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INDICADORES\FED\FED 2025\06_ JUNIO 2025\"/>
    </mc:Choice>
  </mc:AlternateContent>
  <bookViews>
    <workbookView xWindow="0" yWindow="0" windowWidth="24000" windowHeight="9300" tabRatio="839"/>
  </bookViews>
  <sheets>
    <sheet name="Nominal" sheetId="3" r:id="rId1"/>
    <sheet name="Consolidado_Dist_Diresa" sheetId="2" r:id="rId2"/>
    <sheet name="DIN_DIST" sheetId="5" state="hidden" r:id="rId3"/>
    <sheet name="ConsolxEESS" sheetId="1" r:id="rId4"/>
    <sheet name="DIN_ESS" sheetId="6" state="hidden" r:id="rId5"/>
    <sheet name="Analisis_Junio" sheetId="4" r:id="rId6"/>
    <sheet name="COD_UNICO" sheetId="9" state="hidden" r:id="rId7"/>
    <sheet name="DIN_ANALISIS" sheetId="7" state="hidden" r:id="rId8"/>
  </sheets>
  <externalReferences>
    <externalReference r:id="rId9"/>
  </externalReferences>
  <definedNames>
    <definedName name="_xlnm._FilterDatabase" localSheetId="6" hidden="1">COD_UNICO!$A$1:$D$77</definedName>
    <definedName name="_xlnm._FilterDatabase" localSheetId="0" hidden="1">Nominal!$A$7:$AE$1463</definedName>
    <definedName name="EESS">COD_UNICO!$C$1:$E$77</definedName>
    <definedName name="META_F01">[1]META_F01!$A$3:$C$49</definedName>
    <definedName name="META_F01_DISTRITOS">[1]META_F01!$E$2:$F$7</definedName>
    <definedName name="META_F01_REDES">[1]META_F01!$E$9:$F$11</definedName>
  </definedNames>
  <calcPr calcId="162913"/>
  <pivotCaches>
    <pivotCache cacheId="116" r:id="rId10"/>
    <pivotCache cacheId="117" r:id="rId11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7" i="1" l="1"/>
  <c r="AN7" i="1"/>
  <c r="AL7" i="1"/>
  <c r="AK7" i="1"/>
  <c r="AI7" i="1"/>
  <c r="AH7" i="1"/>
  <c r="AF7" i="1"/>
  <c r="AE7" i="1"/>
  <c r="AC7" i="1"/>
  <c r="AB7" i="1"/>
  <c r="Z7" i="1"/>
  <c r="Y7" i="1"/>
  <c r="W7" i="1"/>
  <c r="V7" i="1"/>
  <c r="T7" i="1" l="1"/>
  <c r="S7" i="1"/>
  <c r="Q7" i="1"/>
  <c r="P7" i="1"/>
  <c r="N7" i="1"/>
  <c r="M7" i="1"/>
  <c r="K7" i="1"/>
  <c r="J7" i="1"/>
  <c r="H7" i="1"/>
  <c r="G7" i="1"/>
  <c r="D62" i="1"/>
  <c r="E62" i="1"/>
  <c r="I62" i="1"/>
  <c r="L62" i="1"/>
  <c r="O62" i="1"/>
  <c r="R62" i="1"/>
  <c r="U62" i="1"/>
  <c r="X62" i="1"/>
  <c r="AA62" i="1"/>
  <c r="AD62" i="1"/>
  <c r="AG62" i="1"/>
  <c r="AJ62" i="1"/>
  <c r="AM62" i="1"/>
  <c r="AP62" i="1"/>
  <c r="D63" i="1"/>
  <c r="E63" i="1"/>
  <c r="I63" i="1"/>
  <c r="L63" i="1"/>
  <c r="O63" i="1"/>
  <c r="R63" i="1"/>
  <c r="U63" i="1"/>
  <c r="X63" i="1"/>
  <c r="AA63" i="1"/>
  <c r="AD63" i="1"/>
  <c r="AG63" i="1"/>
  <c r="AJ63" i="1"/>
  <c r="AM63" i="1"/>
  <c r="AP63" i="1"/>
  <c r="A62" i="1"/>
  <c r="A63" i="1"/>
  <c r="D8" i="1"/>
  <c r="E8" i="1"/>
  <c r="D9" i="1"/>
  <c r="E9" i="1"/>
  <c r="D10" i="1"/>
  <c r="E10" i="1"/>
  <c r="D11" i="1"/>
  <c r="E11" i="1"/>
  <c r="D12" i="1"/>
  <c r="E12" i="1"/>
  <c r="D13" i="1"/>
  <c r="E13" i="1"/>
  <c r="D14" i="1"/>
  <c r="E14" i="1"/>
  <c r="D15" i="1"/>
  <c r="E15" i="1"/>
  <c r="D16" i="1"/>
  <c r="E16" i="1"/>
  <c r="D17" i="1"/>
  <c r="E17" i="1"/>
  <c r="D18" i="1"/>
  <c r="E18" i="1"/>
  <c r="D19" i="1"/>
  <c r="E19" i="1"/>
  <c r="D20" i="1"/>
  <c r="E20" i="1"/>
  <c r="D21" i="1"/>
  <c r="E21" i="1"/>
  <c r="D22" i="1"/>
  <c r="E22" i="1"/>
  <c r="D23" i="1"/>
  <c r="E23" i="1"/>
  <c r="D24" i="1"/>
  <c r="E24" i="1"/>
  <c r="D25" i="1"/>
  <c r="E25" i="1"/>
  <c r="D26" i="1"/>
  <c r="E26" i="1"/>
  <c r="D27" i="1"/>
  <c r="E27" i="1"/>
  <c r="D28" i="1"/>
  <c r="E28" i="1"/>
  <c r="D29" i="1"/>
  <c r="E29" i="1"/>
  <c r="D30" i="1"/>
  <c r="E30" i="1"/>
  <c r="D31" i="1"/>
  <c r="E31" i="1"/>
  <c r="D32" i="1"/>
  <c r="E32" i="1"/>
  <c r="D33" i="1"/>
  <c r="E33" i="1"/>
  <c r="D34" i="1"/>
  <c r="E34" i="1"/>
  <c r="D35" i="1"/>
  <c r="E35" i="1"/>
  <c r="D36" i="1"/>
  <c r="E36" i="1"/>
  <c r="D37" i="1"/>
  <c r="E37" i="1"/>
  <c r="D38" i="1"/>
  <c r="E38" i="1"/>
  <c r="D39" i="1"/>
  <c r="E39" i="1"/>
  <c r="D40" i="1"/>
  <c r="E40" i="1"/>
  <c r="D41" i="1"/>
  <c r="E41" i="1"/>
  <c r="D42" i="1"/>
  <c r="E42" i="1"/>
  <c r="D43" i="1"/>
  <c r="E43" i="1"/>
  <c r="D44" i="1"/>
  <c r="E44" i="1"/>
  <c r="D45" i="1"/>
  <c r="E45" i="1"/>
  <c r="D46" i="1"/>
  <c r="E46" i="1"/>
  <c r="D47" i="1"/>
  <c r="E47" i="1"/>
  <c r="D48" i="1"/>
  <c r="E48" i="1"/>
  <c r="D49" i="1"/>
  <c r="E49" i="1"/>
  <c r="D50" i="1"/>
  <c r="E50" i="1"/>
  <c r="D51" i="1"/>
  <c r="E51" i="1"/>
  <c r="D52" i="1"/>
  <c r="E52" i="1"/>
  <c r="D53" i="1"/>
  <c r="E53" i="1"/>
  <c r="D54" i="1"/>
  <c r="E54" i="1"/>
  <c r="D55" i="1"/>
  <c r="E55" i="1"/>
  <c r="D56" i="1"/>
  <c r="E56" i="1"/>
  <c r="D57" i="1"/>
  <c r="E57" i="1"/>
  <c r="D58" i="1"/>
  <c r="E58" i="1"/>
  <c r="D59" i="1"/>
  <c r="E59" i="1"/>
  <c r="D60" i="1"/>
  <c r="E60" i="1"/>
  <c r="D61" i="1"/>
  <c r="E61" i="1"/>
  <c r="B99" i="4"/>
  <c r="B102" i="4"/>
  <c r="B101" i="4"/>
  <c r="B100" i="4"/>
  <c r="B98" i="4"/>
  <c r="B97" i="4"/>
  <c r="B96" i="4"/>
  <c r="B94" i="4"/>
  <c r="B93" i="4"/>
  <c r="B92" i="4"/>
  <c r="B91" i="4"/>
  <c r="B90" i="4"/>
  <c r="B89" i="4"/>
  <c r="B88" i="4"/>
  <c r="B86" i="4"/>
  <c r="B85" i="4"/>
  <c r="B84" i="4"/>
  <c r="B83" i="4"/>
  <c r="B82" i="4"/>
  <c r="B81" i="4"/>
  <c r="B80" i="4"/>
  <c r="B78" i="4"/>
  <c r="B77" i="4"/>
  <c r="B76" i="4"/>
  <c r="B75" i="4"/>
  <c r="B74" i="4"/>
  <c r="B73" i="4"/>
  <c r="B72" i="4"/>
  <c r="B70" i="4"/>
  <c r="B69" i="4"/>
  <c r="B68" i="4"/>
  <c r="B67" i="4"/>
  <c r="B66" i="4"/>
  <c r="B65" i="4"/>
  <c r="B64" i="4"/>
  <c r="B62" i="4"/>
  <c r="B61" i="4"/>
  <c r="B60" i="4"/>
  <c r="B59" i="4"/>
  <c r="B58" i="4"/>
  <c r="B57" i="4"/>
  <c r="B56" i="4"/>
  <c r="B54" i="4"/>
  <c r="B53" i="4"/>
  <c r="B52" i="4"/>
  <c r="B51" i="4"/>
  <c r="B50" i="4"/>
  <c r="B49" i="4"/>
  <c r="B48" i="4"/>
  <c r="B46" i="4"/>
  <c r="B45" i="4"/>
  <c r="B44" i="4"/>
  <c r="B43" i="4"/>
  <c r="B42" i="4"/>
  <c r="B41" i="4"/>
  <c r="B40" i="4"/>
  <c r="B38" i="4"/>
  <c r="B37" i="4"/>
  <c r="B36" i="4"/>
  <c r="B35" i="4"/>
  <c r="B34" i="4"/>
  <c r="B33" i="4"/>
  <c r="B32" i="4"/>
  <c r="B30" i="4"/>
  <c r="B29" i="4"/>
  <c r="B28" i="4"/>
  <c r="B27" i="4"/>
  <c r="B26" i="4"/>
  <c r="B25" i="4"/>
  <c r="B24" i="4"/>
  <c r="B22" i="4"/>
  <c r="B21" i="4"/>
  <c r="B20" i="4"/>
  <c r="B19" i="4"/>
  <c r="B18" i="4"/>
  <c r="B17" i="4"/>
  <c r="B16" i="4"/>
  <c r="B9" i="4"/>
  <c r="B10" i="4"/>
  <c r="B11" i="4"/>
  <c r="B12" i="4"/>
  <c r="B13" i="4"/>
  <c r="B14" i="4"/>
  <c r="B8" i="4"/>
  <c r="F62" i="1" l="1"/>
  <c r="E7" i="1"/>
  <c r="D7" i="1"/>
  <c r="F63" i="1"/>
  <c r="B7" i="4"/>
  <c r="S95" i="4" l="1"/>
  <c r="Q95" i="4"/>
  <c r="O95" i="4"/>
  <c r="M95" i="4"/>
  <c r="L95" i="4"/>
  <c r="J95" i="4"/>
  <c r="H95" i="4"/>
  <c r="F95" i="4"/>
  <c r="D95" i="4"/>
  <c r="E95" i="4" s="1"/>
  <c r="C95" i="4"/>
  <c r="B87" i="4"/>
  <c r="S87" i="4"/>
  <c r="Q87" i="4"/>
  <c r="O87" i="4"/>
  <c r="M87" i="4"/>
  <c r="L87" i="4"/>
  <c r="J87" i="4"/>
  <c r="H87" i="4"/>
  <c r="F87" i="4"/>
  <c r="D87" i="4"/>
  <c r="C87" i="4"/>
  <c r="AJ61" i="1"/>
  <c r="AJ60" i="1"/>
  <c r="AJ59" i="1"/>
  <c r="AJ58" i="1"/>
  <c r="AJ57" i="1"/>
  <c r="AJ55" i="1"/>
  <c r="AJ54" i="1"/>
  <c r="AJ53" i="1"/>
  <c r="AJ52" i="1"/>
  <c r="AJ51" i="1"/>
  <c r="AJ50" i="1"/>
  <c r="AJ49" i="1"/>
  <c r="AJ48" i="1"/>
  <c r="AJ47" i="1"/>
  <c r="AJ46" i="1"/>
  <c r="AJ45" i="1"/>
  <c r="AJ44" i="1"/>
  <c r="AJ43" i="1"/>
  <c r="AJ42" i="1"/>
  <c r="AJ41" i="1"/>
  <c r="K95" i="4" l="1"/>
  <c r="T95" i="4"/>
  <c r="I87" i="4"/>
  <c r="N87" i="4"/>
  <c r="P87" i="4"/>
  <c r="N95" i="4"/>
  <c r="R95" i="4"/>
  <c r="R87" i="4"/>
  <c r="T87" i="4"/>
  <c r="B95" i="4"/>
  <c r="I95" i="4"/>
  <c r="K87" i="4"/>
  <c r="G87" i="4"/>
  <c r="P95" i="4"/>
  <c r="E87" i="4"/>
  <c r="G95" i="4"/>
  <c r="C71" i="4"/>
  <c r="D71" i="4"/>
  <c r="E71" i="4" s="1"/>
  <c r="F71" i="4"/>
  <c r="H71" i="4"/>
  <c r="J71" i="4"/>
  <c r="C39" i="4"/>
  <c r="I71" i="4" l="1"/>
  <c r="B47" i="4"/>
  <c r="K71" i="4"/>
  <c r="G71" i="4"/>
  <c r="A8" i="1"/>
  <c r="A15" i="1" l="1"/>
  <c r="A22" i="1"/>
  <c r="A23" i="1"/>
  <c r="A24" i="1"/>
  <c r="A30" i="1"/>
  <c r="A31" i="1"/>
  <c r="A40" i="1"/>
  <c r="A46" i="1"/>
  <c r="A47" i="1"/>
  <c r="A53" i="1"/>
  <c r="A54" i="1"/>
  <c r="A55" i="1"/>
  <c r="A56" i="1"/>
  <c r="E77" i="9"/>
  <c r="E76" i="9"/>
  <c r="E75" i="9"/>
  <c r="E74" i="9"/>
  <c r="E73" i="9"/>
  <c r="E72" i="9"/>
  <c r="A60" i="1" s="1"/>
  <c r="E71" i="9"/>
  <c r="E70" i="9"/>
  <c r="A61" i="1" s="1"/>
  <c r="E69" i="9"/>
  <c r="E68" i="9"/>
  <c r="E67" i="9"/>
  <c r="A41" i="1" s="1"/>
  <c r="E66" i="9"/>
  <c r="A59" i="1" s="1"/>
  <c r="E65" i="9"/>
  <c r="A27" i="1" s="1"/>
  <c r="E64" i="9"/>
  <c r="E63" i="9"/>
  <c r="E62" i="9"/>
  <c r="A48" i="1" s="1"/>
  <c r="E61" i="9"/>
  <c r="A44" i="1" s="1"/>
  <c r="E60" i="9"/>
  <c r="A42" i="1" s="1"/>
  <c r="E59" i="9"/>
  <c r="A43" i="1" s="1"/>
  <c r="E58" i="9"/>
  <c r="A45" i="1" s="1"/>
  <c r="E57" i="9"/>
  <c r="E56" i="9"/>
  <c r="A51" i="1" s="1"/>
  <c r="E55" i="9"/>
  <c r="A52" i="1" s="1"/>
  <c r="E54" i="9"/>
  <c r="E53" i="9"/>
  <c r="E52" i="9"/>
  <c r="E51" i="9"/>
  <c r="A50" i="1" s="1"/>
  <c r="E50" i="9"/>
  <c r="A49" i="1" s="1"/>
  <c r="E49" i="9"/>
  <c r="A37" i="1" s="1"/>
  <c r="E48" i="9"/>
  <c r="A38" i="1" s="1"/>
  <c r="E47" i="9"/>
  <c r="A39" i="1" s="1"/>
  <c r="E46" i="9"/>
  <c r="A36" i="1" s="1"/>
  <c r="E45" i="9"/>
  <c r="A35" i="1" s="1"/>
  <c r="E44" i="9"/>
  <c r="A34" i="1" s="1"/>
  <c r="E43" i="9"/>
  <c r="E42" i="9"/>
  <c r="E41" i="9"/>
  <c r="A26" i="1" s="1"/>
  <c r="E40" i="9"/>
  <c r="A25" i="1" s="1"/>
  <c r="E39" i="9"/>
  <c r="A33" i="1" s="1"/>
  <c r="E38" i="9"/>
  <c r="A32" i="1" s="1"/>
  <c r="E37" i="9"/>
  <c r="A29" i="1" s="1"/>
  <c r="E36" i="9"/>
  <c r="A28" i="1" s="1"/>
  <c r="E35" i="9"/>
  <c r="E34" i="9"/>
  <c r="A18" i="1" s="1"/>
  <c r="E33" i="9"/>
  <c r="A19" i="1" s="1"/>
  <c r="E32" i="9"/>
  <c r="E31" i="9"/>
  <c r="A21" i="1" s="1"/>
  <c r="E30" i="9"/>
  <c r="E29" i="9"/>
  <c r="E28" i="9"/>
  <c r="A20" i="1" s="1"/>
  <c r="E27" i="9"/>
  <c r="A12" i="1" s="1"/>
  <c r="E26" i="9"/>
  <c r="A11" i="1" s="1"/>
  <c r="E25" i="9"/>
  <c r="A13" i="1" s="1"/>
  <c r="E24" i="9"/>
  <c r="A16" i="1" s="1"/>
  <c r="E23" i="9"/>
  <c r="A14" i="1" s="1"/>
  <c r="E22" i="9"/>
  <c r="E21" i="9"/>
  <c r="A10" i="1" s="1"/>
  <c r="E20" i="9"/>
  <c r="A9" i="1" s="1"/>
  <c r="E19" i="9"/>
  <c r="A58" i="1" s="1"/>
  <c r="E18" i="9"/>
  <c r="A57" i="1" s="1"/>
  <c r="E17" i="9"/>
  <c r="E16" i="9"/>
  <c r="E15" i="9"/>
  <c r="E14" i="9"/>
  <c r="E13" i="9"/>
  <c r="A17" i="1" s="1"/>
  <c r="E12" i="9"/>
  <c r="E11" i="9"/>
  <c r="E10" i="9"/>
  <c r="E9" i="9"/>
  <c r="E8" i="9"/>
  <c r="E7" i="9"/>
  <c r="E6" i="9"/>
  <c r="E5" i="9"/>
  <c r="E4" i="9"/>
  <c r="E3" i="9"/>
  <c r="E2" i="9"/>
  <c r="AP56" i="1" l="1"/>
  <c r="AP57" i="1"/>
  <c r="AP58" i="1"/>
  <c r="AP59" i="1"/>
  <c r="AP60" i="1"/>
  <c r="AP61" i="1"/>
  <c r="AM56" i="1"/>
  <c r="AM57" i="1"/>
  <c r="AM58" i="1"/>
  <c r="AM59" i="1"/>
  <c r="AM60" i="1"/>
  <c r="AM61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S79" i="4" l="1"/>
  <c r="Q79" i="4"/>
  <c r="O79" i="4"/>
  <c r="M79" i="4"/>
  <c r="L79" i="4"/>
  <c r="J79" i="4"/>
  <c r="H79" i="4"/>
  <c r="F79" i="4"/>
  <c r="D79" i="4"/>
  <c r="C79" i="4"/>
  <c r="B79" i="4"/>
  <c r="S71" i="4"/>
  <c r="Q71" i="4"/>
  <c r="O71" i="4"/>
  <c r="M71" i="4"/>
  <c r="L71" i="4"/>
  <c r="B71" i="4"/>
  <c r="S63" i="4"/>
  <c r="Q63" i="4"/>
  <c r="O63" i="4"/>
  <c r="M63" i="4"/>
  <c r="L63" i="4"/>
  <c r="J63" i="4"/>
  <c r="H63" i="4"/>
  <c r="F63" i="4"/>
  <c r="D63" i="4"/>
  <c r="C63" i="4"/>
  <c r="B63" i="4"/>
  <c r="S55" i="4"/>
  <c r="Q55" i="4"/>
  <c r="O55" i="4"/>
  <c r="M55" i="4"/>
  <c r="L55" i="4"/>
  <c r="J55" i="4"/>
  <c r="H55" i="4"/>
  <c r="F55" i="4"/>
  <c r="D55" i="4"/>
  <c r="C55" i="4"/>
  <c r="B55" i="4"/>
  <c r="S47" i="4"/>
  <c r="Q47" i="4"/>
  <c r="O47" i="4"/>
  <c r="M47" i="4"/>
  <c r="L47" i="4"/>
  <c r="J47" i="4"/>
  <c r="H47" i="4"/>
  <c r="F47" i="4"/>
  <c r="D47" i="4"/>
  <c r="C47" i="4"/>
  <c r="S39" i="4"/>
  <c r="Q39" i="4"/>
  <c r="O39" i="4"/>
  <c r="M39" i="4"/>
  <c r="L39" i="4"/>
  <c r="J39" i="4"/>
  <c r="H39" i="4"/>
  <c r="F39" i="4"/>
  <c r="D39" i="4"/>
  <c r="B39" i="4"/>
  <c r="S31" i="4"/>
  <c r="Q31" i="4"/>
  <c r="O31" i="4"/>
  <c r="M31" i="4"/>
  <c r="L31" i="4"/>
  <c r="J31" i="4"/>
  <c r="H31" i="4"/>
  <c r="F31" i="4"/>
  <c r="D31" i="4"/>
  <c r="C31" i="4"/>
  <c r="B31" i="4"/>
  <c r="S23" i="4"/>
  <c r="Q23" i="4"/>
  <c r="O23" i="4"/>
  <c r="M23" i="4"/>
  <c r="L23" i="4"/>
  <c r="J23" i="4"/>
  <c r="H23" i="4"/>
  <c r="F23" i="4"/>
  <c r="D23" i="4"/>
  <c r="C23" i="4"/>
  <c r="B23" i="4"/>
  <c r="S15" i="4"/>
  <c r="Q15" i="4"/>
  <c r="O15" i="4"/>
  <c r="M15" i="4"/>
  <c r="L15" i="4"/>
  <c r="J15" i="4"/>
  <c r="H15" i="4"/>
  <c r="F15" i="4"/>
  <c r="D15" i="4"/>
  <c r="C15" i="4"/>
  <c r="B15" i="4"/>
  <c r="S7" i="4"/>
  <c r="Q7" i="4"/>
  <c r="O7" i="4"/>
  <c r="M7" i="4"/>
  <c r="L7" i="4"/>
  <c r="J7" i="4"/>
  <c r="H7" i="4"/>
  <c r="F7" i="4"/>
  <c r="D7" i="4"/>
  <c r="C7" i="4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8" i="1"/>
  <c r="F56" i="1"/>
  <c r="F57" i="1"/>
  <c r="F58" i="1"/>
  <c r="F59" i="1"/>
  <c r="F60" i="1"/>
  <c r="F61" i="1"/>
  <c r="B8" i="2"/>
  <c r="C6" i="4" l="1"/>
  <c r="L6" i="4"/>
  <c r="B6" i="4"/>
  <c r="M6" i="4"/>
  <c r="F15" i="1"/>
  <c r="F39" i="1"/>
  <c r="S6" i="4"/>
  <c r="J6" i="4"/>
  <c r="R39" i="4"/>
  <c r="R23" i="4"/>
  <c r="Q6" i="4"/>
  <c r="H6" i="4"/>
  <c r="P63" i="4"/>
  <c r="O6" i="4"/>
  <c r="F6" i="4"/>
  <c r="N7" i="4"/>
  <c r="D6" i="4"/>
  <c r="T71" i="4"/>
  <c r="P71" i="4"/>
  <c r="N47" i="4"/>
  <c r="F50" i="1"/>
  <c r="F38" i="1"/>
  <c r="F26" i="1"/>
  <c r="F14" i="1"/>
  <c r="F51" i="1"/>
  <c r="F27" i="1"/>
  <c r="P7" i="4"/>
  <c r="G7" i="4"/>
  <c r="R71" i="4"/>
  <c r="N23" i="4"/>
  <c r="K31" i="4"/>
  <c r="N71" i="4"/>
  <c r="R63" i="4"/>
  <c r="T47" i="4"/>
  <c r="N39" i="4"/>
  <c r="R31" i="4"/>
  <c r="R15" i="4"/>
  <c r="N15" i="4"/>
  <c r="R7" i="4"/>
  <c r="T7" i="4"/>
  <c r="I63" i="4"/>
  <c r="K63" i="4"/>
  <c r="I55" i="4"/>
  <c r="G47" i="4"/>
  <c r="I47" i="4"/>
  <c r="K47" i="4"/>
  <c r="I39" i="4"/>
  <c r="I31" i="4"/>
  <c r="I23" i="4"/>
  <c r="I7" i="4"/>
  <c r="K7" i="4"/>
  <c r="F49" i="1"/>
  <c r="F37" i="1"/>
  <c r="F25" i="1"/>
  <c r="F13" i="1"/>
  <c r="G79" i="4"/>
  <c r="F46" i="1"/>
  <c r="F34" i="1"/>
  <c r="F22" i="1"/>
  <c r="F10" i="1"/>
  <c r="F44" i="1"/>
  <c r="F32" i="1"/>
  <c r="F20" i="1"/>
  <c r="I15" i="4"/>
  <c r="E47" i="4"/>
  <c r="P79" i="4"/>
  <c r="P55" i="4"/>
  <c r="P47" i="4"/>
  <c r="P15" i="4"/>
  <c r="N79" i="4"/>
  <c r="R79" i="4"/>
  <c r="T79" i="4"/>
  <c r="N63" i="4"/>
  <c r="T63" i="4"/>
  <c r="N55" i="4"/>
  <c r="R55" i="4"/>
  <c r="T55" i="4"/>
  <c r="R47" i="4"/>
  <c r="T39" i="4"/>
  <c r="N31" i="4"/>
  <c r="P31" i="4"/>
  <c r="T31" i="4"/>
  <c r="P23" i="4"/>
  <c r="T23" i="4"/>
  <c r="T15" i="4"/>
  <c r="E79" i="4"/>
  <c r="I79" i="4"/>
  <c r="K79" i="4"/>
  <c r="E63" i="4"/>
  <c r="G63" i="4"/>
  <c r="K55" i="4"/>
  <c r="E55" i="4"/>
  <c r="G55" i="4"/>
  <c r="E39" i="4"/>
  <c r="G39" i="4"/>
  <c r="K39" i="4"/>
  <c r="E31" i="4"/>
  <c r="G31" i="4"/>
  <c r="E23" i="4"/>
  <c r="K23" i="4"/>
  <c r="E15" i="4"/>
  <c r="G15" i="4"/>
  <c r="K15" i="4"/>
  <c r="E7" i="4"/>
  <c r="P39" i="4"/>
  <c r="G23" i="4"/>
  <c r="F52" i="1"/>
  <c r="F40" i="1"/>
  <c r="F28" i="1"/>
  <c r="F16" i="1"/>
  <c r="F48" i="1"/>
  <c r="F36" i="1"/>
  <c r="F24" i="1"/>
  <c r="F12" i="1"/>
  <c r="F47" i="1"/>
  <c r="F35" i="1"/>
  <c r="F23" i="1"/>
  <c r="F11" i="1"/>
  <c r="F43" i="1"/>
  <c r="F31" i="1"/>
  <c r="F19" i="1"/>
  <c r="F55" i="1"/>
  <c r="F53" i="1"/>
  <c r="F41" i="1"/>
  <c r="F29" i="1"/>
  <c r="F17" i="1"/>
  <c r="F54" i="1"/>
  <c r="F42" i="1"/>
  <c r="F30" i="1"/>
  <c r="F18" i="1"/>
  <c r="F45" i="1"/>
  <c r="F33" i="1"/>
  <c r="F21" i="1"/>
  <c r="F9" i="1"/>
  <c r="F8" i="1"/>
  <c r="AD7" i="2"/>
  <c r="AC7" i="2"/>
  <c r="AA7" i="2"/>
  <c r="Z7" i="2"/>
  <c r="AB7" i="2" s="1"/>
  <c r="X7" i="2"/>
  <c r="W7" i="2"/>
  <c r="U7" i="2"/>
  <c r="T7" i="2"/>
  <c r="V7" i="2" s="1"/>
  <c r="I6" i="4" l="1"/>
  <c r="K6" i="4"/>
  <c r="E6" i="4"/>
  <c r="N6" i="4"/>
  <c r="G6" i="4"/>
  <c r="P6" i="4"/>
  <c r="R6" i="4"/>
  <c r="T6" i="4"/>
  <c r="Y7" i="2"/>
  <c r="AE7" i="2"/>
  <c r="F7" i="1"/>
  <c r="AM23" i="2"/>
  <c r="AL23" i="2"/>
  <c r="AJ23" i="2"/>
  <c r="AI23" i="2"/>
  <c r="AG23" i="2"/>
  <c r="AF23" i="2"/>
  <c r="AD23" i="2"/>
  <c r="AC23" i="2"/>
  <c r="AA23" i="2"/>
  <c r="Z23" i="2"/>
  <c r="X23" i="2"/>
  <c r="W23" i="2"/>
  <c r="Y23" i="2" s="1"/>
  <c r="U23" i="2"/>
  <c r="T23" i="2"/>
  <c r="R23" i="2"/>
  <c r="Q23" i="2"/>
  <c r="S23" i="2" s="1"/>
  <c r="O23" i="2"/>
  <c r="N23" i="2"/>
  <c r="L23" i="2"/>
  <c r="K23" i="2"/>
  <c r="I23" i="2"/>
  <c r="H23" i="2"/>
  <c r="F23" i="2"/>
  <c r="E23" i="2"/>
  <c r="G23" i="2" s="1"/>
  <c r="AM22" i="2"/>
  <c r="AL22" i="2"/>
  <c r="AJ22" i="2"/>
  <c r="AI22" i="2"/>
  <c r="AG22" i="2"/>
  <c r="AF22" i="2"/>
  <c r="AD22" i="2"/>
  <c r="AC22" i="2"/>
  <c r="AA22" i="2"/>
  <c r="Z22" i="2"/>
  <c r="X22" i="2"/>
  <c r="W22" i="2"/>
  <c r="U22" i="2"/>
  <c r="T22" i="2"/>
  <c r="R22" i="2"/>
  <c r="Q22" i="2"/>
  <c r="O22" i="2"/>
  <c r="N22" i="2"/>
  <c r="L22" i="2"/>
  <c r="K22" i="2"/>
  <c r="I22" i="2"/>
  <c r="H22" i="2"/>
  <c r="F22" i="2"/>
  <c r="E22" i="2"/>
  <c r="AM21" i="2"/>
  <c r="AL21" i="2"/>
  <c r="AJ21" i="2"/>
  <c r="AI21" i="2"/>
  <c r="AG21" i="2"/>
  <c r="AF21" i="2"/>
  <c r="AD21" i="2"/>
  <c r="AC21" i="2"/>
  <c r="AA21" i="2"/>
  <c r="Z21" i="2"/>
  <c r="X21" i="2"/>
  <c r="W21" i="2"/>
  <c r="U21" i="2"/>
  <c r="T21" i="2"/>
  <c r="R21" i="2"/>
  <c r="Q21" i="2"/>
  <c r="O21" i="2"/>
  <c r="N21" i="2"/>
  <c r="L21" i="2"/>
  <c r="K21" i="2"/>
  <c r="I21" i="2"/>
  <c r="H21" i="2"/>
  <c r="F21" i="2"/>
  <c r="E21" i="2"/>
  <c r="AN14" i="2"/>
  <c r="AK14" i="2"/>
  <c r="AH14" i="2"/>
  <c r="AE14" i="2"/>
  <c r="AB14" i="2"/>
  <c r="Y14" i="2"/>
  <c r="V14" i="2"/>
  <c r="S14" i="2"/>
  <c r="P14" i="2"/>
  <c r="M14" i="2"/>
  <c r="J14" i="2"/>
  <c r="G14" i="2"/>
  <c r="C14" i="2"/>
  <c r="B14" i="2"/>
  <c r="AN13" i="2"/>
  <c r="AK13" i="2"/>
  <c r="AH13" i="2"/>
  <c r="AE13" i="2"/>
  <c r="AB13" i="2"/>
  <c r="Y13" i="2"/>
  <c r="V13" i="2"/>
  <c r="S13" i="2"/>
  <c r="P13" i="2"/>
  <c r="M13" i="2"/>
  <c r="J13" i="2"/>
  <c r="G13" i="2"/>
  <c r="C13" i="2"/>
  <c r="B13" i="2"/>
  <c r="AN12" i="2"/>
  <c r="AK12" i="2"/>
  <c r="AH12" i="2"/>
  <c r="AE12" i="2"/>
  <c r="AB12" i="2"/>
  <c r="Y12" i="2"/>
  <c r="V12" i="2"/>
  <c r="S12" i="2"/>
  <c r="P12" i="2"/>
  <c r="M12" i="2"/>
  <c r="J12" i="2"/>
  <c r="G12" i="2"/>
  <c r="C12" i="2"/>
  <c r="B12" i="2"/>
  <c r="AN11" i="2"/>
  <c r="AK11" i="2"/>
  <c r="AH11" i="2"/>
  <c r="AE11" i="2"/>
  <c r="AB11" i="2"/>
  <c r="Y11" i="2"/>
  <c r="V11" i="2"/>
  <c r="S11" i="2"/>
  <c r="P11" i="2"/>
  <c r="M11" i="2"/>
  <c r="J11" i="2"/>
  <c r="G11" i="2"/>
  <c r="C11" i="2"/>
  <c r="B11" i="2"/>
  <c r="AN10" i="2"/>
  <c r="AK10" i="2"/>
  <c r="AH10" i="2"/>
  <c r="AE10" i="2"/>
  <c r="AB10" i="2"/>
  <c r="Y10" i="2"/>
  <c r="V10" i="2"/>
  <c r="S10" i="2"/>
  <c r="P10" i="2"/>
  <c r="M10" i="2"/>
  <c r="J10" i="2"/>
  <c r="G10" i="2"/>
  <c r="C10" i="2"/>
  <c r="B10" i="2"/>
  <c r="AN9" i="2"/>
  <c r="AK9" i="2"/>
  <c r="AH9" i="2"/>
  <c r="AE9" i="2"/>
  <c r="AB9" i="2"/>
  <c r="Y9" i="2"/>
  <c r="V9" i="2"/>
  <c r="S9" i="2"/>
  <c r="P9" i="2"/>
  <c r="M9" i="2"/>
  <c r="J9" i="2"/>
  <c r="G9" i="2"/>
  <c r="C9" i="2"/>
  <c r="B9" i="2"/>
  <c r="AN8" i="2"/>
  <c r="AK8" i="2"/>
  <c r="AH8" i="2"/>
  <c r="AE8" i="2"/>
  <c r="AB8" i="2"/>
  <c r="Y8" i="2"/>
  <c r="V8" i="2"/>
  <c r="S8" i="2"/>
  <c r="P8" i="2"/>
  <c r="M8" i="2"/>
  <c r="J8" i="2"/>
  <c r="G8" i="2"/>
  <c r="C8" i="2"/>
  <c r="AM7" i="2"/>
  <c r="AL7" i="2"/>
  <c r="AJ7" i="2"/>
  <c r="AI7" i="2"/>
  <c r="AK7" i="2" s="1"/>
  <c r="AG7" i="2"/>
  <c r="AF7" i="2"/>
  <c r="AH7" i="2" s="1"/>
  <c r="R7" i="2"/>
  <c r="Q7" i="2"/>
  <c r="O7" i="2"/>
  <c r="N7" i="2"/>
  <c r="L7" i="2"/>
  <c r="K7" i="2"/>
  <c r="I7" i="2"/>
  <c r="H7" i="2"/>
  <c r="J7" i="2" s="1"/>
  <c r="F7" i="2"/>
  <c r="E7" i="2"/>
  <c r="Q20" i="2" l="1"/>
  <c r="R20" i="2"/>
  <c r="N20" i="2"/>
  <c r="O20" i="2"/>
  <c r="F20" i="2"/>
  <c r="AK21" i="2"/>
  <c r="AK22" i="2"/>
  <c r="M23" i="2"/>
  <c r="AN21" i="2"/>
  <c r="AH23" i="2"/>
  <c r="AE23" i="2"/>
  <c r="AB21" i="2"/>
  <c r="AB22" i="2"/>
  <c r="V23" i="2"/>
  <c r="P20" i="2"/>
  <c r="P22" i="2"/>
  <c r="J22" i="2"/>
  <c r="G7" i="2"/>
  <c r="AH21" i="2"/>
  <c r="L20" i="2"/>
  <c r="AK23" i="2"/>
  <c r="AL20" i="2"/>
  <c r="AN22" i="2"/>
  <c r="AE21" i="2"/>
  <c r="Z20" i="2"/>
  <c r="V21" i="2"/>
  <c r="V22" i="2"/>
  <c r="S22" i="2"/>
  <c r="P7" i="2"/>
  <c r="J21" i="2"/>
  <c r="G22" i="2"/>
  <c r="AH22" i="2"/>
  <c r="C23" i="2"/>
  <c r="AN7" i="2"/>
  <c r="AJ20" i="2"/>
  <c r="AM20" i="2"/>
  <c r="AN20" i="2" s="1"/>
  <c r="AN23" i="2"/>
  <c r="AD20" i="2"/>
  <c r="AE22" i="2"/>
  <c r="AC20" i="2"/>
  <c r="AA20" i="2"/>
  <c r="AB20" i="2" s="1"/>
  <c r="AB23" i="2"/>
  <c r="Y22" i="2"/>
  <c r="S20" i="2"/>
  <c r="S7" i="2"/>
  <c r="S21" i="2"/>
  <c r="D10" i="2"/>
  <c r="B21" i="2"/>
  <c r="M7" i="2"/>
  <c r="P23" i="2"/>
  <c r="C21" i="2"/>
  <c r="P21" i="2"/>
  <c r="M21" i="2"/>
  <c r="D9" i="2"/>
  <c r="M22" i="2"/>
  <c r="D13" i="2"/>
  <c r="J23" i="2"/>
  <c r="G21" i="2"/>
  <c r="C7" i="2"/>
  <c r="Y21" i="2"/>
  <c r="D14" i="2"/>
  <c r="X20" i="2"/>
  <c r="D12" i="2"/>
  <c r="D11" i="2"/>
  <c r="K20" i="2"/>
  <c r="W20" i="2"/>
  <c r="AI20" i="2"/>
  <c r="B23" i="2"/>
  <c r="B7" i="2"/>
  <c r="H20" i="2"/>
  <c r="T20" i="2"/>
  <c r="AF20" i="2"/>
  <c r="B22" i="2"/>
  <c r="D8" i="2"/>
  <c r="E20" i="2"/>
  <c r="G20" i="2" s="1"/>
  <c r="I20" i="2"/>
  <c r="U20" i="2"/>
  <c r="AG20" i="2"/>
  <c r="C22" i="2"/>
  <c r="V20" i="2" l="1"/>
  <c r="M20" i="2"/>
  <c r="AE20" i="2"/>
  <c r="D23" i="2"/>
  <c r="AH20" i="2"/>
  <c r="AK20" i="2"/>
  <c r="Y20" i="2"/>
  <c r="C20" i="2"/>
  <c r="D21" i="2"/>
  <c r="D7" i="2"/>
  <c r="J20" i="2"/>
  <c r="B20" i="2"/>
  <c r="D22" i="2"/>
  <c r="D20" i="2" l="1"/>
  <c r="AP7" i="1"/>
  <c r="AJ7" i="1"/>
  <c r="AG7" i="1"/>
  <c r="AD7" i="1"/>
  <c r="X7" i="1"/>
  <c r="O7" i="1"/>
  <c r="R7" i="1" l="1"/>
  <c r="L7" i="1"/>
  <c r="U7" i="1"/>
  <c r="AM7" i="1"/>
  <c r="AA7" i="1"/>
  <c r="I7" i="1"/>
</calcChain>
</file>

<file path=xl/sharedStrings.xml><?xml version="1.0" encoding="utf-8"?>
<sst xmlns="http://schemas.openxmlformats.org/spreadsheetml/2006/main" count="65211" uniqueCount="5908">
  <si>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</si>
  <si>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</si>
  <si>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</si>
  <si>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</si>
  <si>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</si>
  <si>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</si>
  <si>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</si>
  <si>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</si>
  <si>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</si>
  <si>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</si>
  <si>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</si>
  <si>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</si>
  <si>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N° de niños (recién nacidos) del denominador, que reciben vacunas BCG y HvB, Controles CRED y tamizaje neonatal (toma de muestra), registrados en HIS.</t>
  </si>
  <si>
    <t xml:space="preserve">N° de  niños de 29 días de vida, del departamento en el periodo (mes) de medición, registrados en el padrón nominal (DNI o CNV en línea) y CNV en línea, con tipo de seguro MINSA. </t>
  </si>
  <si>
    <t>%</t>
  </si>
  <si>
    <t>TOTAL</t>
  </si>
  <si>
    <t>RED BONILLA</t>
  </si>
  <si>
    <t>RED BEPECA</t>
  </si>
  <si>
    <t>RED VENTANILLA</t>
  </si>
  <si>
    <t xml:space="preserve">Compromiso de gestion MC-03 : Recién nacidos del departamento,reciben vacunas BCG, HvB, controles CRED y tamizaje neonatal. </t>
  </si>
  <si>
    <t>ESTABLECIMIENTO</t>
  </si>
  <si>
    <t>RED</t>
  </si>
  <si>
    <t>Total general</t>
  </si>
  <si>
    <t>001 HOSP. NAC. DANIEL A. CARRION</t>
  </si>
  <si>
    <t>002 HOSP. SAN JOSE</t>
  </si>
  <si>
    <t>004 HOSPITAL DE VENTANILLA</t>
  </si>
  <si>
    <t>101 C.S. MANUEL BONILLA</t>
  </si>
  <si>
    <t>102 C.S. ALBERTO BARTON</t>
  </si>
  <si>
    <t>103 C.S. PUERTO NUEVO</t>
  </si>
  <si>
    <t>104 C.S. LA PUNTA</t>
  </si>
  <si>
    <t>105 P.S. SAN JUAN BOSCO</t>
  </si>
  <si>
    <t>106 C.S. SANTA FE</t>
  </si>
  <si>
    <t>107 P.S. CALLAO</t>
  </si>
  <si>
    <t>108 P.S. JOSE BOTERIN</t>
  </si>
  <si>
    <t>109 C.S. JOSE OLAYA</t>
  </si>
  <si>
    <t>110 P.S. MIGUEL GRAU</t>
  </si>
  <si>
    <t>111 C.S. SANTA ROSA</t>
  </si>
  <si>
    <t>112 C.S. NESTOR GAMBETTA</t>
  </si>
  <si>
    <t>113 C.S. RAMON CASTILLA</t>
  </si>
  <si>
    <t>115 C.S. ACAPULCO</t>
  </si>
  <si>
    <t>116 P.S. JUAN PABLO II</t>
  </si>
  <si>
    <t>201 C.S. FAUCETT</t>
  </si>
  <si>
    <t>202 P.S. 200 MILLAS</t>
  </si>
  <si>
    <t>203 P.S. PALMERAS DE OQUENDO</t>
  </si>
  <si>
    <t>204 C.S. SESQUICENTENARIO</t>
  </si>
  <si>
    <t>205 P.S. PREVI</t>
  </si>
  <si>
    <t>206 P.S. BOCANEGRA</t>
  </si>
  <si>
    <t>207 P.S. EL ALAMO</t>
  </si>
  <si>
    <t>208 P.S. AEROPUERTO</t>
  </si>
  <si>
    <t>209 C.S. PLAYA RIMAC</t>
  </si>
  <si>
    <t>210 P.S. POLIGONO IV</t>
  </si>
  <si>
    <t>211 C.S.M.I. BELLAVISTA PERU - COREA</t>
  </si>
  <si>
    <t>212 C.S. ALTA MAR</t>
  </si>
  <si>
    <t>213 C.S. VILLA SR. DE LOS MILAGROS</t>
  </si>
  <si>
    <t>214 C.S. CARMEN DE LA LEGUA</t>
  </si>
  <si>
    <t>215 P.S. LA PERLA</t>
  </si>
  <si>
    <t>301 C.S.M.I. PACHACUTEC PERU - COREA</t>
  </si>
  <si>
    <t>302 C.S. 03 DE FEBRERO</t>
  </si>
  <si>
    <t>303 P.S. BAHIA BLANCA</t>
  </si>
  <si>
    <t>304 P.S. CIUDAD PACHACUTEC</t>
  </si>
  <si>
    <t>305 C.S. SANTA ROSA DE PACHACUTEC</t>
  </si>
  <si>
    <t>306 P.S. ANGAMOS</t>
  </si>
  <si>
    <t>307 P.S. HIJOS DEL ALMIRANTE GRAU</t>
  </si>
  <si>
    <t>308 P.S. DEFENSORES DE LA PATRIA</t>
  </si>
  <si>
    <t>309 P.S. VENTANILLA ALTA</t>
  </si>
  <si>
    <t>310 C.S. VILLA LOS REYES</t>
  </si>
  <si>
    <t>311 C.S. LUIS FELIPE DE LAS CASAS</t>
  </si>
  <si>
    <t>312 P.S. MI PERU</t>
  </si>
  <si>
    <t>313 C.S. MARQUEZ</t>
  </si>
  <si>
    <t>314 P.S. VENTANILLA ESTE</t>
  </si>
  <si>
    <t>315 C.S. VENTANILLA BAJA</t>
  </si>
  <si>
    <t>META DE COBERTURA FED _NEGOCIACION Agosto 2023 a Junio 2024</t>
  </si>
  <si>
    <t>DISTRITO</t>
  </si>
  <si>
    <t>CALLAO</t>
  </si>
  <si>
    <t>BELLAVISTA</t>
  </si>
  <si>
    <t>CARMEN DE LA LEGUA-REYNOSO</t>
  </si>
  <si>
    <t>LA PERLA</t>
  </si>
  <si>
    <t>LA PUNTA</t>
  </si>
  <si>
    <t>VENTANILLA</t>
  </si>
  <si>
    <t>MI PERU</t>
  </si>
  <si>
    <t>Fuente: Base de datos His y Padron Nominal</t>
  </si>
  <si>
    <t>Nota:  Se excluye a niños y niñas con  bajo peso al nacer (menor de 2500 gramos) y/o prematuros (menor de 37 SG), registrados en CNV.</t>
  </si>
  <si>
    <t>REDES PO DISTRITO</t>
  </si>
  <si>
    <t>TIPO_DOCUMENTO</t>
  </si>
  <si>
    <t>NOMBRES</t>
  </si>
  <si>
    <t>SEXO</t>
  </si>
  <si>
    <t>ESTABLECIMIENTO_NACIMIENTO</t>
  </si>
  <si>
    <t>ESTABLECIMIENTO_ATENCION_HIS</t>
  </si>
  <si>
    <t>SEM_GEST_PAT</t>
  </si>
  <si>
    <t>PESO_NAC</t>
  </si>
  <si>
    <t>CNV</t>
  </si>
  <si>
    <t>F</t>
  </si>
  <si>
    <t>INSTITUTO NACIONAL MATERNO PERINATAL</t>
  </si>
  <si>
    <t>MINSA</t>
  </si>
  <si>
    <t>NO CUMPLE</t>
  </si>
  <si>
    <t xml:space="preserve"> SOTO, </t>
  </si>
  <si>
    <t>HOSPITAL MARIA AUXILIADORA</t>
  </si>
  <si>
    <t>M</t>
  </si>
  <si>
    <t>HOSPITAL DE VENTANILLA</t>
  </si>
  <si>
    <t xml:space="preserve"> HUAMAN, </t>
  </si>
  <si>
    <t>HOSPITAL SAN JOSE</t>
  </si>
  <si>
    <t>HOSPITAL NACIONAL DOCENTE MADRE NIÑO SAN BARTOLOME</t>
  </si>
  <si>
    <t>NAC. DANIEL A. CARRION</t>
  </si>
  <si>
    <t>PUESTO DE SALUD MI PERU</t>
  </si>
  <si>
    <t>MATERNO INFANTIL PACHACUTEC  PERU-COREA</t>
  </si>
  <si>
    <t xml:space="preserve"> GARCIA, </t>
  </si>
  <si>
    <t>CARMEN DE LA LEGUA REYNOSO</t>
  </si>
  <si>
    <t>HOSPITAL NACIONAL HIPOLITO UNANUE</t>
  </si>
  <si>
    <t xml:space="preserve"> RODRIGUEZ, </t>
  </si>
  <si>
    <t xml:space="preserve"> VASQUEZ, </t>
  </si>
  <si>
    <t>DNI</t>
  </si>
  <si>
    <t>NO PERTENECE A NINGUNA RED</t>
  </si>
  <si>
    <t>CLINICA AVIVA SEDE MENDIOLA</t>
  </si>
  <si>
    <t>CUMPLE</t>
  </si>
  <si>
    <t>CLINICA MONTELUZ</t>
  </si>
  <si>
    <t>BEPECA</t>
  </si>
  <si>
    <t xml:space="preserve"> NUÑEZ, </t>
  </si>
  <si>
    <t>C.S. MARQUEZ</t>
  </si>
  <si>
    <t xml:space="preserve"> ROJAS, </t>
  </si>
  <si>
    <t xml:space="preserve"> PANAIFO, </t>
  </si>
  <si>
    <t xml:space="preserve"> OCHOA, </t>
  </si>
  <si>
    <t xml:space="preserve"> CASTILLO, </t>
  </si>
  <si>
    <t xml:space="preserve"> SANCHEZ, </t>
  </si>
  <si>
    <t xml:space="preserve"> OLAYA, </t>
  </si>
  <si>
    <t xml:space="preserve"> MEZA, </t>
  </si>
  <si>
    <t xml:space="preserve"> TORRES, </t>
  </si>
  <si>
    <t xml:space="preserve"> DIAZ, </t>
  </si>
  <si>
    <t xml:space="preserve"> MORENO, </t>
  </si>
  <si>
    <t xml:space="preserve"> ESPINOZA, </t>
  </si>
  <si>
    <t xml:space="preserve"> MENDOZA, </t>
  </si>
  <si>
    <t>CLÍNICA MÉDICA CAYETANO HEREDIA</t>
  </si>
  <si>
    <t xml:space="preserve"> PEÑA, </t>
  </si>
  <si>
    <t>HOSPITAL NACIONAL CAYETANO HEREDIA</t>
  </si>
  <si>
    <t xml:space="preserve"> SALINAS, </t>
  </si>
  <si>
    <t>HOSPITAL CARLOS LANFRANCO LA HOZ</t>
  </si>
  <si>
    <t>CLINICA SAN GABRIEL S.A.C.</t>
  </si>
  <si>
    <t xml:space="preserve"> RUIZ, </t>
  </si>
  <si>
    <t xml:space="preserve"> FERNANDEZ, </t>
  </si>
  <si>
    <t xml:space="preserve"> RAMIREZ, </t>
  </si>
  <si>
    <t xml:space="preserve"> SANDOVAL, </t>
  </si>
  <si>
    <t xml:space="preserve"> PEREZ, </t>
  </si>
  <si>
    <t>HOSPITAL DE EMERGENCIAS VILLA EL SALVADOR</t>
  </si>
  <si>
    <t xml:space="preserve"> QUISPE, </t>
  </si>
  <si>
    <t xml:space="preserve"> MUÑOZ, </t>
  </si>
  <si>
    <t>CENTRO DE SALUD VILLA LOS REYES</t>
  </si>
  <si>
    <t>HOSPITAL II LIMA NORTE CALLAO LUIS NEGREIROS VEGA ESSALUD</t>
  </si>
  <si>
    <t xml:space="preserve"> RIOS, </t>
  </si>
  <si>
    <t>CLINICA JESUS DEL NORTE</t>
  </si>
  <si>
    <t xml:space="preserve"> REYES, </t>
  </si>
  <si>
    <t xml:space="preserve"> DELGADO, </t>
  </si>
  <si>
    <t xml:space="preserve"> QUICAÑO, </t>
  </si>
  <si>
    <t xml:space="preserve"> VELASQUEZ, </t>
  </si>
  <si>
    <t>ALBERTO LEONARDO BARTON THOMPSON</t>
  </si>
  <si>
    <t xml:space="preserve"> PALOMINO, </t>
  </si>
  <si>
    <t xml:space="preserve"> LOPEZ, </t>
  </si>
  <si>
    <t>MATERNO INFANTIL DR. ENRIQUE MARTIN ALTUNA</t>
  </si>
  <si>
    <t>HOSPITAL I OCTAVIO MONGRUT MUÑOZ</t>
  </si>
  <si>
    <t xml:space="preserve"> MEDINA, </t>
  </si>
  <si>
    <t>NESTOR GAMBETTA</t>
  </si>
  <si>
    <t>C.S. BELLAVISTA PERU COREA</t>
  </si>
  <si>
    <t xml:space="preserve"> OLIVO, </t>
  </si>
  <si>
    <t>LA ESPERANZA DEL PERU S.A.</t>
  </si>
  <si>
    <t xml:space="preserve"> ALVAREZ, </t>
  </si>
  <si>
    <t xml:space="preserve"> FLORES, </t>
  </si>
  <si>
    <t>AUNA CLÍNICA DELGADO</t>
  </si>
  <si>
    <t>MEGASALUD NARANJAL S.A.C.</t>
  </si>
  <si>
    <t xml:space="preserve"> CHINCHAY, </t>
  </si>
  <si>
    <t>NACIONAL SERGIO E. BERNALES</t>
  </si>
  <si>
    <t xml:space="preserve"> ZEGARRA, </t>
  </si>
  <si>
    <t xml:space="preserve"> SALDAÑA, </t>
  </si>
  <si>
    <t>SANTA ROSA</t>
  </si>
  <si>
    <t xml:space="preserve"> DE LA CRUZ, </t>
  </si>
  <si>
    <t xml:space="preserve"> ALIAGA, </t>
  </si>
  <si>
    <t>CLINICA MEDICA PRIMAVERA</t>
  </si>
  <si>
    <t xml:space="preserve"> RAMOS, </t>
  </si>
  <si>
    <t xml:space="preserve"> VEGA, </t>
  </si>
  <si>
    <t xml:space="preserve"> GUERRERO, </t>
  </si>
  <si>
    <t>CLINICA UNIVERSITARIA S.A.C</t>
  </si>
  <si>
    <t xml:space="preserve"> DAVILA, </t>
  </si>
  <si>
    <t xml:space="preserve"> SUAREZ, </t>
  </si>
  <si>
    <t xml:space="preserve"> ROMERO, </t>
  </si>
  <si>
    <t xml:space="preserve"> RIVERA, </t>
  </si>
  <si>
    <t xml:space="preserve"> HURTADO, </t>
  </si>
  <si>
    <t xml:space="preserve"> AVILA, </t>
  </si>
  <si>
    <t>HOSPITAL SAN JUAN DE LURIGANCHO</t>
  </si>
  <si>
    <t>HOSPITAL NAVAL</t>
  </si>
  <si>
    <t>BONILLA - LA PUNTA</t>
  </si>
  <si>
    <t>NACIONAL ARZOBISPO LOAYZA</t>
  </si>
  <si>
    <t xml:space="preserve"> GUTIERREZ, </t>
  </si>
  <si>
    <t>HOSPITAL DE APOYO SANTA ROSA</t>
  </si>
  <si>
    <t xml:space="preserve"> ORTEGA, </t>
  </si>
  <si>
    <t xml:space="preserve"> GONZALES, </t>
  </si>
  <si>
    <t xml:space="preserve"> CARRASCO, </t>
  </si>
  <si>
    <t xml:space="preserve"> HUERTAS, </t>
  </si>
  <si>
    <t xml:space="preserve"> CORONADO, </t>
  </si>
  <si>
    <t xml:space="preserve"> CONTRERAS, </t>
  </si>
  <si>
    <t>HOSPITALROSALIA  DE LAVALLE DE MORALES MACEDO - SOCIEDAD DE BENEFICIENCIA DE LIMA METROPOLITANA</t>
  </si>
  <si>
    <t xml:space="preserve"> CRUZ, </t>
  </si>
  <si>
    <t>CLINICA BELLAVISTA</t>
  </si>
  <si>
    <t xml:space="preserve"> AGUILAR, </t>
  </si>
  <si>
    <t xml:space="preserve"> MARTINEZ, </t>
  </si>
  <si>
    <t>906 HOSPITAL ALBERTO LEONARDO BARTON THOMPSON</t>
  </si>
  <si>
    <t>CLINICA SAN JUDAS TADEO</t>
  </si>
  <si>
    <t>HOSPITAL NACIONAL ALBERTO SABOGAL SOLOGUREN DE LA RED ASISTENCIAL SABOGAL</t>
  </si>
  <si>
    <t>CLINICA SAN FELIPE S.A.</t>
  </si>
  <si>
    <t xml:space="preserve"> VARGAS, </t>
  </si>
  <si>
    <t xml:space="preserve"> ORTIZ, </t>
  </si>
  <si>
    <t>CLINICA PROVIDENCIA</t>
  </si>
  <si>
    <t>CENTRO DE SALUD ACAPULCO</t>
  </si>
  <si>
    <t>CLINICA GOOD HOPE</t>
  </si>
  <si>
    <t xml:space="preserve"> ZAPATA, </t>
  </si>
  <si>
    <t xml:space="preserve"> GOMEZ, </t>
  </si>
  <si>
    <t>CLINICA GSTAR</t>
  </si>
  <si>
    <t>ASOCIACION PERUANO JAPONESA</t>
  </si>
  <si>
    <t xml:space="preserve"> GAMBOA, </t>
  </si>
  <si>
    <t xml:space="preserve"> CASTRO, </t>
  </si>
  <si>
    <t>CLINICA SANTA ISABEL</t>
  </si>
  <si>
    <t xml:space="preserve"> ZUÑIGA, </t>
  </si>
  <si>
    <t xml:space="preserve"> HUANCA, </t>
  </si>
  <si>
    <t>NACIONAL  DOS DE MAYO</t>
  </si>
  <si>
    <t>CLINICA EL GOLF</t>
  </si>
  <si>
    <t xml:space="preserve"> HUAMANI, </t>
  </si>
  <si>
    <t>CLINICA MUNDO SALUD SAC</t>
  </si>
  <si>
    <t xml:space="preserve"> CAMPOS, </t>
  </si>
  <si>
    <t xml:space="preserve"> LUQUE, </t>
  </si>
  <si>
    <t xml:space="preserve"> ORMEÑO, </t>
  </si>
  <si>
    <t>HOSPITAL NACIONAL POLICIA NACIONAL DEL PERU GRAL PNP LUIS N. SAENZ.</t>
  </si>
  <si>
    <t xml:space="preserve"> ALFARO, </t>
  </si>
  <si>
    <t>HOSPITAL SAN JUAN BAUTISTA HUARAL</t>
  </si>
  <si>
    <t>CLINICA CARRION</t>
  </si>
  <si>
    <t>Gobierno Regional del Callao</t>
  </si>
  <si>
    <t>Direccion Regional de Salud del Callao</t>
  </si>
  <si>
    <t xml:space="preserve">MC-03 : Recién nacidos del departamento,reciben vacunas BCG, HvB, controles CRED y tamizaje neonatal. </t>
  </si>
  <si>
    <t>DEL PADRON TOTAL SE EXCLUYE LOS PREMATUROS Y BAJO PESO</t>
  </si>
  <si>
    <t>DISTRITOS</t>
  </si>
  <si>
    <t>PADRON NOMINAL</t>
  </si>
  <si>
    <t>NO MINSA</t>
  </si>
  <si>
    <t>PADRON MINSA</t>
  </si>
  <si>
    <t>Suma de VAL_BCG</t>
  </si>
  <si>
    <t>Suma de VAL_HVB</t>
  </si>
  <si>
    <t>Suma de VAL_TAM</t>
  </si>
  <si>
    <t>Suma de VAL_CRED</t>
  </si>
  <si>
    <t>PADRON NO MINSA</t>
  </si>
  <si>
    <t>Total</t>
  </si>
  <si>
    <t>Fuente: BASE HIS / PADRON NOMINAL  / CNV</t>
  </si>
  <si>
    <t>NOMINAL</t>
  </si>
  <si>
    <t>FECHA DE NACIMIENTO
DEL NIÑO
(DD/MM/AAAA)</t>
  </si>
  <si>
    <t>MES
PADRON</t>
  </si>
  <si>
    <t>DISTRITO DIRECCION NIÑO</t>
  </si>
  <si>
    <t>DESCRIPCION
MINSA Y NO MINSA</t>
  </si>
  <si>
    <t>DNI_MADRE</t>
  </si>
  <si>
    <t>CELULAR_MADRE_CNV</t>
  </si>
  <si>
    <t>PREMATURO</t>
  </si>
  <si>
    <t>BCG "90585"
(hasta 24 horas = 1DIA)</t>
  </si>
  <si>
    <t>VAL_BCG</t>
  </si>
  <si>
    <t>HVB "90744"
(hasta 24 horas = 1DIA)</t>
  </si>
  <si>
    <t>VAL_HVB</t>
  </si>
  <si>
    <t>TAMIZAJE NEONATAL
"36416" 
(A PARTIR DE 2 A 6 DIAS)</t>
  </si>
  <si>
    <t>VAL_TAM</t>
  </si>
  <si>
    <t>RN_1</t>
  </si>
  <si>
    <t>RN_2</t>
  </si>
  <si>
    <t>RN_3</t>
  </si>
  <si>
    <t>RN_4</t>
  </si>
  <si>
    <t>VAL_CRED</t>
  </si>
  <si>
    <t>VALIDADOR TOTAL</t>
  </si>
  <si>
    <t>NO</t>
  </si>
  <si>
    <t>CLINICA LIMATAMBO</t>
  </si>
  <si>
    <t>HOSPITAL NACIONAL GUILLERMO ALMENARA IRIGOYEN</t>
  </si>
  <si>
    <t>CLÍNICA INTERNACIONAL</t>
  </si>
  <si>
    <t>CLINICA VIRGEN DEL ROSARIO SRL</t>
  </si>
  <si>
    <t>HOSPITAL NACIONAL EDGARDO REBAGLIATI MARTINS</t>
  </si>
  <si>
    <t xml:space="preserve"> BENITES, </t>
  </si>
  <si>
    <t>HOSPITAL I MARINO MOLINA SCIPPA</t>
  </si>
  <si>
    <t>ASOCIACION CIVIL NUESTRA SEÑORA DEL SAGRADO CORAZON</t>
  </si>
  <si>
    <t>902 HOSPITAL NAVAL</t>
  </si>
  <si>
    <t xml:space="preserve"> PAICO, </t>
  </si>
  <si>
    <t>CLINICA RICARDO PALMA</t>
  </si>
  <si>
    <t xml:space="preserve"> </t>
  </si>
  <si>
    <t>905 POLICLINICO HERMANA MARIA DONROSE SUTMÖLLER</t>
  </si>
  <si>
    <t>ASOCIACION HIJAS DE SAN CAMILO</t>
  </si>
  <si>
    <t>907 HOSPITAL NACIONAL ALBERTO SABOGAL SOLOGUREN DE LA RED ASISTENCIAL SABOGAL</t>
  </si>
  <si>
    <t>Etiquetas de columna</t>
  </si>
  <si>
    <t>Etiquetas de fila</t>
  </si>
  <si>
    <t>Total ENERO</t>
  </si>
  <si>
    <t>Total FEBRERO</t>
  </si>
  <si>
    <t>Total MARZO</t>
  </si>
  <si>
    <t>Total ABRIL</t>
  </si>
  <si>
    <t>Total MAYO</t>
  </si>
  <si>
    <t>Total JUNIO</t>
  </si>
  <si>
    <t>Total JULIO</t>
  </si>
  <si>
    <t>Total AGOSTO</t>
  </si>
  <si>
    <t>Total SETIEMBRE</t>
  </si>
  <si>
    <t>Total OCTUBRE</t>
  </si>
  <si>
    <t>Cuenta de VALIDADOR TOTAL</t>
  </si>
  <si>
    <t>(en blanco)</t>
  </si>
  <si>
    <t xml:space="preserve">META DE COBERTURA 03 FED _NEGOCIACION </t>
  </si>
  <si>
    <t>REDES</t>
  </si>
  <si>
    <t>IPRESS ATENCION MADRE</t>
  </si>
  <si>
    <t>IPRESS BUSQUEDA</t>
  </si>
  <si>
    <t>COD</t>
  </si>
  <si>
    <t>Desc_establecimiento</t>
  </si>
  <si>
    <t>Red</t>
  </si>
  <si>
    <t>Codigo_Unico</t>
  </si>
  <si>
    <t>009999167</t>
  </si>
  <si>
    <t>218 CENTRO DE SALUD COMUNITARIO CALLAO</t>
  </si>
  <si>
    <t>000030821</t>
  </si>
  <si>
    <t>001 CONSULTORIO OCUPACIONAL DE LA UNIDAD FUNCIONAL DE SEGURIDAD Y SALUD EN EL TRABAJO</t>
  </si>
  <si>
    <t>000008061</t>
  </si>
  <si>
    <t>908 POLICLINICO BELLAVISTA</t>
  </si>
  <si>
    <t>000010533</t>
  </si>
  <si>
    <t>903 HOSPITAL II LIMA NORTE CALLAO \"LUIS NEGREIROS VEGA\" ESSALUD</t>
  </si>
  <si>
    <t>000010964</t>
  </si>
  <si>
    <t>905 CAP III METROPOLITANO DEL CALLAO-RED ASISTENCIAL SABOGAL</t>
  </si>
  <si>
    <t>000013972</t>
  </si>
  <si>
    <t>DIRECCION DE LABORATORIO</t>
  </si>
  <si>
    <t>000016110</t>
  </si>
  <si>
    <t>000 ADAMO</t>
  </si>
  <si>
    <t>000017883</t>
  </si>
  <si>
    <t>003 HOSPITAL DE REHABILITACION</t>
  </si>
  <si>
    <t>000018306</t>
  </si>
  <si>
    <t>904 POLICLINICO ALBERTO LEONARDO BARTON THOMPSON</t>
  </si>
  <si>
    <t>000018319</t>
  </si>
  <si>
    <t>000020823</t>
  </si>
  <si>
    <t>119 MENTAL COMUNITARIO SARITA COLONIA</t>
  </si>
  <si>
    <t>000025474</t>
  </si>
  <si>
    <t>000026983</t>
  </si>
  <si>
    <t>216 MENTAL COMUNITARIO LA PERLA</t>
  </si>
  <si>
    <t>000027563</t>
  </si>
  <si>
    <t>905 CAP III METROPOLITANO DEL CALLAO</t>
  </si>
  <si>
    <t>000029132</t>
  </si>
  <si>
    <t>217 MENTAL COMUNITARIO CARMEN DE LA LEGUA</t>
  </si>
  <si>
    <t>000029381</t>
  </si>
  <si>
    <t>313 MENTAL COMUNITARIO MI PERU</t>
  </si>
  <si>
    <t>000006218</t>
  </si>
  <si>
    <t>000006219</t>
  </si>
  <si>
    <t>000006220</t>
  </si>
  <si>
    <t>000006221</t>
  </si>
  <si>
    <t>000006222</t>
  </si>
  <si>
    <t>000006223</t>
  </si>
  <si>
    <t>000006224</t>
  </si>
  <si>
    <t>000006225</t>
  </si>
  <si>
    <t>000006226</t>
  </si>
  <si>
    <t>000006227</t>
  </si>
  <si>
    <t>000006228</t>
  </si>
  <si>
    <t>000006229</t>
  </si>
  <si>
    <t>000006230</t>
  </si>
  <si>
    <t>000006231</t>
  </si>
  <si>
    <t>000006233</t>
  </si>
  <si>
    <t>000006234</t>
  </si>
  <si>
    <t>000006235</t>
  </si>
  <si>
    <t>000006238</t>
  </si>
  <si>
    <t>000006239</t>
  </si>
  <si>
    <t>000006240</t>
  </si>
  <si>
    <t>000006241</t>
  </si>
  <si>
    <t>000006242</t>
  </si>
  <si>
    <t>000006243</t>
  </si>
  <si>
    <t>000006244</t>
  </si>
  <si>
    <t>000006245</t>
  </si>
  <si>
    <t>000006246</t>
  </si>
  <si>
    <t>000006248</t>
  </si>
  <si>
    <t>000006249</t>
  </si>
  <si>
    <t>000006250</t>
  </si>
  <si>
    <t>000006251</t>
  </si>
  <si>
    <t>000006252</t>
  </si>
  <si>
    <t>000006253</t>
  </si>
  <si>
    <t>000006255</t>
  </si>
  <si>
    <t>000006256</t>
  </si>
  <si>
    <t>000006257</t>
  </si>
  <si>
    <t>000006258</t>
  </si>
  <si>
    <t>000006259</t>
  </si>
  <si>
    <t>000006260</t>
  </si>
  <si>
    <t>000006261</t>
  </si>
  <si>
    <t>000006262</t>
  </si>
  <si>
    <t>000006263</t>
  </si>
  <si>
    <t>000006264</t>
  </si>
  <si>
    <t>000006266</t>
  </si>
  <si>
    <t>000006267</t>
  </si>
  <si>
    <t>000006268</t>
  </si>
  <si>
    <t>000006668</t>
  </si>
  <si>
    <t>005 C.S. SANIDAD MARITIMA</t>
  </si>
  <si>
    <t>000006669</t>
  </si>
  <si>
    <t>006 C.S. SANIDAD AEREA</t>
  </si>
  <si>
    <t>000006768</t>
  </si>
  <si>
    <t>000007126</t>
  </si>
  <si>
    <t>000007314</t>
  </si>
  <si>
    <t>000007925</t>
  </si>
  <si>
    <t>001 P.S. BENEFICENCIA DEL CALLAO</t>
  </si>
  <si>
    <t>000007948</t>
  </si>
  <si>
    <t>900 CENTRO DE ATENCION PRIMARIA CAP II LUIS NEGREIROS VEGA</t>
  </si>
  <si>
    <t>000008146</t>
  </si>
  <si>
    <t>000008265</t>
  </si>
  <si>
    <t>000008266</t>
  </si>
  <si>
    <t>009999019</t>
  </si>
  <si>
    <t>316 MENTAL COMUNITARIO VENTANILLA</t>
  </si>
  <si>
    <t>009999079</t>
  </si>
  <si>
    <t>000031162</t>
  </si>
  <si>
    <t>120 HOGAR PROTEGIDO ACAPULCO</t>
  </si>
  <si>
    <t>000000000</t>
  </si>
  <si>
    <t>OTROS</t>
  </si>
  <si>
    <t>000010261</t>
  </si>
  <si>
    <t>909 POSTA NAVAL DE VENTANILLA</t>
  </si>
  <si>
    <t>RENAES</t>
  </si>
  <si>
    <t>Total NOVIEMBRE</t>
  </si>
  <si>
    <t>Total DICIEMBRE</t>
  </si>
  <si>
    <t>ANALISIS  DEL NEONATO DE ACUERDO A FICHA  ENERO AL MES DE DICIEMBRE(AVANCE)  2024</t>
  </si>
  <si>
    <t xml:space="preserve"> LEON, </t>
  </si>
  <si>
    <t>(Todas)</t>
  </si>
  <si>
    <t xml:space="preserve">TOTAL </t>
  </si>
  <si>
    <t xml:space="preserve"> HUARCAYA, </t>
  </si>
  <si>
    <t xml:space="preserve"> ESCOBAR, </t>
  </si>
  <si>
    <t xml:space="preserve"> BAZAN, </t>
  </si>
  <si>
    <t xml:space="preserve"> LIZA, </t>
  </si>
  <si>
    <t xml:space="preserve"> SANTAMARIA, </t>
  </si>
  <si>
    <t xml:space="preserve"> BARRETO, </t>
  </si>
  <si>
    <t xml:space="preserve"> HINOJOSA, </t>
  </si>
  <si>
    <t xml:space="preserve"> CORDOVA, </t>
  </si>
  <si>
    <t xml:space="preserve"> BOCANEGRA, </t>
  </si>
  <si>
    <t>HOSPITAL TARAPOTO</t>
  </si>
  <si>
    <t>REGIONAL DE ICA</t>
  </si>
  <si>
    <t xml:space="preserve"> RENGIFO, </t>
  </si>
  <si>
    <t xml:space="preserve"> CARDENAS, </t>
  </si>
  <si>
    <t xml:space="preserve"> PANDURO, </t>
  </si>
  <si>
    <t xml:space="preserve"> APAGUEÑO, </t>
  </si>
  <si>
    <t xml:space="preserve"> MELGAREJO, </t>
  </si>
  <si>
    <t>HOSPITAL PROVINCIAL DOCENTE BELEN-LAMBAYEQUE</t>
  </si>
  <si>
    <t>HOSPITAL CENTRAL DE LA FUERZA AEREA DEL PERU</t>
  </si>
  <si>
    <t xml:space="preserve"> CEDEÑO, </t>
  </si>
  <si>
    <t>HOSPITAL III EMERGENCIAS GRAU</t>
  </si>
  <si>
    <t xml:space="preserve"> VILLEGAS, </t>
  </si>
  <si>
    <t xml:space="preserve"> MOLINA, </t>
  </si>
  <si>
    <t xml:space="preserve"> MARQUEZ, </t>
  </si>
  <si>
    <t>VARGAS DE LA CRUZ, ISAAC LEONARDO</t>
  </si>
  <si>
    <t>GARRO CAIRO, JESUS ARÓN</t>
  </si>
  <si>
    <t>ECA SALVATIERRA, NOAH EMILIANO</t>
  </si>
  <si>
    <t>POMASONCCO GIL, RODRIGO SEBASTIAN</t>
  </si>
  <si>
    <t>GONZALES APOLINARIO, OLENKA</t>
  </si>
  <si>
    <t>CALDERON COLCHADO, NAVANY HAILIE</t>
  </si>
  <si>
    <t>CARDENAS JUAREZ, AYTHANA YASSIRA</t>
  </si>
  <si>
    <t>HUAMAN ROMERO, LUCCA GAEL</t>
  </si>
  <si>
    <t xml:space="preserve"> ARENAS, </t>
  </si>
  <si>
    <t>LAGOS BONIFACIO, MARÍA FE SOFÍA</t>
  </si>
  <si>
    <t>MORENO BALDEON, ALANA JAMILI</t>
  </si>
  <si>
    <t xml:space="preserve"> PEZANTES, </t>
  </si>
  <si>
    <t>LOJA GOMEZ, AILANY SOFIA</t>
  </si>
  <si>
    <t>PEREZ ROJAS, LIAM GAEL</t>
  </si>
  <si>
    <t>CAÑOLA CUYA, VASCO EMILIANO</t>
  </si>
  <si>
    <t>BONIFACIO GONZALES, LUANA MAITTE</t>
  </si>
  <si>
    <t>TAHUANTINSUYO BAJO</t>
  </si>
  <si>
    <t xml:space="preserve"> SIALER, </t>
  </si>
  <si>
    <t>MARQUEZ RODRIGUEZ, ANDRÉ ELOY</t>
  </si>
  <si>
    <t>HUAMAN SANTOS, ARLET NASYA FIORELA</t>
  </si>
  <si>
    <t xml:space="preserve"> LLONTOP, </t>
  </si>
  <si>
    <t>COSSIO HURTADO, RODRIGO BASTIAN</t>
  </si>
  <si>
    <t>CARDENAS GOMERO, EVANS AIDAN</t>
  </si>
  <si>
    <t>FERREYRA VALENTIN, NOAH MATHIAS</t>
  </si>
  <si>
    <t xml:space="preserve"> SECAS, </t>
  </si>
  <si>
    <t>VELA QUISPE, MATTHEW SEBASTIÁN</t>
  </si>
  <si>
    <t>CARDONA OCAMPO, ELIAN MAURICIO</t>
  </si>
  <si>
    <t>CASTILLO SANGAMA, IZAN GAEL</t>
  </si>
  <si>
    <t xml:space="preserve"> JIMENEZ, </t>
  </si>
  <si>
    <t>CHERO CAMPOS, KIYARI AILANI</t>
  </si>
  <si>
    <t>OCHANTE CHAVEZ, OLIVER MILAN</t>
  </si>
  <si>
    <t>MARTINEZ HEREIRA, WILKENNDRICK JOSUÉ</t>
  </si>
  <si>
    <t xml:space="preserve"> AMAYA, </t>
  </si>
  <si>
    <t>HIDALGO ALVA, ARYA RAFAELA</t>
  </si>
  <si>
    <t>TERAN ALVARADO, ASHLEY AINHARA</t>
  </si>
  <si>
    <t xml:space="preserve"> SOLIS, </t>
  </si>
  <si>
    <t>QUISPE CONCHUCOS, ETHAN LEO</t>
  </si>
  <si>
    <t>SEDANO ORTEGA, GAEL SEBASTIAN</t>
  </si>
  <si>
    <t xml:space="preserve"> SAAVEDRA, </t>
  </si>
  <si>
    <t>CADILLO OTAEGUI, HAYRON ABDIEL</t>
  </si>
  <si>
    <t>GONZALES MACASSI, CHLOE AILANA</t>
  </si>
  <si>
    <t>MEDRANO ALARCON, SILVIA ALESSIA KAZUMI</t>
  </si>
  <si>
    <t>ALEMAN CONDORI, SOPHIE ELIZABETH</t>
  </si>
  <si>
    <t>SALLUCA NAVARRO, THIAGO</t>
  </si>
  <si>
    <t xml:space="preserve"> PANDO, </t>
  </si>
  <si>
    <t xml:space="preserve"> GABINO, </t>
  </si>
  <si>
    <t>VALENCIA QUISPE, ELIAS ABDIEL</t>
  </si>
  <si>
    <t>BERBIN QUIROZ, JOSÉ ALEJANDRO</t>
  </si>
  <si>
    <t>BERRIOS PADILLA, ANA LUCIA ANDREA</t>
  </si>
  <si>
    <t>RAMOS ZAVALETA, ALEKSMY ARLETT</t>
  </si>
  <si>
    <t>SANCHEZ REYES, ARLET ALESSIA</t>
  </si>
  <si>
    <t>FLORES HUAPAYA, NATAN ALESSIO</t>
  </si>
  <si>
    <t>LEON PUTPAÑA, IAM LEVI</t>
  </si>
  <si>
    <t>CADENILLAS TAFUR, WESLEY STEVEN</t>
  </si>
  <si>
    <t>RIVERA VILLAVICENCIO, ELIZABETH EVANGELIN</t>
  </si>
  <si>
    <t>BENITES OLIVARES, FELIPE</t>
  </si>
  <si>
    <t>VILA CANTEÑO, BASTIAN</t>
  </si>
  <si>
    <t>HUILLCA MERCADO, AHITANA YANELA</t>
  </si>
  <si>
    <t>FIGUEROA MENDOZA, ABIGAIL BELÉN</t>
  </si>
  <si>
    <t>LEQUERNAQUE PALACIOS, NOAHT JARUMY</t>
  </si>
  <si>
    <t>VEGA PERICHE, LUSCIANA MAELA</t>
  </si>
  <si>
    <t>FUENTES LAY, BASTIAN BENJAMIN</t>
  </si>
  <si>
    <t>VELARDE HERNANDEZ, ELRIC MIKEL</t>
  </si>
  <si>
    <t>TREMARIA GAMEZ, ABRAHAM DAVID</t>
  </si>
  <si>
    <t>INCA LOPEZ, BRAHIM ELIEL</t>
  </si>
  <si>
    <t>FIGUEROA MARTINEZ, LUANA SOPHIA</t>
  </si>
  <si>
    <t>PEREZ SINTI, MATEO GADIEL</t>
  </si>
  <si>
    <t>GARCIA DE LOS SANTOS, ADELAIDA CATTALEYA</t>
  </si>
  <si>
    <t>CHINGA CAVERO, DAFNE LUCIANA</t>
  </si>
  <si>
    <t>TAPULLIMA BALTAZAR, ALEZIA SOPHIA</t>
  </si>
  <si>
    <t>ZEGARRA CHAVEZ, ALISSON AITANA</t>
  </si>
  <si>
    <t>HOSPITAL JUANJUI</t>
  </si>
  <si>
    <t>SALDARRIAGA ATIAJA, EIHTAN ZAIR</t>
  </si>
  <si>
    <t>VASQUEZ APONTE, MADYSON BELÉN</t>
  </si>
  <si>
    <t>TORRES YUCRA, EMILY AILANY</t>
  </si>
  <si>
    <t>DEL AGUILA HIDALGO, EMILY CATALINA</t>
  </si>
  <si>
    <t>CONDORI AGUILAR, GEORGINA ALEJANDRA</t>
  </si>
  <si>
    <t>SEMINARIO SANTOS, NOEMI ALEJANDRA</t>
  </si>
  <si>
    <t>MATTA ACHULLI, AITANA YELDÍZ</t>
  </si>
  <si>
    <t>ROJAS GOMEZ, KHAILANY VALENTINA</t>
  </si>
  <si>
    <t>SICCE FLORES, MELANY NAHOMI</t>
  </si>
  <si>
    <t>CARAMANTIN BENANCIO, HANZEL JAZIEL</t>
  </si>
  <si>
    <t>VILCHEZ GUZMAN, CHLOE EVANGELINE</t>
  </si>
  <si>
    <t>RAMOS SULLON, HANNAH NAGTHAE</t>
  </si>
  <si>
    <t>ROJAS MEDINA, ENZO NICOLAS</t>
  </si>
  <si>
    <t>ROSENTHAL TORRES, NICOLÁS</t>
  </si>
  <si>
    <t>VILLAJUAN SANCHEZ, LUZ KEREN</t>
  </si>
  <si>
    <t>SALAZAR SANCHEZ, DAMON DARIEL</t>
  </si>
  <si>
    <t xml:space="preserve"> REATEGUI, </t>
  </si>
  <si>
    <t>ROJAS AVILES, CATALEYA ANTONELA</t>
  </si>
  <si>
    <t>LECCA URDANIVIA, LEANDRO SAMAEL</t>
  </si>
  <si>
    <t xml:space="preserve"> NAVARRO, </t>
  </si>
  <si>
    <t xml:space="preserve"> PEREYRA, </t>
  </si>
  <si>
    <t>ACOSTA ALIAGA, JAYDEN LAHIAM</t>
  </si>
  <si>
    <t>CASTILLO FERNANDEZ, JAZZE NOEL</t>
  </si>
  <si>
    <t>DIOS OBREGON, SAHIRA HANNIEL</t>
  </si>
  <si>
    <t>QUISPE HUASCO, ASHLEY LUCIANA</t>
  </si>
  <si>
    <t>ZAPATA DIAZ, LUCAS ADDRIEL</t>
  </si>
  <si>
    <t>DONAYRE PAZ, KENYA IVETTE</t>
  </si>
  <si>
    <t>FILGUEIRA RUMICHE, OCTAVIO RAFAEL</t>
  </si>
  <si>
    <t xml:space="preserve"> IBARRA, </t>
  </si>
  <si>
    <t>HUERTA OLORTEGUI, ALANA EDELINE</t>
  </si>
  <si>
    <t>MEDINA MORALES, MIA ALESSIA</t>
  </si>
  <si>
    <t>LOPEZ SEDANO, LIAM JUANCARLOS</t>
  </si>
  <si>
    <t>GAMARRA FLOREZ, LIAN JERRY</t>
  </si>
  <si>
    <t>ZAPATA BANCES, BRIELLA FERNANDA</t>
  </si>
  <si>
    <t>CABRERA RAMOS, NEITHAN GAEL</t>
  </si>
  <si>
    <t xml:space="preserve"> TITO, </t>
  </si>
  <si>
    <t xml:space="preserve"> IRRIBARREN, </t>
  </si>
  <si>
    <t xml:space="preserve"> BARRUTIA, </t>
  </si>
  <si>
    <t>MATO JARA, ZOE CATALEYA</t>
  </si>
  <si>
    <t>CLINICA MEDICA ZEGARRA S.A.C.</t>
  </si>
  <si>
    <t>CORTEZ AREVALO, BLANCHELL ALESSANDRA</t>
  </si>
  <si>
    <t>ELERA MEDINA, IHAM DAMIAN</t>
  </si>
  <si>
    <t>MORALES RUIZ, ZAMIR</t>
  </si>
  <si>
    <t xml:space="preserve"> JULCA, </t>
  </si>
  <si>
    <t>BOBADILLA RIVERA, YENDALY GEORGINA</t>
  </si>
  <si>
    <t xml:space="preserve"> BLACKETT, </t>
  </si>
  <si>
    <t>SOSA CASTAÑEDA, HITLER STEVE</t>
  </si>
  <si>
    <t>SAMAR BAUTISTA, JEYDEN GADIEL</t>
  </si>
  <si>
    <t>REBOLLEDO COLMENAREZ, LEANDRO JOSE</t>
  </si>
  <si>
    <t>FONTTIS PILLACA, ARELI SHARLOTH</t>
  </si>
  <si>
    <t>RODRIGUEZ VARGAS, ANTONELLA MIA</t>
  </si>
  <si>
    <t>TONGO MONTALVAN, GADIEL MAEL ANTONY</t>
  </si>
  <si>
    <t>MENACHO RAMIREZ, ESTRELLA DEL CIELO</t>
  </si>
  <si>
    <t xml:space="preserve"> YPARRAGUIRRE, </t>
  </si>
  <si>
    <t xml:space="preserve"> MATTA, </t>
  </si>
  <si>
    <t>ACUÑA ZANABRIA, KAILANI LORELEI</t>
  </si>
  <si>
    <t>GUARDIA RIVERA, PIERO JHAMIR</t>
  </si>
  <si>
    <t>VALLENILLA HERNANDEZ, LUCAS GABRIEL</t>
  </si>
  <si>
    <t>ZAFRA VILCHEZ, DALEZKA VALENTINA</t>
  </si>
  <si>
    <t xml:space="preserve"> SEVERINO, </t>
  </si>
  <si>
    <t>CHISTAMA GARCIA, ENYEL DARIELA</t>
  </si>
  <si>
    <t xml:space="preserve"> CHALA, </t>
  </si>
  <si>
    <t>TAIRO TAMARA, LIAM ALEXANDRO</t>
  </si>
  <si>
    <t>JUSTO RONCEROS, JUAN THEO</t>
  </si>
  <si>
    <t>RENE TOCHE GROPPO</t>
  </si>
  <si>
    <t>LUCERO ROMAN, ANNY VALENTINA</t>
  </si>
  <si>
    <t>DIAZ REYES, KYLIAN JAZZIEL</t>
  </si>
  <si>
    <t>ZEGARRA DAHUA, ITALO IBRAHIM</t>
  </si>
  <si>
    <t>LOS SUREÑOS</t>
  </si>
  <si>
    <t xml:space="preserve"> PAIVA, </t>
  </si>
  <si>
    <t>RAMOS GONZALES, EYTAN YADIEL</t>
  </si>
  <si>
    <t>PATASCA MEDRANO, MIA ISABELLA</t>
  </si>
  <si>
    <t>CACERES HUAMAN, EITHAN GEORGE</t>
  </si>
  <si>
    <t>FLORES GOMEZ, EVANS BENJAMIN</t>
  </si>
  <si>
    <t>GARCILAZO CAMPOS, MATHIAS CASSIEL</t>
  </si>
  <si>
    <t>CORREA QUISPE, VALERY KRISTELL</t>
  </si>
  <si>
    <t xml:space="preserve"> UGAZ, </t>
  </si>
  <si>
    <t>CASTAÑEDA SEGURA, LEONARDO FELIPE EZEQUIEL</t>
  </si>
  <si>
    <t>MACUYAMA VELASQUEZ, SCARLETT SOFIA</t>
  </si>
  <si>
    <t xml:space="preserve"> ZAMORA, </t>
  </si>
  <si>
    <t>ESPINOZA DIAZ, DEREK ADRIEL</t>
  </si>
  <si>
    <t>CURALLA OJANAMA, ARIZA CHARLOTTE SUSSY</t>
  </si>
  <si>
    <t>GUEVARA RODRIGUEZ, DYANNE ELEINE</t>
  </si>
  <si>
    <t>CARHUAMACA VASQUEZ, MATEO SEBASTIÁN</t>
  </si>
  <si>
    <t>MEDINA MEDINA, EYTHAN ADRIEL</t>
  </si>
  <si>
    <t>ALVARADO RAMIREZ, ESME AILANY</t>
  </si>
  <si>
    <t>CHAVEZ RIVERA, MICAELA VICTORIA SANTIANA</t>
  </si>
  <si>
    <t>GUZMAN MONTERO, AITANA LUCIANA</t>
  </si>
  <si>
    <t xml:space="preserve"> GONZAGA, </t>
  </si>
  <si>
    <t xml:space="preserve"> MARREROS, </t>
  </si>
  <si>
    <t>ASPAJO TAFUR, EMILIANO JARED ELIEL</t>
  </si>
  <si>
    <t>MARTINEZ JACOBO, AISHA EVANGELINE</t>
  </si>
  <si>
    <t>GUZMAN DIAZ, DATZIEL ALESSANDRO</t>
  </si>
  <si>
    <t>QUINTANA QUINTANA, LIAM GAEL</t>
  </si>
  <si>
    <t>HURTADO ALVES, SAMIR ALEJANDRO</t>
  </si>
  <si>
    <t>QUISPE LA JARA, SOFÍA VICTORIA</t>
  </si>
  <si>
    <t xml:space="preserve"> TORREJON, </t>
  </si>
  <si>
    <t>PUCH MELCHOR, MARIANNE SOPHIA</t>
  </si>
  <si>
    <t>BARDALES CALDERON, BRUNO ALESSANDRO</t>
  </si>
  <si>
    <t>MACALUPU UGARTE, CAROLINE THAIS</t>
  </si>
  <si>
    <t>LOPEZ POMPA, THAMIA SUSEN</t>
  </si>
  <si>
    <t>VINCES SEGOVIA, DEMVER AMARO</t>
  </si>
  <si>
    <t xml:space="preserve"> CARHUATANTA, </t>
  </si>
  <si>
    <t xml:space="preserve"> CABALLERO, </t>
  </si>
  <si>
    <t xml:space="preserve"> PIZARRO, </t>
  </si>
  <si>
    <t xml:space="preserve"> BOLO, </t>
  </si>
  <si>
    <t>FASANANDO BOLIVAR, AMY MARIA EVANGHELYNE</t>
  </si>
  <si>
    <t>BEDON MARCOS, PARISS ALESSANDRO CESAR</t>
  </si>
  <si>
    <t>MONTENEGRO TICSE, ELOISA ABIGAIL</t>
  </si>
  <si>
    <t>REGIONAL DOCENTE MATERNO INFANTIL EL CARMEN</t>
  </si>
  <si>
    <t>VASQUEZ VIVAR, DANFER CARLOS EMILIANO</t>
  </si>
  <si>
    <t>CHAVEZ VELASQUEZ, AITANA ALESSIA</t>
  </si>
  <si>
    <t>LOPEZ QUISPE, NAYIB MARCO AURELIO</t>
  </si>
  <si>
    <t>PERALTA LEIVA, LIAM CRISTOPHER EMMETT</t>
  </si>
  <si>
    <t>RIOS SOLORZANO, ARIEL ARIANA</t>
  </si>
  <si>
    <t>GLORIETT MOLINA, LIAM GABRIEL</t>
  </si>
  <si>
    <t>SILVA SILVA, KALEB ADRIEL</t>
  </si>
  <si>
    <t>GASTELU COLORADO, JESUS ISMAEL</t>
  </si>
  <si>
    <t>SALAZAR VENTOCILLA, SOFIA AITANA</t>
  </si>
  <si>
    <t>RAMOS MORENO, NOAH EMILIA BEAU</t>
  </si>
  <si>
    <t>NARCISO RAMOS, MEYLEEN KENSI</t>
  </si>
  <si>
    <t>TERRONES ROQUE, THIAGO DARIO</t>
  </si>
  <si>
    <t>FARFAN ESPINOZA, NOAH ABDIEL</t>
  </si>
  <si>
    <t>ROJAS LLANQUE, FABIO ALDAIR</t>
  </si>
  <si>
    <t xml:space="preserve"> SABOGAL, </t>
  </si>
  <si>
    <t>MONTOYA ROMAINA, ITAN DAZIEL</t>
  </si>
  <si>
    <t>SILVA VALEGA, EMENIE GARALDINE</t>
  </si>
  <si>
    <t>MAMANI VELIZ, REISHELL ALANA</t>
  </si>
  <si>
    <t>REYNA SANTOS, DAYARA ARLETH</t>
  </si>
  <si>
    <t>APONTE CALDERON, RAPHAEL ALESSANDRO</t>
  </si>
  <si>
    <t>POMA CERNA, ALESSANDRO DOMINIC</t>
  </si>
  <si>
    <t>VARGAS CARBONEL, PARIS MANUEL</t>
  </si>
  <si>
    <t>BERRIO TOMOCHE, NASHLY ALEJANDRA</t>
  </si>
  <si>
    <t>CABRERA MACEDO, FABRI LUCIANO</t>
  </si>
  <si>
    <t>GASTAÑADUI LOPEZ, EVERLY SOPHIA</t>
  </si>
  <si>
    <t>ESPINO DIAZ, NATHAN LEANDRO</t>
  </si>
  <si>
    <t>AGUSTIN CASTILLO, ALARIK KENAY</t>
  </si>
  <si>
    <t>TERRONES JARA, JEYCOB ALESSIO</t>
  </si>
  <si>
    <t>CHICLLA LA CRUZ, EMILY ALESSA</t>
  </si>
  <si>
    <t xml:space="preserve"> VELARDE, </t>
  </si>
  <si>
    <t xml:space="preserve"> MOQUILLAZA, </t>
  </si>
  <si>
    <t>FULCA HERNANDEZ, SOPHIA MAYLEN</t>
  </si>
  <si>
    <t>ECHE VIERA, CAYETANA ESTRELLA</t>
  </si>
  <si>
    <t>QUICHE GARCIA, YSABELLA NOHEMY</t>
  </si>
  <si>
    <t>MONTOYA DUQUE, VICTORIA MÍA</t>
  </si>
  <si>
    <t xml:space="preserve"> CARHUAPOMA, </t>
  </si>
  <si>
    <t>SILVA QUIÑONES, RUTH VALENTINA</t>
  </si>
  <si>
    <t>VELASQUEZ FLORES, BASTIAN JACOB</t>
  </si>
  <si>
    <t>HUANASCA LOPEZ, ALDO JOAQUÍN</t>
  </si>
  <si>
    <t>CENTRO MATERNO INFANTIL SANTA LUZMILA II</t>
  </si>
  <si>
    <t xml:space="preserve"> CULQUE, </t>
  </si>
  <si>
    <t>TENORIO VALDEZ, AMY DENAYT</t>
  </si>
  <si>
    <t>CAMACHO VELIZ, DYLAN ANDRE</t>
  </si>
  <si>
    <t>NUÑEZ GARCES, CHLOE CHARLOTTE</t>
  </si>
  <si>
    <t>CIEZA VASQUEZ, LYSANDER SEBASTIAN</t>
  </si>
  <si>
    <t>FLORIANO PINGO, ZULLEY EVANGELINE</t>
  </si>
  <si>
    <t>CORDOVA AGUILAR, AYTANA VICTORIA</t>
  </si>
  <si>
    <t>TERRONES CLAUDIO, AITHANA</t>
  </si>
  <si>
    <t>ORDOÑEZ OYOLA, AITANA</t>
  </si>
  <si>
    <t>ADRIAN ALATRISTA, MIA FABIANA</t>
  </si>
  <si>
    <t>ANAYA JARA, JHON ALBERTHO</t>
  </si>
  <si>
    <t>OJEDA ZURITA, AILANY VALESSKA</t>
  </si>
  <si>
    <t>SOCA DIAZ, ALISON NIKOL</t>
  </si>
  <si>
    <t>RAMIREZ VALENZUELA, ALEJANDRO</t>
  </si>
  <si>
    <t>SANTOS TALAVERANO, ABDIEL MATEO</t>
  </si>
  <si>
    <t>TORRES JIMENEZ, AILANY AITANA</t>
  </si>
  <si>
    <t xml:space="preserve"> MARCELO, </t>
  </si>
  <si>
    <t>ZAPATA AVILA, VALENTINA MOSHU</t>
  </si>
  <si>
    <t>BENAVIDES MINAYA, YAMIL HERNAN</t>
  </si>
  <si>
    <t>GARRIAZO POMA, JEYCKO RODRIGO</t>
  </si>
  <si>
    <t>ORTIZ ALCANTARA, APRIL ALEXA</t>
  </si>
  <si>
    <t>ESTEVES DIAZ, KEYLA SALOMÉ</t>
  </si>
  <si>
    <t>BELLEZA SANTACRUZ, ANTONELLA VALENTINA</t>
  </si>
  <si>
    <t>MENDEZ SUICA, ALECSANDRA</t>
  </si>
  <si>
    <t>CUNYAS PERALTA, AINARA ZOE</t>
  </si>
  <si>
    <t>RANDICH RIVERA, PATRICK MANUELLE</t>
  </si>
  <si>
    <t>BENITES HIRHUAY, MATTEO GIANLUCA</t>
  </si>
  <si>
    <t>MORALES FLORES, ETHAN JAEL</t>
  </si>
  <si>
    <t>INCA MORALES, TANIA VALENTINA</t>
  </si>
  <si>
    <t>CENTRO MATERNO INFANTIL JUAN PABLO II</t>
  </si>
  <si>
    <t>FLORES OBISPO, GARETH MAXIMILIAM</t>
  </si>
  <si>
    <t>MORETTI DONAYRE, ALEJANDRO ELIAS</t>
  </si>
  <si>
    <t>NIZAMA JUAREZ, AKEMI VALENTINA</t>
  </si>
  <si>
    <t>ROSALES GONZALES, BRIANNA ARLET</t>
  </si>
  <si>
    <t>VELASQUEZ JAQUE, JOAB SAMUEL</t>
  </si>
  <si>
    <t>TORRES HUAYCUCHI, MIA NASHIRA</t>
  </si>
  <si>
    <t xml:space="preserve"> CHUMBE, </t>
  </si>
  <si>
    <t>PAREDES ALVARADO, PAUL MILAN</t>
  </si>
  <si>
    <t>PINEDO NASHNATE, PEYTON GIA ARLETTE</t>
  </si>
  <si>
    <t xml:space="preserve"> DOLORES, </t>
  </si>
  <si>
    <t>MATOS SAMAME, MARÍA BELÉN</t>
  </si>
  <si>
    <t>VELVEDER VEGA, ZOÉ LIATH</t>
  </si>
  <si>
    <t>CHURA CHAMBI, ALESSIA JOSEPHINE</t>
  </si>
  <si>
    <t xml:space="preserve"> FIGUEROA, </t>
  </si>
  <si>
    <t>VELASQUEZ ESPINOZA, ALBEYRON EMMANUEL JUAN PABLO</t>
  </si>
  <si>
    <t>VEGA BRAVO, AARÓN FABRICIO</t>
  </si>
  <si>
    <t>SALAZAR MORI, AITANA ISABELLA MARLYN</t>
  </si>
  <si>
    <t>VELA RAMIREZ, GIANFRANCO SAMUEL</t>
  </si>
  <si>
    <t>BLANCO TREJO, ALBERTO VALENTINO</t>
  </si>
  <si>
    <t>CAYCHO AYQUIPA, BENYHAMIN ALEXIO JAEL</t>
  </si>
  <si>
    <t>VELASQUEZ VARGAS, THAIS NICOLE</t>
  </si>
  <si>
    <t>OLAYA AGUIRRE, AILANI CAMILA</t>
  </si>
  <si>
    <t>PALACIOS RAMIREZ, LIANG LYSANDER SMITH</t>
  </si>
  <si>
    <t>INGA GONZALES, ANETTE SAKIMI</t>
  </si>
  <si>
    <t>SOTA LEON, CAMILA</t>
  </si>
  <si>
    <t>MARCAS SALCEDO, LUA IZEL</t>
  </si>
  <si>
    <t>QUIROZ RODRIGUEZ, EITHAN MATTHEW</t>
  </si>
  <si>
    <t>ORTIZ CERVANTES, LOGAN LEONARDO</t>
  </si>
  <si>
    <t>RAMOS DAMIAN, LIAM ALEXANDER</t>
  </si>
  <si>
    <t>ITURRIZAGA CRUZADO, ROLANDO SEBASTIAN</t>
  </si>
  <si>
    <t>TOVAR REYNOSO, ASSANED MATHEW</t>
  </si>
  <si>
    <t>VALDERA BANCES, JAZIEL ADRIEL</t>
  </si>
  <si>
    <t>QUIROZ MALLQUI, MARLON JOSÍAS</t>
  </si>
  <si>
    <t>GASTULO MONTEOLIVO, EINAR LENIEL STEFANO</t>
  </si>
  <si>
    <t>URQUIAGA FERNANDEZ, DOMINIC ANTHUANT</t>
  </si>
  <si>
    <t>CHEVEZ RIVERA, KEYLER ALEX</t>
  </si>
  <si>
    <t xml:space="preserve"> CCAMA, </t>
  </si>
  <si>
    <t>MECHATO RAMIREZ, RUTH KIARA</t>
  </si>
  <si>
    <t>GLORIO RAMOS, GABRIEL VALENTINO</t>
  </si>
  <si>
    <t>CACERES LOPEZ, AMAIIA XIALANY</t>
  </si>
  <si>
    <t>FRONTADO PINEDA, KEILY MARYBEL</t>
  </si>
  <si>
    <t>TORRES ORTEGA, LEO NOAN</t>
  </si>
  <si>
    <t>MARZANO RUIZ, JUSTIN ADRIANO</t>
  </si>
  <si>
    <t>ORDINOLA CHILCON, EITHAN LEONEL</t>
  </si>
  <si>
    <t>TALAVERANO AVILA, LEONARDO ANDRES</t>
  </si>
  <si>
    <t>MUÑOZ NUÑEZ, AARON ABDIEL</t>
  </si>
  <si>
    <t>CLINICA ANGLOAMERICANA</t>
  </si>
  <si>
    <t>ESTRADA PORTAL, ADAHIA MALENA</t>
  </si>
  <si>
    <t xml:space="preserve"> OBANDO, </t>
  </si>
  <si>
    <t>CAMPOS NEIRA, MAITE NOELI</t>
  </si>
  <si>
    <t xml:space="preserve"> CAMPUSANO, </t>
  </si>
  <si>
    <t>LUYO SALAZAR, IAN SANTIAGO</t>
  </si>
  <si>
    <t>HUAYAMI PALOMINO, STEFANO ALESSANDRO</t>
  </si>
  <si>
    <t>RIVERA QUISPE, HANNA JOYCE GIA</t>
  </si>
  <si>
    <t xml:space="preserve"> VERA, </t>
  </si>
  <si>
    <t>ROSAS DAMIAN, ALONDRA EMMA</t>
  </si>
  <si>
    <t>CRUZ INFANTE, VASCO ANDRÉ</t>
  </si>
  <si>
    <t xml:space="preserve"> GATICA, </t>
  </si>
  <si>
    <t>SALCEDO MEDINA, JONSU ADELA</t>
  </si>
  <si>
    <t>ECHACCAYA CUBAS, ADRIAM ALESSANDRO</t>
  </si>
  <si>
    <t>BERNAOLA MELENDEZ, DAHIRA NAGORE</t>
  </si>
  <si>
    <t xml:space="preserve"> HUANAMBAL, </t>
  </si>
  <si>
    <t>ARROYO ESCOBAR, AMBAR SOFIA</t>
  </si>
  <si>
    <t>PERLECHE RONCEROS, ENZO SALVADOR</t>
  </si>
  <si>
    <t>CLINICA MAISON DE SANTE DEL ESTE</t>
  </si>
  <si>
    <t>FERNANDEZ FLORES, DARYL EZEQUIEL</t>
  </si>
  <si>
    <t>TICONA TELLO, HANNAH CAYETANA</t>
  </si>
  <si>
    <t xml:space="preserve"> MACAYO, </t>
  </si>
  <si>
    <t>BEJARANO NONALAYA, CIARA ANTONELLA</t>
  </si>
  <si>
    <t xml:space="preserve"> QUIJANO, </t>
  </si>
  <si>
    <t xml:space="preserve"> TRINIDAD, </t>
  </si>
  <si>
    <t>ROMERO ALMANZA, CHRISTIAN DAVID</t>
  </si>
  <si>
    <t>ASIN JOYA, NAYHARA AITANA</t>
  </si>
  <si>
    <t>INUMA ESTRELLA, ALEPH YAZARET</t>
  </si>
  <si>
    <t>MUÑANTE CALAMPA, THOMAS REINER</t>
  </si>
  <si>
    <t>VELA PONCE, BRIZEL VALENTINA</t>
  </si>
  <si>
    <t xml:space="preserve"> DETAN, </t>
  </si>
  <si>
    <t>CANAVAL GAMARRA, SAMARA KAELA</t>
  </si>
  <si>
    <t>VILLA RODRIGUEZ, ALICE CRISSTINE</t>
  </si>
  <si>
    <t xml:space="preserve"> CONDORI, </t>
  </si>
  <si>
    <t xml:space="preserve"> FACHIN, </t>
  </si>
  <si>
    <t>HOYOS MEJIA, ALONDRA YANELY IVANNA</t>
  </si>
  <si>
    <t>AYALA JACOBI, DANIEL DAVID</t>
  </si>
  <si>
    <t xml:space="preserve"> CHICALLE, </t>
  </si>
  <si>
    <t xml:space="preserve"> JAIMES, </t>
  </si>
  <si>
    <t>RIOS SANDOVAL, AITANA</t>
  </si>
  <si>
    <t xml:space="preserve"> VICENTE, </t>
  </si>
  <si>
    <t xml:space="preserve"> CANOVA, </t>
  </si>
  <si>
    <t>ROMERO ESPINOZA, LIAM KAREL</t>
  </si>
  <si>
    <t>DOROTEO PLACIDO, DAMARIS BRIYITH</t>
  </si>
  <si>
    <t xml:space="preserve"> APAICO, </t>
  </si>
  <si>
    <t xml:space="preserve"> YOKOTA, </t>
  </si>
  <si>
    <t xml:space="preserve"> VEIRA, </t>
  </si>
  <si>
    <t>DELGADO NAVARRO, CIELO ALAIA CAROLINA</t>
  </si>
  <si>
    <t>JUAREZ PANTA, JARED JOSUE</t>
  </si>
  <si>
    <t>GUANILO VILCA, GAELA ALEXANDRA</t>
  </si>
  <si>
    <t>TORIBIA CASTRO CHIRINOS</t>
  </si>
  <si>
    <t>ECHABAUTIZ HUARACA, HANNAH ADAYA</t>
  </si>
  <si>
    <t>BLANCO BARRIENTOS, EVANS ANDRÉ</t>
  </si>
  <si>
    <t xml:space="preserve"> BALDEON, </t>
  </si>
  <si>
    <t>LUNA DELGADO, ALESSANDRO GAEL</t>
  </si>
  <si>
    <t>CASTOPE HUINGO, NORICK GHAEL</t>
  </si>
  <si>
    <t xml:space="preserve"> MARIÑO, </t>
  </si>
  <si>
    <t>HERRERA GUERRERO, DYLAN ALESSANDRO</t>
  </si>
  <si>
    <t>OLIVEIRA TAMANI, CHRISTIAN ELIAN NAEL</t>
  </si>
  <si>
    <t>MANUYAMA QUILLATUPA, GIA KATALINA</t>
  </si>
  <si>
    <t xml:space="preserve"> BARRIENTOS, </t>
  </si>
  <si>
    <t>PISCOYA PECHO, ETHAN NATANAEL</t>
  </si>
  <si>
    <t>OCHICUA SOBRINO, LIAM KALEB</t>
  </si>
  <si>
    <t>BOBADILLA TUME, CHLOE AKEMY</t>
  </si>
  <si>
    <t>OJEDA ICHINOSE, ADALET NEYLAN</t>
  </si>
  <si>
    <t>MENDOZA ROJAS, NICO WILLIAMS</t>
  </si>
  <si>
    <t>CLINICA SAN BARTOLOME</t>
  </si>
  <si>
    <t xml:space="preserve"> BERNALES, </t>
  </si>
  <si>
    <t xml:space="preserve"> TAMAYO, </t>
  </si>
  <si>
    <t>DIAZ CONTRERAS, MARIA NICOLE</t>
  </si>
  <si>
    <t xml:space="preserve"> MENDEZ, </t>
  </si>
  <si>
    <t>LA TORRE SOSA, BIANCA AITANA</t>
  </si>
  <si>
    <t>LOPEZ AMES, CARLOS MANUEL</t>
  </si>
  <si>
    <t>CAMPOS LEON, LLOISMINA ANTONELLA</t>
  </si>
  <si>
    <t>MELGAREJO VILLALOBOS, JULIETH AITANA</t>
  </si>
  <si>
    <t>ROJAS REATEGUI, NAYLA YARELI</t>
  </si>
  <si>
    <t xml:space="preserve"> QUESÑAY, </t>
  </si>
  <si>
    <t xml:space="preserve"> ESCANDON, </t>
  </si>
  <si>
    <t>CLINICAS MAISON DE SANTE SOCIEDAD ANONIMA</t>
  </si>
  <si>
    <t xml:space="preserve"> DAHUA, </t>
  </si>
  <si>
    <t>CUADRA REYES, LIAN JACOB</t>
  </si>
  <si>
    <t>BARBOZA CANGALAYA, EMRYS GADIEL</t>
  </si>
  <si>
    <t>RANTES LEYVA, AITHANA AZUL</t>
  </si>
  <si>
    <t>TUESTA SALAZAR, MARIELA CATALINA ARABELLA</t>
  </si>
  <si>
    <t>MALPICA HUASASQUICHE, RICARDO LUKE</t>
  </si>
  <si>
    <t xml:space="preserve"> MIGUEL, </t>
  </si>
  <si>
    <t>MAQUIAVELO RIVADENEIRA, LEIA CAYETANA</t>
  </si>
  <si>
    <t xml:space="preserve"> ROCHA, </t>
  </si>
  <si>
    <t xml:space="preserve"> CHUNGA, </t>
  </si>
  <si>
    <t xml:space="preserve"> PUSE, </t>
  </si>
  <si>
    <t>SERVELEON MAMANI, MARIANA ELEANOR</t>
  </si>
  <si>
    <t>SERVELEON MAMANI, MATTEO EMILIANO</t>
  </si>
  <si>
    <t>MORALES SOTO, CAMILA AITHANA JAZMIN</t>
  </si>
  <si>
    <t>ALVARADO GARCIA, LEANDRO GABRIEL</t>
  </si>
  <si>
    <t>SOTO CHUCHO, ALANA UXUE</t>
  </si>
  <si>
    <t>GARCIA RAMIREZ, AILANY DALIZBETH</t>
  </si>
  <si>
    <t>VELASQUEZ RACCHUMI, REYSHELL CATALEYA</t>
  </si>
  <si>
    <t xml:space="preserve"> LACHIRA, </t>
  </si>
  <si>
    <t>MENDOZA MAMANI, GERSON DARIEL</t>
  </si>
  <si>
    <t xml:space="preserve"> ZAVALETA, </t>
  </si>
  <si>
    <t>CABRERA QUINTANILLA, CIELO RACHEL FILIPA</t>
  </si>
  <si>
    <t>FELIX TORREALVA GUTIERREZ</t>
  </si>
  <si>
    <t>ABANTO JANAMPA, MIRELLA VALENTINA</t>
  </si>
  <si>
    <t>SOTA GUTIERREZ, JEYCKO JEAMPIER</t>
  </si>
  <si>
    <t>QUISPE GONZALES, MIA ISABELLA FERNANDA</t>
  </si>
  <si>
    <t xml:space="preserve"> BRAVO, </t>
  </si>
  <si>
    <t>ROJAS GUERRA, SANTHY STEPHANO FRANCESCO</t>
  </si>
  <si>
    <t xml:space="preserve"> SEGUNDO, </t>
  </si>
  <si>
    <t xml:space="preserve"> FABIAN, </t>
  </si>
  <si>
    <t xml:space="preserve"> CHOQUE, </t>
  </si>
  <si>
    <t>BERNAL ORTIZ, ALESSIA ALEXANDRA</t>
  </si>
  <si>
    <t>CIRILO DIESTRA, KHALESSI ANTHONELLA ZOE</t>
  </si>
  <si>
    <t xml:space="preserve"> CARRILLO, </t>
  </si>
  <si>
    <t>RODRIGUEZ MOZOMBITE, MAX ENZO</t>
  </si>
  <si>
    <t xml:space="preserve"> WU, </t>
  </si>
  <si>
    <t xml:space="preserve"> CAVERO, </t>
  </si>
  <si>
    <t xml:space="preserve"> YNGA, </t>
  </si>
  <si>
    <t xml:space="preserve"> MANRIQUE, </t>
  </si>
  <si>
    <t xml:space="preserve"> PALACIOS, </t>
  </si>
  <si>
    <t xml:space="preserve"> ARGÜELLES, </t>
  </si>
  <si>
    <t xml:space="preserve"> DUEÑAS, </t>
  </si>
  <si>
    <t xml:space="preserve"> VIEIRA, </t>
  </si>
  <si>
    <t>COLLAHUACHO QUISPE, REYNA CATALEYA</t>
  </si>
  <si>
    <t>PACHECO ARANA, AISHA NICOL</t>
  </si>
  <si>
    <t>CUADROS MENDOZA, DAYRELIS MICKAYLA</t>
  </si>
  <si>
    <t>VIDAL RURUSH, ELIOTT ELIAS</t>
  </si>
  <si>
    <t>CASTILLO JIMENEZ, CATALEYA AILANA</t>
  </si>
  <si>
    <t>ORTEGA CORNEJO, JORDANA FERNANDA</t>
  </si>
  <si>
    <t>CALDERON VEGA, FERNANDO GABRIEL</t>
  </si>
  <si>
    <t>PEREZ ENCARNACIÓN, KARELY NIHARA</t>
  </si>
  <si>
    <t>BOLAÑOS VARGAS, BELEN ISABELA</t>
  </si>
  <si>
    <t>PULCE SARANGO, AYNARA DARLEEN</t>
  </si>
  <si>
    <t>MIJA LAULATE, MATEO ESTEFANO</t>
  </si>
  <si>
    <t>GASPAR URETA, MAX DAVID</t>
  </si>
  <si>
    <t>RUIZ FERNANDEZ, JUAN MIGUEL EZEQUIEL</t>
  </si>
  <si>
    <t>LOPEZ JIBAJA, NEYTHAN IRAD</t>
  </si>
  <si>
    <t>ORDAYA CABANILLAS, THIAGO JAZIEL</t>
  </si>
  <si>
    <t>JIMENEZ LUJAN, NOAH OWENS</t>
  </si>
  <si>
    <t>ARVILDO PRIETO, NOELIA RAFAELA</t>
  </si>
  <si>
    <t>SAAVEDRA BECERRA, DOMINICK HANS</t>
  </si>
  <si>
    <t>DIPAZ LLAMPASI, ABDIEL SAPHIR</t>
  </si>
  <si>
    <t>PERAUNA CASTILLO, JANNET MARLEN</t>
  </si>
  <si>
    <t>VILCHEZ ROSAS, CONSTANTINO LUAM DAVID</t>
  </si>
  <si>
    <t>VALVERDE VELIZ DE VILLA, VALENTINA SOFÍA</t>
  </si>
  <si>
    <t>ALVAREZ JULCA, JOHAN KAEL</t>
  </si>
  <si>
    <t>CAMPOS MURILLO, BRIANNA ALESSANDRA</t>
  </si>
  <si>
    <t xml:space="preserve"> LAVY, </t>
  </si>
  <si>
    <t xml:space="preserve"> MURRIETA, </t>
  </si>
  <si>
    <t>QUIROZ CCAHUIN, THIAGO ISMAEL ADRIAN</t>
  </si>
  <si>
    <t>CARLOS SOLIS, FABRICIO ALESSANDRO</t>
  </si>
  <si>
    <t>QUISPE ARELLANO, FRANK AXEL</t>
  </si>
  <si>
    <t>ATENCIA MERUVIA, ELIAS NICOLAS</t>
  </si>
  <si>
    <t>FLORES ROMERO, YLLA ELYN</t>
  </si>
  <si>
    <t>TAVARA JULCA, ZEINETH</t>
  </si>
  <si>
    <t>DIAZ FLORES, ANYELI LUCIA VICTORIA</t>
  </si>
  <si>
    <t>OLIVOS CARTOLIN, RACHELL DALEXA</t>
  </si>
  <si>
    <t>COQUIL CIEZA, HILARIO NICOLAS</t>
  </si>
  <si>
    <t>RIVERA NIETO, JARED</t>
  </si>
  <si>
    <t>PANDO JORGE, AITANA ELIANA</t>
  </si>
  <si>
    <t xml:space="preserve"> EGUSQUIZA, </t>
  </si>
  <si>
    <t>DIAZ URIOL, FABIANNA ELOYSA</t>
  </si>
  <si>
    <t>CURO BALDEON, ACXEL ADRIAN</t>
  </si>
  <si>
    <t>YOVERA BEJARANO, ALESSIA GAELA</t>
  </si>
  <si>
    <t>NOVOA LOZADA, THIAGO GAEL</t>
  </si>
  <si>
    <t>QUISPE ROSALES, KEIRA ALEANE</t>
  </si>
  <si>
    <t>ASENCIO SINCHI, GIADA ISABELLA</t>
  </si>
  <si>
    <t>TORRES SANDOVAL, GIA MITKAZA</t>
  </si>
  <si>
    <t>RIOS PINEDO, EITHAN PABLO</t>
  </si>
  <si>
    <t>PEREZ AYBAR, SOPHIE VALENTINA</t>
  </si>
  <si>
    <t>CASTILLO LANDEO, YASH HAZIEL</t>
  </si>
  <si>
    <t>GOICOCHEA MONTENEGRO, CRISTHIAN ANDRÉ</t>
  </si>
  <si>
    <t>MORE MARQUEZ, DYLAN AYRTHON</t>
  </si>
  <si>
    <t>SANCHEZ DE LA CRUZ, LUISA HELLEN ESPERANZA</t>
  </si>
  <si>
    <t>MALPARTIDA APAZA, AITANA</t>
  </si>
  <si>
    <t xml:space="preserve"> MARCHENA, </t>
  </si>
  <si>
    <t>AGURTO BANEO, MEDALY AILANY</t>
  </si>
  <si>
    <t>FLORES FERNANDEZ, AINARA NATALIA LORENE</t>
  </si>
  <si>
    <t>MARTINEZ RENGIFO, RN</t>
  </si>
  <si>
    <t>SILVA GONZALEZ, LAURA JULIETA</t>
  </si>
  <si>
    <t>PAMPA PARISACA, BRIELLA KRISTEL</t>
  </si>
  <si>
    <t>AYALA DIAZ, EMMA DANNA ISABELLA</t>
  </si>
  <si>
    <t>ROMERO SOSA, SOLANGE GERALDINE</t>
  </si>
  <si>
    <t>SILUPU FLORES, CARLOS ELIAS</t>
  </si>
  <si>
    <t>LAURENTE ORO, ALESSIA AYLIN</t>
  </si>
  <si>
    <t xml:space="preserve"> URCIA, </t>
  </si>
  <si>
    <t>CAPETILLO ANARCAYA, MATHIAS MARIANO</t>
  </si>
  <si>
    <t>JUAREZ PAZ, ORIANA ALONDRA</t>
  </si>
  <si>
    <t>VERA SILVA, AINARA JADE</t>
  </si>
  <si>
    <t>CABRERA PEREZ, ALAI ALESSIA</t>
  </si>
  <si>
    <t>TRUEVAS JARA, ALESSANDRO LUKA</t>
  </si>
  <si>
    <t>CHUNGA RONDOY, VASSCO JHOSETH</t>
  </si>
  <si>
    <t>FLORES CASTILLO, JOAQUÍN SEBASTIÁN</t>
  </si>
  <si>
    <t>JUAREZ VIGO, GALA AMBAR</t>
  </si>
  <si>
    <t>UBILLUS VIDARTE, SANTIAGO</t>
  </si>
  <si>
    <t>RAMIREZ SANCHEZ, SUEMY CATALINA</t>
  </si>
  <si>
    <t>CALIENES ANDRADE, ABBY ALEJANDRA</t>
  </si>
  <si>
    <t>TAMAY OSCORIMA, BIANCA CAMILET</t>
  </si>
  <si>
    <t>CLINICA SERVICIOS MEDICOS INTEGRALES SAN MARCOS</t>
  </si>
  <si>
    <t>GONZALES LAGOS, BASTIAN EMANUEL</t>
  </si>
  <si>
    <t>GUTIERREZ YLLACONZA, MARCELO RICARDO</t>
  </si>
  <si>
    <t>CHE GONZALES, EMILIANO ANDRÉS</t>
  </si>
  <si>
    <t xml:space="preserve"> CHULLO, </t>
  </si>
  <si>
    <t>CAYAO DIAZ, AHILANY KAHORY</t>
  </si>
  <si>
    <t>VASQUEZ MOSQUERA, BRANDON DAVID</t>
  </si>
  <si>
    <t>CASIHUAMAN SHUÑA, AHINARA JOLENE</t>
  </si>
  <si>
    <t>FARFAN ROJAS, JEDIDÍAS ISMAEL</t>
  </si>
  <si>
    <t>PAJUELO CHAMAYO, ZOE KAYLANI</t>
  </si>
  <si>
    <t>ISUIZA MONTALVAN, LOAN JETZAEL</t>
  </si>
  <si>
    <t>ZUBIAUR FARRO, LIAM JARED</t>
  </si>
  <si>
    <t>MEZA PRINCIPE, DOMINICK JARED</t>
  </si>
  <si>
    <t>MONTOYA VILLANUEVA, EMILY ANTONELLA</t>
  </si>
  <si>
    <t>COLMENARES MALAFAYA, AILANY ELIMAR</t>
  </si>
  <si>
    <t xml:space="preserve"> HUZCO, </t>
  </si>
  <si>
    <t>RN GRANDA, RN</t>
  </si>
  <si>
    <t>JAMANCA TAMANI, LIA ALANNA</t>
  </si>
  <si>
    <t>CARRILLO SOLIS, ALESSIA ISABELLA</t>
  </si>
  <si>
    <t>RIMAYCUNA FASANANDO, EYDHAN DETZAEL</t>
  </si>
  <si>
    <t>CORONEL CERRON, NASHYA JADE ELIETTE</t>
  </si>
  <si>
    <t>VALDIVIA GARAY, DHALÍA AYELEM</t>
  </si>
  <si>
    <t>CORREA BANDA, ROSE CECILE</t>
  </si>
  <si>
    <t>ALARCON GAMBOA, JHONATAN SANTIAGO</t>
  </si>
  <si>
    <t xml:space="preserve"> VALLE, </t>
  </si>
  <si>
    <t>UBILLUS CORNEJO, SANTHINO GERARD AUSTIN</t>
  </si>
  <si>
    <t>ORTEGA CAMPOS, AILANNY CATALEYA</t>
  </si>
  <si>
    <t>RAMOS PERNIA, LAIA AISHA TASHIRA</t>
  </si>
  <si>
    <t>RIOS CARRANZA, KIARA ILLARY</t>
  </si>
  <si>
    <t>SANTOS CASTILLO, ANDREA SOFIA</t>
  </si>
  <si>
    <t>DIBURGA VALDIVIEZO, EIDEN EMIL</t>
  </si>
  <si>
    <t>ESPINOZA CAYOTOPA, KYLIAM GAEL</t>
  </si>
  <si>
    <t>ARMAS GONZALES, EMIL ANTHUAN</t>
  </si>
  <si>
    <t>GONZALO SANABRIA, CLARK KALEL</t>
  </si>
  <si>
    <t>HOSPITAL NACIONAL RAMIRO PRIALE PRIALE</t>
  </si>
  <si>
    <t>MORENO PISCO, SAMIR DANIEL</t>
  </si>
  <si>
    <t>TAYPE MAGALLANES, GIA YVONNE</t>
  </si>
  <si>
    <t>VEGA MORA, ADRIAN MATEO</t>
  </si>
  <si>
    <t xml:space="preserve"> PECHO, </t>
  </si>
  <si>
    <t>TIMOTEO RUIDIAS, DARYLL SANTIAGO</t>
  </si>
  <si>
    <t>VILLANUEVA TORRES, HANNAH KRISTEL</t>
  </si>
  <si>
    <t>SALVADOR DELGADO, ALANNA SOFIA</t>
  </si>
  <si>
    <t xml:space="preserve"> MONTALBAN, </t>
  </si>
  <si>
    <t>SILVA ZAPATA, AITANNA KAHELA</t>
  </si>
  <si>
    <t>MAURICIO SANTIAGO, EZEQUIEL GERARD</t>
  </si>
  <si>
    <t>LLAUCE ESTARES, PIERO VALENTINO</t>
  </si>
  <si>
    <t>ECHE ZAMBRANO, VALENTINO</t>
  </si>
  <si>
    <t>FLORES TORRES, PIERINA ALANA</t>
  </si>
  <si>
    <t>CESPEDES DURAN, AARON DAVID</t>
  </si>
  <si>
    <t>PARIACURI CHUMPITAZ, DERECK JAZHIEL</t>
  </si>
  <si>
    <t>CUSIATADO PAICO, ELIAS DANIEL</t>
  </si>
  <si>
    <t>BERMUDEZ MORENO, KENAI YARIEL</t>
  </si>
  <si>
    <t>QUISPE VILCA, KHEYTON AMELL AMAIRANI</t>
  </si>
  <si>
    <t>OMONTE CHAHUA, HAOYU EDUARDO</t>
  </si>
  <si>
    <t>ROJAS VICTORIO, EMMA SOPHIA</t>
  </si>
  <si>
    <t>CASTRO VILLANUEVA, JAZIEL ANDREÍ CAMILO</t>
  </si>
  <si>
    <t>PINO VILLAVICENCIO, ANGELA KATHERINNE</t>
  </si>
  <si>
    <t>GAMARRA ROMAN, QORI ANTUANÉ</t>
  </si>
  <si>
    <t>SIFUENTES MANRIQUE, CELIMA FIORELA</t>
  </si>
  <si>
    <t>SOTO MORALES, GAEL OMAR</t>
  </si>
  <si>
    <t>DEL AGUILA PINO, JARED CASSIEL</t>
  </si>
  <si>
    <t>ROMERO PALOMINO, AURORA APRIL</t>
  </si>
  <si>
    <t>ARCE PASAPERA, CARLOS EMILIANO EDUARDO</t>
  </si>
  <si>
    <t>VALVERDE FRANCO, LEANDRO EYDAN AZIEL</t>
  </si>
  <si>
    <t xml:space="preserve"> TANTAPOMA, </t>
  </si>
  <si>
    <t>CENTRO DE SALUD QUICHES</t>
  </si>
  <si>
    <t>YAHUARCANI SANDOVAL, MÍA AMELIA</t>
  </si>
  <si>
    <t>HOSPITAL DE APOYO LEONCIO PRADO</t>
  </si>
  <si>
    <t xml:space="preserve"> SIFUENTES, </t>
  </si>
  <si>
    <t>JARA LOSTAUNAU, ANYELIN KATALINA</t>
  </si>
  <si>
    <t>FERNANDEZ CASTRO, ELIETTE NASYA</t>
  </si>
  <si>
    <t>ANZOLA CASTILLO, JOSHUA GIUSEPPE</t>
  </si>
  <si>
    <t>URIBE POMA, LUNA DOMÉNICA</t>
  </si>
  <si>
    <t>CAIRO LLUEN, VALENTINA KASSIEL</t>
  </si>
  <si>
    <t>AHUANARI GARCIA, DULCE MARJORIE</t>
  </si>
  <si>
    <t>PEÑA FLORES, ENZO MAXIMILIANO</t>
  </si>
  <si>
    <t>DE LA CRUZ SILVA, JAEILIAN IRIEL</t>
  </si>
  <si>
    <t>ROQUE MAGIPO, ASDRÚBAL GAEL</t>
  </si>
  <si>
    <t>MEDINA GARCIA, JADE EMPERATRIZ</t>
  </si>
  <si>
    <t>BLAS BLAS, LIAN DASHIELL</t>
  </si>
  <si>
    <t xml:space="preserve"> URQUIZO, </t>
  </si>
  <si>
    <t>LEYVA ROMERO, SERGIO FABRICIO</t>
  </si>
  <si>
    <t>CORZO ARANDA, LOGAN JAVIER</t>
  </si>
  <si>
    <t>ROQUE LOPEZ, AZUL CATHALINA</t>
  </si>
  <si>
    <t>SANTOS PALIAN, GAEL ARIAN</t>
  </si>
  <si>
    <t>LOYOLA ECHENIQUE, MARIA FERNANDA</t>
  </si>
  <si>
    <t>RAMIREZ LINARES, ADRIAN ALESSANDRO</t>
  </si>
  <si>
    <t xml:space="preserve"> TUIRO, </t>
  </si>
  <si>
    <t xml:space="preserve"> MORA, </t>
  </si>
  <si>
    <t>SAN PABLO TRUJILLO</t>
  </si>
  <si>
    <t>GALVEZ CUEVA, ELIEL MAXIMO IVAN</t>
  </si>
  <si>
    <t>ROLDAN CLEMENTE, STEFANO DAVID</t>
  </si>
  <si>
    <t>RAMIREZ GONZA, BENJAMIN ALEXANDER</t>
  </si>
  <si>
    <t>SANCHEZ LOPEZ, MIA LUNA BELLA</t>
  </si>
  <si>
    <t>CACERES HERNANDEZ, GABRIEL ALEJANDRO</t>
  </si>
  <si>
    <t>CHAVARRIA GONZALES, CAEL ADRIAN</t>
  </si>
  <si>
    <t>HUAMAN HERNANDEZ, RENATO ALEJANDRO</t>
  </si>
  <si>
    <t>SHAPIAMA SANTA CRUZ, EITHAN WILLIAM GABRIEL</t>
  </si>
  <si>
    <t>MUÑOZ TRUJILLO, ARIÁN MICHAEL</t>
  </si>
  <si>
    <t>PLAZA ROJAS, BASTIAN STEFANO</t>
  </si>
  <si>
    <t>CHICO TORRES, AILANEE VALENTINA</t>
  </si>
  <si>
    <t>TORRES VELASQUEZ, AYTHANA ZAMIRA</t>
  </si>
  <si>
    <t>PAEZ PANDO, BRYANNA ISABELLA</t>
  </si>
  <si>
    <t>PEZO RIVAS, NOAH ELIEZER</t>
  </si>
  <si>
    <t>MACALAPU SHAWIT, SARAH ANGELA SHANIT</t>
  </si>
  <si>
    <t>PASMIÑO CHUMPATE, AXEL MATEO</t>
  </si>
  <si>
    <t>SANCHEZ VERASTEGUI, CATHALINA AHINARA</t>
  </si>
  <si>
    <t>PADILLA PANDURO, XIANNA HANNAH</t>
  </si>
  <si>
    <t>CRUZ CABALLERO, LUIS NEITHAN MANUEL</t>
  </si>
  <si>
    <t>PEREZ ZAMBRANO, CATALEYA HADDASSAH</t>
  </si>
  <si>
    <t>HUAYNALAYA MARQUEZ, SARA GEORGINA</t>
  </si>
  <si>
    <t>VALVERDE HERRERA, VITTORIA ALEJANDRA</t>
  </si>
  <si>
    <t>MORALES ALTAMIRANO, LUANA MAGDALENA</t>
  </si>
  <si>
    <t>RUIZ MARAÑON, ENDRICK ELIAN</t>
  </si>
  <si>
    <t>MANUYAMA CASAS, BRISA NYHAL</t>
  </si>
  <si>
    <t>BENITES OLARTE, MADISON KEYLA</t>
  </si>
  <si>
    <t>ROCA ROJAS, BASTIÁN ALESSANDRO</t>
  </si>
  <si>
    <t>BECERRA GARCIA, MATEO ULISES</t>
  </si>
  <si>
    <t>HILARIO HUARI, LUCIANO ABDIEL</t>
  </si>
  <si>
    <t>ASHCALLA VELA, ARLETH CAMILA</t>
  </si>
  <si>
    <t>DELGADO BASALLOS, ALONDRA MARIANNE</t>
  </si>
  <si>
    <t>REYES ABURTO, ARES EMILIANO</t>
  </si>
  <si>
    <t>MIRELES ROMERO, LIAM EMMANUEL</t>
  </si>
  <si>
    <t>PEÑA GALVEZ, GIA NAIHARA</t>
  </si>
  <si>
    <t>LESCANO CHIRINOS, THIAGO ANDRE</t>
  </si>
  <si>
    <t>SAAVEDRA VALENCIA, SANTIAGO BENJAMÍN</t>
  </si>
  <si>
    <t>VALDEZ ARCE, MATEO LEONARDO</t>
  </si>
  <si>
    <t>BOSSIO URBINA, ADRIEL JESÚS</t>
  </si>
  <si>
    <t>FLORES CUYA, ALESSIO EITHAN</t>
  </si>
  <si>
    <t>MELGAREJO SANCHEZ, LIAM MATEO</t>
  </si>
  <si>
    <t>LASTRA SALIRROSAS, KHENDALL MEGAN ANGELICA</t>
  </si>
  <si>
    <t>ARCE DE LA CRUZ, CHLOE JAZMIN</t>
  </si>
  <si>
    <t>SERNAQUE VENTURA, LUNA CAETANA</t>
  </si>
  <si>
    <t>PEÑA MEGO, THEO EMILIO RAFAEL</t>
  </si>
  <si>
    <t>VILCHES QUESADA, IRIHANNA EKAITZA</t>
  </si>
  <si>
    <t>AGURTO QUIROZ, GEORGINA YASHIRA</t>
  </si>
  <si>
    <t>ABAD SAENZ, NOAH</t>
  </si>
  <si>
    <t>SALAZAR SANTIAGO, LIAM MATEO</t>
  </si>
  <si>
    <t>AMBULAY RIOS, NOAH DANÁE</t>
  </si>
  <si>
    <t xml:space="preserve"> ALMONTE, </t>
  </si>
  <si>
    <t>ACEVEDO ROA, LIANNYS PAOLA</t>
  </si>
  <si>
    <t>TREVEJO BRICEÑO, VALLOLETH ANGHEL</t>
  </si>
  <si>
    <t>CACHIQUE SOLARI, GABRIEL</t>
  </si>
  <si>
    <t>VIVES ALIAGA, MATEO ALESSIO</t>
  </si>
  <si>
    <t>ARIZA CUBAS, ERICK MATHIAS</t>
  </si>
  <si>
    <t>LUCENA ORTEGANO, MIA ANTONELLA</t>
  </si>
  <si>
    <t>ESPINOZA VEGA, DYLAN JOSHEP</t>
  </si>
  <si>
    <t>HUACRACHUCO</t>
  </si>
  <si>
    <t>MORENO QUINTERO, FERNANDO MAURIZIO</t>
  </si>
  <si>
    <t>CRUZ DIAZ, MARCUS NATTAN</t>
  </si>
  <si>
    <t>CAVALLINI ASCENCIO, ANAIRA NAZARETH STEPHANIA</t>
  </si>
  <si>
    <t>NORIEGA AREVALO, CALOGGERO EDDY</t>
  </si>
  <si>
    <t>HUAMAN PORRAS, BRUNO GAEL</t>
  </si>
  <si>
    <t>CAMPOS FAICHIN, BASTIAN ALESSIO</t>
  </si>
  <si>
    <t>DE LA CRUZ CRISANTO, BREE AITANA</t>
  </si>
  <si>
    <t>ALBUJAR CASTILLO, LAIHA MICKAELLA</t>
  </si>
  <si>
    <t xml:space="preserve"> PORTILLA, </t>
  </si>
  <si>
    <t>URBINA PAUCAS, JHESUS RAAMIEL</t>
  </si>
  <si>
    <t>MORA RAFAEL, CAYETANA MARIPAZ</t>
  </si>
  <si>
    <t>CANEVARO MOYA, PARIS ALEXANDER</t>
  </si>
  <si>
    <t>FARFAN ODIANA, MARÍA VICTORIA</t>
  </si>
  <si>
    <t>GUZMAN MAYHUIRE, NOAH</t>
  </si>
  <si>
    <t>CASTRILLON MERINO, MIKAELA ANTONELLA</t>
  </si>
  <si>
    <t>VIVAR LUNA VICTORIA, DHAYRAN ANDREA</t>
  </si>
  <si>
    <t xml:space="preserve"> ÑAGUI, </t>
  </si>
  <si>
    <t>TICONA HURTADO, ALDAIR ISAAC</t>
  </si>
  <si>
    <t>ISUSQUI ALCANTARA, TIANNA THAISA</t>
  </si>
  <si>
    <t>LAMA CAM, SALVADOR MARCELO</t>
  </si>
  <si>
    <t>ESTRADA LOPEZ, AYLANA EMILIA</t>
  </si>
  <si>
    <t>CONTRERAS ALLAUCA, MATTEO ALONSO</t>
  </si>
  <si>
    <t>GARAY SOLSOL, MILAN GAEL</t>
  </si>
  <si>
    <t xml:space="preserve"> HERNANDEZ, </t>
  </si>
  <si>
    <t>ROJAS BAZALAR, LONDON AINHARA</t>
  </si>
  <si>
    <t>SANTISTEBAN TAIPE, NAEL GERMÁN</t>
  </si>
  <si>
    <t>RODRIGUEZ MALCA, SEBASTIÁN</t>
  </si>
  <si>
    <t>ALIAGA YOVERA, MAVERICK LEONARDO</t>
  </si>
  <si>
    <t>MORALES ROJAS, IÑAKI NAHUM</t>
  </si>
  <si>
    <t>CORDOVA LEVANO, ENGELL SOFÍA</t>
  </si>
  <si>
    <t>YUPANQUI SANTIAGO, KATALEYA ESMERALDA</t>
  </si>
  <si>
    <t>SAYAJO ROJAS, AYNARA SHANTALL</t>
  </si>
  <si>
    <t>MACEDO LLATAS, VASCO ADLER</t>
  </si>
  <si>
    <t>MAMANI OSORIO, LIAM EITHAN</t>
  </si>
  <si>
    <t>1.114.817.257</t>
  </si>
  <si>
    <t>PANAIFO OROSCO, EITHAN ZAEL</t>
  </si>
  <si>
    <t>LEANDRO SANTAMARIA, ENZO HAMBLET</t>
  </si>
  <si>
    <t>SANCHEZ FERNANDEZ, CALEB NICOLAS</t>
  </si>
  <si>
    <t>RIOFRIO URDIALES, ORIANKA SAMADY</t>
  </si>
  <si>
    <t>CASTILLO ROLDAN, JEILANY YAELLA</t>
  </si>
  <si>
    <t>CASTRO GARCIA, DIEGO ADOLFO</t>
  </si>
  <si>
    <t>NASHNATE SIESQUEN, DARA KAYLANI</t>
  </si>
  <si>
    <t>VEGA CHUNGA, DANIEL ALESSANDRO MATHIAS</t>
  </si>
  <si>
    <t>RAMOS AGREDA, CARLA ZEYNEP CAYETANA</t>
  </si>
  <si>
    <t>CHUNG MOQUILLAZA, AITANNA CATALEYA</t>
  </si>
  <si>
    <t>TORRES PARIONA, IKER SMITH</t>
  </si>
  <si>
    <t>CORAL ARIRAMA, ISAC ESMIT</t>
  </si>
  <si>
    <t>MORENO REYES, ABDIEL VALENTIN</t>
  </si>
  <si>
    <t>RN BARRETO, RN</t>
  </si>
  <si>
    <t>AMAYA LAMILLA, PARIS CATALINA</t>
  </si>
  <si>
    <t>CABANA MONZON, DYLAN EMILIANO</t>
  </si>
  <si>
    <t>MORAN ESPINOZA, ALICE JENNIFER</t>
  </si>
  <si>
    <t>ANGULO BALBUENA, THIAGO MATTEO</t>
  </si>
  <si>
    <t>FRANCO VELASQUEZ, SALVADOR</t>
  </si>
  <si>
    <t>NOA CURICO, LAIA ITZEL</t>
  </si>
  <si>
    <t>ALLCCARIMA SANCHEZ, MIGUEL ANGEL</t>
  </si>
  <si>
    <t>CARPIO RODRIGUEZ, KEYRA YARELI</t>
  </si>
  <si>
    <t>LEGUA VENTURA, ALANA SOPHIA</t>
  </si>
  <si>
    <t>RIBEIRO ARISTONDO, LUNA</t>
  </si>
  <si>
    <t>CASTRO ESPINOZA, BRYANT ENZO</t>
  </si>
  <si>
    <t>PALOMINO QUIÑONES, LARA LUCIANA</t>
  </si>
  <si>
    <t>ALBITRES ARISMENDI, MATEO AZIEL</t>
  </si>
  <si>
    <t>GOYCOCHEA GUEVARA, IVANNA SOFIA</t>
  </si>
  <si>
    <t>HUAMACCTO MIRANDA, KATZUMI ZOE</t>
  </si>
  <si>
    <t xml:space="preserve"> URTEAGA, </t>
  </si>
  <si>
    <t>ICANAQUE CORONADO, JAZE ANGEL</t>
  </si>
  <si>
    <t>BORDA CIPIRIANO, JENNY ALEXSANDRA MARLENE</t>
  </si>
  <si>
    <t>CHAVEZ CARDOZA, EVANGELINE VALENTINA</t>
  </si>
  <si>
    <t>SORNOZA SILVA, MATHIAS VALENTINO</t>
  </si>
  <si>
    <t>PEREZ HUAYHUAMEZA, LUCAS JARED</t>
  </si>
  <si>
    <t>ROJAS GUEVARA, BRIELA SOLANGE</t>
  </si>
  <si>
    <t>GONZALES CORONADO, ALANNA KHAYLEEN</t>
  </si>
  <si>
    <t>PINEDO HUACAUSI, AIDEN ALEJANDRO</t>
  </si>
  <si>
    <t>IZQUIERDO PAREDES, KHALESSI</t>
  </si>
  <si>
    <t>PAPA AREVALO, AYLANI BRUNELLA</t>
  </si>
  <si>
    <t>AMASIFUEN ANGULO, KALESSI AILANI</t>
  </si>
  <si>
    <t>SARAVIA PAICO, MIHRIMAH BLAKE</t>
  </si>
  <si>
    <t>ACUÑA ASENCIOS, ALBA EVANGELINE</t>
  </si>
  <si>
    <t>HUAUYA ROSALES, AMARIEL</t>
  </si>
  <si>
    <t>SHAPIAMA GARCIA, AXEL LIAM</t>
  </si>
  <si>
    <t>GUARDERAS ASENJO, TANISHA DANIELA</t>
  </si>
  <si>
    <t xml:space="preserve"> MIGLIORI, </t>
  </si>
  <si>
    <t>ESTRADA TEODOR, LOWSAN DAVID</t>
  </si>
  <si>
    <t>CASTILLO VALENCIA, GAEL MANUEL</t>
  </si>
  <si>
    <t>TACUCHI ALEJO, GERSON JAMILL</t>
  </si>
  <si>
    <t>TAVARA ECHE, EMILIANO ANGGELO</t>
  </si>
  <si>
    <t>ESCUDERO SANTAMARIA, LUNA NAYELI</t>
  </si>
  <si>
    <t>CAMACHO COLMENAREZ, GABRIELA SOPHIA</t>
  </si>
  <si>
    <t>V28.411.592</t>
  </si>
  <si>
    <t>BELTRAN DELGADO, LUCAS JESUS</t>
  </si>
  <si>
    <t>GOMEZ ASENCIOS, AYLIN ARLETTE</t>
  </si>
  <si>
    <t>CHOTA SOBERO, ANGELA IZEL</t>
  </si>
  <si>
    <t xml:space="preserve"> ANAYA, </t>
  </si>
  <si>
    <t>TORERO LACHERRE, AITANA GIAELLA</t>
  </si>
  <si>
    <t>ESTRADA VASQUEZ, KEYLA ISABELLA</t>
  </si>
  <si>
    <t>PEREA PFUYO, KILLARI CAMILA CRISTHEL</t>
  </si>
  <si>
    <t>QUIROZ LOARTE, ALESSIA KEYLIN</t>
  </si>
  <si>
    <t>PINEDA PERAZA, MAURICIO ALEXANDER</t>
  </si>
  <si>
    <t>MENDOZA OLIVARES, MILA SOPHIA</t>
  </si>
  <si>
    <t>BRAVO CHACALIAZA, ANTONELLA VALENTINA</t>
  </si>
  <si>
    <t>ZAGAZETA ALTET, MATEO</t>
  </si>
  <si>
    <t xml:space="preserve"> BALAREZO, </t>
  </si>
  <si>
    <t>CENTRO MEDICO SAN PEDRO NORTE SA</t>
  </si>
  <si>
    <t>LEVANO CHAVEZ, PAULINA ISABEL</t>
  </si>
  <si>
    <t>LEGAY CAVASSA, EMMA VALENTINA</t>
  </si>
  <si>
    <t>HERNANDEZ MEJIA, GAEL RICARDO</t>
  </si>
  <si>
    <t>ZARATE YAULI, JUAN ANTONIO</t>
  </si>
  <si>
    <t>GUANILO MALAVER, DYLAN LIONEL</t>
  </si>
  <si>
    <t>AGREDA CHINCHAY, SOFÍA LORENA</t>
  </si>
  <si>
    <t>QUIJADA MARQUEZ, THIAGO ALEJANDRO</t>
  </si>
  <si>
    <t>LLUNCOR MARTINEZ, VASCO LEONARDO</t>
  </si>
  <si>
    <t>VELASQUEZ BARRIGA, GAEL DONOVAN</t>
  </si>
  <si>
    <t>PEREZ MARTINEZ, LAIA MILUSKA</t>
  </si>
  <si>
    <t xml:space="preserve"> ACOSTA, </t>
  </si>
  <si>
    <t>QUISPE ORIUNDO, MIA CATALEYA</t>
  </si>
  <si>
    <t>ALIAGA ROJAS, ZAMIR KALED</t>
  </si>
  <si>
    <t>ROMERO CHAMOLI, SANTIAGO JEREMIAS</t>
  </si>
  <si>
    <t>RUIZ RETUERTO, DARIEL ANTONY</t>
  </si>
  <si>
    <t>CHERO SALINAS, KORINA ROSALUZ</t>
  </si>
  <si>
    <t>RAMOS OLAYA, APRILL CAMILA</t>
  </si>
  <si>
    <t>CALDERON GELDRES, CARLOS EDUARDO ALEXANDER</t>
  </si>
  <si>
    <t>PONCE PEREZ, ZOÉ MILAGROS</t>
  </si>
  <si>
    <t>GUTIERREZ MORI, MISSAEL ALESSANDRO</t>
  </si>
  <si>
    <t>MARCHANT LOPEZ, SAYUMI ANDREA</t>
  </si>
  <si>
    <t xml:space="preserve"> GABRIEL, </t>
  </si>
  <si>
    <t>VALDEZ ESPINOZA, NAILA MARIANA</t>
  </si>
  <si>
    <t>CEDEÑO RODRIGUEZ, JOSMERY ANTHUANETT</t>
  </si>
  <si>
    <t>RETIS RAMOS, SAID EYTHAN</t>
  </si>
  <si>
    <t>HOSPITAL DE APOYO DE CORACORA</t>
  </si>
  <si>
    <t>HUAMAN CHARALLA, KHALEESY ITZEL</t>
  </si>
  <si>
    <t>MUÑOZ GARCIA, HANSS MATTEO</t>
  </si>
  <si>
    <t>AGURTO QUISPE, ALEXA CAMILA</t>
  </si>
  <si>
    <t>EFFIO ZEÑA, BRIANA LEONELA</t>
  </si>
  <si>
    <t>CHALLCO MORALES, NAYARA LIZANDRA YHAZIEL</t>
  </si>
  <si>
    <t>MEZA MEZA, ELIEL FLUGMER</t>
  </si>
  <si>
    <t>CUEVA VICENTE, DRISS DENZEL EZEKIEL</t>
  </si>
  <si>
    <t>FERROA GINES, ALAIA ANTHONELLA</t>
  </si>
  <si>
    <t>RAMOS JULCA, ARISBETH ZOE</t>
  </si>
  <si>
    <t>LARA MATTA, LEANDRO ANDERSON</t>
  </si>
  <si>
    <t>ZAVALA ESTRADA, NOAH HASSAN</t>
  </si>
  <si>
    <t>TEJADA TSAJUPUT, AIXA</t>
  </si>
  <si>
    <t>HUAMAN ARECHE, NOAH DARIEL</t>
  </si>
  <si>
    <t>FLORES SANCHEZ, LAIA JOSEPHINE</t>
  </si>
  <si>
    <t>VERGARAY VEGA, AITANA AILANI</t>
  </si>
  <si>
    <t>ENRIQUE LOPEZ, FACUNDO ALESSIO</t>
  </si>
  <si>
    <t>YAJI VILLANUEVA, NATHANIEL ISABELLA</t>
  </si>
  <si>
    <t>ASHCALLA GONZAGA, DHANIA ARIADNE</t>
  </si>
  <si>
    <t>VILLANUEVA LLOCCLLA, MADISON VICTORIA</t>
  </si>
  <si>
    <t>BURGA ARAMBULO, SEBASTIAN ALESSIO</t>
  </si>
  <si>
    <t>CABANILLAS LLONTOP, MATTEO ABDAEL</t>
  </si>
  <si>
    <t>ALEMAN ARNAO, GIANNA ELIZABHET</t>
  </si>
  <si>
    <t>PINEDA TRILLO, SAMARY AILEN</t>
  </si>
  <si>
    <t>PEREZ SANDOVAL, LUIS JAZIEL</t>
  </si>
  <si>
    <t>VALDIVIA CUADROS, EMILY ISABELLA</t>
  </si>
  <si>
    <t>ALVINO DE LA CRUZ, RAQUEL SION</t>
  </si>
  <si>
    <t>ELIAS ZAPATA, CELESTE SOPHIA</t>
  </si>
  <si>
    <t>CHINCHAY MARINO, LUCIANA DALAY</t>
  </si>
  <si>
    <t>LA ROSA PORTALES, AMELIA DAMAYRA</t>
  </si>
  <si>
    <t>RN CALMET, RN</t>
  </si>
  <si>
    <t>CHAVIL TRUJILLO, KIAN ELIAN</t>
  </si>
  <si>
    <t>IZAGUIRRE ROTUNNO, MABEL VICTORIA</t>
  </si>
  <si>
    <t>HUAMAN CARTOLIN, MAIA CATALINA</t>
  </si>
  <si>
    <t>DE LA TORRE BERNILLA, EMMA CATALEYA</t>
  </si>
  <si>
    <t xml:space="preserve"> EVARISTO, </t>
  </si>
  <si>
    <t>DE LA CRUZ ANICETO, LIAM MATHEO</t>
  </si>
  <si>
    <t>ALLEMAN CLAUDIO, LIAM GABRIEL</t>
  </si>
  <si>
    <t>YEPEZ VIZCAINO, DOMINICK DAVID</t>
  </si>
  <si>
    <t>RODRIGUEZ CHAUCA, EVANGELINE ORIANA</t>
  </si>
  <si>
    <t>ARMAS RIOS, LAIA VALENTINA</t>
  </si>
  <si>
    <t>CHAVEZ DOMINGO, AITANA BELEN</t>
  </si>
  <si>
    <t>CULQUE ESPINOZA, JEYKO MANUEL</t>
  </si>
  <si>
    <t>CLAUDIO CASTILLO, LUCIANO MATEO</t>
  </si>
  <si>
    <t>CALDAS FIGUEROA, MATHIAS ADRIAN</t>
  </si>
  <si>
    <t>ARZAPALO BLAS, ZOE ESTHER</t>
  </si>
  <si>
    <t>CHAPOÑAN BANCES, DERECK JHOAO</t>
  </si>
  <si>
    <t>BACA MACHARE, JOSE MATTEO</t>
  </si>
  <si>
    <t>DIAZ MARTINEZ, MARIANA MARGOT</t>
  </si>
  <si>
    <t>GARCIA GARCIA, JORDANA VICTORIA</t>
  </si>
  <si>
    <t>PALOMINO YUCRA, LUIS ÁNGEL</t>
  </si>
  <si>
    <t>GUERRERO SANTOS, LIAM GAEL</t>
  </si>
  <si>
    <t>MATEY CONDE, MIKAEL FABIANO</t>
  </si>
  <si>
    <t xml:space="preserve"> GAMARRA, </t>
  </si>
  <si>
    <t>MARTINEZ SEMINARIO, EDÉN ALEJANDRA</t>
  </si>
  <si>
    <t>CARRILLO TARRILLO, AXEL ROMEL</t>
  </si>
  <si>
    <t>CABEDUQUE JIMENES, STEPHANIA VICTORIA</t>
  </si>
  <si>
    <t>PEREZ CHEGNI, EDAR JAZYEL JULIAN</t>
  </si>
  <si>
    <t>ZUBIATE RAMOS, MILÁN ENDRICK</t>
  </si>
  <si>
    <t>RUIZ HUAMAN, AINARA STEYCI</t>
  </si>
  <si>
    <t>CHINGUEL VEGA, DYLAN IBRAHIM</t>
  </si>
  <si>
    <t>CARPIO CAMANA, ARLEETH SHADDAY</t>
  </si>
  <si>
    <t xml:space="preserve"> TIRADO, </t>
  </si>
  <si>
    <t xml:space="preserve"> ARELLANO, </t>
  </si>
  <si>
    <t xml:space="preserve"> CASTERNOQUE, </t>
  </si>
  <si>
    <t>QUINTANILLA HIDALGO, ALVARO FERNANDO</t>
  </si>
  <si>
    <t>CARBAJAL VALERA, CHARLOTTE RACHELLE NAZARETH</t>
  </si>
  <si>
    <t>OLIVA CONTRERAS, LIAM DANIEL</t>
  </si>
  <si>
    <t>MOSCOL TUESTA, SARAI CRISTEL</t>
  </si>
  <si>
    <t>BLAS TAHUA, ELIETH JIREH JESSICA</t>
  </si>
  <si>
    <t>GOMEZ ORTIZ, AUSTIN WALTER</t>
  </si>
  <si>
    <t>CUNYAS PEREZ, ALESSIA SARAHI</t>
  </si>
  <si>
    <t>GARAY CORONADO, GABRIEL VALENTINO</t>
  </si>
  <si>
    <t xml:space="preserve"> CÁRDENAS, </t>
  </si>
  <si>
    <t>CARRILLO ARELLAN, LUCIANA MEREDITH</t>
  </si>
  <si>
    <t>CASTRO FLORES, ALEXANDRA THAIS</t>
  </si>
  <si>
    <t>INGA LOPEZ, ALESSIA JAZMIN</t>
  </si>
  <si>
    <t>VEGA CHAVEZ, IAM JOSÉ YOEL</t>
  </si>
  <si>
    <t>ASMAD ARICARA, LIA NATZUMI</t>
  </si>
  <si>
    <t>SUCASAIRE MEDRANO, DULCE ADELE MIHRIMAH</t>
  </si>
  <si>
    <t>GALINDO APAZA, DONNA AYLANI</t>
  </si>
  <si>
    <t>QUISPE FLORES, RAFAELA ARIANNE</t>
  </si>
  <si>
    <t>MERCADO SEVINCHA, JOSUE GAEL</t>
  </si>
  <si>
    <t>ROJAS RIEGA, JUAN PABLO ZABDIEL</t>
  </si>
  <si>
    <t>CCASANI LANDEO, THIAGO MARCELO</t>
  </si>
  <si>
    <t>TAMBRAICO PAICO, SANTIAGO MATEO</t>
  </si>
  <si>
    <t>CARCASI LUQUE, EMILIANO JARETH</t>
  </si>
  <si>
    <t>ASCENCIO PEJERREY, FLAVIO MIGUEL</t>
  </si>
  <si>
    <t>GAMBOA CHUNGA, SEBASTIÁN LEONARDO EDUARDO</t>
  </si>
  <si>
    <t>BANCES LLATAS, LUKASS ARMANDO</t>
  </si>
  <si>
    <t>LEON DE LOS SANTOS, FRANCISCO MARIANO</t>
  </si>
  <si>
    <t>ANTICONA HARO, ALICE</t>
  </si>
  <si>
    <t>CONCEPCION GALLOSO, KHAELA SAMANTHA</t>
  </si>
  <si>
    <t>PEREZ RUIZ, ZOE CATALEYA</t>
  </si>
  <si>
    <t>REYES YLLISCA, LYDIA FRANCESCA</t>
  </si>
  <si>
    <t>CHUQUIRUNA CARNERO, MASSIMO VASCO</t>
  </si>
  <si>
    <t>TORRES DOMINGUEZ, LUANA VALERIA</t>
  </si>
  <si>
    <t>VASQUEZ QUISPE, ANTHONELLA ITZEL ELIANA</t>
  </si>
  <si>
    <t>GUIVAR MOSCOL, MIA AILANY</t>
  </si>
  <si>
    <t>ASTO FLORES, NAILA ROSE</t>
  </si>
  <si>
    <t>QUISPE SANCHEZ, CAMILA ADRIEL</t>
  </si>
  <si>
    <t>CAZORLA BENITES, RAYLEIGH KALEL</t>
  </si>
  <si>
    <t>HUILLCA SOLARI, ALBANY SUJAN</t>
  </si>
  <si>
    <t>GUZMAN RUIZ, SAYURI YUMI</t>
  </si>
  <si>
    <t xml:space="preserve"> LLICAN, </t>
  </si>
  <si>
    <t>RUIZ MIRANDA, LUKA SANTIAGO</t>
  </si>
  <si>
    <t>ANGULO OJEDA, CAROLINA SARAI</t>
  </si>
  <si>
    <t>REYES PINTO, ASTRID CATALINA</t>
  </si>
  <si>
    <t>BASAURI CRUZ, LIAM LUCAS</t>
  </si>
  <si>
    <t>GUERRA TUME, GAEL</t>
  </si>
  <si>
    <t>GURMENDI FLORES, JULIO TADEO JESÚS</t>
  </si>
  <si>
    <t>ARENAS CHERO, MIA ELIZABETH</t>
  </si>
  <si>
    <t>OJEDA MENDIETA, CHLOE LILIETH</t>
  </si>
  <si>
    <t xml:space="preserve"> MOTTA, </t>
  </si>
  <si>
    <t>ALVAREZ CHAVEZ, LIAM SALVADOR</t>
  </si>
  <si>
    <t>MARQUEZ FLORES, ARIAN BENJAMIN</t>
  </si>
  <si>
    <t>TRUJILLO GARCIA, FRANCISCO MANUEL</t>
  </si>
  <si>
    <t>ARIMUYA CHUQUIZUTA, DENIS NOLBERTO</t>
  </si>
  <si>
    <t>RODRIGUEZ CASTILLO, MATTEO ABDIEL</t>
  </si>
  <si>
    <t>CHIRINOS SILVA, MADDELEINE DEL PILAR</t>
  </si>
  <si>
    <t>TORRES AVILA, MAO GABRIEL</t>
  </si>
  <si>
    <t>ANCCO CANO, ANTONELLA VICTORIA</t>
  </si>
  <si>
    <t>BELTRAN FLORES, LUCIANO GAEL</t>
  </si>
  <si>
    <t>CRIBILLERO RAMOS, BIANCA ANTUANET</t>
  </si>
  <si>
    <t>DURAN ROMANI, MAURO FABRICIO</t>
  </si>
  <si>
    <t>OLIVARES MOLINA, CHRISTIAN ABDIEL</t>
  </si>
  <si>
    <t>MIÑAN ROJAS, ANNIE MAITE</t>
  </si>
  <si>
    <t>AYARZA LOAYZA, EITHAN GAEL</t>
  </si>
  <si>
    <t>BERMEO RUIZ, JOSIAS NAYIB</t>
  </si>
  <si>
    <t>TOMEGA VASQUEZ, ISMAEL AZIEL</t>
  </si>
  <si>
    <t>VELASQUEZ PECHE, AYLEEN CATALINA</t>
  </si>
  <si>
    <t>URIOL QUISPE, HIKER RYOMA EMANUEL</t>
  </si>
  <si>
    <t>DIAZ ROJAS, DAINERYS GAELA</t>
  </si>
  <si>
    <t>MONTES AYALA, EMILIA ARLETTE</t>
  </si>
  <si>
    <t>CATUNTA VENTURA, VALERIA HADLEY</t>
  </si>
  <si>
    <t>AGUAYO ULLON, AYLEEN MILAGROS</t>
  </si>
  <si>
    <t>SALVADOR JUNCO, MATEO ALEJANDRO</t>
  </si>
  <si>
    <t>MONTALBAN YPANAQUE, DANNA YANELL</t>
  </si>
  <si>
    <t xml:space="preserve"> HUARAYA, </t>
  </si>
  <si>
    <t>HERRERA POBLETE, MIHRIMAH AITHANA</t>
  </si>
  <si>
    <t>VASQUEZ TAPULLIMA, TYLER VINCENZO</t>
  </si>
  <si>
    <t>ALTAMIZA PANDURO, DANEYRIS ITZEL LIBIA</t>
  </si>
  <si>
    <t>TORREALBA MARTINEZ, CASSANDRA NATALIE</t>
  </si>
  <si>
    <t>GRADOS LLASAYCA, VALERIA VICTORIA</t>
  </si>
  <si>
    <t>QUISPE RODRIGUEZ, LUCAS MATHIAS</t>
  </si>
  <si>
    <t>INCA PAYAHUANCA, AITANA IRIS</t>
  </si>
  <si>
    <t>OLIVARES FLORES, CAYETANA CECILIA</t>
  </si>
  <si>
    <t>OJEDA FARIAS, GEORGINA JAZMIN</t>
  </si>
  <si>
    <t>RAMIREZ BRUNO, JUAN GABRIEL</t>
  </si>
  <si>
    <t>CASTILLO RODRIGUEZ, SHAROM ABRIL</t>
  </si>
  <si>
    <t>QUISPE LORO, MIA ISABELA</t>
  </si>
  <si>
    <t>SUCLUPE CABANILLAS, CAMILE VALENTINA</t>
  </si>
  <si>
    <t xml:space="preserve"> LOCONI, </t>
  </si>
  <si>
    <t>ARELLANO MARTINEZ, DOMINIC DREICK</t>
  </si>
  <si>
    <t>RAMIREZ CORRALES, ZOÉ XIOMARA</t>
  </si>
  <si>
    <t>LEVANO BARRA, NICOLE DENISSE</t>
  </si>
  <si>
    <t>PANDO DIAZ, AITANA DANAE</t>
  </si>
  <si>
    <t>RODRIGUEZ ALVARADO, LUCIANA ARLET</t>
  </si>
  <si>
    <t>RAMIREZ CORZO, EFFERLING AMARA</t>
  </si>
  <si>
    <t>VALVERDE SALAZAR, KAORI YOLANDA ALISHA</t>
  </si>
  <si>
    <t>LLENQUE LA TORRE, IVANNA VALENTINA</t>
  </si>
  <si>
    <t>ALFONZO OLLARVES, LUCIA AURORA</t>
  </si>
  <si>
    <t>OLIVA RIOJAS, ELIANA</t>
  </si>
  <si>
    <t>SANCHEZ SEVILLA, LARA KHALESSI</t>
  </si>
  <si>
    <t>BELLETTI CARRANZA, GIA GABRIELLA</t>
  </si>
  <si>
    <t>ROBLES PADILLA, ENZO FABRIZIO</t>
  </si>
  <si>
    <t xml:space="preserve"> VILLANUEVA, </t>
  </si>
  <si>
    <t>CASTILLO VASQUEZ, DANTE JHASSIEL</t>
  </si>
  <si>
    <t>CAMACHO PAREDES, NICOLAS VALENTINO</t>
  </si>
  <si>
    <t>RAMOS TUANAMA, AILANY YUMI</t>
  </si>
  <si>
    <t>TORRES CACERES, ORIANA ZOE</t>
  </si>
  <si>
    <t>INGA AROHILLCA, NOATH EITHAN</t>
  </si>
  <si>
    <t>GUERRERO GUEVARA, MIA GUINGERLY</t>
  </si>
  <si>
    <t>JUCHANI CHOQUE, GABRIELA GISEL</t>
  </si>
  <si>
    <t>HOSPITAL DOMINGO OLAVEGOYA</t>
  </si>
  <si>
    <t>OCHOA CUADROS, ETHAN GABRIEL</t>
  </si>
  <si>
    <t>MANRIQUE BAZAN, THIAGO GAEL</t>
  </si>
  <si>
    <t>AYCACHI RODRIGUEZ, NAHOMY ARLETH</t>
  </si>
  <si>
    <t>FERNANDEZ JIMENEZ, ESTRELLA SHANTAL</t>
  </si>
  <si>
    <t>BARRIOS CAVERO, GIAN FRANSUA ERNESTO</t>
  </si>
  <si>
    <t>TAPULLIMA CUELLAR, AITHANA VALENTINA</t>
  </si>
  <si>
    <t>FERNANDEZ DUCOS, SCARLETT IRINA</t>
  </si>
  <si>
    <t>PASACHE ASPAJO, LEANDRO JOSUÉ</t>
  </si>
  <si>
    <t>GUERRERO FRANCO, ADDELYN YANIRISIS DAYLI</t>
  </si>
  <si>
    <t>VASQUEZ PARDO, VALENTINA EYMI</t>
  </si>
  <si>
    <t>CUADROS LUJAN, LOAM VALENTINO</t>
  </si>
  <si>
    <t>FLORES ROMERO, JAZIEL SNYDER</t>
  </si>
  <si>
    <t>VIVAS AQUIJE, MIA ALEXANDRA</t>
  </si>
  <si>
    <t>SALAZAR TANTA, DOMINIC JOEL</t>
  </si>
  <si>
    <t>ZAPATA MORENO, ZOE ANGELYS</t>
  </si>
  <si>
    <t>SALAZAR CUNYAS, ANTONELLA NAMARI</t>
  </si>
  <si>
    <t>VASQUEZ DAVILA, CAMILA KATALEYA</t>
  </si>
  <si>
    <t>SILVA CAMPOS, CAETANNA VALENTINA</t>
  </si>
  <si>
    <t>DE LA CRUZ YOPAN, KEYLER ADAM</t>
  </si>
  <si>
    <t>VASQUEZ NOLBERTO, KILIAN KALETH</t>
  </si>
  <si>
    <t xml:space="preserve"> IZAGUIRRE, </t>
  </si>
  <si>
    <t>CAFFARATTI MACEDO, ALMENDRA MORELIA</t>
  </si>
  <si>
    <t>LIU QUEREVALU, KRISTEL ALESSANDRA</t>
  </si>
  <si>
    <t>CARRILLO ROMERO, ARIANNA CATHALINA</t>
  </si>
  <si>
    <t xml:space="preserve"> CALDERÓN, </t>
  </si>
  <si>
    <t>MARTINEZ MAMANI, EITHAN SALVADOR</t>
  </si>
  <si>
    <t>GUERRERO ACERO, ELIAN GABRIEL</t>
  </si>
  <si>
    <t>CHINCHAY ESPINOZA, FRANCHESCA MIKELA</t>
  </si>
  <si>
    <t>MARTIN GUERRA, ARLETH XIANA</t>
  </si>
  <si>
    <t>BENITES ACOSTA, KAORI VALENTINA</t>
  </si>
  <si>
    <t>RAMIREZ CUBAS, KATE AYLANI</t>
  </si>
  <si>
    <t>QUINDE PAZ, KIMBERLY ARLET AMPARITO</t>
  </si>
  <si>
    <t>MARTINEZ CARVAJAL, EMMA ISABELLA</t>
  </si>
  <si>
    <t>BELTRAN ROBLEDO, JHON LIAM</t>
  </si>
  <si>
    <t>DE LA CRUZ FAJARDO, THIAGO VALENTINO</t>
  </si>
  <si>
    <t>TAPULLIMA LOZANO, YAMILETH ZOE</t>
  </si>
  <si>
    <t>RIVAS GIRALDO, REBECA KERÉN</t>
  </si>
  <si>
    <t>RIVAS GIRALDO, REBECA BELÉN</t>
  </si>
  <si>
    <t>GUIMARAY CCORIMANYA, AITHANA DEYMIT</t>
  </si>
  <si>
    <t xml:space="preserve"> HOLGUIN, </t>
  </si>
  <si>
    <t>CARREÑO CASANOVA, EITHAN JARED</t>
  </si>
  <si>
    <t>FLOREZ OBREGON, JHADIEL ADRIANO</t>
  </si>
  <si>
    <t>NAVARRO ZAPATA, MATHÍAS FERIT</t>
  </si>
  <si>
    <t>DEL CASTILLO AROSENA, CARLOS SANTIAGO</t>
  </si>
  <si>
    <t>GARCIA OROCHE, ENDRICK JARED</t>
  </si>
  <si>
    <t xml:space="preserve"> GALVEZ, </t>
  </si>
  <si>
    <t>LEON TANTALEAN, NASHIRA ISABEL</t>
  </si>
  <si>
    <t>LA TORRE QUIQUIA, IANFRANCO DARIEL</t>
  </si>
  <si>
    <t>CAMPODONICO MASLUCAN, SERGIO ANTOINE</t>
  </si>
  <si>
    <t>IZQUIERDO VEGA, ANGELINA ALESUP</t>
  </si>
  <si>
    <t>VALDIVIEZO DIAZ, LUIS FERNANDO IZAM</t>
  </si>
  <si>
    <t>VELASQUEZ AYALA, ANGEL ADRIAN</t>
  </si>
  <si>
    <t>SOLIS TTITO, AUSTIN CALEB</t>
  </si>
  <si>
    <t>ALEJOS VILLENA, MIA HARI</t>
  </si>
  <si>
    <t>COMETIVOS TUANAMA, AERYS SAIMEY</t>
  </si>
  <si>
    <t>RIMARACHIN CASTRO, THIAGO EMIL</t>
  </si>
  <si>
    <t>ECHEVARRIA VALVERDE, MATTHEW ADRIEL</t>
  </si>
  <si>
    <t>MATTOS OBREGON, MATTEO EVANS</t>
  </si>
  <si>
    <t>SERNAQUE VALENCIA, LUANA AYTANA</t>
  </si>
  <si>
    <t>TRUCIOS CASQUI, LIAN ADRIANO</t>
  </si>
  <si>
    <t>FELIX PINTO, MISHELLA CHARLOTTE</t>
  </si>
  <si>
    <t xml:space="preserve"> MURO, </t>
  </si>
  <si>
    <t>LU PARADA, ENZO VICENTE MERENGUE</t>
  </si>
  <si>
    <t xml:space="preserve"> VICUÑA, </t>
  </si>
  <si>
    <t>ACOSTA MARTINEZ, MATHEO EFRAIN</t>
  </si>
  <si>
    <t>CARRANZA PAZ, ADA VALENTINA</t>
  </si>
  <si>
    <t>ECHACCAYA HUAYLLASI, SUMAC ZEYNEP</t>
  </si>
  <si>
    <t>GARCIA MELENDEZ, QORIANKA CAELIA</t>
  </si>
  <si>
    <t>APARICIO PORTOCARRERO, KAILANY ISABELLA</t>
  </si>
  <si>
    <t>DAVILA GUTIERREZ, SABRINA ANTONELLA</t>
  </si>
  <si>
    <t>SALINAS CASTILLO, MÍA ALEXANDRA</t>
  </si>
  <si>
    <t>MORENO DAVILA, AYLYN ADIRA</t>
  </si>
  <si>
    <t>ARCE HUAMAN, APRIEL KHALEESSI JASLYN</t>
  </si>
  <si>
    <t>TAMANI USCAMAYTA, BIANCA CATALEYA AYSEL</t>
  </si>
  <si>
    <t>FERNANDEZ ASPAJO, HANNAH ASHLEY</t>
  </si>
  <si>
    <t>NOVOA LAZON, IAM GERARDO</t>
  </si>
  <si>
    <t>ROJAS ORTIZ, VICTORIA CATALINA</t>
  </si>
  <si>
    <t xml:space="preserve"> SOLANO, </t>
  </si>
  <si>
    <t>MIO TRUJILLO, MIKELA ARIANA</t>
  </si>
  <si>
    <t xml:space="preserve"> VENTURA, </t>
  </si>
  <si>
    <t>HERRERA ANGULO, ASHANTI NAYARA</t>
  </si>
  <si>
    <t xml:space="preserve"> TARAZONA, </t>
  </si>
  <si>
    <t>FLORES MONTERO, AITANA MIKAELA MILAGROS</t>
  </si>
  <si>
    <t>PEREZ CONDORI, DANNA SAHARAI NICOL</t>
  </si>
  <si>
    <t>MISAHUAMAN LARA, BASTIAN JARETH</t>
  </si>
  <si>
    <t>REBOLLAR GAMBOA, MEGHAN ALEXA</t>
  </si>
  <si>
    <t>HOSPITAL II-1 TOCACHE</t>
  </si>
  <si>
    <t>CHIROQUE FERMIN, ASHLEY AITANA</t>
  </si>
  <si>
    <t>LEON CHERO, CALEB NICOLAS</t>
  </si>
  <si>
    <t>HAYTARA ASENCIOS, KATALEYA SOFIA</t>
  </si>
  <si>
    <t>TORRES FAJARDO, EMILIA VICTORIA</t>
  </si>
  <si>
    <t>REATEGUI CHUYES, IKER EMANUEL</t>
  </si>
  <si>
    <t>VARGAS MONGE, ANTONELLA SOPHIA</t>
  </si>
  <si>
    <t>PANIORA HUAYHUA, ARLET YARETZI</t>
  </si>
  <si>
    <t>MESONES CASTRO, LEONARDO DYERICK</t>
  </si>
  <si>
    <t>CORDOVA LIZANA, ARIADNA AYSEL</t>
  </si>
  <si>
    <t>BLANCO CARRASQUEL, GEREMÍ AMADO LUIS</t>
  </si>
  <si>
    <t>FERNANDEZ LINARES, JEYCOB LEONARDO</t>
  </si>
  <si>
    <t>RAMIREZ TUNQUI, AITANA ARLETT</t>
  </si>
  <si>
    <t>TEJADA CHAPOÑAN, ROSA ILLARI</t>
  </si>
  <si>
    <t>SAAVEDRA CERNA, LIAM ELIEL</t>
  </si>
  <si>
    <t>RODRIGUEZ RODRIGUEZ, JULIÁN KALED</t>
  </si>
  <si>
    <t>VASQUEZ HIDALGO, LIAM GAEL</t>
  </si>
  <si>
    <t>UGAZ RAMOS, ELYSE EVANGELINE</t>
  </si>
  <si>
    <t>LA ROSA BARRIENTOS, JOSUE DAVID</t>
  </si>
  <si>
    <t>GUZMAN CHAVEZ, DENVER NAÍN</t>
  </si>
  <si>
    <t>ZAVALETA LOZANO, ANTHONY AMIR</t>
  </si>
  <si>
    <t>FLORES ASIN, ABBIE RACHEL</t>
  </si>
  <si>
    <t>VASQUEZ ACOSTA, MYKELA ALEXANDRA</t>
  </si>
  <si>
    <t>SANGAMA ISHUIZA, ANTHONY MATHIUS</t>
  </si>
  <si>
    <t>MAFALDO ROBALINO, NAZLY KAILANY</t>
  </si>
  <si>
    <t>DAMIAN ZAPATA, FABIANA VALERIA CATALINA</t>
  </si>
  <si>
    <t>CONTRERAS CIUDAD, TADEO</t>
  </si>
  <si>
    <t>CHACALIAZA VALDIVIA, SOPHIE CAYETANA</t>
  </si>
  <si>
    <t xml:space="preserve"> GRADOS, </t>
  </si>
  <si>
    <t>HUAMAN PALACIOS, NAREL DAFNE</t>
  </si>
  <si>
    <t>FLORES EROLITO, GAEL ANDRE</t>
  </si>
  <si>
    <t>UZURIAGA SILVA, ELAINE FABIANE</t>
  </si>
  <si>
    <t>BAUTISTA VILLANUEVA, JULIETTA ELEIN</t>
  </si>
  <si>
    <t>CHAVARRIA BLAZ, BASTIAN ARATH</t>
  </si>
  <si>
    <t xml:space="preserve"> RENTERIA, </t>
  </si>
  <si>
    <t>LAZARO DOMINGUEZ, BASTIAN GAEL</t>
  </si>
  <si>
    <t>VILLANUEVA MALASQUEZ, DARHEL OSIEL</t>
  </si>
  <si>
    <t xml:space="preserve"> COJAL, </t>
  </si>
  <si>
    <t>CUMARE SHUÑA, RACHELL VALENTINA</t>
  </si>
  <si>
    <t>SALAS ISUIZA, JADE YAMILETH</t>
  </si>
  <si>
    <t>PRADO SANTOS, ENDRICK ABDIEL</t>
  </si>
  <si>
    <t>ASCONA GARCIA, AITHANA SOFHIA</t>
  </si>
  <si>
    <t xml:space="preserve"> GURMENDI, </t>
  </si>
  <si>
    <t>CORONADO LUGO, AYNARA ELOAH</t>
  </si>
  <si>
    <t>BRONCANO QUISPE, FABIANA AURORA</t>
  </si>
  <si>
    <t>CHUQUIVIGUEL JAUCHA, VALENTINA SOFIA</t>
  </si>
  <si>
    <t>FLORES SANCHEZ, DANNA ELIZABETH</t>
  </si>
  <si>
    <t>CUEVA CHAUCA, XIANA CATALINA</t>
  </si>
  <si>
    <t>NAMUCHE ALBURQUEQUE, LUNA PAOLA</t>
  </si>
  <si>
    <t>GALICIO JIMENEZ, LUNA ISABEL</t>
  </si>
  <si>
    <t>SANNA - CLINICA BELEN</t>
  </si>
  <si>
    <t xml:space="preserve"> LLERENA, </t>
  </si>
  <si>
    <t>DOMINGUEZ GUEVARA, RICK HARRISON</t>
  </si>
  <si>
    <t>SOJO SILVA, ZOE CHARLOTTE</t>
  </si>
  <si>
    <t>CUEVAS RAMIREZ, ARANTZA PALMIRA</t>
  </si>
  <si>
    <t>PANANA SILVA, ROSMERY TAMARA</t>
  </si>
  <si>
    <t>TARAZONA LEZAMA, AMY AHINARA ALMENDRA</t>
  </si>
  <si>
    <t>SORIANO ZELAYA, HANNAH KATHLEEN</t>
  </si>
  <si>
    <t>SIFUENTES FUENTES, NOAH SASHA JHOSUE EYAEL</t>
  </si>
  <si>
    <t>ROSALES EGUIZABAL, VALENTINA AYNARA</t>
  </si>
  <si>
    <t>ARGUEDAS SALAZAR, MATEO ALONSO</t>
  </si>
  <si>
    <t>QUIROZ FERNANDEZ, ANGEL MATHIAS</t>
  </si>
  <si>
    <t>DE LA CRUZ MINGA, DILAN GAEL</t>
  </si>
  <si>
    <t>REATEGUI VASQUEZ, MIKAELY DALIA AMELIE</t>
  </si>
  <si>
    <t>SALDAÑA SANCHEZ, IAN LUAN</t>
  </si>
  <si>
    <t>MONTELUIS MACEDO, RAYSSA ROMINA VANESSA</t>
  </si>
  <si>
    <t xml:space="preserve"> QUEQUE, </t>
  </si>
  <si>
    <t>NICOLAS PALOMINO, LIAM MATEO</t>
  </si>
  <si>
    <t>HONORES QUISPE, LIANNA ALESSIA</t>
  </si>
  <si>
    <t>CANQUE CHURATA, LAIYA AILÉN</t>
  </si>
  <si>
    <t>MANUEL NUÑEZ BUTRON</t>
  </si>
  <si>
    <t xml:space="preserve"> FARFÁN, </t>
  </si>
  <si>
    <t>MENDOZA GIL, LUANA AINARA</t>
  </si>
  <si>
    <t>CHAPA MENDOZA, ABRIL CHARLOTTE</t>
  </si>
  <si>
    <t>MARTINEZ MANRIQUEZ, ALESSIA CAELI</t>
  </si>
  <si>
    <t>RUIZ TELLO, KALLESSY ADALETH</t>
  </si>
  <si>
    <t>RIMAC TARAZONA, ANALY ALESSIA</t>
  </si>
  <si>
    <t>TORREALBA ALBURUQUEQUE, APRIL ALIANY</t>
  </si>
  <si>
    <t>INFANTES ALFARO, DIANA LUCÍA</t>
  </si>
  <si>
    <t>GARAY MEDINA, KAILANY EVANGELINE</t>
  </si>
  <si>
    <t>DAMIAN CRUZADO, ALANNA ABIGAIL</t>
  </si>
  <si>
    <t>HERRERA CACERES, MIA ALEXANDRA</t>
  </si>
  <si>
    <t>HUAMAN BLAS, RODRIGO EDUAR</t>
  </si>
  <si>
    <t>ARANA BRIONES, OSCAR MATEO</t>
  </si>
  <si>
    <t>HUERTA MORAN, GUADALUPE MILAGROS</t>
  </si>
  <si>
    <t>SURICHAQUI CRISTOBAL, AILANY CAMILA</t>
  </si>
  <si>
    <t>VERDE LOZANO, JOSÉ ANTONIO</t>
  </si>
  <si>
    <t xml:space="preserve"> ALDEA, </t>
  </si>
  <si>
    <t>HERENCIA REYES, YURIDIA CAMILA</t>
  </si>
  <si>
    <t>APOLINARIO CHAHUA, RODRIGO MATHEUS</t>
  </si>
  <si>
    <t>SANCHEZ MOTTA, LUCCA TADEO</t>
  </si>
  <si>
    <t>TANANTA ASPAJO, LARA KRISTAL</t>
  </si>
  <si>
    <t>AURICH ARTEAGA, STEPHANO FRANCISCO</t>
  </si>
  <si>
    <t>CLINICA DEL NORTE</t>
  </si>
  <si>
    <t>SOLARI CENTENO, ARMANDO JHOAN</t>
  </si>
  <si>
    <t xml:space="preserve"> BARBOZA, </t>
  </si>
  <si>
    <t xml:space="preserve"> ARRUNATEGUI, </t>
  </si>
  <si>
    <t xml:space="preserve"> OJEDA, </t>
  </si>
  <si>
    <t>YOVERA OLIVOS, KAELA ZOEMY</t>
  </si>
  <si>
    <t>ONCEBAY ZAPATA, CARLOS ALEJANDRO</t>
  </si>
  <si>
    <t>APOLINARIO MIZARI, JUAN JOSE</t>
  </si>
  <si>
    <t>LAVADO CCANTO, EMMY ISABEL</t>
  </si>
  <si>
    <t>CHAVEZ RIOS, LEONEL EDUARDO EDUAN</t>
  </si>
  <si>
    <t>MEDINA GIRALDO, AINARA THAIS</t>
  </si>
  <si>
    <t>FLORES VILLAR, AILANY FABIANA</t>
  </si>
  <si>
    <t>VEGA VALLEJOS, ALEJANDRO ADRIANO</t>
  </si>
  <si>
    <t>SANCHEZ MARTINEZ, AYSEL HIKARI</t>
  </si>
  <si>
    <t>PONTE IZARRA, AZUL ESMERALDA</t>
  </si>
  <si>
    <t>CORZO AVILA, ESPERANZA MILAGROS</t>
  </si>
  <si>
    <t>AMASIFUEN AHUANARI, JENRRY DYLAN</t>
  </si>
  <si>
    <t>RUIZ SUCLUPE, FLAVIA ISABELLA</t>
  </si>
  <si>
    <t>HAMANN HUAMAN, GYRA VALENTINA</t>
  </si>
  <si>
    <t>RICRA CAMPOS, EMILIANO KEVIN</t>
  </si>
  <si>
    <t>IZQUIERDO VIDAURRE, AITANA DAMARIS</t>
  </si>
  <si>
    <t>MENDEZ TORRES, OLINDA KAILANY</t>
  </si>
  <si>
    <t>PEREZ MORALES, ALESSIA VALENTINA</t>
  </si>
  <si>
    <t>FACHIN RISCO, ANTONIO VALENTIN</t>
  </si>
  <si>
    <t xml:space="preserve"> YBARRA, </t>
  </si>
  <si>
    <t>ROMERO CHACON, EDGAR EMILIANO</t>
  </si>
  <si>
    <t>LLANOS CHUQUIJAJAS, ALESSIA ISABELLA</t>
  </si>
  <si>
    <t>NAVARRO SANTISTEBAN, EZEQUIEL ESTHEFANO</t>
  </si>
  <si>
    <t>RAMOS RAMOS, DARA AYLET</t>
  </si>
  <si>
    <t>MALDONADO MENDOZA, ABDIEL JOSUE</t>
  </si>
  <si>
    <t>LEZAMA CORREA, APHRIL CHARITO</t>
  </si>
  <si>
    <t>GARCIA CABALLERO, OWEN JAZIEL</t>
  </si>
  <si>
    <t>MACALUPU ROJAS, AMY ARYA</t>
  </si>
  <si>
    <t>MACALUPU ROJAS, HANS NOA</t>
  </si>
  <si>
    <t>POBLETE YTUSACA, ALANNA</t>
  </si>
  <si>
    <t>ROJAS CIER, FABIO EMILIANO</t>
  </si>
  <si>
    <t xml:space="preserve"> IBAÑEZ, </t>
  </si>
  <si>
    <t>RAMIREZ LUJAN, KIARA</t>
  </si>
  <si>
    <t>BERROCAL SOLIER, GOHAN ANTONIO SALVADOR</t>
  </si>
  <si>
    <t>RODRIGUEZ SOTO, ELIEL DAVID</t>
  </si>
  <si>
    <t>RIVAS VARAS, JADEN KALEL</t>
  </si>
  <si>
    <t>HOSPITAL II CHOCOPE</t>
  </si>
  <si>
    <t>SIMON HERNANDEZ, JAZLIN SELENE</t>
  </si>
  <si>
    <t>MIRANDA RODRIGUEZ, GIORDANA</t>
  </si>
  <si>
    <t>VIDAL RIVERA, DANA ALEXANDRA</t>
  </si>
  <si>
    <t>CACERES FLORES, GAEL KENAI</t>
  </si>
  <si>
    <t>MEL SOTO, ALANYS HARRIET</t>
  </si>
  <si>
    <t xml:space="preserve"> DORIA, </t>
  </si>
  <si>
    <t>AQUITUARI QUISPE, LIONEL BASTIAN</t>
  </si>
  <si>
    <t>SERENO DIAZ, MIGUEL IGNACIO</t>
  </si>
  <si>
    <t>CARABALLO ARANA, NOAH SEBASTIAN</t>
  </si>
  <si>
    <t>SANTA CRUZ LA CRUZ, EMILIANO ENRIQUE</t>
  </si>
  <si>
    <t>CHAVEZ HUANQUI, VALENTINO KAREV</t>
  </si>
  <si>
    <t>MIGUEL CASTRO, CHLOE HAZEL</t>
  </si>
  <si>
    <t>RISCO BAZALAR, ALIM NOAH LUCIAN</t>
  </si>
  <si>
    <t>CERVANTES SOTO, EITHAN EMILIO</t>
  </si>
  <si>
    <t>LUCERO ROJAS, MATHIAS CALEB</t>
  </si>
  <si>
    <t>TARRILLO CHAVEZ, ITZEL AILANI</t>
  </si>
  <si>
    <t>INCA LINARES, MASSIMO BIEL</t>
  </si>
  <si>
    <t>MAGUIÑA SORIA, ARIANA DESSIRE</t>
  </si>
  <si>
    <t>CLEQUE DIONISIO, MARIELLY ABIGAIL</t>
  </si>
  <si>
    <t>VASQUEZ GONZALES, ANTONY SAID</t>
  </si>
  <si>
    <t>MELGAREJO ALEJANDRIA, SOFIA KATALEYA</t>
  </si>
  <si>
    <t>IPANAQUE SUAREZ, DOMINICK SAID</t>
  </si>
  <si>
    <t>RAMIREZ LOPEZ, MARTIN JEROME</t>
  </si>
  <si>
    <t>UTIA PRINCIPE, LAHIAM EMILIANO</t>
  </si>
  <si>
    <t>DE LA CRUZ TIMANA, ALESSIA CAYETANA</t>
  </si>
  <si>
    <t>ACASIETE VALVERDE, BETZABETH ITZEL</t>
  </si>
  <si>
    <t>VALLEJOS SANCHEZ, MAHELETT JOSSETE</t>
  </si>
  <si>
    <t>RN NIZAMA, RN</t>
  </si>
  <si>
    <t>AREVALO TORRES, AITANA</t>
  </si>
  <si>
    <t>LOPEZ QUIJANO, MATTHAIOS MELVHINC</t>
  </si>
  <si>
    <t>ANDIA GUTIERREZ, NICOLAS GAEL</t>
  </si>
  <si>
    <t>JAIMES SAYAJO, AINARA JANELLE</t>
  </si>
  <si>
    <t>MOSQUERA MELGAR, MIKAEL YEIK ALESSANDRO</t>
  </si>
  <si>
    <t>ABARCA GONZALES, MATTEO EMILIANO</t>
  </si>
  <si>
    <t>PERU-COREA</t>
  </si>
  <si>
    <t>POMA FLORES, ANYA IRIEL</t>
  </si>
  <si>
    <t>FARIAS ZAPATA, SEBASTIAN GAEL</t>
  </si>
  <si>
    <t>TOLENTINO POZZI, DARIEL ALEXANDER</t>
  </si>
  <si>
    <t>JULCA DURAN, KIMBERLY JAILETH</t>
  </si>
  <si>
    <t>MORALES CARBAJAL, LIAM MATEO</t>
  </si>
  <si>
    <t>CORDOVA TAMINCHE, XIANA LUZ</t>
  </si>
  <si>
    <t>PAUCAR CHOCCA, ELIAM JASSIEL</t>
  </si>
  <si>
    <t>CAMPOS VIRU, BRISSA MARTINA</t>
  </si>
  <si>
    <t>DE LA CRUZ HERRERA, ALAN NICOLAS</t>
  </si>
  <si>
    <t>PACHECO HERRERA, DAYRON JEREMY</t>
  </si>
  <si>
    <t>LAUREANO ICAZA, AMAIA MYRIEL</t>
  </si>
  <si>
    <t>TORRES QUISPE, MATTEO GUSTAVO</t>
  </si>
  <si>
    <t>ZARATE JULCA, IAN DIONICIO</t>
  </si>
  <si>
    <t xml:space="preserve"> ANCULLE, </t>
  </si>
  <si>
    <t>RIOS HERRERA, VICTOR SALVADOR</t>
  </si>
  <si>
    <t>JAIMES ORTEGA, YEISON GAEL</t>
  </si>
  <si>
    <t>CACHIQUE PACHECO, ANYELINA MAYLEN</t>
  </si>
  <si>
    <t>SAENZ JACOBO, ALONDRA MIALYN</t>
  </si>
  <si>
    <t>SALINAS MACEDO, EMILIO</t>
  </si>
  <si>
    <t>CAMACHO NAMUCHE, FABIANNA CAMIL ZOE</t>
  </si>
  <si>
    <t xml:space="preserve"> ARCIGA, </t>
  </si>
  <si>
    <t>SAUCEDO LOPEZ, BRUCE ENRIQUE WILLIAMS</t>
  </si>
  <si>
    <t>MEJIA PUMAYUCRA, ANGEL JAMES</t>
  </si>
  <si>
    <t>ZURITA ROJAS, JOAO GAEL</t>
  </si>
  <si>
    <t>AREVALO PALOMINO, MAIKOL JARELL</t>
  </si>
  <si>
    <t>GUARDIA CASTILLO, LIAM CAMILO</t>
  </si>
  <si>
    <t>SANCHEZ URIARTE, ESTEBAN IKER</t>
  </si>
  <si>
    <t>OVIEDO KREDLI, CHLOE ISABELL</t>
  </si>
  <si>
    <t>SALAZAR LUPUCHE, EITHAN JAIR</t>
  </si>
  <si>
    <t>SANCHEZ LOPEZ, MIA AILANY CRYSTAL</t>
  </si>
  <si>
    <t>PEDRA SALAZAR, SOFIA ANTHONELLA</t>
  </si>
  <si>
    <t>SEGURA ARRUE, MAXIMO EMILIO</t>
  </si>
  <si>
    <t>ZEGARRA GUEVARA, ARLETH</t>
  </si>
  <si>
    <t xml:space="preserve"> VALENCIA, </t>
  </si>
  <si>
    <t>TORRES PONTE, GABRIELA ZAIDA</t>
  </si>
  <si>
    <t>ZAPATA LANDA, EMILIANO GHAEL</t>
  </si>
  <si>
    <t>GONZALES VILLANUEVA, GHAEL ADRIANO</t>
  </si>
  <si>
    <t>FIERRO DURAN, ALESSANDRO PAUL</t>
  </si>
  <si>
    <t xml:space="preserve"> GIL, </t>
  </si>
  <si>
    <t xml:space="preserve"> CCORAHUA, </t>
  </si>
  <si>
    <t>ACUÑA ARANA, ANGELA CATALEYA</t>
  </si>
  <si>
    <t>CASTILLO BLANCO, ARLETH SAMANTHA</t>
  </si>
  <si>
    <t>OSTOS CRUZ, SOFIA ALEXANDRA</t>
  </si>
  <si>
    <t>OJEDA CASTRO, MATEO RAMSÉS</t>
  </si>
  <si>
    <t xml:space="preserve"> PAREDES, </t>
  </si>
  <si>
    <t>SOTO CORTEZ, KATHALEIA VICTORIA</t>
  </si>
  <si>
    <t>ALMEYDA DIAZ, EITHAN JARETH A</t>
  </si>
  <si>
    <t>FIGUEROA MEZA, LIAM ANTONHY</t>
  </si>
  <si>
    <t xml:space="preserve"> CHAVEZ, </t>
  </si>
  <si>
    <t>TARAZONA MEDINA, KENDRICK ALEXIO</t>
  </si>
  <si>
    <t>SANTOS ROSALES, JHONATAN ADRIEL ARTURO</t>
  </si>
  <si>
    <t>CHICOMA CASANOVA, SANTIAGO PASCAL</t>
  </si>
  <si>
    <t>BERDEJO VITE, CATALEYA DANIKA</t>
  </si>
  <si>
    <t>MENDOZA MARQUEZ, ELIZET AINARA</t>
  </si>
  <si>
    <t>CARRASCO ELIAS, ALDHANA GHAELA</t>
  </si>
  <si>
    <t>LOPEZ SHARUP, MILIANI</t>
  </si>
  <si>
    <t>BAUTISTA LAGUNA, LIONEL GAEL</t>
  </si>
  <si>
    <t>PEZO SANTISTEBAN, ANDRES</t>
  </si>
  <si>
    <t>TUME BELLIZA, FABRIZIO EMILIANO</t>
  </si>
  <si>
    <t>TARAZONA LIPOWAN, DOMINIC APRIL</t>
  </si>
  <si>
    <t>BARRETO FARIAS, ADRIANO ALESSIO VICENTE</t>
  </si>
  <si>
    <t>CHAVEZ CARLOS, CRISTIAN EDUARDO</t>
  </si>
  <si>
    <t>ESTRADA SERRATO, THEO SALVADOR</t>
  </si>
  <si>
    <t>LEIVA MUÑOZ, ANDRÉS EMILIANO</t>
  </si>
  <si>
    <t>MOZOMBITE MURAYARI, CEREN ELIZABETH</t>
  </si>
  <si>
    <t>NECIOSUP MENDOZA, KAORY ANDREA</t>
  </si>
  <si>
    <t>AGUIRRE CASTILLO, MELANI CATALEYA</t>
  </si>
  <si>
    <t>URBIOLA HERNANDEZ, DYLAN EMILIANO</t>
  </si>
  <si>
    <t xml:space="preserve"> CAUTIVO, </t>
  </si>
  <si>
    <t>JIMENEZ SARANGO, KARELY TEODORA</t>
  </si>
  <si>
    <t>CASTILLO CASTRO, ZOÉ ANDREA MONTSERRAT</t>
  </si>
  <si>
    <t>LINO CUEVA, LAURENT MEREDITH</t>
  </si>
  <si>
    <t>MARTINEZ COLLADO, LUANNA ALESSIA</t>
  </si>
  <si>
    <t xml:space="preserve"> GUERRA, </t>
  </si>
  <si>
    <t>MIRANDA VARGAS, SALVADOR MIGUEL</t>
  </si>
  <si>
    <t>URRUTIA VILLAVICENCIO, ENZO EMILIANO</t>
  </si>
  <si>
    <t>SAUCEDO MONTOYA, ARISBETH MERCE JHULIETTE</t>
  </si>
  <si>
    <t>BASILIO CASTRO, LIAM GABRIEL</t>
  </si>
  <si>
    <t>PORTELLA CHAMORRO, LINCOL DEREK</t>
  </si>
  <si>
    <t>MARIGORDA CORTEGANA, DIEGO ARMANDO</t>
  </si>
  <si>
    <t>DE LOS HEROS RUIZ, IVANA CAMILLE</t>
  </si>
  <si>
    <t>HOSPITAL II CLINICA JAEN</t>
  </si>
  <si>
    <t>DAMIAN NAQUICHE, AITANA CATALEYA</t>
  </si>
  <si>
    <t>CASTILLO KAMIYAMA, ALESSIA ZEYNEP</t>
  </si>
  <si>
    <t>APAZA PALOMINO, ENDRICK MATHEO</t>
  </si>
  <si>
    <t>POLO AMADO, EZEQUIEL EMILIO</t>
  </si>
  <si>
    <t>SALAZAR TISNADO, EZIEL TADEO</t>
  </si>
  <si>
    <t>ROMERO GALARRETA, LAIA SAMIRA</t>
  </si>
  <si>
    <t>VARGAS RIOS, EZHIEN</t>
  </si>
  <si>
    <t>HUERTA SANCHEZ, EUNICE ISABEL</t>
  </si>
  <si>
    <t>ROJAS CUEVAS, IAN JASSIEL</t>
  </si>
  <si>
    <t xml:space="preserve"> LIZAMA, </t>
  </si>
  <si>
    <t>CHAUCA MATOS, HANNAH LEIA EVANGELINE</t>
  </si>
  <si>
    <t xml:space="preserve"> GALEA, </t>
  </si>
  <si>
    <t>ISUIZA ISUIZA, EZIEL EMIR</t>
  </si>
  <si>
    <t xml:space="preserve"> ALZAMORA, </t>
  </si>
  <si>
    <t>AYESTA MEDINA, ALAIA SELASSIE</t>
  </si>
  <si>
    <t xml:space="preserve"> POZO, </t>
  </si>
  <si>
    <t>LOPEZ AREVALO, ELIAS ESTIVEN</t>
  </si>
  <si>
    <t>CHUECAS CHAVEZ, LUKA RAFAEL</t>
  </si>
  <si>
    <t xml:space="preserve"> ALFONZO, </t>
  </si>
  <si>
    <t>YEIPEN SANDOVAL, EDDY GABRIEL</t>
  </si>
  <si>
    <t>VEGA IHUARAQUI, AILANY KATRIELL</t>
  </si>
  <si>
    <t>BOCANEGRA MEDINA, ATHAN BLADE</t>
  </si>
  <si>
    <t>GUERRERO GARCIA, IKER YASIEL</t>
  </si>
  <si>
    <t>QUISPE PARDO, JIREH ISRAEL</t>
  </si>
  <si>
    <t xml:space="preserve"> PAJUELO, </t>
  </si>
  <si>
    <t>CORTEZ COSI, AURORA ALICE</t>
  </si>
  <si>
    <t>HUANACCHIRI BAZAN, EYTHAN MANUEL</t>
  </si>
  <si>
    <t>REYES CARBAJAL, CHRISTIAN MATEO</t>
  </si>
  <si>
    <t>ROSAS RAMOS, AFRA SIENNA</t>
  </si>
  <si>
    <t>JIMENEZ VEGA, DYLAN ALEXANDER</t>
  </si>
  <si>
    <t>RODAS FALLA, ALANA EMILIA</t>
  </si>
  <si>
    <t>FALLA GALVEZ, ANNIA RAFAELA</t>
  </si>
  <si>
    <t xml:space="preserve"> VELA, </t>
  </si>
  <si>
    <t>ZAMORA MORALES, AMANCIO ZEA</t>
  </si>
  <si>
    <t>CELIS YUMBO, AYZA BRIANA</t>
  </si>
  <si>
    <t>BUSTAMANTE ZEVALLOS, HANNA GUADALUPE</t>
  </si>
  <si>
    <t>RODRIGUEZ CAMPOS, GRECIA ANTONELA</t>
  </si>
  <si>
    <t>MORI LINARES, KAYLA VALENTINA</t>
  </si>
  <si>
    <t>QUICONDO CARRASCO, KENDRA CAETANA</t>
  </si>
  <si>
    <t>TORRES ZARATE, SOPHIA ANTONELLA</t>
  </si>
  <si>
    <t>CORNEJO MENDOZA, SAMANTHA BEATRIZ</t>
  </si>
  <si>
    <t>MAYORGA DELGADO, CATALEYA AURORA</t>
  </si>
  <si>
    <t>AVALO CHIHUAN, FACUNDO LUCIANO</t>
  </si>
  <si>
    <t>RUIDIAS SABAS, BASTIAN NAEL</t>
  </si>
  <si>
    <t>BECERRA SANTISTEBAN, ALESSANDRA ISABELLA</t>
  </si>
  <si>
    <t>VELASQUEZ SULCA, ENDRICK AARÓN</t>
  </si>
  <si>
    <t xml:space="preserve"> ALDANA, </t>
  </si>
  <si>
    <t>CHAFLOQUE ROMERO, CATALINA ALESSIA</t>
  </si>
  <si>
    <t>GONZALES ACHER, KEYSHA MIRELLA VICTORIA</t>
  </si>
  <si>
    <t xml:space="preserve"> VALDIVIA, </t>
  </si>
  <si>
    <t>GONZALES PURIZACA, NOAH IKER GAEL</t>
  </si>
  <si>
    <t>SANDON DIESTRA, KAILANI AISLIN</t>
  </si>
  <si>
    <t>DEL AGUILA SANDOVAL, CATALINA</t>
  </si>
  <si>
    <t>TORRES HERNÁNDEZ, BIAN LUKAS</t>
  </si>
  <si>
    <t>APONTE LEON, EMMA SOFÍA</t>
  </si>
  <si>
    <t xml:space="preserve"> DOMINGUEZ, </t>
  </si>
  <si>
    <t>REYMUNDO TUESTA, JUAN DAVID</t>
  </si>
  <si>
    <t>HUAMANI MORAN, JOAO MATEO</t>
  </si>
  <si>
    <t>BERDIALES ISIDRO, ALESSIA VALENTINA</t>
  </si>
  <si>
    <t>ADRIANO GUILLEN, EITHAN NAEL ALEXANDER</t>
  </si>
  <si>
    <t>AGUILAR ANGULO, AMARIS ENMA</t>
  </si>
  <si>
    <t>ARROYO REQUE, MATEO ALEXANDER</t>
  </si>
  <si>
    <t>ARBIETO RIOS, MATTEO GONZALO</t>
  </si>
  <si>
    <t>CARRANZA ASENCIOS, THIAGO GIORDANO</t>
  </si>
  <si>
    <t>LOPEZ PINTO, LIAM MATTEO</t>
  </si>
  <si>
    <t>BOLAÑOS CARDENAS, DELFINA ALESSIA</t>
  </si>
  <si>
    <t>SANCHEZ VALDIVIEZO, AILANNY ARIZBETH</t>
  </si>
  <si>
    <t xml:space="preserve"> VIVANCO, </t>
  </si>
  <si>
    <t>SANCHEZ MALPARTIDA, VALERY MASSIEL</t>
  </si>
  <si>
    <t>ASTUCHADO SAAVEDRA, ALEXANDER EVANS</t>
  </si>
  <si>
    <t xml:space="preserve"> ALIQUIN, </t>
  </si>
  <si>
    <t>SANCHEZ MUÑOZ, ASIER JOSE</t>
  </si>
  <si>
    <t>PACHECO JUSTO, EITHAN SANTIAGO</t>
  </si>
  <si>
    <t>OBREGON UGARTE, MICAL CELESTE</t>
  </si>
  <si>
    <t>QUISPE GABRIEL, AITANA ALESSIA</t>
  </si>
  <si>
    <t xml:space="preserve"> CHARCAPE, </t>
  </si>
  <si>
    <t>CABREJOS CARRASCO, DYLAN ROBERTO</t>
  </si>
  <si>
    <t>CHUCAS DE LA CRUZ, ETHAN ARTHUR</t>
  </si>
  <si>
    <t>TRUJILLO PALLARTA, AHINARA VICTORIA</t>
  </si>
  <si>
    <t>DABOIN MOSQUERA, ETHAN DARELL</t>
  </si>
  <si>
    <t xml:space="preserve"> RAZURI, </t>
  </si>
  <si>
    <t>CALVO CASTRO, ETHAN NOAH</t>
  </si>
  <si>
    <t>RODRIGUEZ SOLIS, LUKAS PARIS</t>
  </si>
  <si>
    <t>MORALES SILVA, CATALINA BRANDY</t>
  </si>
  <si>
    <t xml:space="preserve"> TORDOYA, </t>
  </si>
  <si>
    <t>GALLOSO VIVANCO, EMMA JULIE</t>
  </si>
  <si>
    <t>MALDONADO PILCO, JHEYSON MATHIAS</t>
  </si>
  <si>
    <t>ROMERO ALFARO, MILAN CALEB</t>
  </si>
  <si>
    <t>ROSAS FIGUEROA, MICAELA</t>
  </si>
  <si>
    <t xml:space="preserve"> LAOS, </t>
  </si>
  <si>
    <t>CASTILLO VILCA, CRISTINA MAVIE</t>
  </si>
  <si>
    <t>UGAZ GONZALES, MATTHEW LUKA</t>
  </si>
  <si>
    <t>CHAVEZ MARIÑO, CAMILA MIREYA</t>
  </si>
  <si>
    <t>PRIETO MENDEZ, MARCELO ALESSANDRO</t>
  </si>
  <si>
    <t>CASTILLO VARGAS, DAFHNE AMERI</t>
  </si>
  <si>
    <t xml:space="preserve"> LIMAS, </t>
  </si>
  <si>
    <t>DE LA CRUZ SAUCEDO, YELSIN YAROSLAV</t>
  </si>
  <si>
    <t>FARFAN PISFIL, NAHIA GISELLE</t>
  </si>
  <si>
    <t>GONZALES COLEMAN, ARIANA VICTORIA</t>
  </si>
  <si>
    <t>ROQUE FERNANDEZ, DERECK DAEL</t>
  </si>
  <si>
    <t>SALAZAR CABRERA, LIAM VALENTINO</t>
  </si>
  <si>
    <t>CASTAÑEDA IPANAQUE, IBRAHIM EMIR</t>
  </si>
  <si>
    <t>AGUIRRE SANTOS, ALESSIA ESMERALDA</t>
  </si>
  <si>
    <t>ORMAECHE TAPULLIMA, KZZIE AILEEN</t>
  </si>
  <si>
    <t>LEDESMA SILVESTRE, NOAH CALEB</t>
  </si>
  <si>
    <t>CLAUDIO VILLAR, THIAGO ALESSIO</t>
  </si>
  <si>
    <t>CARRASCO GARCIA, ZOE KILLARY</t>
  </si>
  <si>
    <t xml:space="preserve"> CONDEZO, </t>
  </si>
  <si>
    <t>LOPEZ RICRA, EITHAN NICOLAS</t>
  </si>
  <si>
    <t>ORTIZ FLORES, ELIANA ABIGAIL</t>
  </si>
  <si>
    <t>FERNANDEZ JIMENES, LUCIANA ANGELIE</t>
  </si>
  <si>
    <t>RENDON MARTINEZ, AILANYS MICHELLE</t>
  </si>
  <si>
    <t>PURISACA DEL PINO, SHANTALL MASSIEL</t>
  </si>
  <si>
    <t>TELLO PORTILLA, BRIZA DENISE</t>
  </si>
  <si>
    <t>GONZALES LOPEZ, EITHAN BENJAMIN</t>
  </si>
  <si>
    <t xml:space="preserve"> SIHUE, </t>
  </si>
  <si>
    <t>AGURTO MELGAREJO, JEFFERSON DOMINIC</t>
  </si>
  <si>
    <t>FLORES MALIMBA, DANNA SOLANGE</t>
  </si>
  <si>
    <t>VENEGAS LOPEZ, EITHAN XAVIER</t>
  </si>
  <si>
    <t>OLIVEROS VILLALVA, KEYLA VALENTINA</t>
  </si>
  <si>
    <t>VALDEZ CALDERON, ZUIMER MICAELA</t>
  </si>
  <si>
    <t>CARRILLO RAMOS, SEBASTIAN JAFET</t>
  </si>
  <si>
    <t>HERRERA CHUNGA, ETHAN SANTIAGO</t>
  </si>
  <si>
    <t>OLIVARES CAMPOS, HARLAN JARETH JOSE</t>
  </si>
  <si>
    <t>TALAVERA HUBY, ALEXIA SILVANA</t>
  </si>
  <si>
    <t>OSIS CERNA, JHOANNA SARAI</t>
  </si>
  <si>
    <t>ESTRADA GUERRERO, BRAILANDY ALANA MERCEDES</t>
  </si>
  <si>
    <t>PAULINO ROJAS, BRIANA DANIELA</t>
  </si>
  <si>
    <t>ALONZO ROMERO, LAUREN ALEXA</t>
  </si>
  <si>
    <t>GUTIERREZ LAULATE, AYLANHA CATTLEYA</t>
  </si>
  <si>
    <t>GARCIA SANCHEZ, KENDRA HATZUMY THAURIEL</t>
  </si>
  <si>
    <t>CONDOR RAMOS, RN</t>
  </si>
  <si>
    <t>SANDOVAL JUAREZ, NOAH ABIEL</t>
  </si>
  <si>
    <t>DIAZ FLORES, ANA PAULA</t>
  </si>
  <si>
    <t>RODRIGUEZ REA, ALESSIO STEPHANO</t>
  </si>
  <si>
    <t>CHATE VILLODAS, ARLETH EVANGELINE</t>
  </si>
  <si>
    <t>GARCIA CHURAIRA, ARLETH KAELIS</t>
  </si>
  <si>
    <t>MANCHA CARDENAS, MARIBEL LUCIA</t>
  </si>
  <si>
    <t>PEREZ VILLAVICENCIO, BRUNELLA MIRANDA</t>
  </si>
  <si>
    <t>CLAVIJO SAMANIEGO, JULIET VALENTINA</t>
  </si>
  <si>
    <t xml:space="preserve"> DEVIA, </t>
  </si>
  <si>
    <t>LUNA ARAUJO, ARANTZA NAZARETH</t>
  </si>
  <si>
    <t xml:space="preserve"> NIÑO, </t>
  </si>
  <si>
    <t>URBANO CRUZ, AMY BLAIRE</t>
  </si>
  <si>
    <t>CANALES LLERENA, KEYSHA STACE</t>
  </si>
  <si>
    <t>HOSPITAL GENERAL DE HUACHO</t>
  </si>
  <si>
    <t>ZEA MARTINEZ, DEREK YAIR</t>
  </si>
  <si>
    <t>GUEVARA CORDOVA, LEO VALENTINO</t>
  </si>
  <si>
    <t>SANTOS SAENZ, NOAH VICTORIA</t>
  </si>
  <si>
    <t>MONTERO PEREZ, LUCIAN ALESSANDRO</t>
  </si>
  <si>
    <t>CABRERA TENORIO, MIA AITANA</t>
  </si>
  <si>
    <t>REYNA PATRICIO, DANHER KALEL</t>
  </si>
  <si>
    <t>REYES TAMABI, ALESSIA JAZLÍN</t>
  </si>
  <si>
    <t>MACEDO RUIZ, EITAN STEFANNO</t>
  </si>
  <si>
    <t>NARO VILCA, EITHAN YADIEL</t>
  </si>
  <si>
    <t>REYES BALVIS, AINARA CELINNE</t>
  </si>
  <si>
    <t>RIVERA TORRES, LAURA ZHAMIRA</t>
  </si>
  <si>
    <t>PEÑA GUTIERREZ, MATHEO ALESSANDRO</t>
  </si>
  <si>
    <t>FERNANDEZ ARREDONDO, DYLAN HOOT</t>
  </si>
  <si>
    <t>VILLAR LEVANO, DANNA</t>
  </si>
  <si>
    <t>TRUJILLO DIAZ, ALEXANDER YADIEL</t>
  </si>
  <si>
    <t>LOPEZ ANICETO, AZUMI KAORI</t>
  </si>
  <si>
    <t xml:space="preserve"> VALLEJOS, </t>
  </si>
  <si>
    <t xml:space="preserve"> MAMANI, </t>
  </si>
  <si>
    <t>PEÑA CHAYCHA, ETHAN JESUS</t>
  </si>
  <si>
    <t>REYES SALAZAR, SAMARA ABIGAIL</t>
  </si>
  <si>
    <t>PLASENCIA ICA, ALESSIA VALENTINA</t>
  </si>
  <si>
    <t>SUDARIO INGA, ZEYNEP ABIGAIL</t>
  </si>
  <si>
    <t>QUINTERO LUNAR, AIDEN JAVIER</t>
  </si>
  <si>
    <t>CASTILLO MARTINEZ, MATTEO MAXIMILIANO</t>
  </si>
  <si>
    <t>OXLEY TENA, MAXWELL PAUL</t>
  </si>
  <si>
    <t>CCORAHUA VARGAS, HAZIEL AIDEN</t>
  </si>
  <si>
    <t>GONZALES OROZCO, MATEO TAKESHI</t>
  </si>
  <si>
    <t>VERA ALVARADO, ANGIE JULIETH</t>
  </si>
  <si>
    <t>ARANGOITIA RODRIGUEZ, YETZAEL RIVALDO EITHAN</t>
  </si>
  <si>
    <t>CAMACHO CASANI, STEFANO GAEL</t>
  </si>
  <si>
    <t xml:space="preserve"> CIERTO, </t>
  </si>
  <si>
    <t>MONGE GILBONIO, ABBY KAORI</t>
  </si>
  <si>
    <t>DAVILA GALVEZ, ELSA CATALINA</t>
  </si>
  <si>
    <t>SESA GONZALES, ISABELLA NIKOL</t>
  </si>
  <si>
    <t>VALVERDE SANTISTEBAN, AITHANA ESTRELLA</t>
  </si>
  <si>
    <t>DURAN SALINAS, XIANNA AILANY</t>
  </si>
  <si>
    <t>NIETO DAVILA, ISARI LIVIER</t>
  </si>
  <si>
    <t>AYARZA MURRIETA, ARAN JEANFRANCO</t>
  </si>
  <si>
    <t>SALAZAR MARCHENA, UZIEL CALEB</t>
  </si>
  <si>
    <t>TRUJILLO RUIZ, GIA ARLET</t>
  </si>
  <si>
    <t>CLINICA SANTA LEONOR</t>
  </si>
  <si>
    <t>LOPEZ DAVILA, ADDISON LEIA</t>
  </si>
  <si>
    <t>FERRER YOVERA, ALONDRA CAMILA</t>
  </si>
  <si>
    <t xml:space="preserve"> CONSTANTINO, </t>
  </si>
  <si>
    <t>BRONCANO LOPEZ, ANZEL ETHAN</t>
  </si>
  <si>
    <t>CHACON PADILLA, LUCAS GABRIEL</t>
  </si>
  <si>
    <t>DELGADO LOLANDES, LEVI SANTINO</t>
  </si>
  <si>
    <t>VARGAS MONTENEGRO, SAMUEL JHAZZIEL</t>
  </si>
  <si>
    <t>OCHOA GUTIERREZ, IZAN ALEJANDRO</t>
  </si>
  <si>
    <t>HUERTA QUISPE, EMILY AURORA</t>
  </si>
  <si>
    <t>RIOS SOSA, EMIR SEBASTIÁN</t>
  </si>
  <si>
    <t>ACERO FLORES, EMILY MARIEL</t>
  </si>
  <si>
    <t>PAREDES URIBE, ZENDO YENSEN</t>
  </si>
  <si>
    <t>PORRAS CHUQUIMAMANI, ALEX GERALD</t>
  </si>
  <si>
    <t xml:space="preserve"> GUZMAN, </t>
  </si>
  <si>
    <t>BARRIENTOS JESUS, ADRIEL JEIREN</t>
  </si>
  <si>
    <t>PIÑA CASTAÑEDA, DARIEL ELIAS</t>
  </si>
  <si>
    <t>VASQUEZ NAJARRO, ALEJANDRA APRIL</t>
  </si>
  <si>
    <t xml:space="preserve"> MEJIA, </t>
  </si>
  <si>
    <t xml:space="preserve"> TARDIO, </t>
  </si>
  <si>
    <t>LABAN FLOREZ, SAMUEL ALEJANDRO</t>
  </si>
  <si>
    <t>JIMENEZ HIDALGO, JESSMAR EMIR</t>
  </si>
  <si>
    <t>BELLO NORIEGA, KEYLANNY ANDREA</t>
  </si>
  <si>
    <t>INFANTE QUISPE, ALESSANDRO</t>
  </si>
  <si>
    <t>VARILLAS QUISPE, AISHA MINJI</t>
  </si>
  <si>
    <t>PALOMINO HUANCA, EMY SOFIA</t>
  </si>
  <si>
    <t>MAMANI BENANCIO, MORGAN EITHAN</t>
  </si>
  <si>
    <t>VELA GUZMAN, FRANKLIN JOSUE</t>
  </si>
  <si>
    <t>FLORES LUNA, YASSIR AMIR</t>
  </si>
  <si>
    <t>GRILLO MORENO, DANAE ALEXANDRA</t>
  </si>
  <si>
    <t>QUINTO CRUZ, JAZIEL GAEL WALTER</t>
  </si>
  <si>
    <t>CARRILLO HERRERA, ALANNA ADELLE</t>
  </si>
  <si>
    <t>ESPINOZA MELECIO, KIARA NAHOMI</t>
  </si>
  <si>
    <t>HIDALGO ZACARIAS, LIAM GABRIEL</t>
  </si>
  <si>
    <t>LOPEZ NAZARIO, ALESSIA JAZIEL</t>
  </si>
  <si>
    <t>GODOS AUCCAPURE, ALICE ADELAIDA</t>
  </si>
  <si>
    <t>MARTINEZ SANCHEZ, CAMILA ALESSANDRA</t>
  </si>
  <si>
    <t>CASTRO VIERA, THIAGO MATEO</t>
  </si>
  <si>
    <t>LEON CHAVEZ, RODRIGO ALEJANDRO</t>
  </si>
  <si>
    <t>MOLINA MARTINEZ, SAMANTHA</t>
  </si>
  <si>
    <t>REYNA DIOSES, EITHAN ASIELL</t>
  </si>
  <si>
    <t>CARASAS DE LA CRUZ, ANTONELLA MURIEL</t>
  </si>
  <si>
    <t>CHAVEZ RUIZ, CLIDER</t>
  </si>
  <si>
    <t>DE LA TORRE CRISANTO, BRIANA HANDE</t>
  </si>
  <si>
    <t>CABANILLAS GONZALES, YARETH GAEL STEFANO</t>
  </si>
  <si>
    <t>AYLLON SANTILLAN, CATALINA MICAELA</t>
  </si>
  <si>
    <t>ROMERO TACUNAN, ALAIA GAELA</t>
  </si>
  <si>
    <t>CORTEZ ROJAS, AILANY KHALESSY</t>
  </si>
  <si>
    <t>SULLON ATIAJA, FRANCHESKO KENDRICK</t>
  </si>
  <si>
    <t>PRECIADO SIMON, GIA ALESSIA</t>
  </si>
  <si>
    <t xml:space="preserve"> SULCA, </t>
  </si>
  <si>
    <t>CASTILLO HUAMAN, ZOE KATHALINA</t>
  </si>
  <si>
    <t>YPANAQUE JACINTO, MAIA MARIAN</t>
  </si>
  <si>
    <t>CHAMAYA CUSIATADO, ISABELLA ROSALY</t>
  </si>
  <si>
    <t>JULCA MARTINEZ, KEYLA SOFIA</t>
  </si>
  <si>
    <t>CABALLERO ABAD, BASTIAN URIEL</t>
  </si>
  <si>
    <t>VIDAL GALEA, AYNARA AYSEL MARTHA</t>
  </si>
  <si>
    <t xml:space="preserve"> BERNUY, </t>
  </si>
  <si>
    <t>CESPEDES LAOS, FRANCYELI KAMILA</t>
  </si>
  <si>
    <t>VILLACORTA LOPEZ, DARAH GAELLA</t>
  </si>
  <si>
    <t>VILCA CERQUEN, SOFIA ELIZABETH</t>
  </si>
  <si>
    <t>CONDORI CURO, ENRIQUE SHMUEL ANTHONY</t>
  </si>
  <si>
    <t>ELGUERA LAYTON, EVALUNA</t>
  </si>
  <si>
    <t>VIVANCO ROJAS, DIANA SOPHIE ATENEA</t>
  </si>
  <si>
    <t>ECHEGARAY SOTIL, AVRIL KAILANI</t>
  </si>
  <si>
    <t xml:space="preserve"> AGUIRRE, </t>
  </si>
  <si>
    <t>VELASQUEZ PAREDES, LUANA ALESSIA</t>
  </si>
  <si>
    <t xml:space="preserve"> TEBES, </t>
  </si>
  <si>
    <t>LOPEZ PEREZ, GREYS ILIANA</t>
  </si>
  <si>
    <t>ARRELUCEA TUYEN, AVRIL VICTORIA</t>
  </si>
  <si>
    <t xml:space="preserve"> TAVARA, </t>
  </si>
  <si>
    <t>QUISPE VELASQUEZ, IVET SHERYL FLORA</t>
  </si>
  <si>
    <t>LLICO ANDIA, AINHOA CATTALEYA</t>
  </si>
  <si>
    <t xml:space="preserve"> ASENCIO, </t>
  </si>
  <si>
    <t xml:space="preserve"> JACINTO, </t>
  </si>
  <si>
    <t>BRENIS CASTILLEJO, AYDEN ISAAC</t>
  </si>
  <si>
    <t>FLORES NARVAEZ, ABDIEL JOSUE</t>
  </si>
  <si>
    <t>CHAVEZ RIOS, ISABEL ESTHER</t>
  </si>
  <si>
    <t>CURICHIMBA FAJARDO, MAYLEE CATALINA</t>
  </si>
  <si>
    <t>RAMIREZ CHALAN, GIANNI GIORDANY</t>
  </si>
  <si>
    <t>YZAGUIRRE DE LA CRUZ, SANTIAGO JAYCO</t>
  </si>
  <si>
    <t>ZEVALLOS NOLASCO, SAMARA ARLET</t>
  </si>
  <si>
    <t>TORRES AGUINAGA, DERIAN ALDAIR</t>
  </si>
  <si>
    <t>MENDIVES NILUPU, MATEO ALESSANDRO</t>
  </si>
  <si>
    <t>ATUNCAR CASTILLO, BASTIAN ANDREW GAEL</t>
  </si>
  <si>
    <t>GELDRES WONG, ANDREW LEONEL</t>
  </si>
  <si>
    <t>HERRERA ALFARO, BASTIAN MATTHEW</t>
  </si>
  <si>
    <t>BOGGIO MUÑOZ, ALESSIA VALENTINA</t>
  </si>
  <si>
    <t>ZELADA PEREZ, GABRIEL ALEXANDER</t>
  </si>
  <si>
    <t xml:space="preserve"> INUMA, </t>
  </si>
  <si>
    <t>NECIOSUPE SALINAS, JORGE YAEL</t>
  </si>
  <si>
    <t>LUNA MOLOCHE, MIKELA ISABEL</t>
  </si>
  <si>
    <t>SEMINARIO CRUZ, DAMIRA LUANA</t>
  </si>
  <si>
    <t>TANCHIVA ORTEGA, DANA KEILY ANTONELLA</t>
  </si>
  <si>
    <t>CARRIZALES RODRIGUEZ, SOFIA ANTONELLA</t>
  </si>
  <si>
    <t xml:space="preserve"> BUSTAMANTE, </t>
  </si>
  <si>
    <t>SOLIS YAHUANA, THAIS ALEXANDRA</t>
  </si>
  <si>
    <t>VILLAR RAFAEL, LAIA MAYDELIN</t>
  </si>
  <si>
    <t>AMASIFUEN HERNANDEZ, ZOE ANTONELLA</t>
  </si>
  <si>
    <t>VELESVILLA VALDIVIA, VINCENT JUNIOR</t>
  </si>
  <si>
    <t>VASQUEZ RIOS, DEREK HIDEKI</t>
  </si>
  <si>
    <t>BLAS VALENCIA, XIAO MEI YHICHEN ROSMERY</t>
  </si>
  <si>
    <t>VILCAMANGO RAPRAY, LIAM LIONEL</t>
  </si>
  <si>
    <t>CONDORI LEON, LUHANNA VALENTINA</t>
  </si>
  <si>
    <t>VELA RUIZ, ISABELLA SAORI</t>
  </si>
  <si>
    <t>MEREL MENDOZA, DALEZKA DVICTORIA</t>
  </si>
  <si>
    <t>AMBAS CULQUI, GAEL MATTEO</t>
  </si>
  <si>
    <t>CARMEN ALTO</t>
  </si>
  <si>
    <t>RAMOS FAJARDO, AIDEN ARIAN</t>
  </si>
  <si>
    <t xml:space="preserve"> CUBAS, </t>
  </si>
  <si>
    <t>AVILES SARMIENTO, JOSHUA CALEB GABRIEL</t>
  </si>
  <si>
    <t xml:space="preserve"> CACEDA, </t>
  </si>
  <si>
    <t>BANDA SIRA, ARLETH GALILEA</t>
  </si>
  <si>
    <t>DE LA CRUZ HUAMAN, AINARA</t>
  </si>
  <si>
    <t>RAMIREZ ARELLAN, DIEGO ANDRE</t>
  </si>
  <si>
    <t>SALVADOR PARODI, DAFNE CRISTELL</t>
  </si>
  <si>
    <t>PAREDES MORALES, ESTHEFANO MATEO</t>
  </si>
  <si>
    <t>CASIMIRO POMAHUALLCA, LISANDRA</t>
  </si>
  <si>
    <t>LUYO CARLOS, CHLOEE ALEYMAR</t>
  </si>
  <si>
    <t>MARQUEZ CARBAJAL, EMILIANO GIANMARCO</t>
  </si>
  <si>
    <t>CASTRO REYES, LUZ ENDER</t>
  </si>
  <si>
    <t>ADANAQUE REVILLA, GALA MIRANDA</t>
  </si>
  <si>
    <t>ESPINOZA SALAZAR, LUIS FRANCHESCO</t>
  </si>
  <si>
    <t>PRINCIPE PINEDO, YADHIEL MATTEO</t>
  </si>
  <si>
    <t>VIGO IRIARTE, EMMA CAMILA</t>
  </si>
  <si>
    <t>QUISPE CIPRIANO, MAYA AITHANA</t>
  </si>
  <si>
    <t>CUYA MONTES, LUCCAS ADRIEL</t>
  </si>
  <si>
    <t>URCIA NINA, PAULO GABRIEL</t>
  </si>
  <si>
    <t>CHACALIAZA OTINIANO, LAIA ANTONELLA</t>
  </si>
  <si>
    <t>QUISPE DIAZ, LILA RAFAELLA</t>
  </si>
  <si>
    <t>MATOS DEL RIO, OLIVIA MIRANDA</t>
  </si>
  <si>
    <t>MARIMON PEÑA, ISABELLA</t>
  </si>
  <si>
    <t>PEREZ CABREJOS, ALESSANDRA EVANGELINE</t>
  </si>
  <si>
    <t>SERPA QUINTEROS, ZOE VALENTINA</t>
  </si>
  <si>
    <t>CAMPOS LUDEÑA, LUCIANO GAEL</t>
  </si>
  <si>
    <t>SUSONI HERNANDEZ, AMIR MATTEO</t>
  </si>
  <si>
    <t>MONTALBAN SANCHEZ, ÁNGELA CORAL</t>
  </si>
  <si>
    <t>VASQUEZ ARIAS, AITANA ALEXIA BRISSELLY</t>
  </si>
  <si>
    <t>MORE LOPEZ, VALERY KALHESI</t>
  </si>
  <si>
    <t>CAYAO CARRANZA, ABNER KHABIR</t>
  </si>
  <si>
    <t>PEREZ GONZALES, DERECK STEVEN</t>
  </si>
  <si>
    <t xml:space="preserve"> MACEDA, </t>
  </si>
  <si>
    <t>CHAVEZ RAMIREZ, RAFAELLA</t>
  </si>
  <si>
    <t>LOCONI CABRERA, LIA GULIANA</t>
  </si>
  <si>
    <t>MEXICO</t>
  </si>
  <si>
    <t>VALBUENA GUERRA, EDER MOISES</t>
  </si>
  <si>
    <t xml:space="preserve"> QUIÑONES, </t>
  </si>
  <si>
    <t>PINO GOITIA, ELIAN ISAAC</t>
  </si>
  <si>
    <t>CABALLERO SALDAÑA, PETTER STEFANO JUNIOR</t>
  </si>
  <si>
    <t>FLORES MAS, SALVADOR VALENTINO</t>
  </si>
  <si>
    <t>LEON TINEO, VALENTINA</t>
  </si>
  <si>
    <t>JUAREZ ALVARADO, IARA ALONDRA</t>
  </si>
  <si>
    <t>CENTRO DE SALUD MATERNO INFANTIL-CATACAOS</t>
  </si>
  <si>
    <t>FIGUEROA LEÓN, CEDRIC JHADIEL</t>
  </si>
  <si>
    <t>QUINTANA MANCHA, MATHIAS GABRIEL</t>
  </si>
  <si>
    <t>FRANCIA MELGAREJO, ALESSIA</t>
  </si>
  <si>
    <t>CUROTTO VELA, AURA MIRANDA</t>
  </si>
  <si>
    <t>BOLIVAR BOLIVAR, HAESSLY ANTONELLA</t>
  </si>
  <si>
    <t>VICHARRA LEGUIA, FRESLY ASHLEY</t>
  </si>
  <si>
    <t>VELA VALDIVIEZO, LIAM ETHAN</t>
  </si>
  <si>
    <t>ALCAZAR HUAMANI, JOEL ALEJANDRO NICOLAS</t>
  </si>
  <si>
    <t>NONATO SANTOS, SALHEM JOSHUA</t>
  </si>
  <si>
    <t>REYMUNDO UWARAI, MICHELL NAMI</t>
  </si>
  <si>
    <t>CONTRERAS SOTO, MAYER</t>
  </si>
  <si>
    <t>RUBIO ROJAS, AZIYE CAMILA</t>
  </si>
  <si>
    <t>GUTIERREZ BOCANEGRA, BASTAIN ALEXANDER</t>
  </si>
  <si>
    <t>MURAMATO ZARZOSA, ADELINE IZUMI</t>
  </si>
  <si>
    <t>ORTIZ GAMBOA, ALDAIR FELIX</t>
  </si>
  <si>
    <t>ESPINOZA SOTO, PABLO EDUARDO</t>
  </si>
  <si>
    <t>SIMEON ADRIANZEN, ITHAN MATIUS</t>
  </si>
  <si>
    <t>SOLANO TERREROS, THOMAS BARTON</t>
  </si>
  <si>
    <t>HUARI CONDORI, LEONELA VALENTINA</t>
  </si>
  <si>
    <t>DUEÑAS RODRIGUEZ, ELIOT LYSANDER</t>
  </si>
  <si>
    <t>MARTINEZ DARCOURT, TOMÁS</t>
  </si>
  <si>
    <t>RICCER JACINTO, KAYLANY MAYLYN</t>
  </si>
  <si>
    <t>ALCARRAZ ACOSTA, MIA ISABELLA</t>
  </si>
  <si>
    <t>CONTRERAS RAMOS, VALERY ALEJANDRA</t>
  </si>
  <si>
    <t>CASTRO PERALTA, VIOLETTE CHARLOTTE</t>
  </si>
  <si>
    <t>URQUIZA SANCHEZ, DHARA AITANA</t>
  </si>
  <si>
    <t>PERNIA MARCHAN, MATTHEW GADIEL</t>
  </si>
  <si>
    <t>FAJARDO BRICEÑO, ANNY ISABELLA</t>
  </si>
  <si>
    <t>VALERIO BRAVO, KYANA</t>
  </si>
  <si>
    <t>CARRASCO VARGAS, ÓSCAR GABRIEL JORGE</t>
  </si>
  <si>
    <t>HUAMAN FONSECA, ANDRE EYTHAN</t>
  </si>
  <si>
    <t>CARDOZO LAURA, RN</t>
  </si>
  <si>
    <t>MORA AGUIRRE, WALTER KAEL</t>
  </si>
  <si>
    <t>CHINCHAY CUTIMANCO, AITANNA ARELY</t>
  </si>
  <si>
    <t>PINEDO VILLOSLADA, AINARA KATALEYA</t>
  </si>
  <si>
    <t>BUSTAMANTE NACION, RN</t>
  </si>
  <si>
    <t>RENGIFO SUAREZ, AZUCENA AYCE</t>
  </si>
  <si>
    <t>NUÑEZ PALOMINO, DERECK CALETH</t>
  </si>
  <si>
    <t>OREZANO ELESCANO, LUCAS JOAQUIN</t>
  </si>
  <si>
    <t>VALLADOLID RAMIREZ, EITHAN ANGEL</t>
  </si>
  <si>
    <t>DIAZ CHICHIPE, ALARA MELEK</t>
  </si>
  <si>
    <t>CARRETERO ALVAN, RN</t>
  </si>
  <si>
    <t>CAMPOS CORDOVA, DAYANA MILAGROS</t>
  </si>
  <si>
    <t>CASTILLO SANCHEZ, AYLANI ALAIA</t>
  </si>
  <si>
    <t>VALENCIA CUARITE, JOAO EMIR</t>
  </si>
  <si>
    <t>SOSA AGREDA, LIANA MERCEDES</t>
  </si>
  <si>
    <t>LOPEZ NIEVES, MATTEO MALEK</t>
  </si>
  <si>
    <t>JURAFO AYLLON, JHON ALEXANDER</t>
  </si>
  <si>
    <t>CLAS JUAN PABLO II</t>
  </si>
  <si>
    <t>DELGADO MACHOA, RENATO DHARIEL</t>
  </si>
  <si>
    <t>ROJAS OBLITAS, AYLANI DANIELA GEORGINA</t>
  </si>
  <si>
    <t>NEPO REYES, GAEL ARATH NOÉ</t>
  </si>
  <si>
    <t>LAZO CHOQUE, ALANA</t>
  </si>
  <si>
    <t>YANGUA GARCIA, AITANA KATTALELLA</t>
  </si>
  <si>
    <t>SANCHEZ BRAZON, CELESTE LUCERO DEL VALLE</t>
  </si>
  <si>
    <t>SARMIENTO HERNANDEZ, RENATA ELISE</t>
  </si>
  <si>
    <t>CHACON TINEO, CRISTHIANYELIS CAROLINA</t>
  </si>
  <si>
    <t>LAGOS RODRIGUEZ, MIA CHARLOTTE</t>
  </si>
  <si>
    <t>LEDESMA CALLIRGOS, EINER MATHEUS</t>
  </si>
  <si>
    <t>EGUZQUIZA CALI, AMBAR AYLANI</t>
  </si>
  <si>
    <t>PALOMINO CONTRERAS, MACARENA DANIELA</t>
  </si>
  <si>
    <t>VELASCO VILLAR, AISSA YAMIN</t>
  </si>
  <si>
    <t>GONZÁLEZ JAS ROJAS, DORCAS GENESIS</t>
  </si>
  <si>
    <t>NONAJULCA FLOREZ, VALENTINA ANTONELLA</t>
  </si>
  <si>
    <t>LAFITTE DAZA, LUANA CATALEYA</t>
  </si>
  <si>
    <t>ALCOCER MATOS, AYLIN SOFÍA</t>
  </si>
  <si>
    <t>POLANCO LA TORRE, KHLOE RACHELLE</t>
  </si>
  <si>
    <t>PORTAL RISCO, MATTEO YAHIR</t>
  </si>
  <si>
    <t>RN DOMINGUEZ, RN</t>
  </si>
  <si>
    <t>PEREZ ESPINOZA, YOSUANY VALENTINA</t>
  </si>
  <si>
    <t>CAMPOMANES ZORRILLA, JANA ARIEL</t>
  </si>
  <si>
    <t>SANCHEZ ALVARADO, WILLIAM MICHAEL</t>
  </si>
  <si>
    <t>VILLEGAS GUERRERO, DIAGO JADIEL</t>
  </si>
  <si>
    <t>REMIGIO CAMPOS, DYLAN ISAÍAS</t>
  </si>
  <si>
    <t>VERDE BERNILLA, ZAIR ERLING</t>
  </si>
  <si>
    <t>CANO LUNA, IAM BASTIAN</t>
  </si>
  <si>
    <t>DURAN MEDINA, LUIS IZAHYT</t>
  </si>
  <si>
    <t>VARGAS CASTRO, MIRANDA MERY</t>
  </si>
  <si>
    <t>AROTOMA AVILA, NOAH ISMAEL</t>
  </si>
  <si>
    <t>GOMEZ LINO, GÉNESIS VALENTINA</t>
  </si>
  <si>
    <t>PASMIÑO AGUILAR, JOSÉ ANGEL GAEL</t>
  </si>
  <si>
    <t>BLANCAS PALMA, DARIEL EITHAN</t>
  </si>
  <si>
    <t>VALLEJOS TREJO, ANDREW JIREH</t>
  </si>
  <si>
    <t>GUERRA RAMIREZ, ETHAN DARIEL</t>
  </si>
  <si>
    <t>MORE VINCES, CHARLOTTE JENEILYN KALANIE</t>
  </si>
  <si>
    <t>TEJADA MEZA, AGUSTINA ROMINA</t>
  </si>
  <si>
    <t>TORRES MIRES, BAYRON JUNIOR</t>
  </si>
  <si>
    <t>GARCIA CORONADO, LUNA VALENTINA</t>
  </si>
  <si>
    <t>GAMARRA REYES, BRITNEY ALEJANDRA</t>
  </si>
  <si>
    <t>CHAVEZ PADILLA, MARIANA AMARA</t>
  </si>
  <si>
    <t>ZAMBRANO MACHICADO, ENDRICK</t>
  </si>
  <si>
    <t>LUY CARIACO, XIUYING AMELIA</t>
  </si>
  <si>
    <t>BELTRAN RAMIREZ, BASTIAN EMIR</t>
  </si>
  <si>
    <t>CORTEZ PACHECO, ALESSIA ANTONELLA</t>
  </si>
  <si>
    <t>GUEVARA HINOSTROZA, KEYLER MARTÍN</t>
  </si>
  <si>
    <t>DAVILA CHIUCA, EITHAN DARIEL ABIEL</t>
  </si>
  <si>
    <t>LLOCYA YAHUANA, CALEB GABRIEL</t>
  </si>
  <si>
    <t>AMORETTI CALDERON, GIORGIO SANTINO</t>
  </si>
  <si>
    <t>CIUDAD RIOS, MARYAM ELISA</t>
  </si>
  <si>
    <t>GARBOZA ANICETO, ALEXA FERNANDA</t>
  </si>
  <si>
    <t>LUGO RANGEL, JULIETTA ISBELL</t>
  </si>
  <si>
    <t>DIOSES VELIZ, EITHAM MISAEL</t>
  </si>
  <si>
    <t>PATRICIO SALINAS, LARA ABIGAIL</t>
  </si>
  <si>
    <t>SCHMITT CARDENAS, SOPHIA ANTONIA</t>
  </si>
  <si>
    <t>TAYPE DELGADO, MILAN ENDRICK</t>
  </si>
  <si>
    <t>RICARDO PALMA</t>
  </si>
  <si>
    <t>ORTIZ ESPINOZA, LEONEL SALVADOR</t>
  </si>
  <si>
    <t>MARCELO UGARTE, RN</t>
  </si>
  <si>
    <t>AQUINO MEZARINA, MADDIE AITANA</t>
  </si>
  <si>
    <t>PANTOJA VILLANUEVA, ISAIAS DANILO</t>
  </si>
  <si>
    <t>CAMARGO VASQUEZ, TYLER KYLIANS</t>
  </si>
  <si>
    <t>SAAVEDRA RAMOS, ABDIEL ALEXANDER</t>
  </si>
  <si>
    <t>OCAMPO VEGA, AYLANNI KAORI</t>
  </si>
  <si>
    <t>GAMARRA MORENO, MYA ADAYA</t>
  </si>
  <si>
    <t>VERASTEGUI POLO, ELÍAS ADRIÁN</t>
  </si>
  <si>
    <t>NOROÑO MAVAREZ, MATHIAS EDUARDO</t>
  </si>
  <si>
    <t>CARDENAS ZEVALLOS, ELIA CATALEYA</t>
  </si>
  <si>
    <t>TOLEDO MARIN, SOPHÍA CAROLINA</t>
  </si>
  <si>
    <t>TANGOA CASTILLO, SHARLOTTE ISABELLA</t>
  </si>
  <si>
    <t>PAIVA REQUENA, LAIA VALENTINA</t>
  </si>
  <si>
    <t>GALINDEZ SEVERINO, IKER JOAO</t>
  </si>
  <si>
    <t>PRADO CORNEJO, VANIA NAZARENA</t>
  </si>
  <si>
    <t>MACHACUAY UGAZ, JEREMIAS KEERT</t>
  </si>
  <si>
    <t>HERRERA PRADA, RAPHAELLA ANTONELLA</t>
  </si>
  <si>
    <t>VELASQUEZ CRUZ, DORIAN PARIS</t>
  </si>
  <si>
    <t>CARHUANINA SILVA, AILANY ABIGAIL</t>
  </si>
  <si>
    <t>CASTRO LOPEZ, MICAELA LUCIANA</t>
  </si>
  <si>
    <t>DIAZ MARTELL, ABRAHAN</t>
  </si>
  <si>
    <t>JUCHARICO DOMINGUEZ, MATÍAS DANIEL</t>
  </si>
  <si>
    <t>RAMOS SOLIS, HAZIEL YEREMI VALENTINO</t>
  </si>
  <si>
    <t>IPANAQUE ZELADA, DAMARIS XIANI</t>
  </si>
  <si>
    <t>LINO ARONE, EVANS MATEO</t>
  </si>
  <si>
    <t>DOMINGUEZ ACOSTA, JAZMIN KRISTEL</t>
  </si>
  <si>
    <t>ELEAZAR GUZMAN BARRON</t>
  </si>
  <si>
    <t>FLORES PEREIRA, SOPHIA GUADALUPE</t>
  </si>
  <si>
    <t>AYALA LOPEZ, THEO GHAEL</t>
  </si>
  <si>
    <t>CASTILLEJO ACOSTA, PARIS CATALEYA</t>
  </si>
  <si>
    <t>SUPPO ATO, ANGELA SAMANTA</t>
  </si>
  <si>
    <t>RANGEL HERRERA, KENAY MATTEO</t>
  </si>
  <si>
    <t>CORREA PAREDES, NELSON SEBASTIAN</t>
  </si>
  <si>
    <t>AGRAMONTE RIVERO, LAHYAM MATHIUNS CARLOS</t>
  </si>
  <si>
    <t>SUAREZ FLORES, HAILIE</t>
  </si>
  <si>
    <t>MOSCOL PONCE, MIGUEL AZIELL</t>
  </si>
  <si>
    <t>MORALES ANAYA, ADRIAN BENJAMÍN FRANKLING</t>
  </si>
  <si>
    <t>ARTEAGA SAN MARTIN, NAYIB ENZO</t>
  </si>
  <si>
    <t>ACUÑA RENGIFO, DANNA ANTONELLA</t>
  </si>
  <si>
    <t>MAESTRE GUEVARA, ZOE ANTONELLA</t>
  </si>
  <si>
    <t>CARANCA MANAYAY, CAMILLE VALENTINA</t>
  </si>
  <si>
    <t>JARA CRUZ, GIA ANTONELLA</t>
  </si>
  <si>
    <t>FAJARDO CABEZA, SALOMÉ AILANY</t>
  </si>
  <si>
    <t>HOSPITAL II RAMON CASTILLA</t>
  </si>
  <si>
    <t>VENTURA MARCELO, STEFANO GAEL</t>
  </si>
  <si>
    <t>LLAGAS TORREALBA, JEHLAINA KATHERINE</t>
  </si>
  <si>
    <t>SANTISTEBAN ZELEM, EMILIANO</t>
  </si>
  <si>
    <t>DURAN CCENTE, LYSANDER GAEL</t>
  </si>
  <si>
    <t>RELÚZ CARBAJAL, NOAM PAÚL YERIEL</t>
  </si>
  <si>
    <t>CHOQUEHUANCA VIERA, MATTEO URIEL</t>
  </si>
  <si>
    <t>CARDENAS GAMONAL, IVANNA DAKOTA</t>
  </si>
  <si>
    <t>HURTADO MEDIOMUNDO, AYLANI SOPHIA</t>
  </si>
  <si>
    <t>SALDAÑA PAREDES, SEGUNDO ADRIANO GALED</t>
  </si>
  <si>
    <t>TORRES HUERTAS, XIANNA KEYLANI</t>
  </si>
  <si>
    <t>BERNUY VASQUEZ, ALHIA ISABELLA</t>
  </si>
  <si>
    <t>TRASLAVIÑA IGNACIO, HANA NATSUMI</t>
  </si>
  <si>
    <t>LAVINTO SALINAS, JOSHUA JACOB</t>
  </si>
  <si>
    <t>REQUE RIVERO, ISIS DANAE</t>
  </si>
  <si>
    <t>APAZA ROJAS, VANGELIA</t>
  </si>
  <si>
    <t>MILLA VASQUEZ, AUSTIN NOAH</t>
  </si>
  <si>
    <t>VALDIVIA PAIMA, LAHIA CATHALINA</t>
  </si>
  <si>
    <t>AGUADO CHUNGA, ADRIANA SOPHIA</t>
  </si>
  <si>
    <t>BOJORQUEZ ESCOBEDO, DANNA AILANY</t>
  </si>
  <si>
    <t>VILLANUEVA DELGADO, JESÚS GAEL</t>
  </si>
  <si>
    <t>CALDERON CAMPUSANO, MARIAN AYLANI</t>
  </si>
  <si>
    <t>GUILLEN GARRO, GABRIELA IVANIA</t>
  </si>
  <si>
    <t>HUAMANI OBANDO, ANTOINETTE CAMILLE</t>
  </si>
  <si>
    <t>TAFUR CUETO, FÁTIMA ELENA</t>
  </si>
  <si>
    <t>AREVALO MIRANDA, ANELY KAYLA</t>
  </si>
  <si>
    <t>BAZAN QUISPE, STIFF GABRIEL</t>
  </si>
  <si>
    <t>ALBITRES MEDINA, LIAM GAEL</t>
  </si>
  <si>
    <t>FERNANDEZ KINA, FRANYELI ANTONELLA</t>
  </si>
  <si>
    <t>INUMA TORANZO, LEO LUCIANO</t>
  </si>
  <si>
    <t>BENITES CHALEM, MICAELA EVANGELINE</t>
  </si>
  <si>
    <t>PALACIOS VARGAS, AILANY SOFIA</t>
  </si>
  <si>
    <t>SOTO JAVIER, RAFAEL DANIEL</t>
  </si>
  <si>
    <t>CAPCHA LIZA, ALESSIA FERNANDA</t>
  </si>
  <si>
    <t>GARCIA OLESEN, ALAN GAEL</t>
  </si>
  <si>
    <t>GARCIA DEL AGUILA, ELIAM HAZIEL</t>
  </si>
  <si>
    <t>ENRIQUEZ GAMARRA, AMAHIA ALIZA ARLETT</t>
  </si>
  <si>
    <t>SILVA HUAMANCHAHUA, MATHÍAS</t>
  </si>
  <si>
    <t>OLIVARES HIDALGO, DARIEL ALESSANDRO</t>
  </si>
  <si>
    <t>GARCIA RAMIREZ, ASIER ABIEL</t>
  </si>
  <si>
    <t>TEREZO APAZA, DYLAN ALEXANDER</t>
  </si>
  <si>
    <t>ALVA RODRIGUEZ, MARÍA BELÉN</t>
  </si>
  <si>
    <t>ORELLANO CHAGUA, AARON ELEAZAR</t>
  </si>
  <si>
    <t>OJEDA VILLENA, JESÚS STEFANNO</t>
  </si>
  <si>
    <t>MISHTI VICENTE, ROHAN GABRIEL</t>
  </si>
  <si>
    <t>AMASIFUEN VASQUEZ, MATEO MIZAEL</t>
  </si>
  <si>
    <t>HERMOZA BAUTISTA, SANTIAGO NICOLÁS ALCIDES</t>
  </si>
  <si>
    <t>MARQUEZ OLAYA, MARIANO ALEJANDRO</t>
  </si>
  <si>
    <t>GONZALES LLANCAY, EITAN AARÓN</t>
  </si>
  <si>
    <t>ARCINIEGA MONDRAGON, KAORI EYRINE</t>
  </si>
  <si>
    <t>PICON MEZARINA, LARISSA AYLANY</t>
  </si>
  <si>
    <t>LOPEZ MONTES, NATHANAEL DENVER</t>
  </si>
  <si>
    <t>ESPINOZA QUINTO, ABDIEL SANTIAGO</t>
  </si>
  <si>
    <t>BRAVO JAHNSEN, STEFHANNO DARKIEL</t>
  </si>
  <si>
    <t>MALVACEDA SOLANO, LEANDRO VALENTINO</t>
  </si>
  <si>
    <t>PILLACA BERROCAL, ALEXANDER MATEO</t>
  </si>
  <si>
    <t>ROJAS CRUZADO, ANGELINA ITZEL</t>
  </si>
  <si>
    <t>ROJAS RIOS, ENZO JAHEL</t>
  </si>
  <si>
    <t>CESPEDES NIETO, AINARA BETZANE</t>
  </si>
  <si>
    <t>PISANGO HUAMAN, JUNIOR JAZIEL</t>
  </si>
  <si>
    <t>ORTIZ LUQUE, KAEEY ALEXANDRA</t>
  </si>
  <si>
    <t>VERNAZZA VARGAS, EITHAN GAEL</t>
  </si>
  <si>
    <t>V.20.689.389</t>
  </si>
  <si>
    <t>GUEVARA LOPEZ, AISSA CAYETANA</t>
  </si>
  <si>
    <t>ASTETE IPARRAGUIRRE, LEONEL ANTHONY</t>
  </si>
  <si>
    <t>GONZALES ALVARADO, DAVID SANTIAGO</t>
  </si>
  <si>
    <t>GARCIA MAZA, ALDEMAR ALEXANDER</t>
  </si>
  <si>
    <t>CASTILLO GARCIA, STEFANO JARED</t>
  </si>
  <si>
    <t>LLAMOCA CHILINGANO, IZAN ELIEL</t>
  </si>
  <si>
    <t>ARROYO AMAYA, ELIAN DARIEL</t>
  </si>
  <si>
    <t>PACHECO LUCHO, AILANNY AMIRA</t>
  </si>
  <si>
    <t>VILLON CUBAS, EYDAN MAEL</t>
  </si>
  <si>
    <t>MALAPI ZAPATA, LARA CLEOFE</t>
  </si>
  <si>
    <t>CHERO MORE, LIAM SANTIAGO</t>
  </si>
  <si>
    <t>MORI PISCO, AITANA ABIGAIL</t>
  </si>
  <si>
    <t>BENDEZU SANTOS, GIUSSEPPE LUCIANO</t>
  </si>
  <si>
    <t>VITON HUAMAN, RILEY ALICE</t>
  </si>
  <si>
    <t>CONTRERAS HIJAR, RAFAEL VASCO</t>
  </si>
  <si>
    <t>ROJAS KQUERARE, ELAINE HALLS</t>
  </si>
  <si>
    <t>YPARRAGUIRRE MONCADA, ALESSIO JULIAN</t>
  </si>
  <si>
    <t>RAMIREZ PEZO, EDWARD LEANDRO</t>
  </si>
  <si>
    <t>MARIN CARLOS, GALA SAMANTHA</t>
  </si>
  <si>
    <t>CUYA TARRILLO, JESUS RAFAEL</t>
  </si>
  <si>
    <t>SILVA MENDEZ, LUAM OWEM</t>
  </si>
  <si>
    <t>ROSARIO FLORES, OSCAR DANTE ELISEO</t>
  </si>
  <si>
    <t>PEREZ LEON, LOHAM JAVIER</t>
  </si>
  <si>
    <t>ARROYO CHUNGA, THIAGO ALESSANDRO</t>
  </si>
  <si>
    <t>BURBANK PALOMINO, ESTEFANO THIAGO</t>
  </si>
  <si>
    <t>GONZALES TANTALEAN, LUCIANA MACARENA</t>
  </si>
  <si>
    <t>CAJUSOL VIDAURRE, ANTONELLA DANAHE</t>
  </si>
  <si>
    <t>GARAY ARIAS, RACHELLE ADELAIDA</t>
  </si>
  <si>
    <t>ESPINOZA BASALDUA, HANNAH VALENTINA</t>
  </si>
  <si>
    <t>DE LA CRUZ JUANPEDRO, SOFÍA JAZLYN</t>
  </si>
  <si>
    <t>FERNANDEZ CASTRO, CLOE ANGHELY CHAINHOA</t>
  </si>
  <si>
    <t>GUERRA HUERTAS, BENJAMIN EZIO</t>
  </si>
  <si>
    <t>SÁNCHEZ NAJARRO, EMMA CATALINA</t>
  </si>
  <si>
    <t>SALCEDO CONTRERAS, FRANCESCO</t>
  </si>
  <si>
    <t>MORE SULLON, PHILLIP JAEGER</t>
  </si>
  <si>
    <t>RUIZ ROMERO, ABDIEL EMILIANO</t>
  </si>
  <si>
    <t>LLANOS ARENAS, HAZIEL EMIR</t>
  </si>
  <si>
    <t>SLEE PRINCIPE, KALEB JEREMY</t>
  </si>
  <si>
    <t>MARQUEZ QUISPE, THIANNA LEIAH</t>
  </si>
  <si>
    <t>VARGAS POMA, ISMAEL FARID ANGEL</t>
  </si>
  <si>
    <t>CAN CHUQUIRUNA, DARAH MAHELET</t>
  </si>
  <si>
    <t>CANALES QUISPE, STEFANO ALESSANDRO</t>
  </si>
  <si>
    <t>GRATEROL ROMERO, HELEN VICTORIA</t>
  </si>
  <si>
    <t>QUIROZ SEMPRUN, KARLOS SALOMÓN</t>
  </si>
  <si>
    <t>GUERRERO LEYVA, IVANA ALONDRA</t>
  </si>
  <si>
    <t>FABIAN CHICLAYO, AYTHANA CATHALEYA</t>
  </si>
  <si>
    <t>RIOS ALARCON, VELINDA XIOMARA KAORI</t>
  </si>
  <si>
    <t>RIOS RIOS, SOFÍA CATALINA</t>
  </si>
  <si>
    <t>IPARRAGUIRRE SEGUNDO, LEO FRANCISCO</t>
  </si>
  <si>
    <t>ZUÑIGA REVOREDO, MATHIAS CESAR GABRIEL</t>
  </si>
  <si>
    <t>MENDOZA HUAYLLA, LARA IRIEL</t>
  </si>
  <si>
    <t>PANAIFO RODRIGUEZ, ROSSE KALEISHA</t>
  </si>
  <si>
    <t>FERNANDEZ GONZALES, AYNARA KAYLANI</t>
  </si>
  <si>
    <t>PALOMINO SINTI, ARIAN VALENTINO</t>
  </si>
  <si>
    <t>OLIVA MONTOYA, YASSIR KHABIB</t>
  </si>
  <si>
    <t>BODERO TOCAS, AYNHARA SOLANGE</t>
  </si>
  <si>
    <t>GUTIERREZ BRAVO, AYLANIE CATALEYA</t>
  </si>
  <si>
    <t>SANDREA ROSALES, EMILIANA SOFIA</t>
  </si>
  <si>
    <t>CHAVEZ PACHERRE, AILANY ARLETH</t>
  </si>
  <si>
    <t>SERNAQUE MAZA, IKER SAUL</t>
  </si>
  <si>
    <t>PONCE MOGOLLON, LUCCA MATHIAS</t>
  </si>
  <si>
    <t>RIVERA HUAMAN, CARLOS DAVID</t>
  </si>
  <si>
    <t>CAMPOS DE LA PEÑA, ZOÉ KAILANI</t>
  </si>
  <si>
    <t>ROMERO MARTINEZ, LUIS ILAN</t>
  </si>
  <si>
    <t>ANZOLA HUARCAYA, BASTIAN ALESSANDRO</t>
  </si>
  <si>
    <t>RAMOS PITA, ISABELLA AINARA</t>
  </si>
  <si>
    <t>PIMENTEL VELIZ, ALBERT ELIAS</t>
  </si>
  <si>
    <t>OLAZABAL ALBA, GIANPIETRO EMILIANO</t>
  </si>
  <si>
    <t>ACOSTA CACHAY, BRIANA ALESSIA</t>
  </si>
  <si>
    <t>ERAZO GUZMAN, AILANY BRIANNA</t>
  </si>
  <si>
    <t>GUTIERREZ VILELA, JAIRO ANGEL</t>
  </si>
  <si>
    <t>GARCIA SOTO, KYAM JADIR</t>
  </si>
  <si>
    <t>TRUJILLO ZULUETA, JIMENA JANDI CAMILA</t>
  </si>
  <si>
    <t>ESCOBEDO DUEÑAS, LUCCIANO ALESSANDRO</t>
  </si>
  <si>
    <t>CESPEDES CHUQUIMANGO, JAZHIEL ADRIEL</t>
  </si>
  <si>
    <t>POMA MEGO, DAHÍ MAXIMILIANO</t>
  </si>
  <si>
    <t>CASTRO BRAVO, DAFNE ELIETTE</t>
  </si>
  <si>
    <t>FATAMA PEÑA, AINARA JANELL</t>
  </si>
  <si>
    <t>BARRERA ZEGARRA, AYLANI EVAINE</t>
  </si>
  <si>
    <t>BARRANTES MENDOZA, XIOMY ARLETH</t>
  </si>
  <si>
    <t>PATIÑO SALVADOR, GABRIEL</t>
  </si>
  <si>
    <t>ZAPATA ANGULO, NATANAEL MATIAS</t>
  </si>
  <si>
    <t>TORRES CHOTA, DERECK ELLIOT</t>
  </si>
  <si>
    <t>GOMEZ YAHUANA, IAN SINAI</t>
  </si>
  <si>
    <t>RODRIGUEZ HUAMAN, EITHAN ABDIEL</t>
  </si>
  <si>
    <t>REATEGUI AMADO, ALANA AIDEE</t>
  </si>
  <si>
    <t>TERAN ERAZO, GEORGINA KAETANA</t>
  </si>
  <si>
    <t>APUMAYTA DELGADO, DOMINICK GAEL</t>
  </si>
  <si>
    <t>HUAMAN TANCHIVA, ENZO DARIO</t>
  </si>
  <si>
    <t>VILLACORTA ISUIZA, EISY ELSITA</t>
  </si>
  <si>
    <t>GARCIA LUQUE, HECTOR JAZIEL MARIO</t>
  </si>
  <si>
    <t>DUEÑAS AQUINO, EYTHAN JASSIEL</t>
  </si>
  <si>
    <t>NOLORBE FABABA, MIA KETZALLY</t>
  </si>
  <si>
    <t>GIUSEPPE LIZAMA, ABBIE VALENTINA</t>
  </si>
  <si>
    <t>VENTURA HUAMAN, JADE MELEK</t>
  </si>
  <si>
    <t xml:space="preserve"> DURAN, </t>
  </si>
  <si>
    <t>ZARABIA QUISPE, CIELO NATZUMY</t>
  </si>
  <si>
    <t>PEREZ TACURI, LEYSA DAYANA</t>
  </si>
  <si>
    <t>TORRES RATTERI, ANDRES VALENTIN</t>
  </si>
  <si>
    <t>SANTIAGO SALINAS, FERNANDA SOPHIA</t>
  </si>
  <si>
    <t xml:space="preserve"> HUANAQUIRI, </t>
  </si>
  <si>
    <t>MAMANI MORI, AITANA VALENTINA</t>
  </si>
  <si>
    <t>DIBURGA RIEGA, PIERO ALESSANDRO</t>
  </si>
  <si>
    <t>QUISPE VASQUEZ, DIEGO JUNIOR</t>
  </si>
  <si>
    <t>CASTILLO MANTA, BRISA CAROLINA</t>
  </si>
  <si>
    <t>FARFAN DE LA TORRE, ISABELLA SOFIA</t>
  </si>
  <si>
    <t>VILLACORTA PASACHE, MATÍAS DAVID</t>
  </si>
  <si>
    <t xml:space="preserve"> POMALAZA, </t>
  </si>
  <si>
    <t>SEIJAS VILLAR, AURORA ALANNA</t>
  </si>
  <si>
    <t>SARAVIA ORTEGA, ALISSON EMILIA</t>
  </si>
  <si>
    <t>OLANO YALAN, CHLOE LAIA</t>
  </si>
  <si>
    <t>VELA ORMEÑO, LEIA AYTHANA LISSETTE</t>
  </si>
  <si>
    <t>PACORI CABRERA, LAHIAM ADREANO</t>
  </si>
  <si>
    <t>OROSCO CACERES, NOAH BENJAMIN</t>
  </si>
  <si>
    <t>HUANCAPAZA RODRIGUEZ, ISABELLA GISELA</t>
  </si>
  <si>
    <t>PEREZ MOZOMBITE, ALLISON AYLIN</t>
  </si>
  <si>
    <t>GOMEZ ATO, MATHIUS ANDREE</t>
  </si>
  <si>
    <t>GALINDEZ CARLOS, THIAGO KHALEB</t>
  </si>
  <si>
    <t>MAMANI LOPEZ, DEREK YAMIR</t>
  </si>
  <si>
    <t>FLORES CAMINO, MATTHEW FELIX</t>
  </si>
  <si>
    <t>ALBURQUEQUE PINO, ABDRIEL ELIEL</t>
  </si>
  <si>
    <t>TORRES BLANCO, EHILAM JAVIER</t>
  </si>
  <si>
    <t>HOSPITAL REGIONAL DOCENTE LAS MERCEDES</t>
  </si>
  <si>
    <t>GUTIERREZ PALOMINO, ANGEL GABRIEL DE JESUS</t>
  </si>
  <si>
    <t xml:space="preserve"> BUTRON, </t>
  </si>
  <si>
    <t xml:space="preserve"> ATOCCSA, </t>
  </si>
  <si>
    <t>HOSPITAL III IQUITOS</t>
  </si>
  <si>
    <t>SILVA ORELLANA, EITHAM GABRIEL</t>
  </si>
  <si>
    <t>CAIPO BUSTAMANTE, DORIAN ORIT</t>
  </si>
  <si>
    <t>VARGAS VILLENA, AYSHA CATTLEYA</t>
  </si>
  <si>
    <t>ROJAS JERI, EVANGELINE VAYOLET YOSARI DARELI</t>
  </si>
  <si>
    <t>GIBERA CHACALTANA, SAMI AITHANA</t>
  </si>
  <si>
    <t>ARAUJO ANGELES, BASTIAN URIEL ENRIQUE</t>
  </si>
  <si>
    <t>UPIACHIHUA LEVANO, FRANCESCO MISAEL</t>
  </si>
  <si>
    <t>BECERRA RIOS, ALESSANDRA KHALESSY</t>
  </si>
  <si>
    <t xml:space="preserve"> NOLE, </t>
  </si>
  <si>
    <t>MEDINA VILLACORTA, SANTIAGO ADRIEL</t>
  </si>
  <si>
    <t>HUARATAPAIRO TEJEDA, AILENI CATALEYA</t>
  </si>
  <si>
    <t>HOSPITAL CENTRAL DE MAJES ING. ANGEL GABRIEL CHURA GALLEGOS</t>
  </si>
  <si>
    <t xml:space="preserve"> MORALES, </t>
  </si>
  <si>
    <t>MIRANDA TORRES, BRUNO MELQUISEDEC</t>
  </si>
  <si>
    <t>CHANCAFE SANCHEZ, MAURICIO THEO SAID</t>
  </si>
  <si>
    <t>OSCCO RUIZ, ARLET LUANA</t>
  </si>
  <si>
    <t>HUAMAN FUNES, MATHIAS ADRIAN</t>
  </si>
  <si>
    <t>RUIZ SANCHEZ, ETHAN ADRIEL</t>
  </si>
  <si>
    <t>CARRANZA JUAREZ, DOMINIC LIED</t>
  </si>
  <si>
    <t>PEREZ DAMAZO, DARIEL MATEO</t>
  </si>
  <si>
    <t xml:space="preserve"> CHAMOCHUMBE, </t>
  </si>
  <si>
    <t>FUSTER CORONEL, JAZMIN CAMILETH</t>
  </si>
  <si>
    <t>CALDERON FRANCO, CASSANDRA AYSELLE</t>
  </si>
  <si>
    <t xml:space="preserve"> TOLENTINO, </t>
  </si>
  <si>
    <t>RODRIGUEZ TANGOA, AITHANA MILAGROS</t>
  </si>
  <si>
    <t>ZAPATA CASTILLO, BRAHIM JOSUE</t>
  </si>
  <si>
    <t>MANUYAMA NARO, AXEL PERCY</t>
  </si>
  <si>
    <t>MAMANI CORDOVA, ALESSIA AYLEN</t>
  </si>
  <si>
    <t>CASTILLO CONDEZO, MATTEO ALEXANDER</t>
  </si>
  <si>
    <t xml:space="preserve"> NEIRA, </t>
  </si>
  <si>
    <t>LOPEZ SANTI, KATHALEYA NIEVES</t>
  </si>
  <si>
    <t>MARTEL ERQUINIO, EYTHAN LEONEL</t>
  </si>
  <si>
    <t>CRUZ MORAN, DYLAN LEONEL</t>
  </si>
  <si>
    <t>SOBRINO RISCO, KYAN LUAN</t>
  </si>
  <si>
    <t>MOLINA RIOS, LÍAM FACUNDO</t>
  </si>
  <si>
    <t xml:space="preserve"> MIRAMIRA, </t>
  </si>
  <si>
    <t xml:space="preserve"> PAZ, </t>
  </si>
  <si>
    <t>FUENTES ATOCHE, ISABELLA VALENTINA</t>
  </si>
  <si>
    <t>BUSTAMANTE VILLALOBOS, GIANNA ARLETH</t>
  </si>
  <si>
    <t>HENRRIQUEZ FIGUEROA, ARLETH VALENTINA</t>
  </si>
  <si>
    <t>TERIN VACA, ALESSIA AINARA</t>
  </si>
  <si>
    <t xml:space="preserve"> NOEL, </t>
  </si>
  <si>
    <t>LOAYZA CRUZ, CHRIS MATTEO</t>
  </si>
  <si>
    <t>TORRES GASPAR, EMILY HANNA</t>
  </si>
  <si>
    <t>CCALA SORIA, BRUNO ANDREY</t>
  </si>
  <si>
    <t>CARBAJAL ATALAYA, AMETH ALESSANDRO</t>
  </si>
  <si>
    <t>CLINICA MARIA DEL SOCORRO</t>
  </si>
  <si>
    <t>MONAGAS FIGUEROA, ARANTZA VICTORIA</t>
  </si>
  <si>
    <t>HOSPITAL MUNICIPAL LOS OLIVOS</t>
  </si>
  <si>
    <t>WATANABE CRUZ, HARUMY SOHANY</t>
  </si>
  <si>
    <t>TABOADA CONTRERAS, LUCCA GHAEL</t>
  </si>
  <si>
    <t xml:space="preserve"> PIÑEA, </t>
  </si>
  <si>
    <t>HERRERA CARHUAJULCA, ELIUD JESÚS</t>
  </si>
  <si>
    <t xml:space="preserve"> VALVERDE, </t>
  </si>
  <si>
    <t>VALVERDE GOMEZ, BIANCA EMILIA</t>
  </si>
  <si>
    <t>VILLAMARES ROSALES, AITHANA VALERIA</t>
  </si>
  <si>
    <t>PERICHE SANCHEZ, MASSIEL ALANA</t>
  </si>
  <si>
    <t>LINARES DIAZ, SANTIAGO RAFAEL</t>
  </si>
  <si>
    <t>HUAMAN CARRASCO, ENZO EDILBERTO RAGNAR</t>
  </si>
  <si>
    <t>SANCHEZ SAMAN, NAHELA FERNANDA</t>
  </si>
  <si>
    <t>SABOYA BAUTISTA, EITHAN LINDER</t>
  </si>
  <si>
    <t>PALOMINO PALACIOS, LUIS MIGUEL</t>
  </si>
  <si>
    <t xml:space="preserve"> MONTAÑEZ, </t>
  </si>
  <si>
    <t>MACHACA ALIAGA, CHRISTIAN MATEO</t>
  </si>
  <si>
    <t>AGUILAR CARRASCO, AITANA ANTONELLA</t>
  </si>
  <si>
    <t>JORGE ARICA, DAMI ESTHER</t>
  </si>
  <si>
    <t>BALDEON QUISPE, AILANY KHALEESI</t>
  </si>
  <si>
    <t>TELLO VIERA, JAIRO MISAEL</t>
  </si>
  <si>
    <t xml:space="preserve"> ACUÑA, </t>
  </si>
  <si>
    <t>CABRERA ESQUIVEL, ELIANA MAHELET</t>
  </si>
  <si>
    <t>MARTINEZ ROMERO, YETZALI NASHIRA ARYELI</t>
  </si>
  <si>
    <t>ALCANTARA MOGOLLON, LUAN JUAN DARIEL</t>
  </si>
  <si>
    <t>LACHIRA VILCHEZ, DOMINIC DAREK</t>
  </si>
  <si>
    <t>CARRASCO FERNANDEZ, AISHA CELINE</t>
  </si>
  <si>
    <t>VARGAS RIVERA, MARCSHEL ADRIEL ALESIO</t>
  </si>
  <si>
    <t>PETROCELLI CORREA, ASHLEY SALOME</t>
  </si>
  <si>
    <t xml:space="preserve"> ANDRADES, </t>
  </si>
  <si>
    <t>ESCALANTE SANTOS, MAXIMILIANO ZABDIEL</t>
  </si>
  <si>
    <t>SANCHEZ GONZAGA, KIRAZ GAELA VALENTINA</t>
  </si>
  <si>
    <t>BARRENZUELA PACHECO, MELANIE GALYA VALENTINA</t>
  </si>
  <si>
    <t>TAFUR RIOS, NOAH ABEL</t>
  </si>
  <si>
    <t>VARGAS CARY, LUCY ARLET GIOVANNA</t>
  </si>
  <si>
    <t>HENRIQUEZ ROSAS, LIAM YSNOEL ALEJANDRO</t>
  </si>
  <si>
    <t>ATAUPILCO CHUQUIMAMANI, AILANY AZUL</t>
  </si>
  <si>
    <t>PLAZA CERRATE, JÓSE PAOLO</t>
  </si>
  <si>
    <t>DIONICIO MAMANI, AITANA CATALEYA</t>
  </si>
  <si>
    <t>VILLANUEVA CHAPOÑAN, CAELI AZNAILA</t>
  </si>
  <si>
    <t>ARENAS SOLANO, EULER GIUSEPPE</t>
  </si>
  <si>
    <t>PONCE ASCOY, ANTONELLA AYSEL</t>
  </si>
  <si>
    <t>GUERRERO PRADO, ENZO SANTIAGO</t>
  </si>
  <si>
    <t>SANDOVAL QUISPE, SANTIAGO ADRIAN</t>
  </si>
  <si>
    <t xml:space="preserve"> PRINCIPE, </t>
  </si>
  <si>
    <t>ZULUAGA RIVERO, ALONDRA VALERIA</t>
  </si>
  <si>
    <t>SALDARRIAGA PUELLES, DAILA MICAELA</t>
  </si>
  <si>
    <t>PANAYFO CUETO, VASCO GABRIEL</t>
  </si>
  <si>
    <t>SANDI ORTIZ, LETIZIA ALMUDENA</t>
  </si>
  <si>
    <t>CANALES GONZAGA, MATEO LAEL</t>
  </si>
  <si>
    <t>BENITEZ FRIAS, BASTIAN DANIEL</t>
  </si>
  <si>
    <t>QUINTERO LEON, KASIEL DAVID</t>
  </si>
  <si>
    <t xml:space="preserve"> FAJARDO, </t>
  </si>
  <si>
    <t xml:space="preserve"> PEDRAZA, </t>
  </si>
  <si>
    <t>ANCO HERRERA, MADISSON ALESSIA</t>
  </si>
  <si>
    <t>HUAPAYA DOMINGUEZ, LUCIANA SOFÍA</t>
  </si>
  <si>
    <t>SANCHEZ BERNAL, VALERIA ALEXANDRA</t>
  </si>
  <si>
    <t>RAMIREZ TAFUR, LUNA BELLA AURORA</t>
  </si>
  <si>
    <t>CHUCHON ROJAS, ALANA CATALINA</t>
  </si>
  <si>
    <t>NINA LORENZO, BRIELLA ARIANA</t>
  </si>
  <si>
    <t>GIL SOTO, GIACOMO ANDREE</t>
  </si>
  <si>
    <t>SANDOVAL SUNCION, AITANA SOFÍA</t>
  </si>
  <si>
    <t>RODRIGUEZ DE LA CRUZ, AILANY FLAVIA</t>
  </si>
  <si>
    <t>PALIAN RODRIGUEZ, ELENA IRENE</t>
  </si>
  <si>
    <t>CASAFRANCA AGUILAR, LIZ CHARY</t>
  </si>
  <si>
    <t>CABRERA PINARES, AITANA CAYETANA MILAGROS</t>
  </si>
  <si>
    <t>JORGE CUNZA, PIERO SAMIR</t>
  </si>
  <si>
    <t>RAMIREZ MONCADA, ELIZABETH MICAELA</t>
  </si>
  <si>
    <t>RAMIREZ VILLACORTA, HORUS HECTOR</t>
  </si>
  <si>
    <t>HERMITAÑO VASQUEZ, AILANA MADA LEIRE</t>
  </si>
  <si>
    <t>COÑES MOHENA, ARLETH ANTONELLA</t>
  </si>
  <si>
    <t>MORENO RIVERO, ASHLEY ISABELLA</t>
  </si>
  <si>
    <t>CHIROQUE TANTAVILCA, SASHA MAIA AYNARA</t>
  </si>
  <si>
    <t>QUISPE RAMIREZ, RODRIGO IKER</t>
  </si>
  <si>
    <t>TRUJILLO FLORES, GIONEL</t>
  </si>
  <si>
    <t>QUESQUEN DIOSES, PATRICK ALDAIR</t>
  </si>
  <si>
    <t>PASACHE MENDOZA, ADRIEL STEFANO</t>
  </si>
  <si>
    <t>LAZO GONZALES, BRIANA CATALEYA</t>
  </si>
  <si>
    <t>QUINTERO NAVEDA, DEIBELY SAMARA</t>
  </si>
  <si>
    <t>NAVARRO CUTIPA, HANNISHSHA DAIMONT</t>
  </si>
  <si>
    <t xml:space="preserve"> CHATI, </t>
  </si>
  <si>
    <t>GUEVARA GIRALDO, XIARA DALESKA ATENEA</t>
  </si>
  <si>
    <t>ZAMORA VERDE, MELEK ANNIE</t>
  </si>
  <si>
    <t>HUILLCAYA CARDENAS, RUTH VIDALINA</t>
  </si>
  <si>
    <t>CASTELLARES VEGA, AITANA SOPHIA</t>
  </si>
  <si>
    <t>DAVILA ARTEAGA, ANCHELO MATEO</t>
  </si>
  <si>
    <t>BRACHO BRICEÑO, GAEL ISAAC</t>
  </si>
  <si>
    <t>LOPEZ CALLE, LIAM MATEO</t>
  </si>
  <si>
    <t>BOLO VERGARAY, LITZY ZOE</t>
  </si>
  <si>
    <t xml:space="preserve"> GARAY, </t>
  </si>
  <si>
    <t>BARZOLA HUAPAYA, DARIEN YARED</t>
  </si>
  <si>
    <t>CACEDA GALVEZ, AILANA CALLIOPE</t>
  </si>
  <si>
    <t>ROSAS CARMONA, ADRIEL ARIAN</t>
  </si>
  <si>
    <t>DIAZ PIEDRA, ALEJANDRA CAMIL</t>
  </si>
  <si>
    <t xml:space="preserve"> NUNURA, </t>
  </si>
  <si>
    <t>ASCOY BARRENA, GABRIELA SOFIA</t>
  </si>
  <si>
    <t>GALLOSA CAMPOS, EDERICK MATHEO</t>
  </si>
  <si>
    <t>QUISPE FERNANDEZ, MARIA CRISTINA</t>
  </si>
  <si>
    <t>CARPIO PEREYRA, AMY YVANNA</t>
  </si>
  <si>
    <t xml:space="preserve"> TEJEDA, </t>
  </si>
  <si>
    <t>MIMBELA VILLALOBOS, REBECA RAFAELA</t>
  </si>
  <si>
    <t>CALDERON RAMIREZ, IAN ANTONIO</t>
  </si>
  <si>
    <t>CAVERO FAUSTINO, AMY CAMILA</t>
  </si>
  <si>
    <t>TEMOCHE MUÑOZ, LIA ALESSANDRA</t>
  </si>
  <si>
    <t>ROMERO CALLE, AILANNY ALAIA</t>
  </si>
  <si>
    <t>CLINICA REPROMEDIC</t>
  </si>
  <si>
    <t>RAMIREZ DIAZ, EMILY KAORI</t>
  </si>
  <si>
    <t>MEDINA HUAMAN, YANNIS ISABELLA</t>
  </si>
  <si>
    <t>DURREGO REYES, RICARDO JOSÉ</t>
  </si>
  <si>
    <t>MAQUERA MARIN, ANTONIO JOSÉ</t>
  </si>
  <si>
    <t>RODRIGUEZ QUIROZ, ABDIEL ALESSIO</t>
  </si>
  <si>
    <t>ESPINOZA ROJAS, ELÍAS JOSÍAS</t>
  </si>
  <si>
    <t>YPARRAGUIRRE TABOADA, ABBY MARELI</t>
  </si>
  <si>
    <t>VELIZ LAURA, ALESSIA ANTONELLA</t>
  </si>
  <si>
    <t>RAMOS PACOTAYPE, ETHAN ADRIEL</t>
  </si>
  <si>
    <t>CORREA DEL AGUILA, KEREN LUZ</t>
  </si>
  <si>
    <t>MARIN SOPLIN, NELSON JOSUE</t>
  </si>
  <si>
    <t>CONDORI PINTO, ROSA MICAELA</t>
  </si>
  <si>
    <t>ESPINOZA MEJIA, BRIANA ARLET</t>
  </si>
  <si>
    <t>PATRICIO ORTIZ, HARVEY BRENDAN</t>
  </si>
  <si>
    <t>PALOMINO WATANAVE, NOAH ASZIEL</t>
  </si>
  <si>
    <t>MAQUERA VERASTEGUI, CESAR MIQUEAS DANIEL</t>
  </si>
  <si>
    <t>ESPINOZA ALARCON, IAM DOMINIC</t>
  </si>
  <si>
    <t xml:space="preserve"> MARIN, </t>
  </si>
  <si>
    <t xml:space="preserve"> TRUJILLO, </t>
  </si>
  <si>
    <t>ROAS DE LA CRUZ, AILANY KALEIA</t>
  </si>
  <si>
    <t xml:space="preserve"> YAÑEZ, </t>
  </si>
  <si>
    <t>RENGIFO TAYA, ELIAN THIAGO</t>
  </si>
  <si>
    <t xml:space="preserve"> CORREA, </t>
  </si>
  <si>
    <t>CHAVEZ ECHEGARAY, MAELIS ARLETT</t>
  </si>
  <si>
    <t>ZAMBRANO COLINA, ZAID MATIAS</t>
  </si>
  <si>
    <t>NOLORBE NORIEGA, IAN YAEL</t>
  </si>
  <si>
    <t>ABURTO CASTILLO, VICTORIA VALENTINA</t>
  </si>
  <si>
    <t>VARA RELAIZA, MATEO LEONEL</t>
  </si>
  <si>
    <t>MATTEY GUANIPA, LAHIAM ALEJANDRO</t>
  </si>
  <si>
    <t>SOLANO TOLEDO, KAYLE FRANCESCA</t>
  </si>
  <si>
    <t>LANDAURI DIONICIO, EYDAN PAULO</t>
  </si>
  <si>
    <t>HUAYABAN ALCIVAR, ANDY BENJAMIN</t>
  </si>
  <si>
    <t>A8823543</t>
  </si>
  <si>
    <t>OROZCO FARIAS, AMELIA MONSERRAT</t>
  </si>
  <si>
    <t>MARTINEZ PARICAHUA, CATALINA LEAH</t>
  </si>
  <si>
    <t>CARBAJAL GUILLEN, ITZEL ANAIRA</t>
  </si>
  <si>
    <t>PAREJA VEGA, DHYLAN LUCIANO</t>
  </si>
  <si>
    <t>TENORIO CACHAY, LUNA AITANA</t>
  </si>
  <si>
    <t>MONZON ROJAS, RODRIGO GABRIEL</t>
  </si>
  <si>
    <t>MENDOZA SEVILLANO, HANNA AITANA</t>
  </si>
  <si>
    <t>VALDIVIA INCIO, MATEO EDUARDO</t>
  </si>
  <si>
    <t>SILVA SANCHEZ, THIAGO LEANDRO</t>
  </si>
  <si>
    <t>JIMENEZ FLORES, HENDRIK JARED</t>
  </si>
  <si>
    <t>CHAPILLIQUEN OLIVA, ABIGAYL DE LOS ANGELES</t>
  </si>
  <si>
    <t>GARCIA VILLAVICENCIO, EVANGELINE</t>
  </si>
  <si>
    <t>PAUCAR PIMENTEL, PAOLA VANESSA</t>
  </si>
  <si>
    <t>SANCHEZ DOMINGUEZ, FABRIZIO</t>
  </si>
  <si>
    <t>PEREIRA SOBRINO, SAYANA ALINA</t>
  </si>
  <si>
    <t>TINCOPA PIUNDO, MÍA ALESSIA</t>
  </si>
  <si>
    <t>SANDOVAL SAJAMI, AILANY KAHETANA</t>
  </si>
  <si>
    <t>CHAVEZ MIRANDA, ITZEL YARETZI</t>
  </si>
  <si>
    <t>HEREDIA CAMPOS, MATHEO ALEXANDER</t>
  </si>
  <si>
    <t>ALIAGA SANCHEZ, ALEXIA AYMARA</t>
  </si>
  <si>
    <t>MELCHOR JARA, ALESSIA ANTONELLA</t>
  </si>
  <si>
    <t>CORTEZ SANTA CRUZ, EITHAN EMIR</t>
  </si>
  <si>
    <t>CASTRO TRUJILLO, REYSHELL YARETZI</t>
  </si>
  <si>
    <t>VILLEGAS VALLES, AILANY SOFIA</t>
  </si>
  <si>
    <t>VEGA HUARANCCA, KEYLANI LISBETH</t>
  </si>
  <si>
    <t>TRUJILLO CHAVEZ, ALISSON JULIET</t>
  </si>
  <si>
    <t>LANCHI CHALEN, KATALINA ESTRELLA</t>
  </si>
  <si>
    <t>MURAYARI RIVAS, THIAGO JASSIEL</t>
  </si>
  <si>
    <t>NAVARRETE JIMENEZ, JUAN PABLO</t>
  </si>
  <si>
    <t>SAAVEDRA ARAUJO, SOPHIA ALESSANDRA</t>
  </si>
  <si>
    <t>MORAN BARBARAN, EYTHAN JHEREMY</t>
  </si>
  <si>
    <t>MURGA GUERRERO, GAEL THIAGO</t>
  </si>
  <si>
    <t>VIVAS RIVAS, KASSANDRA AMALIA</t>
  </si>
  <si>
    <t>MARTINEZ CONTRERAS, THEO EMILIANO</t>
  </si>
  <si>
    <t>FARFAN ARROYO, MADDISON DHARA</t>
  </si>
  <si>
    <t>GUERRA ZUMAETA, ALLISON AMIRA</t>
  </si>
  <si>
    <t>SOTO PINARES, DANA AZUL</t>
  </si>
  <si>
    <t>CASTILLO FRANCO, JOSEDAVID ANDRÉ</t>
  </si>
  <si>
    <t>HUAMAN SAYAS, GIZEM ALICE</t>
  </si>
  <si>
    <t>SANTIAGO PEREZ, EYMI VALENTINA</t>
  </si>
  <si>
    <t>SANCHEZ ALCALDE, OLIVIA VALENTINA</t>
  </si>
  <si>
    <t>FLORES PANAIFO, HELLEN ARIEL</t>
  </si>
  <si>
    <t>CLAVO YALAN, ISAIAS JEREMIAS</t>
  </si>
  <si>
    <t>AGUILAR JACINTO, ALECIA ANTONELLA</t>
  </si>
  <si>
    <t>ANDRADE JUAREZ, SANTIAGO HORACIO</t>
  </si>
  <si>
    <t>DEZA WESEMBER, DYLAN ALEXANDER</t>
  </si>
  <si>
    <t>MORALES LECTOR, NEYTHAN YEICOB</t>
  </si>
  <si>
    <t>YABAR CHIA, ARIANA ISABEL</t>
  </si>
  <si>
    <t xml:space="preserve"> CCOA, </t>
  </si>
  <si>
    <t>AYLLON DIAZ, ZAYREN HIARECK</t>
  </si>
  <si>
    <t>PUMAPILLO VALDIVIA, GIA MASSIEL</t>
  </si>
  <si>
    <t>TRUJILLO COLONNA, KHAYRA MAHELET</t>
  </si>
  <si>
    <t xml:space="preserve"> ARRIOLA, </t>
  </si>
  <si>
    <t>TOLEDO RAMIREZ, EMMA AMIRA</t>
  </si>
  <si>
    <t>CARVALLO REATEGUI, MARILIA JULIETTE</t>
  </si>
  <si>
    <t>SALAZAR VASQUEZ, AMIRA BENITA BIANCELY</t>
  </si>
  <si>
    <t>GUTIERREZ CASAS, AURORA VALENTINA</t>
  </si>
  <si>
    <t xml:space="preserve"> AVENDAÑO, </t>
  </si>
  <si>
    <t>PEREZ MALDONADO, EMMA VICTORIA</t>
  </si>
  <si>
    <t xml:space="preserve"> LEVANO, </t>
  </si>
  <si>
    <t>CLEMENTE LIPE, CAMILA IVANA</t>
  </si>
  <si>
    <t>RIVERA VILLEGAS, DEREK DAVID</t>
  </si>
  <si>
    <t>SANDONAZ ARIMUYA, ELIEL ZAREK</t>
  </si>
  <si>
    <t>PADILLA POLO, BRUNA RAFAELA</t>
  </si>
  <si>
    <t>PRECIADO YUMBATO, STIVEN EYTHAN</t>
  </si>
  <si>
    <t>PACHECO ROSILLO, JHEYDEN STEBAN</t>
  </si>
  <si>
    <t>NIÑO DE LA CRUZ, AYLANI JASMIN</t>
  </si>
  <si>
    <t>QUESADA FERNANDEZ, MATHÍAS GABRIEL</t>
  </si>
  <si>
    <t>RUIZ VILLEGAS, ZAYN AIDEN</t>
  </si>
  <si>
    <t>CARRASCO BALDEON, KYLIAN JOSUETH</t>
  </si>
  <si>
    <t>RICOPA TAMINCHE, YETSEL ANTONI</t>
  </si>
  <si>
    <t>CARHUAPOMA NARRO, LIAM GAEL</t>
  </si>
  <si>
    <t>URBANO KONG, CAMILLE ANTUANETT EMILIANA</t>
  </si>
  <si>
    <t>ARIAS LUQUE, MELODY CRISTINA</t>
  </si>
  <si>
    <t>VIELMA GONZALEZ, AILANY ZOE</t>
  </si>
  <si>
    <t>TULLUME FIERRO, LUCIA ALMUDENA</t>
  </si>
  <si>
    <t>DIAZ BAUTISTA, EMIR GONZALO</t>
  </si>
  <si>
    <t>RIVERA ALFARO, ALESSIA AITANA</t>
  </si>
  <si>
    <t>NARRO GUERRERO, ALONDRA CAYETANA</t>
  </si>
  <si>
    <t>CABRERA RAMOS, DANIEL ALBERTO</t>
  </si>
  <si>
    <t>HERNANDEZ PEREZ, STEFFANO KATZUO</t>
  </si>
  <si>
    <t xml:space="preserve"> CHIPANA, </t>
  </si>
  <si>
    <t>ROJAS TRUJILLO, NEITHAN JHAYDEN</t>
  </si>
  <si>
    <t>SANCHEZ VARGAS, KEYLIAN</t>
  </si>
  <si>
    <t>TORRES PANGALIMA, GIA AYLEE</t>
  </si>
  <si>
    <t>GOMEZ CHAVEZ, EITHAN MATEO</t>
  </si>
  <si>
    <t>ROBLES TRUJILLO, KILLIAN FARID</t>
  </si>
  <si>
    <t>VASQUEZ ZUBIATE, GIANNA MARIA GALILEA</t>
  </si>
  <si>
    <t>CAMACHO LARREA, SEBASTIAN HERNANDO</t>
  </si>
  <si>
    <t xml:space="preserve"> VIDAL, </t>
  </si>
  <si>
    <t xml:space="preserve"> OCHAVANO, </t>
  </si>
  <si>
    <t>MUSTIOLA ZAMORA, NOAH GABRIEL</t>
  </si>
  <si>
    <t xml:space="preserve"> HERRERA, </t>
  </si>
  <si>
    <t>CHIROQUE CHAVEZ, DULCE MARÍA JOSÉ</t>
  </si>
  <si>
    <t>ROMAN PADILLA, DASSHA DALESHKA</t>
  </si>
  <si>
    <t>TABOADA RAMOS, ESTRELLA AITANA</t>
  </si>
  <si>
    <t>TAYPE QUISPE, MARÍA FERNANDA</t>
  </si>
  <si>
    <t xml:space="preserve"> SARAVIA, </t>
  </si>
  <si>
    <t>BORJA PALOMINO, HAILEY SOPHIA</t>
  </si>
  <si>
    <t>ROJAS UCULMANA, MATEO</t>
  </si>
  <si>
    <t>ARICARI YAICATE, ALESSANDRO</t>
  </si>
  <si>
    <t>DURAN MURILLO, JHAMAL EITHAN</t>
  </si>
  <si>
    <t>LEGUA ROJAS, MATEO SEBASTIÁN</t>
  </si>
  <si>
    <t>LLAJA RODRIGUEZ, SOFIA CATALEYA</t>
  </si>
  <si>
    <t>LEVANO DELGADO, GABRIEL MANUEL</t>
  </si>
  <si>
    <t>CACERES RUIZ, SALVATORE DI STEPHANO</t>
  </si>
  <si>
    <t>ALVA CHAVEZ, ANGEL ANTUAN</t>
  </si>
  <si>
    <t>MARTINEZ ORQUIZO, JHON AXEL STEFANO</t>
  </si>
  <si>
    <t>OLORTEGUI CARRASCO, AYLA CATTALEYA</t>
  </si>
  <si>
    <t xml:space="preserve"> WILMAN, </t>
  </si>
  <si>
    <t>CATAY RODRIGUEZ, KAYLENNE ZAYLEE</t>
  </si>
  <si>
    <t>HUAMANI HEREDIA, DANIEL HOREYKEL THEOMAR</t>
  </si>
  <si>
    <t>TORRES MIRANDA, ALAI ISABELLA</t>
  </si>
  <si>
    <t>VASQUEZ MALCA, GAEL BENJI TOMAS</t>
  </si>
  <si>
    <t>YALAN VILCAPOMA, IAN GADIEL</t>
  </si>
  <si>
    <t>ROMAN LLUEN, MAHAL ARIADNA</t>
  </si>
  <si>
    <t>ESPINOZA TRINIDAD, FLOR EMY</t>
  </si>
  <si>
    <t>MERCEDES SANDOVAL, VIENNA ALESSANDRA</t>
  </si>
  <si>
    <t>SOSA LOZANO, CARDO</t>
  </si>
  <si>
    <t xml:space="preserve"> PEÑALOZA, </t>
  </si>
  <si>
    <t xml:space="preserve"> CARRANZA, </t>
  </si>
  <si>
    <t>ALIAGA CÓRDOVA, AITANA DANAE</t>
  </si>
  <si>
    <t>MORALES QUIJANO, AITANA RAFAELLA</t>
  </si>
  <si>
    <t>GARCIA HERRERA, EMA BRISELL</t>
  </si>
  <si>
    <t>JUAREZ LAUREANO, YADHIEL GIANLUCA</t>
  </si>
  <si>
    <t>ZEGARRA RUIZ, BIANCA CELESTE</t>
  </si>
  <si>
    <t>OLIVERA HUAMAN, LIAM GAEL</t>
  </si>
  <si>
    <t>CARRASCO MANTILLA, MATTEO GAEL PEDRO</t>
  </si>
  <si>
    <t>INGA PAIVA, AUSTIN SAHIR</t>
  </si>
  <si>
    <t>CHUQUIZUTA MANCHI, EMERSON ESTEBAN</t>
  </si>
  <si>
    <t>PINEDO COANQUI, JOSEPH EREN YUDER</t>
  </si>
  <si>
    <t>PARIASCA NEIRA, NORMA ALDANA YASBELL</t>
  </si>
  <si>
    <t>CHUNG HOYOS, ANGEL GABRIEL</t>
  </si>
  <si>
    <t>AGUILAR VARGAS MACHUCA, OSCAR MATIAS</t>
  </si>
  <si>
    <t>SEMINARIO VILLEGAS, MICAELA ABIGAIL</t>
  </si>
  <si>
    <t>LIZANA HUATAY, AITANA DANIELA</t>
  </si>
  <si>
    <t>VELA CARDENAS, JAVIER ALFREDO AYRTON</t>
  </si>
  <si>
    <t>RAMOS MENDOZA, GADIEL ALESSANDRO</t>
  </si>
  <si>
    <t>ADAUTO PEREZ, LARA CHANNEL</t>
  </si>
  <si>
    <t>IZAGUIRRE SABOGAL, FRANCIA VITTORIA</t>
  </si>
  <si>
    <t>REA MIRANDA, ARLETT</t>
  </si>
  <si>
    <t>ALVARO URETA, HAZEL AITANA</t>
  </si>
  <si>
    <t>VALLE CAPILLO, MICAELA EMILIA</t>
  </si>
  <si>
    <t>LLACMA CRUZ, EDITH MILAGROS</t>
  </si>
  <si>
    <t>DAMIAN ANTEZANA, EMMA SOFÍA</t>
  </si>
  <si>
    <t>MINAYA MEDINA, CLARE CAMILLE</t>
  </si>
  <si>
    <t xml:space="preserve"> ALBORNOZ, </t>
  </si>
  <si>
    <t>ROJO ALBORNOZ, MAURO JOSÉ</t>
  </si>
  <si>
    <t>DURAN CONDOR, GABRIELA ISABELLA</t>
  </si>
  <si>
    <t xml:space="preserve"> LEDESMA, </t>
  </si>
  <si>
    <t>CLINICA MIRAFLORES</t>
  </si>
  <si>
    <t>QUISPE LLAGAS, DEYANIRA FABIANA</t>
  </si>
  <si>
    <t xml:space="preserve"> COLLAS, </t>
  </si>
  <si>
    <t>HERRERA ATAHUY, NATHAN FABRIZIO</t>
  </si>
  <si>
    <t>SEGNINI CALIXTO, MIRANDA ANTONELLA</t>
  </si>
  <si>
    <t>VALVERDE LOAYZA, IVANA RAFAELLA</t>
  </si>
  <si>
    <t>GUZMAN EZETA, DOMINICK DANIEL</t>
  </si>
  <si>
    <t>AGUIRRE BUIZA, AMIR GAEL</t>
  </si>
  <si>
    <t>GUZMAN HUANCA, YHORVICK MANUEL</t>
  </si>
  <si>
    <t>TACAS AQUINO, AITANA JIMENA</t>
  </si>
  <si>
    <t>GRANADOS FLORES, EITHAN MATEO</t>
  </si>
  <si>
    <t>TORRES MENDOZA, LIAM ANDRE</t>
  </si>
  <si>
    <t>RIVAS FELIPA, NOAH DARIELL JUNIOR</t>
  </si>
  <si>
    <t>LIVIA SANDOVAL, DAPHNE JOSIANNE AURORA</t>
  </si>
  <si>
    <t>MORAN CASAVILCA, EMIR ARIAN</t>
  </si>
  <si>
    <t>LOPEZ VASQUEZ, AIDAN JARED</t>
  </si>
  <si>
    <t>PAJUELO NOLASCO, ALEXIS JOAQUIN</t>
  </si>
  <si>
    <t>SOCOLA CORDOVA, JUAN DE DIOS SMITH</t>
  </si>
  <si>
    <t>WESTON PADILLA, GIOVANNI ELIAM</t>
  </si>
  <si>
    <t>LIMACHI HUESEMBE, AMERI FRANCESKA ALANA</t>
  </si>
  <si>
    <t>DEL AGUILA ROMERO, CAMILA LUCIANA</t>
  </si>
  <si>
    <t>VILCA HUAYAS, ANGELA LUCIANA ISABELLA</t>
  </si>
  <si>
    <t xml:space="preserve"> ALBUJAR, </t>
  </si>
  <si>
    <t>VALENCIA SOLIS, LUNA KAILAHNY</t>
  </si>
  <si>
    <t>ACHO ACOSTA, EIDER JOAQUIN</t>
  </si>
  <si>
    <t>ARONI LOPEZ, CAMILO EMIR</t>
  </si>
  <si>
    <t>CORDOVA BAUTISTA, LAIA ESPERANZA</t>
  </si>
  <si>
    <t xml:space="preserve"> BECERRA, </t>
  </si>
  <si>
    <t xml:space="preserve"> REQUEJO, </t>
  </si>
  <si>
    <t>LA TORRE VILLACORTA, KAMILA ESPERANZA</t>
  </si>
  <si>
    <t>MONTERO VEGA BAZAN, EMMA GRACE</t>
  </si>
  <si>
    <t>ALVARADO LIRA, JORGE OSEIAS NITTEN</t>
  </si>
  <si>
    <t>FRANCISCO TRUJILLO, JOHAN JASPER</t>
  </si>
  <si>
    <t>TAFUR PAUCAR, CATTLEYA CAMILLE</t>
  </si>
  <si>
    <t>FLORES CABREJOS, AURORA ELOWEN</t>
  </si>
  <si>
    <t xml:space="preserve"> COTAQUISPE, </t>
  </si>
  <si>
    <t>CHINCHAY ANCHI, NAIN ADIEL</t>
  </si>
  <si>
    <t>HUANSI LANZY, LUCIANA MASSIEL</t>
  </si>
  <si>
    <t>ESPINO CUSI, AILANY SALOMÉ</t>
  </si>
  <si>
    <t>DIOSES ARELLANO, LEONEL ARTURO</t>
  </si>
  <si>
    <t xml:space="preserve"> MASALIAS, </t>
  </si>
  <si>
    <t xml:space="preserve"> FIESTAS, </t>
  </si>
  <si>
    <t xml:space="preserve"> LENGUA, </t>
  </si>
  <si>
    <t>ÑIQUEN CHOCHOCA, JOAN DARIEL</t>
  </si>
  <si>
    <t>NAGKAI MAZA, ANAELI</t>
  </si>
  <si>
    <t>RAMIREZ CANTARO, NARA EVANGELI</t>
  </si>
  <si>
    <t xml:space="preserve"> BRIONES, </t>
  </si>
  <si>
    <t>MERINO GOMEZ, KAROLINE HARLET</t>
  </si>
  <si>
    <t xml:space="preserve"> RIVAS PLATA, </t>
  </si>
  <si>
    <t xml:space="preserve"> QUIBAJO, </t>
  </si>
  <si>
    <t xml:space="preserve"> SABOYA, </t>
  </si>
  <si>
    <t>RAMIREZ COVEÑAS, SEBASTIAN ENOC</t>
  </si>
  <si>
    <t xml:space="preserve"> CHANCHARI, </t>
  </si>
  <si>
    <t>JESUS ARZAPALO, ISSEL NAHIA</t>
  </si>
  <si>
    <t>HUANCA CANAZA, KEILY SUMMER</t>
  </si>
  <si>
    <t>CHICCHE DE LA CRUZ, MARTIN ANTONI</t>
  </si>
  <si>
    <t>PANDURO MONTES, NAELIS ALAYA</t>
  </si>
  <si>
    <t>VEGA CALDAS, ADRIAN EDISON</t>
  </si>
  <si>
    <t>VASQUEZ CONCHA, MATHIAS ALESSIO</t>
  </si>
  <si>
    <t>ASIS MADUEÑO, MILÁN</t>
  </si>
  <si>
    <t xml:space="preserve"> ISLA, </t>
  </si>
  <si>
    <t>OLIVERA CERVERA, AHILYN MERYEM EDITH</t>
  </si>
  <si>
    <t>AHUANARI CRUZ, CLARA NANCY MILIANY</t>
  </si>
  <si>
    <t>LOZADA CHIPAO, LUCCA EZEQUIEL</t>
  </si>
  <si>
    <t>HURTADO FERNANDEZ, LUCCA GABRIEL</t>
  </si>
  <si>
    <t xml:space="preserve"> COTOS, </t>
  </si>
  <si>
    <t xml:space="preserve"> ELIAS, </t>
  </si>
  <si>
    <t>LLONTOP RUIZ, HEVANGHELYN NAM SOOM</t>
  </si>
  <si>
    <t>GUTIERREZ CESPEDES, VASCO DARIEL</t>
  </si>
  <si>
    <t>REATEGUI GUTIERREZ, LUCAS VALENTINO</t>
  </si>
  <si>
    <t>ESTRADA SAURIN, AILANY SHEREZADE</t>
  </si>
  <si>
    <t>CONTRERAS TABOADA, SEBASTIAN ISAIAS</t>
  </si>
  <si>
    <t>PEREZ ESTRADA, SOFIA KALESSY</t>
  </si>
  <si>
    <t xml:space="preserve"> IÑAPI, </t>
  </si>
  <si>
    <t>NEGLIA CLAVIJO, LIAM ALEXANDER</t>
  </si>
  <si>
    <t>JORDAN BARRUTIA, ZHAMIRA ESTEFANIA</t>
  </si>
  <si>
    <t xml:space="preserve"> GARIBAY, </t>
  </si>
  <si>
    <t>TORRES SOTELO, REYNALDO ISMAEL</t>
  </si>
  <si>
    <t>MANIHUARI VICTORIO, JACK STEFANO</t>
  </si>
  <si>
    <t xml:space="preserve"> SALVADOR, </t>
  </si>
  <si>
    <t>LOPEZ FASANANDO, AYTANA CATALEYA</t>
  </si>
  <si>
    <t>ROJAS CARRASCO, SHECCID MEGAN</t>
  </si>
  <si>
    <t xml:space="preserve"> MORI, </t>
  </si>
  <si>
    <t xml:space="preserve"> ITURBE, </t>
  </si>
  <si>
    <t xml:space="preserve"> BARRENECHEA, </t>
  </si>
  <si>
    <t>ANDERSON HIDALGO, MASSIMO ELIAS</t>
  </si>
  <si>
    <t>VARGAS ALARCON, LUANA VALENTINA</t>
  </si>
  <si>
    <t>MORALES COLQUE, BRISA ALANNA</t>
  </si>
  <si>
    <t>SALAZAR RUIZ, GAEL ALEXANDER</t>
  </si>
  <si>
    <t>VICENTE BARRETO, AAMIR MATTEO EMANUEL</t>
  </si>
  <si>
    <t xml:space="preserve"> HERNA, </t>
  </si>
  <si>
    <t>RUFINO ULLOA, AILANY MEREDITH</t>
  </si>
  <si>
    <t xml:space="preserve"> MEGO, </t>
  </si>
  <si>
    <t xml:space="preserve"> MANTILLA, </t>
  </si>
  <si>
    <t xml:space="preserve"> UCAÑAY, </t>
  </si>
  <si>
    <t>ORTEGA VILLODAS, ESTHER BLAU KASERGI</t>
  </si>
  <si>
    <t>OCHOA VELASQUEZ, REYSHELL AYLANNI</t>
  </si>
  <si>
    <t>DELGADO NAVEROS, RODRIGO JARED</t>
  </si>
  <si>
    <t>BAZALAR OLSEN, SAMANTHA ALEXANDRA</t>
  </si>
  <si>
    <t xml:space="preserve"> TAPULLIMA, </t>
  </si>
  <si>
    <t>RIMAC</t>
  </si>
  <si>
    <t xml:space="preserve"> BARDALES, </t>
  </si>
  <si>
    <t>FERNANDEZ JARA, KELIAN ANSSEL</t>
  </si>
  <si>
    <t>ALVARADO GUERRA, DERECK EZAEL</t>
  </si>
  <si>
    <t>CASTREJON BALCAZAR, ANTONELLA SHANTAL</t>
  </si>
  <si>
    <t xml:space="preserve"> YARANGA, </t>
  </si>
  <si>
    <t xml:space="preserve"> JARAMILLO, </t>
  </si>
  <si>
    <t>INFANTE YUMPO, VASCO LUCIANO</t>
  </si>
  <si>
    <t>REYES PINTO, LUCIANA ISABELLA</t>
  </si>
  <si>
    <t>AYMA CLEMENTE, JADE MADISSON</t>
  </si>
  <si>
    <t xml:space="preserve"> ROSALES, </t>
  </si>
  <si>
    <t>CLINICA JAVIER PRADO</t>
  </si>
  <si>
    <t xml:space="preserve"> AVALOS, </t>
  </si>
  <si>
    <t xml:space="preserve"> BUENO, </t>
  </si>
  <si>
    <t xml:space="preserve"> FERRER, </t>
  </si>
  <si>
    <t xml:space="preserve"> ROMAÑOL, </t>
  </si>
  <si>
    <t xml:space="preserve"> QUINTOS, </t>
  </si>
  <si>
    <t xml:space="preserve"> ORE, </t>
  </si>
  <si>
    <t xml:space="preserve"> ATAHUA, </t>
  </si>
  <si>
    <t xml:space="preserve"> IDROGO, </t>
  </si>
  <si>
    <t xml:space="preserve"> RUA, </t>
  </si>
  <si>
    <t>HOSPITAL REGIONAL HERMILIO VALDIZAN</t>
  </si>
  <si>
    <t xml:space="preserve"> DE LOS SANTOS, </t>
  </si>
  <si>
    <t>ARAMBULO BARDALES, SALVADOR ALESSANDRO</t>
  </si>
  <si>
    <t>HOSPITAL  MILITAR LUIS ARIAS SCHEREIBER</t>
  </si>
  <si>
    <t>DEFILIPPI CEPEDA, EVANS EITHAN SANDRO</t>
  </si>
  <si>
    <t>RN BRAVO, RN</t>
  </si>
  <si>
    <t>RISCO YUYES, ILIA SALVADOR</t>
  </si>
  <si>
    <t>YARLAQUE CHOQUE, AZIEL ALEXANDER</t>
  </si>
  <si>
    <t>BOULANGGER JUAREZ, ETHAN ADRIEL</t>
  </si>
  <si>
    <t>MORENO MANTILLA, BRIANNA SOFIA</t>
  </si>
  <si>
    <t>BUENO MUÑOZ, KYLE ETHAIN</t>
  </si>
  <si>
    <t>MADRID MORETO, ISABELLA YARELY</t>
  </si>
  <si>
    <t>HOSPITAL DE APOYO TOMAS LAFORA</t>
  </si>
  <si>
    <t>HOSPITAL I TINGO MARIA</t>
  </si>
  <si>
    <t>ARMUTO HUAMAN, ARLET XIOMIRA</t>
  </si>
  <si>
    <t>ALCALA QUIROZ, EVAN JOEL</t>
  </si>
  <si>
    <t>CAÑA DIAZ, ANTHERO SEBASTIÁN</t>
  </si>
  <si>
    <t>QUISPE UMETZU, NOAH ABDIEL</t>
  </si>
  <si>
    <t>RAYMUNDO CABALLERO, THAISA EMELY</t>
  </si>
  <si>
    <t>DIMAS PEREZ, BELLA ANTONELLA</t>
  </si>
  <si>
    <t>RODRIGUEZ CACERES, LIAM ADRIEL LIONEL</t>
  </si>
  <si>
    <t>HOSPITAL DE SUPE LAURA ESTHER RODRIGUEZ DULANTO</t>
  </si>
  <si>
    <t>DEL AGUILA PONTE, LINDA ESTELITA</t>
  </si>
  <si>
    <t>HINOSTROZA COLONIA, MATTEO JARED</t>
  </si>
  <si>
    <t>GOMEZ GIRALDO, KENNETH GABRIEL</t>
  </si>
  <si>
    <t>GUERRERO PINO, WILLIAM EILAM</t>
  </si>
  <si>
    <t>CONDO VELASQUEZ, AITANA BRIELA</t>
  </si>
  <si>
    <t>ROSARIO FERNANDEZ, JACOB JIM</t>
  </si>
  <si>
    <t>NUREÑA HERNANDEZ, ALESSANDRO RAFAEL</t>
  </si>
  <si>
    <t>NINA VERA, CALEB JOSE ALEJANDRO</t>
  </si>
  <si>
    <t>SANCHEZ BARRETO, AYTHANA SOFIA</t>
  </si>
  <si>
    <t>CHINCHAY BARRERA, SKYLER KAELI</t>
  </si>
  <si>
    <t>MARQUEZ LOAYZA, LUCIANO EMMANUEL</t>
  </si>
  <si>
    <t>VINCES JUAREZ, DYLAN SMITH</t>
  </si>
  <si>
    <t>VIDA Y SALUD LIBERTAD SAC</t>
  </si>
  <si>
    <t>GONZALES MORENO, RN</t>
  </si>
  <si>
    <t>NICOLAS ROMERO, ABIGAIL ELOISE MARCELINA</t>
  </si>
  <si>
    <t>RODRIGUEZ AVILA, LUCAS ANDRE</t>
  </si>
  <si>
    <t>AMASIFUEN VILLA, KHEY PAMELA TATIANA</t>
  </si>
  <si>
    <t>SANCHEZ BERMUDEZ, LIÁN EITHAN</t>
  </si>
  <si>
    <t>PUYEN RUIZ, IRENE YUQUIO EYLIN</t>
  </si>
  <si>
    <t>ROJAS SANTA CRUZ, MATEO ALEJANDRO LENIN</t>
  </si>
  <si>
    <t>ARCA ELESPURU, XIANNA FLAVIANA</t>
  </si>
  <si>
    <t>CARMONA ARPI, ALI ELADIO CARMONA ARPI</t>
  </si>
  <si>
    <t>ALDANA RAMIREZ, SANTIAGO SALVADOR</t>
  </si>
  <si>
    <t>MONTES GONZALES, ARMANDO RAFAEL</t>
  </si>
  <si>
    <t>SARCCO SANCHEZ, SAMANTA</t>
  </si>
  <si>
    <t>CHAVEZ ALVAREZ, ARELIS YEIMI</t>
  </si>
  <si>
    <t>NUÑEZ NUÑEZ, YEIKO URIEL</t>
  </si>
  <si>
    <t>REYES SALCEDO, NOAH EZEQUIEL</t>
  </si>
  <si>
    <t>SANDOVAL VERA, NOAH MAXIMILIANO</t>
  </si>
  <si>
    <t>SERVICIOS DE SALUD MONTEFIORI SAC</t>
  </si>
  <si>
    <t>VASQUEZ HURTADO, LUCIANA ANTONELLA</t>
  </si>
  <si>
    <t>ROJAS APACLLA, ABIGAIL YASUMI</t>
  </si>
  <si>
    <t>ROMERO GARCIA, AYDAN DAMIANO</t>
  </si>
  <si>
    <t>MORALES MONTES, CATALINA VICTORIA</t>
  </si>
  <si>
    <t>PEREZ GARCIA, ADHARA AMBER AITHANA</t>
  </si>
  <si>
    <t>HUAMAN PERALTA, EITHAN AZIEL</t>
  </si>
  <si>
    <t>PINEDO DEL AGUILA, NEYTHAN FERNANDO</t>
  </si>
  <si>
    <t>SAN VICENTE</t>
  </si>
  <si>
    <t>BARTOLOME FERNANDEZ, LAHIAM ARES KYLE</t>
  </si>
  <si>
    <t>JIMENEZ NIZAMA, EMILY VALERIA</t>
  </si>
  <si>
    <t>ASTUDILLO SALAZAR, SAMUEL</t>
  </si>
  <si>
    <t>HERRERA CORDOVA, EITHAN ESTEBAN</t>
  </si>
  <si>
    <t>LEON SUAREZ, MATHIAS BENJAMIN</t>
  </si>
  <si>
    <t>ZIMMERMANN ROMERO, KAYLANI ADHARA</t>
  </si>
  <si>
    <t>SILVA SOTO, DANIELA EVANGELINE</t>
  </si>
  <si>
    <t>SOBRADO CASTRO, MATTEO ABDIAS</t>
  </si>
  <si>
    <t>ARAUCANO EGÚSQUIZA, AINARA VICTORIA</t>
  </si>
  <si>
    <t>DEL ROSARIO RUMICHE, FLAVIA ADHARA</t>
  </si>
  <si>
    <t>QUICAÑO CISNEROS, ANYA BÁRBARA DEBBIE</t>
  </si>
  <si>
    <t>JARA MALHUAYZA, SAMUEL DAVID</t>
  </si>
  <si>
    <t>RAVELO MATHEY, LUCAS ALESSANDRO</t>
  </si>
  <si>
    <t>CORONADO VILCHEZ, LIAM TADEO</t>
  </si>
  <si>
    <t>MENDOZA RUIZ, AILANY GIEORGINA</t>
  </si>
  <si>
    <t>TUESTA ANASTACIO, JAZIEL GAEL</t>
  </si>
  <si>
    <t>SANTIAGO AREDO, GAEL ABNER</t>
  </si>
  <si>
    <t>MIMBELA AYON, SAMUEL EZEQUIEL</t>
  </si>
  <si>
    <t>SANCHEZ RODRIGUEZ, JOHANN ANDREÉ</t>
  </si>
  <si>
    <t>HERRERA CHUQUIVIGUEL, ISKYLER HAZAEL</t>
  </si>
  <si>
    <t>CESPEDES VALERA, ARLET SALOMÉ</t>
  </si>
  <si>
    <t>PUYO MANUYAMA, AYLANI MILAGROS</t>
  </si>
  <si>
    <t>NAVARRO GUTIERREZ, JOSÉ GAEL</t>
  </si>
  <si>
    <t>AREVALO BURGOS, VALENTÍN DE JESÚS</t>
  </si>
  <si>
    <t>PANTA PADILLA, JAYDHEN ELÍAS XAMIR</t>
  </si>
  <si>
    <t>CHANAME DURAN, MAIARA ALANIS</t>
  </si>
  <si>
    <t>MACASSI GARCES, IGNACIO SALVATORE</t>
  </si>
  <si>
    <t>MANCHEGO QUISPE, FABRIZIO FERNANDO</t>
  </si>
  <si>
    <t>HUAMANCHAQUI GARRIDO, ASHER AZIEL</t>
  </si>
  <si>
    <t>ROBLES VEGA, AITANA BRIYIT</t>
  </si>
  <si>
    <t>BAUTISTA PANDO, MICAELA SOFIA</t>
  </si>
  <si>
    <t>VERA MACHUCA, GAEL SANTIAGO</t>
  </si>
  <si>
    <t>TELLO AGUILAR, KATALEYA YAMILETH</t>
  </si>
  <si>
    <t>QUEZADA CARBAJAL, XIMENA CARMEN ROSA</t>
  </si>
  <si>
    <t>PEREZ RIVERA, LIAM AZIEL</t>
  </si>
  <si>
    <t>VALLADARES APAZA, CAMILLE EMILIA</t>
  </si>
  <si>
    <t>QUISPE BRIONES, ÁLVARO ADRIÁN</t>
  </si>
  <si>
    <t>CONDORI VASQUEZ, CATALINA SOFÍA</t>
  </si>
  <si>
    <t>PARIONA REYES, LIAM ALESSIO</t>
  </si>
  <si>
    <t>IBAÑEZ GOMEZ, AILANY ANTONELLA</t>
  </si>
  <si>
    <t>VALVERDE ROJAS, AMAIA CATALEYA</t>
  </si>
  <si>
    <t>DIAZ ALBURQUEQUE, DAYANNE ARIANÉ</t>
  </si>
  <si>
    <t>IGNACIO QUIQUIA, AILANY GUADALUPE</t>
  </si>
  <si>
    <t>PANAIFO MOLINA, KENDRA THAIS</t>
  </si>
  <si>
    <t>LOZANO VILLEGAS, RN</t>
  </si>
  <si>
    <t>TOLENTINO CHAPOÑAN, EVANS ANDRE</t>
  </si>
  <si>
    <t>NACIMENTO QUIROGA, THIAGO KALEB</t>
  </si>
  <si>
    <t>PALACIOS FERNANDEZ, THIAGO LIAM</t>
  </si>
  <si>
    <t>CALDERON ARMAS, EMMA CRISTINE</t>
  </si>
  <si>
    <t>MIÑANO BAZAN, IAN GAEL</t>
  </si>
  <si>
    <t>BARDALES ARIZAGA, JEREMY ISMAEL</t>
  </si>
  <si>
    <t>JIMENEZ RUIZ, CATALEYA VALENTINA</t>
  </si>
  <si>
    <t>BANCES LA TORRE, ZYAN ETHAN</t>
  </si>
  <si>
    <t>DUEÑAS MARIN, RN</t>
  </si>
  <si>
    <t>VALLEJOS LEONARDO, SEBASTIAN JHUNIOR</t>
  </si>
  <si>
    <t>HOSPITAL  SELVA CENTRAL Y ENFERMEDADES TROPICALES LA MERCED</t>
  </si>
  <si>
    <t>CHACON PRIETO, GABRIELA MAITE</t>
  </si>
  <si>
    <t>VEGA GARCIA, BASTIAN ADEMIR</t>
  </si>
  <si>
    <t>MOORE RAVELO, DAREL VLADIMIR</t>
  </si>
  <si>
    <t>ARANA PEÑA, BRUNO SANTIAGO</t>
  </si>
  <si>
    <t>CASTILLO PEÑA, MELANNY AUNNI</t>
  </si>
  <si>
    <t>CHILINGANO VALERA, XIARA SHANTAL</t>
  </si>
  <si>
    <t>VASQUEZ COCA, JOSE ANDRE</t>
  </si>
  <si>
    <t>VELASQUEZ CASTROMONTE, AXEL GAEL</t>
  </si>
  <si>
    <t>PALOMINO MORI, NAOMI KAELIS</t>
  </si>
  <si>
    <t>CRUZADO MAMANI, HELEN ANAID</t>
  </si>
  <si>
    <t>PRECIADO VILLANUEVA, ZOÉ MARIELLA</t>
  </si>
  <si>
    <t>QUIJANO CUEVA, LUCCA IGNACIO</t>
  </si>
  <si>
    <t>VICTORIO ENRIQUEZ, MATHEUS RIVELINO</t>
  </si>
  <si>
    <t>PISCO TORRES, SELENE VICTORIA</t>
  </si>
  <si>
    <t>BARTUREN CROVETTO, LIARA AISSA</t>
  </si>
  <si>
    <t>CABANILLAS BENZAQUEN, AIXA</t>
  </si>
  <si>
    <t>ROJAS GOMEZ, AZAID JANIEL</t>
  </si>
  <si>
    <t>JARA RONDAN, SOPHIA VICTORIA</t>
  </si>
  <si>
    <t>ZAPATA LUNAREJO, HECTOR CARLOS</t>
  </si>
  <si>
    <t>BOLIVAR ROJAS, EITHAN ABDIEL</t>
  </si>
  <si>
    <t>ANDRADE FERNANDEZ, AITANA SALOMÉ</t>
  </si>
  <si>
    <t>VASQUEZ TELLO, AMAIA MARCELLA</t>
  </si>
  <si>
    <t>SANCHEZ VENTURO, ARIANA RUMINA</t>
  </si>
  <si>
    <t>HOSPITAL VICTOR RAMOS GUARDIA - HUARAZ</t>
  </si>
  <si>
    <t>ONA PEREZ PEREZ, CATALEYA</t>
  </si>
  <si>
    <t>DIAZ NAVARRO, AILANY EMMA ALAIA</t>
  </si>
  <si>
    <t>PEÑA JACOBE, EDWARD ALEXANDER ANDREY</t>
  </si>
  <si>
    <t>FLORES CORDOVA, NICOLÁS SEBASTIAN</t>
  </si>
  <si>
    <t>QUISPE TOCTO, ANGEL GAEL</t>
  </si>
  <si>
    <t>ESCARO CALLE, DAREL IGNACIO</t>
  </si>
  <si>
    <t>DE LA CRUZ MANCCO, MATTEO GADIEL</t>
  </si>
  <si>
    <t>HOSPITAL DE HUAYCAN</t>
  </si>
  <si>
    <t>SAAVEDRA CHUQUIZUTA, GAEL MATHEO</t>
  </si>
  <si>
    <t>BARILLAS RIVERA, GABRIEL ALEJANDRO</t>
  </si>
  <si>
    <t>LOPEZ PALACIOS, ISABELLA SOFIA</t>
  </si>
  <si>
    <t>ROBLEDO TARRILLO, THEO DANIEL</t>
  </si>
  <si>
    <t>RUMICHE MANRIQUE, LYAM BASTIAN PABLO</t>
  </si>
  <si>
    <t>REYES LEON, STIBEN DAEL</t>
  </si>
  <si>
    <t>ORRILLO GIL, ASHLEY SOFIA</t>
  </si>
  <si>
    <t>SANCHEZ RUIZ, MAEL DARYL</t>
  </si>
  <si>
    <t>MACHUCA MARIN, AHYTANA AHIZEL</t>
  </si>
  <si>
    <t>CERDAN NEYRA, KLEVER ZAHIR SMITH</t>
  </si>
  <si>
    <t>CARDOSO AVALOS, AILANY ESMERALDA</t>
  </si>
  <si>
    <t>VALERIO CHAVEZ, SOFIA TATIANA</t>
  </si>
  <si>
    <t>FIESTAS BLAZ, SEBASTIÁN YAEL</t>
  </si>
  <si>
    <t>RUIZ HUACCHA, THIARA JAKELYN</t>
  </si>
  <si>
    <t>PACHECO HUAYANAY, IVANNA ABIGAIL</t>
  </si>
  <si>
    <t>MORALES DE LA CRUZ, YARELL AMIR</t>
  </si>
  <si>
    <t>CHAPILLIQUEN ESTABRIDIS, IGNACIO NICOLAS</t>
  </si>
  <si>
    <t>GÜERE TORRES, HANNA ANTONELLA</t>
  </si>
  <si>
    <t>OCHOA ALBUJAR, NOAH GABRIEL</t>
  </si>
  <si>
    <t>BARRETO SAENZ, MARICIELO BETSABETH</t>
  </si>
  <si>
    <t>RAMIREZ CHUQUI, DANIELYS ADHARA</t>
  </si>
  <si>
    <t>GUERRERO CORDERO, AITANA</t>
  </si>
  <si>
    <t>PEREDA SAN ROMAN, RENATA CATALEYA</t>
  </si>
  <si>
    <t>RAMIREZ CIBOLI, LIAM ZAHIR</t>
  </si>
  <si>
    <t>QUIJANO EVANAN, ADAIR GUIOVANNY</t>
  </si>
  <si>
    <t>HOSPITAL II DE HUAMANGA</t>
  </si>
  <si>
    <t>GONZALES ECHE, FRANK ARES</t>
  </si>
  <si>
    <t>CAMPOS ALVARADO, MATHÍAS KHALEED</t>
  </si>
  <si>
    <t>MENDOZA SALAS, ENDRICK SMIT KENNI</t>
  </si>
  <si>
    <t>ANGULO BELISARIO, NOAH DAVID</t>
  </si>
  <si>
    <t>OLOYA GARCIA, EIDAN GAEL</t>
  </si>
  <si>
    <t>ORTEGA CANGAHUALA, EMILIO EYTHAN</t>
  </si>
  <si>
    <t>DIONICIO TORRES, GALY RAFAELA</t>
  </si>
  <si>
    <t>VALDERRAMA CASIMIRO, SOFÍA JULIETH VALENTINA</t>
  </si>
  <si>
    <t>MAMANI CANDAMO, EMMA ARLETH</t>
  </si>
  <si>
    <t>LEON HUAMANCHUMO, NOAH JOSEPH</t>
  </si>
  <si>
    <t>MUNDACA VALLEJOS, ROOSVELT GAEL</t>
  </si>
  <si>
    <t>ALARCON BALLONA, LAHIAM JARED NAIM</t>
  </si>
  <si>
    <t>RIOS VARGAS, ASHLY YARLETT</t>
  </si>
  <si>
    <t>QUINTERO TESARA, DUÁNGEL MILÁN</t>
  </si>
  <si>
    <t>PAREDES MARAÑON, MADISSON AILANA</t>
  </si>
  <si>
    <t>PERALTA LOZANO, ALESSIA KAILANY</t>
  </si>
  <si>
    <t>SOLIS JAHUIN, KASSIEL EMILIANO</t>
  </si>
  <si>
    <t>CRESPO HUACHIN, KALEB BENJAMIN</t>
  </si>
  <si>
    <t>FUKUHARA POMA, ASAYOSHI</t>
  </si>
  <si>
    <t>RIOS PORRAS, MARJUDITH MARGOT</t>
  </si>
  <si>
    <t>LOLI ORURO, ARLETH GENESIS</t>
  </si>
  <si>
    <t>CANO MENDOZA, AIXA CARMELHA</t>
  </si>
  <si>
    <t>ROJAS RIVERO, STEPHANO DIAMOND ALESSANDRO</t>
  </si>
  <si>
    <t>VILLALOBOS QUISPE, BRIANA IRENE</t>
  </si>
  <si>
    <t>LOPEZ MONTALVAN, ADRIEL RAÚL</t>
  </si>
  <si>
    <t>LOPEZ MONTALVAN, ADELANY SUSY</t>
  </si>
  <si>
    <t>TASILLA ASCENCIO, YEICOB ASHER</t>
  </si>
  <si>
    <t>BORNAZ ROMAN, JACK PAUL</t>
  </si>
  <si>
    <t>GONZALES APAZA, SOFÍA NOEMÍ</t>
  </si>
  <si>
    <t>PALACIOS RAMIREZ, MATEO JESÚS GAEL</t>
  </si>
  <si>
    <t>HERNANDEZ MIRANDA, CHRISTOFER ALEXANDER</t>
  </si>
  <si>
    <t>FLORES CORTEZ, LEIA VALENTINA</t>
  </si>
  <si>
    <t>QUISPE CHUMBE, FALCAO THIAGO</t>
  </si>
  <si>
    <t>ZORRILLA MORENO, MATHIAS BENJAMÍN</t>
  </si>
  <si>
    <t>ROJAS ROJAS, YAKORI YAMILETH</t>
  </si>
  <si>
    <t>APAZA PRIETO, FRANCIS VALENTINA</t>
  </si>
  <si>
    <t>VALENCIA HUAYLLAHUA, EITHAN JOAQUIN</t>
  </si>
  <si>
    <t>RAUSSEO GUZMAN, DAPHNE CAMILA</t>
  </si>
  <si>
    <t>SANZ ARIZAPANA, ALISSON SALOME</t>
  </si>
  <si>
    <t>PACHECO VALENCIA, ANSEL GAEL</t>
  </si>
  <si>
    <t>RAMOS MUÑOZ, HUGO RODRIGO ALESSANDRO</t>
  </si>
  <si>
    <t>PEREZ OSORIO, VIOLETA MERITXELL</t>
  </si>
  <si>
    <t>GARCIA SALAZAR, AILANY VALESKA</t>
  </si>
  <si>
    <t>BASURTO NOVOA, AMAYA FERNANDA</t>
  </si>
  <si>
    <t>ANTON ALVARADO, ISABELLA EVANGELINE</t>
  </si>
  <si>
    <t>CHERO AVILA, ANTONELLA AYLANI</t>
  </si>
  <si>
    <t>PEREZ ARRUNATEGUI, AINHOA MADELEINE</t>
  </si>
  <si>
    <t>VELARDE ALAMA, YLAM ALESSANDRO</t>
  </si>
  <si>
    <t>ASCA VALDIBIA, LINCOL JUNIOR</t>
  </si>
  <si>
    <t>CASTRO PITA, IXÁN JEY</t>
  </si>
  <si>
    <t>PACHECO COSME, JEYCOB DYLAN</t>
  </si>
  <si>
    <t>PINTO REYES, LYANNA LAURA</t>
  </si>
  <si>
    <t>PEREZ BRITO, FABIÁN ALEJANDRO</t>
  </si>
  <si>
    <t>PEREZ HERNANDEZ, ISIS ALANA</t>
  </si>
  <si>
    <t>OLIVAREZ FERRER, AYLANNY MARÍA AISHA</t>
  </si>
  <si>
    <t>MAIRENA FERNANDEZ, SEBASTIAN ALEXANDER</t>
  </si>
  <si>
    <t>INCA SACHA, KARIME GISSELLE</t>
  </si>
  <si>
    <t>CARPIO HUAMANCHUMO, SANTINO MATHEO</t>
  </si>
  <si>
    <t>FARFAN ACOSTA, IKER SANTIAGO MAEL</t>
  </si>
  <si>
    <t>ROMERO ROJAS, LUCAS GAEL</t>
  </si>
  <si>
    <t>ZARATE AGUILAR, AITANA DAMARIS</t>
  </si>
  <si>
    <t>CURO AVILES, AITHANA BRISSEL</t>
  </si>
  <si>
    <t>ALVA OYOLA, ADRIEL AXEL</t>
  </si>
  <si>
    <t>ASTUDILLO SOLIS, MATTEO DARÍO</t>
  </si>
  <si>
    <t>CUBA JULCA, JHARET ADRIEL</t>
  </si>
  <si>
    <t>LAZO PASMIÑO, MYA ALESSIA</t>
  </si>
  <si>
    <t>DIAZ HERNANDEZ, ELIAS JACOB</t>
  </si>
  <si>
    <t>TUPIÑO HUAMAN, LIAM FABIAN JUNIOR</t>
  </si>
  <si>
    <t>SANCHEZ GAMARRA, GRECIA CHRISTEL</t>
  </si>
  <si>
    <t>MALLCCO HUERTA, MIA SAYURI</t>
  </si>
  <si>
    <t>CALDERON SILVA, CAYETANA</t>
  </si>
  <si>
    <t>HUARACA FELIX, BRIANNA DAENERYS</t>
  </si>
  <si>
    <t>LOPEZ ALTAMIRANO, JUAN SEBASTIAN</t>
  </si>
  <si>
    <t>MEDINA AGUIRRE, DAVID ALEJANDRO</t>
  </si>
  <si>
    <t>GARCIA HERNANDEZ, JACOBO RENEE</t>
  </si>
  <si>
    <t>LEON LOPEZ, CHRISTOPHER GABRIEL</t>
  </si>
  <si>
    <t>GUTIERREZ EFFIO, VASCO</t>
  </si>
  <si>
    <t>PONCE BARRETO, BAYOLETH EMILIA</t>
  </si>
  <si>
    <t>LINARES GIL, MAIKEL EZEQUIEL</t>
  </si>
  <si>
    <t>CCALLOCUNTO ALBERCA, AITANA CATALEYA</t>
  </si>
  <si>
    <t>NARVASCO ALONZO, MICAL SARAY</t>
  </si>
  <si>
    <t>PULACHE SOLIS, ARELY EILISH</t>
  </si>
  <si>
    <t>SALAZAR CHIRAPA, MÍLAM ENRIQUE</t>
  </si>
  <si>
    <t>PALACIOS ORE, GIUSEPPE LIONEL</t>
  </si>
  <si>
    <t>HERNANDEZ CASTRO, DLEH HANSEL</t>
  </si>
  <si>
    <t>CANEDO SICHA, ALANNA ABIGAIL</t>
  </si>
  <si>
    <t>RODRIGUEZ FLORES, ELISEO MISSAEL PABLO</t>
  </si>
  <si>
    <t>GIRALDO CISNEROS, EVAN JULIAN</t>
  </si>
  <si>
    <t>ZURITA QUISPE, JADE ARLETTE</t>
  </si>
  <si>
    <t>PEÑARANDA ANGELES, NOAH</t>
  </si>
  <si>
    <t>ORDINOLA MENDEZ, MATHEO EMILIANO</t>
  </si>
  <si>
    <t>RAMOS MACINES, DARIEL YAKOMO</t>
  </si>
  <si>
    <t>HUAMAN SILVA, JADRIEL ISAAC</t>
  </si>
  <si>
    <t>SINCHE BAZAN, ARIA HAILEY</t>
  </si>
  <si>
    <t>GARCIA HUACANCA, IVANNA ALEJANDRA</t>
  </si>
  <si>
    <t>VALVERDE ARANDA, ALEXIS IZAN</t>
  </si>
  <si>
    <t>COVEÑAS BELLO, MYLAND FRANCISCO</t>
  </si>
  <si>
    <t>CERCADO FLORES, HADASA DAYARAH</t>
  </si>
  <si>
    <t>ESCALONA CHIRINOS, DORUK KALETH</t>
  </si>
  <si>
    <t>ROMANI MOSQUERA, AINARA RAFAELA</t>
  </si>
  <si>
    <t>MENDOZA ARIAS, SEBASTIÁN KALEB</t>
  </si>
  <si>
    <t>APCHO MAMANI, OWEN EIICHIRO</t>
  </si>
  <si>
    <t>AYALA BAYONA, ROBIN ADRIEL</t>
  </si>
  <si>
    <t>LLANOS GUERREYRO, GIA ALANA</t>
  </si>
  <si>
    <t>GARCIA VALQUI, CARLO EMILIANO</t>
  </si>
  <si>
    <t>MIO TORRES, BRHENNER ELIAS</t>
  </si>
  <si>
    <t>PACHECO RAMIREZ, BETSABE RACHEL</t>
  </si>
  <si>
    <t>VARAS CAYCAY, AKEMY NEYLAN</t>
  </si>
  <si>
    <t>ZAPATA DIAZ, ELIANA ABIGAIL</t>
  </si>
  <si>
    <t>CIRILO MUÑOZ, JOAQUÍN</t>
  </si>
  <si>
    <t>VASQUEZ GOMEZ, AITANA AILANY</t>
  </si>
  <si>
    <t>LARA VARGAS, MISAEL GEMALY</t>
  </si>
  <si>
    <t>VASQUEZ CABEL, THIAGO NICOLÁS</t>
  </si>
  <si>
    <t>GOMEZ BERNAL, SEBASTIÁN THIAGO</t>
  </si>
  <si>
    <t>ILUQUIZ FIESTAS, ANTHONELLA MARILET</t>
  </si>
  <si>
    <t>YOVERA CARREÑO, MAIKEL KARIN</t>
  </si>
  <si>
    <t>CHAVIL LEON, JERZY NORIEL</t>
  </si>
  <si>
    <t>RIVAS VISCAFE, AUSTIN EZEQUIEL</t>
  </si>
  <si>
    <t>CHURANO ARMAS, ARLETH VALENTINA</t>
  </si>
  <si>
    <t>MANRIQUE VILLANUEVA, GAEL ISAIAS</t>
  </si>
  <si>
    <t>GARCIA LEON, ALAIA ANGELY</t>
  </si>
  <si>
    <t>CIEZA SANCHEZ, XIANNA RAFAELLA</t>
  </si>
  <si>
    <t>ORDONIO TORRES, ALESSIA KRISTEL</t>
  </si>
  <si>
    <t>CARI LUNA, CAYETANA JOELLY</t>
  </si>
  <si>
    <t>HUALLPARIMACHI TTITO, ABEL AROM</t>
  </si>
  <si>
    <t>URBINA CONTRERAS, MADELYN ALESSIA</t>
  </si>
  <si>
    <t>ALBUJAR MEZA, MATIAS SEBASTIAN</t>
  </si>
  <si>
    <t>PUJAY VILLALOBOS, EMILY CHARLOTTE</t>
  </si>
  <si>
    <t>CRUZ GARCIA, BENJAMIN ASHER</t>
  </si>
  <si>
    <t>LAOS CERDAN, AZUL JULIETTE</t>
  </si>
  <si>
    <t>HUAMALI SOLIS, SAHILY LUNA IVETH</t>
  </si>
  <si>
    <t>FIESTAS ESCOBAR, MADISON CAELI</t>
  </si>
  <si>
    <t>CHIRINO RODRIGUEZ, OWEN THIERRY</t>
  </si>
  <si>
    <t>UTIA PIMENTEL, MATTEO JAZIEL</t>
  </si>
  <si>
    <t>ENCINA YAYCATE, GEORGINA</t>
  </si>
  <si>
    <t>OJEDA CASAS, NOAH DOMINICK</t>
  </si>
  <si>
    <t>VASQUEZ GRIJALVA, IAN NICOLAI</t>
  </si>
  <si>
    <t>GONZALES CASTILLO, AITANA LUCERO</t>
  </si>
  <si>
    <t>SILVANO HUARANGA, ABDIEL ISAIAS</t>
  </si>
  <si>
    <t>FLORES VELASQUEZ, MARCO JAZIEL VALENTINO</t>
  </si>
  <si>
    <t>PINEDO SOLANO, ERICK MATHIAS</t>
  </si>
  <si>
    <t>GUERRERO ORTEGA, LIAM DARIEL</t>
  </si>
  <si>
    <t>MEDINA PUCLLAS, SOPHIA EMANUELLY</t>
  </si>
  <si>
    <t>SARAYASI CHAVEZ, KAIRA AILANI</t>
  </si>
  <si>
    <t>TORRES MANTURANO, AILANY CATALINA</t>
  </si>
  <si>
    <t>LOPEZ AYALA, ANDREW EMMANUEL</t>
  </si>
  <si>
    <t>RAMIREZ CARRANZA, ADRIANA GEORGINA</t>
  </si>
  <si>
    <t>MANTILLA PEREZ, KEYLOR JHOAO</t>
  </si>
  <si>
    <t>BRUNO RODRIGUEZ, RACHAEL DULCE CATALINA</t>
  </si>
  <si>
    <t>QUISPE VILCA, AXEL BAN ALFREDO</t>
  </si>
  <si>
    <t>LOYOLA CARDENAS, LUCIANA ROSA LINDA</t>
  </si>
  <si>
    <t>CHILINGANO LLACCTARIMAY, EYMI AILANY</t>
  </si>
  <si>
    <t>ROSSI CASTILLO, FIORELLA ANTONELLA</t>
  </si>
  <si>
    <t>BARAHONA CAHUAZA, ELIZABETH SOLANGE</t>
  </si>
  <si>
    <t>TORRES ARO, ALESSIA</t>
  </si>
  <si>
    <t>ACOSTA CHAVEZ, PATRICK JORGE LUIS</t>
  </si>
  <si>
    <t>CASTAÑEDA SINARAHUA, MATHIAS EDUARDO</t>
  </si>
  <si>
    <t>AQUINO HUANCA, ERNESTO MOISES DENNIS</t>
  </si>
  <si>
    <t>SOTO ISLA, AMAIRA HAYAT</t>
  </si>
  <si>
    <t>PASTOR MEZA, JHEYDEN ELIEL</t>
  </si>
  <si>
    <t>ALCANTARA GERMAN, ALICE BRIGITTE</t>
  </si>
  <si>
    <t>FARFAN LUNA, YHADIEL ENRIQUE RIBERY</t>
  </si>
  <si>
    <t>BARRANTES FARRO, EMMA LUANA</t>
  </si>
  <si>
    <t>FARFAN CHUY, JUAN MATEO</t>
  </si>
  <si>
    <t>CAJALEON PORTOCARRERO, MARIAN ELISE</t>
  </si>
  <si>
    <t>PEREZ VELASQUEZ, MICAELA VALERIA</t>
  </si>
  <si>
    <t>PEREZ TALLEDO, ALESSIA SOFÍA</t>
  </si>
  <si>
    <t>CAMAVILCA CHUCO, AHITANA KRISLEY</t>
  </si>
  <si>
    <t>PEÑA TRILLO, JOSÉ NICOLÁS</t>
  </si>
  <si>
    <t>FLORES CUSTODIO, ELOISE AINHOA</t>
  </si>
  <si>
    <t>BALAREZO ULLOA, NOAH SPENCER</t>
  </si>
  <si>
    <t>VENTURA VALENZUELA, TYLER EVAN</t>
  </si>
  <si>
    <t>APASI HUAMAN, MIA KRISTEL</t>
  </si>
  <si>
    <t>ALOR ZUÑIGA, KENDRICK ELIAM</t>
  </si>
  <si>
    <t>CHAVARRIA VELA, RUTH ESTHER</t>
  </si>
  <si>
    <t>AGUERO AGUIRRE, FABIAN MADRID</t>
  </si>
  <si>
    <t>DIAZ MULLISACA, EITHAN GADIEL</t>
  </si>
  <si>
    <t>PANDO HURTADO, LUANA ANTOLIZ</t>
  </si>
  <si>
    <t>PRECEADO VASQUEZ, KAI KARIM</t>
  </si>
  <si>
    <t>APAZA NUÑEZ, SEBASTIÁN GAEL</t>
  </si>
  <si>
    <t>V31.429.493</t>
  </si>
  <si>
    <t>DURAND ARIAS, LUNA RAFAELA</t>
  </si>
  <si>
    <t>RODRIGUEZ MEDINA, MAEL AGUSTIN</t>
  </si>
  <si>
    <t>CHILCON HILARIO, LUZ AHILANY</t>
  </si>
  <si>
    <t>QUISPE SOLANO, MIA YSABEL</t>
  </si>
  <si>
    <t>VENTURA SAHUARICO, AILANI MAILET</t>
  </si>
  <si>
    <t>TELLO NATIVIDAD, SARINA ROSA ARLETH</t>
  </si>
  <si>
    <t>GUERRA AREVALO, AARON ALESSANDRO</t>
  </si>
  <si>
    <t>GOMEZ BONILLA, ELIAM ARQUIMEDES</t>
  </si>
  <si>
    <t>PEREZ MONTEJO, GÉRALD ANDRÉ</t>
  </si>
  <si>
    <t>ECHACCAYA ESTRADA, EMIR ESAÍ</t>
  </si>
  <si>
    <t>BARRIENTOS MENDIETA, GAEL ROGER</t>
  </si>
  <si>
    <t>LORA LEIVA, MASSIMO FRANCESCO</t>
  </si>
  <si>
    <t>CESPEDES ELESPURU, YKER GAEL</t>
  </si>
  <si>
    <t>BERROCAL HERNANDEZ, EMILIA ROSA</t>
  </si>
  <si>
    <t>MARQUEZ LAZO, LUANA SOFÍA</t>
  </si>
  <si>
    <t>GUEVARA HINOJOSA, RODRIGO ALEXANDER</t>
  </si>
  <si>
    <t>JIMENEZ LANDA, JAYDELI AYLEN</t>
  </si>
  <si>
    <t>ARIZA HUAMAN, JAILLY MAELIS</t>
  </si>
  <si>
    <t>LEON BENITEZ, DYLAN MAXIMILIANO</t>
  </si>
  <si>
    <t>MADARIAGA SOTO, ELIEL GAEL</t>
  </si>
  <si>
    <t xml:space="preserve"> FASABI, </t>
  </si>
  <si>
    <t>MALLQUI CUTA, ROMINA LEONELA</t>
  </si>
  <si>
    <t>PINGO UCAÑAN, EYTHAN MIGUEL</t>
  </si>
  <si>
    <t>LOAYZA VARILLAS, AMIRA FRANCELYS</t>
  </si>
  <si>
    <t>BUENO CHOQUEHUANCA, MATIAS LEANDRO</t>
  </si>
  <si>
    <t xml:space="preserve"> PUICAN, </t>
  </si>
  <si>
    <t>DAMAS GAVIDIA, XIANNA VALERIE</t>
  </si>
  <si>
    <t>CABALLERO MUCHAYPIÑA, MEGAN VALENTINA</t>
  </si>
  <si>
    <t>REQUEJO LEYVA, KIARA SAMIRA</t>
  </si>
  <si>
    <t>CALDAS GUEVARA, LAIA AILANI</t>
  </si>
  <si>
    <t>PALIZA HUARCAYA, SARAÍ NOEMÍ</t>
  </si>
  <si>
    <t>MUÑOZ QUISPE, SEBASTIAN GAEL</t>
  </si>
  <si>
    <t>ESSALUD - HOSPITAL II SUÁREZ ANGAMOS</t>
  </si>
  <si>
    <t>BERRU FRANCIA, JHAYCO SEBASTIÁN</t>
  </si>
  <si>
    <t>HERRERA CORDOVA, DAYANA ALEXANDRA</t>
  </si>
  <si>
    <t>MAMANI ORTIZ, DYLAN GAEL</t>
  </si>
  <si>
    <t>SOTO ASTUVILCA, ANDREA KAETANA</t>
  </si>
  <si>
    <t>PIPA CORONADO, ESTHER ISABELLA</t>
  </si>
  <si>
    <t>SOLANO SOSA, NIKKY MEI</t>
  </si>
  <si>
    <t>MAYTA AGAMA, ROSAMÍA ARLETH</t>
  </si>
  <si>
    <t>RAMIREZ LOPEZ, ALHANA YASMARY</t>
  </si>
  <si>
    <t>GUTIERREZ MORALES, KEYDEN YOUSEF</t>
  </si>
  <si>
    <t>SANCHEZ LAVADO, LIAM MATEO</t>
  </si>
  <si>
    <t>VILLAORDUÑA POLANCO, LIAM SEBASTIAN</t>
  </si>
  <si>
    <t>SANTA MARIA DEL SOCORRO</t>
  </si>
  <si>
    <t>BEJARANO LINARES, MORENA MIKEYLA IVONNE</t>
  </si>
  <si>
    <t>VIZA VELARDE, VICTORIA</t>
  </si>
  <si>
    <t>LEONARD ESPIRITU, EITHAN ASHER</t>
  </si>
  <si>
    <t>ALBUJAR CORDOVA, ALESSIO JESUS</t>
  </si>
  <si>
    <t>YOVERA SANTIAGO, ENRIQUE DENYEL</t>
  </si>
  <si>
    <t>CADILLO MATOS, FREDY LIZANDER MICAEL</t>
  </si>
  <si>
    <t>PEREZ SILVESTRE, ZULEIKA VALENTINA</t>
  </si>
  <si>
    <t>CARRERA VILCHEZ, ALONDRA ABIGAIL</t>
  </si>
  <si>
    <t>ALQUIZAR ZEGARRA, ANTONELLA VALENTINA</t>
  </si>
  <si>
    <t>PONCE MEDINA, ZOE AITANA</t>
  </si>
  <si>
    <t>ORTIZ NOLASCO, JULIUS JHANIEL</t>
  </si>
  <si>
    <t>RODRIGUEZ LASTRA, EITHAN GAEL</t>
  </si>
  <si>
    <t>SILVA CASTRO, AILANI SOFIA</t>
  </si>
  <si>
    <t>DAMIAN RIOJAS, THIAGO FABRIZIO</t>
  </si>
  <si>
    <t xml:space="preserve"> YEPEZ, </t>
  </si>
  <si>
    <t>SANCHEZ KUHL, LUKA ILLARÍ</t>
  </si>
  <si>
    <t>ACEVEDO DE LA CRUZ, MATEO BELAN</t>
  </si>
  <si>
    <t xml:space="preserve"> MAYTA, </t>
  </si>
  <si>
    <t>TIPULA FERNANDEZ, ANTONI ALESANDRO</t>
  </si>
  <si>
    <t xml:space="preserve"> PIGHI, </t>
  </si>
  <si>
    <t xml:space="preserve"> DURAND, </t>
  </si>
  <si>
    <t>LUNA PILCO, AINHOA CATALINA</t>
  </si>
  <si>
    <t>ROMANI ARROYO, EIDEN OSIEL</t>
  </si>
  <si>
    <t>SARMIENTO CRESPO, DERECK ALEJANDRO</t>
  </si>
  <si>
    <t>HUARCAYA VIVANCO, ENDRICK GABRIEL</t>
  </si>
  <si>
    <t>MEGO GUEVARA, VICTORIA ISABELLA</t>
  </si>
  <si>
    <t>PISCOYA VALDERRAMA, RUBY AILANA</t>
  </si>
  <si>
    <t>CHUNQUE ERAS, KAELIS AILANY</t>
  </si>
  <si>
    <t>MARCOS CASTRO, LUZ ESPERANZA</t>
  </si>
  <si>
    <t>DAZA PEZO, KYLIAN ALESSIO</t>
  </si>
  <si>
    <t>NUGKUM VALDIVIESO, MAHELET JENSI</t>
  </si>
  <si>
    <t>QUISPE RAMIREZ, STEISY AILANY</t>
  </si>
  <si>
    <t>SIMON GUTIERREZ, LUCIANO MATHIAS</t>
  </si>
  <si>
    <t>FIESTAS ALVARADO, JAHDIEL MATEO ISIDRO</t>
  </si>
  <si>
    <t>ANGULO VILLANUEVA, ARELI JHALESSY</t>
  </si>
  <si>
    <t>VALVERDE SANCHEZ, KENZO JHAIR</t>
  </si>
  <si>
    <t>UZCATEGUI ALARCON, KIARA NOHEMI</t>
  </si>
  <si>
    <t>LAURENTE ROBLES, LIAM ALEJANDRO</t>
  </si>
  <si>
    <t xml:space="preserve"> BENCICH, </t>
  </si>
  <si>
    <t>PIZANGO PIZANGO, ERIKA ANTONELLA</t>
  </si>
  <si>
    <t xml:space="preserve"> PIEDRA, </t>
  </si>
  <si>
    <t>TOMAS DIAZ, EITHAN AZIEL</t>
  </si>
  <si>
    <t>CRUZADO PEREZ, VICTOR GABRIEL</t>
  </si>
  <si>
    <t>GRILLO ANDERZON, IVANNA SUHANI</t>
  </si>
  <si>
    <t>GUTIERREZ COLMENARES, ALLAN MATTHEO</t>
  </si>
  <si>
    <t>MENDOZA AGAPITO, XANDER ZACH</t>
  </si>
  <si>
    <t>CHAVEZ PEÑA, AILANY KATALEYA</t>
  </si>
  <si>
    <t>TRONCOSO SAENZ, SANTIAGO GABRIEL</t>
  </si>
  <si>
    <t>PRINCIPE ESPINOZA, YULIETH LILIANA</t>
  </si>
  <si>
    <t>ISUIZA YANQUI, ZOE AITANA</t>
  </si>
  <si>
    <t>GARCIA ENCINA, DANNA IRENE</t>
  </si>
  <si>
    <t xml:space="preserve"> OLORTEGUI, </t>
  </si>
  <si>
    <t>RUIZ COTERA, ELVIS</t>
  </si>
  <si>
    <t>TAPULLIMA SOBERON, LEIRAN IZEL</t>
  </si>
  <si>
    <t>TAPIA GUERRERO, CASSIA SUSANA</t>
  </si>
  <si>
    <t>LAZARO TOLEDO, DERECK ADRIEL JHONNY</t>
  </si>
  <si>
    <t>PEREZ HUAYMACARI, MALIK AMIR</t>
  </si>
  <si>
    <t>INFANTE REAÑO, ENRIQUE SANTIAGO</t>
  </si>
  <si>
    <t xml:space="preserve"> MENAUT, </t>
  </si>
  <si>
    <t>CCOYO HUARANCCA, GAEL JESÚS LEO</t>
  </si>
  <si>
    <t>BELLIDO CURTO, NEYTHAN</t>
  </si>
  <si>
    <t>COTTA ANGULO, TESSA AILANA</t>
  </si>
  <si>
    <t>DUEÑAS HONORES, JHORDAN UZIEL</t>
  </si>
  <si>
    <t xml:space="preserve"> MONCAYO, </t>
  </si>
  <si>
    <t xml:space="preserve"> FERRUA, </t>
  </si>
  <si>
    <t>REYNA SIALER, FÁTIMA</t>
  </si>
  <si>
    <t>VARIAS PEROCHENA, LORENZO TADEO</t>
  </si>
  <si>
    <t>CUMAPA HERMENEGILDO, RAFAELA</t>
  </si>
  <si>
    <t>VALDEZ EGUSQUIZA, ANTHUAN AKEEM KENAI</t>
  </si>
  <si>
    <t>GASLA SALDAMANDO, AINOHA THAIS</t>
  </si>
  <si>
    <t xml:space="preserve"> DIESTRA, </t>
  </si>
  <si>
    <t>IMAN ROJAS, GAEL URIEL</t>
  </si>
  <si>
    <t>ESPINOZA FLORES, DWANT</t>
  </si>
  <si>
    <t>GOMEZ VIVANCO, ROUSSE MAISHA</t>
  </si>
  <si>
    <t>CHAVEZ NAVARRO, AILANY MAILET</t>
  </si>
  <si>
    <t>RODRIGUEZ VERDI, ANTONIA SOPHIA</t>
  </si>
  <si>
    <t>ESPINOZA LOPEZ, MATEO JOAO</t>
  </si>
  <si>
    <t>CULQUI HUAMAN, ARIAN MATEO</t>
  </si>
  <si>
    <t>RENTERA PALLA, YADIEL ISSAC</t>
  </si>
  <si>
    <t>RAMOS GARCIA, HELEN ABIGAIL</t>
  </si>
  <si>
    <t>HUAMAN HUAMAN, MATHIAS ESTEBAN</t>
  </si>
  <si>
    <t>SOTELO AGUILAR, ANNIFER MIA EVANGELINE</t>
  </si>
  <si>
    <t>VARGAS GAMARRA, ADRIEL JESUS</t>
  </si>
  <si>
    <t>DIAZ FERRE, EITHAN MATEO</t>
  </si>
  <si>
    <t>ROMERO GARCIA, ABDIEL EMILIANO</t>
  </si>
  <si>
    <t>HANCCO MAMANI, EITHAN MILAN</t>
  </si>
  <si>
    <t>SARMIENTO ROJAS, JEANNYS AYLEN</t>
  </si>
  <si>
    <t xml:space="preserve"> LAIME, </t>
  </si>
  <si>
    <t>CARRASCO PELAYO, VANIA CAMILA</t>
  </si>
  <si>
    <t>PEREZ PALMA, ZOE AINHARA</t>
  </si>
  <si>
    <t>TORRES HUAYLLANI, THIAGO ALEXANDER</t>
  </si>
  <si>
    <t>LUJAN ARMAS, EMMA ENITH PILAR</t>
  </si>
  <si>
    <t>PIZANGO CASAS, EYTHAN WALDIR</t>
  </si>
  <si>
    <t>YRIARTE HIDALGO, AYLHIN MICAELA</t>
  </si>
  <si>
    <t>CARRILLO ALVAREZ, MIHRIMAH ALEXANDRA</t>
  </si>
  <si>
    <t>ALIAGA MESTANZA, DONATO DANIEL MATTHEW</t>
  </si>
  <si>
    <t>MELGAREJO LIMAYLLA, JHULIAN ESEGRIEL</t>
  </si>
  <si>
    <t>LUNA MENDOZA, MATHIAS ADRIEL</t>
  </si>
  <si>
    <t>ARONI CCANTO, KENDRICK NOAH</t>
  </si>
  <si>
    <t xml:space="preserve"> WÜRTTELE, </t>
  </si>
  <si>
    <t xml:space="preserve"> CONDE, </t>
  </si>
  <si>
    <t>OBREGON GONZALES, AMIRA BERNIZ MARIA</t>
  </si>
  <si>
    <t>BUSTAMANTE VILLARREAL, ALESSANDRA</t>
  </si>
  <si>
    <t xml:space="preserve"> PEDEMONTE, </t>
  </si>
  <si>
    <t xml:space="preserve"> ROSAS, </t>
  </si>
  <si>
    <t>MAZA ROJAS, THIAGO SALVADOR</t>
  </si>
  <si>
    <t>CHACHAPOYAS SANDOVAL, ARIANA VALENTINA</t>
  </si>
  <si>
    <t>GONZALES GUEVARA, ALANNA KAMILL</t>
  </si>
  <si>
    <t>SARRIA CRUZ, FRANCISCO JAVIER</t>
  </si>
  <si>
    <t>MAIPU RAMIREZ, DOMINICK JADIEL</t>
  </si>
  <si>
    <t>VASQUEZ ALLCA, ESTRELLA SARAI</t>
  </si>
  <si>
    <t>SEBASTIAN JAVIER, ARTHUR ELIAN</t>
  </si>
  <si>
    <t>ARANA VILLAR, MARGARITA</t>
  </si>
  <si>
    <t>ROMERO MORON, ARIOS SAMUEL</t>
  </si>
  <si>
    <t>SAMANIEGO SANCHEZ, ETHAN KALEB</t>
  </si>
  <si>
    <t>LAULATE MONCADA, BRYANNA KATHALEYA</t>
  </si>
  <si>
    <t xml:space="preserve"> CASTAÑEDA, </t>
  </si>
  <si>
    <t>SOLANO NAVARRO, OLIVER EZEQUIEL</t>
  </si>
  <si>
    <t>SIMON ZARATE, SARUMI ILEIN</t>
  </si>
  <si>
    <t>SAENZ VENTURA, UZIEL BARUC</t>
  </si>
  <si>
    <t>CAHUANA OCAÑA, NOAM SNAYDER</t>
  </si>
  <si>
    <t>AYALA MARREROS, AYNARA DANNAHE MIA</t>
  </si>
  <si>
    <t xml:space="preserve"> CABANILLAS, </t>
  </si>
  <si>
    <t>BRETONECHE RIVERA, FRANCESCA PAULETTE KAELY</t>
  </si>
  <si>
    <t>ESPICHAN AMUNDARAY, FABIANA ALESSIA</t>
  </si>
  <si>
    <t>CURE GUZMAN, MATTEO LIONEL</t>
  </si>
  <si>
    <t>ESPINOZA CHAVEZ, THIAGO GABRIEL</t>
  </si>
  <si>
    <t>RUIZ CHANG, ALESSIA VALENTINA</t>
  </si>
  <si>
    <t>PASTOR ARMAS, JOCEP EMILIANO</t>
  </si>
  <si>
    <t>HUAYTA YOVERA, GENESIS RAQUEL</t>
  </si>
  <si>
    <t>SAGASTEGUI ESPINOZA, EVANGELINE ADALETH</t>
  </si>
  <si>
    <t>AREVALO LUJAN, DANIELA VALENTINA</t>
  </si>
  <si>
    <t>CAMARGO QUISPE, ANTONELLA JULIETTE</t>
  </si>
  <si>
    <t>MORI MARQUEZ, ARLETH GABRIELA</t>
  </si>
  <si>
    <t>LOZANO ANDAHUA, MELANY VANIA</t>
  </si>
  <si>
    <t>MILIAN CCARHUASLLA, SIENNA CRISTINA</t>
  </si>
  <si>
    <t>HUANUCO SOTO, SMITH JADIEL</t>
  </si>
  <si>
    <t>ARIRAMA SANDI, NAZLI AYLEN</t>
  </si>
  <si>
    <t>TIPA SILVANO, KAYSON YAMAL</t>
  </si>
  <si>
    <t>HOSPITAL NACIONAL ALMANZOR AGUINAGA ASENJO</t>
  </si>
  <si>
    <t>HERRERA SEMINARIO, IBBIE JIREH</t>
  </si>
  <si>
    <t xml:space="preserve"> WILBERT, </t>
  </si>
  <si>
    <t>REBATTA LLONTOP, MATEO SANTIAGO</t>
  </si>
  <si>
    <t xml:space="preserve"> BOCA, </t>
  </si>
  <si>
    <t>AGUERO PAJUELO, IVANNA</t>
  </si>
  <si>
    <t>VALDEZ RAMOS, LUANA VICTORIA</t>
  </si>
  <si>
    <t>BRAMON LA TORRE, NOAH LEONARDO</t>
  </si>
  <si>
    <t>TORRES CEPERO, NATHAN ANTOINE</t>
  </si>
  <si>
    <t>FIESTAS RAMIREZ, EIMY ANTONELLA</t>
  </si>
  <si>
    <t xml:space="preserve"> PEROCHENA, </t>
  </si>
  <si>
    <t>PEREZ MORAN, EMILIANO RAFAEL</t>
  </si>
  <si>
    <t>CRUZ RAMOS, MAOLI ARIA</t>
  </si>
  <si>
    <t>VILLA BOCANEGRA, AITANA VICTORIA</t>
  </si>
  <si>
    <t>URIARTE ECCA, ELIOTT AUSBEL</t>
  </si>
  <si>
    <t>ARAUJO POLLONGO, CARLOS MANUEL</t>
  </si>
  <si>
    <t>SANCHEZ BELTRAN, YHOSHUA JHONEL</t>
  </si>
  <si>
    <t>CAJALEON CASTILLO, MATTHEW ANDRE</t>
  </si>
  <si>
    <t>TURPO BAYONA, LEAH AINARA</t>
  </si>
  <si>
    <t>ESTRADA YAMUNAQUE, AILANY CAMILLE</t>
  </si>
  <si>
    <t>CARRANZA BROWN, EMIR JADIEL</t>
  </si>
  <si>
    <t>CIEZA ACOSTA, NOAH LUCCIAN ALBERTO</t>
  </si>
  <si>
    <t>QUISPE TORRES, DAVID ANTONIO NIKOLAI</t>
  </si>
  <si>
    <t>MOREYRA CACERES, HANNA MASSIEL</t>
  </si>
  <si>
    <t>ARELLAN RODRIGUEZ, ETHAN RAFAEL</t>
  </si>
  <si>
    <t>LUYO PEREZ, LUCIANA ALAIA</t>
  </si>
  <si>
    <t>SIMEON LOPEZ, HARVEY ISAAC</t>
  </si>
  <si>
    <t>ESCURRA YSUISA, ABIGAIL XIOMY</t>
  </si>
  <si>
    <t>SANCHEZ LARICO, BIANCA ALMUDENA</t>
  </si>
  <si>
    <t>GUERRERO BAILA, FATIMA AITANA ANTHONELA</t>
  </si>
  <si>
    <t>ABANTO HERNANDEZ, MAURICIO THOMÁS</t>
  </si>
  <si>
    <t>ARCE CORNEJO, ENZO NOA</t>
  </si>
  <si>
    <t>MORANTE CHAVEZ, CALEB BENJAMIN</t>
  </si>
  <si>
    <t xml:space="preserve"> CUSQUISIBAN, </t>
  </si>
  <si>
    <t xml:space="preserve"> SIMON, </t>
  </si>
  <si>
    <t>QUISPE CASTAÑEDA, MATÍAS ALONSO</t>
  </si>
  <si>
    <t>MEJER EGUSQUIZA, STEFANO LUCIANO</t>
  </si>
  <si>
    <t>CURAY PULIDO, IKER MATHIAS</t>
  </si>
  <si>
    <t>ZUMBA CALDERON, HELLEN AITANA</t>
  </si>
  <si>
    <t>QUIROZ RAMIREZ, AILANY MIKELLA</t>
  </si>
  <si>
    <t>FRANCO MEDINA, AYTANA ANDREA</t>
  </si>
  <si>
    <t xml:space="preserve"> CARI, </t>
  </si>
  <si>
    <t>MARIN GARATE, LEONARDO MATTEO</t>
  </si>
  <si>
    <t xml:space="preserve"> MARCHAN, </t>
  </si>
  <si>
    <t xml:space="preserve"> ALMANZA, </t>
  </si>
  <si>
    <t xml:space="preserve"> TORERO, </t>
  </si>
  <si>
    <t>ALHUAY JARA, LIAN MATTEO</t>
  </si>
  <si>
    <t xml:space="preserve"> DIOSES, </t>
  </si>
  <si>
    <t>TRUJILLO MARQUEZ, GIAN LUCAS</t>
  </si>
  <si>
    <t>REJANO ZAPATA, OLGA VALESKA</t>
  </si>
  <si>
    <t>TOLEDO MALCA, DEYKER EDRICK</t>
  </si>
  <si>
    <t>OCHAVANO VILLAVICENCIO, MILAN STEVE</t>
  </si>
  <si>
    <t>RICO COVA, GAEL MATHIAS</t>
  </si>
  <si>
    <t xml:space="preserve"> GUILLERMO, </t>
  </si>
  <si>
    <t>POLINO CARHUACHAGUA, AYAZ BERAK</t>
  </si>
  <si>
    <t xml:space="preserve"> FRENCH, </t>
  </si>
  <si>
    <t>URCIA ESPINOZA, LAIA AILANY</t>
  </si>
  <si>
    <t>SALAS OLAZA, MARIO JEYDAM</t>
  </si>
  <si>
    <t>BRAVO PEREZ, MATHIUS ISAIAS</t>
  </si>
  <si>
    <t>GALLESSE FLORES, ZÓE ALEXANDRA</t>
  </si>
  <si>
    <t xml:space="preserve"> ARISTONDO, </t>
  </si>
  <si>
    <t>YAMUNAQUE DAMIAN, KAI ENDRICK</t>
  </si>
  <si>
    <t>CORAZON ALFARO, MANUEL AGUSTIN</t>
  </si>
  <si>
    <t>MITAC PERALES, ADELAIDA HEYDI</t>
  </si>
  <si>
    <t>BAYES DEL CASTILLO, EIDER KARIM</t>
  </si>
  <si>
    <t>MOGOLLON PEDRAZA, AINHARA GAELA</t>
  </si>
  <si>
    <t>MEGO SOSA, ELAINE ISABELLA</t>
  </si>
  <si>
    <t>LLALLICO QUISPE, ADDYSON MAKAELA</t>
  </si>
  <si>
    <t>GRADOS POLO, DASHIEL ALEXANDER</t>
  </si>
  <si>
    <t xml:space="preserve"> RIOJA, </t>
  </si>
  <si>
    <t>ESTUQUIPAN ASPAUZO, ALANNA ISADORA</t>
  </si>
  <si>
    <t>PEÑA ZEVALLOS, ARES GAEL</t>
  </si>
  <si>
    <t>LOAYZA TORRES, DULCE JADE HANNABI</t>
  </si>
  <si>
    <t>VALENCIA CALDAS, ELIAN MATEO</t>
  </si>
  <si>
    <t>SANTISTEBAN SANTAMARIA, IAN GADIEL</t>
  </si>
  <si>
    <t>CUTISACA VILLAVICENCIO, JASIEL SAMIN</t>
  </si>
  <si>
    <t>BERRU VARGAS, EITAN TOBIAS</t>
  </si>
  <si>
    <t>SHAREBA BEJARANO, JADEN GAEL</t>
  </si>
  <si>
    <t>YESQUEN RODRIGUEZ, MARÍA JOSÉ ABIGAIL</t>
  </si>
  <si>
    <t>SOTO OLORTEGUI, SOFIA ANTONELLA</t>
  </si>
  <si>
    <t>GUTIERREZ GUERRA, AITANA RAFFAELLA</t>
  </si>
  <si>
    <t>GALINDO PALACIOS, CAITLIN AMAIA</t>
  </si>
  <si>
    <t>ROSSI RAYO, AILANY AURORA</t>
  </si>
  <si>
    <t>ALFARO HUAMANCHUMO, DARIO MATHEO</t>
  </si>
  <si>
    <t>BRAVO VIDARTE, NATHAN MAEL</t>
  </si>
  <si>
    <t>LUNA RIEGA, FRANCESCO MATEO</t>
  </si>
  <si>
    <t>BIZARRO DIAZ, BRIANNA AITANNA</t>
  </si>
  <si>
    <t>AGUILAR FLORES, LAIA DAPHNE</t>
  </si>
  <si>
    <t>ORTIZ CAIPO, ANGEL DAVID</t>
  </si>
  <si>
    <t>CUEVA ARAUJO, SOFIA CATALINA</t>
  </si>
  <si>
    <t xml:space="preserve"> JUAN DE DIOS, </t>
  </si>
  <si>
    <t>GADINO CORDOVA, AILANY ANGELLY</t>
  </si>
  <si>
    <t>CORREA MORALES, THIAGO ALESSANDRO</t>
  </si>
  <si>
    <t xml:space="preserve"> ÑAHUIS, </t>
  </si>
  <si>
    <t>BACON SANTIAGO, ALMUDENA IDANIA</t>
  </si>
  <si>
    <t>CURO MARRES, AITANA CATALEYA</t>
  </si>
  <si>
    <t>RIOS CARRION, MIRANDA MORPHY</t>
  </si>
  <si>
    <t xml:space="preserve"> DELGADILLO, </t>
  </si>
  <si>
    <t>VASQUEZ AIRA, ISABELLA ROSITA</t>
  </si>
  <si>
    <t>EGUIZABAL ARAUJO, LUCIANA MICAELA</t>
  </si>
  <si>
    <t>VERONA PUPUCHE, SOPHIE AILANY</t>
  </si>
  <si>
    <t>GAMARRA REYES, ALESSIA SOFIA</t>
  </si>
  <si>
    <t>CACERES MAMANI, CRISTOBAL ALEJANDRO</t>
  </si>
  <si>
    <t>ROMANI AFANADOR, BASTIAN AZIEL</t>
  </si>
  <si>
    <t>JAUREGUI ARDITTO, ORIANNA</t>
  </si>
  <si>
    <t>DAVILA REATEGUI, MARTHIN ALESSANDRO</t>
  </si>
  <si>
    <t xml:space="preserve"> ESTRADA, </t>
  </si>
  <si>
    <t>SALAZAR LIENDO, KELVIN ELYAN</t>
  </si>
  <si>
    <t>DIAZ HUACCHILLO, NAHOMY</t>
  </si>
  <si>
    <t>GALLEGOS FERNANDEZ, LUKA JOAO</t>
  </si>
  <si>
    <t>NAPANGA TERRONES, SEBASTIÁN NOEL</t>
  </si>
  <si>
    <t xml:space="preserve"> CHÁVEZ, </t>
  </si>
  <si>
    <t>FONSECA NESTARES, LEONARDO</t>
  </si>
  <si>
    <t>VASQUEZ MAYHUA, DOMINIC KALEFF</t>
  </si>
  <si>
    <t>HERRERA ESCOBAR, BRIANA XIOMARA</t>
  </si>
  <si>
    <t>ROJAS BARRON, ARLETH LYANE</t>
  </si>
  <si>
    <t>IMUNDA GALVEZ, ADRIEL ALEXANDER</t>
  </si>
  <si>
    <t>LEPAJE JIMENEZ, GONZALO ISMAEL</t>
  </si>
  <si>
    <t>REA NAQUICHE, MATHEUS ANTHUAN</t>
  </si>
  <si>
    <t>MOGOLLON AMADO, ZOE SHINAE</t>
  </si>
  <si>
    <t>ALCANTARA AMBROSIO, ANDRÉ IGNACIO</t>
  </si>
  <si>
    <t>GUERRERO DELGADO, YOSUF ADRIEL</t>
  </si>
  <si>
    <t>FILIO SARZO, OLIVER HERNAN</t>
  </si>
  <si>
    <t>MEJIA GUERRERO, GÉNESIS ESTHER</t>
  </si>
  <si>
    <t>CASTRO FLORES, JOAQUÍN RICARDO</t>
  </si>
  <si>
    <t>SANCHEZ VALDIVIESO, BRIELLA ARLET</t>
  </si>
  <si>
    <t>CASTRO BOSKOVICH, RENATA MANUELLA</t>
  </si>
  <si>
    <t>COZ ORTIZ, EYDHAN AMENNADIEL</t>
  </si>
  <si>
    <t>TERRONES RAMOS, ENMA ABIGAIL</t>
  </si>
  <si>
    <t>BANCES BOLIVAR, GUILLERMO OMALTO</t>
  </si>
  <si>
    <t>LASTRA BUGARIN, AISLIN APRIL</t>
  </si>
  <si>
    <t>VILELA ARRUNATEGUI, MIA DANIELA</t>
  </si>
  <si>
    <t xml:space="preserve"> MENESES, </t>
  </si>
  <si>
    <t>PAYESA RAMIREZ, CATALINA MIKHEYLA</t>
  </si>
  <si>
    <t>SORIANO DORIVAL, MATEO MARIO</t>
  </si>
  <si>
    <t>CARPIO SALAZAR, EMILIA SALOMÉ</t>
  </si>
  <si>
    <t>ALBORNOZ RUIZ, ALESSIA IRENE</t>
  </si>
  <si>
    <t>GARMA TORRES, BIANCA ANTONELLA</t>
  </si>
  <si>
    <t>TORRES RAMOS, MIA CATTALEYA</t>
  </si>
  <si>
    <t>TARAZONA BARRETO, MATTEO ALESSANDRO</t>
  </si>
  <si>
    <t>ORTIZ ALARCON, BENJAMIN GADIEL</t>
  </si>
  <si>
    <t>GUTIERREZ REGALADO, ANYA ELIZABETH</t>
  </si>
  <si>
    <t>CABRERA MORALES, AINHOA AILARA</t>
  </si>
  <si>
    <t>BALAREZO PAJUELO, OSCAR EMANUEL</t>
  </si>
  <si>
    <t>ISACUPE CESPEDES, ANTONELLA CELESTE</t>
  </si>
  <si>
    <t>VILLANUEVA PIZANGO, AYLANNIE CLARYSSE</t>
  </si>
  <si>
    <t>MARTINEZ GODOY, JADEN ADRIEL</t>
  </si>
  <si>
    <t>CALDERON UCHARICO, ARTURO BENJAMIN</t>
  </si>
  <si>
    <t>LABAN CONDOR, KAELITH GIRARD</t>
  </si>
  <si>
    <t>TAMARA UCANCIAL, SOFIA CRISTAL</t>
  </si>
  <si>
    <t>TORRES AYALA, JEAN ALEXIS</t>
  </si>
  <si>
    <t>PAZCE MARIN, DAVID ALESSANDRO</t>
  </si>
  <si>
    <t>LACHY RODRIGUEZ, SASHA CAMILA</t>
  </si>
  <si>
    <t>QUISPE ZAVALA, ALANA RAFAELA</t>
  </si>
  <si>
    <t>PACAYA SANCHEZ, HALIA AYZEL</t>
  </si>
  <si>
    <t>DONATO DE LA CRUZ, ALESSIA ARIELLE</t>
  </si>
  <si>
    <t>MAMANI SURCO, EITHAN ABDIEL</t>
  </si>
  <si>
    <t>RAMOS NEGRON, CLHOE ARLETTE</t>
  </si>
  <si>
    <t>SANCHEZ PASTOR, LEONARDO MANUEL</t>
  </si>
  <si>
    <t>BORJA JACINTO, HANZEL LIONEL</t>
  </si>
  <si>
    <t>CHIROQUE ACOSTA, DYLAN DARKIEL</t>
  </si>
  <si>
    <t>LOPEZ SCARPATI, MACKEILY DALESKA</t>
  </si>
  <si>
    <t>FLORES TORRES, DAFNE</t>
  </si>
  <si>
    <t>MEZA FLORES, EMMA CATALINA</t>
  </si>
  <si>
    <t>SALINAS URBINA, LAHIAM</t>
  </si>
  <si>
    <t>CASTILLO CORNEJO, THEO ADRIAN</t>
  </si>
  <si>
    <t>LOPEZ TAMANI, ALEENA AURORA</t>
  </si>
  <si>
    <t>SANCHEZ CABELLO, AINARA CATALEYA</t>
  </si>
  <si>
    <t>GRIJALVA CHUQUIRUNA, BENJAMIN ANDRES</t>
  </si>
  <si>
    <t>SALAZAR ROQUE, LIAM LEONARDO</t>
  </si>
  <si>
    <t>RODRIGUEZ SOLIS, MILAN ALESSANDRO</t>
  </si>
  <si>
    <t>LLACMA CAZORLA, THIAGO EMANUEL</t>
  </si>
  <si>
    <t xml:space="preserve"> HUAYANAY, </t>
  </si>
  <si>
    <t>ZETA MORALES, ALAIA MIRANDA</t>
  </si>
  <si>
    <t>BELLIDO ARAUJO, AITANA SOFÍA</t>
  </si>
  <si>
    <t>YARLEQUE BANCES, ISRAEL URIEL</t>
  </si>
  <si>
    <t>BENITO RAMIREZ, ISAIAS SAMIR</t>
  </si>
  <si>
    <t xml:space="preserve"> TIMANA, </t>
  </si>
  <si>
    <t>MIMATA HERNANDEZ, EMIKO LUCIANA</t>
  </si>
  <si>
    <t xml:space="preserve"> VALENZUELA, </t>
  </si>
  <si>
    <t>CESPEDES PALOMINO, KATSUMY YASHIRA</t>
  </si>
  <si>
    <t xml:space="preserve"> CHAFLOC, </t>
  </si>
  <si>
    <t>VALERIO APOLINARIO, EITAN YAMAL</t>
  </si>
  <si>
    <t>PASHANASE BEJARANO, ATHENEA IAHRA</t>
  </si>
  <si>
    <t>PERICHE FLORES, SANTIAGO NAYIB</t>
  </si>
  <si>
    <t>JARA CENTENO, LUIS ALESSANDRO</t>
  </si>
  <si>
    <t>AMPUDIA GUERRERO, EITHAN MATTEO</t>
  </si>
  <si>
    <t>MANTILLA LEON, BRITHANNI MILAGROS</t>
  </si>
  <si>
    <t>MENDOZA GUZMAN, AITANA SOFIA</t>
  </si>
  <si>
    <t>PALACIOS ALVAREZ, AZNAILA KATALINA</t>
  </si>
  <si>
    <t>PERALTA UCEDA, AILANY MASSIEL</t>
  </si>
  <si>
    <t>PANDO PAREDES, ANTERO MIGUEL</t>
  </si>
  <si>
    <t>CRUZ MORALES, ARIANY VALENTINA</t>
  </si>
  <si>
    <t xml:space="preserve"> CLAVIJO, </t>
  </si>
  <si>
    <t xml:space="preserve"> LOAYZA, </t>
  </si>
  <si>
    <t xml:space="preserve"> MAC LEAN, </t>
  </si>
  <si>
    <t>MARCELO SORAS, NOAH DASHIEL</t>
  </si>
  <si>
    <t>PALOMINO DIAZ, RODRIGO DAEL</t>
  </si>
  <si>
    <t>ALLCCA HUAMAN, MIA ISABELLA</t>
  </si>
  <si>
    <t>LARIOS GONZALES, MATHEUS JAZIEL</t>
  </si>
  <si>
    <t>NORIEGA ALFARO, LIAM SNAYDER</t>
  </si>
  <si>
    <t>CARDENAS ORACO, DANIELA MADISON</t>
  </si>
  <si>
    <t>POMA PICON, AVRIL JOICE</t>
  </si>
  <si>
    <t xml:space="preserve"> PRADA, </t>
  </si>
  <si>
    <t>ARAOZ CHAVEZ, AILANA DANNAE</t>
  </si>
  <si>
    <t>CORONADO PINEDO, NAEL ZAYN</t>
  </si>
  <si>
    <t>CRUZ GIHUA, JOAQUIN ISMAEL</t>
  </si>
  <si>
    <t>RODRIGUEZ ARCE, ADRIEL</t>
  </si>
  <si>
    <t>CERROPON</t>
  </si>
  <si>
    <t>SOLIS CEVEDON, AXEL SANTIAGO</t>
  </si>
  <si>
    <t>ORREBARAY MORI, HAIRO ALFONSO</t>
  </si>
  <si>
    <t>CHUMAN CHAVEZ, ROUS MEDALIT AMYRA</t>
  </si>
  <si>
    <t>SILVA CARDOZA, ALAI LEILANY</t>
  </si>
  <si>
    <t>ZAPATA CASTRO, SOL FERNANDA</t>
  </si>
  <si>
    <t>MERCADO MARICHIN, SOLEIL LEILIANI</t>
  </si>
  <si>
    <t xml:space="preserve"> PORTALATINO, </t>
  </si>
  <si>
    <t>VELA OVIEDO, NEYTHAM RONALD GERCIEL</t>
  </si>
  <si>
    <t xml:space="preserve"> SEMINARIO, </t>
  </si>
  <si>
    <t xml:space="preserve"> CLAUSEN, </t>
  </si>
  <si>
    <t xml:space="preserve"> BOZZETA, </t>
  </si>
  <si>
    <t>ACOSTA LOPEZ, JASIEL DAVID</t>
  </si>
  <si>
    <t>PEREZ VILLANUEVA, KARLA MARILUZ</t>
  </si>
  <si>
    <t>COMETIVOS PEREYRA, LUCCA ALESSIO</t>
  </si>
  <si>
    <t>ENRIQUEZ ESPINAL, AZIEL EVANS</t>
  </si>
  <si>
    <t xml:space="preserve"> ARANIBAR, </t>
  </si>
  <si>
    <t>MENDOZA RUIZ, GABRIEL ALEJANDRO</t>
  </si>
  <si>
    <t xml:space="preserve"> CALDERON, </t>
  </si>
  <si>
    <t>MENDOZA OCHOA, BRAULIO EMILIANO</t>
  </si>
  <si>
    <t>PAIVA CASTILLO, LIAM URIEL</t>
  </si>
  <si>
    <t>VALENCIA ZAVALA, DYLAN PAUL</t>
  </si>
  <si>
    <t>FLORES ALVARADO, IAM MATEO</t>
  </si>
  <si>
    <t>VALENZUELA VALLES, GAEL MATTEO</t>
  </si>
  <si>
    <t>TORRES PASAPERA, MOISES EMILIANO</t>
  </si>
  <si>
    <t>ROCA HERNANDEZ, CARLOS JEYDEN JOSHUA</t>
  </si>
  <si>
    <t>HUAMBACHANO CHAVEZ, MATTHEW ETHAN</t>
  </si>
  <si>
    <t>DIOSES VIDAL, LEONEL GABRIEL</t>
  </si>
  <si>
    <t>JUAREZ GARCIA, MIRANDA ELISA</t>
  </si>
  <si>
    <t>SALAS FRIAS, NOAH ALFREDO BLADIMIR</t>
  </si>
  <si>
    <t xml:space="preserve"> ARTEAGA, </t>
  </si>
  <si>
    <t>GOMEZ VARA, GAEL EMILIANO</t>
  </si>
  <si>
    <t xml:space="preserve"> AGURTO, </t>
  </si>
  <si>
    <t>SANTILLAN SANCHEZ, AITANA VITTORIA</t>
  </si>
  <si>
    <t xml:space="preserve"> DIONICIO, </t>
  </si>
  <si>
    <t>NINAQUISPE LOZANO, HEIDY THAIS</t>
  </si>
  <si>
    <t>CLINICA LIMATAMBO CAJAMARCA S.A.C.</t>
  </si>
  <si>
    <t>CHAVEZ POLANCO, EMILY ALESSANDRA</t>
  </si>
  <si>
    <t>HOSPITAL DE LA AMISTAD PERU - COREA SANTA ROSA II-2</t>
  </si>
  <si>
    <t>ROJAS RIVERA, CEDRIC ABIEL</t>
  </si>
  <si>
    <t xml:space="preserve"> POMACARHUA, </t>
  </si>
  <si>
    <t>GUILLEN SALVATIERRA, VASCO RODRIGO</t>
  </si>
  <si>
    <t xml:space="preserve"> LANDA, </t>
  </si>
  <si>
    <t>VENTURA ROJAS, DERECK JADEN</t>
  </si>
  <si>
    <t xml:space="preserve"> GUEVARA, </t>
  </si>
  <si>
    <t xml:space="preserve"> SAENZ, </t>
  </si>
  <si>
    <t xml:space="preserve"> YUCRA, </t>
  </si>
  <si>
    <t>RAMIREZ AVILA, KIMBERLY NOEMI</t>
  </si>
  <si>
    <t>HUAMAN MONTALVAN, FERNANDA AITANA</t>
  </si>
  <si>
    <t>RIVERA VENANCINO, RONNIE DEREK</t>
  </si>
  <si>
    <t xml:space="preserve"> AYULO, </t>
  </si>
  <si>
    <t>ORTIZ VERA, LEONEL SEBASTIAN JHIVERS</t>
  </si>
  <si>
    <t xml:space="preserve"> BURGOS, </t>
  </si>
  <si>
    <t>CALIZAYA LACHERRE, KENIA AINARA</t>
  </si>
  <si>
    <t xml:space="preserve"> TOMAS, </t>
  </si>
  <si>
    <t xml:space="preserve"> CALIZAYA, </t>
  </si>
  <si>
    <t>SANCHEZ ROJAS, BASTIAN CALEB</t>
  </si>
  <si>
    <t>ASTO SATALAYA, MILAN SMITH</t>
  </si>
  <si>
    <t>LI VALVERDE, RENATO DYLAN</t>
  </si>
  <si>
    <t>BARRIENTOS LLONTOP, VAYOLET ALESSIA</t>
  </si>
  <si>
    <t>LLANCA OCHOA, EIDER ISMAEL</t>
  </si>
  <si>
    <t>PERALTA REYNOSO, ESPERANZA VALENTINA</t>
  </si>
  <si>
    <t>CRUZADO TISNADO, DIEGO HERNAN</t>
  </si>
  <si>
    <t>MATUTE PEREZ, AITANA</t>
  </si>
  <si>
    <t>PACHECO NEYRA, IAM JASSIEL</t>
  </si>
  <si>
    <t>PUICAN CRUZADO, VITTORIA FERNANDA SAITANNA</t>
  </si>
  <si>
    <t>SEDANO RIVERA, EITHAN RUBEN</t>
  </si>
  <si>
    <t>FLORES MEDINA, ANGELA MILAGROS</t>
  </si>
  <si>
    <t>MACHOA FERNANDEZ, JACOD DANIEL</t>
  </si>
  <si>
    <t>HUAMANI ALTAMIRANO, GAEL LEVI</t>
  </si>
  <si>
    <t>ESCATE ESPINOZA, OLIVER TOSHIRO VICTOR</t>
  </si>
  <si>
    <t>AUNA CLINICA MIRAFLORES</t>
  </si>
  <si>
    <t>CARLOS GAVILAN, EMMA JAZMIN CAMILA</t>
  </si>
  <si>
    <t>PARIONA GONZALES, JHEYCO SAMIR</t>
  </si>
  <si>
    <t xml:space="preserve"> BOZA, </t>
  </si>
  <si>
    <t xml:space="preserve"> MAURTUA, </t>
  </si>
  <si>
    <t>PARDO CARBONEL, CHLOE ALANA</t>
  </si>
  <si>
    <t xml:space="preserve"> QUINTE, </t>
  </si>
  <si>
    <t>SAN MARTIN</t>
  </si>
  <si>
    <t>ROMERO APAICO, GIARLEXIS JIRETH</t>
  </si>
  <si>
    <t xml:space="preserve"> TUME, </t>
  </si>
  <si>
    <t>CHUNGA ALVARADO, ORIANA CHLOE</t>
  </si>
  <si>
    <t>CLINICA SUAREZ SAC</t>
  </si>
  <si>
    <t>PACHECO CHAVEZ, XIANNA DANIELA</t>
  </si>
  <si>
    <t>CLAVIJO NICODEMOS, ALANA MADDISON</t>
  </si>
  <si>
    <t>CUBAS AQUINO, ROSA MARGARITA</t>
  </si>
  <si>
    <t xml:space="preserve"> CAMACHO, </t>
  </si>
  <si>
    <t xml:space="preserve"> TUESTA, </t>
  </si>
  <si>
    <t>CLINICA SAN JUAN BAUTISTA</t>
  </si>
  <si>
    <t>JESUS TECCO, BESLEY JULIETTE ALEXANDRA</t>
  </si>
  <si>
    <t xml:space="preserve"> MIRANDA, </t>
  </si>
  <si>
    <t>NUÑEZ GUZMAN, ALEXANDER SALVADOR</t>
  </si>
  <si>
    <t>MARZANO SANCHEZ, ASHLEY ANTHONELLA</t>
  </si>
  <si>
    <t>CALERO PONCE, ELIEL ALEJANDRO</t>
  </si>
  <si>
    <t>FLORES PAREDES, AYTHANA EVANGELINE ALEJANDRA</t>
  </si>
  <si>
    <t>SAAVEDRA AMARINGO, ZOE DANAE</t>
  </si>
  <si>
    <t>DESPOSORIO SULCA, JAMES ALEXANDER</t>
  </si>
  <si>
    <t>RUIZ BARBARAN, MIRANDA VITTORIA</t>
  </si>
  <si>
    <t>ESPINOZA ASENCIOS, ARELY GISEL</t>
  </si>
  <si>
    <t>SANCHEZ BETETA, ALANNA DANAE</t>
  </si>
  <si>
    <t>CALDERON CANCHARI, BRIANNA ANTONELLA</t>
  </si>
  <si>
    <t xml:space="preserve">PEREZ CARRION, ALESSIA IVANA </t>
  </si>
  <si>
    <t>CASTRO FLORES, GINEBRA MELINA</t>
  </si>
  <si>
    <t xml:space="preserve">VARGAS CONDE, LAIA NAIHARA </t>
  </si>
  <si>
    <t>CRUZ QUISPE, MAISIE SALMA</t>
  </si>
  <si>
    <t>CHUCHON SUAREZ, JADEN NATHANAEL</t>
  </si>
  <si>
    <t>HUERTAS GARCIA, YERZY BRYTIAGO</t>
  </si>
  <si>
    <t>HUARANGA HUAMÁN, JOSE MANUEL BARTOLOME</t>
  </si>
  <si>
    <t>PACHECO RIOFRIO, LUNA MASIEL</t>
  </si>
  <si>
    <t xml:space="preserve">PORRAS FIESTAS, JAYDEN NOAH </t>
  </si>
  <si>
    <t>ESPINOZA LLANQUE, CHLOE NORIA MARYAN MADISON</t>
  </si>
  <si>
    <t>TASILLA BELTRAN, MATHIAS EYTHAN</t>
  </si>
  <si>
    <t>RAMOS RACA, AYLANI AISHA</t>
  </si>
  <si>
    <t>ESCOBAR SAL Y ROSAS, THIAGO JOSÉ</t>
  </si>
  <si>
    <t>PEÑA ULLILEN, MAVIE CAETANA</t>
  </si>
  <si>
    <t xml:space="preserve">MIRANDA ALIAGA, MILAN JESUS </t>
  </si>
  <si>
    <t xml:space="preserve">FRANCIA SANCHEZ, ADRIEL MAXIMILIANO </t>
  </si>
  <si>
    <t>ARIRAMA RODRIGUEZ, GENESIS VALENTINA</t>
  </si>
  <si>
    <t>COLMENARES SOSA, LIONEL ANTUAN</t>
  </si>
  <si>
    <t>SALAZAR EGOCHEAGA, AGNES ALAHYA</t>
  </si>
  <si>
    <t>MALA</t>
  </si>
  <si>
    <t>SOTELO MOLINA, SEVGI AURORA</t>
  </si>
  <si>
    <t>POLANCO SALAZAR, LUCIANA FRANYELÍ</t>
  </si>
  <si>
    <t>VILCHEZ YZAGUIRRE, ELIÁN GAEL</t>
  </si>
  <si>
    <t>ARTEAGA ORTIZ, EDSON ADRIANO</t>
  </si>
  <si>
    <t>SIGIL SANDOVAL, PEDRO SHANTRELL AZARIEL</t>
  </si>
  <si>
    <t>SILVA OLAZABAL, SHADDAI KIARA</t>
  </si>
  <si>
    <t>RN FARFAN, RN</t>
  </si>
  <si>
    <t>MENACHO VELASQUEZ, DAFNE ADELA</t>
  </si>
  <si>
    <t>RODRIGUEZ RIVERA, ESTRELLA CHLOE</t>
  </si>
  <si>
    <t>BRUNO MURAYARI, ANGEL GABRIEL</t>
  </si>
  <si>
    <t>TORRES REVOLLEDO, MATHIAS SAMUEL</t>
  </si>
  <si>
    <t xml:space="preserve">PISCOCHE LAZO, YAZYEL BENJAMIN </t>
  </si>
  <si>
    <t>GONZALES BRIONES, CESIA ALESSIA</t>
  </si>
  <si>
    <t>CARUAJULCA CHUQUIZUTA, JAYDEN DYLAN</t>
  </si>
  <si>
    <t>GARAY CORONADO, VALENTINO GABRIEL</t>
  </si>
  <si>
    <t>ZEÑA RAMOS, ANA LUCIA</t>
  </si>
  <si>
    <t>QUIÑONES BECERRA, ARLETT INAYA</t>
  </si>
  <si>
    <t>SUMARRIVA QUISPE, JHALEN PIERRE</t>
  </si>
  <si>
    <t>SALAZAR RAMIREZ, YERICK AARON</t>
  </si>
  <si>
    <t>TARRILLO MAGIPO, MATEO BENJAMÍN</t>
  </si>
  <si>
    <t>TORPOCO TRILLO, SAMUEL DAVID</t>
  </si>
  <si>
    <t>ESCOBAR CHIRA, DAHYUN ARLET SOFÍA</t>
  </si>
  <si>
    <t>PINILLOS BARQUERO, ALAIA CAMILLE</t>
  </si>
  <si>
    <t>HUAMAN HARO, JESLIN SAMARA</t>
  </si>
  <si>
    <t>GARCIA APOLINARIO, MARIANA VALENTINA</t>
  </si>
  <si>
    <t>ALBARRACIN OBREGON, AILANY EVANGÉLINE</t>
  </si>
  <si>
    <t>OLAZO OLIVARES, ÁNGEL JESÚS</t>
  </si>
  <si>
    <t>VILCAPUMA RAMIREZ, SOFÍA JARUMY</t>
  </si>
  <si>
    <t>MEIGGS VILLANUEVA, RYAN AMIL JESUS</t>
  </si>
  <si>
    <t>HUANCA BACA, BENJAMIN JESÚS</t>
  </si>
  <si>
    <t>ANDAGUA CRUZ, DOMINICK EMANUEL</t>
  </si>
  <si>
    <t>ALDABA CASTILLO, AYSUN JHOSSMELY</t>
  </si>
  <si>
    <t>LOPEZ BELTRAN, SOFIA DEL VALLE</t>
  </si>
  <si>
    <t>MACAHUACHI ESTRELLA, MAYTE DAFNE MADISON</t>
  </si>
  <si>
    <t>LAZO GONZALES, MATHÍAS RODRIGO</t>
  </si>
  <si>
    <t>BARRERA NIÑO, JUAN FRANCISCO</t>
  </si>
  <si>
    <t>ANGULO SALAS, GAEL ROMULO</t>
  </si>
  <si>
    <t>ROMERO CARDENAS, IRENE ABIELA</t>
  </si>
  <si>
    <t>OCHOA ROMERO, KENTO YERIK</t>
  </si>
  <si>
    <t>MUÑOZ QUISPE, MILAN JACKSON</t>
  </si>
  <si>
    <t>CHOQUE LEON, YARELY NAYELITZA ARIADNA</t>
  </si>
  <si>
    <t>CABANILLAS GHILINO, JOAQUÍN GONZALO</t>
  </si>
  <si>
    <t>CASTRO CORTEZ, JEAN FRANK FREDDY</t>
  </si>
  <si>
    <t>COSABALENTE FARFAN, BASTIAN FABRIZIO</t>
  </si>
  <si>
    <t xml:space="preserve">ARGUELLES MARTEL, CRISTIAN MANUEL </t>
  </si>
  <si>
    <t>VARGAS BENANCIO, LIZ CATALINA ZAILEN</t>
  </si>
  <si>
    <t>PAUCAR HUAMAN, GAEL ANTONIO</t>
  </si>
  <si>
    <t>PONCE ALE, YAN ÍZAN</t>
  </si>
  <si>
    <t>CISNEROS SIESQUEN, MAXIMO JOSUE</t>
  </si>
  <si>
    <t>CARDENAS GARCIA, ANGELA ARIANA</t>
  </si>
  <si>
    <t>SAAVEDRA GONZALEZ, ZOE ABRIL</t>
  </si>
  <si>
    <t>FUSTER GOMEZ, ALÍAH CAMILA</t>
  </si>
  <si>
    <t xml:space="preserve">CHAVEZ ROBLES, EITHAN ENZO YETZAEL </t>
  </si>
  <si>
    <t>ANICETO VILLAVICENCIO, ANGELÍZ EMMA</t>
  </si>
  <si>
    <t>MIRANDA LAURA, NAIM ADMETH</t>
  </si>
  <si>
    <t>VERASTEGUI CAMPOVERDE, MADDISON NAHÍT</t>
  </si>
  <si>
    <t>VALLE CASTRO, ASTRID KAORI</t>
  </si>
  <si>
    <t xml:space="preserve">AGUILAR MARMOLEJO, JOSE HERNAN </t>
  </si>
  <si>
    <t>FACHIN REYES, FERNANDO EMANUEL</t>
  </si>
  <si>
    <t>BARRANTES HUARCAYA, BRIELLA GUISSEL</t>
  </si>
  <si>
    <t>ACEVEDO CASTILLO, EVAN DARIEL</t>
  </si>
  <si>
    <t xml:space="preserve">DE LA CRUZ PEREZ, MAIARA </t>
  </si>
  <si>
    <t>COVEÑAS QUINCHO, DOMINICK CARLOS CAMIL</t>
  </si>
  <si>
    <t xml:space="preserve">ACURIO RAMIREZ, AMIRAH JENNIFERT </t>
  </si>
  <si>
    <t xml:space="preserve">BAZAN SILVA, LUANA ANTONELLA </t>
  </si>
  <si>
    <t>ÑAHUI NUÑEZ, RENATO FRANCISCO</t>
  </si>
  <si>
    <t>ALTAMIRANO CERNA, ALINA GABRIELA</t>
  </si>
  <si>
    <t>SALAS FERNANDEZ, GRABIEL JESUS</t>
  </si>
  <si>
    <t>CHOZA GORDILLO, DOMINEL ELIAS</t>
  </si>
  <si>
    <t>VASQUEZ SANCHEZ, ANSHELO ISSAC</t>
  </si>
  <si>
    <t>CORDOVA ISHUIZA, LIAM ADRIÁN</t>
  </si>
  <si>
    <t>CASTRO SOTO, GABRIEL JESUS</t>
  </si>
  <si>
    <t xml:space="preserve">GARCIA RODRIGUEZ, ZOE ANELY </t>
  </si>
  <si>
    <t>MAMANI SALAZAR, DANAHÉ NIHAN</t>
  </si>
  <si>
    <t>JUAREZ VELASQUEZ, ELPRI</t>
  </si>
  <si>
    <t>LUCERO TENEMAS, EMILIANO FELIX JOSHUA</t>
  </si>
  <si>
    <t>NACCTAS VILCHEZ, AMY SOFIA</t>
  </si>
  <si>
    <t xml:space="preserve">CALVO SANCHEZ, LUIS FABIAN </t>
  </si>
  <si>
    <t>CASABONA LOYOLA, EMMA VICTORIA</t>
  </si>
  <si>
    <t>GARCIA VELA, ZOWIE MADISSON</t>
  </si>
  <si>
    <t>HILARIO MENDOZA, DOMINIC GAEL</t>
  </si>
  <si>
    <t>JICAMARCA</t>
  </si>
  <si>
    <t>SILVERIO REYES, YASSIEL ALEXANDER</t>
  </si>
  <si>
    <t>CENTRO MATERNO INFANTIL LURIN</t>
  </si>
  <si>
    <t>RAMIREZ TOLEDO, DYLAN SAID</t>
  </si>
  <si>
    <t>VILLAORDUÑA QUISPE, FLABIA ELIZABETH</t>
  </si>
  <si>
    <t>VILLAVICENCIO COQUINCHE, AITANA ANTONELLA</t>
  </si>
  <si>
    <t xml:space="preserve">FIORENTINI CABEZA, ELIEL PAOLO </t>
  </si>
  <si>
    <t>DAMIANO ZUÑIGA, DAVID JEREMÍAS TIMOTEO</t>
  </si>
  <si>
    <t xml:space="preserve">VERA HARO, ETHAN NAEL </t>
  </si>
  <si>
    <t>ADREANCIAN SANTAMARIA, AINOVA VALENTINA</t>
  </si>
  <si>
    <t>RODRIGUEZ ATARAMA, JEREMÍAS MIRKO MYKE</t>
  </si>
  <si>
    <t>TORRES DEL ALCAZAR, VALENTINA</t>
  </si>
  <si>
    <t>LAVALLE MERINO, SEBASTIÁN VASKO</t>
  </si>
  <si>
    <t>DURAN TOMASTO, MICAELA LARISSA</t>
  </si>
  <si>
    <t>RAMIREZ COLLAZOS, EDRICK STEFANO</t>
  </si>
  <si>
    <t>CARBAJAL MARTINEZ, JAKE GABRIEL</t>
  </si>
  <si>
    <t>ALDEAN CAPILLO, JESSICA MÍA</t>
  </si>
  <si>
    <t>HUANCO BRICEÑO, ALLANI CAMILO</t>
  </si>
  <si>
    <t>RIVERA CORZO, NEYTAN VALENTINO RAMÓN</t>
  </si>
  <si>
    <t>YUTCA VALLEJOS, EYTHAN JARED DAVID</t>
  </si>
  <si>
    <t>QUITO CORDERO, AZENETH SIENNA</t>
  </si>
  <si>
    <t>ARMAS RAYGADA, DAFNE ALESSANDRA</t>
  </si>
  <si>
    <t>HOSPITAL DE MEDIANA COMPLEJIDAD JOSE AGURTO TELLO</t>
  </si>
  <si>
    <t>GIBU RAMIREZ, SUMMER ORIANA</t>
  </si>
  <si>
    <t>DE LA HAZA ALVAREZ, KAILANY NASHALY</t>
  </si>
  <si>
    <t>MATOS ESPINOZA, MATEO</t>
  </si>
  <si>
    <t>CARCAMO IMAN, EITHAN ADRIÁN</t>
  </si>
  <si>
    <t>VALLE ROJAS, KELLY CATALEYA</t>
  </si>
  <si>
    <t>CHAVEZ ZAPATA, SERGIO AURELIO</t>
  </si>
  <si>
    <t>QUISPE REYES, LIAM ALESSANDRO</t>
  </si>
  <si>
    <t>CLINICA INTERNACIONAL NACER</t>
  </si>
  <si>
    <t>CRISOSTOMO GUTIERREZ, ISMARIS DEL PILAR</t>
  </si>
  <si>
    <t xml:space="preserve">TINCO REYES, MILAN ALEXANDER </t>
  </si>
  <si>
    <t>LOZADA SULCA, JOAQUIN DANIEL</t>
  </si>
  <si>
    <t>FERNANDEZ RODRIGUEZ, EZEQUIEL BENJAMÍN</t>
  </si>
  <si>
    <t>RAMIREZ HIDALGO, ABHRIL SUNNY</t>
  </si>
  <si>
    <t>NEYRA MOORE, WALTER EZEQUIEL</t>
  </si>
  <si>
    <t>SILVA ALBERCA, JOSMAR GAEL</t>
  </si>
  <si>
    <t>BAILON CONISLLA, KAYLA BELÉN</t>
  </si>
  <si>
    <t>RAMIREZ SANCHEZ, ALEJANDRO EITHAN</t>
  </si>
  <si>
    <t>VALDEZ MOGOLLON, KYLE HASSAN EMMANUEL</t>
  </si>
  <si>
    <t>CALLAO ALCEDO, JUAN NOE</t>
  </si>
  <si>
    <t>CONDE BRICEÑO, AITANA ALESSIA</t>
  </si>
  <si>
    <t>ROJAS CASAFRANCA, ZAID ADRIEL</t>
  </si>
  <si>
    <t xml:space="preserve">RAMOS SANTAMARIA, ADRIAN MAEL </t>
  </si>
  <si>
    <t>SUAREZ LOPEZ, ADDISON ARLETH</t>
  </si>
  <si>
    <t>NUREÑA HUAMANI, ZDENKA ARLETTE</t>
  </si>
  <si>
    <t xml:space="preserve">OBREGON GARCIA, GERMAN ISAAC URBANO </t>
  </si>
  <si>
    <t>ARELLAN GARCIA, EYTAN LIZANDRO</t>
  </si>
  <si>
    <t>ROMAN ALVARADO, MATTEO ADRIAN</t>
  </si>
  <si>
    <t>ZEÑA CRUZ, ARIA MIKAELA</t>
  </si>
  <si>
    <t>MELENDREZ VALDEZ, KEYLA</t>
  </si>
  <si>
    <t>MORALES MIRANDA, EITHAN ANDRÉ</t>
  </si>
  <si>
    <t>HUATANGARI CAHUAZA, RODRIGO EMILIANO</t>
  </si>
  <si>
    <t>JIMENEZ HUAZANGA, JUSSIMAR BRANDOM</t>
  </si>
  <si>
    <t>HOSPITAL IQUITOS CESAR GARAYAR GARCIA</t>
  </si>
  <si>
    <t>CABRERA ALVINO, JOVANNA ISAIRA</t>
  </si>
  <si>
    <t>ARRIBASPLATA SAAVEDRA, MIA KALESSY</t>
  </si>
  <si>
    <t>CHAGUA GALVEZ, DANI MANUEL</t>
  </si>
  <si>
    <t>HOSPITAL AURELIO DIAZ UFANO Y PERAL</t>
  </si>
  <si>
    <t>ALCARRAZ VILLARREAL, DEYREM NOAH</t>
  </si>
  <si>
    <t>TORRES CRUZ, NOAH GABRIEL</t>
  </si>
  <si>
    <t>AQUINO ESCALANTE, RODRIGO TAFFAREL</t>
  </si>
  <si>
    <t>LLATA</t>
  </si>
  <si>
    <t>PINEDO GUILARTE, ARLET LEONELA</t>
  </si>
  <si>
    <t>PEREZ REYES, SAÚL ALEJANDRO</t>
  </si>
  <si>
    <t>ASPILCUETA MACEDO, THIAGO GADIEL</t>
  </si>
  <si>
    <t xml:space="preserve">DE LA CRUZ POVIS, HAROLD MATHEO </t>
  </si>
  <si>
    <t>ACUÑA CARBAJAL, MAYCKOL IAM DANIEL</t>
  </si>
  <si>
    <t>VASQUEZ SALAZAR, IAN ESTEFANO</t>
  </si>
  <si>
    <t>CUBAS RICRA, EYTHAN ABDIEL</t>
  </si>
  <si>
    <t>PEREZ PINEDO, EMILIANO EZEQUIAS EMMANUEL</t>
  </si>
  <si>
    <t>MANAYALLE MANAYAY, MAX ALEJANDRO</t>
  </si>
  <si>
    <t>ZAPATA CORTEZ, EMELYN JASMIN</t>
  </si>
  <si>
    <t>CONDE VALDEZ, JULIÁN YSAIAS</t>
  </si>
  <si>
    <t>CORNEJO NEIRA, ARADIA CELESTE</t>
  </si>
  <si>
    <t>CONTRERAS CAVANERIO, DANNA VICTORIA</t>
  </si>
  <si>
    <t>BARRANTES MADUEÑO, ARIADNE VICTORIA</t>
  </si>
  <si>
    <t>PANAIFO HUAYABAN, JOSEF ISAÍAS</t>
  </si>
  <si>
    <t>MANTURANO CCARHUAS, IVANA</t>
  </si>
  <si>
    <t>VACA DE LA CRUZ, ADRIAN SAEL</t>
  </si>
  <si>
    <t>RUIZ RUIZ, SOFÍA ALESSIA</t>
  </si>
  <si>
    <t>ASHCALLA TRINIDAD, SALOMÉ VALENTINA</t>
  </si>
  <si>
    <t>VEGA PEÑA, BENYAMINS AZLAN</t>
  </si>
  <si>
    <t>LOPEZ SEPULVEDA, EMILIANO FELIPE</t>
  </si>
  <si>
    <t>SEMPERTEGUI ALVARADO, ANTONIO GAEL</t>
  </si>
  <si>
    <t>BUSTAMANTE IZAGUIRRE, ESTRELLITA DEL CIELO</t>
  </si>
  <si>
    <t>CHAHUA GAMBOA, DÉREK AXEL</t>
  </si>
  <si>
    <t>RN SUAREZ, RN</t>
  </si>
  <si>
    <t>ZUÑIGA ESPINOZA, MATIAS NICOLAS</t>
  </si>
  <si>
    <t>PECHE CASTILLO, JHOFIEL ALEJANDRO</t>
  </si>
  <si>
    <t xml:space="preserve">PEREZ GARCIA, EZIEL EITHAN ELIEL </t>
  </si>
  <si>
    <t>BRICEÑO MEJIA, JIM LEITHON</t>
  </si>
  <si>
    <t>CHAVEZ VILCA, GAEL JOSUÉ</t>
  </si>
  <si>
    <t>OYAQUE REYES, LIAM NICOLAS</t>
  </si>
  <si>
    <t>CABALLERO MENDEZ, CAMILA NICOLE</t>
  </si>
  <si>
    <t>NAVARRO JULIAN, LEANDRO BENJAMÍN</t>
  </si>
  <si>
    <t>FLORES VARA, SEBASTIÁN ANDRÉ</t>
  </si>
  <si>
    <t>ASPAJO RUIZ, SAMIR JOSUE</t>
  </si>
  <si>
    <t>CALIXTO CORIMAYHUA, EITHAN ADRIÁN</t>
  </si>
  <si>
    <t>JIMENEZ RODRIGUEZ, MATHEW ANDRÉ</t>
  </si>
  <si>
    <t xml:space="preserve">SANTA CRUZ NIZAMA, SAMANTHA MILAGROS </t>
  </si>
  <si>
    <t>QUILCARO RAMON, EITHAN MAXIEL</t>
  </si>
  <si>
    <t>ANAMPA HUAMANI, AYELEN KIARETH</t>
  </si>
  <si>
    <t>ROJAS FENCO, ALESSIA HARPER</t>
  </si>
  <si>
    <t>ENRIQUEZ LAPA, GADDIEL MATHIUS</t>
  </si>
  <si>
    <t>CALDERON PERALTA, ARIANA KASSANDRA</t>
  </si>
  <si>
    <t>VENTURA GUERRERO, FLAVIA GAELA</t>
  </si>
  <si>
    <t>GUERRA QUICAÑO, DEREK MATEO</t>
  </si>
  <si>
    <t>CORZO ROBLES, SAM</t>
  </si>
  <si>
    <t>JUSTO MANRIQUE, DANIEL JOAQUÍN</t>
  </si>
  <si>
    <t>SURICHAQUI VILELA, ANIA SURICHAQUI VILELA</t>
  </si>
  <si>
    <t>ESPINOZA CAMPOS, ELÍA ELIF</t>
  </si>
  <si>
    <t>RN NACION, RN</t>
  </si>
  <si>
    <t>ROMERO VIDAURRE, ADRIEL JESÚS</t>
  </si>
  <si>
    <t>ACUÑA HUACANCA, GUILLERMO ROBERTO</t>
  </si>
  <si>
    <t>SANTOS TAFUR, SALVADOR</t>
  </si>
  <si>
    <t>TOCUNAGA ORE, LEONARDO DAREL</t>
  </si>
  <si>
    <t>ALDAVE BERNAL, VASCO ALESSANDRO</t>
  </si>
  <si>
    <t>CAMACHO FLORES, LIAM GAEL</t>
  </si>
  <si>
    <t xml:space="preserve">MENDO TRILLO, JUNIOR MANUEL </t>
  </si>
  <si>
    <t>CRUZ OCHOA, ÁRIA CLEMENTINE</t>
  </si>
  <si>
    <t>WANG LAVADO, CESAR JOAO</t>
  </si>
  <si>
    <t>JIMENEZ MORALES, ALMUDENA AISSA</t>
  </si>
  <si>
    <t>BECERRA ALIAGA, AUSTIN EITHAN</t>
  </si>
  <si>
    <t>ROJAS VALDIVIA, SIANNA ALESSIA</t>
  </si>
  <si>
    <t>MEDRANO LONG, NOAH JEICK</t>
  </si>
  <si>
    <t>ATOCHE TORPOCO, MATTHEW ARIEL</t>
  </si>
  <si>
    <t>CHAPA NEIRA, ETHAN DAVID</t>
  </si>
  <si>
    <t>CANDELARIO MONTAÑEZ, THIAGO NEYMAR</t>
  </si>
  <si>
    <t>GUANILO ANDIA, YULEXI KARELY</t>
  </si>
  <si>
    <t>BAZALAR RIOS, ADRIEL SAEL</t>
  </si>
  <si>
    <t>BAUTISTA MORE, YOSHUA ESAÚ</t>
  </si>
  <si>
    <t>DELGADO PAPA, ISABELLA</t>
  </si>
  <si>
    <t>CANO RODRIGUEZ, AARON MATTEO</t>
  </si>
  <si>
    <t>FLORES ENCISO, JOSÉ MATEO</t>
  </si>
  <si>
    <t>HILARIO PAZ, GABRIELA ALEJANDRA</t>
  </si>
  <si>
    <t>JUIPA GARAY, CAMILA AYELÉN</t>
  </si>
  <si>
    <t>RAMOS MONTES, BRIELLE NAYHARA</t>
  </si>
  <si>
    <t>DIAZ TRUJILLO, ANDRE</t>
  </si>
  <si>
    <t>RN TORRES, RN</t>
  </si>
  <si>
    <t>BRICEÑO REJAS, EITHAN NOAH</t>
  </si>
  <si>
    <t>LOPEZ ZUÑIGA, EYTHAN GABRIEL</t>
  </si>
  <si>
    <t>MIO CARLOS, ARIADNA THALÍA</t>
  </si>
  <si>
    <t>TORRES NUÑEZ, MATTEO STEVE</t>
  </si>
  <si>
    <t>CORTEZ ALVARADO, SOPHIA ARABELLA</t>
  </si>
  <si>
    <t>LIVIAS CASTRO, IZZABEL CATHERINE</t>
  </si>
  <si>
    <t>PEÑA LARA, MARISA ANGELICA</t>
  </si>
  <si>
    <t>MIÑOPE PADULO, ADAIR ENMANUEL</t>
  </si>
  <si>
    <t xml:space="preserve">LAZO BENITES, LEONARDO RAPHAEL </t>
  </si>
  <si>
    <t>TELLO OJANAMA, ANIA CATALEYA</t>
  </si>
  <si>
    <t>ROJAS ALVA, LUIS ANDRÉ</t>
  </si>
  <si>
    <t>ZEGARRA SOSA, ANTONELLA SOFIA</t>
  </si>
  <si>
    <t>FLORES TRIGOSO, ALESSANDRO ADRIEL</t>
  </si>
  <si>
    <t>ALDAVE AMBROCIO, LIA MERYAN</t>
  </si>
  <si>
    <t>SANSUSTE TIJERO, IVAR ANDRÉ</t>
  </si>
  <si>
    <t>MONTERO HUANCASACA, AINARA NURAN</t>
  </si>
  <si>
    <t>GONZALES PEÑA, CATALEYA ALDANA</t>
  </si>
  <si>
    <t xml:space="preserve">ZAPATA ROJAS, ALESSIO MAURICIO SALVADOR </t>
  </si>
  <si>
    <t>SIESQUEN HUAMAN, ANNY AMARANTA DANAE</t>
  </si>
  <si>
    <t>TAPARA AREVALO, ABRAHAM DANIEL</t>
  </si>
  <si>
    <t>RENGIFO CHAVEZ, NICOLAS STEVEN ADRIÁN</t>
  </si>
  <si>
    <t>PANTOJA CORTEZ, ELIAS SAMUEL</t>
  </si>
  <si>
    <t>SICHA VIZARRETA, ISABEL ESPERANZA</t>
  </si>
  <si>
    <t>TTUPA VELARDE, ELIÁM JAZIEL</t>
  </si>
  <si>
    <t xml:space="preserve">SOTERO VELA, VASCO SALVADOR </t>
  </si>
  <si>
    <t>ESPINAL PAJUELO, HANNIE SALOMÉ</t>
  </si>
  <si>
    <t>SHAPIAMA MURRIETA, EDINSON MATEO</t>
  </si>
  <si>
    <t>BECERRA HERRERA, NOAH IMANOL</t>
  </si>
  <si>
    <t>FLORES MECHATO, EMIR ADRIEL</t>
  </si>
  <si>
    <t>MONTALVAN PALOMINO, ABBY EMMA</t>
  </si>
  <si>
    <t>PEREZ PINEDO, DHARA SISARY</t>
  </si>
  <si>
    <t>BORJA NOA, JARETH ADEL</t>
  </si>
  <si>
    <t>CUYUBAMBA TEMOCHE, JANAEL DE JESÚS</t>
  </si>
  <si>
    <t>AMAYA CORONADO, AITANA EMILIA</t>
  </si>
  <si>
    <t>CASTILLO CIEZA, MATEO IAN JHOSEP</t>
  </si>
  <si>
    <t xml:space="preserve">ANDRES GONZALES, GREYSI MASSIEL </t>
  </si>
  <si>
    <t>NAKAZAKI LINO, NEFTALI XIAN</t>
  </si>
  <si>
    <t>MONAGO PASTRANA, ALESSIA MICAELA</t>
  </si>
  <si>
    <t>VITOR ANDIA, KAIDEN ELIEL</t>
  </si>
  <si>
    <t>ESTRADA RUIZ, CLARIBEL ROSARIO</t>
  </si>
  <si>
    <t>ROJAS SALVADOR, JUSTIN GAEL</t>
  </si>
  <si>
    <t>TAFUR ESCOBAR, BELLA GIMENA</t>
  </si>
  <si>
    <t>GUZMAN FERNANDEZ, GRACIA ALESHA</t>
  </si>
  <si>
    <t>ROMAN HUAMAN, AILANY SOFÍA</t>
  </si>
  <si>
    <t>ROMERO OCHOA, MÁXIMO AGUSTÍN</t>
  </si>
  <si>
    <t>RODRIGUEZ ZAPATA, OLIVIA LAIA</t>
  </si>
  <si>
    <t xml:space="preserve">GONZALES ROQUE, ARYA KRISLAYNNE NICCOL </t>
  </si>
  <si>
    <t>CASTILLO CHANCHARI, MATEO</t>
  </si>
  <si>
    <t>FLORES GARCIA, SAMANTHA ABIGAIL</t>
  </si>
  <si>
    <t>CERALTA CUYA, DARONY ANTONIO</t>
  </si>
  <si>
    <t>MANYA ALZA, DANNA SOFIA</t>
  </si>
  <si>
    <t>IMA VIZA, ALDAIR</t>
  </si>
  <si>
    <t>CARRERA MESTANZA, MISSAEL JOSE URIEL</t>
  </si>
  <si>
    <t xml:space="preserve">MONTENEGRO ALEJOS, MAXIMILIANO ZARIF </t>
  </si>
  <si>
    <t>JUAREZ SANCHEZ, MARLON JESÚS</t>
  </si>
  <si>
    <t>ESPINOZA CHUJUTALLI, ENDRICK</t>
  </si>
  <si>
    <t>PEÑA RICRA, MILAN AUGUSTO</t>
  </si>
  <si>
    <t>ESPINOZA QUISPE, LUZ KAREN</t>
  </si>
  <si>
    <t>LAZARO JARA, AAROM ELIEL</t>
  </si>
  <si>
    <t>ARANDA SALVADOR, WILIAN DANIEL</t>
  </si>
  <si>
    <t>RAMOS MARCOS, DARA SOPHY</t>
  </si>
  <si>
    <t xml:space="preserve">PRADA CORNEJO, ALEXIA MICAELA </t>
  </si>
  <si>
    <t>CUENCA CHANGANO, KEYLA ARLETH</t>
  </si>
  <si>
    <t>MARTINEZ VILLACRUZ, VALENTINA AMELIE</t>
  </si>
  <si>
    <t xml:space="preserve">MANAYAY RAMOS DE ROSAS, MIHRIAMH RASHELL </t>
  </si>
  <si>
    <t>SARZO MORAN, KENNIA ISABELLA YUNNIE</t>
  </si>
  <si>
    <t>LOPEZ ESTELA, HARPER DAMARIS</t>
  </si>
  <si>
    <t>AGUIRRE LUNA, EZEQUIEL DEREK</t>
  </si>
  <si>
    <t>GUERRA MARQUEZ, VICTORIA ELIZABETH</t>
  </si>
  <si>
    <t>VILLANUEVA LOPEZ, ANNA ROBERTA</t>
  </si>
  <si>
    <t>CORDOVA ORTIZ, VÍCTOR ARIAN</t>
  </si>
  <si>
    <t>MURAYARI PANAIFO, ALANNYS DANAE</t>
  </si>
  <si>
    <t>CHAVARRIA GOMEZ, JOSUÉ DANIEL</t>
  </si>
  <si>
    <t>DIAZ VASQUEZ, JULIETTE ARIANA</t>
  </si>
  <si>
    <t>QUISPE BUENO, AYTANA FERNANDA</t>
  </si>
  <si>
    <t>PAZ MONTALBAN, AILANY JATZIRY</t>
  </si>
  <si>
    <t>FERRER NEYRA, ALESSANDRA ARISHA</t>
  </si>
  <si>
    <t>ISUIZA PEREZ, ALANA GAELA</t>
  </si>
  <si>
    <t>RUIZ RUIZ, CORALINE ARLET</t>
  </si>
  <si>
    <t>TANTALEAN RAMIREZ, NOAH ENMANUEL</t>
  </si>
  <si>
    <t>VERA MOROYA, FABIANA</t>
  </si>
  <si>
    <t>SEVILLANO ARANA, MATHIAS ALESSANDRO</t>
  </si>
  <si>
    <t>ENCISO LEDESMA, MELODY SUMMER</t>
  </si>
  <si>
    <t>CHIRRE NEYRA, DAIRO MIJAIL</t>
  </si>
  <si>
    <t>TELLES VELIZ, MASSIMO CAROZZY</t>
  </si>
  <si>
    <t>CHIROQUE FARFAN, JULIETTA AGUSTINA</t>
  </si>
  <si>
    <t>ESPINOZA MOZOMBITE, JAZZIEL ABRIL</t>
  </si>
  <si>
    <t>AYAMBO BARDALES, GORAM AZIEL</t>
  </si>
  <si>
    <t>MENA GENEBROZO, KYLIAN YAIR</t>
  </si>
  <si>
    <t>CALLAN SUAREZ, LUCCIA ISABELLA</t>
  </si>
  <si>
    <t>ALARCON ROJAS, MERCEDES AMIRAH</t>
  </si>
  <si>
    <t>CASTILLO AGUILAR, MAIA ANNIE</t>
  </si>
  <si>
    <t>MORILLO PADILLA, KENARY DENISSE</t>
  </si>
  <si>
    <t>IMAN COBEÑAS, ZABDIEL BENJAMÍN</t>
  </si>
  <si>
    <t>GUZMAN PASTOR, JAYLEN DAVID ELIAN</t>
  </si>
  <si>
    <t>DIAZ SANTAMARIA, JESÚS ISRAEL</t>
  </si>
  <si>
    <t>NAMUCHE CHIMOVEN, ANIKA MILAGROS</t>
  </si>
  <si>
    <t>ARQUINIGO CERNA, ALONDRA EMPERATRIZ JENIFER</t>
  </si>
  <si>
    <t>JAVIER MORALES, XIANA AINARA</t>
  </si>
  <si>
    <t>PAIVA VARGAS, LUCERO ANTHONELLA ARLEY</t>
  </si>
  <si>
    <t>ESCUDERO RODRIGUEZ, ELIZ</t>
  </si>
  <si>
    <t>URTECHO ISIQUE, THIAGO LEONEL GUILLERMO</t>
  </si>
  <si>
    <t>OROPEZA MAMANI, LEANDRO EMILIO</t>
  </si>
  <si>
    <t>REYNAGA PINTO, ALEXANDRE GABRIEL</t>
  </si>
  <si>
    <t>TOLENTINO INFANTE, JOSEPH DANIEL</t>
  </si>
  <si>
    <t>CAYETANO REYES, HANNAH AILANY</t>
  </si>
  <si>
    <t>SILVA ROMERO, JERITH SANTIAGO</t>
  </si>
  <si>
    <t>ESPINOZA ARISTIZABAL, JUAN LUIS</t>
  </si>
  <si>
    <t>LAVADO CUADROS, BAASHO ALEXANDER</t>
  </si>
  <si>
    <t>MARIN DUEÑAS, JACK JOSEPH JONATHAN</t>
  </si>
  <si>
    <t>PARI ROJAS, EMILIANO FELIPE</t>
  </si>
  <si>
    <t>CULQUI TORREBLANCA, ARLET ANTONELLA</t>
  </si>
  <si>
    <t>CEFERINO SANDOVAL, DENA DANIELA</t>
  </si>
  <si>
    <t>DOMINGUEZ MAZA, ISABELLA</t>
  </si>
  <si>
    <t>LA MADRID LACHI, JÉROME LEONARDO</t>
  </si>
  <si>
    <t>ALOR OLORTEGUI, DOMINICK JULIÁN</t>
  </si>
  <si>
    <t>GAMONAL RELAYZE, EMILY VALERIA</t>
  </si>
  <si>
    <t>DIAZ JIMENEZ, AMALIA MURIEL</t>
  </si>
  <si>
    <t>CACIMIRO CUEVA, LAYO AZUL</t>
  </si>
  <si>
    <t>FERNANDEZ ZAMORA, LIAM ELIEC</t>
  </si>
  <si>
    <t>ROJAS CANAHUIRE, ASTRID ABIGAIL</t>
  </si>
  <si>
    <t>MENDIVEL MEDINA, DYLAN MATHEO</t>
  </si>
  <si>
    <t>CHAVEZ ALIAGA, RN</t>
  </si>
  <si>
    <t>TORRES MARTINEZ, MICKELA DANAE</t>
  </si>
  <si>
    <t>ESTELA RAMOS, ASTRID AINARA</t>
  </si>
  <si>
    <t>JARA ORDOÑEZ, ALONSO FERNANDO</t>
  </si>
  <si>
    <t xml:space="preserve">CAMAYO GONZALES, JACK EVANS </t>
  </si>
  <si>
    <t>VELASQUEZ CRUZ, NOHAN ANDRES JOSROL</t>
  </si>
  <si>
    <t>MANZANARES CALDERON, BORJA SALVADOR</t>
  </si>
  <si>
    <t>CAPISTRANO CONDOR, EITHAN GAEL</t>
  </si>
  <si>
    <t>RODRIGUEZ AGIP, THIAGO YAMIR</t>
  </si>
  <si>
    <t>NOBLEJAS RAVICHAHUA, MIA KRISSOL</t>
  </si>
  <si>
    <t>RAMOS CONDE, RUTH ESTHER</t>
  </si>
  <si>
    <t>VALENCIA RAMOS, MELANY ALANNA GENESIS</t>
  </si>
  <si>
    <t>SANCHEZ FRANCISCO, GUADALUPE ORIANA NAZLY</t>
  </si>
  <si>
    <t>TIXE ADAN, DERECK EMILE ALEXANDER</t>
  </si>
  <si>
    <t>PONCE CASTAÑEDA, CALED SANTIAGO JESUS</t>
  </si>
  <si>
    <t>BOLAÑOS CABANILLAS, KIARA NICOL</t>
  </si>
  <si>
    <t>ALDANA CORONADO, ADRIANA VALENTINA</t>
  </si>
  <si>
    <t>LAUREANO MUÑOZ, AYNARA CRISTAL</t>
  </si>
  <si>
    <t>PACHECO BARRIGA, EIDEN RHINE</t>
  </si>
  <si>
    <t>CORDOVA GRANADINO, EIZA VICTORIA</t>
  </si>
  <si>
    <t>VILLANUEVA LAM, ELIZABETH SOFÍA VILLANUEVA LAM</t>
  </si>
  <si>
    <t>CORNEJO CUEVA, CATALINA VICTORIA</t>
  </si>
  <si>
    <t>FUERTES LUYO, DANAE ABIGAIL</t>
  </si>
  <si>
    <t>ROMO AGUILAR, FABRIZIO ANDRÉ</t>
  </si>
  <si>
    <t>ESCALANTE VIACAVA, GLEIBER ADOLFO</t>
  </si>
  <si>
    <t>CASTRO VILLARREAL, ERICK YADIEL</t>
  </si>
  <si>
    <t>CHOQQUE PAZ, ARLETH ELIANA</t>
  </si>
  <si>
    <t>ARMAS ARMAS, HELEN ARALY</t>
  </si>
  <si>
    <t xml:space="preserve">BRITO YACARINI, SOPHIA </t>
  </si>
  <si>
    <t>RUIZ CHARAJA, DYLAN LEONEL</t>
  </si>
  <si>
    <t>GUEVARA CALLE, CHARLOTTE MIN JI</t>
  </si>
  <si>
    <t>ROA HERRERA, EMIR LEONARDO</t>
  </si>
  <si>
    <t>LEON QUISPE, KATSUMI ADALETH</t>
  </si>
  <si>
    <t>MENDOZA NARCISO, EITHAN FRANCISCO</t>
  </si>
  <si>
    <t>RAMIREZ GOMEZ, DERECK ALEJANDRO</t>
  </si>
  <si>
    <t>OLIVOS QUISPE, AINNARA ZHOE</t>
  </si>
  <si>
    <t>RICCE CHAMORRO, VICTORIA ITZAMARA</t>
  </si>
  <si>
    <t>CASTAÑEDA ARIAS, ALESSIO ZABDIEL</t>
  </si>
  <si>
    <t>TOLENTINO BAZAN, ANDRÉ GAEL JAIRO</t>
  </si>
  <si>
    <t>MARCALAYA URBINA, MADISOON SINAHI</t>
  </si>
  <si>
    <t>LLACSAHUANGA GUTIERREZ, VICTORIA</t>
  </si>
  <si>
    <t>RUIZ VARGAS, JAMES NATHAN</t>
  </si>
  <si>
    <t>QUIÑONES MENDOZA, JOSEF JEFFERSON</t>
  </si>
  <si>
    <t>LAVADO CUCHILLA, MATEO ALEJANDRO</t>
  </si>
  <si>
    <t>VASQUEZ MORE, RICE DAREN</t>
  </si>
  <si>
    <t>BACA RAMIREZ, VALENTINO ARMANDO JUNIOR</t>
  </si>
  <si>
    <t>VELA CAINAMARI, LOGAN MATTHEW</t>
  </si>
  <si>
    <t>LOYO GUERRA, JACOB RAMSÉS</t>
  </si>
  <si>
    <t>MORALES PALLARCO, EITHAN FERNANDO</t>
  </si>
  <si>
    <t>CERNA DE LA CRUZ, JULIETTE ADHARA</t>
  </si>
  <si>
    <t>YPARRAGUIRRE SILVA, FABIAN LUIS</t>
  </si>
  <si>
    <t>RN JUSTO, RN</t>
  </si>
  <si>
    <t>ESTRADA VEGA, EMA LUANA</t>
  </si>
  <si>
    <t>FLORES URBINA, EVAN JÉSE</t>
  </si>
  <si>
    <t>SALAZAR GIL, ELEYDIS SELENA</t>
  </si>
  <si>
    <t>CACERES ESCOBAR, MATEO IBRAIN</t>
  </si>
  <si>
    <t>MACHUCA LOPEZ, WILLIANN ALEXXANDER</t>
  </si>
  <si>
    <t>MORALES CRISTOBAL, ANA VICTORIA</t>
  </si>
  <si>
    <t>TORRES HUAMAN, AYLEN ALECIA</t>
  </si>
  <si>
    <t>HUAMAN FRANCO, LUIS JOSÉ EMILIANO</t>
  </si>
  <si>
    <t>ARRATEA SEVERINO, GIANCO IBRAHIM</t>
  </si>
  <si>
    <t>MORAN JARAMILLO, CASSANDRA ATENEA</t>
  </si>
  <si>
    <t>MAGDALENA</t>
  </si>
  <si>
    <t>JULCA ESPINOZA, BRIANA CHRISTINE</t>
  </si>
  <si>
    <t>CACERES MONTESINOS, MILENKA GALATEA</t>
  </si>
  <si>
    <t>RODRIGUEZ TORRES, YEICO MILÁN</t>
  </si>
  <si>
    <t>VIERA DE LA CRUZ, LENDER GABRIEL</t>
  </si>
  <si>
    <t>CORNEJO VEGA, ALMUDENA GRACE</t>
  </si>
  <si>
    <t>CORAL ALEJOS, DEREK GAEL</t>
  </si>
  <si>
    <t>GONZALES DEL VALLE PESANDO, LUCAS DAMIÁN</t>
  </si>
  <si>
    <t>HUAMAN AGUILAR, ROMINA ARACELY</t>
  </si>
  <si>
    <t>RAICO PAREDES, LUCAS ELIEL</t>
  </si>
  <si>
    <t>RAMIREZ CHAVEZ, HANNA AURORA</t>
  </si>
  <si>
    <t>CARRILLO MEDINA, ALLISON YARETZIH</t>
  </si>
  <si>
    <t>ZEGARRA DIAZ, ASTRID AILANY</t>
  </si>
  <si>
    <t>TTITO MONTALVO, GALY LUANA</t>
  </si>
  <si>
    <t>URUBAMBA</t>
  </si>
  <si>
    <t>SUEJIRO MATIAS, KATSUMI AITANA</t>
  </si>
  <si>
    <t>ZAMBRANO HUACCHILLO, NOAH MATHIAS</t>
  </si>
  <si>
    <t>JULCA FAUSTINO, ADRIEL JAZIEL</t>
  </si>
  <si>
    <t>PAULINO TAYPE, AYLANA HILDA TERESA</t>
  </si>
  <si>
    <t>DE LA CRUZ QUESADA, KHLOE GERALDINE</t>
  </si>
  <si>
    <t>GARCIA OLIVARES, DEYVER ARLEY</t>
  </si>
  <si>
    <t>ESTELA TORRES, JHAZIEL EZEQUIEL</t>
  </si>
  <si>
    <t>ORBEGOSO LANDEO, OCTAVIO AUGUSTO</t>
  </si>
  <si>
    <t>ESPINOZA MENDOZA, VANIA AKEMI</t>
  </si>
  <si>
    <t>CORDOVA POEMAPE, BASTIAN SALVADOR</t>
  </si>
  <si>
    <t>RAMIREZ CRUZ, AITANA SOFIA</t>
  </si>
  <si>
    <t>ALVAREZ MENDEZ, MISAEL YOSEF</t>
  </si>
  <si>
    <t>JARAMILLO CORNETERO, SANTIAGO ALEPH</t>
  </si>
  <si>
    <t>CHAVEZ VELA, VALENTINA AIXA</t>
  </si>
  <si>
    <t>PACHERRES LOZADA, DENVER DARIEL</t>
  </si>
  <si>
    <t>TALARA II</t>
  </si>
  <si>
    <t>MAYANCHI CARO, EMMA NAYELA</t>
  </si>
  <si>
    <t>ITA CURAY, DEREK DANIEL</t>
  </si>
  <si>
    <t>TORRES PUERTAS, NEITHAN MATTHIUS</t>
  </si>
  <si>
    <t>GONZALES ACOSTA, ALESSIA MARIA</t>
  </si>
  <si>
    <t>MUÑANTE JULCA, ALEJANDRA ELENA</t>
  </si>
  <si>
    <t>SANCHEZ SANCHEZ, DARA ESTHER</t>
  </si>
  <si>
    <t>LABAN SALGADO, BETSABÉ ABIGAIL</t>
  </si>
  <si>
    <t>FERREYROS VILLAVICENCIO, AZAEL ALÍ</t>
  </si>
  <si>
    <t>SANCHEZ YAMUNAQUE, ALARA SOFIA</t>
  </si>
  <si>
    <t>FLORES VALENCIA, ARAM DALI</t>
  </si>
  <si>
    <t>BETANCOURT SERNAQUÉ, ELIETH CAMILA</t>
  </si>
  <si>
    <t>ALVARIÑO REYES, YENSER JUAN JESÚS</t>
  </si>
  <si>
    <t>TORRE MANRIQUE, SHAM BORIS</t>
  </si>
  <si>
    <t>ZAMBRANO FALCON, EITHAN MISAEL</t>
  </si>
  <si>
    <t>MEJIA YANZAPANTA, LUCCA</t>
  </si>
  <si>
    <t>RIVERA ESPINOZA, MELANIA AILANI</t>
  </si>
  <si>
    <t>GUTIERREZ CRUZ, NAZLI ESMERALDA</t>
  </si>
  <si>
    <t>CASTRO MENDEZ, LUCCA BENJAMIN</t>
  </si>
  <si>
    <t>LAUREANO ORTIZ, ROSMERY THAISSA</t>
  </si>
  <si>
    <t>BRAVO ALARCON, GLORIA ENMA</t>
  </si>
  <si>
    <t>JULCA TIRADO, MADISON HOLOWHEY</t>
  </si>
  <si>
    <t>CONTRERAS HUAYTA, DANNA ALEXANDRA</t>
  </si>
  <si>
    <t>YACILA CRUZ, OWEN NAHIM NATANAEL</t>
  </si>
  <si>
    <t>CAYCHO ZAITA, KATHLYN AILANNY</t>
  </si>
  <si>
    <t>DEL AGUILA PEREZ, RENATO EMILIANO</t>
  </si>
  <si>
    <t>VIVAS BORJAS, EIMY CHANTAL</t>
  </si>
  <si>
    <t>TRUJILLO CACERES, LOAMMI BRIANA ANTUNETT</t>
  </si>
  <si>
    <t>REVOLLEDO JUAREZ, RN</t>
  </si>
  <si>
    <t>SOUZA FRITAS, MATHÍAS GABRIEL</t>
  </si>
  <si>
    <t>GUEVARA OBLITAS, NIKOLAS STEVEN</t>
  </si>
  <si>
    <t>REYES VILLANERA, ZAIRA YARELY</t>
  </si>
  <si>
    <t xml:space="preserve">TARRILLO CERRO, MATHIAS STEVEN </t>
  </si>
  <si>
    <t>ESPINOZA ROSALES, ABIGAIL ALESSIA</t>
  </si>
  <si>
    <t>POTRACANCHA</t>
  </si>
  <si>
    <t>BURGOS COVEÑAS, KAI LEANDRO</t>
  </si>
  <si>
    <t xml:space="preserve">ZARPAN VETRO, YASBETH ALANNY </t>
  </si>
  <si>
    <t>CHUNA ROMERO, SOPHIA ANTHONELLA</t>
  </si>
  <si>
    <t>OCHOA URBINA, SEBASTIÁN</t>
  </si>
  <si>
    <t>GUARDIA IZAGUIRRE, CARLOS LEONEL</t>
  </si>
  <si>
    <t>MALDONADO YAMPUFE, SOPHIA ANTONELLA</t>
  </si>
  <si>
    <t>LABORIANO OLAYA, SAMANTHA ABIGAIL</t>
  </si>
  <si>
    <t>ALVAREZ ASENCIO, AITANA VALENTINA</t>
  </si>
  <si>
    <t>CALLIRGOS AGUILAR, ZOE MARIAN</t>
  </si>
  <si>
    <t>BULEJE VASQUEZ, DULCE MIA</t>
  </si>
  <si>
    <t>GUDIÑO NOLASCO, NAZLI MELINA</t>
  </si>
  <si>
    <t>MACEDO HUAMAN, EZIO ALESSANDRO</t>
  </si>
  <si>
    <t>ROMERO MENDOZA, TATIANA CATALEYA</t>
  </si>
  <si>
    <t>GONZALES HUAMAN, AITANA ISABELLA LOREILY</t>
  </si>
  <si>
    <t>TRUCÍOS QUISPE, DANA MABEL</t>
  </si>
  <si>
    <t>SALAZAR ARCOS, AITHAN ELAIJHA</t>
  </si>
  <si>
    <t>CANDIA CABRERA, MIA CATHALLEYA</t>
  </si>
  <si>
    <t>LLANTOY BAUTISTA, EITHAN AMIR</t>
  </si>
  <si>
    <t>LOAYZA QUEQUE, EMMA KATTALEYA</t>
  </si>
  <si>
    <t>GAONA CACERES, ALEX KERYM</t>
  </si>
  <si>
    <t>VEGA ALCANTARA, EITHAN NAELL</t>
  </si>
  <si>
    <t>QUIÑONES YUNCA, ANDHER GAEL</t>
  </si>
  <si>
    <t>SAAVEDRA ZUÑIGA, MIA ANTHONELLA</t>
  </si>
  <si>
    <t>CAHUAZA ESPINOZA, MASSIMO MATEO</t>
  </si>
  <si>
    <t>SANCHEZ TORRES, IHANA GABRIELA</t>
  </si>
  <si>
    <t>TRUJILLO LLUCHO, YULIET ZULEYKA</t>
  </si>
  <si>
    <t>SANCHEZ CASTAÑEDA, ILEIN CATALEYA</t>
  </si>
  <si>
    <t>QUENEMA GUERRERO, EITHAN DARIEL</t>
  </si>
  <si>
    <t>DAVILA AYALA, JHONNAR GAEL</t>
  </si>
  <si>
    <t>RUIZ SOTERO, KAILANNY AYLETH</t>
  </si>
  <si>
    <t>ENCISO REYES, RAFAELLA FLOR</t>
  </si>
  <si>
    <t>CHAVEZ FERNANDEZ, JASMINE DAHANA</t>
  </si>
  <si>
    <t>ORTIZ AGUILAR, EITHAN GHARETH</t>
  </si>
  <si>
    <t>NUÑEZ CANALES, BASTIAN LUCCA</t>
  </si>
  <si>
    <t xml:space="preserve">DE LA CRUZ OLAYA, EMMY AINARA </t>
  </si>
  <si>
    <t xml:space="preserve">HUAHUALUQUE CORIMAYHUA, ELIO MATEO </t>
  </si>
  <si>
    <t>ZAMORA LINARES, CAYETANA ALMUDENA</t>
  </si>
  <si>
    <t>GÜICH CARPIO, NATHAN</t>
  </si>
  <si>
    <t>CABALLERO CANELO, PAMELA BRASHER</t>
  </si>
  <si>
    <t>YAMUNAQUE RAFFO, IAN ABDIEL</t>
  </si>
  <si>
    <t>CAJAS DE LA CRUZ, CAMILA ARIANA</t>
  </si>
  <si>
    <t>ESSALUD - HOSPITAL I JORGE VOTO BERNALES CORPANCHO</t>
  </si>
  <si>
    <t>NAVARRO ETCHEBARNE, AIYANA SELENE KALESHY</t>
  </si>
  <si>
    <t>MONTESINOS ALMONTE, CHLOE AINARA</t>
  </si>
  <si>
    <t>CURAY SOTO, EMMA CATALINA</t>
  </si>
  <si>
    <t>CASTILLO SORAS, RUSSELL VASCO</t>
  </si>
  <si>
    <t>DE LA CRUZ CHILENO, NOAH JOAQUIN</t>
  </si>
  <si>
    <t>MORALES VILLANUEVA, GIANELLA ISABELLA</t>
  </si>
  <si>
    <t>ÑONTOL FELICIANO, NAYDELIN JARELY</t>
  </si>
  <si>
    <t>BEGAZO PARIONA, LOGAN JACOB</t>
  </si>
  <si>
    <t>NIEVE CALDAS, MATEO</t>
  </si>
  <si>
    <t>VELA PRADO, AZIEL MATEO</t>
  </si>
  <si>
    <t>JORGE JULCA, EITHAN JARED</t>
  </si>
  <si>
    <t>LAURA REAÑO, AYLANA HELLEN</t>
  </si>
  <si>
    <t>JACINTO GUZMAN, KEYLA STEFANIA</t>
  </si>
  <si>
    <t>GARAY ROSAS, CAELI MARIANA</t>
  </si>
  <si>
    <t>DOMINGUEZ CORDOVA, ROUS AILANY</t>
  </si>
  <si>
    <t>LEIVA BRAZON, GIANNA JOCABETH</t>
  </si>
  <si>
    <t>CHUMBE CRUZADO, DENCEL JARET</t>
  </si>
  <si>
    <t>TINOCO CHAVEZ, IKER JAZIEL</t>
  </si>
  <si>
    <t>PULGAR MORALES, DARELL EMILIANO</t>
  </si>
  <si>
    <t>HOSPITAL DE APOYO II - 2, SULLANA</t>
  </si>
  <si>
    <t>MARCANO REYES, PAUL RAFAEL</t>
  </si>
  <si>
    <t>GONZALES ROJAS, LUCAS ASTIR</t>
  </si>
  <si>
    <t>PERALTA ALARCON, HANNAH BRIANNA</t>
  </si>
  <si>
    <t>CARRASQUEL AYALA, GIANLUCCA ALESSANDRO</t>
  </si>
  <si>
    <t>AQUINO LINARES, AITHANA KHALESSY</t>
  </si>
  <si>
    <t>BARDALEZ TAZZA, SAMANTA</t>
  </si>
  <si>
    <t>BASTANTE CASTILLO, LEAH ALMUDENA</t>
  </si>
  <si>
    <t>GOMEZ LINARES, MATTEO DANIEL</t>
  </si>
  <si>
    <t>GRANDA PURISACA, YERIK ADRIEL</t>
  </si>
  <si>
    <t>PAREDES DIAZ, DAPHNE HANNA</t>
  </si>
  <si>
    <t>MAGAN AGUILAR, LUCÍA CAYETANA</t>
  </si>
  <si>
    <t>SALAZAR PEREZ, AILANY SONIA</t>
  </si>
  <si>
    <t>YRALA BRUSH, APRIL CATARINA</t>
  </si>
  <si>
    <t>MALDONADO ROSSI, IRINA</t>
  </si>
  <si>
    <t>ROMERO HINOJOSA, ESTEBAN EITHAN</t>
  </si>
  <si>
    <t>PEREZ CHAVEZ, ELIAN EMMANUEL</t>
  </si>
  <si>
    <t>TORRES MESTANZA, MATHÍAS JOAQUÍN</t>
  </si>
  <si>
    <t>YUPANQUI BANDINI, SANTIAGO ELIAS</t>
  </si>
  <si>
    <t>ALCANTARA PIZANGO, AYZA LUNA</t>
  </si>
  <si>
    <t>RN CABRERA, RN</t>
  </si>
  <si>
    <t>CORDOVA GRIJALVA, THIAGO JERICKO</t>
  </si>
  <si>
    <t>ISUIZA DEL AGUILA, ROBERT VICENTE</t>
  </si>
  <si>
    <t>RN BECERRA, RN</t>
  </si>
  <si>
    <t>MEZA ZEA, FOREMAN LLAKS</t>
  </si>
  <si>
    <t>TERAN CARRASQUEL, MATEO ANDRE</t>
  </si>
  <si>
    <t>CORDOVA JAUREGUI, SOFIA SHADDAI</t>
  </si>
  <si>
    <t>FIESTAS QUEREBALU, NOAH ERNESTO</t>
  </si>
  <si>
    <t>RENGIFO JARA, ZOE AITANA</t>
  </si>
  <si>
    <t>INGUNZA EVANGELISTA, JOAO EMILIO</t>
  </si>
  <si>
    <t>CUBAS RAMOS, ALENA EVANY</t>
  </si>
  <si>
    <t>NUÑEZ CUHELO, IKER DOMINIC</t>
  </si>
  <si>
    <t>LAVERIAN TOLEDANO, BENJAMÍN DYLAN</t>
  </si>
  <si>
    <t>OSORIO MENDOZA, ELHA MARIANNE</t>
  </si>
  <si>
    <t>SULLON PAYANO, VICTOR ADRIEL</t>
  </si>
  <si>
    <t>MEDINA RAMOS, NOAH MATTEO</t>
  </si>
  <si>
    <t>INFANTES IKEHARA, SAHEMY ARIELA</t>
  </si>
  <si>
    <t>CHATE PASTOR, DIANELA AITANA</t>
  </si>
  <si>
    <t>MOSCAIZA CHILQUILLO, NOAH CATALINA ODETTE</t>
  </si>
  <si>
    <t>HIDALGO PITTMAN, ELIAN</t>
  </si>
  <si>
    <t>GONZALES LOZANO, MATTHEW JAZHIEL</t>
  </si>
  <si>
    <t>VÁSQUEZ MILLA, NAEL ALEX MAGNO</t>
  </si>
  <si>
    <t>VARGAS TORRES, AZUL CATALEYA</t>
  </si>
  <si>
    <t>LAMA UBILLUS, FRANCO DANIEL</t>
  </si>
  <si>
    <t>MARNGHITR TOLEDO, BASTIAN MASSIMO</t>
  </si>
  <si>
    <t>POLO SICHA, ETHAN JESÚS</t>
  </si>
  <si>
    <t>QUIROZ MORALES, JORGE DARIO</t>
  </si>
  <si>
    <t>ZABANICK LAIME, LARA DANAÉ</t>
  </si>
  <si>
    <t>HERRAN BELUPU, ENZO VICENTE</t>
  </si>
  <si>
    <t>SERVAN URIBE, ELOISE AMANDA</t>
  </si>
  <si>
    <t>OBREGON RUIZ, WILLIAM JESUS JAZIEL</t>
  </si>
  <si>
    <t>ROJAS HUARHUA, ELIANNE ABIGAIL</t>
  </si>
  <si>
    <t>CHANAME MIRANDA, LIAN EMILIANO</t>
  </si>
  <si>
    <t>DIAZ CANALES, DANICA MILARA</t>
  </si>
  <si>
    <t>CAPCHA COPA, RAÚL ALEJANDRO</t>
  </si>
  <si>
    <t xml:space="preserve">CABALLERO CHAYCHA, JEISSER ANDRE </t>
  </si>
  <si>
    <t>BALLON YANASUPO, THEO SALVATORE</t>
  </si>
  <si>
    <t>RN MARTINEZ, RN</t>
  </si>
  <si>
    <t>VILLANUEVA FERNANDEZ, KYLIAN IZAN</t>
  </si>
  <si>
    <t>ROJAS CONDORI, LUCAS RAFAEL</t>
  </si>
  <si>
    <t>TORRES MILLA, EIDAN ALEXANDER</t>
  </si>
  <si>
    <t>CASTILLO ATAUJE, OLIVER STEVEN</t>
  </si>
  <si>
    <t>SANCHEZ CHERO, LIAM MATHEO</t>
  </si>
  <si>
    <t>VALVERDE CABALLERO, MADISSON STEFF</t>
  </si>
  <si>
    <t>SERRATE MUCHAYPIÑA, SEBASTIAN GHAEL</t>
  </si>
  <si>
    <t>MORALES VARGAS, NOAH MATEO</t>
  </si>
  <si>
    <t>PISANGO CAPCHA, IVI CATALEYA</t>
  </si>
  <si>
    <t>CONTRERAS HUAYANA, AILANY CAELIS</t>
  </si>
  <si>
    <t>LABRIN CORTEZ, ASHLEY AILANY</t>
  </si>
  <si>
    <t>HUANSI VEGA, NAZLY FLOR</t>
  </si>
  <si>
    <t>RIVERA VICENTE, AMANDA BRYNHILD</t>
  </si>
  <si>
    <t>LOPEZ PINARES, DARIEL STEFANO</t>
  </si>
  <si>
    <t>HUAQUI MENDOZA, GIANNA FERNANDA</t>
  </si>
  <si>
    <t>TORRES MERINO, MAURO EMILIO</t>
  </si>
  <si>
    <t>OLARTE LOPEZ, SIGRID</t>
  </si>
  <si>
    <t>HUAMAN PEÑA, ALESSIA SOFÍA</t>
  </si>
  <si>
    <t>BANCES IPANAQUE, MEGANE KAHORI</t>
  </si>
  <si>
    <t>GARCIA GAYTAN, JINTAE JHONATAN</t>
  </si>
  <si>
    <t>BRYSON ROSADO, MATHIAS BENJAMIN</t>
  </si>
  <si>
    <t>GARCIA GALLEGOS, ETHAN GABRIEL</t>
  </si>
  <si>
    <t>CARRASCO MEDINA, AINNARA TAFNE ELIANA</t>
  </si>
  <si>
    <t>ESCOBAR GONZALES, GAEL ALEXANDER</t>
  </si>
  <si>
    <t>PAIBA GARCIA, DAIRA MICAELA</t>
  </si>
  <si>
    <t>GONZALES SIFUENTES, VALENTINA SANDIBELLE</t>
  </si>
  <si>
    <t>SANTE MECA, SOFIA FERNANDA</t>
  </si>
  <si>
    <t>VALENCIA SALCEDO, EMILY MARDORI</t>
  </si>
  <si>
    <t>LUCANA GOMEZ, MATEO GABRIEL</t>
  </si>
  <si>
    <t>CARLOS ASCURRA, ELON MARK</t>
  </si>
  <si>
    <t>CUADROS VICENTE, CARLOS ESTEFANO</t>
  </si>
  <si>
    <t>CRISTOBAL MEDINA, DAMARIS MIKEYRI</t>
  </si>
  <si>
    <t>LOJAS TUME, ELIÁN JHAZIEL</t>
  </si>
  <si>
    <t>CRUZ LLERENA, GAELA VALENTINA</t>
  </si>
  <si>
    <t>SOTO RAMOS, KYLIAN JARETH</t>
  </si>
  <si>
    <t>CANALES LLANOS, IVANNAH MAYLIN</t>
  </si>
  <si>
    <t>AYASTA SIADEN, DAYRON EZEQUIEL</t>
  </si>
  <si>
    <t>RODRIGO CASTILLO, GAEL MAXIMILIANO</t>
  </si>
  <si>
    <t>TOVAR CASTRO, LEIDY JAZMÍN</t>
  </si>
  <si>
    <t>FLORES ARAUJO, AILANY LUISANA</t>
  </si>
  <si>
    <t>ANTEZANA ARAUJO, MIKAEL NACTHANIEL AMADO</t>
  </si>
  <si>
    <t>MANTILLA CHAMORRO, ALANA SOFIA</t>
  </si>
  <si>
    <t>FERNANDEZ BARRETO, ALMUDENA CAYETANA</t>
  </si>
  <si>
    <t>ORTIZ GUEVARA, AITANA KAILENY</t>
  </si>
  <si>
    <t>IKE OYOLA, ADAEZE MARIACELIN</t>
  </si>
  <si>
    <t>FERNANDEZ ORTIZ, JORGE ANDRÉ</t>
  </si>
  <si>
    <t>TACANGA PUICON, LEONARDO GABRIEL</t>
  </si>
  <si>
    <t>OJEDA VASQUEZ, SEBASTIAN ALESSANDRO</t>
  </si>
  <si>
    <t>AZUAJE CALDERON, PAULO MATEO</t>
  </si>
  <si>
    <t>SANGAMA SAQUIRAY, EMMA ALESSANDRA</t>
  </si>
  <si>
    <t>GARCIA TICONA, MILAGROS SOPHIA</t>
  </si>
  <si>
    <t>MINAYA NIETO, MATTHEW ANTONIO</t>
  </si>
  <si>
    <t>VARGAS BASILIO, LUANA GISELLE</t>
  </si>
  <si>
    <t xml:space="preserve"> CASAS, </t>
  </si>
  <si>
    <t>ZEGARRA REBAZA, FACUNDO</t>
  </si>
  <si>
    <t xml:space="preserve"> TELLO, </t>
  </si>
  <si>
    <t>MORALES IVALA, ZOE ALEJANDRA</t>
  </si>
  <si>
    <t>ORMEÑO NAMUCHE, ABRIL KAILANI</t>
  </si>
  <si>
    <t>MARREROS VARGAS, GABRIEL ANTONIO</t>
  </si>
  <si>
    <t>RONDOY VALENZUELA, ARIANA CATALEYA</t>
  </si>
  <si>
    <t>ROCA GALAN, THEO JACOB</t>
  </si>
  <si>
    <t>CARLOS MANAYAY, AITANA SELENE</t>
  </si>
  <si>
    <t>SOLARI CORTEZ, ADRIEL ADRIAN</t>
  </si>
  <si>
    <t>LUNA JULCA, TIHAGO JOAQUIN</t>
  </si>
  <si>
    <t>LUNA JULCA, GABRIEL JOAQUIN</t>
  </si>
  <si>
    <t>VENTURA DE LA TORRE, MIA ALESSANDRA CATTLEYA</t>
  </si>
  <si>
    <t>GONZALES SANCHEZ, ELIAN MAEL</t>
  </si>
  <si>
    <t>FLORES MORALES, MAX EYTHAN</t>
  </si>
  <si>
    <t>HUANCOILLO RAMOS, ALESSIA ABIGAIL</t>
  </si>
  <si>
    <t>HARO SAAVEDRA, EITHAN CALEB</t>
  </si>
  <si>
    <t>VILLEGAS VIDAL, KHALEYZA CAYETANA</t>
  </si>
  <si>
    <t>GUERRA CLAUDIO, MELANY SOFIA</t>
  </si>
  <si>
    <t>ZEVALLOS CUSI, MAHELET DAMIRA ADAIA</t>
  </si>
  <si>
    <t>CANALES MENESES, DAFNE ALESSIA</t>
  </si>
  <si>
    <t>RANGEL BRICEÑO, LIAM ALESSANDRO</t>
  </si>
  <si>
    <t>FERNANDEZ QUISPE, CATALEYA KIMBERLY</t>
  </si>
  <si>
    <t>MARTINEZ GUTIERREZ, MATHIAS ABRAHAM</t>
  </si>
  <si>
    <t>ABREGU FLORES, CARLOS ANTONIO</t>
  </si>
  <si>
    <t>ORTIZ MORALES, ZOE KHATALEYA DESSIRE</t>
  </si>
  <si>
    <t>FIGUEROA ORTIZ, ETHAN AARON</t>
  </si>
  <si>
    <t>POLO CHAVEZ, ARLETH GISELL</t>
  </si>
  <si>
    <t>SILVA PEREZ, AYLANI CAMILA</t>
  </si>
  <si>
    <t>BARDALES SOSA, LARISSA</t>
  </si>
  <si>
    <t>FLORES NAVAS, NAFFER CAROLINA SOL</t>
  </si>
  <si>
    <t>JUAREZ CHALLCO, DAFNE ALEXANDRA</t>
  </si>
  <si>
    <t>HUALCA REJAS, DOMINICK ADRIANO</t>
  </si>
  <si>
    <t>ALVARADO DE LA CRUZ, VASCO LUCCA</t>
  </si>
  <si>
    <t>ELIAS BRAVO, JAYDEN DATHZIELL</t>
  </si>
  <si>
    <t>ZARABIA MARTINEZ, ADRIEL SEBASTIAN</t>
  </si>
  <si>
    <t xml:space="preserve">CASTILLO DIAZ, ANAIRA MIKELLA </t>
  </si>
  <si>
    <t>CARTOLIN CARRASCO, ARACELI ANTONELLA</t>
  </si>
  <si>
    <t>ESTRADA CUENCA, ARLETTE VALENTINA</t>
  </si>
  <si>
    <t xml:space="preserve"> HUARACHA, </t>
  </si>
  <si>
    <t>TOMANGUILLA ANGELES, LUCCIANO VICENZO</t>
  </si>
  <si>
    <t>BAYONA LEON, LEV GAEL JACOB</t>
  </si>
  <si>
    <t>YABAR MAZA, THIAGO MATEO</t>
  </si>
  <si>
    <t xml:space="preserve">MORENO CHOQUE, LUCAS MAURICIO </t>
  </si>
  <si>
    <t>MACEDO FLORES, DYLAN ESTEBAN</t>
  </si>
  <si>
    <t>NIMA LOZADA, VANIA JAZMÍN</t>
  </si>
  <si>
    <t>LEIVA TARAZONA, EITHAN LEVI</t>
  </si>
  <si>
    <t>ARBIETO ZAMBRANO, BRIAN ANDREW</t>
  </si>
  <si>
    <t>CORONEL ROMERO, FRANCO KALEB</t>
  </si>
  <si>
    <t>YATA CASAS, ADRIEL SANTIAGO</t>
  </si>
  <si>
    <t>VENTURA CHAVEZ, JAZIEL MATEO</t>
  </si>
  <si>
    <t>FLORES PRIETO, LARA SOL</t>
  </si>
  <si>
    <t>CABRERA GUTIERREZ, ANTHONELLA CATALINA</t>
  </si>
  <si>
    <t>HUACCHA QUIÑONES, ELIETTE BETSABÉ</t>
  </si>
  <si>
    <t xml:space="preserve"> NORIEGA, </t>
  </si>
  <si>
    <t>HUAMAN LOPEZ, LUCCA GAEL</t>
  </si>
  <si>
    <t>CARRASCO GAMBOA, HARY ZABDIEL</t>
  </si>
  <si>
    <t xml:space="preserve"> PANTOJA, </t>
  </si>
  <si>
    <t>SANGAY CAMPOS, ALESSIA HAZEL</t>
  </si>
  <si>
    <t>PORROA TORREJON, HANNA IRIEL</t>
  </si>
  <si>
    <t>ALTAMIRANO SUAREZ, AYRTON JUNIOR</t>
  </si>
  <si>
    <t xml:space="preserve"> LEYVA, </t>
  </si>
  <si>
    <t xml:space="preserve"> RETAMOZO, </t>
  </si>
  <si>
    <t>CUBA CASAFRANCA, CAMILA</t>
  </si>
  <si>
    <t>HUMAREDA LUIS, TANIA MADISSON</t>
  </si>
  <si>
    <t>HUERTA PILARES, MADISSON ALAIA</t>
  </si>
  <si>
    <t>CASTRO SOSA, KAIDEM LUCCA</t>
  </si>
  <si>
    <t>FUENTES MIRANDA, AINARA CECILIA MARIA</t>
  </si>
  <si>
    <t xml:space="preserve"> GUERREROS, </t>
  </si>
  <si>
    <t>PACAYA RAMIREZ, DENISSE ALEJANDRA</t>
  </si>
  <si>
    <t>MIREZ RAMIREZ, MARIO ANTONIO</t>
  </si>
  <si>
    <t>MEJIA DURAN, ANGEL</t>
  </si>
  <si>
    <t>MALQUE CAMPUSANO, BORIS JARET</t>
  </si>
  <si>
    <t>LAZARO CERNA, NOAH BENJAMIN</t>
  </si>
  <si>
    <t>LOPEZ HERRERA, EVANS JAZIEL</t>
  </si>
  <si>
    <t>QUEVEDO CHACALTANA, AITANA JHAMILET</t>
  </si>
  <si>
    <t>POMA DIAZ, YESHUA JARED DEIVIS</t>
  </si>
  <si>
    <t>LUCIANO SANCHEZ, ALESSIA COLLEEN</t>
  </si>
  <si>
    <t>CORDOVA CONDO, ALONDRA ANTHONELLA</t>
  </si>
  <si>
    <t>BERNUI MENESES, JHARELY ISABEL</t>
  </si>
  <si>
    <t>ASCAMA SIGUAS, EITHAN GAEL</t>
  </si>
  <si>
    <t>AUGUSTO HERNANDEZ MENDOZA</t>
  </si>
  <si>
    <t xml:space="preserve"> SOLARI, </t>
  </si>
  <si>
    <t>QUINTANA BAYRO, BASTIAN ANDRÉ</t>
  </si>
  <si>
    <t>ACUÑA SANCHEZ, AMAIA ANTONELLA</t>
  </si>
  <si>
    <t>MARCOS ARMAS, LUIS ALEXANDER</t>
  </si>
  <si>
    <t>ALVAREZ RAMIREZ, SOPHIE JULIE</t>
  </si>
  <si>
    <t>TAMANI VILLACORTA, AITANA ASTRID</t>
  </si>
  <si>
    <t>SAURI ROSADO, LIANNA ABIGAIL</t>
  </si>
  <si>
    <t>GARAY AVILA, LOGAN ASHER</t>
  </si>
  <si>
    <t>ARANA ASPILCUETA, EMILIA GENEVIEVE</t>
  </si>
  <si>
    <t>MATOS ALFARO, NEYTHAN LEANDRO</t>
  </si>
  <si>
    <t>ZAMBRANO SILVA, ANDRÉS EMILIANO</t>
  </si>
  <si>
    <t>AVILA ESTRADA, MIGUEL ALEJANDRO</t>
  </si>
  <si>
    <t>PINEDO URRESTI, NOAH YADIEL</t>
  </si>
  <si>
    <t>MEDINA VALLE, NORICK JAFÉT</t>
  </si>
  <si>
    <t>CRUZADO ALCOCER, AMELIE ANTONELLA</t>
  </si>
  <si>
    <t>ALBURQUEQUE LAZO, ALEXIA VALENTINA</t>
  </si>
  <si>
    <t>FERNANDEZ MURRIETA, ABDIEL SAMIR</t>
  </si>
  <si>
    <t>JACKSON GUIDO, YAMILA JHASLYN</t>
  </si>
  <si>
    <t>JULCA YNTI, TADEO ABDIEL</t>
  </si>
  <si>
    <t>GONZALES ACHO, ANDRE ESTEFANO</t>
  </si>
  <si>
    <t>HOSPITAL REGIONAL DE PUCALLPA</t>
  </si>
  <si>
    <t>RIVEROS CARO, KEHLANI AITANA</t>
  </si>
  <si>
    <t>VINCES ROSEL, IAN MATTEO</t>
  </si>
  <si>
    <t>SAAVEDRA MIYASHIRO, AILANY AINARA</t>
  </si>
  <si>
    <t>EGUSQUIZA TABOADA, AITHANNA KATALEYA</t>
  </si>
  <si>
    <t>MORI ACHO, AMBAR KATALEYA</t>
  </si>
  <si>
    <t>SILVA REATEGUI, KIMI ROSALIA</t>
  </si>
  <si>
    <t>VALVERDE ARROYO, LUCCA SANTIAGO</t>
  </si>
  <si>
    <t>CASTILLO MOGOLLON, DERECK ALBERTO</t>
  </si>
  <si>
    <t>AGUILAR LOPEZ, ARIANA GEORGINA</t>
  </si>
  <si>
    <t>SONCCO PEREZ, JUNIOR ALEXANDER</t>
  </si>
  <si>
    <t>JULCA NIETO, NAHOMY DAYANNA</t>
  </si>
  <si>
    <t>JAIME CHAHUILLCO, ALAN LEONEL</t>
  </si>
  <si>
    <t>CLINICA CAYETANO HEREDIA</t>
  </si>
  <si>
    <t>CARRASCO OCHOA, LUCIANA GRACE</t>
  </si>
  <si>
    <t>SERRANO ROBLES, RENATO GABRIEL</t>
  </si>
  <si>
    <t>VENTEMILLA GUERRA, GERARD DEMIR</t>
  </si>
  <si>
    <t>REYES VERGARAY, EITHAN MATEO</t>
  </si>
  <si>
    <t>ACOSTA BENITES, DANNA ANTONELLA</t>
  </si>
  <si>
    <t>HUGO AGUILAR, BEN AUGUSTO</t>
  </si>
  <si>
    <t>MARTINEZ PINEDO, LÍA ANTONELLA</t>
  </si>
  <si>
    <t>ZARAVIA ESPINOZA, EITHAN DOMINIC</t>
  </si>
  <si>
    <t>SAAVEDRA PACHAS, STACY ANTONELLA</t>
  </si>
  <si>
    <t>CASTREJON LAGOS, ALANA LEIA</t>
  </si>
  <si>
    <t>RODRIGUEZ TENORIO, EMA AITANA</t>
  </si>
  <si>
    <t xml:space="preserve"> QUIROZ, </t>
  </si>
  <si>
    <t>CASTILLEJO FONSECA, MATEO GAEL</t>
  </si>
  <si>
    <t>HUARANGA SANTISTEBAN, VICTORIA LEYSI</t>
  </si>
  <si>
    <t>VENEGAS GONSALES, SAMANTHA ANTONELLA</t>
  </si>
  <si>
    <t>AMASIFUEN PEREZ, BELLA CATTALEYA</t>
  </si>
  <si>
    <t>BAYONA ALVARADO, ALANNA KATLHEN</t>
  </si>
  <si>
    <t>MARTINEZ MACHARE, MELANY KATERINE</t>
  </si>
  <si>
    <t>TENAZOA ROMERO, CLARA GABRIELA</t>
  </si>
  <si>
    <t>TORRES ANDIA, RODRIGO ALESSANDRO</t>
  </si>
  <si>
    <t>ALVIAREZ MALDONADO, DANIEL DAVID</t>
  </si>
  <si>
    <t>TABORGA PINEDO, BASTIAN GADRIEL</t>
  </si>
  <si>
    <t>MOZOMBITE VALLADARES, CAETANA</t>
  </si>
  <si>
    <t>BASALDUA URETA, MATTEO SNAYDER</t>
  </si>
  <si>
    <t>CABRERA RAMOS, JHORDAN JHAZIEL</t>
  </si>
  <si>
    <t>GERONIMO MARTINEZ, SAMMY GAEL</t>
  </si>
  <si>
    <t>CABEZA SERRANO, KHALED ISAAC</t>
  </si>
  <si>
    <t>JARA CAMAYO, SALEYSHA DE LOS ANGELES</t>
  </si>
  <si>
    <t>PALOMO ZACARIAS, MYCKEL GAEL</t>
  </si>
  <si>
    <t>CHERO PEREZ, ELIAM MATHEO</t>
  </si>
  <si>
    <t>TANGOA NAVEDA, OWEN ELIEL</t>
  </si>
  <si>
    <t>CUEVA MAMANI, EZIEL ENRIQUE</t>
  </si>
  <si>
    <t>URRESTY VASQUEZ, HURREM ARGENIA</t>
  </si>
  <si>
    <t>LOPEZ DEZA, EITHAN TOBAR</t>
  </si>
  <si>
    <t>MEIGGS MOLINA, SAÚL GAEL</t>
  </si>
  <si>
    <t>CABRERA PRECIADO, CRISTHIAN GAEL</t>
  </si>
  <si>
    <t>REVILLA MALARIN, ALONDRA NICOLE</t>
  </si>
  <si>
    <t>CARAZAS VILLACORTA, AILANY DANNAE</t>
  </si>
  <si>
    <t>BLAS ORTEGA, MARA</t>
  </si>
  <si>
    <t>GARCIA ORTIZ, AITANA ALISHA ELIZABETH</t>
  </si>
  <si>
    <t xml:space="preserve"> ANDRADE, </t>
  </si>
  <si>
    <t>SUELDO SANCHEZ, ZOE AILANI</t>
  </si>
  <si>
    <t>CONDORI LAZARO, MATEO FRANCISCO</t>
  </si>
  <si>
    <t>CHINCHA SANTAMARIA, SALVADOR ALESSIO</t>
  </si>
  <si>
    <t>PISCO SARMIENTO, LIAM GABRIEL</t>
  </si>
  <si>
    <t xml:space="preserve"> GRANDEZ, </t>
  </si>
  <si>
    <t xml:space="preserve"> SUNCION, </t>
  </si>
  <si>
    <t>VARGAS MACHUCA GONZALES, TADEO</t>
  </si>
  <si>
    <t>CAQUI ZAPATA, BENJAMÍN NOÉ</t>
  </si>
  <si>
    <t>CHAFLOQUE REQUE, JHANNA VALERIA</t>
  </si>
  <si>
    <t xml:space="preserve"> PACHECO, </t>
  </si>
  <si>
    <t>CASTRO YNGA, IVANA ALAYSHA KARIN</t>
  </si>
  <si>
    <t xml:space="preserve"> PINILLOS, </t>
  </si>
  <si>
    <t>PARILLO LUQUE, LEANDRO SAMIR</t>
  </si>
  <si>
    <t>QUISPE CIPRIANO, LUCIANA ALESSIA</t>
  </si>
  <si>
    <t>PRINCIPE PEREA, ALFREDO SEBASTIÁN</t>
  </si>
  <si>
    <t>GUZMAN BENITES, AINARA KAILANY</t>
  </si>
  <si>
    <t>MAUTINO FLORES, DIANA GABRIELA</t>
  </si>
  <si>
    <t xml:space="preserve"> MAYANGA, </t>
  </si>
  <si>
    <t>NORIEGA HUAMAN, EVANS JASSIEL</t>
  </si>
  <si>
    <t>VERA VALVERDE, SOFÍA</t>
  </si>
  <si>
    <t>CONTRERAS URBINA, CAYETANNA ALESSANDRA</t>
  </si>
  <si>
    <t>ZETA VEGA, ALISSON ALAIA</t>
  </si>
  <si>
    <t>CASTAÑEDA CUBA, MATEO EMILIO</t>
  </si>
  <si>
    <t>CHOCANGA VILLAJUAN, GABRIEL JESÚS</t>
  </si>
  <si>
    <t>VALENCIA RUIZ, ELIAM MICHAEL</t>
  </si>
  <si>
    <t>MARIN DE LA CRUZ, BASTIAN EMIR</t>
  </si>
  <si>
    <t>CUMARI BUTUNA, MIGUEL ANGEL</t>
  </si>
  <si>
    <t>PARIA ANDIA, ANAHI YUMIKO</t>
  </si>
  <si>
    <t>DIAZ HUAYTAN, BENJAMIN SAUL ABRAHAM</t>
  </si>
  <si>
    <t>CALDERON TRUJILLO, PABLO ADRIEL</t>
  </si>
  <si>
    <t>REVILLA ROJAS, HIKARU EUNICE</t>
  </si>
  <si>
    <t>PAREDES ROJAS, DAREK JOAO</t>
  </si>
  <si>
    <t>DELGADO MATOS, MARCOS JESUS</t>
  </si>
  <si>
    <t>OBREGON YAMPUFE, CAMILA LIZBETH</t>
  </si>
  <si>
    <t>CAHUAMARI MOSQUERA, THIAGO JEHÚ</t>
  </si>
  <si>
    <t>CAHUAMARI MOSQUERA, IKER NOAH</t>
  </si>
  <si>
    <t>FARROÑAY CAVERO, JOAO LEROY</t>
  </si>
  <si>
    <t>CABRERA QUISPE, MARCO ANTONIO SALVADOR</t>
  </si>
  <si>
    <t>JIPA HUAMAN, JHORDY AXEL</t>
  </si>
  <si>
    <t>TIQUILLAHUANCA REYES, NAIA MARIE</t>
  </si>
  <si>
    <t>TARAZONA ARELLAN, YAMILETH NAZLY</t>
  </si>
  <si>
    <t xml:space="preserve"> AYBAR, </t>
  </si>
  <si>
    <t>COBEÑAS HUARANGA, ALEX KALEB</t>
  </si>
  <si>
    <t>ALCARRAZ SALCEDO, AKANE YRAIDE</t>
  </si>
  <si>
    <t>LARA CHUQUIMAMANI, XIOMY ELOA</t>
  </si>
  <si>
    <t>RAMOS NAJARRO, EITHAN ALEXANDER</t>
  </si>
  <si>
    <t>PABLO IZQUIERDO, EMILY AINARA</t>
  </si>
  <si>
    <t xml:space="preserve">TUTAYA DE LA CRUZ, MACARENA LYZBETH </t>
  </si>
  <si>
    <t>BALLENA SALDARRIAGA, MARIANA VALENTINA</t>
  </si>
  <si>
    <t>BUSTAMANTE VINCES, LUAN MIKAEL</t>
  </si>
  <si>
    <t>BARDALES MORANTE, NOAH RADAMEL</t>
  </si>
  <si>
    <t>OLIVARES CHUSDEN, DANNA JASIEL</t>
  </si>
  <si>
    <t>KLATT PAREDES, OLIVER</t>
  </si>
  <si>
    <t>PAIRA OXSAS, AVRIL</t>
  </si>
  <si>
    <t>LLANGE BENITES, JHON EITHAN</t>
  </si>
  <si>
    <t>SANCHEZ HERMOSO, MILÁN EMILIANO</t>
  </si>
  <si>
    <t>CABALLERO LOBATO, GIANELLA CAMILA</t>
  </si>
  <si>
    <t xml:space="preserve">CABRERA TORRES, DERECK HAZAEL </t>
  </si>
  <si>
    <t>ARENAS HUARACHI, MÍA VALENTINA</t>
  </si>
  <si>
    <t>MARCATOMA SUCA, GIAN LEONIDAS</t>
  </si>
  <si>
    <t>DE LA CRUZ SANDOVAL, ARIA NATHANIEL</t>
  </si>
  <si>
    <t>DAZA JIMENEZ, GABRIELA JULIET</t>
  </si>
  <si>
    <t xml:space="preserve"> CORTIJO, </t>
  </si>
  <si>
    <t xml:space="preserve"> ANDONAYRE, </t>
  </si>
  <si>
    <t>RAMOS YAUYO, NIKO EMILIANO</t>
  </si>
  <si>
    <t>ALTAMIRANO JULCA, DYLAN LEONEL</t>
  </si>
  <si>
    <t>INUMA RUIZ, ADHARA AILANY</t>
  </si>
  <si>
    <t>ANGELDONIS LEON, ELIAN DANIEL ALEXANDER</t>
  </si>
  <si>
    <t xml:space="preserve"> ARCE, </t>
  </si>
  <si>
    <t>CHERO MEDINA, KATALEYA ELIZABETH</t>
  </si>
  <si>
    <t>CORDOVA ALDONATE, SOFIA ESTRELLA</t>
  </si>
  <si>
    <t>PEÑA JIMENEZ, MATHIAS SANTIAGO</t>
  </si>
  <si>
    <t>DIAZ SOTO, SALVADOR</t>
  </si>
  <si>
    <t>BAZAN NIETO, YARED ALEX</t>
  </si>
  <si>
    <t>PISCOYA CORTEZ, MATEO NICOLAS</t>
  </si>
  <si>
    <t>SANCHEZ CEDEÑO, VICTORIA LUCIA</t>
  </si>
  <si>
    <t>DIAZ ZAVALA, AIDANA DESSIRE</t>
  </si>
  <si>
    <t xml:space="preserve"> MOYA, </t>
  </si>
  <si>
    <t>VILCHEZ NINAYAHUAR, ADRIANA VALENTINA</t>
  </si>
  <si>
    <t>TAMANI CURICO, JOXTER ZABDIEL</t>
  </si>
  <si>
    <t>MAGUIÑA REYES, SAID JEREMÍAS</t>
  </si>
  <si>
    <t>VARGAS CHAMBI, ADAL NAIM</t>
  </si>
  <si>
    <t xml:space="preserve"> MONTES, </t>
  </si>
  <si>
    <t>RODRIGUEZ MARQUEZ, AYLANI NOEMI</t>
  </si>
  <si>
    <t>HUAMAN TOLENTINO, PEDRI SOMMER</t>
  </si>
  <si>
    <t>SOLIS RAQUI, MADDISON LEYLANI</t>
  </si>
  <si>
    <t>ABAD FERNANDEZ, ALESSIA ALANIS</t>
  </si>
  <si>
    <t xml:space="preserve"> CHOQQUE, </t>
  </si>
  <si>
    <t>MEJIA GARCIA, DANNA ARLETH MIRANDA</t>
  </si>
  <si>
    <t>RODAS YAJAHUANCA, EMMA ISABELLA</t>
  </si>
  <si>
    <t>ZARATE DE LA TORRE, ENZO SANTIAGO</t>
  </si>
  <si>
    <t>VILCA BEDOYA, HANNA JAZIEL ZOE</t>
  </si>
  <si>
    <t>ZEGARRA CASTILLA, FERNANDA CATALEYA</t>
  </si>
  <si>
    <t>LLANOS MENDOZA, BELLA KAILANY</t>
  </si>
  <si>
    <t>ESPINOZA ECHEGARAY, ALEJANDRO SEBASTIÁN</t>
  </si>
  <si>
    <t>SANDOVAL TORRES, KALETH MATEO</t>
  </si>
  <si>
    <t>TACURI SUAREZ, LEONARDO SANTIAGO</t>
  </si>
  <si>
    <t>CASTRO SILVA, ISAAC DANIEL CRISTOBAL</t>
  </si>
  <si>
    <t xml:space="preserve"> GRIMALDO, </t>
  </si>
  <si>
    <t>PAICO SORIA, JAIR FACUNDO</t>
  </si>
  <si>
    <t>HUAYGUA CRUZ, AITANA SOFIA</t>
  </si>
  <si>
    <t>LUQUE TORRES, ANA ANTONELLA</t>
  </si>
  <si>
    <t>DIEZ VILLAMIZAR, EMMA VITTORIA</t>
  </si>
  <si>
    <t>SIHUACOLLO GUILLEN, LARA AMAIA</t>
  </si>
  <si>
    <t>YRIGOIN SÁENZ, MAE ALANA</t>
  </si>
  <si>
    <t>POMA PEREZ, ABDIEL ANDRE</t>
  </si>
  <si>
    <t>HOSPITAL SANTA ROSA</t>
  </si>
  <si>
    <t>GOMERO TERRONES, LEONARDO RAFAEL</t>
  </si>
  <si>
    <t>SECLEN CCAHUANA, DYLAN KAEL</t>
  </si>
  <si>
    <t>SALAZAR VILLAFUERTE, ARANZA VALENTINA</t>
  </si>
  <si>
    <t>MÜLLER FERNANDEZ, SOPHIE ALDANA</t>
  </si>
  <si>
    <t xml:space="preserve"> PUCHO, </t>
  </si>
  <si>
    <t>SALAS TORIBIO, LUIS DANIEL FATIH</t>
  </si>
  <si>
    <t>CACERES LOPEZ, CAMILO ADRIEL JESÚS</t>
  </si>
  <si>
    <t>HUAMAN ZENA, AUDREY LUCIANA</t>
  </si>
  <si>
    <t>ALAYA ROMANI, CATALEYA LUCIANA NEFERTARI</t>
  </si>
  <si>
    <t>CHIRINOS RODRIGUEZ, NAOMY BRIANA ISABEL</t>
  </si>
  <si>
    <t>HINOSTROZA CACIQUE, ETHAN ALESSIO JUDNER</t>
  </si>
  <si>
    <t>ESTRELLA PHACCO, MATEO ALEX</t>
  </si>
  <si>
    <t>DE APOYO JUNIN</t>
  </si>
  <si>
    <t>BENZA ROJAS, ALONDRA IVANA</t>
  </si>
  <si>
    <t>QUISPE FLORES, ARLETH GRACIELA</t>
  </si>
  <si>
    <t>LOPEZ TENORIO, SOPHIA KAMILA</t>
  </si>
  <si>
    <t>PURIZACA ORDOÑEZ, LIAM ALEXANDER</t>
  </si>
  <si>
    <t>GARCIA ESCUDERO, HANNA LUCIA</t>
  </si>
  <si>
    <t>FLORIAN ROJAS, CATALINA ARLETTE</t>
  </si>
  <si>
    <t>ALBORNOZ BUENO, SOFIA RAFAELLA</t>
  </si>
  <si>
    <t>VARGAS MITA, ARIADNE YOLANDA</t>
  </si>
  <si>
    <t>SALDARRIAGA MECHATO, THEO ALEXANDER</t>
  </si>
  <si>
    <t>APARICIO IPANAQUE, IZAN JESUS</t>
  </si>
  <si>
    <t>NARVASTA SUSANIBAR, ALAYHA ZOE</t>
  </si>
  <si>
    <t>GUILLEN GRAZA, JHOZNEIVER ALEJANDRO</t>
  </si>
  <si>
    <t>MANSILLA LUJAN, IAN MATTEO</t>
  </si>
  <si>
    <t>LESCANO FIESTAS, SOFIA VALENTINA</t>
  </si>
  <si>
    <t>CRUZ RETUERTO, DAENERYS YARUSA</t>
  </si>
  <si>
    <t>TERAN LUPO, EITHAN JESUS</t>
  </si>
  <si>
    <t xml:space="preserve"> WONG, </t>
  </si>
  <si>
    <t>GALLO ENEQUE, NEYTHAN EYDRIAN</t>
  </si>
  <si>
    <t>RICALDEZ MIGO, ALE FERNANDA</t>
  </si>
  <si>
    <t>SALAZAR LAURA, EITHAN INTI</t>
  </si>
  <si>
    <t>RUIZ DURAN, OSTIN YARETH ELIT</t>
  </si>
  <si>
    <t>VALDIVIA CHUQUILLANQUI, ADDISON BONNEY</t>
  </si>
  <si>
    <t>CASTILLO DIAZ, AINOHA SARAHI</t>
  </si>
  <si>
    <t>NAVARRO SARANGO, STIVEN TAYLOR</t>
  </si>
  <si>
    <t xml:space="preserve"> OLANO, </t>
  </si>
  <si>
    <t xml:space="preserve"> JARA, </t>
  </si>
  <si>
    <t>ZAPANA NARVA, AHYNARA JUDITH</t>
  </si>
  <si>
    <t>CAMPOS CRUZ, THALIA NICOL</t>
  </si>
  <si>
    <t>AYLAS ESPINOZA, ALESSIA ARLETH AITANA</t>
  </si>
  <si>
    <t>GONZALEZ HOLGADO, STEPHANO ELÍAS</t>
  </si>
  <si>
    <t>LIZARBE ALVAREZ, MARCELA TATIANA</t>
  </si>
  <si>
    <t>CAMPOS QUISPE, ALESSIO ABDIEL</t>
  </si>
  <si>
    <t>GUTIERREZ GARCIA, SANTIAGO BASTIAN</t>
  </si>
  <si>
    <t>OCHOA CORDOVA, DI STÉFANO</t>
  </si>
  <si>
    <t>RAMOS DEDIOS, NOA AILANY</t>
  </si>
  <si>
    <t xml:space="preserve"> MALASQUEZ, </t>
  </si>
  <si>
    <t>CLINICA GONZALEZ S.A.</t>
  </si>
  <si>
    <t xml:space="preserve"> BARRANTES, </t>
  </si>
  <si>
    <t>CHAVARRIA POSADAS, SOLANGE NAHIARA</t>
  </si>
  <si>
    <t>GUERRERO PINEDA, LÍAM YAEL ALEJANDRO</t>
  </si>
  <si>
    <t>HUAMANI YATACO, STUART AGUILUD</t>
  </si>
  <si>
    <t xml:space="preserve"> CCOÑAS, </t>
  </si>
  <si>
    <t>DAMAS FASANANDO, JAXEL CRISTOPHER</t>
  </si>
  <si>
    <t>REYES RODAS, ALICE CAMILA</t>
  </si>
  <si>
    <t xml:space="preserve"> TENORIO, </t>
  </si>
  <si>
    <t>ZAMBRANO ESCUDERO, YOUSEF ADRIEL</t>
  </si>
  <si>
    <t>ULLOA LLANOS, CAROLINA ARLET</t>
  </si>
  <si>
    <t>ULLOA LLANOS, ALEJANDRO MATEO</t>
  </si>
  <si>
    <t xml:space="preserve"> MERINO, </t>
  </si>
  <si>
    <t>RODRIGUEZ HUAMAN, AILANY SOFIA</t>
  </si>
  <si>
    <t>ROSALES CORDOVA, MELANY ZOE CAMILLE</t>
  </si>
  <si>
    <t>FONCECA ESCOBAL, JESIAH ADHARA</t>
  </si>
  <si>
    <t>CABEZAS ARAUCO, SIANNA ZOE</t>
  </si>
  <si>
    <t>SAAVEDRA SULCA, GIANELLA AYNNARA</t>
  </si>
  <si>
    <t>DE LA CRUZ REYES, AYSEL CELESTE</t>
  </si>
  <si>
    <t>VILLANUEVA PEREIRA, ENZO ABDIEL</t>
  </si>
  <si>
    <t>CAMPO RODRIGUEZ, ALAN DANIEL</t>
  </si>
  <si>
    <t>TESEN MEZA, AHELÍ VIOLET</t>
  </si>
  <si>
    <t>GONZALEZ LOPEZ, LIAM SANTIAGO EMILIO</t>
  </si>
  <si>
    <t xml:space="preserve"> ALBURQUEQUE, </t>
  </si>
  <si>
    <t>CLINICA INMACULADA</t>
  </si>
  <si>
    <t>COSME GOMEZ, AINARA DOMENICA</t>
  </si>
  <si>
    <t>HUARCAYA VEGA, LIAN ISRAEL</t>
  </si>
  <si>
    <t>GAMARRA CERRUTTI, ALAYSHA MISHELLE</t>
  </si>
  <si>
    <t>COLLAHUA HUANATICO, ALESSIA MILAGROS</t>
  </si>
  <si>
    <t>CASTRO ROMERO, ALANNA ISABELLA</t>
  </si>
  <si>
    <t>PAISIG MOSTACERO, AILANY CATALEYA</t>
  </si>
  <si>
    <t>CUEVA VICENTE, EMMA ABDANIS</t>
  </si>
  <si>
    <t>CASTRO VALVERDE, MATHIAS ANDRÉ</t>
  </si>
  <si>
    <t>ECHEVARRIA MALQUI, DIANA GRACIELA SABRINA</t>
  </si>
  <si>
    <t>BANCES SANTISTEBAN, OLIVER LEONEL</t>
  </si>
  <si>
    <t>ZEÑA PILLACA, ALESSIA CAMILA</t>
  </si>
  <si>
    <t>ROMERO DEL AGUILA, ANYELY</t>
  </si>
  <si>
    <t>COSTILLA GARAY, SILANY BELLA ARLETH</t>
  </si>
  <si>
    <t>CORONEL PAICO, KATTIANA MIALETH</t>
  </si>
  <si>
    <t>MARTINEZ MOYA, VICTOR MATHIAS</t>
  </si>
  <si>
    <t>AZAÑERO PANDURO, MAELIZ ALANA</t>
  </si>
  <si>
    <t>BAUTISTA GARCIA, JAZLY ADRIANA</t>
  </si>
  <si>
    <t>INOCENTE REYES, YESICA ESPERANZA BELDA</t>
  </si>
  <si>
    <t>TAMANI CASTILLEJOS, GARETH ELIAM</t>
  </si>
  <si>
    <t>ROJAS BONIFACIO, SANTIAGO VICENTE</t>
  </si>
  <si>
    <t>ANGULO TORRES, THIAGO</t>
  </si>
  <si>
    <t>GUERRERO RAMIREZ, TOMÁS</t>
  </si>
  <si>
    <t>ASENCIOS CONSTANTINO, EMILIA RAFAELLA</t>
  </si>
  <si>
    <t>AGUILAR CANIDO, SANTIAGO MATEO</t>
  </si>
  <si>
    <t>TARAZONA LEAL, TIANA JOSE</t>
  </si>
  <si>
    <t xml:space="preserve">RAMOS MAZA, MATEO CALET </t>
  </si>
  <si>
    <t xml:space="preserve">PILARES ORTIZ, ANDRE GAEL </t>
  </si>
  <si>
    <t>BARRAZA GUTIERREZ, BENJAMIN EMILIANO</t>
  </si>
  <si>
    <t>AYALA ARAUJO, CATALEYA ALESSANDRA</t>
  </si>
  <si>
    <t>ZULUETA GUEVARA, TAILANY YARETH</t>
  </si>
  <si>
    <t>MAMANI DOMINGUEZ, ARIANA NICOLLE</t>
  </si>
  <si>
    <t>CACEDA QUISPE, LEANDRO MATEO</t>
  </si>
  <si>
    <t>PRADO HERNANDEZ, AIKO BRISSETH AURORA</t>
  </si>
  <si>
    <t>RENGIFO RAMIREZ, AILANNY VALENTINA</t>
  </si>
  <si>
    <t xml:space="preserve"> LUCERO, </t>
  </si>
  <si>
    <t xml:space="preserve"> CHAHUA, </t>
  </si>
  <si>
    <t>PALOMINO GERVACIO, ENOLA ISIS AUREA</t>
  </si>
  <si>
    <t>SILVA FELIX, DANETH IREM</t>
  </si>
  <si>
    <t>RIVERA GERALDO, GABRIEL DILAN</t>
  </si>
  <si>
    <t>AGUILAR CELI, ALISHA AITHIANA</t>
  </si>
  <si>
    <t>MAYO PASION, ITZEL EYMI</t>
  </si>
  <si>
    <t>CORONADO ESPINOZA, ENZO MATHEO</t>
  </si>
  <si>
    <t>CRUZ FARFAN, GABRIEL RICARDO GUILLERMO</t>
  </si>
  <si>
    <t>MENDOZA LUJAN, AMARA GÉNESIS YAIDELYN</t>
  </si>
  <si>
    <t>QUIROZ RAMIREZ, CATHALEYA ALESSANDRA</t>
  </si>
  <si>
    <t>ROMERO SAAVEDRA, ANTONELLA ALESSIA</t>
  </si>
  <si>
    <t>SAPALLANAY SOCA, EITHAN TADEO</t>
  </si>
  <si>
    <t>PINARES VARGAS, GIULIA ARIEL ABIGAIL</t>
  </si>
  <si>
    <t xml:space="preserve"> YACTAYO, </t>
  </si>
  <si>
    <t>FACUNDO TELLO, PEYTON CATALEYA MASSIEL</t>
  </si>
  <si>
    <t>ALFARO FERNANDEZ, ALYSS HAZEL</t>
  </si>
  <si>
    <t>HUAMAN PERALTA, YADIRA BELEN</t>
  </si>
  <si>
    <t>RUCOBA CHAVEZ, GHIAM MARCELO</t>
  </si>
  <si>
    <t>CONDE GOMEZ, GAELA MASSIEL</t>
  </si>
  <si>
    <t>LECARNAQUE SUAREZ, KAYLANI ISABELLA</t>
  </si>
  <si>
    <t>SILVA ARANA, THEO ALEJANDRO</t>
  </si>
  <si>
    <t xml:space="preserve"> INFANTE, </t>
  </si>
  <si>
    <t>MARTINEZ VILLALVA, ALFREDD ESTHEBAN</t>
  </si>
  <si>
    <t>VASQUEZ HUISA, MARIA ANTONELLA</t>
  </si>
  <si>
    <t>HOSPITAL REGIONAL LAMBAYEQUE</t>
  </si>
  <si>
    <t>IZQUIERDO FIGUEROA, FRANCO SAMUEL</t>
  </si>
  <si>
    <t>LLONTOP GONZALES, EMMA</t>
  </si>
  <si>
    <t>RODRIGUEZ APARCO, NOAH NEITHAN</t>
  </si>
  <si>
    <t>GARNIER DE RAMIREZ, KAILANY SOFÍA</t>
  </si>
  <si>
    <t>NOA TAPIA, ALANA ANTHONELLA</t>
  </si>
  <si>
    <t>INGA MELENDEZ, EITHAN</t>
  </si>
  <si>
    <t>CAMPOS GOMERO, JOSÉ ADRIEL</t>
  </si>
  <si>
    <t>VILLANUEVA HUAILLACCAHUA, NASYAH ADHARA</t>
  </si>
  <si>
    <t>LEQUERNAQUE GONZALES, HYUNSU IAN CALEB</t>
  </si>
  <si>
    <t>CAMACHO REYES, SEBASTIAN GAEL</t>
  </si>
  <si>
    <t>FARIAS HERNANDEZ, JUAN DIEGO</t>
  </si>
  <si>
    <t>RAMOS HERRERA, EITHAN CALEB</t>
  </si>
  <si>
    <t>URBINA GARCIA, MARIA ANALEIA</t>
  </si>
  <si>
    <t>RIMAC HUICHO, ELIÁN DARIEL</t>
  </si>
  <si>
    <t>BAZAN ALVARADO, NOAH SEBASTIAN</t>
  </si>
  <si>
    <t>TARRILLO TREJO, ARLETTE SOPHÍA</t>
  </si>
  <si>
    <t>PEÑA ESPINOZA, BENJAMÍN</t>
  </si>
  <si>
    <t>LEON CHIPANA, EYMI MILAGROS</t>
  </si>
  <si>
    <t>MONTALVO RAMIREZ, KENDRICK ANDAIR</t>
  </si>
  <si>
    <t>MUÑOZ VALVERDE, GAEL MARZANO</t>
  </si>
  <si>
    <t>MUÑOZ VALVERDE, ADRIEL MARZANO</t>
  </si>
  <si>
    <t>VARGAS ROCCA, ELIAS CARLOS</t>
  </si>
  <si>
    <t>REYES REATEGUI, MÍA LUCIANA</t>
  </si>
  <si>
    <t>CHUMPITAZ ROGGERO, NICOLÁS NATHANIEL</t>
  </si>
  <si>
    <t xml:space="preserve"> ARANA, </t>
  </si>
  <si>
    <t>SEGURA CORAL, BLANCA SOFIA</t>
  </si>
  <si>
    <t>CHAVEZ CARBAJAL, SCARLETT MIA</t>
  </si>
  <si>
    <t>MUÑOZ GONZALES, MCKAY ADRIEL ALEXANDER</t>
  </si>
  <si>
    <t>VELA GOMEZ, CHRIS ROMEO</t>
  </si>
  <si>
    <t>CONGO PACHERRES, EITHAN BENJAMÍN</t>
  </si>
  <si>
    <t>SAAVEDRA LADINES, ENRIQUE ERNESTO</t>
  </si>
  <si>
    <t>AMBULAY LUQUE, ARLEY BEYCKER</t>
  </si>
  <si>
    <t xml:space="preserve"> TARRILLO, </t>
  </si>
  <si>
    <t>ELALUF PEREZ, CARLOS MIGUEL</t>
  </si>
  <si>
    <t>CARUAJULCA RONCAL, EIRA DOMENICA</t>
  </si>
  <si>
    <t>MEZA ROSADO, ARLETH YANELI</t>
  </si>
  <si>
    <t>CHIPANA HILAQUITA, GADIEL ISMAEL</t>
  </si>
  <si>
    <t>JIMENEZ OSORIO, DERECK YAEL</t>
  </si>
  <si>
    <t>MEDRANO VENTURA, JOHAN ALESSANDRO DORIAN</t>
  </si>
  <si>
    <t>MANRIQUE NIZAMA, ANGGELY YANIRETH</t>
  </si>
  <si>
    <t>DE LA CRUZ HERNANDEZ, SMAYKEL EFRAIN</t>
  </si>
  <si>
    <t>GUEVARA CUBAS, LIAM MATTEO</t>
  </si>
  <si>
    <t>MONTALVO OBREGON, MÍA ABIGAIL</t>
  </si>
  <si>
    <t>PUN FERNANDEZ, AINARA DALAY</t>
  </si>
  <si>
    <t>SOTO MARTINEZ, SAYURI KASUMI</t>
  </si>
  <si>
    <t>REYES CARHUAJULCA, ALAIA ADAMARI</t>
  </si>
  <si>
    <t>LEON ROSS, EVANS VALENTINO ENMANUEL</t>
  </si>
  <si>
    <t>MATA TAPIA, STEFANO WUALDERMAR</t>
  </si>
  <si>
    <t>VASQUEZ LIZANA, LUIS AMIR</t>
  </si>
  <si>
    <t>ALMEA RINCON, ELIAS ENMANUEL</t>
  </si>
  <si>
    <t>SILVA TENORIO, HAZIEL LIONEL</t>
  </si>
  <si>
    <t>ROMERO GARCIA, LIAN JOSUE</t>
  </si>
  <si>
    <t>GARCIA VILCHERRES, LIAN  JHAZIEL</t>
  </si>
  <si>
    <t>TORRES BALDEON, ARAMIS ZAHIRA</t>
  </si>
  <si>
    <t>LOPEZ PACHERRES, JEYCOB MAEL</t>
  </si>
  <si>
    <t>RENGIFO HUAMAN, GIORGIAN VICTOR EMILIANO</t>
  </si>
  <si>
    <t>TARICUARIMA CASTRO, MILAN ANDRE</t>
  </si>
  <si>
    <t>TARICUARIMA RIVERA, CASSIEL URIEL</t>
  </si>
  <si>
    <t>CASTRO CARRASCO, BASTHIAN JHARED</t>
  </si>
  <si>
    <t>TELLO REQUE, ENDRICK ALEJANDRO</t>
  </si>
  <si>
    <t>SOLIS QUICAÑO, SAHIRA VALENTINA</t>
  </si>
  <si>
    <t>TORRES POMA, HANNA SUSANA AZURA</t>
  </si>
  <si>
    <t>ESPINOZA PAREDES, GUSTAVO ANDRÉ</t>
  </si>
  <si>
    <t xml:space="preserve"> DAVALOS, </t>
  </si>
  <si>
    <t xml:space="preserve"> APAZA, </t>
  </si>
  <si>
    <t>SOTELO QUINTEROS, ALESSIO NICOLAS</t>
  </si>
  <si>
    <t>FLORES SANTILLAN, MARIO ALEXANDER</t>
  </si>
  <si>
    <t>GALLARDO MONTOYA, ALAIA TIANA</t>
  </si>
  <si>
    <t>CUSTODIO RODRIGUEZ, ADRIANA SOPHIA</t>
  </si>
  <si>
    <t xml:space="preserve"> TECCO, </t>
  </si>
  <si>
    <t xml:space="preserve"> CORRALES, </t>
  </si>
  <si>
    <t>ALFARO FERNANDEZ, DEIMON DOMINICK ARTHUR</t>
  </si>
  <si>
    <t>TASAYCO MESTANZA, TEODORE YADIEL</t>
  </si>
  <si>
    <t>CLINICA SAN JUAN</t>
  </si>
  <si>
    <t>CHUMA PIPA, LESYA ALEJANDRA</t>
  </si>
  <si>
    <t>VALVERDE ESPEJO, JOHAN MIGUEL</t>
  </si>
  <si>
    <t>VALERA AYUQUE, ARLETH BRIANA</t>
  </si>
  <si>
    <t>ALIAGA VERA, KÁTHERYN ALESSIA</t>
  </si>
  <si>
    <t>MENDOZA VELA, DYLAN JAREHT</t>
  </si>
  <si>
    <t>ALONZO MILTON, EZEQUIEL YERAI</t>
  </si>
  <si>
    <t>LOPEZ WIESE, ETHAN JOAO</t>
  </si>
  <si>
    <t>ALAYO LINO, DANNA VITTORIA ANAIS</t>
  </si>
  <si>
    <t>GURMENDI GONZALES, ELIZABETH ABIGAIL</t>
  </si>
  <si>
    <t>SILVA NUÑEZ, LUCAS CAMILO</t>
  </si>
  <si>
    <t>MAYTA GRANDEZ, NATALY YAMILETH</t>
  </si>
  <si>
    <t>FIGUEROA DOMINGUEZ, ITZEL AMAIA</t>
  </si>
  <si>
    <t>GOMEZ UTIA, MAIA ISELL</t>
  </si>
  <si>
    <t>AGUILAR GRILLO, LEONEL ASIAN</t>
  </si>
  <si>
    <t xml:space="preserve"> VINCES, </t>
  </si>
  <si>
    <t>HERNANDEZ HIDALGO, AIDRIAN EDÉN</t>
  </si>
  <si>
    <t>YANAVILCA SINCHE, GIANELLA ALESSANDRA</t>
  </si>
  <si>
    <t>HARO LLENQUE, SHAYRA MILAGROS GERMAYONI</t>
  </si>
  <si>
    <t>ROJAS VARGAS, LUNA VALERIA</t>
  </si>
  <si>
    <t>QUIÑONES FLORENTINO, LAIA AZUL</t>
  </si>
  <si>
    <t>FASABI MARTINEZ, JOSSUÉ YARETH</t>
  </si>
  <si>
    <t>SOTO MONTAÑEZ, MASIEL SOFIA</t>
  </si>
  <si>
    <t>BASHUALDO QUINTO, EHITAN YHADIEL</t>
  </si>
  <si>
    <t>QUISPE OVALLE, YARELY HARI</t>
  </si>
  <si>
    <t>PERALTA ARAUJO, MILAGROS MARIA</t>
  </si>
  <si>
    <t xml:space="preserve"> SALAZAR, </t>
  </si>
  <si>
    <t>MORALES CHAVEZ, SEBASTIÁN EDUARDO</t>
  </si>
  <si>
    <t>GAMBOA CORTEZ, MIA ANTONELLA</t>
  </si>
  <si>
    <t xml:space="preserve"> ESQUIA, </t>
  </si>
  <si>
    <t>CAMPOS LOPEZ, JOSANT ELIEL</t>
  </si>
  <si>
    <t xml:space="preserve"> DEZA, </t>
  </si>
  <si>
    <t xml:space="preserve"> HONORES, </t>
  </si>
  <si>
    <t>FUENTES RIVERA VALENZUELA, ZABDIEL ALESSIO</t>
  </si>
  <si>
    <t>CASTILLO GONZALEZ, LUCAS ALESSANDRO</t>
  </si>
  <si>
    <t xml:space="preserve"> MALDONADO, </t>
  </si>
  <si>
    <t>LOPEZ MELGAREJO, ALESSIA ANTUANET</t>
  </si>
  <si>
    <t>LOPEZ YOPAN, THIAGO ALEJANDRO</t>
  </si>
  <si>
    <t>GUEVARA ESPINO, MILLER GAEL</t>
  </si>
  <si>
    <t>ACEVEDO FLORES, GABRIEL ALESSANDRO LAMINE</t>
  </si>
  <si>
    <t xml:space="preserve"> ESPINAL, </t>
  </si>
  <si>
    <t>RAMIREZ GARCIA, DANNAE IBETH</t>
  </si>
  <si>
    <t>IGARZA FALEN, AYLANY FAYNGEL</t>
  </si>
  <si>
    <t>SANCHEZ MENDOZA, ARIANNA ALEXIA ELIF</t>
  </si>
  <si>
    <t>RUBIO BACILIO, KENDRICK ELIAM</t>
  </si>
  <si>
    <t>REA DE LA CRUZ, DOMINIC</t>
  </si>
  <si>
    <t>MORENO LOZADA, JANA ABIGAIL</t>
  </si>
  <si>
    <t>TACURI PONTE, SEBASTIAN MATHIAS</t>
  </si>
  <si>
    <t>RAFAEL YPARRAGUIRRE, MATHIAS ALEXANDER</t>
  </si>
  <si>
    <t>ROJAS CONDOR, ARUNA ASENAT</t>
  </si>
  <si>
    <t>SOLANO LOYOLA, SOFÍA ANTONELLA</t>
  </si>
  <si>
    <t>RAMIREZ TENORIO, EMIRHAN</t>
  </si>
  <si>
    <t>CUSI FARFAN, ANGELICA SUSANA</t>
  </si>
  <si>
    <t xml:space="preserve"> COLAN, </t>
  </si>
  <si>
    <t>RIVAS PLATA MUSAYON, EMMA ANGHELY MAFER</t>
  </si>
  <si>
    <t>PACAYA ANGELES, BASTIAN YASSER</t>
  </si>
  <si>
    <t>CORTEZ VILLALBA, ENYEL CRISTHIAN JHAZIEL</t>
  </si>
  <si>
    <t>RODRIGUEZ RUIZ, AZMIRA NAIRAEL</t>
  </si>
  <si>
    <t>PAIMA HURTADO, AILANI ARLETTH</t>
  </si>
  <si>
    <t>CUBAS TINEO, JARED LEONART</t>
  </si>
  <si>
    <t xml:space="preserve"> HUALLPA, </t>
  </si>
  <si>
    <t>PAREDES HUANACO, EMILIANO THIAGO LUCCA</t>
  </si>
  <si>
    <t>VALERA ALVARADO, PABLO MARTIN</t>
  </si>
  <si>
    <t>CIENFUEGOS AGUIRRE, ALEZIO DAVID</t>
  </si>
  <si>
    <t>ARIAS QUISPE, ZOE KAELY</t>
  </si>
  <si>
    <t>MARIN TIINCH, MILAN YADIEL</t>
  </si>
  <si>
    <t>RAMIREZ SALCEDO, FABRIZIO SANTIAGO</t>
  </si>
  <si>
    <t xml:space="preserve"> PIZANGO, </t>
  </si>
  <si>
    <t>COLCHAO GONZALES, RAYZA AILANY</t>
  </si>
  <si>
    <t>ALARICO MAYHUA, UZIEL MARIO</t>
  </si>
  <si>
    <t xml:space="preserve"> RUSSE, </t>
  </si>
  <si>
    <t>MACHARE GOMEZ, OMARA CATALINA</t>
  </si>
  <si>
    <t>VELA ROJAS, XANDER GAEL</t>
  </si>
  <si>
    <t>TUEROS BERROSPI, GAEL ANGEL</t>
  </si>
  <si>
    <t xml:space="preserve"> SORIANO, </t>
  </si>
  <si>
    <t>MERINO RODRIGUEZ, ALESSIO ANTONIO</t>
  </si>
  <si>
    <t>CALLE MIRANDA, ARIEL NHEYLAN</t>
  </si>
  <si>
    <t>VELASQUEZ QUIÑONES, STEPHANO VALENTINO JHIRETH</t>
  </si>
  <si>
    <t>TELLO TAPULLIMA, KIARA AILANY</t>
  </si>
  <si>
    <t xml:space="preserve"> ARANDA, </t>
  </si>
  <si>
    <t>GARCIA DOMINGUEZ, AINARA YAMILETH</t>
  </si>
  <si>
    <t>TAMINCHE RICOPA, CRIZ JHAMAL</t>
  </si>
  <si>
    <t>GAVELAN ZANABRIA, TOKIO GIANNA</t>
  </si>
  <si>
    <t>VILLA TRINIDAD, AIXA DENAYT</t>
  </si>
  <si>
    <t>MEDINA MUÑOZ, ARANZA SOPHIA</t>
  </si>
  <si>
    <t>ALDAVE QUITO, NATANAEL MARCELO</t>
  </si>
  <si>
    <t>REGALADO SABOYA, ALANA VALENTINA</t>
  </si>
  <si>
    <t>HILARIO JERI, ALMUDENA KILLARI</t>
  </si>
  <si>
    <t xml:space="preserve"> PONCE, </t>
  </si>
  <si>
    <t>CASTRO BRICEÑO, AITANA</t>
  </si>
  <si>
    <t xml:space="preserve"> VILCAPOMA, </t>
  </si>
  <si>
    <t>QUISPE PEREDA, LUCAS MATEO</t>
  </si>
  <si>
    <t xml:space="preserve"> TARICUARIMA, </t>
  </si>
  <si>
    <t>PADRON MOGOLLON, AISHA GABRIELA</t>
  </si>
  <si>
    <t>GONZALES FLORES, KEYLANI DAMARIZ</t>
  </si>
  <si>
    <t>HERRERA GUTIERREZ, CAMILA VALENTINA</t>
  </si>
  <si>
    <t>SAAVEDRA MONZON, AINARA GABRIELA</t>
  </si>
  <si>
    <t>GOMEZ STARKE, VIANNEY KATALEYA</t>
  </si>
  <si>
    <t>RAMIREZ GATICA, ELIAN JOMIEL</t>
  </si>
  <si>
    <t>MEDINA HUAMAN, GIORGIAN JERIEL</t>
  </si>
  <si>
    <t xml:space="preserve"> CHILQUE, </t>
  </si>
  <si>
    <t>ASPAUZO MONTAÑEZ, ALESSIO SEBASTIÁN</t>
  </si>
  <si>
    <t>CHILO AGURTO, SERGIO GABRIEL</t>
  </si>
  <si>
    <t xml:space="preserve"> PORTOCARRERO, </t>
  </si>
  <si>
    <t xml:space="preserve"> MARIGORDA, </t>
  </si>
  <si>
    <t>VILLEGAS RODRIGUEZ, NOÉ LORENZO</t>
  </si>
  <si>
    <t>TORRES ANDIA, ALAN GABRIEL</t>
  </si>
  <si>
    <t xml:space="preserve"> COTRINA, </t>
  </si>
  <si>
    <t xml:space="preserve">SEVILLA OSORIO, KATALEYA ARLETH </t>
  </si>
  <si>
    <t>DIOSES ARANA, MAVIE ISABELLA SEJMET</t>
  </si>
  <si>
    <t>LEON ADRIANO, TAYLOR DAVID</t>
  </si>
  <si>
    <t>CORPUS CHAUCA, ANNELISE GAELA</t>
  </si>
  <si>
    <t>CASTILLO TORREJON, FERNANDO BENJAMÍN</t>
  </si>
  <si>
    <t>YAURI MOYA, BOGDAN THEO</t>
  </si>
  <si>
    <t>COLONIO CONDE, HANNA KADASH</t>
  </si>
  <si>
    <t>LOZANO GUTIERREZ, AMIL AZNAILA</t>
  </si>
  <si>
    <t>LAZARTE BARRENECHEA, KEYSSEL YURANY</t>
  </si>
  <si>
    <t>PIZARRO CAMONES, ALESSIA KHAELY</t>
  </si>
  <si>
    <t>RAMOS DESPOUX, JHEREL ANTHUAN</t>
  </si>
  <si>
    <t>RISSO CAMPAÑA, GAEL ZAHIR</t>
  </si>
  <si>
    <t xml:space="preserve"> REYNOSO, </t>
  </si>
  <si>
    <t>CARRILLO MARCANO, AMARENA CONSTANZA</t>
  </si>
  <si>
    <t>SEGOVIA ALVAREZ, ADÁN SEBASTIÁN</t>
  </si>
  <si>
    <t>VELIZ MORENO, ADARA KALESY</t>
  </si>
  <si>
    <t>BELITO LIZANA, KAILI JASLEIDY</t>
  </si>
  <si>
    <t>CHAMBILLA CASTILLO, MATTEO NICOLAS</t>
  </si>
  <si>
    <t>PURIZACA RIVAS, MAVIE ANTONIA</t>
  </si>
  <si>
    <t>SHAHUANO MEZA, HANNAH LUZ</t>
  </si>
  <si>
    <t>AYTE YAYA, ANDERSON JOZUE</t>
  </si>
  <si>
    <t>FLORES MORAN, EMMA KEMERIT</t>
  </si>
  <si>
    <t>TORRES CAMARGO, EITHAN NOAH</t>
  </si>
  <si>
    <t>ROJAS HUAMAN, AMIRA MARLENI KAYLANI</t>
  </si>
  <si>
    <t>QUISPE PANTA, ANGELINA JOLIE</t>
  </si>
  <si>
    <t>ÑIQUE MANDUJANO, LUCCA GABRIEL</t>
  </si>
  <si>
    <t>LUJAN GOICOCHEA, JECIA CRISTELL</t>
  </si>
  <si>
    <t>PEZO ALVINO, HANNY LARA</t>
  </si>
  <si>
    <t>VELA MACUYAMA, ADRIEL ALEJANDRO</t>
  </si>
  <si>
    <t xml:space="preserve"> HARO, </t>
  </si>
  <si>
    <t xml:space="preserve"> SANTOS, </t>
  </si>
  <si>
    <t>RISCO VELIZ, BRUNO BASTIÁN</t>
  </si>
  <si>
    <t xml:space="preserve"> PILLACA, </t>
  </si>
  <si>
    <t>CHAVEZ MORALES, KAILANY YILDIZ</t>
  </si>
  <si>
    <t xml:space="preserve"> ESPARTA, </t>
  </si>
  <si>
    <t xml:space="preserve"> TOCTO, </t>
  </si>
  <si>
    <t xml:space="preserve"> OCSAS, </t>
  </si>
  <si>
    <t>TALEXIO RAMIREZ, AITANA MIA</t>
  </si>
  <si>
    <t>ESPINO TORRELLES, CAMILA FERNANDA</t>
  </si>
  <si>
    <t>CARPIO MAINZA, NAILAH KATHERINA</t>
  </si>
  <si>
    <t>PONCE NAVEDA, LEANDRO AARÓN</t>
  </si>
  <si>
    <t xml:space="preserve"> SORTIJA, </t>
  </si>
  <si>
    <t xml:space="preserve"> VILLON, </t>
  </si>
  <si>
    <t>RUMICHE BONILLA, AZUL AITANA RAFAELA</t>
  </si>
  <si>
    <t>HURTADO BRIONES, GENESIS SABINA</t>
  </si>
  <si>
    <t>TORRES FERNANDEZ, SAHYLI AMELIE</t>
  </si>
  <si>
    <t>QUINTANA MENDOZA, SOFIA VALENTINA</t>
  </si>
  <si>
    <t>CLAROS SOTELO, KIM JOY</t>
  </si>
  <si>
    <t>SOTO GOMEZ, LEYSANDER NEIZAN</t>
  </si>
  <si>
    <t>SILVA MODESTO, BHETANY BIELLE</t>
  </si>
  <si>
    <t>RAMOS HERRERA, ANDREW RAPHAEL</t>
  </si>
  <si>
    <t>SARRIA CASTRO, SAÚL EDUARDO</t>
  </si>
  <si>
    <t>CASTRO CASTILLO, EMMA SOLANGE</t>
  </si>
  <si>
    <t>REQUENA PEZO, ALESSIA RAFAELA</t>
  </si>
  <si>
    <t>ASIS PADILLA, OLIVER AGUSTIN</t>
  </si>
  <si>
    <t>COCCHE HUAYHUA, BRIANNA ITZEL</t>
  </si>
  <si>
    <t>GIL RAMOS, MILENKA IZABELLA MACKEILY</t>
  </si>
  <si>
    <t>FARIAS PUERTAS, EIDER JHOSSELIN</t>
  </si>
  <si>
    <t>COTRINA QUISPE, JOHAO EMILIO</t>
  </si>
  <si>
    <t>ORE SANCHEZ, LIAM KALEB</t>
  </si>
  <si>
    <t>MENDOZA CARDENAS, DONOVAN ANTHUAN</t>
  </si>
  <si>
    <t>BAYONA ZAMORA, MADISSON STAR</t>
  </si>
  <si>
    <t>ESPINOZA YUPA, AITANA JULIETH</t>
  </si>
  <si>
    <t>CAMACHO IGLESIAS, MAHEL ROHAN</t>
  </si>
  <si>
    <t>ACOSTA GONZALES, LEANDRO ALEXANDER MATHIAS</t>
  </si>
  <si>
    <t>LINARES GIL, VALENTINA ANTONELLA</t>
  </si>
  <si>
    <t>QUINA NECIOSUP, ROBERTO DJORKAEFF</t>
  </si>
  <si>
    <t>QUINTERO HERNANDEZ, DAVIANNY SOFÍA</t>
  </si>
  <si>
    <t>CAICEDO COANQUI, LUZ GABRIELA</t>
  </si>
  <si>
    <t>CABALLERO YACTAYO, ALANNA BRIELLA</t>
  </si>
  <si>
    <t>GUTIERREZ PINEDO, KIARA ALISSA</t>
  </si>
  <si>
    <t>CARRASCO GARCIA, LIAM IVAN</t>
  </si>
  <si>
    <t>CALDERON FLORES, MATTEO ZABDIEL</t>
  </si>
  <si>
    <t>CARRERA PALACIOS, GENESIS SOFIA</t>
  </si>
  <si>
    <t>ATENCIA CABRERA, MIA CATHALEYA</t>
  </si>
  <si>
    <t xml:space="preserve"> NAPAN, </t>
  </si>
  <si>
    <t xml:space="preserve"> PINTO, </t>
  </si>
  <si>
    <t xml:space="preserve"> ZELADA, </t>
  </si>
  <si>
    <t xml:space="preserve"> SHIMABUKURO, </t>
  </si>
  <si>
    <t xml:space="preserve"> CRESPO, </t>
  </si>
  <si>
    <t>MOROCHO PORRAS, AZIEL SANTIAGO</t>
  </si>
  <si>
    <t xml:space="preserve"> CAMANA, </t>
  </si>
  <si>
    <t>POMA GALLO, CIELO JADE</t>
  </si>
  <si>
    <t>VIENA CHUQUIMEZ, JAZE LEANDRO</t>
  </si>
  <si>
    <t>MENDEZ LIÑAN, KAELY DANAÉ</t>
  </si>
  <si>
    <t>VARILLAS MANRIQUE, MALIK JARED</t>
  </si>
  <si>
    <t>AMAO CARRERA, LUNA AILANY</t>
  </si>
  <si>
    <t xml:space="preserve"> AVELLANEDA, </t>
  </si>
  <si>
    <t>RAMOS CHAMORRO, THALIA CRISTEL</t>
  </si>
  <si>
    <t>PIPA YARICAHUA, ABBY KRISTEL</t>
  </si>
  <si>
    <t>YAMUNAQUE PALACIOS, YADIEL</t>
  </si>
  <si>
    <t>JULCA GONZALES, OSCAR AKIRO</t>
  </si>
  <si>
    <t>VALVERDE VELARDE, ANGEL ALEXANDER</t>
  </si>
  <si>
    <t>FACUNDO VIDAURRE, ARANZA AURORA</t>
  </si>
  <si>
    <t>ALIAGA LEON, ZOE NICOLLE</t>
  </si>
  <si>
    <t>SERRANO GIRALDO, ALAIA EISY</t>
  </si>
  <si>
    <t>ALBUJAR TORRES, MARIANO JOAQUÍN AYRTON</t>
  </si>
  <si>
    <t>ECHIGARAY ALVA, JAYDEN ALESSIO YADIEL</t>
  </si>
  <si>
    <t>GARCIA GARCIA, JOSE ANDRÉ</t>
  </si>
  <si>
    <t>QUINTERO ARRIARAN, DAILYN MILAGROS</t>
  </si>
  <si>
    <t>GARCIA CAYCHO, NIAH KAORI</t>
  </si>
  <si>
    <t>RIVAS QUEZADA, NOAH JEYKO DARIEL</t>
  </si>
  <si>
    <t>CHILON VILLEGAS, MATEO EMILIANO</t>
  </si>
  <si>
    <t>CURICHIMBA MANILLUA, DANNA NIJHAN</t>
  </si>
  <si>
    <t>MORONACOCHA</t>
  </si>
  <si>
    <t>ARENALES RODRIGUEZ, JOSÉ SANTIAGO</t>
  </si>
  <si>
    <t>HILARIO PANAIFO, GENESIS JASMIN</t>
  </si>
  <si>
    <t>ALDUDE BONFILD, GISELLE PAULA</t>
  </si>
  <si>
    <t>MEDINA PAREDES, AITANNA JULIETT</t>
  </si>
  <si>
    <t xml:space="preserve"> CELEDONIO, </t>
  </si>
  <si>
    <t>RN DIAZ, RN</t>
  </si>
  <si>
    <t>GRANADOS BALLADARES, ÁLVARO</t>
  </si>
  <si>
    <t>ROMERO VILLANUEVA, ANZEL CALEB</t>
  </si>
  <si>
    <t>ROMERO MONTERO, CAMILA BRIANA</t>
  </si>
  <si>
    <t>CARHUAMACA YUMBATO, JAMITH DAHER</t>
  </si>
  <si>
    <t>HUILLCA MEDRANO, LUCAS NICOLAS</t>
  </si>
  <si>
    <t>AYALA VASQUEZ, LUANA JAZMIN MARTINA</t>
  </si>
  <si>
    <t>ALVAREZ VEGA, EMILIANA FERNANDA</t>
  </si>
  <si>
    <t>CHAVEZ ROMERO, ZAYLI NAIARA</t>
  </si>
  <si>
    <t>GUANILO VIDALON, ALVARO JOAQUÍN</t>
  </si>
  <si>
    <t>IZAGUIRRE TALLEDO, JEYDEN ASAEL</t>
  </si>
  <si>
    <t>QUISPE VICENTE, KHLEY MAIALEN</t>
  </si>
  <si>
    <t>BAYLON VASQUEZ, JAMES LIAM DAVID</t>
  </si>
  <si>
    <t>HERRERA PUESCAS, LUNA MICHELLE</t>
  </si>
  <si>
    <t>ESQUIVES DAVILA, RAUL GIAN CARLO</t>
  </si>
  <si>
    <t>MENDIVEL CORREA, AURORA</t>
  </si>
  <si>
    <t>ZETA RUIZ, CARLITOS JOSÉ</t>
  </si>
  <si>
    <t>SALAZAR MELENDEZ, JOSÍAS DAVID</t>
  </si>
  <si>
    <t>PEREZ ARTEAGA, GABRIELA ALEXANDRA</t>
  </si>
  <si>
    <t>LOYO TEJADA, ERIC DEIVID</t>
  </si>
  <si>
    <t>VILLEGAS VILCHEZ, JORGE ELIEL</t>
  </si>
  <si>
    <t>CARMONA DAZA, FABRICIO</t>
  </si>
  <si>
    <t>MALDONADO LOPEZ, AYDEN ACACIUS</t>
  </si>
  <si>
    <t>RN CHACON, RN</t>
  </si>
  <si>
    <t>MUÑOZ ALIAGA, EIZAN ADRIEL</t>
  </si>
  <si>
    <t>VILCHEZ MATTA, CAYETANA</t>
  </si>
  <si>
    <t>CUEVA ROJAS, JOSIAS STEVEN</t>
  </si>
  <si>
    <t>PEÑALOZA PAREDES, NOAH MATHEO</t>
  </si>
  <si>
    <t>LIZARASO SEMINARIO, IAN MATTEO</t>
  </si>
  <si>
    <t>RN CHUMBICO, RM</t>
  </si>
  <si>
    <t>ALFARO MEJIA, YEISON ISAAC</t>
  </si>
  <si>
    <t>LA UNION</t>
  </si>
  <si>
    <t>DIEGO SALDAÑA, ASTRID YIDA URPI</t>
  </si>
  <si>
    <t>PORTUGAL CCORIHUAMAN, LIANNA ANTONELLA BRIGITTE</t>
  </si>
  <si>
    <t>JERI QUISPE, CARMEN ALONDRA VALERIA</t>
  </si>
  <si>
    <t>RN MEZA, RN</t>
  </si>
  <si>
    <t>ARRIETA UTRILLA, DALIA NICOL IVANA</t>
  </si>
  <si>
    <t>SIN APELLIDO PALMA, SIN NOMBRES</t>
  </si>
  <si>
    <t>TERAN SALDAÑA, KERSTIN ALISHA</t>
  </si>
  <si>
    <t>PAZ QUEREVALU, JUAN DIEGO</t>
  </si>
  <si>
    <t>COLMENARES RANGEL, SIHARA ANGELY</t>
  </si>
  <si>
    <t>PEÑA EZETA, ENZO LUCIANO</t>
  </si>
  <si>
    <t>PEÑA UBALDO, AMY KAORI</t>
  </si>
  <si>
    <t>RODRIGUEZ RAMIREZ, ASHLEINY CAROLINA AINARA</t>
  </si>
  <si>
    <t>YAJAHUANCA GUEVARA, ELON LOGAN</t>
  </si>
  <si>
    <t>QUISPE JARAMILLO, ARLET DASHELLY</t>
  </si>
  <si>
    <t>DELGADO MORENO, ALANNA VICTORIA</t>
  </si>
  <si>
    <t>SANGAMA SHAPIAMA, LAIA AITANA</t>
  </si>
  <si>
    <t>MIRANDA GUERRERO, LIAM JOSÉ GABRIEL</t>
  </si>
  <si>
    <t>ARELLANO GONZALES, ARIAM LUCIANO</t>
  </si>
  <si>
    <t>CASTILLO PISCO, AMANDA</t>
  </si>
  <si>
    <t>BARROSO BLAZ, LIAM GAEL</t>
  </si>
  <si>
    <t>CORNEJO PONTE, ELIAS</t>
  </si>
  <si>
    <t>LOYOLA ZAMBRANO, YARETZI MIA</t>
  </si>
  <si>
    <t>OSTOS CERVANTES, ADRIEL MIGUEL</t>
  </si>
  <si>
    <t>SILVA OBLEA, ANDERSON JHAZIEL</t>
  </si>
  <si>
    <t>CASTILLO CHOGAS, ISAÍAS LEE</t>
  </si>
  <si>
    <t>RN VALDERA, RN</t>
  </si>
  <si>
    <t>CALDERON CHAVEZ, AILANY MIKELA ADHARA</t>
  </si>
  <si>
    <t>ROMERO MEZA, LUANA ANTONELLA</t>
  </si>
  <si>
    <t>RN AHUANARI, RN</t>
  </si>
  <si>
    <t>RN FALCON, RN</t>
  </si>
  <si>
    <t>ORTEGA FELIX, MARIA PAZ</t>
  </si>
  <si>
    <t>ALIAGA ASCORRA, THEO ADRIEL</t>
  </si>
  <si>
    <t>MEJIA VASQUEZ, KHALESSY MACIEL</t>
  </si>
  <si>
    <t>RN ORE, RN</t>
  </si>
  <si>
    <t>RN CRUZ, RN</t>
  </si>
  <si>
    <t>TORRES ROMERO, EMILIO SAMUEL</t>
  </si>
  <si>
    <t xml:space="preserve">CHUQUIZUTA TUESTA, AILANY SOPHIE </t>
  </si>
  <si>
    <t>CALDERON LLANOS, FABRICIO ALESSANDRO</t>
  </si>
  <si>
    <t>BAÑOS DEL INCA</t>
  </si>
  <si>
    <t>MEDIANO SUAREZ, LUMI ADHARA</t>
  </si>
  <si>
    <t>SILVA MIRANDA, EITHAN ALEXANDER</t>
  </si>
  <si>
    <t>PEREZ ORTIZ, ISSA LORENA</t>
  </si>
  <si>
    <t>AVILES VIGO, EITANA EYVA</t>
  </si>
  <si>
    <t>PEÑA JUIPA, XIOMY BELÉN</t>
  </si>
  <si>
    <t>REYES GOMEZ, AINARA BELÉN AINOHA</t>
  </si>
  <si>
    <t>IZQUIERDO QUISPE, KATTIA AYLIN</t>
  </si>
  <si>
    <t>MENDOZA GONZALES, GUNESH MAYTÉ</t>
  </si>
  <si>
    <t>GAMARRA SHUÑA, DAREN JEREMY</t>
  </si>
  <si>
    <t>GARCIA PANTOJA, JAZMIN VALENTINA</t>
  </si>
  <si>
    <t>CORDOVA MURAKAMI, HATSUKO SOFIA</t>
  </si>
  <si>
    <t>RN CUBAS, RN</t>
  </si>
  <si>
    <t>PACHECO VILCAMANGO, BRIELLA NAIELLE</t>
  </si>
  <si>
    <t>NUÑEZ VALLEJOS, YARELY ESPERANZA</t>
  </si>
  <si>
    <t>CORONADO RAMOS, LEA ISABELLA</t>
  </si>
  <si>
    <t>HURTADO ESPINOZA, EITHAN ABDIEL</t>
  </si>
  <si>
    <t>ORIHUELA RODRIGUEZ, LEDI ANTONELLA BELEN</t>
  </si>
  <si>
    <t>ROJAS MEDRANO, NOAH JESÚS</t>
  </si>
  <si>
    <t>PINEDO ACUÑA, RUT DARÁ</t>
  </si>
  <si>
    <t>ZAPATA CORTEZ, GAEL NICOLÁS</t>
  </si>
  <si>
    <t>ROJAS HEREDIA, ALESSIO DARÍO</t>
  </si>
  <si>
    <t>ORTIZ MEZA, JAZIEL MATEO</t>
  </si>
  <si>
    <t>CRISPIN CORDOVA, SOFIA AINARA A</t>
  </si>
  <si>
    <t>GALAN CHIRINOS, YARITZA OHANNA SARALÉ</t>
  </si>
  <si>
    <t>CASTILLO CAMACARO, GLORIA NICOLE</t>
  </si>
  <si>
    <t>MARTINEZ PEREZ, LUKA MATEO</t>
  </si>
  <si>
    <t>LOPEZ PAJUELO, MATHEO EMIR</t>
  </si>
  <si>
    <t>ROJAS ANDRADE, ALEXA ABIGAIL</t>
  </si>
  <si>
    <t>JARA ASCASIBAR, ANDRU MATTEO</t>
  </si>
  <si>
    <t>MONTILLA CHAVEZ, CATALEYA DEL MAR</t>
  </si>
  <si>
    <t>AQUISE GARCIA, ZOE VALENTINA</t>
  </si>
  <si>
    <t>SEVILLANO QUISPE, LIAM STEPHANO</t>
  </si>
  <si>
    <t>TERRONES CALDERON, EITHAN MASSIMO</t>
  </si>
  <si>
    <t>DUEÑAS CORDERO, DARIEL MATHIAS</t>
  </si>
  <si>
    <t>TORRES LLANOS, DENZEL DIMARCO</t>
  </si>
  <si>
    <t>CASTILLO CONDE, ISAAC NEHEMIAS</t>
  </si>
  <si>
    <t>VEGA DE LA CRUZ, IAN MATEO</t>
  </si>
  <si>
    <t>PISCO YATACO, KALETH ALESSANDRO</t>
  </si>
  <si>
    <t>RIVERA ZAPATA, NEVERLY MADISON CELESTE</t>
  </si>
  <si>
    <t>RAFAEL JARA, ELIASJOSÉ ELIAN</t>
  </si>
  <si>
    <t>MATA OCSA, MARIANA NIKKET</t>
  </si>
  <si>
    <t>LLACZA PAYE, IAN ANTONY</t>
  </si>
  <si>
    <t>FOLEY PLACENCIA, EDWARD GABRIEL</t>
  </si>
  <si>
    <t>REYES CASTILLO, JACOB DUVÁN</t>
  </si>
  <si>
    <t>CARRILLO ALBURQUEQUE, LIONEL EMILIANO</t>
  </si>
  <si>
    <t>VARGAS DIAZ, SANTIAGO ADRIÁN PERCY</t>
  </si>
  <si>
    <t>IZQUIERDO HUAMAN, BRUNO ADRIAN</t>
  </si>
  <si>
    <t>CERVANTES LEON, SOFIA ALEJANDRA</t>
  </si>
  <si>
    <t>BELLO PAQUIRACHI, GAEL VALENTINO</t>
  </si>
  <si>
    <t>JIMENEZ GUATARAMA, MAILEN VICTORIA</t>
  </si>
  <si>
    <t>LINGAN CHAPA, MIRIAM DANNA</t>
  </si>
  <si>
    <t>MITMA TTITO, JULIETTE ALAIA</t>
  </si>
  <si>
    <t>CORTEZ TRUJILLO, MATTIAS HAZIEL</t>
  </si>
  <si>
    <t>ZEGARRA BENDEZU, LIAM SEBASTIAN</t>
  </si>
  <si>
    <t>CARRASCO CHAVEZ, JOSSIEL MANUEL</t>
  </si>
  <si>
    <t>BARRENO ROMERO, CAMILA SOPHIA</t>
  </si>
  <si>
    <t>ROJAS NAVARRO, EYLAN YADHIEL</t>
  </si>
  <si>
    <t>VERA VILLANUEVA, ALANNA CAROLINA</t>
  </si>
  <si>
    <t>BARRETO SOTELO, ALANA MIKEYLA</t>
  </si>
  <si>
    <t>PEREZ VARGAS, LUCAS THADEO</t>
  </si>
  <si>
    <t>MENDOZA BRAVO, ZOE DAYANE</t>
  </si>
  <si>
    <t>ROA ESPINOZA, NAYSA HADASA</t>
  </si>
  <si>
    <t>DAMIAN GUILLERMO, DANIEL ALEXIS LEONARDO</t>
  </si>
  <si>
    <t>VALDEZ EFFIO, AIRA JENNET</t>
  </si>
  <si>
    <t>CHUMPITAZ HERNANDEZ, KYLIAN YAMIL</t>
  </si>
  <si>
    <t>CHUMPITAZ HERNANDEZ, KENNETH YASSIR</t>
  </si>
  <si>
    <t>SANDOVAL LEON, DANIEL JOHAN</t>
  </si>
  <si>
    <t>LLANOS GARGATE, ELIAN MATEO</t>
  </si>
  <si>
    <t>GOMEZ GARCIA, MATTEO ANDRÉ</t>
  </si>
  <si>
    <t>ANGULO HUAMAN, ALESSIA CATALINA</t>
  </si>
  <si>
    <t>RIVAS FLORES, DHARYL GABRIEL JOSEPH</t>
  </si>
  <si>
    <t>JANAMPA PILLACA, EYDAN GAEL</t>
  </si>
  <si>
    <t>RIVERA RIOS, LUCIANA ISABELLA</t>
  </si>
  <si>
    <t>ATOCHE ZAVALA, EYTHAN ASIEL NARAYAN</t>
  </si>
  <si>
    <t>QUISPE CHAVEZ, THIAGO GABRIEL</t>
  </si>
  <si>
    <t>VIDAL HARO, EMILIA IVANA ADRYELI</t>
  </si>
  <si>
    <t>CASTRO BELLIDO, LAHIAM RAZIEL</t>
  </si>
  <si>
    <t>RAMOS LOMAS, CRISTIAN ADRIEL</t>
  </si>
  <si>
    <t>JUAREZ HUASCO, IVETTE ADELE</t>
  </si>
  <si>
    <t>VEGA MERINO, EDRICK JAIR DAVID</t>
  </si>
  <si>
    <t>PALOMARES TOVAR, NATHANIEL ANDRÉS</t>
  </si>
  <si>
    <t>ROJAS HUAMAN, SALVADOR YADIEL</t>
  </si>
  <si>
    <t>CASIQUE PINTO, DYLAN DANIEL</t>
  </si>
  <si>
    <t>VASQUEZ PAIMA, MILIANI NASLY</t>
  </si>
  <si>
    <t>REYES LOPEZ, CALEB MATEO</t>
  </si>
  <si>
    <t>ROJAS BANCES, BIANCA PRISCILA</t>
  </si>
  <si>
    <t>TORRES IBARGUEN, ANGELO ESTEFANO</t>
  </si>
  <si>
    <t>ALDANA POMAYA, LUCAS ENZO</t>
  </si>
  <si>
    <t>OCOLA MACA, JHERED AZIR</t>
  </si>
  <si>
    <t>ULLOA BARTUREN, EIMY YANELI</t>
  </si>
  <si>
    <t>SOBERON RAMIREZ, ALEXIS YHAEL</t>
  </si>
  <si>
    <t>MULATILLO CHINCHAY, AILANY SOLEIL</t>
  </si>
  <si>
    <t>SAAVEDRA BENITES, EYAL JOSHUA JESÚS</t>
  </si>
  <si>
    <t>SAAVEDRA BENITES, DERECK NORIEL ANDERSON</t>
  </si>
  <si>
    <t>VELASQUEZ ESCUDERO, KAYLANI CATALEYA</t>
  </si>
  <si>
    <t>ZAMUDIO CAYCHO, TYSON ALI</t>
  </si>
  <si>
    <t>VALVERDE SOLANO, EVAN GAEL</t>
  </si>
  <si>
    <t>NAVARRO AYALA, MATHIAS MAURICIO</t>
  </si>
  <si>
    <t>BARDALES VASQUEZ, LEONEL FABIAN</t>
  </si>
  <si>
    <t>SANDOVAL VELA, MARIO ALEXANDER</t>
  </si>
  <si>
    <t>ROMERO TOVAR, BRIANYELIS MONSERRAT</t>
  </si>
  <si>
    <t>CORONADO FARFAN, GUILLERMO BAALHASSHELL</t>
  </si>
  <si>
    <t>ROJAS TOVAR, KAIRON EMILIANO</t>
  </si>
  <si>
    <t>SEQUERA TAMBRACC, ALESSIA ANAHI</t>
  </si>
  <si>
    <t>ARAGON MEDINA, DARLIN CAROLINA</t>
  </si>
  <si>
    <t>PACHECO ANTON, MADI ADELE</t>
  </si>
  <si>
    <t>PFENNIG LAURA, DYLAN TOMAS</t>
  </si>
  <si>
    <t xml:space="preserve">VELASQUEZ BONILLA, JULIETH ALISSON </t>
  </si>
  <si>
    <t>VALLEJOS TORRES, VERONIKA PAULA SOFIA</t>
  </si>
  <si>
    <t>ROJAS DAVILA, KAELA JULIETTE ZOE</t>
  </si>
  <si>
    <t>RAMIREZ VALENTIN, NICOLAS JESUS</t>
  </si>
  <si>
    <t>REBAZA TORRES, MADISSON CATALEYA</t>
  </si>
  <si>
    <t>BRAVO SANCHEZ, JOE CALEB</t>
  </si>
  <si>
    <t xml:space="preserve"> GODOY, </t>
  </si>
  <si>
    <t>GONZALES CRESPO, KAYLANI ANJALI</t>
  </si>
  <si>
    <t>SALAZAR ANGELDONIS, MACIEL ADHARA</t>
  </si>
  <si>
    <t>ANTICONA ABRAMONTE, LAIA EMMA</t>
  </si>
  <si>
    <t>BEJARANO GUIO, JOSE RAFAEL</t>
  </si>
  <si>
    <t>CAMIZAN VALDIVIEZO, KASSANDRA MIKELLA</t>
  </si>
  <si>
    <t>JULCA FERNANDEZ, ALESSIA JULIAT</t>
  </si>
  <si>
    <t>MANCHEGO MONTAÑO, LEO ORIANÚS</t>
  </si>
  <si>
    <t>ANTUNEZ HUERTO, JAZIEL ALEJANDRO</t>
  </si>
  <si>
    <t>SANTOS ROSILLO, ADRIEL MAURICIO</t>
  </si>
  <si>
    <t>DUNIA CARBAJAL, MARIA FERNANDA</t>
  </si>
  <si>
    <t>ARTEAGA CUICAS, ADAIR ALEXANDER</t>
  </si>
  <si>
    <t>CARTOLIN INOÑAN, MIA AYLIN</t>
  </si>
  <si>
    <t>LEIVA ALAMA, AINARA NATHANIEL</t>
  </si>
  <si>
    <t>JIMENEZ VILLAVICENCIO, AILANY VICTORIA</t>
  </si>
  <si>
    <t>ESTREMADOYRO POEMAPE, MAYA IVANA</t>
  </si>
  <si>
    <t>MOZO DE LA CRUZ, PEDRO GUSTAVO</t>
  </si>
  <si>
    <t xml:space="preserve"> CALCINA, </t>
  </si>
  <si>
    <t>GARCIA MALPARTIDA, ALBA LUNA</t>
  </si>
  <si>
    <t>CASTILLON NIEVA, AILANI JADE</t>
  </si>
  <si>
    <t xml:space="preserve"> UCAÑAN, </t>
  </si>
  <si>
    <t xml:space="preserve"> MAZZA, </t>
  </si>
  <si>
    <t>GONZALES FUENTES, THIAGO ROBERTO</t>
  </si>
  <si>
    <t>CHUIMA MERINO, CAMILA FERNANDA</t>
  </si>
  <si>
    <t>CHOZO RUIZ, ADAYA VICTORIA SAMARA</t>
  </si>
  <si>
    <t xml:space="preserve"> ARSELLES, </t>
  </si>
  <si>
    <t>BARRERA BALMACEDA, ETZAEL KENYIRO</t>
  </si>
  <si>
    <t>MARTINEZ ESPINOZA, AXEL YORKCAE</t>
  </si>
  <si>
    <t>CHAVEZ CHAMORRO, JORVICK NOAH</t>
  </si>
  <si>
    <t>VALERA SALARRAYAN, LUIS ABDIEL</t>
  </si>
  <si>
    <t>GREY SOLIS, MATEO FÉLIX</t>
  </si>
  <si>
    <t>BRAVO RAMOS, DUAN ELOY</t>
  </si>
  <si>
    <t>AHU ESCALONA, LAHIAM GABRIEL</t>
  </si>
  <si>
    <t>LOREÑA TEJADA, BENGIE ROY HAROLD</t>
  </si>
  <si>
    <t xml:space="preserve"> PAZOS, </t>
  </si>
  <si>
    <t>RAMIREZ PALLA, EHITAN ALESANDRO</t>
  </si>
  <si>
    <t>PALACIN FERMIN, ADRIANA VALENTINA</t>
  </si>
  <si>
    <t>ZUÑIGA GUTIERREZ, BASSCO RAUL</t>
  </si>
  <si>
    <t>MEDINA GONZALES, PIERRE FABRICIO BASTIÁN</t>
  </si>
  <si>
    <t>GOMERA AZALDE, EITHAN JOAQUIN</t>
  </si>
  <si>
    <t>DIAZ GARCIA, ETHAN MATHEO</t>
  </si>
  <si>
    <t>ALFARO ASTO, JHAEL JESÚS</t>
  </si>
  <si>
    <t>BAYONA RENGIFO, DULCE LUANA</t>
  </si>
  <si>
    <t>CALLE ZELAYES, PATRICK ADRIEL</t>
  </si>
  <si>
    <t>TERAN CALLATA, NICOLÁS EDUARDO</t>
  </si>
  <si>
    <t>CASTAÑEDA DIAZ, EMMA AITANA</t>
  </si>
  <si>
    <t>TAPULLIMA MEDINA, AZAEL JANDRE</t>
  </si>
  <si>
    <t>DÉRENTY CARRERA, EITHAN JEANIN</t>
  </si>
  <si>
    <t>CRUZ REYNOSO, CLOE ALANA</t>
  </si>
  <si>
    <t>ROJAS ALBITRES, GAEL ABDIEL</t>
  </si>
  <si>
    <t>RIVERA PARDO, ANGEL GAEL</t>
  </si>
  <si>
    <t>CANAQUIRI PUGA, KENAI JAZIEL</t>
  </si>
  <si>
    <t>GUERRERO RODRIGUEZ, MATHIAS EDUARDO</t>
  </si>
  <si>
    <t>MAQUI FELIPE, JESAELYS ALEJANDRA</t>
  </si>
  <si>
    <t>LOPEZ CONDORI, LUANNA NICOLLE KATALEYA</t>
  </si>
  <si>
    <t>SARAVIA GUTIERREZ, NICOLÁS LUCAS</t>
  </si>
  <si>
    <t>FLORES FIGUEROA, ARLET CELESTE</t>
  </si>
  <si>
    <t>BARRON CASTILLO, EYTHAN ROMEO</t>
  </si>
  <si>
    <t>MELGAREJO GARCIA, LEYDY ARLETH</t>
  </si>
  <si>
    <t>HUAMANCAJA CHIPANA, ZAELITH CAMILA</t>
  </si>
  <si>
    <t>ORREGO RODRIGUEZ, JORDAN ANDRES</t>
  </si>
  <si>
    <t>1.006.183.634</t>
  </si>
  <si>
    <t>LOPEZ VARGAS, WILLIAN RITER</t>
  </si>
  <si>
    <t>GUILLERMO MONTES, UZIEL ISAAC GEDEÓN</t>
  </si>
  <si>
    <t>LOPEZ CASTILLO, XIARA ZOÉ</t>
  </si>
  <si>
    <t>VILLEGAS TIMANA, ALAIA MIKELLA</t>
  </si>
  <si>
    <t>RAMIREZ DAMIAN, LUCCA VALENTINO</t>
  </si>
  <si>
    <t>TINEO VALDERRAMA, EVANGELINE</t>
  </si>
  <si>
    <t>CABRERA FLORES, JOAQUIN GABRIEL</t>
  </si>
  <si>
    <t>HOSPITAL II HUARAZ</t>
  </si>
  <si>
    <t>ROQUE CALMET, JHONATAN YETZAEL</t>
  </si>
  <si>
    <t>BIBIANO CABRERA, CAMILA JAZMIN</t>
  </si>
  <si>
    <t>LOZANO ANGULO, OWEN ARTHUR</t>
  </si>
  <si>
    <t>REMUZGO AUQUI, ARIELLA ENYEL</t>
  </si>
  <si>
    <t>OCHOA LIZAMA, LOGAN LIONEL</t>
  </si>
  <si>
    <t>CORONADO GREENWICH, AITANA VALENTINA</t>
  </si>
  <si>
    <t>CADILLO CACERES, ALESSIA CATALINA</t>
  </si>
  <si>
    <t xml:space="preserve"> CHACPA, </t>
  </si>
  <si>
    <t xml:space="preserve"> RIEGA, </t>
  </si>
  <si>
    <t xml:space="preserve"> VILCARIMA, </t>
  </si>
  <si>
    <t>BLANCO FERNANDEZ, EITHAN MIGUEL</t>
  </si>
  <si>
    <t>MERINO MARCELO, AITANA MADEY</t>
  </si>
  <si>
    <t>RAMIREZ CURI, HELEN RUBÍ</t>
  </si>
  <si>
    <t>BENITES GOMEZ, NASYA LITZELL</t>
  </si>
  <si>
    <t>PARICAHUA ROQUE, ZIA AYSEL</t>
  </si>
  <si>
    <t>SAHUARICO DAZA, MEYLER JAHZIEL</t>
  </si>
  <si>
    <t>PADILLA ZEVALLOS, CHRISTIAN VALENTIN</t>
  </si>
  <si>
    <t>CORREA VILLAVERDE, MARIHAM ARLETH ROSA ISABELLA</t>
  </si>
  <si>
    <t>SEPULVEDA HIDALGO, BRUAN NOAH</t>
  </si>
  <si>
    <t>RUIZ ARANIBAR, YARETZI YASMILA</t>
  </si>
  <si>
    <t>MORE IPANAQUE, EITHAN YADIEL</t>
  </si>
  <si>
    <t>GUITE MARQUES, ASHLEY SINAÍ</t>
  </si>
  <si>
    <t>ACUÑA CHAVEZ, AINARA ALANY</t>
  </si>
  <si>
    <t>FLORES CORAL, LAYLA NICOL</t>
  </si>
  <si>
    <t>PANDO CUSICAHUA, SANTOS MOISÉS</t>
  </si>
  <si>
    <t>AGUIRRE SOTO, AMARA AITANA</t>
  </si>
  <si>
    <t>CASTILLO QUINTANA, KELAHNY CORAIMA</t>
  </si>
  <si>
    <t>MANRIQUE JARAMILLO, DOLLY KATRINA</t>
  </si>
  <si>
    <t>DEL PORTAL CACERES, LEONARDO ALESSIO</t>
  </si>
  <si>
    <t>SILVA MONTENEGRO, CELESTE ALQUIMIA</t>
  </si>
  <si>
    <t>LLICAN LAZARO, BASTIAN HAZAEL</t>
  </si>
  <si>
    <t>GIL CRUZ, RAIDEN XAVIER</t>
  </si>
  <si>
    <t>DURAND JULCA, ROUSSE DAIANNE</t>
  </si>
  <si>
    <t>BALDACCI RODRIGUEZ, CHIARA ALESSANDRA</t>
  </si>
  <si>
    <t>DIAZ CIRIACO, NATHIEL JHANET</t>
  </si>
  <si>
    <t>VALDIVIA PABLO, ADALET ZEYNEP</t>
  </si>
  <si>
    <t>CLEMENTE PALOMINO, SAORI SULEY</t>
  </si>
  <si>
    <t>MENDOZA MENDOZA, ELIAN MATHEO</t>
  </si>
  <si>
    <t>BOCANEGRA LOPEZ, ZOE YASLIN</t>
  </si>
  <si>
    <t>BULEJE TORREJON, PATRICK NICOLAS</t>
  </si>
  <si>
    <t>MENDOZA SALAZAR, ABDIEL MATTEO</t>
  </si>
  <si>
    <t>ZEGARRA MENDOZA, AROA</t>
  </si>
  <si>
    <t>PACAYA USHIÑAHUA, CESAR LIONEL</t>
  </si>
  <si>
    <t xml:space="preserve"> CONDOR, </t>
  </si>
  <si>
    <t>MASGO LIZA, IAN LUKA MATTEO</t>
  </si>
  <si>
    <t>NEYRA FUENTES, PIERO VALENTINO GAEL</t>
  </si>
  <si>
    <t>VALERA MORALES, RAFAELLA AURORA</t>
  </si>
  <si>
    <t>VILLAVICENCIO APAZA, ALANNIA SOPHIA</t>
  </si>
  <si>
    <t>PAREDES DE LA CRUZ, EMILIA AMARÁ</t>
  </si>
  <si>
    <t>CUROTTO CONTRERAS, JACOB ITZAEL</t>
  </si>
  <si>
    <t>TELLO PLAZA, KAELIS ALONDRA</t>
  </si>
  <si>
    <t xml:space="preserve"> MONTEZA, </t>
  </si>
  <si>
    <t>PORTA ZEGARRA, ARANZHA ISABEL</t>
  </si>
  <si>
    <t>MENDEZ LAZARO, MARIO ENZO</t>
  </si>
  <si>
    <t>CONCHA QUISPE, BASTIAN JARED</t>
  </si>
  <si>
    <t>VASQUEZ AVILES, ZOE SOPHIA</t>
  </si>
  <si>
    <t>ALVAREZ MAGUIÑA, AILANY ISABELLA</t>
  </si>
  <si>
    <t>BECERRA SANCHEZ, RAFAELA MACARENA</t>
  </si>
  <si>
    <t>MAMANI COLCHADO, LIAM SEBASTIÁN</t>
  </si>
  <si>
    <t>RUIZ CABRERA, IAN ELIEL</t>
  </si>
  <si>
    <t xml:space="preserve"> ALVARADO, </t>
  </si>
  <si>
    <t xml:space="preserve"> CENTENO, </t>
  </si>
  <si>
    <t>CISNEROS ESPINO, ALONDRA CAMILLE</t>
  </si>
  <si>
    <t xml:space="preserve"> MADRID, </t>
  </si>
  <si>
    <t xml:space="preserve"> OREJON, </t>
  </si>
  <si>
    <t xml:space="preserve"> ICHACCAYA, </t>
  </si>
  <si>
    <t xml:space="preserve"> CROCCO, </t>
  </si>
  <si>
    <t>CHANG SANCHEZ, LIANG ANDREW</t>
  </si>
  <si>
    <t>CRUZ GUERRERO, BASTHIAN JARETH</t>
  </si>
  <si>
    <t>RAMOS MARICAHUA, MATHEO ALEXANDER JHON</t>
  </si>
  <si>
    <t>MONTERO VALQUI, ZRIHANNA JULIETTE</t>
  </si>
  <si>
    <t>ARIAS PACAYA, HAIRELY GALA</t>
  </si>
  <si>
    <t>MARAÑON NOMBERTO, EITHAN FRANCCESCO</t>
  </si>
  <si>
    <t>DE LA CRUZ TAPULLIMA, GAEL</t>
  </si>
  <si>
    <t>MENDOZA MARIN, ADHARA ISABELA</t>
  </si>
  <si>
    <t>VELA FLORES, EITHAN YADIEL</t>
  </si>
  <si>
    <t>SILVA DELGADO, DIANA IVANKA</t>
  </si>
  <si>
    <t>GRADOS BRICEÑO, DIEGO LUÁN</t>
  </si>
  <si>
    <t>ROA COLMENARES, NOAH ADIEL</t>
  </si>
  <si>
    <t>PRINCIPE CARDENAS, NASLY ALESSANDRA</t>
  </si>
  <si>
    <t>HERRERA JUAREZ, AYLANY LIZBETH</t>
  </si>
  <si>
    <t>GAYOSO VARGAS, ALAHIA VICTORIA</t>
  </si>
  <si>
    <t>YANCCE BALVIN, JOSELUIS VINCCE</t>
  </si>
  <si>
    <t>ANGULO VILELA, LIAM EZEQUIEL</t>
  </si>
  <si>
    <t>CASTILLO ZAVALA, MATEO VICENTE</t>
  </si>
  <si>
    <t>SANTOS RODRIGUEZ, JORGE ABDIEL</t>
  </si>
  <si>
    <t>FERNANDEZ GERONIMO, AYLIN NASLY</t>
  </si>
  <si>
    <t>SALCEDO MONTALVO, KARELY SARAI</t>
  </si>
  <si>
    <t>OLIVAS SIPION, LIAM FERNANDO</t>
  </si>
  <si>
    <t xml:space="preserve"> BAUTISTA, </t>
  </si>
  <si>
    <t>LAIME SALVADOR, NAYELI ARACELY</t>
  </si>
  <si>
    <t>POZO BECERRA, JUAN YADIEL</t>
  </si>
  <si>
    <t xml:space="preserve"> CIRCAÑAUPA, </t>
  </si>
  <si>
    <t>TOLENTINO BARDALES, ELIAM</t>
  </si>
  <si>
    <t>SANTILLAN MOZOMBITE, CHLOE ALANA</t>
  </si>
  <si>
    <t>RIOS CHAVEZ, EITHAN ALEXANDRO</t>
  </si>
  <si>
    <t>OTINIANO RAMOS, ALESSIA KHAELA</t>
  </si>
  <si>
    <t>MENDOZA LLANOS, ALESSIA VALENTINA</t>
  </si>
  <si>
    <t>PEREZ LOPEZ, ZAHIRA CHARLOTTE</t>
  </si>
  <si>
    <t>HUARACA PERALTA, JUAN MATTEO</t>
  </si>
  <si>
    <t>TAPUTU MINAYA, SALOMÉ ADHARA GUADALUPE</t>
  </si>
  <si>
    <t>GUTIERREZ RABANAL, DALESHKA AYLIN</t>
  </si>
  <si>
    <t xml:space="preserve"> MUCHAYPIÑA, </t>
  </si>
  <si>
    <t xml:space="preserve"> GANOZA, </t>
  </si>
  <si>
    <t>RIMACHE ESTRADA, EITHAN NOAH</t>
  </si>
  <si>
    <t>BARRIENTOS CALLE, EMILIA ZURIEL</t>
  </si>
  <si>
    <t>OSCCO LOPEZ, KILYAN KALETH</t>
  </si>
  <si>
    <t>CHAVEZ MALDONADO, ANNIA EMORY</t>
  </si>
  <si>
    <t>MIRANDA MENDOZA, AMELIA ARABELLA</t>
  </si>
  <si>
    <t xml:space="preserve"> NOBLECILLA, </t>
  </si>
  <si>
    <t xml:space="preserve"> LLAJA, </t>
  </si>
  <si>
    <t>SALDARRIAGA INFANTE, MADYSON ELAINE</t>
  </si>
  <si>
    <t>CALIXTO ESTACIO, AITANA JULIET</t>
  </si>
  <si>
    <t>POMA FLORES, CATALEYA AITANA</t>
  </si>
  <si>
    <t>TRUJILLO PEREZ, MARYPAZ ARIANA</t>
  </si>
  <si>
    <t>ROJAS TARRILLO, ESTEBAN DAVID</t>
  </si>
  <si>
    <t>BUITRON PAUCAR, BENJAMÍN EMILIO</t>
  </si>
  <si>
    <t>MENDOZA TEJADA, EMILIANO NOAH</t>
  </si>
  <si>
    <t>PITTMAN QUISPE, ASTRID DAYLIN</t>
  </si>
  <si>
    <t xml:space="preserve"> MIMBELA, </t>
  </si>
  <si>
    <t>RUMICHE LUJAN, MATIAS EMMANUEL</t>
  </si>
  <si>
    <t>VALDIVIA PRINCIPE, EITHAN JATZIEL VALENTIN</t>
  </si>
  <si>
    <t>POSADAS ALVAREZ, AILANY NAIARA</t>
  </si>
  <si>
    <t>TALLEDO QUISPE, ARES DANIEL</t>
  </si>
  <si>
    <t>PEÑALOZA MOLINA, BASTIAN EVANS</t>
  </si>
  <si>
    <t>BARCA RODRIGUEZ, REBECA SOFÍA</t>
  </si>
  <si>
    <t>OLIVAS ARANIBAR, DAELA SCARLETTH</t>
  </si>
  <si>
    <t xml:space="preserve"> ARROYO, </t>
  </si>
  <si>
    <t>CLAVITEA ALVARADO, BRISEIDA</t>
  </si>
  <si>
    <t>RAMIREZ MAQUEN, NEYERLIN KAILANY</t>
  </si>
  <si>
    <t>GUILLEN DURAND, BRIANA ARLETH</t>
  </si>
  <si>
    <t>SANTANA MARTINEZ, BENJAMÍN HASIEL</t>
  </si>
  <si>
    <t>AVILA ROJAS, MIA AITANA</t>
  </si>
  <si>
    <t>AMAYA GARCIA, CHRIS ELIAN</t>
  </si>
  <si>
    <t>AVILA VENTOCILLA, EDWARD MATEO JUNIOR</t>
  </si>
  <si>
    <t>SAHUARICO CARRILLO, AMY LIANE</t>
  </si>
  <si>
    <t>BENITES LOZA, NAYARA AITANA</t>
  </si>
  <si>
    <t xml:space="preserve"> VITE, </t>
  </si>
  <si>
    <t>VERA GONZALES, VALENTINA AMELIE</t>
  </si>
  <si>
    <t xml:space="preserve"> RAYCO, </t>
  </si>
  <si>
    <t>CALDERON RIERA, MIA ISABELLA</t>
  </si>
  <si>
    <t>MEJIA TIRADO, JOAQUÍN MATEO</t>
  </si>
  <si>
    <t>RIVERA MIÑAN, LEONEL SANTIAGO</t>
  </si>
  <si>
    <t>CAMPOS SAMANIEGO, JAZIEL EMIR</t>
  </si>
  <si>
    <t>INFANTE ALVIA, LIAM ISMAEL</t>
  </si>
  <si>
    <t>PORTILLA GARCIA, JARED GABRIEL</t>
  </si>
  <si>
    <t xml:space="preserve"> AROSTEGUI, </t>
  </si>
  <si>
    <t>ARDITTO VEGA, MADELEINE ROUSSE</t>
  </si>
  <si>
    <t>SALDARRIAGA DURAND, NEYTHAN POOL</t>
  </si>
  <si>
    <t>AGUIRRE RAMOS, ALESSANDRO MAHEL</t>
  </si>
  <si>
    <t>PINEDO MOZOMBITE, YESSBETH</t>
  </si>
  <si>
    <t>HUAYLLA NEYRA, SEBASTIAN NOAH</t>
  </si>
  <si>
    <t>RUBINA CHATATA, ALESSIA ANGELA</t>
  </si>
  <si>
    <t>NEYRA RODRIGUEZ, LIAM YADHAELL</t>
  </si>
  <si>
    <t>DE LA CRUZ CAJA, ALANNA LIANET</t>
  </si>
  <si>
    <t>HUAMANI AREVALO, THALIANA MAYTE</t>
  </si>
  <si>
    <t xml:space="preserve"> PACAYA, </t>
  </si>
  <si>
    <t>BARRIOS SERVAN, WENDY VALENTINA</t>
  </si>
  <si>
    <t>SILVA CHAVEZ, NOAH ALDAIR</t>
  </si>
  <si>
    <t>FERNÁNDEZ ASTO, SOPHIA LEILANI</t>
  </si>
  <si>
    <t>FLORES CANELO, BRIELA ANTONELLA</t>
  </si>
  <si>
    <t>LAZO PAZOS, ALEXANDRO YAZIEL</t>
  </si>
  <si>
    <t>RIOFRIO GAMARRA, MARCOS EMANUEL</t>
  </si>
  <si>
    <t>GONZALES ANTONIO, ENZO SALVADOR</t>
  </si>
  <si>
    <t>LIÑAN NAUCAPOMA, ABDIEL ALESSANDRO</t>
  </si>
  <si>
    <t>GONZALES JIMENEZ, NOAH ADRIEL</t>
  </si>
  <si>
    <t>VILLEGAS ALVAREZ, JAZMÍN SAMANTHA</t>
  </si>
  <si>
    <t>GARRIDO MENDEZ, NOAH MIGUEL</t>
  </si>
  <si>
    <t>HOYOS SUAREZ, MARÍA ATENEA</t>
  </si>
  <si>
    <t>MEZA AYALA, EZEQUIEL ANTONY</t>
  </si>
  <si>
    <t>TUMIALAN TIPARRA, ASHLY GUADALUPE</t>
  </si>
  <si>
    <t>CONDOR MENA, SANTIAGO LEANDRO</t>
  </si>
  <si>
    <t>SANTAMARIA LOPEZ, JAZIEL YARETH</t>
  </si>
  <si>
    <t>COLAN LACHY, EITHAN DAVID</t>
  </si>
  <si>
    <t>VARAS MONTENEGRO, EITHAN DARIEL</t>
  </si>
  <si>
    <t>REYES LOPEZ, JOSHUA JUAN ANDRE</t>
  </si>
  <si>
    <t>JIMENEZ ZEVALLOS, ADDELYN ROSE GABRIELLA</t>
  </si>
  <si>
    <t>ARAUJO HINOSTROZA, DARA AISHA</t>
  </si>
  <si>
    <t>GONZALES MENDOZA, ANGELO FERNANDO</t>
  </si>
  <si>
    <t>MONTALVO SULCA, ROUS MIKEYLA</t>
  </si>
  <si>
    <t>RAMOS RETUERTO, LIA VALENTINA</t>
  </si>
  <si>
    <t>AVILA JARA, MATT LOAI</t>
  </si>
  <si>
    <t>SOLIS CUETO, ARIANA KIARA</t>
  </si>
  <si>
    <t xml:space="preserve"> FARIAS, </t>
  </si>
  <si>
    <t>CABRERA TORRES, SAMIR ENRIQUE</t>
  </si>
  <si>
    <t xml:space="preserve">DIOSES CASTRO, KENDALL ISABELLA KAYLE </t>
  </si>
  <si>
    <t>PUMACHAGUA HUAMAN, AUDREY CAMILLE</t>
  </si>
  <si>
    <t>RUIZ SOPLIN, AITANA SOPHIA</t>
  </si>
  <si>
    <t>VALLES RIVA, ARIANA KASSANDRA</t>
  </si>
  <si>
    <t>VELASQUEZ ESCALANTE, JARED LUAN</t>
  </si>
  <si>
    <t>MURGA JANAMPA, EVANNA CRISTINA</t>
  </si>
  <si>
    <t xml:space="preserve"> AMUNATEGUI, </t>
  </si>
  <si>
    <t xml:space="preserve"> INFANTAS, </t>
  </si>
  <si>
    <t xml:space="preserve"> LLUNCOR, </t>
  </si>
  <si>
    <t>PAREDES DAVILA, JIHOO DEREK</t>
  </si>
  <si>
    <t>LLAMUCURI VERA, CAETANA JEMIMA</t>
  </si>
  <si>
    <t>VARGAS ARCILA, ALESSIA MABEL</t>
  </si>
  <si>
    <t>MIÑAN TATAJE, AISSA DOMENICA</t>
  </si>
  <si>
    <t>ARNAO DIAZ, ALEXANDRA CATALINA</t>
  </si>
  <si>
    <t>JAQUE MENDEZ, AILANI AMARA</t>
  </si>
  <si>
    <t>CHOQUENAIRA HERRERA, NOAH FRENKIE</t>
  </si>
  <si>
    <t>ALBORNOZ VILLARREAL, ALANA DE LOS ANGELES</t>
  </si>
  <si>
    <t>CHAVEZ RODRIGUEZ, THAIS IVANA</t>
  </si>
  <si>
    <t>ALVARADO LOZANO, AFENI AILANI</t>
  </si>
  <si>
    <t>SANCHEZ IMAN, MINEA NOEMI ALEJANDRINA</t>
  </si>
  <si>
    <t>VALLADOLID TEJADA, SANTIAGO</t>
  </si>
  <si>
    <t xml:space="preserve"> VALDERRAMA, </t>
  </si>
  <si>
    <t>FIESTAS CABRERA, AYLIN CLARITA</t>
  </si>
  <si>
    <t>RODRIGUEZ MENDOZA, NEITHAN SEBASTIÁN</t>
  </si>
  <si>
    <t>GUTIERREZ AMES, KAELA CELINDA TESSA</t>
  </si>
  <si>
    <t>CUTTI TORRES, ADAIR JOAB</t>
  </si>
  <si>
    <t>TERRONES PALOMINO, ADHARA ARISBETH</t>
  </si>
  <si>
    <t>PRIETO PENAGOS, ZOE AYTANA ISABELLA</t>
  </si>
  <si>
    <t>LANCHA RODRIGUEZ, EIDAN ZARETH</t>
  </si>
  <si>
    <t>FLOREZ PALMA, KEYTLÍN ARISHA</t>
  </si>
  <si>
    <t>PRINCIPE REATEGUI, LUAN ITZIEL</t>
  </si>
  <si>
    <t>VARGAS SOTO, ISAAC LEONARDO</t>
  </si>
  <si>
    <t>CANO APOLINARIO, ROSALINDA ABIGAIL</t>
  </si>
  <si>
    <t>NECIOSUP CHAVEZ, KHAILANY DANAE</t>
  </si>
  <si>
    <t>LA CALETA</t>
  </si>
  <si>
    <t>YRAOLA ROMERO, SIENNA VICTORIA</t>
  </si>
  <si>
    <t>BENITES VARGAS, ELIAN KASIEL SAMIEL</t>
  </si>
  <si>
    <t>TEJADA VILLANUEVA, ASSIA AMAIA</t>
  </si>
  <si>
    <t>OJEDA BOLIVAR, EMMA SOPHIA</t>
  </si>
  <si>
    <t>LICERA FLORES, ISIS</t>
  </si>
  <si>
    <t>HONORIO CASTILLO, EITANA RAQUEL</t>
  </si>
  <si>
    <t>CERCADO MARTINEZ, JHANNA MACKEILY</t>
  </si>
  <si>
    <t>CRISPIN ROMERO, MISAEL ANDRÉS VICTOR</t>
  </si>
  <si>
    <t>PALOMINO JIMENEZ, CARLOS EMMANUEL</t>
  </si>
  <si>
    <t>CARTOLIN MORY, XIANA ISABELA</t>
  </si>
  <si>
    <t>VEGA VEGA, NOAH SAMIR</t>
  </si>
  <si>
    <t>SIMA MOZOMBITE, ANTHONELLA</t>
  </si>
  <si>
    <t>HUANCA SALHUA, AILANY JHIRET</t>
  </si>
  <si>
    <t>VILLANUEVA PUTPAÑA, ANGEL DANIEL</t>
  </si>
  <si>
    <t>CARBAJAL HUAMBACHANO, IAN</t>
  </si>
  <si>
    <t>VEGA BECERRA, THIAGO URIEL</t>
  </si>
  <si>
    <t>ZAPANA BONILLA, MISSAEL KALEV</t>
  </si>
  <si>
    <t>THOMAS HUAMAN, NATHAN JOSH</t>
  </si>
  <si>
    <t>LEYVA SAAVEDRA, BELLAMY ANTONIO</t>
  </si>
  <si>
    <t>SAAVEDRA FARFAN, GAEL JAMES</t>
  </si>
  <si>
    <t>CASTILLO HERRERA, VASCO ANTONIO</t>
  </si>
  <si>
    <t xml:space="preserve"> MOYANO, </t>
  </si>
  <si>
    <t>CLINICA MADRE ZORAIDA</t>
  </si>
  <si>
    <t>ROBLADILLO YARLEQUE, AILANY DARLA</t>
  </si>
  <si>
    <t>MELO LAYSECA, DOMENICA ALEXANDRA</t>
  </si>
  <si>
    <t>CORTEZ BRAVO, JAVIER</t>
  </si>
  <si>
    <t>DOLORES VASQUEZ, MATEO YEIKO</t>
  </si>
  <si>
    <t>SALAZAR REATEGUI, NOAH CALEB</t>
  </si>
  <si>
    <t xml:space="preserve"> CHAFLOQUE, </t>
  </si>
  <si>
    <t xml:space="preserve"> ATOCHE, </t>
  </si>
  <si>
    <t xml:space="preserve"> DEXTRE, </t>
  </si>
  <si>
    <t>GALVEZ SANCHEZ, CELINE ISABELLA</t>
  </si>
  <si>
    <t>TORRES NOBLECILLA, THOMÁS ADRIEL</t>
  </si>
  <si>
    <t>CABEZAS CHICANA, MIGUEL ÁNGEL</t>
  </si>
  <si>
    <t>NOBLECILLA GARAY, GIA MIKELA</t>
  </si>
  <si>
    <t>BAUTISTA PAREDES, NATHANAEL ELIEL</t>
  </si>
  <si>
    <t>ESTRADA GUERRERO, REBECA ARLETH</t>
  </si>
  <si>
    <t>BALLENA GONZALES, AITANA ZOE</t>
  </si>
  <si>
    <t>FLORES TAPULLIMA, EMMA MICAELA ELEN</t>
  </si>
  <si>
    <t xml:space="preserve"> CALLA, </t>
  </si>
  <si>
    <t>DAVILA ALVAREZ, LIAM MATEO</t>
  </si>
  <si>
    <t>VALVERDE CARRION, JAZIEL LUCAS VALENTIN</t>
  </si>
  <si>
    <t>GUERRERO CAMACHO, EITHAN SAREK</t>
  </si>
  <si>
    <t>ENCISO FLORES, ELIANA ROCIO DEL CARMEN</t>
  </si>
  <si>
    <t>ARANDA SANTANDER, ZACK PABLO</t>
  </si>
  <si>
    <t>QUIROZ HUAMAN, ALESSANDRO MICHEL</t>
  </si>
  <si>
    <t xml:space="preserve"> PARI, </t>
  </si>
  <si>
    <t>BARTUREN LLONTOP, EITHAN JARED</t>
  </si>
  <si>
    <t>CABREJOS ZEGARRA, AZAEL FRANKLIN</t>
  </si>
  <si>
    <t>CABREJOS ZEGARRA, AYLEN AILICEC</t>
  </si>
  <si>
    <t>CUBAS ALACHE, ABDIEL SAMIR CALED</t>
  </si>
  <si>
    <t>QUISPE FLORES, AYTHANA MICAELA</t>
  </si>
  <si>
    <t>FALVY TAPULLIMA, LUCIANO ISMAEL</t>
  </si>
  <si>
    <t>VILLALTA RUIZ, ELISEO ELEAZAR</t>
  </si>
  <si>
    <t>ROSAS QUISPE, YHOSEF ADRIEL</t>
  </si>
  <si>
    <t>AVALOS REYNA, DYLAN JHADIEL</t>
  </si>
  <si>
    <t>SANTOS CARRERA, JENNYFER PATRICIA</t>
  </si>
  <si>
    <t>MAMANI RAMOS, AILANY JESLY</t>
  </si>
  <si>
    <t>VALLES LOPEZ, ASHER GAEL</t>
  </si>
  <si>
    <t>BAZAN QUISPE, EIDEN KENAI</t>
  </si>
  <si>
    <t>LAURENTE CHOTA, ASTRID ZULEYKA</t>
  </si>
  <si>
    <t xml:space="preserve"> ARAUJO, </t>
  </si>
  <si>
    <t>SHAPIAMA PAREDES, EYTHANN HUGO ANDREW</t>
  </si>
  <si>
    <t>FLORES TORRES, CESIA KEREN</t>
  </si>
  <si>
    <t>MANRIQUE ESPINO, EMI LUNA</t>
  </si>
  <si>
    <t>GONZALEZ ARIAS, AILANY ZULAY</t>
  </si>
  <si>
    <t>PAREDES ESPINOZA, SALVADOR OMAR</t>
  </si>
  <si>
    <t>ARANA TRONCOS, SANTIAGO ALESSANDRO</t>
  </si>
  <si>
    <t xml:space="preserve"> ROBLES, </t>
  </si>
  <si>
    <t>CARRION SANTIAGO, NOAH SALVADOR</t>
  </si>
  <si>
    <t>ORO SANCHEZ, KATHERINE ARIANA</t>
  </si>
  <si>
    <t>BANDA SHILCAYO</t>
  </si>
  <si>
    <t xml:space="preserve"> ALANIA, </t>
  </si>
  <si>
    <t xml:space="preserve"> ALARCON, </t>
  </si>
  <si>
    <t>PONTE ALBUJAR, GIANELLA ARIANA</t>
  </si>
  <si>
    <t>GANOZA KUFFO, SAYURI ABIGAIL</t>
  </si>
  <si>
    <t>SHIMABUKURO APOLIN, NAHOMY KALLESY</t>
  </si>
  <si>
    <t>GONZALES GUZMAN, AILANY MIA</t>
  </si>
  <si>
    <t>ALMONACID VARGAS, ERIK SMITH</t>
  </si>
  <si>
    <t>AULAR AMAYA, ZABDIEL ALEJANDRO</t>
  </si>
  <si>
    <t>BLAS DELGADO, ANDER ARMANDO</t>
  </si>
  <si>
    <t>MUÑOZ RAMOS, ANTONELLA MACKENZY</t>
  </si>
  <si>
    <t>SILVA PRADA, AYLA MAYARA VANYA</t>
  </si>
  <si>
    <t>INGA RAMIREZ, MILAN VALENTINO</t>
  </si>
  <si>
    <t>LUCENA RUZA, LUCIANA SUSEJ DE LOS ANGELES</t>
  </si>
  <si>
    <t xml:space="preserve"> CARBAJAL, </t>
  </si>
  <si>
    <t>MONTENEGRO VITRIAGO, JARETH JESUS</t>
  </si>
  <si>
    <t>PALMA RODRIGUEZ, LUIS CARLOS JUAQUIN</t>
  </si>
  <si>
    <t>SALAZAR QUISPE, NATALIE TIANA</t>
  </si>
  <si>
    <t>VELA TORRES, AZENETH BRIGITTE</t>
  </si>
  <si>
    <t>BARBUDO MEDINA, CATALINA ALESSIA</t>
  </si>
  <si>
    <t>MILLA MENDOZA, EMILIANO MATHEO</t>
  </si>
  <si>
    <t xml:space="preserve"> MIRAVAL, </t>
  </si>
  <si>
    <t>CANTARO PICOY, SHAIRO AIRAM</t>
  </si>
  <si>
    <t>ARANDA VALENCIA, EMILIANO GABRIEL</t>
  </si>
  <si>
    <t>PAREDES LEON, BERK FARID</t>
  </si>
  <si>
    <t>SACHA QUISPE, MATEO CALEB</t>
  </si>
  <si>
    <t xml:space="preserve"> CALUA, </t>
  </si>
  <si>
    <t>SOMOZA CONTRERAS, EITHAN ANTUAN</t>
  </si>
  <si>
    <t>HILARIO SANTOME, PAMELA</t>
  </si>
  <si>
    <t>TELLO PAREJAS, IHAM ANDRE</t>
  </si>
  <si>
    <t>OLIVAS TAMINCHI, ALESSANDRO JAFETH</t>
  </si>
  <si>
    <t>PRADO CARQUIN, AILANY ELIANA</t>
  </si>
  <si>
    <t>RUIZ ALVAREZ, GABRIEL ABRAHAM</t>
  </si>
  <si>
    <t>CRUZ QUEQUE, ANGEL GAEL</t>
  </si>
  <si>
    <t>HUANCA FELIX, ALANYS ADALETH</t>
  </si>
  <si>
    <t>JARA FERNANDEZ, EITHAN JAIR</t>
  </si>
  <si>
    <t>TRUJILLO PISCCO, LUCAS MATEO</t>
  </si>
  <si>
    <t>MORALES CANCHES, NASYA ALEJANDRA CATALEYA</t>
  </si>
  <si>
    <t>TORRES VENTURA, LUIS SANTIAGO</t>
  </si>
  <si>
    <t xml:space="preserve"> BRITTO, </t>
  </si>
  <si>
    <t>RUIZ CHAVEZ, ALISSON SOFÍA</t>
  </si>
  <si>
    <t>GARCIA CLEMENTE, MAELIS AYSEL</t>
  </si>
  <si>
    <t>CLINICA PERUANO AMERICANA S. A.</t>
  </si>
  <si>
    <t>FLORES TITTO, ANNIA VALENTINA</t>
  </si>
  <si>
    <t>REYES CAMARENA, ADELINE BELLA</t>
  </si>
  <si>
    <t>LIZANA YEREN, CALEB JULIAN</t>
  </si>
  <si>
    <t>BANCAYAN TAIPE, DEREK KENAI</t>
  </si>
  <si>
    <t>SALAZAR MELEAN, LUIS EDUARDO</t>
  </si>
  <si>
    <t xml:space="preserve"> ARRAZABAL, </t>
  </si>
  <si>
    <t>BERNAL RODRIGUEZ, ANTONELLA DANAE</t>
  </si>
  <si>
    <t>CASQUI CHOQUE, LEONARDO ANTONIO</t>
  </si>
  <si>
    <t>LEON URBIZAGASTEGUI, EMMA SAMANTHA</t>
  </si>
  <si>
    <t>ALIAGA TORRES, MILENA EVANIA</t>
  </si>
  <si>
    <t>PILCO ROJAS, DAVID SANTIAGO</t>
  </si>
  <si>
    <t>GARCIA LAZO, FACUNDO RAFAEL</t>
  </si>
  <si>
    <t>HUARATAPAIRO YUIMACHI, AILANI</t>
  </si>
  <si>
    <t>BAZALAR HUAMAN, MC EYREN KENNAY</t>
  </si>
  <si>
    <t>DELGADO ELIAS, ANDRÉA EMILYA</t>
  </si>
  <si>
    <t>BALCAZAR CASTILLO, ANTONELLA RHAYZA</t>
  </si>
  <si>
    <t>PORRAS PAREDES, YASMIN ELIZABETH</t>
  </si>
  <si>
    <t>MURAYARI QUINTE, EMA VALENTINA ERLITA</t>
  </si>
  <si>
    <t>MANRIQUE TAFUR, SAYARA SALOME</t>
  </si>
  <si>
    <t>GONZALES LIPE, JOSE EHIDAN VALENTINO</t>
  </si>
  <si>
    <t>HERNÁNDEZ MENDEZ, ADHARA FERNANDA</t>
  </si>
  <si>
    <t>CALERO MEDINA, AYLANI VALERIA</t>
  </si>
  <si>
    <t>ADAMS PINTO, ANTONELLA MERLINA</t>
  </si>
  <si>
    <t>YNGUIL ESPINOZA, JEAN KAROL</t>
  </si>
  <si>
    <t>BAUTISTA CARRANZA, ALESSIA KATALEYA</t>
  </si>
  <si>
    <t>GONZALES CORDERO, AMIRA ANTONELLA</t>
  </si>
  <si>
    <t>SANCHEZ YUYARIMA, ESTELA ALEJANDRA</t>
  </si>
  <si>
    <t>CRUZ MARTINEZ, NOAH RODRIGO</t>
  </si>
  <si>
    <t>SANCHEZ CAMUS, ZOE ANTONELLA</t>
  </si>
  <si>
    <t>GONZALES DOROTEO, AILANY ITZEL</t>
  </si>
  <si>
    <t xml:space="preserve"> LLANTO, </t>
  </si>
  <si>
    <t>GOMEZ TRUJILLANO, AYTANA BELÉN</t>
  </si>
  <si>
    <t xml:space="preserve"> LUDEÑA, </t>
  </si>
  <si>
    <t>IZQUIERDO MOZOMBITE, ALESSIA KAILANY</t>
  </si>
  <si>
    <t>CUBAS PUMA, MARIA JOSE</t>
  </si>
  <si>
    <t>FLORES APARICIO, CAMILA DAYANA</t>
  </si>
  <si>
    <t>VERTIZ VERTIZ, ANTONELLA</t>
  </si>
  <si>
    <t xml:space="preserve"> SERNA, </t>
  </si>
  <si>
    <t xml:space="preserve"> OBREGON, </t>
  </si>
  <si>
    <t xml:space="preserve"> TIRAVANTI, </t>
  </si>
  <si>
    <t>MORAN VIVAS, CAMILA VALENTINA</t>
  </si>
  <si>
    <t xml:space="preserve"> AUQUI, </t>
  </si>
  <si>
    <t>MORALES ESPINOZA, BASTIAN ANDRÉ</t>
  </si>
  <si>
    <t xml:space="preserve"> ATENCIO, </t>
  </si>
  <si>
    <t xml:space="preserve"> CORIMAYHUA, </t>
  </si>
  <si>
    <t xml:space="preserve"> CHINGA, </t>
  </si>
  <si>
    <t xml:space="preserve"> RIOFRIO, </t>
  </si>
  <si>
    <t>PAJUELO BAZALAR, LUCIANO STEFANO</t>
  </si>
  <si>
    <t>ZULOAGA ALFARO, MIGUEL ANGELO</t>
  </si>
  <si>
    <t xml:space="preserve"> ORDOÑEZ, </t>
  </si>
  <si>
    <t xml:space="preserve"> ESCALANTE, </t>
  </si>
  <si>
    <t xml:space="preserve"> CHUMACERO, </t>
  </si>
  <si>
    <t>SUCNO DAVALOS, GAEL ALEJANDRO</t>
  </si>
  <si>
    <t>MALPICA ARANA, DILAN JESUS</t>
  </si>
  <si>
    <t>SILVA DOLLY, AIDEN DE JESÚS</t>
  </si>
  <si>
    <t>CAMACHO OLIVA, JEYDAN DETZHAEL</t>
  </si>
  <si>
    <t xml:space="preserve"> AQUINO, </t>
  </si>
  <si>
    <t>COSTILLA MARTINEZ, CATALINA ITZEL</t>
  </si>
  <si>
    <t>MAMANI GUTIERREZ, AYLEEN DANAE</t>
  </si>
  <si>
    <t>REYES DOMINGUEZ, YEHUDIEL DASHIELL</t>
  </si>
  <si>
    <t>COLANA VIVANCO, JERALI ALISEL</t>
  </si>
  <si>
    <t>CORAL OCHOA, ANGEL GENESIS</t>
  </si>
  <si>
    <t>TIRADO MENDOZA, EITHAN GAEL</t>
  </si>
  <si>
    <t>AQUIÑO QUISPE, RACHEL ALANA</t>
  </si>
  <si>
    <t>CHAUPIN JIMENEZ, EYTHAN</t>
  </si>
  <si>
    <t>GUARNIZO ALVARADO, XIARA MAIKELY</t>
  </si>
  <si>
    <t>ROMERO VITIRI, AITANA SHANTAL YANINA</t>
  </si>
  <si>
    <t xml:space="preserve"> OLIVA, </t>
  </si>
  <si>
    <t>PERLECHE BARRETO, VALENTINO AXEL ABDIEL</t>
  </si>
  <si>
    <t>SANTILLAN SARAPURA, MIA LILIAM</t>
  </si>
  <si>
    <t>HOSPITAL DE TINGO MARIA</t>
  </si>
  <si>
    <t>CARBAJAL GOMEZ, EDWIN MIGUEL</t>
  </si>
  <si>
    <t>QUIROZ GONZALES, SOFIA ELIZABETH</t>
  </si>
  <si>
    <t>DIOS PAIVA, EITHAN</t>
  </si>
  <si>
    <t>YUMBATO TORRES, GADRIEL JOSTIN</t>
  </si>
  <si>
    <t>FUKUHARA YUPANQUI, TOMOHIRO CHOSHO</t>
  </si>
  <si>
    <t xml:space="preserve"> RIVAS, </t>
  </si>
  <si>
    <t xml:space="preserve"> MANUYAMA, </t>
  </si>
  <si>
    <t>DELGADO SANCHEZ, GÉNESIS ARLETTE</t>
  </si>
  <si>
    <t>CARDENAS AMAYA, MELEK ADALETH</t>
  </si>
  <si>
    <t>ROSSEL HERRERA, DANNA VALENTINA</t>
  </si>
  <si>
    <t>VALVERDE MATOS, GAHEL ADRIANO</t>
  </si>
  <si>
    <t>MENDOZA MAYTAHUARI, MAIKEL CAREL</t>
  </si>
  <si>
    <t>MERINO ANGULO, SMITH ZAREK</t>
  </si>
  <si>
    <t>LOPEZ SONCCO, VICTOR PEDRO SANTIAGO</t>
  </si>
  <si>
    <t>BERNABE ROJAS, DANIEL ALEXANDER</t>
  </si>
  <si>
    <t>LOAYZA MAZA, JAZIEL ALESSIO</t>
  </si>
  <si>
    <t>CANSINO REYES, AYSEL ARELI</t>
  </si>
  <si>
    <t>ESCALANTE ARMAS, MATTEO ALESSANDRO</t>
  </si>
  <si>
    <t>CANALES BELLEZA, EITHAN ADRIANO</t>
  </si>
  <si>
    <t xml:space="preserve"> CAJO, </t>
  </si>
  <si>
    <t>VALERA ARAUJO, AMIR XAVIER</t>
  </si>
  <si>
    <t>CLÍNICA LOS COCOS</t>
  </si>
  <si>
    <t xml:space="preserve"> CAPRISTAN, </t>
  </si>
  <si>
    <t xml:space="preserve"> SILVA, </t>
  </si>
  <si>
    <t xml:space="preserve"> ORBEZO, </t>
  </si>
  <si>
    <t>MORANTE YANAC, AMELIE ANYA</t>
  </si>
  <si>
    <t>RONDAN VEGA, LIAM MATEO</t>
  </si>
  <si>
    <t>CHAVEZ OSCCO, VALENTINA CAMILA</t>
  </si>
  <si>
    <t>RIOS OCAMPO, LIA ARLETT</t>
  </si>
  <si>
    <t xml:space="preserve"> CONCHUCOS, </t>
  </si>
  <si>
    <t>AYALA PASACHE, AITANA SABALENKA</t>
  </si>
  <si>
    <t>BARRIOS BLANCO, ALAN JOSÉ</t>
  </si>
  <si>
    <t>CASTILLO RUIZ, DARIUS YARIEL</t>
  </si>
  <si>
    <t xml:space="preserve"> QUINTANILLA, </t>
  </si>
  <si>
    <t>MERIDA CHINCHA, JHANDERZON SAMUEL ORLANDO</t>
  </si>
  <si>
    <t>VIERA DIAZ, EDERSON ANDREU</t>
  </si>
  <si>
    <t>CARLOS SHOWING FERRARI</t>
  </si>
  <si>
    <t xml:space="preserve"> LLANTOY, </t>
  </si>
  <si>
    <t>CMI CESAR LOPEZ SILVA</t>
  </si>
  <si>
    <t>LEVANO VILLENA, EMMA SOFIA</t>
  </si>
  <si>
    <t>NOLE GARCIA, RASHELL AILANY</t>
  </si>
  <si>
    <t>ANAYA YBAZETA, ADRIEL JEYCOB</t>
  </si>
  <si>
    <t>MORA CHAUCA, HANNA AYSEL</t>
  </si>
  <si>
    <t>GARCIA QUISPE, LAHIAM DUAN CRISTHLUI</t>
  </si>
  <si>
    <t xml:space="preserve"> PASTOR, </t>
  </si>
  <si>
    <t>APAZA ROITER, NEYTHAN ENDRIK YOSUET</t>
  </si>
  <si>
    <t>CALDERON DE LA CRUZ, EYTHAN ISAAC</t>
  </si>
  <si>
    <t>AVALOS GONZALES, MATHIAS MIKEL</t>
  </si>
  <si>
    <t>ASIPALI ISUIZA, IVY MAYTE</t>
  </si>
  <si>
    <t>RADA MORENO, AITHANA ISABELLA</t>
  </si>
  <si>
    <t>RADA MORENO, NOAH SAMUEL</t>
  </si>
  <si>
    <t>CAMPOS MORI, AILANY SKARLETT</t>
  </si>
  <si>
    <t>VILCHEZ BOJORQUEZ, HAZIEL STEFANO</t>
  </si>
  <si>
    <t xml:space="preserve"> CANELA, </t>
  </si>
  <si>
    <t>ENRIQUE CASTAÑEDA, EMANUEL SANTIAGO</t>
  </si>
  <si>
    <t>QUEVEDO GILDEMEISTER, ALONSO GABRIEL</t>
  </si>
  <si>
    <t>MARTEL HINOJOSA, MARIA GRAZIA ARLETH</t>
  </si>
  <si>
    <t xml:space="preserve"> DEL CARPIO, </t>
  </si>
  <si>
    <t xml:space="preserve"> PORRO, </t>
  </si>
  <si>
    <t xml:space="preserve"> BRACAMONTE, </t>
  </si>
  <si>
    <t xml:space="preserve">ROJAS TARAZONA, ANTHONELLA SOPHIA </t>
  </si>
  <si>
    <t>VILLANUEVA BENITES, EITHAN GIUSEPPE DARIEL</t>
  </si>
  <si>
    <t>ESPINOZA MEZA, ZHÉ ROBERTO MATHEO</t>
  </si>
  <si>
    <t xml:space="preserve"> LARREA, </t>
  </si>
  <si>
    <t>USCATA BERNA, JARED GADIEL</t>
  </si>
  <si>
    <t>RAMOS ACARO, LUAN ANGEL EITHAN</t>
  </si>
  <si>
    <t>HERRERA APAZA, YTZEL KHAORY AILANA</t>
  </si>
  <si>
    <t>TENAZOA PECHE, AIRELY AILÉN</t>
  </si>
  <si>
    <t>VALDIVIA MEJIA, LOGAN ISMAEL</t>
  </si>
  <si>
    <t>ANICAMA IPANAQUE, IAN MATHEO DARECK</t>
  </si>
  <si>
    <t>CHUCAS INCA, LIAM JHARET</t>
  </si>
  <si>
    <t>ANGULO LOYOLA, ELIAS HAZIEL</t>
  </si>
  <si>
    <t xml:space="preserve"> CURO, </t>
  </si>
  <si>
    <t>CALDERA ESCALANTE, ANDRIU YASHIN</t>
  </si>
  <si>
    <t>CASTRO CASTILLO, ALEJANDRO DAVID</t>
  </si>
  <si>
    <t>APAICO UCHARIMA, MARIA FERNANDA</t>
  </si>
  <si>
    <t xml:space="preserve"> VILCA, </t>
  </si>
  <si>
    <t>FLORES ALEJANDRO, NURIA BRITTANY</t>
  </si>
  <si>
    <t>SANCHEZ TESEN, NOAH BENJAMIN</t>
  </si>
  <si>
    <t>CHIRINOS OROPEZA, MIA SAMANTHA HAIDEE</t>
  </si>
  <si>
    <t>RODRIGUEZ CHIRA, ALAIA VALENTINA</t>
  </si>
  <si>
    <t>VIDAURRE BALDERA, BASTIAN JHAIR</t>
  </si>
  <si>
    <t>GARCIA PISCO, AITANA ISABELLA</t>
  </si>
  <si>
    <t xml:space="preserve"> AHUMADA, </t>
  </si>
  <si>
    <t>YUNCOR RIOS, ETGAEL SAHEL</t>
  </si>
  <si>
    <t>MATOS MURO, LUKA ASHER</t>
  </si>
  <si>
    <t>PEREZ ROJAS, THIAGO ALESSANDRO</t>
  </si>
  <si>
    <t>MUEDAS LANDA, KATE CATALEYA</t>
  </si>
  <si>
    <t>GOMEZ CASTRO, CHIARA AYELET ARLET</t>
  </si>
  <si>
    <t>CORDOVA NINASAUME, AKARI JUANITA</t>
  </si>
  <si>
    <t>JAIME MARTINEZ, EITHAN MATEO</t>
  </si>
  <si>
    <t>AGURTO PEREZ, LOEL DARIEL</t>
  </si>
  <si>
    <t>LLOCYA LUNA, EVA SOFIA</t>
  </si>
  <si>
    <t>PALACIOS HUAHUASONCCO, ISAAC MATEO</t>
  </si>
  <si>
    <t>SUSAYA CONDORI, LEONEL</t>
  </si>
  <si>
    <t>ALANIA CALDERON, AHINOA MICHAEL</t>
  </si>
  <si>
    <t>BANCES TANTAVILCA, CAMILA KRISTEL</t>
  </si>
  <si>
    <t>CORDOVA LOPEZ, LUCÍA ISABELLA</t>
  </si>
  <si>
    <t>LEZCANO GUTIERREZ, ANALEIA VALENTINA</t>
  </si>
  <si>
    <t>ALFARO ROJAS, SOPHIE AINARA</t>
  </si>
  <si>
    <t>NUÑEZ GUTIERREZ, ARIA</t>
  </si>
  <si>
    <t xml:space="preserve"> GALINDO, </t>
  </si>
  <si>
    <t>DIAZ GIL, EIDER MATTEO</t>
  </si>
  <si>
    <t>CALDERON GONZALEZ, MÍA CRISTEL</t>
  </si>
  <si>
    <t>GATICA ALTAMIRANO, VERA LUANA</t>
  </si>
  <si>
    <t>VILLAVICENCIO SANCHEZ, DALESKA MACKEILY</t>
  </si>
  <si>
    <t>OCHOCHOQUE DEL CASTILLO, EMMA FERNANDA</t>
  </si>
  <si>
    <t>LLUNCOR ROCHA, LAHIAM DARIEL</t>
  </si>
  <si>
    <t>SAN JOSE</t>
  </si>
  <si>
    <t>AYALA ROQUE, RENATA SOFÍA</t>
  </si>
  <si>
    <t>CHAVEZ TICLLA, THOMMY ANDREW</t>
  </si>
  <si>
    <t>SAAVEDRA PEREZ, IVANNA CHRISTINE</t>
  </si>
  <si>
    <t>VEGA GONZALEZ, AILANY SALOME</t>
  </si>
  <si>
    <t xml:space="preserve"> HUERTA, </t>
  </si>
  <si>
    <t xml:space="preserve"> ISIQUE, </t>
  </si>
  <si>
    <t>DAHUA DAZA, HAYLEN XIALANY</t>
  </si>
  <si>
    <t xml:space="preserve"> HONORATO, </t>
  </si>
  <si>
    <t>SCHEUERMANN ROJAS, SCHASURY SCHOOMARE</t>
  </si>
  <si>
    <t xml:space="preserve"> MOGOLLON, </t>
  </si>
  <si>
    <t>FELIPA GUILLERMO, DAHYLA AYLIN</t>
  </si>
  <si>
    <t>PRADO LLONTOP, ZOE ALAIA</t>
  </si>
  <si>
    <t>BARRIAL BERNAL, ARLETH ANTONELLA</t>
  </si>
  <si>
    <t>SILVA RUIZ, CEZAR EVAN</t>
  </si>
  <si>
    <t>JORGES ARAQUE, JOHMAR ELIASS</t>
  </si>
  <si>
    <t>CAJALEON VELASQUEZ, AYLANIA JANNYRE</t>
  </si>
  <si>
    <t>SANTILLANA ANTON, DERNIC KRISTEL</t>
  </si>
  <si>
    <t xml:space="preserve"> CIPRIANO, </t>
  </si>
  <si>
    <t>HOSPITAL PROVINCIAL ASCOPE ROSA SANCHEZ DE SANTILLAN</t>
  </si>
  <si>
    <t>LANDAETA PADRON, MAXIMO LORENZO</t>
  </si>
  <si>
    <t>ESPINOZA TRILLO, NOAH FABRIZIO</t>
  </si>
  <si>
    <t>ESQUEN ANCAJIMA, LAURENT KENTO</t>
  </si>
  <si>
    <t>GOMEZ AGUILAR, EDERSON ZAYEN</t>
  </si>
  <si>
    <t>MAYLLE FALCON, MATEO ELIAS</t>
  </si>
  <si>
    <t>ARPITA CONDOR, KAEL ALONSO</t>
  </si>
  <si>
    <t>VARGAS SILVERA, AYLANI NASHIA</t>
  </si>
  <si>
    <t xml:space="preserve"> HIDALGO, </t>
  </si>
  <si>
    <t xml:space="preserve"> MORE, </t>
  </si>
  <si>
    <t xml:space="preserve"> DE LA PEÑA, </t>
  </si>
  <si>
    <t xml:space="preserve"> BOYER, </t>
  </si>
  <si>
    <t xml:space="preserve"> MOLOCHO, </t>
  </si>
  <si>
    <t xml:space="preserve"> CISNEROS, </t>
  </si>
  <si>
    <t xml:space="preserve"> REBAZA, </t>
  </si>
  <si>
    <t>CASTRO LOZADA, MATTEO EMILIO</t>
  </si>
  <si>
    <t xml:space="preserve"> YAULI, </t>
  </si>
  <si>
    <t xml:space="preserve"> QUILICHE, </t>
  </si>
  <si>
    <t xml:space="preserve"> TORO, </t>
  </si>
  <si>
    <t>PACHAS TINEO, THEO SANTIAGO</t>
  </si>
  <si>
    <t xml:space="preserve"> GALARZA, </t>
  </si>
  <si>
    <t>PEREZ RAVINES, MARÍA FE</t>
  </si>
  <si>
    <t>HARO AZAÑERO, MAEL IKKI</t>
  </si>
  <si>
    <t>AYALA MARTINEZ, AILANY CRISTINA</t>
  </si>
  <si>
    <t>SANDOVAL CURITIMA, BASTIAN ABDIEL</t>
  </si>
  <si>
    <t>MACHACA GALARZA, RAFAEL MIQUEAS ALEXANDER</t>
  </si>
  <si>
    <t>QUISPE MEZA, DARIEL GAEL</t>
  </si>
  <si>
    <t>RUIZ BARBARAN, ADRIAN LUCAS</t>
  </si>
  <si>
    <t>VILLANUEVA MILLA, GAEL EBER</t>
  </si>
  <si>
    <t>ALONZO ALVAREZ, JAYDEN MATEO</t>
  </si>
  <si>
    <t xml:space="preserve"> ANDAHUA, </t>
  </si>
  <si>
    <t>HOSPITAL REGIONAL HONORIO DELGADO ESPINOZA</t>
  </si>
  <si>
    <t>ANTON PURIZACA, EZERIEL ISAIAS</t>
  </si>
  <si>
    <t>GUTIERREZ PEREZ, JORDAN JAHZIEL</t>
  </si>
  <si>
    <t xml:space="preserve"> ILLATOPA, </t>
  </si>
  <si>
    <t xml:space="preserve"> BALDERA, </t>
  </si>
  <si>
    <t>CENTRO DE SALUD MATERNO INFANTIL ANCON</t>
  </si>
  <si>
    <t xml:space="preserve"> MURAYARI, </t>
  </si>
  <si>
    <t xml:space="preserve"> ARIZA, </t>
  </si>
  <si>
    <t xml:space="preserve"> PAPUICO, </t>
  </si>
  <si>
    <t>CASTILLO GUZMAN, SIANNA VICTORIA</t>
  </si>
  <si>
    <t>MORA TAFUR, JULIET ALISSA</t>
  </si>
  <si>
    <t xml:space="preserve"> PRADO, </t>
  </si>
  <si>
    <t>SALAS CHINARRO, NOAH ALANA</t>
  </si>
  <si>
    <t>BENITES GABRIEL, AILANY KAEDE</t>
  </si>
  <si>
    <t>ESPINOZA VELASQUEZ, ATENEA SOFIA</t>
  </si>
  <si>
    <t xml:space="preserve"> QUITO, </t>
  </si>
  <si>
    <t>TELLO OCAS, LIAM FELIX</t>
  </si>
  <si>
    <t xml:space="preserve"> MORETO, </t>
  </si>
  <si>
    <t xml:space="preserve"> CERDEÑA, </t>
  </si>
  <si>
    <t>LAU FLORES, AINOHA JANISSE</t>
  </si>
  <si>
    <t xml:space="preserve"> MAZA, </t>
  </si>
  <si>
    <t>ACOSTA TORRES, ZOE CATALEYA VICTORIA</t>
  </si>
  <si>
    <t>RAMIREZ FALCON, CARLOS DANIEL</t>
  </si>
  <si>
    <t>HUARMEY</t>
  </si>
  <si>
    <t xml:space="preserve"> RAMON, </t>
  </si>
  <si>
    <t>ARONI PAITAN, AZUL ESDEATH</t>
  </si>
  <si>
    <t>LLANO MATOS, ANGEL GAEL</t>
  </si>
  <si>
    <t>BLAS AQUINO, ZOE JULIETTE ANGELA</t>
  </si>
  <si>
    <t>CAMPOS POETIZA, SOFÍA AURORA</t>
  </si>
  <si>
    <t xml:space="preserve"> LÁZARO, </t>
  </si>
  <si>
    <t xml:space="preserve"> GOÑAS, </t>
  </si>
  <si>
    <t>LUERA ALCANTARA, MÍA AITANA</t>
  </si>
  <si>
    <t xml:space="preserve"> CHAMBI, </t>
  </si>
  <si>
    <t xml:space="preserve"> RIOJAS, </t>
  </si>
  <si>
    <t>SENSEBE PACORA, RAFAELA ARLET</t>
  </si>
  <si>
    <t xml:space="preserve"> YARLEQUE, </t>
  </si>
  <si>
    <t>V30262735</t>
  </si>
  <si>
    <t xml:space="preserve"> ASTO, </t>
  </si>
  <si>
    <t xml:space="preserve"> PALERMO, </t>
  </si>
  <si>
    <t xml:space="preserve"> SUCLUPE,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</si>
</sst>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59999389629810485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43">
    <xf numFmtId="0" fontId="0" fillId="0" borderId="0" xfId="0"/>
    <xf numFmtId="0" fontId="2" fillId="2" borderId="1" xfId="0" applyFont="1" applyFill="1" applyBorder="1"/>
    <xf numFmtId="0" fontId="2" fillId="2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10" fontId="2" fillId="3" borderId="2" xfId="1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10" fontId="4" fillId="0" borderId="2" xfId="1" applyNumberFormat="1" applyFont="1" applyFill="1" applyBorder="1" applyAlignment="1">
      <alignment horizontal="center" vertical="center"/>
    </xf>
    <xf numFmtId="0" fontId="6" fillId="0" borderId="0" xfId="0" applyFont="1"/>
    <xf numFmtId="0" fontId="2" fillId="2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10" fillId="0" borderId="0" xfId="0" applyFont="1"/>
    <xf numFmtId="14" fontId="9" fillId="0" borderId="0" xfId="0" applyNumberFormat="1" applyFont="1" applyAlignment="1">
      <alignment horizontal="center"/>
    </xf>
    <xf numFmtId="0" fontId="11" fillId="3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2" borderId="4" xfId="0" applyFont="1" applyFill="1" applyBorder="1" applyAlignment="1">
      <alignment horizontal="center"/>
    </xf>
    <xf numFmtId="0" fontId="14" fillId="0" borderId="5" xfId="0" applyFont="1" applyBorder="1" applyAlignment="1">
      <alignment horizontal="left"/>
    </xf>
    <xf numFmtId="0" fontId="15" fillId="0" borderId="0" xfId="0" applyFont="1"/>
    <xf numFmtId="0" fontId="2" fillId="2" borderId="4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5" fillId="0" borderId="0" xfId="0" applyFont="1" applyAlignment="1">
      <alignment horizontal="left"/>
    </xf>
    <xf numFmtId="14" fontId="0" fillId="0" borderId="2" xfId="0" applyNumberFormat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14" fillId="0" borderId="0" xfId="0" applyFont="1" applyAlignment="1">
      <alignment horizontal="left"/>
    </xf>
    <xf numFmtId="0" fontId="19" fillId="4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wrapText="1"/>
    </xf>
    <xf numFmtId="0" fontId="2" fillId="2" borderId="20" xfId="0" applyFont="1" applyFill="1" applyBorder="1" applyAlignment="1">
      <alignment wrapText="1"/>
    </xf>
    <xf numFmtId="0" fontId="16" fillId="5" borderId="23" xfId="0" applyFont="1" applyFill="1" applyBorder="1" applyAlignment="1">
      <alignment horizontal="center"/>
    </xf>
    <xf numFmtId="0" fontId="16" fillId="5" borderId="24" xfId="0" applyFont="1" applyFill="1" applyBorder="1" applyAlignment="1">
      <alignment horizontal="center"/>
    </xf>
    <xf numFmtId="9" fontId="16" fillId="5" borderId="5" xfId="1" applyFont="1" applyFill="1" applyBorder="1" applyAlignment="1">
      <alignment horizontal="center"/>
    </xf>
    <xf numFmtId="9" fontId="16" fillId="5" borderId="25" xfId="1" applyFont="1" applyFill="1" applyBorder="1" applyAlignment="1">
      <alignment horizontal="center"/>
    </xf>
    <xf numFmtId="0" fontId="2" fillId="3" borderId="26" xfId="0" applyFont="1" applyFill="1" applyBorder="1" applyAlignment="1">
      <alignment horizontal="left"/>
    </xf>
    <xf numFmtId="0" fontId="2" fillId="3" borderId="27" xfId="0" applyFont="1" applyFill="1" applyBorder="1" applyAlignment="1">
      <alignment horizontal="center"/>
    </xf>
    <xf numFmtId="9" fontId="2" fillId="2" borderId="15" xfId="1" applyFont="1" applyFill="1" applyBorder="1" applyAlignment="1">
      <alignment horizontal="center"/>
    </xf>
    <xf numFmtId="9" fontId="2" fillId="2" borderId="16" xfId="1" applyFont="1" applyFill="1" applyBorder="1" applyAlignment="1">
      <alignment horizontal="center"/>
    </xf>
    <xf numFmtId="0" fontId="0" fillId="0" borderId="28" xfId="0" applyBorder="1" applyAlignment="1">
      <alignment horizontal="left" indent="1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4" xfId="0" applyBorder="1" applyAlignment="1">
      <alignment horizontal="center"/>
    </xf>
    <xf numFmtId="9" fontId="16" fillId="5" borderId="4" xfId="1" applyFont="1" applyFill="1" applyBorder="1" applyAlignment="1">
      <alignment horizontal="center"/>
    </xf>
    <xf numFmtId="9" fontId="16" fillId="5" borderId="31" xfId="1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2" xfId="0" applyBorder="1" applyAlignment="1">
      <alignment horizontal="left" indent="1"/>
    </xf>
    <xf numFmtId="0" fontId="0" fillId="0" borderId="3" xfId="0" applyBorder="1" applyAlignment="1">
      <alignment horizontal="center"/>
    </xf>
    <xf numFmtId="9" fontId="16" fillId="5" borderId="2" xfId="1" applyFont="1" applyFill="1" applyBorder="1" applyAlignment="1">
      <alignment horizontal="center"/>
    </xf>
    <xf numFmtId="9" fontId="16" fillId="5" borderId="33" xfId="1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4" xfId="0" applyBorder="1" applyAlignment="1">
      <alignment horizontal="left" indent="1"/>
    </xf>
    <xf numFmtId="0" fontId="0" fillId="0" borderId="35" xfId="0" applyBorder="1" applyAlignment="1">
      <alignment horizontal="center"/>
    </xf>
    <xf numFmtId="0" fontId="0" fillId="0" borderId="1" xfId="0" applyBorder="1" applyAlignment="1">
      <alignment horizontal="center"/>
    </xf>
    <xf numFmtId="9" fontId="16" fillId="5" borderId="1" xfId="1" applyFont="1" applyFill="1" applyBorder="1" applyAlignment="1">
      <alignment horizontal="center"/>
    </xf>
    <xf numFmtId="9" fontId="16" fillId="5" borderId="36" xfId="1" applyFont="1" applyFill="1" applyBorder="1" applyAlignment="1">
      <alignment horizontal="center"/>
    </xf>
    <xf numFmtId="0" fontId="0" fillId="0" borderId="37" xfId="0" applyBorder="1" applyAlignment="1">
      <alignment horizontal="center"/>
    </xf>
    <xf numFmtId="17" fontId="2" fillId="3" borderId="26" xfId="0" quotePrefix="1" applyNumberFormat="1" applyFont="1" applyFill="1" applyBorder="1" applyAlignment="1">
      <alignment horizontal="left"/>
    </xf>
    <xf numFmtId="0" fontId="0" fillId="0" borderId="38" xfId="0" applyBorder="1" applyAlignment="1">
      <alignment horizontal="left" indent="1"/>
    </xf>
    <xf numFmtId="0" fontId="0" fillId="0" borderId="39" xfId="0" applyBorder="1" applyAlignment="1">
      <alignment horizontal="center"/>
    </xf>
    <xf numFmtId="0" fontId="0" fillId="0" borderId="9" xfId="0" applyBorder="1" applyAlignment="1">
      <alignment horizontal="center"/>
    </xf>
    <xf numFmtId="9" fontId="16" fillId="5" borderId="9" xfId="1" applyFont="1" applyFill="1" applyBorder="1" applyAlignment="1">
      <alignment horizontal="center"/>
    </xf>
    <xf numFmtId="9" fontId="16" fillId="5" borderId="40" xfId="1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14" fillId="0" borderId="5" xfId="0" applyFont="1" applyBorder="1" applyAlignment="1">
      <alignment horizontal="left" indent="1"/>
    </xf>
    <xf numFmtId="0" fontId="0" fillId="0" borderId="0" xfId="0" pivotButton="1"/>
    <xf numFmtId="0" fontId="0" fillId="0" borderId="0" xfId="0" applyAlignment="1">
      <alignment horizontal="left" indent="1"/>
    </xf>
    <xf numFmtId="49" fontId="0" fillId="0" borderId="2" xfId="0" applyNumberFormat="1" applyBorder="1"/>
    <xf numFmtId="0" fontId="16" fillId="11" borderId="2" xfId="0" applyFont="1" applyFill="1" applyBorder="1" applyAlignment="1">
      <alignment horizontal="center"/>
    </xf>
    <xf numFmtId="49" fontId="16" fillId="11" borderId="2" xfId="0" applyNumberFormat="1" applyFont="1" applyFill="1" applyBorder="1" applyAlignment="1">
      <alignment horizontal="center"/>
    </xf>
    <xf numFmtId="0" fontId="0" fillId="0" borderId="2" xfId="0" applyBorder="1"/>
    <xf numFmtId="49" fontId="0" fillId="0" borderId="0" xfId="0" applyNumberFormat="1"/>
    <xf numFmtId="14" fontId="0" fillId="0" borderId="0" xfId="0" applyNumberFormat="1" applyAlignment="1">
      <alignment horizontal="center"/>
    </xf>
    <xf numFmtId="0" fontId="0" fillId="0" borderId="0" xfId="0" applyNumberFormat="1"/>
    <xf numFmtId="0" fontId="4" fillId="0" borderId="2" xfId="0" applyFont="1" applyFill="1" applyBorder="1" applyAlignment="1">
      <alignment horizontal="center" vertical="center"/>
    </xf>
    <xf numFmtId="0" fontId="0" fillId="0" borderId="0" xfId="0" applyFill="1"/>
    <xf numFmtId="0" fontId="5" fillId="0" borderId="2" xfId="0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/>
    </xf>
    <xf numFmtId="10" fontId="24" fillId="0" borderId="2" xfId="1" applyNumberFormat="1" applyFont="1" applyBorder="1" applyAlignment="1">
      <alignment horizontal="center"/>
    </xf>
    <xf numFmtId="0" fontId="25" fillId="3" borderId="4" xfId="0" applyFont="1" applyFill="1" applyBorder="1" applyAlignment="1">
      <alignment horizontal="center"/>
    </xf>
    <xf numFmtId="10" fontId="25" fillId="3" borderId="4" xfId="1" applyNumberFormat="1" applyFont="1" applyFill="1" applyBorder="1" applyAlignment="1">
      <alignment horizontal="center"/>
    </xf>
    <xf numFmtId="0" fontId="24" fillId="0" borderId="30" xfId="0" applyFont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5" fillId="3" borderId="4" xfId="0" applyFont="1" applyFill="1" applyBorder="1" applyAlignment="1">
      <alignment horizontal="center" vertical="center"/>
    </xf>
    <xf numFmtId="10" fontId="25" fillId="3" borderId="4" xfId="1" applyNumberFormat="1" applyFont="1" applyFill="1" applyBorder="1" applyAlignment="1">
      <alignment horizontal="center" vertical="center"/>
    </xf>
    <xf numFmtId="10" fontId="24" fillId="0" borderId="2" xfId="1" applyNumberFormat="1" applyFont="1" applyFill="1" applyBorder="1" applyAlignment="1">
      <alignment horizontal="center"/>
    </xf>
    <xf numFmtId="0" fontId="24" fillId="0" borderId="2" xfId="0" applyFont="1" applyBorder="1" applyAlignment="1">
      <alignment horizontal="left"/>
    </xf>
    <xf numFmtId="0" fontId="20" fillId="6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22" fillId="7" borderId="1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14" fontId="19" fillId="9" borderId="1" xfId="0" applyNumberFormat="1" applyFont="1" applyFill="1" applyBorder="1" applyAlignment="1">
      <alignment horizontal="center" vertical="center" wrapText="1"/>
    </xf>
    <xf numFmtId="0" fontId="19" fillId="9" borderId="1" xfId="0" applyFont="1" applyFill="1" applyBorder="1" applyAlignment="1">
      <alignment horizontal="center" vertical="center" wrapText="1"/>
    </xf>
    <xf numFmtId="14" fontId="19" fillId="10" borderId="1" xfId="0" applyNumberFormat="1" applyFont="1" applyFill="1" applyBorder="1" applyAlignment="1">
      <alignment horizontal="center" vertical="center" wrapText="1"/>
    </xf>
    <xf numFmtId="0" fontId="19" fillId="10" borderId="1" xfId="0" applyFont="1" applyFill="1" applyBorder="1" applyAlignment="1">
      <alignment horizontal="center" vertical="center" wrapText="1"/>
    </xf>
    <xf numFmtId="14" fontId="18" fillId="3" borderId="1" xfId="0" applyNumberFormat="1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6" borderId="0" xfId="0" applyNumberFormat="1" applyFill="1"/>
    <xf numFmtId="0" fontId="0" fillId="0" borderId="0" xfId="0" applyNumberFormat="1" applyFill="1"/>
    <xf numFmtId="0" fontId="2" fillId="3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5" fillId="0" borderId="41" xfId="0" applyFont="1" applyFill="1" applyBorder="1"/>
    <xf numFmtId="0" fontId="5" fillId="0" borderId="3" xfId="0" applyFont="1" applyFill="1" applyBorder="1" applyAlignment="1">
      <alignment horizontal="left"/>
    </xf>
    <xf numFmtId="0" fontId="0" fillId="0" borderId="2" xfId="0" applyBorder="1" applyAlignment="1">
      <alignment horizontal="left" indent="1"/>
    </xf>
    <xf numFmtId="0" fontId="2" fillId="3" borderId="2" xfId="0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2" fillId="3" borderId="2" xfId="0" quotePrefix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quotePrefix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16" fillId="12" borderId="2" xfId="0" applyFont="1" applyFill="1" applyBorder="1" applyAlignment="1">
      <alignment horizontal="left"/>
    </xf>
    <xf numFmtId="0" fontId="4" fillId="12" borderId="2" xfId="0" applyFont="1" applyFill="1" applyBorder="1" applyAlignment="1">
      <alignment horizontal="center" vertical="center"/>
    </xf>
    <xf numFmtId="10" fontId="4" fillId="12" borderId="2" xfId="1" applyNumberFormat="1" applyFont="1" applyFill="1" applyBorder="1" applyAlignment="1">
      <alignment horizontal="center" vertical="center"/>
    </xf>
    <xf numFmtId="0" fontId="4" fillId="12" borderId="41" xfId="0" applyFont="1" applyFill="1" applyBorder="1"/>
    <xf numFmtId="0" fontId="4" fillId="12" borderId="3" xfId="0" applyFont="1" applyFill="1" applyBorder="1" applyAlignment="1">
      <alignment horizontal="left"/>
    </xf>
    <xf numFmtId="0" fontId="4" fillId="12" borderId="2" xfId="0" applyFont="1" applyFill="1" applyBorder="1" applyAlignment="1">
      <alignment horizontal="center"/>
    </xf>
  </cellXfs>
  <cellStyles count="2">
    <cellStyle name="Normal" xfId="0" builtinId="0"/>
    <cellStyle name="Porcentaje" xfId="1" builtinId="5"/>
  </cellStyles>
  <dxfs count="8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40054</xdr:colOff>
      <xdr:row>2</xdr:row>
      <xdr:rowOff>169983</xdr:rowOff>
    </xdr:to>
    <xdr:pic>
      <xdr:nvPicPr>
        <xdr:cNvPr id="2" name="Imagen 1" descr="C:\Users\ryangali\Downloads\LOGO GRC (2)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602154" cy="5605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15386</xdr:colOff>
      <xdr:row>0</xdr:row>
      <xdr:rowOff>47111</xdr:rowOff>
    </xdr:from>
    <xdr:to>
      <xdr:col>13</xdr:col>
      <xdr:colOff>276226</xdr:colOff>
      <xdr:row>2</xdr:row>
      <xdr:rowOff>169983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7386" y="47111"/>
          <a:ext cx="1784840" cy="55149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1477597</xdr:colOff>
      <xdr:row>0</xdr:row>
      <xdr:rowOff>42742</xdr:rowOff>
    </xdr:from>
    <xdr:to>
      <xdr:col>3</xdr:col>
      <xdr:colOff>825501</xdr:colOff>
      <xdr:row>0</xdr:row>
      <xdr:rowOff>603250</xdr:rowOff>
    </xdr:to>
    <xdr:pic>
      <xdr:nvPicPr>
        <xdr:cNvPr id="2" name="Imagen 1" descr="C:\Users\ryangali\Downloads\LOGO GRC (2)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6597" y="42742"/>
          <a:ext cx="1602154" cy="5605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26132</xdr:colOff>
      <xdr:row>0</xdr:row>
      <xdr:rowOff>99378</xdr:rowOff>
    </xdr:from>
    <xdr:to>
      <xdr:col>5</xdr:col>
      <xdr:colOff>254000</xdr:colOff>
      <xdr:row>0</xdr:row>
      <xdr:rowOff>650875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0882" y="99378"/>
          <a:ext cx="2148743" cy="55149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571500</xdr:colOff>
      <xdr:row>0</xdr:row>
      <xdr:rowOff>111125</xdr:rowOff>
    </xdr:from>
    <xdr:to>
      <xdr:col>5</xdr:col>
      <xdr:colOff>361462</xdr:colOff>
      <xdr:row>1</xdr:row>
      <xdr:rowOff>6104</xdr:rowOff>
    </xdr:to>
    <xdr:pic>
      <xdr:nvPicPr>
        <xdr:cNvPr id="2" name="Imagen 1" descr="C:\Users\ryangali\Downloads\LOGO GRC (2)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375" y="111125"/>
          <a:ext cx="1377462" cy="6887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1235075</xdr:colOff>
      <xdr:row>0</xdr:row>
      <xdr:rowOff>120135</xdr:rowOff>
    </xdr:from>
    <xdr:to>
      <xdr:col>6</xdr:col>
      <xdr:colOff>1250156</xdr:colOff>
      <xdr:row>1</xdr:row>
      <xdr:rowOff>20758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120135"/>
          <a:ext cx="1602581" cy="69437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747346</xdr:colOff>
      <xdr:row>0</xdr:row>
      <xdr:rowOff>131885</xdr:rowOff>
    </xdr:from>
    <xdr:to>
      <xdr:col>4</xdr:col>
      <xdr:colOff>366347</xdr:colOff>
      <xdr:row>0</xdr:row>
      <xdr:rowOff>791308</xdr:rowOff>
    </xdr:to>
    <xdr:pic>
      <xdr:nvPicPr>
        <xdr:cNvPr id="2" name="Imagen 1" descr="C:\Users\ryangali\Downloads\LOGO GRC (2)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4796" y="131885"/>
          <a:ext cx="1438275" cy="6594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131885</xdr:colOff>
      <xdr:row>0</xdr:row>
      <xdr:rowOff>190500</xdr:rowOff>
    </xdr:from>
    <xdr:to>
      <xdr:col>15</xdr:col>
      <xdr:colOff>542192</xdr:colOff>
      <xdr:row>0</xdr:row>
      <xdr:rowOff>776654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1110" y="190500"/>
          <a:ext cx="1343758" cy="58615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DICADORES/GESTION/Gestion%202024/09_SEPTIEMBRE_2024/FICHA_01-NI&#209;OS_DX_RECU_S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_UNICO"/>
      <sheetName val="FCH01-GEST MESES"/>
      <sheetName val="CONSOL DIST"/>
      <sheetName val="DINAMICA MESES"/>
      <sheetName val="CONSOL_ESS"/>
      <sheetName val="META_F01"/>
      <sheetName val="COD_EESS2"/>
      <sheetName val="DINAMICA_EESS"/>
      <sheetName val="Hoja1"/>
      <sheetName val="DINAMICA"/>
      <sheetName val="Hoja3"/>
    </sheetNames>
    <sheetDataSet>
      <sheetData sheetId="0"/>
      <sheetData sheetId="1"/>
      <sheetData sheetId="2"/>
      <sheetData sheetId="3"/>
      <sheetData sheetId="4"/>
      <sheetData sheetId="5">
        <row r="2">
          <cell r="E2" t="str">
            <v>BELLAVISTA</v>
          </cell>
          <cell r="F2">
            <v>0.3</v>
          </cell>
        </row>
        <row r="3">
          <cell r="A3" t="str">
            <v>COD_EESS</v>
          </cell>
          <cell r="B3" t="str">
            <v>DIRESA</v>
          </cell>
          <cell r="C3">
            <v>0.45</v>
          </cell>
          <cell r="E3" t="str">
            <v>CALLAO</v>
          </cell>
          <cell r="F3">
            <v>0.54</v>
          </cell>
        </row>
        <row r="4">
          <cell r="A4" t="str">
            <v>00006220</v>
          </cell>
          <cell r="B4" t="str">
            <v>I-4</v>
          </cell>
          <cell r="C4">
            <v>0.41</v>
          </cell>
          <cell r="E4" t="str">
            <v>CARMEN DE LA LEGUA REYNOSO</v>
          </cell>
          <cell r="F4">
            <v>0.44</v>
          </cell>
        </row>
        <row r="5">
          <cell r="A5" t="str">
            <v>00006221</v>
          </cell>
          <cell r="B5" t="str">
            <v>I-2</v>
          </cell>
          <cell r="C5">
            <v>0.54</v>
          </cell>
          <cell r="E5" t="str">
            <v>LA PERLA</v>
          </cell>
          <cell r="F5">
            <v>0.5</v>
          </cell>
        </row>
        <row r="6">
          <cell r="A6" t="str">
            <v>00006226</v>
          </cell>
          <cell r="B6" t="str">
            <v>I-2</v>
          </cell>
          <cell r="C6">
            <v>0.54</v>
          </cell>
          <cell r="E6" t="str">
            <v>MI PERU</v>
          </cell>
          <cell r="F6">
            <v>0.55000000000000004</v>
          </cell>
        </row>
        <row r="7">
          <cell r="A7" t="str">
            <v>00006227</v>
          </cell>
          <cell r="B7" t="str">
            <v>I-2</v>
          </cell>
          <cell r="C7">
            <v>0.18</v>
          </cell>
          <cell r="E7" t="str">
            <v>VENTANILLA</v>
          </cell>
          <cell r="F7">
            <v>0.41</v>
          </cell>
        </row>
        <row r="8">
          <cell r="A8" t="str">
            <v>00006225</v>
          </cell>
          <cell r="B8" t="str">
            <v>I-2</v>
          </cell>
          <cell r="C8">
            <v>0.54</v>
          </cell>
        </row>
        <row r="9">
          <cell r="A9" t="str">
            <v>00006223</v>
          </cell>
          <cell r="B9" t="str">
            <v>I-2</v>
          </cell>
          <cell r="C9">
            <v>0.54</v>
          </cell>
          <cell r="E9" t="str">
            <v>BEPECA</v>
          </cell>
          <cell r="F9">
            <v>0.43</v>
          </cell>
        </row>
        <row r="10">
          <cell r="A10" t="str">
            <v>00006222</v>
          </cell>
          <cell r="B10" t="str">
            <v>I-2</v>
          </cell>
          <cell r="C10">
            <v>0.54</v>
          </cell>
          <cell r="E10" t="str">
            <v>BONILLA</v>
          </cell>
          <cell r="F10">
            <v>0.54</v>
          </cell>
        </row>
        <row r="11">
          <cell r="A11" t="str">
            <v>00006224</v>
          </cell>
          <cell r="B11" t="str">
            <v>I-2</v>
          </cell>
          <cell r="C11">
            <v>0.54</v>
          </cell>
          <cell r="E11" t="str">
            <v>VENTANILLA</v>
          </cell>
          <cell r="F11">
            <v>0.41</v>
          </cell>
        </row>
        <row r="12">
          <cell r="A12" t="str">
            <v>00025474</v>
          </cell>
          <cell r="B12" t="str">
            <v>I-2</v>
          </cell>
          <cell r="C12">
            <v>0.54</v>
          </cell>
        </row>
        <row r="13">
          <cell r="A13" t="str">
            <v>00025474</v>
          </cell>
          <cell r="B13" t="str">
            <v>I-2</v>
          </cell>
          <cell r="C13">
            <v>0.54</v>
          </cell>
        </row>
        <row r="14">
          <cell r="A14" t="str">
            <v>00006235</v>
          </cell>
          <cell r="B14" t="str">
            <v>I-3</v>
          </cell>
          <cell r="C14">
            <v>0.54</v>
          </cell>
        </row>
        <row r="15">
          <cell r="A15" t="str">
            <v>00006234</v>
          </cell>
          <cell r="B15" t="str">
            <v>I-2</v>
          </cell>
          <cell r="C15">
            <v>0.54</v>
          </cell>
        </row>
        <row r="16">
          <cell r="A16" t="str">
            <v>00006228</v>
          </cell>
          <cell r="B16" t="str">
            <v>I-2</v>
          </cell>
          <cell r="C16">
            <v>0.54</v>
          </cell>
        </row>
        <row r="17">
          <cell r="A17" t="str">
            <v>00006231</v>
          </cell>
          <cell r="B17" t="str">
            <v>I-3</v>
          </cell>
          <cell r="C17">
            <v>0.54</v>
          </cell>
        </row>
        <row r="18">
          <cell r="A18" t="str">
            <v>00006230</v>
          </cell>
          <cell r="B18" t="str">
            <v>II-2</v>
          </cell>
          <cell r="C18">
            <v>0.54</v>
          </cell>
        </row>
        <row r="19">
          <cell r="A19" t="str">
            <v>00006233</v>
          </cell>
          <cell r="B19" t="str">
            <v>I-2</v>
          </cell>
          <cell r="C19">
            <v>0.54</v>
          </cell>
        </row>
        <row r="20">
          <cell r="A20" t="str">
            <v>00006243</v>
          </cell>
          <cell r="B20" t="str">
            <v>I-2</v>
          </cell>
          <cell r="C20">
            <v>0.54</v>
          </cell>
        </row>
        <row r="21">
          <cell r="A21" t="str">
            <v>00006244</v>
          </cell>
          <cell r="B21" t="str">
            <v>I-2</v>
          </cell>
          <cell r="C21">
            <v>0.54</v>
          </cell>
        </row>
        <row r="22">
          <cell r="A22" t="str">
            <v>00006768</v>
          </cell>
          <cell r="B22" t="str">
            <v>I-2</v>
          </cell>
          <cell r="C22">
            <v>0.54</v>
          </cell>
        </row>
        <row r="23">
          <cell r="A23" t="str">
            <v>00006239</v>
          </cell>
          <cell r="B23" t="str">
            <v>I-2</v>
          </cell>
          <cell r="C23">
            <v>0.54</v>
          </cell>
        </row>
        <row r="24">
          <cell r="A24" t="str">
            <v>00006240</v>
          </cell>
          <cell r="B24" t="str">
            <v>I-2</v>
          </cell>
          <cell r="C24">
            <v>0.54</v>
          </cell>
        </row>
        <row r="25">
          <cell r="A25" t="str">
            <v>00006245</v>
          </cell>
          <cell r="B25" t="str">
            <v>I-2</v>
          </cell>
          <cell r="C25">
            <v>0.54</v>
          </cell>
        </row>
        <row r="26">
          <cell r="A26" t="str">
            <v>00006246</v>
          </cell>
          <cell r="B26" t="str">
            <v>I-2</v>
          </cell>
          <cell r="C26">
            <v>0.54</v>
          </cell>
        </row>
        <row r="27">
          <cell r="A27" t="str">
            <v>00006241</v>
          </cell>
          <cell r="B27" t="str">
            <v>I-2</v>
          </cell>
          <cell r="C27">
            <v>0.54</v>
          </cell>
        </row>
        <row r="28">
          <cell r="A28" t="str">
            <v>00006242</v>
          </cell>
          <cell r="B28" t="str">
            <v>I-2</v>
          </cell>
          <cell r="C28">
            <v>0.54</v>
          </cell>
        </row>
        <row r="29">
          <cell r="A29" t="str">
            <v>00006248</v>
          </cell>
          <cell r="B29" t="str">
            <v>I-2</v>
          </cell>
          <cell r="C29">
            <v>0.54</v>
          </cell>
        </row>
        <row r="30">
          <cell r="A30" t="str">
            <v>00006249</v>
          </cell>
          <cell r="B30" t="str">
            <v>I-2</v>
          </cell>
          <cell r="C30">
            <v>0.3</v>
          </cell>
        </row>
        <row r="31">
          <cell r="A31" t="str">
            <v>00006250</v>
          </cell>
          <cell r="B31" t="str">
            <v>I-2</v>
          </cell>
          <cell r="C31">
            <v>0.5</v>
          </cell>
        </row>
        <row r="32">
          <cell r="A32" t="str">
            <v>00006253</v>
          </cell>
          <cell r="B32" t="str">
            <v>I-2</v>
          </cell>
          <cell r="C32">
            <v>0.43</v>
          </cell>
        </row>
        <row r="33">
          <cell r="A33" t="str">
            <v>00006252</v>
          </cell>
          <cell r="B33" t="str">
            <v>I-3</v>
          </cell>
          <cell r="C33">
            <v>0.43</v>
          </cell>
        </row>
        <row r="34">
          <cell r="A34" t="str">
            <v>00006251</v>
          </cell>
          <cell r="B34" t="str">
            <v>I-4</v>
          </cell>
          <cell r="C34">
            <v>0.5</v>
          </cell>
        </row>
        <row r="35">
          <cell r="A35" t="str">
            <v>00007314</v>
          </cell>
          <cell r="B35" t="str">
            <v>I-4</v>
          </cell>
          <cell r="C35">
            <v>0.4</v>
          </cell>
        </row>
        <row r="36">
          <cell r="A36" t="str">
            <v>00006266</v>
          </cell>
          <cell r="B36" t="str">
            <v>I-2</v>
          </cell>
          <cell r="C36">
            <v>0.4</v>
          </cell>
        </row>
        <row r="37">
          <cell r="A37" t="str">
            <v>00006264</v>
          </cell>
          <cell r="B37" t="str">
            <v>I-2</v>
          </cell>
          <cell r="C37">
            <v>0.4</v>
          </cell>
        </row>
        <row r="38">
          <cell r="A38" t="str">
            <v>00006267</v>
          </cell>
          <cell r="B38" t="str">
            <v>I-4</v>
          </cell>
          <cell r="C38">
            <v>0.4</v>
          </cell>
        </row>
        <row r="39">
          <cell r="A39" t="str">
            <v>00006263</v>
          </cell>
          <cell r="B39" t="str">
            <v>I-2</v>
          </cell>
          <cell r="C39">
            <v>0.4</v>
          </cell>
        </row>
        <row r="40">
          <cell r="A40" t="str">
            <v>00006257</v>
          </cell>
          <cell r="B40" t="str">
            <v>I-4</v>
          </cell>
          <cell r="C40">
            <v>0.4</v>
          </cell>
        </row>
        <row r="41">
          <cell r="A41" t="str">
            <v>00006262</v>
          </cell>
          <cell r="B41" t="str">
            <v>I-2</v>
          </cell>
          <cell r="C41">
            <v>0.4</v>
          </cell>
        </row>
        <row r="42">
          <cell r="A42" t="str">
            <v>00006268</v>
          </cell>
          <cell r="B42" t="str">
            <v>I-2</v>
          </cell>
          <cell r="C42">
            <v>0.4</v>
          </cell>
        </row>
        <row r="43">
          <cell r="A43" t="str">
            <v>00006255</v>
          </cell>
          <cell r="B43" t="str">
            <v>I-2</v>
          </cell>
          <cell r="C43">
            <v>0.4</v>
          </cell>
        </row>
        <row r="44">
          <cell r="A44" t="str">
            <v>00006256</v>
          </cell>
          <cell r="B44" t="str">
            <v>I-2</v>
          </cell>
          <cell r="C44">
            <v>0.4</v>
          </cell>
        </row>
        <row r="45">
          <cell r="A45" t="str">
            <v>00006261</v>
          </cell>
          <cell r="B45" t="str">
            <v>I-2</v>
          </cell>
          <cell r="C45">
            <v>0.4</v>
          </cell>
        </row>
        <row r="46">
          <cell r="A46" t="str">
            <v>00006260</v>
          </cell>
          <cell r="B46" t="str">
            <v>I-2</v>
          </cell>
          <cell r="C46">
            <v>0.55000000000000004</v>
          </cell>
        </row>
        <row r="47">
          <cell r="A47" t="str">
            <v>00006238</v>
          </cell>
          <cell r="B47" t="str">
            <v>I-2</v>
          </cell>
          <cell r="C47">
            <v>0.54</v>
          </cell>
        </row>
        <row r="48">
          <cell r="A48" t="str">
            <v>00006259</v>
          </cell>
          <cell r="B48" t="str">
            <v>I-2</v>
          </cell>
          <cell r="C48">
            <v>0.4</v>
          </cell>
        </row>
        <row r="49">
          <cell r="A49" t="str">
            <v>00006258</v>
          </cell>
          <cell r="B49" t="str">
            <v>I-2</v>
          </cell>
          <cell r="C49">
            <v>0.4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an Carlos Liviapoma Pacheco" refreshedDate="45670.664179282408" createdVersion="6" refreshedVersion="6" minRefreshableVersion="3" recordCount="10002">
  <cacheSource type="worksheet">
    <worksheetSource ref="A7:AE790" sheet="Nominal"/>
  </cacheSource>
  <cacheFields count="31">
    <cacheField name="NOMINAL" numFmtId="0">
      <sharedItems containsSemiMixedTypes="0" containsString="0" containsNumber="1" containsInteger="1" minValue="80970164" maxValue="94063816"/>
    </cacheField>
    <cacheField name="TIPO_DOCUMENTO" numFmtId="0">
      <sharedItems/>
    </cacheField>
    <cacheField name="NOMBRES" numFmtId="0">
      <sharedItems/>
    </cacheField>
    <cacheField name="SEXO" numFmtId="0">
      <sharedItems/>
    </cacheField>
    <cacheField name="FECHA DE NACIMIENTO_x000a_DEL NIÑO_x000a_(DD/MM/AAAA)" numFmtId="14">
      <sharedItems containsSemiMixedTypes="0" containsNonDate="0" containsDate="1" containsString="0" minDate="2023-12-03T00:00:00" maxDate="2024-12-03T00:00:00"/>
    </cacheField>
    <cacheField name="MES_x000a_PADRON" numFmtId="0">
      <sharedItems count="12">
        <s v="ENERO"/>
        <s v="FEBRERO"/>
        <s v="MARZO"/>
        <s v="ABRIL"/>
        <s v="MAYO"/>
        <s v="JUNIO"/>
        <s v="JULIO"/>
        <s v="AGOSTO"/>
        <s v="SETIEMBRE"/>
        <s v="OCTUBRE"/>
        <s v="NOVIEMBRE"/>
        <s v="DICIEMBRE"/>
      </sharedItems>
    </cacheField>
    <cacheField name="DISTRITO DIRECCION NIÑO" numFmtId="0">
      <sharedItems count="7">
        <s v="CALLAO"/>
        <s v="VENTANILLA"/>
        <s v="BELLAVISTA"/>
        <s v="LA PERLA"/>
        <s v="CARMEN DE LA LEGUA REYNOSO"/>
        <s v="MI PERU"/>
        <s v="LA PUNTA"/>
      </sharedItems>
    </cacheField>
    <cacheField name="ESTABLECIMIENTO_NACIMIENTO" numFmtId="0">
      <sharedItems containsBlank="1" containsMixedTypes="1" containsNumber="1" containsInteger="1" minValue="23151" maxValue="33999"/>
    </cacheField>
    <cacheField name="ESTABLECIMIENTO_ATENCION_HIS" numFmtId="0">
      <sharedItems containsBlank="1"/>
    </cacheField>
    <cacheField name="DESCRIPCION_x000a_MINSA Y NO MINSA" numFmtId="0">
      <sharedItems count="2">
        <s v="MINSA"/>
        <s v="NO MINSA"/>
      </sharedItems>
    </cacheField>
    <cacheField name="SEM_GEST_PAT" numFmtId="0">
      <sharedItems containsString="0" containsBlank="1" containsNumber="1" containsInteger="1" minValue="37" maxValue="42"/>
    </cacheField>
    <cacheField name="PESO_NAC" numFmtId="0">
      <sharedItems containsString="0" containsBlank="1" containsNumber="1" containsInteger="1" minValue="2500" maxValue="5570"/>
    </cacheField>
    <cacheField name="DNI_MADRE" numFmtId="0">
      <sharedItems containsBlank="1" containsMixedTypes="1" containsNumber="1" containsInteger="1" minValue="48504" maxValue="1118866880"/>
    </cacheField>
    <cacheField name="CELULAR_MADRE_CNV" numFmtId="0">
      <sharedItems containsString="0" containsBlank="1" containsNumber="1" containsInteger="1" minValue="14200758" maxValue="999999999"/>
    </cacheField>
    <cacheField name="IPRESS ATENCION MADRE" numFmtId="0">
      <sharedItems containsString="0" containsBlank="1" containsNumber="1" containsInteger="1" minValue="0" maxValue="30794"/>
    </cacheField>
    <cacheField name="PREMATURO" numFmtId="0">
      <sharedItems/>
    </cacheField>
    <cacheField name="ESTABLECIMIENTO" numFmtId="0">
      <sharedItems containsBlank="1" count="53">
        <s v="102 C.S. ALBERTO BARTON"/>
        <s v="001 HOSP. NAC. DANIEL A. CARRION"/>
        <s v="204 C.S. SESQUICENTENARIO"/>
        <s v="206 P.S. BOCANEGRA"/>
        <s v="207 P.S. EL ALAMO"/>
        <s v="215 P.S. LA PERLA"/>
        <s v="214 C.S. CARMEN DE LA LEGUA"/>
        <s v="312 P.S. MI PERU"/>
        <s v="307 P.S. HIJOS DEL ALMIRANTE GRAU"/>
        <s v="302 C.S. 03 DE FEBRERO"/>
        <s v="304 P.S. CIUDAD PACHACUTEC"/>
        <s v="301 C.S.M.I. PACHACUTEC PERU - COREA"/>
        <m/>
        <s v="113 C.S. RAMON CASTILLA"/>
        <s v="211 C.S.M.I. BELLAVISTA PERU - COREA"/>
        <s v="109 C.S. JOSE OLAYA"/>
        <s v="210 P.S. POLIGONO IV"/>
        <s v="002 HOSP. SAN JOSE"/>
        <s v="203 P.S. PALMERAS DE OQUENDO"/>
        <s v="308 P.S. DEFENSORES DE LA PATRIA"/>
        <s v="305 C.S. SANTA ROSA DE PACHACUTEC"/>
        <s v="310 C.S. VILLA LOS REYES"/>
        <s v="004 HOSPITAL DE VENTANILLA"/>
        <s v="309 P.S. VENTANILLA ALTA"/>
        <s v="201 C.S. FAUCETT"/>
        <s v="101 C.S. MANUEL BONILLA"/>
        <s v="115 C.S. ACAPULCO"/>
        <s v="213 C.S. VILLA SR. DE LOS MILAGROS"/>
        <s v="306 P.S. ANGAMOS"/>
        <s v="313 C.S. MARQUEZ"/>
        <s v="111 C.S. SANTA ROSA"/>
        <s v="112 C.S. NESTOR GAMBETTA"/>
        <s v="311 C.S. LUIS FELIPE DE LAS CASAS"/>
        <s v="202 P.S. 200 MILLAS"/>
        <s v="107 P.S. CALLAO"/>
        <s v="315 C.S. VENTANILLA BAJA"/>
        <s v="106 C.S. SANTA FE"/>
        <s v="105 P.S. SAN JUAN BOSCO"/>
        <s v="303 P.S. BAHIA BLANCA"/>
        <s v="314 P.S. VENTANILLA ESTE"/>
        <s v="103 C.S. PUERTO NUEVO"/>
        <s v="209 C.S. PLAYA RIMAC"/>
        <s v="104 C.S. LA PUNTA"/>
        <s v="205 P.S. PREVI"/>
        <s v="212 C.S. ALTA MAR"/>
        <s v="208 P.S. AEROPUERTO"/>
        <s v="902 HOSPITAL NAVAL"/>
        <s v="116 P.S. JUAN PABLO II"/>
        <s v="110 P.S. MIGUEL GRAU"/>
        <s v="905 POLICLINICO HERMANA MARIA DONROSE SUTMÖLLER"/>
        <s v="906 HOSPITAL ALBERTO LEONARDO BARTON THOMPSON"/>
        <s v="108 P.S. JOSE BOTERIN"/>
        <s v="907 HOSPITAL NACIONAL ALBERTO SABOGAL SOLOGUREN DE LA RED ASISTENCIAL SABOGAL"/>
      </sharedItems>
    </cacheField>
    <cacheField name="RED" numFmtId="0">
      <sharedItems containsBlank="1" count="5">
        <s v="BONILLA - LA PUNTA"/>
        <s v="NO PERTENECE A NINGUNA RED"/>
        <s v="BEPECA"/>
        <s v="VENTANILLA"/>
        <m/>
      </sharedItems>
    </cacheField>
    <cacheField name="BCG &quot;90585&quot;_x000a_(hasta 24 horas = 1DIA)" numFmtId="14">
      <sharedItems containsNonDate="0" containsDate="1" containsString="0" containsBlank="1" minDate="2023-12-03T00:00:00" maxDate="2024-12-04T00:00:00"/>
    </cacheField>
    <cacheField name="VAL_BCG" numFmtId="0">
      <sharedItems containsSemiMixedTypes="0" containsString="0" containsNumber="1" containsInteger="1" minValue="0" maxValue="1" count="2">
        <n v="1"/>
        <n v="0"/>
      </sharedItems>
    </cacheField>
    <cacheField name="HVB &quot;90744&quot;_x000a_(hasta 24 horas = 1DIA)" numFmtId="14">
      <sharedItems containsNonDate="0" containsDate="1" containsString="0" containsBlank="1" minDate="2023-12-03T00:00:00" maxDate="2024-12-04T00:00:00"/>
    </cacheField>
    <cacheField name="VAL_HVB" numFmtId="0">
      <sharedItems containsSemiMixedTypes="0" containsString="0" containsNumber="1" containsInteger="1" minValue="0" maxValue="1" count="2">
        <n v="1"/>
        <n v="0"/>
      </sharedItems>
    </cacheField>
    <cacheField name="TAMIZAJE NEONATAL_x000a_&quot;36416&quot; _x000a_(A PARTIR DE 2 A 6 DIAS)" numFmtId="14">
      <sharedItems containsNonDate="0" containsDate="1" containsString="0" containsBlank="1" minDate="2023-12-05T00:00:00" maxDate="2024-12-08T00:00:00"/>
    </cacheField>
    <cacheField name="VAL_TAM" numFmtId="0">
      <sharedItems containsSemiMixedTypes="0" containsString="0" containsNumber="1" containsInteger="1" minValue="0" maxValue="1" count="2">
        <n v="1"/>
        <n v="0"/>
      </sharedItems>
    </cacheField>
    <cacheField name="RN_1" numFmtId="14">
      <sharedItems containsNonDate="0" containsDate="1" containsString="0" containsBlank="1" minDate="2023-12-06T00:00:00" maxDate="2024-12-08T00:00:00"/>
    </cacheField>
    <cacheField name="RN_2" numFmtId="14">
      <sharedItems containsNonDate="0" containsDate="1" containsString="0" containsBlank="1" minDate="2023-12-10T00:00:00" maxDate="2024-12-15T00:00:00"/>
    </cacheField>
    <cacheField name="RN_3" numFmtId="14">
      <sharedItems containsNonDate="0" containsDate="1" containsString="0" containsBlank="1" minDate="2023-12-17T00:00:00" maxDate="2024-12-22T00:00:00"/>
    </cacheField>
    <cacheField name="RN_4" numFmtId="14">
      <sharedItems containsNonDate="0" containsDate="1" containsString="0" containsBlank="1" minDate="2023-12-24T00:00:00" maxDate="2024-12-28T00:00:00"/>
    </cacheField>
    <cacheField name="VAL_CRED" numFmtId="0">
      <sharedItems containsSemiMixedTypes="0" containsString="0" containsNumber="1" containsInteger="1" minValue="0" maxValue="1" count="2">
        <n v="1"/>
        <n v="0"/>
      </sharedItems>
    </cacheField>
    <cacheField name="VALIDADOR TOTAL" numFmtId="0">
      <sharedItems count="2">
        <s v="CUMPLE"/>
        <s v="NO CUMPLE"/>
      </sharedItems>
    </cacheField>
    <cacheField name="IPRESS BUSQUEDA" numFmtId="0">
      <sharedItems containsString="0" containsBlank="1" containsNumber="1" containsInteger="1" minValue="6220" maxValue="2547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iguel Angel Torrejon Diaz" refreshedDate="45845.475798842592" createdVersion="6" refreshedVersion="6" minRefreshableVersion="3" recordCount="5833">
  <cacheSource type="worksheet">
    <worksheetSource ref="A7:AE5840" sheet="Nominal"/>
  </cacheSource>
  <cacheFields count="31">
    <cacheField name="NOMINAL" numFmtId="0">
      <sharedItems containsSemiMixedTypes="0" containsString="0" containsNumber="1" containsInteger="1" minValue="82490899" maxValue="94298774"/>
    </cacheField>
    <cacheField name="TIPO_DOCUMENTO" numFmtId="0">
      <sharedItems/>
    </cacheField>
    <cacheField name="NOMBRES" numFmtId="0">
      <sharedItems/>
    </cacheField>
    <cacheField name="SEXO" numFmtId="0">
      <sharedItems/>
    </cacheField>
    <cacheField name="FECHA DE NACIMIENTO_x000a_DEL NIÑO_x000a_(DD/MM/AAAA)" numFmtId="14">
      <sharedItems containsSemiMixedTypes="0" containsNonDate="0" containsDate="1" containsString="0" minDate="2024-12-03T00:00:00" maxDate="2025-07-01T00:00:00"/>
    </cacheField>
    <cacheField name="MES_x000a_PADRON" numFmtId="0">
      <sharedItems count="7">
        <s v="ENERO"/>
        <s v="FEBRERO"/>
        <s v="MARZO"/>
        <s v="ABRIL"/>
        <s v="MAYO"/>
        <s v="JUNIO"/>
        <s v="JULIO"/>
      </sharedItems>
    </cacheField>
    <cacheField name="DISTRITO DIRECCION NIÑO" numFmtId="0">
      <sharedItems count="7">
        <s v="VENTANILLA"/>
        <s v="CALLAO"/>
        <s v="MI PERU"/>
        <s v="BELLAVISTA"/>
        <s v="CARMEN DE LA LEGUA REYNOSO"/>
        <s v="LA PERLA"/>
        <s v="LA PUNTA"/>
      </sharedItems>
    </cacheField>
    <cacheField name="ESTABLECIMIENTO_NACIMIENTO" numFmtId="0">
      <sharedItems containsBlank="1" containsMixedTypes="1" containsNumber="1" containsInteger="1" minValue="23151" maxValue="35955"/>
    </cacheField>
    <cacheField name="ESTABLECIMIENTO_ATENCION_HIS" numFmtId="0">
      <sharedItems containsBlank="1"/>
    </cacheField>
    <cacheField name="DESCRIPCION_x000a_MINSA Y NO MINSA" numFmtId="0">
      <sharedItems count="2">
        <s v="MINSA"/>
        <s v="NO MINSA"/>
      </sharedItems>
    </cacheField>
    <cacheField name="SEM_GEST_PAT" numFmtId="0">
      <sharedItems containsString="0" containsBlank="1" containsNumber="1" containsInteger="1" minValue="37" maxValue="42"/>
    </cacheField>
    <cacheField name="PESO_NAC" numFmtId="0">
      <sharedItems containsString="0" containsBlank="1" containsNumber="1" containsInteger="1" minValue="2500" maxValue="5330"/>
    </cacheField>
    <cacheField name="DNI_MADRE" numFmtId="0">
      <sharedItems containsBlank="1" containsMixedTypes="1" containsNumber="1" containsInteger="1" minValue="4" maxValue="922862727"/>
    </cacheField>
    <cacheField name="CELULAR_MADRE_CNV" numFmtId="0">
      <sharedItems containsString="0" containsBlank="1" containsNumber="1" containsInteger="1" minValue="824848718" maxValue="999999999"/>
    </cacheField>
    <cacheField name="IPRESS ATENCION MADRE" numFmtId="0">
      <sharedItems containsString="0" containsBlank="1" containsNumber="1" containsInteger="1" minValue="0" maxValue="28405"/>
    </cacheField>
    <cacheField name="PREMATURO" numFmtId="0">
      <sharedItems/>
    </cacheField>
    <cacheField name="ESTABLECIMIENTO" numFmtId="0">
      <sharedItems containsBlank="1" count="52">
        <m/>
        <s v="101 C.S. MANUEL BONILLA"/>
        <s v="105 P.S. SAN JUAN BOSCO"/>
        <s v="104 C.S. LA PUNTA"/>
        <s v="112 C.S. NESTOR GAMBETTA"/>
        <s v="205 P.S. PREVI"/>
        <s v="208 P.S. AEROPUERTO"/>
        <s v="207 P.S. EL ALAMO"/>
        <s v="004 HOSPITAL DE VENTANILLA"/>
        <s v="310 C.S. VILLA LOS REYES"/>
        <s v="305 C.S. SANTA ROSA DE PACHACUTEC"/>
        <s v="303 P.S. BAHIA BLANCA"/>
        <s v="302 C.S. 03 DE FEBRERO"/>
        <s v="304 P.S. CIUDAD PACHACUTEC"/>
        <s v="301 C.S.M.I. PACHACUTEC PERU - COREA"/>
        <s v="001 HOSP. NAC. DANIEL A. CARRION"/>
        <s v="906 HOSPITAL ALBERTO LEONARDO BARTON THOMPSON"/>
        <s v="115 C.S. ACAPULCO"/>
        <s v="211 C.S.M.I. BELLAVISTA PERU - COREA"/>
        <s v="210 P.S. POLIGONO IV"/>
        <s v="111 C.S. SANTA ROSA"/>
        <s v="313 C.S. MARQUEZ"/>
        <s v="309 P.S. VENTANILLA ALTA"/>
        <s v="206 P.S. BOCANEGRA"/>
        <s v="307 P.S. HIJOS DEL ALMIRANTE GRAU"/>
        <s v="311 C.S. LUIS FELIPE DE LAS CASAS"/>
        <s v="002 HOSP. SAN JOSE"/>
        <s v="306 P.S. ANGAMOS"/>
        <s v="213 C.S. VILLA SR. DE LOS MILAGROS"/>
        <s v="204 C.S. SESQUICENTENARIO"/>
        <s v="108 P.S. JOSE BOTERIN"/>
        <s v="107 P.S. CALLAO"/>
        <s v="312 P.S. MI PERU"/>
        <s v="106 C.S. SANTA FE"/>
        <s v="110 P.S. MIGUEL GRAU"/>
        <s v="209 C.S. PLAYA RIMAC"/>
        <s v="113 C.S. RAMON CASTILLA"/>
        <s v="203 P.S. PALMERAS DE OQUENDO"/>
        <s v="308 P.S. DEFENSORES DE LA PATRIA"/>
        <s v="102 C.S. ALBERTO BARTON"/>
        <s v="109 C.S. JOSE OLAYA"/>
        <s v="214 C.S. CARMEN DE LA LEGUA"/>
        <s v="212 C.S. ALTA MAR"/>
        <s v="202 P.S. 200 MILLAS"/>
        <s v="215 P.S. LA PERLA"/>
        <s v="315 C.S. VENTANILLA BAJA"/>
        <s v="314 P.S. VENTANILLA ESTE"/>
        <s v="103 C.S. PUERTO NUEVO"/>
        <s v="201 C.S. FAUCETT"/>
        <s v="116 P.S. JUAN PABLO II"/>
        <s v="907 HOSPITAL NACIONAL ALBERTO SABOGAL SOLOGUREN DE LA RED ASISTENCIAL SABOGAL"/>
        <s v="902 HOSPITAL NAVAL"/>
      </sharedItems>
    </cacheField>
    <cacheField name="RED" numFmtId="0">
      <sharedItems containsBlank="1" count="5">
        <m/>
        <s v="BONILLA - LA PUNTA"/>
        <s v="BEPECA"/>
        <s v="NO PERTENECE A NINGUNA RED"/>
        <s v="VENTANILLA"/>
      </sharedItems>
    </cacheField>
    <cacheField name="BCG &quot;90585&quot;_x000a_(hasta 24 horas = 1DIA)" numFmtId="0">
      <sharedItems containsNonDate="0" containsDate="1" containsString="0" containsBlank="1" minDate="2024-12-03T00:00:00" maxDate="2025-07-02T00:00:00"/>
    </cacheField>
    <cacheField name="VAL_BCG" numFmtId="0">
      <sharedItems containsSemiMixedTypes="0" containsString="0" containsNumber="1" containsInteger="1" minValue="0" maxValue="1"/>
    </cacheField>
    <cacheField name="HVB &quot;90744&quot;_x000a_(hasta 24 horas = 1DIA)" numFmtId="0">
      <sharedItems containsNonDate="0" containsDate="1" containsString="0" containsBlank="1" minDate="2024-12-03T00:00:00" maxDate="2025-07-02T00:00:00"/>
    </cacheField>
    <cacheField name="VAL_HVB" numFmtId="0">
      <sharedItems containsSemiMixedTypes="0" containsString="0" containsNumber="1" containsInteger="1" minValue="0" maxValue="1"/>
    </cacheField>
    <cacheField name="TAMIZAJE NEONATAL_x000a_&quot;36416&quot; _x000a_(A PARTIR DE 2 A 6 DIAS)" numFmtId="0">
      <sharedItems containsNonDate="0" containsDate="1" containsString="0" containsBlank="1" minDate="2024-12-05T00:00:00" maxDate="2025-07-03T00:00:00"/>
    </cacheField>
    <cacheField name="VAL_TAM" numFmtId="0">
      <sharedItems containsSemiMixedTypes="0" containsString="0" containsNumber="1" containsInteger="1" minValue="0" maxValue="1"/>
    </cacheField>
    <cacheField name="RN_1" numFmtId="0">
      <sharedItems containsNonDate="0" containsDate="1" containsString="0" containsBlank="1" minDate="2024-12-06T00:00:00" maxDate="2025-07-04T00:00:00"/>
    </cacheField>
    <cacheField name="RN_2" numFmtId="0">
      <sharedItems containsNonDate="0" containsDate="1" containsString="0" containsBlank="1" minDate="2024-12-10T00:00:00" maxDate="2025-07-06T00:00:00"/>
    </cacheField>
    <cacheField name="RN_3" numFmtId="0">
      <sharedItems containsNonDate="0" containsDate="1" containsString="0" containsBlank="1" minDate="2024-12-17T00:00:00" maxDate="2025-07-06T00:00:00"/>
    </cacheField>
    <cacheField name="RN_4" numFmtId="0">
      <sharedItems containsNonDate="0" containsDate="1" containsString="0" containsBlank="1" minDate="2024-12-24T00:00:00" maxDate="2025-07-06T00:00:00"/>
    </cacheField>
    <cacheField name="VAL_CRED" numFmtId="0">
      <sharedItems containsSemiMixedTypes="0" containsString="0" containsNumber="1" containsInteger="1" minValue="0" maxValue="1"/>
    </cacheField>
    <cacheField name="VALIDADOR TOTAL" numFmtId="0">
      <sharedItems count="2">
        <s v="NO CUMPLE"/>
        <s v="CUMPLE"/>
      </sharedItems>
    </cacheField>
    <cacheField name="IPRESS BUSQUEDA" numFmtId="0">
      <sharedItems containsString="0" containsBlank="1" containsNumber="1" containsInteger="1" minValue="6220" maxValue="2547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02">
  <r>
    <n v="93637707"/>
    <s v="DNI"/>
    <s v="FASABI MEIGGS, YERITZA AMIRA"/>
    <s v="F"/>
    <d v="2023-12-03T00:00:00"/>
    <x v="0"/>
    <x v="0"/>
    <s v="NAC. DANIEL A. CARRION"/>
    <s v="102 C.S. ALBERTO BARTON"/>
    <x v="0"/>
    <n v="40"/>
    <n v="3260"/>
    <n v="74861524"/>
    <n v="903140559"/>
    <n v="6221"/>
    <s v="NO"/>
    <x v="0"/>
    <x v="0"/>
    <d v="2023-12-04T00:00:00"/>
    <x v="0"/>
    <d v="2023-12-04T00:00:00"/>
    <x v="0"/>
    <d v="2023-12-05T00:00:00"/>
    <x v="0"/>
    <d v="2023-12-06T00:00:00"/>
    <d v="2023-12-10T00:00:00"/>
    <d v="2023-12-18T00:00:00"/>
    <d v="2023-12-26T00:00:00"/>
    <x v="0"/>
    <x v="0"/>
    <n v="6221"/>
  </r>
  <r>
    <n v="93637798"/>
    <s v="CNV"/>
    <s v=" GARCIA, "/>
    <s v="M"/>
    <d v="2023-12-03T00:00:00"/>
    <x v="0"/>
    <x v="1"/>
    <s v="NAC. DANIEL A. CARRION"/>
    <m/>
    <x v="0"/>
    <n v="40"/>
    <n v="3190"/>
    <n v="70844917"/>
    <n v="965235660"/>
    <n v="6226"/>
    <s v="NO"/>
    <x v="1"/>
    <x v="1"/>
    <d v="2023-12-03T00:00:00"/>
    <x v="0"/>
    <d v="2023-12-03T00:00:00"/>
    <x v="0"/>
    <d v="2023-12-05T00:00:00"/>
    <x v="0"/>
    <d v="2023-12-06T00:00:00"/>
    <d v="2023-12-10T00:00:00"/>
    <d v="2023-12-17T00:00:00"/>
    <d v="2023-12-26T00:00:00"/>
    <x v="0"/>
    <x v="0"/>
    <m/>
  </r>
  <r>
    <n v="93637511"/>
    <s v="DNI"/>
    <s v="CASTRO CORDOVA, ERZA EMILIA"/>
    <s v="F"/>
    <d v="2023-12-03T00:00:00"/>
    <x v="0"/>
    <x v="0"/>
    <s v="CLINICA SAN JUDAS TADEO"/>
    <s v="204 C.S. SESQUICENTENARIO"/>
    <x v="0"/>
    <m/>
    <m/>
    <m/>
    <m/>
    <m/>
    <s v="NO"/>
    <x v="2"/>
    <x v="2"/>
    <m/>
    <x v="1"/>
    <m/>
    <x v="1"/>
    <m/>
    <x v="1"/>
    <m/>
    <m/>
    <m/>
    <m/>
    <x v="1"/>
    <x v="1"/>
    <n v="6239"/>
  </r>
  <r>
    <n v="93637971"/>
    <s v="DNI"/>
    <s v="PIRELA RODRIGUEZ, EMMANUEL ALFONSO"/>
    <s v="M"/>
    <d v="2023-12-03T00:00:00"/>
    <x v="0"/>
    <x v="0"/>
    <s v="NAC. DANIEL A. CARRION"/>
    <s v="206 P.S. BOCANEGRA"/>
    <x v="0"/>
    <n v="39"/>
    <n v="3325"/>
    <n v="5454790"/>
    <n v="929985089"/>
    <n v="6245"/>
    <s v="NO"/>
    <x v="3"/>
    <x v="2"/>
    <d v="2023-12-04T00:00:00"/>
    <x v="0"/>
    <d v="2023-12-04T00:00:00"/>
    <x v="0"/>
    <d v="2023-12-05T00:00:00"/>
    <x v="0"/>
    <m/>
    <m/>
    <m/>
    <m/>
    <x v="1"/>
    <x v="1"/>
    <n v="6245"/>
  </r>
  <r>
    <n v="93637911"/>
    <s v="DNI"/>
    <s v="ALMIDON ARROYO, RYAN TADEO"/>
    <s v="M"/>
    <d v="2023-12-03T00:00:00"/>
    <x v="0"/>
    <x v="0"/>
    <s v="HOSPITAL SAN JOSE"/>
    <s v="207 P.S. EL ALAMO"/>
    <x v="0"/>
    <n v="39"/>
    <n v="3315"/>
    <n v="74179750"/>
    <n v="904122236"/>
    <n v="6246"/>
    <s v="NO"/>
    <x v="4"/>
    <x v="2"/>
    <d v="2023-12-04T00:00:00"/>
    <x v="0"/>
    <d v="2023-12-04T00:00:00"/>
    <x v="0"/>
    <d v="2023-12-09T00:00:00"/>
    <x v="0"/>
    <d v="2023-12-06T00:00:00"/>
    <d v="2023-12-11T00:00:00"/>
    <d v="2023-12-18T00:00:00"/>
    <d v="2023-12-26T00:00:00"/>
    <x v="0"/>
    <x v="0"/>
    <n v="6246"/>
  </r>
  <r>
    <n v="93637614"/>
    <s v="DNI"/>
    <s v="MORENO NEYRA, GIACOMO ELIAB"/>
    <s v="M"/>
    <d v="2023-12-03T00:00:00"/>
    <x v="0"/>
    <x v="2"/>
    <s v="NAC. DANIEL A. CARRION"/>
    <s v="215 P.S. LA PERLA"/>
    <x v="0"/>
    <n v="39"/>
    <n v="3760"/>
    <n v="44196039"/>
    <n v="924057490"/>
    <n v="6251"/>
    <s v="NO"/>
    <x v="5"/>
    <x v="2"/>
    <d v="2023-12-03T00:00:00"/>
    <x v="0"/>
    <d v="2023-12-03T00:00:00"/>
    <x v="0"/>
    <d v="2023-12-05T00:00:00"/>
    <x v="0"/>
    <d v="2023-12-06T00:00:00"/>
    <d v="2023-12-11T00:00:00"/>
    <d v="2023-12-18T00:00:00"/>
    <d v="2023-12-26T00:00:00"/>
    <x v="0"/>
    <x v="0"/>
    <n v="6251"/>
  </r>
  <r>
    <n v="93637789"/>
    <s v="DNI"/>
    <s v="CERDAN ZAMBRANO, BENJAMIN ALEXANDER"/>
    <s v="M"/>
    <d v="2023-12-03T00:00:00"/>
    <x v="0"/>
    <x v="3"/>
    <s v="NAC. DANIEL A. CARRION"/>
    <s v="215 P.S. LA PERLA"/>
    <x v="0"/>
    <n v="38"/>
    <n v="3685"/>
    <n v="72777027"/>
    <n v="966235630"/>
    <n v="6222"/>
    <s v="NO"/>
    <x v="5"/>
    <x v="2"/>
    <d v="2023-12-04T00:00:00"/>
    <x v="0"/>
    <d v="2023-12-04T00:00:00"/>
    <x v="0"/>
    <d v="2023-12-05T00:00:00"/>
    <x v="0"/>
    <d v="2023-12-06T00:00:00"/>
    <d v="2023-12-15T00:00:00"/>
    <m/>
    <m/>
    <x v="1"/>
    <x v="1"/>
    <n v="6251"/>
  </r>
  <r>
    <n v="93637987"/>
    <s v="DNI"/>
    <s v="RAGAS VASQUEZ, EDWARD JESÚS"/>
    <s v="M"/>
    <d v="2023-12-03T00:00:00"/>
    <x v="0"/>
    <x v="4"/>
    <s v="HOSPITAL SAN JOSE"/>
    <s v="214 C.S. CARMEN DE LA LEGUA"/>
    <x v="0"/>
    <n v="40"/>
    <n v="4195"/>
    <n v="28411555"/>
    <n v="921064372"/>
    <n v="6252"/>
    <s v="NO"/>
    <x v="6"/>
    <x v="2"/>
    <d v="2023-12-04T00:00:00"/>
    <x v="0"/>
    <d v="2023-12-04T00:00:00"/>
    <x v="0"/>
    <d v="2023-12-05T00:00:00"/>
    <x v="0"/>
    <d v="2023-12-06T00:00:00"/>
    <d v="2023-12-11T00:00:00"/>
    <d v="2023-12-18T00:00:00"/>
    <d v="2023-12-26T00:00:00"/>
    <x v="0"/>
    <x v="0"/>
    <n v="6252"/>
  </r>
  <r>
    <n v="93637094"/>
    <s v="DNI"/>
    <s v="MACEDO GAMARRA, EMILIO ARTURO"/>
    <s v="M"/>
    <d v="2023-12-03T00:00:00"/>
    <x v="0"/>
    <x v="5"/>
    <s v="PUESTO DE SALUD MI PERU"/>
    <s v="312 P.S. MI PERU"/>
    <x v="0"/>
    <n v="39"/>
    <n v="3375"/>
    <n v="75587697"/>
    <n v="970382493"/>
    <n v="6260"/>
    <s v="NO"/>
    <x v="7"/>
    <x v="3"/>
    <d v="2023-12-03T00:00:00"/>
    <x v="0"/>
    <d v="2023-12-03T00:00:00"/>
    <x v="0"/>
    <d v="2023-12-06T00:00:00"/>
    <x v="0"/>
    <d v="2023-12-06T00:00:00"/>
    <d v="2023-12-11T00:00:00"/>
    <d v="2023-12-18T00:00:00"/>
    <d v="2023-12-25T00:00:00"/>
    <x v="0"/>
    <x v="0"/>
    <n v="6260"/>
  </r>
  <r>
    <n v="93637646"/>
    <s v="DNI"/>
    <s v="BARDALES CARO, CARLOS GAEL"/>
    <s v="M"/>
    <d v="2023-12-03T00:00:00"/>
    <x v="0"/>
    <x v="0"/>
    <s v="PUESTO DE SALUD MI PERU"/>
    <s v="312 P.S. MI PERU"/>
    <x v="0"/>
    <n v="39"/>
    <n v="3725"/>
    <n v="48810611"/>
    <n v="983064566"/>
    <n v="6260"/>
    <s v="NO"/>
    <x v="7"/>
    <x v="3"/>
    <d v="2023-12-03T00:00:00"/>
    <x v="0"/>
    <d v="2023-12-03T00:00:00"/>
    <x v="0"/>
    <m/>
    <x v="1"/>
    <d v="2023-12-06T00:00:00"/>
    <d v="2023-12-11T00:00:00"/>
    <d v="2023-12-18T00:00:00"/>
    <d v="2023-12-26T00:00:00"/>
    <x v="0"/>
    <x v="1"/>
    <n v="6260"/>
  </r>
  <r>
    <n v="93637940"/>
    <s v="DNI"/>
    <s v="DANCE SAJAMI, BRIANNA CATALINA"/>
    <s v="F"/>
    <d v="2023-12-03T00:00:00"/>
    <x v="0"/>
    <x v="1"/>
    <s v="HOSPITAL NACIONAL ALBERTO SABOGAL SOLOGUREN DE LA RED ASISTENCIAL SABOGAL"/>
    <s v="307 P.S. HIJOS DEL ALMIRANTE GRAU"/>
    <x v="0"/>
    <n v="39"/>
    <n v="3766"/>
    <n v="76443774"/>
    <n v="949695766"/>
    <n v="7948"/>
    <s v="NO"/>
    <x v="8"/>
    <x v="3"/>
    <m/>
    <x v="1"/>
    <m/>
    <x v="1"/>
    <m/>
    <x v="1"/>
    <m/>
    <m/>
    <m/>
    <m/>
    <x v="1"/>
    <x v="1"/>
    <n v="6262"/>
  </r>
  <r>
    <n v="93637785"/>
    <s v="DNI"/>
    <s v="ANGULO HUAYLLAHUA, KARELY GERALDIN"/>
    <s v="F"/>
    <d v="2023-12-03T00:00:00"/>
    <x v="0"/>
    <x v="1"/>
    <s v="MATERNO INFANTIL PACHACUTEC  PERU-COREA"/>
    <s v="302 C.S. 03 DE FEBRERO"/>
    <x v="0"/>
    <n v="38"/>
    <n v="2750"/>
    <n v="47449654"/>
    <n v="926650627"/>
    <n v="6266"/>
    <s v="NO"/>
    <x v="9"/>
    <x v="3"/>
    <d v="2023-12-03T00:00:00"/>
    <x v="0"/>
    <d v="2023-12-03T00:00:00"/>
    <x v="0"/>
    <d v="2023-12-06T00:00:00"/>
    <x v="0"/>
    <d v="2023-12-06T00:00:00"/>
    <d v="2023-12-10T00:00:00"/>
    <d v="2023-12-17T00:00:00"/>
    <d v="2023-12-24T00:00:00"/>
    <x v="0"/>
    <x v="0"/>
    <n v="6266"/>
  </r>
  <r>
    <n v="93637201"/>
    <s v="DNI"/>
    <s v="HUARICAPCHA SUMARAN, KENNETH"/>
    <s v="M"/>
    <d v="2023-12-03T00:00:00"/>
    <x v="0"/>
    <x v="1"/>
    <s v="HOSPITAL DE VENTANILLA"/>
    <s v="304 P.S. CIUDAD PACHACUTEC"/>
    <x v="0"/>
    <n v="40"/>
    <n v="3325"/>
    <n v="71422510"/>
    <n v="990518097"/>
    <n v="6267"/>
    <s v="NO"/>
    <x v="10"/>
    <x v="3"/>
    <d v="2023-12-03T00:00:00"/>
    <x v="0"/>
    <d v="2023-12-03T00:00:00"/>
    <x v="0"/>
    <m/>
    <x v="1"/>
    <d v="2023-12-06T00:00:00"/>
    <d v="2023-12-11T00:00:00"/>
    <d v="2023-12-18T00:00:00"/>
    <d v="2023-12-25T00:00:00"/>
    <x v="0"/>
    <x v="1"/>
    <n v="6267"/>
  </r>
  <r>
    <n v="93638357"/>
    <s v="DNI"/>
    <s v="CRUZ MALLCO, MÍA BELÉN"/>
    <s v="F"/>
    <d v="2023-12-03T00:00:00"/>
    <x v="0"/>
    <x v="1"/>
    <s v="INSTITUTO NACIONAL MATERNO PERINATAL"/>
    <s v="304 P.S. CIUDAD PACHACUTEC"/>
    <x v="0"/>
    <m/>
    <m/>
    <m/>
    <m/>
    <m/>
    <s v="NO"/>
    <x v="10"/>
    <x v="3"/>
    <m/>
    <x v="1"/>
    <m/>
    <x v="1"/>
    <m/>
    <x v="1"/>
    <d v="2023-12-06T00:00:00"/>
    <d v="2023-12-10T00:00:00"/>
    <d v="2023-12-17T00:00:00"/>
    <d v="2023-12-24T00:00:00"/>
    <x v="0"/>
    <x v="1"/>
    <n v="6267"/>
  </r>
  <r>
    <n v="93637795"/>
    <s v="DNI"/>
    <s v="GUTIERREZ QUISPE, KAELY FERNANDA"/>
    <s v="F"/>
    <d v="2023-12-03T00:00:00"/>
    <x v="0"/>
    <x v="1"/>
    <s v="CLINICA MONTELUZ"/>
    <s v="301 C.S.M.I. PACHACUTEC PERU - COREA"/>
    <x v="0"/>
    <m/>
    <m/>
    <m/>
    <m/>
    <m/>
    <s v="NO"/>
    <x v="11"/>
    <x v="3"/>
    <m/>
    <x v="1"/>
    <m/>
    <x v="1"/>
    <m/>
    <x v="1"/>
    <d v="2023-12-07T00:00:00"/>
    <d v="2023-12-11T00:00:00"/>
    <d v="2023-12-18T00:00:00"/>
    <d v="2023-12-25T00:00:00"/>
    <x v="0"/>
    <x v="1"/>
    <n v="7314"/>
  </r>
  <r>
    <n v="93638613"/>
    <s v="CNV"/>
    <s v=" PACHECO, "/>
    <s v="F"/>
    <d v="2023-12-03T00:00:00"/>
    <x v="0"/>
    <x v="1"/>
    <s v="HOSPITAL II LIMA NORTE CALLAO LUIS NEGREIROS VEGA ESSALUD"/>
    <m/>
    <x v="1"/>
    <n v="38"/>
    <n v="3720"/>
    <n v="48952239"/>
    <n v="912297186"/>
    <n v="8146"/>
    <s v="NO"/>
    <x v="12"/>
    <x v="4"/>
    <m/>
    <x v="1"/>
    <m/>
    <x v="1"/>
    <m/>
    <x v="1"/>
    <m/>
    <m/>
    <m/>
    <m/>
    <x v="1"/>
    <x v="1"/>
    <m/>
  </r>
  <r>
    <n v="93637459"/>
    <s v="DNI"/>
    <s v="SANCHEZ JULCA, DARIEL ALESSIO"/>
    <s v="M"/>
    <d v="2023-12-03T00:00:00"/>
    <x v="0"/>
    <x v="4"/>
    <s v="HOSPITAL I OCTAVIO MONGRUT MUÑOZ"/>
    <s v="113 C.S. RAMON CASTILLA"/>
    <x v="1"/>
    <m/>
    <m/>
    <m/>
    <m/>
    <m/>
    <s v="NO"/>
    <x v="13"/>
    <x v="0"/>
    <m/>
    <x v="1"/>
    <m/>
    <x v="1"/>
    <m/>
    <x v="1"/>
    <m/>
    <m/>
    <m/>
    <m/>
    <x v="1"/>
    <x v="1"/>
    <n v="6231"/>
  </r>
  <r>
    <n v="93637515"/>
    <s v="DNI"/>
    <s v="MENA RAMOS, KILLIAM GAEL ALESSANDRO"/>
    <s v="M"/>
    <d v="2023-12-03T00:00:00"/>
    <x v="0"/>
    <x v="0"/>
    <s v="CLINICA BELLAVISTA"/>
    <m/>
    <x v="1"/>
    <n v="39"/>
    <n v="3510"/>
    <n v="40939626"/>
    <n v="977802708"/>
    <n v="9250"/>
    <s v="NO"/>
    <x v="14"/>
    <x v="2"/>
    <d v="2023-12-04T00:00:00"/>
    <x v="0"/>
    <d v="2023-12-04T00:00:00"/>
    <x v="0"/>
    <m/>
    <x v="1"/>
    <m/>
    <m/>
    <m/>
    <m/>
    <x v="1"/>
    <x v="1"/>
    <m/>
  </r>
  <r>
    <n v="93638164"/>
    <s v="CNV"/>
    <s v=" TIMANA, "/>
    <s v="M"/>
    <d v="2023-12-03T00:00:00"/>
    <x v="0"/>
    <x v="1"/>
    <s v="CLINICA LIMATAMB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38618"/>
    <s v="DNI"/>
    <s v="RUBIO ALBITES, MANUEL SEBASTIAN"/>
    <s v="M"/>
    <d v="2023-12-03T00:00:00"/>
    <x v="0"/>
    <x v="0"/>
    <s v="CLINICA MUNDO SALUD SAC"/>
    <s v="206 P.S. BOCANEGRA"/>
    <x v="1"/>
    <m/>
    <m/>
    <m/>
    <m/>
    <m/>
    <s v="NO"/>
    <x v="3"/>
    <x v="2"/>
    <m/>
    <x v="1"/>
    <m/>
    <x v="1"/>
    <m/>
    <x v="1"/>
    <m/>
    <m/>
    <m/>
    <m/>
    <x v="1"/>
    <x v="1"/>
    <n v="6245"/>
  </r>
  <r>
    <n v="93637507"/>
    <s v="CNV"/>
    <s v=" AGREDA, "/>
    <s v="M"/>
    <d v="2023-12-03T00:00:00"/>
    <x v="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37598"/>
    <s v="DNI"/>
    <s v="VARGAS MEJIA, JOSE VALENTINO"/>
    <s v="M"/>
    <d v="2023-12-03T00:00:00"/>
    <x v="0"/>
    <x v="0"/>
    <s v="ALBERTO LEONARDO BARTON THOMPSON"/>
    <s v="204 C.S. SESQUICENTENARIO"/>
    <x v="1"/>
    <n v="40"/>
    <n v="3340"/>
    <n v="70036649"/>
    <n v="980161765"/>
    <n v="18306"/>
    <s v="NO"/>
    <x v="2"/>
    <x v="2"/>
    <m/>
    <x v="1"/>
    <m/>
    <x v="1"/>
    <m/>
    <x v="1"/>
    <m/>
    <m/>
    <m/>
    <m/>
    <x v="1"/>
    <x v="1"/>
    <n v="6239"/>
  </r>
  <r>
    <n v="93637742"/>
    <s v="DNI"/>
    <s v="CALLAHUI SIFUENTES, CLEYTON JESÚS"/>
    <s v="M"/>
    <d v="2023-12-03T00:00:00"/>
    <x v="0"/>
    <x v="0"/>
    <s v="ALBERTO LEONARDO BARTON THOMPSON"/>
    <s v="109 C.S. JOSE OLAYA"/>
    <x v="1"/>
    <n v="39"/>
    <n v="4065"/>
    <n v="47663800"/>
    <n v="903151075"/>
    <n v="18306"/>
    <s v="NO"/>
    <x v="15"/>
    <x v="0"/>
    <m/>
    <x v="1"/>
    <m/>
    <x v="1"/>
    <m/>
    <x v="1"/>
    <m/>
    <m/>
    <m/>
    <m/>
    <x v="1"/>
    <x v="1"/>
    <n v="25474"/>
  </r>
  <r>
    <n v="93637465"/>
    <s v="DNI"/>
    <s v="ACEVEDO HUAMAN, AMAYA DAYLA"/>
    <s v="F"/>
    <d v="2023-12-03T00:00:00"/>
    <x v="0"/>
    <x v="0"/>
    <s v="HOSPITAL SAN JOSE"/>
    <s v="109 C.S. JOSE OLAYA"/>
    <x v="0"/>
    <n v="40"/>
    <n v="3130"/>
    <n v="74839584"/>
    <n v="942297424"/>
    <n v="25474"/>
    <s v="NO"/>
    <x v="15"/>
    <x v="0"/>
    <d v="2023-12-03T00:00:00"/>
    <x v="0"/>
    <d v="2023-12-03T00:00:00"/>
    <x v="0"/>
    <d v="2023-12-05T00:00:00"/>
    <x v="0"/>
    <d v="2023-12-07T00:00:00"/>
    <d v="2023-12-11T00:00:00"/>
    <d v="2023-12-18T00:00:00"/>
    <d v="2023-12-26T00:00:00"/>
    <x v="0"/>
    <x v="0"/>
    <n v="25474"/>
  </r>
  <r>
    <n v="93637627"/>
    <s v="DNI"/>
    <s v="GARCIA LLERENA, AISSA VITTORIA"/>
    <s v="F"/>
    <d v="2023-12-03T00:00:00"/>
    <x v="0"/>
    <x v="0"/>
    <s v="CLINICA AVIVA SEDE MENDIOL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37186"/>
    <s v="DNI"/>
    <s v="NINASIVINCHA SOTO, HANNA BELÉN"/>
    <s v="F"/>
    <d v="2023-12-03T00:00:00"/>
    <x v="0"/>
    <x v="1"/>
    <s v="HOSPITAL MARIA AUXILIADOR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38075"/>
    <s v="DNI"/>
    <s v="GARCIA MUÑOZ, FRANCO SAMIR"/>
    <s v="M"/>
    <d v="2023-12-04T00:00:00"/>
    <x v="0"/>
    <x v="0"/>
    <s v="ALBERTO LEONARDO BARTON THOMPSON"/>
    <m/>
    <x v="1"/>
    <n v="39"/>
    <n v="3760"/>
    <n v="71068322"/>
    <n v="996997224"/>
    <n v="18306"/>
    <s v="NO"/>
    <x v="12"/>
    <x v="4"/>
    <m/>
    <x v="1"/>
    <m/>
    <x v="1"/>
    <m/>
    <x v="1"/>
    <m/>
    <m/>
    <m/>
    <m/>
    <x v="1"/>
    <x v="1"/>
    <m/>
  </r>
  <r>
    <n v="93638824"/>
    <s v="CNV"/>
    <s v=" CUEVAS, "/>
    <s v="F"/>
    <d v="2023-12-04T00:00:00"/>
    <x v="0"/>
    <x v="0"/>
    <s v="ALBERTO LEONARDO BARTON THOMPSON"/>
    <m/>
    <x v="1"/>
    <n v="38"/>
    <n v="4665"/>
    <n v="45583864"/>
    <n v="902831927"/>
    <n v="18306"/>
    <s v="NO"/>
    <x v="12"/>
    <x v="4"/>
    <m/>
    <x v="1"/>
    <m/>
    <x v="1"/>
    <m/>
    <x v="1"/>
    <m/>
    <m/>
    <m/>
    <m/>
    <x v="1"/>
    <x v="1"/>
    <m/>
  </r>
  <r>
    <n v="93638124"/>
    <s v="CNV"/>
    <s v=" FLORES, "/>
    <s v="M"/>
    <d v="2023-12-04T00:00:00"/>
    <x v="0"/>
    <x v="0"/>
    <s v="ALBERTO LEONARDO BARTON THOMPSON"/>
    <m/>
    <x v="1"/>
    <n v="39"/>
    <n v="3155"/>
    <n v="47109192"/>
    <n v="943658067"/>
    <n v="18306"/>
    <s v="NO"/>
    <x v="12"/>
    <x v="4"/>
    <m/>
    <x v="1"/>
    <m/>
    <x v="1"/>
    <m/>
    <x v="1"/>
    <m/>
    <m/>
    <m/>
    <m/>
    <x v="1"/>
    <x v="1"/>
    <m/>
  </r>
  <r>
    <n v="93639255"/>
    <s v="DNI"/>
    <s v="MUÑOZ PEREZ, JHARED GUSTAVO"/>
    <s v="M"/>
    <d v="2023-12-04T00:00:00"/>
    <x v="0"/>
    <x v="0"/>
    <s v="ALBERTO LEONARDO BARTON THOMPSON"/>
    <m/>
    <x v="1"/>
    <n v="37"/>
    <n v="2865"/>
    <n v="70038815"/>
    <n v="927132027"/>
    <n v="18306"/>
    <s v="NO"/>
    <x v="12"/>
    <x v="4"/>
    <m/>
    <x v="1"/>
    <m/>
    <x v="1"/>
    <m/>
    <x v="1"/>
    <m/>
    <m/>
    <m/>
    <m/>
    <x v="1"/>
    <x v="1"/>
    <m/>
  </r>
  <r>
    <n v="93638615"/>
    <s v="CNV"/>
    <s v=" DIAZ, "/>
    <s v="F"/>
    <d v="2023-12-04T00:00:00"/>
    <x v="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38900"/>
    <s v="CNV"/>
    <s v=" SOTELO, "/>
    <s v="M"/>
    <d v="2023-12-04T00:00:00"/>
    <x v="0"/>
    <x v="0"/>
    <s v="HOSPITAL NACIONAL ALBERTO SABOGAL SOLOGUREN DE LA RED ASISTENCIAL SABOGAL"/>
    <m/>
    <x v="1"/>
    <n v="40"/>
    <n v="3578"/>
    <n v="41027828"/>
    <n v="955130974"/>
    <n v="10964"/>
    <s v="NO"/>
    <x v="12"/>
    <x v="4"/>
    <m/>
    <x v="1"/>
    <m/>
    <x v="1"/>
    <m/>
    <x v="1"/>
    <m/>
    <m/>
    <m/>
    <m/>
    <x v="1"/>
    <x v="1"/>
    <m/>
  </r>
  <r>
    <n v="93638892"/>
    <s v="DNI"/>
    <s v="NUÑEZ CALDERON, ANTHONELLA AYTHANA KATHALEYA"/>
    <s v="F"/>
    <d v="2023-12-04T00:00:00"/>
    <x v="0"/>
    <x v="0"/>
    <s v="NACIONAL SERGIO E. BERNALES"/>
    <s v="102 C.S. ALBERTO BARTON"/>
    <x v="1"/>
    <m/>
    <m/>
    <m/>
    <m/>
    <m/>
    <s v="NO"/>
    <x v="0"/>
    <x v="0"/>
    <m/>
    <x v="1"/>
    <m/>
    <x v="1"/>
    <m/>
    <x v="1"/>
    <m/>
    <m/>
    <m/>
    <m/>
    <x v="1"/>
    <x v="1"/>
    <n v="6221"/>
  </r>
  <r>
    <n v="93639016"/>
    <s v="CNV"/>
    <s v=" VALLADARES, "/>
    <s v="F"/>
    <d v="2023-12-04T00:00:00"/>
    <x v="0"/>
    <x v="0"/>
    <s v="HOSPITAL NACIONAL GUILLERMO ALMENARA IRIGOYE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38924"/>
    <s v="CNV"/>
    <s v=" VEGA, "/>
    <s v="F"/>
    <d v="2023-12-04T00:00:00"/>
    <x v="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39995"/>
    <s v="DNI"/>
    <s v="CADENILLAS RUIZ, DANIELA IRENE"/>
    <s v="F"/>
    <d v="2023-12-04T00:00:00"/>
    <x v="0"/>
    <x v="0"/>
    <s v="CLINICA MONTELUZ"/>
    <s v="210 P.S. POLIGONO IV"/>
    <x v="0"/>
    <m/>
    <m/>
    <m/>
    <m/>
    <m/>
    <s v="NO"/>
    <x v="16"/>
    <x v="2"/>
    <m/>
    <x v="1"/>
    <m/>
    <x v="1"/>
    <m/>
    <x v="1"/>
    <m/>
    <m/>
    <m/>
    <m/>
    <x v="1"/>
    <x v="1"/>
    <n v="6248"/>
  </r>
  <r>
    <n v="93638464"/>
    <s v="CNV"/>
    <s v=" OTRILLA, "/>
    <s v="M"/>
    <d v="2023-12-04T00:00:00"/>
    <x v="0"/>
    <x v="0"/>
    <s v="HOSPITAL SAN JOSE"/>
    <m/>
    <x v="0"/>
    <n v="37"/>
    <n v="3235"/>
    <n v="76531052"/>
    <n v="904010181"/>
    <n v="6232"/>
    <s v="NO"/>
    <x v="17"/>
    <x v="1"/>
    <d v="2023-12-04T00:00:00"/>
    <x v="0"/>
    <d v="2023-12-04T00:00:00"/>
    <x v="0"/>
    <d v="2023-12-06T00:00:00"/>
    <x v="0"/>
    <d v="2023-12-07T00:00:00"/>
    <d v="2023-12-11T00:00:00"/>
    <d v="2023-12-18T00:00:00"/>
    <d v="2023-12-26T00:00:00"/>
    <x v="0"/>
    <x v="0"/>
    <m/>
  </r>
  <r>
    <n v="93639089"/>
    <s v="DNI"/>
    <s v="PRADO DAVILA, EIDAN"/>
    <s v="M"/>
    <d v="2023-12-04T00:00:00"/>
    <x v="0"/>
    <x v="0"/>
    <s v="HOSPITAL II LIMA NORTE CALLAO LUIS NEGREIROS VEGA ESSALUD"/>
    <m/>
    <x v="1"/>
    <n v="38"/>
    <n v="3600"/>
    <n v="46295870"/>
    <n v="944760721"/>
    <n v="7948"/>
    <s v="NO"/>
    <x v="12"/>
    <x v="4"/>
    <m/>
    <x v="1"/>
    <m/>
    <x v="1"/>
    <m/>
    <x v="1"/>
    <m/>
    <m/>
    <m/>
    <m/>
    <x v="1"/>
    <x v="1"/>
    <m/>
  </r>
  <r>
    <n v="93638021"/>
    <s v="DNI"/>
    <s v="TOLENTINO TUESTA, WILLY RODRYGO"/>
    <s v="M"/>
    <d v="2023-12-04T00:00:00"/>
    <x v="0"/>
    <x v="1"/>
    <s v="HOSPITAL NACIONAL ALBERTO SABOGAL SOLOGUREN DE LA RED ASISTENCIAL SABOGAL"/>
    <s v="301 C.S.M.I. PACHACUTEC PERU - COREA"/>
    <x v="1"/>
    <n v="38"/>
    <n v="3210"/>
    <n v="70778399"/>
    <n v="974072918"/>
    <n v="9163"/>
    <s v="NO"/>
    <x v="11"/>
    <x v="3"/>
    <m/>
    <x v="1"/>
    <m/>
    <x v="1"/>
    <m/>
    <x v="1"/>
    <m/>
    <m/>
    <m/>
    <m/>
    <x v="1"/>
    <x v="1"/>
    <n v="7314"/>
  </r>
  <r>
    <n v="93639197"/>
    <s v="DNI"/>
    <s v="MONTALVO MARALLANO, HADE CAYETANA"/>
    <s v="F"/>
    <d v="2023-12-04T00:00:00"/>
    <x v="0"/>
    <x v="0"/>
    <s v="NAC. DANIEL A. CARRION"/>
    <s v="203 P.S. PALMERAS DE OQUENDO"/>
    <x v="0"/>
    <n v="38"/>
    <n v="3730"/>
    <n v="70556963"/>
    <n v="953205157"/>
    <n v="0"/>
    <s v="NO"/>
    <x v="18"/>
    <x v="2"/>
    <d v="2023-12-05T00:00:00"/>
    <x v="0"/>
    <d v="2023-12-05T00:00:00"/>
    <x v="0"/>
    <m/>
    <x v="1"/>
    <d v="2023-12-07T00:00:00"/>
    <d v="2023-12-11T00:00:00"/>
    <d v="2023-12-18T00:00:00"/>
    <m/>
    <x v="1"/>
    <x v="1"/>
    <n v="6768"/>
  </r>
  <r>
    <n v="93639107"/>
    <s v="DNI"/>
    <s v="OCAÑA FLORES, AISLINN CAYETANA"/>
    <s v="F"/>
    <d v="2023-12-04T00:00:00"/>
    <x v="0"/>
    <x v="0"/>
    <n v="23151"/>
    <s v="203 P.S. PALMERAS DE OQUENDO"/>
    <x v="0"/>
    <m/>
    <m/>
    <m/>
    <m/>
    <m/>
    <s v="NO"/>
    <x v="18"/>
    <x v="2"/>
    <m/>
    <x v="1"/>
    <m/>
    <x v="1"/>
    <m/>
    <x v="1"/>
    <m/>
    <m/>
    <m/>
    <m/>
    <x v="1"/>
    <x v="1"/>
    <n v="6768"/>
  </r>
  <r>
    <n v="93639227"/>
    <s v="DNI"/>
    <s v="GUEVARA CORDOVA, ALESSIA ANTONELLA"/>
    <s v="F"/>
    <d v="2023-12-04T00:00:00"/>
    <x v="0"/>
    <x v="1"/>
    <s v="CLÍNICA INTERNACIONAL"/>
    <s v="308 P.S. DEFENSORES DE LA PATRIA"/>
    <x v="0"/>
    <m/>
    <m/>
    <m/>
    <m/>
    <m/>
    <s v="NO"/>
    <x v="19"/>
    <x v="3"/>
    <m/>
    <x v="1"/>
    <m/>
    <x v="1"/>
    <m/>
    <x v="1"/>
    <m/>
    <m/>
    <m/>
    <m/>
    <x v="1"/>
    <x v="1"/>
    <n v="6268"/>
  </r>
  <r>
    <n v="93639100"/>
    <s v="DNI"/>
    <s v="OREJON ROJAS, MIGUEL ANGEL"/>
    <s v="M"/>
    <d v="2023-12-04T00:00:00"/>
    <x v="0"/>
    <x v="1"/>
    <s v="HOSPITAL DE VENTANILLA"/>
    <s v="304 P.S. CIUDAD PACHACUTEC"/>
    <x v="0"/>
    <n v="38"/>
    <n v="2925"/>
    <n v="70684354"/>
    <n v="977779286"/>
    <n v="6267"/>
    <s v="NO"/>
    <x v="10"/>
    <x v="3"/>
    <d v="2023-12-04T00:00:00"/>
    <x v="0"/>
    <d v="2023-12-04T00:00:00"/>
    <x v="0"/>
    <m/>
    <x v="1"/>
    <d v="2023-12-07T00:00:00"/>
    <d v="2023-12-11T00:00:00"/>
    <d v="2023-12-18T00:00:00"/>
    <d v="2023-12-25T00:00:00"/>
    <x v="0"/>
    <x v="1"/>
    <n v="6267"/>
  </r>
  <r>
    <n v="93639055"/>
    <s v="DNI"/>
    <s v="SILVA GUEVARA, YETZAEL DENYR"/>
    <s v="M"/>
    <d v="2023-12-04T00:00:00"/>
    <x v="0"/>
    <x v="1"/>
    <s v="HOSPITAL DE APOYO SANTA ROSA"/>
    <s v="305 C.S. SANTA ROSA DE PACHACUTEC"/>
    <x v="0"/>
    <m/>
    <m/>
    <m/>
    <m/>
    <m/>
    <s v="NO"/>
    <x v="20"/>
    <x v="3"/>
    <m/>
    <x v="1"/>
    <m/>
    <x v="1"/>
    <m/>
    <x v="1"/>
    <d v="2023-12-07T00:00:00"/>
    <d v="2023-12-11T00:00:00"/>
    <d v="2023-12-18T00:00:00"/>
    <d v="2023-12-25T00:00:00"/>
    <x v="0"/>
    <x v="1"/>
    <n v="6263"/>
  </r>
  <r>
    <n v="93639313"/>
    <s v="DNI"/>
    <s v="PEREIRA PANAIFO, ALISSON ANDYARA"/>
    <s v="F"/>
    <d v="2023-12-04T00:00:00"/>
    <x v="0"/>
    <x v="1"/>
    <s v="HOSPITAL DE VENTANILLA"/>
    <s v="310 C.S. VILLA LOS REYES"/>
    <x v="0"/>
    <n v="41"/>
    <n v="2745"/>
    <n v="74604422"/>
    <n v="922996867"/>
    <n v="6263"/>
    <s v="NO"/>
    <x v="21"/>
    <x v="3"/>
    <d v="2023-12-04T00:00:00"/>
    <x v="0"/>
    <d v="2023-12-04T00:00:00"/>
    <x v="0"/>
    <m/>
    <x v="1"/>
    <d v="2023-12-07T00:00:00"/>
    <d v="2023-12-11T00:00:00"/>
    <d v="2023-12-19T00:00:00"/>
    <d v="2023-12-26T00:00:00"/>
    <x v="0"/>
    <x v="1"/>
    <n v="6256"/>
  </r>
  <r>
    <n v="93638964"/>
    <s v="CNV"/>
    <s v=" GRANDEZ, "/>
    <s v="F"/>
    <d v="2023-12-04T00:00:00"/>
    <x v="0"/>
    <x v="1"/>
    <s v="HOSPITAL DE VENTANILLA"/>
    <m/>
    <x v="0"/>
    <n v="41"/>
    <n v="2870"/>
    <n v="75122321"/>
    <n v="970804430"/>
    <n v="6256"/>
    <s v="NO"/>
    <x v="22"/>
    <x v="1"/>
    <d v="2023-12-04T00:00:00"/>
    <x v="0"/>
    <d v="2023-12-04T00:00:00"/>
    <x v="0"/>
    <m/>
    <x v="1"/>
    <m/>
    <m/>
    <m/>
    <m/>
    <x v="1"/>
    <x v="1"/>
    <m/>
  </r>
  <r>
    <n v="93638040"/>
    <s v="DNI"/>
    <s v="MARTINEZ NUÑEZ, EYDEN MAELL MARTINS"/>
    <s v="M"/>
    <d v="2023-12-04T00:00:00"/>
    <x v="0"/>
    <x v="1"/>
    <s v="HOSPITAL DE VENTANILLA"/>
    <s v="309 P.S. VENTANILLA ALTA"/>
    <x v="0"/>
    <n v="38"/>
    <n v="3600"/>
    <n v="77479098"/>
    <n v="935040899"/>
    <n v="6255"/>
    <s v="NO"/>
    <x v="23"/>
    <x v="3"/>
    <d v="2023-12-04T00:00:00"/>
    <x v="0"/>
    <d v="2023-12-04T00:00:00"/>
    <x v="0"/>
    <d v="2023-12-07T00:00:00"/>
    <x v="0"/>
    <d v="2023-12-07T00:00:00"/>
    <d v="2023-12-11T00:00:00"/>
    <d v="2023-12-18T00:00:00"/>
    <d v="2023-12-26T00:00:00"/>
    <x v="0"/>
    <x v="0"/>
    <n v="6255"/>
  </r>
  <r>
    <n v="93638902"/>
    <s v="DNI"/>
    <s v="GUTIERREZ SEMINARIO, AMY SOPHIA"/>
    <s v="F"/>
    <d v="2023-12-04T00:00:00"/>
    <x v="0"/>
    <x v="2"/>
    <s v="NAC. DANIEL A. CARRION"/>
    <m/>
    <x v="1"/>
    <n v="37"/>
    <n v="2755"/>
    <n v="47374559"/>
    <n v="937485632"/>
    <n v="6222"/>
    <s v="NO"/>
    <x v="1"/>
    <x v="1"/>
    <d v="2023-12-04T00:00:00"/>
    <x v="0"/>
    <d v="2023-12-04T00:00:00"/>
    <x v="0"/>
    <d v="2023-12-09T00:00:00"/>
    <x v="0"/>
    <m/>
    <m/>
    <m/>
    <m/>
    <x v="1"/>
    <x v="1"/>
    <m/>
  </r>
  <r>
    <n v="93639301"/>
    <s v="DNI"/>
    <s v="FIGUEROA RAFAEL, MATIAS ALESSO"/>
    <s v="M"/>
    <d v="2023-12-04T00:00:00"/>
    <x v="0"/>
    <x v="2"/>
    <s v="NAC. DANIEL A. CARRION"/>
    <s v="211 C.S.M.I. BELLAVISTA PERU - COREA"/>
    <x v="0"/>
    <n v="39"/>
    <n v="3215"/>
    <n v="70854124"/>
    <n v="933931389"/>
    <n v="6249"/>
    <s v="NO"/>
    <x v="14"/>
    <x v="2"/>
    <d v="2023-12-05T00:00:00"/>
    <x v="0"/>
    <d v="2023-12-05T00:00:00"/>
    <x v="0"/>
    <d v="2023-12-07T00:00:00"/>
    <x v="0"/>
    <d v="2023-12-07T00:00:00"/>
    <d v="2023-12-14T00:00:00"/>
    <d v="2023-12-21T00:00:00"/>
    <d v="2023-12-28T00:00:00"/>
    <x v="0"/>
    <x v="0"/>
    <n v="6249"/>
  </r>
  <r>
    <n v="93638200"/>
    <s v="DNI"/>
    <s v="GARCIA THORNE, FACUNDO IGNACIO"/>
    <s v="M"/>
    <d v="2023-12-04T00:00:00"/>
    <x v="0"/>
    <x v="2"/>
    <s v="CLINICA SAN JUDAS TADEO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639249"/>
    <s v="DNI"/>
    <s v="ROJAS LIRA, ALESSIO MATHIAS"/>
    <s v="M"/>
    <d v="2023-12-04T00:00:00"/>
    <x v="0"/>
    <x v="0"/>
    <s v="NAC. DANIEL A. CARRION"/>
    <s v="206 P.S. BOCANEGRA"/>
    <x v="0"/>
    <n v="39"/>
    <n v="3255"/>
    <n v="90306655"/>
    <n v="935352001"/>
    <n v="6245"/>
    <s v="NO"/>
    <x v="3"/>
    <x v="2"/>
    <d v="2023-12-05T00:00:00"/>
    <x v="0"/>
    <d v="2023-12-05T00:00:00"/>
    <x v="0"/>
    <d v="2023-12-10T00:00:00"/>
    <x v="0"/>
    <d v="2023-12-07T00:00:00"/>
    <d v="2023-12-11T00:00:00"/>
    <d v="2023-12-18T00:00:00"/>
    <d v="2023-12-26T00:00:00"/>
    <x v="0"/>
    <x v="0"/>
    <n v="6245"/>
  </r>
  <r>
    <n v="93638832"/>
    <s v="CNV"/>
    <s v=" SALLUCA, "/>
    <s v="F"/>
    <d v="2023-12-04T00:00:00"/>
    <x v="0"/>
    <x v="0"/>
    <s v="ALBERTO LEONARDO BARTON THOMPSON"/>
    <m/>
    <x v="1"/>
    <n v="39"/>
    <n v="3780"/>
    <n v="72728610"/>
    <n v="966397288"/>
    <n v="6243"/>
    <s v="NO"/>
    <x v="24"/>
    <x v="2"/>
    <m/>
    <x v="1"/>
    <m/>
    <x v="1"/>
    <m/>
    <x v="1"/>
    <d v="2023-12-07T00:00:00"/>
    <d v="2023-12-12T00:00:00"/>
    <d v="2023-12-19T00:00:00"/>
    <d v="2023-12-26T00:00:00"/>
    <x v="0"/>
    <x v="1"/>
    <m/>
  </r>
  <r>
    <n v="93639118"/>
    <s v="DNI"/>
    <s v="CACHIQUE CERVANTES, ROSA LUISA BEATRIZ"/>
    <s v="F"/>
    <d v="2023-12-04T00:00:00"/>
    <x v="0"/>
    <x v="0"/>
    <s v="HOSPITAL SAN JOSE"/>
    <s v="201 C.S. FAUCETT"/>
    <x v="0"/>
    <n v="38"/>
    <n v="3740"/>
    <n v="45338768"/>
    <n v="977344915"/>
    <n v="6243"/>
    <s v="NO"/>
    <x v="24"/>
    <x v="2"/>
    <d v="2023-12-05T00:00:00"/>
    <x v="0"/>
    <d v="2023-12-05T00:00:00"/>
    <x v="0"/>
    <d v="2023-12-06T00:00:00"/>
    <x v="0"/>
    <d v="2023-12-07T00:00:00"/>
    <d v="2023-12-12T00:00:00"/>
    <d v="2023-12-19T00:00:00"/>
    <d v="2023-12-26T00:00:00"/>
    <x v="0"/>
    <x v="0"/>
    <n v="6243"/>
  </r>
  <r>
    <n v="93639348"/>
    <s v="DNI"/>
    <s v="DURAN RUIZ, ALESSIA CRISTINA"/>
    <s v="F"/>
    <d v="2023-12-04T00:00:00"/>
    <x v="0"/>
    <x v="0"/>
    <s v="NAC. DANIEL A. CARRION"/>
    <s v="101 C.S. MANUEL BONILLA"/>
    <x v="0"/>
    <n v="39"/>
    <n v="3950"/>
    <n v="48031562"/>
    <n v="937147254"/>
    <n v="0"/>
    <s v="NO"/>
    <x v="25"/>
    <x v="0"/>
    <d v="2023-12-05T00:00:00"/>
    <x v="0"/>
    <d v="2023-12-05T00:00:00"/>
    <x v="0"/>
    <m/>
    <x v="1"/>
    <d v="2023-12-07T00:00:00"/>
    <d v="2023-12-11T00:00:00"/>
    <d v="2023-12-18T00:00:00"/>
    <d v="2023-12-26T00:00:00"/>
    <x v="0"/>
    <x v="1"/>
    <n v="6220"/>
  </r>
  <r>
    <n v="93638759"/>
    <s v="DNI"/>
    <s v="PEÑA YCAHUATE, JACK JOFIEL"/>
    <s v="M"/>
    <d v="2023-12-04T00:00:00"/>
    <x v="0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40452"/>
    <s v="DNI"/>
    <s v="MARTIN ROJAS, MELVIN NOAH"/>
    <s v="M"/>
    <d v="2023-12-05T00:00:00"/>
    <x v="0"/>
    <x v="0"/>
    <s v="NAC. DANIEL A. CARRION"/>
    <s v="203 P.S. PALMERAS DE OQUENDO"/>
    <x v="0"/>
    <n v="37"/>
    <n v="3450"/>
    <n v="42982901"/>
    <n v="935632015"/>
    <n v="6222"/>
    <s v="NO"/>
    <x v="18"/>
    <x v="2"/>
    <d v="2023-12-05T00:00:00"/>
    <x v="0"/>
    <d v="2023-12-05T00:00:00"/>
    <x v="0"/>
    <m/>
    <x v="1"/>
    <d v="2023-12-11T00:00:00"/>
    <m/>
    <m/>
    <m/>
    <x v="1"/>
    <x v="1"/>
    <n v="6768"/>
  </r>
  <r>
    <n v="93639649"/>
    <s v="DNI"/>
    <s v="CARRILLO SEGUNDO, BRESNHEV NICOLAS"/>
    <s v="M"/>
    <d v="2023-12-05T00:00:00"/>
    <x v="0"/>
    <x v="0"/>
    <s v="HOSPITAL SAN JOSE"/>
    <s v="109 C.S. JOSE OLAYA"/>
    <x v="0"/>
    <n v="40"/>
    <n v="3360"/>
    <n v="44286583"/>
    <n v="964746676"/>
    <n v="6229"/>
    <s v="NO"/>
    <x v="15"/>
    <x v="0"/>
    <d v="2023-12-05T00:00:00"/>
    <x v="0"/>
    <d v="2023-12-05T00:00:00"/>
    <x v="0"/>
    <d v="2023-12-07T00:00:00"/>
    <x v="0"/>
    <m/>
    <m/>
    <m/>
    <m/>
    <x v="1"/>
    <x v="1"/>
    <n v="25474"/>
  </r>
  <r>
    <n v="93640341"/>
    <s v="DNI"/>
    <s v="OLAYA AQUINO, JUAN MATEO JARED"/>
    <s v="M"/>
    <d v="2023-12-05T00:00:00"/>
    <x v="0"/>
    <x v="0"/>
    <s v="HOSPITAL SAN JOSE"/>
    <s v="109 C.S. JOSE OLAYA"/>
    <x v="0"/>
    <n v="38"/>
    <n v="3825"/>
    <n v="62176580"/>
    <n v="950050791"/>
    <n v="6229"/>
    <s v="NO"/>
    <x v="15"/>
    <x v="0"/>
    <d v="2023-12-06T00:00:00"/>
    <x v="0"/>
    <d v="2023-12-06T00:00:00"/>
    <x v="0"/>
    <d v="2023-12-07T00:00:00"/>
    <x v="0"/>
    <d v="2023-12-08T00:00:00"/>
    <d v="2023-12-12T00:00:00"/>
    <d v="2023-12-20T00:00:00"/>
    <d v="2023-12-28T00:00:00"/>
    <x v="0"/>
    <x v="0"/>
    <n v="25474"/>
  </r>
  <r>
    <n v="93639354"/>
    <s v="DNI"/>
    <s v="MERINO VILLALTA, JEYCOB DARELL"/>
    <s v="M"/>
    <d v="2023-12-05T00:00:00"/>
    <x v="0"/>
    <x v="0"/>
    <s v="NAC. DANIEL A. CARRION"/>
    <s v="115 C.S. ACAPULCO"/>
    <x v="0"/>
    <n v="41"/>
    <n v="3755"/>
    <n v="74920577"/>
    <n v="921520358"/>
    <n v="6230"/>
    <s v="NO"/>
    <x v="26"/>
    <x v="0"/>
    <d v="2023-12-05T00:00:00"/>
    <x v="0"/>
    <d v="2023-12-05T00:00:00"/>
    <x v="0"/>
    <d v="2023-12-07T00:00:00"/>
    <x v="0"/>
    <m/>
    <m/>
    <m/>
    <m/>
    <x v="1"/>
    <x v="1"/>
    <n v="6230"/>
  </r>
  <r>
    <n v="93640190"/>
    <s v="CNV"/>
    <s v=" OLAYA, "/>
    <s v="M"/>
    <d v="2023-12-05T00:00:00"/>
    <x v="0"/>
    <x v="0"/>
    <s v="HOSPITAL SAN JOSE"/>
    <m/>
    <x v="0"/>
    <n v="38"/>
    <n v="2790"/>
    <n v="40427357"/>
    <n v="904048388"/>
    <n v="6233"/>
    <s v="NO"/>
    <x v="17"/>
    <x v="1"/>
    <d v="2023-12-05T00:00:00"/>
    <x v="0"/>
    <d v="2023-12-05T00:00:00"/>
    <x v="0"/>
    <d v="2023-12-07T00:00:00"/>
    <x v="0"/>
    <d v="2023-12-11T00:00:00"/>
    <d v="2023-12-14T00:00:00"/>
    <d v="2023-12-21T00:00:00"/>
    <d v="2023-12-28T00:00:00"/>
    <x v="0"/>
    <x v="0"/>
    <m/>
  </r>
  <r>
    <n v="93640525"/>
    <s v="CNV"/>
    <s v="OCHOA MEZA, MISSTY ZOE ALONDRA"/>
    <s v="F"/>
    <d v="2023-12-05T00:00:00"/>
    <x v="0"/>
    <x v="0"/>
    <s v="C.S. MARQUEZ"/>
    <m/>
    <x v="0"/>
    <n v="39"/>
    <n v="4340"/>
    <n v="76447717"/>
    <n v="904295223"/>
    <n v="6238"/>
    <s v="NO"/>
    <x v="22"/>
    <x v="1"/>
    <d v="2023-12-06T00:00:00"/>
    <x v="0"/>
    <d v="2023-12-06T00:00:00"/>
    <x v="0"/>
    <d v="2023-12-11T00:00:00"/>
    <x v="0"/>
    <d v="2023-12-08T00:00:00"/>
    <d v="2023-12-12T00:00:00"/>
    <d v="2023-12-19T00:00:00"/>
    <d v="2023-12-26T00:00:00"/>
    <x v="0"/>
    <x v="0"/>
    <m/>
  </r>
  <r>
    <n v="93639498"/>
    <s v="DNI"/>
    <s v="CARVAJAL NAVA, DAILYN ISABELLA"/>
    <s v="F"/>
    <d v="2023-12-05T00:00:00"/>
    <x v="0"/>
    <x v="0"/>
    <s v="NAC. DANIEL A. CARRION"/>
    <s v="210 P.S. POLIGONO IV"/>
    <x v="0"/>
    <n v="40"/>
    <n v="3260"/>
    <n v="28483871"/>
    <n v="980356714"/>
    <n v="6245"/>
    <s v="NO"/>
    <x v="16"/>
    <x v="2"/>
    <d v="2023-12-05T00:00:00"/>
    <x v="0"/>
    <d v="2023-12-05T00:00:00"/>
    <x v="0"/>
    <m/>
    <x v="1"/>
    <d v="2023-12-11T00:00:00"/>
    <d v="2023-12-14T00:00:00"/>
    <d v="2023-12-21T00:00:00"/>
    <d v="2023-12-28T00:00:00"/>
    <x v="0"/>
    <x v="1"/>
    <n v="6248"/>
  </r>
  <r>
    <n v="93641076"/>
    <s v="DNI"/>
    <s v="JAIMES ANAMARIA, MATEO LEONARDO"/>
    <s v="M"/>
    <d v="2023-12-05T00:00:00"/>
    <x v="0"/>
    <x v="2"/>
    <s v="CLINICA REPROMEDIC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40547"/>
    <s v="DNI"/>
    <s v="RIOS SIQUIHUA, DERICK URIEL"/>
    <s v="M"/>
    <d v="2023-12-05T00:00:00"/>
    <x v="0"/>
    <x v="0"/>
    <s v="HOSPITAL SAN JOSE"/>
    <s v="210 P.S. POLIGONO IV"/>
    <x v="0"/>
    <n v="39"/>
    <n v="3380"/>
    <n v="76358981"/>
    <n v="912336276"/>
    <n v="6240"/>
    <s v="NO"/>
    <x v="16"/>
    <x v="2"/>
    <d v="2023-12-06T00:00:00"/>
    <x v="0"/>
    <d v="2023-12-06T00:00:00"/>
    <x v="0"/>
    <d v="2023-12-11T00:00:00"/>
    <x v="0"/>
    <d v="2023-12-11T00:00:00"/>
    <d v="2023-12-14T00:00:00"/>
    <d v="2023-12-21T00:00:00"/>
    <d v="2023-12-28T00:00:00"/>
    <x v="0"/>
    <x v="0"/>
    <n v="6248"/>
  </r>
  <r>
    <n v="93639648"/>
    <s v="DNI"/>
    <s v="RODRIGUEZ CASTILLO, ABRAHAM BASTIANS NEYMAR"/>
    <s v="M"/>
    <d v="2023-12-05T00:00:00"/>
    <x v="0"/>
    <x v="1"/>
    <s v="NAC. DANIEL A. CARRION"/>
    <s v="309 P.S. VENTANILLA ALTA"/>
    <x v="0"/>
    <n v="39"/>
    <n v="3420"/>
    <n v="74952114"/>
    <n v="974025031"/>
    <n v="6255"/>
    <s v="NO"/>
    <x v="23"/>
    <x v="3"/>
    <d v="2023-12-05T00:00:00"/>
    <x v="0"/>
    <d v="2023-12-05T00:00:00"/>
    <x v="0"/>
    <d v="2023-12-09T00:00:00"/>
    <x v="0"/>
    <d v="2023-12-08T00:00:00"/>
    <d v="2023-12-12T00:00:00"/>
    <d v="2023-12-19T00:00:00"/>
    <d v="2023-12-26T00:00:00"/>
    <x v="0"/>
    <x v="0"/>
    <n v="6255"/>
  </r>
  <r>
    <n v="93639697"/>
    <s v="DNI"/>
    <s v="NECIOSUP QUESQUEN, ALESSIA SOPHIA"/>
    <s v="F"/>
    <d v="2023-12-05T00:00:00"/>
    <x v="0"/>
    <x v="4"/>
    <s v="NAC. DANIEL A. CARRION"/>
    <s v="214 C.S. CARMEN DE LA LEGUA"/>
    <x v="0"/>
    <n v="40"/>
    <n v="4260"/>
    <n v="76557309"/>
    <n v="970885920"/>
    <n v="6252"/>
    <s v="NO"/>
    <x v="6"/>
    <x v="2"/>
    <d v="2023-12-05T00:00:00"/>
    <x v="0"/>
    <d v="2023-12-05T00:00:00"/>
    <x v="0"/>
    <d v="2023-12-09T00:00:00"/>
    <x v="0"/>
    <d v="2023-12-08T00:00:00"/>
    <d v="2023-12-12T00:00:00"/>
    <d v="2023-12-19T00:00:00"/>
    <d v="2023-12-26T00:00:00"/>
    <x v="0"/>
    <x v="0"/>
    <n v="6252"/>
  </r>
  <r>
    <n v="93640000"/>
    <s v="DNI"/>
    <s v="DIEZ APARCO, DOMINICK YSAAC"/>
    <s v="M"/>
    <d v="2023-12-05T00:00:00"/>
    <x v="0"/>
    <x v="4"/>
    <s v="HOSPITAL SAN JOSE"/>
    <s v="213 C.S. VILLA SR. DE LOS MILAGROS"/>
    <x v="0"/>
    <n v="40"/>
    <n v="3375"/>
    <n v="73368372"/>
    <n v="906119872"/>
    <n v="6253"/>
    <s v="NO"/>
    <x v="27"/>
    <x v="2"/>
    <d v="2023-12-05T00:00:00"/>
    <x v="0"/>
    <d v="2023-12-05T00:00:00"/>
    <x v="0"/>
    <d v="2023-12-08T00:00:00"/>
    <x v="0"/>
    <m/>
    <m/>
    <m/>
    <m/>
    <x v="1"/>
    <x v="1"/>
    <n v="6253"/>
  </r>
  <r>
    <n v="93640409"/>
    <s v="DNI"/>
    <s v="LAZARO REYNA, APRIL MAJU"/>
    <s v="F"/>
    <d v="2023-12-05T00:00:00"/>
    <x v="0"/>
    <x v="1"/>
    <s v="HOSPITAL SAN JOSE"/>
    <s v="306 P.S. ANGAMOS"/>
    <x v="0"/>
    <n v="38"/>
    <n v="3025"/>
    <n v="75004433"/>
    <n v="902008740"/>
    <n v="6258"/>
    <s v="NO"/>
    <x v="28"/>
    <x v="3"/>
    <d v="2023-12-06T00:00:00"/>
    <x v="0"/>
    <d v="2023-12-06T00:00:00"/>
    <x v="0"/>
    <m/>
    <x v="1"/>
    <d v="2023-12-08T00:00:00"/>
    <d v="2023-12-12T00:00:00"/>
    <d v="2023-12-19T00:00:00"/>
    <d v="2023-12-26T00:00:00"/>
    <x v="0"/>
    <x v="1"/>
    <n v="6257"/>
  </r>
  <r>
    <n v="93640174"/>
    <s v="DNI"/>
    <s v="GOMEZ DE LA CRUZ, ABRAHAM"/>
    <s v="M"/>
    <d v="2023-12-05T00:00:00"/>
    <x v="0"/>
    <x v="1"/>
    <s v="HOSPITAL II LIMA NORTE CALLAO LUIS NEGREIROS VEGA ESSALUD"/>
    <m/>
    <x v="0"/>
    <n v="38"/>
    <n v="3850"/>
    <n v="74840253"/>
    <n v="931805867"/>
    <n v="8146"/>
    <s v="NO"/>
    <x v="12"/>
    <x v="4"/>
    <m/>
    <x v="1"/>
    <m/>
    <x v="1"/>
    <m/>
    <x v="1"/>
    <m/>
    <m/>
    <m/>
    <m/>
    <x v="1"/>
    <x v="1"/>
    <m/>
  </r>
  <r>
    <n v="93640268"/>
    <s v="DNI"/>
    <s v="DOROTEO LUNA, IRMA MARIA"/>
    <s v="F"/>
    <d v="2023-12-05T00:00:00"/>
    <x v="0"/>
    <x v="1"/>
    <s v="NAC. DANIEL A. CARRION"/>
    <s v="304 P.S. CIUDAD PACHACUTEC"/>
    <x v="0"/>
    <n v="37"/>
    <n v="2585"/>
    <n v="75333324"/>
    <n v="987456321"/>
    <n v="0"/>
    <s v="NO"/>
    <x v="10"/>
    <x v="3"/>
    <d v="2023-12-05T00:00:00"/>
    <x v="0"/>
    <d v="2023-12-05T00:00:00"/>
    <x v="0"/>
    <m/>
    <x v="1"/>
    <m/>
    <m/>
    <m/>
    <m/>
    <x v="1"/>
    <x v="1"/>
    <n v="6267"/>
  </r>
  <r>
    <n v="93639324"/>
    <s v="DNI"/>
    <s v="TAFUR CALDERON, AITANA AISHA"/>
    <s v="F"/>
    <d v="2023-12-05T00:00:00"/>
    <x v="0"/>
    <x v="1"/>
    <s v="HOSPITAL DE VENTANILLA"/>
    <s v="308 P.S. DEFENSORES DE LA PATRIA"/>
    <x v="0"/>
    <n v="39"/>
    <n v="3460"/>
    <n v="73083399"/>
    <n v="929242533"/>
    <n v="6268"/>
    <s v="NO"/>
    <x v="19"/>
    <x v="3"/>
    <d v="2023-12-05T00:00:00"/>
    <x v="0"/>
    <d v="2023-12-05T00:00:00"/>
    <x v="0"/>
    <d v="2023-12-11T00:00:00"/>
    <x v="0"/>
    <d v="2023-12-08T00:00:00"/>
    <d v="2023-12-12T00:00:00"/>
    <d v="2023-12-19T00:00:00"/>
    <d v="2023-12-26T00:00:00"/>
    <x v="0"/>
    <x v="0"/>
    <n v="6268"/>
  </r>
  <r>
    <n v="93639987"/>
    <s v="DNI"/>
    <s v="MIGUEL ZEVALLOS, LEONARDO ISRAEL"/>
    <s v="M"/>
    <d v="2023-12-05T00:00:00"/>
    <x v="0"/>
    <x v="1"/>
    <s v="HOSPITAL NAVAL"/>
    <s v="304 P.S. CIUDAD PACHACUTEC"/>
    <x v="0"/>
    <n v="37"/>
    <n v="3366"/>
    <n v="72896364"/>
    <n v="955305830"/>
    <n v="8266"/>
    <s v="NO"/>
    <x v="10"/>
    <x v="3"/>
    <m/>
    <x v="1"/>
    <m/>
    <x v="1"/>
    <m/>
    <x v="1"/>
    <d v="2023-12-08T00:00:00"/>
    <d v="2023-12-12T00:00:00"/>
    <d v="2023-12-19T00:00:00"/>
    <d v="2023-12-26T00:00:00"/>
    <x v="0"/>
    <x v="1"/>
    <n v="6267"/>
  </r>
  <r>
    <n v="93639893"/>
    <s v="DNI"/>
    <s v="CUSTODIO SANCHEZ, LIAM MANUEL"/>
    <s v="M"/>
    <d v="2023-12-05T00:00:00"/>
    <x v="0"/>
    <x v="0"/>
    <s v="HOSPITAL SAN JOSE"/>
    <s v="203 P.S. PALMERAS DE OQUENDO"/>
    <x v="0"/>
    <n v="41"/>
    <n v="3460"/>
    <n v="48114755"/>
    <n v="971983674"/>
    <n v="6768"/>
    <s v="NO"/>
    <x v="18"/>
    <x v="2"/>
    <d v="2023-12-05T00:00:00"/>
    <x v="0"/>
    <d v="2023-12-05T00:00:00"/>
    <x v="0"/>
    <d v="2023-12-09T00:00:00"/>
    <x v="0"/>
    <d v="2023-12-09T00:00:00"/>
    <d v="2023-12-12T00:00:00"/>
    <d v="2023-12-19T00:00:00"/>
    <d v="2023-12-26T00:00:00"/>
    <x v="0"/>
    <x v="0"/>
    <n v="6768"/>
  </r>
  <r>
    <n v="93639336"/>
    <s v="CNV"/>
    <s v=" OCHOA, "/>
    <s v="F"/>
    <d v="2023-12-05T00:00:00"/>
    <x v="0"/>
    <x v="1"/>
    <s v="HOSPITAL II LIMA NORTE CALLAO LUIS NEGREIROS VEGA ESSALUD"/>
    <m/>
    <x v="1"/>
    <n v="40"/>
    <n v="3400"/>
    <n v="76453469"/>
    <n v="995822348"/>
    <n v="8146"/>
    <s v="NO"/>
    <x v="12"/>
    <x v="4"/>
    <m/>
    <x v="1"/>
    <m/>
    <x v="1"/>
    <m/>
    <x v="1"/>
    <m/>
    <m/>
    <m/>
    <m/>
    <x v="1"/>
    <x v="1"/>
    <m/>
  </r>
  <r>
    <n v="93640134"/>
    <s v="CNV"/>
    <s v=" SAUCEDO, "/>
    <s v="F"/>
    <d v="2023-12-05T00:00:00"/>
    <x v="0"/>
    <x v="1"/>
    <s v="HOSPITAL II LIMA NORTE CALLAO LUIS NEGREIROS VEGA ESSALUD"/>
    <m/>
    <x v="1"/>
    <n v="38"/>
    <n v="3360"/>
    <n v="48070571"/>
    <n v="943587661"/>
    <n v="8146"/>
    <s v="NO"/>
    <x v="12"/>
    <x v="4"/>
    <m/>
    <x v="1"/>
    <m/>
    <x v="1"/>
    <m/>
    <x v="1"/>
    <m/>
    <m/>
    <m/>
    <m/>
    <x v="1"/>
    <x v="1"/>
    <m/>
  </r>
  <r>
    <n v="93640578"/>
    <s v="DNI"/>
    <s v="SANGAMA OROCHE, DYLAN LIAN"/>
    <s v="M"/>
    <d v="2023-12-05T00:00:00"/>
    <x v="0"/>
    <x v="1"/>
    <s v="HOSPITAL II LIMA NORTE CALLAO LUIS NEGREIROS VEGA ESSALUD"/>
    <m/>
    <x v="0"/>
    <n v="38"/>
    <n v="3550"/>
    <n v="48068506"/>
    <n v="934669219"/>
    <n v="8146"/>
    <s v="NO"/>
    <x v="12"/>
    <x v="4"/>
    <m/>
    <x v="1"/>
    <m/>
    <x v="1"/>
    <m/>
    <x v="1"/>
    <m/>
    <m/>
    <m/>
    <m/>
    <x v="1"/>
    <x v="1"/>
    <m/>
  </r>
  <r>
    <n v="81941165"/>
    <s v="DNI"/>
    <s v="OLIVERA PAIVA, EITHAN BARUC"/>
    <s v="M"/>
    <d v="2023-12-05T00:00:00"/>
    <x v="0"/>
    <x v="2"/>
    <m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81941166"/>
    <s v="DNI"/>
    <s v="OLIVERA PAIVA, EMANUEL BENNETT"/>
    <s v="M"/>
    <d v="2023-12-05T00:00:00"/>
    <x v="0"/>
    <x v="2"/>
    <m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639527"/>
    <s v="DNI"/>
    <s v="CHAVEZ FLORES, ALESSIA SOFÍA"/>
    <s v="F"/>
    <d v="2023-12-05T00:00:00"/>
    <x v="0"/>
    <x v="0"/>
    <s v="CLINICA BELLAVISTA"/>
    <m/>
    <x v="1"/>
    <n v="39"/>
    <n v="3230"/>
    <n v="46661945"/>
    <n v="960321423"/>
    <n v="9250"/>
    <s v="NO"/>
    <x v="14"/>
    <x v="2"/>
    <d v="2023-12-06T00:00:00"/>
    <x v="0"/>
    <d v="2023-12-06T00:00:00"/>
    <x v="0"/>
    <m/>
    <x v="1"/>
    <m/>
    <m/>
    <m/>
    <m/>
    <x v="1"/>
    <x v="1"/>
    <m/>
  </r>
  <r>
    <n v="93639840"/>
    <s v="DNI"/>
    <s v="TRUJILLO DE LA CRUZ, ROMINA AITANNA"/>
    <s v="F"/>
    <d v="2023-12-05T00:00:00"/>
    <x v="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40010"/>
    <s v="CNV"/>
    <s v=" CHUMPITAZ, "/>
    <s v="F"/>
    <d v="2023-12-05T00:00:00"/>
    <x v="0"/>
    <x v="0"/>
    <s v="ALBERTO LEONARDO BARTON THOMPSON"/>
    <m/>
    <x v="1"/>
    <n v="38"/>
    <n v="3295"/>
    <n v="43779112"/>
    <n v="987860501"/>
    <n v="18319"/>
    <s v="NO"/>
    <x v="12"/>
    <x v="4"/>
    <m/>
    <x v="1"/>
    <m/>
    <x v="1"/>
    <m/>
    <x v="1"/>
    <m/>
    <m/>
    <m/>
    <m/>
    <x v="1"/>
    <x v="1"/>
    <m/>
  </r>
  <r>
    <n v="93640594"/>
    <s v="CNV"/>
    <s v=" DELGADO, "/>
    <s v="F"/>
    <d v="2023-12-05T00:00:00"/>
    <x v="0"/>
    <x v="0"/>
    <s v="HOSPITAL NACIONAL ALBERTO SABOGAL SOLOGUREN DE LA RED ASISTENCIAL SABOGAL"/>
    <m/>
    <x v="1"/>
    <n v="39"/>
    <n v="3409"/>
    <n v="46875582"/>
    <n v="917807756"/>
    <n v="18306"/>
    <s v="NO"/>
    <x v="12"/>
    <x v="4"/>
    <m/>
    <x v="1"/>
    <m/>
    <x v="1"/>
    <m/>
    <x v="1"/>
    <m/>
    <m/>
    <m/>
    <m/>
    <x v="1"/>
    <x v="1"/>
    <m/>
  </r>
  <r>
    <n v="93639453"/>
    <s v="DNI"/>
    <s v="CHAVEZ BUITRON, ANTONELLA CATALINA"/>
    <s v="F"/>
    <d v="2023-12-05T00:00:00"/>
    <x v="0"/>
    <x v="0"/>
    <s v="ALBERTO LEONARDO BARTON THOMPSON"/>
    <s v="313 C.S. MARQUEZ"/>
    <x v="1"/>
    <n v="39"/>
    <n v="4015"/>
    <n v="42968757"/>
    <n v="936351609"/>
    <n v="18306"/>
    <s v="NO"/>
    <x v="29"/>
    <x v="3"/>
    <m/>
    <x v="1"/>
    <m/>
    <x v="1"/>
    <m/>
    <x v="1"/>
    <m/>
    <m/>
    <m/>
    <m/>
    <x v="1"/>
    <x v="1"/>
    <n v="6238"/>
  </r>
  <r>
    <n v="93639757"/>
    <s v="DNI"/>
    <s v="COLLAHUA RAMIREZ, CAYETANA GAELA"/>
    <s v="F"/>
    <d v="2023-12-05T00:00:00"/>
    <x v="0"/>
    <x v="0"/>
    <s v="CLINICA GSTAR"/>
    <s v="109 C.S. JOSE OLAYA"/>
    <x v="1"/>
    <n v="38"/>
    <n v="3180"/>
    <n v="44976380"/>
    <n v="981219526"/>
    <n v="18670"/>
    <s v="NO"/>
    <x v="15"/>
    <x v="0"/>
    <m/>
    <x v="1"/>
    <m/>
    <x v="1"/>
    <m/>
    <x v="1"/>
    <m/>
    <m/>
    <m/>
    <m/>
    <x v="1"/>
    <x v="1"/>
    <n v="25474"/>
  </r>
  <r>
    <n v="93639487"/>
    <s v="DNI"/>
    <s v="FLORES OCHOA, BRIAN JHAMIL"/>
    <s v="M"/>
    <d v="2023-12-05T00:00:00"/>
    <x v="0"/>
    <x v="0"/>
    <s v="HOSPITAL SAN JOSE"/>
    <s v="210 P.S. POLIGONO IV"/>
    <x v="0"/>
    <n v="38"/>
    <n v="3425"/>
    <n v="75050514"/>
    <n v="944595051"/>
    <n v="0"/>
    <s v="NO"/>
    <x v="16"/>
    <x v="2"/>
    <d v="2023-12-05T00:00:00"/>
    <x v="0"/>
    <d v="2023-12-05T00:00:00"/>
    <x v="0"/>
    <d v="2023-12-11T00:00:00"/>
    <x v="0"/>
    <m/>
    <m/>
    <m/>
    <m/>
    <x v="1"/>
    <x v="1"/>
    <n v="6248"/>
  </r>
  <r>
    <n v="93641439"/>
    <s v="DNI"/>
    <s v="TAPULLIMA COLCA, LUCIANA"/>
    <s v="F"/>
    <d v="2023-12-06T00:00:00"/>
    <x v="0"/>
    <x v="0"/>
    <s v="NAC. DANIEL A. CARRION"/>
    <s v="201 C.S. FAUCETT"/>
    <x v="0"/>
    <n v="38"/>
    <n v="4460"/>
    <n v="60916955"/>
    <n v="937409531"/>
    <n v="0"/>
    <s v="NO"/>
    <x v="24"/>
    <x v="2"/>
    <d v="2023-12-06T00:00:00"/>
    <x v="0"/>
    <d v="2023-12-06T00:00:00"/>
    <x v="0"/>
    <d v="2023-12-12T00:00:00"/>
    <x v="0"/>
    <d v="2023-12-11T00:00:00"/>
    <d v="2023-12-14T00:00:00"/>
    <d v="2023-12-21T00:00:00"/>
    <d v="2023-12-28T00:00:00"/>
    <x v="0"/>
    <x v="0"/>
    <n v="6243"/>
  </r>
  <r>
    <n v="93641467"/>
    <s v="DNI"/>
    <s v="MELECIO GARCIA, AMBAR NICOLE"/>
    <s v="F"/>
    <d v="2023-12-06T00:00:00"/>
    <x v="0"/>
    <x v="0"/>
    <s v="HOSPITAL I OCTAVIO MONGRUT MUÑOZ"/>
    <s v="102 C.S. ALBERTO BARTON"/>
    <x v="1"/>
    <m/>
    <m/>
    <m/>
    <m/>
    <m/>
    <s v="NO"/>
    <x v="0"/>
    <x v="0"/>
    <m/>
    <x v="1"/>
    <m/>
    <x v="1"/>
    <m/>
    <x v="1"/>
    <m/>
    <m/>
    <m/>
    <m/>
    <x v="1"/>
    <x v="1"/>
    <n v="6221"/>
  </r>
  <r>
    <n v="93641751"/>
    <s v="DNI"/>
    <s v="VALENCIA TORRES MALAGA, ALEN SEBASTIAN"/>
    <s v="M"/>
    <d v="2023-12-06T00:00:00"/>
    <x v="0"/>
    <x v="0"/>
    <s v="ALBERTO LEONARDO BARTON THOMPSON"/>
    <s v="204 C.S. SESQUICENTENARIO"/>
    <x v="1"/>
    <n v="37"/>
    <n v="3185"/>
    <n v="74163369"/>
    <n v="930268013"/>
    <n v="18306"/>
    <s v="NO"/>
    <x v="2"/>
    <x v="2"/>
    <m/>
    <x v="1"/>
    <m/>
    <x v="1"/>
    <m/>
    <x v="1"/>
    <m/>
    <m/>
    <m/>
    <m/>
    <x v="1"/>
    <x v="1"/>
    <n v="6239"/>
  </r>
  <r>
    <n v="93641872"/>
    <s v="DNI"/>
    <s v="SIESQUEN YERREN, MATEO GAEL"/>
    <s v="M"/>
    <d v="2023-12-06T00:00:00"/>
    <x v="0"/>
    <x v="0"/>
    <s v="ALBERTO LEONARDO BARTON THOMPSON"/>
    <s v="201 C.S. FAUCETT"/>
    <x v="1"/>
    <n v="40"/>
    <n v="3770"/>
    <n v="45503741"/>
    <n v="922748274"/>
    <n v="18306"/>
    <s v="NO"/>
    <x v="24"/>
    <x v="2"/>
    <m/>
    <x v="1"/>
    <m/>
    <x v="1"/>
    <m/>
    <x v="1"/>
    <m/>
    <m/>
    <m/>
    <m/>
    <x v="1"/>
    <x v="1"/>
    <n v="6243"/>
  </r>
  <r>
    <n v="93640688"/>
    <s v="DNI"/>
    <s v="SANCHEZ HERRERA, LIAM OSIEL AMIR"/>
    <s v="M"/>
    <d v="2023-12-06T00:00:00"/>
    <x v="0"/>
    <x v="0"/>
    <s v="ALBERTO LEONARDO BARTON THOMPSON"/>
    <m/>
    <x v="1"/>
    <n v="38"/>
    <n v="3480"/>
    <n v="47810700"/>
    <n v="927482833"/>
    <n v="18306"/>
    <s v="NO"/>
    <x v="12"/>
    <x v="4"/>
    <m/>
    <x v="1"/>
    <m/>
    <x v="1"/>
    <m/>
    <x v="1"/>
    <m/>
    <m/>
    <m/>
    <m/>
    <x v="1"/>
    <x v="1"/>
    <m/>
  </r>
  <r>
    <n v="93641618"/>
    <s v="DNI"/>
    <s v="SANTTI ROSSI, JOSÍAS CALEB"/>
    <s v="M"/>
    <d v="2023-12-06T00:00:00"/>
    <x v="0"/>
    <x v="3"/>
    <s v="ALBERTO LEONARDO BARTON THOMPSON"/>
    <m/>
    <x v="1"/>
    <n v="40"/>
    <n v="3180"/>
    <n v="45267606"/>
    <n v="933717501"/>
    <n v="18306"/>
    <s v="NO"/>
    <x v="12"/>
    <x v="4"/>
    <m/>
    <x v="1"/>
    <m/>
    <x v="1"/>
    <m/>
    <x v="1"/>
    <m/>
    <m/>
    <m/>
    <m/>
    <x v="1"/>
    <x v="1"/>
    <m/>
  </r>
  <r>
    <n v="93641102"/>
    <s v="DNI"/>
    <s v="OTERO ROQUE, LIAM EDUARDO"/>
    <s v="M"/>
    <d v="2023-12-06T00:00:00"/>
    <x v="0"/>
    <x v="0"/>
    <s v="ALBERTO LEONARDO BARTON THOMPSON"/>
    <m/>
    <x v="1"/>
    <n v="39"/>
    <n v="4430"/>
    <n v="71019060"/>
    <n v="950404711"/>
    <n v="18306"/>
    <s v="NO"/>
    <x v="12"/>
    <x v="4"/>
    <m/>
    <x v="1"/>
    <m/>
    <x v="1"/>
    <m/>
    <x v="1"/>
    <m/>
    <m/>
    <m/>
    <m/>
    <x v="1"/>
    <x v="1"/>
    <m/>
  </r>
  <r>
    <n v="93641636"/>
    <s v="DNI"/>
    <s v="MARTINEZ GALLEGOS, QORI QANTU ALANA"/>
    <s v="F"/>
    <d v="2023-12-06T00:00:00"/>
    <x v="0"/>
    <x v="0"/>
    <s v="HOSPITAL NACIONAL ALBERTO SABOGAL SOLOGUREN DE LA RED ASISTENCIAL SABOGAL"/>
    <m/>
    <x v="1"/>
    <n v="39"/>
    <n v="3818"/>
    <n v="46151697"/>
    <n v="952759441"/>
    <n v="10964"/>
    <s v="NO"/>
    <x v="12"/>
    <x v="4"/>
    <m/>
    <x v="1"/>
    <m/>
    <x v="1"/>
    <m/>
    <x v="1"/>
    <m/>
    <m/>
    <m/>
    <m/>
    <x v="1"/>
    <x v="1"/>
    <m/>
  </r>
  <r>
    <n v="93641524"/>
    <s v="DNI"/>
    <s v="TORRE NAJARRO, KATALINA YUVAL"/>
    <s v="F"/>
    <d v="2023-12-06T00:00:00"/>
    <x v="0"/>
    <x v="3"/>
    <s v="CLINICA VIRGEN DEL ROSARIO SR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41519"/>
    <s v="CNV"/>
    <s v=" DIESTRA, "/>
    <s v="F"/>
    <d v="2023-12-06T00:00:00"/>
    <x v="0"/>
    <x v="1"/>
    <s v="CLINICA PROVIDENCIA"/>
    <m/>
    <x v="1"/>
    <m/>
    <m/>
    <m/>
    <m/>
    <m/>
    <s v="NO"/>
    <x v="14"/>
    <x v="2"/>
    <d v="2023-12-06T00:00:00"/>
    <x v="0"/>
    <d v="2023-12-06T00:00:00"/>
    <x v="0"/>
    <m/>
    <x v="1"/>
    <m/>
    <m/>
    <m/>
    <m/>
    <x v="1"/>
    <x v="1"/>
    <m/>
  </r>
  <r>
    <n v="93646608"/>
    <s v="DNI"/>
    <s v="ISUIZA SOSA, ALESSIA NICOLE"/>
    <s v="F"/>
    <d v="2023-12-06T00:00:00"/>
    <x v="0"/>
    <x v="1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41573"/>
    <s v="DNI"/>
    <s v="MEJIA ARTEAGA, CARLOS ADRIEN DIDIER"/>
    <s v="M"/>
    <d v="2023-12-06T00:00:00"/>
    <x v="0"/>
    <x v="0"/>
    <s v="CLINICA PORVENIR"/>
    <s v="111 C.S. SANTA ROSA"/>
    <x v="1"/>
    <m/>
    <m/>
    <m/>
    <m/>
    <m/>
    <s v="NO"/>
    <x v="30"/>
    <x v="0"/>
    <m/>
    <x v="1"/>
    <m/>
    <x v="1"/>
    <m/>
    <x v="1"/>
    <m/>
    <m/>
    <m/>
    <m/>
    <x v="1"/>
    <x v="1"/>
    <n v="6234"/>
  </r>
  <r>
    <n v="93640710"/>
    <s v="DNI"/>
    <s v="VEGA CALDERON, KYLIAN JOAO"/>
    <s v="M"/>
    <d v="2023-12-06T00:00:00"/>
    <x v="0"/>
    <x v="1"/>
    <s v="MATERNO INFANTIL PACHACUTEC  PERU-COREA"/>
    <s v="301 C.S.M.I. PACHACUTEC PERU - COREA"/>
    <x v="0"/>
    <n v="39"/>
    <n v="3625"/>
    <n v="74739654"/>
    <n v="918972115"/>
    <n v="7314"/>
    <s v="NO"/>
    <x v="11"/>
    <x v="3"/>
    <d v="2023-12-06T00:00:00"/>
    <x v="0"/>
    <d v="2023-12-06T00:00:00"/>
    <x v="0"/>
    <d v="2023-12-11T00:00:00"/>
    <x v="0"/>
    <d v="2023-12-09T00:00:00"/>
    <d v="2023-12-13T00:00:00"/>
    <d v="2023-12-20T00:00:00"/>
    <d v="2023-12-27T00:00:00"/>
    <x v="0"/>
    <x v="0"/>
    <n v="7314"/>
  </r>
  <r>
    <n v="93640719"/>
    <s v="DNI"/>
    <s v="VASQUEZ BAUTISTA, JANICE ARIANA"/>
    <s v="F"/>
    <d v="2023-12-06T00:00:00"/>
    <x v="0"/>
    <x v="0"/>
    <s v="HOSPITAL NACIONAL EDGARDO REBAGLIATI MARTINS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42106"/>
    <s v="CNV"/>
    <s v=" ORMEÑO, "/>
    <s v="F"/>
    <d v="2023-12-06T00:00:00"/>
    <x v="0"/>
    <x v="1"/>
    <s v="HOSPITAL II LIMA NORTE CALLAO LUIS NEGREIROS VEGA ESSALUD"/>
    <m/>
    <x v="1"/>
    <n v="40"/>
    <n v="3960"/>
    <n v="73896761"/>
    <n v="960814402"/>
    <n v="7948"/>
    <s v="NO"/>
    <x v="23"/>
    <x v="3"/>
    <m/>
    <x v="1"/>
    <m/>
    <x v="1"/>
    <m/>
    <x v="1"/>
    <d v="2023-12-09T00:00:00"/>
    <d v="2023-12-15T00:00:00"/>
    <d v="2023-12-22T00:00:00"/>
    <d v="2023-12-30T00:00:00"/>
    <x v="0"/>
    <x v="1"/>
    <m/>
  </r>
  <r>
    <n v="93640674"/>
    <s v="CNV"/>
    <s v=" VARGAS, "/>
    <s v="F"/>
    <d v="2023-12-06T00:00:00"/>
    <x v="0"/>
    <x v="1"/>
    <s v="HOSPITAL II LIMA NORTE CALLAO LUIS NEGREIROS VEGA ESSALUD"/>
    <m/>
    <x v="1"/>
    <n v="40"/>
    <n v="2910"/>
    <n v="70673216"/>
    <n v="999383742"/>
    <n v="8146"/>
    <s v="NO"/>
    <x v="12"/>
    <x v="4"/>
    <m/>
    <x v="1"/>
    <m/>
    <x v="1"/>
    <m/>
    <x v="1"/>
    <m/>
    <m/>
    <m/>
    <m/>
    <x v="1"/>
    <x v="1"/>
    <m/>
  </r>
  <r>
    <n v="93641708"/>
    <s v="DNI"/>
    <s v="PUERTAS MORA, JEZREEL MARYELIS"/>
    <s v="F"/>
    <d v="2023-12-06T00:00:00"/>
    <x v="0"/>
    <x v="1"/>
    <s v="NAC. DANIEL A. CARRION"/>
    <s v="308 P.S. DEFENSORES DE LA PATRIA"/>
    <x v="0"/>
    <n v="37"/>
    <n v="3585"/>
    <n v="91310048"/>
    <n v="985806114"/>
    <n v="6260"/>
    <s v="NO"/>
    <x v="19"/>
    <x v="3"/>
    <d v="2023-12-06T00:00:00"/>
    <x v="0"/>
    <d v="2023-12-06T00:00:00"/>
    <x v="0"/>
    <d v="2023-12-12T00:00:00"/>
    <x v="0"/>
    <d v="2023-12-09T00:00:00"/>
    <d v="2023-12-13T00:00:00"/>
    <d v="2023-12-20T00:00:00"/>
    <d v="2023-12-27T00:00:00"/>
    <x v="0"/>
    <x v="0"/>
    <n v="6268"/>
  </r>
  <r>
    <n v="93641701"/>
    <s v="DNI"/>
    <s v="NARANJO ARBULU, AISHA KATALEYA"/>
    <s v="F"/>
    <d v="2023-12-06T00:00:00"/>
    <x v="0"/>
    <x v="0"/>
    <s v="NAC. DANIEL A. CARRION"/>
    <s v="112 C.S. NESTOR GAMBETTA"/>
    <x v="0"/>
    <n v="38"/>
    <n v="3350"/>
    <n v="47006584"/>
    <n v="963562315"/>
    <n v="6263"/>
    <s v="NO"/>
    <x v="31"/>
    <x v="0"/>
    <d v="2023-12-06T00:00:00"/>
    <x v="0"/>
    <d v="2023-12-06T00:00:00"/>
    <x v="0"/>
    <d v="2023-12-09T00:00:00"/>
    <x v="0"/>
    <d v="2023-12-11T00:00:00"/>
    <m/>
    <m/>
    <m/>
    <x v="1"/>
    <x v="1"/>
    <n v="6228"/>
  </r>
  <r>
    <n v="93641032"/>
    <s v="DNI"/>
    <s v="MORENO JAEN, LUZ AYTANA"/>
    <s v="F"/>
    <d v="2023-12-06T00:00:00"/>
    <x v="0"/>
    <x v="1"/>
    <s v="HOSPITAL DE VENTANILLA"/>
    <s v="305 C.S. SANTA ROSA DE PACHACUTEC"/>
    <x v="0"/>
    <n v="39"/>
    <n v="3345"/>
    <n v="42310129"/>
    <n v="961409998"/>
    <n v="6263"/>
    <s v="NO"/>
    <x v="20"/>
    <x v="3"/>
    <d v="2023-12-06T00:00:00"/>
    <x v="0"/>
    <d v="2023-12-06T00:00:00"/>
    <x v="0"/>
    <m/>
    <x v="1"/>
    <d v="2023-12-09T00:00:00"/>
    <d v="2023-12-13T00:00:00"/>
    <d v="2023-12-20T00:00:00"/>
    <d v="2023-12-27T00:00:00"/>
    <x v="0"/>
    <x v="1"/>
    <n v="6263"/>
  </r>
  <r>
    <n v="93641747"/>
    <s v="DNI"/>
    <s v="VARILLAS TELLO, LUCIA VALENTINA"/>
    <s v="F"/>
    <d v="2023-12-06T00:00:00"/>
    <x v="0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41741"/>
    <s v="DNI"/>
    <s v="ELIAS RIOS, MILAN JUNIOR"/>
    <s v="M"/>
    <d v="2023-12-06T00:00:00"/>
    <x v="0"/>
    <x v="1"/>
    <s v="CLINICA MONTELU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641782"/>
    <s v="DNI"/>
    <s v="RAMOS GUARDIA, AMY XIOMI"/>
    <s v="F"/>
    <d v="2023-12-06T00:00:00"/>
    <x v="0"/>
    <x v="1"/>
    <s v="HOSPITAL DE VENTANILLA"/>
    <s v="310 C.S. VILLA LOS REYES"/>
    <x v="0"/>
    <n v="40"/>
    <n v="4365"/>
    <n v="73771167"/>
    <n v="957726457"/>
    <n v="6256"/>
    <s v="NO"/>
    <x v="21"/>
    <x v="3"/>
    <d v="2023-12-06T00:00:00"/>
    <x v="0"/>
    <d v="2023-12-06T00:00:00"/>
    <x v="0"/>
    <d v="2023-12-11T00:00:00"/>
    <x v="0"/>
    <d v="2023-12-09T00:00:00"/>
    <d v="2023-12-13T00:00:00"/>
    <d v="2023-12-21T00:00:00"/>
    <d v="2023-12-28T00:00:00"/>
    <x v="0"/>
    <x v="0"/>
    <n v="6256"/>
  </r>
  <r>
    <n v="93640815"/>
    <s v="DNI"/>
    <s v="CARDOZA HERRERA, AYLIN KAILANE"/>
    <s v="F"/>
    <d v="2023-12-06T00:00:00"/>
    <x v="0"/>
    <x v="1"/>
    <s v="HOSPITAL DE VENTANILLA"/>
    <s v="306 P.S. ANGAMOS"/>
    <x v="0"/>
    <n v="38"/>
    <n v="3080"/>
    <n v="74835193"/>
    <n v="934097520"/>
    <n v="6257"/>
    <s v="NO"/>
    <x v="28"/>
    <x v="3"/>
    <d v="2023-12-06T00:00:00"/>
    <x v="0"/>
    <d v="2023-12-06T00:00:00"/>
    <x v="0"/>
    <d v="2023-12-11T00:00:00"/>
    <x v="0"/>
    <d v="2023-12-09T00:00:00"/>
    <d v="2023-12-13T00:00:00"/>
    <d v="2023-12-20T00:00:00"/>
    <d v="2023-12-27T00:00:00"/>
    <x v="0"/>
    <x v="0"/>
    <n v="6257"/>
  </r>
  <r>
    <n v="93641374"/>
    <s v="DNI"/>
    <s v="PEREZ LOPEZ, NATANAEL LIAM"/>
    <s v="M"/>
    <d v="2023-12-06T00:00:00"/>
    <x v="0"/>
    <x v="5"/>
    <s v="CLINICA SAN GABRIEL S.A.C."/>
    <s v="312 P.S. MI PERU"/>
    <x v="0"/>
    <m/>
    <m/>
    <m/>
    <m/>
    <m/>
    <s v="NO"/>
    <x v="7"/>
    <x v="3"/>
    <m/>
    <x v="1"/>
    <m/>
    <x v="1"/>
    <m/>
    <x v="1"/>
    <d v="2023-12-09T00:00:00"/>
    <d v="2023-12-14T00:00:00"/>
    <d v="2023-12-21T00:00:00"/>
    <d v="2023-12-28T00:00:00"/>
    <x v="0"/>
    <x v="1"/>
    <n v="6260"/>
  </r>
  <r>
    <n v="93641844"/>
    <s v="DNI"/>
    <s v="VALLE SULLA, DENZEL GAEL"/>
    <s v="M"/>
    <d v="2023-12-06T00:00:00"/>
    <x v="0"/>
    <x v="1"/>
    <s v="NAC. DANIEL A. CARRION"/>
    <s v="311 C.S. LUIS FELIPE DE LAS CASAS"/>
    <x v="0"/>
    <n v="38"/>
    <n v="3200"/>
    <n v="48272084"/>
    <n v="946899778"/>
    <n v="6261"/>
    <s v="NO"/>
    <x v="32"/>
    <x v="3"/>
    <d v="2023-12-07T00:00:00"/>
    <x v="0"/>
    <d v="2023-12-07T00:00:00"/>
    <x v="0"/>
    <d v="2023-12-09T00:00:00"/>
    <x v="0"/>
    <d v="2023-12-12T00:00:00"/>
    <d v="2023-12-15T00:00:00"/>
    <d v="2023-12-23T00:00:00"/>
    <d v="2023-12-30T00:00:00"/>
    <x v="0"/>
    <x v="0"/>
    <n v="6261"/>
  </r>
  <r>
    <n v="93641451"/>
    <s v="DNI"/>
    <s v="LAFITTE TALLEDO, CRISTINA ALEXA"/>
    <s v="F"/>
    <d v="2023-12-06T00:00:00"/>
    <x v="0"/>
    <x v="0"/>
    <s v="HOSPITAL SAN JOSE"/>
    <s v="210 P.S. POLIGONO IV"/>
    <x v="0"/>
    <n v="39"/>
    <n v="3055"/>
    <n v="44706432"/>
    <n v="922289822"/>
    <n v="6248"/>
    <s v="NO"/>
    <x v="16"/>
    <x v="2"/>
    <d v="2023-12-07T00:00:00"/>
    <x v="0"/>
    <d v="2023-12-07T00:00:00"/>
    <x v="0"/>
    <d v="2023-12-08T00:00:00"/>
    <x v="0"/>
    <d v="2023-12-12T00:00:00"/>
    <d v="2023-12-16T00:00:00"/>
    <m/>
    <m/>
    <x v="1"/>
    <x v="1"/>
    <n v="6248"/>
  </r>
  <r>
    <n v="93642033"/>
    <s v="DNI"/>
    <s v="FARFAN MORENO, MARK ADRIEL"/>
    <s v="M"/>
    <d v="2023-12-06T00:00:00"/>
    <x v="0"/>
    <x v="2"/>
    <s v="NAC. DANIEL A. CARRION"/>
    <s v="211 C.S.M.I. BELLAVISTA PERU - COREA"/>
    <x v="0"/>
    <n v="39"/>
    <n v="4285"/>
    <n v="75404918"/>
    <n v="987456321"/>
    <n v="0"/>
    <s v="NO"/>
    <x v="14"/>
    <x v="2"/>
    <d v="2023-12-07T00:00:00"/>
    <x v="0"/>
    <d v="2023-12-07T00:00:00"/>
    <x v="0"/>
    <d v="2023-12-09T00:00:00"/>
    <x v="0"/>
    <d v="2023-12-09T00:00:00"/>
    <d v="2023-12-13T00:00:00"/>
    <d v="2023-12-20T00:00:00"/>
    <d v="2023-12-27T00:00:00"/>
    <x v="0"/>
    <x v="0"/>
    <n v="6249"/>
  </r>
  <r>
    <n v="93640874"/>
    <s v="DNI"/>
    <s v="ARIAS ALVA, AYLEEN ESPERANZA"/>
    <s v="F"/>
    <d v="2023-12-06T00:00:00"/>
    <x v="0"/>
    <x v="3"/>
    <s v="NAC. DANIEL A. CARRION"/>
    <s v="102 C.S. ALBERTO BARTON"/>
    <x v="0"/>
    <n v="39"/>
    <n v="2955"/>
    <n v="40162015"/>
    <n v="978725476"/>
    <n v="6221"/>
    <s v="NO"/>
    <x v="0"/>
    <x v="0"/>
    <d v="2023-12-06T00:00:00"/>
    <x v="0"/>
    <d v="2023-12-06T00:00:00"/>
    <x v="0"/>
    <d v="2023-12-09T00:00:00"/>
    <x v="0"/>
    <d v="2023-12-09T00:00:00"/>
    <d v="2023-12-13T00:00:00"/>
    <d v="2023-12-20T00:00:00"/>
    <d v="2023-12-27T00:00:00"/>
    <x v="0"/>
    <x v="0"/>
    <n v="6221"/>
  </r>
  <r>
    <n v="93640679"/>
    <s v="DNI"/>
    <s v="BENITES TORRES, DYLAN EYQUEL"/>
    <s v="M"/>
    <d v="2023-12-06T00:00:00"/>
    <x v="0"/>
    <x v="0"/>
    <s v="HOSPITAL SAN JOSE"/>
    <s v="202 P.S. 200 MILLAS"/>
    <x v="0"/>
    <n v="38"/>
    <n v="3645"/>
    <n v="76877865"/>
    <n v="994269035"/>
    <n v="6244"/>
    <s v="NO"/>
    <x v="33"/>
    <x v="2"/>
    <d v="2023-12-06T00:00:00"/>
    <x v="0"/>
    <d v="2023-12-06T00:00:00"/>
    <x v="0"/>
    <d v="2023-12-11T00:00:00"/>
    <x v="0"/>
    <d v="2023-12-11T00:00:00"/>
    <d v="2023-12-14T00:00:00"/>
    <d v="2023-12-21T00:00:00"/>
    <d v="2023-12-28T00:00:00"/>
    <x v="0"/>
    <x v="0"/>
    <n v="6244"/>
  </r>
  <r>
    <n v="93640742"/>
    <s v="DNI"/>
    <s v="OLIVA LUNA, LERON ARLEY SHENIEL"/>
    <s v="M"/>
    <d v="2023-12-06T00:00:00"/>
    <x v="0"/>
    <x v="0"/>
    <s v="NAC. DANIEL A. CARRION"/>
    <s v="107 P.S. CALLAO"/>
    <x v="0"/>
    <n v="40"/>
    <n v="3705"/>
    <n v="90001701"/>
    <n v="929099577"/>
    <n v="6222"/>
    <s v="NO"/>
    <x v="34"/>
    <x v="0"/>
    <d v="2023-12-06T00:00:00"/>
    <x v="0"/>
    <d v="2023-12-06T00:00:00"/>
    <x v="0"/>
    <d v="2023-12-12T00:00:00"/>
    <x v="0"/>
    <d v="2023-12-11T00:00:00"/>
    <d v="2023-12-14T00:00:00"/>
    <d v="2023-12-21T00:00:00"/>
    <d v="2023-12-28T00:00:00"/>
    <x v="0"/>
    <x v="0"/>
    <n v="6222"/>
  </r>
  <r>
    <n v="93642116"/>
    <s v="DNI"/>
    <s v="ALVARADO INFANTE, VALENTIN DANIEL"/>
    <s v="M"/>
    <d v="2023-12-07T00:00:00"/>
    <x v="0"/>
    <x v="0"/>
    <s v="HOSPITAL IQUITOS CESAR GARAYAR GARCIA"/>
    <s v="111 C.S. SANTA ROSA"/>
    <x v="0"/>
    <m/>
    <m/>
    <m/>
    <m/>
    <m/>
    <s v="NO"/>
    <x v="30"/>
    <x v="0"/>
    <m/>
    <x v="1"/>
    <m/>
    <x v="1"/>
    <m/>
    <x v="1"/>
    <m/>
    <m/>
    <m/>
    <m/>
    <x v="1"/>
    <x v="1"/>
    <n v="6234"/>
  </r>
  <r>
    <n v="93642019"/>
    <s v="CNV"/>
    <s v="SOLIS SOLIS, ELAIA AITANA ANNYA"/>
    <s v="F"/>
    <d v="2023-12-07T00:00:00"/>
    <x v="0"/>
    <x v="0"/>
    <s v="NAC. DANIEL A. CARRION"/>
    <m/>
    <x v="0"/>
    <n v="38"/>
    <n v="2575"/>
    <n v="75563315"/>
    <n v="984223615"/>
    <n v="6228"/>
    <s v="NO"/>
    <x v="1"/>
    <x v="1"/>
    <d v="2023-12-07T00:00:00"/>
    <x v="0"/>
    <d v="2023-12-07T00:00:00"/>
    <x v="0"/>
    <d v="2023-12-12T00:00:00"/>
    <x v="0"/>
    <d v="2023-12-11T00:00:00"/>
    <d v="2023-12-15T00:00:00"/>
    <d v="2023-12-22T00:00:00"/>
    <d v="2023-12-29T00:00:00"/>
    <x v="0"/>
    <x v="0"/>
    <m/>
  </r>
  <r>
    <n v="93642444"/>
    <s v="DNI"/>
    <s v="VARGAS LOYOLA, CAETANO VICENTE"/>
    <s v="M"/>
    <d v="2023-12-07T00:00:00"/>
    <x v="0"/>
    <x v="2"/>
    <s v="HOSPITAL NACIONAL ALBERTO SABOGAL SOLOGUREN DE LA RED ASISTENCIAL SABOGAL"/>
    <s v="107 P.S. CALLAO"/>
    <x v="0"/>
    <n v="39"/>
    <n v="3349"/>
    <n v="45781174"/>
    <n v="942104505"/>
    <n v="8564"/>
    <s v="NO"/>
    <x v="34"/>
    <x v="0"/>
    <m/>
    <x v="1"/>
    <m/>
    <x v="1"/>
    <m/>
    <x v="1"/>
    <m/>
    <m/>
    <m/>
    <m/>
    <x v="1"/>
    <x v="1"/>
    <n v="6222"/>
  </r>
  <r>
    <n v="93642687"/>
    <s v="DNI"/>
    <s v="ACOSTA SANCHEZ, SALVADOR ANDREE"/>
    <s v="M"/>
    <d v="2023-12-07T00:00:00"/>
    <x v="0"/>
    <x v="2"/>
    <s v="ALBERTO LEONARDO BARTON THOMPSON"/>
    <m/>
    <x v="0"/>
    <n v="38"/>
    <n v="2990"/>
    <n v="45770682"/>
    <n v="992265398"/>
    <n v="18306"/>
    <s v="NO"/>
    <x v="12"/>
    <x v="4"/>
    <m/>
    <x v="1"/>
    <m/>
    <x v="1"/>
    <m/>
    <x v="1"/>
    <m/>
    <m/>
    <m/>
    <m/>
    <x v="1"/>
    <x v="1"/>
    <m/>
  </r>
  <r>
    <n v="93642213"/>
    <s v="CNV"/>
    <s v=" MENDOZA, "/>
    <s v="M"/>
    <d v="2023-12-07T00:00:00"/>
    <x v="0"/>
    <x v="1"/>
    <s v="HOSPITAL SAN JOSE"/>
    <m/>
    <x v="0"/>
    <n v="38"/>
    <n v="3220"/>
    <n v="46485403"/>
    <n v="993651545"/>
    <n v="6255"/>
    <s v="NO"/>
    <x v="17"/>
    <x v="1"/>
    <d v="2023-12-07T00:00:00"/>
    <x v="0"/>
    <d v="2023-12-07T00:00:00"/>
    <x v="0"/>
    <d v="2023-12-09T00:00:00"/>
    <x v="0"/>
    <d v="2023-12-11T00:00:00"/>
    <d v="2023-12-15T00:00:00"/>
    <d v="2023-12-22T00:00:00"/>
    <d v="2023-12-29T00:00:00"/>
    <x v="0"/>
    <x v="0"/>
    <m/>
  </r>
  <r>
    <n v="93642921"/>
    <s v="CNV"/>
    <s v=" PEÑA, "/>
    <s v="M"/>
    <d v="2023-12-07T00:00:00"/>
    <x v="0"/>
    <x v="1"/>
    <s v="NAC. DANIEL A. CARRION"/>
    <m/>
    <x v="0"/>
    <n v="38"/>
    <n v="3310"/>
    <n v="76769273"/>
    <n v="993972754"/>
    <n v="6261"/>
    <s v="NO"/>
    <x v="1"/>
    <x v="1"/>
    <d v="2023-12-08T00:00:00"/>
    <x v="0"/>
    <d v="2023-12-08T00:00:00"/>
    <x v="0"/>
    <d v="2023-12-09T00:00:00"/>
    <x v="0"/>
    <d v="2023-12-11T00:00:00"/>
    <d v="2023-12-16T00:00:00"/>
    <d v="2023-12-23T00:00:00"/>
    <d v="2023-12-30T00:00:00"/>
    <x v="0"/>
    <x v="0"/>
    <m/>
  </r>
  <r>
    <n v="93642755"/>
    <s v="DNI"/>
    <s v="MEDINA MEDINA, JOAO MATEO"/>
    <s v="M"/>
    <d v="2023-12-07T00:00:00"/>
    <x v="0"/>
    <x v="1"/>
    <s v="HOSPITAL DE VENTANILLA"/>
    <s v="311 C.S. LUIS FELIPE DE LAS CASAS"/>
    <x v="0"/>
    <n v="40"/>
    <n v="4585"/>
    <n v="74708695"/>
    <n v="906040092"/>
    <n v="6261"/>
    <s v="NO"/>
    <x v="32"/>
    <x v="3"/>
    <d v="2023-12-07T00:00:00"/>
    <x v="0"/>
    <d v="2023-12-07T00:00:00"/>
    <x v="0"/>
    <d v="2023-12-11T00:00:00"/>
    <x v="0"/>
    <d v="2023-12-12T00:00:00"/>
    <d v="2023-12-16T00:00:00"/>
    <d v="2023-12-23T00:00:00"/>
    <d v="2023-12-30T00:00:00"/>
    <x v="0"/>
    <x v="0"/>
    <n v="6261"/>
  </r>
  <r>
    <n v="93642440"/>
    <s v="CNV"/>
    <s v=" PAJUELO, "/>
    <s v="F"/>
    <d v="2023-12-07T00:00:00"/>
    <x v="0"/>
    <x v="1"/>
    <s v="PUESTO DE SALUD MI PERU"/>
    <m/>
    <x v="0"/>
    <n v="39"/>
    <n v="3945"/>
    <n v="77216977"/>
    <n v="974729350"/>
    <n v="6260"/>
    <s v="NO"/>
    <x v="22"/>
    <x v="1"/>
    <d v="2023-12-07T00:00:00"/>
    <x v="0"/>
    <d v="2023-12-07T00:00:00"/>
    <x v="0"/>
    <d v="2023-12-11T00:00:00"/>
    <x v="0"/>
    <d v="2023-12-11T00:00:00"/>
    <d v="2023-12-15T00:00:00"/>
    <d v="2023-12-22T00:00:00"/>
    <d v="2023-12-29T00:00:00"/>
    <x v="0"/>
    <x v="0"/>
    <m/>
  </r>
  <r>
    <n v="93642936"/>
    <s v="DNI"/>
    <s v="QUESQUEN ALVITEZ, ALINSON AITHANA"/>
    <s v="F"/>
    <d v="2023-12-07T00:00:00"/>
    <x v="0"/>
    <x v="5"/>
    <s v="HOSPITAL DE VENTANILLA"/>
    <s v="312 P.S. MI PERU"/>
    <x v="0"/>
    <n v="39"/>
    <n v="3125"/>
    <n v="70756491"/>
    <n v="929188779"/>
    <n v="6260"/>
    <s v="NO"/>
    <x v="7"/>
    <x v="3"/>
    <d v="2023-12-07T00:00:00"/>
    <x v="0"/>
    <d v="2023-12-07T00:00:00"/>
    <x v="0"/>
    <d v="2023-12-12T00:00:00"/>
    <x v="0"/>
    <d v="2023-12-11T00:00:00"/>
    <d v="2023-12-14T00:00:00"/>
    <d v="2023-12-21T00:00:00"/>
    <d v="2023-12-28T00:00:00"/>
    <x v="0"/>
    <x v="0"/>
    <n v="6260"/>
  </r>
  <r>
    <n v="93643004"/>
    <s v="DNI"/>
    <s v="CORTEZ ORIA, ELIANNHY DHAIRA ANGELICA"/>
    <s v="F"/>
    <d v="2023-12-07T00:00:00"/>
    <x v="0"/>
    <x v="1"/>
    <s v="HOSPITAL NACIONAL ALBERTO SABOGAL SOLOGUREN DE LA RED ASISTENCIAL SABOGAL"/>
    <s v="315 C.S. VENTANILLA BAJA"/>
    <x v="0"/>
    <n v="39"/>
    <n v="2799"/>
    <n v="70644155"/>
    <n v="913857314"/>
    <n v="8146"/>
    <s v="NO"/>
    <x v="35"/>
    <x v="3"/>
    <m/>
    <x v="1"/>
    <m/>
    <x v="1"/>
    <m/>
    <x v="1"/>
    <m/>
    <m/>
    <m/>
    <m/>
    <x v="1"/>
    <x v="1"/>
    <n v="6258"/>
  </r>
  <r>
    <n v="93642895"/>
    <s v="DNI"/>
    <s v="DIAZ SANCHEZ, MATÍAS ANTHUAN"/>
    <s v="M"/>
    <d v="2023-12-07T00:00:00"/>
    <x v="0"/>
    <x v="1"/>
    <s v="HOSPITAL DE VENTANILLA"/>
    <s v="307 P.S. HIJOS DEL ALMIRANTE GRAU"/>
    <x v="0"/>
    <n v="40"/>
    <n v="3430"/>
    <n v="73648062"/>
    <n v="927813081"/>
    <n v="6262"/>
    <s v="NO"/>
    <x v="8"/>
    <x v="3"/>
    <d v="2023-12-07T00:00:00"/>
    <x v="0"/>
    <d v="2023-12-07T00:00:00"/>
    <x v="0"/>
    <d v="2023-12-11T00:00:00"/>
    <x v="0"/>
    <d v="2023-12-11T00:00:00"/>
    <d v="2023-12-15T00:00:00"/>
    <d v="2023-12-22T00:00:00"/>
    <d v="2023-12-29T00:00:00"/>
    <x v="0"/>
    <x v="0"/>
    <n v="6262"/>
  </r>
  <r>
    <n v="93642770"/>
    <s v="DNI"/>
    <s v="SANCHEZ ESPINOZA, LUCIANA VALERIA"/>
    <s v="F"/>
    <d v="2023-12-07T00:00:00"/>
    <x v="0"/>
    <x v="1"/>
    <s v="HOSPITAL DE VENTANILLA"/>
    <s v="307 P.S. HIJOS DEL ALMIRANTE GRAU"/>
    <x v="0"/>
    <n v="40"/>
    <n v="4090"/>
    <n v="47851455"/>
    <n v="966977782"/>
    <n v="6262"/>
    <s v="NO"/>
    <x v="8"/>
    <x v="3"/>
    <d v="2023-12-07T00:00:00"/>
    <x v="0"/>
    <d v="2023-12-07T00:00:00"/>
    <x v="0"/>
    <d v="2023-12-11T00:00:00"/>
    <x v="0"/>
    <d v="2023-12-10T00:00:00"/>
    <d v="2023-12-14T00:00:00"/>
    <d v="2023-12-21T00:00:00"/>
    <d v="2023-12-28T00:00:00"/>
    <x v="0"/>
    <x v="0"/>
    <n v="6262"/>
  </r>
  <r>
    <n v="93642461"/>
    <s v="DNI"/>
    <s v="RIVAS TOVAR, MAIKELYS ARANTZA"/>
    <s v="F"/>
    <d v="2023-12-07T00:00:00"/>
    <x v="0"/>
    <x v="0"/>
    <s v="HOSPITAL SAN JOSE"/>
    <s v="203 P.S. PALMERAS DE OQUENDO"/>
    <x v="0"/>
    <n v="39"/>
    <n v="3140"/>
    <n v="28224092"/>
    <n v="943318519"/>
    <n v="6768"/>
    <s v="NO"/>
    <x v="18"/>
    <x v="2"/>
    <d v="2023-12-07T00:00:00"/>
    <x v="0"/>
    <d v="2023-12-07T00:00:00"/>
    <x v="0"/>
    <d v="2023-12-13T00:00:00"/>
    <x v="0"/>
    <d v="2023-12-11T00:00:00"/>
    <d v="2023-12-14T00:00:00"/>
    <d v="2023-12-21T00:00:00"/>
    <d v="2023-12-28T00:00:00"/>
    <x v="0"/>
    <x v="0"/>
    <n v="6768"/>
  </r>
  <r>
    <n v="93642900"/>
    <s v="DNI"/>
    <s v="BURGA TEMPLE, DYLAN VALENTIN"/>
    <s v="M"/>
    <d v="2023-12-07T00:00:00"/>
    <x v="0"/>
    <x v="1"/>
    <s v="HOSPITAL DE VENTANILLA"/>
    <s v="301 C.S.M.I. PACHACUTEC PERU - COREA"/>
    <x v="0"/>
    <n v="40"/>
    <n v="3130"/>
    <n v="46618175"/>
    <n v="938305937"/>
    <n v="7314"/>
    <s v="NO"/>
    <x v="11"/>
    <x v="3"/>
    <d v="2023-12-07T00:00:00"/>
    <x v="0"/>
    <d v="2023-12-07T00:00:00"/>
    <x v="0"/>
    <d v="2023-12-11T00:00:00"/>
    <x v="0"/>
    <d v="2023-12-10T00:00:00"/>
    <d v="2023-12-14T00:00:00"/>
    <d v="2023-12-21T00:00:00"/>
    <d v="2023-12-28T00:00:00"/>
    <x v="0"/>
    <x v="0"/>
    <n v="7314"/>
  </r>
  <r>
    <n v="93642673"/>
    <s v="CNV"/>
    <s v="RN GARCIA, RN"/>
    <s v="F"/>
    <d v="2023-12-07T00:00:00"/>
    <x v="0"/>
    <x v="0"/>
    <s v="HOSPITAL II LIMA NORTE CALLAO LUIS NEGREIROS VEGA ESSALUD"/>
    <m/>
    <x v="0"/>
    <n v="41"/>
    <n v="3660"/>
    <n v="48504"/>
    <n v="919052879"/>
    <n v="7948"/>
    <s v="NO"/>
    <x v="12"/>
    <x v="4"/>
    <m/>
    <x v="1"/>
    <m/>
    <x v="1"/>
    <m/>
    <x v="1"/>
    <m/>
    <m/>
    <m/>
    <m/>
    <x v="1"/>
    <x v="1"/>
    <m/>
  </r>
  <r>
    <n v="93642111"/>
    <s v="DNI"/>
    <s v="BASILIO TORRES, ISRAEL DAVID"/>
    <s v="M"/>
    <d v="2023-12-07T00:00:00"/>
    <x v="0"/>
    <x v="1"/>
    <s v="HOSPITAL II LIMA NORTE CALLAO LUIS NEGREIROS VEGA ESSALUD"/>
    <m/>
    <x v="1"/>
    <n v="40"/>
    <n v="4180"/>
    <n v="48281628"/>
    <n v="985857203"/>
    <n v="7948"/>
    <s v="NO"/>
    <x v="12"/>
    <x v="4"/>
    <m/>
    <x v="1"/>
    <m/>
    <x v="1"/>
    <m/>
    <x v="1"/>
    <m/>
    <m/>
    <m/>
    <m/>
    <x v="1"/>
    <x v="1"/>
    <m/>
  </r>
  <r>
    <n v="93642651"/>
    <s v="DNI"/>
    <s v="YACTAYO RIVASPLATA, NOAH ELOY"/>
    <s v="M"/>
    <d v="2023-12-07T00:00:00"/>
    <x v="0"/>
    <x v="5"/>
    <s v="HOSPITAL DE VENTANILLA"/>
    <s v="312 P.S. MI PERU"/>
    <x v="0"/>
    <n v="40"/>
    <n v="3220"/>
    <n v="75181000"/>
    <n v="923399648"/>
    <n v="6260"/>
    <s v="NO"/>
    <x v="7"/>
    <x v="3"/>
    <d v="2023-12-07T00:00:00"/>
    <x v="0"/>
    <d v="2023-12-07T00:00:00"/>
    <x v="0"/>
    <d v="2023-12-11T00:00:00"/>
    <x v="0"/>
    <m/>
    <m/>
    <m/>
    <m/>
    <x v="1"/>
    <x v="1"/>
    <n v="6260"/>
  </r>
  <r>
    <n v="93790370"/>
    <s v="DNI"/>
    <s v="ROJAS GARCIA, SOFIA ANTHONELLA"/>
    <s v="F"/>
    <d v="2023-12-07T00:00:00"/>
    <x v="0"/>
    <x v="0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41912"/>
    <s v="DNI"/>
    <s v="ARMAS LOZA, ARANTXA VALENTINA SOPHIA"/>
    <s v="F"/>
    <d v="2023-12-07T00:00:00"/>
    <x v="0"/>
    <x v="0"/>
    <s v="HOSPITAL NACIONAL DOCENTE MADRE NIÑO SAN BARTOLOME"/>
    <s v="102 C.S. ALBERTO BARTON"/>
    <x v="0"/>
    <m/>
    <m/>
    <m/>
    <m/>
    <m/>
    <s v="NO"/>
    <x v="0"/>
    <x v="0"/>
    <m/>
    <x v="1"/>
    <m/>
    <x v="1"/>
    <m/>
    <x v="1"/>
    <m/>
    <m/>
    <m/>
    <m/>
    <x v="1"/>
    <x v="1"/>
    <n v="6221"/>
  </r>
  <r>
    <n v="93641915"/>
    <s v="DNI"/>
    <s v="ARMAS LOZA, VASCO GABRIEL SALVATORE"/>
    <s v="M"/>
    <d v="2023-12-07T00:00:00"/>
    <x v="0"/>
    <x v="0"/>
    <s v="HOSPITAL NACIONAL DOCENTE MADRE NIÑO SAN BARTOLOME"/>
    <s v="102 C.S. ALBERTO BARTON"/>
    <x v="0"/>
    <m/>
    <m/>
    <m/>
    <m/>
    <m/>
    <s v="NO"/>
    <x v="0"/>
    <x v="0"/>
    <m/>
    <x v="1"/>
    <m/>
    <x v="1"/>
    <m/>
    <x v="1"/>
    <m/>
    <m/>
    <m/>
    <m/>
    <x v="1"/>
    <x v="1"/>
    <n v="6221"/>
  </r>
  <r>
    <n v="93642811"/>
    <s v="DNI"/>
    <s v="OTOYA MUÑOZ, ANDREE GAEL"/>
    <s v="M"/>
    <d v="2023-12-07T00:00:00"/>
    <x v="0"/>
    <x v="4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42648"/>
    <s v="DNI"/>
    <s v="ELGUERA MACHERI, ANTONIO GIUSEPPE ENRIQUE"/>
    <s v="M"/>
    <d v="2023-12-07T00:00:00"/>
    <x v="0"/>
    <x v="0"/>
    <s v="CLINICA SAN JUDAS TADEO"/>
    <s v="204 C.S. SESQUICENTENARIO"/>
    <x v="1"/>
    <m/>
    <m/>
    <m/>
    <m/>
    <m/>
    <s v="NO"/>
    <x v="2"/>
    <x v="2"/>
    <m/>
    <x v="1"/>
    <m/>
    <x v="1"/>
    <m/>
    <x v="1"/>
    <m/>
    <m/>
    <m/>
    <m/>
    <x v="1"/>
    <x v="1"/>
    <n v="6239"/>
  </r>
  <r>
    <n v="93642955"/>
    <s v="CNV"/>
    <s v=" GONZALES, "/>
    <s v="F"/>
    <d v="2023-12-07T00:00:00"/>
    <x v="0"/>
    <x v="1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42912"/>
    <s v="DNI"/>
    <s v="ALBRECHT GESTRO, GUILLERMO FRABIAN"/>
    <s v="M"/>
    <d v="2023-12-07T00:00:00"/>
    <x v="0"/>
    <x v="3"/>
    <s v="HOSPITAL NACIONAL ALBERTO SABOGAL SOLOGUREN DE LA RED ASISTENCIAL SABOGAL"/>
    <s v="309 P.S. VENTANILLA ALTA"/>
    <x v="1"/>
    <n v="37"/>
    <n v="3107"/>
    <n v="47752725"/>
    <n v="902976651"/>
    <n v="10964"/>
    <s v="NO"/>
    <x v="23"/>
    <x v="3"/>
    <m/>
    <x v="1"/>
    <m/>
    <x v="1"/>
    <m/>
    <x v="1"/>
    <m/>
    <m/>
    <m/>
    <m/>
    <x v="1"/>
    <x v="1"/>
    <n v="6255"/>
  </r>
  <r>
    <n v="93642260"/>
    <s v="DNI"/>
    <s v="GARCIA LOZANO, EMA KATALEYA"/>
    <s v="F"/>
    <d v="2023-12-07T00:00:00"/>
    <x v="0"/>
    <x v="0"/>
    <s v="CLÍNICA MÉDICA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43119"/>
    <s v="DNI"/>
    <s v="PALOMINO MOREANO, ARYA LETICIA"/>
    <s v="F"/>
    <d v="2023-12-07T00:00:00"/>
    <x v="0"/>
    <x v="4"/>
    <s v="CLINICA SAN JUDAS TADEO"/>
    <s v="214 C.S. CARMEN DE LA LEGUA"/>
    <x v="1"/>
    <m/>
    <m/>
    <m/>
    <m/>
    <m/>
    <s v="NO"/>
    <x v="6"/>
    <x v="2"/>
    <m/>
    <x v="1"/>
    <m/>
    <x v="1"/>
    <m/>
    <x v="1"/>
    <m/>
    <m/>
    <m/>
    <m/>
    <x v="1"/>
    <x v="1"/>
    <n v="6252"/>
  </r>
  <r>
    <n v="93642975"/>
    <s v="CNV"/>
    <s v=" SILVA, "/>
    <s v="F"/>
    <d v="2023-12-07T00:00:00"/>
    <x v="0"/>
    <x v="0"/>
    <s v="ALBERTO LEONARDO BARTON THOMPSON"/>
    <m/>
    <x v="1"/>
    <n v="39"/>
    <n v="4100"/>
    <n v="48544658"/>
    <n v="936017292"/>
    <n v="18306"/>
    <s v="NO"/>
    <x v="12"/>
    <x v="4"/>
    <m/>
    <x v="1"/>
    <m/>
    <x v="1"/>
    <m/>
    <x v="1"/>
    <m/>
    <m/>
    <m/>
    <m/>
    <x v="1"/>
    <x v="1"/>
    <m/>
  </r>
  <r>
    <n v="93642924"/>
    <s v="CNV"/>
    <s v=" YARLEQUE, "/>
    <s v="M"/>
    <d v="2023-12-07T00:00:00"/>
    <x v="0"/>
    <x v="0"/>
    <s v="ALBERTO LEONARDO BARTON THOMPSON"/>
    <m/>
    <x v="1"/>
    <n v="40"/>
    <n v="3780"/>
    <n v="73957512"/>
    <n v="969578094"/>
    <n v="18306"/>
    <s v="NO"/>
    <x v="12"/>
    <x v="4"/>
    <m/>
    <x v="1"/>
    <m/>
    <x v="1"/>
    <m/>
    <x v="1"/>
    <m/>
    <m/>
    <m/>
    <m/>
    <x v="1"/>
    <x v="1"/>
    <m/>
  </r>
  <r>
    <n v="93642867"/>
    <s v="DNI"/>
    <s v="RAMIREZ GAMBOA, EMMA PAULINA"/>
    <s v="F"/>
    <d v="2023-12-07T00:00:00"/>
    <x v="0"/>
    <x v="0"/>
    <s v="NAC. DANIEL A. CARRION"/>
    <s v="102 C.S. ALBERTO BARTON"/>
    <x v="1"/>
    <n v="37"/>
    <n v="2610"/>
    <n v="74965113"/>
    <n v="950064125"/>
    <n v="6218"/>
    <s v="NO"/>
    <x v="0"/>
    <x v="0"/>
    <d v="2023-12-08T00:00:00"/>
    <x v="0"/>
    <d v="2023-12-08T00:00:00"/>
    <x v="0"/>
    <d v="2023-12-09T00:00:00"/>
    <x v="0"/>
    <d v="2023-12-11T00:00:00"/>
    <d v="2023-12-14T00:00:00"/>
    <d v="2023-12-21T00:00:00"/>
    <d v="2023-12-28T00:00:00"/>
    <x v="0"/>
    <x v="0"/>
    <n v="6221"/>
  </r>
  <r>
    <n v="93643125"/>
    <s v="DNI"/>
    <s v="CHAVEZ SOTELO, CAMILA VALERY"/>
    <s v="F"/>
    <d v="2023-12-07T00:00:00"/>
    <x v="0"/>
    <x v="0"/>
    <s v="CLINICA AVIVA SEDE MENDIOL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42044"/>
    <s v="DNI"/>
    <s v="GONZALES ESPINOZA, EITHAN SMAYKEL"/>
    <s v="M"/>
    <d v="2023-12-07T00:00:00"/>
    <x v="0"/>
    <x v="0"/>
    <s v="NAC. DANIEL A. CARRION"/>
    <s v="101 C.S. MANUEL BONILLA"/>
    <x v="0"/>
    <n v="38"/>
    <n v="3405"/>
    <n v="76177451"/>
    <n v="987452356"/>
    <n v="0"/>
    <s v="NO"/>
    <x v="25"/>
    <x v="0"/>
    <d v="2023-12-07T00:00:00"/>
    <x v="0"/>
    <d v="2023-12-07T00:00:00"/>
    <x v="0"/>
    <d v="2023-12-09T00:00:00"/>
    <x v="0"/>
    <d v="2023-12-11T00:00:00"/>
    <d v="2023-12-14T00:00:00"/>
    <d v="2023-12-21T00:00:00"/>
    <d v="2023-12-28T00:00:00"/>
    <x v="0"/>
    <x v="0"/>
    <n v="6220"/>
  </r>
  <r>
    <n v="93642525"/>
    <s v="CNV"/>
    <s v=" SALLUCA, "/>
    <s v="M"/>
    <d v="2023-12-07T00:00:00"/>
    <x v="0"/>
    <x v="0"/>
    <s v="CLINICA GSTAR"/>
    <m/>
    <x v="1"/>
    <n v="38"/>
    <n v="3440"/>
    <n v="72702460"/>
    <n v="973023582"/>
    <n v="18670"/>
    <s v="NO"/>
    <x v="12"/>
    <x v="4"/>
    <m/>
    <x v="1"/>
    <m/>
    <x v="1"/>
    <m/>
    <x v="1"/>
    <m/>
    <m/>
    <m/>
    <m/>
    <x v="1"/>
    <x v="1"/>
    <m/>
  </r>
  <r>
    <n v="93642602"/>
    <s v="CNV"/>
    <s v=" IZQUIERDO, "/>
    <s v="M"/>
    <d v="2023-12-07T00:00:00"/>
    <x v="0"/>
    <x v="0"/>
    <s v="HOSPITAL SAN JOSE"/>
    <m/>
    <x v="0"/>
    <n v="37"/>
    <n v="3080"/>
    <n v="70315391"/>
    <n v="933249874"/>
    <n v="0"/>
    <s v="NO"/>
    <x v="17"/>
    <x v="1"/>
    <d v="2023-12-07T00:00:00"/>
    <x v="0"/>
    <d v="2023-12-07T00:00:00"/>
    <x v="0"/>
    <d v="2023-12-12T00:00:00"/>
    <x v="0"/>
    <m/>
    <m/>
    <m/>
    <m/>
    <x v="1"/>
    <x v="1"/>
    <m/>
  </r>
  <r>
    <n v="93643482"/>
    <s v="DNI"/>
    <s v="JUAREZ MENDOZA, MATEO JEREMÍAS"/>
    <s v="M"/>
    <d v="2023-12-08T00:00:00"/>
    <x v="0"/>
    <x v="0"/>
    <s v="ALBERTO LEONARDO BARTON THOMPSON"/>
    <m/>
    <x v="1"/>
    <n v="38"/>
    <n v="3225"/>
    <n v="45938991"/>
    <n v="989726856"/>
    <n v="18306"/>
    <s v="NO"/>
    <x v="12"/>
    <x v="4"/>
    <m/>
    <x v="1"/>
    <m/>
    <x v="1"/>
    <m/>
    <x v="1"/>
    <m/>
    <m/>
    <m/>
    <m/>
    <x v="1"/>
    <x v="1"/>
    <m/>
  </r>
  <r>
    <n v="93643673"/>
    <s v="DNI"/>
    <s v="MIÑANO CARDENAS, ALBA SILVANA"/>
    <s v="F"/>
    <d v="2023-12-08T00:00:00"/>
    <x v="0"/>
    <x v="3"/>
    <s v="ALBERTO LEONARDO BARTON THOMPSON"/>
    <m/>
    <x v="1"/>
    <n v="40"/>
    <n v="3400"/>
    <n v="73200107"/>
    <n v="993836096"/>
    <n v="18306"/>
    <s v="NO"/>
    <x v="12"/>
    <x v="4"/>
    <m/>
    <x v="1"/>
    <m/>
    <x v="1"/>
    <m/>
    <x v="1"/>
    <m/>
    <m/>
    <m/>
    <m/>
    <x v="1"/>
    <x v="1"/>
    <m/>
  </r>
  <r>
    <n v="93643126"/>
    <s v="DNI"/>
    <s v="MENA IPANAQUE, JIMMY GIOACCHINNI MIKELE"/>
    <s v="M"/>
    <d v="2023-12-08T00:00:00"/>
    <x v="0"/>
    <x v="2"/>
    <s v="ALBERTO LEONARDO BARTON THOMPSON"/>
    <m/>
    <x v="1"/>
    <n v="40"/>
    <n v="3180"/>
    <n v="47315280"/>
    <n v="977467545"/>
    <n v="18306"/>
    <s v="NO"/>
    <x v="12"/>
    <x v="4"/>
    <m/>
    <x v="1"/>
    <m/>
    <x v="1"/>
    <m/>
    <x v="1"/>
    <m/>
    <m/>
    <m/>
    <m/>
    <x v="1"/>
    <x v="1"/>
    <m/>
  </r>
  <r>
    <n v="93643490"/>
    <s v="CNV"/>
    <s v=" CENTENO, "/>
    <s v="M"/>
    <d v="2023-12-08T00:00:00"/>
    <x v="0"/>
    <x v="0"/>
    <s v="ALBERTO LEONARDO BARTON THOMPSON"/>
    <m/>
    <x v="1"/>
    <n v="40"/>
    <n v="3650"/>
    <n v="46441081"/>
    <n v="936761607"/>
    <n v="18306"/>
    <s v="NO"/>
    <x v="12"/>
    <x v="4"/>
    <m/>
    <x v="1"/>
    <m/>
    <x v="1"/>
    <m/>
    <x v="1"/>
    <m/>
    <m/>
    <m/>
    <m/>
    <x v="1"/>
    <x v="1"/>
    <m/>
  </r>
  <r>
    <n v="93643929"/>
    <s v="CNV"/>
    <s v=" CACERES, "/>
    <s v="M"/>
    <d v="2023-12-08T00:00:00"/>
    <x v="0"/>
    <x v="0"/>
    <s v="ALBERTO LEONARDO BARTON THOMPSON"/>
    <m/>
    <x v="1"/>
    <n v="41"/>
    <n v="3580"/>
    <n v="46182337"/>
    <n v="964231259"/>
    <n v="18306"/>
    <s v="NO"/>
    <x v="12"/>
    <x v="4"/>
    <m/>
    <x v="1"/>
    <m/>
    <x v="1"/>
    <m/>
    <x v="1"/>
    <m/>
    <m/>
    <m/>
    <m/>
    <x v="1"/>
    <x v="1"/>
    <m/>
  </r>
  <r>
    <n v="93642966"/>
    <s v="CNV"/>
    <s v=" BENITES, "/>
    <s v="M"/>
    <d v="2023-12-08T00:00:00"/>
    <x v="0"/>
    <x v="0"/>
    <s v="ALBERTO LEONARDO BARTON THOMPSON"/>
    <m/>
    <x v="1"/>
    <n v="40"/>
    <n v="2885"/>
    <n v="48052688"/>
    <n v="907858167"/>
    <n v="18306"/>
    <s v="NO"/>
    <x v="12"/>
    <x v="4"/>
    <m/>
    <x v="1"/>
    <m/>
    <x v="1"/>
    <m/>
    <x v="1"/>
    <m/>
    <m/>
    <m/>
    <m/>
    <x v="1"/>
    <x v="1"/>
    <m/>
  </r>
  <r>
    <n v="93643915"/>
    <s v="CNV"/>
    <s v=" VASQUEZ, "/>
    <s v="M"/>
    <d v="2023-12-08T00:00:00"/>
    <x v="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43940"/>
    <s v="CNV"/>
    <s v=" RODRIGUEZ, "/>
    <s v="M"/>
    <d v="2023-12-08T00:00:00"/>
    <x v="0"/>
    <x v="1"/>
    <s v="HOSPITAL II LIMA NORTE CALLAO LUIS NEGREIROS VEGA ESSALUD"/>
    <m/>
    <x v="1"/>
    <n v="38"/>
    <n v="3120"/>
    <n v="48788778"/>
    <n v="964346048"/>
    <n v="8146"/>
    <s v="NO"/>
    <x v="12"/>
    <x v="4"/>
    <m/>
    <x v="1"/>
    <m/>
    <x v="1"/>
    <m/>
    <x v="1"/>
    <m/>
    <m/>
    <m/>
    <m/>
    <x v="1"/>
    <x v="1"/>
    <m/>
  </r>
  <r>
    <n v="93642987"/>
    <s v="CNV"/>
    <s v=" ROMERO, "/>
    <s v="F"/>
    <d v="2023-12-08T00:00:00"/>
    <x v="0"/>
    <x v="1"/>
    <s v="HOSPITAL II LIMA NORTE CALLAO LUIS NEGREIROS VEGA ESSALUD"/>
    <m/>
    <x v="1"/>
    <n v="41"/>
    <n v="3050"/>
    <n v="48684640"/>
    <n v="922848903"/>
    <n v="8146"/>
    <s v="NO"/>
    <x v="23"/>
    <x v="3"/>
    <m/>
    <x v="1"/>
    <m/>
    <x v="1"/>
    <m/>
    <x v="1"/>
    <d v="2023-12-11T00:00:00"/>
    <d v="2023-12-15T00:00:00"/>
    <d v="2023-12-22T00:00:00"/>
    <d v="2023-12-29T00:00:00"/>
    <x v="0"/>
    <x v="1"/>
    <m/>
  </r>
  <r>
    <n v="93644789"/>
    <s v="CNV"/>
    <s v=" SANCHEZ, "/>
    <s v="M"/>
    <d v="2023-12-08T00:00:00"/>
    <x v="0"/>
    <x v="1"/>
    <s v="HOSPITAL II LIMA NORTE CALLAO LUIS NEGREIROS VEGA ESSALUD"/>
    <m/>
    <x v="1"/>
    <n v="38"/>
    <n v="3570"/>
    <n v="73829690"/>
    <n v="979087580"/>
    <n v="8146"/>
    <s v="NO"/>
    <x v="12"/>
    <x v="4"/>
    <m/>
    <x v="1"/>
    <m/>
    <x v="1"/>
    <m/>
    <x v="1"/>
    <m/>
    <m/>
    <m/>
    <m/>
    <x v="1"/>
    <x v="1"/>
    <m/>
  </r>
  <r>
    <n v="93643660"/>
    <s v="DNI"/>
    <s v="GARCIA CARBAJAL, EYTHAN JADIEL"/>
    <s v="M"/>
    <d v="2023-12-08T00:00:00"/>
    <x v="0"/>
    <x v="0"/>
    <s v="HOSPITAL NACIONAL HIPOLITO UNANUE"/>
    <s v="206 P.S. BOCANEGRA"/>
    <x v="0"/>
    <m/>
    <m/>
    <m/>
    <m/>
    <m/>
    <s v="NO"/>
    <x v="3"/>
    <x v="2"/>
    <m/>
    <x v="1"/>
    <m/>
    <x v="1"/>
    <m/>
    <x v="1"/>
    <m/>
    <m/>
    <m/>
    <m/>
    <x v="1"/>
    <x v="1"/>
    <n v="6245"/>
  </r>
  <r>
    <n v="93643710"/>
    <s v="DNI"/>
    <s v="ZUMAETA ROJAS, ISABELLA DEL ROSARIO"/>
    <s v="F"/>
    <d v="2023-12-08T00:00:00"/>
    <x v="0"/>
    <x v="0"/>
    <s v="SAN MARTIN DE PORRES DE IBERIA"/>
    <s v="203 P.S. PALMERAS DE OQUENDO"/>
    <x v="0"/>
    <m/>
    <m/>
    <m/>
    <m/>
    <m/>
    <s v="NO"/>
    <x v="18"/>
    <x v="2"/>
    <m/>
    <x v="1"/>
    <m/>
    <x v="1"/>
    <m/>
    <x v="1"/>
    <m/>
    <m/>
    <m/>
    <m/>
    <x v="1"/>
    <x v="1"/>
    <n v="6768"/>
  </r>
  <r>
    <n v="93643933"/>
    <s v="DNI"/>
    <s v="CHAVEZ RODRIGUEZ, AXEL JHAIR"/>
    <s v="M"/>
    <d v="2023-12-08T00:00:00"/>
    <x v="0"/>
    <x v="0"/>
    <s v="CLAS JUAN PABLO II"/>
    <s v="203 P.S. PALMERAS DE OQUENDO"/>
    <x v="0"/>
    <m/>
    <m/>
    <m/>
    <m/>
    <m/>
    <s v="NO"/>
    <x v="18"/>
    <x v="2"/>
    <m/>
    <x v="1"/>
    <m/>
    <x v="1"/>
    <m/>
    <x v="1"/>
    <d v="2023-12-12T00:00:00"/>
    <d v="2023-12-15T00:00:00"/>
    <d v="2023-12-22T00:00:00"/>
    <d v="2023-12-29T00:00:00"/>
    <x v="0"/>
    <x v="1"/>
    <n v="6768"/>
  </r>
  <r>
    <n v="93644261"/>
    <s v="DNI"/>
    <s v="ARAUJO BELLO, ADBEEL ISAEL"/>
    <s v="M"/>
    <d v="2023-12-08T00:00:00"/>
    <x v="0"/>
    <x v="1"/>
    <m/>
    <s v="312 P.S. MI PERU"/>
    <x v="0"/>
    <n v="38"/>
    <n v="3150"/>
    <n v="31077459"/>
    <n v="972175849"/>
    <n v="6260"/>
    <s v="NO"/>
    <x v="7"/>
    <x v="3"/>
    <d v="2023-12-08T00:00:00"/>
    <x v="0"/>
    <d v="2023-12-08T00:00:00"/>
    <x v="0"/>
    <d v="2023-12-11T00:00:00"/>
    <x v="0"/>
    <d v="2023-12-11T00:00:00"/>
    <d v="2023-12-15T00:00:00"/>
    <d v="2023-12-22T00:00:00"/>
    <d v="2023-12-29T00:00:00"/>
    <x v="0"/>
    <x v="0"/>
    <n v="6260"/>
  </r>
  <r>
    <n v="93643672"/>
    <s v="DNI"/>
    <s v="SINARAHUA REAÑO, MATEO ARTURO"/>
    <s v="M"/>
    <d v="2023-12-08T00:00:00"/>
    <x v="0"/>
    <x v="1"/>
    <s v="CLINICA AVIVA SEDE MENDIOLA"/>
    <s v="308 P.S. DEFENSORES DE LA PATRIA"/>
    <x v="0"/>
    <m/>
    <m/>
    <m/>
    <m/>
    <m/>
    <s v="NO"/>
    <x v="19"/>
    <x v="3"/>
    <m/>
    <x v="1"/>
    <m/>
    <x v="1"/>
    <m/>
    <x v="1"/>
    <m/>
    <m/>
    <m/>
    <m/>
    <x v="1"/>
    <x v="1"/>
    <n v="6268"/>
  </r>
  <r>
    <n v="93643942"/>
    <s v="DNI"/>
    <s v="FUENTES FLORES, SANTHIAGO JHOEL"/>
    <s v="M"/>
    <d v="2023-12-08T00:00:00"/>
    <x v="0"/>
    <x v="1"/>
    <s v="HOSPITAL DE VENTANILLA"/>
    <s v="305 C.S. SANTA ROSA DE PACHACUTEC"/>
    <x v="0"/>
    <n v="39"/>
    <n v="3040"/>
    <n v="48261790"/>
    <n v="961980756"/>
    <n v="6263"/>
    <s v="NO"/>
    <x v="20"/>
    <x v="3"/>
    <d v="2023-12-08T00:00:00"/>
    <x v="0"/>
    <d v="2023-12-08T00:00:00"/>
    <x v="0"/>
    <d v="2023-12-11T00:00:00"/>
    <x v="0"/>
    <d v="2023-12-11T00:00:00"/>
    <d v="2023-12-15T00:00:00"/>
    <d v="2023-12-22T00:00:00"/>
    <d v="2023-12-29T00:00:00"/>
    <x v="0"/>
    <x v="0"/>
    <n v="6263"/>
  </r>
  <r>
    <n v="93643241"/>
    <s v="DNI"/>
    <s v="CISNEROS ARIAS, LUCAS VASCO"/>
    <s v="M"/>
    <d v="2023-12-08T00:00:00"/>
    <x v="0"/>
    <x v="1"/>
    <s v="HOSPITAL II LIMA NORTE CALLAO LUIS NEGREIROS VEGA ESSALUD"/>
    <m/>
    <x v="0"/>
    <n v="39"/>
    <n v="3270"/>
    <n v="71467951"/>
    <n v="912004451"/>
    <n v="8146"/>
    <s v="NO"/>
    <x v="12"/>
    <x v="4"/>
    <m/>
    <x v="1"/>
    <m/>
    <x v="1"/>
    <m/>
    <x v="1"/>
    <m/>
    <m/>
    <m/>
    <m/>
    <x v="1"/>
    <x v="1"/>
    <m/>
  </r>
  <r>
    <n v="93643501"/>
    <s v="DNI"/>
    <s v="BORJA CADILLO, ISMAEL ANTHONY"/>
    <s v="M"/>
    <d v="2023-12-08T00:00:00"/>
    <x v="0"/>
    <x v="1"/>
    <s v="NAC. DANIEL A. CARRION"/>
    <s v="310 C.S. VILLA LOS REYES"/>
    <x v="0"/>
    <n v="38"/>
    <n v="3260"/>
    <n v="47000900"/>
    <n v="975745071"/>
    <n v="6256"/>
    <s v="NO"/>
    <x v="21"/>
    <x v="3"/>
    <d v="2023-12-08T00:00:00"/>
    <x v="0"/>
    <d v="2023-12-08T00:00:00"/>
    <x v="0"/>
    <d v="2023-12-14T00:00:00"/>
    <x v="0"/>
    <d v="2023-12-11T00:00:00"/>
    <d v="2023-12-15T00:00:00"/>
    <m/>
    <m/>
    <x v="1"/>
    <x v="1"/>
    <n v="6256"/>
  </r>
  <r>
    <n v="93643763"/>
    <s v="DNI"/>
    <s v="RIVEROS RAMOS, IAN PIERRE LOHAN"/>
    <s v="M"/>
    <d v="2023-12-08T00:00:00"/>
    <x v="0"/>
    <x v="1"/>
    <s v="CLINICA MONTELUZ"/>
    <s v="311 C.S. LUIS FELIPE DE LAS CASAS"/>
    <x v="0"/>
    <m/>
    <m/>
    <m/>
    <m/>
    <m/>
    <s v="NO"/>
    <x v="32"/>
    <x v="3"/>
    <m/>
    <x v="1"/>
    <m/>
    <x v="1"/>
    <m/>
    <x v="1"/>
    <d v="2023-12-11T00:00:00"/>
    <d v="2023-12-15T00:00:00"/>
    <d v="2023-12-22T00:00:00"/>
    <d v="2023-12-30T00:00:00"/>
    <x v="0"/>
    <x v="1"/>
    <n v="6261"/>
  </r>
  <r>
    <n v="93643110"/>
    <s v="DNI"/>
    <s v="SOLANO TAMINCHI, CRISTIANO SALVADOR"/>
    <s v="M"/>
    <d v="2023-12-08T00:00:00"/>
    <x v="0"/>
    <x v="5"/>
    <s v="HOSPITAL I OCTAVIO MONGRUT MUÑOZ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643287"/>
    <s v="DNI"/>
    <s v="CHAPOÑAN LOCONI, EITHAN JOSFRANT"/>
    <s v="M"/>
    <d v="2023-12-08T00:00:00"/>
    <x v="0"/>
    <x v="1"/>
    <s v="HOSPITAL DE VENTANILLA"/>
    <s v="309 P.S. VENTANILLA ALTA"/>
    <x v="0"/>
    <n v="38"/>
    <n v="3335"/>
    <n v="48336826"/>
    <n v="928826228"/>
    <n v="6255"/>
    <s v="NO"/>
    <x v="23"/>
    <x v="3"/>
    <d v="2023-12-09T00:00:00"/>
    <x v="0"/>
    <d v="2023-12-09T00:00:00"/>
    <x v="0"/>
    <d v="2023-12-11T00:00:00"/>
    <x v="0"/>
    <d v="2023-12-12T00:00:00"/>
    <d v="2023-12-16T00:00:00"/>
    <d v="2023-12-23T00:00:00"/>
    <d v="2023-12-30T00:00:00"/>
    <x v="0"/>
    <x v="0"/>
    <n v="6255"/>
  </r>
  <r>
    <n v="93643534"/>
    <s v="DNI"/>
    <s v="CIEZA ANCAJIMA, AMY CAMILA"/>
    <s v="F"/>
    <d v="2023-12-08T00:00:00"/>
    <x v="0"/>
    <x v="2"/>
    <s v="CLINICA SAN GABRIEL S.A.C.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643569"/>
    <s v="DNI"/>
    <s v="BRUZUAL CURIA, THIAGO ALESSANDRO"/>
    <s v="M"/>
    <d v="2023-12-08T00:00:00"/>
    <x v="0"/>
    <x v="2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43723"/>
    <s v="DNI"/>
    <s v="TEJADA RUIZ, GEMA ASHELL SHAYLY"/>
    <s v="F"/>
    <d v="2023-12-08T00:00:00"/>
    <x v="0"/>
    <x v="0"/>
    <s v="HOSPITAL SAN JOSE"/>
    <s v="206 P.S. BOCANEGRA"/>
    <x v="0"/>
    <n v="40"/>
    <n v="3060"/>
    <n v="48719258"/>
    <n v="913063877"/>
    <n v="6245"/>
    <s v="NO"/>
    <x v="3"/>
    <x v="2"/>
    <d v="2023-12-09T00:00:00"/>
    <x v="0"/>
    <d v="2023-12-09T00:00:00"/>
    <x v="0"/>
    <d v="2023-12-11T00:00:00"/>
    <x v="0"/>
    <d v="2023-12-14T00:00:00"/>
    <m/>
    <m/>
    <m/>
    <x v="1"/>
    <x v="1"/>
    <n v="6245"/>
  </r>
  <r>
    <n v="93643375"/>
    <s v="DNI"/>
    <s v="CAMONES ALVARADO, ANTONELLA SARAI"/>
    <s v="F"/>
    <d v="2023-12-08T00:00:00"/>
    <x v="0"/>
    <x v="0"/>
    <s v="NACIONAL  DOS DE MAYO"/>
    <s v="201 C.S. FAUCETT"/>
    <x v="0"/>
    <m/>
    <m/>
    <m/>
    <m/>
    <m/>
    <s v="NO"/>
    <x v="24"/>
    <x v="2"/>
    <m/>
    <x v="1"/>
    <m/>
    <x v="1"/>
    <m/>
    <x v="1"/>
    <m/>
    <m/>
    <m/>
    <m/>
    <x v="1"/>
    <x v="1"/>
    <n v="6243"/>
  </r>
  <r>
    <n v="93643794"/>
    <s v="CNV"/>
    <s v=" NORIEGA, "/>
    <s v="F"/>
    <d v="2023-12-08T00:00:00"/>
    <x v="0"/>
    <x v="0"/>
    <s v="HOSPITAL SAN JOSE"/>
    <m/>
    <x v="0"/>
    <n v="40"/>
    <n v="3455"/>
    <n v="47119070"/>
    <n v="928861484"/>
    <n v="6230"/>
    <s v="NO"/>
    <x v="17"/>
    <x v="1"/>
    <d v="2023-12-09T00:00:00"/>
    <x v="0"/>
    <d v="2023-12-09T00:00:00"/>
    <x v="0"/>
    <m/>
    <x v="1"/>
    <m/>
    <m/>
    <m/>
    <m/>
    <x v="1"/>
    <x v="1"/>
    <m/>
  </r>
  <r>
    <n v="93643019"/>
    <s v="CNV"/>
    <s v=" SALINAS, "/>
    <s v="M"/>
    <d v="2023-12-08T00:00:00"/>
    <x v="0"/>
    <x v="0"/>
    <s v="HOSPITAL SAN JOSE"/>
    <m/>
    <x v="0"/>
    <n v="40"/>
    <n v="3585"/>
    <n v="45876070"/>
    <n v="986308237"/>
    <n v="6230"/>
    <s v="NO"/>
    <x v="17"/>
    <x v="1"/>
    <d v="2023-12-08T00:00:00"/>
    <x v="0"/>
    <d v="2023-12-08T00:00:00"/>
    <x v="0"/>
    <d v="2023-12-11T00:00:00"/>
    <x v="0"/>
    <d v="2023-12-11T00:00:00"/>
    <d v="2023-12-15T00:00:00"/>
    <d v="2023-12-22T00:00:00"/>
    <d v="2023-12-29T00:00:00"/>
    <x v="0"/>
    <x v="0"/>
    <m/>
  </r>
  <r>
    <n v="93643884"/>
    <s v="DNI"/>
    <s v="VILCA CHANGANAQUI, LUCIANO YARETH"/>
    <s v="M"/>
    <d v="2023-12-08T00:00:00"/>
    <x v="0"/>
    <x v="0"/>
    <s v="NAC. DANIEL A. CARRION"/>
    <s v="106 C.S. SANTA FE"/>
    <x v="0"/>
    <n v="39"/>
    <n v="3295"/>
    <n v="75010284"/>
    <n v="901818295"/>
    <n v="6223"/>
    <s v="NO"/>
    <x v="36"/>
    <x v="0"/>
    <d v="2023-12-09T00:00:00"/>
    <x v="0"/>
    <d v="2023-12-09T00:00:00"/>
    <x v="0"/>
    <d v="2023-12-12T00:00:00"/>
    <x v="0"/>
    <d v="2023-12-11T00:00:00"/>
    <d v="2023-12-15T00:00:00"/>
    <d v="2023-12-22T00:00:00"/>
    <d v="2023-12-29T00:00:00"/>
    <x v="0"/>
    <x v="0"/>
    <n v="6223"/>
  </r>
  <r>
    <n v="93643434"/>
    <s v="DNI"/>
    <s v="CARPIO PECEROS, BENJAMÍN ANDRÉ"/>
    <s v="M"/>
    <d v="2023-12-08T00:00:00"/>
    <x v="0"/>
    <x v="0"/>
    <s v="CLINICA VIRGEN DEL ROSARIO SRL"/>
    <s v="107 P.S. CALLAO"/>
    <x v="1"/>
    <m/>
    <m/>
    <m/>
    <m/>
    <m/>
    <s v="NO"/>
    <x v="34"/>
    <x v="0"/>
    <m/>
    <x v="1"/>
    <m/>
    <x v="1"/>
    <m/>
    <x v="1"/>
    <d v="2023-12-11T00:00:00"/>
    <d v="2023-12-15T00:00:00"/>
    <d v="2023-12-22T00:00:00"/>
    <d v="2024-01-02T00:00:00"/>
    <x v="0"/>
    <x v="1"/>
    <n v="6222"/>
  </r>
  <r>
    <n v="93643713"/>
    <s v="CNV"/>
    <s v=" LAURI, "/>
    <s v="F"/>
    <d v="2023-12-08T00:00:00"/>
    <x v="0"/>
    <x v="0"/>
    <s v="NAC. DANIEL A. CARRION"/>
    <m/>
    <x v="0"/>
    <n v="37"/>
    <n v="2800"/>
    <n v="75752732"/>
    <n v="914647593"/>
    <n v="6222"/>
    <s v="NO"/>
    <x v="1"/>
    <x v="1"/>
    <d v="2023-12-09T00:00:00"/>
    <x v="0"/>
    <d v="2023-12-09T00:00:00"/>
    <x v="0"/>
    <d v="2023-12-12T00:00:00"/>
    <x v="0"/>
    <d v="2023-12-11T00:00:00"/>
    <d v="2023-12-15T00:00:00"/>
    <d v="2023-12-22T00:00:00"/>
    <d v="2023-12-29T00:00:00"/>
    <x v="0"/>
    <x v="0"/>
    <m/>
  </r>
  <r>
    <n v="93644916"/>
    <s v="DNI"/>
    <s v="TASAYCO MAYTA, AMELIA ANGELA ALEXANDRA"/>
    <s v="F"/>
    <d v="2023-12-09T00:00:00"/>
    <x v="0"/>
    <x v="0"/>
    <s v="NAC. DANIEL A. CARRION"/>
    <s v="105 P.S. SAN JUAN BOSCO"/>
    <x v="0"/>
    <n v="39"/>
    <n v="3305"/>
    <n v="73760326"/>
    <n v="967670783"/>
    <n v="6222"/>
    <s v="NO"/>
    <x v="37"/>
    <x v="0"/>
    <d v="2023-12-10T00:00:00"/>
    <x v="0"/>
    <d v="2023-12-10T00:00:00"/>
    <x v="0"/>
    <d v="2023-12-12T00:00:00"/>
    <x v="0"/>
    <d v="2023-12-12T00:00:00"/>
    <d v="2023-12-16T00:00:00"/>
    <d v="2023-12-23T00:00:00"/>
    <d v="2023-12-30T00:00:00"/>
    <x v="0"/>
    <x v="0"/>
    <n v="6225"/>
  </r>
  <r>
    <n v="93644518"/>
    <s v="DNI"/>
    <s v="MARTINEZ RAMIREZ, ISABELLA SOFÍA"/>
    <s v="F"/>
    <d v="2023-12-09T00:00:00"/>
    <x v="0"/>
    <x v="0"/>
    <s v="HOSPITAL SAN JOSE"/>
    <s v="313 C.S. MARQUEZ"/>
    <x v="0"/>
    <n v="37"/>
    <n v="2760"/>
    <n v="49007359"/>
    <n v="973537770"/>
    <n v="6238"/>
    <s v="NO"/>
    <x v="29"/>
    <x v="3"/>
    <d v="2023-12-10T00:00:00"/>
    <x v="0"/>
    <d v="2023-12-10T00:00:00"/>
    <x v="0"/>
    <d v="2023-12-13T00:00:00"/>
    <x v="0"/>
    <d v="2023-12-12T00:00:00"/>
    <d v="2023-12-16T00:00:00"/>
    <d v="2023-12-24T00:00:00"/>
    <d v="2024-01-01T00:00:00"/>
    <x v="0"/>
    <x v="0"/>
    <n v="6238"/>
  </r>
  <r>
    <n v="93648380"/>
    <s v="CNV"/>
    <s v=" FARFAN, "/>
    <s v="M"/>
    <d v="2023-12-09T00:00:00"/>
    <x v="0"/>
    <x v="0"/>
    <s v="HOSPITAL DE EMERGENCIAS VILLA EL SALVADOR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44377"/>
    <s v="DNI"/>
    <s v="GUEVARA SANDOVAL, GAEL ANDRÉ"/>
    <s v="M"/>
    <d v="2023-12-09T00:00:00"/>
    <x v="0"/>
    <x v="2"/>
    <s v="CLINICA SAN JUDAS TADE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44976"/>
    <s v="DNI"/>
    <s v="PICHILINGUE FIESTAS, ANTONELLA ALEXANDRA"/>
    <s v="F"/>
    <d v="2023-12-09T00:00:00"/>
    <x v="0"/>
    <x v="2"/>
    <s v="CLÍNICA INTERNACIONAL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644179"/>
    <s v="CNV"/>
    <s v=" GIL, "/>
    <s v="M"/>
    <d v="2023-12-09T00:00:00"/>
    <x v="0"/>
    <x v="1"/>
    <s v="HOSPITAL DE VENTANILLA"/>
    <m/>
    <x v="0"/>
    <n v="39"/>
    <n v="3030"/>
    <n v="47004162"/>
    <n v="994077125"/>
    <n v="6255"/>
    <s v="NO"/>
    <x v="22"/>
    <x v="1"/>
    <d v="2023-12-09T00:00:00"/>
    <x v="0"/>
    <d v="2023-12-09T00:00:00"/>
    <x v="0"/>
    <d v="2023-12-12T00:00:00"/>
    <x v="0"/>
    <d v="2023-12-12T00:00:00"/>
    <d v="2023-12-16T00:00:00"/>
    <d v="2023-12-23T00:00:00"/>
    <d v="2023-12-30T00:00:00"/>
    <x v="0"/>
    <x v="0"/>
    <m/>
  </r>
  <r>
    <n v="93644330"/>
    <s v="CNV"/>
    <s v=" YOVERA, "/>
    <s v="M"/>
    <d v="2023-12-09T00:00:00"/>
    <x v="0"/>
    <x v="1"/>
    <s v="HOSPITAL DE VENTANILLA"/>
    <m/>
    <x v="0"/>
    <n v="40"/>
    <n v="3290"/>
    <n v="70861675"/>
    <n v="912659028"/>
    <n v="6255"/>
    <s v="NO"/>
    <x v="22"/>
    <x v="1"/>
    <d v="2023-12-09T00:00:00"/>
    <x v="0"/>
    <d v="2023-12-09T00:00:00"/>
    <x v="0"/>
    <d v="2023-12-12T00:00:00"/>
    <x v="0"/>
    <d v="2023-12-12T00:00:00"/>
    <d v="2023-12-16T00:00:00"/>
    <d v="2023-12-23T00:00:00"/>
    <d v="2024-01-02T00:00:00"/>
    <x v="0"/>
    <x v="0"/>
    <m/>
  </r>
  <r>
    <n v="93644526"/>
    <s v="DNI"/>
    <s v="VARGAS SANDOVAL, JAZMÍN FERNANDA"/>
    <s v="F"/>
    <d v="2023-12-09T00:00:00"/>
    <x v="0"/>
    <x v="4"/>
    <s v="HOSPITAL SAN JOSE"/>
    <s v="213 C.S. VILLA SR. DE LOS MILAGROS"/>
    <x v="0"/>
    <n v="39"/>
    <n v="2980"/>
    <n v="47693795"/>
    <n v="954433551"/>
    <n v="6253"/>
    <s v="NO"/>
    <x v="27"/>
    <x v="2"/>
    <d v="2023-12-10T00:00:00"/>
    <x v="0"/>
    <d v="2023-12-10T00:00:00"/>
    <x v="0"/>
    <d v="2023-12-11T00:00:00"/>
    <x v="0"/>
    <m/>
    <m/>
    <m/>
    <m/>
    <x v="1"/>
    <x v="1"/>
    <n v="6253"/>
  </r>
  <r>
    <n v="93644504"/>
    <s v="DNI"/>
    <s v="RIVERA ISIQUE, ZOET LUCIANA"/>
    <s v="F"/>
    <d v="2023-12-09T00:00:00"/>
    <x v="0"/>
    <x v="1"/>
    <s v="HOSPITAL DE VENTANILLA"/>
    <s v="311 C.S. LUIS FELIPE DE LAS CASAS"/>
    <x v="0"/>
    <n v="39"/>
    <n v="3750"/>
    <n v="43595562"/>
    <n v="960729910"/>
    <n v="16353"/>
    <s v="NO"/>
    <x v="32"/>
    <x v="3"/>
    <d v="2023-12-09T00:00:00"/>
    <x v="0"/>
    <d v="2023-12-09T00:00:00"/>
    <x v="0"/>
    <d v="2023-12-15T00:00:00"/>
    <x v="0"/>
    <d v="2023-12-15T00:00:00"/>
    <d v="2023-12-19T00:00:00"/>
    <d v="2023-12-26T00:00:00"/>
    <d v="2024-01-02T00:00:00"/>
    <x v="0"/>
    <x v="0"/>
    <n v="6261"/>
  </r>
  <r>
    <n v="93644759"/>
    <s v="DNI"/>
    <s v="VIGILIO RIVERA, ARYA ALICE JACIBE"/>
    <s v="F"/>
    <d v="2023-12-09T00:00:00"/>
    <x v="0"/>
    <x v="1"/>
    <s v="HOSPITAL II LIMA NORTE CALLAO LUIS NEGREIROS VEGA ESSALUD"/>
    <s v="311 C.S. LUIS FELIPE DE LAS CASAS"/>
    <x v="0"/>
    <n v="39"/>
    <n v="3070"/>
    <n v="48651520"/>
    <n v="916243071"/>
    <n v="8146"/>
    <s v="NO"/>
    <x v="32"/>
    <x v="3"/>
    <m/>
    <x v="1"/>
    <m/>
    <x v="1"/>
    <m/>
    <x v="1"/>
    <m/>
    <m/>
    <m/>
    <m/>
    <x v="1"/>
    <x v="1"/>
    <n v="6261"/>
  </r>
  <r>
    <n v="93644318"/>
    <s v="DNI"/>
    <s v="ZAMORA RIVAS, UZIEL EMILIANO"/>
    <s v="M"/>
    <d v="2023-12-09T00:00:00"/>
    <x v="0"/>
    <x v="1"/>
    <m/>
    <s v="306 P.S. ANGAMOS"/>
    <x v="0"/>
    <n v="38"/>
    <n v="2910"/>
    <s v="V17.557.916"/>
    <n v="929095857"/>
    <n v="6257"/>
    <s v="NO"/>
    <x v="28"/>
    <x v="3"/>
    <d v="2023-12-09T00:00:00"/>
    <x v="0"/>
    <d v="2023-12-09T00:00:00"/>
    <x v="0"/>
    <d v="2023-12-12T00:00:00"/>
    <x v="0"/>
    <d v="2023-12-12T00:00:00"/>
    <d v="2023-12-16T00:00:00"/>
    <d v="2023-12-23T00:00:00"/>
    <d v="2023-12-30T00:00:00"/>
    <x v="0"/>
    <x v="0"/>
    <n v="6257"/>
  </r>
  <r>
    <n v="93644491"/>
    <s v="DNI"/>
    <s v="SANCHEZ SILVA, SILVANA SALOME"/>
    <s v="F"/>
    <d v="2023-12-09T00:00:00"/>
    <x v="0"/>
    <x v="1"/>
    <s v="HOSPITAL DE VENTANILLA"/>
    <s v="306 P.S. ANGAMOS"/>
    <x v="0"/>
    <n v="38"/>
    <n v="2975"/>
    <n v="75879778"/>
    <n v="916395269"/>
    <n v="6268"/>
    <s v="NO"/>
    <x v="28"/>
    <x v="3"/>
    <d v="2023-12-09T00:00:00"/>
    <x v="0"/>
    <d v="2023-12-09T00:00:00"/>
    <x v="0"/>
    <d v="2023-12-12T00:00:00"/>
    <x v="0"/>
    <d v="2023-12-12T00:00:00"/>
    <d v="2023-12-16T00:00:00"/>
    <d v="2023-12-23T00:00:00"/>
    <d v="2023-12-30T00:00:00"/>
    <x v="0"/>
    <x v="0"/>
    <n v="6257"/>
  </r>
  <r>
    <n v="93644809"/>
    <s v="CNV"/>
    <s v=" LOZANO, "/>
    <s v="M"/>
    <d v="2023-12-09T00:00:00"/>
    <x v="0"/>
    <x v="1"/>
    <s v="INSTITUTO NACIONAL MATERNO PERINATAL"/>
    <m/>
    <x v="0"/>
    <m/>
    <m/>
    <m/>
    <m/>
    <m/>
    <s v="NO"/>
    <x v="20"/>
    <x v="3"/>
    <m/>
    <x v="1"/>
    <m/>
    <x v="1"/>
    <m/>
    <x v="1"/>
    <d v="2023-12-12T00:00:00"/>
    <d v="2023-12-16T00:00:00"/>
    <d v="2023-12-23T00:00:00"/>
    <d v="2023-12-30T00:00:00"/>
    <x v="0"/>
    <x v="1"/>
    <m/>
  </r>
  <r>
    <n v="93646070"/>
    <s v="DNI"/>
    <s v="MORA PANIURA, LEO ZAYN"/>
    <s v="M"/>
    <d v="2023-12-09T00:00:00"/>
    <x v="0"/>
    <x v="1"/>
    <s v="CLINICA MONTELUZ"/>
    <s v="307 P.S. HIJOS DEL ALMIRANTE GRAU"/>
    <x v="0"/>
    <m/>
    <m/>
    <m/>
    <m/>
    <m/>
    <s v="NO"/>
    <x v="8"/>
    <x v="3"/>
    <m/>
    <x v="1"/>
    <m/>
    <x v="1"/>
    <m/>
    <x v="1"/>
    <d v="2023-12-13T00:00:00"/>
    <d v="2023-12-17T00:00:00"/>
    <d v="2023-12-24T00:00:00"/>
    <d v="2023-12-31T00:00:00"/>
    <x v="0"/>
    <x v="1"/>
    <n v="6262"/>
  </r>
  <r>
    <n v="93644729"/>
    <s v="DNI"/>
    <s v="TUNQUIPA CAJO, ALISSON MIA SARAHÍ"/>
    <s v="F"/>
    <d v="2023-12-09T00:00:00"/>
    <x v="0"/>
    <x v="1"/>
    <s v="HOSPITAL DE VENTANILLA"/>
    <s v="302 C.S. 03 DE FEBRERO"/>
    <x v="0"/>
    <n v="39"/>
    <n v="4015"/>
    <n v="75379162"/>
    <n v="914655470"/>
    <n v="6266"/>
    <s v="NO"/>
    <x v="9"/>
    <x v="3"/>
    <d v="2023-12-09T00:00:00"/>
    <x v="0"/>
    <d v="2023-12-09T00:00:00"/>
    <x v="0"/>
    <d v="2023-12-12T00:00:00"/>
    <x v="0"/>
    <d v="2023-12-12T00:00:00"/>
    <d v="2023-12-16T00:00:00"/>
    <d v="2023-12-23T00:00:00"/>
    <d v="2023-12-30T00:00:00"/>
    <x v="0"/>
    <x v="0"/>
    <n v="6266"/>
  </r>
  <r>
    <n v="93644448"/>
    <s v="DNI"/>
    <s v="AJON CORAL, LILY ANAIS"/>
    <s v="F"/>
    <d v="2023-12-09T00:00:00"/>
    <x v="0"/>
    <x v="1"/>
    <s v="HOSPITAL DE VENTANILLA"/>
    <s v="304 P.S. CIUDAD PACHACUTEC"/>
    <x v="0"/>
    <n v="39"/>
    <n v="3090"/>
    <n v="47452634"/>
    <n v="906328190"/>
    <n v="6267"/>
    <s v="NO"/>
    <x v="10"/>
    <x v="3"/>
    <d v="2023-12-09T00:00:00"/>
    <x v="0"/>
    <d v="2023-12-09T00:00:00"/>
    <x v="0"/>
    <d v="2023-12-12T00:00:00"/>
    <x v="0"/>
    <d v="2023-12-12T00:00:00"/>
    <d v="2023-12-16T00:00:00"/>
    <d v="2023-12-23T00:00:00"/>
    <d v="2023-12-30T00:00:00"/>
    <x v="0"/>
    <x v="0"/>
    <n v="6267"/>
  </r>
  <r>
    <n v="93644038"/>
    <s v="DNI"/>
    <s v="VELOZ DEUDOR, JHASSELI ZTEYNEPH HADASHA"/>
    <s v="F"/>
    <d v="2023-12-09T00:00:00"/>
    <x v="0"/>
    <x v="1"/>
    <s v="HOSPITAL DE VENTANILLA"/>
    <s v="308 P.S. DEFENSORES DE LA PATRIA"/>
    <x v="0"/>
    <n v="39"/>
    <n v="2730"/>
    <n v="75070764"/>
    <n v="943650085"/>
    <n v="6268"/>
    <s v="NO"/>
    <x v="19"/>
    <x v="3"/>
    <d v="2023-12-09T00:00:00"/>
    <x v="0"/>
    <d v="2023-12-09T00:00:00"/>
    <x v="0"/>
    <d v="2023-12-12T00:00:00"/>
    <x v="0"/>
    <d v="2023-12-12T00:00:00"/>
    <d v="2023-12-16T00:00:00"/>
    <d v="2023-12-23T00:00:00"/>
    <d v="2023-12-30T00:00:00"/>
    <x v="0"/>
    <x v="0"/>
    <n v="6268"/>
  </r>
  <r>
    <n v="93644479"/>
    <s v="DNI"/>
    <s v="RIMAC LECARNAQUE, IAN RODRIGO"/>
    <s v="M"/>
    <d v="2023-12-09T00:00:00"/>
    <x v="0"/>
    <x v="1"/>
    <s v="HOSPITAL DE VENTANILLA"/>
    <s v="304 P.S. CIUDAD PACHACUTEC"/>
    <x v="0"/>
    <n v="40"/>
    <n v="3215"/>
    <n v="63035166"/>
    <n v="928462934"/>
    <n v="6267"/>
    <s v="NO"/>
    <x v="10"/>
    <x v="3"/>
    <d v="2023-12-09T00:00:00"/>
    <x v="0"/>
    <d v="2023-12-09T00:00:00"/>
    <x v="0"/>
    <d v="2023-12-12T00:00:00"/>
    <x v="0"/>
    <d v="2023-12-12T00:00:00"/>
    <d v="2023-12-16T00:00:00"/>
    <d v="2023-12-23T00:00:00"/>
    <d v="2023-12-30T00:00:00"/>
    <x v="0"/>
    <x v="0"/>
    <n v="6267"/>
  </r>
  <r>
    <n v="93644749"/>
    <s v="DNI"/>
    <s v="ARCE PEREZ, EITHAN GAEL"/>
    <s v="M"/>
    <d v="2023-12-09T00:00:00"/>
    <x v="0"/>
    <x v="1"/>
    <s v="HOSPITAL DE VENTANILLA"/>
    <s v="304 P.S. CIUDAD PACHACUTEC"/>
    <x v="0"/>
    <n v="38"/>
    <n v="2860"/>
    <n v="74974132"/>
    <n v="923179926"/>
    <n v="6267"/>
    <s v="NO"/>
    <x v="10"/>
    <x v="3"/>
    <d v="2023-12-09T00:00:00"/>
    <x v="0"/>
    <d v="2023-12-09T00:00:00"/>
    <x v="0"/>
    <d v="2023-12-12T00:00:00"/>
    <x v="0"/>
    <d v="2023-12-12T00:00:00"/>
    <d v="2023-12-16T00:00:00"/>
    <d v="2023-12-23T00:00:00"/>
    <d v="2023-12-30T00:00:00"/>
    <x v="0"/>
    <x v="0"/>
    <n v="6267"/>
  </r>
  <r>
    <n v="93644592"/>
    <s v="DNI"/>
    <s v="ABANTO GONGORA, EMILIANO"/>
    <s v="M"/>
    <d v="2023-12-09T00:00:00"/>
    <x v="0"/>
    <x v="0"/>
    <s v="HOSPITAL SAN JOSE"/>
    <s v="203 P.S. PALMERAS DE OQUENDO"/>
    <x v="0"/>
    <n v="39"/>
    <n v="3090"/>
    <n v="72651331"/>
    <n v="967849082"/>
    <n v="6768"/>
    <s v="NO"/>
    <x v="18"/>
    <x v="2"/>
    <d v="2023-12-10T00:00:00"/>
    <x v="0"/>
    <d v="2023-12-10T00:00:00"/>
    <x v="0"/>
    <d v="2023-12-13T00:00:00"/>
    <x v="0"/>
    <d v="2023-12-12T00:00:00"/>
    <d v="2023-12-16T00:00:00"/>
    <d v="2023-12-23T00:00:00"/>
    <d v="2023-12-30T00:00:00"/>
    <x v="0"/>
    <x v="0"/>
    <n v="6768"/>
  </r>
  <r>
    <n v="93645420"/>
    <s v="CNV"/>
    <s v=" MORON, "/>
    <s v="F"/>
    <d v="2023-12-09T00:00:00"/>
    <x v="0"/>
    <x v="1"/>
    <s v="HOSPITAL NAVAL"/>
    <m/>
    <x v="1"/>
    <n v="41"/>
    <n v="3526"/>
    <n v="43263403"/>
    <n v="940521043"/>
    <n v="8266"/>
    <s v="NO"/>
    <x v="12"/>
    <x v="4"/>
    <m/>
    <x v="1"/>
    <m/>
    <x v="1"/>
    <m/>
    <x v="1"/>
    <m/>
    <m/>
    <m/>
    <m/>
    <x v="1"/>
    <x v="1"/>
    <m/>
  </r>
  <r>
    <n v="93645433"/>
    <s v="CNV"/>
    <s v=" BALCAZAR, "/>
    <s v="M"/>
    <d v="2023-12-09T00:00:00"/>
    <x v="0"/>
    <x v="0"/>
    <s v="HOSPITAL NAVAL"/>
    <m/>
    <x v="1"/>
    <n v="39"/>
    <n v="3414"/>
    <n v="43294770"/>
    <n v="945728551"/>
    <n v="8266"/>
    <s v="NO"/>
    <x v="12"/>
    <x v="4"/>
    <m/>
    <x v="1"/>
    <m/>
    <x v="1"/>
    <m/>
    <x v="1"/>
    <m/>
    <m/>
    <m/>
    <m/>
    <x v="1"/>
    <x v="1"/>
    <m/>
  </r>
  <r>
    <n v="93645121"/>
    <s v="DNI"/>
    <s v="GOMEZ RAMOS, LALE DANIELA"/>
    <s v="F"/>
    <d v="2023-12-09T00:00:00"/>
    <x v="0"/>
    <x v="1"/>
    <s v="HOSPITAL I MARINO MOLINA SCIPPA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644824"/>
    <s v="DNI"/>
    <s v="ZARATE CONDEZO, ARLETH ASIRI"/>
    <s v="F"/>
    <d v="2023-12-09T00:00:00"/>
    <x v="0"/>
    <x v="0"/>
    <s v="HOSPITAL II LIMA NORTE CALLAO LUIS NEGREIROS VEGA ESSALUD"/>
    <s v="210 P.S. POLIGONO IV"/>
    <x v="1"/>
    <n v="40"/>
    <n v="3420"/>
    <n v="71843117"/>
    <n v="923426135"/>
    <n v="10533"/>
    <s v="NO"/>
    <x v="16"/>
    <x v="2"/>
    <m/>
    <x v="1"/>
    <m/>
    <x v="1"/>
    <m/>
    <x v="1"/>
    <m/>
    <m/>
    <m/>
    <m/>
    <x v="1"/>
    <x v="1"/>
    <n v="6248"/>
  </r>
  <r>
    <n v="93645275"/>
    <s v="CNV"/>
    <s v=" LOARTE, "/>
    <s v="M"/>
    <d v="2023-12-09T00:00:00"/>
    <x v="0"/>
    <x v="1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46044"/>
    <s v="CNV"/>
    <s v=" VILCA, "/>
    <s v="F"/>
    <d v="2023-12-09T00:00:00"/>
    <x v="0"/>
    <x v="0"/>
    <s v="CLINICA PROVIDENCIA"/>
    <m/>
    <x v="1"/>
    <m/>
    <m/>
    <m/>
    <m/>
    <m/>
    <s v="NO"/>
    <x v="14"/>
    <x v="2"/>
    <m/>
    <x v="1"/>
    <m/>
    <x v="1"/>
    <m/>
    <x v="1"/>
    <m/>
    <m/>
    <m/>
    <m/>
    <x v="1"/>
    <x v="1"/>
    <m/>
  </r>
  <r>
    <n v="93644960"/>
    <s v="DNI"/>
    <s v="LOPEZ ACOSTA, SOFIA MARINA"/>
    <s v="F"/>
    <d v="2023-12-09T00:00:00"/>
    <x v="0"/>
    <x v="4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44639"/>
    <s v="DNI"/>
    <s v="ZAMBRANO CAPILLO, MATHIUS YHOREL"/>
    <s v="M"/>
    <d v="2023-12-09T00:00:00"/>
    <x v="0"/>
    <x v="0"/>
    <s v="ALBERTO LEONARDO BARTON THOMPSON"/>
    <s v="112 C.S. NESTOR GAMBETTA"/>
    <x v="1"/>
    <n v="40"/>
    <n v="3895"/>
    <n v="47307489"/>
    <n v="942930622"/>
    <n v="18306"/>
    <s v="NO"/>
    <x v="31"/>
    <x v="0"/>
    <m/>
    <x v="1"/>
    <m/>
    <x v="1"/>
    <m/>
    <x v="1"/>
    <m/>
    <m/>
    <m/>
    <m/>
    <x v="1"/>
    <x v="1"/>
    <n v="6228"/>
  </r>
  <r>
    <n v="93645600"/>
    <s v="DNI"/>
    <s v="GUERRERO CRUZ, SAMANTHA ISABEL"/>
    <s v="F"/>
    <d v="2023-12-10T00:00:00"/>
    <x v="0"/>
    <x v="0"/>
    <s v="ALBERTO LEONARDO BARTON THOMPSON"/>
    <s v="206 P.S. BOCANEGRA"/>
    <x v="1"/>
    <n v="39"/>
    <n v="3905"/>
    <n v="44386855"/>
    <n v="956556194"/>
    <n v="18306"/>
    <s v="NO"/>
    <x v="3"/>
    <x v="2"/>
    <m/>
    <x v="1"/>
    <m/>
    <x v="1"/>
    <m/>
    <x v="1"/>
    <m/>
    <m/>
    <m/>
    <m/>
    <x v="1"/>
    <x v="1"/>
    <n v="6245"/>
  </r>
  <r>
    <n v="93645606"/>
    <s v="CNV"/>
    <s v=" LAVERIANO, "/>
    <s v="M"/>
    <d v="2023-12-10T00:00:00"/>
    <x v="0"/>
    <x v="0"/>
    <s v="ALBERTO LEONARDO BARTON THOMPSON"/>
    <m/>
    <x v="1"/>
    <n v="38"/>
    <n v="3550"/>
    <n v="44581611"/>
    <n v="975217966"/>
    <n v="18306"/>
    <s v="NO"/>
    <x v="12"/>
    <x v="4"/>
    <m/>
    <x v="1"/>
    <m/>
    <x v="1"/>
    <m/>
    <x v="1"/>
    <m/>
    <m/>
    <m/>
    <m/>
    <x v="1"/>
    <x v="1"/>
    <m/>
  </r>
  <r>
    <n v="93645061"/>
    <s v="CNV"/>
    <s v=" LUMBRE, "/>
    <s v="F"/>
    <d v="2023-12-10T00:00:00"/>
    <x v="0"/>
    <x v="0"/>
    <s v="ALBERTO LEONARDO BARTON THOMPSON"/>
    <m/>
    <x v="1"/>
    <n v="39"/>
    <n v="3270"/>
    <n v="76457285"/>
    <n v="956938649"/>
    <n v="18306"/>
    <s v="NO"/>
    <x v="12"/>
    <x v="4"/>
    <m/>
    <x v="1"/>
    <m/>
    <x v="1"/>
    <m/>
    <x v="1"/>
    <m/>
    <m/>
    <m/>
    <m/>
    <x v="1"/>
    <x v="1"/>
    <m/>
  </r>
  <r>
    <n v="93645381"/>
    <s v="DNI"/>
    <s v="CUBA CAYETANO, KEVIN GUILLERMO"/>
    <s v="M"/>
    <d v="2023-12-10T00:00:00"/>
    <x v="0"/>
    <x v="1"/>
    <s v="HOSPITAL I MARINO MOLINA SCIPP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46171"/>
    <s v="CNV"/>
    <s v=" DAVILA, "/>
    <s v="F"/>
    <d v="2023-12-10T00:00:00"/>
    <x v="0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46682"/>
    <s v="CNV"/>
    <s v=" CANTURIN, "/>
    <s v="M"/>
    <d v="2023-12-10T00:00:00"/>
    <x v="0"/>
    <x v="1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45259"/>
    <s v="CNV"/>
    <s v=" EYZAGUIRRE, "/>
    <s v="F"/>
    <d v="2023-12-10T00:00:00"/>
    <x v="0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45281"/>
    <s v="CNV"/>
    <s v=" QUINTANA, "/>
    <s v="F"/>
    <d v="2023-12-10T00:00:00"/>
    <x v="0"/>
    <x v="1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45717"/>
    <s v="DNI"/>
    <s v="AVALO CHAFLOQUE, LUCCA CALED"/>
    <s v="M"/>
    <d v="2023-12-10T00:00:00"/>
    <x v="0"/>
    <x v="1"/>
    <s v="MATERNO INFANTIL PACHACUTEC  PERU-COREA"/>
    <s v="303 P.S. BAHIA BLANCA"/>
    <x v="0"/>
    <n v="39"/>
    <n v="3625"/>
    <n v="43732990"/>
    <n v="935396775"/>
    <n v="6264"/>
    <s v="NO"/>
    <x v="38"/>
    <x v="3"/>
    <d v="2023-12-10T00:00:00"/>
    <x v="0"/>
    <d v="2023-12-10T00:00:00"/>
    <x v="0"/>
    <d v="2023-12-14T00:00:00"/>
    <x v="0"/>
    <d v="2023-12-13T00:00:00"/>
    <d v="2023-12-17T00:00:00"/>
    <d v="2023-12-24T00:00:00"/>
    <d v="2023-12-31T00:00:00"/>
    <x v="0"/>
    <x v="0"/>
    <n v="6264"/>
  </r>
  <r>
    <n v="93645809"/>
    <s v="DNI"/>
    <s v="MELGAREJO CASTILLEJO, LIAM GAEL"/>
    <s v="M"/>
    <d v="2023-12-10T00:00:00"/>
    <x v="0"/>
    <x v="1"/>
    <s v="HOSPITAL DE VENTANILLA"/>
    <s v="303 P.S. BAHIA BLANCA"/>
    <x v="0"/>
    <n v="41"/>
    <n v="3330"/>
    <n v="71976164"/>
    <n v="949389480"/>
    <n v="6264"/>
    <s v="NO"/>
    <x v="38"/>
    <x v="3"/>
    <d v="2023-12-10T00:00:00"/>
    <x v="0"/>
    <d v="2023-12-10T00:00:00"/>
    <x v="0"/>
    <d v="2023-12-15T00:00:00"/>
    <x v="0"/>
    <d v="2023-12-13T00:00:00"/>
    <d v="2023-12-17T00:00:00"/>
    <d v="2023-12-24T00:00:00"/>
    <d v="2023-12-31T00:00:00"/>
    <x v="0"/>
    <x v="0"/>
    <n v="6264"/>
  </r>
  <r>
    <n v="93645168"/>
    <s v="DNI"/>
    <s v="ABANTO CASTAÑEDA, ANTONELLA"/>
    <s v="F"/>
    <d v="2023-12-10T00:00:00"/>
    <x v="0"/>
    <x v="1"/>
    <s v="HOSPITAL DE VENTANILLA"/>
    <s v="306 P.S. ANGAMOS"/>
    <x v="0"/>
    <n v="39"/>
    <n v="3220"/>
    <n v="48582521"/>
    <n v="987488629"/>
    <n v="6257"/>
    <s v="NO"/>
    <x v="28"/>
    <x v="3"/>
    <d v="2023-12-10T00:00:00"/>
    <x v="0"/>
    <d v="2023-12-10T00:00:00"/>
    <x v="0"/>
    <d v="2023-12-13T00:00:00"/>
    <x v="0"/>
    <d v="2023-12-13T00:00:00"/>
    <d v="2023-12-17T00:00:00"/>
    <d v="2023-12-24T00:00:00"/>
    <d v="2023-12-31T00:00:00"/>
    <x v="0"/>
    <x v="0"/>
    <n v="6257"/>
  </r>
  <r>
    <n v="93645725"/>
    <s v="DNI"/>
    <s v="FARES CIPRIANO, CARYLU MIA"/>
    <s v="F"/>
    <d v="2023-12-10T00:00:00"/>
    <x v="0"/>
    <x v="1"/>
    <s v="C.S. MARQUEZ"/>
    <s v="314 P.S. VENTANILLA ESTE"/>
    <x v="0"/>
    <n v="38"/>
    <n v="3350"/>
    <n v="79053789"/>
    <n v="994733079"/>
    <n v="6259"/>
    <s v="NO"/>
    <x v="39"/>
    <x v="3"/>
    <d v="2023-12-11T00:00:00"/>
    <x v="0"/>
    <d v="2023-12-11T00:00:00"/>
    <x v="0"/>
    <d v="2023-12-16T00:00:00"/>
    <x v="0"/>
    <d v="2023-12-13T00:00:00"/>
    <d v="2023-12-17T00:00:00"/>
    <d v="2023-12-24T00:00:00"/>
    <d v="2023-12-31T00:00:00"/>
    <x v="0"/>
    <x v="0"/>
    <n v="6259"/>
  </r>
  <r>
    <n v="93647506"/>
    <s v="DNI"/>
    <s v="CANALES LEON, ZYANYA ALESSIA"/>
    <s v="F"/>
    <d v="2023-12-10T00:00:00"/>
    <x v="0"/>
    <x v="1"/>
    <s v="NAC. DANIEL A. CARRION"/>
    <s v="306 P.S. ANGAMOS"/>
    <x v="0"/>
    <n v="37"/>
    <n v="2735"/>
    <n v="72181207"/>
    <n v="936635623"/>
    <n v="6220"/>
    <s v="NO"/>
    <x v="28"/>
    <x v="3"/>
    <d v="2023-12-10T00:00:00"/>
    <x v="0"/>
    <d v="2023-12-10T00:00:00"/>
    <x v="0"/>
    <d v="2023-12-16T00:00:00"/>
    <x v="0"/>
    <d v="2023-12-13T00:00:00"/>
    <d v="2023-12-17T00:00:00"/>
    <d v="2023-12-24T00:00:00"/>
    <d v="2023-12-31T00:00:00"/>
    <x v="0"/>
    <x v="0"/>
    <n v="6257"/>
  </r>
  <r>
    <n v="93645560"/>
    <s v="DNI"/>
    <s v="ATO ACUÑA, NOAH ABDIEL"/>
    <s v="M"/>
    <d v="2023-12-10T00:00:00"/>
    <x v="0"/>
    <x v="5"/>
    <s v="HOSPITAL DE VENTANILLA"/>
    <s v="312 P.S. MI PERU"/>
    <x v="0"/>
    <n v="39"/>
    <n v="3280"/>
    <n v="74295301"/>
    <n v="960258612"/>
    <n v="6260"/>
    <s v="NO"/>
    <x v="7"/>
    <x v="3"/>
    <d v="2023-12-10T00:00:00"/>
    <x v="0"/>
    <d v="2023-12-10T00:00:00"/>
    <x v="0"/>
    <d v="2023-12-14T00:00:00"/>
    <x v="0"/>
    <m/>
    <m/>
    <m/>
    <m/>
    <x v="1"/>
    <x v="1"/>
    <n v="6260"/>
  </r>
  <r>
    <n v="93646031"/>
    <s v="DNI"/>
    <s v="ARROYO CHAVEZ, MARÍA DEL ROSARIO"/>
    <s v="F"/>
    <d v="2023-12-10T00:00:00"/>
    <x v="0"/>
    <x v="1"/>
    <s v="HOSPITAL II LIMA NORTE CALLAO LUIS NEGREIROS VEGA ESSALUD"/>
    <s v="309 P.S. VENTANILLA ALTA"/>
    <x v="0"/>
    <n v="38"/>
    <n v="4130"/>
    <n v="41255929"/>
    <n v="936039548"/>
    <n v="8146"/>
    <s v="NO"/>
    <x v="23"/>
    <x v="3"/>
    <m/>
    <x v="1"/>
    <m/>
    <x v="1"/>
    <m/>
    <x v="1"/>
    <d v="2023-12-14T00:00:00"/>
    <d v="2023-12-18T00:00:00"/>
    <d v="2023-12-26T00:00:00"/>
    <d v="2024-01-02T00:00:00"/>
    <x v="0"/>
    <x v="1"/>
    <n v="6255"/>
  </r>
  <r>
    <n v="93645736"/>
    <s v="DNI"/>
    <s v="BALDIVIA MUÑOZ, LAIA ISABEL"/>
    <s v="F"/>
    <d v="2023-12-10T00:00:00"/>
    <x v="0"/>
    <x v="1"/>
    <s v="HOSPITAL DE VENTANILLA"/>
    <s v="309 P.S. VENTANILLA ALTA"/>
    <x v="0"/>
    <n v="38"/>
    <n v="3205"/>
    <n v="47460853"/>
    <n v="910119760"/>
    <n v="6255"/>
    <s v="NO"/>
    <x v="23"/>
    <x v="3"/>
    <d v="2023-12-10T00:00:00"/>
    <x v="0"/>
    <d v="2023-12-10T00:00:00"/>
    <x v="0"/>
    <d v="2023-12-13T00:00:00"/>
    <x v="0"/>
    <d v="2023-12-14T00:00:00"/>
    <d v="2023-12-18T00:00:00"/>
    <d v="2023-12-26T00:00:00"/>
    <d v="2024-01-02T00:00:00"/>
    <x v="0"/>
    <x v="0"/>
    <n v="6255"/>
  </r>
  <r>
    <n v="93645357"/>
    <s v="CNV"/>
    <s v="RN QUISPE, RN"/>
    <s v="M"/>
    <d v="2023-12-10T00:00:00"/>
    <x v="0"/>
    <x v="3"/>
    <s v="NAC. DANIEL A. CARRION"/>
    <m/>
    <x v="0"/>
    <n v="39"/>
    <n v="3495"/>
    <n v="70745876"/>
    <n v="999027003"/>
    <n v="6250"/>
    <s v="NO"/>
    <x v="1"/>
    <x v="1"/>
    <d v="2023-12-10T00:00:00"/>
    <x v="0"/>
    <d v="2023-12-10T00:00:00"/>
    <x v="0"/>
    <d v="2023-12-12T00:00:00"/>
    <x v="0"/>
    <d v="2023-12-13T00:00:00"/>
    <d v="2023-12-18T00:00:00"/>
    <d v="2023-12-26T00:00:00"/>
    <d v="2024-01-02T00:00:00"/>
    <x v="0"/>
    <x v="0"/>
    <m/>
  </r>
  <r>
    <n v="93645523"/>
    <s v="DNI"/>
    <s v="NORABUENA SALAZAR, ARLEY EMILIO"/>
    <s v="M"/>
    <d v="2023-12-10T00:00:00"/>
    <x v="0"/>
    <x v="0"/>
    <s v="NAC. DANIEL A. CARRION"/>
    <s v="206 P.S. BOCANEGRA"/>
    <x v="0"/>
    <n v="39"/>
    <n v="2825"/>
    <n v="75649097"/>
    <n v="991545666"/>
    <n v="6245"/>
    <s v="NO"/>
    <x v="3"/>
    <x v="2"/>
    <d v="2023-12-10T00:00:00"/>
    <x v="0"/>
    <d v="2023-12-10T00:00:00"/>
    <x v="0"/>
    <d v="2023-12-14T00:00:00"/>
    <x v="0"/>
    <d v="2023-12-14T00:00:00"/>
    <d v="2023-12-18T00:00:00"/>
    <d v="2023-12-26T00:00:00"/>
    <d v="2024-01-02T00:00:00"/>
    <x v="0"/>
    <x v="0"/>
    <n v="6245"/>
  </r>
  <r>
    <n v="93645642"/>
    <s v="DNI"/>
    <s v="SAEZ GONZALEZ, SAORI NATSUMI"/>
    <s v="F"/>
    <d v="2023-12-10T00:00:00"/>
    <x v="0"/>
    <x v="0"/>
    <s v="NAC. DANIEL A. CARRION"/>
    <s v="109 C.S. JOSE OLAYA"/>
    <x v="0"/>
    <n v="39"/>
    <n v="3015"/>
    <n v="28073583"/>
    <n v="903280851"/>
    <n v="6229"/>
    <s v="NO"/>
    <x v="15"/>
    <x v="0"/>
    <d v="2023-12-10T00:00:00"/>
    <x v="0"/>
    <d v="2023-12-10T00:00:00"/>
    <x v="0"/>
    <d v="2023-12-16T00:00:00"/>
    <x v="0"/>
    <d v="2023-12-13T00:00:00"/>
    <d v="2023-12-18T00:00:00"/>
    <d v="2023-12-27T00:00:00"/>
    <m/>
    <x v="1"/>
    <x v="1"/>
    <n v="25474"/>
  </r>
  <r>
    <n v="93645348"/>
    <s v="DNI"/>
    <s v="CASTILLO HERNANDEZ, MATHIAS NOÉ"/>
    <s v="M"/>
    <d v="2023-12-10T00:00:00"/>
    <x v="0"/>
    <x v="0"/>
    <s v="HOSPITAL NACIONAL ALBERTO SABOGAL SOLOGUREN DE LA RED ASISTENCIAL SABOGAL"/>
    <s v="103 C.S. PUERTO NUEVO"/>
    <x v="0"/>
    <n v="40"/>
    <n v="4101"/>
    <n v="46794225"/>
    <n v="962176630"/>
    <n v="10964"/>
    <s v="NO"/>
    <x v="40"/>
    <x v="0"/>
    <m/>
    <x v="1"/>
    <m/>
    <x v="1"/>
    <m/>
    <x v="1"/>
    <m/>
    <m/>
    <m/>
    <m/>
    <x v="1"/>
    <x v="1"/>
    <n v="6226"/>
  </r>
  <r>
    <n v="93645518"/>
    <s v="CNV"/>
    <s v=" CEVERINO, "/>
    <s v="F"/>
    <d v="2023-12-10T00:00:00"/>
    <x v="0"/>
    <x v="0"/>
    <s v="NAC. DANIEL A. CARRION"/>
    <m/>
    <x v="0"/>
    <n v="39"/>
    <n v="3500"/>
    <n v="75234506"/>
    <n v="902367126"/>
    <n v="6220"/>
    <s v="NO"/>
    <x v="1"/>
    <x v="1"/>
    <d v="2023-12-10T00:00:00"/>
    <x v="0"/>
    <d v="2023-12-10T00:00:00"/>
    <x v="0"/>
    <d v="2023-12-14T00:00:00"/>
    <x v="0"/>
    <d v="2023-12-14T00:00:00"/>
    <d v="2023-12-18T00:00:00"/>
    <d v="2023-12-26T00:00:00"/>
    <d v="2024-01-03T00:00:00"/>
    <x v="0"/>
    <x v="0"/>
    <m/>
  </r>
  <r>
    <n v="93646960"/>
    <s v="DNI"/>
    <s v="BONETT GONZALEZ, ANDREW ALEXANDER"/>
    <s v="M"/>
    <d v="2023-12-11T00:00:00"/>
    <x v="0"/>
    <x v="4"/>
    <s v="ALBERTO LEONARDO BARTON THOMPSON"/>
    <m/>
    <x v="1"/>
    <n v="40"/>
    <n v="3005"/>
    <n v="49010038"/>
    <n v="993864331"/>
    <n v="6221"/>
    <s v="NO"/>
    <x v="12"/>
    <x v="4"/>
    <m/>
    <x v="1"/>
    <m/>
    <x v="1"/>
    <m/>
    <x v="1"/>
    <m/>
    <m/>
    <m/>
    <m/>
    <x v="1"/>
    <x v="1"/>
    <m/>
  </r>
  <r>
    <n v="93648679"/>
    <s v="DNI"/>
    <s v="VILLANUEVA RIOS, DERECK GIANLUCA"/>
    <s v="M"/>
    <d v="2023-12-11T00:00:00"/>
    <x v="0"/>
    <x v="0"/>
    <s v="NAC. DANIEL A. CARRION"/>
    <s v="207 P.S. EL ALAMO"/>
    <x v="0"/>
    <n v="39"/>
    <n v="3095"/>
    <n v="62313153"/>
    <n v="956235898"/>
    <n v="6222"/>
    <s v="NO"/>
    <x v="4"/>
    <x v="2"/>
    <d v="2023-12-12T00:00:00"/>
    <x v="0"/>
    <d v="2023-12-12T00:00:00"/>
    <x v="0"/>
    <d v="2023-12-14T00:00:00"/>
    <x v="0"/>
    <d v="2023-12-15T00:00:00"/>
    <m/>
    <m/>
    <m/>
    <x v="1"/>
    <x v="1"/>
    <n v="6246"/>
  </r>
  <r>
    <n v="93646904"/>
    <s v="DNI"/>
    <s v="MORE DEFILIPPI, BRAHIM FRANCESCO SALVATORE"/>
    <s v="M"/>
    <d v="2023-12-11T00:00:00"/>
    <x v="0"/>
    <x v="0"/>
    <s v="NAC. DANIEL A. CARRION"/>
    <s v="112 C.S. NESTOR GAMBETTA"/>
    <x v="0"/>
    <n v="38"/>
    <n v="3330"/>
    <n v="47839343"/>
    <n v="961117811"/>
    <n v="6228"/>
    <s v="NO"/>
    <x v="31"/>
    <x v="0"/>
    <d v="2023-12-12T00:00:00"/>
    <x v="0"/>
    <d v="2023-12-12T00:00:00"/>
    <x v="0"/>
    <m/>
    <x v="1"/>
    <d v="2023-12-17T00:00:00"/>
    <d v="2023-12-24T00:00:00"/>
    <d v="2023-12-31T00:00:00"/>
    <d v="2024-01-07T00:00:00"/>
    <x v="0"/>
    <x v="1"/>
    <n v="6228"/>
  </r>
  <r>
    <n v="93647158"/>
    <s v="CNV"/>
    <s v=" ASENCIOS, "/>
    <s v="F"/>
    <d v="2023-12-11T00:00:00"/>
    <x v="0"/>
    <x v="0"/>
    <s v="HOSPITAL SAN JOSE"/>
    <m/>
    <x v="0"/>
    <n v="40"/>
    <n v="2920"/>
    <n v="70697866"/>
    <n v="942513269"/>
    <n v="6243"/>
    <s v="NO"/>
    <x v="17"/>
    <x v="1"/>
    <d v="2023-12-12T00:00:00"/>
    <x v="0"/>
    <d v="2023-12-12T00:00:00"/>
    <x v="0"/>
    <d v="2023-12-13T00:00:00"/>
    <x v="0"/>
    <d v="2023-12-14T00:00:00"/>
    <d v="2023-12-19T00:00:00"/>
    <d v="2023-12-26T00:00:00"/>
    <d v="2024-01-02T00:00:00"/>
    <x v="0"/>
    <x v="0"/>
    <m/>
  </r>
  <r>
    <n v="93646959"/>
    <s v="DNI"/>
    <s v="TRUJILLO CHAQUILA, DILAN GAEL"/>
    <s v="M"/>
    <d v="2023-12-11T00:00:00"/>
    <x v="0"/>
    <x v="1"/>
    <s v="HOSPITAL DE VENTANILLA"/>
    <s v="309 P.S. VENTANILLA ALTA"/>
    <x v="0"/>
    <n v="39"/>
    <n v="4045"/>
    <n v="41291427"/>
    <n v="901430062"/>
    <n v="6255"/>
    <s v="NO"/>
    <x v="23"/>
    <x v="3"/>
    <d v="2023-12-11T00:00:00"/>
    <x v="0"/>
    <d v="2023-12-11T00:00:00"/>
    <x v="0"/>
    <d v="2023-12-14T00:00:00"/>
    <x v="0"/>
    <d v="2023-12-15T00:00:00"/>
    <d v="2023-12-19T00:00:00"/>
    <d v="2023-12-26T00:00:00"/>
    <d v="2024-01-02T00:00:00"/>
    <x v="0"/>
    <x v="0"/>
    <n v="6255"/>
  </r>
  <r>
    <n v="93646899"/>
    <s v="DNI"/>
    <s v="ECHEVARRIA ALATA, HAZAN ENRIQUE OZAN"/>
    <s v="M"/>
    <d v="2023-12-11T00:00:00"/>
    <x v="0"/>
    <x v="1"/>
    <s v="HOSPITAL NACIONAL ALBERTO SABOGAL SOLOGUREN DE LA RED ASISTENCIAL SABOGAL"/>
    <s v="309 P.S. VENTANILLA ALTA"/>
    <x v="1"/>
    <n v="39"/>
    <n v="3845"/>
    <n v="47993295"/>
    <n v="910881153"/>
    <n v="8146"/>
    <s v="NO"/>
    <x v="23"/>
    <x v="3"/>
    <m/>
    <x v="1"/>
    <m/>
    <x v="1"/>
    <m/>
    <x v="1"/>
    <d v="2023-12-14T00:00:00"/>
    <d v="2023-12-18T00:00:00"/>
    <m/>
    <m/>
    <x v="1"/>
    <x v="1"/>
    <n v="6255"/>
  </r>
  <r>
    <n v="93646246"/>
    <s v="DNI"/>
    <s v="DELGADILLO FLORES, PAOLO ALESSANDRO"/>
    <s v="M"/>
    <d v="2023-12-11T00:00:00"/>
    <x v="0"/>
    <x v="1"/>
    <s v="CENTRO DE SALUD VILLA LOS REYES"/>
    <s v="311 C.S. LUIS FELIPE DE LAS CASAS"/>
    <x v="0"/>
    <n v="40"/>
    <n v="3850"/>
    <n v="73331141"/>
    <n v="965147716"/>
    <n v="6261"/>
    <s v="NO"/>
    <x v="32"/>
    <x v="3"/>
    <d v="2023-12-11T00:00:00"/>
    <x v="0"/>
    <d v="2023-12-11T00:00:00"/>
    <x v="0"/>
    <d v="2023-12-14T00:00:00"/>
    <x v="0"/>
    <d v="2023-12-14T00:00:00"/>
    <d v="2023-12-18T00:00:00"/>
    <d v="2023-12-26T00:00:00"/>
    <d v="2024-01-03T00:00:00"/>
    <x v="0"/>
    <x v="0"/>
    <n v="6261"/>
  </r>
  <r>
    <n v="93645966"/>
    <s v="DNI"/>
    <s v="ARCE ROJAS, IVANA ABIGAIL"/>
    <s v="F"/>
    <d v="2023-12-11T00:00:00"/>
    <x v="0"/>
    <x v="1"/>
    <s v="HOSPITAL NACIONAL ALBERTO SABOGAL SOLOGUREN DE LA RED ASISTENCIAL SABOGAL"/>
    <s v="101 C.S. MANUEL BONILLA"/>
    <x v="0"/>
    <n v="37"/>
    <n v="3097"/>
    <n v="73331844"/>
    <n v="946339288"/>
    <n v="8671"/>
    <s v="NO"/>
    <x v="25"/>
    <x v="0"/>
    <m/>
    <x v="1"/>
    <m/>
    <x v="1"/>
    <m/>
    <x v="1"/>
    <m/>
    <m/>
    <m/>
    <m/>
    <x v="1"/>
    <x v="1"/>
    <n v="6220"/>
  </r>
  <r>
    <n v="93646963"/>
    <s v="DNI"/>
    <s v="MONDRAGON SANCHEZ, ALICIA REBECA SARAHI"/>
    <s v="F"/>
    <d v="2023-12-11T00:00:00"/>
    <x v="0"/>
    <x v="1"/>
    <s v="CLINICA GOOD HOPE"/>
    <s v="309 P.S. VENTANILLA ALTA"/>
    <x v="0"/>
    <m/>
    <m/>
    <m/>
    <m/>
    <m/>
    <s v="NO"/>
    <x v="23"/>
    <x v="3"/>
    <m/>
    <x v="1"/>
    <m/>
    <x v="1"/>
    <m/>
    <x v="1"/>
    <m/>
    <m/>
    <m/>
    <m/>
    <x v="1"/>
    <x v="1"/>
    <n v="6255"/>
  </r>
  <r>
    <n v="93646568"/>
    <s v="CNV"/>
    <s v=" SÁNCHEZ, "/>
    <s v="M"/>
    <d v="2023-12-11T00:00:00"/>
    <x v="0"/>
    <x v="1"/>
    <s v="HOSPITAL DE VENTANILLA"/>
    <m/>
    <x v="0"/>
    <n v="39"/>
    <n v="2810"/>
    <n v="76459801"/>
    <n v="978405015"/>
    <n v="6263"/>
    <s v="NO"/>
    <x v="22"/>
    <x v="1"/>
    <d v="2023-12-11T00:00:00"/>
    <x v="0"/>
    <d v="2023-12-11T00:00:00"/>
    <x v="0"/>
    <d v="2023-12-14T00:00:00"/>
    <x v="0"/>
    <d v="2023-12-15T00:00:00"/>
    <d v="2023-12-19T00:00:00"/>
    <d v="2023-12-26T00:00:00"/>
    <d v="2024-01-02T00:00:00"/>
    <x v="0"/>
    <x v="0"/>
    <m/>
  </r>
  <r>
    <n v="93646429"/>
    <s v="DNI"/>
    <s v="BUCARITO DIAZ, DENZEL AUSTIN"/>
    <s v="M"/>
    <d v="2023-12-11T00:00:00"/>
    <x v="0"/>
    <x v="1"/>
    <s v="HOSPITAL II LIMA NORTE CALLAO LUIS NEGREIROS VEGA ESSALUD"/>
    <s v="307 P.S. HIJOS DEL ALMIRANTE GRAU"/>
    <x v="0"/>
    <n v="39"/>
    <n v="2920"/>
    <n v="72689523"/>
    <n v="930883224"/>
    <n v="8671"/>
    <s v="NO"/>
    <x v="8"/>
    <x v="3"/>
    <m/>
    <x v="1"/>
    <m/>
    <x v="1"/>
    <m/>
    <x v="1"/>
    <d v="2023-12-15T00:00:00"/>
    <d v="2023-12-19T00:00:00"/>
    <d v="2023-12-26T00:00:00"/>
    <d v="2024-01-02T00:00:00"/>
    <x v="0"/>
    <x v="1"/>
    <n v="6262"/>
  </r>
  <r>
    <n v="93647169"/>
    <s v="DNI"/>
    <s v="ARCHE INUMA, ZEYNEP ADALET"/>
    <s v="F"/>
    <d v="2023-12-11T00:00:00"/>
    <x v="0"/>
    <x v="1"/>
    <s v="HOSPITAL DE VENTANILLA"/>
    <s v="307 P.S. HIJOS DEL ALMIRANTE GRAU"/>
    <x v="0"/>
    <n v="38"/>
    <n v="3170"/>
    <n v="77299238"/>
    <n v="945337837"/>
    <n v="6262"/>
    <s v="NO"/>
    <x v="8"/>
    <x v="3"/>
    <d v="2023-12-11T00:00:00"/>
    <x v="0"/>
    <d v="2023-12-11T00:00:00"/>
    <x v="0"/>
    <d v="2023-12-14T00:00:00"/>
    <x v="0"/>
    <d v="2023-12-15T00:00:00"/>
    <d v="2023-12-19T00:00:00"/>
    <d v="2023-12-26T00:00:00"/>
    <d v="2024-01-02T00:00:00"/>
    <x v="0"/>
    <x v="0"/>
    <n v="6262"/>
  </r>
  <r>
    <n v="93646340"/>
    <s v="DNI"/>
    <s v="PARICAHUA FERNANDEZ, NOHA ADRIEL"/>
    <s v="M"/>
    <d v="2023-12-11T00:00:00"/>
    <x v="0"/>
    <x v="1"/>
    <s v="HOSPITAL DE VENTANILLA"/>
    <s v="302 C.S. 03 DE FEBRERO"/>
    <x v="0"/>
    <n v="38"/>
    <n v="3350"/>
    <n v="47659182"/>
    <n v="980755848"/>
    <n v="6266"/>
    <s v="NO"/>
    <x v="9"/>
    <x v="3"/>
    <d v="2023-12-11T00:00:00"/>
    <x v="0"/>
    <d v="2023-12-11T00:00:00"/>
    <x v="0"/>
    <d v="2023-12-14T00:00:00"/>
    <x v="0"/>
    <d v="2023-12-15T00:00:00"/>
    <d v="2023-12-19T00:00:00"/>
    <d v="2023-12-26T00:00:00"/>
    <d v="2024-01-02T00:00:00"/>
    <x v="0"/>
    <x v="0"/>
    <n v="6266"/>
  </r>
  <r>
    <n v="93646641"/>
    <s v="DNI"/>
    <s v="CUEVA GUERRERO, ITZEL ALESSIA"/>
    <s v="F"/>
    <d v="2023-12-11T00:00:00"/>
    <x v="0"/>
    <x v="1"/>
    <s v="HOSPITAL DE VENTANILLA"/>
    <s v="301 C.S.M.I. PACHACUTEC PERU - COREA"/>
    <x v="0"/>
    <n v="38"/>
    <n v="3815"/>
    <n v="76330288"/>
    <n v="906558453"/>
    <n v="7314"/>
    <s v="NO"/>
    <x v="11"/>
    <x v="3"/>
    <d v="2023-12-11T00:00:00"/>
    <x v="0"/>
    <d v="2023-12-11T00:00:00"/>
    <x v="0"/>
    <d v="2023-12-14T00:00:00"/>
    <x v="0"/>
    <d v="2023-12-14T00:00:00"/>
    <d v="2023-12-18T00:00:00"/>
    <d v="2023-12-26T00:00:00"/>
    <d v="2024-01-02T00:00:00"/>
    <x v="0"/>
    <x v="0"/>
    <n v="7314"/>
  </r>
  <r>
    <n v="93647068"/>
    <s v="DNI"/>
    <s v="CABANILLAS SANCHEZ, ANTHONELLA CAMILA"/>
    <s v="F"/>
    <d v="2023-12-11T00:00:00"/>
    <x v="0"/>
    <x v="1"/>
    <s v="HOSPITAL DE VENTANILLA"/>
    <s v="301 C.S.M.I. PACHACUTEC PERU - COREA"/>
    <x v="0"/>
    <n v="40"/>
    <n v="4045"/>
    <n v="47161615"/>
    <n v="957363532"/>
    <n v="7314"/>
    <s v="NO"/>
    <x v="11"/>
    <x v="3"/>
    <d v="2023-12-11T00:00:00"/>
    <x v="0"/>
    <d v="2023-12-11T00:00:00"/>
    <x v="0"/>
    <d v="2023-12-14T00:00:00"/>
    <x v="0"/>
    <d v="2023-12-14T00:00:00"/>
    <d v="2023-12-18T00:00:00"/>
    <d v="2023-12-25T00:00:00"/>
    <d v="2024-01-02T00:00:00"/>
    <x v="0"/>
    <x v="0"/>
    <n v="7314"/>
  </r>
  <r>
    <n v="93647172"/>
    <s v="DNI"/>
    <s v="ACUÑA ALEGRE, VICTOR SLIN MAEK"/>
    <s v="M"/>
    <d v="2023-12-11T00:00:00"/>
    <x v="0"/>
    <x v="1"/>
    <s v="HOSPITAL DE VENTANILLA"/>
    <s v="301 C.S.M.I. PACHACUTEC PERU - COREA"/>
    <x v="0"/>
    <n v="39"/>
    <n v="3730"/>
    <n v="47787461"/>
    <n v="930447923"/>
    <n v="7314"/>
    <s v="NO"/>
    <x v="11"/>
    <x v="3"/>
    <d v="2023-12-11T00:00:00"/>
    <x v="0"/>
    <d v="2023-12-11T00:00:00"/>
    <x v="0"/>
    <d v="2023-12-14T00:00:00"/>
    <x v="0"/>
    <d v="2023-12-14T00:00:00"/>
    <d v="2023-12-18T00:00:00"/>
    <d v="2023-12-26T00:00:00"/>
    <d v="2024-01-02T00:00:00"/>
    <x v="0"/>
    <x v="0"/>
    <n v="7314"/>
  </r>
  <r>
    <n v="93646426"/>
    <s v="DNI"/>
    <s v="GABRIEL GARCIA, JHIA ANTHONELLA"/>
    <s v="F"/>
    <d v="2023-12-11T00:00:00"/>
    <x v="0"/>
    <x v="1"/>
    <s v="HOSPITAL DE VENTANILLA"/>
    <s v="308 P.S. DEFENSORES DE LA PATRIA"/>
    <x v="0"/>
    <n v="39"/>
    <n v="3025"/>
    <n v="75596867"/>
    <n v="975236414"/>
    <n v="26936"/>
    <s v="NO"/>
    <x v="19"/>
    <x v="3"/>
    <d v="2023-12-11T00:00:00"/>
    <x v="0"/>
    <d v="2023-12-11T00:00:00"/>
    <x v="0"/>
    <m/>
    <x v="1"/>
    <m/>
    <m/>
    <m/>
    <m/>
    <x v="1"/>
    <x v="1"/>
    <n v="6268"/>
  </r>
  <r>
    <n v="93646827"/>
    <s v="CNV"/>
    <s v=" CAÑAS, "/>
    <s v="F"/>
    <d v="2023-12-11T00:00:00"/>
    <x v="0"/>
    <x v="0"/>
    <s v="ALBERTO LEONARDO BARTON THOMPSON"/>
    <m/>
    <x v="1"/>
    <n v="39"/>
    <n v="3130"/>
    <n v="5944758"/>
    <n v="935949691"/>
    <n v="10964"/>
    <s v="NO"/>
    <x v="12"/>
    <x v="4"/>
    <m/>
    <x v="1"/>
    <m/>
    <x v="1"/>
    <m/>
    <x v="1"/>
    <m/>
    <m/>
    <m/>
    <m/>
    <x v="1"/>
    <x v="1"/>
    <m/>
  </r>
  <r>
    <n v="93646035"/>
    <s v="DNI"/>
    <s v="DE LA TORRE LOAYZA, AMIRA VALENTINA"/>
    <s v="F"/>
    <d v="2023-12-11T00:00:00"/>
    <x v="0"/>
    <x v="0"/>
    <s v="HOSPITAL II LIMA NORTE CALLAO LUIS NEGREIROS VEGA ESSALUD"/>
    <s v="210 P.S. POLIGONO IV"/>
    <x v="1"/>
    <n v="38"/>
    <n v="3310"/>
    <n v="49072113"/>
    <n v="946489168"/>
    <n v="10964"/>
    <s v="NO"/>
    <x v="16"/>
    <x v="2"/>
    <m/>
    <x v="1"/>
    <m/>
    <x v="1"/>
    <m/>
    <x v="1"/>
    <m/>
    <m/>
    <m/>
    <m/>
    <x v="1"/>
    <x v="1"/>
    <n v="6248"/>
  </r>
  <r>
    <n v="93646933"/>
    <s v="DNI"/>
    <s v="PEDROZA CAPILLO, AITANA MAYTE"/>
    <s v="F"/>
    <d v="2023-12-11T00:00:00"/>
    <x v="0"/>
    <x v="1"/>
    <s v="HOSPITAL I MARINO MOLINA SCIPP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45906"/>
    <s v="DNI"/>
    <s v="MANRIQUE CHUQUIMARCA, JESÚS EMIR"/>
    <s v="M"/>
    <d v="2023-12-11T00:00:00"/>
    <x v="0"/>
    <x v="3"/>
    <s v="ALBERTO LEONARDO BARTON THOMPSON"/>
    <m/>
    <x v="1"/>
    <n v="39"/>
    <n v="3255"/>
    <n v="40281040"/>
    <n v="980421462"/>
    <n v="18306"/>
    <s v="NO"/>
    <x v="12"/>
    <x v="4"/>
    <m/>
    <x v="1"/>
    <m/>
    <x v="1"/>
    <m/>
    <x v="1"/>
    <m/>
    <m/>
    <m/>
    <m/>
    <x v="1"/>
    <x v="1"/>
    <m/>
  </r>
  <r>
    <n v="93646833"/>
    <s v="DNI"/>
    <s v="GONZALES MASA, SEBASTIAN EVANN JOE"/>
    <s v="M"/>
    <d v="2023-12-11T00:00:00"/>
    <x v="0"/>
    <x v="0"/>
    <s v="ALBERTO LEONARDO BARTON THOMPSON"/>
    <s v="112 C.S. NESTOR GAMBETTA"/>
    <x v="1"/>
    <n v="41"/>
    <n v="3500"/>
    <n v="40937828"/>
    <n v="992304636"/>
    <n v="18319"/>
    <s v="NO"/>
    <x v="31"/>
    <x v="0"/>
    <m/>
    <x v="1"/>
    <m/>
    <x v="1"/>
    <m/>
    <x v="1"/>
    <m/>
    <m/>
    <m/>
    <m/>
    <x v="1"/>
    <x v="1"/>
    <n v="6228"/>
  </r>
  <r>
    <n v="93659406"/>
    <s v="DNI"/>
    <s v="CHIROQUE CAÑAS, ANTONELLA DESIRÉE"/>
    <s v="F"/>
    <d v="2023-12-11T00:00:00"/>
    <x v="0"/>
    <x v="0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46928"/>
    <s v="DNI"/>
    <s v="DURAND IPANAQUÉ, LEONARDO VALENTINO"/>
    <s v="M"/>
    <d v="2023-12-11T00:00:00"/>
    <x v="0"/>
    <x v="0"/>
    <s v="NAC. DANIEL A. CARRION"/>
    <s v="101 C.S. MANUEL BONILLA"/>
    <x v="0"/>
    <n v="39"/>
    <n v="3260"/>
    <n v="48929405"/>
    <n v="987456123"/>
    <n v="0"/>
    <s v="NO"/>
    <x v="25"/>
    <x v="0"/>
    <d v="2023-12-12T00:00:00"/>
    <x v="0"/>
    <d v="2023-12-12T00:00:00"/>
    <x v="0"/>
    <d v="2023-12-14T00:00:00"/>
    <x v="0"/>
    <d v="2023-12-14T00:00:00"/>
    <d v="2023-12-18T00:00:00"/>
    <d v="2023-12-26T00:00:00"/>
    <d v="2024-01-03T00:00:00"/>
    <x v="0"/>
    <x v="0"/>
    <n v="6220"/>
  </r>
  <r>
    <n v="93649031"/>
    <s v="CNV"/>
    <s v="CARMEN AGUIRRE, VALERY LUCIANA"/>
    <s v="F"/>
    <d v="2023-12-11T00:00:00"/>
    <x v="0"/>
    <x v="0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47856"/>
    <s v="DNI"/>
    <s v="MEZA LUPUCHE, HANNA SOFIA"/>
    <s v="F"/>
    <d v="2023-12-12T00:00:00"/>
    <x v="0"/>
    <x v="3"/>
    <s v="HOSPITAL I OCTAVIO MONGRUT MUÑOZ"/>
    <s v="215 P.S. LA PERLA"/>
    <x v="1"/>
    <m/>
    <m/>
    <m/>
    <m/>
    <m/>
    <s v="NO"/>
    <x v="5"/>
    <x v="2"/>
    <m/>
    <x v="1"/>
    <m/>
    <x v="1"/>
    <m/>
    <x v="1"/>
    <m/>
    <m/>
    <m/>
    <m/>
    <x v="1"/>
    <x v="1"/>
    <n v="6251"/>
  </r>
  <r>
    <n v="93648461"/>
    <s v="DNI"/>
    <s v="ATUNCAR ESPEJO, ZOE ANGELINE"/>
    <s v="F"/>
    <d v="2023-12-12T00:00:00"/>
    <x v="0"/>
    <x v="0"/>
    <s v="ALBERTO LEONARDO BARTON THOMPSON"/>
    <m/>
    <x v="1"/>
    <n v="41"/>
    <n v="3590"/>
    <n v="25802464"/>
    <n v="998024926"/>
    <n v="18319"/>
    <s v="NO"/>
    <x v="12"/>
    <x v="4"/>
    <m/>
    <x v="1"/>
    <m/>
    <x v="1"/>
    <m/>
    <x v="1"/>
    <m/>
    <m/>
    <m/>
    <m/>
    <x v="1"/>
    <x v="1"/>
    <m/>
  </r>
  <r>
    <n v="93648001"/>
    <s v="DNI"/>
    <s v="PEREZ MEDINA, RODRIGO LEANDRO TAKESHI"/>
    <s v="M"/>
    <d v="2023-12-12T00:00:00"/>
    <x v="0"/>
    <x v="0"/>
    <s v="ALBERTO LEONARDO BARTON THOMPSON"/>
    <m/>
    <x v="1"/>
    <n v="38"/>
    <n v="3760"/>
    <n v="45653873"/>
    <n v="976203386"/>
    <n v="6221"/>
    <s v="NO"/>
    <x v="12"/>
    <x v="4"/>
    <m/>
    <x v="1"/>
    <m/>
    <x v="1"/>
    <m/>
    <x v="1"/>
    <m/>
    <m/>
    <m/>
    <m/>
    <x v="1"/>
    <x v="1"/>
    <m/>
  </r>
  <r>
    <n v="93648346"/>
    <s v="CNV"/>
    <s v=" MALLQUI, "/>
    <s v="F"/>
    <d v="2023-12-12T00:00:00"/>
    <x v="0"/>
    <x v="0"/>
    <s v="ALBERTO LEONARDO BARTON THOMPSON"/>
    <m/>
    <x v="1"/>
    <n v="39"/>
    <n v="3040"/>
    <n v="75074900"/>
    <n v="901432401"/>
    <n v="18306"/>
    <s v="NO"/>
    <x v="12"/>
    <x v="4"/>
    <m/>
    <x v="1"/>
    <m/>
    <x v="1"/>
    <m/>
    <x v="1"/>
    <m/>
    <m/>
    <m/>
    <m/>
    <x v="1"/>
    <x v="1"/>
    <m/>
  </r>
  <r>
    <n v="93647401"/>
    <s v="DNI"/>
    <s v="FLORES UCEDA, MASSIMO VALENTINO"/>
    <s v="M"/>
    <d v="2023-12-12T00:00:00"/>
    <x v="0"/>
    <x v="0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48063"/>
    <s v="DNI"/>
    <s v="GARCIA RICSE, MILAN RONALDO"/>
    <s v="M"/>
    <d v="2023-12-12T00:00:00"/>
    <x v="0"/>
    <x v="2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48211"/>
    <s v="DNI"/>
    <s v="BULNES CASTILLO, SAMANTHA AITANA"/>
    <s v="F"/>
    <d v="2023-12-12T00:00:00"/>
    <x v="0"/>
    <x v="0"/>
    <s v="CLINICA PROVIDENCIA"/>
    <s v="112 C.S. NESTOR GAMBETTA"/>
    <x v="1"/>
    <m/>
    <m/>
    <m/>
    <m/>
    <m/>
    <s v="NO"/>
    <x v="31"/>
    <x v="0"/>
    <d v="2023-12-13T00:00:00"/>
    <x v="0"/>
    <d v="2023-12-13T00:00:00"/>
    <x v="0"/>
    <m/>
    <x v="1"/>
    <m/>
    <m/>
    <m/>
    <m/>
    <x v="1"/>
    <x v="1"/>
    <n v="6228"/>
  </r>
  <r>
    <n v="93647365"/>
    <s v="DNI"/>
    <s v="BOCANEGRA CAHUANA, IZAN IKER"/>
    <s v="M"/>
    <d v="2023-12-12T00:00:00"/>
    <x v="0"/>
    <x v="1"/>
    <s v="HOSPITAL DE VENTANILLA"/>
    <s v="308 P.S. DEFENSORES DE LA PATRIA"/>
    <x v="0"/>
    <n v="39"/>
    <n v="3475"/>
    <n v="42557829"/>
    <n v="985356530"/>
    <n v="6268"/>
    <s v="NO"/>
    <x v="19"/>
    <x v="3"/>
    <d v="2023-12-12T00:00:00"/>
    <x v="0"/>
    <d v="2023-12-12T00:00:00"/>
    <x v="0"/>
    <d v="2023-12-18T00:00:00"/>
    <x v="0"/>
    <d v="2023-12-15T00:00:00"/>
    <d v="2023-12-19T00:00:00"/>
    <d v="2023-12-26T00:00:00"/>
    <m/>
    <x v="1"/>
    <x v="1"/>
    <n v="6268"/>
  </r>
  <r>
    <n v="93648269"/>
    <s v="DNI"/>
    <s v="SILUPU FLORES, DUSTYN NICOLÁS"/>
    <s v="M"/>
    <d v="2023-12-12T00:00:00"/>
    <x v="0"/>
    <x v="1"/>
    <s v="HOSPITAL NACIONAL ALBERTO SABOGAL SOLOGUREN DE LA RED ASISTENCIAL SABOGAL"/>
    <s v="301 C.S.M.I. PACHACUTEC PERU - COREA"/>
    <x v="1"/>
    <n v="38"/>
    <n v="3952"/>
    <n v="46190454"/>
    <n v="982057594"/>
    <n v="8146"/>
    <s v="NO"/>
    <x v="11"/>
    <x v="3"/>
    <m/>
    <x v="1"/>
    <m/>
    <x v="1"/>
    <m/>
    <x v="1"/>
    <m/>
    <m/>
    <m/>
    <m/>
    <x v="1"/>
    <x v="1"/>
    <n v="7314"/>
  </r>
  <r>
    <n v="93647702"/>
    <s v="DNI"/>
    <s v="ROMERO ATOCHE, IAM GABRIEL"/>
    <s v="M"/>
    <d v="2023-12-12T00:00:00"/>
    <x v="0"/>
    <x v="1"/>
    <s v="HOSPITAL NACIONAL ALBERTO SABOGAL SOLOGUREN DE LA RED ASISTENCIAL SABOGAL"/>
    <m/>
    <x v="1"/>
    <n v="40"/>
    <n v="3360"/>
    <n v="77292105"/>
    <n v="987583568"/>
    <n v="6255"/>
    <s v="NO"/>
    <x v="12"/>
    <x v="4"/>
    <m/>
    <x v="1"/>
    <m/>
    <x v="1"/>
    <m/>
    <x v="1"/>
    <m/>
    <m/>
    <m/>
    <m/>
    <x v="1"/>
    <x v="1"/>
    <m/>
  </r>
  <r>
    <n v="93658610"/>
    <s v="DNI"/>
    <s v="CALDERON PAYANO, LUCIA ANYELI GUADALUPE"/>
    <s v="F"/>
    <d v="2023-12-12T00:00:00"/>
    <x v="0"/>
    <x v="1"/>
    <m/>
    <s v="307 P.S. HIJOS DEL ALMIRANTE GRAU"/>
    <x v="0"/>
    <m/>
    <m/>
    <m/>
    <m/>
    <m/>
    <s v="NO"/>
    <x v="8"/>
    <x v="3"/>
    <d v="2023-12-12T00:00:00"/>
    <x v="0"/>
    <d v="2023-12-12T00:00:00"/>
    <x v="0"/>
    <m/>
    <x v="1"/>
    <d v="2023-12-16T00:00:00"/>
    <d v="2023-12-20T00:00:00"/>
    <d v="2023-12-27T00:00:00"/>
    <m/>
    <x v="1"/>
    <x v="1"/>
    <n v="6262"/>
  </r>
  <r>
    <n v="93647270"/>
    <s v="CNV"/>
    <s v=" FACUNDO, "/>
    <s v="M"/>
    <d v="2023-12-12T00:00:00"/>
    <x v="0"/>
    <x v="1"/>
    <s v="HOSPITAL DE VENTANILLA"/>
    <m/>
    <x v="0"/>
    <n v="40"/>
    <n v="3375"/>
    <n v="45979683"/>
    <n v="912323158"/>
    <n v="6263"/>
    <s v="NO"/>
    <x v="22"/>
    <x v="1"/>
    <d v="2023-12-12T00:00:00"/>
    <x v="0"/>
    <d v="2023-12-12T00:00:00"/>
    <x v="0"/>
    <d v="2023-12-14T00:00:00"/>
    <x v="0"/>
    <d v="2023-12-15T00:00:00"/>
    <d v="2023-12-19T00:00:00"/>
    <d v="2023-12-26T00:00:00"/>
    <d v="2024-01-02T00:00:00"/>
    <x v="0"/>
    <x v="0"/>
    <m/>
  </r>
  <r>
    <n v="93647184"/>
    <s v="DNI"/>
    <s v="BEDON MARCOS, LEONEL ENRIQUE CESAR"/>
    <s v="M"/>
    <d v="2023-12-12T00:00:00"/>
    <x v="0"/>
    <x v="5"/>
    <s v="HOSPITAL II LIMA NORTE CALLAO LUIS NEGREIROS VEGA ESSALUD"/>
    <s v="312 P.S. MI PERU"/>
    <x v="0"/>
    <n v="39"/>
    <n v="3740"/>
    <n v="41557647"/>
    <n v="980310238"/>
    <n v="8146"/>
    <s v="NO"/>
    <x v="7"/>
    <x v="3"/>
    <m/>
    <x v="1"/>
    <m/>
    <x v="1"/>
    <m/>
    <x v="1"/>
    <m/>
    <m/>
    <m/>
    <m/>
    <x v="1"/>
    <x v="1"/>
    <n v="6260"/>
  </r>
  <r>
    <n v="93650415"/>
    <s v="DNI"/>
    <s v="BELLIDO QUICAÑO, LUZ DAYANA"/>
    <s v="F"/>
    <d v="2023-12-12T00:00:00"/>
    <x v="0"/>
    <x v="1"/>
    <m/>
    <s v="314 P.S. VENTANILLA ESTE"/>
    <x v="0"/>
    <n v="38"/>
    <n v="2635"/>
    <n v="41705225"/>
    <n v="963563285"/>
    <n v="6222"/>
    <s v="NO"/>
    <x v="39"/>
    <x v="3"/>
    <d v="2023-12-13T00:00:00"/>
    <x v="0"/>
    <d v="2023-12-13T00:00:00"/>
    <x v="0"/>
    <d v="2023-12-16T00:00:00"/>
    <x v="0"/>
    <d v="2023-12-16T00:00:00"/>
    <d v="2023-12-20T00:00:00"/>
    <d v="2023-12-27T00:00:00"/>
    <d v="2024-01-03T00:00:00"/>
    <x v="0"/>
    <x v="0"/>
    <n v="6259"/>
  </r>
  <r>
    <n v="93648762"/>
    <s v="DNI"/>
    <s v="CERVANTES LINARES, ANDREA VICTORIA BATIA"/>
    <s v="F"/>
    <d v="2023-12-12T00:00:00"/>
    <x v="0"/>
    <x v="1"/>
    <s v="CLINICA JESUS DEL NORTE"/>
    <s v="306 P.S. ANGAMOS"/>
    <x v="0"/>
    <m/>
    <m/>
    <m/>
    <m/>
    <m/>
    <s v="NO"/>
    <x v="28"/>
    <x v="3"/>
    <m/>
    <x v="1"/>
    <m/>
    <x v="1"/>
    <m/>
    <x v="1"/>
    <m/>
    <m/>
    <m/>
    <m/>
    <x v="1"/>
    <x v="1"/>
    <n v="6257"/>
  </r>
  <r>
    <n v="93648198"/>
    <s v="DNI"/>
    <s v="DEFFITT RUIZ, EYBI DAYANNE"/>
    <s v="F"/>
    <d v="2023-12-12T00:00:00"/>
    <x v="0"/>
    <x v="1"/>
    <s v="NAC. DANIEL A. CARRION"/>
    <s v="306 P.S. ANGAMOS"/>
    <x v="0"/>
    <n v="39"/>
    <n v="3145"/>
    <n v="77503878"/>
    <n v="973091503"/>
    <n v="6257"/>
    <s v="NO"/>
    <x v="28"/>
    <x v="3"/>
    <d v="2023-12-12T00:00:00"/>
    <x v="0"/>
    <d v="2023-12-12T00:00:00"/>
    <x v="0"/>
    <d v="2023-12-14T00:00:00"/>
    <x v="0"/>
    <d v="2023-12-15T00:00:00"/>
    <d v="2023-12-19T00:00:00"/>
    <d v="2023-12-26T00:00:00"/>
    <d v="2024-01-02T00:00:00"/>
    <x v="0"/>
    <x v="0"/>
    <n v="6257"/>
  </r>
  <r>
    <n v="93647205"/>
    <s v="DNI"/>
    <s v="FASANANDO ITA, AITANA KATALEYA GUADALUPE"/>
    <s v="F"/>
    <d v="2023-12-12T00:00:00"/>
    <x v="0"/>
    <x v="5"/>
    <s v="HOSPITAL DE VENTANILLA"/>
    <s v="312 P.S. MI PERU"/>
    <x v="0"/>
    <n v="41"/>
    <n v="3825"/>
    <n v="48616913"/>
    <n v="939499992"/>
    <n v="6260"/>
    <s v="NO"/>
    <x v="7"/>
    <x v="3"/>
    <d v="2023-12-12T00:00:00"/>
    <x v="0"/>
    <d v="2023-12-12T00:00:00"/>
    <x v="0"/>
    <d v="2023-12-16T00:00:00"/>
    <x v="0"/>
    <m/>
    <m/>
    <m/>
    <m/>
    <x v="1"/>
    <x v="1"/>
    <n v="6260"/>
  </r>
  <r>
    <n v="93648336"/>
    <s v="DNI"/>
    <s v="SANCA BENDEZU, EMMA GUADALUPE"/>
    <s v="F"/>
    <d v="2023-12-12T00:00:00"/>
    <x v="0"/>
    <x v="5"/>
    <s v="HOSPITAL SAN JOSE"/>
    <s v="312 P.S. MI PERU"/>
    <x v="0"/>
    <n v="40"/>
    <n v="3600"/>
    <n v="42506824"/>
    <n v="939419241"/>
    <n v="6260"/>
    <s v="NO"/>
    <x v="7"/>
    <x v="3"/>
    <d v="2023-12-13T00:00:00"/>
    <x v="0"/>
    <d v="2023-12-13T00:00:00"/>
    <x v="0"/>
    <m/>
    <x v="1"/>
    <m/>
    <m/>
    <m/>
    <m/>
    <x v="1"/>
    <x v="1"/>
    <n v="6260"/>
  </r>
  <r>
    <n v="93648034"/>
    <s v="DNI"/>
    <s v="CERVILLON TAIPE, LAIA DAELA"/>
    <s v="F"/>
    <d v="2023-12-12T00:00:00"/>
    <x v="0"/>
    <x v="4"/>
    <s v="HOSPITAL SAN JOSE"/>
    <s v="213 C.S. VILLA SR. DE LOS MILAGROS"/>
    <x v="0"/>
    <n v="39"/>
    <n v="3350"/>
    <n v="47635262"/>
    <n v="934207188"/>
    <n v="6253"/>
    <s v="NO"/>
    <x v="27"/>
    <x v="2"/>
    <d v="2023-12-13T00:00:00"/>
    <x v="0"/>
    <d v="2023-12-13T00:00:00"/>
    <x v="0"/>
    <d v="2023-12-18T00:00:00"/>
    <x v="0"/>
    <m/>
    <m/>
    <m/>
    <m/>
    <x v="1"/>
    <x v="1"/>
    <n v="6253"/>
  </r>
  <r>
    <n v="93648007"/>
    <s v="DNI"/>
    <s v="DIAZ HIDALGO, GAEL EMILIANO"/>
    <s v="M"/>
    <d v="2023-12-12T00:00:00"/>
    <x v="0"/>
    <x v="0"/>
    <s v="ALBERTO LEONARDO BARTON THOMPSON"/>
    <s v="209 C.S. PLAYA RIMAC"/>
    <x v="1"/>
    <n v="38"/>
    <n v="4435"/>
    <n v="76369964"/>
    <n v="947707922"/>
    <n v="6221"/>
    <s v="NO"/>
    <x v="41"/>
    <x v="2"/>
    <m/>
    <x v="1"/>
    <m/>
    <x v="1"/>
    <m/>
    <x v="1"/>
    <m/>
    <m/>
    <m/>
    <m/>
    <x v="1"/>
    <x v="1"/>
    <n v="6242"/>
  </r>
  <r>
    <n v="93650408"/>
    <s v="CNV"/>
    <s v=" QUICAÑO, "/>
    <s v="F"/>
    <d v="2023-12-12T00:00:00"/>
    <x v="0"/>
    <x v="1"/>
    <s v="NAC. DANIEL A. CARRION"/>
    <m/>
    <x v="0"/>
    <n v="38"/>
    <n v="2800"/>
    <n v="41705225"/>
    <n v="965362542"/>
    <n v="6222"/>
    <s v="NO"/>
    <x v="1"/>
    <x v="1"/>
    <d v="2023-12-13T00:00:00"/>
    <x v="0"/>
    <d v="2023-12-13T00:00:00"/>
    <x v="0"/>
    <d v="2023-12-16T00:00:00"/>
    <x v="0"/>
    <d v="2023-12-16T00:00:00"/>
    <d v="2023-12-20T00:00:00"/>
    <d v="2023-12-27T00:00:00"/>
    <d v="2024-01-03T00:00:00"/>
    <x v="0"/>
    <x v="0"/>
    <m/>
  </r>
  <r>
    <n v="93648258"/>
    <s v="DNI"/>
    <s v="TENORIO REYES, CATALEYA MILAGROS GUADALUPE"/>
    <s v="F"/>
    <d v="2023-12-12T00:00:00"/>
    <x v="0"/>
    <x v="0"/>
    <s v="INSTITUTO NACIONAL MATERNO PERINATAL"/>
    <s v="204 C.S. SESQUICENTENARIO"/>
    <x v="0"/>
    <m/>
    <m/>
    <m/>
    <m/>
    <m/>
    <s v="NO"/>
    <x v="2"/>
    <x v="2"/>
    <m/>
    <x v="1"/>
    <m/>
    <x v="1"/>
    <m/>
    <x v="1"/>
    <m/>
    <m/>
    <m/>
    <m/>
    <x v="1"/>
    <x v="1"/>
    <n v="6239"/>
  </r>
  <r>
    <n v="93649480"/>
    <s v="DNI"/>
    <s v="CCORAHUA DUEÑAS, ADRIEL VALENTINO"/>
    <s v="M"/>
    <d v="2023-12-13T00:00:00"/>
    <x v="0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49489"/>
    <s v="CNV"/>
    <s v=" RUIZ, "/>
    <s v="M"/>
    <d v="2023-12-13T00:00:00"/>
    <x v="0"/>
    <x v="0"/>
    <s v="NAC. DANIEL A. CARRION"/>
    <m/>
    <x v="0"/>
    <n v="38"/>
    <n v="2715"/>
    <n v="75394231"/>
    <n v="935372158"/>
    <n v="6222"/>
    <s v="NO"/>
    <x v="1"/>
    <x v="1"/>
    <d v="2023-12-13T00:00:00"/>
    <x v="0"/>
    <d v="2023-12-13T00:00:00"/>
    <x v="0"/>
    <d v="2023-12-16T00:00:00"/>
    <x v="0"/>
    <d v="2023-12-16T00:00:00"/>
    <d v="2023-12-20T00:00:00"/>
    <d v="2023-12-27T00:00:00"/>
    <d v="2024-01-03T00:00:00"/>
    <x v="0"/>
    <x v="0"/>
    <m/>
  </r>
  <r>
    <n v="93648535"/>
    <s v="DNI"/>
    <s v="JULCAMORO BOGIO, JEREMY JOB"/>
    <s v="M"/>
    <d v="2023-12-13T00:00:00"/>
    <x v="0"/>
    <x v="0"/>
    <s v="NAC. DANIEL A. CARRION"/>
    <s v="105 P.S. SAN JUAN BOSCO"/>
    <x v="0"/>
    <n v="40"/>
    <n v="3365"/>
    <n v="77281488"/>
    <n v="949782862"/>
    <n v="6225"/>
    <s v="NO"/>
    <x v="37"/>
    <x v="0"/>
    <d v="2023-12-13T00:00:00"/>
    <x v="0"/>
    <d v="2023-12-13T00:00:00"/>
    <x v="0"/>
    <m/>
    <x v="1"/>
    <d v="2023-12-16T00:00:00"/>
    <d v="2023-12-20T00:00:00"/>
    <d v="2023-12-27T00:00:00"/>
    <d v="2024-01-03T00:00:00"/>
    <x v="0"/>
    <x v="1"/>
    <n v="6225"/>
  </r>
  <r>
    <n v="93649403"/>
    <s v="DNI"/>
    <s v="RODRIGUEZ VILLANUEVA, KEYLANI AITANA"/>
    <s v="F"/>
    <d v="2023-12-13T00:00:00"/>
    <x v="0"/>
    <x v="0"/>
    <s v="ALBERTO LEONARDO BARTON THOMPSON"/>
    <s v="104 C.S. LA PUNTA"/>
    <x v="0"/>
    <n v="37"/>
    <n v="2845"/>
    <n v="77462030"/>
    <n v="971218481"/>
    <n v="18306"/>
    <s v="NO"/>
    <x v="42"/>
    <x v="0"/>
    <m/>
    <x v="1"/>
    <m/>
    <x v="1"/>
    <m/>
    <x v="1"/>
    <m/>
    <m/>
    <m/>
    <m/>
    <x v="1"/>
    <x v="1"/>
    <n v="6227"/>
  </r>
  <r>
    <n v="93649722"/>
    <s v="CNV"/>
    <s v=" CUADROS, "/>
    <s v="F"/>
    <d v="2023-12-13T00:00:00"/>
    <x v="0"/>
    <x v="0"/>
    <s v="HOSPITAL SAN JOSE"/>
    <m/>
    <x v="0"/>
    <n v="39"/>
    <n v="3535"/>
    <n v="76249150"/>
    <n v="979024240"/>
    <n v="6241"/>
    <s v="NO"/>
    <x v="17"/>
    <x v="1"/>
    <d v="2023-12-14T00:00:00"/>
    <x v="0"/>
    <d v="2023-12-14T00:00:00"/>
    <x v="0"/>
    <d v="2023-12-19T00:00:00"/>
    <x v="0"/>
    <d v="2023-12-19T00:00:00"/>
    <m/>
    <m/>
    <m/>
    <x v="1"/>
    <x v="1"/>
    <m/>
  </r>
  <r>
    <n v="93649123"/>
    <s v="DNI"/>
    <s v="OLIVERO SOLARI, MOISES JESÚS"/>
    <s v="M"/>
    <d v="2023-12-13T00:00:00"/>
    <x v="0"/>
    <x v="0"/>
    <s v="HOSPITAL SAN JOSE"/>
    <s v="207 P.S. EL ALAMO"/>
    <x v="0"/>
    <n v="40"/>
    <n v="3480"/>
    <n v="48851757"/>
    <n v="922948892"/>
    <n v="6246"/>
    <s v="NO"/>
    <x v="4"/>
    <x v="2"/>
    <d v="2023-12-14T00:00:00"/>
    <x v="0"/>
    <d v="2023-12-14T00:00:00"/>
    <x v="0"/>
    <d v="2023-12-18T00:00:00"/>
    <x v="0"/>
    <m/>
    <m/>
    <m/>
    <m/>
    <x v="1"/>
    <x v="1"/>
    <n v="6246"/>
  </r>
  <r>
    <n v="93649468"/>
    <s v="DNI"/>
    <s v="ALCANTARA CANDELA, EITHAN NICOLAS"/>
    <s v="M"/>
    <d v="2023-12-13T00:00:00"/>
    <x v="0"/>
    <x v="2"/>
    <s v="HOSPITAL SAN JOSE"/>
    <s v="211 C.S.M.I. BELLAVISTA PERU - COREA"/>
    <x v="0"/>
    <n v="38"/>
    <n v="2880"/>
    <n v="76599237"/>
    <n v="907763591"/>
    <n v="6249"/>
    <s v="NO"/>
    <x v="14"/>
    <x v="2"/>
    <d v="2023-12-14T00:00:00"/>
    <x v="0"/>
    <d v="2023-12-14T00:00:00"/>
    <x v="0"/>
    <m/>
    <x v="1"/>
    <d v="2023-12-16T00:00:00"/>
    <d v="2023-12-23T00:00:00"/>
    <d v="2023-12-30T00:00:00"/>
    <d v="2024-01-06T00:00:00"/>
    <x v="0"/>
    <x v="1"/>
    <n v="6249"/>
  </r>
  <r>
    <n v="93649770"/>
    <s v="DNI"/>
    <s v="BARRIOS PEREZ, SAMANTHA MARIEL"/>
    <s v="F"/>
    <d v="2023-12-13T00:00:00"/>
    <x v="0"/>
    <x v="2"/>
    <s v="NAC. DANIEL A. CARRION"/>
    <s v="211 C.S.M.I. BELLAVISTA PERU - COREA"/>
    <x v="0"/>
    <n v="37"/>
    <n v="2700"/>
    <n v="75328035"/>
    <n v="910155120"/>
    <n v="6249"/>
    <s v="NO"/>
    <x v="14"/>
    <x v="2"/>
    <d v="2023-12-14T00:00:00"/>
    <x v="0"/>
    <d v="2023-12-14T00:00:00"/>
    <x v="0"/>
    <d v="2023-12-16T00:00:00"/>
    <x v="0"/>
    <d v="2023-12-16T00:00:00"/>
    <d v="2023-12-23T00:00:00"/>
    <d v="2023-12-30T00:00:00"/>
    <d v="2024-01-06T00:00:00"/>
    <x v="0"/>
    <x v="0"/>
    <n v="6249"/>
  </r>
  <r>
    <n v="93649244"/>
    <s v="DNI"/>
    <s v="BENITES CALDERON, ADHARA CATALINA"/>
    <s v="F"/>
    <d v="2023-12-13T00:00:00"/>
    <x v="0"/>
    <x v="2"/>
    <s v="CLINICA GSTAR"/>
    <m/>
    <x v="1"/>
    <n v="40"/>
    <n v="3430"/>
    <n v="47476790"/>
    <n v="942818903"/>
    <n v="0"/>
    <s v="NO"/>
    <x v="12"/>
    <x v="4"/>
    <m/>
    <x v="1"/>
    <m/>
    <x v="1"/>
    <m/>
    <x v="1"/>
    <m/>
    <m/>
    <m/>
    <m/>
    <x v="1"/>
    <x v="1"/>
    <m/>
  </r>
  <r>
    <n v="93648575"/>
    <s v="DNI"/>
    <s v="BAUTISTA JORDAN, ALEX JHOAN"/>
    <s v="M"/>
    <d v="2023-12-13T00:00:00"/>
    <x v="0"/>
    <x v="1"/>
    <s v="HOSPITAL NACIONAL ALBERTO SABOGAL SOLOGUREN DE LA RED ASISTENCIAL SABOGAL"/>
    <m/>
    <x v="0"/>
    <n v="37"/>
    <n v="3103"/>
    <n v="48010584"/>
    <n v="955531214"/>
    <n v="10533"/>
    <s v="NO"/>
    <x v="12"/>
    <x v="4"/>
    <m/>
    <x v="1"/>
    <m/>
    <x v="1"/>
    <m/>
    <x v="1"/>
    <m/>
    <m/>
    <m/>
    <m/>
    <x v="1"/>
    <x v="1"/>
    <m/>
  </r>
  <r>
    <n v="93649652"/>
    <s v="DNI"/>
    <s v="BRICEÑO PUICON, ANDER KENAI"/>
    <s v="M"/>
    <d v="2023-12-13T00:00:00"/>
    <x v="0"/>
    <x v="5"/>
    <s v="HOSPITAL DE VENTANILLA"/>
    <s v="312 P.S. MI PERU"/>
    <x v="0"/>
    <n v="40"/>
    <n v="2965"/>
    <n v="75401215"/>
    <n v="988173967"/>
    <n v="6260"/>
    <s v="NO"/>
    <x v="7"/>
    <x v="3"/>
    <d v="2023-12-13T00:00:00"/>
    <x v="0"/>
    <d v="2023-12-13T00:00:00"/>
    <x v="0"/>
    <d v="2023-12-19T00:00:00"/>
    <x v="0"/>
    <d v="2023-12-18T00:00:00"/>
    <d v="2023-12-22T00:00:00"/>
    <d v="2023-12-29T00:00:00"/>
    <d v="2024-01-05T00:00:00"/>
    <x v="0"/>
    <x v="0"/>
    <n v="6260"/>
  </r>
  <r>
    <n v="93648496"/>
    <s v="DNI"/>
    <s v="MUÑOZ DIAZ, XARIA JASIBE"/>
    <s v="F"/>
    <d v="2023-12-13T00:00:00"/>
    <x v="0"/>
    <x v="1"/>
    <s v="NAC. DANIEL A. CARRION"/>
    <s v="306 P.S. ANGAMOS"/>
    <x v="0"/>
    <n v="39"/>
    <n v="3565"/>
    <n v="46385014"/>
    <n v="942460096"/>
    <n v="6258"/>
    <s v="NO"/>
    <x v="28"/>
    <x v="3"/>
    <d v="2023-12-13T00:00:00"/>
    <x v="0"/>
    <d v="2023-12-13T00:00:00"/>
    <x v="0"/>
    <d v="2023-12-16T00:00:00"/>
    <x v="0"/>
    <m/>
    <m/>
    <m/>
    <m/>
    <x v="1"/>
    <x v="1"/>
    <n v="6257"/>
  </r>
  <r>
    <n v="93649459"/>
    <s v="DNI"/>
    <s v="RIVERO PALOMINO, NAIROMY ROSALIA"/>
    <s v="F"/>
    <d v="2023-12-13T00:00:00"/>
    <x v="0"/>
    <x v="1"/>
    <s v="HOSPITAL DE VENTANILLA"/>
    <s v="310 C.S. VILLA LOS REYES"/>
    <x v="0"/>
    <n v="38"/>
    <n v="3455"/>
    <n v="78009047"/>
    <n v="978230559"/>
    <n v="6256"/>
    <s v="NO"/>
    <x v="21"/>
    <x v="3"/>
    <d v="2023-12-13T00:00:00"/>
    <x v="0"/>
    <d v="2023-12-13T00:00:00"/>
    <x v="0"/>
    <d v="2023-12-18T00:00:00"/>
    <x v="0"/>
    <d v="2023-12-16T00:00:00"/>
    <d v="2023-12-20T00:00:00"/>
    <d v="2023-12-27T00:00:00"/>
    <d v="2024-01-04T00:00:00"/>
    <x v="0"/>
    <x v="0"/>
    <n v="6256"/>
  </r>
  <r>
    <n v="93649720"/>
    <s v="DNI"/>
    <s v="BARTOLO MUÑOZ, MATHIAS GADIEL"/>
    <s v="M"/>
    <d v="2023-12-13T00:00:00"/>
    <x v="0"/>
    <x v="1"/>
    <s v="HOSPITAL DE VENTANILLA"/>
    <s v="305 C.S. SANTA ROSA DE PACHACUTEC"/>
    <x v="0"/>
    <n v="40"/>
    <n v="3740"/>
    <n v="75312524"/>
    <n v="994126089"/>
    <n v="5798"/>
    <s v="NO"/>
    <x v="20"/>
    <x v="3"/>
    <d v="2023-12-13T00:00:00"/>
    <x v="0"/>
    <d v="2023-12-13T00:00:00"/>
    <x v="0"/>
    <d v="2023-12-18T00:00:00"/>
    <x v="0"/>
    <d v="2023-12-16T00:00:00"/>
    <d v="2023-12-21T00:00:00"/>
    <m/>
    <m/>
    <x v="1"/>
    <x v="1"/>
    <n v="6263"/>
  </r>
  <r>
    <n v="93648523"/>
    <s v="DNI"/>
    <s v="DIAZ ALANIA, ANDREÉ JOAO"/>
    <s v="M"/>
    <d v="2023-12-13T00:00:00"/>
    <x v="0"/>
    <x v="1"/>
    <s v="HOSPITAL NACIONAL ALBERTO SABOGAL SOLOGUREN DE LA RED ASISTENCIAL SABOGAL"/>
    <s v="303 P.S. BAHIA BLANCA"/>
    <x v="0"/>
    <n v="38"/>
    <n v="3456"/>
    <n v="10657681"/>
    <n v="923121239"/>
    <n v="8146"/>
    <s v="NO"/>
    <x v="38"/>
    <x v="3"/>
    <m/>
    <x v="1"/>
    <m/>
    <x v="1"/>
    <m/>
    <x v="1"/>
    <m/>
    <m/>
    <m/>
    <m/>
    <x v="1"/>
    <x v="1"/>
    <n v="6264"/>
  </r>
  <r>
    <n v="93649498"/>
    <s v="DNI"/>
    <s v="TICONA RAMOS, LÍA VALENTINA"/>
    <s v="F"/>
    <d v="2023-12-13T00:00:00"/>
    <x v="0"/>
    <x v="1"/>
    <s v="HOSPITAL II LIMA NORTE CALLAO LUIS NEGREIROS VEGA ESSALUD"/>
    <m/>
    <x v="0"/>
    <n v="37"/>
    <n v="3080"/>
    <n v="44633331"/>
    <n v="960378963"/>
    <n v="8146"/>
    <s v="NO"/>
    <x v="12"/>
    <x v="4"/>
    <m/>
    <x v="1"/>
    <m/>
    <x v="1"/>
    <m/>
    <x v="1"/>
    <m/>
    <m/>
    <m/>
    <m/>
    <x v="1"/>
    <x v="1"/>
    <m/>
  </r>
  <r>
    <n v="93649130"/>
    <s v="DNI"/>
    <s v="OCAMPO PUMARICRA, JAHIRO MIKEL"/>
    <s v="M"/>
    <d v="2023-12-13T00:00:00"/>
    <x v="0"/>
    <x v="2"/>
    <s v="NAC. DANIEL A. CARRION"/>
    <s v="207 P.S. EL ALAMO"/>
    <x v="0"/>
    <n v="40"/>
    <n v="3420"/>
    <n v="76708086"/>
    <n v="960488986"/>
    <n v="6246"/>
    <s v="NO"/>
    <x v="4"/>
    <x v="2"/>
    <d v="2023-12-13T00:00:00"/>
    <x v="0"/>
    <d v="2023-12-13T00:00:00"/>
    <x v="0"/>
    <d v="2023-12-19T00:00:00"/>
    <x v="0"/>
    <d v="2023-12-16T00:00:00"/>
    <d v="2023-12-20T00:00:00"/>
    <d v="2023-12-27T00:00:00"/>
    <d v="2024-01-04T00:00:00"/>
    <x v="0"/>
    <x v="0"/>
    <n v="6246"/>
  </r>
  <r>
    <n v="93649592"/>
    <s v="DNI"/>
    <s v="GALVEZ RIVADENEIRA, JOSHUA EMIR"/>
    <s v="M"/>
    <d v="2023-12-13T00:00:00"/>
    <x v="0"/>
    <x v="1"/>
    <s v="MATERNO INFANTIL PACHACUTEC  PERU-COREA"/>
    <s v="301 C.S.M.I. PACHACUTEC PERU - COREA"/>
    <x v="0"/>
    <n v="39"/>
    <n v="3900"/>
    <n v="71201251"/>
    <n v="922678291"/>
    <n v="7314"/>
    <s v="NO"/>
    <x v="11"/>
    <x v="3"/>
    <d v="2023-12-13T00:00:00"/>
    <x v="0"/>
    <d v="2023-12-13T00:00:00"/>
    <x v="0"/>
    <d v="2023-12-18T00:00:00"/>
    <x v="0"/>
    <d v="2023-12-16T00:00:00"/>
    <d v="2023-12-20T00:00:00"/>
    <d v="2023-12-27T00:00:00"/>
    <d v="2024-01-03T00:00:00"/>
    <x v="0"/>
    <x v="0"/>
    <n v="7314"/>
  </r>
  <r>
    <n v="93649222"/>
    <s v="DNI"/>
    <s v="CHIRA CABREJOS, ANTHONELLA ELIETTE"/>
    <s v="F"/>
    <d v="2023-12-13T00:00:00"/>
    <x v="0"/>
    <x v="1"/>
    <s v="HOSPITAL DE VENTANILLA"/>
    <s v="307 P.S. HIJOS DEL ALMIRANTE GRAU"/>
    <x v="0"/>
    <n v="40"/>
    <n v="3200"/>
    <n v="81663141"/>
    <n v="938788625"/>
    <n v="6262"/>
    <s v="NO"/>
    <x v="8"/>
    <x v="3"/>
    <d v="2023-12-13T00:00:00"/>
    <x v="0"/>
    <d v="2023-12-13T00:00:00"/>
    <x v="0"/>
    <d v="2023-12-19T00:00:00"/>
    <x v="0"/>
    <d v="2023-12-17T00:00:00"/>
    <d v="2023-12-21T00:00:00"/>
    <d v="2023-12-28T00:00:00"/>
    <m/>
    <x v="1"/>
    <x v="1"/>
    <n v="6262"/>
  </r>
  <r>
    <n v="93649529"/>
    <s v="DNI"/>
    <s v="ARCE RODRIGUEZ, KATALEYA ZEYNEP"/>
    <s v="F"/>
    <d v="2023-12-13T00:00:00"/>
    <x v="0"/>
    <x v="1"/>
    <s v="HOSPITAL DE VENTANILLA"/>
    <s v="304 P.S. CIUDAD PACHACUTEC"/>
    <x v="0"/>
    <n v="39"/>
    <n v="3095"/>
    <n v="76437273"/>
    <n v="914091549"/>
    <n v="6267"/>
    <s v="NO"/>
    <x v="10"/>
    <x v="3"/>
    <d v="2023-12-13T00:00:00"/>
    <x v="0"/>
    <d v="2023-12-13T00:00:00"/>
    <x v="0"/>
    <d v="2023-12-18T00:00:00"/>
    <x v="0"/>
    <d v="2023-12-16T00:00:00"/>
    <d v="2023-12-20T00:00:00"/>
    <d v="2023-12-27T00:00:00"/>
    <d v="2024-01-03T00:00:00"/>
    <x v="0"/>
    <x v="0"/>
    <n v="6267"/>
  </r>
  <r>
    <n v="93650161"/>
    <s v="DNI"/>
    <s v="INOCENTE VELASQUEZ, EVA MAVIS"/>
    <s v="F"/>
    <d v="2023-12-13T00:00:00"/>
    <x v="0"/>
    <x v="1"/>
    <s v="CLINICA MONTELUZ"/>
    <s v="304 P.S. CIUDAD PACHACUTEC"/>
    <x v="0"/>
    <m/>
    <m/>
    <m/>
    <m/>
    <m/>
    <s v="NO"/>
    <x v="10"/>
    <x v="3"/>
    <m/>
    <x v="1"/>
    <m/>
    <x v="1"/>
    <m/>
    <x v="1"/>
    <d v="2023-12-16T00:00:00"/>
    <d v="2023-12-20T00:00:00"/>
    <d v="2023-12-27T00:00:00"/>
    <d v="2024-01-03T00:00:00"/>
    <x v="0"/>
    <x v="1"/>
    <n v="6267"/>
  </r>
  <r>
    <n v="93651723"/>
    <s v="CNV"/>
    <s v=" BALLON, "/>
    <s v="M"/>
    <d v="2023-12-13T00:00:00"/>
    <x v="0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48916"/>
    <s v="DNI"/>
    <s v="ALVA OSAMBELA, NOEMÍ SARAI"/>
    <s v="F"/>
    <d v="2023-12-13T00:00:00"/>
    <x v="0"/>
    <x v="3"/>
    <s v="HOSPITAL NACIONAL ALBERTO SABOGAL SOLOGUREN DE LA RED ASISTENCIAL SABOGAL"/>
    <s v="215 P.S. LA PERLA"/>
    <x v="1"/>
    <n v="41"/>
    <n v="3310"/>
    <n v="43436029"/>
    <n v="902914925"/>
    <n v="10964"/>
    <s v="NO"/>
    <x v="5"/>
    <x v="2"/>
    <m/>
    <x v="1"/>
    <m/>
    <x v="1"/>
    <m/>
    <x v="1"/>
    <m/>
    <m/>
    <m/>
    <m/>
    <x v="1"/>
    <x v="1"/>
    <n v="6251"/>
  </r>
  <r>
    <n v="93649668"/>
    <s v="CNV"/>
    <s v=" ALFARO, "/>
    <s v="F"/>
    <d v="2023-12-13T00:00:00"/>
    <x v="0"/>
    <x v="0"/>
    <s v="ALBERTO LEONARDO BARTON THOMPSON"/>
    <m/>
    <x v="1"/>
    <n v="39"/>
    <n v="3595"/>
    <n v="47874873"/>
    <n v="970175921"/>
    <n v="18306"/>
    <s v="NO"/>
    <x v="12"/>
    <x v="4"/>
    <m/>
    <x v="1"/>
    <m/>
    <x v="1"/>
    <m/>
    <x v="1"/>
    <m/>
    <m/>
    <m/>
    <m/>
    <x v="1"/>
    <x v="1"/>
    <m/>
  </r>
  <r>
    <n v="93649249"/>
    <s v="DNI"/>
    <s v="VIDAL JORGE, KALEL AZIEL"/>
    <s v="M"/>
    <d v="2023-12-13T00:00:00"/>
    <x v="0"/>
    <x v="0"/>
    <s v="ALBERTO LEONARDO BARTON THOMPSON"/>
    <m/>
    <x v="1"/>
    <n v="39"/>
    <n v="3420"/>
    <n v="74663293"/>
    <n v="933426081"/>
    <n v="18306"/>
    <s v="NO"/>
    <x v="12"/>
    <x v="4"/>
    <m/>
    <x v="1"/>
    <m/>
    <x v="1"/>
    <m/>
    <x v="1"/>
    <m/>
    <m/>
    <m/>
    <m/>
    <x v="1"/>
    <x v="1"/>
    <m/>
  </r>
  <r>
    <n v="93649144"/>
    <s v="DNI"/>
    <s v="SANTIAGO HUAMAN, GLORIA FELICITAS JAEL"/>
    <s v="F"/>
    <d v="2023-12-13T00:00:00"/>
    <x v="0"/>
    <x v="1"/>
    <s v="NAC. DANIEL A. CARRION"/>
    <s v="201 C.S. FAUCETT"/>
    <x v="0"/>
    <n v="38"/>
    <n v="2890"/>
    <n v="71964660"/>
    <n v="963450739"/>
    <n v="6243"/>
    <s v="NO"/>
    <x v="24"/>
    <x v="2"/>
    <d v="2023-12-13T00:00:00"/>
    <x v="0"/>
    <d v="2023-12-13T00:00:00"/>
    <x v="0"/>
    <m/>
    <x v="1"/>
    <m/>
    <m/>
    <m/>
    <m/>
    <x v="1"/>
    <x v="1"/>
    <n v="6243"/>
  </r>
  <r>
    <n v="93649971"/>
    <s v="DNI"/>
    <s v="CALLA NERIA, CARLOS ALBERTO EMIR"/>
    <s v="M"/>
    <d v="2023-12-13T00:00:00"/>
    <x v="0"/>
    <x v="0"/>
    <s v="CLINICA AVIVA SEDE MENDIOL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50568"/>
    <s v="CNV"/>
    <s v=" ZETA, "/>
    <s v="F"/>
    <d v="2023-12-14T00:00:00"/>
    <x v="0"/>
    <x v="0"/>
    <s v="HOSPITAL NACIONAL ALBERTO SABOGAL SOLOGUREN DE LA RED ASISTENCIAL SABOGAL"/>
    <m/>
    <x v="1"/>
    <n v="40"/>
    <n v="4202"/>
    <n v="77335180"/>
    <n v="933918184"/>
    <n v="10533"/>
    <s v="NO"/>
    <x v="12"/>
    <x v="4"/>
    <m/>
    <x v="1"/>
    <m/>
    <x v="1"/>
    <m/>
    <x v="1"/>
    <m/>
    <m/>
    <m/>
    <m/>
    <x v="1"/>
    <x v="1"/>
    <m/>
  </r>
  <r>
    <n v="93650933"/>
    <s v="DNI"/>
    <s v="SEVILLA HINOSTROZA, RAFAELA CAETANA"/>
    <s v="F"/>
    <d v="2023-12-14T00:00:00"/>
    <x v="0"/>
    <x v="3"/>
    <s v="CLINICA JAVIER PR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50143"/>
    <s v="DNI"/>
    <s v="URBANO BARRIONUEVO, BENEDIKT MOISÉS"/>
    <s v="M"/>
    <d v="2023-12-14T00:00:00"/>
    <x v="0"/>
    <x v="4"/>
    <s v="CLINICA SAN JUDAS TADEO"/>
    <s v="214 C.S. CARMEN DE LA LEGUA"/>
    <x v="1"/>
    <m/>
    <m/>
    <m/>
    <m/>
    <m/>
    <s v="NO"/>
    <x v="6"/>
    <x v="2"/>
    <m/>
    <x v="1"/>
    <m/>
    <x v="1"/>
    <m/>
    <x v="1"/>
    <m/>
    <m/>
    <m/>
    <m/>
    <x v="1"/>
    <x v="1"/>
    <n v="6252"/>
  </r>
  <r>
    <n v="93650873"/>
    <s v="CNV"/>
    <s v=" MATIAS, "/>
    <s v="F"/>
    <d v="2023-12-14T00:00:00"/>
    <x v="0"/>
    <x v="0"/>
    <s v="CENTRO MEDICO SANTA ELIZABETH SR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50756"/>
    <s v="DNI"/>
    <s v="NARCIZO VIDEIRA, KENDRICK AZIEL"/>
    <s v="M"/>
    <d v="2023-12-14T00:00:00"/>
    <x v="0"/>
    <x v="1"/>
    <s v="MATERNO INFANTIL PACHACUTEC  PERU-COREA"/>
    <s v="304 P.S. CIUDAD PACHACUTEC"/>
    <x v="0"/>
    <n v="39"/>
    <n v="3350"/>
    <n v="47343151"/>
    <n v="957597076"/>
    <n v="6267"/>
    <s v="NO"/>
    <x v="10"/>
    <x v="3"/>
    <d v="2023-12-14T00:00:00"/>
    <x v="0"/>
    <d v="2023-12-14T00:00:00"/>
    <x v="0"/>
    <d v="2023-12-18T00:00:00"/>
    <x v="0"/>
    <d v="2023-12-17T00:00:00"/>
    <d v="2023-12-21T00:00:00"/>
    <d v="2023-12-28T00:00:00"/>
    <d v="2024-01-05T00:00:00"/>
    <x v="0"/>
    <x v="0"/>
    <n v="6267"/>
  </r>
  <r>
    <n v="93650786"/>
    <s v="DNI"/>
    <s v="CORONADO ARCA, DULCE BELEN"/>
    <s v="F"/>
    <d v="2023-12-14T00:00:00"/>
    <x v="0"/>
    <x v="1"/>
    <s v="HOSPITAL DE VENTANILLA"/>
    <s v="304 P.S. CIUDAD PACHACUTEC"/>
    <x v="0"/>
    <n v="37"/>
    <n v="2975"/>
    <n v="61088890"/>
    <n v="989520922"/>
    <n v="6267"/>
    <s v="NO"/>
    <x v="10"/>
    <x v="3"/>
    <d v="2023-12-14T00:00:00"/>
    <x v="0"/>
    <d v="2023-12-14T00:00:00"/>
    <x v="0"/>
    <d v="2023-12-19T00:00:00"/>
    <x v="0"/>
    <d v="2023-12-17T00:00:00"/>
    <d v="2023-12-21T00:00:00"/>
    <d v="2023-12-28T00:00:00"/>
    <d v="2024-01-04T00:00:00"/>
    <x v="0"/>
    <x v="0"/>
    <n v="6267"/>
  </r>
  <r>
    <n v="93650822"/>
    <s v="DNI"/>
    <s v="VENANCIO PASTOR, ANYA AMELIA KAELI"/>
    <s v="F"/>
    <d v="2023-12-14T00:00:00"/>
    <x v="0"/>
    <x v="4"/>
    <s v="HOSPITAL NAVAL"/>
    <s v="214 C.S. CARMEN DE LA LEGUA"/>
    <x v="1"/>
    <n v="39"/>
    <n v="3110"/>
    <n v="70525917"/>
    <n v="993490930"/>
    <n v="8266"/>
    <s v="NO"/>
    <x v="6"/>
    <x v="2"/>
    <m/>
    <x v="1"/>
    <m/>
    <x v="1"/>
    <m/>
    <x v="1"/>
    <m/>
    <m/>
    <m/>
    <m/>
    <x v="1"/>
    <x v="1"/>
    <n v="6252"/>
  </r>
  <r>
    <n v="93650764"/>
    <s v="CNV"/>
    <s v=" PASCO, "/>
    <s v="M"/>
    <d v="2023-12-14T00:00:00"/>
    <x v="0"/>
    <x v="1"/>
    <s v="HOSPITAL I OCTAVIO MONGRUT MUÑ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50835"/>
    <s v="CNV"/>
    <s v=" ORTEGA, "/>
    <s v="M"/>
    <d v="2023-12-14T00:00:00"/>
    <x v="0"/>
    <x v="0"/>
    <s v="HOSPITAL NAVAL"/>
    <m/>
    <x v="1"/>
    <n v="39"/>
    <n v="4246"/>
    <n v="42322893"/>
    <n v="942659896"/>
    <n v="8266"/>
    <s v="NO"/>
    <x v="12"/>
    <x v="4"/>
    <m/>
    <x v="1"/>
    <m/>
    <x v="1"/>
    <m/>
    <x v="1"/>
    <m/>
    <m/>
    <m/>
    <m/>
    <x v="1"/>
    <x v="1"/>
    <m/>
  </r>
  <r>
    <n v="93650748"/>
    <s v="CNV"/>
    <s v="PONCIANO BRAVO, SHANTALL"/>
    <s v="F"/>
    <d v="2023-12-14T00:00:00"/>
    <x v="0"/>
    <x v="1"/>
    <s v="MATERNO INFANTIL PACHACUTEC  PERU-COREA"/>
    <m/>
    <x v="0"/>
    <n v="42"/>
    <n v="3825"/>
    <n v="47635837"/>
    <n v="935517763"/>
    <n v="6261"/>
    <s v="NO"/>
    <x v="11"/>
    <x v="3"/>
    <d v="2023-12-14T00:00:00"/>
    <x v="0"/>
    <d v="2023-12-14T00:00:00"/>
    <x v="0"/>
    <m/>
    <x v="1"/>
    <d v="2023-12-17T00:00:00"/>
    <d v="2023-12-21T00:00:00"/>
    <d v="2023-12-28T00:00:00"/>
    <d v="2024-01-04T00:00:00"/>
    <x v="0"/>
    <x v="1"/>
    <m/>
  </r>
  <r>
    <n v="93650333"/>
    <s v="DNI"/>
    <s v="OCHOA MANRIQUE, NARA ABIGAIL YUBITZA"/>
    <s v="F"/>
    <d v="2023-12-14T00:00:00"/>
    <x v="0"/>
    <x v="1"/>
    <s v="HOSPITAL DE VENTANILLA"/>
    <s v="302 C.S. 03 DE FEBRERO"/>
    <x v="1"/>
    <n v="41"/>
    <n v="3665"/>
    <n v="46863646"/>
    <n v="926354164"/>
    <n v="6266"/>
    <s v="NO"/>
    <x v="9"/>
    <x v="3"/>
    <d v="2023-12-14T00:00:00"/>
    <x v="0"/>
    <d v="2023-12-14T00:00:00"/>
    <x v="0"/>
    <d v="2023-12-18T00:00:00"/>
    <x v="0"/>
    <d v="2023-12-17T00:00:00"/>
    <d v="2023-12-21T00:00:00"/>
    <d v="2023-12-28T00:00:00"/>
    <d v="2024-01-04T00:00:00"/>
    <x v="0"/>
    <x v="0"/>
    <n v="6266"/>
  </r>
  <r>
    <n v="93649975"/>
    <s v="DNI"/>
    <s v="BORJAS NAVARRO, KENNY ALEJANDRO"/>
    <s v="M"/>
    <d v="2023-12-14T00:00:00"/>
    <x v="0"/>
    <x v="1"/>
    <s v="CLINICA AVIVA SEDE MENDIOLA"/>
    <s v="302 C.S. 03 DE FEBRERO"/>
    <x v="0"/>
    <m/>
    <m/>
    <m/>
    <m/>
    <m/>
    <s v="NO"/>
    <x v="9"/>
    <x v="3"/>
    <m/>
    <x v="1"/>
    <m/>
    <x v="1"/>
    <m/>
    <x v="1"/>
    <m/>
    <m/>
    <m/>
    <m/>
    <x v="1"/>
    <x v="1"/>
    <n v="6266"/>
  </r>
  <r>
    <n v="93649856"/>
    <s v="DNI"/>
    <s v="ZARATE RIOS, SALVADOR LEVY"/>
    <s v="M"/>
    <d v="2023-12-14T00:00:00"/>
    <x v="0"/>
    <x v="1"/>
    <s v="MATERNO INFANTIL DR. ENRIQUE MARTIN ALTUNA"/>
    <s v="302 C.S. 03 DE FEBRERO"/>
    <x v="0"/>
    <m/>
    <m/>
    <m/>
    <m/>
    <m/>
    <s v="NO"/>
    <x v="9"/>
    <x v="3"/>
    <m/>
    <x v="1"/>
    <m/>
    <x v="1"/>
    <m/>
    <x v="1"/>
    <m/>
    <m/>
    <m/>
    <m/>
    <x v="1"/>
    <x v="1"/>
    <n v="6266"/>
  </r>
  <r>
    <n v="93650546"/>
    <s v="DNI"/>
    <s v="CRUZ HERRERA, EYTHAN ENZO REY"/>
    <s v="M"/>
    <d v="2023-12-14T00:00:00"/>
    <x v="0"/>
    <x v="1"/>
    <s v="HOSPITAL DE VENTANILLA"/>
    <s v="302 C.S. 03 DE FEBRERO"/>
    <x v="0"/>
    <n v="41"/>
    <n v="3710"/>
    <n v="75952069"/>
    <n v="901159166"/>
    <n v="6266"/>
    <s v="NO"/>
    <x v="9"/>
    <x v="3"/>
    <d v="2023-12-14T00:00:00"/>
    <x v="0"/>
    <d v="2023-12-14T00:00:00"/>
    <x v="0"/>
    <d v="2023-12-18T00:00:00"/>
    <x v="0"/>
    <d v="2023-12-17T00:00:00"/>
    <d v="2023-12-21T00:00:00"/>
    <d v="2023-12-28T00:00:00"/>
    <d v="2024-01-04T00:00:00"/>
    <x v="0"/>
    <x v="0"/>
    <n v="6266"/>
  </r>
  <r>
    <n v="93650538"/>
    <s v="CNV"/>
    <s v=" PASACHE, "/>
    <s v="F"/>
    <d v="2023-12-14T00:00:00"/>
    <x v="0"/>
    <x v="1"/>
    <s v="MATERNO INFANTIL DR. ENRIQUE MARTIN ALTUNA"/>
    <m/>
    <x v="0"/>
    <m/>
    <m/>
    <m/>
    <m/>
    <m/>
    <s v="NO"/>
    <x v="21"/>
    <x v="3"/>
    <m/>
    <x v="1"/>
    <m/>
    <x v="1"/>
    <m/>
    <x v="1"/>
    <d v="2023-12-17T00:00:00"/>
    <d v="2023-12-21T00:00:00"/>
    <m/>
    <m/>
    <x v="1"/>
    <x v="1"/>
    <m/>
  </r>
  <r>
    <n v="93650009"/>
    <s v="DNI"/>
    <s v="MOROCHO URBINA, GENESIS DARLIN"/>
    <s v="F"/>
    <d v="2023-12-14T00:00:00"/>
    <x v="0"/>
    <x v="5"/>
    <s v="HOSPITAL II LIMA NORTE CALLAO LUIS NEGREIROS VEGA ESSALUD"/>
    <s v="312 P.S. MI PERU"/>
    <x v="0"/>
    <n v="40"/>
    <n v="3320"/>
    <n v="73734230"/>
    <n v="986554372"/>
    <n v="8146"/>
    <s v="NO"/>
    <x v="7"/>
    <x v="3"/>
    <m/>
    <x v="1"/>
    <m/>
    <x v="1"/>
    <m/>
    <x v="1"/>
    <m/>
    <m/>
    <m/>
    <m/>
    <x v="1"/>
    <x v="1"/>
    <n v="6260"/>
  </r>
  <r>
    <n v="93650164"/>
    <s v="DNI"/>
    <s v="PUPUCHE VALDIVIA, YARETH ZAMMIR"/>
    <s v="M"/>
    <d v="2023-12-14T00:00:00"/>
    <x v="0"/>
    <x v="5"/>
    <s v="PUESTO DE SALUD MI PERU"/>
    <s v="312 P.S. MI PERU"/>
    <x v="0"/>
    <n v="40"/>
    <n v="3230"/>
    <n v="76391714"/>
    <n v="938860158"/>
    <n v="6260"/>
    <s v="NO"/>
    <x v="7"/>
    <x v="3"/>
    <d v="2023-12-14T00:00:00"/>
    <x v="0"/>
    <d v="2023-12-14T00:00:00"/>
    <x v="0"/>
    <d v="2023-12-19T00:00:00"/>
    <x v="0"/>
    <d v="2023-12-18T00:00:00"/>
    <d v="2023-12-21T00:00:00"/>
    <d v="2023-12-29T00:00:00"/>
    <d v="2024-01-05T00:00:00"/>
    <x v="0"/>
    <x v="0"/>
    <n v="6260"/>
  </r>
  <r>
    <n v="93650350"/>
    <s v="DNI"/>
    <s v="AVILA PISCO, LIANA JOLIE"/>
    <s v="F"/>
    <d v="2023-12-14T00:00:00"/>
    <x v="0"/>
    <x v="1"/>
    <s v="NAC. DANIEL A. CARRION"/>
    <s v="309 P.S. VENTANILLA ALTA"/>
    <x v="0"/>
    <n v="40"/>
    <n v="3810"/>
    <n v="73078497"/>
    <n v="960159789"/>
    <n v="6255"/>
    <s v="NO"/>
    <x v="23"/>
    <x v="3"/>
    <d v="2023-12-14T00:00:00"/>
    <x v="0"/>
    <d v="2023-12-14T00:00:00"/>
    <x v="0"/>
    <d v="2023-12-16T00:00:00"/>
    <x v="0"/>
    <d v="2023-12-18T00:00:00"/>
    <d v="2023-12-21T00:00:00"/>
    <d v="2023-12-28T00:00:00"/>
    <d v="2024-01-04T00:00:00"/>
    <x v="0"/>
    <x v="0"/>
    <n v="6255"/>
  </r>
  <r>
    <n v="93650445"/>
    <s v="DNI"/>
    <s v="CARRION GONZALES, BASSCO GIACCOMO GARDEL"/>
    <s v="M"/>
    <d v="2023-12-14T00:00:00"/>
    <x v="0"/>
    <x v="1"/>
    <s v="ALBERTO LEONARDO BARTON THOMPSON"/>
    <s v="309 P.S. VENTANILLA ALTA"/>
    <x v="0"/>
    <n v="41"/>
    <n v="3320"/>
    <n v="46826918"/>
    <n v="993656358"/>
    <n v="18306"/>
    <s v="NO"/>
    <x v="23"/>
    <x v="3"/>
    <m/>
    <x v="1"/>
    <m/>
    <x v="1"/>
    <m/>
    <x v="1"/>
    <m/>
    <m/>
    <m/>
    <m/>
    <x v="1"/>
    <x v="1"/>
    <n v="6255"/>
  </r>
  <r>
    <n v="93650766"/>
    <s v="DNI"/>
    <s v="MAC GUIRE JOHNSON, NOAH MATEO"/>
    <s v="M"/>
    <d v="2023-12-14T00:00:00"/>
    <x v="0"/>
    <x v="2"/>
    <s v="HOSPITAL I OCTAVIO MONGRUT MUÑOZ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650566"/>
    <s v="DNI"/>
    <s v="DUEÑAS ASMAT, JOSEPMIR ANTHUAM"/>
    <s v="M"/>
    <d v="2023-12-14T00:00:00"/>
    <x v="0"/>
    <x v="0"/>
    <s v="NAC. DANIEL A. CARRION"/>
    <s v="102 C.S. ALBERTO BARTON"/>
    <x v="0"/>
    <n v="38"/>
    <n v="3485"/>
    <n v="48450537"/>
    <n v="913423913"/>
    <n v="6221"/>
    <s v="NO"/>
    <x v="0"/>
    <x v="0"/>
    <d v="2023-12-14T00:00:00"/>
    <x v="0"/>
    <d v="2023-12-14T00:00:00"/>
    <x v="0"/>
    <d v="2023-12-16T00:00:00"/>
    <x v="0"/>
    <d v="2023-12-17T00:00:00"/>
    <d v="2023-12-21T00:00:00"/>
    <d v="2023-12-28T00:00:00"/>
    <d v="2024-01-04T00:00:00"/>
    <x v="0"/>
    <x v="0"/>
    <n v="6221"/>
  </r>
  <r>
    <n v="93650906"/>
    <s v="DNI"/>
    <s v="SALDAÑA MEDINA, FLOR CATALINA"/>
    <s v="F"/>
    <d v="2023-12-14T00:00:00"/>
    <x v="0"/>
    <x v="0"/>
    <s v="NESTOR GAMBETTA"/>
    <s v="104 C.S. LA PUNTA"/>
    <x v="0"/>
    <n v="39"/>
    <n v="3420"/>
    <n v="77465275"/>
    <n v="925703423"/>
    <n v="6227"/>
    <s v="NO"/>
    <x v="42"/>
    <x v="0"/>
    <d v="2023-12-15T00:00:00"/>
    <x v="0"/>
    <d v="2023-12-15T00:00:00"/>
    <x v="0"/>
    <d v="2023-12-16T00:00:00"/>
    <x v="0"/>
    <d v="2023-12-18T00:00:00"/>
    <d v="2023-12-22T00:00:00"/>
    <d v="2023-12-29T00:00:00"/>
    <d v="2024-01-05T00:00:00"/>
    <x v="0"/>
    <x v="0"/>
    <n v="6227"/>
  </r>
  <r>
    <n v="93650378"/>
    <s v="CNV"/>
    <s v=" MORENO, "/>
    <s v="M"/>
    <d v="2023-12-14T00:00:00"/>
    <x v="0"/>
    <x v="0"/>
    <s v="NESTOR GAMBETTA"/>
    <m/>
    <x v="0"/>
    <n v="38"/>
    <n v="2980"/>
    <n v="76506272"/>
    <n v="919695281"/>
    <n v="6228"/>
    <s v="NO"/>
    <x v="1"/>
    <x v="1"/>
    <d v="2023-12-15T00:00:00"/>
    <x v="0"/>
    <d v="2023-12-15T00:00:00"/>
    <x v="0"/>
    <d v="2023-12-19T00:00:00"/>
    <x v="0"/>
    <d v="2023-12-20T00:00:00"/>
    <d v="2023-12-27T00:00:00"/>
    <d v="2024-01-03T00:00:00"/>
    <d v="2024-01-10T00:00:00"/>
    <x v="0"/>
    <x v="0"/>
    <m/>
  </r>
  <r>
    <n v="93649906"/>
    <s v="DNI"/>
    <s v="PEÑA MILLAN, LIAM MATEO"/>
    <s v="M"/>
    <d v="2023-12-14T00:00:00"/>
    <x v="0"/>
    <x v="0"/>
    <s v="NAC. DANIEL A. CARRION"/>
    <s v="109 C.S. JOSE OLAYA"/>
    <x v="0"/>
    <n v="37"/>
    <n v="2990"/>
    <n v="5044063"/>
    <n v="917003637"/>
    <n v="6229"/>
    <s v="NO"/>
    <x v="15"/>
    <x v="0"/>
    <d v="2023-12-14T00:00:00"/>
    <x v="0"/>
    <d v="2023-12-14T00:00:00"/>
    <x v="0"/>
    <d v="2023-12-16T00:00:00"/>
    <x v="0"/>
    <d v="2023-12-17T00:00:00"/>
    <d v="2023-12-21T00:00:00"/>
    <d v="2023-12-28T00:00:00"/>
    <d v="2024-01-04T00:00:00"/>
    <x v="0"/>
    <x v="0"/>
    <n v="25474"/>
  </r>
  <r>
    <n v="93650094"/>
    <s v="DNI"/>
    <s v="MEZA MERMA, CATALEYA VICTORIA"/>
    <s v="F"/>
    <d v="2023-12-14T00:00:00"/>
    <x v="0"/>
    <x v="0"/>
    <s v="HOSPITAL SAN JOSE"/>
    <s v="205 P.S. PREVI"/>
    <x v="0"/>
    <n v="39"/>
    <n v="3915"/>
    <n v="44865377"/>
    <n v="960961850"/>
    <n v="6240"/>
    <s v="NO"/>
    <x v="43"/>
    <x v="2"/>
    <d v="2023-12-14T00:00:00"/>
    <x v="0"/>
    <d v="2023-12-14T00:00:00"/>
    <x v="0"/>
    <d v="2023-12-20T00:00:00"/>
    <x v="0"/>
    <d v="2023-12-20T00:00:00"/>
    <d v="2023-12-23T00:00:00"/>
    <d v="2023-12-30T00:00:00"/>
    <d v="2024-01-06T00:00:00"/>
    <x v="0"/>
    <x v="0"/>
    <n v="6240"/>
  </r>
  <r>
    <n v="93650633"/>
    <s v="DNI"/>
    <s v="CAMAYO CASHPA, SEBASTIÁN DAVID"/>
    <s v="M"/>
    <d v="2023-12-14T00:00:00"/>
    <x v="0"/>
    <x v="0"/>
    <s v="HOSPITAL SAN JOSE"/>
    <s v="202 P.S. 200 MILLAS"/>
    <x v="0"/>
    <n v="38"/>
    <n v="3365"/>
    <n v="76465783"/>
    <n v="973121711"/>
    <n v="6244"/>
    <s v="NO"/>
    <x v="33"/>
    <x v="2"/>
    <d v="2023-12-14T00:00:00"/>
    <x v="0"/>
    <d v="2023-12-14T00:00:00"/>
    <x v="0"/>
    <d v="2023-12-18T00:00:00"/>
    <x v="0"/>
    <d v="2023-12-18T00:00:00"/>
    <d v="2023-12-21T00:00:00"/>
    <d v="2023-12-28T00:00:00"/>
    <d v="2024-01-04T00:00:00"/>
    <x v="0"/>
    <x v="0"/>
    <n v="6244"/>
  </r>
  <r>
    <n v="93651095"/>
    <s v="DNI"/>
    <s v="URQUIZA ESCOBAR, JASSIEL CALEB"/>
    <s v="M"/>
    <d v="2023-12-15T00:00:00"/>
    <x v="0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51784"/>
    <s v="CNV"/>
    <s v="RN VIVANCO, RN"/>
    <s v="F"/>
    <d v="2023-12-15T00:00:00"/>
    <x v="0"/>
    <x v="0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51217"/>
    <s v="DNI"/>
    <s v="REQUENA TAPIA, LUNA MADISON"/>
    <s v="F"/>
    <d v="2023-12-15T00:00:00"/>
    <x v="0"/>
    <x v="0"/>
    <s v="C.S. BELLAVISTA PERU COREA"/>
    <s v="204 C.S. SESQUICENTENARIO"/>
    <x v="0"/>
    <n v="40"/>
    <n v="3270"/>
    <n v="79950654"/>
    <n v="969203219"/>
    <n v="6239"/>
    <s v="NO"/>
    <x v="2"/>
    <x v="2"/>
    <d v="2023-12-15T00:00:00"/>
    <x v="0"/>
    <d v="2023-12-15T00:00:00"/>
    <x v="0"/>
    <d v="2023-12-18T00:00:00"/>
    <x v="0"/>
    <d v="2023-12-18T00:00:00"/>
    <d v="2023-12-22T00:00:00"/>
    <d v="2023-12-29T00:00:00"/>
    <d v="2024-01-05T00:00:00"/>
    <x v="0"/>
    <x v="0"/>
    <n v="6239"/>
  </r>
  <r>
    <n v="93651160"/>
    <s v="DNI"/>
    <s v="ROMERO TOVAR, FABIO ALESSANDRO"/>
    <s v="M"/>
    <d v="2023-12-15T00:00:00"/>
    <x v="0"/>
    <x v="0"/>
    <s v="NAC. DANIEL A. CARRION"/>
    <s v="111 C.S. SANTA ROSA"/>
    <x v="0"/>
    <n v="40"/>
    <n v="3560"/>
    <n v="47403323"/>
    <n v="904551956"/>
    <n v="6234"/>
    <s v="NO"/>
    <x v="30"/>
    <x v="0"/>
    <d v="2023-12-15T00:00:00"/>
    <x v="0"/>
    <d v="2023-12-15T00:00:00"/>
    <x v="0"/>
    <m/>
    <x v="1"/>
    <d v="2023-12-18T00:00:00"/>
    <d v="2023-12-22T00:00:00"/>
    <d v="2023-12-30T00:00:00"/>
    <m/>
    <x v="1"/>
    <x v="1"/>
    <n v="6234"/>
  </r>
  <r>
    <n v="93652058"/>
    <s v="CNV"/>
    <s v=" MORAN, "/>
    <s v="M"/>
    <d v="2023-12-15T00:00:00"/>
    <x v="0"/>
    <x v="0"/>
    <s v="CLINICA BELLAVISTA"/>
    <m/>
    <x v="1"/>
    <n v="39"/>
    <n v="4030"/>
    <n v="48057255"/>
    <n v="978366263"/>
    <n v="6223"/>
    <s v="NO"/>
    <x v="36"/>
    <x v="0"/>
    <d v="2023-12-16T00:00:00"/>
    <x v="0"/>
    <d v="2023-12-16T00:00:00"/>
    <x v="0"/>
    <m/>
    <x v="1"/>
    <m/>
    <m/>
    <m/>
    <m/>
    <x v="1"/>
    <x v="1"/>
    <m/>
  </r>
  <r>
    <n v="93651960"/>
    <s v="DNI"/>
    <s v="SALARRAYAN PAZOS, ALESSIA HELENA"/>
    <s v="F"/>
    <d v="2023-12-15T00:00:00"/>
    <x v="0"/>
    <x v="2"/>
    <s v="HOSPITAL I OCTAVIO MONGRUT MUÑOZ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651717"/>
    <s v="DNI"/>
    <s v="CARDENAS BRIONES, LEONARDO"/>
    <s v="M"/>
    <d v="2023-12-15T00:00:00"/>
    <x v="0"/>
    <x v="3"/>
    <s v="NAC. DANIEL A. CARRION"/>
    <s v="212 C.S. ALTA MAR"/>
    <x v="0"/>
    <n v="40"/>
    <n v="4035"/>
    <n v="45653990"/>
    <n v="975459851"/>
    <n v="6250"/>
    <s v="NO"/>
    <x v="44"/>
    <x v="2"/>
    <d v="2023-12-15T00:00:00"/>
    <x v="0"/>
    <d v="2023-12-15T00:00:00"/>
    <x v="0"/>
    <d v="2023-12-21T00:00:00"/>
    <x v="0"/>
    <d v="2023-12-20T00:00:00"/>
    <m/>
    <m/>
    <m/>
    <x v="1"/>
    <x v="1"/>
    <n v="6250"/>
  </r>
  <r>
    <n v="93651736"/>
    <s v="DNI"/>
    <s v="BECERRA RAMIREZ, CESAR JHONEYKEL"/>
    <s v="M"/>
    <d v="2023-12-15T00:00:00"/>
    <x v="0"/>
    <x v="0"/>
    <s v="HOSPITAL NACIONAL CAYETANO HEREDIA"/>
    <s v="208 P.S. AEROPUERTO"/>
    <x v="0"/>
    <m/>
    <m/>
    <m/>
    <m/>
    <m/>
    <s v="NO"/>
    <x v="45"/>
    <x v="2"/>
    <m/>
    <x v="1"/>
    <m/>
    <x v="1"/>
    <m/>
    <x v="1"/>
    <m/>
    <m/>
    <m/>
    <m/>
    <x v="1"/>
    <x v="1"/>
    <n v="6241"/>
  </r>
  <r>
    <n v="93652323"/>
    <s v="DNI"/>
    <s v="MENDOZA CHANCO, KIARA ALEJANDRA"/>
    <s v="F"/>
    <d v="2023-12-15T00:00:00"/>
    <x v="0"/>
    <x v="0"/>
    <s v="NAC. DANIEL A. CARRION"/>
    <s v="207 P.S. EL ALAMO"/>
    <x v="0"/>
    <n v="38"/>
    <n v="2995"/>
    <n v="75420634"/>
    <n v="950140871"/>
    <n v="6246"/>
    <s v="NO"/>
    <x v="4"/>
    <x v="2"/>
    <d v="2023-12-16T00:00:00"/>
    <x v="0"/>
    <d v="2023-12-16T00:00:00"/>
    <x v="0"/>
    <d v="2023-12-19T00:00:00"/>
    <x v="0"/>
    <d v="2023-12-18T00:00:00"/>
    <m/>
    <m/>
    <m/>
    <x v="1"/>
    <x v="1"/>
    <n v="6246"/>
  </r>
  <r>
    <n v="93651851"/>
    <s v="DNI"/>
    <s v="MALAFAYA AMBICHO, AMIRA DAFNE"/>
    <s v="F"/>
    <d v="2023-12-15T00:00:00"/>
    <x v="0"/>
    <x v="1"/>
    <s v="HOSPITAL DE VENTANILLA"/>
    <s v="309 P.S. VENTANILLA ALTA"/>
    <x v="0"/>
    <n v="39"/>
    <n v="3990"/>
    <n v="45817777"/>
    <n v="930885105"/>
    <n v="6255"/>
    <s v="NO"/>
    <x v="23"/>
    <x v="3"/>
    <d v="2023-12-15T00:00:00"/>
    <x v="0"/>
    <d v="2023-12-15T00:00:00"/>
    <x v="0"/>
    <d v="2023-12-18T00:00:00"/>
    <x v="0"/>
    <d v="2023-12-18T00:00:00"/>
    <d v="2023-12-22T00:00:00"/>
    <d v="2023-12-29T00:00:00"/>
    <d v="2024-01-10T00:00:00"/>
    <x v="0"/>
    <x v="0"/>
    <n v="6255"/>
  </r>
  <r>
    <n v="93651901"/>
    <s v="DNI"/>
    <s v="SILVA ARANGO, SAMIRA AYLEET"/>
    <s v="F"/>
    <d v="2023-12-15T00:00:00"/>
    <x v="0"/>
    <x v="5"/>
    <s v="HOSPITAL II LIMA NORTE CALLAO LUIS NEGREIROS VEGA ESSALUD"/>
    <s v="312 P.S. MI PERU"/>
    <x v="0"/>
    <n v="39"/>
    <n v="3480"/>
    <n v="44148207"/>
    <n v="955091638"/>
    <n v="8146"/>
    <s v="NO"/>
    <x v="7"/>
    <x v="3"/>
    <m/>
    <x v="1"/>
    <m/>
    <x v="1"/>
    <m/>
    <x v="1"/>
    <m/>
    <m/>
    <m/>
    <m/>
    <x v="1"/>
    <x v="1"/>
    <n v="6260"/>
  </r>
  <r>
    <n v="93651638"/>
    <s v="DNI"/>
    <s v="TUYRO TUESTA, ALIZ YOSUANY"/>
    <s v="F"/>
    <d v="2023-12-15T00:00:00"/>
    <x v="0"/>
    <x v="1"/>
    <s v="HOSPITAL DE VENTANILLA"/>
    <s v="311 C.S. LUIS FELIPE DE LAS CASAS"/>
    <x v="0"/>
    <n v="39"/>
    <n v="3600"/>
    <n v="76646206"/>
    <n v="915394038"/>
    <n v="6261"/>
    <s v="NO"/>
    <x v="32"/>
    <x v="3"/>
    <d v="2023-12-15T00:00:00"/>
    <x v="0"/>
    <d v="2023-12-15T00:00:00"/>
    <x v="0"/>
    <d v="2023-12-21T00:00:00"/>
    <x v="0"/>
    <d v="2023-12-20T00:00:00"/>
    <d v="2023-12-26T00:00:00"/>
    <d v="2024-01-02T00:00:00"/>
    <d v="2024-01-09T00:00:00"/>
    <x v="0"/>
    <x v="0"/>
    <n v="6261"/>
  </r>
  <r>
    <n v="93651032"/>
    <s v="DNI"/>
    <s v="LUGO ESPINOZA, DICKEY ANDRES"/>
    <s v="M"/>
    <d v="2023-12-15T00:00:00"/>
    <x v="0"/>
    <x v="1"/>
    <s v="HOSPITAL SAN JOSE"/>
    <s v="310 C.S. VILLA LOS REYES"/>
    <x v="0"/>
    <n v="39"/>
    <n v="2650"/>
    <n v="76258133"/>
    <n v="900751516"/>
    <n v="6256"/>
    <s v="NO"/>
    <x v="21"/>
    <x v="3"/>
    <d v="2023-12-15T00:00:00"/>
    <x v="0"/>
    <d v="2023-12-15T00:00:00"/>
    <x v="0"/>
    <d v="2023-12-18T00:00:00"/>
    <x v="0"/>
    <d v="2023-12-18T00:00:00"/>
    <d v="2023-12-22T00:00:00"/>
    <d v="2023-12-29T00:00:00"/>
    <d v="2024-01-05T00:00:00"/>
    <x v="0"/>
    <x v="0"/>
    <n v="6256"/>
  </r>
  <r>
    <n v="93651994"/>
    <s v="DNI"/>
    <s v="QUIÑONES ESPINOZA, JAEM POOL"/>
    <s v="M"/>
    <d v="2023-12-15T00:00:00"/>
    <x v="0"/>
    <x v="1"/>
    <s v="HOSPITAL DE VENTANILLA"/>
    <s v="310 C.S. VILLA LOS REYES"/>
    <x v="0"/>
    <n v="37"/>
    <n v="2910"/>
    <n v="62631078"/>
    <n v="904723963"/>
    <n v="6256"/>
    <s v="NO"/>
    <x v="21"/>
    <x v="3"/>
    <d v="2023-12-15T00:00:00"/>
    <x v="0"/>
    <d v="2023-12-15T00:00:00"/>
    <x v="0"/>
    <d v="2023-12-18T00:00:00"/>
    <x v="0"/>
    <d v="2023-12-18T00:00:00"/>
    <d v="2023-12-22T00:00:00"/>
    <d v="2023-12-29T00:00:00"/>
    <d v="2024-01-05T00:00:00"/>
    <x v="0"/>
    <x v="0"/>
    <n v="6256"/>
  </r>
  <r>
    <n v="93650999"/>
    <s v="DNI"/>
    <s v="CULLI LA TORRE, ARLET ALAI"/>
    <s v="F"/>
    <d v="2023-12-15T00:00:00"/>
    <x v="0"/>
    <x v="1"/>
    <s v="HOSPITAL DE VENTANILLA"/>
    <s v="305 C.S. SANTA ROSA DE PACHACUTEC"/>
    <x v="0"/>
    <n v="40"/>
    <n v="3235"/>
    <n v="79052281"/>
    <n v="970938594"/>
    <n v="6263"/>
    <s v="NO"/>
    <x v="20"/>
    <x v="3"/>
    <d v="2023-12-15T00:00:00"/>
    <x v="0"/>
    <d v="2023-12-15T00:00:00"/>
    <x v="0"/>
    <d v="2023-12-18T00:00:00"/>
    <x v="0"/>
    <d v="2023-12-18T00:00:00"/>
    <d v="2023-12-22T00:00:00"/>
    <d v="2023-12-30T00:00:00"/>
    <d v="2024-01-06T00:00:00"/>
    <x v="0"/>
    <x v="0"/>
    <n v="6263"/>
  </r>
  <r>
    <n v="93651770"/>
    <s v="DNI"/>
    <s v="CRUZ PARIONA, HANNAH MAFER"/>
    <s v="F"/>
    <d v="2023-12-15T00:00:00"/>
    <x v="0"/>
    <x v="1"/>
    <s v="HOSPITAL I MARINO MOLINA SCIPPA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651747"/>
    <s v="DNI"/>
    <s v="RIVERO TARDEO, IKER GAEL EZEQUÍAS"/>
    <s v="M"/>
    <d v="2023-12-15T00:00:00"/>
    <x v="0"/>
    <x v="1"/>
    <s v="HOSPITAL DE VENTANILLA"/>
    <s v="308 P.S. DEFENSORES DE LA PATRIA"/>
    <x v="0"/>
    <n v="39"/>
    <n v="3535"/>
    <n v="48556799"/>
    <n v="924711967"/>
    <n v="6268"/>
    <s v="NO"/>
    <x v="19"/>
    <x v="3"/>
    <d v="2023-12-15T00:00:00"/>
    <x v="0"/>
    <d v="2023-12-15T00:00:00"/>
    <x v="0"/>
    <d v="2023-12-18T00:00:00"/>
    <x v="0"/>
    <d v="2023-12-18T00:00:00"/>
    <d v="2023-12-22T00:00:00"/>
    <d v="2023-12-29T00:00:00"/>
    <d v="2024-01-05T00:00:00"/>
    <x v="0"/>
    <x v="0"/>
    <n v="6268"/>
  </r>
  <r>
    <n v="93652038"/>
    <s v="DNI"/>
    <s v="ATUNCAR ALVAREZ, GEORGE FELIPE"/>
    <s v="M"/>
    <d v="2023-12-15T00:00:00"/>
    <x v="0"/>
    <x v="1"/>
    <s v="CLINICA MONTELUZ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651922"/>
    <s v="DNI"/>
    <s v="LLAMO AGUILAR, ZOE CAMILA"/>
    <s v="F"/>
    <d v="2023-12-15T00:00:00"/>
    <x v="0"/>
    <x v="1"/>
    <s v="MATERNO INFANTIL PACHACUTEC  PERU-COREA"/>
    <s v="304 P.S. CIUDAD PACHACUTEC"/>
    <x v="0"/>
    <n v="39"/>
    <n v="4285"/>
    <n v="42541250"/>
    <n v="921773296"/>
    <n v="6267"/>
    <s v="NO"/>
    <x v="10"/>
    <x v="3"/>
    <d v="2023-12-15T00:00:00"/>
    <x v="0"/>
    <d v="2023-12-15T00:00:00"/>
    <x v="0"/>
    <d v="2023-12-18T00:00:00"/>
    <x v="0"/>
    <d v="2023-12-18T00:00:00"/>
    <d v="2023-12-22T00:00:00"/>
    <d v="2023-12-29T00:00:00"/>
    <d v="2024-01-05T00:00:00"/>
    <x v="0"/>
    <x v="0"/>
    <n v="6267"/>
  </r>
  <r>
    <n v="93652051"/>
    <s v="CNV"/>
    <s v=" FLORES, "/>
    <s v="F"/>
    <d v="2023-12-15T00:00:00"/>
    <x v="0"/>
    <x v="0"/>
    <s v="PARD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51976"/>
    <s v="DNI"/>
    <s v="AMEZ SILVA, EMILIA VALENTINA"/>
    <s v="F"/>
    <d v="2023-12-15T00:00:00"/>
    <x v="0"/>
    <x v="0"/>
    <s v="LA ESPERANZA DEL PERU S.A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51254"/>
    <s v="CNV"/>
    <s v=" YATACO, "/>
    <s v="M"/>
    <d v="2023-12-15T00:00:00"/>
    <x v="0"/>
    <x v="0"/>
    <s v="CLINICA BELLAVISTA"/>
    <m/>
    <x v="1"/>
    <n v="37"/>
    <n v="2920"/>
    <n v="73789721"/>
    <n v="938921646"/>
    <n v="9250"/>
    <s v="NO"/>
    <x v="14"/>
    <x v="2"/>
    <d v="2023-12-15T00:00:00"/>
    <x v="0"/>
    <d v="2023-12-15T00:00:00"/>
    <x v="0"/>
    <m/>
    <x v="1"/>
    <m/>
    <m/>
    <m/>
    <m/>
    <x v="1"/>
    <x v="1"/>
    <m/>
  </r>
  <r>
    <n v="93652244"/>
    <s v="DNI"/>
    <s v="YOCYA MORILLAS, NARA DOMENICA"/>
    <s v="F"/>
    <d v="2023-12-15T00:00:00"/>
    <x v="0"/>
    <x v="0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51789"/>
    <s v="DNI"/>
    <s v="PAIVA ORTIZ, EMMA KRYSTELL"/>
    <s v="F"/>
    <d v="2023-12-15T00:00:00"/>
    <x v="0"/>
    <x v="0"/>
    <s v="ALBERTO LEONARDO BARTON THOMPSON"/>
    <s v="206 P.S. BOCANEGRA"/>
    <x v="1"/>
    <n v="40"/>
    <n v="3735"/>
    <n v="47236779"/>
    <n v="983264176"/>
    <n v="18319"/>
    <s v="NO"/>
    <x v="3"/>
    <x v="2"/>
    <m/>
    <x v="1"/>
    <m/>
    <x v="1"/>
    <m/>
    <x v="1"/>
    <m/>
    <m/>
    <m/>
    <m/>
    <x v="1"/>
    <x v="1"/>
    <n v="6245"/>
  </r>
  <r>
    <n v="93651799"/>
    <s v="CNV"/>
    <s v=" OLIVO, "/>
    <s v="F"/>
    <d v="2023-12-15T00:00:00"/>
    <x v="0"/>
    <x v="0"/>
    <s v="HOSPITAL SAN JOSE"/>
    <m/>
    <x v="0"/>
    <n v="39"/>
    <n v="3935"/>
    <n v="75586806"/>
    <n v="902133808"/>
    <n v="16612"/>
    <s v="NO"/>
    <x v="17"/>
    <x v="1"/>
    <d v="2023-12-16T00:00:00"/>
    <x v="0"/>
    <d v="2023-12-16T00:00:00"/>
    <x v="0"/>
    <d v="2023-12-20T00:00:00"/>
    <x v="0"/>
    <m/>
    <m/>
    <m/>
    <m/>
    <x v="1"/>
    <x v="1"/>
    <m/>
  </r>
  <r>
    <n v="93651993"/>
    <s v="DNI"/>
    <s v="CASTILLO LUNA, ANDER KENAI"/>
    <s v="M"/>
    <d v="2023-12-15T00:00:00"/>
    <x v="0"/>
    <x v="0"/>
    <s v="LA ESPERANZA DEL PERU S.A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51842"/>
    <s v="CNV"/>
    <s v=" CARBAJAL, "/>
    <s v="M"/>
    <d v="2023-12-15T00:00:00"/>
    <x v="0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53536"/>
    <s v="CNV"/>
    <s v=" CHINCHAY, "/>
    <s v="M"/>
    <d v="2023-12-16T00:00:00"/>
    <x v="0"/>
    <x v="0"/>
    <s v="MEGASALUD NARANJAL S.A.C."/>
    <m/>
    <x v="0"/>
    <m/>
    <m/>
    <m/>
    <m/>
    <m/>
    <s v="NO"/>
    <x v="29"/>
    <x v="3"/>
    <m/>
    <x v="1"/>
    <m/>
    <x v="1"/>
    <m/>
    <x v="1"/>
    <d v="2023-12-19T00:00:00"/>
    <d v="2023-12-23T00:00:00"/>
    <d v="2023-12-30T00:00:00"/>
    <d v="2024-01-06T00:00:00"/>
    <x v="0"/>
    <x v="1"/>
    <m/>
  </r>
  <r>
    <n v="93652534"/>
    <s v="DNI"/>
    <s v="NAVARRO SILVA, MACARENA  JANICK"/>
    <s v="F"/>
    <d v="2023-12-16T00:00:00"/>
    <x v="0"/>
    <x v="0"/>
    <n v="25598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52714"/>
    <s v="CNV"/>
    <s v=" VASQUEZ, "/>
    <s v="M"/>
    <d v="2023-12-16T00:00:00"/>
    <x v="0"/>
    <x v="0"/>
    <s v="ALBERTO LEONARDO BARTON THOMPSON"/>
    <m/>
    <x v="1"/>
    <n v="40"/>
    <n v="3830"/>
    <n v="47946525"/>
    <n v="924324642"/>
    <n v="18306"/>
    <s v="NO"/>
    <x v="12"/>
    <x v="4"/>
    <m/>
    <x v="1"/>
    <m/>
    <x v="1"/>
    <m/>
    <x v="1"/>
    <m/>
    <m/>
    <m/>
    <m/>
    <x v="1"/>
    <x v="1"/>
    <m/>
  </r>
  <r>
    <n v="93652965"/>
    <s v="DNI"/>
    <s v="ALVAREZ LUY, MIA MEYLING"/>
    <s v="F"/>
    <d v="2023-12-16T00:00:00"/>
    <x v="0"/>
    <x v="0"/>
    <n v="23151"/>
    <s v="204 C.S. SESQUICENTENARIO"/>
    <x v="0"/>
    <m/>
    <m/>
    <m/>
    <m/>
    <m/>
    <s v="NO"/>
    <x v="2"/>
    <x v="2"/>
    <m/>
    <x v="1"/>
    <m/>
    <x v="1"/>
    <m/>
    <x v="1"/>
    <m/>
    <m/>
    <m/>
    <m/>
    <x v="1"/>
    <x v="1"/>
    <n v="6239"/>
  </r>
  <r>
    <n v="93652660"/>
    <s v="DNI"/>
    <s v="PAREDES CHAVEZ, AINARA ROUSE"/>
    <s v="F"/>
    <d v="2023-12-16T00:00:00"/>
    <x v="0"/>
    <x v="0"/>
    <s v="AUNA CLÍNICA DELGADO"/>
    <s v="202 P.S. 200 MILLAS"/>
    <x v="1"/>
    <m/>
    <m/>
    <m/>
    <m/>
    <m/>
    <s v="NO"/>
    <x v="33"/>
    <x v="2"/>
    <m/>
    <x v="1"/>
    <m/>
    <x v="1"/>
    <m/>
    <x v="1"/>
    <m/>
    <m/>
    <m/>
    <m/>
    <x v="1"/>
    <x v="1"/>
    <n v="6244"/>
  </r>
  <r>
    <n v="93652769"/>
    <s v="CNV"/>
    <s v=" VALQUI, "/>
    <s v="M"/>
    <d v="2023-12-16T00:00:00"/>
    <x v="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52781"/>
    <s v="CNV"/>
    <s v=" ZELAYA, "/>
    <s v="M"/>
    <d v="2023-12-16T00:00:00"/>
    <x v="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52686"/>
    <s v="DNI"/>
    <s v="PARDO SANCHEZ, AINARA ARLET"/>
    <s v="F"/>
    <d v="2023-12-16T00:00:00"/>
    <x v="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53036"/>
    <s v="DNI"/>
    <s v="DELGADO TANTAJULCA, SAILY AITANA"/>
    <s v="F"/>
    <d v="2023-12-16T00:00:00"/>
    <x v="0"/>
    <x v="1"/>
    <s v="CLINICA MONTELUZ"/>
    <s v="301 C.S.M.I. PACHACUTEC PERU - COREA"/>
    <x v="0"/>
    <m/>
    <m/>
    <m/>
    <m/>
    <m/>
    <s v="NO"/>
    <x v="11"/>
    <x v="3"/>
    <m/>
    <x v="1"/>
    <m/>
    <x v="1"/>
    <m/>
    <x v="1"/>
    <d v="2023-12-19T00:00:00"/>
    <d v="2023-12-23T00:00:00"/>
    <m/>
    <m/>
    <x v="1"/>
    <x v="1"/>
    <n v="7314"/>
  </r>
  <r>
    <n v="93653012"/>
    <s v="DNI"/>
    <s v="ACUÑA GONZALES, ROSALINDA CATALEYA"/>
    <s v="F"/>
    <d v="2023-12-16T00:00:00"/>
    <x v="0"/>
    <x v="1"/>
    <s v="HOSPITAL II LIMA NORTE CALLAO LUIS NEGREIROS VEGA ESSALUD"/>
    <s v="304 P.S. CIUDAD PACHACUTEC"/>
    <x v="0"/>
    <n v="39"/>
    <n v="4050"/>
    <n v="76810418"/>
    <n v="930184632"/>
    <n v="8146"/>
    <s v="NO"/>
    <x v="10"/>
    <x v="3"/>
    <m/>
    <x v="1"/>
    <m/>
    <x v="1"/>
    <m/>
    <x v="1"/>
    <m/>
    <m/>
    <m/>
    <m/>
    <x v="1"/>
    <x v="1"/>
    <n v="6267"/>
  </r>
  <r>
    <n v="93652198"/>
    <s v="DNI"/>
    <s v="VASQUEZ FLORES, MATHIUS KALEL"/>
    <s v="M"/>
    <d v="2023-12-16T00:00:00"/>
    <x v="0"/>
    <x v="1"/>
    <s v="HOSPITAL NACIONAL ALBERTO SABOGAL SOLOGUREN DE LA RED ASISTENCIAL SABOGAL"/>
    <s v="301 C.S.M.I. PACHACUTEC PERU - COREA"/>
    <x v="0"/>
    <n v="38"/>
    <n v="3087"/>
    <n v="70779060"/>
    <n v="934911417"/>
    <n v="8146"/>
    <s v="NO"/>
    <x v="11"/>
    <x v="3"/>
    <m/>
    <x v="1"/>
    <m/>
    <x v="1"/>
    <m/>
    <x v="1"/>
    <m/>
    <m/>
    <m/>
    <m/>
    <x v="1"/>
    <x v="1"/>
    <n v="7314"/>
  </r>
  <r>
    <n v="93654396"/>
    <s v="CNV"/>
    <s v=" MARIN, "/>
    <s v="M"/>
    <d v="2023-12-16T00:00:00"/>
    <x v="0"/>
    <x v="0"/>
    <s v="HOSPITAL NAVAL"/>
    <m/>
    <x v="1"/>
    <n v="39"/>
    <n v="3440"/>
    <n v="1811773"/>
    <n v="952933732"/>
    <n v="8266"/>
    <s v="NO"/>
    <x v="46"/>
    <x v="1"/>
    <d v="2023-12-16T00:00:00"/>
    <x v="0"/>
    <d v="2023-12-16T00:00:00"/>
    <x v="0"/>
    <m/>
    <x v="1"/>
    <m/>
    <m/>
    <m/>
    <m/>
    <x v="1"/>
    <x v="1"/>
    <m/>
  </r>
  <r>
    <n v="93652267"/>
    <s v="DNI"/>
    <s v="VILCHEZ CHEVEZ, MATHEO ALESSANDRO"/>
    <s v="M"/>
    <d v="2023-12-16T00:00:00"/>
    <x v="0"/>
    <x v="1"/>
    <s v="HOSPITAL DE VENTANILLA"/>
    <s v="302 C.S. 03 DE FEBRERO"/>
    <x v="0"/>
    <n v="40"/>
    <n v="3205"/>
    <n v="73332273"/>
    <n v="922239408"/>
    <n v="6266"/>
    <s v="NO"/>
    <x v="9"/>
    <x v="3"/>
    <d v="2023-12-16T00:00:00"/>
    <x v="0"/>
    <d v="2023-12-16T00:00:00"/>
    <x v="0"/>
    <m/>
    <x v="1"/>
    <d v="2023-12-19T00:00:00"/>
    <d v="2023-12-23T00:00:00"/>
    <d v="2023-12-30T00:00:00"/>
    <d v="2024-01-08T00:00:00"/>
    <x v="0"/>
    <x v="1"/>
    <n v="6266"/>
  </r>
  <r>
    <n v="93652876"/>
    <s v="DNI"/>
    <s v="RIOS BUSTAMANTE, IAM JACKE"/>
    <s v="M"/>
    <d v="2023-12-16T00:00:00"/>
    <x v="0"/>
    <x v="1"/>
    <s v="HOSPITAL SAN JOSE"/>
    <s v="302 C.S. 03 DE FEBRERO"/>
    <x v="0"/>
    <n v="40"/>
    <n v="4005"/>
    <n v="77220384"/>
    <n v="924469085"/>
    <n v="6266"/>
    <s v="NO"/>
    <x v="9"/>
    <x v="3"/>
    <d v="2023-12-17T00:00:00"/>
    <x v="0"/>
    <d v="2023-12-17T00:00:00"/>
    <x v="0"/>
    <d v="2023-12-18T00:00:00"/>
    <x v="0"/>
    <d v="2023-12-19T00:00:00"/>
    <d v="2023-12-23T00:00:00"/>
    <d v="2023-12-30T00:00:00"/>
    <d v="2024-01-06T00:00:00"/>
    <x v="0"/>
    <x v="0"/>
    <n v="6266"/>
  </r>
  <r>
    <n v="93652414"/>
    <s v="DNI"/>
    <s v="CUBA BUENDIA, AARON ALEJANDRO SEBASTIAN"/>
    <s v="M"/>
    <d v="2023-12-16T00:00:00"/>
    <x v="0"/>
    <x v="1"/>
    <s v="NAC. DANIEL A. CARRION"/>
    <s v="304 P.S. CIUDAD PACHACUTEC"/>
    <x v="0"/>
    <n v="38"/>
    <n v="3295"/>
    <n v="71960501"/>
    <n v="921841061"/>
    <n v="6222"/>
    <s v="NO"/>
    <x v="10"/>
    <x v="3"/>
    <d v="2023-12-16T00:00:00"/>
    <x v="0"/>
    <d v="2023-12-16T00:00:00"/>
    <x v="0"/>
    <d v="2023-12-19T00:00:00"/>
    <x v="0"/>
    <d v="2023-12-19T00:00:00"/>
    <d v="2023-12-23T00:00:00"/>
    <d v="2023-12-30T00:00:00"/>
    <d v="2024-01-07T00:00:00"/>
    <x v="0"/>
    <x v="0"/>
    <n v="6267"/>
  </r>
  <r>
    <n v="93652851"/>
    <s v="DNI"/>
    <s v="HERHUAY MURRIETA, AYLÉN JAZMÍN"/>
    <s v="F"/>
    <d v="2023-12-16T00:00:00"/>
    <x v="0"/>
    <x v="1"/>
    <s v="HOSPITAL SAN JOSE"/>
    <s v="304 P.S. CIUDAD PACHACUTEC"/>
    <x v="0"/>
    <n v="40"/>
    <n v="3205"/>
    <n v="44312675"/>
    <n v="926606124"/>
    <n v="6267"/>
    <s v="NO"/>
    <x v="10"/>
    <x v="3"/>
    <d v="2023-12-17T00:00:00"/>
    <x v="0"/>
    <d v="2023-12-17T00:00:00"/>
    <x v="0"/>
    <m/>
    <x v="1"/>
    <d v="2023-12-19T00:00:00"/>
    <d v="2023-12-23T00:00:00"/>
    <d v="2023-12-30T00:00:00"/>
    <d v="2024-01-06T00:00:00"/>
    <x v="0"/>
    <x v="1"/>
    <n v="6267"/>
  </r>
  <r>
    <n v="93652246"/>
    <s v="DNI"/>
    <s v="DAVILA ALEJOS, SAMIR ZABDIEL"/>
    <s v="M"/>
    <d v="2023-12-16T00:00:00"/>
    <x v="0"/>
    <x v="1"/>
    <s v="HOSPITAL DE VENTANILLA"/>
    <s v="310 C.S. VILLA LOS REYES"/>
    <x v="0"/>
    <n v="39"/>
    <n v="3230"/>
    <n v="73573117"/>
    <n v="926163835"/>
    <n v="6256"/>
    <s v="NO"/>
    <x v="21"/>
    <x v="3"/>
    <d v="2023-12-16T00:00:00"/>
    <x v="0"/>
    <d v="2023-12-16T00:00:00"/>
    <x v="0"/>
    <d v="2023-12-19T00:00:00"/>
    <x v="0"/>
    <d v="2023-12-19T00:00:00"/>
    <d v="2023-12-23T00:00:00"/>
    <d v="2023-12-30T00:00:00"/>
    <d v="2024-01-06T00:00:00"/>
    <x v="0"/>
    <x v="0"/>
    <n v="6256"/>
  </r>
  <r>
    <n v="93652999"/>
    <s v="DNI"/>
    <s v="CARO HUAMAN, MATHEUS BELIZARIO"/>
    <s v="M"/>
    <d v="2023-12-16T00:00:00"/>
    <x v="0"/>
    <x v="1"/>
    <s v="MEGASALUD NARANJAL S.A.C."/>
    <s v="306 P.S. ANGAMOS"/>
    <x v="0"/>
    <m/>
    <m/>
    <m/>
    <m/>
    <m/>
    <s v="NO"/>
    <x v="28"/>
    <x v="3"/>
    <m/>
    <x v="1"/>
    <m/>
    <x v="1"/>
    <m/>
    <x v="1"/>
    <d v="2023-12-19T00:00:00"/>
    <d v="2023-12-23T00:00:00"/>
    <d v="2023-12-30T00:00:00"/>
    <d v="2024-01-06T00:00:00"/>
    <x v="0"/>
    <x v="1"/>
    <n v="6257"/>
  </r>
  <r>
    <n v="93652331"/>
    <s v="DNI"/>
    <s v="HUACHO HIGA, ELAINE AITANA"/>
    <s v="F"/>
    <d v="2023-12-16T00:00:00"/>
    <x v="0"/>
    <x v="1"/>
    <s v="CLINICA AVIVA SEDE MENDIOLA"/>
    <s v="310 C.S. VILLA LOS REYES"/>
    <x v="1"/>
    <m/>
    <m/>
    <m/>
    <m/>
    <m/>
    <s v="NO"/>
    <x v="21"/>
    <x v="3"/>
    <m/>
    <x v="1"/>
    <m/>
    <x v="1"/>
    <m/>
    <x v="1"/>
    <m/>
    <m/>
    <m/>
    <m/>
    <x v="1"/>
    <x v="1"/>
    <n v="6256"/>
  </r>
  <r>
    <n v="93653222"/>
    <s v="DNI"/>
    <s v="SORIA BARZOLA, ABBIE CAMILE"/>
    <s v="F"/>
    <d v="2023-12-16T00:00:00"/>
    <x v="0"/>
    <x v="0"/>
    <s v="NAC. DANIEL A. CARRION"/>
    <s v="207 P.S. EL ALAMO"/>
    <x v="0"/>
    <n v="38"/>
    <n v="3445"/>
    <n v="75048112"/>
    <n v="934719286"/>
    <n v="6246"/>
    <s v="NO"/>
    <x v="4"/>
    <x v="2"/>
    <d v="2023-12-17T00:00:00"/>
    <x v="0"/>
    <d v="2023-12-17T00:00:00"/>
    <x v="0"/>
    <d v="2023-12-21T00:00:00"/>
    <x v="0"/>
    <d v="2023-12-19T00:00:00"/>
    <m/>
    <m/>
    <m/>
    <x v="1"/>
    <x v="1"/>
    <n v="6246"/>
  </r>
  <r>
    <n v="93653184"/>
    <s v="DNI"/>
    <s v="ROSARIO VELASQUEZ, GIANNA ISABELLA"/>
    <s v="F"/>
    <d v="2023-12-16T00:00:00"/>
    <x v="0"/>
    <x v="0"/>
    <s v="HOSPITAL SAN JOSE"/>
    <s v="201 C.S. FAUCETT"/>
    <x v="0"/>
    <n v="38"/>
    <n v="3515"/>
    <n v="28448385"/>
    <n v="955549371"/>
    <n v="6243"/>
    <s v="NO"/>
    <x v="24"/>
    <x v="2"/>
    <d v="2023-12-17T00:00:00"/>
    <x v="0"/>
    <d v="2023-12-17T00:00:00"/>
    <x v="0"/>
    <d v="2023-12-18T00:00:00"/>
    <x v="0"/>
    <d v="2023-12-19T00:00:00"/>
    <d v="2023-12-23T00:00:00"/>
    <d v="2024-01-02T00:00:00"/>
    <d v="2024-01-09T00:00:00"/>
    <x v="0"/>
    <x v="0"/>
    <n v="6243"/>
  </r>
  <r>
    <n v="93652400"/>
    <s v="CNV"/>
    <s v=" ALVAREZ, "/>
    <s v="M"/>
    <d v="2023-12-16T00:00:00"/>
    <x v="0"/>
    <x v="0"/>
    <s v="NAC. DANIEL A. CARRION"/>
    <m/>
    <x v="0"/>
    <n v="41"/>
    <n v="3345"/>
    <n v="48121185"/>
    <n v="920872901"/>
    <n v="6222"/>
    <s v="NO"/>
    <x v="1"/>
    <x v="1"/>
    <d v="2023-12-16T00:00:00"/>
    <x v="0"/>
    <d v="2023-12-16T00:00:00"/>
    <x v="0"/>
    <d v="2023-12-19T00:00:00"/>
    <x v="0"/>
    <d v="2023-12-19T00:00:00"/>
    <d v="2023-12-23T00:00:00"/>
    <d v="2023-12-30T00:00:00"/>
    <d v="2024-01-06T00:00:00"/>
    <x v="0"/>
    <x v="0"/>
    <m/>
  </r>
  <r>
    <n v="93654746"/>
    <s v="DNI"/>
    <s v="IMÁN MARTEL, NOEMÍ ALEXA"/>
    <s v="F"/>
    <d v="2023-12-16T00:00:00"/>
    <x v="0"/>
    <x v="0"/>
    <m/>
    <s v="112 C.S. NESTOR GAMBETTA"/>
    <x v="0"/>
    <m/>
    <m/>
    <m/>
    <m/>
    <m/>
    <s v="NO"/>
    <x v="31"/>
    <x v="0"/>
    <m/>
    <x v="1"/>
    <m/>
    <x v="1"/>
    <m/>
    <x v="1"/>
    <m/>
    <m/>
    <m/>
    <m/>
    <x v="1"/>
    <x v="1"/>
    <n v="6228"/>
  </r>
  <r>
    <n v="93652208"/>
    <s v="DNI"/>
    <s v="NEYRA RIVERA, DANYLO SAID"/>
    <s v="M"/>
    <d v="2023-12-16T00:00:00"/>
    <x v="0"/>
    <x v="0"/>
    <s v="HOSPITAL DE BARRANCA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654135"/>
    <s v="CNV"/>
    <s v=" PASAPERA, "/>
    <s v="F"/>
    <d v="2023-12-17T00:00:00"/>
    <x v="0"/>
    <x v="0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53883"/>
    <s v="DNI"/>
    <s v="NOLE MANTILLA, LIAM DAVID"/>
    <s v="M"/>
    <d v="2023-12-17T00:00:00"/>
    <x v="0"/>
    <x v="0"/>
    <s v="NAC. DANIEL A. CARRION"/>
    <s v="105 P.S. SAN JUAN BOSCO"/>
    <x v="0"/>
    <n v="37"/>
    <n v="2657"/>
    <n v="73841085"/>
    <n v="991396328"/>
    <n v="6225"/>
    <s v="NO"/>
    <x v="37"/>
    <x v="0"/>
    <d v="2023-12-17T00:00:00"/>
    <x v="0"/>
    <d v="2023-12-17T00:00:00"/>
    <x v="0"/>
    <d v="2023-12-19T00:00:00"/>
    <x v="0"/>
    <d v="2023-12-20T00:00:00"/>
    <d v="2023-12-26T00:00:00"/>
    <d v="2024-01-02T00:00:00"/>
    <m/>
    <x v="1"/>
    <x v="1"/>
    <n v="6225"/>
  </r>
  <r>
    <n v="93653717"/>
    <s v="DNI"/>
    <s v="NIZAMA OLIVA, KIARA XIMENA"/>
    <s v="F"/>
    <d v="2023-12-17T00:00:00"/>
    <x v="0"/>
    <x v="0"/>
    <s v="NAC. DANIEL A. CARRION"/>
    <s v="112 C.S. NESTOR GAMBETTA"/>
    <x v="0"/>
    <n v="40"/>
    <n v="3440"/>
    <n v="74998630"/>
    <n v="925880476"/>
    <n v="6228"/>
    <s v="NO"/>
    <x v="31"/>
    <x v="0"/>
    <d v="2023-12-17T00:00:00"/>
    <x v="0"/>
    <d v="2023-12-17T00:00:00"/>
    <x v="0"/>
    <d v="2023-12-19T00:00:00"/>
    <x v="0"/>
    <d v="2023-12-23T00:00:00"/>
    <d v="2023-12-30T00:00:00"/>
    <d v="2024-01-06T00:00:00"/>
    <d v="2024-01-13T00:00:00"/>
    <x v="0"/>
    <x v="0"/>
    <n v="6228"/>
  </r>
  <r>
    <n v="93654110"/>
    <s v="DNI"/>
    <s v="BENITES HUAMAN, CARLOS ADRIAN"/>
    <s v="M"/>
    <d v="2023-12-17T00:00:00"/>
    <x v="0"/>
    <x v="2"/>
    <s v="NAC. DANIEL A. CARRION"/>
    <s v="211 C.S.M.I. BELLAVISTA PERU - COREA"/>
    <x v="0"/>
    <n v="37"/>
    <n v="3100"/>
    <n v="72642755"/>
    <n v="966933350"/>
    <n v="6251"/>
    <s v="NO"/>
    <x v="14"/>
    <x v="2"/>
    <d v="2023-12-18T00:00:00"/>
    <x v="0"/>
    <d v="2023-12-18T00:00:00"/>
    <x v="0"/>
    <d v="2023-12-21T00:00:00"/>
    <x v="0"/>
    <d v="2023-12-20T00:00:00"/>
    <d v="2023-12-28T00:00:00"/>
    <m/>
    <m/>
    <x v="1"/>
    <x v="1"/>
    <n v="6249"/>
  </r>
  <r>
    <n v="93653587"/>
    <s v="DNI"/>
    <s v="MENDOZA CAMPOS, JOYCE ALONDRA"/>
    <s v="F"/>
    <d v="2023-12-17T00:00:00"/>
    <x v="0"/>
    <x v="5"/>
    <s v="HOSPITAL II LIMA NORTE CALLAO LUIS NEGREIROS VEGA ESSALUD"/>
    <s v="312 P.S. MI PERU"/>
    <x v="0"/>
    <n v="39"/>
    <n v="2880"/>
    <n v="44084463"/>
    <n v="923225877"/>
    <n v="8146"/>
    <s v="NO"/>
    <x v="7"/>
    <x v="3"/>
    <m/>
    <x v="1"/>
    <m/>
    <x v="1"/>
    <m/>
    <x v="1"/>
    <m/>
    <m/>
    <m/>
    <m/>
    <x v="1"/>
    <x v="1"/>
    <n v="6260"/>
  </r>
  <r>
    <n v="93656085"/>
    <s v="DNI"/>
    <s v="SANTIAGO URBINA, KEYLA CAYETANA"/>
    <s v="F"/>
    <d v="2023-12-17T00:00:00"/>
    <x v="0"/>
    <x v="5"/>
    <s v="HOSPITAL II LIMA NORTE CALLAO LUIS NEGREIROS VEGA ESSALUD"/>
    <s v="312 P.S. MI PERU"/>
    <x v="0"/>
    <n v="39"/>
    <n v="3290"/>
    <n v="70052339"/>
    <n v="969054895"/>
    <n v="8146"/>
    <s v="NO"/>
    <x v="7"/>
    <x v="3"/>
    <m/>
    <x v="1"/>
    <m/>
    <x v="1"/>
    <m/>
    <x v="1"/>
    <m/>
    <m/>
    <m/>
    <m/>
    <x v="1"/>
    <x v="1"/>
    <n v="6260"/>
  </r>
  <r>
    <n v="93654812"/>
    <s v="CNV"/>
    <s v=" LOPEZ, "/>
    <s v="F"/>
    <d v="2023-12-17T00:00:00"/>
    <x v="0"/>
    <x v="0"/>
    <s v="HOSPITAL NAVAL"/>
    <m/>
    <x v="1"/>
    <n v="39"/>
    <n v="4004"/>
    <n v="48044308"/>
    <n v="999334436"/>
    <n v="8266"/>
    <s v="NO"/>
    <x v="12"/>
    <x v="4"/>
    <m/>
    <x v="1"/>
    <m/>
    <x v="1"/>
    <m/>
    <x v="1"/>
    <m/>
    <m/>
    <m/>
    <m/>
    <x v="1"/>
    <x v="1"/>
    <m/>
  </r>
  <r>
    <n v="93654413"/>
    <s v="CNV"/>
    <s v=" LEYVA, "/>
    <s v="F"/>
    <d v="2023-12-17T00:00:00"/>
    <x v="0"/>
    <x v="0"/>
    <s v="HOSPITAL NAVAL"/>
    <m/>
    <x v="1"/>
    <n v="40"/>
    <n v="3380"/>
    <n v="46844167"/>
    <n v="952035886"/>
    <n v="8266"/>
    <s v="NO"/>
    <x v="12"/>
    <x v="4"/>
    <m/>
    <x v="1"/>
    <m/>
    <x v="1"/>
    <m/>
    <x v="1"/>
    <m/>
    <m/>
    <m/>
    <m/>
    <x v="1"/>
    <x v="1"/>
    <m/>
  </r>
  <r>
    <n v="93653290"/>
    <s v="DNI"/>
    <s v="ARONI CONOVILCA, ARIADNE DAMARIS"/>
    <s v="F"/>
    <d v="2023-12-17T00:00:00"/>
    <x v="0"/>
    <x v="0"/>
    <s v="NAC. DANIEL A. CARRION"/>
    <s v="203 P.S. PALMERAS DE OQUENDO"/>
    <x v="0"/>
    <n v="39"/>
    <n v="3815"/>
    <n v="47731572"/>
    <n v="949263139"/>
    <n v="6768"/>
    <s v="NO"/>
    <x v="18"/>
    <x v="2"/>
    <d v="2023-12-17T00:00:00"/>
    <x v="0"/>
    <d v="2023-12-17T00:00:00"/>
    <x v="0"/>
    <d v="2023-12-21T00:00:00"/>
    <x v="0"/>
    <d v="2023-12-20T00:00:00"/>
    <d v="2023-12-26T00:00:00"/>
    <d v="2024-01-02T00:00:00"/>
    <d v="2024-01-09T00:00:00"/>
    <x v="0"/>
    <x v="0"/>
    <n v="6768"/>
  </r>
  <r>
    <n v="93921773"/>
    <s v="DNI"/>
    <s v="CORNEJO LEON, ALEC"/>
    <s v="M"/>
    <d v="2023-12-17T00:00:00"/>
    <x v="0"/>
    <x v="3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54692"/>
    <s v="DNI"/>
    <s v="MORENO SOLORZANO, DIEGO ALEJANDRO"/>
    <s v="M"/>
    <d v="2023-12-18T00:00:00"/>
    <x v="0"/>
    <x v="0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54375"/>
    <s v="DNI"/>
    <s v="TOVAR LOPEZ, ETHAN NICOLÁS"/>
    <s v="M"/>
    <d v="2023-12-18T00:00:00"/>
    <x v="0"/>
    <x v="3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55209"/>
    <s v="CNV"/>
    <s v=" SUCLUPE, "/>
    <s v="F"/>
    <d v="2023-12-18T00:00:00"/>
    <x v="0"/>
    <x v="0"/>
    <s v="CLINICA LIMATAMBO"/>
    <m/>
    <x v="1"/>
    <m/>
    <m/>
    <m/>
    <m/>
    <m/>
    <s v="NO"/>
    <x v="26"/>
    <x v="0"/>
    <m/>
    <x v="1"/>
    <m/>
    <x v="1"/>
    <m/>
    <x v="1"/>
    <m/>
    <m/>
    <m/>
    <m/>
    <x v="1"/>
    <x v="1"/>
    <m/>
  </r>
  <r>
    <n v="93654500"/>
    <s v="DNI"/>
    <s v="CHOQUE PERAMAS, HAYTANA ITZEL ALAYA"/>
    <s v="F"/>
    <d v="2023-12-18T00:00:00"/>
    <x v="0"/>
    <x v="1"/>
    <s v="HOSPITAL DE VENTANILLA"/>
    <s v="301 C.S.M.I. PACHACUTEC PERU - COREA"/>
    <x v="0"/>
    <n v="41"/>
    <n v="3580"/>
    <n v="46162372"/>
    <n v="902960345"/>
    <n v="7314"/>
    <s v="NO"/>
    <x v="11"/>
    <x v="3"/>
    <d v="2023-12-18T00:00:00"/>
    <x v="0"/>
    <d v="2023-12-18T00:00:00"/>
    <x v="0"/>
    <d v="2023-12-21T00:00:00"/>
    <x v="0"/>
    <d v="2023-12-21T00:00:00"/>
    <d v="2023-12-26T00:00:00"/>
    <d v="2024-01-02T00:00:00"/>
    <d v="2024-01-09T00:00:00"/>
    <x v="0"/>
    <x v="0"/>
    <n v="7314"/>
  </r>
  <r>
    <n v="93655174"/>
    <s v="DNI"/>
    <s v="SALAS CARRASCO, YAGIZ XANDER"/>
    <s v="M"/>
    <d v="2023-12-18T00:00:00"/>
    <x v="0"/>
    <x v="1"/>
    <s v="HOSPITAL DE VENTANILLA"/>
    <s v="304 P.S. CIUDAD PACHACUTEC"/>
    <x v="0"/>
    <n v="37"/>
    <n v="2800"/>
    <n v="48246747"/>
    <n v="945456722"/>
    <n v="6267"/>
    <s v="NO"/>
    <x v="10"/>
    <x v="3"/>
    <d v="2023-12-18T00:00:00"/>
    <x v="0"/>
    <d v="2023-12-18T00:00:00"/>
    <x v="0"/>
    <d v="2023-12-21T00:00:00"/>
    <x v="0"/>
    <d v="2023-12-21T00:00:00"/>
    <d v="2023-12-25T00:00:00"/>
    <d v="2024-01-01T00:00:00"/>
    <d v="2024-01-08T00:00:00"/>
    <x v="0"/>
    <x v="0"/>
    <n v="6267"/>
  </r>
  <r>
    <n v="93655334"/>
    <s v="CNV"/>
    <s v=" CORONADO, "/>
    <s v="F"/>
    <d v="2023-12-18T00:00:00"/>
    <x v="0"/>
    <x v="0"/>
    <s v="ASOCIACION PERUANO JAPONES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55126"/>
    <s v="DNI"/>
    <s v="DIAZ CARLOS, ANTXON JOSUE"/>
    <s v="M"/>
    <d v="2023-12-18T00:00:00"/>
    <x v="0"/>
    <x v="0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55215"/>
    <s v="DNI"/>
    <s v="OBANDO ALVAREZ, BIANCA SOFÍA"/>
    <s v="F"/>
    <d v="2023-12-18T00:00:00"/>
    <x v="0"/>
    <x v="0"/>
    <s v="HOSPITAL II LIMA NORTE CALLAO LUIS NEGREIROS VEGA ESSALUD"/>
    <s v="206 P.S. BOCANEGRA"/>
    <x v="1"/>
    <n v="39"/>
    <n v="3480"/>
    <n v="70553623"/>
    <n v="951389608"/>
    <n v="7948"/>
    <s v="NO"/>
    <x v="3"/>
    <x v="2"/>
    <m/>
    <x v="1"/>
    <m/>
    <x v="1"/>
    <m/>
    <x v="1"/>
    <m/>
    <m/>
    <m/>
    <m/>
    <x v="1"/>
    <x v="1"/>
    <n v="6245"/>
  </r>
  <r>
    <n v="93655748"/>
    <s v="DNI"/>
    <s v="VENTURO REUPO, LAURA JANE"/>
    <s v="F"/>
    <d v="2023-12-18T00:00:00"/>
    <x v="0"/>
    <x v="0"/>
    <s v="HOSPITAL II LIMA NORTE CALLAO LUIS NEGREIROS VEGA ESSALUD"/>
    <s v="203 P.S. PALMERAS DE OQUENDO"/>
    <x v="1"/>
    <n v="39"/>
    <n v="2860"/>
    <n v="73745695"/>
    <n v="980976365"/>
    <n v="7948"/>
    <s v="NO"/>
    <x v="18"/>
    <x v="2"/>
    <m/>
    <x v="1"/>
    <m/>
    <x v="1"/>
    <m/>
    <x v="1"/>
    <m/>
    <m/>
    <m/>
    <m/>
    <x v="1"/>
    <x v="1"/>
    <n v="6768"/>
  </r>
  <r>
    <n v="93655297"/>
    <s v="DNI"/>
    <s v="LOPEZ DUEÑAS, ALESSIA LUZ BRIANNA"/>
    <s v="F"/>
    <d v="2023-12-18T00:00:00"/>
    <x v="0"/>
    <x v="1"/>
    <s v="HOSPITAL DE VENTANILLA"/>
    <s v="305 C.S. SANTA ROSA DE PACHACUTEC"/>
    <x v="0"/>
    <n v="39"/>
    <n v="3140"/>
    <n v="42599861"/>
    <n v="986000580"/>
    <n v="6263"/>
    <s v="NO"/>
    <x v="20"/>
    <x v="3"/>
    <d v="2023-12-18T00:00:00"/>
    <x v="0"/>
    <d v="2023-12-18T00:00:00"/>
    <x v="0"/>
    <d v="2023-12-21T00:00:00"/>
    <x v="0"/>
    <d v="2023-12-22T00:00:00"/>
    <d v="2023-12-26T00:00:00"/>
    <d v="2024-01-02T00:00:00"/>
    <d v="2024-01-09T00:00:00"/>
    <x v="0"/>
    <x v="0"/>
    <n v="6263"/>
  </r>
  <r>
    <n v="93655944"/>
    <s v="DNI"/>
    <s v="QUINTO AQUINO, ITHAN JOAQUÌN"/>
    <s v="M"/>
    <d v="2023-12-18T00:00:00"/>
    <x v="0"/>
    <x v="1"/>
    <s v="CLINICA MONTELUZ"/>
    <s v="302 C.S. 03 DE FEBRERO"/>
    <x v="0"/>
    <m/>
    <m/>
    <m/>
    <m/>
    <m/>
    <s v="NO"/>
    <x v="9"/>
    <x v="3"/>
    <m/>
    <x v="1"/>
    <m/>
    <x v="1"/>
    <m/>
    <x v="1"/>
    <d v="2023-12-21T00:00:00"/>
    <d v="2023-12-25T00:00:00"/>
    <d v="2024-01-01T00:00:00"/>
    <d v="2024-01-08T00:00:00"/>
    <x v="0"/>
    <x v="1"/>
    <n v="6266"/>
  </r>
  <r>
    <n v="93654937"/>
    <s v="DNI"/>
    <s v="NIZAMA COLCHADO, ALAYA DANAE"/>
    <s v="F"/>
    <d v="2023-12-18T00:00:00"/>
    <x v="0"/>
    <x v="1"/>
    <s v="HOSPITAL DE VENTANILLA"/>
    <s v="303 P.S. BAHIA BLANCA"/>
    <x v="0"/>
    <n v="40"/>
    <n v="3140"/>
    <n v="44461022"/>
    <n v="936635323"/>
    <n v="6264"/>
    <s v="NO"/>
    <x v="38"/>
    <x v="3"/>
    <d v="2023-12-18T00:00:00"/>
    <x v="0"/>
    <d v="2023-12-18T00:00:00"/>
    <x v="0"/>
    <d v="2023-12-21T00:00:00"/>
    <x v="0"/>
    <d v="2023-12-21T00:00:00"/>
    <d v="2023-12-25T00:00:00"/>
    <d v="2024-01-01T00:00:00"/>
    <d v="2024-01-08T00:00:00"/>
    <x v="0"/>
    <x v="0"/>
    <n v="6264"/>
  </r>
  <r>
    <n v="93654455"/>
    <s v="DNI"/>
    <s v="LLAGAS FLORES, JEICOB RICARDO"/>
    <s v="M"/>
    <d v="2023-12-18T00:00:00"/>
    <x v="0"/>
    <x v="5"/>
    <s v="HOSPITAL II LIMA NORTE CALLAO LUIS NEGREIROS VEGA ESSALUD"/>
    <s v="312 P.S. MI PERU"/>
    <x v="0"/>
    <n v="39"/>
    <n v="3400"/>
    <n v="70751294"/>
    <n v="934728759"/>
    <n v="8146"/>
    <s v="NO"/>
    <x v="7"/>
    <x v="3"/>
    <m/>
    <x v="1"/>
    <m/>
    <x v="1"/>
    <m/>
    <x v="1"/>
    <m/>
    <m/>
    <m/>
    <m/>
    <x v="1"/>
    <x v="1"/>
    <n v="6260"/>
  </r>
  <r>
    <n v="93655333"/>
    <s v="DNI"/>
    <s v="BELAHONIA SANCHEZ, HÉCTOR SALVADOR"/>
    <s v="M"/>
    <d v="2023-12-18T00:00:00"/>
    <x v="0"/>
    <x v="5"/>
    <s v="HOSPITAL NACIONAL POLICIA NACIONAL DEL PERU GRAL PNP LUIS N. SAENZ."/>
    <s v="312 P.S. MI PERU"/>
    <x v="0"/>
    <m/>
    <m/>
    <m/>
    <m/>
    <m/>
    <s v="NO"/>
    <x v="7"/>
    <x v="3"/>
    <m/>
    <x v="1"/>
    <m/>
    <x v="1"/>
    <m/>
    <x v="1"/>
    <d v="2023-12-22T00:00:00"/>
    <d v="2023-12-26T00:00:00"/>
    <d v="2024-01-02T00:00:00"/>
    <d v="2024-01-09T00:00:00"/>
    <x v="0"/>
    <x v="1"/>
    <n v="6260"/>
  </r>
  <r>
    <n v="93655376"/>
    <s v="DNI"/>
    <s v="PISCOYA MEGO, DAFNE MARÍA LUCIA"/>
    <s v="F"/>
    <d v="2023-12-18T00:00:00"/>
    <x v="0"/>
    <x v="5"/>
    <s v="PUESTO DE SALUD MI PERU"/>
    <s v="312 P.S. MI PERU"/>
    <x v="0"/>
    <n v="40"/>
    <n v="3520"/>
    <n v="77385586"/>
    <n v="920456061"/>
    <n v="6260"/>
    <s v="NO"/>
    <x v="7"/>
    <x v="3"/>
    <d v="2023-12-19T00:00:00"/>
    <x v="0"/>
    <d v="2023-12-19T00:00:00"/>
    <x v="0"/>
    <d v="2023-12-21T00:00:00"/>
    <x v="0"/>
    <d v="2023-12-21T00:00:00"/>
    <d v="2023-12-25T00:00:00"/>
    <d v="2024-01-02T00:00:00"/>
    <d v="2024-01-09T00:00:00"/>
    <x v="0"/>
    <x v="0"/>
    <n v="6260"/>
  </r>
  <r>
    <n v="93654371"/>
    <s v="DNI"/>
    <s v="DOMINGUEZ CORDOVA, JOAO STIVEN"/>
    <s v="M"/>
    <d v="2023-12-18T00:00:00"/>
    <x v="0"/>
    <x v="1"/>
    <s v="CENTRO DE SALUD VILLA LOS REYES"/>
    <s v="311 C.S. LUIS FELIPE DE LAS CASAS"/>
    <x v="0"/>
    <n v="39"/>
    <n v="3205"/>
    <n v="72426301"/>
    <n v="925613659"/>
    <n v="6261"/>
    <s v="NO"/>
    <x v="32"/>
    <x v="3"/>
    <d v="2023-12-18T00:00:00"/>
    <x v="0"/>
    <d v="2023-12-18T00:00:00"/>
    <x v="0"/>
    <d v="2023-12-21T00:00:00"/>
    <x v="0"/>
    <d v="2023-12-21T00:00:00"/>
    <d v="2023-12-26T00:00:00"/>
    <d v="2024-01-02T00:00:00"/>
    <d v="2024-01-09T00:00:00"/>
    <x v="0"/>
    <x v="0"/>
    <n v="6261"/>
  </r>
  <r>
    <n v="93654963"/>
    <s v="DNI"/>
    <s v="AGUIRRE POMA, SHADIA CATALEYA"/>
    <s v="F"/>
    <d v="2023-12-18T00:00:00"/>
    <x v="0"/>
    <x v="1"/>
    <s v="HOSPITAL I MARINO MOLINA SCIPPA"/>
    <s v="311 C.S. LUIS FELIPE DE LAS CASAS"/>
    <x v="1"/>
    <m/>
    <m/>
    <m/>
    <m/>
    <m/>
    <s v="NO"/>
    <x v="32"/>
    <x v="3"/>
    <m/>
    <x v="1"/>
    <m/>
    <x v="1"/>
    <m/>
    <x v="1"/>
    <m/>
    <m/>
    <m/>
    <m/>
    <x v="1"/>
    <x v="1"/>
    <n v="6261"/>
  </r>
  <r>
    <n v="93654386"/>
    <s v="DNI"/>
    <s v="ROJAS MAURICIO, THIAGO BENJAMIN"/>
    <s v="M"/>
    <d v="2023-12-18T00:00:00"/>
    <x v="0"/>
    <x v="1"/>
    <s v="HOSPITAL DE VENTANILLA"/>
    <s v="314 P.S. VENTANILLA ESTE"/>
    <x v="0"/>
    <n v="40"/>
    <n v="3390"/>
    <n v="43868970"/>
    <n v="900403495"/>
    <n v="6259"/>
    <s v="NO"/>
    <x v="39"/>
    <x v="3"/>
    <d v="2023-12-18T00:00:00"/>
    <x v="0"/>
    <d v="2023-12-18T00:00:00"/>
    <x v="0"/>
    <d v="2023-12-21T00:00:00"/>
    <x v="0"/>
    <d v="2023-12-21T00:00:00"/>
    <d v="2023-12-25T00:00:00"/>
    <d v="2024-01-01T00:00:00"/>
    <d v="2024-01-08T00:00:00"/>
    <x v="0"/>
    <x v="0"/>
    <n v="6259"/>
  </r>
  <r>
    <n v="93654480"/>
    <s v="DNI"/>
    <s v="SANTIAGO TINEO, ISAIAS CALEB"/>
    <s v="M"/>
    <d v="2023-12-18T00:00:00"/>
    <x v="0"/>
    <x v="1"/>
    <s v="CENTRO DE SALUD VILLA LOS REYES"/>
    <s v="310 C.S. VILLA LOS REYES"/>
    <x v="0"/>
    <n v="39"/>
    <n v="2865"/>
    <n v="70801486"/>
    <n v="902608030"/>
    <n v="6256"/>
    <s v="NO"/>
    <x v="21"/>
    <x v="3"/>
    <d v="2023-12-18T00:00:00"/>
    <x v="0"/>
    <d v="2023-12-18T00:00:00"/>
    <x v="0"/>
    <d v="2023-12-21T00:00:00"/>
    <x v="0"/>
    <d v="2023-12-22T00:00:00"/>
    <d v="2023-12-26T00:00:00"/>
    <d v="2024-01-02T00:00:00"/>
    <d v="2024-01-09T00:00:00"/>
    <x v="0"/>
    <x v="0"/>
    <n v="6256"/>
  </r>
  <r>
    <n v="93654630"/>
    <s v="DNI"/>
    <s v="ORDAZ , AITANA ALESSANDRA"/>
    <s v="F"/>
    <d v="2023-12-18T00:00:00"/>
    <x v="0"/>
    <x v="2"/>
    <m/>
    <s v="211 C.S.M.I. BELLAVISTA PERU - COREA"/>
    <x v="0"/>
    <n v="39"/>
    <n v="2990"/>
    <n v="19968124"/>
    <n v="903202221"/>
    <n v="6249"/>
    <s v="NO"/>
    <x v="14"/>
    <x v="2"/>
    <d v="2023-12-18T00:00:00"/>
    <x v="0"/>
    <d v="2023-12-18T00:00:00"/>
    <x v="0"/>
    <d v="2023-12-23T00:00:00"/>
    <x v="0"/>
    <d v="2023-12-21T00:00:00"/>
    <d v="2023-12-28T00:00:00"/>
    <d v="2024-01-04T00:00:00"/>
    <d v="2024-01-11T00:00:00"/>
    <x v="0"/>
    <x v="0"/>
    <n v="6249"/>
  </r>
  <r>
    <n v="93655093"/>
    <s v="DNI"/>
    <s v="FERNANDEZ PARDO, KATHIA SOFIA"/>
    <s v="F"/>
    <d v="2023-12-18T00:00:00"/>
    <x v="0"/>
    <x v="0"/>
    <s v="NAC. DANIEL A. CARRION"/>
    <s v="212 C.S. ALTA MAR"/>
    <x v="0"/>
    <n v="39"/>
    <n v="3545"/>
    <n v="73494245"/>
    <n v="919057516"/>
    <n v="6250"/>
    <s v="NO"/>
    <x v="44"/>
    <x v="2"/>
    <d v="2023-12-18T00:00:00"/>
    <x v="0"/>
    <d v="2023-12-18T00:00:00"/>
    <x v="0"/>
    <d v="2023-12-23T00:00:00"/>
    <x v="0"/>
    <d v="2023-12-23T00:00:00"/>
    <d v="2023-12-27T00:00:00"/>
    <d v="2024-01-03T00:00:00"/>
    <d v="2024-01-10T00:00:00"/>
    <x v="0"/>
    <x v="0"/>
    <n v="6250"/>
  </r>
  <r>
    <n v="93655113"/>
    <s v="DNI"/>
    <s v="SUAREZ LARA, KISSY ASIYE VALENTINA"/>
    <s v="F"/>
    <d v="2023-12-18T00:00:00"/>
    <x v="0"/>
    <x v="2"/>
    <s v="CLINICA SAN JUDAS TADEO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654705"/>
    <s v="DNI"/>
    <s v="LIZA QUISPE, THIANNA AINARA ROUSE"/>
    <s v="F"/>
    <d v="2023-12-18T00:00:00"/>
    <x v="0"/>
    <x v="0"/>
    <s v="INSTITUTO NACIONAL MATERNO PERINATAL"/>
    <s v="202 P.S. 200 MILLAS"/>
    <x v="0"/>
    <m/>
    <m/>
    <m/>
    <m/>
    <m/>
    <s v="NO"/>
    <x v="33"/>
    <x v="2"/>
    <m/>
    <x v="1"/>
    <m/>
    <x v="1"/>
    <m/>
    <x v="1"/>
    <m/>
    <m/>
    <m/>
    <m/>
    <x v="1"/>
    <x v="1"/>
    <n v="6244"/>
  </r>
  <r>
    <n v="93656931"/>
    <s v="DNI"/>
    <s v="AYALA CHAVEZ, ANGELLE GISELL"/>
    <s v="F"/>
    <d v="2023-12-18T00:00:00"/>
    <x v="0"/>
    <x v="0"/>
    <s v="CLINICA JESUS DEL NORTE"/>
    <s v="210 P.S. POLIGONO IV"/>
    <x v="0"/>
    <m/>
    <m/>
    <m/>
    <m/>
    <m/>
    <s v="NO"/>
    <x v="16"/>
    <x v="2"/>
    <m/>
    <x v="1"/>
    <m/>
    <x v="1"/>
    <m/>
    <x v="1"/>
    <m/>
    <m/>
    <m/>
    <m/>
    <x v="1"/>
    <x v="1"/>
    <n v="6248"/>
  </r>
  <r>
    <n v="93654580"/>
    <s v="CNV"/>
    <s v=" HUAMAN, "/>
    <s v="M"/>
    <d v="2023-12-18T00:00:00"/>
    <x v="0"/>
    <x v="0"/>
    <s v="HOSPITAL SAN JOSE"/>
    <m/>
    <x v="0"/>
    <n v="40"/>
    <n v="3960"/>
    <n v="70789419"/>
    <n v="947381988"/>
    <n v="6235"/>
    <s v="NO"/>
    <x v="17"/>
    <x v="1"/>
    <d v="2023-12-18T00:00:00"/>
    <x v="0"/>
    <d v="2023-12-18T00:00:00"/>
    <x v="0"/>
    <d v="2023-12-20T00:00:00"/>
    <x v="0"/>
    <d v="2023-12-22T00:00:00"/>
    <d v="2023-12-26T00:00:00"/>
    <d v="2024-01-02T00:00:00"/>
    <d v="2024-01-09T00:00:00"/>
    <x v="0"/>
    <x v="0"/>
    <m/>
  </r>
  <r>
    <n v="93655267"/>
    <s v="DNI"/>
    <s v="CHEVEZ ANTONIO, SKYLAR MAELE"/>
    <s v="F"/>
    <d v="2023-12-18T00:00:00"/>
    <x v="0"/>
    <x v="0"/>
    <s v="NESTOR GAMBETTA"/>
    <s v="111 C.S. SANTA ROSA"/>
    <x v="0"/>
    <n v="38"/>
    <n v="2815"/>
    <n v="46492409"/>
    <n v="999565474"/>
    <n v="6234"/>
    <s v="NO"/>
    <x v="30"/>
    <x v="0"/>
    <d v="2023-12-19T00:00:00"/>
    <x v="0"/>
    <d v="2023-12-19T00:00:00"/>
    <x v="0"/>
    <d v="2023-12-21T00:00:00"/>
    <x v="0"/>
    <d v="2023-12-21T00:00:00"/>
    <d v="2023-12-26T00:00:00"/>
    <d v="2024-01-02T00:00:00"/>
    <d v="2024-01-09T00:00:00"/>
    <x v="0"/>
    <x v="0"/>
    <n v="6234"/>
  </r>
  <r>
    <n v="93654882"/>
    <s v="CNV"/>
    <s v=" SALDAÑA, "/>
    <s v="M"/>
    <d v="2023-12-18T00:00:00"/>
    <x v="0"/>
    <x v="0"/>
    <s v="HOSPITAL SAN JOSE"/>
    <m/>
    <x v="0"/>
    <n v="37"/>
    <n v="3115"/>
    <n v="43331435"/>
    <n v="999773935"/>
    <n v="6219"/>
    <s v="NO"/>
    <x v="17"/>
    <x v="1"/>
    <d v="2023-12-19T00:00:00"/>
    <x v="0"/>
    <d v="2023-12-19T00:00:00"/>
    <x v="0"/>
    <d v="2023-12-20T00:00:00"/>
    <x v="0"/>
    <d v="2023-12-22T00:00:00"/>
    <d v="2023-12-26T00:00:00"/>
    <d v="2024-01-02T00:00:00"/>
    <d v="2024-01-09T00:00:00"/>
    <x v="0"/>
    <x v="0"/>
    <m/>
  </r>
  <r>
    <n v="93654153"/>
    <s v="CNV"/>
    <s v=" ZEGARRA, "/>
    <s v="M"/>
    <d v="2023-12-18T00:00:00"/>
    <x v="0"/>
    <x v="0"/>
    <s v="HOSPITAL SAN JOSE"/>
    <m/>
    <x v="0"/>
    <n v="39"/>
    <n v="3345"/>
    <n v="46310380"/>
    <n v="925599669"/>
    <n v="6219"/>
    <s v="NO"/>
    <x v="17"/>
    <x v="1"/>
    <d v="2023-12-18T00:00:00"/>
    <x v="0"/>
    <d v="2023-12-18T00:00:00"/>
    <x v="0"/>
    <d v="2023-12-20T00:00:00"/>
    <x v="0"/>
    <d v="2023-12-21T00:00:00"/>
    <d v="2023-12-26T00:00:00"/>
    <d v="2024-01-02T00:00:00"/>
    <m/>
    <x v="1"/>
    <x v="1"/>
    <m/>
  </r>
  <r>
    <n v="93654989"/>
    <s v="DNI"/>
    <s v="QUINTOS SALAZAR, DYLAN MATEO"/>
    <s v="M"/>
    <d v="2023-12-18T00:00:00"/>
    <x v="0"/>
    <x v="1"/>
    <s v="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57666"/>
    <s v="DNI"/>
    <s v="ORTEGA SOJO, AMINEH AZARIEL"/>
    <s v="M"/>
    <d v="2023-12-19T00:00:00"/>
    <x v="0"/>
    <x v="0"/>
    <n v="26299"/>
    <s v="101 C.S. MANUEL BONILLA"/>
    <x v="0"/>
    <m/>
    <m/>
    <m/>
    <m/>
    <m/>
    <s v="NO"/>
    <x v="25"/>
    <x v="0"/>
    <m/>
    <x v="1"/>
    <m/>
    <x v="1"/>
    <m/>
    <x v="1"/>
    <m/>
    <m/>
    <m/>
    <m/>
    <x v="1"/>
    <x v="1"/>
    <n v="6220"/>
  </r>
  <r>
    <n v="93655845"/>
    <s v="DNI"/>
    <s v="PEÑA DE LA HOZ, JUAN DAVID"/>
    <s v="M"/>
    <d v="2023-12-19T00:00:00"/>
    <x v="0"/>
    <x v="0"/>
    <s v="INSTITUTO NACIONAL MATERNO PERINATAL"/>
    <s v="313 C.S. MARQUEZ"/>
    <x v="0"/>
    <m/>
    <m/>
    <m/>
    <m/>
    <m/>
    <s v="NO"/>
    <x v="29"/>
    <x v="3"/>
    <m/>
    <x v="1"/>
    <m/>
    <x v="1"/>
    <m/>
    <x v="1"/>
    <m/>
    <m/>
    <m/>
    <m/>
    <x v="1"/>
    <x v="1"/>
    <n v="6238"/>
  </r>
  <r>
    <n v="93655980"/>
    <s v="DNI"/>
    <s v="INFANTE ANCAJIMA, ADANNA MAYTE"/>
    <s v="F"/>
    <d v="2023-12-19T00:00:00"/>
    <x v="0"/>
    <x v="0"/>
    <s v="HOSPITAL II LIMA NORTE CALLAO LUIS NEGREIROS VEGA ESSALUD"/>
    <s v="203 P.S. PALMERAS DE OQUENDO"/>
    <x v="1"/>
    <n v="40"/>
    <n v="3330"/>
    <n v="78012454"/>
    <n v="955406110"/>
    <n v="7948"/>
    <s v="NO"/>
    <x v="18"/>
    <x v="2"/>
    <m/>
    <x v="1"/>
    <m/>
    <x v="1"/>
    <m/>
    <x v="1"/>
    <m/>
    <m/>
    <m/>
    <m/>
    <x v="1"/>
    <x v="1"/>
    <n v="6768"/>
  </r>
  <r>
    <n v="93656322"/>
    <s v="CNV"/>
    <s v=" MORENO, "/>
    <s v="F"/>
    <d v="2023-12-19T00:00:00"/>
    <x v="0"/>
    <x v="0"/>
    <s v="NAC. DANIEL A. CARRION"/>
    <m/>
    <x v="0"/>
    <n v="38"/>
    <n v="2655"/>
    <n v="41065785"/>
    <n v="912047742"/>
    <n v="6223"/>
    <s v="NO"/>
    <x v="1"/>
    <x v="1"/>
    <d v="2023-12-19T00:00:00"/>
    <x v="0"/>
    <d v="2023-12-19T00:00:00"/>
    <x v="0"/>
    <d v="2023-12-21T00:00:00"/>
    <x v="0"/>
    <d v="2023-12-22T00:00:00"/>
    <d v="2023-12-26T00:00:00"/>
    <d v="2024-01-02T00:00:00"/>
    <d v="2024-01-09T00:00:00"/>
    <x v="0"/>
    <x v="0"/>
    <m/>
  </r>
  <r>
    <n v="93655874"/>
    <s v="DNI"/>
    <s v="LOPEZ RODRIGUEZ, KENDALL ADAYA"/>
    <s v="F"/>
    <d v="2023-12-19T00:00:00"/>
    <x v="0"/>
    <x v="0"/>
    <s v="HOSPITAL SAN JOSE"/>
    <s v="313 C.S. MARQUEZ"/>
    <x v="0"/>
    <n v="40"/>
    <n v="3380"/>
    <n v="73704757"/>
    <n v="926118206"/>
    <n v="6238"/>
    <s v="NO"/>
    <x v="29"/>
    <x v="3"/>
    <d v="2023-12-19T00:00:00"/>
    <x v="0"/>
    <d v="2023-12-19T00:00:00"/>
    <x v="0"/>
    <m/>
    <x v="1"/>
    <d v="2023-12-22T00:00:00"/>
    <d v="2023-12-26T00:00:00"/>
    <d v="2024-01-02T00:00:00"/>
    <d v="2024-01-10T00:00:00"/>
    <x v="0"/>
    <x v="1"/>
    <n v="6238"/>
  </r>
  <r>
    <n v="93656466"/>
    <s v="DNI"/>
    <s v="COBA MACIAS, ADHARA GISELLE"/>
    <s v="F"/>
    <d v="2023-12-19T00:00:00"/>
    <x v="0"/>
    <x v="0"/>
    <s v="HOSPITAL SAN JOSE"/>
    <s v="205 P.S. PREVI"/>
    <x v="0"/>
    <n v="38"/>
    <n v="2900"/>
    <n v="30590233"/>
    <n v="902462358"/>
    <n v="6240"/>
    <s v="NO"/>
    <x v="43"/>
    <x v="2"/>
    <d v="2023-12-20T00:00:00"/>
    <x v="0"/>
    <d v="2023-12-20T00:00:00"/>
    <x v="0"/>
    <d v="2023-12-22T00:00:00"/>
    <x v="0"/>
    <d v="2023-12-22T00:00:00"/>
    <d v="2023-12-26T00:00:00"/>
    <d v="2024-01-02T00:00:00"/>
    <d v="2024-01-09T00:00:00"/>
    <x v="0"/>
    <x v="0"/>
    <n v="6240"/>
  </r>
  <r>
    <n v="93656474"/>
    <s v="CNV"/>
    <s v=" SALINAS, "/>
    <s v="M"/>
    <d v="2023-12-19T00:00:00"/>
    <x v="0"/>
    <x v="0"/>
    <s v="HOSPITAL SAN JOSE"/>
    <m/>
    <x v="0"/>
    <n v="38"/>
    <n v="4070"/>
    <n v="48608136"/>
    <n v="912525274"/>
    <n v="6241"/>
    <s v="NO"/>
    <x v="17"/>
    <x v="1"/>
    <d v="2023-12-20T00:00:00"/>
    <x v="0"/>
    <d v="2023-12-20T00:00:00"/>
    <x v="0"/>
    <d v="2023-12-22T00:00:00"/>
    <x v="0"/>
    <d v="2023-12-22T00:00:00"/>
    <d v="2023-12-26T00:00:00"/>
    <d v="2024-01-02T00:00:00"/>
    <d v="2024-01-09T00:00:00"/>
    <x v="0"/>
    <x v="0"/>
    <m/>
  </r>
  <r>
    <n v="93655958"/>
    <s v="DNI"/>
    <s v="DAVILA SAMANIEGO, MATTHEW NOAH"/>
    <s v="M"/>
    <d v="2023-12-19T00:00:00"/>
    <x v="0"/>
    <x v="0"/>
    <s v="HOSPITAL SAN JOSE"/>
    <s v="208 P.S. AEROPUERTO"/>
    <x v="0"/>
    <n v="38"/>
    <n v="2815"/>
    <n v="74561898"/>
    <n v="935517806"/>
    <n v="5747"/>
    <s v="NO"/>
    <x v="45"/>
    <x v="2"/>
    <d v="2023-12-20T00:00:00"/>
    <x v="0"/>
    <d v="2023-12-20T00:00:00"/>
    <x v="0"/>
    <d v="2023-12-21T00:00:00"/>
    <x v="0"/>
    <m/>
    <m/>
    <m/>
    <m/>
    <x v="1"/>
    <x v="1"/>
    <n v="6241"/>
  </r>
  <r>
    <n v="93656529"/>
    <s v="DNI"/>
    <s v="LOPEZ ACARO, LIA AITANNA"/>
    <s v="F"/>
    <d v="2023-12-19T00:00:00"/>
    <x v="0"/>
    <x v="3"/>
    <s v="NAC. DANIEL A. CARRION"/>
    <s v="212 C.S. ALTA MAR"/>
    <x v="0"/>
    <n v="38"/>
    <n v="2980"/>
    <n v="44461240"/>
    <n v="997262034"/>
    <n v="0"/>
    <s v="NO"/>
    <x v="44"/>
    <x v="2"/>
    <d v="2023-12-20T00:00:00"/>
    <x v="0"/>
    <d v="2023-12-20T00:00:00"/>
    <x v="0"/>
    <d v="2023-12-21T00:00:00"/>
    <x v="0"/>
    <d v="2023-12-22T00:00:00"/>
    <d v="2023-12-26T00:00:00"/>
    <d v="2024-01-02T00:00:00"/>
    <d v="2024-01-09T00:00:00"/>
    <x v="0"/>
    <x v="0"/>
    <n v="6250"/>
  </r>
  <r>
    <n v="93655487"/>
    <s v="CNV"/>
    <s v="YATACO COELLO, CATALEYA"/>
    <s v="F"/>
    <d v="2023-12-19T00:00:00"/>
    <x v="0"/>
    <x v="3"/>
    <s v="NAC. DANIEL A. CARRION"/>
    <m/>
    <x v="0"/>
    <n v="41"/>
    <n v="3900"/>
    <n v="72113918"/>
    <n v="918487570"/>
    <n v="6250"/>
    <s v="NO"/>
    <x v="1"/>
    <x v="1"/>
    <d v="2023-12-19T00:00:00"/>
    <x v="0"/>
    <d v="2023-12-19T00:00:00"/>
    <x v="0"/>
    <m/>
    <x v="1"/>
    <d v="2023-12-22T00:00:00"/>
    <d v="2023-12-26T00:00:00"/>
    <d v="2024-01-02T00:00:00"/>
    <d v="2024-01-09T00:00:00"/>
    <x v="0"/>
    <x v="1"/>
    <m/>
  </r>
  <r>
    <n v="93655509"/>
    <s v="DNI"/>
    <s v="ROMERO ESPINOZA, ALESSIA GAELA"/>
    <s v="F"/>
    <d v="2023-12-19T00:00:00"/>
    <x v="0"/>
    <x v="2"/>
    <s v="CLINICA GSTAR"/>
    <s v="211 C.S.M.I. BELLAVISTA PERU - COREA"/>
    <x v="0"/>
    <n v="40"/>
    <n v="3400"/>
    <n v="72809542"/>
    <n v="977189301"/>
    <n v="18670"/>
    <s v="NO"/>
    <x v="14"/>
    <x v="2"/>
    <m/>
    <x v="1"/>
    <m/>
    <x v="1"/>
    <d v="2023-12-23T00:00:00"/>
    <x v="0"/>
    <d v="2023-12-23T00:00:00"/>
    <d v="2023-12-29T00:00:00"/>
    <d v="2024-01-05T00:00:00"/>
    <d v="2024-01-12T00:00:00"/>
    <x v="0"/>
    <x v="1"/>
    <n v="6249"/>
  </r>
  <r>
    <n v="93659749"/>
    <s v="DNI"/>
    <s v="MEJIA AYACHI, DARIAM KAELA"/>
    <s v="F"/>
    <d v="2023-12-19T00:00:00"/>
    <x v="0"/>
    <x v="5"/>
    <s v="HOSPITAL II LIMA NORTE CALLAO LUIS NEGREIROS VEGA ESSALUD"/>
    <s v="312 P.S. MI PERU"/>
    <x v="0"/>
    <n v="40"/>
    <n v="3540"/>
    <n v="70752818"/>
    <n v="924112104"/>
    <n v="8146"/>
    <s v="NO"/>
    <x v="7"/>
    <x v="3"/>
    <m/>
    <x v="1"/>
    <m/>
    <x v="1"/>
    <m/>
    <x v="1"/>
    <d v="2023-12-23T00:00:00"/>
    <d v="2023-12-28T00:00:00"/>
    <d v="2024-01-04T00:00:00"/>
    <d v="2024-01-11T00:00:00"/>
    <x v="0"/>
    <x v="1"/>
    <n v="6260"/>
  </r>
  <r>
    <n v="93655697"/>
    <s v="DNI"/>
    <s v="GUARDIA PAREDES, JESÚS SALVADOR"/>
    <s v="M"/>
    <d v="2023-12-19T00:00:00"/>
    <x v="0"/>
    <x v="5"/>
    <s v="HOSPITAL SAN JOSE"/>
    <s v="312 P.S. MI PERU"/>
    <x v="0"/>
    <n v="38"/>
    <n v="3365"/>
    <n v="61012871"/>
    <n v="924673102"/>
    <n v="6260"/>
    <s v="NO"/>
    <x v="7"/>
    <x v="3"/>
    <d v="2023-12-19T00:00:00"/>
    <x v="0"/>
    <d v="2023-12-19T00:00:00"/>
    <x v="0"/>
    <d v="2023-12-22T00:00:00"/>
    <x v="0"/>
    <m/>
    <m/>
    <m/>
    <m/>
    <x v="1"/>
    <x v="1"/>
    <n v="6260"/>
  </r>
  <r>
    <n v="93656704"/>
    <s v="DNI"/>
    <s v="GONZALES ALIAGA, JARED AMIR MIGUEL"/>
    <s v="M"/>
    <d v="2023-12-19T00:00:00"/>
    <x v="0"/>
    <x v="1"/>
    <s v="NAC. DANIEL A. CARRION"/>
    <s v="302 C.S. 03 DE FEBRERO"/>
    <x v="0"/>
    <n v="38"/>
    <n v="3775"/>
    <n v="45255612"/>
    <n v="917695018"/>
    <n v="6266"/>
    <s v="NO"/>
    <x v="9"/>
    <x v="3"/>
    <d v="2023-12-20T00:00:00"/>
    <x v="0"/>
    <d v="2023-12-20T00:00:00"/>
    <x v="0"/>
    <d v="2023-12-21T00:00:00"/>
    <x v="0"/>
    <d v="2023-12-22T00:00:00"/>
    <d v="2023-12-26T00:00:00"/>
    <d v="2024-01-02T00:00:00"/>
    <d v="2024-01-09T00:00:00"/>
    <x v="0"/>
    <x v="0"/>
    <n v="6266"/>
  </r>
  <r>
    <n v="93656013"/>
    <s v="CNV"/>
    <s v=" SALVATIERRA, "/>
    <s v="M"/>
    <d v="2023-12-19T00:00:00"/>
    <x v="0"/>
    <x v="1"/>
    <s v="HOSPITAL DE VENTANILLA"/>
    <m/>
    <x v="0"/>
    <n v="40"/>
    <n v="3630"/>
    <n v="78400911"/>
    <n v="900873173"/>
    <n v="6263"/>
    <s v="NO"/>
    <x v="22"/>
    <x v="1"/>
    <d v="2023-12-19T00:00:00"/>
    <x v="0"/>
    <d v="2023-12-19T00:00:00"/>
    <x v="0"/>
    <d v="2023-12-23T00:00:00"/>
    <x v="0"/>
    <d v="2023-12-22T00:00:00"/>
    <d v="2023-12-26T00:00:00"/>
    <d v="2024-01-02T00:00:00"/>
    <d v="2024-01-09T00:00:00"/>
    <x v="0"/>
    <x v="0"/>
    <m/>
  </r>
  <r>
    <n v="93656575"/>
    <s v="DNI"/>
    <s v="VILLANTOY DE LA CRUZ, AITANA DARLYN"/>
    <s v="F"/>
    <d v="2023-12-19T00:00:00"/>
    <x v="0"/>
    <x v="1"/>
    <s v="HOSPITAL DE VENTANILLA"/>
    <s v="301 C.S.M.I. PACHACUTEC PERU - COREA"/>
    <x v="0"/>
    <n v="39"/>
    <n v="3355"/>
    <n v="61967500"/>
    <n v="930620426"/>
    <n v="7314"/>
    <s v="NO"/>
    <x v="11"/>
    <x v="3"/>
    <d v="2023-12-19T00:00:00"/>
    <x v="0"/>
    <d v="2023-12-19T00:00:00"/>
    <x v="0"/>
    <d v="2023-12-22T00:00:00"/>
    <x v="0"/>
    <m/>
    <m/>
    <m/>
    <m/>
    <x v="1"/>
    <x v="1"/>
    <n v="7314"/>
  </r>
  <r>
    <n v="93655643"/>
    <s v="CNV"/>
    <s v=" TADEO, "/>
    <s v="F"/>
    <d v="2023-12-19T00:00:00"/>
    <x v="0"/>
    <x v="1"/>
    <s v="HOSPITAL II LIMA NORTE CALLAO LUIS NEGREIROS VEGA ESSALUD"/>
    <m/>
    <x v="1"/>
    <n v="40"/>
    <n v="3570"/>
    <n v="75664233"/>
    <n v="922933753"/>
    <n v="7948"/>
    <s v="NO"/>
    <x v="12"/>
    <x v="4"/>
    <m/>
    <x v="1"/>
    <m/>
    <x v="1"/>
    <m/>
    <x v="1"/>
    <m/>
    <m/>
    <m/>
    <m/>
    <x v="1"/>
    <x v="1"/>
    <m/>
  </r>
  <r>
    <n v="93655480"/>
    <s v="CNV"/>
    <s v=" SULLCA, "/>
    <s v="M"/>
    <d v="2023-12-19T00:00:00"/>
    <x v="0"/>
    <x v="0"/>
    <s v="HOSPITAL II LIMA NORTE CALLAO LUIS NEGREIROS VEGA ESSALUD"/>
    <m/>
    <x v="1"/>
    <n v="39"/>
    <n v="3280"/>
    <n v="75982738"/>
    <n v="987641063"/>
    <n v="7948"/>
    <s v="NO"/>
    <x v="3"/>
    <x v="2"/>
    <m/>
    <x v="1"/>
    <m/>
    <x v="1"/>
    <m/>
    <x v="1"/>
    <m/>
    <m/>
    <m/>
    <m/>
    <x v="1"/>
    <x v="1"/>
    <m/>
  </r>
  <r>
    <n v="93656412"/>
    <s v="DNI"/>
    <s v="CLAUSEN GAMARRA, CLOE ASHLY"/>
    <s v="F"/>
    <d v="2023-12-19T00:00:00"/>
    <x v="0"/>
    <x v="0"/>
    <s v="HOSPITAL DE EMERGENCIAS VILLA EL SALVADOR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55513"/>
    <s v="DNI"/>
    <s v="DE LA CRUZ SALDARRIAGA, ALESSIA BRIANNY CATALEYA"/>
    <s v="F"/>
    <d v="2023-12-19T00:00:00"/>
    <x v="0"/>
    <x v="1"/>
    <s v="HOSPITAL SAN JOSE"/>
    <s v="307 P.S. HIJOS DEL ALMIRANTE GRAU"/>
    <x v="0"/>
    <n v="40"/>
    <n v="3205"/>
    <n v="45847047"/>
    <n v="970277324"/>
    <n v="6257"/>
    <s v="NO"/>
    <x v="8"/>
    <x v="3"/>
    <d v="2023-12-19T00:00:00"/>
    <x v="0"/>
    <d v="2023-12-19T00:00:00"/>
    <x v="0"/>
    <d v="2023-12-21T00:00:00"/>
    <x v="0"/>
    <m/>
    <m/>
    <m/>
    <m/>
    <x v="1"/>
    <x v="1"/>
    <n v="6262"/>
  </r>
  <r>
    <n v="93656256"/>
    <s v="CNV"/>
    <s v=" FLORES, "/>
    <s v="F"/>
    <d v="2023-12-19T00:00:00"/>
    <x v="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56571"/>
    <s v="CNV"/>
    <s v=" CRUZADO, "/>
    <s v="F"/>
    <d v="2023-12-19T00:00:00"/>
    <x v="0"/>
    <x v="0"/>
    <s v="HOSPITAL II LIMA NORTE CALLAO LUIS NEGREIROS VEGA ESSALUD"/>
    <m/>
    <x v="1"/>
    <n v="39"/>
    <n v="3200"/>
    <n v="73002106"/>
    <n v="924218853"/>
    <n v="10533"/>
    <s v="NO"/>
    <x v="12"/>
    <x v="4"/>
    <m/>
    <x v="1"/>
    <m/>
    <x v="1"/>
    <m/>
    <x v="1"/>
    <m/>
    <m/>
    <m/>
    <m/>
    <x v="1"/>
    <x v="1"/>
    <m/>
  </r>
  <r>
    <n v="93664455"/>
    <s v="DNI"/>
    <s v="FARIAS URBINA, MARGARITA NASYA"/>
    <s v="F"/>
    <d v="2023-12-19T00:00:00"/>
    <x v="0"/>
    <x v="0"/>
    <m/>
    <m/>
    <x v="0"/>
    <m/>
    <m/>
    <m/>
    <m/>
    <m/>
    <s v="NO"/>
    <x v="17"/>
    <x v="1"/>
    <m/>
    <x v="1"/>
    <m/>
    <x v="1"/>
    <m/>
    <x v="1"/>
    <m/>
    <m/>
    <m/>
    <m/>
    <x v="1"/>
    <x v="1"/>
    <m/>
  </r>
  <r>
    <n v="93656649"/>
    <s v="CNV"/>
    <s v=" ORTIZ, "/>
    <s v="M"/>
    <d v="2023-12-19T00:00:00"/>
    <x v="0"/>
    <x v="0"/>
    <s v="HOSPITAL NACIONAL ALBERTO SABOGAL SOLOGUREN DE LA RED ASISTENCIAL SABOGAL"/>
    <m/>
    <x v="1"/>
    <n v="38"/>
    <n v="3300"/>
    <n v="73684029"/>
    <n v="920774219"/>
    <n v="27563"/>
    <s v="NO"/>
    <x v="12"/>
    <x v="4"/>
    <m/>
    <x v="1"/>
    <m/>
    <x v="1"/>
    <m/>
    <x v="1"/>
    <m/>
    <m/>
    <m/>
    <m/>
    <x v="1"/>
    <x v="1"/>
    <m/>
  </r>
  <r>
    <n v="93655489"/>
    <s v="DNI"/>
    <s v="ORTIZ SALINAS, RODRIGO EDUARD"/>
    <s v="M"/>
    <d v="2023-12-19T00:00:00"/>
    <x v="0"/>
    <x v="1"/>
    <s v="NAC. DANIEL A. CARRION"/>
    <s v="202 P.S. 200 MILLAS"/>
    <x v="0"/>
    <n v="39"/>
    <n v="3675"/>
    <n v="46195578"/>
    <n v="931170855"/>
    <n v="6244"/>
    <s v="NO"/>
    <x v="33"/>
    <x v="2"/>
    <d v="2023-12-19T00:00:00"/>
    <x v="0"/>
    <d v="2023-12-19T00:00:00"/>
    <x v="0"/>
    <d v="2023-12-21T00:00:00"/>
    <x v="0"/>
    <d v="2023-12-23T00:00:00"/>
    <d v="2023-12-26T00:00:00"/>
    <d v="2024-01-02T00:00:00"/>
    <d v="2024-01-09T00:00:00"/>
    <x v="0"/>
    <x v="0"/>
    <n v="6244"/>
  </r>
  <r>
    <n v="93656444"/>
    <s v="CNV"/>
    <s v=" CASTILLO, "/>
    <s v="M"/>
    <d v="2023-12-19T00:00:00"/>
    <x v="0"/>
    <x v="1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56467"/>
    <s v="CNV"/>
    <s v=" FERNANDEZ, "/>
    <s v="M"/>
    <d v="2023-12-19T00:00:00"/>
    <x v="0"/>
    <x v="0"/>
    <s v="ALBERTO LEONARDO BARTON THOMPSON"/>
    <m/>
    <x v="1"/>
    <n v="40"/>
    <n v="3825"/>
    <n v="71756431"/>
    <n v="950911195"/>
    <n v="18306"/>
    <s v="NO"/>
    <x v="12"/>
    <x v="4"/>
    <m/>
    <x v="1"/>
    <m/>
    <x v="1"/>
    <m/>
    <x v="1"/>
    <m/>
    <m/>
    <m/>
    <m/>
    <x v="1"/>
    <x v="1"/>
    <m/>
  </r>
  <r>
    <n v="93656491"/>
    <s v="CNV"/>
    <s v=" SILVA, "/>
    <s v="M"/>
    <d v="2023-12-19T00:00:00"/>
    <x v="0"/>
    <x v="0"/>
    <s v="ALBERTO LEONARDO BARTON THOMPSON"/>
    <m/>
    <x v="1"/>
    <n v="40"/>
    <n v="3570"/>
    <n v="71869644"/>
    <n v="993092614"/>
    <n v="18306"/>
    <s v="NO"/>
    <x v="12"/>
    <x v="4"/>
    <m/>
    <x v="1"/>
    <m/>
    <x v="1"/>
    <m/>
    <x v="1"/>
    <m/>
    <m/>
    <m/>
    <m/>
    <x v="1"/>
    <x v="1"/>
    <m/>
  </r>
  <r>
    <n v="93656193"/>
    <s v="DNI"/>
    <s v="AHUANARI TAIPE, AKANE SOLEDAD"/>
    <s v="F"/>
    <d v="2023-12-19T00:00:00"/>
    <x v="0"/>
    <x v="4"/>
    <s v="CLINICA GSTAR"/>
    <s v="213 C.S. VILLA SR. DE LOS MILAGROS"/>
    <x v="1"/>
    <n v="38"/>
    <n v="4030"/>
    <n v="41725768"/>
    <n v="965050644"/>
    <n v="18670"/>
    <s v="NO"/>
    <x v="27"/>
    <x v="2"/>
    <m/>
    <x v="1"/>
    <m/>
    <x v="1"/>
    <m/>
    <x v="1"/>
    <m/>
    <m/>
    <m/>
    <m/>
    <x v="1"/>
    <x v="1"/>
    <n v="6253"/>
  </r>
  <r>
    <n v="93655488"/>
    <s v="CNV"/>
    <s v=" LOZANO, "/>
    <s v="M"/>
    <d v="2023-12-19T00:00:00"/>
    <x v="0"/>
    <x v="0"/>
    <s v="ALBERTO LEONARDO BARTON THOMPSON"/>
    <m/>
    <x v="1"/>
    <n v="39"/>
    <n v="3815"/>
    <n v="44877306"/>
    <n v="923147877"/>
    <n v="18306"/>
    <s v="NO"/>
    <x v="0"/>
    <x v="0"/>
    <m/>
    <x v="1"/>
    <m/>
    <x v="1"/>
    <m/>
    <x v="1"/>
    <d v="2023-12-22T00:00:00"/>
    <d v="2023-12-26T00:00:00"/>
    <d v="2024-01-02T00:00:00"/>
    <d v="2024-01-09T00:00:00"/>
    <x v="0"/>
    <x v="1"/>
    <m/>
  </r>
  <r>
    <n v="93657716"/>
    <s v="DNI"/>
    <s v="MOSILOT GÜIVIN, ADRIANO NAYIB"/>
    <s v="M"/>
    <d v="2023-12-19T00:00:00"/>
    <x v="0"/>
    <x v="1"/>
    <s v="CLINICA MEDICA PRIMAVERA"/>
    <s v="207 P.S. EL ALAMO"/>
    <x v="0"/>
    <m/>
    <m/>
    <m/>
    <m/>
    <m/>
    <s v="NO"/>
    <x v="4"/>
    <x v="2"/>
    <m/>
    <x v="1"/>
    <m/>
    <x v="1"/>
    <d v="2023-12-23T00:00:00"/>
    <x v="0"/>
    <d v="2023-12-22T00:00:00"/>
    <m/>
    <m/>
    <m/>
    <x v="1"/>
    <x v="1"/>
    <n v="6246"/>
  </r>
  <r>
    <n v="93657664"/>
    <s v="CNV"/>
    <s v=" SANDOVAL, "/>
    <s v="F"/>
    <d v="2023-12-20T00:00:00"/>
    <x v="0"/>
    <x v="0"/>
    <s v="ALBERTO LEONARDO BARTON THOMPSON"/>
    <m/>
    <x v="1"/>
    <n v="39"/>
    <n v="3715"/>
    <n v="70462902"/>
    <n v="972252010"/>
    <n v="18306"/>
    <s v="NO"/>
    <x v="12"/>
    <x v="4"/>
    <m/>
    <x v="1"/>
    <m/>
    <x v="1"/>
    <m/>
    <x v="1"/>
    <m/>
    <m/>
    <m/>
    <m/>
    <x v="1"/>
    <x v="1"/>
    <m/>
  </r>
  <r>
    <n v="93657635"/>
    <s v="CNV"/>
    <s v=" MORE, "/>
    <s v="M"/>
    <d v="2023-12-20T00:00:00"/>
    <x v="0"/>
    <x v="0"/>
    <s v="ALBERTO LEONARDO BARTON THOMPSON"/>
    <m/>
    <x v="1"/>
    <n v="37"/>
    <n v="3480"/>
    <n v="46653586"/>
    <n v="966970312"/>
    <n v="18306"/>
    <s v="NO"/>
    <x v="12"/>
    <x v="4"/>
    <m/>
    <x v="1"/>
    <m/>
    <x v="1"/>
    <m/>
    <x v="1"/>
    <m/>
    <m/>
    <m/>
    <m/>
    <x v="1"/>
    <x v="1"/>
    <m/>
  </r>
  <r>
    <n v="93657848"/>
    <s v="DNI"/>
    <s v="FIGUEROA PAICO, GERARD MATEO"/>
    <s v="M"/>
    <d v="2023-12-20T00:00:00"/>
    <x v="0"/>
    <x v="0"/>
    <s v="HOSPITAL NACIONAL ALBERTO SABOGAL SOLOGUREN DE LA RED ASISTENCIAL SABOGAL"/>
    <s v="313 C.S. MARQUEZ"/>
    <x v="1"/>
    <n v="38"/>
    <n v="3257"/>
    <n v="40874719"/>
    <n v="941947293"/>
    <n v="18319"/>
    <s v="NO"/>
    <x v="29"/>
    <x v="3"/>
    <m/>
    <x v="1"/>
    <m/>
    <x v="1"/>
    <m/>
    <x v="1"/>
    <m/>
    <m/>
    <m/>
    <m/>
    <x v="1"/>
    <x v="1"/>
    <n v="6238"/>
  </r>
  <r>
    <n v="93656820"/>
    <s v="DNI"/>
    <s v="CERRUDO SANTISTEBAN, DAYRON ALEXANDER"/>
    <s v="M"/>
    <d v="2023-12-20T00:00:00"/>
    <x v="0"/>
    <x v="0"/>
    <s v="ALBERTO LEONARDO BARTON THOMPSON"/>
    <m/>
    <x v="1"/>
    <n v="40"/>
    <n v="4010"/>
    <n v="44079165"/>
    <n v="985902688"/>
    <n v="18306"/>
    <s v="NO"/>
    <x v="12"/>
    <x v="4"/>
    <m/>
    <x v="1"/>
    <m/>
    <x v="1"/>
    <m/>
    <x v="1"/>
    <m/>
    <m/>
    <m/>
    <m/>
    <x v="1"/>
    <x v="1"/>
    <m/>
  </r>
  <r>
    <n v="93656772"/>
    <s v="CNV"/>
    <s v=" MEDINA, "/>
    <s v="F"/>
    <d v="2023-12-20T00:00:00"/>
    <x v="0"/>
    <x v="0"/>
    <s v="HOSPITAL NACIONAL ALBERTO SABOGAL SOLOGUREN DE LA RED ASISTENCIAL SABOGAL"/>
    <m/>
    <x v="1"/>
    <n v="39"/>
    <n v="3045"/>
    <n v="42736957"/>
    <n v="984827691"/>
    <n v="10964"/>
    <s v="NO"/>
    <x v="12"/>
    <x v="4"/>
    <m/>
    <x v="1"/>
    <m/>
    <x v="1"/>
    <m/>
    <x v="1"/>
    <m/>
    <m/>
    <m/>
    <m/>
    <x v="1"/>
    <x v="1"/>
    <m/>
  </r>
  <r>
    <n v="93656894"/>
    <s v="DNI"/>
    <s v="TERAN ORTEGA, AZAELA"/>
    <s v="F"/>
    <d v="2023-12-20T00:00:00"/>
    <x v="0"/>
    <x v="0"/>
    <s v="HOSPITAL II LIMA NORTE CALLAO LUIS NEGREIROS VEGA ESSALUD"/>
    <m/>
    <x v="1"/>
    <n v="38"/>
    <n v="2590"/>
    <n v="45536767"/>
    <n v="948621515"/>
    <n v="10533"/>
    <s v="NO"/>
    <x v="12"/>
    <x v="4"/>
    <m/>
    <x v="1"/>
    <m/>
    <x v="1"/>
    <m/>
    <x v="1"/>
    <m/>
    <m/>
    <m/>
    <m/>
    <x v="1"/>
    <x v="1"/>
    <m/>
  </r>
  <r>
    <n v="93656710"/>
    <s v="DNI"/>
    <s v="LAGOS QUINTO, VALERY ANTONELLA"/>
    <s v="F"/>
    <d v="2023-12-20T00:00:00"/>
    <x v="0"/>
    <x v="1"/>
    <s v="NAC. DANIEL A. CARRION"/>
    <s v="301 C.S.M.I. PACHACUTEC PERU - COREA"/>
    <x v="0"/>
    <n v="38"/>
    <n v="3620"/>
    <n v="77235438"/>
    <n v="936896200"/>
    <n v="6263"/>
    <s v="NO"/>
    <x v="11"/>
    <x v="3"/>
    <d v="2023-12-20T00:00:00"/>
    <x v="0"/>
    <d v="2023-12-20T00:00:00"/>
    <x v="0"/>
    <d v="2023-12-26T00:00:00"/>
    <x v="0"/>
    <d v="2023-12-26T00:00:00"/>
    <m/>
    <m/>
    <m/>
    <x v="1"/>
    <x v="1"/>
    <n v="7314"/>
  </r>
  <r>
    <n v="93657649"/>
    <s v="DNI"/>
    <s v="PEREZ PALOMO, ESTEBAN ALEJANDRO"/>
    <s v="M"/>
    <d v="2023-12-20T00:00:00"/>
    <x v="0"/>
    <x v="0"/>
    <s v="HOSPITAL SAN JOSE"/>
    <s v="203 P.S. PALMERAS DE OQUENDO"/>
    <x v="0"/>
    <n v="40"/>
    <n v="3210"/>
    <n v="6047371"/>
    <n v="956637334"/>
    <n v="6768"/>
    <s v="NO"/>
    <x v="18"/>
    <x v="2"/>
    <d v="2023-12-21T00:00:00"/>
    <x v="0"/>
    <d v="2023-12-21T00:00:00"/>
    <x v="0"/>
    <d v="2023-12-23T00:00:00"/>
    <x v="0"/>
    <d v="2023-12-24T00:00:00"/>
    <d v="2023-12-27T00:00:00"/>
    <d v="2024-01-03T00:00:00"/>
    <d v="2024-01-10T00:00:00"/>
    <x v="0"/>
    <x v="0"/>
    <n v="6768"/>
  </r>
  <r>
    <n v="93657395"/>
    <s v="DNI"/>
    <s v="YARICAHUA REYNA, ALESSIA CATTLEYA"/>
    <s v="F"/>
    <d v="2023-12-20T00:00:00"/>
    <x v="0"/>
    <x v="1"/>
    <s v="HOSPITAL DE VENTANILLA"/>
    <s v="302 C.S. 03 DE FEBRERO"/>
    <x v="0"/>
    <n v="40"/>
    <n v="3960"/>
    <n v="47246017"/>
    <n v="970713595"/>
    <n v="6266"/>
    <s v="NO"/>
    <x v="9"/>
    <x v="3"/>
    <d v="2023-12-20T00:00:00"/>
    <x v="0"/>
    <d v="2023-12-20T00:00:00"/>
    <x v="0"/>
    <d v="2023-12-23T00:00:00"/>
    <x v="0"/>
    <d v="2023-12-23T00:00:00"/>
    <d v="2023-12-27T00:00:00"/>
    <d v="2024-01-03T00:00:00"/>
    <d v="2024-01-10T00:00:00"/>
    <x v="0"/>
    <x v="0"/>
    <n v="6266"/>
  </r>
  <r>
    <n v="93657616"/>
    <s v="DNI"/>
    <s v="GUTIERREZ CHIROQUE, SAIRY LUANA"/>
    <s v="F"/>
    <d v="2023-12-20T00:00:00"/>
    <x v="0"/>
    <x v="1"/>
    <s v="HOSPITAL DE VENTANILLA"/>
    <s v="302 C.S. 03 DE FEBRERO"/>
    <x v="0"/>
    <n v="39"/>
    <n v="2990"/>
    <n v="48582415"/>
    <n v="972138674"/>
    <n v="6266"/>
    <s v="NO"/>
    <x v="9"/>
    <x v="3"/>
    <d v="2023-12-20T00:00:00"/>
    <x v="0"/>
    <d v="2023-12-20T00:00:00"/>
    <x v="0"/>
    <d v="2023-12-23T00:00:00"/>
    <x v="0"/>
    <d v="2023-12-23T00:00:00"/>
    <d v="2023-12-27T00:00:00"/>
    <d v="2024-01-03T00:00:00"/>
    <d v="2024-01-10T00:00:00"/>
    <x v="0"/>
    <x v="0"/>
    <n v="6266"/>
  </r>
  <r>
    <n v="93657894"/>
    <s v="DNI"/>
    <s v="MUÑOZ ESCALANTE, ELIZABETH CATALEYA BIRJOO"/>
    <s v="F"/>
    <d v="2023-12-20T00:00:00"/>
    <x v="0"/>
    <x v="1"/>
    <s v="CLINICA MONTELUZ"/>
    <s v="302 C.S. 03 DE FEBRERO"/>
    <x v="0"/>
    <m/>
    <m/>
    <m/>
    <m/>
    <m/>
    <s v="NO"/>
    <x v="9"/>
    <x v="3"/>
    <m/>
    <x v="1"/>
    <m/>
    <x v="1"/>
    <m/>
    <x v="1"/>
    <d v="2023-12-23T00:00:00"/>
    <d v="2023-12-27T00:00:00"/>
    <d v="2024-01-03T00:00:00"/>
    <d v="2024-01-10T00:00:00"/>
    <x v="0"/>
    <x v="1"/>
    <n v="6266"/>
  </r>
  <r>
    <n v="93656731"/>
    <s v="DNI"/>
    <s v="ARMAS AJON, LUCAS SANTIAGO"/>
    <s v="M"/>
    <d v="2023-12-20T00:00:00"/>
    <x v="0"/>
    <x v="1"/>
    <s v="HOSPITAL DE VENTANILLA"/>
    <s v="303 P.S. BAHIA BLANCA"/>
    <x v="0"/>
    <n v="38"/>
    <n v="3100"/>
    <n v="77067477"/>
    <n v="924034517"/>
    <n v="6267"/>
    <s v="NO"/>
    <x v="38"/>
    <x v="3"/>
    <d v="2023-12-20T00:00:00"/>
    <x v="0"/>
    <d v="2023-12-20T00:00:00"/>
    <x v="0"/>
    <d v="2023-12-23T00:00:00"/>
    <x v="0"/>
    <d v="2023-12-23T00:00:00"/>
    <d v="2023-12-27T00:00:00"/>
    <d v="2024-01-03T00:00:00"/>
    <d v="2024-01-10T00:00:00"/>
    <x v="0"/>
    <x v="0"/>
    <n v="6264"/>
  </r>
  <r>
    <n v="93656660"/>
    <s v="DNI"/>
    <s v="CAMPOS BURGOS, LIONEL SEBASTIAN"/>
    <s v="M"/>
    <d v="2023-12-20T00:00:00"/>
    <x v="0"/>
    <x v="1"/>
    <s v="HOSPITAL DE VENTANILLA"/>
    <s v="303 P.S. BAHIA BLANCA"/>
    <x v="0"/>
    <n v="39"/>
    <n v="3320"/>
    <n v="60129691"/>
    <n v="937255991"/>
    <n v="6264"/>
    <s v="NO"/>
    <x v="38"/>
    <x v="3"/>
    <d v="2023-12-20T00:00:00"/>
    <x v="0"/>
    <d v="2023-12-20T00:00:00"/>
    <x v="0"/>
    <d v="2023-12-26T00:00:00"/>
    <x v="0"/>
    <d v="2023-12-23T00:00:00"/>
    <d v="2023-12-27T00:00:00"/>
    <d v="2024-01-03T00:00:00"/>
    <d v="2024-01-10T00:00:00"/>
    <x v="0"/>
    <x v="0"/>
    <n v="6264"/>
  </r>
  <r>
    <n v="93657226"/>
    <s v="DNI"/>
    <s v="PUA CAMARA, LIAM ESSIEL"/>
    <s v="M"/>
    <d v="2023-12-20T00:00:00"/>
    <x v="0"/>
    <x v="5"/>
    <s v="HOSPITAL DE VENTANILLA"/>
    <s v="312 P.S. MI PERU"/>
    <x v="0"/>
    <n v="40"/>
    <n v="3980"/>
    <n v="48029839"/>
    <n v="983449433"/>
    <n v="6260"/>
    <s v="NO"/>
    <x v="7"/>
    <x v="3"/>
    <d v="2023-12-20T00:00:00"/>
    <x v="0"/>
    <d v="2023-12-20T00:00:00"/>
    <x v="0"/>
    <d v="2023-12-23T00:00:00"/>
    <x v="0"/>
    <d v="2023-12-25T00:00:00"/>
    <d v="2023-12-29T00:00:00"/>
    <d v="2024-01-05T00:00:00"/>
    <d v="2024-01-12T00:00:00"/>
    <x v="0"/>
    <x v="0"/>
    <n v="6260"/>
  </r>
  <r>
    <n v="93657880"/>
    <s v="DNI"/>
    <s v="TAPIA CULQUICONDOR, ISAÍAS NATHAN"/>
    <s v="M"/>
    <d v="2023-12-20T00:00:00"/>
    <x v="0"/>
    <x v="5"/>
    <s v="HOSPITAL NACIONAL ALBERTO SABOGAL SOLOGUREN DE LA RED ASISTENCIAL SABOGAL"/>
    <s v="312 P.S. MI PERU"/>
    <x v="0"/>
    <n v="40"/>
    <n v="3450"/>
    <n v="47512690"/>
    <n v="982303100"/>
    <n v="8146"/>
    <s v="NO"/>
    <x v="7"/>
    <x v="3"/>
    <m/>
    <x v="1"/>
    <m/>
    <x v="1"/>
    <m/>
    <x v="1"/>
    <m/>
    <m/>
    <m/>
    <m/>
    <x v="1"/>
    <x v="1"/>
    <n v="6260"/>
  </r>
  <r>
    <n v="93657729"/>
    <s v="DNI"/>
    <s v="ALBITRES CHATE, KAELY"/>
    <s v="F"/>
    <d v="2023-12-20T00:00:00"/>
    <x v="0"/>
    <x v="5"/>
    <s v="HOSPITAL II LIMA NORTE CALLAO LUIS NEGREIROS VEGA ESSALUD"/>
    <s v="312 P.S. MI PERU"/>
    <x v="0"/>
    <n v="38"/>
    <n v="3270"/>
    <n v="70532772"/>
    <n v="910231108"/>
    <n v="7948"/>
    <s v="NO"/>
    <x v="7"/>
    <x v="3"/>
    <m/>
    <x v="1"/>
    <m/>
    <x v="1"/>
    <m/>
    <x v="1"/>
    <m/>
    <m/>
    <m/>
    <m/>
    <x v="1"/>
    <x v="1"/>
    <n v="6260"/>
  </r>
  <r>
    <n v="93660487"/>
    <s v="DNI"/>
    <s v="MELGAR OLIVAR, AIDEN SANTIAGO"/>
    <s v="M"/>
    <d v="2023-12-20T00:00:00"/>
    <x v="0"/>
    <x v="1"/>
    <s v="HOSPITAL II LIMA NORTE CALLAO LUIS NEGREIROS VEGA ESSALUD"/>
    <s v="311 C.S. LUIS FELIPE DE LAS CASAS"/>
    <x v="0"/>
    <n v="38"/>
    <n v="3600"/>
    <n v="70601579"/>
    <n v="940280390"/>
    <n v="8146"/>
    <s v="NO"/>
    <x v="32"/>
    <x v="3"/>
    <m/>
    <x v="1"/>
    <m/>
    <x v="1"/>
    <m/>
    <x v="1"/>
    <m/>
    <m/>
    <m/>
    <m/>
    <x v="1"/>
    <x v="1"/>
    <n v="6261"/>
  </r>
  <r>
    <n v="93657690"/>
    <s v="DNI"/>
    <s v="TORRES RONCEROS, KASIE VALERIA"/>
    <s v="F"/>
    <d v="2023-12-20T00:00:00"/>
    <x v="0"/>
    <x v="3"/>
    <s v="NAC. DANIEL A. CARRION"/>
    <s v="212 C.S. ALTA MAR"/>
    <x v="0"/>
    <n v="40"/>
    <n v="3685"/>
    <n v="43005789"/>
    <n v="949485199"/>
    <n v="0"/>
    <s v="NO"/>
    <x v="44"/>
    <x v="2"/>
    <d v="2023-12-20T00:00:00"/>
    <x v="0"/>
    <d v="2023-12-20T00:00:00"/>
    <x v="0"/>
    <d v="2023-12-23T00:00:00"/>
    <x v="0"/>
    <d v="2023-12-23T00:00:00"/>
    <d v="2023-12-27T00:00:00"/>
    <d v="2024-01-03T00:00:00"/>
    <m/>
    <x v="1"/>
    <x v="1"/>
    <n v="6250"/>
  </r>
  <r>
    <n v="93657548"/>
    <s v="CNV"/>
    <s v=" HUANCACHOQUE, "/>
    <s v="M"/>
    <d v="2023-12-20T00:00:00"/>
    <x v="0"/>
    <x v="0"/>
    <s v="HOSPITAL SAN JOSE"/>
    <m/>
    <x v="0"/>
    <n v="38"/>
    <n v="3865"/>
    <n v="42713103"/>
    <n v="931750030"/>
    <n v="6246"/>
    <s v="NO"/>
    <x v="17"/>
    <x v="1"/>
    <d v="2023-12-20T00:00:00"/>
    <x v="0"/>
    <d v="2023-12-20T00:00:00"/>
    <x v="0"/>
    <d v="2023-12-26T00:00:00"/>
    <x v="0"/>
    <m/>
    <m/>
    <m/>
    <m/>
    <x v="1"/>
    <x v="1"/>
    <m/>
  </r>
  <r>
    <n v="93658125"/>
    <s v="DNI"/>
    <s v="PORTOCARRERO GUERRERO, JOSE ALEXANDER"/>
    <s v="M"/>
    <d v="2023-12-20T00:00:00"/>
    <x v="0"/>
    <x v="4"/>
    <s v="HOSPITAL DE APOYO II - 2, SULLANA"/>
    <s v="214 C.S. CARMEN DE LA LEGUA"/>
    <x v="0"/>
    <m/>
    <m/>
    <m/>
    <m/>
    <m/>
    <s v="NO"/>
    <x v="6"/>
    <x v="2"/>
    <m/>
    <x v="1"/>
    <m/>
    <x v="1"/>
    <m/>
    <x v="1"/>
    <m/>
    <m/>
    <m/>
    <m/>
    <x v="1"/>
    <x v="1"/>
    <n v="6252"/>
  </r>
  <r>
    <n v="93656709"/>
    <s v="CNV"/>
    <s v=" VEGA, "/>
    <s v="M"/>
    <d v="2023-12-20T00:00:00"/>
    <x v="0"/>
    <x v="0"/>
    <s v="HOSPITAL SAN JOSE"/>
    <m/>
    <x v="0"/>
    <n v="38"/>
    <n v="3320"/>
    <n v="45172838"/>
    <n v="934060290"/>
    <n v="6239"/>
    <s v="NO"/>
    <x v="17"/>
    <x v="1"/>
    <d v="2023-12-20T00:00:00"/>
    <x v="0"/>
    <d v="2023-12-20T00:00:00"/>
    <x v="0"/>
    <d v="2023-12-23T00:00:00"/>
    <x v="0"/>
    <m/>
    <m/>
    <m/>
    <m/>
    <x v="1"/>
    <x v="1"/>
    <m/>
  </r>
  <r>
    <n v="93658609"/>
    <s v="CNV"/>
    <s v=" ARMAS, "/>
    <s v="F"/>
    <d v="2023-12-20T00:00:00"/>
    <x v="0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57361"/>
    <s v="CNV"/>
    <s v=" PIPPA, "/>
    <s v="M"/>
    <d v="2023-12-20T00:00:00"/>
    <x v="0"/>
    <x v="1"/>
    <s v="HOSPITAL DE HUAYCA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59712"/>
    <s v="DNI"/>
    <s v="HERRERA PALOMINO, GEAN ALEXANDER"/>
    <s v="M"/>
    <d v="2023-12-21T00:00:00"/>
    <x v="0"/>
    <x v="0"/>
    <s v="NAC. DANIEL A. CARRION"/>
    <s v="205 P.S. PREVI"/>
    <x v="0"/>
    <n v="37"/>
    <n v="2785"/>
    <n v="70696701"/>
    <n v="933564370"/>
    <n v="0"/>
    <s v="NO"/>
    <x v="43"/>
    <x v="2"/>
    <d v="2023-12-21T00:00:00"/>
    <x v="0"/>
    <d v="2023-12-21T00:00:00"/>
    <x v="0"/>
    <d v="2023-12-23T00:00:00"/>
    <x v="0"/>
    <d v="2023-12-27T00:00:00"/>
    <m/>
    <m/>
    <m/>
    <x v="1"/>
    <x v="1"/>
    <n v="6240"/>
  </r>
  <r>
    <n v="93658103"/>
    <s v="DNI"/>
    <s v="LIZA ESPINOZA, AISSA ROMINA"/>
    <s v="F"/>
    <d v="2023-12-21T00:00:00"/>
    <x v="0"/>
    <x v="0"/>
    <s v="HOSPITAL SAN JOSE"/>
    <s v="109 C.S. JOSE OLAYA"/>
    <x v="0"/>
    <n v="39"/>
    <n v="3115"/>
    <n v="78455110"/>
    <n v="902795678"/>
    <n v="6229"/>
    <s v="NO"/>
    <x v="15"/>
    <x v="0"/>
    <d v="2023-12-21T00:00:00"/>
    <x v="0"/>
    <d v="2023-12-21T00:00:00"/>
    <x v="0"/>
    <d v="2023-12-23T00:00:00"/>
    <x v="0"/>
    <m/>
    <m/>
    <m/>
    <m/>
    <x v="1"/>
    <x v="1"/>
    <n v="25474"/>
  </r>
  <r>
    <n v="93658797"/>
    <s v="DNI"/>
    <s v="FLORES VENTOCILLA, ALANNA MARIFE"/>
    <s v="F"/>
    <d v="2023-12-21T00:00:00"/>
    <x v="0"/>
    <x v="0"/>
    <n v="23151"/>
    <s v="201 C.S. FAUCETT"/>
    <x v="0"/>
    <m/>
    <m/>
    <m/>
    <m/>
    <m/>
    <s v="NO"/>
    <x v="24"/>
    <x v="2"/>
    <m/>
    <x v="1"/>
    <m/>
    <x v="1"/>
    <m/>
    <x v="1"/>
    <m/>
    <m/>
    <m/>
    <m/>
    <x v="1"/>
    <x v="1"/>
    <n v="6243"/>
  </r>
  <r>
    <n v="93658250"/>
    <s v="DNI"/>
    <s v="LLANO LLANOS, YAIR DERECK"/>
    <s v="M"/>
    <d v="2023-12-21T00:00:00"/>
    <x v="0"/>
    <x v="0"/>
    <s v="CLINICA MONTELUZ"/>
    <s v="202 P.S. 200 MILLAS"/>
    <x v="0"/>
    <m/>
    <m/>
    <m/>
    <m/>
    <m/>
    <s v="NO"/>
    <x v="33"/>
    <x v="2"/>
    <m/>
    <x v="1"/>
    <m/>
    <x v="1"/>
    <m/>
    <x v="1"/>
    <m/>
    <m/>
    <m/>
    <m/>
    <x v="1"/>
    <x v="1"/>
    <n v="6244"/>
  </r>
  <r>
    <n v="93658091"/>
    <s v="CNV"/>
    <s v=" ORELLAN, "/>
    <s v="F"/>
    <d v="2023-12-21T00:00:00"/>
    <x v="0"/>
    <x v="0"/>
    <s v="NAC. DANIEL A. CARRION"/>
    <m/>
    <x v="0"/>
    <n v="37"/>
    <n v="2805"/>
    <n v="5680957"/>
    <n v="914377482"/>
    <n v="6250"/>
    <s v="NO"/>
    <x v="1"/>
    <x v="1"/>
    <d v="2023-12-21T00:00:00"/>
    <x v="0"/>
    <d v="2023-12-21T00:00:00"/>
    <x v="0"/>
    <d v="2023-12-23T00:00:00"/>
    <x v="0"/>
    <d v="2023-12-27T00:00:00"/>
    <d v="2023-12-30T00:00:00"/>
    <d v="2024-01-06T00:00:00"/>
    <d v="2024-01-13T00:00:00"/>
    <x v="0"/>
    <x v="0"/>
    <m/>
  </r>
  <r>
    <n v="93658528"/>
    <s v="DNI"/>
    <s v="HERRERA CHINGA, JULIETTE GEORGINA STACY"/>
    <s v="F"/>
    <d v="2023-12-21T00:00:00"/>
    <x v="0"/>
    <x v="2"/>
    <s v="CLINICA SAN JUDAS TADEO"/>
    <s v="104 C.S. LA PUNTA"/>
    <x v="0"/>
    <m/>
    <m/>
    <m/>
    <m/>
    <m/>
    <s v="NO"/>
    <x v="42"/>
    <x v="0"/>
    <m/>
    <x v="1"/>
    <m/>
    <x v="1"/>
    <m/>
    <x v="1"/>
    <m/>
    <m/>
    <m/>
    <m/>
    <x v="1"/>
    <x v="1"/>
    <n v="6227"/>
  </r>
  <r>
    <n v="93658087"/>
    <s v="DNI"/>
    <s v="VARGAS ZAVALETA, ALAIA ANTHUANETH"/>
    <s v="F"/>
    <d v="2023-12-21T00:00:00"/>
    <x v="0"/>
    <x v="5"/>
    <s v="PUESTO DE SALUD MI PERU"/>
    <s v="312 P.S. MI PERU"/>
    <x v="0"/>
    <n v="40"/>
    <n v="3595"/>
    <n v="74205105"/>
    <n v="992048564"/>
    <n v="6260"/>
    <s v="NO"/>
    <x v="7"/>
    <x v="3"/>
    <d v="2023-12-21T00:00:00"/>
    <x v="0"/>
    <d v="2023-12-21T00:00:00"/>
    <x v="0"/>
    <d v="2023-12-26T00:00:00"/>
    <x v="0"/>
    <d v="2023-12-24T00:00:00"/>
    <d v="2023-12-28T00:00:00"/>
    <d v="2024-01-04T00:00:00"/>
    <d v="2024-01-11T00:00:00"/>
    <x v="0"/>
    <x v="0"/>
    <n v="6260"/>
  </r>
  <r>
    <n v="93658946"/>
    <s v="CNV"/>
    <s v=" VEGA, "/>
    <s v="F"/>
    <d v="2023-12-21T00:00:00"/>
    <x v="0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58488"/>
    <s v="DNI"/>
    <s v="ZUÑIGA JUNCO, JAYDEN FABRIZIO"/>
    <s v="M"/>
    <d v="2023-12-21T00:00:00"/>
    <x v="0"/>
    <x v="1"/>
    <s v="CLINICA UNIVERSITARIA S.A.C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58828"/>
    <s v="DNI"/>
    <s v="TORRES CHAVARRIA, ESMERALDA CATALELLA"/>
    <s v="F"/>
    <d v="2023-12-21T00:00:00"/>
    <x v="0"/>
    <x v="1"/>
    <s v="HOSPITAL II LIMA NORTE CALLAO LUIS NEGREIROS VEGA ESSALUD"/>
    <s v="309 P.S. VENTANILLA ALTA"/>
    <x v="1"/>
    <n v="37"/>
    <n v="3150"/>
    <n v="48232143"/>
    <n v="964159414"/>
    <n v="8146"/>
    <s v="NO"/>
    <x v="23"/>
    <x v="3"/>
    <m/>
    <x v="1"/>
    <m/>
    <x v="1"/>
    <m/>
    <x v="1"/>
    <m/>
    <m/>
    <m/>
    <m/>
    <x v="1"/>
    <x v="1"/>
    <n v="6255"/>
  </r>
  <r>
    <n v="93658575"/>
    <s v="DNI"/>
    <s v="BELLO LUQUE, BECKHAM NILTON"/>
    <s v="M"/>
    <d v="2023-12-21T00:00:00"/>
    <x v="0"/>
    <x v="1"/>
    <s v="HOSPITAL DE VENTANILLA"/>
    <s v="307 P.S. HIJOS DEL ALMIRANTE GRAU"/>
    <x v="0"/>
    <n v="38"/>
    <n v="3250"/>
    <n v="75451145"/>
    <n v="921674892"/>
    <n v="6262"/>
    <s v="NO"/>
    <x v="8"/>
    <x v="3"/>
    <d v="2023-12-21T00:00:00"/>
    <x v="0"/>
    <d v="2023-12-21T00:00:00"/>
    <x v="0"/>
    <d v="2023-12-26T00:00:00"/>
    <x v="0"/>
    <m/>
    <m/>
    <m/>
    <m/>
    <x v="1"/>
    <x v="1"/>
    <n v="6262"/>
  </r>
  <r>
    <n v="93658837"/>
    <s v="DNI"/>
    <s v="ROMERO REYES, KAORY MAYTE"/>
    <s v="F"/>
    <d v="2023-12-21T00:00:00"/>
    <x v="0"/>
    <x v="1"/>
    <s v="HOSPITAL DE VENTANILLA"/>
    <s v="301 C.S.M.I. PACHACUTEC PERU - COREA"/>
    <x v="0"/>
    <n v="39"/>
    <n v="3390"/>
    <n v="72509955"/>
    <n v="932487513"/>
    <n v="7314"/>
    <s v="NO"/>
    <x v="11"/>
    <x v="3"/>
    <d v="2023-12-21T00:00:00"/>
    <x v="0"/>
    <d v="2023-12-21T00:00:00"/>
    <x v="0"/>
    <d v="2023-12-26T00:00:00"/>
    <x v="0"/>
    <d v="2023-12-24T00:00:00"/>
    <d v="2023-12-28T00:00:00"/>
    <d v="2024-01-04T00:00:00"/>
    <d v="2024-01-11T00:00:00"/>
    <x v="0"/>
    <x v="0"/>
    <n v="7314"/>
  </r>
  <r>
    <n v="93658676"/>
    <s v="CNV"/>
    <s v=" MOLANO, "/>
    <s v="M"/>
    <d v="2023-12-21T00:00:00"/>
    <x v="0"/>
    <x v="1"/>
    <s v="INSTITUTO NACIONAL MATERNO PERINATAL"/>
    <m/>
    <x v="0"/>
    <m/>
    <m/>
    <m/>
    <m/>
    <m/>
    <s v="NO"/>
    <x v="19"/>
    <x v="3"/>
    <m/>
    <x v="1"/>
    <m/>
    <x v="1"/>
    <m/>
    <x v="1"/>
    <d v="2023-12-26T00:00:00"/>
    <d v="2023-12-30T00:00:00"/>
    <d v="2024-01-06T00:00:00"/>
    <d v="2024-01-13T00:00:00"/>
    <x v="0"/>
    <x v="1"/>
    <m/>
  </r>
  <r>
    <n v="93658332"/>
    <s v="DNI"/>
    <s v="CHANG CALDERON, JESUS ANTHUAN NORIEL"/>
    <s v="M"/>
    <d v="2023-12-21T00:00:00"/>
    <x v="0"/>
    <x v="1"/>
    <s v="HOSPITAL DE VENTANILLA"/>
    <s v="308 P.S. DEFENSORES DE LA PATRIA"/>
    <x v="0"/>
    <n v="39"/>
    <n v="3205"/>
    <n v="48993795"/>
    <n v="902356642"/>
    <n v="6268"/>
    <s v="NO"/>
    <x v="19"/>
    <x v="3"/>
    <d v="2023-12-21T00:00:00"/>
    <x v="0"/>
    <d v="2023-12-21T00:00:00"/>
    <x v="0"/>
    <d v="2023-12-26T00:00:00"/>
    <x v="0"/>
    <d v="2023-12-24T00:00:00"/>
    <d v="2023-12-28T00:00:00"/>
    <d v="2024-01-04T00:00:00"/>
    <d v="2024-01-11T00:00:00"/>
    <x v="0"/>
    <x v="0"/>
    <n v="6268"/>
  </r>
  <r>
    <n v="93658394"/>
    <s v="CNV"/>
    <s v=" ESTELA, "/>
    <s v="M"/>
    <d v="2023-12-21T00:00:00"/>
    <x v="0"/>
    <x v="1"/>
    <s v="HOSPITAL NACIONAL ALBERTO SABOGAL SOLOGUREN DE LA RED ASISTENCIAL SABOGAL"/>
    <m/>
    <x v="1"/>
    <n v="38"/>
    <n v="3393"/>
    <n v="44633342"/>
    <n v="990796074"/>
    <n v="8146"/>
    <s v="NO"/>
    <x v="12"/>
    <x v="4"/>
    <m/>
    <x v="1"/>
    <m/>
    <x v="1"/>
    <m/>
    <x v="1"/>
    <m/>
    <m/>
    <m/>
    <m/>
    <x v="1"/>
    <x v="1"/>
    <m/>
  </r>
  <r>
    <n v="93658168"/>
    <s v="CNV"/>
    <s v=" ARAMBURU, "/>
    <s v="F"/>
    <d v="2023-12-21T00:00:00"/>
    <x v="0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58789"/>
    <s v="DNI"/>
    <s v="HERNANDEZ BRICEÑO, ADRIANA LETIZIA"/>
    <s v="F"/>
    <d v="2023-12-21T00:00:00"/>
    <x v="0"/>
    <x v="2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0517"/>
    <s v="CNV"/>
    <s v=" GONZALES, "/>
    <s v="F"/>
    <d v="2023-12-21T00:00:00"/>
    <x v="0"/>
    <x v="5"/>
    <s v="CLINICA SAN GABRIEL S.A.C."/>
    <m/>
    <x v="1"/>
    <m/>
    <m/>
    <m/>
    <m/>
    <m/>
    <s v="NO"/>
    <x v="21"/>
    <x v="3"/>
    <m/>
    <x v="1"/>
    <m/>
    <x v="1"/>
    <m/>
    <x v="1"/>
    <m/>
    <m/>
    <m/>
    <m/>
    <x v="1"/>
    <x v="1"/>
    <m/>
  </r>
  <r>
    <n v="93658967"/>
    <s v="CNV"/>
    <s v=" GAMBOA, "/>
    <s v="M"/>
    <d v="2023-12-21T00:00:00"/>
    <x v="0"/>
    <x v="0"/>
    <s v="CLINICA BELLAVISTA"/>
    <m/>
    <x v="1"/>
    <n v="38"/>
    <n v="3910"/>
    <n v="74079344"/>
    <n v="971850535"/>
    <n v="9250"/>
    <s v="NO"/>
    <x v="14"/>
    <x v="2"/>
    <d v="2023-12-22T00:00:00"/>
    <x v="0"/>
    <d v="2023-12-22T00:00:00"/>
    <x v="0"/>
    <m/>
    <x v="1"/>
    <m/>
    <m/>
    <m/>
    <m/>
    <x v="1"/>
    <x v="1"/>
    <m/>
  </r>
  <r>
    <n v="93659207"/>
    <s v="CNV"/>
    <s v=" ALAMA, "/>
    <s v="F"/>
    <d v="2023-12-21T00:00:00"/>
    <x v="0"/>
    <x v="0"/>
    <s v="ALBERTO LEONARDO BARTON THOMPSON"/>
    <m/>
    <x v="1"/>
    <n v="39"/>
    <n v="3255"/>
    <n v="73592120"/>
    <n v="946064033"/>
    <n v="18306"/>
    <s v="NO"/>
    <x v="12"/>
    <x v="4"/>
    <m/>
    <x v="1"/>
    <m/>
    <x v="1"/>
    <m/>
    <x v="1"/>
    <m/>
    <m/>
    <m/>
    <m/>
    <x v="1"/>
    <x v="1"/>
    <m/>
  </r>
  <r>
    <n v="93658521"/>
    <s v="CNV"/>
    <s v=" MARCOS, "/>
    <s v="M"/>
    <d v="2023-12-21T00:00:00"/>
    <x v="0"/>
    <x v="0"/>
    <s v="ALBERTO LEONARDO BARTON THOMPSON"/>
    <m/>
    <x v="1"/>
    <n v="39"/>
    <n v="3225"/>
    <n v="41830880"/>
    <n v="966035340"/>
    <n v="18306"/>
    <s v="NO"/>
    <x v="12"/>
    <x v="4"/>
    <m/>
    <x v="1"/>
    <m/>
    <x v="1"/>
    <m/>
    <x v="1"/>
    <m/>
    <m/>
    <m/>
    <m/>
    <x v="1"/>
    <x v="1"/>
    <m/>
  </r>
  <r>
    <n v="93658919"/>
    <s v="CNV"/>
    <s v=" QUILLA, "/>
    <s v="F"/>
    <d v="2023-12-21T00:00:00"/>
    <x v="0"/>
    <x v="0"/>
    <s v="ALBERTO LEONARDO BARTON THOMPSON"/>
    <m/>
    <x v="1"/>
    <n v="40"/>
    <n v="4360"/>
    <n v="43706720"/>
    <n v="971122500"/>
    <n v="18306"/>
    <s v="NO"/>
    <x v="12"/>
    <x v="4"/>
    <m/>
    <x v="1"/>
    <m/>
    <x v="1"/>
    <m/>
    <x v="1"/>
    <m/>
    <m/>
    <m/>
    <m/>
    <x v="1"/>
    <x v="1"/>
    <m/>
  </r>
  <r>
    <n v="93658211"/>
    <s v="CNV"/>
    <s v=" MANUYAMA, "/>
    <s v="F"/>
    <d v="2023-12-21T00:00:00"/>
    <x v="0"/>
    <x v="0"/>
    <s v="ALBERTO LEONARDO BARTON THOMPSON"/>
    <m/>
    <x v="1"/>
    <n v="39"/>
    <n v="3090"/>
    <n v="45032980"/>
    <n v="977402508"/>
    <n v="18306"/>
    <s v="NO"/>
    <x v="12"/>
    <x v="4"/>
    <m/>
    <x v="1"/>
    <m/>
    <x v="1"/>
    <m/>
    <x v="1"/>
    <m/>
    <m/>
    <m/>
    <m/>
    <x v="1"/>
    <x v="1"/>
    <m/>
  </r>
  <r>
    <n v="93657947"/>
    <s v="CNV"/>
    <s v=" LLACTACONDOR, "/>
    <s v="M"/>
    <d v="2023-12-21T00:00:00"/>
    <x v="0"/>
    <x v="0"/>
    <s v="ALBERTO LEONARDO BARTON THOMPSON"/>
    <m/>
    <x v="1"/>
    <n v="40"/>
    <n v="3670"/>
    <n v="72173056"/>
    <n v="981324634"/>
    <n v="18306"/>
    <s v="NO"/>
    <x v="12"/>
    <x v="4"/>
    <m/>
    <x v="1"/>
    <m/>
    <x v="1"/>
    <m/>
    <x v="1"/>
    <m/>
    <m/>
    <m/>
    <m/>
    <x v="1"/>
    <x v="1"/>
    <m/>
  </r>
  <r>
    <n v="93658832"/>
    <s v="DNI"/>
    <s v="AYLLON MIRANDA, ALONDRA FABIANA"/>
    <s v="F"/>
    <d v="2023-12-21T00:00:00"/>
    <x v="0"/>
    <x v="0"/>
    <s v="NAC. DANIEL A. CARRION"/>
    <s v="109 C.S. JOSE OLAYA"/>
    <x v="0"/>
    <n v="39"/>
    <n v="3535"/>
    <n v="46162386"/>
    <n v="906954688"/>
    <n v="0"/>
    <s v="NO"/>
    <x v="15"/>
    <x v="0"/>
    <d v="2023-12-22T00:00:00"/>
    <x v="0"/>
    <d v="2023-12-22T00:00:00"/>
    <x v="0"/>
    <d v="2023-12-23T00:00:00"/>
    <x v="0"/>
    <m/>
    <m/>
    <m/>
    <m/>
    <x v="1"/>
    <x v="1"/>
    <n v="25474"/>
  </r>
  <r>
    <n v="93658252"/>
    <s v="DNI"/>
    <s v="FERNANDEZ POZZO, ALESSIA CATALINA"/>
    <s v="F"/>
    <d v="2023-12-21T00:00:00"/>
    <x v="0"/>
    <x v="3"/>
    <s v="HOSPITAL NACIONAL ALBERTO SABOGAL SOLOGUREN DE LA RED ASISTENCIAL SABOGAL"/>
    <s v="104 C.S. LA PUNTA"/>
    <x v="1"/>
    <n v="39"/>
    <n v="2908"/>
    <n v="72773264"/>
    <n v="999262993"/>
    <n v="27563"/>
    <s v="NO"/>
    <x v="42"/>
    <x v="0"/>
    <m/>
    <x v="1"/>
    <m/>
    <x v="1"/>
    <m/>
    <x v="1"/>
    <d v="2023-12-26T00:00:00"/>
    <d v="2023-12-30T00:00:00"/>
    <d v="2024-01-06T00:00:00"/>
    <d v="2024-01-13T00:00:00"/>
    <x v="0"/>
    <x v="1"/>
    <n v="6227"/>
  </r>
  <r>
    <n v="93658335"/>
    <s v="DNI"/>
    <s v="CORDOVA GUERRERO, JOSIAS ESTEBAN"/>
    <s v="M"/>
    <d v="2023-12-21T00:00:00"/>
    <x v="0"/>
    <x v="1"/>
    <s v="HOSPITAL VITAR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60307"/>
    <s v="CNV"/>
    <s v=" CHONG, "/>
    <s v="M"/>
    <d v="2023-12-22T00:00:00"/>
    <x v="0"/>
    <x v="0"/>
    <s v="ALBERTO LEONARDO BARTON THOMPSON"/>
    <m/>
    <x v="1"/>
    <n v="39"/>
    <n v="4040"/>
    <n v="70909111"/>
    <n v="991426718"/>
    <n v="18306"/>
    <s v="NO"/>
    <x v="12"/>
    <x v="4"/>
    <m/>
    <x v="1"/>
    <m/>
    <x v="1"/>
    <m/>
    <x v="1"/>
    <m/>
    <m/>
    <m/>
    <m/>
    <x v="1"/>
    <x v="1"/>
    <m/>
  </r>
  <r>
    <n v="93660277"/>
    <s v="CNV"/>
    <s v=" GUTIERREZ, "/>
    <s v="M"/>
    <d v="2023-12-22T00:00:00"/>
    <x v="0"/>
    <x v="0"/>
    <s v="ALBERTO LEONARDO BARTON THOMPSON"/>
    <m/>
    <x v="1"/>
    <n v="40"/>
    <n v="3650"/>
    <n v="45309347"/>
    <n v="991628573"/>
    <n v="18306"/>
    <s v="NO"/>
    <x v="12"/>
    <x v="4"/>
    <m/>
    <x v="1"/>
    <m/>
    <x v="1"/>
    <m/>
    <x v="1"/>
    <m/>
    <m/>
    <m/>
    <m/>
    <x v="1"/>
    <x v="1"/>
    <m/>
  </r>
  <r>
    <n v="93659795"/>
    <s v="CNV"/>
    <s v=" ATOCHE, "/>
    <s v="F"/>
    <d v="2023-12-22T00:00:00"/>
    <x v="0"/>
    <x v="0"/>
    <s v="CLINICA GSTAR"/>
    <m/>
    <x v="1"/>
    <n v="39"/>
    <n v="3780"/>
    <n v="71421458"/>
    <n v="904674022"/>
    <n v="18670"/>
    <s v="NO"/>
    <x v="1"/>
    <x v="1"/>
    <d v="2023-12-22T00:00:00"/>
    <x v="0"/>
    <d v="2023-12-22T00:00:00"/>
    <x v="0"/>
    <d v="2023-12-28T00:00:00"/>
    <x v="0"/>
    <d v="2023-12-26T00:00:00"/>
    <d v="2023-12-30T00:00:00"/>
    <d v="2024-01-06T00:00:00"/>
    <m/>
    <x v="1"/>
    <x v="1"/>
    <m/>
  </r>
  <r>
    <n v="93660336"/>
    <s v="DNI"/>
    <s v="MONCADA YUPANQUI, ALANA MAHAL"/>
    <s v="F"/>
    <d v="2023-12-22T00:00:00"/>
    <x v="0"/>
    <x v="2"/>
    <s v="ALBERTO LEONARDO BARTON THOMPSON"/>
    <m/>
    <x v="1"/>
    <n v="39"/>
    <n v="3520"/>
    <n v="46399181"/>
    <n v="944322628"/>
    <n v="18306"/>
    <s v="NO"/>
    <x v="12"/>
    <x v="4"/>
    <m/>
    <x v="1"/>
    <m/>
    <x v="1"/>
    <m/>
    <x v="1"/>
    <m/>
    <m/>
    <m/>
    <m/>
    <x v="1"/>
    <x v="1"/>
    <m/>
  </r>
  <r>
    <n v="93660810"/>
    <s v="CNV"/>
    <s v=" ROMERO, "/>
    <s v="M"/>
    <d v="2023-12-22T00:00:00"/>
    <x v="0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59635"/>
    <s v="DNI"/>
    <s v="PURIZAGA VASQUEZ, MICAELA ALEJANDRIA"/>
    <s v="F"/>
    <d v="2023-12-22T00:00:00"/>
    <x v="0"/>
    <x v="3"/>
    <s v="ALBERTO LEONARDO BARTON THOMPSON"/>
    <m/>
    <x v="1"/>
    <n v="39"/>
    <n v="3980"/>
    <n v="71100430"/>
    <n v="989096878"/>
    <n v="18306"/>
    <s v="NO"/>
    <x v="12"/>
    <x v="4"/>
    <m/>
    <x v="1"/>
    <m/>
    <x v="1"/>
    <m/>
    <x v="1"/>
    <m/>
    <m/>
    <m/>
    <m/>
    <x v="1"/>
    <x v="1"/>
    <m/>
  </r>
  <r>
    <n v="93660490"/>
    <s v="CNV"/>
    <s v=" RIVERA, "/>
    <s v="M"/>
    <d v="2023-12-22T00:00:00"/>
    <x v="0"/>
    <x v="1"/>
    <s v="HOSPITAL II LIMA NORTE CALLAO LUIS NEGREIROS VEGA ESSALUD"/>
    <m/>
    <x v="1"/>
    <n v="40"/>
    <n v="4480"/>
    <n v="76544234"/>
    <n v="922806735"/>
    <n v="8146"/>
    <s v="NO"/>
    <x v="12"/>
    <x v="4"/>
    <m/>
    <x v="1"/>
    <m/>
    <x v="1"/>
    <m/>
    <x v="1"/>
    <m/>
    <m/>
    <m/>
    <m/>
    <x v="1"/>
    <x v="1"/>
    <m/>
  </r>
  <r>
    <n v="93660528"/>
    <s v="DNI"/>
    <s v="PALACIOS ARANDA, LUCIANA ALEJANDRA"/>
    <s v="F"/>
    <d v="2023-12-22T00:00:00"/>
    <x v="0"/>
    <x v="1"/>
    <s v="NAC. DANIEL A. CARRION"/>
    <s v="301 C.S.M.I. PACHACUTEC PERU - COREA"/>
    <x v="0"/>
    <n v="39"/>
    <n v="3315"/>
    <n v="60825477"/>
    <n v="932270660"/>
    <n v="0"/>
    <s v="NO"/>
    <x v="11"/>
    <x v="3"/>
    <d v="2023-12-23T00:00:00"/>
    <x v="0"/>
    <d v="2023-12-23T00:00:00"/>
    <x v="0"/>
    <d v="2023-12-26T00:00:00"/>
    <x v="0"/>
    <m/>
    <m/>
    <m/>
    <m/>
    <x v="1"/>
    <x v="1"/>
    <n v="7314"/>
  </r>
  <r>
    <n v="93659154"/>
    <s v="DNI"/>
    <s v="LINO HUERTA, YONY JAVIER ANTONIO"/>
    <s v="M"/>
    <d v="2023-12-22T00:00:00"/>
    <x v="0"/>
    <x v="1"/>
    <s v="HOSPITAL SAN JUAN BAUTISTA HUARAL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659868"/>
    <s v="DNI"/>
    <s v="YNUMA DAMIAN, ARIANA ZOE"/>
    <s v="F"/>
    <d v="2023-12-22T00:00:00"/>
    <x v="0"/>
    <x v="1"/>
    <m/>
    <s v="301 C.S.M.I. PACHACUTEC PERU - COREA"/>
    <x v="0"/>
    <n v="37"/>
    <n v="2820"/>
    <n v="48222422"/>
    <n v="947325738"/>
    <n v="7314"/>
    <s v="NO"/>
    <x v="11"/>
    <x v="3"/>
    <d v="2023-12-22T00:00:00"/>
    <x v="0"/>
    <d v="2023-12-22T00:00:00"/>
    <x v="0"/>
    <m/>
    <x v="1"/>
    <d v="2023-12-25T00:00:00"/>
    <d v="2023-12-29T00:00:00"/>
    <d v="2024-01-05T00:00:00"/>
    <d v="2024-01-12T00:00:00"/>
    <x v="0"/>
    <x v="1"/>
    <n v="7314"/>
  </r>
  <r>
    <n v="93659698"/>
    <s v="DNI"/>
    <s v="FARFAN CHAVEZ, XIANNA ROSA"/>
    <s v="F"/>
    <d v="2023-12-22T00:00:00"/>
    <x v="0"/>
    <x v="1"/>
    <s v="HOSPITAL DE VENTANILLA"/>
    <s v="305 C.S. SANTA ROSA DE PACHACUTEC"/>
    <x v="0"/>
    <n v="39"/>
    <n v="3585"/>
    <n v="74287849"/>
    <n v="923324130"/>
    <n v="6263"/>
    <s v="NO"/>
    <x v="20"/>
    <x v="3"/>
    <d v="2023-12-22T00:00:00"/>
    <x v="0"/>
    <d v="2023-12-22T00:00:00"/>
    <x v="0"/>
    <d v="2023-12-26T00:00:00"/>
    <x v="0"/>
    <d v="2023-12-26T00:00:00"/>
    <d v="2023-12-30T00:00:00"/>
    <d v="2024-01-06T00:00:00"/>
    <d v="2024-01-13T00:00:00"/>
    <x v="0"/>
    <x v="0"/>
    <n v="6263"/>
  </r>
  <r>
    <n v="93659828"/>
    <s v="CNV"/>
    <s v=" PONCE, "/>
    <s v="M"/>
    <d v="2023-12-22T00:00:00"/>
    <x v="0"/>
    <x v="1"/>
    <s v="HOSPITAL DE VENTANILLA"/>
    <m/>
    <x v="0"/>
    <n v="38"/>
    <n v="2910"/>
    <n v="47376853"/>
    <n v="921760348"/>
    <n v="6263"/>
    <s v="NO"/>
    <x v="22"/>
    <x v="1"/>
    <d v="2023-12-22T00:00:00"/>
    <x v="0"/>
    <d v="2023-12-22T00:00:00"/>
    <x v="0"/>
    <d v="2023-12-26T00:00:00"/>
    <x v="0"/>
    <d v="2023-12-26T00:00:00"/>
    <d v="2023-12-30T00:00:00"/>
    <d v="2024-01-06T00:00:00"/>
    <d v="2024-01-13T00:00:00"/>
    <x v="0"/>
    <x v="0"/>
    <m/>
  </r>
  <r>
    <n v="93659919"/>
    <s v="DNI"/>
    <s v="GARCIA GUEVARA, CATALEYA CRISTELL"/>
    <s v="F"/>
    <d v="2023-12-22T00:00:00"/>
    <x v="0"/>
    <x v="1"/>
    <s v="HOSPITAL DE VENTANILLA"/>
    <s v="302 C.S. 03 DE FEBRERO"/>
    <x v="0"/>
    <n v="39"/>
    <n v="3795"/>
    <n v="47027224"/>
    <n v="949077212"/>
    <n v="6266"/>
    <s v="NO"/>
    <x v="9"/>
    <x v="3"/>
    <d v="2023-12-22T00:00:00"/>
    <x v="0"/>
    <d v="2023-12-22T00:00:00"/>
    <x v="0"/>
    <d v="2023-12-27T00:00:00"/>
    <x v="0"/>
    <m/>
    <m/>
    <m/>
    <m/>
    <x v="1"/>
    <x v="1"/>
    <n v="6266"/>
  </r>
  <r>
    <n v="93659423"/>
    <s v="DNI"/>
    <s v="ALVAREZ CASTRO, CAMILA ELAINNE DENNISE"/>
    <s v="F"/>
    <d v="2023-12-22T00:00:00"/>
    <x v="0"/>
    <x v="1"/>
    <s v="CENTRO DE SALUD VILLA LOS REYES"/>
    <s v="311 C.S. LUIS FELIPE DE LAS CASAS"/>
    <x v="0"/>
    <n v="39"/>
    <n v="3330"/>
    <n v="75713098"/>
    <n v="972681788"/>
    <n v="6256"/>
    <s v="NO"/>
    <x v="32"/>
    <x v="3"/>
    <d v="2023-12-22T00:00:00"/>
    <x v="0"/>
    <d v="2023-12-22T00:00:00"/>
    <x v="0"/>
    <d v="2023-12-26T00:00:00"/>
    <x v="0"/>
    <d v="2023-12-26T00:00:00"/>
    <d v="2023-12-30T00:00:00"/>
    <d v="2024-01-06T00:00:00"/>
    <d v="2024-01-15T00:00:00"/>
    <x v="0"/>
    <x v="0"/>
    <n v="6261"/>
  </r>
  <r>
    <n v="93659779"/>
    <s v="CNV"/>
    <s v=" SUAREZ, "/>
    <s v="M"/>
    <d v="2023-12-22T00:00:00"/>
    <x v="0"/>
    <x v="1"/>
    <s v="NAC. DANIEL A. CARRION"/>
    <m/>
    <x v="0"/>
    <n v="39"/>
    <n v="3435"/>
    <n v="48074302"/>
    <n v="940705396"/>
    <n v="6261"/>
    <s v="NO"/>
    <x v="1"/>
    <x v="1"/>
    <d v="2023-12-22T00:00:00"/>
    <x v="0"/>
    <d v="2023-12-22T00:00:00"/>
    <x v="0"/>
    <d v="2023-12-28T00:00:00"/>
    <x v="0"/>
    <d v="2023-12-26T00:00:00"/>
    <d v="2023-12-30T00:00:00"/>
    <d v="2024-01-06T00:00:00"/>
    <d v="2024-01-13T00:00:00"/>
    <x v="0"/>
    <x v="0"/>
    <m/>
  </r>
  <r>
    <n v="93659169"/>
    <s v="DNI"/>
    <s v="ANDONAYRE GARCIA, CRISTAH SOFHIA"/>
    <s v="F"/>
    <d v="2023-12-22T00:00:00"/>
    <x v="0"/>
    <x v="2"/>
    <m/>
    <m/>
    <x v="1"/>
    <n v="40"/>
    <n v="3620"/>
    <n v="38251939"/>
    <n v="958048196"/>
    <n v="6249"/>
    <s v="NO"/>
    <x v="1"/>
    <x v="1"/>
    <d v="2023-12-22T00:00:00"/>
    <x v="0"/>
    <d v="2023-12-22T00:00:00"/>
    <x v="0"/>
    <d v="2023-12-28T00:00:00"/>
    <x v="0"/>
    <d v="2023-12-28T00:00:00"/>
    <d v="2024-01-04T00:00:00"/>
    <m/>
    <m/>
    <x v="1"/>
    <x v="1"/>
    <m/>
  </r>
  <r>
    <n v="93659222"/>
    <s v="DNI"/>
    <s v="TORRES MORANTE, GIORGIA YARELI"/>
    <s v="F"/>
    <d v="2023-12-22T00:00:00"/>
    <x v="0"/>
    <x v="1"/>
    <s v="HOSPITAL DE VENTANILLA"/>
    <s v="309 P.S. VENTANILLA ALTA"/>
    <x v="0"/>
    <n v="40"/>
    <n v="3325"/>
    <n v="46396874"/>
    <n v="926549952"/>
    <n v="6255"/>
    <s v="NO"/>
    <x v="23"/>
    <x v="3"/>
    <d v="2023-12-22T00:00:00"/>
    <x v="0"/>
    <d v="2023-12-22T00:00:00"/>
    <x v="0"/>
    <d v="2023-12-26T00:00:00"/>
    <x v="0"/>
    <d v="2023-12-25T00:00:00"/>
    <d v="2023-12-29T00:00:00"/>
    <d v="2024-01-05T00:00:00"/>
    <d v="2024-01-12T00:00:00"/>
    <x v="0"/>
    <x v="0"/>
    <n v="6255"/>
  </r>
  <r>
    <n v="93660196"/>
    <s v="DNI"/>
    <s v="FERNANDEZ POICON, NICOLAS MATEO"/>
    <s v="M"/>
    <d v="2023-12-22T00:00:00"/>
    <x v="0"/>
    <x v="0"/>
    <s v="NAC. DANIEL A. CARRION"/>
    <s v="313 C.S. MARQUEZ"/>
    <x v="0"/>
    <n v="38"/>
    <n v="3045"/>
    <n v="40599275"/>
    <n v="929859480"/>
    <n v="6238"/>
    <s v="NO"/>
    <x v="29"/>
    <x v="3"/>
    <d v="2023-12-23T00:00:00"/>
    <x v="0"/>
    <d v="2023-12-23T00:00:00"/>
    <x v="0"/>
    <d v="2023-12-26T00:00:00"/>
    <x v="0"/>
    <d v="2023-12-25T00:00:00"/>
    <d v="2023-12-29T00:00:00"/>
    <d v="2024-01-08T00:00:00"/>
    <m/>
    <x v="1"/>
    <x v="1"/>
    <n v="6238"/>
  </r>
  <r>
    <n v="93659773"/>
    <s v="CNV"/>
    <s v=" DAVILA, "/>
    <s v="F"/>
    <d v="2023-12-22T00:00:00"/>
    <x v="0"/>
    <x v="0"/>
    <s v="HOSPITAL SAN JOSE"/>
    <m/>
    <x v="0"/>
    <n v="40"/>
    <n v="3805"/>
    <n v="74880548"/>
    <n v="938799920"/>
    <n v="6233"/>
    <s v="NO"/>
    <x v="17"/>
    <x v="1"/>
    <d v="2023-12-23T00:00:00"/>
    <x v="0"/>
    <d v="2023-12-23T00:00:00"/>
    <x v="0"/>
    <m/>
    <x v="1"/>
    <d v="2023-12-28T00:00:00"/>
    <d v="2024-01-02T00:00:00"/>
    <d v="2024-01-09T00:00:00"/>
    <d v="2024-01-16T00:00:00"/>
    <x v="0"/>
    <x v="1"/>
    <m/>
  </r>
  <r>
    <n v="93660050"/>
    <s v="CNV"/>
    <s v=" TORRES, "/>
    <s v="M"/>
    <d v="2023-12-22T00:00:00"/>
    <x v="0"/>
    <x v="0"/>
    <s v="NAC. DANIEL A. CARRION"/>
    <m/>
    <x v="0"/>
    <n v="38"/>
    <n v="3175"/>
    <n v="75099979"/>
    <n v="915185412"/>
    <n v="6228"/>
    <s v="NO"/>
    <x v="1"/>
    <x v="1"/>
    <d v="2023-12-23T00:00:00"/>
    <x v="0"/>
    <d v="2023-12-23T00:00:00"/>
    <x v="0"/>
    <d v="2023-12-26T00:00:00"/>
    <x v="0"/>
    <d v="2023-12-26T00:00:00"/>
    <d v="2023-12-29T00:00:00"/>
    <d v="2024-01-11T00:00:00"/>
    <d v="2024-01-18T00:00:00"/>
    <x v="0"/>
    <x v="0"/>
    <m/>
  </r>
  <r>
    <n v="93660319"/>
    <s v="DNI"/>
    <s v="ESPINAR MORALES, FABIAN SMILERD JACOB"/>
    <s v="M"/>
    <d v="2023-12-23T00:00:00"/>
    <x v="0"/>
    <x v="0"/>
    <s v="NAC. DANIEL A. CARRION"/>
    <s v="115 C.S. ACAPULCO"/>
    <x v="0"/>
    <n v="38"/>
    <n v="3175"/>
    <n v="62603763"/>
    <n v="922378495"/>
    <n v="6230"/>
    <s v="NO"/>
    <x v="26"/>
    <x v="0"/>
    <d v="2023-12-23T00:00:00"/>
    <x v="0"/>
    <d v="2023-12-23T00:00:00"/>
    <x v="0"/>
    <d v="2023-12-26T00:00:00"/>
    <x v="0"/>
    <m/>
    <m/>
    <m/>
    <m/>
    <x v="1"/>
    <x v="1"/>
    <n v="6230"/>
  </r>
  <r>
    <n v="93660536"/>
    <s v="CNV"/>
    <s v=" RIVERA, "/>
    <s v="M"/>
    <d v="2023-12-23T00:00:00"/>
    <x v="0"/>
    <x v="0"/>
    <s v="HOSPITAL SAN JOSE"/>
    <m/>
    <x v="0"/>
    <n v="39"/>
    <n v="3775"/>
    <n v="70598672"/>
    <n v="987563613"/>
    <n v="6235"/>
    <s v="NO"/>
    <x v="17"/>
    <x v="1"/>
    <d v="2023-12-23T00:00:00"/>
    <x v="0"/>
    <d v="2023-12-23T00:00:00"/>
    <x v="0"/>
    <m/>
    <x v="1"/>
    <d v="2023-12-26T00:00:00"/>
    <d v="2023-12-30T00:00:00"/>
    <d v="2024-01-06T00:00:00"/>
    <d v="2024-01-13T00:00:00"/>
    <x v="0"/>
    <x v="1"/>
    <m/>
  </r>
  <r>
    <n v="93660443"/>
    <s v="DNI"/>
    <s v="GUTIERREZ ATOCHE, MORGANA DEL PILAR"/>
    <s v="F"/>
    <d v="2023-12-23T00:00:00"/>
    <x v="0"/>
    <x v="2"/>
    <s v="AUNA CLÍNICA DELG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0399"/>
    <s v="CNV"/>
    <s v=" ENCISO, "/>
    <s v="F"/>
    <d v="2023-12-23T00:00:00"/>
    <x v="0"/>
    <x v="0"/>
    <s v="HOSPITAL SAN JOSE"/>
    <m/>
    <x v="0"/>
    <n v="39"/>
    <n v="3355"/>
    <n v="43066065"/>
    <n v="948581390"/>
    <n v="6241"/>
    <s v="NO"/>
    <x v="17"/>
    <x v="1"/>
    <d v="2023-12-23T00:00:00"/>
    <x v="0"/>
    <d v="2023-12-23T00:00:00"/>
    <x v="0"/>
    <m/>
    <x v="1"/>
    <d v="2023-12-29T00:00:00"/>
    <d v="2024-01-02T00:00:00"/>
    <d v="2024-01-09T00:00:00"/>
    <d v="2024-01-16T00:00:00"/>
    <x v="0"/>
    <x v="1"/>
    <m/>
  </r>
  <r>
    <n v="93660423"/>
    <s v="DNI"/>
    <s v="DASOUZA DOS REIS, DANNA JIMENA LEA"/>
    <s v="F"/>
    <d v="2023-12-23T00:00:00"/>
    <x v="0"/>
    <x v="5"/>
    <s v="PUESTO DE SALUD MI PERU"/>
    <s v="312 P.S. MI PERU"/>
    <x v="0"/>
    <n v="39"/>
    <n v="3090"/>
    <n v="46514807"/>
    <n v="956935672"/>
    <n v="6255"/>
    <s v="NO"/>
    <x v="7"/>
    <x v="3"/>
    <d v="2023-12-23T00:00:00"/>
    <x v="0"/>
    <d v="2023-12-23T00:00:00"/>
    <x v="0"/>
    <d v="2023-12-27T00:00:00"/>
    <x v="0"/>
    <d v="2023-12-27T00:00:00"/>
    <m/>
    <m/>
    <m/>
    <x v="1"/>
    <x v="1"/>
    <n v="6260"/>
  </r>
  <r>
    <n v="93660822"/>
    <s v="DNI"/>
    <s v="VILLARRUEL ESCALANTE, ARIEL GIANLUCCA"/>
    <s v="M"/>
    <d v="2023-12-23T00:00:00"/>
    <x v="0"/>
    <x v="5"/>
    <s v="CLINICA MONTELUZ"/>
    <s v="312 P.S. MI PERU"/>
    <x v="0"/>
    <m/>
    <m/>
    <m/>
    <m/>
    <m/>
    <s v="NO"/>
    <x v="7"/>
    <x v="3"/>
    <m/>
    <x v="1"/>
    <m/>
    <x v="1"/>
    <m/>
    <x v="1"/>
    <d v="2023-12-26T00:00:00"/>
    <d v="2023-12-30T00:00:00"/>
    <d v="2024-01-06T00:00:00"/>
    <d v="2024-01-13T00:00:00"/>
    <x v="0"/>
    <x v="1"/>
    <n v="6260"/>
  </r>
  <r>
    <n v="93660497"/>
    <s v="DNI"/>
    <s v="PLASENCIA ONOFRE, ANTHUAN MAEL ALEXANDER"/>
    <s v="M"/>
    <d v="2023-12-23T00:00:00"/>
    <x v="0"/>
    <x v="5"/>
    <s v="NAC. DANIEL A. CARRION"/>
    <s v="312 P.S. MI PERU"/>
    <x v="0"/>
    <n v="38"/>
    <n v="3070"/>
    <n v="74964594"/>
    <n v="947985890"/>
    <n v="0"/>
    <s v="NO"/>
    <x v="7"/>
    <x v="3"/>
    <d v="2023-12-23T00:00:00"/>
    <x v="0"/>
    <d v="2023-12-23T00:00:00"/>
    <x v="0"/>
    <d v="2023-12-26T00:00:00"/>
    <x v="0"/>
    <d v="2023-12-26T00:00:00"/>
    <d v="2023-12-30T00:00:00"/>
    <d v="2024-01-06T00:00:00"/>
    <d v="2024-01-13T00:00:00"/>
    <x v="0"/>
    <x v="0"/>
    <n v="6260"/>
  </r>
  <r>
    <n v="93660921"/>
    <s v="CNV"/>
    <s v=" NAVARRETE, "/>
    <s v="F"/>
    <d v="2023-12-23T00:00:00"/>
    <x v="0"/>
    <x v="1"/>
    <s v="HOSPITAL DE VENTANILLA"/>
    <m/>
    <x v="0"/>
    <n v="40"/>
    <n v="3390"/>
    <n v="76545140"/>
    <n v="910942656"/>
    <n v="6259"/>
    <s v="NO"/>
    <x v="22"/>
    <x v="1"/>
    <d v="2023-12-23T00:00:00"/>
    <x v="0"/>
    <d v="2023-12-23T00:00:00"/>
    <x v="0"/>
    <d v="2023-12-27T00:00:00"/>
    <x v="0"/>
    <d v="2023-12-26T00:00:00"/>
    <d v="2023-12-30T00:00:00"/>
    <d v="2024-01-06T00:00:00"/>
    <d v="2024-01-13T00:00:00"/>
    <x v="0"/>
    <x v="0"/>
    <m/>
  </r>
  <r>
    <n v="93660986"/>
    <s v="DNI"/>
    <s v="BAZAN ROJAS, GAEL LENNYS"/>
    <s v="M"/>
    <d v="2023-12-23T00:00:00"/>
    <x v="0"/>
    <x v="1"/>
    <s v="HOSPITAL DE VENTANILLA"/>
    <s v="306 P.S. ANGAMOS"/>
    <x v="0"/>
    <n v="39"/>
    <n v="3120"/>
    <n v="41467548"/>
    <n v="948269131"/>
    <n v="6257"/>
    <s v="NO"/>
    <x v="28"/>
    <x v="3"/>
    <d v="2023-12-23T00:00:00"/>
    <x v="0"/>
    <d v="2023-12-23T00:00:00"/>
    <x v="0"/>
    <d v="2023-12-28T00:00:00"/>
    <x v="0"/>
    <d v="2023-12-26T00:00:00"/>
    <d v="2023-12-30T00:00:00"/>
    <d v="2024-01-06T00:00:00"/>
    <d v="2024-01-13T00:00:00"/>
    <x v="0"/>
    <x v="0"/>
    <n v="6257"/>
  </r>
  <r>
    <n v="93661167"/>
    <s v="DNI"/>
    <s v="PINTO HURTADO, OSCEALI ADHARA"/>
    <s v="F"/>
    <d v="2023-12-23T00:00:00"/>
    <x v="0"/>
    <x v="1"/>
    <s v="HOSPITAL DE VENTANILLA"/>
    <s v="304 P.S. CIUDAD PACHACUTEC"/>
    <x v="0"/>
    <n v="40"/>
    <n v="3915"/>
    <n v="81691717"/>
    <n v="987862994"/>
    <n v="6267"/>
    <s v="NO"/>
    <x v="10"/>
    <x v="3"/>
    <d v="2023-12-23T00:00:00"/>
    <x v="0"/>
    <d v="2023-12-23T00:00:00"/>
    <x v="0"/>
    <d v="2023-12-28T00:00:00"/>
    <x v="0"/>
    <d v="2023-12-26T00:00:00"/>
    <d v="2023-12-30T00:00:00"/>
    <d v="2024-01-06T00:00:00"/>
    <d v="2024-01-13T00:00:00"/>
    <x v="0"/>
    <x v="0"/>
    <n v="6267"/>
  </r>
  <r>
    <n v="93660915"/>
    <s v="DNI"/>
    <s v="ALVARADO FERNANDEZ, ISABELLA ARACELY"/>
    <s v="F"/>
    <d v="2023-12-23T00:00:00"/>
    <x v="0"/>
    <x v="1"/>
    <s v="HOSPITAL DE VENTANILLA"/>
    <s v="307 P.S. HIJOS DEL ALMIRANTE GRAU"/>
    <x v="0"/>
    <n v="40"/>
    <n v="3660"/>
    <n v="76464335"/>
    <n v="922471084"/>
    <n v="6262"/>
    <s v="NO"/>
    <x v="8"/>
    <x v="3"/>
    <d v="2023-12-23T00:00:00"/>
    <x v="0"/>
    <d v="2023-12-23T00:00:00"/>
    <x v="0"/>
    <d v="2023-12-27T00:00:00"/>
    <x v="0"/>
    <m/>
    <m/>
    <m/>
    <m/>
    <x v="1"/>
    <x v="1"/>
    <n v="6262"/>
  </r>
  <r>
    <n v="93660432"/>
    <s v="DNI"/>
    <s v="TORRES RODRIGUEZ, DANDY ADRIEL LUKA"/>
    <s v="M"/>
    <d v="2023-12-23T00:00:00"/>
    <x v="0"/>
    <x v="1"/>
    <s v="HOSPITAL DE VENTANILLA"/>
    <s v="304 P.S. CIUDAD PACHACUTEC"/>
    <x v="0"/>
    <n v="39"/>
    <n v="4090"/>
    <n v="47578687"/>
    <n v="953270076"/>
    <n v="6267"/>
    <s v="NO"/>
    <x v="10"/>
    <x v="3"/>
    <d v="2023-12-23T00:00:00"/>
    <x v="0"/>
    <d v="2023-12-23T00:00:00"/>
    <x v="0"/>
    <d v="2023-12-27T00:00:00"/>
    <x v="0"/>
    <d v="2023-12-26T00:00:00"/>
    <d v="2023-12-30T00:00:00"/>
    <d v="2024-01-06T00:00:00"/>
    <d v="2024-01-13T00:00:00"/>
    <x v="0"/>
    <x v="0"/>
    <n v="6267"/>
  </r>
  <r>
    <n v="93665849"/>
    <s v="CNV"/>
    <s v=" FERNANDEZ, "/>
    <s v="F"/>
    <d v="2023-12-23T00:00:00"/>
    <x v="0"/>
    <x v="1"/>
    <s v="HOSPITAL NAVAL"/>
    <m/>
    <x v="1"/>
    <n v="39"/>
    <n v="3220"/>
    <n v="77414121"/>
    <n v="924380424"/>
    <n v="8266"/>
    <s v="NO"/>
    <x v="46"/>
    <x v="1"/>
    <d v="2023-12-23T00:00:00"/>
    <x v="0"/>
    <d v="2023-12-23T00:00:00"/>
    <x v="0"/>
    <m/>
    <x v="1"/>
    <m/>
    <m/>
    <m/>
    <m/>
    <x v="1"/>
    <x v="1"/>
    <m/>
  </r>
  <r>
    <n v="93660584"/>
    <s v="CNV"/>
    <s v=" YOVERA, "/>
    <s v="M"/>
    <d v="2023-12-23T00:00:00"/>
    <x v="0"/>
    <x v="0"/>
    <s v="HOSPITAL II LIMA NORTE CALLAO LUIS NEGREIROS VEGA ESSALUD"/>
    <m/>
    <x v="1"/>
    <n v="38"/>
    <n v="4000"/>
    <n v="43098684"/>
    <n v="979866038"/>
    <n v="7948"/>
    <s v="NO"/>
    <x v="12"/>
    <x v="4"/>
    <m/>
    <x v="1"/>
    <m/>
    <x v="1"/>
    <m/>
    <x v="1"/>
    <m/>
    <m/>
    <m/>
    <m/>
    <x v="1"/>
    <x v="1"/>
    <m/>
  </r>
  <r>
    <n v="93661109"/>
    <s v="DNI"/>
    <s v="COSTIN LEGOAS, CASSIELLE ADELÍ"/>
    <s v="F"/>
    <d v="2023-12-23T00:00:00"/>
    <x v="0"/>
    <x v="1"/>
    <s v="CLINICA RICARDO PALM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0815"/>
    <s v="CNV"/>
    <s v=" MONCADA, "/>
    <s v="M"/>
    <d v="2023-12-23T00:00:00"/>
    <x v="0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0774"/>
    <s v="CNV"/>
    <s v=" SOTO, "/>
    <s v="M"/>
    <d v="2023-12-23T00:00:00"/>
    <x v="0"/>
    <x v="0"/>
    <s v="HOSPITAL II LIMA NORTE CALLAO LUIS NEGREIROS VEGA ESSALUD"/>
    <m/>
    <x v="1"/>
    <n v="39"/>
    <n v="4170"/>
    <n v="70041214"/>
    <n v="983453783"/>
    <n v="10533"/>
    <s v="NO"/>
    <x v="12"/>
    <x v="4"/>
    <m/>
    <x v="1"/>
    <m/>
    <x v="1"/>
    <m/>
    <x v="1"/>
    <m/>
    <m/>
    <m/>
    <m/>
    <x v="1"/>
    <x v="1"/>
    <m/>
  </r>
  <r>
    <n v="93660435"/>
    <s v="CNV"/>
    <s v=" HURTADO, "/>
    <s v="F"/>
    <d v="2023-12-23T00:00:00"/>
    <x v="0"/>
    <x v="0"/>
    <s v="HOSPITAL NACIONAL ALBERTO SABOGAL SOLOGUREN DE LA RED ASISTENCIAL SABOGAL"/>
    <m/>
    <x v="1"/>
    <n v="39"/>
    <n v="3929"/>
    <n v="46904365"/>
    <n v="918153754"/>
    <n v="10964"/>
    <s v="NO"/>
    <x v="12"/>
    <x v="4"/>
    <m/>
    <x v="1"/>
    <m/>
    <x v="1"/>
    <m/>
    <x v="1"/>
    <m/>
    <m/>
    <m/>
    <m/>
    <x v="1"/>
    <x v="1"/>
    <m/>
  </r>
  <r>
    <n v="93660340"/>
    <s v="DNI"/>
    <s v="CORDOVA BLANCAS, GIURIEL DALESSANDRO"/>
    <s v="M"/>
    <d v="2023-12-23T00:00:00"/>
    <x v="0"/>
    <x v="2"/>
    <s v="ALBERTO LEONARDO BARTON THOMPSON"/>
    <m/>
    <x v="1"/>
    <n v="38"/>
    <n v="3400"/>
    <n v="47725377"/>
    <n v="941552849"/>
    <n v="18306"/>
    <s v="NO"/>
    <x v="12"/>
    <x v="4"/>
    <m/>
    <x v="1"/>
    <m/>
    <x v="1"/>
    <m/>
    <x v="1"/>
    <m/>
    <m/>
    <m/>
    <m/>
    <x v="1"/>
    <x v="1"/>
    <m/>
  </r>
  <r>
    <n v="93661287"/>
    <s v="CNV"/>
    <s v=" BECERRA, "/>
    <s v="M"/>
    <d v="2023-12-23T00:00:00"/>
    <x v="0"/>
    <x v="0"/>
    <s v="ALBERTO LEONARDO BARTON THOMPSON"/>
    <m/>
    <x v="1"/>
    <n v="39"/>
    <n v="3685"/>
    <n v="43700422"/>
    <n v="948949579"/>
    <n v="18319"/>
    <s v="NO"/>
    <x v="12"/>
    <x v="4"/>
    <m/>
    <x v="1"/>
    <m/>
    <x v="1"/>
    <m/>
    <x v="1"/>
    <m/>
    <m/>
    <m/>
    <m/>
    <x v="1"/>
    <x v="1"/>
    <m/>
  </r>
  <r>
    <n v="93660799"/>
    <s v="CNV"/>
    <s v=" PAICO, "/>
    <s v="M"/>
    <d v="2023-12-23T00:00:00"/>
    <x v="0"/>
    <x v="0"/>
    <s v="ALBERTO LEONARDO BARTON THOMPSON"/>
    <m/>
    <x v="1"/>
    <n v="39"/>
    <n v="3605"/>
    <n v="76529728"/>
    <n v="969979558"/>
    <n v="18306"/>
    <s v="NO"/>
    <x v="12"/>
    <x v="4"/>
    <m/>
    <x v="1"/>
    <m/>
    <x v="1"/>
    <m/>
    <x v="1"/>
    <m/>
    <m/>
    <m/>
    <m/>
    <x v="1"/>
    <x v="1"/>
    <m/>
  </r>
  <r>
    <n v="93661169"/>
    <s v="CNV"/>
    <s v=" SEMINARIO, "/>
    <s v="M"/>
    <d v="2023-12-23T00:00:00"/>
    <x v="0"/>
    <x v="0"/>
    <s v="ALBERTO LEONARDO BARTON THOMPSON"/>
    <m/>
    <x v="1"/>
    <n v="40"/>
    <n v="3415"/>
    <n v="47228040"/>
    <n v="995830894"/>
    <n v="18306"/>
    <s v="NO"/>
    <x v="12"/>
    <x v="4"/>
    <m/>
    <x v="1"/>
    <m/>
    <x v="1"/>
    <m/>
    <x v="1"/>
    <m/>
    <m/>
    <m/>
    <m/>
    <x v="1"/>
    <x v="1"/>
    <m/>
  </r>
  <r>
    <n v="93661135"/>
    <s v="DNI"/>
    <s v="ARIAS ALARCON, IGNAZIO"/>
    <s v="M"/>
    <d v="2023-12-23T00:00:00"/>
    <x v="0"/>
    <x v="4"/>
    <s v="AUNA CLÍNICA DELG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1322"/>
    <s v="CNV"/>
    <s v=" CASTRO, "/>
    <s v="M"/>
    <d v="2023-12-24T00:00:00"/>
    <x v="0"/>
    <x v="0"/>
    <s v="ALBERTO LEONARDO BARTON THOMPSON"/>
    <m/>
    <x v="1"/>
    <n v="39"/>
    <n v="3490"/>
    <n v="80567166"/>
    <n v="993321394"/>
    <n v="18306"/>
    <s v="NO"/>
    <x v="12"/>
    <x v="4"/>
    <m/>
    <x v="1"/>
    <m/>
    <x v="1"/>
    <m/>
    <x v="1"/>
    <m/>
    <m/>
    <m/>
    <m/>
    <x v="1"/>
    <x v="1"/>
    <m/>
  </r>
  <r>
    <n v="93661868"/>
    <s v="CNV"/>
    <s v=" FERNANDEZ, "/>
    <s v="F"/>
    <d v="2023-12-24T00:00:00"/>
    <x v="0"/>
    <x v="0"/>
    <s v="ALBERTO LEONARDO BARTON THOMPSON"/>
    <m/>
    <x v="1"/>
    <n v="39"/>
    <n v="3250"/>
    <n v="76222984"/>
    <n v="973533397"/>
    <n v="18306"/>
    <s v="NO"/>
    <x v="12"/>
    <x v="4"/>
    <m/>
    <x v="1"/>
    <m/>
    <x v="1"/>
    <m/>
    <x v="1"/>
    <m/>
    <m/>
    <m/>
    <m/>
    <x v="1"/>
    <x v="1"/>
    <m/>
  </r>
  <r>
    <n v="93661371"/>
    <s v="CNV"/>
    <s v=" ROQUE, "/>
    <s v="M"/>
    <d v="2023-12-24T00:00:00"/>
    <x v="0"/>
    <x v="0"/>
    <s v="ALBERTO LEONARDO BARTON THOMPSON"/>
    <m/>
    <x v="1"/>
    <n v="41"/>
    <n v="3915"/>
    <n v="43807162"/>
    <n v="992304066"/>
    <n v="18306"/>
    <s v="NO"/>
    <x v="12"/>
    <x v="4"/>
    <m/>
    <x v="1"/>
    <m/>
    <x v="1"/>
    <m/>
    <x v="1"/>
    <m/>
    <m/>
    <m/>
    <m/>
    <x v="1"/>
    <x v="1"/>
    <m/>
  </r>
  <r>
    <n v="93661549"/>
    <s v="CNV"/>
    <s v=" SEMINARIO, "/>
    <s v="M"/>
    <d v="2023-12-24T00:00:00"/>
    <x v="0"/>
    <x v="0"/>
    <s v="HOSPITAL NACIONAL ALBERTO SABOGAL SOLOGUREN DE LA RED ASISTENCIAL SABOGAL"/>
    <m/>
    <x v="1"/>
    <n v="39"/>
    <n v="3422"/>
    <n v="74096441"/>
    <n v="960451313"/>
    <n v="10964"/>
    <s v="NO"/>
    <x v="12"/>
    <x v="4"/>
    <m/>
    <x v="1"/>
    <m/>
    <x v="1"/>
    <m/>
    <x v="1"/>
    <m/>
    <m/>
    <m/>
    <m/>
    <x v="1"/>
    <x v="1"/>
    <m/>
  </r>
  <r>
    <n v="93682275"/>
    <s v="DNI"/>
    <s v="ACHING ROBLEDO, LAYLA JARLIT"/>
    <s v="F"/>
    <d v="2023-12-24T00:00:00"/>
    <x v="0"/>
    <x v="4"/>
    <s v="PEVA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61451"/>
    <s v="CNV"/>
    <s v=" BAYONA, "/>
    <s v="F"/>
    <d v="2023-12-24T00:00:00"/>
    <x v="0"/>
    <x v="1"/>
    <s v="HOSPITAL II LIMA NORTE CALLAO LUIS NEGREIROS VEGA ESSALUD"/>
    <m/>
    <x v="1"/>
    <n v="37"/>
    <n v="3550"/>
    <n v="44661221"/>
    <n v="975851613"/>
    <n v="8146"/>
    <s v="NO"/>
    <x v="12"/>
    <x v="4"/>
    <m/>
    <x v="1"/>
    <m/>
    <x v="1"/>
    <m/>
    <x v="1"/>
    <m/>
    <m/>
    <m/>
    <m/>
    <x v="1"/>
    <x v="1"/>
    <m/>
  </r>
  <r>
    <n v="93661968"/>
    <s v="DNI"/>
    <s v="QUESQUEN RIOS, AZLY ISABEL"/>
    <s v="F"/>
    <d v="2023-12-24T00:00:00"/>
    <x v="0"/>
    <x v="1"/>
    <s v="MATERNO INFANTIL PACHACUTEC  PERU-COREA"/>
    <s v="301 C.S.M.I. PACHACUTEC PERU - COREA"/>
    <x v="0"/>
    <n v="39"/>
    <n v="3320"/>
    <n v="46263906"/>
    <n v="987217616"/>
    <n v="7314"/>
    <s v="NO"/>
    <x v="11"/>
    <x v="3"/>
    <d v="2023-12-24T00:00:00"/>
    <x v="0"/>
    <d v="2023-12-24T00:00:00"/>
    <x v="0"/>
    <d v="2023-12-27T00:00:00"/>
    <x v="0"/>
    <d v="2023-12-27T00:00:00"/>
    <d v="2023-12-31T00:00:00"/>
    <d v="2024-01-07T00:00:00"/>
    <d v="2024-01-15T00:00:00"/>
    <x v="0"/>
    <x v="0"/>
    <n v="7314"/>
  </r>
  <r>
    <n v="93661957"/>
    <s v="DNI"/>
    <s v="VALDEZ GARCIA, AITHANA KELSEY"/>
    <s v="F"/>
    <d v="2023-12-24T00:00:00"/>
    <x v="0"/>
    <x v="1"/>
    <m/>
    <s v="301 C.S.M.I. PACHACUTEC PERU - COREA"/>
    <x v="0"/>
    <n v="38"/>
    <n v="2990"/>
    <n v="1518581"/>
    <n v="920438986"/>
    <n v="8146"/>
    <s v="NO"/>
    <x v="11"/>
    <x v="3"/>
    <m/>
    <x v="1"/>
    <m/>
    <x v="1"/>
    <m/>
    <x v="1"/>
    <m/>
    <m/>
    <m/>
    <m/>
    <x v="1"/>
    <x v="1"/>
    <n v="7314"/>
  </r>
  <r>
    <n v="93661700"/>
    <s v="DNI"/>
    <s v="ROJAS ROJAS, JEFERSON EXEQUIEL"/>
    <s v="M"/>
    <d v="2023-12-24T00:00:00"/>
    <x v="0"/>
    <x v="1"/>
    <s v="HOSPITAL DE VENTANILLA"/>
    <s v="203 P.S. PALMERAS DE OQUENDO"/>
    <x v="0"/>
    <n v="39"/>
    <n v="3145"/>
    <n v="47630686"/>
    <n v="917641783"/>
    <n v="6768"/>
    <s v="NO"/>
    <x v="18"/>
    <x v="2"/>
    <d v="2023-12-24T00:00:00"/>
    <x v="0"/>
    <d v="2023-12-24T00:00:00"/>
    <x v="0"/>
    <d v="2023-12-27T00:00:00"/>
    <x v="0"/>
    <d v="2023-12-29T00:00:00"/>
    <d v="2024-01-02T00:00:00"/>
    <d v="2024-01-09T00:00:00"/>
    <d v="2024-01-16T00:00:00"/>
    <x v="0"/>
    <x v="0"/>
    <n v="6768"/>
  </r>
  <r>
    <n v="93661268"/>
    <s v="DNI"/>
    <s v="DOMINGUEZ GOMEZ, LIAM JOSEPH"/>
    <s v="M"/>
    <d v="2023-12-24T00:00:00"/>
    <x v="0"/>
    <x v="1"/>
    <s v="HOSPITAL II LIMA NORTE CALLAO LUIS NEGREIROS VEGA ESSALUD"/>
    <s v="304 P.S. CIUDAD PACHACUTEC"/>
    <x v="0"/>
    <n v="38"/>
    <n v="3210"/>
    <n v="80625503"/>
    <n v="974454649"/>
    <n v="8146"/>
    <s v="NO"/>
    <x v="10"/>
    <x v="3"/>
    <m/>
    <x v="1"/>
    <m/>
    <x v="1"/>
    <m/>
    <x v="1"/>
    <m/>
    <m/>
    <m/>
    <m/>
    <x v="1"/>
    <x v="1"/>
    <n v="6267"/>
  </r>
  <r>
    <n v="93661705"/>
    <s v="DNI"/>
    <s v="RAMIREZ SINTI, AITHANA VALERIA"/>
    <s v="F"/>
    <d v="2023-12-24T00:00:00"/>
    <x v="0"/>
    <x v="1"/>
    <s v="NAC. DANIEL A. CARRION"/>
    <s v="307 P.S. HIJOS DEL ALMIRANTE GRAU"/>
    <x v="0"/>
    <n v="39"/>
    <n v="2845"/>
    <n v="63174249"/>
    <n v="969684003"/>
    <n v="6244"/>
    <s v="NO"/>
    <x v="8"/>
    <x v="3"/>
    <d v="2023-12-24T00:00:00"/>
    <x v="0"/>
    <d v="2023-12-24T00:00:00"/>
    <x v="0"/>
    <d v="2023-12-26T00:00:00"/>
    <x v="0"/>
    <d v="2023-12-28T00:00:00"/>
    <d v="2024-01-01T00:00:00"/>
    <m/>
    <m/>
    <x v="1"/>
    <x v="1"/>
    <n v="6262"/>
  </r>
  <r>
    <n v="93662088"/>
    <s v="CNV"/>
    <s v=" AQUINO, "/>
    <s v="M"/>
    <d v="2023-12-24T00:00:00"/>
    <x v="0"/>
    <x v="1"/>
    <s v="HOSPITAL SAN JUAN DE LURIGANCH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61551"/>
    <s v="DNI"/>
    <s v="JIMENEZ TRUJILLO, JHADIEL ELIAM"/>
    <s v="M"/>
    <d v="2023-12-24T00:00:00"/>
    <x v="0"/>
    <x v="1"/>
    <s v="HOSPITAL DE VENTANILLA"/>
    <s v="304 P.S. CIUDAD PACHACUTEC"/>
    <x v="0"/>
    <n v="38"/>
    <n v="3085"/>
    <n v="77280363"/>
    <n v="921750741"/>
    <n v="6267"/>
    <s v="NO"/>
    <x v="10"/>
    <x v="3"/>
    <d v="2023-12-24T00:00:00"/>
    <x v="0"/>
    <d v="2023-12-24T00:00:00"/>
    <x v="0"/>
    <d v="2023-12-27T00:00:00"/>
    <x v="0"/>
    <d v="2023-12-27T00:00:00"/>
    <d v="2023-12-31T00:00:00"/>
    <d v="2024-01-07T00:00:00"/>
    <d v="2024-01-14T00:00:00"/>
    <x v="0"/>
    <x v="0"/>
    <n v="6267"/>
  </r>
  <r>
    <n v="93661632"/>
    <s v="DNI"/>
    <s v="CUSIQUISPE CHONTA, PIERO JESÚS"/>
    <s v="M"/>
    <d v="2023-12-24T00:00:00"/>
    <x v="0"/>
    <x v="1"/>
    <s v="HOSPITAL DE VENTANILLA"/>
    <s v="304 P.S. CIUDAD PACHACUTEC"/>
    <x v="0"/>
    <n v="41"/>
    <n v="4390"/>
    <n v="48224836"/>
    <n v="902068710"/>
    <n v="0"/>
    <s v="NO"/>
    <x v="10"/>
    <x v="3"/>
    <d v="2023-12-24T00:00:00"/>
    <x v="0"/>
    <d v="2023-12-24T00:00:00"/>
    <x v="0"/>
    <d v="2023-12-27T00:00:00"/>
    <x v="0"/>
    <d v="2023-12-27T00:00:00"/>
    <d v="2023-12-31T00:00:00"/>
    <d v="2024-01-07T00:00:00"/>
    <d v="2024-01-14T00:00:00"/>
    <x v="0"/>
    <x v="0"/>
    <n v="6267"/>
  </r>
  <r>
    <n v="93661883"/>
    <s v="DNI"/>
    <s v="DEL AGUILA HUAYTAN, WILER VALENTINO"/>
    <s v="M"/>
    <d v="2023-12-24T00:00:00"/>
    <x v="0"/>
    <x v="1"/>
    <s v="HOSPITAL DE VENTANILLA"/>
    <s v="302 C.S. 03 DE FEBRERO"/>
    <x v="0"/>
    <n v="38"/>
    <n v="3095"/>
    <n v="46521912"/>
    <n v="931822066"/>
    <n v="6266"/>
    <s v="NO"/>
    <x v="9"/>
    <x v="3"/>
    <d v="2023-12-24T00:00:00"/>
    <x v="0"/>
    <d v="2023-12-24T00:00:00"/>
    <x v="0"/>
    <d v="2023-12-27T00:00:00"/>
    <x v="0"/>
    <d v="2023-12-27T00:00:00"/>
    <d v="2023-12-31T00:00:00"/>
    <d v="2024-01-07T00:00:00"/>
    <d v="2024-01-14T00:00:00"/>
    <x v="0"/>
    <x v="0"/>
    <n v="6266"/>
  </r>
  <r>
    <n v="93662104"/>
    <s v="DNI"/>
    <s v="CHAVARRI JULCA, MAIKOL FABIÁN DE JESUS"/>
    <s v="M"/>
    <d v="2023-12-24T00:00:00"/>
    <x v="0"/>
    <x v="1"/>
    <s v="NAC. DANIEL A. CARRION"/>
    <s v="306 P.S. ANGAMOS"/>
    <x v="0"/>
    <n v="37"/>
    <n v="3060"/>
    <n v="46759781"/>
    <n v="975265988"/>
    <n v="0"/>
    <s v="NO"/>
    <x v="28"/>
    <x v="3"/>
    <d v="2023-12-25T00:00:00"/>
    <x v="0"/>
    <d v="2023-12-25T00:00:00"/>
    <x v="0"/>
    <d v="2023-12-26T00:00:00"/>
    <x v="0"/>
    <m/>
    <m/>
    <m/>
    <m/>
    <x v="1"/>
    <x v="1"/>
    <n v="6257"/>
  </r>
  <r>
    <n v="93661351"/>
    <s v="DNI"/>
    <s v="AGURTO RIVERA, BEIIA GABRIELLA"/>
    <s v="F"/>
    <d v="2023-12-24T00:00:00"/>
    <x v="0"/>
    <x v="1"/>
    <s v="HOSPITAL DE VENTANILLA"/>
    <s v="306 P.S. ANGAMOS"/>
    <x v="0"/>
    <n v="39"/>
    <n v="2885"/>
    <n v="70756235"/>
    <n v="956791506"/>
    <n v="6257"/>
    <s v="NO"/>
    <x v="28"/>
    <x v="3"/>
    <d v="2023-12-24T00:00:00"/>
    <x v="0"/>
    <d v="2023-12-24T00:00:00"/>
    <x v="0"/>
    <d v="2023-12-27T00:00:00"/>
    <x v="0"/>
    <m/>
    <m/>
    <m/>
    <m/>
    <x v="1"/>
    <x v="1"/>
    <n v="6257"/>
  </r>
  <r>
    <n v="93661890"/>
    <s v="DNI"/>
    <s v="GRILLO ARZOLA, MIA VALENTINA"/>
    <s v="F"/>
    <d v="2023-12-24T00:00:00"/>
    <x v="0"/>
    <x v="0"/>
    <s v="NAC. DANIEL A. CARRION"/>
    <s v="312 P.S. MI PERU"/>
    <x v="0"/>
    <n v="37"/>
    <n v="3465"/>
    <n v="44249392"/>
    <n v="912283241"/>
    <n v="6260"/>
    <s v="NO"/>
    <x v="7"/>
    <x v="3"/>
    <d v="2023-12-25T00:00:00"/>
    <x v="0"/>
    <d v="2023-12-25T00:00:00"/>
    <x v="0"/>
    <d v="2023-12-26T00:00:00"/>
    <x v="0"/>
    <d v="2023-12-27T00:00:00"/>
    <d v="2024-01-05T00:00:00"/>
    <m/>
    <m/>
    <x v="1"/>
    <x v="1"/>
    <n v="6260"/>
  </r>
  <r>
    <n v="93661276"/>
    <s v="DNI"/>
    <s v="RUIZ TORRES, WANDER GAEL"/>
    <s v="M"/>
    <d v="2023-12-24T00:00:00"/>
    <x v="0"/>
    <x v="1"/>
    <s v="HOSPITAL DE VENTANILLA"/>
    <s v="314 P.S. VENTANILLA ESTE"/>
    <x v="0"/>
    <n v="39"/>
    <n v="3610"/>
    <n v="76827426"/>
    <n v="928767258"/>
    <n v="6259"/>
    <s v="NO"/>
    <x v="39"/>
    <x v="3"/>
    <d v="2023-12-24T00:00:00"/>
    <x v="0"/>
    <d v="2023-12-24T00:00:00"/>
    <x v="0"/>
    <d v="2023-12-27T00:00:00"/>
    <x v="0"/>
    <d v="2023-12-28T00:00:00"/>
    <d v="2024-01-01T00:00:00"/>
    <d v="2024-01-08T00:00:00"/>
    <d v="2024-01-15T00:00:00"/>
    <x v="0"/>
    <x v="0"/>
    <n v="6259"/>
  </r>
  <r>
    <n v="93661808"/>
    <s v="DNI"/>
    <s v="SANCHEZ AVILA, GADIELL ANDRES"/>
    <s v="M"/>
    <d v="2023-12-24T00:00:00"/>
    <x v="0"/>
    <x v="0"/>
    <s v="C.S. BELLAVISTA PERU COREA"/>
    <s v="201 C.S. FAUCETT"/>
    <x v="0"/>
    <n v="38"/>
    <n v="3080"/>
    <n v="76360973"/>
    <n v="923763341"/>
    <n v="6243"/>
    <s v="NO"/>
    <x v="24"/>
    <x v="2"/>
    <d v="2023-12-25T00:00:00"/>
    <x v="0"/>
    <d v="2023-12-25T00:00:00"/>
    <x v="0"/>
    <d v="2023-12-28T00:00:00"/>
    <x v="0"/>
    <d v="2023-12-27T00:00:00"/>
    <d v="2024-01-02T00:00:00"/>
    <d v="2024-01-09T00:00:00"/>
    <d v="2024-01-16T00:00:00"/>
    <x v="0"/>
    <x v="0"/>
    <n v="6243"/>
  </r>
  <r>
    <n v="93661683"/>
    <s v="DNI"/>
    <s v="QUISPE NEYRA, YAGO"/>
    <s v="M"/>
    <d v="2023-12-24T00:00:00"/>
    <x v="0"/>
    <x v="3"/>
    <s v="CLINICA SAN JUDAS TADE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63017"/>
    <s v="DNI"/>
    <s v="OBA RODRIGUEZ, CARMEN SOPHIA"/>
    <s v="F"/>
    <d v="2023-12-24T00:00:00"/>
    <x v="0"/>
    <x v="0"/>
    <s v="CLINICA SAN GABRIEL S.A.C."/>
    <s v="116 P.S. JUAN PABLO II"/>
    <x v="1"/>
    <m/>
    <m/>
    <m/>
    <m/>
    <m/>
    <s v="NO"/>
    <x v="47"/>
    <x v="0"/>
    <m/>
    <x v="1"/>
    <m/>
    <x v="1"/>
    <m/>
    <x v="1"/>
    <d v="2023-12-27T00:00:00"/>
    <d v="2024-01-04T00:00:00"/>
    <m/>
    <m/>
    <x v="1"/>
    <x v="1"/>
    <n v="6233"/>
  </r>
  <r>
    <n v="93663483"/>
    <s v="DNI"/>
    <s v="MEDINA ORIHUELA, JHADIEL ZAID"/>
    <s v="M"/>
    <d v="2023-12-24T00:00:00"/>
    <x v="0"/>
    <x v="0"/>
    <s v="HOSPITAL NAVAL"/>
    <s v="109 C.S. JOSE OLAYA"/>
    <x v="0"/>
    <n v="37"/>
    <n v="3410"/>
    <n v="47231124"/>
    <n v="966208552"/>
    <n v="8266"/>
    <s v="NO"/>
    <x v="15"/>
    <x v="0"/>
    <m/>
    <x v="1"/>
    <m/>
    <x v="1"/>
    <m/>
    <x v="1"/>
    <m/>
    <m/>
    <m/>
    <m/>
    <x v="1"/>
    <x v="1"/>
    <n v="25474"/>
  </r>
  <r>
    <n v="93661262"/>
    <s v="DNI"/>
    <s v="MIRO PLAZA, KINDNESS NEVIALLY"/>
    <s v="F"/>
    <d v="2023-12-24T00:00:00"/>
    <x v="0"/>
    <x v="0"/>
    <s v="NAC. DANIEL A. CARRION"/>
    <s v="106 C.S. SANTA FE"/>
    <x v="0"/>
    <n v="37"/>
    <n v="3070"/>
    <n v="47522510"/>
    <n v="910273306"/>
    <n v="6224"/>
    <s v="NO"/>
    <x v="36"/>
    <x v="0"/>
    <d v="2023-12-24T00:00:00"/>
    <x v="0"/>
    <d v="2023-12-24T00:00:00"/>
    <x v="0"/>
    <d v="2023-12-26T00:00:00"/>
    <x v="0"/>
    <d v="2023-12-27T00:00:00"/>
    <d v="2024-01-02T00:00:00"/>
    <d v="2024-01-09T00:00:00"/>
    <d v="2024-01-16T00:00:00"/>
    <x v="0"/>
    <x v="0"/>
    <n v="6223"/>
  </r>
  <r>
    <n v="93662419"/>
    <s v="DNI"/>
    <s v="UCHOFEN CUNTO, EITHAN MANUEL"/>
    <s v="M"/>
    <d v="2023-12-25T00:00:00"/>
    <x v="0"/>
    <x v="0"/>
    <s v="HOSPITAL SAN JOSE"/>
    <s v="113 C.S. RAMON CASTILLA"/>
    <x v="0"/>
    <n v="40"/>
    <n v="3390"/>
    <n v="46377640"/>
    <n v="944445296"/>
    <n v="6231"/>
    <s v="NO"/>
    <x v="13"/>
    <x v="0"/>
    <d v="2023-12-26T00:00:00"/>
    <x v="0"/>
    <d v="2023-12-26T00:00:00"/>
    <x v="0"/>
    <m/>
    <x v="1"/>
    <d v="2023-12-29T00:00:00"/>
    <d v="2024-01-02T00:00:00"/>
    <d v="2024-01-09T00:00:00"/>
    <d v="2024-01-16T00:00:00"/>
    <x v="0"/>
    <x v="1"/>
    <n v="6231"/>
  </r>
  <r>
    <n v="93662146"/>
    <s v="DNI"/>
    <s v="ALMEIDA YUYARIMA, LUANNA THAIS"/>
    <s v="F"/>
    <d v="2023-12-25T00:00:00"/>
    <x v="0"/>
    <x v="0"/>
    <s v="HOSPITAL SAN JOSE"/>
    <s v="116 P.S. JUAN PABLO II"/>
    <x v="0"/>
    <n v="39"/>
    <n v="2740"/>
    <n v="75600333"/>
    <n v="987693080"/>
    <n v="6233"/>
    <s v="NO"/>
    <x v="47"/>
    <x v="0"/>
    <d v="2023-12-25T00:00:00"/>
    <x v="0"/>
    <d v="2023-12-25T00:00:00"/>
    <x v="0"/>
    <d v="2023-12-29T00:00:00"/>
    <x v="0"/>
    <d v="2023-12-28T00:00:00"/>
    <m/>
    <m/>
    <m/>
    <x v="1"/>
    <x v="1"/>
    <n v="6233"/>
  </r>
  <r>
    <n v="93662341"/>
    <s v="DNI"/>
    <s v="ORTIZ RACHO, MARIANA RAFAELA"/>
    <s v="F"/>
    <d v="2023-12-25T00:00:00"/>
    <x v="0"/>
    <x v="0"/>
    <s v="NACIONAL ARZOBISPO LOAYZA"/>
    <s v="313 C.S. MARQUEZ"/>
    <x v="0"/>
    <m/>
    <m/>
    <m/>
    <m/>
    <m/>
    <s v="NO"/>
    <x v="29"/>
    <x v="3"/>
    <m/>
    <x v="1"/>
    <m/>
    <x v="1"/>
    <m/>
    <x v="1"/>
    <m/>
    <m/>
    <m/>
    <m/>
    <x v="1"/>
    <x v="1"/>
    <n v="6238"/>
  </r>
  <r>
    <n v="93662802"/>
    <s v="DNI"/>
    <s v="CASTILLO LARA, TANIA MILLARAY"/>
    <s v="F"/>
    <d v="2023-12-25T00:00:00"/>
    <x v="0"/>
    <x v="0"/>
    <s v="HOSPITAL II GUSTAVO LANATTA LUJAN - ESSALUD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62623"/>
    <s v="DNI"/>
    <s v="LAZARTE CHACON, THADEO CAYETANO"/>
    <s v="M"/>
    <d v="2023-12-25T00:00:00"/>
    <x v="0"/>
    <x v="1"/>
    <s v="HOSPITAL II LIMA NORTE CALLAO LUIS NEGREIROS VEGA ESSALUD"/>
    <m/>
    <x v="1"/>
    <n v="38"/>
    <n v="3290"/>
    <n v="41074922"/>
    <n v="926214345"/>
    <n v="8146"/>
    <s v="NO"/>
    <x v="12"/>
    <x v="4"/>
    <m/>
    <x v="1"/>
    <m/>
    <x v="1"/>
    <m/>
    <x v="1"/>
    <m/>
    <m/>
    <m/>
    <m/>
    <x v="1"/>
    <x v="1"/>
    <m/>
  </r>
  <r>
    <n v="93662512"/>
    <s v="DNI"/>
    <s v="SOLORZANO PALOMINO, RAMSÉS NAYIB"/>
    <s v="M"/>
    <d v="2023-12-25T00:00:00"/>
    <x v="0"/>
    <x v="5"/>
    <s v="HOSPITAL DE VENTANILLA"/>
    <s v="312 P.S. MI PERU"/>
    <x v="0"/>
    <n v="39"/>
    <n v="3640"/>
    <n v="70635114"/>
    <n v="922306004"/>
    <n v="6260"/>
    <s v="NO"/>
    <x v="7"/>
    <x v="3"/>
    <d v="2023-12-25T00:00:00"/>
    <x v="0"/>
    <d v="2023-12-25T00:00:00"/>
    <x v="0"/>
    <d v="2023-12-29T00:00:00"/>
    <x v="0"/>
    <d v="2023-12-29T00:00:00"/>
    <d v="2024-01-02T00:00:00"/>
    <d v="2024-01-09T00:00:00"/>
    <d v="2024-01-16T00:00:00"/>
    <x v="0"/>
    <x v="0"/>
    <n v="6260"/>
  </r>
  <r>
    <n v="93662109"/>
    <s v="DNI"/>
    <s v="MURAYARI RUIZ, JESÚS IAN DARIEL"/>
    <s v="M"/>
    <d v="2023-12-25T00:00:00"/>
    <x v="0"/>
    <x v="1"/>
    <s v="INSTITUTO NACIONAL MATERNO PERINATAL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662505"/>
    <s v="DNI"/>
    <s v="MORETO GARCIA, IKER GABRIEL"/>
    <s v="M"/>
    <d v="2023-12-25T00:00:00"/>
    <x v="0"/>
    <x v="1"/>
    <s v="CENTRO DE SALUD VILLA LOS REYES"/>
    <s v="311 C.S. LUIS FELIPE DE LAS CASAS"/>
    <x v="0"/>
    <n v="40"/>
    <n v="3470"/>
    <n v="75744128"/>
    <n v="901918202"/>
    <n v="6261"/>
    <s v="NO"/>
    <x v="32"/>
    <x v="3"/>
    <d v="2023-12-25T00:00:00"/>
    <x v="0"/>
    <d v="2023-12-25T00:00:00"/>
    <x v="0"/>
    <d v="2023-12-28T00:00:00"/>
    <x v="0"/>
    <d v="2023-12-28T00:00:00"/>
    <d v="2024-01-02T00:00:00"/>
    <d v="2024-01-09T00:00:00"/>
    <d v="2024-01-16T00:00:00"/>
    <x v="0"/>
    <x v="0"/>
    <n v="6261"/>
  </r>
  <r>
    <n v="93662105"/>
    <s v="DNI"/>
    <s v="TUCTO VERDE, MAVIE YULIET"/>
    <s v="F"/>
    <d v="2023-12-25T00:00:00"/>
    <x v="0"/>
    <x v="1"/>
    <s v="HOSPITAL DE VENTANILLA"/>
    <s v="302 C.S. 03 DE FEBRERO"/>
    <x v="0"/>
    <n v="39"/>
    <n v="3700"/>
    <n v="75200825"/>
    <n v="928882964"/>
    <n v="6266"/>
    <s v="NO"/>
    <x v="9"/>
    <x v="3"/>
    <d v="2023-12-25T00:00:00"/>
    <x v="0"/>
    <d v="2023-12-25T00:00:00"/>
    <x v="0"/>
    <d v="2023-12-27T00:00:00"/>
    <x v="0"/>
    <d v="2023-12-28T00:00:00"/>
    <d v="2024-01-01T00:00:00"/>
    <d v="2024-01-08T00:00:00"/>
    <d v="2024-01-15T00:00:00"/>
    <x v="0"/>
    <x v="0"/>
    <n v="6266"/>
  </r>
  <r>
    <n v="93662272"/>
    <s v="DNI"/>
    <s v="ZELAYA CUYUBAMBA, LIAM KALÉ"/>
    <s v="M"/>
    <d v="2023-12-25T00:00:00"/>
    <x v="0"/>
    <x v="1"/>
    <s v="NAC. DANIEL A. CARRION"/>
    <s v="304 P.S. CIUDAD PACHACUTEC"/>
    <x v="0"/>
    <n v="40"/>
    <n v="3690"/>
    <n v="42690892"/>
    <n v="904752552"/>
    <n v="6267"/>
    <s v="NO"/>
    <x v="10"/>
    <x v="3"/>
    <d v="2023-12-25T00:00:00"/>
    <x v="0"/>
    <d v="2023-12-25T00:00:00"/>
    <x v="0"/>
    <m/>
    <x v="1"/>
    <d v="2023-12-28T00:00:00"/>
    <d v="2024-01-01T00:00:00"/>
    <d v="2024-01-08T00:00:00"/>
    <d v="2024-01-15T00:00:00"/>
    <x v="0"/>
    <x v="1"/>
    <n v="6267"/>
  </r>
  <r>
    <n v="93662222"/>
    <s v="DNI"/>
    <s v="SANTILLAN PAJUELO, ARISBETH NEYSALI"/>
    <s v="F"/>
    <d v="2023-12-25T00:00:00"/>
    <x v="0"/>
    <x v="1"/>
    <s v="MATERNO INFANTIL PACHACUTEC  PERU-COREA"/>
    <s v="302 C.S. 03 DE FEBRERO"/>
    <x v="0"/>
    <n v="39"/>
    <n v="3395"/>
    <n v="73307855"/>
    <n v="913342401"/>
    <n v="6266"/>
    <s v="NO"/>
    <x v="9"/>
    <x v="3"/>
    <d v="2023-12-25T00:00:00"/>
    <x v="0"/>
    <d v="2023-12-25T00:00:00"/>
    <x v="0"/>
    <m/>
    <x v="1"/>
    <d v="2023-12-29T00:00:00"/>
    <d v="2024-01-02T00:00:00"/>
    <d v="2024-01-09T00:00:00"/>
    <d v="2024-01-16T00:00:00"/>
    <x v="0"/>
    <x v="1"/>
    <n v="6266"/>
  </r>
  <r>
    <n v="93662725"/>
    <s v="DNI"/>
    <s v="NAVARRO MELENDEZ, LAYA MARGARITA"/>
    <s v="F"/>
    <d v="2023-12-25T00:00:00"/>
    <x v="0"/>
    <x v="1"/>
    <s v="HOSPITAL DE VENTANILLA"/>
    <s v="305 C.S. SANTA ROSA DE PACHACUTEC"/>
    <x v="0"/>
    <n v="39"/>
    <n v="2920"/>
    <n v="61019088"/>
    <n v="956805380"/>
    <n v="23555"/>
    <s v="NO"/>
    <x v="20"/>
    <x v="3"/>
    <d v="2023-12-25T00:00:00"/>
    <x v="0"/>
    <d v="2023-12-25T00:00:00"/>
    <x v="0"/>
    <m/>
    <x v="1"/>
    <m/>
    <m/>
    <m/>
    <m/>
    <x v="1"/>
    <x v="1"/>
    <n v="6263"/>
  </r>
  <r>
    <n v="93662106"/>
    <s v="DNI"/>
    <s v="CAJUSOL BUDIEL, EMILY JAZMIN"/>
    <s v="F"/>
    <d v="2023-12-25T00:00:00"/>
    <x v="0"/>
    <x v="1"/>
    <s v="NAC. DANIEL A. CARRION"/>
    <s v="307 P.S. HIJOS DEL ALMIRANTE GRAU"/>
    <x v="0"/>
    <n v="39"/>
    <n v="3915"/>
    <n v="45365588"/>
    <n v="949132577"/>
    <n v="6262"/>
    <s v="NO"/>
    <x v="8"/>
    <x v="3"/>
    <d v="2023-12-25T00:00:00"/>
    <x v="0"/>
    <d v="2023-12-25T00:00:00"/>
    <x v="0"/>
    <d v="2023-12-28T00:00:00"/>
    <x v="0"/>
    <d v="2023-12-28T00:00:00"/>
    <d v="2024-01-01T00:00:00"/>
    <d v="2024-01-08T00:00:00"/>
    <d v="2024-01-15T00:00:00"/>
    <x v="0"/>
    <x v="0"/>
    <n v="6262"/>
  </r>
  <r>
    <n v="93662771"/>
    <s v="DNI"/>
    <s v="ROMERO LINGAN, DAENERYS AITANA"/>
    <s v="F"/>
    <d v="2023-12-25T00:00:00"/>
    <x v="0"/>
    <x v="0"/>
    <s v="HOSPITAL SAN JOSE"/>
    <s v="203 P.S. PALMERAS DE OQUENDO"/>
    <x v="0"/>
    <n v="39"/>
    <n v="3515"/>
    <n v="47781399"/>
    <n v="922872893"/>
    <n v="6768"/>
    <s v="NO"/>
    <x v="18"/>
    <x v="2"/>
    <d v="2023-12-26T00:00:00"/>
    <x v="0"/>
    <d v="2023-12-26T00:00:00"/>
    <x v="0"/>
    <d v="2023-12-27T00:00:00"/>
    <x v="0"/>
    <d v="2023-12-28T00:00:00"/>
    <d v="2024-01-02T00:00:00"/>
    <d v="2024-01-09T00:00:00"/>
    <d v="2024-01-16T00:00:00"/>
    <x v="0"/>
    <x v="0"/>
    <n v="6768"/>
  </r>
  <r>
    <n v="93662636"/>
    <s v="CNV"/>
    <s v=" ABAL, "/>
    <s v="M"/>
    <d v="2023-12-25T00:00:00"/>
    <x v="0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62165"/>
    <s v="CNV"/>
    <s v=" MENDOZA, "/>
    <s v="M"/>
    <d v="2023-12-25T00:00:00"/>
    <x v="0"/>
    <x v="0"/>
    <s v="ALBERTO LEONARDO BARTON THOMPSON"/>
    <m/>
    <x v="1"/>
    <n v="40"/>
    <n v="3785"/>
    <n v="70847195"/>
    <n v="937008146"/>
    <n v="8741"/>
    <s v="NO"/>
    <x v="12"/>
    <x v="4"/>
    <m/>
    <x v="1"/>
    <m/>
    <x v="1"/>
    <m/>
    <x v="1"/>
    <m/>
    <m/>
    <m/>
    <m/>
    <x v="1"/>
    <x v="1"/>
    <m/>
  </r>
  <r>
    <n v="93662625"/>
    <s v="CNV"/>
    <s v="VASQUEZ VASQUEZ, ABDIEL IGNACIO"/>
    <s v="F"/>
    <d v="2023-12-25T00:00:00"/>
    <x v="0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62831"/>
    <s v="CNV"/>
    <s v=" AGUILAR, "/>
    <s v="M"/>
    <d v="2023-12-26T00:00:00"/>
    <x v="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4094"/>
    <s v="CNV"/>
    <s v=" CASTILLO, "/>
    <s v="F"/>
    <d v="2023-12-26T00:00:00"/>
    <x v="0"/>
    <x v="0"/>
    <s v="ALBERTO LEONARDO BARTON THOMPSON"/>
    <m/>
    <x v="1"/>
    <n v="38"/>
    <n v="2555"/>
    <n v="45090277"/>
    <n v="992804362"/>
    <n v="18306"/>
    <s v="NO"/>
    <x v="12"/>
    <x v="4"/>
    <m/>
    <x v="1"/>
    <m/>
    <x v="1"/>
    <m/>
    <x v="1"/>
    <m/>
    <m/>
    <m/>
    <m/>
    <x v="1"/>
    <x v="1"/>
    <m/>
  </r>
  <r>
    <n v="93663750"/>
    <s v="DNI"/>
    <s v="MEZA HURTADO, LUCCAS ENMANUEL"/>
    <s v="M"/>
    <d v="2023-12-26T00:00:00"/>
    <x v="0"/>
    <x v="4"/>
    <s v="ALBERTO LEONARDO BARTON THOMPSON"/>
    <m/>
    <x v="1"/>
    <n v="40"/>
    <n v="2525"/>
    <n v="45466498"/>
    <n v="981158919"/>
    <n v="18306"/>
    <s v="NO"/>
    <x v="12"/>
    <x v="4"/>
    <m/>
    <x v="1"/>
    <m/>
    <x v="1"/>
    <m/>
    <x v="1"/>
    <m/>
    <m/>
    <m/>
    <m/>
    <x v="1"/>
    <x v="1"/>
    <m/>
  </r>
  <r>
    <n v="93663663"/>
    <s v="DNI"/>
    <s v="QUESQUEN RODRIGUEZ, MACARENA"/>
    <s v="F"/>
    <d v="2023-12-26T00:00:00"/>
    <x v="0"/>
    <x v="3"/>
    <s v="ALBERTO LEONARDO BARTON THOMPSON"/>
    <m/>
    <x v="1"/>
    <n v="39"/>
    <n v="3645"/>
    <n v="73672108"/>
    <n v="999003118"/>
    <n v="18306"/>
    <s v="NO"/>
    <x v="12"/>
    <x v="4"/>
    <m/>
    <x v="1"/>
    <m/>
    <x v="1"/>
    <m/>
    <x v="1"/>
    <m/>
    <m/>
    <m/>
    <m/>
    <x v="1"/>
    <x v="1"/>
    <m/>
  </r>
  <r>
    <n v="93663830"/>
    <s v="CNV"/>
    <s v=" CARAZAS, "/>
    <s v="F"/>
    <d v="2023-12-26T00:00:00"/>
    <x v="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3149"/>
    <s v="CNV"/>
    <s v=" CARDOZA, "/>
    <s v="M"/>
    <d v="2023-12-26T00:00:00"/>
    <x v="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3271"/>
    <s v="DNI"/>
    <s v="ALVARADO AVALOS, HALLEY JENNER"/>
    <s v="F"/>
    <d v="2023-12-26T00:00:00"/>
    <x v="0"/>
    <x v="3"/>
    <s v="CLINICA SAN JUDAS TADEO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663622"/>
    <s v="DNI"/>
    <s v="VIRTO TIRADO, GAELA MARIAFÉ"/>
    <s v="F"/>
    <d v="2023-12-26T00:00:00"/>
    <x v="0"/>
    <x v="4"/>
    <s v="CLINICA PROVIDENCIA"/>
    <s v="214 C.S. CARMEN DE LA LEGUA"/>
    <x v="1"/>
    <m/>
    <m/>
    <m/>
    <m/>
    <m/>
    <s v="NO"/>
    <x v="6"/>
    <x v="2"/>
    <d v="2023-12-27T00:00:00"/>
    <x v="0"/>
    <d v="2023-12-27T00:00:00"/>
    <x v="0"/>
    <m/>
    <x v="1"/>
    <m/>
    <m/>
    <m/>
    <m/>
    <x v="1"/>
    <x v="1"/>
    <n v="6252"/>
  </r>
  <r>
    <n v="93665518"/>
    <s v="CNV"/>
    <s v=" TORRES, "/>
    <s v="M"/>
    <d v="2023-12-26T00:00:00"/>
    <x v="0"/>
    <x v="0"/>
    <s v="HOSPITAL II LIMA NORTE CALLAO LUIS NEGREIROS VEGA ESSALUD"/>
    <m/>
    <x v="1"/>
    <n v="40"/>
    <n v="3700"/>
    <n v="71927764"/>
    <n v="922509096"/>
    <n v="0"/>
    <s v="NO"/>
    <x v="12"/>
    <x v="4"/>
    <m/>
    <x v="1"/>
    <m/>
    <x v="1"/>
    <m/>
    <x v="1"/>
    <m/>
    <m/>
    <m/>
    <m/>
    <x v="1"/>
    <x v="1"/>
    <m/>
  </r>
  <r>
    <n v="93662950"/>
    <s v="DNI"/>
    <s v="MACHADO PANTOJA, RAPHAEL ANTHUAC NOAH"/>
    <s v="M"/>
    <d v="2023-12-26T00:00:00"/>
    <x v="0"/>
    <x v="0"/>
    <s v="HOSPITAL II LIMA NORTE CALLAO LUIS NEGREIROS VEGA ESSALUD"/>
    <s v="201 C.S. FAUCETT"/>
    <x v="1"/>
    <n v="37"/>
    <n v="3170"/>
    <n v="70037312"/>
    <n v="992537442"/>
    <n v="7948"/>
    <s v="NO"/>
    <x v="24"/>
    <x v="2"/>
    <m/>
    <x v="1"/>
    <m/>
    <x v="1"/>
    <m/>
    <x v="1"/>
    <m/>
    <m/>
    <m/>
    <m/>
    <x v="1"/>
    <x v="1"/>
    <n v="6243"/>
  </r>
  <r>
    <n v="93662860"/>
    <s v="CNV"/>
    <s v=" ARANDA, "/>
    <s v="F"/>
    <d v="2023-12-26T00:00:00"/>
    <x v="0"/>
    <x v="0"/>
    <s v="HOSPITAL II LIMA NORTE CALLAO LUIS NEGREIROS VEGA ESSALUD"/>
    <m/>
    <x v="1"/>
    <n v="38"/>
    <n v="3350"/>
    <n v="46347158"/>
    <n v="941141076"/>
    <n v="7948"/>
    <s v="NO"/>
    <x v="12"/>
    <x v="4"/>
    <m/>
    <x v="1"/>
    <m/>
    <x v="1"/>
    <m/>
    <x v="1"/>
    <m/>
    <m/>
    <m/>
    <m/>
    <x v="1"/>
    <x v="1"/>
    <m/>
  </r>
  <r>
    <n v="93663578"/>
    <s v="CNV"/>
    <s v=" RODRIGUEZ, "/>
    <s v="F"/>
    <d v="2023-12-26T00:00:00"/>
    <x v="0"/>
    <x v="0"/>
    <s v="HOSPITAL II LIMA NORTE CALLAO LUIS NEGREIROS VEGA ESSALUD"/>
    <m/>
    <x v="1"/>
    <n v="39"/>
    <n v="3260"/>
    <n v="72692152"/>
    <n v="931828441"/>
    <n v="7948"/>
    <s v="NO"/>
    <x v="12"/>
    <x v="4"/>
    <m/>
    <x v="1"/>
    <m/>
    <x v="1"/>
    <m/>
    <x v="1"/>
    <m/>
    <m/>
    <m/>
    <m/>
    <x v="1"/>
    <x v="1"/>
    <m/>
  </r>
  <r>
    <n v="93663410"/>
    <s v="CNV"/>
    <s v=" ALIAGA, "/>
    <s v="F"/>
    <d v="2023-12-26T00:00:00"/>
    <x v="0"/>
    <x v="0"/>
    <s v="ALBERTO LEONARDO BARTON THOMPSON"/>
    <m/>
    <x v="1"/>
    <n v="38"/>
    <n v="3245"/>
    <n v="75508201"/>
    <n v="986579710"/>
    <n v="6768"/>
    <s v="NO"/>
    <x v="29"/>
    <x v="3"/>
    <m/>
    <x v="1"/>
    <m/>
    <x v="1"/>
    <m/>
    <x v="1"/>
    <d v="2024-01-01T00:00:00"/>
    <d v="2024-01-08T00:00:00"/>
    <m/>
    <m/>
    <x v="1"/>
    <x v="1"/>
    <m/>
  </r>
  <r>
    <n v="93662989"/>
    <s v="DNI"/>
    <s v="GALAN RIOS, ALESSIA MAYHARA VICTORIA"/>
    <s v="F"/>
    <d v="2023-12-26T00:00:00"/>
    <x v="0"/>
    <x v="1"/>
    <s v="NAC. DANIEL A. CARRION"/>
    <s v="307 P.S. HIJOS DEL ALMIRANTE GRAU"/>
    <x v="0"/>
    <n v="37"/>
    <n v="2695"/>
    <n v="73621113"/>
    <n v="923102772"/>
    <n v="6262"/>
    <s v="NO"/>
    <x v="8"/>
    <x v="3"/>
    <d v="2023-12-26T00:00:00"/>
    <x v="0"/>
    <d v="2023-12-26T00:00:00"/>
    <x v="0"/>
    <d v="2023-12-28T00:00:00"/>
    <x v="0"/>
    <d v="2023-12-29T00:00:00"/>
    <d v="2024-01-02T00:00:00"/>
    <d v="2024-01-09T00:00:00"/>
    <d v="2024-01-16T00:00:00"/>
    <x v="0"/>
    <x v="0"/>
    <n v="6262"/>
  </r>
  <r>
    <n v="93663433"/>
    <s v="DNI"/>
    <s v="VASQUEZ VILLANUEVA, EITHAN DARIEL"/>
    <s v="M"/>
    <d v="2023-12-26T00:00:00"/>
    <x v="0"/>
    <x v="1"/>
    <s v="NAC. DANIEL A. CARRION"/>
    <s v="307 P.S. HIJOS DEL ALMIRANTE GRAU"/>
    <x v="0"/>
    <n v="39"/>
    <n v="3760"/>
    <n v="60823172"/>
    <n v="928048959"/>
    <n v="7126"/>
    <s v="NO"/>
    <x v="8"/>
    <x v="3"/>
    <d v="2023-12-26T00:00:00"/>
    <x v="0"/>
    <d v="2023-12-26T00:00:00"/>
    <x v="0"/>
    <d v="2023-12-28T00:00:00"/>
    <x v="0"/>
    <d v="2023-12-29T00:00:00"/>
    <d v="2024-01-02T00:00:00"/>
    <d v="2024-01-09T00:00:00"/>
    <d v="2024-01-16T00:00:00"/>
    <x v="0"/>
    <x v="0"/>
    <n v="6262"/>
  </r>
  <r>
    <n v="93663816"/>
    <s v="DNI"/>
    <s v="CUMPA ESTRADA, OSIEL JESÚS"/>
    <s v="M"/>
    <d v="2023-12-26T00:00:00"/>
    <x v="0"/>
    <x v="1"/>
    <s v="HOSPITAL SAN JOSE"/>
    <s v="303 P.S. BAHIA BLANCA"/>
    <x v="0"/>
    <n v="40"/>
    <n v="3145"/>
    <n v="46351829"/>
    <n v="927449569"/>
    <n v="6264"/>
    <s v="NO"/>
    <x v="38"/>
    <x v="3"/>
    <d v="2023-12-27T00:00:00"/>
    <x v="0"/>
    <d v="2023-12-27T00:00:00"/>
    <x v="0"/>
    <d v="2023-12-28T00:00:00"/>
    <x v="0"/>
    <d v="2023-12-29T00:00:00"/>
    <d v="2024-01-02T00:00:00"/>
    <d v="2024-01-09T00:00:00"/>
    <d v="2024-01-16T00:00:00"/>
    <x v="0"/>
    <x v="0"/>
    <n v="6264"/>
  </r>
  <r>
    <n v="93663178"/>
    <s v="DNI"/>
    <s v="RODRIGUEZ PRETEL, ALEXIS LEONARDO"/>
    <s v="M"/>
    <d v="2023-12-26T00:00:00"/>
    <x v="0"/>
    <x v="1"/>
    <s v="CLINICA JESUS DEL NORTE"/>
    <s v="315 C.S. VENTANILLA BAJA"/>
    <x v="0"/>
    <m/>
    <m/>
    <m/>
    <m/>
    <m/>
    <s v="NO"/>
    <x v="35"/>
    <x v="3"/>
    <m/>
    <x v="1"/>
    <m/>
    <x v="1"/>
    <m/>
    <x v="1"/>
    <m/>
    <m/>
    <m/>
    <m/>
    <x v="1"/>
    <x v="1"/>
    <n v="6258"/>
  </r>
  <r>
    <n v="93663411"/>
    <s v="DNI"/>
    <s v="BERNA MENDO, BRIANNA FRANCISCA"/>
    <s v="F"/>
    <d v="2023-12-26T00:00:00"/>
    <x v="0"/>
    <x v="1"/>
    <s v="HOSPITAL II LIMA NORTE CALLAO LUIS NEGREIROS VEGA ESSALUD"/>
    <s v="309 P.S. VENTANILLA ALTA"/>
    <x v="1"/>
    <n v="41"/>
    <n v="3550"/>
    <n v="41972376"/>
    <n v="933566768"/>
    <n v="8146"/>
    <s v="NO"/>
    <x v="23"/>
    <x v="3"/>
    <m/>
    <x v="1"/>
    <m/>
    <x v="1"/>
    <m/>
    <x v="1"/>
    <m/>
    <m/>
    <m/>
    <m/>
    <x v="1"/>
    <x v="1"/>
    <n v="6255"/>
  </r>
  <r>
    <n v="93662854"/>
    <s v="DNI"/>
    <s v="LOPEZ MESIAS, MILÁN JHONATAN"/>
    <s v="M"/>
    <d v="2023-12-26T00:00:00"/>
    <x v="0"/>
    <x v="0"/>
    <s v="NAC. DANIEL A. CARRION"/>
    <s v="205 P.S. PREVI"/>
    <x v="0"/>
    <n v="39"/>
    <n v="3670"/>
    <n v="75241444"/>
    <n v="995024550"/>
    <n v="6240"/>
    <s v="NO"/>
    <x v="43"/>
    <x v="2"/>
    <d v="2023-12-26T00:00:00"/>
    <x v="0"/>
    <d v="2023-12-26T00:00:00"/>
    <x v="0"/>
    <d v="2023-12-28T00:00:00"/>
    <x v="0"/>
    <d v="2023-12-29T00:00:00"/>
    <d v="2024-01-02T00:00:00"/>
    <d v="2024-01-09T00:00:00"/>
    <d v="2024-01-16T00:00:00"/>
    <x v="0"/>
    <x v="0"/>
    <n v="6240"/>
  </r>
  <r>
    <n v="93663339"/>
    <s v="CNV"/>
    <s v=" YUPANQUI, "/>
    <s v="F"/>
    <d v="2023-12-26T00:00:00"/>
    <x v="0"/>
    <x v="0"/>
    <s v="HOSPITAL SAN JOSE"/>
    <m/>
    <x v="0"/>
    <n v="40"/>
    <n v="2680"/>
    <n v="45063411"/>
    <n v="922577052"/>
    <n v="6230"/>
    <s v="NO"/>
    <x v="17"/>
    <x v="1"/>
    <d v="2023-12-26T00:00:00"/>
    <x v="0"/>
    <d v="2023-12-26T00:00:00"/>
    <x v="0"/>
    <d v="2023-12-28T00:00:00"/>
    <x v="0"/>
    <m/>
    <m/>
    <m/>
    <m/>
    <x v="1"/>
    <x v="1"/>
    <m/>
  </r>
  <r>
    <n v="93663862"/>
    <s v="CNV"/>
    <s v=" NOROÑO, "/>
    <s v="M"/>
    <d v="2023-12-26T00:00:00"/>
    <x v="0"/>
    <x v="0"/>
    <s v="NESTOR GAMBETTA"/>
    <m/>
    <x v="0"/>
    <n v="38"/>
    <n v="3725"/>
    <n v="24941115"/>
    <n v="964572885"/>
    <n v="6228"/>
    <s v="NO"/>
    <x v="31"/>
    <x v="0"/>
    <d v="2023-12-27T00:00:00"/>
    <x v="0"/>
    <d v="2023-12-27T00:00:00"/>
    <x v="0"/>
    <m/>
    <x v="1"/>
    <d v="2023-12-29T00:00:00"/>
    <d v="2024-01-03T00:00:00"/>
    <d v="2024-01-10T00:00:00"/>
    <d v="2024-01-17T00:00:00"/>
    <x v="0"/>
    <x v="1"/>
    <m/>
  </r>
  <r>
    <n v="93663721"/>
    <s v="CNV"/>
    <s v=" BERNAL, "/>
    <s v="F"/>
    <d v="2023-12-26T00:00:00"/>
    <x v="0"/>
    <x v="0"/>
    <s v="HOSPITAL SAN JOSE"/>
    <m/>
    <x v="0"/>
    <n v="39"/>
    <n v="3595"/>
    <n v="78112933"/>
    <n v="944680844"/>
    <n v="6222"/>
    <s v="NO"/>
    <x v="17"/>
    <x v="1"/>
    <d v="2023-12-27T00:00:00"/>
    <x v="0"/>
    <d v="2023-12-27T00:00:00"/>
    <x v="0"/>
    <d v="2023-12-28T00:00:00"/>
    <x v="0"/>
    <d v="2023-12-30T00:00:00"/>
    <d v="2024-01-02T00:00:00"/>
    <d v="2024-01-09T00:00:00"/>
    <d v="2024-01-16T00:00:00"/>
    <x v="0"/>
    <x v="0"/>
    <m/>
  </r>
  <r>
    <n v="93662817"/>
    <s v="CNV"/>
    <s v=" RIOS, "/>
    <s v="F"/>
    <d v="2023-12-26T00:00:00"/>
    <x v="0"/>
    <x v="0"/>
    <s v="HOSPITAL SAN JOSE"/>
    <m/>
    <x v="0"/>
    <n v="38"/>
    <n v="3095"/>
    <n v="46319912"/>
    <n v="996144081"/>
    <n v="6219"/>
    <s v="NO"/>
    <x v="17"/>
    <x v="1"/>
    <d v="2023-12-26T00:00:00"/>
    <x v="0"/>
    <d v="2023-12-26T00:00:00"/>
    <x v="0"/>
    <d v="2023-12-29T00:00:00"/>
    <x v="0"/>
    <d v="2023-12-30T00:00:00"/>
    <d v="2024-01-03T00:00:00"/>
    <d v="2024-01-10T00:00:00"/>
    <d v="2024-01-17T00:00:00"/>
    <x v="0"/>
    <x v="0"/>
    <m/>
  </r>
  <r>
    <n v="93663007"/>
    <s v="CNV"/>
    <s v=" MERE, "/>
    <s v="M"/>
    <d v="2023-12-26T00:00:00"/>
    <x v="0"/>
    <x v="0"/>
    <s v="NAC. DANIEL A. CARRION"/>
    <m/>
    <x v="0"/>
    <n v="37"/>
    <n v="3200"/>
    <n v="72355789"/>
    <n v="943649412"/>
    <n v="6220"/>
    <s v="NO"/>
    <x v="1"/>
    <x v="1"/>
    <d v="2023-12-26T00:00:00"/>
    <x v="0"/>
    <d v="2023-12-26T00:00:00"/>
    <x v="0"/>
    <d v="2023-12-28T00:00:00"/>
    <x v="0"/>
    <d v="2023-12-29T00:00:00"/>
    <d v="2024-01-02T00:00:00"/>
    <d v="2024-01-09T00:00:00"/>
    <d v="2024-01-17T00:00:00"/>
    <x v="0"/>
    <x v="0"/>
    <m/>
  </r>
  <r>
    <n v="93663132"/>
    <s v="DNI"/>
    <s v="TORREJON GUTIERREZ, KYLIAM EMANUEL"/>
    <s v="M"/>
    <d v="2023-12-26T00:00:00"/>
    <x v="0"/>
    <x v="3"/>
    <s v="NAC. DANIEL A. CARRION"/>
    <s v="215 P.S. LA PERLA"/>
    <x v="0"/>
    <n v="39"/>
    <n v="3390"/>
    <n v="73618269"/>
    <n v="936556069"/>
    <n v="6251"/>
    <s v="NO"/>
    <x v="5"/>
    <x v="2"/>
    <d v="2023-12-26T00:00:00"/>
    <x v="0"/>
    <d v="2023-12-26T00:00:00"/>
    <x v="0"/>
    <d v="2023-12-28T00:00:00"/>
    <x v="0"/>
    <d v="2023-12-29T00:00:00"/>
    <d v="2024-01-02T00:00:00"/>
    <d v="2024-01-09T00:00:00"/>
    <d v="2024-01-22T00:00:00"/>
    <x v="0"/>
    <x v="0"/>
    <n v="6251"/>
  </r>
  <r>
    <n v="93663191"/>
    <s v="DNI"/>
    <s v="VEGA AQUIJE, ADARA KAELA"/>
    <s v="F"/>
    <d v="2023-12-26T00:00:00"/>
    <x v="0"/>
    <x v="3"/>
    <s v="HOSPITAL NACIONAL ALBERTO SABOGAL SOLOGUREN DE LA RED ASISTENCIAL SABOGAL"/>
    <m/>
    <x v="0"/>
    <n v="39"/>
    <n v="3843"/>
    <n v="73081644"/>
    <n v="933386090"/>
    <n v="10964"/>
    <s v="NO"/>
    <x v="12"/>
    <x v="4"/>
    <m/>
    <x v="1"/>
    <m/>
    <x v="1"/>
    <m/>
    <x v="1"/>
    <m/>
    <m/>
    <m/>
    <m/>
    <x v="1"/>
    <x v="1"/>
    <m/>
  </r>
  <r>
    <n v="93663729"/>
    <s v="DNI"/>
    <s v="PORTA PARIONA, ADRIEL VALENTINO"/>
    <s v="M"/>
    <d v="2023-12-26T00:00:00"/>
    <x v="0"/>
    <x v="0"/>
    <s v="MEGASALUD NARANJAL S.A.C."/>
    <s v="314 P.S. VENTANILLA ESTE"/>
    <x v="0"/>
    <m/>
    <m/>
    <m/>
    <m/>
    <m/>
    <s v="NO"/>
    <x v="39"/>
    <x v="3"/>
    <m/>
    <x v="1"/>
    <m/>
    <x v="1"/>
    <m/>
    <x v="1"/>
    <m/>
    <m/>
    <m/>
    <m/>
    <x v="1"/>
    <x v="1"/>
    <n v="6259"/>
  </r>
  <r>
    <n v="93663099"/>
    <s v="DNI"/>
    <s v="PAIMA RIPA, GABRIELA ANGELA"/>
    <s v="F"/>
    <d v="2023-12-26T00:00:00"/>
    <x v="0"/>
    <x v="0"/>
    <s v="HOSPITAL SAN JOSE"/>
    <s v="207 P.S. EL ALAMO"/>
    <x v="0"/>
    <n v="40"/>
    <n v="3000"/>
    <n v="48140940"/>
    <n v="987466507"/>
    <n v="6246"/>
    <s v="NO"/>
    <x v="4"/>
    <x v="2"/>
    <d v="2023-12-26T00:00:00"/>
    <x v="0"/>
    <d v="2023-12-26T00:00:00"/>
    <x v="0"/>
    <d v="2023-12-28T00:00:00"/>
    <x v="0"/>
    <m/>
    <m/>
    <m/>
    <m/>
    <x v="1"/>
    <x v="1"/>
    <n v="6246"/>
  </r>
  <r>
    <n v="93663551"/>
    <s v="DNI"/>
    <s v="LAMAS RUIZ, EIZA SOPHIA"/>
    <s v="F"/>
    <d v="2023-12-26T00:00:00"/>
    <x v="0"/>
    <x v="3"/>
    <m/>
    <s v="212 C.S. ALTA MAR"/>
    <x v="0"/>
    <n v="39"/>
    <n v="3040"/>
    <n v="4297384"/>
    <n v="936653521"/>
    <n v="6250"/>
    <s v="NO"/>
    <x v="44"/>
    <x v="2"/>
    <m/>
    <x v="1"/>
    <m/>
    <x v="1"/>
    <d v="2023-12-28T00:00:00"/>
    <x v="0"/>
    <d v="2023-12-29T00:00:00"/>
    <d v="2024-01-02T00:00:00"/>
    <d v="2024-01-09T00:00:00"/>
    <d v="2024-01-16T00:00:00"/>
    <x v="0"/>
    <x v="1"/>
    <n v="6250"/>
  </r>
  <r>
    <n v="93663446"/>
    <s v="DNI"/>
    <s v="VERA ANICETO, ALANA FERNANDA"/>
    <s v="F"/>
    <d v="2023-12-26T00:00:00"/>
    <x v="0"/>
    <x v="4"/>
    <s v="HOSPITAL SAN JOSE"/>
    <s v="213 C.S. VILLA SR. DE LOS MILAGROS"/>
    <x v="0"/>
    <n v="40"/>
    <n v="3930"/>
    <n v="48173103"/>
    <n v="981671223"/>
    <n v="6253"/>
    <s v="NO"/>
    <x v="27"/>
    <x v="2"/>
    <d v="2023-12-26T00:00:00"/>
    <x v="0"/>
    <d v="2023-12-26T00:00:00"/>
    <x v="0"/>
    <m/>
    <x v="1"/>
    <d v="2023-12-29T00:00:00"/>
    <d v="2024-01-03T00:00:00"/>
    <d v="2024-01-10T00:00:00"/>
    <d v="2024-01-17T00:00:00"/>
    <x v="0"/>
    <x v="1"/>
    <n v="6253"/>
  </r>
  <r>
    <n v="93664101"/>
    <s v="DNI"/>
    <s v="UCHAMACO GARCIA, TIZIANA ANTONELA"/>
    <s v="F"/>
    <d v="2023-12-27T00:00:00"/>
    <x v="0"/>
    <x v="1"/>
    <s v="CLINICA MONTELUZ"/>
    <s v="309 P.S. VENTANILLA ALTA"/>
    <x v="0"/>
    <m/>
    <m/>
    <m/>
    <m/>
    <m/>
    <s v="NO"/>
    <x v="23"/>
    <x v="3"/>
    <m/>
    <x v="1"/>
    <m/>
    <x v="1"/>
    <m/>
    <x v="1"/>
    <m/>
    <m/>
    <m/>
    <m/>
    <x v="1"/>
    <x v="1"/>
    <n v="6255"/>
  </r>
  <r>
    <n v="93665281"/>
    <s v="DNI"/>
    <s v="QUESQUEN ORTEGA, ADHARA HERMAIONY"/>
    <s v="F"/>
    <d v="2023-12-27T00:00:00"/>
    <x v="0"/>
    <x v="4"/>
    <s v="CLINICA AVIVA SEDE MENDIOLA"/>
    <s v="213 C.S. VILLA SR. DE LOS MILAGROS"/>
    <x v="0"/>
    <m/>
    <m/>
    <m/>
    <m/>
    <m/>
    <s v="NO"/>
    <x v="27"/>
    <x v="2"/>
    <m/>
    <x v="1"/>
    <m/>
    <x v="1"/>
    <m/>
    <x v="1"/>
    <m/>
    <m/>
    <m/>
    <m/>
    <x v="1"/>
    <x v="1"/>
    <n v="6253"/>
  </r>
  <r>
    <n v="93664103"/>
    <s v="DNI"/>
    <s v="GUTIERREZ CUBAS, FRANK EITHAN"/>
    <s v="M"/>
    <d v="2023-12-27T00:00:00"/>
    <x v="0"/>
    <x v="4"/>
    <s v="CLINICA BELLAVISTA"/>
    <s v="214 C.S. CARMEN DE LA LEGUA"/>
    <x v="1"/>
    <n v="39"/>
    <n v="3380"/>
    <n v="71666111"/>
    <n v="900531700"/>
    <n v="6252"/>
    <s v="NO"/>
    <x v="6"/>
    <x v="2"/>
    <m/>
    <x v="1"/>
    <m/>
    <x v="1"/>
    <m/>
    <x v="1"/>
    <m/>
    <m/>
    <m/>
    <m/>
    <x v="1"/>
    <x v="1"/>
    <n v="6252"/>
  </r>
  <r>
    <n v="93664782"/>
    <s v="DNI"/>
    <s v="RAMOS AREVALO, SAMUEL JESÚS"/>
    <s v="M"/>
    <d v="2023-12-27T00:00:00"/>
    <x v="0"/>
    <x v="2"/>
    <s v="CLINICA SAN JUDAS TADEO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664788"/>
    <s v="DNI"/>
    <s v="HENRIQUEZ JIMENEZ, DAPHNE LUCÍA"/>
    <s v="F"/>
    <d v="2023-12-27T00:00:00"/>
    <x v="0"/>
    <x v="2"/>
    <s v="ALBERTO LEONARDO BARTON THOMPSON"/>
    <m/>
    <x v="0"/>
    <n v="40"/>
    <n v="3605"/>
    <n v="49001368"/>
    <n v="930626331"/>
    <n v="18306"/>
    <s v="NO"/>
    <x v="12"/>
    <x v="4"/>
    <m/>
    <x v="1"/>
    <m/>
    <x v="1"/>
    <m/>
    <x v="1"/>
    <m/>
    <m/>
    <m/>
    <m/>
    <x v="1"/>
    <x v="1"/>
    <m/>
  </r>
  <r>
    <n v="93665111"/>
    <s v="DNI"/>
    <s v="ZUÑIGA GUIMET, NINA MARIANA"/>
    <s v="F"/>
    <d v="2023-12-27T00:00:00"/>
    <x v="0"/>
    <x v="0"/>
    <s v="NAC. DANIEL A. CARRION"/>
    <s v="101 C.S. MANUEL BONILLA"/>
    <x v="0"/>
    <n v="38"/>
    <n v="2765"/>
    <n v="43715970"/>
    <n v="955302532"/>
    <n v="6220"/>
    <s v="NO"/>
    <x v="25"/>
    <x v="0"/>
    <d v="2023-12-28T00:00:00"/>
    <x v="0"/>
    <d v="2023-12-28T00:00:00"/>
    <x v="0"/>
    <d v="2024-01-02T00:00:00"/>
    <x v="0"/>
    <d v="2023-12-30T00:00:00"/>
    <d v="2024-01-03T00:00:00"/>
    <d v="2024-01-10T00:00:00"/>
    <d v="2024-01-17T00:00:00"/>
    <x v="0"/>
    <x v="0"/>
    <n v="6220"/>
  </r>
  <r>
    <n v="93665032"/>
    <s v="DNI"/>
    <s v="BROON GARCIA, THIANA ARELYS"/>
    <s v="F"/>
    <d v="2023-12-27T00:00:00"/>
    <x v="0"/>
    <x v="0"/>
    <s v="NAC. DANIEL A. CARRION"/>
    <s v="102 C.S. ALBERTO BARTON"/>
    <x v="0"/>
    <n v="40"/>
    <n v="3740"/>
    <n v="71747654"/>
    <n v="974737537"/>
    <n v="0"/>
    <s v="NO"/>
    <x v="0"/>
    <x v="0"/>
    <d v="2023-12-27T00:00:00"/>
    <x v="0"/>
    <d v="2023-12-27T00:00:00"/>
    <x v="0"/>
    <d v="2024-01-02T00:00:00"/>
    <x v="0"/>
    <d v="2023-12-30T00:00:00"/>
    <d v="2024-01-03T00:00:00"/>
    <d v="2024-01-10T00:00:00"/>
    <d v="2024-01-17T00:00:00"/>
    <x v="0"/>
    <x v="0"/>
    <n v="6221"/>
  </r>
  <r>
    <n v="93664800"/>
    <s v="DNI"/>
    <s v="SANCHEZ VELASQUEZ, FRANCCESCO ALEJANDRO"/>
    <s v="M"/>
    <d v="2023-12-27T00:00:00"/>
    <x v="0"/>
    <x v="0"/>
    <s v="HOSPITAL SAN JOSE"/>
    <s v="110 P.S. MIGUEL GRAU"/>
    <x v="0"/>
    <n v="38"/>
    <n v="2960"/>
    <n v="73329916"/>
    <n v="986790837"/>
    <n v="6235"/>
    <s v="NO"/>
    <x v="48"/>
    <x v="0"/>
    <d v="2023-12-27T00:00:00"/>
    <x v="0"/>
    <d v="2023-12-27T00:00:00"/>
    <x v="0"/>
    <d v="2024-01-02T00:00:00"/>
    <x v="0"/>
    <d v="2023-12-30T00:00:00"/>
    <d v="2024-01-03T00:00:00"/>
    <d v="2024-01-10T00:00:00"/>
    <d v="2024-01-17T00:00:00"/>
    <x v="0"/>
    <x v="0"/>
    <n v="6235"/>
  </r>
  <r>
    <n v="93663880"/>
    <s v="CNV"/>
    <s v="GAVIÑO ADRIANO, AINOA"/>
    <s v="F"/>
    <d v="2023-12-27T00:00:00"/>
    <x v="0"/>
    <x v="0"/>
    <s v="HOSPITAL SAN JOSE"/>
    <m/>
    <x v="0"/>
    <n v="39"/>
    <n v="3070"/>
    <s v=" "/>
    <n v="977929908"/>
    <n v="6238"/>
    <s v="NO"/>
    <x v="17"/>
    <x v="1"/>
    <d v="2023-12-27T00:00:00"/>
    <x v="0"/>
    <d v="2023-12-27T00:00:00"/>
    <x v="0"/>
    <d v="2024-01-02T00:00:00"/>
    <x v="0"/>
    <d v="2024-01-02T00:00:00"/>
    <d v="2024-01-09T00:00:00"/>
    <d v="2024-01-16T00:00:00"/>
    <m/>
    <x v="1"/>
    <x v="1"/>
    <m/>
  </r>
  <r>
    <n v="93664877"/>
    <s v="DNI"/>
    <s v="LABAN ZELAYARAN, NOAH KARIM"/>
    <s v="M"/>
    <d v="2023-12-27T00:00:00"/>
    <x v="0"/>
    <x v="0"/>
    <s v="INSTITUTO NACIONAL MATERNO PERINATAL"/>
    <s v="202 P.S. 200 MILLAS"/>
    <x v="0"/>
    <m/>
    <m/>
    <m/>
    <m/>
    <m/>
    <s v="NO"/>
    <x v="33"/>
    <x v="2"/>
    <m/>
    <x v="1"/>
    <m/>
    <x v="1"/>
    <m/>
    <x v="1"/>
    <d v="2023-12-30T00:00:00"/>
    <d v="2024-01-03T00:00:00"/>
    <d v="2024-01-10T00:00:00"/>
    <d v="2024-01-17T00:00:00"/>
    <x v="0"/>
    <x v="1"/>
    <n v="6244"/>
  </r>
  <r>
    <n v="93663975"/>
    <s v="DNI"/>
    <s v="NORIEGA GUZMAN, JEREMY MATEO"/>
    <s v="M"/>
    <d v="2023-12-27T00:00:00"/>
    <x v="0"/>
    <x v="1"/>
    <s v="HOSPITAL II LIMA NORTE CALLAO LUIS NEGREIROS VEGA ESSALUD"/>
    <m/>
    <x v="0"/>
    <n v="37"/>
    <n v="2800"/>
    <n v="44577897"/>
    <n v="915061404"/>
    <n v="8146"/>
    <s v="NO"/>
    <x v="49"/>
    <x v="1"/>
    <m/>
    <x v="1"/>
    <m/>
    <x v="1"/>
    <m/>
    <x v="1"/>
    <m/>
    <m/>
    <m/>
    <m/>
    <x v="1"/>
    <x v="1"/>
    <m/>
  </r>
  <r>
    <n v="93663964"/>
    <s v="DNI"/>
    <s v="LLONTOP RIVAS, ANTHUAN STEFANO"/>
    <s v="M"/>
    <d v="2023-12-27T00:00:00"/>
    <x v="0"/>
    <x v="1"/>
    <s v="HOSPITAL II LIMA NORTE CALLAO LUIS NEGREIROS VEGA ESSALUD"/>
    <m/>
    <x v="1"/>
    <n v="39"/>
    <n v="3910"/>
    <n v="47939265"/>
    <n v="981070855"/>
    <n v="8146"/>
    <s v="NO"/>
    <x v="12"/>
    <x v="4"/>
    <m/>
    <x v="1"/>
    <m/>
    <x v="1"/>
    <m/>
    <x v="1"/>
    <m/>
    <m/>
    <m/>
    <m/>
    <x v="1"/>
    <x v="1"/>
    <m/>
  </r>
  <r>
    <n v="93664096"/>
    <s v="DNI"/>
    <s v="VASQUEZ VILLANUEVA, GAEL ALEXANDRO"/>
    <s v="M"/>
    <d v="2023-12-27T00:00:00"/>
    <x v="0"/>
    <x v="1"/>
    <s v="NAC. DANIEL A. CARRION"/>
    <s v="315 C.S. VENTANILLA BAJA"/>
    <x v="0"/>
    <n v="41"/>
    <n v="3860"/>
    <n v="48130729"/>
    <n v="912613544"/>
    <n v="6258"/>
    <s v="NO"/>
    <x v="35"/>
    <x v="3"/>
    <d v="2023-12-27T00:00:00"/>
    <x v="0"/>
    <d v="2023-12-27T00:00:00"/>
    <x v="0"/>
    <m/>
    <x v="1"/>
    <d v="2024-01-01T00:00:00"/>
    <d v="2024-01-05T00:00:00"/>
    <d v="2024-01-12T00:00:00"/>
    <d v="2024-01-19T00:00:00"/>
    <x v="0"/>
    <x v="1"/>
    <n v="6258"/>
  </r>
  <r>
    <n v="93665040"/>
    <s v="DNI"/>
    <s v="BARROSO ARRATEA, JOAO GABRIEL"/>
    <s v="M"/>
    <d v="2023-12-27T00:00:00"/>
    <x v="0"/>
    <x v="1"/>
    <s v="NAC. DANIEL A. CARRION"/>
    <s v="303 P.S. BAHIA BLANCA"/>
    <x v="0"/>
    <n v="38"/>
    <n v="3890"/>
    <n v="76439688"/>
    <n v="935565581"/>
    <n v="0"/>
    <s v="NO"/>
    <x v="38"/>
    <x v="3"/>
    <d v="2023-12-28T00:00:00"/>
    <x v="0"/>
    <d v="2023-12-28T00:00:00"/>
    <x v="0"/>
    <d v="2024-01-02T00:00:00"/>
    <x v="0"/>
    <m/>
    <m/>
    <m/>
    <m/>
    <x v="1"/>
    <x v="1"/>
    <n v="6264"/>
  </r>
  <r>
    <n v="93699524"/>
    <s v="DNI"/>
    <s v="CHIRINOS RIVERA, JONÁS GABRIEL"/>
    <s v="M"/>
    <d v="2023-12-27T00:00:00"/>
    <x v="0"/>
    <x v="1"/>
    <s v="NAC. DANIEL A. CARRION"/>
    <s v="305 C.S. SANTA ROSA DE PACHACUTEC"/>
    <x v="0"/>
    <m/>
    <m/>
    <m/>
    <m/>
    <m/>
    <s v="NO"/>
    <x v="20"/>
    <x v="3"/>
    <m/>
    <x v="1"/>
    <m/>
    <x v="1"/>
    <m/>
    <x v="1"/>
    <m/>
    <m/>
    <m/>
    <m/>
    <x v="1"/>
    <x v="1"/>
    <n v="6263"/>
  </r>
  <r>
    <n v="93663908"/>
    <s v="DNI"/>
    <s v="RICALDI GUERRA, FELIX ISMAEL"/>
    <s v="M"/>
    <d v="2023-12-27T00:00:00"/>
    <x v="0"/>
    <x v="1"/>
    <s v="HOSPITAL DE VENTANILLA"/>
    <s v="307 P.S. HIJOS DEL ALMIRANTE GRAU"/>
    <x v="0"/>
    <n v="39"/>
    <n v="3725"/>
    <n v="44261678"/>
    <n v="994430248"/>
    <n v="6262"/>
    <s v="NO"/>
    <x v="8"/>
    <x v="3"/>
    <d v="2023-12-27T00:00:00"/>
    <x v="0"/>
    <d v="2023-12-27T00:00:00"/>
    <x v="0"/>
    <d v="2023-12-30T00:00:00"/>
    <x v="0"/>
    <m/>
    <m/>
    <m/>
    <m/>
    <x v="1"/>
    <x v="1"/>
    <n v="6262"/>
  </r>
  <r>
    <n v="93665012"/>
    <s v="DNI"/>
    <s v="PIZARRO SALDAÑA, DERECK OSIEL"/>
    <s v="M"/>
    <d v="2023-12-27T00:00:00"/>
    <x v="0"/>
    <x v="1"/>
    <s v="INSTITUTO NACIONAL MATERNO PERINATAL"/>
    <s v="305 C.S. SANTA ROSA DE PACHACUTEC"/>
    <x v="0"/>
    <m/>
    <m/>
    <m/>
    <m/>
    <m/>
    <s v="NO"/>
    <x v="20"/>
    <x v="3"/>
    <m/>
    <x v="1"/>
    <m/>
    <x v="1"/>
    <m/>
    <x v="1"/>
    <m/>
    <m/>
    <m/>
    <m/>
    <x v="1"/>
    <x v="1"/>
    <n v="6263"/>
  </r>
  <r>
    <n v="93664850"/>
    <s v="DNI"/>
    <s v="ARICA NAIRA, EMILY CATALINA"/>
    <s v="F"/>
    <d v="2023-12-27T00:00:00"/>
    <x v="0"/>
    <x v="1"/>
    <s v="HOSPITAL SAN JOSE"/>
    <s v="304 P.S. CIUDAD PACHACUTEC"/>
    <x v="0"/>
    <n v="38"/>
    <n v="3420"/>
    <n v="76125101"/>
    <n v="962643435"/>
    <n v="6267"/>
    <s v="NO"/>
    <x v="10"/>
    <x v="3"/>
    <d v="2023-12-27T00:00:00"/>
    <x v="0"/>
    <d v="2023-12-27T00:00:00"/>
    <x v="0"/>
    <m/>
    <x v="1"/>
    <d v="2023-12-30T00:00:00"/>
    <d v="2024-01-03T00:00:00"/>
    <d v="2024-01-10T00:00:00"/>
    <d v="2024-01-17T00:00:00"/>
    <x v="0"/>
    <x v="1"/>
    <n v="6267"/>
  </r>
  <r>
    <n v="93664120"/>
    <s v="DNI"/>
    <s v="GARCIA PRIETO, ALESSANDRA ESTEFANY"/>
    <s v="F"/>
    <d v="2023-12-27T00:00:00"/>
    <x v="0"/>
    <x v="1"/>
    <s v="HOSPITAL DE VENTANILLA"/>
    <s v="302 C.S. 03 DE FEBRERO"/>
    <x v="0"/>
    <n v="38"/>
    <n v="3110"/>
    <n v="41763740"/>
    <n v="962850096"/>
    <n v="6266"/>
    <s v="NO"/>
    <x v="9"/>
    <x v="3"/>
    <d v="2023-12-27T00:00:00"/>
    <x v="0"/>
    <d v="2023-12-27T00:00:00"/>
    <x v="0"/>
    <d v="2023-12-30T00:00:00"/>
    <x v="0"/>
    <d v="2024-01-01T00:00:00"/>
    <d v="2024-01-05T00:00:00"/>
    <d v="2024-01-12T00:00:00"/>
    <d v="2024-01-19T00:00:00"/>
    <x v="0"/>
    <x v="0"/>
    <n v="6266"/>
  </r>
  <r>
    <n v="93664288"/>
    <s v="DNI"/>
    <s v="ARIAS REYES, BLANCA KAELY KIARA"/>
    <s v="F"/>
    <d v="2023-12-27T00:00:00"/>
    <x v="0"/>
    <x v="1"/>
    <s v="HOSPITAL DE VENTANILLA"/>
    <s v="302 C.S. 03 DE FEBRERO"/>
    <x v="0"/>
    <n v="38"/>
    <n v="3300"/>
    <n v="75557484"/>
    <n v="906715498"/>
    <n v="6266"/>
    <s v="NO"/>
    <x v="9"/>
    <x v="3"/>
    <d v="2023-12-27T00:00:00"/>
    <x v="0"/>
    <d v="2023-12-27T00:00:00"/>
    <x v="0"/>
    <d v="2023-12-30T00:00:00"/>
    <x v="0"/>
    <d v="2023-12-30T00:00:00"/>
    <d v="2024-01-03T00:00:00"/>
    <d v="2024-01-10T00:00:00"/>
    <d v="2024-01-17T00:00:00"/>
    <x v="0"/>
    <x v="0"/>
    <n v="6266"/>
  </r>
  <r>
    <n v="93664032"/>
    <s v="CNV"/>
    <s v=" SALGADO, "/>
    <s v="F"/>
    <d v="2023-12-27T00:00:00"/>
    <x v="0"/>
    <x v="0"/>
    <s v="HOSPITAL SAN JOSE"/>
    <m/>
    <x v="0"/>
    <n v="39"/>
    <n v="2870"/>
    <n v="48864025"/>
    <n v="925845280"/>
    <n v="6768"/>
    <s v="NO"/>
    <x v="17"/>
    <x v="1"/>
    <d v="2023-12-27T00:00:00"/>
    <x v="0"/>
    <d v="2023-12-27T00:00:00"/>
    <x v="0"/>
    <d v="2024-01-02T00:00:00"/>
    <x v="0"/>
    <d v="2023-12-30T00:00:00"/>
    <d v="2024-01-03T00:00:00"/>
    <d v="2024-01-10T00:00:00"/>
    <d v="2024-01-17T00:00:00"/>
    <x v="0"/>
    <x v="0"/>
    <m/>
  </r>
  <r>
    <n v="93665081"/>
    <s v="DNI"/>
    <s v="HUANCA FALCON, GUSTAVO AARON"/>
    <s v="M"/>
    <d v="2023-12-27T00:00:00"/>
    <x v="0"/>
    <x v="1"/>
    <s v="HOSPITAL DE VENTANILLA"/>
    <s v="301 C.S.M.I. PACHACUTEC PERU - COREA"/>
    <x v="0"/>
    <n v="39"/>
    <n v="3250"/>
    <n v="73344489"/>
    <n v="963691878"/>
    <n v="7314"/>
    <s v="NO"/>
    <x v="11"/>
    <x v="3"/>
    <d v="2023-12-27T00:00:00"/>
    <x v="0"/>
    <d v="2023-12-27T00:00:00"/>
    <x v="0"/>
    <d v="2023-12-30T00:00:00"/>
    <x v="0"/>
    <d v="2024-01-01T00:00:00"/>
    <d v="2024-01-05T00:00:00"/>
    <d v="2024-01-12T00:00:00"/>
    <d v="2024-01-19T00:00:00"/>
    <x v="0"/>
    <x v="0"/>
    <n v="7314"/>
  </r>
  <r>
    <n v="93664385"/>
    <s v="DNI"/>
    <s v="LIVIA GOMEZ, MIA FERNANDA"/>
    <s v="F"/>
    <d v="2023-12-27T00:00:00"/>
    <x v="0"/>
    <x v="0"/>
    <s v="HOSPITAL DE BARRANC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65053"/>
    <s v="DNI"/>
    <s v="PRUDENCIO CALDERON, SAMUEL"/>
    <s v="M"/>
    <d v="2023-12-27T00:00:00"/>
    <x v="0"/>
    <x v="0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4421"/>
    <s v="DNI"/>
    <s v="CAÑAMERO MORALES, JOHAO MARIO"/>
    <s v="M"/>
    <d v="2023-12-27T00:00:00"/>
    <x v="0"/>
    <x v="3"/>
    <s v="HOSPITAL NACIONAL ALBERTO SABOGAL SOLOGUREN DE LA RED ASISTENCIAL SABOGAL"/>
    <m/>
    <x v="1"/>
    <n v="41"/>
    <n v="3278"/>
    <n v="46618737"/>
    <n v="938809841"/>
    <n v="10964"/>
    <s v="NO"/>
    <x v="12"/>
    <x v="4"/>
    <m/>
    <x v="1"/>
    <m/>
    <x v="1"/>
    <m/>
    <x v="1"/>
    <m/>
    <m/>
    <m/>
    <m/>
    <x v="1"/>
    <x v="1"/>
    <m/>
  </r>
  <r>
    <n v="93664976"/>
    <s v="CNV"/>
    <s v=" BARBOSA, "/>
    <s v="M"/>
    <d v="2023-12-27T00:00:00"/>
    <x v="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4966"/>
    <s v="DNI"/>
    <s v="PERALTA ESTRADA, DIEGO ALEJANDRO"/>
    <s v="M"/>
    <d v="2023-12-27T00:00:00"/>
    <x v="0"/>
    <x v="4"/>
    <s v="HOSPITAL I OCTAVIO MONGRUT MUÑOZ"/>
    <s v="213 C.S. VILLA SR. DE LOS MILAGROS"/>
    <x v="1"/>
    <m/>
    <m/>
    <m/>
    <m/>
    <m/>
    <s v="NO"/>
    <x v="27"/>
    <x v="2"/>
    <m/>
    <x v="1"/>
    <m/>
    <x v="1"/>
    <m/>
    <x v="1"/>
    <m/>
    <m/>
    <m/>
    <m/>
    <x v="1"/>
    <x v="1"/>
    <n v="6253"/>
  </r>
  <r>
    <n v="93665098"/>
    <s v="CNV"/>
    <s v=" YUPANQUI, "/>
    <s v="M"/>
    <d v="2023-12-27T00:00:00"/>
    <x v="0"/>
    <x v="0"/>
    <s v="ALBERTO LEONARDO BARTON THOMPSON"/>
    <m/>
    <x v="1"/>
    <n v="37"/>
    <n v="3810"/>
    <n v="48315193"/>
    <n v="946572743"/>
    <n v="18319"/>
    <s v="NO"/>
    <x v="12"/>
    <x v="4"/>
    <m/>
    <x v="1"/>
    <m/>
    <x v="1"/>
    <m/>
    <x v="1"/>
    <m/>
    <m/>
    <m/>
    <m/>
    <x v="1"/>
    <x v="1"/>
    <m/>
  </r>
  <r>
    <n v="93665317"/>
    <s v="CNV"/>
    <s v=" MARCOS, "/>
    <s v="F"/>
    <d v="2023-12-28T00:00:00"/>
    <x v="0"/>
    <x v="0"/>
    <s v="ALBERTO LEONARDO BARTON THOMPSON"/>
    <m/>
    <x v="1"/>
    <n v="40"/>
    <n v="2935"/>
    <n v="47913767"/>
    <n v="950036195"/>
    <n v="18306"/>
    <s v="NO"/>
    <x v="12"/>
    <x v="4"/>
    <m/>
    <x v="1"/>
    <m/>
    <x v="1"/>
    <m/>
    <x v="1"/>
    <m/>
    <m/>
    <m/>
    <m/>
    <x v="1"/>
    <x v="1"/>
    <m/>
  </r>
  <r>
    <n v="93665538"/>
    <s v="CNV"/>
    <s v=" ORTIZ, "/>
    <s v="M"/>
    <d v="2023-12-28T00:00:00"/>
    <x v="0"/>
    <x v="0"/>
    <s v="ALBERTO LEONARDO BARTON THOMPSON"/>
    <m/>
    <x v="1"/>
    <n v="37"/>
    <n v="3310"/>
    <n v="42926969"/>
    <n v="964561055"/>
    <n v="18306"/>
    <s v="NO"/>
    <x v="12"/>
    <x v="4"/>
    <m/>
    <x v="1"/>
    <m/>
    <x v="1"/>
    <m/>
    <x v="1"/>
    <m/>
    <m/>
    <m/>
    <m/>
    <x v="1"/>
    <x v="1"/>
    <m/>
  </r>
  <r>
    <n v="93666109"/>
    <s v="CNV"/>
    <s v=" CASUSOL, "/>
    <s v="F"/>
    <d v="2023-12-28T00:00:00"/>
    <x v="0"/>
    <x v="1"/>
    <s v="NAC. DANIEL A. CARRION"/>
    <m/>
    <x v="0"/>
    <n v="38"/>
    <n v="3325"/>
    <n v="61012899"/>
    <n v="943806675"/>
    <n v="0"/>
    <s v="NO"/>
    <x v="1"/>
    <x v="1"/>
    <d v="2023-12-28T00:00:00"/>
    <x v="0"/>
    <d v="2023-12-28T00:00:00"/>
    <x v="0"/>
    <d v="2024-01-02T00:00:00"/>
    <x v="0"/>
    <d v="2024-01-01T00:00:00"/>
    <d v="2024-01-08T00:00:00"/>
    <d v="2024-01-15T00:00:00"/>
    <d v="2024-01-22T00:00:00"/>
    <x v="0"/>
    <x v="0"/>
    <m/>
  </r>
  <r>
    <n v="93666405"/>
    <s v="CNV"/>
    <s v=" LLANTO, "/>
    <s v="M"/>
    <d v="2023-12-28T00:00:00"/>
    <x v="0"/>
    <x v="0"/>
    <s v="HOSPITAL SAN JOSE"/>
    <m/>
    <x v="0"/>
    <n v="40"/>
    <n v="3490"/>
    <n v="42565492"/>
    <n v="961928939"/>
    <n v="0"/>
    <s v="NO"/>
    <x v="17"/>
    <x v="1"/>
    <d v="2023-12-29T00:00:00"/>
    <x v="0"/>
    <d v="2023-12-29T00:00:00"/>
    <x v="0"/>
    <d v="2023-12-30T00:00:00"/>
    <x v="0"/>
    <d v="2024-01-02T00:00:00"/>
    <m/>
    <m/>
    <m/>
    <x v="1"/>
    <x v="1"/>
    <m/>
  </r>
  <r>
    <n v="93666161"/>
    <s v="CNV"/>
    <s v=" CAYO, "/>
    <s v="F"/>
    <d v="2023-12-28T00:00:00"/>
    <x v="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6744"/>
    <s v="CNV"/>
    <s v=" COLLAZOS, "/>
    <s v="F"/>
    <d v="2023-12-28T00:00:00"/>
    <x v="0"/>
    <x v="0"/>
    <s v="CLINICA SAN FELIPE S.A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6028"/>
    <s v="DNI"/>
    <s v="ZAVALETA RODRIGUEZ, LEANDRO"/>
    <s v="M"/>
    <d v="2023-12-28T00:00:00"/>
    <x v="0"/>
    <x v="0"/>
    <s v="ALBERTO LEONARDO BARTON THOMPSON"/>
    <m/>
    <x v="1"/>
    <n v="41"/>
    <n v="3785"/>
    <n v="75487545"/>
    <n v="981271456"/>
    <n v="6221"/>
    <s v="NO"/>
    <x v="12"/>
    <x v="4"/>
    <m/>
    <x v="1"/>
    <m/>
    <x v="1"/>
    <m/>
    <x v="1"/>
    <m/>
    <m/>
    <m/>
    <m/>
    <x v="1"/>
    <x v="1"/>
    <m/>
  </r>
  <r>
    <n v="93666623"/>
    <s v="CNV"/>
    <s v=" MORALES, "/>
    <s v="F"/>
    <d v="2023-12-28T00:00:00"/>
    <x v="0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5749"/>
    <s v="CNV"/>
    <s v=" CACERES, "/>
    <s v="M"/>
    <d v="2023-12-28T00:00:00"/>
    <x v="0"/>
    <x v="0"/>
    <s v="CLINICA JAVIER PR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6038"/>
    <s v="DNI"/>
    <s v="HONORES ZAPATA, MARENA AINHOA"/>
    <s v="F"/>
    <d v="2023-12-28T00:00:00"/>
    <x v="0"/>
    <x v="5"/>
    <s v="HOSPITAL II LIMA NORTE CALLAO LUIS NEGREIROS VEGA ESSALUD"/>
    <s v="312 P.S. MI PERU"/>
    <x v="0"/>
    <n v="39"/>
    <n v="3740"/>
    <n v="45280883"/>
    <n v="926173390"/>
    <n v="8146"/>
    <s v="NO"/>
    <x v="7"/>
    <x v="3"/>
    <m/>
    <x v="1"/>
    <m/>
    <x v="1"/>
    <m/>
    <x v="1"/>
    <m/>
    <m/>
    <m/>
    <m/>
    <x v="1"/>
    <x v="1"/>
    <n v="6260"/>
  </r>
  <r>
    <n v="93666393"/>
    <s v="DNI"/>
    <s v="RIOJA ANDRES, ALLISSON AITANA"/>
    <s v="F"/>
    <d v="2023-12-28T00:00:00"/>
    <x v="0"/>
    <x v="1"/>
    <s v="HOSPITAL SAN JOSE"/>
    <s v="308 P.S. DEFENSORES DE LA PATRIA"/>
    <x v="0"/>
    <n v="40"/>
    <n v="3635"/>
    <n v="70343920"/>
    <n v="904446054"/>
    <n v="6268"/>
    <s v="NO"/>
    <x v="19"/>
    <x v="3"/>
    <d v="2023-12-29T00:00:00"/>
    <x v="0"/>
    <d v="2023-12-29T00:00:00"/>
    <x v="0"/>
    <d v="2023-12-30T00:00:00"/>
    <x v="0"/>
    <d v="2024-01-01T00:00:00"/>
    <d v="2024-01-05T00:00:00"/>
    <d v="2024-01-12T00:00:00"/>
    <d v="2024-01-19T00:00:00"/>
    <x v="0"/>
    <x v="0"/>
    <n v="6268"/>
  </r>
  <r>
    <n v="93666277"/>
    <s v="DNI"/>
    <s v="DELGADO ASTUCHADO, LIAM ABDIEL EDUARDO URBANO"/>
    <s v="M"/>
    <d v="2023-12-28T00:00:00"/>
    <x v="0"/>
    <x v="0"/>
    <s v="NAC. DANIEL A. CARRION"/>
    <s v="203 P.S. PALMERAS DE OQUENDO"/>
    <x v="0"/>
    <n v="40"/>
    <n v="3935"/>
    <n v="48106416"/>
    <n v="923224827"/>
    <n v="6768"/>
    <s v="NO"/>
    <x v="18"/>
    <x v="2"/>
    <d v="2023-12-29T00:00:00"/>
    <x v="0"/>
    <d v="2023-12-29T00:00:00"/>
    <x v="0"/>
    <d v="2024-01-02T00:00:00"/>
    <x v="0"/>
    <d v="2024-01-02T00:00:00"/>
    <d v="2024-01-06T00:00:00"/>
    <d v="2024-01-13T00:00:00"/>
    <d v="2024-01-20T00:00:00"/>
    <x v="0"/>
    <x v="0"/>
    <n v="6768"/>
  </r>
  <r>
    <n v="93665835"/>
    <s v="DNI"/>
    <s v="RETOBLO GONZALES, AARON MISAEL"/>
    <s v="M"/>
    <d v="2023-12-28T00:00:00"/>
    <x v="0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65204"/>
    <s v="DNI"/>
    <s v="FATAMA RUIZ, KEREN OLGA MILAGROS"/>
    <s v="F"/>
    <d v="2023-12-28T00:00:00"/>
    <x v="0"/>
    <x v="1"/>
    <s v="HOSPITAL NACIONAL ALBERTO SABOGAL SOLOGUREN DE LA RED ASISTENCIAL SABOGAL"/>
    <s v="302 C.S. 03 DE FEBRERO"/>
    <x v="0"/>
    <n v="38"/>
    <n v="2866"/>
    <n v="48390601"/>
    <n v="902045323"/>
    <n v="8146"/>
    <s v="NO"/>
    <x v="9"/>
    <x v="3"/>
    <m/>
    <x v="1"/>
    <m/>
    <x v="1"/>
    <m/>
    <x v="1"/>
    <m/>
    <m/>
    <m/>
    <m/>
    <x v="1"/>
    <x v="1"/>
    <n v="6266"/>
  </r>
  <r>
    <n v="93665231"/>
    <s v="DNI"/>
    <s v="REYES NAYRA, GIAN LUCCA MATHEO"/>
    <s v="M"/>
    <d v="2023-12-28T00:00:00"/>
    <x v="0"/>
    <x v="1"/>
    <s v="NAC. DANIEL A. CARRION"/>
    <s v="303 P.S. BAHIA BLANCA"/>
    <x v="0"/>
    <n v="39"/>
    <n v="3670"/>
    <n v="47962206"/>
    <n v="940265137"/>
    <n v="6264"/>
    <s v="NO"/>
    <x v="38"/>
    <x v="3"/>
    <d v="2023-12-28T00:00:00"/>
    <x v="0"/>
    <d v="2023-12-28T00:00:00"/>
    <x v="0"/>
    <m/>
    <x v="1"/>
    <d v="2023-12-31T00:00:00"/>
    <d v="2024-01-04T00:00:00"/>
    <d v="2024-01-11T00:00:00"/>
    <d v="2024-01-18T00:00:00"/>
    <x v="0"/>
    <x v="1"/>
    <n v="6264"/>
  </r>
  <r>
    <n v="93666202"/>
    <s v="DNI"/>
    <s v="CHUGNAS CORDOVA, AMIRA YARETZI"/>
    <s v="F"/>
    <d v="2023-12-28T00:00:00"/>
    <x v="0"/>
    <x v="1"/>
    <s v="HOSPITAL SAN JOSE"/>
    <s v="304 P.S. CIUDAD PACHACUTEC"/>
    <x v="0"/>
    <n v="38"/>
    <n v="3295"/>
    <n v="71276185"/>
    <n v="928122624"/>
    <n v="6267"/>
    <s v="NO"/>
    <x v="10"/>
    <x v="3"/>
    <d v="2023-12-29T00:00:00"/>
    <x v="0"/>
    <d v="2023-12-29T00:00:00"/>
    <x v="0"/>
    <d v="2023-12-30T00:00:00"/>
    <x v="0"/>
    <d v="2023-12-31T00:00:00"/>
    <d v="2024-01-04T00:00:00"/>
    <d v="2024-01-11T00:00:00"/>
    <d v="2024-01-18T00:00:00"/>
    <x v="0"/>
    <x v="0"/>
    <n v="6267"/>
  </r>
  <r>
    <n v="93666443"/>
    <s v="DNI"/>
    <s v="SALVADOR RAMON, AYLIN MELISSA"/>
    <s v="F"/>
    <d v="2023-12-28T00:00:00"/>
    <x v="0"/>
    <x v="1"/>
    <s v="HOSPITAL CARLOS LANFRANCO LA HOZ"/>
    <s v="305 C.S. SANTA ROSA DE PACHACUTEC"/>
    <x v="0"/>
    <m/>
    <m/>
    <m/>
    <m/>
    <m/>
    <s v="NO"/>
    <x v="20"/>
    <x v="3"/>
    <m/>
    <x v="1"/>
    <m/>
    <x v="1"/>
    <m/>
    <x v="1"/>
    <m/>
    <m/>
    <m/>
    <m/>
    <x v="1"/>
    <x v="1"/>
    <n v="6263"/>
  </r>
  <r>
    <n v="93665451"/>
    <s v="DNI"/>
    <s v="LLACTAS ALARCON, MATEO EMILIO"/>
    <s v="M"/>
    <d v="2023-12-28T00:00:00"/>
    <x v="0"/>
    <x v="1"/>
    <s v="NAC. DANIEL A. CARRION"/>
    <s v="314 P.S. VENTANILLA ESTE"/>
    <x v="0"/>
    <n v="40"/>
    <n v="4160"/>
    <n v="43001966"/>
    <n v="902032609"/>
    <n v="6259"/>
    <s v="NO"/>
    <x v="39"/>
    <x v="3"/>
    <d v="2023-12-28T00:00:00"/>
    <x v="0"/>
    <d v="2023-12-28T00:00:00"/>
    <x v="0"/>
    <d v="2024-01-02T00:00:00"/>
    <x v="0"/>
    <d v="2024-01-03T00:00:00"/>
    <d v="2024-01-07T00:00:00"/>
    <d v="2024-01-14T00:00:00"/>
    <d v="2024-01-21T00:00:00"/>
    <x v="0"/>
    <x v="0"/>
    <n v="6259"/>
  </r>
  <r>
    <n v="93666288"/>
    <s v="DNI"/>
    <s v="MENDOZA NAVARRO, STEFANO GIANPIERO"/>
    <s v="M"/>
    <d v="2023-12-28T00:00:00"/>
    <x v="0"/>
    <x v="1"/>
    <s v="CLINICA BELLAVISTA"/>
    <s v="309 P.S. VENTANILLA ALTA"/>
    <x v="0"/>
    <n v="39"/>
    <n v="3090"/>
    <n v="42609455"/>
    <n v="942733625"/>
    <n v="9250"/>
    <s v="NO"/>
    <x v="23"/>
    <x v="3"/>
    <d v="2023-12-29T00:00:00"/>
    <x v="0"/>
    <d v="2023-12-29T00:00:00"/>
    <x v="0"/>
    <m/>
    <x v="1"/>
    <m/>
    <m/>
    <m/>
    <m/>
    <x v="1"/>
    <x v="1"/>
    <n v="6255"/>
  </r>
  <r>
    <n v="93665224"/>
    <s v="DNI"/>
    <s v="TORRES SILVA, KATALEYA AITANA"/>
    <s v="F"/>
    <d v="2023-12-28T00:00:00"/>
    <x v="0"/>
    <x v="5"/>
    <s v="HOSPITAL II LIMA NORTE CALLAO LUIS NEGREIROS VEGA ESSALUD"/>
    <s v="312 P.S. MI PERU"/>
    <x v="0"/>
    <n v="37"/>
    <n v="2850"/>
    <n v="74199913"/>
    <n v="922102557"/>
    <n v="8146"/>
    <s v="NO"/>
    <x v="7"/>
    <x v="3"/>
    <m/>
    <x v="1"/>
    <m/>
    <x v="1"/>
    <m/>
    <x v="1"/>
    <d v="2024-01-02T00:00:00"/>
    <d v="2024-01-06T00:00:00"/>
    <d v="2024-01-13T00:00:00"/>
    <d v="2024-01-20T00:00:00"/>
    <x v="0"/>
    <x v="1"/>
    <n v="6260"/>
  </r>
  <r>
    <n v="93665464"/>
    <s v="DNI"/>
    <s v="RODRIGUEZ MAGUIÑA, ETHAN GAEL"/>
    <s v="M"/>
    <d v="2023-12-28T00:00:00"/>
    <x v="0"/>
    <x v="0"/>
    <s v="HOSPITAL SAN JOSE"/>
    <s v="313 C.S. MARQUEZ"/>
    <x v="0"/>
    <n v="39"/>
    <n v="3475"/>
    <n v="74111747"/>
    <n v="926182226"/>
    <n v="6238"/>
    <s v="NO"/>
    <x v="29"/>
    <x v="3"/>
    <d v="2023-12-28T00:00:00"/>
    <x v="0"/>
    <d v="2023-12-28T00:00:00"/>
    <x v="0"/>
    <d v="2023-12-30T00:00:00"/>
    <x v="0"/>
    <m/>
    <m/>
    <m/>
    <m/>
    <x v="1"/>
    <x v="1"/>
    <n v="6238"/>
  </r>
  <r>
    <n v="93665969"/>
    <s v="DNI"/>
    <s v="ANICAMA DIAZ, XANDER"/>
    <s v="M"/>
    <d v="2023-12-28T00:00:00"/>
    <x v="0"/>
    <x v="0"/>
    <s v="HOSPITAL SAN JOSE"/>
    <s v="207 P.S. EL ALAMO"/>
    <x v="0"/>
    <n v="39"/>
    <n v="2985"/>
    <n v="77295773"/>
    <n v="941058529"/>
    <n v="6246"/>
    <s v="NO"/>
    <x v="4"/>
    <x v="2"/>
    <d v="2023-12-28T00:00:00"/>
    <x v="0"/>
    <d v="2023-12-28T00:00:00"/>
    <x v="0"/>
    <d v="2023-12-30T00:00:00"/>
    <x v="0"/>
    <d v="2024-01-02T00:00:00"/>
    <d v="2024-01-05T00:00:00"/>
    <d v="2024-01-12T00:00:00"/>
    <m/>
    <x v="1"/>
    <x v="1"/>
    <n v="6246"/>
  </r>
  <r>
    <n v="93666123"/>
    <s v="DNI"/>
    <s v="VELA PACARA, ALAIA ADALET"/>
    <s v="F"/>
    <d v="2023-12-28T00:00:00"/>
    <x v="0"/>
    <x v="4"/>
    <s v="HOSPITAL SAN JOSE"/>
    <s v="213 C.S. VILLA SR. DE LOS MILAGROS"/>
    <x v="0"/>
    <n v="39"/>
    <n v="3955"/>
    <n v="74192345"/>
    <n v="916096948"/>
    <n v="6253"/>
    <s v="NO"/>
    <x v="27"/>
    <x v="2"/>
    <d v="2023-12-29T00:00:00"/>
    <x v="0"/>
    <d v="2023-12-29T00:00:00"/>
    <x v="0"/>
    <d v="2023-12-30T00:00:00"/>
    <x v="0"/>
    <m/>
    <m/>
    <m/>
    <m/>
    <x v="1"/>
    <x v="1"/>
    <n v="6253"/>
  </r>
  <r>
    <n v="93665183"/>
    <s v="DNI"/>
    <s v="VILELA ZEGARRA, LUCCIANO MATEO"/>
    <s v="M"/>
    <d v="2023-12-28T00:00:00"/>
    <x v="0"/>
    <x v="1"/>
    <s v="NAC. DANIEL A. CARRION"/>
    <s v="309 P.S. VENTANILLA ALTA"/>
    <x v="0"/>
    <n v="39"/>
    <n v="3590"/>
    <n v="48681828"/>
    <n v="933641312"/>
    <n v="0"/>
    <s v="NO"/>
    <x v="23"/>
    <x v="3"/>
    <d v="2023-12-28T00:00:00"/>
    <x v="0"/>
    <d v="2023-12-28T00:00:00"/>
    <x v="0"/>
    <d v="2024-01-02T00:00:00"/>
    <x v="0"/>
    <m/>
    <m/>
    <m/>
    <m/>
    <x v="1"/>
    <x v="1"/>
    <n v="6255"/>
  </r>
  <r>
    <n v="93666285"/>
    <s v="DNI"/>
    <s v="FRANTEZ GRANADOS, DANTE ARTURO"/>
    <s v="M"/>
    <d v="2023-12-28T00:00:00"/>
    <x v="0"/>
    <x v="1"/>
    <s v="NAC. DANIEL A. CARRION"/>
    <s v="309 P.S. VENTANILLA ALTA"/>
    <x v="0"/>
    <n v="39"/>
    <n v="2905"/>
    <n v="71863872"/>
    <n v="931492172"/>
    <n v="6255"/>
    <s v="NO"/>
    <x v="23"/>
    <x v="3"/>
    <d v="2023-12-29T00:00:00"/>
    <x v="0"/>
    <d v="2023-12-29T00:00:00"/>
    <x v="0"/>
    <d v="2024-01-02T00:00:00"/>
    <x v="0"/>
    <d v="2024-01-03T00:00:00"/>
    <m/>
    <m/>
    <m/>
    <x v="1"/>
    <x v="1"/>
    <n v="6255"/>
  </r>
  <r>
    <n v="93665243"/>
    <s v="DNI"/>
    <s v="CASTILLO CARRASCO, BRYANNA CHLOE ITHZEL"/>
    <s v="F"/>
    <d v="2023-12-28T00:00:00"/>
    <x v="0"/>
    <x v="1"/>
    <s v="NAC. DANIEL A. CARRION"/>
    <s v="309 P.S. VENTANILLA ALTA"/>
    <x v="0"/>
    <n v="39"/>
    <n v="3390"/>
    <n v="72040913"/>
    <n v="994298556"/>
    <n v="6255"/>
    <s v="NO"/>
    <x v="23"/>
    <x v="3"/>
    <d v="2023-12-28T00:00:00"/>
    <x v="0"/>
    <d v="2023-12-28T00:00:00"/>
    <x v="0"/>
    <d v="2024-01-02T00:00:00"/>
    <x v="0"/>
    <d v="2024-01-01T00:00:00"/>
    <d v="2024-01-06T00:00:00"/>
    <d v="2024-01-13T00:00:00"/>
    <d v="2024-01-20T00:00:00"/>
    <x v="0"/>
    <x v="0"/>
    <n v="6255"/>
  </r>
  <r>
    <n v="93667076"/>
    <s v="DNI"/>
    <s v="CENEPO GONZALES, MIA ZARAYU"/>
    <s v="F"/>
    <d v="2023-12-28T00:00:00"/>
    <x v="0"/>
    <x v="1"/>
    <s v="NAC. DANIEL A. CARRION"/>
    <s v="309 P.S. VENTANILLA ALTA"/>
    <x v="0"/>
    <n v="39"/>
    <n v="3470"/>
    <n v="43650406"/>
    <n v="968112416"/>
    <n v="6255"/>
    <s v="NO"/>
    <x v="23"/>
    <x v="3"/>
    <d v="2023-12-28T00:00:00"/>
    <x v="0"/>
    <d v="2023-12-28T00:00:00"/>
    <x v="0"/>
    <m/>
    <x v="1"/>
    <m/>
    <m/>
    <m/>
    <m/>
    <x v="1"/>
    <x v="1"/>
    <n v="6255"/>
  </r>
  <r>
    <n v="93665975"/>
    <s v="DNI"/>
    <s v="CHOTA GALAN, ALICE LESSE RYN"/>
    <s v="F"/>
    <d v="2023-12-28T00:00:00"/>
    <x v="0"/>
    <x v="1"/>
    <s v="HOSPITAL SAN JOSE"/>
    <s v="309 P.S. VENTANILLA ALTA"/>
    <x v="0"/>
    <n v="40"/>
    <n v="3105"/>
    <n v="75881422"/>
    <n v="972810224"/>
    <n v="6219"/>
    <s v="NO"/>
    <x v="23"/>
    <x v="3"/>
    <d v="2023-12-28T00:00:00"/>
    <x v="0"/>
    <d v="2023-12-28T00:00:00"/>
    <x v="0"/>
    <d v="2024-01-02T00:00:00"/>
    <x v="0"/>
    <m/>
    <m/>
    <m/>
    <m/>
    <x v="1"/>
    <x v="1"/>
    <n v="6255"/>
  </r>
  <r>
    <n v="93666465"/>
    <s v="DNI"/>
    <s v="BACHICHE RODRIGUEZ, FRANKLIN NATAN"/>
    <s v="M"/>
    <d v="2023-12-29T00:00:00"/>
    <x v="0"/>
    <x v="1"/>
    <s v="HOSPITAL DE VENTANILLA"/>
    <s v="309 P.S. VENTANILLA ALTA"/>
    <x v="0"/>
    <n v="37"/>
    <n v="2665"/>
    <n v="49079547"/>
    <n v="907845101"/>
    <n v="6255"/>
    <s v="NO"/>
    <x v="23"/>
    <x v="3"/>
    <d v="2023-12-29T00:00:00"/>
    <x v="0"/>
    <d v="2023-12-29T00:00:00"/>
    <x v="0"/>
    <d v="2024-01-02T00:00:00"/>
    <x v="0"/>
    <d v="2024-01-01T00:00:00"/>
    <d v="2024-01-05T00:00:00"/>
    <d v="2024-01-12T00:00:00"/>
    <d v="2024-01-19T00:00:00"/>
    <x v="0"/>
    <x v="0"/>
    <n v="6255"/>
  </r>
  <r>
    <n v="93667189"/>
    <s v="DNI"/>
    <s v="MARTEL HINOJOSA, JOSHUA GAEL"/>
    <s v="M"/>
    <d v="2023-12-29T00:00:00"/>
    <x v="0"/>
    <x v="1"/>
    <s v="CLINICA GSTAR"/>
    <s v="309 P.S. VENTANILLA ALTA"/>
    <x v="0"/>
    <n v="38"/>
    <n v="3080"/>
    <n v="72138279"/>
    <n v="943446406"/>
    <n v="0"/>
    <s v="NO"/>
    <x v="23"/>
    <x v="3"/>
    <m/>
    <x v="1"/>
    <m/>
    <x v="1"/>
    <m/>
    <x v="1"/>
    <d v="2024-01-04T00:00:00"/>
    <m/>
    <m/>
    <m/>
    <x v="1"/>
    <x v="1"/>
    <n v="6255"/>
  </r>
  <r>
    <n v="93667840"/>
    <s v="DNI"/>
    <s v="ROMERO CONTRERAS, ANGEL KHALEB"/>
    <s v="M"/>
    <d v="2023-12-29T00:00:00"/>
    <x v="0"/>
    <x v="0"/>
    <s v="NAC. DANIEL A. CARRION"/>
    <s v="102 C.S. ALBERTO BARTON"/>
    <x v="0"/>
    <n v="39"/>
    <n v="4295"/>
    <n v="47221535"/>
    <n v="959246885"/>
    <n v="0"/>
    <s v="NO"/>
    <x v="0"/>
    <x v="0"/>
    <d v="2023-12-30T00:00:00"/>
    <x v="0"/>
    <d v="2023-12-30T00:00:00"/>
    <x v="0"/>
    <d v="2024-01-02T00:00:00"/>
    <x v="0"/>
    <d v="2024-01-02T00:00:00"/>
    <d v="2024-01-05T00:00:00"/>
    <d v="2024-01-12T00:00:00"/>
    <d v="2024-01-19T00:00:00"/>
    <x v="0"/>
    <x v="0"/>
    <n v="6221"/>
  </r>
  <r>
    <n v="93667245"/>
    <s v="CNV"/>
    <s v=" HUERTAS, "/>
    <s v="M"/>
    <d v="2023-12-29T00:00:00"/>
    <x v="0"/>
    <x v="0"/>
    <s v="NAC. DANIEL A. CARRION"/>
    <m/>
    <x v="0"/>
    <n v="37"/>
    <n v="3820"/>
    <n v="76966645"/>
    <n v="906937707"/>
    <n v="6220"/>
    <s v="NO"/>
    <x v="1"/>
    <x v="1"/>
    <d v="2023-12-29T00:00:00"/>
    <x v="0"/>
    <d v="2023-12-29T00:00:00"/>
    <x v="0"/>
    <d v="2024-01-02T00:00:00"/>
    <x v="0"/>
    <d v="2024-01-02T00:00:00"/>
    <d v="2024-01-05T00:00:00"/>
    <d v="2024-01-12T00:00:00"/>
    <d v="2024-01-19T00:00:00"/>
    <x v="0"/>
    <x v="0"/>
    <m/>
  </r>
  <r>
    <n v="93667728"/>
    <s v="CNV"/>
    <s v="GALLOSA ESPINOZA, ALEJANDRO MIKEL"/>
    <s v="M"/>
    <d v="2023-12-29T00:00:00"/>
    <x v="0"/>
    <x v="0"/>
    <s v="NAC. DANIEL A. CARRION"/>
    <m/>
    <x v="0"/>
    <n v="41"/>
    <n v="3835"/>
    <n v="41404727"/>
    <n v="934896003"/>
    <n v="6220"/>
    <s v="NO"/>
    <x v="1"/>
    <x v="1"/>
    <d v="2023-12-30T00:00:00"/>
    <x v="0"/>
    <d v="2023-12-30T00:00:00"/>
    <x v="0"/>
    <d v="2024-01-02T00:00:00"/>
    <x v="0"/>
    <d v="2024-01-02T00:00:00"/>
    <d v="2024-01-05T00:00:00"/>
    <d v="2024-01-12T00:00:00"/>
    <d v="2024-01-19T00:00:00"/>
    <x v="0"/>
    <x v="0"/>
    <m/>
  </r>
  <r>
    <n v="93666800"/>
    <s v="CNV"/>
    <s v=" SANTOS, "/>
    <s v="F"/>
    <d v="2023-12-29T00:00:00"/>
    <x v="0"/>
    <x v="0"/>
    <s v="NAC. DANIEL A. CARRION"/>
    <m/>
    <x v="0"/>
    <n v="37"/>
    <n v="3400"/>
    <n v="48348130"/>
    <n v="963166660"/>
    <n v="6222"/>
    <s v="NO"/>
    <x v="1"/>
    <x v="1"/>
    <d v="2023-12-29T00:00:00"/>
    <x v="0"/>
    <d v="2023-12-29T00:00:00"/>
    <x v="0"/>
    <m/>
    <x v="1"/>
    <d v="2024-01-02T00:00:00"/>
    <d v="2024-01-05T00:00:00"/>
    <d v="2024-01-13T00:00:00"/>
    <d v="2024-01-20T00:00:00"/>
    <x v="0"/>
    <x v="1"/>
    <m/>
  </r>
  <r>
    <n v="93667195"/>
    <s v="DNI"/>
    <s v="MEJIA JUSTINO, DANNAE VICTORIA"/>
    <s v="F"/>
    <d v="2023-12-29T00:00:00"/>
    <x v="0"/>
    <x v="0"/>
    <s v="HOSPITAL DE BARRANC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66540"/>
    <s v="DNI"/>
    <s v="PAZCE CASTILLO, BRITHNEY ARIADNA"/>
    <s v="F"/>
    <d v="2023-12-29T00:00:00"/>
    <x v="0"/>
    <x v="1"/>
    <s v="NACIONAL ARZOBISPO LOAYZA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667521"/>
    <s v="DNI"/>
    <s v="ARIAS SAAVEDRA, ALEXANDER EDUARDO YARIEL"/>
    <s v="M"/>
    <d v="2023-12-29T00:00:00"/>
    <x v="0"/>
    <x v="5"/>
    <s v="PUESTO DE SALUD MI PERU"/>
    <s v="312 P.S. MI PERU"/>
    <x v="0"/>
    <n v="39"/>
    <n v="3280"/>
    <n v="45563925"/>
    <n v="918133519"/>
    <n v="6260"/>
    <s v="NO"/>
    <x v="7"/>
    <x v="3"/>
    <d v="2023-12-30T00:00:00"/>
    <x v="0"/>
    <d v="2023-12-30T00:00:00"/>
    <x v="0"/>
    <d v="2024-01-04T00:00:00"/>
    <x v="0"/>
    <d v="2024-01-02T00:00:00"/>
    <d v="2024-01-06T00:00:00"/>
    <d v="2024-01-16T00:00:00"/>
    <m/>
    <x v="1"/>
    <x v="1"/>
    <n v="6260"/>
  </r>
  <r>
    <n v="93667523"/>
    <s v="DNI"/>
    <s v="QUINTERO RAMOS, JOSHUA IGNACIO"/>
    <s v="M"/>
    <d v="2023-12-29T00:00:00"/>
    <x v="0"/>
    <x v="1"/>
    <m/>
    <s v="306 P.S. ANGAMOS"/>
    <x v="0"/>
    <n v="38"/>
    <n v="2835"/>
    <n v="24519710"/>
    <n v="948826329"/>
    <n v="6257"/>
    <s v="NO"/>
    <x v="28"/>
    <x v="3"/>
    <d v="2023-12-30T00:00:00"/>
    <x v="0"/>
    <d v="2023-12-30T00:00:00"/>
    <x v="0"/>
    <d v="2024-01-04T00:00:00"/>
    <x v="0"/>
    <d v="2024-01-01T00:00:00"/>
    <d v="2024-01-05T00:00:00"/>
    <d v="2024-01-12T00:00:00"/>
    <d v="2024-01-19T00:00:00"/>
    <x v="0"/>
    <x v="0"/>
    <n v="6257"/>
  </r>
  <r>
    <n v="93667168"/>
    <s v="DNI"/>
    <s v="CONTRERAS JOAQUIN, CHRISTOPHER ABDIEL"/>
    <s v="M"/>
    <d v="2023-12-29T00:00:00"/>
    <x v="0"/>
    <x v="1"/>
    <s v="CENTRO DE SALUD VILLA LOS REYES"/>
    <s v="310 C.S. VILLA LOS REYES"/>
    <x v="0"/>
    <n v="39"/>
    <n v="3480"/>
    <n v="76841697"/>
    <n v="904111538"/>
    <n v="6256"/>
    <s v="NO"/>
    <x v="21"/>
    <x v="3"/>
    <d v="2023-12-29T00:00:00"/>
    <x v="0"/>
    <d v="2023-12-29T00:00:00"/>
    <x v="0"/>
    <d v="2024-01-03T00:00:00"/>
    <x v="0"/>
    <d v="2024-01-02T00:00:00"/>
    <d v="2024-01-06T00:00:00"/>
    <d v="2024-01-13T00:00:00"/>
    <d v="2024-01-20T00:00:00"/>
    <x v="0"/>
    <x v="0"/>
    <n v="6256"/>
  </r>
  <r>
    <n v="93667373"/>
    <s v="DNI"/>
    <s v="PORRAS ORDINOLA, MURIEL MISAELA NASHA"/>
    <s v="F"/>
    <d v="2023-12-29T00:00:00"/>
    <x v="0"/>
    <x v="1"/>
    <s v="HOSPITAL II LIMA NORTE CALLAO LUIS NEGREIROS VEGA ESSALUD"/>
    <s v="309 P.S. VENTANILLA ALTA"/>
    <x v="0"/>
    <n v="37"/>
    <n v="3020"/>
    <n v="71299306"/>
    <n v="927786743"/>
    <n v="8146"/>
    <s v="NO"/>
    <x v="23"/>
    <x v="3"/>
    <m/>
    <x v="1"/>
    <m/>
    <x v="1"/>
    <m/>
    <x v="1"/>
    <m/>
    <m/>
    <m/>
    <m/>
    <x v="1"/>
    <x v="1"/>
    <n v="6255"/>
  </r>
  <r>
    <n v="93667103"/>
    <s v="DNI"/>
    <s v="CUADROS LLAUCE, DARYL THIAGO"/>
    <s v="M"/>
    <d v="2023-12-29T00:00:00"/>
    <x v="0"/>
    <x v="1"/>
    <s v="HOSPITAL NACIONAL DOCENTE MADRE NIÑO SAN BARTOLOME"/>
    <s v="303 P.S. BAHIA BLANCA"/>
    <x v="0"/>
    <m/>
    <m/>
    <m/>
    <m/>
    <m/>
    <s v="NO"/>
    <x v="38"/>
    <x v="3"/>
    <m/>
    <x v="1"/>
    <m/>
    <x v="1"/>
    <m/>
    <x v="1"/>
    <m/>
    <m/>
    <m/>
    <m/>
    <x v="1"/>
    <x v="1"/>
    <n v="6264"/>
  </r>
  <r>
    <n v="93667111"/>
    <s v="CNV"/>
    <s v=" ZUBIATE, "/>
    <s v="M"/>
    <d v="2023-12-29T00:00:00"/>
    <x v="0"/>
    <x v="1"/>
    <s v="HOSPITAL DE VENTANILLA"/>
    <m/>
    <x v="0"/>
    <n v="39"/>
    <n v="3245"/>
    <n v="74997449"/>
    <n v="907900868"/>
    <n v="6264"/>
    <s v="NO"/>
    <x v="22"/>
    <x v="1"/>
    <d v="2023-12-29T00:00:00"/>
    <x v="0"/>
    <d v="2023-12-29T00:00:00"/>
    <x v="0"/>
    <m/>
    <x v="1"/>
    <d v="2024-01-01T00:00:00"/>
    <d v="2024-01-05T00:00:00"/>
    <d v="2024-01-12T00:00:00"/>
    <d v="2024-01-19T00:00:00"/>
    <x v="0"/>
    <x v="1"/>
    <m/>
  </r>
  <r>
    <n v="93666478"/>
    <s v="DNI"/>
    <s v="DOMINGUEZ ACHO, GABRIEL AITANA"/>
    <s v="F"/>
    <d v="2023-12-29T00:00:00"/>
    <x v="0"/>
    <x v="1"/>
    <s v="HOSPITAL SAN JOSE"/>
    <s v="303 P.S. BAHIA BLANCA"/>
    <x v="0"/>
    <n v="39"/>
    <n v="3325"/>
    <n v="46323700"/>
    <n v="927447366"/>
    <n v="6264"/>
    <s v="NO"/>
    <x v="38"/>
    <x v="3"/>
    <d v="2023-12-29T00:00:00"/>
    <x v="0"/>
    <d v="2023-12-29T00:00:00"/>
    <x v="0"/>
    <d v="2024-01-03T00:00:00"/>
    <x v="0"/>
    <d v="2024-01-01T00:00:00"/>
    <d v="2024-01-05T00:00:00"/>
    <d v="2024-01-12T00:00:00"/>
    <d v="2024-01-19T00:00:00"/>
    <x v="0"/>
    <x v="0"/>
    <n v="6264"/>
  </r>
  <r>
    <n v="93667545"/>
    <s v="DNI"/>
    <s v="MACALUPU RIOS, PIERINA VALENTINA"/>
    <s v="F"/>
    <d v="2023-12-29T00:00:00"/>
    <x v="0"/>
    <x v="1"/>
    <s v="NACIONAL ARZOBISPO LOAYZA"/>
    <s v="304 P.S. CIUDAD PACHACUTEC"/>
    <x v="0"/>
    <m/>
    <m/>
    <m/>
    <m/>
    <m/>
    <s v="NO"/>
    <x v="10"/>
    <x v="3"/>
    <m/>
    <x v="1"/>
    <m/>
    <x v="1"/>
    <m/>
    <x v="1"/>
    <m/>
    <m/>
    <m/>
    <m/>
    <x v="1"/>
    <x v="1"/>
    <n v="6267"/>
  </r>
  <r>
    <n v="93666525"/>
    <s v="DNI"/>
    <s v="SILVA VALLE, JUAN ALEXIS RODRIGO"/>
    <s v="M"/>
    <d v="2023-12-29T00:00:00"/>
    <x v="0"/>
    <x v="1"/>
    <s v="HOSPITAL SAN JOSE"/>
    <s v="302 C.S. 03 DE FEBRERO"/>
    <x v="0"/>
    <n v="39"/>
    <n v="2880"/>
    <n v="47779382"/>
    <n v="922192192"/>
    <n v="6266"/>
    <s v="NO"/>
    <x v="9"/>
    <x v="3"/>
    <d v="2023-12-29T00:00:00"/>
    <x v="0"/>
    <d v="2023-12-29T00:00:00"/>
    <x v="0"/>
    <d v="2024-01-03T00:00:00"/>
    <x v="0"/>
    <d v="2024-01-01T00:00:00"/>
    <d v="2024-01-05T00:00:00"/>
    <d v="2024-01-12T00:00:00"/>
    <d v="2024-01-19T00:00:00"/>
    <x v="0"/>
    <x v="0"/>
    <n v="6266"/>
  </r>
  <r>
    <n v="93667552"/>
    <s v="DNI"/>
    <s v="BASOMBRIO SIANCAS, ALAIA RAFAELLA"/>
    <s v="F"/>
    <d v="2023-12-29T00:00:00"/>
    <x v="0"/>
    <x v="2"/>
    <s v="ASOCIACION PERUANO JAPONESA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667323"/>
    <s v="CNV"/>
    <s v=" ALEJANDRIA, "/>
    <s v="F"/>
    <d v="2023-12-29T00:00:00"/>
    <x v="0"/>
    <x v="1"/>
    <s v="MATERNO INFANTIL PACHACUTEC  PERU-COREA"/>
    <m/>
    <x v="0"/>
    <n v="40"/>
    <n v="3480"/>
    <n v="43201913"/>
    <n v="972786715"/>
    <n v="6267"/>
    <s v="NO"/>
    <x v="22"/>
    <x v="1"/>
    <d v="2023-12-29T00:00:00"/>
    <x v="0"/>
    <d v="2023-12-29T00:00:00"/>
    <x v="0"/>
    <d v="2024-01-03T00:00:00"/>
    <x v="0"/>
    <d v="2024-01-01T00:00:00"/>
    <d v="2024-01-05T00:00:00"/>
    <d v="2024-01-12T00:00:00"/>
    <d v="2024-01-19T00:00:00"/>
    <x v="0"/>
    <x v="0"/>
    <m/>
  </r>
  <r>
    <n v="93667501"/>
    <s v="CNV"/>
    <s v=" ROLDAN, "/>
    <s v="F"/>
    <d v="2023-12-29T00:00:00"/>
    <x v="0"/>
    <x v="0"/>
    <m/>
    <m/>
    <x v="0"/>
    <n v="38"/>
    <n v="3530"/>
    <n v="76277142"/>
    <n v="906421483"/>
    <n v="0"/>
    <s v="NO"/>
    <x v="17"/>
    <x v="1"/>
    <d v="2023-12-30T00:00:00"/>
    <x v="0"/>
    <m/>
    <x v="1"/>
    <d v="2024-01-02T00:00:00"/>
    <x v="0"/>
    <m/>
    <m/>
    <m/>
    <m/>
    <x v="1"/>
    <x v="1"/>
    <m/>
  </r>
  <r>
    <n v="93666995"/>
    <s v="CNV"/>
    <s v=" SANCHEZ, "/>
    <s v="M"/>
    <d v="2023-12-29T00:00:00"/>
    <x v="0"/>
    <x v="1"/>
    <s v="NACIONAL SERGIO E. BERNALE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66538"/>
    <s v="DNI"/>
    <s v="CRUZ TENORIO, EYDAN YETZAEL"/>
    <s v="M"/>
    <d v="2023-12-29T00:00:00"/>
    <x v="0"/>
    <x v="4"/>
    <s v="HOSPITAL NACIONAL POLICIA NACIONAL DEL PERU GRAL PNP LUIS N. SAENZ."/>
    <s v="214 C.S. CARMEN DE LA LEGUA"/>
    <x v="1"/>
    <m/>
    <m/>
    <m/>
    <m/>
    <m/>
    <s v="NO"/>
    <x v="6"/>
    <x v="2"/>
    <m/>
    <x v="1"/>
    <m/>
    <x v="1"/>
    <m/>
    <x v="1"/>
    <m/>
    <m/>
    <m/>
    <m/>
    <x v="1"/>
    <x v="1"/>
    <n v="6252"/>
  </r>
  <r>
    <n v="93666743"/>
    <s v="CNV"/>
    <s v=" ULCO, "/>
    <s v="F"/>
    <d v="2023-12-29T00:00:00"/>
    <x v="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7646"/>
    <s v="DNI"/>
    <s v="VELA CURI, PHENIX"/>
    <s v="M"/>
    <d v="2023-12-29T00:00:00"/>
    <x v="0"/>
    <x v="3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7475"/>
    <s v="CNV"/>
    <s v=" ESCUDERO, "/>
    <s v="M"/>
    <d v="2023-12-29T00:00:00"/>
    <x v="0"/>
    <x v="0"/>
    <s v="HOSPITAL SAN JOSE"/>
    <m/>
    <x v="0"/>
    <n v="39"/>
    <n v="3530"/>
    <n v="48205569"/>
    <n v="900894992"/>
    <n v="0"/>
    <s v="NO"/>
    <x v="17"/>
    <x v="1"/>
    <d v="2023-12-30T00:00:00"/>
    <x v="0"/>
    <d v="2023-12-30T00:00:00"/>
    <x v="0"/>
    <d v="2024-01-02T00:00:00"/>
    <x v="0"/>
    <d v="2024-01-04T00:00:00"/>
    <d v="2024-01-08T00:00:00"/>
    <d v="2024-01-15T00:00:00"/>
    <d v="2024-01-22T00:00:00"/>
    <x v="0"/>
    <x v="0"/>
    <m/>
  </r>
  <r>
    <n v="93667454"/>
    <s v="CNV"/>
    <s v=" ATOCHE, "/>
    <s v="F"/>
    <d v="2023-12-29T00:00:00"/>
    <x v="0"/>
    <x v="0"/>
    <s v="AUNA CLÍNICA DELG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6910"/>
    <s v="CNV"/>
    <s v=" DIAZ, "/>
    <s v="M"/>
    <d v="2023-12-29T00:00:00"/>
    <x v="0"/>
    <x v="0"/>
    <s v="ALBERTO LEONARDO BARTON THOMPSON"/>
    <m/>
    <x v="1"/>
    <n v="40"/>
    <n v="3280"/>
    <n v="47364706"/>
    <n v="956741808"/>
    <n v="18306"/>
    <s v="NO"/>
    <x v="12"/>
    <x v="4"/>
    <m/>
    <x v="1"/>
    <m/>
    <x v="1"/>
    <m/>
    <x v="1"/>
    <m/>
    <m/>
    <m/>
    <m/>
    <x v="1"/>
    <x v="1"/>
    <m/>
  </r>
  <r>
    <n v="93667057"/>
    <s v="CNV"/>
    <s v=" BARDALEZ, "/>
    <s v="M"/>
    <d v="2023-12-29T00:00:00"/>
    <x v="0"/>
    <x v="0"/>
    <s v="CLINICA GSTAR"/>
    <m/>
    <x v="1"/>
    <n v="38"/>
    <n v="3190"/>
    <n v="73179237"/>
    <n v="910855910"/>
    <n v="18670"/>
    <s v="NO"/>
    <x v="12"/>
    <x v="4"/>
    <m/>
    <x v="1"/>
    <m/>
    <x v="1"/>
    <m/>
    <x v="1"/>
    <m/>
    <m/>
    <m/>
    <m/>
    <x v="1"/>
    <x v="1"/>
    <m/>
  </r>
  <r>
    <n v="93667655"/>
    <s v="DNI"/>
    <s v="MUÑOZ CULQUICONDOR, FRANCESCO EZEQUIEL"/>
    <s v="M"/>
    <d v="2023-12-30T00:00:00"/>
    <x v="0"/>
    <x v="3"/>
    <s v="ALBERTO LEONARDO BARTON THOMPSON"/>
    <s v="212 C.S. ALTA MAR"/>
    <x v="1"/>
    <n v="37"/>
    <n v="2785"/>
    <n v="72661456"/>
    <n v="991375277"/>
    <n v="18306"/>
    <s v="NO"/>
    <x v="44"/>
    <x v="2"/>
    <m/>
    <x v="1"/>
    <m/>
    <x v="1"/>
    <m/>
    <x v="1"/>
    <m/>
    <m/>
    <m/>
    <m/>
    <x v="1"/>
    <x v="1"/>
    <n v="6250"/>
  </r>
  <r>
    <n v="93667771"/>
    <s v="CNV"/>
    <s v=" ESETA, "/>
    <s v="F"/>
    <d v="2023-12-30T00:00:00"/>
    <x v="0"/>
    <x v="0"/>
    <s v="ALBERTO LEONARDO BARTON THOMPSON"/>
    <m/>
    <x v="1"/>
    <n v="39"/>
    <n v="2895"/>
    <n v="47365420"/>
    <n v="950933155"/>
    <n v="18306"/>
    <s v="NO"/>
    <x v="12"/>
    <x v="4"/>
    <m/>
    <x v="1"/>
    <m/>
    <x v="1"/>
    <m/>
    <x v="1"/>
    <m/>
    <m/>
    <m/>
    <m/>
    <x v="1"/>
    <x v="1"/>
    <m/>
  </r>
  <r>
    <n v="93668417"/>
    <s v="CNV"/>
    <s v=" ARDILES, "/>
    <s v="M"/>
    <d v="2023-12-30T00:00:00"/>
    <x v="0"/>
    <x v="0"/>
    <s v="ALBERTO LEONARDO BARTON THOMPSON"/>
    <m/>
    <x v="1"/>
    <n v="41"/>
    <n v="3480"/>
    <n v="46806143"/>
    <n v="978062733"/>
    <n v="18306"/>
    <s v="NO"/>
    <x v="12"/>
    <x v="4"/>
    <m/>
    <x v="1"/>
    <m/>
    <x v="1"/>
    <m/>
    <x v="1"/>
    <m/>
    <m/>
    <m/>
    <m/>
    <x v="1"/>
    <x v="1"/>
    <m/>
  </r>
  <r>
    <n v="93668329"/>
    <s v="DNI"/>
    <s v="VILLAMIL COVEÑAS, BRUNO MATEO"/>
    <s v="M"/>
    <d v="2023-12-30T00:00:00"/>
    <x v="0"/>
    <x v="0"/>
    <s v="ALBERTO LEONARDO BARTON THOMPSON"/>
    <m/>
    <x v="1"/>
    <n v="40"/>
    <n v="4360"/>
    <n v="47005971"/>
    <n v="902558709"/>
    <n v="18306"/>
    <s v="NO"/>
    <x v="12"/>
    <x v="4"/>
    <m/>
    <x v="1"/>
    <m/>
    <x v="1"/>
    <m/>
    <x v="1"/>
    <m/>
    <m/>
    <m/>
    <m/>
    <x v="1"/>
    <x v="1"/>
    <m/>
  </r>
  <r>
    <n v="93667903"/>
    <s v="CNV"/>
    <s v=" GARIBAY, "/>
    <s v="M"/>
    <d v="2023-12-30T00:00:00"/>
    <x v="0"/>
    <x v="0"/>
    <s v="NAC. DANIEL A. CARRION"/>
    <m/>
    <x v="0"/>
    <n v="41"/>
    <n v="3680"/>
    <n v="77110865"/>
    <n v="999888999"/>
    <n v="0"/>
    <s v="NO"/>
    <x v="1"/>
    <x v="1"/>
    <d v="2023-12-30T00:00:00"/>
    <x v="0"/>
    <d v="2023-12-30T00:00:00"/>
    <x v="0"/>
    <d v="2024-01-02T00:00:00"/>
    <x v="0"/>
    <d v="2024-01-02T00:00:00"/>
    <d v="2024-01-06T00:00:00"/>
    <d v="2024-01-13T00:00:00"/>
    <d v="2024-01-20T00:00:00"/>
    <x v="0"/>
    <x v="0"/>
    <m/>
  </r>
  <r>
    <n v="93667993"/>
    <s v="DNI"/>
    <s v="PANTA GONZALEZ, SAID GADIÉL"/>
    <s v="M"/>
    <d v="2023-12-30T00:00:00"/>
    <x v="0"/>
    <x v="2"/>
    <m/>
    <s v="211 C.S.M.I. BELLAVISTA PERU - COREA"/>
    <x v="0"/>
    <n v="39"/>
    <n v="3410"/>
    <n v="25763394"/>
    <n v="906882421"/>
    <n v="6249"/>
    <s v="NO"/>
    <x v="14"/>
    <x v="2"/>
    <d v="2023-12-30T00:00:00"/>
    <x v="0"/>
    <d v="2023-12-30T00:00:00"/>
    <x v="0"/>
    <d v="2024-01-02T00:00:00"/>
    <x v="0"/>
    <m/>
    <m/>
    <m/>
    <m/>
    <x v="1"/>
    <x v="1"/>
    <n v="6249"/>
  </r>
  <r>
    <n v="93687236"/>
    <s v="DNI"/>
    <s v="SEIJAS YOKOTA, DOMENICA VITTORIA"/>
    <s v="F"/>
    <d v="2023-12-30T00:00:00"/>
    <x v="0"/>
    <x v="6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68585"/>
    <s v="DNI"/>
    <s v="CRUZ ZAPATA, AMARA"/>
    <s v="F"/>
    <d v="2023-12-30T00:00:00"/>
    <x v="0"/>
    <x v="3"/>
    <s v="CLINICA BELLAVISTA"/>
    <m/>
    <x v="1"/>
    <n v="38"/>
    <n v="2600"/>
    <n v="72809506"/>
    <n v="962981375"/>
    <n v="9250"/>
    <s v="NO"/>
    <x v="1"/>
    <x v="1"/>
    <d v="2023-12-31T00:00:00"/>
    <x v="0"/>
    <d v="2023-12-31T00:00:00"/>
    <x v="0"/>
    <m/>
    <x v="1"/>
    <m/>
    <m/>
    <m/>
    <m/>
    <x v="1"/>
    <x v="1"/>
    <m/>
  </r>
  <r>
    <n v="93668407"/>
    <s v="CNV"/>
    <s v=" LOARTE, "/>
    <s v="F"/>
    <d v="2023-12-30T00:00:00"/>
    <x v="0"/>
    <x v="0"/>
    <s v="CLINICA SAN GABRIEL S.A.C."/>
    <m/>
    <x v="1"/>
    <m/>
    <m/>
    <m/>
    <m/>
    <m/>
    <s v="NO"/>
    <x v="17"/>
    <x v="1"/>
    <m/>
    <x v="1"/>
    <m/>
    <x v="1"/>
    <m/>
    <x v="1"/>
    <m/>
    <m/>
    <m/>
    <m/>
    <x v="1"/>
    <x v="1"/>
    <m/>
  </r>
  <r>
    <n v="93816335"/>
    <s v="DNI"/>
    <s v="MORALES VALDEZ, GIA CATLYN VALENTINA"/>
    <s v="F"/>
    <d v="2023-12-30T00:00:00"/>
    <x v="0"/>
    <x v="1"/>
    <s v="HOSPITAL DE VENTANILLA"/>
    <s v="302 C.S. 03 DE FEBRERO"/>
    <x v="0"/>
    <m/>
    <m/>
    <m/>
    <m/>
    <m/>
    <s v="NO"/>
    <x v="9"/>
    <x v="3"/>
    <m/>
    <x v="1"/>
    <m/>
    <x v="1"/>
    <m/>
    <x v="1"/>
    <m/>
    <m/>
    <m/>
    <m/>
    <x v="1"/>
    <x v="1"/>
    <n v="6266"/>
  </r>
  <r>
    <n v="93668148"/>
    <s v="DNI"/>
    <s v="HUARCO TORRES, MASSIMO ABDIEL"/>
    <s v="M"/>
    <d v="2023-12-30T00:00:00"/>
    <x v="0"/>
    <x v="1"/>
    <s v="CLINICA MONTELUZ"/>
    <s v="304 P.S. CIUDAD PACHACUTEC"/>
    <x v="0"/>
    <m/>
    <m/>
    <m/>
    <m/>
    <m/>
    <s v="NO"/>
    <x v="10"/>
    <x v="3"/>
    <m/>
    <x v="1"/>
    <m/>
    <x v="1"/>
    <m/>
    <x v="1"/>
    <m/>
    <m/>
    <m/>
    <m/>
    <x v="1"/>
    <x v="1"/>
    <n v="6267"/>
  </r>
  <r>
    <n v="93668279"/>
    <s v="DNI"/>
    <s v="BERMUDEZ CALDAS, JHOSMELL"/>
    <s v="M"/>
    <d v="2023-12-30T00:00:00"/>
    <x v="0"/>
    <x v="1"/>
    <s v="HOSPITAL DE VENTANILLA"/>
    <s v="301 C.S.M.I. PACHACUTEC PERU - COREA"/>
    <x v="0"/>
    <n v="38"/>
    <n v="3380"/>
    <n v="76000622"/>
    <n v="930165838"/>
    <n v="7314"/>
    <s v="NO"/>
    <x v="11"/>
    <x v="3"/>
    <d v="2023-12-30T00:00:00"/>
    <x v="0"/>
    <d v="2023-12-30T00:00:00"/>
    <x v="0"/>
    <d v="2024-01-02T00:00:00"/>
    <x v="0"/>
    <d v="2024-01-02T00:00:00"/>
    <d v="2024-01-06T00:00:00"/>
    <d v="2024-01-13T00:00:00"/>
    <d v="2024-01-20T00:00:00"/>
    <x v="0"/>
    <x v="0"/>
    <n v="7314"/>
  </r>
  <r>
    <n v="93668234"/>
    <s v="DNI"/>
    <s v="AYLAS ROJAS, KENDRIC JESÚS"/>
    <s v="M"/>
    <d v="2023-12-30T00:00:00"/>
    <x v="0"/>
    <x v="1"/>
    <s v="MATERNO INFANTIL PACHACUTEC  PERU-COREA"/>
    <s v="301 C.S.M.I. PACHACUTEC PERU - COREA"/>
    <x v="0"/>
    <n v="38"/>
    <n v="3720"/>
    <n v="44935573"/>
    <n v="951340536"/>
    <n v="7314"/>
    <s v="NO"/>
    <x v="11"/>
    <x v="3"/>
    <d v="2023-12-30T00:00:00"/>
    <x v="0"/>
    <d v="2023-12-30T00:00:00"/>
    <x v="0"/>
    <d v="2024-01-03T00:00:00"/>
    <x v="0"/>
    <d v="2024-01-02T00:00:00"/>
    <d v="2024-01-06T00:00:00"/>
    <d v="2024-01-13T00:00:00"/>
    <d v="2024-01-20T00:00:00"/>
    <x v="0"/>
    <x v="0"/>
    <n v="7314"/>
  </r>
  <r>
    <n v="93668027"/>
    <s v="CNV"/>
    <s v=" MEDRANO, "/>
    <s v="M"/>
    <d v="2023-12-30T00:00:00"/>
    <x v="0"/>
    <x v="0"/>
    <s v="HOSPITAL II LIMA NORTE CALLAO LUIS NEGREIROS VEGA ESSALUD"/>
    <m/>
    <x v="1"/>
    <n v="39"/>
    <n v="3460"/>
    <n v="70945170"/>
    <n v="924770218"/>
    <n v="7948"/>
    <s v="NO"/>
    <x v="45"/>
    <x v="2"/>
    <m/>
    <x v="1"/>
    <m/>
    <x v="1"/>
    <m/>
    <x v="1"/>
    <d v="2024-01-05T00:00:00"/>
    <d v="2024-01-09T00:00:00"/>
    <d v="2024-01-16T00:00:00"/>
    <d v="2024-01-23T00:00:00"/>
    <x v="0"/>
    <x v="1"/>
    <m/>
  </r>
  <r>
    <n v="93667906"/>
    <s v="DNI"/>
    <s v="ALVAREZ HUILCAYA, ESTHER EUNICE"/>
    <s v="F"/>
    <d v="2023-12-30T00:00:00"/>
    <x v="0"/>
    <x v="1"/>
    <s v="HOSPITAL NACIONAL DOCENTE MADRE NIÑO SAN BARTOLOME"/>
    <s v="302 C.S. 03 DE FEBRERO"/>
    <x v="0"/>
    <m/>
    <m/>
    <m/>
    <m/>
    <m/>
    <s v="NO"/>
    <x v="9"/>
    <x v="3"/>
    <m/>
    <x v="1"/>
    <m/>
    <x v="1"/>
    <m/>
    <x v="1"/>
    <m/>
    <m/>
    <m/>
    <m/>
    <x v="1"/>
    <x v="1"/>
    <n v="6266"/>
  </r>
  <r>
    <n v="93668214"/>
    <s v="DNI"/>
    <s v="MAYTA CELIS, DARELL JASPER"/>
    <s v="M"/>
    <d v="2023-12-30T00:00:00"/>
    <x v="0"/>
    <x v="1"/>
    <s v="HOSPITAL DE VENTANILLA"/>
    <s v="304 P.S. CIUDAD PACHACUTEC"/>
    <x v="0"/>
    <n v="39"/>
    <n v="3780"/>
    <n v="71790551"/>
    <n v="902520643"/>
    <n v="6267"/>
    <s v="NO"/>
    <x v="10"/>
    <x v="3"/>
    <d v="2023-12-30T00:00:00"/>
    <x v="0"/>
    <d v="2023-12-30T00:00:00"/>
    <x v="0"/>
    <d v="2024-01-02T00:00:00"/>
    <x v="0"/>
    <d v="2024-01-02T00:00:00"/>
    <d v="2024-01-06T00:00:00"/>
    <d v="2024-01-13T00:00:00"/>
    <d v="2024-01-20T00:00:00"/>
    <x v="0"/>
    <x v="0"/>
    <n v="6267"/>
  </r>
  <r>
    <n v="93667992"/>
    <s v="DNI"/>
    <s v="CONDORI HUAMAN, THAMIRA GABRIELLY"/>
    <s v="F"/>
    <d v="2023-12-30T00:00:00"/>
    <x v="0"/>
    <x v="1"/>
    <s v="HOSPITAL DE VENTANILLA"/>
    <s v="304 P.S. CIUDAD PACHACUTEC"/>
    <x v="0"/>
    <n v="40"/>
    <n v="3070"/>
    <n v="48453683"/>
    <n v="922958050"/>
    <n v="6267"/>
    <s v="NO"/>
    <x v="10"/>
    <x v="3"/>
    <d v="2023-12-30T00:00:00"/>
    <x v="0"/>
    <d v="2023-12-30T00:00:00"/>
    <x v="0"/>
    <d v="2024-01-02T00:00:00"/>
    <x v="0"/>
    <d v="2024-01-02T00:00:00"/>
    <d v="2024-01-06T00:00:00"/>
    <d v="2024-01-13T00:00:00"/>
    <d v="2024-01-20T00:00:00"/>
    <x v="0"/>
    <x v="0"/>
    <n v="6267"/>
  </r>
  <r>
    <n v="93668849"/>
    <s v="DNI"/>
    <s v="PEREZ LEON, NOAH JARED"/>
    <s v="M"/>
    <d v="2023-12-30T00:00:00"/>
    <x v="0"/>
    <x v="1"/>
    <s v="HOSPITAL II LIMA NORTE CALLAO LUIS NEGREIROS VEGA ESSALUD"/>
    <s v="305 C.S. SANTA ROSA DE PACHACUTEC"/>
    <x v="0"/>
    <n v="40"/>
    <n v="3540"/>
    <n v="70473755"/>
    <n v="934582237"/>
    <n v="8146"/>
    <s v="NO"/>
    <x v="20"/>
    <x v="3"/>
    <m/>
    <x v="1"/>
    <m/>
    <x v="1"/>
    <m/>
    <x v="1"/>
    <d v="2024-01-03T00:00:00"/>
    <d v="2024-01-07T00:00:00"/>
    <d v="2024-01-14T00:00:00"/>
    <d v="2024-01-21T00:00:00"/>
    <x v="0"/>
    <x v="1"/>
    <n v="6263"/>
  </r>
  <r>
    <n v="93667879"/>
    <s v="CNV"/>
    <s v="CHAVARRIA GUZMAN, MARCELLO STEFANO"/>
    <s v="M"/>
    <d v="2023-12-30T00:00:00"/>
    <x v="0"/>
    <x v="1"/>
    <s v="CENTRO DE SALUD VILLA LOS REYES"/>
    <m/>
    <x v="0"/>
    <n v="38"/>
    <n v="3885"/>
    <n v="48909688"/>
    <n v="913099259"/>
    <n v="6263"/>
    <s v="NO"/>
    <x v="22"/>
    <x v="1"/>
    <d v="2023-12-30T00:00:00"/>
    <x v="0"/>
    <d v="2023-12-30T00:00:00"/>
    <x v="0"/>
    <d v="2024-01-04T00:00:00"/>
    <x v="0"/>
    <d v="2024-01-02T00:00:00"/>
    <d v="2024-01-06T00:00:00"/>
    <d v="2024-01-13T00:00:00"/>
    <d v="2024-01-20T00:00:00"/>
    <x v="0"/>
    <x v="0"/>
    <m/>
  </r>
  <r>
    <n v="93667733"/>
    <s v="DNI"/>
    <s v="CORREA BRITO, IAN HAZAEL"/>
    <s v="M"/>
    <d v="2023-12-30T00:00:00"/>
    <x v="0"/>
    <x v="1"/>
    <m/>
    <s v="306 P.S. ANGAMOS"/>
    <x v="0"/>
    <n v="40"/>
    <n v="3100"/>
    <s v="V20.055.678"/>
    <n v="960626304"/>
    <n v="6257"/>
    <s v="NO"/>
    <x v="28"/>
    <x v="3"/>
    <d v="2023-12-30T00:00:00"/>
    <x v="0"/>
    <d v="2023-12-30T00:00:00"/>
    <x v="0"/>
    <d v="2024-01-02T00:00:00"/>
    <x v="0"/>
    <d v="2024-01-02T00:00:00"/>
    <d v="2024-01-06T00:00:00"/>
    <d v="2024-01-13T00:00:00"/>
    <d v="2024-01-20T00:00:00"/>
    <x v="0"/>
    <x v="0"/>
    <n v="6257"/>
  </r>
  <r>
    <n v="93668256"/>
    <s v="DNI"/>
    <s v="LUCA GARCIA, THIAGO MATIAS"/>
    <s v="M"/>
    <d v="2023-12-30T00:00:00"/>
    <x v="0"/>
    <x v="1"/>
    <s v="HOSPITAL DE VENTANILLA"/>
    <s v="306 P.S. ANGAMOS"/>
    <x v="0"/>
    <n v="40"/>
    <n v="3445"/>
    <n v="70265292"/>
    <n v="972655930"/>
    <n v="6257"/>
    <s v="NO"/>
    <x v="28"/>
    <x v="3"/>
    <d v="2023-12-30T00:00:00"/>
    <x v="0"/>
    <d v="2023-12-30T00:00:00"/>
    <x v="0"/>
    <d v="2024-01-02T00:00:00"/>
    <x v="0"/>
    <d v="2024-01-02T00:00:00"/>
    <d v="2024-01-06T00:00:00"/>
    <d v="2024-01-13T00:00:00"/>
    <d v="2024-01-20T00:00:00"/>
    <x v="0"/>
    <x v="0"/>
    <n v="6257"/>
  </r>
  <r>
    <n v="93668339"/>
    <s v="DNI"/>
    <s v="PURIZACA ANGULO, DARKIEL ALEXIS"/>
    <s v="M"/>
    <d v="2023-12-30T00:00:00"/>
    <x v="0"/>
    <x v="5"/>
    <s v="NAC. DANIEL A. CARRION"/>
    <s v="312 P.S. MI PERU"/>
    <x v="0"/>
    <n v="37"/>
    <n v="3070"/>
    <n v="73731682"/>
    <n v="917687283"/>
    <n v="6260"/>
    <s v="NO"/>
    <x v="7"/>
    <x v="3"/>
    <d v="2023-12-30T00:00:00"/>
    <x v="0"/>
    <d v="2023-12-30T00:00:00"/>
    <x v="0"/>
    <d v="2024-01-02T00:00:00"/>
    <x v="0"/>
    <d v="2024-01-02T00:00:00"/>
    <d v="2024-01-06T00:00:00"/>
    <d v="2024-01-13T00:00:00"/>
    <d v="2024-01-20T00:00:00"/>
    <x v="0"/>
    <x v="0"/>
    <n v="6260"/>
  </r>
  <r>
    <n v="93667757"/>
    <s v="DNI"/>
    <s v="SULCA NOLE, KAMELIA ALEJANDRA"/>
    <s v="F"/>
    <d v="2023-12-30T00:00:00"/>
    <x v="0"/>
    <x v="5"/>
    <s v="CLINICA AVIVA SEDE MENDIOLA"/>
    <s v="312 P.S. MI PERU"/>
    <x v="1"/>
    <m/>
    <m/>
    <m/>
    <m/>
    <m/>
    <s v="NO"/>
    <x v="7"/>
    <x v="3"/>
    <m/>
    <x v="1"/>
    <m/>
    <x v="1"/>
    <d v="2024-01-05T00:00:00"/>
    <x v="0"/>
    <m/>
    <m/>
    <m/>
    <m/>
    <x v="1"/>
    <x v="1"/>
    <n v="6260"/>
  </r>
  <r>
    <n v="93667637"/>
    <s v="CNV"/>
    <s v=" DEL PINO, "/>
    <s v="F"/>
    <d v="2023-12-30T00:00:00"/>
    <x v="0"/>
    <x v="0"/>
    <s v="NAC. DANIEL A. CARRION"/>
    <m/>
    <x v="0"/>
    <n v="39"/>
    <n v="3260"/>
    <n v="74212778"/>
    <n v="993362806"/>
    <n v="6240"/>
    <s v="NO"/>
    <x v="1"/>
    <x v="1"/>
    <d v="2023-12-30T00:00:00"/>
    <x v="0"/>
    <d v="2023-12-30T00:00:00"/>
    <x v="0"/>
    <m/>
    <x v="1"/>
    <d v="2024-01-02T00:00:00"/>
    <d v="2024-01-06T00:00:00"/>
    <m/>
    <m/>
    <x v="1"/>
    <x v="1"/>
    <m/>
  </r>
  <r>
    <n v="93667628"/>
    <s v="DNI"/>
    <s v="ORMEÑO CALMET, AITANA DARIAM"/>
    <s v="F"/>
    <d v="2023-12-30T00:00:00"/>
    <x v="0"/>
    <x v="2"/>
    <s v="ALBERTO LEONARDO BARTON THOMPSON"/>
    <m/>
    <x v="0"/>
    <n v="41"/>
    <n v="3495"/>
    <n v="71737434"/>
    <n v="985779836"/>
    <n v="18306"/>
    <s v="NO"/>
    <x v="12"/>
    <x v="4"/>
    <m/>
    <x v="1"/>
    <m/>
    <x v="1"/>
    <m/>
    <x v="1"/>
    <m/>
    <m/>
    <m/>
    <m/>
    <x v="1"/>
    <x v="1"/>
    <m/>
  </r>
  <r>
    <n v="93670466"/>
    <s v="DNI"/>
    <s v="PEREZ ZUCA, BRIELA ALEXANDRA ASIYED"/>
    <s v="F"/>
    <d v="2023-12-31T00:00:00"/>
    <x v="0"/>
    <x v="0"/>
    <s v="HOSPITALROSALIA  DE LAVALLE DE MORALES MACEDO - SOCIEDAD DE BENEFICIENCIA DE LIMA METROPOLITANA"/>
    <s v="202 P.S. 200 MILLAS"/>
    <x v="0"/>
    <m/>
    <m/>
    <m/>
    <m/>
    <m/>
    <s v="NO"/>
    <x v="33"/>
    <x v="2"/>
    <m/>
    <x v="1"/>
    <m/>
    <x v="1"/>
    <m/>
    <x v="1"/>
    <m/>
    <m/>
    <m/>
    <m/>
    <x v="1"/>
    <x v="1"/>
    <n v="6244"/>
  </r>
  <r>
    <n v="93668947"/>
    <s v="DNI"/>
    <s v="MEDINA PINEDA, IAN GADHIEL"/>
    <s v="M"/>
    <d v="2023-12-31T00:00:00"/>
    <x v="0"/>
    <x v="4"/>
    <s v="INSTITUTO NACIONAL MATERNO PERINATAL"/>
    <s v="214 C.S. CARMEN DE LA LEGUA"/>
    <x v="0"/>
    <m/>
    <m/>
    <m/>
    <m/>
    <m/>
    <s v="NO"/>
    <x v="6"/>
    <x v="2"/>
    <m/>
    <x v="1"/>
    <m/>
    <x v="1"/>
    <m/>
    <x v="1"/>
    <d v="2024-01-04T00:00:00"/>
    <d v="2024-01-08T00:00:00"/>
    <d v="2024-01-15T00:00:00"/>
    <d v="2024-01-22T00:00:00"/>
    <x v="0"/>
    <x v="1"/>
    <n v="6252"/>
  </r>
  <r>
    <n v="93669126"/>
    <s v="DNI"/>
    <s v="TAPULLIMA GUTIERREZ, LILYA CATALEYA"/>
    <s v="F"/>
    <d v="2023-12-31T00:00:00"/>
    <x v="0"/>
    <x v="1"/>
    <s v="HOSPITAL NACIONAL ALBERTO SABOGAL SOLOGUREN DE LA RED ASISTENCIAL SABOGAL"/>
    <s v="309 P.S. VENTANILLA ALTA"/>
    <x v="1"/>
    <n v="39"/>
    <n v="3311"/>
    <n v="44396776"/>
    <n v="980456423"/>
    <n v="8146"/>
    <s v="NO"/>
    <x v="23"/>
    <x v="3"/>
    <m/>
    <x v="1"/>
    <m/>
    <x v="1"/>
    <m/>
    <x v="1"/>
    <m/>
    <m/>
    <m/>
    <m/>
    <x v="1"/>
    <x v="1"/>
    <n v="6255"/>
  </r>
  <r>
    <n v="93668737"/>
    <s v="DNI"/>
    <s v="VELASQUEZ RODRIGUEZ, AGUSTÍN RAÚL"/>
    <s v="M"/>
    <d v="2023-12-31T00:00:00"/>
    <x v="0"/>
    <x v="0"/>
    <s v="HOSPITAL CARLOS LANFRANCO LA HOZ"/>
    <s v="116 P.S. JUAN PABLO II"/>
    <x v="0"/>
    <m/>
    <m/>
    <m/>
    <m/>
    <m/>
    <s v="NO"/>
    <x v="47"/>
    <x v="0"/>
    <m/>
    <x v="1"/>
    <m/>
    <x v="1"/>
    <m/>
    <x v="1"/>
    <m/>
    <m/>
    <m/>
    <m/>
    <x v="1"/>
    <x v="1"/>
    <n v="6233"/>
  </r>
  <r>
    <n v="93669123"/>
    <s v="DNI"/>
    <s v="CHACON LOJA, BENYAMIN DAVID"/>
    <s v="M"/>
    <d v="2023-12-31T00:00:00"/>
    <x v="0"/>
    <x v="0"/>
    <s v="HOSPITAL SAN JOSE"/>
    <s v="313 C.S. MARQUEZ"/>
    <x v="0"/>
    <n v="38"/>
    <n v="2865"/>
    <n v="46920432"/>
    <n v="996270344"/>
    <n v="6238"/>
    <s v="NO"/>
    <x v="29"/>
    <x v="3"/>
    <d v="2024-01-01T00:00:00"/>
    <x v="0"/>
    <d v="2024-01-01T00:00:00"/>
    <x v="0"/>
    <m/>
    <x v="1"/>
    <d v="2024-01-03T00:00:00"/>
    <d v="2024-01-07T00:00:00"/>
    <d v="2024-01-14T00:00:00"/>
    <d v="2024-01-22T00:00:00"/>
    <x v="0"/>
    <x v="1"/>
    <n v="6238"/>
  </r>
  <r>
    <n v="93671872"/>
    <s v="DNI"/>
    <s v="SALAZAR MAMANI, MARKHEL SMIT"/>
    <s v="M"/>
    <d v="2023-12-31T00:00:00"/>
    <x v="0"/>
    <x v="0"/>
    <s v="HOSPITAL NAVAL"/>
    <s v="109 C.S. JOSE OLAYA"/>
    <x v="1"/>
    <n v="40"/>
    <n v="4370"/>
    <n v="70660208"/>
    <n v="996010699"/>
    <n v="8266"/>
    <s v="NO"/>
    <x v="15"/>
    <x v="0"/>
    <m/>
    <x v="1"/>
    <m/>
    <x v="1"/>
    <m/>
    <x v="1"/>
    <d v="2024-01-03T00:00:00"/>
    <d v="2024-01-07T00:00:00"/>
    <d v="2024-01-14T00:00:00"/>
    <d v="2024-01-21T00:00:00"/>
    <x v="0"/>
    <x v="1"/>
    <n v="25474"/>
  </r>
  <r>
    <n v="93669062"/>
    <s v="DNI"/>
    <s v="LOPEZ AVALOS, ROUS PAULINA ALESSIA"/>
    <s v="F"/>
    <d v="2023-12-31T00:00:00"/>
    <x v="0"/>
    <x v="0"/>
    <s v="C.S. MARQUEZ"/>
    <s v="313 C.S. MARQUEZ"/>
    <x v="0"/>
    <n v="39"/>
    <n v="3550"/>
    <n v="75477120"/>
    <n v="941042400"/>
    <n v="6238"/>
    <s v="NO"/>
    <x v="29"/>
    <x v="3"/>
    <d v="2023-12-31T00:00:00"/>
    <x v="0"/>
    <d v="2023-12-31T00:00:00"/>
    <x v="0"/>
    <d v="2024-01-04T00:00:00"/>
    <x v="0"/>
    <d v="2024-01-03T00:00:00"/>
    <d v="2024-01-07T00:00:00"/>
    <d v="2024-01-14T00:00:00"/>
    <d v="2024-01-23T00:00:00"/>
    <x v="0"/>
    <x v="0"/>
    <n v="6238"/>
  </r>
  <r>
    <n v="93669260"/>
    <s v="DNI"/>
    <s v="NUÑEZ OVIEDO, MATTHEWS DEREK"/>
    <s v="M"/>
    <d v="2023-12-31T00:00:00"/>
    <x v="0"/>
    <x v="0"/>
    <s v="NAC. DANIEL A. CARRION"/>
    <s v="203 P.S. PALMERAS DE OQUENDO"/>
    <x v="0"/>
    <n v="37"/>
    <n v="4015"/>
    <n v="10331111"/>
    <n v="921074494"/>
    <n v="6222"/>
    <s v="NO"/>
    <x v="18"/>
    <x v="2"/>
    <d v="2023-12-31T00:00:00"/>
    <x v="0"/>
    <d v="2023-12-31T00:00:00"/>
    <x v="0"/>
    <d v="2024-01-02T00:00:00"/>
    <x v="0"/>
    <d v="2024-01-03T00:00:00"/>
    <m/>
    <m/>
    <m/>
    <x v="1"/>
    <x v="1"/>
    <n v="6768"/>
  </r>
  <r>
    <n v="93669277"/>
    <s v="DNI"/>
    <s v="RAYMUNDO FIGUEROA, JHANNA ARLEHT"/>
    <s v="F"/>
    <d v="2023-12-31T00:00:00"/>
    <x v="0"/>
    <x v="1"/>
    <s v="NAC. DANIEL A. CARRION"/>
    <s v="310 C.S. VILLA LOS REYES"/>
    <x v="0"/>
    <n v="41"/>
    <n v="3660"/>
    <n v="47291304"/>
    <n v="936562362"/>
    <n v="6222"/>
    <s v="NO"/>
    <x v="21"/>
    <x v="3"/>
    <d v="2023-12-31T00:00:00"/>
    <x v="0"/>
    <d v="2023-12-31T00:00:00"/>
    <x v="0"/>
    <d v="2024-01-02T00:00:00"/>
    <x v="0"/>
    <d v="2024-01-03T00:00:00"/>
    <m/>
    <m/>
    <m/>
    <x v="1"/>
    <x v="1"/>
    <n v="6256"/>
  </r>
  <r>
    <n v="93669435"/>
    <s v="CNV"/>
    <s v=" CARTAGENA, "/>
    <s v="F"/>
    <d v="2023-12-31T00:00:00"/>
    <x v="0"/>
    <x v="1"/>
    <s v="ASOCIACION PERUANO JAPONES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9667"/>
    <s v="CNV"/>
    <s v=" PAUCAR, "/>
    <s v="F"/>
    <d v="2023-12-31T00:00:00"/>
    <x v="0"/>
    <x v="1"/>
    <s v="HOSPITAL II LIMA NORTE CALLAO LUIS NEGREIROS VEGA ESSALUD"/>
    <m/>
    <x v="1"/>
    <n v="40"/>
    <n v="3620"/>
    <n v="46738344"/>
    <n v="916318704"/>
    <n v="8146"/>
    <s v="NO"/>
    <x v="12"/>
    <x v="4"/>
    <m/>
    <x v="1"/>
    <m/>
    <x v="1"/>
    <m/>
    <x v="1"/>
    <m/>
    <m/>
    <m/>
    <m/>
    <x v="1"/>
    <x v="1"/>
    <m/>
  </r>
  <r>
    <n v="93669408"/>
    <s v="CNV"/>
    <s v=" CHANAME, "/>
    <s v="F"/>
    <d v="2023-12-31T00:00:00"/>
    <x v="0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9852"/>
    <s v="CNV"/>
    <s v=" CHILINGANO, "/>
    <s v="M"/>
    <d v="2023-12-31T00:00:00"/>
    <x v="0"/>
    <x v="0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8648"/>
    <s v="DNI"/>
    <s v="CORRALES VILLAVICENCIO, ARELYS DANNAE"/>
    <s v="F"/>
    <d v="2023-12-31T00:00:00"/>
    <x v="0"/>
    <x v="3"/>
    <s v="HOSPITAL NACIONAL ALBERTO SABOGAL SOLOGUREN DE LA RED ASISTENCIAL SABOGAL"/>
    <s v="215 P.S. LA PERLA"/>
    <x v="1"/>
    <n v="38"/>
    <n v="3068"/>
    <n v="73294309"/>
    <n v="902587394"/>
    <n v="8671"/>
    <s v="NO"/>
    <x v="5"/>
    <x v="2"/>
    <m/>
    <x v="1"/>
    <m/>
    <x v="1"/>
    <m/>
    <x v="1"/>
    <m/>
    <m/>
    <m/>
    <m/>
    <x v="1"/>
    <x v="1"/>
    <n v="6251"/>
  </r>
  <r>
    <n v="93669518"/>
    <s v="DNI"/>
    <s v="MAYORGA TORRES, SANTIEL AIMAR"/>
    <s v="M"/>
    <d v="2023-12-31T00:00:00"/>
    <x v="0"/>
    <x v="0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9132"/>
    <s v="DNI"/>
    <s v="RAMON LUNA, CALEB MATIAS"/>
    <s v="M"/>
    <d v="2023-12-31T00:00:00"/>
    <x v="0"/>
    <x v="0"/>
    <s v="HOSPITAL NACIONAL ALBERTO SABOGAL SOLOGUREN DE LA RED ASISTENCIAL SABOGAL"/>
    <m/>
    <x v="1"/>
    <n v="39"/>
    <n v="3600"/>
    <n v="70364340"/>
    <n v="910460092"/>
    <n v="27563"/>
    <s v="NO"/>
    <x v="12"/>
    <x v="4"/>
    <m/>
    <x v="1"/>
    <m/>
    <x v="1"/>
    <m/>
    <x v="1"/>
    <m/>
    <m/>
    <m/>
    <m/>
    <x v="1"/>
    <x v="1"/>
    <m/>
  </r>
  <r>
    <n v="93669607"/>
    <s v="DNI"/>
    <s v="CESPEDES FERNANDEZ, SAULO EMMANUEL"/>
    <s v="M"/>
    <d v="2023-12-31T00:00:00"/>
    <x v="0"/>
    <x v="0"/>
    <s v="ALBERTO LEONARDO BARTON THOMPSON"/>
    <m/>
    <x v="1"/>
    <n v="39"/>
    <n v="4130"/>
    <n v="45311694"/>
    <n v="930140905"/>
    <n v="18306"/>
    <s v="NO"/>
    <x v="50"/>
    <x v="1"/>
    <d v="2024-01-01T00:00:00"/>
    <x v="0"/>
    <d v="2024-01-01T00:00:00"/>
    <x v="0"/>
    <m/>
    <x v="1"/>
    <m/>
    <m/>
    <m/>
    <m/>
    <x v="1"/>
    <x v="1"/>
    <m/>
  </r>
  <r>
    <n v="93670206"/>
    <s v="DNI"/>
    <s v="DIAZ TRUJILLO, JORGE AMIR"/>
    <s v="M"/>
    <d v="2024-01-01T00:00:00"/>
    <x v="0"/>
    <x v="0"/>
    <s v="ALBERTO LEONARDO BARTON THOMPSON"/>
    <m/>
    <x v="1"/>
    <n v="38"/>
    <n v="3805"/>
    <n v="41466801"/>
    <n v="949161716"/>
    <n v="18306"/>
    <s v="NO"/>
    <x v="50"/>
    <x v="1"/>
    <d v="2024-01-02T00:00:00"/>
    <x v="0"/>
    <d v="2024-01-02T00:00:00"/>
    <x v="0"/>
    <m/>
    <x v="1"/>
    <m/>
    <m/>
    <m/>
    <m/>
    <x v="1"/>
    <x v="1"/>
    <m/>
  </r>
  <r>
    <n v="93670148"/>
    <s v="DNI"/>
    <s v="NAVAS RAVELO, CATLLEYA LUCIANY"/>
    <s v="F"/>
    <d v="2024-01-01T00:00:00"/>
    <x v="0"/>
    <x v="0"/>
    <m/>
    <s v="110 P.S. MIGUEL GRAU"/>
    <x v="0"/>
    <n v="40"/>
    <n v="3215"/>
    <n v="23202449"/>
    <n v="939349128"/>
    <n v="6235"/>
    <s v="NO"/>
    <x v="48"/>
    <x v="0"/>
    <d v="2024-01-02T00:00:00"/>
    <x v="0"/>
    <d v="2024-01-02T00:00:00"/>
    <x v="0"/>
    <d v="2024-01-03T00:00:00"/>
    <x v="0"/>
    <d v="2024-01-04T00:00:00"/>
    <d v="2024-01-08T00:00:00"/>
    <d v="2024-01-15T00:00:00"/>
    <d v="2024-01-22T00:00:00"/>
    <x v="0"/>
    <x v="0"/>
    <n v="6235"/>
  </r>
  <r>
    <n v="93670457"/>
    <s v="DNI"/>
    <s v="ROSALES SILVA, GABRIELA ISABELLA DEL CARMEN"/>
    <s v="F"/>
    <d v="2024-01-01T00:00:00"/>
    <x v="0"/>
    <x v="0"/>
    <s v="CENTRO DE SALUD ACAPULCO"/>
    <s v="115 C.S. ACAPULCO"/>
    <x v="1"/>
    <n v="37"/>
    <n v="3190"/>
    <n v="47121621"/>
    <n v="993061322"/>
    <n v="0"/>
    <s v="NO"/>
    <x v="26"/>
    <x v="0"/>
    <d v="2024-01-01T00:00:00"/>
    <x v="0"/>
    <d v="2024-01-01T00:00:00"/>
    <x v="0"/>
    <d v="2024-01-03T00:00:00"/>
    <x v="0"/>
    <d v="2024-01-04T00:00:00"/>
    <d v="2024-01-08T00:00:00"/>
    <d v="2024-01-15T00:00:00"/>
    <d v="2024-01-22T00:00:00"/>
    <x v="0"/>
    <x v="0"/>
    <n v="6230"/>
  </r>
  <r>
    <n v="93670501"/>
    <s v="DNI"/>
    <s v="ALARCON CHUMPITAZ, CATALEYA GAELA"/>
    <s v="F"/>
    <d v="2024-01-01T00:00:00"/>
    <x v="0"/>
    <x v="3"/>
    <s v="HOSPITALROSALIA  DE LAVALLE DE MORALES MACEDO - SOCIEDAD DE BENEFICIENCIA DE LIMA METROPOLITA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69611"/>
    <s v="DNI"/>
    <s v="PAICO PUYEN, MATHUES RODRIGO"/>
    <s v="M"/>
    <d v="2024-01-01T00:00:00"/>
    <x v="0"/>
    <x v="4"/>
    <s v="ALBERTO LEONARDO BARTON THOMPSON"/>
    <s v="214 C.S. CARMEN DE LA LEGUA"/>
    <x v="1"/>
    <n v="39"/>
    <n v="3180"/>
    <n v="43037811"/>
    <n v="943411064"/>
    <n v="18306"/>
    <s v="NO"/>
    <x v="6"/>
    <x v="2"/>
    <d v="2024-01-01T00:00:00"/>
    <x v="0"/>
    <d v="2024-01-01T00:00:00"/>
    <x v="0"/>
    <m/>
    <x v="1"/>
    <m/>
    <m/>
    <m/>
    <m/>
    <x v="1"/>
    <x v="1"/>
    <n v="6252"/>
  </r>
  <r>
    <n v="93671081"/>
    <s v="DNI"/>
    <s v="AVENDAÑO ARELLANO, MADISON KATE"/>
    <s v="F"/>
    <d v="2024-01-01T00:00:00"/>
    <x v="0"/>
    <x v="0"/>
    <n v="28747"/>
    <s v="203 P.S. PALMERAS DE OQUENDO"/>
    <x v="1"/>
    <m/>
    <m/>
    <m/>
    <m/>
    <m/>
    <s v="NO"/>
    <x v="18"/>
    <x v="2"/>
    <m/>
    <x v="1"/>
    <m/>
    <x v="1"/>
    <m/>
    <x v="1"/>
    <m/>
    <m/>
    <m/>
    <m/>
    <x v="1"/>
    <x v="1"/>
    <n v="6768"/>
  </r>
  <r>
    <n v="93670194"/>
    <s v="DNI"/>
    <s v="AVENDAÑO MOZOMBITE, ALESSIA ISABEL"/>
    <s v="F"/>
    <d v="2024-01-01T00:00:00"/>
    <x v="0"/>
    <x v="0"/>
    <s v="HOSPITAL NACIONAL EDGARDO REBAGLIATI MARTINS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69510"/>
    <s v="DNI"/>
    <s v="MORALES ROQUE, FRANCO MATTEO"/>
    <s v="M"/>
    <d v="2024-01-01T00:00:00"/>
    <x v="0"/>
    <x v="0"/>
    <s v="HOSPITAL NACIONAL ALBERTO SABOGAL SOLOGUREN DE LA RED ASISTENCIAL SABOGAL"/>
    <m/>
    <x v="1"/>
    <n v="40"/>
    <n v="3794"/>
    <n v="76577524"/>
    <n v="937581881"/>
    <n v="7948"/>
    <s v="NO"/>
    <x v="12"/>
    <x v="4"/>
    <m/>
    <x v="1"/>
    <m/>
    <x v="1"/>
    <m/>
    <x v="1"/>
    <m/>
    <m/>
    <m/>
    <m/>
    <x v="1"/>
    <x v="1"/>
    <m/>
  </r>
  <r>
    <n v="93670076"/>
    <s v="DNI"/>
    <s v="HERRERA LLAVE, KYLIAN ROMEO"/>
    <s v="M"/>
    <d v="2024-01-01T00:00:00"/>
    <x v="0"/>
    <x v="0"/>
    <s v="HOSPITAL II LIMA NORTE CALLAO LUIS NEGREIROS VEGA ESSALUD"/>
    <s v="207 P.S. EL ALAMO"/>
    <x v="1"/>
    <n v="40"/>
    <n v="3180"/>
    <n v="74838896"/>
    <n v="936978028"/>
    <n v="7948"/>
    <s v="NO"/>
    <x v="4"/>
    <x v="2"/>
    <m/>
    <x v="1"/>
    <m/>
    <x v="1"/>
    <m/>
    <x v="1"/>
    <d v="2024-01-04T00:00:00"/>
    <d v="2024-01-08T00:00:00"/>
    <d v="2024-01-15T00:00:00"/>
    <d v="2024-01-22T00:00:00"/>
    <x v="0"/>
    <x v="1"/>
    <n v="6246"/>
  </r>
  <r>
    <n v="93669964"/>
    <s v="DNI"/>
    <s v="LUJAN SOLSOL, BRANDON LIAM ELMER"/>
    <s v="M"/>
    <d v="2024-01-01T00:00:00"/>
    <x v="0"/>
    <x v="1"/>
    <s v="DIOCESIS DE CHIMBOTE CENTRO DE OBRAS SOCIALES MATERNIDAD DE MARIA"/>
    <s v="311 C.S. LUIS FELIPE DE LAS CASAS"/>
    <x v="1"/>
    <m/>
    <m/>
    <m/>
    <m/>
    <m/>
    <s v="NO"/>
    <x v="32"/>
    <x v="3"/>
    <m/>
    <x v="1"/>
    <m/>
    <x v="1"/>
    <m/>
    <x v="1"/>
    <m/>
    <m/>
    <m/>
    <m/>
    <x v="1"/>
    <x v="1"/>
    <n v="6261"/>
  </r>
  <r>
    <n v="93670197"/>
    <s v="DNI"/>
    <s v="OREJON ROSADO, DAILA ABIGAIL"/>
    <s v="F"/>
    <d v="2024-01-01T00:00:00"/>
    <x v="0"/>
    <x v="1"/>
    <s v="HOSPITAL DE VENTANILLA"/>
    <s v="301 C.S.M.I. PACHACUTEC PERU - COREA"/>
    <x v="0"/>
    <n v="40"/>
    <n v="3400"/>
    <n v="44430437"/>
    <n v="925971057"/>
    <n v="7314"/>
    <s v="NO"/>
    <x v="11"/>
    <x v="3"/>
    <d v="2024-01-01T00:00:00"/>
    <x v="0"/>
    <d v="2024-01-01T00:00:00"/>
    <x v="0"/>
    <m/>
    <x v="1"/>
    <d v="2024-01-04T00:00:00"/>
    <d v="2024-01-08T00:00:00"/>
    <d v="2024-01-15T00:00:00"/>
    <d v="2024-01-22T00:00:00"/>
    <x v="0"/>
    <x v="1"/>
    <n v="7314"/>
  </r>
  <r>
    <n v="93670093"/>
    <s v="DNI"/>
    <s v="FARFAN CRUZ, LAIA NOEMÍ"/>
    <s v="F"/>
    <d v="2024-01-01T00:00:00"/>
    <x v="0"/>
    <x v="1"/>
    <s v="HOSPITAL DE VENTANILLA"/>
    <s v="301 C.S.M.I. PACHACUTEC PERU - COREA"/>
    <x v="0"/>
    <n v="38"/>
    <n v="2700"/>
    <n v="45277623"/>
    <n v="981230044"/>
    <n v="7314"/>
    <s v="NO"/>
    <x v="11"/>
    <x v="3"/>
    <d v="2024-01-01T00:00:00"/>
    <x v="0"/>
    <d v="2024-01-01T00:00:00"/>
    <x v="0"/>
    <d v="2024-01-04T00:00:00"/>
    <x v="0"/>
    <d v="2024-01-04T00:00:00"/>
    <d v="2024-01-08T00:00:00"/>
    <d v="2024-01-15T00:00:00"/>
    <d v="2024-01-22T00:00:00"/>
    <x v="0"/>
    <x v="0"/>
    <n v="7314"/>
  </r>
  <r>
    <n v="93670120"/>
    <s v="CNV"/>
    <s v="NN LIMAS, NN"/>
    <s v="M"/>
    <d v="2024-01-01T00:00:00"/>
    <x v="0"/>
    <x v="1"/>
    <s v="MATERNO INFANTIL PACHACUTEC  PERU-COREA"/>
    <m/>
    <x v="0"/>
    <n v="37"/>
    <n v="2750"/>
    <n v="77792589"/>
    <n v="946336328"/>
    <n v="6263"/>
    <s v="NO"/>
    <x v="22"/>
    <x v="1"/>
    <d v="2024-01-01T00:00:00"/>
    <x v="0"/>
    <d v="2024-01-01T00:00:00"/>
    <x v="0"/>
    <d v="2024-01-05T00:00:00"/>
    <x v="0"/>
    <d v="2024-01-04T00:00:00"/>
    <d v="2024-01-08T00:00:00"/>
    <d v="2024-01-15T00:00:00"/>
    <d v="2024-01-25T00:00:00"/>
    <x v="0"/>
    <x v="0"/>
    <m/>
  </r>
  <r>
    <n v="93670245"/>
    <s v="DNI"/>
    <s v="CRUZ BOCANEGRA, ZAIRA ZOHEMI"/>
    <s v="F"/>
    <d v="2024-01-01T00:00:00"/>
    <x v="0"/>
    <x v="1"/>
    <s v="HOSPITAL DE VENTANILLA"/>
    <s v="305 C.S. SANTA ROSA DE PACHACUTEC"/>
    <x v="0"/>
    <n v="38"/>
    <n v="3200"/>
    <n v="76533651"/>
    <n v="906542831"/>
    <n v="6263"/>
    <s v="NO"/>
    <x v="20"/>
    <x v="3"/>
    <d v="2024-01-01T00:00:00"/>
    <x v="0"/>
    <d v="2024-01-01T00:00:00"/>
    <x v="0"/>
    <d v="2024-01-04T00:00:00"/>
    <x v="0"/>
    <d v="2024-01-04T00:00:00"/>
    <d v="2024-01-08T00:00:00"/>
    <d v="2024-01-15T00:00:00"/>
    <d v="2024-01-22T00:00:00"/>
    <x v="0"/>
    <x v="0"/>
    <n v="6263"/>
  </r>
  <r>
    <n v="93669553"/>
    <s v="DNI"/>
    <s v="COVEÑAS ZAMBRANO, LILITH SALOMÉ"/>
    <s v="F"/>
    <d v="2024-01-01T00:00:00"/>
    <x v="0"/>
    <x v="5"/>
    <m/>
    <s v="312 P.S. MI PERU"/>
    <x v="0"/>
    <n v="41"/>
    <n v="3185"/>
    <n v="26122153"/>
    <n v="939735826"/>
    <n v="6260"/>
    <s v="NO"/>
    <x v="7"/>
    <x v="3"/>
    <d v="2024-01-01T00:00:00"/>
    <x v="0"/>
    <d v="2024-01-01T00:00:00"/>
    <x v="0"/>
    <d v="2024-01-04T00:00:00"/>
    <x v="0"/>
    <d v="2024-01-04T00:00:00"/>
    <d v="2024-01-08T00:00:00"/>
    <d v="2024-01-15T00:00:00"/>
    <d v="2024-01-22T00:00:00"/>
    <x v="0"/>
    <x v="0"/>
    <n v="6260"/>
  </r>
  <r>
    <n v="93670149"/>
    <s v="DNI"/>
    <s v="ALVAREZ RIOJAS, JEAN PAUL"/>
    <s v="M"/>
    <d v="2024-01-01T00:00:00"/>
    <x v="0"/>
    <x v="1"/>
    <s v="HOSPITAL SAN JOSE"/>
    <s v="311 C.S. LUIS FELIPE DE LAS CASAS"/>
    <x v="0"/>
    <n v="39"/>
    <n v="4160"/>
    <n v="45518991"/>
    <n v="924978610"/>
    <n v="6261"/>
    <s v="NO"/>
    <x v="32"/>
    <x v="3"/>
    <d v="2024-01-02T00:00:00"/>
    <x v="0"/>
    <d v="2024-01-02T00:00:00"/>
    <x v="0"/>
    <d v="2024-01-03T00:00:00"/>
    <x v="0"/>
    <d v="2024-01-06T00:00:00"/>
    <d v="2024-01-10T00:00:00"/>
    <d v="2024-01-17T00:00:00"/>
    <d v="2024-01-25T00:00:00"/>
    <x v="0"/>
    <x v="0"/>
    <n v="6261"/>
  </r>
  <r>
    <n v="93669799"/>
    <s v="DNI"/>
    <s v="DIESTRA PRADO, ROMINA CRISTINA RIHANNA"/>
    <s v="F"/>
    <d v="2024-01-01T00:00:00"/>
    <x v="0"/>
    <x v="0"/>
    <s v="ALBERTO LEONARDO BARTON THOMPSON"/>
    <m/>
    <x v="0"/>
    <n v="39"/>
    <n v="3900"/>
    <n v="72549361"/>
    <n v="987191542"/>
    <n v="18306"/>
    <s v="NO"/>
    <x v="50"/>
    <x v="1"/>
    <d v="2024-01-01T00:00:00"/>
    <x v="0"/>
    <d v="2024-01-01T00:00:00"/>
    <x v="0"/>
    <m/>
    <x v="1"/>
    <m/>
    <m/>
    <m/>
    <m/>
    <x v="1"/>
    <x v="1"/>
    <m/>
  </r>
  <r>
    <n v="93669719"/>
    <s v="DNI"/>
    <s v="SERVEN ROSARIO, GEORGINA KATE"/>
    <s v="F"/>
    <d v="2024-01-01T00:00:00"/>
    <x v="0"/>
    <x v="0"/>
    <s v="NAC. DANIEL A. CARRION"/>
    <s v="106 C.S. SANTA FE"/>
    <x v="0"/>
    <n v="39"/>
    <n v="2950"/>
    <n v="43183515"/>
    <n v="991771543"/>
    <n v="6222"/>
    <s v="NO"/>
    <x v="36"/>
    <x v="0"/>
    <d v="2024-01-01T00:00:00"/>
    <x v="0"/>
    <d v="2024-01-01T00:00:00"/>
    <x v="0"/>
    <d v="2024-01-04T00:00:00"/>
    <x v="0"/>
    <d v="2024-01-04T00:00:00"/>
    <d v="2024-01-08T00:00:00"/>
    <d v="2024-01-15T00:00:00"/>
    <d v="2024-01-22T00:00:00"/>
    <x v="0"/>
    <x v="0"/>
    <n v="6223"/>
  </r>
  <r>
    <n v="93670175"/>
    <s v="DNI"/>
    <s v="CUEVA PAZ, JOSÚE ADRIEL"/>
    <s v="M"/>
    <d v="2024-01-01T00:00:00"/>
    <x v="0"/>
    <x v="0"/>
    <s v="HOSPITAL BELEN DE TRUJILLO"/>
    <s v="107 P.S. CALLAO"/>
    <x v="0"/>
    <m/>
    <m/>
    <m/>
    <m/>
    <m/>
    <s v="NO"/>
    <x v="34"/>
    <x v="0"/>
    <m/>
    <x v="1"/>
    <m/>
    <x v="1"/>
    <m/>
    <x v="1"/>
    <m/>
    <m/>
    <m/>
    <m/>
    <x v="1"/>
    <x v="1"/>
    <n v="6222"/>
  </r>
  <r>
    <n v="93670023"/>
    <s v="CNV"/>
    <s v="RN CALERO, RN"/>
    <s v="F"/>
    <d v="2024-01-01T00:00:00"/>
    <x v="0"/>
    <x v="0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69556"/>
    <s v="DNI"/>
    <s v="SOLLER RAMOS, BAYOLETH INARI"/>
    <s v="F"/>
    <d v="2024-01-01T00:00:00"/>
    <x v="0"/>
    <x v="0"/>
    <s v="HOSPITAL DE BARRANC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69587"/>
    <s v="DNI"/>
    <s v="CASTRO NUÑEZ, ADHARA MICAELLA"/>
    <s v="F"/>
    <d v="2024-01-01T00:00:00"/>
    <x v="0"/>
    <x v="0"/>
    <s v="HOSPITAL NACIONAL DOCENTE MADRE NIÑO SAN BARTOLOME"/>
    <s v="204 C.S. SESQUICENTENARIO"/>
    <x v="0"/>
    <m/>
    <m/>
    <m/>
    <m/>
    <m/>
    <s v="NO"/>
    <x v="2"/>
    <x v="2"/>
    <m/>
    <x v="1"/>
    <m/>
    <x v="1"/>
    <m/>
    <x v="1"/>
    <d v="2024-01-04T00:00:00"/>
    <d v="2024-01-08T00:00:00"/>
    <d v="2024-01-15T00:00:00"/>
    <d v="2024-01-22T00:00:00"/>
    <x v="0"/>
    <x v="1"/>
    <n v="6239"/>
  </r>
  <r>
    <n v="81997477"/>
    <s v="DNI"/>
    <s v="CHAVARRIA CALERO, GENESIS KRISTEL"/>
    <s v="F"/>
    <d v="2024-01-01T00:00:00"/>
    <x v="0"/>
    <x v="0"/>
    <s v="        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0029"/>
    <s v="CNV"/>
    <s v=" VALERIO, "/>
    <s v="M"/>
    <d v="2024-01-01T00:00:00"/>
    <x v="0"/>
    <x v="1"/>
    <s v="DR.DANIEL ALCIDES CARRION GARCIA.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0534"/>
    <s v="DNI"/>
    <s v="MARCA LLIQUE, TADEO GUSTAVO"/>
    <s v="M"/>
    <d v="2024-01-02T00:00:00"/>
    <x v="0"/>
    <x v="0"/>
    <s v="INSTITUTO NACIONAL MATERNO PERINATAL"/>
    <s v="210 P.S. POLIGONO IV"/>
    <x v="0"/>
    <m/>
    <m/>
    <m/>
    <m/>
    <m/>
    <s v="NO"/>
    <x v="16"/>
    <x v="2"/>
    <m/>
    <x v="1"/>
    <m/>
    <x v="1"/>
    <m/>
    <x v="1"/>
    <d v="2024-01-08T00:00:00"/>
    <d v="2024-01-12T00:00:00"/>
    <d v="2024-01-19T00:00:00"/>
    <d v="2024-01-26T00:00:00"/>
    <x v="0"/>
    <x v="1"/>
    <n v="6248"/>
  </r>
  <r>
    <n v="93671089"/>
    <s v="CNV"/>
    <s v=" ISLA, "/>
    <s v="M"/>
    <d v="2024-01-02T00:00:00"/>
    <x v="0"/>
    <x v="1"/>
    <s v="NAC. DANIEL A. CARRION"/>
    <m/>
    <x v="0"/>
    <n v="37"/>
    <n v="3620"/>
    <n v="41320557"/>
    <n v="931572868"/>
    <n v="6255"/>
    <s v="NO"/>
    <x v="1"/>
    <x v="1"/>
    <d v="2024-01-02T00:00:00"/>
    <x v="0"/>
    <d v="2024-01-02T00:00:00"/>
    <x v="0"/>
    <d v="2024-01-04T00:00:00"/>
    <x v="0"/>
    <d v="2024-01-05T00:00:00"/>
    <d v="2024-01-09T00:00:00"/>
    <d v="2024-01-16T00:00:00"/>
    <d v="2024-01-23T00:00:00"/>
    <x v="0"/>
    <x v="0"/>
    <m/>
  </r>
  <r>
    <n v="93670436"/>
    <s v="DNI"/>
    <s v="MEZA CATASHUNGA, JOHAN SAID"/>
    <s v="M"/>
    <d v="2024-01-02T00:00:00"/>
    <x v="0"/>
    <x v="0"/>
    <s v="HOSPITAL SAN JOSE"/>
    <s v="207 P.S. EL ALAMO"/>
    <x v="0"/>
    <n v="40"/>
    <n v="3630"/>
    <n v="46966117"/>
    <n v="951111217"/>
    <n v="6246"/>
    <s v="NO"/>
    <x v="4"/>
    <x v="2"/>
    <d v="2024-01-02T00:00:00"/>
    <x v="0"/>
    <d v="2024-01-02T00:00:00"/>
    <x v="0"/>
    <d v="2024-01-08T00:00:00"/>
    <x v="0"/>
    <d v="2024-01-05T00:00:00"/>
    <m/>
    <m/>
    <m/>
    <x v="1"/>
    <x v="1"/>
    <n v="6246"/>
  </r>
  <r>
    <n v="93670253"/>
    <s v="DNI"/>
    <s v="ANCCO MILLONES, ALESSIA NICOLE"/>
    <s v="F"/>
    <d v="2024-01-02T00:00:00"/>
    <x v="0"/>
    <x v="0"/>
    <s v="HOSPITAL SAN JOSE"/>
    <s v="206 P.S. BOCANEGRA"/>
    <x v="0"/>
    <n v="40"/>
    <n v="3260"/>
    <n v="48535544"/>
    <n v="946710618"/>
    <n v="6245"/>
    <s v="NO"/>
    <x v="3"/>
    <x v="2"/>
    <d v="2024-01-02T00:00:00"/>
    <x v="0"/>
    <d v="2024-01-02T00:00:00"/>
    <x v="0"/>
    <m/>
    <x v="1"/>
    <d v="2024-01-05T00:00:00"/>
    <d v="2024-01-09T00:00:00"/>
    <d v="2024-01-16T00:00:00"/>
    <d v="2024-01-23T00:00:00"/>
    <x v="0"/>
    <x v="1"/>
    <n v="6245"/>
  </r>
  <r>
    <n v="93671230"/>
    <s v="DNI"/>
    <s v="MONTALVO RIVERA, ARISBETH HANNAH"/>
    <s v="F"/>
    <d v="2024-01-02T00:00:00"/>
    <x v="0"/>
    <x v="5"/>
    <s v="HOSPITAL DE VENTANILLA"/>
    <s v="312 P.S. MI PERU"/>
    <x v="0"/>
    <n v="38"/>
    <n v="3620"/>
    <n v="72689292"/>
    <n v="956463768"/>
    <n v="0"/>
    <s v="NO"/>
    <x v="7"/>
    <x v="3"/>
    <d v="2024-01-02T00:00:00"/>
    <x v="0"/>
    <d v="2024-01-02T00:00:00"/>
    <x v="0"/>
    <d v="2024-01-05T00:00:00"/>
    <x v="0"/>
    <d v="2024-01-05T00:00:00"/>
    <d v="2024-01-10T00:00:00"/>
    <d v="2024-01-17T00:00:00"/>
    <d v="2024-01-24T00:00:00"/>
    <x v="0"/>
    <x v="0"/>
    <n v="6260"/>
  </r>
  <r>
    <n v="93671031"/>
    <s v="DNI"/>
    <s v="VALENCIA SOSA, AILANY VALESKA"/>
    <s v="F"/>
    <d v="2024-01-02T00:00:00"/>
    <x v="0"/>
    <x v="5"/>
    <s v="PUESTO DE SALUD MI PERU"/>
    <s v="312 P.S. MI PERU"/>
    <x v="0"/>
    <n v="39"/>
    <n v="3390"/>
    <n v="73677458"/>
    <n v="953569316"/>
    <n v="6260"/>
    <s v="NO"/>
    <x v="7"/>
    <x v="3"/>
    <d v="2024-01-03T00:00:00"/>
    <x v="0"/>
    <d v="2024-01-03T00:00:00"/>
    <x v="0"/>
    <d v="2024-01-05T00:00:00"/>
    <x v="0"/>
    <d v="2024-01-05T00:00:00"/>
    <d v="2024-01-10T00:00:00"/>
    <d v="2024-01-17T00:00:00"/>
    <d v="2024-01-24T00:00:00"/>
    <x v="0"/>
    <x v="0"/>
    <n v="6260"/>
  </r>
  <r>
    <n v="93671744"/>
    <s v="DNI"/>
    <s v="FERNANDEZ AREVALO, LARA KHALEESI"/>
    <s v="F"/>
    <d v="2024-01-02T00:00:00"/>
    <x v="0"/>
    <x v="1"/>
    <s v="HOSPITAL II LIMA NORTE CALLAO LUIS NEGREIROS VEGA ESSALUD"/>
    <m/>
    <x v="1"/>
    <n v="39"/>
    <n v="3290"/>
    <n v="42789394"/>
    <n v="934163210"/>
    <n v="8146"/>
    <s v="NO"/>
    <x v="12"/>
    <x v="4"/>
    <m/>
    <x v="1"/>
    <m/>
    <x v="1"/>
    <m/>
    <x v="1"/>
    <m/>
    <m/>
    <m/>
    <m/>
    <x v="1"/>
    <x v="1"/>
    <m/>
  </r>
  <r>
    <n v="93670274"/>
    <s v="DNI"/>
    <s v="LLONTOP HUAYTALLA, ISAAC PIERO"/>
    <s v="M"/>
    <d v="2024-01-02T00:00:00"/>
    <x v="0"/>
    <x v="1"/>
    <s v="HOSPITAL DE VENTANILLA"/>
    <s v="303 P.S. BAHIA BLANCA"/>
    <x v="0"/>
    <n v="40"/>
    <n v="4465"/>
    <n v="46114486"/>
    <n v="927800019"/>
    <n v="6264"/>
    <s v="NO"/>
    <x v="38"/>
    <x v="3"/>
    <d v="2024-01-02T00:00:00"/>
    <x v="0"/>
    <d v="2024-01-02T00:00:00"/>
    <x v="0"/>
    <d v="2024-01-05T00:00:00"/>
    <x v="0"/>
    <d v="2024-01-05T00:00:00"/>
    <d v="2024-01-09T00:00:00"/>
    <d v="2024-01-16T00:00:00"/>
    <d v="2024-01-23T00:00:00"/>
    <x v="0"/>
    <x v="0"/>
    <n v="6264"/>
  </r>
  <r>
    <n v="93670259"/>
    <s v="DNI"/>
    <s v="CALLA SOLIS, XIANA LEZROUS"/>
    <s v="F"/>
    <d v="2024-01-02T00:00:00"/>
    <x v="0"/>
    <x v="1"/>
    <s v="MATERNO INFANTIL DR. ENRIQUE MARTIN ALTUNA"/>
    <s v="305 C.S. SANTA ROSA DE PACHACUTEC"/>
    <x v="0"/>
    <m/>
    <m/>
    <m/>
    <m/>
    <m/>
    <s v="NO"/>
    <x v="20"/>
    <x v="3"/>
    <m/>
    <x v="1"/>
    <m/>
    <x v="1"/>
    <m/>
    <x v="1"/>
    <m/>
    <m/>
    <m/>
    <m/>
    <x v="1"/>
    <x v="1"/>
    <n v="6263"/>
  </r>
  <r>
    <n v="93670744"/>
    <s v="DNI"/>
    <s v="RODRIGUEZ PUTAPAÑA, YAEL DARIEL"/>
    <s v="M"/>
    <d v="2024-01-02T00:00:00"/>
    <x v="0"/>
    <x v="1"/>
    <s v="NAC. DANIEL A. CARRION"/>
    <s v="307 P.S. HIJOS DEL ALMIRANTE GRAU"/>
    <x v="0"/>
    <n v="38"/>
    <n v="3160"/>
    <n v="70429975"/>
    <n v="981567281"/>
    <n v="6262"/>
    <s v="NO"/>
    <x v="8"/>
    <x v="3"/>
    <d v="2024-01-02T00:00:00"/>
    <x v="0"/>
    <d v="2024-01-02T00:00:00"/>
    <x v="0"/>
    <d v="2024-01-06T00:00:00"/>
    <x v="0"/>
    <d v="2024-01-05T00:00:00"/>
    <d v="2024-01-09T00:00:00"/>
    <d v="2024-01-16T00:00:00"/>
    <d v="2024-01-23T00:00:00"/>
    <x v="0"/>
    <x v="0"/>
    <n v="6262"/>
  </r>
  <r>
    <n v="93671168"/>
    <s v="DNI"/>
    <s v="VASQUEZ RONDON, BAYRON JHAMIR YANDHELL"/>
    <s v="M"/>
    <d v="2024-01-02T00:00:00"/>
    <x v="0"/>
    <x v="1"/>
    <s v="HOSPITAL DE VENTANILLA"/>
    <s v="304 P.S. CIUDAD PACHACUTEC"/>
    <x v="0"/>
    <n v="39"/>
    <n v="3010"/>
    <n v="72554711"/>
    <n v="938282817"/>
    <n v="6267"/>
    <s v="NO"/>
    <x v="10"/>
    <x v="3"/>
    <d v="2024-01-02T00:00:00"/>
    <x v="0"/>
    <d v="2024-01-02T00:00:00"/>
    <x v="0"/>
    <d v="2024-01-05T00:00:00"/>
    <x v="0"/>
    <d v="2024-01-05T00:00:00"/>
    <d v="2024-01-09T00:00:00"/>
    <d v="2024-01-16T00:00:00"/>
    <d v="2024-01-23T00:00:00"/>
    <x v="0"/>
    <x v="0"/>
    <n v="6267"/>
  </r>
  <r>
    <n v="93670262"/>
    <s v="DNI"/>
    <s v="AREVALO CUEVA, BASTIAN CALEB"/>
    <s v="M"/>
    <d v="2024-01-02T00:00:00"/>
    <x v="0"/>
    <x v="1"/>
    <s v="MATERNO INFANTIL PACHACUTEC  PERU-COREA"/>
    <s v="302 C.S. 03 DE FEBRERO"/>
    <x v="0"/>
    <n v="39"/>
    <n v="3385"/>
    <n v="44109741"/>
    <n v="998153959"/>
    <n v="6266"/>
    <s v="NO"/>
    <x v="9"/>
    <x v="3"/>
    <d v="2024-01-02T00:00:00"/>
    <x v="0"/>
    <d v="2024-01-02T00:00:00"/>
    <x v="0"/>
    <d v="2024-01-05T00:00:00"/>
    <x v="0"/>
    <d v="2024-01-05T00:00:00"/>
    <d v="2024-01-09T00:00:00"/>
    <d v="2024-01-16T00:00:00"/>
    <d v="2024-01-23T00:00:00"/>
    <x v="0"/>
    <x v="0"/>
    <n v="6266"/>
  </r>
  <r>
    <n v="93670806"/>
    <s v="DNI"/>
    <s v="VASQUEZ HUAIGUA, ERICK GAEL"/>
    <s v="M"/>
    <d v="2024-01-02T00:00:00"/>
    <x v="0"/>
    <x v="1"/>
    <s v="HOSPITAL DE VENTANILLA"/>
    <s v="301 C.S.M.I. PACHACUTEC PERU - COREA"/>
    <x v="0"/>
    <n v="41"/>
    <n v="3910"/>
    <n v="46106846"/>
    <n v="920348070"/>
    <n v="7314"/>
    <s v="NO"/>
    <x v="11"/>
    <x v="3"/>
    <d v="2024-01-02T00:00:00"/>
    <x v="0"/>
    <d v="2024-01-02T00:00:00"/>
    <x v="0"/>
    <d v="2024-01-05T00:00:00"/>
    <x v="0"/>
    <d v="2024-01-05T00:00:00"/>
    <d v="2024-01-09T00:00:00"/>
    <d v="2024-01-16T00:00:00"/>
    <d v="2024-01-23T00:00:00"/>
    <x v="0"/>
    <x v="0"/>
    <n v="7314"/>
  </r>
  <r>
    <n v="93670716"/>
    <s v="DNI"/>
    <s v="TELLO MEDINA, ALESSIA ANTHUANET"/>
    <s v="F"/>
    <d v="2024-01-02T00:00:00"/>
    <x v="0"/>
    <x v="1"/>
    <s v="NAC. DANIEL A. CARRION"/>
    <s v="308 P.S. DEFENSORES DE LA PATRIA"/>
    <x v="0"/>
    <n v="40"/>
    <n v="3605"/>
    <n v="75004158"/>
    <n v="904201874"/>
    <n v="6268"/>
    <s v="NO"/>
    <x v="19"/>
    <x v="3"/>
    <d v="2024-01-02T00:00:00"/>
    <x v="0"/>
    <d v="2024-01-02T00:00:00"/>
    <x v="0"/>
    <m/>
    <x v="1"/>
    <d v="2024-01-05T00:00:00"/>
    <d v="2024-01-09T00:00:00"/>
    <d v="2024-01-16T00:00:00"/>
    <d v="2024-01-23T00:00:00"/>
    <x v="0"/>
    <x v="1"/>
    <n v="6268"/>
  </r>
  <r>
    <n v="93670498"/>
    <s v="DNI"/>
    <s v="MERINO EUGENIO, JULIETH AITANA"/>
    <s v="F"/>
    <d v="2024-01-02T00:00:00"/>
    <x v="0"/>
    <x v="1"/>
    <s v="CLINICA BELLAVISTA"/>
    <s v="301 C.S.M.I. PACHACUTEC PERU - COREA"/>
    <x v="0"/>
    <n v="38"/>
    <n v="3190"/>
    <n v="46726506"/>
    <n v="995679773"/>
    <n v="9250"/>
    <s v="NO"/>
    <x v="11"/>
    <x v="3"/>
    <d v="2024-01-02T00:00:00"/>
    <x v="0"/>
    <d v="2024-01-02T00:00:00"/>
    <x v="0"/>
    <m/>
    <x v="1"/>
    <d v="2024-01-05T00:00:00"/>
    <d v="2024-01-09T00:00:00"/>
    <d v="2024-01-16T00:00:00"/>
    <d v="2024-01-23T00:00:00"/>
    <x v="0"/>
    <x v="1"/>
    <n v="7314"/>
  </r>
  <r>
    <n v="93670798"/>
    <s v="DNI"/>
    <s v="BERDEJO BARRERA, GAETANA ZYCIE"/>
    <s v="F"/>
    <d v="2024-01-02T00:00:00"/>
    <x v="0"/>
    <x v="0"/>
    <s v="HOSPITAL II LIMA NORTE CALLAO LUIS NEGREIROS VEGA ESSALUD"/>
    <s v="313 C.S. MARQUEZ"/>
    <x v="1"/>
    <n v="39"/>
    <n v="3130"/>
    <n v="42703887"/>
    <n v="953893223"/>
    <n v="7948"/>
    <s v="NO"/>
    <x v="29"/>
    <x v="3"/>
    <m/>
    <x v="1"/>
    <m/>
    <x v="1"/>
    <m/>
    <x v="1"/>
    <m/>
    <m/>
    <m/>
    <m/>
    <x v="1"/>
    <x v="1"/>
    <n v="6238"/>
  </r>
  <r>
    <n v="93671074"/>
    <s v="DNI"/>
    <s v="ORCUHUARANGA CARRERA, LUANA ALAIA"/>
    <s v="F"/>
    <d v="2024-01-02T00:00:00"/>
    <x v="0"/>
    <x v="0"/>
    <s v="HOSPITAL II LIMA NORTE CALLAO LUIS NEGREIROS VEGA ESSALUD"/>
    <s v="207 P.S. EL ALAMO"/>
    <x v="1"/>
    <n v="40"/>
    <n v="3310"/>
    <n v="72536171"/>
    <n v="991300689"/>
    <n v="7948"/>
    <s v="NO"/>
    <x v="4"/>
    <x v="2"/>
    <m/>
    <x v="1"/>
    <m/>
    <x v="1"/>
    <m/>
    <x v="1"/>
    <m/>
    <m/>
    <m/>
    <m/>
    <x v="1"/>
    <x v="1"/>
    <n v="6246"/>
  </r>
  <r>
    <n v="93670647"/>
    <s v="DNI"/>
    <s v="CAYCHO VARGAS, LYAN STEFANO"/>
    <s v="M"/>
    <d v="2024-01-02T00:00:00"/>
    <x v="0"/>
    <x v="0"/>
    <s v="HOSPITAL DE APOYO SANTA ROS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70688"/>
    <s v="DNI"/>
    <s v="SANDOVAL VALDERRAMA, SARAH BELÉN"/>
    <s v="F"/>
    <d v="2024-01-02T00:00:00"/>
    <x v="0"/>
    <x v="0"/>
    <s v="ALBERTO LEONARDO BARTON THOMPSON"/>
    <s v="101 C.S. MANUEL BONILLA"/>
    <x v="1"/>
    <n v="39"/>
    <n v="3305"/>
    <n v="73200527"/>
    <n v="993045947"/>
    <n v="18306"/>
    <s v="NO"/>
    <x v="25"/>
    <x v="0"/>
    <d v="2024-01-02T00:00:00"/>
    <x v="0"/>
    <d v="2024-01-02T00:00:00"/>
    <x v="0"/>
    <m/>
    <x v="1"/>
    <m/>
    <m/>
    <m/>
    <m/>
    <x v="1"/>
    <x v="1"/>
    <n v="6220"/>
  </r>
  <r>
    <n v="93671982"/>
    <s v="DNI"/>
    <s v="CARRASCO ZARATE, AYSHA LIZBETH MILAGROS"/>
    <s v="F"/>
    <d v="2024-01-02T00:00:00"/>
    <x v="0"/>
    <x v="0"/>
    <s v="CLÍNICA INTERNACIONAL"/>
    <s v="312 P.S. MI PERU"/>
    <x v="1"/>
    <m/>
    <m/>
    <m/>
    <m/>
    <m/>
    <s v="NO"/>
    <x v="7"/>
    <x v="3"/>
    <m/>
    <x v="1"/>
    <m/>
    <x v="1"/>
    <m/>
    <x v="1"/>
    <m/>
    <m/>
    <m/>
    <m/>
    <x v="1"/>
    <x v="1"/>
    <n v="6260"/>
  </r>
  <r>
    <n v="93670527"/>
    <s v="DNI"/>
    <s v="TUESTA ZAPATA, IKER GAEL"/>
    <s v="M"/>
    <d v="2024-01-02T00:00:00"/>
    <x v="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71100"/>
    <s v="DNI"/>
    <s v="CCALLO CHINCHAY, GAELI AITANA"/>
    <s v="F"/>
    <d v="2024-01-02T00:00:00"/>
    <x v="0"/>
    <x v="0"/>
    <s v="HOSPITAL I OCTAVIO MONGRUT MUÑOZ"/>
    <s v="112 C.S. NESTOR GAMBETTA"/>
    <x v="1"/>
    <m/>
    <m/>
    <m/>
    <m/>
    <m/>
    <s v="NO"/>
    <x v="31"/>
    <x v="0"/>
    <m/>
    <x v="1"/>
    <m/>
    <x v="1"/>
    <m/>
    <x v="1"/>
    <m/>
    <m/>
    <m/>
    <m/>
    <x v="1"/>
    <x v="1"/>
    <n v="6228"/>
  </r>
  <r>
    <n v="93670246"/>
    <s v="DNI"/>
    <s v="ALBERCA SANCHEZ, NEITHAN MATIAS"/>
    <s v="M"/>
    <d v="2024-01-02T00:00:00"/>
    <x v="0"/>
    <x v="0"/>
    <s v="ALBERTO LEONARDO BARTON THOMPSON"/>
    <m/>
    <x v="1"/>
    <n v="38"/>
    <n v="3105"/>
    <n v="76095817"/>
    <n v="970899000"/>
    <n v="18306"/>
    <s v="NO"/>
    <x v="50"/>
    <x v="1"/>
    <d v="2024-01-02T00:00:00"/>
    <x v="0"/>
    <d v="2024-01-02T00:00:00"/>
    <x v="0"/>
    <m/>
    <x v="1"/>
    <m/>
    <m/>
    <m/>
    <m/>
    <x v="1"/>
    <x v="1"/>
    <m/>
  </r>
  <r>
    <n v="93672608"/>
    <s v="DNI"/>
    <s v="ROQUE VIVAR, MARCELO FARID"/>
    <s v="M"/>
    <d v="2024-01-03T00:00:00"/>
    <x v="1"/>
    <x v="1"/>
    <s v="HOSPITAL DE VENTANILLA"/>
    <s v="302 C.S. 03 DE FEBRERO"/>
    <x v="0"/>
    <n v="41"/>
    <n v="3655"/>
    <n v="46836725"/>
    <n v="930423877"/>
    <n v="6266"/>
    <s v="NO"/>
    <x v="9"/>
    <x v="3"/>
    <d v="2024-01-03T00:00:00"/>
    <x v="0"/>
    <d v="2024-01-03T00:00:00"/>
    <x v="0"/>
    <d v="2024-01-06T00:00:00"/>
    <x v="0"/>
    <d v="2024-01-06T00:00:00"/>
    <d v="2024-01-10T00:00:00"/>
    <d v="2024-01-17T00:00:00"/>
    <d v="2024-01-24T00:00:00"/>
    <x v="0"/>
    <x v="0"/>
    <n v="6266"/>
  </r>
  <r>
    <n v="93672945"/>
    <s v="DNI"/>
    <s v="NIÑO RENGIFO, MAIA ANYA KINTSUGI"/>
    <s v="F"/>
    <d v="2024-01-03T00:00:00"/>
    <x v="1"/>
    <x v="1"/>
    <s v="MATERNO INFANTIL PACHACUTEC  PERU-COREA"/>
    <s v="302 C.S. 03 DE FEBRERO"/>
    <x v="0"/>
    <n v="40"/>
    <n v="4025"/>
    <n v="47449698"/>
    <n v="912544551"/>
    <n v="6266"/>
    <s v="NO"/>
    <x v="9"/>
    <x v="3"/>
    <d v="2024-01-04T00:00:00"/>
    <x v="0"/>
    <d v="2024-01-04T00:00:00"/>
    <x v="0"/>
    <d v="2024-01-09T00:00:00"/>
    <x v="0"/>
    <d v="2024-01-06T00:00:00"/>
    <d v="2024-01-10T00:00:00"/>
    <d v="2024-01-17T00:00:00"/>
    <d v="2024-01-24T00:00:00"/>
    <x v="0"/>
    <x v="0"/>
    <n v="6266"/>
  </r>
  <r>
    <n v="93672184"/>
    <s v="DNI"/>
    <s v="NIETO JUAREZ, ARELYS SOFÍA"/>
    <s v="F"/>
    <d v="2024-01-03T00:00:00"/>
    <x v="1"/>
    <x v="1"/>
    <s v="HOSPITAL NACIONAL ALBERTO SABOGAL SOLOGUREN DE LA RED ASISTENCIAL SABOGAL"/>
    <m/>
    <x v="0"/>
    <n v="39"/>
    <n v="3751"/>
    <n v="73052012"/>
    <n v="912754539"/>
    <n v="8146"/>
    <s v="NO"/>
    <x v="12"/>
    <x v="4"/>
    <m/>
    <x v="1"/>
    <m/>
    <x v="1"/>
    <m/>
    <x v="1"/>
    <m/>
    <m/>
    <m/>
    <m/>
    <x v="1"/>
    <x v="1"/>
    <m/>
  </r>
  <r>
    <n v="93672347"/>
    <s v="DNI"/>
    <s v="MALDONADO VELEZ, NOAKJ JOAQUIN"/>
    <s v="M"/>
    <d v="2024-01-03T00:00:00"/>
    <x v="1"/>
    <x v="1"/>
    <s v="HOSPITAL DE VENTANILLA"/>
    <s v="301 C.S.M.I. PACHACUTEC PERU - COREA"/>
    <x v="0"/>
    <n v="40"/>
    <n v="3290"/>
    <n v="75957344"/>
    <n v="955887884"/>
    <n v="7314"/>
    <s v="NO"/>
    <x v="11"/>
    <x v="3"/>
    <d v="2024-01-03T00:00:00"/>
    <x v="0"/>
    <d v="2024-01-03T00:00:00"/>
    <x v="0"/>
    <d v="2024-01-06T00:00:00"/>
    <x v="0"/>
    <d v="2024-01-06T00:00:00"/>
    <d v="2024-01-10T00:00:00"/>
    <d v="2024-01-17T00:00:00"/>
    <d v="2024-01-24T00:00:00"/>
    <x v="0"/>
    <x v="0"/>
    <n v="7314"/>
  </r>
  <r>
    <n v="93671430"/>
    <s v="CNV"/>
    <s v=" ZEVALLOS, "/>
    <s v="M"/>
    <d v="2024-01-03T00:00:00"/>
    <x v="1"/>
    <x v="1"/>
    <s v="HOSPITAL I MARINO MOLINA SCIPP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74531"/>
    <s v="DNI"/>
    <s v="GUTIERREZ PLASENCIA, JOHANA STEPHANIE"/>
    <s v="F"/>
    <d v="2024-01-03T00:00:00"/>
    <x v="1"/>
    <x v="0"/>
    <s v="CLINICA JESUS DEL NORT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71388"/>
    <s v="DNI"/>
    <s v="TUME CASTRO, MAYRA RAFAELLA"/>
    <s v="F"/>
    <d v="2024-01-03T00:00:00"/>
    <x v="1"/>
    <x v="3"/>
    <s v="ALBERTO LEONARDO BARTON THOMPSON"/>
    <m/>
    <x v="0"/>
    <n v="38"/>
    <n v="2705"/>
    <n v="73065689"/>
    <n v="941339099"/>
    <n v="18306"/>
    <s v="NO"/>
    <x v="50"/>
    <x v="1"/>
    <d v="2024-01-03T00:00:00"/>
    <x v="0"/>
    <d v="2024-01-03T00:00:00"/>
    <x v="0"/>
    <m/>
    <x v="1"/>
    <m/>
    <m/>
    <m/>
    <m/>
    <x v="1"/>
    <x v="1"/>
    <m/>
  </r>
  <r>
    <n v="93672531"/>
    <s v="DNI"/>
    <s v="PACHECO DE LA CRUZ, KAFU BENJAMIN"/>
    <s v="M"/>
    <d v="2024-01-03T00:00:00"/>
    <x v="1"/>
    <x v="5"/>
    <s v="PUESTO DE SALUD MI PERU"/>
    <s v="312 P.S. MI PERU"/>
    <x v="0"/>
    <n v="39"/>
    <n v="3750"/>
    <n v="75338763"/>
    <n v="981134295"/>
    <n v="6260"/>
    <s v="NO"/>
    <x v="7"/>
    <x v="3"/>
    <d v="2024-01-04T00:00:00"/>
    <x v="0"/>
    <d v="2024-01-04T00:00:00"/>
    <x v="0"/>
    <d v="2024-01-06T00:00:00"/>
    <x v="0"/>
    <d v="2024-01-06T00:00:00"/>
    <d v="2024-01-10T00:00:00"/>
    <d v="2024-01-17T00:00:00"/>
    <d v="2024-01-24T00:00:00"/>
    <x v="0"/>
    <x v="0"/>
    <n v="6260"/>
  </r>
  <r>
    <n v="93671378"/>
    <s v="CNV"/>
    <s v=" CURMAYARI, "/>
    <s v="M"/>
    <d v="2024-01-03T00:00:00"/>
    <x v="1"/>
    <x v="1"/>
    <s v="HOSPITAL DE VENTANILLA"/>
    <m/>
    <x v="0"/>
    <n v="39"/>
    <n v="3470"/>
    <n v="42093504"/>
    <n v="999135316"/>
    <n v="6255"/>
    <s v="NO"/>
    <x v="22"/>
    <x v="1"/>
    <d v="2024-01-03T00:00:00"/>
    <x v="0"/>
    <d v="2024-01-03T00:00:00"/>
    <x v="0"/>
    <d v="2024-01-06T00:00:00"/>
    <x v="0"/>
    <d v="2024-01-06T00:00:00"/>
    <d v="2024-01-10T00:00:00"/>
    <d v="2024-01-17T00:00:00"/>
    <d v="2024-01-24T00:00:00"/>
    <x v="0"/>
    <x v="0"/>
    <m/>
  </r>
  <r>
    <n v="93672569"/>
    <s v="DNI"/>
    <s v="FERNANDEZ DUENDE, DYLAN GAEL"/>
    <s v="M"/>
    <d v="2024-01-03T00:00:00"/>
    <x v="1"/>
    <x v="1"/>
    <s v="NACIONAL SERGIO E. BERNALES"/>
    <s v="309 P.S. VENTANILLA ALTA"/>
    <x v="0"/>
    <m/>
    <m/>
    <m/>
    <m/>
    <m/>
    <s v="NO"/>
    <x v="23"/>
    <x v="3"/>
    <m/>
    <x v="1"/>
    <m/>
    <x v="1"/>
    <m/>
    <x v="1"/>
    <d v="2024-01-07T00:00:00"/>
    <d v="2024-01-11T00:00:00"/>
    <d v="2024-01-18T00:00:00"/>
    <d v="2024-01-25T00:00:00"/>
    <x v="0"/>
    <x v="1"/>
    <n v="6255"/>
  </r>
  <r>
    <n v="93671987"/>
    <s v="DNI"/>
    <s v="DIAZ SANCHEZ, AITANA ISABELLA"/>
    <s v="F"/>
    <d v="2024-01-03T00:00:00"/>
    <x v="1"/>
    <x v="1"/>
    <s v="HOSPITAL NACIONAL ALBERTO SABOGAL SOLOGUREN DE LA RED ASISTENCIAL SABOGAL"/>
    <s v="306 P.S. ANGAMOS"/>
    <x v="0"/>
    <n v="39"/>
    <n v="2846"/>
    <n v="41516630"/>
    <n v="980848713"/>
    <n v="8146"/>
    <s v="NO"/>
    <x v="28"/>
    <x v="3"/>
    <m/>
    <x v="1"/>
    <m/>
    <x v="1"/>
    <m/>
    <x v="1"/>
    <m/>
    <m/>
    <m/>
    <m/>
    <x v="1"/>
    <x v="1"/>
    <n v="6257"/>
  </r>
  <r>
    <n v="93672657"/>
    <s v="DNI"/>
    <s v="WILLIS RODRIGUEZ, WILLIAMS MATEO"/>
    <s v="M"/>
    <d v="2024-01-03T00:00:00"/>
    <x v="1"/>
    <x v="1"/>
    <s v="HOSPITAL II LIMA NORTE CALLAO LUIS NEGREIROS VEGA ESSALUD"/>
    <m/>
    <x v="0"/>
    <n v="38"/>
    <n v="3140"/>
    <n v="72987124"/>
    <n v="962692270"/>
    <n v="8146"/>
    <s v="NO"/>
    <x v="12"/>
    <x v="4"/>
    <m/>
    <x v="1"/>
    <m/>
    <x v="1"/>
    <m/>
    <x v="1"/>
    <m/>
    <m/>
    <m/>
    <m/>
    <x v="1"/>
    <x v="1"/>
    <m/>
  </r>
  <r>
    <n v="93671491"/>
    <s v="DNI"/>
    <s v="CHAVEZ MARTINEZ, LINDA KHALESSI"/>
    <s v="F"/>
    <d v="2024-01-03T00:00:00"/>
    <x v="1"/>
    <x v="0"/>
    <s v="HOSPITAL NACIONAL DOCENTE MADRE NIÑO SAN BARTOLOME"/>
    <s v="204 C.S. SESQUICENTENARIO"/>
    <x v="0"/>
    <m/>
    <m/>
    <m/>
    <m/>
    <m/>
    <s v="NO"/>
    <x v="2"/>
    <x v="2"/>
    <m/>
    <x v="1"/>
    <m/>
    <x v="1"/>
    <m/>
    <x v="1"/>
    <d v="2024-01-06T00:00:00"/>
    <d v="2024-01-10T00:00:00"/>
    <d v="2024-01-17T00:00:00"/>
    <d v="2024-01-24T00:00:00"/>
    <x v="0"/>
    <x v="1"/>
    <n v="6239"/>
  </r>
  <r>
    <n v="93671840"/>
    <s v="DNI"/>
    <s v="ARMAS AGURTO, ADRIAN DARIEL"/>
    <s v="M"/>
    <d v="2024-01-03T00:00:00"/>
    <x v="1"/>
    <x v="0"/>
    <s v="CLINICA BELLAVISTA"/>
    <s v="205 P.S. PREVI"/>
    <x v="0"/>
    <n v="39"/>
    <n v="3940"/>
    <n v="45956699"/>
    <n v="938894954"/>
    <n v="9250"/>
    <s v="NO"/>
    <x v="43"/>
    <x v="2"/>
    <d v="2024-01-03T00:00:00"/>
    <x v="0"/>
    <d v="2024-01-03T00:00:00"/>
    <x v="0"/>
    <m/>
    <x v="1"/>
    <m/>
    <m/>
    <m/>
    <m/>
    <x v="1"/>
    <x v="1"/>
    <n v="6240"/>
  </r>
  <r>
    <n v="93671789"/>
    <s v="DNI"/>
    <s v="GONZALEZ FERNANDEZ, HEIDEN JESÚS"/>
    <s v="M"/>
    <d v="2024-01-03T00:00:00"/>
    <x v="1"/>
    <x v="0"/>
    <s v="NAC. DANIEL A. CARRION"/>
    <s v="202 P.S. 200 MILLAS"/>
    <x v="0"/>
    <n v="39"/>
    <n v="2720"/>
    <n v="25856606"/>
    <n v="926337097"/>
    <n v="6244"/>
    <s v="NO"/>
    <x v="33"/>
    <x v="2"/>
    <d v="2024-01-03T00:00:00"/>
    <x v="0"/>
    <d v="2024-01-03T00:00:00"/>
    <x v="0"/>
    <d v="2024-01-06T00:00:00"/>
    <x v="0"/>
    <d v="2024-01-06T00:00:00"/>
    <d v="2024-01-10T00:00:00"/>
    <d v="2024-01-17T00:00:00"/>
    <d v="2024-01-24T00:00:00"/>
    <x v="0"/>
    <x v="0"/>
    <n v="6244"/>
  </r>
  <r>
    <n v="93672318"/>
    <s v="DNI"/>
    <s v="ROMERO CAMARENA, EMMANUEL JEAN TONY"/>
    <s v="M"/>
    <d v="2024-01-03T00:00:00"/>
    <x v="1"/>
    <x v="0"/>
    <s v="NAC. DANIEL A. CARRION"/>
    <s v="202 P.S. 200 MILLAS"/>
    <x v="0"/>
    <n v="38"/>
    <n v="3065"/>
    <n v="74652156"/>
    <n v="926790879"/>
    <n v="6222"/>
    <s v="NO"/>
    <x v="33"/>
    <x v="2"/>
    <d v="2024-01-04T00:00:00"/>
    <x v="0"/>
    <d v="2024-01-04T00:00:00"/>
    <x v="0"/>
    <d v="2024-01-06T00:00:00"/>
    <x v="0"/>
    <d v="2024-01-06T00:00:00"/>
    <d v="2024-01-10T00:00:00"/>
    <d v="2024-01-17T00:00:00"/>
    <d v="2024-01-24T00:00:00"/>
    <x v="0"/>
    <x v="0"/>
    <n v="6244"/>
  </r>
  <r>
    <n v="93672041"/>
    <s v="DNI"/>
    <s v="LANDAURO PUSE, MADELEINE SOFÍA"/>
    <s v="F"/>
    <d v="2024-01-03T00:00:00"/>
    <x v="1"/>
    <x v="0"/>
    <s v="HOSPITAL II LIMA NORTE CALLAO LUIS NEGREIROS VEGA ESSALUD"/>
    <s v="206 P.S. BOCANEGRA"/>
    <x v="0"/>
    <n v="39"/>
    <n v="3490"/>
    <n v="72407310"/>
    <n v="936516370"/>
    <n v="10533"/>
    <s v="NO"/>
    <x v="3"/>
    <x v="2"/>
    <m/>
    <x v="1"/>
    <m/>
    <x v="1"/>
    <m/>
    <x v="1"/>
    <d v="2024-01-06T00:00:00"/>
    <d v="2024-01-10T00:00:00"/>
    <d v="2024-01-17T00:00:00"/>
    <d v="2024-01-24T00:00:00"/>
    <x v="0"/>
    <x v="1"/>
    <n v="6245"/>
  </r>
  <r>
    <n v="93671354"/>
    <s v="DNI"/>
    <s v="SAAVEDRA DEZA, JEICKHELL EIDEN"/>
    <s v="M"/>
    <d v="2024-01-03T00:00:00"/>
    <x v="1"/>
    <x v="2"/>
    <s v="HOSPITAL NACIONAL ALBERTO SABOGAL SOLOGUREN DE LA RED ASISTENCIAL SABOGAL"/>
    <s v="211 C.S.M.I. BELLAVISTA PERU - COREA"/>
    <x v="1"/>
    <n v="41"/>
    <n v="4800"/>
    <n v="74201652"/>
    <n v="940591231"/>
    <n v="10964"/>
    <s v="NO"/>
    <x v="14"/>
    <x v="2"/>
    <m/>
    <x v="1"/>
    <m/>
    <x v="1"/>
    <m/>
    <x v="1"/>
    <m/>
    <m/>
    <m/>
    <m/>
    <x v="1"/>
    <x v="1"/>
    <n v="6249"/>
  </r>
  <r>
    <n v="93671714"/>
    <s v="DNI"/>
    <s v="VILORIA MENDEZ, NEHEMÍAS ZAID"/>
    <s v="M"/>
    <d v="2024-01-03T00:00:00"/>
    <x v="1"/>
    <x v="3"/>
    <m/>
    <s v="212 C.S. ALTA MAR"/>
    <x v="0"/>
    <n v="40"/>
    <n v="3125"/>
    <n v="6000758"/>
    <n v="979667454"/>
    <n v="6222"/>
    <s v="NO"/>
    <x v="44"/>
    <x v="2"/>
    <m/>
    <x v="1"/>
    <m/>
    <x v="1"/>
    <d v="2024-01-09T00:00:00"/>
    <x v="0"/>
    <m/>
    <m/>
    <m/>
    <m/>
    <x v="1"/>
    <x v="1"/>
    <n v="6250"/>
  </r>
  <r>
    <n v="93672399"/>
    <s v="DNI"/>
    <s v="BLAS REMIGIO, ADAYA YULITH"/>
    <s v="F"/>
    <d v="2024-01-03T00:00:00"/>
    <x v="1"/>
    <x v="0"/>
    <s v="HOSPITAL DE BARRANC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81997481"/>
    <s v="DNI"/>
    <s v="ROMAN VICTORIO, EMIR GAEL"/>
    <s v="M"/>
    <d v="2024-01-03T00:00:00"/>
    <x v="1"/>
    <x v="0"/>
    <s v="GORGOR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1817"/>
    <s v="DNI"/>
    <s v="GREGORIO MEJIA, EDA SOPHÍA"/>
    <s v="F"/>
    <d v="2024-01-03T00:00:00"/>
    <x v="1"/>
    <x v="0"/>
    <s v="SAN VICEN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1812"/>
    <s v="DNI"/>
    <s v="YATACO GUTIERREZ, MATEO DANIEL"/>
    <s v="M"/>
    <d v="2024-01-03T00:00:00"/>
    <x v="1"/>
    <x v="0"/>
    <s v="HOSPITAL SAN JOSE"/>
    <s v="115 C.S. ACAPULCO"/>
    <x v="0"/>
    <n v="40"/>
    <n v="3370"/>
    <n v="74630020"/>
    <n v="955173547"/>
    <n v="6230"/>
    <s v="NO"/>
    <x v="26"/>
    <x v="0"/>
    <d v="2024-01-03T00:00:00"/>
    <x v="0"/>
    <d v="2024-01-03T00:00:00"/>
    <x v="0"/>
    <d v="2024-01-08T00:00:00"/>
    <x v="0"/>
    <d v="2024-01-06T00:00:00"/>
    <d v="2024-01-10T00:00:00"/>
    <d v="2024-01-17T00:00:00"/>
    <d v="2024-01-24T00:00:00"/>
    <x v="0"/>
    <x v="0"/>
    <n v="6230"/>
  </r>
  <r>
    <n v="93671572"/>
    <s v="DNI"/>
    <s v="RECAVARREN PEREZ, ADARAH ELAIAH"/>
    <s v="F"/>
    <d v="2024-01-03T00:00:00"/>
    <x v="1"/>
    <x v="3"/>
    <s v="CLINICA VIRGEN DEL ROSARIO SRL"/>
    <s v="212 C.S. ALTA MAR"/>
    <x v="0"/>
    <m/>
    <m/>
    <m/>
    <m/>
    <m/>
    <s v="NO"/>
    <x v="44"/>
    <x v="2"/>
    <m/>
    <x v="1"/>
    <m/>
    <x v="1"/>
    <m/>
    <x v="1"/>
    <m/>
    <m/>
    <m/>
    <m/>
    <x v="1"/>
    <x v="1"/>
    <n v="6250"/>
  </r>
  <r>
    <n v="93671938"/>
    <s v="DNI"/>
    <s v="CAHUANCAMA MENDOZA, BASTIÁN VALENTINO"/>
    <s v="M"/>
    <d v="2024-01-03T00:00:00"/>
    <x v="1"/>
    <x v="0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72081"/>
    <s v="DNI"/>
    <s v="GONZALES LAURENTE, ABIGAIL NOEMÍ"/>
    <s v="F"/>
    <d v="2024-01-03T00:00:00"/>
    <x v="1"/>
    <x v="0"/>
    <s v="CLINICA SAN GABRIEL S.A.C."/>
    <s v="107 P.S. CALLAO"/>
    <x v="1"/>
    <m/>
    <m/>
    <m/>
    <m/>
    <m/>
    <s v="NO"/>
    <x v="34"/>
    <x v="0"/>
    <m/>
    <x v="1"/>
    <m/>
    <x v="1"/>
    <m/>
    <x v="1"/>
    <m/>
    <m/>
    <m/>
    <m/>
    <x v="1"/>
    <x v="1"/>
    <n v="6222"/>
  </r>
  <r>
    <n v="93672860"/>
    <s v="DNI"/>
    <s v="LOPEZ LOPEZ, MIA ANTONELLA"/>
    <s v="F"/>
    <d v="2024-01-03T00:00:00"/>
    <x v="1"/>
    <x v="0"/>
    <s v="ALBERTO LEONARDO BARTON THOMPSON"/>
    <m/>
    <x v="1"/>
    <n v="37"/>
    <n v="2900"/>
    <n v="45198651"/>
    <n v="934603719"/>
    <n v="18306"/>
    <s v="NO"/>
    <x v="50"/>
    <x v="1"/>
    <d v="2024-01-03T00:00:00"/>
    <x v="0"/>
    <d v="2024-01-03T00:00:00"/>
    <x v="0"/>
    <m/>
    <x v="1"/>
    <m/>
    <m/>
    <m/>
    <m/>
    <x v="1"/>
    <x v="1"/>
    <m/>
  </r>
  <r>
    <n v="93954050"/>
    <s v="DNI"/>
    <s v="CHAPARRO GALINDO, GIORGIO ALESSANDRO"/>
    <s v="M"/>
    <d v="2024-01-03T00:00:00"/>
    <x v="1"/>
    <x v="0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1366"/>
    <s v="CNV"/>
    <s v=" GALINDO, "/>
    <s v="M"/>
    <d v="2024-01-03T00:00:00"/>
    <x v="1"/>
    <x v="0"/>
    <s v="NAC. DANIEL A. CARRION"/>
    <m/>
    <x v="0"/>
    <n v="37"/>
    <n v="2880"/>
    <n v="25618280"/>
    <n v="976724929"/>
    <n v="0"/>
    <s v="NO"/>
    <x v="1"/>
    <x v="1"/>
    <d v="2024-01-03T00:00:00"/>
    <x v="0"/>
    <d v="2024-01-03T00:00:00"/>
    <x v="0"/>
    <d v="2024-01-06T00:00:00"/>
    <x v="0"/>
    <d v="2024-01-06T00:00:00"/>
    <d v="2024-01-10T00:00:00"/>
    <d v="2024-01-17T00:00:00"/>
    <d v="2024-01-24T00:00:00"/>
    <x v="0"/>
    <x v="0"/>
    <m/>
  </r>
  <r>
    <n v="93671598"/>
    <s v="DNI"/>
    <s v="PEÑALOZA BARROETA, GADIEL JARETH"/>
    <s v="M"/>
    <d v="2024-01-03T00:00:00"/>
    <x v="1"/>
    <x v="4"/>
    <m/>
    <s v="214 C.S. CARMEN DE LA LEGUA"/>
    <x v="0"/>
    <n v="38"/>
    <n v="3065"/>
    <n v="26881792"/>
    <n v="983818815"/>
    <n v="6252"/>
    <s v="NO"/>
    <x v="6"/>
    <x v="2"/>
    <d v="2024-01-03T00:00:00"/>
    <x v="0"/>
    <d v="2024-01-03T00:00:00"/>
    <x v="0"/>
    <d v="2024-01-08T00:00:00"/>
    <x v="0"/>
    <d v="2024-01-06T00:00:00"/>
    <d v="2024-01-10T00:00:00"/>
    <d v="2024-01-17T00:00:00"/>
    <d v="2024-01-24T00:00:00"/>
    <x v="0"/>
    <x v="0"/>
    <n v="6252"/>
  </r>
  <r>
    <n v="93673647"/>
    <s v="DNI"/>
    <s v="MAMANI CONDORI, JOSHUA GABRIEL"/>
    <s v="M"/>
    <d v="2024-01-04T00:00:00"/>
    <x v="1"/>
    <x v="0"/>
    <s v="HOSPITAL NACIONAL ALBERTO SABOGAL SOLOGUREN DE LA RED ASISTENCIAL SABOGAL"/>
    <s v="204 C.S. SESQUICENTENARIO"/>
    <x v="1"/>
    <n v="37"/>
    <n v="2859"/>
    <n v="44819657"/>
    <n v="918860386"/>
    <n v="27563"/>
    <s v="NO"/>
    <x v="2"/>
    <x v="2"/>
    <m/>
    <x v="1"/>
    <m/>
    <x v="1"/>
    <m/>
    <x v="1"/>
    <d v="2024-01-08T00:00:00"/>
    <d v="2024-01-11T00:00:00"/>
    <d v="2024-01-18T00:00:00"/>
    <d v="2024-01-25T00:00:00"/>
    <x v="0"/>
    <x v="1"/>
    <n v="6239"/>
  </r>
  <r>
    <n v="93674101"/>
    <s v="DNI"/>
    <s v="HINOSTROZA TACURE, VALERIA FERNANDA"/>
    <s v="F"/>
    <d v="2024-01-04T00:00:00"/>
    <x v="1"/>
    <x v="0"/>
    <s v="NAC. DANIEL A. CARRION"/>
    <s v="201 C.S. FAUCETT"/>
    <x v="1"/>
    <n v="41"/>
    <n v="4000"/>
    <n v="44578751"/>
    <n v="934801578"/>
    <n v="6243"/>
    <s v="NO"/>
    <x v="24"/>
    <x v="2"/>
    <d v="2024-01-05T00:00:00"/>
    <x v="0"/>
    <d v="2024-01-05T00:00:00"/>
    <x v="0"/>
    <d v="2024-01-06T00:00:00"/>
    <x v="0"/>
    <d v="2024-01-08T00:00:00"/>
    <d v="2024-01-13T00:00:00"/>
    <d v="2024-01-20T00:00:00"/>
    <d v="2024-01-27T00:00:00"/>
    <x v="0"/>
    <x v="0"/>
    <n v="6243"/>
  </r>
  <r>
    <n v="93672753"/>
    <s v="DNI"/>
    <s v="GAMBOA GOMEZ, ALAIA ITZEL"/>
    <s v="F"/>
    <d v="2024-01-04T00:00:00"/>
    <x v="1"/>
    <x v="0"/>
    <s v="HOSPITAL NACIONAL ALBERTO SABOGAL SOLOGUREN DE LA RED ASISTENCIAL SABOGAL"/>
    <m/>
    <x v="1"/>
    <n v="38"/>
    <n v="3017"/>
    <n v="70833556"/>
    <n v="980485789"/>
    <n v="10964"/>
    <s v="NO"/>
    <x v="12"/>
    <x v="4"/>
    <m/>
    <x v="1"/>
    <m/>
    <x v="1"/>
    <m/>
    <x v="1"/>
    <m/>
    <m/>
    <m/>
    <m/>
    <x v="1"/>
    <x v="1"/>
    <m/>
  </r>
  <r>
    <n v="93673126"/>
    <s v="DNI"/>
    <s v="CUELLAR FUNG, AITANA MIA VICTORIA"/>
    <s v="F"/>
    <d v="2024-01-04T00:00:00"/>
    <x v="1"/>
    <x v="0"/>
    <s v="ALBERTO LEONARDO BARTON THOMPSON"/>
    <s v="313 C.S. MARQUEZ"/>
    <x v="1"/>
    <n v="40"/>
    <n v="3475"/>
    <n v="46284143"/>
    <n v="963260745"/>
    <n v="18306"/>
    <s v="NO"/>
    <x v="29"/>
    <x v="3"/>
    <d v="2024-01-04T00:00:00"/>
    <x v="0"/>
    <d v="2024-01-04T00:00:00"/>
    <x v="0"/>
    <m/>
    <x v="1"/>
    <m/>
    <m/>
    <m/>
    <m/>
    <x v="1"/>
    <x v="1"/>
    <n v="6238"/>
  </r>
  <r>
    <n v="93672858"/>
    <s v="DNI"/>
    <s v="VILLAVICENCIO ROSAS, DAELINE BELLA"/>
    <s v="F"/>
    <d v="2024-01-04T00:00:00"/>
    <x v="1"/>
    <x v="4"/>
    <s v="ALBERTO LEONARDO BARTON THOMPSON"/>
    <s v="214 C.S. CARMEN DE LA LEGUA"/>
    <x v="1"/>
    <n v="40"/>
    <n v="3785"/>
    <n v="47652407"/>
    <n v="960532240"/>
    <n v="18306"/>
    <s v="NO"/>
    <x v="6"/>
    <x v="2"/>
    <d v="2024-01-04T00:00:00"/>
    <x v="0"/>
    <d v="2024-01-04T00:00:00"/>
    <x v="0"/>
    <m/>
    <x v="1"/>
    <m/>
    <m/>
    <m/>
    <m/>
    <x v="1"/>
    <x v="1"/>
    <n v="6252"/>
  </r>
  <r>
    <n v="93673626"/>
    <s v="DNI"/>
    <s v="MARTINEZ ALFARO, MIA VALENTINA"/>
    <s v="F"/>
    <d v="2024-01-04T00:00:00"/>
    <x v="1"/>
    <x v="0"/>
    <s v="ALBERTO LEONARDO BARTON THOMPSON"/>
    <m/>
    <x v="1"/>
    <n v="39"/>
    <n v="3275"/>
    <n v="74919587"/>
    <n v="981564479"/>
    <n v="18306"/>
    <s v="NO"/>
    <x v="50"/>
    <x v="1"/>
    <d v="2024-01-05T00:00:00"/>
    <x v="0"/>
    <d v="2024-01-05T00:00:00"/>
    <x v="0"/>
    <m/>
    <x v="1"/>
    <m/>
    <m/>
    <m/>
    <m/>
    <x v="1"/>
    <x v="1"/>
    <m/>
  </r>
  <r>
    <n v="93673669"/>
    <s v="DNI"/>
    <s v="FLORES CESPEDES, VICTOR LEAO"/>
    <s v="M"/>
    <d v="2024-01-04T00:00:00"/>
    <x v="1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72959"/>
    <s v="DNI"/>
    <s v="HUAMANI CASTAÑEDA, ALESSIA MARICIELO"/>
    <s v="F"/>
    <d v="2024-01-04T00:00:00"/>
    <x v="1"/>
    <x v="0"/>
    <s v="CLINICA SAN JUDAS TADEO"/>
    <s v="203 P.S. PALMERAS DE OQUENDO"/>
    <x v="1"/>
    <m/>
    <m/>
    <m/>
    <m/>
    <m/>
    <s v="NO"/>
    <x v="18"/>
    <x v="2"/>
    <m/>
    <x v="1"/>
    <m/>
    <x v="1"/>
    <m/>
    <x v="1"/>
    <m/>
    <m/>
    <m/>
    <m/>
    <x v="1"/>
    <x v="1"/>
    <n v="6768"/>
  </r>
  <r>
    <n v="93673361"/>
    <s v="DNI"/>
    <s v="OLLERO GONZALES, ALESSIA NIHAN ARIADNA"/>
    <s v="F"/>
    <d v="2024-01-04T00:00:00"/>
    <x v="1"/>
    <x v="0"/>
    <s v="HOSPITAL SAN JOSE"/>
    <s v="115 C.S. ACAPULCO"/>
    <x v="0"/>
    <n v="39"/>
    <n v="3340"/>
    <n v="41337350"/>
    <n v="930845526"/>
    <n v="6230"/>
    <s v="NO"/>
    <x v="26"/>
    <x v="0"/>
    <d v="2024-01-04T00:00:00"/>
    <x v="0"/>
    <d v="2024-01-04T00:00:00"/>
    <x v="0"/>
    <d v="2024-01-10T00:00:00"/>
    <x v="0"/>
    <d v="2024-01-08T00:00:00"/>
    <d v="2024-01-11T00:00:00"/>
    <d v="2024-01-18T00:00:00"/>
    <d v="2024-01-25T00:00:00"/>
    <x v="0"/>
    <x v="0"/>
    <n v="6230"/>
  </r>
  <r>
    <n v="93673801"/>
    <s v="DNI"/>
    <s v="GAMBOA ESPINAL, KRISTELL ABIGAIL"/>
    <s v="F"/>
    <d v="2024-01-04T00:00:00"/>
    <x v="1"/>
    <x v="0"/>
    <s v="NAC. DANIEL A. CARRION"/>
    <s v="112 C.S. NESTOR GAMBETTA"/>
    <x v="0"/>
    <n v="40"/>
    <n v="2920"/>
    <n v="77476762"/>
    <n v="956778263"/>
    <n v="6228"/>
    <s v="NO"/>
    <x v="31"/>
    <x v="0"/>
    <d v="2024-01-04T00:00:00"/>
    <x v="0"/>
    <d v="2024-01-04T00:00:00"/>
    <x v="0"/>
    <d v="2024-01-06T00:00:00"/>
    <x v="0"/>
    <d v="2024-01-07T00:00:00"/>
    <d v="2024-01-11T00:00:00"/>
    <d v="2024-01-18T00:00:00"/>
    <d v="2024-01-25T00:00:00"/>
    <x v="0"/>
    <x v="0"/>
    <n v="6228"/>
  </r>
  <r>
    <n v="93673327"/>
    <s v="DNI"/>
    <s v="MARRES DIOSES, NOAH VALERIA"/>
    <s v="F"/>
    <d v="2024-01-04T00:00:00"/>
    <x v="1"/>
    <x v="0"/>
    <s v="NAC. DANIEL A. CARRION"/>
    <s v="106 C.S. SANTA FE"/>
    <x v="0"/>
    <n v="39"/>
    <n v="3070"/>
    <n v="48194048"/>
    <n v="935612251"/>
    <n v="6223"/>
    <s v="NO"/>
    <x v="36"/>
    <x v="0"/>
    <d v="2024-01-04T00:00:00"/>
    <x v="0"/>
    <d v="2024-01-04T00:00:00"/>
    <x v="0"/>
    <d v="2024-01-06T00:00:00"/>
    <x v="0"/>
    <d v="2024-01-08T00:00:00"/>
    <d v="2024-01-11T00:00:00"/>
    <d v="2024-01-18T00:00:00"/>
    <d v="2024-01-25T00:00:00"/>
    <x v="0"/>
    <x v="0"/>
    <n v="6223"/>
  </r>
  <r>
    <n v="93672812"/>
    <s v="DNI"/>
    <s v="FRANCO CHERRES, LIAM NAYTAN"/>
    <s v="M"/>
    <d v="2024-01-04T00:00:00"/>
    <x v="1"/>
    <x v="0"/>
    <s v="HOSPITAL SAN JOSE"/>
    <s v="108 P.S. JOSE BOTERIN"/>
    <x v="0"/>
    <n v="37"/>
    <n v="3750"/>
    <n v="43727177"/>
    <n v="920261702"/>
    <n v="6224"/>
    <s v="NO"/>
    <x v="51"/>
    <x v="0"/>
    <d v="2024-01-04T00:00:00"/>
    <x v="0"/>
    <d v="2024-01-04T00:00:00"/>
    <x v="0"/>
    <m/>
    <x v="1"/>
    <d v="2024-01-07T00:00:00"/>
    <d v="2024-01-11T00:00:00"/>
    <d v="2024-01-18T00:00:00"/>
    <d v="2024-01-25T00:00:00"/>
    <x v="0"/>
    <x v="1"/>
    <n v="6224"/>
  </r>
  <r>
    <n v="93673216"/>
    <s v="DNI"/>
    <s v="MEDINA ALAVE, ARIADNA MEREDITH"/>
    <s v="F"/>
    <d v="2024-01-04T00:00:00"/>
    <x v="1"/>
    <x v="0"/>
    <s v="NAC. DANIEL A. CARRION"/>
    <s v="103 C.S. PUERTO NUEVO"/>
    <x v="0"/>
    <n v="40"/>
    <n v="3175"/>
    <n v="75085758"/>
    <n v="900689811"/>
    <n v="6226"/>
    <s v="NO"/>
    <x v="40"/>
    <x v="0"/>
    <d v="2024-01-04T00:00:00"/>
    <x v="0"/>
    <d v="2024-01-04T00:00:00"/>
    <x v="0"/>
    <d v="2024-01-10T00:00:00"/>
    <x v="0"/>
    <d v="2024-01-07T00:00:00"/>
    <d v="2024-01-11T00:00:00"/>
    <d v="2024-01-18T00:00:00"/>
    <d v="2024-01-25T00:00:00"/>
    <x v="0"/>
    <x v="0"/>
    <n v="6226"/>
  </r>
  <r>
    <n v="93672699"/>
    <s v="DNI"/>
    <s v="PARIONA RODRIGUEZ, DEREK DONNAY"/>
    <s v="M"/>
    <d v="2024-01-04T00:00:00"/>
    <x v="1"/>
    <x v="0"/>
    <s v="HOSPITAL SAN JOSE"/>
    <s v="115 C.S. ACAPULCO"/>
    <x v="0"/>
    <n v="40"/>
    <n v="3770"/>
    <n v="75645935"/>
    <n v="970141994"/>
    <n v="6219"/>
    <s v="NO"/>
    <x v="26"/>
    <x v="0"/>
    <d v="2024-01-04T00:00:00"/>
    <x v="0"/>
    <d v="2024-01-04T00:00:00"/>
    <x v="0"/>
    <d v="2024-01-08T00:00:00"/>
    <x v="0"/>
    <d v="2024-01-08T00:00:00"/>
    <d v="2024-01-11T00:00:00"/>
    <d v="2024-01-18T00:00:00"/>
    <d v="2024-01-25T00:00:00"/>
    <x v="0"/>
    <x v="0"/>
    <n v="6230"/>
  </r>
  <r>
    <n v="93673607"/>
    <s v="CNV"/>
    <s v=" MONTALVO, "/>
    <s v="M"/>
    <d v="2024-01-04T00:00:00"/>
    <x v="1"/>
    <x v="1"/>
    <s v="C.S. ASCENSIO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2732"/>
    <s v="CNV"/>
    <s v=" USQUIANO, "/>
    <s v="M"/>
    <d v="2024-01-04T00:00:00"/>
    <x v="1"/>
    <x v="1"/>
    <s v="HOSPITAL DE VENTANILLA"/>
    <m/>
    <x v="0"/>
    <n v="39"/>
    <n v="3625"/>
    <n v="47447462"/>
    <n v="989164926"/>
    <n v="5782"/>
    <s v="NO"/>
    <x v="22"/>
    <x v="1"/>
    <d v="2024-01-04T00:00:00"/>
    <x v="0"/>
    <d v="2024-01-04T00:00:00"/>
    <x v="0"/>
    <d v="2024-01-08T00:00:00"/>
    <x v="0"/>
    <d v="2024-01-07T00:00:00"/>
    <d v="2024-01-11T00:00:00"/>
    <d v="2024-01-18T00:00:00"/>
    <d v="2024-01-25T00:00:00"/>
    <x v="0"/>
    <x v="0"/>
    <m/>
  </r>
  <r>
    <n v="81941100"/>
    <s v="DNI"/>
    <s v="ALIAGA ÑINGLE, TEDDY SEBASTIAN"/>
    <s v="M"/>
    <d v="2024-01-04T00:00:00"/>
    <x v="1"/>
    <x v="3"/>
    <m/>
    <s v="212 C.S. ALTA MAR"/>
    <x v="0"/>
    <m/>
    <m/>
    <m/>
    <m/>
    <m/>
    <s v="NO"/>
    <x v="44"/>
    <x v="2"/>
    <m/>
    <x v="1"/>
    <m/>
    <x v="1"/>
    <m/>
    <x v="1"/>
    <m/>
    <m/>
    <m/>
    <m/>
    <x v="1"/>
    <x v="1"/>
    <n v="6250"/>
  </r>
  <r>
    <n v="93673613"/>
    <s v="DNI"/>
    <s v="LOA CASTILLO, LARA AMÉLIE"/>
    <s v="F"/>
    <d v="2024-01-04T00:00:00"/>
    <x v="1"/>
    <x v="2"/>
    <s v="HOSPITAL NACIONAL DOCENTE MADRE NIÑO SAN BARTOLOME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674648"/>
    <s v="DNI"/>
    <s v="VELASQUEZ TOMAYLLA, LAIA DANNAÉ"/>
    <s v="F"/>
    <d v="2024-01-04T00:00:00"/>
    <x v="1"/>
    <x v="0"/>
    <s v="HOSPITAL II LIMA NORTE CALLAO LUIS NEGREIROS VEGA ESSALUD"/>
    <s v="206 P.S. BOCANEGRA"/>
    <x v="1"/>
    <n v="40"/>
    <n v="4030"/>
    <n v="74742928"/>
    <n v="970518451"/>
    <n v="7948"/>
    <s v="NO"/>
    <x v="3"/>
    <x v="2"/>
    <m/>
    <x v="1"/>
    <m/>
    <x v="1"/>
    <m/>
    <x v="1"/>
    <d v="2024-01-08T00:00:00"/>
    <d v="2024-01-11T00:00:00"/>
    <d v="2024-01-18T00:00:00"/>
    <d v="2024-01-25T00:00:00"/>
    <x v="0"/>
    <x v="1"/>
    <n v="6245"/>
  </r>
  <r>
    <n v="93672984"/>
    <s v="DNI"/>
    <s v="MANCO PADILLA, GENESIS ABIGAIL"/>
    <s v="F"/>
    <d v="2024-01-04T00:00:00"/>
    <x v="1"/>
    <x v="0"/>
    <s v="HOSPITAL SAN JOSE"/>
    <s v="110 P.S. MIGUEL GRAU"/>
    <x v="0"/>
    <n v="38"/>
    <n v="3810"/>
    <n v="47254387"/>
    <n v="927431608"/>
    <n v="6235"/>
    <s v="NO"/>
    <x v="48"/>
    <x v="0"/>
    <d v="2024-01-04T00:00:00"/>
    <x v="0"/>
    <d v="2024-01-04T00:00:00"/>
    <x v="0"/>
    <d v="2024-01-10T00:00:00"/>
    <x v="0"/>
    <d v="2024-01-08T00:00:00"/>
    <d v="2024-01-12T00:00:00"/>
    <d v="2024-01-19T00:00:00"/>
    <d v="2024-01-26T00:00:00"/>
    <x v="0"/>
    <x v="0"/>
    <n v="6235"/>
  </r>
  <r>
    <n v="93673902"/>
    <s v="DNI"/>
    <s v="PAREDES BONIFACIO, ALESSIA MIKELA"/>
    <s v="F"/>
    <d v="2024-01-04T00:00:00"/>
    <x v="1"/>
    <x v="0"/>
    <s v="HOSPITAL SAN JOSE"/>
    <s v="115 C.S. ACAPULCO"/>
    <x v="0"/>
    <n v="39"/>
    <n v="3805"/>
    <n v="70776657"/>
    <n v="930420919"/>
    <n v="6266"/>
    <s v="NO"/>
    <x v="26"/>
    <x v="0"/>
    <d v="2024-01-05T00:00:00"/>
    <x v="0"/>
    <d v="2024-01-05T00:00:00"/>
    <x v="0"/>
    <d v="2024-01-10T00:00:00"/>
    <x v="0"/>
    <d v="2024-01-08T00:00:00"/>
    <d v="2024-01-11T00:00:00"/>
    <d v="2024-01-18T00:00:00"/>
    <d v="2024-01-29T00:00:00"/>
    <x v="0"/>
    <x v="0"/>
    <n v="6230"/>
  </r>
  <r>
    <n v="93673132"/>
    <s v="DNI"/>
    <s v="CHILCA LEVANO, SAMIR AURELIO"/>
    <s v="M"/>
    <d v="2024-01-04T00:00:00"/>
    <x v="1"/>
    <x v="5"/>
    <s v="PUESTO DE SALUD MI PERU"/>
    <s v="312 P.S. MI PERU"/>
    <x v="0"/>
    <n v="40"/>
    <n v="3690"/>
    <n v="47112430"/>
    <n v="943437310"/>
    <n v="6260"/>
    <s v="NO"/>
    <x v="7"/>
    <x v="3"/>
    <d v="2024-01-04T00:00:00"/>
    <x v="0"/>
    <d v="2024-01-04T00:00:00"/>
    <x v="0"/>
    <d v="2024-01-08T00:00:00"/>
    <x v="0"/>
    <d v="2024-01-08T00:00:00"/>
    <d v="2024-01-12T00:00:00"/>
    <d v="2024-01-19T00:00:00"/>
    <d v="2024-01-26T00:00:00"/>
    <x v="0"/>
    <x v="0"/>
    <n v="6260"/>
  </r>
  <r>
    <n v="93674428"/>
    <s v="DNI"/>
    <s v="DEL RISCO PEREZ, ESTRELLA JOCABET"/>
    <s v="F"/>
    <d v="2024-01-04T00:00:00"/>
    <x v="1"/>
    <x v="0"/>
    <s v="HOSPITAL NAVAL"/>
    <s v="106 C.S. SANTA FE"/>
    <x v="1"/>
    <n v="41"/>
    <n v="3968"/>
    <n v="47364877"/>
    <n v="900553315"/>
    <n v="8266"/>
    <s v="NO"/>
    <x v="36"/>
    <x v="0"/>
    <d v="2024-01-04T00:00:00"/>
    <x v="0"/>
    <d v="2024-01-04T00:00:00"/>
    <x v="0"/>
    <m/>
    <x v="1"/>
    <m/>
    <m/>
    <m/>
    <m/>
    <x v="1"/>
    <x v="1"/>
    <n v="6223"/>
  </r>
  <r>
    <n v="93673386"/>
    <s v="DNI"/>
    <s v="PALOMINO SUAREZ, ELIÁN ALEXANDER"/>
    <s v="M"/>
    <d v="2024-01-04T00:00:00"/>
    <x v="1"/>
    <x v="1"/>
    <s v="HOSPITAL SAN JOSE"/>
    <s v="301 C.S.M.I. PACHACUTEC PERU - COREA"/>
    <x v="0"/>
    <n v="39"/>
    <n v="4095"/>
    <n v="42035417"/>
    <n v="995434437"/>
    <n v="6249"/>
    <s v="NO"/>
    <x v="11"/>
    <x v="3"/>
    <d v="2024-01-04T00:00:00"/>
    <x v="0"/>
    <d v="2024-01-04T00:00:00"/>
    <x v="0"/>
    <m/>
    <x v="1"/>
    <m/>
    <m/>
    <m/>
    <m/>
    <x v="1"/>
    <x v="1"/>
    <n v="7314"/>
  </r>
  <r>
    <n v="93673885"/>
    <s v="DNI"/>
    <s v="VASQUEZ URBINA, JOAO MAEL"/>
    <s v="M"/>
    <d v="2024-01-04T00:00:00"/>
    <x v="1"/>
    <x v="1"/>
    <s v="NAC. DANIEL A. CARRION"/>
    <s v="301 C.S.M.I. PACHACUTEC PERU - COREA"/>
    <x v="0"/>
    <n v="38"/>
    <n v="3475"/>
    <n v="76429124"/>
    <n v="928067247"/>
    <n v="6222"/>
    <s v="NO"/>
    <x v="11"/>
    <x v="3"/>
    <d v="2024-01-05T00:00:00"/>
    <x v="0"/>
    <d v="2024-01-05T00:00:00"/>
    <x v="0"/>
    <d v="2024-01-06T00:00:00"/>
    <x v="0"/>
    <d v="2024-01-07T00:00:00"/>
    <d v="2024-01-11T00:00:00"/>
    <m/>
    <m/>
    <x v="1"/>
    <x v="1"/>
    <n v="7314"/>
  </r>
  <r>
    <n v="93673431"/>
    <s v="CNV"/>
    <s v=" ARCELLA, "/>
    <s v="M"/>
    <d v="2024-01-04T00:00:00"/>
    <x v="1"/>
    <x v="0"/>
    <s v="HOSPITAL TARAPOT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3853"/>
    <s v="DNI"/>
    <s v="VILCABANA CASTILLO, MIRIAM MADAI"/>
    <s v="F"/>
    <d v="2024-01-04T00:00:00"/>
    <x v="1"/>
    <x v="1"/>
    <s v="HOSPITAL DE VENTANILLA"/>
    <s v="301 C.S.M.I. PACHACUTEC PERU - COREA"/>
    <x v="0"/>
    <n v="41"/>
    <n v="3100"/>
    <n v="47086021"/>
    <n v="957400839"/>
    <n v="7314"/>
    <s v="NO"/>
    <x v="11"/>
    <x v="3"/>
    <d v="2024-01-04T00:00:00"/>
    <x v="0"/>
    <d v="2024-01-04T00:00:00"/>
    <x v="0"/>
    <d v="2024-01-08T00:00:00"/>
    <x v="0"/>
    <d v="2024-01-07T00:00:00"/>
    <d v="2024-01-11T00:00:00"/>
    <d v="2024-01-18T00:00:00"/>
    <d v="2024-01-25T00:00:00"/>
    <x v="0"/>
    <x v="0"/>
    <n v="7314"/>
  </r>
  <r>
    <n v="93673862"/>
    <s v="DNI"/>
    <s v="GUEVARA GUERRA, AYTHANA ADAYA CAELY"/>
    <s v="F"/>
    <d v="2024-01-04T00:00:00"/>
    <x v="1"/>
    <x v="1"/>
    <s v="NAC. DANIEL A. CARRION"/>
    <s v="302 C.S. 03 DE FEBRERO"/>
    <x v="0"/>
    <n v="39"/>
    <n v="3120"/>
    <n v="75004621"/>
    <n v="904964031"/>
    <n v="6266"/>
    <s v="NO"/>
    <x v="9"/>
    <x v="3"/>
    <d v="2024-01-05T00:00:00"/>
    <x v="0"/>
    <d v="2024-01-05T00:00:00"/>
    <x v="0"/>
    <d v="2024-01-06T00:00:00"/>
    <x v="0"/>
    <d v="2024-01-07T00:00:00"/>
    <d v="2024-01-11T00:00:00"/>
    <d v="2024-01-18T00:00:00"/>
    <d v="2024-01-25T00:00:00"/>
    <x v="0"/>
    <x v="0"/>
    <n v="6266"/>
  </r>
  <r>
    <n v="93673857"/>
    <s v="DNI"/>
    <s v="RAMIREZ CONTRERAS, NAYIBE"/>
    <s v="F"/>
    <d v="2024-01-04T00:00:00"/>
    <x v="1"/>
    <x v="1"/>
    <s v="NAC. DANIEL A. CARRION"/>
    <s v="304 P.S. CIUDAD PACHACUTEC"/>
    <x v="0"/>
    <n v="38"/>
    <n v="2605"/>
    <n v="75201872"/>
    <n v="961996181"/>
    <n v="1249"/>
    <s v="NO"/>
    <x v="10"/>
    <x v="3"/>
    <d v="2024-01-05T00:00:00"/>
    <x v="0"/>
    <d v="2024-01-05T00:00:00"/>
    <x v="0"/>
    <d v="2024-01-06T00:00:00"/>
    <x v="0"/>
    <d v="2024-01-08T00:00:00"/>
    <m/>
    <m/>
    <m/>
    <x v="1"/>
    <x v="1"/>
    <n v="6267"/>
  </r>
  <r>
    <n v="93673850"/>
    <s v="DNI"/>
    <s v="VILLANUEVA MAESTRE, JESUS JUANCARLOS"/>
    <s v="M"/>
    <d v="2024-01-04T00:00:00"/>
    <x v="1"/>
    <x v="1"/>
    <m/>
    <s v="306 P.S. ANGAMOS"/>
    <x v="0"/>
    <n v="39"/>
    <n v="3410"/>
    <n v="146696880"/>
    <n v="921332290"/>
    <n v="6268"/>
    <s v="NO"/>
    <x v="28"/>
    <x v="3"/>
    <d v="2024-01-04T00:00:00"/>
    <x v="0"/>
    <d v="2024-01-04T00:00:00"/>
    <x v="0"/>
    <d v="2024-01-08T00:00:00"/>
    <x v="0"/>
    <d v="2024-01-08T00:00:00"/>
    <d v="2024-01-12T00:00:00"/>
    <d v="2024-01-19T00:00:00"/>
    <d v="2024-01-26T00:00:00"/>
    <x v="0"/>
    <x v="0"/>
    <n v="6257"/>
  </r>
  <r>
    <n v="93673795"/>
    <s v="DNI"/>
    <s v="CHAFLOQUE CARDENAS, THRACIE MURIEL"/>
    <s v="F"/>
    <d v="2024-01-04T00:00:00"/>
    <x v="1"/>
    <x v="1"/>
    <s v="NAC. DANIEL A. CARRION"/>
    <s v="308 P.S. DEFENSORES DE LA PATRIA"/>
    <x v="0"/>
    <n v="39"/>
    <n v="3900"/>
    <n v="48229438"/>
    <n v="950686431"/>
    <n v="6268"/>
    <s v="NO"/>
    <x v="19"/>
    <x v="3"/>
    <d v="2024-01-04T00:00:00"/>
    <x v="0"/>
    <d v="2024-01-04T00:00:00"/>
    <x v="0"/>
    <d v="2024-01-06T00:00:00"/>
    <x v="0"/>
    <d v="2024-01-08T00:00:00"/>
    <d v="2024-01-12T00:00:00"/>
    <d v="2024-01-19T00:00:00"/>
    <d v="2024-01-26T00:00:00"/>
    <x v="0"/>
    <x v="0"/>
    <n v="6268"/>
  </r>
  <r>
    <n v="93673695"/>
    <s v="DNI"/>
    <s v="MORALES PERALTA, NEHITAM EMIR"/>
    <s v="M"/>
    <d v="2024-01-04T00:00:00"/>
    <x v="1"/>
    <x v="5"/>
    <s v="HOSPITAL DE VENTANILLA"/>
    <s v="312 P.S. MI PERU"/>
    <x v="0"/>
    <n v="37"/>
    <n v="3415"/>
    <n v="74133761"/>
    <n v="960740091"/>
    <n v="6260"/>
    <s v="NO"/>
    <x v="7"/>
    <x v="3"/>
    <d v="2024-01-04T00:00:00"/>
    <x v="0"/>
    <d v="2024-01-04T00:00:00"/>
    <x v="0"/>
    <d v="2024-01-08T00:00:00"/>
    <x v="0"/>
    <d v="2024-01-08T00:00:00"/>
    <d v="2024-01-12T00:00:00"/>
    <d v="2024-01-19T00:00:00"/>
    <d v="2024-01-26T00:00:00"/>
    <x v="0"/>
    <x v="0"/>
    <n v="6260"/>
  </r>
  <r>
    <n v="93673453"/>
    <s v="DNI"/>
    <s v="AMASIFUEN PIZANGO, ZOE ANTONELLA"/>
    <s v="F"/>
    <d v="2024-01-04T00:00:00"/>
    <x v="1"/>
    <x v="5"/>
    <s v="HOSPITAL II LIMA NORTE CALLAO LUIS NEGREIROS VEGA ESSALUD"/>
    <s v="312 P.S. MI PERU"/>
    <x v="0"/>
    <n v="39"/>
    <n v="3260"/>
    <n v="76768371"/>
    <n v="904981170"/>
    <n v="8146"/>
    <s v="NO"/>
    <x v="7"/>
    <x v="3"/>
    <m/>
    <x v="1"/>
    <m/>
    <x v="1"/>
    <m/>
    <x v="1"/>
    <m/>
    <m/>
    <m/>
    <m/>
    <x v="1"/>
    <x v="1"/>
    <n v="6260"/>
  </r>
  <r>
    <n v="93672944"/>
    <s v="DNI"/>
    <s v="SALAS CAMPOS, ALISSA GABRIELA"/>
    <s v="F"/>
    <d v="2024-01-04T00:00:00"/>
    <x v="1"/>
    <x v="1"/>
    <s v="HOSPITAL II LIMA NORTE CALLAO LUIS NEGREIROS VEGA ESSALUD"/>
    <s v="311 C.S. LUIS FELIPE DE LAS CASAS"/>
    <x v="1"/>
    <n v="39"/>
    <n v="3400"/>
    <n v="75496591"/>
    <n v="983622129"/>
    <n v="8146"/>
    <s v="NO"/>
    <x v="32"/>
    <x v="3"/>
    <m/>
    <x v="1"/>
    <m/>
    <x v="1"/>
    <m/>
    <x v="1"/>
    <m/>
    <m/>
    <m/>
    <m/>
    <x v="1"/>
    <x v="1"/>
    <n v="6261"/>
  </r>
  <r>
    <n v="93673836"/>
    <s v="DNI"/>
    <s v="CORONADO PELAEZ, MIA ESMERALDA"/>
    <s v="F"/>
    <d v="2024-01-04T00:00:00"/>
    <x v="1"/>
    <x v="1"/>
    <s v="HOSPITAL I MARINO MOLINA SCIPPA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673583"/>
    <s v="DNI"/>
    <s v="GALINDO BRUNO, JAYME SANTIAGO"/>
    <s v="M"/>
    <d v="2024-01-04T00:00:00"/>
    <x v="1"/>
    <x v="1"/>
    <s v="HOSPITAL DE VENTANILLA"/>
    <s v="307 P.S. HIJOS DEL ALMIRANTE GRAU"/>
    <x v="0"/>
    <n v="41"/>
    <n v="4030"/>
    <n v="71455686"/>
    <n v="981410535"/>
    <n v="6262"/>
    <s v="NO"/>
    <x v="8"/>
    <x v="3"/>
    <d v="2024-01-04T00:00:00"/>
    <x v="0"/>
    <d v="2024-01-04T00:00:00"/>
    <x v="0"/>
    <d v="2024-01-08T00:00:00"/>
    <x v="0"/>
    <d v="2024-01-07T00:00:00"/>
    <d v="2024-01-11T00:00:00"/>
    <d v="2024-01-18T00:00:00"/>
    <d v="2024-01-25T00:00:00"/>
    <x v="0"/>
    <x v="0"/>
    <n v="6262"/>
  </r>
  <r>
    <n v="93674819"/>
    <s v="DNI"/>
    <s v="HUAMAN PLAZA, HANNA SINAI"/>
    <s v="F"/>
    <d v="2024-01-05T00:00:00"/>
    <x v="1"/>
    <x v="1"/>
    <s v="PUESTO DE SALUD MI PERU"/>
    <s v="307 P.S. HIJOS DEL ALMIRANTE GRAU"/>
    <x v="0"/>
    <n v="39"/>
    <n v="3445"/>
    <n v="76305692"/>
    <n v="919581660"/>
    <n v="6262"/>
    <s v="NO"/>
    <x v="8"/>
    <x v="3"/>
    <d v="2024-01-05T00:00:00"/>
    <x v="0"/>
    <d v="2024-01-05T00:00:00"/>
    <x v="0"/>
    <d v="2024-01-08T00:00:00"/>
    <x v="0"/>
    <d v="2024-01-08T00:00:00"/>
    <d v="2024-01-12T00:00:00"/>
    <d v="2024-01-19T00:00:00"/>
    <d v="2024-01-26T00:00:00"/>
    <x v="0"/>
    <x v="0"/>
    <n v="6262"/>
  </r>
  <r>
    <n v="93675077"/>
    <s v="DNI"/>
    <s v="ALIAGA MAURERA, ADRIEL FRABIÁN"/>
    <s v="M"/>
    <d v="2024-01-05T00:00:00"/>
    <x v="1"/>
    <x v="1"/>
    <m/>
    <s v="305 C.S. SANTA ROSA DE PACHACUTEC"/>
    <x v="0"/>
    <n v="39"/>
    <n v="3470"/>
    <s v="V31.564.541"/>
    <n v="942117484"/>
    <n v="6263"/>
    <s v="NO"/>
    <x v="20"/>
    <x v="3"/>
    <d v="2024-01-05T00:00:00"/>
    <x v="0"/>
    <d v="2024-01-05T00:00:00"/>
    <x v="0"/>
    <d v="2024-01-08T00:00:00"/>
    <x v="0"/>
    <d v="2024-01-08T00:00:00"/>
    <d v="2024-01-12T00:00:00"/>
    <d v="2024-01-19T00:00:00"/>
    <d v="2024-01-26T00:00:00"/>
    <x v="0"/>
    <x v="0"/>
    <n v="6263"/>
  </r>
  <r>
    <n v="93682482"/>
    <s v="CNV"/>
    <s v="GARCIA GUERRA, NN"/>
    <s v="F"/>
    <d v="2024-01-05T00:00:00"/>
    <x v="1"/>
    <x v="1"/>
    <s v="CLINICA MONTELUZ"/>
    <m/>
    <x v="0"/>
    <m/>
    <m/>
    <m/>
    <m/>
    <m/>
    <s v="NO"/>
    <x v="32"/>
    <x v="3"/>
    <m/>
    <x v="1"/>
    <m/>
    <x v="1"/>
    <m/>
    <x v="1"/>
    <d v="2024-01-08T00:00:00"/>
    <d v="2024-01-12T00:00:00"/>
    <d v="2024-01-19T00:00:00"/>
    <d v="2024-01-26T00:00:00"/>
    <x v="0"/>
    <x v="1"/>
    <m/>
  </r>
  <r>
    <n v="93675135"/>
    <s v="DNI"/>
    <s v="ZAPATA MARTINEZ, EIMY ARIXEL"/>
    <s v="F"/>
    <d v="2024-01-05T00:00:00"/>
    <x v="1"/>
    <x v="1"/>
    <s v="HOSPITAL CARLOS LANFRANCO LA HOZ"/>
    <s v="311 C.S. LUIS FELIPE DE LAS CASAS"/>
    <x v="0"/>
    <m/>
    <m/>
    <m/>
    <m/>
    <m/>
    <s v="NO"/>
    <x v="32"/>
    <x v="3"/>
    <m/>
    <x v="1"/>
    <m/>
    <x v="1"/>
    <m/>
    <x v="1"/>
    <d v="2024-01-10T00:00:00"/>
    <d v="2024-01-15T00:00:00"/>
    <d v="2024-01-22T00:00:00"/>
    <d v="2024-01-29T00:00:00"/>
    <x v="0"/>
    <x v="1"/>
    <n v="6261"/>
  </r>
  <r>
    <n v="93676677"/>
    <s v="DNI"/>
    <s v="ARENAS GARATE, LUNA MICAELA"/>
    <s v="F"/>
    <d v="2024-01-05T00:00:00"/>
    <x v="1"/>
    <x v="5"/>
    <s v="HOSPITAL II LIMA NORTE CALLAO LUIS NEGREIROS VEGA ESSALUD"/>
    <s v="312 P.S. MI PERU"/>
    <x v="0"/>
    <n v="40"/>
    <n v="3770"/>
    <n v="70056388"/>
    <n v="987864382"/>
    <n v="8146"/>
    <s v="NO"/>
    <x v="7"/>
    <x v="3"/>
    <m/>
    <x v="1"/>
    <m/>
    <x v="1"/>
    <m/>
    <x v="1"/>
    <m/>
    <m/>
    <m/>
    <m/>
    <x v="1"/>
    <x v="1"/>
    <n v="6260"/>
  </r>
  <r>
    <n v="93675141"/>
    <s v="DNI"/>
    <s v="SAAVEDRA TAPIA, LUAN ENDRICK"/>
    <s v="M"/>
    <d v="2024-01-05T00:00:00"/>
    <x v="1"/>
    <x v="1"/>
    <s v="SANTA ROSA"/>
    <s v="303 P.S. BAHIA BLANCA"/>
    <x v="0"/>
    <m/>
    <m/>
    <m/>
    <m/>
    <m/>
    <s v="NO"/>
    <x v="38"/>
    <x v="3"/>
    <m/>
    <x v="1"/>
    <m/>
    <x v="1"/>
    <m/>
    <x v="1"/>
    <m/>
    <m/>
    <m/>
    <m/>
    <x v="1"/>
    <x v="1"/>
    <n v="6264"/>
  </r>
  <r>
    <n v="93675071"/>
    <s v="CNV"/>
    <s v=" VILCHEZ, "/>
    <s v="F"/>
    <d v="2024-01-05T00:00:00"/>
    <x v="1"/>
    <x v="1"/>
    <s v="HOSPITAL SAN JOSE"/>
    <m/>
    <x v="0"/>
    <n v="39"/>
    <n v="3580"/>
    <n v="48049785"/>
    <n v="956260710"/>
    <n v="6267"/>
    <s v="NO"/>
    <x v="17"/>
    <x v="1"/>
    <d v="2024-01-06T00:00:00"/>
    <x v="0"/>
    <d v="2024-01-06T00:00:00"/>
    <x v="0"/>
    <d v="2024-01-10T00:00:00"/>
    <x v="0"/>
    <d v="2024-01-08T00:00:00"/>
    <d v="2024-01-12T00:00:00"/>
    <d v="2024-01-19T00:00:00"/>
    <d v="2024-01-26T00:00:00"/>
    <x v="0"/>
    <x v="0"/>
    <m/>
  </r>
  <r>
    <n v="93673935"/>
    <s v="DNI"/>
    <s v="ACERO TINEO, OLIVER ASIEL"/>
    <s v="M"/>
    <d v="2024-01-05T00:00:00"/>
    <x v="1"/>
    <x v="0"/>
    <s v="HOSPITAL II LIMA NORTE CALLAO LUIS NEGREIROS VEGA ESSALUD"/>
    <m/>
    <x v="1"/>
    <n v="39"/>
    <n v="3730"/>
    <n v="74475571"/>
    <n v="977998204"/>
    <n v="7948"/>
    <s v="NO"/>
    <x v="12"/>
    <x v="4"/>
    <m/>
    <x v="1"/>
    <m/>
    <x v="1"/>
    <m/>
    <x v="1"/>
    <m/>
    <m/>
    <m/>
    <m/>
    <x v="1"/>
    <x v="1"/>
    <m/>
  </r>
  <r>
    <n v="93674728"/>
    <s v="DNI"/>
    <s v="VILLANUEVA LEON, EMIR NICOLÁS"/>
    <s v="M"/>
    <d v="2024-01-05T00:00:00"/>
    <x v="1"/>
    <x v="0"/>
    <s v="HOSPITAL SAN JOSE"/>
    <s v="203 P.S. PALMERAS DE OQUENDO"/>
    <x v="0"/>
    <n v="40"/>
    <n v="3490"/>
    <n v="72248543"/>
    <n v="919629610"/>
    <n v="6768"/>
    <s v="NO"/>
    <x v="18"/>
    <x v="2"/>
    <d v="2024-01-05T00:00:00"/>
    <x v="0"/>
    <d v="2024-01-05T00:00:00"/>
    <x v="0"/>
    <d v="2024-01-10T00:00:00"/>
    <x v="0"/>
    <d v="2024-01-09T00:00:00"/>
    <d v="2024-01-12T00:00:00"/>
    <d v="2024-01-19T00:00:00"/>
    <m/>
    <x v="1"/>
    <x v="1"/>
    <n v="6768"/>
  </r>
  <r>
    <n v="93674676"/>
    <s v="DNI"/>
    <s v="UGARTE MEZA, JOÃO MATTHEWS BECKENBAUER"/>
    <s v="M"/>
    <d v="2024-01-05T00:00:00"/>
    <x v="1"/>
    <x v="1"/>
    <s v="SANTA ROSA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674847"/>
    <s v="DNI"/>
    <s v="SAENZ SANCHEZ, GIA VALENTINA"/>
    <s v="F"/>
    <d v="2024-01-05T00:00:00"/>
    <x v="1"/>
    <x v="4"/>
    <s v="HOSPITAL NAVAL"/>
    <s v="214 C.S. CARMEN DE LA LEGUA"/>
    <x v="1"/>
    <n v="39"/>
    <n v="3770"/>
    <n v="43641826"/>
    <n v="958969955"/>
    <n v="8266"/>
    <s v="NO"/>
    <x v="6"/>
    <x v="2"/>
    <m/>
    <x v="1"/>
    <m/>
    <x v="1"/>
    <m/>
    <x v="1"/>
    <m/>
    <m/>
    <m/>
    <m/>
    <x v="1"/>
    <x v="1"/>
    <n v="6252"/>
  </r>
  <r>
    <n v="93674780"/>
    <s v="DNI"/>
    <s v="BALLON MONTALVO, CAMILA JIMENA"/>
    <s v="F"/>
    <d v="2024-01-05T00:00:00"/>
    <x v="1"/>
    <x v="0"/>
    <s v="HOSPITAL II LIMA NORTE CALLAO LUIS NEGREIROS VEGA ESSALUD"/>
    <s v="313 C.S. MARQUEZ"/>
    <x v="1"/>
    <n v="39"/>
    <n v="4250"/>
    <n v="72201965"/>
    <n v="924344932"/>
    <n v="7948"/>
    <s v="NO"/>
    <x v="29"/>
    <x v="3"/>
    <m/>
    <x v="1"/>
    <m/>
    <x v="1"/>
    <m/>
    <x v="1"/>
    <m/>
    <m/>
    <m/>
    <m/>
    <x v="1"/>
    <x v="1"/>
    <n v="6238"/>
  </r>
  <r>
    <n v="93674931"/>
    <s v="DNI"/>
    <s v="MANUYAMA ESCOBEDO, HIDEKI ZANE"/>
    <s v="M"/>
    <d v="2024-01-05T00:00:00"/>
    <x v="1"/>
    <x v="1"/>
    <s v="HOSPITAL I OCTAVIO MONGRUT MUÑOZ"/>
    <s v="309 P.S. VENTANILLA ALTA"/>
    <x v="0"/>
    <m/>
    <m/>
    <m/>
    <m/>
    <m/>
    <s v="NO"/>
    <x v="23"/>
    <x v="3"/>
    <m/>
    <x v="1"/>
    <m/>
    <x v="1"/>
    <m/>
    <x v="1"/>
    <m/>
    <m/>
    <m/>
    <m/>
    <x v="1"/>
    <x v="1"/>
    <n v="6255"/>
  </r>
  <r>
    <n v="93673953"/>
    <s v="DNI"/>
    <s v="PEÑA GUZMAN, ARIA DE LOS ANGELES"/>
    <s v="F"/>
    <d v="2024-01-05T00:00:00"/>
    <x v="1"/>
    <x v="4"/>
    <s v="HOSPITAL SAN JOSE"/>
    <s v="214 C.S. CARMEN DE LA LEGUA"/>
    <x v="0"/>
    <n v="39"/>
    <n v="3175"/>
    <n v="2721890"/>
    <n v="950789991"/>
    <n v="6252"/>
    <s v="NO"/>
    <x v="6"/>
    <x v="2"/>
    <d v="2024-01-05T00:00:00"/>
    <x v="0"/>
    <d v="2024-01-05T00:00:00"/>
    <x v="0"/>
    <d v="2024-01-10T00:00:00"/>
    <x v="0"/>
    <d v="2024-01-11T00:00:00"/>
    <d v="2024-01-15T00:00:00"/>
    <d v="2024-01-22T00:00:00"/>
    <d v="2024-01-29T00:00:00"/>
    <x v="0"/>
    <x v="0"/>
    <n v="6252"/>
  </r>
  <r>
    <n v="93675802"/>
    <s v="DNI"/>
    <s v="QUILICHE AÑANCA, TAMARA AILYN"/>
    <s v="F"/>
    <d v="2024-01-05T00:00:00"/>
    <x v="1"/>
    <x v="1"/>
    <s v="CLINICA MONTELUZ"/>
    <s v="314 P.S. VENTANILLA ESTE"/>
    <x v="0"/>
    <m/>
    <m/>
    <m/>
    <m/>
    <m/>
    <s v="NO"/>
    <x v="39"/>
    <x v="3"/>
    <m/>
    <x v="1"/>
    <m/>
    <x v="1"/>
    <m/>
    <x v="1"/>
    <d v="2024-01-09T00:00:00"/>
    <d v="2024-01-13T00:00:00"/>
    <d v="2024-01-20T00:00:00"/>
    <d v="2024-01-27T00:00:00"/>
    <x v="0"/>
    <x v="1"/>
    <n v="6259"/>
  </r>
  <r>
    <n v="93675024"/>
    <s v="DNI"/>
    <s v="CORNEJO TORRES, ALESSIA AYLÉN VALENTINA"/>
    <s v="F"/>
    <d v="2024-01-05T00:00:00"/>
    <x v="1"/>
    <x v="0"/>
    <s v="HOSPITAL SAN JOSE"/>
    <s v="111 C.S. SANTA ROSA"/>
    <x v="0"/>
    <n v="38"/>
    <n v="2600"/>
    <n v="74882320"/>
    <n v="921806922"/>
    <n v="13849"/>
    <s v="NO"/>
    <x v="30"/>
    <x v="0"/>
    <d v="2024-01-06T00:00:00"/>
    <x v="0"/>
    <d v="2024-01-06T00:00:00"/>
    <x v="0"/>
    <d v="2024-01-10T00:00:00"/>
    <x v="0"/>
    <d v="2024-01-08T00:00:00"/>
    <d v="2024-01-12T00:00:00"/>
    <d v="2024-01-19T00:00:00"/>
    <d v="2024-01-26T00:00:00"/>
    <x v="0"/>
    <x v="0"/>
    <n v="6234"/>
  </r>
  <r>
    <n v="93674775"/>
    <s v="DNI"/>
    <s v="PINO VILLANUEVA, LUISANGEL ALEJANDRO"/>
    <s v="M"/>
    <d v="2024-01-05T00:00:00"/>
    <x v="1"/>
    <x v="0"/>
    <s v="HOSPITAL SAN JOSE"/>
    <s v="205 P.S. PREVI"/>
    <x v="0"/>
    <n v="40"/>
    <n v="3885"/>
    <n v="42602878"/>
    <n v="931684904"/>
    <n v="6240"/>
    <s v="NO"/>
    <x v="43"/>
    <x v="2"/>
    <d v="2024-01-05T00:00:00"/>
    <x v="0"/>
    <d v="2024-01-05T00:00:00"/>
    <x v="0"/>
    <d v="2024-01-10T00:00:00"/>
    <x v="0"/>
    <d v="2024-01-08T00:00:00"/>
    <d v="2024-01-12T00:00:00"/>
    <d v="2024-01-19T00:00:00"/>
    <d v="2024-01-26T00:00:00"/>
    <x v="0"/>
    <x v="0"/>
    <n v="6240"/>
  </r>
  <r>
    <n v="93674120"/>
    <s v="DNI"/>
    <s v="TORRES MARTINEZ, PIERO ENDRICK"/>
    <s v="M"/>
    <d v="2024-01-05T00:00:00"/>
    <x v="1"/>
    <x v="0"/>
    <s v="NAC. DANIEL A. CARRION"/>
    <s v="210 P.S. POLIGONO IV"/>
    <x v="0"/>
    <n v="38"/>
    <n v="2920"/>
    <n v="44151481"/>
    <n v="992458834"/>
    <n v="6248"/>
    <s v="NO"/>
    <x v="16"/>
    <x v="2"/>
    <d v="2024-01-05T00:00:00"/>
    <x v="0"/>
    <d v="2024-01-05T00:00:00"/>
    <x v="0"/>
    <d v="2024-01-10T00:00:00"/>
    <x v="0"/>
    <d v="2024-01-11T00:00:00"/>
    <d v="2024-01-15T00:00:00"/>
    <d v="2024-01-22T00:00:00"/>
    <d v="2024-01-29T00:00:00"/>
    <x v="0"/>
    <x v="0"/>
    <n v="6248"/>
  </r>
  <r>
    <n v="93674920"/>
    <s v="DNI"/>
    <s v="ESPINOZA PEREZ, ALESSIO STEFANO"/>
    <s v="M"/>
    <d v="2024-01-05T00:00:00"/>
    <x v="1"/>
    <x v="2"/>
    <s v="CLINICA GOOD HOPE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674100"/>
    <s v="CNV"/>
    <s v=" CHIRINOS, "/>
    <s v="F"/>
    <d v="2024-01-05T00:00:00"/>
    <x v="1"/>
    <x v="1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4647"/>
    <s v="CNV"/>
    <s v=" FLORES, "/>
    <s v="M"/>
    <d v="2024-01-05T00:00:00"/>
    <x v="1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9843"/>
    <s v="DNI"/>
    <s v="SIQUIHUA RUIZ, AYTANA CATTALEYA"/>
    <s v="F"/>
    <d v="2024-01-05T00:00:00"/>
    <x v="1"/>
    <x v="1"/>
    <s v="HOSPITAL REGIONAL DE LORETO FELIPE SANTIAGO ARRIOLA IGLESIAS"/>
    <s v="308 P.S. DEFENSORES DE LA PATRIA"/>
    <x v="0"/>
    <m/>
    <m/>
    <m/>
    <m/>
    <m/>
    <s v="NO"/>
    <x v="19"/>
    <x v="3"/>
    <m/>
    <x v="1"/>
    <m/>
    <x v="1"/>
    <m/>
    <x v="1"/>
    <m/>
    <m/>
    <m/>
    <m/>
    <x v="1"/>
    <x v="1"/>
    <n v="6268"/>
  </r>
  <r>
    <n v="93675800"/>
    <s v="CNV"/>
    <s v="IDALA RODRIGUEZ, ISRAEL CRISTOFER JOANDRYUS"/>
    <s v="M"/>
    <d v="2024-01-05T00:00:00"/>
    <x v="1"/>
    <x v="0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3937"/>
    <s v="CNV"/>
    <s v=" ABAD, "/>
    <s v="F"/>
    <d v="2024-01-05T00:00:00"/>
    <x v="1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5612"/>
    <s v="DNI"/>
    <s v="CAMPOS AGUILAR, RAFAEL LUIS"/>
    <s v="M"/>
    <d v="2024-01-05T00:00:00"/>
    <x v="1"/>
    <x v="0"/>
    <s v="NAC. DANIEL A. CARRION"/>
    <s v="102 C.S. ALBERTO BARTON"/>
    <x v="0"/>
    <n v="39"/>
    <n v="3285"/>
    <n v="76346008"/>
    <n v="948354496"/>
    <n v="6235"/>
    <s v="NO"/>
    <x v="0"/>
    <x v="0"/>
    <d v="2024-01-05T00:00:00"/>
    <x v="0"/>
    <d v="2024-01-05T00:00:00"/>
    <x v="0"/>
    <d v="2024-01-09T00:00:00"/>
    <x v="0"/>
    <d v="2024-01-08T00:00:00"/>
    <d v="2024-01-12T00:00:00"/>
    <d v="2024-01-19T00:00:00"/>
    <d v="2024-01-26T00:00:00"/>
    <x v="0"/>
    <x v="0"/>
    <n v="6221"/>
  </r>
  <r>
    <n v="93674936"/>
    <s v="DNI"/>
    <s v="CLAUSSEN CASTRO, LIAM SAMUEL"/>
    <s v="M"/>
    <d v="2024-01-05T00:00:00"/>
    <x v="1"/>
    <x v="0"/>
    <s v="CLINICA SAN JUDAS TADEO"/>
    <s v="106 C.S. SANTA FE"/>
    <x v="1"/>
    <m/>
    <m/>
    <m/>
    <m/>
    <m/>
    <s v="NO"/>
    <x v="36"/>
    <x v="0"/>
    <m/>
    <x v="1"/>
    <m/>
    <x v="1"/>
    <m/>
    <x v="1"/>
    <m/>
    <m/>
    <m/>
    <m/>
    <x v="1"/>
    <x v="1"/>
    <n v="6223"/>
  </r>
  <r>
    <n v="93674348"/>
    <s v="DNI"/>
    <s v="ZAMORA CHAVEZ, ALEJANDRO BENJAMIN"/>
    <s v="M"/>
    <d v="2024-01-05T00:00:00"/>
    <x v="1"/>
    <x v="3"/>
    <s v="ALBERTO LEONARDO BARTON THOMPSON"/>
    <s v="212 C.S. ALTA MAR"/>
    <x v="1"/>
    <n v="37"/>
    <n v="2830"/>
    <n v="45526271"/>
    <n v="926804147"/>
    <n v="18306"/>
    <s v="NO"/>
    <x v="44"/>
    <x v="2"/>
    <d v="2024-01-05T00:00:00"/>
    <x v="0"/>
    <d v="2024-01-05T00:00:00"/>
    <x v="0"/>
    <m/>
    <x v="1"/>
    <m/>
    <m/>
    <m/>
    <m/>
    <x v="1"/>
    <x v="1"/>
    <n v="6250"/>
  </r>
  <r>
    <n v="93674358"/>
    <s v="DNI"/>
    <s v="ZAMORA CHAVEZ, ALESSANDRO GABRIEL"/>
    <s v="M"/>
    <d v="2024-01-05T00:00:00"/>
    <x v="1"/>
    <x v="3"/>
    <s v="ALBERTO LEONARDO BARTON THOMPSON"/>
    <s v="212 C.S. ALTA MAR"/>
    <x v="0"/>
    <n v="37"/>
    <n v="2885"/>
    <n v="45526271"/>
    <n v="926804147"/>
    <n v="18306"/>
    <s v="NO"/>
    <x v="44"/>
    <x v="2"/>
    <d v="2024-01-05T00:00:00"/>
    <x v="0"/>
    <d v="2024-01-05T00:00:00"/>
    <x v="0"/>
    <m/>
    <x v="1"/>
    <m/>
    <m/>
    <m/>
    <m/>
    <x v="1"/>
    <x v="1"/>
    <n v="6250"/>
  </r>
  <r>
    <n v="93674485"/>
    <s v="DNI"/>
    <s v="VELASQUEZ MATAYOSHI, LIAM NÍCOLAS"/>
    <s v="M"/>
    <d v="2024-01-05T00:00:00"/>
    <x v="1"/>
    <x v="0"/>
    <s v="CLINICA SAN GABRIEL S.A.C."/>
    <s v="101 C.S. MANUEL BONILLA"/>
    <x v="1"/>
    <m/>
    <m/>
    <m/>
    <m/>
    <m/>
    <s v="NO"/>
    <x v="25"/>
    <x v="0"/>
    <m/>
    <x v="1"/>
    <m/>
    <x v="1"/>
    <d v="2024-01-11T00:00:00"/>
    <x v="0"/>
    <d v="2024-01-08T00:00:00"/>
    <d v="2024-01-12T00:00:00"/>
    <d v="2024-01-19T00:00:00"/>
    <d v="2024-01-26T00:00:00"/>
    <x v="0"/>
    <x v="1"/>
    <n v="6220"/>
  </r>
  <r>
    <n v="93674160"/>
    <s v="DNI"/>
    <s v="FERREYRA REYES, BAYRON SAMUEL"/>
    <s v="M"/>
    <d v="2024-01-05T00:00:00"/>
    <x v="1"/>
    <x v="0"/>
    <s v="REGIONAL DE IC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4603"/>
    <s v="DNI"/>
    <s v="GONZALES RAMIREZ, ADRIEL JOSE BOYKA"/>
    <s v="M"/>
    <d v="2024-01-05T00:00:00"/>
    <x v="1"/>
    <x v="5"/>
    <s v="HOSPITAL NACIONAL ALBERTO SABOGAL SOLOGUREN DE LA RED ASISTENCIAL SABOGAL"/>
    <m/>
    <x v="0"/>
    <n v="38"/>
    <n v="3944"/>
    <n v="46687319"/>
    <n v="910379899"/>
    <n v="8146"/>
    <s v="NO"/>
    <x v="12"/>
    <x v="4"/>
    <m/>
    <x v="1"/>
    <m/>
    <x v="1"/>
    <m/>
    <x v="1"/>
    <m/>
    <m/>
    <m/>
    <m/>
    <x v="1"/>
    <x v="1"/>
    <m/>
  </r>
  <r>
    <n v="93675876"/>
    <s v="DNI"/>
    <s v="VERGARA HERNANDEZ, RAFAEL ALONSO"/>
    <s v="M"/>
    <d v="2024-01-06T00:00:00"/>
    <x v="1"/>
    <x v="2"/>
    <s v="ASOCIACION CIVIL NUESTRA SEÑORA DEL SAGRADO CORAZO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5975"/>
    <s v="DNI"/>
    <s v="CARRILLO RAMOS, LUCIANA ANTHONELLA"/>
    <s v="F"/>
    <d v="2024-01-06T00:00:00"/>
    <x v="1"/>
    <x v="0"/>
    <s v="NAC. DANIEL A. CARRION"/>
    <m/>
    <x v="0"/>
    <n v="37"/>
    <n v="3085"/>
    <n v="22195212"/>
    <n v="997440725"/>
    <n v="0"/>
    <s v="NO"/>
    <x v="1"/>
    <x v="1"/>
    <d v="2024-01-06T00:00:00"/>
    <x v="0"/>
    <d v="2024-01-06T00:00:00"/>
    <x v="0"/>
    <d v="2024-01-09T00:00:00"/>
    <x v="0"/>
    <d v="2024-01-12T00:00:00"/>
    <m/>
    <m/>
    <m/>
    <x v="1"/>
    <x v="1"/>
    <m/>
  </r>
  <r>
    <n v="93675288"/>
    <s v="DNI"/>
    <s v="RAMIREZ ROMERO, NOAH ARNALDO"/>
    <s v="M"/>
    <d v="2024-01-06T00:00:00"/>
    <x v="1"/>
    <x v="0"/>
    <s v="ALBERTO LEONARDO BARTON THOMPSON"/>
    <m/>
    <x v="1"/>
    <n v="38"/>
    <n v="3130"/>
    <n v="44065361"/>
    <n v="902908531"/>
    <n v="18306"/>
    <s v="NO"/>
    <x v="50"/>
    <x v="1"/>
    <d v="2024-01-06T00:00:00"/>
    <x v="0"/>
    <d v="2024-01-06T00:00:00"/>
    <x v="0"/>
    <m/>
    <x v="1"/>
    <m/>
    <m/>
    <m/>
    <m/>
    <x v="1"/>
    <x v="1"/>
    <m/>
  </r>
  <r>
    <n v="93675944"/>
    <s v="DNI"/>
    <s v="CHAVEZ OLAYA, ALDRIC JOAQUÍN"/>
    <s v="M"/>
    <d v="2024-01-06T00:00:00"/>
    <x v="1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75391"/>
    <s v="DNI"/>
    <s v="ROJAS QUIÑONES, ANGELO MATEO"/>
    <s v="M"/>
    <d v="2024-01-06T00:00:00"/>
    <x v="1"/>
    <x v="0"/>
    <s v="CLINICA SAN JUDAS TADE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5464"/>
    <s v="DNI"/>
    <s v="SIFUENTES RENGIFO, FLAVIA KAMILLE"/>
    <s v="F"/>
    <d v="2024-01-06T00:00:00"/>
    <x v="1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76250"/>
    <s v="DNI"/>
    <s v="VILCHEZ OLAYA, ERICK YASIEL PAOLO"/>
    <s v="M"/>
    <d v="2024-01-06T00:00:00"/>
    <x v="1"/>
    <x v="0"/>
    <s v="ALBERTO LEONARDO BARTON THOMPSON"/>
    <s v="102 C.S. ALBERTO BARTON"/>
    <x v="0"/>
    <n v="41"/>
    <n v="3365"/>
    <n v="70967610"/>
    <n v="901317264"/>
    <n v="0"/>
    <s v="NO"/>
    <x v="0"/>
    <x v="0"/>
    <d v="2024-01-07T00:00:00"/>
    <x v="0"/>
    <d v="2024-01-07T00:00:00"/>
    <x v="0"/>
    <m/>
    <x v="1"/>
    <m/>
    <m/>
    <m/>
    <m/>
    <x v="1"/>
    <x v="1"/>
    <n v="6221"/>
  </r>
  <r>
    <n v="93676208"/>
    <s v="DNI"/>
    <s v="ROMERO LOYOLA, MASSIMO EMILIO"/>
    <s v="M"/>
    <d v="2024-01-06T00:00:00"/>
    <x v="1"/>
    <x v="0"/>
    <s v="NAC. DANIEL A. CARRION"/>
    <s v="108 P.S. JOSE BOTERIN"/>
    <x v="0"/>
    <n v="37"/>
    <n v="2955"/>
    <n v="47413048"/>
    <n v="920739039"/>
    <n v="6224"/>
    <s v="NO"/>
    <x v="51"/>
    <x v="0"/>
    <d v="2024-01-07T00:00:00"/>
    <x v="0"/>
    <d v="2024-01-07T00:00:00"/>
    <x v="0"/>
    <d v="2024-01-09T00:00:00"/>
    <x v="0"/>
    <d v="2024-01-09T00:00:00"/>
    <d v="2024-01-13T00:00:00"/>
    <d v="2024-01-20T00:00:00"/>
    <d v="2024-01-27T00:00:00"/>
    <x v="0"/>
    <x v="0"/>
    <n v="6224"/>
  </r>
  <r>
    <n v="93676153"/>
    <s v="CNV"/>
    <s v=" MAURICIO, "/>
    <s v="F"/>
    <d v="2024-01-06T00:00:00"/>
    <x v="1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5527"/>
    <s v="DNI"/>
    <s v="ISLA VALLE, YERAD JESUS"/>
    <s v="M"/>
    <d v="2024-01-06T00:00:00"/>
    <x v="1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5447"/>
    <s v="DNI"/>
    <s v="REYES TORRES, FABRIZIO"/>
    <s v="M"/>
    <d v="2024-01-06T00:00:00"/>
    <x v="1"/>
    <x v="0"/>
    <s v="HOSPITAL SAN JOSE"/>
    <s v="210 P.S. POLIGONO IV"/>
    <x v="0"/>
    <n v="38"/>
    <n v="3350"/>
    <n v="46214585"/>
    <n v="979372866"/>
    <n v="6248"/>
    <s v="NO"/>
    <x v="16"/>
    <x v="2"/>
    <d v="2024-01-06T00:00:00"/>
    <x v="0"/>
    <d v="2024-01-06T00:00:00"/>
    <x v="0"/>
    <d v="2024-01-08T00:00:00"/>
    <x v="0"/>
    <d v="2024-01-10T00:00:00"/>
    <d v="2024-01-13T00:00:00"/>
    <d v="2024-01-20T00:00:00"/>
    <d v="2024-01-27T00:00:00"/>
    <x v="0"/>
    <x v="0"/>
    <n v="6248"/>
  </r>
  <r>
    <n v="93675706"/>
    <s v="DNI"/>
    <s v="RIOS GONZALES, ORIEL CALEB"/>
    <s v="M"/>
    <d v="2024-01-06T00:00:00"/>
    <x v="1"/>
    <x v="0"/>
    <s v="HOSPITAL SAN JOSE"/>
    <s v="204 C.S. SESQUICENTENARIO"/>
    <x v="0"/>
    <n v="38"/>
    <n v="2875"/>
    <n v="61301981"/>
    <n v="906040037"/>
    <n v="6239"/>
    <s v="NO"/>
    <x v="2"/>
    <x v="2"/>
    <d v="2024-01-07T00:00:00"/>
    <x v="0"/>
    <d v="2024-01-07T00:00:00"/>
    <x v="0"/>
    <d v="2024-01-09T00:00:00"/>
    <x v="0"/>
    <d v="2024-01-09T00:00:00"/>
    <d v="2024-01-13T00:00:00"/>
    <d v="2024-01-20T00:00:00"/>
    <d v="2024-01-27T00:00:00"/>
    <x v="0"/>
    <x v="0"/>
    <n v="6239"/>
  </r>
  <r>
    <n v="93676488"/>
    <s v="DNI"/>
    <s v="TORRES PEÑA, LEONARDO SANTIAGO HUMBERTO"/>
    <s v="M"/>
    <d v="2024-01-06T00:00:00"/>
    <x v="1"/>
    <x v="3"/>
    <s v="NAC. DANIEL A. CARRION"/>
    <s v="212 C.S. ALTA MAR"/>
    <x v="0"/>
    <n v="41"/>
    <n v="3365"/>
    <n v="43435312"/>
    <n v="944148036"/>
    <n v="6222"/>
    <s v="NO"/>
    <x v="44"/>
    <x v="2"/>
    <d v="2024-01-06T00:00:00"/>
    <x v="0"/>
    <d v="2024-01-06T00:00:00"/>
    <x v="0"/>
    <m/>
    <x v="1"/>
    <m/>
    <m/>
    <m/>
    <m/>
    <x v="1"/>
    <x v="1"/>
    <n v="6250"/>
  </r>
  <r>
    <n v="93676492"/>
    <s v="DNI"/>
    <s v="GARCIA JAUREGUI, AYLEN DEYDARA"/>
    <s v="F"/>
    <d v="2024-01-06T00:00:00"/>
    <x v="1"/>
    <x v="3"/>
    <s v="NAC. DANIEL A. CARRION"/>
    <s v="215 P.S. LA PERLA"/>
    <x v="0"/>
    <n v="37"/>
    <n v="2855"/>
    <n v="76535708"/>
    <n v="910306160"/>
    <n v="6222"/>
    <s v="NO"/>
    <x v="5"/>
    <x v="2"/>
    <d v="2024-01-07T00:00:00"/>
    <x v="0"/>
    <d v="2024-01-07T00:00:00"/>
    <x v="0"/>
    <d v="2024-01-09T00:00:00"/>
    <x v="0"/>
    <d v="2024-01-11T00:00:00"/>
    <d v="2024-01-15T00:00:00"/>
    <d v="2024-01-22T00:00:00"/>
    <d v="2024-01-29T00:00:00"/>
    <x v="0"/>
    <x v="0"/>
    <n v="6251"/>
  </r>
  <r>
    <n v="93676156"/>
    <s v="DNI"/>
    <s v="SAAVEDRA LOZANO, AYSEL ADRIANA"/>
    <s v="F"/>
    <d v="2024-01-06T00:00:00"/>
    <x v="1"/>
    <x v="5"/>
    <s v="INSTITUTO NACIONAL MATERNO PERINATAL"/>
    <s v="312 P.S. MI PERU"/>
    <x v="0"/>
    <m/>
    <m/>
    <m/>
    <m/>
    <m/>
    <s v="NO"/>
    <x v="7"/>
    <x v="3"/>
    <m/>
    <x v="1"/>
    <m/>
    <x v="1"/>
    <m/>
    <x v="1"/>
    <d v="2024-01-09T00:00:00"/>
    <d v="2024-01-13T00:00:00"/>
    <d v="2024-01-20T00:00:00"/>
    <d v="2024-01-27T00:00:00"/>
    <x v="0"/>
    <x v="1"/>
    <n v="6260"/>
  </r>
  <r>
    <n v="93676014"/>
    <s v="DNI"/>
    <s v="GUTIERREZ RAMOS, BARBARA ANELISS"/>
    <s v="F"/>
    <d v="2024-01-06T00:00:00"/>
    <x v="1"/>
    <x v="1"/>
    <s v="NAC. DANIEL A. CARRION"/>
    <s v="309 P.S. VENTANILLA ALTA"/>
    <x v="0"/>
    <n v="40"/>
    <n v="3390"/>
    <n v="60651578"/>
    <n v="918810152"/>
    <n v="6249"/>
    <s v="NO"/>
    <x v="23"/>
    <x v="3"/>
    <d v="2024-01-07T00:00:00"/>
    <x v="0"/>
    <d v="2024-01-07T00:00:00"/>
    <x v="0"/>
    <d v="2024-01-09T00:00:00"/>
    <x v="0"/>
    <d v="2024-01-09T00:00:00"/>
    <d v="2024-01-15T00:00:00"/>
    <d v="2024-01-22T00:00:00"/>
    <d v="2024-01-30T00:00:00"/>
    <x v="0"/>
    <x v="0"/>
    <n v="6255"/>
  </r>
  <r>
    <n v="93675197"/>
    <s v="DNI"/>
    <s v="MORE BARDALES, KAMILA ALAIA"/>
    <s v="F"/>
    <d v="2024-01-06T00:00:00"/>
    <x v="1"/>
    <x v="0"/>
    <s v="NAC. DANIEL A. CARRION"/>
    <s v="111 C.S. SANTA ROSA"/>
    <x v="0"/>
    <n v="37"/>
    <n v="3060"/>
    <n v="47460155"/>
    <n v="993793874"/>
    <n v="6231"/>
    <s v="NO"/>
    <x v="30"/>
    <x v="0"/>
    <d v="2024-01-06T00:00:00"/>
    <x v="0"/>
    <d v="2024-01-06T00:00:00"/>
    <x v="0"/>
    <d v="2024-01-09T00:00:00"/>
    <x v="0"/>
    <m/>
    <m/>
    <m/>
    <m/>
    <x v="1"/>
    <x v="1"/>
    <n v="6234"/>
  </r>
  <r>
    <n v="93675302"/>
    <s v="DNI"/>
    <s v="CAMPOS CASTILLO, YAREL OSIEL"/>
    <s v="M"/>
    <d v="2024-01-06T00:00:00"/>
    <x v="1"/>
    <x v="1"/>
    <s v="NACIONAL ARZOBISPO LOAYZA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675406"/>
    <s v="CNV"/>
    <s v=" REMIGIO, "/>
    <s v="M"/>
    <d v="2024-01-06T00:00:00"/>
    <x v="1"/>
    <x v="1"/>
    <s v="CENTRO DE SALUD VILLA LOS REYES"/>
    <m/>
    <x v="0"/>
    <n v="38"/>
    <n v="4030"/>
    <n v="47961016"/>
    <n v="953110918"/>
    <n v="6256"/>
    <s v="NO"/>
    <x v="22"/>
    <x v="1"/>
    <d v="2024-01-06T00:00:00"/>
    <x v="0"/>
    <d v="2024-01-06T00:00:00"/>
    <x v="0"/>
    <d v="2024-01-08T00:00:00"/>
    <x v="0"/>
    <d v="2024-01-09T00:00:00"/>
    <d v="2024-01-13T00:00:00"/>
    <d v="2024-01-20T00:00:00"/>
    <d v="2024-01-27T00:00:00"/>
    <x v="0"/>
    <x v="0"/>
    <m/>
  </r>
  <r>
    <n v="93675159"/>
    <s v="DNI"/>
    <s v="PRICE SAAVEDRA, DUSTIN BRUC"/>
    <s v="M"/>
    <d v="2024-01-06T00:00:00"/>
    <x v="1"/>
    <x v="1"/>
    <s v="HOSPITAL II LIMA NORTE CALLAO LUIS NEGREIROS VEGA ESSALUD"/>
    <m/>
    <x v="0"/>
    <n v="41"/>
    <n v="3070"/>
    <n v="62471311"/>
    <n v="902704324"/>
    <n v="8146"/>
    <s v="NO"/>
    <x v="12"/>
    <x v="4"/>
    <m/>
    <x v="1"/>
    <m/>
    <x v="1"/>
    <m/>
    <x v="1"/>
    <m/>
    <m/>
    <m/>
    <m/>
    <x v="1"/>
    <x v="1"/>
    <m/>
  </r>
  <r>
    <n v="93675339"/>
    <s v="DNI"/>
    <s v="PURIZACA MIÑAN, BÁSTIAN MATEO"/>
    <s v="M"/>
    <d v="2024-01-06T00:00:00"/>
    <x v="1"/>
    <x v="1"/>
    <s v="HOSPITAL DE VENTANILLA"/>
    <s v="306 P.S. ANGAMOS"/>
    <x v="0"/>
    <n v="38"/>
    <n v="2775"/>
    <n v="75574785"/>
    <n v="926507185"/>
    <n v="6257"/>
    <s v="NO"/>
    <x v="28"/>
    <x v="3"/>
    <d v="2024-01-06T00:00:00"/>
    <x v="0"/>
    <d v="2024-01-06T00:00:00"/>
    <x v="0"/>
    <d v="2024-01-09T00:00:00"/>
    <x v="0"/>
    <m/>
    <m/>
    <m/>
    <m/>
    <x v="1"/>
    <x v="1"/>
    <n v="6257"/>
  </r>
  <r>
    <n v="93675744"/>
    <s v="DNI"/>
    <s v="VALLADOLID TEJADA, JUDITH CATALINA"/>
    <s v="F"/>
    <d v="2024-01-06T00:00:00"/>
    <x v="1"/>
    <x v="1"/>
    <s v="HOSPITAL DE VENTANILLA"/>
    <s v="310 C.S. VILLA LOS REYES"/>
    <x v="0"/>
    <n v="39"/>
    <n v="3095"/>
    <n v="77147296"/>
    <n v="923570834"/>
    <n v="6256"/>
    <s v="NO"/>
    <x v="21"/>
    <x v="3"/>
    <d v="2024-01-06T00:00:00"/>
    <x v="0"/>
    <d v="2024-01-06T00:00:00"/>
    <x v="0"/>
    <d v="2024-01-09T00:00:00"/>
    <x v="0"/>
    <d v="2024-01-09T00:00:00"/>
    <d v="2024-01-13T00:00:00"/>
    <d v="2024-01-20T00:00:00"/>
    <d v="2024-01-29T00:00:00"/>
    <x v="0"/>
    <x v="0"/>
    <n v="6256"/>
  </r>
  <r>
    <n v="93676243"/>
    <s v="DNI"/>
    <s v="SARAVIA GALVAN, EMELY TATIANA"/>
    <s v="F"/>
    <d v="2024-01-06T00:00:00"/>
    <x v="1"/>
    <x v="1"/>
    <s v="HOSPITAL II LIMA NORTE CALLAO LUIS NEGREIROS VEGA ESSALUD"/>
    <s v="306 P.S. ANGAMOS"/>
    <x v="0"/>
    <n v="39"/>
    <n v="2920"/>
    <n v="73013205"/>
    <n v="943102298"/>
    <n v="8146"/>
    <s v="NO"/>
    <x v="28"/>
    <x v="3"/>
    <m/>
    <x v="1"/>
    <m/>
    <x v="1"/>
    <m/>
    <x v="1"/>
    <m/>
    <m/>
    <m/>
    <m/>
    <x v="1"/>
    <x v="1"/>
    <n v="6257"/>
  </r>
  <r>
    <n v="93675903"/>
    <s v="DNI"/>
    <s v="LOPEZ GUTIERREZ, HAKIMI JUNIOR"/>
    <s v="M"/>
    <d v="2024-01-06T00:00:00"/>
    <x v="1"/>
    <x v="5"/>
    <s v="PUESTO DE SALUD MI PERU"/>
    <s v="312 P.S. MI PERU"/>
    <x v="0"/>
    <n v="38"/>
    <n v="3145"/>
    <n v="70670952"/>
    <n v="926415724"/>
    <n v="6260"/>
    <s v="NO"/>
    <x v="7"/>
    <x v="3"/>
    <d v="2024-01-06T00:00:00"/>
    <x v="0"/>
    <d v="2024-01-06T00:00:00"/>
    <x v="0"/>
    <d v="2024-01-09T00:00:00"/>
    <x v="0"/>
    <d v="2024-01-09T00:00:00"/>
    <d v="2024-01-13T00:00:00"/>
    <d v="2024-01-20T00:00:00"/>
    <d v="2024-01-27T00:00:00"/>
    <x v="0"/>
    <x v="0"/>
    <n v="6260"/>
  </r>
  <r>
    <n v="93676164"/>
    <s v="DNI"/>
    <s v="SILVA MONTELUIS, ZOE GEORGINA"/>
    <s v="F"/>
    <d v="2024-01-06T00:00:00"/>
    <x v="1"/>
    <x v="0"/>
    <s v="HOSPITAL II LIMA NORTE CALLAO LUIS NEGREIROS VEGA ESSALUD"/>
    <s v="202 P.S. 200 MILLAS"/>
    <x v="1"/>
    <n v="37"/>
    <n v="2830"/>
    <n v="76439508"/>
    <n v="960083508"/>
    <n v="7948"/>
    <s v="NO"/>
    <x v="33"/>
    <x v="2"/>
    <m/>
    <x v="1"/>
    <m/>
    <x v="1"/>
    <m/>
    <x v="1"/>
    <m/>
    <m/>
    <m/>
    <m/>
    <x v="1"/>
    <x v="1"/>
    <n v="6244"/>
  </r>
  <r>
    <n v="93676189"/>
    <s v="DNI"/>
    <s v="OCHAVANO AMACIFUEN, LEO EMILIANO"/>
    <s v="M"/>
    <d v="2024-01-06T00:00:00"/>
    <x v="1"/>
    <x v="1"/>
    <s v="HOSPITAL II LIMA NORTE CALLAO LUIS NEGREIROS VEGA ESSALUD"/>
    <m/>
    <x v="0"/>
    <n v="40"/>
    <n v="3380"/>
    <n v="75544011"/>
    <n v="989549574"/>
    <n v="7948"/>
    <s v="NO"/>
    <x v="12"/>
    <x v="4"/>
    <m/>
    <x v="1"/>
    <m/>
    <x v="1"/>
    <m/>
    <x v="1"/>
    <m/>
    <m/>
    <m/>
    <m/>
    <x v="1"/>
    <x v="1"/>
    <m/>
  </r>
  <r>
    <n v="93675601"/>
    <s v="DNI"/>
    <s v="FLORES SOTO, ANDREA ALESSANDRA"/>
    <s v="F"/>
    <d v="2024-01-06T00:00:00"/>
    <x v="1"/>
    <x v="1"/>
    <s v="HOSPITAL CARLOS LANFRANCO LA HO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675569"/>
    <s v="DNI"/>
    <s v="QUINTO RAMIREZ, BIANCA ARELY"/>
    <s v="F"/>
    <d v="2024-01-06T00:00:00"/>
    <x v="1"/>
    <x v="1"/>
    <s v="HOSPITAL DE VENTANILLA"/>
    <s v="301 C.S.M.I. PACHACUTEC PERU - COREA"/>
    <x v="0"/>
    <n v="39"/>
    <n v="3430"/>
    <n v="72551256"/>
    <n v="901035418"/>
    <n v="7314"/>
    <s v="NO"/>
    <x v="11"/>
    <x v="3"/>
    <d v="2024-01-06T00:00:00"/>
    <x v="0"/>
    <d v="2024-01-06T00:00:00"/>
    <x v="0"/>
    <d v="2024-01-09T00:00:00"/>
    <x v="0"/>
    <d v="2024-01-10T00:00:00"/>
    <d v="2024-01-14T00:00:00"/>
    <d v="2024-01-21T00:00:00"/>
    <m/>
    <x v="1"/>
    <x v="1"/>
    <n v="7314"/>
  </r>
  <r>
    <n v="93675583"/>
    <s v="DNI"/>
    <s v="VILCHEZ LEGUIA, JHEIMY HADEEL"/>
    <s v="F"/>
    <d v="2024-01-06T00:00:00"/>
    <x v="1"/>
    <x v="1"/>
    <s v="HOSPITAL DE VENTANILLA"/>
    <s v="301 C.S.M.I. PACHACUTEC PERU - COREA"/>
    <x v="0"/>
    <n v="37"/>
    <n v="2750"/>
    <n v="79838620"/>
    <n v="936136833"/>
    <n v="7314"/>
    <s v="NO"/>
    <x v="11"/>
    <x v="3"/>
    <d v="2024-01-06T00:00:00"/>
    <x v="0"/>
    <d v="2024-01-06T00:00:00"/>
    <x v="0"/>
    <d v="2024-01-10T00:00:00"/>
    <x v="0"/>
    <d v="2024-01-11T00:00:00"/>
    <d v="2024-01-15T00:00:00"/>
    <d v="2024-01-23T00:00:00"/>
    <m/>
    <x v="1"/>
    <x v="1"/>
    <n v="7314"/>
  </r>
  <r>
    <n v="93676166"/>
    <s v="CNV"/>
    <s v=" VITE, "/>
    <s v="M"/>
    <d v="2024-01-06T00:00:00"/>
    <x v="1"/>
    <x v="1"/>
    <s v="HOSPITAL DE VENTANILLA"/>
    <m/>
    <x v="0"/>
    <n v="38"/>
    <n v="3395"/>
    <n v="71962001"/>
    <n v="913541214"/>
    <n v="6267"/>
    <s v="NO"/>
    <x v="22"/>
    <x v="1"/>
    <d v="2024-01-06T00:00:00"/>
    <x v="0"/>
    <d v="2024-01-06T00:00:00"/>
    <x v="0"/>
    <d v="2024-01-09T00:00:00"/>
    <x v="0"/>
    <d v="2024-01-09T00:00:00"/>
    <d v="2024-01-13T00:00:00"/>
    <d v="2024-01-20T00:00:00"/>
    <d v="2024-01-27T00:00:00"/>
    <x v="0"/>
    <x v="0"/>
    <m/>
  </r>
  <r>
    <n v="93676236"/>
    <s v="DNI"/>
    <s v="BELISARIO BASTIDAS, ABDIEL ALEXANDER"/>
    <s v="M"/>
    <d v="2024-01-06T00:00:00"/>
    <x v="1"/>
    <x v="1"/>
    <m/>
    <s v="308 P.S. DEFENSORES DE LA PATRIA"/>
    <x v="0"/>
    <n v="39"/>
    <n v="2605"/>
    <n v="5796925"/>
    <n v="933641058"/>
    <n v="6268"/>
    <s v="NO"/>
    <x v="19"/>
    <x v="3"/>
    <d v="2024-01-07T00:00:00"/>
    <x v="0"/>
    <d v="2024-01-07T00:00:00"/>
    <x v="0"/>
    <d v="2024-01-09T00:00:00"/>
    <x v="0"/>
    <d v="2024-01-09T00:00:00"/>
    <d v="2024-01-13T00:00:00"/>
    <d v="2024-01-20T00:00:00"/>
    <d v="2024-01-27T00:00:00"/>
    <x v="0"/>
    <x v="0"/>
    <n v="6268"/>
  </r>
  <r>
    <n v="93675953"/>
    <s v="DNI"/>
    <s v="PEREZ ALLCA, JAMES LEO"/>
    <s v="M"/>
    <d v="2024-01-06T00:00:00"/>
    <x v="1"/>
    <x v="1"/>
    <s v="MATERNO INFANTIL PACHACUTEC  PERU-COREA"/>
    <s v="302 C.S. 03 DE FEBRERO"/>
    <x v="0"/>
    <n v="39"/>
    <n v="3325"/>
    <n v="76367440"/>
    <n v="910841679"/>
    <n v="6266"/>
    <s v="NO"/>
    <x v="9"/>
    <x v="3"/>
    <d v="2024-01-06T00:00:00"/>
    <x v="0"/>
    <d v="2024-01-06T00:00:00"/>
    <x v="0"/>
    <d v="2024-01-09T00:00:00"/>
    <x v="0"/>
    <d v="2024-01-09T00:00:00"/>
    <d v="2024-01-13T00:00:00"/>
    <d v="2024-01-20T00:00:00"/>
    <m/>
    <x v="1"/>
    <x v="1"/>
    <n v="6266"/>
  </r>
  <r>
    <n v="93676226"/>
    <s v="DNI"/>
    <s v="GUERRA CHUGDEN, EYTHAN YONAIKER"/>
    <s v="M"/>
    <d v="2024-01-06T00:00:00"/>
    <x v="1"/>
    <x v="1"/>
    <s v="MATERNO INFANTIL PACHACUTEC  PERU-COREA"/>
    <s v="302 C.S. 03 DE FEBRERO"/>
    <x v="0"/>
    <n v="37"/>
    <n v="3165"/>
    <n v="74532421"/>
    <n v="925444710"/>
    <n v="6266"/>
    <s v="NO"/>
    <x v="9"/>
    <x v="3"/>
    <d v="2024-01-06T00:00:00"/>
    <x v="0"/>
    <d v="2024-01-06T00:00:00"/>
    <x v="0"/>
    <d v="2024-01-10T00:00:00"/>
    <x v="0"/>
    <d v="2024-01-09T00:00:00"/>
    <d v="2024-01-13T00:00:00"/>
    <d v="2024-01-20T00:00:00"/>
    <d v="2024-01-27T00:00:00"/>
    <x v="0"/>
    <x v="0"/>
    <n v="6266"/>
  </r>
  <r>
    <n v="93675748"/>
    <s v="DNI"/>
    <s v="SAAVEDRA HUAMAN, ADRIAN AOSTIN"/>
    <s v="M"/>
    <d v="2024-01-06T00:00:00"/>
    <x v="1"/>
    <x v="5"/>
    <s v="HOSPITAL DE VENTANILLA"/>
    <s v="312 P.S. MI PERU"/>
    <x v="0"/>
    <n v="39"/>
    <n v="3360"/>
    <n v="75495231"/>
    <n v="947272422"/>
    <n v="6260"/>
    <s v="NO"/>
    <x v="7"/>
    <x v="3"/>
    <d v="2024-01-06T00:00:00"/>
    <x v="0"/>
    <d v="2024-01-06T00:00:00"/>
    <x v="0"/>
    <d v="2024-01-12T00:00:00"/>
    <x v="0"/>
    <d v="2024-01-09T00:00:00"/>
    <d v="2024-01-13T00:00:00"/>
    <d v="2024-01-20T00:00:00"/>
    <d v="2024-01-27T00:00:00"/>
    <x v="0"/>
    <x v="0"/>
    <n v="6260"/>
  </r>
  <r>
    <n v="93676088"/>
    <s v="DNI"/>
    <s v="HARO PEREIRA, WILLIAM LUDRIG"/>
    <s v="M"/>
    <d v="2024-01-06T00:00:00"/>
    <x v="1"/>
    <x v="5"/>
    <s v="HOSPITAL DE VENTANILLA"/>
    <s v="312 P.S. MI PERU"/>
    <x v="0"/>
    <n v="38"/>
    <n v="3350"/>
    <n v="47768567"/>
    <n v="962872054"/>
    <n v="6260"/>
    <s v="NO"/>
    <x v="7"/>
    <x v="3"/>
    <d v="2024-01-06T00:00:00"/>
    <x v="0"/>
    <d v="2024-01-06T00:00:00"/>
    <x v="0"/>
    <d v="2024-01-09T00:00:00"/>
    <x v="0"/>
    <d v="2024-01-09T00:00:00"/>
    <d v="2024-01-13T00:00:00"/>
    <d v="2024-01-20T00:00:00"/>
    <d v="2024-01-27T00:00:00"/>
    <x v="0"/>
    <x v="0"/>
    <n v="6260"/>
  </r>
  <r>
    <n v="93675201"/>
    <s v="DNI"/>
    <s v="AGURTO QUISPE, KHALEESY ADRIELE"/>
    <s v="F"/>
    <d v="2024-01-06T00:00:00"/>
    <x v="1"/>
    <x v="1"/>
    <s v="HOSPITAL NACIONAL ALBERTO SABOGAL SOLOGUREN DE LA RED ASISTENCIAL SABOGAL"/>
    <m/>
    <x v="0"/>
    <n v="38"/>
    <n v="2542"/>
    <n v="48363814"/>
    <n v="929788225"/>
    <n v="8146"/>
    <s v="NO"/>
    <x v="12"/>
    <x v="4"/>
    <m/>
    <x v="1"/>
    <m/>
    <x v="1"/>
    <m/>
    <x v="1"/>
    <m/>
    <m/>
    <m/>
    <m/>
    <x v="1"/>
    <x v="1"/>
    <m/>
  </r>
  <r>
    <n v="93675202"/>
    <s v="DNI"/>
    <s v="ORTIZ PLAZA, LOGAN JARETH"/>
    <s v="M"/>
    <d v="2024-01-06T00:00:00"/>
    <x v="1"/>
    <x v="1"/>
    <s v="NAC. DANIEL A. CARRION"/>
    <s v="305 C.S. SANTA ROSA DE PACHACUTEC"/>
    <x v="0"/>
    <n v="40"/>
    <n v="3565"/>
    <n v="73316660"/>
    <n v="936485934"/>
    <n v="6267"/>
    <s v="NO"/>
    <x v="20"/>
    <x v="3"/>
    <d v="2024-01-06T00:00:00"/>
    <x v="0"/>
    <d v="2024-01-06T00:00:00"/>
    <x v="0"/>
    <d v="2024-01-09T00:00:00"/>
    <x v="0"/>
    <d v="2024-01-09T00:00:00"/>
    <d v="2024-01-13T00:00:00"/>
    <d v="2024-01-20T00:00:00"/>
    <d v="2024-01-27T00:00:00"/>
    <x v="0"/>
    <x v="0"/>
    <n v="6263"/>
  </r>
  <r>
    <n v="93675855"/>
    <s v="DNI"/>
    <s v="ROJAS SARAVIA, MATEO"/>
    <s v="M"/>
    <d v="2024-01-06T00:00:00"/>
    <x v="1"/>
    <x v="1"/>
    <s v="HOSPITAL NACIONAL ALBERTO SABOGAL SOLOGUREN DE LA RED ASISTENCIAL SABOGAL"/>
    <m/>
    <x v="0"/>
    <n v="37"/>
    <n v="4471"/>
    <n v="76332153"/>
    <n v="940588081"/>
    <n v="8146"/>
    <s v="NO"/>
    <x v="12"/>
    <x v="4"/>
    <m/>
    <x v="1"/>
    <m/>
    <x v="1"/>
    <m/>
    <x v="1"/>
    <m/>
    <m/>
    <m/>
    <m/>
    <x v="1"/>
    <x v="1"/>
    <m/>
  </r>
  <r>
    <n v="93675959"/>
    <s v="DNI"/>
    <s v="VERGARAY FALLAQUE, ISABELLA MARCELINA"/>
    <s v="F"/>
    <d v="2024-01-06T00:00:00"/>
    <x v="1"/>
    <x v="1"/>
    <s v="HOSPITAL DE VENTANILLA"/>
    <s v="307 P.S. HIJOS DEL ALMIRANTE GRAU"/>
    <x v="0"/>
    <n v="38"/>
    <n v="3770"/>
    <n v="44118710"/>
    <n v="955018907"/>
    <n v="0"/>
    <s v="NO"/>
    <x v="8"/>
    <x v="3"/>
    <d v="2024-01-06T00:00:00"/>
    <x v="0"/>
    <d v="2024-01-06T00:00:00"/>
    <x v="0"/>
    <d v="2024-01-09T00:00:00"/>
    <x v="0"/>
    <d v="2024-01-09T00:00:00"/>
    <d v="2024-01-13T00:00:00"/>
    <d v="2024-01-20T00:00:00"/>
    <d v="2024-01-27T00:00:00"/>
    <x v="0"/>
    <x v="0"/>
    <n v="6262"/>
  </r>
  <r>
    <n v="93675727"/>
    <s v="CNV"/>
    <s v=" AVILA, "/>
    <s v="F"/>
    <d v="2024-01-06T00:00:00"/>
    <x v="1"/>
    <x v="1"/>
    <s v="HOSPITAL DE VENTANILLA"/>
    <m/>
    <x v="0"/>
    <n v="38"/>
    <n v="3285"/>
    <n v="62273001"/>
    <n v="929423170"/>
    <n v="6262"/>
    <s v="NO"/>
    <x v="22"/>
    <x v="1"/>
    <d v="2024-01-06T00:00:00"/>
    <x v="0"/>
    <d v="2024-01-06T00:00:00"/>
    <x v="0"/>
    <d v="2024-01-09T00:00:00"/>
    <x v="0"/>
    <d v="2024-01-09T00:00:00"/>
    <d v="2024-01-13T00:00:00"/>
    <d v="2024-01-20T00:00:00"/>
    <d v="2024-01-27T00:00:00"/>
    <x v="0"/>
    <x v="0"/>
    <m/>
  </r>
  <r>
    <n v="93677141"/>
    <s v="DNI"/>
    <s v="APESTEGUI OSORIO, SEBASTIÁN BENJAMIN"/>
    <s v="M"/>
    <d v="2024-01-07T00:00:00"/>
    <x v="1"/>
    <x v="1"/>
    <s v="MATERNO INFANTIL PACHACUTEC  PERU-COREA"/>
    <s v="302 C.S. 03 DE FEBRERO"/>
    <x v="0"/>
    <n v="37"/>
    <n v="3575"/>
    <n v="75070809"/>
    <n v="922040851"/>
    <n v="6266"/>
    <s v="NO"/>
    <x v="9"/>
    <x v="3"/>
    <d v="2024-01-07T00:00:00"/>
    <x v="0"/>
    <d v="2024-01-07T00:00:00"/>
    <x v="0"/>
    <d v="2024-01-13T00:00:00"/>
    <x v="0"/>
    <d v="2024-01-10T00:00:00"/>
    <d v="2024-01-14T00:00:00"/>
    <d v="2024-01-21T00:00:00"/>
    <d v="2024-01-28T00:00:00"/>
    <x v="0"/>
    <x v="0"/>
    <n v="6266"/>
  </r>
  <r>
    <n v="93676914"/>
    <s v="DNI"/>
    <s v="RODRIGUEZ MORE, ALICE FABIANA"/>
    <s v="F"/>
    <d v="2024-01-07T00:00:00"/>
    <x v="1"/>
    <x v="1"/>
    <s v="NAC. DANIEL A. CARRION"/>
    <s v="309 P.S. VENTANILLA ALTA"/>
    <x v="0"/>
    <n v="38"/>
    <n v="3560"/>
    <n v="47176462"/>
    <n v="906851738"/>
    <n v="6255"/>
    <s v="NO"/>
    <x v="23"/>
    <x v="3"/>
    <d v="2024-01-07T00:00:00"/>
    <x v="0"/>
    <d v="2024-01-07T00:00:00"/>
    <x v="0"/>
    <d v="2024-01-09T00:00:00"/>
    <x v="0"/>
    <d v="2024-01-11T00:00:00"/>
    <d v="2024-01-17T00:00:00"/>
    <d v="2024-01-24T00:00:00"/>
    <d v="2024-01-31T00:00:00"/>
    <x v="0"/>
    <x v="0"/>
    <n v="6255"/>
  </r>
  <r>
    <n v="93676629"/>
    <s v="DNI"/>
    <s v="PEREZ CASTAÑEDA, ANGELINE JULIETT"/>
    <s v="F"/>
    <d v="2024-01-07T00:00:00"/>
    <x v="1"/>
    <x v="1"/>
    <s v="HOSPITAL DE VENTANILLA"/>
    <s v="304 P.S. CIUDAD PACHACUTEC"/>
    <x v="0"/>
    <n v="40"/>
    <n v="3565"/>
    <n v="71858081"/>
    <n v="928869934"/>
    <n v="7314"/>
    <s v="NO"/>
    <x v="10"/>
    <x v="3"/>
    <d v="2024-01-07T00:00:00"/>
    <x v="0"/>
    <d v="2024-01-07T00:00:00"/>
    <x v="0"/>
    <d v="2024-01-10T00:00:00"/>
    <x v="0"/>
    <d v="2024-01-10T00:00:00"/>
    <d v="2024-01-14T00:00:00"/>
    <d v="2024-01-21T00:00:00"/>
    <d v="2024-01-28T00:00:00"/>
    <x v="0"/>
    <x v="0"/>
    <n v="6267"/>
  </r>
  <r>
    <n v="93676690"/>
    <s v="DNI"/>
    <s v="MURILLO SALVADOR, ALONDRA SOFÍA"/>
    <s v="F"/>
    <d v="2024-01-07T00:00:00"/>
    <x v="1"/>
    <x v="0"/>
    <s v="HOSPITAL NACIONAL DOCENTE MADRE NIÑO SAN BARTOLOME"/>
    <s v="203 P.S. PALMERAS DE OQUENDO"/>
    <x v="0"/>
    <m/>
    <m/>
    <m/>
    <m/>
    <m/>
    <s v="NO"/>
    <x v="18"/>
    <x v="2"/>
    <m/>
    <x v="1"/>
    <m/>
    <x v="1"/>
    <m/>
    <x v="1"/>
    <d v="2024-01-10T00:00:00"/>
    <d v="2024-01-15T00:00:00"/>
    <m/>
    <m/>
    <x v="1"/>
    <x v="1"/>
    <n v="6768"/>
  </r>
  <r>
    <n v="93676240"/>
    <s v="DNI"/>
    <s v="CARDENAS DEL AGUILA, EMIR MILÁN"/>
    <s v="M"/>
    <d v="2024-01-07T00:00:00"/>
    <x v="1"/>
    <x v="4"/>
    <s v="HOSPITAL NACIONAL ALBERTO SABOGAL SOLOGUREN DE LA RED ASISTENCIAL SABOGAL"/>
    <m/>
    <x v="1"/>
    <n v="38"/>
    <n v="3275"/>
    <n v="44740852"/>
    <n v="991120253"/>
    <n v="8564"/>
    <s v="NO"/>
    <x v="12"/>
    <x v="4"/>
    <m/>
    <x v="1"/>
    <m/>
    <x v="1"/>
    <m/>
    <x v="1"/>
    <m/>
    <m/>
    <m/>
    <m/>
    <x v="1"/>
    <x v="1"/>
    <m/>
  </r>
  <r>
    <n v="93677109"/>
    <s v="DNI"/>
    <s v="MARTINEZ CABELLO, GIANNA NAIROBY MARCEL"/>
    <s v="F"/>
    <d v="2024-01-07T00:00:00"/>
    <x v="1"/>
    <x v="0"/>
    <s v="HOSPITAL NACIONAL ALBERTO SABOGAL SOLOGUREN DE LA RED ASISTENCIAL SABOGAL"/>
    <s v="101 C.S. MANUEL BONILLA"/>
    <x v="1"/>
    <n v="37"/>
    <n v="3585"/>
    <n v="78048682"/>
    <n v="918145056"/>
    <n v="10964"/>
    <s v="NO"/>
    <x v="25"/>
    <x v="0"/>
    <m/>
    <x v="1"/>
    <m/>
    <x v="1"/>
    <m/>
    <x v="1"/>
    <d v="2024-01-10T00:00:00"/>
    <d v="2024-01-14T00:00:00"/>
    <d v="2024-01-21T00:00:00"/>
    <d v="2024-01-28T00:00:00"/>
    <x v="0"/>
    <x v="1"/>
    <n v="6220"/>
  </r>
  <r>
    <n v="93676798"/>
    <s v="DNI"/>
    <s v="YUPANQUI VILLALOBOS, MATHEUS JASSIEL"/>
    <s v="M"/>
    <d v="2024-01-07T00:00:00"/>
    <x v="1"/>
    <x v="1"/>
    <s v="HOSPITAL SAN JOSE"/>
    <s v="309 P.S. VENTANILLA ALTA"/>
    <x v="0"/>
    <n v="38"/>
    <n v="2610"/>
    <n v="75035169"/>
    <n v="932685246"/>
    <n v="6248"/>
    <s v="NO"/>
    <x v="23"/>
    <x v="3"/>
    <d v="2024-01-08T00:00:00"/>
    <x v="0"/>
    <d v="2024-01-08T00:00:00"/>
    <x v="0"/>
    <d v="2024-01-09T00:00:00"/>
    <x v="0"/>
    <d v="2024-01-11T00:00:00"/>
    <d v="2024-01-15T00:00:00"/>
    <d v="2024-01-22T00:00:00"/>
    <d v="2024-01-29T00:00:00"/>
    <x v="0"/>
    <x v="0"/>
    <n v="6255"/>
  </r>
  <r>
    <n v="93676527"/>
    <s v="CNV"/>
    <s v=" ORBE, "/>
    <s v="M"/>
    <d v="2024-01-07T00:00:00"/>
    <x v="1"/>
    <x v="1"/>
    <s v="HOSPITAL IQUITOS CESAR GARAYAR GARC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7058"/>
    <s v="DNI"/>
    <s v="GONZALES GONZALES, CIELO ANAHÍ"/>
    <s v="F"/>
    <d v="2024-01-07T00:00:00"/>
    <x v="1"/>
    <x v="4"/>
    <s v="HOSPITAL NACIONAL DOCENTE MADRE NIÑO SAN BARTOLOME"/>
    <s v="214 C.S. CARMEN DE LA LEGUA"/>
    <x v="0"/>
    <m/>
    <m/>
    <m/>
    <m/>
    <m/>
    <s v="NO"/>
    <x v="6"/>
    <x v="2"/>
    <m/>
    <x v="1"/>
    <m/>
    <x v="1"/>
    <m/>
    <x v="1"/>
    <m/>
    <m/>
    <m/>
    <m/>
    <x v="1"/>
    <x v="1"/>
    <n v="6252"/>
  </r>
  <r>
    <n v="93677102"/>
    <s v="DNI"/>
    <s v="PASSALACQUA CARBAJAL, BREYDAN CALEB"/>
    <s v="M"/>
    <d v="2024-01-07T00:00:00"/>
    <x v="1"/>
    <x v="0"/>
    <s v="HOSPITAL SAN JOSE"/>
    <s v="313 C.S. MARQUEZ"/>
    <x v="0"/>
    <n v="39"/>
    <n v="2855"/>
    <n v="76766372"/>
    <n v="937290781"/>
    <n v="6238"/>
    <s v="NO"/>
    <x v="29"/>
    <x v="3"/>
    <d v="2024-01-08T00:00:00"/>
    <x v="0"/>
    <d v="2024-01-08T00:00:00"/>
    <x v="0"/>
    <d v="2024-01-10T00:00:00"/>
    <x v="0"/>
    <d v="2024-01-10T00:00:00"/>
    <d v="2024-01-15T00:00:00"/>
    <d v="2024-01-22T00:00:00"/>
    <m/>
    <x v="1"/>
    <x v="1"/>
    <n v="6238"/>
  </r>
  <r>
    <n v="93676267"/>
    <s v="DNI"/>
    <s v="PAREDES BARZOLA, LIAM GAEL"/>
    <s v="M"/>
    <d v="2024-01-07T00:00:00"/>
    <x v="1"/>
    <x v="0"/>
    <s v="HOSPITAL II LIMA NORTE CALLAO LUIS NEGREIROS VEGA ESSALUD"/>
    <s v="206 P.S. BOCANEGRA"/>
    <x v="1"/>
    <n v="37"/>
    <n v="3280"/>
    <n v="42393739"/>
    <n v="944980490"/>
    <n v="7948"/>
    <s v="NO"/>
    <x v="3"/>
    <x v="2"/>
    <m/>
    <x v="1"/>
    <m/>
    <x v="1"/>
    <m/>
    <x v="1"/>
    <d v="2024-01-10T00:00:00"/>
    <d v="2024-01-15T00:00:00"/>
    <d v="2024-01-22T00:00:00"/>
    <d v="2024-01-29T00:00:00"/>
    <x v="0"/>
    <x v="1"/>
    <n v="6245"/>
  </r>
  <r>
    <n v="93676280"/>
    <s v="DNI"/>
    <s v="RUIZ BUSANOVICH, FABIO ALESSANDRO MIGUEL"/>
    <s v="M"/>
    <d v="2024-01-07T00:00:00"/>
    <x v="1"/>
    <x v="2"/>
    <s v="HOSPITAL NACIONAL DOCENTE MADRE NIÑO SAN BARTOLOME"/>
    <s v="106 C.S. SANTA FE"/>
    <x v="0"/>
    <m/>
    <m/>
    <m/>
    <m/>
    <m/>
    <s v="NO"/>
    <x v="36"/>
    <x v="0"/>
    <m/>
    <x v="1"/>
    <m/>
    <x v="1"/>
    <m/>
    <x v="1"/>
    <m/>
    <m/>
    <m/>
    <m/>
    <x v="1"/>
    <x v="1"/>
    <n v="6223"/>
  </r>
  <r>
    <n v="93676580"/>
    <s v="CNV"/>
    <s v=" CASHUAMAN, "/>
    <s v="M"/>
    <d v="2024-01-07T00:00:00"/>
    <x v="1"/>
    <x v="5"/>
    <s v="HOSPITAL CARLOS LANFRANCO LA HOZ"/>
    <m/>
    <x v="0"/>
    <m/>
    <m/>
    <m/>
    <m/>
    <m/>
    <s v="NO"/>
    <x v="7"/>
    <x v="3"/>
    <m/>
    <x v="1"/>
    <m/>
    <x v="1"/>
    <m/>
    <x v="1"/>
    <m/>
    <m/>
    <m/>
    <m/>
    <x v="1"/>
    <x v="1"/>
    <m/>
  </r>
  <r>
    <n v="93677063"/>
    <s v="DNI"/>
    <s v="INCIO VILLALOBOS, JHONNY ALESSANDRO DARIEL"/>
    <s v="M"/>
    <d v="2024-01-07T00:00:00"/>
    <x v="1"/>
    <x v="0"/>
    <s v="NAC. DANIEL A. CARRION"/>
    <s v="102 C.S. ALBERTO BARTON"/>
    <x v="0"/>
    <n v="39"/>
    <n v="3735"/>
    <n v="72947385"/>
    <n v="984396940"/>
    <n v="6221"/>
    <s v="NO"/>
    <x v="0"/>
    <x v="0"/>
    <d v="2024-01-08T00:00:00"/>
    <x v="0"/>
    <d v="2024-01-08T00:00:00"/>
    <x v="0"/>
    <d v="2024-01-09T00:00:00"/>
    <x v="0"/>
    <m/>
    <m/>
    <m/>
    <m/>
    <x v="1"/>
    <x v="1"/>
    <n v="6221"/>
  </r>
  <r>
    <n v="93676396"/>
    <s v="DNI"/>
    <s v="SANCHEZ NUÑEZ, KYLIAMS JOSUE"/>
    <s v="M"/>
    <d v="2024-01-07T00:00:00"/>
    <x v="1"/>
    <x v="0"/>
    <s v="HOSPITAL SAN JOSE"/>
    <s v="102 C.S. ALBERTO BARTON"/>
    <x v="0"/>
    <n v="37"/>
    <n v="4160"/>
    <n v="35139528"/>
    <n v="930818087"/>
    <n v="6221"/>
    <s v="NO"/>
    <x v="0"/>
    <x v="0"/>
    <m/>
    <x v="1"/>
    <m/>
    <x v="1"/>
    <m/>
    <x v="1"/>
    <d v="2024-01-10T00:00:00"/>
    <d v="2024-01-14T00:00:00"/>
    <d v="2024-01-22T00:00:00"/>
    <d v="2024-01-29T00:00:00"/>
    <x v="0"/>
    <x v="1"/>
    <n v="6221"/>
  </r>
  <r>
    <n v="93676509"/>
    <s v="DNI"/>
    <s v="ALOR AGUIRRE, MARIANO ALI"/>
    <s v="M"/>
    <d v="2024-01-07T00:00:00"/>
    <x v="1"/>
    <x v="2"/>
    <s v="CLINICA SAN JUDAS TADEO"/>
    <s v="107 P.S. CALLAO"/>
    <x v="1"/>
    <m/>
    <m/>
    <m/>
    <m/>
    <m/>
    <s v="NO"/>
    <x v="34"/>
    <x v="0"/>
    <m/>
    <x v="1"/>
    <m/>
    <x v="1"/>
    <m/>
    <x v="1"/>
    <m/>
    <m/>
    <m/>
    <m/>
    <x v="1"/>
    <x v="1"/>
    <n v="6222"/>
  </r>
  <r>
    <n v="93676856"/>
    <s v="DNI"/>
    <s v="CUSTODIO SERRANO, ANTONIA DANIELA ELISHA"/>
    <s v="F"/>
    <d v="2024-01-07T00:00:00"/>
    <x v="1"/>
    <x v="3"/>
    <s v="ALBERTO LEONARDO BARTON THOMPSON"/>
    <s v="215 P.S. LA PERLA"/>
    <x v="1"/>
    <n v="37"/>
    <n v="3825"/>
    <n v="46568098"/>
    <n v="979301731"/>
    <n v="18306"/>
    <s v="NO"/>
    <x v="5"/>
    <x v="2"/>
    <d v="2024-01-07T00:00:00"/>
    <x v="0"/>
    <d v="2024-01-07T00:00:00"/>
    <x v="0"/>
    <m/>
    <x v="1"/>
    <d v="2024-01-13T00:00:00"/>
    <d v="2024-01-16T00:00:00"/>
    <d v="2024-01-23T00:00:00"/>
    <d v="2024-01-30T00:00:00"/>
    <x v="0"/>
    <x v="1"/>
    <n v="6251"/>
  </r>
  <r>
    <n v="93676469"/>
    <s v="DNI"/>
    <s v="CONDORACHAY GUZMAN, LIAM LEONARDO"/>
    <s v="M"/>
    <d v="2024-01-07T00:00:00"/>
    <x v="1"/>
    <x v="0"/>
    <s v="HOSPITAL I OCTAVIO MONGRUT MUÑOZ"/>
    <s v="203 P.S. PALMERAS DE OQUENDO"/>
    <x v="1"/>
    <m/>
    <m/>
    <m/>
    <m/>
    <m/>
    <s v="NO"/>
    <x v="18"/>
    <x v="2"/>
    <m/>
    <x v="1"/>
    <m/>
    <x v="1"/>
    <m/>
    <x v="1"/>
    <m/>
    <m/>
    <m/>
    <m/>
    <x v="1"/>
    <x v="1"/>
    <n v="6768"/>
  </r>
  <r>
    <n v="93676972"/>
    <s v="CNV"/>
    <s v=" RAMIREZ, "/>
    <s v="M"/>
    <d v="2024-01-07T00:00:00"/>
    <x v="1"/>
    <x v="1"/>
    <s v="NAC. DANIEL A. CARRION"/>
    <m/>
    <x v="0"/>
    <n v="38"/>
    <n v="3630"/>
    <n v="47537600"/>
    <n v="923241373"/>
    <n v="0"/>
    <s v="NO"/>
    <x v="1"/>
    <x v="1"/>
    <d v="2024-01-08T00:00:00"/>
    <x v="0"/>
    <d v="2024-01-08T00:00:00"/>
    <x v="0"/>
    <d v="2024-01-11T00:00:00"/>
    <x v="0"/>
    <d v="2024-01-10T00:00:00"/>
    <d v="2024-01-14T00:00:00"/>
    <d v="2024-01-21T00:00:00"/>
    <d v="2024-01-28T00:00:00"/>
    <x v="0"/>
    <x v="0"/>
    <m/>
  </r>
  <r>
    <n v="93677173"/>
    <s v="DNI"/>
    <s v="QUISPE CHAPILLIQUEN, AITHANA VALESKA"/>
    <s v="F"/>
    <d v="2024-01-08T00:00:00"/>
    <x v="1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8176"/>
    <s v="DNI"/>
    <s v="CHAVEZ HUACCHO, SAIIR GHAEL"/>
    <s v="M"/>
    <d v="2024-01-08T00:00:00"/>
    <x v="1"/>
    <x v="1"/>
    <s v="NAC. DANIEL A. CARRION"/>
    <s v="113 C.S. RAMON CASTILLA"/>
    <x v="0"/>
    <n v="39"/>
    <n v="3095"/>
    <n v="75430465"/>
    <n v="902486687"/>
    <n v="6222"/>
    <s v="NO"/>
    <x v="13"/>
    <x v="0"/>
    <d v="2024-01-08T00:00:00"/>
    <x v="0"/>
    <d v="2024-01-08T00:00:00"/>
    <x v="0"/>
    <d v="2024-01-11T00:00:00"/>
    <x v="0"/>
    <d v="2024-01-11T00:00:00"/>
    <d v="2024-01-15T00:00:00"/>
    <d v="2024-01-22T00:00:00"/>
    <d v="2024-01-29T00:00:00"/>
    <x v="0"/>
    <x v="0"/>
    <n v="6231"/>
  </r>
  <r>
    <n v="93677860"/>
    <s v="DNI"/>
    <s v="ROMERO SALAZAR, CAMILA DANYA"/>
    <s v="F"/>
    <d v="2024-01-08T00:00:00"/>
    <x v="1"/>
    <x v="0"/>
    <s v="CLINICA PROVIDENCIA"/>
    <s v="204 C.S. SESQUICENTENARIO"/>
    <x v="1"/>
    <m/>
    <m/>
    <m/>
    <m/>
    <m/>
    <s v="NO"/>
    <x v="2"/>
    <x v="2"/>
    <m/>
    <x v="1"/>
    <m/>
    <x v="1"/>
    <m/>
    <x v="1"/>
    <d v="2024-01-11T00:00:00"/>
    <d v="2024-01-15T00:00:00"/>
    <d v="2024-01-22T00:00:00"/>
    <d v="2024-01-29T00:00:00"/>
    <x v="0"/>
    <x v="1"/>
    <n v="6239"/>
  </r>
  <r>
    <n v="93677863"/>
    <s v="DNI"/>
    <s v="ROMERO SALAZAR, CATALEYA AIRIS"/>
    <s v="F"/>
    <d v="2024-01-08T00:00:00"/>
    <x v="1"/>
    <x v="0"/>
    <s v="CLINICA PROVIDENCIA"/>
    <s v="204 C.S. SESQUICENTENARIO"/>
    <x v="1"/>
    <m/>
    <m/>
    <m/>
    <m/>
    <m/>
    <s v="NO"/>
    <x v="2"/>
    <x v="2"/>
    <m/>
    <x v="1"/>
    <m/>
    <x v="1"/>
    <m/>
    <x v="1"/>
    <d v="2024-01-11T00:00:00"/>
    <d v="2024-01-15T00:00:00"/>
    <d v="2024-01-22T00:00:00"/>
    <d v="2024-01-29T00:00:00"/>
    <x v="0"/>
    <x v="1"/>
    <n v="6239"/>
  </r>
  <r>
    <n v="93677157"/>
    <s v="DNI"/>
    <s v="TUCNO FRANTEZ, AURORA ELOISE"/>
    <s v="F"/>
    <d v="2024-01-08T00:00:00"/>
    <x v="1"/>
    <x v="3"/>
    <s v="ALBERTO LEONARDO BARTON THOMPSON"/>
    <s v="215 P.S. LA PERLA"/>
    <x v="1"/>
    <n v="38"/>
    <n v="3100"/>
    <n v="72411586"/>
    <n v="995848759"/>
    <n v="18306"/>
    <s v="NO"/>
    <x v="5"/>
    <x v="2"/>
    <d v="2024-01-08T00:00:00"/>
    <x v="0"/>
    <d v="2024-01-08T00:00:00"/>
    <x v="0"/>
    <m/>
    <x v="1"/>
    <d v="2024-01-13T00:00:00"/>
    <d v="2024-01-17T00:00:00"/>
    <d v="2024-01-24T00:00:00"/>
    <d v="2024-01-31T00:00:00"/>
    <x v="0"/>
    <x v="1"/>
    <n v="6251"/>
  </r>
  <r>
    <n v="93678036"/>
    <s v="DNI"/>
    <s v="AGUILAR DELGADO, VASCO KADEI"/>
    <s v="M"/>
    <d v="2024-01-08T00:00:00"/>
    <x v="1"/>
    <x v="2"/>
    <s v="CLINICA EL GOLF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77936"/>
    <s v="DNI"/>
    <s v="CHAVEZ PEREZ, SAHELY LUCIANA ANGELIQUE"/>
    <s v="F"/>
    <d v="2024-01-08T00:00:00"/>
    <x v="1"/>
    <x v="0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98016"/>
    <s v="DNI"/>
    <s v="ESPINAL MACALOPU, CAMILA GERALDINE"/>
    <s v="F"/>
    <d v="2024-01-08T00:00:00"/>
    <x v="1"/>
    <x v="0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8315"/>
    <s v="DNI"/>
    <s v="JUAREZ GARCIA, ALHANNA EVANGELINE"/>
    <s v="F"/>
    <d v="2024-01-08T00:00:00"/>
    <x v="1"/>
    <x v="0"/>
    <s v="NAC. DANIEL A. CARRION"/>
    <s v="101 C.S. MANUEL BONILLA"/>
    <x v="0"/>
    <n v="41"/>
    <n v="4070"/>
    <n v="74318570"/>
    <n v="982825537"/>
    <n v="6230"/>
    <s v="NO"/>
    <x v="25"/>
    <x v="0"/>
    <d v="2024-01-09T00:00:00"/>
    <x v="0"/>
    <d v="2024-01-09T00:00:00"/>
    <x v="0"/>
    <d v="2024-01-11T00:00:00"/>
    <x v="0"/>
    <d v="2024-01-11T00:00:00"/>
    <d v="2024-01-15T00:00:00"/>
    <d v="2024-01-22T00:00:00"/>
    <d v="2024-01-29T00:00:00"/>
    <x v="0"/>
    <x v="0"/>
    <n v="6220"/>
  </r>
  <r>
    <n v="93677164"/>
    <s v="DNI"/>
    <s v="CORREA MENDOZA, DARIANA CAROLINA"/>
    <s v="F"/>
    <d v="2024-01-08T00:00:00"/>
    <x v="1"/>
    <x v="0"/>
    <s v="HOSPITAL SAN JOSE"/>
    <s v="113 C.S. RAMON CASTILLA"/>
    <x v="0"/>
    <n v="39"/>
    <n v="2660"/>
    <n v="74925345"/>
    <n v="968682873"/>
    <n v="6231"/>
    <s v="NO"/>
    <x v="13"/>
    <x v="0"/>
    <d v="2024-01-08T00:00:00"/>
    <x v="0"/>
    <d v="2024-01-08T00:00:00"/>
    <x v="0"/>
    <d v="2024-01-13T00:00:00"/>
    <x v="0"/>
    <d v="2024-01-12T00:00:00"/>
    <d v="2024-01-15T00:00:00"/>
    <d v="2024-01-22T00:00:00"/>
    <d v="2024-01-29T00:00:00"/>
    <x v="0"/>
    <x v="0"/>
    <n v="6231"/>
  </r>
  <r>
    <n v="93677953"/>
    <s v="DNI"/>
    <s v="SANCHEZ LIZA, LAIA VALENTINA"/>
    <s v="F"/>
    <d v="2024-01-08T00:00:00"/>
    <x v="1"/>
    <x v="0"/>
    <s v="NAC. DANIEL A. CARRION"/>
    <s v="113 C.S. RAMON CASTILLA"/>
    <x v="0"/>
    <n v="40"/>
    <n v="3850"/>
    <n v="75905423"/>
    <n v="946231167"/>
    <n v="6222"/>
    <s v="NO"/>
    <x v="13"/>
    <x v="0"/>
    <d v="2024-01-08T00:00:00"/>
    <x v="0"/>
    <d v="2024-01-08T00:00:00"/>
    <x v="0"/>
    <d v="2024-01-11T00:00:00"/>
    <x v="0"/>
    <d v="2024-01-12T00:00:00"/>
    <d v="2024-01-15T00:00:00"/>
    <d v="2024-01-22T00:00:00"/>
    <d v="2024-01-29T00:00:00"/>
    <x v="0"/>
    <x v="0"/>
    <n v="6231"/>
  </r>
  <r>
    <n v="93677858"/>
    <s v="DNI"/>
    <s v="ULLOA SEIJAS, KYOMI CATALINA"/>
    <s v="F"/>
    <d v="2024-01-08T00:00:00"/>
    <x v="1"/>
    <x v="0"/>
    <s v="NACIONAL ARZOBISPO LOAYZA"/>
    <s v="204 C.S. SESQUICENTENARIO"/>
    <x v="0"/>
    <m/>
    <m/>
    <m/>
    <m/>
    <m/>
    <s v="NO"/>
    <x v="2"/>
    <x v="2"/>
    <m/>
    <x v="1"/>
    <m/>
    <x v="1"/>
    <m/>
    <x v="1"/>
    <m/>
    <m/>
    <m/>
    <m/>
    <x v="1"/>
    <x v="1"/>
    <n v="6239"/>
  </r>
  <r>
    <n v="93678428"/>
    <s v="DNI"/>
    <s v="PACOMPIA QUISPE, YIMMY MATEO"/>
    <s v="M"/>
    <d v="2024-01-08T00:00:00"/>
    <x v="1"/>
    <x v="2"/>
    <s v="NAC. DANIEL A. CARRION"/>
    <s v="211 C.S.M.I. BELLAVISTA PERU - COREA"/>
    <x v="0"/>
    <n v="38"/>
    <n v="3570"/>
    <n v="41181834"/>
    <n v="955124131"/>
    <n v="0"/>
    <s v="NO"/>
    <x v="14"/>
    <x v="2"/>
    <d v="2024-01-09T00:00:00"/>
    <x v="0"/>
    <d v="2024-01-09T00:00:00"/>
    <x v="0"/>
    <d v="2024-01-11T00:00:00"/>
    <x v="0"/>
    <m/>
    <m/>
    <m/>
    <m/>
    <x v="1"/>
    <x v="1"/>
    <n v="6249"/>
  </r>
  <r>
    <n v="93678413"/>
    <s v="DNI"/>
    <s v="GUERRERO BELTRAN, AMAR"/>
    <s v="F"/>
    <d v="2024-01-08T00:00:00"/>
    <x v="1"/>
    <x v="2"/>
    <s v="NAC. DANIEL A. CARRION"/>
    <s v="211 C.S.M.I. BELLAVISTA PERU - COREA"/>
    <x v="0"/>
    <n v="40"/>
    <n v="4180"/>
    <n v="72783813"/>
    <n v="964299629"/>
    <n v="0"/>
    <s v="NO"/>
    <x v="14"/>
    <x v="2"/>
    <d v="2024-01-09T00:00:00"/>
    <x v="0"/>
    <d v="2024-01-09T00:00:00"/>
    <x v="0"/>
    <d v="2024-01-13T00:00:00"/>
    <x v="0"/>
    <d v="2024-01-11T00:00:00"/>
    <d v="2024-01-18T00:00:00"/>
    <d v="2024-01-25T00:00:00"/>
    <d v="2024-02-01T00:00:00"/>
    <x v="0"/>
    <x v="0"/>
    <n v="6249"/>
  </r>
  <r>
    <n v="93677613"/>
    <s v="CNV"/>
    <s v=" TORRES, "/>
    <s v="F"/>
    <d v="2024-01-08T00:00:00"/>
    <x v="1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8896"/>
    <s v="DNI"/>
    <s v="PACHECO VELAYARCE, ALONDRA MARIBEL"/>
    <s v="F"/>
    <d v="2024-01-08T00:00:00"/>
    <x v="1"/>
    <x v="0"/>
    <s v="CLINICA MEDICA PRIMAVERA"/>
    <s v="207 P.S. EL ALAMO"/>
    <x v="0"/>
    <m/>
    <m/>
    <m/>
    <m/>
    <m/>
    <s v="NO"/>
    <x v="4"/>
    <x v="2"/>
    <m/>
    <x v="1"/>
    <m/>
    <x v="1"/>
    <m/>
    <x v="1"/>
    <m/>
    <m/>
    <m/>
    <m/>
    <x v="1"/>
    <x v="1"/>
    <n v="6246"/>
  </r>
  <r>
    <n v="93677916"/>
    <s v="DNI"/>
    <s v="PERDIGON GARCIA, IZAN JACK"/>
    <s v="M"/>
    <d v="2024-01-08T00:00:00"/>
    <x v="1"/>
    <x v="0"/>
    <s v="NAC. DANIEL A. CARRION"/>
    <s v="313 C.S. MARQUEZ"/>
    <x v="0"/>
    <n v="38"/>
    <n v="3055"/>
    <n v="5286903"/>
    <n v="902577792"/>
    <n v="6222"/>
    <s v="NO"/>
    <x v="29"/>
    <x v="3"/>
    <d v="2024-01-08T00:00:00"/>
    <x v="0"/>
    <d v="2024-01-08T00:00:00"/>
    <x v="0"/>
    <m/>
    <x v="1"/>
    <d v="2024-01-11T00:00:00"/>
    <d v="2024-01-15T00:00:00"/>
    <d v="2024-01-23T00:00:00"/>
    <m/>
    <x v="1"/>
    <x v="1"/>
    <n v="6238"/>
  </r>
  <r>
    <n v="93678773"/>
    <s v="DNI"/>
    <s v="CHAO SAENZ, ALANIA VALENTINA MIA"/>
    <s v="F"/>
    <d v="2024-01-08T00:00:00"/>
    <x v="1"/>
    <x v="0"/>
    <s v="CLINICA SAN GABRIEL S.A.C."/>
    <s v="212 C.S. ALTA MAR"/>
    <x v="0"/>
    <m/>
    <m/>
    <m/>
    <m/>
    <m/>
    <s v="NO"/>
    <x v="44"/>
    <x v="2"/>
    <m/>
    <x v="1"/>
    <m/>
    <x v="1"/>
    <m/>
    <x v="1"/>
    <d v="2024-01-11T00:00:00"/>
    <d v="2024-01-15T00:00:00"/>
    <d v="2024-01-22T00:00:00"/>
    <d v="2024-01-29T00:00:00"/>
    <x v="0"/>
    <x v="1"/>
    <n v="6250"/>
  </r>
  <r>
    <n v="93677933"/>
    <s v="DNI"/>
    <s v="NEIRA ARELLANO, STEFANO"/>
    <s v="M"/>
    <d v="2024-01-08T00:00:00"/>
    <x v="1"/>
    <x v="4"/>
    <s v="NAC. DANIEL A. CARRION"/>
    <s v="213 C.S. VILLA SR. DE LOS MILAGROS"/>
    <x v="0"/>
    <n v="40"/>
    <n v="3820"/>
    <n v="77057215"/>
    <n v="926733307"/>
    <n v="6252"/>
    <s v="NO"/>
    <x v="27"/>
    <x v="2"/>
    <d v="2024-01-08T00:00:00"/>
    <x v="0"/>
    <d v="2024-01-08T00:00:00"/>
    <x v="0"/>
    <m/>
    <x v="1"/>
    <d v="2024-01-11T00:00:00"/>
    <d v="2024-01-17T00:00:00"/>
    <m/>
    <m/>
    <x v="1"/>
    <x v="1"/>
    <n v="6253"/>
  </r>
  <r>
    <n v="93678297"/>
    <s v="DNI"/>
    <s v="LLANOS REYES, VIDA ALANNA"/>
    <s v="F"/>
    <d v="2024-01-08T00:00:00"/>
    <x v="1"/>
    <x v="1"/>
    <s v="HOSPITAL NACIONAL ALBERTO SABOGAL SOLOGUREN DE LA RED ASISTENCIAL SABOGAL"/>
    <s v="310 C.S. VILLA LOS REYES"/>
    <x v="1"/>
    <n v="38"/>
    <n v="3300"/>
    <n v="73930957"/>
    <n v="928173724"/>
    <n v="9163"/>
    <s v="NO"/>
    <x v="21"/>
    <x v="3"/>
    <m/>
    <x v="1"/>
    <m/>
    <x v="1"/>
    <m/>
    <x v="1"/>
    <m/>
    <m/>
    <m/>
    <m/>
    <x v="1"/>
    <x v="1"/>
    <n v="6256"/>
  </r>
  <r>
    <n v="93678310"/>
    <s v="DNI"/>
    <s v="BARDALES VASQUEZ, NAYIB ALEXANDER"/>
    <s v="M"/>
    <d v="2024-01-08T00:00:00"/>
    <x v="1"/>
    <x v="1"/>
    <s v="HOSPITAL DE VENTANILLA"/>
    <s v="309 P.S. VENTANILLA ALTA"/>
    <x v="0"/>
    <n v="40"/>
    <n v="3230"/>
    <n v="43744939"/>
    <n v="914489853"/>
    <n v="7314"/>
    <s v="NO"/>
    <x v="23"/>
    <x v="3"/>
    <d v="2024-01-08T00:00:00"/>
    <x v="0"/>
    <d v="2024-01-08T00:00:00"/>
    <x v="0"/>
    <d v="2024-01-11T00:00:00"/>
    <x v="0"/>
    <d v="2024-01-11T00:00:00"/>
    <d v="2024-01-15T00:00:00"/>
    <d v="2024-01-22T00:00:00"/>
    <d v="2024-01-29T00:00:00"/>
    <x v="0"/>
    <x v="0"/>
    <n v="6255"/>
  </r>
  <r>
    <n v="93677105"/>
    <s v="DNI"/>
    <s v="MOGOLLON VENTE, AITHANA KALESSI USIEL"/>
    <s v="F"/>
    <d v="2024-01-08T00:00:00"/>
    <x v="1"/>
    <x v="1"/>
    <s v="HOSPITAL II LIMA NORTE CALLAO LUIS NEGREIROS VEGA ESSALUD"/>
    <m/>
    <x v="1"/>
    <n v="41"/>
    <n v="3400"/>
    <n v="76556149"/>
    <n v="907816551"/>
    <n v="8146"/>
    <s v="NO"/>
    <x v="12"/>
    <x v="4"/>
    <m/>
    <x v="1"/>
    <m/>
    <x v="1"/>
    <m/>
    <x v="1"/>
    <m/>
    <m/>
    <m/>
    <m/>
    <x v="1"/>
    <x v="1"/>
    <m/>
  </r>
  <r>
    <n v="93677697"/>
    <s v="DNI"/>
    <s v="CONDOR HUATUCO, ALESSIA JULIETH"/>
    <s v="F"/>
    <d v="2024-01-08T00:00:00"/>
    <x v="1"/>
    <x v="1"/>
    <s v="CLINICA MONTELUZ"/>
    <s v="314 P.S. VENTANILLA ESTE"/>
    <x v="0"/>
    <m/>
    <m/>
    <m/>
    <m/>
    <m/>
    <s v="NO"/>
    <x v="39"/>
    <x v="3"/>
    <m/>
    <x v="1"/>
    <m/>
    <x v="1"/>
    <m/>
    <x v="1"/>
    <d v="2024-01-11T00:00:00"/>
    <d v="2024-01-15T00:00:00"/>
    <d v="2024-01-22T00:00:00"/>
    <d v="2024-01-29T00:00:00"/>
    <x v="0"/>
    <x v="1"/>
    <n v="6259"/>
  </r>
  <r>
    <n v="93677537"/>
    <s v="DNI"/>
    <s v="VASQUEZ LOLI, JHAM ALEXANDER"/>
    <s v="M"/>
    <d v="2024-01-08T00:00:00"/>
    <x v="1"/>
    <x v="4"/>
    <s v="ASOCIACION CIVIL NUESTRA SEÑORA DEL SAGRADO CORAZON"/>
    <s v="214 C.S. CARMEN DE LA LEGUA"/>
    <x v="1"/>
    <m/>
    <m/>
    <m/>
    <m/>
    <m/>
    <s v="NO"/>
    <x v="6"/>
    <x v="2"/>
    <m/>
    <x v="1"/>
    <m/>
    <x v="1"/>
    <m/>
    <x v="1"/>
    <m/>
    <m/>
    <m/>
    <m/>
    <x v="1"/>
    <x v="1"/>
    <n v="6252"/>
  </r>
  <r>
    <n v="93678257"/>
    <s v="DNI"/>
    <s v="LLOCYA TIMANA, ASHER STEVEN"/>
    <s v="M"/>
    <d v="2024-01-08T00:00:00"/>
    <x v="1"/>
    <x v="0"/>
    <s v="HOSPITAL II LIMA NORTE CALLAO LUIS NEGREIROS VEGA ESSALUD"/>
    <m/>
    <x v="1"/>
    <n v="37"/>
    <n v="2770"/>
    <n v="43277609"/>
    <n v="990748081"/>
    <n v="7948"/>
    <s v="NO"/>
    <x v="12"/>
    <x v="4"/>
    <m/>
    <x v="1"/>
    <m/>
    <x v="1"/>
    <m/>
    <x v="1"/>
    <m/>
    <m/>
    <m/>
    <m/>
    <x v="1"/>
    <x v="1"/>
    <m/>
  </r>
  <r>
    <n v="93677253"/>
    <s v="DNI"/>
    <s v="CHINCHAY HUAMAN, THIAGO VALENTINO"/>
    <s v="M"/>
    <d v="2024-01-08T00:00:00"/>
    <x v="1"/>
    <x v="0"/>
    <s v="HOSPITAL II LIMA NORTE CALLAO LUIS NEGREIROS VEGA ESSALUD"/>
    <m/>
    <x v="1"/>
    <n v="39"/>
    <n v="3150"/>
    <n v="48523605"/>
    <n v="959713088"/>
    <n v="7948"/>
    <s v="NO"/>
    <x v="12"/>
    <x v="4"/>
    <m/>
    <x v="1"/>
    <m/>
    <x v="1"/>
    <m/>
    <x v="1"/>
    <m/>
    <m/>
    <m/>
    <m/>
    <x v="1"/>
    <x v="1"/>
    <m/>
  </r>
  <r>
    <n v="93677199"/>
    <s v="DNI"/>
    <s v="APAZA ORDOÑEZ, ZOÉ LAIA"/>
    <s v="F"/>
    <d v="2024-01-08T00:00:00"/>
    <x v="1"/>
    <x v="0"/>
    <m/>
    <s v="203 P.S. PALMERAS DE OQUENDO"/>
    <x v="0"/>
    <n v="39"/>
    <n v="3320"/>
    <n v="45914197"/>
    <n v="963150754"/>
    <n v="6768"/>
    <s v="NO"/>
    <x v="18"/>
    <x v="2"/>
    <d v="2024-01-08T00:00:00"/>
    <x v="0"/>
    <d v="2024-01-08T00:00:00"/>
    <x v="0"/>
    <d v="2024-01-13T00:00:00"/>
    <x v="0"/>
    <d v="2024-01-11T00:00:00"/>
    <d v="2024-01-15T00:00:00"/>
    <d v="2024-01-22T00:00:00"/>
    <d v="2024-01-29T00:00:00"/>
    <x v="0"/>
    <x v="0"/>
    <n v="6768"/>
  </r>
  <r>
    <n v="93678248"/>
    <s v="DNI"/>
    <s v="MANRIQUE AIMATUMA, BASTIAN FERNANDO"/>
    <s v="M"/>
    <d v="2024-01-08T00:00:00"/>
    <x v="1"/>
    <x v="1"/>
    <s v="NAC. DANIEL A. CARRION"/>
    <s v="301 C.S.M.I. PACHACUTEC PERU - COREA"/>
    <x v="0"/>
    <n v="40"/>
    <n v="4030"/>
    <n v="76640980"/>
    <n v="987456321"/>
    <n v="0"/>
    <s v="NO"/>
    <x v="11"/>
    <x v="3"/>
    <d v="2024-01-08T00:00:00"/>
    <x v="0"/>
    <d v="2024-01-08T00:00:00"/>
    <x v="0"/>
    <d v="2024-01-11T00:00:00"/>
    <x v="0"/>
    <d v="2024-01-11T00:00:00"/>
    <d v="2024-01-15T00:00:00"/>
    <d v="2024-01-22T00:00:00"/>
    <m/>
    <x v="1"/>
    <x v="1"/>
    <n v="7314"/>
  </r>
  <r>
    <n v="93677661"/>
    <s v="DNI"/>
    <s v="ROJAS TIMOTEO, ROLLY DANIEL"/>
    <s v="M"/>
    <d v="2024-01-08T00:00:00"/>
    <x v="1"/>
    <x v="1"/>
    <s v="HOSPITAL DE VENTANILLA"/>
    <s v="301 C.S.M.I. PACHACUTEC PERU - COREA"/>
    <x v="0"/>
    <n v="41"/>
    <n v="3300"/>
    <n v="47641764"/>
    <n v="931185909"/>
    <n v="6266"/>
    <s v="NO"/>
    <x v="11"/>
    <x v="3"/>
    <d v="2024-01-08T00:00:00"/>
    <x v="0"/>
    <d v="2024-01-08T00:00:00"/>
    <x v="0"/>
    <d v="2024-01-11T00:00:00"/>
    <x v="0"/>
    <d v="2024-01-11T00:00:00"/>
    <d v="2024-01-15T00:00:00"/>
    <d v="2024-01-22T00:00:00"/>
    <d v="2024-01-29T00:00:00"/>
    <x v="0"/>
    <x v="0"/>
    <n v="7314"/>
  </r>
  <r>
    <n v="93678758"/>
    <s v="DNI"/>
    <s v="ROMERO SANCHEZ, RODRYGO PAOLO"/>
    <s v="M"/>
    <d v="2024-01-08T00:00:00"/>
    <x v="1"/>
    <x v="0"/>
    <s v="CLINICA SAN GABRIEL S.A.C."/>
    <s v="308 P.S. DEFENSORES DE LA PATRIA"/>
    <x v="1"/>
    <m/>
    <m/>
    <m/>
    <m/>
    <m/>
    <s v="NO"/>
    <x v="19"/>
    <x v="3"/>
    <m/>
    <x v="1"/>
    <m/>
    <x v="1"/>
    <m/>
    <x v="1"/>
    <m/>
    <m/>
    <m/>
    <m/>
    <x v="1"/>
    <x v="1"/>
    <n v="6268"/>
  </r>
  <r>
    <n v="93677166"/>
    <s v="CNV"/>
    <s v=" CONDE, "/>
    <s v="F"/>
    <d v="2024-01-08T00:00:00"/>
    <x v="1"/>
    <x v="1"/>
    <s v="MATERNO INFANTIL PACHACUTEC  PERU-COREA"/>
    <m/>
    <x v="0"/>
    <n v="39"/>
    <n v="3440"/>
    <n v="47075645"/>
    <n v="976561360"/>
    <n v="6267"/>
    <s v="NO"/>
    <x v="22"/>
    <x v="1"/>
    <d v="2024-01-08T00:00:00"/>
    <x v="0"/>
    <d v="2024-01-08T00:00:00"/>
    <x v="0"/>
    <d v="2024-01-11T00:00:00"/>
    <x v="0"/>
    <d v="2024-01-11T00:00:00"/>
    <d v="2024-01-15T00:00:00"/>
    <d v="2024-01-22T00:00:00"/>
    <d v="2024-01-29T00:00:00"/>
    <x v="0"/>
    <x v="0"/>
    <m/>
  </r>
  <r>
    <n v="93678307"/>
    <s v="CNV"/>
    <s v=" GUANILO, "/>
    <s v="F"/>
    <d v="2024-01-08T00:00:00"/>
    <x v="1"/>
    <x v="1"/>
    <s v="PUESTO DE SALUD MI PERU"/>
    <m/>
    <x v="0"/>
    <n v="39"/>
    <n v="2905"/>
    <n v="72163493"/>
    <n v="936709389"/>
    <n v="6267"/>
    <s v="NO"/>
    <x v="22"/>
    <x v="1"/>
    <d v="2024-01-08T00:00:00"/>
    <x v="0"/>
    <d v="2024-01-08T00:00:00"/>
    <x v="0"/>
    <d v="2024-01-11T00:00:00"/>
    <x v="0"/>
    <d v="2024-01-11T00:00:00"/>
    <d v="2024-01-15T00:00:00"/>
    <d v="2024-01-22T00:00:00"/>
    <d v="2024-01-29T00:00:00"/>
    <x v="0"/>
    <x v="0"/>
    <m/>
  </r>
  <r>
    <n v="93677161"/>
    <s v="CNV"/>
    <s v=" PACHERRES, "/>
    <s v="M"/>
    <d v="2024-01-08T00:00:00"/>
    <x v="1"/>
    <x v="1"/>
    <s v="HOSPITAL SAN JOSE"/>
    <m/>
    <x v="0"/>
    <n v="38"/>
    <n v="4115"/>
    <n v="75435439"/>
    <n v="950429599"/>
    <n v="6267"/>
    <s v="NO"/>
    <x v="17"/>
    <x v="1"/>
    <d v="2024-01-08T00:00:00"/>
    <x v="0"/>
    <d v="2024-01-08T00:00:00"/>
    <x v="0"/>
    <m/>
    <x v="1"/>
    <d v="2024-01-11T00:00:00"/>
    <d v="2024-01-15T00:00:00"/>
    <d v="2024-01-22T00:00:00"/>
    <d v="2024-01-29T00:00:00"/>
    <x v="0"/>
    <x v="1"/>
    <m/>
  </r>
  <r>
    <n v="93678024"/>
    <s v="CNV"/>
    <s v=" ROMERO, "/>
    <s v="F"/>
    <d v="2024-01-08T00:00:00"/>
    <x v="1"/>
    <x v="1"/>
    <s v="NAC. DANIEL A. CARRION"/>
    <m/>
    <x v="0"/>
    <n v="41"/>
    <n v="3255"/>
    <n v="44608764"/>
    <n v="942726143"/>
    <n v="6267"/>
    <s v="NO"/>
    <x v="1"/>
    <x v="1"/>
    <d v="2024-01-08T00:00:00"/>
    <x v="0"/>
    <d v="2024-01-08T00:00:00"/>
    <x v="0"/>
    <d v="2024-01-11T00:00:00"/>
    <x v="0"/>
    <d v="2024-01-11T00:00:00"/>
    <d v="2024-01-15T00:00:00"/>
    <d v="2024-01-22T00:00:00"/>
    <d v="2024-01-29T00:00:00"/>
    <x v="0"/>
    <x v="0"/>
    <m/>
  </r>
  <r>
    <n v="93678193"/>
    <s v="DNI"/>
    <s v="GUEVARA ROMAN, DYLAN ALEXANDER"/>
    <s v="M"/>
    <d v="2024-01-08T00:00:00"/>
    <x v="1"/>
    <x v="1"/>
    <s v="HOSPITAL DE VENTANILLA"/>
    <s v="302 C.S. 03 DE FEBRERO"/>
    <x v="0"/>
    <n v="41"/>
    <n v="3520"/>
    <n v="74857158"/>
    <n v="913283744"/>
    <n v="6266"/>
    <s v="NO"/>
    <x v="9"/>
    <x v="3"/>
    <d v="2024-01-08T00:00:00"/>
    <x v="0"/>
    <d v="2024-01-08T00:00:00"/>
    <x v="0"/>
    <d v="2024-01-11T00:00:00"/>
    <x v="0"/>
    <d v="2024-01-13T00:00:00"/>
    <d v="2024-01-17T00:00:00"/>
    <d v="2024-01-24T00:00:00"/>
    <d v="2024-01-31T00:00:00"/>
    <x v="0"/>
    <x v="0"/>
    <n v="6266"/>
  </r>
  <r>
    <n v="93678066"/>
    <s v="DNI"/>
    <s v="ZEA SUBERO, KYLIAN SAMUEL"/>
    <s v="M"/>
    <d v="2024-01-08T00:00:00"/>
    <x v="1"/>
    <x v="1"/>
    <s v="HOSPITAL DE VENTANILLA"/>
    <s v="307 P.S. HIJOS DEL ALMIRANTE GRAU"/>
    <x v="0"/>
    <n v="38"/>
    <n v="3315"/>
    <n v="73850814"/>
    <n v="973592383"/>
    <n v="6262"/>
    <s v="NO"/>
    <x v="8"/>
    <x v="3"/>
    <d v="2024-01-08T00:00:00"/>
    <x v="0"/>
    <d v="2024-01-08T00:00:00"/>
    <x v="0"/>
    <d v="2024-01-13T00:00:00"/>
    <x v="0"/>
    <d v="2024-01-11T00:00:00"/>
    <d v="2024-01-15T00:00:00"/>
    <d v="2024-01-22T00:00:00"/>
    <d v="2024-01-29T00:00:00"/>
    <x v="0"/>
    <x v="0"/>
    <n v="6262"/>
  </r>
  <r>
    <n v="93678355"/>
    <s v="CNV"/>
    <s v=" CHAICHA, "/>
    <s v="F"/>
    <d v="2024-01-08T00:00:00"/>
    <x v="1"/>
    <x v="1"/>
    <s v="HOSPITAL DE VENTANILLA"/>
    <m/>
    <x v="0"/>
    <n v="40"/>
    <n v="4050"/>
    <n v="71456374"/>
    <n v="932230898"/>
    <n v="6263"/>
    <s v="NO"/>
    <x v="22"/>
    <x v="1"/>
    <d v="2024-01-08T00:00:00"/>
    <x v="0"/>
    <d v="2024-01-08T00:00:00"/>
    <x v="0"/>
    <d v="2024-01-13T00:00:00"/>
    <x v="0"/>
    <d v="2024-01-11T00:00:00"/>
    <d v="2024-01-15T00:00:00"/>
    <d v="2024-01-22T00:00:00"/>
    <d v="2024-01-29T00:00:00"/>
    <x v="0"/>
    <x v="0"/>
    <m/>
  </r>
  <r>
    <n v="93682663"/>
    <s v="CNV"/>
    <s v=" RAMON, "/>
    <s v="M"/>
    <d v="2024-01-08T00:00:00"/>
    <x v="1"/>
    <x v="0"/>
    <s v="INSTITUTO NACIONAL MATERNO PERINATAL"/>
    <m/>
    <x v="0"/>
    <m/>
    <m/>
    <m/>
    <m/>
    <m/>
    <s v="NO"/>
    <x v="20"/>
    <x v="3"/>
    <m/>
    <x v="1"/>
    <m/>
    <x v="1"/>
    <m/>
    <x v="1"/>
    <d v="2024-01-11T00:00:00"/>
    <d v="2024-01-15T00:00:00"/>
    <d v="2024-01-22T00:00:00"/>
    <d v="2024-01-29T00:00:00"/>
    <x v="0"/>
    <x v="1"/>
    <m/>
  </r>
  <r>
    <n v="93677528"/>
    <s v="DNI"/>
    <s v="PALOMINO ORDOÑO, AITANA AILEEN"/>
    <s v="F"/>
    <d v="2024-01-08T00:00:00"/>
    <x v="1"/>
    <x v="5"/>
    <s v="HOSPITAL DE VENTANILLA"/>
    <s v="312 P.S. MI PERU"/>
    <x v="0"/>
    <n v="38"/>
    <n v="3560"/>
    <n v="48276530"/>
    <n v="935170639"/>
    <n v="6260"/>
    <s v="NO"/>
    <x v="7"/>
    <x v="3"/>
    <d v="2024-01-08T00:00:00"/>
    <x v="0"/>
    <d v="2024-01-08T00:00:00"/>
    <x v="0"/>
    <d v="2024-01-11T00:00:00"/>
    <x v="0"/>
    <d v="2024-01-11T00:00:00"/>
    <d v="2024-01-15T00:00:00"/>
    <d v="2024-01-22T00:00:00"/>
    <d v="2024-01-29T00:00:00"/>
    <x v="0"/>
    <x v="0"/>
    <n v="6260"/>
  </r>
  <r>
    <n v="93677445"/>
    <s v="CNV"/>
    <s v=" DE LOS SANTOS, "/>
    <s v="M"/>
    <d v="2024-01-08T00:00:00"/>
    <x v="1"/>
    <x v="1"/>
    <s v="INSTITUTO NACIONAL MATERNO PERINATAL"/>
    <m/>
    <x v="0"/>
    <m/>
    <m/>
    <m/>
    <m/>
    <m/>
    <s v="NO"/>
    <x v="32"/>
    <x v="3"/>
    <m/>
    <x v="1"/>
    <m/>
    <x v="1"/>
    <m/>
    <x v="1"/>
    <d v="2024-01-13T00:00:00"/>
    <d v="2024-01-17T00:00:00"/>
    <d v="2024-01-24T00:00:00"/>
    <d v="2024-01-31T00:00:00"/>
    <x v="0"/>
    <x v="1"/>
    <m/>
  </r>
  <r>
    <n v="93679483"/>
    <s v="DNI"/>
    <s v="RAMOS VILLANUEVA, NOAH DARELL"/>
    <s v="M"/>
    <d v="2024-01-09T00:00:00"/>
    <x v="1"/>
    <x v="1"/>
    <s v="HOSPITAL DE VENTANILLA"/>
    <s v="307 P.S. HIJOS DEL ALMIRANTE GRAU"/>
    <x v="0"/>
    <n v="39"/>
    <n v="3900"/>
    <n v="75237469"/>
    <n v="971424072"/>
    <n v="6262"/>
    <s v="NO"/>
    <x v="8"/>
    <x v="3"/>
    <d v="2024-01-09T00:00:00"/>
    <x v="0"/>
    <d v="2024-01-09T00:00:00"/>
    <x v="0"/>
    <d v="2024-01-15T00:00:00"/>
    <x v="0"/>
    <d v="2024-01-12T00:00:00"/>
    <d v="2024-01-16T00:00:00"/>
    <d v="2024-01-23T00:00:00"/>
    <d v="2024-01-30T00:00:00"/>
    <x v="0"/>
    <x v="0"/>
    <n v="6262"/>
  </r>
  <r>
    <n v="93678695"/>
    <s v="DNI"/>
    <s v="VEGA PAREDES, CARMEN ALESSIA"/>
    <s v="F"/>
    <d v="2024-01-09T00:00:00"/>
    <x v="1"/>
    <x v="1"/>
    <s v="HOSPITAL SAN JOSE"/>
    <s v="302 C.S. 03 DE FEBRERO"/>
    <x v="0"/>
    <n v="39"/>
    <n v="3130"/>
    <n v="60808188"/>
    <n v="922898639"/>
    <n v="6266"/>
    <s v="NO"/>
    <x v="9"/>
    <x v="3"/>
    <d v="2024-01-09T00:00:00"/>
    <x v="0"/>
    <d v="2024-01-09T00:00:00"/>
    <x v="0"/>
    <d v="2024-01-13T00:00:00"/>
    <x v="0"/>
    <d v="2024-01-12T00:00:00"/>
    <d v="2024-01-16T00:00:00"/>
    <d v="2024-01-23T00:00:00"/>
    <d v="2024-01-30T00:00:00"/>
    <x v="0"/>
    <x v="0"/>
    <n v="6266"/>
  </r>
  <r>
    <n v="93679359"/>
    <s v="DNI"/>
    <s v="ESTRADA JIMENO, ISAÍAS GUSTAVO"/>
    <s v="M"/>
    <d v="2024-01-09T00:00:00"/>
    <x v="1"/>
    <x v="1"/>
    <s v="HOSPITAL SAN JOSE"/>
    <s v="302 C.S. 03 DE FEBRERO"/>
    <x v="0"/>
    <n v="39"/>
    <n v="3580"/>
    <n v="76231071"/>
    <n v="950063999"/>
    <n v="6266"/>
    <s v="NO"/>
    <x v="9"/>
    <x v="3"/>
    <d v="2024-01-10T00:00:00"/>
    <x v="0"/>
    <d v="2024-01-10T00:00:00"/>
    <x v="0"/>
    <d v="2024-01-13T00:00:00"/>
    <x v="0"/>
    <d v="2024-01-12T00:00:00"/>
    <d v="2024-01-16T00:00:00"/>
    <d v="2024-01-23T00:00:00"/>
    <d v="2024-01-30T00:00:00"/>
    <x v="0"/>
    <x v="0"/>
    <n v="6266"/>
  </r>
  <r>
    <n v="93679482"/>
    <s v="DNI"/>
    <s v="CALDAS MOZOMBITE, ELÍAS EFREIN"/>
    <s v="M"/>
    <d v="2024-01-09T00:00:00"/>
    <x v="1"/>
    <x v="1"/>
    <s v="HOSPITAL SAN JOSE"/>
    <s v="304 P.S. CIUDAD PACHACUTEC"/>
    <x v="0"/>
    <n v="39"/>
    <n v="3400"/>
    <n v="74453837"/>
    <n v="992080758"/>
    <n v="6267"/>
    <s v="NO"/>
    <x v="10"/>
    <x v="3"/>
    <d v="2024-01-10T00:00:00"/>
    <x v="0"/>
    <d v="2024-01-10T00:00:00"/>
    <x v="0"/>
    <m/>
    <x v="1"/>
    <d v="2024-01-12T00:00:00"/>
    <d v="2024-01-16T00:00:00"/>
    <d v="2024-01-23T00:00:00"/>
    <d v="2024-01-30T00:00:00"/>
    <x v="0"/>
    <x v="1"/>
    <n v="6267"/>
  </r>
  <r>
    <n v="93679476"/>
    <s v="CNV"/>
    <s v=" RENGIFO, "/>
    <s v="F"/>
    <d v="2024-01-09T00:00:00"/>
    <x v="1"/>
    <x v="1"/>
    <s v="HOSPITAL DE VENTANILLA"/>
    <m/>
    <x v="0"/>
    <n v="38"/>
    <n v="3100"/>
    <n v="46469262"/>
    <n v="936966924"/>
    <n v="6268"/>
    <s v="NO"/>
    <x v="22"/>
    <x v="1"/>
    <d v="2024-01-09T00:00:00"/>
    <x v="0"/>
    <d v="2024-01-09T00:00:00"/>
    <x v="0"/>
    <d v="2024-01-12T00:00:00"/>
    <x v="0"/>
    <d v="2024-01-12T00:00:00"/>
    <d v="2024-01-16T00:00:00"/>
    <d v="2024-01-23T00:00:00"/>
    <d v="2024-01-30T00:00:00"/>
    <x v="0"/>
    <x v="0"/>
    <m/>
  </r>
  <r>
    <n v="93679153"/>
    <s v="DNI"/>
    <s v="MACALUPU SANCHEZ, NATE SLEYTHER"/>
    <s v="M"/>
    <d v="2024-01-09T00:00:00"/>
    <x v="1"/>
    <x v="0"/>
    <s v="HOSPITAL SAN JOSE"/>
    <s v="203 P.S. PALMERAS DE OQUENDO"/>
    <x v="0"/>
    <n v="39"/>
    <n v="2990"/>
    <n v="70812109"/>
    <n v="940933616"/>
    <n v="6768"/>
    <s v="NO"/>
    <x v="18"/>
    <x v="2"/>
    <d v="2024-01-09T00:00:00"/>
    <x v="0"/>
    <d v="2024-01-09T00:00:00"/>
    <x v="0"/>
    <d v="2024-01-15T00:00:00"/>
    <x v="0"/>
    <d v="2024-01-12T00:00:00"/>
    <d v="2024-01-16T00:00:00"/>
    <m/>
    <m/>
    <x v="1"/>
    <x v="1"/>
    <n v="6768"/>
  </r>
  <r>
    <n v="93680015"/>
    <s v="DNI"/>
    <s v="OSORIO CHUMBIMUNI, AXEL NORIEL"/>
    <s v="M"/>
    <d v="2024-01-09T00:00:00"/>
    <x v="1"/>
    <x v="1"/>
    <s v="HOSPITAL NACIONAL CAYETANO HEREDIA"/>
    <s v="308 P.S. DEFENSORES DE LA PATRIA"/>
    <x v="0"/>
    <m/>
    <m/>
    <m/>
    <m/>
    <m/>
    <s v="NO"/>
    <x v="19"/>
    <x v="3"/>
    <m/>
    <x v="1"/>
    <m/>
    <x v="1"/>
    <m/>
    <x v="1"/>
    <m/>
    <m/>
    <m/>
    <m/>
    <x v="1"/>
    <x v="1"/>
    <n v="6268"/>
  </r>
  <r>
    <n v="93679025"/>
    <s v="DNI"/>
    <s v="ROSALES GUTIERREZ, ARLET AMIRA"/>
    <s v="F"/>
    <d v="2024-01-09T00:00:00"/>
    <x v="1"/>
    <x v="5"/>
    <s v="CLINICA MONTELUZ"/>
    <s v="312 P.S. MI PERU"/>
    <x v="0"/>
    <m/>
    <m/>
    <m/>
    <m/>
    <m/>
    <s v="NO"/>
    <x v="7"/>
    <x v="3"/>
    <m/>
    <x v="1"/>
    <m/>
    <x v="1"/>
    <m/>
    <x v="1"/>
    <d v="2024-01-12T00:00:00"/>
    <d v="2024-01-16T00:00:00"/>
    <d v="2024-01-23T00:00:00"/>
    <d v="2024-01-31T00:00:00"/>
    <x v="0"/>
    <x v="1"/>
    <n v="6260"/>
  </r>
  <r>
    <n v="93678682"/>
    <s v="DNI"/>
    <s v="ISLA DIAZ, ZAEL CAMILO"/>
    <s v="M"/>
    <d v="2024-01-09T00:00:00"/>
    <x v="1"/>
    <x v="1"/>
    <s v="CLINICA MONTELUZ"/>
    <s v="310 C.S. VILLA LOS REYES"/>
    <x v="0"/>
    <m/>
    <m/>
    <m/>
    <m/>
    <m/>
    <s v="NO"/>
    <x v="21"/>
    <x v="3"/>
    <m/>
    <x v="1"/>
    <m/>
    <x v="1"/>
    <m/>
    <x v="1"/>
    <d v="2024-01-12T00:00:00"/>
    <d v="2024-01-16T00:00:00"/>
    <d v="2024-01-23T00:00:00"/>
    <d v="2024-01-30T00:00:00"/>
    <x v="0"/>
    <x v="1"/>
    <n v="6256"/>
  </r>
  <r>
    <n v="93679486"/>
    <s v="DNI"/>
    <s v="EZCURRA SANCHEZ, ELINA BALLOLETH"/>
    <s v="F"/>
    <d v="2024-01-09T00:00:00"/>
    <x v="1"/>
    <x v="1"/>
    <s v="HOSPITAL DE VENTANILLA"/>
    <s v="310 C.S. VILLA LOS REYES"/>
    <x v="0"/>
    <n v="39"/>
    <n v="3950"/>
    <n v="78970166"/>
    <n v="977550898"/>
    <n v="6256"/>
    <s v="NO"/>
    <x v="21"/>
    <x v="3"/>
    <d v="2024-01-09T00:00:00"/>
    <x v="0"/>
    <d v="2024-01-09T00:00:00"/>
    <x v="0"/>
    <d v="2024-01-12T00:00:00"/>
    <x v="0"/>
    <d v="2024-01-12T00:00:00"/>
    <d v="2024-01-16T00:00:00"/>
    <d v="2024-01-23T00:00:00"/>
    <d v="2024-01-30T00:00:00"/>
    <x v="0"/>
    <x v="0"/>
    <n v="6256"/>
  </r>
  <r>
    <n v="93679516"/>
    <s v="DNI"/>
    <s v="LEVANO LEON, AYRTON DEREK"/>
    <s v="M"/>
    <d v="2024-01-09T00:00:00"/>
    <x v="1"/>
    <x v="1"/>
    <s v="HOSPITAL II LIMA NORTE CALLAO LUIS NEGREIROS VEGA ESSALUD"/>
    <m/>
    <x v="1"/>
    <n v="40"/>
    <n v="3770"/>
    <n v="44508824"/>
    <n v="934905995"/>
    <n v="8146"/>
    <s v="NO"/>
    <x v="12"/>
    <x v="4"/>
    <m/>
    <x v="1"/>
    <m/>
    <x v="1"/>
    <m/>
    <x v="1"/>
    <m/>
    <m/>
    <m/>
    <m/>
    <x v="1"/>
    <x v="1"/>
    <m/>
  </r>
  <r>
    <n v="93679448"/>
    <s v="DNI"/>
    <s v="TENORIO VARGAS, KRISTOFF ALESSANDRO"/>
    <s v="M"/>
    <d v="2024-01-09T00:00:00"/>
    <x v="1"/>
    <x v="1"/>
    <s v="HOSPITAL CARLOS LANFRANCO LA HOZ"/>
    <s v="310 C.S. VILLA LOS REYES"/>
    <x v="0"/>
    <m/>
    <m/>
    <m/>
    <m/>
    <m/>
    <s v="NO"/>
    <x v="21"/>
    <x v="3"/>
    <m/>
    <x v="1"/>
    <m/>
    <x v="1"/>
    <m/>
    <x v="1"/>
    <d v="2024-01-12T00:00:00"/>
    <d v="2024-01-16T00:00:00"/>
    <d v="2024-01-23T00:00:00"/>
    <d v="2024-01-30T00:00:00"/>
    <x v="0"/>
    <x v="1"/>
    <n v="6256"/>
  </r>
  <r>
    <n v="93679511"/>
    <s v="DNI"/>
    <s v="PROSPERO NARVAJA, DILAN ALEXIS"/>
    <s v="M"/>
    <d v="2024-01-09T00:00:00"/>
    <x v="1"/>
    <x v="1"/>
    <s v="HOSPITAL CARLOS LANFRANCO LA HO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679470"/>
    <s v="CNV"/>
    <s v=" VEGA, "/>
    <s v="M"/>
    <d v="2024-01-09T00:00:00"/>
    <x v="1"/>
    <x v="1"/>
    <s v="HOSPITAL DE VENTANILLA"/>
    <m/>
    <x v="0"/>
    <n v="39"/>
    <n v="3485"/>
    <n v="72660213"/>
    <n v="976000950"/>
    <n v="6256"/>
    <s v="NO"/>
    <x v="22"/>
    <x v="1"/>
    <d v="2024-01-09T00:00:00"/>
    <x v="0"/>
    <d v="2024-01-09T00:00:00"/>
    <x v="0"/>
    <d v="2024-01-12T00:00:00"/>
    <x v="0"/>
    <d v="2024-01-12T00:00:00"/>
    <d v="2024-01-16T00:00:00"/>
    <d v="2024-01-23T00:00:00"/>
    <d v="2024-01-30T00:00:00"/>
    <x v="0"/>
    <x v="0"/>
    <m/>
  </r>
  <r>
    <n v="93679466"/>
    <s v="DNI"/>
    <s v="ALBURQUEQUE MARQUEZ, BREYANA OLINDA"/>
    <s v="F"/>
    <d v="2024-01-09T00:00:00"/>
    <x v="1"/>
    <x v="1"/>
    <s v="HOSPITAL DE VENTANILLA"/>
    <s v="310 C.S. VILLA LOS REYES"/>
    <x v="0"/>
    <n v="38"/>
    <n v="3020"/>
    <n v="48450890"/>
    <n v="904169750"/>
    <n v="6256"/>
    <s v="NO"/>
    <x v="21"/>
    <x v="3"/>
    <d v="2024-01-09T00:00:00"/>
    <x v="0"/>
    <d v="2024-01-09T00:00:00"/>
    <x v="0"/>
    <d v="2024-01-12T00:00:00"/>
    <x v="0"/>
    <d v="2024-01-12T00:00:00"/>
    <d v="2024-01-16T00:00:00"/>
    <d v="2024-01-23T00:00:00"/>
    <d v="2024-01-30T00:00:00"/>
    <x v="0"/>
    <x v="0"/>
    <n v="6256"/>
  </r>
  <r>
    <n v="93679159"/>
    <s v="DNI"/>
    <s v="TELLO GUERRERO, ROUSS LEYLANI"/>
    <s v="F"/>
    <d v="2024-01-09T00:00:00"/>
    <x v="1"/>
    <x v="1"/>
    <s v="CLINICA MONTELUZ"/>
    <s v="306 P.S. ANGAMOS"/>
    <x v="0"/>
    <m/>
    <m/>
    <m/>
    <m/>
    <m/>
    <s v="NO"/>
    <x v="28"/>
    <x v="3"/>
    <m/>
    <x v="1"/>
    <m/>
    <x v="1"/>
    <m/>
    <x v="1"/>
    <d v="2024-01-12T00:00:00"/>
    <d v="2024-01-16T00:00:00"/>
    <d v="2024-01-23T00:00:00"/>
    <d v="2024-02-01T00:00:00"/>
    <x v="0"/>
    <x v="1"/>
    <n v="6257"/>
  </r>
  <r>
    <n v="93679533"/>
    <s v="DNI"/>
    <s v="MALAVER SILVA, ALISTER ANTONIO"/>
    <s v="M"/>
    <d v="2024-01-09T00:00:00"/>
    <x v="1"/>
    <x v="1"/>
    <s v="HOSPITAL II LIMA NORTE CALLAO LUIS NEGREIROS VEGA ESSALUD"/>
    <m/>
    <x v="0"/>
    <n v="39"/>
    <n v="3740"/>
    <n v="73572301"/>
    <n v="970416482"/>
    <n v="8146"/>
    <s v="NO"/>
    <x v="12"/>
    <x v="4"/>
    <m/>
    <x v="1"/>
    <m/>
    <x v="1"/>
    <m/>
    <x v="1"/>
    <m/>
    <m/>
    <m/>
    <m/>
    <x v="1"/>
    <x v="1"/>
    <m/>
  </r>
  <r>
    <n v="93679445"/>
    <s v="DNI"/>
    <s v="VERA NAVARRETE, GABRIEL ALESSANDRO"/>
    <s v="M"/>
    <d v="2024-01-09T00:00:00"/>
    <x v="1"/>
    <x v="1"/>
    <s v="NAC. DANIEL A. CARRION"/>
    <s v="314 P.S. VENTANILLA ESTE"/>
    <x v="0"/>
    <n v="38"/>
    <n v="4150"/>
    <n v="76759089"/>
    <n v="927409461"/>
    <n v="6259"/>
    <s v="NO"/>
    <x v="39"/>
    <x v="3"/>
    <d v="2024-01-09T00:00:00"/>
    <x v="0"/>
    <d v="2024-01-09T00:00:00"/>
    <x v="0"/>
    <m/>
    <x v="1"/>
    <d v="2024-01-15T00:00:00"/>
    <d v="2024-01-20T00:00:00"/>
    <d v="2024-01-27T00:00:00"/>
    <d v="2024-02-03T00:00:00"/>
    <x v="0"/>
    <x v="1"/>
    <n v="6259"/>
  </r>
  <r>
    <n v="93679069"/>
    <s v="DNI"/>
    <s v="JUAREZ RAYMUNDO, EMILY CATALEYA"/>
    <s v="F"/>
    <d v="2024-01-09T00:00:00"/>
    <x v="1"/>
    <x v="4"/>
    <s v="ALBERTO LEONARDO BARTON THOMPSON"/>
    <s v="213 C.S. VILLA SR. DE LOS MILAGROS"/>
    <x v="1"/>
    <n v="39"/>
    <n v="4220"/>
    <n v="45774516"/>
    <n v="976877816"/>
    <n v="18306"/>
    <s v="NO"/>
    <x v="27"/>
    <x v="2"/>
    <d v="2024-01-09T00:00:00"/>
    <x v="0"/>
    <d v="2024-01-09T00:00:00"/>
    <x v="0"/>
    <m/>
    <x v="1"/>
    <m/>
    <m/>
    <m/>
    <m/>
    <x v="1"/>
    <x v="1"/>
    <n v="6253"/>
  </r>
  <r>
    <n v="93679236"/>
    <s v="DNI"/>
    <s v="TIMANA NILUPU, THIAGO IAM"/>
    <s v="M"/>
    <d v="2024-01-09T00:00:00"/>
    <x v="1"/>
    <x v="5"/>
    <s v="NAC. DANIEL A. CARRION"/>
    <s v="312 P.S. MI PERU"/>
    <x v="0"/>
    <n v="37"/>
    <n v="3210"/>
    <n v="70756236"/>
    <n v="923216396"/>
    <n v="6260"/>
    <s v="NO"/>
    <x v="7"/>
    <x v="3"/>
    <d v="2024-01-09T00:00:00"/>
    <x v="0"/>
    <d v="2024-01-09T00:00:00"/>
    <x v="0"/>
    <d v="2024-01-11T00:00:00"/>
    <x v="0"/>
    <m/>
    <m/>
    <m/>
    <m/>
    <x v="1"/>
    <x v="1"/>
    <n v="6260"/>
  </r>
  <r>
    <n v="93679434"/>
    <s v="DNI"/>
    <s v="SOTO VERGARA, HALLEY RILEY"/>
    <s v="F"/>
    <d v="2024-01-09T00:00:00"/>
    <x v="1"/>
    <x v="2"/>
    <s v="CLÍNICA INTERNACIONAL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679419"/>
    <s v="DNI"/>
    <s v="PINCHE SILVA, THIAGO KALEB"/>
    <s v="M"/>
    <d v="2024-01-09T00:00:00"/>
    <x v="1"/>
    <x v="0"/>
    <s v="HOSPITAL SAN JOSE"/>
    <s v="206 P.S. BOCANEGRA"/>
    <x v="0"/>
    <n v="37"/>
    <n v="2965"/>
    <n v="47287842"/>
    <n v="917793595"/>
    <n v="6245"/>
    <s v="NO"/>
    <x v="3"/>
    <x v="2"/>
    <d v="2024-01-10T00:00:00"/>
    <x v="0"/>
    <d v="2024-01-10T00:00:00"/>
    <x v="0"/>
    <d v="2024-01-11T00:00:00"/>
    <x v="0"/>
    <d v="2024-01-12T00:00:00"/>
    <d v="2024-01-16T00:00:00"/>
    <d v="2024-01-23T00:00:00"/>
    <d v="2024-01-30T00:00:00"/>
    <x v="0"/>
    <x v="0"/>
    <n v="6245"/>
  </r>
  <r>
    <n v="93678435"/>
    <s v="DNI"/>
    <s v="LOPEZ LOPEZ, KAYLANI SOFÍA"/>
    <s v="F"/>
    <d v="2024-01-09T00:00:00"/>
    <x v="1"/>
    <x v="0"/>
    <s v="HOSPITAL SAN JOSE"/>
    <s v="201 C.S. FAUCETT"/>
    <x v="0"/>
    <n v="40"/>
    <n v="2770"/>
    <n v="62553986"/>
    <n v="960966221"/>
    <n v="6243"/>
    <s v="NO"/>
    <x v="24"/>
    <x v="2"/>
    <d v="2024-01-09T00:00:00"/>
    <x v="0"/>
    <d v="2024-01-09T00:00:00"/>
    <x v="0"/>
    <m/>
    <x v="1"/>
    <d v="2024-01-12T00:00:00"/>
    <d v="2024-01-16T00:00:00"/>
    <d v="2024-01-23T00:00:00"/>
    <d v="2024-01-30T00:00:00"/>
    <x v="0"/>
    <x v="1"/>
    <n v="6243"/>
  </r>
  <r>
    <n v="93679440"/>
    <s v="DNI"/>
    <s v="ZAPATA MORETTI, DILAN CALETD"/>
    <s v="M"/>
    <d v="2024-01-09T00:00:00"/>
    <x v="1"/>
    <x v="1"/>
    <s v="LA CALETA"/>
    <s v="309 P.S. VENTANILLA ALTA"/>
    <x v="0"/>
    <m/>
    <m/>
    <m/>
    <m/>
    <m/>
    <s v="NO"/>
    <x v="23"/>
    <x v="3"/>
    <m/>
    <x v="1"/>
    <m/>
    <x v="1"/>
    <m/>
    <x v="1"/>
    <m/>
    <m/>
    <m/>
    <m/>
    <x v="1"/>
    <x v="1"/>
    <n v="6255"/>
  </r>
  <r>
    <n v="93679032"/>
    <s v="DNI"/>
    <s v="OBREGON PEDRAZA, CRISTOBAL JIVER"/>
    <s v="M"/>
    <d v="2024-01-09T00:00:00"/>
    <x v="1"/>
    <x v="0"/>
    <s v="HOSPITAL DE BARRANC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8494"/>
    <s v="DNI"/>
    <s v="OTOYA TAPIA, PAULA ALESSIA"/>
    <s v="F"/>
    <d v="2024-01-09T00:00:00"/>
    <x v="1"/>
    <x v="0"/>
    <s v="HOSPITAL NACIONAL DOCENTE MADRE NIÑO SAN BARTOLOME"/>
    <s v="109 C.S. JOSE OLAYA"/>
    <x v="0"/>
    <m/>
    <m/>
    <m/>
    <m/>
    <m/>
    <s v="NO"/>
    <x v="15"/>
    <x v="0"/>
    <m/>
    <x v="1"/>
    <m/>
    <x v="1"/>
    <m/>
    <x v="1"/>
    <m/>
    <m/>
    <m/>
    <m/>
    <x v="1"/>
    <x v="1"/>
    <n v="25474"/>
  </r>
  <r>
    <n v="93678724"/>
    <s v="DNI"/>
    <s v="SANCHEZ GUDIÑO, MARCOS GHAEL LENNY"/>
    <s v="M"/>
    <d v="2024-01-09T00:00:00"/>
    <x v="1"/>
    <x v="0"/>
    <s v="NESTOR GAMBETTA"/>
    <s v="112 C.S. NESTOR GAMBETTA"/>
    <x v="0"/>
    <n v="39"/>
    <n v="2860"/>
    <n v="26270962"/>
    <n v="920103008"/>
    <n v="6228"/>
    <s v="NO"/>
    <x v="31"/>
    <x v="0"/>
    <d v="2024-01-09T00:00:00"/>
    <x v="0"/>
    <d v="2024-01-09T00:00:00"/>
    <x v="0"/>
    <m/>
    <x v="1"/>
    <d v="2024-01-12T00:00:00"/>
    <d v="2024-01-16T00:00:00"/>
    <d v="2024-01-23T00:00:00"/>
    <m/>
    <x v="1"/>
    <x v="1"/>
    <n v="6228"/>
  </r>
  <r>
    <n v="93678599"/>
    <s v="DNI"/>
    <s v="BOZA LANEVE, DILAN YOENDRY"/>
    <s v="M"/>
    <d v="2024-01-09T00:00:00"/>
    <x v="1"/>
    <x v="0"/>
    <s v="NAC. DANIEL A. CARRION"/>
    <s v="101 C.S. MANUEL BONILLA"/>
    <x v="0"/>
    <n v="37"/>
    <n v="3215"/>
    <n v="44514118"/>
    <n v="914582721"/>
    <n v="6222"/>
    <s v="NO"/>
    <x v="25"/>
    <x v="0"/>
    <d v="2024-01-09T00:00:00"/>
    <x v="0"/>
    <d v="2024-01-09T00:00:00"/>
    <x v="0"/>
    <m/>
    <x v="1"/>
    <d v="2024-01-12T00:00:00"/>
    <m/>
    <m/>
    <m/>
    <x v="1"/>
    <x v="1"/>
    <n v="6220"/>
  </r>
  <r>
    <n v="93679742"/>
    <s v="DNI"/>
    <s v="ORTIZ HUANSI, LETICIA VALEZCA"/>
    <s v="F"/>
    <d v="2024-01-09T00:00:00"/>
    <x v="1"/>
    <x v="0"/>
    <s v="NAC. DANIEL A. CARRION"/>
    <s v="210 P.S. POLIGONO IV"/>
    <x v="0"/>
    <n v="37"/>
    <n v="2835"/>
    <n v="45481962"/>
    <n v="987456321"/>
    <n v="0"/>
    <s v="NO"/>
    <x v="16"/>
    <x v="2"/>
    <d v="2024-01-10T00:00:00"/>
    <x v="0"/>
    <d v="2024-01-10T00:00:00"/>
    <x v="0"/>
    <m/>
    <x v="1"/>
    <d v="2024-01-15T00:00:00"/>
    <d v="2024-01-18T00:00:00"/>
    <d v="2024-01-25T00:00:00"/>
    <d v="2024-02-01T00:00:00"/>
    <x v="0"/>
    <x v="1"/>
    <n v="6248"/>
  </r>
  <r>
    <n v="93679697"/>
    <s v="DNI"/>
    <s v="MENDIVIL TRUJILLO, ENZO JULIÁN"/>
    <s v="M"/>
    <d v="2024-01-09T00:00:00"/>
    <x v="1"/>
    <x v="3"/>
    <s v="ALBERTO LEONARDO BARTON THOMPSON"/>
    <m/>
    <x v="0"/>
    <n v="41"/>
    <n v="3300"/>
    <n v="43739372"/>
    <n v="987925864"/>
    <n v="18306"/>
    <s v="NO"/>
    <x v="50"/>
    <x v="1"/>
    <d v="2024-01-10T00:00:00"/>
    <x v="0"/>
    <d v="2024-01-10T00:00:00"/>
    <x v="0"/>
    <m/>
    <x v="1"/>
    <m/>
    <m/>
    <m/>
    <m/>
    <x v="1"/>
    <x v="1"/>
    <m/>
  </r>
  <r>
    <n v="93679428"/>
    <s v="DNI"/>
    <s v="VILLAR TORIBIO, GAEL DARIO"/>
    <s v="M"/>
    <d v="2024-01-09T00:00:00"/>
    <x v="1"/>
    <x v="2"/>
    <s v="ALBERTO LEONARDO BARTON THOMPSON"/>
    <s v="201 C.S. FAUCETT"/>
    <x v="1"/>
    <n v="39"/>
    <n v="3315"/>
    <n v="77208908"/>
    <n v="903319379"/>
    <n v="18306"/>
    <s v="NO"/>
    <x v="24"/>
    <x v="2"/>
    <d v="2024-01-09T00:00:00"/>
    <x v="0"/>
    <d v="2024-01-09T00:00:00"/>
    <x v="0"/>
    <m/>
    <x v="1"/>
    <m/>
    <m/>
    <m/>
    <m/>
    <x v="1"/>
    <x v="1"/>
    <n v="6243"/>
  </r>
  <r>
    <n v="93679389"/>
    <s v="DNI"/>
    <s v="BARRANZUELA NIEVES, ISMAEL YULIANO"/>
    <s v="M"/>
    <d v="2024-01-09T00:00:00"/>
    <x v="1"/>
    <x v="0"/>
    <s v="ALBERTO LEONARDO BARTON THOMPSON"/>
    <s v="115 C.S. ACAPULCO"/>
    <x v="1"/>
    <n v="40"/>
    <n v="3280"/>
    <n v="41955455"/>
    <n v="960169281"/>
    <n v="18306"/>
    <s v="NO"/>
    <x v="26"/>
    <x v="0"/>
    <d v="2024-01-09T00:00:00"/>
    <x v="0"/>
    <d v="2024-01-09T00:00:00"/>
    <x v="0"/>
    <m/>
    <x v="1"/>
    <m/>
    <m/>
    <m/>
    <m/>
    <x v="1"/>
    <x v="1"/>
    <n v="6230"/>
  </r>
  <r>
    <n v="93679581"/>
    <s v="DNI"/>
    <s v="PURCA ROJAS, DARECK VALENTINO"/>
    <s v="M"/>
    <d v="2024-01-09T00:00:00"/>
    <x v="1"/>
    <x v="0"/>
    <s v="ALBERTO LEONARDO BARTON THOMPSON"/>
    <s v="101 C.S. MANUEL BONILLA"/>
    <x v="1"/>
    <n v="40"/>
    <n v="2880"/>
    <n v="72713084"/>
    <n v="946156440"/>
    <n v="18306"/>
    <s v="NO"/>
    <x v="25"/>
    <x v="0"/>
    <d v="2024-01-10T00:00:00"/>
    <x v="0"/>
    <d v="2024-01-10T00:00:00"/>
    <x v="0"/>
    <m/>
    <x v="1"/>
    <m/>
    <m/>
    <m/>
    <m/>
    <x v="1"/>
    <x v="1"/>
    <n v="6220"/>
  </r>
  <r>
    <n v="93686186"/>
    <s v="DNI"/>
    <s v="SILVA JARA, SANTIAGO EDUARDO"/>
    <s v="M"/>
    <d v="2024-01-09T00:00:00"/>
    <x v="1"/>
    <x v="0"/>
    <s v="ALBERTO LEONARDO BARTON THOMPS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78450"/>
    <s v="DNI"/>
    <s v="ROSADO LLACCHUA, ARLETH MICHEL"/>
    <s v="F"/>
    <d v="2024-01-09T00:00:00"/>
    <x v="1"/>
    <x v="0"/>
    <s v="NAC. DANIEL A. CARRION"/>
    <s v="101 C.S. MANUEL BONILLA"/>
    <x v="0"/>
    <n v="38"/>
    <n v="3490"/>
    <n v="46254132"/>
    <n v="924145265"/>
    <n v="0"/>
    <s v="NO"/>
    <x v="25"/>
    <x v="0"/>
    <d v="2024-01-09T00:00:00"/>
    <x v="0"/>
    <d v="2024-01-09T00:00:00"/>
    <x v="0"/>
    <m/>
    <x v="1"/>
    <d v="2024-01-12T00:00:00"/>
    <d v="2024-01-16T00:00:00"/>
    <d v="2024-01-23T00:00:00"/>
    <d v="2024-01-30T00:00:00"/>
    <x v="0"/>
    <x v="1"/>
    <n v="6220"/>
  </r>
  <r>
    <n v="93678533"/>
    <s v="DNI"/>
    <s v="ACUÑA MARTINEZ, HAROLD MARIANO"/>
    <s v="M"/>
    <d v="2024-01-09T00:00:00"/>
    <x v="1"/>
    <x v="0"/>
    <s v="NAC. DANIEL A. CARRION"/>
    <s v="102 C.S. ALBERTO BARTON"/>
    <x v="0"/>
    <n v="37"/>
    <n v="2950"/>
    <n v="76750246"/>
    <n v="973602337"/>
    <n v="0"/>
    <s v="NO"/>
    <x v="0"/>
    <x v="0"/>
    <d v="2024-01-09T00:00:00"/>
    <x v="0"/>
    <d v="2024-01-09T00:00:00"/>
    <x v="0"/>
    <d v="2024-01-11T00:00:00"/>
    <x v="0"/>
    <d v="2024-01-12T00:00:00"/>
    <d v="2024-01-16T00:00:00"/>
    <d v="2024-01-23T00:00:00"/>
    <d v="2024-01-30T00:00:00"/>
    <x v="0"/>
    <x v="0"/>
    <n v="6221"/>
  </r>
  <r>
    <n v="93678617"/>
    <s v="CNV"/>
    <s v=" CALLE, "/>
    <s v="F"/>
    <d v="2024-01-09T00:00:00"/>
    <x v="1"/>
    <x v="1"/>
    <s v="NAC. DANIEL A. CARRION"/>
    <m/>
    <x v="0"/>
    <n v="38"/>
    <n v="2500"/>
    <n v="44970850"/>
    <n v="902024437"/>
    <n v="0"/>
    <s v="NO"/>
    <x v="1"/>
    <x v="1"/>
    <d v="2024-01-09T00:00:00"/>
    <x v="0"/>
    <d v="2024-01-09T00:00:00"/>
    <x v="0"/>
    <d v="2024-01-11T00:00:00"/>
    <x v="0"/>
    <d v="2024-01-12T00:00:00"/>
    <d v="2024-01-17T00:00:00"/>
    <d v="2024-01-24T00:00:00"/>
    <d v="2024-01-31T00:00:00"/>
    <x v="0"/>
    <x v="0"/>
    <m/>
  </r>
  <r>
    <n v="93679514"/>
    <s v="CNV"/>
    <s v=" PINCHI, "/>
    <s v="F"/>
    <d v="2024-01-09T00:00:00"/>
    <x v="1"/>
    <x v="1"/>
    <s v="CLINICA JESUS DEL NORTE"/>
    <m/>
    <x v="1"/>
    <m/>
    <m/>
    <m/>
    <m/>
    <m/>
    <s v="NO"/>
    <x v="8"/>
    <x v="3"/>
    <m/>
    <x v="1"/>
    <m/>
    <x v="1"/>
    <m/>
    <x v="1"/>
    <m/>
    <m/>
    <m/>
    <m/>
    <x v="1"/>
    <x v="1"/>
    <m/>
  </r>
  <r>
    <n v="93680800"/>
    <s v="CNV"/>
    <s v=" CACHA, "/>
    <s v="M"/>
    <d v="2024-01-10T00:00:00"/>
    <x v="1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79701"/>
    <s v="DNI"/>
    <s v="VIERA GONZALES, SAMANTHA CATTALINA DEL MILAGRO"/>
    <s v="F"/>
    <d v="2024-01-10T00:00:00"/>
    <x v="1"/>
    <x v="2"/>
    <s v="HOSPITAL  MILITAR LUIS ARIAS SCHEREIBER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679645"/>
    <s v="CNV"/>
    <s v=" QUISPE, "/>
    <s v="F"/>
    <d v="2024-01-10T00:00:00"/>
    <x v="1"/>
    <x v="0"/>
    <s v="SAN JOS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80475"/>
    <s v="CNV"/>
    <s v=" HUAMAN, "/>
    <s v="F"/>
    <d v="2024-01-10T00:00:00"/>
    <x v="1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80696"/>
    <s v="CNV"/>
    <s v=" JAPURA, "/>
    <s v="F"/>
    <d v="2024-01-10T00:00:00"/>
    <x v="1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80632"/>
    <s v="DNI"/>
    <s v="CASTILLO LEON, CHRISTOPHER ESTEFANO JAIME"/>
    <s v="M"/>
    <d v="2024-01-10T00:00:00"/>
    <x v="1"/>
    <x v="4"/>
    <s v="HOSPITAL NACIONAL ALBERTO SABOGAL SOLOGUREN DE LA RED ASISTENCIAL SABOGAL"/>
    <m/>
    <x v="0"/>
    <n v="37"/>
    <n v="3096"/>
    <n v="75535351"/>
    <n v="921833907"/>
    <n v="27563"/>
    <s v="NO"/>
    <x v="12"/>
    <x v="4"/>
    <m/>
    <x v="1"/>
    <m/>
    <x v="1"/>
    <m/>
    <x v="1"/>
    <m/>
    <m/>
    <m/>
    <m/>
    <x v="1"/>
    <x v="1"/>
    <m/>
  </r>
  <r>
    <n v="93680748"/>
    <s v="DNI"/>
    <s v="CASANOVA RAMOS, JOSHUA JESÚS"/>
    <s v="M"/>
    <d v="2024-01-10T00:00:00"/>
    <x v="1"/>
    <x v="0"/>
    <s v="ALBERTO LEONARDO BARTON THOMPSON"/>
    <m/>
    <x v="1"/>
    <n v="38"/>
    <n v="4425"/>
    <n v="47577621"/>
    <n v="912750662"/>
    <n v="18306"/>
    <s v="NO"/>
    <x v="50"/>
    <x v="1"/>
    <d v="2024-01-11T00:00:00"/>
    <x v="0"/>
    <d v="2024-01-11T00:00:00"/>
    <x v="0"/>
    <m/>
    <x v="1"/>
    <m/>
    <m/>
    <m/>
    <m/>
    <x v="1"/>
    <x v="1"/>
    <m/>
  </r>
  <r>
    <n v="93680088"/>
    <s v="DNI"/>
    <s v="GUICHAR CALDERON, RODRIGO EMILIANO"/>
    <s v="M"/>
    <d v="2024-01-10T00:00:00"/>
    <x v="1"/>
    <x v="0"/>
    <s v="ALBERTO LEONARDO BARTON THOMPSON"/>
    <m/>
    <x v="1"/>
    <n v="39"/>
    <n v="3875"/>
    <n v="76346003"/>
    <n v="906416342"/>
    <n v="18319"/>
    <s v="NO"/>
    <x v="50"/>
    <x v="1"/>
    <d v="2024-01-10T00:00:00"/>
    <x v="0"/>
    <d v="2024-01-10T00:00:00"/>
    <x v="0"/>
    <m/>
    <x v="1"/>
    <m/>
    <m/>
    <m/>
    <m/>
    <x v="1"/>
    <x v="1"/>
    <m/>
  </r>
  <r>
    <n v="93680484"/>
    <s v="CNV"/>
    <s v=" ALCANTARA, "/>
    <s v="F"/>
    <d v="2024-01-10T00:00:00"/>
    <x v="1"/>
    <x v="0"/>
    <s v="HOSPITAL REGIONAL HERMILIO VALDIZA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80217"/>
    <s v="CNV"/>
    <s v=" CARDENAS, "/>
    <s v="M"/>
    <d v="2024-01-10T00:00:00"/>
    <x v="1"/>
    <x v="0"/>
    <s v="NAC. DANIEL A. CARRION"/>
    <m/>
    <x v="0"/>
    <n v="39"/>
    <n v="3230"/>
    <n v="71752749"/>
    <n v="986523636"/>
    <n v="6248"/>
    <s v="NO"/>
    <x v="1"/>
    <x v="1"/>
    <d v="2024-01-10T00:00:00"/>
    <x v="0"/>
    <d v="2024-01-10T00:00:00"/>
    <x v="0"/>
    <d v="2024-01-13T00:00:00"/>
    <x v="0"/>
    <d v="2024-01-13T00:00:00"/>
    <d v="2024-01-17T00:00:00"/>
    <d v="2024-01-24T00:00:00"/>
    <d v="2024-01-31T00:00:00"/>
    <x v="0"/>
    <x v="0"/>
    <m/>
  </r>
  <r>
    <n v="93680436"/>
    <s v="DNI"/>
    <s v="HUAMANI HUAYANAY, CATALINA"/>
    <s v="F"/>
    <d v="2024-01-10T00:00:00"/>
    <x v="1"/>
    <x v="1"/>
    <s v="CLINICA SAN FELIPE S.A."/>
    <s v="306 P.S. ANGAMOS"/>
    <x v="0"/>
    <m/>
    <m/>
    <m/>
    <m/>
    <m/>
    <s v="NO"/>
    <x v="28"/>
    <x v="3"/>
    <m/>
    <x v="1"/>
    <m/>
    <x v="1"/>
    <m/>
    <x v="1"/>
    <m/>
    <m/>
    <m/>
    <m/>
    <x v="1"/>
    <x v="1"/>
    <n v="6257"/>
  </r>
  <r>
    <n v="93681110"/>
    <s v="DNI"/>
    <s v="SHAPIAMA ACOSTA, DALETH ADRIEL"/>
    <s v="M"/>
    <d v="2024-01-10T00:00:00"/>
    <x v="1"/>
    <x v="1"/>
    <s v="MATERNO INFANTIL PACHACUTEC  PERU-COREA"/>
    <s v="305 C.S. SANTA ROSA DE PACHACUTEC"/>
    <x v="0"/>
    <n v="39"/>
    <n v="2975"/>
    <n v="76572837"/>
    <n v="926600266"/>
    <n v="6260"/>
    <s v="NO"/>
    <x v="20"/>
    <x v="3"/>
    <d v="2024-01-10T00:00:00"/>
    <x v="0"/>
    <d v="2024-01-10T00:00:00"/>
    <x v="0"/>
    <d v="2024-01-15T00:00:00"/>
    <x v="0"/>
    <d v="2024-01-13T00:00:00"/>
    <d v="2024-01-17T00:00:00"/>
    <d v="2024-01-24T00:00:00"/>
    <d v="2024-01-31T00:00:00"/>
    <x v="0"/>
    <x v="0"/>
    <n v="6263"/>
  </r>
  <r>
    <n v="93680974"/>
    <s v="DNI"/>
    <s v="BARDALEZ TAZZA, JULIETA"/>
    <s v="F"/>
    <d v="2024-01-10T00:00:00"/>
    <x v="1"/>
    <x v="1"/>
    <s v="CLINICA SAN JUDAS TADEO"/>
    <s v="309 P.S. VENTANILLA ALTA"/>
    <x v="0"/>
    <m/>
    <m/>
    <m/>
    <m/>
    <m/>
    <s v="NO"/>
    <x v="23"/>
    <x v="3"/>
    <m/>
    <x v="1"/>
    <m/>
    <x v="1"/>
    <m/>
    <x v="1"/>
    <d v="2024-01-15T00:00:00"/>
    <d v="2024-01-22T00:00:00"/>
    <d v="2024-01-29T00:00:00"/>
    <d v="2024-02-05T00:00:00"/>
    <x v="0"/>
    <x v="1"/>
    <n v="6255"/>
  </r>
  <r>
    <n v="93680381"/>
    <s v="DNI"/>
    <s v="CHILENO PRIMO, LUCIANA FERNANDA"/>
    <s v="F"/>
    <d v="2024-01-10T00:00:00"/>
    <x v="1"/>
    <x v="1"/>
    <s v="HOSPITAL DE VENTANILLA"/>
    <s v="309 P.S. VENTANILLA ALTA"/>
    <x v="0"/>
    <n v="39"/>
    <n v="3115"/>
    <n v="76251949"/>
    <n v="917833744"/>
    <n v="6255"/>
    <s v="NO"/>
    <x v="23"/>
    <x v="3"/>
    <d v="2024-01-10T00:00:00"/>
    <x v="0"/>
    <d v="2024-01-10T00:00:00"/>
    <x v="0"/>
    <d v="2024-01-13T00:00:00"/>
    <x v="0"/>
    <d v="2024-01-13T00:00:00"/>
    <d v="2024-01-17T00:00:00"/>
    <d v="2024-01-24T00:00:00"/>
    <d v="2024-01-31T00:00:00"/>
    <x v="0"/>
    <x v="0"/>
    <n v="6255"/>
  </r>
  <r>
    <n v="93680500"/>
    <s v="CNV"/>
    <s v=" CONDORE, "/>
    <s v="F"/>
    <d v="2024-01-10T00:00:00"/>
    <x v="1"/>
    <x v="0"/>
    <s v="HOSPITAL SAN JOSE"/>
    <m/>
    <x v="0"/>
    <n v="39"/>
    <n v="3485"/>
    <n v="75543930"/>
    <n v="901730419"/>
    <n v="6768"/>
    <s v="NO"/>
    <x v="17"/>
    <x v="1"/>
    <d v="2024-01-11T00:00:00"/>
    <x v="0"/>
    <d v="2024-01-11T00:00:00"/>
    <x v="0"/>
    <d v="2024-01-15T00:00:00"/>
    <x v="0"/>
    <d v="2024-01-13T00:00:00"/>
    <d v="2024-01-17T00:00:00"/>
    <m/>
    <m/>
    <x v="1"/>
    <x v="1"/>
    <m/>
  </r>
  <r>
    <n v="93679752"/>
    <s v="DNI"/>
    <s v="PEÑA TORRES, MATEO JOSEPH"/>
    <s v="M"/>
    <d v="2024-01-10T00:00:00"/>
    <x v="1"/>
    <x v="0"/>
    <s v="NAC. DANIEL A. CARRION"/>
    <s v="203 P.S. PALMERAS DE OQUENDO"/>
    <x v="0"/>
    <n v="37"/>
    <n v="3805"/>
    <n v="41341788"/>
    <n v="987456123"/>
    <n v="0"/>
    <s v="NO"/>
    <x v="18"/>
    <x v="2"/>
    <d v="2024-01-10T00:00:00"/>
    <x v="0"/>
    <d v="2024-01-10T00:00:00"/>
    <x v="0"/>
    <d v="2024-01-16T00:00:00"/>
    <x v="0"/>
    <d v="2024-01-13T00:00:00"/>
    <d v="2024-01-22T00:00:00"/>
    <m/>
    <m/>
    <x v="1"/>
    <x v="1"/>
    <n v="6768"/>
  </r>
  <r>
    <n v="93683365"/>
    <s v="DNI"/>
    <s v="RAMIREZ LOPEZ, ALEXA DANGELY"/>
    <s v="F"/>
    <d v="2024-01-10T00:00:00"/>
    <x v="1"/>
    <x v="1"/>
    <s v="INSTITUTO NACIONAL MATERNO PERINATAL"/>
    <s v="304 P.S. CIUDAD PACHACUTEC"/>
    <x v="0"/>
    <m/>
    <m/>
    <m/>
    <m/>
    <m/>
    <s v="NO"/>
    <x v="10"/>
    <x v="3"/>
    <m/>
    <x v="1"/>
    <m/>
    <x v="1"/>
    <m/>
    <x v="1"/>
    <m/>
    <m/>
    <m/>
    <m/>
    <x v="1"/>
    <x v="1"/>
    <n v="6267"/>
  </r>
  <r>
    <n v="93680294"/>
    <s v="CNV"/>
    <s v=" PEREZ, "/>
    <s v="F"/>
    <d v="2024-01-10T00:00:00"/>
    <x v="1"/>
    <x v="0"/>
    <s v="HOSPITAL II LIMA NORTE CALLAO LUIS NEGREIROS VEGA ESSALUD"/>
    <m/>
    <x v="1"/>
    <n v="39"/>
    <n v="3560"/>
    <n v="76165828"/>
    <n v="925727849"/>
    <n v="7948"/>
    <s v="NO"/>
    <x v="12"/>
    <x v="4"/>
    <m/>
    <x v="1"/>
    <m/>
    <x v="1"/>
    <m/>
    <x v="1"/>
    <m/>
    <m/>
    <m/>
    <m/>
    <x v="1"/>
    <x v="1"/>
    <m/>
  </r>
  <r>
    <n v="93680060"/>
    <s v="DNI"/>
    <s v="AGUILAR RENGIFO, GAEL SANTIAGO"/>
    <s v="M"/>
    <d v="2024-01-10T00:00:00"/>
    <x v="1"/>
    <x v="0"/>
    <s v="CLINICA BELLAVISTA"/>
    <s v="208 P.S. AEROPUERTO"/>
    <x v="1"/>
    <n v="38"/>
    <n v="2930"/>
    <n v="46137750"/>
    <n v="953184808"/>
    <n v="9250"/>
    <s v="NO"/>
    <x v="45"/>
    <x v="2"/>
    <d v="2024-01-10T00:00:00"/>
    <x v="0"/>
    <d v="2024-01-10T00:00:00"/>
    <x v="0"/>
    <d v="2024-01-16T00:00:00"/>
    <x v="0"/>
    <d v="2024-01-15T00:00:00"/>
    <d v="2024-01-19T00:00:00"/>
    <d v="2024-01-26T00:00:00"/>
    <d v="2024-02-02T00:00:00"/>
    <x v="0"/>
    <x v="0"/>
    <n v="6241"/>
  </r>
  <r>
    <n v="93679862"/>
    <s v="CNV"/>
    <s v=" HIDALGO, "/>
    <s v="M"/>
    <d v="2024-01-10T00:00:00"/>
    <x v="1"/>
    <x v="0"/>
    <s v="CLINICA BELLAVISTA"/>
    <m/>
    <x v="1"/>
    <n v="38"/>
    <n v="3970"/>
    <n v="73172885"/>
    <n v="994325446"/>
    <n v="9250"/>
    <s v="NO"/>
    <x v="14"/>
    <x v="2"/>
    <d v="2024-01-10T00:00:00"/>
    <x v="0"/>
    <d v="2024-01-10T00:00:00"/>
    <x v="0"/>
    <m/>
    <x v="1"/>
    <m/>
    <m/>
    <m/>
    <m/>
    <x v="1"/>
    <x v="1"/>
    <m/>
  </r>
  <r>
    <n v="93679582"/>
    <s v="DNI"/>
    <s v="ASPAJO ULLOA, SOPHÍA AINOHA"/>
    <s v="F"/>
    <d v="2024-01-10T00:00:00"/>
    <x v="1"/>
    <x v="1"/>
    <s v="HOSPITAL SAN JOSE"/>
    <s v="302 C.S. 03 DE FEBRERO"/>
    <x v="0"/>
    <n v="39"/>
    <n v="2915"/>
    <n v="78580075"/>
    <n v="900513354"/>
    <n v="6266"/>
    <s v="NO"/>
    <x v="9"/>
    <x v="3"/>
    <d v="2024-01-10T00:00:00"/>
    <x v="0"/>
    <d v="2024-01-10T00:00:00"/>
    <x v="0"/>
    <d v="2024-01-16T00:00:00"/>
    <x v="0"/>
    <d v="2024-01-13T00:00:00"/>
    <d v="2024-01-17T00:00:00"/>
    <d v="2024-01-24T00:00:00"/>
    <d v="2024-01-31T00:00:00"/>
    <x v="0"/>
    <x v="0"/>
    <n v="6266"/>
  </r>
  <r>
    <n v="93679947"/>
    <s v="CNV"/>
    <s v=" NARCIZO, "/>
    <s v="F"/>
    <d v="2024-01-10T00:00:00"/>
    <x v="1"/>
    <x v="1"/>
    <s v="HOSPITAL SAN JOSE"/>
    <m/>
    <x v="0"/>
    <n v="39"/>
    <n v="3545"/>
    <n v="43462450"/>
    <n v="980228455"/>
    <n v="6267"/>
    <s v="NO"/>
    <x v="17"/>
    <x v="1"/>
    <d v="2024-01-10T00:00:00"/>
    <x v="0"/>
    <d v="2024-01-10T00:00:00"/>
    <x v="0"/>
    <d v="2024-01-13T00:00:00"/>
    <x v="0"/>
    <d v="2024-01-13T00:00:00"/>
    <d v="2024-01-17T00:00:00"/>
    <d v="2024-01-24T00:00:00"/>
    <d v="2024-01-31T00:00:00"/>
    <x v="0"/>
    <x v="0"/>
    <m/>
  </r>
  <r>
    <n v="93680717"/>
    <s v="DNI"/>
    <s v="FALCON MANRIQUE, JIREH CRISTAL"/>
    <s v="F"/>
    <d v="2024-01-10T00:00:00"/>
    <x v="1"/>
    <x v="1"/>
    <s v="HOSPITAL NACIONAL DOCENTE MADRE NIÑO SAN BARTOLOME"/>
    <s v="307 P.S. HIJOS DEL ALMIRANTE GRAU"/>
    <x v="0"/>
    <m/>
    <m/>
    <m/>
    <m/>
    <m/>
    <s v="NO"/>
    <x v="8"/>
    <x v="3"/>
    <m/>
    <x v="1"/>
    <m/>
    <x v="1"/>
    <m/>
    <x v="1"/>
    <d v="2024-01-14T00:00:00"/>
    <d v="2024-01-17T00:00:00"/>
    <d v="2024-01-24T00:00:00"/>
    <d v="2024-02-01T00:00:00"/>
    <x v="0"/>
    <x v="1"/>
    <n v="6262"/>
  </r>
  <r>
    <n v="93680329"/>
    <s v="DNI"/>
    <s v="SANTOS OLORTEGUI, CRIS ANGELA"/>
    <s v="F"/>
    <d v="2024-01-10T00:00:00"/>
    <x v="1"/>
    <x v="1"/>
    <s v="ATALAYA"/>
    <s v="305 C.S. SANTA ROSA DE PACHACUTEC"/>
    <x v="0"/>
    <m/>
    <m/>
    <m/>
    <m/>
    <m/>
    <s v="NO"/>
    <x v="20"/>
    <x v="3"/>
    <m/>
    <x v="1"/>
    <m/>
    <x v="1"/>
    <m/>
    <x v="1"/>
    <m/>
    <m/>
    <m/>
    <m/>
    <x v="1"/>
    <x v="1"/>
    <n v="6263"/>
  </r>
  <r>
    <n v="93680724"/>
    <s v="DNI"/>
    <s v="TAFUR ALVARADO, FRANCIS SOPHIA"/>
    <s v="F"/>
    <d v="2024-01-10T00:00:00"/>
    <x v="1"/>
    <x v="5"/>
    <s v="HOSPITAL NACIONAL ALBERTO SABOGAL SOLOGUREN DE LA RED ASISTENCIAL SABOGAL"/>
    <s v="312 P.S. MI PERU"/>
    <x v="0"/>
    <n v="39"/>
    <n v="3195"/>
    <n v="71446369"/>
    <n v="914969488"/>
    <n v="8146"/>
    <s v="NO"/>
    <x v="7"/>
    <x v="3"/>
    <m/>
    <x v="1"/>
    <m/>
    <x v="1"/>
    <m/>
    <x v="1"/>
    <m/>
    <m/>
    <m/>
    <m/>
    <x v="1"/>
    <x v="1"/>
    <n v="6260"/>
  </r>
  <r>
    <n v="93681550"/>
    <s v="DNI"/>
    <s v="GARCIA RUPAY, ALESSIO EITHAN ELIAS"/>
    <s v="M"/>
    <d v="2024-01-11T00:00:00"/>
    <x v="1"/>
    <x v="5"/>
    <s v="HOSPITAL II LIMA NORTE CALLAO LUIS NEGREIROS VEGA ESSALUD"/>
    <s v="312 P.S. MI PERU"/>
    <x v="0"/>
    <n v="39"/>
    <n v="3700"/>
    <n v="46037381"/>
    <n v="939415577"/>
    <n v="7948"/>
    <s v="NO"/>
    <x v="7"/>
    <x v="3"/>
    <m/>
    <x v="1"/>
    <m/>
    <x v="1"/>
    <m/>
    <x v="1"/>
    <m/>
    <m/>
    <m/>
    <m/>
    <x v="1"/>
    <x v="1"/>
    <n v="6260"/>
  </r>
  <r>
    <n v="93683679"/>
    <s v="DNI"/>
    <s v="VENTURA SILVA, BARUC CALEB"/>
    <s v="M"/>
    <d v="2024-01-11T00:00:00"/>
    <x v="1"/>
    <x v="5"/>
    <s v="HOSPITAL II LIMA NORTE CALLAO LUIS NEGREIROS VEGA ESSALUD"/>
    <s v="305 C.S. SANTA ROSA DE PACHACUTEC"/>
    <x v="0"/>
    <n v="37"/>
    <n v="3060"/>
    <n v="47162366"/>
    <n v="998832820"/>
    <n v="10533"/>
    <s v="NO"/>
    <x v="20"/>
    <x v="3"/>
    <m/>
    <x v="1"/>
    <m/>
    <x v="1"/>
    <m/>
    <x v="1"/>
    <d v="2024-01-14T00:00:00"/>
    <d v="2024-01-18T00:00:00"/>
    <d v="2024-01-25T00:00:00"/>
    <d v="2024-02-01T00:00:00"/>
    <x v="0"/>
    <x v="1"/>
    <n v="6263"/>
  </r>
  <r>
    <n v="93681201"/>
    <s v="DNI"/>
    <s v="ROJAS RAMIREZ, NOA VALENTINA"/>
    <s v="F"/>
    <d v="2024-01-11T00:00:00"/>
    <x v="1"/>
    <x v="5"/>
    <s v="HOSPITAL DE VENTANILLA"/>
    <s v="312 P.S. MI PERU"/>
    <x v="0"/>
    <n v="39"/>
    <n v="3580"/>
    <n v="47717977"/>
    <n v="985016207"/>
    <n v="6260"/>
    <s v="NO"/>
    <x v="7"/>
    <x v="3"/>
    <d v="2024-01-11T00:00:00"/>
    <x v="0"/>
    <d v="2024-01-11T00:00:00"/>
    <x v="0"/>
    <d v="2024-01-15T00:00:00"/>
    <x v="0"/>
    <d v="2024-01-15T00:00:00"/>
    <d v="2024-01-19T00:00:00"/>
    <d v="2024-01-26T00:00:00"/>
    <d v="2024-02-02T00:00:00"/>
    <x v="0"/>
    <x v="0"/>
    <n v="6260"/>
  </r>
  <r>
    <n v="93681649"/>
    <s v="DNI"/>
    <s v="SACRAMENTO PATRICIO, LIA ESTRELLA"/>
    <s v="F"/>
    <d v="2024-01-11T00:00:00"/>
    <x v="1"/>
    <x v="1"/>
    <s v="HOSPITAL SAN JOSE"/>
    <s v="304 P.S. CIUDAD PACHACUTEC"/>
    <x v="0"/>
    <n v="39"/>
    <n v="2875"/>
    <n v="44058261"/>
    <n v="997680356"/>
    <n v="6267"/>
    <s v="NO"/>
    <x v="10"/>
    <x v="3"/>
    <d v="2024-01-11T00:00:00"/>
    <x v="0"/>
    <d v="2024-01-11T00:00:00"/>
    <x v="0"/>
    <d v="2024-01-16T00:00:00"/>
    <x v="0"/>
    <d v="2024-01-14T00:00:00"/>
    <d v="2024-01-18T00:00:00"/>
    <d v="2024-01-25T00:00:00"/>
    <d v="2024-02-01T00:00:00"/>
    <x v="0"/>
    <x v="0"/>
    <n v="6267"/>
  </r>
  <r>
    <n v="93681863"/>
    <s v="CNV"/>
    <s v=" GUTIERREZ, "/>
    <s v="M"/>
    <d v="2024-01-11T00:00:00"/>
    <x v="1"/>
    <x v="1"/>
    <s v="HOSPITAL SAN JOSE"/>
    <m/>
    <x v="0"/>
    <n v="38"/>
    <n v="2900"/>
    <n v="18360610"/>
    <n v="921313391"/>
    <n v="6267"/>
    <s v="NO"/>
    <x v="17"/>
    <x v="1"/>
    <d v="2024-01-12T00:00:00"/>
    <x v="0"/>
    <d v="2024-01-12T00:00:00"/>
    <x v="0"/>
    <d v="2024-01-13T00:00:00"/>
    <x v="0"/>
    <d v="2024-01-14T00:00:00"/>
    <d v="2024-01-18T00:00:00"/>
    <d v="2024-01-25T00:00:00"/>
    <d v="2024-02-01T00:00:00"/>
    <x v="0"/>
    <x v="0"/>
    <m/>
  </r>
  <r>
    <n v="93681611"/>
    <s v="DNI"/>
    <s v="OLAYA ESCOBAR, BRIANA ALEXANDRA"/>
    <s v="F"/>
    <d v="2024-01-11T00:00:00"/>
    <x v="1"/>
    <x v="1"/>
    <s v="HOSPITAL NACIONAL ALBERTO SABOGAL SOLOGUREN DE LA RED ASISTENCIAL SABOGAL"/>
    <s v="301 C.S.M.I. PACHACUTEC PERU - COREA"/>
    <x v="1"/>
    <n v="37"/>
    <n v="3062"/>
    <n v="45717951"/>
    <n v="929414154"/>
    <n v="8146"/>
    <s v="NO"/>
    <x v="11"/>
    <x v="3"/>
    <m/>
    <x v="1"/>
    <m/>
    <x v="1"/>
    <m/>
    <x v="1"/>
    <m/>
    <m/>
    <m/>
    <m/>
    <x v="1"/>
    <x v="1"/>
    <n v="7314"/>
  </r>
  <r>
    <n v="93681901"/>
    <s v="DNI"/>
    <s v="TORRES EROLITO, FABIAN NICOLAS"/>
    <s v="M"/>
    <d v="2024-01-11T00:00:00"/>
    <x v="1"/>
    <x v="0"/>
    <s v="NAC. DANIEL A. CARRION"/>
    <s v="203 P.S. PALMERAS DE OQUENDO"/>
    <x v="0"/>
    <n v="40"/>
    <n v="3565"/>
    <n v="77333319"/>
    <n v="973713071"/>
    <n v="6768"/>
    <s v="NO"/>
    <x v="18"/>
    <x v="2"/>
    <d v="2024-01-12T00:00:00"/>
    <x v="0"/>
    <d v="2024-01-12T00:00:00"/>
    <x v="0"/>
    <d v="2024-01-13T00:00:00"/>
    <x v="0"/>
    <d v="2024-01-15T00:00:00"/>
    <d v="2024-01-18T00:00:00"/>
    <d v="2024-01-25T00:00:00"/>
    <d v="2024-02-01T00:00:00"/>
    <x v="0"/>
    <x v="0"/>
    <n v="6768"/>
  </r>
  <r>
    <n v="93681694"/>
    <s v="DNI"/>
    <s v="OCAMPO LOJA, CIELO LUCIANA"/>
    <s v="F"/>
    <d v="2024-01-11T00:00:00"/>
    <x v="1"/>
    <x v="1"/>
    <n v="23151"/>
    <s v="310 C.S. VILLA LOS REYES"/>
    <x v="1"/>
    <m/>
    <m/>
    <m/>
    <m/>
    <m/>
    <s v="NO"/>
    <x v="21"/>
    <x v="3"/>
    <m/>
    <x v="1"/>
    <m/>
    <x v="1"/>
    <m/>
    <x v="1"/>
    <m/>
    <m/>
    <m/>
    <m/>
    <x v="1"/>
    <x v="1"/>
    <n v="6256"/>
  </r>
  <r>
    <n v="93681759"/>
    <s v="CNV"/>
    <s v=" ESPINOZA, "/>
    <s v="F"/>
    <d v="2024-01-11T00:00:00"/>
    <x v="1"/>
    <x v="0"/>
    <s v="HOSPITAL SAN JOSE"/>
    <m/>
    <x v="0"/>
    <n v="39"/>
    <n v="3460"/>
    <n v="76529678"/>
    <n v="918130488"/>
    <n v="6246"/>
    <s v="NO"/>
    <x v="17"/>
    <x v="1"/>
    <d v="2024-01-11T00:00:00"/>
    <x v="0"/>
    <d v="2024-01-11T00:00:00"/>
    <x v="0"/>
    <d v="2024-01-13T00:00:00"/>
    <x v="0"/>
    <m/>
    <m/>
    <m/>
    <m/>
    <x v="1"/>
    <x v="1"/>
    <m/>
  </r>
  <r>
    <n v="93682518"/>
    <s v="DNI"/>
    <s v="MENDEZ ESCOBAR, THIAGO ALEJANDRO"/>
    <s v="M"/>
    <d v="2024-01-11T00:00:00"/>
    <x v="1"/>
    <x v="0"/>
    <s v="NAC. DANIEL A. CARRION"/>
    <s v="211 C.S.M.I. BELLAVISTA PERU - COREA"/>
    <x v="0"/>
    <n v="37"/>
    <n v="2990"/>
    <n v="24924847"/>
    <n v="906200237"/>
    <n v="6249"/>
    <s v="NO"/>
    <x v="14"/>
    <x v="2"/>
    <d v="2024-01-11T00:00:00"/>
    <x v="0"/>
    <d v="2024-01-11T00:00:00"/>
    <x v="0"/>
    <d v="2024-01-13T00:00:00"/>
    <x v="0"/>
    <d v="2024-01-14T00:00:00"/>
    <d v="2024-01-21T00:00:00"/>
    <d v="2024-01-28T00:00:00"/>
    <d v="2024-02-04T00:00:00"/>
    <x v="0"/>
    <x v="0"/>
    <n v="6249"/>
  </r>
  <r>
    <n v="93681647"/>
    <s v="DNI"/>
    <s v="NICOLAS VALDIVIA, IAN EMMANUELL"/>
    <s v="M"/>
    <d v="2024-01-11T00:00:00"/>
    <x v="1"/>
    <x v="2"/>
    <s v="HOSPITAL SAN JOSE"/>
    <s v="211 C.S.M.I. BELLAVISTA PERU - COREA"/>
    <x v="0"/>
    <n v="39"/>
    <n v="3525"/>
    <n v="46900801"/>
    <n v="937679436"/>
    <n v="6249"/>
    <s v="NO"/>
    <x v="14"/>
    <x v="2"/>
    <d v="2024-01-11T00:00:00"/>
    <x v="0"/>
    <d v="2024-01-11T00:00:00"/>
    <x v="0"/>
    <d v="2024-01-16T00:00:00"/>
    <x v="0"/>
    <d v="2024-01-14T00:00:00"/>
    <d v="2024-01-21T00:00:00"/>
    <d v="2024-01-28T00:00:00"/>
    <d v="2024-02-04T00:00:00"/>
    <x v="0"/>
    <x v="0"/>
    <n v="6249"/>
  </r>
  <r>
    <n v="93681128"/>
    <s v="DNI"/>
    <s v="BENANCIO BAYLON, IAM SALVADOR"/>
    <s v="M"/>
    <d v="2024-01-11T00:00:00"/>
    <x v="1"/>
    <x v="0"/>
    <s v="HOSPITAL SAN JOSE"/>
    <s v="202 P.S. 200 MILLAS"/>
    <x v="0"/>
    <n v="40"/>
    <n v="3620"/>
    <n v="47909714"/>
    <n v="970540236"/>
    <n v="6244"/>
    <s v="NO"/>
    <x v="33"/>
    <x v="2"/>
    <d v="2024-01-11T00:00:00"/>
    <x v="0"/>
    <d v="2024-01-11T00:00:00"/>
    <x v="0"/>
    <d v="2024-01-13T00:00:00"/>
    <x v="0"/>
    <d v="2024-01-15T00:00:00"/>
    <d v="2024-01-18T00:00:00"/>
    <d v="2024-01-25T00:00:00"/>
    <d v="2024-02-01T00:00:00"/>
    <x v="0"/>
    <x v="0"/>
    <n v="6244"/>
  </r>
  <r>
    <n v="93681942"/>
    <s v="DNI"/>
    <s v="GALVEZ PALMA, DEMILY YULIZA"/>
    <s v="F"/>
    <d v="2024-01-11T00:00:00"/>
    <x v="1"/>
    <x v="0"/>
    <s v="HOSPITAL SAN JOSE"/>
    <s v="206 P.S. BOCANEGRA"/>
    <x v="0"/>
    <n v="38"/>
    <n v="2960"/>
    <n v="60452283"/>
    <n v="926992375"/>
    <n v="6245"/>
    <s v="NO"/>
    <x v="3"/>
    <x v="2"/>
    <d v="2024-01-12T00:00:00"/>
    <x v="0"/>
    <d v="2024-01-12T00:00:00"/>
    <x v="0"/>
    <d v="2024-01-16T00:00:00"/>
    <x v="0"/>
    <d v="2024-01-15T00:00:00"/>
    <d v="2024-01-18T00:00:00"/>
    <d v="2024-01-25T00:00:00"/>
    <d v="2024-02-01T00:00:00"/>
    <x v="0"/>
    <x v="0"/>
    <n v="6245"/>
  </r>
  <r>
    <n v="93681938"/>
    <s v="DNI"/>
    <s v="SANTINI RETAMOZO, BENJAMÍN JOSÉ"/>
    <s v="M"/>
    <d v="2024-01-11T00:00:00"/>
    <x v="1"/>
    <x v="0"/>
    <s v="HOSPITAL SAN JOSE"/>
    <s v="204 C.S. SESQUICENTENARIO"/>
    <x v="0"/>
    <n v="39"/>
    <n v="4130"/>
    <n v="45563653"/>
    <n v="960504950"/>
    <n v="6239"/>
    <s v="NO"/>
    <x v="2"/>
    <x v="2"/>
    <d v="2024-01-12T00:00:00"/>
    <x v="0"/>
    <d v="2024-01-12T00:00:00"/>
    <x v="0"/>
    <d v="2024-01-17T00:00:00"/>
    <x v="0"/>
    <d v="2024-01-15T00:00:00"/>
    <d v="2024-01-18T00:00:00"/>
    <d v="2024-01-25T00:00:00"/>
    <d v="2024-02-01T00:00:00"/>
    <x v="0"/>
    <x v="0"/>
    <n v="6239"/>
  </r>
  <r>
    <n v="93681958"/>
    <s v="DNI"/>
    <s v="CARRANZA ESTEVES, WILSON VICENTE"/>
    <s v="M"/>
    <d v="2024-01-11T00:00:00"/>
    <x v="1"/>
    <x v="0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81490"/>
    <s v="DNI"/>
    <s v="ROSSI SOLIS, BRAYAM ALEXANDER DANGELO"/>
    <s v="M"/>
    <d v="2024-01-11T00:00:00"/>
    <x v="1"/>
    <x v="0"/>
    <s v="NAC. DANIEL A. CARRION"/>
    <s v="101 C.S. MANUEL BONILLA"/>
    <x v="0"/>
    <n v="39"/>
    <n v="3380"/>
    <n v="74299845"/>
    <n v="970253720"/>
    <n v="6220"/>
    <s v="NO"/>
    <x v="25"/>
    <x v="0"/>
    <d v="2024-01-11T00:00:00"/>
    <x v="0"/>
    <d v="2024-01-11T00:00:00"/>
    <x v="0"/>
    <d v="2024-01-16T00:00:00"/>
    <x v="0"/>
    <d v="2024-01-15T00:00:00"/>
    <d v="2024-01-18T00:00:00"/>
    <d v="2024-01-25T00:00:00"/>
    <d v="2024-02-01T00:00:00"/>
    <x v="0"/>
    <x v="0"/>
    <n v="6220"/>
  </r>
  <r>
    <n v="93681093"/>
    <s v="DNI"/>
    <s v="TAMARA ORTIZ, AYTHANNA ELIANNE"/>
    <s v="F"/>
    <d v="2024-01-11T00:00:00"/>
    <x v="1"/>
    <x v="0"/>
    <s v="NESTOR GAMBETTA"/>
    <s v="102 C.S. ALBERTO BARTON"/>
    <x v="0"/>
    <n v="38"/>
    <n v="3205"/>
    <n v="72199604"/>
    <n v="925497199"/>
    <n v="6221"/>
    <s v="NO"/>
    <x v="0"/>
    <x v="0"/>
    <d v="2024-01-11T00:00:00"/>
    <x v="0"/>
    <d v="2024-01-11T00:00:00"/>
    <x v="0"/>
    <d v="2024-01-13T00:00:00"/>
    <x v="0"/>
    <d v="2024-01-15T00:00:00"/>
    <d v="2024-01-18T00:00:00"/>
    <d v="2024-01-25T00:00:00"/>
    <d v="2024-02-01T00:00:00"/>
    <x v="0"/>
    <x v="0"/>
    <n v="6221"/>
  </r>
  <r>
    <n v="93681555"/>
    <s v="DNI"/>
    <s v="OCHANTE MAMANI, ALESSIO GAEL"/>
    <s v="M"/>
    <d v="2024-01-11T00:00:00"/>
    <x v="1"/>
    <x v="0"/>
    <s v="NESTOR GAMBETTA"/>
    <s v="112 C.S. NESTOR GAMBETTA"/>
    <x v="0"/>
    <n v="38"/>
    <n v="3290"/>
    <n v="72222131"/>
    <n v="946540474"/>
    <n v="6228"/>
    <s v="NO"/>
    <x v="31"/>
    <x v="0"/>
    <d v="2024-01-11T00:00:00"/>
    <x v="0"/>
    <d v="2024-01-11T00:00:00"/>
    <x v="0"/>
    <d v="2024-01-13T00:00:00"/>
    <x v="0"/>
    <d v="2024-01-14T00:00:00"/>
    <d v="2024-01-18T00:00:00"/>
    <d v="2024-01-25T00:00:00"/>
    <d v="2024-02-01T00:00:00"/>
    <x v="0"/>
    <x v="0"/>
    <n v="6228"/>
  </r>
  <r>
    <n v="93681711"/>
    <s v="DNI"/>
    <s v="CALSINA BERNUY, AYRTON VALENTINO"/>
    <s v="M"/>
    <d v="2024-01-11T00:00:00"/>
    <x v="1"/>
    <x v="0"/>
    <s v="ALBERTO LEONARDO BARTON THOMPSON"/>
    <s v="116 P.S. JUAN PABLO II"/>
    <x v="1"/>
    <n v="38"/>
    <n v="3065"/>
    <n v="45493078"/>
    <n v="960490213"/>
    <n v="18306"/>
    <s v="NO"/>
    <x v="47"/>
    <x v="0"/>
    <d v="2024-01-11T00:00:00"/>
    <x v="0"/>
    <d v="2024-01-11T00:00:00"/>
    <x v="0"/>
    <m/>
    <x v="1"/>
    <d v="2024-01-15T00:00:00"/>
    <d v="2024-01-18T00:00:00"/>
    <d v="2024-01-25T00:00:00"/>
    <d v="2024-02-01T00:00:00"/>
    <x v="0"/>
    <x v="1"/>
    <n v="6233"/>
  </r>
  <r>
    <n v="93681631"/>
    <s v="DNI"/>
    <s v="MOZOMBITE CAMPOS, ANNALIE MITSUHA"/>
    <s v="F"/>
    <d v="2024-01-11T00:00:00"/>
    <x v="1"/>
    <x v="0"/>
    <s v="HOSPITAL NACIONAL ALBERTO SABOGAL SOLOGUREN DE LA RED ASISTENCIAL SABOGAL"/>
    <s v="313 C.S. MARQUEZ"/>
    <x v="1"/>
    <n v="37"/>
    <n v="3428"/>
    <n v="76443783"/>
    <n v="923140258"/>
    <n v="27563"/>
    <s v="NO"/>
    <x v="29"/>
    <x v="3"/>
    <m/>
    <x v="1"/>
    <m/>
    <x v="1"/>
    <m/>
    <x v="1"/>
    <d v="2024-01-14T00:00:00"/>
    <d v="2024-01-18T00:00:00"/>
    <d v="2024-01-25T00:00:00"/>
    <d v="2024-02-01T00:00:00"/>
    <x v="0"/>
    <x v="1"/>
    <n v="6238"/>
  </r>
  <r>
    <n v="93681102"/>
    <s v="CNV"/>
    <s v=" GONZALES, "/>
    <s v="F"/>
    <d v="2024-01-11T00:00:00"/>
    <x v="1"/>
    <x v="0"/>
    <s v="CLINICA AVIVA SEDE MENDIOL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81856"/>
    <s v="DNI"/>
    <s v="MARQUEZ FLORES, ALESSIA EMILY"/>
    <s v="F"/>
    <d v="2024-01-11T00:00:00"/>
    <x v="1"/>
    <x v="0"/>
    <s v="INSTITUTO NACIONAL MATERNO PERINATAL"/>
    <s v="112 C.S. NESTOR GAMBETTA"/>
    <x v="0"/>
    <m/>
    <m/>
    <m/>
    <m/>
    <m/>
    <s v="NO"/>
    <x v="31"/>
    <x v="0"/>
    <m/>
    <x v="1"/>
    <m/>
    <x v="1"/>
    <m/>
    <x v="1"/>
    <d v="2024-01-14T00:00:00"/>
    <d v="2024-01-20T00:00:00"/>
    <d v="2024-01-27T00:00:00"/>
    <d v="2024-02-03T00:00:00"/>
    <x v="0"/>
    <x v="1"/>
    <n v="6228"/>
  </r>
  <r>
    <n v="93681796"/>
    <s v="CNV"/>
    <s v=" TROMPIZ, "/>
    <s v="M"/>
    <d v="2024-01-11T00:00:00"/>
    <x v="1"/>
    <x v="1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81624"/>
    <s v="CNV"/>
    <s v=" BAZO, "/>
    <s v="F"/>
    <d v="2024-01-11T00:00:00"/>
    <x v="1"/>
    <x v="0"/>
    <s v="CLINICA SAN GABRIEL S.A.C."/>
    <m/>
    <x v="1"/>
    <m/>
    <m/>
    <m/>
    <m/>
    <m/>
    <s v="NO"/>
    <x v="1"/>
    <x v="1"/>
    <m/>
    <x v="1"/>
    <m/>
    <x v="1"/>
    <m/>
    <x v="1"/>
    <d v="2024-01-15T00:00:00"/>
    <d v="2024-01-18T00:00:00"/>
    <d v="2024-01-25T00:00:00"/>
    <d v="2024-02-01T00:00:00"/>
    <x v="0"/>
    <x v="1"/>
    <m/>
  </r>
  <r>
    <n v="93681601"/>
    <s v="CNV"/>
    <s v=" PADILLA, "/>
    <s v="F"/>
    <d v="2024-01-11T00:00:00"/>
    <x v="1"/>
    <x v="0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83326"/>
    <s v="DNI"/>
    <s v="SILVA ROCHA, SHADYA ELIETTE"/>
    <s v="F"/>
    <d v="2024-01-12T00:00:00"/>
    <x v="1"/>
    <x v="4"/>
    <s v="ALBERTO LEONARDO BARTON THOMPSON"/>
    <s v="213 C.S. VILLA SR. DE LOS MILAGROS"/>
    <x v="1"/>
    <n v="38"/>
    <n v="4000"/>
    <n v="44485777"/>
    <n v="980425729"/>
    <n v="18306"/>
    <s v="NO"/>
    <x v="27"/>
    <x v="2"/>
    <d v="2024-01-13T00:00:00"/>
    <x v="0"/>
    <d v="2024-01-13T00:00:00"/>
    <x v="0"/>
    <m/>
    <x v="1"/>
    <m/>
    <m/>
    <m/>
    <m/>
    <x v="1"/>
    <x v="1"/>
    <n v="6253"/>
  </r>
  <r>
    <n v="93683001"/>
    <s v="CNV"/>
    <s v=" MAGALLANES, "/>
    <s v="F"/>
    <d v="2024-01-12T00:00:00"/>
    <x v="1"/>
    <x v="1"/>
    <s v="CLINICA SAN JUDAS TADEO"/>
    <m/>
    <x v="1"/>
    <m/>
    <m/>
    <m/>
    <m/>
    <m/>
    <s v="NO"/>
    <x v="17"/>
    <x v="1"/>
    <m/>
    <x v="1"/>
    <m/>
    <x v="1"/>
    <m/>
    <x v="1"/>
    <m/>
    <m/>
    <m/>
    <m/>
    <x v="1"/>
    <x v="1"/>
    <m/>
  </r>
  <r>
    <n v="93683559"/>
    <s v="DNI"/>
    <s v="ALVA CABRERA, LUIS FELIPE"/>
    <s v="M"/>
    <d v="2024-01-12T00:00:00"/>
    <x v="1"/>
    <x v="3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83236"/>
    <s v="DNI"/>
    <s v="REYES SANCHEZ, KYARA ALANNA"/>
    <s v="F"/>
    <d v="2024-01-12T00:00:00"/>
    <x v="1"/>
    <x v="0"/>
    <s v="HOSPITAL NACIONAL ALBERTO SABOGAL SOLOGUREN DE LA RED ASISTENCIAL SABOGAL"/>
    <m/>
    <x v="1"/>
    <n v="37"/>
    <n v="2822"/>
    <n v="41593170"/>
    <n v="963804061"/>
    <n v="18319"/>
    <s v="NO"/>
    <x v="12"/>
    <x v="4"/>
    <m/>
    <x v="1"/>
    <m/>
    <x v="1"/>
    <m/>
    <x v="1"/>
    <m/>
    <m/>
    <m/>
    <m/>
    <x v="1"/>
    <x v="1"/>
    <m/>
  </r>
  <r>
    <n v="93683344"/>
    <s v="DNI"/>
    <s v="CORDOVA CACSIRE, GAELA GIANNA"/>
    <s v="F"/>
    <d v="2024-01-12T00:00:00"/>
    <x v="1"/>
    <x v="4"/>
    <s v="ALBERTO LEONARDO BARTON THOMPSON"/>
    <s v="214 C.S. CARMEN DE LA LEGUA"/>
    <x v="1"/>
    <n v="38"/>
    <n v="2890"/>
    <n v="70823994"/>
    <n v="922643315"/>
    <n v="18306"/>
    <s v="NO"/>
    <x v="6"/>
    <x v="2"/>
    <d v="2024-01-13T00:00:00"/>
    <x v="0"/>
    <d v="2024-01-13T00:00:00"/>
    <x v="0"/>
    <m/>
    <x v="1"/>
    <m/>
    <m/>
    <m/>
    <m/>
    <x v="1"/>
    <x v="1"/>
    <n v="6252"/>
  </r>
  <r>
    <n v="93682089"/>
    <s v="DNI"/>
    <s v="PADILLA ROCCA, GAEL BENJAMIN"/>
    <s v="M"/>
    <d v="2024-01-12T00:00:00"/>
    <x v="1"/>
    <x v="3"/>
    <s v="ALBERTO LEONARDO BARTON THOMPSON"/>
    <m/>
    <x v="1"/>
    <n v="40"/>
    <n v="3440"/>
    <n v="75419861"/>
    <n v="924404402"/>
    <n v="18319"/>
    <s v="NO"/>
    <x v="50"/>
    <x v="1"/>
    <d v="2024-01-12T00:00:00"/>
    <x v="0"/>
    <d v="2024-01-12T00:00:00"/>
    <x v="0"/>
    <m/>
    <x v="1"/>
    <m/>
    <m/>
    <m/>
    <m/>
    <x v="1"/>
    <x v="1"/>
    <m/>
  </r>
  <r>
    <n v="93682411"/>
    <s v="CNV"/>
    <s v=" HUAMANI, "/>
    <s v="F"/>
    <d v="2024-01-12T00:00:00"/>
    <x v="1"/>
    <x v="0"/>
    <s v="ALBERTO LEONARDO BARTON THOMPSON"/>
    <m/>
    <x v="1"/>
    <n v="37"/>
    <n v="3575"/>
    <n v="44542308"/>
    <n v="920606027"/>
    <n v="18306"/>
    <s v="NO"/>
    <x v="50"/>
    <x v="1"/>
    <d v="2024-01-12T00:00:00"/>
    <x v="0"/>
    <d v="2024-01-12T00:00:00"/>
    <x v="0"/>
    <m/>
    <x v="1"/>
    <m/>
    <m/>
    <m/>
    <m/>
    <x v="1"/>
    <x v="1"/>
    <m/>
  </r>
  <r>
    <n v="93683512"/>
    <s v="DNI"/>
    <s v="PEREZ RICAPA, MICAELA BRIELLE"/>
    <s v="F"/>
    <d v="2024-01-12T00:00:00"/>
    <x v="1"/>
    <x v="0"/>
    <n v="23151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83376"/>
    <s v="DNI"/>
    <s v="BRITO SORIA, AXEL SEBASTIÁN"/>
    <s v="M"/>
    <d v="2024-01-12T00:00:00"/>
    <x v="1"/>
    <x v="0"/>
    <s v="HOSPITAL SAN JOSE"/>
    <s v="111 C.S. SANTA ROSA"/>
    <x v="0"/>
    <n v="40"/>
    <n v="3980"/>
    <n v="41995040"/>
    <n v="983115898"/>
    <n v="6234"/>
    <s v="NO"/>
    <x v="30"/>
    <x v="0"/>
    <d v="2024-01-13T00:00:00"/>
    <x v="0"/>
    <d v="2024-01-13T00:00:00"/>
    <x v="0"/>
    <d v="2024-01-17T00:00:00"/>
    <x v="0"/>
    <d v="2024-01-15T00:00:00"/>
    <d v="2024-01-19T00:00:00"/>
    <d v="2024-01-26T00:00:00"/>
    <d v="2024-02-02T00:00:00"/>
    <x v="0"/>
    <x v="0"/>
    <n v="6234"/>
  </r>
  <r>
    <n v="93683056"/>
    <s v="DNI"/>
    <s v="VELA MORIANO, ENDRICK DE PAÚL"/>
    <s v="M"/>
    <d v="2024-01-12T00:00:00"/>
    <x v="1"/>
    <x v="1"/>
    <s v="HOSPITAL DE VENTANILLA"/>
    <s v="309 P.S. VENTANILLA ALTA"/>
    <x v="0"/>
    <n v="37"/>
    <n v="2830"/>
    <n v="78204801"/>
    <n v="918106584"/>
    <n v="6255"/>
    <s v="NO"/>
    <x v="23"/>
    <x v="3"/>
    <d v="2024-01-12T00:00:00"/>
    <x v="0"/>
    <d v="2024-01-12T00:00:00"/>
    <x v="0"/>
    <d v="2024-01-15T00:00:00"/>
    <x v="0"/>
    <d v="2024-01-15T00:00:00"/>
    <d v="2024-01-19T00:00:00"/>
    <d v="2024-01-26T00:00:00"/>
    <d v="2024-02-02T00:00:00"/>
    <x v="0"/>
    <x v="0"/>
    <n v="6255"/>
  </r>
  <r>
    <n v="93683208"/>
    <s v="DNI"/>
    <s v="MURAYARI POLO, IAN FABIAN"/>
    <s v="M"/>
    <d v="2024-01-12T00:00:00"/>
    <x v="1"/>
    <x v="1"/>
    <s v="HOSPITAL DE VENTANILLA"/>
    <s v="306 P.S. ANGAMOS"/>
    <x v="0"/>
    <n v="40"/>
    <n v="3345"/>
    <n v="75359690"/>
    <n v="913566589"/>
    <n v="6257"/>
    <s v="NO"/>
    <x v="28"/>
    <x v="3"/>
    <d v="2024-01-12T00:00:00"/>
    <x v="0"/>
    <d v="2024-01-12T00:00:00"/>
    <x v="0"/>
    <d v="2024-01-15T00:00:00"/>
    <x v="0"/>
    <d v="2024-01-15T00:00:00"/>
    <d v="2024-01-19T00:00:00"/>
    <d v="2024-01-26T00:00:00"/>
    <d v="2024-02-02T00:00:00"/>
    <x v="0"/>
    <x v="0"/>
    <n v="6257"/>
  </r>
  <r>
    <n v="93682816"/>
    <s v="DNI"/>
    <s v="CALLUPE MEZA, CATHALEYA ISABELLA"/>
    <s v="F"/>
    <d v="2024-01-12T00:00:00"/>
    <x v="1"/>
    <x v="0"/>
    <s v="HOSPITAL II LIMA NORTE CALLAO LUIS NEGREIROS VEGA ESSALUD"/>
    <m/>
    <x v="1"/>
    <n v="39"/>
    <n v="2930"/>
    <n v="72191342"/>
    <n v="961249342"/>
    <n v="7948"/>
    <s v="NO"/>
    <x v="12"/>
    <x v="4"/>
    <m/>
    <x v="1"/>
    <m/>
    <x v="1"/>
    <m/>
    <x v="1"/>
    <m/>
    <m/>
    <m/>
    <m/>
    <x v="1"/>
    <x v="1"/>
    <m/>
  </r>
  <r>
    <n v="93682900"/>
    <s v="DNI"/>
    <s v="HUANCA VENTURA, NATHAN SALVADOR"/>
    <s v="M"/>
    <d v="2024-01-12T00:00:00"/>
    <x v="1"/>
    <x v="1"/>
    <s v="HOSPITAL DE VENTANILLA"/>
    <s v="301 C.S.M.I. PACHACUTEC PERU - COREA"/>
    <x v="0"/>
    <n v="38"/>
    <n v="3795"/>
    <n v="74764592"/>
    <n v="928855317"/>
    <n v="7314"/>
    <s v="NO"/>
    <x v="11"/>
    <x v="3"/>
    <d v="2024-01-12T00:00:00"/>
    <x v="0"/>
    <d v="2024-01-12T00:00:00"/>
    <x v="0"/>
    <d v="2024-01-15T00:00:00"/>
    <x v="0"/>
    <d v="2024-01-15T00:00:00"/>
    <d v="2024-01-19T00:00:00"/>
    <d v="2024-01-26T00:00:00"/>
    <d v="2024-02-02T00:00:00"/>
    <x v="0"/>
    <x v="0"/>
    <n v="7314"/>
  </r>
  <r>
    <n v="93682409"/>
    <s v="DNI"/>
    <s v="RUMICHE BORBOR, IKER JULIAN"/>
    <s v="M"/>
    <d v="2024-01-12T00:00:00"/>
    <x v="1"/>
    <x v="1"/>
    <s v="HOSPITAL DE VENTANILLA"/>
    <s v="301 C.S.M.I. PACHACUTEC PERU - COREA"/>
    <x v="0"/>
    <n v="38"/>
    <n v="3390"/>
    <n v="44499747"/>
    <n v="902382880"/>
    <n v="7314"/>
    <s v="NO"/>
    <x v="11"/>
    <x v="3"/>
    <d v="2024-01-12T00:00:00"/>
    <x v="0"/>
    <d v="2024-01-12T00:00:00"/>
    <x v="0"/>
    <d v="2024-01-16T00:00:00"/>
    <x v="0"/>
    <d v="2024-01-18T00:00:00"/>
    <d v="2024-01-22T00:00:00"/>
    <d v="2024-01-29T00:00:00"/>
    <d v="2024-02-05T00:00:00"/>
    <x v="0"/>
    <x v="0"/>
    <n v="7314"/>
  </r>
  <r>
    <n v="93682543"/>
    <s v="DNI"/>
    <s v="DEL CASTILLO RIOS, GAEL NICOLAS"/>
    <s v="M"/>
    <d v="2024-01-12T00:00:00"/>
    <x v="1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82964"/>
    <s v="CNV"/>
    <s v=" CACERES, "/>
    <s v="F"/>
    <d v="2024-01-12T00:00:00"/>
    <x v="1"/>
    <x v="0"/>
    <s v="CLINICA RICARDO PALM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82629"/>
    <s v="CNV"/>
    <s v=" HUANCI, "/>
    <s v="M"/>
    <d v="2024-01-12T00:00:00"/>
    <x v="1"/>
    <x v="0"/>
    <s v="HOSPITAL II LIMA NORTE CALLAO LUIS NEGREIROS VEGA ESSALUD"/>
    <m/>
    <x v="1"/>
    <n v="39"/>
    <n v="4220"/>
    <n v="41844991"/>
    <n v="933710732"/>
    <n v="10533"/>
    <s v="NO"/>
    <x v="24"/>
    <x v="2"/>
    <m/>
    <x v="1"/>
    <m/>
    <x v="1"/>
    <m/>
    <x v="1"/>
    <d v="2024-01-15T00:00:00"/>
    <d v="2024-01-19T00:00:00"/>
    <d v="2024-01-26T00:00:00"/>
    <d v="2024-02-02T00:00:00"/>
    <x v="0"/>
    <x v="1"/>
    <m/>
  </r>
  <r>
    <n v="93682233"/>
    <s v="DNI"/>
    <s v="MARTEL HUANSI, LAYLA ALEXA"/>
    <s v="F"/>
    <d v="2024-01-12T00:00:00"/>
    <x v="1"/>
    <x v="1"/>
    <s v="HOSPITAL DE VENTANILLA"/>
    <s v="304 P.S. CIUDAD PACHACUTEC"/>
    <x v="0"/>
    <n v="37"/>
    <n v="2630"/>
    <n v="44019751"/>
    <n v="996309924"/>
    <n v="6267"/>
    <s v="NO"/>
    <x v="10"/>
    <x v="3"/>
    <d v="2024-01-12T00:00:00"/>
    <x v="0"/>
    <d v="2024-01-12T00:00:00"/>
    <x v="0"/>
    <d v="2024-01-15T00:00:00"/>
    <x v="0"/>
    <d v="2024-01-15T00:00:00"/>
    <d v="2024-01-19T00:00:00"/>
    <d v="2024-01-26T00:00:00"/>
    <d v="2024-02-02T00:00:00"/>
    <x v="0"/>
    <x v="0"/>
    <n v="6267"/>
  </r>
  <r>
    <n v="93683336"/>
    <s v="DNI"/>
    <s v="QUEVEDO RAMIREZ, LUIS ABDIAS ITHIEL"/>
    <s v="M"/>
    <d v="2024-01-12T00:00:00"/>
    <x v="1"/>
    <x v="1"/>
    <s v="HOSPITAL DE VENTANILLA"/>
    <s v="304 P.S. CIUDAD PACHACUTEC"/>
    <x v="0"/>
    <n v="39"/>
    <n v="3220"/>
    <n v="76789659"/>
    <n v="981742311"/>
    <n v="6267"/>
    <s v="NO"/>
    <x v="10"/>
    <x v="3"/>
    <d v="2024-01-12T00:00:00"/>
    <x v="0"/>
    <d v="2024-01-12T00:00:00"/>
    <x v="0"/>
    <d v="2024-01-15T00:00:00"/>
    <x v="0"/>
    <d v="2024-01-15T00:00:00"/>
    <d v="2024-01-19T00:00:00"/>
    <d v="2024-01-26T00:00:00"/>
    <d v="2024-02-02T00:00:00"/>
    <x v="0"/>
    <x v="0"/>
    <n v="6267"/>
  </r>
  <r>
    <n v="93682261"/>
    <s v="DNI"/>
    <s v="SAYAN PUESCAS, FLAVIA AMANDA"/>
    <s v="F"/>
    <d v="2024-01-12T00:00:00"/>
    <x v="1"/>
    <x v="1"/>
    <s v="PUESTO DE SALUD MI PERU"/>
    <s v="312 P.S. MI PERU"/>
    <x v="0"/>
    <n v="39"/>
    <n v="3520"/>
    <n v="72761184"/>
    <n v="966286979"/>
    <n v="6268"/>
    <s v="NO"/>
    <x v="7"/>
    <x v="3"/>
    <d v="2024-01-12T00:00:00"/>
    <x v="0"/>
    <d v="2024-01-12T00:00:00"/>
    <x v="0"/>
    <d v="2024-01-18T00:00:00"/>
    <x v="0"/>
    <d v="2024-01-16T00:00:00"/>
    <m/>
    <m/>
    <m/>
    <x v="1"/>
    <x v="1"/>
    <n v="6260"/>
  </r>
  <r>
    <n v="93682217"/>
    <s v="DNI"/>
    <s v="AMAYA OVIEDO, AITANA FRANCHESCA"/>
    <s v="F"/>
    <d v="2024-01-12T00:00:00"/>
    <x v="1"/>
    <x v="1"/>
    <s v="HOSPITAL SAN JUAN DE LURIGANCHO"/>
    <s v="308 P.S. DEFENSORES DE LA PATRIA"/>
    <x v="0"/>
    <m/>
    <m/>
    <m/>
    <m/>
    <m/>
    <s v="NO"/>
    <x v="19"/>
    <x v="3"/>
    <m/>
    <x v="1"/>
    <m/>
    <x v="1"/>
    <m/>
    <x v="1"/>
    <d v="2024-01-18T00:00:00"/>
    <d v="2024-01-22T00:00:00"/>
    <d v="2024-01-29T00:00:00"/>
    <d v="2024-02-05T00:00:00"/>
    <x v="0"/>
    <x v="1"/>
    <n v="6268"/>
  </r>
  <r>
    <n v="93683718"/>
    <s v="DNI"/>
    <s v="RAFAEL RIVEROS, DOMINIC KALET"/>
    <s v="M"/>
    <d v="2024-01-12T00:00:00"/>
    <x v="1"/>
    <x v="1"/>
    <s v="NAC. DANIEL A. CARRION"/>
    <s v="302 C.S. 03 DE FEBRERO"/>
    <x v="0"/>
    <n v="38"/>
    <n v="3205"/>
    <n v="60721851"/>
    <n v="929394070"/>
    <n v="0"/>
    <s v="NO"/>
    <x v="9"/>
    <x v="3"/>
    <d v="2024-01-13T00:00:00"/>
    <x v="0"/>
    <d v="2024-01-13T00:00:00"/>
    <x v="0"/>
    <d v="2024-01-18T00:00:00"/>
    <x v="0"/>
    <d v="2024-01-15T00:00:00"/>
    <d v="2024-01-19T00:00:00"/>
    <d v="2024-01-26T00:00:00"/>
    <d v="2024-02-02T00:00:00"/>
    <x v="0"/>
    <x v="0"/>
    <n v="6266"/>
  </r>
  <r>
    <n v="93683048"/>
    <s v="DNI"/>
    <s v="ESPINOZA MEDINA, ALINA DESIRÉE"/>
    <s v="F"/>
    <d v="2024-01-12T00:00:00"/>
    <x v="1"/>
    <x v="1"/>
    <s v="HOSPITAL NACIONAL ALBERTO SABOGAL SOLOGUREN DE LA RED ASISTENCIAL SABOGAL"/>
    <s v="311 C.S. LUIS FELIPE DE LAS CASAS"/>
    <x v="0"/>
    <n v="37"/>
    <n v="3441"/>
    <n v="47928634"/>
    <n v="965361117"/>
    <n v="7948"/>
    <s v="NO"/>
    <x v="32"/>
    <x v="3"/>
    <m/>
    <x v="1"/>
    <m/>
    <x v="1"/>
    <m/>
    <x v="1"/>
    <d v="2024-01-15T00:00:00"/>
    <d v="2024-01-19T00:00:00"/>
    <d v="2024-01-26T00:00:00"/>
    <d v="2024-02-02T00:00:00"/>
    <x v="0"/>
    <x v="1"/>
    <n v="6261"/>
  </r>
  <r>
    <n v="93682375"/>
    <s v="DNI"/>
    <s v="VIGILIO MAYLLE, LAIIA MAHENDRA MONTSERRAT"/>
    <s v="F"/>
    <d v="2024-01-12T00:00:00"/>
    <x v="1"/>
    <x v="1"/>
    <s v="HOSPITAL DE VENTANILLA"/>
    <s v="303 P.S. BAHIA BLANCA"/>
    <x v="0"/>
    <n v="37"/>
    <n v="2930"/>
    <n v="75281318"/>
    <n v="934659940"/>
    <n v="6264"/>
    <s v="NO"/>
    <x v="38"/>
    <x v="3"/>
    <d v="2024-01-12T00:00:00"/>
    <x v="0"/>
    <d v="2024-01-12T00:00:00"/>
    <x v="0"/>
    <d v="2024-01-15T00:00:00"/>
    <x v="0"/>
    <d v="2024-01-15T00:00:00"/>
    <d v="2024-01-19T00:00:00"/>
    <d v="2024-01-26T00:00:00"/>
    <d v="2024-02-02T00:00:00"/>
    <x v="0"/>
    <x v="0"/>
    <n v="6264"/>
  </r>
  <r>
    <n v="93684396"/>
    <s v="DNI"/>
    <s v="DIAZ QUICHCA, JULIAN ENRIQUE"/>
    <s v="M"/>
    <d v="2024-01-13T00:00:00"/>
    <x v="1"/>
    <x v="1"/>
    <s v="HOSPITAL DE VENTANILLA"/>
    <s v="303 P.S. BAHIA BLANCA"/>
    <x v="0"/>
    <n v="39"/>
    <n v="2940"/>
    <n v="75508203"/>
    <n v="902047866"/>
    <n v="6264"/>
    <s v="NO"/>
    <x v="38"/>
    <x v="3"/>
    <d v="2024-01-13T00:00:00"/>
    <x v="0"/>
    <d v="2024-01-13T00:00:00"/>
    <x v="0"/>
    <d v="2024-01-16T00:00:00"/>
    <x v="0"/>
    <d v="2024-01-16T00:00:00"/>
    <d v="2024-01-20T00:00:00"/>
    <d v="2024-01-27T00:00:00"/>
    <d v="2024-02-03T00:00:00"/>
    <x v="0"/>
    <x v="0"/>
    <n v="6264"/>
  </r>
  <r>
    <n v="93683430"/>
    <s v="DNI"/>
    <s v="RAMOS LABAN, NICOLLE DEL ROSARIO"/>
    <s v="F"/>
    <d v="2024-01-13T00:00:00"/>
    <x v="1"/>
    <x v="1"/>
    <s v="HOSPITAL DE VENTANILLA"/>
    <s v="303 P.S. BAHIA BLANCA"/>
    <x v="0"/>
    <n v="40"/>
    <n v="3415"/>
    <n v="75969975"/>
    <n v="946441808"/>
    <n v="6264"/>
    <s v="NO"/>
    <x v="38"/>
    <x v="3"/>
    <d v="2024-01-13T00:00:00"/>
    <x v="0"/>
    <d v="2024-01-13T00:00:00"/>
    <x v="0"/>
    <d v="2024-01-16T00:00:00"/>
    <x v="0"/>
    <d v="2024-01-16T00:00:00"/>
    <d v="2024-01-20T00:00:00"/>
    <d v="2024-01-27T00:00:00"/>
    <d v="2024-02-03T00:00:00"/>
    <x v="0"/>
    <x v="0"/>
    <n v="6264"/>
  </r>
  <r>
    <n v="93683954"/>
    <s v="DNI"/>
    <s v="ROMAN GAMONAL, JOAQUIN RASECK"/>
    <s v="M"/>
    <d v="2024-01-13T00:00:00"/>
    <x v="1"/>
    <x v="1"/>
    <s v="PUESTO DE SALUD MI PERU"/>
    <s v="312 P.S. MI PERU"/>
    <x v="0"/>
    <n v="38"/>
    <n v="3905"/>
    <n v="75723988"/>
    <n v="983885519"/>
    <n v="6260"/>
    <s v="NO"/>
    <x v="7"/>
    <x v="3"/>
    <d v="2024-01-13T00:00:00"/>
    <x v="0"/>
    <d v="2024-01-13T00:00:00"/>
    <x v="0"/>
    <d v="2024-01-16T00:00:00"/>
    <x v="0"/>
    <d v="2024-01-16T00:00:00"/>
    <d v="2024-01-20T00:00:00"/>
    <d v="2024-01-27T00:00:00"/>
    <d v="2024-02-03T00:00:00"/>
    <x v="0"/>
    <x v="0"/>
    <n v="6260"/>
  </r>
  <r>
    <n v="93684385"/>
    <s v="DNI"/>
    <s v="MACEDO ESCOBAR, MIA NAOMI"/>
    <s v="F"/>
    <d v="2024-01-13T00:00:00"/>
    <x v="1"/>
    <x v="5"/>
    <s v="PUESTO DE SALUD MI PERU"/>
    <s v="312 P.S. MI PERU"/>
    <x v="0"/>
    <n v="39"/>
    <n v="3120"/>
    <n v="60079466"/>
    <n v="917118718"/>
    <n v="6260"/>
    <s v="NO"/>
    <x v="7"/>
    <x v="3"/>
    <m/>
    <x v="1"/>
    <m/>
    <x v="1"/>
    <d v="2024-01-16T00:00:00"/>
    <x v="0"/>
    <d v="2024-01-18T00:00:00"/>
    <m/>
    <m/>
    <m/>
    <x v="1"/>
    <x v="1"/>
    <n v="6260"/>
  </r>
  <r>
    <n v="93683753"/>
    <s v="DNI"/>
    <s v="SILUPU GUARNIZ, AITHANA JULIETH"/>
    <s v="F"/>
    <d v="2024-01-13T00:00:00"/>
    <x v="1"/>
    <x v="1"/>
    <s v="HOSPITAL II LIMA NORTE CALLAO LUIS NEGREIROS VEGA ESSALUD"/>
    <s v="307 P.S. HIJOS DEL ALMIRANTE GRAU"/>
    <x v="1"/>
    <n v="39"/>
    <n v="3250"/>
    <n v="43010494"/>
    <n v="949909495"/>
    <n v="8146"/>
    <s v="NO"/>
    <x v="8"/>
    <x v="3"/>
    <m/>
    <x v="1"/>
    <m/>
    <x v="1"/>
    <m/>
    <x v="1"/>
    <d v="2024-01-16T00:00:00"/>
    <d v="2024-01-20T00:00:00"/>
    <d v="2024-01-27T00:00:00"/>
    <d v="2024-02-03T00:00:00"/>
    <x v="0"/>
    <x v="1"/>
    <n v="6262"/>
  </r>
  <r>
    <n v="93683419"/>
    <s v="DNI"/>
    <s v="SALAZAR GONGORA, MAX DAEMY RENÉ"/>
    <s v="M"/>
    <d v="2024-01-13T00:00:00"/>
    <x v="1"/>
    <x v="1"/>
    <s v="HOSPITAL DE VENTANILLA"/>
    <s v="307 P.S. HIJOS DEL ALMIRANTE GRAU"/>
    <x v="0"/>
    <n v="38"/>
    <n v="3325"/>
    <n v="71097324"/>
    <n v="927801523"/>
    <n v="6262"/>
    <s v="NO"/>
    <x v="8"/>
    <x v="3"/>
    <d v="2024-01-13T00:00:00"/>
    <x v="0"/>
    <d v="2024-01-13T00:00:00"/>
    <x v="0"/>
    <d v="2024-01-16T00:00:00"/>
    <x v="0"/>
    <d v="2024-01-16T00:00:00"/>
    <d v="2024-01-20T00:00:00"/>
    <d v="2024-01-27T00:00:00"/>
    <d v="2024-02-03T00:00:00"/>
    <x v="0"/>
    <x v="0"/>
    <n v="6262"/>
  </r>
  <r>
    <n v="93684450"/>
    <s v="DNI"/>
    <s v="JUNCO ROJAS, LIAM DANIEL"/>
    <s v="M"/>
    <d v="2024-01-13T00:00:00"/>
    <x v="1"/>
    <x v="1"/>
    <s v="HOSPITAL NACIONAL ALBERTO SABOGAL SOLOGUREN DE LA RED ASISTENCIAL SABOGAL"/>
    <m/>
    <x v="0"/>
    <n v="38"/>
    <n v="2963"/>
    <n v="48063353"/>
    <n v="923655474"/>
    <n v="8146"/>
    <s v="NO"/>
    <x v="12"/>
    <x v="4"/>
    <m/>
    <x v="1"/>
    <m/>
    <x v="1"/>
    <m/>
    <x v="1"/>
    <m/>
    <m/>
    <m/>
    <m/>
    <x v="1"/>
    <x v="1"/>
    <m/>
  </r>
  <r>
    <n v="93686236"/>
    <s v="DNI"/>
    <s v="GUEVARA HJANCCO, ISABELLA SOFÍA"/>
    <s v="F"/>
    <d v="2024-01-13T00:00:00"/>
    <x v="1"/>
    <x v="1"/>
    <s v="HOSPITAL NACIONAL EDGARDO REBAGLIATI MARTINS"/>
    <s v="302 C.S. 03 DE FEBRERO"/>
    <x v="0"/>
    <m/>
    <m/>
    <m/>
    <m/>
    <m/>
    <s v="NO"/>
    <x v="9"/>
    <x v="3"/>
    <m/>
    <x v="1"/>
    <m/>
    <x v="1"/>
    <m/>
    <x v="1"/>
    <m/>
    <m/>
    <m/>
    <m/>
    <x v="1"/>
    <x v="1"/>
    <n v="6266"/>
  </r>
  <r>
    <n v="93683990"/>
    <s v="DNI"/>
    <s v="LOPEZ GIRALDO, JHOMIRA DAYANA"/>
    <s v="F"/>
    <d v="2024-01-13T00:00:00"/>
    <x v="1"/>
    <x v="1"/>
    <s v="HOSPITAL DE APOYO DE POMABAMBA  ANTONIO CALDAS DOMINGUEZ"/>
    <s v="303 P.S. BAHIA BLANCA"/>
    <x v="0"/>
    <m/>
    <m/>
    <m/>
    <m/>
    <m/>
    <s v="NO"/>
    <x v="38"/>
    <x v="3"/>
    <m/>
    <x v="1"/>
    <m/>
    <x v="1"/>
    <m/>
    <x v="1"/>
    <m/>
    <m/>
    <m/>
    <m/>
    <x v="1"/>
    <x v="1"/>
    <n v="6264"/>
  </r>
  <r>
    <n v="93683651"/>
    <s v="DNI"/>
    <s v="CORDOVA VIDALON, CEDRICK GABRIEL"/>
    <s v="M"/>
    <d v="2024-01-13T00:00:00"/>
    <x v="1"/>
    <x v="1"/>
    <s v="HOSPITAL DE VENTANILLA"/>
    <s v="302 C.S. 03 DE FEBRERO"/>
    <x v="0"/>
    <n v="40"/>
    <n v="3730"/>
    <n v="60939472"/>
    <n v="936103592"/>
    <n v="6266"/>
    <s v="NO"/>
    <x v="9"/>
    <x v="3"/>
    <d v="2024-01-13T00:00:00"/>
    <x v="0"/>
    <d v="2024-01-13T00:00:00"/>
    <x v="0"/>
    <d v="2024-01-16T00:00:00"/>
    <x v="0"/>
    <d v="2024-01-16T00:00:00"/>
    <d v="2024-01-20T00:00:00"/>
    <d v="2024-01-27T00:00:00"/>
    <d v="2024-02-03T00:00:00"/>
    <x v="0"/>
    <x v="0"/>
    <n v="6266"/>
  </r>
  <r>
    <n v="93683483"/>
    <s v="DNI"/>
    <s v="RAMIREZ HUANCA, AVRIL CATALEYA"/>
    <s v="F"/>
    <d v="2024-01-13T00:00:00"/>
    <x v="1"/>
    <x v="1"/>
    <s v="HOSPITAL SAN JOSE"/>
    <s v="308 P.S. DEFENSORES DE LA PATRIA"/>
    <x v="0"/>
    <n v="38"/>
    <n v="3430"/>
    <n v="77541247"/>
    <n v="942988293"/>
    <n v="6268"/>
    <s v="NO"/>
    <x v="19"/>
    <x v="3"/>
    <d v="2024-01-13T00:00:00"/>
    <x v="0"/>
    <d v="2024-01-13T00:00:00"/>
    <x v="0"/>
    <d v="2024-01-18T00:00:00"/>
    <x v="0"/>
    <d v="2024-01-16T00:00:00"/>
    <d v="2024-01-20T00:00:00"/>
    <d v="2024-01-27T00:00:00"/>
    <d v="2024-02-03T00:00:00"/>
    <x v="0"/>
    <x v="0"/>
    <n v="6268"/>
  </r>
  <r>
    <n v="93683425"/>
    <s v="DNI"/>
    <s v="CAMONES MORETO, REBECA AITANA"/>
    <s v="F"/>
    <d v="2024-01-13T00:00:00"/>
    <x v="1"/>
    <x v="1"/>
    <s v="HOSPITAL DE VENTANILLA"/>
    <s v="308 P.S. DEFENSORES DE LA PATRIA"/>
    <x v="0"/>
    <n v="40"/>
    <n v="3435"/>
    <n v="45448455"/>
    <n v="932994683"/>
    <n v="6268"/>
    <s v="NO"/>
    <x v="19"/>
    <x v="3"/>
    <d v="2024-01-13T00:00:00"/>
    <x v="0"/>
    <d v="2024-01-13T00:00:00"/>
    <x v="0"/>
    <d v="2024-01-16T00:00:00"/>
    <x v="0"/>
    <d v="2024-01-16T00:00:00"/>
    <d v="2024-01-20T00:00:00"/>
    <d v="2024-01-27T00:00:00"/>
    <d v="2024-02-03T00:00:00"/>
    <x v="0"/>
    <x v="0"/>
    <n v="6268"/>
  </r>
  <r>
    <n v="93683735"/>
    <s v="CNV"/>
    <s v=" ESPIRITU, "/>
    <s v="F"/>
    <d v="2024-01-13T00:00:00"/>
    <x v="1"/>
    <x v="1"/>
    <s v="HOSPITAL DE VENTANILLA"/>
    <m/>
    <x v="0"/>
    <n v="40"/>
    <n v="3490"/>
    <n v="47479203"/>
    <n v="912808280"/>
    <n v="6267"/>
    <s v="NO"/>
    <x v="22"/>
    <x v="1"/>
    <d v="2024-01-13T00:00:00"/>
    <x v="0"/>
    <d v="2024-01-13T00:00:00"/>
    <x v="0"/>
    <d v="2024-01-16T00:00:00"/>
    <x v="0"/>
    <d v="2024-01-16T00:00:00"/>
    <d v="2024-01-20T00:00:00"/>
    <d v="2024-01-27T00:00:00"/>
    <d v="2024-02-03T00:00:00"/>
    <x v="0"/>
    <x v="0"/>
    <m/>
  </r>
  <r>
    <n v="93684079"/>
    <s v="DNI"/>
    <s v="PEREZ ROBLES, MIA GABRIELA"/>
    <s v="F"/>
    <d v="2024-01-13T00:00:00"/>
    <x v="1"/>
    <x v="0"/>
    <s v="ALBERTO LEONARDO BARTON THOMPSON"/>
    <m/>
    <x v="1"/>
    <n v="40"/>
    <n v="3180"/>
    <n v="75016968"/>
    <n v="924609518"/>
    <n v="6233"/>
    <s v="NO"/>
    <x v="50"/>
    <x v="1"/>
    <d v="2024-01-13T00:00:00"/>
    <x v="0"/>
    <d v="2024-01-13T00:00:00"/>
    <x v="0"/>
    <m/>
    <x v="1"/>
    <m/>
    <m/>
    <m/>
    <m/>
    <x v="1"/>
    <x v="1"/>
    <m/>
  </r>
  <r>
    <n v="93683912"/>
    <s v="CNV"/>
    <s v=" GOMEZ, "/>
    <s v="F"/>
    <d v="2024-01-13T00:00:00"/>
    <x v="1"/>
    <x v="1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84397"/>
    <s v="DNI"/>
    <s v="LEON HERNANDEZ, SANTIAGO JESÚS"/>
    <s v="M"/>
    <d v="2024-01-13T00:00:00"/>
    <x v="1"/>
    <x v="4"/>
    <s v="HOSPITAL NACIONAL ALBERTO SABOGAL SOLOGUREN DE LA RED ASISTENCIAL SABOGAL"/>
    <m/>
    <x v="1"/>
    <n v="40"/>
    <n v="2921"/>
    <n v="5428142"/>
    <n v="903096017"/>
    <n v="7948"/>
    <s v="NO"/>
    <x v="12"/>
    <x v="4"/>
    <m/>
    <x v="1"/>
    <m/>
    <x v="1"/>
    <m/>
    <x v="1"/>
    <m/>
    <m/>
    <m/>
    <m/>
    <x v="1"/>
    <x v="1"/>
    <m/>
  </r>
  <r>
    <n v="93683434"/>
    <s v="DNI"/>
    <s v="ARRESE CHOTA, SALOME FRANCHESCA"/>
    <s v="F"/>
    <d v="2024-01-13T00:00:00"/>
    <x v="1"/>
    <x v="1"/>
    <s v="HOSPITAL DE VENTANILLA"/>
    <s v="306 P.S. ANGAMOS"/>
    <x v="0"/>
    <n v="37"/>
    <n v="2995"/>
    <n v="61101460"/>
    <n v="972169708"/>
    <n v="6257"/>
    <s v="NO"/>
    <x v="28"/>
    <x v="3"/>
    <d v="2024-01-13T00:00:00"/>
    <x v="0"/>
    <d v="2024-01-13T00:00:00"/>
    <x v="0"/>
    <d v="2024-01-16T00:00:00"/>
    <x v="0"/>
    <d v="2024-01-16T00:00:00"/>
    <d v="2024-01-20T00:00:00"/>
    <d v="2024-01-27T00:00:00"/>
    <d v="2024-02-03T00:00:00"/>
    <x v="0"/>
    <x v="0"/>
    <n v="6257"/>
  </r>
  <r>
    <n v="93684400"/>
    <s v="DNI"/>
    <s v="GALLARDO HERNANDEZ, AITANA NICOLLE"/>
    <s v="F"/>
    <d v="2024-01-13T00:00:00"/>
    <x v="1"/>
    <x v="1"/>
    <s v="HOSPITAL II LIMA NORTE CALLAO LUIS NEGREIROS VEGA ESSALUD"/>
    <s v="309 P.S. VENTANILLA ALTA"/>
    <x v="0"/>
    <n v="39"/>
    <n v="2600"/>
    <n v="75437053"/>
    <n v="930103841"/>
    <n v="8146"/>
    <s v="NO"/>
    <x v="23"/>
    <x v="3"/>
    <m/>
    <x v="1"/>
    <m/>
    <x v="1"/>
    <m/>
    <x v="1"/>
    <d v="2024-01-19T00:00:00"/>
    <d v="2024-01-23T00:00:00"/>
    <d v="2024-01-30T00:00:00"/>
    <d v="2024-02-06T00:00:00"/>
    <x v="0"/>
    <x v="1"/>
    <n v="6255"/>
  </r>
  <r>
    <n v="93683922"/>
    <s v="DNI"/>
    <s v="SANCHEZ YNCA, ISABELLA EMILIA"/>
    <s v="F"/>
    <d v="2024-01-13T00:00:00"/>
    <x v="1"/>
    <x v="4"/>
    <s v="HOSPITAL I OCTAVIO MONGRUT MUÑOZ"/>
    <s v="213 C.S. VILLA SR. DE LOS MILAGROS"/>
    <x v="0"/>
    <m/>
    <m/>
    <m/>
    <m/>
    <m/>
    <s v="NO"/>
    <x v="27"/>
    <x v="2"/>
    <m/>
    <x v="1"/>
    <m/>
    <x v="1"/>
    <m/>
    <x v="1"/>
    <m/>
    <m/>
    <m/>
    <m/>
    <x v="1"/>
    <x v="1"/>
    <n v="6253"/>
  </r>
  <r>
    <n v="93683930"/>
    <s v="DNI"/>
    <s v="SANCHEZ RAMIREZ, ALESHIA ROCIO FERNANDA"/>
    <s v="F"/>
    <d v="2024-01-13T00:00:00"/>
    <x v="1"/>
    <x v="4"/>
    <s v="HOSPITAL I OCTAVIO MONGRUT MUÑOZ"/>
    <s v="213 C.S. VILLA SR. DE LOS MILAGROS"/>
    <x v="0"/>
    <m/>
    <m/>
    <m/>
    <m/>
    <m/>
    <s v="NO"/>
    <x v="27"/>
    <x v="2"/>
    <m/>
    <x v="1"/>
    <m/>
    <x v="1"/>
    <m/>
    <x v="1"/>
    <m/>
    <m/>
    <m/>
    <m/>
    <x v="1"/>
    <x v="1"/>
    <n v="6253"/>
  </r>
  <r>
    <n v="93683685"/>
    <s v="DNI"/>
    <s v="COELLO RAMIREZ, IAN GAEL"/>
    <s v="M"/>
    <d v="2024-01-13T00:00:00"/>
    <x v="1"/>
    <x v="4"/>
    <s v="HOSPITAL SAN JOSE"/>
    <s v="214 C.S. CARMEN DE LA LEGUA"/>
    <x v="0"/>
    <n v="38"/>
    <n v="3415"/>
    <n v="26850784"/>
    <n v="947274778"/>
    <n v="6252"/>
    <s v="NO"/>
    <x v="6"/>
    <x v="2"/>
    <d v="2024-01-13T00:00:00"/>
    <x v="0"/>
    <d v="2024-01-13T00:00:00"/>
    <x v="0"/>
    <d v="2024-01-16T00:00:00"/>
    <x v="0"/>
    <d v="2024-01-16T00:00:00"/>
    <d v="2024-01-20T00:00:00"/>
    <d v="2024-01-27T00:00:00"/>
    <d v="2024-02-03T00:00:00"/>
    <x v="0"/>
    <x v="0"/>
    <n v="6252"/>
  </r>
  <r>
    <n v="93683786"/>
    <s v="DNI"/>
    <s v="CORDERO GUTIERREZ, THAYLOR JHAZYEL"/>
    <s v="M"/>
    <d v="2024-01-13T00:00:00"/>
    <x v="1"/>
    <x v="1"/>
    <s v="HOSPITAL SAN JOSE"/>
    <s v="314 P.S. VENTANILLA ESTE"/>
    <x v="0"/>
    <n v="39"/>
    <n v="3525"/>
    <n v="70601706"/>
    <n v="903365520"/>
    <n v="6259"/>
    <s v="NO"/>
    <x v="39"/>
    <x v="3"/>
    <d v="2024-01-14T00:00:00"/>
    <x v="0"/>
    <d v="2024-01-14T00:00:00"/>
    <x v="0"/>
    <d v="2024-01-16T00:00:00"/>
    <x v="0"/>
    <d v="2024-01-18T00:00:00"/>
    <d v="2024-01-22T00:00:00"/>
    <d v="2024-01-29T00:00:00"/>
    <d v="2024-02-05T00:00:00"/>
    <x v="0"/>
    <x v="0"/>
    <n v="6259"/>
  </r>
  <r>
    <n v="93683509"/>
    <s v="DNI"/>
    <s v="PEREIRA MACAHUACHI, JOSE MEHMET"/>
    <s v="M"/>
    <d v="2024-01-13T00:00:00"/>
    <x v="1"/>
    <x v="5"/>
    <s v="PUESTO DE SALUD MI PERU"/>
    <s v="312 P.S. MI PERU"/>
    <x v="0"/>
    <n v="38"/>
    <n v="2830"/>
    <n v="72801180"/>
    <n v="965340154"/>
    <n v="6260"/>
    <s v="NO"/>
    <x v="7"/>
    <x v="3"/>
    <d v="2024-01-13T00:00:00"/>
    <x v="0"/>
    <d v="2024-01-13T00:00:00"/>
    <x v="0"/>
    <d v="2024-01-16T00:00:00"/>
    <x v="0"/>
    <d v="2024-01-16T00:00:00"/>
    <d v="2024-01-20T00:00:00"/>
    <d v="2024-01-27T00:00:00"/>
    <d v="2024-02-03T00:00:00"/>
    <x v="0"/>
    <x v="0"/>
    <n v="6260"/>
  </r>
  <r>
    <n v="93683521"/>
    <s v="DNI"/>
    <s v="CRUCES MEDINA, JUAN PABLO ENRIQUE"/>
    <s v="M"/>
    <d v="2024-01-13T00:00:00"/>
    <x v="1"/>
    <x v="5"/>
    <s v="PUESTO DE SALUD MI PERU"/>
    <s v="312 P.S. MI PERU"/>
    <x v="0"/>
    <n v="39"/>
    <n v="3815"/>
    <n v="62786369"/>
    <n v="904766309"/>
    <n v="6260"/>
    <s v="NO"/>
    <x v="7"/>
    <x v="3"/>
    <d v="2024-01-13T00:00:00"/>
    <x v="0"/>
    <d v="2024-01-13T00:00:00"/>
    <x v="0"/>
    <d v="2024-01-16T00:00:00"/>
    <x v="0"/>
    <d v="2024-01-16T00:00:00"/>
    <d v="2024-01-20T00:00:00"/>
    <d v="2024-01-27T00:00:00"/>
    <d v="2024-02-03T00:00:00"/>
    <x v="0"/>
    <x v="0"/>
    <n v="6260"/>
  </r>
  <r>
    <n v="93683612"/>
    <s v="DNI"/>
    <s v="AHUANARI HUERTAS, ANTUANETT FRANCIS"/>
    <s v="F"/>
    <d v="2024-01-13T00:00:00"/>
    <x v="1"/>
    <x v="5"/>
    <s v="PUESTO DE SALUD MI PERU"/>
    <s v="312 P.S. MI PERU"/>
    <x v="0"/>
    <n v="39"/>
    <n v="3180"/>
    <n v="78012088"/>
    <n v="958781159"/>
    <n v="6260"/>
    <s v="NO"/>
    <x v="7"/>
    <x v="3"/>
    <d v="2024-01-13T00:00:00"/>
    <x v="0"/>
    <d v="2024-01-13T00:00:00"/>
    <x v="0"/>
    <d v="2024-01-16T00:00:00"/>
    <x v="0"/>
    <d v="2024-01-16T00:00:00"/>
    <d v="2024-01-20T00:00:00"/>
    <d v="2024-01-27T00:00:00"/>
    <d v="2024-02-03T00:00:00"/>
    <x v="0"/>
    <x v="0"/>
    <n v="6260"/>
  </r>
  <r>
    <n v="93684097"/>
    <s v="DNI"/>
    <s v="SOLANO SALAS, MIGUEL OMAR AUGUSTO"/>
    <s v="M"/>
    <d v="2024-01-13T00:00:00"/>
    <x v="1"/>
    <x v="0"/>
    <s v="ALBERTO LEONARDO BARTON THOMPSON"/>
    <m/>
    <x v="1"/>
    <n v="38"/>
    <n v="3875"/>
    <n v="47983037"/>
    <n v="970479201"/>
    <n v="18306"/>
    <s v="NO"/>
    <x v="50"/>
    <x v="1"/>
    <d v="2024-01-13T00:00:00"/>
    <x v="0"/>
    <d v="2024-01-13T00:00:00"/>
    <x v="0"/>
    <m/>
    <x v="1"/>
    <m/>
    <m/>
    <m/>
    <m/>
    <x v="1"/>
    <x v="1"/>
    <m/>
  </r>
  <r>
    <n v="93684333"/>
    <s v="DNI"/>
    <s v="TARAZONA SERRANO, ANDRÉ FABRIZIO"/>
    <s v="M"/>
    <d v="2024-01-13T00:00:00"/>
    <x v="1"/>
    <x v="0"/>
    <s v="CLINICA SAN JUDAS TADEO"/>
    <s v="214 C.S. CARMEN DE LA LEGUA"/>
    <x v="1"/>
    <m/>
    <m/>
    <m/>
    <m/>
    <m/>
    <s v="NO"/>
    <x v="6"/>
    <x v="2"/>
    <m/>
    <x v="1"/>
    <m/>
    <x v="1"/>
    <d v="2024-01-17T00:00:00"/>
    <x v="0"/>
    <d v="2024-01-16T00:00:00"/>
    <d v="2024-01-20T00:00:00"/>
    <d v="2024-01-27T00:00:00"/>
    <d v="2024-02-03T00:00:00"/>
    <x v="0"/>
    <x v="1"/>
    <n v="6252"/>
  </r>
  <r>
    <n v="93684415"/>
    <s v="DNI"/>
    <s v="CHANDUVI BRACAMONTE, ANA MARIA"/>
    <s v="F"/>
    <d v="2024-01-13T00:00:00"/>
    <x v="1"/>
    <x v="0"/>
    <s v="NAC. DANIEL A. CARRION"/>
    <s v="108 P.S. JOSE BOTERIN"/>
    <x v="0"/>
    <n v="41"/>
    <n v="3315"/>
    <n v="74853469"/>
    <n v="970435837"/>
    <n v="6224"/>
    <s v="NO"/>
    <x v="51"/>
    <x v="0"/>
    <d v="2024-01-14T00:00:00"/>
    <x v="0"/>
    <d v="2024-01-14T00:00:00"/>
    <x v="0"/>
    <d v="2024-01-16T00:00:00"/>
    <x v="0"/>
    <d v="2024-01-16T00:00:00"/>
    <d v="2024-01-20T00:00:00"/>
    <d v="2024-01-27T00:00:00"/>
    <d v="2024-02-03T00:00:00"/>
    <x v="0"/>
    <x v="0"/>
    <n v="6224"/>
  </r>
  <r>
    <n v="93684434"/>
    <s v="DNI"/>
    <s v="PUGA ESPICHAN, ALESSIA VALENTINA"/>
    <s v="F"/>
    <d v="2024-01-13T00:00:00"/>
    <x v="1"/>
    <x v="0"/>
    <s v="SANTA MARIA DEL SOCORR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84341"/>
    <s v="DNI"/>
    <s v="ZAMORA MEDEROS, GIANNA CAYETANA"/>
    <s v="F"/>
    <d v="2024-01-13T00:00:00"/>
    <x v="1"/>
    <x v="0"/>
    <s v="CLINICA GOOD HOPE"/>
    <s v="204 C.S. SESQUICENTENARIO"/>
    <x v="0"/>
    <m/>
    <m/>
    <m/>
    <m/>
    <m/>
    <s v="NO"/>
    <x v="2"/>
    <x v="2"/>
    <m/>
    <x v="1"/>
    <m/>
    <x v="1"/>
    <m/>
    <x v="1"/>
    <m/>
    <m/>
    <m/>
    <m/>
    <x v="1"/>
    <x v="1"/>
    <n v="6239"/>
  </r>
  <r>
    <n v="93683382"/>
    <s v="DNI"/>
    <s v="BARRIOS PERDOMO, SAID GAEL"/>
    <s v="M"/>
    <d v="2024-01-13T00:00:00"/>
    <x v="1"/>
    <x v="0"/>
    <s v="HOSPITAL SAN JOSE"/>
    <s v="207 P.S. EL ALAMO"/>
    <x v="0"/>
    <n v="40"/>
    <n v="4365"/>
    <n v="26757249"/>
    <n v="910693613"/>
    <n v="6246"/>
    <s v="NO"/>
    <x v="4"/>
    <x v="2"/>
    <d v="2024-01-13T00:00:00"/>
    <x v="0"/>
    <d v="2024-01-13T00:00:00"/>
    <x v="0"/>
    <m/>
    <x v="1"/>
    <d v="2024-01-16T00:00:00"/>
    <d v="2024-01-20T00:00:00"/>
    <d v="2024-01-27T00:00:00"/>
    <d v="2024-02-03T00:00:00"/>
    <x v="0"/>
    <x v="1"/>
    <n v="6246"/>
  </r>
  <r>
    <n v="93684251"/>
    <s v="DNI"/>
    <s v="RENGIFO DAVILA, SAMIR LEONEL"/>
    <s v="M"/>
    <d v="2024-01-13T00:00:00"/>
    <x v="1"/>
    <x v="0"/>
    <s v="NAC. DANIEL A. CARRION"/>
    <s v="201 C.S. FAUCETT"/>
    <x v="0"/>
    <n v="40"/>
    <n v="4005"/>
    <n v="46995080"/>
    <n v="904731529"/>
    <n v="6222"/>
    <s v="NO"/>
    <x v="24"/>
    <x v="2"/>
    <d v="2024-01-13T00:00:00"/>
    <x v="0"/>
    <d v="2024-01-13T00:00:00"/>
    <x v="0"/>
    <d v="2024-01-16T00:00:00"/>
    <x v="0"/>
    <d v="2024-01-17T00:00:00"/>
    <d v="2024-01-20T00:00:00"/>
    <d v="2024-01-27T00:00:00"/>
    <d v="2024-02-03T00:00:00"/>
    <x v="0"/>
    <x v="0"/>
    <n v="6243"/>
  </r>
  <r>
    <n v="93683429"/>
    <s v="DNI"/>
    <s v="CASACHAGUA ORTEGA, CHLOE DALEXANDRA"/>
    <s v="F"/>
    <d v="2024-01-13T00:00:00"/>
    <x v="1"/>
    <x v="3"/>
    <s v="NAC. DANIEL A. CARRION"/>
    <s v="215 P.S. LA PERLA"/>
    <x v="0"/>
    <n v="39"/>
    <n v="4205"/>
    <n v="75399563"/>
    <n v="906131286"/>
    <n v="6162"/>
    <s v="NO"/>
    <x v="5"/>
    <x v="2"/>
    <d v="2024-01-13T00:00:00"/>
    <x v="0"/>
    <d v="2024-01-13T00:00:00"/>
    <x v="0"/>
    <d v="2024-01-16T00:00:00"/>
    <x v="0"/>
    <m/>
    <m/>
    <m/>
    <m/>
    <x v="1"/>
    <x v="1"/>
    <n v="6251"/>
  </r>
  <r>
    <n v="93685233"/>
    <s v="DNI"/>
    <s v="ROJAS TUESTA, DYLAN EMILIANO"/>
    <s v="M"/>
    <d v="2024-01-14T00:00:00"/>
    <x v="1"/>
    <x v="3"/>
    <s v="NAC. DANIEL A. CARRION"/>
    <s v="112 C.S. NESTOR GAMBETTA"/>
    <x v="0"/>
    <n v="38"/>
    <n v="3225"/>
    <n v="74285719"/>
    <n v="902224250"/>
    <n v="6249"/>
    <s v="NO"/>
    <x v="31"/>
    <x v="0"/>
    <d v="2024-01-15T00:00:00"/>
    <x v="0"/>
    <d v="2024-01-15T00:00:00"/>
    <x v="0"/>
    <d v="2024-01-16T00:00:00"/>
    <x v="0"/>
    <d v="2024-01-17T00:00:00"/>
    <d v="2024-01-22T00:00:00"/>
    <d v="2024-01-29T00:00:00"/>
    <d v="2024-02-05T00:00:00"/>
    <x v="0"/>
    <x v="0"/>
    <n v="6228"/>
  </r>
  <r>
    <n v="93685176"/>
    <s v="DNI"/>
    <s v="CRIALES LINARES, THIAGO RAFAEL JOSÉ"/>
    <s v="M"/>
    <d v="2024-01-14T00:00:00"/>
    <x v="1"/>
    <x v="0"/>
    <s v="NAC. DANIEL A. CARRION"/>
    <s v="210 P.S. POLIGONO IV"/>
    <x v="0"/>
    <n v="37"/>
    <n v="3055"/>
    <n v="60473087"/>
    <n v="987475632"/>
    <n v="0"/>
    <s v="NO"/>
    <x v="16"/>
    <x v="2"/>
    <d v="2024-01-14T00:00:00"/>
    <x v="0"/>
    <d v="2024-01-14T00:00:00"/>
    <x v="0"/>
    <d v="2024-01-16T00:00:00"/>
    <x v="0"/>
    <d v="2024-01-18T00:00:00"/>
    <d v="2024-01-22T00:00:00"/>
    <d v="2024-01-29T00:00:00"/>
    <d v="2024-02-05T00:00:00"/>
    <x v="0"/>
    <x v="0"/>
    <n v="6248"/>
  </r>
  <r>
    <n v="93685005"/>
    <s v="CNV"/>
    <s v=" ALCANTARA, "/>
    <s v="F"/>
    <d v="2024-01-14T00:00:00"/>
    <x v="1"/>
    <x v="0"/>
    <s v="CENTRO DE SALUD MATERNO INFANTIL ANCO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87773"/>
    <s v="DNI"/>
    <s v="MALDONADO GUTIERREZ, ABIGAIL JANELLE"/>
    <s v="F"/>
    <d v="2024-01-14T00:00:00"/>
    <x v="1"/>
    <x v="0"/>
    <s v="CENTRO DE SALUD ACAPULCO"/>
    <s v="115 C.S. ACAPULCO"/>
    <x v="0"/>
    <n v="37"/>
    <n v="3160"/>
    <n v="75432616"/>
    <n v="953656382"/>
    <n v="6230"/>
    <s v="NO"/>
    <x v="26"/>
    <x v="0"/>
    <d v="2024-01-15T00:00:00"/>
    <x v="0"/>
    <d v="2024-01-15T00:00:00"/>
    <x v="0"/>
    <m/>
    <x v="1"/>
    <d v="2024-01-17T00:00:00"/>
    <d v="2024-01-22T00:00:00"/>
    <d v="2024-01-29T00:00:00"/>
    <d v="2024-02-05T00:00:00"/>
    <x v="0"/>
    <x v="1"/>
    <n v="6230"/>
  </r>
  <r>
    <n v="93687326"/>
    <s v="DNI"/>
    <s v="JUAREZ PANTA, ITZAYANA YARELY"/>
    <s v="F"/>
    <d v="2024-01-14T00:00:00"/>
    <x v="1"/>
    <x v="0"/>
    <s v="CENTRO DE SALUD ACAPULCO"/>
    <s v="115 C.S. ACAPULCO"/>
    <x v="0"/>
    <n v="39"/>
    <n v="3640"/>
    <n v="90807260"/>
    <n v="945643022"/>
    <n v="6230"/>
    <s v="NO"/>
    <x v="26"/>
    <x v="0"/>
    <d v="2024-01-15T00:00:00"/>
    <x v="0"/>
    <d v="2024-01-15T00:00:00"/>
    <x v="0"/>
    <d v="2024-01-17T00:00:00"/>
    <x v="0"/>
    <d v="2024-01-17T00:00:00"/>
    <d v="2024-01-22T00:00:00"/>
    <d v="2024-01-29T00:00:00"/>
    <d v="2024-02-05T00:00:00"/>
    <x v="0"/>
    <x v="0"/>
    <n v="6230"/>
  </r>
  <r>
    <n v="93684718"/>
    <s v="DNI"/>
    <s v="SOPLOPUCO ACUÑA, ALESSIA ANTONELLA"/>
    <s v="F"/>
    <d v="2024-01-14T00:00:00"/>
    <x v="1"/>
    <x v="0"/>
    <s v="HOSPITAL II LIMA NORTE CALLAO LUIS NEGREIROS VEGA ESSALUD"/>
    <s v="109 C.S. JOSE OLAYA"/>
    <x v="1"/>
    <n v="37"/>
    <n v="3220"/>
    <n v="76979154"/>
    <n v="962416653"/>
    <n v="7948"/>
    <s v="NO"/>
    <x v="15"/>
    <x v="0"/>
    <m/>
    <x v="1"/>
    <m/>
    <x v="1"/>
    <m/>
    <x v="1"/>
    <d v="2024-01-17T00:00:00"/>
    <d v="2024-01-21T00:00:00"/>
    <d v="2024-01-29T00:00:00"/>
    <d v="2024-02-05T00:00:00"/>
    <x v="0"/>
    <x v="1"/>
    <n v="25474"/>
  </r>
  <r>
    <n v="93685063"/>
    <s v="CNV"/>
    <s v=" RODRIGUEZ, "/>
    <s v="M"/>
    <d v="2024-01-14T00:00:00"/>
    <x v="1"/>
    <x v="0"/>
    <s v="NAC. DANIEL A. CARRION"/>
    <m/>
    <x v="0"/>
    <n v="38"/>
    <n v="2865"/>
    <s v=" "/>
    <n v="932145226"/>
    <n v="6220"/>
    <s v="NO"/>
    <x v="1"/>
    <x v="1"/>
    <d v="2024-01-14T00:00:00"/>
    <x v="0"/>
    <d v="2024-01-14T00:00:00"/>
    <x v="0"/>
    <d v="2024-01-16T00:00:00"/>
    <x v="0"/>
    <d v="2024-01-19T00:00:00"/>
    <d v="2024-01-22T00:00:00"/>
    <m/>
    <m/>
    <x v="1"/>
    <x v="1"/>
    <m/>
  </r>
  <r>
    <n v="93684617"/>
    <s v="DNI"/>
    <s v="ALBARRACIN CASTILLO, YAMIL ISAIAS"/>
    <s v="M"/>
    <d v="2024-01-14T00:00:00"/>
    <x v="1"/>
    <x v="3"/>
    <s v="NAC. DANIEL A. CARRION"/>
    <s v="107 P.S. CALLAO"/>
    <x v="0"/>
    <n v="38"/>
    <n v="3505"/>
    <n v="43993353"/>
    <n v="980795984"/>
    <n v="6222"/>
    <s v="NO"/>
    <x v="34"/>
    <x v="0"/>
    <d v="2024-01-14T00:00:00"/>
    <x v="0"/>
    <d v="2024-01-14T00:00:00"/>
    <x v="0"/>
    <d v="2024-01-16T00:00:00"/>
    <x v="0"/>
    <d v="2024-01-17T00:00:00"/>
    <d v="2024-01-22T00:00:00"/>
    <d v="2024-01-29T00:00:00"/>
    <d v="2024-02-05T00:00:00"/>
    <x v="0"/>
    <x v="0"/>
    <n v="6222"/>
  </r>
  <r>
    <n v="93684629"/>
    <s v="DNI"/>
    <s v="CAHUAS GARCIA, GADIEL YAIRSINIO"/>
    <s v="M"/>
    <d v="2024-01-14T00:00:00"/>
    <x v="1"/>
    <x v="0"/>
    <s v="NAC. DANIEL A. CARRION"/>
    <s v="101 C.S. MANUEL BONILLA"/>
    <x v="0"/>
    <n v="39"/>
    <n v="3815"/>
    <n v="48288123"/>
    <n v="958052072"/>
    <n v="0"/>
    <s v="NO"/>
    <x v="25"/>
    <x v="0"/>
    <d v="2024-01-14T00:00:00"/>
    <x v="0"/>
    <d v="2024-01-14T00:00:00"/>
    <x v="0"/>
    <d v="2024-01-16T00:00:00"/>
    <x v="0"/>
    <d v="2024-01-17T00:00:00"/>
    <d v="2024-01-21T00:00:00"/>
    <d v="2024-01-28T00:00:00"/>
    <d v="2024-02-04T00:00:00"/>
    <x v="0"/>
    <x v="0"/>
    <n v="6220"/>
  </r>
  <r>
    <n v="93684838"/>
    <s v="DNI"/>
    <s v="VERNAZZA MENDOZA, DAENERYS"/>
    <s v="F"/>
    <d v="2024-01-14T00:00:00"/>
    <x v="1"/>
    <x v="0"/>
    <s v="HOSPITAL I OCTAVIO MONGRUT MUÑOZ"/>
    <s v="102 C.S. ALBERTO BARTON"/>
    <x v="1"/>
    <m/>
    <m/>
    <m/>
    <m/>
    <m/>
    <s v="NO"/>
    <x v="0"/>
    <x v="0"/>
    <m/>
    <x v="1"/>
    <m/>
    <x v="1"/>
    <m/>
    <x v="1"/>
    <m/>
    <m/>
    <m/>
    <m/>
    <x v="1"/>
    <x v="1"/>
    <n v="6221"/>
  </r>
  <r>
    <n v="93684985"/>
    <s v="DNI"/>
    <s v="FLORES SALAZAR, ANDRÉS"/>
    <s v="M"/>
    <d v="2024-01-14T00:00:00"/>
    <x v="1"/>
    <x v="0"/>
    <s v="CLINICA PROVIDENCIA"/>
    <s v="304 P.S. CIUDAD PACHACUTEC"/>
    <x v="1"/>
    <m/>
    <m/>
    <m/>
    <m/>
    <m/>
    <s v="NO"/>
    <x v="10"/>
    <x v="3"/>
    <m/>
    <x v="1"/>
    <m/>
    <x v="1"/>
    <m/>
    <x v="1"/>
    <m/>
    <m/>
    <m/>
    <m/>
    <x v="1"/>
    <x v="1"/>
    <n v="6267"/>
  </r>
  <r>
    <n v="93685601"/>
    <s v="DNI"/>
    <s v="GIL MORAYA, MATHIAS GAEL"/>
    <s v="M"/>
    <d v="2024-01-14T00:00:00"/>
    <x v="1"/>
    <x v="0"/>
    <s v="CLINICA PROVIDENCIA"/>
    <s v="210 P.S. POLIGONO IV"/>
    <x v="0"/>
    <m/>
    <m/>
    <m/>
    <m/>
    <m/>
    <s v="NO"/>
    <x v="16"/>
    <x v="2"/>
    <m/>
    <x v="1"/>
    <m/>
    <x v="1"/>
    <m/>
    <x v="1"/>
    <m/>
    <m/>
    <m/>
    <m/>
    <x v="1"/>
    <x v="1"/>
    <n v="6248"/>
  </r>
  <r>
    <n v="93685352"/>
    <s v="DNI"/>
    <s v="ZAPATA MORANTE, JAYTHAN KHEYLER"/>
    <s v="M"/>
    <d v="2024-01-14T00:00:00"/>
    <x v="1"/>
    <x v="0"/>
    <s v="ALBERTO LEONARDO BARTON THOMPSON"/>
    <m/>
    <x v="1"/>
    <n v="38"/>
    <n v="3480"/>
    <n v="48072995"/>
    <n v="983499071"/>
    <n v="18306"/>
    <s v="NO"/>
    <x v="50"/>
    <x v="1"/>
    <d v="2024-01-15T00:00:00"/>
    <x v="0"/>
    <d v="2024-01-15T00:00:00"/>
    <x v="0"/>
    <m/>
    <x v="1"/>
    <m/>
    <m/>
    <m/>
    <m/>
    <x v="1"/>
    <x v="1"/>
    <m/>
  </r>
  <r>
    <n v="93684514"/>
    <s v="DNI"/>
    <s v="LEVANO ROCA, BJORN HABIB"/>
    <s v="M"/>
    <d v="2024-01-14T00:00:00"/>
    <x v="1"/>
    <x v="0"/>
    <s v="INSTITUTO NACIONAL MATERNO PERINATAL"/>
    <s v="201 C.S. FAUCETT"/>
    <x v="0"/>
    <m/>
    <m/>
    <m/>
    <m/>
    <m/>
    <s v="NO"/>
    <x v="24"/>
    <x v="2"/>
    <m/>
    <x v="1"/>
    <m/>
    <x v="1"/>
    <m/>
    <x v="1"/>
    <m/>
    <m/>
    <m/>
    <m/>
    <x v="1"/>
    <x v="1"/>
    <n v="6243"/>
  </r>
  <r>
    <n v="93684771"/>
    <s v="DNI"/>
    <s v="SERNAQUE CASTILLO, ARELYS KATHALEYA"/>
    <s v="F"/>
    <d v="2024-01-14T00:00:00"/>
    <x v="1"/>
    <x v="5"/>
    <s v="HOSPITAL II LIMA NORTE CALLAO LUIS NEGREIROS VEGA ESSALUD"/>
    <s v="312 P.S. MI PERU"/>
    <x v="1"/>
    <n v="38"/>
    <n v="3340"/>
    <n v="76824440"/>
    <n v="924110485"/>
    <n v="8146"/>
    <s v="NO"/>
    <x v="7"/>
    <x v="3"/>
    <m/>
    <x v="1"/>
    <m/>
    <x v="1"/>
    <m/>
    <x v="1"/>
    <d v="2024-01-17T00:00:00"/>
    <d v="2024-01-22T00:00:00"/>
    <d v="2024-01-29T00:00:00"/>
    <d v="2024-02-05T00:00:00"/>
    <x v="0"/>
    <x v="1"/>
    <n v="6260"/>
  </r>
  <r>
    <n v="93684585"/>
    <s v="CNV"/>
    <s v=" GOMEZ, "/>
    <s v="M"/>
    <d v="2024-01-14T00:00:00"/>
    <x v="1"/>
    <x v="1"/>
    <s v="HOSPITAL II LIMA NORTE CALLAO LUIS NEGREIROS VEGA ESSALUD"/>
    <m/>
    <x v="1"/>
    <n v="40"/>
    <n v="3550"/>
    <n v="46996561"/>
    <n v="940749253"/>
    <n v="8146"/>
    <s v="NO"/>
    <x v="12"/>
    <x v="4"/>
    <m/>
    <x v="1"/>
    <m/>
    <x v="1"/>
    <m/>
    <x v="1"/>
    <m/>
    <m/>
    <m/>
    <m/>
    <x v="1"/>
    <x v="1"/>
    <m/>
  </r>
  <r>
    <n v="93684974"/>
    <s v="CNV"/>
    <s v=" CARDENAS, "/>
    <s v="M"/>
    <d v="2024-01-14T00:00:00"/>
    <x v="1"/>
    <x v="1"/>
    <s v="CLINICA GOOD HOPE"/>
    <m/>
    <x v="1"/>
    <m/>
    <m/>
    <m/>
    <m/>
    <m/>
    <s v="NO"/>
    <x v="8"/>
    <x v="3"/>
    <m/>
    <x v="1"/>
    <m/>
    <x v="1"/>
    <m/>
    <x v="1"/>
    <d v="2024-01-17T00:00:00"/>
    <d v="2024-01-21T00:00:00"/>
    <d v="2024-01-28T00:00:00"/>
    <d v="2024-02-04T00:00:00"/>
    <x v="0"/>
    <x v="1"/>
    <m/>
  </r>
  <r>
    <n v="93684535"/>
    <s v="DNI"/>
    <s v="SERRANO BARRÓN, VASCO SANTIAGO CALEB"/>
    <s v="M"/>
    <d v="2024-01-14T00:00:00"/>
    <x v="1"/>
    <x v="0"/>
    <s v="HOSPITAL NACIONAL ALBERTO SABOGAL SOLOGUREN DE LA RED ASISTENCIAL SABOGAL"/>
    <s v="102 C.S. ALBERTO BARTON"/>
    <x v="1"/>
    <n v="39"/>
    <n v="4233"/>
    <n v="48510657"/>
    <n v="927352104"/>
    <n v="10964"/>
    <s v="NO"/>
    <x v="0"/>
    <x v="0"/>
    <m/>
    <x v="1"/>
    <m/>
    <x v="1"/>
    <m/>
    <x v="1"/>
    <m/>
    <m/>
    <m/>
    <m/>
    <x v="1"/>
    <x v="1"/>
    <n v="6221"/>
  </r>
  <r>
    <n v="93684896"/>
    <s v="DNI"/>
    <s v="ESQUIVEL CORDOVA, ANNIE GABRIELA"/>
    <s v="F"/>
    <d v="2024-01-14T00:00:00"/>
    <x v="1"/>
    <x v="0"/>
    <s v="HOSPITAL NACIONAL ALBERTO SABOGAL SOLOGUREN DE LA RED ASISTENCIAL SABOGAL"/>
    <s v="105 P.S. SAN JUAN BOSCO"/>
    <x v="1"/>
    <n v="39"/>
    <n v="3695"/>
    <n v="1948144"/>
    <n v="994230879"/>
    <n v="10964"/>
    <s v="NO"/>
    <x v="37"/>
    <x v="0"/>
    <m/>
    <x v="1"/>
    <m/>
    <x v="1"/>
    <m/>
    <x v="1"/>
    <d v="2024-01-17T00:00:00"/>
    <d v="2024-01-22T00:00:00"/>
    <d v="2024-01-29T00:00:00"/>
    <d v="2024-02-06T00:00:00"/>
    <x v="0"/>
    <x v="1"/>
    <n v="6225"/>
  </r>
  <r>
    <n v="93687184"/>
    <s v="DNI"/>
    <s v="FLORES TORRES, MAYCOL ALEXANDER"/>
    <s v="M"/>
    <d v="2024-01-14T00:00:00"/>
    <x v="1"/>
    <x v="0"/>
    <s v="HOSPITAL II LIMA NORTE CALLAO LUIS NEGREIROS VEGA ESSALUD"/>
    <s v="210 P.S. POLIGONO IV"/>
    <x v="1"/>
    <n v="39"/>
    <n v="3630"/>
    <n v="47145794"/>
    <n v="980117086"/>
    <n v="7948"/>
    <s v="NO"/>
    <x v="16"/>
    <x v="2"/>
    <m/>
    <x v="1"/>
    <m/>
    <x v="1"/>
    <m/>
    <x v="1"/>
    <m/>
    <m/>
    <m/>
    <m/>
    <x v="1"/>
    <x v="1"/>
    <n v="6248"/>
  </r>
  <r>
    <n v="93684925"/>
    <s v="DNI"/>
    <s v="CONCEPCION COTRINA, LOGAN JORDANO"/>
    <s v="M"/>
    <d v="2024-01-14T00:00:00"/>
    <x v="1"/>
    <x v="1"/>
    <s v="HOSPITAL II LIMA NORTE CALLAO LUIS NEGREIROS VEGA ESSALUD"/>
    <m/>
    <x v="0"/>
    <n v="38"/>
    <n v="3220"/>
    <n v="46063030"/>
    <n v="961758512"/>
    <n v="8146"/>
    <s v="NO"/>
    <x v="12"/>
    <x v="4"/>
    <m/>
    <x v="1"/>
    <m/>
    <x v="1"/>
    <m/>
    <x v="1"/>
    <m/>
    <m/>
    <m/>
    <m/>
    <x v="1"/>
    <x v="1"/>
    <m/>
  </r>
  <r>
    <n v="93684987"/>
    <s v="CNV"/>
    <s v=" VELASQUEZ, "/>
    <s v="F"/>
    <d v="2024-01-14T00:00:00"/>
    <x v="1"/>
    <x v="1"/>
    <s v="HOSPITAL DE VENTANILLA"/>
    <m/>
    <x v="0"/>
    <n v="39"/>
    <n v="3455"/>
    <n v="76312885"/>
    <n v="924266418"/>
    <n v="6267"/>
    <s v="NO"/>
    <x v="22"/>
    <x v="1"/>
    <d v="2024-01-14T00:00:00"/>
    <x v="0"/>
    <d v="2024-01-14T00:00:00"/>
    <x v="0"/>
    <d v="2024-01-18T00:00:00"/>
    <x v="0"/>
    <d v="2024-01-17T00:00:00"/>
    <d v="2024-01-21T00:00:00"/>
    <d v="2024-01-28T00:00:00"/>
    <d v="2024-02-04T00:00:00"/>
    <x v="0"/>
    <x v="0"/>
    <m/>
  </r>
  <r>
    <n v="93685275"/>
    <s v="DNI"/>
    <s v="DAVILA HINOSTROZA, AYLA ESPERANZA"/>
    <s v="F"/>
    <d v="2024-01-14T00:00:00"/>
    <x v="1"/>
    <x v="1"/>
    <s v="HOSPITAL DE VENTANILLA"/>
    <s v="304 P.S. CIUDAD PACHACUTEC"/>
    <x v="0"/>
    <n v="39"/>
    <n v="3300"/>
    <n v="44674651"/>
    <n v="902448138"/>
    <n v="0"/>
    <s v="NO"/>
    <x v="10"/>
    <x v="3"/>
    <d v="2024-01-14T00:00:00"/>
    <x v="0"/>
    <d v="2024-01-14T00:00:00"/>
    <x v="0"/>
    <d v="2024-01-17T00:00:00"/>
    <x v="0"/>
    <d v="2024-01-17T00:00:00"/>
    <d v="2024-01-21T00:00:00"/>
    <d v="2024-01-28T00:00:00"/>
    <d v="2024-02-05T00:00:00"/>
    <x v="0"/>
    <x v="0"/>
    <n v="6267"/>
  </r>
  <r>
    <n v="93684910"/>
    <s v="DNI"/>
    <s v="BENAUTE PALMA, MATTHEW ANDRÉ"/>
    <s v="M"/>
    <d v="2024-01-14T00:00:00"/>
    <x v="1"/>
    <x v="1"/>
    <s v="HOSPITAL DE VENTANILLA"/>
    <s v="304 P.S. CIUDAD PACHACUTEC"/>
    <x v="0"/>
    <n v="39"/>
    <n v="3325"/>
    <n v="75330595"/>
    <n v="929171503"/>
    <n v="6267"/>
    <s v="NO"/>
    <x v="10"/>
    <x v="3"/>
    <d v="2024-01-14T00:00:00"/>
    <x v="0"/>
    <d v="2024-01-14T00:00:00"/>
    <x v="0"/>
    <d v="2024-01-17T00:00:00"/>
    <x v="0"/>
    <d v="2024-01-17T00:00:00"/>
    <d v="2024-01-21T00:00:00"/>
    <d v="2024-01-28T00:00:00"/>
    <d v="2024-02-04T00:00:00"/>
    <x v="0"/>
    <x v="0"/>
    <n v="6267"/>
  </r>
  <r>
    <n v="93684832"/>
    <s v="DNI"/>
    <s v="GUARDIA ESPINOZA, VITTORIA RAFAELLA"/>
    <s v="F"/>
    <d v="2024-01-14T00:00:00"/>
    <x v="1"/>
    <x v="1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85015"/>
    <s v="DNI"/>
    <s v="VALLADOLID TARRILLO, FABIÁN GAEL"/>
    <s v="M"/>
    <d v="2024-01-14T00:00:00"/>
    <x v="1"/>
    <x v="1"/>
    <s v="HOSPITAL DE VENTANILLA"/>
    <s v="305 C.S. SANTA ROSA DE PACHACUTEC"/>
    <x v="0"/>
    <n v="40"/>
    <n v="3780"/>
    <n v="77600077"/>
    <n v="982555939"/>
    <n v="6256"/>
    <s v="NO"/>
    <x v="20"/>
    <x v="3"/>
    <d v="2024-01-14T00:00:00"/>
    <x v="0"/>
    <d v="2024-01-14T00:00:00"/>
    <x v="0"/>
    <d v="2024-01-17T00:00:00"/>
    <x v="0"/>
    <d v="2024-01-17T00:00:00"/>
    <d v="2024-01-22T00:00:00"/>
    <m/>
    <m/>
    <x v="1"/>
    <x v="1"/>
    <n v="6263"/>
  </r>
  <r>
    <n v="93685241"/>
    <s v="DNI"/>
    <s v="CAMASCA ARIZA, ZHAMIRA AITHANA NASLY"/>
    <s v="F"/>
    <d v="2024-01-14T00:00:00"/>
    <x v="1"/>
    <x v="1"/>
    <s v="HOSPITAL DE VENTANILLA"/>
    <s v="301 C.S.M.I. PACHACUTEC PERU - COREA"/>
    <x v="0"/>
    <n v="40"/>
    <n v="2965"/>
    <n v="72269295"/>
    <n v="991353072"/>
    <n v="6263"/>
    <s v="NO"/>
    <x v="11"/>
    <x v="3"/>
    <d v="2024-01-14T00:00:00"/>
    <x v="0"/>
    <d v="2024-01-14T00:00:00"/>
    <x v="0"/>
    <d v="2024-01-17T00:00:00"/>
    <x v="0"/>
    <d v="2024-01-17T00:00:00"/>
    <d v="2024-01-22T00:00:00"/>
    <d v="2024-01-29T00:00:00"/>
    <d v="2024-02-05T00:00:00"/>
    <x v="0"/>
    <x v="0"/>
    <n v="7314"/>
  </r>
  <r>
    <n v="93685714"/>
    <s v="CNV"/>
    <s v="RAMON ROMAN, NN"/>
    <s v="F"/>
    <d v="2024-01-15T00:00:00"/>
    <x v="1"/>
    <x v="1"/>
    <s v="HOSPITAL DE VENTANILLA"/>
    <m/>
    <x v="0"/>
    <n v="39"/>
    <n v="3300"/>
    <n v="49022029"/>
    <n v="987891695"/>
    <n v="6263"/>
    <s v="NO"/>
    <x v="22"/>
    <x v="1"/>
    <d v="2024-01-15T00:00:00"/>
    <x v="0"/>
    <d v="2024-01-15T00:00:00"/>
    <x v="0"/>
    <d v="2024-01-18T00:00:00"/>
    <x v="0"/>
    <d v="2024-01-18T00:00:00"/>
    <d v="2024-01-22T00:00:00"/>
    <d v="2024-01-29T00:00:00"/>
    <d v="2024-02-05T00:00:00"/>
    <x v="0"/>
    <x v="0"/>
    <m/>
  </r>
  <r>
    <n v="93686024"/>
    <s v="DNI"/>
    <s v="SANTA CRUZ ROSALES, LILIANA AQUILINA"/>
    <s v="F"/>
    <d v="2024-01-15T00:00:00"/>
    <x v="1"/>
    <x v="1"/>
    <s v="HOSPITAL SAN JOSE"/>
    <s v="311 C.S. LUIS FELIPE DE LAS CASAS"/>
    <x v="0"/>
    <n v="40"/>
    <n v="3140"/>
    <n v="48165426"/>
    <n v="901138136"/>
    <n v="6261"/>
    <s v="NO"/>
    <x v="32"/>
    <x v="3"/>
    <d v="2024-01-15T00:00:00"/>
    <x v="0"/>
    <d v="2024-01-15T00:00:00"/>
    <x v="0"/>
    <d v="2024-01-19T00:00:00"/>
    <x v="0"/>
    <d v="2024-01-20T00:00:00"/>
    <d v="2024-01-24T00:00:00"/>
    <d v="2024-01-31T00:00:00"/>
    <d v="2024-02-07T00:00:00"/>
    <x v="0"/>
    <x v="0"/>
    <n v="6261"/>
  </r>
  <r>
    <n v="93687589"/>
    <s v="DNI"/>
    <s v="QUIO SOCOLA, ARLET SUMIKO"/>
    <s v="F"/>
    <d v="2024-01-15T00:00:00"/>
    <x v="1"/>
    <x v="1"/>
    <s v="HOSPITAL II LIMA NORTE CALLAO LUIS NEGREIROS VEGA ESSALUD"/>
    <s v="301 C.S.M.I. PACHACUTEC PERU - COREA"/>
    <x v="0"/>
    <n v="38"/>
    <n v="3140"/>
    <n v="40857812"/>
    <n v="968441190"/>
    <n v="7948"/>
    <s v="NO"/>
    <x v="11"/>
    <x v="3"/>
    <m/>
    <x v="1"/>
    <m/>
    <x v="1"/>
    <m/>
    <x v="1"/>
    <d v="2024-01-18T00:00:00"/>
    <d v="2024-01-22T00:00:00"/>
    <d v="2024-01-29T00:00:00"/>
    <d v="2024-02-05T00:00:00"/>
    <x v="0"/>
    <x v="1"/>
    <n v="7314"/>
  </r>
  <r>
    <n v="93685417"/>
    <s v="DNI"/>
    <s v="ROJAS TORRES, EIMY MAYTE"/>
    <s v="F"/>
    <d v="2024-01-15T00:00:00"/>
    <x v="1"/>
    <x v="1"/>
    <s v="HOSPITAL DE VENTANILLA"/>
    <s v="303 P.S. BAHIA BLANCA"/>
    <x v="0"/>
    <n v="41"/>
    <n v="3050"/>
    <n v="75312503"/>
    <n v="995887573"/>
    <n v="6264"/>
    <s v="NO"/>
    <x v="38"/>
    <x v="3"/>
    <d v="2024-01-15T00:00:00"/>
    <x v="0"/>
    <d v="2024-01-15T00:00:00"/>
    <x v="0"/>
    <d v="2024-01-18T00:00:00"/>
    <x v="0"/>
    <d v="2024-01-18T00:00:00"/>
    <d v="2024-01-22T00:00:00"/>
    <d v="2024-01-29T00:00:00"/>
    <d v="2024-02-05T00:00:00"/>
    <x v="0"/>
    <x v="0"/>
    <n v="6264"/>
  </r>
  <r>
    <n v="93685984"/>
    <s v="DNI"/>
    <s v="TEAGUA TARICUARIMA, LÍA AITANA"/>
    <s v="F"/>
    <d v="2024-01-15T00:00:00"/>
    <x v="1"/>
    <x v="1"/>
    <s v="HOSPITAL II LIMA NORTE CALLAO LUIS NEGREIROS VEGA ESSALUD"/>
    <m/>
    <x v="0"/>
    <n v="40"/>
    <n v="3330"/>
    <n v="45328674"/>
    <n v="936307636"/>
    <n v="8146"/>
    <s v="NO"/>
    <x v="12"/>
    <x v="4"/>
    <m/>
    <x v="1"/>
    <m/>
    <x v="1"/>
    <m/>
    <x v="1"/>
    <m/>
    <m/>
    <m/>
    <m/>
    <x v="1"/>
    <x v="1"/>
    <m/>
  </r>
  <r>
    <n v="93686521"/>
    <s v="DNI"/>
    <s v="TORRES UCHUYPOMA, EMIR MATEO SEBASTIAN"/>
    <s v="M"/>
    <d v="2024-01-15T00:00:00"/>
    <x v="1"/>
    <x v="1"/>
    <s v="INSTITUTO NACIONAL MATERNO PERINATAL"/>
    <s v="308 P.S. DEFENSORES DE LA PATRIA"/>
    <x v="0"/>
    <m/>
    <m/>
    <m/>
    <m/>
    <m/>
    <s v="NO"/>
    <x v="19"/>
    <x v="3"/>
    <m/>
    <x v="1"/>
    <m/>
    <x v="1"/>
    <m/>
    <x v="1"/>
    <d v="2024-01-18T00:00:00"/>
    <d v="2024-01-22T00:00:00"/>
    <d v="2024-01-29T00:00:00"/>
    <d v="2024-02-05T00:00:00"/>
    <x v="0"/>
    <x v="1"/>
    <n v="6268"/>
  </r>
  <r>
    <n v="93685863"/>
    <s v="DNI"/>
    <s v="APUELA PACAYA, LARIZ LIDIA"/>
    <s v="F"/>
    <d v="2024-01-15T00:00:00"/>
    <x v="1"/>
    <x v="1"/>
    <s v="HOSPITAL II LIMA NORTE CALLAO LUIS NEGREIROS VEGA ESSALUD"/>
    <s v="308 P.S. DEFENSORES DE LA PATRIA"/>
    <x v="0"/>
    <n v="40"/>
    <n v="3770"/>
    <n v="46802513"/>
    <n v="965488390"/>
    <n v="8146"/>
    <s v="NO"/>
    <x v="19"/>
    <x v="3"/>
    <m/>
    <x v="1"/>
    <m/>
    <x v="1"/>
    <m/>
    <x v="1"/>
    <m/>
    <m/>
    <m/>
    <m/>
    <x v="1"/>
    <x v="1"/>
    <n v="6268"/>
  </r>
  <r>
    <n v="93686588"/>
    <s v="DNI"/>
    <s v="MOGROVEJO CORAL, CATALEYA AITANA"/>
    <s v="F"/>
    <d v="2024-01-15T00:00:00"/>
    <x v="1"/>
    <x v="1"/>
    <s v="NAC. DANIEL A. CARRION"/>
    <s v="308 P.S. DEFENSORES DE LA PATRIA"/>
    <x v="0"/>
    <n v="38"/>
    <n v="3435"/>
    <n v="77214280"/>
    <n v="973117294"/>
    <n v="6268"/>
    <s v="NO"/>
    <x v="19"/>
    <x v="3"/>
    <d v="2024-01-16T00:00:00"/>
    <x v="0"/>
    <d v="2024-01-16T00:00:00"/>
    <x v="0"/>
    <m/>
    <x v="1"/>
    <d v="2024-01-19T00:00:00"/>
    <m/>
    <m/>
    <m/>
    <x v="1"/>
    <x v="1"/>
    <n v="6268"/>
  </r>
  <r>
    <n v="93686940"/>
    <s v="DNI"/>
    <s v="AVALOS CARLOS, YARELI DÁMARIS"/>
    <s v="F"/>
    <d v="2024-01-15T00:00:00"/>
    <x v="1"/>
    <x v="0"/>
    <s v="CLINICA UNIVERSITARIA S.A.C"/>
    <s v="203 P.S. PALMERAS DE OQUENDO"/>
    <x v="0"/>
    <m/>
    <m/>
    <m/>
    <m/>
    <m/>
    <s v="NO"/>
    <x v="18"/>
    <x v="2"/>
    <m/>
    <x v="1"/>
    <m/>
    <x v="1"/>
    <d v="2024-01-18T00:00:00"/>
    <x v="0"/>
    <d v="2024-01-18T00:00:00"/>
    <m/>
    <m/>
    <m/>
    <x v="1"/>
    <x v="1"/>
    <n v="6768"/>
  </r>
  <r>
    <n v="93686096"/>
    <s v="DNI"/>
    <s v="CONDORI BARTRA, CATALINA GUADALUPE"/>
    <s v="F"/>
    <d v="2024-01-15T00:00:00"/>
    <x v="1"/>
    <x v="1"/>
    <s v="HOSPITAL NAVAL"/>
    <s v="308 P.S. DEFENSORES DE LA PATRIA"/>
    <x v="0"/>
    <n v="39"/>
    <n v="3240"/>
    <n v="46405910"/>
    <n v="901078972"/>
    <n v="8266"/>
    <s v="NO"/>
    <x v="19"/>
    <x v="3"/>
    <d v="2024-01-15T00:00:00"/>
    <x v="0"/>
    <d v="2024-01-15T00:00:00"/>
    <x v="0"/>
    <m/>
    <x v="1"/>
    <m/>
    <m/>
    <m/>
    <m/>
    <x v="1"/>
    <x v="1"/>
    <n v="6268"/>
  </r>
  <r>
    <n v="93685414"/>
    <s v="CNV"/>
    <s v=" PANDURO, "/>
    <s v="M"/>
    <d v="2024-01-15T00:00:00"/>
    <x v="1"/>
    <x v="1"/>
    <s v="HOSPITAL DE VENTANILLA"/>
    <m/>
    <x v="0"/>
    <n v="37"/>
    <n v="3100"/>
    <n v="45290008"/>
    <n v="977996908"/>
    <n v="8146"/>
    <s v="NO"/>
    <x v="22"/>
    <x v="1"/>
    <d v="2024-01-15T00:00:00"/>
    <x v="0"/>
    <d v="2024-01-15T00:00:00"/>
    <x v="0"/>
    <d v="2024-01-18T00:00:00"/>
    <x v="0"/>
    <m/>
    <m/>
    <m/>
    <m/>
    <x v="1"/>
    <x v="1"/>
    <m/>
  </r>
  <r>
    <n v="93686389"/>
    <s v="DNI"/>
    <s v="GARCIA QUISPE, EYKELL ALESSANDRO NEYRAM"/>
    <s v="M"/>
    <d v="2024-01-15T00:00:00"/>
    <x v="1"/>
    <x v="1"/>
    <s v="HOSPITAL DE VENTANILLA"/>
    <s v="308 P.S. DEFENSORES DE LA PATRIA"/>
    <x v="0"/>
    <n v="37"/>
    <n v="3034"/>
    <n v="70644757"/>
    <n v="906223348"/>
    <n v="6268"/>
    <s v="NO"/>
    <x v="19"/>
    <x v="3"/>
    <d v="2024-01-15T00:00:00"/>
    <x v="0"/>
    <d v="2024-01-15T00:00:00"/>
    <x v="0"/>
    <d v="2024-01-19T00:00:00"/>
    <x v="0"/>
    <d v="2024-01-21T00:00:00"/>
    <d v="2024-01-25T00:00:00"/>
    <d v="2024-02-01T00:00:00"/>
    <d v="2024-02-08T00:00:00"/>
    <x v="0"/>
    <x v="0"/>
    <n v="6268"/>
  </r>
  <r>
    <n v="93686038"/>
    <s v="DNI"/>
    <s v="ZUTA CARRASCO, DOMINIC ISRAEL"/>
    <s v="M"/>
    <d v="2024-01-15T00:00:00"/>
    <x v="1"/>
    <x v="4"/>
    <s v="HOSPITAL SAN JOSE"/>
    <s v="214 C.S. CARMEN DE LA LEGUA"/>
    <x v="0"/>
    <n v="38"/>
    <n v="3145"/>
    <n v="49017606"/>
    <n v="989521195"/>
    <n v="6252"/>
    <s v="NO"/>
    <x v="6"/>
    <x v="2"/>
    <d v="2024-01-15T00:00:00"/>
    <x v="0"/>
    <d v="2024-01-15T00:00:00"/>
    <x v="0"/>
    <m/>
    <x v="1"/>
    <d v="2024-01-18T00:00:00"/>
    <d v="2024-01-22T00:00:00"/>
    <d v="2024-01-29T00:00:00"/>
    <d v="2024-02-05T00:00:00"/>
    <x v="0"/>
    <x v="1"/>
    <n v="6252"/>
  </r>
  <r>
    <n v="93685494"/>
    <s v="DNI"/>
    <s v="GONZALEZ PALENCIA, ZOE MILAGROS"/>
    <s v="F"/>
    <d v="2024-01-15T00:00:00"/>
    <x v="1"/>
    <x v="1"/>
    <m/>
    <s v="309 P.S. VENTANILLA ALTA"/>
    <x v="0"/>
    <n v="39"/>
    <n v="2745"/>
    <n v="1118866880"/>
    <n v="964757053"/>
    <n v="6255"/>
    <s v="NO"/>
    <x v="23"/>
    <x v="3"/>
    <d v="2024-01-15T00:00:00"/>
    <x v="0"/>
    <d v="2024-01-15T00:00:00"/>
    <x v="0"/>
    <d v="2024-01-18T00:00:00"/>
    <x v="0"/>
    <d v="2024-01-18T00:00:00"/>
    <d v="2024-01-22T00:00:00"/>
    <d v="2024-01-29T00:00:00"/>
    <d v="2024-02-05T00:00:00"/>
    <x v="0"/>
    <x v="0"/>
    <n v="6255"/>
  </r>
  <r>
    <n v="93685488"/>
    <s v="DNI"/>
    <s v="FERNANDEZ RUIZ, AZIEL ABELARDO"/>
    <s v="M"/>
    <d v="2024-01-15T00:00:00"/>
    <x v="1"/>
    <x v="1"/>
    <s v="HOSPITAL II LIMA NORTE CALLAO LUIS NEGREIROS VEGA ESSALUD"/>
    <s v="306 P.S. ANGAMOS"/>
    <x v="0"/>
    <n v="38"/>
    <n v="3470"/>
    <n v="71450538"/>
    <n v="979425882"/>
    <n v="8146"/>
    <s v="NO"/>
    <x v="28"/>
    <x v="3"/>
    <m/>
    <x v="1"/>
    <m/>
    <x v="1"/>
    <m/>
    <x v="1"/>
    <d v="2024-01-18T00:00:00"/>
    <d v="2024-01-22T00:00:00"/>
    <d v="2024-01-29T00:00:00"/>
    <d v="2024-02-05T00:00:00"/>
    <x v="0"/>
    <x v="1"/>
    <n v="6257"/>
  </r>
  <r>
    <n v="93686300"/>
    <s v="CNV"/>
    <s v=" CORRALES, "/>
    <s v="F"/>
    <d v="2024-01-15T00:00:00"/>
    <x v="1"/>
    <x v="0"/>
    <s v="ALBERTO LEONARDO BARTON THOMPSON"/>
    <m/>
    <x v="1"/>
    <n v="40"/>
    <n v="4075"/>
    <n v="42787192"/>
    <n v="968264717"/>
    <n v="18306"/>
    <s v="NO"/>
    <x v="50"/>
    <x v="1"/>
    <d v="2024-01-15T00:00:00"/>
    <x v="0"/>
    <d v="2024-01-15T00:00:00"/>
    <x v="0"/>
    <m/>
    <x v="1"/>
    <m/>
    <m/>
    <m/>
    <m/>
    <x v="1"/>
    <x v="1"/>
    <m/>
  </r>
  <r>
    <n v="93685515"/>
    <s v="CNV"/>
    <s v=" APAGUEÑO, "/>
    <s v="F"/>
    <d v="2024-01-15T00:00:00"/>
    <x v="1"/>
    <x v="0"/>
    <s v="ALBERTO LEONARDO BARTON THOMPSON"/>
    <m/>
    <x v="1"/>
    <n v="37"/>
    <n v="2710"/>
    <n v="70936060"/>
    <n v="992858224"/>
    <n v="18306"/>
    <s v="NO"/>
    <x v="50"/>
    <x v="1"/>
    <d v="2024-01-15T00:00:00"/>
    <x v="0"/>
    <d v="2024-01-15T00:00:00"/>
    <x v="0"/>
    <m/>
    <x v="1"/>
    <m/>
    <m/>
    <m/>
    <m/>
    <x v="1"/>
    <x v="1"/>
    <m/>
  </r>
  <r>
    <n v="93685659"/>
    <s v="CNV"/>
    <s v=" MARIN, "/>
    <s v="M"/>
    <d v="2024-01-15T00:00:00"/>
    <x v="1"/>
    <x v="0"/>
    <s v="ALBERTO LEONARDO BARTON THOMPSON"/>
    <m/>
    <x v="1"/>
    <n v="38"/>
    <n v="2600"/>
    <n v="43172741"/>
    <n v="933347986"/>
    <n v="18306"/>
    <s v="NO"/>
    <x v="50"/>
    <x v="1"/>
    <d v="2024-01-15T00:00:00"/>
    <x v="0"/>
    <d v="2024-01-15T00:00:00"/>
    <x v="0"/>
    <m/>
    <x v="1"/>
    <m/>
    <m/>
    <m/>
    <m/>
    <x v="1"/>
    <x v="1"/>
    <m/>
  </r>
  <r>
    <n v="93685676"/>
    <s v="DNI"/>
    <s v="ASTOCAZA MARIN, CAROLINA ALMENDRA"/>
    <s v="F"/>
    <d v="2024-01-15T00:00:00"/>
    <x v="1"/>
    <x v="0"/>
    <s v="ALBERTO LEONARDO BARTON THOMPSON"/>
    <m/>
    <x v="1"/>
    <n v="38"/>
    <n v="2620"/>
    <n v="43172741"/>
    <n v="933347986"/>
    <n v="18306"/>
    <s v="NO"/>
    <x v="50"/>
    <x v="1"/>
    <d v="2024-01-15T00:00:00"/>
    <x v="0"/>
    <d v="2024-01-15T00:00:00"/>
    <x v="0"/>
    <m/>
    <x v="1"/>
    <m/>
    <m/>
    <m/>
    <m/>
    <x v="1"/>
    <x v="1"/>
    <m/>
  </r>
  <r>
    <n v="93686528"/>
    <s v="CNV"/>
    <s v=" MENDOZA, "/>
    <s v="F"/>
    <d v="2024-01-15T00:00:00"/>
    <x v="1"/>
    <x v="0"/>
    <s v="ALBERTO LEONARDO BARTON THOMPSON"/>
    <m/>
    <x v="1"/>
    <n v="40"/>
    <n v="3460"/>
    <n v="46179590"/>
    <n v="985861020"/>
    <n v="18319"/>
    <s v="NO"/>
    <x v="50"/>
    <x v="1"/>
    <d v="2024-01-16T00:00:00"/>
    <x v="0"/>
    <d v="2024-01-16T00:00:00"/>
    <x v="0"/>
    <m/>
    <x v="1"/>
    <m/>
    <m/>
    <m/>
    <m/>
    <x v="1"/>
    <x v="1"/>
    <m/>
  </r>
  <r>
    <n v="93685946"/>
    <s v="CNV"/>
    <s v=" ÑAÑA, "/>
    <s v="M"/>
    <d v="2024-01-15T00:00:00"/>
    <x v="1"/>
    <x v="0"/>
    <s v="ALBERTO LEONARDO BARTON THOMPSON"/>
    <m/>
    <x v="1"/>
    <n v="40"/>
    <n v="4200"/>
    <n v="71650031"/>
    <n v="999799022"/>
    <n v="18319"/>
    <s v="NO"/>
    <x v="50"/>
    <x v="1"/>
    <d v="2024-01-15T00:00:00"/>
    <x v="0"/>
    <d v="2024-01-15T00:00:00"/>
    <x v="0"/>
    <m/>
    <x v="1"/>
    <m/>
    <m/>
    <m/>
    <m/>
    <x v="1"/>
    <x v="1"/>
    <m/>
  </r>
  <r>
    <n v="93685376"/>
    <s v="CNV"/>
    <s v=" TORRES, "/>
    <s v="M"/>
    <d v="2024-01-15T00:00:00"/>
    <x v="1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86413"/>
    <s v="CNV"/>
    <s v=" MASGO, "/>
    <s v="M"/>
    <d v="2024-01-15T00:00:00"/>
    <x v="1"/>
    <x v="0"/>
    <s v="CLINICA SAN JUDAS TADEO"/>
    <m/>
    <x v="1"/>
    <m/>
    <m/>
    <m/>
    <m/>
    <m/>
    <s v="NO"/>
    <x v="17"/>
    <x v="1"/>
    <m/>
    <x v="1"/>
    <m/>
    <x v="1"/>
    <m/>
    <x v="1"/>
    <d v="2024-01-18T00:00:00"/>
    <d v="2024-01-22T00:00:00"/>
    <d v="2024-01-29T00:00:00"/>
    <d v="2024-02-05T00:00:00"/>
    <x v="0"/>
    <x v="1"/>
    <m/>
  </r>
  <r>
    <n v="93685440"/>
    <s v="CNV"/>
    <s v=" GARCIA, "/>
    <s v="M"/>
    <d v="2024-01-15T00:00:00"/>
    <x v="1"/>
    <x v="0"/>
    <s v="HOSPITAL SAN JOSE"/>
    <m/>
    <x v="0"/>
    <n v="39"/>
    <n v="3220"/>
    <n v="74698175"/>
    <n v="924168382"/>
    <n v="6232"/>
    <s v="NO"/>
    <x v="17"/>
    <x v="1"/>
    <d v="2024-01-15T00:00:00"/>
    <x v="0"/>
    <d v="2024-01-15T00:00:00"/>
    <x v="0"/>
    <d v="2024-01-19T00:00:00"/>
    <x v="0"/>
    <d v="2024-01-19T00:00:00"/>
    <d v="2024-01-22T00:00:00"/>
    <d v="2024-01-29T00:00:00"/>
    <d v="2024-02-05T00:00:00"/>
    <x v="0"/>
    <x v="0"/>
    <m/>
  </r>
  <r>
    <n v="93685877"/>
    <s v="CNV"/>
    <s v=" QUISPE, "/>
    <s v="F"/>
    <d v="2024-01-15T00:00:00"/>
    <x v="1"/>
    <x v="0"/>
    <s v="NAC. DANIEL A. CARRION"/>
    <m/>
    <x v="0"/>
    <n v="39"/>
    <n v="3450"/>
    <n v="42432022"/>
    <n v="963022305"/>
    <n v="6220"/>
    <s v="NO"/>
    <x v="1"/>
    <x v="1"/>
    <d v="2024-01-15T00:00:00"/>
    <x v="0"/>
    <d v="2024-01-15T00:00:00"/>
    <x v="0"/>
    <d v="2024-01-18T00:00:00"/>
    <x v="0"/>
    <d v="2024-01-18T00:00:00"/>
    <d v="2024-01-22T00:00:00"/>
    <d v="2024-01-29T00:00:00"/>
    <d v="2024-02-05T00:00:00"/>
    <x v="0"/>
    <x v="0"/>
    <m/>
  </r>
  <r>
    <n v="93686480"/>
    <s v="DNI"/>
    <s v="MARTINEZ VERA, MARIANA LINDAURA"/>
    <s v="F"/>
    <d v="2024-01-15T00:00:00"/>
    <x v="1"/>
    <x v="2"/>
    <s v="NAC. DANIEL A. CARRION"/>
    <s v="211 C.S.M.I. BELLAVISTA PERU - COREA"/>
    <x v="0"/>
    <n v="37"/>
    <n v="2980"/>
    <n v="43396344"/>
    <n v="934607751"/>
    <n v="6249"/>
    <s v="NO"/>
    <x v="14"/>
    <x v="2"/>
    <d v="2024-01-16T00:00:00"/>
    <x v="0"/>
    <d v="2024-01-16T00:00:00"/>
    <x v="0"/>
    <d v="2024-01-18T00:00:00"/>
    <x v="0"/>
    <d v="2024-01-18T00:00:00"/>
    <d v="2024-01-22T00:00:00"/>
    <d v="2024-02-01T00:00:00"/>
    <d v="2024-02-08T00:00:00"/>
    <x v="0"/>
    <x v="0"/>
    <n v="6249"/>
  </r>
  <r>
    <n v="93686303"/>
    <s v="CNV"/>
    <s v=" RAMOS, "/>
    <s v="M"/>
    <d v="2024-01-15T00:00:00"/>
    <x v="1"/>
    <x v="0"/>
    <s v="NAC. DANIEL A. CARRION"/>
    <m/>
    <x v="0"/>
    <n v="41"/>
    <n v="3185"/>
    <n v="72904743"/>
    <n v="900197120"/>
    <n v="6243"/>
    <s v="NO"/>
    <x v="1"/>
    <x v="1"/>
    <d v="2024-01-15T00:00:00"/>
    <x v="0"/>
    <d v="2024-01-15T00:00:00"/>
    <x v="0"/>
    <d v="2024-01-18T00:00:00"/>
    <x v="0"/>
    <d v="2024-01-19T00:00:00"/>
    <d v="2024-01-22T00:00:00"/>
    <d v="2024-01-29T00:00:00"/>
    <d v="2024-02-05T00:00:00"/>
    <x v="0"/>
    <x v="0"/>
    <m/>
  </r>
  <r>
    <n v="93686592"/>
    <s v="DNI"/>
    <s v="RODRIGUEZ DEJO, ANTONELLA VALENTINA"/>
    <s v="F"/>
    <d v="2024-01-15T00:00:00"/>
    <x v="1"/>
    <x v="0"/>
    <s v="HOSPITAL SAN JOSE"/>
    <s v="207 P.S. EL ALAMO"/>
    <x v="0"/>
    <n v="37"/>
    <n v="3850"/>
    <n v="45730491"/>
    <n v="981466437"/>
    <n v="6246"/>
    <s v="NO"/>
    <x v="4"/>
    <x v="2"/>
    <d v="2024-01-16T00:00:00"/>
    <x v="0"/>
    <d v="2024-01-16T00:00:00"/>
    <x v="0"/>
    <d v="2024-01-17T00:00:00"/>
    <x v="0"/>
    <d v="2024-01-18T00:00:00"/>
    <d v="2024-01-22T00:00:00"/>
    <d v="2024-01-29T00:00:00"/>
    <d v="2024-02-05T00:00:00"/>
    <x v="0"/>
    <x v="0"/>
    <n v="6246"/>
  </r>
  <r>
    <n v="93686602"/>
    <s v="DNI"/>
    <s v="CANANAHUAY LIMA, LIAM CALED"/>
    <s v="M"/>
    <d v="2024-01-15T00:00:00"/>
    <x v="1"/>
    <x v="0"/>
    <s v="HOSPITAL SAN JOSE"/>
    <s v="207 P.S. EL ALAMO"/>
    <x v="0"/>
    <n v="37"/>
    <n v="2945"/>
    <n v="62402032"/>
    <n v="900518571"/>
    <n v="6246"/>
    <s v="NO"/>
    <x v="4"/>
    <x v="2"/>
    <m/>
    <x v="1"/>
    <m/>
    <x v="1"/>
    <d v="2024-01-17T00:00:00"/>
    <x v="0"/>
    <d v="2024-01-18T00:00:00"/>
    <d v="2024-01-22T00:00:00"/>
    <d v="2024-01-29T00:00:00"/>
    <d v="2024-02-05T00:00:00"/>
    <x v="0"/>
    <x v="1"/>
    <n v="6246"/>
  </r>
  <r>
    <n v="93686064"/>
    <s v="CNV"/>
    <s v=" AGUILAR, "/>
    <s v="F"/>
    <d v="2024-01-15T00:00:00"/>
    <x v="1"/>
    <x v="0"/>
    <s v="HOSPITAL SAN JOSE"/>
    <m/>
    <x v="0"/>
    <n v="40"/>
    <n v="3670"/>
    <n v="49065031"/>
    <n v="921844232"/>
    <n v="6238"/>
    <s v="NO"/>
    <x v="17"/>
    <x v="1"/>
    <d v="2024-01-15T00:00:00"/>
    <x v="0"/>
    <d v="2024-01-15T00:00:00"/>
    <x v="0"/>
    <d v="2024-01-17T00:00:00"/>
    <x v="0"/>
    <d v="2024-01-18T00:00:00"/>
    <d v="2024-01-22T00:00:00"/>
    <d v="2024-01-29T00:00:00"/>
    <d v="2024-02-05T00:00:00"/>
    <x v="0"/>
    <x v="0"/>
    <m/>
  </r>
  <r>
    <n v="93687554"/>
    <s v="DNI"/>
    <s v="CHAVEZ AYALA, LUANA KATHALEYA"/>
    <s v="F"/>
    <d v="2024-01-16T00:00:00"/>
    <x v="1"/>
    <x v="0"/>
    <s v="ALBERTO LEONARDO BARTON THOMPSON"/>
    <s v="204 C.S. SESQUICENTENARIO"/>
    <x v="0"/>
    <n v="38"/>
    <n v="3235"/>
    <n v="46655053"/>
    <n v="944440984"/>
    <n v="10182"/>
    <s v="NO"/>
    <x v="2"/>
    <x v="2"/>
    <d v="2024-01-16T00:00:00"/>
    <x v="0"/>
    <d v="2024-01-16T00:00:00"/>
    <x v="0"/>
    <m/>
    <x v="1"/>
    <d v="2024-01-19T00:00:00"/>
    <d v="2024-01-23T00:00:00"/>
    <d v="2024-01-30T00:00:00"/>
    <d v="2024-02-06T00:00:00"/>
    <x v="0"/>
    <x v="1"/>
    <n v="6239"/>
  </r>
  <r>
    <n v="93687324"/>
    <s v="DNI"/>
    <s v="ARAUJO OTINIANO, EVANS CHARLES ADIV"/>
    <s v="M"/>
    <d v="2024-01-16T00:00:00"/>
    <x v="1"/>
    <x v="4"/>
    <s v="HOSPITAL SAN JOSE"/>
    <s v="213 C.S. VILLA SR. DE LOS MILAGROS"/>
    <x v="0"/>
    <n v="39"/>
    <n v="3265"/>
    <n v="45195774"/>
    <n v="955185356"/>
    <n v="6253"/>
    <s v="NO"/>
    <x v="27"/>
    <x v="2"/>
    <d v="2024-01-16T00:00:00"/>
    <x v="0"/>
    <d v="2024-01-16T00:00:00"/>
    <x v="0"/>
    <d v="2024-01-18T00:00:00"/>
    <x v="0"/>
    <m/>
    <m/>
    <m/>
    <m/>
    <x v="1"/>
    <x v="1"/>
    <n v="6253"/>
  </r>
  <r>
    <n v="93687819"/>
    <s v="DNI"/>
    <s v="MEZA GARCIA, MIRANDA VALENTINA"/>
    <s v="F"/>
    <d v="2024-01-16T00:00:00"/>
    <x v="1"/>
    <x v="0"/>
    <s v="NAC. DANIEL A. CARRION"/>
    <s v="108 P.S. JOSE BOTERIN"/>
    <x v="0"/>
    <n v="37"/>
    <n v="2700"/>
    <n v="2609112"/>
    <n v="916037103"/>
    <n v="6221"/>
    <s v="NO"/>
    <x v="51"/>
    <x v="0"/>
    <d v="2024-01-17T00:00:00"/>
    <x v="0"/>
    <d v="2024-01-17T00:00:00"/>
    <x v="0"/>
    <d v="2024-01-18T00:00:00"/>
    <x v="0"/>
    <d v="2024-01-19T00:00:00"/>
    <d v="2024-01-23T00:00:00"/>
    <d v="2024-01-30T00:00:00"/>
    <d v="2024-02-06T00:00:00"/>
    <x v="0"/>
    <x v="0"/>
    <n v="6224"/>
  </r>
  <r>
    <n v="93687172"/>
    <s v="DNI"/>
    <s v="FERNANDEZ HERRERA, JERICKO OSIEL MATTIAS"/>
    <s v="M"/>
    <d v="2024-01-16T00:00:00"/>
    <x v="1"/>
    <x v="0"/>
    <s v="INSTITUTO NACIONAL MATERNO PERINATAL"/>
    <s v="108 P.S. JOSE BOTERIN"/>
    <x v="0"/>
    <m/>
    <m/>
    <m/>
    <m/>
    <m/>
    <s v="NO"/>
    <x v="51"/>
    <x v="0"/>
    <m/>
    <x v="1"/>
    <m/>
    <x v="1"/>
    <m/>
    <x v="1"/>
    <d v="2024-01-19T00:00:00"/>
    <d v="2024-01-23T00:00:00"/>
    <d v="2024-01-30T00:00:00"/>
    <d v="2024-02-06T00:00:00"/>
    <x v="0"/>
    <x v="1"/>
    <n v="6224"/>
  </r>
  <r>
    <n v="93687525"/>
    <s v="CNV"/>
    <s v=" NUÑEZ, "/>
    <s v="F"/>
    <d v="2024-01-16T00:00:00"/>
    <x v="1"/>
    <x v="0"/>
    <s v="NAC. DANIEL A. CARRION"/>
    <m/>
    <x v="0"/>
    <n v="37"/>
    <n v="2775"/>
    <n v="79574451"/>
    <n v="942901145"/>
    <n v="5742"/>
    <s v="NO"/>
    <x v="1"/>
    <x v="1"/>
    <d v="2024-01-16T00:00:00"/>
    <x v="0"/>
    <d v="2024-01-16T00:00:00"/>
    <x v="0"/>
    <d v="2024-01-18T00:00:00"/>
    <x v="0"/>
    <d v="2024-01-19T00:00:00"/>
    <m/>
    <m/>
    <m/>
    <x v="1"/>
    <x v="1"/>
    <m/>
  </r>
  <r>
    <n v="93687327"/>
    <s v="DNI"/>
    <s v="GUTIERREZ VELA, MILAN STERLING"/>
    <s v="M"/>
    <d v="2024-01-16T00:00:00"/>
    <x v="1"/>
    <x v="0"/>
    <s v="HOSPITAL IQUITOS CESAR GARAYAR GARC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87459"/>
    <s v="DNI"/>
    <s v="ESPINOZA RIMAC, LÍA DANNA"/>
    <s v="F"/>
    <d v="2024-01-16T00:00:00"/>
    <x v="1"/>
    <x v="1"/>
    <s v="HOSPITAL DE VENTANILLA"/>
    <s v="307 P.S. HIJOS DEL ALMIRANTE GRAU"/>
    <x v="0"/>
    <n v="39"/>
    <n v="3285"/>
    <n v="73342365"/>
    <n v="929323711"/>
    <n v="6255"/>
    <s v="NO"/>
    <x v="8"/>
    <x v="3"/>
    <d v="2024-01-16T00:00:00"/>
    <x v="0"/>
    <d v="2024-01-16T00:00:00"/>
    <x v="0"/>
    <d v="2024-01-19T00:00:00"/>
    <x v="0"/>
    <d v="2024-01-19T00:00:00"/>
    <d v="2024-01-23T00:00:00"/>
    <d v="2024-01-30T00:00:00"/>
    <d v="2024-02-06T00:00:00"/>
    <x v="0"/>
    <x v="0"/>
    <n v="6262"/>
  </r>
  <r>
    <n v="93687058"/>
    <s v="CNV"/>
    <s v=" COLONIA, "/>
    <s v="M"/>
    <d v="2024-01-16T00:00:00"/>
    <x v="1"/>
    <x v="1"/>
    <s v="HOSPITAL NACIONAL CAYETANO HEREDIA"/>
    <m/>
    <x v="0"/>
    <m/>
    <m/>
    <m/>
    <m/>
    <m/>
    <s v="NO"/>
    <x v="32"/>
    <x v="3"/>
    <m/>
    <x v="1"/>
    <m/>
    <x v="1"/>
    <m/>
    <x v="1"/>
    <d v="2024-01-19T00:00:00"/>
    <d v="2024-01-23T00:00:00"/>
    <d v="2024-01-30T00:00:00"/>
    <d v="2024-02-06T00:00:00"/>
    <x v="0"/>
    <x v="1"/>
    <m/>
  </r>
  <r>
    <n v="93687451"/>
    <s v="DNI"/>
    <s v="JIMENEZ AVILA, YARELIS YARITZA"/>
    <s v="F"/>
    <d v="2024-01-16T00:00:00"/>
    <x v="1"/>
    <x v="0"/>
    <s v="CLINICA UNIVERSITARIA S.A.C"/>
    <s v="107 P.S. CALLAO"/>
    <x v="0"/>
    <m/>
    <m/>
    <m/>
    <m/>
    <m/>
    <s v="NO"/>
    <x v="34"/>
    <x v="0"/>
    <m/>
    <x v="1"/>
    <m/>
    <x v="1"/>
    <d v="2024-01-22T00:00:00"/>
    <x v="0"/>
    <d v="2024-01-19T00:00:00"/>
    <d v="2024-01-23T00:00:00"/>
    <d v="2024-01-30T00:00:00"/>
    <d v="2024-02-06T00:00:00"/>
    <x v="0"/>
    <x v="1"/>
    <n v="6222"/>
  </r>
  <r>
    <n v="93688089"/>
    <s v="DNI"/>
    <s v="GARCIA URRUTIA ARELLANO, KADIR MURAT"/>
    <s v="M"/>
    <d v="2024-01-16T00:00:00"/>
    <x v="1"/>
    <x v="0"/>
    <s v="CLINICA PROVIDENCIA"/>
    <s v="110 P.S. MIGUEL GRAU"/>
    <x v="1"/>
    <m/>
    <m/>
    <m/>
    <m/>
    <m/>
    <s v="NO"/>
    <x v="48"/>
    <x v="0"/>
    <d v="2024-01-17T00:00:00"/>
    <x v="0"/>
    <d v="2024-01-17T00:00:00"/>
    <x v="0"/>
    <d v="2024-01-22T00:00:00"/>
    <x v="0"/>
    <d v="2024-01-19T00:00:00"/>
    <d v="2024-01-23T00:00:00"/>
    <d v="2024-01-30T00:00:00"/>
    <d v="2024-02-06T00:00:00"/>
    <x v="0"/>
    <x v="0"/>
    <n v="6235"/>
  </r>
  <r>
    <n v="93687732"/>
    <s v="DNI"/>
    <s v="MANIHUARI TUANAMA, GEMA VALERY"/>
    <s v="F"/>
    <d v="2024-01-16T00:00:00"/>
    <x v="1"/>
    <x v="1"/>
    <s v="LA CALET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87139"/>
    <s v="DNI"/>
    <s v="CARRASCO CADILLO, JUAN LUCAS MATEO"/>
    <s v="M"/>
    <d v="2024-01-16T00:00:00"/>
    <x v="1"/>
    <x v="0"/>
    <s v="PAMPA GRAND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87188"/>
    <s v="DNI"/>
    <s v="RAMIREZ ZAPATA, DELANY DEL ROCIO"/>
    <s v="F"/>
    <d v="2024-01-16T00:00:00"/>
    <x v="1"/>
    <x v="1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86724"/>
    <s v="DNI"/>
    <s v="HERRERA ESQUIVEL, MIQUEAS JHOFFERS"/>
    <s v="M"/>
    <d v="2024-01-16T00:00:00"/>
    <x v="1"/>
    <x v="0"/>
    <s v="ALBERTO LEONARDO BARTON THOMPSON"/>
    <s v="108 P.S. JOSE BOTERIN"/>
    <x v="1"/>
    <n v="39"/>
    <n v="3640"/>
    <n v="73891901"/>
    <n v="983986616"/>
    <n v="18319"/>
    <s v="NO"/>
    <x v="51"/>
    <x v="0"/>
    <d v="2024-01-16T00:00:00"/>
    <x v="0"/>
    <d v="2024-01-16T00:00:00"/>
    <x v="0"/>
    <m/>
    <x v="1"/>
    <m/>
    <m/>
    <m/>
    <m/>
    <x v="1"/>
    <x v="1"/>
    <n v="6224"/>
  </r>
  <r>
    <n v="93686720"/>
    <s v="DNI"/>
    <s v="AGUILAR ALBUJAR, ODALIS FERNANDA"/>
    <s v="F"/>
    <d v="2024-01-16T00:00:00"/>
    <x v="1"/>
    <x v="0"/>
    <s v="ALBERTO LEONARDO BARTON THOMPSON"/>
    <m/>
    <x v="1"/>
    <n v="40"/>
    <n v="3580"/>
    <n v="75328337"/>
    <n v="929998184"/>
    <n v="18306"/>
    <s v="NO"/>
    <x v="50"/>
    <x v="1"/>
    <d v="2024-01-16T00:00:00"/>
    <x v="0"/>
    <d v="2024-01-16T00:00:00"/>
    <x v="0"/>
    <m/>
    <x v="1"/>
    <m/>
    <m/>
    <m/>
    <m/>
    <x v="1"/>
    <x v="1"/>
    <m/>
  </r>
  <r>
    <n v="93687853"/>
    <s v="DNI"/>
    <s v="SANCHEZ GARCIA, LUNA MEDANITH"/>
    <s v="F"/>
    <d v="2024-01-16T00:00:00"/>
    <x v="1"/>
    <x v="1"/>
    <s v="HOSPITAL DE VENTANILLA"/>
    <s v="309 P.S. VENTANILLA ALTA"/>
    <x v="0"/>
    <n v="39"/>
    <n v="3475"/>
    <n v="47792332"/>
    <n v="946530882"/>
    <n v="6255"/>
    <s v="NO"/>
    <x v="23"/>
    <x v="3"/>
    <d v="2024-01-16T00:00:00"/>
    <x v="0"/>
    <d v="2024-01-16T00:00:00"/>
    <x v="0"/>
    <d v="2024-01-19T00:00:00"/>
    <x v="0"/>
    <d v="2024-01-19T00:00:00"/>
    <d v="2024-01-23T00:00:00"/>
    <d v="2024-01-30T00:00:00"/>
    <d v="2024-02-06T00:00:00"/>
    <x v="0"/>
    <x v="0"/>
    <n v="6255"/>
  </r>
  <r>
    <n v="93687740"/>
    <s v="DNI"/>
    <s v="PAREDES CORDOVA, TZHURHIYELA"/>
    <s v="F"/>
    <d v="2024-01-16T00:00:00"/>
    <x v="1"/>
    <x v="0"/>
    <s v="HOSPITAL II LIMA NORTE CALLAO LUIS NEGREIROS VEGA ESSALUD"/>
    <m/>
    <x v="1"/>
    <n v="37"/>
    <n v="3780"/>
    <n v="41755817"/>
    <n v="929353395"/>
    <n v="7948"/>
    <s v="NO"/>
    <x v="12"/>
    <x v="4"/>
    <m/>
    <x v="1"/>
    <m/>
    <x v="1"/>
    <m/>
    <x v="1"/>
    <m/>
    <m/>
    <m/>
    <m/>
    <x v="1"/>
    <x v="1"/>
    <m/>
  </r>
  <r>
    <n v="93687986"/>
    <s v="DNI"/>
    <s v="GUTIERREZ BONIFAZ, FRANK JIMY"/>
    <s v="M"/>
    <d v="2024-01-16T00:00:00"/>
    <x v="1"/>
    <x v="0"/>
    <s v="CLINICA GOOD HOPE"/>
    <s v="203 P.S. PALMERAS DE OQUENDO"/>
    <x v="0"/>
    <m/>
    <m/>
    <m/>
    <m/>
    <m/>
    <s v="NO"/>
    <x v="18"/>
    <x v="2"/>
    <m/>
    <x v="1"/>
    <m/>
    <x v="1"/>
    <m/>
    <x v="1"/>
    <m/>
    <m/>
    <m/>
    <m/>
    <x v="1"/>
    <x v="1"/>
    <n v="6768"/>
  </r>
  <r>
    <n v="93686718"/>
    <s v="DNI"/>
    <s v="MORENO LOMAS, GABRIEL ALESSANDRO"/>
    <s v="M"/>
    <d v="2024-01-16T00:00:00"/>
    <x v="1"/>
    <x v="0"/>
    <s v="CLINICA BELLAVISTA"/>
    <m/>
    <x v="1"/>
    <n v="37"/>
    <n v="2830"/>
    <n v="75766656"/>
    <n v="920249804"/>
    <n v="9250"/>
    <s v="NO"/>
    <x v="12"/>
    <x v="4"/>
    <m/>
    <x v="1"/>
    <m/>
    <x v="1"/>
    <m/>
    <x v="1"/>
    <m/>
    <m/>
    <m/>
    <m/>
    <x v="1"/>
    <x v="1"/>
    <m/>
  </r>
  <r>
    <n v="93688344"/>
    <s v="DNI"/>
    <s v="CANAL VISCARRA, JUANA MICAELA VALENTINA"/>
    <s v="F"/>
    <d v="2024-01-16T00:00:00"/>
    <x v="1"/>
    <x v="0"/>
    <s v="LA ESPERANZA DEL PERU S.A."/>
    <s v="206 P.S. BOCANEGRA"/>
    <x v="1"/>
    <m/>
    <m/>
    <m/>
    <m/>
    <m/>
    <s v="NO"/>
    <x v="3"/>
    <x v="2"/>
    <m/>
    <x v="1"/>
    <m/>
    <x v="1"/>
    <m/>
    <x v="1"/>
    <m/>
    <m/>
    <m/>
    <m/>
    <x v="1"/>
    <x v="1"/>
    <n v="6245"/>
  </r>
  <r>
    <n v="93688196"/>
    <s v="DNI"/>
    <s v="ESCOBAR ROQUE, MAYTE KALESY"/>
    <s v="F"/>
    <d v="2024-01-16T00:00:00"/>
    <x v="1"/>
    <x v="1"/>
    <s v="CLINICA JESUS DEL NORTE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687475"/>
    <s v="DNI"/>
    <s v="VENTURA REYES, DIEGO ALEJANDRO"/>
    <s v="M"/>
    <d v="2024-01-16T00:00:00"/>
    <x v="1"/>
    <x v="1"/>
    <s v="HOSPITAL DE VENTANILLA"/>
    <s v="301 C.S.M.I. PACHACUTEC PERU - COREA"/>
    <x v="0"/>
    <n v="40"/>
    <n v="3945"/>
    <n v="43034267"/>
    <n v="935264625"/>
    <n v="7314"/>
    <s v="NO"/>
    <x v="11"/>
    <x v="3"/>
    <d v="2024-01-16T00:00:00"/>
    <x v="0"/>
    <d v="2024-01-16T00:00:00"/>
    <x v="0"/>
    <d v="2024-01-19T00:00:00"/>
    <x v="0"/>
    <d v="2024-01-19T00:00:00"/>
    <d v="2024-01-23T00:00:00"/>
    <d v="2024-01-30T00:00:00"/>
    <d v="2024-02-06T00:00:00"/>
    <x v="0"/>
    <x v="0"/>
    <n v="7314"/>
  </r>
  <r>
    <n v="93687350"/>
    <s v="DNI"/>
    <s v="VILLAR CRUZ, VICTORIA VIOLETA"/>
    <s v="F"/>
    <d v="2024-01-16T00:00:00"/>
    <x v="1"/>
    <x v="1"/>
    <s v="MATERNO INFANTIL PACHACUTEC  PERU-COREA"/>
    <s v="301 C.S.M.I. PACHACUTEC PERU - COREA"/>
    <x v="0"/>
    <n v="39"/>
    <n v="2850"/>
    <n v="70660322"/>
    <n v="914588741"/>
    <n v="0"/>
    <s v="NO"/>
    <x v="11"/>
    <x v="3"/>
    <d v="2024-01-16T00:00:00"/>
    <x v="0"/>
    <d v="2024-01-16T00:00:00"/>
    <x v="0"/>
    <d v="2024-01-19T00:00:00"/>
    <x v="0"/>
    <m/>
    <m/>
    <m/>
    <m/>
    <x v="1"/>
    <x v="1"/>
    <n v="7314"/>
  </r>
  <r>
    <n v="93687864"/>
    <s v="DNI"/>
    <s v="CIELO ROMAINA, LUNA KRISTELL"/>
    <s v="F"/>
    <d v="2024-01-16T00:00:00"/>
    <x v="1"/>
    <x v="1"/>
    <s v="HOSPITAL DE VENTANILLA"/>
    <s v="304 P.S. CIUDAD PACHACUTEC"/>
    <x v="0"/>
    <n v="37"/>
    <n v="2620"/>
    <n v="75682720"/>
    <n v="955549323"/>
    <n v="6238"/>
    <s v="NO"/>
    <x v="10"/>
    <x v="3"/>
    <d v="2024-01-16T00:00:00"/>
    <x v="0"/>
    <d v="2024-01-16T00:00:00"/>
    <x v="0"/>
    <d v="2024-01-19T00:00:00"/>
    <x v="0"/>
    <d v="2024-01-19T00:00:00"/>
    <d v="2024-01-23T00:00:00"/>
    <d v="2024-01-30T00:00:00"/>
    <d v="2024-02-06T00:00:00"/>
    <x v="0"/>
    <x v="0"/>
    <n v="6267"/>
  </r>
  <r>
    <n v="93688847"/>
    <s v="DNI"/>
    <s v="UCAÑAN ROMERO, SUHAILA ISABEL"/>
    <s v="F"/>
    <d v="2024-01-16T00:00:00"/>
    <x v="1"/>
    <x v="1"/>
    <s v="CLINICA MONTELUZ"/>
    <s v="311 C.S. LUIS FELIPE DE LAS CASAS"/>
    <x v="0"/>
    <m/>
    <m/>
    <m/>
    <m/>
    <m/>
    <s v="NO"/>
    <x v="32"/>
    <x v="3"/>
    <m/>
    <x v="1"/>
    <m/>
    <x v="1"/>
    <m/>
    <x v="1"/>
    <d v="2024-01-19T00:00:00"/>
    <d v="2024-01-23T00:00:00"/>
    <d v="2024-01-30T00:00:00"/>
    <d v="2024-02-06T00:00:00"/>
    <x v="0"/>
    <x v="1"/>
    <n v="6261"/>
  </r>
  <r>
    <n v="93687272"/>
    <s v="DNI"/>
    <s v="HURTADO TERRONES, STEVEN JHONN JUAN"/>
    <s v="M"/>
    <d v="2024-01-16T00:00:00"/>
    <x v="1"/>
    <x v="5"/>
    <s v="HOSPITAL DE VENTANILLA"/>
    <s v="312 P.S. MI PERU"/>
    <x v="0"/>
    <n v="38"/>
    <n v="3570"/>
    <n v="47931792"/>
    <n v="980796417"/>
    <n v="6260"/>
    <s v="NO"/>
    <x v="7"/>
    <x v="3"/>
    <d v="2024-01-16T00:00:00"/>
    <x v="0"/>
    <d v="2024-01-16T00:00:00"/>
    <x v="0"/>
    <d v="2024-01-19T00:00:00"/>
    <x v="0"/>
    <d v="2024-01-19T00:00:00"/>
    <d v="2024-01-23T00:00:00"/>
    <d v="2024-01-30T00:00:00"/>
    <d v="2024-02-06T00:00:00"/>
    <x v="0"/>
    <x v="0"/>
    <n v="6260"/>
  </r>
  <r>
    <n v="93687508"/>
    <s v="DNI"/>
    <s v="PEREZ SANCHEZ, KASUMI BRIYITH"/>
    <s v="F"/>
    <d v="2024-01-16T00:00:00"/>
    <x v="1"/>
    <x v="5"/>
    <s v="HOSPITAL NACIONAL CAYETANO HEREDIA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687865"/>
    <s v="CNV"/>
    <s v=" FLORES, "/>
    <s v="F"/>
    <d v="2024-01-16T00:00:00"/>
    <x v="1"/>
    <x v="1"/>
    <s v="MATERNO INFANTIL PACHACUTEC  PERU-COREA"/>
    <m/>
    <x v="0"/>
    <n v="40"/>
    <n v="3640"/>
    <n v="46890288"/>
    <n v="974400666"/>
    <n v="6263"/>
    <s v="NO"/>
    <x v="22"/>
    <x v="1"/>
    <d v="2024-01-16T00:00:00"/>
    <x v="0"/>
    <d v="2024-01-16T00:00:00"/>
    <x v="0"/>
    <d v="2024-01-22T00:00:00"/>
    <x v="0"/>
    <d v="2024-01-19T00:00:00"/>
    <d v="2024-01-23T00:00:00"/>
    <d v="2024-01-30T00:00:00"/>
    <d v="2024-02-06T00:00:00"/>
    <x v="0"/>
    <x v="0"/>
    <m/>
  </r>
  <r>
    <n v="93687317"/>
    <s v="DNI"/>
    <s v="PADILLA MENDOZA, IKER YHAIR"/>
    <s v="M"/>
    <d v="2024-01-16T00:00:00"/>
    <x v="1"/>
    <x v="1"/>
    <s v="HOSPITAL DE VENTANILLA"/>
    <s v="305 C.S. SANTA ROSA DE PACHACUTEC"/>
    <x v="0"/>
    <n v="37"/>
    <n v="2705"/>
    <n v="61105868"/>
    <n v="912991919"/>
    <n v="6263"/>
    <s v="NO"/>
    <x v="20"/>
    <x v="3"/>
    <d v="2024-01-16T00:00:00"/>
    <x v="0"/>
    <d v="2024-01-16T00:00:00"/>
    <x v="0"/>
    <d v="2024-01-20T00:00:00"/>
    <x v="0"/>
    <d v="2024-01-19T00:00:00"/>
    <d v="2024-01-23T00:00:00"/>
    <d v="2024-01-30T00:00:00"/>
    <d v="2024-02-06T00:00:00"/>
    <x v="0"/>
    <x v="0"/>
    <n v="6263"/>
  </r>
  <r>
    <n v="93688939"/>
    <s v="DNI"/>
    <s v="PEREZ BENITES, EITHAN MATTEW"/>
    <s v="M"/>
    <d v="2024-01-17T00:00:00"/>
    <x v="1"/>
    <x v="1"/>
    <s v="HOSPITAL II LIMA NORTE CALLAO LUIS NEGREIROS VEGA ESSALUD"/>
    <s v="304 P.S. CIUDAD PACHACUTEC"/>
    <x v="0"/>
    <n v="37"/>
    <n v="3170"/>
    <n v="72214141"/>
    <n v="965492038"/>
    <n v="7948"/>
    <s v="NO"/>
    <x v="10"/>
    <x v="3"/>
    <m/>
    <x v="1"/>
    <m/>
    <x v="1"/>
    <m/>
    <x v="1"/>
    <m/>
    <m/>
    <m/>
    <m/>
    <x v="1"/>
    <x v="1"/>
    <n v="6267"/>
  </r>
  <r>
    <n v="93689315"/>
    <s v="DNI"/>
    <s v="ROBLES CAQUI, JARELY YARELIZ"/>
    <s v="F"/>
    <d v="2024-01-17T00:00:00"/>
    <x v="1"/>
    <x v="1"/>
    <s v="MATERNO INFANTIL PACHACUTEC  PERU-COREA"/>
    <s v="303 P.S. BAHIA BLANCA"/>
    <x v="0"/>
    <n v="39"/>
    <n v="2850"/>
    <n v="71944621"/>
    <n v="968659479"/>
    <n v="6264"/>
    <s v="NO"/>
    <x v="38"/>
    <x v="3"/>
    <d v="2024-01-17T00:00:00"/>
    <x v="0"/>
    <d v="2024-01-17T00:00:00"/>
    <x v="0"/>
    <d v="2024-01-20T00:00:00"/>
    <x v="0"/>
    <d v="2024-01-20T00:00:00"/>
    <d v="2024-01-24T00:00:00"/>
    <d v="2024-01-31T00:00:00"/>
    <d v="2024-02-07T00:00:00"/>
    <x v="0"/>
    <x v="0"/>
    <n v="6264"/>
  </r>
  <r>
    <n v="93688980"/>
    <s v="DNI"/>
    <s v="CHAVEZ CAPRISTANO, CAMILA CATTALEYA"/>
    <s v="F"/>
    <d v="2024-01-17T00:00:00"/>
    <x v="1"/>
    <x v="1"/>
    <s v="MATERNO INFANTIL PACHACUTEC  PERU-COREA"/>
    <s v="301 C.S.M.I. PACHACUTEC PERU - COREA"/>
    <x v="0"/>
    <n v="39"/>
    <n v="3305"/>
    <n v="74757181"/>
    <n v="994452955"/>
    <n v="7314"/>
    <s v="NO"/>
    <x v="11"/>
    <x v="3"/>
    <d v="2024-01-17T00:00:00"/>
    <x v="0"/>
    <d v="2024-01-17T00:00:00"/>
    <x v="0"/>
    <d v="2024-01-22T00:00:00"/>
    <x v="0"/>
    <d v="2024-01-20T00:00:00"/>
    <d v="2024-01-24T00:00:00"/>
    <d v="2024-01-31T00:00:00"/>
    <d v="2024-02-07T00:00:00"/>
    <x v="0"/>
    <x v="0"/>
    <n v="7314"/>
  </r>
  <r>
    <n v="93689090"/>
    <s v="DNI"/>
    <s v="GASCO VERGARAY, DARIEL ISAAC"/>
    <s v="M"/>
    <d v="2024-01-17T00:00:00"/>
    <x v="1"/>
    <x v="1"/>
    <s v="HOSPITAL NACIONAL ALBERTO SABOGAL SOLOGUREN DE LA RED ASISTENCIAL SABOGAL"/>
    <s v="308 P.S. DEFENSORES DE LA PATRIA"/>
    <x v="0"/>
    <n v="37"/>
    <n v="4118"/>
    <n v="77695534"/>
    <n v="936428430"/>
    <n v="8146"/>
    <s v="NO"/>
    <x v="19"/>
    <x v="3"/>
    <m/>
    <x v="1"/>
    <m/>
    <x v="1"/>
    <m/>
    <x v="1"/>
    <m/>
    <m/>
    <m/>
    <m/>
    <x v="1"/>
    <x v="1"/>
    <n v="6268"/>
  </r>
  <r>
    <n v="93688077"/>
    <s v="DNI"/>
    <s v="CASTILLO KAJEKUI, SEBASTIÁN JHAIR"/>
    <s v="M"/>
    <d v="2024-01-17T00:00:00"/>
    <x v="1"/>
    <x v="0"/>
    <s v="HOSPITAL SAN JOSE"/>
    <m/>
    <x v="0"/>
    <n v="40"/>
    <n v="3520"/>
    <n v="48860589"/>
    <n v="902491124"/>
    <n v="6222"/>
    <s v="NO"/>
    <x v="17"/>
    <x v="1"/>
    <d v="2024-01-17T00:00:00"/>
    <x v="0"/>
    <d v="2024-01-17T00:00:00"/>
    <x v="0"/>
    <d v="2024-01-19T00:00:00"/>
    <x v="0"/>
    <m/>
    <m/>
    <m/>
    <m/>
    <x v="1"/>
    <x v="1"/>
    <m/>
  </r>
  <r>
    <n v="93688758"/>
    <s v="CNV"/>
    <s v=" GARCIA, "/>
    <s v="F"/>
    <d v="2024-01-17T00:00:00"/>
    <x v="1"/>
    <x v="1"/>
    <s v="HOSPITAL II LIMA NORTE CALLAO LUIS NEGREIROS VEGA ESSALUD"/>
    <m/>
    <x v="1"/>
    <n v="38"/>
    <n v="2750"/>
    <n v="47845684"/>
    <n v="983418877"/>
    <n v="7948"/>
    <s v="NO"/>
    <x v="12"/>
    <x v="4"/>
    <m/>
    <x v="1"/>
    <m/>
    <x v="1"/>
    <m/>
    <x v="1"/>
    <m/>
    <m/>
    <m/>
    <m/>
    <x v="1"/>
    <x v="1"/>
    <m/>
  </r>
  <r>
    <n v="93687952"/>
    <s v="DNI"/>
    <s v="ALVARADO AGUERO, LUNA GABRIELA"/>
    <s v="F"/>
    <d v="2024-01-17T00:00:00"/>
    <x v="1"/>
    <x v="1"/>
    <s v="HOSPITAL DE VENTANILLA"/>
    <s v="310 C.S. VILLA LOS REYES"/>
    <x v="0"/>
    <n v="40"/>
    <n v="3085"/>
    <n v="41970027"/>
    <n v="924111546"/>
    <n v="6256"/>
    <s v="NO"/>
    <x v="21"/>
    <x v="3"/>
    <d v="2024-01-17T00:00:00"/>
    <x v="0"/>
    <d v="2024-01-17T00:00:00"/>
    <x v="0"/>
    <d v="2024-01-20T00:00:00"/>
    <x v="0"/>
    <d v="2024-01-20T00:00:00"/>
    <d v="2024-01-24T00:00:00"/>
    <d v="2024-01-31T00:00:00"/>
    <m/>
    <x v="1"/>
    <x v="1"/>
    <n v="6256"/>
  </r>
  <r>
    <n v="93688225"/>
    <s v="DNI"/>
    <s v="CORONADO BUSTAMANTE, JHEYCOB CRISTOPHER"/>
    <s v="M"/>
    <d v="2024-01-17T00:00:00"/>
    <x v="1"/>
    <x v="1"/>
    <s v="CENTRO DE SALUD VILLA LOS REYES"/>
    <s v="310 C.S. VILLA LOS REYES"/>
    <x v="0"/>
    <n v="39"/>
    <n v="3655"/>
    <n v="70919396"/>
    <n v="966284067"/>
    <n v="6256"/>
    <s v="NO"/>
    <x v="21"/>
    <x v="3"/>
    <d v="2024-01-17T00:00:00"/>
    <x v="0"/>
    <d v="2024-01-17T00:00:00"/>
    <x v="0"/>
    <d v="2024-01-20T00:00:00"/>
    <x v="0"/>
    <d v="2024-01-20T00:00:00"/>
    <d v="2024-01-24T00:00:00"/>
    <d v="2024-01-31T00:00:00"/>
    <d v="2024-02-07T00:00:00"/>
    <x v="0"/>
    <x v="0"/>
    <n v="6256"/>
  </r>
  <r>
    <n v="93688835"/>
    <s v="DNI"/>
    <s v="CONTRERAS DE LA CRUZ, JEREMY KAIRO"/>
    <s v="M"/>
    <d v="2024-01-17T00:00:00"/>
    <x v="1"/>
    <x v="1"/>
    <s v="HOSPITAL SAN JOSE"/>
    <m/>
    <x v="0"/>
    <n v="41"/>
    <n v="3785"/>
    <n v="76778545"/>
    <n v="974174152"/>
    <n v="6256"/>
    <s v="NO"/>
    <x v="17"/>
    <x v="1"/>
    <d v="2024-01-18T00:00:00"/>
    <x v="0"/>
    <d v="2024-01-18T00:00:00"/>
    <x v="0"/>
    <m/>
    <x v="1"/>
    <m/>
    <m/>
    <m/>
    <m/>
    <x v="1"/>
    <x v="1"/>
    <m/>
  </r>
  <r>
    <n v="93687895"/>
    <s v="DNI"/>
    <s v="ZUÑIGA CORNEJO, RUTH AMELIA"/>
    <s v="F"/>
    <d v="2024-01-17T00:00:00"/>
    <x v="1"/>
    <x v="1"/>
    <s v="HOSPITAL II LIMA NORTE CALLAO LUIS NEGREIROS VEGA ESSALUD"/>
    <s v="306 P.S. ANGAMOS"/>
    <x v="0"/>
    <n v="38"/>
    <n v="3060"/>
    <n v="76797920"/>
    <n v="987434070"/>
    <n v="7948"/>
    <s v="NO"/>
    <x v="28"/>
    <x v="3"/>
    <m/>
    <x v="1"/>
    <m/>
    <x v="1"/>
    <m/>
    <x v="1"/>
    <d v="2024-01-20T00:00:00"/>
    <d v="2024-01-24T00:00:00"/>
    <d v="2024-01-31T00:00:00"/>
    <d v="2024-02-07T00:00:00"/>
    <x v="0"/>
    <x v="1"/>
    <n v="6257"/>
  </r>
  <r>
    <n v="93689482"/>
    <s v="DNI"/>
    <s v="LEGUA BERNAOLA, MARCO SEBASTIÁN"/>
    <s v="M"/>
    <d v="2024-01-17T00:00:00"/>
    <x v="1"/>
    <x v="0"/>
    <s v="CLINICA SAN GABRIEL S.A.C."/>
    <s v="101 C.S. MANUEL BONILLA"/>
    <x v="1"/>
    <m/>
    <m/>
    <m/>
    <m/>
    <m/>
    <s v="NO"/>
    <x v="25"/>
    <x v="0"/>
    <m/>
    <x v="1"/>
    <m/>
    <x v="1"/>
    <m/>
    <x v="1"/>
    <m/>
    <m/>
    <m/>
    <m/>
    <x v="1"/>
    <x v="1"/>
    <n v="6220"/>
  </r>
  <r>
    <n v="93688757"/>
    <s v="DNI"/>
    <s v="RAYGADA OBESSO, LIAM AZIEL"/>
    <s v="M"/>
    <d v="2024-01-17T00:00:00"/>
    <x v="1"/>
    <x v="0"/>
    <s v="CLINICA PROVIDENCIA"/>
    <s v="208 P.S. AEROPUERTO"/>
    <x v="1"/>
    <m/>
    <m/>
    <m/>
    <m/>
    <m/>
    <s v="NO"/>
    <x v="45"/>
    <x v="2"/>
    <m/>
    <x v="1"/>
    <m/>
    <x v="1"/>
    <d v="2024-01-22T00:00:00"/>
    <x v="0"/>
    <d v="2024-01-23T00:00:00"/>
    <m/>
    <m/>
    <m/>
    <x v="1"/>
    <x v="1"/>
    <n v="6241"/>
  </r>
  <r>
    <n v="93689247"/>
    <s v="DNI"/>
    <s v="BALAREZO MOTTA, ENZO SANTIAGO"/>
    <s v="M"/>
    <d v="2024-01-17T00:00:00"/>
    <x v="1"/>
    <x v="4"/>
    <s v="CLINICA REPROMEDIC"/>
    <s v="213 C.S. VILLA SR. DE LOS MILAGROS"/>
    <x v="0"/>
    <m/>
    <m/>
    <m/>
    <m/>
    <m/>
    <s v="NO"/>
    <x v="27"/>
    <x v="2"/>
    <m/>
    <x v="1"/>
    <m/>
    <x v="1"/>
    <m/>
    <x v="1"/>
    <m/>
    <m/>
    <m/>
    <m/>
    <x v="1"/>
    <x v="1"/>
    <n v="6253"/>
  </r>
  <r>
    <n v="93688233"/>
    <s v="DNI"/>
    <s v="LOPEZ LEON, AYLIN NATHALY"/>
    <s v="F"/>
    <d v="2024-01-17T00:00:00"/>
    <x v="1"/>
    <x v="0"/>
    <s v="HOSPITAL NACIONAL CAYETANO HEREDIA"/>
    <s v="203 P.S. PALMERAS DE OQUENDO"/>
    <x v="0"/>
    <m/>
    <m/>
    <m/>
    <m/>
    <m/>
    <s v="NO"/>
    <x v="18"/>
    <x v="2"/>
    <m/>
    <x v="1"/>
    <m/>
    <x v="1"/>
    <m/>
    <x v="1"/>
    <m/>
    <m/>
    <m/>
    <m/>
    <x v="1"/>
    <x v="1"/>
    <n v="6768"/>
  </r>
  <r>
    <n v="93688281"/>
    <s v="DNI"/>
    <s v="FLORES SUAREZ, PAULA NADIA"/>
    <s v="F"/>
    <d v="2024-01-17T00:00:00"/>
    <x v="1"/>
    <x v="0"/>
    <s v="NAC. DANIEL A. CARRION"/>
    <s v="107 P.S. CALLAO"/>
    <x v="0"/>
    <n v="40"/>
    <n v="3730"/>
    <n v="44358410"/>
    <n v="961653118"/>
    <n v="6222"/>
    <s v="NO"/>
    <x v="34"/>
    <x v="0"/>
    <d v="2024-01-17T00:00:00"/>
    <x v="0"/>
    <d v="2024-01-17T00:00:00"/>
    <x v="0"/>
    <d v="2024-01-20T00:00:00"/>
    <x v="0"/>
    <d v="2024-01-20T00:00:00"/>
    <d v="2024-01-24T00:00:00"/>
    <d v="2024-01-31T00:00:00"/>
    <d v="2024-02-07T00:00:00"/>
    <x v="0"/>
    <x v="0"/>
    <n v="6222"/>
  </r>
  <r>
    <n v="93688602"/>
    <s v="DNI"/>
    <s v="CORTEZ RODRIGUEZ, NOAH MARCELL MILES"/>
    <s v="M"/>
    <d v="2024-01-17T00:00:00"/>
    <x v="1"/>
    <x v="0"/>
    <s v="HOSPITAL SAN JOSE"/>
    <s v="106 C.S. SANTA FE"/>
    <x v="0"/>
    <n v="39"/>
    <n v="3540"/>
    <n v="72677273"/>
    <n v="943570886"/>
    <n v="6219"/>
    <s v="NO"/>
    <x v="36"/>
    <x v="0"/>
    <d v="2024-01-17T00:00:00"/>
    <x v="0"/>
    <d v="2024-01-17T00:00:00"/>
    <x v="0"/>
    <d v="2024-01-19T00:00:00"/>
    <x v="0"/>
    <d v="2024-01-20T00:00:00"/>
    <d v="2024-01-24T00:00:00"/>
    <d v="2024-01-31T00:00:00"/>
    <d v="2024-02-07T00:00:00"/>
    <x v="0"/>
    <x v="0"/>
    <n v="6223"/>
  </r>
  <r>
    <n v="93687996"/>
    <s v="DNI"/>
    <s v="MALPARTIDA LLONTOP, MIKEYLA ALEXANDRA"/>
    <s v="F"/>
    <d v="2024-01-17T00:00:00"/>
    <x v="1"/>
    <x v="0"/>
    <s v="NAC. DANIEL A. CARRION"/>
    <s v="101 C.S. MANUEL BONILLA"/>
    <x v="0"/>
    <n v="40"/>
    <n v="2995"/>
    <n v="77586097"/>
    <n v="906651327"/>
    <n v="6220"/>
    <s v="NO"/>
    <x v="25"/>
    <x v="0"/>
    <d v="2024-01-17T00:00:00"/>
    <x v="0"/>
    <d v="2024-01-17T00:00:00"/>
    <x v="0"/>
    <m/>
    <x v="1"/>
    <d v="2024-01-20T00:00:00"/>
    <d v="2024-01-24T00:00:00"/>
    <d v="2024-01-31T00:00:00"/>
    <d v="2024-02-07T00:00:00"/>
    <x v="0"/>
    <x v="1"/>
    <n v="6220"/>
  </r>
  <r>
    <n v="93688801"/>
    <s v="DNI"/>
    <s v="PICHILINGUE SIERRA, MIA ALIZÉE"/>
    <s v="F"/>
    <d v="2024-01-17T00:00:00"/>
    <x v="1"/>
    <x v="0"/>
    <s v="CLINICA PROVIDENCIA"/>
    <s v="207 P.S. EL ALAMO"/>
    <x v="0"/>
    <m/>
    <m/>
    <m/>
    <m/>
    <m/>
    <s v="NO"/>
    <x v="4"/>
    <x v="2"/>
    <m/>
    <x v="1"/>
    <m/>
    <x v="1"/>
    <m/>
    <x v="1"/>
    <m/>
    <m/>
    <m/>
    <m/>
    <x v="1"/>
    <x v="1"/>
    <n v="6246"/>
  </r>
  <r>
    <n v="93688708"/>
    <s v="DNI"/>
    <s v="PALAO NAPAN, ALBERTO"/>
    <s v="M"/>
    <d v="2024-01-17T00:00:00"/>
    <x v="1"/>
    <x v="3"/>
    <s v="NAC. DANIEL A. CARRION"/>
    <s v="211 C.S.M.I. BELLAVISTA PERU - COREA"/>
    <x v="0"/>
    <n v="40"/>
    <n v="3275"/>
    <n v="46565148"/>
    <n v="994024087"/>
    <n v="6249"/>
    <s v="NO"/>
    <x v="14"/>
    <x v="2"/>
    <d v="2024-01-17T00:00:00"/>
    <x v="0"/>
    <d v="2024-01-17T00:00:00"/>
    <x v="0"/>
    <d v="2024-01-23T00:00:00"/>
    <x v="0"/>
    <d v="2024-01-20T00:00:00"/>
    <d v="2024-01-27T00:00:00"/>
    <d v="2024-02-03T00:00:00"/>
    <d v="2024-02-10T00:00:00"/>
    <x v="0"/>
    <x v="0"/>
    <n v="6249"/>
  </r>
  <r>
    <n v="93688032"/>
    <s v="DNI"/>
    <s v="NACHUCHO DURAN, JHORDIN GAHEL"/>
    <s v="M"/>
    <d v="2024-01-17T00:00:00"/>
    <x v="1"/>
    <x v="2"/>
    <s v="NAC. DANIEL A. CARRION"/>
    <s v="211 C.S.M.I. BELLAVISTA PERU - COREA"/>
    <x v="0"/>
    <n v="37"/>
    <n v="2880"/>
    <n v="77069991"/>
    <n v="992475479"/>
    <n v="6249"/>
    <s v="NO"/>
    <x v="14"/>
    <x v="2"/>
    <d v="2024-01-17T00:00:00"/>
    <x v="0"/>
    <d v="2024-01-17T00:00:00"/>
    <x v="0"/>
    <d v="2024-01-23T00:00:00"/>
    <x v="0"/>
    <d v="2024-01-20T00:00:00"/>
    <d v="2024-01-24T00:00:00"/>
    <d v="2024-01-31T00:00:00"/>
    <d v="2024-02-07T00:00:00"/>
    <x v="0"/>
    <x v="0"/>
    <n v="6249"/>
  </r>
  <r>
    <n v="93688419"/>
    <s v="DNI"/>
    <s v="SEVAN LOPEZ, ETHAN IVAN"/>
    <s v="M"/>
    <d v="2024-01-17T00:00:00"/>
    <x v="1"/>
    <x v="2"/>
    <s v="CLINICA BELLAVISTA"/>
    <s v="211 C.S.M.I. BELLAVISTA PERU - COREA"/>
    <x v="0"/>
    <n v="38"/>
    <n v="4885"/>
    <n v="45932896"/>
    <n v="948783966"/>
    <n v="9250"/>
    <s v="NO"/>
    <x v="14"/>
    <x v="2"/>
    <d v="2024-01-17T00:00:00"/>
    <x v="0"/>
    <d v="2024-01-17T00:00:00"/>
    <x v="0"/>
    <m/>
    <x v="1"/>
    <m/>
    <m/>
    <m/>
    <m/>
    <x v="1"/>
    <x v="1"/>
    <n v="6249"/>
  </r>
  <r>
    <n v="93690517"/>
    <s v="DNI"/>
    <s v="CASTRO CARRION, ALESSANDRO GERARDO"/>
    <s v="M"/>
    <d v="2024-01-18T00:00:00"/>
    <x v="1"/>
    <x v="2"/>
    <s v="CLINICA PROVIDENC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89874"/>
    <s v="DNI"/>
    <s v="DE LOS SANTOS SANTOS, GAEL VALENTINO"/>
    <s v="M"/>
    <d v="2024-01-18T00:00:00"/>
    <x v="1"/>
    <x v="0"/>
    <s v="NAC. DANIEL A. CARRION"/>
    <s v="206 P.S. BOCANEGRA"/>
    <x v="0"/>
    <n v="40"/>
    <n v="3580"/>
    <n v="48343979"/>
    <n v="961789244"/>
    <n v="6245"/>
    <s v="NO"/>
    <x v="3"/>
    <x v="2"/>
    <d v="2024-01-18T00:00:00"/>
    <x v="0"/>
    <d v="2024-01-18T00:00:00"/>
    <x v="0"/>
    <d v="2024-01-20T00:00:00"/>
    <x v="0"/>
    <d v="2024-01-21T00:00:00"/>
    <d v="2024-01-25T00:00:00"/>
    <d v="2024-02-01T00:00:00"/>
    <d v="2024-02-13T00:00:00"/>
    <x v="0"/>
    <x v="0"/>
    <n v="6245"/>
  </r>
  <r>
    <n v="93689917"/>
    <s v="CNV"/>
    <s v=" MIÑANO, "/>
    <s v="M"/>
    <d v="2024-01-18T00:00:00"/>
    <x v="1"/>
    <x v="0"/>
    <s v="C.S. BELLAVISTA PERU COREA"/>
    <m/>
    <x v="0"/>
    <n v="39"/>
    <n v="3440"/>
    <n v="42173886"/>
    <n v="991279295"/>
    <n v="6241"/>
    <s v="NO"/>
    <x v="17"/>
    <x v="1"/>
    <d v="2024-01-18T00:00:00"/>
    <x v="0"/>
    <d v="2024-01-18T00:00:00"/>
    <x v="0"/>
    <d v="2024-01-22T00:00:00"/>
    <x v="0"/>
    <d v="2024-01-22T00:00:00"/>
    <d v="2024-01-25T00:00:00"/>
    <d v="2024-02-01T00:00:00"/>
    <d v="2024-02-08T00:00:00"/>
    <x v="0"/>
    <x v="0"/>
    <m/>
  </r>
  <r>
    <n v="93689766"/>
    <s v="DNI"/>
    <s v="CHARRE MUNIVE, AUSTIN KALED"/>
    <s v="M"/>
    <d v="2024-01-18T00:00:00"/>
    <x v="1"/>
    <x v="0"/>
    <s v="NAC. DANIEL A. CARRION"/>
    <s v="111 C.S. SANTA ROSA"/>
    <x v="0"/>
    <n v="38"/>
    <n v="3455"/>
    <n v="74027093"/>
    <n v="921724235"/>
    <n v="6211"/>
    <s v="NO"/>
    <x v="30"/>
    <x v="0"/>
    <d v="2024-01-18T00:00:00"/>
    <x v="0"/>
    <d v="2024-01-18T00:00:00"/>
    <x v="0"/>
    <d v="2024-01-20T00:00:00"/>
    <x v="0"/>
    <d v="2024-01-22T00:00:00"/>
    <d v="2024-01-25T00:00:00"/>
    <d v="2024-02-01T00:00:00"/>
    <d v="2024-02-08T00:00:00"/>
    <x v="0"/>
    <x v="0"/>
    <n v="6234"/>
  </r>
  <r>
    <n v="93690197"/>
    <s v="DNI"/>
    <s v="FAJARDO CANO, LIAM ALESSIO"/>
    <s v="M"/>
    <d v="2024-01-18T00:00:00"/>
    <x v="1"/>
    <x v="0"/>
    <s v="HOSPITAL SAN JOSE"/>
    <s v="112 C.S. NESTOR GAMBETTA"/>
    <x v="0"/>
    <n v="39"/>
    <n v="3880"/>
    <n v="75381615"/>
    <n v="998085081"/>
    <n v="6228"/>
    <s v="NO"/>
    <x v="31"/>
    <x v="0"/>
    <d v="2024-01-19T00:00:00"/>
    <x v="0"/>
    <d v="2024-01-19T00:00:00"/>
    <x v="0"/>
    <d v="2024-01-23T00:00:00"/>
    <x v="0"/>
    <d v="2024-01-21T00:00:00"/>
    <d v="2024-01-25T00:00:00"/>
    <d v="2024-02-01T00:00:00"/>
    <d v="2024-02-08T00:00:00"/>
    <x v="0"/>
    <x v="0"/>
    <n v="6228"/>
  </r>
  <r>
    <n v="93689626"/>
    <s v="DNI"/>
    <s v="SANCHEZ QUIJANO, MILAN JEAN"/>
    <s v="M"/>
    <d v="2024-01-18T00:00:00"/>
    <x v="1"/>
    <x v="0"/>
    <s v="CENTRO DE SALUD ACAPULCO"/>
    <s v="115 C.S. ACAPULCO"/>
    <x v="0"/>
    <n v="38"/>
    <n v="2880"/>
    <n v="74755346"/>
    <n v="964559856"/>
    <n v="6230"/>
    <s v="NO"/>
    <x v="26"/>
    <x v="0"/>
    <d v="2024-01-19T00:00:00"/>
    <x v="0"/>
    <d v="2024-01-19T00:00:00"/>
    <x v="0"/>
    <m/>
    <x v="1"/>
    <d v="2024-01-22T00:00:00"/>
    <d v="2024-01-25T00:00:00"/>
    <d v="2024-02-01T00:00:00"/>
    <d v="2024-02-08T00:00:00"/>
    <x v="0"/>
    <x v="1"/>
    <n v="6230"/>
  </r>
  <r>
    <n v="93689149"/>
    <s v="DNI"/>
    <s v="CASTAÑEDA BARQUERO, ISABELLA BAYOLET"/>
    <s v="F"/>
    <d v="2024-01-18T00:00:00"/>
    <x v="1"/>
    <x v="0"/>
    <s v="HOSPITAL SAN JOSE"/>
    <s v="116 P.S. JUAN PABLO II"/>
    <x v="0"/>
    <n v="39"/>
    <n v="3180"/>
    <n v="71461795"/>
    <n v="933882811"/>
    <n v="6233"/>
    <s v="NO"/>
    <x v="47"/>
    <x v="0"/>
    <d v="2024-01-18T00:00:00"/>
    <x v="0"/>
    <d v="2024-01-18T00:00:00"/>
    <x v="0"/>
    <m/>
    <x v="1"/>
    <d v="2024-01-22T00:00:00"/>
    <d v="2024-01-26T00:00:00"/>
    <d v="2024-02-02T00:00:00"/>
    <d v="2024-02-09T00:00:00"/>
    <x v="0"/>
    <x v="1"/>
    <n v="6233"/>
  </r>
  <r>
    <n v="93690354"/>
    <s v="DNI"/>
    <s v="AGUIRRE VILLANUEVA, BENJAMÍN ADRIAN"/>
    <s v="M"/>
    <d v="2024-01-18T00:00:00"/>
    <x v="1"/>
    <x v="0"/>
    <s v="NESTOR GAMBETTA"/>
    <s v="111 C.S. SANTA ROSA"/>
    <x v="0"/>
    <n v="39"/>
    <n v="3680"/>
    <n v="76750010"/>
    <n v="960833299"/>
    <n v="6234"/>
    <s v="NO"/>
    <x v="30"/>
    <x v="0"/>
    <d v="2024-01-18T00:00:00"/>
    <x v="0"/>
    <d v="2024-01-18T00:00:00"/>
    <x v="0"/>
    <d v="2024-01-24T00:00:00"/>
    <x v="0"/>
    <d v="2024-01-22T00:00:00"/>
    <d v="2024-01-25T00:00:00"/>
    <d v="2024-02-01T00:00:00"/>
    <d v="2024-02-08T00:00:00"/>
    <x v="0"/>
    <x v="0"/>
    <n v="6234"/>
  </r>
  <r>
    <n v="93690095"/>
    <s v="DNI"/>
    <s v="HERRERA FASABI, JAZIEL DAVID"/>
    <s v="M"/>
    <d v="2024-01-18T00:00:00"/>
    <x v="1"/>
    <x v="0"/>
    <s v="HOSPITAL SAN JOSE"/>
    <s v="207 P.S. EL ALAMO"/>
    <x v="0"/>
    <n v="37"/>
    <n v="3170"/>
    <n v="43242089"/>
    <n v="958251010"/>
    <n v="2300"/>
    <s v="NO"/>
    <x v="4"/>
    <x v="2"/>
    <d v="2024-01-19T00:00:00"/>
    <x v="0"/>
    <d v="2024-01-19T00:00:00"/>
    <x v="0"/>
    <d v="2024-01-23T00:00:00"/>
    <x v="0"/>
    <m/>
    <m/>
    <m/>
    <m/>
    <x v="1"/>
    <x v="1"/>
    <n v="6246"/>
  </r>
  <r>
    <n v="93690125"/>
    <s v="DNI"/>
    <s v="DÍAZ PACHECO, VALERIA CRISTEL"/>
    <s v="F"/>
    <d v="2024-01-18T00:00:00"/>
    <x v="1"/>
    <x v="1"/>
    <s v="CLINICA LIMATAMB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89893"/>
    <s v="DNI"/>
    <s v="JARAMILLO CALERO, MIA ISABELLA"/>
    <s v="F"/>
    <d v="2024-01-18T00:00:00"/>
    <x v="1"/>
    <x v="4"/>
    <s v="ALBERTO LEONARDO BARTON THOMPSON"/>
    <s v="214 C.S. CARMEN DE LA LEGUA"/>
    <x v="1"/>
    <n v="40"/>
    <n v="3415"/>
    <n v="75334169"/>
    <n v="918809330"/>
    <n v="18306"/>
    <s v="NO"/>
    <x v="6"/>
    <x v="2"/>
    <d v="2024-01-18T00:00:00"/>
    <x v="0"/>
    <d v="2024-01-18T00:00:00"/>
    <x v="0"/>
    <m/>
    <x v="1"/>
    <m/>
    <m/>
    <m/>
    <m/>
    <x v="1"/>
    <x v="1"/>
    <n v="6252"/>
  </r>
  <r>
    <n v="93689728"/>
    <s v="DNI"/>
    <s v="PERALES ESCOBAR, MARCUS GAEL"/>
    <s v="M"/>
    <d v="2024-01-18T00:00:00"/>
    <x v="1"/>
    <x v="3"/>
    <s v="HOSPITAL I OCTAVIO MONGRUT MUÑOZ"/>
    <s v="215 P.S. LA PERLA"/>
    <x v="0"/>
    <m/>
    <m/>
    <m/>
    <m/>
    <m/>
    <s v="NO"/>
    <x v="5"/>
    <x v="2"/>
    <m/>
    <x v="1"/>
    <m/>
    <x v="1"/>
    <m/>
    <x v="1"/>
    <m/>
    <m/>
    <m/>
    <m/>
    <x v="1"/>
    <x v="1"/>
    <n v="6251"/>
  </r>
  <r>
    <n v="93689910"/>
    <s v="CNV"/>
    <s v=" QUINO, "/>
    <s v="M"/>
    <d v="2024-01-18T00:00:00"/>
    <x v="1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89584"/>
    <s v="CNV"/>
    <s v=" ESPINOZA, "/>
    <s v="M"/>
    <d v="2024-01-18T00:00:00"/>
    <x v="1"/>
    <x v="0"/>
    <s v="ALBERTO LEONARDO BARTON THOMPSON"/>
    <m/>
    <x v="1"/>
    <n v="37"/>
    <n v="2895"/>
    <n v="43233888"/>
    <n v="965268541"/>
    <n v="18306"/>
    <s v="NO"/>
    <x v="50"/>
    <x v="1"/>
    <d v="2024-01-18T00:00:00"/>
    <x v="0"/>
    <d v="2024-01-18T00:00:00"/>
    <x v="0"/>
    <m/>
    <x v="1"/>
    <m/>
    <m/>
    <m/>
    <m/>
    <x v="1"/>
    <x v="1"/>
    <m/>
  </r>
  <r>
    <n v="93690140"/>
    <s v="DNI"/>
    <s v="CAVERO ARIAS, GINA GERMAIONIE"/>
    <s v="F"/>
    <d v="2024-01-18T00:00:00"/>
    <x v="1"/>
    <x v="0"/>
    <s v="NAC. DANIEL A. CARRION"/>
    <s v="103 C.S. PUERTO NUEVO"/>
    <x v="0"/>
    <n v="39"/>
    <n v="4670"/>
    <n v="76762034"/>
    <n v="947224613"/>
    <n v="0"/>
    <s v="NO"/>
    <x v="40"/>
    <x v="0"/>
    <d v="2024-01-18T00:00:00"/>
    <x v="0"/>
    <d v="2024-01-18T00:00:00"/>
    <x v="0"/>
    <d v="2024-01-20T00:00:00"/>
    <x v="0"/>
    <d v="2024-01-23T00:00:00"/>
    <d v="2024-01-27T00:00:00"/>
    <d v="2024-02-03T00:00:00"/>
    <d v="2024-02-10T00:00:00"/>
    <x v="0"/>
    <x v="0"/>
    <n v="6226"/>
  </r>
  <r>
    <n v="93690223"/>
    <s v="DNI"/>
    <s v="ROMERO VEGA, ALESSANDRO ERLING"/>
    <s v="M"/>
    <d v="2024-01-18T00:00:00"/>
    <x v="1"/>
    <x v="0"/>
    <s v="ALBERTO LEONARDO BARTON THOMPSON"/>
    <m/>
    <x v="1"/>
    <n v="39"/>
    <n v="3180"/>
    <n v="70234360"/>
    <n v="968236800"/>
    <n v="18306"/>
    <s v="NO"/>
    <x v="50"/>
    <x v="1"/>
    <d v="2024-01-19T00:00:00"/>
    <x v="0"/>
    <d v="2024-01-19T00:00:00"/>
    <x v="0"/>
    <m/>
    <x v="1"/>
    <m/>
    <m/>
    <m/>
    <m/>
    <x v="1"/>
    <x v="1"/>
    <m/>
  </r>
  <r>
    <n v="93689372"/>
    <s v="DNI"/>
    <s v="ROJAS SAJAMI, IKER GAEL"/>
    <s v="M"/>
    <d v="2024-01-18T00:00:00"/>
    <x v="1"/>
    <x v="1"/>
    <s v="CENTRO DE SALUD VILLA LOS REYES"/>
    <s v="310 C.S. VILLA LOS REYES"/>
    <x v="0"/>
    <n v="39"/>
    <n v="3320"/>
    <n v="46435294"/>
    <n v="949787574"/>
    <n v="6256"/>
    <s v="NO"/>
    <x v="21"/>
    <x v="3"/>
    <m/>
    <x v="1"/>
    <m/>
    <x v="1"/>
    <d v="2024-01-20T00:00:00"/>
    <x v="0"/>
    <d v="2024-01-22T00:00:00"/>
    <d v="2024-01-26T00:00:00"/>
    <d v="2024-02-03T00:00:00"/>
    <d v="2024-02-13T00:00:00"/>
    <x v="0"/>
    <x v="1"/>
    <n v="6256"/>
  </r>
  <r>
    <n v="93690068"/>
    <s v="DNI"/>
    <s v="IZAGUIRRE TAMARA, YAMILET SAMARA"/>
    <s v="F"/>
    <d v="2024-01-18T00:00:00"/>
    <x v="1"/>
    <x v="1"/>
    <s v="HOSPITAL DE VENTANILLA"/>
    <s v="309 P.S. VENTANILLA ALTA"/>
    <x v="0"/>
    <n v="39"/>
    <n v="3180"/>
    <n v="47876517"/>
    <n v="983119167"/>
    <n v="6255"/>
    <s v="NO"/>
    <x v="23"/>
    <x v="3"/>
    <d v="2024-01-18T00:00:00"/>
    <x v="0"/>
    <d v="2024-01-18T00:00:00"/>
    <x v="0"/>
    <d v="2024-01-22T00:00:00"/>
    <x v="0"/>
    <d v="2024-01-22T00:00:00"/>
    <d v="2024-01-26T00:00:00"/>
    <d v="2024-02-02T00:00:00"/>
    <d v="2024-02-15T00:00:00"/>
    <x v="0"/>
    <x v="0"/>
    <n v="6255"/>
  </r>
  <r>
    <n v="93690867"/>
    <s v="DNI"/>
    <s v="BANCES BALDERA, CRISTOPHER ADRIEL"/>
    <s v="M"/>
    <d v="2024-01-18T00:00:00"/>
    <x v="1"/>
    <x v="1"/>
    <s v="CLINICA SAN GABRIEL S.A.C."/>
    <s v="309 P.S. VENTANILLA ALTA"/>
    <x v="1"/>
    <m/>
    <m/>
    <m/>
    <m/>
    <m/>
    <s v="NO"/>
    <x v="23"/>
    <x v="3"/>
    <m/>
    <x v="1"/>
    <m/>
    <x v="1"/>
    <m/>
    <x v="1"/>
    <d v="2024-01-24T00:00:00"/>
    <d v="2024-01-31T00:00:00"/>
    <d v="2024-02-07T00:00:00"/>
    <m/>
    <x v="1"/>
    <x v="1"/>
    <n v="6255"/>
  </r>
  <r>
    <n v="93690399"/>
    <s v="DNI"/>
    <s v="ARIAS ROJAS, MASSIMO EZEQUIEL"/>
    <s v="M"/>
    <d v="2024-01-18T00:00:00"/>
    <x v="1"/>
    <x v="3"/>
    <s v="NAC. DANIEL A. CARRION"/>
    <s v="215 P.S. LA PERLA"/>
    <x v="0"/>
    <n v="38"/>
    <n v="3170"/>
    <n v="47126143"/>
    <n v="921117181"/>
    <n v="6222"/>
    <s v="NO"/>
    <x v="5"/>
    <x v="2"/>
    <d v="2024-01-18T00:00:00"/>
    <x v="0"/>
    <d v="2024-01-18T00:00:00"/>
    <x v="0"/>
    <d v="2024-01-20T00:00:00"/>
    <x v="0"/>
    <m/>
    <m/>
    <m/>
    <m/>
    <x v="1"/>
    <x v="1"/>
    <n v="6251"/>
  </r>
  <r>
    <n v="93689746"/>
    <s v="DNI"/>
    <s v="ALVARADO SANDOVAL, ARLETT YARELI"/>
    <s v="F"/>
    <d v="2024-01-18T00:00:00"/>
    <x v="1"/>
    <x v="5"/>
    <s v="PUESTO DE SALUD MI PERU"/>
    <s v="312 P.S. MI PERU"/>
    <x v="0"/>
    <n v="41"/>
    <n v="3690"/>
    <n v="70751767"/>
    <n v="904885941"/>
    <n v="6260"/>
    <s v="NO"/>
    <x v="7"/>
    <x v="3"/>
    <d v="2024-01-18T00:00:00"/>
    <x v="0"/>
    <d v="2024-01-18T00:00:00"/>
    <x v="0"/>
    <d v="2024-01-22T00:00:00"/>
    <x v="0"/>
    <d v="2024-01-22T00:00:00"/>
    <d v="2024-01-26T00:00:00"/>
    <d v="2024-02-02T00:00:00"/>
    <d v="2024-02-09T00:00:00"/>
    <x v="0"/>
    <x v="0"/>
    <n v="6260"/>
  </r>
  <r>
    <n v="93690545"/>
    <s v="DNI"/>
    <s v="MARTINEZ ORTIZ, IAN SANTIAGO"/>
    <s v="M"/>
    <d v="2024-01-18T00:00:00"/>
    <x v="1"/>
    <x v="1"/>
    <s v="HOSPITAL II LIMA NORTE CALLAO LUIS NEGREIROS VEGA ESSALUD"/>
    <m/>
    <x v="1"/>
    <n v="40"/>
    <n v="3770"/>
    <n v="75511422"/>
    <n v="962719660"/>
    <n v="8146"/>
    <s v="NO"/>
    <x v="12"/>
    <x v="4"/>
    <m/>
    <x v="1"/>
    <m/>
    <x v="1"/>
    <m/>
    <x v="1"/>
    <m/>
    <m/>
    <m/>
    <m/>
    <x v="1"/>
    <x v="1"/>
    <m/>
  </r>
  <r>
    <n v="93690131"/>
    <s v="DNI"/>
    <s v="SANCHEZ RIVERA, CATALEYA GUADALUPE"/>
    <s v="F"/>
    <d v="2024-01-18T00:00:00"/>
    <x v="1"/>
    <x v="1"/>
    <s v="HOSPITAL DE VENTANILLA"/>
    <s v="301 C.S.M.I. PACHACUTEC PERU - COREA"/>
    <x v="0"/>
    <n v="40"/>
    <n v="3745"/>
    <n v="74958598"/>
    <n v="974810302"/>
    <n v="6267"/>
    <s v="NO"/>
    <x v="11"/>
    <x v="3"/>
    <d v="2024-01-18T00:00:00"/>
    <x v="0"/>
    <d v="2024-01-18T00:00:00"/>
    <x v="0"/>
    <d v="2024-01-23T00:00:00"/>
    <x v="0"/>
    <d v="2024-01-21T00:00:00"/>
    <d v="2024-01-25T00:00:00"/>
    <d v="2024-02-01T00:00:00"/>
    <d v="2024-02-08T00:00:00"/>
    <x v="0"/>
    <x v="0"/>
    <n v="7314"/>
  </r>
  <r>
    <n v="93690211"/>
    <s v="DNI"/>
    <s v="HERRERA NEIRA, MAX ALONSO"/>
    <s v="M"/>
    <d v="2024-01-18T00:00:00"/>
    <x v="1"/>
    <x v="1"/>
    <s v="HOSPITAL DE VENTANILLA"/>
    <s v="308 P.S. DEFENSORES DE LA PATRIA"/>
    <x v="0"/>
    <n v="38"/>
    <n v="3230"/>
    <n v="70981325"/>
    <n v="959218664"/>
    <n v="6268"/>
    <s v="NO"/>
    <x v="19"/>
    <x v="3"/>
    <d v="2024-01-18T00:00:00"/>
    <x v="0"/>
    <d v="2024-01-18T00:00:00"/>
    <x v="0"/>
    <d v="2024-01-22T00:00:00"/>
    <x v="0"/>
    <d v="2024-01-22T00:00:00"/>
    <d v="2024-01-26T00:00:00"/>
    <d v="2024-02-02T00:00:00"/>
    <d v="2024-02-09T00:00:00"/>
    <x v="0"/>
    <x v="0"/>
    <n v="6268"/>
  </r>
  <r>
    <n v="93690507"/>
    <s v="DNI"/>
    <s v="CHAVEZ TIRADO, LOGAN JESUS"/>
    <s v="M"/>
    <d v="2024-01-18T00:00:00"/>
    <x v="1"/>
    <x v="1"/>
    <s v="CLINICA MONTELUZ"/>
    <s v="304 P.S. CIUDAD PACHACUTEC"/>
    <x v="0"/>
    <m/>
    <m/>
    <m/>
    <m/>
    <m/>
    <s v="NO"/>
    <x v="10"/>
    <x v="3"/>
    <m/>
    <x v="1"/>
    <m/>
    <x v="1"/>
    <m/>
    <x v="1"/>
    <d v="2024-01-21T00:00:00"/>
    <d v="2024-01-25T00:00:00"/>
    <d v="2024-02-01T00:00:00"/>
    <d v="2024-02-08T00:00:00"/>
    <x v="0"/>
    <x v="1"/>
    <n v="6267"/>
  </r>
  <r>
    <n v="93690064"/>
    <s v="DNI"/>
    <s v="TORRES ANGELES, ANDRÉ WALTER FRANCESCO"/>
    <s v="M"/>
    <d v="2024-01-18T00:00:00"/>
    <x v="1"/>
    <x v="1"/>
    <s v="HOSPITAL NACIONAL DOCENTE MADRE NIÑO SAN BARTOLOME"/>
    <s v="304 P.S. CIUDAD PACHACUTEC"/>
    <x v="0"/>
    <m/>
    <m/>
    <m/>
    <m/>
    <m/>
    <s v="NO"/>
    <x v="10"/>
    <x v="3"/>
    <m/>
    <x v="1"/>
    <m/>
    <x v="1"/>
    <m/>
    <x v="1"/>
    <d v="2024-01-21T00:00:00"/>
    <d v="2024-01-25T00:00:00"/>
    <d v="2024-02-01T00:00:00"/>
    <d v="2024-02-08T00:00:00"/>
    <x v="0"/>
    <x v="1"/>
    <n v="6267"/>
  </r>
  <r>
    <n v="93689467"/>
    <s v="DNI"/>
    <s v="CUSTODIO MUÑANTE, AITANA CATALEYA"/>
    <s v="F"/>
    <d v="2024-01-18T00:00:00"/>
    <x v="1"/>
    <x v="1"/>
    <s v="HOSPITAL DE VENTANILLA"/>
    <s v="304 P.S. CIUDAD PACHACUTEC"/>
    <x v="0"/>
    <n v="38"/>
    <n v="2900"/>
    <n v="74995827"/>
    <n v="941049696"/>
    <n v="6267"/>
    <s v="NO"/>
    <x v="10"/>
    <x v="3"/>
    <d v="2024-01-18T00:00:00"/>
    <x v="0"/>
    <d v="2024-01-18T00:00:00"/>
    <x v="0"/>
    <d v="2024-01-22T00:00:00"/>
    <x v="0"/>
    <d v="2024-01-21T00:00:00"/>
    <d v="2024-01-25T00:00:00"/>
    <d v="2024-02-01T00:00:00"/>
    <d v="2024-02-08T00:00:00"/>
    <x v="0"/>
    <x v="0"/>
    <n v="6267"/>
  </r>
  <r>
    <n v="93690253"/>
    <s v="DNI"/>
    <s v="RAMIREZ COTRINA, KEVIN ETHAN"/>
    <s v="M"/>
    <d v="2024-01-18T00:00:00"/>
    <x v="1"/>
    <x v="1"/>
    <s v="HOSPITAL SAN JOSE"/>
    <s v="304 P.S. CIUDAD PACHACUTEC"/>
    <x v="0"/>
    <n v="39"/>
    <n v="3170"/>
    <n v="74115859"/>
    <n v="963785963"/>
    <n v="6267"/>
    <s v="NO"/>
    <x v="10"/>
    <x v="3"/>
    <d v="2024-01-19T00:00:00"/>
    <x v="0"/>
    <d v="2024-01-19T00:00:00"/>
    <x v="0"/>
    <m/>
    <x v="1"/>
    <d v="2024-01-21T00:00:00"/>
    <d v="2024-01-25T00:00:00"/>
    <d v="2024-02-01T00:00:00"/>
    <d v="2024-02-08T00:00:00"/>
    <x v="0"/>
    <x v="1"/>
    <n v="6267"/>
  </r>
  <r>
    <n v="93689460"/>
    <s v="DNI"/>
    <s v="CCAHUANA CARHUACHIN, ISAIAS SNYDER"/>
    <s v="M"/>
    <d v="2024-01-18T00:00:00"/>
    <x v="1"/>
    <x v="1"/>
    <s v="HOSPITAL DE VENTANILLA"/>
    <s v="305 C.S. SANTA ROSA DE PACHACUTEC"/>
    <x v="0"/>
    <n v="39"/>
    <n v="3550"/>
    <n v="70489131"/>
    <n v="989919059"/>
    <n v="6263"/>
    <s v="NO"/>
    <x v="20"/>
    <x v="3"/>
    <d v="2024-01-18T00:00:00"/>
    <x v="0"/>
    <d v="2024-01-18T00:00:00"/>
    <x v="0"/>
    <d v="2024-01-22T00:00:00"/>
    <x v="0"/>
    <d v="2024-01-22T00:00:00"/>
    <d v="2024-01-26T00:00:00"/>
    <d v="2024-02-02T00:00:00"/>
    <d v="2024-02-09T00:00:00"/>
    <x v="0"/>
    <x v="0"/>
    <n v="6263"/>
  </r>
  <r>
    <n v="93689323"/>
    <s v="CNV"/>
    <s v=" GOMEZ, "/>
    <s v="F"/>
    <d v="2024-01-18T00:00:00"/>
    <x v="1"/>
    <x v="0"/>
    <s v="MATERNO INFANTIL PACHACUTEC  PERU-COREA"/>
    <m/>
    <x v="0"/>
    <n v="38"/>
    <n v="3990"/>
    <n v="61396478"/>
    <n v="923326177"/>
    <n v="6263"/>
    <s v="NO"/>
    <x v="22"/>
    <x v="1"/>
    <d v="2024-01-18T00:00:00"/>
    <x v="0"/>
    <d v="2024-01-18T00:00:00"/>
    <x v="0"/>
    <d v="2024-01-22T00:00:00"/>
    <x v="0"/>
    <d v="2024-01-21T00:00:00"/>
    <d v="2024-01-25T00:00:00"/>
    <d v="2024-02-01T00:00:00"/>
    <d v="2024-02-08T00:00:00"/>
    <x v="0"/>
    <x v="0"/>
    <m/>
  </r>
  <r>
    <n v="93690047"/>
    <s v="DNI"/>
    <s v="DELGADO MONCADA, JEANDELIS ALESSIA"/>
    <s v="F"/>
    <d v="2024-01-18T00:00:00"/>
    <x v="1"/>
    <x v="1"/>
    <m/>
    <s v="307 P.S. HIJOS DEL ALMIRANTE GRAU"/>
    <x v="0"/>
    <n v="38"/>
    <n v="2950"/>
    <s v="V27.561.087"/>
    <n v="978659299"/>
    <n v="6262"/>
    <s v="NO"/>
    <x v="8"/>
    <x v="3"/>
    <d v="2024-01-18T00:00:00"/>
    <x v="0"/>
    <d v="2024-01-18T00:00:00"/>
    <x v="0"/>
    <d v="2024-01-22T00:00:00"/>
    <x v="0"/>
    <d v="2024-01-21T00:00:00"/>
    <d v="2024-01-25T00:00:00"/>
    <d v="2024-02-01T00:00:00"/>
    <d v="2024-02-08T00:00:00"/>
    <x v="0"/>
    <x v="0"/>
    <n v="6262"/>
  </r>
  <r>
    <n v="93690841"/>
    <s v="DNI"/>
    <s v="COTOS GONZALES, THEO LEANDRO"/>
    <s v="M"/>
    <d v="2024-01-19T00:00:00"/>
    <x v="1"/>
    <x v="5"/>
    <s v="HOSPITAL NACIONAL CAYETANO HEREDIA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690319"/>
    <s v="DNI"/>
    <s v="GARCIA ATUNCAR, EBRAHÍM ÍAN"/>
    <s v="M"/>
    <d v="2024-01-19T00:00:00"/>
    <x v="1"/>
    <x v="5"/>
    <s v="HOSPITAL DE VENTANILLA"/>
    <s v="312 P.S. MI PERU"/>
    <x v="0"/>
    <n v="39"/>
    <n v="3145"/>
    <n v="70841292"/>
    <n v="976196816"/>
    <n v="6260"/>
    <s v="NO"/>
    <x v="7"/>
    <x v="3"/>
    <d v="2024-01-19T00:00:00"/>
    <x v="0"/>
    <d v="2024-01-19T00:00:00"/>
    <x v="0"/>
    <d v="2024-01-22T00:00:00"/>
    <x v="0"/>
    <d v="2024-01-22T00:00:00"/>
    <d v="2024-01-26T00:00:00"/>
    <d v="2024-02-02T00:00:00"/>
    <d v="2024-02-09T00:00:00"/>
    <x v="0"/>
    <x v="0"/>
    <n v="6260"/>
  </r>
  <r>
    <n v="93691772"/>
    <s v="DNI"/>
    <s v="CORDOVA PAUCAR, BAYRON DANIEL"/>
    <s v="M"/>
    <d v="2024-01-19T00:00:00"/>
    <x v="1"/>
    <x v="1"/>
    <s v="HOSPITAL II LIMA NORTE CALLAO LUIS NEGREIROS VEGA ESSALUD"/>
    <s v="305 C.S. SANTA ROSA DE PACHACUTEC"/>
    <x v="1"/>
    <n v="40"/>
    <n v="3710"/>
    <n v="47097787"/>
    <n v="931705329"/>
    <n v="8146"/>
    <s v="NO"/>
    <x v="20"/>
    <x v="3"/>
    <m/>
    <x v="1"/>
    <m/>
    <x v="1"/>
    <m/>
    <x v="1"/>
    <d v="2024-01-22T00:00:00"/>
    <d v="2024-01-26T00:00:00"/>
    <d v="2024-02-02T00:00:00"/>
    <d v="2024-02-09T00:00:00"/>
    <x v="0"/>
    <x v="1"/>
    <n v="6263"/>
  </r>
  <r>
    <n v="93691360"/>
    <s v="DNI"/>
    <s v="MACAHUACHI RAMIREZ, ESPERANZA ESTHER"/>
    <s v="F"/>
    <d v="2024-01-19T00:00:00"/>
    <x v="1"/>
    <x v="1"/>
    <s v="HOSPITAL II LIMA NORTE CALLAO LUIS NEGREIROS VEGA ESSALUD"/>
    <s v="308 P.S. DEFENSORES DE LA PATRIA"/>
    <x v="1"/>
    <n v="38"/>
    <n v="3200"/>
    <n v="45668468"/>
    <n v="955261575"/>
    <n v="10533"/>
    <s v="NO"/>
    <x v="19"/>
    <x v="3"/>
    <m/>
    <x v="1"/>
    <m/>
    <x v="1"/>
    <m/>
    <x v="1"/>
    <m/>
    <m/>
    <m/>
    <m/>
    <x v="1"/>
    <x v="1"/>
    <n v="6268"/>
  </r>
  <r>
    <n v="93691088"/>
    <s v="DNI"/>
    <s v="MEZA SANCHEZ, CATHALEYA SAMARA"/>
    <s v="F"/>
    <d v="2024-01-19T00:00:00"/>
    <x v="1"/>
    <x v="1"/>
    <s v="MATERNO INFANTIL PACHACUTEC  PERU-COREA"/>
    <s v="302 C.S. 03 DE FEBRERO"/>
    <x v="0"/>
    <n v="38"/>
    <n v="3560"/>
    <n v="45661942"/>
    <n v="934985994"/>
    <n v="6266"/>
    <s v="NO"/>
    <x v="9"/>
    <x v="3"/>
    <d v="2024-01-19T00:00:00"/>
    <x v="0"/>
    <d v="2024-01-19T00:00:00"/>
    <x v="0"/>
    <d v="2024-01-24T00:00:00"/>
    <x v="0"/>
    <d v="2024-01-22T00:00:00"/>
    <d v="2024-01-26T00:00:00"/>
    <d v="2024-02-02T00:00:00"/>
    <d v="2024-02-09T00:00:00"/>
    <x v="0"/>
    <x v="0"/>
    <n v="6266"/>
  </r>
  <r>
    <n v="93690380"/>
    <s v="DNI"/>
    <s v="CASTILLEJO LEON, ROY MILLER"/>
    <s v="M"/>
    <d v="2024-01-19T00:00:00"/>
    <x v="1"/>
    <x v="1"/>
    <s v="MATERNO INFANTIL PACHACUTEC  PERU-COREA"/>
    <s v="301 C.S.M.I. PACHACUTEC PERU - COREA"/>
    <x v="0"/>
    <n v="40"/>
    <n v="3625"/>
    <n v="44652722"/>
    <n v="931041590"/>
    <n v="7314"/>
    <s v="NO"/>
    <x v="11"/>
    <x v="3"/>
    <d v="2024-01-19T00:00:00"/>
    <x v="0"/>
    <d v="2024-01-19T00:00:00"/>
    <x v="0"/>
    <d v="2024-01-22T00:00:00"/>
    <x v="0"/>
    <d v="2024-01-22T00:00:00"/>
    <d v="2024-01-26T00:00:00"/>
    <d v="2024-02-02T00:00:00"/>
    <d v="2024-02-09T00:00:00"/>
    <x v="0"/>
    <x v="0"/>
    <n v="7314"/>
  </r>
  <r>
    <n v="93690750"/>
    <s v="CNV"/>
    <s v=" HURTADO, "/>
    <s v="M"/>
    <d v="2024-01-19T00:00:00"/>
    <x v="1"/>
    <x v="0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90582"/>
    <s v="DNI"/>
    <s v="PRIETO CAYETANO, SIANNI ARANTZA"/>
    <s v="F"/>
    <d v="2024-01-19T00:00:00"/>
    <x v="1"/>
    <x v="0"/>
    <s v="CLINICA RICARDO PALM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92066"/>
    <s v="CNV"/>
    <s v=" CAMACHO, "/>
    <s v="F"/>
    <d v="2024-01-19T00:00:00"/>
    <x v="1"/>
    <x v="0"/>
    <s v="CLINICA MUNDO SALUD SAC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90455"/>
    <s v="DNI"/>
    <s v="ROJAS VILLEGAS, BASTIAN MATEO"/>
    <s v="M"/>
    <d v="2024-01-19T00:00:00"/>
    <x v="1"/>
    <x v="1"/>
    <s v="HOSPITAL DE VENTANILLA"/>
    <s v="309 P.S. VENTANILLA ALTA"/>
    <x v="0"/>
    <n v="39"/>
    <n v="3750"/>
    <n v="74465042"/>
    <n v="918619517"/>
    <n v="6255"/>
    <s v="NO"/>
    <x v="23"/>
    <x v="3"/>
    <d v="2024-01-19T00:00:00"/>
    <x v="0"/>
    <d v="2024-01-19T00:00:00"/>
    <x v="0"/>
    <d v="2024-01-22T00:00:00"/>
    <x v="0"/>
    <d v="2024-01-22T00:00:00"/>
    <d v="2024-01-26T00:00:00"/>
    <d v="2024-02-02T00:00:00"/>
    <d v="2024-02-09T00:00:00"/>
    <x v="0"/>
    <x v="0"/>
    <n v="6255"/>
  </r>
  <r>
    <n v="93690838"/>
    <s v="DNI"/>
    <s v="TUCTO YANAC, EMIR KEMAL"/>
    <s v="M"/>
    <d v="2024-01-19T00:00:00"/>
    <x v="1"/>
    <x v="1"/>
    <s v="HOSPITAL II LIMA NORTE CALLAO LUIS NEGREIROS VEGA ESSALUD"/>
    <s v="309 P.S. VENTANILLA ALTA"/>
    <x v="0"/>
    <n v="40"/>
    <n v="3250"/>
    <n v="46270849"/>
    <n v="925784341"/>
    <n v="10533"/>
    <s v="NO"/>
    <x v="23"/>
    <x v="3"/>
    <m/>
    <x v="1"/>
    <m/>
    <x v="1"/>
    <m/>
    <x v="1"/>
    <m/>
    <m/>
    <m/>
    <m/>
    <x v="1"/>
    <x v="1"/>
    <n v="6255"/>
  </r>
  <r>
    <n v="93691544"/>
    <s v="DNI"/>
    <s v="CHUCHULLO JAQUIMA, AITANA MEYLIN"/>
    <s v="F"/>
    <d v="2024-01-19T00:00:00"/>
    <x v="1"/>
    <x v="1"/>
    <s v="HOSPITAL II LIMA NORTE CALLAO LUIS NEGREIROS VEGA ESSALUD"/>
    <s v="310 C.S. VILLA LOS REYES"/>
    <x v="0"/>
    <n v="40"/>
    <n v="3730"/>
    <n v="60781856"/>
    <n v="984250539"/>
    <n v="8146"/>
    <s v="NO"/>
    <x v="21"/>
    <x v="3"/>
    <m/>
    <x v="1"/>
    <m/>
    <x v="1"/>
    <m/>
    <x v="1"/>
    <m/>
    <m/>
    <m/>
    <m/>
    <x v="1"/>
    <x v="1"/>
    <n v="6256"/>
  </r>
  <r>
    <n v="93691485"/>
    <s v="DNI"/>
    <s v="HERRERA ARBIETO, MILAN ABDIEL"/>
    <s v="M"/>
    <d v="2024-01-19T00:00:00"/>
    <x v="1"/>
    <x v="1"/>
    <s v="HOSPITAL SAN JOSE"/>
    <s v="315 C.S. VENTANILLA BAJA"/>
    <x v="0"/>
    <n v="39"/>
    <n v="3810"/>
    <n v="71342769"/>
    <n v="972081900"/>
    <n v="6259"/>
    <s v="NO"/>
    <x v="35"/>
    <x v="3"/>
    <d v="2024-01-20T00:00:00"/>
    <x v="0"/>
    <d v="2024-01-20T00:00:00"/>
    <x v="0"/>
    <d v="2024-01-22T00:00:00"/>
    <x v="0"/>
    <m/>
    <m/>
    <m/>
    <m/>
    <x v="1"/>
    <x v="1"/>
    <n v="6258"/>
  </r>
  <r>
    <n v="93690854"/>
    <s v="CNV"/>
    <s v=" PONTE, "/>
    <s v="F"/>
    <d v="2024-01-19T00:00:00"/>
    <x v="1"/>
    <x v="0"/>
    <s v="CLINICA GSTAR"/>
    <m/>
    <x v="1"/>
    <n v="38"/>
    <n v="3340"/>
    <n v="72511872"/>
    <n v="991039283"/>
    <n v="18670"/>
    <s v="NO"/>
    <x v="1"/>
    <x v="1"/>
    <m/>
    <x v="1"/>
    <m/>
    <x v="1"/>
    <d v="2024-01-21T00:00:00"/>
    <x v="0"/>
    <d v="2024-01-22T00:00:00"/>
    <d v="2024-01-26T00:00:00"/>
    <d v="2024-02-02T00:00:00"/>
    <d v="2024-02-09T00:00:00"/>
    <x v="0"/>
    <x v="1"/>
    <m/>
  </r>
  <r>
    <n v="93691101"/>
    <s v="DNI"/>
    <s v="ALBA VARGAS, AMMHIRA KILLAY ISABEL"/>
    <s v="F"/>
    <d v="2024-01-19T00:00:00"/>
    <x v="1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91550"/>
    <s v="DNI"/>
    <s v="TAVEROA DELGADO, KARIMA ISABELLA"/>
    <s v="F"/>
    <d v="2024-01-19T00:00:00"/>
    <x v="1"/>
    <x v="2"/>
    <m/>
    <s v="211 C.S.M.I. BELLAVISTA PERU - COREA"/>
    <x v="0"/>
    <n v="40"/>
    <n v="3705"/>
    <n v="26784514"/>
    <n v="928393237"/>
    <n v="6249"/>
    <s v="NO"/>
    <x v="14"/>
    <x v="2"/>
    <d v="2024-01-20T00:00:00"/>
    <x v="0"/>
    <d v="2024-01-20T00:00:00"/>
    <x v="0"/>
    <d v="2024-01-23T00:00:00"/>
    <x v="0"/>
    <d v="2024-01-22T00:00:00"/>
    <d v="2024-01-29T00:00:00"/>
    <d v="2024-02-05T00:00:00"/>
    <d v="2024-02-12T00:00:00"/>
    <x v="0"/>
    <x v="0"/>
    <n v="6249"/>
  </r>
  <r>
    <n v="93691574"/>
    <s v="CNV"/>
    <s v=" PACHECO, "/>
    <s v="M"/>
    <d v="2024-01-19T00:00:00"/>
    <x v="1"/>
    <x v="0"/>
    <s v="ALBERTO LEONARDO BARTON THOMPSON"/>
    <m/>
    <x v="1"/>
    <n v="38"/>
    <n v="4250"/>
    <n v="43672192"/>
    <n v="982522117"/>
    <n v="18306"/>
    <s v="NO"/>
    <x v="50"/>
    <x v="1"/>
    <d v="2024-01-20T00:00:00"/>
    <x v="0"/>
    <d v="2024-01-20T00:00:00"/>
    <x v="0"/>
    <m/>
    <x v="1"/>
    <m/>
    <m/>
    <m/>
    <m/>
    <x v="1"/>
    <x v="1"/>
    <m/>
  </r>
  <r>
    <n v="93690504"/>
    <s v="CNV"/>
    <s v=" JUAREZ, "/>
    <s v="F"/>
    <d v="2024-01-19T00:00:00"/>
    <x v="1"/>
    <x v="0"/>
    <s v="ALBERTO LEONARDO BARTON THOMPSON"/>
    <m/>
    <x v="1"/>
    <n v="38"/>
    <n v="3730"/>
    <n v="41770520"/>
    <n v="989963104"/>
    <n v="18306"/>
    <s v="NO"/>
    <x v="50"/>
    <x v="1"/>
    <d v="2024-01-19T00:00:00"/>
    <x v="0"/>
    <d v="2024-01-19T00:00:00"/>
    <x v="0"/>
    <m/>
    <x v="1"/>
    <m/>
    <m/>
    <m/>
    <m/>
    <x v="1"/>
    <x v="1"/>
    <m/>
  </r>
  <r>
    <n v="93691381"/>
    <s v="CNV"/>
    <s v=" VALDEZ, "/>
    <s v="F"/>
    <d v="2024-01-19T00:00:00"/>
    <x v="1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91097"/>
    <s v="DNI"/>
    <s v="ARDILES HUARIPATA, AINHOA KALESSY"/>
    <s v="F"/>
    <d v="2024-01-19T00:00:00"/>
    <x v="1"/>
    <x v="3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91573"/>
    <s v="DNI"/>
    <s v="VILLEGAS ELIAS, MARCELO FACUNDO"/>
    <s v="M"/>
    <d v="2024-01-19T00:00:00"/>
    <x v="1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90405"/>
    <s v="CNV"/>
    <s v=" ALEGRIA, "/>
    <s v="M"/>
    <d v="2024-01-19T00:00:00"/>
    <x v="1"/>
    <x v="0"/>
    <s v="NAC. DANIEL A. CARRION"/>
    <m/>
    <x v="0"/>
    <n v="40"/>
    <n v="3690"/>
    <n v="48558657"/>
    <n v="949565795"/>
    <n v="6220"/>
    <s v="NO"/>
    <x v="1"/>
    <x v="1"/>
    <d v="2024-01-19T00:00:00"/>
    <x v="0"/>
    <d v="2024-01-19T00:00:00"/>
    <x v="0"/>
    <m/>
    <x v="1"/>
    <d v="2024-01-22T00:00:00"/>
    <d v="2024-01-26T00:00:00"/>
    <d v="2024-02-02T00:00:00"/>
    <d v="2024-02-09T00:00:00"/>
    <x v="0"/>
    <x v="1"/>
    <m/>
  </r>
  <r>
    <n v="93690592"/>
    <s v="DNI"/>
    <s v="ALFONZO MENDOZA, ROMINA VICTORIA"/>
    <s v="F"/>
    <d v="2024-01-19T00:00:00"/>
    <x v="1"/>
    <x v="0"/>
    <s v="NESTOR GAMBETTA"/>
    <s v="101 C.S. MANUEL BONILLA"/>
    <x v="0"/>
    <n v="39"/>
    <n v="3640"/>
    <n v="25590479"/>
    <n v="934021272"/>
    <n v="6220"/>
    <s v="NO"/>
    <x v="25"/>
    <x v="0"/>
    <d v="2024-01-19T00:00:00"/>
    <x v="0"/>
    <d v="2024-01-19T00:00:00"/>
    <x v="0"/>
    <d v="2024-01-24T00:00:00"/>
    <x v="0"/>
    <d v="2024-01-22T00:00:00"/>
    <d v="2024-01-26T00:00:00"/>
    <d v="2024-02-02T00:00:00"/>
    <d v="2024-02-09T00:00:00"/>
    <x v="0"/>
    <x v="0"/>
    <n v="6220"/>
  </r>
  <r>
    <n v="93691289"/>
    <s v="DNI"/>
    <s v="SERNAQUE TAPIA, JARETH KALED"/>
    <s v="M"/>
    <d v="2024-01-19T00:00:00"/>
    <x v="1"/>
    <x v="0"/>
    <s v="HOSPITAL SAN JOSE"/>
    <s v="206 P.S. BOCANEGRA"/>
    <x v="0"/>
    <n v="40"/>
    <n v="3725"/>
    <n v="72593211"/>
    <n v="948444605"/>
    <n v="6245"/>
    <s v="NO"/>
    <x v="3"/>
    <x v="2"/>
    <d v="2024-01-20T00:00:00"/>
    <x v="0"/>
    <d v="2024-01-20T00:00:00"/>
    <x v="0"/>
    <d v="2024-01-23T00:00:00"/>
    <x v="0"/>
    <d v="2024-01-22T00:00:00"/>
    <d v="2024-01-26T00:00:00"/>
    <d v="2024-02-02T00:00:00"/>
    <d v="2024-02-09T00:00:00"/>
    <x v="0"/>
    <x v="0"/>
    <n v="6245"/>
  </r>
  <r>
    <n v="93691478"/>
    <s v="DNI"/>
    <s v="SIMONETTI VELIZ, MANUEL STEFANO"/>
    <s v="M"/>
    <d v="2024-01-19T00:00:00"/>
    <x v="1"/>
    <x v="2"/>
    <s v="NAC. DANIEL A. CARRION"/>
    <s v="211 C.S.M.I. BELLAVISTA PERU - COREA"/>
    <x v="0"/>
    <n v="39"/>
    <n v="3360"/>
    <n v="70084945"/>
    <n v="955871746"/>
    <n v="6222"/>
    <s v="NO"/>
    <x v="14"/>
    <x v="2"/>
    <d v="2024-01-20T00:00:00"/>
    <x v="0"/>
    <d v="2024-01-20T00:00:00"/>
    <x v="0"/>
    <d v="2024-01-24T00:00:00"/>
    <x v="0"/>
    <d v="2024-01-22T00:00:00"/>
    <d v="2024-01-29T00:00:00"/>
    <d v="2024-02-05T00:00:00"/>
    <d v="2024-02-12T00:00:00"/>
    <x v="0"/>
    <x v="0"/>
    <n v="6249"/>
  </r>
  <r>
    <n v="93691438"/>
    <s v="CNV"/>
    <s v=" PORTAL, "/>
    <s v="F"/>
    <d v="2024-01-19T00:00:00"/>
    <x v="1"/>
    <x v="0"/>
    <s v="HOSPITAL NACIONAL DOCENTE MADRE NIÑO SAN BARTOLOME"/>
    <m/>
    <x v="0"/>
    <m/>
    <m/>
    <m/>
    <m/>
    <m/>
    <s v="NO"/>
    <x v="29"/>
    <x v="3"/>
    <m/>
    <x v="1"/>
    <m/>
    <x v="1"/>
    <m/>
    <x v="1"/>
    <d v="2024-01-22T00:00:00"/>
    <d v="2024-01-26T00:00:00"/>
    <d v="2024-02-02T00:00:00"/>
    <d v="2024-02-09T00:00:00"/>
    <x v="0"/>
    <x v="1"/>
    <m/>
  </r>
  <r>
    <n v="93691447"/>
    <s v="DNI"/>
    <s v="GARCIAS ALVAREZ, GINGER VALENTINA"/>
    <s v="F"/>
    <d v="2024-01-19T00:00:00"/>
    <x v="1"/>
    <x v="0"/>
    <s v="HOSPITAL SAN JOSE"/>
    <s v="204 C.S. SESQUICENTENARIO"/>
    <x v="0"/>
    <n v="38"/>
    <n v="3295"/>
    <n v="47673003"/>
    <n v="946293285"/>
    <n v="6239"/>
    <s v="NO"/>
    <x v="2"/>
    <x v="2"/>
    <d v="2024-01-20T00:00:00"/>
    <x v="0"/>
    <d v="2024-01-20T00:00:00"/>
    <x v="0"/>
    <d v="2024-01-24T00:00:00"/>
    <x v="0"/>
    <d v="2024-01-22T00:00:00"/>
    <d v="2024-01-26T00:00:00"/>
    <d v="2024-02-02T00:00:00"/>
    <d v="2024-02-09T00:00:00"/>
    <x v="0"/>
    <x v="0"/>
    <n v="6239"/>
  </r>
  <r>
    <n v="93692312"/>
    <s v="DNI"/>
    <s v="ECHEGARAY SANCHEZ, VALERIA CRISBELI"/>
    <s v="F"/>
    <d v="2024-01-20T00:00:00"/>
    <x v="1"/>
    <x v="0"/>
    <s v="NAC. DANIEL A. CARRION"/>
    <s v="111 C.S. SANTA ROSA"/>
    <x v="0"/>
    <n v="37"/>
    <n v="3275"/>
    <n v="19880029"/>
    <n v="913189179"/>
    <n v="13849"/>
    <s v="NO"/>
    <x v="30"/>
    <x v="0"/>
    <d v="2024-01-20T00:00:00"/>
    <x v="0"/>
    <d v="2024-01-20T00:00:00"/>
    <x v="0"/>
    <m/>
    <x v="1"/>
    <d v="2024-01-23T00:00:00"/>
    <d v="2024-01-27T00:00:00"/>
    <d v="2024-02-03T00:00:00"/>
    <d v="2024-02-10T00:00:00"/>
    <x v="0"/>
    <x v="1"/>
    <n v="6234"/>
  </r>
  <r>
    <n v="93693909"/>
    <s v="DNI"/>
    <s v="LIANG JORGE, YAYIN MISUK"/>
    <s v="F"/>
    <d v="2024-01-20T00:00:00"/>
    <x v="1"/>
    <x v="2"/>
    <s v="CLINICA SAN GABRIEL S.A.C."/>
    <s v="211 C.S.M.I. BELLAVISTA PERU - COREA"/>
    <x v="0"/>
    <m/>
    <m/>
    <m/>
    <m/>
    <m/>
    <s v="NO"/>
    <x v="14"/>
    <x v="2"/>
    <m/>
    <x v="1"/>
    <m/>
    <x v="1"/>
    <m/>
    <x v="1"/>
    <d v="2024-01-23T00:00:00"/>
    <d v="2024-01-30T00:00:00"/>
    <d v="2024-02-06T00:00:00"/>
    <d v="2024-02-13T00:00:00"/>
    <x v="0"/>
    <x v="1"/>
    <n v="6249"/>
  </r>
  <r>
    <n v="93691970"/>
    <s v="DNI"/>
    <s v="ALCALDE MELENDEZ, VALERY AZUCENA"/>
    <s v="F"/>
    <d v="2024-01-20T00:00:00"/>
    <x v="1"/>
    <x v="2"/>
    <s v="HOSPITAL II LIMA NORTE CALLAO LUIS NEGREIROS VEGA ESSALUD"/>
    <m/>
    <x v="1"/>
    <n v="38"/>
    <n v="2940"/>
    <n v="44367223"/>
    <n v="991942688"/>
    <n v="7948"/>
    <s v="NO"/>
    <x v="12"/>
    <x v="4"/>
    <m/>
    <x v="1"/>
    <m/>
    <x v="1"/>
    <m/>
    <x v="1"/>
    <m/>
    <m/>
    <m/>
    <m/>
    <x v="1"/>
    <x v="1"/>
    <m/>
  </r>
  <r>
    <n v="93691932"/>
    <s v="DNI"/>
    <s v="PUELLES RAA, DANIELA ALAIA"/>
    <s v="F"/>
    <d v="2024-01-20T00:00:00"/>
    <x v="1"/>
    <x v="2"/>
    <s v="CLINICA SANTA ISABEL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692528"/>
    <s v="CNV"/>
    <s v=" SAITA, "/>
    <s v="M"/>
    <d v="2024-01-20T00:00:00"/>
    <x v="1"/>
    <x v="0"/>
    <s v="HOSPITAL SAN JOSE"/>
    <m/>
    <x v="0"/>
    <n v="39"/>
    <n v="2960"/>
    <n v="72421817"/>
    <n v="972423910"/>
    <n v="6248"/>
    <s v="NO"/>
    <x v="17"/>
    <x v="1"/>
    <d v="2024-01-21T00:00:00"/>
    <x v="0"/>
    <d v="2024-01-21T00:00:00"/>
    <x v="0"/>
    <d v="2024-01-25T00:00:00"/>
    <x v="0"/>
    <d v="2024-01-24T00:00:00"/>
    <d v="2024-01-27T00:00:00"/>
    <d v="2024-02-03T00:00:00"/>
    <d v="2024-02-10T00:00:00"/>
    <x v="0"/>
    <x v="0"/>
    <m/>
  </r>
  <r>
    <n v="93692168"/>
    <s v="DNI"/>
    <s v="DELGADO BOLIVAR, AITANA ALESSIA"/>
    <s v="F"/>
    <d v="2024-01-20T00:00:00"/>
    <x v="1"/>
    <x v="2"/>
    <s v="CLINICA GOOD HOPE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692559"/>
    <s v="CNV"/>
    <s v="RN SALAZAR, RN"/>
    <s v="M"/>
    <d v="2024-01-20T00:00:00"/>
    <x v="1"/>
    <x v="0"/>
    <s v="NESTOR GAMBETTA"/>
    <m/>
    <x v="0"/>
    <n v="40"/>
    <n v="3950"/>
    <n v="76814206"/>
    <n v="907172712"/>
    <n v="10670"/>
    <s v="NO"/>
    <x v="1"/>
    <x v="1"/>
    <d v="2024-01-20T00:00:00"/>
    <x v="0"/>
    <d v="2024-01-20T00:00:00"/>
    <x v="0"/>
    <d v="2024-01-24T00:00:00"/>
    <x v="0"/>
    <d v="2024-01-23T00:00:00"/>
    <d v="2024-01-27T00:00:00"/>
    <d v="2024-02-03T00:00:00"/>
    <d v="2024-02-10T00:00:00"/>
    <x v="0"/>
    <x v="0"/>
    <m/>
  </r>
  <r>
    <n v="93691930"/>
    <s v="CNV"/>
    <s v=" ACHING, "/>
    <s v="M"/>
    <d v="2024-01-20T00:00:00"/>
    <x v="1"/>
    <x v="0"/>
    <s v="HOSPITAL SAN JOSE"/>
    <m/>
    <x v="0"/>
    <n v="38"/>
    <n v="3105"/>
    <n v="72232747"/>
    <n v="925205102"/>
    <n v="6222"/>
    <s v="NO"/>
    <x v="17"/>
    <x v="1"/>
    <d v="2024-01-20T00:00:00"/>
    <x v="0"/>
    <d v="2024-01-20T00:00:00"/>
    <x v="0"/>
    <d v="2024-01-23T00:00:00"/>
    <x v="0"/>
    <d v="2024-01-24T00:00:00"/>
    <d v="2024-01-27T00:00:00"/>
    <d v="2024-02-03T00:00:00"/>
    <d v="2024-02-10T00:00:00"/>
    <x v="0"/>
    <x v="0"/>
    <m/>
  </r>
  <r>
    <n v="93691763"/>
    <s v="DNI"/>
    <s v="JULCAS PONCIANO, HEYSSEL AINHARA"/>
    <s v="F"/>
    <d v="2024-01-20T00:00:00"/>
    <x v="1"/>
    <x v="0"/>
    <s v="NAC. DANIEL A. CARRION"/>
    <s v="102 C.S. ALBERTO BARTON"/>
    <x v="0"/>
    <n v="39"/>
    <n v="3060"/>
    <n v="72524775"/>
    <n v="962965829"/>
    <n v="6221"/>
    <s v="NO"/>
    <x v="0"/>
    <x v="0"/>
    <d v="2024-01-20T00:00:00"/>
    <x v="0"/>
    <d v="2024-01-20T00:00:00"/>
    <x v="0"/>
    <d v="2024-01-23T00:00:00"/>
    <x v="0"/>
    <d v="2024-01-23T00:00:00"/>
    <d v="2024-01-27T00:00:00"/>
    <d v="2024-02-03T00:00:00"/>
    <d v="2024-02-10T00:00:00"/>
    <x v="0"/>
    <x v="0"/>
    <n v="6221"/>
  </r>
  <r>
    <n v="93691701"/>
    <s v="DNI"/>
    <s v="LAURA EGOAVIL, AIDEN FERNANDO"/>
    <s v="M"/>
    <d v="2024-01-20T00:00:00"/>
    <x v="1"/>
    <x v="0"/>
    <s v="NAC. DANIEL A. CARRION"/>
    <s v="115 C.S. ACAPULCO"/>
    <x v="0"/>
    <n v="38"/>
    <n v="3525"/>
    <n v="70936086"/>
    <n v="927616022"/>
    <n v="6230"/>
    <s v="NO"/>
    <x v="26"/>
    <x v="0"/>
    <d v="2024-01-20T00:00:00"/>
    <x v="0"/>
    <d v="2024-01-20T00:00:00"/>
    <x v="0"/>
    <d v="2024-01-23T00:00:00"/>
    <x v="0"/>
    <m/>
    <m/>
    <m/>
    <m/>
    <x v="1"/>
    <x v="1"/>
    <n v="6230"/>
  </r>
  <r>
    <n v="93693052"/>
    <s v="DNI"/>
    <s v="FARIAS PADILLA, ALESSIA SOFÍA"/>
    <s v="F"/>
    <d v="2024-01-20T00:00:00"/>
    <x v="1"/>
    <x v="0"/>
    <s v="MEGASALUD NARANJAL S.A.C."/>
    <s v="105 P.S. SAN JUAN BOSCO"/>
    <x v="0"/>
    <m/>
    <m/>
    <m/>
    <m/>
    <m/>
    <s v="NO"/>
    <x v="37"/>
    <x v="0"/>
    <m/>
    <x v="1"/>
    <m/>
    <x v="1"/>
    <m/>
    <x v="1"/>
    <d v="2024-01-23T00:00:00"/>
    <d v="2024-01-27T00:00:00"/>
    <d v="2024-02-03T00:00:00"/>
    <d v="2024-02-10T00:00:00"/>
    <x v="0"/>
    <x v="1"/>
    <n v="6225"/>
  </r>
  <r>
    <n v="93691634"/>
    <s v="DNI"/>
    <s v="RIMARACHIN DIAZ, AITANA KHALESSY"/>
    <s v="F"/>
    <d v="2024-01-20T00:00:00"/>
    <x v="1"/>
    <x v="1"/>
    <s v="CENTRO MATERNO INFANTIL LAURA RODRIGUE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93281"/>
    <s v="CNV"/>
    <s v="RN HUAMAN, RN"/>
    <s v="M"/>
    <d v="2024-01-20T00:00:00"/>
    <x v="1"/>
    <x v="0"/>
    <s v="CAJATAMB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92186"/>
    <s v="DNI"/>
    <s v="ROJAS MOYA, DANIELA CAROLINA"/>
    <s v="F"/>
    <d v="2024-01-20T00:00:00"/>
    <x v="1"/>
    <x v="0"/>
    <s v="ALBERTO LEONARDO BARTON THOMPSON"/>
    <s v="201 C.S. FAUCETT"/>
    <x v="1"/>
    <n v="38"/>
    <n v="3080"/>
    <n v="76978362"/>
    <n v="964405564"/>
    <n v="18306"/>
    <s v="NO"/>
    <x v="24"/>
    <x v="2"/>
    <d v="2024-01-20T00:00:00"/>
    <x v="0"/>
    <d v="2024-01-20T00:00:00"/>
    <x v="0"/>
    <m/>
    <x v="1"/>
    <m/>
    <m/>
    <m/>
    <m/>
    <x v="1"/>
    <x v="1"/>
    <n v="6243"/>
  </r>
  <r>
    <n v="93692682"/>
    <s v="CNV"/>
    <s v=" DE LA CRUZ, "/>
    <s v="F"/>
    <d v="2024-01-20T00:00:00"/>
    <x v="1"/>
    <x v="0"/>
    <s v="ALBERTO LEONARDO BARTON THOMPSON"/>
    <m/>
    <x v="1"/>
    <n v="39"/>
    <n v="3295"/>
    <n v="44005051"/>
    <n v="917018500"/>
    <n v="18319"/>
    <s v="NO"/>
    <x v="50"/>
    <x v="1"/>
    <d v="2024-01-21T00:00:00"/>
    <x v="0"/>
    <d v="2024-01-21T00:00:00"/>
    <x v="0"/>
    <m/>
    <x v="1"/>
    <m/>
    <m/>
    <m/>
    <m/>
    <x v="1"/>
    <x v="1"/>
    <m/>
  </r>
  <r>
    <n v="93692221"/>
    <s v="DNI"/>
    <s v="NOVOA SOYTUQUE, NEYLA ARLETH"/>
    <s v="F"/>
    <d v="2024-01-20T00:00:00"/>
    <x v="1"/>
    <x v="3"/>
    <s v="ALBERTO LEONARDO BARTON THOMPSON"/>
    <m/>
    <x v="0"/>
    <n v="38"/>
    <n v="3580"/>
    <n v="76456304"/>
    <n v="904030538"/>
    <n v="18306"/>
    <s v="NO"/>
    <x v="50"/>
    <x v="1"/>
    <d v="2024-01-20T00:00:00"/>
    <x v="0"/>
    <d v="2024-01-20T00:00:00"/>
    <x v="0"/>
    <m/>
    <x v="1"/>
    <m/>
    <m/>
    <m/>
    <m/>
    <x v="1"/>
    <x v="1"/>
    <m/>
  </r>
  <r>
    <n v="93692562"/>
    <s v="DNI"/>
    <s v="CASTILLO CARPIO, LOGAN MICHAEL"/>
    <s v="M"/>
    <d v="2024-01-20T00:00:00"/>
    <x v="1"/>
    <x v="0"/>
    <n v="23151"/>
    <s v="207 P.S. EL ALAMO"/>
    <x v="0"/>
    <m/>
    <m/>
    <m/>
    <m/>
    <m/>
    <s v="NO"/>
    <x v="4"/>
    <x v="2"/>
    <m/>
    <x v="1"/>
    <m/>
    <x v="1"/>
    <m/>
    <x v="1"/>
    <m/>
    <m/>
    <m/>
    <m/>
    <x v="1"/>
    <x v="1"/>
    <n v="6246"/>
  </r>
  <r>
    <n v="93692633"/>
    <s v="DNI"/>
    <s v="BALTAZAR TORRES, MARCOS MANASES"/>
    <s v="M"/>
    <d v="2024-01-20T00:00:00"/>
    <x v="1"/>
    <x v="1"/>
    <s v="C.S. MARQUEZ"/>
    <s v="314 P.S. VENTANILLA ESTE"/>
    <x v="0"/>
    <n v="38"/>
    <n v="3205"/>
    <n v="76651891"/>
    <n v="931095855"/>
    <n v="6259"/>
    <s v="NO"/>
    <x v="39"/>
    <x v="3"/>
    <d v="2024-01-21T00:00:00"/>
    <x v="0"/>
    <d v="2024-01-21T00:00:00"/>
    <x v="0"/>
    <d v="2024-01-24T00:00:00"/>
    <x v="0"/>
    <d v="2024-01-25T00:00:00"/>
    <d v="2024-01-29T00:00:00"/>
    <d v="2024-02-05T00:00:00"/>
    <d v="2024-02-12T00:00:00"/>
    <x v="0"/>
    <x v="0"/>
    <n v="6259"/>
  </r>
  <r>
    <n v="93691976"/>
    <s v="DNI"/>
    <s v="CABELLO ARMAS, LENNY YADIEL"/>
    <s v="M"/>
    <d v="2024-01-20T00:00:00"/>
    <x v="1"/>
    <x v="1"/>
    <s v="HOSPITAL DE VENTANILLA"/>
    <s v="306 P.S. ANGAMOS"/>
    <x v="0"/>
    <n v="38"/>
    <n v="3430"/>
    <n v="76876547"/>
    <n v="925529782"/>
    <n v="6257"/>
    <s v="NO"/>
    <x v="28"/>
    <x v="3"/>
    <d v="2024-01-20T00:00:00"/>
    <x v="0"/>
    <d v="2024-01-20T00:00:00"/>
    <x v="0"/>
    <d v="2024-01-23T00:00:00"/>
    <x v="0"/>
    <d v="2024-01-23T00:00:00"/>
    <d v="2024-01-27T00:00:00"/>
    <d v="2024-02-03T00:00:00"/>
    <d v="2024-02-10T00:00:00"/>
    <x v="0"/>
    <x v="0"/>
    <n v="6257"/>
  </r>
  <r>
    <n v="93692498"/>
    <s v="DNI"/>
    <s v="BAZAN ESPINOZA, KARELY AITANA"/>
    <s v="F"/>
    <d v="2024-01-20T00:00:00"/>
    <x v="1"/>
    <x v="1"/>
    <s v="HOSPITAL DE VENTANILLA"/>
    <s v="309 P.S. VENTANILLA ALTA"/>
    <x v="0"/>
    <n v="39"/>
    <n v="2815"/>
    <n v="72574517"/>
    <n v="950667949"/>
    <n v="6255"/>
    <s v="NO"/>
    <x v="23"/>
    <x v="3"/>
    <d v="2024-01-20T00:00:00"/>
    <x v="0"/>
    <d v="2024-01-20T00:00:00"/>
    <x v="0"/>
    <d v="2024-01-23T00:00:00"/>
    <x v="0"/>
    <d v="2024-01-23T00:00:00"/>
    <d v="2024-01-27T00:00:00"/>
    <d v="2024-02-03T00:00:00"/>
    <d v="2024-02-10T00:00:00"/>
    <x v="0"/>
    <x v="0"/>
    <n v="6255"/>
  </r>
  <r>
    <n v="93691915"/>
    <s v="CNV"/>
    <s v="RN GUTIERREZ, RN"/>
    <s v="M"/>
    <d v="2024-01-20T00:00:00"/>
    <x v="1"/>
    <x v="4"/>
    <s v="CLINICA BELLAVISTA"/>
    <m/>
    <x v="1"/>
    <n v="39"/>
    <n v="3680"/>
    <n v="77590949"/>
    <n v="930381171"/>
    <n v="9250"/>
    <s v="NO"/>
    <x v="17"/>
    <x v="1"/>
    <d v="2024-01-20T00:00:00"/>
    <x v="0"/>
    <d v="2024-01-20T00:00:00"/>
    <x v="0"/>
    <m/>
    <x v="1"/>
    <m/>
    <m/>
    <m/>
    <m/>
    <x v="1"/>
    <x v="1"/>
    <m/>
  </r>
  <r>
    <n v="93692350"/>
    <s v="CNV"/>
    <s v=" LUNA, "/>
    <s v="M"/>
    <d v="2024-01-20T00:00:00"/>
    <x v="1"/>
    <x v="0"/>
    <s v="HOSPITAL SAN JOSE"/>
    <m/>
    <x v="0"/>
    <n v="40"/>
    <n v="3235"/>
    <n v="47566718"/>
    <n v="960328418"/>
    <n v="6253"/>
    <s v="NO"/>
    <x v="17"/>
    <x v="1"/>
    <d v="2024-01-21T00:00:00"/>
    <x v="0"/>
    <d v="2024-01-21T00:00:00"/>
    <x v="0"/>
    <d v="2024-01-22T00:00:00"/>
    <x v="0"/>
    <d v="2024-01-26T00:00:00"/>
    <d v="2024-02-01T00:00:00"/>
    <d v="2024-02-08T00:00:00"/>
    <m/>
    <x v="1"/>
    <x v="1"/>
    <m/>
  </r>
  <r>
    <n v="93692594"/>
    <s v="DNI"/>
    <s v="DE LA CRUZ GUEVARA, KAI SULLIVAN"/>
    <s v="M"/>
    <d v="2024-01-20T00:00:00"/>
    <x v="1"/>
    <x v="5"/>
    <s v="NAC. DANIEL A. CARRION"/>
    <s v="312 P.S. MI PERU"/>
    <x v="0"/>
    <n v="38"/>
    <n v="3275"/>
    <n v="76684884"/>
    <n v="999999999"/>
    <n v="6222"/>
    <s v="NO"/>
    <x v="7"/>
    <x v="3"/>
    <d v="2024-01-20T00:00:00"/>
    <x v="0"/>
    <d v="2024-01-20T00:00:00"/>
    <x v="0"/>
    <d v="2024-01-23T00:00:00"/>
    <x v="0"/>
    <d v="2024-01-23T00:00:00"/>
    <d v="2024-01-27T00:00:00"/>
    <d v="2024-02-03T00:00:00"/>
    <d v="2024-02-10T00:00:00"/>
    <x v="0"/>
    <x v="0"/>
    <n v="6260"/>
  </r>
  <r>
    <n v="93692619"/>
    <s v="DNI"/>
    <s v="POLACK LUNA, ALAN VICTOR HUGO"/>
    <s v="M"/>
    <d v="2024-01-20T00:00:00"/>
    <x v="1"/>
    <x v="0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92213"/>
    <s v="DNI"/>
    <s v="MARUYAMA BAZAN, JEREMY JOSHUA JADIEL"/>
    <s v="M"/>
    <d v="2024-01-20T00:00:00"/>
    <x v="1"/>
    <x v="4"/>
    <s v="HOSPITAL I OCTAVIO MONGRUT MUÑOZ"/>
    <s v="214 C.S. CARMEN DE LA LEGUA"/>
    <x v="1"/>
    <m/>
    <m/>
    <m/>
    <m/>
    <m/>
    <s v="NO"/>
    <x v="6"/>
    <x v="2"/>
    <m/>
    <x v="1"/>
    <m/>
    <x v="1"/>
    <m/>
    <x v="1"/>
    <m/>
    <m/>
    <m/>
    <m/>
    <x v="1"/>
    <x v="1"/>
    <n v="6252"/>
  </r>
  <r>
    <n v="93692843"/>
    <s v="CNV"/>
    <s v=" FIESTAS, "/>
    <s v="F"/>
    <d v="2024-01-20T00:00:00"/>
    <x v="1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94457"/>
    <s v="CNV"/>
    <s v=" GELDRES, "/>
    <s v="M"/>
    <d v="2024-01-20T00:00:00"/>
    <x v="1"/>
    <x v="0"/>
    <s v="HOSPITAL II LIMA NORTE CALLAO LUIS NEGREIROS VEGA ESSALUD"/>
    <m/>
    <x v="1"/>
    <n v="37"/>
    <n v="4360"/>
    <n v="46468620"/>
    <n v="960111350"/>
    <n v="7948"/>
    <s v="NO"/>
    <x v="12"/>
    <x v="4"/>
    <m/>
    <x v="1"/>
    <m/>
    <x v="1"/>
    <m/>
    <x v="1"/>
    <m/>
    <m/>
    <m/>
    <m/>
    <x v="1"/>
    <x v="1"/>
    <m/>
  </r>
  <r>
    <n v="93692539"/>
    <s v="DNI"/>
    <s v="CRUZ GOMEZ, AITANA ARLET"/>
    <s v="F"/>
    <d v="2024-01-20T00:00:00"/>
    <x v="1"/>
    <x v="1"/>
    <s v="MATERNO INFANTIL PACHACUTEC  PERU-COREA"/>
    <s v="301 C.S.M.I. PACHACUTEC PERU - COREA"/>
    <x v="0"/>
    <n v="40"/>
    <n v="3690"/>
    <n v="76614408"/>
    <n v="964651083"/>
    <n v="7314"/>
    <s v="NO"/>
    <x v="11"/>
    <x v="3"/>
    <d v="2024-01-20T00:00:00"/>
    <x v="0"/>
    <d v="2024-01-20T00:00:00"/>
    <x v="0"/>
    <d v="2024-01-23T00:00:00"/>
    <x v="0"/>
    <d v="2024-01-23T00:00:00"/>
    <d v="2024-01-27T00:00:00"/>
    <d v="2024-02-03T00:00:00"/>
    <d v="2024-02-10T00:00:00"/>
    <x v="0"/>
    <x v="0"/>
    <n v="7314"/>
  </r>
  <r>
    <n v="93692049"/>
    <s v="DNI"/>
    <s v="ANTONIO DIAZ, ESTEBAN JAVIER"/>
    <s v="M"/>
    <d v="2024-01-20T00:00:00"/>
    <x v="1"/>
    <x v="1"/>
    <s v="HOSPITAL DE VENTANILLA"/>
    <s v="301 C.S.M.I. PACHACUTEC PERU - COREA"/>
    <x v="0"/>
    <n v="40"/>
    <n v="3275"/>
    <n v="70774206"/>
    <n v="921947907"/>
    <n v="7314"/>
    <s v="NO"/>
    <x v="11"/>
    <x v="3"/>
    <d v="2024-01-20T00:00:00"/>
    <x v="0"/>
    <d v="2024-01-20T00:00:00"/>
    <x v="0"/>
    <d v="2024-01-23T00:00:00"/>
    <x v="0"/>
    <d v="2024-01-23T00:00:00"/>
    <d v="2024-01-27T00:00:00"/>
    <d v="2024-02-03T00:00:00"/>
    <m/>
    <x v="1"/>
    <x v="1"/>
    <n v="7314"/>
  </r>
  <r>
    <n v="93691644"/>
    <s v="DNI"/>
    <s v="MURRIETA SATALAY, CATALEYA JHUSET"/>
    <s v="F"/>
    <d v="2024-01-20T00:00:00"/>
    <x v="1"/>
    <x v="0"/>
    <s v="HOSPITAL SAN JOSE"/>
    <s v="203 P.S. PALMERAS DE OQUENDO"/>
    <x v="0"/>
    <n v="38"/>
    <n v="3240"/>
    <n v="60887541"/>
    <n v="990648561"/>
    <n v="6768"/>
    <s v="NO"/>
    <x v="18"/>
    <x v="2"/>
    <d v="2024-01-20T00:00:00"/>
    <x v="0"/>
    <d v="2024-01-20T00:00:00"/>
    <x v="0"/>
    <d v="2024-01-22T00:00:00"/>
    <x v="0"/>
    <d v="2024-01-23T00:00:00"/>
    <d v="2024-01-27T00:00:00"/>
    <d v="2024-02-03T00:00:00"/>
    <d v="2024-02-10T00:00:00"/>
    <x v="0"/>
    <x v="0"/>
    <n v="6768"/>
  </r>
  <r>
    <n v="93692422"/>
    <s v="DNI"/>
    <s v="SALGADO SANDOVAL, SAMUEL ALEJANDRO"/>
    <s v="M"/>
    <d v="2024-01-20T00:00:00"/>
    <x v="1"/>
    <x v="0"/>
    <s v="NAC. DANIEL A. CARRION"/>
    <s v="203 P.S. PALMERAS DE OQUENDO"/>
    <x v="0"/>
    <n v="39"/>
    <n v="3555"/>
    <n v="70606573"/>
    <n v="921597732"/>
    <n v="6768"/>
    <s v="NO"/>
    <x v="18"/>
    <x v="2"/>
    <d v="2024-01-20T00:00:00"/>
    <x v="0"/>
    <d v="2024-01-20T00:00:00"/>
    <x v="0"/>
    <m/>
    <x v="1"/>
    <m/>
    <m/>
    <m/>
    <m/>
    <x v="1"/>
    <x v="1"/>
    <n v="6768"/>
  </r>
  <r>
    <n v="93692816"/>
    <s v="DNI"/>
    <s v="MUCHA ROJAS, ZAIDA ARELY"/>
    <s v="F"/>
    <d v="2024-01-20T00:00:00"/>
    <x v="1"/>
    <x v="1"/>
    <m/>
    <s v="301 C.S.M.I. PACHACUTEC PERU - COREA"/>
    <x v="0"/>
    <n v="37"/>
    <n v="2565"/>
    <n v="41190480"/>
    <n v="925229930"/>
    <n v="6218"/>
    <s v="NO"/>
    <x v="11"/>
    <x v="3"/>
    <d v="2024-01-20T00:00:00"/>
    <x v="0"/>
    <d v="2024-01-20T00:00:00"/>
    <x v="0"/>
    <d v="2024-01-24T00:00:00"/>
    <x v="0"/>
    <d v="2024-01-25T00:00:00"/>
    <d v="2024-01-29T00:00:00"/>
    <d v="2024-02-05T00:00:00"/>
    <d v="2024-02-12T00:00:00"/>
    <x v="0"/>
    <x v="0"/>
    <n v="7314"/>
  </r>
  <r>
    <n v="93692326"/>
    <s v="DNI"/>
    <s v="CABANILLAS ZACARIAS, MARIAM ARLET"/>
    <s v="F"/>
    <d v="2024-01-20T00:00:00"/>
    <x v="1"/>
    <x v="1"/>
    <s v="MATERNO INFANTIL PACHACUTEC  PERU-COREA"/>
    <s v="302 C.S. 03 DE FEBRERO"/>
    <x v="0"/>
    <n v="40"/>
    <n v="3090"/>
    <n v="75004547"/>
    <n v="931253667"/>
    <n v="6266"/>
    <s v="NO"/>
    <x v="9"/>
    <x v="3"/>
    <d v="2024-01-20T00:00:00"/>
    <x v="0"/>
    <d v="2024-01-20T00:00:00"/>
    <x v="0"/>
    <d v="2024-01-23T00:00:00"/>
    <x v="0"/>
    <d v="2024-01-23T00:00:00"/>
    <d v="2024-01-27T00:00:00"/>
    <d v="2024-02-03T00:00:00"/>
    <d v="2024-02-12T00:00:00"/>
    <x v="0"/>
    <x v="0"/>
    <n v="6266"/>
  </r>
  <r>
    <n v="93691698"/>
    <s v="CNV"/>
    <s v=" RODRIGUEZ, "/>
    <s v="M"/>
    <d v="2024-01-20T00:00:00"/>
    <x v="1"/>
    <x v="1"/>
    <s v="NAC. DANIEL A. CARRION"/>
    <m/>
    <x v="0"/>
    <n v="38"/>
    <n v="2505"/>
    <n v="60808023"/>
    <n v="952116324"/>
    <n v="6268"/>
    <s v="NO"/>
    <x v="1"/>
    <x v="1"/>
    <d v="2024-01-20T00:00:00"/>
    <x v="0"/>
    <d v="2024-01-20T00:00:00"/>
    <x v="0"/>
    <d v="2024-01-23T00:00:00"/>
    <x v="0"/>
    <d v="2024-01-23T00:00:00"/>
    <d v="2024-01-27T00:00:00"/>
    <d v="2024-02-03T00:00:00"/>
    <d v="2024-02-10T00:00:00"/>
    <x v="0"/>
    <x v="0"/>
    <m/>
  </r>
  <r>
    <n v="93692286"/>
    <s v="DNI"/>
    <s v="ROJAS ESPINOZA, JARED ALIN"/>
    <s v="M"/>
    <d v="2024-01-20T00:00:00"/>
    <x v="1"/>
    <x v="1"/>
    <s v="NAC. DANIEL A. CARRION"/>
    <s v="308 P.S. DEFENSORES DE LA PATRIA"/>
    <x v="0"/>
    <n v="39"/>
    <n v="3560"/>
    <n v="42670583"/>
    <n v="976656381"/>
    <n v="6268"/>
    <s v="NO"/>
    <x v="19"/>
    <x v="3"/>
    <d v="2024-01-20T00:00:00"/>
    <x v="0"/>
    <d v="2024-01-20T00:00:00"/>
    <x v="0"/>
    <d v="2024-01-23T00:00:00"/>
    <x v="0"/>
    <d v="2024-01-23T00:00:00"/>
    <d v="2024-01-27T00:00:00"/>
    <d v="2024-02-03T00:00:00"/>
    <d v="2024-02-10T00:00:00"/>
    <x v="0"/>
    <x v="0"/>
    <n v="6268"/>
  </r>
  <r>
    <n v="93692600"/>
    <s v="DNI"/>
    <s v="QUIROZ MONTALBAN, JOHAN NICOLÁS"/>
    <s v="M"/>
    <d v="2024-01-20T00:00:00"/>
    <x v="1"/>
    <x v="1"/>
    <s v="HOSPITAL SAN JOSE"/>
    <s v="304 P.S. CIUDAD PACHACUTEC"/>
    <x v="0"/>
    <n v="40"/>
    <n v="3235"/>
    <n v="46943805"/>
    <n v="930783409"/>
    <n v="6267"/>
    <s v="NO"/>
    <x v="10"/>
    <x v="3"/>
    <d v="2024-01-21T00:00:00"/>
    <x v="0"/>
    <d v="2024-01-21T00:00:00"/>
    <x v="0"/>
    <d v="2024-01-25T00:00:00"/>
    <x v="0"/>
    <d v="2024-01-23T00:00:00"/>
    <d v="2024-01-27T00:00:00"/>
    <d v="2024-02-03T00:00:00"/>
    <d v="2024-02-10T00:00:00"/>
    <x v="0"/>
    <x v="0"/>
    <n v="6267"/>
  </r>
  <r>
    <n v="93692702"/>
    <s v="CNV"/>
    <s v=" PIZANGO, "/>
    <s v="F"/>
    <d v="2024-01-20T00:00:00"/>
    <x v="1"/>
    <x v="1"/>
    <s v="MATERNO INFANTIL PACHACUTEC  PERU-COREA"/>
    <m/>
    <x v="0"/>
    <n v="38"/>
    <n v="3480"/>
    <n v="72665012"/>
    <n v="921583666"/>
    <n v="6267"/>
    <s v="NO"/>
    <x v="22"/>
    <x v="1"/>
    <d v="2024-01-20T00:00:00"/>
    <x v="0"/>
    <d v="2024-01-20T00:00:00"/>
    <x v="0"/>
    <m/>
    <x v="1"/>
    <d v="2024-01-23T00:00:00"/>
    <d v="2024-01-27T00:00:00"/>
    <d v="2024-02-03T00:00:00"/>
    <d v="2024-02-10T00:00:00"/>
    <x v="0"/>
    <x v="1"/>
    <m/>
  </r>
  <r>
    <n v="93691833"/>
    <s v="DNI"/>
    <s v="ALVAREZ CASAS, FERNANDO SEBASTIAN"/>
    <s v="M"/>
    <d v="2024-01-20T00:00:00"/>
    <x v="1"/>
    <x v="1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92429"/>
    <s v="DNI"/>
    <s v="PARI SICHA, DANTE YOSUE"/>
    <s v="M"/>
    <d v="2024-01-20T00:00:00"/>
    <x v="1"/>
    <x v="1"/>
    <s v="HOSPITAL DE VENTANILLA"/>
    <s v="307 P.S. HIJOS DEL ALMIRANTE GRAU"/>
    <x v="0"/>
    <n v="40"/>
    <n v="3720"/>
    <n v="72015128"/>
    <n v="946824530"/>
    <n v="6257"/>
    <s v="NO"/>
    <x v="8"/>
    <x v="3"/>
    <d v="2024-01-20T00:00:00"/>
    <x v="0"/>
    <d v="2024-01-20T00:00:00"/>
    <x v="0"/>
    <d v="2024-01-23T00:00:00"/>
    <x v="0"/>
    <d v="2024-01-23T00:00:00"/>
    <d v="2024-01-27T00:00:00"/>
    <d v="2024-02-03T00:00:00"/>
    <d v="2024-02-10T00:00:00"/>
    <x v="0"/>
    <x v="0"/>
    <n v="6262"/>
  </r>
  <r>
    <n v="93692300"/>
    <s v="DNI"/>
    <s v="HUERTA HUAYAMA, AZUMI DANAE"/>
    <s v="F"/>
    <d v="2024-01-20T00:00:00"/>
    <x v="1"/>
    <x v="5"/>
    <s v="HOSPITAL DE VENTANILLA"/>
    <s v="312 P.S. MI PERU"/>
    <x v="0"/>
    <n v="39"/>
    <n v="3180"/>
    <n v="71875488"/>
    <n v="928356052"/>
    <n v="6260"/>
    <s v="NO"/>
    <x v="7"/>
    <x v="3"/>
    <d v="2024-01-20T00:00:00"/>
    <x v="0"/>
    <d v="2024-01-20T00:00:00"/>
    <x v="0"/>
    <d v="2024-01-23T00:00:00"/>
    <x v="0"/>
    <d v="2024-01-23T00:00:00"/>
    <d v="2024-01-27T00:00:00"/>
    <d v="2024-02-03T00:00:00"/>
    <d v="2024-02-10T00:00:00"/>
    <x v="0"/>
    <x v="0"/>
    <n v="6260"/>
  </r>
  <r>
    <n v="93692051"/>
    <s v="DNI"/>
    <s v="VILCHEZ PEREZ, DYANGO URIÁN"/>
    <s v="M"/>
    <d v="2024-01-20T00:00:00"/>
    <x v="1"/>
    <x v="5"/>
    <s v="PUESTO DE SALUD MI PERU"/>
    <s v="312 P.S. MI PERU"/>
    <x v="0"/>
    <n v="39"/>
    <n v="3400"/>
    <n v="47068891"/>
    <n v="946287109"/>
    <n v="6260"/>
    <s v="NO"/>
    <x v="7"/>
    <x v="3"/>
    <d v="2024-01-20T00:00:00"/>
    <x v="0"/>
    <d v="2024-01-20T00:00:00"/>
    <x v="0"/>
    <d v="2024-01-22T00:00:00"/>
    <x v="0"/>
    <d v="2024-01-23T00:00:00"/>
    <d v="2024-01-27T00:00:00"/>
    <d v="2024-02-03T00:00:00"/>
    <m/>
    <x v="1"/>
    <x v="1"/>
    <n v="6260"/>
  </r>
  <r>
    <n v="93692361"/>
    <s v="DNI"/>
    <s v="DIAZ MORA, NEYTHAN RAÚL"/>
    <s v="M"/>
    <d v="2024-01-20T00:00:00"/>
    <x v="1"/>
    <x v="1"/>
    <s v="ALBERTO LEONARDO BARTON THOMPSON"/>
    <s v="307 P.S. HIJOS DEL ALMIRANTE GRAU"/>
    <x v="0"/>
    <n v="41"/>
    <n v="3760"/>
    <n v="44729157"/>
    <n v="993039750"/>
    <n v="18306"/>
    <s v="NO"/>
    <x v="8"/>
    <x v="3"/>
    <d v="2024-01-20T00:00:00"/>
    <x v="0"/>
    <d v="2024-01-20T00:00:00"/>
    <x v="0"/>
    <m/>
    <x v="1"/>
    <m/>
    <m/>
    <m/>
    <m/>
    <x v="1"/>
    <x v="1"/>
    <n v="6262"/>
  </r>
  <r>
    <n v="93693310"/>
    <s v="DNI"/>
    <s v="SOLORZANO CHAVEZ, TIANA GEANELI"/>
    <s v="F"/>
    <d v="2024-01-21T00:00:00"/>
    <x v="1"/>
    <x v="1"/>
    <s v="DIOCESIS DE CHIMBOTE CENTRO DE OBRAS SOCIALES MATERNIDAD DE MAR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92819"/>
    <s v="DNI"/>
    <s v="MORENO DE LOS SANTOS, LAKER ARIAN YONAIKER"/>
    <s v="M"/>
    <d v="2024-01-21T00:00:00"/>
    <x v="1"/>
    <x v="1"/>
    <s v="HOSPITAL CARLOS LANFRANCO LA HOZ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693664"/>
    <s v="DNI"/>
    <s v="LEVA HUAMAN, PAOLA AYTANA"/>
    <s v="F"/>
    <d v="2024-01-21T00:00:00"/>
    <x v="1"/>
    <x v="5"/>
    <s v="HOSPITAL DE VENTANILLA"/>
    <s v="312 P.S. MI PERU"/>
    <x v="0"/>
    <n v="40"/>
    <n v="2745"/>
    <n v="76917100"/>
    <n v="955724272"/>
    <n v="6260"/>
    <s v="NO"/>
    <x v="7"/>
    <x v="3"/>
    <d v="2024-01-21T00:00:00"/>
    <x v="0"/>
    <d v="2024-01-21T00:00:00"/>
    <x v="0"/>
    <d v="2024-01-24T00:00:00"/>
    <x v="0"/>
    <d v="2024-01-24T00:00:00"/>
    <d v="2024-01-28T00:00:00"/>
    <d v="2024-02-05T00:00:00"/>
    <d v="2024-02-12T00:00:00"/>
    <x v="0"/>
    <x v="0"/>
    <n v="6260"/>
  </r>
  <r>
    <n v="93692911"/>
    <s v="DNI"/>
    <s v="PRADINET PAREDES, NICOLÁS ALFREDO"/>
    <s v="M"/>
    <d v="2024-01-21T00:00:00"/>
    <x v="1"/>
    <x v="1"/>
    <s v="HOSPITAL II LIMA NORTE CALLAO LUIS NEGREIROS VEGA ESSALUD"/>
    <s v="307 P.S. HIJOS DEL ALMIRANTE GRAU"/>
    <x v="0"/>
    <n v="38"/>
    <n v="2760"/>
    <n v="73475534"/>
    <n v="901243056"/>
    <n v="8146"/>
    <s v="NO"/>
    <x v="8"/>
    <x v="3"/>
    <m/>
    <x v="1"/>
    <m/>
    <x v="1"/>
    <m/>
    <x v="1"/>
    <m/>
    <m/>
    <m/>
    <m/>
    <x v="1"/>
    <x v="1"/>
    <n v="6262"/>
  </r>
  <r>
    <n v="93693011"/>
    <s v="DNI"/>
    <s v="YUPE MELGAREJO, BENJAMIN YAEL CASHI"/>
    <s v="M"/>
    <d v="2024-01-21T00:00:00"/>
    <x v="1"/>
    <x v="1"/>
    <s v="MATERNO INFANTIL PACHACUTEC  PERU-COREA"/>
    <s v="305 C.S. SANTA ROSA DE PACHACUTEC"/>
    <x v="0"/>
    <n v="40"/>
    <n v="3515"/>
    <n v="76390281"/>
    <n v="934545706"/>
    <n v="6263"/>
    <s v="NO"/>
    <x v="20"/>
    <x v="3"/>
    <d v="2024-01-21T00:00:00"/>
    <x v="0"/>
    <d v="2024-01-21T00:00:00"/>
    <x v="0"/>
    <d v="2024-01-23T00:00:00"/>
    <x v="0"/>
    <d v="2024-01-24T00:00:00"/>
    <d v="2024-01-29T00:00:00"/>
    <d v="2024-02-05T00:00:00"/>
    <d v="2024-02-13T00:00:00"/>
    <x v="0"/>
    <x v="0"/>
    <n v="6263"/>
  </r>
  <r>
    <n v="93693471"/>
    <s v="DNI"/>
    <s v="VILCACHAGUA ALCA, FABRIZIO ADRIÁN"/>
    <s v="M"/>
    <d v="2024-01-21T00:00:00"/>
    <x v="1"/>
    <x v="1"/>
    <s v="HOSPITAL DE VENTANILLA"/>
    <s v="303 P.S. BAHIA BLANCA"/>
    <x v="0"/>
    <n v="39"/>
    <n v="3725"/>
    <n v="75878643"/>
    <n v="977699948"/>
    <n v="6264"/>
    <s v="NO"/>
    <x v="38"/>
    <x v="3"/>
    <d v="2024-01-21T00:00:00"/>
    <x v="0"/>
    <d v="2024-01-21T00:00:00"/>
    <x v="0"/>
    <d v="2024-01-24T00:00:00"/>
    <x v="0"/>
    <d v="2024-01-24T00:00:00"/>
    <d v="2024-01-28T00:00:00"/>
    <d v="2024-02-04T00:00:00"/>
    <d v="2024-02-11T00:00:00"/>
    <x v="0"/>
    <x v="0"/>
    <n v="6264"/>
  </r>
  <r>
    <n v="93693462"/>
    <s v="DNI"/>
    <s v="DIAZ DELGADO, ARLET"/>
    <s v="F"/>
    <d v="2024-01-21T00:00:00"/>
    <x v="1"/>
    <x v="0"/>
    <s v="HOSPITAL SAN JOSE"/>
    <s v="203 P.S. PALMERAS DE OQUENDO"/>
    <x v="0"/>
    <n v="39"/>
    <n v="3885"/>
    <n v="70849721"/>
    <n v="960084095"/>
    <n v="6768"/>
    <s v="NO"/>
    <x v="18"/>
    <x v="2"/>
    <d v="2024-01-22T00:00:00"/>
    <x v="0"/>
    <d v="2024-01-22T00:00:00"/>
    <x v="0"/>
    <d v="2024-01-23T00:00:00"/>
    <x v="0"/>
    <d v="2024-01-24T00:00:00"/>
    <d v="2024-01-29T00:00:00"/>
    <d v="2024-02-05T00:00:00"/>
    <d v="2024-02-12T00:00:00"/>
    <x v="0"/>
    <x v="0"/>
    <n v="6768"/>
  </r>
  <r>
    <n v="93693449"/>
    <s v="DNI"/>
    <s v="CHI RAMOS, NOAH MATEO AUGUSTO"/>
    <s v="M"/>
    <d v="2024-01-21T00:00:00"/>
    <x v="1"/>
    <x v="1"/>
    <s v="HOSPITAL II LIMA NORTE CALLAO LUIS NEGREIROS VEGA ESSALUD"/>
    <s v="315 C.S. VENTANILLA BAJA"/>
    <x v="0"/>
    <n v="38"/>
    <n v="3070"/>
    <n v="70844695"/>
    <n v="970678703"/>
    <n v="8564"/>
    <s v="NO"/>
    <x v="35"/>
    <x v="3"/>
    <m/>
    <x v="1"/>
    <m/>
    <x v="1"/>
    <m/>
    <x v="1"/>
    <d v="2024-01-26T00:00:00"/>
    <d v="2024-01-31T00:00:00"/>
    <m/>
    <m/>
    <x v="1"/>
    <x v="1"/>
    <n v="6258"/>
  </r>
  <r>
    <n v="81942609"/>
    <s v="DNI"/>
    <s v="TRUJILLANO GARCIA, EMILY SOFIA"/>
    <s v="F"/>
    <d v="2024-01-21T00:00:00"/>
    <x v="1"/>
    <x v="2"/>
    <m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4016392"/>
    <s v="DNI"/>
    <s v="AGUILAR MENA, ALAIA DANAYSI"/>
    <s v="F"/>
    <d v="2024-01-21T00:00:00"/>
    <x v="1"/>
    <x v="0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93346"/>
    <s v="CNV"/>
    <s v=" FERNANDEZ, "/>
    <s v="M"/>
    <d v="2024-01-21T00:00:00"/>
    <x v="1"/>
    <x v="0"/>
    <s v="ALBERTO LEONARDO BARTON THOMPSON"/>
    <m/>
    <x v="1"/>
    <n v="40"/>
    <n v="3720"/>
    <n v="71942712"/>
    <n v="976201573"/>
    <n v="18306"/>
    <s v="NO"/>
    <x v="50"/>
    <x v="1"/>
    <d v="2024-01-21T00:00:00"/>
    <x v="0"/>
    <d v="2024-01-21T00:00:00"/>
    <x v="0"/>
    <m/>
    <x v="1"/>
    <m/>
    <m/>
    <m/>
    <m/>
    <x v="1"/>
    <x v="1"/>
    <m/>
  </r>
  <r>
    <n v="93693037"/>
    <s v="CNV"/>
    <s v=" MOZO, "/>
    <s v="F"/>
    <d v="2024-01-21T00:00:00"/>
    <x v="1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93667"/>
    <s v="CNV"/>
    <s v=" NATIVIDAD, "/>
    <s v="F"/>
    <d v="2024-01-21T00:00:00"/>
    <x v="1"/>
    <x v="0"/>
    <s v="ALBERTO LEONARDO BARTON THOMPSON"/>
    <m/>
    <x v="1"/>
    <n v="38"/>
    <n v="3570"/>
    <n v="70929708"/>
    <n v="966796838"/>
    <n v="18306"/>
    <s v="NO"/>
    <x v="50"/>
    <x v="1"/>
    <d v="2024-01-22T00:00:00"/>
    <x v="0"/>
    <d v="2024-01-22T00:00:00"/>
    <x v="0"/>
    <m/>
    <x v="1"/>
    <m/>
    <m/>
    <m/>
    <m/>
    <x v="1"/>
    <x v="1"/>
    <m/>
  </r>
  <r>
    <n v="93692820"/>
    <s v="DNI"/>
    <s v="ORTEGA SAUCEDO, MATÍAS JOSUÉ"/>
    <s v="M"/>
    <d v="2024-01-21T00:00:00"/>
    <x v="1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93191"/>
    <s v="CNV"/>
    <s v=" ROMAN, "/>
    <s v="F"/>
    <d v="2024-01-21T00:00:00"/>
    <x v="1"/>
    <x v="0"/>
    <s v="NAC. DANIEL A. CARRION"/>
    <m/>
    <x v="0"/>
    <n v="41"/>
    <n v="3325"/>
    <n v="43523205"/>
    <n v="937474699"/>
    <n v="6225"/>
    <s v="NO"/>
    <x v="1"/>
    <x v="1"/>
    <d v="2024-01-21T00:00:00"/>
    <x v="0"/>
    <d v="2024-01-21T00:00:00"/>
    <x v="0"/>
    <d v="2024-01-23T00:00:00"/>
    <x v="0"/>
    <d v="2024-01-24T00:00:00"/>
    <d v="2024-01-29T00:00:00"/>
    <d v="2024-02-05T00:00:00"/>
    <d v="2024-02-12T00:00:00"/>
    <x v="0"/>
    <x v="0"/>
    <m/>
  </r>
  <r>
    <n v="93693666"/>
    <s v="DNI"/>
    <s v="MORON CAMACHO, MATHIUS GABRIEL SALVADOR"/>
    <s v="M"/>
    <d v="2024-01-21T00:00:00"/>
    <x v="1"/>
    <x v="0"/>
    <s v="NAC. DANIEL A. CARRION"/>
    <s v="115 C.S. ACAPULCO"/>
    <x v="0"/>
    <n v="37"/>
    <n v="3025"/>
    <n v="74964633"/>
    <n v="906443360"/>
    <n v="6230"/>
    <s v="NO"/>
    <x v="26"/>
    <x v="0"/>
    <d v="2024-01-22T00:00:00"/>
    <x v="0"/>
    <d v="2024-01-22T00:00:00"/>
    <x v="0"/>
    <d v="2024-01-27T00:00:00"/>
    <x v="0"/>
    <d v="2024-01-25T00:00:00"/>
    <m/>
    <m/>
    <m/>
    <x v="1"/>
    <x v="1"/>
    <n v="6230"/>
  </r>
  <r>
    <n v="93693411"/>
    <s v="DNI"/>
    <s v="CHAUPIS LLACSAHUACHE, DEREK CALEB"/>
    <s v="M"/>
    <d v="2024-01-21T00:00:00"/>
    <x v="1"/>
    <x v="0"/>
    <s v="NAC. DANIEL A. CARRION"/>
    <s v="112 C.S. NESTOR GAMBETTA"/>
    <x v="0"/>
    <n v="38"/>
    <n v="3451"/>
    <n v="47514908"/>
    <n v="984215592"/>
    <n v="6222"/>
    <s v="NO"/>
    <x v="31"/>
    <x v="0"/>
    <d v="2024-01-22T00:00:00"/>
    <x v="0"/>
    <d v="2024-01-22T00:00:00"/>
    <x v="0"/>
    <d v="2024-01-23T00:00:00"/>
    <x v="0"/>
    <d v="2024-01-24T00:00:00"/>
    <d v="2024-01-28T00:00:00"/>
    <d v="2024-02-05T00:00:00"/>
    <d v="2024-02-12T00:00:00"/>
    <x v="0"/>
    <x v="0"/>
    <n v="6228"/>
  </r>
  <r>
    <n v="93693201"/>
    <s v="DNI"/>
    <s v="CORDOVA SARANGO, MÁXIMO LUAN"/>
    <s v="M"/>
    <d v="2024-01-21T00:00:00"/>
    <x v="1"/>
    <x v="4"/>
    <s v="HOSPITAL SAN JOSE"/>
    <s v="214 C.S. CARMEN DE LA LEGUA"/>
    <x v="0"/>
    <n v="38"/>
    <n v="2660"/>
    <n v="77501789"/>
    <n v="936506370"/>
    <n v="15770"/>
    <s v="NO"/>
    <x v="6"/>
    <x v="2"/>
    <d v="2024-01-22T00:00:00"/>
    <x v="0"/>
    <d v="2024-01-22T00:00:00"/>
    <x v="0"/>
    <m/>
    <x v="1"/>
    <m/>
    <m/>
    <m/>
    <m/>
    <x v="1"/>
    <x v="1"/>
    <n v="6252"/>
  </r>
  <r>
    <n v="93693216"/>
    <s v="CNV"/>
    <s v=" TOCTO, "/>
    <s v="F"/>
    <d v="2024-01-21T00:00:00"/>
    <x v="1"/>
    <x v="0"/>
    <s v="HOSPITAL SAN JOSE"/>
    <m/>
    <x v="0"/>
    <n v="38"/>
    <n v="2695"/>
    <n v="45927833"/>
    <n v="947075737"/>
    <n v="6248"/>
    <s v="NO"/>
    <x v="17"/>
    <x v="1"/>
    <d v="2024-01-22T00:00:00"/>
    <x v="0"/>
    <d v="2024-01-22T00:00:00"/>
    <x v="0"/>
    <d v="2024-01-23T00:00:00"/>
    <x v="0"/>
    <d v="2024-01-24T00:00:00"/>
    <d v="2024-01-31T00:00:00"/>
    <d v="2024-02-07T00:00:00"/>
    <d v="2024-02-14T00:00:00"/>
    <x v="0"/>
    <x v="0"/>
    <m/>
  </r>
  <r>
    <n v="93693211"/>
    <s v="CNV"/>
    <s v=" TINEO, "/>
    <s v="F"/>
    <d v="2024-01-21T00:00:00"/>
    <x v="1"/>
    <x v="0"/>
    <s v="HOSPITAL SAN JOSE"/>
    <m/>
    <x v="0"/>
    <n v="38"/>
    <n v="2800"/>
    <n v="47943694"/>
    <n v="977943682"/>
    <n v="6248"/>
    <s v="NO"/>
    <x v="17"/>
    <x v="1"/>
    <d v="2024-01-22T00:00:00"/>
    <x v="0"/>
    <d v="2024-01-22T00:00:00"/>
    <x v="0"/>
    <d v="2024-01-26T00:00:00"/>
    <x v="0"/>
    <d v="2024-01-24T00:00:00"/>
    <d v="2024-01-29T00:00:00"/>
    <d v="2024-02-05T00:00:00"/>
    <d v="2024-02-12T00:00:00"/>
    <x v="0"/>
    <x v="0"/>
    <m/>
  </r>
  <r>
    <n v="93693404"/>
    <s v="DNI"/>
    <s v="PADILLA DE LA SOTA, EITHAN LIAN"/>
    <s v="M"/>
    <d v="2024-01-21T00:00:00"/>
    <x v="1"/>
    <x v="0"/>
    <s v="NAC. DANIEL A. CARRION"/>
    <s v="201 C.S. FAUCETT"/>
    <x v="0"/>
    <n v="38"/>
    <n v="4025"/>
    <n v="77060752"/>
    <n v="956358784"/>
    <n v="6243"/>
    <s v="NO"/>
    <x v="24"/>
    <x v="2"/>
    <d v="2024-01-22T00:00:00"/>
    <x v="0"/>
    <d v="2024-01-22T00:00:00"/>
    <x v="0"/>
    <m/>
    <x v="1"/>
    <d v="2024-01-24T00:00:00"/>
    <d v="2024-01-29T00:00:00"/>
    <d v="2024-02-05T00:00:00"/>
    <d v="2024-02-12T00:00:00"/>
    <x v="0"/>
    <x v="1"/>
    <n v="6243"/>
  </r>
  <r>
    <n v="93693625"/>
    <s v="DNI"/>
    <s v="SEMINARIO SEMINARIO, MATHIUS JACOBO JOEL"/>
    <s v="M"/>
    <d v="2024-01-21T00:00:00"/>
    <x v="1"/>
    <x v="2"/>
    <s v="HOSPITAL NACIONAL ALBERTO SABOGAL SOLOGUREN DE LA RED ASISTENCIAL SABOGAL"/>
    <s v="215 P.S. LA PERLA"/>
    <x v="0"/>
    <n v="38"/>
    <n v="3171"/>
    <n v="73213589"/>
    <n v="924447797"/>
    <n v="10964"/>
    <s v="NO"/>
    <x v="5"/>
    <x v="2"/>
    <m/>
    <x v="1"/>
    <m/>
    <x v="1"/>
    <m/>
    <x v="1"/>
    <m/>
    <m/>
    <m/>
    <m/>
    <x v="1"/>
    <x v="1"/>
    <n v="6251"/>
  </r>
  <r>
    <n v="93693567"/>
    <s v="DNI"/>
    <s v="PEÑA AGUIRRE, ATENEA SILVANA LOVE"/>
    <s v="F"/>
    <d v="2024-01-21T00:00:00"/>
    <x v="1"/>
    <x v="2"/>
    <s v="HOSPITAL I OCTAVIO MONGRUT MUÑOZ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693416"/>
    <s v="DNI"/>
    <s v="CHAVEZ ZAPATA, ALVARO NICOLAS"/>
    <s v="M"/>
    <d v="2024-01-21T00:00:00"/>
    <x v="1"/>
    <x v="0"/>
    <s v="HOSPITAL DE VENTANILLA"/>
    <s v="313 C.S. MARQUEZ"/>
    <x v="0"/>
    <n v="39"/>
    <n v="2860"/>
    <n v="47992606"/>
    <n v="960786382"/>
    <n v="6238"/>
    <s v="NO"/>
    <x v="29"/>
    <x v="3"/>
    <d v="2024-01-21T00:00:00"/>
    <x v="0"/>
    <d v="2024-01-21T00:00:00"/>
    <x v="0"/>
    <d v="2024-01-24T00:00:00"/>
    <x v="0"/>
    <d v="2024-01-24T00:00:00"/>
    <d v="2024-01-28T00:00:00"/>
    <d v="2024-02-04T00:00:00"/>
    <d v="2024-02-12T00:00:00"/>
    <x v="0"/>
    <x v="0"/>
    <n v="6238"/>
  </r>
  <r>
    <n v="93693690"/>
    <s v="DNI"/>
    <s v="LEON RUIZ, AMIRA ROXANA"/>
    <s v="F"/>
    <d v="2024-01-21T00:00:00"/>
    <x v="1"/>
    <x v="0"/>
    <s v="HOSPITAL SAN JOSE"/>
    <s v="204 C.S. SESQUICENTENARIO"/>
    <x v="0"/>
    <n v="37"/>
    <n v="3090"/>
    <n v="61238584"/>
    <n v="965688107"/>
    <n v="6239"/>
    <s v="NO"/>
    <x v="2"/>
    <x v="2"/>
    <d v="2024-01-22T00:00:00"/>
    <x v="0"/>
    <d v="2024-01-22T00:00:00"/>
    <x v="0"/>
    <d v="2024-01-26T00:00:00"/>
    <x v="0"/>
    <d v="2024-01-25T00:00:00"/>
    <d v="2024-01-28T00:00:00"/>
    <d v="2024-02-04T00:00:00"/>
    <d v="2024-02-11T00:00:00"/>
    <x v="0"/>
    <x v="0"/>
    <n v="6239"/>
  </r>
  <r>
    <n v="93694890"/>
    <s v="DNI"/>
    <s v="GUTIERREZ SANCHEZ, EMILIO NICOLAS"/>
    <s v="M"/>
    <d v="2024-01-22T00:00:00"/>
    <x v="1"/>
    <x v="0"/>
    <s v="HOSPITAL SAN JOSE"/>
    <s v="205 P.S. PREVI"/>
    <x v="0"/>
    <n v="40"/>
    <n v="3795"/>
    <n v="46909803"/>
    <n v="942327382"/>
    <n v="6240"/>
    <s v="NO"/>
    <x v="43"/>
    <x v="2"/>
    <d v="2024-01-23T00:00:00"/>
    <x v="0"/>
    <d v="2024-01-23T00:00:00"/>
    <x v="0"/>
    <d v="2024-01-24T00:00:00"/>
    <x v="0"/>
    <d v="2024-01-25T00:00:00"/>
    <d v="2024-01-29T00:00:00"/>
    <d v="2024-02-05T00:00:00"/>
    <d v="2024-02-12T00:00:00"/>
    <x v="0"/>
    <x v="0"/>
    <n v="6240"/>
  </r>
  <r>
    <n v="93694103"/>
    <s v="DNI"/>
    <s v="LEDESMA NEYRA, MATTEO FABRIZZIO"/>
    <s v="M"/>
    <d v="2024-01-22T00:00:00"/>
    <x v="1"/>
    <x v="2"/>
    <s v="HOSPITAL NACIONAL ALBERTO SABOGAL SOLOGUREN DE LA RED ASISTENCIAL SABOGAL"/>
    <s v="211 C.S.M.I. BELLAVISTA PERU - COREA"/>
    <x v="0"/>
    <n v="40"/>
    <n v="3100"/>
    <n v="73446757"/>
    <n v="950465600"/>
    <n v="10964"/>
    <s v="NO"/>
    <x v="14"/>
    <x v="2"/>
    <m/>
    <x v="1"/>
    <m/>
    <x v="1"/>
    <m/>
    <x v="1"/>
    <m/>
    <m/>
    <m/>
    <m/>
    <x v="1"/>
    <x v="1"/>
    <n v="6249"/>
  </r>
  <r>
    <n v="93695788"/>
    <s v="DNI"/>
    <s v="GISMONDI ITURREGUI, SAMIR FERNANDO"/>
    <s v="M"/>
    <d v="2024-01-22T00:00:00"/>
    <x v="1"/>
    <x v="2"/>
    <s v="CLINICA SAN GABRIEL S.A.C."/>
    <s v="104 C.S. LA PUNTA"/>
    <x v="0"/>
    <m/>
    <m/>
    <m/>
    <m/>
    <m/>
    <s v="NO"/>
    <x v="42"/>
    <x v="0"/>
    <m/>
    <x v="1"/>
    <m/>
    <x v="1"/>
    <m/>
    <x v="1"/>
    <m/>
    <m/>
    <m/>
    <m/>
    <x v="1"/>
    <x v="1"/>
    <n v="6227"/>
  </r>
  <r>
    <n v="93693824"/>
    <s v="CNV"/>
    <s v=" MENDOZA, "/>
    <s v="M"/>
    <d v="2024-01-22T00:00:00"/>
    <x v="1"/>
    <x v="0"/>
    <s v="NAC. DANIEL A. CARRION"/>
    <m/>
    <x v="0"/>
    <n v="40"/>
    <n v="3480"/>
    <n v="44060183"/>
    <n v="950355705"/>
    <n v="6220"/>
    <s v="NO"/>
    <x v="1"/>
    <x v="1"/>
    <d v="2024-01-22T00:00:00"/>
    <x v="0"/>
    <d v="2024-01-22T00:00:00"/>
    <x v="0"/>
    <d v="2024-01-27T00:00:00"/>
    <x v="0"/>
    <m/>
    <m/>
    <m/>
    <m/>
    <x v="1"/>
    <x v="1"/>
    <m/>
  </r>
  <r>
    <n v="93694414"/>
    <s v="CNV"/>
    <s v="RN BRAVO, RN"/>
    <s v="M"/>
    <d v="2024-01-22T00:00:00"/>
    <x v="1"/>
    <x v="0"/>
    <s v="NAC. DANIEL A. CARRION"/>
    <m/>
    <x v="0"/>
    <n v="40"/>
    <n v="3345"/>
    <n v="74844525"/>
    <n v="928905812"/>
    <n v="6222"/>
    <s v="NO"/>
    <x v="1"/>
    <x v="1"/>
    <d v="2024-01-22T00:00:00"/>
    <x v="0"/>
    <d v="2024-01-22T00:00:00"/>
    <x v="0"/>
    <d v="2024-01-27T00:00:00"/>
    <x v="0"/>
    <d v="2024-01-25T00:00:00"/>
    <d v="2024-01-29T00:00:00"/>
    <d v="2024-02-05T00:00:00"/>
    <d v="2024-02-12T00:00:00"/>
    <x v="0"/>
    <x v="0"/>
    <m/>
  </r>
  <r>
    <n v="93694172"/>
    <s v="DNI"/>
    <s v="ARAQUE SALAZAR, ROSA KARELY"/>
    <s v="F"/>
    <d v="2024-01-22T00:00:00"/>
    <x v="1"/>
    <x v="0"/>
    <s v="HOSPITAL PROVINCIAL DOCENTE BELEN-LAMBAYEQU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95194"/>
    <s v="DNI"/>
    <s v="ROSILLO CLAVIJO, MILAN DARIEL"/>
    <s v="M"/>
    <d v="2024-01-22T00:00:00"/>
    <x v="1"/>
    <x v="0"/>
    <s v="CLINICA OLGUIN E.I.R.L"/>
    <s v="204 C.S. SESQUICENTENARIO"/>
    <x v="0"/>
    <m/>
    <m/>
    <m/>
    <m/>
    <m/>
    <s v="NO"/>
    <x v="2"/>
    <x v="2"/>
    <m/>
    <x v="1"/>
    <m/>
    <x v="1"/>
    <m/>
    <x v="1"/>
    <m/>
    <m/>
    <m/>
    <m/>
    <x v="1"/>
    <x v="1"/>
    <n v="6239"/>
  </r>
  <r>
    <n v="93694799"/>
    <s v="CNV"/>
    <s v=" FRANCO, "/>
    <s v="M"/>
    <d v="2024-01-22T00:00:00"/>
    <x v="1"/>
    <x v="0"/>
    <s v="HOSPITAL NACIONAL ALBERTO SABOGAL SOLOGUREN DE LA RED ASISTENCIAL SABOGAL"/>
    <m/>
    <x v="1"/>
    <n v="39"/>
    <n v="3153"/>
    <n v="48758082"/>
    <n v="924152952"/>
    <n v="18306"/>
    <s v="NO"/>
    <x v="12"/>
    <x v="4"/>
    <m/>
    <x v="1"/>
    <m/>
    <x v="1"/>
    <m/>
    <x v="1"/>
    <m/>
    <m/>
    <m/>
    <m/>
    <x v="1"/>
    <x v="1"/>
    <m/>
  </r>
  <r>
    <n v="93695624"/>
    <s v="CNV"/>
    <s v=" AREVALO, "/>
    <s v="F"/>
    <d v="2024-01-22T00:00:00"/>
    <x v="1"/>
    <x v="0"/>
    <s v="CLINICA SAN GABRIEL S.A.C."/>
    <m/>
    <x v="1"/>
    <m/>
    <m/>
    <m/>
    <m/>
    <m/>
    <s v="NO"/>
    <x v="45"/>
    <x v="2"/>
    <m/>
    <x v="1"/>
    <m/>
    <x v="1"/>
    <m/>
    <x v="1"/>
    <m/>
    <m/>
    <m/>
    <m/>
    <x v="1"/>
    <x v="1"/>
    <m/>
  </r>
  <r>
    <n v="93694593"/>
    <s v="DNI"/>
    <s v="TRUJILLO PALACIOS, MAXIMILIANO"/>
    <s v="M"/>
    <d v="2024-01-22T00:00:00"/>
    <x v="1"/>
    <x v="0"/>
    <s v="CLINICA MIRAFLORES"/>
    <s v="205 P.S. PREVI"/>
    <x v="1"/>
    <m/>
    <m/>
    <m/>
    <m/>
    <m/>
    <s v="NO"/>
    <x v="43"/>
    <x v="2"/>
    <m/>
    <x v="1"/>
    <m/>
    <x v="1"/>
    <m/>
    <x v="1"/>
    <m/>
    <m/>
    <m/>
    <m/>
    <x v="1"/>
    <x v="1"/>
    <n v="6240"/>
  </r>
  <r>
    <n v="93694858"/>
    <s v="CNV"/>
    <s v=" TEIXEIRA, "/>
    <s v="M"/>
    <d v="2024-01-22T00:00:00"/>
    <x v="1"/>
    <x v="1"/>
    <s v="CLINICA SANTA ISABEL"/>
    <m/>
    <x v="1"/>
    <m/>
    <m/>
    <m/>
    <m/>
    <m/>
    <s v="NO"/>
    <x v="19"/>
    <x v="3"/>
    <m/>
    <x v="1"/>
    <m/>
    <x v="1"/>
    <m/>
    <x v="1"/>
    <d v="2024-01-25T00:00:00"/>
    <d v="2024-01-29T00:00:00"/>
    <d v="2024-02-05T00:00:00"/>
    <d v="2024-02-12T00:00:00"/>
    <x v="0"/>
    <x v="1"/>
    <m/>
  </r>
  <r>
    <n v="93694557"/>
    <s v="CNV"/>
    <s v=" CARTOLIN, "/>
    <s v="F"/>
    <d v="2024-01-22T00:00:00"/>
    <x v="1"/>
    <x v="0"/>
    <s v="CLINICA SAN JUDAS TADEO"/>
    <m/>
    <x v="1"/>
    <m/>
    <m/>
    <m/>
    <m/>
    <m/>
    <s v="NO"/>
    <x v="1"/>
    <x v="1"/>
    <m/>
    <x v="1"/>
    <m/>
    <x v="1"/>
    <m/>
    <x v="1"/>
    <m/>
    <m/>
    <m/>
    <m/>
    <x v="1"/>
    <x v="1"/>
    <m/>
  </r>
  <r>
    <n v="93694901"/>
    <s v="DNI"/>
    <s v="GARCIA MARTINEZ, JORDANA CATALEYA"/>
    <s v="F"/>
    <d v="2024-01-22T00:00:00"/>
    <x v="1"/>
    <x v="4"/>
    <s v="ALBERTO LEONARDO BARTON THOMPSON"/>
    <m/>
    <x v="1"/>
    <n v="40"/>
    <n v="3245"/>
    <n v="73184466"/>
    <n v="950043116"/>
    <n v="18306"/>
    <s v="NO"/>
    <x v="50"/>
    <x v="1"/>
    <d v="2024-01-23T00:00:00"/>
    <x v="0"/>
    <d v="2024-01-23T00:00:00"/>
    <x v="0"/>
    <m/>
    <x v="1"/>
    <m/>
    <m/>
    <m/>
    <m/>
    <x v="1"/>
    <x v="1"/>
    <m/>
  </r>
  <r>
    <n v="93694985"/>
    <s v="CNV"/>
    <s v=" OSCCO, "/>
    <s v="M"/>
    <d v="2024-01-22T00:00:00"/>
    <x v="1"/>
    <x v="0"/>
    <s v="ALBERTO LEONARDO BARTON THOMPSON"/>
    <m/>
    <x v="1"/>
    <n v="38"/>
    <n v="3655"/>
    <n v="41300972"/>
    <n v="997846451"/>
    <n v="18306"/>
    <s v="NO"/>
    <x v="50"/>
    <x v="1"/>
    <d v="2024-01-23T00:00:00"/>
    <x v="0"/>
    <d v="2024-01-23T00:00:00"/>
    <x v="0"/>
    <m/>
    <x v="1"/>
    <m/>
    <m/>
    <m/>
    <m/>
    <x v="1"/>
    <x v="1"/>
    <m/>
  </r>
  <r>
    <n v="93882568"/>
    <s v="DNI"/>
    <s v="SOSA BRAVO, CARLOS EMIR"/>
    <s v="M"/>
    <d v="2024-01-22T00:00:00"/>
    <x v="1"/>
    <x v="0"/>
    <s v="NAC. DANIEL A. CARRION"/>
    <s v="101 C.S. MANUEL BONILLA"/>
    <x v="0"/>
    <m/>
    <m/>
    <m/>
    <m/>
    <m/>
    <s v="NO"/>
    <x v="25"/>
    <x v="0"/>
    <m/>
    <x v="1"/>
    <m/>
    <x v="1"/>
    <m/>
    <x v="1"/>
    <m/>
    <m/>
    <m/>
    <m/>
    <x v="1"/>
    <x v="1"/>
    <n v="6220"/>
  </r>
  <r>
    <n v="93693765"/>
    <s v="DNI"/>
    <s v="DURAND HUAMANI, ALESSIA CATALEYA"/>
    <s v="F"/>
    <d v="2024-01-22T00:00:00"/>
    <x v="1"/>
    <x v="5"/>
    <s v="ALBERTO LEONARDO BARTON THOMPSON"/>
    <s v="312 P.S. MI PERU"/>
    <x v="0"/>
    <n v="40"/>
    <n v="3585"/>
    <n v="48000004"/>
    <n v="944941084"/>
    <n v="24325"/>
    <s v="NO"/>
    <x v="7"/>
    <x v="3"/>
    <d v="2024-01-22T00:00:00"/>
    <x v="0"/>
    <d v="2024-01-22T00:00:00"/>
    <x v="0"/>
    <m/>
    <x v="1"/>
    <m/>
    <m/>
    <m/>
    <m/>
    <x v="1"/>
    <x v="1"/>
    <n v="6260"/>
  </r>
  <r>
    <n v="93694001"/>
    <s v="DNI"/>
    <s v="ALARCON PASTOR, JERRY EMILIANO KEYDEN"/>
    <s v="M"/>
    <d v="2024-01-22T00:00:00"/>
    <x v="1"/>
    <x v="0"/>
    <s v="NAC. DANIEL A. CARRION"/>
    <s v="306 P.S. ANGAMOS"/>
    <x v="0"/>
    <n v="39"/>
    <n v="3395"/>
    <n v="46246338"/>
    <n v="987456321"/>
    <n v="0"/>
    <s v="NO"/>
    <x v="28"/>
    <x v="3"/>
    <d v="2024-01-22T00:00:00"/>
    <x v="0"/>
    <d v="2024-01-22T00:00:00"/>
    <x v="0"/>
    <d v="2024-01-27T00:00:00"/>
    <x v="0"/>
    <d v="2024-01-26T00:00:00"/>
    <d v="2024-01-31T00:00:00"/>
    <m/>
    <m/>
    <x v="1"/>
    <x v="1"/>
    <n v="6257"/>
  </r>
  <r>
    <n v="93694499"/>
    <s v="DNI"/>
    <s v="DELGADO CHUFANDAMA, ALEX ABDIEL"/>
    <s v="M"/>
    <d v="2024-01-22T00:00:00"/>
    <x v="1"/>
    <x v="1"/>
    <s v="CLINICA MONTELUZ"/>
    <s v="306 P.S. ANGAMOS"/>
    <x v="0"/>
    <m/>
    <m/>
    <m/>
    <m/>
    <m/>
    <s v="NO"/>
    <x v="28"/>
    <x v="3"/>
    <m/>
    <x v="1"/>
    <m/>
    <x v="1"/>
    <m/>
    <x v="1"/>
    <d v="2024-01-25T00:00:00"/>
    <d v="2024-01-29T00:00:00"/>
    <d v="2024-02-06T00:00:00"/>
    <d v="2024-02-13T00:00:00"/>
    <x v="0"/>
    <x v="1"/>
    <n v="6257"/>
  </r>
  <r>
    <n v="93694339"/>
    <s v="DNI"/>
    <s v="TORDOYA ÑAUPARI, JESÚS PATRICK"/>
    <s v="M"/>
    <d v="2024-01-22T00:00:00"/>
    <x v="1"/>
    <x v="1"/>
    <s v="HOSPITAL II LIMA NORTE CALLAO LUIS NEGREIROS VEGA ESSALUD"/>
    <s v="309 P.S. VENTANILLA ALTA"/>
    <x v="0"/>
    <n v="40"/>
    <n v="4200"/>
    <n v="46717860"/>
    <n v="902726747"/>
    <n v="10533"/>
    <s v="NO"/>
    <x v="23"/>
    <x v="3"/>
    <m/>
    <x v="1"/>
    <m/>
    <x v="1"/>
    <m/>
    <x v="1"/>
    <d v="2024-01-27T00:00:00"/>
    <d v="2024-01-31T00:00:00"/>
    <d v="2024-02-07T00:00:00"/>
    <d v="2024-02-15T00:00:00"/>
    <x v="0"/>
    <x v="1"/>
    <n v="6255"/>
  </r>
  <r>
    <n v="93698224"/>
    <s v="DNI"/>
    <s v="ROMAN JESUS, MATEO RONALDO"/>
    <s v="M"/>
    <d v="2024-01-22T00:00:00"/>
    <x v="1"/>
    <x v="1"/>
    <s v="HOSPITAL II LIMA NORTE CALLAO LUIS NEGREIROS VEGA ESSALUD"/>
    <m/>
    <x v="0"/>
    <n v="39"/>
    <n v="3460"/>
    <n v="76577614"/>
    <n v="947475532"/>
    <n v="8146"/>
    <s v="NO"/>
    <x v="12"/>
    <x v="4"/>
    <m/>
    <x v="1"/>
    <m/>
    <x v="1"/>
    <m/>
    <x v="1"/>
    <m/>
    <m/>
    <m/>
    <m/>
    <x v="1"/>
    <x v="1"/>
    <m/>
  </r>
  <r>
    <n v="93694780"/>
    <s v="CNV"/>
    <s v=" HUAYAS, "/>
    <s v="M"/>
    <d v="2024-01-22T00:00:00"/>
    <x v="1"/>
    <x v="1"/>
    <s v="CENTRO DE SALUD VILLA LOS REYES"/>
    <m/>
    <x v="0"/>
    <n v="40"/>
    <n v="3630"/>
    <n v="44755599"/>
    <n v="999999999"/>
    <n v="6256"/>
    <s v="NO"/>
    <x v="22"/>
    <x v="1"/>
    <d v="2024-01-22T00:00:00"/>
    <x v="0"/>
    <d v="2024-01-22T00:00:00"/>
    <x v="0"/>
    <d v="2024-01-25T00:00:00"/>
    <x v="0"/>
    <d v="2024-01-25T00:00:00"/>
    <d v="2024-01-29T00:00:00"/>
    <d v="2024-02-05T00:00:00"/>
    <d v="2024-02-12T00:00:00"/>
    <x v="0"/>
    <x v="0"/>
    <m/>
  </r>
  <r>
    <n v="93694519"/>
    <s v="DNI"/>
    <s v="RUIZ MARICHI, JOSUE MATHIAS"/>
    <s v="M"/>
    <d v="2024-01-22T00:00:00"/>
    <x v="1"/>
    <x v="1"/>
    <s v="HOSPITAL DE VENTANILLA"/>
    <s v="309 P.S. VENTANILLA ALTA"/>
    <x v="0"/>
    <n v="38"/>
    <n v="3460"/>
    <n v="47826389"/>
    <n v="986523739"/>
    <n v="5922"/>
    <s v="NO"/>
    <x v="23"/>
    <x v="3"/>
    <d v="2024-01-22T00:00:00"/>
    <x v="0"/>
    <d v="2024-01-22T00:00:00"/>
    <x v="0"/>
    <d v="2024-01-25T00:00:00"/>
    <x v="0"/>
    <d v="2024-01-25T00:00:00"/>
    <d v="2024-01-29T00:00:00"/>
    <d v="2024-02-05T00:00:00"/>
    <d v="2024-02-17T00:00:00"/>
    <x v="0"/>
    <x v="0"/>
    <n v="6255"/>
  </r>
  <r>
    <n v="93694739"/>
    <s v="DNI"/>
    <s v="MARIN PACHECO, EYTHAN EYHAL"/>
    <s v="M"/>
    <d v="2024-01-22T00:00:00"/>
    <x v="1"/>
    <x v="3"/>
    <s v="NAC. DANIEL A. CARRION"/>
    <s v="215 P.S. LA PERLA"/>
    <x v="0"/>
    <n v="39"/>
    <n v="3940"/>
    <n v="41064159"/>
    <n v="994062064"/>
    <n v="6251"/>
    <s v="NO"/>
    <x v="5"/>
    <x v="2"/>
    <d v="2024-01-23T00:00:00"/>
    <x v="0"/>
    <d v="2024-01-23T00:00:00"/>
    <x v="0"/>
    <d v="2024-01-24T00:00:00"/>
    <x v="0"/>
    <d v="2024-01-27T00:00:00"/>
    <d v="2024-01-30T00:00:00"/>
    <d v="2024-02-06T00:00:00"/>
    <d v="2024-02-13T00:00:00"/>
    <x v="0"/>
    <x v="0"/>
    <n v="6251"/>
  </r>
  <r>
    <n v="93693731"/>
    <s v="DNI"/>
    <s v="CARBAJAL ALARCON, ITZAE ANDRÉS"/>
    <s v="M"/>
    <d v="2024-01-22T00:00:00"/>
    <x v="1"/>
    <x v="5"/>
    <s v="HOSPITAL DE VENTANILLA"/>
    <s v="312 P.S. MI PERU"/>
    <x v="0"/>
    <n v="39"/>
    <n v="3340"/>
    <n v="46830074"/>
    <n v="964515461"/>
    <n v="6260"/>
    <s v="NO"/>
    <x v="7"/>
    <x v="3"/>
    <d v="2024-01-22T00:00:00"/>
    <x v="0"/>
    <d v="2024-01-22T00:00:00"/>
    <x v="0"/>
    <m/>
    <x v="1"/>
    <d v="2024-01-25T00:00:00"/>
    <d v="2024-01-29T00:00:00"/>
    <d v="2024-02-05T00:00:00"/>
    <d v="2024-02-12T00:00:00"/>
    <x v="0"/>
    <x v="1"/>
    <n v="6260"/>
  </r>
  <r>
    <n v="93694726"/>
    <s v="DNI"/>
    <s v="VELA ACOSTA, AMIR NICOLAS EZEQUIEL"/>
    <s v="M"/>
    <d v="2024-01-22T00:00:00"/>
    <x v="1"/>
    <x v="1"/>
    <s v="HOSPITAL DE VENTANILLA"/>
    <s v="301 C.S.M.I. PACHACUTEC PERU - COREA"/>
    <x v="0"/>
    <n v="39"/>
    <n v="3275"/>
    <n v="76573919"/>
    <n v="977478415"/>
    <n v="7314"/>
    <s v="NO"/>
    <x v="11"/>
    <x v="3"/>
    <d v="2024-01-22T00:00:00"/>
    <x v="0"/>
    <d v="2024-01-22T00:00:00"/>
    <x v="0"/>
    <d v="2024-01-25T00:00:00"/>
    <x v="0"/>
    <m/>
    <m/>
    <m/>
    <m/>
    <x v="1"/>
    <x v="1"/>
    <n v="7314"/>
  </r>
  <r>
    <n v="93694935"/>
    <s v="DNI"/>
    <s v="PERALTA RAMOS, PATRICIA SOFÍA"/>
    <s v="F"/>
    <d v="2024-01-22T00:00:00"/>
    <x v="1"/>
    <x v="1"/>
    <s v="HOSPITAL CENTRAL DE LA FUERZA AEREA DEL PERU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694246"/>
    <s v="DNI"/>
    <s v="ANGELES CAYCHO, AITHANNA VICTORIA"/>
    <s v="F"/>
    <d v="2024-01-22T00:00:00"/>
    <x v="1"/>
    <x v="2"/>
    <s v="ALBERTO LEONARDO BARTON THOMPSON"/>
    <s v="211 C.S.M.I. BELLAVISTA PERU - COREA"/>
    <x v="1"/>
    <n v="39"/>
    <n v="3110"/>
    <n v="72041500"/>
    <n v="977969507"/>
    <n v="18306"/>
    <s v="NO"/>
    <x v="14"/>
    <x v="2"/>
    <d v="2024-01-22T00:00:00"/>
    <x v="0"/>
    <d v="2024-01-22T00:00:00"/>
    <x v="0"/>
    <m/>
    <x v="1"/>
    <m/>
    <m/>
    <m/>
    <m/>
    <x v="1"/>
    <x v="1"/>
    <n v="6249"/>
  </r>
  <r>
    <n v="93694406"/>
    <s v="CNV"/>
    <s v=" REGALADO, "/>
    <s v="M"/>
    <d v="2024-01-22T00:00:00"/>
    <x v="1"/>
    <x v="0"/>
    <s v="HOSPITAL III EMERGENCIAS GRAU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94750"/>
    <s v="CNV"/>
    <s v=" CEDEÑO, "/>
    <s v="F"/>
    <d v="2024-01-22T00:00:00"/>
    <x v="1"/>
    <x v="2"/>
    <s v="LA ESPERANZA DEL PERU S.A."/>
    <m/>
    <x v="0"/>
    <m/>
    <m/>
    <m/>
    <m/>
    <m/>
    <s v="NO"/>
    <x v="14"/>
    <x v="2"/>
    <m/>
    <x v="1"/>
    <d v="2024-01-22T00:00:00"/>
    <x v="0"/>
    <m/>
    <x v="1"/>
    <m/>
    <m/>
    <m/>
    <m/>
    <x v="1"/>
    <x v="1"/>
    <m/>
  </r>
  <r>
    <n v="93694637"/>
    <s v="CNV"/>
    <s v=" ATANACIO, "/>
    <s v="M"/>
    <d v="2024-01-22T00:00:00"/>
    <x v="1"/>
    <x v="1"/>
    <s v="HOSPITAL NAVAL"/>
    <m/>
    <x v="1"/>
    <n v="38"/>
    <n v="3440"/>
    <n v="43840303"/>
    <n v="929663469"/>
    <n v="10261"/>
    <s v="NO"/>
    <x v="19"/>
    <x v="3"/>
    <d v="2024-01-22T00:00:00"/>
    <x v="0"/>
    <d v="2024-01-22T00:00:00"/>
    <x v="0"/>
    <m/>
    <x v="1"/>
    <d v="2024-01-27T00:00:00"/>
    <d v="2024-01-31T00:00:00"/>
    <d v="2024-02-07T00:00:00"/>
    <d v="2024-02-14T00:00:00"/>
    <x v="0"/>
    <x v="1"/>
    <m/>
  </r>
  <r>
    <n v="93695356"/>
    <s v="DNI"/>
    <s v="EULOGIO MEJIA, MIRELLA KAELA"/>
    <s v="F"/>
    <d v="2024-01-22T00:00:00"/>
    <x v="1"/>
    <x v="1"/>
    <s v="NAC. DANIEL A. CARRION"/>
    <s v="301 C.S.M.I. PACHACUTEC PERU - COREA"/>
    <x v="0"/>
    <n v="38"/>
    <n v="3035"/>
    <n v="42067011"/>
    <n v="955140270"/>
    <n v="7314"/>
    <s v="NO"/>
    <x v="11"/>
    <x v="3"/>
    <d v="2024-01-22T00:00:00"/>
    <x v="0"/>
    <d v="2024-01-22T00:00:00"/>
    <x v="0"/>
    <d v="2024-01-28T00:00:00"/>
    <x v="0"/>
    <m/>
    <m/>
    <m/>
    <m/>
    <x v="1"/>
    <x v="1"/>
    <n v="7314"/>
  </r>
  <r>
    <n v="93694226"/>
    <s v="DNI"/>
    <s v="GIL CHAVEZ, YADER ELIAS FERNANDO"/>
    <s v="M"/>
    <d v="2024-01-22T00:00:00"/>
    <x v="1"/>
    <x v="1"/>
    <s v="HOSPITAL II LIMA NORTE CALLAO LUIS NEGREIROS VEGA ESSALUD"/>
    <m/>
    <x v="0"/>
    <n v="38"/>
    <n v="3030"/>
    <n v="48024678"/>
    <n v="982209585"/>
    <n v="8146"/>
    <s v="NO"/>
    <x v="12"/>
    <x v="4"/>
    <m/>
    <x v="1"/>
    <m/>
    <x v="1"/>
    <m/>
    <x v="1"/>
    <m/>
    <m/>
    <m/>
    <m/>
    <x v="1"/>
    <x v="1"/>
    <m/>
  </r>
  <r>
    <n v="93694247"/>
    <s v="DNI"/>
    <s v="TORRES VILCHEZ, JAZLYN BERALE"/>
    <s v="F"/>
    <d v="2024-01-22T00:00:00"/>
    <x v="1"/>
    <x v="1"/>
    <s v="HOSPITAL II LIMA NORTE CALLAO LUIS NEGREIROS VEGA ESSALUD"/>
    <s v="308 P.S. DEFENSORES DE LA PATRIA"/>
    <x v="1"/>
    <n v="38"/>
    <n v="3500"/>
    <n v="44485769"/>
    <n v="996020599"/>
    <n v="8146"/>
    <s v="NO"/>
    <x v="19"/>
    <x v="3"/>
    <m/>
    <x v="1"/>
    <m/>
    <x v="1"/>
    <m/>
    <x v="1"/>
    <m/>
    <m/>
    <m/>
    <m/>
    <x v="1"/>
    <x v="1"/>
    <n v="6268"/>
  </r>
  <r>
    <n v="93695443"/>
    <s v="DNI"/>
    <s v="SABOYA HUAMANI, YARETZI ARUNA"/>
    <s v="F"/>
    <d v="2024-01-22T00:00:00"/>
    <x v="1"/>
    <x v="5"/>
    <s v="HOSPITAL NAVAL"/>
    <s v="312 P.S. MI PERU"/>
    <x v="0"/>
    <n v="40"/>
    <n v="4390"/>
    <n v="45815798"/>
    <n v="942858769"/>
    <n v="8266"/>
    <s v="NO"/>
    <x v="7"/>
    <x v="3"/>
    <d v="2024-01-22T00:00:00"/>
    <x v="0"/>
    <d v="2024-01-22T00:00:00"/>
    <x v="0"/>
    <m/>
    <x v="1"/>
    <d v="2024-01-25T00:00:00"/>
    <d v="2024-01-29T00:00:00"/>
    <d v="2024-02-06T00:00:00"/>
    <d v="2024-02-13T00:00:00"/>
    <x v="0"/>
    <x v="1"/>
    <n v="6260"/>
  </r>
  <r>
    <n v="93694428"/>
    <s v="DNI"/>
    <s v="URQUIZA CUESTAS, ADANAY VICTORIA"/>
    <s v="F"/>
    <d v="2024-01-22T00:00:00"/>
    <x v="1"/>
    <x v="5"/>
    <s v="PUESTO DE SALUD MI PERU"/>
    <s v="312 P.S. MI PERU"/>
    <x v="0"/>
    <n v="38"/>
    <n v="3270"/>
    <n v="70055177"/>
    <n v="907291923"/>
    <n v="6260"/>
    <s v="NO"/>
    <x v="7"/>
    <x v="3"/>
    <d v="2024-01-22T00:00:00"/>
    <x v="0"/>
    <d v="2024-01-22T00:00:00"/>
    <x v="0"/>
    <m/>
    <x v="1"/>
    <d v="2024-01-25T00:00:00"/>
    <d v="2024-01-29T00:00:00"/>
    <d v="2024-02-05T00:00:00"/>
    <d v="2024-02-12T00:00:00"/>
    <x v="0"/>
    <x v="1"/>
    <n v="6260"/>
  </r>
  <r>
    <n v="93693913"/>
    <s v="CNV"/>
    <s v="NN PALLAC, NN"/>
    <s v="F"/>
    <d v="2024-01-22T00:00:00"/>
    <x v="1"/>
    <x v="1"/>
    <s v="PUESTO DE SALUD MI PERU"/>
    <m/>
    <x v="0"/>
    <n v="40"/>
    <n v="3020"/>
    <n v="48895976"/>
    <n v="977322241"/>
    <n v="6260"/>
    <s v="NO"/>
    <x v="7"/>
    <x v="3"/>
    <d v="2024-01-22T00:00:00"/>
    <x v="0"/>
    <d v="2024-01-22T00:00:00"/>
    <x v="0"/>
    <m/>
    <x v="1"/>
    <d v="2024-01-25T00:00:00"/>
    <d v="2024-01-29T00:00:00"/>
    <d v="2024-02-05T00:00:00"/>
    <d v="2024-02-14T00:00:00"/>
    <x v="0"/>
    <x v="1"/>
    <m/>
  </r>
  <r>
    <n v="93696127"/>
    <s v="DNI"/>
    <s v="CHERRES PERALTA, JOSE LEONARDO"/>
    <s v="M"/>
    <d v="2024-01-23T00:00:00"/>
    <x v="1"/>
    <x v="1"/>
    <s v="HOSPITAL DE VENTANILLA"/>
    <s v="311 C.S. LUIS FELIPE DE LAS CASAS"/>
    <x v="0"/>
    <n v="39"/>
    <n v="3030"/>
    <n v="60763310"/>
    <n v="928506944"/>
    <n v="6261"/>
    <s v="NO"/>
    <x v="32"/>
    <x v="3"/>
    <d v="2024-01-23T00:00:00"/>
    <x v="0"/>
    <d v="2024-01-23T00:00:00"/>
    <x v="0"/>
    <d v="2024-01-26T00:00:00"/>
    <x v="0"/>
    <d v="2024-01-26T00:00:00"/>
    <d v="2024-01-30T00:00:00"/>
    <d v="2024-02-06T00:00:00"/>
    <d v="2024-02-13T00:00:00"/>
    <x v="0"/>
    <x v="0"/>
    <n v="6261"/>
  </r>
  <r>
    <n v="93696826"/>
    <s v="DNI"/>
    <s v="CASTRO VILLANUEVA, JORGE ANTONIO"/>
    <s v="M"/>
    <d v="2024-01-23T00:00:00"/>
    <x v="1"/>
    <x v="1"/>
    <s v="CLINICA MONTELUZ"/>
    <s v="307 P.S. HIJOS DEL ALMIRANTE GRAU"/>
    <x v="0"/>
    <m/>
    <m/>
    <m/>
    <m/>
    <m/>
    <s v="NO"/>
    <x v="8"/>
    <x v="3"/>
    <m/>
    <x v="1"/>
    <m/>
    <x v="1"/>
    <m/>
    <x v="1"/>
    <d v="2024-01-26T00:00:00"/>
    <d v="2024-01-30T00:00:00"/>
    <d v="2024-02-06T00:00:00"/>
    <d v="2024-02-13T00:00:00"/>
    <x v="0"/>
    <x v="1"/>
    <n v="6262"/>
  </r>
  <r>
    <n v="93695706"/>
    <s v="DNI"/>
    <s v="OLEA SOSA, ARLEY STEPHANO"/>
    <s v="M"/>
    <d v="2024-01-23T00:00:00"/>
    <x v="1"/>
    <x v="1"/>
    <s v="HOSPITAL DE VENTANILLA"/>
    <s v="305 C.S. SANTA ROSA DE PACHACUTEC"/>
    <x v="0"/>
    <n v="39"/>
    <n v="3580"/>
    <n v="45947121"/>
    <n v="947642353"/>
    <n v="6263"/>
    <s v="NO"/>
    <x v="20"/>
    <x v="3"/>
    <d v="2024-01-23T00:00:00"/>
    <x v="0"/>
    <d v="2024-01-23T00:00:00"/>
    <x v="0"/>
    <d v="2024-01-27T00:00:00"/>
    <x v="0"/>
    <d v="2024-01-26T00:00:00"/>
    <d v="2024-01-30T00:00:00"/>
    <d v="2024-02-06T00:00:00"/>
    <d v="2024-02-13T00:00:00"/>
    <x v="0"/>
    <x v="0"/>
    <n v="6263"/>
  </r>
  <r>
    <n v="93699709"/>
    <s v="DNI"/>
    <s v="DE LA CRUZ RIVAS, ANTONELLA NAHIA"/>
    <s v="F"/>
    <d v="2024-01-23T00:00:00"/>
    <x v="1"/>
    <x v="1"/>
    <s v="HOSPITAL NAVAL"/>
    <s v="307 P.S. HIJOS DEL ALMIRANTE GRAU"/>
    <x v="0"/>
    <n v="39"/>
    <n v="3280"/>
    <n v="46550129"/>
    <n v="959755761"/>
    <n v="10816"/>
    <s v="NO"/>
    <x v="8"/>
    <x v="3"/>
    <d v="2024-01-23T00:00:00"/>
    <x v="0"/>
    <d v="2024-01-23T00:00:00"/>
    <x v="0"/>
    <m/>
    <x v="1"/>
    <m/>
    <m/>
    <m/>
    <m/>
    <x v="1"/>
    <x v="1"/>
    <n v="6262"/>
  </r>
  <r>
    <n v="93696422"/>
    <s v="DNI"/>
    <s v="TORRES ZELADA, WALTER JUBE GAEL"/>
    <s v="M"/>
    <d v="2024-01-23T00:00:00"/>
    <x v="1"/>
    <x v="1"/>
    <s v="HOSPITAL DE VENTANILLA"/>
    <s v="303 P.S. BAHIA BLANCA"/>
    <x v="0"/>
    <n v="39"/>
    <n v="3070"/>
    <n v="71273048"/>
    <n v="997101546"/>
    <n v="6267"/>
    <s v="NO"/>
    <x v="38"/>
    <x v="3"/>
    <d v="2024-01-23T00:00:00"/>
    <x v="0"/>
    <d v="2024-01-23T00:00:00"/>
    <x v="0"/>
    <d v="2024-01-26T00:00:00"/>
    <x v="0"/>
    <d v="2024-01-26T00:00:00"/>
    <d v="2024-01-30T00:00:00"/>
    <d v="2024-02-06T00:00:00"/>
    <d v="2024-02-13T00:00:00"/>
    <x v="0"/>
    <x v="0"/>
    <n v="6264"/>
  </r>
  <r>
    <n v="93696698"/>
    <s v="DNI"/>
    <s v="YNOÑAN ALIAGA, ALISON NICOLE"/>
    <s v="F"/>
    <d v="2024-01-23T00:00:00"/>
    <x v="1"/>
    <x v="1"/>
    <s v="NAC. DANIEL A. CARRION"/>
    <s v="304 P.S. CIUDAD PACHACUTEC"/>
    <x v="0"/>
    <n v="38"/>
    <n v="3285"/>
    <n v="74702607"/>
    <n v="905816725"/>
    <n v="6267"/>
    <s v="NO"/>
    <x v="10"/>
    <x v="3"/>
    <d v="2024-01-24T00:00:00"/>
    <x v="0"/>
    <d v="2024-01-24T00:00:00"/>
    <x v="0"/>
    <m/>
    <x v="1"/>
    <d v="2024-01-26T00:00:00"/>
    <d v="2024-01-30T00:00:00"/>
    <d v="2024-02-06T00:00:00"/>
    <d v="2024-02-13T00:00:00"/>
    <x v="0"/>
    <x v="1"/>
    <n v="6267"/>
  </r>
  <r>
    <n v="93695400"/>
    <s v="DNI"/>
    <s v="AMANCIO MALLQUI, CALEB ELIAS"/>
    <s v="M"/>
    <d v="2024-01-23T00:00:00"/>
    <x v="1"/>
    <x v="1"/>
    <s v="HOSPITAL DE VENTANILLA"/>
    <s v="303 P.S. BAHIA BLANCA"/>
    <x v="0"/>
    <n v="38"/>
    <n v="3600"/>
    <n v="44491764"/>
    <n v="950260380"/>
    <n v="6264"/>
    <s v="NO"/>
    <x v="38"/>
    <x v="3"/>
    <d v="2024-01-23T00:00:00"/>
    <x v="0"/>
    <d v="2024-01-23T00:00:00"/>
    <x v="0"/>
    <d v="2024-01-27T00:00:00"/>
    <x v="0"/>
    <d v="2024-01-26T00:00:00"/>
    <d v="2024-01-30T00:00:00"/>
    <d v="2024-02-06T00:00:00"/>
    <d v="2024-02-13T00:00:00"/>
    <x v="0"/>
    <x v="0"/>
    <n v="6264"/>
  </r>
  <r>
    <n v="93695723"/>
    <s v="CNV"/>
    <s v=" ARDELA, "/>
    <s v="F"/>
    <d v="2024-01-23T00:00:00"/>
    <x v="1"/>
    <x v="0"/>
    <s v="HOSPITAL NACIONAL ALBERTO SABOGAL SOLOGUREN DE LA RED ASISTENCIAL SABOGAL"/>
    <m/>
    <x v="1"/>
    <n v="38"/>
    <n v="2777"/>
    <n v="72983640"/>
    <n v="971906700"/>
    <n v="10964"/>
    <s v="NO"/>
    <x v="12"/>
    <x v="4"/>
    <m/>
    <x v="1"/>
    <m/>
    <x v="1"/>
    <m/>
    <x v="1"/>
    <m/>
    <m/>
    <m/>
    <m/>
    <x v="1"/>
    <x v="1"/>
    <m/>
  </r>
  <r>
    <n v="93695154"/>
    <s v="CNV"/>
    <s v="FLORES RONCAL, DOMINICK GAEL"/>
    <s v="M"/>
    <d v="2024-01-23T00:00:00"/>
    <x v="1"/>
    <x v="1"/>
    <s v="HOSPITAL CARLOS LANFRANCO LA HOZ"/>
    <m/>
    <x v="0"/>
    <m/>
    <m/>
    <m/>
    <m/>
    <m/>
    <s v="NO"/>
    <x v="11"/>
    <x v="3"/>
    <m/>
    <x v="1"/>
    <m/>
    <x v="1"/>
    <m/>
    <x v="1"/>
    <m/>
    <m/>
    <m/>
    <m/>
    <x v="1"/>
    <x v="1"/>
    <m/>
  </r>
  <r>
    <n v="93695867"/>
    <s v="DNI"/>
    <s v="FUENTES CABEZAS, LIAM JAREK"/>
    <s v="M"/>
    <d v="2024-01-23T00:00:00"/>
    <x v="1"/>
    <x v="1"/>
    <s v="HOSPITAL DE VENTANILLA"/>
    <s v="301 C.S.M.I. PACHACUTEC PERU - COREA"/>
    <x v="0"/>
    <n v="39"/>
    <n v="3640"/>
    <n v="43696329"/>
    <n v="994742094"/>
    <n v="7314"/>
    <s v="NO"/>
    <x v="11"/>
    <x v="3"/>
    <d v="2024-01-23T00:00:00"/>
    <x v="0"/>
    <d v="2024-01-23T00:00:00"/>
    <x v="0"/>
    <d v="2024-01-26T00:00:00"/>
    <x v="0"/>
    <d v="2024-01-26T00:00:00"/>
    <d v="2024-01-30T00:00:00"/>
    <d v="2024-02-06T00:00:00"/>
    <d v="2024-02-13T00:00:00"/>
    <x v="0"/>
    <x v="0"/>
    <n v="7314"/>
  </r>
  <r>
    <n v="93695385"/>
    <s v="DNI"/>
    <s v="AVALOS ALBORNOZ, NICOLÁS ANDRÉ"/>
    <s v="M"/>
    <d v="2024-01-23T00:00:00"/>
    <x v="1"/>
    <x v="0"/>
    <s v="HOSPITAL SAN JOSE"/>
    <s v="203 P.S. PALMERAS DE OQUENDO"/>
    <x v="0"/>
    <n v="38"/>
    <n v="3280"/>
    <n v="46914065"/>
    <n v="987615604"/>
    <n v="6768"/>
    <s v="NO"/>
    <x v="18"/>
    <x v="2"/>
    <d v="2024-01-23T00:00:00"/>
    <x v="0"/>
    <d v="2024-01-23T00:00:00"/>
    <x v="0"/>
    <d v="2024-01-29T00:00:00"/>
    <x v="0"/>
    <m/>
    <m/>
    <m/>
    <m/>
    <x v="1"/>
    <x v="1"/>
    <n v="6768"/>
  </r>
  <r>
    <n v="93695989"/>
    <s v="DNI"/>
    <s v="NARCISO MALLQUI, RENZO BENJAMÍN"/>
    <s v="M"/>
    <d v="2024-01-23T00:00:00"/>
    <x v="1"/>
    <x v="5"/>
    <s v="HOSPITAL DE VENTANILLA"/>
    <s v="312 P.S. MI PERU"/>
    <x v="0"/>
    <n v="40"/>
    <n v="4460"/>
    <n v="44691211"/>
    <n v="945497707"/>
    <n v="6260"/>
    <s v="NO"/>
    <x v="7"/>
    <x v="3"/>
    <d v="2024-01-23T00:00:00"/>
    <x v="0"/>
    <d v="2024-01-23T00:00:00"/>
    <x v="0"/>
    <d v="2024-01-26T00:00:00"/>
    <x v="0"/>
    <d v="2024-01-26T00:00:00"/>
    <d v="2024-01-30T00:00:00"/>
    <d v="2024-02-06T00:00:00"/>
    <d v="2024-02-13T00:00:00"/>
    <x v="0"/>
    <x v="0"/>
    <n v="6260"/>
  </r>
  <r>
    <n v="93696935"/>
    <s v="DNI"/>
    <s v="VINAJA VARGAS, ADHARA ISABELLA"/>
    <s v="F"/>
    <d v="2024-01-23T00:00:00"/>
    <x v="1"/>
    <x v="4"/>
    <s v="NAC. DANIEL A. CARRION"/>
    <s v="214 C.S. CARMEN DE LA LEGUA"/>
    <x v="0"/>
    <n v="38"/>
    <n v="3280"/>
    <n v="27732616"/>
    <n v="974157563"/>
    <n v="6222"/>
    <s v="NO"/>
    <x v="6"/>
    <x v="2"/>
    <d v="2024-01-23T00:00:00"/>
    <x v="0"/>
    <d v="2024-01-23T00:00:00"/>
    <x v="0"/>
    <d v="2024-01-28T00:00:00"/>
    <x v="0"/>
    <d v="2024-01-29T00:00:00"/>
    <m/>
    <m/>
    <m/>
    <x v="1"/>
    <x v="1"/>
    <n v="6252"/>
  </r>
  <r>
    <n v="93695337"/>
    <s v="DNI"/>
    <s v="CUESTAS MARIÑO, JOANNE ALAÏA"/>
    <s v="F"/>
    <d v="2024-01-23T00:00:00"/>
    <x v="1"/>
    <x v="1"/>
    <s v="HOSPITAL II LIMA NORTE CALLAO LUIS NEGREIROS VEGA ESSALUD"/>
    <m/>
    <x v="0"/>
    <n v="38"/>
    <n v="3260"/>
    <n v="75614061"/>
    <n v="960592985"/>
    <n v="8146"/>
    <s v="NO"/>
    <x v="12"/>
    <x v="4"/>
    <m/>
    <x v="1"/>
    <m/>
    <x v="1"/>
    <m/>
    <x v="1"/>
    <m/>
    <m/>
    <m/>
    <m/>
    <x v="1"/>
    <x v="1"/>
    <m/>
  </r>
  <r>
    <n v="93695124"/>
    <s v="CNV"/>
    <s v=" FUENTES, "/>
    <s v="M"/>
    <d v="2024-01-23T00:00:00"/>
    <x v="1"/>
    <x v="0"/>
    <s v="ALBERTO LEONARDO BARTON THOMPSON"/>
    <m/>
    <x v="1"/>
    <n v="41"/>
    <n v="3610"/>
    <n v="49052766"/>
    <n v="925035358"/>
    <n v="18306"/>
    <s v="NO"/>
    <x v="50"/>
    <x v="1"/>
    <d v="2024-01-23T00:00:00"/>
    <x v="0"/>
    <d v="2024-01-23T00:00:00"/>
    <x v="0"/>
    <m/>
    <x v="1"/>
    <m/>
    <m/>
    <m/>
    <m/>
    <x v="1"/>
    <x v="1"/>
    <m/>
  </r>
  <r>
    <n v="93695808"/>
    <s v="DNI"/>
    <s v="HUABLOCHO SANCHEZ, DHIAGO SEBASTIÁN"/>
    <s v="M"/>
    <d v="2024-01-23T00:00:00"/>
    <x v="1"/>
    <x v="3"/>
    <s v="ALBERTO LEONARDO BARTON THOMPSON"/>
    <s v="109 C.S. JOSE OLAYA"/>
    <x v="1"/>
    <n v="40"/>
    <n v="3735"/>
    <n v="47733722"/>
    <n v="941237494"/>
    <n v="18306"/>
    <s v="NO"/>
    <x v="15"/>
    <x v="0"/>
    <d v="2024-01-23T00:00:00"/>
    <x v="0"/>
    <d v="2024-01-23T00:00:00"/>
    <x v="0"/>
    <m/>
    <x v="1"/>
    <m/>
    <m/>
    <m/>
    <m/>
    <x v="1"/>
    <x v="1"/>
    <n v="25474"/>
  </r>
  <r>
    <n v="93695566"/>
    <s v="DNI"/>
    <s v="DE LA CRUZ VASQUEZ, DARÍO EZEKIEL"/>
    <s v="M"/>
    <d v="2024-01-23T00:00:00"/>
    <x v="1"/>
    <x v="1"/>
    <s v="HOSPITAL CARLOS LANFRANCO LA HOZ"/>
    <s v="307 P.S. HIJOS DEL ALMIRANTE GRAU"/>
    <x v="0"/>
    <m/>
    <m/>
    <m/>
    <m/>
    <m/>
    <s v="NO"/>
    <x v="8"/>
    <x v="3"/>
    <m/>
    <x v="1"/>
    <m/>
    <x v="1"/>
    <m/>
    <x v="1"/>
    <m/>
    <m/>
    <m/>
    <m/>
    <x v="1"/>
    <x v="1"/>
    <n v="6262"/>
  </r>
  <r>
    <n v="93695068"/>
    <s v="DNI"/>
    <s v="LANDAVERI BULLON, ANTHIEL ALEXIS"/>
    <s v="M"/>
    <d v="2024-01-23T00:00:00"/>
    <x v="1"/>
    <x v="0"/>
    <s v="NAC. DANIEL A. CARRION"/>
    <s v="102 C.S. ALBERTO BARTON"/>
    <x v="0"/>
    <n v="41"/>
    <n v="3415"/>
    <n v="48972951"/>
    <n v="915938408"/>
    <n v="6221"/>
    <s v="NO"/>
    <x v="0"/>
    <x v="0"/>
    <d v="2024-01-23T00:00:00"/>
    <x v="0"/>
    <d v="2024-01-23T00:00:00"/>
    <x v="0"/>
    <m/>
    <x v="1"/>
    <m/>
    <m/>
    <m/>
    <m/>
    <x v="1"/>
    <x v="1"/>
    <n v="6221"/>
  </r>
  <r>
    <n v="93695308"/>
    <s v="CNV"/>
    <s v="RN HERRERA, RN"/>
    <s v="M"/>
    <d v="2024-01-23T00:00:00"/>
    <x v="1"/>
    <x v="0"/>
    <s v="NAC. DANIEL A. CARRION"/>
    <m/>
    <x v="0"/>
    <n v="38"/>
    <n v="3745"/>
    <n v="72891443"/>
    <n v="940209237"/>
    <n v="6222"/>
    <s v="NO"/>
    <x v="1"/>
    <x v="1"/>
    <d v="2024-01-23T00:00:00"/>
    <x v="0"/>
    <d v="2024-01-23T00:00:00"/>
    <x v="0"/>
    <m/>
    <x v="1"/>
    <d v="2024-01-26T00:00:00"/>
    <d v="2024-01-30T00:00:00"/>
    <d v="2024-02-06T00:00:00"/>
    <d v="2024-02-13T00:00:00"/>
    <x v="0"/>
    <x v="1"/>
    <m/>
  </r>
  <r>
    <n v="93695880"/>
    <s v="DNI"/>
    <s v="TORRES ALFONZO, DANNA SOPHIA"/>
    <s v="F"/>
    <d v="2024-01-23T00:00:00"/>
    <x v="1"/>
    <x v="0"/>
    <s v="INSTITUTO NACIONAL MATERNO PERINATAL"/>
    <s v="210 P.S. POLIGONO IV"/>
    <x v="0"/>
    <m/>
    <m/>
    <m/>
    <m/>
    <m/>
    <s v="NO"/>
    <x v="16"/>
    <x v="2"/>
    <m/>
    <x v="1"/>
    <m/>
    <x v="1"/>
    <m/>
    <x v="1"/>
    <m/>
    <m/>
    <m/>
    <m/>
    <x v="1"/>
    <x v="1"/>
    <n v="6248"/>
  </r>
  <r>
    <n v="93696016"/>
    <s v="DNI"/>
    <s v="COLAN PAIVA, GLADITH ANTONELLA"/>
    <s v="F"/>
    <d v="2024-01-23T00:00:00"/>
    <x v="1"/>
    <x v="0"/>
    <s v="NAC. DANIEL A. CARRION"/>
    <s v="201 C.S. FAUCETT"/>
    <x v="0"/>
    <n v="39"/>
    <n v="3305"/>
    <n v="77680335"/>
    <n v="936062976"/>
    <n v="6243"/>
    <s v="NO"/>
    <x v="24"/>
    <x v="2"/>
    <d v="2024-01-23T00:00:00"/>
    <x v="0"/>
    <d v="2024-01-23T00:00:00"/>
    <x v="0"/>
    <m/>
    <x v="1"/>
    <d v="2024-01-26T00:00:00"/>
    <d v="2024-02-01T00:00:00"/>
    <d v="2024-02-08T00:00:00"/>
    <d v="2024-02-15T00:00:00"/>
    <x v="0"/>
    <x v="1"/>
    <n v="6243"/>
  </r>
  <r>
    <n v="93696138"/>
    <s v="CNV"/>
    <s v=" INOCENTE, "/>
    <s v="M"/>
    <d v="2024-01-23T00:00:00"/>
    <x v="1"/>
    <x v="0"/>
    <s v="HOSPITAL SAN JOSE"/>
    <m/>
    <x v="0"/>
    <n v="38"/>
    <n v="3040"/>
    <n v="44942551"/>
    <n v="927016467"/>
    <n v="6241"/>
    <s v="NO"/>
    <x v="17"/>
    <x v="1"/>
    <d v="2024-01-24T00:00:00"/>
    <x v="0"/>
    <d v="2024-01-24T00:00:00"/>
    <x v="0"/>
    <d v="2024-01-26T00:00:00"/>
    <x v="0"/>
    <d v="2024-01-26T00:00:00"/>
    <d v="2024-01-30T00:00:00"/>
    <d v="2024-02-06T00:00:00"/>
    <d v="2024-02-13T00:00:00"/>
    <x v="0"/>
    <x v="0"/>
    <m/>
  </r>
  <r>
    <n v="93695919"/>
    <s v="CNV"/>
    <s v=" PALOMINO, "/>
    <s v="F"/>
    <d v="2024-01-23T00:00:00"/>
    <x v="1"/>
    <x v="0"/>
    <s v="C.S. MARQUEZ"/>
    <m/>
    <x v="0"/>
    <n v="37"/>
    <n v="3375"/>
    <n v="78633436"/>
    <n v="954757899"/>
    <n v="6238"/>
    <s v="NO"/>
    <x v="29"/>
    <x v="3"/>
    <d v="2024-01-23T00:00:00"/>
    <x v="0"/>
    <d v="2024-01-23T00:00:00"/>
    <x v="0"/>
    <m/>
    <x v="1"/>
    <d v="2024-01-26T00:00:00"/>
    <d v="2024-01-30T00:00:00"/>
    <d v="2024-02-06T00:00:00"/>
    <d v="2024-02-13T00:00:00"/>
    <x v="0"/>
    <x v="1"/>
    <m/>
  </r>
  <r>
    <n v="93697635"/>
    <s v="DNI"/>
    <s v="REVILLA AMES, FACUNDO VALENTINO"/>
    <s v="M"/>
    <d v="2024-01-24T00:00:00"/>
    <x v="1"/>
    <x v="0"/>
    <s v="HOSPITAL SAN JOSE"/>
    <s v="313 C.S. MARQUEZ"/>
    <x v="0"/>
    <n v="38"/>
    <n v="3320"/>
    <n v="48222729"/>
    <n v="956396005"/>
    <n v="6238"/>
    <s v="NO"/>
    <x v="29"/>
    <x v="3"/>
    <d v="2024-01-25T00:00:00"/>
    <x v="0"/>
    <d v="2024-01-25T00:00:00"/>
    <x v="0"/>
    <d v="2024-01-26T00:00:00"/>
    <x v="0"/>
    <d v="2024-01-27T00:00:00"/>
    <d v="2024-01-31T00:00:00"/>
    <d v="2024-02-07T00:00:00"/>
    <d v="2024-02-14T00:00:00"/>
    <x v="0"/>
    <x v="0"/>
    <n v="6238"/>
  </r>
  <r>
    <n v="93697704"/>
    <s v="DNI"/>
    <s v="PEREZ ROSALES, ARLETH MARIE"/>
    <s v="F"/>
    <d v="2024-01-24T00:00:00"/>
    <x v="1"/>
    <x v="0"/>
    <s v="HOSPITAL SAN JOSE"/>
    <s v="111 C.S. SANTA ROSA"/>
    <x v="0"/>
    <n v="38"/>
    <n v="3570"/>
    <n v="25198217"/>
    <n v="907209046"/>
    <n v="6234"/>
    <s v="NO"/>
    <x v="30"/>
    <x v="0"/>
    <d v="2024-01-25T00:00:00"/>
    <x v="0"/>
    <d v="2024-01-25T00:00:00"/>
    <x v="0"/>
    <d v="2024-01-26T00:00:00"/>
    <x v="0"/>
    <d v="2024-01-27T00:00:00"/>
    <d v="2024-01-31T00:00:00"/>
    <d v="2024-02-07T00:00:00"/>
    <d v="2024-02-14T00:00:00"/>
    <x v="0"/>
    <x v="0"/>
    <n v="6234"/>
  </r>
  <r>
    <n v="93697847"/>
    <s v="CNV"/>
    <s v=" CASTAÑEDA, "/>
    <s v="F"/>
    <d v="2024-01-24T00:00:00"/>
    <x v="1"/>
    <x v="0"/>
    <s v="NAC. DANIEL A. CARRION"/>
    <m/>
    <x v="0"/>
    <n v="38"/>
    <n v="3270"/>
    <n v="79544956"/>
    <n v="965719101"/>
    <n v="6222"/>
    <s v="NO"/>
    <x v="1"/>
    <x v="1"/>
    <d v="2024-01-25T00:00:00"/>
    <x v="0"/>
    <d v="2024-01-25T00:00:00"/>
    <x v="0"/>
    <m/>
    <x v="1"/>
    <d v="2024-01-27T00:00:00"/>
    <d v="2024-01-31T00:00:00"/>
    <d v="2024-02-07T00:00:00"/>
    <d v="2024-02-14T00:00:00"/>
    <x v="0"/>
    <x v="1"/>
    <m/>
  </r>
  <r>
    <n v="93697168"/>
    <s v="DNI"/>
    <s v="NAVARRO SOTO, ROY AQUILINO"/>
    <s v="M"/>
    <d v="2024-01-24T00:00:00"/>
    <x v="1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97583"/>
    <s v="CNV"/>
    <s v=" CAYO, "/>
    <s v="F"/>
    <d v="2024-01-24T00:00:00"/>
    <x v="1"/>
    <x v="0"/>
    <s v="HOSPITAL NACIONAL HIPOLITO UNANU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09428"/>
    <s v="CNV"/>
    <s v="NN PASTOR, NN"/>
    <s v="F"/>
    <d v="2024-01-24T00:00:00"/>
    <x v="1"/>
    <x v="1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97575"/>
    <s v="CNV"/>
    <s v=" ORTEGA, "/>
    <s v="F"/>
    <d v="2024-01-24T00:00:00"/>
    <x v="1"/>
    <x v="1"/>
    <s v="HOSPITAL REGIONAL HERMILIO VALDIZA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97374"/>
    <s v="CNV"/>
    <s v=" HUAMAN, "/>
    <s v="F"/>
    <d v="2024-01-24T00:00:00"/>
    <x v="1"/>
    <x v="1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97492"/>
    <s v="CNV"/>
    <s v=" MENDIVES, "/>
    <s v="F"/>
    <d v="2024-01-24T00:00:00"/>
    <x v="1"/>
    <x v="1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96910"/>
    <s v="CNV"/>
    <s v=" CRUZ, "/>
    <s v="F"/>
    <d v="2024-01-24T00:00:00"/>
    <x v="1"/>
    <x v="0"/>
    <s v="ALBERTO LEONARDO BARTON THOMPSON"/>
    <m/>
    <x v="1"/>
    <n v="39"/>
    <n v="2640"/>
    <n v="76000163"/>
    <n v="967172430"/>
    <n v="18306"/>
    <s v="NO"/>
    <x v="50"/>
    <x v="1"/>
    <d v="2024-01-24T00:00:00"/>
    <x v="0"/>
    <d v="2024-01-24T00:00:00"/>
    <x v="0"/>
    <m/>
    <x v="1"/>
    <m/>
    <m/>
    <m/>
    <m/>
    <x v="1"/>
    <x v="1"/>
    <m/>
  </r>
  <r>
    <n v="93697609"/>
    <s v="CNV"/>
    <s v=" LUQUE, "/>
    <s v="F"/>
    <d v="2024-01-24T00:00:00"/>
    <x v="1"/>
    <x v="0"/>
    <s v="ALBERTO LEONARDO BARTON THOMPSON"/>
    <m/>
    <x v="1"/>
    <n v="39"/>
    <n v="3520"/>
    <n v="46077992"/>
    <n v="970503993"/>
    <n v="18306"/>
    <s v="NO"/>
    <x v="50"/>
    <x v="1"/>
    <d v="2024-01-25T00:00:00"/>
    <x v="0"/>
    <d v="2024-01-25T00:00:00"/>
    <x v="0"/>
    <m/>
    <x v="1"/>
    <m/>
    <m/>
    <m/>
    <m/>
    <x v="1"/>
    <x v="1"/>
    <m/>
  </r>
  <r>
    <n v="93696756"/>
    <s v="DNI"/>
    <s v="GUEVARA CONDE, MILAN JOSHUA AUSTIN"/>
    <s v="M"/>
    <d v="2024-01-24T00:00:00"/>
    <x v="1"/>
    <x v="5"/>
    <s v="CLINICA MONTELUZ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696593"/>
    <s v="DNI"/>
    <s v="HUERTA CARRANZA, ROMINA ALESSIA"/>
    <s v="F"/>
    <d v="2024-01-24T00:00:00"/>
    <x v="1"/>
    <x v="1"/>
    <s v="HOSPITAL NACIONAL ALBERTO SABOGAL SOLOGUREN DE LA RED ASISTENCIAL SABOGAL"/>
    <m/>
    <x v="1"/>
    <n v="37"/>
    <n v="3277"/>
    <n v="47691328"/>
    <n v="945826018"/>
    <n v="8146"/>
    <s v="NO"/>
    <x v="12"/>
    <x v="4"/>
    <m/>
    <x v="1"/>
    <m/>
    <x v="1"/>
    <m/>
    <x v="1"/>
    <m/>
    <m/>
    <m/>
    <m/>
    <x v="1"/>
    <x v="1"/>
    <m/>
  </r>
  <r>
    <n v="93696746"/>
    <s v="DNI"/>
    <s v="SINCHITULLO ABAD, SAMANTHA"/>
    <s v="F"/>
    <d v="2024-01-24T00:00:00"/>
    <x v="1"/>
    <x v="1"/>
    <s v="PUESTO DE SALUD MI PERU"/>
    <s v="309 P.S. VENTANILLA ALTA"/>
    <x v="0"/>
    <n v="39"/>
    <n v="3055"/>
    <n v="48816696"/>
    <n v="924103386"/>
    <n v="6255"/>
    <s v="NO"/>
    <x v="23"/>
    <x v="3"/>
    <d v="2024-01-24T00:00:00"/>
    <x v="0"/>
    <d v="2024-01-24T00:00:00"/>
    <x v="0"/>
    <d v="2024-01-27T00:00:00"/>
    <x v="0"/>
    <d v="2024-01-27T00:00:00"/>
    <d v="2024-01-31T00:00:00"/>
    <d v="2024-02-07T00:00:00"/>
    <d v="2024-02-14T00:00:00"/>
    <x v="0"/>
    <x v="0"/>
    <n v="6255"/>
  </r>
  <r>
    <n v="93696738"/>
    <s v="DNI"/>
    <s v="INFANTE CHOQUE, OMAR SAID"/>
    <s v="M"/>
    <d v="2024-01-24T00:00:00"/>
    <x v="1"/>
    <x v="5"/>
    <s v="PUESTO DE SALUD MI PERU"/>
    <s v="312 P.S. MI PERU"/>
    <x v="0"/>
    <n v="40"/>
    <n v="2950"/>
    <n v="44866539"/>
    <n v="926064097"/>
    <n v="6260"/>
    <s v="NO"/>
    <x v="7"/>
    <x v="3"/>
    <d v="2024-01-24T00:00:00"/>
    <x v="0"/>
    <d v="2024-01-24T00:00:00"/>
    <x v="0"/>
    <m/>
    <x v="1"/>
    <d v="2024-01-27T00:00:00"/>
    <d v="2024-01-31T00:00:00"/>
    <d v="2024-02-07T00:00:00"/>
    <d v="2024-02-14T00:00:00"/>
    <x v="0"/>
    <x v="1"/>
    <n v="6260"/>
  </r>
  <r>
    <n v="93696691"/>
    <s v="DNI"/>
    <s v="CRUZ BUSTAMANTE, AITANA YAMILE"/>
    <s v="F"/>
    <d v="2024-01-24T00:00:00"/>
    <x v="1"/>
    <x v="1"/>
    <s v="HOSPITAL II LIMA NORTE CALLAO LUIS NEGREIROS VEGA ESSALUD"/>
    <s v="301 C.S.M.I. PACHACUTEC PERU - COREA"/>
    <x v="0"/>
    <n v="39"/>
    <n v="4120"/>
    <n v="45914336"/>
    <n v="944107463"/>
    <n v="8671"/>
    <s v="NO"/>
    <x v="11"/>
    <x v="3"/>
    <m/>
    <x v="1"/>
    <m/>
    <x v="1"/>
    <m/>
    <x v="1"/>
    <d v="2024-01-27T00:00:00"/>
    <d v="2024-01-31T00:00:00"/>
    <d v="2024-02-07T00:00:00"/>
    <d v="2024-02-14T00:00:00"/>
    <x v="0"/>
    <x v="1"/>
    <n v="7314"/>
  </r>
  <r>
    <n v="93696524"/>
    <s v="DNI"/>
    <s v="MEZA ESCOBEDO, LUIS ALONSO"/>
    <s v="M"/>
    <d v="2024-01-24T00:00:00"/>
    <x v="1"/>
    <x v="0"/>
    <s v="HOSPITAL NACIONAL ALBERTO SABOGAL SOLOGUREN DE LA RED ASISTENCIAL SABOGAL"/>
    <m/>
    <x v="1"/>
    <n v="39"/>
    <n v="4222"/>
    <n v="44109169"/>
    <n v="945574744"/>
    <n v="10964"/>
    <s v="NO"/>
    <x v="12"/>
    <x v="4"/>
    <m/>
    <x v="1"/>
    <m/>
    <x v="1"/>
    <m/>
    <x v="1"/>
    <m/>
    <m/>
    <m/>
    <m/>
    <x v="1"/>
    <x v="1"/>
    <m/>
  </r>
  <r>
    <n v="93696818"/>
    <s v="CNV"/>
    <s v=" LLANOS, "/>
    <s v="M"/>
    <d v="2024-01-24T00:00:00"/>
    <x v="1"/>
    <x v="0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96651"/>
    <s v="DNI"/>
    <s v="BAZAN CHOCCA, ALAIA MACKENZIE"/>
    <s v="F"/>
    <d v="2024-01-24T00:00:00"/>
    <x v="1"/>
    <x v="4"/>
    <s v="HOSPITAL I OCTAVIO MONGRUT MUÑOZ"/>
    <s v="214 C.S. CARMEN DE LA LEGUA"/>
    <x v="0"/>
    <m/>
    <m/>
    <m/>
    <m/>
    <m/>
    <s v="NO"/>
    <x v="6"/>
    <x v="2"/>
    <m/>
    <x v="1"/>
    <m/>
    <x v="1"/>
    <m/>
    <x v="1"/>
    <m/>
    <m/>
    <m/>
    <m/>
    <x v="1"/>
    <x v="1"/>
    <n v="6252"/>
  </r>
  <r>
    <n v="93696866"/>
    <s v="CNV"/>
    <s v=" VASQUEZ, "/>
    <s v="F"/>
    <d v="2024-01-24T00:00:00"/>
    <x v="1"/>
    <x v="0"/>
    <s v="HOSPITAL II LIMA NORTE CALLAO LUIS NEGREIROS VEGA ESSALUD"/>
    <m/>
    <x v="1"/>
    <n v="40"/>
    <n v="3320"/>
    <n v="70830789"/>
    <n v="983265954"/>
    <n v="7948"/>
    <s v="NO"/>
    <x v="43"/>
    <x v="2"/>
    <m/>
    <x v="1"/>
    <m/>
    <x v="1"/>
    <m/>
    <x v="1"/>
    <m/>
    <m/>
    <m/>
    <m/>
    <x v="1"/>
    <x v="1"/>
    <m/>
  </r>
  <r>
    <n v="93697036"/>
    <s v="DNI"/>
    <s v="TORRES MAYTAHUARI, SEBASTIAN MATIAS"/>
    <s v="M"/>
    <d v="2024-01-24T00:00:00"/>
    <x v="1"/>
    <x v="1"/>
    <s v="HOSPITAL DE VENTANILLA"/>
    <s v="308 P.S. DEFENSORES DE LA PATRIA"/>
    <x v="0"/>
    <n v="39"/>
    <n v="2890"/>
    <n v="45168092"/>
    <n v="928340322"/>
    <n v="6268"/>
    <s v="NO"/>
    <x v="19"/>
    <x v="3"/>
    <d v="2024-01-24T00:00:00"/>
    <x v="0"/>
    <d v="2024-01-24T00:00:00"/>
    <x v="0"/>
    <d v="2024-01-29T00:00:00"/>
    <x v="0"/>
    <d v="2024-01-27T00:00:00"/>
    <d v="2024-01-31T00:00:00"/>
    <d v="2024-02-07T00:00:00"/>
    <d v="2024-02-14T00:00:00"/>
    <x v="0"/>
    <x v="0"/>
    <n v="6268"/>
  </r>
  <r>
    <n v="93697196"/>
    <s v="DNI"/>
    <s v="CARRERA SALINAS, BRIANNA KHALEESI"/>
    <s v="F"/>
    <d v="2024-01-24T00:00:00"/>
    <x v="1"/>
    <x v="1"/>
    <s v="HOSPITAL DE VENTANILLA"/>
    <s v="302 C.S. 03 DE FEBRERO"/>
    <x v="0"/>
    <n v="39"/>
    <n v="3290"/>
    <n v="77474098"/>
    <n v="955211298"/>
    <n v="6266"/>
    <s v="NO"/>
    <x v="9"/>
    <x v="3"/>
    <d v="2024-01-24T00:00:00"/>
    <x v="0"/>
    <d v="2024-01-24T00:00:00"/>
    <x v="0"/>
    <d v="2024-01-27T00:00:00"/>
    <x v="0"/>
    <d v="2024-01-27T00:00:00"/>
    <d v="2024-01-31T00:00:00"/>
    <d v="2024-02-07T00:00:00"/>
    <d v="2024-02-14T00:00:00"/>
    <x v="0"/>
    <x v="0"/>
    <n v="6266"/>
  </r>
  <r>
    <n v="93697275"/>
    <s v="DNI"/>
    <s v="OCAS CERVANTES, RODRIGO NICOLAS"/>
    <s v="M"/>
    <d v="2024-01-24T00:00:00"/>
    <x v="1"/>
    <x v="1"/>
    <s v="HOSPITAL II LIMA NORTE CALLAO LUIS NEGREIROS VEGA ESSALUD"/>
    <s v="304 P.S. CIUDAD PACHACUTEC"/>
    <x v="0"/>
    <n v="38"/>
    <n v="3230"/>
    <n v="44480773"/>
    <n v="935515259"/>
    <n v="8146"/>
    <s v="NO"/>
    <x v="10"/>
    <x v="3"/>
    <m/>
    <x v="1"/>
    <m/>
    <x v="1"/>
    <m/>
    <x v="1"/>
    <m/>
    <m/>
    <m/>
    <m/>
    <x v="1"/>
    <x v="1"/>
    <n v="6267"/>
  </r>
  <r>
    <n v="93697533"/>
    <s v="DNI"/>
    <s v="MENDOZA RODRIGUEZ, ARANZA ROMINA"/>
    <s v="F"/>
    <d v="2024-01-24T00:00:00"/>
    <x v="1"/>
    <x v="1"/>
    <s v="NAC. DANIEL A. CARRION"/>
    <s v="304 P.S. CIUDAD PACHACUTEC"/>
    <x v="0"/>
    <n v="38"/>
    <n v="2945"/>
    <n v="75281396"/>
    <n v="974801116"/>
    <n v="6222"/>
    <s v="NO"/>
    <x v="10"/>
    <x v="3"/>
    <d v="2024-01-24T00:00:00"/>
    <x v="0"/>
    <d v="2024-01-24T00:00:00"/>
    <x v="0"/>
    <d v="2024-01-30T00:00:00"/>
    <x v="0"/>
    <d v="2024-01-29T00:00:00"/>
    <d v="2024-02-06T00:00:00"/>
    <m/>
    <m/>
    <x v="1"/>
    <x v="1"/>
    <n v="6267"/>
  </r>
  <r>
    <n v="93697629"/>
    <s v="DNI"/>
    <s v="GUILLEN ASPAJO, MATHÍAS ALEXANDER"/>
    <s v="M"/>
    <d v="2024-01-24T00:00:00"/>
    <x v="1"/>
    <x v="1"/>
    <s v="HOSPITAL NACIONAL ALBERTO SABOGAL SOLOGUREN DE LA RED ASISTENCIAL SABOGAL"/>
    <m/>
    <x v="0"/>
    <n v="38"/>
    <n v="2754"/>
    <n v="46778863"/>
    <n v="968361934"/>
    <n v="8146"/>
    <s v="NO"/>
    <x v="12"/>
    <x v="4"/>
    <m/>
    <x v="1"/>
    <m/>
    <x v="1"/>
    <m/>
    <x v="1"/>
    <m/>
    <m/>
    <m/>
    <m/>
    <x v="1"/>
    <x v="1"/>
    <m/>
  </r>
  <r>
    <n v="93696563"/>
    <s v="DNI"/>
    <s v="CUEVA MONTALVO, ANGEL GRABIEL ENRIQUE"/>
    <s v="M"/>
    <d v="2024-01-24T00:00:00"/>
    <x v="1"/>
    <x v="1"/>
    <s v="PUESTO DE SALUD MI PERU"/>
    <s v="312 P.S. MI PERU"/>
    <x v="0"/>
    <n v="40"/>
    <n v="4000"/>
    <n v="45987627"/>
    <n v="979855511"/>
    <n v="6260"/>
    <s v="NO"/>
    <x v="7"/>
    <x v="3"/>
    <d v="2024-01-24T00:00:00"/>
    <x v="0"/>
    <d v="2024-01-24T00:00:00"/>
    <x v="0"/>
    <d v="2024-01-27T00:00:00"/>
    <x v="0"/>
    <d v="2024-01-27T00:00:00"/>
    <d v="2024-01-31T00:00:00"/>
    <d v="2024-02-07T00:00:00"/>
    <d v="2024-02-14T00:00:00"/>
    <x v="0"/>
    <x v="0"/>
    <n v="6260"/>
  </r>
  <r>
    <n v="93698463"/>
    <s v="DNI"/>
    <s v="PARILLO CARTAGENA, BIANCA ARLET"/>
    <s v="F"/>
    <d v="2024-01-25T00:00:00"/>
    <x v="1"/>
    <x v="1"/>
    <s v="INSTITUTO NACIONAL MATERNO PERINATAL"/>
    <s v="305 C.S. SANTA ROSA DE PACHACUTEC"/>
    <x v="0"/>
    <m/>
    <m/>
    <m/>
    <m/>
    <m/>
    <s v="NO"/>
    <x v="20"/>
    <x v="3"/>
    <m/>
    <x v="1"/>
    <m/>
    <x v="1"/>
    <m/>
    <x v="1"/>
    <m/>
    <m/>
    <m/>
    <m/>
    <x v="1"/>
    <x v="1"/>
    <n v="6263"/>
  </r>
  <r>
    <n v="93699145"/>
    <s v="DNI"/>
    <s v="LUZA ALVAREZ, ALAIA KAELA"/>
    <s v="F"/>
    <d v="2024-01-25T00:00:00"/>
    <x v="1"/>
    <x v="5"/>
    <s v="CLINICA PROVIDENCIA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698806"/>
    <s v="DNI"/>
    <s v="CRUZ RAMOS, ALESSIO STEFANO"/>
    <s v="M"/>
    <d v="2024-01-25T00:00:00"/>
    <x v="1"/>
    <x v="5"/>
    <s v="HOSPITAL II LIMA NORTE CALLAO LUIS NEGREIROS VEGA ESSALUD"/>
    <s v="312 P.S. MI PERU"/>
    <x v="0"/>
    <n v="38"/>
    <n v="2960"/>
    <n v="72578353"/>
    <n v="998364514"/>
    <n v="7948"/>
    <s v="NO"/>
    <x v="7"/>
    <x v="3"/>
    <m/>
    <x v="1"/>
    <m/>
    <x v="1"/>
    <m/>
    <x v="1"/>
    <m/>
    <m/>
    <m/>
    <m/>
    <x v="1"/>
    <x v="1"/>
    <n v="6260"/>
  </r>
  <r>
    <n v="93698037"/>
    <s v="DNI"/>
    <s v="BUENO VALDIVIA, ANGEL SKENDER"/>
    <s v="M"/>
    <d v="2024-01-25T00:00:00"/>
    <x v="1"/>
    <x v="1"/>
    <s v="HOSPITAL SAN JOSE"/>
    <s v="301 C.S.M.I. PACHACUTEC PERU - COREA"/>
    <x v="0"/>
    <n v="39"/>
    <n v="3080"/>
    <n v="70779249"/>
    <n v="950167188"/>
    <n v="6267"/>
    <s v="NO"/>
    <x v="11"/>
    <x v="3"/>
    <d v="2024-01-25T00:00:00"/>
    <x v="0"/>
    <d v="2024-01-25T00:00:00"/>
    <x v="0"/>
    <d v="2024-01-30T00:00:00"/>
    <x v="0"/>
    <m/>
    <m/>
    <m/>
    <m/>
    <x v="1"/>
    <x v="1"/>
    <n v="7314"/>
  </r>
  <r>
    <n v="93697877"/>
    <s v="DNI"/>
    <s v="OSIS CAMARA, BIANCA IVANA"/>
    <s v="F"/>
    <d v="2024-01-25T00:00:00"/>
    <x v="1"/>
    <x v="1"/>
    <s v="MATERNO INFANTIL PACHACUTEC  PERU-COREA"/>
    <s v="301 C.S.M.I. PACHACUTEC PERU - COREA"/>
    <x v="0"/>
    <n v="39"/>
    <n v="3060"/>
    <n v="72434494"/>
    <n v="927317217"/>
    <n v="7314"/>
    <s v="NO"/>
    <x v="11"/>
    <x v="3"/>
    <d v="2024-01-25T00:00:00"/>
    <x v="0"/>
    <d v="2024-01-25T00:00:00"/>
    <x v="0"/>
    <d v="2024-01-29T00:00:00"/>
    <x v="0"/>
    <d v="2024-01-28T00:00:00"/>
    <d v="2024-02-01T00:00:00"/>
    <d v="2024-02-08T00:00:00"/>
    <d v="2024-02-15T00:00:00"/>
    <x v="0"/>
    <x v="0"/>
    <n v="7314"/>
  </r>
  <r>
    <n v="93698088"/>
    <s v="DNI"/>
    <s v="GUTIERREZ PARDO, JHOSMARY MEYLIN"/>
    <s v="F"/>
    <d v="2024-01-25T00:00:00"/>
    <x v="1"/>
    <x v="1"/>
    <s v="HOSPITAL DE VENTANILLA"/>
    <s v="307 P.S. HIJOS DEL ALMIRANTE GRAU"/>
    <x v="0"/>
    <n v="39"/>
    <n v="3825"/>
    <n v="47786586"/>
    <n v="988170632"/>
    <n v="6262"/>
    <s v="NO"/>
    <x v="8"/>
    <x v="3"/>
    <d v="2024-01-25T00:00:00"/>
    <x v="0"/>
    <d v="2024-01-25T00:00:00"/>
    <x v="0"/>
    <d v="2024-01-30T00:00:00"/>
    <x v="0"/>
    <m/>
    <m/>
    <m/>
    <m/>
    <x v="1"/>
    <x v="1"/>
    <n v="6262"/>
  </r>
  <r>
    <n v="93699109"/>
    <s v="CNV"/>
    <s v=" REVOLLEDO, "/>
    <s v="F"/>
    <d v="2024-01-25T00:00:00"/>
    <x v="1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98790"/>
    <s v="CNV"/>
    <s v=" MATO, "/>
    <s v="F"/>
    <d v="2024-01-25T00:00:00"/>
    <x v="1"/>
    <x v="1"/>
    <s v="HOSPITAL II LIMA NORTE CALLAO LUIS NEGREIROS VEGA ESSALUD"/>
    <m/>
    <x v="1"/>
    <n v="39"/>
    <n v="3460"/>
    <n v="74426052"/>
    <n v="926538022"/>
    <n v="10533"/>
    <s v="NO"/>
    <x v="12"/>
    <x v="4"/>
    <m/>
    <x v="1"/>
    <m/>
    <x v="1"/>
    <m/>
    <x v="1"/>
    <m/>
    <m/>
    <m/>
    <m/>
    <x v="1"/>
    <x v="1"/>
    <m/>
  </r>
  <r>
    <n v="93698510"/>
    <s v="DNI"/>
    <s v="LASTRA AVENDAÑO, ESMERALDA XIMENA"/>
    <s v="F"/>
    <d v="2024-01-25T00:00:00"/>
    <x v="1"/>
    <x v="1"/>
    <s v="HOSPITAL DE VENTANILLA"/>
    <s v="309 P.S. VENTANILLA ALTA"/>
    <x v="0"/>
    <n v="39"/>
    <n v="3330"/>
    <n v="71611218"/>
    <n v="996844320"/>
    <n v="6255"/>
    <s v="NO"/>
    <x v="23"/>
    <x v="3"/>
    <d v="2024-01-25T00:00:00"/>
    <x v="0"/>
    <d v="2024-01-25T00:00:00"/>
    <x v="0"/>
    <d v="2024-01-29T00:00:00"/>
    <x v="0"/>
    <d v="2024-01-28T00:00:00"/>
    <d v="2024-02-01T00:00:00"/>
    <d v="2024-02-08T00:00:00"/>
    <d v="2024-02-15T00:00:00"/>
    <x v="0"/>
    <x v="0"/>
    <n v="6255"/>
  </r>
  <r>
    <n v="93697991"/>
    <s v="DNI"/>
    <s v="GARCIA CARPIO, LIAM GAEL"/>
    <s v="M"/>
    <d v="2024-01-25T00:00:00"/>
    <x v="1"/>
    <x v="4"/>
    <s v="ALBERTO LEONARDO BARTON THOMPSON"/>
    <s v="214 C.S. CARMEN DE LA LEGUA"/>
    <x v="1"/>
    <n v="38"/>
    <n v="3735"/>
    <n v="42864777"/>
    <n v="956802525"/>
    <n v="18306"/>
    <s v="NO"/>
    <x v="6"/>
    <x v="2"/>
    <d v="2024-01-25T00:00:00"/>
    <x v="0"/>
    <d v="2024-01-25T00:00:00"/>
    <x v="0"/>
    <m/>
    <x v="1"/>
    <m/>
    <m/>
    <m/>
    <m/>
    <x v="1"/>
    <x v="1"/>
    <n v="6252"/>
  </r>
  <r>
    <n v="93698336"/>
    <s v="DNI"/>
    <s v="CHAUPIS IGLESIAS, ARIZBETH LÍA"/>
    <s v="F"/>
    <d v="2024-01-25T00:00:00"/>
    <x v="1"/>
    <x v="1"/>
    <s v="NAC. DANIEL A. CARRION"/>
    <s v="310 C.S. VILLA LOS REYES"/>
    <x v="0"/>
    <n v="39"/>
    <n v="4035"/>
    <n v="48419911"/>
    <n v="992707585"/>
    <n v="6222"/>
    <s v="NO"/>
    <x v="21"/>
    <x v="3"/>
    <d v="2024-01-25T00:00:00"/>
    <x v="0"/>
    <d v="2024-01-25T00:00:00"/>
    <x v="0"/>
    <d v="2024-01-27T00:00:00"/>
    <x v="0"/>
    <d v="2024-01-31T00:00:00"/>
    <d v="2024-02-03T00:00:00"/>
    <d v="2024-02-10T00:00:00"/>
    <d v="2024-02-17T00:00:00"/>
    <x v="0"/>
    <x v="0"/>
    <n v="6256"/>
  </r>
  <r>
    <n v="93697744"/>
    <s v="DNI"/>
    <s v="QUISPE MACEDO, SAID BENJAMIN"/>
    <s v="M"/>
    <d v="2024-01-25T00:00:00"/>
    <x v="1"/>
    <x v="0"/>
    <s v="HOSPITAL DE VENTANILLA"/>
    <s v="309 P.S. VENTANILLA ALTA"/>
    <x v="0"/>
    <n v="37"/>
    <n v="3020"/>
    <n v="72167800"/>
    <n v="956992302"/>
    <n v="6255"/>
    <s v="NO"/>
    <x v="23"/>
    <x v="3"/>
    <d v="2024-01-25T00:00:00"/>
    <x v="0"/>
    <d v="2024-01-25T00:00:00"/>
    <x v="0"/>
    <d v="2024-01-29T00:00:00"/>
    <x v="0"/>
    <d v="2024-01-28T00:00:00"/>
    <d v="2024-02-01T00:00:00"/>
    <d v="2024-02-08T00:00:00"/>
    <d v="2024-02-15T00:00:00"/>
    <x v="0"/>
    <x v="0"/>
    <n v="6255"/>
  </r>
  <r>
    <n v="93697747"/>
    <s v="DNI"/>
    <s v="JUAREZ ESPINOZA, ISIS AINARA"/>
    <s v="F"/>
    <d v="2024-01-25T00:00:00"/>
    <x v="1"/>
    <x v="1"/>
    <s v="HOSPITAL DE VENTANILLA"/>
    <s v="310 C.S. VILLA LOS REYES"/>
    <x v="0"/>
    <n v="39"/>
    <n v="3450"/>
    <n v="70035241"/>
    <n v="968833341"/>
    <n v="6256"/>
    <s v="NO"/>
    <x v="21"/>
    <x v="3"/>
    <d v="2024-01-25T00:00:00"/>
    <x v="0"/>
    <d v="2024-01-25T00:00:00"/>
    <x v="0"/>
    <d v="2024-01-29T00:00:00"/>
    <x v="0"/>
    <m/>
    <m/>
    <m/>
    <m/>
    <x v="1"/>
    <x v="1"/>
    <n v="6256"/>
  </r>
  <r>
    <n v="93698545"/>
    <s v="CNV"/>
    <s v=" SALAZAR, "/>
    <s v="M"/>
    <d v="2024-01-25T00:00:00"/>
    <x v="1"/>
    <x v="0"/>
    <s v="ALBERTO LEONARDO BARTON THOMPSON"/>
    <m/>
    <x v="1"/>
    <n v="40"/>
    <n v="3455"/>
    <n v="72696211"/>
    <n v="923273047"/>
    <n v="18306"/>
    <s v="NO"/>
    <x v="50"/>
    <x v="1"/>
    <d v="2024-01-25T00:00:00"/>
    <x v="0"/>
    <d v="2024-01-25T00:00:00"/>
    <x v="0"/>
    <m/>
    <x v="1"/>
    <m/>
    <m/>
    <m/>
    <m/>
    <x v="1"/>
    <x v="1"/>
    <m/>
  </r>
  <r>
    <n v="93698488"/>
    <s v="CNV"/>
    <s v=" QUICAÑO, "/>
    <s v="M"/>
    <d v="2024-01-25T00:00:00"/>
    <x v="1"/>
    <x v="0"/>
    <s v="ALBERTO LEONARDO BARTON THOMPSON"/>
    <m/>
    <x v="1"/>
    <n v="38"/>
    <n v="3325"/>
    <n v="44458328"/>
    <n v="955690129"/>
    <n v="18306"/>
    <s v="NO"/>
    <x v="50"/>
    <x v="1"/>
    <d v="2024-01-25T00:00:00"/>
    <x v="0"/>
    <d v="2024-01-25T00:00:00"/>
    <x v="0"/>
    <m/>
    <x v="1"/>
    <m/>
    <m/>
    <m/>
    <m/>
    <x v="1"/>
    <x v="1"/>
    <m/>
  </r>
  <r>
    <n v="93698811"/>
    <s v="DNI"/>
    <s v="ROJAS VARGAS, EMETH DOMINIC"/>
    <s v="M"/>
    <d v="2024-01-25T00:00:00"/>
    <x v="1"/>
    <x v="4"/>
    <s v="ALBERTO LEONARDO BARTON THOMPSON"/>
    <m/>
    <x v="1"/>
    <n v="37"/>
    <n v="2915"/>
    <n v="46030136"/>
    <n v="928778394"/>
    <n v="18306"/>
    <s v="NO"/>
    <x v="50"/>
    <x v="1"/>
    <d v="2024-01-26T00:00:00"/>
    <x v="0"/>
    <d v="2024-01-26T00:00:00"/>
    <x v="0"/>
    <m/>
    <x v="1"/>
    <m/>
    <m/>
    <m/>
    <m/>
    <x v="1"/>
    <x v="1"/>
    <m/>
  </r>
  <r>
    <n v="93698362"/>
    <s v="CNV"/>
    <s v=" MEZA, "/>
    <s v="F"/>
    <d v="2024-01-25T00:00:00"/>
    <x v="1"/>
    <x v="0"/>
    <s v="HOSPITAL NACIONAL ALBERTO SABOGAL SOLOGUREN DE LA RED ASISTENCIAL SABOGAL"/>
    <m/>
    <x v="1"/>
    <n v="39"/>
    <n v="2873"/>
    <n v="75057940"/>
    <n v="922309664"/>
    <n v="10964"/>
    <s v="NO"/>
    <x v="12"/>
    <x v="4"/>
    <m/>
    <x v="1"/>
    <m/>
    <x v="1"/>
    <m/>
    <x v="1"/>
    <m/>
    <m/>
    <m/>
    <m/>
    <x v="1"/>
    <x v="1"/>
    <m/>
  </r>
  <r>
    <n v="93698654"/>
    <s v="CNV"/>
    <s v=" TOCAS, "/>
    <s v="F"/>
    <d v="2024-01-25T00:00:00"/>
    <x v="1"/>
    <x v="0"/>
    <s v="ALBERTO LEONARDO BARTON THOMPSON"/>
    <m/>
    <x v="1"/>
    <n v="39"/>
    <n v="3090"/>
    <n v="70778948"/>
    <n v="923343805"/>
    <n v="18306"/>
    <s v="NO"/>
    <x v="50"/>
    <x v="1"/>
    <d v="2024-01-25T00:00:00"/>
    <x v="0"/>
    <d v="2024-01-25T00:00:00"/>
    <x v="0"/>
    <m/>
    <x v="1"/>
    <m/>
    <m/>
    <m/>
    <m/>
    <x v="1"/>
    <x v="1"/>
    <m/>
  </r>
  <r>
    <n v="93697727"/>
    <s v="CNV"/>
    <s v=" VARGAS, "/>
    <s v="M"/>
    <d v="2024-01-25T00:00:00"/>
    <x v="1"/>
    <x v="0"/>
    <s v="HOSPITAL NACIONAL ALBERTO SABOGAL SOLOGUREN DE LA RED ASISTENCIAL SABOGAL"/>
    <m/>
    <x v="1"/>
    <n v="37"/>
    <n v="3526"/>
    <n v="72910113"/>
    <n v="963720160"/>
    <n v="18319"/>
    <s v="NO"/>
    <x v="12"/>
    <x v="4"/>
    <m/>
    <x v="1"/>
    <m/>
    <x v="1"/>
    <m/>
    <x v="1"/>
    <m/>
    <m/>
    <m/>
    <m/>
    <x v="1"/>
    <x v="1"/>
    <m/>
  </r>
  <r>
    <n v="93700498"/>
    <s v="CNV"/>
    <s v=" CLAVO, "/>
    <s v="F"/>
    <d v="2024-01-25T00:00:00"/>
    <x v="1"/>
    <x v="0"/>
    <s v="CLINICA JESUS DEL NOR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97858"/>
    <s v="CNV"/>
    <s v=" VILLEGAS, "/>
    <s v="M"/>
    <d v="2024-01-25T00:00:00"/>
    <x v="1"/>
    <x v="0"/>
    <s v="NAC. DANIEL A. CARRION"/>
    <m/>
    <x v="0"/>
    <n v="37"/>
    <n v="2780"/>
    <n v="70956466"/>
    <n v="917722122"/>
    <n v="6222"/>
    <s v="NO"/>
    <x v="1"/>
    <x v="1"/>
    <d v="2024-01-25T00:00:00"/>
    <x v="0"/>
    <d v="2024-01-25T00:00:00"/>
    <x v="0"/>
    <d v="2024-01-27T00:00:00"/>
    <x v="0"/>
    <d v="2024-01-29T00:00:00"/>
    <d v="2024-02-02T00:00:00"/>
    <d v="2024-02-13T00:00:00"/>
    <d v="2024-02-20T00:00:00"/>
    <x v="0"/>
    <x v="0"/>
    <m/>
  </r>
  <r>
    <n v="93698538"/>
    <s v="DNI"/>
    <s v="PIÑA AHUANARI, JACOB ANDRÉ"/>
    <s v="M"/>
    <d v="2024-01-25T00:00:00"/>
    <x v="1"/>
    <x v="0"/>
    <s v="HOSPITAL AMAZONICO - YARINACOCHA"/>
    <s v="108 P.S. JOSE BOTERIN"/>
    <x v="0"/>
    <m/>
    <m/>
    <m/>
    <m/>
    <m/>
    <s v="NO"/>
    <x v="51"/>
    <x v="0"/>
    <m/>
    <x v="1"/>
    <m/>
    <x v="1"/>
    <m/>
    <x v="1"/>
    <m/>
    <m/>
    <m/>
    <m/>
    <x v="1"/>
    <x v="1"/>
    <n v="6224"/>
  </r>
  <r>
    <n v="93698871"/>
    <s v="DNI"/>
    <s v="NUÑONCA LIVIA, SELENE ALMENDRA"/>
    <s v="F"/>
    <d v="2024-01-25T00:00:00"/>
    <x v="1"/>
    <x v="0"/>
    <s v="NESTOR GAMBETTA"/>
    <s v="112 C.S. NESTOR GAMBETTA"/>
    <x v="0"/>
    <n v="38"/>
    <n v="3700"/>
    <n v="75421611"/>
    <n v="986980725"/>
    <n v="6228"/>
    <s v="NO"/>
    <x v="31"/>
    <x v="0"/>
    <d v="2024-01-25T00:00:00"/>
    <x v="0"/>
    <d v="2024-01-25T00:00:00"/>
    <x v="0"/>
    <d v="2024-01-30T00:00:00"/>
    <x v="0"/>
    <d v="2024-01-28T00:00:00"/>
    <d v="2024-02-01T00:00:00"/>
    <d v="2024-02-08T00:00:00"/>
    <d v="2024-02-15T00:00:00"/>
    <x v="0"/>
    <x v="0"/>
    <n v="6228"/>
  </r>
  <r>
    <n v="93697751"/>
    <s v="CNV"/>
    <s v=" REYNA, "/>
    <s v="F"/>
    <d v="2024-01-25T00:00:00"/>
    <x v="1"/>
    <x v="0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98548"/>
    <s v="CNV"/>
    <s v=" CARRASCO, "/>
    <s v="M"/>
    <d v="2024-01-25T00:00:00"/>
    <x v="1"/>
    <x v="1"/>
    <s v="NAC. DANIEL A. CARRION"/>
    <m/>
    <x v="0"/>
    <n v="40"/>
    <n v="3915"/>
    <n v="43029347"/>
    <n v="985307184"/>
    <n v="6222"/>
    <s v="NO"/>
    <x v="1"/>
    <x v="1"/>
    <d v="2024-01-25T00:00:00"/>
    <x v="0"/>
    <d v="2024-01-25T00:00:00"/>
    <x v="0"/>
    <d v="2024-01-27T00:00:00"/>
    <x v="0"/>
    <d v="2024-01-28T00:00:00"/>
    <d v="2024-02-01T00:00:00"/>
    <d v="2024-02-08T00:00:00"/>
    <d v="2024-02-15T00:00:00"/>
    <x v="0"/>
    <x v="0"/>
    <m/>
  </r>
  <r>
    <n v="93698863"/>
    <s v="DNI"/>
    <s v="CARPIO ASIN, ALAYA ALEXANDRA"/>
    <s v="F"/>
    <d v="2024-01-25T00:00:00"/>
    <x v="1"/>
    <x v="0"/>
    <s v="HOSPITAL SAN JOSE"/>
    <s v="115 C.S. ACAPULCO"/>
    <x v="0"/>
    <n v="39"/>
    <n v="3370"/>
    <n v="73323683"/>
    <n v="960618141"/>
    <n v="6230"/>
    <s v="NO"/>
    <x v="26"/>
    <x v="0"/>
    <d v="2024-01-26T00:00:00"/>
    <x v="0"/>
    <d v="2024-01-26T00:00:00"/>
    <x v="0"/>
    <d v="2024-01-29T00:00:00"/>
    <x v="0"/>
    <d v="2024-01-29T00:00:00"/>
    <d v="2024-02-02T00:00:00"/>
    <d v="2024-02-09T00:00:00"/>
    <d v="2024-02-17T00:00:00"/>
    <x v="0"/>
    <x v="0"/>
    <n v="6230"/>
  </r>
  <r>
    <n v="93698556"/>
    <s v="DNI"/>
    <s v="LLAVE TOCTO, ALLEN LUIS"/>
    <s v="M"/>
    <d v="2024-01-25T00:00:00"/>
    <x v="1"/>
    <x v="0"/>
    <s v="HOSPITAL NACIONAL DOCENTE MADRE NIÑO SAN BARTOLOME"/>
    <s v="204 C.S. SESQUICENTENARIO"/>
    <x v="0"/>
    <m/>
    <m/>
    <m/>
    <m/>
    <m/>
    <s v="NO"/>
    <x v="2"/>
    <x v="2"/>
    <m/>
    <x v="1"/>
    <m/>
    <x v="1"/>
    <m/>
    <x v="1"/>
    <d v="2024-01-29T00:00:00"/>
    <d v="2024-02-01T00:00:00"/>
    <d v="2024-02-08T00:00:00"/>
    <d v="2024-02-15T00:00:00"/>
    <x v="0"/>
    <x v="1"/>
    <n v="6239"/>
  </r>
  <r>
    <n v="93697983"/>
    <s v="DNI"/>
    <s v="BRAVO CUELLO, JONATHAN LIONEL ADRIANO"/>
    <s v="M"/>
    <d v="2024-01-25T00:00:00"/>
    <x v="1"/>
    <x v="0"/>
    <s v="HOSPITAL SAN JOSE"/>
    <s v="206 P.S. BOCANEGRA"/>
    <x v="0"/>
    <n v="37"/>
    <n v="2915"/>
    <n v="42621292"/>
    <n v="940506801"/>
    <n v="6245"/>
    <s v="NO"/>
    <x v="3"/>
    <x v="2"/>
    <d v="2024-01-25T00:00:00"/>
    <x v="0"/>
    <d v="2024-01-25T00:00:00"/>
    <x v="0"/>
    <m/>
    <x v="1"/>
    <d v="2024-01-29T00:00:00"/>
    <d v="2024-02-01T00:00:00"/>
    <d v="2024-02-08T00:00:00"/>
    <d v="2024-02-15T00:00:00"/>
    <x v="0"/>
    <x v="1"/>
    <n v="6245"/>
  </r>
  <r>
    <n v="93699042"/>
    <s v="CNV"/>
    <s v=" MACEDO, "/>
    <s v="F"/>
    <d v="2024-01-26T00:00:00"/>
    <x v="1"/>
    <x v="0"/>
    <s v="HOSPITAL SAN JOSE"/>
    <m/>
    <x v="0"/>
    <n v="38"/>
    <n v="3740"/>
    <n v="48522575"/>
    <n v="929420660"/>
    <n v="6242"/>
    <s v="NO"/>
    <x v="17"/>
    <x v="1"/>
    <d v="2024-01-26T00:00:00"/>
    <x v="0"/>
    <d v="2024-01-26T00:00:00"/>
    <x v="0"/>
    <m/>
    <x v="1"/>
    <d v="2024-01-29T00:00:00"/>
    <d v="2024-02-02T00:00:00"/>
    <d v="2024-02-09T00:00:00"/>
    <d v="2024-02-16T00:00:00"/>
    <x v="0"/>
    <x v="1"/>
    <m/>
  </r>
  <r>
    <n v="93700084"/>
    <s v="DNI"/>
    <s v="RAVINES VILLANUEVA, LIAM ALESSANDRO"/>
    <s v="M"/>
    <d v="2024-01-26T00:00:00"/>
    <x v="1"/>
    <x v="2"/>
    <s v="ALBERTO LEONARDO BARTON THOMPSON"/>
    <m/>
    <x v="0"/>
    <n v="39"/>
    <n v="3475"/>
    <n v="43173091"/>
    <n v="946107208"/>
    <n v="18306"/>
    <s v="NO"/>
    <x v="50"/>
    <x v="1"/>
    <d v="2024-01-27T00:00:00"/>
    <x v="0"/>
    <d v="2024-01-27T00:00:00"/>
    <x v="0"/>
    <m/>
    <x v="1"/>
    <m/>
    <m/>
    <m/>
    <m/>
    <x v="1"/>
    <x v="1"/>
    <m/>
  </r>
  <r>
    <n v="93700031"/>
    <s v="DNI"/>
    <s v="CACHO PINEDO, LIAM ALEXANDER"/>
    <s v="M"/>
    <d v="2024-01-26T00:00:00"/>
    <x v="1"/>
    <x v="2"/>
    <s v="CLINICA JAVIER PRADO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700096"/>
    <s v="DNI"/>
    <s v="ALVAREZ CORZO, DORHYAM YAZZIELTH"/>
    <s v="M"/>
    <d v="2024-01-26T00:00:00"/>
    <x v="1"/>
    <x v="0"/>
    <s v="NAC. DANIEL A. CARRION"/>
    <s v="110 P.S. MIGUEL GRAU"/>
    <x v="0"/>
    <n v="39"/>
    <n v="3150"/>
    <n v="45935053"/>
    <n v="910485739"/>
    <n v="6235"/>
    <s v="NO"/>
    <x v="48"/>
    <x v="0"/>
    <d v="2024-01-27T00:00:00"/>
    <x v="0"/>
    <d v="2024-01-27T00:00:00"/>
    <x v="0"/>
    <d v="2024-01-30T00:00:00"/>
    <x v="0"/>
    <d v="2024-01-29T00:00:00"/>
    <d v="2024-02-02T00:00:00"/>
    <d v="2024-02-09T00:00:00"/>
    <d v="2024-02-16T00:00:00"/>
    <x v="0"/>
    <x v="0"/>
    <n v="6235"/>
  </r>
  <r>
    <n v="93699978"/>
    <s v="CNV"/>
    <s v=" MOLINA, "/>
    <s v="M"/>
    <d v="2024-01-26T00:00:00"/>
    <x v="1"/>
    <x v="2"/>
    <s v="NAC. DANIEL A. CARRION"/>
    <m/>
    <x v="0"/>
    <n v="37"/>
    <n v="2755"/>
    <n v="44903945"/>
    <n v="924028676"/>
    <n v="6222"/>
    <s v="NO"/>
    <x v="1"/>
    <x v="1"/>
    <d v="2024-01-26T00:00:00"/>
    <x v="0"/>
    <d v="2024-01-26T00:00:00"/>
    <x v="0"/>
    <d v="2024-01-30T00:00:00"/>
    <x v="0"/>
    <d v="2024-01-31T00:00:00"/>
    <m/>
    <m/>
    <m/>
    <x v="1"/>
    <x v="1"/>
    <m/>
  </r>
  <r>
    <n v="93699944"/>
    <s v="DNI"/>
    <s v="JANEIRO GALINDO, FRANCESCO ABDIEL"/>
    <s v="M"/>
    <d v="2024-01-26T00:00:00"/>
    <x v="1"/>
    <x v="0"/>
    <s v="NESTOR GAMBETTA"/>
    <s v="103 C.S. PUERTO NUEVO"/>
    <x v="0"/>
    <n v="39"/>
    <n v="3480"/>
    <n v="73138382"/>
    <n v="921083167"/>
    <n v="6228"/>
    <s v="NO"/>
    <x v="40"/>
    <x v="0"/>
    <d v="2024-01-27T00:00:00"/>
    <x v="0"/>
    <d v="2024-01-27T00:00:00"/>
    <x v="0"/>
    <d v="2024-01-30T00:00:00"/>
    <x v="0"/>
    <d v="2024-01-29T00:00:00"/>
    <d v="2024-02-02T00:00:00"/>
    <d v="2024-02-09T00:00:00"/>
    <d v="2024-02-16T00:00:00"/>
    <x v="0"/>
    <x v="0"/>
    <n v="6226"/>
  </r>
  <r>
    <n v="93699025"/>
    <s v="DNI"/>
    <s v="DE LA CRUZ LAURA, SHANTAL ESPERANZA"/>
    <s v="F"/>
    <d v="2024-01-26T00:00:00"/>
    <x v="1"/>
    <x v="0"/>
    <s v="NAC. DANIEL A. CARRION"/>
    <s v="115 C.S. ACAPULCO"/>
    <x v="0"/>
    <n v="38"/>
    <n v="2750"/>
    <n v="71188270"/>
    <n v="978464275"/>
    <n v="6230"/>
    <s v="NO"/>
    <x v="26"/>
    <x v="0"/>
    <d v="2024-01-26T00:00:00"/>
    <x v="0"/>
    <d v="2024-01-26T00:00:00"/>
    <x v="0"/>
    <d v="2024-01-30T00:00:00"/>
    <x v="0"/>
    <d v="2024-01-29T00:00:00"/>
    <m/>
    <m/>
    <m/>
    <x v="1"/>
    <x v="1"/>
    <n v="6230"/>
  </r>
  <r>
    <n v="93699535"/>
    <s v="DNI"/>
    <s v="FASANANDO ESTRADA, VALENTINO"/>
    <s v="M"/>
    <d v="2024-01-26T00:00:00"/>
    <x v="1"/>
    <x v="0"/>
    <s v="NACIONAL ARZOBISPO LOAYZA"/>
    <s v="207 P.S. EL ALAMO"/>
    <x v="1"/>
    <m/>
    <m/>
    <m/>
    <m/>
    <m/>
    <s v="NO"/>
    <x v="4"/>
    <x v="2"/>
    <m/>
    <x v="1"/>
    <m/>
    <x v="1"/>
    <m/>
    <x v="1"/>
    <m/>
    <m/>
    <m/>
    <m/>
    <x v="1"/>
    <x v="1"/>
    <n v="6246"/>
  </r>
  <r>
    <n v="93699087"/>
    <s v="DNI"/>
    <s v="SILVA PEREZ, ANDREA FERNANDA"/>
    <s v="F"/>
    <d v="2024-01-26T00:00:00"/>
    <x v="1"/>
    <x v="0"/>
    <s v="NAC. DANIEL A. CARRION"/>
    <s v="102 C.S. ALBERTO BARTON"/>
    <x v="0"/>
    <n v="37"/>
    <n v="2610"/>
    <n v="77764630"/>
    <n v="934398470"/>
    <n v="18319"/>
    <s v="NO"/>
    <x v="0"/>
    <x v="0"/>
    <d v="2024-01-26T00:00:00"/>
    <x v="0"/>
    <d v="2024-01-26T00:00:00"/>
    <x v="0"/>
    <d v="2024-01-30T00:00:00"/>
    <x v="0"/>
    <d v="2024-01-29T00:00:00"/>
    <d v="2024-02-02T00:00:00"/>
    <d v="2024-02-09T00:00:00"/>
    <d v="2024-02-16T00:00:00"/>
    <x v="0"/>
    <x v="0"/>
    <n v="6221"/>
  </r>
  <r>
    <n v="93699766"/>
    <s v="CNV"/>
    <s v=" CARDOZA, "/>
    <s v="M"/>
    <d v="2024-01-26T00:00:00"/>
    <x v="1"/>
    <x v="0"/>
    <s v="ALBERTO LEONARDO BARTON THOMPSON"/>
    <m/>
    <x v="1"/>
    <n v="39"/>
    <n v="3160"/>
    <n v="74613978"/>
    <n v="934726773"/>
    <n v="18319"/>
    <s v="NO"/>
    <x v="50"/>
    <x v="1"/>
    <d v="2024-01-26T00:00:00"/>
    <x v="0"/>
    <d v="2024-01-26T00:00:00"/>
    <x v="0"/>
    <m/>
    <x v="1"/>
    <m/>
    <m/>
    <m/>
    <m/>
    <x v="1"/>
    <x v="1"/>
    <m/>
  </r>
  <r>
    <n v="93700553"/>
    <s v="CNV"/>
    <s v=" COLAN, "/>
    <s v="M"/>
    <d v="2024-01-26T00:00:00"/>
    <x v="1"/>
    <x v="0"/>
    <s v="NAC. DANIEL A. CARRION"/>
    <m/>
    <x v="0"/>
    <n v="40"/>
    <n v="4030"/>
    <n v="41707123"/>
    <n v="987456321"/>
    <n v="0"/>
    <s v="NO"/>
    <x v="1"/>
    <x v="1"/>
    <d v="2024-01-26T00:00:00"/>
    <x v="0"/>
    <d v="2024-01-26T00:00:00"/>
    <x v="0"/>
    <d v="2024-01-30T00:00:00"/>
    <x v="0"/>
    <d v="2024-02-01T00:00:00"/>
    <d v="2024-02-05T00:00:00"/>
    <d v="2024-02-12T00:00:00"/>
    <d v="2024-02-19T00:00:00"/>
    <x v="0"/>
    <x v="0"/>
    <m/>
  </r>
  <r>
    <n v="93700540"/>
    <s v="CNV"/>
    <s v=" CHAGRAY, "/>
    <s v="M"/>
    <d v="2024-01-26T00:00:00"/>
    <x v="1"/>
    <x v="0"/>
    <s v="NAC. DANIEL A. CARRION"/>
    <m/>
    <x v="0"/>
    <n v="38"/>
    <n v="4235"/>
    <n v="77903262"/>
    <n v="987456321"/>
    <n v="0"/>
    <s v="NO"/>
    <x v="1"/>
    <x v="1"/>
    <d v="2024-01-26T00:00:00"/>
    <x v="0"/>
    <d v="2024-01-26T00:00:00"/>
    <x v="0"/>
    <m/>
    <x v="1"/>
    <d v="2024-01-30T00:00:00"/>
    <d v="2024-02-02T00:00:00"/>
    <d v="2024-02-09T00:00:00"/>
    <d v="2024-02-16T00:00:00"/>
    <x v="0"/>
    <x v="1"/>
    <m/>
  </r>
  <r>
    <n v="93698972"/>
    <s v="DNI"/>
    <s v="LIVIA FLORES, CAROLAY VALENTINA"/>
    <s v="F"/>
    <d v="2024-01-26T00:00:00"/>
    <x v="1"/>
    <x v="4"/>
    <s v="ALBERTO LEONARDO BARTON THOMPSON"/>
    <s v="213 C.S. VILLA SR. DE LOS MILAGROS"/>
    <x v="1"/>
    <n v="40"/>
    <n v="3070"/>
    <n v="73188335"/>
    <n v="947753050"/>
    <n v="18306"/>
    <s v="NO"/>
    <x v="27"/>
    <x v="2"/>
    <d v="2024-01-26T00:00:00"/>
    <x v="0"/>
    <d v="2024-01-26T00:00:00"/>
    <x v="0"/>
    <m/>
    <x v="1"/>
    <d v="2024-01-30T00:00:00"/>
    <m/>
    <m/>
    <m/>
    <x v="1"/>
    <x v="1"/>
    <n v="6253"/>
  </r>
  <r>
    <n v="93699884"/>
    <s v="DNI"/>
    <s v="MALCA CASTILLO, IANN YAEL"/>
    <s v="M"/>
    <d v="2024-01-26T00:00:00"/>
    <x v="1"/>
    <x v="0"/>
    <s v="ALBERTO LEONARDO BARTON THOMPSON"/>
    <s v="211 C.S.M.I. BELLAVISTA PERU - COREA"/>
    <x v="1"/>
    <n v="40"/>
    <n v="3670"/>
    <n v="48693378"/>
    <n v="913759912"/>
    <n v="18306"/>
    <s v="NO"/>
    <x v="14"/>
    <x v="2"/>
    <d v="2024-01-26T00:00:00"/>
    <x v="0"/>
    <d v="2024-01-26T00:00:00"/>
    <x v="0"/>
    <m/>
    <x v="1"/>
    <m/>
    <m/>
    <m/>
    <m/>
    <x v="1"/>
    <x v="1"/>
    <n v="6249"/>
  </r>
  <r>
    <n v="93699755"/>
    <s v="DNI"/>
    <s v="HERRERA NAZARIO, EIDAN DIXON"/>
    <s v="M"/>
    <d v="2024-01-26T00:00:00"/>
    <x v="1"/>
    <x v="0"/>
    <s v="ALBERTO LEONARDO BARTON THOMPSON"/>
    <s v="206 P.S. BOCANEGRA"/>
    <x v="1"/>
    <n v="38"/>
    <n v="3075"/>
    <n v="46628456"/>
    <n v="939382798"/>
    <n v="18319"/>
    <s v="NO"/>
    <x v="3"/>
    <x v="2"/>
    <d v="2024-01-26T00:00:00"/>
    <x v="0"/>
    <d v="2024-01-26T00:00:00"/>
    <x v="0"/>
    <m/>
    <x v="1"/>
    <m/>
    <m/>
    <m/>
    <m/>
    <x v="1"/>
    <x v="1"/>
    <n v="6245"/>
  </r>
  <r>
    <n v="93699887"/>
    <s v="DNI"/>
    <s v="PACHECO ROMERO, MATEO ALBEIRO"/>
    <s v="M"/>
    <d v="2024-01-26T00:00:00"/>
    <x v="1"/>
    <x v="0"/>
    <s v="ALBERTO LEONARDO BARTON THOMPSON"/>
    <s v="109 C.S. JOSE OLAYA"/>
    <x v="1"/>
    <n v="38"/>
    <n v="3325"/>
    <n v="75284569"/>
    <n v="934055879"/>
    <n v="18306"/>
    <s v="NO"/>
    <x v="15"/>
    <x v="0"/>
    <d v="2024-01-27T00:00:00"/>
    <x v="0"/>
    <d v="2024-01-27T00:00:00"/>
    <x v="0"/>
    <m/>
    <x v="1"/>
    <m/>
    <m/>
    <m/>
    <m/>
    <x v="1"/>
    <x v="1"/>
    <n v="25474"/>
  </r>
  <r>
    <n v="93700182"/>
    <s v="CNV"/>
    <s v=" VILLALOBOS, "/>
    <s v="F"/>
    <d v="2024-01-26T00:00:00"/>
    <x v="1"/>
    <x v="0"/>
    <s v="ALBERTO LEONARDO BARTON THOMPSON"/>
    <m/>
    <x v="1"/>
    <n v="38"/>
    <n v="3450"/>
    <n v="44799002"/>
    <n v="931976349"/>
    <n v="18306"/>
    <s v="NO"/>
    <x v="0"/>
    <x v="0"/>
    <d v="2024-01-27T00:00:00"/>
    <x v="0"/>
    <d v="2024-01-27T00:00:00"/>
    <x v="0"/>
    <m/>
    <x v="1"/>
    <d v="2024-01-29T00:00:00"/>
    <d v="2024-02-02T00:00:00"/>
    <d v="2024-02-09T00:00:00"/>
    <d v="2024-02-16T00:00:00"/>
    <x v="0"/>
    <x v="1"/>
    <m/>
  </r>
  <r>
    <n v="93700161"/>
    <s v="CNV"/>
    <s v=" MOROTE, "/>
    <s v="F"/>
    <d v="2024-01-26T00:00:00"/>
    <x v="1"/>
    <x v="0"/>
    <s v="HOSPITAL SAN JOSE"/>
    <m/>
    <x v="0"/>
    <n v="39"/>
    <n v="3255"/>
    <n v="74438179"/>
    <n v="965474927"/>
    <n v="0"/>
    <s v="NO"/>
    <x v="17"/>
    <x v="1"/>
    <d v="2024-01-27T00:00:00"/>
    <x v="0"/>
    <d v="2024-01-27T00:00:00"/>
    <x v="0"/>
    <d v="2024-01-29T00:00:00"/>
    <x v="0"/>
    <d v="2024-02-01T00:00:00"/>
    <d v="2024-02-05T00:00:00"/>
    <d v="2024-02-12T00:00:00"/>
    <d v="2024-02-19T00:00:00"/>
    <x v="0"/>
    <x v="0"/>
    <m/>
  </r>
  <r>
    <n v="93700130"/>
    <s v="CNV"/>
    <s v=" ALCA, "/>
    <s v="F"/>
    <d v="2024-01-26T00:00:00"/>
    <x v="1"/>
    <x v="0"/>
    <s v="CLINICA PORVENIR"/>
    <m/>
    <x v="1"/>
    <m/>
    <m/>
    <m/>
    <m/>
    <m/>
    <s v="NO"/>
    <x v="36"/>
    <x v="0"/>
    <m/>
    <x v="1"/>
    <m/>
    <x v="1"/>
    <m/>
    <x v="1"/>
    <m/>
    <m/>
    <m/>
    <m/>
    <x v="1"/>
    <x v="1"/>
    <m/>
  </r>
  <r>
    <n v="93698988"/>
    <s v="DNI"/>
    <s v="MORENO VERASTEGUI, SOPHIE LUCIANA"/>
    <s v="F"/>
    <d v="2024-01-26T00:00:00"/>
    <x v="1"/>
    <x v="3"/>
    <s v="NACIONAL ARZOBISPO LOAYZ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07633"/>
    <s v="DNI"/>
    <s v="RAMIREZ VELA, ISABELLA CATALINA"/>
    <s v="F"/>
    <d v="2024-01-26T00:00:00"/>
    <x v="1"/>
    <x v="0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699594"/>
    <s v="DNI"/>
    <s v="LAVAJOS LOPEZ, BASCO DARVIN"/>
    <s v="M"/>
    <d v="2024-01-26T00:00:00"/>
    <x v="1"/>
    <x v="1"/>
    <s v="HOSPITAL DE VENTANILLA"/>
    <s v="309 P.S. VENTANILLA ALTA"/>
    <x v="0"/>
    <n v="37"/>
    <n v="3230"/>
    <n v="44188810"/>
    <n v="978405167"/>
    <n v="6255"/>
    <s v="NO"/>
    <x v="23"/>
    <x v="3"/>
    <d v="2024-01-26T00:00:00"/>
    <x v="0"/>
    <d v="2024-01-26T00:00:00"/>
    <x v="0"/>
    <d v="2024-01-29T00:00:00"/>
    <x v="0"/>
    <m/>
    <m/>
    <m/>
    <m/>
    <x v="1"/>
    <x v="1"/>
    <n v="6255"/>
  </r>
  <r>
    <n v="93699724"/>
    <s v="DNI"/>
    <s v="SOPLOPUCO CANCHANGA, EMIRA RENATA"/>
    <s v="F"/>
    <d v="2024-01-26T00:00:00"/>
    <x v="1"/>
    <x v="1"/>
    <s v="HOSPITAL DE VENTANILLA"/>
    <s v="309 P.S. VENTANILLA ALTA"/>
    <x v="0"/>
    <n v="38"/>
    <n v="2610"/>
    <n v="61124073"/>
    <n v="934128078"/>
    <n v="6255"/>
    <s v="NO"/>
    <x v="23"/>
    <x v="3"/>
    <d v="2024-01-26T00:00:00"/>
    <x v="0"/>
    <d v="2024-01-26T00:00:00"/>
    <x v="0"/>
    <d v="2024-01-29T00:00:00"/>
    <x v="0"/>
    <d v="2024-01-30T00:00:00"/>
    <d v="2024-02-03T00:00:00"/>
    <d v="2024-02-10T00:00:00"/>
    <d v="2024-02-17T00:00:00"/>
    <x v="0"/>
    <x v="0"/>
    <n v="6255"/>
  </r>
  <r>
    <n v="93699854"/>
    <s v="DNI"/>
    <s v="VINCES ORBEZO, TYLER ELLIOT"/>
    <s v="M"/>
    <d v="2024-01-26T00:00:00"/>
    <x v="1"/>
    <x v="1"/>
    <s v="HOSPITAL DE VENTANILLA"/>
    <s v="309 P.S. VENTANILLA ALTA"/>
    <x v="0"/>
    <n v="39"/>
    <n v="3930"/>
    <n v="72402946"/>
    <n v="907387912"/>
    <n v="6255"/>
    <s v="NO"/>
    <x v="23"/>
    <x v="3"/>
    <d v="2024-01-26T00:00:00"/>
    <x v="0"/>
    <d v="2024-01-26T00:00:00"/>
    <x v="0"/>
    <d v="2024-01-30T00:00:00"/>
    <x v="0"/>
    <d v="2024-01-29T00:00:00"/>
    <d v="2024-02-02T00:00:00"/>
    <d v="2024-02-09T00:00:00"/>
    <d v="2024-02-21T00:00:00"/>
    <x v="0"/>
    <x v="0"/>
    <n v="6255"/>
  </r>
  <r>
    <n v="93699126"/>
    <s v="DNI"/>
    <s v="ALZAMORA CUZZI, HANZEL SALVADOR"/>
    <s v="M"/>
    <d v="2024-01-26T00:00:00"/>
    <x v="1"/>
    <x v="4"/>
    <s v="HOSPITAL NACIONAL ALBERTO SABOGAL SOLOGUREN DE LA RED ASISTENCIAL SABOGAL"/>
    <s v="213 C.S. VILLA SR. DE LOS MILAGROS"/>
    <x v="1"/>
    <n v="40"/>
    <n v="3145"/>
    <n v="75456088"/>
    <n v="964869383"/>
    <n v="8564"/>
    <s v="NO"/>
    <x v="27"/>
    <x v="2"/>
    <m/>
    <x v="1"/>
    <m/>
    <x v="1"/>
    <m/>
    <x v="1"/>
    <m/>
    <m/>
    <m/>
    <m/>
    <x v="1"/>
    <x v="1"/>
    <n v="6253"/>
  </r>
  <r>
    <n v="93700009"/>
    <s v="CNV"/>
    <s v=" VILCAHUAMAN, "/>
    <s v="F"/>
    <d v="2024-01-26T00:00:00"/>
    <x v="1"/>
    <x v="0"/>
    <s v="ASOCIACION PERUANO JAPONES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699769"/>
    <s v="CNV"/>
    <s v=" MILLA, "/>
    <s v="F"/>
    <d v="2024-01-26T00:00:00"/>
    <x v="1"/>
    <x v="0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00366"/>
    <s v="CNV"/>
    <s v=" UCAÑAN, "/>
    <s v="F"/>
    <d v="2024-01-26T00:00:00"/>
    <x v="1"/>
    <x v="0"/>
    <s v="HOSPITAL II LIMA NORTE CALLAO LUIS NEGREIROS VEGA ESSALUD"/>
    <m/>
    <x v="1"/>
    <n v="37"/>
    <n v="3320"/>
    <n v="42201483"/>
    <n v="929538131"/>
    <n v="7948"/>
    <s v="NO"/>
    <x v="12"/>
    <x v="4"/>
    <m/>
    <x v="1"/>
    <m/>
    <x v="1"/>
    <m/>
    <x v="1"/>
    <m/>
    <m/>
    <m/>
    <m/>
    <x v="1"/>
    <x v="1"/>
    <m/>
  </r>
  <r>
    <n v="93701594"/>
    <s v="DNI"/>
    <s v="MARICHI COSI, ERIK LEONARDO"/>
    <s v="M"/>
    <d v="2024-01-26T00:00:00"/>
    <x v="1"/>
    <x v="1"/>
    <s v="HOSPITAL II LIMA NORTE CALLAO LUIS NEGREIROS VEGA ESSALUD"/>
    <m/>
    <x v="1"/>
    <n v="37"/>
    <n v="3100"/>
    <n v="71619232"/>
    <n v="998362166"/>
    <n v="8146"/>
    <s v="NO"/>
    <x v="12"/>
    <x v="4"/>
    <m/>
    <x v="1"/>
    <m/>
    <x v="1"/>
    <m/>
    <x v="1"/>
    <m/>
    <m/>
    <m/>
    <m/>
    <x v="1"/>
    <x v="1"/>
    <m/>
  </r>
  <r>
    <n v="93699380"/>
    <s v="DNI"/>
    <s v="VIDAL RODRIGUEZ, LUCCA FRANCESCO"/>
    <s v="M"/>
    <d v="2024-01-26T00:00:00"/>
    <x v="1"/>
    <x v="1"/>
    <s v="HOSPITAL II LIMA NORTE CALLAO LUIS NEGREIROS VEGA ESSALUD"/>
    <s v="301 C.S.M.I. PACHACUTEC PERU - COREA"/>
    <x v="0"/>
    <n v="41"/>
    <n v="3180"/>
    <n v="71454734"/>
    <n v="946158367"/>
    <n v="8146"/>
    <s v="NO"/>
    <x v="11"/>
    <x v="3"/>
    <m/>
    <x v="1"/>
    <m/>
    <x v="1"/>
    <m/>
    <x v="1"/>
    <m/>
    <m/>
    <m/>
    <m/>
    <x v="1"/>
    <x v="1"/>
    <n v="7314"/>
  </r>
  <r>
    <n v="93699080"/>
    <s v="DNI"/>
    <s v="GUERRERO AMAO, EDDER GABRIEL"/>
    <s v="M"/>
    <d v="2024-01-26T00:00:00"/>
    <x v="1"/>
    <x v="1"/>
    <s v="HOSPITAL DE VENTANILLA"/>
    <s v="301 C.S.M.I. PACHACUTEC PERU - COREA"/>
    <x v="0"/>
    <n v="40"/>
    <n v="3995"/>
    <n v="70658619"/>
    <n v="930542026"/>
    <n v="7314"/>
    <s v="NO"/>
    <x v="11"/>
    <x v="3"/>
    <d v="2024-01-26T00:00:00"/>
    <x v="0"/>
    <d v="2024-01-26T00:00:00"/>
    <x v="0"/>
    <d v="2024-01-31T00:00:00"/>
    <x v="0"/>
    <m/>
    <m/>
    <m/>
    <m/>
    <x v="1"/>
    <x v="1"/>
    <n v="7314"/>
  </r>
  <r>
    <n v="93699999"/>
    <s v="DNI"/>
    <s v="AMAYA ANCAJIMA, YAEL"/>
    <s v="M"/>
    <d v="2024-01-26T00:00:00"/>
    <x v="1"/>
    <x v="1"/>
    <s v="HOSPITAL NACIONAL ALBERTO SABOGAL SOLOGUREN DE LA RED ASISTENCIAL SABOGAL"/>
    <m/>
    <x v="1"/>
    <n v="38"/>
    <n v="3342"/>
    <n v="46041175"/>
    <n v="936765965"/>
    <n v="8146"/>
    <s v="NO"/>
    <x v="12"/>
    <x v="4"/>
    <m/>
    <x v="1"/>
    <m/>
    <x v="1"/>
    <m/>
    <x v="1"/>
    <m/>
    <m/>
    <m/>
    <m/>
    <x v="1"/>
    <x v="1"/>
    <m/>
  </r>
  <r>
    <n v="93699582"/>
    <s v="DNI"/>
    <s v="VASQUEZ FRANCO, MATEO DARIEL"/>
    <s v="M"/>
    <d v="2024-01-26T00:00:00"/>
    <x v="1"/>
    <x v="0"/>
    <s v="NAC. DANIEL A. CARRION"/>
    <s v="203 P.S. PALMERAS DE OQUENDO"/>
    <x v="0"/>
    <n v="40"/>
    <n v="2775"/>
    <n v="76192160"/>
    <n v="913791410"/>
    <n v="6222"/>
    <s v="NO"/>
    <x v="18"/>
    <x v="2"/>
    <d v="2024-01-26T00:00:00"/>
    <x v="0"/>
    <d v="2024-01-26T00:00:00"/>
    <x v="0"/>
    <d v="2024-01-30T00:00:00"/>
    <x v="0"/>
    <d v="2024-01-29T00:00:00"/>
    <d v="2024-02-02T00:00:00"/>
    <d v="2024-02-09T00:00:00"/>
    <d v="2024-02-16T00:00:00"/>
    <x v="0"/>
    <x v="0"/>
    <n v="6768"/>
  </r>
  <r>
    <n v="93699023"/>
    <s v="DNI"/>
    <s v="AHUANARI CIEZA, LARA ALEXANDRA"/>
    <s v="F"/>
    <d v="2024-01-26T00:00:00"/>
    <x v="1"/>
    <x v="1"/>
    <s v="SAN JUAN DE MIRAFLORES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699416"/>
    <s v="CNV"/>
    <s v=" MALAVER, "/>
    <s v="M"/>
    <d v="2024-01-26T00:00:00"/>
    <x v="1"/>
    <x v="1"/>
    <s v="NAC. DANIEL A. CARRION"/>
    <m/>
    <x v="0"/>
    <n v="40"/>
    <n v="2765"/>
    <n v="43772646"/>
    <n v="948745430"/>
    <n v="6268"/>
    <s v="NO"/>
    <x v="1"/>
    <x v="1"/>
    <d v="2024-01-26T00:00:00"/>
    <x v="0"/>
    <d v="2024-01-26T00:00:00"/>
    <x v="0"/>
    <d v="2024-01-30T00:00:00"/>
    <x v="0"/>
    <d v="2024-01-31T00:00:00"/>
    <m/>
    <m/>
    <m/>
    <x v="1"/>
    <x v="1"/>
    <m/>
  </r>
  <r>
    <n v="93699017"/>
    <s v="DNI"/>
    <s v="CORDOVA SERRATO, NOHAN SNAYDER"/>
    <s v="M"/>
    <d v="2024-01-26T00:00:00"/>
    <x v="1"/>
    <x v="1"/>
    <s v="HOSPITAL DE VENTANILLA"/>
    <s v="304 P.S. CIUDAD PACHACUTEC"/>
    <x v="0"/>
    <n v="40"/>
    <n v="3780"/>
    <n v="77816030"/>
    <n v="967168626"/>
    <n v="6267"/>
    <s v="NO"/>
    <x v="10"/>
    <x v="3"/>
    <d v="2024-01-26T00:00:00"/>
    <x v="0"/>
    <d v="2024-01-26T00:00:00"/>
    <x v="0"/>
    <d v="2024-01-29T00:00:00"/>
    <x v="0"/>
    <d v="2024-01-29T00:00:00"/>
    <d v="2024-02-02T00:00:00"/>
    <d v="2024-02-09T00:00:00"/>
    <d v="2024-02-17T00:00:00"/>
    <x v="0"/>
    <x v="0"/>
    <n v="6267"/>
  </r>
  <r>
    <n v="93699711"/>
    <s v="DNI"/>
    <s v="CHAVEZ CARRASCO, DARA MAYUMI"/>
    <s v="F"/>
    <d v="2024-01-26T00:00:00"/>
    <x v="1"/>
    <x v="1"/>
    <s v="HOSPITAL DE VENTANILLA"/>
    <s v="304 P.S. CIUDAD PACHACUTEC"/>
    <x v="0"/>
    <n v="39"/>
    <n v="3440"/>
    <n v="71042028"/>
    <n v="928782210"/>
    <n v="6267"/>
    <s v="NO"/>
    <x v="10"/>
    <x v="3"/>
    <d v="2024-01-26T00:00:00"/>
    <x v="0"/>
    <d v="2024-01-26T00:00:00"/>
    <x v="0"/>
    <d v="2024-01-30T00:00:00"/>
    <x v="0"/>
    <d v="2024-02-01T00:00:00"/>
    <d v="2024-02-05T00:00:00"/>
    <d v="2024-02-12T00:00:00"/>
    <d v="2024-02-19T00:00:00"/>
    <x v="0"/>
    <x v="0"/>
    <n v="6267"/>
  </r>
  <r>
    <n v="93699915"/>
    <s v="DNI"/>
    <s v="CUNIAS CUEVA, JEREMI GADIEL"/>
    <s v="M"/>
    <d v="2024-01-26T00:00:00"/>
    <x v="1"/>
    <x v="1"/>
    <s v="HOSPITAL DE VENTANILLA"/>
    <s v="301 C.S.M.I. PACHACUTEC PERU - COREA"/>
    <x v="0"/>
    <n v="39"/>
    <n v="3105"/>
    <n v="70842248"/>
    <n v="992152764"/>
    <n v="6267"/>
    <s v="NO"/>
    <x v="11"/>
    <x v="3"/>
    <d v="2024-01-26T00:00:00"/>
    <x v="0"/>
    <d v="2024-01-26T00:00:00"/>
    <x v="0"/>
    <d v="2024-01-30T00:00:00"/>
    <x v="0"/>
    <d v="2024-01-29T00:00:00"/>
    <d v="2024-02-02T00:00:00"/>
    <d v="2024-02-09T00:00:00"/>
    <d v="2024-02-16T00:00:00"/>
    <x v="0"/>
    <x v="0"/>
    <n v="7314"/>
  </r>
  <r>
    <n v="93699009"/>
    <s v="DNI"/>
    <s v="TUESTA ALIAGA, NAIM DARIEL"/>
    <s v="M"/>
    <d v="2024-01-26T00:00:00"/>
    <x v="1"/>
    <x v="1"/>
    <s v="HOSPITAL SAN JOSE"/>
    <s v="307 P.S. HIJOS DEL ALMIRANTE GRAU"/>
    <x v="0"/>
    <n v="38"/>
    <n v="3435"/>
    <n v="70645758"/>
    <n v="961898007"/>
    <n v="6262"/>
    <s v="NO"/>
    <x v="8"/>
    <x v="3"/>
    <d v="2024-01-26T00:00:00"/>
    <x v="0"/>
    <d v="2024-01-26T00:00:00"/>
    <x v="0"/>
    <d v="2024-01-31T00:00:00"/>
    <x v="0"/>
    <d v="2024-01-29T00:00:00"/>
    <d v="2024-02-02T00:00:00"/>
    <d v="2024-02-09T00:00:00"/>
    <d v="2024-02-16T00:00:00"/>
    <x v="0"/>
    <x v="0"/>
    <n v="6262"/>
  </r>
  <r>
    <n v="93701308"/>
    <s v="DNI"/>
    <s v="RIOS CUETO, DANIEL SEBASTIÁN"/>
    <s v="M"/>
    <d v="2024-01-27T00:00:00"/>
    <x v="1"/>
    <x v="1"/>
    <s v="HOSPITAL NACIONAL HIPOLITO UNANUE"/>
    <s v="307 P.S. HIJOS DEL ALMIRANTE GRAU"/>
    <x v="0"/>
    <m/>
    <m/>
    <m/>
    <m/>
    <m/>
    <s v="NO"/>
    <x v="8"/>
    <x v="3"/>
    <m/>
    <x v="1"/>
    <m/>
    <x v="1"/>
    <m/>
    <x v="1"/>
    <d v="2024-01-30T00:00:00"/>
    <d v="2024-02-03T00:00:00"/>
    <d v="2024-02-10T00:00:00"/>
    <d v="2024-02-17T00:00:00"/>
    <x v="0"/>
    <x v="1"/>
    <n v="6262"/>
  </r>
  <r>
    <n v="93700806"/>
    <s v="DNI"/>
    <s v="HUARACHI RAMOS, VALENTINO FRANCHESKO"/>
    <s v="M"/>
    <d v="2024-01-27T00:00:00"/>
    <x v="1"/>
    <x v="1"/>
    <s v="HOSPITAL DE VENTANILLA"/>
    <s v="311 C.S. LUIS FELIPE DE LAS CASAS"/>
    <x v="0"/>
    <n v="39"/>
    <n v="3200"/>
    <n v="48524819"/>
    <n v="962196690"/>
    <n v="6261"/>
    <s v="NO"/>
    <x v="32"/>
    <x v="3"/>
    <d v="2024-01-27T00:00:00"/>
    <x v="0"/>
    <d v="2024-01-27T00:00:00"/>
    <x v="0"/>
    <d v="2024-01-31T00:00:00"/>
    <x v="0"/>
    <d v="2024-02-01T00:00:00"/>
    <d v="2024-02-06T00:00:00"/>
    <d v="2024-02-13T00:00:00"/>
    <d v="2024-02-20T00:00:00"/>
    <x v="0"/>
    <x v="0"/>
    <n v="6261"/>
  </r>
  <r>
    <n v="93704077"/>
    <s v="DNI"/>
    <s v="MENESES CHAPOÑAN, EITHAN ADRIEL"/>
    <s v="M"/>
    <d v="2024-01-27T00:00:00"/>
    <x v="1"/>
    <x v="1"/>
    <s v="CLINICA UNIVERSITARIA S.A.C"/>
    <s v="303 P.S. BAHIA BLANCA"/>
    <x v="0"/>
    <m/>
    <m/>
    <m/>
    <m/>
    <m/>
    <s v="NO"/>
    <x v="38"/>
    <x v="3"/>
    <m/>
    <x v="1"/>
    <m/>
    <x v="1"/>
    <m/>
    <x v="1"/>
    <d v="2024-01-30T00:00:00"/>
    <d v="2024-02-03T00:00:00"/>
    <d v="2024-02-10T00:00:00"/>
    <d v="2024-02-17T00:00:00"/>
    <x v="0"/>
    <x v="1"/>
    <n v="6264"/>
  </r>
  <r>
    <n v="93701158"/>
    <s v="DNI"/>
    <s v="CAVERO SAVICHE, MILAN PAOLO"/>
    <s v="M"/>
    <d v="2024-01-27T00:00:00"/>
    <x v="1"/>
    <x v="1"/>
    <s v="HOSPITAL DE VENTANILLA"/>
    <s v="304 P.S. CIUDAD PACHACUTEC"/>
    <x v="0"/>
    <n v="40"/>
    <n v="3410"/>
    <n v="44489297"/>
    <n v="924931049"/>
    <n v="6267"/>
    <s v="NO"/>
    <x v="10"/>
    <x v="3"/>
    <d v="2024-01-27T00:00:00"/>
    <x v="0"/>
    <d v="2024-01-27T00:00:00"/>
    <x v="0"/>
    <d v="2024-01-30T00:00:00"/>
    <x v="0"/>
    <d v="2024-01-30T00:00:00"/>
    <d v="2024-02-03T00:00:00"/>
    <d v="2024-02-10T00:00:00"/>
    <d v="2024-02-17T00:00:00"/>
    <x v="0"/>
    <x v="0"/>
    <n v="6267"/>
  </r>
  <r>
    <n v="93701269"/>
    <s v="DNI"/>
    <s v="VALLES LABAN, JACOB DAVID"/>
    <s v="M"/>
    <d v="2024-01-27T00:00:00"/>
    <x v="1"/>
    <x v="1"/>
    <s v="MATERNO INFANTIL PACHACUTEC  PERU-COREA"/>
    <s v="302 C.S. 03 DE FEBRERO"/>
    <x v="0"/>
    <n v="39"/>
    <n v="3250"/>
    <n v="47614848"/>
    <n v="934430682"/>
    <n v="7314"/>
    <s v="NO"/>
    <x v="9"/>
    <x v="3"/>
    <d v="2024-01-27T00:00:00"/>
    <x v="0"/>
    <d v="2024-01-27T00:00:00"/>
    <x v="0"/>
    <m/>
    <x v="1"/>
    <d v="2024-01-30T00:00:00"/>
    <d v="2024-02-03T00:00:00"/>
    <d v="2024-02-10T00:00:00"/>
    <d v="2024-02-17T00:00:00"/>
    <x v="0"/>
    <x v="1"/>
    <n v="6266"/>
  </r>
  <r>
    <n v="93700277"/>
    <s v="CNV"/>
    <s v="GOMEZ RIVAS, MAYA ZOE"/>
    <s v="F"/>
    <d v="2024-01-27T00:00:00"/>
    <x v="1"/>
    <x v="1"/>
    <m/>
    <m/>
    <x v="0"/>
    <n v="40"/>
    <n v="3320"/>
    <n v="71053552"/>
    <n v="993694666"/>
    <n v="0"/>
    <s v="NO"/>
    <x v="22"/>
    <x v="1"/>
    <d v="2024-01-27T00:00:00"/>
    <x v="0"/>
    <d v="2024-01-27T00:00:00"/>
    <x v="0"/>
    <d v="2024-01-30T00:00:00"/>
    <x v="0"/>
    <d v="2024-02-01T00:00:00"/>
    <d v="2024-02-05T00:00:00"/>
    <d v="2024-02-12T00:00:00"/>
    <d v="2024-02-19T00:00:00"/>
    <x v="0"/>
    <x v="0"/>
    <m/>
  </r>
  <r>
    <n v="93701213"/>
    <s v="DNI"/>
    <s v="BORDA MAMANI, JOSÉ JULIÁN ALÍ"/>
    <s v="M"/>
    <d v="2024-01-27T00:00:00"/>
    <x v="1"/>
    <x v="1"/>
    <s v="HOSPITAL SAN JOSE"/>
    <s v="301 C.S.M.I. PACHACUTEC PERU - COREA"/>
    <x v="0"/>
    <n v="40"/>
    <n v="4035"/>
    <n v="42447940"/>
    <n v="931969833"/>
    <n v="6255"/>
    <s v="NO"/>
    <x v="11"/>
    <x v="3"/>
    <d v="2024-01-28T00:00:00"/>
    <x v="0"/>
    <d v="2024-01-28T00:00:00"/>
    <x v="0"/>
    <d v="2024-01-29T00:00:00"/>
    <x v="0"/>
    <d v="2024-02-01T00:00:00"/>
    <d v="2024-02-05T00:00:00"/>
    <d v="2024-02-12T00:00:00"/>
    <d v="2024-02-19T00:00:00"/>
    <x v="0"/>
    <x v="0"/>
    <n v="7314"/>
  </r>
  <r>
    <n v="93700884"/>
    <s v="DNI"/>
    <s v="ZABALETA ROJAS, KHALED ISAAC"/>
    <s v="M"/>
    <d v="2024-01-27T00:00:00"/>
    <x v="1"/>
    <x v="1"/>
    <s v="HOSPITAL DE VENTANILLA"/>
    <s v="301 C.S.M.I. PACHACUTEC PERU - COREA"/>
    <x v="0"/>
    <n v="40"/>
    <n v="3530"/>
    <n v="75474751"/>
    <n v="927395324"/>
    <n v="7314"/>
    <s v="NO"/>
    <x v="11"/>
    <x v="3"/>
    <d v="2024-01-27T00:00:00"/>
    <x v="0"/>
    <d v="2024-01-27T00:00:00"/>
    <x v="0"/>
    <d v="2024-01-30T00:00:00"/>
    <x v="0"/>
    <d v="2024-02-01T00:00:00"/>
    <d v="2024-02-05T00:00:00"/>
    <d v="2024-02-12T00:00:00"/>
    <d v="2024-02-19T00:00:00"/>
    <x v="0"/>
    <x v="0"/>
    <n v="7314"/>
  </r>
  <r>
    <n v="93700830"/>
    <s v="DNI"/>
    <s v="MARREROS ORDAZ, FLAVIA ANGELIQUE"/>
    <s v="F"/>
    <d v="2024-01-27T00:00:00"/>
    <x v="1"/>
    <x v="0"/>
    <s v="MEGASALUD NARANJAL S.A.C."/>
    <s v="203 P.S. PALMERAS DE OQUENDO"/>
    <x v="0"/>
    <m/>
    <m/>
    <m/>
    <m/>
    <m/>
    <s v="NO"/>
    <x v="18"/>
    <x v="2"/>
    <m/>
    <x v="1"/>
    <m/>
    <x v="1"/>
    <m/>
    <x v="1"/>
    <m/>
    <m/>
    <m/>
    <m/>
    <x v="1"/>
    <x v="1"/>
    <n v="6768"/>
  </r>
  <r>
    <n v="93700333"/>
    <s v="DNI"/>
    <s v="PALOMINO ANASTACIO, LUCA MAXIMO"/>
    <s v="M"/>
    <d v="2024-01-27T00:00:00"/>
    <x v="1"/>
    <x v="0"/>
    <s v="HOSPITAL II LIMA NORTE CALLAO LUIS NEGREIROS VEGA ESSALUD"/>
    <s v="202 P.S. 200 MILLAS"/>
    <x v="1"/>
    <n v="39"/>
    <n v="3480"/>
    <n v="43976343"/>
    <n v="969713204"/>
    <n v="7948"/>
    <s v="NO"/>
    <x v="33"/>
    <x v="2"/>
    <m/>
    <x v="1"/>
    <m/>
    <x v="1"/>
    <m/>
    <x v="1"/>
    <d v="2024-02-02T00:00:00"/>
    <d v="2024-02-05T00:00:00"/>
    <d v="2024-02-12T00:00:00"/>
    <d v="2024-02-19T00:00:00"/>
    <x v="0"/>
    <x v="1"/>
    <n v="6244"/>
  </r>
  <r>
    <n v="93700358"/>
    <s v="DNI"/>
    <s v="AROCUTIPA ROMERO, SOFIA ANTONELA"/>
    <s v="F"/>
    <d v="2024-01-27T00:00:00"/>
    <x v="1"/>
    <x v="1"/>
    <s v="HOSPITAL DE VENTANILLA"/>
    <s v="301 C.S.M.I. PACHACUTEC PERU - COREA"/>
    <x v="0"/>
    <n v="41"/>
    <n v="3790"/>
    <n v="46665850"/>
    <n v="985131780"/>
    <n v="6267"/>
    <s v="NO"/>
    <x v="11"/>
    <x v="3"/>
    <d v="2024-01-27T00:00:00"/>
    <x v="0"/>
    <d v="2024-01-27T00:00:00"/>
    <x v="0"/>
    <d v="2024-01-30T00:00:00"/>
    <x v="0"/>
    <d v="2024-01-30T00:00:00"/>
    <d v="2024-02-03T00:00:00"/>
    <d v="2024-02-10T00:00:00"/>
    <d v="2024-02-17T00:00:00"/>
    <x v="0"/>
    <x v="0"/>
    <n v="7314"/>
  </r>
  <r>
    <n v="93701013"/>
    <s v="CNV"/>
    <s v=" RAMIREZ, "/>
    <s v="F"/>
    <d v="2024-01-27T00:00:00"/>
    <x v="1"/>
    <x v="1"/>
    <s v="HOSPITAL II LIMA NORTE CALLAO LUIS NEGREIROS VEGA ESSALUD"/>
    <m/>
    <x v="1"/>
    <n v="41"/>
    <n v="3390"/>
    <n v="46576988"/>
    <n v="901142915"/>
    <n v="8146"/>
    <s v="NO"/>
    <x v="12"/>
    <x v="4"/>
    <m/>
    <x v="1"/>
    <m/>
    <x v="1"/>
    <m/>
    <x v="1"/>
    <m/>
    <m/>
    <m/>
    <m/>
    <x v="1"/>
    <x v="1"/>
    <m/>
  </r>
  <r>
    <n v="93700521"/>
    <s v="CNV"/>
    <s v=" PEÑA, "/>
    <s v="F"/>
    <d v="2024-01-27T00:00:00"/>
    <x v="1"/>
    <x v="0"/>
    <s v="CLINICA JESUS DEL NOR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01126"/>
    <s v="DNI"/>
    <s v="VELASQUEZ QUISPE, JASSIEL JUAN JOSE"/>
    <s v="M"/>
    <d v="2024-01-27T00:00:00"/>
    <x v="1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01212"/>
    <s v="DNI"/>
    <s v="CONTRERAS MEJIA, BRITTANY ARLETH"/>
    <s v="F"/>
    <d v="2024-01-27T00:00:00"/>
    <x v="1"/>
    <x v="1"/>
    <s v="HOSPITAL II LIMA NORTE CALLAO LUIS NEGREIROS VEGA ESSALUD"/>
    <s v="308 P.S. DEFENSORES DE LA PATRIA"/>
    <x v="1"/>
    <n v="38"/>
    <n v="3400"/>
    <n v="76794583"/>
    <n v="975824114"/>
    <n v="8146"/>
    <s v="NO"/>
    <x v="19"/>
    <x v="3"/>
    <m/>
    <x v="1"/>
    <m/>
    <x v="1"/>
    <m/>
    <x v="1"/>
    <m/>
    <m/>
    <m/>
    <m/>
    <x v="1"/>
    <x v="1"/>
    <n v="6268"/>
  </r>
  <r>
    <n v="93700499"/>
    <s v="DNI"/>
    <s v="MOSCOSO ROJAS, SEBASTIÁN MARTÍN"/>
    <s v="M"/>
    <d v="2024-01-27T00:00:00"/>
    <x v="1"/>
    <x v="4"/>
    <s v="HOSPITAL SAN JOSE"/>
    <s v="213 C.S. VILLA SR. DE LOS MILAGROS"/>
    <x v="0"/>
    <n v="40"/>
    <n v="3520"/>
    <n v="70478099"/>
    <n v="968030064"/>
    <n v="6253"/>
    <s v="NO"/>
    <x v="27"/>
    <x v="2"/>
    <d v="2024-01-27T00:00:00"/>
    <x v="0"/>
    <d v="2024-01-27T00:00:00"/>
    <x v="0"/>
    <d v="2024-01-29T00:00:00"/>
    <x v="0"/>
    <d v="2024-02-01T00:00:00"/>
    <d v="2024-02-06T00:00:00"/>
    <d v="2024-02-13T00:00:00"/>
    <m/>
    <x v="1"/>
    <x v="1"/>
    <n v="6253"/>
  </r>
  <r>
    <n v="93707773"/>
    <s v="DNI"/>
    <s v="DE LA CRUZ CUBA, AMBER ABIGAIL"/>
    <s v="F"/>
    <d v="2024-01-27T00:00:00"/>
    <x v="1"/>
    <x v="1"/>
    <s v="POLICLINICO HERMANA MARIA DONROSE SUTMÖLLER"/>
    <m/>
    <x v="0"/>
    <n v="40"/>
    <n v="3050"/>
    <n v="45778226"/>
    <n v="975291835"/>
    <n v="8146"/>
    <s v="NO"/>
    <x v="12"/>
    <x v="4"/>
    <m/>
    <x v="1"/>
    <m/>
    <x v="1"/>
    <m/>
    <x v="1"/>
    <m/>
    <m/>
    <m/>
    <m/>
    <x v="1"/>
    <x v="1"/>
    <m/>
  </r>
  <r>
    <n v="93700537"/>
    <s v="DNI"/>
    <s v="VALLE OJEDA, JIMENA ALANNA"/>
    <s v="F"/>
    <d v="2024-01-27T00:00:00"/>
    <x v="1"/>
    <x v="1"/>
    <s v="CLINICA BELLAVISTA"/>
    <s v="309 P.S. VENTANILLA ALTA"/>
    <x v="0"/>
    <n v="38"/>
    <n v="3480"/>
    <n v="46189795"/>
    <n v="924514119"/>
    <n v="9250"/>
    <s v="NO"/>
    <x v="23"/>
    <x v="3"/>
    <d v="2024-01-27T00:00:00"/>
    <x v="0"/>
    <d v="2024-01-27T00:00:00"/>
    <x v="0"/>
    <m/>
    <x v="1"/>
    <m/>
    <m/>
    <m/>
    <m/>
    <x v="1"/>
    <x v="1"/>
    <n v="6255"/>
  </r>
  <r>
    <n v="93700236"/>
    <s v="DNI"/>
    <s v="IGNACIO VILLACREZ, IKER NEITHAN GUILLERMO"/>
    <s v="M"/>
    <d v="2024-01-27T00:00:00"/>
    <x v="1"/>
    <x v="1"/>
    <s v="HOSPITAL DE VENTANILLA"/>
    <s v="310 C.S. VILLA LOS REYES"/>
    <x v="0"/>
    <n v="39"/>
    <n v="2745"/>
    <n v="77291495"/>
    <n v="960140271"/>
    <n v="6256"/>
    <s v="NO"/>
    <x v="21"/>
    <x v="3"/>
    <d v="2024-01-27T00:00:00"/>
    <x v="0"/>
    <d v="2024-01-27T00:00:00"/>
    <x v="0"/>
    <m/>
    <x v="1"/>
    <d v="2024-02-01T00:00:00"/>
    <d v="2024-02-05T00:00:00"/>
    <d v="2024-02-13T00:00:00"/>
    <d v="2024-02-20T00:00:00"/>
    <x v="0"/>
    <x v="1"/>
    <n v="6256"/>
  </r>
  <r>
    <n v="81963348"/>
    <s v="DNI"/>
    <s v="MENDOZA ARAUJO, ALESSIO GABRIEL"/>
    <s v="M"/>
    <d v="2024-01-27T00:00:00"/>
    <x v="1"/>
    <x v="3"/>
    <m/>
    <s v="212 C.S. ALTA MAR"/>
    <x v="0"/>
    <m/>
    <m/>
    <m/>
    <m/>
    <m/>
    <s v="NO"/>
    <x v="44"/>
    <x v="2"/>
    <m/>
    <x v="1"/>
    <m/>
    <x v="1"/>
    <m/>
    <x v="1"/>
    <m/>
    <m/>
    <m/>
    <m/>
    <x v="1"/>
    <x v="1"/>
    <n v="6250"/>
  </r>
  <r>
    <n v="93700336"/>
    <s v="DNI"/>
    <s v="SOLORZANO DEVERA, AITHANA VALESKA"/>
    <s v="F"/>
    <d v="2024-01-27T00:00:00"/>
    <x v="1"/>
    <x v="0"/>
    <s v="NAC. DANIEL A. CARRION"/>
    <s v="112 C.S. NESTOR GAMBETTA"/>
    <x v="0"/>
    <n v="38"/>
    <n v="2635"/>
    <n v="1686483"/>
    <n v="980247146"/>
    <n v="6222"/>
    <s v="NO"/>
    <x v="31"/>
    <x v="0"/>
    <d v="2024-01-27T00:00:00"/>
    <x v="0"/>
    <d v="2024-01-27T00:00:00"/>
    <x v="0"/>
    <m/>
    <x v="1"/>
    <d v="2024-02-02T00:00:00"/>
    <d v="2024-02-09T00:00:00"/>
    <d v="2024-02-16T00:00:00"/>
    <d v="2024-02-23T00:00:00"/>
    <x v="0"/>
    <x v="1"/>
    <n v="6228"/>
  </r>
  <r>
    <n v="93701110"/>
    <s v="DNI"/>
    <s v="PARRA PALOMINO, EMMA LEONOR"/>
    <s v="F"/>
    <d v="2024-01-27T00:00:00"/>
    <x v="1"/>
    <x v="2"/>
    <s v="CLINICA SAN JUDAS TADE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00925"/>
    <s v="CNV"/>
    <s v=" CARRASCO, "/>
    <s v="F"/>
    <d v="2024-01-27T00:00:00"/>
    <x v="1"/>
    <x v="0"/>
    <s v="ALBERTO LEONARDO BARTON THOMPSON"/>
    <m/>
    <x v="1"/>
    <n v="40"/>
    <n v="3015"/>
    <n v="76792007"/>
    <n v="971906080"/>
    <n v="18306"/>
    <s v="NO"/>
    <x v="50"/>
    <x v="1"/>
    <d v="2024-01-27T00:00:00"/>
    <x v="0"/>
    <d v="2024-01-27T00:00:00"/>
    <x v="0"/>
    <m/>
    <x v="1"/>
    <m/>
    <m/>
    <m/>
    <m/>
    <x v="1"/>
    <x v="1"/>
    <m/>
  </r>
  <r>
    <n v="93700822"/>
    <s v="DNI"/>
    <s v="FARRO PEREZ, JEICOB ADRIEL"/>
    <s v="M"/>
    <d v="2024-01-27T00:00:00"/>
    <x v="1"/>
    <x v="0"/>
    <s v="ALBERTO LEONARDO BARTON THOMPSON"/>
    <m/>
    <x v="1"/>
    <n v="40"/>
    <n v="3660"/>
    <n v="43589368"/>
    <n v="960796810"/>
    <n v="18306"/>
    <s v="NO"/>
    <x v="50"/>
    <x v="1"/>
    <d v="2024-01-27T00:00:00"/>
    <x v="0"/>
    <d v="2024-01-27T00:00:00"/>
    <x v="0"/>
    <m/>
    <x v="1"/>
    <m/>
    <m/>
    <m/>
    <m/>
    <x v="1"/>
    <x v="1"/>
    <m/>
  </r>
  <r>
    <n v="93700828"/>
    <s v="DNI"/>
    <s v="RIOS CHAVEZ, DARLETT DANNA MIA"/>
    <s v="F"/>
    <d v="2024-01-27T00:00:00"/>
    <x v="1"/>
    <x v="4"/>
    <s v="ALBERTO LEONARDO BARTON THOMPSON"/>
    <s v="214 C.S. CARMEN DE LA LEGUA"/>
    <x v="1"/>
    <n v="39"/>
    <n v="3680"/>
    <n v="48308740"/>
    <n v="991543315"/>
    <n v="18306"/>
    <s v="NO"/>
    <x v="6"/>
    <x v="2"/>
    <d v="2024-01-27T00:00:00"/>
    <x v="0"/>
    <d v="2024-01-27T00:00:00"/>
    <x v="0"/>
    <m/>
    <x v="1"/>
    <m/>
    <m/>
    <m/>
    <m/>
    <x v="1"/>
    <x v="1"/>
    <n v="6252"/>
  </r>
  <r>
    <n v="93700403"/>
    <s v="CNV"/>
    <s v=" PURIZACA, "/>
    <s v="F"/>
    <d v="2024-01-27T00:00:00"/>
    <x v="1"/>
    <x v="0"/>
    <s v="NAC. DANIEL A. CARRION"/>
    <m/>
    <x v="0"/>
    <n v="38"/>
    <n v="3195"/>
    <n v="70564072"/>
    <n v="923332877"/>
    <n v="0"/>
    <s v="NO"/>
    <x v="1"/>
    <x v="1"/>
    <d v="2024-01-27T00:00:00"/>
    <x v="0"/>
    <d v="2024-01-27T00:00:00"/>
    <x v="0"/>
    <d v="2024-01-30T00:00:00"/>
    <x v="0"/>
    <d v="2024-01-31T00:00:00"/>
    <d v="2024-02-05T00:00:00"/>
    <d v="2024-02-12T00:00:00"/>
    <d v="2024-02-19T00:00:00"/>
    <x v="0"/>
    <x v="0"/>
    <m/>
  </r>
  <r>
    <n v="93702703"/>
    <s v="DNI"/>
    <s v="URQUIZA MAC DOWALL, ADHARA FERNANDA"/>
    <s v="F"/>
    <d v="2024-01-27T00:00:00"/>
    <x v="1"/>
    <x v="0"/>
    <s v="CLINICA SAN GABRIEL S.A.C."/>
    <s v="106 C.S. SANTA FE"/>
    <x v="0"/>
    <m/>
    <m/>
    <m/>
    <m/>
    <m/>
    <s v="NO"/>
    <x v="36"/>
    <x v="0"/>
    <m/>
    <x v="1"/>
    <m/>
    <x v="1"/>
    <m/>
    <x v="1"/>
    <d v="2024-01-30T00:00:00"/>
    <d v="2024-02-03T00:00:00"/>
    <d v="2024-02-10T00:00:00"/>
    <d v="2024-02-17T00:00:00"/>
    <x v="0"/>
    <x v="1"/>
    <n v="6223"/>
  </r>
  <r>
    <n v="93701006"/>
    <s v="DNI"/>
    <s v="MEDINA JULCA, LÍA ALMENDRA"/>
    <s v="F"/>
    <d v="2024-01-27T00:00:00"/>
    <x v="1"/>
    <x v="0"/>
    <s v="CLINICA GSTAR"/>
    <s v="111 C.S. SANTA ROSA"/>
    <x v="0"/>
    <n v="38"/>
    <n v="3580"/>
    <n v="72173211"/>
    <n v="974158398"/>
    <n v="0"/>
    <s v="NO"/>
    <x v="30"/>
    <x v="0"/>
    <m/>
    <x v="1"/>
    <m/>
    <x v="1"/>
    <m/>
    <x v="1"/>
    <d v="2024-02-01T00:00:00"/>
    <m/>
    <m/>
    <m/>
    <x v="1"/>
    <x v="1"/>
    <n v="6234"/>
  </r>
  <r>
    <n v="93701258"/>
    <s v="DNI"/>
    <s v="ROJAS LA TORRE, BREZZIA GEORGETTE KATZUMI"/>
    <s v="F"/>
    <d v="2024-01-27T00:00:00"/>
    <x v="1"/>
    <x v="0"/>
    <s v="NAC. DANIEL A. CARRION"/>
    <s v="102 C.S. ALBERTO BARTON"/>
    <x v="0"/>
    <n v="40"/>
    <n v="3090"/>
    <n v="72129604"/>
    <n v="923461486"/>
    <n v="7925"/>
    <s v="NO"/>
    <x v="0"/>
    <x v="0"/>
    <d v="2024-01-28T00:00:00"/>
    <x v="0"/>
    <d v="2024-01-28T00:00:00"/>
    <x v="0"/>
    <m/>
    <x v="1"/>
    <d v="2024-01-31T00:00:00"/>
    <m/>
    <m/>
    <m/>
    <x v="1"/>
    <x v="1"/>
    <n v="6221"/>
  </r>
  <r>
    <n v="93701242"/>
    <s v="DNI"/>
    <s v="CARBONE BASURTO, YARETH GAEL"/>
    <s v="M"/>
    <d v="2024-01-27T00:00:00"/>
    <x v="1"/>
    <x v="0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00921"/>
    <s v="DNI"/>
    <s v="TORRES GONZALES, AYTHANA ARLENNYS"/>
    <s v="F"/>
    <d v="2024-01-27T00:00:00"/>
    <x v="1"/>
    <x v="2"/>
    <s v="ALBERTO LEONARDO BARTON THOMPSON"/>
    <s v="307 P.S. HIJOS DEL ALMIRANTE GRAU"/>
    <x v="0"/>
    <n v="40"/>
    <n v="3785"/>
    <n v="41140029"/>
    <n v="966340396"/>
    <n v="18306"/>
    <s v="NO"/>
    <x v="8"/>
    <x v="3"/>
    <d v="2024-01-27T00:00:00"/>
    <x v="0"/>
    <d v="2024-01-27T00:00:00"/>
    <x v="0"/>
    <m/>
    <x v="1"/>
    <m/>
    <m/>
    <m/>
    <m/>
    <x v="1"/>
    <x v="1"/>
    <n v="6262"/>
  </r>
  <r>
    <n v="93700368"/>
    <s v="DNI"/>
    <s v="NUÑEZ VILCAPOMA, DELANY ALAIA"/>
    <s v="F"/>
    <d v="2024-01-27T00:00:00"/>
    <x v="1"/>
    <x v="0"/>
    <s v="NAC. DANIEL A. CARRION"/>
    <s v="209 C.S. PLAYA RIMAC"/>
    <x v="0"/>
    <n v="39"/>
    <n v="3160"/>
    <n v="73760400"/>
    <n v="944785317"/>
    <n v="6242"/>
    <s v="NO"/>
    <x v="41"/>
    <x v="2"/>
    <d v="2024-01-27T00:00:00"/>
    <x v="0"/>
    <d v="2024-01-27T00:00:00"/>
    <x v="0"/>
    <m/>
    <x v="1"/>
    <d v="2024-01-30T00:00:00"/>
    <d v="2024-02-03T00:00:00"/>
    <d v="2024-02-10T00:00:00"/>
    <d v="2024-02-17T00:00:00"/>
    <x v="0"/>
    <x v="1"/>
    <n v="6242"/>
  </r>
  <r>
    <n v="93701417"/>
    <s v="DNI"/>
    <s v="JURADO TOVAR, KALEB JESUS"/>
    <s v="M"/>
    <d v="2024-01-27T00:00:00"/>
    <x v="1"/>
    <x v="0"/>
    <n v="23151"/>
    <s v="202 P.S. 200 MILLAS"/>
    <x v="0"/>
    <m/>
    <m/>
    <m/>
    <m/>
    <m/>
    <s v="NO"/>
    <x v="33"/>
    <x v="2"/>
    <m/>
    <x v="1"/>
    <m/>
    <x v="1"/>
    <m/>
    <x v="1"/>
    <d v="2024-02-01T00:00:00"/>
    <d v="2024-02-05T00:00:00"/>
    <d v="2024-02-12T00:00:00"/>
    <d v="2024-02-19T00:00:00"/>
    <x v="0"/>
    <x v="1"/>
    <n v="6244"/>
  </r>
  <r>
    <n v="93702086"/>
    <s v="DNI"/>
    <s v="PEÑA ALVA, FABIANA DALESKA"/>
    <s v="F"/>
    <d v="2024-01-28T00:00:00"/>
    <x v="1"/>
    <x v="0"/>
    <s v="HOSPITAL SAN JOSE"/>
    <s v="208 P.S. AEROPUERTO"/>
    <x v="0"/>
    <n v="38"/>
    <n v="2840"/>
    <n v="74160940"/>
    <n v="981064668"/>
    <n v="6241"/>
    <s v="NO"/>
    <x v="45"/>
    <x v="2"/>
    <d v="2024-01-29T00:00:00"/>
    <x v="0"/>
    <d v="2024-01-29T00:00:00"/>
    <x v="0"/>
    <d v="2024-01-30T00:00:00"/>
    <x v="0"/>
    <d v="2024-02-02T00:00:00"/>
    <d v="2024-02-05T00:00:00"/>
    <d v="2024-02-12T00:00:00"/>
    <d v="2024-02-19T00:00:00"/>
    <x v="0"/>
    <x v="0"/>
    <n v="6241"/>
  </r>
  <r>
    <n v="93702014"/>
    <s v="DNI"/>
    <s v="FARROÑAY VILCHEZ, GHAELA DAMILEY"/>
    <s v="F"/>
    <d v="2024-01-28T00:00:00"/>
    <x v="1"/>
    <x v="0"/>
    <s v="CLINICA BELLAVISTA"/>
    <s v="110 P.S. MIGUEL GRAU"/>
    <x v="0"/>
    <n v="39"/>
    <n v="3710"/>
    <n v="72873600"/>
    <n v="922994380"/>
    <n v="6235"/>
    <s v="NO"/>
    <x v="48"/>
    <x v="0"/>
    <d v="2024-01-29T00:00:00"/>
    <x v="0"/>
    <d v="2024-01-29T00:00:00"/>
    <x v="0"/>
    <m/>
    <x v="1"/>
    <d v="2024-01-31T00:00:00"/>
    <d v="2024-02-05T00:00:00"/>
    <d v="2024-02-12T00:00:00"/>
    <d v="2024-02-19T00:00:00"/>
    <x v="0"/>
    <x v="1"/>
    <n v="6235"/>
  </r>
  <r>
    <n v="93701873"/>
    <s v="DNI"/>
    <s v="PEREYRA GARCES, ANGEL EUGENIO"/>
    <s v="M"/>
    <d v="2024-01-28T00:00:00"/>
    <x v="1"/>
    <x v="0"/>
    <s v="NAC. DANIEL A. CARRION"/>
    <s v="204 C.S. SESQUICENTENARIO"/>
    <x v="0"/>
    <n v="39"/>
    <n v="3140"/>
    <n v="48025092"/>
    <n v="928358880"/>
    <n v="6222"/>
    <s v="NO"/>
    <x v="2"/>
    <x v="2"/>
    <d v="2024-01-28T00:00:00"/>
    <x v="0"/>
    <d v="2024-01-28T00:00:00"/>
    <x v="0"/>
    <d v="2024-01-30T00:00:00"/>
    <x v="0"/>
    <d v="2024-01-31T00:00:00"/>
    <d v="2024-02-04T00:00:00"/>
    <d v="2024-02-11T00:00:00"/>
    <d v="2024-02-18T00:00:00"/>
    <x v="0"/>
    <x v="0"/>
    <n v="6239"/>
  </r>
  <r>
    <n v="93702043"/>
    <s v="DNI"/>
    <s v="CAMACHO MAGUIÑA, IKER GAEL"/>
    <s v="M"/>
    <d v="2024-01-28T00:00:00"/>
    <x v="1"/>
    <x v="3"/>
    <s v="HOSPITAL NACIONAL ALBERTO SABOGAL SOLOGUREN DE LA RED ASISTENCIAL SABOGAL"/>
    <s v="212 C.S. ALTA MAR"/>
    <x v="0"/>
    <n v="38"/>
    <n v="3311"/>
    <n v="73003380"/>
    <n v="951599212"/>
    <n v="10964"/>
    <s v="NO"/>
    <x v="44"/>
    <x v="2"/>
    <m/>
    <x v="1"/>
    <m/>
    <x v="1"/>
    <m/>
    <x v="1"/>
    <d v="2024-02-01T00:00:00"/>
    <d v="2024-02-05T00:00:00"/>
    <d v="2024-02-12T00:00:00"/>
    <d v="2024-02-22T00:00:00"/>
    <x v="0"/>
    <x v="1"/>
    <n v="6250"/>
  </r>
  <r>
    <n v="93701792"/>
    <s v="DNI"/>
    <s v="DUARTE RETES, EMMANUEL ANTONIO"/>
    <s v="M"/>
    <d v="2024-01-28T00:00:00"/>
    <x v="1"/>
    <x v="3"/>
    <s v="NAC. DANIEL A. CARRION"/>
    <s v="212 C.S. ALTA MAR"/>
    <x v="0"/>
    <n v="39"/>
    <n v="3340"/>
    <n v="76340528"/>
    <n v="943324410"/>
    <n v="6222"/>
    <s v="NO"/>
    <x v="44"/>
    <x v="2"/>
    <d v="2024-01-28T00:00:00"/>
    <x v="0"/>
    <d v="2024-01-28T00:00:00"/>
    <x v="0"/>
    <d v="2024-01-30T00:00:00"/>
    <x v="0"/>
    <d v="2024-01-31T00:00:00"/>
    <d v="2024-02-05T00:00:00"/>
    <m/>
    <m/>
    <x v="1"/>
    <x v="1"/>
    <n v="6250"/>
  </r>
  <r>
    <n v="93701762"/>
    <s v="DNI"/>
    <s v="SANTISTEBAN MORALES, HAYA HAYTANA TIAREK"/>
    <s v="F"/>
    <d v="2024-01-28T00:00:00"/>
    <x v="1"/>
    <x v="0"/>
    <s v="NAC. DANIEL A. CARRION"/>
    <s v="101 C.S. MANUEL BONILLA"/>
    <x v="0"/>
    <n v="39"/>
    <n v="3855"/>
    <n v="46086712"/>
    <n v="983949088"/>
    <n v="6222"/>
    <s v="NO"/>
    <x v="25"/>
    <x v="0"/>
    <d v="2024-01-28T00:00:00"/>
    <x v="0"/>
    <d v="2024-01-28T00:00:00"/>
    <x v="0"/>
    <d v="2024-01-31T00:00:00"/>
    <x v="0"/>
    <d v="2024-01-31T00:00:00"/>
    <d v="2024-02-05T00:00:00"/>
    <d v="2024-02-12T00:00:00"/>
    <d v="2024-02-19T00:00:00"/>
    <x v="0"/>
    <x v="0"/>
    <n v="6220"/>
  </r>
  <r>
    <n v="93701767"/>
    <s v="DNI"/>
    <s v="MEDINA CORIMAYO, BASTIAN JOE"/>
    <s v="M"/>
    <d v="2024-01-28T00:00:00"/>
    <x v="1"/>
    <x v="0"/>
    <s v="ALBERTO LEONARDO BARTON THOMPSON"/>
    <s v="208 P.S. AEROPUERTO"/>
    <x v="1"/>
    <n v="40"/>
    <n v="3730"/>
    <n v="46338940"/>
    <n v="991472015"/>
    <n v="18306"/>
    <s v="NO"/>
    <x v="45"/>
    <x v="2"/>
    <d v="2024-01-28T00:00:00"/>
    <x v="0"/>
    <d v="2024-01-28T00:00:00"/>
    <x v="0"/>
    <m/>
    <x v="1"/>
    <m/>
    <m/>
    <m/>
    <m/>
    <x v="1"/>
    <x v="1"/>
    <n v="6241"/>
  </r>
  <r>
    <n v="93701295"/>
    <s v="DNI"/>
    <s v="SIPIRAN SARAVIA, ELIAN GAEL"/>
    <s v="M"/>
    <d v="2024-01-28T00:00:00"/>
    <x v="1"/>
    <x v="1"/>
    <s v="HOSPITAL II LIMA NORTE CALLAO LUIS NEGREIROS VEGA ESSALUD"/>
    <s v="309 P.S. VENTANILLA ALTA"/>
    <x v="0"/>
    <n v="38"/>
    <n v="3520"/>
    <n v="47801525"/>
    <n v="910517119"/>
    <n v="8146"/>
    <s v="NO"/>
    <x v="23"/>
    <x v="3"/>
    <m/>
    <x v="1"/>
    <m/>
    <x v="1"/>
    <m/>
    <x v="1"/>
    <m/>
    <m/>
    <m/>
    <m/>
    <x v="1"/>
    <x v="1"/>
    <n v="6255"/>
  </r>
  <r>
    <n v="93701808"/>
    <s v="DNI"/>
    <s v="PARVINA CHAVEZ, IVANNA MAIALÉN"/>
    <s v="F"/>
    <d v="2024-01-28T00:00:00"/>
    <x v="1"/>
    <x v="1"/>
    <s v="NAC. DANIEL A. CARRION"/>
    <m/>
    <x v="0"/>
    <n v="39"/>
    <n v="3010"/>
    <n v="62567612"/>
    <n v="929438383"/>
    <n v="6222"/>
    <s v="NO"/>
    <x v="1"/>
    <x v="1"/>
    <d v="2024-01-28T00:00:00"/>
    <x v="0"/>
    <d v="2024-01-28T00:00:00"/>
    <x v="0"/>
    <d v="2024-01-30T00:00:00"/>
    <x v="0"/>
    <d v="2024-01-31T00:00:00"/>
    <m/>
    <m/>
    <m/>
    <x v="1"/>
    <x v="1"/>
    <m/>
  </r>
  <r>
    <n v="93701783"/>
    <s v="DNI"/>
    <s v="CARHUAPOMA HUAMANI, PÁRIS ANTOINE"/>
    <s v="M"/>
    <d v="2024-01-28T00:00:00"/>
    <x v="1"/>
    <x v="4"/>
    <s v="NAC. DANIEL A. CARRION"/>
    <s v="213 C.S. VILLA SR. DE LOS MILAGROS"/>
    <x v="0"/>
    <n v="40"/>
    <n v="4395"/>
    <n v="42892984"/>
    <n v="954341261"/>
    <n v="6222"/>
    <s v="NO"/>
    <x v="27"/>
    <x v="2"/>
    <d v="2024-01-28T00:00:00"/>
    <x v="0"/>
    <d v="2024-01-28T00:00:00"/>
    <x v="0"/>
    <m/>
    <x v="1"/>
    <d v="2024-01-31T00:00:00"/>
    <d v="2024-02-05T00:00:00"/>
    <m/>
    <m/>
    <x v="1"/>
    <x v="1"/>
    <n v="6253"/>
  </r>
  <r>
    <n v="93701793"/>
    <s v="DNI"/>
    <s v="APARICIO VASQUEZ, JADEN MATEO"/>
    <s v="M"/>
    <d v="2024-01-28T00:00:00"/>
    <x v="1"/>
    <x v="1"/>
    <s v="HOSPITAL II LIMA NORTE CALLAO LUIS NEGREIROS VEGA ESSALUD"/>
    <s v="307 P.S. HIJOS DEL ALMIRANTE GRAU"/>
    <x v="0"/>
    <n v="38"/>
    <n v="3210"/>
    <n v="76803726"/>
    <n v="982335882"/>
    <n v="8146"/>
    <s v="NO"/>
    <x v="8"/>
    <x v="3"/>
    <m/>
    <x v="1"/>
    <m/>
    <x v="1"/>
    <m/>
    <x v="1"/>
    <m/>
    <m/>
    <m/>
    <m/>
    <x v="1"/>
    <x v="1"/>
    <n v="6262"/>
  </r>
  <r>
    <n v="93701553"/>
    <s v="DNI"/>
    <s v="CALDERON GILIO, SAMANTHA AYSELL"/>
    <s v="F"/>
    <d v="2024-01-28T00:00:00"/>
    <x v="1"/>
    <x v="0"/>
    <s v="HOSPITAL I OCTAVIO MONGRUT MUÑOZ"/>
    <s v="105 P.S. SAN JUAN BOSCO"/>
    <x v="1"/>
    <m/>
    <m/>
    <m/>
    <m/>
    <m/>
    <s v="NO"/>
    <x v="37"/>
    <x v="0"/>
    <m/>
    <x v="1"/>
    <m/>
    <x v="1"/>
    <m/>
    <x v="1"/>
    <m/>
    <m/>
    <m/>
    <m/>
    <x v="1"/>
    <x v="1"/>
    <n v="6225"/>
  </r>
  <r>
    <n v="93702112"/>
    <s v="DNI"/>
    <s v="VILLANUEVA ORDOÑEZ, JOAQUÍN ALESSANDRO"/>
    <s v="M"/>
    <d v="2024-01-28T00:00:00"/>
    <x v="1"/>
    <x v="0"/>
    <s v="HOSPITAL NACIONAL GUILLERMO ALMENARA IRIGOYEN"/>
    <s v="205 P.S. PREVI"/>
    <x v="1"/>
    <m/>
    <m/>
    <m/>
    <m/>
    <m/>
    <s v="NO"/>
    <x v="43"/>
    <x v="2"/>
    <m/>
    <x v="1"/>
    <m/>
    <x v="1"/>
    <m/>
    <x v="1"/>
    <m/>
    <m/>
    <m/>
    <m/>
    <x v="1"/>
    <x v="1"/>
    <n v="6240"/>
  </r>
  <r>
    <n v="93701637"/>
    <s v="DNI"/>
    <s v="SALAZAR DIAZ, ESTEBAN DANIEL"/>
    <s v="M"/>
    <d v="2024-01-28T00:00:00"/>
    <x v="1"/>
    <x v="1"/>
    <s v="HOSPITAL I MARINO MOLINA SCIPP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02267"/>
    <s v="DNI"/>
    <s v="CANAQUIRI DEL CASTILLO, GIA VALENTINA"/>
    <s v="F"/>
    <d v="2024-01-28T00:00:00"/>
    <x v="1"/>
    <x v="1"/>
    <s v="HOSPITAL I OCTAVIO MONGRUT MUÑOZ"/>
    <s v="309 P.S. VENTANILLA ALTA"/>
    <x v="1"/>
    <m/>
    <m/>
    <m/>
    <m/>
    <m/>
    <s v="NO"/>
    <x v="23"/>
    <x v="3"/>
    <m/>
    <x v="1"/>
    <m/>
    <x v="1"/>
    <m/>
    <x v="1"/>
    <m/>
    <m/>
    <m/>
    <m/>
    <x v="1"/>
    <x v="1"/>
    <n v="6255"/>
  </r>
  <r>
    <n v="93701735"/>
    <s v="DNI"/>
    <s v="VIZCARRA GARCIA GODOS, ETHAN ADRIAN"/>
    <s v="M"/>
    <d v="2024-01-28T00:00:00"/>
    <x v="1"/>
    <x v="0"/>
    <s v="HOSPITAL NACIONAL ALBERTO SABOGAL SOLOGUREN DE LA RED ASISTENCIAL SABOGAL"/>
    <m/>
    <x v="1"/>
    <n v="37"/>
    <n v="2915"/>
    <n v="9493451"/>
    <n v="948101330"/>
    <n v="8564"/>
    <s v="NO"/>
    <x v="12"/>
    <x v="4"/>
    <m/>
    <x v="1"/>
    <m/>
    <x v="1"/>
    <m/>
    <x v="1"/>
    <m/>
    <m/>
    <m/>
    <m/>
    <x v="1"/>
    <x v="1"/>
    <m/>
  </r>
  <r>
    <n v="93701731"/>
    <s v="DNI"/>
    <s v="VIZCARRA GARCIA GODOS, CARLO MAURICIO"/>
    <s v="M"/>
    <d v="2024-01-28T00:00:00"/>
    <x v="1"/>
    <x v="0"/>
    <s v="HOSPITAL NACIONAL ALBERTO SABOGAL SOLOGUREN DE LA RED ASISTENCIAL SABOGAL"/>
    <m/>
    <x v="1"/>
    <n v="37"/>
    <n v="3098"/>
    <n v="9493451"/>
    <n v="948101330"/>
    <n v="8564"/>
    <s v="NO"/>
    <x v="12"/>
    <x v="4"/>
    <m/>
    <x v="1"/>
    <m/>
    <x v="1"/>
    <m/>
    <x v="1"/>
    <m/>
    <m/>
    <m/>
    <m/>
    <x v="1"/>
    <x v="1"/>
    <m/>
  </r>
  <r>
    <n v="93701834"/>
    <s v="DNI"/>
    <s v="BARDALES CASTILLO, KENAZ"/>
    <s v="M"/>
    <d v="2024-01-28T00:00:00"/>
    <x v="1"/>
    <x v="0"/>
    <s v="NAC. DANIEL A. CARRION"/>
    <s v="313 C.S. MARQUEZ"/>
    <x v="0"/>
    <n v="37"/>
    <n v="3280"/>
    <n v="80654372"/>
    <n v="939840437"/>
    <n v="6222"/>
    <s v="NO"/>
    <x v="29"/>
    <x v="3"/>
    <d v="2024-01-28T00:00:00"/>
    <x v="0"/>
    <d v="2024-01-28T00:00:00"/>
    <x v="0"/>
    <d v="2024-01-30T00:00:00"/>
    <x v="0"/>
    <d v="2024-01-31T00:00:00"/>
    <d v="2024-02-05T00:00:00"/>
    <d v="2024-02-12T00:00:00"/>
    <d v="2024-02-19T00:00:00"/>
    <x v="0"/>
    <x v="0"/>
    <n v="6238"/>
  </r>
  <r>
    <n v="93701909"/>
    <s v="DNI"/>
    <s v="MERA PEREYRA, EDA VALESKA"/>
    <s v="F"/>
    <d v="2024-01-28T00:00:00"/>
    <x v="1"/>
    <x v="1"/>
    <s v="HOSPITAL DE VENTANILLA"/>
    <s v="301 C.S.M.I. PACHACUTEC PERU - COREA"/>
    <x v="0"/>
    <n v="39"/>
    <n v="2940"/>
    <n v="62242127"/>
    <n v="928277737"/>
    <n v="7314"/>
    <s v="NO"/>
    <x v="11"/>
    <x v="3"/>
    <d v="2024-01-28T00:00:00"/>
    <x v="0"/>
    <d v="2024-01-28T00:00:00"/>
    <x v="0"/>
    <d v="2024-01-31T00:00:00"/>
    <x v="0"/>
    <d v="2024-02-01T00:00:00"/>
    <d v="2024-02-05T00:00:00"/>
    <d v="2024-02-12T00:00:00"/>
    <d v="2024-02-19T00:00:00"/>
    <x v="0"/>
    <x v="0"/>
    <n v="7314"/>
  </r>
  <r>
    <n v="93702101"/>
    <s v="DNI"/>
    <s v="PORRAS LOZANO, NAYDA CATALEYA"/>
    <s v="F"/>
    <d v="2024-01-28T00:00:00"/>
    <x v="1"/>
    <x v="1"/>
    <s v="HOSPITAL MUNICIPAL LOS OLIVOS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701973"/>
    <s v="DNI"/>
    <s v="JULCA DE LA CRUZ, IAM TOMAS"/>
    <s v="M"/>
    <d v="2024-01-28T00:00:00"/>
    <x v="1"/>
    <x v="1"/>
    <s v="CLINICA MONTELUZ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703269"/>
    <s v="DNI"/>
    <s v="CHAVEZ SALDAÑA, DENVER SALVADOR"/>
    <s v="M"/>
    <d v="2024-01-29T00:00:00"/>
    <x v="1"/>
    <x v="1"/>
    <s v="MATERNO INFANTIL PACHACUTEC  PERU-COREA"/>
    <s v="301 C.S.M.I. PACHACUTEC PERU - COREA"/>
    <x v="0"/>
    <n v="38"/>
    <n v="3130"/>
    <n v="74656996"/>
    <n v="930378072"/>
    <n v="7314"/>
    <s v="NO"/>
    <x v="11"/>
    <x v="3"/>
    <d v="2024-01-29T00:00:00"/>
    <x v="0"/>
    <d v="2024-01-29T00:00:00"/>
    <x v="0"/>
    <d v="2024-02-02T00:00:00"/>
    <x v="0"/>
    <d v="2024-02-01T00:00:00"/>
    <d v="2024-02-05T00:00:00"/>
    <d v="2024-02-12T00:00:00"/>
    <d v="2024-02-19T00:00:00"/>
    <x v="0"/>
    <x v="0"/>
    <n v="7314"/>
  </r>
  <r>
    <n v="93703267"/>
    <s v="DNI"/>
    <s v="SOLIS SAAVEDRA, IAN DARELL"/>
    <s v="M"/>
    <d v="2024-01-29T00:00:00"/>
    <x v="1"/>
    <x v="1"/>
    <s v="HOSPITAL II LIMA NORTE CALLAO LUIS NEGREIROS VEGA ESSALUD"/>
    <s v="312 P.S. MI PERU"/>
    <x v="1"/>
    <n v="37"/>
    <n v="3050"/>
    <n v="44645871"/>
    <n v="963059542"/>
    <n v="8146"/>
    <s v="NO"/>
    <x v="7"/>
    <x v="3"/>
    <m/>
    <x v="1"/>
    <m/>
    <x v="1"/>
    <m/>
    <x v="1"/>
    <d v="2024-02-01T00:00:00"/>
    <d v="2024-02-05T00:00:00"/>
    <d v="2024-02-15T00:00:00"/>
    <m/>
    <x v="1"/>
    <x v="1"/>
    <n v="6260"/>
  </r>
  <r>
    <n v="93702916"/>
    <s v="DNI"/>
    <s v="CAMACHO PIQUE, MILAN ALESSANDRO DANIEL"/>
    <s v="M"/>
    <d v="2024-01-29T00:00:00"/>
    <x v="1"/>
    <x v="1"/>
    <s v="CLINICA MONTELUZ"/>
    <s v="302 C.S. 03 DE FEBRERO"/>
    <x v="0"/>
    <m/>
    <m/>
    <m/>
    <m/>
    <m/>
    <s v="NO"/>
    <x v="9"/>
    <x v="3"/>
    <m/>
    <x v="1"/>
    <m/>
    <x v="1"/>
    <m/>
    <x v="1"/>
    <d v="2024-02-01T00:00:00"/>
    <d v="2024-02-05T00:00:00"/>
    <d v="2024-02-12T00:00:00"/>
    <d v="2024-02-19T00:00:00"/>
    <x v="0"/>
    <x v="1"/>
    <n v="6266"/>
  </r>
  <r>
    <n v="93702571"/>
    <s v="DNI"/>
    <s v="ALVAREZ AMADOR, KENIA ABIGAIL"/>
    <s v="F"/>
    <d v="2024-01-29T00:00:00"/>
    <x v="1"/>
    <x v="1"/>
    <s v="HOSPITAL II LIMA NORTE CALLAO LUIS NEGREIROS VEGA ESSALUD"/>
    <m/>
    <x v="0"/>
    <n v="39"/>
    <n v="3310"/>
    <n v="44643272"/>
    <n v="924807928"/>
    <n v="7948"/>
    <s v="NO"/>
    <x v="12"/>
    <x v="4"/>
    <m/>
    <x v="1"/>
    <m/>
    <x v="1"/>
    <m/>
    <x v="1"/>
    <m/>
    <m/>
    <m/>
    <m/>
    <x v="1"/>
    <x v="1"/>
    <m/>
  </r>
  <r>
    <n v="93703295"/>
    <s v="DNI"/>
    <s v="CONDE AGUILAR, EYTHAN SALVADOR"/>
    <s v="M"/>
    <d v="2024-01-29T00:00:00"/>
    <x v="1"/>
    <x v="1"/>
    <s v="CENTRO DE SALUD VILLA LOS REYES"/>
    <s v="311 C.S. LUIS FELIPE DE LAS CASAS"/>
    <x v="0"/>
    <n v="39"/>
    <n v="3565"/>
    <n v="70644221"/>
    <n v="958703318"/>
    <n v="6261"/>
    <s v="NO"/>
    <x v="32"/>
    <x v="3"/>
    <d v="2024-01-29T00:00:00"/>
    <x v="0"/>
    <d v="2024-01-29T00:00:00"/>
    <x v="0"/>
    <d v="2024-02-03T00:00:00"/>
    <x v="0"/>
    <d v="2024-02-03T00:00:00"/>
    <d v="2024-02-07T00:00:00"/>
    <d v="2024-02-14T00:00:00"/>
    <d v="2024-02-21T00:00:00"/>
    <x v="0"/>
    <x v="0"/>
    <n v="6261"/>
  </r>
  <r>
    <n v="93702814"/>
    <s v="DNI"/>
    <s v="MALCA GIL, PATRICK EMILIANO"/>
    <s v="M"/>
    <d v="2024-01-29T00:00:00"/>
    <x v="1"/>
    <x v="1"/>
    <s v="CENTRO DE SALUD VILLA LOS REYES"/>
    <s v="311 C.S. LUIS FELIPE DE LAS CASAS"/>
    <x v="0"/>
    <n v="39"/>
    <n v="3720"/>
    <n v="48086661"/>
    <n v="961102792"/>
    <n v="6261"/>
    <s v="NO"/>
    <x v="32"/>
    <x v="3"/>
    <d v="2024-01-29T00:00:00"/>
    <x v="0"/>
    <d v="2024-01-29T00:00:00"/>
    <x v="0"/>
    <d v="2024-02-01T00:00:00"/>
    <x v="0"/>
    <d v="2024-02-01T00:00:00"/>
    <d v="2024-02-05T00:00:00"/>
    <d v="2024-02-12T00:00:00"/>
    <d v="2024-02-19T00:00:00"/>
    <x v="0"/>
    <x v="0"/>
    <n v="6261"/>
  </r>
  <r>
    <n v="93702664"/>
    <s v="CNV"/>
    <s v=" RAMOS, "/>
    <s v="F"/>
    <d v="2024-01-29T00:00:00"/>
    <x v="1"/>
    <x v="1"/>
    <s v="HOSPITAL DE VENTANILLA"/>
    <m/>
    <x v="0"/>
    <n v="38"/>
    <n v="3460"/>
    <n v="75822703"/>
    <n v="904340630"/>
    <n v="6255"/>
    <s v="NO"/>
    <x v="22"/>
    <x v="1"/>
    <d v="2024-01-29T00:00:00"/>
    <x v="0"/>
    <d v="2024-01-29T00:00:00"/>
    <x v="0"/>
    <d v="2024-02-01T00:00:00"/>
    <x v="0"/>
    <d v="2024-02-01T00:00:00"/>
    <d v="2024-02-05T00:00:00"/>
    <d v="2024-02-12T00:00:00"/>
    <d v="2024-02-19T00:00:00"/>
    <x v="0"/>
    <x v="0"/>
    <m/>
  </r>
  <r>
    <n v="93703207"/>
    <s v="DNI"/>
    <s v="VEGA MONTALVO, JEYKO ANTHUAN"/>
    <s v="M"/>
    <d v="2024-01-29T00:00:00"/>
    <x v="1"/>
    <x v="1"/>
    <s v="CLINICA MONTELU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705352"/>
    <s v="DNI"/>
    <s v="CANTARO GUERRA, JOAO EFRAIN"/>
    <s v="M"/>
    <d v="2024-01-29T00:00:00"/>
    <x v="1"/>
    <x v="1"/>
    <s v="HOSPITAL II LIMA NORTE CALLAO LUIS NEGREIROS VEGA ESSALUD"/>
    <m/>
    <x v="0"/>
    <n v="37"/>
    <n v="3140"/>
    <n v="47137530"/>
    <n v="924905528"/>
    <n v="8146"/>
    <s v="NO"/>
    <x v="12"/>
    <x v="4"/>
    <m/>
    <x v="1"/>
    <m/>
    <x v="1"/>
    <m/>
    <x v="1"/>
    <m/>
    <m/>
    <m/>
    <m/>
    <x v="1"/>
    <x v="1"/>
    <m/>
  </r>
  <r>
    <n v="93703086"/>
    <s v="DNI"/>
    <s v="SOLANO FARIAS, JAIRAM ANDRÉ"/>
    <s v="M"/>
    <d v="2024-01-29T00:00:00"/>
    <x v="1"/>
    <x v="1"/>
    <s v="CLINICA AVIVA SEDE MENDIOLA"/>
    <s v="306 P.S. ANGAMOS"/>
    <x v="0"/>
    <m/>
    <m/>
    <m/>
    <m/>
    <m/>
    <s v="NO"/>
    <x v="28"/>
    <x v="3"/>
    <m/>
    <x v="1"/>
    <m/>
    <x v="1"/>
    <d v="2024-02-03T00:00:00"/>
    <x v="0"/>
    <d v="2024-02-01T00:00:00"/>
    <d v="2024-02-05T00:00:00"/>
    <d v="2024-02-12T00:00:00"/>
    <d v="2024-02-19T00:00:00"/>
    <x v="0"/>
    <x v="1"/>
    <n v="6257"/>
  </r>
  <r>
    <n v="93702162"/>
    <s v="DNI"/>
    <s v="BERECHE REYES, PERLA ANDREA"/>
    <s v="F"/>
    <d v="2024-01-29T00:00:00"/>
    <x v="1"/>
    <x v="5"/>
    <s v="PUESTO DE SALUD MI PERU"/>
    <s v="312 P.S. MI PERU"/>
    <x v="0"/>
    <n v="39"/>
    <n v="3465"/>
    <n v="46211613"/>
    <n v="963905221"/>
    <n v="6260"/>
    <s v="NO"/>
    <x v="7"/>
    <x v="3"/>
    <d v="2024-01-29T00:00:00"/>
    <x v="0"/>
    <d v="2024-01-29T00:00:00"/>
    <x v="0"/>
    <d v="2024-02-02T00:00:00"/>
    <x v="0"/>
    <d v="2024-02-01T00:00:00"/>
    <d v="2024-02-05T00:00:00"/>
    <d v="2024-02-12T00:00:00"/>
    <d v="2024-02-19T00:00:00"/>
    <x v="0"/>
    <x v="0"/>
    <n v="6260"/>
  </r>
  <r>
    <n v="93702231"/>
    <s v="DNI"/>
    <s v="PEÑA MOZOMBITE, AYRTON ELOUGI"/>
    <s v="M"/>
    <d v="2024-01-29T00:00:00"/>
    <x v="1"/>
    <x v="5"/>
    <s v="HOSPITAL DE VENTANILLA"/>
    <s v="312 P.S. MI PERU"/>
    <x v="0"/>
    <n v="40"/>
    <n v="4085"/>
    <n v="72372461"/>
    <n v="926783993"/>
    <n v="6260"/>
    <s v="NO"/>
    <x v="7"/>
    <x v="3"/>
    <d v="2024-01-29T00:00:00"/>
    <x v="0"/>
    <d v="2024-01-29T00:00:00"/>
    <x v="0"/>
    <m/>
    <x v="1"/>
    <d v="2024-02-04T00:00:00"/>
    <d v="2024-02-08T00:00:00"/>
    <d v="2024-02-15T00:00:00"/>
    <d v="2024-02-22T00:00:00"/>
    <x v="0"/>
    <x v="1"/>
    <n v="6260"/>
  </r>
  <r>
    <n v="93702500"/>
    <s v="DNI"/>
    <s v="RAMOS TIMANA, AXEL YAZIEL"/>
    <s v="M"/>
    <d v="2024-01-29T00:00:00"/>
    <x v="1"/>
    <x v="5"/>
    <s v="PUESTO DE SALUD MI PERU"/>
    <s v="312 P.S. MI PERU"/>
    <x v="0"/>
    <n v="37"/>
    <n v="2810"/>
    <n v="45198284"/>
    <n v="949121695"/>
    <n v="6260"/>
    <s v="NO"/>
    <x v="7"/>
    <x v="3"/>
    <d v="2024-01-29T00:00:00"/>
    <x v="0"/>
    <d v="2024-01-29T00:00:00"/>
    <x v="0"/>
    <d v="2024-02-01T00:00:00"/>
    <x v="0"/>
    <d v="2024-02-01T00:00:00"/>
    <d v="2024-02-05T00:00:00"/>
    <d v="2024-02-12T00:00:00"/>
    <d v="2024-02-19T00:00:00"/>
    <x v="0"/>
    <x v="0"/>
    <n v="6260"/>
  </r>
  <r>
    <n v="93702620"/>
    <s v="DNI"/>
    <s v="APOLINARIO CASTRO, VADHIR IGNACIO"/>
    <s v="M"/>
    <d v="2024-01-29T00:00:00"/>
    <x v="1"/>
    <x v="0"/>
    <s v="ALBERTO LEONARDO BARTON THOMPSON"/>
    <s v="206 P.S. BOCANEGRA"/>
    <x v="1"/>
    <n v="39"/>
    <n v="3905"/>
    <n v="44927494"/>
    <n v="970118087"/>
    <n v="18306"/>
    <s v="NO"/>
    <x v="3"/>
    <x v="2"/>
    <d v="2024-01-29T00:00:00"/>
    <x v="0"/>
    <d v="2024-01-29T00:00:00"/>
    <x v="0"/>
    <m/>
    <x v="1"/>
    <m/>
    <m/>
    <m/>
    <m/>
    <x v="1"/>
    <x v="1"/>
    <n v="6245"/>
  </r>
  <r>
    <n v="93702222"/>
    <s v="DNI"/>
    <s v="SAYON BACA, IAN MATEO"/>
    <s v="M"/>
    <d v="2024-01-29T00:00:00"/>
    <x v="1"/>
    <x v="0"/>
    <s v="NAC. DANIEL A. CARRION"/>
    <s v="214 C.S. CARMEN DE LA LEGUA"/>
    <x v="0"/>
    <n v="38"/>
    <n v="2920"/>
    <n v="71063312"/>
    <n v="918906045"/>
    <n v="6252"/>
    <s v="NO"/>
    <x v="6"/>
    <x v="2"/>
    <d v="2024-01-29T00:00:00"/>
    <x v="0"/>
    <d v="2024-01-29T00:00:00"/>
    <x v="0"/>
    <m/>
    <x v="1"/>
    <d v="2024-02-01T00:00:00"/>
    <d v="2024-02-05T00:00:00"/>
    <d v="2024-02-12T00:00:00"/>
    <m/>
    <x v="1"/>
    <x v="1"/>
    <n v="6252"/>
  </r>
  <r>
    <n v="93702644"/>
    <s v="DNI"/>
    <s v="CONTRERAS HERNANDEZ, SANTIAGO STEVE"/>
    <s v="M"/>
    <d v="2024-01-29T00:00:00"/>
    <x v="1"/>
    <x v="4"/>
    <s v="CLINICA SAN GABRIEL S.A.C."/>
    <s v="214 C.S. CARMEN DE LA LEGUA"/>
    <x v="1"/>
    <m/>
    <m/>
    <m/>
    <m/>
    <m/>
    <s v="NO"/>
    <x v="6"/>
    <x v="2"/>
    <m/>
    <x v="1"/>
    <m/>
    <x v="1"/>
    <m/>
    <x v="1"/>
    <m/>
    <m/>
    <m/>
    <m/>
    <x v="1"/>
    <x v="1"/>
    <n v="6252"/>
  </r>
  <r>
    <n v="93702923"/>
    <s v="DNI"/>
    <s v="ATOCHE VÁSQUEZ, ISMAEL DARIO"/>
    <s v="M"/>
    <d v="2024-01-29T00:00:00"/>
    <x v="1"/>
    <x v="0"/>
    <s v="CLINICA BELLAVISTA"/>
    <s v="211 C.S.M.I. BELLAVISTA PERU - COREA"/>
    <x v="1"/>
    <n v="38"/>
    <n v="3520"/>
    <n v="45460220"/>
    <n v="917756282"/>
    <n v="18306"/>
    <s v="NO"/>
    <x v="14"/>
    <x v="2"/>
    <d v="2024-01-30T00:00:00"/>
    <x v="0"/>
    <d v="2024-01-30T00:00:00"/>
    <x v="0"/>
    <m/>
    <x v="1"/>
    <m/>
    <m/>
    <m/>
    <m/>
    <x v="1"/>
    <x v="1"/>
    <n v="6249"/>
  </r>
  <r>
    <n v="93702531"/>
    <s v="DNI"/>
    <s v="ANCAJIMA CARDENAS, TOMÁS SANTIAGO"/>
    <s v="M"/>
    <d v="2024-01-29T00:00:00"/>
    <x v="1"/>
    <x v="0"/>
    <s v="HOSPITAL II DE HUAMANG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02576"/>
    <s v="DNI"/>
    <s v="CHAPILLIQUEN LLAQUE, THEO GAEL"/>
    <s v="M"/>
    <d v="2024-01-29T00:00:00"/>
    <x v="1"/>
    <x v="6"/>
    <s v="CLINICA MILLENIUM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02940"/>
    <s v="CNV"/>
    <s v=" SUAREZ, "/>
    <s v="F"/>
    <d v="2024-01-29T00:00:00"/>
    <x v="1"/>
    <x v="1"/>
    <s v="HOSPITAL NACIONAL DOCENTE MADRE NIÑO SAN BARTOLOME"/>
    <m/>
    <x v="0"/>
    <m/>
    <m/>
    <m/>
    <m/>
    <m/>
    <s v="NO"/>
    <x v="32"/>
    <x v="3"/>
    <m/>
    <x v="1"/>
    <m/>
    <x v="1"/>
    <m/>
    <x v="1"/>
    <d v="2024-02-02T00:00:00"/>
    <d v="2024-02-06T00:00:00"/>
    <d v="2024-02-13T00:00:00"/>
    <d v="2024-02-20T00:00:00"/>
    <x v="0"/>
    <x v="1"/>
    <m/>
  </r>
  <r>
    <n v="93702866"/>
    <s v="DNI"/>
    <s v="ASPAUZO MORALES, ÁMER MIRACLE"/>
    <s v="M"/>
    <d v="2024-01-29T00:00:00"/>
    <x v="1"/>
    <x v="0"/>
    <s v="NAC. DANIEL A. CARRION"/>
    <s v="101 C.S. MANUEL BONILLA"/>
    <x v="0"/>
    <n v="38"/>
    <n v="3400"/>
    <n v="70723838"/>
    <n v="942427958"/>
    <n v="6220"/>
    <s v="NO"/>
    <x v="25"/>
    <x v="0"/>
    <d v="2024-01-29T00:00:00"/>
    <x v="0"/>
    <d v="2024-01-29T00:00:00"/>
    <x v="0"/>
    <d v="2024-01-31T00:00:00"/>
    <x v="0"/>
    <d v="2024-02-02T00:00:00"/>
    <d v="2024-02-05T00:00:00"/>
    <d v="2024-02-12T00:00:00"/>
    <d v="2024-02-19T00:00:00"/>
    <x v="0"/>
    <x v="0"/>
    <n v="6220"/>
  </r>
  <r>
    <n v="93703241"/>
    <s v="DNI"/>
    <s v="VELA TORRES, DAENERYS KRISTEN"/>
    <s v="F"/>
    <d v="2024-01-29T00:00:00"/>
    <x v="1"/>
    <x v="0"/>
    <s v="NAC. DANIEL A. CARRION"/>
    <s v="112 C.S. NESTOR GAMBETTA"/>
    <x v="0"/>
    <n v="37"/>
    <n v="3855"/>
    <n v="75097646"/>
    <n v="978301191"/>
    <n v="6228"/>
    <s v="NO"/>
    <x v="31"/>
    <x v="0"/>
    <d v="2024-01-30T00:00:00"/>
    <x v="0"/>
    <d v="2024-01-30T00:00:00"/>
    <x v="0"/>
    <d v="2024-02-01T00:00:00"/>
    <x v="0"/>
    <d v="2024-02-04T00:00:00"/>
    <d v="2024-02-07T00:00:00"/>
    <d v="2024-02-14T00:00:00"/>
    <d v="2024-02-25T00:00:00"/>
    <x v="0"/>
    <x v="0"/>
    <n v="6228"/>
  </r>
  <r>
    <n v="93702147"/>
    <s v="DNI"/>
    <s v="REYES MEJICO, DANIELLA YRINA"/>
    <s v="F"/>
    <d v="2024-01-29T00:00:00"/>
    <x v="1"/>
    <x v="1"/>
    <s v="MATERNO INFANTIL DR. ENRIQUE MARTIN ALTU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02878"/>
    <s v="DNI"/>
    <s v="VIDAL YEREN, ÁLVARO MATEO"/>
    <s v="M"/>
    <d v="2024-01-29T00:00:00"/>
    <x v="1"/>
    <x v="0"/>
    <s v="CLINICA SAN JUDAS TADEO"/>
    <s v="204 C.S. SESQUICENTENARIO"/>
    <x v="0"/>
    <m/>
    <m/>
    <m/>
    <m/>
    <m/>
    <s v="NO"/>
    <x v="2"/>
    <x v="2"/>
    <m/>
    <x v="1"/>
    <m/>
    <x v="1"/>
    <m/>
    <x v="1"/>
    <d v="2024-02-01T00:00:00"/>
    <d v="2024-02-05T00:00:00"/>
    <d v="2024-02-12T00:00:00"/>
    <d v="2024-02-19T00:00:00"/>
    <x v="0"/>
    <x v="1"/>
    <n v="6239"/>
  </r>
  <r>
    <n v="93702202"/>
    <s v="DNI"/>
    <s v="GONZALES SANCHEZ, ALAIA CATALINA"/>
    <s v="F"/>
    <d v="2024-01-29T00:00:00"/>
    <x v="1"/>
    <x v="0"/>
    <s v="NAC. DANIEL A. CARRION"/>
    <s v="208 P.S. AEROPUERTO"/>
    <x v="0"/>
    <n v="38"/>
    <n v="3060"/>
    <n v="77628220"/>
    <n v="904381261"/>
    <n v="6222"/>
    <s v="NO"/>
    <x v="45"/>
    <x v="2"/>
    <d v="2024-01-29T00:00:00"/>
    <x v="0"/>
    <d v="2024-01-29T00:00:00"/>
    <x v="0"/>
    <d v="2024-02-03T00:00:00"/>
    <x v="0"/>
    <d v="2024-02-02T00:00:00"/>
    <d v="2024-02-05T00:00:00"/>
    <d v="2024-02-12T00:00:00"/>
    <d v="2024-02-19T00:00:00"/>
    <x v="0"/>
    <x v="0"/>
    <n v="6241"/>
  </r>
  <r>
    <n v="93703324"/>
    <s v="DNI"/>
    <s v="GUERRA RODRIGUEZ, ANTONELLA XIA"/>
    <s v="F"/>
    <d v="2024-01-29T00:00:00"/>
    <x v="1"/>
    <x v="0"/>
    <s v="NAC. DANIEL A. CARRION"/>
    <s v="210 P.S. POLIGONO IV"/>
    <x v="0"/>
    <n v="39"/>
    <n v="3330"/>
    <n v="75983383"/>
    <n v="936524266"/>
    <n v="6245"/>
    <s v="NO"/>
    <x v="16"/>
    <x v="2"/>
    <d v="2024-01-30T00:00:00"/>
    <x v="0"/>
    <d v="2024-01-30T00:00:00"/>
    <x v="0"/>
    <d v="2024-02-03T00:00:00"/>
    <x v="0"/>
    <d v="2024-02-03T00:00:00"/>
    <d v="2024-02-06T00:00:00"/>
    <d v="2024-02-13T00:00:00"/>
    <d v="2024-02-20T00:00:00"/>
    <x v="0"/>
    <x v="0"/>
    <n v="6248"/>
  </r>
  <r>
    <n v="93704408"/>
    <s v="DNI"/>
    <s v="YNUMA MANTILLA, AITHANA BRIZEL"/>
    <s v="F"/>
    <d v="2024-01-30T00:00:00"/>
    <x v="1"/>
    <x v="2"/>
    <s v="ALBERTO LEONARDO BARTON THOMPSON"/>
    <m/>
    <x v="1"/>
    <n v="38"/>
    <n v="2990"/>
    <n v="72314190"/>
    <n v="923398410"/>
    <n v="18306"/>
    <s v="NO"/>
    <x v="50"/>
    <x v="1"/>
    <d v="2024-01-30T00:00:00"/>
    <x v="0"/>
    <d v="2024-01-30T00:00:00"/>
    <x v="0"/>
    <m/>
    <x v="1"/>
    <m/>
    <m/>
    <m/>
    <m/>
    <x v="1"/>
    <x v="1"/>
    <m/>
  </r>
  <r>
    <n v="93703675"/>
    <s v="DNI"/>
    <s v="CAMPBELL SANCHEZ, VALENTINA SOPHIA"/>
    <s v="F"/>
    <d v="2024-01-30T00:00:00"/>
    <x v="1"/>
    <x v="0"/>
    <s v="INSTITUTO NACIONAL MATERNO PERINATAL"/>
    <s v="210 P.S. POLIGONO IV"/>
    <x v="0"/>
    <m/>
    <m/>
    <m/>
    <m/>
    <m/>
    <s v="NO"/>
    <x v="16"/>
    <x v="2"/>
    <m/>
    <x v="1"/>
    <m/>
    <x v="1"/>
    <m/>
    <x v="1"/>
    <d v="2024-02-05T00:00:00"/>
    <d v="2024-02-08T00:00:00"/>
    <d v="2024-02-15T00:00:00"/>
    <d v="2024-02-22T00:00:00"/>
    <x v="0"/>
    <x v="1"/>
    <n v="6248"/>
  </r>
  <r>
    <n v="93704527"/>
    <s v="DNI"/>
    <s v="VENTURA RIOS, AINHARA AKEMI"/>
    <s v="F"/>
    <d v="2024-01-30T00:00:00"/>
    <x v="1"/>
    <x v="0"/>
    <s v="NAC. DANIEL A. CARRION"/>
    <s v="210 P.S. POLIGONO IV"/>
    <x v="0"/>
    <n v="37"/>
    <n v="2565"/>
    <n v="60943653"/>
    <n v="930730533"/>
    <n v="6248"/>
    <s v="NO"/>
    <x v="16"/>
    <x v="2"/>
    <d v="2024-01-31T00:00:00"/>
    <x v="0"/>
    <d v="2024-01-31T00:00:00"/>
    <x v="0"/>
    <d v="2024-02-01T00:00:00"/>
    <x v="0"/>
    <d v="2024-02-02T00:00:00"/>
    <d v="2024-02-06T00:00:00"/>
    <d v="2024-02-13T00:00:00"/>
    <d v="2024-02-20T00:00:00"/>
    <x v="0"/>
    <x v="0"/>
    <n v="6248"/>
  </r>
  <r>
    <n v="93704105"/>
    <s v="DNI"/>
    <s v="YSIQUE VITERI, DANYA AITANA"/>
    <s v="F"/>
    <d v="2024-01-30T00:00:00"/>
    <x v="1"/>
    <x v="2"/>
    <s v="ASOCIACION PERUANO JAPONE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04276"/>
    <s v="DNI"/>
    <s v="RUIZ ALFARO, LUCCA IGNACIO"/>
    <s v="M"/>
    <d v="2024-01-30T00:00:00"/>
    <x v="1"/>
    <x v="2"/>
    <s v="HOSPITAL NACIONAL ALBERTO SABOGAL SOLOGUREN DE LA RED ASISTENCIAL SABOGAL"/>
    <m/>
    <x v="0"/>
    <n v="40"/>
    <n v="3527"/>
    <n v="73661025"/>
    <n v="972685226"/>
    <n v="8564"/>
    <s v="NO"/>
    <x v="12"/>
    <x v="4"/>
    <m/>
    <x v="1"/>
    <m/>
    <x v="1"/>
    <m/>
    <x v="1"/>
    <m/>
    <m/>
    <m/>
    <m/>
    <x v="1"/>
    <x v="1"/>
    <m/>
  </r>
  <r>
    <n v="93703830"/>
    <s v="DNI"/>
    <s v="EVANGELISTA TORRES, GIROUD ELIÁN"/>
    <s v="M"/>
    <d v="2024-01-30T00:00:00"/>
    <x v="1"/>
    <x v="2"/>
    <s v="C.S. BELLAVISTA PERU COREA"/>
    <s v="211 C.S.M.I. BELLAVISTA PERU - COREA"/>
    <x v="0"/>
    <n v="39"/>
    <n v="3720"/>
    <n v="47316925"/>
    <n v="949217839"/>
    <n v="6249"/>
    <s v="NO"/>
    <x v="14"/>
    <x v="2"/>
    <d v="2024-01-30T00:00:00"/>
    <x v="0"/>
    <d v="2024-01-30T00:00:00"/>
    <x v="0"/>
    <d v="2024-02-03T00:00:00"/>
    <x v="0"/>
    <d v="2024-02-02T00:00:00"/>
    <d v="2024-02-09T00:00:00"/>
    <d v="2024-02-16T00:00:00"/>
    <d v="2024-02-23T00:00:00"/>
    <x v="0"/>
    <x v="0"/>
    <n v="6249"/>
  </r>
  <r>
    <n v="93703567"/>
    <s v="DNI"/>
    <s v="MEDRANO CHAU, KASUE CAROLINA"/>
    <s v="F"/>
    <d v="2024-01-30T00:00:00"/>
    <x v="1"/>
    <x v="0"/>
    <s v="C.S. MARQUEZ"/>
    <s v="313 C.S. MARQUEZ"/>
    <x v="0"/>
    <n v="37"/>
    <n v="3110"/>
    <n v="75414829"/>
    <n v="967562831"/>
    <n v="6238"/>
    <s v="NO"/>
    <x v="29"/>
    <x v="3"/>
    <d v="2024-01-30T00:00:00"/>
    <x v="0"/>
    <d v="2024-01-30T00:00:00"/>
    <x v="0"/>
    <d v="2024-02-03T00:00:00"/>
    <x v="0"/>
    <d v="2024-02-02T00:00:00"/>
    <d v="2024-02-06T00:00:00"/>
    <d v="2024-02-14T00:00:00"/>
    <m/>
    <x v="1"/>
    <x v="1"/>
    <n v="6238"/>
  </r>
  <r>
    <n v="93703941"/>
    <s v="DNI"/>
    <s v="PAUCAR GUTIERREZ, ABIGAÍL CLARICE"/>
    <s v="F"/>
    <d v="2024-01-30T00:00:00"/>
    <x v="1"/>
    <x v="3"/>
    <s v="CLINICA GSTAR"/>
    <s v="212 C.S. ALTA MAR"/>
    <x v="0"/>
    <n v="40"/>
    <n v="3480"/>
    <n v="70414110"/>
    <n v="915166073"/>
    <n v="0"/>
    <s v="NO"/>
    <x v="44"/>
    <x v="2"/>
    <m/>
    <x v="1"/>
    <m/>
    <x v="1"/>
    <d v="2024-02-03T00:00:00"/>
    <x v="0"/>
    <d v="2024-02-05T00:00:00"/>
    <d v="2024-02-08T00:00:00"/>
    <d v="2024-02-15T00:00:00"/>
    <d v="2024-02-22T00:00:00"/>
    <x v="0"/>
    <x v="1"/>
    <n v="6250"/>
  </r>
  <r>
    <n v="93704512"/>
    <s v="CNV"/>
    <s v="LAGOS GARRIDO, NATHAN"/>
    <s v="M"/>
    <d v="2024-01-30T00:00:00"/>
    <x v="1"/>
    <x v="0"/>
    <s v="HOSPITAL SAN JOSE"/>
    <m/>
    <x v="0"/>
    <n v="40"/>
    <n v="2875"/>
    <n v="42200221"/>
    <n v="948243305"/>
    <n v="0"/>
    <s v="NO"/>
    <x v="17"/>
    <x v="1"/>
    <d v="2024-01-31T00:00:00"/>
    <x v="0"/>
    <d v="2024-01-31T00:00:00"/>
    <x v="0"/>
    <d v="2024-02-01T00:00:00"/>
    <x v="0"/>
    <m/>
    <m/>
    <m/>
    <m/>
    <x v="1"/>
    <x v="1"/>
    <m/>
  </r>
  <r>
    <n v="93704880"/>
    <s v="DNI"/>
    <s v="GIRALDO ATAUCUSI, EMILIANA"/>
    <s v="F"/>
    <d v="2024-01-30T00:00:00"/>
    <x v="1"/>
    <x v="0"/>
    <s v="HOSPITAL I OCTAVIO MONGRUT MUÑOZ"/>
    <s v="111 C.S. SANTA ROSA"/>
    <x v="1"/>
    <m/>
    <m/>
    <m/>
    <m/>
    <m/>
    <s v="NO"/>
    <x v="30"/>
    <x v="0"/>
    <m/>
    <x v="1"/>
    <m/>
    <x v="1"/>
    <m/>
    <x v="1"/>
    <m/>
    <m/>
    <m/>
    <m/>
    <x v="1"/>
    <x v="1"/>
    <n v="6234"/>
  </r>
  <r>
    <n v="93704237"/>
    <s v="DNI"/>
    <s v="RANGEL BENITES, GAEL JOSÉ ALEJANDRO"/>
    <s v="M"/>
    <d v="2024-01-30T00:00:00"/>
    <x v="1"/>
    <x v="0"/>
    <s v="ALBERTO LEONARDO BARTON THOMPSON"/>
    <s v="105 P.S. SAN JUAN BOSCO"/>
    <x v="1"/>
    <n v="40"/>
    <n v="3905"/>
    <n v="42749144"/>
    <n v="932846843"/>
    <n v="18306"/>
    <s v="NO"/>
    <x v="37"/>
    <x v="0"/>
    <d v="2024-01-30T00:00:00"/>
    <x v="0"/>
    <d v="2024-01-30T00:00:00"/>
    <x v="0"/>
    <m/>
    <x v="1"/>
    <m/>
    <m/>
    <m/>
    <m/>
    <x v="1"/>
    <x v="1"/>
    <n v="6225"/>
  </r>
  <r>
    <n v="93704310"/>
    <s v="DNI"/>
    <s v="CASIO LOPEZ, DANNA ITZEL"/>
    <s v="F"/>
    <d v="2024-01-30T00:00:00"/>
    <x v="1"/>
    <x v="5"/>
    <s v="PUESTO DE SALUD MI PERU"/>
    <s v="312 P.S. MI PERU"/>
    <x v="0"/>
    <n v="40"/>
    <n v="3050"/>
    <n v="74978849"/>
    <n v="960899845"/>
    <n v="6260"/>
    <s v="NO"/>
    <x v="7"/>
    <x v="3"/>
    <d v="2024-01-30T00:00:00"/>
    <x v="0"/>
    <d v="2024-01-30T00:00:00"/>
    <x v="0"/>
    <m/>
    <x v="1"/>
    <d v="2024-02-02T00:00:00"/>
    <d v="2024-02-06T00:00:00"/>
    <d v="2024-02-13T00:00:00"/>
    <d v="2024-02-20T00:00:00"/>
    <x v="0"/>
    <x v="1"/>
    <n v="6260"/>
  </r>
  <r>
    <n v="93704191"/>
    <s v="DNI"/>
    <s v="RAMOS PEÑA, LAIA ALESSIA AITANA"/>
    <s v="F"/>
    <d v="2024-01-30T00:00:00"/>
    <x v="1"/>
    <x v="1"/>
    <s v="HOSPITAL DE VENTANILLA"/>
    <s v="310 C.S. VILLA LOS REYES"/>
    <x v="0"/>
    <n v="41"/>
    <n v="4025"/>
    <n v="78172339"/>
    <n v="987647832"/>
    <n v="6256"/>
    <s v="NO"/>
    <x v="21"/>
    <x v="3"/>
    <d v="2024-01-30T00:00:00"/>
    <x v="0"/>
    <d v="2024-01-30T00:00:00"/>
    <x v="0"/>
    <d v="2024-02-03T00:00:00"/>
    <x v="0"/>
    <d v="2024-02-02T00:00:00"/>
    <d v="2024-02-06T00:00:00"/>
    <d v="2024-02-13T00:00:00"/>
    <m/>
    <x v="1"/>
    <x v="1"/>
    <n v="6256"/>
  </r>
  <r>
    <n v="93705079"/>
    <s v="DNI"/>
    <s v="ANDRESES RIVERA, PABLO LUCIANO"/>
    <s v="M"/>
    <d v="2024-01-30T00:00:00"/>
    <x v="1"/>
    <x v="5"/>
    <s v="CLINICA MONTELUZ"/>
    <s v="312 P.S. MI PERU"/>
    <x v="0"/>
    <m/>
    <m/>
    <m/>
    <m/>
    <m/>
    <s v="NO"/>
    <x v="7"/>
    <x v="3"/>
    <m/>
    <x v="1"/>
    <m/>
    <x v="1"/>
    <d v="2024-02-05T00:00:00"/>
    <x v="0"/>
    <d v="2024-02-03T00:00:00"/>
    <d v="2024-02-07T00:00:00"/>
    <d v="2024-02-14T00:00:00"/>
    <d v="2024-02-21T00:00:00"/>
    <x v="0"/>
    <x v="1"/>
    <n v="6260"/>
  </r>
  <r>
    <n v="93703640"/>
    <s v="CNV"/>
    <s v=" PAQUIYAURE, "/>
    <s v="M"/>
    <d v="2024-01-30T00:00:00"/>
    <x v="1"/>
    <x v="1"/>
    <s v="CENTRO DE SALUD VILLA LOS REYES"/>
    <m/>
    <x v="0"/>
    <n v="38"/>
    <n v="3230"/>
    <n v="63379913"/>
    <n v="935629173"/>
    <n v="6256"/>
    <s v="NO"/>
    <x v="22"/>
    <x v="1"/>
    <d v="2024-01-30T00:00:00"/>
    <x v="0"/>
    <d v="2024-01-30T00:00:00"/>
    <x v="0"/>
    <d v="2024-02-01T00:00:00"/>
    <x v="0"/>
    <d v="2024-02-02T00:00:00"/>
    <d v="2024-02-06T00:00:00"/>
    <d v="2024-02-13T00:00:00"/>
    <d v="2024-02-20T00:00:00"/>
    <x v="0"/>
    <x v="0"/>
    <m/>
  </r>
  <r>
    <n v="93703389"/>
    <s v="DNI"/>
    <s v="BRAVO COLONIA, AISHA SCARLET"/>
    <s v="F"/>
    <d v="2024-01-30T00:00:00"/>
    <x v="1"/>
    <x v="4"/>
    <s v="NAC. DANIEL A. CARRION"/>
    <s v="214 C.S. CARMEN DE LA LEGUA"/>
    <x v="0"/>
    <n v="37"/>
    <n v="3150"/>
    <n v="48401887"/>
    <n v="935933524"/>
    <n v="6252"/>
    <s v="NO"/>
    <x v="6"/>
    <x v="2"/>
    <d v="2024-01-30T00:00:00"/>
    <x v="0"/>
    <d v="2024-01-30T00:00:00"/>
    <x v="0"/>
    <d v="2024-02-01T00:00:00"/>
    <x v="0"/>
    <d v="2024-02-03T00:00:00"/>
    <d v="2024-02-06T00:00:00"/>
    <d v="2024-02-13T00:00:00"/>
    <d v="2024-02-20T00:00:00"/>
    <x v="0"/>
    <x v="0"/>
    <n v="6252"/>
  </r>
  <r>
    <n v="93704869"/>
    <s v="DNI"/>
    <s v="GUANILO HUAMAN, KADIR ALEJANDRO"/>
    <s v="M"/>
    <d v="2024-01-30T00:00:00"/>
    <x v="1"/>
    <x v="1"/>
    <s v="HOSPITAL DE VENTANILLA"/>
    <s v="307 P.S. HIJOS DEL ALMIRANTE GRAU"/>
    <x v="0"/>
    <n v="39"/>
    <n v="3450"/>
    <n v="73793064"/>
    <n v="906452202"/>
    <n v="6262"/>
    <s v="NO"/>
    <x v="8"/>
    <x v="3"/>
    <d v="2024-01-30T00:00:00"/>
    <x v="0"/>
    <d v="2024-01-30T00:00:00"/>
    <x v="0"/>
    <d v="2024-02-02T00:00:00"/>
    <x v="0"/>
    <d v="2024-02-02T00:00:00"/>
    <d v="2024-02-06T00:00:00"/>
    <d v="2024-02-13T00:00:00"/>
    <d v="2024-02-20T00:00:00"/>
    <x v="0"/>
    <x v="0"/>
    <n v="6262"/>
  </r>
  <r>
    <n v="93703646"/>
    <s v="DNI"/>
    <s v="ZAPATA LEON, JIMENA NAREL"/>
    <s v="F"/>
    <d v="2024-01-30T00:00:00"/>
    <x v="1"/>
    <x v="1"/>
    <s v="HOSPITAL NACIONAL ALBERTO SABOGAL SOLOGUREN DE LA RED ASISTENCIAL SABOGAL"/>
    <s v="303 P.S. BAHIA BLANCA"/>
    <x v="0"/>
    <n v="39"/>
    <n v="4284"/>
    <n v="47101052"/>
    <n v="902236182"/>
    <n v="8146"/>
    <s v="NO"/>
    <x v="38"/>
    <x v="3"/>
    <m/>
    <x v="1"/>
    <m/>
    <x v="1"/>
    <m/>
    <x v="1"/>
    <m/>
    <m/>
    <m/>
    <m/>
    <x v="1"/>
    <x v="1"/>
    <n v="6264"/>
  </r>
  <r>
    <n v="93703800"/>
    <s v="DNI"/>
    <s v="TORRES CAMACHO, MIKEL DANIEL"/>
    <s v="M"/>
    <d v="2024-01-30T00:00:00"/>
    <x v="1"/>
    <x v="1"/>
    <s v="HOSPITAL II LIMA NORTE CALLAO LUIS NEGREIROS VEGA ESSALUD"/>
    <s v="304 P.S. CIUDAD PACHACUTEC"/>
    <x v="0"/>
    <n v="39"/>
    <n v="3600"/>
    <n v="76073868"/>
    <n v="935006424"/>
    <n v="10533"/>
    <s v="NO"/>
    <x v="10"/>
    <x v="3"/>
    <m/>
    <x v="1"/>
    <m/>
    <x v="1"/>
    <m/>
    <x v="1"/>
    <d v="2024-02-02T00:00:00"/>
    <d v="2024-02-06T00:00:00"/>
    <d v="2024-02-13T00:00:00"/>
    <d v="2024-02-20T00:00:00"/>
    <x v="0"/>
    <x v="1"/>
    <n v="6267"/>
  </r>
  <r>
    <n v="93704283"/>
    <s v="DNI"/>
    <s v="GONZALES VASQUEZ, ALIZ YALITZA"/>
    <s v="F"/>
    <d v="2024-01-30T00:00:00"/>
    <x v="1"/>
    <x v="1"/>
    <s v="HOSPITAL DE VENTANILLA"/>
    <s v="304 P.S. CIUDAD PACHACUTEC"/>
    <x v="0"/>
    <n v="40"/>
    <n v="3230"/>
    <n v="61807477"/>
    <n v="931764687"/>
    <n v="6267"/>
    <s v="NO"/>
    <x v="10"/>
    <x v="3"/>
    <d v="2024-01-30T00:00:00"/>
    <x v="0"/>
    <d v="2024-01-30T00:00:00"/>
    <x v="0"/>
    <d v="2024-02-02T00:00:00"/>
    <x v="0"/>
    <d v="2024-02-02T00:00:00"/>
    <d v="2024-02-06T00:00:00"/>
    <d v="2024-02-13T00:00:00"/>
    <d v="2024-02-20T00:00:00"/>
    <x v="0"/>
    <x v="0"/>
    <n v="6267"/>
  </r>
  <r>
    <n v="93703385"/>
    <s v="DNI"/>
    <s v="SIXTO ORTIZ, ARIANNA ARELIS"/>
    <s v="F"/>
    <d v="2024-01-30T00:00:00"/>
    <x v="1"/>
    <x v="1"/>
    <s v="HOSPITAL SAN JOSE"/>
    <s v="303 P.S. BAHIA BLANCA"/>
    <x v="0"/>
    <n v="37"/>
    <n v="2985"/>
    <n v="45075357"/>
    <n v="931905457"/>
    <n v="6264"/>
    <s v="NO"/>
    <x v="38"/>
    <x v="3"/>
    <d v="2024-01-30T00:00:00"/>
    <x v="0"/>
    <d v="2024-01-30T00:00:00"/>
    <x v="0"/>
    <d v="2024-02-03T00:00:00"/>
    <x v="0"/>
    <d v="2024-02-02T00:00:00"/>
    <d v="2024-02-06T00:00:00"/>
    <d v="2024-02-13T00:00:00"/>
    <d v="2024-02-20T00:00:00"/>
    <x v="0"/>
    <x v="0"/>
    <n v="6264"/>
  </r>
  <r>
    <n v="93703953"/>
    <s v="DNI"/>
    <s v="SANCHEZ ASCOY, ALESSIA KRISTEL DEL PILAR"/>
    <s v="F"/>
    <d v="2024-01-30T00:00:00"/>
    <x v="1"/>
    <x v="1"/>
    <s v="HOSPITAL DE VENTANILLA"/>
    <s v="302 C.S. 03 DE FEBRERO"/>
    <x v="0"/>
    <n v="40"/>
    <n v="3805"/>
    <n v="77089353"/>
    <n v="901837506"/>
    <n v="6266"/>
    <s v="NO"/>
    <x v="9"/>
    <x v="3"/>
    <d v="2024-01-30T00:00:00"/>
    <x v="0"/>
    <d v="2024-01-30T00:00:00"/>
    <x v="0"/>
    <d v="2024-02-05T00:00:00"/>
    <x v="0"/>
    <d v="2024-02-02T00:00:00"/>
    <d v="2024-02-06T00:00:00"/>
    <d v="2024-02-13T00:00:00"/>
    <d v="2024-02-20T00:00:00"/>
    <x v="0"/>
    <x v="0"/>
    <n v="6266"/>
  </r>
  <r>
    <n v="93704356"/>
    <s v="DNI"/>
    <s v="AQUINO ODIAGA, EMMA ANTONELLA"/>
    <s v="F"/>
    <d v="2024-01-30T00:00:00"/>
    <x v="1"/>
    <x v="4"/>
    <s v="CLINICA GOOD HOPE"/>
    <s v="214 C.S. CARMEN DE LA LEGUA"/>
    <x v="0"/>
    <m/>
    <m/>
    <m/>
    <m/>
    <m/>
    <s v="NO"/>
    <x v="6"/>
    <x v="2"/>
    <m/>
    <x v="1"/>
    <m/>
    <x v="1"/>
    <m/>
    <x v="1"/>
    <d v="2024-02-03T00:00:00"/>
    <d v="2024-02-06T00:00:00"/>
    <d v="2024-02-13T00:00:00"/>
    <d v="2024-02-20T00:00:00"/>
    <x v="0"/>
    <x v="1"/>
    <n v="6252"/>
  </r>
  <r>
    <n v="93704013"/>
    <s v="DNI"/>
    <s v="CONDORI ARGUELLES, JUAN ANTONIO"/>
    <s v="M"/>
    <d v="2024-01-30T00:00:00"/>
    <x v="1"/>
    <x v="0"/>
    <s v="HOSPITAL II LIMA NORTE CALLAO LUIS NEGREIROS VEGA ESSALUD"/>
    <s v="206 P.S. BOCANEGRA"/>
    <x v="1"/>
    <n v="40"/>
    <n v="3820"/>
    <n v="76418785"/>
    <n v="936186557"/>
    <n v="7948"/>
    <s v="NO"/>
    <x v="3"/>
    <x v="2"/>
    <m/>
    <x v="1"/>
    <m/>
    <x v="1"/>
    <m/>
    <x v="1"/>
    <m/>
    <m/>
    <m/>
    <m/>
    <x v="1"/>
    <x v="1"/>
    <n v="6245"/>
  </r>
  <r>
    <n v="93705409"/>
    <s v="DNI"/>
    <s v="ORTIZ LOARTE, YOMIRA YARELÍ"/>
    <s v="F"/>
    <d v="2024-01-31T00:00:00"/>
    <x v="1"/>
    <x v="1"/>
    <s v="HOSPITAL II LIMA NORTE CALLAO LUIS NEGREIROS VEGA ESSALUD"/>
    <s v="310 C.S. VILLA LOS REYES"/>
    <x v="0"/>
    <n v="39"/>
    <n v="3070"/>
    <n v="45426907"/>
    <n v="985147928"/>
    <n v="8146"/>
    <s v="NO"/>
    <x v="21"/>
    <x v="3"/>
    <m/>
    <x v="1"/>
    <m/>
    <x v="1"/>
    <m/>
    <x v="1"/>
    <d v="2024-02-03T00:00:00"/>
    <d v="2024-02-08T00:00:00"/>
    <d v="2024-02-16T00:00:00"/>
    <d v="2024-02-23T00:00:00"/>
    <x v="0"/>
    <x v="1"/>
    <n v="6256"/>
  </r>
  <r>
    <n v="93705322"/>
    <s v="DNI"/>
    <s v="GAMEZ ORTIZ, ALAHAM JOSÉ"/>
    <s v="M"/>
    <d v="2024-01-31T00:00:00"/>
    <x v="1"/>
    <x v="0"/>
    <s v="NAC. DANIEL A. CARRION"/>
    <s v="102 C.S. ALBERTO BARTON"/>
    <x v="0"/>
    <n v="40"/>
    <n v="3540"/>
    <n v="32995099"/>
    <n v="956060088"/>
    <n v="6768"/>
    <s v="NO"/>
    <x v="0"/>
    <x v="0"/>
    <d v="2024-01-31T00:00:00"/>
    <x v="0"/>
    <d v="2024-01-31T00:00:00"/>
    <x v="0"/>
    <d v="2024-02-03T00:00:00"/>
    <x v="0"/>
    <d v="2024-02-05T00:00:00"/>
    <m/>
    <m/>
    <m/>
    <x v="1"/>
    <x v="1"/>
    <n v="6221"/>
  </r>
  <r>
    <n v="93705115"/>
    <s v="DNI"/>
    <s v="SANDI LEIVA, YARELY ABIGAIL"/>
    <s v="F"/>
    <d v="2024-01-31T00:00:00"/>
    <x v="1"/>
    <x v="1"/>
    <s v="MATERNO INFANTIL PACHACUTEC  PERU-COREA"/>
    <s v="301 C.S.M.I. PACHACUTEC PERU - COREA"/>
    <x v="0"/>
    <n v="37"/>
    <n v="3410"/>
    <n v="47529107"/>
    <n v="927539005"/>
    <n v="6266"/>
    <s v="NO"/>
    <x v="11"/>
    <x v="3"/>
    <d v="2024-01-31T00:00:00"/>
    <x v="0"/>
    <d v="2024-01-31T00:00:00"/>
    <x v="0"/>
    <m/>
    <x v="1"/>
    <d v="2024-02-03T00:00:00"/>
    <d v="2024-02-10T00:00:00"/>
    <m/>
    <m/>
    <x v="1"/>
    <x v="1"/>
    <n v="7314"/>
  </r>
  <r>
    <n v="93705354"/>
    <s v="DNI"/>
    <s v="LOYOLA MANAYAY, SAMUEL ALEJANDRO"/>
    <s v="M"/>
    <d v="2024-01-31T00:00:00"/>
    <x v="1"/>
    <x v="1"/>
    <s v="HOSPITAL DE VENTANILLA"/>
    <s v="303 P.S. BAHIA BLANCA"/>
    <x v="0"/>
    <n v="39"/>
    <n v="3140"/>
    <n v="43082133"/>
    <n v="927447178"/>
    <n v="6264"/>
    <s v="NO"/>
    <x v="38"/>
    <x v="3"/>
    <d v="2024-01-31T00:00:00"/>
    <x v="0"/>
    <d v="2024-01-31T00:00:00"/>
    <x v="0"/>
    <d v="2024-02-05T00:00:00"/>
    <x v="0"/>
    <d v="2024-02-03T00:00:00"/>
    <d v="2024-02-07T00:00:00"/>
    <d v="2024-02-14T00:00:00"/>
    <d v="2024-02-21T00:00:00"/>
    <x v="0"/>
    <x v="0"/>
    <n v="6264"/>
  </r>
  <r>
    <n v="93705869"/>
    <s v="DNI"/>
    <s v="GUTIERREZ BAZAN, ALESSIA MAVIE"/>
    <s v="F"/>
    <d v="2024-01-31T00:00:00"/>
    <x v="1"/>
    <x v="1"/>
    <s v="HOSPITAL CARLOS LANFRANCO LA HOZ"/>
    <s v="309 P.S. VENTANILLA ALTA"/>
    <x v="0"/>
    <m/>
    <m/>
    <m/>
    <m/>
    <m/>
    <s v="NO"/>
    <x v="23"/>
    <x v="3"/>
    <m/>
    <x v="1"/>
    <m/>
    <x v="1"/>
    <m/>
    <x v="1"/>
    <d v="2024-02-04T00:00:00"/>
    <d v="2024-02-08T00:00:00"/>
    <d v="2024-02-15T00:00:00"/>
    <d v="2024-02-22T00:00:00"/>
    <x v="0"/>
    <x v="1"/>
    <n v="6255"/>
  </r>
  <r>
    <n v="93705876"/>
    <s v="DNI"/>
    <s v="HERRERA VIVAS, ZOE CAMILA"/>
    <s v="F"/>
    <d v="2024-01-31T00:00:00"/>
    <x v="1"/>
    <x v="1"/>
    <s v="HOSPITAL DE VENTANILLA"/>
    <s v="310 C.S. VILLA LOS REYES"/>
    <x v="0"/>
    <n v="39"/>
    <n v="2750"/>
    <n v="61244466"/>
    <n v="927513772"/>
    <n v="6256"/>
    <s v="NO"/>
    <x v="21"/>
    <x v="3"/>
    <d v="2024-01-31T00:00:00"/>
    <x v="0"/>
    <d v="2024-01-31T00:00:00"/>
    <x v="0"/>
    <d v="2024-02-05T00:00:00"/>
    <x v="0"/>
    <m/>
    <m/>
    <m/>
    <m/>
    <x v="1"/>
    <x v="1"/>
    <n v="6256"/>
  </r>
  <r>
    <n v="93705280"/>
    <s v="DNI"/>
    <s v="QUISPE LOPEZ, LIAM ALEXANDER"/>
    <s v="M"/>
    <d v="2024-01-31T00:00:00"/>
    <x v="1"/>
    <x v="1"/>
    <s v="INSTITUTO NACIONAL MATERNO PERINATAL"/>
    <s v="306 P.S. ANGAMOS"/>
    <x v="0"/>
    <m/>
    <m/>
    <m/>
    <m/>
    <m/>
    <s v="NO"/>
    <x v="28"/>
    <x v="3"/>
    <m/>
    <x v="1"/>
    <m/>
    <x v="1"/>
    <m/>
    <x v="1"/>
    <d v="2024-02-03T00:00:00"/>
    <d v="2024-02-07T00:00:00"/>
    <d v="2024-02-14T00:00:00"/>
    <d v="2024-02-21T00:00:00"/>
    <x v="0"/>
    <x v="1"/>
    <n v="6257"/>
  </r>
  <r>
    <n v="93705884"/>
    <s v="CNV"/>
    <s v=" MARQUEZ, "/>
    <s v="F"/>
    <d v="2024-01-31T00:00:00"/>
    <x v="1"/>
    <x v="1"/>
    <s v="HOSPITAL SAN JUAN DE LURIGANCH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05262"/>
    <s v="DNI"/>
    <s v="GIRON REVOLLAR, NOAH FRANCHESCO"/>
    <s v="M"/>
    <d v="2024-01-31T00:00:00"/>
    <x v="1"/>
    <x v="0"/>
    <s v="ALBERTO LEONARDO BARTON THOMPSON"/>
    <m/>
    <x v="1"/>
    <n v="40"/>
    <n v="3480"/>
    <n v="48206403"/>
    <n v="924515212"/>
    <n v="19212"/>
    <s v="NO"/>
    <x v="50"/>
    <x v="1"/>
    <d v="2024-01-31T00:00:00"/>
    <x v="0"/>
    <d v="2024-01-31T00:00:00"/>
    <x v="0"/>
    <m/>
    <x v="1"/>
    <m/>
    <m/>
    <m/>
    <m/>
    <x v="1"/>
    <x v="1"/>
    <m/>
  </r>
  <r>
    <n v="93706681"/>
    <s v="DNI"/>
    <s v="GUERRA LOZADA, KAELY YAHELLA"/>
    <s v="F"/>
    <d v="2024-01-31T00:00:00"/>
    <x v="1"/>
    <x v="0"/>
    <s v="CLINICA SAN GABRIEL S.A.C."/>
    <s v="202 P.S. 200 MILLAS"/>
    <x v="1"/>
    <m/>
    <m/>
    <m/>
    <m/>
    <m/>
    <s v="NO"/>
    <x v="33"/>
    <x v="2"/>
    <m/>
    <x v="1"/>
    <m/>
    <x v="1"/>
    <m/>
    <x v="1"/>
    <m/>
    <m/>
    <m/>
    <m/>
    <x v="1"/>
    <x v="1"/>
    <n v="6244"/>
  </r>
  <r>
    <n v="93705268"/>
    <s v="DNI"/>
    <s v="MONTERO TEMOCHE, MATEO SANTIAGO"/>
    <s v="M"/>
    <d v="2024-01-31T00:00:00"/>
    <x v="1"/>
    <x v="0"/>
    <s v="ALBERTO LEONARDO BARTON THOMPSON"/>
    <s v="106 C.S. SANTA FE"/>
    <x v="0"/>
    <n v="38"/>
    <n v="2840"/>
    <n v="74881992"/>
    <n v="924305966"/>
    <n v="18306"/>
    <s v="NO"/>
    <x v="36"/>
    <x v="0"/>
    <d v="2024-01-31T00:00:00"/>
    <x v="0"/>
    <d v="2024-01-31T00:00:00"/>
    <x v="0"/>
    <m/>
    <x v="1"/>
    <m/>
    <m/>
    <m/>
    <m/>
    <x v="1"/>
    <x v="1"/>
    <n v="6223"/>
  </r>
  <r>
    <n v="93706201"/>
    <s v="DNI"/>
    <s v="ASCAÑO CRUZ, EYTHAN ALONSO JEREMÍAS"/>
    <s v="M"/>
    <d v="2024-01-31T00:00:00"/>
    <x v="1"/>
    <x v="0"/>
    <s v="NAC. DANIEL A. CARRION"/>
    <s v="115 C.S. ACAPULCO"/>
    <x v="0"/>
    <n v="41"/>
    <n v="3560"/>
    <n v="76622525"/>
    <n v="902170516"/>
    <n v="6222"/>
    <s v="NO"/>
    <x v="26"/>
    <x v="0"/>
    <d v="2024-01-31T00:00:00"/>
    <x v="0"/>
    <d v="2024-01-31T00:00:00"/>
    <x v="0"/>
    <d v="2024-02-03T00:00:00"/>
    <x v="0"/>
    <d v="2024-02-03T00:00:00"/>
    <d v="2024-02-07T00:00:00"/>
    <d v="2024-02-14T00:00:00"/>
    <d v="2024-02-21T00:00:00"/>
    <x v="0"/>
    <x v="0"/>
    <n v="6230"/>
  </r>
  <r>
    <n v="93705866"/>
    <s v="DNI"/>
    <s v="VILLEGAS VASQUEZ, GIA ANTONELLA"/>
    <s v="F"/>
    <d v="2024-01-31T00:00:00"/>
    <x v="1"/>
    <x v="0"/>
    <s v="NAC. DANIEL A. CARRION"/>
    <s v="106 C.S. SANTA FE"/>
    <x v="0"/>
    <n v="40"/>
    <n v="2975"/>
    <n v="47632754"/>
    <n v="971099518"/>
    <n v="6223"/>
    <s v="NO"/>
    <x v="36"/>
    <x v="0"/>
    <d v="2024-02-01T00:00:00"/>
    <x v="0"/>
    <d v="2024-02-01T00:00:00"/>
    <x v="0"/>
    <d v="2024-02-06T00:00:00"/>
    <x v="0"/>
    <d v="2024-02-03T00:00:00"/>
    <d v="2024-02-07T00:00:00"/>
    <d v="2024-02-14T00:00:00"/>
    <d v="2024-02-21T00:00:00"/>
    <x v="0"/>
    <x v="0"/>
    <n v="6223"/>
  </r>
  <r>
    <n v="93706192"/>
    <s v="CNV"/>
    <s v=" CAHUACHI, "/>
    <s v="F"/>
    <d v="2024-01-31T00:00:00"/>
    <x v="1"/>
    <x v="1"/>
    <s v="NAC. DANIEL A. CARRION"/>
    <m/>
    <x v="0"/>
    <n v="38"/>
    <n v="2525"/>
    <n v="48035313"/>
    <n v="999999999"/>
    <n v="6222"/>
    <s v="NO"/>
    <x v="1"/>
    <x v="1"/>
    <d v="2024-01-31T00:00:00"/>
    <x v="0"/>
    <d v="2024-01-31T00:00:00"/>
    <x v="0"/>
    <m/>
    <x v="1"/>
    <m/>
    <m/>
    <m/>
    <m/>
    <x v="1"/>
    <x v="1"/>
    <m/>
  </r>
  <r>
    <n v="93705969"/>
    <s v="DNI"/>
    <s v="MATOS ARCE, LUAMS ADALET"/>
    <s v="F"/>
    <d v="2024-01-31T00:00:00"/>
    <x v="1"/>
    <x v="0"/>
    <s v="NACIONAL ARZOBISPO LOAYZA"/>
    <s v="203 P.S. PALMERAS DE OQUENDO"/>
    <x v="0"/>
    <m/>
    <m/>
    <m/>
    <m/>
    <m/>
    <s v="NO"/>
    <x v="18"/>
    <x v="2"/>
    <m/>
    <x v="1"/>
    <m/>
    <x v="1"/>
    <m/>
    <x v="1"/>
    <m/>
    <m/>
    <m/>
    <m/>
    <x v="1"/>
    <x v="1"/>
    <n v="6768"/>
  </r>
  <r>
    <n v="93705724"/>
    <s v="DNI"/>
    <s v="FIESTAS SABA, HENRY ELIEL"/>
    <s v="M"/>
    <d v="2024-01-31T00:00:00"/>
    <x v="1"/>
    <x v="0"/>
    <s v="NAC. DANIEL A. CARRION"/>
    <s v="111 C.S. SANTA ROSA"/>
    <x v="0"/>
    <n v="40"/>
    <n v="3450"/>
    <n v="44221043"/>
    <n v="930487166"/>
    <n v="13849"/>
    <s v="NO"/>
    <x v="30"/>
    <x v="0"/>
    <d v="2024-02-01T00:00:00"/>
    <x v="0"/>
    <d v="2024-02-01T00:00:00"/>
    <x v="0"/>
    <d v="2024-02-03T00:00:00"/>
    <x v="0"/>
    <d v="2024-02-03T00:00:00"/>
    <d v="2024-02-07T00:00:00"/>
    <d v="2024-02-14T00:00:00"/>
    <d v="2024-02-21T00:00:00"/>
    <x v="0"/>
    <x v="0"/>
    <n v="6234"/>
  </r>
  <r>
    <n v="93706759"/>
    <s v="DNI"/>
    <s v="NUBE BENDAREVICH, ANATHAN DARIEN"/>
    <s v="M"/>
    <d v="2024-02-01T00:00:00"/>
    <x v="2"/>
    <x v="1"/>
    <s v="HOSPITAL NACIONAL DOCENTE MADRE NIÑO SAN BARTOLOME"/>
    <s v="304 P.S. CIUDAD PACHACUTEC"/>
    <x v="0"/>
    <m/>
    <m/>
    <m/>
    <m/>
    <m/>
    <s v="NO"/>
    <x v="10"/>
    <x v="3"/>
    <m/>
    <x v="1"/>
    <m/>
    <x v="1"/>
    <m/>
    <x v="1"/>
    <m/>
    <m/>
    <m/>
    <m/>
    <x v="1"/>
    <x v="1"/>
    <n v="6267"/>
  </r>
  <r>
    <n v="93706931"/>
    <s v="DNI"/>
    <s v="CHAVEZ PEÑA, MAITTE ADRIANA"/>
    <s v="F"/>
    <d v="2024-02-01T00:00:00"/>
    <x v="2"/>
    <x v="1"/>
    <s v="HOSPITAL DE VENTANILLA"/>
    <s v="301 C.S.M.I. PACHACUTEC PERU - COREA"/>
    <x v="0"/>
    <n v="39"/>
    <n v="4000"/>
    <n v="43331552"/>
    <n v="937107747"/>
    <n v="7314"/>
    <s v="NO"/>
    <x v="11"/>
    <x v="3"/>
    <d v="2024-02-01T00:00:00"/>
    <x v="0"/>
    <d v="2024-02-01T00:00:00"/>
    <x v="0"/>
    <d v="2024-02-05T00:00:00"/>
    <x v="0"/>
    <d v="2024-02-04T00:00:00"/>
    <d v="2024-02-08T00:00:00"/>
    <d v="2024-02-15T00:00:00"/>
    <d v="2024-02-22T00:00:00"/>
    <x v="0"/>
    <x v="0"/>
    <n v="7314"/>
  </r>
  <r>
    <n v="93706484"/>
    <s v="DNI"/>
    <s v="RODRIGUEZ SALAZAR, JAMES ZEZÉ"/>
    <s v="M"/>
    <d v="2024-02-01T00:00:00"/>
    <x v="2"/>
    <x v="5"/>
    <s v="HOSPITAL DE VENTANILLA"/>
    <s v="312 P.S. MI PERU"/>
    <x v="0"/>
    <n v="40"/>
    <n v="3710"/>
    <n v="77571822"/>
    <n v="971612600"/>
    <n v="6260"/>
    <s v="NO"/>
    <x v="7"/>
    <x v="3"/>
    <d v="2024-02-01T00:00:00"/>
    <x v="0"/>
    <d v="2024-02-01T00:00:00"/>
    <x v="0"/>
    <d v="2024-02-06T00:00:00"/>
    <x v="0"/>
    <d v="2024-02-04T00:00:00"/>
    <d v="2024-02-08T00:00:00"/>
    <d v="2024-02-15T00:00:00"/>
    <d v="2024-02-24T00:00:00"/>
    <x v="0"/>
    <x v="0"/>
    <n v="6260"/>
  </r>
  <r>
    <n v="93705952"/>
    <s v="DNI"/>
    <s v="DEPAZ SALINAS, LIÁM AARON"/>
    <s v="M"/>
    <d v="2024-02-01T00:00:00"/>
    <x v="2"/>
    <x v="1"/>
    <s v="HOSPITAL NACIONAL EDGARDO REBAGLIATI MARTIN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06765"/>
    <s v="CNV"/>
    <s v=" MAGUIÑA, "/>
    <s v="F"/>
    <d v="2024-02-01T00:00:00"/>
    <x v="2"/>
    <x v="1"/>
    <s v="MATERNO INFANTIL PACHACUTEC  PERU-COREA"/>
    <m/>
    <x v="0"/>
    <n v="40"/>
    <n v="3470"/>
    <n v="46798129"/>
    <n v="963133053"/>
    <n v="6263"/>
    <s v="NO"/>
    <x v="22"/>
    <x v="1"/>
    <d v="2024-02-01T00:00:00"/>
    <x v="0"/>
    <d v="2024-02-01T00:00:00"/>
    <x v="0"/>
    <d v="2024-02-05T00:00:00"/>
    <x v="0"/>
    <d v="2024-02-04T00:00:00"/>
    <d v="2024-02-08T00:00:00"/>
    <d v="2024-02-15T00:00:00"/>
    <d v="2024-02-22T00:00:00"/>
    <x v="0"/>
    <x v="0"/>
    <m/>
  </r>
  <r>
    <n v="93706041"/>
    <s v="DNI"/>
    <s v="DIAZ YUPANQUI, AARON ALESSANDRO"/>
    <s v="M"/>
    <d v="2024-02-01T00:00:00"/>
    <x v="2"/>
    <x v="0"/>
    <n v="23151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06797"/>
    <s v="DNI"/>
    <s v="JAVE GONZALES, JHONATAN JIREH"/>
    <s v="M"/>
    <d v="2024-02-01T00:00:00"/>
    <x v="2"/>
    <x v="0"/>
    <n v="26706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06359"/>
    <s v="DNI"/>
    <s v="SIRLOPU GARCIA, EYDEN LEONEL"/>
    <s v="M"/>
    <d v="2024-02-01T00:00:00"/>
    <x v="2"/>
    <x v="0"/>
    <s v="CENTRO DE SALUD ACAPULCO"/>
    <s v="115 C.S. ACAPULCO"/>
    <x v="0"/>
    <n v="39"/>
    <n v="3800"/>
    <n v="77359329"/>
    <n v="918573960"/>
    <n v="6230"/>
    <s v="NO"/>
    <x v="26"/>
    <x v="0"/>
    <d v="2024-02-01T00:00:00"/>
    <x v="0"/>
    <d v="2024-02-01T00:00:00"/>
    <x v="0"/>
    <d v="2024-02-07T00:00:00"/>
    <x v="0"/>
    <d v="2024-02-05T00:00:00"/>
    <d v="2024-02-08T00:00:00"/>
    <d v="2024-02-15T00:00:00"/>
    <d v="2024-02-22T00:00:00"/>
    <x v="0"/>
    <x v="0"/>
    <n v="6230"/>
  </r>
  <r>
    <n v="93711981"/>
    <s v="DNI"/>
    <s v="DE LA CRUZ BERNAOLA, SEBASTIÁN FRANCO"/>
    <s v="M"/>
    <d v="2024-02-01T00:00:00"/>
    <x v="2"/>
    <x v="1"/>
    <s v="HOSPITAL NAVAL"/>
    <s v="312 P.S. MI PERU"/>
    <x v="0"/>
    <n v="38"/>
    <n v="3425"/>
    <n v="70439649"/>
    <n v="969434191"/>
    <n v="8017"/>
    <s v="NO"/>
    <x v="7"/>
    <x v="3"/>
    <d v="2024-02-01T00:00:00"/>
    <x v="0"/>
    <d v="2024-02-01T00:00:00"/>
    <x v="0"/>
    <m/>
    <x v="1"/>
    <m/>
    <m/>
    <m/>
    <m/>
    <x v="1"/>
    <x v="1"/>
    <n v="6260"/>
  </r>
  <r>
    <n v="93706845"/>
    <s v="DNI"/>
    <s v="MOGOLLON CAYCHO, KENDRICK LEONEL"/>
    <s v="M"/>
    <d v="2024-02-01T00:00:00"/>
    <x v="2"/>
    <x v="4"/>
    <s v="ALBERTO LEONARDO BARTON THOMPSON"/>
    <s v="214 C.S. CARMEN DE LA LEGUA"/>
    <x v="0"/>
    <n v="40"/>
    <n v="3105"/>
    <n v="70265729"/>
    <n v="961761022"/>
    <n v="18306"/>
    <s v="NO"/>
    <x v="6"/>
    <x v="2"/>
    <d v="2024-02-01T00:00:00"/>
    <x v="0"/>
    <d v="2024-02-01T00:00:00"/>
    <x v="0"/>
    <m/>
    <x v="1"/>
    <m/>
    <m/>
    <m/>
    <m/>
    <x v="1"/>
    <x v="1"/>
    <n v="6252"/>
  </r>
  <r>
    <n v="93706277"/>
    <s v="DNI"/>
    <s v="RODRIGUEZ POLANCO, AINARA KAILANI"/>
    <s v="F"/>
    <d v="2024-02-01T00:00:00"/>
    <x v="2"/>
    <x v="5"/>
    <s v="DIOCESIS DE CHIMBOTE CENTRO DE OBRAS SOCIALES MATERNIDAD DE MARIA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706738"/>
    <s v="DNI"/>
    <s v="LATORRE SENADOR, EMYR GADIEL"/>
    <s v="M"/>
    <d v="2024-02-01T00:00:00"/>
    <x v="2"/>
    <x v="1"/>
    <s v="HOSPITAL DE VENTANILLA"/>
    <s v="310 C.S. VILLA LOS REYES"/>
    <x v="0"/>
    <n v="39"/>
    <n v="4025"/>
    <n v="47576563"/>
    <n v="937016122"/>
    <n v="6256"/>
    <s v="NO"/>
    <x v="21"/>
    <x v="3"/>
    <d v="2024-02-01T00:00:00"/>
    <x v="0"/>
    <d v="2024-02-01T00:00:00"/>
    <x v="0"/>
    <d v="2024-02-06T00:00:00"/>
    <x v="0"/>
    <d v="2024-02-05T00:00:00"/>
    <d v="2024-02-09T00:00:00"/>
    <m/>
    <m/>
    <x v="1"/>
    <x v="1"/>
    <n v="6256"/>
  </r>
  <r>
    <n v="93706809"/>
    <s v="DNI"/>
    <s v="BERROCAL PISCO, DARA RAPHAELA"/>
    <s v="F"/>
    <d v="2024-02-01T00:00:00"/>
    <x v="2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06560"/>
    <s v="DNI"/>
    <s v="QUIQUINLLA OSCCO, AEILHIF CRITHZELL KILLAY"/>
    <s v="F"/>
    <d v="2024-02-01T00:00:00"/>
    <x v="2"/>
    <x v="3"/>
    <s v="HOSPITAL I OCTAVIO MONGRUT MUÑOZ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706741"/>
    <s v="DNI"/>
    <s v="MALDONADO ASTETE, KAELY CIELO"/>
    <s v="F"/>
    <d v="2024-02-01T00:00:00"/>
    <x v="2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06733"/>
    <s v="DNI"/>
    <s v="NEIRA USHIÑAHUA, FLAVIA DE JESÚS"/>
    <s v="F"/>
    <d v="2024-02-01T00:00:00"/>
    <x v="2"/>
    <x v="0"/>
    <s v="CLINICA SAN GABRIEL S.A.C."/>
    <s v="206 P.S. BOCANEGRA"/>
    <x v="1"/>
    <m/>
    <m/>
    <m/>
    <m/>
    <m/>
    <s v="NO"/>
    <x v="3"/>
    <x v="2"/>
    <m/>
    <x v="1"/>
    <m/>
    <x v="1"/>
    <m/>
    <x v="1"/>
    <m/>
    <m/>
    <m/>
    <m/>
    <x v="1"/>
    <x v="1"/>
    <n v="6245"/>
  </r>
  <r>
    <n v="93706603"/>
    <s v="DNI"/>
    <s v="SUCLUPE MIÑAN, EMMA ISABELLA"/>
    <s v="F"/>
    <d v="2024-02-01T00:00:00"/>
    <x v="2"/>
    <x v="1"/>
    <s v="HOSPITAL DE VENTANILLA"/>
    <s v="301 C.S.M.I. PACHACUTEC PERU - COREA"/>
    <x v="0"/>
    <n v="39"/>
    <n v="4005"/>
    <n v="74157052"/>
    <n v="930162430"/>
    <n v="6263"/>
    <s v="NO"/>
    <x v="11"/>
    <x v="3"/>
    <d v="2024-02-01T00:00:00"/>
    <x v="0"/>
    <d v="2024-02-01T00:00:00"/>
    <x v="0"/>
    <d v="2024-02-05T00:00:00"/>
    <x v="0"/>
    <d v="2024-02-05T00:00:00"/>
    <d v="2024-02-08T00:00:00"/>
    <d v="2024-02-15T00:00:00"/>
    <d v="2024-02-22T00:00:00"/>
    <x v="0"/>
    <x v="0"/>
    <n v="7314"/>
  </r>
  <r>
    <n v="93706966"/>
    <s v="CNV"/>
    <s v=" SANCHEZ, "/>
    <s v="F"/>
    <d v="2024-02-01T00:00:00"/>
    <x v="2"/>
    <x v="1"/>
    <s v="HOSPITAL II LIMA NORTE CALLAO LUIS NEGREIROS VEGA ESSALUD"/>
    <m/>
    <x v="1"/>
    <n v="40"/>
    <n v="3170"/>
    <n v="73905098"/>
    <n v="927128058"/>
    <n v="8146"/>
    <s v="NO"/>
    <x v="12"/>
    <x v="4"/>
    <m/>
    <x v="1"/>
    <m/>
    <x v="1"/>
    <m/>
    <x v="1"/>
    <m/>
    <m/>
    <m/>
    <m/>
    <x v="1"/>
    <x v="1"/>
    <m/>
  </r>
  <r>
    <n v="93706952"/>
    <s v="DNI"/>
    <s v="NARVAEZ LLAJARUNA, CATTLEYA"/>
    <s v="F"/>
    <d v="2024-02-01T00:00:00"/>
    <x v="2"/>
    <x v="2"/>
    <s v="HOSPITAL NACIONAL DOCENTE MADRE NIÑO SAN BARTOLOME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706197"/>
    <s v="DNI"/>
    <s v="PARREÑO YARASCA, ARIA ALANA"/>
    <s v="F"/>
    <d v="2024-02-01T00:00:00"/>
    <x v="2"/>
    <x v="0"/>
    <s v="HOSPITAL SAN JOSE"/>
    <s v="203 P.S. PALMERAS DE OQUENDO"/>
    <x v="0"/>
    <n v="39"/>
    <n v="3085"/>
    <n v="76058033"/>
    <n v="960645496"/>
    <n v="6219"/>
    <s v="NO"/>
    <x v="18"/>
    <x v="2"/>
    <d v="2024-02-01T00:00:00"/>
    <x v="0"/>
    <d v="2024-02-01T00:00:00"/>
    <x v="0"/>
    <d v="2024-02-03T00:00:00"/>
    <x v="0"/>
    <d v="2024-02-05T00:00:00"/>
    <d v="2024-02-08T00:00:00"/>
    <d v="2024-02-15T00:00:00"/>
    <d v="2024-02-22T00:00:00"/>
    <x v="0"/>
    <x v="0"/>
    <n v="6768"/>
  </r>
  <r>
    <n v="93706458"/>
    <s v="DNI"/>
    <s v="SEMINARIO GUEVARA, DAVID FERNANDO"/>
    <s v="M"/>
    <d v="2024-02-01T00:00:00"/>
    <x v="2"/>
    <x v="0"/>
    <s v="NAC. DANIEL A. CARRION"/>
    <s v="101 C.S. MANUEL BONILLA"/>
    <x v="0"/>
    <n v="39"/>
    <n v="4475"/>
    <n v="77223132"/>
    <n v="965222618"/>
    <n v="6220"/>
    <s v="NO"/>
    <x v="25"/>
    <x v="0"/>
    <d v="2024-02-01T00:00:00"/>
    <x v="0"/>
    <d v="2024-02-01T00:00:00"/>
    <x v="0"/>
    <d v="2024-02-03T00:00:00"/>
    <x v="0"/>
    <d v="2024-02-05T00:00:00"/>
    <d v="2024-02-08T00:00:00"/>
    <d v="2024-02-15T00:00:00"/>
    <d v="2024-02-22T00:00:00"/>
    <x v="0"/>
    <x v="0"/>
    <n v="6220"/>
  </r>
  <r>
    <n v="93706872"/>
    <s v="DNI"/>
    <s v="PACORA NORIEGA, NEITHAN SMITH"/>
    <s v="M"/>
    <d v="2024-02-01T00:00:00"/>
    <x v="2"/>
    <x v="0"/>
    <s v="NAC. DANIEL A. CARRION"/>
    <s v="115 C.S. ACAPULCO"/>
    <x v="0"/>
    <n v="38"/>
    <n v="3155"/>
    <n v="73678731"/>
    <n v="917623350"/>
    <n v="6230"/>
    <s v="NO"/>
    <x v="26"/>
    <x v="0"/>
    <d v="2024-02-02T00:00:00"/>
    <x v="0"/>
    <d v="2024-02-02T00:00:00"/>
    <x v="0"/>
    <d v="2024-02-03T00:00:00"/>
    <x v="0"/>
    <d v="2024-02-05T00:00:00"/>
    <d v="2024-02-09T00:00:00"/>
    <d v="2024-02-16T00:00:00"/>
    <d v="2024-02-23T00:00:00"/>
    <x v="0"/>
    <x v="0"/>
    <n v="6230"/>
  </r>
  <r>
    <n v="93707015"/>
    <s v="DNI"/>
    <s v="ZAMORA ISIDRO, ALESSIO JULIO"/>
    <s v="M"/>
    <d v="2024-02-01T00:00:00"/>
    <x v="2"/>
    <x v="0"/>
    <s v="HOSPITAL SAN JOSE"/>
    <s v="207 P.S. EL ALAMO"/>
    <x v="0"/>
    <n v="39"/>
    <n v="3290"/>
    <n v="47808847"/>
    <n v="937686306"/>
    <n v="0"/>
    <s v="NO"/>
    <x v="4"/>
    <x v="2"/>
    <d v="2024-02-02T00:00:00"/>
    <x v="0"/>
    <d v="2024-02-02T00:00:00"/>
    <x v="0"/>
    <d v="2024-02-03T00:00:00"/>
    <x v="0"/>
    <d v="2024-02-05T00:00:00"/>
    <d v="2024-02-08T00:00:00"/>
    <d v="2024-02-15T00:00:00"/>
    <d v="2024-02-22T00:00:00"/>
    <x v="0"/>
    <x v="0"/>
    <n v="6246"/>
  </r>
  <r>
    <n v="93706667"/>
    <s v="DNI"/>
    <s v="ESCOBEDO CUEVA, ISMAEL JAZIEL"/>
    <s v="M"/>
    <d v="2024-02-01T00:00:00"/>
    <x v="2"/>
    <x v="2"/>
    <s v="CLINICA SAN GABRIEL S.A.C.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707477"/>
    <s v="DNI"/>
    <s v="OREJON POZO, SAMUEL NICOLAS"/>
    <s v="M"/>
    <d v="2024-02-01T00:00:00"/>
    <x v="2"/>
    <x v="2"/>
    <s v="CLINICA SAN JUAN BAUTISTA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706694"/>
    <s v="DNI"/>
    <s v="NIEVES GUIBOVICH, ALBA CAETANA"/>
    <s v="F"/>
    <d v="2024-02-01T00:00:00"/>
    <x v="2"/>
    <x v="3"/>
    <s v="LA ESPERANZA DEL PERU S.A."/>
    <s v="212 C.S. ALTA MAR"/>
    <x v="0"/>
    <m/>
    <m/>
    <m/>
    <m/>
    <m/>
    <s v="NO"/>
    <x v="44"/>
    <x v="2"/>
    <m/>
    <x v="1"/>
    <m/>
    <x v="1"/>
    <m/>
    <x v="1"/>
    <m/>
    <m/>
    <m/>
    <m/>
    <x v="1"/>
    <x v="1"/>
    <n v="6250"/>
  </r>
  <r>
    <n v="93706531"/>
    <s v="DNI"/>
    <s v="CORNEJO MOYA, MATEO ALESSANDRO"/>
    <s v="M"/>
    <d v="2024-02-01T00:00:00"/>
    <x v="2"/>
    <x v="4"/>
    <s v="HOSPITAL SAN JOSE"/>
    <s v="214 C.S. CARMEN DE LA LEGUA"/>
    <x v="0"/>
    <n v="39"/>
    <n v="3045"/>
    <n v="77350297"/>
    <n v="930682434"/>
    <n v="6252"/>
    <s v="NO"/>
    <x v="6"/>
    <x v="2"/>
    <d v="2024-02-01T00:00:00"/>
    <x v="0"/>
    <d v="2024-02-01T00:00:00"/>
    <x v="0"/>
    <d v="2024-02-06T00:00:00"/>
    <x v="0"/>
    <d v="2024-02-05T00:00:00"/>
    <d v="2024-02-08T00:00:00"/>
    <d v="2024-02-15T00:00:00"/>
    <d v="2024-02-22T00:00:00"/>
    <x v="0"/>
    <x v="0"/>
    <n v="6252"/>
  </r>
  <r>
    <n v="93705986"/>
    <s v="DNI"/>
    <s v="LAOS SANDOVAL, AILANNY AYLIN"/>
    <s v="F"/>
    <d v="2024-02-01T00:00:00"/>
    <x v="2"/>
    <x v="1"/>
    <s v="HOSPITAL DE VENTANILLA"/>
    <s v="309 P.S. VENTANILLA ALTA"/>
    <x v="0"/>
    <n v="40"/>
    <n v="3410"/>
    <n v="60823495"/>
    <n v="912096113"/>
    <n v="6255"/>
    <s v="NO"/>
    <x v="23"/>
    <x v="3"/>
    <d v="2024-02-01T00:00:00"/>
    <x v="0"/>
    <d v="2024-02-01T00:00:00"/>
    <x v="0"/>
    <d v="2024-02-05T00:00:00"/>
    <x v="0"/>
    <d v="2024-02-07T00:00:00"/>
    <d v="2024-02-11T00:00:00"/>
    <d v="2024-02-21T00:00:00"/>
    <d v="2024-02-28T00:00:00"/>
    <x v="0"/>
    <x v="0"/>
    <n v="6255"/>
  </r>
  <r>
    <n v="93706164"/>
    <s v="CNV"/>
    <s v=" ROJAS, "/>
    <s v="M"/>
    <d v="2024-02-01T00:00:00"/>
    <x v="2"/>
    <x v="1"/>
    <s v="NAC. DANIEL A. CARRION"/>
    <m/>
    <x v="0"/>
    <n v="40"/>
    <n v="4175"/>
    <n v="72464424"/>
    <n v="967824718"/>
    <n v="6256"/>
    <s v="NO"/>
    <x v="1"/>
    <x v="1"/>
    <d v="2024-02-01T00:00:00"/>
    <x v="0"/>
    <d v="2024-02-01T00:00:00"/>
    <x v="0"/>
    <m/>
    <x v="1"/>
    <d v="2024-02-05T00:00:00"/>
    <d v="2024-02-09T00:00:00"/>
    <d v="2024-02-16T00:00:00"/>
    <m/>
    <x v="1"/>
    <x v="1"/>
    <m/>
  </r>
  <r>
    <n v="93707790"/>
    <s v="DNI"/>
    <s v="FERNANDEZ LEYVA, KHLOE XIMENA PARIS"/>
    <s v="F"/>
    <d v="2024-02-02T00:00:00"/>
    <x v="2"/>
    <x v="1"/>
    <s v="HOSPITAL CARLOS LANFRANCO LA HO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707644"/>
    <s v="DNI"/>
    <s v="LOPEZ ISHUIZA, MATHIAS ZAMIR"/>
    <s v="M"/>
    <d v="2024-02-02T00:00:00"/>
    <x v="2"/>
    <x v="1"/>
    <s v="CENTRO DE SALUD VILLA LOS REYES"/>
    <s v="310 C.S. VILLA LOS REYES"/>
    <x v="0"/>
    <n v="38"/>
    <n v="3295"/>
    <n v="48550307"/>
    <n v="943363329"/>
    <n v="6256"/>
    <s v="NO"/>
    <x v="21"/>
    <x v="3"/>
    <d v="2024-02-02T00:00:00"/>
    <x v="0"/>
    <d v="2024-02-02T00:00:00"/>
    <x v="0"/>
    <d v="2024-02-05T00:00:00"/>
    <x v="0"/>
    <d v="2024-02-05T00:00:00"/>
    <d v="2024-02-09T00:00:00"/>
    <d v="2024-02-16T00:00:00"/>
    <d v="2024-02-23T00:00:00"/>
    <x v="0"/>
    <x v="0"/>
    <n v="6256"/>
  </r>
  <r>
    <n v="93707531"/>
    <s v="DNI"/>
    <s v="NAPA GUILLEN, AMY ALONDRA"/>
    <s v="F"/>
    <d v="2024-02-02T00:00:00"/>
    <x v="2"/>
    <x v="1"/>
    <s v="HOSPITAL DE VENTANILLA"/>
    <s v="309 P.S. VENTANILLA ALTA"/>
    <x v="0"/>
    <n v="39"/>
    <n v="2700"/>
    <n v="72383737"/>
    <n v="912220754"/>
    <n v="6255"/>
    <s v="NO"/>
    <x v="23"/>
    <x v="3"/>
    <d v="2024-02-02T00:00:00"/>
    <x v="0"/>
    <d v="2024-02-02T00:00:00"/>
    <x v="0"/>
    <d v="2024-02-05T00:00:00"/>
    <x v="0"/>
    <d v="2024-02-06T00:00:00"/>
    <d v="2024-02-10T00:00:00"/>
    <d v="2024-02-17T00:00:00"/>
    <d v="2024-02-24T00:00:00"/>
    <x v="0"/>
    <x v="0"/>
    <n v="6255"/>
  </r>
  <r>
    <n v="93707684"/>
    <s v="DNI"/>
    <s v="MEZA HUERTA, SANTIAGO GABRIEL"/>
    <s v="M"/>
    <d v="2024-02-02T00:00:00"/>
    <x v="2"/>
    <x v="1"/>
    <s v="HOSPITAL DE VENTANILLA"/>
    <s v="309 P.S. VENTANILLA ALTA"/>
    <x v="0"/>
    <n v="39"/>
    <n v="4010"/>
    <n v="70800284"/>
    <n v="995631002"/>
    <n v="6255"/>
    <s v="NO"/>
    <x v="23"/>
    <x v="3"/>
    <d v="2024-02-02T00:00:00"/>
    <x v="0"/>
    <d v="2024-02-02T00:00:00"/>
    <x v="0"/>
    <d v="2024-02-05T00:00:00"/>
    <x v="0"/>
    <d v="2024-02-05T00:00:00"/>
    <d v="2024-02-09T00:00:00"/>
    <m/>
    <m/>
    <x v="1"/>
    <x v="1"/>
    <n v="6255"/>
  </r>
  <r>
    <n v="93708018"/>
    <s v="DNI"/>
    <s v="BERMEJO CARMONA, ALAIA VALENTINA"/>
    <s v="F"/>
    <d v="2024-02-02T00:00:00"/>
    <x v="2"/>
    <x v="1"/>
    <s v="HOSPITAL DE VENTANILLA"/>
    <s v="309 P.S. VENTANILLA ALTA"/>
    <x v="0"/>
    <n v="40"/>
    <n v="3300"/>
    <n v="75915724"/>
    <n v="955359602"/>
    <n v="6255"/>
    <s v="NO"/>
    <x v="23"/>
    <x v="3"/>
    <d v="2024-02-02T00:00:00"/>
    <x v="0"/>
    <d v="2024-02-02T00:00:00"/>
    <x v="0"/>
    <d v="2024-02-08T00:00:00"/>
    <x v="0"/>
    <d v="2024-02-06T00:00:00"/>
    <d v="2024-02-10T00:00:00"/>
    <d v="2024-02-17T00:00:00"/>
    <d v="2024-02-24T00:00:00"/>
    <x v="0"/>
    <x v="0"/>
    <n v="6255"/>
  </r>
  <r>
    <n v="93707475"/>
    <s v="DNI"/>
    <s v="OLIVARES GONZALES, LUCAS ANDRÉS"/>
    <s v="M"/>
    <d v="2024-02-02T00:00:00"/>
    <x v="2"/>
    <x v="1"/>
    <s v="HOSPITAL SAN JOSE"/>
    <s v="309 P.S. VENTANILLA ALTA"/>
    <x v="0"/>
    <n v="39"/>
    <n v="3875"/>
    <n v="75437463"/>
    <n v="933384529"/>
    <n v="6255"/>
    <s v="NO"/>
    <x v="23"/>
    <x v="3"/>
    <d v="2024-02-02T00:00:00"/>
    <x v="0"/>
    <d v="2024-02-02T00:00:00"/>
    <x v="0"/>
    <d v="2024-02-05T00:00:00"/>
    <x v="0"/>
    <d v="2024-02-08T00:00:00"/>
    <d v="2024-02-13T00:00:00"/>
    <d v="2024-02-20T00:00:00"/>
    <d v="2024-02-27T00:00:00"/>
    <x v="0"/>
    <x v="0"/>
    <n v="6255"/>
  </r>
  <r>
    <n v="93708342"/>
    <s v="DNI"/>
    <s v="QUISPE ANTEZANA, ENZO ALESSANDRO"/>
    <s v="M"/>
    <d v="2024-02-02T00:00:00"/>
    <x v="2"/>
    <x v="1"/>
    <s v="HOSPITAL DE VENTANILLA"/>
    <s v="309 P.S. VENTANILLA ALTA"/>
    <x v="0"/>
    <n v="39"/>
    <n v="3285"/>
    <n v="71330807"/>
    <n v="923467135"/>
    <n v="6268"/>
    <s v="NO"/>
    <x v="23"/>
    <x v="3"/>
    <d v="2024-02-02T00:00:00"/>
    <x v="0"/>
    <d v="2024-02-02T00:00:00"/>
    <x v="0"/>
    <d v="2024-02-05T00:00:00"/>
    <x v="0"/>
    <d v="2024-02-06T00:00:00"/>
    <d v="2024-02-10T00:00:00"/>
    <d v="2024-02-17T00:00:00"/>
    <d v="2024-02-26T00:00:00"/>
    <x v="0"/>
    <x v="0"/>
    <n v="6255"/>
  </r>
  <r>
    <n v="93708153"/>
    <s v="DNI"/>
    <s v="YAÑEZ PORTELLA, ALESSIA CAYETANA"/>
    <s v="F"/>
    <d v="2024-02-02T00:00:00"/>
    <x v="2"/>
    <x v="1"/>
    <s v="HOSPITAL NAVAL"/>
    <s v="309 P.S. VENTANILLA ALTA"/>
    <x v="0"/>
    <n v="38"/>
    <n v="3322"/>
    <n v="42715889"/>
    <n v="943482209"/>
    <n v="8266"/>
    <s v="NO"/>
    <x v="23"/>
    <x v="3"/>
    <d v="2024-02-02T00:00:00"/>
    <x v="0"/>
    <d v="2024-02-02T00:00:00"/>
    <x v="0"/>
    <m/>
    <x v="1"/>
    <m/>
    <m/>
    <m/>
    <m/>
    <x v="1"/>
    <x v="1"/>
    <n v="6255"/>
  </r>
  <r>
    <n v="93707985"/>
    <s v="DNI"/>
    <s v="VALENCIA GONSALEZ, JHONAYCKER JHOSUÉ"/>
    <s v="M"/>
    <d v="2024-02-02T00:00:00"/>
    <x v="2"/>
    <x v="0"/>
    <s v="NAC. DANIEL A. CARRION"/>
    <s v="211 C.S.M.I. BELLAVISTA PERU - COREA"/>
    <x v="0"/>
    <n v="40"/>
    <n v="3575"/>
    <n v="73727286"/>
    <n v="940976188"/>
    <n v="6222"/>
    <s v="NO"/>
    <x v="14"/>
    <x v="2"/>
    <d v="2024-02-02T00:00:00"/>
    <x v="0"/>
    <d v="2024-02-02T00:00:00"/>
    <x v="0"/>
    <d v="2024-02-06T00:00:00"/>
    <x v="0"/>
    <d v="2024-02-05T00:00:00"/>
    <m/>
    <m/>
    <m/>
    <x v="1"/>
    <x v="1"/>
    <n v="6249"/>
  </r>
  <r>
    <n v="93708284"/>
    <s v="DNI"/>
    <s v="HUAMANI OLIVEIRA, KHALESSI DAPHNE"/>
    <s v="F"/>
    <d v="2024-02-02T00:00:00"/>
    <x v="2"/>
    <x v="4"/>
    <s v="HOSPITAL SAN JOSE"/>
    <s v="213 C.S. VILLA SR. DE LOS MILAGROS"/>
    <x v="0"/>
    <n v="39"/>
    <n v="3740"/>
    <n v="76746513"/>
    <n v="912228254"/>
    <n v="6253"/>
    <s v="NO"/>
    <x v="27"/>
    <x v="2"/>
    <d v="2024-02-03T00:00:00"/>
    <x v="0"/>
    <d v="2024-02-03T00:00:00"/>
    <x v="0"/>
    <d v="2024-02-07T00:00:00"/>
    <x v="0"/>
    <d v="2024-02-08T00:00:00"/>
    <d v="2024-02-12T00:00:00"/>
    <d v="2024-02-19T00:00:00"/>
    <m/>
    <x v="1"/>
    <x v="1"/>
    <n v="6253"/>
  </r>
  <r>
    <n v="93708021"/>
    <s v="DNI"/>
    <s v="AZUAJE DIAZ, GIANNA ISABELLA"/>
    <s v="F"/>
    <d v="2024-02-02T00:00:00"/>
    <x v="2"/>
    <x v="0"/>
    <s v="HOSPITAL SAN JOSE"/>
    <s v="207 P.S. EL ALAMO"/>
    <x v="0"/>
    <n v="39"/>
    <n v="3360"/>
    <n v="25056375"/>
    <n v="968131534"/>
    <n v="6246"/>
    <s v="NO"/>
    <x v="4"/>
    <x v="2"/>
    <d v="2024-02-02T00:00:00"/>
    <x v="0"/>
    <d v="2024-02-02T00:00:00"/>
    <x v="0"/>
    <d v="2024-02-06T00:00:00"/>
    <x v="0"/>
    <d v="2024-02-05T00:00:00"/>
    <d v="2024-02-09T00:00:00"/>
    <d v="2024-02-16T00:00:00"/>
    <d v="2024-02-23T00:00:00"/>
    <x v="0"/>
    <x v="0"/>
    <n v="6246"/>
  </r>
  <r>
    <n v="93707365"/>
    <s v="DNI"/>
    <s v="CAJUSOL SANCHEZ, ENZO FABIAN"/>
    <s v="M"/>
    <d v="2024-02-02T00:00:00"/>
    <x v="2"/>
    <x v="2"/>
    <s v="ALBERTO LEONARDO BARTON THOMPSON"/>
    <s v="211 C.S.M.I. BELLAVISTA PERU - COREA"/>
    <x v="0"/>
    <n v="39"/>
    <n v="3840"/>
    <n v="43339465"/>
    <n v="988802390"/>
    <n v="18306"/>
    <s v="NO"/>
    <x v="14"/>
    <x v="2"/>
    <d v="2024-02-02T00:00:00"/>
    <x v="0"/>
    <d v="2024-02-02T00:00:00"/>
    <x v="0"/>
    <m/>
    <x v="1"/>
    <m/>
    <m/>
    <m/>
    <m/>
    <x v="1"/>
    <x v="1"/>
    <n v="6249"/>
  </r>
  <r>
    <n v="93707992"/>
    <s v="DNI"/>
    <s v="PEREZ ACOSTA, LUCCA JOAO"/>
    <s v="M"/>
    <d v="2024-02-02T00:00:00"/>
    <x v="2"/>
    <x v="0"/>
    <s v="HOSPITAL NAVAL"/>
    <s v="202 P.S. 200 MILLAS"/>
    <x v="1"/>
    <n v="38"/>
    <n v="2580"/>
    <n v="60963785"/>
    <n v="929251550"/>
    <n v="8266"/>
    <s v="NO"/>
    <x v="33"/>
    <x v="2"/>
    <d v="2024-02-02T00:00:00"/>
    <x v="0"/>
    <d v="2024-02-02T00:00:00"/>
    <x v="0"/>
    <m/>
    <x v="1"/>
    <d v="2024-02-06T00:00:00"/>
    <d v="2024-02-09T00:00:00"/>
    <d v="2024-02-16T00:00:00"/>
    <d v="2024-02-23T00:00:00"/>
    <x v="0"/>
    <x v="1"/>
    <n v="6244"/>
  </r>
  <r>
    <n v="93708085"/>
    <s v="CNV"/>
    <s v=" ZURITA, "/>
    <s v="F"/>
    <d v="2024-02-02T00:00:00"/>
    <x v="2"/>
    <x v="1"/>
    <s v="HOSPITAL SAN JOSE"/>
    <m/>
    <x v="0"/>
    <n v="38"/>
    <n v="3600"/>
    <n v="74891264"/>
    <n v="967008291"/>
    <n v="6238"/>
    <s v="NO"/>
    <x v="17"/>
    <x v="1"/>
    <d v="2024-02-02T00:00:00"/>
    <x v="0"/>
    <d v="2024-02-02T00:00:00"/>
    <x v="0"/>
    <d v="2024-02-07T00:00:00"/>
    <x v="0"/>
    <d v="2024-02-05T00:00:00"/>
    <d v="2024-02-09T00:00:00"/>
    <d v="2024-02-17T00:00:00"/>
    <d v="2024-02-24T00:00:00"/>
    <x v="0"/>
    <x v="0"/>
    <m/>
  </r>
  <r>
    <n v="93708074"/>
    <s v="DNI"/>
    <s v="FERRER BEJAR, FIORELLA AMARIS"/>
    <s v="F"/>
    <d v="2024-02-02T00:00:00"/>
    <x v="2"/>
    <x v="0"/>
    <s v="NESTOR GAMBETTA"/>
    <s v="112 C.S. NESTOR GAMBETTA"/>
    <x v="0"/>
    <n v="40"/>
    <n v="3140"/>
    <n v="74698675"/>
    <n v="992405941"/>
    <n v="6228"/>
    <s v="NO"/>
    <x v="31"/>
    <x v="0"/>
    <m/>
    <x v="1"/>
    <m/>
    <x v="1"/>
    <d v="2024-02-06T00:00:00"/>
    <x v="0"/>
    <d v="2024-02-05T00:00:00"/>
    <d v="2024-02-09T00:00:00"/>
    <d v="2024-02-16T00:00:00"/>
    <d v="2024-02-23T00:00:00"/>
    <x v="0"/>
    <x v="1"/>
    <n v="6228"/>
  </r>
  <r>
    <n v="93708291"/>
    <s v="DNI"/>
    <s v="GUERRA HUACAYCO, VALENTINA CATLEYA"/>
    <s v="F"/>
    <d v="2024-02-02T00:00:00"/>
    <x v="2"/>
    <x v="0"/>
    <s v="HOSPITAL SAN JOSE"/>
    <s v="109 C.S. JOSE OLAYA"/>
    <x v="0"/>
    <n v="40"/>
    <n v="3850"/>
    <n v="48290319"/>
    <n v="912718070"/>
    <n v="6229"/>
    <s v="NO"/>
    <x v="15"/>
    <x v="0"/>
    <d v="2024-02-03T00:00:00"/>
    <x v="0"/>
    <d v="2024-02-03T00:00:00"/>
    <x v="0"/>
    <d v="2024-02-05T00:00:00"/>
    <x v="0"/>
    <d v="2024-02-06T00:00:00"/>
    <d v="2024-02-09T00:00:00"/>
    <d v="2024-02-16T00:00:00"/>
    <d v="2024-02-23T00:00:00"/>
    <x v="0"/>
    <x v="0"/>
    <n v="25474"/>
  </r>
  <r>
    <n v="93707455"/>
    <s v="DNI"/>
    <s v="CRUZ CONTRERAS, BÁRBARA THAISSA"/>
    <s v="F"/>
    <d v="2024-02-02T00:00:00"/>
    <x v="2"/>
    <x v="0"/>
    <s v="NAC. DANIEL A. CARRION"/>
    <s v="109 C.S. JOSE OLAYA"/>
    <x v="0"/>
    <n v="39"/>
    <n v="3435"/>
    <n v="70873675"/>
    <n v="916122403"/>
    <n v="6229"/>
    <s v="NO"/>
    <x v="15"/>
    <x v="0"/>
    <d v="2024-02-02T00:00:00"/>
    <x v="0"/>
    <d v="2024-02-02T00:00:00"/>
    <x v="0"/>
    <d v="2024-02-06T00:00:00"/>
    <x v="0"/>
    <d v="2024-02-05T00:00:00"/>
    <d v="2024-02-09T00:00:00"/>
    <d v="2024-02-16T00:00:00"/>
    <d v="2024-02-23T00:00:00"/>
    <x v="0"/>
    <x v="0"/>
    <n v="25474"/>
  </r>
  <r>
    <n v="93707463"/>
    <s v="DNI"/>
    <s v="HINOSTROZA RAMIREZ, CATALINA"/>
    <s v="F"/>
    <d v="2024-02-02T00:00:00"/>
    <x v="2"/>
    <x v="3"/>
    <s v="CLINICA SAN JUDAS TADEO"/>
    <s v="104 C.S. LA PUNTA"/>
    <x v="1"/>
    <m/>
    <m/>
    <m/>
    <m/>
    <m/>
    <s v="NO"/>
    <x v="42"/>
    <x v="0"/>
    <m/>
    <x v="1"/>
    <m/>
    <x v="1"/>
    <m/>
    <x v="1"/>
    <m/>
    <m/>
    <m/>
    <m/>
    <x v="1"/>
    <x v="1"/>
    <n v="6227"/>
  </r>
  <r>
    <n v="93708293"/>
    <s v="DNI"/>
    <s v="ESQUECHE COLOMA, ALESSIA GAELA DEL CARMEN"/>
    <s v="F"/>
    <d v="2024-02-02T00:00:00"/>
    <x v="2"/>
    <x v="0"/>
    <s v="HOSPITAL NACIONAL ALBERTO SABOGAL SOLOGUREN DE LA RED ASISTENCIAL SABOGAL"/>
    <m/>
    <x v="1"/>
    <n v="37"/>
    <n v="2574"/>
    <n v="44437684"/>
    <n v="997754029"/>
    <n v="10964"/>
    <s v="NO"/>
    <x v="12"/>
    <x v="4"/>
    <m/>
    <x v="1"/>
    <m/>
    <x v="1"/>
    <m/>
    <x v="1"/>
    <m/>
    <m/>
    <m/>
    <m/>
    <x v="1"/>
    <x v="1"/>
    <m/>
  </r>
  <r>
    <n v="93708470"/>
    <s v="CNV"/>
    <s v=" ESPINOZA, "/>
    <s v="F"/>
    <d v="2024-02-02T00:00:00"/>
    <x v="2"/>
    <x v="1"/>
    <s v="HOSPITAL DE VENTANILLA"/>
    <m/>
    <x v="0"/>
    <n v="40"/>
    <n v="2895"/>
    <n v="60518049"/>
    <n v="983381576"/>
    <n v="6257"/>
    <s v="NO"/>
    <x v="22"/>
    <x v="1"/>
    <d v="2024-02-02T00:00:00"/>
    <x v="0"/>
    <d v="2024-02-02T00:00:00"/>
    <x v="0"/>
    <d v="2024-02-06T00:00:00"/>
    <x v="0"/>
    <d v="2024-02-05T00:00:00"/>
    <d v="2024-02-09T00:00:00"/>
    <d v="2024-02-16T00:00:00"/>
    <d v="2024-02-23T00:00:00"/>
    <x v="0"/>
    <x v="0"/>
    <m/>
  </r>
  <r>
    <n v="93707900"/>
    <s v="DNI"/>
    <s v="RAMIREZ MORALES, MIKAELA SALOMÉ"/>
    <s v="F"/>
    <d v="2024-02-02T00:00:00"/>
    <x v="2"/>
    <x v="1"/>
    <s v="HOSPITAL DE VENTANILLA"/>
    <s v="310 C.S. VILLA LOS REYES"/>
    <x v="0"/>
    <n v="40"/>
    <n v="3580"/>
    <n v="45589135"/>
    <n v="949151995"/>
    <n v="6256"/>
    <s v="NO"/>
    <x v="21"/>
    <x v="3"/>
    <d v="2024-02-02T00:00:00"/>
    <x v="0"/>
    <d v="2024-02-02T00:00:00"/>
    <x v="0"/>
    <d v="2024-02-05T00:00:00"/>
    <x v="0"/>
    <m/>
    <m/>
    <m/>
    <m/>
    <x v="1"/>
    <x v="1"/>
    <n v="6256"/>
  </r>
  <r>
    <n v="93707899"/>
    <s v="DNI"/>
    <s v="ZAVALA MAYANGA, LUISA AMIRA"/>
    <s v="F"/>
    <d v="2024-02-02T00:00:00"/>
    <x v="2"/>
    <x v="0"/>
    <s v="ALBERTO LEONARDO BARTON THOMPSON"/>
    <m/>
    <x v="1"/>
    <n v="37"/>
    <n v="2720"/>
    <n v="75001229"/>
    <n v="959919578"/>
    <n v="18306"/>
    <s v="NO"/>
    <x v="50"/>
    <x v="1"/>
    <d v="2024-02-02T00:00:00"/>
    <x v="0"/>
    <d v="2024-02-02T00:00:00"/>
    <x v="0"/>
    <m/>
    <x v="1"/>
    <m/>
    <m/>
    <m/>
    <m/>
    <x v="1"/>
    <x v="1"/>
    <m/>
  </r>
  <r>
    <n v="93707183"/>
    <s v="DNI"/>
    <s v="GARCIA RUIZ, BENJAMIN DEREK"/>
    <s v="M"/>
    <d v="2024-02-02T00:00:00"/>
    <x v="2"/>
    <x v="0"/>
    <s v="ALBERTO LEONARDO BARTON THOMPSON"/>
    <m/>
    <x v="1"/>
    <n v="38"/>
    <n v="3215"/>
    <n v="41184030"/>
    <n v="955345472"/>
    <n v="18319"/>
    <s v="NO"/>
    <x v="50"/>
    <x v="1"/>
    <d v="2024-02-02T00:00:00"/>
    <x v="0"/>
    <d v="2024-02-02T00:00:00"/>
    <x v="0"/>
    <m/>
    <x v="1"/>
    <m/>
    <m/>
    <m/>
    <m/>
    <x v="1"/>
    <x v="1"/>
    <m/>
  </r>
  <r>
    <n v="93707568"/>
    <s v="DNI"/>
    <s v="TONDER SANDOVAL, FERNANDA MARIANA"/>
    <s v="F"/>
    <d v="2024-02-02T00:00:00"/>
    <x v="2"/>
    <x v="3"/>
    <s v="CLINICA GSTAR"/>
    <s v="215 P.S. LA PERLA"/>
    <x v="1"/>
    <n v="39"/>
    <n v="3380"/>
    <n v="44136948"/>
    <n v="954197831"/>
    <n v="18670"/>
    <s v="NO"/>
    <x v="5"/>
    <x v="2"/>
    <m/>
    <x v="1"/>
    <m/>
    <x v="1"/>
    <m/>
    <x v="1"/>
    <m/>
    <m/>
    <m/>
    <m/>
    <x v="1"/>
    <x v="1"/>
    <n v="6251"/>
  </r>
  <r>
    <n v="93708506"/>
    <s v="DNI"/>
    <s v="SANDREA MUÑAQUI, LUCAS EDMIR"/>
    <s v="M"/>
    <d v="2024-02-02T00:00:00"/>
    <x v="2"/>
    <x v="0"/>
    <s v="CLINICA BELLAVISTA"/>
    <s v="211 C.S.M.I. BELLAVISTA PERU - COREA"/>
    <x v="1"/>
    <n v="37"/>
    <n v="2680"/>
    <n v="76947874"/>
    <n v="991921917"/>
    <n v="19049"/>
    <s v="NO"/>
    <x v="14"/>
    <x v="2"/>
    <d v="2024-02-03T00:00:00"/>
    <x v="0"/>
    <d v="2024-02-03T00:00:00"/>
    <x v="0"/>
    <m/>
    <x v="1"/>
    <m/>
    <m/>
    <m/>
    <m/>
    <x v="1"/>
    <x v="1"/>
    <n v="6249"/>
  </r>
  <r>
    <n v="93707934"/>
    <s v="DNI"/>
    <s v="DE LA CRUZ OCHANTE, MIA ANTONELLA"/>
    <s v="F"/>
    <d v="2024-02-02T00:00:00"/>
    <x v="2"/>
    <x v="0"/>
    <s v="HOSPITAL NACIONAL ALBERTO SABOGAL SOLOGUREN DE LA RED ASISTENCIAL SABOGAL"/>
    <s v="112 C.S. NESTOR GAMBETTA"/>
    <x v="0"/>
    <n v="39"/>
    <n v="3561"/>
    <n v="75346418"/>
    <n v="952815928"/>
    <n v="7948"/>
    <s v="NO"/>
    <x v="31"/>
    <x v="0"/>
    <m/>
    <x v="1"/>
    <m/>
    <x v="1"/>
    <m/>
    <x v="1"/>
    <d v="2024-02-05T00:00:00"/>
    <d v="2024-02-09T00:00:00"/>
    <d v="2024-02-16T00:00:00"/>
    <d v="2024-02-23T00:00:00"/>
    <x v="0"/>
    <x v="1"/>
    <n v="6228"/>
  </r>
  <r>
    <n v="93707880"/>
    <s v="DNI"/>
    <s v="SANCHEZ BAUTISTA, MARYAN NAELA"/>
    <s v="F"/>
    <d v="2024-02-02T00:00:00"/>
    <x v="2"/>
    <x v="0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08274"/>
    <s v="CNV"/>
    <s v=" GIRALDO, "/>
    <s v="M"/>
    <d v="2024-02-02T00:00:00"/>
    <x v="2"/>
    <x v="0"/>
    <s v="HOSPITAL SAN JOSE"/>
    <m/>
    <x v="0"/>
    <n v="41"/>
    <n v="3545"/>
    <n v="76246959"/>
    <n v="946646377"/>
    <n v="0"/>
    <s v="NO"/>
    <x v="17"/>
    <x v="1"/>
    <d v="2024-02-03T00:00:00"/>
    <x v="0"/>
    <d v="2024-02-03T00:00:00"/>
    <x v="0"/>
    <d v="2024-02-07T00:00:00"/>
    <x v="0"/>
    <d v="2024-02-07T00:00:00"/>
    <m/>
    <m/>
    <m/>
    <x v="1"/>
    <x v="1"/>
    <m/>
  </r>
  <r>
    <n v="93708248"/>
    <s v="DNI"/>
    <s v="DIAZ CIEZA, ALESSIA BRITGHIT"/>
    <s v="F"/>
    <d v="2024-02-02T00:00:00"/>
    <x v="2"/>
    <x v="1"/>
    <s v="CLINICA MONTELUZ"/>
    <s v="302 C.S. 03 DE FEBRERO"/>
    <x v="0"/>
    <m/>
    <m/>
    <m/>
    <m/>
    <m/>
    <s v="NO"/>
    <x v="9"/>
    <x v="3"/>
    <m/>
    <x v="1"/>
    <m/>
    <x v="1"/>
    <m/>
    <x v="1"/>
    <d v="2024-02-05T00:00:00"/>
    <d v="2024-02-09T00:00:00"/>
    <d v="2024-02-16T00:00:00"/>
    <d v="2024-02-23T00:00:00"/>
    <x v="0"/>
    <x v="1"/>
    <n v="6266"/>
  </r>
  <r>
    <n v="93708363"/>
    <s v="DNI"/>
    <s v="GOMEZ VICTORIO, OZIEL AMILCAR"/>
    <s v="M"/>
    <d v="2024-02-02T00:00:00"/>
    <x v="2"/>
    <x v="5"/>
    <s v="HOSPITAL DE VENTANILLA"/>
    <s v="312 P.S. MI PERU"/>
    <x v="0"/>
    <n v="39"/>
    <n v="3560"/>
    <n v="72089915"/>
    <n v="925925600"/>
    <n v="6260"/>
    <s v="NO"/>
    <x v="7"/>
    <x v="3"/>
    <d v="2024-02-02T00:00:00"/>
    <x v="0"/>
    <d v="2024-02-02T00:00:00"/>
    <x v="0"/>
    <d v="2024-02-05T00:00:00"/>
    <x v="0"/>
    <d v="2024-02-05T00:00:00"/>
    <d v="2024-02-09T00:00:00"/>
    <d v="2024-02-16T00:00:00"/>
    <d v="2024-02-23T00:00:00"/>
    <x v="0"/>
    <x v="0"/>
    <n v="6260"/>
  </r>
  <r>
    <n v="93707192"/>
    <s v="DNI"/>
    <s v="CISNEROS VARGAS, DANAE JASSIEL"/>
    <s v="F"/>
    <d v="2024-02-02T00:00:00"/>
    <x v="2"/>
    <x v="5"/>
    <s v="HOSPITAL I OCTAVIO MONGRUT MUÑOZ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707656"/>
    <s v="DNI"/>
    <s v="MANAYAY SANCHEZ, ALAYA JESSICA"/>
    <s v="F"/>
    <d v="2024-02-02T00:00:00"/>
    <x v="2"/>
    <x v="1"/>
    <s v="HOSPITAL DE VENTANILLA"/>
    <s v="307 P.S. HIJOS DEL ALMIRANTE GRAU"/>
    <x v="0"/>
    <n v="39"/>
    <n v="3750"/>
    <n v="74906686"/>
    <n v="903024907"/>
    <n v="6262"/>
    <s v="NO"/>
    <x v="8"/>
    <x v="3"/>
    <d v="2024-02-02T00:00:00"/>
    <x v="0"/>
    <d v="2024-02-02T00:00:00"/>
    <x v="0"/>
    <d v="2024-02-05T00:00:00"/>
    <x v="0"/>
    <d v="2024-02-05T00:00:00"/>
    <d v="2024-02-09T00:00:00"/>
    <d v="2024-02-16T00:00:00"/>
    <d v="2024-02-23T00:00:00"/>
    <x v="0"/>
    <x v="0"/>
    <n v="6262"/>
  </r>
  <r>
    <n v="93708644"/>
    <s v="DNI"/>
    <s v="BARRIENTOS APOLAYA, KATHERINE VALENTINA"/>
    <s v="F"/>
    <d v="2024-02-02T00:00:00"/>
    <x v="2"/>
    <x v="1"/>
    <s v="HOSPITAL NACIONAL EDGARDO REBAGLIATI MARTINS"/>
    <s v="304 P.S. CIUDAD PACHACUTEC"/>
    <x v="0"/>
    <m/>
    <m/>
    <m/>
    <m/>
    <m/>
    <s v="NO"/>
    <x v="10"/>
    <x v="3"/>
    <m/>
    <x v="1"/>
    <m/>
    <x v="1"/>
    <m/>
    <x v="1"/>
    <m/>
    <m/>
    <m/>
    <m/>
    <x v="1"/>
    <x v="1"/>
    <n v="6267"/>
  </r>
  <r>
    <n v="93711135"/>
    <s v="DNI"/>
    <s v="ANDIA LLANTOY, MARKHUS BENJAMÍN"/>
    <s v="M"/>
    <d v="2024-02-02T00:00:00"/>
    <x v="2"/>
    <x v="1"/>
    <s v="HOSPITAL NAVAL"/>
    <m/>
    <x v="0"/>
    <n v="39"/>
    <n v="3290"/>
    <n v="72223001"/>
    <n v="990308085"/>
    <n v="8266"/>
    <s v="NO"/>
    <x v="46"/>
    <x v="1"/>
    <d v="2024-02-02T00:00:00"/>
    <x v="0"/>
    <d v="2024-02-02T00:00:00"/>
    <x v="0"/>
    <m/>
    <x v="1"/>
    <m/>
    <m/>
    <m/>
    <m/>
    <x v="1"/>
    <x v="1"/>
    <m/>
  </r>
  <r>
    <n v="93708412"/>
    <s v="DNI"/>
    <s v="LIZANA PARIONA, FREYDIS DANAÉ"/>
    <s v="F"/>
    <d v="2024-02-02T00:00:00"/>
    <x v="2"/>
    <x v="1"/>
    <s v="HOSPITAL NACIONAL ALBERTO SABOGAL SOLOGUREN DE LA RED ASISTENCIAL SABOGAL"/>
    <m/>
    <x v="0"/>
    <n v="38"/>
    <n v="3112"/>
    <n v="76057984"/>
    <n v="990721394"/>
    <n v="8146"/>
    <s v="NO"/>
    <x v="12"/>
    <x v="4"/>
    <m/>
    <x v="1"/>
    <m/>
    <x v="1"/>
    <m/>
    <x v="1"/>
    <m/>
    <m/>
    <m/>
    <m/>
    <x v="1"/>
    <x v="1"/>
    <m/>
  </r>
  <r>
    <n v="93707570"/>
    <s v="DNI"/>
    <s v="MARTINEZ VILORIA, REINNER FABRIZIO"/>
    <s v="M"/>
    <d v="2024-02-02T00:00:00"/>
    <x v="2"/>
    <x v="1"/>
    <m/>
    <s v="308 P.S. DEFENSORES DE LA PATRIA"/>
    <x v="0"/>
    <m/>
    <m/>
    <m/>
    <m/>
    <m/>
    <s v="NO"/>
    <x v="19"/>
    <x v="3"/>
    <m/>
    <x v="1"/>
    <m/>
    <x v="1"/>
    <m/>
    <x v="1"/>
    <d v="2024-02-05T00:00:00"/>
    <d v="2024-02-09T00:00:00"/>
    <d v="2024-02-16T00:00:00"/>
    <d v="2024-02-23T00:00:00"/>
    <x v="0"/>
    <x v="1"/>
    <n v="6268"/>
  </r>
  <r>
    <n v="93707332"/>
    <s v="DNI"/>
    <s v="ARCA BARRENECHEA, ARIADNE ADHARA"/>
    <s v="F"/>
    <d v="2024-02-02T00:00:00"/>
    <x v="2"/>
    <x v="1"/>
    <s v="HOSPITAL DE VENTANILLA"/>
    <s v="308 P.S. DEFENSORES DE LA PATRIA"/>
    <x v="0"/>
    <n v="38"/>
    <n v="4015"/>
    <n v="61486654"/>
    <n v="906805050"/>
    <n v="6268"/>
    <s v="NO"/>
    <x v="19"/>
    <x v="3"/>
    <d v="2024-02-02T00:00:00"/>
    <x v="0"/>
    <d v="2024-02-02T00:00:00"/>
    <x v="0"/>
    <d v="2024-02-05T00:00:00"/>
    <x v="0"/>
    <d v="2024-02-05T00:00:00"/>
    <d v="2024-02-09T00:00:00"/>
    <d v="2024-02-16T00:00:00"/>
    <d v="2024-02-23T00:00:00"/>
    <x v="0"/>
    <x v="0"/>
    <n v="6268"/>
  </r>
  <r>
    <n v="93711441"/>
    <s v="DNI"/>
    <s v="FERNANDEZ SANCHEZ, ARIADNA RAFAELLA"/>
    <s v="F"/>
    <d v="2024-02-03T00:00:00"/>
    <x v="2"/>
    <x v="1"/>
    <m/>
    <s v="309 P.S. VENTANILLA ALTA"/>
    <x v="0"/>
    <n v="38"/>
    <n v="3310"/>
    <n v="76525422"/>
    <n v="923935821"/>
    <n v="8146"/>
    <s v="NO"/>
    <x v="23"/>
    <x v="3"/>
    <m/>
    <x v="1"/>
    <m/>
    <x v="1"/>
    <m/>
    <x v="1"/>
    <m/>
    <m/>
    <m/>
    <m/>
    <x v="1"/>
    <x v="1"/>
    <n v="6255"/>
  </r>
  <r>
    <n v="93709775"/>
    <s v="DNI"/>
    <s v="BLOSSIERTS SANTILLAN, AYSHA TATIANA"/>
    <s v="F"/>
    <d v="2024-02-03T00:00:00"/>
    <x v="2"/>
    <x v="1"/>
    <s v="NAC. DANIEL A. CARRION"/>
    <s v="304 P.S. CIUDAD PACHACUTEC"/>
    <x v="0"/>
    <n v="37"/>
    <n v="2610"/>
    <n v="43558043"/>
    <n v="953624641"/>
    <n v="0"/>
    <s v="NO"/>
    <x v="10"/>
    <x v="3"/>
    <d v="2024-02-04T00:00:00"/>
    <x v="0"/>
    <d v="2024-02-04T00:00:00"/>
    <x v="0"/>
    <m/>
    <x v="1"/>
    <d v="2024-02-06T00:00:00"/>
    <d v="2024-02-10T00:00:00"/>
    <d v="2024-02-17T00:00:00"/>
    <d v="2024-02-24T00:00:00"/>
    <x v="0"/>
    <x v="1"/>
    <n v="6267"/>
  </r>
  <r>
    <n v="93709246"/>
    <s v="CNV"/>
    <s v=" HUATTA, "/>
    <s v="F"/>
    <d v="2024-02-03T00:00:00"/>
    <x v="2"/>
    <x v="1"/>
    <s v="HOSPITAL DE VENTANILLA"/>
    <m/>
    <x v="0"/>
    <n v="38"/>
    <n v="3365"/>
    <n v="75395989"/>
    <n v="910711087"/>
    <n v="6267"/>
    <s v="NO"/>
    <x v="22"/>
    <x v="1"/>
    <d v="2024-02-03T00:00:00"/>
    <x v="0"/>
    <d v="2024-02-03T00:00:00"/>
    <x v="0"/>
    <d v="2024-02-06T00:00:00"/>
    <x v="0"/>
    <d v="2024-02-06T00:00:00"/>
    <d v="2024-02-10T00:00:00"/>
    <d v="2024-02-17T00:00:00"/>
    <d v="2024-02-25T00:00:00"/>
    <x v="0"/>
    <x v="0"/>
    <m/>
  </r>
  <r>
    <n v="93708484"/>
    <s v="DNI"/>
    <s v="VERA VEGAS, KARLA ALESSIA"/>
    <s v="F"/>
    <d v="2024-02-03T00:00:00"/>
    <x v="2"/>
    <x v="1"/>
    <s v="HOSPITAL DE VENTANILLA"/>
    <s v="301 C.S.M.I. PACHACUTEC PERU - COREA"/>
    <x v="0"/>
    <n v="38"/>
    <n v="3085"/>
    <n v="70776652"/>
    <n v="933804359"/>
    <n v="7314"/>
    <s v="NO"/>
    <x v="11"/>
    <x v="3"/>
    <d v="2024-02-03T00:00:00"/>
    <x v="0"/>
    <d v="2024-02-03T00:00:00"/>
    <x v="0"/>
    <d v="2024-02-07T00:00:00"/>
    <x v="0"/>
    <d v="2024-02-06T00:00:00"/>
    <d v="2024-02-10T00:00:00"/>
    <d v="2024-02-17T00:00:00"/>
    <d v="2024-02-24T00:00:00"/>
    <x v="0"/>
    <x v="0"/>
    <n v="7314"/>
  </r>
  <r>
    <n v="93709768"/>
    <s v="DNI"/>
    <s v="URIARTE ECCA, EITHAN LUCAS VICENTE"/>
    <s v="M"/>
    <d v="2024-02-03T00:00:00"/>
    <x v="2"/>
    <x v="0"/>
    <s v="MEGASALUD NARANJAL S.A.C."/>
    <s v="203 P.S. PALMERAS DE OQUENDO"/>
    <x v="0"/>
    <m/>
    <m/>
    <m/>
    <m/>
    <m/>
    <s v="NO"/>
    <x v="18"/>
    <x v="2"/>
    <m/>
    <x v="1"/>
    <m/>
    <x v="1"/>
    <m/>
    <x v="1"/>
    <m/>
    <m/>
    <m/>
    <m/>
    <x v="1"/>
    <x v="1"/>
    <n v="6768"/>
  </r>
  <r>
    <n v="93710947"/>
    <s v="DNI"/>
    <s v="SALAZAR ICUMINA, ZOE NAIARA"/>
    <s v="F"/>
    <d v="2024-02-03T00:00:00"/>
    <x v="2"/>
    <x v="1"/>
    <s v="HOSPITAL II LIMA NORTE CALLAO LUIS NEGREIROS VEGA ESSALUD"/>
    <m/>
    <x v="0"/>
    <n v="39"/>
    <n v="4140"/>
    <n v="45400200"/>
    <n v="985877400"/>
    <n v="8146"/>
    <s v="NO"/>
    <x v="12"/>
    <x v="4"/>
    <m/>
    <x v="1"/>
    <m/>
    <x v="1"/>
    <m/>
    <x v="1"/>
    <m/>
    <m/>
    <m/>
    <m/>
    <x v="1"/>
    <x v="1"/>
    <m/>
  </r>
  <r>
    <n v="93708565"/>
    <s v="DNI"/>
    <s v="MARINO VARGAS, MAEL KIRAN DARÍO"/>
    <s v="M"/>
    <d v="2024-02-03T00:00:00"/>
    <x v="2"/>
    <x v="0"/>
    <s v="HOSPITAL SAN JOSE"/>
    <s v="203 P.S. PALMERAS DE OQUENDO"/>
    <x v="0"/>
    <n v="40"/>
    <n v="3725"/>
    <n v="44122502"/>
    <n v="947621499"/>
    <n v="0"/>
    <s v="NO"/>
    <x v="18"/>
    <x v="2"/>
    <d v="2024-02-03T00:00:00"/>
    <x v="0"/>
    <d v="2024-02-03T00:00:00"/>
    <x v="0"/>
    <d v="2024-02-07T00:00:00"/>
    <x v="0"/>
    <d v="2024-02-06T00:00:00"/>
    <d v="2024-02-10T00:00:00"/>
    <d v="2024-02-17T00:00:00"/>
    <d v="2024-02-24T00:00:00"/>
    <x v="0"/>
    <x v="0"/>
    <n v="6768"/>
  </r>
  <r>
    <n v="93709080"/>
    <s v="DNI"/>
    <s v="SANJINEZ LOPEZ, MILAN JACOB"/>
    <s v="M"/>
    <d v="2024-02-03T00:00:00"/>
    <x v="2"/>
    <x v="1"/>
    <s v="HOSPITAL DE VENTANILLA"/>
    <s v="311 C.S. LUIS FELIPE DE LAS CASAS"/>
    <x v="0"/>
    <n v="38"/>
    <n v="3370"/>
    <n v="44603251"/>
    <n v="902515149"/>
    <n v="6261"/>
    <s v="NO"/>
    <x v="32"/>
    <x v="3"/>
    <d v="2024-02-03T00:00:00"/>
    <x v="0"/>
    <d v="2024-02-03T00:00:00"/>
    <x v="0"/>
    <d v="2024-02-06T00:00:00"/>
    <x v="0"/>
    <d v="2024-02-06T00:00:00"/>
    <d v="2024-02-10T00:00:00"/>
    <d v="2024-02-17T00:00:00"/>
    <d v="2024-02-24T00:00:00"/>
    <x v="0"/>
    <x v="0"/>
    <n v="6261"/>
  </r>
  <r>
    <n v="93709557"/>
    <s v="DNI"/>
    <s v="ZAMBRANO PAREDES, ALINA MICAELA"/>
    <s v="F"/>
    <d v="2024-02-03T00:00:00"/>
    <x v="2"/>
    <x v="5"/>
    <s v="HOSPITAL II LIMA NORTE CALLAO LUIS NEGREIROS VEGA ESSALUD"/>
    <s v="312 P.S. MI PERU"/>
    <x v="0"/>
    <n v="40"/>
    <n v="3640"/>
    <n v="44735158"/>
    <n v="976203224"/>
    <n v="10533"/>
    <s v="NO"/>
    <x v="7"/>
    <x v="3"/>
    <m/>
    <x v="1"/>
    <m/>
    <x v="1"/>
    <m/>
    <x v="1"/>
    <d v="2024-02-07T00:00:00"/>
    <d v="2024-02-11T00:00:00"/>
    <d v="2024-02-18T00:00:00"/>
    <d v="2024-02-26T00:00:00"/>
    <x v="0"/>
    <x v="1"/>
    <n v="6260"/>
  </r>
  <r>
    <n v="93708964"/>
    <s v="DNI"/>
    <s v="VIDALON IPARRAGUIRRE, AILANY"/>
    <s v="F"/>
    <d v="2024-02-03T00:00:00"/>
    <x v="2"/>
    <x v="5"/>
    <s v="HOSPITAL DE VENTANILLA"/>
    <s v="312 P.S. MI PERU"/>
    <x v="0"/>
    <n v="40"/>
    <n v="3390"/>
    <n v="78886921"/>
    <n v="912693523"/>
    <n v="6260"/>
    <s v="NO"/>
    <x v="7"/>
    <x v="3"/>
    <d v="2024-02-03T00:00:00"/>
    <x v="0"/>
    <d v="2024-02-03T00:00:00"/>
    <x v="0"/>
    <d v="2024-02-06T00:00:00"/>
    <x v="0"/>
    <d v="2024-02-06T00:00:00"/>
    <d v="2024-02-10T00:00:00"/>
    <d v="2024-02-17T00:00:00"/>
    <d v="2024-02-24T00:00:00"/>
    <x v="0"/>
    <x v="0"/>
    <n v="6260"/>
  </r>
  <r>
    <n v="93709055"/>
    <s v="DNI"/>
    <s v="HERNANDEZ COANQUI, ETHAN LUCAS"/>
    <s v="M"/>
    <d v="2024-02-03T00:00:00"/>
    <x v="2"/>
    <x v="1"/>
    <s v="NAC. DANIEL A. CARRION"/>
    <s v="312 P.S. MI PERU"/>
    <x v="0"/>
    <n v="39"/>
    <n v="2990"/>
    <n v="74978281"/>
    <n v="963209760"/>
    <n v="0"/>
    <s v="NO"/>
    <x v="7"/>
    <x v="3"/>
    <d v="2024-02-03T00:00:00"/>
    <x v="0"/>
    <d v="2024-02-03T00:00:00"/>
    <x v="0"/>
    <m/>
    <x v="1"/>
    <d v="2024-02-07T00:00:00"/>
    <d v="2024-02-11T00:00:00"/>
    <d v="2024-02-18T00:00:00"/>
    <d v="2024-02-25T00:00:00"/>
    <x v="0"/>
    <x v="1"/>
    <n v="6260"/>
  </r>
  <r>
    <n v="93709171"/>
    <s v="DNI"/>
    <s v="CHIPANA NINA, ALISSON ANTHONELLA"/>
    <s v="F"/>
    <d v="2024-02-03T00:00:00"/>
    <x v="2"/>
    <x v="0"/>
    <s v="ALBERTO LEONARDO BARTON THOMPSON"/>
    <s v="116 P.S. JUAN PABLO II"/>
    <x v="1"/>
    <n v="39"/>
    <n v="3405"/>
    <n v="44072382"/>
    <n v="959432669"/>
    <n v="18306"/>
    <s v="NO"/>
    <x v="47"/>
    <x v="0"/>
    <d v="2024-02-03T00:00:00"/>
    <x v="0"/>
    <d v="2024-02-03T00:00:00"/>
    <x v="0"/>
    <m/>
    <x v="1"/>
    <m/>
    <m/>
    <m/>
    <m/>
    <x v="1"/>
    <x v="1"/>
    <n v="6233"/>
  </r>
  <r>
    <n v="93709177"/>
    <s v="DNI"/>
    <s v="HUAMAN MOLINA, YEMIL MOISÉS"/>
    <s v="M"/>
    <d v="2024-02-03T00:00:00"/>
    <x v="2"/>
    <x v="0"/>
    <s v="ALBERTO LEONARDO BARTON THOMPSON"/>
    <m/>
    <x v="1"/>
    <n v="39"/>
    <n v="3320"/>
    <n v="71299026"/>
    <n v="913140406"/>
    <n v="18306"/>
    <s v="NO"/>
    <x v="50"/>
    <x v="1"/>
    <d v="2024-02-03T00:00:00"/>
    <x v="0"/>
    <d v="2024-02-03T00:00:00"/>
    <x v="0"/>
    <m/>
    <x v="1"/>
    <m/>
    <m/>
    <m/>
    <m/>
    <x v="1"/>
    <x v="1"/>
    <m/>
  </r>
  <r>
    <n v="93708741"/>
    <s v="DNI"/>
    <s v="MENENDEZ RIOS, SUEMI MICAELA"/>
    <s v="F"/>
    <d v="2024-02-03T00:00:00"/>
    <x v="2"/>
    <x v="1"/>
    <s v="HOSPITAL CARLOS LANFRANCO LA HOZ"/>
    <s v="310 C.S. VILLA LOS REYES"/>
    <x v="0"/>
    <m/>
    <m/>
    <m/>
    <m/>
    <m/>
    <s v="NO"/>
    <x v="21"/>
    <x v="3"/>
    <m/>
    <x v="1"/>
    <m/>
    <x v="1"/>
    <m/>
    <x v="1"/>
    <d v="2024-02-06T00:00:00"/>
    <d v="2024-02-13T00:00:00"/>
    <d v="2024-02-20T00:00:00"/>
    <d v="2024-02-27T00:00:00"/>
    <x v="0"/>
    <x v="1"/>
    <n v="6256"/>
  </r>
  <r>
    <n v="93709821"/>
    <s v="DNI"/>
    <s v="ESQUIVEL ZEVALLOS, DAIA SHIREL"/>
    <s v="F"/>
    <d v="2024-02-03T00:00:00"/>
    <x v="2"/>
    <x v="0"/>
    <s v="CLINICA MUNDO SALUD SAC"/>
    <s v="203 P.S. PALMERAS DE OQUENDO"/>
    <x v="1"/>
    <m/>
    <m/>
    <m/>
    <m/>
    <m/>
    <s v="NO"/>
    <x v="18"/>
    <x v="2"/>
    <m/>
    <x v="1"/>
    <m/>
    <x v="1"/>
    <m/>
    <x v="1"/>
    <m/>
    <m/>
    <m/>
    <m/>
    <x v="1"/>
    <x v="1"/>
    <n v="6768"/>
  </r>
  <r>
    <n v="93708817"/>
    <s v="DNI"/>
    <s v="VIDAURRE SANCHEZ, GRACE ANGHELINA"/>
    <s v="F"/>
    <d v="2024-02-03T00:00:00"/>
    <x v="2"/>
    <x v="0"/>
    <s v="ALBERTO LEONARDO BARTON THOMPSON"/>
    <m/>
    <x v="1"/>
    <n v="40"/>
    <n v="2905"/>
    <n v="44489603"/>
    <n v="998056344"/>
    <n v="10964"/>
    <s v="NO"/>
    <x v="50"/>
    <x v="1"/>
    <d v="2024-02-03T00:00:00"/>
    <x v="0"/>
    <d v="2024-02-03T00:00:00"/>
    <x v="0"/>
    <m/>
    <x v="1"/>
    <m/>
    <m/>
    <m/>
    <m/>
    <x v="1"/>
    <x v="1"/>
    <m/>
  </r>
  <r>
    <n v="93708466"/>
    <s v="DNI"/>
    <s v="VALVERDE BOHORQUEZ, YASIEL RUBEN"/>
    <s v="M"/>
    <d v="2024-02-03T00:00:00"/>
    <x v="2"/>
    <x v="0"/>
    <s v="HOSPITAL NACIONAL ALBERTO SABOGAL SOLOGUREN DE LA RED ASISTENCIAL SABOGAL"/>
    <s v="101 C.S. MANUEL BONILLA"/>
    <x v="1"/>
    <n v="39"/>
    <n v="2914"/>
    <n v="45649673"/>
    <n v="966734501"/>
    <n v="10964"/>
    <s v="NO"/>
    <x v="25"/>
    <x v="0"/>
    <m/>
    <x v="1"/>
    <m/>
    <x v="1"/>
    <m/>
    <x v="1"/>
    <m/>
    <m/>
    <m/>
    <m/>
    <x v="1"/>
    <x v="1"/>
    <n v="6220"/>
  </r>
  <r>
    <n v="93709484"/>
    <s v="DNI"/>
    <s v="MUÑOZ VILLEGAS, SANTIAGO EMANUEL"/>
    <s v="M"/>
    <d v="2024-02-03T00:00:00"/>
    <x v="2"/>
    <x v="3"/>
    <s v="HOSPITAL NACIONAL ALBERTO SABOGAL SOLOGUREN DE LA RED ASISTENCIAL SABOGAL"/>
    <s v="215 P.S. LA PERLA"/>
    <x v="1"/>
    <n v="39"/>
    <n v="3550"/>
    <n v="75116225"/>
    <n v="992694228"/>
    <n v="10964"/>
    <s v="NO"/>
    <x v="5"/>
    <x v="2"/>
    <m/>
    <x v="1"/>
    <m/>
    <x v="1"/>
    <m/>
    <x v="1"/>
    <m/>
    <m/>
    <m/>
    <m/>
    <x v="1"/>
    <x v="1"/>
    <n v="6251"/>
  </r>
  <r>
    <n v="93709700"/>
    <s v="CNV"/>
    <s v=" COLLAZOS, "/>
    <s v="F"/>
    <d v="2024-02-03T00:00:00"/>
    <x v="2"/>
    <x v="4"/>
    <s v="ASOCIACION CIVIL NUESTRA SEÑORA DEL SAGRADO CORAZON"/>
    <m/>
    <x v="1"/>
    <m/>
    <m/>
    <m/>
    <m/>
    <m/>
    <s v="NO"/>
    <x v="17"/>
    <x v="1"/>
    <m/>
    <x v="1"/>
    <m/>
    <x v="1"/>
    <m/>
    <x v="1"/>
    <d v="2024-02-09T00:00:00"/>
    <d v="2024-02-14T00:00:00"/>
    <d v="2024-02-21T00:00:00"/>
    <d v="2024-03-02T00:00:00"/>
    <x v="0"/>
    <x v="1"/>
    <m/>
  </r>
  <r>
    <n v="93709235"/>
    <s v="DNI"/>
    <s v="BRAVO PECHE, LIAM FABRISSIO"/>
    <s v="M"/>
    <d v="2024-02-03T00:00:00"/>
    <x v="2"/>
    <x v="2"/>
    <s v="CLINICA VIRGEN DEL ROSARIO SR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08819"/>
    <s v="DNI"/>
    <s v="SALAS LOZADA, ALANNA LEONOR"/>
    <s v="F"/>
    <d v="2024-02-03T00:00:00"/>
    <x v="2"/>
    <x v="0"/>
    <s v="CLINICA SANTA ISABEL"/>
    <s v="203 P.S. PALMERAS DE OQUENDO"/>
    <x v="0"/>
    <m/>
    <m/>
    <m/>
    <m/>
    <m/>
    <s v="NO"/>
    <x v="18"/>
    <x v="2"/>
    <m/>
    <x v="1"/>
    <m/>
    <x v="1"/>
    <m/>
    <x v="1"/>
    <m/>
    <m/>
    <m/>
    <m/>
    <x v="1"/>
    <x v="1"/>
    <n v="6768"/>
  </r>
  <r>
    <n v="93709748"/>
    <s v="DNI"/>
    <s v="CAMARA HUAMANI, AITANA SISARI"/>
    <s v="F"/>
    <d v="2024-02-03T00:00:00"/>
    <x v="2"/>
    <x v="0"/>
    <s v="CLINICA PROVIDENCIA"/>
    <s v="109 C.S. JOSE OLAYA"/>
    <x v="1"/>
    <m/>
    <m/>
    <m/>
    <m/>
    <m/>
    <s v="NO"/>
    <x v="15"/>
    <x v="0"/>
    <m/>
    <x v="1"/>
    <m/>
    <x v="1"/>
    <m/>
    <x v="1"/>
    <m/>
    <m/>
    <m/>
    <m/>
    <x v="1"/>
    <x v="1"/>
    <n v="25474"/>
  </r>
  <r>
    <n v="93708825"/>
    <s v="DNI"/>
    <s v="MIRANDA SALCEDO, ALESSIO SEBASTIAN"/>
    <s v="M"/>
    <d v="2024-02-03T00:00:00"/>
    <x v="2"/>
    <x v="0"/>
    <s v="HOSPITAL SAN JOSE"/>
    <s v="313 C.S. MARQUEZ"/>
    <x v="0"/>
    <n v="37"/>
    <n v="2960"/>
    <n v="72694567"/>
    <n v="979828186"/>
    <n v="6238"/>
    <s v="NO"/>
    <x v="29"/>
    <x v="3"/>
    <d v="2024-02-04T00:00:00"/>
    <x v="0"/>
    <d v="2024-02-04T00:00:00"/>
    <x v="0"/>
    <d v="2024-02-05T00:00:00"/>
    <x v="0"/>
    <d v="2024-02-06T00:00:00"/>
    <d v="2024-02-10T00:00:00"/>
    <d v="2024-02-17T00:00:00"/>
    <d v="2024-02-24T00:00:00"/>
    <x v="0"/>
    <x v="0"/>
    <n v="6238"/>
  </r>
  <r>
    <n v="93709081"/>
    <s v="DNI"/>
    <s v="LLONTOP CERNA, AMY ALONDRA"/>
    <s v="F"/>
    <d v="2024-02-03T00:00:00"/>
    <x v="2"/>
    <x v="0"/>
    <s v="CLINICA GSTAR"/>
    <s v="313 C.S. MARQUEZ"/>
    <x v="0"/>
    <n v="40"/>
    <n v="3645"/>
    <n v="76875630"/>
    <n v="934765905"/>
    <n v="6238"/>
    <s v="NO"/>
    <x v="29"/>
    <x v="3"/>
    <d v="2024-02-04T00:00:00"/>
    <x v="0"/>
    <d v="2024-02-04T00:00:00"/>
    <x v="0"/>
    <m/>
    <x v="1"/>
    <m/>
    <m/>
    <m/>
    <m/>
    <x v="1"/>
    <x v="1"/>
    <n v="6238"/>
  </r>
  <r>
    <n v="93709417"/>
    <s v="DNI"/>
    <s v="VILA REYES, ZACK JACOB"/>
    <s v="M"/>
    <d v="2024-02-03T00:00:00"/>
    <x v="2"/>
    <x v="0"/>
    <s v="NAC. DANIEL A. CARRION"/>
    <s v="210 P.S. POLIGONO IV"/>
    <x v="0"/>
    <n v="39"/>
    <n v="3275"/>
    <n v="61253470"/>
    <n v="923817445"/>
    <n v="6248"/>
    <s v="NO"/>
    <x v="16"/>
    <x v="2"/>
    <d v="2024-02-04T00:00:00"/>
    <x v="0"/>
    <d v="2024-02-04T00:00:00"/>
    <x v="0"/>
    <d v="2024-02-08T00:00:00"/>
    <x v="0"/>
    <d v="2024-02-07T00:00:00"/>
    <d v="2024-02-10T00:00:00"/>
    <d v="2024-02-17T00:00:00"/>
    <d v="2024-02-24T00:00:00"/>
    <x v="0"/>
    <x v="0"/>
    <n v="6248"/>
  </r>
  <r>
    <n v="93709071"/>
    <s v="DNI"/>
    <s v="ANTEZANA HERNANDEZ, CAELY PRIYA"/>
    <s v="F"/>
    <d v="2024-02-03T00:00:00"/>
    <x v="2"/>
    <x v="2"/>
    <s v="C.S. BELLAVISTA PERU COREA"/>
    <s v="211 C.S.M.I. BELLAVISTA PERU - COREA"/>
    <x v="0"/>
    <n v="40"/>
    <n v="3450"/>
    <n v="73295795"/>
    <n v="990401779"/>
    <n v="6249"/>
    <s v="NO"/>
    <x v="14"/>
    <x v="2"/>
    <d v="2024-02-03T00:00:00"/>
    <x v="0"/>
    <d v="2024-02-03T00:00:00"/>
    <x v="0"/>
    <d v="2024-02-06T00:00:00"/>
    <x v="0"/>
    <d v="2024-02-06T00:00:00"/>
    <d v="2024-02-12T00:00:00"/>
    <d v="2024-02-20T00:00:00"/>
    <d v="2024-02-27T00:00:00"/>
    <x v="0"/>
    <x v="0"/>
    <n v="6249"/>
  </r>
  <r>
    <n v="93709294"/>
    <s v="DNI"/>
    <s v="VERA HERRERA, IAM ANDRÉ"/>
    <s v="M"/>
    <d v="2024-02-03T00:00:00"/>
    <x v="2"/>
    <x v="2"/>
    <s v="C.S. BELLAVISTA PERU COREA"/>
    <s v="211 C.S.M.I. BELLAVISTA PERU - COREA"/>
    <x v="0"/>
    <n v="39"/>
    <n v="2990"/>
    <n v="70202179"/>
    <n v="907457284"/>
    <n v="6249"/>
    <s v="NO"/>
    <x v="14"/>
    <x v="2"/>
    <d v="2024-02-04T00:00:00"/>
    <x v="0"/>
    <d v="2024-02-04T00:00:00"/>
    <x v="0"/>
    <m/>
    <x v="1"/>
    <d v="2024-02-06T00:00:00"/>
    <d v="2024-02-13T00:00:00"/>
    <d v="2024-02-20T00:00:00"/>
    <d v="2024-02-27T00:00:00"/>
    <x v="0"/>
    <x v="1"/>
    <n v="6249"/>
  </r>
  <r>
    <n v="93709286"/>
    <s v="DNI"/>
    <s v="ESPICHAN CARRION, LUCCA"/>
    <s v="M"/>
    <d v="2024-02-03T00:00:00"/>
    <x v="2"/>
    <x v="0"/>
    <s v="HOSPITAL III EMERGENCIAS GRAU"/>
    <s v="107 P.S. CALLAO"/>
    <x v="1"/>
    <m/>
    <m/>
    <m/>
    <m/>
    <m/>
    <s v="NO"/>
    <x v="34"/>
    <x v="0"/>
    <m/>
    <x v="1"/>
    <m/>
    <x v="1"/>
    <m/>
    <x v="1"/>
    <m/>
    <m/>
    <m/>
    <m/>
    <x v="1"/>
    <x v="1"/>
    <n v="6222"/>
  </r>
  <r>
    <n v="93712242"/>
    <s v="CNV"/>
    <s v="SALDAÑA LOPEZ, ALINA"/>
    <s v="F"/>
    <d v="2024-02-03T00:00:00"/>
    <x v="2"/>
    <x v="0"/>
    <s v="HOSPITAL NAVAL"/>
    <m/>
    <x v="1"/>
    <n v="38"/>
    <n v="2890"/>
    <n v="74167500"/>
    <n v="978784266"/>
    <n v="8266"/>
    <s v="NO"/>
    <x v="15"/>
    <x v="0"/>
    <d v="2024-02-03T00:00:00"/>
    <x v="0"/>
    <d v="2024-02-03T00:00:00"/>
    <x v="0"/>
    <m/>
    <x v="1"/>
    <d v="2024-02-06T00:00:00"/>
    <d v="2024-02-10T00:00:00"/>
    <d v="2024-02-17T00:00:00"/>
    <d v="2024-02-24T00:00:00"/>
    <x v="0"/>
    <x v="1"/>
    <m/>
  </r>
  <r>
    <n v="93709121"/>
    <s v="DNI"/>
    <s v="ANDIA MENDIETA, BLANCA LEONOR"/>
    <s v="F"/>
    <d v="2024-02-03T00:00:00"/>
    <x v="2"/>
    <x v="4"/>
    <s v="CLINICA UNIVERSITARIA S.A.C"/>
    <s v="214 C.S. CARMEN DE LA LEGUA"/>
    <x v="0"/>
    <m/>
    <m/>
    <m/>
    <m/>
    <m/>
    <s v="NO"/>
    <x v="6"/>
    <x v="2"/>
    <m/>
    <x v="1"/>
    <m/>
    <x v="1"/>
    <m/>
    <x v="1"/>
    <d v="2024-02-06T00:00:00"/>
    <d v="2024-02-10T00:00:00"/>
    <d v="2024-02-17T00:00:00"/>
    <d v="2024-02-24T00:00:00"/>
    <x v="0"/>
    <x v="1"/>
    <n v="6252"/>
  </r>
  <r>
    <n v="93709250"/>
    <s v="CNV"/>
    <s v=" BABOC, "/>
    <s v="F"/>
    <d v="2024-02-03T00:00:00"/>
    <x v="2"/>
    <x v="4"/>
    <s v="NAC. DANIEL A. CARRION"/>
    <m/>
    <x v="0"/>
    <n v="39"/>
    <n v="3165"/>
    <n v="45678531"/>
    <n v="976689250"/>
    <n v="6252"/>
    <s v="NO"/>
    <x v="1"/>
    <x v="1"/>
    <d v="2024-02-03T00:00:00"/>
    <x v="0"/>
    <d v="2024-02-03T00:00:00"/>
    <x v="0"/>
    <d v="2024-02-06T00:00:00"/>
    <x v="0"/>
    <d v="2024-02-06T00:00:00"/>
    <d v="2024-02-10T00:00:00"/>
    <d v="2024-02-17T00:00:00"/>
    <d v="2024-02-24T00:00:00"/>
    <x v="0"/>
    <x v="0"/>
    <m/>
  </r>
  <r>
    <n v="93708977"/>
    <s v="DNI"/>
    <s v="HUAMAN LOPEZ, DANNAE FABIANA"/>
    <s v="F"/>
    <d v="2024-02-03T00:00:00"/>
    <x v="2"/>
    <x v="1"/>
    <s v="HOSPITAL DE VENTANILLA"/>
    <s v="310 C.S. VILLA LOS REYES"/>
    <x v="0"/>
    <n v="38"/>
    <n v="2705"/>
    <n v="75730869"/>
    <n v="928547469"/>
    <n v="6256"/>
    <s v="NO"/>
    <x v="21"/>
    <x v="3"/>
    <d v="2024-02-03T00:00:00"/>
    <x v="0"/>
    <d v="2024-02-03T00:00:00"/>
    <x v="0"/>
    <d v="2024-02-06T00:00:00"/>
    <x v="0"/>
    <d v="2024-02-06T00:00:00"/>
    <d v="2024-02-13T00:00:00"/>
    <d v="2024-02-20T00:00:00"/>
    <d v="2024-02-27T00:00:00"/>
    <x v="0"/>
    <x v="0"/>
    <n v="6256"/>
  </r>
  <r>
    <n v="93710100"/>
    <s v="DNI"/>
    <s v="HUIÑAPI LINDO, HANNA VALENTINA"/>
    <s v="F"/>
    <d v="2024-02-04T00:00:00"/>
    <x v="2"/>
    <x v="4"/>
    <s v="C.S. BELLAVISTA PERU COREA"/>
    <s v="214 C.S. CARMEN DE LA LEGUA"/>
    <x v="0"/>
    <n v="38"/>
    <n v="3370"/>
    <n v="72000582"/>
    <n v="997197971"/>
    <n v="6252"/>
    <s v="NO"/>
    <x v="6"/>
    <x v="2"/>
    <d v="2024-02-05T00:00:00"/>
    <x v="0"/>
    <d v="2024-02-05T00:00:00"/>
    <x v="0"/>
    <d v="2024-02-07T00:00:00"/>
    <x v="0"/>
    <d v="2024-02-07T00:00:00"/>
    <d v="2024-02-12T00:00:00"/>
    <d v="2024-02-19T00:00:00"/>
    <d v="2024-02-26T00:00:00"/>
    <x v="0"/>
    <x v="0"/>
    <n v="6252"/>
  </r>
  <r>
    <n v="93710201"/>
    <s v="DNI"/>
    <s v="MUÑOZ SANDMANN, SOFIA VALENTINA"/>
    <s v="F"/>
    <d v="2024-02-04T00:00:00"/>
    <x v="2"/>
    <x v="1"/>
    <s v="HOSPITAL II LIMA NORTE CALLAO LUIS NEGREIROS VEGA ESSALUD"/>
    <s v="309 P.S. VENTANILLA ALTA"/>
    <x v="1"/>
    <n v="38"/>
    <n v="2920"/>
    <n v="72529207"/>
    <n v="940679109"/>
    <n v="10533"/>
    <s v="NO"/>
    <x v="23"/>
    <x v="3"/>
    <m/>
    <x v="1"/>
    <m/>
    <x v="1"/>
    <m/>
    <x v="1"/>
    <d v="2024-02-08T00:00:00"/>
    <d v="2024-02-12T00:00:00"/>
    <d v="2024-02-20T00:00:00"/>
    <d v="2024-02-27T00:00:00"/>
    <x v="0"/>
    <x v="1"/>
    <n v="6255"/>
  </r>
  <r>
    <n v="93710284"/>
    <s v="DNI"/>
    <s v="VERA INFANTES, VICTOR KHALEB"/>
    <s v="M"/>
    <d v="2024-02-04T00:00:00"/>
    <x v="2"/>
    <x v="3"/>
    <s v="ASOCIACION PERUANO JAPONESA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710282"/>
    <s v="DNI"/>
    <s v="BENITES QUISPE, MATHIAS EMANUEL"/>
    <s v="M"/>
    <d v="2024-02-04T00:00:00"/>
    <x v="2"/>
    <x v="0"/>
    <s v="ASOCIACION PERUANO JAPONESA"/>
    <s v="201 C.S. FAUCETT"/>
    <x v="1"/>
    <m/>
    <m/>
    <m/>
    <m/>
    <m/>
    <s v="NO"/>
    <x v="24"/>
    <x v="2"/>
    <m/>
    <x v="1"/>
    <m/>
    <x v="1"/>
    <m/>
    <x v="1"/>
    <m/>
    <m/>
    <m/>
    <m/>
    <x v="1"/>
    <x v="1"/>
    <n v="6243"/>
  </r>
  <r>
    <n v="93709579"/>
    <s v="DNI"/>
    <s v="QUISPE GUERRERO, ARIEL ALANNA"/>
    <s v="F"/>
    <d v="2024-02-04T00:00:00"/>
    <x v="2"/>
    <x v="1"/>
    <s v="HOSPITAL NACIONAL ALBERTO SABOGAL SOLOGUREN DE LA RED ASISTENCIAL SABOGAL"/>
    <s v="303 P.S. BAHIA BLANCA"/>
    <x v="1"/>
    <n v="37"/>
    <n v="3220"/>
    <n v="43694761"/>
    <n v="977246838"/>
    <n v="8146"/>
    <s v="NO"/>
    <x v="38"/>
    <x v="3"/>
    <m/>
    <x v="1"/>
    <m/>
    <x v="1"/>
    <m/>
    <x v="1"/>
    <m/>
    <m/>
    <m/>
    <m/>
    <x v="1"/>
    <x v="1"/>
    <n v="6264"/>
  </r>
  <r>
    <n v="93710275"/>
    <s v="DNI"/>
    <s v="PEÑA SOPLIN, ALEXANDER JUNIOR"/>
    <s v="M"/>
    <d v="2024-02-04T00:00:00"/>
    <x v="2"/>
    <x v="0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10053"/>
    <s v="DNI"/>
    <s v="NOE GARCIA, DARÍO NICOLÁS"/>
    <s v="M"/>
    <d v="2024-02-04T00:00:00"/>
    <x v="2"/>
    <x v="0"/>
    <s v="NAC. DANIEL A. CARRION"/>
    <s v="107 P.S. CALLAO"/>
    <x v="0"/>
    <n v="38"/>
    <n v="4085"/>
    <n v="45429730"/>
    <n v="921931160"/>
    <n v="6218"/>
    <s v="NO"/>
    <x v="34"/>
    <x v="0"/>
    <d v="2024-02-04T00:00:00"/>
    <x v="0"/>
    <d v="2024-02-04T00:00:00"/>
    <x v="0"/>
    <d v="2024-02-06T00:00:00"/>
    <x v="0"/>
    <d v="2024-02-08T00:00:00"/>
    <d v="2024-02-12T00:00:00"/>
    <d v="2024-02-19T00:00:00"/>
    <d v="2024-02-26T00:00:00"/>
    <x v="0"/>
    <x v="0"/>
    <n v="6222"/>
  </r>
  <r>
    <n v="93709791"/>
    <s v="DNI"/>
    <s v="CHAVEZ ULLOA, KIARA IVANA"/>
    <s v="F"/>
    <d v="2024-02-04T00:00:00"/>
    <x v="2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09988"/>
    <s v="CNV"/>
    <s v=" ROJAS, "/>
    <s v="F"/>
    <d v="2024-02-04T00:00:00"/>
    <x v="2"/>
    <x v="1"/>
    <s v="NAC. DANIEL A. CARRION"/>
    <m/>
    <x v="0"/>
    <n v="39"/>
    <n v="4005"/>
    <n v="74233738"/>
    <n v="981307349"/>
    <n v="6249"/>
    <s v="NO"/>
    <x v="1"/>
    <x v="1"/>
    <d v="2024-02-04T00:00:00"/>
    <x v="0"/>
    <d v="2024-02-04T00:00:00"/>
    <x v="0"/>
    <d v="2024-02-06T00:00:00"/>
    <x v="0"/>
    <d v="2024-02-07T00:00:00"/>
    <d v="2024-02-14T00:00:00"/>
    <d v="2024-02-21T00:00:00"/>
    <d v="2024-02-28T00:00:00"/>
    <x v="0"/>
    <x v="0"/>
    <m/>
  </r>
  <r>
    <n v="93710247"/>
    <s v="DNI"/>
    <s v="HUAMAN BALDEON, DANNY LEOFERNANDO"/>
    <s v="M"/>
    <d v="2024-02-04T00:00:00"/>
    <x v="2"/>
    <x v="0"/>
    <s v="HOSPITAL NACIONAL DOCENTE MADRE NIÑO SAN BARTOLOME"/>
    <s v="206 P.S. BOCANEGRA"/>
    <x v="0"/>
    <m/>
    <m/>
    <m/>
    <m/>
    <m/>
    <s v="NO"/>
    <x v="3"/>
    <x v="2"/>
    <m/>
    <x v="1"/>
    <m/>
    <x v="1"/>
    <m/>
    <x v="1"/>
    <d v="2024-02-07T00:00:00"/>
    <d v="2024-02-12T00:00:00"/>
    <d v="2024-02-19T00:00:00"/>
    <d v="2024-02-26T00:00:00"/>
    <x v="0"/>
    <x v="1"/>
    <n v="6245"/>
  </r>
  <r>
    <n v="93709698"/>
    <s v="DNI"/>
    <s v="REYES VERAMENDI, ADRIANO JOAO VICTOR"/>
    <s v="M"/>
    <d v="2024-02-04T00:00:00"/>
    <x v="2"/>
    <x v="0"/>
    <s v="HOSPITAL SAN JOSE"/>
    <s v="210 P.S. POLIGONO IV"/>
    <x v="0"/>
    <n v="38"/>
    <n v="3520"/>
    <n v="48329791"/>
    <n v="960107585"/>
    <n v="0"/>
    <s v="NO"/>
    <x v="16"/>
    <x v="2"/>
    <d v="2024-02-04T00:00:00"/>
    <x v="0"/>
    <d v="2024-02-04T00:00:00"/>
    <x v="0"/>
    <d v="2024-02-09T00:00:00"/>
    <x v="0"/>
    <d v="2024-02-09T00:00:00"/>
    <d v="2024-02-16T00:00:00"/>
    <d v="2024-02-23T00:00:00"/>
    <d v="2024-03-01T00:00:00"/>
    <x v="0"/>
    <x v="0"/>
    <n v="6248"/>
  </r>
  <r>
    <n v="93710212"/>
    <s v="DNI"/>
    <s v="MEDINA ACHO, DARIEL JAIRZINHO"/>
    <s v="M"/>
    <d v="2024-02-04T00:00:00"/>
    <x v="2"/>
    <x v="0"/>
    <s v="NAC. DANIEL A. CARRION"/>
    <s v="105 P.S. SAN JUAN BOSCO"/>
    <x v="0"/>
    <n v="39"/>
    <n v="3405"/>
    <n v="74741345"/>
    <n v="960593354"/>
    <n v="6225"/>
    <s v="NO"/>
    <x v="37"/>
    <x v="0"/>
    <d v="2024-02-05T00:00:00"/>
    <x v="0"/>
    <d v="2024-02-05T00:00:00"/>
    <x v="0"/>
    <d v="2024-02-06T00:00:00"/>
    <x v="0"/>
    <d v="2024-02-07T00:00:00"/>
    <d v="2024-02-12T00:00:00"/>
    <d v="2024-02-19T00:00:00"/>
    <d v="2024-02-26T00:00:00"/>
    <x v="0"/>
    <x v="0"/>
    <n v="6225"/>
  </r>
  <r>
    <n v="93709755"/>
    <s v="DNI"/>
    <s v="BORJA PEREZ, ANTONIA THAIZ"/>
    <s v="F"/>
    <d v="2024-02-04T00:00:00"/>
    <x v="2"/>
    <x v="0"/>
    <s v="CLINICA PROVIDENCIA"/>
    <s v="206 P.S. BOCANEGRA"/>
    <x v="1"/>
    <m/>
    <m/>
    <m/>
    <m/>
    <m/>
    <s v="NO"/>
    <x v="3"/>
    <x v="2"/>
    <m/>
    <x v="1"/>
    <m/>
    <x v="1"/>
    <d v="2024-02-09T00:00:00"/>
    <x v="0"/>
    <d v="2024-02-07T00:00:00"/>
    <d v="2024-02-12T00:00:00"/>
    <d v="2024-02-19T00:00:00"/>
    <d v="2024-02-26T00:00:00"/>
    <x v="0"/>
    <x v="1"/>
    <n v="6245"/>
  </r>
  <r>
    <n v="93710171"/>
    <s v="DNI"/>
    <s v="ARONES BAUTISTA, ORIANA"/>
    <s v="F"/>
    <d v="2024-02-04T00:00:00"/>
    <x v="2"/>
    <x v="0"/>
    <s v="CLINICA PROVIDENCIA"/>
    <s v="113 C.S. RAMON CASTILLA"/>
    <x v="0"/>
    <m/>
    <m/>
    <m/>
    <m/>
    <m/>
    <s v="NO"/>
    <x v="13"/>
    <x v="0"/>
    <m/>
    <x v="1"/>
    <m/>
    <x v="1"/>
    <m/>
    <x v="1"/>
    <m/>
    <m/>
    <m/>
    <m/>
    <x v="1"/>
    <x v="1"/>
    <n v="6231"/>
  </r>
  <r>
    <n v="93709856"/>
    <s v="DNI"/>
    <s v="MENDOZA SILVA, GIA ALESSANDRA"/>
    <s v="F"/>
    <d v="2024-02-04T00:00:00"/>
    <x v="2"/>
    <x v="3"/>
    <s v="CLINICA SAN JUDAS TADEO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710033"/>
    <s v="DNI"/>
    <s v="PARIACURI REYES, THIAGO GAEL"/>
    <s v="M"/>
    <d v="2024-02-04T00:00:00"/>
    <x v="2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10030"/>
    <s v="DNI"/>
    <s v="JIMENEZ CORDOVA, LUNA CAMILA"/>
    <s v="F"/>
    <d v="2024-02-04T00:00:00"/>
    <x v="2"/>
    <x v="0"/>
    <s v="HOSPITAL I OCTAVIO MONGRUT MUÑOZ"/>
    <s v="102 C.S. ALBERTO BARTON"/>
    <x v="1"/>
    <m/>
    <m/>
    <m/>
    <m/>
    <m/>
    <s v="NO"/>
    <x v="0"/>
    <x v="0"/>
    <m/>
    <x v="1"/>
    <m/>
    <x v="1"/>
    <m/>
    <x v="1"/>
    <m/>
    <m/>
    <m/>
    <m/>
    <x v="1"/>
    <x v="1"/>
    <n v="6221"/>
  </r>
  <r>
    <n v="93709650"/>
    <s v="CNV"/>
    <s v=" SANDOVAL, "/>
    <s v="M"/>
    <d v="2024-02-04T00:00:00"/>
    <x v="2"/>
    <x v="4"/>
    <s v="ALBERTO LEONARDO BARTON THOMPSON"/>
    <m/>
    <x v="1"/>
    <n v="37"/>
    <n v="3880"/>
    <n v="75138453"/>
    <n v="932276797"/>
    <n v="18306"/>
    <s v="NO"/>
    <x v="50"/>
    <x v="1"/>
    <d v="2024-02-04T00:00:00"/>
    <x v="0"/>
    <d v="2024-02-04T00:00:00"/>
    <x v="0"/>
    <m/>
    <x v="1"/>
    <m/>
    <m/>
    <m/>
    <m/>
    <x v="1"/>
    <x v="1"/>
    <m/>
  </r>
  <r>
    <n v="93710367"/>
    <s v="DNI"/>
    <s v="SCHREIBER SOTO, KALET JASIEL"/>
    <s v="M"/>
    <d v="2024-02-04T00:00:00"/>
    <x v="2"/>
    <x v="0"/>
    <s v="ALBERTO LEONARDO BARTON THOMPSON"/>
    <s v="210 P.S. POLIGONO IV"/>
    <x v="1"/>
    <n v="40"/>
    <n v="3275"/>
    <n v="42926979"/>
    <n v="949952154"/>
    <n v="18306"/>
    <s v="NO"/>
    <x v="16"/>
    <x v="2"/>
    <d v="2024-02-05T00:00:00"/>
    <x v="0"/>
    <d v="2024-02-05T00:00:00"/>
    <x v="0"/>
    <m/>
    <x v="1"/>
    <m/>
    <m/>
    <m/>
    <m/>
    <x v="1"/>
    <x v="1"/>
    <n v="6248"/>
  </r>
  <r>
    <n v="93710197"/>
    <s v="DNI"/>
    <s v="MADRID CASTELLANO, ARIANA PAULA VICTORIA"/>
    <s v="F"/>
    <d v="2024-02-04T00:00:00"/>
    <x v="2"/>
    <x v="1"/>
    <s v="HOSPITAL II LIMA NORTE CALLAO LUIS NEGREIROS VEGA ESSALUD"/>
    <s v="306 P.S. ANGAMOS"/>
    <x v="0"/>
    <n v="38"/>
    <n v="2930"/>
    <n v="71948012"/>
    <n v="903245641"/>
    <n v="10533"/>
    <s v="NO"/>
    <x v="28"/>
    <x v="3"/>
    <m/>
    <x v="1"/>
    <m/>
    <x v="1"/>
    <m/>
    <x v="1"/>
    <d v="2024-02-07T00:00:00"/>
    <d v="2024-02-11T00:00:00"/>
    <d v="2024-02-18T00:00:00"/>
    <d v="2024-02-25T00:00:00"/>
    <x v="0"/>
    <x v="1"/>
    <n v="6257"/>
  </r>
  <r>
    <n v="93709739"/>
    <s v="DNI"/>
    <s v="VILLACORTA PONTE, BRESCIA AYSHA ALARA"/>
    <s v="F"/>
    <d v="2024-02-04T00:00:00"/>
    <x v="2"/>
    <x v="1"/>
    <s v="TAHUANTINSUYO BAJO"/>
    <s v="314 P.S. VENTANILLA ESTE"/>
    <x v="0"/>
    <m/>
    <m/>
    <m/>
    <m/>
    <m/>
    <s v="NO"/>
    <x v="39"/>
    <x v="3"/>
    <m/>
    <x v="1"/>
    <m/>
    <x v="1"/>
    <m/>
    <x v="1"/>
    <d v="2024-02-09T00:00:00"/>
    <d v="2024-02-13T00:00:00"/>
    <d v="2024-02-20T00:00:00"/>
    <d v="2024-02-27T00:00:00"/>
    <x v="0"/>
    <x v="1"/>
    <n v="6259"/>
  </r>
  <r>
    <n v="93710540"/>
    <s v="DNI"/>
    <s v="CRUZ RAMOS, LAHIAM EMILIANO"/>
    <s v="M"/>
    <d v="2024-02-04T00:00:00"/>
    <x v="2"/>
    <x v="1"/>
    <s v="NAC. DANIEL A. CARRION"/>
    <s v="315 C.S. VENTANILLA BAJA"/>
    <x v="0"/>
    <n v="40"/>
    <n v="3960"/>
    <n v="49060039"/>
    <n v="945428315"/>
    <n v="0"/>
    <s v="NO"/>
    <x v="35"/>
    <x v="3"/>
    <d v="2024-02-05T00:00:00"/>
    <x v="0"/>
    <d v="2024-02-05T00:00:00"/>
    <x v="0"/>
    <d v="2024-02-10T00:00:00"/>
    <x v="0"/>
    <d v="2024-02-07T00:00:00"/>
    <d v="2024-02-12T00:00:00"/>
    <d v="2024-02-20T00:00:00"/>
    <d v="2024-02-27T00:00:00"/>
    <x v="0"/>
    <x v="0"/>
    <n v="6258"/>
  </r>
  <r>
    <n v="93709793"/>
    <s v="DNI"/>
    <s v="DEL AGUILA CASAPIA, DYLAN MATHIAS"/>
    <s v="M"/>
    <d v="2024-02-04T00:00:00"/>
    <x v="2"/>
    <x v="5"/>
    <s v="PUESTO DE SALUD MI PERU"/>
    <s v="312 P.S. MI PERU"/>
    <x v="0"/>
    <n v="39"/>
    <n v="3300"/>
    <n v="70750694"/>
    <n v="930731967"/>
    <n v="6260"/>
    <s v="NO"/>
    <x v="7"/>
    <x v="3"/>
    <d v="2024-02-04T00:00:00"/>
    <x v="0"/>
    <d v="2024-02-04T00:00:00"/>
    <x v="0"/>
    <d v="2024-02-07T00:00:00"/>
    <x v="0"/>
    <d v="2024-02-07T00:00:00"/>
    <d v="2024-02-12T00:00:00"/>
    <d v="2024-02-19T00:00:00"/>
    <d v="2024-02-26T00:00:00"/>
    <x v="0"/>
    <x v="0"/>
    <n v="6260"/>
  </r>
  <r>
    <n v="93709539"/>
    <s v="DNI"/>
    <s v="CARDOZA FIGUEROA, KIARA MARICIELO"/>
    <s v="F"/>
    <d v="2024-02-04T00:00:00"/>
    <x v="2"/>
    <x v="5"/>
    <s v="HOSPITAL II LIMA NORTE CALLAO LUIS NEGREIROS VEGA ESSALUD"/>
    <s v="312 P.S. MI PERU"/>
    <x v="0"/>
    <n v="40"/>
    <n v="2910"/>
    <n v="43371288"/>
    <n v="944891754"/>
    <n v="8146"/>
    <s v="NO"/>
    <x v="7"/>
    <x v="3"/>
    <m/>
    <x v="1"/>
    <m/>
    <x v="1"/>
    <m/>
    <x v="1"/>
    <m/>
    <m/>
    <m/>
    <m/>
    <x v="1"/>
    <x v="1"/>
    <n v="6260"/>
  </r>
  <r>
    <n v="93709780"/>
    <s v="CNV"/>
    <s v=" MACHUCA, "/>
    <s v="M"/>
    <d v="2024-02-04T00:00:00"/>
    <x v="2"/>
    <x v="1"/>
    <s v="PUESTO DE SALUD MI PERU"/>
    <m/>
    <x v="0"/>
    <n v="37"/>
    <n v="2650"/>
    <n v="76068689"/>
    <n v="937320407"/>
    <n v="6260"/>
    <s v="NO"/>
    <x v="22"/>
    <x v="1"/>
    <d v="2024-02-05T00:00:00"/>
    <x v="0"/>
    <d v="2024-02-05T00:00:00"/>
    <x v="0"/>
    <d v="2024-02-08T00:00:00"/>
    <x v="0"/>
    <d v="2024-02-07T00:00:00"/>
    <d v="2024-02-13T00:00:00"/>
    <m/>
    <m/>
    <x v="1"/>
    <x v="1"/>
    <m/>
  </r>
  <r>
    <n v="93709603"/>
    <s v="DNI"/>
    <s v="POMA PANTOJA, MARIHAM AINARA"/>
    <s v="F"/>
    <d v="2024-02-04T00:00:00"/>
    <x v="2"/>
    <x v="1"/>
    <s v="HOSPITAL DE VENTANILLA"/>
    <s v="303 P.S. BAHIA BLANCA"/>
    <x v="0"/>
    <n v="39"/>
    <n v="3030"/>
    <n v="75072845"/>
    <n v="944697648"/>
    <n v="6264"/>
    <s v="NO"/>
    <x v="38"/>
    <x v="3"/>
    <d v="2024-02-04T00:00:00"/>
    <x v="0"/>
    <d v="2024-02-04T00:00:00"/>
    <x v="0"/>
    <d v="2024-02-07T00:00:00"/>
    <x v="0"/>
    <d v="2024-02-07T00:00:00"/>
    <d v="2024-02-11T00:00:00"/>
    <d v="2024-02-18T00:00:00"/>
    <d v="2024-02-25T00:00:00"/>
    <x v="0"/>
    <x v="0"/>
    <n v="6264"/>
  </r>
  <r>
    <n v="93710246"/>
    <s v="DNI"/>
    <s v="MACEDO PARRAGUEZ, DOMINICK GABRIEL"/>
    <s v="M"/>
    <d v="2024-02-04T00:00:00"/>
    <x v="2"/>
    <x v="0"/>
    <s v="HOSPITAL SAN JOSE"/>
    <s v="203 P.S. PALMERAS DE OQUENDO"/>
    <x v="0"/>
    <n v="40"/>
    <n v="2905"/>
    <n v="72842703"/>
    <n v="939653905"/>
    <n v="6768"/>
    <s v="NO"/>
    <x v="18"/>
    <x v="2"/>
    <d v="2024-02-05T00:00:00"/>
    <x v="0"/>
    <d v="2024-02-05T00:00:00"/>
    <x v="0"/>
    <d v="2024-02-06T00:00:00"/>
    <x v="0"/>
    <d v="2024-02-07T00:00:00"/>
    <d v="2024-02-12T00:00:00"/>
    <d v="2024-02-19T00:00:00"/>
    <d v="2024-02-26T00:00:00"/>
    <x v="0"/>
    <x v="0"/>
    <n v="6768"/>
  </r>
  <r>
    <n v="93709800"/>
    <s v="DNI"/>
    <s v="MENDEZ ALFARO, ZAYN MATEO"/>
    <s v="M"/>
    <d v="2024-02-04T00:00:00"/>
    <x v="2"/>
    <x v="1"/>
    <s v="HOSPITAL NACIONAL EDGARDO REBAGLIATI MARTINS"/>
    <s v="308 P.S. DEFENSORES DE LA PATRIA"/>
    <x v="1"/>
    <m/>
    <m/>
    <m/>
    <m/>
    <m/>
    <s v="NO"/>
    <x v="19"/>
    <x v="3"/>
    <m/>
    <x v="1"/>
    <m/>
    <x v="1"/>
    <m/>
    <x v="1"/>
    <m/>
    <m/>
    <m/>
    <m/>
    <x v="1"/>
    <x v="1"/>
    <n v="6268"/>
  </r>
  <r>
    <n v="93709646"/>
    <s v="DNI"/>
    <s v="DEL CASTILLO CHOQUE, MAIA AMIRA"/>
    <s v="F"/>
    <d v="2024-02-04T00:00:00"/>
    <x v="2"/>
    <x v="1"/>
    <s v="NAC. DANIEL A. CARRION"/>
    <s v="304 P.S. CIUDAD PACHACUTEC"/>
    <x v="0"/>
    <n v="38"/>
    <n v="3210"/>
    <n v="71729456"/>
    <n v="936124328"/>
    <n v="6222"/>
    <s v="NO"/>
    <x v="10"/>
    <x v="3"/>
    <d v="2024-02-04T00:00:00"/>
    <x v="0"/>
    <d v="2024-02-04T00:00:00"/>
    <x v="0"/>
    <d v="2024-02-06T00:00:00"/>
    <x v="0"/>
    <d v="2024-02-07T00:00:00"/>
    <d v="2024-02-11T00:00:00"/>
    <d v="2024-02-18T00:00:00"/>
    <d v="2024-02-25T00:00:00"/>
    <x v="0"/>
    <x v="0"/>
    <n v="6267"/>
  </r>
  <r>
    <n v="93710478"/>
    <s v="CNV"/>
    <s v="BASALDUA MOYA, NN"/>
    <s v="F"/>
    <d v="2024-02-05T00:00:00"/>
    <x v="2"/>
    <x v="1"/>
    <s v="HOSPITAL DE VENTANILLA"/>
    <m/>
    <x v="0"/>
    <n v="39"/>
    <n v="3205"/>
    <n v="73526269"/>
    <n v="991153900"/>
    <n v="6266"/>
    <s v="NO"/>
    <x v="22"/>
    <x v="1"/>
    <d v="2024-02-05T00:00:00"/>
    <x v="0"/>
    <d v="2024-02-05T00:00:00"/>
    <x v="0"/>
    <d v="2024-02-08T00:00:00"/>
    <x v="0"/>
    <d v="2024-02-08T00:00:00"/>
    <d v="2024-02-12T00:00:00"/>
    <d v="2024-02-19T00:00:00"/>
    <d v="2024-02-26T00:00:00"/>
    <x v="0"/>
    <x v="0"/>
    <m/>
  </r>
  <r>
    <n v="93711477"/>
    <s v="DNI"/>
    <s v="HUAMALI SANCHEZ, AYLÍN ARELÍ"/>
    <s v="F"/>
    <d v="2024-02-05T00:00:00"/>
    <x v="2"/>
    <x v="1"/>
    <s v="C.S. MARQUEZ"/>
    <s v="308 P.S. DEFENSORES DE LA PATRIA"/>
    <x v="0"/>
    <n v="40"/>
    <n v="3685"/>
    <n v="75823820"/>
    <n v="936505147"/>
    <n v="6268"/>
    <s v="NO"/>
    <x v="19"/>
    <x v="3"/>
    <d v="2024-02-06T00:00:00"/>
    <x v="0"/>
    <d v="2024-02-06T00:00:00"/>
    <x v="0"/>
    <d v="2024-02-09T00:00:00"/>
    <x v="0"/>
    <d v="2024-02-08T00:00:00"/>
    <d v="2024-02-12T00:00:00"/>
    <d v="2024-02-19T00:00:00"/>
    <d v="2024-02-26T00:00:00"/>
    <x v="0"/>
    <x v="0"/>
    <n v="6268"/>
  </r>
  <r>
    <n v="93711539"/>
    <s v="DNI"/>
    <s v="GOMEZ HUAMAN, DEREK LUCAS"/>
    <s v="M"/>
    <d v="2024-02-05T00:00:00"/>
    <x v="2"/>
    <x v="1"/>
    <s v="CLINICA MONTELUZ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711347"/>
    <s v="DNI"/>
    <s v="MARTINEZ CHAGUA, EYTHAN JAIRO"/>
    <s v="M"/>
    <d v="2024-02-05T00:00:00"/>
    <x v="2"/>
    <x v="1"/>
    <s v="NAC. DANIEL A. CARRION"/>
    <s v="303 P.S. BAHIA BLANCA"/>
    <x v="0"/>
    <n v="39"/>
    <n v="3570"/>
    <n v="75908182"/>
    <n v="915077689"/>
    <n v="6264"/>
    <s v="NO"/>
    <x v="38"/>
    <x v="3"/>
    <d v="2024-02-05T00:00:00"/>
    <x v="0"/>
    <d v="2024-02-05T00:00:00"/>
    <x v="0"/>
    <m/>
    <x v="1"/>
    <d v="2024-02-08T00:00:00"/>
    <d v="2024-02-12T00:00:00"/>
    <d v="2024-02-19T00:00:00"/>
    <d v="2024-02-26T00:00:00"/>
    <x v="0"/>
    <x v="1"/>
    <n v="6264"/>
  </r>
  <r>
    <n v="93710514"/>
    <s v="DNI"/>
    <s v="POMA ALVARADO, JARET ADRIEL SAUL"/>
    <s v="M"/>
    <d v="2024-02-05T00:00:00"/>
    <x v="2"/>
    <x v="1"/>
    <s v="HOSPITAL DE VENTANILLA"/>
    <s v="302 C.S. 03 DE FEBRERO"/>
    <x v="0"/>
    <n v="39"/>
    <n v="3465"/>
    <n v="76695913"/>
    <n v="977390740"/>
    <n v="6266"/>
    <s v="NO"/>
    <x v="9"/>
    <x v="3"/>
    <d v="2024-02-05T00:00:00"/>
    <x v="0"/>
    <d v="2024-02-05T00:00:00"/>
    <x v="0"/>
    <d v="2024-02-08T00:00:00"/>
    <x v="0"/>
    <d v="2024-02-08T00:00:00"/>
    <d v="2024-02-12T00:00:00"/>
    <d v="2024-02-19T00:00:00"/>
    <d v="2024-02-26T00:00:00"/>
    <x v="0"/>
    <x v="0"/>
    <n v="6266"/>
  </r>
  <r>
    <n v="93710654"/>
    <s v="DNI"/>
    <s v="CARDENAS PARREÑO, SEBASTIÁN"/>
    <s v="M"/>
    <d v="2024-02-05T00:00:00"/>
    <x v="2"/>
    <x v="1"/>
    <s v="HOSPITAL II LIMA NORTE CALLAO LUIS NEGREIROS VEGA ESSALUD"/>
    <m/>
    <x v="0"/>
    <n v="38"/>
    <n v="2960"/>
    <n v="45519532"/>
    <n v="935620343"/>
    <n v="8146"/>
    <s v="NO"/>
    <x v="12"/>
    <x v="4"/>
    <m/>
    <x v="1"/>
    <m/>
    <x v="1"/>
    <m/>
    <x v="1"/>
    <m/>
    <m/>
    <m/>
    <m/>
    <x v="1"/>
    <x v="1"/>
    <m/>
  </r>
  <r>
    <n v="93711537"/>
    <s v="DNI"/>
    <s v="LOPEZ ZUÑIGA, LIAM CALEB"/>
    <s v="M"/>
    <d v="2024-02-05T00:00:00"/>
    <x v="2"/>
    <x v="1"/>
    <s v="HOSPITAL SAN JOSE"/>
    <s v="307 P.S. HIJOS DEL ALMIRANTE GRAU"/>
    <x v="0"/>
    <n v="39"/>
    <n v="2895"/>
    <n v="75460426"/>
    <n v="989760206"/>
    <n v="6262"/>
    <s v="NO"/>
    <x v="8"/>
    <x v="3"/>
    <d v="2024-02-06T00:00:00"/>
    <x v="0"/>
    <d v="2024-02-06T00:00:00"/>
    <x v="0"/>
    <d v="2024-02-07T00:00:00"/>
    <x v="0"/>
    <d v="2024-02-08T00:00:00"/>
    <d v="2024-02-12T00:00:00"/>
    <d v="2024-02-19T00:00:00"/>
    <m/>
    <x v="1"/>
    <x v="1"/>
    <n v="6262"/>
  </r>
  <r>
    <n v="93711235"/>
    <s v="DNI"/>
    <s v="VILLANUEVA JABEL, ZEYNEP NAZLY"/>
    <s v="F"/>
    <d v="2024-02-05T00:00:00"/>
    <x v="2"/>
    <x v="5"/>
    <s v="PUESTO DE SALUD MI PERU"/>
    <s v="312 P.S. MI PERU"/>
    <x v="0"/>
    <n v="40"/>
    <n v="3110"/>
    <n v="74174356"/>
    <n v="926606961"/>
    <n v="6260"/>
    <s v="NO"/>
    <x v="7"/>
    <x v="3"/>
    <d v="2024-02-05T00:00:00"/>
    <x v="0"/>
    <d v="2024-02-05T00:00:00"/>
    <x v="0"/>
    <d v="2024-02-08T00:00:00"/>
    <x v="0"/>
    <d v="2024-02-08T00:00:00"/>
    <d v="2024-02-13T00:00:00"/>
    <m/>
    <m/>
    <x v="1"/>
    <x v="1"/>
    <n v="6260"/>
  </r>
  <r>
    <n v="93712414"/>
    <s v="DNI"/>
    <s v="URRUTIA JACOBO, EYTHAN JAZIEL DIJON"/>
    <s v="M"/>
    <d v="2024-02-05T00:00:00"/>
    <x v="2"/>
    <x v="0"/>
    <s v="NAC. DANIEL A. CARRION"/>
    <s v="115 C.S. ACAPULCO"/>
    <x v="0"/>
    <n v="38"/>
    <n v="4050"/>
    <n v="73704141"/>
    <n v="957521685"/>
    <n v="0"/>
    <s v="NO"/>
    <x v="26"/>
    <x v="0"/>
    <d v="2024-02-05T00:00:00"/>
    <x v="0"/>
    <d v="2024-02-05T00:00:00"/>
    <x v="0"/>
    <d v="2024-02-08T00:00:00"/>
    <x v="0"/>
    <d v="2024-02-09T00:00:00"/>
    <m/>
    <m/>
    <m/>
    <x v="1"/>
    <x v="1"/>
    <n v="6230"/>
  </r>
  <r>
    <n v="93710634"/>
    <s v="DNI"/>
    <s v="CARRILLO CESPEDES, ARELY MÍA YVEL"/>
    <s v="F"/>
    <d v="2024-02-05T00:00:00"/>
    <x v="2"/>
    <x v="1"/>
    <s v="HOSPITAL PROVINCIAL DOCENTE BELEN-LAMBAYEQU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11598"/>
    <s v="DNI"/>
    <s v="SALAS SOLORZANO, LAURA ANALY"/>
    <s v="F"/>
    <d v="2024-02-05T00:00:00"/>
    <x v="2"/>
    <x v="3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11744"/>
    <s v="DNI"/>
    <s v="ACOSTA MAXIMILIANO, EMILIA ISABELL"/>
    <s v="F"/>
    <d v="2024-02-05T00:00:00"/>
    <x v="2"/>
    <x v="0"/>
    <s v="ALBERTO LEONARDO BARTON THOMPSON"/>
    <m/>
    <x v="1"/>
    <n v="40"/>
    <n v="3115"/>
    <n v="77491534"/>
    <n v="949384484"/>
    <n v="18306"/>
    <s v="NO"/>
    <x v="50"/>
    <x v="1"/>
    <d v="2024-02-06T00:00:00"/>
    <x v="0"/>
    <d v="2024-02-06T00:00:00"/>
    <x v="0"/>
    <m/>
    <x v="1"/>
    <m/>
    <m/>
    <m/>
    <m/>
    <x v="1"/>
    <x v="1"/>
    <m/>
  </r>
  <r>
    <n v="93711238"/>
    <s v="DNI"/>
    <s v="YENGLE QUISPE, BRISSA YUMIKO"/>
    <s v="F"/>
    <d v="2024-02-05T00:00:00"/>
    <x v="2"/>
    <x v="0"/>
    <s v="ALBERTO LEONARDO BARTON THOMPSON"/>
    <s v="113 C.S. RAMON CASTILLA"/>
    <x v="1"/>
    <n v="37"/>
    <n v="3090"/>
    <n v="46235402"/>
    <n v="933696712"/>
    <n v="18306"/>
    <s v="NO"/>
    <x v="13"/>
    <x v="0"/>
    <d v="2024-02-05T00:00:00"/>
    <x v="0"/>
    <d v="2024-02-05T00:00:00"/>
    <x v="0"/>
    <m/>
    <x v="1"/>
    <d v="2024-02-08T00:00:00"/>
    <d v="2024-02-12T00:00:00"/>
    <d v="2024-02-19T00:00:00"/>
    <d v="2024-02-26T00:00:00"/>
    <x v="0"/>
    <x v="1"/>
    <n v="6231"/>
  </r>
  <r>
    <n v="93710493"/>
    <s v="DNI"/>
    <s v="CERON CASTILLO, BASTIAN ADRYEL"/>
    <s v="M"/>
    <d v="2024-02-05T00:00:00"/>
    <x v="2"/>
    <x v="0"/>
    <s v="ALBERTO LEONARDO BARTON THOMPSON"/>
    <s v="102 C.S. ALBERTO BARTON"/>
    <x v="1"/>
    <n v="40"/>
    <n v="3740"/>
    <n v="46895347"/>
    <n v="922933457"/>
    <n v="18306"/>
    <s v="NO"/>
    <x v="0"/>
    <x v="0"/>
    <d v="2024-02-05T00:00:00"/>
    <x v="0"/>
    <d v="2024-02-05T00:00:00"/>
    <x v="0"/>
    <m/>
    <x v="1"/>
    <m/>
    <m/>
    <m/>
    <m/>
    <x v="1"/>
    <x v="1"/>
    <n v="6221"/>
  </r>
  <r>
    <n v="93711573"/>
    <s v="DNI"/>
    <s v="MEDINA TELLO, LUCY DOMÉNICA"/>
    <s v="F"/>
    <d v="2024-02-05T00:00:00"/>
    <x v="2"/>
    <x v="0"/>
    <s v="LA ESPERANZA DEL PERU S.A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11151"/>
    <s v="DNI"/>
    <s v="RIVERA HERNANDEZ, LEONARDO ENRIQUE"/>
    <s v="M"/>
    <d v="2024-02-05T00:00:00"/>
    <x v="2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11299"/>
    <s v="DNI"/>
    <s v="BERROSPI CACERES, AMBER MARISSÉ"/>
    <s v="F"/>
    <d v="2024-02-05T00:00:00"/>
    <x v="2"/>
    <x v="0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12032"/>
    <s v="DNI"/>
    <s v="FARIAS TORRES, THIAGO BENJAMIN"/>
    <s v="M"/>
    <d v="2024-02-05T00:00:00"/>
    <x v="2"/>
    <x v="0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10484"/>
    <s v="DNI"/>
    <s v="VASCONZUELO CRISANTO, REYDER ADRIEL"/>
    <s v="M"/>
    <d v="2024-02-05T00:00:00"/>
    <x v="2"/>
    <x v="0"/>
    <s v="HOSPITAL NACIONAL DOCENTE MADRE NIÑO SAN BARTOLOME"/>
    <s v="205 P.S. PREVI"/>
    <x v="0"/>
    <m/>
    <m/>
    <m/>
    <m/>
    <m/>
    <s v="NO"/>
    <x v="43"/>
    <x v="2"/>
    <m/>
    <x v="1"/>
    <m/>
    <x v="1"/>
    <m/>
    <x v="1"/>
    <d v="2024-02-08T00:00:00"/>
    <d v="2024-02-12T00:00:00"/>
    <d v="2024-02-19T00:00:00"/>
    <d v="2024-02-27T00:00:00"/>
    <x v="0"/>
    <x v="1"/>
    <n v="6240"/>
  </r>
  <r>
    <n v="93711354"/>
    <s v="DNI"/>
    <s v="COLAN MORAN, YHANDER ALESSIO"/>
    <s v="M"/>
    <d v="2024-02-05T00:00:00"/>
    <x v="2"/>
    <x v="0"/>
    <s v="NAC. DANIEL A. CARRION"/>
    <s v="116 P.S. JUAN PABLO II"/>
    <x v="0"/>
    <n v="37"/>
    <n v="2715"/>
    <n v="46680665"/>
    <n v="944314719"/>
    <n v="6222"/>
    <s v="NO"/>
    <x v="47"/>
    <x v="0"/>
    <d v="2024-02-05T00:00:00"/>
    <x v="0"/>
    <d v="2024-02-05T00:00:00"/>
    <x v="0"/>
    <d v="2024-02-08T00:00:00"/>
    <x v="0"/>
    <d v="2024-02-08T00:00:00"/>
    <d v="2024-02-12T00:00:00"/>
    <d v="2024-02-19T00:00:00"/>
    <d v="2024-02-26T00:00:00"/>
    <x v="0"/>
    <x v="0"/>
    <n v="6233"/>
  </r>
  <r>
    <n v="93711210"/>
    <s v="DNI"/>
    <s v="MIÑAN FIESTAS, THIAGO GAEL"/>
    <s v="M"/>
    <d v="2024-02-05T00:00:00"/>
    <x v="2"/>
    <x v="0"/>
    <s v="NAC. DANIEL A. CARRION"/>
    <s v="115 C.S. ACAPULCO"/>
    <x v="0"/>
    <n v="38"/>
    <n v="3515"/>
    <n v="76726673"/>
    <n v="930657516"/>
    <n v="6222"/>
    <s v="NO"/>
    <x v="26"/>
    <x v="0"/>
    <d v="2024-02-05T00:00:00"/>
    <x v="0"/>
    <d v="2024-02-05T00:00:00"/>
    <x v="0"/>
    <d v="2024-02-10T00:00:00"/>
    <x v="0"/>
    <m/>
    <m/>
    <m/>
    <m/>
    <x v="1"/>
    <x v="1"/>
    <n v="6230"/>
  </r>
  <r>
    <n v="93711692"/>
    <s v="DNI"/>
    <s v="CASAS LOPE, JEICOB JHIRETH"/>
    <s v="M"/>
    <d v="2024-02-05T00:00:00"/>
    <x v="2"/>
    <x v="0"/>
    <s v="HOSPITAL SAN JOSE"/>
    <s v="115 C.S. ACAPULCO"/>
    <x v="0"/>
    <n v="40"/>
    <n v="3380"/>
    <n v="74064682"/>
    <n v="923347794"/>
    <n v="6230"/>
    <s v="NO"/>
    <x v="26"/>
    <x v="0"/>
    <d v="2024-02-06T00:00:00"/>
    <x v="0"/>
    <d v="2024-02-06T00:00:00"/>
    <x v="0"/>
    <d v="2024-02-08T00:00:00"/>
    <x v="0"/>
    <d v="2024-02-10T00:00:00"/>
    <d v="2024-02-13T00:00:00"/>
    <d v="2024-02-20T00:00:00"/>
    <d v="2024-02-27T00:00:00"/>
    <x v="0"/>
    <x v="0"/>
    <n v="6230"/>
  </r>
  <r>
    <n v="93711615"/>
    <s v="DNI"/>
    <s v="ALVAREZ SALAZAR, ANTONIA CAYETANA"/>
    <s v="F"/>
    <d v="2024-02-05T00:00:00"/>
    <x v="2"/>
    <x v="2"/>
    <s v="ALBERTO LEONARDO BARTON THOMPSON"/>
    <s v="211 C.S.M.I. BELLAVISTA PERU - COREA"/>
    <x v="0"/>
    <n v="37"/>
    <n v="2650"/>
    <n v="48014006"/>
    <n v="949150739"/>
    <n v="6221"/>
    <s v="NO"/>
    <x v="14"/>
    <x v="2"/>
    <d v="2024-02-06T00:00:00"/>
    <x v="0"/>
    <d v="2024-02-06T00:00:00"/>
    <x v="0"/>
    <m/>
    <x v="1"/>
    <m/>
    <m/>
    <m/>
    <m/>
    <x v="1"/>
    <x v="1"/>
    <n v="6249"/>
  </r>
  <r>
    <n v="93710483"/>
    <s v="DNI"/>
    <s v="JARAMILLO FERNANDEZ, KAELI GERALDINE"/>
    <s v="F"/>
    <d v="2024-02-05T00:00:00"/>
    <x v="2"/>
    <x v="0"/>
    <s v="HOSPITAL NACIONAL CAYETANO HEREDIA"/>
    <s v="206 P.S. BOCANEGRA"/>
    <x v="0"/>
    <m/>
    <m/>
    <m/>
    <m/>
    <m/>
    <s v="NO"/>
    <x v="3"/>
    <x v="2"/>
    <m/>
    <x v="1"/>
    <m/>
    <x v="1"/>
    <m/>
    <x v="1"/>
    <m/>
    <m/>
    <m/>
    <m/>
    <x v="1"/>
    <x v="1"/>
    <n v="6245"/>
  </r>
  <r>
    <n v="93710975"/>
    <s v="DNI"/>
    <s v="PALOMINO HUANUIRI, IAN JESÚS"/>
    <s v="M"/>
    <d v="2024-02-05T00:00:00"/>
    <x v="2"/>
    <x v="0"/>
    <s v="HOSPITAL REGIONAL DE PUCALLP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11198"/>
    <s v="DNI"/>
    <s v="NARREA CORDOVA, GRETTA LUHANA"/>
    <s v="F"/>
    <d v="2024-02-05T00:00:00"/>
    <x v="2"/>
    <x v="4"/>
    <s v="HOSPITAL SAN JOSE"/>
    <s v="214 C.S. CARMEN DE LA LEGUA"/>
    <x v="0"/>
    <n v="40"/>
    <n v="3285"/>
    <n v="44385002"/>
    <n v="956689032"/>
    <n v="6219"/>
    <s v="NO"/>
    <x v="6"/>
    <x v="2"/>
    <d v="2024-02-06T00:00:00"/>
    <x v="0"/>
    <d v="2024-02-06T00:00:00"/>
    <x v="0"/>
    <d v="2024-02-07T00:00:00"/>
    <x v="0"/>
    <d v="2024-02-10T00:00:00"/>
    <m/>
    <m/>
    <m/>
    <x v="1"/>
    <x v="1"/>
    <n v="6252"/>
  </r>
  <r>
    <n v="93711631"/>
    <s v="DNI"/>
    <s v="AMASIFUEN HUAYTA, ANDREW IAM"/>
    <s v="M"/>
    <d v="2024-02-05T00:00:00"/>
    <x v="2"/>
    <x v="0"/>
    <s v="INSTITUTO NACIONAL MATERNO PERINATAL"/>
    <s v="204 C.S. SESQUICENTENARIO"/>
    <x v="0"/>
    <m/>
    <m/>
    <m/>
    <m/>
    <m/>
    <s v="NO"/>
    <x v="2"/>
    <x v="2"/>
    <m/>
    <x v="1"/>
    <m/>
    <x v="1"/>
    <m/>
    <x v="1"/>
    <d v="2024-02-08T00:00:00"/>
    <d v="2024-02-12T00:00:00"/>
    <d v="2024-02-19T00:00:00"/>
    <d v="2024-02-26T00:00:00"/>
    <x v="0"/>
    <x v="1"/>
    <n v="6239"/>
  </r>
  <r>
    <n v="93710736"/>
    <s v="DNI"/>
    <s v="SALOME AYALA, MARON ARLETH"/>
    <s v="F"/>
    <d v="2024-02-05T00:00:00"/>
    <x v="2"/>
    <x v="5"/>
    <s v="HOSPITAL II LIMA NORTE CALLAO LUIS NEGREIROS VEGA ESSALUD"/>
    <s v="312 P.S. MI PERU"/>
    <x v="1"/>
    <n v="40"/>
    <n v="3150"/>
    <n v="61216165"/>
    <n v="902275798"/>
    <n v="8146"/>
    <s v="NO"/>
    <x v="7"/>
    <x v="3"/>
    <m/>
    <x v="1"/>
    <m/>
    <x v="1"/>
    <m/>
    <x v="1"/>
    <d v="2024-02-09T00:00:00"/>
    <d v="2024-02-13T00:00:00"/>
    <d v="2024-02-20T00:00:00"/>
    <d v="2024-02-27T00:00:00"/>
    <x v="0"/>
    <x v="1"/>
    <n v="6260"/>
  </r>
  <r>
    <n v="93711100"/>
    <s v="DNI"/>
    <s v="PALOMINO CHUQUIZUTA, EDSON ANDRÉ"/>
    <s v="M"/>
    <d v="2024-02-05T00:00:00"/>
    <x v="2"/>
    <x v="4"/>
    <s v="CLINICA EL GOLF"/>
    <s v="213 C.S. VILLA SR. DE LOS MILAGROS"/>
    <x v="1"/>
    <m/>
    <m/>
    <m/>
    <m/>
    <m/>
    <s v="NO"/>
    <x v="27"/>
    <x v="2"/>
    <m/>
    <x v="1"/>
    <m/>
    <x v="1"/>
    <m/>
    <x v="1"/>
    <m/>
    <m/>
    <m/>
    <m/>
    <x v="1"/>
    <x v="1"/>
    <n v="6253"/>
  </r>
  <r>
    <n v="93711241"/>
    <s v="DNI"/>
    <s v="HUAMAN CUMAPA, SOPHIA GABRIELA"/>
    <s v="F"/>
    <d v="2024-02-05T00:00:00"/>
    <x v="2"/>
    <x v="1"/>
    <s v="PUESTO DE SALUD MI PERU"/>
    <s v="309 P.S. VENTANILLA ALTA"/>
    <x v="0"/>
    <n v="39"/>
    <n v="3815"/>
    <n v="77097434"/>
    <n v="936650266"/>
    <n v="6255"/>
    <s v="NO"/>
    <x v="23"/>
    <x v="3"/>
    <d v="2024-02-05T00:00:00"/>
    <x v="0"/>
    <d v="2024-02-05T00:00:00"/>
    <x v="0"/>
    <d v="2024-02-09T00:00:00"/>
    <x v="0"/>
    <d v="2024-02-08T00:00:00"/>
    <d v="2024-02-12T00:00:00"/>
    <d v="2024-02-19T00:00:00"/>
    <d v="2024-02-26T00:00:00"/>
    <x v="0"/>
    <x v="0"/>
    <n v="6255"/>
  </r>
  <r>
    <n v="93711157"/>
    <s v="DNI"/>
    <s v="PACHECO GAMA, GOMER SANTIAGO"/>
    <s v="M"/>
    <d v="2024-02-05T00:00:00"/>
    <x v="2"/>
    <x v="4"/>
    <s v="NAC. DANIEL A. CARRION"/>
    <s v="213 C.S. VILLA SR. DE LOS MILAGROS"/>
    <x v="0"/>
    <n v="37"/>
    <n v="2895"/>
    <n v="63693309"/>
    <n v="932099131"/>
    <n v="6253"/>
    <s v="NO"/>
    <x v="27"/>
    <x v="2"/>
    <d v="2024-02-05T00:00:00"/>
    <x v="0"/>
    <d v="2024-02-05T00:00:00"/>
    <x v="0"/>
    <d v="2024-02-08T00:00:00"/>
    <x v="0"/>
    <d v="2024-02-09T00:00:00"/>
    <d v="2024-02-14T00:00:00"/>
    <d v="2024-02-21T00:00:00"/>
    <d v="2024-02-28T00:00:00"/>
    <x v="0"/>
    <x v="0"/>
    <n v="6253"/>
  </r>
  <r>
    <n v="93710455"/>
    <s v="DNI"/>
    <s v="CAURINO VALDIVIESO, MAYTE MARICEL"/>
    <s v="F"/>
    <d v="2024-02-05T00:00:00"/>
    <x v="2"/>
    <x v="1"/>
    <s v="HOSPITAL II LIMA NORTE CALLAO LUIS NEGREIROS VEGA ESSALUD"/>
    <s v="310 C.S. VILLA LOS REYES"/>
    <x v="0"/>
    <n v="38"/>
    <n v="3480"/>
    <n v="45514499"/>
    <n v="978473545"/>
    <n v="8146"/>
    <s v="NO"/>
    <x v="21"/>
    <x v="3"/>
    <m/>
    <x v="1"/>
    <m/>
    <x v="1"/>
    <m/>
    <x v="1"/>
    <d v="2024-02-08T00:00:00"/>
    <d v="2024-02-12T00:00:00"/>
    <d v="2024-02-21T00:00:00"/>
    <d v="2024-02-28T00:00:00"/>
    <x v="0"/>
    <x v="1"/>
    <n v="6256"/>
  </r>
  <r>
    <n v="93711624"/>
    <s v="DNI"/>
    <s v="RIOS GARCIA, BASTIAN JOSUE"/>
    <s v="M"/>
    <d v="2024-02-05T00:00:00"/>
    <x v="2"/>
    <x v="1"/>
    <s v="MATERNO INFANTIL DR. ENRIQUE MARTIN ALTUNA"/>
    <s v="310 C.S. VILLA LOS REYES"/>
    <x v="0"/>
    <m/>
    <m/>
    <m/>
    <m/>
    <m/>
    <s v="NO"/>
    <x v="21"/>
    <x v="3"/>
    <m/>
    <x v="1"/>
    <m/>
    <x v="1"/>
    <m/>
    <x v="1"/>
    <d v="2024-02-08T00:00:00"/>
    <d v="2024-02-12T00:00:00"/>
    <d v="2024-02-19T00:00:00"/>
    <d v="2024-02-28T00:00:00"/>
    <x v="0"/>
    <x v="1"/>
    <n v="6256"/>
  </r>
  <r>
    <n v="93712088"/>
    <s v="CNV"/>
    <s v="RN NAVARRETE, RN"/>
    <s v="M"/>
    <d v="2024-02-06T00:00:00"/>
    <x v="2"/>
    <x v="4"/>
    <s v="HOSPITAL SAN JOSE"/>
    <m/>
    <x v="0"/>
    <n v="40"/>
    <n v="4285"/>
    <n v="28714503"/>
    <n v="904611338"/>
    <n v="6253"/>
    <s v="NO"/>
    <x v="17"/>
    <x v="1"/>
    <d v="2024-02-06T00:00:00"/>
    <x v="0"/>
    <d v="2024-02-06T00:00:00"/>
    <x v="0"/>
    <m/>
    <x v="1"/>
    <d v="2024-02-12T00:00:00"/>
    <d v="2024-02-15T00:00:00"/>
    <d v="2024-02-22T00:00:00"/>
    <m/>
    <x v="1"/>
    <x v="1"/>
    <m/>
  </r>
  <r>
    <n v="93711815"/>
    <s v="DNI"/>
    <s v="CAMERO BENANCIO, LIAM MATTEO"/>
    <s v="M"/>
    <d v="2024-02-06T00:00:00"/>
    <x v="2"/>
    <x v="1"/>
    <s v="INSTITUTO NACIONAL MATERNO PERINATAL"/>
    <s v="309 P.S. VENTANILLA ALTA"/>
    <x v="0"/>
    <m/>
    <m/>
    <m/>
    <m/>
    <m/>
    <s v="NO"/>
    <x v="23"/>
    <x v="3"/>
    <m/>
    <x v="1"/>
    <m/>
    <x v="1"/>
    <m/>
    <x v="1"/>
    <d v="2024-02-09T00:00:00"/>
    <d v="2024-02-13T00:00:00"/>
    <d v="2024-02-20T00:00:00"/>
    <d v="2024-02-27T00:00:00"/>
    <x v="0"/>
    <x v="1"/>
    <n v="6255"/>
  </r>
  <r>
    <n v="93712718"/>
    <s v="DNI"/>
    <s v="VERGARA HENOSTROZA, DAELY YAMILE"/>
    <s v="F"/>
    <d v="2024-02-06T00:00:00"/>
    <x v="2"/>
    <x v="1"/>
    <s v="PUESTO DE SALUD MI PERU"/>
    <s v="309 P.S. VENTANILLA ALTA"/>
    <x v="0"/>
    <n v="40"/>
    <n v="3345"/>
    <n v="77127968"/>
    <n v="955635543"/>
    <n v="6255"/>
    <s v="NO"/>
    <x v="23"/>
    <x v="3"/>
    <m/>
    <x v="1"/>
    <m/>
    <x v="1"/>
    <d v="2024-02-10T00:00:00"/>
    <x v="0"/>
    <d v="2024-02-09T00:00:00"/>
    <d v="2024-02-13T00:00:00"/>
    <d v="2024-02-20T00:00:00"/>
    <d v="2024-02-27T00:00:00"/>
    <x v="0"/>
    <x v="1"/>
    <n v="6255"/>
  </r>
  <r>
    <n v="93712679"/>
    <s v="DNI"/>
    <s v="MOZOMBITE VELASQUEZ, ALEXANDRA SOPHIA"/>
    <s v="F"/>
    <d v="2024-02-06T00:00:00"/>
    <x v="2"/>
    <x v="1"/>
    <s v="HOSPITAL SAN JOSE"/>
    <s v="309 P.S. VENTANILLA ALTA"/>
    <x v="0"/>
    <n v="39"/>
    <n v="2965"/>
    <n v="74053020"/>
    <n v="937316646"/>
    <n v="6255"/>
    <s v="NO"/>
    <x v="23"/>
    <x v="3"/>
    <d v="2024-02-06T00:00:00"/>
    <x v="0"/>
    <d v="2024-02-06T00:00:00"/>
    <x v="0"/>
    <d v="2024-02-12T00:00:00"/>
    <x v="0"/>
    <d v="2024-02-09T00:00:00"/>
    <d v="2024-02-13T00:00:00"/>
    <d v="2024-02-20T00:00:00"/>
    <d v="2024-02-27T00:00:00"/>
    <x v="0"/>
    <x v="0"/>
    <n v="6255"/>
  </r>
  <r>
    <n v="93711879"/>
    <s v="DNI"/>
    <s v="DURAND GUEVARA, LEIAH RAFFAELLA"/>
    <s v="F"/>
    <d v="2024-02-06T00:00:00"/>
    <x v="2"/>
    <x v="2"/>
    <s v="CLINICA GSTAR"/>
    <s v="211 C.S.M.I. BELLAVISTA PERU - COREA"/>
    <x v="0"/>
    <n v="39"/>
    <n v="3050"/>
    <n v="73257193"/>
    <n v="955078051"/>
    <n v="18670"/>
    <s v="NO"/>
    <x v="14"/>
    <x v="2"/>
    <m/>
    <x v="1"/>
    <m/>
    <x v="1"/>
    <m/>
    <x v="1"/>
    <m/>
    <m/>
    <m/>
    <m/>
    <x v="1"/>
    <x v="1"/>
    <n v="6249"/>
  </r>
  <r>
    <n v="93712848"/>
    <s v="DNI"/>
    <s v="CARRASCO SANCHEZ, FRANZUET"/>
    <s v="M"/>
    <d v="2024-02-06T00:00:00"/>
    <x v="2"/>
    <x v="0"/>
    <s v="NAC. DANIEL A. CARRION"/>
    <s v="211 C.S.M.I. BELLAVISTA PERU - COREA"/>
    <x v="0"/>
    <n v="37"/>
    <n v="2745"/>
    <n v="72310235"/>
    <n v="933709296"/>
    <n v="6249"/>
    <s v="NO"/>
    <x v="14"/>
    <x v="2"/>
    <d v="2024-02-06T00:00:00"/>
    <x v="0"/>
    <d v="2024-02-06T00:00:00"/>
    <x v="0"/>
    <d v="2024-02-10T00:00:00"/>
    <x v="0"/>
    <d v="2024-02-12T00:00:00"/>
    <d v="2024-02-15T00:00:00"/>
    <d v="2024-02-23T00:00:00"/>
    <m/>
    <x v="1"/>
    <x v="1"/>
    <n v="6249"/>
  </r>
  <r>
    <n v="93712969"/>
    <s v="DNI"/>
    <s v="URRUTIA AÑAZGO, AINOAH LETICIA ELVIRA"/>
    <s v="F"/>
    <d v="2024-02-06T00:00:00"/>
    <x v="2"/>
    <x v="2"/>
    <s v="NAC. DANIEL A. CARRION"/>
    <s v="211 C.S.M.I. BELLAVISTA PERU - COREA"/>
    <x v="0"/>
    <n v="39"/>
    <n v="4055"/>
    <n v="70888077"/>
    <n v="977555913"/>
    <n v="6249"/>
    <s v="NO"/>
    <x v="14"/>
    <x v="2"/>
    <d v="2024-02-07T00:00:00"/>
    <x v="0"/>
    <d v="2024-02-07T00:00:00"/>
    <x v="0"/>
    <m/>
    <x v="1"/>
    <d v="2024-02-09T00:00:00"/>
    <d v="2024-02-16T00:00:00"/>
    <d v="2024-02-23T00:00:00"/>
    <d v="2024-03-01T00:00:00"/>
    <x v="0"/>
    <x v="1"/>
    <n v="6249"/>
  </r>
  <r>
    <n v="93711810"/>
    <s v="DNI"/>
    <s v="TIMOTEO FONTES, MELODY ROMINA CARLA"/>
    <s v="F"/>
    <d v="2024-02-06T00:00:00"/>
    <x v="2"/>
    <x v="0"/>
    <s v="INSTITUTO NACIONAL MATERNO PERINATAL"/>
    <s v="207 P.S. EL ALAMO"/>
    <x v="0"/>
    <m/>
    <m/>
    <m/>
    <m/>
    <m/>
    <s v="NO"/>
    <x v="4"/>
    <x v="2"/>
    <m/>
    <x v="1"/>
    <m/>
    <x v="1"/>
    <m/>
    <x v="1"/>
    <d v="2024-02-09T00:00:00"/>
    <d v="2024-02-13T00:00:00"/>
    <d v="2024-02-20T00:00:00"/>
    <d v="2024-02-27T00:00:00"/>
    <x v="0"/>
    <x v="1"/>
    <n v="6246"/>
  </r>
  <r>
    <n v="93712711"/>
    <s v="DNI"/>
    <s v="ALCANTARA CHAVEZ, BENJAMÍN ENMANUEL"/>
    <s v="M"/>
    <d v="2024-02-06T00:00:00"/>
    <x v="2"/>
    <x v="0"/>
    <s v="HOSPITAL SAN JOSE"/>
    <s v="115 C.S. ACAPULCO"/>
    <x v="0"/>
    <n v="39"/>
    <n v="4215"/>
    <n v="76455065"/>
    <n v="981491489"/>
    <n v="6230"/>
    <s v="NO"/>
    <x v="26"/>
    <x v="0"/>
    <d v="2024-02-07T00:00:00"/>
    <x v="0"/>
    <d v="2024-02-07T00:00:00"/>
    <x v="0"/>
    <d v="2024-02-12T00:00:00"/>
    <x v="0"/>
    <d v="2024-02-09T00:00:00"/>
    <d v="2024-02-13T00:00:00"/>
    <d v="2024-02-20T00:00:00"/>
    <d v="2024-02-27T00:00:00"/>
    <x v="0"/>
    <x v="0"/>
    <n v="6230"/>
  </r>
  <r>
    <n v="93712616"/>
    <s v="DNI"/>
    <s v="MOGOLLON RUIZ, ANIA SOPHIA"/>
    <s v="F"/>
    <d v="2024-02-06T00:00:00"/>
    <x v="2"/>
    <x v="0"/>
    <s v="NESTOR GAMBETTA"/>
    <s v="109 C.S. JOSE OLAYA"/>
    <x v="0"/>
    <n v="38"/>
    <n v="3540"/>
    <n v="41193114"/>
    <n v="977390563"/>
    <n v="6228"/>
    <s v="NO"/>
    <x v="15"/>
    <x v="0"/>
    <m/>
    <x v="1"/>
    <m/>
    <x v="1"/>
    <d v="2024-02-08T00:00:00"/>
    <x v="0"/>
    <m/>
    <m/>
    <m/>
    <m/>
    <x v="1"/>
    <x v="1"/>
    <n v="25474"/>
  </r>
  <r>
    <n v="93711992"/>
    <s v="DNI"/>
    <s v="FONSECA HUAMAN, THIAGO GAEL"/>
    <s v="M"/>
    <d v="2024-02-06T00:00:00"/>
    <x v="2"/>
    <x v="0"/>
    <s v="NAC. DANIEL A. CARRION"/>
    <s v="106 C.S. SANTA FE"/>
    <x v="0"/>
    <n v="40"/>
    <n v="3755"/>
    <n v="48375416"/>
    <n v="960330195"/>
    <n v="6230"/>
    <s v="NO"/>
    <x v="36"/>
    <x v="0"/>
    <d v="2024-02-06T00:00:00"/>
    <x v="0"/>
    <d v="2024-02-06T00:00:00"/>
    <x v="0"/>
    <d v="2024-02-10T00:00:00"/>
    <x v="0"/>
    <d v="2024-02-09T00:00:00"/>
    <d v="2024-02-13T00:00:00"/>
    <d v="2024-02-20T00:00:00"/>
    <d v="2024-02-27T00:00:00"/>
    <x v="0"/>
    <x v="0"/>
    <n v="6223"/>
  </r>
  <r>
    <n v="93713476"/>
    <s v="DNI"/>
    <s v="AYLAS ARROYO, VALENTINA SOPHIA"/>
    <s v="F"/>
    <d v="2024-02-06T00:00:00"/>
    <x v="2"/>
    <x v="0"/>
    <s v="NAC. DANIEL A. CARRION"/>
    <s v="112 C.S. NESTOR GAMBETTA"/>
    <x v="0"/>
    <n v="37"/>
    <n v="3100"/>
    <n v="77415543"/>
    <n v="958264325"/>
    <n v="0"/>
    <s v="NO"/>
    <x v="31"/>
    <x v="0"/>
    <d v="2024-02-07T00:00:00"/>
    <x v="0"/>
    <d v="2024-02-07T00:00:00"/>
    <x v="0"/>
    <d v="2024-02-10T00:00:00"/>
    <x v="0"/>
    <m/>
    <m/>
    <m/>
    <m/>
    <x v="1"/>
    <x v="1"/>
    <n v="6228"/>
  </r>
  <r>
    <n v="93712800"/>
    <s v="DNI"/>
    <s v="PINO RAMIREZ, IAN ALESSANDRO"/>
    <s v="M"/>
    <d v="2024-02-06T00:00:00"/>
    <x v="2"/>
    <x v="0"/>
    <s v="NAC. DANIEL A. CARRION"/>
    <s v="112 C.S. NESTOR GAMBETTA"/>
    <x v="0"/>
    <n v="39"/>
    <n v="3650"/>
    <n v="27024167"/>
    <n v="973994066"/>
    <n v="6228"/>
    <s v="NO"/>
    <x v="31"/>
    <x v="0"/>
    <d v="2024-02-07T00:00:00"/>
    <x v="0"/>
    <d v="2024-02-07T00:00:00"/>
    <x v="0"/>
    <d v="2024-02-10T00:00:00"/>
    <x v="0"/>
    <d v="2024-02-09T00:00:00"/>
    <d v="2024-02-13T00:00:00"/>
    <d v="2024-02-21T00:00:00"/>
    <d v="2024-02-28T00:00:00"/>
    <x v="0"/>
    <x v="0"/>
    <n v="6228"/>
  </r>
  <r>
    <n v="93712079"/>
    <s v="DNI"/>
    <s v="COLAN PRADO, FABIANA FERNANDA"/>
    <s v="F"/>
    <d v="2024-02-06T00:00:00"/>
    <x v="2"/>
    <x v="2"/>
    <s v="CLINICA SAN GABRIEL S.A.C.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11836"/>
    <s v="DNI"/>
    <s v="AYALA SALAZAR, ALESSANDRO JOAQUIN"/>
    <s v="M"/>
    <d v="2024-02-06T00:00:00"/>
    <x v="2"/>
    <x v="0"/>
    <s v="ALBERTO LEONARDO BARTON THOMPSON"/>
    <m/>
    <x v="1"/>
    <n v="41"/>
    <n v="3205"/>
    <n v="45450053"/>
    <n v="977195544"/>
    <n v="18306"/>
    <s v="NO"/>
    <x v="50"/>
    <x v="1"/>
    <d v="2024-02-06T00:00:00"/>
    <x v="0"/>
    <d v="2024-02-06T00:00:00"/>
    <x v="0"/>
    <m/>
    <x v="1"/>
    <m/>
    <m/>
    <m/>
    <m/>
    <x v="1"/>
    <x v="1"/>
    <m/>
  </r>
  <r>
    <n v="93712559"/>
    <s v="DNI"/>
    <s v="TARAZONA AVILES, SANTINO EZEQUIEL"/>
    <s v="M"/>
    <d v="2024-02-06T00:00:00"/>
    <x v="2"/>
    <x v="3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12257"/>
    <s v="DNI"/>
    <s v="POMA LAYME, EMIR DAMIAN"/>
    <s v="M"/>
    <d v="2024-02-06T00:00:00"/>
    <x v="2"/>
    <x v="0"/>
    <s v="ALBERTO LEONARDO BARTON THOMPSON"/>
    <s v="112 C.S. NESTOR GAMBETTA"/>
    <x v="1"/>
    <n v="39"/>
    <n v="3880"/>
    <n v="75166444"/>
    <n v="977830192"/>
    <n v="18306"/>
    <s v="NO"/>
    <x v="31"/>
    <x v="0"/>
    <d v="2024-02-06T00:00:00"/>
    <x v="0"/>
    <d v="2024-02-06T00:00:00"/>
    <x v="0"/>
    <m/>
    <x v="1"/>
    <m/>
    <m/>
    <m/>
    <m/>
    <x v="1"/>
    <x v="1"/>
    <n v="6228"/>
  </r>
  <r>
    <n v="93712877"/>
    <s v="DNI"/>
    <s v="AMPUERO SERVAN, SANTIAGO CESAR"/>
    <s v="M"/>
    <d v="2024-02-06T00:00:00"/>
    <x v="2"/>
    <x v="0"/>
    <s v="ALBERTO LEONARDO BARTON THOMPSON"/>
    <m/>
    <x v="1"/>
    <n v="38"/>
    <n v="3465"/>
    <n v="46902414"/>
    <n v="987179533"/>
    <n v="18306"/>
    <s v="NO"/>
    <x v="50"/>
    <x v="1"/>
    <d v="2024-02-07T00:00:00"/>
    <x v="0"/>
    <d v="2024-02-07T00:00:00"/>
    <x v="0"/>
    <m/>
    <x v="1"/>
    <m/>
    <m/>
    <m/>
    <m/>
    <x v="1"/>
    <x v="1"/>
    <m/>
  </r>
  <r>
    <n v="93711814"/>
    <s v="DNI"/>
    <s v="PASAPERA GUERRA, GEORGINA KHALESSI"/>
    <s v="F"/>
    <d v="2024-02-06T00:00:00"/>
    <x v="2"/>
    <x v="0"/>
    <s v="ALBERTO LEONARDO BARTON THOMPSON"/>
    <m/>
    <x v="1"/>
    <n v="39"/>
    <n v="3870"/>
    <n v="70462799"/>
    <n v="953307415"/>
    <n v="18306"/>
    <s v="NO"/>
    <x v="50"/>
    <x v="1"/>
    <d v="2024-02-06T00:00:00"/>
    <x v="0"/>
    <d v="2024-02-06T00:00:00"/>
    <x v="0"/>
    <m/>
    <x v="1"/>
    <m/>
    <m/>
    <m/>
    <m/>
    <x v="1"/>
    <x v="1"/>
    <m/>
  </r>
  <r>
    <n v="93712882"/>
    <s v="DNI"/>
    <s v="VALVERDE ZEGARRA, MANUEL ADRIANO"/>
    <s v="M"/>
    <d v="2024-02-06T00:00:00"/>
    <x v="2"/>
    <x v="0"/>
    <s v="ALBERTO LEONARDO BARTON THOMPSON"/>
    <s v="109 C.S. JOSE OLAYA"/>
    <x v="1"/>
    <n v="38"/>
    <n v="3690"/>
    <n v="40000494"/>
    <n v="988870342"/>
    <n v="18306"/>
    <s v="NO"/>
    <x v="15"/>
    <x v="0"/>
    <d v="2024-02-07T00:00:00"/>
    <x v="0"/>
    <d v="2024-02-07T00:00:00"/>
    <x v="0"/>
    <m/>
    <x v="1"/>
    <m/>
    <m/>
    <m/>
    <m/>
    <x v="1"/>
    <x v="1"/>
    <n v="25474"/>
  </r>
  <r>
    <n v="93712511"/>
    <s v="DNI"/>
    <s v="GONZALEZ MELENDEZ, ALAIA SOPHIA"/>
    <s v="F"/>
    <d v="2024-02-06T00:00:00"/>
    <x v="2"/>
    <x v="1"/>
    <s v="HOSPITAL II-I  CONTAMA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13147"/>
    <s v="DNI"/>
    <s v="GONZALES ARELA, EVANS EUGIN"/>
    <s v="M"/>
    <d v="2024-02-06T00:00:00"/>
    <x v="2"/>
    <x v="1"/>
    <s v="NAC. DANIEL A. CARRION"/>
    <s v="315 C.S. VENTANILLA BAJA"/>
    <x v="0"/>
    <n v="41"/>
    <n v="3750"/>
    <n v="48122152"/>
    <n v="955559798"/>
    <n v="0"/>
    <s v="NO"/>
    <x v="35"/>
    <x v="3"/>
    <d v="2024-02-07T00:00:00"/>
    <x v="0"/>
    <d v="2024-02-07T00:00:00"/>
    <x v="0"/>
    <m/>
    <x v="1"/>
    <d v="2024-02-09T00:00:00"/>
    <d v="2024-02-15T00:00:00"/>
    <d v="2024-02-22T00:00:00"/>
    <d v="2024-02-29T00:00:00"/>
    <x v="0"/>
    <x v="1"/>
    <n v="6258"/>
  </r>
  <r>
    <n v="93711747"/>
    <s v="DNI"/>
    <s v="MARTINEZ ROJAS, AMYRA GAELA"/>
    <s v="F"/>
    <d v="2024-02-06T00:00:00"/>
    <x v="2"/>
    <x v="1"/>
    <s v="HOSPITAL DE VENTANILLA"/>
    <s v="302 C.S. 03 DE FEBRERO"/>
    <x v="0"/>
    <n v="40"/>
    <n v="3605"/>
    <n v="78094690"/>
    <n v="929172463"/>
    <n v="6266"/>
    <s v="NO"/>
    <x v="9"/>
    <x v="3"/>
    <d v="2024-02-06T00:00:00"/>
    <x v="0"/>
    <d v="2024-02-06T00:00:00"/>
    <x v="0"/>
    <d v="2024-02-12T00:00:00"/>
    <x v="0"/>
    <d v="2024-02-09T00:00:00"/>
    <d v="2024-02-13T00:00:00"/>
    <d v="2024-02-20T00:00:00"/>
    <d v="2024-02-27T00:00:00"/>
    <x v="0"/>
    <x v="0"/>
    <n v="6266"/>
  </r>
  <r>
    <n v="93711743"/>
    <s v="DNI"/>
    <s v="PASHANASTE HUAMAN, EVANS RODRIGO"/>
    <s v="M"/>
    <d v="2024-02-06T00:00:00"/>
    <x v="2"/>
    <x v="1"/>
    <s v="HOSPITAL DE VENTANILLA"/>
    <s v="303 P.S. BAHIA BLANCA"/>
    <x v="0"/>
    <n v="39"/>
    <n v="3690"/>
    <n v="46568118"/>
    <n v="910796717"/>
    <n v="6264"/>
    <s v="NO"/>
    <x v="38"/>
    <x v="3"/>
    <d v="2024-02-06T00:00:00"/>
    <x v="0"/>
    <d v="2024-02-06T00:00:00"/>
    <x v="0"/>
    <d v="2024-02-09T00:00:00"/>
    <x v="0"/>
    <d v="2024-02-09T00:00:00"/>
    <d v="2024-02-13T00:00:00"/>
    <d v="2024-02-20T00:00:00"/>
    <d v="2024-02-27T00:00:00"/>
    <x v="0"/>
    <x v="0"/>
    <n v="6264"/>
  </r>
  <r>
    <n v="93712578"/>
    <s v="DNI"/>
    <s v="HUGO VILCA, VALERY KATE"/>
    <s v="F"/>
    <d v="2024-02-06T00:00:00"/>
    <x v="2"/>
    <x v="1"/>
    <s v="CLINICA JESUS DEL NORTE"/>
    <s v="302 C.S. 03 DE FEBRERO"/>
    <x v="0"/>
    <m/>
    <m/>
    <m/>
    <m/>
    <m/>
    <s v="NO"/>
    <x v="9"/>
    <x v="3"/>
    <m/>
    <x v="1"/>
    <m/>
    <x v="1"/>
    <d v="2024-02-10T00:00:00"/>
    <x v="0"/>
    <d v="2024-02-09T00:00:00"/>
    <d v="2024-02-13T00:00:00"/>
    <d v="2024-02-20T00:00:00"/>
    <d v="2024-02-27T00:00:00"/>
    <x v="0"/>
    <x v="1"/>
    <n v="6266"/>
  </r>
  <r>
    <n v="93712589"/>
    <s v="DNI"/>
    <s v="JUAREZ CHANDUVI, ELIÁN MISAEL"/>
    <s v="M"/>
    <d v="2024-02-06T00:00:00"/>
    <x v="2"/>
    <x v="1"/>
    <s v="NAC. DANIEL A. CARRION"/>
    <m/>
    <x v="0"/>
    <n v="38"/>
    <n v="3535"/>
    <n v="46650467"/>
    <n v="987320042"/>
    <n v="6262"/>
    <s v="NO"/>
    <x v="1"/>
    <x v="1"/>
    <d v="2024-02-06T00:00:00"/>
    <x v="0"/>
    <d v="2024-02-06T00:00:00"/>
    <x v="0"/>
    <m/>
    <x v="1"/>
    <m/>
    <m/>
    <m/>
    <m/>
    <x v="1"/>
    <x v="1"/>
    <m/>
  </r>
  <r>
    <n v="93712688"/>
    <s v="DNI"/>
    <s v="NORIEGA DAVILA, AXEL SAID"/>
    <s v="M"/>
    <d v="2024-02-06T00:00:00"/>
    <x v="2"/>
    <x v="1"/>
    <s v="MATERNO INFANTIL PACHACUTEC  PERU-COREA"/>
    <s v="302 C.S. 03 DE FEBRERO"/>
    <x v="0"/>
    <n v="39"/>
    <n v="3090"/>
    <n v="73117598"/>
    <n v="915086576"/>
    <n v="6266"/>
    <s v="NO"/>
    <x v="9"/>
    <x v="3"/>
    <d v="2024-02-06T00:00:00"/>
    <x v="0"/>
    <d v="2024-02-06T00:00:00"/>
    <x v="0"/>
    <d v="2024-02-09T00:00:00"/>
    <x v="0"/>
    <d v="2024-02-09T00:00:00"/>
    <d v="2024-02-13T00:00:00"/>
    <d v="2024-02-20T00:00:00"/>
    <d v="2024-02-27T00:00:00"/>
    <x v="0"/>
    <x v="0"/>
    <n v="6266"/>
  </r>
  <r>
    <n v="93712750"/>
    <s v="DNI"/>
    <s v="GUIZADO MALDONADO, ANDREA ALESSANDRA"/>
    <s v="F"/>
    <d v="2024-02-06T00:00:00"/>
    <x v="2"/>
    <x v="1"/>
    <s v="HOSPITAL DE VENTANILLA"/>
    <s v="302 C.S. 03 DE FEBRERO"/>
    <x v="0"/>
    <n v="42"/>
    <n v="2835"/>
    <n v="71988477"/>
    <n v="933024095"/>
    <n v="6266"/>
    <s v="NO"/>
    <x v="9"/>
    <x v="3"/>
    <d v="2024-02-06T00:00:00"/>
    <x v="0"/>
    <d v="2024-02-06T00:00:00"/>
    <x v="0"/>
    <d v="2024-02-09T00:00:00"/>
    <x v="0"/>
    <d v="2024-02-09T00:00:00"/>
    <d v="2024-02-13T00:00:00"/>
    <d v="2024-02-20T00:00:00"/>
    <d v="2024-02-27T00:00:00"/>
    <x v="0"/>
    <x v="0"/>
    <n v="6266"/>
  </r>
  <r>
    <n v="93713034"/>
    <s v="DNI"/>
    <s v="QUISPE SANTAMARIA, MÍA VALENTINA"/>
    <s v="F"/>
    <d v="2024-02-07T00:00:00"/>
    <x v="2"/>
    <x v="1"/>
    <s v="HOSPITAL DE VENTANILLA"/>
    <s v="308 P.S. DEFENSORES DE LA PATRIA"/>
    <x v="0"/>
    <n v="40"/>
    <n v="3135"/>
    <n v="47327101"/>
    <n v="979310142"/>
    <n v="6268"/>
    <s v="NO"/>
    <x v="19"/>
    <x v="3"/>
    <d v="2024-02-07T00:00:00"/>
    <x v="0"/>
    <d v="2024-02-07T00:00:00"/>
    <x v="0"/>
    <d v="2024-02-10T00:00:00"/>
    <x v="0"/>
    <d v="2024-02-10T00:00:00"/>
    <d v="2024-02-14T00:00:00"/>
    <d v="2024-02-21T00:00:00"/>
    <d v="2024-02-28T00:00:00"/>
    <x v="0"/>
    <x v="0"/>
    <n v="6268"/>
  </r>
  <r>
    <n v="93713610"/>
    <s v="DNI"/>
    <s v="SOTELO NUÑEZ, MARIAN ISABELLA"/>
    <s v="F"/>
    <d v="2024-02-07T00:00:00"/>
    <x v="2"/>
    <x v="1"/>
    <s v="HOSPITAL DE VENTANILLA"/>
    <s v="301 C.S.M.I. PACHACUTEC PERU - COREA"/>
    <x v="0"/>
    <n v="37"/>
    <n v="3520"/>
    <n v="60503313"/>
    <n v="953193572"/>
    <n v="7314"/>
    <s v="NO"/>
    <x v="11"/>
    <x v="3"/>
    <d v="2024-02-07T00:00:00"/>
    <x v="0"/>
    <d v="2024-02-07T00:00:00"/>
    <x v="0"/>
    <d v="2024-02-10T00:00:00"/>
    <x v="0"/>
    <m/>
    <m/>
    <m/>
    <m/>
    <x v="1"/>
    <x v="1"/>
    <n v="7314"/>
  </r>
  <r>
    <n v="93713910"/>
    <s v="DNI"/>
    <s v="DEL CASTILLO SERRA, ANTONELLA VITTORIA"/>
    <s v="F"/>
    <d v="2024-02-07T00:00:00"/>
    <x v="2"/>
    <x v="1"/>
    <s v="CLINICA GOOD HOPE"/>
    <s v="306 P.S. ANGAMOS"/>
    <x v="0"/>
    <m/>
    <m/>
    <m/>
    <m/>
    <m/>
    <s v="NO"/>
    <x v="28"/>
    <x v="3"/>
    <m/>
    <x v="1"/>
    <m/>
    <x v="1"/>
    <m/>
    <x v="1"/>
    <m/>
    <m/>
    <m/>
    <m/>
    <x v="1"/>
    <x v="1"/>
    <n v="6257"/>
  </r>
  <r>
    <n v="93712987"/>
    <s v="DNI"/>
    <s v="GONZALES ROSADO, LEANDRA ANDREA"/>
    <s v="F"/>
    <d v="2024-02-07T00:00:00"/>
    <x v="2"/>
    <x v="1"/>
    <s v="HOSPITAL II LIMA NORTE CALLAO LUIS NEGREIROS VEGA ESSALUD"/>
    <s v="306 P.S. ANGAMOS"/>
    <x v="0"/>
    <n v="38"/>
    <n v="2880"/>
    <n v="73952113"/>
    <n v="924226231"/>
    <n v="8146"/>
    <s v="NO"/>
    <x v="28"/>
    <x v="3"/>
    <m/>
    <x v="1"/>
    <m/>
    <x v="1"/>
    <m/>
    <x v="1"/>
    <m/>
    <m/>
    <m/>
    <m/>
    <x v="1"/>
    <x v="1"/>
    <n v="6257"/>
  </r>
  <r>
    <n v="93713150"/>
    <s v="DNI"/>
    <s v="ZEGARRA ARAHUANAZA, ADRIEL GAEL"/>
    <s v="M"/>
    <d v="2024-02-07T00:00:00"/>
    <x v="2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14030"/>
    <s v="CNV"/>
    <s v=" MORAN, "/>
    <s v="F"/>
    <d v="2024-02-07T00:00:00"/>
    <x v="2"/>
    <x v="1"/>
    <s v="CLINICA OLGUIN E.I.R.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14034"/>
    <s v="DNI"/>
    <s v="FIGUEROA CUADROS, AITANA AISLINN"/>
    <s v="F"/>
    <d v="2024-02-07T00:00:00"/>
    <x v="2"/>
    <x v="0"/>
    <s v="ALBERTO LEONARDO BARTON THOMPSON"/>
    <m/>
    <x v="1"/>
    <n v="39"/>
    <n v="3780"/>
    <n v="40918127"/>
    <n v="983850115"/>
    <n v="18306"/>
    <s v="NO"/>
    <x v="50"/>
    <x v="1"/>
    <d v="2024-02-08T00:00:00"/>
    <x v="0"/>
    <d v="2024-02-08T00:00:00"/>
    <x v="0"/>
    <m/>
    <x v="1"/>
    <m/>
    <m/>
    <m/>
    <m/>
    <x v="1"/>
    <x v="1"/>
    <m/>
  </r>
  <r>
    <n v="93714189"/>
    <s v="DNI"/>
    <s v="PALACIOS LOO, RENATA"/>
    <s v="F"/>
    <d v="2024-02-07T00:00:00"/>
    <x v="2"/>
    <x v="0"/>
    <s v="HOSPITAL I OCTAVIO MONGRUT MUÑOZ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713586"/>
    <s v="DNI"/>
    <s v="NOVOA CUYA, AMYR ANTONIO"/>
    <s v="M"/>
    <d v="2024-02-07T00:00:00"/>
    <x v="2"/>
    <x v="0"/>
    <s v="HOSPITALROSALIA  DE LAVALLE DE MORALES MACEDO - SOCIEDAD DE BENEFICIENCIA DE LIMA METROPOLITANA"/>
    <s v="201 C.S. FAUCETT"/>
    <x v="0"/>
    <m/>
    <m/>
    <m/>
    <m/>
    <m/>
    <s v="NO"/>
    <x v="24"/>
    <x v="2"/>
    <m/>
    <x v="1"/>
    <m/>
    <x v="1"/>
    <m/>
    <x v="1"/>
    <m/>
    <m/>
    <m/>
    <m/>
    <x v="1"/>
    <x v="1"/>
    <n v="6243"/>
  </r>
  <r>
    <n v="93714190"/>
    <s v="DNI"/>
    <s v="ROMERO FARRO, XIANNA ITZEL"/>
    <s v="F"/>
    <d v="2024-02-07T00:00:00"/>
    <x v="2"/>
    <x v="0"/>
    <s v="ALBERTO LEONARDO BARTON THOMPSON"/>
    <s v="112 C.S. NESTOR GAMBETTA"/>
    <x v="1"/>
    <n v="38"/>
    <n v="3210"/>
    <n v="75073774"/>
    <n v="937050217"/>
    <n v="18306"/>
    <s v="NO"/>
    <x v="31"/>
    <x v="0"/>
    <d v="2024-02-08T00:00:00"/>
    <x v="0"/>
    <d v="2024-02-08T00:00:00"/>
    <x v="0"/>
    <m/>
    <x v="1"/>
    <m/>
    <m/>
    <m/>
    <m/>
    <x v="1"/>
    <x v="1"/>
    <n v="6228"/>
  </r>
  <r>
    <n v="93714120"/>
    <s v="CNV"/>
    <s v=" RATTIA, "/>
    <s v="F"/>
    <d v="2024-02-07T00:00:00"/>
    <x v="2"/>
    <x v="2"/>
    <s v="HOSPITAL NACIONAL ALBERTO SABOGAL SOLOGUREN DE LA RED ASISTENCIAL SABOGAL"/>
    <m/>
    <x v="1"/>
    <n v="39"/>
    <n v="3679"/>
    <s v="V29.597.093"/>
    <n v="900299917"/>
    <n v="10964"/>
    <s v="NO"/>
    <x v="12"/>
    <x v="4"/>
    <m/>
    <x v="1"/>
    <m/>
    <x v="1"/>
    <m/>
    <x v="1"/>
    <m/>
    <m/>
    <m/>
    <m/>
    <x v="1"/>
    <x v="1"/>
    <m/>
  </r>
  <r>
    <n v="93714195"/>
    <s v="CNV"/>
    <s v=" FARFAN, "/>
    <s v="F"/>
    <d v="2024-02-07T00:00:00"/>
    <x v="2"/>
    <x v="0"/>
    <s v="ALBERTO LEONARDO BARTON THOMPSON"/>
    <m/>
    <x v="1"/>
    <n v="39"/>
    <n v="3775"/>
    <n v="71174710"/>
    <n v="920086542"/>
    <n v="18306"/>
    <s v="NO"/>
    <x v="50"/>
    <x v="1"/>
    <d v="2024-02-08T00:00:00"/>
    <x v="0"/>
    <d v="2024-02-08T00:00:00"/>
    <x v="0"/>
    <m/>
    <x v="1"/>
    <m/>
    <m/>
    <m/>
    <m/>
    <x v="1"/>
    <x v="1"/>
    <m/>
  </r>
  <r>
    <n v="93713204"/>
    <s v="CNV"/>
    <s v=" CHANAME, "/>
    <s v="M"/>
    <d v="2024-02-07T00:00:00"/>
    <x v="2"/>
    <x v="0"/>
    <s v="CLINICA MUNDO SALUD SAC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13521"/>
    <s v="DNI"/>
    <s v="CORONADO DEL AGUILA, BENNETT SEBÁSTIAN"/>
    <s v="M"/>
    <d v="2024-02-07T00:00:00"/>
    <x v="2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13154"/>
    <s v="DNI"/>
    <s v="VILLANUEVA VILLALBA, DANAE JAILYN"/>
    <s v="F"/>
    <d v="2024-02-07T00:00:00"/>
    <x v="2"/>
    <x v="0"/>
    <s v="NAC. DANIEL A. CARRION"/>
    <s v="115 C.S. ACAPULCO"/>
    <x v="0"/>
    <n v="39"/>
    <n v="3905"/>
    <n v="73078563"/>
    <n v="977555913"/>
    <n v="0"/>
    <s v="NO"/>
    <x v="26"/>
    <x v="0"/>
    <d v="2024-02-07T00:00:00"/>
    <x v="0"/>
    <d v="2024-02-07T00:00:00"/>
    <x v="0"/>
    <d v="2024-02-10T00:00:00"/>
    <x v="0"/>
    <m/>
    <m/>
    <m/>
    <m/>
    <x v="1"/>
    <x v="1"/>
    <n v="6230"/>
  </r>
  <r>
    <n v="93713139"/>
    <s v="DNI"/>
    <s v="PISURI LLAJA, EYTAN ISAAC"/>
    <s v="M"/>
    <d v="2024-02-07T00:00:00"/>
    <x v="2"/>
    <x v="0"/>
    <m/>
    <s v="205 P.S. PREVI"/>
    <x v="0"/>
    <n v="39"/>
    <n v="3580"/>
    <n v="61407964"/>
    <n v="992767323"/>
    <n v="6240"/>
    <s v="NO"/>
    <x v="43"/>
    <x v="2"/>
    <d v="2024-02-07T00:00:00"/>
    <x v="0"/>
    <d v="2024-02-07T00:00:00"/>
    <x v="0"/>
    <d v="2024-02-12T00:00:00"/>
    <x v="0"/>
    <d v="2024-02-10T00:00:00"/>
    <d v="2024-02-14T00:00:00"/>
    <d v="2024-02-21T00:00:00"/>
    <m/>
    <x v="1"/>
    <x v="1"/>
    <n v="6240"/>
  </r>
  <r>
    <n v="93713100"/>
    <s v="DNI"/>
    <s v="ARGUMEDO CALAGUA, ÁNGEL FACUNDO"/>
    <s v="M"/>
    <d v="2024-02-07T00:00:00"/>
    <x v="2"/>
    <x v="0"/>
    <s v="HOSPITAL NACIONAL DOCENTE MADRE NIÑO SAN BARTOLOME"/>
    <s v="201 C.S. FAUCETT"/>
    <x v="0"/>
    <m/>
    <m/>
    <m/>
    <m/>
    <m/>
    <s v="NO"/>
    <x v="24"/>
    <x v="2"/>
    <m/>
    <x v="1"/>
    <m/>
    <x v="1"/>
    <m/>
    <x v="1"/>
    <m/>
    <m/>
    <m/>
    <m/>
    <x v="1"/>
    <x v="1"/>
    <n v="6243"/>
  </r>
  <r>
    <n v="93713119"/>
    <s v="DNI"/>
    <s v="CERON LOAYZA, VIANNÉ RAFAELA"/>
    <s v="F"/>
    <d v="2024-02-07T00:00:00"/>
    <x v="2"/>
    <x v="2"/>
    <s v="C.S. BELLAVISTA PERU COREA"/>
    <s v="211 C.S.M.I. BELLAVISTA PERU - COREA"/>
    <x v="0"/>
    <n v="40"/>
    <n v="3170"/>
    <n v="44542401"/>
    <n v="968244934"/>
    <n v="6249"/>
    <s v="NO"/>
    <x v="14"/>
    <x v="2"/>
    <d v="2024-02-07T00:00:00"/>
    <x v="0"/>
    <d v="2024-02-07T00:00:00"/>
    <x v="0"/>
    <d v="2024-02-13T00:00:00"/>
    <x v="0"/>
    <d v="2024-02-10T00:00:00"/>
    <d v="2024-02-17T00:00:00"/>
    <d v="2024-02-24T00:00:00"/>
    <d v="2024-03-02T00:00:00"/>
    <x v="0"/>
    <x v="0"/>
    <n v="6249"/>
  </r>
  <r>
    <n v="93714038"/>
    <s v="CNV"/>
    <s v="SD GARCIA, SD"/>
    <s v="F"/>
    <d v="2024-02-07T00:00:00"/>
    <x v="2"/>
    <x v="0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13985"/>
    <s v="DNI"/>
    <s v="MOREANO LUJAN, GABRIEL LIONEL"/>
    <s v="M"/>
    <d v="2024-02-07T00:00:00"/>
    <x v="2"/>
    <x v="0"/>
    <s v="NAC. DANIEL A. CARRION"/>
    <s v="207 P.S. EL ALAMO"/>
    <x v="0"/>
    <n v="38"/>
    <n v="2805"/>
    <n v="70740541"/>
    <n v="975612232"/>
    <n v="6220"/>
    <s v="NO"/>
    <x v="4"/>
    <x v="2"/>
    <d v="2024-02-07T00:00:00"/>
    <x v="0"/>
    <d v="2024-02-07T00:00:00"/>
    <x v="0"/>
    <d v="2024-02-10T00:00:00"/>
    <x v="0"/>
    <d v="2024-02-12T00:00:00"/>
    <m/>
    <m/>
    <m/>
    <x v="1"/>
    <x v="1"/>
    <n v="6246"/>
  </r>
  <r>
    <n v="93713545"/>
    <s v="DNI"/>
    <s v="COLMENARES REA, DARIANNY CAROLINA"/>
    <s v="F"/>
    <d v="2024-02-07T00:00:00"/>
    <x v="2"/>
    <x v="0"/>
    <m/>
    <s v="101 C.S. MANUEL BONILLA"/>
    <x v="0"/>
    <n v="40"/>
    <n v="3000"/>
    <s v="V24573925"/>
    <n v="932834257"/>
    <n v="6222"/>
    <s v="NO"/>
    <x v="25"/>
    <x v="0"/>
    <d v="2024-02-07T00:00:00"/>
    <x v="0"/>
    <d v="2024-02-07T00:00:00"/>
    <x v="0"/>
    <d v="2024-02-10T00:00:00"/>
    <x v="0"/>
    <d v="2024-02-10T00:00:00"/>
    <d v="2024-02-14T00:00:00"/>
    <d v="2024-02-21T00:00:00"/>
    <d v="2024-02-28T00:00:00"/>
    <x v="0"/>
    <x v="0"/>
    <n v="6220"/>
  </r>
  <r>
    <n v="93713916"/>
    <s v="CNV"/>
    <s v=" CONDOR, "/>
    <s v="M"/>
    <d v="2024-02-07T00:00:00"/>
    <x v="2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13851"/>
    <s v="DNI"/>
    <s v="CUBAS AROTINCO, LEONARDO ALONSO"/>
    <s v="M"/>
    <d v="2024-02-07T00:00:00"/>
    <x v="2"/>
    <x v="2"/>
    <s v="CLINICA SAN JUDAS TADEO"/>
    <s v="211 C.S.M.I. BELLAVISTA PERU - COREA"/>
    <x v="0"/>
    <m/>
    <m/>
    <m/>
    <m/>
    <m/>
    <s v="NO"/>
    <x v="14"/>
    <x v="2"/>
    <m/>
    <x v="1"/>
    <m/>
    <x v="1"/>
    <m/>
    <x v="1"/>
    <d v="2024-02-10T00:00:00"/>
    <d v="2024-02-17T00:00:00"/>
    <d v="2024-02-24T00:00:00"/>
    <d v="2024-03-02T00:00:00"/>
    <x v="0"/>
    <x v="1"/>
    <n v="6249"/>
  </r>
  <r>
    <n v="93713646"/>
    <s v="DNI"/>
    <s v="VALERA DA SILVA, VANESA LUANA"/>
    <s v="F"/>
    <d v="2024-02-07T00:00:00"/>
    <x v="2"/>
    <x v="2"/>
    <s v="HOSPITAL NAVAL"/>
    <m/>
    <x v="1"/>
    <n v="38"/>
    <n v="3216"/>
    <n v="41964754"/>
    <n v="955812007"/>
    <n v="8266"/>
    <s v="NO"/>
    <x v="46"/>
    <x v="1"/>
    <d v="2024-02-08T00:00:00"/>
    <x v="0"/>
    <d v="2024-02-08T00:00:00"/>
    <x v="0"/>
    <m/>
    <x v="1"/>
    <m/>
    <m/>
    <m/>
    <m/>
    <x v="1"/>
    <x v="1"/>
    <m/>
  </r>
  <r>
    <n v="93713657"/>
    <s v="DNI"/>
    <s v="TOLENTINO SAAVEDRA, SALVADOR EMILIANO"/>
    <s v="M"/>
    <d v="2024-02-07T00:00:00"/>
    <x v="2"/>
    <x v="1"/>
    <s v="HOSPITAL DE VENTANILLA"/>
    <s v="309 P.S. VENTANILLA ALTA"/>
    <x v="0"/>
    <n v="39"/>
    <n v="3700"/>
    <n v="46383919"/>
    <n v="925788458"/>
    <n v="6255"/>
    <s v="NO"/>
    <x v="23"/>
    <x v="3"/>
    <d v="2024-02-07T00:00:00"/>
    <x v="0"/>
    <d v="2024-02-07T00:00:00"/>
    <x v="0"/>
    <d v="2024-02-12T00:00:00"/>
    <x v="0"/>
    <d v="2024-02-12T00:00:00"/>
    <d v="2024-02-16T00:00:00"/>
    <d v="2024-02-23T00:00:00"/>
    <d v="2024-03-05T00:00:00"/>
    <x v="0"/>
    <x v="0"/>
    <n v="6255"/>
  </r>
  <r>
    <n v="93713712"/>
    <s v="DNI"/>
    <s v="RAMOS NATIVIDAD, ALESSIA CLARISSE"/>
    <s v="F"/>
    <d v="2024-02-07T00:00:00"/>
    <x v="2"/>
    <x v="4"/>
    <s v="ALBERTO LEONARDO BARTON THOMPSON"/>
    <s v="213 C.S. VILLA SR. DE LOS MILAGROS"/>
    <x v="1"/>
    <n v="40"/>
    <n v="2990"/>
    <n v="72437199"/>
    <n v="931016520"/>
    <n v="18306"/>
    <s v="NO"/>
    <x v="27"/>
    <x v="2"/>
    <d v="2024-02-07T00:00:00"/>
    <x v="0"/>
    <d v="2024-02-07T00:00:00"/>
    <x v="0"/>
    <m/>
    <x v="1"/>
    <m/>
    <m/>
    <m/>
    <m/>
    <x v="1"/>
    <x v="1"/>
    <n v="6253"/>
  </r>
  <r>
    <n v="93713266"/>
    <s v="DNI"/>
    <s v="GUZMAN GALANTON, SHAYLOD CATALEYA"/>
    <s v="F"/>
    <d v="2024-02-07T00:00:00"/>
    <x v="2"/>
    <x v="1"/>
    <s v="HOSPITAL DE VENTANILLA"/>
    <s v="310 C.S. VILLA LOS REYES"/>
    <x v="0"/>
    <n v="38"/>
    <n v="2900"/>
    <n v="3735992"/>
    <n v="923332088"/>
    <n v="6256"/>
    <s v="NO"/>
    <x v="21"/>
    <x v="3"/>
    <d v="2024-02-07T00:00:00"/>
    <x v="0"/>
    <d v="2024-02-07T00:00:00"/>
    <x v="0"/>
    <d v="2024-02-10T00:00:00"/>
    <x v="0"/>
    <d v="2024-02-10T00:00:00"/>
    <d v="2024-02-14T00:00:00"/>
    <d v="2024-02-21T00:00:00"/>
    <d v="2024-02-28T00:00:00"/>
    <x v="0"/>
    <x v="0"/>
    <n v="6256"/>
  </r>
  <r>
    <n v="93714397"/>
    <s v="DNI"/>
    <s v="FARFAN ALBA, ZAMIR STHEFANO"/>
    <s v="M"/>
    <d v="2024-02-08T00:00:00"/>
    <x v="2"/>
    <x v="1"/>
    <s v="HOSPITAL DE VENTANILLA"/>
    <s v="310 C.S. VILLA LOS REYES"/>
    <x v="0"/>
    <n v="38"/>
    <n v="3200"/>
    <n v="70855283"/>
    <n v="931922059"/>
    <n v="6256"/>
    <s v="NO"/>
    <x v="21"/>
    <x v="3"/>
    <d v="2024-02-08T00:00:00"/>
    <x v="0"/>
    <d v="2024-02-08T00:00:00"/>
    <x v="0"/>
    <d v="2024-02-13T00:00:00"/>
    <x v="0"/>
    <d v="2024-02-12T00:00:00"/>
    <d v="2024-02-15T00:00:00"/>
    <d v="2024-02-22T00:00:00"/>
    <d v="2024-02-29T00:00:00"/>
    <x v="0"/>
    <x v="0"/>
    <n v="6256"/>
  </r>
  <r>
    <n v="93714747"/>
    <s v="DNI"/>
    <s v="TORRES SUAREZ, DEILY EVANGELINE"/>
    <s v="F"/>
    <d v="2024-02-08T00:00:00"/>
    <x v="2"/>
    <x v="1"/>
    <s v="HOSPITAL DE VENTANILLA"/>
    <s v="310 C.S. VILLA LOS REYES"/>
    <x v="0"/>
    <n v="40"/>
    <n v="3600"/>
    <n v="44461619"/>
    <n v="961452967"/>
    <n v="6256"/>
    <s v="NO"/>
    <x v="21"/>
    <x v="3"/>
    <d v="2024-02-08T00:00:00"/>
    <x v="0"/>
    <d v="2024-02-08T00:00:00"/>
    <x v="0"/>
    <m/>
    <x v="1"/>
    <d v="2024-02-12T00:00:00"/>
    <d v="2024-02-16T00:00:00"/>
    <m/>
    <m/>
    <x v="1"/>
    <x v="1"/>
    <n v="6256"/>
  </r>
  <r>
    <n v="93714305"/>
    <s v="DNI"/>
    <s v="PEZO BENAVENTE, PABLO BENJAMÍN GOHAN"/>
    <s v="M"/>
    <d v="2024-02-08T00:00:00"/>
    <x v="2"/>
    <x v="1"/>
    <s v="HOSPITAL DE VENTANILLA"/>
    <s v="309 P.S. VENTANILLA ALTA"/>
    <x v="0"/>
    <n v="39"/>
    <n v="2865"/>
    <n v="48397517"/>
    <n v="902613671"/>
    <n v="6255"/>
    <s v="NO"/>
    <x v="23"/>
    <x v="3"/>
    <d v="2024-02-08T00:00:00"/>
    <x v="0"/>
    <d v="2024-02-08T00:00:00"/>
    <x v="0"/>
    <d v="2024-02-12T00:00:00"/>
    <x v="0"/>
    <m/>
    <m/>
    <m/>
    <m/>
    <x v="1"/>
    <x v="1"/>
    <n v="6255"/>
  </r>
  <r>
    <n v="93716886"/>
    <s v="DNI"/>
    <s v="GONZALES CLEMENTE, ADHARA MIHANA"/>
    <s v="F"/>
    <d v="2024-02-08T00:00:00"/>
    <x v="2"/>
    <x v="1"/>
    <s v="MEGASALUD NARANJAL S.A.C."/>
    <s v="309 P.S. VENTANILLA ALTA"/>
    <x v="0"/>
    <m/>
    <m/>
    <m/>
    <m/>
    <m/>
    <s v="NO"/>
    <x v="23"/>
    <x v="3"/>
    <m/>
    <x v="1"/>
    <m/>
    <x v="1"/>
    <m/>
    <x v="1"/>
    <m/>
    <m/>
    <m/>
    <m/>
    <x v="1"/>
    <x v="1"/>
    <n v="6255"/>
  </r>
  <r>
    <n v="93715335"/>
    <s v="DNI"/>
    <s v="CHUNQUE TOSCANO, DOMENICA ALESSIA"/>
    <s v="F"/>
    <d v="2024-02-08T00:00:00"/>
    <x v="2"/>
    <x v="5"/>
    <s v="HOSPITAL NACIONAL ALBERTO SABOGAL SOLOGUREN DE LA RED ASISTENCIAL SABOGAL"/>
    <s v="312 P.S. MI PERU"/>
    <x v="1"/>
    <n v="39"/>
    <n v="3750"/>
    <n v="75327492"/>
    <n v="978351637"/>
    <n v="8564"/>
    <s v="NO"/>
    <x v="7"/>
    <x v="3"/>
    <m/>
    <x v="1"/>
    <m/>
    <x v="1"/>
    <m/>
    <x v="1"/>
    <d v="2024-02-12T00:00:00"/>
    <d v="2024-02-16T00:00:00"/>
    <d v="2024-02-23T00:00:00"/>
    <d v="2024-03-01T00:00:00"/>
    <x v="0"/>
    <x v="1"/>
    <n v="6260"/>
  </r>
  <r>
    <n v="93715557"/>
    <s v="DNI"/>
    <s v="BENDEZU MOTTA, MARCO JOSE"/>
    <s v="M"/>
    <d v="2024-02-08T00:00:00"/>
    <x v="2"/>
    <x v="0"/>
    <s v="HOSPITAL NACIONAL EDGARDO REBAGLIATI MARTINS"/>
    <s v="207 P.S. EL ALAMO"/>
    <x v="1"/>
    <m/>
    <m/>
    <m/>
    <m/>
    <m/>
    <s v="NO"/>
    <x v="4"/>
    <x v="2"/>
    <m/>
    <x v="1"/>
    <m/>
    <x v="1"/>
    <m/>
    <x v="1"/>
    <m/>
    <m/>
    <m/>
    <m/>
    <x v="1"/>
    <x v="1"/>
    <n v="6246"/>
  </r>
  <r>
    <n v="93714626"/>
    <s v="DNI"/>
    <s v="ESPINOZA MAMANI, ARIANA CAMILA"/>
    <s v="F"/>
    <d v="2024-02-08T00:00:00"/>
    <x v="2"/>
    <x v="3"/>
    <s v="CLINICA SAN JUDAS TADEO"/>
    <s v="212 C.S. ALTA MAR"/>
    <x v="0"/>
    <m/>
    <m/>
    <m/>
    <m/>
    <m/>
    <s v="NO"/>
    <x v="44"/>
    <x v="2"/>
    <m/>
    <x v="1"/>
    <m/>
    <x v="1"/>
    <m/>
    <x v="1"/>
    <m/>
    <m/>
    <m/>
    <m/>
    <x v="1"/>
    <x v="1"/>
    <n v="6250"/>
  </r>
  <r>
    <n v="93714592"/>
    <s v="DNI"/>
    <s v="ÑAUPA PRADO, HANNA NAILETH"/>
    <s v="F"/>
    <d v="2024-02-08T00:00:00"/>
    <x v="2"/>
    <x v="0"/>
    <s v="NAC. DANIEL A. CARRION"/>
    <s v="101 C.S. MANUEL BONILLA"/>
    <x v="0"/>
    <n v="37"/>
    <n v="2810"/>
    <n v="42289470"/>
    <n v="902862987"/>
    <n v="6101"/>
    <s v="NO"/>
    <x v="25"/>
    <x v="0"/>
    <d v="2024-02-08T00:00:00"/>
    <x v="0"/>
    <d v="2024-02-08T00:00:00"/>
    <x v="0"/>
    <m/>
    <x v="1"/>
    <d v="2024-02-11T00:00:00"/>
    <d v="2024-02-15T00:00:00"/>
    <d v="2024-02-22T00:00:00"/>
    <d v="2024-02-29T00:00:00"/>
    <x v="0"/>
    <x v="1"/>
    <n v="6220"/>
  </r>
  <r>
    <n v="93714507"/>
    <s v="CNV"/>
    <s v=" SANTOS, "/>
    <s v="F"/>
    <d v="2024-02-08T00:00:00"/>
    <x v="2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14608"/>
    <s v="CNV"/>
    <s v=" MADUEÑO, "/>
    <s v="M"/>
    <d v="2024-02-08T00:00:00"/>
    <x v="2"/>
    <x v="0"/>
    <s v="HOSPITAL SAN JOSE"/>
    <m/>
    <x v="0"/>
    <n v="39"/>
    <n v="3625"/>
    <n v="46219263"/>
    <n v="906386420"/>
    <n v="6219"/>
    <s v="NO"/>
    <x v="17"/>
    <x v="1"/>
    <d v="2024-02-08T00:00:00"/>
    <x v="0"/>
    <d v="2024-02-08T00:00:00"/>
    <x v="0"/>
    <d v="2024-02-12T00:00:00"/>
    <x v="0"/>
    <d v="2024-02-12T00:00:00"/>
    <d v="2024-02-15T00:00:00"/>
    <d v="2024-02-22T00:00:00"/>
    <d v="2024-02-29T00:00:00"/>
    <x v="0"/>
    <x v="0"/>
    <m/>
  </r>
  <r>
    <n v="93714672"/>
    <s v="DNI"/>
    <s v="LUINO RODRIGUEZ, ALEJANDRO SAMUEL"/>
    <s v="M"/>
    <d v="2024-02-08T00:00:00"/>
    <x v="2"/>
    <x v="0"/>
    <s v="HOSPITAL SAN JOSE"/>
    <s v="201 C.S. FAUCETT"/>
    <x v="0"/>
    <n v="40"/>
    <n v="3190"/>
    <n v="47826136"/>
    <n v="997607760"/>
    <n v="6246"/>
    <s v="NO"/>
    <x v="24"/>
    <x v="2"/>
    <d v="2024-02-08T00:00:00"/>
    <x v="0"/>
    <d v="2024-02-08T00:00:00"/>
    <x v="0"/>
    <d v="2024-02-12T00:00:00"/>
    <x v="0"/>
    <d v="2024-02-12T00:00:00"/>
    <d v="2024-02-16T00:00:00"/>
    <d v="2024-02-23T00:00:00"/>
    <d v="2024-03-01T00:00:00"/>
    <x v="0"/>
    <x v="0"/>
    <n v="6243"/>
  </r>
  <r>
    <n v="93714516"/>
    <s v="DNI"/>
    <s v="ROJAS HERRERA, ALESSANDRO SAMUEL"/>
    <s v="M"/>
    <d v="2024-02-08T00:00:00"/>
    <x v="2"/>
    <x v="0"/>
    <s v="NAC. DANIEL A. CARRION"/>
    <s v="208 P.S. AEROPUERTO"/>
    <x v="0"/>
    <n v="37"/>
    <n v="3535"/>
    <n v="47147546"/>
    <n v="992239545"/>
    <n v="0"/>
    <s v="NO"/>
    <x v="45"/>
    <x v="2"/>
    <d v="2024-02-08T00:00:00"/>
    <x v="0"/>
    <d v="2024-02-08T00:00:00"/>
    <x v="0"/>
    <d v="2024-02-10T00:00:00"/>
    <x v="0"/>
    <d v="2024-02-12T00:00:00"/>
    <d v="2024-02-19T00:00:00"/>
    <d v="2024-02-26T00:00:00"/>
    <d v="2024-03-04T00:00:00"/>
    <x v="0"/>
    <x v="0"/>
    <n v="6241"/>
  </r>
  <r>
    <n v="93714570"/>
    <s v="DNI"/>
    <s v="ARCOS CORONADO, AITHANA VALENTINA"/>
    <s v="F"/>
    <d v="2024-02-08T00:00:00"/>
    <x v="2"/>
    <x v="0"/>
    <s v="HOSPITAL SAN JOSE"/>
    <s v="206 P.S. BOCANEGRA"/>
    <x v="0"/>
    <n v="39"/>
    <n v="2855"/>
    <n v="71925004"/>
    <n v="916803721"/>
    <n v="6245"/>
    <s v="NO"/>
    <x v="3"/>
    <x v="2"/>
    <d v="2024-02-08T00:00:00"/>
    <x v="0"/>
    <d v="2024-02-08T00:00:00"/>
    <x v="0"/>
    <d v="2024-02-12T00:00:00"/>
    <x v="0"/>
    <d v="2024-02-12T00:00:00"/>
    <d v="2024-02-15T00:00:00"/>
    <d v="2024-02-22T00:00:00"/>
    <d v="2024-02-29T00:00:00"/>
    <x v="0"/>
    <x v="0"/>
    <n v="6245"/>
  </r>
  <r>
    <n v="93714542"/>
    <s v="DNI"/>
    <s v="LUCIO PILLACA, ALESSIA CATALINA VIVIANA"/>
    <s v="F"/>
    <d v="2024-02-08T00:00:00"/>
    <x v="2"/>
    <x v="0"/>
    <s v="NAC. DANIEL A. CARRION"/>
    <s v="109 C.S. JOSE OLAYA"/>
    <x v="0"/>
    <n v="40"/>
    <n v="4045"/>
    <n v="45384975"/>
    <n v="960408387"/>
    <n v="0"/>
    <s v="NO"/>
    <x v="15"/>
    <x v="0"/>
    <d v="2024-02-08T00:00:00"/>
    <x v="0"/>
    <d v="2024-02-08T00:00:00"/>
    <x v="0"/>
    <d v="2024-02-10T00:00:00"/>
    <x v="0"/>
    <d v="2024-02-12T00:00:00"/>
    <d v="2024-02-16T00:00:00"/>
    <d v="2024-02-23T00:00:00"/>
    <d v="2024-03-01T00:00:00"/>
    <x v="0"/>
    <x v="0"/>
    <n v="25474"/>
  </r>
  <r>
    <n v="93715879"/>
    <s v="CNV"/>
    <s v=" LOPEZ, "/>
    <s v="F"/>
    <d v="2024-02-08T00:00:00"/>
    <x v="2"/>
    <x v="0"/>
    <s v="CENTRO DE SALUD ACAPULCO"/>
    <m/>
    <x v="0"/>
    <n v="38"/>
    <n v="3660"/>
    <n v="75283909"/>
    <n v="931453332"/>
    <n v="6230"/>
    <s v="NO"/>
    <x v="26"/>
    <x v="0"/>
    <d v="2024-02-09T00:00:00"/>
    <x v="0"/>
    <d v="2024-02-09T00:00:00"/>
    <x v="0"/>
    <m/>
    <x v="1"/>
    <d v="2024-02-13T00:00:00"/>
    <d v="2024-02-16T00:00:00"/>
    <d v="2024-02-23T00:00:00"/>
    <d v="2024-03-01T00:00:00"/>
    <x v="0"/>
    <x v="1"/>
    <m/>
  </r>
  <r>
    <n v="93716534"/>
    <s v="DNI"/>
    <s v="GARCIA BENITEZ, MAX ENRIQUE"/>
    <s v="M"/>
    <d v="2024-02-08T00:00:00"/>
    <x v="2"/>
    <x v="0"/>
    <s v="NAC. DANIEL A. CARRION"/>
    <s v="105 P.S. SAN JUAN BOSCO"/>
    <x v="0"/>
    <n v="41"/>
    <n v="4010"/>
    <n v="73184575"/>
    <n v="980499453"/>
    <n v="6222"/>
    <s v="NO"/>
    <x v="37"/>
    <x v="0"/>
    <d v="2024-02-08T00:00:00"/>
    <x v="0"/>
    <d v="2024-02-08T00:00:00"/>
    <x v="0"/>
    <d v="2024-02-10T00:00:00"/>
    <x v="0"/>
    <d v="2024-02-12T00:00:00"/>
    <d v="2024-02-15T00:00:00"/>
    <d v="2024-02-22T00:00:00"/>
    <d v="2024-02-29T00:00:00"/>
    <x v="0"/>
    <x v="0"/>
    <n v="6225"/>
  </r>
  <r>
    <n v="93715367"/>
    <s v="DNI"/>
    <s v="HUAMANI PANIAGUA, DAIA SUHEILYN"/>
    <s v="F"/>
    <d v="2024-02-08T00:00:00"/>
    <x v="2"/>
    <x v="0"/>
    <s v="ALBERTO LEONARDO BARTON THOMPSON"/>
    <s v="206 P.S. BOCANEGRA"/>
    <x v="1"/>
    <n v="37"/>
    <n v="2802"/>
    <n v="48053088"/>
    <n v="993612896"/>
    <n v="18306"/>
    <s v="NO"/>
    <x v="3"/>
    <x v="2"/>
    <d v="2024-02-09T00:00:00"/>
    <x v="0"/>
    <d v="2024-02-09T00:00:00"/>
    <x v="0"/>
    <m/>
    <x v="1"/>
    <m/>
    <m/>
    <m/>
    <m/>
    <x v="1"/>
    <x v="1"/>
    <n v="6245"/>
  </r>
  <r>
    <n v="93715308"/>
    <s v="DNI"/>
    <s v="GARCIA ANGELDONIS, WUILLIANS CALEF"/>
    <s v="M"/>
    <d v="2024-02-08T00:00:00"/>
    <x v="2"/>
    <x v="0"/>
    <s v="ALBERTO LEONARDO BARTON THOMPSON"/>
    <s v="116 P.S. JUAN PABLO II"/>
    <x v="1"/>
    <n v="40"/>
    <n v="3625"/>
    <n v="42693961"/>
    <n v="912482753"/>
    <n v="18306"/>
    <s v="NO"/>
    <x v="47"/>
    <x v="0"/>
    <d v="2024-02-09T00:00:00"/>
    <x v="0"/>
    <d v="2024-02-09T00:00:00"/>
    <x v="0"/>
    <m/>
    <x v="1"/>
    <m/>
    <m/>
    <m/>
    <m/>
    <x v="1"/>
    <x v="1"/>
    <n v="6233"/>
  </r>
  <r>
    <n v="93714342"/>
    <s v="CNV"/>
    <s v=" ALCANTARA, "/>
    <s v="F"/>
    <d v="2024-02-08T00:00:00"/>
    <x v="2"/>
    <x v="0"/>
    <s v="ALBERTO LEONARDO BARTON THOMPSON"/>
    <m/>
    <x v="1"/>
    <n v="41"/>
    <n v="2950"/>
    <n v="78224939"/>
    <n v="922098689"/>
    <n v="18306"/>
    <s v="NO"/>
    <x v="50"/>
    <x v="1"/>
    <d v="2024-02-08T00:00:00"/>
    <x v="0"/>
    <d v="2024-02-08T00:00:00"/>
    <x v="0"/>
    <m/>
    <x v="1"/>
    <m/>
    <m/>
    <m/>
    <m/>
    <x v="1"/>
    <x v="1"/>
    <m/>
  </r>
  <r>
    <n v="93714575"/>
    <s v="DNI"/>
    <s v="SANGAMA VELASQUEZ, SOPHIA ANTHONELLA"/>
    <s v="F"/>
    <d v="2024-02-08T00:00:00"/>
    <x v="2"/>
    <x v="1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15078"/>
    <s v="CNV"/>
    <s v=" BELLODAS, "/>
    <s v="F"/>
    <d v="2024-02-08T00:00:00"/>
    <x v="2"/>
    <x v="0"/>
    <s v="CLINICA JESUS DEL NORT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15209"/>
    <s v="DNI"/>
    <s v="FAZANANDO CRIALES, CAIDEN ADONAI"/>
    <s v="M"/>
    <d v="2024-02-08T00:00:00"/>
    <x v="2"/>
    <x v="1"/>
    <s v="HOSPITAL DE VENTANILLA"/>
    <s v="306 P.S. ANGAMOS"/>
    <x v="0"/>
    <n v="38"/>
    <n v="2910"/>
    <n v="61322402"/>
    <n v="921733667"/>
    <n v="6257"/>
    <s v="NO"/>
    <x v="28"/>
    <x v="3"/>
    <d v="2024-02-08T00:00:00"/>
    <x v="0"/>
    <d v="2024-02-08T00:00:00"/>
    <x v="0"/>
    <d v="2024-02-12T00:00:00"/>
    <x v="0"/>
    <d v="2024-02-11T00:00:00"/>
    <d v="2024-02-15T00:00:00"/>
    <d v="2024-02-22T00:00:00"/>
    <d v="2024-02-29T00:00:00"/>
    <x v="0"/>
    <x v="0"/>
    <n v="6257"/>
  </r>
  <r>
    <n v="93714970"/>
    <s v="CNV"/>
    <s v=" VIVANCO, "/>
    <s v="M"/>
    <d v="2024-02-08T00:00:00"/>
    <x v="2"/>
    <x v="1"/>
    <s v="HOSPITAL DE VENTANILLA"/>
    <m/>
    <x v="0"/>
    <n v="39"/>
    <n v="3980"/>
    <n v="42763285"/>
    <n v="979552316"/>
    <n v="6256"/>
    <s v="NO"/>
    <x v="22"/>
    <x v="1"/>
    <d v="2024-02-08T00:00:00"/>
    <x v="0"/>
    <d v="2024-02-08T00:00:00"/>
    <x v="0"/>
    <d v="2024-02-12T00:00:00"/>
    <x v="0"/>
    <d v="2024-02-13T00:00:00"/>
    <d v="2024-02-17T00:00:00"/>
    <d v="2024-02-24T00:00:00"/>
    <d v="2024-03-02T00:00:00"/>
    <x v="0"/>
    <x v="0"/>
    <m/>
  </r>
  <r>
    <n v="93715017"/>
    <s v="CNV"/>
    <s v=" SARAVIA, "/>
    <s v="F"/>
    <d v="2024-02-08T00:00:00"/>
    <x v="2"/>
    <x v="0"/>
    <s v="CLINICA GSTAR"/>
    <m/>
    <x v="1"/>
    <n v="38"/>
    <n v="3040"/>
    <n v="76043203"/>
    <n v="924844204"/>
    <n v="18670"/>
    <s v="NO"/>
    <x v="12"/>
    <x v="4"/>
    <m/>
    <x v="1"/>
    <m/>
    <x v="1"/>
    <m/>
    <x v="1"/>
    <m/>
    <m/>
    <m/>
    <m/>
    <x v="1"/>
    <x v="1"/>
    <m/>
  </r>
  <r>
    <n v="93715303"/>
    <s v="CNV"/>
    <s v=" ATOCHE, "/>
    <s v="F"/>
    <d v="2024-02-08T00:00:00"/>
    <x v="2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15856"/>
    <s v="DNI"/>
    <s v="PIÑA PAREDES, AITANA KELITA"/>
    <s v="F"/>
    <d v="2024-02-08T00:00:00"/>
    <x v="2"/>
    <x v="0"/>
    <s v="NAC. DANIEL A. CARRION"/>
    <s v="105 P.S. SAN JUAN BOSCO"/>
    <x v="0"/>
    <n v="37"/>
    <n v="2840"/>
    <n v="75850917"/>
    <n v="922098928"/>
    <n v="6225"/>
    <s v="NO"/>
    <x v="37"/>
    <x v="0"/>
    <d v="2024-02-09T00:00:00"/>
    <x v="0"/>
    <d v="2024-02-09T00:00:00"/>
    <x v="0"/>
    <d v="2024-02-10T00:00:00"/>
    <x v="0"/>
    <d v="2024-02-12T00:00:00"/>
    <d v="2024-02-15T00:00:00"/>
    <d v="2024-02-22T00:00:00"/>
    <d v="2024-02-29T00:00:00"/>
    <x v="0"/>
    <x v="0"/>
    <n v="6225"/>
  </r>
  <r>
    <n v="93715195"/>
    <s v="CNV"/>
    <s v=" PACHAS, "/>
    <s v="F"/>
    <d v="2024-02-08T00:00:00"/>
    <x v="2"/>
    <x v="1"/>
    <s v="HOSPITAL DE VENTANILLA"/>
    <m/>
    <x v="0"/>
    <n v="39"/>
    <n v="3360"/>
    <n v="74778036"/>
    <n v="976777375"/>
    <n v="6257"/>
    <s v="NO"/>
    <x v="22"/>
    <x v="1"/>
    <d v="2024-02-08T00:00:00"/>
    <x v="0"/>
    <d v="2024-02-08T00:00:00"/>
    <x v="0"/>
    <d v="2024-02-12T00:00:00"/>
    <x v="0"/>
    <d v="2024-02-11T00:00:00"/>
    <d v="2024-02-15T00:00:00"/>
    <d v="2024-02-22T00:00:00"/>
    <d v="2024-02-29T00:00:00"/>
    <x v="0"/>
    <x v="0"/>
    <m/>
  </r>
  <r>
    <n v="93714495"/>
    <s v="DNI"/>
    <s v="QUISPE PACHECO, DERECK RUBEN"/>
    <s v="M"/>
    <d v="2024-02-08T00:00:00"/>
    <x v="2"/>
    <x v="1"/>
    <s v="HOSPITAL II LIMA NORTE CALLAO LUIS NEGREIROS VEGA ESSALUD"/>
    <m/>
    <x v="0"/>
    <n v="38"/>
    <n v="3870"/>
    <n v="72685056"/>
    <n v="933147653"/>
    <n v="8146"/>
    <s v="NO"/>
    <x v="12"/>
    <x v="4"/>
    <m/>
    <x v="1"/>
    <m/>
    <x v="1"/>
    <m/>
    <x v="1"/>
    <m/>
    <m/>
    <m/>
    <m/>
    <x v="1"/>
    <x v="1"/>
    <m/>
  </r>
  <r>
    <n v="93714731"/>
    <s v="DNI"/>
    <s v="VARILLAS PAZ, PARIS SOPHIA"/>
    <s v="F"/>
    <d v="2024-02-08T00:00:00"/>
    <x v="2"/>
    <x v="1"/>
    <s v="HOSPITAL DE VENTANILLA"/>
    <s v="304 P.S. CIUDAD PACHACUTEC"/>
    <x v="0"/>
    <n v="38"/>
    <n v="3515"/>
    <n v="61833013"/>
    <n v="959735753"/>
    <n v="0"/>
    <s v="NO"/>
    <x v="10"/>
    <x v="3"/>
    <d v="2024-02-08T00:00:00"/>
    <x v="0"/>
    <d v="2024-02-08T00:00:00"/>
    <x v="0"/>
    <d v="2024-02-12T00:00:00"/>
    <x v="0"/>
    <d v="2024-02-11T00:00:00"/>
    <d v="2024-02-15T00:00:00"/>
    <d v="2024-02-22T00:00:00"/>
    <d v="2024-02-29T00:00:00"/>
    <x v="0"/>
    <x v="0"/>
    <n v="6267"/>
  </r>
  <r>
    <n v="93715296"/>
    <s v="DNI"/>
    <s v="BENAVIDES HUAYLLAHUAMAN, ARELYS BEATRIZ"/>
    <s v="F"/>
    <d v="2024-02-08T00:00:00"/>
    <x v="2"/>
    <x v="1"/>
    <s v="HOSPITAL SAN JOSE"/>
    <s v="307 P.S. HIJOS DEL ALMIRANTE GRAU"/>
    <x v="0"/>
    <n v="38"/>
    <n v="3350"/>
    <n v="42987389"/>
    <n v="926177580"/>
    <n v="6262"/>
    <s v="NO"/>
    <x v="8"/>
    <x v="3"/>
    <d v="2024-02-09T00:00:00"/>
    <x v="0"/>
    <d v="2024-02-09T00:00:00"/>
    <x v="0"/>
    <m/>
    <x v="1"/>
    <d v="2024-02-11T00:00:00"/>
    <d v="2024-02-15T00:00:00"/>
    <d v="2024-02-22T00:00:00"/>
    <d v="2024-02-29T00:00:00"/>
    <x v="0"/>
    <x v="1"/>
    <n v="6262"/>
  </r>
  <r>
    <n v="93714550"/>
    <s v="DNI"/>
    <s v="MAYTA SANCHEZ, EYDAN TAYRON"/>
    <s v="M"/>
    <d v="2024-02-08T00:00:00"/>
    <x v="2"/>
    <x v="1"/>
    <s v="HOSPITAL DE VENTANILLA"/>
    <s v="307 P.S. HIJOS DEL ALMIRANTE GRAU"/>
    <x v="0"/>
    <n v="38"/>
    <n v="3440"/>
    <n v="75012453"/>
    <n v="930802289"/>
    <n v="6262"/>
    <s v="NO"/>
    <x v="8"/>
    <x v="3"/>
    <d v="2024-02-08T00:00:00"/>
    <x v="0"/>
    <d v="2024-02-08T00:00:00"/>
    <x v="0"/>
    <d v="2024-02-12T00:00:00"/>
    <x v="0"/>
    <m/>
    <m/>
    <m/>
    <m/>
    <x v="1"/>
    <x v="1"/>
    <n v="6262"/>
  </r>
  <r>
    <n v="93715655"/>
    <s v="DNI"/>
    <s v="PEREZ AGUILAR, LIAN SANTIAGO"/>
    <s v="M"/>
    <d v="2024-02-09T00:00:00"/>
    <x v="2"/>
    <x v="1"/>
    <s v="HOSPITAL DE VENTANILLA"/>
    <s v="305 C.S. SANTA ROSA DE PACHACUTEC"/>
    <x v="0"/>
    <n v="40"/>
    <n v="3680"/>
    <n v="76810425"/>
    <n v="946548801"/>
    <n v="6263"/>
    <s v="NO"/>
    <x v="20"/>
    <x v="3"/>
    <d v="2024-02-09T00:00:00"/>
    <x v="0"/>
    <d v="2024-02-09T00:00:00"/>
    <x v="0"/>
    <d v="2024-02-12T00:00:00"/>
    <x v="0"/>
    <d v="2024-02-13T00:00:00"/>
    <d v="2024-02-17T00:00:00"/>
    <d v="2024-02-24T00:00:00"/>
    <d v="2024-03-02T00:00:00"/>
    <x v="0"/>
    <x v="0"/>
    <n v="6263"/>
  </r>
  <r>
    <n v="93716581"/>
    <s v="DNI"/>
    <s v="RODRIGUEZ SANCHEZ, FERNANDA REGINA"/>
    <s v="F"/>
    <d v="2024-02-09T00:00:00"/>
    <x v="2"/>
    <x v="1"/>
    <s v="HOSPITAL DE VENTANILLA"/>
    <s v="308 P.S. DEFENSORES DE LA PATRIA"/>
    <x v="0"/>
    <n v="41"/>
    <n v="2760"/>
    <n v="72931375"/>
    <n v="927264617"/>
    <n v="6268"/>
    <s v="NO"/>
    <x v="19"/>
    <x v="3"/>
    <d v="2024-02-09T00:00:00"/>
    <x v="0"/>
    <d v="2024-02-09T00:00:00"/>
    <x v="0"/>
    <d v="2024-02-12T00:00:00"/>
    <x v="0"/>
    <d v="2024-02-12T00:00:00"/>
    <d v="2024-02-16T00:00:00"/>
    <d v="2024-02-23T00:00:00"/>
    <d v="2024-03-01T00:00:00"/>
    <x v="0"/>
    <x v="0"/>
    <n v="6268"/>
  </r>
  <r>
    <n v="93716596"/>
    <s v="DNI"/>
    <s v="AQUITUARI PEREIRA, XAVI ALONSSO"/>
    <s v="M"/>
    <d v="2024-02-09T00:00:00"/>
    <x v="2"/>
    <x v="1"/>
    <s v="HOSPITAL DE VENTANILLA"/>
    <s v="308 P.S. DEFENSORES DE LA PATRIA"/>
    <x v="0"/>
    <n v="39"/>
    <n v="3110"/>
    <n v="71317043"/>
    <n v="953342578"/>
    <n v="6268"/>
    <s v="NO"/>
    <x v="19"/>
    <x v="3"/>
    <d v="2024-02-09T00:00:00"/>
    <x v="0"/>
    <d v="2024-02-09T00:00:00"/>
    <x v="0"/>
    <d v="2024-02-12T00:00:00"/>
    <x v="0"/>
    <d v="2024-02-12T00:00:00"/>
    <d v="2024-02-16T00:00:00"/>
    <d v="2024-02-23T00:00:00"/>
    <d v="2024-03-01T00:00:00"/>
    <x v="0"/>
    <x v="0"/>
    <n v="6268"/>
  </r>
  <r>
    <n v="93716605"/>
    <s v="DNI"/>
    <s v="FLORES PIZANGO, DARIEL SALVADOR"/>
    <s v="M"/>
    <d v="2024-02-09T00:00:00"/>
    <x v="2"/>
    <x v="1"/>
    <s v="HOSPITAL DE VENTANILLA"/>
    <s v="308 P.S. DEFENSORES DE LA PATRIA"/>
    <x v="0"/>
    <n v="41"/>
    <n v="3200"/>
    <n v="62775050"/>
    <n v="958228985"/>
    <n v="6268"/>
    <s v="NO"/>
    <x v="19"/>
    <x v="3"/>
    <d v="2024-02-09T00:00:00"/>
    <x v="0"/>
    <d v="2024-02-09T00:00:00"/>
    <x v="0"/>
    <d v="2024-02-12T00:00:00"/>
    <x v="0"/>
    <d v="2024-02-12T00:00:00"/>
    <d v="2024-02-16T00:00:00"/>
    <d v="2024-02-23T00:00:00"/>
    <d v="2024-03-01T00:00:00"/>
    <x v="0"/>
    <x v="0"/>
    <n v="6268"/>
  </r>
  <r>
    <n v="93716500"/>
    <s v="DNI"/>
    <s v="SOTO DIAZ, BASTHIAN MAEL"/>
    <s v="M"/>
    <d v="2024-02-09T00:00:00"/>
    <x v="2"/>
    <x v="1"/>
    <s v="HOSPITAL DE VENTANILLA"/>
    <s v="304 P.S. CIUDAD PACHACUTEC"/>
    <x v="0"/>
    <n v="37"/>
    <n v="3575"/>
    <n v="76688783"/>
    <n v="980110080"/>
    <n v="6267"/>
    <s v="NO"/>
    <x v="10"/>
    <x v="3"/>
    <d v="2024-02-09T00:00:00"/>
    <x v="0"/>
    <d v="2024-02-09T00:00:00"/>
    <x v="0"/>
    <m/>
    <x v="1"/>
    <d v="2024-02-12T00:00:00"/>
    <d v="2024-02-16T00:00:00"/>
    <d v="2024-02-23T00:00:00"/>
    <d v="2024-03-01T00:00:00"/>
    <x v="0"/>
    <x v="1"/>
    <n v="6267"/>
  </r>
  <r>
    <n v="93715533"/>
    <s v="DNI"/>
    <s v="RAMIREZ DUEÑAS, ENZO JARETH"/>
    <s v="M"/>
    <d v="2024-02-09T00:00:00"/>
    <x v="2"/>
    <x v="1"/>
    <s v="CLINICA BELLAVISTA"/>
    <s v="301 C.S.M.I. PACHACUTEC PERU - COREA"/>
    <x v="0"/>
    <n v="39"/>
    <n v="3410"/>
    <n v="78005507"/>
    <n v="972067231"/>
    <n v="9250"/>
    <s v="NO"/>
    <x v="11"/>
    <x v="3"/>
    <d v="2024-02-09T00:00:00"/>
    <x v="0"/>
    <d v="2024-02-09T00:00:00"/>
    <x v="0"/>
    <m/>
    <x v="1"/>
    <m/>
    <m/>
    <m/>
    <m/>
    <x v="1"/>
    <x v="1"/>
    <n v="7314"/>
  </r>
  <r>
    <n v="93715691"/>
    <s v="DNI"/>
    <s v="MALLMA HEREDIA, CAMILA CATALEYA"/>
    <s v="F"/>
    <d v="2024-02-09T00:00:00"/>
    <x v="2"/>
    <x v="1"/>
    <s v="HOSPITAL DE VENTANILLA"/>
    <s v="301 C.S.M.I. PACHACUTEC PERU - COREA"/>
    <x v="0"/>
    <n v="41"/>
    <n v="3375"/>
    <n v="47620807"/>
    <n v="951793944"/>
    <n v="7314"/>
    <s v="NO"/>
    <x v="11"/>
    <x v="3"/>
    <d v="2024-02-09T00:00:00"/>
    <x v="0"/>
    <d v="2024-02-09T00:00:00"/>
    <x v="0"/>
    <d v="2024-02-12T00:00:00"/>
    <x v="0"/>
    <d v="2024-02-12T00:00:00"/>
    <d v="2024-02-16T00:00:00"/>
    <d v="2024-02-23T00:00:00"/>
    <d v="2024-03-01T00:00:00"/>
    <x v="0"/>
    <x v="0"/>
    <n v="7314"/>
  </r>
  <r>
    <n v="93716725"/>
    <s v="DNI"/>
    <s v="MORANTE HUAMAN, LEONOR EVANGELINE"/>
    <s v="F"/>
    <d v="2024-02-09T00:00:00"/>
    <x v="2"/>
    <x v="1"/>
    <s v="HOSPITAL II LIMA NORTE CALLAO LUIS NEGREIROS VEGA ESSALUD"/>
    <m/>
    <x v="0"/>
    <n v="40"/>
    <n v="4080"/>
    <n v="75451618"/>
    <n v="926633863"/>
    <n v="8146"/>
    <s v="NO"/>
    <x v="12"/>
    <x v="4"/>
    <m/>
    <x v="1"/>
    <m/>
    <x v="1"/>
    <m/>
    <x v="1"/>
    <m/>
    <m/>
    <m/>
    <m/>
    <x v="1"/>
    <x v="1"/>
    <m/>
  </r>
  <r>
    <n v="93715825"/>
    <s v="DNI"/>
    <s v="REATEGUI YSLA, ANAIS MICAELA"/>
    <s v="F"/>
    <d v="2024-02-09T00:00:00"/>
    <x v="2"/>
    <x v="0"/>
    <s v="HOSPITAL SAN JUAN DE LURIGANCH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15599"/>
    <s v="DNI"/>
    <s v="PRIETO NEIRA, ARLETTE GIANNA"/>
    <s v="F"/>
    <d v="2024-02-09T00:00:00"/>
    <x v="2"/>
    <x v="5"/>
    <s v="HOSPITAL DE VENTANILLA"/>
    <s v="312 P.S. MI PERU"/>
    <x v="0"/>
    <n v="39"/>
    <n v="3060"/>
    <n v="70834762"/>
    <n v="906549238"/>
    <n v="6260"/>
    <s v="NO"/>
    <x v="7"/>
    <x v="3"/>
    <d v="2024-02-09T00:00:00"/>
    <x v="0"/>
    <d v="2024-02-09T00:00:00"/>
    <x v="0"/>
    <d v="2024-02-12T00:00:00"/>
    <x v="0"/>
    <d v="2024-02-12T00:00:00"/>
    <d v="2024-02-16T00:00:00"/>
    <d v="2024-02-23T00:00:00"/>
    <d v="2024-03-01T00:00:00"/>
    <x v="0"/>
    <x v="0"/>
    <n v="6260"/>
  </r>
  <r>
    <n v="93716335"/>
    <s v="DNI"/>
    <s v="CARRION VIÑA, LIESSEL RAPHAELLA"/>
    <s v="F"/>
    <d v="2024-02-09T00:00:00"/>
    <x v="2"/>
    <x v="1"/>
    <s v="HOSPITAL DE VENTANILLA"/>
    <s v="311 C.S. LUIS FELIPE DE LAS CASAS"/>
    <x v="0"/>
    <n v="38"/>
    <n v="3050"/>
    <n v="70129815"/>
    <n v="949008085"/>
    <n v="6261"/>
    <s v="NO"/>
    <x v="32"/>
    <x v="3"/>
    <d v="2024-02-09T00:00:00"/>
    <x v="0"/>
    <d v="2024-02-09T00:00:00"/>
    <x v="0"/>
    <d v="2024-02-12T00:00:00"/>
    <x v="0"/>
    <d v="2024-02-12T00:00:00"/>
    <d v="2024-02-16T00:00:00"/>
    <d v="2024-02-23T00:00:00"/>
    <d v="2024-03-01T00:00:00"/>
    <x v="0"/>
    <x v="0"/>
    <n v="6261"/>
  </r>
  <r>
    <n v="93716536"/>
    <s v="DNI"/>
    <s v="VELAZCO SEGURA, EMMA SOFÍA"/>
    <s v="F"/>
    <d v="2024-02-09T00:00:00"/>
    <x v="2"/>
    <x v="1"/>
    <s v="CLINICA AVIVA SEDE MENDIOLA"/>
    <s v="306 P.S. ANGAMOS"/>
    <x v="0"/>
    <m/>
    <m/>
    <m/>
    <m/>
    <m/>
    <s v="NO"/>
    <x v="28"/>
    <x v="3"/>
    <m/>
    <x v="1"/>
    <m/>
    <x v="1"/>
    <m/>
    <x v="1"/>
    <m/>
    <m/>
    <m/>
    <m/>
    <x v="1"/>
    <x v="1"/>
    <n v="6257"/>
  </r>
  <r>
    <n v="93715551"/>
    <s v="DNI"/>
    <s v="OSCANOA CHOTA, NAIN DARIEL"/>
    <s v="M"/>
    <d v="2024-02-09T00:00:00"/>
    <x v="2"/>
    <x v="1"/>
    <s v="HOSPITAL DE VENTANILLA"/>
    <s v="306 P.S. ANGAMOS"/>
    <x v="0"/>
    <n v="39"/>
    <n v="3240"/>
    <n v="60911263"/>
    <n v="903223238"/>
    <n v="6257"/>
    <s v="NO"/>
    <x v="28"/>
    <x v="3"/>
    <d v="2024-02-09T00:00:00"/>
    <x v="0"/>
    <d v="2024-02-09T00:00:00"/>
    <x v="0"/>
    <d v="2024-02-15T00:00:00"/>
    <x v="0"/>
    <d v="2024-02-12T00:00:00"/>
    <d v="2024-02-16T00:00:00"/>
    <d v="2024-02-23T00:00:00"/>
    <d v="2024-03-01T00:00:00"/>
    <x v="0"/>
    <x v="0"/>
    <n v="6257"/>
  </r>
  <r>
    <n v="93716207"/>
    <s v="DNI"/>
    <s v="MORALES QUISPE, JOSIAS ABDIEL"/>
    <s v="M"/>
    <d v="2024-02-09T00:00:00"/>
    <x v="2"/>
    <x v="0"/>
    <s v="HOSPITAL I OCTAVIO MONGRUT MUÑOZ"/>
    <s v="208 P.S. AEROPUERTO"/>
    <x v="1"/>
    <m/>
    <m/>
    <m/>
    <m/>
    <m/>
    <s v="NO"/>
    <x v="45"/>
    <x v="2"/>
    <m/>
    <x v="1"/>
    <m/>
    <x v="1"/>
    <m/>
    <x v="1"/>
    <m/>
    <m/>
    <m/>
    <m/>
    <x v="1"/>
    <x v="1"/>
    <n v="6241"/>
  </r>
  <r>
    <n v="93716592"/>
    <s v="DNI"/>
    <s v="MARTINEZ RIVERA, LAYNI CATALEYA"/>
    <s v="F"/>
    <d v="2024-02-09T00:00:00"/>
    <x v="2"/>
    <x v="0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16340"/>
    <s v="DNI"/>
    <s v="SUAREZ DUEÑAS, ESTRELLA ESMERALDA"/>
    <s v="F"/>
    <d v="2024-02-09T00:00:00"/>
    <x v="2"/>
    <x v="0"/>
    <s v="ALBERTO LEONARDO BARTON THOMPSON"/>
    <s v="207 P.S. EL ALAMO"/>
    <x v="1"/>
    <n v="37"/>
    <n v="3950"/>
    <n v="42763537"/>
    <n v="980529318"/>
    <n v="18306"/>
    <s v="NO"/>
    <x v="4"/>
    <x v="2"/>
    <d v="2024-02-09T00:00:00"/>
    <x v="0"/>
    <d v="2024-02-09T00:00:00"/>
    <x v="0"/>
    <m/>
    <x v="1"/>
    <m/>
    <m/>
    <m/>
    <m/>
    <x v="1"/>
    <x v="1"/>
    <n v="6246"/>
  </r>
  <r>
    <n v="93717307"/>
    <s v="DNI"/>
    <s v="GIRONDA MORALES, IGNACIO LEONEL"/>
    <s v="M"/>
    <d v="2024-02-09T00:00:00"/>
    <x v="2"/>
    <x v="0"/>
    <s v="NAC. DANIEL A. CARRION"/>
    <s v="112 C.S. NESTOR GAMBETTA"/>
    <x v="0"/>
    <n v="38"/>
    <n v="4015"/>
    <n v="46398032"/>
    <n v="945110173"/>
    <n v="6228"/>
    <s v="NO"/>
    <x v="31"/>
    <x v="0"/>
    <d v="2024-02-10T00:00:00"/>
    <x v="0"/>
    <d v="2024-02-10T00:00:00"/>
    <x v="0"/>
    <d v="2024-02-12T00:00:00"/>
    <x v="0"/>
    <d v="2024-02-15T00:00:00"/>
    <d v="2024-02-22T00:00:00"/>
    <d v="2024-02-29T00:00:00"/>
    <d v="2024-03-07T00:00:00"/>
    <x v="0"/>
    <x v="0"/>
    <n v="6228"/>
  </r>
  <r>
    <n v="93716577"/>
    <s v="DNI"/>
    <s v="OCHAVANO TEHIO, MATHIAS OCIEL"/>
    <s v="M"/>
    <d v="2024-02-09T00:00:00"/>
    <x v="2"/>
    <x v="0"/>
    <s v="HOSPITAL SAN JOSE"/>
    <s v="204 C.S. SESQUICENTENARIO"/>
    <x v="0"/>
    <n v="39"/>
    <n v="3590"/>
    <n v="76173398"/>
    <n v="987809921"/>
    <n v="6239"/>
    <s v="NO"/>
    <x v="2"/>
    <x v="2"/>
    <d v="2024-02-10T00:00:00"/>
    <x v="0"/>
    <d v="2024-02-10T00:00:00"/>
    <x v="0"/>
    <d v="2024-02-14T00:00:00"/>
    <x v="0"/>
    <d v="2024-02-12T00:00:00"/>
    <d v="2024-02-16T00:00:00"/>
    <d v="2024-02-23T00:00:00"/>
    <d v="2024-03-01T00:00:00"/>
    <x v="0"/>
    <x v="0"/>
    <n v="6239"/>
  </r>
  <r>
    <n v="93716745"/>
    <s v="DNI"/>
    <s v="PEREZ VILLEGAS, LUCIANO FABIAN"/>
    <s v="M"/>
    <d v="2024-02-09T00:00:00"/>
    <x v="2"/>
    <x v="0"/>
    <s v="NAC. DANIEL A. CARRION"/>
    <s v="211 C.S.M.I. BELLAVISTA PERU - COREA"/>
    <x v="0"/>
    <n v="39"/>
    <n v="3115"/>
    <n v="27967894"/>
    <n v="925066814"/>
    <n v="6249"/>
    <s v="NO"/>
    <x v="14"/>
    <x v="2"/>
    <d v="2024-02-10T00:00:00"/>
    <x v="0"/>
    <d v="2024-02-10T00:00:00"/>
    <x v="0"/>
    <d v="2024-02-15T00:00:00"/>
    <x v="0"/>
    <d v="2024-02-12T00:00:00"/>
    <d v="2024-02-19T00:00:00"/>
    <d v="2024-02-26T00:00:00"/>
    <d v="2024-03-04T00:00:00"/>
    <x v="0"/>
    <x v="0"/>
    <n v="6249"/>
  </r>
  <r>
    <n v="93716271"/>
    <s v="DNI"/>
    <s v="RAMOS JIMENEZ, DARKIEL ADRIÁN"/>
    <s v="M"/>
    <d v="2024-02-09T00:00:00"/>
    <x v="2"/>
    <x v="0"/>
    <s v="NAC. DANIEL A. CARRION"/>
    <s v="101 C.S. MANUEL BONILLA"/>
    <x v="0"/>
    <n v="37"/>
    <n v="3615"/>
    <n v="72996827"/>
    <n v="980631410"/>
    <n v="6222"/>
    <s v="NO"/>
    <x v="25"/>
    <x v="0"/>
    <d v="2024-02-09T00:00:00"/>
    <x v="0"/>
    <d v="2024-02-09T00:00:00"/>
    <x v="0"/>
    <d v="2024-02-13T00:00:00"/>
    <x v="0"/>
    <d v="2024-02-12T00:00:00"/>
    <m/>
    <m/>
    <m/>
    <x v="1"/>
    <x v="1"/>
    <n v="6220"/>
  </r>
  <r>
    <n v="93716606"/>
    <s v="DNI"/>
    <s v="ROJAS LUQUE, DAYANA SARAÍ"/>
    <s v="F"/>
    <d v="2024-02-09T00:00:00"/>
    <x v="2"/>
    <x v="3"/>
    <s v="NAC. DANIEL A. CARRION"/>
    <s v="212 C.S. ALTA MAR"/>
    <x v="0"/>
    <n v="40"/>
    <n v="3925"/>
    <n v="70230065"/>
    <n v="915352699"/>
    <n v="6222"/>
    <s v="NO"/>
    <x v="44"/>
    <x v="2"/>
    <d v="2024-02-10T00:00:00"/>
    <x v="0"/>
    <d v="2024-02-10T00:00:00"/>
    <x v="0"/>
    <d v="2024-02-13T00:00:00"/>
    <x v="0"/>
    <d v="2024-02-12T00:00:00"/>
    <d v="2024-02-16T00:00:00"/>
    <d v="2024-02-23T00:00:00"/>
    <d v="2024-03-01T00:00:00"/>
    <x v="0"/>
    <x v="0"/>
    <n v="6250"/>
  </r>
  <r>
    <n v="93716620"/>
    <s v="DNI"/>
    <s v="SOTO ASTUVILCA, KAEL ANDRÉ"/>
    <s v="M"/>
    <d v="2024-02-09T00:00:00"/>
    <x v="2"/>
    <x v="1"/>
    <s v="HOSPITAL CARLOS LANFRANCO LA HOZ"/>
    <s v="304 P.S. CIUDAD PACHACUTEC"/>
    <x v="0"/>
    <m/>
    <m/>
    <m/>
    <m/>
    <m/>
    <s v="NO"/>
    <x v="10"/>
    <x v="3"/>
    <m/>
    <x v="1"/>
    <m/>
    <x v="1"/>
    <m/>
    <x v="1"/>
    <m/>
    <m/>
    <m/>
    <m/>
    <x v="1"/>
    <x v="1"/>
    <n v="6267"/>
  </r>
  <r>
    <n v="93716508"/>
    <s v="CNV"/>
    <s v=" POMACANCHARI, "/>
    <s v="F"/>
    <d v="2024-02-09T00:00:00"/>
    <x v="2"/>
    <x v="1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16622"/>
    <s v="DNI"/>
    <s v="RINCON TICONA, DANNA SOFÍA"/>
    <s v="F"/>
    <d v="2024-02-09T00:00:00"/>
    <x v="2"/>
    <x v="2"/>
    <s v="CLINICA SANTA ISABE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18659"/>
    <s v="DNI"/>
    <s v="COLAN ALEGRIA, AITANA SOPHIA"/>
    <s v="F"/>
    <d v="2024-02-09T00:00:00"/>
    <x v="2"/>
    <x v="0"/>
    <s v="HOSPITAL II LIMA NORTE CALLAO LUIS NEGREIROS VEGA ESSALUD"/>
    <s v="313 C.S. MARQUEZ"/>
    <x v="1"/>
    <n v="39"/>
    <n v="3470"/>
    <n v="71424084"/>
    <n v="910900175"/>
    <n v="7948"/>
    <s v="NO"/>
    <x v="29"/>
    <x v="3"/>
    <m/>
    <x v="1"/>
    <m/>
    <x v="1"/>
    <m/>
    <x v="1"/>
    <d v="2024-02-12T00:00:00"/>
    <d v="2024-02-16T00:00:00"/>
    <d v="2024-02-23T00:00:00"/>
    <d v="2024-03-01T00:00:00"/>
    <x v="0"/>
    <x v="1"/>
    <n v="6238"/>
  </r>
  <r>
    <n v="93715983"/>
    <s v="DNI"/>
    <s v="QUIÑONES MILLA, DAYRIS GIULIANA ELVA"/>
    <s v="F"/>
    <d v="2024-02-09T00:00:00"/>
    <x v="2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15771"/>
    <s v="DNI"/>
    <s v="BARDALES GUTIERREZ, ITZIA ALEIA"/>
    <s v="F"/>
    <d v="2024-02-09T00:00:00"/>
    <x v="2"/>
    <x v="1"/>
    <s v="HOSPITAL DE VENTANILLA"/>
    <s v="309 P.S. VENTANILLA ALTA"/>
    <x v="0"/>
    <n v="38"/>
    <n v="3065"/>
    <n v="46751955"/>
    <n v="967036421"/>
    <n v="6255"/>
    <s v="NO"/>
    <x v="23"/>
    <x v="3"/>
    <d v="2024-02-09T00:00:00"/>
    <x v="0"/>
    <d v="2024-02-09T00:00:00"/>
    <x v="0"/>
    <d v="2024-02-12T00:00:00"/>
    <x v="0"/>
    <d v="2024-02-12T00:00:00"/>
    <d v="2024-02-16T00:00:00"/>
    <d v="2024-02-23T00:00:00"/>
    <d v="2024-03-01T00:00:00"/>
    <x v="0"/>
    <x v="0"/>
    <n v="6255"/>
  </r>
  <r>
    <n v="93715889"/>
    <s v="DNI"/>
    <s v="CORDOVA GUTIERREZ, LAYAH THAIS ALESSA"/>
    <s v="F"/>
    <d v="2024-02-09T00:00:00"/>
    <x v="2"/>
    <x v="1"/>
    <s v="HOSPITAL DE VENTANILLA"/>
    <s v="310 C.S. VILLA LOS REYES"/>
    <x v="0"/>
    <n v="40"/>
    <n v="2945"/>
    <n v="46981420"/>
    <n v="982448448"/>
    <n v="6256"/>
    <s v="NO"/>
    <x v="21"/>
    <x v="3"/>
    <d v="2024-02-09T00:00:00"/>
    <x v="0"/>
    <d v="2024-02-09T00:00:00"/>
    <x v="0"/>
    <d v="2024-02-12T00:00:00"/>
    <x v="0"/>
    <d v="2024-02-13T00:00:00"/>
    <d v="2024-02-17T00:00:00"/>
    <d v="2024-02-24T00:00:00"/>
    <d v="2024-03-02T00:00:00"/>
    <x v="0"/>
    <x v="0"/>
    <n v="6256"/>
  </r>
  <r>
    <n v="93716848"/>
    <s v="DNI"/>
    <s v="VICTORIANO MEDINA, HADASSAH KAELA"/>
    <s v="F"/>
    <d v="2024-02-10T00:00:00"/>
    <x v="2"/>
    <x v="1"/>
    <s v="HOSPITAL NACIONAL ALBERTO SABOGAL SOLOGUREN DE LA RED ASISTENCIAL SABOGAL"/>
    <m/>
    <x v="0"/>
    <n v="39"/>
    <n v="3845"/>
    <n v="47510595"/>
    <n v="950576970"/>
    <n v="8146"/>
    <s v="NO"/>
    <x v="12"/>
    <x v="4"/>
    <m/>
    <x v="1"/>
    <m/>
    <x v="1"/>
    <m/>
    <x v="1"/>
    <m/>
    <m/>
    <m/>
    <m/>
    <x v="1"/>
    <x v="1"/>
    <m/>
  </r>
  <r>
    <n v="93717786"/>
    <s v="DNI"/>
    <s v="GONZALES CHANCAFE, ADARA BELEN"/>
    <s v="F"/>
    <d v="2024-02-10T00:00:00"/>
    <x v="2"/>
    <x v="1"/>
    <m/>
    <m/>
    <x v="1"/>
    <n v="39"/>
    <n v="3360"/>
    <n v="44978777"/>
    <n v="953704474"/>
    <n v="8146"/>
    <s v="NO"/>
    <x v="12"/>
    <x v="4"/>
    <m/>
    <x v="1"/>
    <m/>
    <x v="1"/>
    <m/>
    <x v="1"/>
    <m/>
    <m/>
    <m/>
    <m/>
    <x v="1"/>
    <x v="1"/>
    <m/>
  </r>
  <r>
    <n v="93718188"/>
    <s v="CNV"/>
    <s v=" VASQUEZ, "/>
    <s v="F"/>
    <d v="2024-02-10T00:00:00"/>
    <x v="2"/>
    <x v="1"/>
    <s v="HOSPITAL II LIMA NORTE CALLAO LUIS NEGREIROS VEGA ESSALUD"/>
    <m/>
    <x v="1"/>
    <n v="40"/>
    <n v="3330"/>
    <n v="73482473"/>
    <n v="903344770"/>
    <n v="8146"/>
    <s v="NO"/>
    <x v="12"/>
    <x v="4"/>
    <m/>
    <x v="1"/>
    <m/>
    <x v="1"/>
    <m/>
    <x v="1"/>
    <m/>
    <m/>
    <m/>
    <m/>
    <x v="1"/>
    <x v="1"/>
    <m/>
  </r>
  <r>
    <n v="93717842"/>
    <s v="DNI"/>
    <s v="LEZAMA VILLEGAS, AITANA ANTHONELLA"/>
    <s v="F"/>
    <d v="2024-02-10T00:00:00"/>
    <x v="2"/>
    <x v="4"/>
    <s v="HOSPITAL MARIA AUXILIADOR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17575"/>
    <s v="DNI"/>
    <s v="GARCIA MARTINEZ, ANEL DHARIO"/>
    <s v="M"/>
    <d v="2024-02-10T00:00:00"/>
    <x v="2"/>
    <x v="0"/>
    <s v="NAC. DANIEL A. CARRION"/>
    <s v="101 C.S. MANUEL BONILLA"/>
    <x v="0"/>
    <n v="40"/>
    <n v="3635"/>
    <n v="74925326"/>
    <n v="977574484"/>
    <n v="6220"/>
    <s v="NO"/>
    <x v="25"/>
    <x v="0"/>
    <d v="2024-02-10T00:00:00"/>
    <x v="0"/>
    <d v="2024-02-10T00:00:00"/>
    <x v="0"/>
    <m/>
    <x v="1"/>
    <d v="2024-02-13T00:00:00"/>
    <d v="2024-02-17T00:00:00"/>
    <d v="2024-02-24T00:00:00"/>
    <d v="2024-03-02T00:00:00"/>
    <x v="0"/>
    <x v="1"/>
    <n v="6220"/>
  </r>
  <r>
    <n v="93717193"/>
    <s v="DNI"/>
    <s v="JIMENEZ PAREDES, BASTIAN ASHER"/>
    <s v="M"/>
    <d v="2024-02-10T00:00:00"/>
    <x v="2"/>
    <x v="2"/>
    <s v="HOSPITAL NACIONAL ALBERTO SABOGAL SOLOGUREN DE LA RED ASISTENCIAL SABOGAL"/>
    <m/>
    <x v="0"/>
    <n v="40"/>
    <n v="3560"/>
    <n v="76388456"/>
    <n v="961773683"/>
    <n v="10964"/>
    <s v="NO"/>
    <x v="12"/>
    <x v="4"/>
    <m/>
    <x v="1"/>
    <m/>
    <x v="1"/>
    <m/>
    <x v="1"/>
    <m/>
    <m/>
    <m/>
    <m/>
    <x v="1"/>
    <x v="1"/>
    <m/>
  </r>
  <r>
    <n v="93717606"/>
    <s v="DNI"/>
    <s v="PAUCAR VARGAS, GIANLUKA GONZALO"/>
    <s v="M"/>
    <d v="2024-02-10T00:00:00"/>
    <x v="2"/>
    <x v="0"/>
    <s v="NAC. DANIEL A. CARRION"/>
    <s v="210 P.S. POLIGONO IV"/>
    <x v="0"/>
    <n v="37"/>
    <n v="3360"/>
    <n v="74901008"/>
    <n v="955596770"/>
    <n v="6248"/>
    <s v="NO"/>
    <x v="16"/>
    <x v="2"/>
    <d v="2024-02-10T00:00:00"/>
    <x v="0"/>
    <d v="2024-02-10T00:00:00"/>
    <x v="0"/>
    <d v="2024-02-13T00:00:00"/>
    <x v="0"/>
    <d v="2024-02-14T00:00:00"/>
    <d v="2024-02-19T00:00:00"/>
    <d v="2024-02-26T00:00:00"/>
    <d v="2024-03-04T00:00:00"/>
    <x v="0"/>
    <x v="0"/>
    <n v="6248"/>
  </r>
  <r>
    <n v="93717405"/>
    <s v="DNI"/>
    <s v="HUAMANI RUIZ, DOMINIC CALEB"/>
    <s v="M"/>
    <d v="2024-02-10T00:00:00"/>
    <x v="2"/>
    <x v="0"/>
    <s v="ALBERTO LEONARDO BARTON THOMPSON"/>
    <s v="207 P.S. EL ALAMO"/>
    <x v="1"/>
    <n v="38"/>
    <n v="3605"/>
    <n v="43730044"/>
    <n v="987643402"/>
    <n v="18306"/>
    <s v="NO"/>
    <x v="4"/>
    <x v="2"/>
    <d v="2024-02-10T00:00:00"/>
    <x v="0"/>
    <d v="2024-02-10T00:00:00"/>
    <x v="0"/>
    <m/>
    <x v="1"/>
    <m/>
    <m/>
    <m/>
    <m/>
    <x v="1"/>
    <x v="1"/>
    <n v="6246"/>
  </r>
  <r>
    <n v="93716883"/>
    <s v="DNI"/>
    <s v="MAYTAHUARI ALVAREZ, ALESSIA AITHANA"/>
    <s v="F"/>
    <d v="2024-02-10T00:00:00"/>
    <x v="2"/>
    <x v="0"/>
    <s v="HOSPITAL II LIMA NORTE CALLAO LUIS NEGREIROS VEGA ESSALUD"/>
    <m/>
    <x v="1"/>
    <n v="37"/>
    <n v="3430"/>
    <n v="47157013"/>
    <n v="960952591"/>
    <n v="7948"/>
    <s v="NO"/>
    <x v="12"/>
    <x v="4"/>
    <m/>
    <x v="1"/>
    <m/>
    <x v="1"/>
    <m/>
    <x v="1"/>
    <m/>
    <m/>
    <m/>
    <m/>
    <x v="1"/>
    <x v="1"/>
    <m/>
  </r>
  <r>
    <n v="93717624"/>
    <s v="DNI"/>
    <s v="MONTOYA ENRIQUE, LUIS ADRIANO"/>
    <s v="M"/>
    <d v="2024-02-10T00:00:00"/>
    <x v="2"/>
    <x v="0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18344"/>
    <s v="CNV"/>
    <s v=" CASTRO, "/>
    <s v="F"/>
    <d v="2024-02-10T00:00:00"/>
    <x v="2"/>
    <x v="1"/>
    <s v="HOSPITAL BASE III JULIACA - ESSALUD - RED ASISTENCIAL JULIAC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17840"/>
    <s v="CNV"/>
    <s v="RN ALVA, RN"/>
    <s v="F"/>
    <d v="2024-02-10T00:00:00"/>
    <x v="2"/>
    <x v="0"/>
    <s v="HOSPITAL NACIONAL ALBERTO SABOGAL SOLOGUREN DE LA RED ASISTENCIAL SABOGAL"/>
    <m/>
    <x v="1"/>
    <n v="38"/>
    <n v="3171"/>
    <n v="48192954"/>
    <n v="972129599"/>
    <n v="10964"/>
    <s v="NO"/>
    <x v="12"/>
    <x v="4"/>
    <m/>
    <x v="1"/>
    <m/>
    <x v="1"/>
    <m/>
    <x v="1"/>
    <m/>
    <m/>
    <m/>
    <m/>
    <x v="1"/>
    <x v="1"/>
    <m/>
  </r>
  <r>
    <n v="93717524"/>
    <s v="DNI"/>
    <s v="GRIMALDO LUCAR, LYA JAZMINE"/>
    <s v="F"/>
    <d v="2024-02-10T00:00:00"/>
    <x v="2"/>
    <x v="0"/>
    <s v="CLINICA GOOD HOPE"/>
    <s v="204 C.S. SESQUICENTENARIO"/>
    <x v="1"/>
    <m/>
    <m/>
    <m/>
    <m/>
    <m/>
    <s v="NO"/>
    <x v="2"/>
    <x v="2"/>
    <m/>
    <x v="1"/>
    <m/>
    <x v="1"/>
    <m/>
    <x v="1"/>
    <m/>
    <m/>
    <m/>
    <m/>
    <x v="1"/>
    <x v="1"/>
    <n v="6239"/>
  </r>
  <r>
    <n v="93717739"/>
    <s v="DNI"/>
    <s v="SANTOS CALAMPA, JORGE EDRIKC"/>
    <s v="M"/>
    <d v="2024-02-10T00:00:00"/>
    <x v="2"/>
    <x v="1"/>
    <s v="PUESTO DE SALUD MI PERU"/>
    <s v="312 P.S. MI PERU"/>
    <x v="0"/>
    <n v="38"/>
    <n v="3540"/>
    <n v="75898729"/>
    <n v="967748710"/>
    <n v="6260"/>
    <s v="NO"/>
    <x v="7"/>
    <x v="3"/>
    <d v="2024-02-10T00:00:00"/>
    <x v="0"/>
    <d v="2024-02-10T00:00:00"/>
    <x v="0"/>
    <d v="2024-02-14T00:00:00"/>
    <x v="0"/>
    <d v="2024-02-13T00:00:00"/>
    <d v="2024-02-17T00:00:00"/>
    <d v="2024-02-24T00:00:00"/>
    <d v="2024-03-02T00:00:00"/>
    <x v="0"/>
    <x v="0"/>
    <n v="6260"/>
  </r>
  <r>
    <n v="93716833"/>
    <s v="DNI"/>
    <s v="MAMANI ZAPATA, SOPHIA GUADALUPE"/>
    <s v="F"/>
    <d v="2024-02-10T00:00:00"/>
    <x v="2"/>
    <x v="1"/>
    <s v="HOSPITAL DE VENTANILLA"/>
    <s v="306 P.S. ANGAMOS"/>
    <x v="0"/>
    <n v="38"/>
    <n v="3915"/>
    <n v="48134635"/>
    <n v="931283566"/>
    <n v="6257"/>
    <s v="NO"/>
    <x v="28"/>
    <x v="3"/>
    <d v="2024-02-10T00:00:00"/>
    <x v="0"/>
    <d v="2024-02-10T00:00:00"/>
    <x v="0"/>
    <d v="2024-02-13T00:00:00"/>
    <x v="0"/>
    <d v="2024-02-13T00:00:00"/>
    <d v="2024-02-17T00:00:00"/>
    <d v="2024-02-24T00:00:00"/>
    <d v="2024-03-02T00:00:00"/>
    <x v="0"/>
    <x v="0"/>
    <n v="6257"/>
  </r>
  <r>
    <n v="93718084"/>
    <s v="DNI"/>
    <s v="TRIVEÑO SILVA, ALAÏA FERNANDA DEL PILAR"/>
    <s v="F"/>
    <d v="2024-02-10T00:00:00"/>
    <x v="2"/>
    <x v="1"/>
    <s v="CLINICA PORVENIR"/>
    <s v="312 P.S. MI PERU"/>
    <x v="1"/>
    <m/>
    <m/>
    <m/>
    <m/>
    <m/>
    <s v="NO"/>
    <x v="7"/>
    <x v="3"/>
    <m/>
    <x v="1"/>
    <m/>
    <x v="1"/>
    <m/>
    <x v="1"/>
    <d v="2024-02-15T00:00:00"/>
    <d v="2024-02-19T00:00:00"/>
    <d v="2024-02-26T00:00:00"/>
    <d v="2024-03-04T00:00:00"/>
    <x v="0"/>
    <x v="1"/>
    <n v="6260"/>
  </r>
  <r>
    <n v="93718890"/>
    <s v="DNI"/>
    <s v="BETANCOURT PAREDES, BRIANA ZOE"/>
    <s v="F"/>
    <d v="2024-02-10T00:00:00"/>
    <x v="2"/>
    <x v="0"/>
    <s v="NAC. DANIEL A. CARRION"/>
    <s v="101 C.S. MANUEL BONILLA"/>
    <x v="0"/>
    <n v="37"/>
    <n v="3090"/>
    <n v="41188820"/>
    <n v="953164851"/>
    <n v="0"/>
    <s v="NO"/>
    <x v="25"/>
    <x v="0"/>
    <d v="2024-02-11T00:00:00"/>
    <x v="0"/>
    <d v="2024-02-11T00:00:00"/>
    <x v="0"/>
    <d v="2024-02-15T00:00:00"/>
    <x v="0"/>
    <d v="2024-02-14T00:00:00"/>
    <d v="2024-02-17T00:00:00"/>
    <d v="2024-02-24T00:00:00"/>
    <d v="2024-03-02T00:00:00"/>
    <x v="0"/>
    <x v="0"/>
    <n v="6220"/>
  </r>
  <r>
    <n v="93733362"/>
    <s v="DNI"/>
    <s v="CCASANI ALVA, DARANA ANTONELLA"/>
    <s v="F"/>
    <d v="2024-02-10T00:00:00"/>
    <x v="2"/>
    <x v="0"/>
    <s v="HOSPITAL NACIONAL ALBERTO SABOGAL SOLOGUREN DE LA RED ASISTENCIAL SABOGAL"/>
    <s v="308 P.S. DEFENSORES DE LA PATRIA"/>
    <x v="0"/>
    <m/>
    <m/>
    <m/>
    <m/>
    <m/>
    <s v="NO"/>
    <x v="19"/>
    <x v="3"/>
    <m/>
    <x v="1"/>
    <m/>
    <x v="1"/>
    <m/>
    <x v="1"/>
    <m/>
    <m/>
    <m/>
    <m/>
    <x v="1"/>
    <x v="1"/>
    <n v="6268"/>
  </r>
  <r>
    <n v="93717062"/>
    <s v="DNI"/>
    <s v="SILUPU RAMOS, JACOB EMIR"/>
    <s v="M"/>
    <d v="2024-02-10T00:00:00"/>
    <x v="2"/>
    <x v="0"/>
    <s v="HOSPITAL SAN JOSE"/>
    <s v="203 P.S. PALMERAS DE OQUENDO"/>
    <x v="0"/>
    <n v="38"/>
    <n v="3395"/>
    <n v="47156861"/>
    <n v="943726079"/>
    <n v="6768"/>
    <s v="NO"/>
    <x v="18"/>
    <x v="2"/>
    <d v="2024-02-10T00:00:00"/>
    <x v="0"/>
    <d v="2024-02-10T00:00:00"/>
    <x v="0"/>
    <d v="2024-02-12T00:00:00"/>
    <x v="0"/>
    <d v="2024-02-13T00:00:00"/>
    <d v="2024-02-17T00:00:00"/>
    <d v="2024-02-24T00:00:00"/>
    <d v="2024-03-02T00:00:00"/>
    <x v="0"/>
    <x v="0"/>
    <n v="6768"/>
  </r>
  <r>
    <n v="93717282"/>
    <s v="DNI"/>
    <s v="MORALES VELASQUEZ, ORFITA AITANA"/>
    <s v="F"/>
    <d v="2024-02-10T00:00:00"/>
    <x v="2"/>
    <x v="0"/>
    <s v="HOSPITAL SAN JOSE"/>
    <s v="203 P.S. PALMERAS DE OQUENDO"/>
    <x v="0"/>
    <n v="38"/>
    <n v="3025"/>
    <n v="41657069"/>
    <n v="998234945"/>
    <n v="6768"/>
    <s v="NO"/>
    <x v="18"/>
    <x v="2"/>
    <d v="2024-02-11T00:00:00"/>
    <x v="0"/>
    <d v="2024-02-11T00:00:00"/>
    <x v="0"/>
    <d v="2024-02-12T00:00:00"/>
    <x v="0"/>
    <d v="2024-02-13T00:00:00"/>
    <d v="2024-02-17T00:00:00"/>
    <d v="2024-02-24T00:00:00"/>
    <d v="2024-03-02T00:00:00"/>
    <x v="0"/>
    <x v="0"/>
    <n v="6768"/>
  </r>
  <r>
    <n v="93716926"/>
    <s v="DNI"/>
    <s v="MICHUE FLORES, ALESSANDRA LORRAINE"/>
    <s v="F"/>
    <d v="2024-02-10T00:00:00"/>
    <x v="2"/>
    <x v="0"/>
    <s v="NAC. DANIEL A. CARRION"/>
    <m/>
    <x v="0"/>
    <n v="39"/>
    <n v="4225"/>
    <n v="47689906"/>
    <n v="972130147"/>
    <n v="6222"/>
    <s v="NO"/>
    <x v="1"/>
    <x v="1"/>
    <d v="2024-02-10T00:00:00"/>
    <x v="0"/>
    <d v="2024-02-10T00:00:00"/>
    <x v="0"/>
    <d v="2024-02-13T00:00:00"/>
    <x v="0"/>
    <m/>
    <m/>
    <m/>
    <m/>
    <x v="1"/>
    <x v="1"/>
    <m/>
  </r>
  <r>
    <n v="93717407"/>
    <s v="DNI"/>
    <s v="FASABI ARIZABAL, GAEL CESAR ABRAHAN"/>
    <s v="M"/>
    <d v="2024-02-10T00:00:00"/>
    <x v="2"/>
    <x v="1"/>
    <s v="HOSPITAL DE VENTANILLA"/>
    <s v="305 C.S. SANTA ROSA DE PACHACUTEC"/>
    <x v="0"/>
    <n v="39"/>
    <n v="3330"/>
    <n v="71648563"/>
    <n v="931271499"/>
    <n v="6263"/>
    <s v="NO"/>
    <x v="20"/>
    <x v="3"/>
    <d v="2024-02-10T00:00:00"/>
    <x v="0"/>
    <d v="2024-02-10T00:00:00"/>
    <x v="0"/>
    <d v="2024-02-13T00:00:00"/>
    <x v="0"/>
    <d v="2024-02-13T00:00:00"/>
    <d v="2024-02-17T00:00:00"/>
    <d v="2024-02-24T00:00:00"/>
    <d v="2024-03-02T00:00:00"/>
    <x v="0"/>
    <x v="0"/>
    <n v="6263"/>
  </r>
  <r>
    <n v="93716858"/>
    <s v="DNI"/>
    <s v="ARCE FAYA, CIELO DANNIA"/>
    <s v="F"/>
    <d v="2024-02-10T00:00:00"/>
    <x v="2"/>
    <x v="1"/>
    <s v="HOSPITAL SAN JOSE"/>
    <s v="302 C.S. 03 DE FEBRERO"/>
    <x v="0"/>
    <n v="38"/>
    <n v="3100"/>
    <n v="74722479"/>
    <n v="906152206"/>
    <n v="6266"/>
    <s v="NO"/>
    <x v="9"/>
    <x v="3"/>
    <d v="2024-02-10T00:00:00"/>
    <x v="0"/>
    <d v="2024-02-10T00:00:00"/>
    <x v="0"/>
    <d v="2024-02-14T00:00:00"/>
    <x v="0"/>
    <d v="2024-02-13T00:00:00"/>
    <d v="2024-02-17T00:00:00"/>
    <d v="2024-02-24T00:00:00"/>
    <d v="2024-03-02T00:00:00"/>
    <x v="0"/>
    <x v="0"/>
    <n v="6266"/>
  </r>
  <r>
    <n v="93717464"/>
    <s v="DNI"/>
    <s v="SANCHEZ MORE, EDRIC ADAIR"/>
    <s v="M"/>
    <d v="2024-02-10T00:00:00"/>
    <x v="2"/>
    <x v="1"/>
    <n v="23151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17979"/>
    <s v="CNV"/>
    <s v=" QUISPE, "/>
    <s v="F"/>
    <d v="2024-02-11T00:00:00"/>
    <x v="2"/>
    <x v="1"/>
    <s v="HOSPITAL DE VENTANILLA"/>
    <m/>
    <x v="0"/>
    <n v="40"/>
    <n v="3240"/>
    <n v="75504401"/>
    <n v="910165293"/>
    <n v="6261"/>
    <s v="NO"/>
    <x v="22"/>
    <x v="1"/>
    <d v="2024-02-11T00:00:00"/>
    <x v="0"/>
    <d v="2024-02-11T00:00:00"/>
    <x v="0"/>
    <m/>
    <x v="1"/>
    <d v="2024-02-14T00:00:00"/>
    <d v="2024-02-19T00:00:00"/>
    <d v="2024-02-27T00:00:00"/>
    <d v="2024-03-05T00:00:00"/>
    <x v="0"/>
    <x v="1"/>
    <m/>
  </r>
  <r>
    <n v="93718881"/>
    <s v="DNI"/>
    <s v="MONJA CHOROCO, ALEX SEBASTIAN"/>
    <s v="M"/>
    <d v="2024-02-11T00:00:00"/>
    <x v="2"/>
    <x v="1"/>
    <s v="CLINICA MONTELUZ"/>
    <s v="311 C.S. LUIS FELIPE DE LAS CASAS"/>
    <x v="0"/>
    <m/>
    <m/>
    <m/>
    <m/>
    <m/>
    <s v="NO"/>
    <x v="32"/>
    <x v="3"/>
    <m/>
    <x v="1"/>
    <m/>
    <x v="1"/>
    <m/>
    <x v="1"/>
    <d v="2024-02-14T00:00:00"/>
    <d v="2024-02-18T00:00:00"/>
    <d v="2024-02-26T00:00:00"/>
    <d v="2024-03-04T00:00:00"/>
    <x v="0"/>
    <x v="1"/>
    <n v="6261"/>
  </r>
  <r>
    <n v="93718477"/>
    <s v="DNI"/>
    <s v="ACOSTA REYES, JEYZEL FRANCIS"/>
    <s v="F"/>
    <d v="2024-02-11T00:00:00"/>
    <x v="2"/>
    <x v="1"/>
    <s v="HOSPITAL DE VENTANILLA"/>
    <s v="303 P.S. BAHIA BLANCA"/>
    <x v="0"/>
    <n v="39"/>
    <n v="3675"/>
    <n v="70753128"/>
    <n v="977404684"/>
    <n v="6260"/>
    <s v="NO"/>
    <x v="38"/>
    <x v="3"/>
    <d v="2024-02-11T00:00:00"/>
    <x v="0"/>
    <d v="2024-02-11T00:00:00"/>
    <x v="0"/>
    <d v="2024-02-14T00:00:00"/>
    <x v="0"/>
    <m/>
    <m/>
    <m/>
    <m/>
    <x v="1"/>
    <x v="1"/>
    <n v="6264"/>
  </r>
  <r>
    <n v="93717966"/>
    <s v="DNI"/>
    <s v="PADILLA OGOSI, IAN DAVID"/>
    <s v="M"/>
    <d v="2024-02-11T00:00:00"/>
    <x v="2"/>
    <x v="0"/>
    <s v="NAC. DANIEL A. CARRION"/>
    <s v="203 P.S. PALMERAS DE OQUENDO"/>
    <x v="0"/>
    <n v="39"/>
    <n v="2600"/>
    <n v="77898424"/>
    <n v="972055565"/>
    <n v="6768"/>
    <s v="NO"/>
    <x v="18"/>
    <x v="2"/>
    <d v="2024-02-11T00:00:00"/>
    <x v="0"/>
    <d v="2024-02-11T00:00:00"/>
    <x v="0"/>
    <d v="2024-02-13T00:00:00"/>
    <x v="0"/>
    <d v="2024-02-14T00:00:00"/>
    <d v="2024-02-19T00:00:00"/>
    <d v="2024-02-26T00:00:00"/>
    <d v="2024-03-04T00:00:00"/>
    <x v="0"/>
    <x v="0"/>
    <n v="6768"/>
  </r>
  <r>
    <n v="93718233"/>
    <s v="DNI"/>
    <s v="DELGADO PASACHE, LUCIA ISABELLA"/>
    <s v="F"/>
    <d v="2024-02-11T00:00:00"/>
    <x v="2"/>
    <x v="1"/>
    <s v="ASOCIACION PERUANO JAPONE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18228"/>
    <s v="DNI"/>
    <s v="DELGADO PASACHE, IAN NICOLÁS"/>
    <s v="M"/>
    <d v="2024-02-11T00:00:00"/>
    <x v="2"/>
    <x v="1"/>
    <s v="ASOCIACION PERUANO JAPONE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18695"/>
    <s v="DNI"/>
    <s v="BAZAN ARNAO, DANIA ISABEL"/>
    <s v="F"/>
    <d v="2024-02-11T00:00:00"/>
    <x v="2"/>
    <x v="1"/>
    <s v="HOSPITAL DE VENTANILLA"/>
    <s v="304 P.S. CIUDAD PACHACUTEC"/>
    <x v="0"/>
    <n v="38"/>
    <n v="3055"/>
    <n v="73526137"/>
    <n v="966139308"/>
    <n v="6267"/>
    <s v="NO"/>
    <x v="10"/>
    <x v="3"/>
    <d v="2024-02-11T00:00:00"/>
    <x v="0"/>
    <d v="2024-02-11T00:00:00"/>
    <x v="0"/>
    <d v="2024-02-15T00:00:00"/>
    <x v="0"/>
    <d v="2024-02-14T00:00:00"/>
    <d v="2024-02-18T00:00:00"/>
    <d v="2024-02-25T00:00:00"/>
    <d v="2024-03-03T00:00:00"/>
    <x v="0"/>
    <x v="0"/>
    <n v="6267"/>
  </r>
  <r>
    <n v="93720473"/>
    <s v="DNI"/>
    <s v="MACEDA MUÑOZ, SAMANTHA JADE LUCERO"/>
    <s v="F"/>
    <d v="2024-02-11T00:00:00"/>
    <x v="2"/>
    <x v="1"/>
    <s v="NAC. DANIEL A. CARRION"/>
    <s v="308 P.S. DEFENSORES DE LA PATRIA"/>
    <x v="0"/>
    <n v="37"/>
    <n v="2670"/>
    <n v="48197767"/>
    <n v="986565655"/>
    <n v="0"/>
    <s v="NO"/>
    <x v="19"/>
    <x v="3"/>
    <d v="2024-02-11T00:00:00"/>
    <x v="0"/>
    <d v="2024-02-11T00:00:00"/>
    <x v="0"/>
    <d v="2024-02-13T00:00:00"/>
    <x v="0"/>
    <d v="2024-02-14T00:00:00"/>
    <m/>
    <m/>
    <m/>
    <x v="1"/>
    <x v="1"/>
    <n v="6268"/>
  </r>
  <r>
    <n v="93718899"/>
    <s v="DNI"/>
    <s v="CERNA LEON, NATALY MEGUMI"/>
    <s v="F"/>
    <d v="2024-02-11T00:00:00"/>
    <x v="2"/>
    <x v="1"/>
    <s v="NAC. DANIEL A. CARRION"/>
    <s v="304 P.S. CIUDAD PACHACUTEC"/>
    <x v="0"/>
    <n v="37"/>
    <n v="2625"/>
    <n v="43724131"/>
    <n v="953167413"/>
    <n v="0"/>
    <s v="NO"/>
    <x v="10"/>
    <x v="3"/>
    <d v="2024-02-11T00:00:00"/>
    <x v="0"/>
    <d v="2024-02-11T00:00:00"/>
    <x v="0"/>
    <d v="2024-02-13T00:00:00"/>
    <x v="0"/>
    <d v="2024-02-14T00:00:00"/>
    <d v="2024-02-18T00:00:00"/>
    <d v="2024-02-25T00:00:00"/>
    <d v="2024-03-03T00:00:00"/>
    <x v="0"/>
    <x v="0"/>
    <n v="6267"/>
  </r>
  <r>
    <n v="93718542"/>
    <s v="DNI"/>
    <s v="VALLEJA DAMIAN, MATEO DAEL"/>
    <s v="M"/>
    <d v="2024-02-11T00:00:00"/>
    <x v="2"/>
    <x v="0"/>
    <s v="NAC. DANIEL A. CARRION"/>
    <s v="208 P.S. AEROPUERTO"/>
    <x v="0"/>
    <n v="37"/>
    <n v="3730"/>
    <n v="75905018"/>
    <n v="901784786"/>
    <n v="0"/>
    <s v="NO"/>
    <x v="45"/>
    <x v="2"/>
    <d v="2024-02-11T00:00:00"/>
    <x v="0"/>
    <d v="2024-02-11T00:00:00"/>
    <x v="0"/>
    <d v="2024-02-13T00:00:00"/>
    <x v="0"/>
    <d v="2024-02-16T00:00:00"/>
    <d v="2024-02-19T00:00:00"/>
    <d v="2024-02-26T00:00:00"/>
    <d v="2024-03-04T00:00:00"/>
    <x v="0"/>
    <x v="0"/>
    <n v="6241"/>
  </r>
  <r>
    <n v="93718622"/>
    <s v="DNI"/>
    <s v="JACO ALTAMIRANO, FERNANDA LUCIA"/>
    <s v="F"/>
    <d v="2024-02-11T00:00:00"/>
    <x v="2"/>
    <x v="0"/>
    <s v="HOSPITAL I OCTAVIO MONGRUT MUÑOZ"/>
    <s v="301 C.S.M.I. PACHACUTEC PERU - COREA"/>
    <x v="1"/>
    <m/>
    <m/>
    <m/>
    <m/>
    <m/>
    <s v="NO"/>
    <x v="11"/>
    <x v="3"/>
    <m/>
    <x v="1"/>
    <m/>
    <x v="1"/>
    <m/>
    <x v="1"/>
    <m/>
    <m/>
    <m/>
    <m/>
    <x v="1"/>
    <x v="1"/>
    <n v="7314"/>
  </r>
  <r>
    <n v="93718471"/>
    <s v="DNI"/>
    <s v="SOUZA BRAGA, EYTHAN AMIR"/>
    <s v="M"/>
    <d v="2024-02-11T00:00:00"/>
    <x v="2"/>
    <x v="1"/>
    <s v="HOSPITAL DE VENTANILLA"/>
    <s v="306 P.S. ANGAMOS"/>
    <x v="0"/>
    <n v="39"/>
    <n v="3135"/>
    <n v="76505875"/>
    <n v="913218185"/>
    <n v="6257"/>
    <s v="NO"/>
    <x v="28"/>
    <x v="3"/>
    <d v="2024-02-11T00:00:00"/>
    <x v="0"/>
    <d v="2024-02-11T00:00:00"/>
    <x v="0"/>
    <d v="2024-02-14T00:00:00"/>
    <x v="0"/>
    <d v="2024-02-14T00:00:00"/>
    <d v="2024-02-18T00:00:00"/>
    <d v="2024-02-25T00:00:00"/>
    <d v="2024-03-03T00:00:00"/>
    <x v="0"/>
    <x v="0"/>
    <n v="6257"/>
  </r>
  <r>
    <n v="93718154"/>
    <s v="DNI"/>
    <s v="TELLO ANDRES, JOSHUA NOAH"/>
    <s v="M"/>
    <d v="2024-02-11T00:00:00"/>
    <x v="2"/>
    <x v="1"/>
    <s v="HOSPITAL II LIMA NORTE CALLAO LUIS NEGREIROS VEGA ESSALUD"/>
    <s v="315 C.S. VENTANILLA BAJA"/>
    <x v="0"/>
    <n v="39"/>
    <n v="3430"/>
    <n v="43519316"/>
    <n v="947359509"/>
    <n v="10533"/>
    <s v="NO"/>
    <x v="35"/>
    <x v="3"/>
    <m/>
    <x v="1"/>
    <m/>
    <x v="1"/>
    <m/>
    <x v="1"/>
    <d v="2024-02-16T00:00:00"/>
    <d v="2024-02-20T00:00:00"/>
    <d v="2024-02-27T00:00:00"/>
    <d v="2024-03-05T00:00:00"/>
    <x v="0"/>
    <x v="1"/>
    <n v="6258"/>
  </r>
  <r>
    <n v="93718887"/>
    <s v="DNI"/>
    <s v="LLANCARI PARIONA, KRISTEL SAORI"/>
    <s v="F"/>
    <d v="2024-02-11T00:00:00"/>
    <x v="2"/>
    <x v="5"/>
    <s v="CLINICA MONTELUZ"/>
    <s v="312 P.S. MI PERU"/>
    <x v="0"/>
    <m/>
    <m/>
    <m/>
    <m/>
    <m/>
    <s v="NO"/>
    <x v="7"/>
    <x v="3"/>
    <m/>
    <x v="1"/>
    <m/>
    <x v="1"/>
    <d v="2024-02-17T00:00:00"/>
    <x v="0"/>
    <d v="2024-02-15T00:00:00"/>
    <d v="2024-02-19T00:00:00"/>
    <d v="2024-02-26T00:00:00"/>
    <d v="2024-03-04T00:00:00"/>
    <x v="0"/>
    <x v="1"/>
    <n v="6260"/>
  </r>
  <r>
    <n v="93718774"/>
    <s v="DNI"/>
    <s v="SANCHEZ ALZAMORA, NAZLI DANIELA"/>
    <s v="F"/>
    <d v="2024-02-11T00:00:00"/>
    <x v="2"/>
    <x v="3"/>
    <s v="HOSPITAL NACIONAL ALBERTO SABOGAL SOLOGUREN DE LA RED ASISTENCIAL SABOGAL"/>
    <m/>
    <x v="1"/>
    <n v="37"/>
    <n v="3219"/>
    <n v="45745016"/>
    <n v="983389742"/>
    <n v="10964"/>
    <s v="NO"/>
    <x v="12"/>
    <x v="4"/>
    <m/>
    <x v="1"/>
    <m/>
    <x v="1"/>
    <m/>
    <x v="1"/>
    <m/>
    <m/>
    <m/>
    <m/>
    <x v="1"/>
    <x v="1"/>
    <m/>
  </r>
  <r>
    <n v="93718173"/>
    <s v="DNI"/>
    <s v="IZQUIERDO LOPEZ, BRIELLA CATALEYA"/>
    <s v="F"/>
    <d v="2024-02-11T00:00:00"/>
    <x v="2"/>
    <x v="4"/>
    <s v="ALBERTO LEONARDO BARTON THOMPSON"/>
    <s v="213 C.S. VILLA SR. DE LOS MILAGROS"/>
    <x v="1"/>
    <n v="39"/>
    <n v="2915"/>
    <n v="70322809"/>
    <n v="912084170"/>
    <n v="18306"/>
    <s v="NO"/>
    <x v="27"/>
    <x v="2"/>
    <d v="2024-02-11T00:00:00"/>
    <x v="0"/>
    <d v="2024-02-11T00:00:00"/>
    <x v="0"/>
    <m/>
    <x v="1"/>
    <m/>
    <m/>
    <m/>
    <m/>
    <x v="1"/>
    <x v="1"/>
    <n v="6253"/>
  </r>
  <r>
    <n v="93717877"/>
    <s v="DNI"/>
    <s v="ANAYA ESCALANTE, MASSIEL ISABEL"/>
    <s v="F"/>
    <d v="2024-02-11T00:00:00"/>
    <x v="2"/>
    <x v="0"/>
    <s v="ALBERTO LEONARDO BARTON THOMPSON"/>
    <s v="313 C.S. MARQUEZ"/>
    <x v="1"/>
    <n v="38"/>
    <n v="3285"/>
    <n v="41934282"/>
    <n v="975563000"/>
    <n v="18306"/>
    <s v="NO"/>
    <x v="29"/>
    <x v="3"/>
    <d v="2024-02-11T00:00:00"/>
    <x v="0"/>
    <d v="2024-02-11T00:00:00"/>
    <x v="0"/>
    <m/>
    <x v="1"/>
    <m/>
    <m/>
    <m/>
    <m/>
    <x v="1"/>
    <x v="1"/>
    <n v="6238"/>
  </r>
  <r>
    <n v="93717964"/>
    <s v="DNI"/>
    <s v="DENTONE TORRES, STEFANO GIORDANO"/>
    <s v="M"/>
    <d v="2024-02-11T00:00:00"/>
    <x v="2"/>
    <x v="0"/>
    <s v="ALBERTO LEONARDO BARTON THOMPSON"/>
    <m/>
    <x v="1"/>
    <n v="40"/>
    <n v="3825"/>
    <n v="43138091"/>
    <n v="971185881"/>
    <n v="18306"/>
    <s v="NO"/>
    <x v="50"/>
    <x v="1"/>
    <d v="2024-02-11T00:00:00"/>
    <x v="0"/>
    <d v="2024-02-11T00:00:00"/>
    <x v="0"/>
    <m/>
    <x v="1"/>
    <m/>
    <m/>
    <m/>
    <m/>
    <x v="1"/>
    <x v="1"/>
    <m/>
  </r>
  <r>
    <n v="93718275"/>
    <s v="DNI"/>
    <s v="ENRIQUEZ MARQUEZ, SAKURA ROSARIO"/>
    <s v="F"/>
    <d v="2024-02-11T00:00:00"/>
    <x v="2"/>
    <x v="0"/>
    <s v="ALBERTO LEONARDO BARTON THOMPSON"/>
    <m/>
    <x v="1"/>
    <n v="38"/>
    <n v="2755"/>
    <n v="45326478"/>
    <n v="941399493"/>
    <n v="18306"/>
    <s v="NO"/>
    <x v="50"/>
    <x v="1"/>
    <d v="2024-02-11T00:00:00"/>
    <x v="0"/>
    <d v="2024-02-11T00:00:00"/>
    <x v="0"/>
    <m/>
    <x v="1"/>
    <m/>
    <m/>
    <m/>
    <m/>
    <x v="1"/>
    <x v="1"/>
    <m/>
  </r>
  <r>
    <n v="93718594"/>
    <s v="DNI"/>
    <s v="OVIEDO FERNANDEZ PRADA, FABRIZIO"/>
    <s v="M"/>
    <d v="2024-02-11T00:00:00"/>
    <x v="2"/>
    <x v="2"/>
    <s v="HOSPITAL NACIONAL ALBERTO SABOGAL SOLOGUREN DE LA RED ASISTENCIAL SABOGAL"/>
    <m/>
    <x v="0"/>
    <n v="40"/>
    <n v="3887"/>
    <n v="45695481"/>
    <n v="979190066"/>
    <n v="8564"/>
    <s v="NO"/>
    <x v="12"/>
    <x v="4"/>
    <m/>
    <x v="1"/>
    <m/>
    <x v="1"/>
    <m/>
    <x v="1"/>
    <m/>
    <m/>
    <m/>
    <m/>
    <x v="1"/>
    <x v="1"/>
    <m/>
  </r>
  <r>
    <n v="93718241"/>
    <s v="DNI"/>
    <s v="TIPIAN DIAZ, EITHAN GAEL"/>
    <s v="M"/>
    <d v="2024-02-11T00:00:00"/>
    <x v="2"/>
    <x v="2"/>
    <s v="HOSPITAL I MARINO MOLINA SCIPP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18740"/>
    <s v="DNI"/>
    <s v="CARRIZALES FARFAN, SHAYA ITZEL"/>
    <s v="F"/>
    <d v="2024-02-11T00:00:00"/>
    <x v="2"/>
    <x v="0"/>
    <s v="HOSPITAL SAN JOSE"/>
    <s v="206 P.S. BOCANEGRA"/>
    <x v="0"/>
    <n v="39"/>
    <n v="3340"/>
    <n v="74580872"/>
    <n v="967076733"/>
    <n v="6245"/>
    <s v="NO"/>
    <x v="3"/>
    <x v="2"/>
    <m/>
    <x v="1"/>
    <m/>
    <x v="1"/>
    <m/>
    <x v="1"/>
    <m/>
    <m/>
    <m/>
    <m/>
    <x v="1"/>
    <x v="1"/>
    <n v="6245"/>
  </r>
  <r>
    <n v="93717935"/>
    <s v="DNI"/>
    <s v="FERNANDEZ TELLO, MATEO VALENTIN"/>
    <s v="M"/>
    <d v="2024-02-11T00:00:00"/>
    <x v="2"/>
    <x v="0"/>
    <s v="HOSPITAL DE APOYO SANTA ROSA"/>
    <s v="202 P.S. 200 MILLAS"/>
    <x v="0"/>
    <m/>
    <m/>
    <m/>
    <m/>
    <m/>
    <s v="NO"/>
    <x v="33"/>
    <x v="2"/>
    <m/>
    <x v="1"/>
    <m/>
    <x v="1"/>
    <m/>
    <x v="1"/>
    <m/>
    <m/>
    <m/>
    <m/>
    <x v="1"/>
    <x v="1"/>
    <n v="6244"/>
  </r>
  <r>
    <n v="93718443"/>
    <s v="DNI"/>
    <s v="IBARRA VERA, SOPHIA FERNANDA"/>
    <s v="F"/>
    <d v="2024-02-11T00:00:00"/>
    <x v="2"/>
    <x v="0"/>
    <s v="HOSPITAL SAN JOSE"/>
    <s v="205 P.S. PREVI"/>
    <x v="0"/>
    <n v="39"/>
    <n v="3410"/>
    <n v="75427100"/>
    <n v="960157888"/>
    <n v="6240"/>
    <s v="NO"/>
    <x v="43"/>
    <x v="2"/>
    <d v="2024-02-12T00:00:00"/>
    <x v="0"/>
    <d v="2024-02-12T00:00:00"/>
    <x v="0"/>
    <d v="2024-02-13T00:00:00"/>
    <x v="0"/>
    <d v="2024-02-16T00:00:00"/>
    <d v="2024-02-19T00:00:00"/>
    <d v="2024-02-26T00:00:00"/>
    <d v="2024-03-04T00:00:00"/>
    <x v="0"/>
    <x v="0"/>
    <n v="6240"/>
  </r>
  <r>
    <n v="93718434"/>
    <s v="DNI"/>
    <s v="SOLORZANO CHANCA, CATALEYA LUNA"/>
    <s v="F"/>
    <d v="2024-02-11T00:00:00"/>
    <x v="2"/>
    <x v="0"/>
    <s v="HOSPITAL SAN JOSE"/>
    <s v="108 P.S. JOSE BOTERIN"/>
    <x v="0"/>
    <n v="39"/>
    <n v="3515"/>
    <n v="45779382"/>
    <n v="932088750"/>
    <n v="0"/>
    <s v="NO"/>
    <x v="51"/>
    <x v="0"/>
    <d v="2024-02-12T00:00:00"/>
    <x v="0"/>
    <d v="2024-02-12T00:00:00"/>
    <x v="0"/>
    <m/>
    <x v="1"/>
    <m/>
    <m/>
    <m/>
    <m/>
    <x v="1"/>
    <x v="1"/>
    <n v="6224"/>
  </r>
  <r>
    <n v="93718328"/>
    <s v="CNV"/>
    <s v=" PINEDO, "/>
    <s v="M"/>
    <d v="2024-02-11T00:00:00"/>
    <x v="2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19074"/>
    <s v="CNV"/>
    <s v=" CABREJOS, "/>
    <s v="M"/>
    <d v="2024-02-11T00:00:00"/>
    <x v="2"/>
    <x v="1"/>
    <s v="HOSPITAL REGIONAL DOCENTE LAS MERCEDE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17970"/>
    <s v="CNV"/>
    <s v=" TINUCO, "/>
    <s v="F"/>
    <d v="2024-02-11T00:00:00"/>
    <x v="2"/>
    <x v="1"/>
    <s v="HOSPITAL II LIMA NORTE CALLAO LUIS NEGREIROS VEGA ESSALUD"/>
    <m/>
    <x v="1"/>
    <n v="40"/>
    <n v="3270"/>
    <n v="71004230"/>
    <n v="966484939"/>
    <n v="8146"/>
    <s v="NO"/>
    <x v="38"/>
    <x v="3"/>
    <m/>
    <x v="1"/>
    <m/>
    <x v="1"/>
    <m/>
    <x v="1"/>
    <d v="2024-02-14T00:00:00"/>
    <d v="2024-02-18T00:00:00"/>
    <d v="2024-02-25T00:00:00"/>
    <d v="2024-03-03T00:00:00"/>
    <x v="0"/>
    <x v="1"/>
    <m/>
  </r>
  <r>
    <n v="93718381"/>
    <s v="DNI"/>
    <s v="ARMIJOS ANAYA, JEREMY JARED"/>
    <s v="M"/>
    <d v="2024-02-11T00:00:00"/>
    <x v="2"/>
    <x v="0"/>
    <s v="HOSPITAL II LIMA NORTE CALLAO LUIS NEGREIROS VEGA ESSALUD"/>
    <m/>
    <x v="1"/>
    <n v="38"/>
    <n v="3150"/>
    <n v="42412857"/>
    <n v="991967828"/>
    <n v="7948"/>
    <s v="NO"/>
    <x v="12"/>
    <x v="4"/>
    <m/>
    <x v="1"/>
    <m/>
    <x v="1"/>
    <m/>
    <x v="1"/>
    <m/>
    <m/>
    <m/>
    <m/>
    <x v="1"/>
    <x v="1"/>
    <m/>
  </r>
  <r>
    <n v="93718790"/>
    <s v="DNI"/>
    <s v="FIGUEROA ALDANA, EMILY ANTONELLA"/>
    <s v="F"/>
    <d v="2024-02-11T00:00:00"/>
    <x v="2"/>
    <x v="1"/>
    <s v="HOSPITAL SAN JOSE"/>
    <s v="301 C.S.M.I. PACHACUTEC PERU - COREA"/>
    <x v="0"/>
    <n v="38"/>
    <n v="2800"/>
    <n v="73331935"/>
    <n v="943656282"/>
    <n v="7314"/>
    <s v="NO"/>
    <x v="11"/>
    <x v="3"/>
    <d v="2024-02-12T00:00:00"/>
    <x v="0"/>
    <d v="2024-02-12T00:00:00"/>
    <x v="0"/>
    <d v="2024-02-14T00:00:00"/>
    <x v="0"/>
    <d v="2024-02-14T00:00:00"/>
    <d v="2024-02-18T00:00:00"/>
    <d v="2024-02-25T00:00:00"/>
    <d v="2024-03-03T00:00:00"/>
    <x v="0"/>
    <x v="0"/>
    <n v="7314"/>
  </r>
  <r>
    <n v="93718625"/>
    <s v="DNI"/>
    <s v="BANCAYAN CASTAÑEDA, MIKEYLA AURORA"/>
    <s v="F"/>
    <d v="2024-02-11T00:00:00"/>
    <x v="2"/>
    <x v="1"/>
    <s v="HOSPITAL DE VENTANILLA"/>
    <s v="309 P.S. VENTANILLA ALTA"/>
    <x v="0"/>
    <n v="39"/>
    <n v="3440"/>
    <n v="47964968"/>
    <n v="960551667"/>
    <n v="6255"/>
    <s v="NO"/>
    <x v="23"/>
    <x v="3"/>
    <d v="2024-02-11T00:00:00"/>
    <x v="0"/>
    <d v="2024-02-11T00:00:00"/>
    <x v="0"/>
    <d v="2024-02-14T00:00:00"/>
    <x v="0"/>
    <d v="2024-02-15T00:00:00"/>
    <d v="2024-02-22T00:00:00"/>
    <d v="2024-02-29T00:00:00"/>
    <d v="2024-03-07T00:00:00"/>
    <x v="0"/>
    <x v="0"/>
    <n v="6255"/>
  </r>
  <r>
    <n v="93718866"/>
    <s v="DNI"/>
    <s v="LA ROSA PONCE, VASCO"/>
    <s v="M"/>
    <d v="2024-02-12T00:00:00"/>
    <x v="2"/>
    <x v="3"/>
    <s v="NAC. DANIEL A. CARRION"/>
    <s v="212 C.S. ALTA MAR"/>
    <x v="0"/>
    <n v="40"/>
    <n v="3035"/>
    <n v="79787749"/>
    <n v="967820553"/>
    <n v="6222"/>
    <s v="NO"/>
    <x v="44"/>
    <x v="2"/>
    <d v="2024-02-12T00:00:00"/>
    <x v="0"/>
    <d v="2024-02-12T00:00:00"/>
    <x v="0"/>
    <m/>
    <x v="1"/>
    <d v="2024-02-15T00:00:00"/>
    <d v="2024-02-19T00:00:00"/>
    <d v="2024-02-26T00:00:00"/>
    <d v="2024-03-04T00:00:00"/>
    <x v="0"/>
    <x v="1"/>
    <n v="6250"/>
  </r>
  <r>
    <n v="93720010"/>
    <s v="DNI"/>
    <s v="HUANILA SANTISTEBAN, ELIAS EMMANUEL"/>
    <s v="M"/>
    <d v="2024-02-12T00:00:00"/>
    <x v="2"/>
    <x v="1"/>
    <s v="HOSPITAL DE VENTANILLA"/>
    <s v="301 C.S.M.I. PACHACUTEC PERU - COREA"/>
    <x v="0"/>
    <n v="40"/>
    <n v="3065"/>
    <n v="43221546"/>
    <n v="995161595"/>
    <n v="7314"/>
    <s v="NO"/>
    <x v="11"/>
    <x v="3"/>
    <d v="2024-02-12T00:00:00"/>
    <x v="0"/>
    <d v="2024-02-12T00:00:00"/>
    <x v="0"/>
    <d v="2024-02-15T00:00:00"/>
    <x v="0"/>
    <d v="2024-02-16T00:00:00"/>
    <d v="2024-02-20T00:00:00"/>
    <d v="2024-02-27T00:00:00"/>
    <d v="2024-03-05T00:00:00"/>
    <x v="0"/>
    <x v="0"/>
    <n v="7314"/>
  </r>
  <r>
    <n v="93719031"/>
    <s v="DNI"/>
    <s v="RODRIGUEZ VALLES, REYSON JANDRIEL ANTONY"/>
    <s v="M"/>
    <d v="2024-02-12T00:00:00"/>
    <x v="2"/>
    <x v="1"/>
    <s v="HOSPITAL DE VENTANILLA"/>
    <s v="306 P.S. ANGAMOS"/>
    <x v="1"/>
    <n v="38"/>
    <n v="2945"/>
    <n v="63327234"/>
    <n v="916214771"/>
    <n v="6257"/>
    <s v="NO"/>
    <x v="28"/>
    <x v="3"/>
    <d v="2024-02-12T00:00:00"/>
    <x v="0"/>
    <d v="2024-02-12T00:00:00"/>
    <x v="0"/>
    <d v="2024-02-15T00:00:00"/>
    <x v="0"/>
    <d v="2024-02-15T00:00:00"/>
    <d v="2024-02-19T00:00:00"/>
    <d v="2024-02-26T00:00:00"/>
    <d v="2024-03-05T00:00:00"/>
    <x v="0"/>
    <x v="0"/>
    <n v="6257"/>
  </r>
  <r>
    <n v="93720069"/>
    <s v="DNI"/>
    <s v="VALDIVIESO MOSCOL, ABDIEL JOSÉ"/>
    <s v="M"/>
    <d v="2024-02-12T00:00:00"/>
    <x v="2"/>
    <x v="4"/>
    <m/>
    <s v="214 C.S. CARMEN DE LA LEGUA"/>
    <x v="0"/>
    <m/>
    <m/>
    <m/>
    <m/>
    <m/>
    <s v="NO"/>
    <x v="6"/>
    <x v="2"/>
    <m/>
    <x v="1"/>
    <m/>
    <x v="1"/>
    <m/>
    <x v="1"/>
    <m/>
    <m/>
    <m/>
    <m/>
    <x v="1"/>
    <x v="1"/>
    <n v="6252"/>
  </r>
  <r>
    <n v="93718854"/>
    <s v="DNI"/>
    <s v="RAMOS GUILLEN, WILLIAMS ALEJANDRO"/>
    <s v="M"/>
    <d v="2024-02-12T00:00:00"/>
    <x v="2"/>
    <x v="0"/>
    <s v="NAC. DANIEL A. CARRION"/>
    <s v="212 C.S. ALTA MAR"/>
    <x v="0"/>
    <n v="38"/>
    <n v="3700"/>
    <n v="1935328"/>
    <n v="928774151"/>
    <n v="6222"/>
    <s v="NO"/>
    <x v="44"/>
    <x v="2"/>
    <d v="2024-02-12T00:00:00"/>
    <x v="0"/>
    <d v="2024-02-12T00:00:00"/>
    <x v="0"/>
    <d v="2024-02-15T00:00:00"/>
    <x v="0"/>
    <d v="2024-02-15T00:00:00"/>
    <d v="2024-02-19T00:00:00"/>
    <d v="2024-02-26T00:00:00"/>
    <d v="2024-03-04T00:00:00"/>
    <x v="0"/>
    <x v="0"/>
    <n v="6250"/>
  </r>
  <r>
    <n v="93719777"/>
    <s v="DNI"/>
    <s v="ECHEVARRIA ALVAREZ, IAN DAEL"/>
    <s v="M"/>
    <d v="2024-02-12T00:00:00"/>
    <x v="2"/>
    <x v="0"/>
    <s v="NAC. DANIEL A. CARRION"/>
    <s v="106 C.S. SANTA FE"/>
    <x v="0"/>
    <n v="37"/>
    <n v="2785"/>
    <n v="73560080"/>
    <n v="967215202"/>
    <n v="6222"/>
    <s v="NO"/>
    <x v="36"/>
    <x v="0"/>
    <d v="2024-02-12T00:00:00"/>
    <x v="0"/>
    <d v="2024-02-12T00:00:00"/>
    <x v="0"/>
    <d v="2024-02-15T00:00:00"/>
    <x v="0"/>
    <d v="2024-02-15T00:00:00"/>
    <d v="2024-02-19T00:00:00"/>
    <d v="2024-02-26T00:00:00"/>
    <d v="2024-03-04T00:00:00"/>
    <x v="0"/>
    <x v="0"/>
    <n v="6223"/>
  </r>
  <r>
    <n v="93719498"/>
    <s v="DNI"/>
    <s v="QUIQUIJANA CORDOVA, HALLIE ESTRELLA"/>
    <s v="F"/>
    <d v="2024-02-12T00:00:00"/>
    <x v="2"/>
    <x v="0"/>
    <s v="NESTOR GAMBETTA"/>
    <s v="113 C.S. RAMON CASTILLA"/>
    <x v="0"/>
    <n v="40"/>
    <n v="2910"/>
    <n v="71594784"/>
    <n v="963902525"/>
    <n v="6228"/>
    <s v="NO"/>
    <x v="13"/>
    <x v="0"/>
    <d v="2024-02-13T00:00:00"/>
    <x v="0"/>
    <d v="2024-02-13T00:00:00"/>
    <x v="0"/>
    <d v="2024-02-15T00:00:00"/>
    <x v="0"/>
    <d v="2024-02-16T00:00:00"/>
    <d v="2024-02-19T00:00:00"/>
    <d v="2024-02-26T00:00:00"/>
    <d v="2024-03-04T00:00:00"/>
    <x v="0"/>
    <x v="0"/>
    <n v="6231"/>
  </r>
  <r>
    <n v="93719307"/>
    <s v="DNI"/>
    <s v="FIESTAS ESPINOZA, MIA ALESSIA"/>
    <s v="F"/>
    <d v="2024-02-12T00:00:00"/>
    <x v="2"/>
    <x v="0"/>
    <s v="ALBERTO LEONARDO BARTON THOMPSON"/>
    <s v="210 P.S. POLIGONO IV"/>
    <x v="0"/>
    <n v="37"/>
    <n v="2890"/>
    <n v="48459414"/>
    <n v="927835215"/>
    <n v="18306"/>
    <s v="NO"/>
    <x v="16"/>
    <x v="2"/>
    <d v="2024-02-12T00:00:00"/>
    <x v="0"/>
    <d v="2024-02-12T00:00:00"/>
    <x v="0"/>
    <m/>
    <x v="1"/>
    <m/>
    <m/>
    <m/>
    <m/>
    <x v="1"/>
    <x v="1"/>
    <n v="6248"/>
  </r>
  <r>
    <n v="93719443"/>
    <s v="DNI"/>
    <s v="BUSTAMANTE MIO, ALONDRA BRIANA"/>
    <s v="F"/>
    <d v="2024-02-12T00:00:00"/>
    <x v="2"/>
    <x v="0"/>
    <s v="HOSPITAL SAN JOSE"/>
    <s v="209 C.S. PLAYA RIMAC"/>
    <x v="0"/>
    <n v="38"/>
    <n v="3010"/>
    <n v="75149491"/>
    <n v="940035120"/>
    <n v="6242"/>
    <s v="NO"/>
    <x v="41"/>
    <x v="2"/>
    <d v="2024-02-12T00:00:00"/>
    <x v="0"/>
    <d v="2024-02-12T00:00:00"/>
    <x v="0"/>
    <d v="2024-02-14T00:00:00"/>
    <x v="0"/>
    <d v="2024-02-15T00:00:00"/>
    <d v="2024-02-19T00:00:00"/>
    <d v="2024-02-26T00:00:00"/>
    <d v="2024-03-04T00:00:00"/>
    <x v="0"/>
    <x v="0"/>
    <n v="6242"/>
  </r>
  <r>
    <n v="93720370"/>
    <s v="CNV"/>
    <s v="GAELA ROSALES, RAMIRES"/>
    <s v="F"/>
    <d v="2024-02-12T00:00:00"/>
    <x v="2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19080"/>
    <s v="DNI"/>
    <s v="BARRIOS MALPARTIDA, ARLETH KHAELA"/>
    <s v="F"/>
    <d v="2024-02-12T00:00:00"/>
    <x v="2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19787"/>
    <s v="DNI"/>
    <s v="HUAMAN YEGRES, LIAM GABRIEL"/>
    <s v="M"/>
    <d v="2024-02-12T00:00:00"/>
    <x v="2"/>
    <x v="3"/>
    <s v="HOSPITAL NACIONAL ALBERTO SABOGAL SOLOGUREN DE LA RED ASISTENCIAL SABOGAL"/>
    <m/>
    <x v="1"/>
    <n v="38"/>
    <n v="3520"/>
    <n v="2809232"/>
    <n v="944564796"/>
    <n v="10964"/>
    <s v="NO"/>
    <x v="12"/>
    <x v="4"/>
    <m/>
    <x v="1"/>
    <m/>
    <x v="1"/>
    <m/>
    <x v="1"/>
    <m/>
    <m/>
    <m/>
    <m/>
    <x v="1"/>
    <x v="1"/>
    <m/>
  </r>
  <r>
    <n v="93718839"/>
    <s v="DNI"/>
    <s v="MENDOZA ALCANTARA, AITTANA ALMUDENA"/>
    <s v="F"/>
    <d v="2024-02-12T00:00:00"/>
    <x v="2"/>
    <x v="0"/>
    <s v="ALBERTO LEONARDO BARTON THOMPSON"/>
    <s v="102 C.S. ALBERTO BARTON"/>
    <x v="1"/>
    <n v="38"/>
    <n v="3260"/>
    <n v="74759351"/>
    <n v="994286891"/>
    <n v="18306"/>
    <s v="NO"/>
    <x v="0"/>
    <x v="0"/>
    <d v="2024-02-12T00:00:00"/>
    <x v="0"/>
    <d v="2024-02-12T00:00:00"/>
    <x v="0"/>
    <m/>
    <x v="1"/>
    <m/>
    <m/>
    <m/>
    <m/>
    <x v="1"/>
    <x v="1"/>
    <n v="6221"/>
  </r>
  <r>
    <n v="93719526"/>
    <s v="DNI"/>
    <s v="CUNZA LOPEZ, ABIGAIL"/>
    <s v="F"/>
    <d v="2024-02-12T00:00:00"/>
    <x v="2"/>
    <x v="1"/>
    <m/>
    <s v="306 P.S. ANGAMOS"/>
    <x v="0"/>
    <n v="38"/>
    <n v="3610"/>
    <s v=" "/>
    <n v="922997345"/>
    <n v="6257"/>
    <s v="NO"/>
    <x v="28"/>
    <x v="3"/>
    <d v="2024-02-12T00:00:00"/>
    <x v="0"/>
    <d v="2024-02-12T00:00:00"/>
    <x v="0"/>
    <d v="2024-02-15T00:00:00"/>
    <x v="0"/>
    <d v="2024-02-15T00:00:00"/>
    <d v="2024-02-19T00:00:00"/>
    <d v="2024-02-26T00:00:00"/>
    <d v="2024-03-04T00:00:00"/>
    <x v="0"/>
    <x v="0"/>
    <n v="6257"/>
  </r>
  <r>
    <n v="93719518"/>
    <s v="DNI"/>
    <s v="CONTRERAS RAMOS, ALESSIA SOFÍA"/>
    <s v="F"/>
    <d v="2024-02-12T00:00:00"/>
    <x v="2"/>
    <x v="1"/>
    <s v="CLINICA SANTA ISABEL"/>
    <s v="307 P.S. HIJOS DEL ALMIRANTE GRAU"/>
    <x v="0"/>
    <m/>
    <m/>
    <m/>
    <m/>
    <m/>
    <s v="NO"/>
    <x v="8"/>
    <x v="3"/>
    <m/>
    <x v="1"/>
    <m/>
    <x v="1"/>
    <m/>
    <x v="1"/>
    <m/>
    <m/>
    <m/>
    <m/>
    <x v="1"/>
    <x v="1"/>
    <n v="6262"/>
  </r>
  <r>
    <n v="93718847"/>
    <s v="DNI"/>
    <s v="MARTINEZ MENDOZA, MILAN VALENTINO"/>
    <s v="M"/>
    <d v="2024-02-12T00:00:00"/>
    <x v="2"/>
    <x v="0"/>
    <s v="ALBERTO LEONARDO BARTON THOMPSON"/>
    <s v="313 C.S. MARQUEZ"/>
    <x v="1"/>
    <n v="38"/>
    <n v="3370"/>
    <n v="48130703"/>
    <n v="969777632"/>
    <n v="18319"/>
    <s v="NO"/>
    <x v="29"/>
    <x v="3"/>
    <d v="2024-02-12T00:00:00"/>
    <x v="0"/>
    <d v="2024-02-12T00:00:00"/>
    <x v="0"/>
    <m/>
    <x v="1"/>
    <d v="2024-02-15T00:00:00"/>
    <d v="2024-02-19T00:00:00"/>
    <d v="2024-02-26T00:00:00"/>
    <d v="2024-03-04T00:00:00"/>
    <x v="0"/>
    <x v="1"/>
    <n v="6238"/>
  </r>
  <r>
    <n v="93719830"/>
    <s v="DNI"/>
    <s v="ARANGO UGARTE, MADISON MERCEDES"/>
    <s v="F"/>
    <d v="2024-02-12T00:00:00"/>
    <x v="2"/>
    <x v="0"/>
    <s v="ALBERTO LEONARDO BARTON THOMPSON"/>
    <m/>
    <x v="1"/>
    <n v="39"/>
    <n v="3670"/>
    <n v="45046849"/>
    <n v="996537060"/>
    <n v="6221"/>
    <s v="NO"/>
    <x v="50"/>
    <x v="1"/>
    <d v="2024-02-12T00:00:00"/>
    <x v="0"/>
    <d v="2024-02-12T00:00:00"/>
    <x v="0"/>
    <m/>
    <x v="1"/>
    <m/>
    <m/>
    <m/>
    <m/>
    <x v="1"/>
    <x v="1"/>
    <m/>
  </r>
  <r>
    <n v="93719710"/>
    <s v="DNI"/>
    <s v="ZAVALAGA NOVOA, JOSE MANUEL ENRIQUE"/>
    <s v="M"/>
    <d v="2024-02-12T00:00:00"/>
    <x v="2"/>
    <x v="0"/>
    <s v="HOSPITAL I OCTAVIO MONGRUT MUÑOZ"/>
    <s v="206 P.S. BOCANEGRA"/>
    <x v="1"/>
    <m/>
    <m/>
    <m/>
    <m/>
    <m/>
    <s v="NO"/>
    <x v="3"/>
    <x v="2"/>
    <m/>
    <x v="1"/>
    <m/>
    <x v="1"/>
    <m/>
    <x v="1"/>
    <d v="2024-02-15T00:00:00"/>
    <d v="2024-02-19T00:00:00"/>
    <d v="2024-02-26T00:00:00"/>
    <d v="2024-03-04T00:00:00"/>
    <x v="0"/>
    <x v="1"/>
    <n v="6245"/>
  </r>
  <r>
    <n v="93719349"/>
    <s v="DNI"/>
    <s v="RUIZ GAVINO, ISMAEL SANTIAGO"/>
    <s v="M"/>
    <d v="2024-02-12T00:00:00"/>
    <x v="2"/>
    <x v="5"/>
    <s v="HOSPITAL DE VENTANILLA"/>
    <s v="312 P.S. MI PERU"/>
    <x v="0"/>
    <n v="38"/>
    <n v="2750"/>
    <n v="70751768"/>
    <n v="902482691"/>
    <n v="6260"/>
    <s v="NO"/>
    <x v="7"/>
    <x v="3"/>
    <d v="2024-02-12T00:00:00"/>
    <x v="0"/>
    <d v="2024-02-12T00:00:00"/>
    <x v="0"/>
    <d v="2024-02-15T00:00:00"/>
    <x v="0"/>
    <d v="2024-02-15T00:00:00"/>
    <d v="2024-02-19T00:00:00"/>
    <d v="2024-02-26T00:00:00"/>
    <d v="2024-03-04T00:00:00"/>
    <x v="0"/>
    <x v="0"/>
    <n v="6260"/>
  </r>
  <r>
    <n v="93721882"/>
    <s v="DNI"/>
    <s v="POLIN PAIMA, FABRIZIO DEL PIERO"/>
    <s v="M"/>
    <d v="2024-02-12T00:00:00"/>
    <x v="2"/>
    <x v="1"/>
    <s v="NAC. DANIEL A. CARRION"/>
    <s v="307 P.S. HIJOS DEL ALMIRANTE GRAU"/>
    <x v="0"/>
    <n v="38"/>
    <n v="3885"/>
    <n v="42857297"/>
    <n v="988492812"/>
    <n v="0"/>
    <s v="NO"/>
    <x v="8"/>
    <x v="3"/>
    <d v="2024-02-12T00:00:00"/>
    <x v="0"/>
    <d v="2024-02-12T00:00:00"/>
    <x v="0"/>
    <d v="2024-02-15T00:00:00"/>
    <x v="0"/>
    <d v="2024-02-15T00:00:00"/>
    <d v="2024-02-19T00:00:00"/>
    <d v="2024-02-26T00:00:00"/>
    <d v="2024-03-04T00:00:00"/>
    <x v="0"/>
    <x v="0"/>
    <n v="6262"/>
  </r>
  <r>
    <n v="93721251"/>
    <s v="DNI"/>
    <s v="SANTAMARIA CERVANTES, AMBAR GABRIELA"/>
    <s v="F"/>
    <d v="2024-02-12T00:00:00"/>
    <x v="2"/>
    <x v="1"/>
    <s v="HOSPITAL NACIONAL ALBERTO SABOGAL SOLOGUREN DE LA RED ASISTENCIAL SABOGAL"/>
    <s v="307 P.S. HIJOS DEL ALMIRANTE GRAU"/>
    <x v="0"/>
    <n v="40"/>
    <n v="3454"/>
    <n v="74860205"/>
    <n v="902601394"/>
    <n v="8146"/>
    <s v="NO"/>
    <x v="8"/>
    <x v="3"/>
    <m/>
    <x v="1"/>
    <m/>
    <x v="1"/>
    <m/>
    <x v="1"/>
    <m/>
    <m/>
    <m/>
    <m/>
    <x v="1"/>
    <x v="1"/>
    <n v="6262"/>
  </r>
  <r>
    <n v="93719089"/>
    <s v="DNI"/>
    <s v="DAVILA SANDOVAL, IAN LAIN"/>
    <s v="M"/>
    <d v="2024-02-12T00:00:00"/>
    <x v="2"/>
    <x v="1"/>
    <s v="HOSPITAL DE VENTANILLA"/>
    <s v="307 P.S. HIJOS DEL ALMIRANTE GRAU"/>
    <x v="0"/>
    <n v="37"/>
    <n v="3245"/>
    <n v="42916299"/>
    <n v="990823491"/>
    <n v="6262"/>
    <s v="NO"/>
    <x v="8"/>
    <x v="3"/>
    <d v="2024-02-12T00:00:00"/>
    <x v="0"/>
    <d v="2024-02-12T00:00:00"/>
    <x v="0"/>
    <d v="2024-02-15T00:00:00"/>
    <x v="0"/>
    <d v="2024-02-15T00:00:00"/>
    <d v="2024-02-19T00:00:00"/>
    <d v="2024-02-26T00:00:00"/>
    <d v="2024-03-04T00:00:00"/>
    <x v="0"/>
    <x v="0"/>
    <n v="6262"/>
  </r>
  <r>
    <n v="93722038"/>
    <s v="DNI"/>
    <s v="TELLO LLALLAHUI, IKER MELANIO"/>
    <s v="M"/>
    <d v="2024-02-13T00:00:00"/>
    <x v="2"/>
    <x v="1"/>
    <s v="CLINICA MONTELUZ"/>
    <s v="305 C.S. SANTA ROSA DE PACHACUTEC"/>
    <x v="0"/>
    <m/>
    <m/>
    <m/>
    <m/>
    <m/>
    <s v="NO"/>
    <x v="20"/>
    <x v="3"/>
    <m/>
    <x v="1"/>
    <m/>
    <x v="1"/>
    <m/>
    <x v="1"/>
    <m/>
    <m/>
    <m/>
    <m/>
    <x v="1"/>
    <x v="1"/>
    <n v="6263"/>
  </r>
  <r>
    <n v="93720274"/>
    <s v="DNI"/>
    <s v="CHAVEZ CAMARA, ABDIEL MATEO"/>
    <s v="M"/>
    <d v="2024-02-13T00:00:00"/>
    <x v="2"/>
    <x v="5"/>
    <s v="HOSPITAL DE VENTANILLA"/>
    <s v="312 P.S. MI PERU"/>
    <x v="0"/>
    <n v="39"/>
    <n v="3705"/>
    <n v="47002490"/>
    <n v="922391517"/>
    <n v="6260"/>
    <s v="NO"/>
    <x v="7"/>
    <x v="3"/>
    <d v="2024-02-13T00:00:00"/>
    <x v="0"/>
    <d v="2024-02-13T00:00:00"/>
    <x v="0"/>
    <d v="2024-02-16T00:00:00"/>
    <x v="0"/>
    <d v="2024-02-16T00:00:00"/>
    <d v="2024-02-20T00:00:00"/>
    <d v="2024-02-27T00:00:00"/>
    <d v="2024-03-05T00:00:00"/>
    <x v="0"/>
    <x v="0"/>
    <n v="6260"/>
  </r>
  <r>
    <n v="93720138"/>
    <s v="DNI"/>
    <s v="CALDERON PEREZ, PEDRO MATTHEW"/>
    <s v="M"/>
    <d v="2024-02-13T00:00:00"/>
    <x v="2"/>
    <x v="1"/>
    <s v="HOSPITAL DE VENTANILLA"/>
    <s v="308 P.S. DEFENSORES DE LA PATRIA"/>
    <x v="0"/>
    <n v="39"/>
    <n v="3770"/>
    <n v="75345753"/>
    <n v="962418032"/>
    <n v="6268"/>
    <s v="NO"/>
    <x v="19"/>
    <x v="3"/>
    <d v="2024-02-13T00:00:00"/>
    <x v="0"/>
    <d v="2024-02-13T00:00:00"/>
    <x v="0"/>
    <d v="2024-02-16T00:00:00"/>
    <x v="0"/>
    <d v="2024-02-16T00:00:00"/>
    <d v="2024-02-20T00:00:00"/>
    <d v="2024-02-27T00:00:00"/>
    <d v="2024-03-05T00:00:00"/>
    <x v="0"/>
    <x v="0"/>
    <n v="6268"/>
  </r>
  <r>
    <n v="93721166"/>
    <s v="DNI"/>
    <s v="VILLAR CHAVEZ, SANTHIAGO BENJAMIN"/>
    <s v="M"/>
    <d v="2024-02-13T00:00:00"/>
    <x v="2"/>
    <x v="1"/>
    <s v="NACIONAL SERGIO E. BERNALES"/>
    <s v="308 P.S. DEFENSORES DE LA PATRIA"/>
    <x v="0"/>
    <m/>
    <m/>
    <m/>
    <m/>
    <m/>
    <s v="NO"/>
    <x v="19"/>
    <x v="3"/>
    <m/>
    <x v="1"/>
    <m/>
    <x v="1"/>
    <m/>
    <x v="1"/>
    <d v="2024-02-16T00:00:00"/>
    <d v="2024-02-20T00:00:00"/>
    <d v="2024-02-27T00:00:00"/>
    <d v="2024-03-05T00:00:00"/>
    <x v="0"/>
    <x v="1"/>
    <n v="6268"/>
  </r>
  <r>
    <n v="93721220"/>
    <s v="DNI"/>
    <s v="BARRIONUEVO MORI, ARLEN HANAE"/>
    <s v="F"/>
    <d v="2024-02-13T00:00:00"/>
    <x v="2"/>
    <x v="5"/>
    <s v="INSTITUTO NACIONAL MATERNO PERINATAL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720828"/>
    <s v="DNI"/>
    <s v="GONZALES PACORA, YERAI MIGUEL"/>
    <s v="M"/>
    <d v="2024-02-13T00:00:00"/>
    <x v="2"/>
    <x v="0"/>
    <s v="NAC. DANIEL A. CARRION"/>
    <s v="101 C.S. MANUEL BONILLA"/>
    <x v="0"/>
    <n v="39"/>
    <n v="3485"/>
    <n v="76652821"/>
    <n v="977803441"/>
    <n v="0"/>
    <s v="NO"/>
    <x v="25"/>
    <x v="0"/>
    <d v="2024-02-13T00:00:00"/>
    <x v="0"/>
    <d v="2024-02-13T00:00:00"/>
    <x v="0"/>
    <d v="2024-02-15T00:00:00"/>
    <x v="0"/>
    <d v="2024-02-16T00:00:00"/>
    <d v="2024-02-20T00:00:00"/>
    <d v="2024-02-27T00:00:00"/>
    <d v="2024-03-05T00:00:00"/>
    <x v="0"/>
    <x v="0"/>
    <n v="6220"/>
  </r>
  <r>
    <n v="93721283"/>
    <s v="DNI"/>
    <s v="TENAZOA GUERRA, ANA TERESA"/>
    <s v="F"/>
    <d v="2024-02-13T00:00:00"/>
    <x v="2"/>
    <x v="1"/>
    <s v="HOSPITAL DE VENTANILLA"/>
    <s v="306 P.S. ANGAMOS"/>
    <x v="0"/>
    <n v="40"/>
    <n v="3550"/>
    <n v="75533757"/>
    <n v="917003409"/>
    <n v="6257"/>
    <s v="NO"/>
    <x v="28"/>
    <x v="3"/>
    <d v="2024-02-13T00:00:00"/>
    <x v="0"/>
    <d v="2024-02-13T00:00:00"/>
    <x v="0"/>
    <d v="2024-02-16T00:00:00"/>
    <x v="0"/>
    <d v="2024-02-16T00:00:00"/>
    <d v="2024-02-20T00:00:00"/>
    <d v="2024-02-27T00:00:00"/>
    <d v="2024-03-05T00:00:00"/>
    <x v="0"/>
    <x v="0"/>
    <n v="6257"/>
  </r>
  <r>
    <n v="93723324"/>
    <s v="DNI"/>
    <s v="ROMERO TACSI, STEVE VALENTINO"/>
    <s v="M"/>
    <d v="2024-02-13T00:00:00"/>
    <x v="2"/>
    <x v="0"/>
    <m/>
    <s v="110 P.S. MIGUEL GRAU"/>
    <x v="0"/>
    <m/>
    <m/>
    <m/>
    <m/>
    <m/>
    <s v="NO"/>
    <x v="48"/>
    <x v="0"/>
    <m/>
    <x v="1"/>
    <m/>
    <x v="1"/>
    <m/>
    <x v="1"/>
    <d v="2024-02-16T00:00:00"/>
    <d v="2024-02-20T00:00:00"/>
    <d v="2024-02-27T00:00:00"/>
    <d v="2024-03-05T00:00:00"/>
    <x v="0"/>
    <x v="1"/>
    <n v="6235"/>
  </r>
  <r>
    <n v="93720821"/>
    <s v="DNI"/>
    <s v="CUADROS PALOMINO, YUMIKO SALOMÉ"/>
    <s v="F"/>
    <d v="2024-02-13T00:00:00"/>
    <x v="2"/>
    <x v="0"/>
    <s v="CLINICA BELLAVISTA"/>
    <s v="111 C.S. SANTA ROSA"/>
    <x v="1"/>
    <n v="38"/>
    <n v="3290"/>
    <n v="72039475"/>
    <n v="994980957"/>
    <n v="9250"/>
    <s v="NO"/>
    <x v="30"/>
    <x v="0"/>
    <d v="2024-02-13T00:00:00"/>
    <x v="0"/>
    <d v="2024-02-13T00:00:00"/>
    <x v="0"/>
    <m/>
    <x v="1"/>
    <m/>
    <m/>
    <m/>
    <m/>
    <x v="1"/>
    <x v="1"/>
    <n v="6234"/>
  </r>
  <r>
    <n v="93720431"/>
    <s v="DNI"/>
    <s v="QUIROZ ARCE, ALEJANDRO MATHEO"/>
    <s v="M"/>
    <d v="2024-02-13T00:00:00"/>
    <x v="2"/>
    <x v="3"/>
    <s v="CLINICA VIRGEN DEL ROSARIO SRL"/>
    <s v="215 P.S. LA PERLA"/>
    <x v="1"/>
    <m/>
    <m/>
    <m/>
    <m/>
    <m/>
    <s v="NO"/>
    <x v="5"/>
    <x v="2"/>
    <m/>
    <x v="1"/>
    <m/>
    <x v="1"/>
    <d v="2024-02-19T00:00:00"/>
    <x v="0"/>
    <d v="2024-02-19T00:00:00"/>
    <d v="2024-02-22T00:00:00"/>
    <m/>
    <m/>
    <x v="1"/>
    <x v="1"/>
    <n v="6251"/>
  </r>
  <r>
    <n v="93720440"/>
    <s v="CNV"/>
    <s v=" WHARTON, "/>
    <s v="F"/>
    <d v="2024-02-13T00:00:00"/>
    <x v="2"/>
    <x v="0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20913"/>
    <s v="CNV"/>
    <s v=" MUCHAYPIÑA, "/>
    <s v="F"/>
    <d v="2024-02-13T00:00:00"/>
    <x v="2"/>
    <x v="0"/>
    <s v="ALBERTO LEONARDO BARTON THOMPSON"/>
    <m/>
    <x v="1"/>
    <n v="38"/>
    <n v="2950"/>
    <n v="61072970"/>
    <n v="962231023"/>
    <n v="18306"/>
    <s v="NO"/>
    <x v="50"/>
    <x v="1"/>
    <d v="2024-02-13T00:00:00"/>
    <x v="0"/>
    <d v="2024-02-13T00:00:00"/>
    <x v="0"/>
    <m/>
    <x v="1"/>
    <m/>
    <m/>
    <m/>
    <m/>
    <x v="1"/>
    <x v="1"/>
    <m/>
  </r>
  <r>
    <n v="93721023"/>
    <s v="DNI"/>
    <s v="HIGUERA DIAZ, ISAAC ALEXANDER"/>
    <s v="M"/>
    <d v="2024-02-13T00:00:00"/>
    <x v="2"/>
    <x v="0"/>
    <s v="HOSPITAL SAN JOSE"/>
    <s v="206 P.S. BOCANEGRA"/>
    <x v="0"/>
    <n v="39"/>
    <n v="3385"/>
    <n v="24279268"/>
    <n v="935369845"/>
    <n v="6245"/>
    <s v="NO"/>
    <x v="3"/>
    <x v="2"/>
    <d v="2024-02-13T00:00:00"/>
    <x v="0"/>
    <d v="2024-02-13T00:00:00"/>
    <x v="0"/>
    <d v="2024-02-15T00:00:00"/>
    <x v="0"/>
    <d v="2024-02-16T00:00:00"/>
    <d v="2024-02-20T00:00:00"/>
    <d v="2024-02-27T00:00:00"/>
    <d v="2024-03-05T00:00:00"/>
    <x v="0"/>
    <x v="0"/>
    <n v="6245"/>
  </r>
  <r>
    <n v="93720701"/>
    <s v="DNI"/>
    <s v="MOLINA MENDOZA, MAXIMILIANO JESÚS"/>
    <s v="M"/>
    <d v="2024-02-13T00:00:00"/>
    <x v="2"/>
    <x v="0"/>
    <s v="NAC. DANIEL A. CARRION"/>
    <s v="207 P.S. EL ALAMO"/>
    <x v="0"/>
    <n v="39"/>
    <n v="3345"/>
    <n v="30295999"/>
    <n v="929356369"/>
    <n v="6246"/>
    <s v="NO"/>
    <x v="4"/>
    <x v="2"/>
    <d v="2024-02-13T00:00:00"/>
    <x v="0"/>
    <d v="2024-02-13T00:00:00"/>
    <x v="0"/>
    <d v="2024-02-15T00:00:00"/>
    <x v="0"/>
    <d v="2024-02-16T00:00:00"/>
    <d v="2024-02-20T00:00:00"/>
    <d v="2024-02-27T00:00:00"/>
    <d v="2024-03-05T00:00:00"/>
    <x v="0"/>
    <x v="0"/>
    <n v="6246"/>
  </r>
  <r>
    <n v="93723506"/>
    <s v="DNI"/>
    <s v="MANRIQUE PEREZ, CATALINA MAITE"/>
    <s v="F"/>
    <d v="2024-02-13T00:00:00"/>
    <x v="2"/>
    <x v="0"/>
    <s v="ALBERTO LEONARDO BARTON THOMPSON"/>
    <s v="115 C.S. ACAPULCO"/>
    <x v="1"/>
    <n v="37"/>
    <n v="2940"/>
    <n v="43331910"/>
    <n v="918153092"/>
    <n v="6228"/>
    <s v="NO"/>
    <x v="26"/>
    <x v="0"/>
    <d v="2024-02-14T00:00:00"/>
    <x v="0"/>
    <d v="2024-02-14T00:00:00"/>
    <x v="0"/>
    <m/>
    <x v="1"/>
    <m/>
    <m/>
    <m/>
    <m/>
    <x v="1"/>
    <x v="1"/>
    <n v="6230"/>
  </r>
  <r>
    <n v="93721143"/>
    <s v="DNI"/>
    <s v="CAHUAZA PUGA, KAYLE ANTONELLA"/>
    <s v="F"/>
    <d v="2024-02-13T00:00:00"/>
    <x v="2"/>
    <x v="0"/>
    <s v="NESTOR GAMBETTA"/>
    <s v="111 C.S. SANTA ROSA"/>
    <x v="0"/>
    <n v="40"/>
    <n v="3130"/>
    <n v="81041025"/>
    <n v="991160699"/>
    <n v="6234"/>
    <s v="NO"/>
    <x v="30"/>
    <x v="0"/>
    <m/>
    <x v="1"/>
    <m/>
    <x v="1"/>
    <d v="2024-02-15T00:00:00"/>
    <x v="0"/>
    <d v="2024-02-16T00:00:00"/>
    <d v="2024-02-20T00:00:00"/>
    <d v="2024-02-27T00:00:00"/>
    <d v="2024-03-05T00:00:00"/>
    <x v="0"/>
    <x v="1"/>
    <n v="6234"/>
  </r>
  <r>
    <n v="93721859"/>
    <s v="CNV"/>
    <s v="NNN SANTIAGO, NNNN"/>
    <s v="M"/>
    <d v="2024-02-13T00:00:00"/>
    <x v="2"/>
    <x v="0"/>
    <s v="NAC. DANIEL A. CARRION"/>
    <m/>
    <x v="0"/>
    <n v="38"/>
    <n v="4055"/>
    <n v="43051902"/>
    <n v="989855643"/>
    <n v="0"/>
    <s v="NO"/>
    <x v="1"/>
    <x v="1"/>
    <d v="2024-02-14T00:00:00"/>
    <x v="0"/>
    <d v="2024-02-14T00:00:00"/>
    <x v="0"/>
    <d v="2024-02-15T00:00:00"/>
    <x v="0"/>
    <d v="2024-02-16T00:00:00"/>
    <d v="2024-02-20T00:00:00"/>
    <d v="2024-02-27T00:00:00"/>
    <d v="2024-03-05T00:00:00"/>
    <x v="0"/>
    <x v="0"/>
    <m/>
  </r>
  <r>
    <n v="93720988"/>
    <s v="DNI"/>
    <s v="ROMERO NONATO, MATHEO ALESSANDRO"/>
    <s v="M"/>
    <d v="2024-02-13T00:00:00"/>
    <x v="2"/>
    <x v="1"/>
    <s v="MATERNO INFANTIL DR. ENRIQUE MARTIN ALTU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20632"/>
    <s v="DNI"/>
    <s v="LEVANO YOVERA, NAIN ELIEL"/>
    <s v="M"/>
    <d v="2024-02-13T00:00:00"/>
    <x v="2"/>
    <x v="1"/>
    <s v="HOSPITAL DE VENTANILLA"/>
    <s v="301 C.S.M.I. PACHACUTEC PERU - COREA"/>
    <x v="0"/>
    <n v="38"/>
    <n v="3010"/>
    <n v="75948107"/>
    <n v="923677948"/>
    <n v="7314"/>
    <s v="NO"/>
    <x v="11"/>
    <x v="3"/>
    <d v="2024-02-13T00:00:00"/>
    <x v="0"/>
    <d v="2024-02-13T00:00:00"/>
    <x v="0"/>
    <d v="2024-02-19T00:00:00"/>
    <x v="0"/>
    <m/>
    <m/>
    <m/>
    <m/>
    <x v="1"/>
    <x v="1"/>
    <n v="7314"/>
  </r>
  <r>
    <n v="93720891"/>
    <s v="DNI"/>
    <s v="DOMINGUEZ REATEGUI, FREDDY ZAID"/>
    <s v="M"/>
    <d v="2024-02-13T00:00:00"/>
    <x v="2"/>
    <x v="1"/>
    <s v="CENTRO DE SALUD VILLA LOS REYES"/>
    <s v="311 C.S. LUIS FELIPE DE LAS CASAS"/>
    <x v="0"/>
    <n v="38"/>
    <n v="3800"/>
    <n v="71201272"/>
    <n v="970342869"/>
    <n v="6256"/>
    <s v="NO"/>
    <x v="32"/>
    <x v="3"/>
    <d v="2024-02-13T00:00:00"/>
    <x v="0"/>
    <d v="2024-02-13T00:00:00"/>
    <x v="0"/>
    <d v="2024-02-17T00:00:00"/>
    <x v="0"/>
    <d v="2024-02-16T00:00:00"/>
    <d v="2024-02-20T00:00:00"/>
    <d v="2024-02-28T00:00:00"/>
    <d v="2024-03-06T00:00:00"/>
    <x v="0"/>
    <x v="0"/>
    <n v="6261"/>
  </r>
  <r>
    <n v="93720289"/>
    <s v="DNI"/>
    <s v="MUÑOZ SAAVEDRA, EMHI ROSSISELA"/>
    <s v="F"/>
    <d v="2024-02-13T00:00:00"/>
    <x v="2"/>
    <x v="1"/>
    <s v="HOSPITAL CARLOS LANFRANCO LA HOZ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720278"/>
    <s v="DNI"/>
    <s v="VASQUEZ GUERRA, MATTEO GAEL"/>
    <s v="M"/>
    <d v="2024-02-13T00:00:00"/>
    <x v="2"/>
    <x v="4"/>
    <s v="HOSPITAL SAN JOSE"/>
    <s v="214 C.S. CARMEN DE LA LEGUA"/>
    <x v="0"/>
    <n v="39"/>
    <n v="3235"/>
    <n v="26384137"/>
    <n v="928403135"/>
    <n v="6252"/>
    <s v="NO"/>
    <x v="6"/>
    <x v="2"/>
    <d v="2024-02-13T00:00:00"/>
    <x v="0"/>
    <d v="2024-02-13T00:00:00"/>
    <x v="0"/>
    <d v="2024-02-15T00:00:00"/>
    <x v="0"/>
    <d v="2024-02-16T00:00:00"/>
    <d v="2024-02-20T00:00:00"/>
    <d v="2024-02-27T00:00:00"/>
    <d v="2024-03-05T00:00:00"/>
    <x v="0"/>
    <x v="0"/>
    <n v="6252"/>
  </r>
  <r>
    <n v="93722068"/>
    <s v="CNV"/>
    <s v=" PACHON, "/>
    <s v="M"/>
    <d v="2024-02-13T00:00:00"/>
    <x v="2"/>
    <x v="1"/>
    <s v="INSTITUTO NACIONAL MATERNO PERINATAL"/>
    <m/>
    <x v="0"/>
    <m/>
    <m/>
    <m/>
    <m/>
    <m/>
    <s v="NO"/>
    <x v="32"/>
    <x v="3"/>
    <m/>
    <x v="1"/>
    <m/>
    <x v="1"/>
    <m/>
    <x v="1"/>
    <m/>
    <m/>
    <m/>
    <m/>
    <x v="1"/>
    <x v="1"/>
    <m/>
  </r>
  <r>
    <n v="93722052"/>
    <s v="DNI"/>
    <s v="CRUZ ALVES, NATALIA ROSA"/>
    <s v="F"/>
    <d v="2024-02-13T00:00:00"/>
    <x v="2"/>
    <x v="1"/>
    <s v="CLINICA MONTELUZ"/>
    <s v="309 P.S. VENTANILLA ALTA"/>
    <x v="0"/>
    <m/>
    <m/>
    <m/>
    <m/>
    <m/>
    <s v="NO"/>
    <x v="23"/>
    <x v="3"/>
    <m/>
    <x v="1"/>
    <m/>
    <x v="1"/>
    <m/>
    <x v="1"/>
    <m/>
    <m/>
    <m/>
    <m/>
    <x v="1"/>
    <x v="1"/>
    <n v="6255"/>
  </r>
  <r>
    <n v="93720256"/>
    <s v="DNI"/>
    <s v="ESQUEDA MANUYAMA, KAMYLA IYAIRA"/>
    <s v="F"/>
    <d v="2024-02-13T00:00:00"/>
    <x v="2"/>
    <x v="1"/>
    <s v="HOSPITAL DE VENTANILLA"/>
    <s v="309 P.S. VENTANILLA ALTA"/>
    <x v="0"/>
    <n v="40"/>
    <n v="3365"/>
    <n v="74415935"/>
    <n v="948743577"/>
    <n v="6255"/>
    <s v="NO"/>
    <x v="23"/>
    <x v="3"/>
    <d v="2024-02-13T00:00:00"/>
    <x v="0"/>
    <d v="2024-02-13T00:00:00"/>
    <x v="0"/>
    <d v="2024-02-16T00:00:00"/>
    <x v="0"/>
    <d v="2024-02-16T00:00:00"/>
    <d v="2024-02-20T00:00:00"/>
    <d v="2024-02-27T00:00:00"/>
    <d v="2024-03-05T00:00:00"/>
    <x v="0"/>
    <x v="0"/>
    <n v="6255"/>
  </r>
  <r>
    <n v="93721189"/>
    <s v="DNI"/>
    <s v="MARTINEZ SAAVEDRA, MARIA FERNANDA"/>
    <s v="F"/>
    <d v="2024-02-13T00:00:00"/>
    <x v="2"/>
    <x v="1"/>
    <s v="HOSPITAL DE VENTANILLA"/>
    <s v="309 P.S. VENTANILLA ALTA"/>
    <x v="0"/>
    <n v="37"/>
    <n v="2725"/>
    <n v="48023901"/>
    <n v="993614315"/>
    <n v="6255"/>
    <s v="NO"/>
    <x v="23"/>
    <x v="3"/>
    <d v="2024-02-13T00:00:00"/>
    <x v="0"/>
    <d v="2024-02-13T00:00:00"/>
    <x v="0"/>
    <d v="2024-02-16T00:00:00"/>
    <x v="0"/>
    <d v="2024-02-16T00:00:00"/>
    <d v="2024-02-20T00:00:00"/>
    <d v="2024-02-27T00:00:00"/>
    <d v="2024-03-05T00:00:00"/>
    <x v="0"/>
    <x v="0"/>
    <n v="6255"/>
  </r>
  <r>
    <n v="93721248"/>
    <s v="DNI"/>
    <s v="AVELLANEDA MOLOCHE, ÁNGEL DANIEL"/>
    <s v="M"/>
    <d v="2024-02-13T00:00:00"/>
    <x v="2"/>
    <x v="1"/>
    <s v="HOSPITAL DE VENTANILLA"/>
    <s v="309 P.S. VENTANILLA ALTA"/>
    <x v="0"/>
    <n v="39"/>
    <n v="3980"/>
    <n v="45668497"/>
    <n v="912366082"/>
    <n v="6255"/>
    <s v="NO"/>
    <x v="23"/>
    <x v="3"/>
    <d v="2024-02-13T00:00:00"/>
    <x v="0"/>
    <d v="2024-02-13T00:00:00"/>
    <x v="0"/>
    <d v="2024-02-16T00:00:00"/>
    <x v="0"/>
    <d v="2024-02-17T00:00:00"/>
    <d v="2024-02-21T00:00:00"/>
    <d v="2024-02-28T00:00:00"/>
    <d v="2024-03-06T00:00:00"/>
    <x v="0"/>
    <x v="0"/>
    <n v="6255"/>
  </r>
  <r>
    <n v="93721873"/>
    <s v="DNI"/>
    <s v="AGUILAR REATEGUI, DARIET VINCENT"/>
    <s v="M"/>
    <d v="2024-02-13T00:00:00"/>
    <x v="2"/>
    <x v="1"/>
    <s v="HOSPITAL II LIMA NORTE CALLAO LUIS NEGREIROS VEGA ESSALUD"/>
    <m/>
    <x v="0"/>
    <n v="39"/>
    <n v="4030"/>
    <n v="45448759"/>
    <n v="900648624"/>
    <n v="8146"/>
    <s v="NO"/>
    <x v="12"/>
    <x v="4"/>
    <m/>
    <x v="1"/>
    <m/>
    <x v="1"/>
    <m/>
    <x v="1"/>
    <m/>
    <m/>
    <m/>
    <m/>
    <x v="1"/>
    <x v="1"/>
    <m/>
  </r>
  <r>
    <n v="93723024"/>
    <s v="DNI"/>
    <s v="LOAYZA CAMPOS, KAISERIN AINHARA"/>
    <s v="F"/>
    <d v="2024-02-14T00:00:00"/>
    <x v="2"/>
    <x v="1"/>
    <s v="HOSPITAL II PUCALLPA- ESSALUD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22555"/>
    <s v="DNI"/>
    <s v="MEJIA FLORES, NOAH SANTIAGO"/>
    <s v="M"/>
    <d v="2024-02-14T00:00:00"/>
    <x v="2"/>
    <x v="1"/>
    <s v="NAC. DANIEL A. CARRION"/>
    <s v="309 P.S. VENTANILLA ALTA"/>
    <x v="0"/>
    <n v="41"/>
    <n v="3565"/>
    <n v="75915714"/>
    <n v="912209216"/>
    <n v="6222"/>
    <s v="NO"/>
    <x v="23"/>
    <x v="3"/>
    <d v="2024-02-15T00:00:00"/>
    <x v="0"/>
    <d v="2024-02-15T00:00:00"/>
    <x v="0"/>
    <d v="2024-02-17T00:00:00"/>
    <x v="0"/>
    <d v="2024-02-17T00:00:00"/>
    <d v="2024-02-22T00:00:00"/>
    <d v="2024-02-29T00:00:00"/>
    <d v="2024-03-07T00:00:00"/>
    <x v="0"/>
    <x v="0"/>
    <n v="6255"/>
  </r>
  <r>
    <n v="93721722"/>
    <s v="DNI"/>
    <s v="SIERRA SARAVIA, SANTIAGO SALVADOR"/>
    <s v="M"/>
    <d v="2024-02-14T00:00:00"/>
    <x v="2"/>
    <x v="3"/>
    <s v="NAC. DANIEL A. CARRION"/>
    <s v="215 P.S. LA PERLA"/>
    <x v="0"/>
    <n v="38"/>
    <n v="3175"/>
    <n v="75229641"/>
    <n v="903359594"/>
    <n v="6221"/>
    <s v="NO"/>
    <x v="5"/>
    <x v="2"/>
    <d v="2024-02-14T00:00:00"/>
    <x v="0"/>
    <d v="2024-02-14T00:00:00"/>
    <x v="0"/>
    <m/>
    <x v="1"/>
    <d v="2024-02-17T00:00:00"/>
    <m/>
    <m/>
    <m/>
    <x v="1"/>
    <x v="1"/>
    <n v="6251"/>
  </r>
  <r>
    <n v="93722967"/>
    <s v="DNI"/>
    <s v="TURCO BLAS, MAYA SOFIA"/>
    <s v="F"/>
    <d v="2024-02-14T00:00:00"/>
    <x v="2"/>
    <x v="3"/>
    <s v="NAC. DANIEL A. CARRION"/>
    <s v="212 C.S. ALTA MAR"/>
    <x v="0"/>
    <n v="41"/>
    <n v="3350"/>
    <n v="46531455"/>
    <n v="984656565"/>
    <n v="0"/>
    <s v="NO"/>
    <x v="44"/>
    <x v="2"/>
    <d v="2024-02-15T00:00:00"/>
    <x v="0"/>
    <d v="2024-02-15T00:00:00"/>
    <x v="0"/>
    <d v="2024-02-17T00:00:00"/>
    <x v="0"/>
    <d v="2024-02-17T00:00:00"/>
    <d v="2024-02-21T00:00:00"/>
    <d v="2024-02-28T00:00:00"/>
    <d v="2024-03-06T00:00:00"/>
    <x v="0"/>
    <x v="0"/>
    <n v="6250"/>
  </r>
  <r>
    <n v="93722123"/>
    <s v="DNI"/>
    <s v="ARANGO LABAN, ALESSIA VALENTINA"/>
    <s v="F"/>
    <d v="2024-02-14T00:00:00"/>
    <x v="2"/>
    <x v="1"/>
    <s v="HOSPITAL NACIONAL DOCENTE MADRE NIÑO SAN BARTOLOME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722141"/>
    <s v="DNI"/>
    <s v="ROJAS CASTILLO, YUJIRO"/>
    <s v="M"/>
    <d v="2024-02-14T00:00:00"/>
    <x v="2"/>
    <x v="2"/>
    <s v="NAC. DANIEL A. CARRION"/>
    <s v="211 C.S.M.I. BELLAVISTA PERU - COREA"/>
    <x v="0"/>
    <n v="37"/>
    <n v="3370"/>
    <n v="76106292"/>
    <n v="912470531"/>
    <n v="8061"/>
    <s v="NO"/>
    <x v="14"/>
    <x v="2"/>
    <d v="2024-02-14T00:00:00"/>
    <x v="0"/>
    <d v="2024-02-14T00:00:00"/>
    <x v="0"/>
    <d v="2024-02-17T00:00:00"/>
    <x v="0"/>
    <m/>
    <m/>
    <m/>
    <m/>
    <x v="1"/>
    <x v="1"/>
    <n v="6249"/>
  </r>
  <r>
    <n v="93723959"/>
    <s v="DNI"/>
    <s v="GARCIA CASTILLEJO, JHONEL JHAMIL"/>
    <s v="M"/>
    <d v="2024-02-14T00:00:00"/>
    <x v="2"/>
    <x v="1"/>
    <s v="HOSPITAL II LIMA NORTE CALLAO LUIS NEGREIROS VEGA ESSALUD"/>
    <m/>
    <x v="1"/>
    <n v="40"/>
    <n v="3590"/>
    <n v="45863796"/>
    <n v="935326756"/>
    <n v="7948"/>
    <s v="NO"/>
    <x v="12"/>
    <x v="4"/>
    <m/>
    <x v="1"/>
    <m/>
    <x v="1"/>
    <m/>
    <x v="1"/>
    <m/>
    <m/>
    <m/>
    <m/>
    <x v="1"/>
    <x v="1"/>
    <m/>
  </r>
  <r>
    <n v="93722111"/>
    <s v="CNV"/>
    <s v=" CALDERON, "/>
    <s v="F"/>
    <d v="2024-02-14T00:00:00"/>
    <x v="2"/>
    <x v="4"/>
    <s v="ALBERTO LEONARDO BARTON THOMPSON"/>
    <m/>
    <x v="1"/>
    <n v="40"/>
    <n v="3285"/>
    <n v="46796289"/>
    <n v="940146490"/>
    <n v="8564"/>
    <s v="NO"/>
    <x v="50"/>
    <x v="1"/>
    <d v="2024-02-14T00:00:00"/>
    <x v="0"/>
    <d v="2024-02-14T00:00:00"/>
    <x v="0"/>
    <m/>
    <x v="1"/>
    <m/>
    <m/>
    <m/>
    <m/>
    <x v="1"/>
    <x v="1"/>
    <m/>
  </r>
  <r>
    <n v="93722471"/>
    <s v="CNV"/>
    <s v=" LOPEZ, "/>
    <s v="M"/>
    <d v="2024-02-14T00:00:00"/>
    <x v="2"/>
    <x v="1"/>
    <s v="CLINICAS MAISON DE SANTE SOCIEDAD ANONIM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21618"/>
    <s v="CNV"/>
    <s v=" MANAYAY, "/>
    <s v="M"/>
    <d v="2024-02-14T00:00:00"/>
    <x v="2"/>
    <x v="0"/>
    <s v="HOSPITAL SAN JOSE"/>
    <m/>
    <x v="0"/>
    <n v="39"/>
    <n v="2775"/>
    <n v="71424078"/>
    <n v="916230306"/>
    <n v="6238"/>
    <s v="NO"/>
    <x v="17"/>
    <x v="1"/>
    <d v="2024-02-14T00:00:00"/>
    <x v="0"/>
    <d v="2024-02-14T00:00:00"/>
    <x v="0"/>
    <d v="2024-02-20T00:00:00"/>
    <x v="0"/>
    <d v="2024-02-17T00:00:00"/>
    <d v="2024-02-21T00:00:00"/>
    <d v="2024-03-01T00:00:00"/>
    <d v="2024-03-08T00:00:00"/>
    <x v="0"/>
    <x v="0"/>
    <m/>
  </r>
  <r>
    <n v="93722592"/>
    <s v="DNI"/>
    <s v="VILLARROEL RINCON, REHICHELL SARAY"/>
    <s v="F"/>
    <d v="2024-02-14T00:00:00"/>
    <x v="2"/>
    <x v="0"/>
    <s v="HOSPITAL SAN JOSE"/>
    <s v="105 P.S. SAN JUAN BOSCO"/>
    <x v="0"/>
    <n v="39"/>
    <n v="2960"/>
    <n v="28767138"/>
    <n v="939922068"/>
    <n v="6225"/>
    <s v="NO"/>
    <x v="37"/>
    <x v="0"/>
    <d v="2024-02-15T00:00:00"/>
    <x v="0"/>
    <d v="2024-02-15T00:00:00"/>
    <x v="0"/>
    <d v="2024-02-20T00:00:00"/>
    <x v="0"/>
    <d v="2024-02-17T00:00:00"/>
    <d v="2024-02-21T00:00:00"/>
    <d v="2024-02-28T00:00:00"/>
    <d v="2024-03-06T00:00:00"/>
    <x v="0"/>
    <x v="0"/>
    <n v="6225"/>
  </r>
  <r>
    <n v="93721935"/>
    <s v="DNI"/>
    <s v="SALCEDO PAIVA, LUNA VALENTINA"/>
    <s v="F"/>
    <d v="2024-02-14T00:00:00"/>
    <x v="2"/>
    <x v="2"/>
    <s v="HOSPITAL SAN JOSE"/>
    <s v="211 C.S.M.I. BELLAVISTA PERU - COREA"/>
    <x v="0"/>
    <n v="38"/>
    <n v="3705"/>
    <n v="48368266"/>
    <n v="938188260"/>
    <n v="0"/>
    <s v="NO"/>
    <x v="14"/>
    <x v="2"/>
    <d v="2024-02-14T00:00:00"/>
    <x v="0"/>
    <d v="2024-02-14T00:00:00"/>
    <x v="0"/>
    <d v="2024-02-20T00:00:00"/>
    <x v="0"/>
    <d v="2024-02-17T00:00:00"/>
    <d v="2024-02-24T00:00:00"/>
    <d v="2024-03-02T00:00:00"/>
    <d v="2024-03-09T00:00:00"/>
    <x v="0"/>
    <x v="0"/>
    <n v="6249"/>
  </r>
  <r>
    <n v="93722196"/>
    <s v="DNI"/>
    <s v="ISIDRO CONDE, VALENTINA ABIGAIL"/>
    <s v="F"/>
    <d v="2024-02-14T00:00:00"/>
    <x v="2"/>
    <x v="0"/>
    <s v="INSTITUTO NACIONAL MATERNO PERINATAL"/>
    <s v="202 P.S. 200 MILLAS"/>
    <x v="0"/>
    <m/>
    <m/>
    <m/>
    <m/>
    <m/>
    <s v="NO"/>
    <x v="33"/>
    <x v="2"/>
    <m/>
    <x v="1"/>
    <m/>
    <x v="1"/>
    <m/>
    <x v="1"/>
    <m/>
    <m/>
    <m/>
    <m/>
    <x v="1"/>
    <x v="1"/>
    <n v="6244"/>
  </r>
  <r>
    <n v="93722459"/>
    <s v="CNV"/>
    <s v=" ALVAREZ, "/>
    <s v="F"/>
    <d v="2024-02-14T00:00:00"/>
    <x v="2"/>
    <x v="0"/>
    <s v="ALBERTO LEONARDO BARTON THOMPSON"/>
    <m/>
    <x v="1"/>
    <n v="40"/>
    <n v="3235"/>
    <n v="71446139"/>
    <n v="906235431"/>
    <n v="18306"/>
    <s v="NO"/>
    <x v="50"/>
    <x v="1"/>
    <d v="2024-02-14T00:00:00"/>
    <x v="0"/>
    <d v="2024-02-14T00:00:00"/>
    <x v="0"/>
    <m/>
    <x v="1"/>
    <m/>
    <m/>
    <m/>
    <m/>
    <x v="1"/>
    <x v="1"/>
    <m/>
  </r>
  <r>
    <n v="93722686"/>
    <s v="CNV"/>
    <s v=" QUISPE, "/>
    <s v="F"/>
    <d v="2024-02-14T00:00:00"/>
    <x v="2"/>
    <x v="0"/>
    <s v="ALBERTO LEONARDO BARTON THOMPSON"/>
    <m/>
    <x v="1"/>
    <n v="38"/>
    <n v="4265"/>
    <n v="42462310"/>
    <n v="947588989"/>
    <n v="18306"/>
    <s v="NO"/>
    <x v="50"/>
    <x v="1"/>
    <d v="2024-02-15T00:00:00"/>
    <x v="0"/>
    <d v="2024-02-15T00:00:00"/>
    <x v="0"/>
    <m/>
    <x v="1"/>
    <m/>
    <m/>
    <m/>
    <m/>
    <x v="1"/>
    <x v="1"/>
    <m/>
  </r>
  <r>
    <n v="93722414"/>
    <s v="CNV"/>
    <s v=" CALLIRGOS, "/>
    <s v="F"/>
    <d v="2024-02-14T00:00:00"/>
    <x v="2"/>
    <x v="0"/>
    <s v="ALBERTO LEONARDO BARTON THOMPSON"/>
    <m/>
    <x v="1"/>
    <n v="40"/>
    <n v="3700"/>
    <n v="71718868"/>
    <n v="907390473"/>
    <n v="18306"/>
    <s v="NO"/>
    <x v="50"/>
    <x v="1"/>
    <d v="2024-02-15T00:00:00"/>
    <x v="0"/>
    <d v="2024-02-15T00:00:00"/>
    <x v="0"/>
    <m/>
    <x v="1"/>
    <m/>
    <m/>
    <m/>
    <m/>
    <x v="1"/>
    <x v="1"/>
    <m/>
  </r>
  <r>
    <n v="93722589"/>
    <s v="DNI"/>
    <s v="YAULI SERNAQUE, ELIEL JASSER"/>
    <s v="M"/>
    <d v="2024-02-14T00:00:00"/>
    <x v="2"/>
    <x v="4"/>
    <s v="HOSPITAL SAN JOSE"/>
    <s v="214 C.S. CARMEN DE LA LEGUA"/>
    <x v="1"/>
    <n v="40"/>
    <n v="4405"/>
    <n v="77503001"/>
    <n v="902798246"/>
    <n v="15770"/>
    <s v="NO"/>
    <x v="6"/>
    <x v="2"/>
    <d v="2024-02-15T00:00:00"/>
    <x v="0"/>
    <d v="2024-02-15T00:00:00"/>
    <x v="0"/>
    <d v="2024-02-20T00:00:00"/>
    <x v="0"/>
    <m/>
    <m/>
    <m/>
    <m/>
    <x v="1"/>
    <x v="1"/>
    <n v="6252"/>
  </r>
  <r>
    <n v="93722350"/>
    <s v="CNV"/>
    <s v=" CARPIO, "/>
    <s v="M"/>
    <d v="2024-02-14T00:00:00"/>
    <x v="2"/>
    <x v="0"/>
    <s v="ALBERTO LEONARDO BARTON THOMPSON"/>
    <m/>
    <x v="1"/>
    <n v="39"/>
    <n v="3240"/>
    <n v="42643686"/>
    <n v="924912036"/>
    <n v="18306"/>
    <s v="NO"/>
    <x v="50"/>
    <x v="1"/>
    <d v="2024-02-14T00:00:00"/>
    <x v="0"/>
    <d v="2024-02-14T00:00:00"/>
    <x v="0"/>
    <m/>
    <x v="1"/>
    <m/>
    <m/>
    <m/>
    <m/>
    <x v="1"/>
    <x v="1"/>
    <m/>
  </r>
  <r>
    <n v="93721860"/>
    <s v="DNI"/>
    <s v="RUIZ JACINTO, ANTONELLA VALENTINA"/>
    <s v="F"/>
    <d v="2024-02-14T00:00:00"/>
    <x v="2"/>
    <x v="0"/>
    <s v="HOSPITAL II GUSTAVO LANATTA LUJAN - ESSALUD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22270"/>
    <s v="DNI"/>
    <s v="AROSTEGUI ANIBAL, GONZALO SALVADOR"/>
    <s v="M"/>
    <d v="2024-02-14T00:00:00"/>
    <x v="2"/>
    <x v="0"/>
    <s v="CLINICA RICARDO PALM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22361"/>
    <s v="DNI"/>
    <s v="VASQUEZ MENDOZA, KYLIAN ANTHUAN"/>
    <s v="M"/>
    <d v="2024-02-14T00:00:00"/>
    <x v="2"/>
    <x v="1"/>
    <s v="NAC. DANIEL A. CARRION"/>
    <s v="306 P.S. ANGAMOS"/>
    <x v="0"/>
    <n v="39"/>
    <n v="3705"/>
    <n v="76190438"/>
    <n v="952146663"/>
    <n v="6257"/>
    <s v="NO"/>
    <x v="28"/>
    <x v="3"/>
    <d v="2024-02-14T00:00:00"/>
    <x v="0"/>
    <d v="2024-02-14T00:00:00"/>
    <x v="0"/>
    <d v="2024-02-17T00:00:00"/>
    <x v="0"/>
    <d v="2024-02-17T00:00:00"/>
    <d v="2024-02-21T00:00:00"/>
    <d v="2024-02-28T00:00:00"/>
    <d v="2024-03-06T00:00:00"/>
    <x v="0"/>
    <x v="0"/>
    <n v="6257"/>
  </r>
  <r>
    <n v="93722858"/>
    <s v="CNV"/>
    <s v=" ULLOA, "/>
    <s v="F"/>
    <d v="2024-02-14T00:00:00"/>
    <x v="2"/>
    <x v="4"/>
    <s v="ALBERTO LEONARDO BARTON THOMPSON"/>
    <m/>
    <x v="1"/>
    <n v="40"/>
    <n v="2655"/>
    <n v="42558342"/>
    <n v="949108389"/>
    <n v="18306"/>
    <s v="NO"/>
    <x v="50"/>
    <x v="1"/>
    <d v="2024-02-14T00:00:00"/>
    <x v="0"/>
    <d v="2024-02-14T00:00:00"/>
    <x v="0"/>
    <m/>
    <x v="1"/>
    <m/>
    <m/>
    <m/>
    <m/>
    <x v="1"/>
    <x v="1"/>
    <m/>
  </r>
  <r>
    <n v="93721547"/>
    <s v="DNI"/>
    <s v="TUANAMA GIL, AFONSO AZAEL"/>
    <s v="M"/>
    <d v="2024-02-14T00:00:00"/>
    <x v="2"/>
    <x v="1"/>
    <s v="HOSPITAL DE VENTANILLA"/>
    <s v="306 P.S. ANGAMOS"/>
    <x v="0"/>
    <n v="39"/>
    <n v="3820"/>
    <n v="77428050"/>
    <n v="984787176"/>
    <n v="6257"/>
    <s v="NO"/>
    <x v="28"/>
    <x v="3"/>
    <d v="2024-02-14T00:00:00"/>
    <x v="0"/>
    <d v="2024-02-14T00:00:00"/>
    <x v="0"/>
    <d v="2024-02-17T00:00:00"/>
    <x v="0"/>
    <d v="2024-02-17T00:00:00"/>
    <d v="2024-02-21T00:00:00"/>
    <d v="2024-02-28T00:00:00"/>
    <d v="2024-03-06T00:00:00"/>
    <x v="0"/>
    <x v="0"/>
    <n v="6257"/>
  </r>
  <r>
    <n v="93722961"/>
    <s v="DNI"/>
    <s v="NEGRINI FERNANDEZ, EMILY JANAIH"/>
    <s v="F"/>
    <d v="2024-02-14T00:00:00"/>
    <x v="2"/>
    <x v="0"/>
    <s v="NAC. DANIEL A. CARRION"/>
    <s v="101 C.S. MANUEL BONILLA"/>
    <x v="0"/>
    <n v="38"/>
    <n v="3205"/>
    <n v="72201322"/>
    <n v="985462332"/>
    <n v="0"/>
    <s v="NO"/>
    <x v="25"/>
    <x v="0"/>
    <d v="2024-02-14T00:00:00"/>
    <x v="0"/>
    <d v="2024-02-14T00:00:00"/>
    <x v="0"/>
    <d v="2024-02-17T00:00:00"/>
    <x v="0"/>
    <d v="2024-02-17T00:00:00"/>
    <d v="2024-02-21T00:00:00"/>
    <d v="2024-02-28T00:00:00"/>
    <d v="2024-03-06T00:00:00"/>
    <x v="0"/>
    <x v="0"/>
    <n v="6220"/>
  </r>
  <r>
    <n v="93723703"/>
    <s v="DNI"/>
    <s v="RIPAS PEREIRA, KAIRA KALA VALENTINA"/>
    <s v="F"/>
    <d v="2024-02-14T00:00:00"/>
    <x v="2"/>
    <x v="1"/>
    <s v="CLINICA MONTELUZ"/>
    <s v="308 P.S. DEFENSORES DE LA PATRIA"/>
    <x v="0"/>
    <m/>
    <m/>
    <m/>
    <m/>
    <m/>
    <s v="NO"/>
    <x v="19"/>
    <x v="3"/>
    <m/>
    <x v="1"/>
    <m/>
    <x v="1"/>
    <m/>
    <x v="1"/>
    <d v="2024-02-17T00:00:00"/>
    <d v="2024-02-21T00:00:00"/>
    <d v="2024-02-28T00:00:00"/>
    <d v="2024-03-06T00:00:00"/>
    <x v="0"/>
    <x v="1"/>
    <n v="6268"/>
  </r>
  <r>
    <n v="93722604"/>
    <s v="DNI"/>
    <s v="DE LA CRUZ CASTERNO, SOFÍA MARYORIE"/>
    <s v="F"/>
    <d v="2024-02-14T00:00:00"/>
    <x v="2"/>
    <x v="1"/>
    <s v="HOSPITAL DE VENTANILLA"/>
    <s v="304 P.S. CIUDAD PACHACUTEC"/>
    <x v="0"/>
    <n v="40"/>
    <n v="2730"/>
    <n v="60240805"/>
    <n v="930221273"/>
    <n v="6267"/>
    <s v="NO"/>
    <x v="10"/>
    <x v="3"/>
    <d v="2024-02-14T00:00:00"/>
    <x v="0"/>
    <d v="2024-02-14T00:00:00"/>
    <x v="0"/>
    <d v="2024-02-19T00:00:00"/>
    <x v="0"/>
    <d v="2024-02-17T00:00:00"/>
    <d v="2024-02-21T00:00:00"/>
    <d v="2024-02-28T00:00:00"/>
    <d v="2024-03-06T00:00:00"/>
    <x v="0"/>
    <x v="0"/>
    <n v="6267"/>
  </r>
  <r>
    <n v="93722020"/>
    <s v="DNI"/>
    <s v="ANDAHUA LUNA, VALERY DANITZA"/>
    <s v="F"/>
    <d v="2024-02-14T00:00:00"/>
    <x v="2"/>
    <x v="1"/>
    <s v="HOSPITAL CARLOS LANFRANCO LA HOZ"/>
    <s v="311 C.S. LUIS FELIPE DE LAS CASAS"/>
    <x v="0"/>
    <m/>
    <m/>
    <m/>
    <m/>
    <m/>
    <s v="NO"/>
    <x v="32"/>
    <x v="3"/>
    <m/>
    <x v="1"/>
    <m/>
    <x v="1"/>
    <m/>
    <x v="1"/>
    <d v="2024-02-20T00:00:00"/>
    <d v="2024-02-24T00:00:00"/>
    <d v="2024-03-02T00:00:00"/>
    <d v="2024-03-09T00:00:00"/>
    <x v="0"/>
    <x v="1"/>
    <n v="6261"/>
  </r>
  <r>
    <n v="93721575"/>
    <s v="CNV"/>
    <s v=" APARCO, "/>
    <s v="F"/>
    <d v="2024-02-14T00:00:00"/>
    <x v="2"/>
    <x v="1"/>
    <s v="HOSPITAL DE VENTANILLA"/>
    <m/>
    <x v="0"/>
    <n v="39"/>
    <n v="4150"/>
    <n v="45041388"/>
    <n v="921930815"/>
    <n v="6263"/>
    <s v="NO"/>
    <x v="22"/>
    <x v="1"/>
    <d v="2024-02-14T00:00:00"/>
    <x v="0"/>
    <d v="2024-02-14T00:00:00"/>
    <x v="0"/>
    <d v="2024-02-17T00:00:00"/>
    <x v="0"/>
    <d v="2024-02-17T00:00:00"/>
    <d v="2024-02-21T00:00:00"/>
    <d v="2024-02-28T00:00:00"/>
    <d v="2024-03-06T00:00:00"/>
    <x v="0"/>
    <x v="0"/>
    <m/>
  </r>
  <r>
    <n v="93722946"/>
    <s v="DNI"/>
    <s v="ZAMUDIO JARAMILLO, CHELCHEA KATALEYA"/>
    <s v="F"/>
    <d v="2024-02-14T00:00:00"/>
    <x v="2"/>
    <x v="1"/>
    <s v="NAC. DANIEL A. CARRION"/>
    <s v="303 P.S. BAHIA BLANCA"/>
    <x v="0"/>
    <n v="37"/>
    <n v="3000"/>
    <n v="62624640"/>
    <n v="965616584"/>
    <n v="6264"/>
    <s v="NO"/>
    <x v="38"/>
    <x v="3"/>
    <d v="2024-02-15T00:00:00"/>
    <x v="0"/>
    <d v="2024-02-15T00:00:00"/>
    <x v="0"/>
    <d v="2024-02-17T00:00:00"/>
    <x v="0"/>
    <m/>
    <m/>
    <m/>
    <m/>
    <x v="1"/>
    <x v="1"/>
    <n v="6264"/>
  </r>
  <r>
    <n v="93722848"/>
    <s v="DNI"/>
    <s v="ROJAS CHIROQUE, PEDRO ADRIAN"/>
    <s v="M"/>
    <d v="2024-02-15T00:00:00"/>
    <x v="2"/>
    <x v="1"/>
    <s v="HOSPITAL CARLOS LANFRANCO LA HOZ"/>
    <s v="302 C.S. 03 DE FEBRERO"/>
    <x v="0"/>
    <m/>
    <m/>
    <m/>
    <m/>
    <m/>
    <s v="NO"/>
    <x v="9"/>
    <x v="3"/>
    <m/>
    <x v="1"/>
    <m/>
    <x v="1"/>
    <m/>
    <x v="1"/>
    <m/>
    <m/>
    <m/>
    <m/>
    <x v="1"/>
    <x v="1"/>
    <n v="6266"/>
  </r>
  <r>
    <n v="93724057"/>
    <s v="DNI"/>
    <s v="PARINANGO CALSIN, JACK JARED"/>
    <s v="M"/>
    <d v="2024-02-15T00:00:00"/>
    <x v="2"/>
    <x v="1"/>
    <s v="HOSPITAL II LIMA NORTE CALLAO LUIS NEGREIROS VEGA ESSALUD"/>
    <s v="303 P.S. BAHIA BLANCA"/>
    <x v="0"/>
    <n v="39"/>
    <n v="3430"/>
    <n v="46442033"/>
    <n v="977764214"/>
    <n v="8146"/>
    <s v="NO"/>
    <x v="38"/>
    <x v="3"/>
    <m/>
    <x v="1"/>
    <m/>
    <x v="1"/>
    <m/>
    <x v="1"/>
    <m/>
    <m/>
    <m/>
    <m/>
    <x v="1"/>
    <x v="1"/>
    <n v="6264"/>
  </r>
  <r>
    <n v="93724046"/>
    <s v="DNI"/>
    <s v="MONTALVO CASTILLO, ZHIARA MIKAELA SABRINA"/>
    <s v="F"/>
    <d v="2024-02-15T00:00:00"/>
    <x v="2"/>
    <x v="5"/>
    <s v="HOSPITAL DE VENTANILLA"/>
    <s v="312 P.S. MI PERU"/>
    <x v="0"/>
    <n v="40"/>
    <n v="3745"/>
    <n v="74178547"/>
    <n v="955076237"/>
    <n v="6260"/>
    <s v="NO"/>
    <x v="7"/>
    <x v="3"/>
    <d v="2024-02-15T00:00:00"/>
    <x v="0"/>
    <d v="2024-02-15T00:00:00"/>
    <x v="0"/>
    <d v="2024-02-19T00:00:00"/>
    <x v="0"/>
    <d v="2024-02-18T00:00:00"/>
    <d v="2024-02-22T00:00:00"/>
    <d v="2024-02-29T00:00:00"/>
    <d v="2024-03-07T00:00:00"/>
    <x v="0"/>
    <x v="0"/>
    <n v="6260"/>
  </r>
  <r>
    <n v="93723409"/>
    <s v="DNI"/>
    <s v="CHUQUILIN HUAMAN, KALEB ALESSANDRO"/>
    <s v="M"/>
    <d v="2024-02-15T00:00:00"/>
    <x v="2"/>
    <x v="1"/>
    <s v="CENTRO DE SALUD VILLA LOS REYES"/>
    <s v="311 C.S. LUIS FELIPE DE LAS CASAS"/>
    <x v="0"/>
    <n v="40"/>
    <n v="3645"/>
    <n v="46706953"/>
    <n v="902659757"/>
    <n v="6261"/>
    <s v="NO"/>
    <x v="32"/>
    <x v="3"/>
    <d v="2024-02-15T00:00:00"/>
    <x v="0"/>
    <d v="2024-02-15T00:00:00"/>
    <x v="0"/>
    <d v="2024-02-19T00:00:00"/>
    <x v="0"/>
    <d v="2024-02-19T00:00:00"/>
    <d v="2024-02-23T00:00:00"/>
    <m/>
    <m/>
    <x v="1"/>
    <x v="1"/>
    <n v="6261"/>
  </r>
  <r>
    <n v="93723879"/>
    <s v="DNI"/>
    <s v="DIOS SOTELO, EITHAN ANGEL MATTHEW"/>
    <s v="M"/>
    <d v="2024-02-15T00:00:00"/>
    <x v="2"/>
    <x v="1"/>
    <s v="HOSPITAL II LIMA NORTE CALLAO LUIS NEGREIROS VEGA ESSALUD"/>
    <s v="301 C.S.M.I. PACHACUTEC PERU - COREA"/>
    <x v="0"/>
    <n v="39"/>
    <n v="4170"/>
    <n v="73231769"/>
    <n v="902684794"/>
    <n v="8146"/>
    <s v="NO"/>
    <x v="11"/>
    <x v="3"/>
    <m/>
    <x v="1"/>
    <m/>
    <x v="1"/>
    <m/>
    <x v="1"/>
    <m/>
    <m/>
    <m/>
    <m/>
    <x v="1"/>
    <x v="1"/>
    <n v="7314"/>
  </r>
  <r>
    <n v="93722930"/>
    <s v="DNI"/>
    <s v="MEDINA VELANDO, IVET ANALÍ"/>
    <s v="F"/>
    <d v="2024-02-15T00:00:00"/>
    <x v="2"/>
    <x v="0"/>
    <s v="NAC. DANIEL A. CARRION"/>
    <s v="203 P.S. PALMERAS DE OQUENDO"/>
    <x v="0"/>
    <n v="39"/>
    <n v="3105"/>
    <n v="75166020"/>
    <n v="959861113"/>
    <n v="6768"/>
    <s v="NO"/>
    <x v="18"/>
    <x v="2"/>
    <d v="2024-02-15T00:00:00"/>
    <x v="0"/>
    <d v="2024-02-15T00:00:00"/>
    <x v="0"/>
    <d v="2024-02-17T00:00:00"/>
    <x v="0"/>
    <d v="2024-02-19T00:00:00"/>
    <d v="2024-02-22T00:00:00"/>
    <d v="2024-02-29T00:00:00"/>
    <d v="2024-03-07T00:00:00"/>
    <x v="0"/>
    <x v="0"/>
    <n v="6768"/>
  </r>
  <r>
    <n v="93723552"/>
    <s v="DNI"/>
    <s v="CHINCHAY GUEVARA, EDRIT JOSUE"/>
    <s v="M"/>
    <d v="2024-02-15T00:00:00"/>
    <x v="2"/>
    <x v="1"/>
    <s v="HOSPITAL I MARINO MOLINA SCIPPA"/>
    <s v="304 P.S. CIUDAD PACHACUTEC"/>
    <x v="0"/>
    <m/>
    <m/>
    <m/>
    <m/>
    <m/>
    <s v="NO"/>
    <x v="10"/>
    <x v="3"/>
    <m/>
    <x v="1"/>
    <m/>
    <x v="1"/>
    <m/>
    <x v="1"/>
    <m/>
    <m/>
    <m/>
    <m/>
    <x v="1"/>
    <x v="1"/>
    <n v="6267"/>
  </r>
  <r>
    <n v="93724060"/>
    <s v="DNI"/>
    <s v="VERGARAY VALDEZ, TYLER BENJAMÍN"/>
    <s v="M"/>
    <d v="2024-02-15T00:00:00"/>
    <x v="2"/>
    <x v="1"/>
    <s v="HOSPITAL II LIMA NORTE CALLAO LUIS NEGREIROS VEGA ESSALUD"/>
    <m/>
    <x v="0"/>
    <n v="38"/>
    <n v="3210"/>
    <n v="48278562"/>
    <n v="940752631"/>
    <n v="8146"/>
    <s v="NO"/>
    <x v="12"/>
    <x v="4"/>
    <m/>
    <x v="1"/>
    <m/>
    <x v="1"/>
    <m/>
    <x v="1"/>
    <m/>
    <m/>
    <m/>
    <m/>
    <x v="1"/>
    <x v="1"/>
    <m/>
  </r>
  <r>
    <n v="93723613"/>
    <s v="DNI"/>
    <s v="HUAYCOCHEA HUERTAS, ZOE MARIA"/>
    <s v="F"/>
    <d v="2024-02-15T00:00:00"/>
    <x v="2"/>
    <x v="4"/>
    <s v="ALBERTO LEONARDO BARTON THOMPSON"/>
    <s v="214 C.S. CARMEN DE LA LEGUA"/>
    <x v="1"/>
    <n v="39"/>
    <n v="3630"/>
    <n v="43564699"/>
    <n v="910683572"/>
    <n v="18306"/>
    <s v="NO"/>
    <x v="6"/>
    <x v="2"/>
    <d v="2024-02-15T00:00:00"/>
    <x v="0"/>
    <d v="2024-02-15T00:00:00"/>
    <x v="0"/>
    <m/>
    <x v="1"/>
    <m/>
    <m/>
    <m/>
    <m/>
    <x v="1"/>
    <x v="1"/>
    <n v="6252"/>
  </r>
  <r>
    <n v="93724442"/>
    <s v="CNV"/>
    <s v=" LAMA, "/>
    <s v="M"/>
    <d v="2024-02-15T00:00:00"/>
    <x v="2"/>
    <x v="0"/>
    <s v="CLINICA GSTAR"/>
    <m/>
    <x v="1"/>
    <n v="39"/>
    <n v="4410"/>
    <n v="47735489"/>
    <n v="945532095"/>
    <n v="18670"/>
    <s v="NO"/>
    <x v="12"/>
    <x v="4"/>
    <m/>
    <x v="1"/>
    <m/>
    <x v="1"/>
    <m/>
    <x v="1"/>
    <m/>
    <m/>
    <m/>
    <m/>
    <x v="1"/>
    <x v="1"/>
    <m/>
  </r>
  <r>
    <n v="93723712"/>
    <s v="DNI"/>
    <s v="CADILLO CASTILLO, AITANA SHANELL"/>
    <s v="F"/>
    <d v="2024-02-15T00:00:00"/>
    <x v="2"/>
    <x v="1"/>
    <s v="HOSPITAL DE VENTANILLA"/>
    <s v="310 C.S. VILLA LOS REYES"/>
    <x v="0"/>
    <n v="40"/>
    <n v="3735"/>
    <n v="77568121"/>
    <n v="961883173"/>
    <n v="6256"/>
    <s v="NO"/>
    <x v="21"/>
    <x v="3"/>
    <d v="2024-02-15T00:00:00"/>
    <x v="0"/>
    <d v="2024-02-15T00:00:00"/>
    <x v="0"/>
    <d v="2024-02-19T00:00:00"/>
    <x v="0"/>
    <d v="2024-02-18T00:00:00"/>
    <d v="2024-02-22T00:00:00"/>
    <d v="2024-02-29T00:00:00"/>
    <d v="2024-03-07T00:00:00"/>
    <x v="0"/>
    <x v="0"/>
    <n v="6256"/>
  </r>
  <r>
    <n v="93723995"/>
    <s v="DNI"/>
    <s v="NOREÑA BOZA, DYLAN ADRIEL"/>
    <s v="M"/>
    <d v="2024-02-15T00:00:00"/>
    <x v="2"/>
    <x v="1"/>
    <s v="HOSPITAL DE VENTANILLA"/>
    <s v="305 C.S. SANTA ROSA DE PACHACUTEC"/>
    <x v="0"/>
    <n v="41"/>
    <n v="3500"/>
    <n v="72293974"/>
    <n v="960346185"/>
    <n v="6263"/>
    <s v="NO"/>
    <x v="20"/>
    <x v="3"/>
    <d v="2024-02-15T00:00:00"/>
    <x v="0"/>
    <d v="2024-02-15T00:00:00"/>
    <x v="0"/>
    <d v="2024-02-19T00:00:00"/>
    <x v="0"/>
    <d v="2024-02-18T00:00:00"/>
    <d v="2024-02-22T00:00:00"/>
    <d v="2024-02-29T00:00:00"/>
    <d v="2024-03-07T00:00:00"/>
    <x v="0"/>
    <x v="0"/>
    <n v="6263"/>
  </r>
  <r>
    <n v="93723505"/>
    <s v="DNI"/>
    <s v="GUTIERREZ LÓPEZ, CATALINA SOFÍA"/>
    <s v="F"/>
    <d v="2024-02-15T00:00:00"/>
    <x v="2"/>
    <x v="3"/>
    <s v="CLUB DE LA SALUD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23521"/>
    <s v="DNI"/>
    <s v="FLORES OBANDO, VITTORIO"/>
    <s v="M"/>
    <d v="2024-02-15T00:00:00"/>
    <x v="2"/>
    <x v="6"/>
    <s v="CLINICA SAN JUDAS TADEO"/>
    <s v="104 C.S. LA PUNTA"/>
    <x v="1"/>
    <m/>
    <m/>
    <m/>
    <m/>
    <m/>
    <s v="NO"/>
    <x v="42"/>
    <x v="0"/>
    <m/>
    <x v="1"/>
    <m/>
    <x v="1"/>
    <m/>
    <x v="1"/>
    <m/>
    <m/>
    <m/>
    <m/>
    <x v="1"/>
    <x v="1"/>
    <n v="6227"/>
  </r>
  <r>
    <n v="93723749"/>
    <s v="CNV"/>
    <s v=" RAYMUNDO, "/>
    <s v="F"/>
    <d v="2024-02-15T00:00:00"/>
    <x v="2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23295"/>
    <s v="DNI"/>
    <s v="CHOMBO POLICARPIO, EMMA VICTORIA"/>
    <s v="F"/>
    <d v="2024-02-15T00:00:00"/>
    <x v="2"/>
    <x v="0"/>
    <s v="HOSPITAL NACIONAL ALBERTO SABOGAL SOLOGUREN DE LA RED ASISTENCIAL SABOGAL"/>
    <m/>
    <x v="1"/>
    <n v="39"/>
    <n v="3624"/>
    <n v="70794112"/>
    <n v="915175835"/>
    <n v="10964"/>
    <s v="NO"/>
    <x v="12"/>
    <x v="4"/>
    <m/>
    <x v="1"/>
    <m/>
    <x v="1"/>
    <m/>
    <x v="1"/>
    <m/>
    <m/>
    <m/>
    <m/>
    <x v="1"/>
    <x v="1"/>
    <m/>
  </r>
  <r>
    <n v="93723586"/>
    <s v="DNI"/>
    <s v="MARQUEZ CALERO, CLEYSI VALENTINA RIHANA"/>
    <s v="F"/>
    <d v="2024-02-15T00:00:00"/>
    <x v="2"/>
    <x v="0"/>
    <s v="CENTRO DE SALUD ACAPULCO"/>
    <s v="116 P.S. JUAN PABLO II"/>
    <x v="0"/>
    <n v="39"/>
    <n v="3370"/>
    <n v="75048532"/>
    <n v="917741690"/>
    <n v="6230"/>
    <s v="NO"/>
    <x v="47"/>
    <x v="0"/>
    <d v="2024-02-15T00:00:00"/>
    <x v="0"/>
    <d v="2024-02-15T00:00:00"/>
    <x v="0"/>
    <m/>
    <x v="1"/>
    <d v="2024-02-19T00:00:00"/>
    <d v="2024-02-23T00:00:00"/>
    <d v="2024-03-01T00:00:00"/>
    <d v="2024-03-08T00:00:00"/>
    <x v="0"/>
    <x v="1"/>
    <n v="6233"/>
  </r>
  <r>
    <n v="93723253"/>
    <s v="DNI"/>
    <s v="PRADO CACERES, FERNANDA ARACELI"/>
    <s v="F"/>
    <d v="2024-02-15T00:00:00"/>
    <x v="2"/>
    <x v="0"/>
    <s v="ALBERTO LEONARDO BARTON THOMPSON"/>
    <s v="204 C.S. SESQUICENTENARIO"/>
    <x v="1"/>
    <n v="40"/>
    <n v="3575"/>
    <n v="44284835"/>
    <n v="912401360"/>
    <n v="18306"/>
    <s v="NO"/>
    <x v="2"/>
    <x v="2"/>
    <d v="2024-02-15T00:00:00"/>
    <x v="0"/>
    <d v="2024-02-15T00:00:00"/>
    <x v="0"/>
    <m/>
    <x v="1"/>
    <m/>
    <m/>
    <m/>
    <m/>
    <x v="1"/>
    <x v="1"/>
    <n v="6239"/>
  </r>
  <r>
    <n v="93723261"/>
    <s v="DNI"/>
    <s v="LAURENTE GALICIO, JOAO EDUARDO"/>
    <s v="M"/>
    <d v="2024-02-15T00:00:00"/>
    <x v="2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23964"/>
    <s v="DNI"/>
    <s v="YESAN MOULET, SOPHÍA JHAEL"/>
    <s v="F"/>
    <d v="2024-02-15T00:00:00"/>
    <x v="2"/>
    <x v="0"/>
    <s v="HOSPITAL SAN JOSE"/>
    <s v="201 C.S. FAUCETT"/>
    <x v="0"/>
    <n v="38"/>
    <n v="3710"/>
    <n v="46929779"/>
    <n v="904218502"/>
    <n v="6219"/>
    <s v="NO"/>
    <x v="24"/>
    <x v="2"/>
    <d v="2024-02-16T00:00:00"/>
    <x v="0"/>
    <d v="2024-02-16T00:00:00"/>
    <x v="0"/>
    <m/>
    <x v="1"/>
    <d v="2024-02-19T00:00:00"/>
    <d v="2024-02-23T00:00:00"/>
    <d v="2024-03-01T00:00:00"/>
    <d v="2024-03-08T00:00:00"/>
    <x v="0"/>
    <x v="1"/>
    <n v="6243"/>
  </r>
  <r>
    <n v="93723237"/>
    <s v="DNI"/>
    <s v="JARA VEGA, KAIRA YUNET"/>
    <s v="F"/>
    <d v="2024-02-15T00:00:00"/>
    <x v="2"/>
    <x v="1"/>
    <s v="HOSPITAL II LIMA NORTE CALLAO LUIS NEGREIROS VEGA ESSALUD"/>
    <s v="310 C.S. VILLA LOS REYES"/>
    <x v="0"/>
    <n v="40"/>
    <n v="2680"/>
    <n v="45819296"/>
    <n v="963351448"/>
    <n v="8146"/>
    <s v="NO"/>
    <x v="21"/>
    <x v="3"/>
    <m/>
    <x v="1"/>
    <m/>
    <x v="1"/>
    <m/>
    <x v="1"/>
    <d v="2024-02-19T00:00:00"/>
    <d v="2024-02-23T00:00:00"/>
    <d v="2024-03-01T00:00:00"/>
    <d v="2024-03-08T00:00:00"/>
    <x v="0"/>
    <x v="1"/>
    <n v="6256"/>
  </r>
  <r>
    <n v="93723723"/>
    <s v="DNI"/>
    <s v="OJEDA BORJA, AVERY JASSLYNE"/>
    <s v="F"/>
    <d v="2024-02-15T00:00:00"/>
    <x v="2"/>
    <x v="1"/>
    <s v="CLINICA MONTELUZ"/>
    <s v="309 P.S. VENTANILLA ALTA"/>
    <x v="0"/>
    <m/>
    <m/>
    <m/>
    <m/>
    <m/>
    <s v="NO"/>
    <x v="23"/>
    <x v="3"/>
    <m/>
    <x v="1"/>
    <m/>
    <x v="1"/>
    <m/>
    <x v="1"/>
    <d v="2024-02-18T00:00:00"/>
    <d v="2024-02-22T00:00:00"/>
    <d v="2024-02-29T00:00:00"/>
    <d v="2024-03-07T00:00:00"/>
    <x v="0"/>
    <x v="1"/>
    <n v="6255"/>
  </r>
  <r>
    <n v="93723725"/>
    <s v="DNI"/>
    <s v="URIARTE CANCHARI, AGATA KHALESSY"/>
    <s v="F"/>
    <d v="2024-02-15T00:00:00"/>
    <x v="2"/>
    <x v="1"/>
    <s v="HOSPITAL DE VENTANILLA"/>
    <s v="309 P.S. VENTANILLA ALTA"/>
    <x v="0"/>
    <n v="41"/>
    <n v="3190"/>
    <n v="76620261"/>
    <n v="961382294"/>
    <n v="6255"/>
    <s v="NO"/>
    <x v="23"/>
    <x v="3"/>
    <d v="2024-02-15T00:00:00"/>
    <x v="0"/>
    <d v="2024-02-15T00:00:00"/>
    <x v="0"/>
    <d v="2024-02-19T00:00:00"/>
    <x v="0"/>
    <d v="2024-02-18T00:00:00"/>
    <d v="2024-02-22T00:00:00"/>
    <d v="2024-03-01T00:00:00"/>
    <d v="2024-03-08T00:00:00"/>
    <x v="0"/>
    <x v="0"/>
    <n v="6255"/>
  </r>
  <r>
    <n v="93725173"/>
    <s v="DNI"/>
    <s v="RISCO CLAUDIO, YENMY LUCIANA"/>
    <s v="F"/>
    <d v="2024-02-16T00:00:00"/>
    <x v="2"/>
    <x v="1"/>
    <s v="CLINICA MONTELUZ"/>
    <s v="309 P.S. VENTANILLA ALTA"/>
    <x v="0"/>
    <m/>
    <m/>
    <m/>
    <m/>
    <m/>
    <s v="NO"/>
    <x v="23"/>
    <x v="3"/>
    <m/>
    <x v="1"/>
    <m/>
    <x v="1"/>
    <m/>
    <x v="1"/>
    <m/>
    <m/>
    <m/>
    <m/>
    <x v="1"/>
    <x v="1"/>
    <n v="6255"/>
  </r>
  <r>
    <n v="93725226"/>
    <s v="DNI"/>
    <s v="TIZON VILLANUEVA, MIKE VINCENZO"/>
    <s v="M"/>
    <d v="2024-02-16T00:00:00"/>
    <x v="2"/>
    <x v="0"/>
    <s v="NAC. DANIEL A. CARRION"/>
    <m/>
    <x v="0"/>
    <n v="39"/>
    <n v="3695"/>
    <n v="43907106"/>
    <n v="980652959"/>
    <n v="6220"/>
    <s v="NO"/>
    <x v="1"/>
    <x v="1"/>
    <d v="2024-02-17T00:00:00"/>
    <x v="0"/>
    <d v="2024-02-17T00:00:00"/>
    <x v="0"/>
    <d v="2024-02-20T00:00:00"/>
    <x v="0"/>
    <m/>
    <m/>
    <m/>
    <m/>
    <x v="1"/>
    <x v="1"/>
    <m/>
  </r>
  <r>
    <n v="93724921"/>
    <s v="DNI"/>
    <s v="TORRES MARTINEZ, LUCCA"/>
    <s v="M"/>
    <d v="2024-02-16T00:00:00"/>
    <x v="2"/>
    <x v="0"/>
    <s v="NAC. DANIEL A. CARRION"/>
    <s v="102 C.S. ALBERTO BARTON"/>
    <x v="0"/>
    <n v="39"/>
    <n v="3610"/>
    <n v="41134376"/>
    <n v="944323185"/>
    <n v="0"/>
    <s v="NO"/>
    <x v="0"/>
    <x v="0"/>
    <d v="2024-02-16T00:00:00"/>
    <x v="0"/>
    <d v="2024-02-16T00:00:00"/>
    <x v="0"/>
    <d v="2024-02-20T00:00:00"/>
    <x v="0"/>
    <d v="2024-02-19T00:00:00"/>
    <d v="2024-02-23T00:00:00"/>
    <d v="2024-03-01T00:00:00"/>
    <d v="2024-03-08T00:00:00"/>
    <x v="0"/>
    <x v="0"/>
    <n v="6221"/>
  </r>
  <r>
    <n v="93725261"/>
    <s v="DNI"/>
    <s v="CORDOVA REATEGUI, MAEL ALESSANDRO"/>
    <s v="M"/>
    <d v="2024-02-16T00:00:00"/>
    <x v="2"/>
    <x v="0"/>
    <s v="HOSPITAL SAN JOSE"/>
    <s v="207 P.S. EL ALAMO"/>
    <x v="0"/>
    <n v="40"/>
    <n v="3435"/>
    <n v="70075262"/>
    <n v="913444964"/>
    <n v="6246"/>
    <s v="NO"/>
    <x v="4"/>
    <x v="2"/>
    <d v="2024-02-17T00:00:00"/>
    <x v="0"/>
    <d v="2024-02-17T00:00:00"/>
    <x v="0"/>
    <d v="2024-02-21T00:00:00"/>
    <x v="0"/>
    <d v="2024-02-19T00:00:00"/>
    <d v="2024-02-23T00:00:00"/>
    <d v="2024-03-01T00:00:00"/>
    <d v="2024-03-08T00:00:00"/>
    <x v="0"/>
    <x v="0"/>
    <n v="6246"/>
  </r>
  <r>
    <n v="93725264"/>
    <s v="DNI"/>
    <s v="ROSALES CHASQUERO, JAREN VALENTINO"/>
    <s v="M"/>
    <d v="2024-02-16T00:00:00"/>
    <x v="2"/>
    <x v="2"/>
    <s v="HOSPITAL SAN JOSE"/>
    <s v="207 P.S. EL ALAMO"/>
    <x v="0"/>
    <n v="40"/>
    <n v="3145"/>
    <n v="48654801"/>
    <n v="945960909"/>
    <n v="6246"/>
    <s v="NO"/>
    <x v="4"/>
    <x v="2"/>
    <d v="2024-02-17T00:00:00"/>
    <x v="0"/>
    <d v="2024-02-17T00:00:00"/>
    <x v="0"/>
    <d v="2024-02-22T00:00:00"/>
    <x v="0"/>
    <d v="2024-02-19T00:00:00"/>
    <d v="2024-02-23T00:00:00"/>
    <d v="2024-03-01T00:00:00"/>
    <d v="2024-03-08T00:00:00"/>
    <x v="0"/>
    <x v="0"/>
    <n v="6246"/>
  </r>
  <r>
    <n v="93724885"/>
    <s v="DNI"/>
    <s v="VARGAS GONZALES, AILANY JAZMIN"/>
    <s v="F"/>
    <d v="2024-02-16T00:00:00"/>
    <x v="2"/>
    <x v="1"/>
    <s v="HOSPITAL I MARINO MOLINA SCIPP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28779"/>
    <s v="CNV"/>
    <s v=" CORDOVA, "/>
    <s v="F"/>
    <d v="2024-02-16T00:00:00"/>
    <x v="2"/>
    <x v="0"/>
    <s v="HOSPITAL II LIMA NORTE CALLAO LUIS NEGREIROS VEGA ESSALUD"/>
    <m/>
    <x v="1"/>
    <n v="38"/>
    <n v="4200"/>
    <n v="41352522"/>
    <n v="945485448"/>
    <n v="7948"/>
    <s v="NO"/>
    <x v="12"/>
    <x v="4"/>
    <m/>
    <x v="1"/>
    <m/>
    <x v="1"/>
    <m/>
    <x v="1"/>
    <m/>
    <m/>
    <m/>
    <m/>
    <x v="1"/>
    <x v="1"/>
    <m/>
  </r>
  <r>
    <n v="93724805"/>
    <s v="DNI"/>
    <s v="BRIONES MOZOMBITE, ESDRAS MATEO"/>
    <s v="M"/>
    <d v="2024-02-16T00:00:00"/>
    <x v="2"/>
    <x v="5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25211"/>
    <s v="DNI"/>
    <s v="CHUMPE URBANO, JOAQUIN GAEL"/>
    <s v="M"/>
    <d v="2024-02-16T00:00:00"/>
    <x v="2"/>
    <x v="1"/>
    <s v="HOSPITAL DE VENTANILLA"/>
    <s v="303 P.S. BAHIA BLANCA"/>
    <x v="0"/>
    <n v="38"/>
    <n v="3820"/>
    <n v="47247512"/>
    <n v="904712672"/>
    <n v="6264"/>
    <s v="NO"/>
    <x v="38"/>
    <x v="3"/>
    <d v="2024-02-16T00:00:00"/>
    <x v="0"/>
    <d v="2024-02-16T00:00:00"/>
    <x v="0"/>
    <d v="2024-02-19T00:00:00"/>
    <x v="0"/>
    <d v="2024-02-19T00:00:00"/>
    <d v="2024-02-23T00:00:00"/>
    <d v="2024-03-01T00:00:00"/>
    <d v="2024-03-08T00:00:00"/>
    <x v="0"/>
    <x v="0"/>
    <n v="6264"/>
  </r>
  <r>
    <n v="93724271"/>
    <s v="DNI"/>
    <s v="MAYTA GOLJEVSCEK, BENJAMIN MATEO MANUEL"/>
    <s v="M"/>
    <d v="2024-02-16T00:00:00"/>
    <x v="2"/>
    <x v="1"/>
    <s v="CLINICA PROVIDENC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25188"/>
    <s v="CNV"/>
    <s v=" GAMBOA, "/>
    <s v="M"/>
    <d v="2024-02-16T00:00:00"/>
    <x v="2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24722"/>
    <s v="DNI"/>
    <s v="SANCHEZ RODRIGUEZ, PATRICK ASIEL MAX"/>
    <s v="M"/>
    <d v="2024-02-16T00:00:00"/>
    <x v="2"/>
    <x v="3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24403"/>
    <s v="DNI"/>
    <s v="VENEGAS FERNANDEZ, BENYAMIN DALEC"/>
    <s v="M"/>
    <d v="2024-02-16T00:00:00"/>
    <x v="2"/>
    <x v="3"/>
    <s v="ALBERTO LEONARDO BARTON THOMPSON"/>
    <m/>
    <x v="1"/>
    <n v="39"/>
    <n v="2970"/>
    <n v="74870476"/>
    <n v="927385722"/>
    <n v="18306"/>
    <s v="NO"/>
    <x v="50"/>
    <x v="1"/>
    <d v="2024-02-16T00:00:00"/>
    <x v="0"/>
    <d v="2024-02-16T00:00:00"/>
    <x v="0"/>
    <m/>
    <x v="1"/>
    <m/>
    <m/>
    <m/>
    <m/>
    <x v="1"/>
    <x v="1"/>
    <m/>
  </r>
  <r>
    <n v="93725346"/>
    <s v="CNV"/>
    <s v=" CAMACHO, "/>
    <s v="F"/>
    <d v="2024-02-16T00:00:00"/>
    <x v="2"/>
    <x v="0"/>
    <s v="ALBERTO LEONARDO BARTON THOMPSON"/>
    <m/>
    <x v="1"/>
    <n v="39"/>
    <n v="4065"/>
    <n v="46926887"/>
    <n v="949907330"/>
    <n v="18306"/>
    <s v="NO"/>
    <x v="50"/>
    <x v="1"/>
    <d v="2024-02-17T00:00:00"/>
    <x v="0"/>
    <d v="2024-02-17T00:00:00"/>
    <x v="0"/>
    <m/>
    <x v="1"/>
    <m/>
    <m/>
    <m/>
    <m/>
    <x v="1"/>
    <x v="1"/>
    <m/>
  </r>
  <r>
    <n v="93724580"/>
    <s v="CNV"/>
    <s v=" GONZALEZ, "/>
    <s v="F"/>
    <d v="2024-02-16T00:00:00"/>
    <x v="2"/>
    <x v="0"/>
    <s v="ALBERTO LEONARDO BARTON THOMPSON"/>
    <m/>
    <x v="1"/>
    <n v="40"/>
    <n v="3790"/>
    <n v="43937436"/>
    <n v="912337355"/>
    <n v="18306"/>
    <s v="NO"/>
    <x v="50"/>
    <x v="1"/>
    <d v="2024-02-16T00:00:00"/>
    <x v="0"/>
    <d v="2024-02-16T00:00:00"/>
    <x v="0"/>
    <m/>
    <x v="1"/>
    <m/>
    <m/>
    <m/>
    <m/>
    <x v="1"/>
    <x v="1"/>
    <m/>
  </r>
  <r>
    <n v="93724185"/>
    <s v="CNV"/>
    <s v=" HUANIO, "/>
    <s v="F"/>
    <d v="2024-02-16T00:00:00"/>
    <x v="2"/>
    <x v="0"/>
    <s v="ALBERTO LEONARDO BARTON THOMPSON"/>
    <m/>
    <x v="1"/>
    <n v="38"/>
    <n v="3145"/>
    <n v="44542375"/>
    <n v="964395175"/>
    <n v="18306"/>
    <s v="NO"/>
    <x v="50"/>
    <x v="1"/>
    <d v="2024-02-16T00:00:00"/>
    <x v="0"/>
    <d v="2024-02-16T00:00:00"/>
    <x v="0"/>
    <m/>
    <x v="1"/>
    <m/>
    <m/>
    <m/>
    <m/>
    <x v="1"/>
    <x v="1"/>
    <m/>
  </r>
  <r>
    <n v="93724088"/>
    <s v="CNV"/>
    <s v=" HERRERA, "/>
    <s v="M"/>
    <d v="2024-02-16T00:00:00"/>
    <x v="2"/>
    <x v="0"/>
    <s v="CLINICA AVIVA SEDE MENDIOL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25352"/>
    <s v="DNI"/>
    <s v="GINCHO ALVAREZ, STEVEN JOSS EMMANUEL"/>
    <s v="M"/>
    <d v="2024-02-16T00:00:00"/>
    <x v="2"/>
    <x v="4"/>
    <s v="ALBERTO LEONARDO BARTON THOMPSON"/>
    <m/>
    <x v="1"/>
    <n v="38"/>
    <n v="3235"/>
    <n v="48191026"/>
    <n v="972091383"/>
    <n v="18306"/>
    <s v="NO"/>
    <x v="50"/>
    <x v="1"/>
    <d v="2024-02-17T00:00:00"/>
    <x v="0"/>
    <d v="2024-02-17T00:00:00"/>
    <x v="0"/>
    <m/>
    <x v="1"/>
    <m/>
    <m/>
    <m/>
    <m/>
    <x v="1"/>
    <x v="1"/>
    <m/>
  </r>
  <r>
    <n v="93725162"/>
    <s v="DNI"/>
    <s v="ANDERSON JARAMILLO, EMILY YOMAHIRA"/>
    <s v="F"/>
    <d v="2024-02-16T00:00:00"/>
    <x v="2"/>
    <x v="0"/>
    <s v="HOSPITAL NACIONAL ALBERTO SABOGAL SOLOGUREN DE LA RED ASISTENCIAL SABOGAL"/>
    <m/>
    <x v="1"/>
    <n v="37"/>
    <n v="2535"/>
    <n v="44034037"/>
    <n v="938967898"/>
    <n v="10964"/>
    <s v="NO"/>
    <x v="12"/>
    <x v="4"/>
    <m/>
    <x v="1"/>
    <m/>
    <x v="1"/>
    <m/>
    <x v="1"/>
    <m/>
    <m/>
    <m/>
    <m/>
    <x v="1"/>
    <x v="1"/>
    <m/>
  </r>
  <r>
    <n v="93724502"/>
    <s v="DNI"/>
    <s v="OCMIN TAPULLIMA, GISEL YARELY"/>
    <s v="F"/>
    <d v="2024-02-16T00:00:00"/>
    <x v="2"/>
    <x v="1"/>
    <s v="HOSPITAL DE VENTANILLA"/>
    <s v="306 P.S. ANGAMOS"/>
    <x v="0"/>
    <n v="39"/>
    <n v="4570"/>
    <n v="47719862"/>
    <n v="947682351"/>
    <n v="6257"/>
    <s v="NO"/>
    <x v="28"/>
    <x v="3"/>
    <d v="2024-02-16T00:00:00"/>
    <x v="0"/>
    <d v="2024-02-16T00:00:00"/>
    <x v="0"/>
    <d v="2024-02-20T00:00:00"/>
    <x v="0"/>
    <d v="2024-02-19T00:00:00"/>
    <d v="2024-02-23T00:00:00"/>
    <d v="2024-03-01T00:00:00"/>
    <d v="2024-03-08T00:00:00"/>
    <x v="0"/>
    <x v="0"/>
    <n v="6257"/>
  </r>
  <r>
    <n v="93724509"/>
    <s v="DNI"/>
    <s v="LOPEZ VILCHEZ, OSCAR ADRIEL"/>
    <s v="M"/>
    <d v="2024-02-16T00:00:00"/>
    <x v="2"/>
    <x v="5"/>
    <s v="HOSPITAL DE VENTANILLA"/>
    <s v="312 P.S. MI PERU"/>
    <x v="0"/>
    <n v="39"/>
    <n v="3745"/>
    <n v="49002186"/>
    <n v="982477887"/>
    <n v="6260"/>
    <s v="NO"/>
    <x v="7"/>
    <x v="3"/>
    <d v="2024-02-16T00:00:00"/>
    <x v="0"/>
    <d v="2024-02-16T00:00:00"/>
    <x v="0"/>
    <d v="2024-02-21T00:00:00"/>
    <x v="0"/>
    <m/>
    <m/>
    <m/>
    <m/>
    <x v="1"/>
    <x v="1"/>
    <n v="6260"/>
  </r>
  <r>
    <n v="93724842"/>
    <s v="DNI"/>
    <s v="JUAREZ BAUTISTA, DOMINICK EVANS MATEO"/>
    <s v="M"/>
    <d v="2024-02-16T00:00:00"/>
    <x v="2"/>
    <x v="1"/>
    <s v="HOSPITAL II LIMA NORTE CALLAO LUIS NEGREIROS VEGA ESSALUD"/>
    <s v="302 C.S. 03 DE FEBRERO"/>
    <x v="0"/>
    <n v="37"/>
    <n v="3400"/>
    <n v="71394928"/>
    <n v="904444320"/>
    <n v="8146"/>
    <s v="NO"/>
    <x v="9"/>
    <x v="3"/>
    <m/>
    <x v="1"/>
    <m/>
    <x v="1"/>
    <m/>
    <x v="1"/>
    <d v="2024-02-19T00:00:00"/>
    <d v="2024-02-23T00:00:00"/>
    <d v="2024-03-01T00:00:00"/>
    <d v="2024-03-08T00:00:00"/>
    <x v="0"/>
    <x v="1"/>
    <n v="6266"/>
  </r>
  <r>
    <n v="93725045"/>
    <s v="CNV"/>
    <s v=" JUIPA, "/>
    <s v="F"/>
    <d v="2024-02-16T00:00:00"/>
    <x v="2"/>
    <x v="1"/>
    <s v="HOSPITAL DE VENTANILLA"/>
    <m/>
    <x v="0"/>
    <n v="39"/>
    <n v="3610"/>
    <n v="71627026"/>
    <n v="985408688"/>
    <n v="6263"/>
    <s v="NO"/>
    <x v="22"/>
    <x v="1"/>
    <d v="2024-02-16T00:00:00"/>
    <x v="0"/>
    <d v="2024-02-16T00:00:00"/>
    <x v="0"/>
    <d v="2024-02-19T00:00:00"/>
    <x v="0"/>
    <d v="2024-02-19T00:00:00"/>
    <d v="2024-02-23T00:00:00"/>
    <d v="2024-03-01T00:00:00"/>
    <d v="2024-03-08T00:00:00"/>
    <x v="0"/>
    <x v="0"/>
    <m/>
  </r>
  <r>
    <n v="93724167"/>
    <s v="DNI"/>
    <s v="BARDALES ZACARIAS, LIONEL AZIEL"/>
    <s v="M"/>
    <d v="2024-02-16T00:00:00"/>
    <x v="2"/>
    <x v="1"/>
    <s v="HOSPITAL DE VENTANILLA"/>
    <s v="303 P.S. BAHIA BLANCA"/>
    <x v="0"/>
    <n v="39"/>
    <n v="3305"/>
    <n v="75004558"/>
    <n v="907982490"/>
    <n v="6264"/>
    <s v="NO"/>
    <x v="38"/>
    <x v="3"/>
    <d v="2024-02-16T00:00:00"/>
    <x v="0"/>
    <d v="2024-02-16T00:00:00"/>
    <x v="0"/>
    <d v="2024-02-20T00:00:00"/>
    <x v="0"/>
    <d v="2024-02-19T00:00:00"/>
    <d v="2024-02-23T00:00:00"/>
    <d v="2024-03-01T00:00:00"/>
    <d v="2024-03-08T00:00:00"/>
    <x v="0"/>
    <x v="0"/>
    <n v="6264"/>
  </r>
  <r>
    <n v="93726229"/>
    <s v="CNV"/>
    <s v=" GARCIA, "/>
    <s v="F"/>
    <d v="2024-02-17T00:00:00"/>
    <x v="2"/>
    <x v="1"/>
    <s v="HOSPITAL DE VENTANILLA"/>
    <m/>
    <x v="0"/>
    <n v="38"/>
    <n v="3030"/>
    <n v="74909813"/>
    <n v="974842212"/>
    <n v="6264"/>
    <s v="NO"/>
    <x v="22"/>
    <x v="1"/>
    <d v="2024-02-17T00:00:00"/>
    <x v="0"/>
    <d v="2024-02-17T00:00:00"/>
    <x v="0"/>
    <d v="2024-02-20T00:00:00"/>
    <x v="0"/>
    <d v="2024-02-20T00:00:00"/>
    <d v="2024-02-24T00:00:00"/>
    <d v="2024-03-02T00:00:00"/>
    <d v="2024-03-09T00:00:00"/>
    <x v="0"/>
    <x v="0"/>
    <m/>
  </r>
  <r>
    <n v="93725941"/>
    <s v="DNI"/>
    <s v="ARAUJO SUCASAIRE, LEONEL KARIM"/>
    <s v="M"/>
    <d v="2024-02-17T00:00:00"/>
    <x v="2"/>
    <x v="1"/>
    <s v="HOSPITAL SAN JOSE"/>
    <s v="303 P.S. BAHIA BLANCA"/>
    <x v="0"/>
    <n v="40"/>
    <n v="3635"/>
    <n v="76091266"/>
    <n v="999296168"/>
    <n v="6264"/>
    <s v="NO"/>
    <x v="38"/>
    <x v="3"/>
    <d v="2024-02-18T00:00:00"/>
    <x v="0"/>
    <d v="2024-02-18T00:00:00"/>
    <x v="0"/>
    <d v="2024-02-23T00:00:00"/>
    <x v="0"/>
    <d v="2024-02-20T00:00:00"/>
    <d v="2024-02-24T00:00:00"/>
    <d v="2024-03-02T00:00:00"/>
    <d v="2024-03-09T00:00:00"/>
    <x v="0"/>
    <x v="0"/>
    <n v="6264"/>
  </r>
  <r>
    <n v="93726143"/>
    <s v="DNI"/>
    <s v="VILLOSLADA AMASIFUEN, MAURO SANTIAGO"/>
    <s v="M"/>
    <d v="2024-02-17T00:00:00"/>
    <x v="2"/>
    <x v="1"/>
    <s v="HOSPITAL DE VENTANILLA"/>
    <s v="305 C.S. SANTA ROSA DE PACHACUTEC"/>
    <x v="0"/>
    <n v="39"/>
    <n v="3060"/>
    <n v="70520808"/>
    <n v="996532528"/>
    <n v="6263"/>
    <s v="NO"/>
    <x v="20"/>
    <x v="3"/>
    <d v="2024-02-17T00:00:00"/>
    <x v="0"/>
    <d v="2024-02-17T00:00:00"/>
    <x v="0"/>
    <d v="2024-02-20T00:00:00"/>
    <x v="0"/>
    <d v="2024-02-20T00:00:00"/>
    <d v="2024-02-24T00:00:00"/>
    <d v="2024-03-02T00:00:00"/>
    <d v="2024-03-09T00:00:00"/>
    <x v="0"/>
    <x v="0"/>
    <n v="6263"/>
  </r>
  <r>
    <n v="93725446"/>
    <s v="DNI"/>
    <s v="ROJAS PALACIOS, UZIEL"/>
    <s v="M"/>
    <d v="2024-02-17T00:00:00"/>
    <x v="2"/>
    <x v="1"/>
    <s v="HOSPITAL DE VENTANILLA"/>
    <s v="303 P.S. BAHIA BLANCA"/>
    <x v="0"/>
    <n v="40"/>
    <n v="4265"/>
    <n v="46845446"/>
    <n v="984864633"/>
    <n v="6264"/>
    <s v="NO"/>
    <x v="38"/>
    <x v="3"/>
    <d v="2024-02-17T00:00:00"/>
    <x v="0"/>
    <d v="2024-02-17T00:00:00"/>
    <x v="0"/>
    <d v="2024-02-20T00:00:00"/>
    <x v="0"/>
    <d v="2024-02-20T00:00:00"/>
    <d v="2024-02-24T00:00:00"/>
    <d v="2024-03-02T00:00:00"/>
    <d v="2024-03-09T00:00:00"/>
    <x v="0"/>
    <x v="0"/>
    <n v="6264"/>
  </r>
  <r>
    <n v="93725739"/>
    <s v="DNI"/>
    <s v="DOMINGUEZ DE LA CRUZ, GABRIEL URIEL"/>
    <s v="M"/>
    <d v="2024-02-17T00:00:00"/>
    <x v="2"/>
    <x v="1"/>
    <s v="INSTITUTO NACIONAL MATERNO PERINATAL"/>
    <s v="308 P.S. DEFENSORES DE LA PATRIA"/>
    <x v="0"/>
    <m/>
    <m/>
    <m/>
    <m/>
    <m/>
    <s v="NO"/>
    <x v="19"/>
    <x v="3"/>
    <m/>
    <x v="1"/>
    <m/>
    <x v="1"/>
    <m/>
    <x v="1"/>
    <m/>
    <m/>
    <m/>
    <m/>
    <x v="1"/>
    <x v="1"/>
    <n v="6268"/>
  </r>
  <r>
    <n v="93725399"/>
    <s v="DNI"/>
    <s v="CHIMOY CHIRIELEISON, HANNA KEYRA"/>
    <s v="F"/>
    <d v="2024-02-17T00:00:00"/>
    <x v="2"/>
    <x v="1"/>
    <s v="HOSPITAL DE VENTANILLA"/>
    <s v="308 P.S. DEFENSORES DE LA PATRIA"/>
    <x v="0"/>
    <n v="40"/>
    <n v="3650"/>
    <n v="71726883"/>
    <n v="979359694"/>
    <n v="6268"/>
    <s v="NO"/>
    <x v="19"/>
    <x v="3"/>
    <d v="2024-02-17T00:00:00"/>
    <x v="0"/>
    <d v="2024-02-17T00:00:00"/>
    <x v="0"/>
    <d v="2024-02-20T00:00:00"/>
    <x v="0"/>
    <d v="2024-02-20T00:00:00"/>
    <d v="2024-02-24T00:00:00"/>
    <d v="2024-03-02T00:00:00"/>
    <d v="2024-03-09T00:00:00"/>
    <x v="0"/>
    <x v="0"/>
    <n v="6268"/>
  </r>
  <r>
    <n v="93726089"/>
    <s v="DNI"/>
    <s v="RODRIGUEZ CHACON, DAMIÁN JEREMIAS"/>
    <s v="M"/>
    <d v="2024-02-17T00:00:00"/>
    <x v="2"/>
    <x v="0"/>
    <m/>
    <s v="106 C.S. SANTA FE"/>
    <x v="0"/>
    <n v="39"/>
    <n v="3100"/>
    <n v="2428416"/>
    <n v="932790877"/>
    <n v="6223"/>
    <s v="NO"/>
    <x v="36"/>
    <x v="0"/>
    <d v="2024-02-17T00:00:00"/>
    <x v="0"/>
    <d v="2024-02-17T00:00:00"/>
    <x v="0"/>
    <d v="2024-02-20T00:00:00"/>
    <x v="0"/>
    <d v="2024-02-20T00:00:00"/>
    <d v="2024-02-24T00:00:00"/>
    <d v="2024-03-02T00:00:00"/>
    <d v="2024-03-09T00:00:00"/>
    <x v="0"/>
    <x v="0"/>
    <n v="6223"/>
  </r>
  <r>
    <n v="82017657"/>
    <s v="DNI"/>
    <s v="SUERO CONDORI, VICTORIA ROSARIO"/>
    <s v="F"/>
    <d v="2024-02-17T00:00:00"/>
    <x v="2"/>
    <x v="0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28686"/>
    <s v="DNI"/>
    <s v="RUIZ LOZANO, EIVAN JACOB"/>
    <s v="M"/>
    <d v="2024-02-17T00:00:00"/>
    <x v="2"/>
    <x v="5"/>
    <s v="HOSPITAL II LIMA NORTE CALLAO LUIS NEGREIROS VEGA ESSALUD"/>
    <s v="312 P.S. MI PERU"/>
    <x v="0"/>
    <n v="39"/>
    <n v="3150"/>
    <n v="47437038"/>
    <n v="902403813"/>
    <n v="10533"/>
    <s v="NO"/>
    <x v="7"/>
    <x v="3"/>
    <m/>
    <x v="1"/>
    <m/>
    <x v="1"/>
    <m/>
    <x v="1"/>
    <m/>
    <m/>
    <m/>
    <m/>
    <x v="1"/>
    <x v="1"/>
    <n v="6260"/>
  </r>
  <r>
    <n v="93726156"/>
    <s v="DNI"/>
    <s v="SAAVEDRA DURAND, EMILIANO ARTURO"/>
    <s v="M"/>
    <d v="2024-02-17T00:00:00"/>
    <x v="2"/>
    <x v="5"/>
    <s v="CLINICA AVIVA SEDE MENDIOLA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726390"/>
    <s v="DNI"/>
    <s v="LIPA HUARIPATA, LIZZY SOPHIA"/>
    <s v="F"/>
    <d v="2024-02-17T00:00:00"/>
    <x v="2"/>
    <x v="1"/>
    <s v="HOSPITAL NACIONAL ALBERTO SABOGAL SOLOGUREN DE LA RED ASISTENCIAL SABOGAL"/>
    <s v="314 P.S. VENTANILLA ESTE"/>
    <x v="1"/>
    <n v="38"/>
    <n v="3782"/>
    <n v="40913601"/>
    <n v="995766509"/>
    <n v="18306"/>
    <s v="NO"/>
    <x v="39"/>
    <x v="3"/>
    <m/>
    <x v="1"/>
    <m/>
    <x v="1"/>
    <m/>
    <x v="1"/>
    <m/>
    <m/>
    <m/>
    <m/>
    <x v="1"/>
    <x v="1"/>
    <n v="6259"/>
  </r>
  <r>
    <n v="93725677"/>
    <s v="DNI"/>
    <s v="RAMOS ROSALES, AMY MARIAM"/>
    <s v="F"/>
    <d v="2024-02-17T00:00:00"/>
    <x v="2"/>
    <x v="1"/>
    <s v="HOSPITAL II LIMA NORTE CALLAO LUIS NEGREIROS VEGA ESSALUD"/>
    <s v="315 C.S. VENTANILLA BAJA"/>
    <x v="0"/>
    <n v="39"/>
    <n v="4220"/>
    <n v="42995920"/>
    <n v="997061963"/>
    <n v="8146"/>
    <s v="NO"/>
    <x v="35"/>
    <x v="3"/>
    <m/>
    <x v="1"/>
    <m/>
    <x v="1"/>
    <m/>
    <x v="1"/>
    <d v="2024-02-22T00:00:00"/>
    <d v="2024-02-26T00:00:00"/>
    <d v="2024-03-05T00:00:00"/>
    <m/>
    <x v="1"/>
    <x v="1"/>
    <n v="6258"/>
  </r>
  <r>
    <n v="93727691"/>
    <s v="CNV"/>
    <s v=" CABALLERO, "/>
    <s v="F"/>
    <d v="2024-02-17T00:00:00"/>
    <x v="2"/>
    <x v="0"/>
    <s v="NAC. DANIEL A. CARRION"/>
    <m/>
    <x v="0"/>
    <n v="38"/>
    <n v="3500"/>
    <n v="76263806"/>
    <n v="916787968"/>
    <n v="0"/>
    <s v="NO"/>
    <x v="1"/>
    <x v="1"/>
    <d v="2024-02-17T00:00:00"/>
    <x v="0"/>
    <d v="2024-02-17T00:00:00"/>
    <x v="0"/>
    <d v="2024-02-20T00:00:00"/>
    <x v="0"/>
    <d v="2024-02-21T00:00:00"/>
    <d v="2024-02-24T00:00:00"/>
    <d v="2024-03-02T00:00:00"/>
    <d v="2024-03-09T00:00:00"/>
    <x v="0"/>
    <x v="0"/>
    <m/>
  </r>
  <r>
    <n v="93726513"/>
    <s v="DNI"/>
    <s v="GARCIA OBREGON, MICHAELL ANSTRONH ABRAHAN"/>
    <s v="M"/>
    <d v="2024-02-17T00:00:00"/>
    <x v="2"/>
    <x v="1"/>
    <s v="PUESTO DE SALUD MI PERU"/>
    <s v="312 P.S. MI PERU"/>
    <x v="0"/>
    <n v="37"/>
    <n v="3235"/>
    <n v="62474104"/>
    <n v="963258741"/>
    <n v="6260"/>
    <s v="NO"/>
    <x v="7"/>
    <x v="3"/>
    <m/>
    <x v="1"/>
    <m/>
    <x v="1"/>
    <d v="2024-02-20T00:00:00"/>
    <x v="0"/>
    <d v="2024-02-20T00:00:00"/>
    <d v="2024-02-24T00:00:00"/>
    <d v="2024-03-02T00:00:00"/>
    <d v="2024-03-09T00:00:00"/>
    <x v="0"/>
    <x v="1"/>
    <n v="6260"/>
  </r>
  <r>
    <n v="93726217"/>
    <s v="CNV"/>
    <s v=" LOPEZ, "/>
    <s v="F"/>
    <d v="2024-02-17T00:00:00"/>
    <x v="2"/>
    <x v="0"/>
    <s v="ALBERTO LEONARDO BARTON THOMPSON"/>
    <m/>
    <x v="1"/>
    <n v="40"/>
    <n v="3365"/>
    <n v="46948993"/>
    <n v="987139295"/>
    <n v="18306"/>
    <s v="NO"/>
    <x v="50"/>
    <x v="1"/>
    <d v="2024-02-18T00:00:00"/>
    <x v="0"/>
    <d v="2024-02-18T00:00:00"/>
    <x v="0"/>
    <m/>
    <x v="1"/>
    <m/>
    <m/>
    <m/>
    <m/>
    <x v="1"/>
    <x v="1"/>
    <m/>
  </r>
  <r>
    <n v="93725982"/>
    <s v="CNV"/>
    <s v=" VALLADARES, "/>
    <s v="M"/>
    <d v="2024-02-17T00:00:00"/>
    <x v="2"/>
    <x v="0"/>
    <s v="ALBERTO LEONARDO BARTON THOMPSON"/>
    <m/>
    <x v="1"/>
    <n v="39"/>
    <n v="3510"/>
    <n v="44393124"/>
    <n v="926105922"/>
    <n v="18306"/>
    <s v="NO"/>
    <x v="50"/>
    <x v="1"/>
    <d v="2024-02-17T00:00:00"/>
    <x v="0"/>
    <d v="2024-02-17T00:00:00"/>
    <x v="0"/>
    <m/>
    <x v="1"/>
    <m/>
    <m/>
    <m/>
    <m/>
    <x v="1"/>
    <x v="1"/>
    <m/>
  </r>
  <r>
    <n v="93726061"/>
    <s v="DNI"/>
    <s v="HEREDIA TENITANA, IAN ALESSIO"/>
    <s v="M"/>
    <d v="2024-02-17T00:00:00"/>
    <x v="2"/>
    <x v="0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26273"/>
    <s v="CNV"/>
    <s v=" SANDOVAL, "/>
    <s v="F"/>
    <d v="2024-02-17T00:00:00"/>
    <x v="2"/>
    <x v="0"/>
    <s v="HOSPITAL II LIMA NORTE CALLAO LUIS NEGREIROS VEGA ESSALUD"/>
    <m/>
    <x v="1"/>
    <n v="38"/>
    <n v="3810"/>
    <n v="47010458"/>
    <n v="994962183"/>
    <n v="10533"/>
    <s v="NO"/>
    <x v="16"/>
    <x v="2"/>
    <m/>
    <x v="1"/>
    <m/>
    <x v="1"/>
    <m/>
    <x v="1"/>
    <m/>
    <m/>
    <m/>
    <m/>
    <x v="1"/>
    <x v="1"/>
    <m/>
  </r>
  <r>
    <n v="93726276"/>
    <s v="DNI"/>
    <s v="RUIZ GONZALES, ANGEL TADEO"/>
    <s v="M"/>
    <d v="2024-02-17T00:00:00"/>
    <x v="2"/>
    <x v="1"/>
    <s v="HOSPITAL DE VENTANILLA"/>
    <s v="301 C.S.M.I. PACHACUTEC PERU - COREA"/>
    <x v="0"/>
    <n v="40"/>
    <n v="3330"/>
    <n v="44158184"/>
    <n v="904121572"/>
    <n v="7314"/>
    <s v="NO"/>
    <x v="11"/>
    <x v="3"/>
    <d v="2024-02-17T00:00:00"/>
    <x v="0"/>
    <d v="2024-02-17T00:00:00"/>
    <x v="0"/>
    <d v="2024-02-20T00:00:00"/>
    <x v="0"/>
    <d v="2024-02-20T00:00:00"/>
    <d v="2024-02-24T00:00:00"/>
    <d v="2024-03-02T00:00:00"/>
    <d v="2024-03-09T00:00:00"/>
    <x v="0"/>
    <x v="0"/>
    <n v="7314"/>
  </r>
  <r>
    <n v="93725659"/>
    <s v="DNI"/>
    <s v="ANGULO MENDOZA, SANTIAGO GABRIEL"/>
    <s v="M"/>
    <d v="2024-02-17T00:00:00"/>
    <x v="2"/>
    <x v="0"/>
    <s v="HOSPITAL SAN JOSE"/>
    <s v="202 P.S. 200 MILLAS"/>
    <x v="0"/>
    <n v="39"/>
    <n v="3035"/>
    <n v="27836185"/>
    <n v="926734264"/>
    <n v="6243"/>
    <s v="NO"/>
    <x v="33"/>
    <x v="2"/>
    <d v="2024-02-17T00:00:00"/>
    <x v="0"/>
    <d v="2024-02-17T00:00:00"/>
    <x v="0"/>
    <d v="2024-02-23T00:00:00"/>
    <x v="0"/>
    <d v="2024-02-20T00:00:00"/>
    <d v="2024-02-24T00:00:00"/>
    <d v="2024-03-02T00:00:00"/>
    <d v="2024-03-09T00:00:00"/>
    <x v="0"/>
    <x v="0"/>
    <n v="6244"/>
  </r>
  <r>
    <n v="93725433"/>
    <s v="DNI"/>
    <s v="MORENO BALCAZAR, ETHAN EMILIANO"/>
    <s v="M"/>
    <d v="2024-02-17T00:00:00"/>
    <x v="2"/>
    <x v="2"/>
    <s v="HOSPITAL NACIONAL ALBERTO SABOGAL SOLOGUREN DE LA RED ASISTENCIAL SABOGAL"/>
    <s v="211 C.S.M.I. BELLAVISTA PERU - COREA"/>
    <x v="0"/>
    <n v="37"/>
    <n v="2948"/>
    <n v="71502218"/>
    <n v="983320719"/>
    <n v="10964"/>
    <s v="NO"/>
    <x v="14"/>
    <x v="2"/>
    <m/>
    <x v="1"/>
    <m/>
    <x v="1"/>
    <m/>
    <x v="1"/>
    <d v="2024-02-20T00:00:00"/>
    <d v="2024-02-27T00:00:00"/>
    <d v="2024-03-05T00:00:00"/>
    <d v="2024-03-12T00:00:00"/>
    <x v="0"/>
    <x v="1"/>
    <n v="6249"/>
  </r>
  <r>
    <n v="93725722"/>
    <s v="DNI"/>
    <s v="LLERENA PRIETO, MIA ESTRELLA"/>
    <s v="F"/>
    <d v="2024-02-17T00:00:00"/>
    <x v="2"/>
    <x v="0"/>
    <s v="ALBERTO LEONARDO BARTON THOMPSON"/>
    <s v="115 C.S. ACAPULCO"/>
    <x v="0"/>
    <n v="38"/>
    <n v="2660"/>
    <n v="44674638"/>
    <n v="942273323"/>
    <n v="18306"/>
    <s v="NO"/>
    <x v="26"/>
    <x v="0"/>
    <d v="2024-02-17T00:00:00"/>
    <x v="0"/>
    <d v="2024-02-17T00:00:00"/>
    <x v="0"/>
    <m/>
    <x v="1"/>
    <m/>
    <m/>
    <m/>
    <m/>
    <x v="1"/>
    <x v="1"/>
    <n v="6230"/>
  </r>
  <r>
    <n v="93725945"/>
    <s v="DNI"/>
    <s v="MORALES YOVERA, ANGY VALERIA"/>
    <s v="F"/>
    <d v="2024-02-17T00:00:00"/>
    <x v="2"/>
    <x v="0"/>
    <s v="HOSPITAL SAN JOSE"/>
    <s v="112 C.S. NESTOR GAMBETTA"/>
    <x v="0"/>
    <n v="39"/>
    <n v="3490"/>
    <n v="44105238"/>
    <n v="976909337"/>
    <n v="6234"/>
    <s v="NO"/>
    <x v="31"/>
    <x v="0"/>
    <d v="2024-02-18T00:00:00"/>
    <x v="0"/>
    <d v="2024-02-18T00:00:00"/>
    <x v="0"/>
    <d v="2024-02-19T00:00:00"/>
    <x v="0"/>
    <d v="2024-02-20T00:00:00"/>
    <d v="2024-02-24T00:00:00"/>
    <d v="2024-03-02T00:00:00"/>
    <d v="2024-03-09T00:00:00"/>
    <x v="0"/>
    <x v="0"/>
    <n v="6228"/>
  </r>
  <r>
    <n v="93725550"/>
    <s v="DNI"/>
    <s v="MOZA SANCHEZ, KELANY ESTRELLA"/>
    <s v="F"/>
    <d v="2024-02-17T00:00:00"/>
    <x v="2"/>
    <x v="0"/>
    <s v="NAC. DANIEL A. CARRION"/>
    <s v="115 C.S. ACAPULCO"/>
    <x v="0"/>
    <n v="39"/>
    <n v="3335"/>
    <n v="44816420"/>
    <n v="901315214"/>
    <n v="6222"/>
    <s v="NO"/>
    <x v="26"/>
    <x v="0"/>
    <d v="2024-02-17T00:00:00"/>
    <x v="0"/>
    <d v="2024-02-17T00:00:00"/>
    <x v="0"/>
    <d v="2024-02-20T00:00:00"/>
    <x v="0"/>
    <m/>
    <m/>
    <m/>
    <m/>
    <x v="1"/>
    <x v="1"/>
    <n v="6230"/>
  </r>
  <r>
    <n v="93725632"/>
    <s v="DNI"/>
    <s v="ESQUIVEL SANCHEZ, NAIARA KALIUSCA ADELISMAR"/>
    <s v="F"/>
    <d v="2024-02-17T00:00:00"/>
    <x v="2"/>
    <x v="0"/>
    <s v="NAC. DANIEL A. CARRION"/>
    <s v="105 P.S. SAN JUAN BOSCO"/>
    <x v="0"/>
    <n v="37"/>
    <n v="3225"/>
    <n v="60896429"/>
    <n v="993343082"/>
    <n v="6222"/>
    <s v="NO"/>
    <x v="37"/>
    <x v="0"/>
    <d v="2024-02-17T00:00:00"/>
    <x v="0"/>
    <d v="2024-02-17T00:00:00"/>
    <x v="0"/>
    <d v="2024-02-20T00:00:00"/>
    <x v="0"/>
    <d v="2024-02-20T00:00:00"/>
    <d v="2024-02-24T00:00:00"/>
    <d v="2024-03-02T00:00:00"/>
    <d v="2024-03-09T00:00:00"/>
    <x v="0"/>
    <x v="0"/>
    <n v="6225"/>
  </r>
  <r>
    <n v="93726235"/>
    <s v="CNV"/>
    <s v=" NAPAN, "/>
    <s v="F"/>
    <d v="2024-02-17T00:00:00"/>
    <x v="2"/>
    <x v="1"/>
    <s v="NAC. DANIEL A. CARRION"/>
    <m/>
    <x v="0"/>
    <n v="38"/>
    <n v="2975"/>
    <n v="72196701"/>
    <n v="934833798"/>
    <n v="6222"/>
    <s v="NO"/>
    <x v="1"/>
    <x v="1"/>
    <d v="2024-02-17T00:00:00"/>
    <x v="0"/>
    <d v="2024-02-17T00:00:00"/>
    <x v="0"/>
    <d v="2024-02-20T00:00:00"/>
    <x v="0"/>
    <d v="2024-02-21T00:00:00"/>
    <m/>
    <m/>
    <m/>
    <x v="1"/>
    <x v="1"/>
    <m/>
  </r>
  <r>
    <n v="93726324"/>
    <s v="CNV"/>
    <s v=" MOZOMBITE, "/>
    <s v="F"/>
    <d v="2024-02-17T00:00:00"/>
    <x v="2"/>
    <x v="0"/>
    <s v="HOSPITAL AMAZONICO - YARINACOCH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25728"/>
    <s v="DNI"/>
    <s v="BRUNO BRUNO, DYLAN GIOVANNI"/>
    <s v="M"/>
    <d v="2024-02-17T00:00:00"/>
    <x v="2"/>
    <x v="1"/>
    <s v="HOSPITAL DE VENTANILLA"/>
    <s v="315 C.S. VENTANILLA BAJA"/>
    <x v="0"/>
    <n v="39"/>
    <n v="3500"/>
    <n v="74673821"/>
    <n v="999436156"/>
    <n v="6268"/>
    <s v="NO"/>
    <x v="35"/>
    <x v="3"/>
    <d v="2024-02-17T00:00:00"/>
    <x v="0"/>
    <d v="2024-02-17T00:00:00"/>
    <x v="0"/>
    <d v="2024-02-20T00:00:00"/>
    <x v="0"/>
    <d v="2024-02-22T00:00:00"/>
    <d v="2024-02-26T00:00:00"/>
    <d v="2024-03-04T00:00:00"/>
    <d v="2024-03-11T00:00:00"/>
    <x v="0"/>
    <x v="0"/>
    <n v="6258"/>
  </r>
  <r>
    <n v="93726234"/>
    <s v="DNI"/>
    <s v="SALINAS JUAREZ, ELVIS JHONIEL"/>
    <s v="M"/>
    <d v="2024-02-17T00:00:00"/>
    <x v="2"/>
    <x v="1"/>
    <s v="SANTA MARIA DEL SOCORRO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726047"/>
    <s v="DNI"/>
    <s v="LONGA SECLEN, JENDRIK GADIEL JEYDEN"/>
    <s v="M"/>
    <d v="2024-02-17T00:00:00"/>
    <x v="2"/>
    <x v="1"/>
    <s v="HOSPITAL CARLOS LANFRANCO LA HO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726199"/>
    <s v="DNI"/>
    <s v="MAMANI MAMANI, GAEL MATEO"/>
    <s v="M"/>
    <d v="2024-02-17T00:00:00"/>
    <x v="2"/>
    <x v="1"/>
    <s v="HOSPITAL MARIA AUXILIADOR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26029"/>
    <s v="DNI"/>
    <s v="GONZALEZ GAMBOA, EMILIA SOFIA"/>
    <s v="F"/>
    <d v="2024-02-17T00:00:00"/>
    <x v="2"/>
    <x v="2"/>
    <s v="CLINICA SANTA ISABEL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726290"/>
    <s v="DNI"/>
    <s v="CASTILLO COLAN, EMIR ALBERTO RAFAEL"/>
    <s v="M"/>
    <d v="2024-02-17T00:00:00"/>
    <x v="2"/>
    <x v="4"/>
    <s v="HOSPITAL SAN JOSE"/>
    <s v="213 C.S. VILLA SR. DE LOS MILAGROS"/>
    <x v="0"/>
    <n v="40"/>
    <n v="3330"/>
    <n v="74747878"/>
    <n v="906529308"/>
    <n v="6253"/>
    <s v="NO"/>
    <x v="27"/>
    <x v="2"/>
    <d v="2024-02-18T00:00:00"/>
    <x v="0"/>
    <d v="2024-02-18T00:00:00"/>
    <x v="0"/>
    <d v="2024-02-22T00:00:00"/>
    <x v="0"/>
    <d v="2024-02-23T00:00:00"/>
    <d v="2024-02-27T00:00:00"/>
    <d v="2024-03-05T00:00:00"/>
    <d v="2024-03-12T00:00:00"/>
    <x v="0"/>
    <x v="0"/>
    <n v="6253"/>
  </r>
  <r>
    <n v="93726280"/>
    <s v="DNI"/>
    <s v="MONAR PACHECO, MARIA GRAZIA CAYETANA"/>
    <s v="F"/>
    <d v="2024-02-17T00:00:00"/>
    <x v="2"/>
    <x v="1"/>
    <s v="HOSPITAL II LIMA NORTE CALLAO LUIS NEGREIROS VEGA ESSALUD"/>
    <m/>
    <x v="0"/>
    <n v="38"/>
    <n v="3180"/>
    <n v="72429912"/>
    <n v="932243974"/>
    <n v="8146"/>
    <s v="NO"/>
    <x v="12"/>
    <x v="4"/>
    <m/>
    <x v="1"/>
    <m/>
    <x v="1"/>
    <m/>
    <x v="1"/>
    <m/>
    <m/>
    <m/>
    <m/>
    <x v="1"/>
    <x v="1"/>
    <m/>
  </r>
  <r>
    <n v="93727242"/>
    <s v="DNI"/>
    <s v="SANCHEZ RUIZ, KATHALINA ALAYHA"/>
    <s v="F"/>
    <d v="2024-02-18T00:00:00"/>
    <x v="2"/>
    <x v="3"/>
    <s v="NAC. DANIEL A. CARRION"/>
    <s v="212 C.S. ALTA MAR"/>
    <x v="0"/>
    <n v="40"/>
    <n v="3345"/>
    <n v="70003140"/>
    <n v="980812725"/>
    <n v="6419"/>
    <s v="NO"/>
    <x v="44"/>
    <x v="2"/>
    <d v="2024-02-19T00:00:00"/>
    <x v="0"/>
    <d v="2024-02-19T00:00:00"/>
    <x v="0"/>
    <d v="2024-02-22T00:00:00"/>
    <x v="0"/>
    <d v="2024-02-21T00:00:00"/>
    <d v="2024-02-26T00:00:00"/>
    <d v="2024-03-04T00:00:00"/>
    <d v="2024-03-11T00:00:00"/>
    <x v="0"/>
    <x v="0"/>
    <n v="6250"/>
  </r>
  <r>
    <n v="93727903"/>
    <s v="DNI"/>
    <s v="ESPINOZA PINO, VALERIA FABIANE ELUNEY"/>
    <s v="F"/>
    <d v="2024-02-18T00:00:00"/>
    <x v="2"/>
    <x v="1"/>
    <m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726863"/>
    <s v="CNV"/>
    <s v=" CUEVA, "/>
    <s v="F"/>
    <d v="2024-02-18T00:00:00"/>
    <x v="2"/>
    <x v="0"/>
    <s v="NAC. DANIEL A. CARRION"/>
    <m/>
    <x v="0"/>
    <n v="38"/>
    <n v="3665"/>
    <n v="44954415"/>
    <n v="963840350"/>
    <n v="6221"/>
    <s v="NO"/>
    <x v="1"/>
    <x v="1"/>
    <d v="2024-02-18T00:00:00"/>
    <x v="0"/>
    <d v="2024-02-18T00:00:00"/>
    <x v="0"/>
    <d v="2024-02-20T00:00:00"/>
    <x v="0"/>
    <d v="2024-02-21T00:00:00"/>
    <d v="2024-02-26T00:00:00"/>
    <d v="2024-03-04T00:00:00"/>
    <d v="2024-03-11T00:00:00"/>
    <x v="0"/>
    <x v="0"/>
    <m/>
  </r>
  <r>
    <n v="93727223"/>
    <s v="DNI"/>
    <s v="ACUÑA ALVAREZ, OSTIN EMANUEL"/>
    <s v="M"/>
    <d v="2024-02-18T00:00:00"/>
    <x v="2"/>
    <x v="0"/>
    <s v="NAC. DANIEL A. CARRION"/>
    <s v="112 C.S. NESTOR GAMBETTA"/>
    <x v="0"/>
    <n v="38"/>
    <n v="2680"/>
    <n v="75062101"/>
    <n v="981065167"/>
    <n v="6228"/>
    <s v="NO"/>
    <x v="31"/>
    <x v="0"/>
    <d v="2024-02-18T00:00:00"/>
    <x v="0"/>
    <d v="2024-02-18T00:00:00"/>
    <x v="0"/>
    <m/>
    <x v="1"/>
    <d v="2024-02-21T00:00:00"/>
    <m/>
    <m/>
    <m/>
    <x v="1"/>
    <x v="1"/>
    <n v="6228"/>
  </r>
  <r>
    <n v="93726713"/>
    <s v="DNI"/>
    <s v="PEÑA RODRIGUEZ, JHONATAN HAMSICH"/>
    <s v="M"/>
    <d v="2024-02-18T00:00:00"/>
    <x v="2"/>
    <x v="0"/>
    <s v="CENTRO DE SALUD ACAPULCO"/>
    <s v="115 C.S. ACAPULCO"/>
    <x v="0"/>
    <n v="39"/>
    <n v="3150"/>
    <n v="61079691"/>
    <n v="900601639"/>
    <n v="6230"/>
    <s v="NO"/>
    <x v="26"/>
    <x v="0"/>
    <d v="2024-02-18T00:00:00"/>
    <x v="0"/>
    <d v="2024-02-18T00:00:00"/>
    <x v="0"/>
    <m/>
    <x v="1"/>
    <d v="2024-02-21T00:00:00"/>
    <d v="2024-02-26T00:00:00"/>
    <d v="2024-03-04T00:00:00"/>
    <d v="2024-03-11T00:00:00"/>
    <x v="0"/>
    <x v="1"/>
    <n v="6230"/>
  </r>
  <r>
    <n v="93727675"/>
    <s v="DNI"/>
    <s v="SALAZAR BAS, SANTTIAGO EDRICK"/>
    <s v="M"/>
    <d v="2024-02-18T00:00:00"/>
    <x v="2"/>
    <x v="0"/>
    <s v="NAC. DANIEL A. CARRION"/>
    <s v="106 C.S. SANTA FE"/>
    <x v="0"/>
    <n v="41"/>
    <n v="3680"/>
    <n v="1894708"/>
    <n v="976410395"/>
    <n v="0"/>
    <s v="NO"/>
    <x v="36"/>
    <x v="0"/>
    <d v="2024-02-19T00:00:00"/>
    <x v="0"/>
    <d v="2024-02-19T00:00:00"/>
    <x v="0"/>
    <d v="2024-02-22T00:00:00"/>
    <x v="0"/>
    <d v="2024-02-23T00:00:00"/>
    <d v="2024-02-26T00:00:00"/>
    <d v="2024-03-08T00:00:00"/>
    <d v="2024-03-15T00:00:00"/>
    <x v="0"/>
    <x v="0"/>
    <n v="6223"/>
  </r>
  <r>
    <n v="93726661"/>
    <s v="CNV"/>
    <s v=" REQUENA, "/>
    <s v="M"/>
    <d v="2024-02-18T00:00:00"/>
    <x v="2"/>
    <x v="0"/>
    <s v="NAC. DANIEL A. CARRION"/>
    <m/>
    <x v="0"/>
    <n v="39"/>
    <n v="3405"/>
    <n v="46815482"/>
    <n v="940970074"/>
    <n v="6222"/>
    <s v="NO"/>
    <x v="1"/>
    <x v="1"/>
    <d v="2024-02-18T00:00:00"/>
    <x v="0"/>
    <d v="2024-02-18T00:00:00"/>
    <x v="0"/>
    <m/>
    <x v="1"/>
    <d v="2024-02-21T00:00:00"/>
    <m/>
    <m/>
    <m/>
    <x v="1"/>
    <x v="1"/>
    <m/>
  </r>
  <r>
    <n v="93726948"/>
    <s v="DNI"/>
    <s v="ARGOMEDO ZEGARRA, ANTHONELLA CARMEN ROSA"/>
    <s v="F"/>
    <d v="2024-02-18T00:00:00"/>
    <x v="2"/>
    <x v="0"/>
    <s v="HOSPITAL SAN JOSE"/>
    <s v="205 P.S. PREVI"/>
    <x v="0"/>
    <n v="40"/>
    <n v="3005"/>
    <n v="75083042"/>
    <n v="902511964"/>
    <n v="6240"/>
    <s v="NO"/>
    <x v="43"/>
    <x v="2"/>
    <d v="2024-02-19T00:00:00"/>
    <x v="0"/>
    <d v="2024-02-19T00:00:00"/>
    <x v="0"/>
    <d v="2024-02-21T00:00:00"/>
    <x v="0"/>
    <d v="2024-02-21T00:00:00"/>
    <m/>
    <m/>
    <m/>
    <x v="1"/>
    <x v="1"/>
    <n v="6240"/>
  </r>
  <r>
    <n v="93727216"/>
    <s v="DNI"/>
    <s v="LOPEZ PILLACA, CLEA JIYEON"/>
    <s v="F"/>
    <d v="2024-02-18T00:00:00"/>
    <x v="2"/>
    <x v="0"/>
    <s v="NAC. DANIEL A. CARRION"/>
    <s v="103 C.S. PUERTO NUEVO"/>
    <x v="0"/>
    <n v="40"/>
    <n v="3595"/>
    <n v="79013752"/>
    <n v="904076395"/>
    <n v="6246"/>
    <s v="NO"/>
    <x v="40"/>
    <x v="0"/>
    <d v="2024-02-18T00:00:00"/>
    <x v="0"/>
    <d v="2024-02-18T00:00:00"/>
    <x v="0"/>
    <m/>
    <x v="1"/>
    <d v="2024-02-21T00:00:00"/>
    <d v="2024-02-25T00:00:00"/>
    <d v="2024-03-04T00:00:00"/>
    <d v="2024-03-11T00:00:00"/>
    <x v="0"/>
    <x v="1"/>
    <n v="6226"/>
  </r>
  <r>
    <n v="93726557"/>
    <s v="DNI"/>
    <s v="VILLANUEVA IZQUIERDO, AMARA ALONDRA"/>
    <s v="F"/>
    <d v="2024-02-18T00:00:00"/>
    <x v="2"/>
    <x v="2"/>
    <s v="ALBERTO LEONARDO BARTON THOMPSON"/>
    <m/>
    <x v="0"/>
    <n v="39"/>
    <n v="3595"/>
    <n v="70863838"/>
    <n v="947734572"/>
    <n v="18306"/>
    <s v="NO"/>
    <x v="50"/>
    <x v="1"/>
    <d v="2024-02-18T00:00:00"/>
    <x v="0"/>
    <d v="2024-02-18T00:00:00"/>
    <x v="0"/>
    <m/>
    <x v="1"/>
    <m/>
    <m/>
    <m/>
    <m/>
    <x v="1"/>
    <x v="1"/>
    <m/>
  </r>
  <r>
    <n v="93726954"/>
    <s v="DNI"/>
    <s v="ESPINOZA PEREZ, DARINKA CATALEYA"/>
    <s v="F"/>
    <d v="2024-02-18T00:00:00"/>
    <x v="2"/>
    <x v="0"/>
    <s v="HOSPITAL SAN JOSE"/>
    <s v="202 P.S. 200 MILLAS"/>
    <x v="0"/>
    <n v="38"/>
    <n v="2600"/>
    <n v="45879972"/>
    <n v="964447414"/>
    <n v="6244"/>
    <s v="NO"/>
    <x v="33"/>
    <x v="2"/>
    <d v="2024-02-19T00:00:00"/>
    <x v="0"/>
    <d v="2024-02-19T00:00:00"/>
    <x v="0"/>
    <d v="2024-02-23T00:00:00"/>
    <x v="0"/>
    <d v="2024-02-21T00:00:00"/>
    <d v="2024-02-26T00:00:00"/>
    <d v="2024-03-04T00:00:00"/>
    <d v="2024-03-11T00:00:00"/>
    <x v="0"/>
    <x v="0"/>
    <n v="6244"/>
  </r>
  <r>
    <n v="93726679"/>
    <s v="DNI"/>
    <s v="TORRES MENDOZA, RODRIGO"/>
    <s v="M"/>
    <d v="2024-02-18T00:00:00"/>
    <x v="2"/>
    <x v="0"/>
    <s v="HOSPITAL SAN JOSE"/>
    <s v="107 P.S. CALLAO"/>
    <x v="0"/>
    <n v="39"/>
    <n v="3990"/>
    <n v="44920506"/>
    <n v="967937768"/>
    <n v="6222"/>
    <s v="NO"/>
    <x v="34"/>
    <x v="0"/>
    <d v="2024-02-18T00:00:00"/>
    <x v="0"/>
    <d v="2024-02-18T00:00:00"/>
    <x v="0"/>
    <d v="2024-02-22T00:00:00"/>
    <x v="0"/>
    <d v="2024-02-21T00:00:00"/>
    <d v="2024-02-26T00:00:00"/>
    <d v="2024-03-04T00:00:00"/>
    <d v="2024-03-11T00:00:00"/>
    <x v="0"/>
    <x v="0"/>
    <n v="6222"/>
  </r>
  <r>
    <n v="93727391"/>
    <s v="DNI"/>
    <s v="DEL AGUILA ROJAS, GÓMER SAMIR"/>
    <s v="M"/>
    <d v="2024-02-18T00:00:00"/>
    <x v="2"/>
    <x v="0"/>
    <s v="HOSPITAL SAN JOSE"/>
    <s v="206 P.S. BOCANEGRA"/>
    <x v="0"/>
    <n v="38"/>
    <n v="3470"/>
    <n v="46723200"/>
    <n v="901390680"/>
    <n v="6245"/>
    <s v="NO"/>
    <x v="3"/>
    <x v="2"/>
    <d v="2024-02-19T00:00:00"/>
    <x v="0"/>
    <d v="2024-02-19T00:00:00"/>
    <x v="0"/>
    <d v="2024-02-20T00:00:00"/>
    <x v="0"/>
    <d v="2024-02-23T00:00:00"/>
    <m/>
    <m/>
    <m/>
    <x v="1"/>
    <x v="1"/>
    <n v="6245"/>
  </r>
  <r>
    <n v="93727715"/>
    <s v="DNI"/>
    <s v="AVILA TIMOTEO, JHOZEP LUCIAN"/>
    <s v="M"/>
    <d v="2024-02-18T00:00:00"/>
    <x v="2"/>
    <x v="0"/>
    <s v="HOSPITAL NAVAL"/>
    <s v="206 P.S. BOCANEGRA"/>
    <x v="1"/>
    <n v="39"/>
    <n v="3450"/>
    <n v="48426229"/>
    <n v="946306791"/>
    <n v="8266"/>
    <s v="NO"/>
    <x v="3"/>
    <x v="2"/>
    <m/>
    <x v="1"/>
    <m/>
    <x v="1"/>
    <m/>
    <x v="1"/>
    <m/>
    <m/>
    <m/>
    <m/>
    <x v="1"/>
    <x v="1"/>
    <n v="6245"/>
  </r>
  <r>
    <n v="93727191"/>
    <s v="DNI"/>
    <s v="SALAZAR BRITO, EMIR DORIAN"/>
    <s v="M"/>
    <d v="2024-02-18T00:00:00"/>
    <x v="2"/>
    <x v="1"/>
    <s v="MATERNO INFANTIL PACHACUTEC  PERU-COREA"/>
    <s v="301 C.S.M.I. PACHACUTEC PERU - COREA"/>
    <x v="0"/>
    <n v="40"/>
    <n v="3615"/>
    <n v="75351637"/>
    <n v="952391744"/>
    <n v="7314"/>
    <s v="NO"/>
    <x v="11"/>
    <x v="3"/>
    <d v="2024-02-18T00:00:00"/>
    <x v="0"/>
    <d v="2024-02-18T00:00:00"/>
    <x v="0"/>
    <d v="2024-02-21T00:00:00"/>
    <x v="0"/>
    <d v="2024-02-21T00:00:00"/>
    <d v="2024-02-25T00:00:00"/>
    <d v="2024-03-03T00:00:00"/>
    <d v="2024-03-10T00:00:00"/>
    <x v="0"/>
    <x v="0"/>
    <n v="7314"/>
  </r>
  <r>
    <n v="93728691"/>
    <s v="CNV"/>
    <s v=" ROBLES, "/>
    <s v="F"/>
    <d v="2024-02-18T00:00:00"/>
    <x v="2"/>
    <x v="0"/>
    <s v="HOSPITAL II LIMA NORTE CALLAO LUIS NEGREIROS VEGA ESSALUD"/>
    <m/>
    <x v="1"/>
    <n v="38"/>
    <n v="3080"/>
    <n v="75812171"/>
    <n v="934993786"/>
    <n v="10533"/>
    <s v="NO"/>
    <x v="12"/>
    <x v="4"/>
    <m/>
    <x v="1"/>
    <m/>
    <x v="1"/>
    <m/>
    <x v="1"/>
    <m/>
    <m/>
    <m/>
    <m/>
    <x v="1"/>
    <x v="1"/>
    <m/>
  </r>
  <r>
    <n v="93726884"/>
    <s v="CNV"/>
    <s v=" RIOS, "/>
    <s v="M"/>
    <d v="2024-02-18T00:00:00"/>
    <x v="2"/>
    <x v="0"/>
    <s v="HOSPITAL NACIONAL ALBERTO SABOGAL SOLOGUREN DE LA RED ASISTENCIAL SABOGAL"/>
    <m/>
    <x v="1"/>
    <n v="38"/>
    <n v="3099"/>
    <n v="76383408"/>
    <n v="988843478"/>
    <n v="10964"/>
    <s v="NO"/>
    <x v="12"/>
    <x v="4"/>
    <m/>
    <x v="1"/>
    <m/>
    <x v="1"/>
    <m/>
    <x v="1"/>
    <m/>
    <m/>
    <m/>
    <m/>
    <x v="1"/>
    <x v="1"/>
    <m/>
  </r>
  <r>
    <n v="93727185"/>
    <s v="CNV"/>
    <s v=" ARBAIZA, "/>
    <s v="F"/>
    <d v="2024-02-18T00:00:00"/>
    <x v="2"/>
    <x v="0"/>
    <s v="ALBERTO LEONARDO BARTON THOMPSON"/>
    <m/>
    <x v="1"/>
    <n v="40"/>
    <n v="3310"/>
    <n v="45518012"/>
    <n v="941431586"/>
    <n v="18306"/>
    <s v="NO"/>
    <x v="50"/>
    <x v="1"/>
    <d v="2024-02-18T00:00:00"/>
    <x v="0"/>
    <d v="2024-02-18T00:00:00"/>
    <x v="0"/>
    <m/>
    <x v="1"/>
    <m/>
    <m/>
    <m/>
    <m/>
    <x v="1"/>
    <x v="1"/>
    <m/>
  </r>
  <r>
    <n v="93726738"/>
    <s v="DNI"/>
    <s v="GONZALES PEREZ, ALESSIA MAYTEH"/>
    <s v="F"/>
    <d v="2024-02-18T00:00:00"/>
    <x v="2"/>
    <x v="1"/>
    <s v="CLINICA MONTELUZ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727295"/>
    <s v="DNI"/>
    <s v="SANTOS RODRIGUEZ, OSSIAN NOÉ"/>
    <s v="M"/>
    <d v="2024-02-18T00:00:00"/>
    <x v="2"/>
    <x v="0"/>
    <s v="NAC. DANIEL A. CARRION"/>
    <s v="101 C.S. MANUEL BONILLA"/>
    <x v="0"/>
    <n v="37"/>
    <n v="3190"/>
    <n v="76643590"/>
    <n v="965419883"/>
    <n v="0"/>
    <s v="NO"/>
    <x v="25"/>
    <x v="0"/>
    <d v="2024-02-19T00:00:00"/>
    <x v="0"/>
    <d v="2024-02-19T00:00:00"/>
    <x v="0"/>
    <m/>
    <x v="1"/>
    <d v="2024-02-21T00:00:00"/>
    <d v="2024-02-26T00:00:00"/>
    <d v="2024-03-04T00:00:00"/>
    <d v="2024-03-11T00:00:00"/>
    <x v="0"/>
    <x v="1"/>
    <n v="6220"/>
  </r>
  <r>
    <n v="82427889"/>
    <s v="DNI"/>
    <s v="SOLANO GONZALES, OLIVER ANTOINE"/>
    <s v="M"/>
    <d v="2024-02-18T00:00:00"/>
    <x v="2"/>
    <x v="0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27374"/>
    <s v="DNI"/>
    <s v="VILELA SEGURA, AYNARA ALESSIA"/>
    <s v="F"/>
    <d v="2024-02-18T00:00:00"/>
    <x v="2"/>
    <x v="1"/>
    <s v="HOSPITAL NACIONAL ALBERTO SABOGAL SOLOGUREN DE LA RED ASISTENCIAL SABOGAL"/>
    <s v="306 P.S. ANGAMOS"/>
    <x v="1"/>
    <n v="39"/>
    <n v="3688"/>
    <n v="45221581"/>
    <n v="926719919"/>
    <n v="8146"/>
    <s v="NO"/>
    <x v="28"/>
    <x v="3"/>
    <m/>
    <x v="1"/>
    <m/>
    <x v="1"/>
    <m/>
    <x v="1"/>
    <d v="2024-02-21T00:00:00"/>
    <d v="2024-02-25T00:00:00"/>
    <d v="2024-03-03T00:00:00"/>
    <d v="2024-03-10T00:00:00"/>
    <x v="0"/>
    <x v="1"/>
    <n v="6257"/>
  </r>
  <r>
    <n v="93726752"/>
    <s v="CNV"/>
    <s v=" CASTILLO, "/>
    <s v="M"/>
    <d v="2024-02-18T00:00:00"/>
    <x v="2"/>
    <x v="1"/>
    <s v="HOSPITAL DE VENTANILLA"/>
    <m/>
    <x v="0"/>
    <n v="39"/>
    <n v="3980"/>
    <n v="45840291"/>
    <n v="925312368"/>
    <n v="6268"/>
    <s v="NO"/>
    <x v="22"/>
    <x v="1"/>
    <d v="2024-02-18T00:00:00"/>
    <x v="0"/>
    <d v="2024-02-18T00:00:00"/>
    <x v="0"/>
    <d v="2024-02-21T00:00:00"/>
    <x v="0"/>
    <d v="2024-02-21T00:00:00"/>
    <d v="2024-02-26T00:00:00"/>
    <d v="2024-03-04T00:00:00"/>
    <d v="2024-03-11T00:00:00"/>
    <x v="0"/>
    <x v="0"/>
    <m/>
  </r>
  <r>
    <n v="93726669"/>
    <s v="DNI"/>
    <s v="CHOTA ROJAS, DANNA VALENTINA"/>
    <s v="F"/>
    <d v="2024-02-18T00:00:00"/>
    <x v="2"/>
    <x v="1"/>
    <s v="NAC. DANIEL A. CARRION"/>
    <s v="304 P.S. CIUDAD PACHACUTEC"/>
    <x v="0"/>
    <n v="38"/>
    <n v="3335"/>
    <n v="44715048"/>
    <n v="942322514"/>
    <n v="6267"/>
    <s v="NO"/>
    <x v="10"/>
    <x v="3"/>
    <d v="2024-02-18T00:00:00"/>
    <x v="0"/>
    <d v="2024-02-18T00:00:00"/>
    <x v="0"/>
    <m/>
    <x v="1"/>
    <d v="2024-02-21T00:00:00"/>
    <d v="2024-02-25T00:00:00"/>
    <d v="2024-03-03T00:00:00"/>
    <d v="2024-03-10T00:00:00"/>
    <x v="0"/>
    <x v="1"/>
    <n v="6267"/>
  </r>
  <r>
    <n v="93726973"/>
    <s v="DNI"/>
    <s v="LAZARO VERDE, DANIEL BENJAMÍN"/>
    <s v="M"/>
    <d v="2024-02-18T00:00:00"/>
    <x v="2"/>
    <x v="1"/>
    <s v="NAC. DANIEL A. CARRION"/>
    <s v="301 C.S.M.I. PACHACUTEC PERU - COREA"/>
    <x v="0"/>
    <n v="40"/>
    <n v="3300"/>
    <n v="74977115"/>
    <n v="985219229"/>
    <n v="6249"/>
    <s v="NO"/>
    <x v="11"/>
    <x v="3"/>
    <d v="2024-02-18T00:00:00"/>
    <x v="0"/>
    <d v="2024-02-18T00:00:00"/>
    <x v="0"/>
    <d v="2024-02-20T00:00:00"/>
    <x v="0"/>
    <d v="2024-02-21T00:00:00"/>
    <d v="2024-02-25T00:00:00"/>
    <d v="2024-03-03T00:00:00"/>
    <d v="2024-03-10T00:00:00"/>
    <x v="0"/>
    <x v="0"/>
    <n v="7314"/>
  </r>
  <r>
    <n v="93728786"/>
    <s v="DNI"/>
    <s v="ALARCON MORANTE, AYLA VALERIA"/>
    <s v="F"/>
    <d v="2024-02-18T00:00:00"/>
    <x v="2"/>
    <x v="1"/>
    <s v="HOSPITAL II LIMA NORTE CALLAO LUIS NEGREIROS VEGA ESSALUD"/>
    <m/>
    <x v="0"/>
    <n v="40"/>
    <n v="3460"/>
    <n v="48035183"/>
    <n v="929064677"/>
    <n v="8146"/>
    <s v="NO"/>
    <x v="12"/>
    <x v="4"/>
    <m/>
    <x v="1"/>
    <m/>
    <x v="1"/>
    <m/>
    <x v="1"/>
    <m/>
    <m/>
    <m/>
    <m/>
    <x v="1"/>
    <x v="1"/>
    <m/>
  </r>
  <r>
    <n v="93726815"/>
    <s v="DNI"/>
    <s v="RODRIGUEZ LUNA, MIKEYLA ROMINA"/>
    <s v="F"/>
    <d v="2024-02-18T00:00:00"/>
    <x v="2"/>
    <x v="5"/>
    <s v="HOSPITAL DE VENTANILLA"/>
    <s v="312 P.S. MI PERU"/>
    <x v="0"/>
    <n v="37"/>
    <n v="2700"/>
    <n v="75352205"/>
    <n v="952145068"/>
    <n v="6260"/>
    <s v="NO"/>
    <x v="7"/>
    <x v="3"/>
    <d v="2024-02-18T00:00:00"/>
    <x v="0"/>
    <d v="2024-02-18T00:00:00"/>
    <x v="0"/>
    <d v="2024-02-21T00:00:00"/>
    <x v="0"/>
    <d v="2024-02-22T00:00:00"/>
    <d v="2024-02-26T00:00:00"/>
    <d v="2024-03-04T00:00:00"/>
    <d v="2024-03-11T00:00:00"/>
    <x v="0"/>
    <x v="0"/>
    <n v="6260"/>
  </r>
  <r>
    <n v="93728398"/>
    <s v="DNI"/>
    <s v="RODRIGUEZ VARGAS, GUILLERMO DAVID"/>
    <s v="M"/>
    <d v="2024-02-19T00:00:00"/>
    <x v="2"/>
    <x v="1"/>
    <s v="HOSPITAL II LIMA NORTE CALLAO LUIS NEGREIROS VEGA ESSALUD"/>
    <s v="311 C.S. LUIS FELIPE DE LAS CASAS"/>
    <x v="0"/>
    <n v="39"/>
    <n v="3700"/>
    <n v="70365411"/>
    <n v="922877498"/>
    <n v="10533"/>
    <s v="NO"/>
    <x v="32"/>
    <x v="3"/>
    <m/>
    <x v="1"/>
    <m/>
    <x v="1"/>
    <m/>
    <x v="1"/>
    <m/>
    <m/>
    <m/>
    <m/>
    <x v="1"/>
    <x v="1"/>
    <n v="6261"/>
  </r>
  <r>
    <n v="93727884"/>
    <s v="DNI"/>
    <s v="SANTAMARIA CHAVEZ, GAEL RUPERTO"/>
    <s v="M"/>
    <d v="2024-02-19T00:00:00"/>
    <x v="2"/>
    <x v="1"/>
    <s v="CLINICA BELLAVISTA"/>
    <s v="307 P.S. HIJOS DEL ALMIRANTE GRAU"/>
    <x v="0"/>
    <n v="38"/>
    <n v="3540"/>
    <n v="43969200"/>
    <n v="980826677"/>
    <n v="8265"/>
    <s v="NO"/>
    <x v="8"/>
    <x v="3"/>
    <d v="2024-02-19T00:00:00"/>
    <x v="0"/>
    <d v="2024-02-19T00:00:00"/>
    <x v="0"/>
    <m/>
    <x v="1"/>
    <m/>
    <m/>
    <m/>
    <m/>
    <x v="1"/>
    <x v="1"/>
    <n v="6262"/>
  </r>
  <r>
    <n v="93727554"/>
    <s v="DNI"/>
    <s v="CARO LOPEZ, JORGE LUÍS"/>
    <s v="M"/>
    <d v="2024-02-19T00:00:00"/>
    <x v="2"/>
    <x v="1"/>
    <s v="HOSPITAL II LIMA NORTE CALLAO LUIS NEGREIROS VEGA ESSALUD"/>
    <s v="308 P.S. DEFENSORES DE LA PATRIA"/>
    <x v="0"/>
    <n v="40"/>
    <n v="3750"/>
    <n v="46812332"/>
    <n v="904334981"/>
    <n v="8146"/>
    <s v="NO"/>
    <x v="19"/>
    <x v="3"/>
    <m/>
    <x v="1"/>
    <m/>
    <x v="1"/>
    <m/>
    <x v="1"/>
    <m/>
    <m/>
    <m/>
    <m/>
    <x v="1"/>
    <x v="1"/>
    <n v="6268"/>
  </r>
  <r>
    <n v="93728471"/>
    <s v="DNI"/>
    <s v="BAÑON AREVALO, HANNAH KATHALEYA"/>
    <s v="F"/>
    <d v="2024-02-19T00:00:00"/>
    <x v="2"/>
    <x v="1"/>
    <s v="NAC. DANIEL A. CARRION"/>
    <s v="304 P.S. CIUDAD PACHACUTEC"/>
    <x v="0"/>
    <n v="37"/>
    <n v="2790"/>
    <n v="45043229"/>
    <n v="935636643"/>
    <n v="6267"/>
    <s v="NO"/>
    <x v="10"/>
    <x v="3"/>
    <d v="2024-02-19T00:00:00"/>
    <x v="0"/>
    <d v="2024-02-19T00:00:00"/>
    <x v="0"/>
    <d v="2024-02-24T00:00:00"/>
    <x v="0"/>
    <d v="2024-02-22T00:00:00"/>
    <d v="2024-02-26T00:00:00"/>
    <d v="2024-03-04T00:00:00"/>
    <d v="2024-03-11T00:00:00"/>
    <x v="0"/>
    <x v="0"/>
    <n v="6267"/>
  </r>
  <r>
    <n v="93727759"/>
    <s v="DNI"/>
    <s v="CUMPA PAREDES, MATEO VALENTIN"/>
    <s v="M"/>
    <d v="2024-02-19T00:00:00"/>
    <x v="2"/>
    <x v="1"/>
    <s v="HOSPITAL SAN JOSE"/>
    <s v="304 P.S. CIUDAD PACHACUTEC"/>
    <x v="0"/>
    <n v="40"/>
    <n v="3415"/>
    <n v="44686962"/>
    <n v="918814450"/>
    <n v="6267"/>
    <s v="NO"/>
    <x v="10"/>
    <x v="3"/>
    <d v="2024-02-19T00:00:00"/>
    <x v="0"/>
    <d v="2024-02-19T00:00:00"/>
    <x v="0"/>
    <m/>
    <x v="1"/>
    <d v="2024-02-22T00:00:00"/>
    <d v="2024-02-26T00:00:00"/>
    <d v="2024-03-04T00:00:00"/>
    <d v="2024-03-11T00:00:00"/>
    <x v="0"/>
    <x v="1"/>
    <n v="6267"/>
  </r>
  <r>
    <n v="93729139"/>
    <s v="DNI"/>
    <s v="ITURREGUI CUADROS, ÁNGEL JULIAN"/>
    <s v="M"/>
    <d v="2024-02-19T00:00:00"/>
    <x v="2"/>
    <x v="1"/>
    <s v="MATERNO INFANTIL PACHACUTEC  PERU-COREA"/>
    <s v="302 C.S. 03 DE FEBRERO"/>
    <x v="0"/>
    <n v="40"/>
    <n v="3190"/>
    <n v="74873098"/>
    <n v="941402103"/>
    <n v="6266"/>
    <s v="NO"/>
    <x v="9"/>
    <x v="3"/>
    <d v="2024-02-19T00:00:00"/>
    <x v="0"/>
    <d v="2024-02-19T00:00:00"/>
    <x v="0"/>
    <d v="2024-02-22T00:00:00"/>
    <x v="0"/>
    <d v="2024-02-22T00:00:00"/>
    <d v="2024-02-26T00:00:00"/>
    <d v="2024-03-04T00:00:00"/>
    <d v="2024-03-11T00:00:00"/>
    <x v="0"/>
    <x v="0"/>
    <n v="6266"/>
  </r>
  <r>
    <n v="93728308"/>
    <s v="CNV"/>
    <s v=" PAULINO, "/>
    <s v="F"/>
    <d v="2024-02-19T00:00:00"/>
    <x v="2"/>
    <x v="1"/>
    <s v="HOSPITAL DE VENTANILLA"/>
    <m/>
    <x v="0"/>
    <n v="38"/>
    <n v="3020"/>
    <n v="72794639"/>
    <n v="930747300"/>
    <n v="6268"/>
    <s v="NO"/>
    <x v="22"/>
    <x v="1"/>
    <d v="2024-02-19T00:00:00"/>
    <x v="0"/>
    <d v="2024-02-19T00:00:00"/>
    <x v="0"/>
    <d v="2024-02-22T00:00:00"/>
    <x v="0"/>
    <d v="2024-02-22T00:00:00"/>
    <d v="2024-02-26T00:00:00"/>
    <d v="2024-03-04T00:00:00"/>
    <d v="2024-03-11T00:00:00"/>
    <x v="0"/>
    <x v="0"/>
    <m/>
  </r>
  <r>
    <n v="93727527"/>
    <s v="DNI"/>
    <s v="GARCIA HUERTA, MATHEO FELICIANO"/>
    <s v="M"/>
    <d v="2024-02-19T00:00:00"/>
    <x v="2"/>
    <x v="1"/>
    <s v="HOSPITAL DE VENTANILLA"/>
    <s v="308 P.S. DEFENSORES DE LA PATRIA"/>
    <x v="0"/>
    <n v="39"/>
    <n v="2810"/>
    <n v="75132795"/>
    <n v="902463980"/>
    <n v="6268"/>
    <s v="NO"/>
    <x v="19"/>
    <x v="3"/>
    <d v="2024-02-19T00:00:00"/>
    <x v="0"/>
    <d v="2024-02-19T00:00:00"/>
    <x v="0"/>
    <d v="2024-02-22T00:00:00"/>
    <x v="0"/>
    <d v="2024-02-22T00:00:00"/>
    <d v="2024-02-26T00:00:00"/>
    <d v="2024-03-04T00:00:00"/>
    <d v="2024-03-11T00:00:00"/>
    <x v="0"/>
    <x v="0"/>
    <n v="6268"/>
  </r>
  <r>
    <n v="93728758"/>
    <s v="DNI"/>
    <s v="CALDERON SANDOVAL, JAYDEN JOSUE"/>
    <s v="M"/>
    <d v="2024-02-19T00:00:00"/>
    <x v="2"/>
    <x v="1"/>
    <s v="HOSPITAL DE VENTANILLA"/>
    <s v="308 P.S. DEFENSORES DE LA PATRIA"/>
    <x v="0"/>
    <n v="39"/>
    <n v="3370"/>
    <n v="76644707"/>
    <n v="931227413"/>
    <n v="6268"/>
    <s v="NO"/>
    <x v="19"/>
    <x v="3"/>
    <d v="2024-02-19T00:00:00"/>
    <x v="0"/>
    <d v="2024-02-19T00:00:00"/>
    <x v="0"/>
    <d v="2024-02-22T00:00:00"/>
    <x v="0"/>
    <d v="2024-02-22T00:00:00"/>
    <d v="2024-02-26T00:00:00"/>
    <d v="2024-03-04T00:00:00"/>
    <d v="2024-03-11T00:00:00"/>
    <x v="0"/>
    <x v="0"/>
    <n v="6268"/>
  </r>
  <r>
    <n v="93728229"/>
    <s v="DNI"/>
    <s v="REYES LOMPARTE, BASTIAN ADRIANO"/>
    <s v="M"/>
    <d v="2024-02-19T00:00:00"/>
    <x v="2"/>
    <x v="1"/>
    <s v="HOSPITAL II LIMA NORTE CALLAO LUIS NEGREIROS VEGA ESSALUD"/>
    <m/>
    <x v="0"/>
    <n v="39"/>
    <n v="4410"/>
    <n v="47612229"/>
    <n v="997549958"/>
    <n v="8146"/>
    <s v="NO"/>
    <x v="12"/>
    <x v="4"/>
    <m/>
    <x v="1"/>
    <m/>
    <x v="1"/>
    <m/>
    <x v="1"/>
    <m/>
    <m/>
    <m/>
    <m/>
    <x v="1"/>
    <x v="1"/>
    <m/>
  </r>
  <r>
    <n v="93728182"/>
    <s v="CNV"/>
    <s v=" ASHCALLA, "/>
    <s v="M"/>
    <d v="2024-02-19T00:00:00"/>
    <x v="2"/>
    <x v="1"/>
    <s v="HOSPITAL DE VENTANILLA"/>
    <m/>
    <x v="0"/>
    <n v="39"/>
    <n v="2675"/>
    <n v="74576655"/>
    <n v="955426422"/>
    <n v="6257"/>
    <s v="NO"/>
    <x v="22"/>
    <x v="1"/>
    <d v="2024-02-19T00:00:00"/>
    <x v="0"/>
    <d v="2024-02-19T00:00:00"/>
    <x v="0"/>
    <m/>
    <x v="1"/>
    <m/>
    <m/>
    <m/>
    <m/>
    <x v="1"/>
    <x v="1"/>
    <m/>
  </r>
  <r>
    <n v="93728500"/>
    <s v="DNI"/>
    <s v="ÑAHUINCOPA ESTRADA, HALIA KRISTHELL"/>
    <s v="F"/>
    <d v="2024-02-19T00:00:00"/>
    <x v="2"/>
    <x v="3"/>
    <s v="NAC. DANIEL A. CARRION"/>
    <s v="211 C.S.M.I. BELLAVISTA PERU - COREA"/>
    <x v="0"/>
    <n v="38"/>
    <n v="3930"/>
    <n v="46605285"/>
    <n v="937085138"/>
    <n v="6222"/>
    <s v="NO"/>
    <x v="14"/>
    <x v="2"/>
    <d v="2024-02-19T00:00:00"/>
    <x v="0"/>
    <d v="2024-02-19T00:00:00"/>
    <x v="0"/>
    <d v="2024-02-22T00:00:00"/>
    <x v="0"/>
    <d v="2024-02-22T00:00:00"/>
    <d v="2024-02-28T00:00:00"/>
    <m/>
    <m/>
    <x v="1"/>
    <x v="1"/>
    <n v="6249"/>
  </r>
  <r>
    <n v="93728247"/>
    <s v="CNV"/>
    <s v=" TAPIA, "/>
    <s v="M"/>
    <d v="2024-02-19T00:00:00"/>
    <x v="2"/>
    <x v="0"/>
    <s v="ALBERTO LEONARDO BARTON THOMPSON"/>
    <m/>
    <x v="1"/>
    <n v="40"/>
    <n v="3620"/>
    <n v="44916609"/>
    <n v="977619032"/>
    <n v="18306"/>
    <s v="NO"/>
    <x v="50"/>
    <x v="1"/>
    <d v="2024-02-19T00:00:00"/>
    <x v="0"/>
    <d v="2024-02-19T00:00:00"/>
    <x v="0"/>
    <m/>
    <x v="1"/>
    <m/>
    <m/>
    <m/>
    <m/>
    <x v="1"/>
    <x v="1"/>
    <m/>
  </r>
  <r>
    <n v="93727701"/>
    <s v="DNI"/>
    <s v="NAJERA BALCAZAR, HANS THIAGO"/>
    <s v="M"/>
    <d v="2024-02-19T00:00:00"/>
    <x v="2"/>
    <x v="0"/>
    <s v="CLÍNICA MÉDICA CAYETANO HEREDIA"/>
    <s v="205 P.S. PREVI"/>
    <x v="0"/>
    <m/>
    <m/>
    <m/>
    <m/>
    <m/>
    <s v="NO"/>
    <x v="43"/>
    <x v="2"/>
    <m/>
    <x v="1"/>
    <m/>
    <x v="1"/>
    <m/>
    <x v="1"/>
    <m/>
    <m/>
    <m/>
    <m/>
    <x v="1"/>
    <x v="1"/>
    <n v="6240"/>
  </r>
  <r>
    <n v="93728394"/>
    <s v="DNI"/>
    <s v="ALVIAREZ GALLARDO, LOUIS MOAB"/>
    <s v="M"/>
    <d v="2024-02-19T00:00:00"/>
    <x v="2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28205"/>
    <s v="DNI"/>
    <s v="SANCHEZ PRADA, ALESSIA ITZEL"/>
    <s v="F"/>
    <d v="2024-02-19T00:00:00"/>
    <x v="2"/>
    <x v="0"/>
    <s v="HOSPITAL NACIONAL ALBERTO SABOGAL SOLOGUREN DE LA RED ASISTENCIAL SABOGAL"/>
    <s v="103 C.S. PUERTO NUEVO"/>
    <x v="0"/>
    <n v="37"/>
    <n v="2645"/>
    <n v="74688753"/>
    <n v="923659759"/>
    <n v="10964"/>
    <s v="NO"/>
    <x v="40"/>
    <x v="0"/>
    <m/>
    <x v="1"/>
    <m/>
    <x v="1"/>
    <m/>
    <x v="1"/>
    <m/>
    <m/>
    <m/>
    <m/>
    <x v="1"/>
    <x v="1"/>
    <n v="6226"/>
  </r>
  <r>
    <n v="93729020"/>
    <s v="DNI"/>
    <s v="GALLO INOCENTE, MATEO SALVADOR"/>
    <s v="M"/>
    <d v="2024-02-19T00:00:00"/>
    <x v="2"/>
    <x v="2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28780"/>
    <s v="CNV"/>
    <s v=" TORREJON, "/>
    <s v="F"/>
    <d v="2024-02-19T00:00:00"/>
    <x v="2"/>
    <x v="0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28662"/>
    <s v="DNI"/>
    <s v="MENDOZA VILCA, TYANNA AURORA"/>
    <s v="F"/>
    <d v="2024-02-19T00:00:00"/>
    <x v="2"/>
    <x v="0"/>
    <s v="NAC. DANIEL A. CARRION"/>
    <s v="109 C.S. JOSE OLAYA"/>
    <x v="0"/>
    <n v="39"/>
    <n v="3115"/>
    <n v="90006879"/>
    <n v="942551131"/>
    <n v="6219"/>
    <s v="NO"/>
    <x v="15"/>
    <x v="0"/>
    <d v="2024-02-20T00:00:00"/>
    <x v="0"/>
    <d v="2024-02-20T00:00:00"/>
    <x v="0"/>
    <d v="2024-02-22T00:00:00"/>
    <x v="0"/>
    <d v="2024-02-23T00:00:00"/>
    <m/>
    <m/>
    <m/>
    <x v="1"/>
    <x v="1"/>
    <n v="25474"/>
  </r>
  <r>
    <n v="93728445"/>
    <s v="DNI"/>
    <s v="SEMINARIO LEYVA, CHRISTOPHER DYLAN ALESSANDRO"/>
    <s v="M"/>
    <d v="2024-02-19T00:00:00"/>
    <x v="2"/>
    <x v="0"/>
    <s v="CLINICA MARIA DEL SOCORRO"/>
    <s v="207 P.S. EL ALAMO"/>
    <x v="0"/>
    <m/>
    <m/>
    <m/>
    <m/>
    <m/>
    <s v="NO"/>
    <x v="4"/>
    <x v="2"/>
    <m/>
    <x v="1"/>
    <m/>
    <x v="1"/>
    <m/>
    <x v="1"/>
    <m/>
    <m/>
    <m/>
    <m/>
    <x v="1"/>
    <x v="1"/>
    <n v="6246"/>
  </r>
  <r>
    <n v="93727656"/>
    <s v="CNV"/>
    <s v=" BASALDUA, "/>
    <s v="M"/>
    <d v="2024-02-19T00:00:00"/>
    <x v="2"/>
    <x v="0"/>
    <s v="HOSPITAL II LIMA NORTE CALLAO LUIS NEGREIROS VEGA ESSALUD"/>
    <m/>
    <x v="1"/>
    <n v="40"/>
    <n v="3920"/>
    <n v="70188505"/>
    <n v="945582873"/>
    <n v="7948"/>
    <s v="NO"/>
    <x v="12"/>
    <x v="4"/>
    <m/>
    <x v="1"/>
    <m/>
    <x v="1"/>
    <m/>
    <x v="1"/>
    <m/>
    <m/>
    <m/>
    <m/>
    <x v="1"/>
    <x v="1"/>
    <m/>
  </r>
  <r>
    <n v="93727445"/>
    <s v="CNV"/>
    <s v=" LABAN, "/>
    <s v="M"/>
    <d v="2024-02-19T00:00:00"/>
    <x v="2"/>
    <x v="0"/>
    <s v="HOSPITAL II LIMA NORTE CALLAO LUIS NEGREIROS VEGA ESSALUD"/>
    <m/>
    <x v="1"/>
    <n v="41"/>
    <n v="3770"/>
    <n v="73218625"/>
    <n v="965904185"/>
    <n v="7948"/>
    <s v="NO"/>
    <x v="12"/>
    <x v="4"/>
    <m/>
    <x v="1"/>
    <m/>
    <x v="1"/>
    <m/>
    <x v="1"/>
    <m/>
    <m/>
    <m/>
    <m/>
    <x v="1"/>
    <x v="1"/>
    <m/>
  </r>
  <r>
    <n v="93727523"/>
    <s v="DNI"/>
    <s v="CACEDA FERNANDEZ, JACOB CALEB JAZIEL"/>
    <s v="M"/>
    <d v="2024-02-19T00:00:00"/>
    <x v="2"/>
    <x v="1"/>
    <s v="HOSPITAL DE VENTANILLA"/>
    <s v="301 C.S.M.I. PACHACUTEC PERU - COREA"/>
    <x v="0"/>
    <n v="40"/>
    <n v="3710"/>
    <n v="42029132"/>
    <n v="932024623"/>
    <n v="7314"/>
    <s v="NO"/>
    <x v="11"/>
    <x v="3"/>
    <d v="2024-02-19T00:00:00"/>
    <x v="0"/>
    <d v="2024-02-19T00:00:00"/>
    <x v="0"/>
    <d v="2024-02-22T00:00:00"/>
    <x v="0"/>
    <d v="2024-02-22T00:00:00"/>
    <d v="2024-02-26T00:00:00"/>
    <d v="2024-03-04T00:00:00"/>
    <d v="2024-03-11T00:00:00"/>
    <x v="0"/>
    <x v="0"/>
    <n v="7314"/>
  </r>
  <r>
    <n v="93727740"/>
    <s v="DNI"/>
    <s v="GALLARDO ECHAVARRIA, DANAE LUNA"/>
    <s v="F"/>
    <d v="2024-02-19T00:00:00"/>
    <x v="2"/>
    <x v="1"/>
    <s v="HOSPITAL DE VENTANILLA"/>
    <s v="301 C.S.M.I. PACHACUTEC PERU - COREA"/>
    <x v="0"/>
    <n v="38"/>
    <n v="3000"/>
    <n v="71047252"/>
    <n v="903558330"/>
    <n v="7314"/>
    <s v="NO"/>
    <x v="11"/>
    <x v="3"/>
    <d v="2024-02-19T00:00:00"/>
    <x v="0"/>
    <d v="2024-02-19T00:00:00"/>
    <x v="0"/>
    <d v="2024-02-22T00:00:00"/>
    <x v="0"/>
    <d v="2024-02-22T00:00:00"/>
    <d v="2024-02-26T00:00:00"/>
    <d v="2024-03-04T00:00:00"/>
    <d v="2024-03-11T00:00:00"/>
    <x v="0"/>
    <x v="0"/>
    <n v="7314"/>
  </r>
  <r>
    <n v="93728695"/>
    <s v="CNV"/>
    <s v=" AQUINO, "/>
    <s v="M"/>
    <d v="2024-02-19T00:00:00"/>
    <x v="2"/>
    <x v="0"/>
    <s v="HOSPITAL II LIMA NORTE CALLAO LUIS NEGREIROS VEGA ESSALUD"/>
    <m/>
    <x v="1"/>
    <n v="39"/>
    <n v="3670"/>
    <n v="71325158"/>
    <n v="913249222"/>
    <n v="7948"/>
    <s v="NO"/>
    <x v="12"/>
    <x v="4"/>
    <m/>
    <x v="1"/>
    <m/>
    <x v="1"/>
    <m/>
    <x v="1"/>
    <m/>
    <m/>
    <m/>
    <m/>
    <x v="1"/>
    <x v="1"/>
    <m/>
  </r>
  <r>
    <n v="93730743"/>
    <s v="DNI"/>
    <s v="RAMIREZ SALATE, ZOE AILISH"/>
    <s v="F"/>
    <d v="2024-02-19T00:00:00"/>
    <x v="2"/>
    <x v="4"/>
    <s v="HOSPITAL NAVAL"/>
    <m/>
    <x v="1"/>
    <n v="38"/>
    <n v="3740"/>
    <n v="72377652"/>
    <n v="976741331"/>
    <n v="8266"/>
    <s v="NO"/>
    <x v="12"/>
    <x v="4"/>
    <m/>
    <x v="1"/>
    <m/>
    <x v="1"/>
    <m/>
    <x v="1"/>
    <m/>
    <m/>
    <m/>
    <m/>
    <x v="1"/>
    <x v="1"/>
    <m/>
  </r>
  <r>
    <n v="93728688"/>
    <s v="DNI"/>
    <s v="CORRALES NAJARRO, BRIAN MATHIAS"/>
    <s v="M"/>
    <d v="2024-02-19T00:00:00"/>
    <x v="2"/>
    <x v="1"/>
    <s v="HOSPITAL NACIONAL ALBERTO SABOGAL SOLOGUREN DE LA RED ASISTENCIAL SABOGAL"/>
    <s v="115 C.S. ACAPULCO"/>
    <x v="1"/>
    <n v="39"/>
    <n v="3378"/>
    <n v="72355201"/>
    <n v="975967562"/>
    <n v="8146"/>
    <s v="NO"/>
    <x v="26"/>
    <x v="0"/>
    <m/>
    <x v="1"/>
    <m/>
    <x v="1"/>
    <m/>
    <x v="1"/>
    <m/>
    <m/>
    <m/>
    <m/>
    <x v="1"/>
    <x v="1"/>
    <n v="6230"/>
  </r>
  <r>
    <n v="93727565"/>
    <s v="DNI"/>
    <s v="ZAPATA MENDOZA, WINDERSON LEXANDER"/>
    <s v="M"/>
    <d v="2024-02-19T00:00:00"/>
    <x v="2"/>
    <x v="0"/>
    <s v="HOSPITAL SAN JOSE"/>
    <s v="207 P.S. EL ALAMO"/>
    <x v="0"/>
    <n v="38"/>
    <n v="2760"/>
    <n v="30956324"/>
    <n v="998294489"/>
    <n v="6246"/>
    <s v="NO"/>
    <x v="4"/>
    <x v="2"/>
    <d v="2024-02-19T00:00:00"/>
    <x v="0"/>
    <d v="2024-02-19T00:00:00"/>
    <x v="0"/>
    <d v="2024-02-21T00:00:00"/>
    <x v="0"/>
    <d v="2024-02-22T00:00:00"/>
    <d v="2024-02-26T00:00:00"/>
    <d v="2024-03-04T00:00:00"/>
    <d v="2024-03-11T00:00:00"/>
    <x v="0"/>
    <x v="0"/>
    <n v="6246"/>
  </r>
  <r>
    <n v="93728427"/>
    <s v="DNI"/>
    <s v="DURAND CCANTO, DAYANA YARELY"/>
    <s v="F"/>
    <d v="2024-02-19T00:00:00"/>
    <x v="2"/>
    <x v="0"/>
    <s v="HOSPITAL SAN JOSE"/>
    <s v="207 P.S. EL ALAMO"/>
    <x v="0"/>
    <n v="38"/>
    <n v="3745"/>
    <n v="42960424"/>
    <n v="962744281"/>
    <n v="6246"/>
    <s v="NO"/>
    <x v="4"/>
    <x v="2"/>
    <d v="2024-02-20T00:00:00"/>
    <x v="0"/>
    <d v="2024-02-20T00:00:00"/>
    <x v="0"/>
    <d v="2024-02-21T00:00:00"/>
    <x v="0"/>
    <d v="2024-02-22T00:00:00"/>
    <d v="2024-02-26T00:00:00"/>
    <d v="2024-03-04T00:00:00"/>
    <d v="2024-03-11T00:00:00"/>
    <x v="0"/>
    <x v="0"/>
    <n v="6246"/>
  </r>
  <r>
    <n v="93727568"/>
    <s v="DNI"/>
    <s v="FRANK GAMBOA, FABIO FABIAN"/>
    <s v="M"/>
    <d v="2024-02-19T00:00:00"/>
    <x v="2"/>
    <x v="0"/>
    <s v="HOSPITAL SAN JOSE"/>
    <s v="207 P.S. EL ALAMO"/>
    <x v="0"/>
    <n v="39"/>
    <n v="3380"/>
    <n v="74755260"/>
    <n v="904689229"/>
    <n v="6246"/>
    <s v="NO"/>
    <x v="4"/>
    <x v="2"/>
    <d v="2024-02-19T00:00:00"/>
    <x v="0"/>
    <d v="2024-02-19T00:00:00"/>
    <x v="0"/>
    <d v="2024-02-21T00:00:00"/>
    <x v="0"/>
    <d v="2024-02-22T00:00:00"/>
    <d v="2024-02-26T00:00:00"/>
    <d v="2024-03-04T00:00:00"/>
    <d v="2024-03-11T00:00:00"/>
    <x v="0"/>
    <x v="0"/>
    <n v="6246"/>
  </r>
  <r>
    <n v="93728759"/>
    <s v="DNI"/>
    <s v="PONTE CURAY, ALANA SALOMÉ"/>
    <s v="F"/>
    <d v="2024-02-19T00:00:00"/>
    <x v="2"/>
    <x v="2"/>
    <s v="HOSPITAL NACIONAL ALBERTO SABOGAL SOLOGUREN DE LA RED ASISTENCIAL SABOGAL"/>
    <s v="211 C.S.M.I. BELLAVISTA PERU - COREA"/>
    <x v="0"/>
    <n v="39"/>
    <n v="3381"/>
    <n v="76155877"/>
    <n v="945891427"/>
    <n v="10964"/>
    <s v="NO"/>
    <x v="14"/>
    <x v="2"/>
    <m/>
    <x v="1"/>
    <m/>
    <x v="1"/>
    <m/>
    <x v="1"/>
    <m/>
    <m/>
    <m/>
    <m/>
    <x v="1"/>
    <x v="1"/>
    <n v="6249"/>
  </r>
  <r>
    <n v="93728177"/>
    <s v="CNV"/>
    <s v=" MAURICIO, "/>
    <s v="F"/>
    <d v="2024-02-19T00:00:00"/>
    <x v="2"/>
    <x v="0"/>
    <s v="HOSPITAL SAN JOSE"/>
    <m/>
    <x v="0"/>
    <n v="40"/>
    <n v="3280"/>
    <n v="46562343"/>
    <n v="956008847"/>
    <n v="6239"/>
    <s v="NO"/>
    <x v="17"/>
    <x v="1"/>
    <d v="2024-02-20T00:00:00"/>
    <x v="0"/>
    <d v="2024-02-20T00:00:00"/>
    <x v="0"/>
    <m/>
    <x v="1"/>
    <d v="2024-02-22T00:00:00"/>
    <d v="2024-02-26T00:00:00"/>
    <d v="2024-03-04T00:00:00"/>
    <d v="2024-03-11T00:00:00"/>
    <x v="0"/>
    <x v="1"/>
    <m/>
  </r>
  <r>
    <n v="93728492"/>
    <s v="DNI"/>
    <s v="CEVASCO QUISPE, ANGELLA HELENA MARUJA"/>
    <s v="F"/>
    <d v="2024-02-19T00:00:00"/>
    <x v="2"/>
    <x v="0"/>
    <s v="NAC. DANIEL A. CARRION"/>
    <s v="115 C.S. ACAPULCO"/>
    <x v="0"/>
    <n v="38"/>
    <n v="3845"/>
    <n v="73035537"/>
    <n v="934218642"/>
    <n v="6230"/>
    <s v="NO"/>
    <x v="26"/>
    <x v="0"/>
    <d v="2024-02-19T00:00:00"/>
    <x v="0"/>
    <d v="2024-02-19T00:00:00"/>
    <x v="0"/>
    <d v="2024-02-22T00:00:00"/>
    <x v="0"/>
    <d v="2024-02-22T00:00:00"/>
    <m/>
    <m/>
    <m/>
    <x v="1"/>
    <x v="1"/>
    <n v="6230"/>
  </r>
  <r>
    <n v="93727505"/>
    <s v="DNI"/>
    <s v="MUÑOZ MELGAREJO, ZAYN ANDRÉ"/>
    <s v="M"/>
    <d v="2024-02-19T00:00:00"/>
    <x v="2"/>
    <x v="0"/>
    <s v="C.S. MARQUEZ"/>
    <s v="313 C.S. MARQUEZ"/>
    <x v="0"/>
    <n v="39"/>
    <n v="3395"/>
    <n v="47061557"/>
    <n v="912870340"/>
    <n v="6238"/>
    <s v="NO"/>
    <x v="29"/>
    <x v="3"/>
    <d v="2024-02-19T00:00:00"/>
    <x v="0"/>
    <d v="2024-02-19T00:00:00"/>
    <x v="0"/>
    <d v="2024-02-23T00:00:00"/>
    <x v="0"/>
    <d v="2024-02-22T00:00:00"/>
    <d v="2024-02-26T00:00:00"/>
    <d v="2024-03-04T00:00:00"/>
    <d v="2024-03-11T00:00:00"/>
    <x v="0"/>
    <x v="0"/>
    <n v="6238"/>
  </r>
  <r>
    <n v="93727589"/>
    <s v="DNI"/>
    <s v="LUQUE ARIZOLA, ANDER STEFANO"/>
    <s v="M"/>
    <d v="2024-02-19T00:00:00"/>
    <x v="2"/>
    <x v="0"/>
    <s v="NAC. DANIEL A. CARRION"/>
    <s v="105 P.S. SAN JUAN BOSCO"/>
    <x v="0"/>
    <n v="40"/>
    <n v="2700"/>
    <n v="74165665"/>
    <n v="976013089"/>
    <n v="6220"/>
    <s v="NO"/>
    <x v="37"/>
    <x v="0"/>
    <d v="2024-02-19T00:00:00"/>
    <x v="0"/>
    <d v="2024-02-19T00:00:00"/>
    <x v="0"/>
    <d v="2024-02-24T00:00:00"/>
    <x v="0"/>
    <d v="2024-02-22T00:00:00"/>
    <d v="2024-02-26T00:00:00"/>
    <d v="2024-03-04T00:00:00"/>
    <d v="2024-03-11T00:00:00"/>
    <x v="0"/>
    <x v="0"/>
    <n v="6225"/>
  </r>
  <r>
    <n v="93728790"/>
    <s v="DNI"/>
    <s v="PARIONA ALVAREZ, VALENTINA SADITH"/>
    <s v="F"/>
    <d v="2024-02-19T00:00:00"/>
    <x v="2"/>
    <x v="0"/>
    <s v="NAC. DANIEL A. CARRION"/>
    <s v="112 C.S. NESTOR GAMBETTA"/>
    <x v="0"/>
    <n v="40"/>
    <n v="3900"/>
    <n v="5506444"/>
    <n v="913861742"/>
    <n v="6228"/>
    <s v="NO"/>
    <x v="31"/>
    <x v="0"/>
    <d v="2024-02-20T00:00:00"/>
    <x v="0"/>
    <d v="2024-02-20T00:00:00"/>
    <x v="0"/>
    <d v="2024-02-24T00:00:00"/>
    <x v="0"/>
    <d v="2024-02-22T00:00:00"/>
    <m/>
    <m/>
    <m/>
    <x v="1"/>
    <x v="1"/>
    <n v="6228"/>
  </r>
  <r>
    <n v="93728152"/>
    <s v="CNV"/>
    <s v=" CARBAJAL, "/>
    <s v="F"/>
    <d v="2024-02-19T00:00:00"/>
    <x v="2"/>
    <x v="0"/>
    <s v="NAC. DANIEL A. CARRION"/>
    <m/>
    <x v="0"/>
    <n v="39"/>
    <n v="3045"/>
    <n v="72156496"/>
    <n v="931332336"/>
    <n v="6221"/>
    <s v="NO"/>
    <x v="1"/>
    <x v="1"/>
    <d v="2024-02-19T00:00:00"/>
    <x v="0"/>
    <d v="2024-02-19T00:00:00"/>
    <x v="0"/>
    <d v="2024-02-22T00:00:00"/>
    <x v="0"/>
    <d v="2024-02-22T00:00:00"/>
    <d v="2024-02-26T00:00:00"/>
    <d v="2024-03-04T00:00:00"/>
    <d v="2024-03-11T00:00:00"/>
    <x v="0"/>
    <x v="0"/>
    <m/>
  </r>
  <r>
    <n v="93728673"/>
    <s v="CNV"/>
    <s v=" ESTRADA, "/>
    <s v="M"/>
    <d v="2024-02-19T00:00:00"/>
    <x v="2"/>
    <x v="1"/>
    <s v="HOSPITAL NACIONAL HIPOLITO UNANU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29047"/>
    <s v="DNI"/>
    <s v="PEÑA LOZANO, BENJAMÍN VICENZO"/>
    <s v="M"/>
    <d v="2024-02-19T00:00:00"/>
    <x v="2"/>
    <x v="2"/>
    <s v="CLINICA PROVIDENCIA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727683"/>
    <s v="DNI"/>
    <s v="RAMOS PASACHE, AITANA GRISSEL"/>
    <s v="F"/>
    <d v="2024-02-19T00:00:00"/>
    <x v="2"/>
    <x v="1"/>
    <s v="HOSPITAL II LIMA NORTE CALLAO LUIS NEGREIROS VEGA ESSALUD"/>
    <m/>
    <x v="0"/>
    <n v="38"/>
    <n v="2780"/>
    <n v="45367272"/>
    <n v="994958424"/>
    <n v="8146"/>
    <s v="NO"/>
    <x v="12"/>
    <x v="4"/>
    <m/>
    <x v="1"/>
    <m/>
    <x v="1"/>
    <m/>
    <x v="1"/>
    <m/>
    <m/>
    <m/>
    <m/>
    <x v="1"/>
    <x v="1"/>
    <m/>
  </r>
  <r>
    <n v="93728960"/>
    <s v="DNI"/>
    <s v="VERGARA CASTILLO, DAREL ADRIANO"/>
    <s v="M"/>
    <d v="2024-02-19T00:00:00"/>
    <x v="2"/>
    <x v="1"/>
    <s v="NAC. DANIEL A. CARRION"/>
    <s v="310 C.S. VILLA LOS REYES"/>
    <x v="0"/>
    <n v="37"/>
    <n v="2855"/>
    <n v="47028594"/>
    <n v="999555999"/>
    <n v="0"/>
    <s v="NO"/>
    <x v="21"/>
    <x v="3"/>
    <d v="2024-02-20T00:00:00"/>
    <x v="0"/>
    <d v="2024-02-20T00:00:00"/>
    <x v="0"/>
    <d v="2024-02-22T00:00:00"/>
    <x v="0"/>
    <m/>
    <m/>
    <m/>
    <m/>
    <x v="1"/>
    <x v="1"/>
    <n v="6256"/>
  </r>
  <r>
    <n v="93728196"/>
    <s v="DNI"/>
    <s v="ANCHAY OBREGON, GAEL MATTEO"/>
    <s v="M"/>
    <d v="2024-02-19T00:00:00"/>
    <x v="2"/>
    <x v="4"/>
    <s v="HOSPITAL SAN JOSE"/>
    <s v="214 C.S. CARMEN DE LA LEGUA"/>
    <x v="0"/>
    <n v="39"/>
    <n v="3700"/>
    <n v="25796858"/>
    <n v="998245787"/>
    <n v="6252"/>
    <s v="NO"/>
    <x v="6"/>
    <x v="2"/>
    <d v="2024-02-20T00:00:00"/>
    <x v="0"/>
    <d v="2024-02-20T00:00:00"/>
    <x v="0"/>
    <d v="2024-02-23T00:00:00"/>
    <x v="0"/>
    <m/>
    <m/>
    <m/>
    <m/>
    <x v="1"/>
    <x v="1"/>
    <n v="6252"/>
  </r>
  <r>
    <n v="93728727"/>
    <s v="DNI"/>
    <s v="ROLDAN TEJADA, MAHAL DANAE"/>
    <s v="F"/>
    <d v="2024-02-19T00:00:00"/>
    <x v="2"/>
    <x v="4"/>
    <s v="HOSPITAL SAN JOSE"/>
    <s v="213 C.S. VILLA SR. DE LOS MILAGROS"/>
    <x v="0"/>
    <n v="39"/>
    <n v="3335"/>
    <n v="76875615"/>
    <n v="966000047"/>
    <n v="6253"/>
    <s v="NO"/>
    <x v="27"/>
    <x v="2"/>
    <d v="2024-02-20T00:00:00"/>
    <x v="0"/>
    <d v="2024-02-20T00:00:00"/>
    <x v="0"/>
    <d v="2024-02-21T00:00:00"/>
    <x v="0"/>
    <d v="2024-02-23T00:00:00"/>
    <d v="2024-02-29T00:00:00"/>
    <d v="2024-03-07T00:00:00"/>
    <d v="2024-03-14T00:00:00"/>
    <x v="0"/>
    <x v="0"/>
    <n v="6253"/>
  </r>
  <r>
    <n v="93728732"/>
    <s v="DNI"/>
    <s v="TORRES RUIZ, JESTON EMIR"/>
    <s v="M"/>
    <d v="2024-02-19T00:00:00"/>
    <x v="2"/>
    <x v="4"/>
    <s v="HOSPITAL SAN JOSE"/>
    <s v="213 C.S. VILLA SR. DE LOS MILAGROS"/>
    <x v="0"/>
    <n v="40"/>
    <n v="2830"/>
    <n v="47757102"/>
    <n v="936604583"/>
    <n v="6253"/>
    <s v="NO"/>
    <x v="27"/>
    <x v="2"/>
    <d v="2024-02-20T00:00:00"/>
    <x v="0"/>
    <d v="2024-02-20T00:00:00"/>
    <x v="0"/>
    <d v="2024-02-21T00:00:00"/>
    <x v="0"/>
    <d v="2024-02-25T00:00:00"/>
    <d v="2024-03-02T00:00:00"/>
    <d v="2024-03-09T00:00:00"/>
    <d v="2024-03-16T00:00:00"/>
    <x v="0"/>
    <x v="0"/>
    <n v="6253"/>
  </r>
  <r>
    <n v="93729940"/>
    <s v="DNI"/>
    <s v="SUAREZ OTERO, DAYRA MADISON"/>
    <s v="F"/>
    <d v="2024-02-20T00:00:00"/>
    <x v="2"/>
    <x v="1"/>
    <s v="HOSPITAL II LIMA NORTE CALLAO LUIS NEGREIROS VEGA ESSALUD"/>
    <m/>
    <x v="0"/>
    <n v="40"/>
    <n v="3700"/>
    <n v="76598841"/>
    <n v="970048964"/>
    <n v="7126"/>
    <s v="NO"/>
    <x v="12"/>
    <x v="4"/>
    <m/>
    <x v="1"/>
    <m/>
    <x v="1"/>
    <m/>
    <x v="1"/>
    <m/>
    <m/>
    <m/>
    <m/>
    <x v="1"/>
    <x v="1"/>
    <m/>
  </r>
  <r>
    <n v="93729690"/>
    <s v="DNI"/>
    <s v="JEREMIAS CORNEJO, ELAH ARISBETH"/>
    <s v="F"/>
    <d v="2024-02-20T00:00:00"/>
    <x v="2"/>
    <x v="1"/>
    <s v="HOSPITAL NACIONAL POLICIA NACIONAL DEL PERU GRAL PNP LUIS N. SAENZ."/>
    <s v="313 C.S. MARQUEZ"/>
    <x v="1"/>
    <m/>
    <m/>
    <m/>
    <m/>
    <m/>
    <s v="NO"/>
    <x v="29"/>
    <x v="3"/>
    <m/>
    <x v="1"/>
    <m/>
    <x v="1"/>
    <m/>
    <x v="1"/>
    <d v="2024-02-24T00:00:00"/>
    <d v="2024-03-02T00:00:00"/>
    <d v="2024-03-09T00:00:00"/>
    <d v="2024-03-16T00:00:00"/>
    <x v="0"/>
    <x v="1"/>
    <n v="6238"/>
  </r>
  <r>
    <n v="93729409"/>
    <s v="CNV"/>
    <s v="FERNANDEZ NUÑEZ, DIRIANIS"/>
    <s v="F"/>
    <d v="2024-02-20T00:00:00"/>
    <x v="2"/>
    <x v="3"/>
    <s v="NAC. DANIEL A. CARRION"/>
    <m/>
    <x v="0"/>
    <n v="40"/>
    <n v="3340"/>
    <n v="30999064"/>
    <n v="905246146"/>
    <n v="6251"/>
    <s v="NO"/>
    <x v="1"/>
    <x v="1"/>
    <d v="2024-02-20T00:00:00"/>
    <x v="0"/>
    <d v="2024-02-20T00:00:00"/>
    <x v="0"/>
    <m/>
    <x v="1"/>
    <d v="2024-02-23T00:00:00"/>
    <d v="2024-02-29T00:00:00"/>
    <d v="2024-03-07T00:00:00"/>
    <m/>
    <x v="1"/>
    <x v="1"/>
    <m/>
  </r>
  <r>
    <n v="93728917"/>
    <s v="DNI"/>
    <s v="FREITAS QUISPE, ÁNGEL LUCAS ADRIEL"/>
    <s v="M"/>
    <d v="2024-02-20T00:00:00"/>
    <x v="2"/>
    <x v="0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30400"/>
    <s v="DNI"/>
    <s v="ESCOBAL VALLE, MILAN ALEXANDER"/>
    <s v="M"/>
    <d v="2024-02-20T00:00:00"/>
    <x v="2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29902"/>
    <s v="CNV"/>
    <s v=" RODRIGUEZ, "/>
    <s v="F"/>
    <d v="2024-02-20T00:00:00"/>
    <x v="2"/>
    <x v="0"/>
    <s v="HOSPITAL  JESUS NAZAREN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28852"/>
    <s v="DNI"/>
    <s v="MORI VIDAL, ISABEL CATALINA"/>
    <s v="F"/>
    <d v="2024-02-20T00:00:00"/>
    <x v="2"/>
    <x v="0"/>
    <s v="NAC. DANIEL A. CARRION"/>
    <s v="112 C.S. NESTOR GAMBETTA"/>
    <x v="0"/>
    <n v="39"/>
    <n v="3475"/>
    <n v="77632482"/>
    <n v="933493786"/>
    <n v="6222"/>
    <s v="NO"/>
    <x v="31"/>
    <x v="0"/>
    <d v="2024-02-20T00:00:00"/>
    <x v="0"/>
    <d v="2024-02-20T00:00:00"/>
    <x v="0"/>
    <d v="2024-02-24T00:00:00"/>
    <x v="0"/>
    <d v="2024-02-23T00:00:00"/>
    <d v="2024-02-27T00:00:00"/>
    <d v="2024-03-05T00:00:00"/>
    <d v="2024-03-13T00:00:00"/>
    <x v="0"/>
    <x v="0"/>
    <n v="6228"/>
  </r>
  <r>
    <n v="93729617"/>
    <s v="DNI"/>
    <s v="GREGORIO CAMPOS, MAITE RAFAELLA"/>
    <s v="F"/>
    <d v="2024-02-20T00:00:00"/>
    <x v="2"/>
    <x v="2"/>
    <s v="CLINICA GSTAR"/>
    <s v="211 C.S.M.I. BELLAVISTA PERU - COREA"/>
    <x v="0"/>
    <n v="40"/>
    <n v="3550"/>
    <n v="70173533"/>
    <n v="988299885"/>
    <n v="6249"/>
    <s v="NO"/>
    <x v="14"/>
    <x v="2"/>
    <m/>
    <x v="1"/>
    <d v="2024-02-20T00:00:00"/>
    <x v="0"/>
    <m/>
    <x v="1"/>
    <d v="2024-02-23T00:00:00"/>
    <d v="2024-03-01T00:00:00"/>
    <d v="2024-03-08T00:00:00"/>
    <d v="2024-03-15T00:00:00"/>
    <x v="0"/>
    <x v="1"/>
    <n v="6249"/>
  </r>
  <r>
    <n v="93730103"/>
    <s v="DNI"/>
    <s v="ALVARADO COVEÑAS, GEAN RAFAEL"/>
    <s v="M"/>
    <d v="2024-02-20T00:00:00"/>
    <x v="2"/>
    <x v="0"/>
    <s v="HOSPITAL SAN JOSE"/>
    <s v="202 P.S. 200 MILLAS"/>
    <x v="0"/>
    <n v="40"/>
    <n v="4555"/>
    <n v="76325815"/>
    <n v="992068467"/>
    <n v="6244"/>
    <s v="NO"/>
    <x v="33"/>
    <x v="2"/>
    <d v="2024-02-21T00:00:00"/>
    <x v="0"/>
    <d v="2024-02-21T00:00:00"/>
    <x v="0"/>
    <d v="2024-02-22T00:00:00"/>
    <x v="0"/>
    <d v="2024-02-23T00:00:00"/>
    <d v="2024-02-27T00:00:00"/>
    <d v="2024-03-05T00:00:00"/>
    <d v="2024-03-12T00:00:00"/>
    <x v="0"/>
    <x v="0"/>
    <n v="6244"/>
  </r>
  <r>
    <n v="93729770"/>
    <s v="DNI"/>
    <s v="ESPINOZA PADILLA, ALANA JEILANI"/>
    <s v="F"/>
    <d v="2024-02-20T00:00:00"/>
    <x v="2"/>
    <x v="0"/>
    <s v="CLINICA GOOD HOPE"/>
    <s v="206 P.S. BOCANEGRA"/>
    <x v="0"/>
    <m/>
    <m/>
    <m/>
    <m/>
    <m/>
    <s v="NO"/>
    <x v="3"/>
    <x v="2"/>
    <m/>
    <x v="1"/>
    <m/>
    <x v="1"/>
    <m/>
    <x v="1"/>
    <m/>
    <m/>
    <m/>
    <m/>
    <x v="1"/>
    <x v="1"/>
    <n v="6245"/>
  </r>
  <r>
    <n v="93729727"/>
    <s v="CNV"/>
    <s v=" CONCHA, "/>
    <s v="M"/>
    <d v="2024-02-20T00:00:00"/>
    <x v="2"/>
    <x v="0"/>
    <s v="CLINICA EL GOLF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0100"/>
    <s v="DNI"/>
    <s v="ZEA JARA, SHANTALL GUADALUPE"/>
    <s v="F"/>
    <d v="2024-02-20T00:00:00"/>
    <x v="2"/>
    <x v="1"/>
    <s v="HOSPITAL DE VENTANILLA"/>
    <s v="301 C.S.M.I. PACHACUTEC PERU - COREA"/>
    <x v="0"/>
    <n v="37"/>
    <n v="3055"/>
    <n v="77818597"/>
    <n v="903328059"/>
    <n v="6266"/>
    <s v="NO"/>
    <x v="11"/>
    <x v="3"/>
    <d v="2024-02-20T00:00:00"/>
    <x v="0"/>
    <d v="2024-02-20T00:00:00"/>
    <x v="0"/>
    <d v="2024-02-24T00:00:00"/>
    <x v="0"/>
    <d v="2024-02-23T00:00:00"/>
    <d v="2024-02-27T00:00:00"/>
    <d v="2024-03-05T00:00:00"/>
    <d v="2024-03-12T00:00:00"/>
    <x v="0"/>
    <x v="0"/>
    <n v="7314"/>
  </r>
  <r>
    <n v="93729673"/>
    <s v="DNI"/>
    <s v="ALANIA ALDAVE, MEI AZUMI"/>
    <s v="F"/>
    <d v="2024-02-20T00:00:00"/>
    <x v="2"/>
    <x v="1"/>
    <s v="HOSPITAL DE VENTANILLA"/>
    <s v="310 C.S. VILLA LOS REYES"/>
    <x v="0"/>
    <n v="37"/>
    <n v="3175"/>
    <n v="70860027"/>
    <n v="931133241"/>
    <n v="6256"/>
    <s v="NO"/>
    <x v="21"/>
    <x v="3"/>
    <d v="2024-02-20T00:00:00"/>
    <x v="0"/>
    <d v="2024-02-20T00:00:00"/>
    <x v="0"/>
    <d v="2024-02-23T00:00:00"/>
    <x v="0"/>
    <m/>
    <m/>
    <m/>
    <m/>
    <x v="1"/>
    <x v="1"/>
    <n v="6256"/>
  </r>
  <r>
    <n v="93730559"/>
    <s v="DNI"/>
    <s v="QUIROZ VERGARAY, ALESSIO KENNY"/>
    <s v="M"/>
    <d v="2024-02-20T00:00:00"/>
    <x v="2"/>
    <x v="3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29954"/>
    <s v="CNV"/>
    <s v=" RIOS, "/>
    <s v="M"/>
    <d v="2024-02-20T00:00:00"/>
    <x v="2"/>
    <x v="0"/>
    <s v="HOSPITAL II LIMA NORTE CALLAO LUIS NEGREIROS VEGA ESSALUD"/>
    <m/>
    <x v="1"/>
    <n v="37"/>
    <n v="2970"/>
    <n v="49022086"/>
    <n v="982441755"/>
    <n v="10533"/>
    <s v="NO"/>
    <x v="12"/>
    <x v="4"/>
    <m/>
    <x v="1"/>
    <m/>
    <x v="1"/>
    <m/>
    <x v="1"/>
    <m/>
    <m/>
    <m/>
    <m/>
    <x v="1"/>
    <x v="1"/>
    <m/>
  </r>
  <r>
    <n v="93729123"/>
    <s v="DNI"/>
    <s v="MERCEDES CHAVEZ, NOAH JESUS MARTIN"/>
    <s v="M"/>
    <d v="2024-02-20T00:00:00"/>
    <x v="2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29799"/>
    <s v="CNV"/>
    <s v=" NATIVIDAD, "/>
    <s v="M"/>
    <d v="2024-02-20T00:00:00"/>
    <x v="2"/>
    <x v="0"/>
    <s v="ALBERTO LEONARDO BARTON THOMPSON"/>
    <m/>
    <x v="1"/>
    <n v="40"/>
    <n v="2650"/>
    <n v="70929714"/>
    <n v="933095285"/>
    <n v="18306"/>
    <s v="NO"/>
    <x v="45"/>
    <x v="2"/>
    <d v="2024-02-20T00:00:00"/>
    <x v="0"/>
    <d v="2024-02-20T00:00:00"/>
    <x v="0"/>
    <m/>
    <x v="1"/>
    <m/>
    <m/>
    <m/>
    <m/>
    <x v="1"/>
    <x v="1"/>
    <m/>
  </r>
  <r>
    <n v="93729164"/>
    <s v="CNV"/>
    <s v=" SAAVEDRA, "/>
    <s v="M"/>
    <d v="2024-02-20T00:00:00"/>
    <x v="2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29900"/>
    <s v="DNI"/>
    <s v="HUAMANI ALVA, CAMILA"/>
    <s v="F"/>
    <d v="2024-02-20T00:00:00"/>
    <x v="2"/>
    <x v="3"/>
    <s v="ALBERTO LEONARDO BARTON THOMPSON"/>
    <m/>
    <x v="1"/>
    <n v="38"/>
    <n v="3845"/>
    <n v="74653976"/>
    <n v="919005070"/>
    <n v="18306"/>
    <s v="NO"/>
    <x v="50"/>
    <x v="1"/>
    <d v="2024-02-20T00:00:00"/>
    <x v="0"/>
    <d v="2024-02-20T00:00:00"/>
    <x v="0"/>
    <m/>
    <x v="1"/>
    <m/>
    <m/>
    <m/>
    <m/>
    <x v="1"/>
    <x v="1"/>
    <m/>
  </r>
  <r>
    <n v="93729648"/>
    <s v="DNI"/>
    <s v="DOMINGUEZ RIOJAS, DANIA YARETZY"/>
    <s v="F"/>
    <d v="2024-02-20T00:00:00"/>
    <x v="2"/>
    <x v="5"/>
    <s v="PUESTO DE SALUD MI PERU"/>
    <s v="312 P.S. MI PERU"/>
    <x v="0"/>
    <n v="40"/>
    <n v="3125"/>
    <n v="76148178"/>
    <n v="906621253"/>
    <n v="6260"/>
    <s v="NO"/>
    <x v="7"/>
    <x v="3"/>
    <d v="2024-02-21T00:00:00"/>
    <x v="0"/>
    <d v="2024-02-21T00:00:00"/>
    <x v="0"/>
    <d v="2024-02-23T00:00:00"/>
    <x v="0"/>
    <d v="2024-02-23T00:00:00"/>
    <d v="2024-02-27T00:00:00"/>
    <d v="2024-03-05T00:00:00"/>
    <d v="2024-03-12T00:00:00"/>
    <x v="0"/>
    <x v="0"/>
    <n v="6260"/>
  </r>
  <r>
    <n v="93729190"/>
    <s v="DNI"/>
    <s v="TOCTO CORDOVA, ZOE NAOMI"/>
    <s v="F"/>
    <d v="2024-02-20T00:00:00"/>
    <x v="2"/>
    <x v="1"/>
    <s v="HOSPITAL DE VENTANILLA"/>
    <s v="308 P.S. DEFENSORES DE LA PATRIA"/>
    <x v="0"/>
    <n v="38"/>
    <n v="3545"/>
    <n v="42245222"/>
    <n v="977710031"/>
    <n v="6268"/>
    <s v="NO"/>
    <x v="19"/>
    <x v="3"/>
    <d v="2024-02-20T00:00:00"/>
    <x v="0"/>
    <d v="2024-02-20T00:00:00"/>
    <x v="0"/>
    <d v="2024-02-23T00:00:00"/>
    <x v="0"/>
    <d v="2024-02-23T00:00:00"/>
    <d v="2024-02-27T00:00:00"/>
    <d v="2024-03-05T00:00:00"/>
    <d v="2024-03-13T00:00:00"/>
    <x v="0"/>
    <x v="0"/>
    <n v="6268"/>
  </r>
  <r>
    <n v="93729773"/>
    <s v="DNI"/>
    <s v="MORE LLAGUENTO, ORLANDO RICARDO"/>
    <s v="M"/>
    <d v="2024-02-20T00:00:00"/>
    <x v="2"/>
    <x v="1"/>
    <s v="HOSPITAL NACIONAL ALBERTO SABOGAL SOLOGUREN DE LA RED ASISTENCIAL SABOGAL"/>
    <m/>
    <x v="0"/>
    <n v="37"/>
    <n v="2630"/>
    <n v="44100339"/>
    <n v="925702791"/>
    <n v="8146"/>
    <s v="NO"/>
    <x v="12"/>
    <x v="4"/>
    <m/>
    <x v="1"/>
    <m/>
    <x v="1"/>
    <m/>
    <x v="1"/>
    <m/>
    <m/>
    <m/>
    <m/>
    <x v="1"/>
    <x v="1"/>
    <m/>
  </r>
  <r>
    <n v="93729663"/>
    <s v="DNI"/>
    <s v="CHAUCA CARUAHYANO, FABIÁN BENJAMÍN"/>
    <s v="M"/>
    <d v="2024-02-20T00:00:00"/>
    <x v="2"/>
    <x v="0"/>
    <s v="NAC. DANIEL A. CARRION"/>
    <s v="203 P.S. PALMERAS DE OQUENDO"/>
    <x v="0"/>
    <n v="39"/>
    <n v="3770"/>
    <n v="47484107"/>
    <n v="933990467"/>
    <n v="6246"/>
    <s v="NO"/>
    <x v="18"/>
    <x v="2"/>
    <d v="2024-02-20T00:00:00"/>
    <x v="0"/>
    <d v="2024-02-20T00:00:00"/>
    <x v="0"/>
    <d v="2024-02-22T00:00:00"/>
    <x v="0"/>
    <d v="2024-02-23T00:00:00"/>
    <d v="2024-02-27T00:00:00"/>
    <d v="2024-03-05T00:00:00"/>
    <d v="2024-03-12T00:00:00"/>
    <x v="0"/>
    <x v="0"/>
    <n v="6768"/>
  </r>
  <r>
    <n v="93729055"/>
    <s v="DNI"/>
    <s v="LOPEZ TORRE, MATHIAS LEONEL"/>
    <s v="M"/>
    <d v="2024-02-20T00:00:00"/>
    <x v="2"/>
    <x v="1"/>
    <s v="HOSPITAL II LIMA NORTE CALLAO LUIS NEGREIROS VEGA ESSALUD"/>
    <s v="305 C.S. SANTA ROSA DE PACHACUTEC"/>
    <x v="0"/>
    <n v="39"/>
    <n v="3480"/>
    <n v="76446341"/>
    <n v="920884324"/>
    <n v="8146"/>
    <s v="NO"/>
    <x v="20"/>
    <x v="3"/>
    <m/>
    <x v="1"/>
    <m/>
    <x v="1"/>
    <m/>
    <x v="1"/>
    <d v="2024-02-23T00:00:00"/>
    <d v="2024-03-01T00:00:00"/>
    <d v="2024-03-08T00:00:00"/>
    <d v="2024-03-17T00:00:00"/>
    <x v="0"/>
    <x v="1"/>
    <n v="6263"/>
  </r>
  <r>
    <n v="93730043"/>
    <s v="DNI"/>
    <s v="JARAMILLO CERRALTA, NAYARA NATZUMI MARGARITA"/>
    <s v="F"/>
    <d v="2024-02-20T00:00:00"/>
    <x v="2"/>
    <x v="1"/>
    <s v="NAC. DANIEL A. CARRION"/>
    <s v="312 P.S. MI PERU"/>
    <x v="0"/>
    <n v="40"/>
    <n v="2970"/>
    <n v="74230781"/>
    <n v="970646818"/>
    <n v="6260"/>
    <s v="NO"/>
    <x v="7"/>
    <x v="3"/>
    <d v="2024-02-21T00:00:00"/>
    <x v="0"/>
    <d v="2024-02-21T00:00:00"/>
    <x v="0"/>
    <d v="2024-02-22T00:00:00"/>
    <x v="0"/>
    <d v="2024-02-23T00:00:00"/>
    <m/>
    <m/>
    <m/>
    <x v="1"/>
    <x v="1"/>
    <n v="6260"/>
  </r>
  <r>
    <n v="93729273"/>
    <s v="DNI"/>
    <s v="FIGUEROA AVILA, LAIA CATALEYA"/>
    <s v="F"/>
    <d v="2024-02-20T00:00:00"/>
    <x v="2"/>
    <x v="1"/>
    <s v="HOSPITAL AURELIO DIAZ UFANO Y PERAL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729840"/>
    <s v="DNI"/>
    <s v="CHUFANDAMA VILLANUEVA, AUSTIN ADRIEL"/>
    <s v="M"/>
    <d v="2024-02-20T00:00:00"/>
    <x v="2"/>
    <x v="1"/>
    <s v="HOSPITAL DE VENTANILLA"/>
    <s v="307 P.S. HIJOS DEL ALMIRANTE GRAU"/>
    <x v="0"/>
    <n v="38"/>
    <n v="3705"/>
    <n v="73601239"/>
    <n v="945214366"/>
    <n v="6262"/>
    <s v="NO"/>
    <x v="8"/>
    <x v="3"/>
    <d v="2024-02-20T00:00:00"/>
    <x v="0"/>
    <d v="2024-02-20T00:00:00"/>
    <x v="0"/>
    <d v="2024-02-23T00:00:00"/>
    <x v="0"/>
    <m/>
    <m/>
    <m/>
    <m/>
    <x v="1"/>
    <x v="1"/>
    <n v="6262"/>
  </r>
  <r>
    <n v="93730031"/>
    <s v="DNI"/>
    <s v="DOMINGUEZ DOMINGUEZ, ANDRÉ ALESSANDRO"/>
    <s v="M"/>
    <d v="2024-02-20T00:00:00"/>
    <x v="2"/>
    <x v="1"/>
    <s v="HOSPITAL MUNICIPAL LOS OLIVOS"/>
    <s v="311 C.S. LUIS FELIPE DE LAS CASAS"/>
    <x v="0"/>
    <m/>
    <m/>
    <m/>
    <m/>
    <m/>
    <s v="NO"/>
    <x v="32"/>
    <x v="3"/>
    <m/>
    <x v="1"/>
    <m/>
    <x v="1"/>
    <m/>
    <x v="1"/>
    <d v="2024-02-26T00:00:00"/>
    <d v="2024-03-01T00:00:00"/>
    <d v="2024-03-08T00:00:00"/>
    <d v="2024-03-15T00:00:00"/>
    <x v="0"/>
    <x v="1"/>
    <n v="6261"/>
  </r>
  <r>
    <n v="93729332"/>
    <s v="DNI"/>
    <s v="LUZURIAGA MENACHO, ZOE AITANA"/>
    <s v="F"/>
    <d v="2024-02-20T00:00:00"/>
    <x v="2"/>
    <x v="5"/>
    <s v="HOSPITAL DE VENTANILLA"/>
    <s v="312 P.S. MI PERU"/>
    <x v="0"/>
    <n v="38"/>
    <n v="3180"/>
    <n v="43715615"/>
    <n v="907337990"/>
    <n v="6260"/>
    <s v="NO"/>
    <x v="7"/>
    <x v="3"/>
    <d v="2024-02-20T00:00:00"/>
    <x v="0"/>
    <d v="2024-02-20T00:00:00"/>
    <x v="0"/>
    <d v="2024-02-23T00:00:00"/>
    <x v="0"/>
    <d v="2024-02-23T00:00:00"/>
    <d v="2024-02-27T00:00:00"/>
    <d v="2024-03-06T00:00:00"/>
    <d v="2024-03-13T00:00:00"/>
    <x v="0"/>
    <x v="0"/>
    <n v="6260"/>
  </r>
  <r>
    <n v="93729527"/>
    <s v="DNI"/>
    <s v="CONTRERAS TORRES, ALESSANDRO MIGUEL"/>
    <s v="M"/>
    <d v="2024-02-20T00:00:00"/>
    <x v="2"/>
    <x v="5"/>
    <s v="HOSPITAL DE VENTANILLA"/>
    <s v="312 P.S. MI PERU"/>
    <x v="0"/>
    <n v="38"/>
    <n v="3890"/>
    <n v="74743327"/>
    <n v="907792182"/>
    <n v="6260"/>
    <s v="NO"/>
    <x v="7"/>
    <x v="3"/>
    <d v="2024-02-20T00:00:00"/>
    <x v="0"/>
    <d v="2024-02-20T00:00:00"/>
    <x v="0"/>
    <d v="2024-02-23T00:00:00"/>
    <x v="0"/>
    <d v="2024-02-23T00:00:00"/>
    <d v="2024-02-27T00:00:00"/>
    <d v="2024-03-05T00:00:00"/>
    <d v="2024-03-12T00:00:00"/>
    <x v="0"/>
    <x v="0"/>
    <n v="6260"/>
  </r>
  <r>
    <n v="93729974"/>
    <s v="DNI"/>
    <s v="RAMIREZ HUANCA, RACHELLE ABIGAIL"/>
    <s v="F"/>
    <d v="2024-02-20T00:00:00"/>
    <x v="2"/>
    <x v="1"/>
    <s v="HOSPITAL NACIONAL ALBERTO SABOGAL SOLOGUREN DE LA RED ASISTENCIAL SABOGAL"/>
    <s v="302 C.S. 03 DE FEBRERO"/>
    <x v="0"/>
    <n v="39"/>
    <n v="3777"/>
    <n v="76533425"/>
    <n v="933163855"/>
    <n v="10533"/>
    <s v="NO"/>
    <x v="9"/>
    <x v="3"/>
    <m/>
    <x v="1"/>
    <m/>
    <x v="1"/>
    <m/>
    <x v="1"/>
    <d v="2024-02-23T00:00:00"/>
    <d v="2024-02-27T00:00:00"/>
    <d v="2024-03-05T00:00:00"/>
    <d v="2024-03-12T00:00:00"/>
    <x v="0"/>
    <x v="1"/>
    <n v="6266"/>
  </r>
  <r>
    <n v="93730827"/>
    <s v="DNI"/>
    <s v="CRISPIN MARTINEZ, AMENADIEL ELIEL DAVID"/>
    <s v="M"/>
    <d v="2024-02-21T00:00:00"/>
    <x v="2"/>
    <x v="5"/>
    <s v="HOSPITAL DE VENTANILLA"/>
    <s v="312 P.S. MI PERU"/>
    <x v="0"/>
    <n v="39"/>
    <n v="4135"/>
    <n v="75709155"/>
    <n v="980757695"/>
    <n v="6260"/>
    <s v="NO"/>
    <x v="7"/>
    <x v="3"/>
    <d v="2024-02-21T00:00:00"/>
    <x v="0"/>
    <d v="2024-02-21T00:00:00"/>
    <x v="0"/>
    <d v="2024-02-27T00:00:00"/>
    <x v="0"/>
    <d v="2024-02-24T00:00:00"/>
    <d v="2024-02-28T00:00:00"/>
    <d v="2024-03-06T00:00:00"/>
    <d v="2024-03-13T00:00:00"/>
    <x v="0"/>
    <x v="0"/>
    <n v="6260"/>
  </r>
  <r>
    <n v="93731224"/>
    <s v="DNI"/>
    <s v="AGUILAR ZARAVIA, DEREK MANUEL SEBASTIAN"/>
    <s v="M"/>
    <d v="2024-02-21T00:00:00"/>
    <x v="2"/>
    <x v="1"/>
    <s v="LA ESPERANZA DEL PERU S.A."/>
    <s v="311 C.S. LUIS FELIPE DE LAS CASAS"/>
    <x v="1"/>
    <m/>
    <m/>
    <m/>
    <m/>
    <m/>
    <s v="NO"/>
    <x v="32"/>
    <x v="3"/>
    <m/>
    <x v="1"/>
    <m/>
    <x v="1"/>
    <m/>
    <x v="1"/>
    <d v="2024-02-24T00:00:00"/>
    <d v="2024-02-28T00:00:00"/>
    <d v="2024-03-06T00:00:00"/>
    <d v="2024-03-13T00:00:00"/>
    <x v="0"/>
    <x v="1"/>
    <n v="6261"/>
  </r>
  <r>
    <n v="93731148"/>
    <s v="DNI"/>
    <s v="JIMENEZ VALDIVIA, THIAGO ALEXANDER"/>
    <s v="M"/>
    <d v="2024-02-21T00:00:00"/>
    <x v="2"/>
    <x v="1"/>
    <s v="NAC. DANIEL A. CARRION"/>
    <s v="307 P.S. HIJOS DEL ALMIRANTE GRAU"/>
    <x v="0"/>
    <n v="40"/>
    <n v="3365"/>
    <n v="60604609"/>
    <n v="945428313"/>
    <n v="0"/>
    <s v="NO"/>
    <x v="8"/>
    <x v="3"/>
    <d v="2024-02-21T00:00:00"/>
    <x v="0"/>
    <d v="2024-02-21T00:00:00"/>
    <x v="0"/>
    <m/>
    <x v="1"/>
    <d v="2024-02-26T00:00:00"/>
    <m/>
    <m/>
    <m/>
    <x v="1"/>
    <x v="1"/>
    <n v="6262"/>
  </r>
  <r>
    <n v="93730552"/>
    <s v="DNI"/>
    <s v="ENERO RAMIREZ, LEIDA LILITH BAYOLET"/>
    <s v="F"/>
    <d v="2024-02-21T00:00:00"/>
    <x v="2"/>
    <x v="1"/>
    <s v="HOSPITAL II LIMA NORTE CALLAO LUIS NEGREIROS VEGA ESSALUD"/>
    <s v="307 P.S. HIJOS DEL ALMIRANTE GRAU"/>
    <x v="0"/>
    <n v="40"/>
    <n v="4480"/>
    <n v="76223127"/>
    <n v="929397161"/>
    <n v="7948"/>
    <s v="NO"/>
    <x v="8"/>
    <x v="3"/>
    <m/>
    <x v="1"/>
    <m/>
    <x v="1"/>
    <m/>
    <x v="1"/>
    <d v="2024-02-24T00:00:00"/>
    <d v="2024-02-28T00:00:00"/>
    <d v="2024-03-06T00:00:00"/>
    <d v="2024-03-13T00:00:00"/>
    <x v="0"/>
    <x v="1"/>
    <n v="6262"/>
  </r>
  <r>
    <n v="93730265"/>
    <s v="CNV"/>
    <s v=" RAMOS, "/>
    <s v="M"/>
    <d v="2024-02-21T00:00:00"/>
    <x v="2"/>
    <x v="1"/>
    <s v="NAC. DANIEL A. CARRION"/>
    <m/>
    <x v="0"/>
    <n v="40"/>
    <n v="3690"/>
    <n v="75211151"/>
    <n v="928720498"/>
    <n v="6263"/>
    <s v="NO"/>
    <x v="1"/>
    <x v="1"/>
    <d v="2024-02-21T00:00:00"/>
    <x v="0"/>
    <d v="2024-02-21T00:00:00"/>
    <x v="0"/>
    <d v="2024-02-27T00:00:00"/>
    <x v="0"/>
    <d v="2024-02-24T00:00:00"/>
    <d v="2024-02-28T00:00:00"/>
    <d v="2024-03-06T00:00:00"/>
    <d v="2024-03-13T00:00:00"/>
    <x v="0"/>
    <x v="0"/>
    <m/>
  </r>
  <r>
    <n v="93730189"/>
    <s v="DNI"/>
    <s v="CASTILLO PAUCAR, KENDRA KATALEYA"/>
    <s v="F"/>
    <d v="2024-02-21T00:00:00"/>
    <x v="2"/>
    <x v="1"/>
    <s v="HOSPITAL DE VENTANILLA"/>
    <s v="308 P.S. DEFENSORES DE LA PATRIA"/>
    <x v="0"/>
    <n v="37"/>
    <n v="3895"/>
    <n v="46159500"/>
    <n v="917924509"/>
    <n v="6268"/>
    <s v="NO"/>
    <x v="19"/>
    <x v="3"/>
    <d v="2024-02-21T00:00:00"/>
    <x v="0"/>
    <d v="2024-02-21T00:00:00"/>
    <x v="0"/>
    <d v="2024-02-24T00:00:00"/>
    <x v="0"/>
    <d v="2024-02-24T00:00:00"/>
    <d v="2024-02-28T00:00:00"/>
    <d v="2024-03-06T00:00:00"/>
    <d v="2024-03-13T00:00:00"/>
    <x v="0"/>
    <x v="0"/>
    <n v="6268"/>
  </r>
  <r>
    <n v="93737732"/>
    <s v="DNI"/>
    <s v="ALARCON SACRAMENTO, IAN ALESSIO"/>
    <s v="M"/>
    <d v="2024-02-21T00:00:00"/>
    <x v="2"/>
    <x v="0"/>
    <m/>
    <s v="112 C.S. NESTOR GAMBETTA"/>
    <x v="0"/>
    <m/>
    <m/>
    <m/>
    <m/>
    <m/>
    <s v="NO"/>
    <x v="31"/>
    <x v="0"/>
    <m/>
    <x v="1"/>
    <m/>
    <x v="1"/>
    <d v="2024-02-27T00:00:00"/>
    <x v="0"/>
    <d v="2024-02-25T00:00:00"/>
    <d v="2024-02-28T00:00:00"/>
    <m/>
    <m/>
    <x v="1"/>
    <x v="1"/>
    <n v="6228"/>
  </r>
  <r>
    <n v="93731604"/>
    <s v="DNI"/>
    <s v="CARRERA FERMIN, CAMILA RAQUEL"/>
    <s v="F"/>
    <d v="2024-02-21T00:00:00"/>
    <x v="2"/>
    <x v="1"/>
    <n v="28134"/>
    <s v="312 P.S. MI PERU"/>
    <x v="1"/>
    <m/>
    <m/>
    <m/>
    <m/>
    <m/>
    <s v="NO"/>
    <x v="7"/>
    <x v="3"/>
    <m/>
    <x v="1"/>
    <m/>
    <x v="1"/>
    <m/>
    <x v="1"/>
    <m/>
    <m/>
    <m/>
    <m/>
    <x v="1"/>
    <x v="1"/>
    <n v="6260"/>
  </r>
  <r>
    <n v="93731651"/>
    <s v="DNI"/>
    <s v="QUISPE SANTILLANA, DARIEN JAZIEL"/>
    <s v="M"/>
    <d v="2024-02-21T00:00:00"/>
    <x v="2"/>
    <x v="1"/>
    <s v="HOSPITAL II LIMA NORTE CALLAO LUIS NEGREIROS VEGA ESSALUD"/>
    <s v="306 P.S. ANGAMOS"/>
    <x v="0"/>
    <n v="37"/>
    <n v="3580"/>
    <n v="47246054"/>
    <n v="993321494"/>
    <n v="8146"/>
    <s v="NO"/>
    <x v="28"/>
    <x v="3"/>
    <m/>
    <x v="1"/>
    <m/>
    <x v="1"/>
    <m/>
    <x v="1"/>
    <m/>
    <m/>
    <m/>
    <m/>
    <x v="1"/>
    <x v="1"/>
    <n v="6257"/>
  </r>
  <r>
    <n v="93731467"/>
    <s v="DNI"/>
    <s v="VERGARA COMPANY, DIANA CAYETANA"/>
    <s v="F"/>
    <d v="2024-02-21T00:00:00"/>
    <x v="2"/>
    <x v="0"/>
    <s v="ALBERTO LEONARDO BARTON THOMPSON"/>
    <m/>
    <x v="1"/>
    <n v="40"/>
    <n v="3410"/>
    <n v="43054952"/>
    <n v="991210619"/>
    <n v="18306"/>
    <s v="NO"/>
    <x v="50"/>
    <x v="1"/>
    <d v="2024-02-22T00:00:00"/>
    <x v="0"/>
    <d v="2024-02-22T00:00:00"/>
    <x v="0"/>
    <m/>
    <x v="1"/>
    <m/>
    <m/>
    <m/>
    <m/>
    <x v="1"/>
    <x v="1"/>
    <m/>
  </r>
  <r>
    <n v="93731165"/>
    <s v="CNV"/>
    <s v=" PIMENTEL, "/>
    <s v="M"/>
    <d v="2024-02-21T00:00:00"/>
    <x v="2"/>
    <x v="0"/>
    <s v="ALBERTO LEONARDO BARTON THOMPSON"/>
    <m/>
    <x v="1"/>
    <n v="40"/>
    <n v="3140"/>
    <n v="76762036"/>
    <n v="923670252"/>
    <n v="18306"/>
    <s v="NO"/>
    <x v="50"/>
    <x v="1"/>
    <d v="2024-02-22T00:00:00"/>
    <x v="0"/>
    <d v="2024-02-22T00:00:00"/>
    <x v="0"/>
    <m/>
    <x v="1"/>
    <m/>
    <m/>
    <m/>
    <m/>
    <x v="1"/>
    <x v="1"/>
    <m/>
  </r>
  <r>
    <n v="93730178"/>
    <s v="CNV"/>
    <s v=" BENITES, "/>
    <s v="F"/>
    <d v="2024-02-21T00:00:00"/>
    <x v="2"/>
    <x v="0"/>
    <s v="ALBERTO LEONARDO BARTON THOMPSON"/>
    <m/>
    <x v="1"/>
    <n v="37"/>
    <n v="2650"/>
    <n v="75409157"/>
    <n v="963107318"/>
    <n v="18306"/>
    <s v="NO"/>
    <x v="50"/>
    <x v="1"/>
    <d v="2024-02-21T00:00:00"/>
    <x v="0"/>
    <d v="2024-02-21T00:00:00"/>
    <x v="0"/>
    <m/>
    <x v="1"/>
    <m/>
    <m/>
    <m/>
    <m/>
    <x v="1"/>
    <x v="1"/>
    <m/>
  </r>
  <r>
    <n v="93730861"/>
    <s v="CNV"/>
    <s v=" VASQUEZ, "/>
    <s v="M"/>
    <d v="2024-02-21T00:00:00"/>
    <x v="2"/>
    <x v="0"/>
    <s v="ALBERTO LEONARDO BARTON THOMPSON"/>
    <m/>
    <x v="1"/>
    <n v="40"/>
    <n v="4255"/>
    <n v="45267581"/>
    <n v="939733802"/>
    <n v="18306"/>
    <s v="NO"/>
    <x v="50"/>
    <x v="1"/>
    <d v="2024-02-21T00:00:00"/>
    <x v="0"/>
    <d v="2024-02-21T00:00:00"/>
    <x v="0"/>
    <m/>
    <x v="1"/>
    <m/>
    <m/>
    <m/>
    <m/>
    <x v="1"/>
    <x v="1"/>
    <m/>
  </r>
  <r>
    <n v="93735817"/>
    <s v="DNI"/>
    <s v="NASHNATE MENDOZA, MATIAS ALEJANDRO"/>
    <s v="M"/>
    <d v="2024-02-21T00:00:00"/>
    <x v="2"/>
    <x v="0"/>
    <s v="CLINICA ADVENTISTA ANA STAHL"/>
    <s v="111 C.S. SANTA ROSA"/>
    <x v="1"/>
    <m/>
    <m/>
    <m/>
    <m/>
    <m/>
    <s v="NO"/>
    <x v="30"/>
    <x v="0"/>
    <m/>
    <x v="1"/>
    <m/>
    <x v="1"/>
    <m/>
    <x v="1"/>
    <m/>
    <m/>
    <m/>
    <m/>
    <x v="1"/>
    <x v="1"/>
    <n v="6234"/>
  </r>
  <r>
    <n v="93730839"/>
    <s v="DNI"/>
    <s v="GRANADOS ADAMA, DAIA VIRGINIA"/>
    <s v="F"/>
    <d v="2024-02-21T00:00:00"/>
    <x v="2"/>
    <x v="3"/>
    <s v="CLINICA JAVIER PR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0785"/>
    <s v="DNI"/>
    <s v="VILLANUEVA HIDALGO, EMANUEL ELÍAS"/>
    <s v="M"/>
    <d v="2024-02-21T00:00:00"/>
    <x v="2"/>
    <x v="1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1179"/>
    <s v="CNV"/>
    <s v=" VERA, "/>
    <s v="M"/>
    <d v="2024-02-21T00:00:00"/>
    <x v="2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1361"/>
    <s v="DNI"/>
    <s v="GARAMENDI RIOS, JULIAN ALESSANDRO"/>
    <s v="M"/>
    <d v="2024-02-21T00:00:00"/>
    <x v="2"/>
    <x v="1"/>
    <s v="HOSPITAL DE VENTANILLA"/>
    <s v="306 P.S. ANGAMOS"/>
    <x v="0"/>
    <n v="38"/>
    <n v="4215"/>
    <n v="47338154"/>
    <n v="931025383"/>
    <n v="6257"/>
    <s v="NO"/>
    <x v="28"/>
    <x v="3"/>
    <d v="2024-02-21T00:00:00"/>
    <x v="0"/>
    <d v="2024-02-21T00:00:00"/>
    <x v="0"/>
    <d v="2024-02-24T00:00:00"/>
    <x v="0"/>
    <d v="2024-02-24T00:00:00"/>
    <d v="2024-02-28T00:00:00"/>
    <d v="2024-03-06T00:00:00"/>
    <d v="2024-03-13T00:00:00"/>
    <x v="0"/>
    <x v="0"/>
    <n v="6257"/>
  </r>
  <r>
    <n v="93730333"/>
    <s v="DNI"/>
    <s v="COLAN CASTILLO, ISABELLA"/>
    <s v="F"/>
    <d v="2024-02-21T00:00:00"/>
    <x v="2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1356"/>
    <s v="DNI"/>
    <s v="CHACON CASTILLO, ALEXA CATALELLA"/>
    <s v="F"/>
    <d v="2024-02-21T00:00:00"/>
    <x v="2"/>
    <x v="1"/>
    <s v="HOSPITAL DE VENTANILLA"/>
    <s v="301 C.S.M.I. PACHACUTEC PERU - COREA"/>
    <x v="0"/>
    <n v="39"/>
    <n v="2825"/>
    <n v="61341394"/>
    <n v="981807791"/>
    <n v="7314"/>
    <s v="NO"/>
    <x v="11"/>
    <x v="3"/>
    <d v="2024-02-21T00:00:00"/>
    <x v="0"/>
    <d v="2024-02-21T00:00:00"/>
    <x v="0"/>
    <d v="2024-02-26T00:00:00"/>
    <x v="0"/>
    <d v="2024-02-24T00:00:00"/>
    <d v="2024-02-28T00:00:00"/>
    <d v="2024-03-06T00:00:00"/>
    <d v="2024-03-13T00:00:00"/>
    <x v="0"/>
    <x v="0"/>
    <n v="7314"/>
  </r>
  <r>
    <n v="93731062"/>
    <s v="CNV"/>
    <s v=" CHIROQUE, "/>
    <s v="F"/>
    <d v="2024-02-21T00:00:00"/>
    <x v="2"/>
    <x v="1"/>
    <s v="MATERNO INFANTIL PACHACUTEC  PERU-COREA"/>
    <m/>
    <x v="0"/>
    <n v="37"/>
    <n v="3120"/>
    <n v="74036698"/>
    <n v="930531588"/>
    <n v="7314"/>
    <s v="NO"/>
    <x v="22"/>
    <x v="1"/>
    <d v="2024-02-21T00:00:00"/>
    <x v="0"/>
    <d v="2024-02-21T00:00:00"/>
    <x v="0"/>
    <d v="2024-02-26T00:00:00"/>
    <x v="0"/>
    <m/>
    <m/>
    <m/>
    <m/>
    <x v="1"/>
    <x v="1"/>
    <m/>
  </r>
  <r>
    <n v="93730220"/>
    <s v="CNV"/>
    <s v=" GUERRA, "/>
    <s v="F"/>
    <d v="2024-02-21T00:00:00"/>
    <x v="2"/>
    <x v="1"/>
    <s v="HOSPITAL II LIMA NORTE CALLAO LUIS NEGREIROS VEGA ESSALUD"/>
    <m/>
    <x v="1"/>
    <n v="38"/>
    <n v="2530"/>
    <n v="63229314"/>
    <n v="926150156"/>
    <n v="8146"/>
    <s v="NO"/>
    <x v="12"/>
    <x v="4"/>
    <m/>
    <x v="1"/>
    <m/>
    <x v="1"/>
    <m/>
    <x v="1"/>
    <m/>
    <m/>
    <m/>
    <m/>
    <x v="1"/>
    <x v="1"/>
    <m/>
  </r>
  <r>
    <n v="93730916"/>
    <s v="DNI"/>
    <s v="REST ALVARADO, MARA"/>
    <s v="F"/>
    <d v="2024-02-21T00:00:00"/>
    <x v="2"/>
    <x v="0"/>
    <s v="CLINICA EL GOLF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1455"/>
    <s v="DNI"/>
    <s v="FARFAN LEA, AITANA SOPHIA"/>
    <s v="F"/>
    <d v="2024-02-21T00:00:00"/>
    <x v="2"/>
    <x v="2"/>
    <s v="ALBERTO LEONARDO BARTON THOMPSON"/>
    <s v="115 C.S. ACAPULCO"/>
    <x v="0"/>
    <n v="39"/>
    <n v="3780"/>
    <n v="47590766"/>
    <n v="981333559"/>
    <n v="18306"/>
    <s v="NO"/>
    <x v="26"/>
    <x v="0"/>
    <d v="2024-02-22T00:00:00"/>
    <x v="0"/>
    <d v="2024-02-22T00:00:00"/>
    <x v="0"/>
    <m/>
    <x v="1"/>
    <d v="2024-02-26T00:00:00"/>
    <d v="2024-03-01T00:00:00"/>
    <d v="2024-03-08T00:00:00"/>
    <d v="2024-03-15T00:00:00"/>
    <x v="0"/>
    <x v="1"/>
    <n v="6230"/>
  </r>
  <r>
    <n v="93730169"/>
    <s v="DNI"/>
    <s v="SANCHEZ NUÑEZ, ASIA FATIMA ITZAYANA"/>
    <s v="F"/>
    <d v="2024-02-21T00:00:00"/>
    <x v="2"/>
    <x v="2"/>
    <s v="NAC. DANIEL A. CARRION"/>
    <s v="102 C.S. ALBERTO BARTON"/>
    <x v="0"/>
    <n v="40"/>
    <n v="4245"/>
    <n v="76904306"/>
    <n v="926273381"/>
    <n v="6222"/>
    <s v="NO"/>
    <x v="0"/>
    <x v="0"/>
    <d v="2024-02-21T00:00:00"/>
    <x v="0"/>
    <d v="2024-02-21T00:00:00"/>
    <x v="0"/>
    <m/>
    <x v="1"/>
    <d v="2024-02-24T00:00:00"/>
    <d v="2024-02-28T00:00:00"/>
    <d v="2024-03-06T00:00:00"/>
    <d v="2024-03-13T00:00:00"/>
    <x v="0"/>
    <x v="1"/>
    <n v="6221"/>
  </r>
  <r>
    <n v="93731269"/>
    <s v="CNV"/>
    <s v="RN OJEDA, RN"/>
    <s v="F"/>
    <d v="2024-02-21T00:00:00"/>
    <x v="2"/>
    <x v="0"/>
    <s v="NESTOR GAMBETTA"/>
    <m/>
    <x v="0"/>
    <n v="38"/>
    <n v="3045"/>
    <n v="25682249"/>
    <n v="926383202"/>
    <n v="6224"/>
    <s v="NO"/>
    <x v="51"/>
    <x v="0"/>
    <d v="2024-02-22T00:00:00"/>
    <x v="0"/>
    <d v="2024-02-22T00:00:00"/>
    <x v="0"/>
    <m/>
    <x v="1"/>
    <d v="2024-02-24T00:00:00"/>
    <d v="2024-02-28T00:00:00"/>
    <d v="2024-03-06T00:00:00"/>
    <d v="2024-03-13T00:00:00"/>
    <x v="0"/>
    <x v="1"/>
    <m/>
  </r>
  <r>
    <n v="93730940"/>
    <s v="DNI"/>
    <s v="SANCHEZ GARIBAY, LUCIANO YAMAL"/>
    <s v="M"/>
    <d v="2024-02-21T00:00:00"/>
    <x v="2"/>
    <x v="0"/>
    <s v="NAC. DANIEL A. CARRION"/>
    <s v="103 C.S. PUERTO NUEVO"/>
    <x v="0"/>
    <n v="39"/>
    <n v="3360"/>
    <n v="48953291"/>
    <n v="902014786"/>
    <n v="6226"/>
    <s v="NO"/>
    <x v="40"/>
    <x v="0"/>
    <d v="2024-02-21T00:00:00"/>
    <x v="0"/>
    <d v="2024-02-21T00:00:00"/>
    <x v="0"/>
    <d v="2024-02-27T00:00:00"/>
    <x v="0"/>
    <d v="2024-02-24T00:00:00"/>
    <d v="2024-02-28T00:00:00"/>
    <d v="2024-03-06T00:00:00"/>
    <d v="2024-03-13T00:00:00"/>
    <x v="0"/>
    <x v="0"/>
    <n v="6226"/>
  </r>
  <r>
    <n v="93730987"/>
    <s v="DNI"/>
    <s v="VALENTIN JIMENEZ, JOSHUA CALEB"/>
    <s v="M"/>
    <d v="2024-02-21T00:00:00"/>
    <x v="2"/>
    <x v="0"/>
    <n v="23151"/>
    <s v="204 C.S. SESQUICENTENARIO"/>
    <x v="1"/>
    <m/>
    <m/>
    <m/>
    <m/>
    <m/>
    <s v="NO"/>
    <x v="2"/>
    <x v="2"/>
    <m/>
    <x v="1"/>
    <m/>
    <x v="1"/>
    <m/>
    <x v="1"/>
    <m/>
    <m/>
    <m/>
    <m/>
    <x v="1"/>
    <x v="1"/>
    <n v="6239"/>
  </r>
  <r>
    <n v="93731338"/>
    <s v="CNV"/>
    <s v=" CONTRERAS, "/>
    <s v="F"/>
    <d v="2024-02-21T00:00:00"/>
    <x v="2"/>
    <x v="0"/>
    <s v="HOSPITAL SAN JOSE"/>
    <m/>
    <x v="0"/>
    <n v="40"/>
    <n v="4050"/>
    <n v="76408178"/>
    <n v="992482046"/>
    <n v="6239"/>
    <s v="NO"/>
    <x v="17"/>
    <x v="1"/>
    <d v="2024-02-22T00:00:00"/>
    <x v="0"/>
    <d v="2024-02-22T00:00:00"/>
    <x v="0"/>
    <d v="2024-02-27T00:00:00"/>
    <x v="0"/>
    <d v="2024-02-24T00:00:00"/>
    <d v="2024-02-28T00:00:00"/>
    <d v="2024-03-06T00:00:00"/>
    <d v="2024-03-13T00:00:00"/>
    <x v="0"/>
    <x v="0"/>
    <m/>
  </r>
  <r>
    <n v="93730418"/>
    <s v="DNI"/>
    <s v="AZABACHE GOICOCHEA, BELLA NAIARA"/>
    <s v="F"/>
    <d v="2024-02-21T00:00:00"/>
    <x v="2"/>
    <x v="2"/>
    <s v="HOSPITAL SAN JOSE"/>
    <s v="107 P.S. CALLAO"/>
    <x v="0"/>
    <n v="38"/>
    <n v="2760"/>
    <n v="45974388"/>
    <n v="932585141"/>
    <n v="6222"/>
    <s v="NO"/>
    <x v="34"/>
    <x v="0"/>
    <d v="2024-02-21T00:00:00"/>
    <x v="0"/>
    <d v="2024-02-21T00:00:00"/>
    <x v="0"/>
    <d v="2024-02-27T00:00:00"/>
    <x v="0"/>
    <d v="2024-02-24T00:00:00"/>
    <d v="2024-02-28T00:00:00"/>
    <d v="2024-03-06T00:00:00"/>
    <d v="2024-03-13T00:00:00"/>
    <x v="0"/>
    <x v="0"/>
    <n v="6222"/>
  </r>
  <r>
    <n v="93731073"/>
    <s v="DNI"/>
    <s v="ROBLES CACERES, ELIAM EZEQUIEL"/>
    <s v="M"/>
    <d v="2024-02-21T00:00:00"/>
    <x v="2"/>
    <x v="0"/>
    <s v="NESTOR GAMBETTA"/>
    <s v="101 C.S. MANUEL BONILLA"/>
    <x v="0"/>
    <n v="39"/>
    <n v="3440"/>
    <n v="48459801"/>
    <n v="922683652"/>
    <n v="6220"/>
    <s v="NO"/>
    <x v="25"/>
    <x v="0"/>
    <m/>
    <x v="1"/>
    <m/>
    <x v="1"/>
    <d v="2024-02-24T00:00:00"/>
    <x v="0"/>
    <d v="2024-02-24T00:00:00"/>
    <d v="2024-02-28T00:00:00"/>
    <d v="2024-03-06T00:00:00"/>
    <d v="2024-03-13T00:00:00"/>
    <x v="0"/>
    <x v="1"/>
    <n v="6220"/>
  </r>
  <r>
    <n v="93730174"/>
    <s v="CNV"/>
    <s v="ELIAS TOLENTINO, SN"/>
    <s v="M"/>
    <d v="2024-02-21T00:00:00"/>
    <x v="2"/>
    <x v="3"/>
    <s v="HOSPITAL MARIA AUXILIADOR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30159"/>
    <s v="DNI"/>
    <s v="MEZA ZELADA, SALVADOR ELOY JARED"/>
    <s v="M"/>
    <d v="2024-02-21T00:00:00"/>
    <x v="2"/>
    <x v="1"/>
    <s v="HOSPITAL DE VENTANILLA"/>
    <s v="309 P.S. VENTANILLA ALTA"/>
    <x v="0"/>
    <n v="39"/>
    <n v="3925"/>
    <n v="42677827"/>
    <n v="901885275"/>
    <n v="6255"/>
    <s v="NO"/>
    <x v="23"/>
    <x v="3"/>
    <d v="2024-02-21T00:00:00"/>
    <x v="0"/>
    <d v="2024-02-21T00:00:00"/>
    <x v="0"/>
    <d v="2024-02-24T00:00:00"/>
    <x v="0"/>
    <d v="2024-02-26T00:00:00"/>
    <d v="2024-03-02T00:00:00"/>
    <d v="2024-03-11T00:00:00"/>
    <d v="2024-03-18T00:00:00"/>
    <x v="0"/>
    <x v="0"/>
    <n v="6255"/>
  </r>
  <r>
    <n v="93730414"/>
    <s v="DNI"/>
    <s v="VILCHEZ ANGULO, YAMIL LUIS"/>
    <s v="M"/>
    <d v="2024-02-21T00:00:00"/>
    <x v="2"/>
    <x v="1"/>
    <s v="CLINICA MONTELUZ"/>
    <s v="309 P.S. VENTANILLA ALTA"/>
    <x v="0"/>
    <m/>
    <m/>
    <m/>
    <m/>
    <m/>
    <s v="NO"/>
    <x v="23"/>
    <x v="3"/>
    <m/>
    <x v="1"/>
    <m/>
    <x v="1"/>
    <m/>
    <x v="1"/>
    <m/>
    <m/>
    <m/>
    <m/>
    <x v="1"/>
    <x v="1"/>
    <n v="6255"/>
  </r>
  <r>
    <n v="93732096"/>
    <s v="DNI"/>
    <s v="FLORES PACARA, DYLAN ADRIEL"/>
    <s v="M"/>
    <d v="2024-02-22T00:00:00"/>
    <x v="2"/>
    <x v="4"/>
    <s v="HOSPITAL SAN JOSE"/>
    <s v="213 C.S. VILLA SR. DE LOS MILAGROS"/>
    <x v="0"/>
    <n v="39"/>
    <n v="2950"/>
    <n v="75082920"/>
    <n v="900253090"/>
    <n v="7945"/>
    <s v="NO"/>
    <x v="27"/>
    <x v="2"/>
    <d v="2024-02-22T00:00:00"/>
    <x v="0"/>
    <d v="2024-02-22T00:00:00"/>
    <x v="0"/>
    <d v="2024-02-24T00:00:00"/>
    <x v="0"/>
    <m/>
    <m/>
    <m/>
    <m/>
    <x v="1"/>
    <x v="1"/>
    <n v="6253"/>
  </r>
  <r>
    <n v="93731416"/>
    <s v="DNI"/>
    <s v="COTOS FARIAS, LIAM ANDRÉ"/>
    <s v="M"/>
    <d v="2024-02-22T00:00:00"/>
    <x v="2"/>
    <x v="3"/>
    <s v="NAC. DANIEL A. CARRION"/>
    <s v="211 C.S.M.I. BELLAVISTA PERU - COREA"/>
    <x v="0"/>
    <n v="41"/>
    <n v="3560"/>
    <n v="47521219"/>
    <n v="925321106"/>
    <n v="6250"/>
    <s v="NO"/>
    <x v="14"/>
    <x v="2"/>
    <d v="2024-02-22T00:00:00"/>
    <x v="0"/>
    <d v="2024-02-22T00:00:00"/>
    <x v="0"/>
    <d v="2024-02-24T00:00:00"/>
    <x v="0"/>
    <d v="2024-02-26T00:00:00"/>
    <d v="2024-03-03T00:00:00"/>
    <d v="2024-03-10T00:00:00"/>
    <d v="2024-03-17T00:00:00"/>
    <x v="0"/>
    <x v="0"/>
    <n v="6249"/>
  </r>
  <r>
    <n v="93731875"/>
    <s v="DNI"/>
    <s v="QUEZADA CARBAJAL, JOSE DERECK"/>
    <s v="M"/>
    <d v="2024-02-22T00:00:00"/>
    <x v="2"/>
    <x v="1"/>
    <s v="HOSPITAL DE VENTANILLA"/>
    <s v="309 P.S. VENTANILLA ALTA"/>
    <x v="0"/>
    <n v="38"/>
    <n v="3415"/>
    <n v="47288635"/>
    <n v="929256245"/>
    <n v="6255"/>
    <s v="NO"/>
    <x v="23"/>
    <x v="3"/>
    <d v="2024-02-22T00:00:00"/>
    <x v="0"/>
    <d v="2024-02-22T00:00:00"/>
    <x v="0"/>
    <m/>
    <x v="1"/>
    <d v="2024-02-26T00:00:00"/>
    <d v="2024-02-29T00:00:00"/>
    <d v="2024-03-08T00:00:00"/>
    <d v="2024-03-15T00:00:00"/>
    <x v="0"/>
    <x v="1"/>
    <n v="6255"/>
  </r>
  <r>
    <n v="93732532"/>
    <s v="DNI"/>
    <s v="CERNA VILLANUEVA, JAZMIN ESMERALDA"/>
    <s v="F"/>
    <d v="2024-02-22T00:00:00"/>
    <x v="2"/>
    <x v="1"/>
    <s v="HOSPITAL DE VENTANILLA"/>
    <s v="309 P.S. VENTANILLA ALTA"/>
    <x v="0"/>
    <n v="39"/>
    <n v="3250"/>
    <n v="46084694"/>
    <n v="921883352"/>
    <n v="6255"/>
    <s v="NO"/>
    <x v="23"/>
    <x v="3"/>
    <d v="2024-02-22T00:00:00"/>
    <x v="0"/>
    <d v="2024-02-22T00:00:00"/>
    <x v="0"/>
    <d v="2024-02-26T00:00:00"/>
    <x v="0"/>
    <d v="2024-02-26T00:00:00"/>
    <d v="2024-02-29T00:00:00"/>
    <d v="2024-03-08T00:00:00"/>
    <d v="2024-03-15T00:00:00"/>
    <x v="0"/>
    <x v="0"/>
    <n v="6255"/>
  </r>
  <r>
    <n v="93731905"/>
    <s v="DNI"/>
    <s v="TUEROS DURAND, LIDIA CATALINA"/>
    <s v="F"/>
    <d v="2024-02-22T00:00:00"/>
    <x v="2"/>
    <x v="1"/>
    <s v="CENTRO DE SALUD PACHACAMAC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732589"/>
    <s v="CNV"/>
    <s v=" ATAPAUCAR, "/>
    <s v="F"/>
    <d v="2024-02-22T00:00:00"/>
    <x v="2"/>
    <x v="0"/>
    <s v="NAC. DANIEL A. CARRION"/>
    <m/>
    <x v="0"/>
    <n v="39"/>
    <n v="3280"/>
    <n v="78373252"/>
    <n v="918145056"/>
    <n v="6220"/>
    <s v="NO"/>
    <x v="1"/>
    <x v="1"/>
    <d v="2024-02-23T00:00:00"/>
    <x v="0"/>
    <d v="2024-02-23T00:00:00"/>
    <x v="0"/>
    <d v="2024-02-24T00:00:00"/>
    <x v="0"/>
    <d v="2024-02-26T00:00:00"/>
    <d v="2024-02-29T00:00:00"/>
    <d v="2024-03-07T00:00:00"/>
    <d v="2024-03-14T00:00:00"/>
    <x v="0"/>
    <x v="0"/>
    <m/>
  </r>
  <r>
    <n v="93731663"/>
    <s v="CNV"/>
    <s v=" MONTERO, "/>
    <s v="M"/>
    <d v="2024-02-22T00:00:00"/>
    <x v="2"/>
    <x v="0"/>
    <s v="NAC. DANIEL A. CARRION"/>
    <m/>
    <x v="0"/>
    <n v="39"/>
    <n v="3200"/>
    <n v="70912534"/>
    <n v="924359359"/>
    <n v="6221"/>
    <s v="NO"/>
    <x v="1"/>
    <x v="1"/>
    <d v="2024-02-22T00:00:00"/>
    <x v="0"/>
    <d v="2024-02-22T00:00:00"/>
    <x v="0"/>
    <d v="2024-02-27T00:00:00"/>
    <x v="0"/>
    <d v="2024-02-26T00:00:00"/>
    <d v="2024-02-29T00:00:00"/>
    <d v="2024-03-07T00:00:00"/>
    <d v="2024-03-14T00:00:00"/>
    <x v="0"/>
    <x v="0"/>
    <m/>
  </r>
  <r>
    <n v="93731764"/>
    <s v="DNI"/>
    <s v="PIÑA CARDENAS, AINHOA ALEJANDRA"/>
    <s v="F"/>
    <d v="2024-02-22T00:00:00"/>
    <x v="2"/>
    <x v="0"/>
    <s v="HOSPITAL SAN JOSE"/>
    <s v="110 P.S. MIGUEL GRAU"/>
    <x v="0"/>
    <n v="38"/>
    <n v="3440"/>
    <n v="76830660"/>
    <n v="982912403"/>
    <n v="6235"/>
    <s v="NO"/>
    <x v="48"/>
    <x v="0"/>
    <d v="2024-02-22T00:00:00"/>
    <x v="0"/>
    <d v="2024-02-22T00:00:00"/>
    <x v="0"/>
    <d v="2024-02-28T00:00:00"/>
    <x v="0"/>
    <d v="2024-02-26T00:00:00"/>
    <d v="2024-03-01T00:00:00"/>
    <d v="2024-03-08T00:00:00"/>
    <d v="2024-03-15T00:00:00"/>
    <x v="0"/>
    <x v="0"/>
    <n v="6235"/>
  </r>
  <r>
    <n v="93731927"/>
    <s v="CNV"/>
    <s v=" VALENZUELA, "/>
    <s v="M"/>
    <d v="2024-02-22T00:00:00"/>
    <x v="2"/>
    <x v="0"/>
    <s v="NAC. DANIEL A. CARRION"/>
    <m/>
    <x v="0"/>
    <n v="39"/>
    <n v="3385"/>
    <n v="74881917"/>
    <n v="981340044"/>
    <n v="6230"/>
    <s v="NO"/>
    <x v="1"/>
    <x v="1"/>
    <d v="2024-02-22T00:00:00"/>
    <x v="0"/>
    <d v="2024-02-22T00:00:00"/>
    <x v="0"/>
    <d v="2024-02-24T00:00:00"/>
    <x v="0"/>
    <d v="2024-02-26T00:00:00"/>
    <m/>
    <m/>
    <m/>
    <x v="1"/>
    <x v="1"/>
    <m/>
  </r>
  <r>
    <n v="93732253"/>
    <s v="CNV"/>
    <s v=" GARCIA, "/>
    <s v="M"/>
    <d v="2024-02-22T00:00:00"/>
    <x v="2"/>
    <x v="0"/>
    <s v="NAC. DANIEL A. CARRION"/>
    <m/>
    <x v="0"/>
    <n v="38"/>
    <n v="3340"/>
    <n v="74722113"/>
    <n v="960749003"/>
    <n v="6225"/>
    <s v="NO"/>
    <x v="1"/>
    <x v="1"/>
    <d v="2024-02-22T00:00:00"/>
    <x v="0"/>
    <d v="2024-02-22T00:00:00"/>
    <x v="0"/>
    <d v="2024-02-24T00:00:00"/>
    <x v="0"/>
    <d v="2024-02-26T00:00:00"/>
    <d v="2024-02-29T00:00:00"/>
    <d v="2024-03-07T00:00:00"/>
    <d v="2024-03-14T00:00:00"/>
    <x v="0"/>
    <x v="0"/>
    <m/>
  </r>
  <r>
    <n v="93731600"/>
    <s v="DNI"/>
    <s v="AMPUERO MORAN, ANDRÉ RICARDO"/>
    <s v="M"/>
    <d v="2024-02-22T00:00:00"/>
    <x v="2"/>
    <x v="0"/>
    <s v="ASOCIACION CIVIL NUESTRA SEÑORA DEL SAGRADO CORAZON"/>
    <s v="109 C.S. JOSE OLAYA"/>
    <x v="1"/>
    <m/>
    <m/>
    <m/>
    <m/>
    <m/>
    <s v="NO"/>
    <x v="15"/>
    <x v="0"/>
    <m/>
    <x v="1"/>
    <m/>
    <x v="1"/>
    <m/>
    <x v="1"/>
    <d v="2024-02-26T00:00:00"/>
    <d v="2024-03-01T00:00:00"/>
    <d v="2024-03-08T00:00:00"/>
    <d v="2024-03-15T00:00:00"/>
    <x v="0"/>
    <x v="1"/>
    <n v="25474"/>
  </r>
  <r>
    <n v="93732098"/>
    <s v="DNI"/>
    <s v="GUTIERREZ CARDENAS, JAZIAS ADRIEL"/>
    <s v="M"/>
    <d v="2024-02-22T00:00:00"/>
    <x v="2"/>
    <x v="1"/>
    <s v="ULDARICO ROCCA FERNANDEZ"/>
    <s v="304 P.S. CIUDAD PACHACUTEC"/>
    <x v="1"/>
    <m/>
    <m/>
    <m/>
    <m/>
    <m/>
    <s v="NO"/>
    <x v="10"/>
    <x v="3"/>
    <m/>
    <x v="1"/>
    <m/>
    <x v="1"/>
    <m/>
    <x v="1"/>
    <m/>
    <m/>
    <m/>
    <m/>
    <x v="1"/>
    <x v="1"/>
    <n v="6267"/>
  </r>
  <r>
    <n v="93732272"/>
    <s v="DNI"/>
    <s v="PAUCAS DIAZ, ROMINA CATALEYA"/>
    <s v="F"/>
    <d v="2024-02-22T00:00:00"/>
    <x v="2"/>
    <x v="1"/>
    <s v="HOSPITAL NACIONAL ALBERTO SABOGAL SOLOGUREN DE LA RED ASISTENCIAL SABOGAL"/>
    <s v="301 C.S.M.I. PACHACUTEC PERU - COREA"/>
    <x v="1"/>
    <n v="37"/>
    <n v="3195"/>
    <n v="44961484"/>
    <n v="927436012"/>
    <n v="8146"/>
    <s v="NO"/>
    <x v="11"/>
    <x v="3"/>
    <m/>
    <x v="1"/>
    <m/>
    <x v="1"/>
    <m/>
    <x v="1"/>
    <m/>
    <m/>
    <m/>
    <m/>
    <x v="1"/>
    <x v="1"/>
    <n v="7314"/>
  </r>
  <r>
    <n v="93732378"/>
    <s v="DNI"/>
    <s v="SAMANIEGO GAMBOA, JUAN DIEGO GERARDO"/>
    <s v="M"/>
    <d v="2024-02-22T00:00:00"/>
    <x v="2"/>
    <x v="1"/>
    <s v="HOSPITAL NACIONAL ALBERTO SABOGAL SOLOGUREN DE LA RED ASISTENCIAL SABOGAL"/>
    <s v="302 C.S. 03 DE FEBRERO"/>
    <x v="1"/>
    <n v="39"/>
    <n v="3025"/>
    <n v="72583191"/>
    <n v="925420890"/>
    <n v="8146"/>
    <s v="NO"/>
    <x v="9"/>
    <x v="3"/>
    <m/>
    <x v="1"/>
    <m/>
    <x v="1"/>
    <m/>
    <x v="1"/>
    <m/>
    <m/>
    <m/>
    <m/>
    <x v="1"/>
    <x v="1"/>
    <n v="6266"/>
  </r>
  <r>
    <n v="93731796"/>
    <s v="DNI"/>
    <s v="FLORES FUENTES, EYDAN ALEJANDRO"/>
    <s v="M"/>
    <d v="2024-02-22T00:00:00"/>
    <x v="2"/>
    <x v="4"/>
    <s v="HOSPITAL SAN JOSE"/>
    <s v="213 C.S. VILLA SR. DE LOS MILAGROS"/>
    <x v="0"/>
    <n v="39"/>
    <n v="3820"/>
    <n v="74659246"/>
    <n v="971511449"/>
    <n v="7945"/>
    <s v="NO"/>
    <x v="27"/>
    <x v="2"/>
    <d v="2024-02-22T00:00:00"/>
    <x v="0"/>
    <d v="2024-02-22T00:00:00"/>
    <x v="0"/>
    <m/>
    <x v="1"/>
    <m/>
    <m/>
    <m/>
    <m/>
    <x v="1"/>
    <x v="1"/>
    <n v="6253"/>
  </r>
  <r>
    <n v="93732472"/>
    <s v="DNI"/>
    <s v="GOMEZ VEGA, ADELINE ROSSE CLAIRE"/>
    <s v="F"/>
    <d v="2024-02-22T00:00:00"/>
    <x v="2"/>
    <x v="0"/>
    <s v="HOSPITAL II LIMA NORTE CALLAO LUIS NEGREIROS VEGA ESSALUD"/>
    <s v="203 P.S. PALMERAS DE OQUENDO"/>
    <x v="1"/>
    <n v="40"/>
    <n v="3900"/>
    <n v="73507280"/>
    <n v="940356894"/>
    <n v="7948"/>
    <s v="NO"/>
    <x v="18"/>
    <x v="2"/>
    <m/>
    <x v="1"/>
    <m/>
    <x v="1"/>
    <m/>
    <x v="1"/>
    <d v="2024-02-26T00:00:00"/>
    <d v="2024-02-29T00:00:00"/>
    <d v="2024-03-07T00:00:00"/>
    <d v="2024-03-14T00:00:00"/>
    <x v="0"/>
    <x v="1"/>
    <n v="6768"/>
  </r>
  <r>
    <n v="93731493"/>
    <s v="DNI"/>
    <s v="EFFIO JIMENEZ, ADRIAN MARTIN"/>
    <s v="M"/>
    <d v="2024-02-22T00:00:00"/>
    <x v="2"/>
    <x v="1"/>
    <s v="HOSPITAL DE VENTANILLA"/>
    <s v="301 C.S.M.I. PACHACUTEC PERU - COREA"/>
    <x v="0"/>
    <n v="37"/>
    <n v="3890"/>
    <n v="47485252"/>
    <n v="923496477"/>
    <n v="7314"/>
    <s v="NO"/>
    <x v="11"/>
    <x v="3"/>
    <d v="2024-02-22T00:00:00"/>
    <x v="0"/>
    <d v="2024-02-22T00:00:00"/>
    <x v="0"/>
    <d v="2024-02-26T00:00:00"/>
    <x v="0"/>
    <m/>
    <m/>
    <m/>
    <m/>
    <x v="1"/>
    <x v="1"/>
    <n v="7314"/>
  </r>
  <r>
    <n v="93732292"/>
    <s v="DNI"/>
    <s v="BARBIS TANJI, MASSIMO"/>
    <s v="M"/>
    <d v="2024-02-22T00:00:00"/>
    <x v="2"/>
    <x v="6"/>
    <s v="AUNA CLÍNICA DELG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1896"/>
    <s v="DNI"/>
    <s v="YUPANQUI ORTIZ, LÍA GAETANA"/>
    <s v="F"/>
    <d v="2024-02-22T00:00:00"/>
    <x v="2"/>
    <x v="0"/>
    <s v="HOSPITAL NACIONAL ALBERTO SABOGAL SOLOGUREN DE LA RED ASISTENCIAL SABOGAL"/>
    <s v="106 C.S. SANTA FE"/>
    <x v="1"/>
    <n v="38"/>
    <n v="3847"/>
    <n v="60917236"/>
    <n v="960699552"/>
    <n v="18319"/>
    <s v="NO"/>
    <x v="36"/>
    <x v="0"/>
    <m/>
    <x v="1"/>
    <m/>
    <x v="1"/>
    <m/>
    <x v="1"/>
    <d v="2024-02-25T00:00:00"/>
    <d v="2024-02-29T00:00:00"/>
    <d v="2024-03-07T00:00:00"/>
    <d v="2024-03-14T00:00:00"/>
    <x v="0"/>
    <x v="1"/>
    <n v="6223"/>
  </r>
  <r>
    <n v="93732256"/>
    <s v="DNI"/>
    <s v="MONSALVE ARBULU, VASCO"/>
    <s v="M"/>
    <d v="2024-02-22T00:00:00"/>
    <x v="2"/>
    <x v="4"/>
    <s v="HOSPITAL I OCTAVIO MONGRUT MUÑOZ"/>
    <s v="214 C.S. CARMEN DE LA LEGUA"/>
    <x v="1"/>
    <m/>
    <m/>
    <m/>
    <m/>
    <m/>
    <s v="NO"/>
    <x v="6"/>
    <x v="2"/>
    <m/>
    <x v="1"/>
    <m/>
    <x v="1"/>
    <m/>
    <x v="1"/>
    <m/>
    <m/>
    <m/>
    <m/>
    <x v="1"/>
    <x v="1"/>
    <n v="6252"/>
  </r>
  <r>
    <n v="93733261"/>
    <s v="DNI"/>
    <s v="RELICARIO MONTEVERDE, ISABELLA CATALINA"/>
    <s v="F"/>
    <d v="2024-02-22T00:00:00"/>
    <x v="2"/>
    <x v="0"/>
    <s v="CLINICA PROVIDENC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32100"/>
    <s v="DNI"/>
    <s v="ZUMAETA CASTRO, ZOE"/>
    <s v="F"/>
    <d v="2024-02-22T00:00:00"/>
    <x v="2"/>
    <x v="0"/>
    <s v="HOSPITAL NACIONAL POLICIA NACIONAL DEL PERU GRAL PNP LUIS N. SAENZ."/>
    <s v="107 P.S. CALLAO"/>
    <x v="1"/>
    <m/>
    <m/>
    <m/>
    <m/>
    <m/>
    <s v="NO"/>
    <x v="34"/>
    <x v="0"/>
    <m/>
    <x v="1"/>
    <m/>
    <x v="1"/>
    <m/>
    <x v="1"/>
    <m/>
    <m/>
    <m/>
    <m/>
    <x v="1"/>
    <x v="1"/>
    <n v="6222"/>
  </r>
  <r>
    <n v="93732420"/>
    <s v="CNV"/>
    <s v=" SANCHEZ, "/>
    <s v="M"/>
    <d v="2024-02-22T00:00:00"/>
    <x v="2"/>
    <x v="1"/>
    <s v="HOSPITAL II LIMA NORTE CALLAO LUIS NEGREIROS VEGA ESSALUD"/>
    <m/>
    <x v="1"/>
    <n v="40"/>
    <n v="4540"/>
    <n v="76076671"/>
    <n v="926680101"/>
    <n v="10533"/>
    <s v="NO"/>
    <x v="21"/>
    <x v="3"/>
    <m/>
    <x v="1"/>
    <m/>
    <x v="1"/>
    <m/>
    <x v="1"/>
    <d v="2024-02-27T00:00:00"/>
    <m/>
    <m/>
    <m/>
    <x v="1"/>
    <x v="1"/>
    <m/>
  </r>
  <r>
    <n v="93731478"/>
    <s v="DNI"/>
    <s v="VASQUEZ LUJAN, DENZEL ARAM"/>
    <s v="M"/>
    <d v="2024-02-22T00:00:00"/>
    <x v="2"/>
    <x v="0"/>
    <s v="ALBERTO LEONARDO BARTON THOMPSON"/>
    <s v="102 C.S. ALBERTO BARTON"/>
    <x v="1"/>
    <n v="37"/>
    <n v="3500"/>
    <n v="73852176"/>
    <n v="924351589"/>
    <n v="18306"/>
    <s v="NO"/>
    <x v="0"/>
    <x v="0"/>
    <d v="2024-02-22T00:00:00"/>
    <x v="0"/>
    <d v="2024-02-22T00:00:00"/>
    <x v="0"/>
    <m/>
    <x v="1"/>
    <m/>
    <m/>
    <m/>
    <m/>
    <x v="1"/>
    <x v="1"/>
    <n v="6221"/>
  </r>
  <r>
    <n v="93732235"/>
    <s v="DNI"/>
    <s v="AREVALO HUAMAN, EITHAN HAZIEL"/>
    <s v="M"/>
    <d v="2024-02-22T00:00:00"/>
    <x v="2"/>
    <x v="1"/>
    <m/>
    <s v="314 P.S. VENTANILLA ESTE"/>
    <x v="0"/>
    <n v="38"/>
    <n v="3050"/>
    <n v="76378262"/>
    <n v="947152239"/>
    <n v="6238"/>
    <s v="NO"/>
    <x v="39"/>
    <x v="3"/>
    <d v="2024-02-22T00:00:00"/>
    <x v="0"/>
    <d v="2024-02-22T00:00:00"/>
    <x v="0"/>
    <d v="2024-02-27T00:00:00"/>
    <x v="0"/>
    <d v="2024-02-27T00:00:00"/>
    <d v="2024-03-02T00:00:00"/>
    <d v="2024-03-09T00:00:00"/>
    <d v="2024-03-16T00:00:00"/>
    <x v="0"/>
    <x v="0"/>
    <n v="6259"/>
  </r>
  <r>
    <n v="93732242"/>
    <s v="DNI"/>
    <s v="AREVALO HUAMAN, DERECK LEANDRO"/>
    <s v="M"/>
    <d v="2024-02-22T00:00:00"/>
    <x v="2"/>
    <x v="1"/>
    <m/>
    <s v="314 P.S. VENTANILLA ESTE"/>
    <x v="0"/>
    <n v="38"/>
    <n v="3120"/>
    <n v="76378262"/>
    <n v="947152239"/>
    <n v="6238"/>
    <s v="NO"/>
    <x v="39"/>
    <x v="3"/>
    <d v="2024-02-22T00:00:00"/>
    <x v="0"/>
    <d v="2024-02-22T00:00:00"/>
    <x v="0"/>
    <d v="2024-02-27T00:00:00"/>
    <x v="0"/>
    <d v="2024-02-27T00:00:00"/>
    <d v="2024-03-02T00:00:00"/>
    <d v="2024-03-09T00:00:00"/>
    <d v="2024-03-16T00:00:00"/>
    <x v="0"/>
    <x v="0"/>
    <n v="6259"/>
  </r>
  <r>
    <n v="93732432"/>
    <s v="DNI"/>
    <s v="SOLIS HILARIO, CATTALEYA"/>
    <s v="F"/>
    <d v="2024-02-22T00:00:00"/>
    <x v="2"/>
    <x v="1"/>
    <s v="NAC. DANIEL A. CARRION"/>
    <s v="304 P.S. CIUDAD PACHACUTEC"/>
    <x v="0"/>
    <n v="38"/>
    <n v="4290"/>
    <n v="46883096"/>
    <n v="983888862"/>
    <n v="6222"/>
    <s v="NO"/>
    <x v="10"/>
    <x v="3"/>
    <d v="2024-02-23T00:00:00"/>
    <x v="0"/>
    <d v="2024-02-23T00:00:00"/>
    <x v="0"/>
    <d v="2024-02-24T00:00:00"/>
    <x v="0"/>
    <d v="2024-02-25T00:00:00"/>
    <d v="2024-02-29T00:00:00"/>
    <d v="2024-03-07T00:00:00"/>
    <d v="2024-03-14T00:00:00"/>
    <x v="0"/>
    <x v="0"/>
    <n v="6267"/>
  </r>
  <r>
    <n v="93732536"/>
    <s v="CNV"/>
    <s v=" PURIZACA, "/>
    <s v="M"/>
    <d v="2024-02-22T00:00:00"/>
    <x v="2"/>
    <x v="1"/>
    <s v="HOSPITAL DE VENTANILLA"/>
    <m/>
    <x v="0"/>
    <n v="37"/>
    <n v="3210"/>
    <n v="72516367"/>
    <n v="916491863"/>
    <n v="6267"/>
    <s v="NO"/>
    <x v="22"/>
    <x v="1"/>
    <d v="2024-02-22T00:00:00"/>
    <x v="0"/>
    <d v="2024-02-22T00:00:00"/>
    <x v="0"/>
    <d v="2024-02-27T00:00:00"/>
    <x v="0"/>
    <d v="2024-02-25T00:00:00"/>
    <d v="2024-02-29T00:00:00"/>
    <d v="2024-03-07T00:00:00"/>
    <d v="2024-03-14T00:00:00"/>
    <x v="0"/>
    <x v="0"/>
    <m/>
  </r>
  <r>
    <n v="93731611"/>
    <s v="CNV"/>
    <s v=" FUENTES, "/>
    <s v="M"/>
    <d v="2024-02-22T00:00:00"/>
    <x v="2"/>
    <x v="1"/>
    <s v="HOSPITAL DE VENTANILLA"/>
    <m/>
    <x v="0"/>
    <n v="38"/>
    <n v="3150"/>
    <n v="60296563"/>
    <n v="923629553"/>
    <n v="6267"/>
    <s v="NO"/>
    <x v="22"/>
    <x v="1"/>
    <d v="2024-02-22T00:00:00"/>
    <x v="0"/>
    <d v="2024-02-22T00:00:00"/>
    <x v="0"/>
    <d v="2024-02-27T00:00:00"/>
    <x v="0"/>
    <d v="2024-02-25T00:00:00"/>
    <d v="2024-02-29T00:00:00"/>
    <d v="2024-03-07T00:00:00"/>
    <d v="2024-03-14T00:00:00"/>
    <x v="0"/>
    <x v="0"/>
    <m/>
  </r>
  <r>
    <n v="93732043"/>
    <s v="DNI"/>
    <s v="NUÑEZ MUÑOZ, KHALESSI AYTANA"/>
    <s v="F"/>
    <d v="2024-02-22T00:00:00"/>
    <x v="2"/>
    <x v="1"/>
    <s v="CLINICA MONTELUZ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732880"/>
    <s v="DNI"/>
    <s v="SAAVEDRA RAZURI, XIOMARA AZALEA"/>
    <s v="F"/>
    <d v="2024-02-22T00:00:00"/>
    <x v="2"/>
    <x v="1"/>
    <s v="HOSPITAL NACIONAL EDGARDO REBAGLIATI MARTINS"/>
    <s v="307 P.S. HIJOS DEL ALMIRANTE GRAU"/>
    <x v="0"/>
    <m/>
    <m/>
    <m/>
    <m/>
    <m/>
    <s v="NO"/>
    <x v="8"/>
    <x v="3"/>
    <m/>
    <x v="1"/>
    <m/>
    <x v="1"/>
    <m/>
    <x v="1"/>
    <d v="2024-02-25T00:00:00"/>
    <m/>
    <m/>
    <m/>
    <x v="1"/>
    <x v="1"/>
    <n v="6262"/>
  </r>
  <r>
    <n v="93731610"/>
    <s v="DNI"/>
    <s v="FIGUEROA MARIN, THAIS ALESSIA"/>
    <s v="F"/>
    <d v="2024-02-22T00:00:00"/>
    <x v="2"/>
    <x v="1"/>
    <s v="HOSPITAL NACIONAL ALBERTO SABOGAL SOLOGUREN DE LA RED ASISTENCIAL SABOGAL"/>
    <s v="307 P.S. HIJOS DEL ALMIRANTE GRAU"/>
    <x v="0"/>
    <n v="39"/>
    <n v="3560"/>
    <n v="44503523"/>
    <n v="969037391"/>
    <n v="8146"/>
    <s v="NO"/>
    <x v="8"/>
    <x v="3"/>
    <m/>
    <x v="1"/>
    <m/>
    <x v="1"/>
    <m/>
    <x v="1"/>
    <m/>
    <m/>
    <m/>
    <m/>
    <x v="1"/>
    <x v="1"/>
    <n v="6262"/>
  </r>
  <r>
    <n v="93731520"/>
    <s v="DNI"/>
    <s v="CORNEJO MARQUEZ, JAVIER ERICK ABDIEL"/>
    <s v="M"/>
    <d v="2024-02-22T00:00:00"/>
    <x v="2"/>
    <x v="1"/>
    <s v="NAC. DANIEL A. CARRION"/>
    <s v="307 P.S. HIJOS DEL ALMIRANTE GRAU"/>
    <x v="0"/>
    <n v="39"/>
    <n v="2625"/>
    <n v="60439931"/>
    <n v="994722939"/>
    <n v="6262"/>
    <s v="NO"/>
    <x v="8"/>
    <x v="3"/>
    <d v="2024-02-22T00:00:00"/>
    <x v="0"/>
    <d v="2024-02-22T00:00:00"/>
    <x v="0"/>
    <d v="2024-02-24T00:00:00"/>
    <x v="0"/>
    <d v="2024-02-25T00:00:00"/>
    <d v="2024-03-01T00:00:00"/>
    <d v="2024-03-08T00:00:00"/>
    <d v="2024-03-15T00:00:00"/>
    <x v="0"/>
    <x v="0"/>
    <n v="6262"/>
  </r>
  <r>
    <n v="93731441"/>
    <s v="DNI"/>
    <s v="MOSCOSO MAYTA, SOFIA"/>
    <s v="F"/>
    <d v="2024-02-22T00:00:00"/>
    <x v="2"/>
    <x v="1"/>
    <s v="CENTRO DE SALUD VILLA LOS REYES"/>
    <s v="311 C.S. LUIS FELIPE DE LAS CASAS"/>
    <x v="0"/>
    <n v="39"/>
    <n v="3155"/>
    <n v="44806134"/>
    <n v="925568570"/>
    <n v="6261"/>
    <s v="NO"/>
    <x v="32"/>
    <x v="3"/>
    <d v="2024-02-22T00:00:00"/>
    <x v="0"/>
    <d v="2024-02-22T00:00:00"/>
    <x v="0"/>
    <m/>
    <x v="1"/>
    <d v="2024-02-25T00:00:00"/>
    <d v="2024-02-29T00:00:00"/>
    <d v="2024-03-08T00:00:00"/>
    <d v="2024-03-15T00:00:00"/>
    <x v="0"/>
    <x v="1"/>
    <n v="6261"/>
  </r>
  <r>
    <n v="93731536"/>
    <s v="DNI"/>
    <s v="RAMOS ROBLES, DIEGO ANGEL"/>
    <s v="M"/>
    <d v="2024-02-22T00:00:00"/>
    <x v="2"/>
    <x v="1"/>
    <s v="CENTRO DE SALUD VILLA LOS REYES"/>
    <s v="311 C.S. LUIS FELIPE DE LAS CASAS"/>
    <x v="0"/>
    <n v="39"/>
    <n v="3340"/>
    <n v="45430165"/>
    <n v="968838864"/>
    <n v="6261"/>
    <s v="NO"/>
    <x v="32"/>
    <x v="3"/>
    <d v="2024-02-22T00:00:00"/>
    <x v="0"/>
    <d v="2024-02-22T00:00:00"/>
    <x v="0"/>
    <d v="2024-02-26T00:00:00"/>
    <x v="0"/>
    <d v="2024-02-26T00:00:00"/>
    <d v="2024-03-01T00:00:00"/>
    <d v="2024-03-08T00:00:00"/>
    <d v="2024-03-15T00:00:00"/>
    <x v="0"/>
    <x v="0"/>
    <n v="6261"/>
  </r>
  <r>
    <n v="93732471"/>
    <s v="DNI"/>
    <s v="CURO LIZARVE, FERNANDO MARCELO GABRIEL"/>
    <s v="M"/>
    <d v="2024-02-22T00:00:00"/>
    <x v="2"/>
    <x v="1"/>
    <s v="HOSPITAL NACIONAL GUILLERMO ALMENARA IRIGOYEN"/>
    <s v="303 P.S. BAHIA BLANCA"/>
    <x v="0"/>
    <m/>
    <m/>
    <m/>
    <m/>
    <m/>
    <s v="NO"/>
    <x v="38"/>
    <x v="3"/>
    <m/>
    <x v="1"/>
    <m/>
    <x v="1"/>
    <m/>
    <x v="1"/>
    <m/>
    <m/>
    <m/>
    <m/>
    <x v="1"/>
    <x v="1"/>
    <n v="6264"/>
  </r>
  <r>
    <n v="93732385"/>
    <s v="DNI"/>
    <s v="DIAZ DAVILA, ZOE VALENTINA"/>
    <s v="F"/>
    <d v="2024-02-22T00:00:00"/>
    <x v="2"/>
    <x v="1"/>
    <s v="HOSPITAL DE VENTANILLA"/>
    <m/>
    <x v="0"/>
    <n v="39"/>
    <n v="3285"/>
    <n v="41453638"/>
    <n v="920827209"/>
    <n v="10633"/>
    <s v="NO"/>
    <x v="22"/>
    <x v="1"/>
    <d v="2024-02-22T00:00:00"/>
    <x v="0"/>
    <d v="2024-02-22T00:00:00"/>
    <x v="0"/>
    <d v="2024-02-26T00:00:00"/>
    <x v="0"/>
    <m/>
    <m/>
    <m/>
    <m/>
    <x v="1"/>
    <x v="1"/>
    <m/>
  </r>
  <r>
    <n v="93734118"/>
    <s v="DNI"/>
    <s v="BOHORQUEZ ARANA, SAMIR JORGE"/>
    <s v="M"/>
    <d v="2024-02-23T00:00:00"/>
    <x v="2"/>
    <x v="1"/>
    <s v="INSTITUTO NACIONAL MATERNO PERINATAL"/>
    <s v="311 C.S. LUIS FELIPE DE LAS CASAS"/>
    <x v="0"/>
    <m/>
    <m/>
    <m/>
    <m/>
    <m/>
    <s v="NO"/>
    <x v="32"/>
    <x v="3"/>
    <m/>
    <x v="1"/>
    <m/>
    <x v="1"/>
    <m/>
    <x v="1"/>
    <d v="2024-02-28T00:00:00"/>
    <d v="2024-03-04T00:00:00"/>
    <d v="2024-03-12T00:00:00"/>
    <d v="2024-03-19T00:00:00"/>
    <x v="0"/>
    <x v="1"/>
    <n v="6261"/>
  </r>
  <r>
    <n v="93733331"/>
    <s v="DNI"/>
    <s v="MARTINEZ MONTALBAN, ALESSIA CATALEYA"/>
    <s v="F"/>
    <d v="2024-02-23T00:00:00"/>
    <x v="2"/>
    <x v="5"/>
    <s v="HOSPITAL DE VENTANILLA"/>
    <s v="312 P.S. MI PERU"/>
    <x v="0"/>
    <n v="40"/>
    <n v="3110"/>
    <n v="47867361"/>
    <n v="900361807"/>
    <n v="6260"/>
    <s v="NO"/>
    <x v="7"/>
    <x v="3"/>
    <d v="2024-02-23T00:00:00"/>
    <x v="0"/>
    <d v="2024-02-23T00:00:00"/>
    <x v="0"/>
    <d v="2024-02-26T00:00:00"/>
    <x v="0"/>
    <d v="2024-02-26T00:00:00"/>
    <d v="2024-03-01T00:00:00"/>
    <d v="2024-03-08T00:00:00"/>
    <d v="2024-03-15T00:00:00"/>
    <x v="0"/>
    <x v="0"/>
    <n v="6260"/>
  </r>
  <r>
    <n v="93733645"/>
    <s v="DNI"/>
    <s v="OLIVARES QUISPE, NAMI CATALEYA KEISY"/>
    <s v="F"/>
    <d v="2024-02-23T00:00:00"/>
    <x v="2"/>
    <x v="1"/>
    <s v="HOSPITAL DE VENTANILLA"/>
    <s v="308 P.S. DEFENSORES DE LA PATRIA"/>
    <x v="0"/>
    <n v="40"/>
    <n v="2870"/>
    <n v="41186498"/>
    <n v="917002968"/>
    <n v="6268"/>
    <s v="NO"/>
    <x v="19"/>
    <x v="3"/>
    <d v="2024-02-23T00:00:00"/>
    <x v="0"/>
    <d v="2024-02-23T00:00:00"/>
    <x v="0"/>
    <d v="2024-02-26T00:00:00"/>
    <x v="0"/>
    <d v="2024-02-26T00:00:00"/>
    <d v="2024-03-01T00:00:00"/>
    <d v="2024-03-08T00:00:00"/>
    <d v="2024-03-15T00:00:00"/>
    <x v="0"/>
    <x v="0"/>
    <n v="6268"/>
  </r>
  <r>
    <n v="93733221"/>
    <s v="DNI"/>
    <s v="PACHECO MORILLOS, DASH ALEXANDER WILDER"/>
    <s v="M"/>
    <d v="2024-02-23T00:00:00"/>
    <x v="2"/>
    <x v="1"/>
    <s v="NAC. DANIEL A. CARRION"/>
    <s v="308 P.S. DEFENSORES DE LA PATRIA"/>
    <x v="0"/>
    <n v="38"/>
    <n v="2945"/>
    <n v="62332697"/>
    <n v="931319343"/>
    <n v="6268"/>
    <s v="NO"/>
    <x v="19"/>
    <x v="3"/>
    <d v="2024-02-23T00:00:00"/>
    <x v="0"/>
    <d v="2024-02-23T00:00:00"/>
    <x v="0"/>
    <d v="2024-02-27T00:00:00"/>
    <x v="0"/>
    <d v="2024-02-26T00:00:00"/>
    <d v="2024-03-01T00:00:00"/>
    <d v="2024-03-08T00:00:00"/>
    <d v="2024-03-15T00:00:00"/>
    <x v="0"/>
    <x v="0"/>
    <n v="6268"/>
  </r>
  <r>
    <n v="93733260"/>
    <s v="DNI"/>
    <s v="SOSA HUAMAN, ANYA ANTHONELLA"/>
    <s v="F"/>
    <d v="2024-02-23T00:00:00"/>
    <x v="2"/>
    <x v="5"/>
    <s v="HOSPITAL II LIMA NORTE CALLAO LUIS NEGREIROS VEGA ESSALUD"/>
    <s v="312 P.S. MI PERU"/>
    <x v="0"/>
    <n v="38"/>
    <n v="2810"/>
    <n v="46205910"/>
    <n v="921187098"/>
    <n v="10533"/>
    <s v="NO"/>
    <x v="7"/>
    <x v="3"/>
    <m/>
    <x v="1"/>
    <m/>
    <x v="1"/>
    <m/>
    <x v="1"/>
    <m/>
    <m/>
    <m/>
    <m/>
    <x v="1"/>
    <x v="1"/>
    <n v="6260"/>
  </r>
  <r>
    <n v="93733657"/>
    <s v="CNV"/>
    <s v=" MEOÑO, "/>
    <s v="M"/>
    <d v="2024-02-23T00:00:00"/>
    <x v="2"/>
    <x v="0"/>
    <s v="CLINICA VIRGEN DEL ROSARIO SR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3132"/>
    <s v="DNI"/>
    <s v="PIMENTEL ZAPATA, JOJHAN OWEN LEANDRO"/>
    <s v="M"/>
    <d v="2024-02-23T00:00:00"/>
    <x v="2"/>
    <x v="0"/>
    <s v="HOSPITAL SAN JOSE"/>
    <s v="201 C.S. FAUCETT"/>
    <x v="0"/>
    <n v="40"/>
    <n v="3595"/>
    <n v="44920849"/>
    <n v="924902582"/>
    <n v="6243"/>
    <s v="NO"/>
    <x v="24"/>
    <x v="2"/>
    <d v="2024-02-23T00:00:00"/>
    <x v="0"/>
    <d v="2024-02-23T00:00:00"/>
    <x v="0"/>
    <d v="2024-02-29T00:00:00"/>
    <x v="0"/>
    <d v="2024-02-29T00:00:00"/>
    <m/>
    <m/>
    <m/>
    <x v="1"/>
    <x v="1"/>
    <n v="6243"/>
  </r>
  <r>
    <n v="93733715"/>
    <s v="DNI"/>
    <s v="ROJAS GARRIDO, DERECK FERNANDO JOAO"/>
    <s v="M"/>
    <d v="2024-02-23T00:00:00"/>
    <x v="2"/>
    <x v="0"/>
    <s v="HOSPITAL NACIONAL ALBERTO SABOGAL SOLOGUREN DE LA RED ASISTENCIAL SABOGAL"/>
    <m/>
    <x v="1"/>
    <n v="37"/>
    <n v="3875"/>
    <n v="48085266"/>
    <n v="925535262"/>
    <n v="7948"/>
    <s v="NO"/>
    <x v="12"/>
    <x v="4"/>
    <m/>
    <x v="1"/>
    <m/>
    <x v="1"/>
    <m/>
    <x v="1"/>
    <m/>
    <m/>
    <m/>
    <m/>
    <x v="1"/>
    <x v="1"/>
    <m/>
  </r>
  <r>
    <n v="93732633"/>
    <s v="CNV"/>
    <s v=" SANCHEZ, "/>
    <s v="M"/>
    <d v="2024-02-23T00:00:00"/>
    <x v="2"/>
    <x v="0"/>
    <s v="ALBERTO LEONARDO BARTON THOMPSON"/>
    <m/>
    <x v="1"/>
    <n v="40"/>
    <n v="3460"/>
    <n v="75386425"/>
    <n v="936696526"/>
    <n v="18306"/>
    <s v="NO"/>
    <x v="50"/>
    <x v="1"/>
    <d v="2024-02-23T00:00:00"/>
    <x v="0"/>
    <d v="2024-02-23T00:00:00"/>
    <x v="0"/>
    <m/>
    <x v="1"/>
    <m/>
    <m/>
    <m/>
    <m/>
    <x v="1"/>
    <x v="1"/>
    <m/>
  </r>
  <r>
    <n v="93733703"/>
    <s v="DNI"/>
    <s v="NAVARRO SIMABUCO, DAVID ELÍAS"/>
    <s v="M"/>
    <d v="2024-02-23T00:00:00"/>
    <x v="2"/>
    <x v="0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2974"/>
    <s v="DNI"/>
    <s v="CUBA PINTO, SAYRI GABRIEL"/>
    <s v="M"/>
    <d v="2024-02-23T00:00:00"/>
    <x v="2"/>
    <x v="2"/>
    <s v="HOSPITAL NACIONAL ALBERTO SABOGAL SOLOGUREN DE LA RED ASISTENCIAL SABOGAL"/>
    <m/>
    <x v="1"/>
    <n v="37"/>
    <n v="3265"/>
    <n v="43692545"/>
    <n v="944244620"/>
    <n v="8564"/>
    <s v="NO"/>
    <x v="12"/>
    <x v="4"/>
    <m/>
    <x v="1"/>
    <m/>
    <x v="1"/>
    <m/>
    <x v="1"/>
    <m/>
    <m/>
    <m/>
    <m/>
    <x v="1"/>
    <x v="1"/>
    <m/>
  </r>
  <r>
    <n v="93733370"/>
    <s v="DNI"/>
    <s v="SOLIS CASTRO, MIRANDA ABIGAIL"/>
    <s v="F"/>
    <d v="2024-02-23T00:00:00"/>
    <x v="2"/>
    <x v="0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3453"/>
    <s v="DNI"/>
    <s v="RAMOS ESTRADA, DAMIAN KENAI"/>
    <s v="M"/>
    <d v="2024-02-23T00:00:00"/>
    <x v="2"/>
    <x v="1"/>
    <s v="HOSPITAL SAN JOSE"/>
    <s v="306 P.S. ANGAMOS"/>
    <x v="0"/>
    <n v="38"/>
    <n v="3155"/>
    <n v="74986734"/>
    <n v="945769445"/>
    <n v="6257"/>
    <s v="NO"/>
    <x v="28"/>
    <x v="3"/>
    <d v="2024-02-23T00:00:00"/>
    <x v="0"/>
    <d v="2024-02-23T00:00:00"/>
    <x v="0"/>
    <d v="2024-02-29T00:00:00"/>
    <x v="0"/>
    <d v="2024-02-26T00:00:00"/>
    <d v="2024-03-01T00:00:00"/>
    <d v="2024-03-08T00:00:00"/>
    <d v="2024-03-15T00:00:00"/>
    <x v="0"/>
    <x v="0"/>
    <n v="6257"/>
  </r>
  <r>
    <n v="93733508"/>
    <s v="DNI"/>
    <s v="LEON TAFUR, LIONEL JHON PALERMO"/>
    <s v="M"/>
    <d v="2024-02-23T00:00:00"/>
    <x v="2"/>
    <x v="0"/>
    <s v="ALBERTO LEONARDO BARTON THOMPSON"/>
    <s v="109 C.S. JOSE OLAYA"/>
    <x v="1"/>
    <n v="40"/>
    <n v="3545"/>
    <n v="76797888"/>
    <n v="940614043"/>
    <n v="18306"/>
    <s v="NO"/>
    <x v="15"/>
    <x v="0"/>
    <d v="2024-02-23T00:00:00"/>
    <x v="0"/>
    <d v="2024-02-23T00:00:00"/>
    <x v="0"/>
    <m/>
    <x v="1"/>
    <d v="2024-02-26T00:00:00"/>
    <d v="2024-03-01T00:00:00"/>
    <d v="2024-03-08T00:00:00"/>
    <d v="2024-03-15T00:00:00"/>
    <x v="0"/>
    <x v="1"/>
    <n v="25474"/>
  </r>
  <r>
    <n v="93733485"/>
    <s v="DNI"/>
    <s v="BOCANEGRA CALLUPE, BRIANA ANDREA"/>
    <s v="F"/>
    <d v="2024-02-23T00:00:00"/>
    <x v="2"/>
    <x v="0"/>
    <s v="CLINICA AVIVA SEDE MENDIOL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3396"/>
    <s v="DNI"/>
    <s v="ANASTACIO ORTIZ, RUT JIMENA"/>
    <s v="F"/>
    <d v="2024-02-23T00:00:00"/>
    <x v="2"/>
    <x v="0"/>
    <s v="ALBERTO LEONARDO BARTON THOMPSON"/>
    <m/>
    <x v="1"/>
    <n v="37"/>
    <n v="3255"/>
    <n v="40881675"/>
    <n v="987737588"/>
    <n v="18306"/>
    <s v="NO"/>
    <x v="50"/>
    <x v="1"/>
    <d v="2024-02-23T00:00:00"/>
    <x v="0"/>
    <d v="2024-02-23T00:00:00"/>
    <x v="0"/>
    <m/>
    <x v="1"/>
    <m/>
    <m/>
    <m/>
    <m/>
    <x v="1"/>
    <x v="1"/>
    <m/>
  </r>
  <r>
    <n v="93733800"/>
    <s v="DNI"/>
    <s v="JIMENEZ TORIBIO, ALANNA VALERY"/>
    <s v="F"/>
    <d v="2024-02-23T00:00:00"/>
    <x v="2"/>
    <x v="1"/>
    <s v="HOSPITAL CARLOS LANFRANCO LA HOZ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733757"/>
    <s v="DNI"/>
    <s v="RUIZ ZUBIETA, CATALEYA AITANA"/>
    <s v="F"/>
    <d v="2024-02-23T00:00:00"/>
    <x v="2"/>
    <x v="1"/>
    <s v="HOSPITAL II LIMA NORTE CALLAO LUIS NEGREIROS VEGA ESSALUD"/>
    <s v="312 P.S. MI PERU"/>
    <x v="1"/>
    <n v="39"/>
    <n v="3330"/>
    <n v="47332941"/>
    <n v="973659221"/>
    <n v="8146"/>
    <s v="NO"/>
    <x v="7"/>
    <x v="3"/>
    <m/>
    <x v="1"/>
    <m/>
    <x v="1"/>
    <m/>
    <x v="1"/>
    <d v="2024-02-26T00:00:00"/>
    <d v="2024-03-01T00:00:00"/>
    <d v="2024-03-09T00:00:00"/>
    <d v="2024-03-16T00:00:00"/>
    <x v="0"/>
    <x v="1"/>
    <n v="6260"/>
  </r>
  <r>
    <n v="93732820"/>
    <s v="CNV"/>
    <s v=" PIZARRO, "/>
    <s v="M"/>
    <d v="2024-02-23T00:00:00"/>
    <x v="2"/>
    <x v="0"/>
    <s v="ASOCIACION PERUANO JAPONE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33459"/>
    <s v="DNI"/>
    <s v="CHAUCA OCHARAN, SAMIR STEFANO"/>
    <s v="M"/>
    <d v="2024-02-23T00:00:00"/>
    <x v="2"/>
    <x v="0"/>
    <s v="HOSPITAL SAN JOSE"/>
    <s v="115 C.S. ACAPULCO"/>
    <x v="0"/>
    <n v="39"/>
    <n v="3530"/>
    <n v="73083580"/>
    <n v="927914345"/>
    <n v="6230"/>
    <s v="NO"/>
    <x v="26"/>
    <x v="0"/>
    <d v="2024-02-23T00:00:00"/>
    <x v="0"/>
    <d v="2024-02-23T00:00:00"/>
    <x v="0"/>
    <m/>
    <x v="1"/>
    <m/>
    <m/>
    <m/>
    <m/>
    <x v="1"/>
    <x v="1"/>
    <n v="6230"/>
  </r>
  <r>
    <n v="93733628"/>
    <s v="DNI"/>
    <s v="RELAIZA RUBIO, VICTOR MANUEL"/>
    <s v="M"/>
    <d v="2024-02-23T00:00:00"/>
    <x v="2"/>
    <x v="0"/>
    <s v="NAC. DANIEL A. CARRION"/>
    <s v="205 P.S. PREVI"/>
    <x v="0"/>
    <n v="38"/>
    <n v="3490"/>
    <n v="80386015"/>
    <n v="984766217"/>
    <n v="6240"/>
    <s v="NO"/>
    <x v="43"/>
    <x v="2"/>
    <d v="2024-02-24T00:00:00"/>
    <x v="0"/>
    <d v="2024-02-24T00:00:00"/>
    <x v="0"/>
    <d v="2024-02-27T00:00:00"/>
    <x v="0"/>
    <d v="2024-02-28T00:00:00"/>
    <m/>
    <m/>
    <m/>
    <x v="1"/>
    <x v="1"/>
    <n v="6240"/>
  </r>
  <r>
    <n v="93733447"/>
    <s v="DNI"/>
    <s v="SAMAME SEMINARIO, MATTHEWS YHAEL"/>
    <s v="M"/>
    <d v="2024-02-23T00:00:00"/>
    <x v="2"/>
    <x v="2"/>
    <s v="HOSPITAL I OCTAVIO MONGRUT MUÑOZ"/>
    <s v="101 C.S. MANUEL BONILLA"/>
    <x v="0"/>
    <m/>
    <m/>
    <m/>
    <m/>
    <m/>
    <s v="NO"/>
    <x v="25"/>
    <x v="0"/>
    <m/>
    <x v="1"/>
    <m/>
    <x v="1"/>
    <m/>
    <x v="1"/>
    <m/>
    <m/>
    <m/>
    <m/>
    <x v="1"/>
    <x v="1"/>
    <n v="6220"/>
  </r>
  <r>
    <n v="93733053"/>
    <s v="DNI"/>
    <s v="PLATINO PIMENTEL, ESTHER SARAÍ"/>
    <s v="F"/>
    <d v="2024-02-23T00:00:00"/>
    <x v="2"/>
    <x v="0"/>
    <s v="NAC. DANIEL A. CARRION"/>
    <s v="202 P.S. 200 MILLAS"/>
    <x v="0"/>
    <n v="40"/>
    <n v="3220"/>
    <n v="47892209"/>
    <n v="934965017"/>
    <n v="6244"/>
    <s v="NO"/>
    <x v="33"/>
    <x v="2"/>
    <d v="2024-02-23T00:00:00"/>
    <x v="0"/>
    <d v="2024-02-23T00:00:00"/>
    <x v="0"/>
    <d v="2024-02-27T00:00:00"/>
    <x v="0"/>
    <d v="2024-02-26T00:00:00"/>
    <d v="2024-03-01T00:00:00"/>
    <d v="2024-03-08T00:00:00"/>
    <d v="2024-03-15T00:00:00"/>
    <x v="0"/>
    <x v="0"/>
    <n v="6244"/>
  </r>
  <r>
    <n v="93733277"/>
    <s v="CNV"/>
    <s v=" BOCANGEL, "/>
    <s v="F"/>
    <d v="2024-02-23T00:00:00"/>
    <x v="2"/>
    <x v="0"/>
    <s v="NAC. DANIEL A. CARRION"/>
    <m/>
    <x v="0"/>
    <n v="39"/>
    <n v="3430"/>
    <n v="75456091"/>
    <n v="969203620"/>
    <n v="6220"/>
    <s v="NO"/>
    <x v="1"/>
    <x v="1"/>
    <d v="2024-02-23T00:00:00"/>
    <x v="0"/>
    <d v="2024-02-23T00:00:00"/>
    <x v="0"/>
    <m/>
    <x v="1"/>
    <d v="2024-02-26T00:00:00"/>
    <d v="2024-03-01T00:00:00"/>
    <d v="2024-03-08T00:00:00"/>
    <d v="2024-03-15T00:00:00"/>
    <x v="0"/>
    <x v="1"/>
    <m/>
  </r>
  <r>
    <n v="93732795"/>
    <s v="DNI"/>
    <s v="LEON ROJAS, DANNA ALIZÉE"/>
    <s v="F"/>
    <d v="2024-02-23T00:00:00"/>
    <x v="2"/>
    <x v="0"/>
    <s v="MAGDALE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33129"/>
    <s v="DNI"/>
    <s v="ESPINOZA MARRUFO, LIONEL AQUILES"/>
    <s v="M"/>
    <d v="2024-02-23T00:00:00"/>
    <x v="2"/>
    <x v="0"/>
    <s v="NAC. DANIEL A. CARRION"/>
    <m/>
    <x v="0"/>
    <n v="39"/>
    <n v="3500"/>
    <n v="47352623"/>
    <n v="933346004"/>
    <n v="5746"/>
    <s v="NO"/>
    <x v="1"/>
    <x v="1"/>
    <d v="2024-02-23T00:00:00"/>
    <x v="0"/>
    <d v="2024-02-23T00:00:00"/>
    <x v="0"/>
    <m/>
    <x v="1"/>
    <d v="2024-02-26T00:00:00"/>
    <m/>
    <m/>
    <m/>
    <x v="1"/>
    <x v="1"/>
    <m/>
  </r>
  <r>
    <n v="93732834"/>
    <s v="DNI"/>
    <s v="NONTOL GERONIMO, BÁSTIAN PATRICK"/>
    <s v="M"/>
    <d v="2024-02-23T00:00:00"/>
    <x v="2"/>
    <x v="1"/>
    <s v="NAC. DANIEL A. CARRION"/>
    <s v="310 C.S. VILLA LOS REYES"/>
    <x v="0"/>
    <n v="40"/>
    <n v="4175"/>
    <n v="74053856"/>
    <n v="923583731"/>
    <n v="0"/>
    <s v="NO"/>
    <x v="21"/>
    <x v="3"/>
    <d v="2024-02-23T00:00:00"/>
    <x v="0"/>
    <d v="2024-02-23T00:00:00"/>
    <x v="0"/>
    <m/>
    <x v="1"/>
    <m/>
    <m/>
    <m/>
    <m/>
    <x v="1"/>
    <x v="1"/>
    <n v="6256"/>
  </r>
  <r>
    <n v="93733191"/>
    <s v="DNI"/>
    <s v="SIGÜEÑAS VILCHEZ, YOON TAYLOR"/>
    <s v="M"/>
    <d v="2024-02-23T00:00:00"/>
    <x v="2"/>
    <x v="1"/>
    <s v="NAC. DANIEL A. CARRION"/>
    <s v="310 C.S. VILLA LOS REYES"/>
    <x v="0"/>
    <n v="37"/>
    <n v="3205"/>
    <n v="44167176"/>
    <n v="997322700"/>
    <n v="6256"/>
    <s v="NO"/>
    <x v="21"/>
    <x v="3"/>
    <d v="2024-02-23T00:00:00"/>
    <x v="0"/>
    <d v="2024-02-23T00:00:00"/>
    <x v="0"/>
    <d v="2024-02-27T00:00:00"/>
    <x v="0"/>
    <d v="2024-02-26T00:00:00"/>
    <m/>
    <m/>
    <m/>
    <x v="1"/>
    <x v="1"/>
    <n v="6256"/>
  </r>
  <r>
    <n v="93732935"/>
    <s v="DNI"/>
    <s v="MOGOLLON PEDRAZA, LINA SHANTALL"/>
    <s v="F"/>
    <d v="2024-02-23T00:00:00"/>
    <x v="2"/>
    <x v="3"/>
    <s v="C.S. BELLAVISTA PERU COREA"/>
    <s v="212 C.S. ALTA MAR"/>
    <x v="0"/>
    <n v="39"/>
    <n v="3330"/>
    <n v="74073531"/>
    <n v="920727184"/>
    <n v="6250"/>
    <s v="NO"/>
    <x v="44"/>
    <x v="2"/>
    <d v="2024-02-23T00:00:00"/>
    <x v="0"/>
    <d v="2024-02-23T00:00:00"/>
    <x v="0"/>
    <d v="2024-02-28T00:00:00"/>
    <x v="0"/>
    <d v="2024-02-26T00:00:00"/>
    <d v="2024-03-01T00:00:00"/>
    <d v="2024-03-08T00:00:00"/>
    <d v="2024-03-15T00:00:00"/>
    <x v="0"/>
    <x v="0"/>
    <n v="6250"/>
  </r>
  <r>
    <n v="93733975"/>
    <s v="DNI"/>
    <s v="SANCHEZ VIVAS, LAURA ZULAY"/>
    <s v="F"/>
    <d v="2024-02-23T00:00:00"/>
    <x v="2"/>
    <x v="4"/>
    <s v="HOSPITAL SAN JOSE"/>
    <s v="214 C.S. CARMEN DE LA LEGUA"/>
    <x v="0"/>
    <n v="39"/>
    <n v="3310"/>
    <n v="28195374"/>
    <n v="925370485"/>
    <n v="6252"/>
    <s v="NO"/>
    <x v="6"/>
    <x v="2"/>
    <d v="2024-02-24T00:00:00"/>
    <x v="0"/>
    <d v="2024-02-24T00:00:00"/>
    <x v="0"/>
    <d v="2024-02-28T00:00:00"/>
    <x v="0"/>
    <d v="2024-02-26T00:00:00"/>
    <d v="2024-03-01T00:00:00"/>
    <d v="2024-03-08T00:00:00"/>
    <m/>
    <x v="1"/>
    <x v="1"/>
    <n v="6252"/>
  </r>
  <r>
    <n v="93732940"/>
    <s v="DNI"/>
    <s v="SOTO CHAUCA, NATANAEL NICOLÁS"/>
    <s v="M"/>
    <d v="2024-02-23T00:00:00"/>
    <x v="2"/>
    <x v="3"/>
    <s v="NAC. DANIEL A. CARRION"/>
    <s v="215 P.S. LA PERLA"/>
    <x v="0"/>
    <n v="39"/>
    <n v="3040"/>
    <n v="47676709"/>
    <n v="961377288"/>
    <n v="6251"/>
    <s v="NO"/>
    <x v="5"/>
    <x v="2"/>
    <d v="2024-02-23T00:00:00"/>
    <x v="0"/>
    <d v="2024-02-23T00:00:00"/>
    <x v="0"/>
    <d v="2024-02-27T00:00:00"/>
    <x v="0"/>
    <d v="2024-02-26T00:00:00"/>
    <d v="2024-03-04T00:00:00"/>
    <d v="2024-03-11T00:00:00"/>
    <d v="2024-03-18T00:00:00"/>
    <x v="0"/>
    <x v="0"/>
    <n v="6251"/>
  </r>
  <r>
    <n v="93734436"/>
    <s v="DNI"/>
    <s v="ALCANTARA CRUZ, GUILLERMO VALENTINO"/>
    <s v="M"/>
    <d v="2024-02-24T00:00:00"/>
    <x v="2"/>
    <x v="1"/>
    <s v="HOSPITAL DE VENTANILLA"/>
    <s v="309 P.S. VENTANILLA ALTA"/>
    <x v="0"/>
    <n v="40"/>
    <n v="3940"/>
    <n v="42211904"/>
    <n v="939131193"/>
    <n v="6255"/>
    <s v="NO"/>
    <x v="23"/>
    <x v="3"/>
    <d v="2024-02-24T00:00:00"/>
    <x v="0"/>
    <d v="2024-02-24T00:00:00"/>
    <x v="0"/>
    <d v="2024-02-27T00:00:00"/>
    <x v="0"/>
    <d v="2024-02-27T00:00:00"/>
    <d v="2024-03-02T00:00:00"/>
    <d v="2024-03-09T00:00:00"/>
    <d v="2024-03-16T00:00:00"/>
    <x v="0"/>
    <x v="0"/>
    <n v="6255"/>
  </r>
  <r>
    <n v="93734722"/>
    <s v="DNI"/>
    <s v="CORDOVA ACOSTA, DANIIL ALEJANDRO"/>
    <s v="M"/>
    <d v="2024-02-24T00:00:00"/>
    <x v="2"/>
    <x v="1"/>
    <s v="CLINICA SANTA ISABEL"/>
    <s v="309 P.S. VENTANILLA ALTA"/>
    <x v="1"/>
    <m/>
    <m/>
    <m/>
    <m/>
    <m/>
    <s v="NO"/>
    <x v="23"/>
    <x v="3"/>
    <m/>
    <x v="1"/>
    <m/>
    <x v="1"/>
    <m/>
    <x v="1"/>
    <d v="2024-02-27T00:00:00"/>
    <d v="2024-03-02T00:00:00"/>
    <d v="2024-03-09T00:00:00"/>
    <d v="2024-03-16T00:00:00"/>
    <x v="0"/>
    <x v="1"/>
    <n v="6255"/>
  </r>
  <r>
    <n v="93735706"/>
    <s v="DNI"/>
    <s v="GIRALDO ROJAS, ALEPH SAÚL"/>
    <s v="M"/>
    <d v="2024-02-24T00:00:00"/>
    <x v="2"/>
    <x v="0"/>
    <s v="CLINICA MEDICA PRIMAVERA"/>
    <s v="205 P.S. PREVI"/>
    <x v="0"/>
    <m/>
    <m/>
    <m/>
    <m/>
    <m/>
    <s v="NO"/>
    <x v="43"/>
    <x v="2"/>
    <m/>
    <x v="1"/>
    <m/>
    <x v="1"/>
    <m/>
    <x v="1"/>
    <m/>
    <m/>
    <m/>
    <m/>
    <x v="1"/>
    <x v="1"/>
    <n v="6240"/>
  </r>
  <r>
    <n v="93734380"/>
    <s v="CNV"/>
    <s v=" NAVARRO, "/>
    <s v="F"/>
    <d v="2024-02-24T00:00:00"/>
    <x v="2"/>
    <x v="1"/>
    <s v="HOSPITAL NACIONAL DOCENTE MADRE NIÑO SAN BARTOLOME"/>
    <m/>
    <x v="0"/>
    <m/>
    <m/>
    <m/>
    <m/>
    <m/>
    <s v="NO"/>
    <x v="10"/>
    <x v="3"/>
    <m/>
    <x v="1"/>
    <m/>
    <x v="1"/>
    <m/>
    <x v="1"/>
    <d v="2024-02-27T00:00:00"/>
    <d v="2024-03-02T00:00:00"/>
    <d v="2024-03-09T00:00:00"/>
    <d v="2024-03-16T00:00:00"/>
    <x v="0"/>
    <x v="1"/>
    <m/>
  </r>
  <r>
    <n v="93734588"/>
    <s v="DNI"/>
    <s v="SOTO FRANCO, MAHEL ALESSIO ALESSANDRO"/>
    <s v="M"/>
    <d v="2024-02-24T00:00:00"/>
    <x v="2"/>
    <x v="0"/>
    <s v="HOSPITAL SAN JOSE"/>
    <s v="206 P.S. BOCANEGRA"/>
    <x v="0"/>
    <n v="38"/>
    <n v="2760"/>
    <n v="74988922"/>
    <n v="904705150"/>
    <n v="6245"/>
    <s v="NO"/>
    <x v="3"/>
    <x v="2"/>
    <d v="2024-02-25T00:00:00"/>
    <x v="0"/>
    <d v="2024-02-25T00:00:00"/>
    <x v="0"/>
    <d v="2024-03-01T00:00:00"/>
    <x v="0"/>
    <d v="2024-03-01T00:00:00"/>
    <d v="2024-03-05T00:00:00"/>
    <m/>
    <m/>
    <x v="1"/>
    <x v="1"/>
    <n v="6245"/>
  </r>
  <r>
    <n v="93734705"/>
    <s v="DNI"/>
    <s v="GALVEZ SANCHEZ, BASTIÁN SMITH"/>
    <s v="M"/>
    <d v="2024-02-24T00:00:00"/>
    <x v="2"/>
    <x v="0"/>
    <s v="HOSPITAL SAN JOSE"/>
    <s v="206 P.S. BOCANEGRA"/>
    <x v="0"/>
    <n v="40"/>
    <n v="3795"/>
    <n v="76165926"/>
    <n v="960421532"/>
    <n v="6245"/>
    <s v="NO"/>
    <x v="3"/>
    <x v="2"/>
    <d v="2024-02-25T00:00:00"/>
    <x v="0"/>
    <d v="2024-02-25T00:00:00"/>
    <x v="0"/>
    <d v="2024-02-29T00:00:00"/>
    <x v="0"/>
    <d v="2024-02-27T00:00:00"/>
    <d v="2024-03-02T00:00:00"/>
    <d v="2024-03-09T00:00:00"/>
    <d v="2024-03-16T00:00:00"/>
    <x v="0"/>
    <x v="0"/>
    <n v="6245"/>
  </r>
  <r>
    <n v="93734154"/>
    <s v="DNI"/>
    <s v="ESCOBAR MONTERO, NAHUEL DARIO"/>
    <s v="M"/>
    <d v="2024-02-24T00:00:00"/>
    <x v="2"/>
    <x v="0"/>
    <s v="HOSPITAL SAN JOSE"/>
    <s v="207 P.S. EL ALAMO"/>
    <x v="0"/>
    <n v="39"/>
    <n v="4175"/>
    <n v="43894844"/>
    <n v="928115158"/>
    <n v="6246"/>
    <s v="NO"/>
    <x v="4"/>
    <x v="2"/>
    <d v="2024-02-25T00:00:00"/>
    <x v="0"/>
    <d v="2024-02-25T00:00:00"/>
    <x v="0"/>
    <d v="2024-02-27T00:00:00"/>
    <x v="0"/>
    <m/>
    <m/>
    <m/>
    <m/>
    <x v="1"/>
    <x v="1"/>
    <n v="6246"/>
  </r>
  <r>
    <n v="93734257"/>
    <s v="DNI"/>
    <s v="PADILLA CARBAJAL, EMILIA CAYETANA"/>
    <s v="F"/>
    <d v="2024-02-24T00:00:00"/>
    <x v="2"/>
    <x v="2"/>
    <s v="HOSPITAL NACIONAL DOCENTE MADRE NIÑO SAN BARTOLOME"/>
    <s v="211 C.S.M.I. BELLAVISTA PERU - COREA"/>
    <x v="0"/>
    <m/>
    <m/>
    <m/>
    <m/>
    <m/>
    <s v="NO"/>
    <x v="14"/>
    <x v="2"/>
    <m/>
    <x v="1"/>
    <m/>
    <x v="1"/>
    <m/>
    <x v="1"/>
    <d v="2024-02-27T00:00:00"/>
    <d v="2024-03-05T00:00:00"/>
    <d v="2024-03-12T00:00:00"/>
    <d v="2024-03-19T00:00:00"/>
    <x v="0"/>
    <x v="1"/>
    <n v="6249"/>
  </r>
  <r>
    <n v="93733978"/>
    <s v="CNV"/>
    <s v=" YNOÑAN, "/>
    <s v="M"/>
    <d v="2024-02-24T00:00:00"/>
    <x v="2"/>
    <x v="0"/>
    <s v="C.S. MARQUEZ"/>
    <m/>
    <x v="0"/>
    <n v="38"/>
    <n v="3250"/>
    <n v="47856773"/>
    <n v="923666466"/>
    <n v="6238"/>
    <s v="NO"/>
    <x v="22"/>
    <x v="1"/>
    <d v="2024-02-24T00:00:00"/>
    <x v="0"/>
    <d v="2024-02-24T00:00:00"/>
    <x v="0"/>
    <d v="2024-02-28T00:00:00"/>
    <x v="0"/>
    <d v="2024-02-27T00:00:00"/>
    <d v="2024-03-02T00:00:00"/>
    <d v="2024-03-09T00:00:00"/>
    <d v="2024-03-16T00:00:00"/>
    <x v="0"/>
    <x v="0"/>
    <m/>
  </r>
  <r>
    <n v="93735538"/>
    <s v="DNI"/>
    <s v="SANCHEZ PACHAS, SALVADOR ALESSANDRO"/>
    <s v="M"/>
    <d v="2024-02-24T00:00:00"/>
    <x v="2"/>
    <x v="1"/>
    <s v="HOSPITAL II LIMA NORTE CALLAO LUIS NEGREIROS VEGA ESSALUD"/>
    <s v="303 P.S. BAHIA BLANCA"/>
    <x v="1"/>
    <n v="38"/>
    <n v="3960"/>
    <n v="72454557"/>
    <n v="925463102"/>
    <n v="8146"/>
    <s v="NO"/>
    <x v="38"/>
    <x v="3"/>
    <m/>
    <x v="1"/>
    <m/>
    <x v="1"/>
    <m/>
    <x v="1"/>
    <d v="2024-02-27T00:00:00"/>
    <d v="2024-03-02T00:00:00"/>
    <d v="2024-03-09T00:00:00"/>
    <d v="2024-03-16T00:00:00"/>
    <x v="0"/>
    <x v="1"/>
    <n v="6264"/>
  </r>
  <r>
    <n v="93734899"/>
    <s v="DNI"/>
    <s v="ORDOÑEZ CACHIQUE, LUKA GAEL"/>
    <s v="M"/>
    <d v="2024-02-24T00:00:00"/>
    <x v="2"/>
    <x v="1"/>
    <s v="MATERNO INFANTIL PACHACUTEC  PERU-COREA"/>
    <s v="301 C.S.M.I. PACHACUTEC PERU - COREA"/>
    <x v="0"/>
    <n v="39"/>
    <n v="3370"/>
    <n v="47366380"/>
    <n v="941596963"/>
    <n v="7314"/>
    <s v="NO"/>
    <x v="11"/>
    <x v="3"/>
    <d v="2024-02-24T00:00:00"/>
    <x v="0"/>
    <d v="2024-02-24T00:00:00"/>
    <x v="0"/>
    <d v="2024-02-27T00:00:00"/>
    <x v="0"/>
    <d v="2024-02-27T00:00:00"/>
    <d v="2024-03-02T00:00:00"/>
    <d v="2024-03-09T00:00:00"/>
    <d v="2024-03-16T00:00:00"/>
    <x v="0"/>
    <x v="0"/>
    <n v="7314"/>
  </r>
  <r>
    <n v="93734954"/>
    <s v="CNV"/>
    <s v=" SOTELO, "/>
    <s v="F"/>
    <d v="2024-02-24T00:00:00"/>
    <x v="2"/>
    <x v="4"/>
    <s v="ALBERTO LEONARDO BARTON THOMPSON"/>
    <m/>
    <x v="1"/>
    <n v="40"/>
    <n v="3320"/>
    <n v="48447549"/>
    <n v="987202880"/>
    <n v="18306"/>
    <s v="NO"/>
    <x v="50"/>
    <x v="1"/>
    <d v="2024-02-25T00:00:00"/>
    <x v="0"/>
    <d v="2024-02-25T00:00:00"/>
    <x v="0"/>
    <m/>
    <x v="1"/>
    <m/>
    <m/>
    <m/>
    <m/>
    <x v="1"/>
    <x v="1"/>
    <m/>
  </r>
  <r>
    <n v="93734909"/>
    <s v="DNI"/>
    <s v="CORDOVA AMBICHO, ASHLLY GUADALUPE"/>
    <s v="F"/>
    <d v="2024-02-24T00:00:00"/>
    <x v="2"/>
    <x v="1"/>
    <s v="HOSPITAL DE VENTANILLA"/>
    <s v="310 C.S. VILLA LOS REYES"/>
    <x v="0"/>
    <n v="41"/>
    <n v="3815"/>
    <n v="48095039"/>
    <n v="906670151"/>
    <n v="6256"/>
    <s v="NO"/>
    <x v="21"/>
    <x v="3"/>
    <d v="2024-02-24T00:00:00"/>
    <x v="0"/>
    <d v="2024-02-24T00:00:00"/>
    <x v="0"/>
    <d v="2024-02-29T00:00:00"/>
    <x v="0"/>
    <d v="2024-02-27T00:00:00"/>
    <d v="2024-03-02T00:00:00"/>
    <d v="2024-03-09T00:00:00"/>
    <d v="2024-03-16T00:00:00"/>
    <x v="0"/>
    <x v="0"/>
    <n v="6256"/>
  </r>
  <r>
    <n v="93734037"/>
    <s v="DNI"/>
    <s v="MARTINEZ RUIZ, MATHIAS RODRIGO"/>
    <s v="M"/>
    <d v="2024-02-24T00:00:00"/>
    <x v="2"/>
    <x v="4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3986"/>
    <s v="CNV"/>
    <s v=" ROLDAN, "/>
    <s v="M"/>
    <d v="2024-02-24T00:00:00"/>
    <x v="2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4074"/>
    <s v="DNI"/>
    <s v="MOSTACERO TAMAYO, SOFÍA ISABELLA"/>
    <s v="F"/>
    <d v="2024-02-24T00:00:00"/>
    <x v="2"/>
    <x v="0"/>
    <s v="SERVICIOS DE SALUD MONTEFIORI SAC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4710"/>
    <s v="DNI"/>
    <s v="SANCHEZ DAVILA, JOSUÉ ADRIAN"/>
    <s v="M"/>
    <d v="2024-02-24T00:00:00"/>
    <x v="2"/>
    <x v="0"/>
    <s v="HOSPITAL II CAJAMARC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6321"/>
    <s v="DNI"/>
    <s v="PERALTA NAUPAY, VICTORIA ALESSANDRA"/>
    <s v="F"/>
    <d v="2024-02-24T00:00:00"/>
    <x v="2"/>
    <x v="1"/>
    <s v="CLINICA LIMATAMB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4253"/>
    <s v="DNI"/>
    <s v="AMAYA ACEVEDO, HYUNG EMILIANO JOSÉ"/>
    <s v="M"/>
    <d v="2024-02-24T00:00:00"/>
    <x v="2"/>
    <x v="0"/>
    <s v="CLÍNICA MÉDICA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33886"/>
    <s v="DNI"/>
    <s v="MOGOLLON VALLES, XIMENA ARLETH"/>
    <s v="F"/>
    <d v="2024-02-24T00:00:00"/>
    <x v="2"/>
    <x v="0"/>
    <s v="ALBERTO LEONARDO BARTON THOMPSON"/>
    <m/>
    <x v="1"/>
    <n v="40"/>
    <n v="3060"/>
    <n v="46019245"/>
    <n v="982635204"/>
    <n v="10964"/>
    <s v="NO"/>
    <x v="50"/>
    <x v="1"/>
    <d v="2024-02-24T00:00:00"/>
    <x v="0"/>
    <d v="2024-02-24T00:00:00"/>
    <x v="0"/>
    <m/>
    <x v="1"/>
    <m/>
    <m/>
    <m/>
    <m/>
    <x v="1"/>
    <x v="1"/>
    <m/>
  </r>
  <r>
    <n v="93734790"/>
    <s v="DNI"/>
    <s v="ROJAS MATTA, LARA NOELIA"/>
    <s v="F"/>
    <d v="2024-02-24T00:00:00"/>
    <x v="2"/>
    <x v="3"/>
    <s v="ALBERTO LEONARDO BARTON THOMPSON"/>
    <m/>
    <x v="1"/>
    <n v="40"/>
    <n v="3575"/>
    <n v="72418151"/>
    <n v="924246398"/>
    <n v="18306"/>
    <s v="NO"/>
    <x v="50"/>
    <x v="1"/>
    <d v="2024-02-24T00:00:00"/>
    <x v="0"/>
    <d v="2024-02-24T00:00:00"/>
    <x v="0"/>
    <m/>
    <x v="1"/>
    <m/>
    <m/>
    <m/>
    <m/>
    <x v="1"/>
    <x v="1"/>
    <m/>
  </r>
  <r>
    <n v="93739241"/>
    <s v="DNI"/>
    <s v="RIVAS RODRIGUEZ, ASIEL ISAAC"/>
    <s v="M"/>
    <d v="2024-02-24T00:00:00"/>
    <x v="2"/>
    <x v="0"/>
    <m/>
    <s v="210 P.S. POLIGONO IV"/>
    <x v="0"/>
    <m/>
    <m/>
    <m/>
    <m/>
    <m/>
    <s v="NO"/>
    <x v="16"/>
    <x v="2"/>
    <m/>
    <x v="1"/>
    <m/>
    <x v="1"/>
    <m/>
    <x v="1"/>
    <m/>
    <m/>
    <m/>
    <m/>
    <x v="1"/>
    <x v="1"/>
    <n v="6248"/>
  </r>
  <r>
    <n v="93734574"/>
    <s v="DNI"/>
    <s v="VEGA HUANCA, EMMA CATALEYA"/>
    <s v="F"/>
    <d v="2024-02-24T00:00:00"/>
    <x v="2"/>
    <x v="1"/>
    <s v="HOSPITAL DE VENTANILLA"/>
    <s v="314 P.S. VENTANILLA ESTE"/>
    <x v="0"/>
    <n v="39"/>
    <n v="3475"/>
    <n v="47530138"/>
    <n v="953253094"/>
    <n v="6259"/>
    <s v="NO"/>
    <x v="39"/>
    <x v="3"/>
    <d v="2024-02-24T00:00:00"/>
    <x v="0"/>
    <d v="2024-02-24T00:00:00"/>
    <x v="0"/>
    <d v="2024-02-27T00:00:00"/>
    <x v="0"/>
    <d v="2024-02-29T00:00:00"/>
    <d v="2024-03-04T00:00:00"/>
    <d v="2024-03-11T00:00:00"/>
    <d v="2024-03-18T00:00:00"/>
    <x v="0"/>
    <x v="0"/>
    <n v="6259"/>
  </r>
  <r>
    <n v="93734493"/>
    <s v="DNI"/>
    <s v="VEGA ACOSTA, GIORGINO SALVATORE"/>
    <s v="M"/>
    <d v="2024-02-24T00:00:00"/>
    <x v="2"/>
    <x v="5"/>
    <s v="NAC. DANIEL A. CARRION"/>
    <s v="312 P.S. MI PERU"/>
    <x v="0"/>
    <n v="40"/>
    <n v="3520"/>
    <n v="46030946"/>
    <n v="912374596"/>
    <n v="6260"/>
    <s v="NO"/>
    <x v="7"/>
    <x v="3"/>
    <d v="2024-02-24T00:00:00"/>
    <x v="0"/>
    <d v="2024-02-24T00:00:00"/>
    <x v="0"/>
    <d v="2024-02-27T00:00:00"/>
    <x v="0"/>
    <d v="2024-02-27T00:00:00"/>
    <d v="2024-03-02T00:00:00"/>
    <d v="2024-03-09T00:00:00"/>
    <d v="2024-03-16T00:00:00"/>
    <x v="0"/>
    <x v="0"/>
    <n v="6260"/>
  </r>
  <r>
    <n v="93734157"/>
    <s v="DNI"/>
    <s v="VERA ZAPATA, XIANA KAORI"/>
    <s v="F"/>
    <d v="2024-02-24T00:00:00"/>
    <x v="2"/>
    <x v="1"/>
    <s v="HOSPITAL II LIMA NORTE CALLAO LUIS NEGREIROS VEGA ESSALUD"/>
    <s v="307 P.S. HIJOS DEL ALMIRANTE GRAU"/>
    <x v="0"/>
    <n v="39"/>
    <n v="3910"/>
    <n v="73938529"/>
    <n v="981474999"/>
    <n v="8146"/>
    <s v="NO"/>
    <x v="8"/>
    <x v="3"/>
    <m/>
    <x v="1"/>
    <m/>
    <x v="1"/>
    <m/>
    <x v="1"/>
    <d v="2024-02-27T00:00:00"/>
    <d v="2024-03-02T00:00:00"/>
    <d v="2024-03-09T00:00:00"/>
    <d v="2024-03-16T00:00:00"/>
    <x v="0"/>
    <x v="1"/>
    <n v="6262"/>
  </r>
  <r>
    <n v="93734681"/>
    <s v="DNI"/>
    <s v="YNUMA URBINA, ALONDRA CAYETANA"/>
    <s v="F"/>
    <d v="2024-02-24T00:00:00"/>
    <x v="2"/>
    <x v="1"/>
    <s v="HOSPITAL II LIMA NORTE CALLAO LUIS NEGREIROS VEGA ESSALUD"/>
    <m/>
    <x v="0"/>
    <n v="39"/>
    <n v="3380"/>
    <n v="46544149"/>
    <n v="968699960"/>
    <n v="7948"/>
    <s v="NO"/>
    <x v="12"/>
    <x v="4"/>
    <m/>
    <x v="1"/>
    <m/>
    <x v="1"/>
    <m/>
    <x v="1"/>
    <m/>
    <m/>
    <m/>
    <m/>
    <x v="1"/>
    <x v="1"/>
    <m/>
  </r>
  <r>
    <n v="93734381"/>
    <s v="DNI"/>
    <s v="RAMIREZ ROMERO, HANZEL ALEXANDER"/>
    <s v="M"/>
    <d v="2024-02-24T00:00:00"/>
    <x v="2"/>
    <x v="1"/>
    <s v="CLINICA MONTELUZ"/>
    <s v="311 C.S. LUIS FELIPE DE LAS CASAS"/>
    <x v="0"/>
    <m/>
    <m/>
    <m/>
    <m/>
    <m/>
    <s v="NO"/>
    <x v="32"/>
    <x v="3"/>
    <m/>
    <x v="1"/>
    <m/>
    <x v="1"/>
    <m/>
    <x v="1"/>
    <d v="2024-02-27T00:00:00"/>
    <d v="2024-03-02T00:00:00"/>
    <d v="2024-03-09T00:00:00"/>
    <d v="2024-03-16T00:00:00"/>
    <x v="0"/>
    <x v="1"/>
    <n v="6261"/>
  </r>
  <r>
    <n v="93733847"/>
    <s v="DNI"/>
    <s v="BREAS CABANILLAS, YELTSIN DANIEL"/>
    <s v="M"/>
    <d v="2024-02-24T00:00:00"/>
    <x v="2"/>
    <x v="1"/>
    <s v="HOSPITAL DE VENTANILLA"/>
    <s v="311 C.S. LUIS FELIPE DE LAS CASAS"/>
    <x v="0"/>
    <n v="39"/>
    <n v="4260"/>
    <n v="47513202"/>
    <n v="988236512"/>
    <n v="6261"/>
    <s v="NO"/>
    <x v="32"/>
    <x v="3"/>
    <d v="2024-02-24T00:00:00"/>
    <x v="0"/>
    <d v="2024-02-24T00:00:00"/>
    <x v="0"/>
    <d v="2024-02-27T00:00:00"/>
    <x v="0"/>
    <d v="2024-02-27T00:00:00"/>
    <d v="2024-03-02T00:00:00"/>
    <d v="2024-03-09T00:00:00"/>
    <d v="2024-03-16T00:00:00"/>
    <x v="0"/>
    <x v="0"/>
    <n v="6261"/>
  </r>
  <r>
    <n v="93734889"/>
    <s v="DNI"/>
    <s v="GARCIA CASTRO, ZOE LISDARY"/>
    <s v="F"/>
    <d v="2024-02-24T00:00:00"/>
    <x v="2"/>
    <x v="1"/>
    <m/>
    <s v="307 P.S. HIJOS DEL ALMIRANTE GRAU"/>
    <x v="0"/>
    <n v="39"/>
    <n v="2755"/>
    <s v="V 30.590.395"/>
    <n v="956018966"/>
    <n v="6262"/>
    <s v="NO"/>
    <x v="8"/>
    <x v="3"/>
    <d v="2024-02-24T00:00:00"/>
    <x v="0"/>
    <d v="2024-02-24T00:00:00"/>
    <x v="0"/>
    <d v="2024-02-27T00:00:00"/>
    <x v="0"/>
    <d v="2024-02-27T00:00:00"/>
    <d v="2024-03-02T00:00:00"/>
    <d v="2024-03-09T00:00:00"/>
    <d v="2024-03-16T00:00:00"/>
    <x v="0"/>
    <x v="0"/>
    <n v="6262"/>
  </r>
  <r>
    <n v="93734011"/>
    <s v="DNI"/>
    <s v="ZAPATA GUERRA, AXEL GABRIEL"/>
    <s v="M"/>
    <d v="2024-02-24T00:00:00"/>
    <x v="2"/>
    <x v="1"/>
    <s v="HOSPITAL SAN JOSE"/>
    <s v="302 C.S. 03 DE FEBRERO"/>
    <x v="0"/>
    <n v="39"/>
    <n v="3700"/>
    <n v="70779196"/>
    <n v="933659176"/>
    <n v="6266"/>
    <s v="NO"/>
    <x v="9"/>
    <x v="3"/>
    <d v="2024-02-24T00:00:00"/>
    <x v="0"/>
    <d v="2024-02-24T00:00:00"/>
    <x v="0"/>
    <m/>
    <x v="1"/>
    <d v="2024-02-27T00:00:00"/>
    <d v="2024-03-02T00:00:00"/>
    <d v="2024-03-09T00:00:00"/>
    <d v="2024-03-16T00:00:00"/>
    <x v="0"/>
    <x v="1"/>
    <n v="6266"/>
  </r>
  <r>
    <n v="93735019"/>
    <s v="DNI"/>
    <s v="LEON ACOSTA, SOFIA AIDANNA"/>
    <s v="F"/>
    <d v="2024-02-25T00:00:00"/>
    <x v="2"/>
    <x v="1"/>
    <s v="HOSPITAL DE VENTANILLA"/>
    <s v="303 P.S. BAHIA BLANCA"/>
    <x v="0"/>
    <n v="40"/>
    <n v="3755"/>
    <n v="60801768"/>
    <n v="927377150"/>
    <n v="6264"/>
    <s v="NO"/>
    <x v="38"/>
    <x v="3"/>
    <d v="2024-02-25T00:00:00"/>
    <x v="0"/>
    <d v="2024-02-25T00:00:00"/>
    <x v="0"/>
    <d v="2024-02-28T00:00:00"/>
    <x v="0"/>
    <d v="2024-02-28T00:00:00"/>
    <d v="2024-03-03T00:00:00"/>
    <d v="2024-03-10T00:00:00"/>
    <d v="2024-03-17T00:00:00"/>
    <x v="0"/>
    <x v="0"/>
    <n v="6264"/>
  </r>
  <r>
    <n v="93735068"/>
    <s v="DNI"/>
    <s v="SANTIAGO CASTILLO, ISAAC GAEL"/>
    <s v="M"/>
    <d v="2024-02-25T00:00:00"/>
    <x v="2"/>
    <x v="1"/>
    <s v="HOSPITAL DE VENTANILLA"/>
    <s v="305 C.S. SANTA ROSA DE PACHACUTEC"/>
    <x v="1"/>
    <n v="37"/>
    <n v="3415"/>
    <n v="73691016"/>
    <n v="948952082"/>
    <n v="6263"/>
    <s v="NO"/>
    <x v="20"/>
    <x v="3"/>
    <d v="2024-02-25T00:00:00"/>
    <x v="0"/>
    <d v="2024-02-25T00:00:00"/>
    <x v="0"/>
    <m/>
    <x v="1"/>
    <d v="2024-02-28T00:00:00"/>
    <d v="2024-03-03T00:00:00"/>
    <d v="2024-03-10T00:00:00"/>
    <d v="2024-03-17T00:00:00"/>
    <x v="0"/>
    <x v="1"/>
    <n v="6263"/>
  </r>
  <r>
    <n v="93735112"/>
    <s v="DNI"/>
    <s v="CORDOVA GREGORIO, DYLAN GAEL"/>
    <s v="M"/>
    <d v="2024-02-25T00:00:00"/>
    <x v="2"/>
    <x v="1"/>
    <s v="HOSPITAL NACIONAL ALBERTO SABOGAL SOLOGUREN DE LA RED ASISTENCIAL SABOGAL"/>
    <s v="305 C.S. SANTA ROSA DE PACHACUTEC"/>
    <x v="1"/>
    <n v="37"/>
    <n v="2987"/>
    <n v="75515379"/>
    <n v="902850756"/>
    <n v="8146"/>
    <s v="NO"/>
    <x v="20"/>
    <x v="3"/>
    <m/>
    <x v="1"/>
    <m/>
    <x v="1"/>
    <m/>
    <x v="1"/>
    <d v="2024-02-28T00:00:00"/>
    <d v="2024-03-03T00:00:00"/>
    <d v="2024-03-10T00:00:00"/>
    <d v="2024-03-17T00:00:00"/>
    <x v="0"/>
    <x v="1"/>
    <n v="6263"/>
  </r>
  <r>
    <n v="93736095"/>
    <s v="DNI"/>
    <s v="GUAMUSO CAPILLO, EMILIA ANTONELLA"/>
    <s v="F"/>
    <d v="2024-02-25T00:00:00"/>
    <x v="2"/>
    <x v="1"/>
    <s v="HOSPITAL II LIMA NORTE CALLAO LUIS NEGREIROS VEGA ESSALUD"/>
    <m/>
    <x v="0"/>
    <n v="40"/>
    <n v="4220"/>
    <n v="43007784"/>
    <n v="942538984"/>
    <n v="8146"/>
    <s v="NO"/>
    <x v="12"/>
    <x v="4"/>
    <m/>
    <x v="1"/>
    <m/>
    <x v="1"/>
    <m/>
    <x v="1"/>
    <m/>
    <m/>
    <m/>
    <m/>
    <x v="1"/>
    <x v="1"/>
    <m/>
  </r>
  <r>
    <n v="93735210"/>
    <s v="CNV"/>
    <s v="V ALVERDE SANCHEZ, ATENEA"/>
    <s v="F"/>
    <d v="2024-02-25T00:00:00"/>
    <x v="2"/>
    <x v="1"/>
    <s v="CLINICA MONTELUZ"/>
    <m/>
    <x v="0"/>
    <m/>
    <m/>
    <m/>
    <m/>
    <m/>
    <s v="NO"/>
    <x v="20"/>
    <x v="3"/>
    <m/>
    <x v="1"/>
    <m/>
    <x v="1"/>
    <m/>
    <x v="1"/>
    <d v="2024-03-01T00:00:00"/>
    <d v="2024-03-05T00:00:00"/>
    <d v="2024-03-12T00:00:00"/>
    <d v="2024-03-19T00:00:00"/>
    <x v="0"/>
    <x v="1"/>
    <m/>
  </r>
  <r>
    <n v="93735515"/>
    <s v="DNI"/>
    <s v="VARGAS SALAS, NAHARA ANTONELLA"/>
    <s v="F"/>
    <d v="2024-02-25T00:00:00"/>
    <x v="2"/>
    <x v="5"/>
    <s v="HOSPITAL NACIONAL ALBERTO SABOGAL SOLOGUREN DE LA RED ASISTENCIAL SABOGAL"/>
    <s v="312 P.S. MI PERU"/>
    <x v="0"/>
    <n v="37"/>
    <n v="2725"/>
    <n v="46287724"/>
    <n v="993234549"/>
    <n v="8146"/>
    <s v="NO"/>
    <x v="7"/>
    <x v="3"/>
    <m/>
    <x v="1"/>
    <m/>
    <x v="1"/>
    <m/>
    <x v="1"/>
    <m/>
    <m/>
    <m/>
    <m/>
    <x v="1"/>
    <x v="1"/>
    <n v="6260"/>
  </r>
  <r>
    <n v="93735818"/>
    <s v="DNI"/>
    <s v="MIMBELA ZARPAN, ANGELA AYTANA"/>
    <s v="F"/>
    <d v="2024-02-25T00:00:00"/>
    <x v="2"/>
    <x v="1"/>
    <s v="HOSPITAL DE VENTANILLA"/>
    <s v="308 P.S. DEFENSORES DE LA PATRIA"/>
    <x v="0"/>
    <n v="39"/>
    <n v="3255"/>
    <n v="48048647"/>
    <n v="902482815"/>
    <n v="6268"/>
    <s v="NO"/>
    <x v="19"/>
    <x v="3"/>
    <d v="2024-02-25T00:00:00"/>
    <x v="0"/>
    <d v="2024-02-25T00:00:00"/>
    <x v="0"/>
    <d v="2024-02-28T00:00:00"/>
    <x v="0"/>
    <d v="2024-02-28T00:00:00"/>
    <d v="2024-03-04T00:00:00"/>
    <d v="2024-03-11T00:00:00"/>
    <d v="2024-03-18T00:00:00"/>
    <x v="0"/>
    <x v="0"/>
    <n v="6268"/>
  </r>
  <r>
    <n v="93735017"/>
    <s v="DNI"/>
    <s v="QUIÑONEZ GALLEGOS, ZOE LIZMAR"/>
    <s v="F"/>
    <d v="2024-02-25T00:00:00"/>
    <x v="2"/>
    <x v="1"/>
    <s v="HOSPITAL DE VENTANILLA"/>
    <s v="302 C.S. 03 DE FEBRERO"/>
    <x v="0"/>
    <n v="38"/>
    <n v="4015"/>
    <n v="42396241"/>
    <n v="966730829"/>
    <n v="6266"/>
    <s v="NO"/>
    <x v="9"/>
    <x v="3"/>
    <d v="2024-02-25T00:00:00"/>
    <x v="0"/>
    <d v="2024-02-25T00:00:00"/>
    <x v="0"/>
    <d v="2024-02-28T00:00:00"/>
    <x v="0"/>
    <d v="2024-02-28T00:00:00"/>
    <d v="2024-03-03T00:00:00"/>
    <d v="2024-03-10T00:00:00"/>
    <d v="2024-03-17T00:00:00"/>
    <x v="0"/>
    <x v="0"/>
    <n v="6266"/>
  </r>
  <r>
    <n v="93735234"/>
    <s v="DNI"/>
    <s v="ZEGARRA VIDAL, LIAM YEIS"/>
    <s v="M"/>
    <d v="2024-02-25T00:00:00"/>
    <x v="2"/>
    <x v="5"/>
    <s v="PUESTO DE SALUD MI PERU"/>
    <s v="312 P.S. MI PERU"/>
    <x v="0"/>
    <n v="40"/>
    <n v="3495"/>
    <n v="44598114"/>
    <n v="936449550"/>
    <n v="6260"/>
    <s v="NO"/>
    <x v="7"/>
    <x v="3"/>
    <d v="2024-02-26T00:00:00"/>
    <x v="0"/>
    <d v="2024-02-26T00:00:00"/>
    <x v="0"/>
    <m/>
    <x v="1"/>
    <d v="2024-02-28T00:00:00"/>
    <d v="2024-03-04T00:00:00"/>
    <d v="2024-03-11T00:00:00"/>
    <d v="2024-03-18T00:00:00"/>
    <x v="0"/>
    <x v="1"/>
    <n v="6260"/>
  </r>
  <r>
    <n v="93735558"/>
    <s v="DNI"/>
    <s v="CADILLO HERRERA, ARA YUNGZU"/>
    <s v="F"/>
    <d v="2024-02-25T00:00:00"/>
    <x v="2"/>
    <x v="5"/>
    <s v="PUESTO DE SALUD MI PERU"/>
    <s v="312 P.S. MI PERU"/>
    <x v="0"/>
    <n v="40"/>
    <n v="4025"/>
    <n v="46950612"/>
    <n v="947667360"/>
    <n v="6260"/>
    <s v="NO"/>
    <x v="7"/>
    <x v="3"/>
    <d v="2024-02-26T00:00:00"/>
    <x v="0"/>
    <d v="2024-02-26T00:00:00"/>
    <x v="0"/>
    <d v="2024-02-28T00:00:00"/>
    <x v="0"/>
    <d v="2024-02-28T00:00:00"/>
    <d v="2024-03-04T00:00:00"/>
    <d v="2024-03-11T00:00:00"/>
    <d v="2024-03-18T00:00:00"/>
    <x v="0"/>
    <x v="0"/>
    <n v="6260"/>
  </r>
  <r>
    <n v="93735729"/>
    <s v="DNI"/>
    <s v="LAZO CUSIHUAMAN, ALESSIA MARTHA ALEXANDRA"/>
    <s v="F"/>
    <d v="2024-02-25T00:00:00"/>
    <x v="2"/>
    <x v="0"/>
    <s v="HOSPITAL NACIONAL ALBERTO SABOGAL SOLOGUREN DE LA RED ASISTENCIAL SABOGAL"/>
    <s v="106 C.S. SANTA FE"/>
    <x v="1"/>
    <n v="38"/>
    <n v="2875"/>
    <n v="43445034"/>
    <n v="950863177"/>
    <n v="10964"/>
    <s v="NO"/>
    <x v="36"/>
    <x v="0"/>
    <m/>
    <x v="1"/>
    <m/>
    <x v="1"/>
    <m/>
    <x v="1"/>
    <d v="2024-03-01T00:00:00"/>
    <d v="2024-03-05T00:00:00"/>
    <d v="2024-03-12T00:00:00"/>
    <d v="2024-03-19T00:00:00"/>
    <x v="0"/>
    <x v="1"/>
    <n v="6223"/>
  </r>
  <r>
    <n v="93735245"/>
    <s v="DNI"/>
    <s v="AHUANARI BARRIOS, ALEJANDRO ANDRÉ"/>
    <s v="M"/>
    <d v="2024-02-25T00:00:00"/>
    <x v="2"/>
    <x v="0"/>
    <s v="CLINICA BELLAVISTA"/>
    <m/>
    <x v="1"/>
    <n v="37"/>
    <n v="3640"/>
    <n v="46716750"/>
    <n v="993281264"/>
    <n v="9250"/>
    <s v="NO"/>
    <x v="12"/>
    <x v="4"/>
    <m/>
    <x v="1"/>
    <m/>
    <x v="1"/>
    <m/>
    <x v="1"/>
    <m/>
    <m/>
    <m/>
    <m/>
    <x v="1"/>
    <x v="1"/>
    <m/>
  </r>
  <r>
    <n v="93735440"/>
    <s v="CNV"/>
    <s v=" LOPEZ, "/>
    <s v="M"/>
    <d v="2024-02-25T00:00:00"/>
    <x v="2"/>
    <x v="0"/>
    <s v="ALBERTO LEONARDO BARTON THOMPSON"/>
    <m/>
    <x v="1"/>
    <n v="41"/>
    <n v="3980"/>
    <n v="47149320"/>
    <n v="934066542"/>
    <n v="18306"/>
    <s v="NO"/>
    <x v="50"/>
    <x v="1"/>
    <d v="2024-02-25T00:00:00"/>
    <x v="0"/>
    <d v="2024-02-25T00:00:00"/>
    <x v="0"/>
    <m/>
    <x v="1"/>
    <m/>
    <m/>
    <m/>
    <m/>
    <x v="1"/>
    <x v="1"/>
    <m/>
  </r>
  <r>
    <n v="93735360"/>
    <s v="DNI"/>
    <s v="RIVERA GARCIA, ITZEL HAILANI"/>
    <s v="F"/>
    <d v="2024-02-25T00:00:00"/>
    <x v="2"/>
    <x v="4"/>
    <s v="ALBERTO LEONARDO BARTON THOMPSON"/>
    <m/>
    <x v="1"/>
    <n v="40"/>
    <n v="2705"/>
    <n v="77814676"/>
    <n v="932639964"/>
    <n v="18319"/>
    <s v="NO"/>
    <x v="50"/>
    <x v="1"/>
    <d v="2024-02-25T00:00:00"/>
    <x v="0"/>
    <d v="2024-02-25T00:00:00"/>
    <x v="0"/>
    <m/>
    <x v="1"/>
    <m/>
    <m/>
    <m/>
    <m/>
    <x v="1"/>
    <x v="1"/>
    <m/>
  </r>
  <r>
    <n v="93735352"/>
    <s v="DNI"/>
    <s v="BALDOVINO FIESTAS, ALTAGRACIA ALESSANDRA"/>
    <s v="F"/>
    <d v="2024-02-25T00:00:00"/>
    <x v="2"/>
    <x v="3"/>
    <s v="ALBERTO LEONARDO BARTON THOMPSON"/>
    <s v="215 P.S. LA PERLA"/>
    <x v="1"/>
    <n v="39"/>
    <n v="2745"/>
    <n v="70399401"/>
    <n v="947351851"/>
    <n v="18319"/>
    <s v="NO"/>
    <x v="5"/>
    <x v="2"/>
    <d v="2024-02-25T00:00:00"/>
    <x v="0"/>
    <d v="2024-02-25T00:00:00"/>
    <x v="0"/>
    <m/>
    <x v="1"/>
    <m/>
    <m/>
    <m/>
    <m/>
    <x v="1"/>
    <x v="1"/>
    <n v="6251"/>
  </r>
  <r>
    <n v="93735014"/>
    <s v="DNI"/>
    <s v="RODRIGUEZ ABANTO, ELIF YARELI"/>
    <s v="F"/>
    <d v="2024-02-25T00:00:00"/>
    <x v="2"/>
    <x v="1"/>
    <s v="HOSPITAL DE VENTANILLA"/>
    <s v="301 C.S.M.I. PACHACUTEC PERU - COREA"/>
    <x v="0"/>
    <n v="39"/>
    <n v="3015"/>
    <n v="45278711"/>
    <n v="955903689"/>
    <n v="7314"/>
    <s v="NO"/>
    <x v="11"/>
    <x v="3"/>
    <d v="2024-02-25T00:00:00"/>
    <x v="0"/>
    <d v="2024-02-25T00:00:00"/>
    <x v="0"/>
    <d v="2024-03-01T00:00:00"/>
    <x v="0"/>
    <d v="2024-02-28T00:00:00"/>
    <d v="2024-03-03T00:00:00"/>
    <d v="2024-03-10T00:00:00"/>
    <d v="2024-03-17T00:00:00"/>
    <x v="0"/>
    <x v="0"/>
    <n v="7314"/>
  </r>
  <r>
    <n v="93735103"/>
    <s v="CNV"/>
    <s v=" YAHUARCANI, "/>
    <s v="M"/>
    <d v="2024-02-25T00:00:00"/>
    <x v="2"/>
    <x v="2"/>
    <s v="NAC. DANIEL A. CARRION"/>
    <m/>
    <x v="0"/>
    <n v="39"/>
    <n v="3395"/>
    <n v="76121333"/>
    <n v="900729375"/>
    <n v="6230"/>
    <s v="NO"/>
    <x v="1"/>
    <x v="1"/>
    <d v="2024-02-25T00:00:00"/>
    <x v="0"/>
    <d v="2024-02-25T00:00:00"/>
    <x v="0"/>
    <d v="2024-02-27T00:00:00"/>
    <x v="0"/>
    <d v="2024-03-01T00:00:00"/>
    <d v="2024-03-04T00:00:00"/>
    <d v="2024-03-11T00:00:00"/>
    <d v="2024-03-18T00:00:00"/>
    <x v="0"/>
    <x v="0"/>
    <m/>
  </r>
  <r>
    <n v="93735050"/>
    <s v="CNV"/>
    <s v=" VASQUEZ, "/>
    <s v="M"/>
    <d v="2024-02-25T00:00:00"/>
    <x v="2"/>
    <x v="0"/>
    <s v="HOSPITAL SAN JOSE"/>
    <m/>
    <x v="0"/>
    <n v="38"/>
    <n v="3465"/>
    <n v="77142501"/>
    <n v="937151421"/>
    <n v="6240"/>
    <s v="NO"/>
    <x v="17"/>
    <x v="1"/>
    <d v="2024-02-25T00:00:00"/>
    <x v="0"/>
    <d v="2024-02-25T00:00:00"/>
    <x v="0"/>
    <d v="2024-02-28T00:00:00"/>
    <x v="0"/>
    <d v="2024-02-29T00:00:00"/>
    <d v="2024-03-04T00:00:00"/>
    <m/>
    <m/>
    <x v="1"/>
    <x v="1"/>
    <m/>
  </r>
  <r>
    <n v="93735060"/>
    <s v="DNI"/>
    <s v="RAMOS CARRILLO, ANARI DANNAÉ"/>
    <s v="F"/>
    <d v="2024-02-25T00:00:00"/>
    <x v="2"/>
    <x v="0"/>
    <s v="NAC. DANIEL A. CARRION"/>
    <s v="105 P.S. SAN JUAN BOSCO"/>
    <x v="0"/>
    <n v="37"/>
    <n v="2685"/>
    <n v="73155638"/>
    <n v="930651449"/>
    <n v="6225"/>
    <s v="NO"/>
    <x v="37"/>
    <x v="0"/>
    <d v="2024-02-25T00:00:00"/>
    <x v="0"/>
    <d v="2024-02-25T00:00:00"/>
    <x v="0"/>
    <d v="2024-02-27T00:00:00"/>
    <x v="0"/>
    <d v="2024-02-28T00:00:00"/>
    <d v="2024-03-04T00:00:00"/>
    <d v="2024-03-11T00:00:00"/>
    <d v="2024-03-18T00:00:00"/>
    <x v="0"/>
    <x v="0"/>
    <n v="6225"/>
  </r>
  <r>
    <n v="93735807"/>
    <s v="CNV"/>
    <s v=" CISNEROS, "/>
    <s v="F"/>
    <d v="2024-02-25T00:00:00"/>
    <x v="2"/>
    <x v="0"/>
    <s v="NAC. DANIEL A. CARRION"/>
    <m/>
    <x v="0"/>
    <n v="39"/>
    <n v="3200"/>
    <n v="48312084"/>
    <n v="962260963"/>
    <n v="6222"/>
    <s v="NO"/>
    <x v="1"/>
    <x v="1"/>
    <d v="2024-02-26T00:00:00"/>
    <x v="0"/>
    <d v="2024-02-26T00:00:00"/>
    <x v="0"/>
    <d v="2024-02-29T00:00:00"/>
    <x v="0"/>
    <d v="2024-02-28T00:00:00"/>
    <m/>
    <m/>
    <m/>
    <x v="1"/>
    <x v="1"/>
    <m/>
  </r>
  <r>
    <n v="93735301"/>
    <s v="DNI"/>
    <s v="SERNAQUE OLIVERA, MARIA GRACIA"/>
    <s v="F"/>
    <d v="2024-02-25T00:00:00"/>
    <x v="2"/>
    <x v="2"/>
    <s v="CLINICA SAN JUDAS TADEO"/>
    <s v="211 C.S.M.I. BELLAVISTA PERU - COREA"/>
    <x v="0"/>
    <m/>
    <m/>
    <m/>
    <m/>
    <m/>
    <s v="NO"/>
    <x v="14"/>
    <x v="2"/>
    <m/>
    <x v="1"/>
    <m/>
    <x v="1"/>
    <m/>
    <x v="1"/>
    <d v="2024-02-28T00:00:00"/>
    <d v="2024-03-06T00:00:00"/>
    <d v="2024-03-13T00:00:00"/>
    <d v="2024-03-20T00:00:00"/>
    <x v="0"/>
    <x v="1"/>
    <n v="6249"/>
  </r>
  <r>
    <n v="93735567"/>
    <s v="DNI"/>
    <s v="CHAURAN DAZA, THIAGO ALESSANDRO"/>
    <s v="M"/>
    <d v="2024-02-25T00:00:00"/>
    <x v="2"/>
    <x v="0"/>
    <s v="NAC. DANIEL A. CARRION"/>
    <s v="210 P.S. POLIGONO IV"/>
    <x v="0"/>
    <n v="39"/>
    <n v="3180"/>
    <n v="70945663"/>
    <n v="997936773"/>
    <n v="6248"/>
    <s v="NO"/>
    <x v="16"/>
    <x v="2"/>
    <d v="2024-02-25T00:00:00"/>
    <x v="0"/>
    <d v="2024-02-25T00:00:00"/>
    <x v="0"/>
    <d v="2024-02-27T00:00:00"/>
    <x v="0"/>
    <d v="2024-02-28T00:00:00"/>
    <d v="2024-03-04T00:00:00"/>
    <d v="2024-03-11T00:00:00"/>
    <d v="2024-03-18T00:00:00"/>
    <x v="0"/>
    <x v="0"/>
    <n v="6248"/>
  </r>
  <r>
    <n v="93735107"/>
    <s v="DNI"/>
    <s v="PEREZ TEMOCHE, EMIR KALEB"/>
    <s v="M"/>
    <d v="2024-02-25T00:00:00"/>
    <x v="2"/>
    <x v="0"/>
    <s v="NAC. DANIEL A. CARRION"/>
    <s v="107 P.S. CALLAO"/>
    <x v="0"/>
    <n v="39"/>
    <n v="3455"/>
    <n v="70599329"/>
    <n v="926905347"/>
    <n v="6222"/>
    <s v="NO"/>
    <x v="34"/>
    <x v="0"/>
    <d v="2024-02-25T00:00:00"/>
    <x v="0"/>
    <d v="2024-02-25T00:00:00"/>
    <x v="0"/>
    <d v="2024-02-27T00:00:00"/>
    <x v="0"/>
    <d v="2024-02-28T00:00:00"/>
    <d v="2024-03-05T00:00:00"/>
    <d v="2024-03-12T00:00:00"/>
    <d v="2024-03-19T00:00:00"/>
    <x v="0"/>
    <x v="0"/>
    <n v="6222"/>
  </r>
  <r>
    <n v="93735860"/>
    <s v="DNI"/>
    <s v="ROMERO DIAZ, JUAN ABRAHAM NICOLÁS"/>
    <s v="M"/>
    <d v="2024-02-25T00:00:00"/>
    <x v="2"/>
    <x v="3"/>
    <s v="NAC. DANIEL A. CARRION"/>
    <s v="212 C.S. ALTA MAR"/>
    <x v="0"/>
    <n v="37"/>
    <n v="3055"/>
    <n v="44522779"/>
    <n v="928387918"/>
    <n v="6222"/>
    <s v="NO"/>
    <x v="44"/>
    <x v="2"/>
    <d v="2024-02-26T00:00:00"/>
    <x v="0"/>
    <d v="2024-02-26T00:00:00"/>
    <x v="0"/>
    <m/>
    <x v="1"/>
    <m/>
    <m/>
    <m/>
    <m/>
    <x v="1"/>
    <x v="1"/>
    <n v="6250"/>
  </r>
  <r>
    <n v="93735096"/>
    <s v="DNI"/>
    <s v="CHUCO SANTA CRUZ, DANA THAIS"/>
    <s v="F"/>
    <d v="2024-02-25T00:00:00"/>
    <x v="2"/>
    <x v="3"/>
    <s v="HOSPITAL DE HUAYCAN"/>
    <s v="215 P.S. LA PERLA"/>
    <x v="0"/>
    <m/>
    <m/>
    <m/>
    <m/>
    <m/>
    <s v="NO"/>
    <x v="5"/>
    <x v="2"/>
    <m/>
    <x v="1"/>
    <m/>
    <x v="1"/>
    <m/>
    <x v="1"/>
    <m/>
    <m/>
    <m/>
    <m/>
    <x v="1"/>
    <x v="1"/>
    <n v="6251"/>
  </r>
  <r>
    <n v="93735320"/>
    <s v="DNI"/>
    <s v="CUEVA SALES, EITHAN GABRIEL"/>
    <s v="M"/>
    <d v="2024-02-25T00:00:00"/>
    <x v="2"/>
    <x v="4"/>
    <s v="HOSPITAL SAN JOSE"/>
    <s v="214 C.S. CARMEN DE LA LEGUA"/>
    <x v="0"/>
    <n v="39"/>
    <n v="3295"/>
    <n v="75582270"/>
    <n v="957655583"/>
    <n v="6252"/>
    <s v="NO"/>
    <x v="6"/>
    <x v="2"/>
    <d v="2024-02-26T00:00:00"/>
    <x v="0"/>
    <d v="2024-02-26T00:00:00"/>
    <x v="0"/>
    <d v="2024-02-27T00:00:00"/>
    <x v="0"/>
    <d v="2024-02-28T00:00:00"/>
    <d v="2024-03-06T00:00:00"/>
    <d v="2024-03-13T00:00:00"/>
    <d v="2024-03-20T00:00:00"/>
    <x v="0"/>
    <x v="0"/>
    <n v="6252"/>
  </r>
  <r>
    <n v="93735590"/>
    <s v="DNI"/>
    <s v="ALMONTE ESCOBAR, ARIEL NASHIA"/>
    <s v="F"/>
    <d v="2024-02-25T00:00:00"/>
    <x v="2"/>
    <x v="1"/>
    <s v="NAC. DANIEL A. CARRION"/>
    <s v="309 P.S. VENTANILLA ALTA"/>
    <x v="0"/>
    <n v="39"/>
    <n v="3330"/>
    <n v="70705154"/>
    <n v="960128458"/>
    <n v="6255"/>
    <s v="NO"/>
    <x v="23"/>
    <x v="3"/>
    <d v="2024-02-25T00:00:00"/>
    <x v="0"/>
    <d v="2024-02-25T00:00:00"/>
    <x v="0"/>
    <d v="2024-02-29T00:00:00"/>
    <x v="0"/>
    <d v="2024-02-28T00:00:00"/>
    <d v="2024-03-04T00:00:00"/>
    <d v="2024-03-13T00:00:00"/>
    <d v="2024-03-20T00:00:00"/>
    <x v="0"/>
    <x v="0"/>
    <n v="6255"/>
  </r>
  <r>
    <n v="93735288"/>
    <s v="DNI"/>
    <s v="FERRER CAMPOS, ARIEL CATALEYA"/>
    <s v="F"/>
    <d v="2024-02-25T00:00:00"/>
    <x v="2"/>
    <x v="1"/>
    <s v="NAC. DANIEL A. CARRION"/>
    <s v="310 C.S. VILLA LOS REYES"/>
    <x v="0"/>
    <n v="41"/>
    <n v="3655"/>
    <n v="73518641"/>
    <n v="935331301"/>
    <n v="6256"/>
    <s v="NO"/>
    <x v="21"/>
    <x v="3"/>
    <d v="2024-02-25T00:00:00"/>
    <x v="0"/>
    <d v="2024-02-25T00:00:00"/>
    <x v="0"/>
    <m/>
    <x v="1"/>
    <d v="2024-02-28T00:00:00"/>
    <m/>
    <m/>
    <m/>
    <x v="1"/>
    <x v="1"/>
    <n v="6256"/>
  </r>
  <r>
    <n v="93735023"/>
    <s v="DNI"/>
    <s v="CIPRIANO CHAPILLIQUEN, MADDYSON VALENTINA"/>
    <s v="F"/>
    <d v="2024-02-25T00:00:00"/>
    <x v="2"/>
    <x v="1"/>
    <s v="CENTRO DE SALUD VILLA LOS REYES"/>
    <s v="310 C.S. VILLA LOS REYES"/>
    <x v="0"/>
    <n v="38"/>
    <n v="3470"/>
    <n v="74597643"/>
    <n v="922540641"/>
    <n v="6256"/>
    <s v="NO"/>
    <x v="21"/>
    <x v="3"/>
    <d v="2024-02-25T00:00:00"/>
    <x v="0"/>
    <d v="2024-02-25T00:00:00"/>
    <x v="0"/>
    <d v="2024-02-29T00:00:00"/>
    <x v="0"/>
    <d v="2024-02-28T00:00:00"/>
    <d v="2024-03-04T00:00:00"/>
    <d v="2024-03-11T00:00:00"/>
    <d v="2024-03-18T00:00:00"/>
    <x v="0"/>
    <x v="0"/>
    <n v="6256"/>
  </r>
  <r>
    <n v="93736419"/>
    <s v="DNI"/>
    <s v="RODRIGUEZ BARRIENTOS, ANGEL MANUEL"/>
    <s v="M"/>
    <d v="2024-02-26T00:00:00"/>
    <x v="2"/>
    <x v="0"/>
    <s v="NACIONAL SERGIO E. BERNALE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36154"/>
    <s v="CNV"/>
    <s v="RN CARRASCO, RN"/>
    <s v="F"/>
    <d v="2024-02-26T00:00:00"/>
    <x v="2"/>
    <x v="0"/>
    <s v="NAC. DANIEL A. CARRION"/>
    <m/>
    <x v="0"/>
    <n v="39"/>
    <n v="3415"/>
    <n v="48286044"/>
    <n v="932513057"/>
    <n v="6222"/>
    <s v="NO"/>
    <x v="1"/>
    <x v="1"/>
    <d v="2024-02-26T00:00:00"/>
    <x v="0"/>
    <d v="2024-02-26T00:00:00"/>
    <x v="0"/>
    <m/>
    <x v="1"/>
    <d v="2024-03-01T00:00:00"/>
    <d v="2024-03-05T00:00:00"/>
    <d v="2024-03-12T00:00:00"/>
    <d v="2024-03-19T00:00:00"/>
    <x v="0"/>
    <x v="1"/>
    <m/>
  </r>
  <r>
    <n v="93736044"/>
    <s v="DNI"/>
    <s v="PACAYA GUERRA, CATHELYN LALESKA"/>
    <s v="F"/>
    <d v="2024-02-26T00:00:00"/>
    <x v="2"/>
    <x v="0"/>
    <s v="HOSPITAL SAN JOSE"/>
    <s v="208 P.S. AEROPUERTO"/>
    <x v="0"/>
    <n v="38"/>
    <n v="3050"/>
    <n v="61102415"/>
    <n v="907582785"/>
    <n v="6241"/>
    <s v="NO"/>
    <x v="45"/>
    <x v="2"/>
    <d v="2024-02-26T00:00:00"/>
    <x v="0"/>
    <d v="2024-02-26T00:00:00"/>
    <x v="0"/>
    <d v="2024-03-02T00:00:00"/>
    <x v="0"/>
    <d v="2024-03-02T00:00:00"/>
    <d v="2024-03-06T00:00:00"/>
    <d v="2024-03-13T00:00:00"/>
    <d v="2024-03-20T00:00:00"/>
    <x v="0"/>
    <x v="0"/>
    <n v="6241"/>
  </r>
  <r>
    <n v="93736697"/>
    <s v="DNI"/>
    <s v="TUME MATTA, JHEYDER ALEXANDER"/>
    <s v="M"/>
    <d v="2024-02-26T00:00:00"/>
    <x v="2"/>
    <x v="0"/>
    <s v="HOSPITAL SAN JOSE"/>
    <s v="111 C.S. SANTA ROSA"/>
    <x v="0"/>
    <n v="39"/>
    <n v="2815"/>
    <n v="72405645"/>
    <n v="967011334"/>
    <n v="6219"/>
    <s v="NO"/>
    <x v="30"/>
    <x v="0"/>
    <d v="2024-02-26T00:00:00"/>
    <x v="0"/>
    <d v="2024-02-26T00:00:00"/>
    <x v="0"/>
    <d v="2024-03-02T00:00:00"/>
    <x v="0"/>
    <d v="2024-02-29T00:00:00"/>
    <d v="2024-03-04T00:00:00"/>
    <d v="2024-03-11T00:00:00"/>
    <d v="2024-03-18T00:00:00"/>
    <x v="0"/>
    <x v="0"/>
    <n v="6234"/>
  </r>
  <r>
    <n v="93736297"/>
    <s v="DNI"/>
    <s v="SANCHEZ BALDARRAGO, CAMILA RENATA"/>
    <s v="F"/>
    <d v="2024-02-26T00:00:00"/>
    <x v="2"/>
    <x v="0"/>
    <s v="ASOCIACION PERUANO JAPONESA"/>
    <s v="201 C.S. FAUCETT"/>
    <x v="1"/>
    <m/>
    <m/>
    <m/>
    <m/>
    <m/>
    <s v="NO"/>
    <x v="24"/>
    <x v="2"/>
    <m/>
    <x v="1"/>
    <m/>
    <x v="1"/>
    <m/>
    <x v="1"/>
    <m/>
    <m/>
    <m/>
    <m/>
    <x v="1"/>
    <x v="1"/>
    <n v="6243"/>
  </r>
  <r>
    <n v="93737098"/>
    <s v="DNI"/>
    <s v="JARA QUECARA, FERNANDO YUTHIEL"/>
    <s v="M"/>
    <d v="2024-02-26T00:00:00"/>
    <x v="2"/>
    <x v="1"/>
    <s v="HOSPITAL NACIONAL ALBERTO SABOGAL SOLOGUREN DE LA RED ASISTENCIAL SABOGAL"/>
    <m/>
    <x v="1"/>
    <n v="40"/>
    <n v="3495"/>
    <n v="61927139"/>
    <n v="900344600"/>
    <n v="8146"/>
    <s v="NO"/>
    <x v="12"/>
    <x v="4"/>
    <m/>
    <x v="1"/>
    <m/>
    <x v="1"/>
    <m/>
    <x v="1"/>
    <m/>
    <m/>
    <m/>
    <m/>
    <x v="1"/>
    <x v="1"/>
    <m/>
  </r>
  <r>
    <n v="93736254"/>
    <s v="DNI"/>
    <s v="ALVAREZ DE LA CRUZ, DANNA VITTORIA"/>
    <s v="F"/>
    <d v="2024-02-26T00:00:00"/>
    <x v="2"/>
    <x v="0"/>
    <s v="ALBERTO LEONARDO BARTON THOMPSON"/>
    <s v="202 P.S. 200 MILLAS"/>
    <x v="1"/>
    <n v="38"/>
    <n v="3800"/>
    <n v="43983063"/>
    <n v="981208010"/>
    <n v="18306"/>
    <s v="NO"/>
    <x v="33"/>
    <x v="2"/>
    <d v="2024-02-26T00:00:00"/>
    <x v="0"/>
    <d v="2024-02-26T00:00:00"/>
    <x v="0"/>
    <m/>
    <x v="1"/>
    <m/>
    <m/>
    <m/>
    <m/>
    <x v="1"/>
    <x v="1"/>
    <n v="6244"/>
  </r>
  <r>
    <n v="93737587"/>
    <s v="DNI"/>
    <s v="HIDALGO RUFINO, ALESSIA AYTHANA"/>
    <s v="F"/>
    <d v="2024-02-26T00:00:00"/>
    <x v="2"/>
    <x v="1"/>
    <s v="CLINICA UNIVERSITARIA S.A.C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36060"/>
    <s v="DNI"/>
    <s v="CASTILLO DELGADO, ADRIANA ALESSANDRA"/>
    <s v="F"/>
    <d v="2024-02-26T00:00:00"/>
    <x v="2"/>
    <x v="0"/>
    <s v="CLINICA SAN JUDAS TADEO"/>
    <s v="214 C.S. CARMEN DE LA LEGUA"/>
    <x v="1"/>
    <m/>
    <m/>
    <m/>
    <m/>
    <m/>
    <s v="NO"/>
    <x v="6"/>
    <x v="2"/>
    <m/>
    <x v="1"/>
    <m/>
    <x v="1"/>
    <m/>
    <x v="1"/>
    <m/>
    <m/>
    <m/>
    <m/>
    <x v="1"/>
    <x v="1"/>
    <n v="6252"/>
  </r>
  <r>
    <n v="93736069"/>
    <s v="DNI"/>
    <s v="CASTILLO DELGADO, FACUNDO ELEAZAR"/>
    <s v="M"/>
    <d v="2024-02-26T00:00:00"/>
    <x v="2"/>
    <x v="0"/>
    <s v="CLINICA SAN JUDAS TADEO"/>
    <s v="214 C.S. CARMEN DE LA LEGUA"/>
    <x v="1"/>
    <m/>
    <m/>
    <m/>
    <m/>
    <m/>
    <s v="NO"/>
    <x v="6"/>
    <x v="2"/>
    <m/>
    <x v="1"/>
    <m/>
    <x v="1"/>
    <m/>
    <x v="1"/>
    <m/>
    <m/>
    <m/>
    <m/>
    <x v="1"/>
    <x v="1"/>
    <n v="6252"/>
  </r>
  <r>
    <n v="93735902"/>
    <s v="DNI"/>
    <s v="ENRIQUEZ SERNAQUE, ANTONELLA NAREL"/>
    <s v="F"/>
    <d v="2024-02-26T00:00:00"/>
    <x v="2"/>
    <x v="0"/>
    <s v="HOSPITAL II LIMA NORTE CALLAO LUIS NEGREIROS VEGA ESSALUD"/>
    <m/>
    <x v="1"/>
    <n v="39"/>
    <n v="3670"/>
    <n v="45384964"/>
    <n v="987839765"/>
    <n v="10533"/>
    <s v="NO"/>
    <x v="12"/>
    <x v="4"/>
    <m/>
    <x v="1"/>
    <m/>
    <x v="1"/>
    <m/>
    <x v="1"/>
    <m/>
    <m/>
    <m/>
    <m/>
    <x v="1"/>
    <x v="1"/>
    <m/>
  </r>
  <r>
    <n v="93736450"/>
    <s v="DNI"/>
    <s v="CHERO RAMOS, DANIELA ISABELLA"/>
    <s v="F"/>
    <d v="2024-02-26T00:00:00"/>
    <x v="2"/>
    <x v="0"/>
    <s v="CLINICA MEDICA ZEGARRA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6091"/>
    <s v="DNI"/>
    <s v="MARQUEZ SALAS, MATHIAS DANIEL"/>
    <s v="M"/>
    <d v="2024-02-26T00:00:00"/>
    <x v="2"/>
    <x v="1"/>
    <s v="HOSPITAL II LIMA NORTE CALLAO LUIS NEGREIROS VEGA ESSALUD"/>
    <s v="311 C.S. LUIS FELIPE DE LAS CASAS"/>
    <x v="0"/>
    <n v="41"/>
    <n v="3750"/>
    <n v="47497007"/>
    <n v="928521450"/>
    <n v="8146"/>
    <s v="NO"/>
    <x v="32"/>
    <x v="3"/>
    <m/>
    <x v="1"/>
    <m/>
    <x v="1"/>
    <m/>
    <x v="1"/>
    <d v="2024-02-29T00:00:00"/>
    <d v="2024-03-04T00:00:00"/>
    <d v="2024-03-11T00:00:00"/>
    <d v="2024-03-18T00:00:00"/>
    <x v="0"/>
    <x v="1"/>
    <n v="6261"/>
  </r>
  <r>
    <n v="93735951"/>
    <s v="DNI"/>
    <s v="CLEMENTE VELA, ZAID EITHAN DARIELL"/>
    <s v="M"/>
    <d v="2024-02-26T00:00:00"/>
    <x v="2"/>
    <x v="1"/>
    <s v="HOSPITAL DE VENTANILLA"/>
    <s v="310 C.S. VILLA LOS REYES"/>
    <x v="0"/>
    <n v="38"/>
    <n v="3695"/>
    <n v="42759566"/>
    <n v="927948145"/>
    <n v="6256"/>
    <s v="NO"/>
    <x v="21"/>
    <x v="3"/>
    <d v="2024-02-26T00:00:00"/>
    <x v="0"/>
    <d v="2024-02-26T00:00:00"/>
    <x v="0"/>
    <d v="2024-02-29T00:00:00"/>
    <x v="0"/>
    <d v="2024-02-29T00:00:00"/>
    <d v="2024-03-04T00:00:00"/>
    <d v="2024-03-11T00:00:00"/>
    <d v="2024-03-18T00:00:00"/>
    <x v="0"/>
    <x v="0"/>
    <n v="6256"/>
  </r>
  <r>
    <n v="93736873"/>
    <s v="DNI"/>
    <s v="GARRARETA SILVA, MAYTE SOFIA"/>
    <s v="F"/>
    <d v="2024-02-26T00:00:00"/>
    <x v="2"/>
    <x v="0"/>
    <s v="ALBERTO LEONARDO BARTON THOMPSON"/>
    <m/>
    <x v="1"/>
    <n v="40"/>
    <n v="2740"/>
    <n v="70893187"/>
    <n v="974418427"/>
    <n v="18306"/>
    <s v="NO"/>
    <x v="50"/>
    <x v="1"/>
    <d v="2024-02-26T00:00:00"/>
    <x v="0"/>
    <d v="2024-02-26T00:00:00"/>
    <x v="0"/>
    <m/>
    <x v="1"/>
    <m/>
    <m/>
    <m/>
    <m/>
    <x v="1"/>
    <x v="1"/>
    <m/>
  </r>
  <r>
    <n v="93736022"/>
    <s v="DNI"/>
    <s v="GATICA VILLEGAS, ASUMI CATALEYA"/>
    <s v="F"/>
    <d v="2024-02-26T00:00:00"/>
    <x v="2"/>
    <x v="0"/>
    <s v="HOSPITAL DE VENTANILLA"/>
    <s v="304 P.S. CIUDAD PACHACUTEC"/>
    <x v="0"/>
    <n v="38"/>
    <n v="3405"/>
    <n v="73688422"/>
    <n v="984435643"/>
    <n v="0"/>
    <s v="NO"/>
    <x v="10"/>
    <x v="3"/>
    <d v="2024-02-26T00:00:00"/>
    <x v="0"/>
    <d v="2024-02-26T00:00:00"/>
    <x v="0"/>
    <d v="2024-02-29T00:00:00"/>
    <x v="0"/>
    <d v="2024-03-01T00:00:00"/>
    <d v="2024-03-05T00:00:00"/>
    <d v="2024-03-12T00:00:00"/>
    <d v="2024-03-19T00:00:00"/>
    <x v="0"/>
    <x v="0"/>
    <n v="6267"/>
  </r>
  <r>
    <n v="93737382"/>
    <s v="DNI"/>
    <s v="MESTANZA WINDER, GEMA ALONDRA"/>
    <s v="F"/>
    <d v="2024-02-26T00:00:00"/>
    <x v="2"/>
    <x v="0"/>
    <s v="NAC. DANIEL A. CARRION"/>
    <s v="204 C.S. SESQUICENTENARIO"/>
    <x v="0"/>
    <n v="38"/>
    <n v="2990"/>
    <n v="77667760"/>
    <n v="987456321"/>
    <n v="0"/>
    <s v="NO"/>
    <x v="2"/>
    <x v="2"/>
    <d v="2024-02-27T00:00:00"/>
    <x v="0"/>
    <d v="2024-02-27T00:00:00"/>
    <x v="0"/>
    <d v="2024-03-02T00:00:00"/>
    <x v="0"/>
    <d v="2024-02-29T00:00:00"/>
    <d v="2024-03-05T00:00:00"/>
    <d v="2024-03-12T00:00:00"/>
    <d v="2024-03-19T00:00:00"/>
    <x v="0"/>
    <x v="0"/>
    <n v="6239"/>
  </r>
  <r>
    <n v="93736637"/>
    <s v="DNI"/>
    <s v="IRRAZABAL ROJAS, CATALEYA AYSEL"/>
    <s v="F"/>
    <d v="2024-02-26T00:00:00"/>
    <x v="2"/>
    <x v="1"/>
    <s v="HOSPITAL DE VENTANILLA"/>
    <s v="309 P.S. VENTANILLA ALTA"/>
    <x v="0"/>
    <n v="38"/>
    <n v="2845"/>
    <n v="75679583"/>
    <n v="944006216"/>
    <n v="6268"/>
    <s v="NO"/>
    <x v="23"/>
    <x v="3"/>
    <d v="2024-02-26T00:00:00"/>
    <x v="0"/>
    <d v="2024-02-26T00:00:00"/>
    <x v="0"/>
    <d v="2024-02-29T00:00:00"/>
    <x v="0"/>
    <d v="2024-03-01T00:00:00"/>
    <d v="2024-03-06T00:00:00"/>
    <d v="2024-03-13T00:00:00"/>
    <d v="2024-03-20T00:00:00"/>
    <x v="0"/>
    <x v="0"/>
    <n v="6255"/>
  </r>
  <r>
    <n v="93736850"/>
    <s v="DNI"/>
    <s v="RAMOS BANCES, SARAI ABIGAIL"/>
    <s v="F"/>
    <d v="2024-02-26T00:00:00"/>
    <x v="2"/>
    <x v="1"/>
    <s v="HOSPITAL DE VENTANILLA"/>
    <s v="308 P.S. DEFENSORES DE LA PATRIA"/>
    <x v="0"/>
    <n v="38"/>
    <n v="3080"/>
    <n v="47109614"/>
    <n v="954285020"/>
    <n v="6268"/>
    <s v="NO"/>
    <x v="19"/>
    <x v="3"/>
    <d v="2024-02-26T00:00:00"/>
    <x v="0"/>
    <d v="2024-02-26T00:00:00"/>
    <x v="0"/>
    <d v="2024-02-29T00:00:00"/>
    <x v="0"/>
    <d v="2024-03-01T00:00:00"/>
    <d v="2024-03-05T00:00:00"/>
    <d v="2024-03-12T00:00:00"/>
    <d v="2024-03-19T00:00:00"/>
    <x v="0"/>
    <x v="0"/>
    <n v="6268"/>
  </r>
  <r>
    <n v="93736935"/>
    <s v="DNI"/>
    <s v="PACHECO CHAVEZ, CALEB JAZPER JACOB"/>
    <s v="M"/>
    <d v="2024-02-26T00:00:00"/>
    <x v="2"/>
    <x v="1"/>
    <s v="HOSPITAL DE VENTANILLA"/>
    <s v="308 P.S. DEFENSORES DE LA PATRIA"/>
    <x v="0"/>
    <n v="38"/>
    <n v="3070"/>
    <n v="75353577"/>
    <n v="981541389"/>
    <n v="0"/>
    <s v="NO"/>
    <x v="19"/>
    <x v="3"/>
    <d v="2024-02-26T00:00:00"/>
    <x v="0"/>
    <d v="2024-02-26T00:00:00"/>
    <x v="0"/>
    <d v="2024-02-29T00:00:00"/>
    <x v="0"/>
    <m/>
    <m/>
    <m/>
    <m/>
    <x v="1"/>
    <x v="1"/>
    <n v="6268"/>
  </r>
  <r>
    <n v="93736964"/>
    <s v="DNI"/>
    <s v="ARANDA PICON, YOHAN BENJAMIN"/>
    <s v="M"/>
    <d v="2024-02-26T00:00:00"/>
    <x v="2"/>
    <x v="1"/>
    <s v="PUESTO DE SALUD MI PERU"/>
    <s v="308 P.S. DEFENSORES DE LA PATRIA"/>
    <x v="0"/>
    <n v="40"/>
    <n v="3165"/>
    <n v="47257902"/>
    <n v="916362291"/>
    <n v="6268"/>
    <s v="NO"/>
    <x v="19"/>
    <x v="3"/>
    <d v="2024-02-27T00:00:00"/>
    <x v="0"/>
    <d v="2024-02-27T00:00:00"/>
    <x v="0"/>
    <d v="2024-03-01T00:00:00"/>
    <x v="0"/>
    <d v="2024-03-01T00:00:00"/>
    <d v="2024-03-05T00:00:00"/>
    <d v="2024-03-12T00:00:00"/>
    <m/>
    <x v="1"/>
    <x v="1"/>
    <n v="6268"/>
  </r>
  <r>
    <n v="93737425"/>
    <s v="DNI"/>
    <s v="CULQUI GOMEZ, BIANCA LUANA"/>
    <s v="F"/>
    <d v="2024-02-26T00:00:00"/>
    <x v="2"/>
    <x v="1"/>
    <s v="PUESTO DE SALUD MI PERU"/>
    <s v="308 P.S. DEFENSORES DE LA PATRIA"/>
    <x v="0"/>
    <n v="39"/>
    <n v="2860"/>
    <n v="76979898"/>
    <n v="923982858"/>
    <n v="6268"/>
    <s v="NO"/>
    <x v="19"/>
    <x v="3"/>
    <d v="2024-02-27T00:00:00"/>
    <x v="0"/>
    <d v="2024-02-27T00:00:00"/>
    <x v="0"/>
    <d v="2024-03-02T00:00:00"/>
    <x v="0"/>
    <d v="2024-03-01T00:00:00"/>
    <d v="2024-03-05T00:00:00"/>
    <d v="2024-03-12T00:00:00"/>
    <d v="2024-03-19T00:00:00"/>
    <x v="0"/>
    <x v="0"/>
    <n v="6268"/>
  </r>
  <r>
    <n v="93737249"/>
    <s v="DNI"/>
    <s v="CONTRERAS MAGUIÑA, EIDEN KYLLIAN"/>
    <s v="M"/>
    <d v="2024-02-26T00:00:00"/>
    <x v="2"/>
    <x v="1"/>
    <s v="SANTA ROSA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736106"/>
    <s v="DNI"/>
    <s v="BRICEÑO ECAN, LEONARDO GAEL"/>
    <s v="M"/>
    <d v="2024-02-26T00:00:00"/>
    <x v="2"/>
    <x v="1"/>
    <s v="NAC. DANIEL A. CARRION"/>
    <s v="308 P.S. DEFENSORES DE LA PATRIA"/>
    <x v="0"/>
    <n v="41"/>
    <n v="4930"/>
    <n v="73040977"/>
    <n v="999333999"/>
    <n v="0"/>
    <s v="NO"/>
    <x v="19"/>
    <x v="3"/>
    <d v="2024-02-26T00:00:00"/>
    <x v="0"/>
    <d v="2024-02-26T00:00:00"/>
    <x v="0"/>
    <d v="2024-02-29T00:00:00"/>
    <x v="0"/>
    <d v="2024-03-01T00:00:00"/>
    <d v="2024-03-08T00:00:00"/>
    <d v="2024-03-15T00:00:00"/>
    <d v="2024-03-22T00:00:00"/>
    <x v="0"/>
    <x v="0"/>
    <n v="6268"/>
  </r>
  <r>
    <n v="93738318"/>
    <s v="DNI"/>
    <s v="CANO VALENTIN, LÍAM MANUEL"/>
    <s v="M"/>
    <d v="2024-02-27T00:00:00"/>
    <x v="2"/>
    <x v="1"/>
    <s v="HOSPITAL DE VENTANILLA"/>
    <s v="303 P.S. BAHIA BLANCA"/>
    <x v="0"/>
    <n v="39"/>
    <n v="3060"/>
    <n v="60801820"/>
    <n v="904436886"/>
    <n v="6264"/>
    <s v="NO"/>
    <x v="38"/>
    <x v="3"/>
    <d v="2024-02-27T00:00:00"/>
    <x v="0"/>
    <d v="2024-02-27T00:00:00"/>
    <x v="0"/>
    <d v="2024-03-01T00:00:00"/>
    <x v="0"/>
    <d v="2024-03-01T00:00:00"/>
    <d v="2024-03-05T00:00:00"/>
    <d v="2024-03-12T00:00:00"/>
    <d v="2024-03-19T00:00:00"/>
    <x v="0"/>
    <x v="0"/>
    <n v="6264"/>
  </r>
  <r>
    <n v="93739120"/>
    <s v="DNI"/>
    <s v="ALAMA GUEVARA, DAYERLIN ADALET"/>
    <s v="F"/>
    <d v="2024-02-27T00:00:00"/>
    <x v="2"/>
    <x v="1"/>
    <s v="HOSPITAL REGIONAL JOSE ALFREDO MENDOZA OLAVARRIA JAMO II-2"/>
    <s v="308 P.S. DEFENSORES DE LA PATRIA"/>
    <x v="1"/>
    <m/>
    <m/>
    <m/>
    <m/>
    <m/>
    <s v="NO"/>
    <x v="19"/>
    <x v="3"/>
    <m/>
    <x v="1"/>
    <m/>
    <x v="1"/>
    <m/>
    <x v="1"/>
    <m/>
    <m/>
    <m/>
    <m/>
    <x v="1"/>
    <x v="1"/>
    <n v="6268"/>
  </r>
  <r>
    <n v="93737323"/>
    <s v="DNI"/>
    <s v="VILELA FARFAN, VIDA ROSANGELA"/>
    <s v="F"/>
    <d v="2024-02-27T00:00:00"/>
    <x v="2"/>
    <x v="1"/>
    <s v="HOSPITAL DE VENTANILLA"/>
    <s v="302 C.S. 03 DE FEBRERO"/>
    <x v="0"/>
    <n v="37"/>
    <n v="2970"/>
    <n v="73859074"/>
    <n v="900133899"/>
    <n v="6266"/>
    <s v="NO"/>
    <x v="9"/>
    <x v="3"/>
    <d v="2024-02-27T00:00:00"/>
    <x v="0"/>
    <d v="2024-02-27T00:00:00"/>
    <x v="0"/>
    <d v="2024-03-01T00:00:00"/>
    <x v="0"/>
    <d v="2024-03-01T00:00:00"/>
    <d v="2024-03-05T00:00:00"/>
    <d v="2024-03-12T00:00:00"/>
    <d v="2024-03-19T00:00:00"/>
    <x v="0"/>
    <x v="0"/>
    <n v="6266"/>
  </r>
  <r>
    <n v="93738225"/>
    <s v="DNI"/>
    <s v="ASPAJO RIOS, PABLO MATEO"/>
    <s v="M"/>
    <d v="2024-02-27T00:00:00"/>
    <x v="2"/>
    <x v="0"/>
    <s v="NAC. DANIEL A. CARRION"/>
    <s v="201 C.S. FAUCETT"/>
    <x v="0"/>
    <n v="38"/>
    <n v="2920"/>
    <n v="76386592"/>
    <n v="975903767"/>
    <n v="6419"/>
    <s v="NO"/>
    <x v="24"/>
    <x v="2"/>
    <d v="2024-02-27T00:00:00"/>
    <x v="0"/>
    <d v="2024-02-27T00:00:00"/>
    <x v="0"/>
    <d v="2024-02-29T00:00:00"/>
    <x v="0"/>
    <d v="2024-03-01T00:00:00"/>
    <d v="2024-03-05T00:00:00"/>
    <d v="2024-03-12T00:00:00"/>
    <d v="2024-03-19T00:00:00"/>
    <x v="0"/>
    <x v="0"/>
    <n v="6243"/>
  </r>
  <r>
    <n v="93740634"/>
    <s v="DNI"/>
    <s v="CHUQUISPUMA HURTADO, AITANA LENIT"/>
    <s v="F"/>
    <d v="2024-02-27T00:00:00"/>
    <x v="2"/>
    <x v="1"/>
    <s v="HOSPITAL II LIMA NORTE CALLAO LUIS NEGREIROS VEGA ESSALUD"/>
    <s v="308 P.S. DEFENSORES DE LA PATRIA"/>
    <x v="0"/>
    <n v="41"/>
    <n v="3690"/>
    <n v="75191597"/>
    <n v="912545508"/>
    <n v="8146"/>
    <s v="NO"/>
    <x v="19"/>
    <x v="3"/>
    <m/>
    <x v="1"/>
    <m/>
    <x v="1"/>
    <m/>
    <x v="1"/>
    <m/>
    <m/>
    <m/>
    <m/>
    <x v="1"/>
    <x v="1"/>
    <n v="6268"/>
  </r>
  <r>
    <n v="93738398"/>
    <s v="DNI"/>
    <s v="PINEDA CISNEROS, ETHAN ELIAS"/>
    <s v="M"/>
    <d v="2024-02-27T00:00:00"/>
    <x v="2"/>
    <x v="0"/>
    <s v="NAC. DANIEL A. CARRION"/>
    <s v="207 P.S. EL ALAMO"/>
    <x v="0"/>
    <n v="40"/>
    <n v="3515"/>
    <n v="2550611"/>
    <n v="930721814"/>
    <n v="0"/>
    <s v="NO"/>
    <x v="4"/>
    <x v="2"/>
    <d v="2024-02-27T00:00:00"/>
    <x v="0"/>
    <d v="2024-02-27T00:00:00"/>
    <x v="0"/>
    <d v="2024-02-29T00:00:00"/>
    <x v="0"/>
    <d v="2024-03-01T00:00:00"/>
    <d v="2024-03-05T00:00:00"/>
    <d v="2024-03-12T00:00:00"/>
    <d v="2024-03-19T00:00:00"/>
    <x v="0"/>
    <x v="0"/>
    <n v="6246"/>
  </r>
  <r>
    <n v="93803227"/>
    <s v="DNI"/>
    <s v="CORREA RIOS, CANDY ANAYA"/>
    <s v="F"/>
    <d v="2024-02-27T00:00:00"/>
    <x v="2"/>
    <x v="4"/>
    <s v="CLINICA GSTAR"/>
    <m/>
    <x v="1"/>
    <n v="39"/>
    <n v="3500"/>
    <n v="46593579"/>
    <n v="940962920"/>
    <n v="0"/>
    <s v="NO"/>
    <x v="12"/>
    <x v="4"/>
    <m/>
    <x v="1"/>
    <m/>
    <x v="1"/>
    <m/>
    <x v="1"/>
    <m/>
    <m/>
    <m/>
    <m/>
    <x v="1"/>
    <x v="1"/>
    <m/>
  </r>
  <r>
    <n v="93738468"/>
    <s v="DNI"/>
    <s v="ZARZOSA UYENO, ARUNA ANTONELLA"/>
    <s v="F"/>
    <d v="2024-02-27T00:00:00"/>
    <x v="2"/>
    <x v="5"/>
    <s v="PUESTO DE SALUD MI PERU"/>
    <s v="312 P.S. MI PERU"/>
    <x v="0"/>
    <n v="39"/>
    <n v="2690"/>
    <n v="70838057"/>
    <n v="942402172"/>
    <n v="6260"/>
    <s v="NO"/>
    <x v="7"/>
    <x v="3"/>
    <d v="2024-02-28T00:00:00"/>
    <x v="0"/>
    <d v="2024-02-28T00:00:00"/>
    <x v="0"/>
    <d v="2024-03-01T00:00:00"/>
    <x v="0"/>
    <d v="2024-03-01T00:00:00"/>
    <d v="2024-03-05T00:00:00"/>
    <d v="2024-03-12T00:00:00"/>
    <d v="2024-03-19T00:00:00"/>
    <x v="0"/>
    <x v="0"/>
    <n v="6260"/>
  </r>
  <r>
    <n v="93739260"/>
    <s v="DNI"/>
    <s v="ARO GUTIERREZ, SAMANTHA ANTONIA"/>
    <s v="F"/>
    <d v="2024-02-27T00:00:00"/>
    <x v="2"/>
    <x v="0"/>
    <s v="CLINICA SAN GABRIEL S.A.C."/>
    <s v="115 C.S. ACAPULCO"/>
    <x v="1"/>
    <m/>
    <m/>
    <m/>
    <m/>
    <m/>
    <s v="NO"/>
    <x v="26"/>
    <x v="0"/>
    <m/>
    <x v="1"/>
    <m/>
    <x v="1"/>
    <m/>
    <x v="1"/>
    <m/>
    <m/>
    <m/>
    <m/>
    <x v="1"/>
    <x v="1"/>
    <n v="6230"/>
  </r>
  <r>
    <n v="93738988"/>
    <s v="DNI"/>
    <s v="ARCELLES PASCUAL, DANIELA LUANA"/>
    <s v="F"/>
    <d v="2024-02-27T00:00:00"/>
    <x v="2"/>
    <x v="3"/>
    <s v="CLÍNICA INTERNACIONAL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737363"/>
    <s v="DNI"/>
    <s v="TIPIANI CHAVEZ, LORENA CATALEYA LEYLA"/>
    <s v="F"/>
    <d v="2024-02-27T00:00:00"/>
    <x v="2"/>
    <x v="1"/>
    <s v="HOSPITAL DE VENTANILLA"/>
    <s v="310 C.S. VILLA LOS REYES"/>
    <x v="0"/>
    <n v="38"/>
    <n v="2740"/>
    <n v="43236077"/>
    <n v="930418737"/>
    <n v="6256"/>
    <s v="NO"/>
    <x v="21"/>
    <x v="3"/>
    <d v="2024-02-27T00:00:00"/>
    <x v="0"/>
    <d v="2024-02-27T00:00:00"/>
    <x v="0"/>
    <d v="2024-03-01T00:00:00"/>
    <x v="0"/>
    <d v="2024-03-01T00:00:00"/>
    <d v="2024-03-05T00:00:00"/>
    <d v="2024-03-12T00:00:00"/>
    <d v="2024-03-19T00:00:00"/>
    <x v="0"/>
    <x v="0"/>
    <n v="6256"/>
  </r>
  <r>
    <n v="93738516"/>
    <s v="DNI"/>
    <s v="FLORES LANDAURO, KATALEYA RATZIEL"/>
    <s v="F"/>
    <d v="2024-02-27T00:00:00"/>
    <x v="2"/>
    <x v="0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8458"/>
    <s v="DNI"/>
    <s v="IPANAQUE GONZALES, SALVADOR ANDREE"/>
    <s v="M"/>
    <d v="2024-02-27T00:00:00"/>
    <x v="2"/>
    <x v="0"/>
    <s v="CLINICA PROVIDENCIA"/>
    <s v="207 P.S. EL ALAMO"/>
    <x v="1"/>
    <m/>
    <m/>
    <m/>
    <m/>
    <m/>
    <s v="NO"/>
    <x v="4"/>
    <x v="2"/>
    <m/>
    <x v="1"/>
    <m/>
    <x v="1"/>
    <m/>
    <x v="1"/>
    <m/>
    <m/>
    <m/>
    <m/>
    <x v="1"/>
    <x v="1"/>
    <n v="6246"/>
  </r>
  <r>
    <n v="93737451"/>
    <s v="DNI"/>
    <s v="MIRANDA TAFUR, EITHAN JAZIEL"/>
    <s v="M"/>
    <d v="2024-02-27T00:00:00"/>
    <x v="2"/>
    <x v="1"/>
    <m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737748"/>
    <s v="DNI"/>
    <s v="ALVAREZ SALGADO, NAHELA LUANA"/>
    <s v="F"/>
    <d v="2024-02-27T00:00:00"/>
    <x v="2"/>
    <x v="0"/>
    <s v="ALBERTO LEONARDO BARTON THOMPSON"/>
    <m/>
    <x v="1"/>
    <n v="37"/>
    <n v="3290"/>
    <n v="76779973"/>
    <n v="902119094"/>
    <n v="18319"/>
    <s v="NO"/>
    <x v="50"/>
    <x v="1"/>
    <d v="2024-02-28T00:00:00"/>
    <x v="0"/>
    <d v="2024-02-28T00:00:00"/>
    <x v="0"/>
    <m/>
    <x v="1"/>
    <m/>
    <m/>
    <m/>
    <m/>
    <x v="1"/>
    <x v="1"/>
    <m/>
  </r>
  <r>
    <n v="93738052"/>
    <s v="DNI"/>
    <s v="ASCATE GALLEGOS, KALLEL EYAL"/>
    <s v="M"/>
    <d v="2024-02-27T00:00:00"/>
    <x v="2"/>
    <x v="4"/>
    <s v="ALBERTO LEONARDO BARTON THOMPSON"/>
    <m/>
    <x v="1"/>
    <n v="40"/>
    <n v="4060"/>
    <n v="71908000"/>
    <n v="962125114"/>
    <n v="18319"/>
    <s v="NO"/>
    <x v="50"/>
    <x v="1"/>
    <d v="2024-02-27T00:00:00"/>
    <x v="0"/>
    <d v="2024-02-27T00:00:00"/>
    <x v="0"/>
    <m/>
    <x v="1"/>
    <m/>
    <m/>
    <m/>
    <m/>
    <x v="1"/>
    <x v="1"/>
    <m/>
  </r>
  <r>
    <n v="93738489"/>
    <s v="DNI"/>
    <s v="ASUNCION TORRES, NICOLAS OMAR"/>
    <s v="M"/>
    <d v="2024-02-27T00:00:00"/>
    <x v="2"/>
    <x v="2"/>
    <s v="ALBERTO LEONARDO BARTON THOMPSON"/>
    <m/>
    <x v="1"/>
    <n v="37"/>
    <n v="2835"/>
    <n v="73672229"/>
    <n v="926629500"/>
    <n v="18306"/>
    <s v="NO"/>
    <x v="50"/>
    <x v="1"/>
    <d v="2024-02-28T00:00:00"/>
    <x v="0"/>
    <d v="2024-02-28T00:00:00"/>
    <x v="0"/>
    <m/>
    <x v="1"/>
    <m/>
    <m/>
    <m/>
    <m/>
    <x v="1"/>
    <x v="1"/>
    <m/>
  </r>
  <r>
    <n v="93738005"/>
    <s v="DNI"/>
    <s v="MUÑOZ TOLEDANO, ADRIAN GAEL"/>
    <s v="M"/>
    <d v="2024-02-27T00:00:00"/>
    <x v="2"/>
    <x v="0"/>
    <s v="HOSPITAL SAN JOSE"/>
    <s v="202 P.S. 200 MILLAS"/>
    <x v="0"/>
    <n v="40"/>
    <n v="3320"/>
    <n v="70939155"/>
    <n v="969295500"/>
    <n v="6244"/>
    <s v="NO"/>
    <x v="33"/>
    <x v="2"/>
    <d v="2024-02-27T00:00:00"/>
    <x v="0"/>
    <d v="2024-02-27T00:00:00"/>
    <x v="0"/>
    <d v="2024-02-29T00:00:00"/>
    <x v="0"/>
    <d v="2024-03-01T00:00:00"/>
    <d v="2024-03-05T00:00:00"/>
    <d v="2024-03-12T00:00:00"/>
    <d v="2024-03-19T00:00:00"/>
    <x v="0"/>
    <x v="0"/>
    <n v="6244"/>
  </r>
  <r>
    <n v="93737251"/>
    <s v="DNI"/>
    <s v="MARTINEZ FLORES, GENESIS JANICK"/>
    <s v="F"/>
    <d v="2024-02-27T00:00:00"/>
    <x v="2"/>
    <x v="0"/>
    <s v="HOSPITAL SAN JOSE"/>
    <s v="206 P.S. BOCANEGRA"/>
    <x v="0"/>
    <n v="40"/>
    <n v="3855"/>
    <n v="76370503"/>
    <n v="923493337"/>
    <n v="6245"/>
    <s v="NO"/>
    <x v="3"/>
    <x v="2"/>
    <d v="2024-02-27T00:00:00"/>
    <x v="0"/>
    <d v="2024-02-27T00:00:00"/>
    <x v="0"/>
    <d v="2024-03-02T00:00:00"/>
    <x v="0"/>
    <d v="2024-03-01T00:00:00"/>
    <d v="2024-03-05T00:00:00"/>
    <d v="2024-03-12T00:00:00"/>
    <d v="2024-03-19T00:00:00"/>
    <x v="0"/>
    <x v="0"/>
    <n v="6245"/>
  </r>
  <r>
    <n v="93737637"/>
    <s v="DNI"/>
    <s v="GRANADINO BORGES, ALLISSON SUSEJ"/>
    <s v="F"/>
    <d v="2024-02-27T00:00:00"/>
    <x v="2"/>
    <x v="0"/>
    <s v="HOSPITAL SAN JOSE"/>
    <s v="206 P.S. BOCANEGRA"/>
    <x v="0"/>
    <n v="39"/>
    <n v="2890"/>
    <n v="29510946"/>
    <n v="968627111"/>
    <n v="6245"/>
    <s v="NO"/>
    <x v="3"/>
    <x v="2"/>
    <d v="2024-02-27T00:00:00"/>
    <x v="0"/>
    <d v="2024-02-27T00:00:00"/>
    <x v="0"/>
    <d v="2024-02-29T00:00:00"/>
    <x v="0"/>
    <d v="2024-03-01T00:00:00"/>
    <d v="2024-03-05T00:00:00"/>
    <d v="2024-03-12T00:00:00"/>
    <d v="2024-03-19T00:00:00"/>
    <x v="0"/>
    <x v="0"/>
    <n v="6245"/>
  </r>
  <r>
    <n v="93737741"/>
    <s v="DNI"/>
    <s v="CAMPOS GALINDO, THIAGO ANDREE"/>
    <s v="M"/>
    <d v="2024-02-27T00:00:00"/>
    <x v="2"/>
    <x v="2"/>
    <s v="CLINICA BELLAVISTA"/>
    <s v="210 P.S. POLIGONO IV"/>
    <x v="1"/>
    <n v="40"/>
    <n v="3480"/>
    <n v="71942732"/>
    <n v="912673397"/>
    <n v="6248"/>
    <s v="NO"/>
    <x v="16"/>
    <x v="2"/>
    <d v="2024-02-27T00:00:00"/>
    <x v="0"/>
    <d v="2024-02-27T00:00:00"/>
    <x v="0"/>
    <d v="2024-03-02T00:00:00"/>
    <x v="0"/>
    <d v="2024-03-04T00:00:00"/>
    <d v="2024-03-07T00:00:00"/>
    <d v="2024-03-14T00:00:00"/>
    <d v="2024-03-21T00:00:00"/>
    <x v="0"/>
    <x v="0"/>
    <n v="6248"/>
  </r>
  <r>
    <n v="93737829"/>
    <s v="DNI"/>
    <s v="ZEVALLOS OROCHE, AIXA CAYETANA"/>
    <s v="F"/>
    <d v="2024-02-27T00:00:00"/>
    <x v="2"/>
    <x v="1"/>
    <s v="NAC. DANIEL A. CARRION"/>
    <s v="311 C.S. LUIS FELIPE DE LAS CASAS"/>
    <x v="0"/>
    <n v="38"/>
    <n v="3230"/>
    <n v="75329412"/>
    <n v="936241081"/>
    <n v="6221"/>
    <s v="NO"/>
    <x v="32"/>
    <x v="3"/>
    <d v="2024-02-27T00:00:00"/>
    <x v="0"/>
    <d v="2024-02-27T00:00:00"/>
    <x v="0"/>
    <d v="2024-02-29T00:00:00"/>
    <x v="0"/>
    <d v="2024-03-02T00:00:00"/>
    <d v="2024-03-06T00:00:00"/>
    <d v="2024-03-13T00:00:00"/>
    <d v="2024-03-20T00:00:00"/>
    <x v="0"/>
    <x v="0"/>
    <n v="6261"/>
  </r>
  <r>
    <n v="93737686"/>
    <s v="CNV"/>
    <s v="RN RUIZ, RN"/>
    <s v="M"/>
    <d v="2024-02-27T00:00:00"/>
    <x v="2"/>
    <x v="0"/>
    <s v="NAC. DANIEL A. CARRION"/>
    <m/>
    <x v="0"/>
    <n v="38"/>
    <n v="3665"/>
    <n v="75083562"/>
    <n v="947128748"/>
    <n v="6220"/>
    <s v="NO"/>
    <x v="1"/>
    <x v="1"/>
    <d v="2024-02-27T00:00:00"/>
    <x v="0"/>
    <d v="2024-02-27T00:00:00"/>
    <x v="0"/>
    <m/>
    <x v="1"/>
    <d v="2024-03-01T00:00:00"/>
    <d v="2024-03-05T00:00:00"/>
    <d v="2024-03-12T00:00:00"/>
    <d v="2024-03-19T00:00:00"/>
    <x v="0"/>
    <x v="1"/>
    <m/>
  </r>
  <r>
    <n v="93737563"/>
    <s v="DNI"/>
    <s v="GARCIA SOSA, NATANIEL MILAGROS"/>
    <s v="F"/>
    <d v="2024-02-27T00:00:00"/>
    <x v="2"/>
    <x v="0"/>
    <s v="HOSPITAL NACIONAL CAYETANO HERED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8689"/>
    <s v="DNI"/>
    <s v="MOYANO HUIDOBRO, THAIS ARIANNA"/>
    <s v="F"/>
    <d v="2024-02-27T00:00:00"/>
    <x v="2"/>
    <x v="2"/>
    <s v="CLINICA GOOD HOPE"/>
    <s v="101 C.S. MANUEL BONILLA"/>
    <x v="0"/>
    <m/>
    <m/>
    <m/>
    <m/>
    <m/>
    <s v="NO"/>
    <x v="25"/>
    <x v="0"/>
    <m/>
    <x v="1"/>
    <m/>
    <x v="1"/>
    <m/>
    <x v="1"/>
    <m/>
    <m/>
    <m/>
    <m/>
    <x v="1"/>
    <x v="1"/>
    <n v="6220"/>
  </r>
  <r>
    <n v="93738593"/>
    <s v="DNI"/>
    <s v="TIXE ADAN, MURPH ALEXANDRA"/>
    <s v="F"/>
    <d v="2024-02-27T00:00:00"/>
    <x v="2"/>
    <x v="1"/>
    <s v="HOSPITAL SAN JOSE"/>
    <s v="309 P.S. VENTANILLA ALTA"/>
    <x v="0"/>
    <n v="39"/>
    <n v="3400"/>
    <n v="74308449"/>
    <n v="988793608"/>
    <n v="6255"/>
    <s v="NO"/>
    <x v="23"/>
    <x v="3"/>
    <d v="2024-02-28T00:00:00"/>
    <x v="0"/>
    <d v="2024-02-28T00:00:00"/>
    <x v="0"/>
    <d v="2024-02-29T00:00:00"/>
    <x v="0"/>
    <d v="2024-03-01T00:00:00"/>
    <d v="2024-03-05T00:00:00"/>
    <d v="2024-03-13T00:00:00"/>
    <d v="2024-03-20T00:00:00"/>
    <x v="0"/>
    <x v="0"/>
    <n v="6255"/>
  </r>
  <r>
    <n v="93737815"/>
    <s v="DNI"/>
    <s v="VILLENA CRUZ, MATEO EMILIANO"/>
    <s v="M"/>
    <d v="2024-02-27T00:00:00"/>
    <x v="2"/>
    <x v="4"/>
    <s v="HOSPITAL SAN JOSE"/>
    <s v="214 C.S. CARMEN DE LA LEGUA"/>
    <x v="0"/>
    <n v="38"/>
    <n v="3445"/>
    <n v="75550146"/>
    <n v="907766926"/>
    <n v="6252"/>
    <s v="NO"/>
    <x v="6"/>
    <x v="2"/>
    <d v="2024-02-27T00:00:00"/>
    <x v="0"/>
    <d v="2024-02-27T00:00:00"/>
    <x v="0"/>
    <d v="2024-02-29T00:00:00"/>
    <x v="0"/>
    <d v="2024-03-01T00:00:00"/>
    <d v="2024-03-05T00:00:00"/>
    <d v="2024-03-12T00:00:00"/>
    <d v="2024-03-19T00:00:00"/>
    <x v="0"/>
    <x v="0"/>
    <n v="6252"/>
  </r>
  <r>
    <n v="93737240"/>
    <s v="DNI"/>
    <s v="VASQUEZ GOMEZ, REY NEWMAN"/>
    <s v="M"/>
    <d v="2024-02-27T00:00:00"/>
    <x v="2"/>
    <x v="3"/>
    <s v="HOSPITAL SAN JOSE"/>
    <s v="215 P.S. LA PERLA"/>
    <x v="0"/>
    <n v="40"/>
    <n v="3150"/>
    <n v="77676353"/>
    <n v="930113293"/>
    <n v="6251"/>
    <s v="NO"/>
    <x v="5"/>
    <x v="2"/>
    <d v="2024-02-27T00:00:00"/>
    <x v="0"/>
    <d v="2024-02-27T00:00:00"/>
    <x v="0"/>
    <d v="2024-03-04T00:00:00"/>
    <x v="0"/>
    <d v="2024-03-01T00:00:00"/>
    <d v="2024-03-05T00:00:00"/>
    <d v="2024-03-12T00:00:00"/>
    <d v="2024-03-19T00:00:00"/>
    <x v="0"/>
    <x v="0"/>
    <n v="6251"/>
  </r>
  <r>
    <n v="93737831"/>
    <s v="DNI"/>
    <s v="MOSCOL CURE, JAYCOB JAIR"/>
    <s v="M"/>
    <d v="2024-02-27T00:00:00"/>
    <x v="2"/>
    <x v="1"/>
    <s v="HOSPITAL II LIMA NORTE CALLAO LUIS NEGREIROS VEGA ESSALUD"/>
    <s v="309 P.S. VENTANILLA ALTA"/>
    <x v="0"/>
    <n v="40"/>
    <n v="3140"/>
    <n v="61214791"/>
    <n v="937184839"/>
    <n v="8146"/>
    <s v="NO"/>
    <x v="23"/>
    <x v="3"/>
    <m/>
    <x v="1"/>
    <m/>
    <x v="1"/>
    <m/>
    <x v="1"/>
    <d v="2024-03-02T00:00:00"/>
    <d v="2024-03-07T00:00:00"/>
    <d v="2024-03-14T00:00:00"/>
    <d v="2024-03-21T00:00:00"/>
    <x v="0"/>
    <x v="1"/>
    <n v="6255"/>
  </r>
  <r>
    <n v="93739767"/>
    <s v="DNI"/>
    <s v="MONTEZA CHAVEZ, KELER MATTHEW"/>
    <s v="M"/>
    <d v="2024-02-28T00:00:00"/>
    <x v="2"/>
    <x v="4"/>
    <s v="HOSPITAL DE APOYO SANTA ROSA"/>
    <s v="213 C.S. VILLA SR. DE LOS MILAGROS"/>
    <x v="0"/>
    <m/>
    <m/>
    <m/>
    <m/>
    <m/>
    <s v="NO"/>
    <x v="27"/>
    <x v="2"/>
    <m/>
    <x v="1"/>
    <m/>
    <x v="1"/>
    <m/>
    <x v="1"/>
    <m/>
    <m/>
    <m/>
    <m/>
    <x v="1"/>
    <x v="1"/>
    <n v="6253"/>
  </r>
  <r>
    <n v="93738651"/>
    <s v="DNI"/>
    <s v="PADILLA SILVA, JHELISE BIANCA"/>
    <s v="F"/>
    <d v="2024-02-28T00:00:00"/>
    <x v="2"/>
    <x v="1"/>
    <s v="NAC. DANIEL A. CARRION"/>
    <s v="309 P.S. VENTANILLA ALTA"/>
    <x v="0"/>
    <n v="41"/>
    <n v="3915"/>
    <n v="70605830"/>
    <n v="955612394"/>
    <n v="6255"/>
    <s v="NO"/>
    <x v="23"/>
    <x v="3"/>
    <d v="2024-02-28T00:00:00"/>
    <x v="0"/>
    <d v="2024-02-28T00:00:00"/>
    <x v="0"/>
    <m/>
    <x v="1"/>
    <d v="2024-03-02T00:00:00"/>
    <d v="2024-03-07T00:00:00"/>
    <d v="2024-03-14T00:00:00"/>
    <d v="2024-03-21T00:00:00"/>
    <x v="0"/>
    <x v="1"/>
    <n v="6255"/>
  </r>
  <r>
    <n v="93738966"/>
    <s v="DNI"/>
    <s v="REATEGUI QUISPE, ENDRICK ADRIEL"/>
    <s v="M"/>
    <d v="2024-02-28T00:00:00"/>
    <x v="2"/>
    <x v="0"/>
    <s v="HOSPITAL SAN JOSE"/>
    <s v="210 P.S. POLIGONO IV"/>
    <x v="0"/>
    <n v="40"/>
    <n v="3780"/>
    <n v="48777302"/>
    <n v="914098695"/>
    <n v="6248"/>
    <s v="NO"/>
    <x v="16"/>
    <x v="2"/>
    <d v="2024-02-28T00:00:00"/>
    <x v="0"/>
    <d v="2024-02-28T00:00:00"/>
    <x v="0"/>
    <d v="2024-03-04T00:00:00"/>
    <x v="0"/>
    <d v="2024-03-02T00:00:00"/>
    <d v="2024-03-06T00:00:00"/>
    <d v="2024-03-13T00:00:00"/>
    <d v="2024-03-20T00:00:00"/>
    <x v="0"/>
    <x v="0"/>
    <n v="6248"/>
  </r>
  <r>
    <n v="93738715"/>
    <s v="DNI"/>
    <s v="LOPEZ VACA, SCARLETT"/>
    <s v="F"/>
    <d v="2024-02-28T00:00:00"/>
    <x v="2"/>
    <x v="0"/>
    <s v="CLINICA BELLAVISTA"/>
    <s v="102 C.S. ALBERTO BARTON"/>
    <x v="0"/>
    <n v="39"/>
    <n v="3530"/>
    <n v="73951044"/>
    <n v="998908273"/>
    <n v="9250"/>
    <s v="NO"/>
    <x v="0"/>
    <x v="0"/>
    <d v="2024-02-28T00:00:00"/>
    <x v="0"/>
    <d v="2024-02-28T00:00:00"/>
    <x v="0"/>
    <d v="2024-03-05T00:00:00"/>
    <x v="0"/>
    <d v="2024-03-02T00:00:00"/>
    <d v="2024-03-06T00:00:00"/>
    <d v="2024-03-13T00:00:00"/>
    <d v="2024-03-20T00:00:00"/>
    <x v="0"/>
    <x v="0"/>
    <n v="6221"/>
  </r>
  <r>
    <n v="93739652"/>
    <s v="DNI"/>
    <s v="MARCOS LINARES, DYLAN JARED"/>
    <s v="M"/>
    <d v="2024-02-28T00:00:00"/>
    <x v="2"/>
    <x v="0"/>
    <s v="HOSPITAL SAN JOSE"/>
    <s v="206 P.S. BOCANEGRA"/>
    <x v="0"/>
    <n v="40"/>
    <n v="3820"/>
    <n v="42972733"/>
    <n v="970879122"/>
    <n v="6245"/>
    <s v="NO"/>
    <x v="3"/>
    <x v="2"/>
    <d v="2024-02-29T00:00:00"/>
    <x v="0"/>
    <d v="2024-02-29T00:00:00"/>
    <x v="0"/>
    <d v="2024-03-01T00:00:00"/>
    <x v="0"/>
    <d v="2024-03-02T00:00:00"/>
    <d v="2024-03-06T00:00:00"/>
    <d v="2024-03-14T00:00:00"/>
    <d v="2024-03-26T00:00:00"/>
    <x v="0"/>
    <x v="0"/>
    <n v="6245"/>
  </r>
  <r>
    <n v="93739808"/>
    <s v="DNI"/>
    <s v="BARRANTES YACTAYO, MAIA AZENETH"/>
    <s v="F"/>
    <d v="2024-02-28T00:00:00"/>
    <x v="2"/>
    <x v="0"/>
    <s v="NAC. DANIEL A. CARRION"/>
    <s v="206 P.S. BOCANEGRA"/>
    <x v="0"/>
    <n v="37"/>
    <n v="3070"/>
    <n v="75380872"/>
    <n v="912348907"/>
    <n v="6245"/>
    <s v="NO"/>
    <x v="3"/>
    <x v="2"/>
    <d v="2024-02-29T00:00:00"/>
    <x v="0"/>
    <d v="2024-02-29T00:00:00"/>
    <x v="0"/>
    <m/>
    <x v="1"/>
    <d v="2024-03-02T00:00:00"/>
    <d v="2024-03-06T00:00:00"/>
    <d v="2024-03-13T00:00:00"/>
    <d v="2024-03-20T00:00:00"/>
    <x v="0"/>
    <x v="1"/>
    <n v="6245"/>
  </r>
  <r>
    <n v="93739279"/>
    <s v="DNI"/>
    <s v="GONZALES GONZALES, DAHANA CAMILA"/>
    <s v="F"/>
    <d v="2024-02-28T00:00:00"/>
    <x v="2"/>
    <x v="0"/>
    <s v="NAC. DANIEL A. CARRION"/>
    <s v="115 C.S. ACAPULCO"/>
    <x v="0"/>
    <n v="37"/>
    <n v="2540"/>
    <n v="41638308"/>
    <n v="902335889"/>
    <n v="6230"/>
    <s v="NO"/>
    <x v="26"/>
    <x v="0"/>
    <d v="2024-02-28T00:00:00"/>
    <x v="0"/>
    <d v="2024-02-28T00:00:00"/>
    <x v="0"/>
    <m/>
    <x v="1"/>
    <d v="2024-03-04T00:00:00"/>
    <d v="2024-03-07T00:00:00"/>
    <d v="2024-03-14T00:00:00"/>
    <d v="2024-03-21T00:00:00"/>
    <x v="0"/>
    <x v="1"/>
    <n v="6230"/>
  </r>
  <r>
    <n v="93739548"/>
    <s v="DNI"/>
    <s v="ANGELDONIS VILCA, ZOE AITANA"/>
    <s v="F"/>
    <d v="2024-02-28T00:00:00"/>
    <x v="2"/>
    <x v="0"/>
    <s v="NAC. DANIEL A. CARRION"/>
    <s v="106 C.S. SANTA FE"/>
    <x v="0"/>
    <n v="37"/>
    <n v="2955"/>
    <n v="76212039"/>
    <n v="920764589"/>
    <n v="6222"/>
    <s v="NO"/>
    <x v="36"/>
    <x v="0"/>
    <d v="2024-02-28T00:00:00"/>
    <x v="0"/>
    <d v="2024-02-28T00:00:00"/>
    <x v="0"/>
    <d v="2024-03-02T00:00:00"/>
    <x v="0"/>
    <d v="2024-03-02T00:00:00"/>
    <d v="2024-03-06T00:00:00"/>
    <d v="2024-03-13T00:00:00"/>
    <d v="2024-03-20T00:00:00"/>
    <x v="0"/>
    <x v="0"/>
    <n v="6223"/>
  </r>
  <r>
    <n v="93738762"/>
    <s v="DNI"/>
    <s v="FIGUEROA CARDENAS, DERECK ANGEEL"/>
    <s v="M"/>
    <d v="2024-02-28T00:00:00"/>
    <x v="2"/>
    <x v="1"/>
    <s v="NAC. DANIEL A. CARRION"/>
    <s v="103 C.S. PUERTO NUEVO"/>
    <x v="0"/>
    <n v="39"/>
    <n v="3950"/>
    <n v="73774462"/>
    <n v="991261707"/>
    <n v="8295"/>
    <s v="NO"/>
    <x v="40"/>
    <x v="0"/>
    <d v="2024-02-28T00:00:00"/>
    <x v="0"/>
    <d v="2024-02-28T00:00:00"/>
    <x v="0"/>
    <d v="2024-03-02T00:00:00"/>
    <x v="0"/>
    <d v="2024-03-02T00:00:00"/>
    <d v="2024-03-06T00:00:00"/>
    <d v="2024-03-13T00:00:00"/>
    <d v="2024-03-20T00:00:00"/>
    <x v="0"/>
    <x v="0"/>
    <n v="6226"/>
  </r>
  <r>
    <n v="93741364"/>
    <s v="DNI"/>
    <s v="GUZMAN HUAMAN, ALEJANDRA GABRIELA"/>
    <s v="F"/>
    <d v="2024-02-28T00:00:00"/>
    <x v="2"/>
    <x v="0"/>
    <s v="HOSPITAL II LIMA NORTE CALLAO LUIS NEGREIROS VEGA ESSALUD"/>
    <s v="205 P.S. PREVI"/>
    <x v="1"/>
    <n v="39"/>
    <n v="3060"/>
    <n v="73705516"/>
    <n v="981142711"/>
    <n v="7948"/>
    <s v="NO"/>
    <x v="43"/>
    <x v="2"/>
    <m/>
    <x v="1"/>
    <m/>
    <x v="1"/>
    <m/>
    <x v="1"/>
    <m/>
    <m/>
    <m/>
    <m/>
    <x v="1"/>
    <x v="1"/>
    <n v="6240"/>
  </r>
  <r>
    <n v="93739415"/>
    <s v="DNI"/>
    <s v="PAUCAR FARFAN, AYTHANA LUISA NATANIEL"/>
    <s v="F"/>
    <d v="2024-02-28T00:00:00"/>
    <x v="2"/>
    <x v="0"/>
    <s v="HOSPITAL NACIONAL ALBERTO SABOGAL SOLOGUREN DE LA RED ASISTENCIAL SABOGAL"/>
    <m/>
    <x v="1"/>
    <n v="37"/>
    <n v="2964"/>
    <n v="73761309"/>
    <n v="924121695"/>
    <n v="18319"/>
    <s v="NO"/>
    <x v="12"/>
    <x v="4"/>
    <m/>
    <x v="1"/>
    <m/>
    <x v="1"/>
    <m/>
    <x v="1"/>
    <m/>
    <m/>
    <m/>
    <m/>
    <x v="1"/>
    <x v="1"/>
    <m/>
  </r>
  <r>
    <n v="93738722"/>
    <s v="DNI"/>
    <s v="REYES NAVARRO, ALICE AITANA"/>
    <s v="F"/>
    <d v="2024-02-28T00:00:00"/>
    <x v="2"/>
    <x v="1"/>
    <s v="ULDARICO ROCCA FERNANDE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9839"/>
    <s v="DNI"/>
    <s v="ORTEGA NIMA, HADASSA ANTONELLA BRIA"/>
    <s v="F"/>
    <d v="2024-02-28T00:00:00"/>
    <x v="2"/>
    <x v="0"/>
    <s v="HOSPITAL NACIONAL ALBERTO SABOGAL SOLOGUREN DE LA RED ASISTENCIAL SABOGAL"/>
    <m/>
    <x v="1"/>
    <n v="39"/>
    <n v="3213"/>
    <n v="44864821"/>
    <n v="941461185"/>
    <n v="10964"/>
    <s v="NO"/>
    <x v="12"/>
    <x v="4"/>
    <m/>
    <x v="1"/>
    <m/>
    <x v="1"/>
    <m/>
    <x v="1"/>
    <m/>
    <m/>
    <m/>
    <m/>
    <x v="1"/>
    <x v="1"/>
    <m/>
  </r>
  <r>
    <n v="93739888"/>
    <s v="DNI"/>
    <s v="VEGA RODRIGUEZ, FERNANDA CELINE"/>
    <s v="F"/>
    <d v="2024-02-28T00:00:00"/>
    <x v="2"/>
    <x v="5"/>
    <s v="CLINICA SANTA ISABEL"/>
    <s v="312 P.S. MI PERU"/>
    <x v="1"/>
    <m/>
    <m/>
    <m/>
    <m/>
    <m/>
    <s v="NO"/>
    <x v="7"/>
    <x v="3"/>
    <m/>
    <x v="1"/>
    <m/>
    <x v="1"/>
    <m/>
    <x v="1"/>
    <m/>
    <m/>
    <m/>
    <m/>
    <x v="1"/>
    <x v="1"/>
    <n v="6260"/>
  </r>
  <r>
    <n v="93739593"/>
    <s v="DNI"/>
    <s v="STARKE SEVERINO, SEBASTIAN MATEO"/>
    <s v="M"/>
    <d v="2024-02-28T00:00:00"/>
    <x v="2"/>
    <x v="3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9606"/>
    <s v="DNI"/>
    <s v="MELENDEZ CARREÑO, ANTONELLA MIA"/>
    <s v="F"/>
    <d v="2024-02-28T00:00:00"/>
    <x v="2"/>
    <x v="3"/>
    <s v="CLINICA SANTA ISABEL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739773"/>
    <s v="DNI"/>
    <s v="AGUILAR HUIMAN, HARMONY LEYLANI"/>
    <s v="F"/>
    <d v="2024-02-28T00:00:00"/>
    <x v="2"/>
    <x v="1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39326"/>
    <s v="DNI"/>
    <s v="CASTILLO NOVACK, MARCELO ANDRÉ"/>
    <s v="M"/>
    <d v="2024-02-28T00:00:00"/>
    <x v="2"/>
    <x v="0"/>
    <s v="CLINICA BELLAVISTA"/>
    <s v="211 C.S.M.I. BELLAVISTA PERU - COREA"/>
    <x v="1"/>
    <n v="38"/>
    <n v="3130"/>
    <n v="47225270"/>
    <n v="937517532"/>
    <n v="9250"/>
    <s v="NO"/>
    <x v="14"/>
    <x v="2"/>
    <d v="2024-02-28T00:00:00"/>
    <x v="0"/>
    <d v="2024-02-28T00:00:00"/>
    <x v="0"/>
    <m/>
    <x v="1"/>
    <m/>
    <m/>
    <m/>
    <m/>
    <x v="1"/>
    <x v="1"/>
    <n v="6249"/>
  </r>
  <r>
    <n v="93739456"/>
    <s v="DNI"/>
    <s v="GUTIERREZ JIMENEZ, CAMILO EDUARDO"/>
    <s v="M"/>
    <d v="2024-02-28T00:00:00"/>
    <x v="2"/>
    <x v="0"/>
    <s v="CLINICA BELLAVISTA"/>
    <s v="211 C.S.M.I. BELLAVISTA PERU - COREA"/>
    <x v="1"/>
    <n v="38"/>
    <n v="3630"/>
    <n v="47428131"/>
    <n v="956678084"/>
    <n v="9250"/>
    <s v="NO"/>
    <x v="14"/>
    <x v="2"/>
    <d v="2024-02-28T00:00:00"/>
    <x v="0"/>
    <d v="2024-02-28T00:00:00"/>
    <x v="0"/>
    <m/>
    <x v="1"/>
    <m/>
    <m/>
    <m/>
    <m/>
    <x v="1"/>
    <x v="1"/>
    <n v="6249"/>
  </r>
  <r>
    <n v="93738727"/>
    <s v="DNI"/>
    <s v="LOPEZ ESPINOZA, ALESSIA ANTONELA"/>
    <s v="F"/>
    <d v="2024-02-28T00:00:00"/>
    <x v="2"/>
    <x v="4"/>
    <s v="HOSPITAL NACIONAL ALBERTO SABOGAL SOLOGUREN DE LA RED ASISTENCIAL SABOGAL"/>
    <s v="214 C.S. CARMEN DE LA LEGUA"/>
    <x v="1"/>
    <n v="37"/>
    <n v="2932"/>
    <n v="73211099"/>
    <n v="933556704"/>
    <n v="8564"/>
    <s v="NO"/>
    <x v="6"/>
    <x v="2"/>
    <m/>
    <x v="1"/>
    <m/>
    <x v="1"/>
    <m/>
    <x v="1"/>
    <m/>
    <m/>
    <m/>
    <m/>
    <x v="1"/>
    <x v="1"/>
    <n v="6252"/>
  </r>
  <r>
    <n v="93739666"/>
    <s v="DNI"/>
    <s v="CAHUACHI ORTIZ, CATALINA PILAR"/>
    <s v="F"/>
    <d v="2024-02-28T00:00:00"/>
    <x v="2"/>
    <x v="1"/>
    <s v="NAC. DANIEL A. CARRION"/>
    <s v="306 P.S. ANGAMOS"/>
    <x v="0"/>
    <n v="37"/>
    <n v="2850"/>
    <n v="78885500"/>
    <n v="972274633"/>
    <n v="6222"/>
    <s v="NO"/>
    <x v="28"/>
    <x v="3"/>
    <d v="2024-02-28T00:00:00"/>
    <x v="0"/>
    <d v="2024-02-28T00:00:00"/>
    <x v="0"/>
    <d v="2024-03-02T00:00:00"/>
    <x v="0"/>
    <m/>
    <m/>
    <m/>
    <m/>
    <x v="1"/>
    <x v="1"/>
    <n v="6257"/>
  </r>
  <r>
    <n v="93739405"/>
    <s v="DNI"/>
    <s v="ARELLANO SOTOMAYOR, JACOB PAUL"/>
    <s v="M"/>
    <d v="2024-02-28T00:00:00"/>
    <x v="2"/>
    <x v="4"/>
    <s v="ALBERTO LEONARDO BARTON THOMPSON"/>
    <s v="214 C.S. CARMEN DE LA LEGUA"/>
    <x v="1"/>
    <n v="39"/>
    <n v="3540"/>
    <n v="48282179"/>
    <n v="951733400"/>
    <n v="18306"/>
    <s v="NO"/>
    <x v="6"/>
    <x v="2"/>
    <d v="2024-02-28T00:00:00"/>
    <x v="0"/>
    <d v="2024-02-28T00:00:00"/>
    <x v="0"/>
    <m/>
    <x v="1"/>
    <m/>
    <m/>
    <m/>
    <m/>
    <x v="1"/>
    <x v="1"/>
    <n v="6252"/>
  </r>
  <r>
    <n v="93739768"/>
    <s v="DNI"/>
    <s v="MANTA VALDERRAMA, JAZIEL ELIAN"/>
    <s v="M"/>
    <d v="2024-02-28T00:00:00"/>
    <x v="2"/>
    <x v="3"/>
    <s v="ALBERTO LEONARDO BARTON THOMPSON"/>
    <s v="215 P.S. LA PERLA"/>
    <x v="1"/>
    <n v="39"/>
    <n v="2960"/>
    <n v="47786566"/>
    <n v="977356196"/>
    <n v="18306"/>
    <s v="NO"/>
    <x v="5"/>
    <x v="2"/>
    <d v="2024-02-29T00:00:00"/>
    <x v="0"/>
    <d v="2024-02-29T00:00:00"/>
    <x v="0"/>
    <m/>
    <x v="1"/>
    <m/>
    <m/>
    <m/>
    <m/>
    <x v="1"/>
    <x v="1"/>
    <n v="6251"/>
  </r>
  <r>
    <n v="93739398"/>
    <s v="DNI"/>
    <s v="SILVA PEÑA, FRANCIS ANGELINNE"/>
    <s v="F"/>
    <d v="2024-02-28T00:00:00"/>
    <x v="2"/>
    <x v="0"/>
    <s v="ALBERTO LEONARDO BARTON THOMPSON"/>
    <m/>
    <x v="1"/>
    <n v="39"/>
    <n v="4355"/>
    <n v="44381215"/>
    <n v="987663372"/>
    <n v="18306"/>
    <s v="NO"/>
    <x v="50"/>
    <x v="1"/>
    <d v="2024-02-28T00:00:00"/>
    <x v="0"/>
    <d v="2024-02-28T00:00:00"/>
    <x v="0"/>
    <m/>
    <x v="1"/>
    <m/>
    <m/>
    <m/>
    <m/>
    <x v="1"/>
    <x v="1"/>
    <m/>
  </r>
  <r>
    <n v="93738647"/>
    <s v="DNI"/>
    <s v="LADERO GABRIEL, ESTHEFANO LUCIANO"/>
    <s v="M"/>
    <d v="2024-02-28T00:00:00"/>
    <x v="2"/>
    <x v="5"/>
    <s v="NAC. DANIEL A. CARRION"/>
    <s v="309 P.S. VENTANILLA ALTA"/>
    <x v="0"/>
    <n v="40"/>
    <n v="4070"/>
    <n v="73429565"/>
    <n v="941856055"/>
    <n v="6255"/>
    <s v="NO"/>
    <x v="23"/>
    <x v="3"/>
    <d v="2024-02-28T00:00:00"/>
    <x v="0"/>
    <d v="2024-02-28T00:00:00"/>
    <x v="0"/>
    <m/>
    <x v="1"/>
    <d v="2024-03-02T00:00:00"/>
    <d v="2024-03-06T00:00:00"/>
    <d v="2024-03-13T00:00:00"/>
    <d v="2024-03-21T00:00:00"/>
    <x v="0"/>
    <x v="1"/>
    <n v="6255"/>
  </r>
  <r>
    <n v="93739419"/>
    <s v="DNI"/>
    <s v="MONTALVO CHINCHON, ZAID BENHUR"/>
    <s v="M"/>
    <d v="2024-02-28T00:00:00"/>
    <x v="2"/>
    <x v="1"/>
    <s v="C.S. MARQUEZ"/>
    <s v="313 C.S. MARQUEZ"/>
    <x v="0"/>
    <n v="40"/>
    <n v="3575"/>
    <n v="47470610"/>
    <n v="981567243"/>
    <n v="6258"/>
    <s v="NO"/>
    <x v="29"/>
    <x v="3"/>
    <d v="2024-02-28T00:00:00"/>
    <x v="0"/>
    <d v="2024-02-28T00:00:00"/>
    <x v="0"/>
    <d v="2024-03-04T00:00:00"/>
    <x v="0"/>
    <d v="2024-03-02T00:00:00"/>
    <d v="2024-03-06T00:00:00"/>
    <d v="2024-03-13T00:00:00"/>
    <d v="2024-03-20T00:00:00"/>
    <x v="0"/>
    <x v="0"/>
    <n v="6238"/>
  </r>
  <r>
    <n v="93739373"/>
    <s v="DNI"/>
    <s v="HUAYTARA ROBLES, SARAH XIANNA"/>
    <s v="F"/>
    <d v="2024-02-28T00:00:00"/>
    <x v="2"/>
    <x v="1"/>
    <s v="HOSPITAL DE VENTANILLA"/>
    <s v="304 P.S. CIUDAD PACHACUTEC"/>
    <x v="0"/>
    <n v="38"/>
    <n v="3080"/>
    <n v="74476284"/>
    <n v="926354967"/>
    <n v="6267"/>
    <s v="NO"/>
    <x v="10"/>
    <x v="3"/>
    <d v="2024-02-28T00:00:00"/>
    <x v="0"/>
    <d v="2024-02-28T00:00:00"/>
    <x v="0"/>
    <d v="2024-03-02T00:00:00"/>
    <x v="0"/>
    <d v="2024-03-02T00:00:00"/>
    <d v="2024-03-06T00:00:00"/>
    <d v="2024-03-13T00:00:00"/>
    <d v="2024-03-20T00:00:00"/>
    <x v="0"/>
    <x v="0"/>
    <n v="6267"/>
  </r>
  <r>
    <n v="93738663"/>
    <s v="DNI"/>
    <s v="MEJIA SANDOVAL, CARLOS MANUEL"/>
    <s v="M"/>
    <d v="2024-02-28T00:00:00"/>
    <x v="2"/>
    <x v="1"/>
    <s v="HOSPITAL NACIONAL ALBERTO SABOGAL SOLOGUREN DE LA RED ASISTENCIAL SABOGAL"/>
    <s v="304 P.S. CIUDAD PACHACUTEC"/>
    <x v="0"/>
    <n v="39"/>
    <n v="2979"/>
    <n v="44310871"/>
    <n v="939276352"/>
    <n v="8146"/>
    <s v="NO"/>
    <x v="10"/>
    <x v="3"/>
    <m/>
    <x v="1"/>
    <m/>
    <x v="1"/>
    <m/>
    <x v="1"/>
    <m/>
    <m/>
    <m/>
    <m/>
    <x v="1"/>
    <x v="1"/>
    <n v="6267"/>
  </r>
  <r>
    <n v="93739270"/>
    <s v="DNI"/>
    <s v="HUALLANCA ZUÑIGA, FABRIZIO DE PAUL"/>
    <s v="M"/>
    <d v="2024-02-28T00:00:00"/>
    <x v="2"/>
    <x v="1"/>
    <s v="PUESTO DE SALUD MI PERU"/>
    <s v="307 P.S. HIJOS DEL ALMIRANTE GRAU"/>
    <x v="0"/>
    <n v="39"/>
    <n v="3810"/>
    <n v="74987852"/>
    <n v="922403454"/>
    <n v="6268"/>
    <s v="NO"/>
    <x v="8"/>
    <x v="3"/>
    <m/>
    <x v="1"/>
    <m/>
    <x v="1"/>
    <m/>
    <x v="1"/>
    <m/>
    <m/>
    <m/>
    <m/>
    <x v="1"/>
    <x v="1"/>
    <n v="6262"/>
  </r>
  <r>
    <n v="93739803"/>
    <s v="DNI"/>
    <s v="HUAMAN RODULFO, VALENTINA NAOMI"/>
    <s v="F"/>
    <d v="2024-02-28T00:00:00"/>
    <x v="2"/>
    <x v="1"/>
    <s v="NAC. DANIEL A. CARRION"/>
    <s v="302 C.S. 03 DE FEBRERO"/>
    <x v="0"/>
    <n v="38"/>
    <n v="2590"/>
    <n v="44981615"/>
    <n v="928458339"/>
    <n v="6266"/>
    <s v="NO"/>
    <x v="9"/>
    <x v="3"/>
    <d v="2024-02-29T00:00:00"/>
    <x v="0"/>
    <d v="2024-02-29T00:00:00"/>
    <x v="0"/>
    <d v="2024-03-02T00:00:00"/>
    <x v="0"/>
    <d v="2024-03-02T00:00:00"/>
    <d v="2024-03-06T00:00:00"/>
    <d v="2024-03-13T00:00:00"/>
    <d v="2024-03-20T00:00:00"/>
    <x v="0"/>
    <x v="0"/>
    <n v="6266"/>
  </r>
  <r>
    <n v="93740881"/>
    <s v="DNI"/>
    <s v="CRUZADO FARROÑAN, ZOE MAITÉ"/>
    <s v="F"/>
    <d v="2024-02-29T00:00:00"/>
    <x v="2"/>
    <x v="1"/>
    <s v="HOSPITAL DE VENTANILLA"/>
    <s v="305 C.S. SANTA ROSA DE PACHACUTEC"/>
    <x v="0"/>
    <n v="39"/>
    <n v="3040"/>
    <n v="44893548"/>
    <n v="996559840"/>
    <n v="6263"/>
    <s v="NO"/>
    <x v="20"/>
    <x v="3"/>
    <d v="2024-02-29T00:00:00"/>
    <x v="0"/>
    <d v="2024-02-29T00:00:00"/>
    <x v="0"/>
    <d v="2024-03-04T00:00:00"/>
    <x v="0"/>
    <d v="2024-03-03T00:00:00"/>
    <d v="2024-03-07T00:00:00"/>
    <d v="2024-03-14T00:00:00"/>
    <d v="2024-03-21T00:00:00"/>
    <x v="0"/>
    <x v="0"/>
    <n v="6263"/>
  </r>
  <r>
    <n v="93740748"/>
    <s v="DNI"/>
    <s v="PACCO CARRETERO, OLIVER ABIEL"/>
    <s v="M"/>
    <d v="2024-02-29T00:00:00"/>
    <x v="2"/>
    <x v="1"/>
    <s v="HOSPITAL DE VENTANILLA"/>
    <s v="305 C.S. SANTA ROSA DE PACHACUTEC"/>
    <x v="0"/>
    <n v="40"/>
    <n v="3980"/>
    <n v="70607863"/>
    <n v="922624425"/>
    <n v="6263"/>
    <s v="NO"/>
    <x v="20"/>
    <x v="3"/>
    <d v="2024-02-29T00:00:00"/>
    <x v="0"/>
    <d v="2024-02-29T00:00:00"/>
    <x v="0"/>
    <d v="2024-03-05T00:00:00"/>
    <x v="0"/>
    <d v="2024-03-03T00:00:00"/>
    <d v="2024-03-07T00:00:00"/>
    <d v="2024-03-14T00:00:00"/>
    <d v="2024-03-21T00:00:00"/>
    <x v="0"/>
    <x v="0"/>
    <n v="6263"/>
  </r>
  <r>
    <n v="93741056"/>
    <s v="DNI"/>
    <s v="MENACHO HURTADO, MELODY ALISSON"/>
    <s v="F"/>
    <d v="2024-02-29T00:00:00"/>
    <x v="2"/>
    <x v="5"/>
    <s v="PUESTO DE SALUD MI PERU"/>
    <s v="312 P.S. MI PERU"/>
    <x v="0"/>
    <n v="38"/>
    <n v="2935"/>
    <n v="47600618"/>
    <n v="906429569"/>
    <n v="6260"/>
    <s v="NO"/>
    <x v="7"/>
    <x v="3"/>
    <d v="2024-03-01T00:00:00"/>
    <x v="0"/>
    <d v="2024-03-01T00:00:00"/>
    <x v="0"/>
    <d v="2024-03-04T00:00:00"/>
    <x v="0"/>
    <d v="2024-03-03T00:00:00"/>
    <d v="2024-03-07T00:00:00"/>
    <d v="2024-03-14T00:00:00"/>
    <d v="2024-03-21T00:00:00"/>
    <x v="0"/>
    <x v="0"/>
    <n v="6260"/>
  </r>
  <r>
    <n v="93740626"/>
    <s v="DNI"/>
    <s v="QUISPE ESPINOZA, NATANIEL GLORIA"/>
    <s v="F"/>
    <d v="2024-02-29T00:00:00"/>
    <x v="2"/>
    <x v="1"/>
    <s v="HOSPITAL DE VENTANILLA"/>
    <s v="305 C.S. SANTA ROSA DE PACHACUTEC"/>
    <x v="0"/>
    <n v="39"/>
    <n v="3395"/>
    <n v="44076438"/>
    <n v="941502198"/>
    <n v="6263"/>
    <s v="NO"/>
    <x v="20"/>
    <x v="3"/>
    <d v="2024-02-29T00:00:00"/>
    <x v="0"/>
    <d v="2024-02-29T00:00:00"/>
    <x v="0"/>
    <d v="2024-03-04T00:00:00"/>
    <x v="0"/>
    <d v="2024-03-03T00:00:00"/>
    <d v="2024-03-07T00:00:00"/>
    <d v="2024-03-14T00:00:00"/>
    <d v="2024-03-21T00:00:00"/>
    <x v="0"/>
    <x v="0"/>
    <n v="6263"/>
  </r>
  <r>
    <n v="93741027"/>
    <s v="DNI"/>
    <s v="SANTOS CALDAS, THIAGO ELIO"/>
    <s v="M"/>
    <d v="2024-02-29T00:00:00"/>
    <x v="2"/>
    <x v="1"/>
    <s v="HOSPITAL DE VENTANILLA"/>
    <s v="308 P.S. DEFENSORES DE LA PATRIA"/>
    <x v="0"/>
    <n v="40"/>
    <n v="3240"/>
    <n v="74764658"/>
    <n v="930336245"/>
    <n v="6268"/>
    <s v="NO"/>
    <x v="19"/>
    <x v="3"/>
    <d v="2024-02-29T00:00:00"/>
    <x v="0"/>
    <d v="2024-02-29T00:00:00"/>
    <x v="0"/>
    <d v="2024-03-04T00:00:00"/>
    <x v="0"/>
    <d v="2024-03-03T00:00:00"/>
    <d v="2024-03-07T00:00:00"/>
    <d v="2024-03-14T00:00:00"/>
    <d v="2024-03-21T00:00:00"/>
    <x v="0"/>
    <x v="0"/>
    <n v="6268"/>
  </r>
  <r>
    <n v="93739942"/>
    <s v="DNI"/>
    <s v="GUERRERO ELGUERA, DEYMAR ADRIEL"/>
    <s v="M"/>
    <d v="2024-02-29T00:00:00"/>
    <x v="2"/>
    <x v="1"/>
    <s v="HOSPITAL DE VENTANILLA"/>
    <s v="308 P.S. DEFENSORES DE LA PATRIA"/>
    <x v="0"/>
    <n v="39"/>
    <n v="3290"/>
    <n v="46554737"/>
    <n v="950388699"/>
    <n v="6268"/>
    <s v="NO"/>
    <x v="19"/>
    <x v="3"/>
    <d v="2024-02-29T00:00:00"/>
    <x v="0"/>
    <d v="2024-02-29T00:00:00"/>
    <x v="0"/>
    <d v="2024-03-05T00:00:00"/>
    <x v="0"/>
    <d v="2024-03-04T00:00:00"/>
    <d v="2024-03-08T00:00:00"/>
    <d v="2024-03-15T00:00:00"/>
    <d v="2024-03-22T00:00:00"/>
    <x v="0"/>
    <x v="0"/>
    <n v="6268"/>
  </r>
  <r>
    <n v="93741110"/>
    <s v="DNI"/>
    <s v="FARFAN CASTILLO, ADALET ESMERALDA"/>
    <s v="F"/>
    <d v="2024-02-29T00:00:00"/>
    <x v="2"/>
    <x v="1"/>
    <s v="HOSPITAL DE VENTANILLA"/>
    <s v="304 P.S. CIUDAD PACHACUTEC"/>
    <x v="0"/>
    <n v="37"/>
    <n v="3035"/>
    <n v="45692222"/>
    <n v="988425658"/>
    <n v="6267"/>
    <s v="NO"/>
    <x v="10"/>
    <x v="3"/>
    <d v="2024-02-29T00:00:00"/>
    <x v="0"/>
    <d v="2024-02-29T00:00:00"/>
    <x v="0"/>
    <d v="2024-03-04T00:00:00"/>
    <x v="0"/>
    <d v="2024-03-03T00:00:00"/>
    <d v="2024-03-07T00:00:00"/>
    <d v="2024-03-14T00:00:00"/>
    <d v="2024-03-21T00:00:00"/>
    <x v="0"/>
    <x v="0"/>
    <n v="6267"/>
  </r>
  <r>
    <n v="93741018"/>
    <s v="DNI"/>
    <s v="GUZMAN OTERO, ANDRÉ GAEL"/>
    <s v="M"/>
    <d v="2024-02-29T00:00:00"/>
    <x v="2"/>
    <x v="1"/>
    <s v="HOSPITAL DE VENTANILLA"/>
    <s v="302 C.S. 03 DE FEBRERO"/>
    <x v="0"/>
    <n v="40"/>
    <n v="3160"/>
    <n v="75909689"/>
    <n v="900636157"/>
    <n v="6266"/>
    <s v="NO"/>
    <x v="9"/>
    <x v="3"/>
    <d v="2024-02-29T00:00:00"/>
    <x v="0"/>
    <d v="2024-02-29T00:00:00"/>
    <x v="0"/>
    <d v="2024-03-04T00:00:00"/>
    <x v="0"/>
    <d v="2024-03-03T00:00:00"/>
    <d v="2024-03-07T00:00:00"/>
    <d v="2024-03-14T00:00:00"/>
    <d v="2024-03-21T00:00:00"/>
    <x v="0"/>
    <x v="0"/>
    <n v="6266"/>
  </r>
  <r>
    <n v="93740037"/>
    <s v="CNV"/>
    <s v=" SANCHEZ, "/>
    <s v="M"/>
    <d v="2024-02-29T00:00:00"/>
    <x v="2"/>
    <x v="4"/>
    <s v="ALBERTO LEONARDO BARTON THOMPSON"/>
    <m/>
    <x v="1"/>
    <n v="41"/>
    <n v="3040"/>
    <n v="77366812"/>
    <n v="941584642"/>
    <n v="18306"/>
    <s v="NO"/>
    <x v="50"/>
    <x v="1"/>
    <d v="2024-02-29T00:00:00"/>
    <x v="0"/>
    <d v="2024-02-29T00:00:00"/>
    <x v="0"/>
    <m/>
    <x v="1"/>
    <m/>
    <m/>
    <m/>
    <m/>
    <x v="1"/>
    <x v="1"/>
    <m/>
  </r>
  <r>
    <n v="93740967"/>
    <s v="DNI"/>
    <s v="VILLAVICENCIO HERRERA, ADRIANA YAZMIN"/>
    <s v="F"/>
    <d v="2024-02-29T00:00:00"/>
    <x v="2"/>
    <x v="0"/>
    <s v="ALBERTO LEONARDO BARTON THOMPSON"/>
    <s v="107 P.S. CALLAO"/>
    <x v="1"/>
    <n v="40"/>
    <n v="2930"/>
    <n v="44207214"/>
    <n v="960049413"/>
    <n v="18306"/>
    <s v="NO"/>
    <x v="34"/>
    <x v="0"/>
    <d v="2024-02-29T00:00:00"/>
    <x v="0"/>
    <d v="2024-02-29T00:00:00"/>
    <x v="0"/>
    <m/>
    <x v="1"/>
    <m/>
    <m/>
    <m/>
    <m/>
    <x v="1"/>
    <x v="1"/>
    <n v="6222"/>
  </r>
  <r>
    <n v="93741050"/>
    <s v="DNI"/>
    <s v="SAVA ESTEBAN, KERIM ADIB"/>
    <s v="M"/>
    <d v="2024-02-29T00:00:00"/>
    <x v="2"/>
    <x v="1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40956"/>
    <s v="DNI"/>
    <s v="CUEVA ESTEBAN, OSIEL KENAI KEVIN"/>
    <s v="M"/>
    <d v="2024-02-29T00:00:00"/>
    <x v="2"/>
    <x v="0"/>
    <s v="ALBERTO LEONARDO BARTON THOMPSON"/>
    <s v="106 C.S. SANTA FE"/>
    <x v="1"/>
    <n v="41"/>
    <n v="3685"/>
    <n v="72509242"/>
    <n v="947112517"/>
    <n v="18319"/>
    <s v="NO"/>
    <x v="36"/>
    <x v="0"/>
    <d v="2024-02-29T00:00:00"/>
    <x v="0"/>
    <d v="2024-02-29T00:00:00"/>
    <x v="0"/>
    <m/>
    <x v="1"/>
    <m/>
    <m/>
    <m/>
    <m/>
    <x v="1"/>
    <x v="1"/>
    <n v="6223"/>
  </r>
  <r>
    <n v="93740958"/>
    <s v="DNI"/>
    <s v="POMA GUERRERO, IKER JESÚS"/>
    <s v="M"/>
    <d v="2024-02-29T00:00:00"/>
    <x v="2"/>
    <x v="1"/>
    <s v="INSTITUTO NACIONAL MATERNO PERINATAL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741080"/>
    <s v="DNI"/>
    <s v="BARBOZA REAÑO, ANTONELLA AZUCENA"/>
    <s v="F"/>
    <d v="2024-02-29T00:00:00"/>
    <x v="2"/>
    <x v="0"/>
    <s v="ALBERTO LEONARDO BARTON THOMPSON"/>
    <m/>
    <x v="1"/>
    <n v="40"/>
    <n v="3020"/>
    <n v="48149894"/>
    <n v="943726038"/>
    <n v="18306"/>
    <s v="NO"/>
    <x v="50"/>
    <x v="1"/>
    <d v="2024-02-29T00:00:00"/>
    <x v="0"/>
    <d v="2024-02-29T00:00:00"/>
    <x v="0"/>
    <m/>
    <x v="1"/>
    <m/>
    <m/>
    <m/>
    <m/>
    <x v="1"/>
    <x v="1"/>
    <m/>
  </r>
  <r>
    <n v="93742822"/>
    <s v="DNI"/>
    <s v="GARCIA JESUSI, MARIEL HAIMI"/>
    <s v="F"/>
    <d v="2024-02-29T00:00:00"/>
    <x v="2"/>
    <x v="0"/>
    <s v="HOSPITAL II LIMA NORTE CALLAO LUIS NEGREIROS VEGA ESSALUD"/>
    <m/>
    <x v="1"/>
    <n v="38"/>
    <n v="3190"/>
    <n v="78461937"/>
    <n v="940342755"/>
    <n v="7948"/>
    <s v="NO"/>
    <x v="12"/>
    <x v="4"/>
    <m/>
    <x v="1"/>
    <m/>
    <x v="1"/>
    <m/>
    <x v="1"/>
    <m/>
    <m/>
    <m/>
    <m/>
    <x v="1"/>
    <x v="1"/>
    <m/>
  </r>
  <r>
    <n v="93740213"/>
    <s v="DNI"/>
    <s v="BARROSO TAMARA, OMER ANDRÉ"/>
    <s v="M"/>
    <d v="2024-02-29T00:00:00"/>
    <x v="2"/>
    <x v="0"/>
    <s v="CENTRO DE SALUD ACAPULCO"/>
    <s v="115 C.S. ACAPULCO"/>
    <x v="0"/>
    <n v="39"/>
    <n v="3620"/>
    <n v="74240867"/>
    <n v="918466328"/>
    <n v="6230"/>
    <s v="NO"/>
    <x v="26"/>
    <x v="0"/>
    <d v="2024-02-29T00:00:00"/>
    <x v="0"/>
    <d v="2024-02-29T00:00:00"/>
    <x v="0"/>
    <d v="2024-03-02T00:00:00"/>
    <x v="0"/>
    <d v="2024-03-04T00:00:00"/>
    <d v="2024-03-07T00:00:00"/>
    <d v="2024-03-14T00:00:00"/>
    <d v="2024-03-21T00:00:00"/>
    <x v="0"/>
    <x v="0"/>
    <n v="6230"/>
  </r>
  <r>
    <n v="93739928"/>
    <s v="DNI"/>
    <s v="INFANTE BICHARA, THEO ELIUS"/>
    <s v="M"/>
    <d v="2024-02-29T00:00:00"/>
    <x v="2"/>
    <x v="0"/>
    <s v="HOSPITAL NACIONAL HIPOLITO UNANUE"/>
    <s v="205 P.S. PREVI"/>
    <x v="0"/>
    <m/>
    <m/>
    <m/>
    <m/>
    <m/>
    <s v="NO"/>
    <x v="43"/>
    <x v="2"/>
    <m/>
    <x v="1"/>
    <m/>
    <x v="1"/>
    <m/>
    <x v="1"/>
    <d v="2024-03-05T00:00:00"/>
    <d v="2024-03-08T00:00:00"/>
    <d v="2024-03-15T00:00:00"/>
    <d v="2024-03-22T00:00:00"/>
    <x v="0"/>
    <x v="1"/>
    <n v="6240"/>
  </r>
  <r>
    <n v="93740676"/>
    <s v="DNI"/>
    <s v="CAMPOS OLIVOS, LUANA VALENTINA"/>
    <s v="F"/>
    <d v="2024-02-29T00:00:00"/>
    <x v="2"/>
    <x v="0"/>
    <s v="NAC. DANIEL A. CARRION"/>
    <s v="313 C.S. MARQUEZ"/>
    <x v="0"/>
    <n v="39"/>
    <n v="3695"/>
    <n v="48161667"/>
    <n v="922320337"/>
    <n v="6238"/>
    <s v="NO"/>
    <x v="29"/>
    <x v="3"/>
    <d v="2024-02-29T00:00:00"/>
    <x v="0"/>
    <d v="2024-02-29T00:00:00"/>
    <x v="0"/>
    <d v="2024-03-02T00:00:00"/>
    <x v="0"/>
    <d v="2024-03-03T00:00:00"/>
    <d v="2024-03-07T00:00:00"/>
    <d v="2024-03-14T00:00:00"/>
    <d v="2024-03-21T00:00:00"/>
    <x v="0"/>
    <x v="0"/>
    <n v="6238"/>
  </r>
  <r>
    <n v="93740830"/>
    <s v="DNI"/>
    <s v="GONZALEZ PAJUELO, GAEL ALEXANDER"/>
    <s v="M"/>
    <d v="2024-02-29T00:00:00"/>
    <x v="2"/>
    <x v="2"/>
    <s v="NAC. DANIEL A. CARRION"/>
    <s v="211 C.S.M.I. BELLAVISTA PERU - COREA"/>
    <x v="0"/>
    <n v="39"/>
    <n v="3475"/>
    <n v="41744253"/>
    <n v="931448185"/>
    <n v="6249"/>
    <s v="NO"/>
    <x v="14"/>
    <x v="2"/>
    <d v="2024-02-29T00:00:00"/>
    <x v="0"/>
    <d v="2024-02-29T00:00:00"/>
    <x v="0"/>
    <d v="2024-03-02T00:00:00"/>
    <x v="0"/>
    <m/>
    <m/>
    <m/>
    <m/>
    <x v="1"/>
    <x v="1"/>
    <n v="6249"/>
  </r>
  <r>
    <n v="93740163"/>
    <s v="DNI"/>
    <s v="GUERRA OSORIO, GHIA CATTLEYA"/>
    <s v="F"/>
    <d v="2024-02-29T00:00:00"/>
    <x v="2"/>
    <x v="2"/>
    <s v="CLINICA SAN JUDAS TADEO"/>
    <s v="215 P.S. LA PERLA"/>
    <x v="1"/>
    <m/>
    <m/>
    <m/>
    <m/>
    <m/>
    <s v="NO"/>
    <x v="5"/>
    <x v="2"/>
    <m/>
    <x v="1"/>
    <m/>
    <x v="1"/>
    <m/>
    <x v="1"/>
    <m/>
    <m/>
    <m/>
    <m/>
    <x v="1"/>
    <x v="1"/>
    <n v="6251"/>
  </r>
  <r>
    <n v="93740656"/>
    <s v="DNI"/>
    <s v="MILLONES PACHECO, ARIANNA MIKELA"/>
    <s v="F"/>
    <d v="2024-02-29T00:00:00"/>
    <x v="2"/>
    <x v="2"/>
    <s v="HOSPITAL SAN JOSE"/>
    <s v="211 C.S.M.I. BELLAVISTA PERU - COREA"/>
    <x v="0"/>
    <n v="39"/>
    <n v="2970"/>
    <n v="74385025"/>
    <n v="988382626"/>
    <n v="6249"/>
    <s v="NO"/>
    <x v="14"/>
    <x v="2"/>
    <d v="2024-03-01T00:00:00"/>
    <x v="0"/>
    <d v="2024-03-01T00:00:00"/>
    <x v="0"/>
    <d v="2024-03-02T00:00:00"/>
    <x v="0"/>
    <d v="2024-03-03T00:00:00"/>
    <d v="2024-03-10T00:00:00"/>
    <d v="2024-03-17T00:00:00"/>
    <d v="2024-03-24T00:00:00"/>
    <x v="0"/>
    <x v="0"/>
    <n v="6249"/>
  </r>
  <r>
    <n v="93740738"/>
    <s v="DNI"/>
    <s v="TORRES CORDOVA, DEMIAN LUCIANO AGUSTIN"/>
    <s v="M"/>
    <d v="2024-02-29T00:00:00"/>
    <x v="2"/>
    <x v="3"/>
    <s v="HOSPITAL NACIONAL ALBERTO SABOGAL SOLOGUREN DE LA RED ASISTENCIAL SABOGAL"/>
    <m/>
    <x v="1"/>
    <n v="37"/>
    <n v="3249"/>
    <n v="42077914"/>
    <n v="973861381"/>
    <n v="5716"/>
    <s v="NO"/>
    <x v="12"/>
    <x v="4"/>
    <m/>
    <x v="1"/>
    <m/>
    <x v="1"/>
    <m/>
    <x v="1"/>
    <m/>
    <m/>
    <m/>
    <m/>
    <x v="1"/>
    <x v="1"/>
    <m/>
  </r>
  <r>
    <n v="93739940"/>
    <s v="DNI"/>
    <s v="PEREZ SOTO, HAROLD EMILIANO"/>
    <s v="M"/>
    <d v="2024-02-29T00:00:00"/>
    <x v="2"/>
    <x v="2"/>
    <s v="NAC. DANIEL A. CARRION"/>
    <s v="215 P.S. LA PERLA"/>
    <x v="0"/>
    <n v="38"/>
    <n v="3900"/>
    <n v="74839601"/>
    <n v="921030306"/>
    <n v="6251"/>
    <s v="NO"/>
    <x v="5"/>
    <x v="2"/>
    <d v="2024-02-29T00:00:00"/>
    <x v="0"/>
    <d v="2024-02-29T00:00:00"/>
    <x v="0"/>
    <d v="2024-03-02T00:00:00"/>
    <x v="0"/>
    <d v="2024-03-04T00:00:00"/>
    <d v="2024-03-11T00:00:00"/>
    <d v="2024-03-18T00:00:00"/>
    <d v="2024-03-25T00:00:00"/>
    <x v="0"/>
    <x v="0"/>
    <n v="6251"/>
  </r>
  <r>
    <n v="93741455"/>
    <s v="DNI"/>
    <s v="PORTAL SOLANO, HANNIE KHATALEYA"/>
    <s v="F"/>
    <d v="2024-03-01T00:00:00"/>
    <x v="2"/>
    <x v="4"/>
    <s v="HOSPITAL SAN JOSE"/>
    <s v="214 C.S. CARMEN DE LA LEGUA"/>
    <x v="0"/>
    <n v="38"/>
    <n v="2860"/>
    <n v="74396278"/>
    <n v="991601973"/>
    <n v="6252"/>
    <s v="NO"/>
    <x v="6"/>
    <x v="2"/>
    <d v="2024-03-01T00:00:00"/>
    <x v="0"/>
    <d v="2024-03-01T00:00:00"/>
    <x v="0"/>
    <d v="2024-03-06T00:00:00"/>
    <x v="0"/>
    <d v="2024-03-04T00:00:00"/>
    <d v="2024-03-08T00:00:00"/>
    <d v="2024-03-15T00:00:00"/>
    <d v="2024-03-22T00:00:00"/>
    <x v="0"/>
    <x v="0"/>
    <n v="6252"/>
  </r>
  <r>
    <n v="93741166"/>
    <s v="DNI"/>
    <s v="CURINAMBE NORIEGA, AMIR IVÁN"/>
    <s v="M"/>
    <d v="2024-03-01T00:00:00"/>
    <x v="2"/>
    <x v="1"/>
    <s v="NAC. DANIEL A. CARRION"/>
    <s v="309 P.S. VENTANILLA ALTA"/>
    <x v="0"/>
    <n v="39"/>
    <n v="3920"/>
    <n v="47925915"/>
    <n v="933463252"/>
    <n v="6255"/>
    <s v="NO"/>
    <x v="23"/>
    <x v="3"/>
    <d v="2024-03-01T00:00:00"/>
    <x v="0"/>
    <d v="2024-03-01T00:00:00"/>
    <x v="0"/>
    <d v="2024-03-05T00:00:00"/>
    <x v="0"/>
    <d v="2024-03-04T00:00:00"/>
    <d v="2024-03-08T00:00:00"/>
    <d v="2024-03-15T00:00:00"/>
    <d v="2024-03-22T00:00:00"/>
    <x v="0"/>
    <x v="0"/>
    <n v="6255"/>
  </r>
  <r>
    <n v="93741746"/>
    <s v="DNI"/>
    <s v="PEREZ SURICHAQUI, MATEO GIANLUCA"/>
    <s v="M"/>
    <d v="2024-03-01T00:00:00"/>
    <x v="2"/>
    <x v="1"/>
    <s v="NAC. DANIEL A. CARRION"/>
    <s v="309 P.S. VENTANILLA ALTA"/>
    <x v="0"/>
    <n v="37"/>
    <n v="3030"/>
    <n v="75473372"/>
    <n v="902558994"/>
    <n v="6255"/>
    <s v="NO"/>
    <x v="23"/>
    <x v="3"/>
    <d v="2024-03-01T00:00:00"/>
    <x v="0"/>
    <d v="2024-03-01T00:00:00"/>
    <x v="0"/>
    <d v="2024-03-05T00:00:00"/>
    <x v="0"/>
    <d v="2024-03-04T00:00:00"/>
    <d v="2024-03-09T00:00:00"/>
    <d v="2024-03-16T00:00:00"/>
    <m/>
    <x v="1"/>
    <x v="1"/>
    <n v="6255"/>
  </r>
  <r>
    <n v="93741699"/>
    <s v="DNI"/>
    <s v="QUEREVALU MANUEL, TAYLER YAEL"/>
    <s v="M"/>
    <d v="2024-03-01T00:00:00"/>
    <x v="2"/>
    <x v="1"/>
    <s v="HOSPITAL DE VENTANILLA"/>
    <s v="309 P.S. VENTANILLA ALTA"/>
    <x v="0"/>
    <n v="40"/>
    <n v="3765"/>
    <n v="44494532"/>
    <n v="912156094"/>
    <n v="6255"/>
    <s v="NO"/>
    <x v="23"/>
    <x v="3"/>
    <d v="2024-03-01T00:00:00"/>
    <x v="0"/>
    <d v="2024-03-01T00:00:00"/>
    <x v="0"/>
    <d v="2024-03-05T00:00:00"/>
    <x v="0"/>
    <d v="2024-03-04T00:00:00"/>
    <d v="2024-03-08T00:00:00"/>
    <d v="2024-03-15T00:00:00"/>
    <d v="2024-03-22T00:00:00"/>
    <x v="0"/>
    <x v="0"/>
    <n v="6255"/>
  </r>
  <r>
    <n v="93744657"/>
    <s v="DNI"/>
    <s v="FIESTAS HERNANDEZ, YEOSHUA ANTHUAN"/>
    <s v="M"/>
    <d v="2024-03-01T00:00:00"/>
    <x v="2"/>
    <x v="0"/>
    <s v="NAC. DANIEL A. CARRION"/>
    <s v="102 C.S. ALBERTO BARTON"/>
    <x v="0"/>
    <n v="40"/>
    <n v="3170"/>
    <n v="75222799"/>
    <n v="901423696"/>
    <n v="0"/>
    <s v="NO"/>
    <x v="0"/>
    <x v="0"/>
    <d v="2024-03-01T00:00:00"/>
    <x v="0"/>
    <d v="2024-03-01T00:00:00"/>
    <x v="0"/>
    <m/>
    <x v="1"/>
    <d v="2024-03-04T00:00:00"/>
    <d v="2024-03-08T00:00:00"/>
    <d v="2024-03-15T00:00:00"/>
    <d v="2024-03-22T00:00:00"/>
    <x v="0"/>
    <x v="1"/>
    <n v="6221"/>
  </r>
  <r>
    <n v="93741316"/>
    <s v="DNI"/>
    <s v="ZUÑE FALLA, ALESSIA GIORDANNA"/>
    <s v="F"/>
    <d v="2024-03-01T00:00:00"/>
    <x v="2"/>
    <x v="0"/>
    <s v="NAC. DANIEL A. CARRION"/>
    <s v="107 P.S. CALLAO"/>
    <x v="0"/>
    <n v="40"/>
    <n v="3405"/>
    <n v="74881991"/>
    <n v="936199548"/>
    <n v="6222"/>
    <s v="NO"/>
    <x v="34"/>
    <x v="0"/>
    <d v="2024-03-01T00:00:00"/>
    <x v="0"/>
    <d v="2024-03-01T00:00:00"/>
    <x v="0"/>
    <d v="2024-03-05T00:00:00"/>
    <x v="0"/>
    <m/>
    <m/>
    <m/>
    <m/>
    <x v="1"/>
    <x v="1"/>
    <n v="6222"/>
  </r>
  <r>
    <n v="93741774"/>
    <s v="DNI"/>
    <s v="SABINO GONZALES, RACHEL ADARA"/>
    <s v="F"/>
    <d v="2024-03-01T00:00:00"/>
    <x v="2"/>
    <x v="0"/>
    <s v="NAC. DANIEL A. CARRION"/>
    <s v="205 P.S. PREVI"/>
    <x v="0"/>
    <n v="38"/>
    <n v="3260"/>
    <n v="45251578"/>
    <n v="933518008"/>
    <n v="6240"/>
    <s v="NO"/>
    <x v="43"/>
    <x v="2"/>
    <d v="2024-03-01T00:00:00"/>
    <x v="0"/>
    <d v="2024-03-01T00:00:00"/>
    <x v="0"/>
    <d v="2024-03-07T00:00:00"/>
    <x v="0"/>
    <d v="2024-03-04T00:00:00"/>
    <d v="2024-03-08T00:00:00"/>
    <d v="2024-03-15T00:00:00"/>
    <d v="2024-03-25T00:00:00"/>
    <x v="0"/>
    <x v="0"/>
    <n v="6240"/>
  </r>
  <r>
    <n v="93742077"/>
    <s v="DNI"/>
    <s v="TAFUR AGUIRRE, HAZAEL NOAH"/>
    <s v="M"/>
    <d v="2024-03-01T00:00:00"/>
    <x v="2"/>
    <x v="0"/>
    <s v="ALBERTO LEONARDO BARTON THOMPSON"/>
    <s v="105 P.S. SAN JUAN BOSCO"/>
    <x v="1"/>
    <n v="40"/>
    <n v="4010"/>
    <n v="76326055"/>
    <n v="936357503"/>
    <n v="6225"/>
    <s v="NO"/>
    <x v="37"/>
    <x v="0"/>
    <d v="2024-03-02T00:00:00"/>
    <x v="0"/>
    <d v="2024-03-02T00:00:00"/>
    <x v="0"/>
    <m/>
    <x v="1"/>
    <m/>
    <m/>
    <m/>
    <m/>
    <x v="1"/>
    <x v="1"/>
    <n v="6225"/>
  </r>
  <r>
    <n v="93741816"/>
    <s v="DNI"/>
    <s v="GIRALDO CORDOVA, SUEMI JULIETTE"/>
    <s v="F"/>
    <d v="2024-03-01T00:00:00"/>
    <x v="2"/>
    <x v="1"/>
    <s v="MATERNO INFANTIL PACHACUTEC  PERU-COREA"/>
    <s v="301 C.S.M.I. PACHACUTEC PERU - COREA"/>
    <x v="0"/>
    <n v="40"/>
    <n v="3240"/>
    <n v="73085609"/>
    <n v="998129531"/>
    <n v="7314"/>
    <s v="NO"/>
    <x v="11"/>
    <x v="3"/>
    <d v="2024-03-01T00:00:00"/>
    <x v="0"/>
    <d v="2024-03-01T00:00:00"/>
    <x v="0"/>
    <d v="2024-03-04T00:00:00"/>
    <x v="0"/>
    <d v="2024-03-04T00:00:00"/>
    <d v="2024-03-08T00:00:00"/>
    <d v="2024-03-15T00:00:00"/>
    <d v="2024-03-22T00:00:00"/>
    <x v="0"/>
    <x v="0"/>
    <n v="7314"/>
  </r>
  <r>
    <n v="93741591"/>
    <s v="DNI"/>
    <s v="CASAMAYOR SANCHEZ, OLIVER JAYDEN"/>
    <s v="M"/>
    <d v="2024-03-01T00:00:00"/>
    <x v="2"/>
    <x v="1"/>
    <s v="NAC. DANIEL A. CARRION"/>
    <s v="305 C.S. SANTA ROSA DE PACHACUTEC"/>
    <x v="0"/>
    <n v="40"/>
    <n v="3215"/>
    <n v="48617443"/>
    <n v="912097292"/>
    <n v="8295"/>
    <s v="NO"/>
    <x v="20"/>
    <x v="3"/>
    <d v="2024-03-01T00:00:00"/>
    <x v="0"/>
    <d v="2024-03-01T00:00:00"/>
    <x v="0"/>
    <d v="2024-03-05T00:00:00"/>
    <x v="0"/>
    <d v="2024-03-04T00:00:00"/>
    <d v="2024-03-08T00:00:00"/>
    <d v="2024-03-15T00:00:00"/>
    <d v="2024-03-22T00:00:00"/>
    <x v="0"/>
    <x v="0"/>
    <n v="6263"/>
  </r>
  <r>
    <n v="93742227"/>
    <s v="DNI"/>
    <s v="MELGAREJO LEVANO, BENJAMIN"/>
    <s v="M"/>
    <d v="2024-03-01T00:00:00"/>
    <x v="2"/>
    <x v="0"/>
    <s v="ALBERTO LEONARDO BARTON THOMPSON"/>
    <m/>
    <x v="1"/>
    <n v="40"/>
    <n v="3740"/>
    <n v="42917671"/>
    <n v="946628345"/>
    <n v="18306"/>
    <s v="NO"/>
    <x v="50"/>
    <x v="1"/>
    <d v="2024-03-02T00:00:00"/>
    <x v="0"/>
    <d v="2024-03-02T00:00:00"/>
    <x v="0"/>
    <m/>
    <x v="1"/>
    <m/>
    <m/>
    <m/>
    <m/>
    <x v="1"/>
    <x v="1"/>
    <m/>
  </r>
  <r>
    <n v="93741971"/>
    <s v="DNI"/>
    <s v="LULE CASTILLO, JEREMY AIMAR"/>
    <s v="M"/>
    <d v="2024-03-01T00:00:00"/>
    <x v="2"/>
    <x v="1"/>
    <s v="HOSPITAL DE VENTANILLA"/>
    <s v="306 P.S. ANGAMOS"/>
    <x v="0"/>
    <n v="41"/>
    <n v="3135"/>
    <n v="47459206"/>
    <n v="910969085"/>
    <n v="6257"/>
    <s v="NO"/>
    <x v="28"/>
    <x v="3"/>
    <d v="2024-03-01T00:00:00"/>
    <x v="0"/>
    <d v="2024-03-01T00:00:00"/>
    <x v="0"/>
    <d v="2024-03-04T00:00:00"/>
    <x v="0"/>
    <d v="2024-03-04T00:00:00"/>
    <d v="2024-03-08T00:00:00"/>
    <m/>
    <m/>
    <x v="1"/>
    <x v="1"/>
    <n v="6257"/>
  </r>
  <r>
    <n v="93741635"/>
    <s v="DNI"/>
    <s v="GOMEZ TADEO, DAYRON EYTHAN"/>
    <s v="M"/>
    <d v="2024-03-01T00:00:00"/>
    <x v="2"/>
    <x v="1"/>
    <s v="HOSPITAL DE VENTANILLA"/>
    <s v="310 C.S. VILLA LOS REYES"/>
    <x v="0"/>
    <n v="38"/>
    <n v="3130"/>
    <n v="75105021"/>
    <n v="926331616"/>
    <n v="6256"/>
    <s v="NO"/>
    <x v="21"/>
    <x v="3"/>
    <d v="2024-03-01T00:00:00"/>
    <x v="0"/>
    <d v="2024-03-01T00:00:00"/>
    <x v="0"/>
    <m/>
    <x v="1"/>
    <d v="2024-03-04T00:00:00"/>
    <d v="2024-03-08T00:00:00"/>
    <d v="2024-03-15T00:00:00"/>
    <d v="2024-03-23T00:00:00"/>
    <x v="0"/>
    <x v="1"/>
    <n v="6256"/>
  </r>
  <r>
    <n v="93741303"/>
    <s v="DNI"/>
    <s v="JIMENEZ SIFUENTES, DAYIRA CATHALINA"/>
    <s v="F"/>
    <d v="2024-03-01T00:00:00"/>
    <x v="2"/>
    <x v="3"/>
    <s v="NAC. DANIEL A. CARRION"/>
    <s v="215 P.S. LA PERLA"/>
    <x v="0"/>
    <n v="39"/>
    <n v="3150"/>
    <n v="44949839"/>
    <n v="978731808"/>
    <n v="11882"/>
    <s v="NO"/>
    <x v="5"/>
    <x v="2"/>
    <d v="2024-03-01T00:00:00"/>
    <x v="0"/>
    <d v="2024-03-01T00:00:00"/>
    <x v="0"/>
    <d v="2024-03-05T00:00:00"/>
    <x v="0"/>
    <d v="2024-03-05T00:00:00"/>
    <d v="2024-03-08T00:00:00"/>
    <d v="2024-03-15T00:00:00"/>
    <d v="2024-03-22T00:00:00"/>
    <x v="0"/>
    <x v="0"/>
    <n v="6251"/>
  </r>
  <r>
    <n v="93742322"/>
    <s v="DNI"/>
    <s v="BERNAL MALIMBA, MATEO GADIEL"/>
    <s v="M"/>
    <d v="2024-03-01T00:00:00"/>
    <x v="2"/>
    <x v="0"/>
    <s v="HOSPITAL NACIONAL ALBERTO SABOGAL SOLOGUREN DE LA RED ASISTENCIAL SABOGAL"/>
    <s v="107 P.S. CALLAO"/>
    <x v="1"/>
    <n v="38"/>
    <n v="3340"/>
    <n v="78372526"/>
    <n v="956644415"/>
    <n v="0"/>
    <s v="NO"/>
    <x v="34"/>
    <x v="0"/>
    <m/>
    <x v="1"/>
    <m/>
    <x v="1"/>
    <d v="2024-03-05T00:00:00"/>
    <x v="0"/>
    <m/>
    <m/>
    <m/>
    <m/>
    <x v="1"/>
    <x v="1"/>
    <n v="6222"/>
  </r>
  <r>
    <n v="93742629"/>
    <s v="DNI"/>
    <s v="QUEA NAVARRO, MIA ROSMERY YAMILETH"/>
    <s v="F"/>
    <d v="2024-03-01T00:00:00"/>
    <x v="2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41275"/>
    <s v="DNI"/>
    <s v="MAUTINO CHUNGA, AISHA MIKELA"/>
    <s v="F"/>
    <d v="2024-03-01T00:00:00"/>
    <x v="2"/>
    <x v="0"/>
    <s v="HOSPITAL NACIONAL ALBERTO SABOGAL SOLOGUREN DE LA RED ASISTENCIAL SABOGAL"/>
    <m/>
    <x v="1"/>
    <n v="39"/>
    <n v="3379"/>
    <n v="46517424"/>
    <n v="960804438"/>
    <n v="10964"/>
    <s v="NO"/>
    <x v="12"/>
    <x v="4"/>
    <m/>
    <x v="1"/>
    <m/>
    <x v="1"/>
    <m/>
    <x v="1"/>
    <m/>
    <m/>
    <m/>
    <m/>
    <x v="1"/>
    <x v="1"/>
    <m/>
  </r>
  <r>
    <n v="93741185"/>
    <s v="DNI"/>
    <s v="TAPIA LIZA, JULIETTE ATENEA"/>
    <s v="F"/>
    <d v="2024-03-01T00:00:00"/>
    <x v="2"/>
    <x v="4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41334"/>
    <s v="DNI"/>
    <s v="HUACANCA BARRETO, REN EDUR"/>
    <s v="M"/>
    <d v="2024-03-01T00:00:00"/>
    <x v="2"/>
    <x v="0"/>
    <s v="ALBERTO LEONARDO BARTON THOMPSON"/>
    <s v="115 C.S. ACAPULCO"/>
    <x v="1"/>
    <n v="38"/>
    <n v="3690"/>
    <n v="48226320"/>
    <n v="992069734"/>
    <n v="18306"/>
    <s v="NO"/>
    <x v="26"/>
    <x v="0"/>
    <d v="2024-03-01T00:00:00"/>
    <x v="0"/>
    <d v="2024-03-01T00:00:00"/>
    <x v="0"/>
    <m/>
    <x v="1"/>
    <d v="2024-03-04T00:00:00"/>
    <d v="2024-03-08T00:00:00"/>
    <d v="2024-03-15T00:00:00"/>
    <d v="2024-03-22T00:00:00"/>
    <x v="0"/>
    <x v="1"/>
    <n v="6230"/>
  </r>
  <r>
    <n v="93742044"/>
    <s v="DNI"/>
    <s v="BRAVO CARRILLO, ALBA KATHALEYA"/>
    <s v="F"/>
    <d v="2024-03-01T00:00:00"/>
    <x v="2"/>
    <x v="5"/>
    <s v="NAC. DANIEL A. CARRION"/>
    <s v="312 P.S. MI PERU"/>
    <x v="0"/>
    <n v="41"/>
    <n v="3275"/>
    <n v="71921263"/>
    <n v="912345279"/>
    <n v="6260"/>
    <s v="NO"/>
    <x v="7"/>
    <x v="3"/>
    <d v="2024-03-01T00:00:00"/>
    <x v="0"/>
    <d v="2024-03-01T00:00:00"/>
    <x v="0"/>
    <d v="2024-03-05T00:00:00"/>
    <x v="0"/>
    <d v="2024-03-04T00:00:00"/>
    <d v="2024-03-08T00:00:00"/>
    <d v="2024-03-15T00:00:00"/>
    <d v="2024-03-22T00:00:00"/>
    <x v="0"/>
    <x v="0"/>
    <n v="6260"/>
  </r>
  <r>
    <n v="93741437"/>
    <s v="DNI"/>
    <s v="QUISPE ROMAN, ROSE NYLEVE"/>
    <s v="F"/>
    <d v="2024-03-01T00:00:00"/>
    <x v="2"/>
    <x v="1"/>
    <s v="PUESTO DE SALUD MI PERU"/>
    <s v="308 P.S. DEFENSORES DE LA PATRIA"/>
    <x v="0"/>
    <n v="38"/>
    <n v="3355"/>
    <n v="44529429"/>
    <n v="969700105"/>
    <n v="6268"/>
    <s v="NO"/>
    <x v="19"/>
    <x v="3"/>
    <d v="2024-03-01T00:00:00"/>
    <x v="0"/>
    <d v="2024-03-01T00:00:00"/>
    <x v="0"/>
    <d v="2024-03-04T00:00:00"/>
    <x v="0"/>
    <d v="2024-03-04T00:00:00"/>
    <d v="2024-03-08T00:00:00"/>
    <d v="2024-03-15T00:00:00"/>
    <d v="2024-03-22T00:00:00"/>
    <x v="0"/>
    <x v="0"/>
    <n v="6268"/>
  </r>
  <r>
    <n v="93742218"/>
    <s v="DNI"/>
    <s v="RODRIGUEZ ZAMBRANO, DANIELY DE JESUS"/>
    <s v="F"/>
    <d v="2024-03-01T00:00:00"/>
    <x v="2"/>
    <x v="1"/>
    <m/>
    <s v="304 P.S. CIUDAD PACHACUTEC"/>
    <x v="0"/>
    <n v="40"/>
    <n v="3140"/>
    <n v="2492042"/>
    <n v="916452888"/>
    <n v="7948"/>
    <s v="NO"/>
    <x v="10"/>
    <x v="3"/>
    <m/>
    <x v="1"/>
    <m/>
    <x v="1"/>
    <m/>
    <x v="1"/>
    <m/>
    <m/>
    <m/>
    <m/>
    <x v="1"/>
    <x v="1"/>
    <n v="6267"/>
  </r>
  <r>
    <n v="93741942"/>
    <s v="DNI"/>
    <s v="LOPEZ SOTO, LUCIANO NOEL"/>
    <s v="M"/>
    <d v="2024-03-01T00:00:00"/>
    <x v="2"/>
    <x v="1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41223"/>
    <s v="DNI"/>
    <s v="OSORIO CALLA, MASSIEL DE LOS ANGELES"/>
    <s v="F"/>
    <d v="2024-03-01T00:00:00"/>
    <x v="2"/>
    <x v="5"/>
    <s v="HOSPITAL DE VENTANILLA"/>
    <s v="312 P.S. MI PERU"/>
    <x v="0"/>
    <n v="38"/>
    <n v="3620"/>
    <n v="42144210"/>
    <n v="903381788"/>
    <n v="6260"/>
    <s v="NO"/>
    <x v="7"/>
    <x v="3"/>
    <d v="2024-03-01T00:00:00"/>
    <x v="0"/>
    <d v="2024-03-01T00:00:00"/>
    <x v="0"/>
    <d v="2024-03-05T00:00:00"/>
    <x v="0"/>
    <d v="2024-03-04T00:00:00"/>
    <d v="2024-03-08T00:00:00"/>
    <d v="2024-03-15T00:00:00"/>
    <d v="2024-03-22T00:00:00"/>
    <x v="0"/>
    <x v="0"/>
    <n v="6260"/>
  </r>
  <r>
    <n v="93744648"/>
    <s v="DNI"/>
    <s v="ROSALES ROMERO, BHEKAN EYAL RONALD"/>
    <s v="M"/>
    <d v="2024-03-01T00:00:00"/>
    <x v="2"/>
    <x v="1"/>
    <s v="NAC. DANIEL A. CARRION"/>
    <s v="311 C.S. LUIS FELIPE DE LAS CASAS"/>
    <x v="0"/>
    <n v="39"/>
    <n v="3320"/>
    <n v="48826682"/>
    <n v="934276927"/>
    <n v="0"/>
    <s v="NO"/>
    <x v="32"/>
    <x v="3"/>
    <d v="2024-03-01T00:00:00"/>
    <x v="0"/>
    <d v="2024-03-01T00:00:00"/>
    <x v="0"/>
    <d v="2024-03-07T00:00:00"/>
    <x v="0"/>
    <d v="2024-03-05T00:00:00"/>
    <d v="2024-03-09T00:00:00"/>
    <d v="2024-03-16T00:00:00"/>
    <d v="2024-03-23T00:00:00"/>
    <x v="0"/>
    <x v="0"/>
    <n v="6261"/>
  </r>
  <r>
    <n v="93741168"/>
    <s v="DNI"/>
    <s v="VALDERRAMA HUAMANI, LUIS ADRIEL"/>
    <s v="M"/>
    <d v="2024-03-01T00:00:00"/>
    <x v="2"/>
    <x v="1"/>
    <s v="HOSPITAL II LIMA NORTE CALLAO LUIS NEGREIROS VEGA ESSALUD"/>
    <s v="311 C.S. LUIS FELIPE DE LAS CASAS"/>
    <x v="1"/>
    <n v="37"/>
    <n v="2960"/>
    <n v="75404240"/>
    <n v="918483997"/>
    <n v="8146"/>
    <s v="NO"/>
    <x v="32"/>
    <x v="3"/>
    <m/>
    <x v="1"/>
    <m/>
    <x v="1"/>
    <m/>
    <x v="1"/>
    <d v="2024-03-06T00:00:00"/>
    <d v="2024-03-11T00:00:00"/>
    <d v="2024-03-18T00:00:00"/>
    <d v="2024-03-25T00:00:00"/>
    <x v="0"/>
    <x v="1"/>
    <n v="6261"/>
  </r>
  <r>
    <n v="93743741"/>
    <s v="DNI"/>
    <s v="ESLAVA COTRINA, CRISTOBAL DARHIEL"/>
    <s v="M"/>
    <d v="2024-03-01T00:00:00"/>
    <x v="2"/>
    <x v="1"/>
    <s v="NAC. DANIEL A. CARRION"/>
    <s v="305 C.S. SANTA ROSA DE PACHACUTEC"/>
    <x v="0"/>
    <n v="39"/>
    <n v="3670"/>
    <n v="75792615"/>
    <n v="945428314"/>
    <n v="0"/>
    <s v="NO"/>
    <x v="20"/>
    <x v="3"/>
    <d v="2024-03-01T00:00:00"/>
    <x v="0"/>
    <d v="2024-03-01T00:00:00"/>
    <x v="0"/>
    <d v="2024-03-05T00:00:00"/>
    <x v="0"/>
    <d v="2024-03-04T00:00:00"/>
    <d v="2024-03-08T00:00:00"/>
    <d v="2024-03-15T00:00:00"/>
    <d v="2024-03-22T00:00:00"/>
    <x v="0"/>
    <x v="0"/>
    <n v="6263"/>
  </r>
  <r>
    <n v="93742630"/>
    <s v="DNI"/>
    <s v="SERNAQUE CHERO, RUTH NOEMÍ"/>
    <s v="F"/>
    <d v="2024-03-02T00:00:00"/>
    <x v="2"/>
    <x v="1"/>
    <s v="HOSPITAL II LIMA NORTE CALLAO LUIS NEGREIROS VEGA ESSALUD"/>
    <m/>
    <x v="1"/>
    <n v="37"/>
    <n v="2840"/>
    <n v="45277606"/>
    <n v="926252040"/>
    <n v="8146"/>
    <s v="NO"/>
    <x v="12"/>
    <x v="4"/>
    <m/>
    <x v="1"/>
    <m/>
    <x v="1"/>
    <m/>
    <x v="1"/>
    <m/>
    <m/>
    <m/>
    <m/>
    <x v="1"/>
    <x v="1"/>
    <m/>
  </r>
  <r>
    <n v="93742988"/>
    <s v="DNI"/>
    <s v="MITMA ROJAS, ALLEN IBRAHIM"/>
    <s v="M"/>
    <d v="2024-03-02T00:00:00"/>
    <x v="2"/>
    <x v="1"/>
    <s v="HOSPITAL SAN JOSE"/>
    <s v="307 P.S. HIJOS DEL ALMIRANTE GRAU"/>
    <x v="0"/>
    <n v="40"/>
    <n v="3820"/>
    <n v="72724150"/>
    <n v="910964608"/>
    <n v="6262"/>
    <s v="NO"/>
    <x v="8"/>
    <x v="3"/>
    <d v="2024-03-03T00:00:00"/>
    <x v="0"/>
    <d v="2024-03-03T00:00:00"/>
    <x v="0"/>
    <d v="2024-03-04T00:00:00"/>
    <x v="0"/>
    <d v="2024-03-05T00:00:00"/>
    <d v="2024-03-09T00:00:00"/>
    <d v="2024-03-16T00:00:00"/>
    <d v="2024-03-23T00:00:00"/>
    <x v="0"/>
    <x v="0"/>
    <n v="6262"/>
  </r>
  <r>
    <n v="93742998"/>
    <s v="DNI"/>
    <s v="LINARES BERROSPI, DANTE RODRIGO ANGELOV"/>
    <s v="M"/>
    <d v="2024-03-02T00:00:00"/>
    <x v="2"/>
    <x v="1"/>
    <s v="HOSPITAL II LIMA NORTE CALLAO LUIS NEGREIROS VEGA ESSALUD"/>
    <m/>
    <x v="1"/>
    <n v="39"/>
    <n v="3720"/>
    <n v="47585042"/>
    <n v="945806108"/>
    <n v="8146"/>
    <s v="NO"/>
    <x v="12"/>
    <x v="4"/>
    <m/>
    <x v="1"/>
    <m/>
    <x v="1"/>
    <m/>
    <x v="1"/>
    <m/>
    <m/>
    <m/>
    <m/>
    <x v="1"/>
    <x v="1"/>
    <m/>
  </r>
  <r>
    <n v="93742707"/>
    <s v="DNI"/>
    <s v="HERNANDEZ ORTIZ, DIANA VALENTINA"/>
    <s v="F"/>
    <d v="2024-03-02T00:00:00"/>
    <x v="2"/>
    <x v="1"/>
    <s v="HOSPITAL DE VENTANILLA"/>
    <s v="307 P.S. HIJOS DEL ALMIRANTE GRAU"/>
    <x v="0"/>
    <n v="40"/>
    <n v="3530"/>
    <n v="76811410"/>
    <n v="928193695"/>
    <n v="6262"/>
    <s v="NO"/>
    <x v="8"/>
    <x v="3"/>
    <d v="2024-03-02T00:00:00"/>
    <x v="0"/>
    <d v="2024-03-02T00:00:00"/>
    <x v="0"/>
    <d v="2024-03-05T00:00:00"/>
    <x v="0"/>
    <d v="2024-03-05T00:00:00"/>
    <d v="2024-03-09T00:00:00"/>
    <d v="2024-03-16T00:00:00"/>
    <d v="2024-03-23T00:00:00"/>
    <x v="0"/>
    <x v="0"/>
    <n v="6262"/>
  </r>
  <r>
    <n v="93742504"/>
    <s v="DNI"/>
    <s v="INJANTE CACERES, ZAYN MATTEWS"/>
    <s v="M"/>
    <d v="2024-03-02T00:00:00"/>
    <x v="2"/>
    <x v="5"/>
    <s v="PUESTO DE SALUD MI PERU"/>
    <s v="312 P.S. MI PERU"/>
    <x v="0"/>
    <n v="40"/>
    <n v="3475"/>
    <n v="41303749"/>
    <n v="901898716"/>
    <n v="6260"/>
    <s v="NO"/>
    <x v="7"/>
    <x v="3"/>
    <d v="2024-03-03T00:00:00"/>
    <x v="0"/>
    <d v="2024-03-03T00:00:00"/>
    <x v="0"/>
    <d v="2024-03-06T00:00:00"/>
    <x v="0"/>
    <d v="2024-03-05T00:00:00"/>
    <d v="2024-03-09T00:00:00"/>
    <d v="2024-03-16T00:00:00"/>
    <d v="2024-03-23T00:00:00"/>
    <x v="0"/>
    <x v="0"/>
    <n v="6260"/>
  </r>
  <r>
    <n v="93742461"/>
    <s v="DNI"/>
    <s v="PEÑA MALLQUI, LIAM MATEO"/>
    <s v="M"/>
    <d v="2024-03-02T00:00:00"/>
    <x v="2"/>
    <x v="1"/>
    <s v="HOSPITAL DE VENTANILLA"/>
    <s v="302 C.S. 03 DE FEBRERO"/>
    <x v="0"/>
    <n v="39"/>
    <n v="3180"/>
    <n v="74112721"/>
    <n v="960235341"/>
    <n v="6266"/>
    <s v="NO"/>
    <x v="9"/>
    <x v="3"/>
    <d v="2024-03-02T00:00:00"/>
    <x v="0"/>
    <d v="2024-03-02T00:00:00"/>
    <x v="0"/>
    <d v="2024-03-06T00:00:00"/>
    <x v="0"/>
    <d v="2024-03-05T00:00:00"/>
    <d v="2024-03-09T00:00:00"/>
    <d v="2024-03-16T00:00:00"/>
    <d v="2024-03-23T00:00:00"/>
    <x v="0"/>
    <x v="0"/>
    <n v="6266"/>
  </r>
  <r>
    <n v="93742931"/>
    <s v="DNI"/>
    <s v="QUISPE PAUCAR, ALEXANDRA MISHEL VICTORIA"/>
    <s v="F"/>
    <d v="2024-03-02T00:00:00"/>
    <x v="2"/>
    <x v="1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43294"/>
    <s v="DNI"/>
    <s v="MARTINEZ CASTILLO, AITHANA SALOMÉ"/>
    <s v="F"/>
    <d v="2024-03-02T00:00:00"/>
    <x v="2"/>
    <x v="0"/>
    <s v="HOSPITAL SAN JOSE"/>
    <s v="203 P.S. PALMERAS DE OQUENDO"/>
    <x v="0"/>
    <n v="40"/>
    <n v="3360"/>
    <n v="30524463"/>
    <n v="938537052"/>
    <n v="6768"/>
    <s v="NO"/>
    <x v="18"/>
    <x v="2"/>
    <d v="2024-03-03T00:00:00"/>
    <x v="0"/>
    <d v="2024-03-03T00:00:00"/>
    <x v="0"/>
    <m/>
    <x v="1"/>
    <d v="2024-03-05T00:00:00"/>
    <d v="2024-03-09T00:00:00"/>
    <d v="2024-03-16T00:00:00"/>
    <d v="2024-03-23T00:00:00"/>
    <x v="0"/>
    <x v="1"/>
    <n v="6768"/>
  </r>
  <r>
    <n v="93742719"/>
    <s v="DNI"/>
    <s v="ROMERO ROJAS, DYLAN ADRIANO"/>
    <s v="M"/>
    <d v="2024-03-02T00:00:00"/>
    <x v="2"/>
    <x v="1"/>
    <s v="HOSPITAL DE VENTANILLA"/>
    <s v="308 P.S. DEFENSORES DE LA PATRIA"/>
    <x v="0"/>
    <n v="37"/>
    <n v="3430"/>
    <n v="79227998"/>
    <n v="977567370"/>
    <n v="6268"/>
    <s v="NO"/>
    <x v="19"/>
    <x v="3"/>
    <d v="2024-03-02T00:00:00"/>
    <x v="0"/>
    <d v="2024-03-02T00:00:00"/>
    <x v="0"/>
    <m/>
    <x v="1"/>
    <d v="2024-03-05T00:00:00"/>
    <d v="2024-03-09T00:00:00"/>
    <d v="2024-03-16T00:00:00"/>
    <d v="2024-03-23T00:00:00"/>
    <x v="0"/>
    <x v="1"/>
    <n v="6268"/>
  </r>
  <r>
    <n v="93743013"/>
    <s v="DNI"/>
    <s v="NEIRA TIMOTEO, SHIHARA CATHALEYA"/>
    <s v="F"/>
    <d v="2024-03-02T00:00:00"/>
    <x v="2"/>
    <x v="1"/>
    <s v="HOSPITAL DE VENTANILLA"/>
    <s v="302 C.S. 03 DE FEBRERO"/>
    <x v="0"/>
    <n v="39"/>
    <n v="2905"/>
    <n v="71234128"/>
    <n v="989566527"/>
    <n v="6266"/>
    <s v="NO"/>
    <x v="9"/>
    <x v="3"/>
    <d v="2024-03-02T00:00:00"/>
    <x v="0"/>
    <d v="2024-03-02T00:00:00"/>
    <x v="0"/>
    <d v="2024-03-05T00:00:00"/>
    <x v="0"/>
    <d v="2024-03-05T00:00:00"/>
    <d v="2024-03-09T00:00:00"/>
    <d v="2024-03-16T00:00:00"/>
    <d v="2024-03-23T00:00:00"/>
    <x v="0"/>
    <x v="0"/>
    <n v="6266"/>
  </r>
  <r>
    <n v="93742855"/>
    <s v="DNI"/>
    <s v="CARRERO CIEZA, KYOMI OLENKA"/>
    <s v="F"/>
    <d v="2024-03-02T00:00:00"/>
    <x v="2"/>
    <x v="1"/>
    <s v="INSTITUTO NACIONAL MATERNO PERINATAL"/>
    <s v="303 P.S. BAHIA BLANCA"/>
    <x v="0"/>
    <m/>
    <m/>
    <m/>
    <m/>
    <m/>
    <s v="NO"/>
    <x v="38"/>
    <x v="3"/>
    <m/>
    <x v="1"/>
    <m/>
    <x v="1"/>
    <m/>
    <x v="1"/>
    <d v="2024-03-05T00:00:00"/>
    <d v="2024-03-09T00:00:00"/>
    <d v="2024-03-16T00:00:00"/>
    <d v="2024-03-23T00:00:00"/>
    <x v="0"/>
    <x v="1"/>
    <n v="6264"/>
  </r>
  <r>
    <n v="93743292"/>
    <s v="DNI"/>
    <s v="BRICEÑO LOPEZ, DYLAN EMMANUEL"/>
    <s v="M"/>
    <d v="2024-03-02T00:00:00"/>
    <x v="2"/>
    <x v="1"/>
    <s v="ALBERTO LEONARDO BARTON THOMPSON"/>
    <s v="314 P.S. VENTANILLA ESTE"/>
    <x v="1"/>
    <n v="38"/>
    <n v="3050"/>
    <n v="45661680"/>
    <n v="962216426"/>
    <n v="18306"/>
    <s v="NO"/>
    <x v="39"/>
    <x v="3"/>
    <d v="2024-03-03T00:00:00"/>
    <x v="0"/>
    <d v="2024-03-03T00:00:00"/>
    <x v="0"/>
    <m/>
    <x v="1"/>
    <m/>
    <m/>
    <m/>
    <m/>
    <x v="1"/>
    <x v="1"/>
    <n v="6259"/>
  </r>
  <r>
    <n v="93742820"/>
    <s v="DNI"/>
    <s v="FLORES ROBLES, JESIAH ADAIA KAELY"/>
    <s v="F"/>
    <d v="2024-03-02T00:00:00"/>
    <x v="2"/>
    <x v="0"/>
    <s v="ALBERTO LEONARDO BARTON THOMPSON"/>
    <m/>
    <x v="1"/>
    <n v="41"/>
    <n v="3735"/>
    <n v="48007593"/>
    <n v="991605553"/>
    <n v="18306"/>
    <s v="NO"/>
    <x v="50"/>
    <x v="1"/>
    <d v="2024-03-02T00:00:00"/>
    <x v="0"/>
    <d v="2024-03-02T00:00:00"/>
    <x v="0"/>
    <m/>
    <x v="1"/>
    <m/>
    <m/>
    <m/>
    <m/>
    <x v="1"/>
    <x v="1"/>
    <m/>
  </r>
  <r>
    <n v="93743949"/>
    <s v="DNI"/>
    <s v="VILA ZEGARRA, IGNASCIO SALVADOR"/>
    <s v="M"/>
    <d v="2024-03-02T00:00:00"/>
    <x v="2"/>
    <x v="0"/>
    <s v="CLINICA PROVIDENCIA"/>
    <s v="104 C.S. LA PUNTA"/>
    <x v="1"/>
    <m/>
    <m/>
    <m/>
    <m/>
    <m/>
    <s v="NO"/>
    <x v="42"/>
    <x v="0"/>
    <m/>
    <x v="1"/>
    <m/>
    <x v="1"/>
    <m/>
    <x v="1"/>
    <m/>
    <m/>
    <m/>
    <m/>
    <x v="1"/>
    <x v="1"/>
    <n v="6227"/>
  </r>
  <r>
    <n v="93742958"/>
    <s v="DNI"/>
    <s v="ROBLES ZAPATA, AITANA TAIZ"/>
    <s v="F"/>
    <d v="2024-03-02T00:00:00"/>
    <x v="2"/>
    <x v="1"/>
    <s v="NAC. DANIEL A. CARRION"/>
    <s v="306 P.S. ANGAMOS"/>
    <x v="0"/>
    <n v="39"/>
    <n v="3405"/>
    <n v="76586809"/>
    <n v="921319772"/>
    <n v="6230"/>
    <s v="NO"/>
    <x v="28"/>
    <x v="3"/>
    <d v="2024-03-02T00:00:00"/>
    <x v="0"/>
    <d v="2024-03-02T00:00:00"/>
    <x v="0"/>
    <d v="2024-03-05T00:00:00"/>
    <x v="0"/>
    <d v="2024-03-05T00:00:00"/>
    <d v="2024-03-09T00:00:00"/>
    <d v="2024-03-16T00:00:00"/>
    <d v="2024-03-23T00:00:00"/>
    <x v="0"/>
    <x v="0"/>
    <n v="6257"/>
  </r>
  <r>
    <n v="93742642"/>
    <s v="DNI"/>
    <s v="RIVERA CASTILLO, ALANHA ISABELLA"/>
    <s v="F"/>
    <d v="2024-03-02T00:00:00"/>
    <x v="2"/>
    <x v="0"/>
    <s v="HOSPITAL II LIMA NORTE CALLAO LUIS NEGREIROS VEGA ESSALUD"/>
    <m/>
    <x v="1"/>
    <n v="40"/>
    <n v="3140"/>
    <n v="75252969"/>
    <n v="993785803"/>
    <n v="9274"/>
    <s v="NO"/>
    <x v="12"/>
    <x v="4"/>
    <m/>
    <x v="1"/>
    <m/>
    <x v="1"/>
    <m/>
    <x v="1"/>
    <m/>
    <m/>
    <m/>
    <m/>
    <x v="1"/>
    <x v="1"/>
    <m/>
  </r>
  <r>
    <n v="93747457"/>
    <s v="DNI"/>
    <s v="ZAGACETA AVILA, DIEGO VALENTINO"/>
    <s v="M"/>
    <d v="2024-03-02T00:00:00"/>
    <x v="2"/>
    <x v="0"/>
    <s v="HOSPITAL NAVAL"/>
    <m/>
    <x v="1"/>
    <n v="38"/>
    <n v="3030"/>
    <n v="43009432"/>
    <n v="938156902"/>
    <n v="8266"/>
    <s v="NO"/>
    <x v="12"/>
    <x v="4"/>
    <m/>
    <x v="1"/>
    <m/>
    <x v="1"/>
    <m/>
    <x v="1"/>
    <m/>
    <m/>
    <m/>
    <m/>
    <x v="1"/>
    <x v="1"/>
    <m/>
  </r>
  <r>
    <n v="93743291"/>
    <s v="DNI"/>
    <s v="UZMEN MEDINA, DEVRIM MELEK"/>
    <s v="F"/>
    <d v="2024-03-02T00:00:00"/>
    <x v="2"/>
    <x v="0"/>
    <s v="HOSPITAL II LIMA NORTE CALLAO LUIS NEGREIROS VEGA ESSALUD"/>
    <m/>
    <x v="1"/>
    <n v="38"/>
    <n v="2930"/>
    <n v="72194116"/>
    <n v="989389997"/>
    <n v="7948"/>
    <s v="NO"/>
    <x v="12"/>
    <x v="4"/>
    <m/>
    <x v="1"/>
    <m/>
    <x v="1"/>
    <m/>
    <x v="1"/>
    <m/>
    <m/>
    <m/>
    <m/>
    <x v="1"/>
    <x v="1"/>
    <m/>
  </r>
  <r>
    <n v="93742393"/>
    <s v="DNI"/>
    <s v="TORRES HUANCA, NEITHAN"/>
    <s v="M"/>
    <d v="2024-03-02T00:00:00"/>
    <x v="2"/>
    <x v="0"/>
    <s v="NAC. DANIEL A. CARRION"/>
    <s v="112 C.S. NESTOR GAMBETTA"/>
    <x v="0"/>
    <n v="40"/>
    <n v="3035"/>
    <n v="74890865"/>
    <n v="955531424"/>
    <n v="6228"/>
    <s v="NO"/>
    <x v="31"/>
    <x v="0"/>
    <d v="2024-03-02T00:00:00"/>
    <x v="0"/>
    <d v="2024-03-02T00:00:00"/>
    <x v="0"/>
    <d v="2024-03-05T00:00:00"/>
    <x v="0"/>
    <d v="2024-03-05T00:00:00"/>
    <d v="2024-03-09T00:00:00"/>
    <d v="2024-03-16T00:00:00"/>
    <d v="2024-03-23T00:00:00"/>
    <x v="0"/>
    <x v="0"/>
    <n v="6228"/>
  </r>
  <r>
    <n v="93742949"/>
    <s v="DNI"/>
    <s v="CASAS CACERES, SAMANTHA JOHANA"/>
    <s v="F"/>
    <d v="2024-03-02T00:00:00"/>
    <x v="2"/>
    <x v="0"/>
    <s v="CLINICA JESUS DEL NORTE"/>
    <s v="205 P.S. PREVI"/>
    <x v="0"/>
    <m/>
    <m/>
    <m/>
    <m/>
    <m/>
    <s v="NO"/>
    <x v="43"/>
    <x v="2"/>
    <m/>
    <x v="1"/>
    <m/>
    <x v="1"/>
    <d v="2024-03-08T00:00:00"/>
    <x v="0"/>
    <m/>
    <m/>
    <m/>
    <m/>
    <x v="1"/>
    <x v="1"/>
    <n v="6240"/>
  </r>
  <r>
    <n v="93743347"/>
    <s v="DNI"/>
    <s v="SALAVERRY ALDAY, VICTORIA MARIA"/>
    <s v="F"/>
    <d v="2024-03-02T00:00:00"/>
    <x v="2"/>
    <x v="0"/>
    <s v="HOSPITAL SAN JOSE"/>
    <s v="210 P.S. POLIGONO IV"/>
    <x v="0"/>
    <n v="40"/>
    <n v="3095"/>
    <n v="73473575"/>
    <n v="957196143"/>
    <n v="6248"/>
    <s v="NO"/>
    <x v="16"/>
    <x v="2"/>
    <d v="2024-03-03T00:00:00"/>
    <x v="0"/>
    <d v="2024-03-03T00:00:00"/>
    <x v="0"/>
    <d v="2024-03-04T00:00:00"/>
    <x v="0"/>
    <d v="2024-03-08T00:00:00"/>
    <d v="2024-03-12T00:00:00"/>
    <d v="2024-03-19T00:00:00"/>
    <d v="2024-03-26T00:00:00"/>
    <x v="0"/>
    <x v="0"/>
    <n v="6248"/>
  </r>
  <r>
    <n v="93742991"/>
    <s v="DNI"/>
    <s v="CARRILLO QUEVEDO, ADRIANO SEBASTIÁN"/>
    <s v="M"/>
    <d v="2024-03-02T00:00:00"/>
    <x v="2"/>
    <x v="0"/>
    <s v="HOSPITAL SAN JOSE"/>
    <s v="206 P.S. BOCANEGRA"/>
    <x v="0"/>
    <n v="39"/>
    <n v="3720"/>
    <n v="44984418"/>
    <n v="964523634"/>
    <n v="6245"/>
    <s v="NO"/>
    <x v="3"/>
    <x v="2"/>
    <d v="2024-03-03T00:00:00"/>
    <x v="0"/>
    <d v="2024-03-03T00:00:00"/>
    <x v="0"/>
    <d v="2024-03-07T00:00:00"/>
    <x v="0"/>
    <d v="2024-03-05T00:00:00"/>
    <d v="2024-03-09T00:00:00"/>
    <d v="2024-03-16T00:00:00"/>
    <d v="2024-03-23T00:00:00"/>
    <x v="0"/>
    <x v="0"/>
    <n v="6245"/>
  </r>
  <r>
    <n v="93742539"/>
    <s v="DNI"/>
    <s v="SAUCEDO QUISPE, THIAGO SALVADOR"/>
    <s v="M"/>
    <d v="2024-03-02T00:00:00"/>
    <x v="2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42762"/>
    <s v="DNI"/>
    <s v="ESPINOZA CARRASCO, HIKARU CONSTANTINE"/>
    <s v="M"/>
    <d v="2024-03-02T00:00:00"/>
    <x v="2"/>
    <x v="0"/>
    <s v="NESTOR GAMBETTA"/>
    <s v="101 C.S. MANUEL BONILLA"/>
    <x v="0"/>
    <n v="39"/>
    <n v="3325"/>
    <n v="73973608"/>
    <n v="938626813"/>
    <n v="6220"/>
    <s v="NO"/>
    <x v="25"/>
    <x v="0"/>
    <d v="2024-03-02T00:00:00"/>
    <x v="0"/>
    <d v="2024-03-02T00:00:00"/>
    <x v="0"/>
    <m/>
    <x v="1"/>
    <d v="2024-03-05T00:00:00"/>
    <d v="2024-03-09T00:00:00"/>
    <d v="2024-03-16T00:00:00"/>
    <d v="2024-03-23T00:00:00"/>
    <x v="0"/>
    <x v="1"/>
    <n v="6220"/>
  </r>
  <r>
    <n v="93742693"/>
    <s v="DNI"/>
    <s v="PEÑA RODRIGUEZ, HAN DOMINIC"/>
    <s v="M"/>
    <d v="2024-03-02T00:00:00"/>
    <x v="2"/>
    <x v="1"/>
    <s v="HOSPITAL DE VENTANILLA"/>
    <s v="309 P.S. VENTANILLA ALTA"/>
    <x v="0"/>
    <n v="38"/>
    <n v="3420"/>
    <n v="40540169"/>
    <n v="923451734"/>
    <n v="6255"/>
    <s v="NO"/>
    <x v="23"/>
    <x v="3"/>
    <d v="2024-03-02T00:00:00"/>
    <x v="0"/>
    <d v="2024-03-02T00:00:00"/>
    <x v="0"/>
    <d v="2024-03-06T00:00:00"/>
    <x v="0"/>
    <d v="2024-03-05T00:00:00"/>
    <d v="2024-03-09T00:00:00"/>
    <d v="2024-03-16T00:00:00"/>
    <d v="2024-03-23T00:00:00"/>
    <x v="0"/>
    <x v="0"/>
    <n v="6255"/>
  </r>
  <r>
    <n v="93746435"/>
    <s v="DNI"/>
    <s v="PONTE TORRELLI, LIAM EMIR"/>
    <s v="M"/>
    <d v="2024-03-02T00:00:00"/>
    <x v="2"/>
    <x v="1"/>
    <s v="HOSPITAL II LIMA NORTE CALLAO LUIS NEGREIROS VEGA ESSALUD"/>
    <s v="309 P.S. VENTANILLA ALTA"/>
    <x v="0"/>
    <n v="38"/>
    <n v="3740"/>
    <n v="47599016"/>
    <n v="955459561"/>
    <n v="8146"/>
    <s v="NO"/>
    <x v="23"/>
    <x v="3"/>
    <m/>
    <x v="1"/>
    <m/>
    <x v="1"/>
    <m/>
    <x v="1"/>
    <d v="2024-03-05T00:00:00"/>
    <d v="2024-03-09T00:00:00"/>
    <d v="2024-03-16T00:00:00"/>
    <d v="2024-03-23T00:00:00"/>
    <x v="0"/>
    <x v="1"/>
    <n v="6255"/>
  </r>
  <r>
    <n v="93743026"/>
    <s v="DNI"/>
    <s v="GUTIERREZ MANDUJANO, LIAM MAXIMO"/>
    <s v="M"/>
    <d v="2024-03-02T00:00:00"/>
    <x v="2"/>
    <x v="1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44076"/>
    <s v="DNI"/>
    <s v="BARRIOS CARRANZA, MAIA VITTORIA"/>
    <s v="F"/>
    <d v="2024-03-03T00:00:00"/>
    <x v="3"/>
    <x v="3"/>
    <s v="CLINICA GOOD HOPE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743563"/>
    <s v="DNI"/>
    <s v="YARLEQUÉ MERA, AIMEE ERIKA"/>
    <s v="F"/>
    <d v="2024-03-03T00:00:00"/>
    <x v="3"/>
    <x v="0"/>
    <s v="ALBERTO LEONARDO BARTON THOMPSON"/>
    <s v="116 P.S. JUAN PABLO II"/>
    <x v="1"/>
    <n v="39"/>
    <n v="3770"/>
    <n v="71221329"/>
    <n v="922361400"/>
    <n v="18319"/>
    <s v="NO"/>
    <x v="47"/>
    <x v="0"/>
    <d v="2024-03-03T00:00:00"/>
    <x v="0"/>
    <d v="2024-03-03T00:00:00"/>
    <x v="0"/>
    <m/>
    <x v="1"/>
    <d v="2024-03-07T00:00:00"/>
    <d v="2024-03-11T00:00:00"/>
    <d v="2024-03-18T00:00:00"/>
    <d v="2024-03-25T00:00:00"/>
    <x v="0"/>
    <x v="1"/>
    <n v="6233"/>
  </r>
  <r>
    <n v="93743945"/>
    <s v="DNI"/>
    <s v="QUINTANILLA QUIROZ, AILANY MARIA"/>
    <s v="F"/>
    <d v="2024-03-03T00:00:00"/>
    <x v="3"/>
    <x v="4"/>
    <s v="HOSPITAL NACIONAL ALBERTO SABOGAL SOLOGUREN DE LA RED ASISTENCIAL SABOGAL"/>
    <s v="213 C.S. VILLA SR. DE LOS MILAGROS"/>
    <x v="1"/>
    <n v="38"/>
    <n v="2813"/>
    <n v="75255463"/>
    <n v="934744242"/>
    <n v="10964"/>
    <s v="NO"/>
    <x v="27"/>
    <x v="2"/>
    <m/>
    <x v="1"/>
    <m/>
    <x v="1"/>
    <m/>
    <x v="1"/>
    <m/>
    <m/>
    <m/>
    <m/>
    <x v="1"/>
    <x v="1"/>
    <n v="6253"/>
  </r>
  <r>
    <n v="93744625"/>
    <s v="DNI"/>
    <s v="MONTALVO ZUMAETA, JEREMY ZAID OZIEL"/>
    <s v="M"/>
    <d v="2024-03-03T00:00:00"/>
    <x v="3"/>
    <x v="1"/>
    <s v="MATERNO INFANTIL PACHACUTEC  PERU-COREA"/>
    <s v="301 C.S.M.I. PACHACUTEC PERU - COREA"/>
    <x v="0"/>
    <n v="39"/>
    <n v="2925"/>
    <n v="62228319"/>
    <n v="963111102"/>
    <n v="7314"/>
    <s v="NO"/>
    <x v="11"/>
    <x v="3"/>
    <d v="2024-03-04T00:00:00"/>
    <x v="0"/>
    <d v="2024-03-03T00:00:00"/>
    <x v="0"/>
    <d v="2024-03-07T00:00:00"/>
    <x v="0"/>
    <d v="2024-03-06T00:00:00"/>
    <d v="2024-03-10T00:00:00"/>
    <d v="2024-03-17T00:00:00"/>
    <d v="2024-03-25T00:00:00"/>
    <x v="0"/>
    <x v="0"/>
    <n v="7314"/>
  </r>
  <r>
    <n v="93743997"/>
    <s v="DNI"/>
    <s v="RUIZ ÑIQUEN, EITHAN KARIM"/>
    <s v="M"/>
    <d v="2024-03-03T00:00:00"/>
    <x v="3"/>
    <x v="1"/>
    <s v="NAC. DANIEL A. CARRION"/>
    <s v="315 C.S. VENTANILLA BAJA"/>
    <x v="0"/>
    <n v="40"/>
    <n v="3455"/>
    <n v="46235400"/>
    <n v="923250881"/>
    <n v="6260"/>
    <s v="NO"/>
    <x v="35"/>
    <x v="3"/>
    <d v="2024-03-03T00:00:00"/>
    <x v="0"/>
    <d v="2024-03-03T00:00:00"/>
    <x v="0"/>
    <d v="2024-03-05T00:00:00"/>
    <x v="0"/>
    <d v="2024-03-08T00:00:00"/>
    <d v="2024-03-13T00:00:00"/>
    <d v="2024-03-20T00:00:00"/>
    <d v="2024-03-27T00:00:00"/>
    <x v="0"/>
    <x v="0"/>
    <n v="6258"/>
  </r>
  <r>
    <n v="93744644"/>
    <s v="DNI"/>
    <s v="TIPULA SOCUALAYA, AITHANA YALENS"/>
    <s v="F"/>
    <d v="2024-03-03T00:00:00"/>
    <x v="3"/>
    <x v="1"/>
    <s v="CLINICA MONTELUZ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743496"/>
    <s v="DNI"/>
    <s v="AYALA JANAMPA, KHLOE ALESSIA"/>
    <s v="F"/>
    <d v="2024-03-03T00:00:00"/>
    <x v="3"/>
    <x v="1"/>
    <s v="HOSPITAL CARLOS LANFRANCO LA HOZ"/>
    <s v="305 C.S. SANTA ROSA DE PACHACUTEC"/>
    <x v="0"/>
    <m/>
    <m/>
    <m/>
    <m/>
    <m/>
    <s v="NO"/>
    <x v="20"/>
    <x v="3"/>
    <m/>
    <x v="1"/>
    <m/>
    <x v="1"/>
    <m/>
    <x v="1"/>
    <d v="2024-03-06T00:00:00"/>
    <d v="2024-03-11T00:00:00"/>
    <d v="2024-03-18T00:00:00"/>
    <d v="2024-03-25T00:00:00"/>
    <x v="0"/>
    <x v="1"/>
    <n v="6263"/>
  </r>
  <r>
    <n v="93744081"/>
    <s v="DNI"/>
    <s v="MOZOMBITE REATEGUI, EDWIN YAMIL"/>
    <s v="M"/>
    <d v="2024-03-03T00:00:00"/>
    <x v="3"/>
    <x v="1"/>
    <s v="HOSPITAL DE VENTANILLA"/>
    <s v="311 C.S. LUIS FELIPE DE LAS CASAS"/>
    <x v="0"/>
    <n v="38"/>
    <n v="2880"/>
    <n v="75863544"/>
    <n v="910661657"/>
    <n v="6256"/>
    <s v="NO"/>
    <x v="32"/>
    <x v="3"/>
    <d v="2024-03-03T00:00:00"/>
    <x v="0"/>
    <d v="2024-03-03T00:00:00"/>
    <x v="0"/>
    <d v="2024-03-06T00:00:00"/>
    <x v="0"/>
    <d v="2024-03-07T00:00:00"/>
    <d v="2024-03-11T00:00:00"/>
    <d v="2024-03-18T00:00:00"/>
    <d v="2024-03-26T00:00:00"/>
    <x v="0"/>
    <x v="0"/>
    <n v="6261"/>
  </r>
  <r>
    <n v="93743985"/>
    <s v="DNI"/>
    <s v="RAMOS TAFUR, STEVEN BENJAMÍN EITHAN"/>
    <s v="M"/>
    <d v="2024-03-03T00:00:00"/>
    <x v="3"/>
    <x v="3"/>
    <s v="ALBERTO LEONARDO BARTON THOMPSON"/>
    <s v="215 P.S. LA PERLA"/>
    <x v="1"/>
    <n v="39"/>
    <n v="2985"/>
    <n v="73117594"/>
    <n v="994299838"/>
    <n v="18306"/>
    <s v="NO"/>
    <x v="5"/>
    <x v="2"/>
    <d v="2024-03-03T00:00:00"/>
    <x v="0"/>
    <d v="2024-03-03T00:00:00"/>
    <x v="0"/>
    <m/>
    <x v="1"/>
    <m/>
    <m/>
    <m/>
    <m/>
    <x v="1"/>
    <x v="1"/>
    <n v="6251"/>
  </r>
  <r>
    <n v="93743671"/>
    <s v="DNI"/>
    <s v="LUJAN MOZOMBITE, YASPER MANASES"/>
    <s v="M"/>
    <d v="2024-03-03T00:00:00"/>
    <x v="3"/>
    <x v="1"/>
    <s v="HOSPITAL DE TINGO MAR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43667"/>
    <s v="DNI"/>
    <s v="LUJAN MOZOMBITE, YADER EFRAIN"/>
    <s v="M"/>
    <d v="2024-03-03T00:00:00"/>
    <x v="3"/>
    <x v="1"/>
    <s v="HOSPITAL DE TINGO MAR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44218"/>
    <s v="DNI"/>
    <s v="MURGA CUENCA, ANTONY ALEXANDER"/>
    <s v="M"/>
    <d v="2024-03-03T00:00:00"/>
    <x v="3"/>
    <x v="1"/>
    <s v="MATERNO INFANTIL PACHACUTEC  PERU-COREA"/>
    <s v="301 C.S.M.I. PACHACUTEC PERU - COREA"/>
    <x v="0"/>
    <n v="38"/>
    <n v="2735"/>
    <n v="76832868"/>
    <n v="960782819"/>
    <n v="0"/>
    <s v="NO"/>
    <x v="11"/>
    <x v="3"/>
    <d v="2024-03-03T00:00:00"/>
    <x v="0"/>
    <d v="2024-03-03T00:00:00"/>
    <x v="0"/>
    <d v="2024-03-07T00:00:00"/>
    <x v="0"/>
    <m/>
    <m/>
    <m/>
    <m/>
    <x v="1"/>
    <x v="1"/>
    <n v="7314"/>
  </r>
  <r>
    <n v="93743430"/>
    <s v="DNI"/>
    <s v="CASTRO SALOME, JOSHUA AMIR FIDEL"/>
    <s v="M"/>
    <d v="2024-03-03T00:00:00"/>
    <x v="3"/>
    <x v="0"/>
    <s v="NAC. DANIEL A. CARRION"/>
    <s v="103 C.S. PUERTO NUEVO"/>
    <x v="0"/>
    <n v="39"/>
    <n v="3110"/>
    <n v="76923821"/>
    <n v="991553889"/>
    <n v="6226"/>
    <s v="NO"/>
    <x v="40"/>
    <x v="0"/>
    <d v="2024-03-03T00:00:00"/>
    <x v="0"/>
    <d v="2024-03-03T00:00:00"/>
    <x v="0"/>
    <m/>
    <x v="1"/>
    <d v="2024-03-06T00:00:00"/>
    <d v="2024-03-11T00:00:00"/>
    <d v="2024-03-18T00:00:00"/>
    <d v="2024-03-25T00:00:00"/>
    <x v="0"/>
    <x v="1"/>
    <n v="6226"/>
  </r>
  <r>
    <n v="93744632"/>
    <s v="DNI"/>
    <s v="TAIPE HUAMAN, MIA ADELA CRISTEL"/>
    <s v="F"/>
    <d v="2024-03-03T00:00:00"/>
    <x v="3"/>
    <x v="0"/>
    <s v="CENTRO DE SALUD ACAPULCO"/>
    <s v="115 C.S. ACAPULCO"/>
    <x v="0"/>
    <n v="38"/>
    <n v="3265"/>
    <n v="77378700"/>
    <n v="947227208"/>
    <n v="6230"/>
    <s v="NO"/>
    <x v="26"/>
    <x v="0"/>
    <d v="2024-03-04T00:00:00"/>
    <x v="0"/>
    <d v="2024-03-04T00:00:00"/>
    <x v="0"/>
    <d v="2024-03-09T00:00:00"/>
    <x v="0"/>
    <d v="2024-03-08T00:00:00"/>
    <d v="2024-03-11T00:00:00"/>
    <d v="2024-03-18T00:00:00"/>
    <d v="2024-03-25T00:00:00"/>
    <x v="0"/>
    <x v="0"/>
    <n v="6230"/>
  </r>
  <r>
    <n v="93744303"/>
    <s v="DNI"/>
    <s v="BAZAN FLORES, ANTHONY SEBASTIÁN"/>
    <s v="M"/>
    <d v="2024-03-03T00:00:00"/>
    <x v="3"/>
    <x v="0"/>
    <s v="HOSPITAL SAN JOSE"/>
    <s v="113 C.S. RAMON CASTILLA"/>
    <x v="0"/>
    <n v="38"/>
    <n v="3925"/>
    <n v="41893305"/>
    <n v="932311940"/>
    <n v="6231"/>
    <s v="NO"/>
    <x v="13"/>
    <x v="0"/>
    <d v="2024-03-04T00:00:00"/>
    <x v="0"/>
    <d v="2024-03-04T00:00:00"/>
    <x v="0"/>
    <d v="2024-03-05T00:00:00"/>
    <x v="0"/>
    <d v="2024-03-07T00:00:00"/>
    <d v="2024-03-11T00:00:00"/>
    <d v="2024-03-18T00:00:00"/>
    <d v="2024-03-25T00:00:00"/>
    <x v="0"/>
    <x v="0"/>
    <n v="6231"/>
  </r>
  <r>
    <n v="93744253"/>
    <s v="DNI"/>
    <s v="SANCHEZ CAMONES, NOAH MATTHEW"/>
    <s v="M"/>
    <d v="2024-03-03T00:00:00"/>
    <x v="3"/>
    <x v="0"/>
    <s v="NAC. DANIEL A. CARRION"/>
    <s v="209 C.S. PLAYA RIMAC"/>
    <x v="0"/>
    <n v="39"/>
    <n v="3440"/>
    <n v="75437139"/>
    <n v="961374260"/>
    <n v="6242"/>
    <s v="NO"/>
    <x v="41"/>
    <x v="2"/>
    <d v="2024-03-04T00:00:00"/>
    <x v="0"/>
    <d v="2024-03-04T00:00:00"/>
    <x v="0"/>
    <d v="2024-03-05T00:00:00"/>
    <x v="0"/>
    <d v="2024-03-06T00:00:00"/>
    <d v="2024-03-11T00:00:00"/>
    <d v="2024-03-18T00:00:00"/>
    <d v="2024-03-25T00:00:00"/>
    <x v="0"/>
    <x v="0"/>
    <n v="6242"/>
  </r>
  <r>
    <n v="93744069"/>
    <s v="DNI"/>
    <s v="CASTRO ECA, ZOE ALESSIA"/>
    <s v="F"/>
    <d v="2024-03-03T00:00:00"/>
    <x v="3"/>
    <x v="2"/>
    <s v="C.S. BELLAVISTA PERU COREA"/>
    <s v="211 C.S.M.I. BELLAVISTA PERU - COREA"/>
    <x v="0"/>
    <n v="39"/>
    <n v="3180"/>
    <n v="75352294"/>
    <n v="969026836"/>
    <n v="6249"/>
    <s v="NO"/>
    <x v="14"/>
    <x v="2"/>
    <d v="2024-03-03T00:00:00"/>
    <x v="0"/>
    <d v="2024-03-03T00:00:00"/>
    <x v="0"/>
    <d v="2024-03-06T00:00:00"/>
    <x v="0"/>
    <d v="2024-03-06T00:00:00"/>
    <d v="2024-03-13T00:00:00"/>
    <d v="2024-03-20T00:00:00"/>
    <d v="2024-03-27T00:00:00"/>
    <x v="0"/>
    <x v="0"/>
    <n v="6249"/>
  </r>
  <r>
    <n v="93744268"/>
    <s v="DNI"/>
    <s v="ESPINOZA LEON, LUNA PARÍS"/>
    <s v="F"/>
    <d v="2024-03-03T00:00:00"/>
    <x v="3"/>
    <x v="3"/>
    <s v="C.S. BELLAVISTA PERU COREA"/>
    <s v="212 C.S. ALTA MAR"/>
    <x v="0"/>
    <n v="37"/>
    <n v="2690"/>
    <n v="44084596"/>
    <n v="951930265"/>
    <n v="6250"/>
    <s v="NO"/>
    <x v="44"/>
    <x v="2"/>
    <d v="2024-03-03T00:00:00"/>
    <x v="0"/>
    <d v="2024-03-03T00:00:00"/>
    <x v="0"/>
    <d v="2024-03-08T00:00:00"/>
    <x v="0"/>
    <d v="2024-03-09T00:00:00"/>
    <d v="2024-03-12T00:00:00"/>
    <d v="2024-03-19T00:00:00"/>
    <d v="2024-03-26T00:00:00"/>
    <x v="0"/>
    <x v="0"/>
    <n v="6250"/>
  </r>
  <r>
    <n v="93743517"/>
    <s v="DNI"/>
    <s v="CASAS MARTÍNEZ, JADE"/>
    <s v="F"/>
    <d v="2024-03-03T00:00:00"/>
    <x v="3"/>
    <x v="3"/>
    <s v="NAC. DANIEL A. CARRION"/>
    <s v="212 C.S. ALTA MAR"/>
    <x v="0"/>
    <n v="40"/>
    <n v="3525"/>
    <n v="10515336"/>
    <n v="927412326"/>
    <n v="0"/>
    <s v="NO"/>
    <x v="44"/>
    <x v="2"/>
    <d v="2024-03-03T00:00:00"/>
    <x v="0"/>
    <d v="2024-03-03T00:00:00"/>
    <x v="0"/>
    <d v="2024-03-05T00:00:00"/>
    <x v="0"/>
    <d v="2024-03-06T00:00:00"/>
    <d v="2024-03-11T00:00:00"/>
    <d v="2024-03-18T00:00:00"/>
    <d v="2024-03-25T00:00:00"/>
    <x v="0"/>
    <x v="0"/>
    <n v="6250"/>
  </r>
  <r>
    <n v="93744507"/>
    <s v="DNI"/>
    <s v="CERNA INCIO, NOAH SMITH"/>
    <s v="M"/>
    <d v="2024-03-04T00:00:00"/>
    <x v="3"/>
    <x v="0"/>
    <s v="HOSPITAL SAN JOSE"/>
    <s v="206 P.S. BOCANEGRA"/>
    <x v="0"/>
    <n v="40"/>
    <n v="3450"/>
    <n v="75773288"/>
    <n v="907430695"/>
    <n v="6245"/>
    <s v="NO"/>
    <x v="3"/>
    <x v="2"/>
    <d v="2024-03-04T00:00:00"/>
    <x v="0"/>
    <d v="2024-03-04T00:00:00"/>
    <x v="0"/>
    <d v="2024-03-07T00:00:00"/>
    <x v="0"/>
    <d v="2024-03-07T00:00:00"/>
    <d v="2024-03-11T00:00:00"/>
    <d v="2024-03-18T00:00:00"/>
    <d v="2024-03-25T00:00:00"/>
    <x v="0"/>
    <x v="0"/>
    <n v="6245"/>
  </r>
  <r>
    <n v="93745565"/>
    <s v="DNI"/>
    <s v="CHALCO RIOS, DIYA RYZZ"/>
    <s v="F"/>
    <d v="2024-03-04T00:00:00"/>
    <x v="3"/>
    <x v="0"/>
    <s v="NAC. DANIEL A. CARRION"/>
    <s v="107 P.S. CALLAO"/>
    <x v="0"/>
    <n v="40"/>
    <n v="3370"/>
    <n v="43542011"/>
    <n v="927095241"/>
    <n v="6252"/>
    <s v="NO"/>
    <x v="34"/>
    <x v="0"/>
    <d v="2024-03-05T00:00:00"/>
    <x v="0"/>
    <d v="2024-03-05T00:00:00"/>
    <x v="0"/>
    <d v="2024-03-07T00:00:00"/>
    <x v="0"/>
    <d v="2024-03-07T00:00:00"/>
    <d v="2024-03-11T00:00:00"/>
    <d v="2024-03-18T00:00:00"/>
    <d v="2024-03-25T00:00:00"/>
    <x v="0"/>
    <x v="0"/>
    <n v="6222"/>
  </r>
  <r>
    <n v="93745273"/>
    <s v="DNI"/>
    <s v="CADILLO MATARA, AUSTINE KALETH"/>
    <s v="M"/>
    <d v="2024-03-04T00:00:00"/>
    <x v="3"/>
    <x v="1"/>
    <s v="INSTITUTO NACIONAL MATERNO PERINATAL"/>
    <s v="309 P.S. VENTANILLA ALTA"/>
    <x v="0"/>
    <m/>
    <m/>
    <m/>
    <m/>
    <m/>
    <s v="NO"/>
    <x v="23"/>
    <x v="3"/>
    <m/>
    <x v="1"/>
    <m/>
    <x v="1"/>
    <m/>
    <x v="1"/>
    <d v="2024-03-10T00:00:00"/>
    <d v="2024-03-14T00:00:00"/>
    <d v="2024-03-21T00:00:00"/>
    <d v="2024-03-30T00:00:00"/>
    <x v="0"/>
    <x v="1"/>
    <n v="6255"/>
  </r>
  <r>
    <n v="93744746"/>
    <s v="DNI"/>
    <s v="TICONA BELLIDO, ASHLY ALESSIA"/>
    <s v="F"/>
    <d v="2024-03-04T00:00:00"/>
    <x v="3"/>
    <x v="0"/>
    <s v="CLINICA VIRGEN DEL ROSARIO SRL"/>
    <s v="105 P.S. SAN JUAN BOSCO"/>
    <x v="0"/>
    <m/>
    <m/>
    <m/>
    <m/>
    <m/>
    <s v="NO"/>
    <x v="37"/>
    <x v="0"/>
    <m/>
    <x v="1"/>
    <m/>
    <x v="1"/>
    <m/>
    <x v="1"/>
    <d v="2024-03-07T00:00:00"/>
    <d v="2024-03-11T00:00:00"/>
    <d v="2024-03-18T00:00:00"/>
    <d v="2024-03-25T00:00:00"/>
    <x v="0"/>
    <x v="1"/>
    <n v="6225"/>
  </r>
  <r>
    <n v="93744820"/>
    <s v="DNI"/>
    <s v="VILLEGAS JUAREZ, CIELO KAORY"/>
    <s v="F"/>
    <d v="2024-03-04T00:00:00"/>
    <x v="3"/>
    <x v="1"/>
    <s v="HOSPITAL DE APOYO CHEPE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45626"/>
    <s v="DNI"/>
    <s v="CARPIO TALLEDO, EYTHAN EMANUEL"/>
    <s v="M"/>
    <d v="2024-03-04T00:00:00"/>
    <x v="3"/>
    <x v="0"/>
    <s v="NAC. DANIEL A. CARRION"/>
    <s v="112 C.S. NESTOR GAMBETTA"/>
    <x v="0"/>
    <n v="37"/>
    <n v="2830"/>
    <n v="73284613"/>
    <n v="955058023"/>
    <n v="6220"/>
    <s v="NO"/>
    <x v="31"/>
    <x v="0"/>
    <d v="2024-03-05T00:00:00"/>
    <x v="0"/>
    <d v="2024-03-05T00:00:00"/>
    <x v="0"/>
    <d v="2024-03-07T00:00:00"/>
    <x v="0"/>
    <d v="2024-03-10T00:00:00"/>
    <d v="2024-03-17T00:00:00"/>
    <d v="2024-03-24T00:00:00"/>
    <d v="2024-03-31T00:00:00"/>
    <x v="0"/>
    <x v="0"/>
    <n v="6228"/>
  </r>
  <r>
    <n v="93745239"/>
    <s v="DNI"/>
    <s v="ALEJOS JURO, LUCAS MATEO"/>
    <s v="M"/>
    <d v="2024-03-04T00:00:00"/>
    <x v="3"/>
    <x v="0"/>
    <s v="ALBERTO LEONARDO BARTON THOMPSON"/>
    <m/>
    <x v="1"/>
    <n v="41"/>
    <n v="3445"/>
    <n v="47202948"/>
    <n v="946888717"/>
    <n v="18306"/>
    <s v="NO"/>
    <x v="50"/>
    <x v="1"/>
    <d v="2024-03-04T00:00:00"/>
    <x v="0"/>
    <d v="2024-03-04T00:00:00"/>
    <x v="0"/>
    <m/>
    <x v="1"/>
    <m/>
    <m/>
    <m/>
    <m/>
    <x v="1"/>
    <x v="1"/>
    <m/>
  </r>
  <r>
    <n v="93758282"/>
    <s v="DNI"/>
    <s v="AZAÑA JIBAJA, ANTONELLA JAKORI"/>
    <s v="F"/>
    <d v="2024-03-04T00:00:00"/>
    <x v="3"/>
    <x v="0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45681"/>
    <s v="DNI"/>
    <s v="AGURTO SANCHEZ, LEITO GAHDIEL"/>
    <s v="M"/>
    <d v="2024-03-04T00:00:00"/>
    <x v="3"/>
    <x v="1"/>
    <s v="CENTRO DE SALUD VILLA LOS REYES"/>
    <s v="310 C.S. VILLA LOS REYES"/>
    <x v="0"/>
    <n v="40"/>
    <n v="3385"/>
    <n v="77227326"/>
    <n v="940886431"/>
    <n v="6256"/>
    <s v="NO"/>
    <x v="21"/>
    <x v="3"/>
    <d v="2024-03-05T00:00:00"/>
    <x v="0"/>
    <d v="2024-03-05T00:00:00"/>
    <x v="0"/>
    <d v="2024-03-07T00:00:00"/>
    <x v="0"/>
    <m/>
    <m/>
    <m/>
    <m/>
    <x v="1"/>
    <x v="1"/>
    <n v="6256"/>
  </r>
  <r>
    <n v="93745600"/>
    <s v="DNI"/>
    <s v="FERNANDEZ ROMERO, JOSE MATHEWS"/>
    <s v="M"/>
    <d v="2024-03-04T00:00:00"/>
    <x v="3"/>
    <x v="1"/>
    <s v="NAC. DANIEL A. CARRION"/>
    <s v="310 C.S. VILLA LOS REYES"/>
    <x v="0"/>
    <n v="40"/>
    <n v="3805"/>
    <n v="48968426"/>
    <n v="940786960"/>
    <n v="6256"/>
    <s v="NO"/>
    <x v="21"/>
    <x v="3"/>
    <d v="2024-03-04T00:00:00"/>
    <x v="0"/>
    <d v="2024-03-04T00:00:00"/>
    <x v="0"/>
    <d v="2024-03-07T00:00:00"/>
    <x v="0"/>
    <d v="2024-03-08T00:00:00"/>
    <d v="2024-03-12T00:00:00"/>
    <d v="2024-03-19T00:00:00"/>
    <d v="2024-03-26T00:00:00"/>
    <x v="0"/>
    <x v="0"/>
    <n v="6256"/>
  </r>
  <r>
    <n v="93745644"/>
    <s v="DNI"/>
    <s v="TORRES JIMENEZ, MIA JALET"/>
    <s v="F"/>
    <d v="2024-03-04T00:00:00"/>
    <x v="3"/>
    <x v="1"/>
    <s v="HOSPITAL DE VENTANILLA"/>
    <s v="306 P.S. ANGAMOS"/>
    <x v="0"/>
    <n v="38"/>
    <n v="3045"/>
    <n v="81210431"/>
    <n v="906527819"/>
    <n v="6257"/>
    <s v="NO"/>
    <x v="28"/>
    <x v="3"/>
    <d v="2024-03-04T00:00:00"/>
    <x v="0"/>
    <d v="2024-03-04T00:00:00"/>
    <x v="0"/>
    <m/>
    <x v="1"/>
    <d v="2024-03-07T00:00:00"/>
    <d v="2024-03-11T00:00:00"/>
    <d v="2024-03-18T00:00:00"/>
    <d v="2024-03-25T00:00:00"/>
    <x v="0"/>
    <x v="1"/>
    <n v="6257"/>
  </r>
  <r>
    <n v="93746472"/>
    <s v="DNI"/>
    <s v="RAMOS SAENZ, EYTHAN DOMINIC"/>
    <s v="M"/>
    <d v="2024-03-04T00:00:00"/>
    <x v="3"/>
    <x v="1"/>
    <s v="HOSPITAL II LIMA NORTE CALLAO LUIS NEGREIROS VEGA ESSALUD"/>
    <m/>
    <x v="0"/>
    <n v="37"/>
    <n v="2890"/>
    <n v="75181221"/>
    <n v="917917979"/>
    <n v="8146"/>
    <s v="NO"/>
    <x v="12"/>
    <x v="4"/>
    <m/>
    <x v="1"/>
    <m/>
    <x v="1"/>
    <m/>
    <x v="1"/>
    <m/>
    <m/>
    <m/>
    <m/>
    <x v="1"/>
    <x v="1"/>
    <m/>
  </r>
  <r>
    <n v="93744385"/>
    <s v="DNI"/>
    <s v="ZARATE RONCEROS, AITANA MILAGROS"/>
    <s v="F"/>
    <d v="2024-03-04T00:00:00"/>
    <x v="3"/>
    <x v="1"/>
    <s v="HOSPITAL NACIONAL ALBERTO SABOGAL SOLOGUREN DE LA RED ASISTENCIAL SABOGAL"/>
    <m/>
    <x v="1"/>
    <n v="37"/>
    <n v="4135"/>
    <n v="43721012"/>
    <n v="917184300"/>
    <n v="8146"/>
    <s v="NO"/>
    <x v="12"/>
    <x v="4"/>
    <m/>
    <x v="1"/>
    <m/>
    <x v="1"/>
    <m/>
    <x v="1"/>
    <m/>
    <m/>
    <m/>
    <m/>
    <x v="1"/>
    <x v="1"/>
    <m/>
  </r>
  <r>
    <n v="93746012"/>
    <s v="CNV"/>
    <s v="NN AYALA, NN"/>
    <s v="M"/>
    <d v="2024-03-04T00:00:00"/>
    <x v="3"/>
    <x v="1"/>
    <s v="NAC. DANIEL A. CARRION"/>
    <m/>
    <x v="0"/>
    <n v="38"/>
    <n v="3590"/>
    <n v="48681293"/>
    <n v="910110697"/>
    <n v="0"/>
    <s v="NO"/>
    <x v="1"/>
    <x v="1"/>
    <d v="2024-03-05T00:00:00"/>
    <x v="0"/>
    <d v="2024-03-05T00:00:00"/>
    <x v="0"/>
    <d v="2024-03-07T00:00:00"/>
    <x v="0"/>
    <d v="2024-03-10T00:00:00"/>
    <d v="2024-03-14T00:00:00"/>
    <d v="2024-03-21T00:00:00"/>
    <d v="2024-03-28T00:00:00"/>
    <x v="0"/>
    <x v="0"/>
    <m/>
  </r>
  <r>
    <n v="93745713"/>
    <s v="DNI"/>
    <s v="VACA NICOLAS, LIAM ALEXANDER"/>
    <s v="M"/>
    <d v="2024-03-04T00:00:00"/>
    <x v="3"/>
    <x v="1"/>
    <s v="CLINICA MONTELUZ"/>
    <s v="303 P.S. BAHIA BLANCA"/>
    <x v="0"/>
    <m/>
    <m/>
    <m/>
    <m/>
    <m/>
    <s v="NO"/>
    <x v="38"/>
    <x v="3"/>
    <m/>
    <x v="1"/>
    <m/>
    <x v="1"/>
    <m/>
    <x v="1"/>
    <d v="2024-03-07T00:00:00"/>
    <d v="2024-03-11T00:00:00"/>
    <d v="2024-03-18T00:00:00"/>
    <d v="2024-03-25T00:00:00"/>
    <x v="0"/>
    <x v="1"/>
    <n v="6264"/>
  </r>
  <r>
    <n v="93744994"/>
    <s v="DNI"/>
    <s v="ALVARADO ALMANZA, MATIAS GAEL"/>
    <s v="M"/>
    <d v="2024-03-04T00:00:00"/>
    <x v="3"/>
    <x v="1"/>
    <s v="HOSPITAL DE VENTANILLA"/>
    <s v="303 P.S. BAHIA BLANCA"/>
    <x v="0"/>
    <n v="37"/>
    <n v="3405"/>
    <n v="60881056"/>
    <n v="928494464"/>
    <n v="6264"/>
    <s v="NO"/>
    <x v="38"/>
    <x v="3"/>
    <d v="2024-03-04T00:00:00"/>
    <x v="0"/>
    <d v="2024-03-04T00:00:00"/>
    <x v="0"/>
    <d v="2024-03-07T00:00:00"/>
    <x v="0"/>
    <d v="2024-03-07T00:00:00"/>
    <d v="2024-03-11T00:00:00"/>
    <d v="2024-03-18T00:00:00"/>
    <d v="2024-03-25T00:00:00"/>
    <x v="0"/>
    <x v="0"/>
    <n v="6264"/>
  </r>
  <r>
    <n v="93745232"/>
    <s v="DNI"/>
    <s v="LOPEZ GOMEZ, DYLAN TAYLOR"/>
    <s v="M"/>
    <d v="2024-03-04T00:00:00"/>
    <x v="3"/>
    <x v="1"/>
    <s v="HOSPITAL DE VENTANILLA"/>
    <s v="302 C.S. 03 DE FEBRERO"/>
    <x v="0"/>
    <n v="39"/>
    <n v="3465"/>
    <n v="44192969"/>
    <n v="981977055"/>
    <n v="6266"/>
    <s v="NO"/>
    <x v="9"/>
    <x v="3"/>
    <d v="2024-03-04T00:00:00"/>
    <x v="0"/>
    <d v="2024-03-04T00:00:00"/>
    <x v="0"/>
    <d v="2024-03-08T00:00:00"/>
    <x v="0"/>
    <d v="2024-03-07T00:00:00"/>
    <d v="2024-03-11T00:00:00"/>
    <d v="2024-03-18T00:00:00"/>
    <d v="2024-03-25T00:00:00"/>
    <x v="0"/>
    <x v="0"/>
    <n v="6266"/>
  </r>
  <r>
    <n v="93745265"/>
    <s v="DNI"/>
    <s v="ANTICONA PANAIFO, ITAMAR BENJAMIN"/>
    <s v="M"/>
    <d v="2024-03-04T00:00:00"/>
    <x v="3"/>
    <x v="1"/>
    <s v="HOSPITAL DE VENTANILLA"/>
    <m/>
    <x v="0"/>
    <n v="40"/>
    <n v="3600"/>
    <n v="61123915"/>
    <n v="926552804"/>
    <n v="6267"/>
    <s v="NO"/>
    <x v="22"/>
    <x v="1"/>
    <d v="2024-03-04T00:00:00"/>
    <x v="0"/>
    <d v="2024-03-04T00:00:00"/>
    <x v="0"/>
    <d v="2024-03-07T00:00:00"/>
    <x v="0"/>
    <m/>
    <m/>
    <m/>
    <m/>
    <x v="1"/>
    <x v="1"/>
    <m/>
  </r>
  <r>
    <n v="93745730"/>
    <s v="DNI"/>
    <s v="ZAPATA SALLUCA, KYLIAN JESÚS"/>
    <s v="M"/>
    <d v="2024-03-04T00:00:00"/>
    <x v="3"/>
    <x v="1"/>
    <s v="HOSPITAL SAN JOSE"/>
    <s v="308 P.S. DEFENSORES DE LA PATRIA"/>
    <x v="0"/>
    <n v="39"/>
    <n v="3940"/>
    <n v="48084647"/>
    <n v="970989206"/>
    <n v="6257"/>
    <s v="NO"/>
    <x v="19"/>
    <x v="3"/>
    <d v="2024-03-05T00:00:00"/>
    <x v="0"/>
    <d v="2024-03-05T00:00:00"/>
    <x v="0"/>
    <d v="2024-03-07T00:00:00"/>
    <x v="0"/>
    <d v="2024-03-07T00:00:00"/>
    <d v="2024-03-11T00:00:00"/>
    <d v="2024-03-18T00:00:00"/>
    <d v="2024-03-25T00:00:00"/>
    <x v="0"/>
    <x v="0"/>
    <n v="6268"/>
  </r>
  <r>
    <n v="93745445"/>
    <s v="DNI"/>
    <s v="SOCA CACERES, SOFIA ANTONELLA"/>
    <s v="F"/>
    <d v="2024-03-04T00:00:00"/>
    <x v="3"/>
    <x v="1"/>
    <s v="HOSPITAL DE VENTANILLA"/>
    <s v="308 P.S. DEFENSORES DE LA PATRIA"/>
    <x v="0"/>
    <n v="40"/>
    <n v="3360"/>
    <n v="73268749"/>
    <n v="934900094"/>
    <n v="6268"/>
    <s v="NO"/>
    <x v="19"/>
    <x v="3"/>
    <d v="2024-03-05T00:00:00"/>
    <x v="0"/>
    <d v="2024-03-05T00:00:00"/>
    <x v="0"/>
    <d v="2024-03-07T00:00:00"/>
    <x v="0"/>
    <d v="2024-03-07T00:00:00"/>
    <d v="2024-03-11T00:00:00"/>
    <d v="2024-03-18T00:00:00"/>
    <d v="2024-03-25T00:00:00"/>
    <x v="0"/>
    <x v="0"/>
    <n v="6268"/>
  </r>
  <r>
    <n v="93745509"/>
    <s v="DNI"/>
    <s v="ALBUJAS MORALES, ALANA VICTORIA"/>
    <s v="F"/>
    <d v="2024-03-04T00:00:00"/>
    <x v="3"/>
    <x v="0"/>
    <s v="NAC. DANIEL A. CARRION"/>
    <s v="203 P.S. PALMERAS DE OQUENDO"/>
    <x v="0"/>
    <n v="37"/>
    <n v="2945"/>
    <n v="30615804"/>
    <n v="910726152"/>
    <n v="0"/>
    <s v="NO"/>
    <x v="18"/>
    <x v="2"/>
    <d v="2024-03-04T00:00:00"/>
    <x v="0"/>
    <d v="2024-03-04T00:00:00"/>
    <x v="0"/>
    <m/>
    <x v="1"/>
    <m/>
    <m/>
    <m/>
    <m/>
    <x v="1"/>
    <x v="1"/>
    <n v="6768"/>
  </r>
  <r>
    <n v="93745501"/>
    <s v="DNI"/>
    <s v="RAMIREZ CHECA, KENNDRICK EVANNS"/>
    <s v="M"/>
    <d v="2024-03-04T00:00:00"/>
    <x v="3"/>
    <x v="0"/>
    <s v="HOSPITAL I OCTAVIO MONGRUT MUÑOZ"/>
    <s v="105 P.S. SAN JUAN BOSCO"/>
    <x v="1"/>
    <m/>
    <m/>
    <m/>
    <m/>
    <m/>
    <s v="NO"/>
    <x v="37"/>
    <x v="0"/>
    <m/>
    <x v="1"/>
    <m/>
    <x v="1"/>
    <m/>
    <x v="1"/>
    <m/>
    <m/>
    <m/>
    <m/>
    <x v="1"/>
    <x v="1"/>
    <n v="6225"/>
  </r>
  <r>
    <n v="93746182"/>
    <s v="DNI"/>
    <s v="ESTRADA EGUSQUIZA, LOGAN BRYCE JAIME"/>
    <s v="M"/>
    <d v="2024-03-04T00:00:00"/>
    <x v="3"/>
    <x v="0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45934"/>
    <s v="DNI"/>
    <s v="PAREDES MONCADA, GAEL ENRIQUE"/>
    <s v="M"/>
    <d v="2024-03-04T00:00:00"/>
    <x v="3"/>
    <x v="2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46244"/>
    <s v="DNI"/>
    <s v="SOLARI CONDORI, FRANCESCO ALESSANDRO"/>
    <s v="M"/>
    <d v="2024-03-05T00:00:00"/>
    <x v="3"/>
    <x v="0"/>
    <s v="CLINICA GSTAR"/>
    <s v="109 C.S. JOSE OLAYA"/>
    <x v="1"/>
    <n v="39"/>
    <n v="3620"/>
    <n v="72965519"/>
    <n v="907128114"/>
    <n v="18306"/>
    <s v="NO"/>
    <x v="15"/>
    <x v="0"/>
    <m/>
    <x v="1"/>
    <m/>
    <x v="1"/>
    <m/>
    <x v="1"/>
    <m/>
    <m/>
    <m/>
    <m/>
    <x v="1"/>
    <x v="1"/>
    <n v="25474"/>
  </r>
  <r>
    <n v="93746593"/>
    <s v="DNI"/>
    <s v="AGUILAR SANDOVAL, ELIAS NAHUN"/>
    <s v="M"/>
    <d v="2024-03-05T00:00:00"/>
    <x v="3"/>
    <x v="0"/>
    <s v="HOSPITAL NACIONAL ALBERTO SABOGAL SOLOGUREN DE LA RED ASISTENCIAL SABOGAL"/>
    <s v="101 C.S. MANUEL BONILLA"/>
    <x v="1"/>
    <n v="41"/>
    <n v="2977"/>
    <n v="74977811"/>
    <n v="902784677"/>
    <n v="18306"/>
    <s v="NO"/>
    <x v="25"/>
    <x v="0"/>
    <m/>
    <x v="1"/>
    <m/>
    <x v="1"/>
    <m/>
    <x v="1"/>
    <m/>
    <m/>
    <m/>
    <m/>
    <x v="1"/>
    <x v="1"/>
    <n v="6220"/>
  </r>
  <r>
    <n v="93746835"/>
    <s v="DNI"/>
    <s v="MEZA SAMANAMU, CHRIS ELIZABETH DANIELLE"/>
    <s v="F"/>
    <d v="2024-03-05T00:00:00"/>
    <x v="3"/>
    <x v="0"/>
    <s v="ALBERTO LEONARDO BARTON THOMPSON"/>
    <s v="106 C.S. SANTA FE"/>
    <x v="1"/>
    <n v="41"/>
    <n v="3260"/>
    <n v="43287549"/>
    <n v="938281852"/>
    <n v="18306"/>
    <s v="NO"/>
    <x v="36"/>
    <x v="0"/>
    <d v="2024-03-05T00:00:00"/>
    <x v="0"/>
    <d v="2024-03-05T00:00:00"/>
    <x v="0"/>
    <m/>
    <x v="1"/>
    <m/>
    <m/>
    <m/>
    <m/>
    <x v="1"/>
    <x v="1"/>
    <n v="6223"/>
  </r>
  <r>
    <n v="93745986"/>
    <s v="DNI"/>
    <s v="CAMAYO ALBURQUEQUE, JOSÉ ALONSO"/>
    <s v="M"/>
    <d v="2024-03-05T00:00:00"/>
    <x v="3"/>
    <x v="3"/>
    <s v="CLINICA MONTESUR"/>
    <s v="215 P.S. LA PERLA"/>
    <x v="1"/>
    <m/>
    <m/>
    <m/>
    <m/>
    <m/>
    <s v="NO"/>
    <x v="5"/>
    <x v="2"/>
    <m/>
    <x v="1"/>
    <m/>
    <x v="1"/>
    <m/>
    <x v="1"/>
    <m/>
    <m/>
    <m/>
    <m/>
    <x v="1"/>
    <x v="1"/>
    <n v="6251"/>
  </r>
  <r>
    <n v="93746668"/>
    <s v="DNI"/>
    <s v="GARCIA ZAVALETA, IAN CARLOS ANTONY"/>
    <s v="M"/>
    <d v="2024-03-05T00:00:00"/>
    <x v="3"/>
    <x v="0"/>
    <s v="CLÍNICA MÉDICA CAYETANO HEREDIA"/>
    <s v="203 P.S. PALMERAS DE OQUENDO"/>
    <x v="1"/>
    <m/>
    <m/>
    <m/>
    <m/>
    <m/>
    <s v="NO"/>
    <x v="18"/>
    <x v="2"/>
    <m/>
    <x v="1"/>
    <m/>
    <x v="1"/>
    <m/>
    <x v="1"/>
    <m/>
    <m/>
    <m/>
    <m/>
    <x v="1"/>
    <x v="1"/>
    <n v="6768"/>
  </r>
  <r>
    <n v="93746942"/>
    <s v="DNI"/>
    <s v="BAUTISTA ADANAQUE, YARELY LUANA"/>
    <s v="F"/>
    <d v="2024-03-05T00:00:00"/>
    <x v="3"/>
    <x v="1"/>
    <s v="HOSPITAL II LIMA NORTE CALLAO LUIS NEGREIROS VEGA ESSALUD"/>
    <s v="307 P.S. HIJOS DEL ALMIRANTE GRAU"/>
    <x v="1"/>
    <n v="39"/>
    <n v="2630"/>
    <n v="44004386"/>
    <n v="943461612"/>
    <n v="8146"/>
    <s v="NO"/>
    <x v="8"/>
    <x v="3"/>
    <m/>
    <x v="1"/>
    <m/>
    <x v="1"/>
    <m/>
    <x v="1"/>
    <d v="2024-03-08T00:00:00"/>
    <d v="2024-03-12T00:00:00"/>
    <d v="2024-03-19T00:00:00"/>
    <d v="2024-03-26T00:00:00"/>
    <x v="0"/>
    <x v="1"/>
    <n v="6262"/>
  </r>
  <r>
    <n v="93745803"/>
    <s v="DNI"/>
    <s v="GUERRA CRUZ, AINARA CATALEYA"/>
    <s v="F"/>
    <d v="2024-03-05T00:00:00"/>
    <x v="3"/>
    <x v="1"/>
    <s v="HOSPITAL DE VENTANILLA"/>
    <s v="308 P.S. DEFENSORES DE LA PATRIA"/>
    <x v="0"/>
    <n v="41"/>
    <n v="3070"/>
    <n v="61277879"/>
    <n v="979588868"/>
    <n v="6268"/>
    <s v="NO"/>
    <x v="19"/>
    <x v="3"/>
    <d v="2024-03-05T00:00:00"/>
    <x v="0"/>
    <d v="2024-03-05T00:00:00"/>
    <x v="0"/>
    <d v="2024-03-08T00:00:00"/>
    <x v="0"/>
    <d v="2024-03-09T00:00:00"/>
    <d v="2024-03-12T00:00:00"/>
    <d v="2024-03-20T00:00:00"/>
    <d v="2024-03-27T00:00:00"/>
    <x v="0"/>
    <x v="0"/>
    <n v="6268"/>
  </r>
  <r>
    <n v="93746750"/>
    <s v="DNI"/>
    <s v="PEREZ ARIAS, SCARLETT AINARA"/>
    <s v="F"/>
    <d v="2024-03-05T00:00:00"/>
    <x v="3"/>
    <x v="1"/>
    <s v="HOSPITAL CARLOS LANFRANCO LA HOZ"/>
    <s v="301 C.S.M.I. PACHACUTEC PERU - COREA"/>
    <x v="0"/>
    <m/>
    <m/>
    <m/>
    <m/>
    <m/>
    <s v="NO"/>
    <x v="11"/>
    <x v="3"/>
    <m/>
    <x v="1"/>
    <m/>
    <x v="1"/>
    <m/>
    <x v="1"/>
    <d v="2024-03-08T00:00:00"/>
    <d v="2024-03-12T00:00:00"/>
    <d v="2024-03-19T00:00:00"/>
    <d v="2024-03-26T00:00:00"/>
    <x v="0"/>
    <x v="1"/>
    <n v="7314"/>
  </r>
  <r>
    <n v="93746004"/>
    <s v="DNI"/>
    <s v="ORTIZ ALONZO, YAREL ZOE"/>
    <s v="F"/>
    <d v="2024-03-05T00:00:00"/>
    <x v="3"/>
    <x v="1"/>
    <s v="NAC. DANIEL A. CARRION"/>
    <s v="303 P.S. BAHIA BLANCA"/>
    <x v="0"/>
    <n v="39"/>
    <n v="2605"/>
    <n v="47350957"/>
    <n v="921402941"/>
    <n v="0"/>
    <s v="NO"/>
    <x v="38"/>
    <x v="3"/>
    <d v="2024-03-05T00:00:00"/>
    <x v="0"/>
    <d v="2024-03-05T00:00:00"/>
    <x v="0"/>
    <d v="2024-03-07T00:00:00"/>
    <x v="0"/>
    <d v="2024-03-08T00:00:00"/>
    <d v="2024-03-12T00:00:00"/>
    <d v="2024-03-19T00:00:00"/>
    <d v="2024-03-26T00:00:00"/>
    <x v="0"/>
    <x v="0"/>
    <n v="6264"/>
  </r>
  <r>
    <n v="93746175"/>
    <s v="DNI"/>
    <s v="USQUIANO MATIAS, AITANA NAYEI"/>
    <s v="F"/>
    <d v="2024-03-05T00:00:00"/>
    <x v="3"/>
    <x v="1"/>
    <s v="HOSPITAL DE VENTANILLA"/>
    <s v="303 P.S. BAHIA BLANCA"/>
    <x v="0"/>
    <n v="39"/>
    <n v="3720"/>
    <n v="71303663"/>
    <n v="928200854"/>
    <n v="6264"/>
    <s v="NO"/>
    <x v="38"/>
    <x v="3"/>
    <d v="2024-03-05T00:00:00"/>
    <x v="0"/>
    <d v="2024-03-05T00:00:00"/>
    <x v="0"/>
    <m/>
    <x v="1"/>
    <d v="2024-03-08T00:00:00"/>
    <d v="2024-03-12T00:00:00"/>
    <d v="2024-03-19T00:00:00"/>
    <d v="2024-03-26T00:00:00"/>
    <x v="0"/>
    <x v="1"/>
    <n v="6264"/>
  </r>
  <r>
    <n v="93746343"/>
    <s v="DNI"/>
    <s v="OBREGON FLORES, JARED MATHEO"/>
    <s v="M"/>
    <d v="2024-03-05T00:00:00"/>
    <x v="3"/>
    <x v="1"/>
    <s v="HOSPITAL DE VENTANILLA"/>
    <s v="305 C.S. SANTA ROSA DE PACHACUTEC"/>
    <x v="1"/>
    <n v="39"/>
    <n v="3685"/>
    <n v="73019232"/>
    <n v="969627628"/>
    <n v="6263"/>
    <s v="NO"/>
    <x v="20"/>
    <x v="3"/>
    <d v="2024-03-05T00:00:00"/>
    <x v="0"/>
    <d v="2024-03-05T00:00:00"/>
    <x v="0"/>
    <d v="2024-03-11T00:00:00"/>
    <x v="0"/>
    <d v="2024-03-08T00:00:00"/>
    <d v="2024-03-12T00:00:00"/>
    <d v="2024-03-19T00:00:00"/>
    <d v="2024-03-27T00:00:00"/>
    <x v="0"/>
    <x v="0"/>
    <n v="6263"/>
  </r>
  <r>
    <n v="93746155"/>
    <s v="DNI"/>
    <s v="ROMAN MACHOA, LUKAS GABRIEL"/>
    <s v="M"/>
    <d v="2024-03-05T00:00:00"/>
    <x v="3"/>
    <x v="1"/>
    <s v="C.S. MARQUEZ"/>
    <s v="313 C.S. MARQUEZ"/>
    <x v="0"/>
    <n v="40"/>
    <n v="3485"/>
    <n v="49051211"/>
    <n v="970799334"/>
    <n v="6238"/>
    <s v="NO"/>
    <x v="29"/>
    <x v="3"/>
    <d v="2024-03-05T00:00:00"/>
    <x v="0"/>
    <d v="2024-03-05T00:00:00"/>
    <x v="0"/>
    <d v="2024-03-10T00:00:00"/>
    <x v="0"/>
    <d v="2024-03-08T00:00:00"/>
    <d v="2024-03-14T00:00:00"/>
    <m/>
    <m/>
    <x v="1"/>
    <x v="1"/>
    <n v="6238"/>
  </r>
  <r>
    <n v="93745853"/>
    <s v="DNI"/>
    <s v="GUZMAN DEZA, CAMILA LUANA"/>
    <s v="F"/>
    <d v="2024-03-05T00:00:00"/>
    <x v="3"/>
    <x v="1"/>
    <s v="HOSPITAL DE VENTANILLA"/>
    <s v="311 C.S. LUIS FELIPE DE LAS CASAS"/>
    <x v="0"/>
    <n v="39"/>
    <n v="3140"/>
    <n v="48483276"/>
    <n v="995009955"/>
    <n v="6261"/>
    <s v="NO"/>
    <x v="32"/>
    <x v="3"/>
    <d v="2024-03-05T00:00:00"/>
    <x v="0"/>
    <d v="2024-03-05T00:00:00"/>
    <x v="0"/>
    <d v="2024-03-09T00:00:00"/>
    <x v="0"/>
    <d v="2024-03-09T00:00:00"/>
    <d v="2024-03-13T00:00:00"/>
    <d v="2024-03-20T00:00:00"/>
    <d v="2024-03-27T00:00:00"/>
    <x v="0"/>
    <x v="0"/>
    <n v="6261"/>
  </r>
  <r>
    <n v="93746947"/>
    <s v="DNI"/>
    <s v="MORENO RODRIGUEZ, ESMERALDA"/>
    <s v="F"/>
    <d v="2024-03-05T00:00:00"/>
    <x v="3"/>
    <x v="1"/>
    <s v="HOSPITAL II LIMA NORTE CALLAO LUIS NEGREIROS VEGA ESSALUD"/>
    <s v="311 C.S. LUIS FELIPE DE LAS CASAS"/>
    <x v="0"/>
    <n v="38"/>
    <n v="3200"/>
    <n v="48026154"/>
    <n v="992829255"/>
    <n v="8146"/>
    <s v="NO"/>
    <x v="32"/>
    <x v="3"/>
    <m/>
    <x v="1"/>
    <m/>
    <x v="1"/>
    <m/>
    <x v="1"/>
    <m/>
    <m/>
    <m/>
    <m/>
    <x v="1"/>
    <x v="1"/>
    <n v="6261"/>
  </r>
  <r>
    <n v="93746304"/>
    <s v="DNI"/>
    <s v="DE LA CRUZ HIPOLO, ALESSIO ELIAS"/>
    <s v="M"/>
    <d v="2024-03-05T00:00:00"/>
    <x v="3"/>
    <x v="5"/>
    <s v="NAC. DANIEL A. CARRION"/>
    <s v="312 P.S. MI PERU"/>
    <x v="0"/>
    <n v="39"/>
    <n v="3390"/>
    <n v="73990530"/>
    <n v="937581101"/>
    <n v="6260"/>
    <s v="NO"/>
    <x v="7"/>
    <x v="3"/>
    <d v="2024-03-05T00:00:00"/>
    <x v="0"/>
    <d v="2024-03-05T00:00:00"/>
    <x v="0"/>
    <d v="2024-03-07T00:00:00"/>
    <x v="0"/>
    <d v="2024-03-08T00:00:00"/>
    <d v="2024-03-12T00:00:00"/>
    <d v="2024-03-19T00:00:00"/>
    <d v="2024-03-26T00:00:00"/>
    <x v="0"/>
    <x v="0"/>
    <n v="6260"/>
  </r>
  <r>
    <n v="93746151"/>
    <s v="DNI"/>
    <s v="COA VARGAS, JEICOB ISAIAS"/>
    <s v="M"/>
    <d v="2024-03-05T00:00:00"/>
    <x v="3"/>
    <x v="5"/>
    <s v="HOSPITAL DE VENTANILLA"/>
    <s v="312 P.S. MI PERU"/>
    <x v="0"/>
    <n v="38"/>
    <n v="4030"/>
    <n v="70779095"/>
    <n v="981087999"/>
    <n v="6260"/>
    <s v="NO"/>
    <x v="7"/>
    <x v="3"/>
    <d v="2024-03-05T00:00:00"/>
    <x v="0"/>
    <d v="2024-03-05T00:00:00"/>
    <x v="0"/>
    <d v="2024-03-08T00:00:00"/>
    <x v="0"/>
    <d v="2024-03-08T00:00:00"/>
    <d v="2024-03-12T00:00:00"/>
    <d v="2024-03-19T00:00:00"/>
    <d v="2024-03-26T00:00:00"/>
    <x v="0"/>
    <x v="0"/>
    <n v="6260"/>
  </r>
  <r>
    <n v="93746392"/>
    <s v="DNI"/>
    <s v="ACOSTA CAJUSOL, ANGELY VALENTINA"/>
    <s v="F"/>
    <d v="2024-03-05T00:00:00"/>
    <x v="3"/>
    <x v="5"/>
    <s v="HOSPITAL II LIMA NORTE CALLAO LUIS NEGREIROS VEGA ESSALUD"/>
    <s v="312 P.S. MI PERU"/>
    <x v="0"/>
    <n v="40"/>
    <n v="2910"/>
    <n v="77532822"/>
    <n v="902445418"/>
    <n v="8146"/>
    <s v="NO"/>
    <x v="7"/>
    <x v="3"/>
    <m/>
    <x v="1"/>
    <m/>
    <x v="1"/>
    <m/>
    <x v="1"/>
    <m/>
    <m/>
    <m/>
    <m/>
    <x v="1"/>
    <x v="1"/>
    <n v="6260"/>
  </r>
  <r>
    <n v="93745794"/>
    <s v="DNI"/>
    <s v="PORTILLO ALVA, LETIZIA VIRGINIA"/>
    <s v="F"/>
    <d v="2024-03-05T00:00:00"/>
    <x v="3"/>
    <x v="1"/>
    <s v="HOSPITAL DE VENTANILLA"/>
    <s v="306 P.S. ANGAMOS"/>
    <x v="0"/>
    <n v="38"/>
    <n v="4280"/>
    <n v="47408482"/>
    <n v="922926509"/>
    <n v="6257"/>
    <s v="NO"/>
    <x v="28"/>
    <x v="3"/>
    <d v="2024-03-05T00:00:00"/>
    <x v="0"/>
    <d v="2024-03-05T00:00:00"/>
    <x v="0"/>
    <d v="2024-03-08T00:00:00"/>
    <x v="0"/>
    <d v="2024-03-08T00:00:00"/>
    <d v="2024-03-12T00:00:00"/>
    <d v="2024-03-19T00:00:00"/>
    <d v="2024-03-26T00:00:00"/>
    <x v="0"/>
    <x v="0"/>
    <n v="6257"/>
  </r>
  <r>
    <n v="93747118"/>
    <s v="DNI"/>
    <s v="INCA NAVARRO, THIAGO DA SILVA"/>
    <s v="M"/>
    <d v="2024-03-05T00:00:00"/>
    <x v="3"/>
    <x v="1"/>
    <s v="HOSPITAL DE VENTANILLA"/>
    <s v="310 C.S. VILLA LOS REYES"/>
    <x v="0"/>
    <n v="40"/>
    <n v="3710"/>
    <n v="71639694"/>
    <n v="906630843"/>
    <n v="6256"/>
    <s v="NO"/>
    <x v="21"/>
    <x v="3"/>
    <d v="2024-03-06T00:00:00"/>
    <x v="0"/>
    <d v="2024-03-06T00:00:00"/>
    <x v="0"/>
    <d v="2024-03-09T00:00:00"/>
    <x v="0"/>
    <d v="2024-03-08T00:00:00"/>
    <d v="2024-03-12T00:00:00"/>
    <d v="2024-03-19T00:00:00"/>
    <d v="2024-03-26T00:00:00"/>
    <x v="0"/>
    <x v="0"/>
    <n v="6256"/>
  </r>
  <r>
    <n v="93746970"/>
    <s v="DNI"/>
    <s v="MEJIA LOPEZ, LARA GARTZE"/>
    <s v="F"/>
    <d v="2024-03-05T00:00:00"/>
    <x v="3"/>
    <x v="1"/>
    <m/>
    <s v="306 P.S. ANGAMOS"/>
    <x v="0"/>
    <n v="40"/>
    <n v="3770"/>
    <n v="4261795"/>
    <n v="987456321"/>
    <n v="0"/>
    <s v="NO"/>
    <x v="28"/>
    <x v="3"/>
    <d v="2024-03-06T00:00:00"/>
    <x v="0"/>
    <d v="2024-03-06T00:00:00"/>
    <x v="0"/>
    <d v="2024-03-07T00:00:00"/>
    <x v="0"/>
    <d v="2024-03-08T00:00:00"/>
    <d v="2024-03-12T00:00:00"/>
    <d v="2024-03-19T00:00:00"/>
    <d v="2024-03-26T00:00:00"/>
    <x v="0"/>
    <x v="0"/>
    <n v="6257"/>
  </r>
  <r>
    <n v="93746986"/>
    <s v="DNI"/>
    <s v="PRIETO BAYONA, ISAÍAS EZEQUIEL"/>
    <s v="M"/>
    <d v="2024-03-05T00:00:00"/>
    <x v="3"/>
    <x v="1"/>
    <s v="CLINICA MONTELUZ"/>
    <s v="306 P.S. ANGAMOS"/>
    <x v="0"/>
    <m/>
    <m/>
    <m/>
    <m/>
    <m/>
    <s v="NO"/>
    <x v="28"/>
    <x v="3"/>
    <m/>
    <x v="1"/>
    <m/>
    <x v="1"/>
    <m/>
    <x v="1"/>
    <d v="2024-03-08T00:00:00"/>
    <d v="2024-03-12T00:00:00"/>
    <d v="2024-03-19T00:00:00"/>
    <d v="2024-03-26T00:00:00"/>
    <x v="0"/>
    <x v="1"/>
    <n v="6257"/>
  </r>
  <r>
    <n v="93746045"/>
    <s v="DNI"/>
    <s v="REYNA SALAS, LEILANY AITHANA CECIBEL"/>
    <s v="F"/>
    <d v="2024-03-05T00:00:00"/>
    <x v="3"/>
    <x v="1"/>
    <s v="CENTRO DE SALUD VILLA LOS REYES"/>
    <s v="310 C.S. VILLA LOS REYES"/>
    <x v="0"/>
    <n v="39"/>
    <n v="3155"/>
    <n v="70863950"/>
    <n v="922830794"/>
    <n v="6256"/>
    <s v="NO"/>
    <x v="21"/>
    <x v="3"/>
    <d v="2024-03-05T00:00:00"/>
    <x v="0"/>
    <d v="2024-03-05T00:00:00"/>
    <x v="0"/>
    <d v="2024-03-08T00:00:00"/>
    <x v="0"/>
    <d v="2024-03-08T00:00:00"/>
    <d v="2024-03-12T00:00:00"/>
    <d v="2024-03-19T00:00:00"/>
    <d v="2024-03-26T00:00:00"/>
    <x v="0"/>
    <x v="0"/>
    <n v="6256"/>
  </r>
  <r>
    <n v="93755290"/>
    <s v="DNI"/>
    <s v="RIOS SAMAME, CALEB ADONAY"/>
    <s v="M"/>
    <d v="2024-03-05T00:00:00"/>
    <x v="3"/>
    <x v="0"/>
    <m/>
    <s v="106 C.S. SANTA FE"/>
    <x v="0"/>
    <m/>
    <m/>
    <m/>
    <m/>
    <m/>
    <s v="NO"/>
    <x v="36"/>
    <x v="0"/>
    <m/>
    <x v="1"/>
    <m/>
    <x v="1"/>
    <m/>
    <x v="1"/>
    <m/>
    <m/>
    <m/>
    <m/>
    <x v="1"/>
    <x v="1"/>
    <n v="6223"/>
  </r>
  <r>
    <n v="93745982"/>
    <s v="DNI"/>
    <s v="JAUREGUI CASTILLO, CLEMENTE ALEXIS"/>
    <s v="M"/>
    <d v="2024-03-05T00:00:00"/>
    <x v="3"/>
    <x v="0"/>
    <s v="ALBERTO LEONARDO BARTON THOMPSON"/>
    <m/>
    <x v="1"/>
    <n v="38"/>
    <n v="3875"/>
    <n v="74657712"/>
    <n v="949499682"/>
    <n v="18306"/>
    <s v="NO"/>
    <x v="50"/>
    <x v="1"/>
    <d v="2024-03-05T00:00:00"/>
    <x v="0"/>
    <d v="2024-03-05T00:00:00"/>
    <x v="0"/>
    <m/>
    <x v="1"/>
    <m/>
    <m/>
    <m/>
    <m/>
    <x v="1"/>
    <x v="1"/>
    <m/>
  </r>
  <r>
    <n v="93745969"/>
    <s v="DNI"/>
    <s v="SANTISTEBAN SERQUEN, THIAGO NEHEMIAS"/>
    <s v="M"/>
    <d v="2024-03-05T00:00:00"/>
    <x v="3"/>
    <x v="4"/>
    <s v="ALBERTO LEONARDO BARTON THOMPSON"/>
    <m/>
    <x v="1"/>
    <n v="39"/>
    <n v="3615"/>
    <n v="47883308"/>
    <n v="932765577"/>
    <n v="18306"/>
    <s v="NO"/>
    <x v="50"/>
    <x v="1"/>
    <d v="2024-03-05T00:00:00"/>
    <x v="0"/>
    <d v="2024-03-05T00:00:00"/>
    <x v="0"/>
    <m/>
    <x v="1"/>
    <m/>
    <m/>
    <m/>
    <m/>
    <x v="1"/>
    <x v="1"/>
    <m/>
  </r>
  <r>
    <n v="93747576"/>
    <s v="DNI"/>
    <s v="IRIGOIN FERNANDEZ, LIAM ARAMIS"/>
    <s v="M"/>
    <d v="2024-03-05T00:00:00"/>
    <x v="3"/>
    <x v="3"/>
    <s v="CLINICA UNIVERSITARIA S.A.C"/>
    <m/>
    <x v="0"/>
    <m/>
    <m/>
    <m/>
    <m/>
    <m/>
    <s v="NO"/>
    <x v="1"/>
    <x v="1"/>
    <m/>
    <x v="1"/>
    <m/>
    <x v="1"/>
    <m/>
    <x v="1"/>
    <m/>
    <m/>
    <m/>
    <m/>
    <x v="1"/>
    <x v="1"/>
    <m/>
  </r>
  <r>
    <n v="93746994"/>
    <s v="DNI"/>
    <s v="MOISUPE CARDENAS, ALICE NAIARA"/>
    <s v="F"/>
    <d v="2024-03-05T00:00:00"/>
    <x v="3"/>
    <x v="4"/>
    <s v="CLINICA GSTAR"/>
    <s v="214 C.S. CARMEN DE LA LEGUA"/>
    <x v="0"/>
    <n v="37"/>
    <n v="3100"/>
    <n v="46595165"/>
    <n v="924324992"/>
    <n v="18670"/>
    <s v="NO"/>
    <x v="6"/>
    <x v="2"/>
    <m/>
    <x v="1"/>
    <m/>
    <x v="1"/>
    <d v="2024-03-09T00:00:00"/>
    <x v="0"/>
    <m/>
    <m/>
    <m/>
    <m/>
    <x v="1"/>
    <x v="1"/>
    <n v="6252"/>
  </r>
  <r>
    <n v="93746466"/>
    <s v="DNI"/>
    <s v="GUTIERREZ SAAVEDRA, LUKA AGUSTÍN"/>
    <s v="M"/>
    <d v="2024-03-05T00:00:00"/>
    <x v="3"/>
    <x v="0"/>
    <s v="NACIONAL  DOS DE MAY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46128"/>
    <s v="CNV"/>
    <s v="RN SAMAME, RN"/>
    <s v="M"/>
    <d v="2024-03-05T00:00:00"/>
    <x v="3"/>
    <x v="0"/>
    <s v="CLINICA VIRGEN DEL ROSARIO SR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47108"/>
    <s v="DNI"/>
    <s v="CAMARENA QUISPE, TESSA KADAR ANJALI"/>
    <s v="F"/>
    <d v="2024-03-05T00:00:00"/>
    <x v="3"/>
    <x v="0"/>
    <s v="HOSPITAL DE VENTANILLA"/>
    <s v="313 C.S. MARQUEZ"/>
    <x v="0"/>
    <n v="40"/>
    <n v="3350"/>
    <n v="48403552"/>
    <n v="967371376"/>
    <n v="6238"/>
    <s v="NO"/>
    <x v="29"/>
    <x v="3"/>
    <d v="2024-03-06T00:00:00"/>
    <x v="0"/>
    <d v="2024-03-06T00:00:00"/>
    <x v="0"/>
    <m/>
    <x v="1"/>
    <d v="2024-03-08T00:00:00"/>
    <d v="2024-03-12T00:00:00"/>
    <d v="2024-03-19T00:00:00"/>
    <d v="2024-03-26T00:00:00"/>
    <x v="0"/>
    <x v="1"/>
    <n v="6238"/>
  </r>
  <r>
    <n v="93746194"/>
    <s v="DNI"/>
    <s v="SAN MIGUEL GAMBOA, HAZEL GALIANA"/>
    <s v="F"/>
    <d v="2024-03-05T00:00:00"/>
    <x v="3"/>
    <x v="2"/>
    <s v="HOSPITAL NACIONAL ALBERTO SABOGAL SOLOGUREN DE LA RED ASISTENCIAL SABOGAL"/>
    <s v="211 C.S.M.I. BELLAVISTA PERU - COREA"/>
    <x v="0"/>
    <n v="39"/>
    <n v="3410"/>
    <n v="77564456"/>
    <n v="902953556"/>
    <n v="10964"/>
    <s v="NO"/>
    <x v="14"/>
    <x v="2"/>
    <m/>
    <x v="1"/>
    <m/>
    <x v="1"/>
    <m/>
    <x v="1"/>
    <m/>
    <m/>
    <m/>
    <m/>
    <x v="1"/>
    <x v="1"/>
    <n v="6249"/>
  </r>
  <r>
    <n v="93747146"/>
    <s v="DNI"/>
    <s v="LLAMOGA MARIN, DARA MELECK"/>
    <s v="F"/>
    <d v="2024-03-05T00:00:00"/>
    <x v="3"/>
    <x v="0"/>
    <s v="HOSPITAL SAN JOSE"/>
    <s v="208 P.S. AEROPUERTO"/>
    <x v="0"/>
    <n v="40"/>
    <n v="3900"/>
    <n v="77469882"/>
    <n v="927054277"/>
    <n v="6241"/>
    <s v="NO"/>
    <x v="45"/>
    <x v="2"/>
    <d v="2024-03-06T00:00:00"/>
    <x v="0"/>
    <d v="2024-03-06T00:00:00"/>
    <x v="0"/>
    <d v="2024-03-07T00:00:00"/>
    <x v="0"/>
    <m/>
    <m/>
    <m/>
    <m/>
    <x v="1"/>
    <x v="1"/>
    <n v="6241"/>
  </r>
  <r>
    <n v="93747196"/>
    <s v="DNI"/>
    <s v="VEDIAU RIVAS, ASHA PRINCESS"/>
    <s v="F"/>
    <d v="2024-03-06T00:00:00"/>
    <x v="3"/>
    <x v="0"/>
    <s v="HOSPITAL SAN JOSE"/>
    <s v="206 P.S. BOCANEGRA"/>
    <x v="0"/>
    <n v="38"/>
    <n v="2935"/>
    <n v="45601152"/>
    <n v="984805744"/>
    <n v="6245"/>
    <s v="NO"/>
    <x v="3"/>
    <x v="2"/>
    <d v="2024-03-06T00:00:00"/>
    <x v="0"/>
    <d v="2024-03-06T00:00:00"/>
    <x v="0"/>
    <d v="2024-03-09T00:00:00"/>
    <x v="0"/>
    <d v="2024-03-09T00:00:00"/>
    <d v="2024-03-13T00:00:00"/>
    <d v="2024-03-21T00:00:00"/>
    <m/>
    <x v="1"/>
    <x v="1"/>
    <n v="6245"/>
  </r>
  <r>
    <n v="93747398"/>
    <s v="DNI"/>
    <s v="SANDON DAZA, MATHEO BENJAMÍN"/>
    <s v="M"/>
    <d v="2024-03-06T00:00:00"/>
    <x v="3"/>
    <x v="0"/>
    <s v="HOSPITAL SAN JOSE"/>
    <s v="206 P.S. BOCANEGRA"/>
    <x v="0"/>
    <n v="39"/>
    <n v="3310"/>
    <n v="77454281"/>
    <n v="907701893"/>
    <n v="6245"/>
    <s v="NO"/>
    <x v="3"/>
    <x v="2"/>
    <d v="2024-03-06T00:00:00"/>
    <x v="0"/>
    <d v="2024-03-06T00:00:00"/>
    <x v="0"/>
    <d v="2024-03-11T00:00:00"/>
    <x v="0"/>
    <d v="2024-03-09T00:00:00"/>
    <d v="2024-03-13T00:00:00"/>
    <d v="2024-03-20T00:00:00"/>
    <d v="2024-03-27T00:00:00"/>
    <x v="0"/>
    <x v="0"/>
    <n v="6245"/>
  </r>
  <r>
    <n v="93747689"/>
    <s v="DNI"/>
    <s v="PAIRAZAMAN ARGUELLES, CAMILA MARIA VICTORIA"/>
    <s v="F"/>
    <d v="2024-03-06T00:00:00"/>
    <x v="3"/>
    <x v="0"/>
    <s v="HOSPITAL SAN JOSE"/>
    <s v="206 P.S. BOCANEGRA"/>
    <x v="0"/>
    <n v="40"/>
    <n v="4030"/>
    <n v="74736716"/>
    <n v="997495102"/>
    <n v="6245"/>
    <s v="NO"/>
    <x v="3"/>
    <x v="2"/>
    <d v="2024-03-06T00:00:00"/>
    <x v="0"/>
    <d v="2024-03-06T00:00:00"/>
    <x v="0"/>
    <d v="2024-03-11T00:00:00"/>
    <x v="0"/>
    <d v="2024-03-09T00:00:00"/>
    <d v="2024-03-13T00:00:00"/>
    <d v="2024-03-20T00:00:00"/>
    <d v="2024-03-27T00:00:00"/>
    <x v="0"/>
    <x v="0"/>
    <n v="6245"/>
  </r>
  <r>
    <n v="93747575"/>
    <s v="DNI"/>
    <s v="MELENDEZ CARDENAS, KENDRA TEYSI"/>
    <s v="F"/>
    <d v="2024-03-06T00:00:00"/>
    <x v="3"/>
    <x v="1"/>
    <s v="HOSPITAL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48076"/>
    <s v="DNI"/>
    <s v="NAVARRO LIVORA, RAFAELLA MARIANA"/>
    <s v="F"/>
    <d v="2024-03-06T00:00:00"/>
    <x v="3"/>
    <x v="0"/>
    <s v="NAC. DANIEL A. CARRION"/>
    <s v="101 C.S. MANUEL BONILLA"/>
    <x v="0"/>
    <n v="39"/>
    <n v="3155"/>
    <n v="72661514"/>
    <n v="917624295"/>
    <n v="6220"/>
    <s v="NO"/>
    <x v="25"/>
    <x v="0"/>
    <d v="2024-03-06T00:00:00"/>
    <x v="0"/>
    <d v="2024-03-06T00:00:00"/>
    <x v="0"/>
    <d v="2024-03-09T00:00:00"/>
    <x v="0"/>
    <d v="2024-03-09T00:00:00"/>
    <d v="2024-03-13T00:00:00"/>
    <d v="2024-03-20T00:00:00"/>
    <d v="2024-03-27T00:00:00"/>
    <x v="0"/>
    <x v="0"/>
    <n v="6220"/>
  </r>
  <r>
    <n v="93748158"/>
    <s v="DNI"/>
    <s v="ARANCEL TORRES, MAEL SANTINO"/>
    <s v="M"/>
    <d v="2024-03-06T00:00:00"/>
    <x v="3"/>
    <x v="0"/>
    <s v="ALBERTO LEONARDO BARTON THOMPSON"/>
    <s v="101 C.S. MANUEL BONILLA"/>
    <x v="1"/>
    <n v="37"/>
    <n v="3640"/>
    <n v="74407042"/>
    <n v="972761230"/>
    <n v="18319"/>
    <s v="NO"/>
    <x v="25"/>
    <x v="0"/>
    <d v="2024-03-06T00:00:00"/>
    <x v="0"/>
    <d v="2024-03-06T00:00:00"/>
    <x v="0"/>
    <m/>
    <x v="1"/>
    <m/>
    <m/>
    <m/>
    <m/>
    <x v="1"/>
    <x v="1"/>
    <n v="6220"/>
  </r>
  <r>
    <n v="93747350"/>
    <s v="DNI"/>
    <s v="CHOMBO BERNALES, ADRIEL YLIAM"/>
    <s v="M"/>
    <d v="2024-03-06T00:00:00"/>
    <x v="3"/>
    <x v="0"/>
    <s v="ALBERTO LEONARDO BARTON THOMPSON"/>
    <m/>
    <x v="1"/>
    <n v="40"/>
    <n v="3625"/>
    <n v="48149539"/>
    <n v="933150233"/>
    <n v="18306"/>
    <s v="NO"/>
    <x v="50"/>
    <x v="1"/>
    <d v="2024-03-06T00:00:00"/>
    <x v="0"/>
    <d v="2024-03-06T00:00:00"/>
    <x v="0"/>
    <m/>
    <x v="1"/>
    <m/>
    <m/>
    <m/>
    <m/>
    <x v="1"/>
    <x v="1"/>
    <m/>
  </r>
  <r>
    <n v="93747356"/>
    <s v="DNI"/>
    <s v="GERONIMO SANCHEZ, JHEYDEN MARCOS ANGEL"/>
    <s v="M"/>
    <d v="2024-03-06T00:00:00"/>
    <x v="3"/>
    <x v="4"/>
    <s v="ALBERTO LEONARDO BARTON THOMPSON"/>
    <s v="214 C.S. CARMEN DE LA LEGUA"/>
    <x v="1"/>
    <n v="38"/>
    <n v="3535"/>
    <n v="71354007"/>
    <n v="933484415"/>
    <n v="18306"/>
    <s v="NO"/>
    <x v="6"/>
    <x v="2"/>
    <d v="2024-03-06T00:00:00"/>
    <x v="0"/>
    <d v="2024-03-06T00:00:00"/>
    <x v="0"/>
    <m/>
    <x v="1"/>
    <m/>
    <m/>
    <m/>
    <m/>
    <x v="1"/>
    <x v="1"/>
    <n v="6252"/>
  </r>
  <r>
    <n v="93747467"/>
    <s v="DNI"/>
    <s v="ZEVALLOS SALAS, MINJI HANA"/>
    <s v="F"/>
    <d v="2024-03-06T00:00:00"/>
    <x v="3"/>
    <x v="1"/>
    <s v="PUESTO DE SALUD MI PERU"/>
    <s v="312 P.S. MI PERU"/>
    <x v="0"/>
    <n v="40"/>
    <n v="3180"/>
    <n v="48525410"/>
    <n v="965683320"/>
    <n v="6260"/>
    <s v="NO"/>
    <x v="7"/>
    <x v="3"/>
    <d v="2024-03-06T00:00:00"/>
    <x v="0"/>
    <d v="2024-03-06T00:00:00"/>
    <x v="0"/>
    <d v="2024-03-09T00:00:00"/>
    <x v="0"/>
    <d v="2024-03-09T00:00:00"/>
    <d v="2024-03-13T00:00:00"/>
    <d v="2024-03-20T00:00:00"/>
    <d v="2024-03-27T00:00:00"/>
    <x v="0"/>
    <x v="0"/>
    <n v="6260"/>
  </r>
  <r>
    <n v="93748902"/>
    <s v="DNI"/>
    <s v="MOSCOSO MANOSALVA, CHLOE AURORA"/>
    <s v="F"/>
    <d v="2024-03-06T00:00:00"/>
    <x v="3"/>
    <x v="1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48178"/>
    <s v="DNI"/>
    <s v="FLORES MEZARINA, IAN MATEO"/>
    <s v="M"/>
    <d v="2024-03-06T00:00:00"/>
    <x v="3"/>
    <x v="1"/>
    <s v="HOSPITAL DE VENTANILLA"/>
    <s v="310 C.S. VILLA LOS REYES"/>
    <x v="0"/>
    <n v="39"/>
    <n v="3410"/>
    <n v="43120036"/>
    <n v="916295462"/>
    <n v="6256"/>
    <s v="NO"/>
    <x v="21"/>
    <x v="3"/>
    <d v="2024-03-06T00:00:00"/>
    <x v="0"/>
    <d v="2024-03-06T00:00:00"/>
    <x v="0"/>
    <d v="2024-03-11T00:00:00"/>
    <x v="0"/>
    <d v="2024-03-09T00:00:00"/>
    <d v="2024-03-13T00:00:00"/>
    <d v="2024-03-20T00:00:00"/>
    <d v="2024-03-27T00:00:00"/>
    <x v="0"/>
    <x v="0"/>
    <n v="6256"/>
  </r>
  <r>
    <n v="93747245"/>
    <s v="DNI"/>
    <s v="GUILLEN BENITES, AITANA AYLIN"/>
    <s v="F"/>
    <d v="2024-03-06T00:00:00"/>
    <x v="3"/>
    <x v="1"/>
    <s v="C.S. MARQUEZ"/>
    <s v="306 P.S. ANGAMOS"/>
    <x v="0"/>
    <n v="39"/>
    <n v="3435"/>
    <n v="46430037"/>
    <n v="926414361"/>
    <n v="6257"/>
    <s v="NO"/>
    <x v="28"/>
    <x v="3"/>
    <d v="2024-03-06T00:00:00"/>
    <x v="0"/>
    <d v="2024-03-06T00:00:00"/>
    <x v="0"/>
    <d v="2024-03-09T00:00:00"/>
    <x v="0"/>
    <d v="2024-03-09T00:00:00"/>
    <d v="2024-03-13T00:00:00"/>
    <d v="2024-03-20T00:00:00"/>
    <d v="2024-03-27T00:00:00"/>
    <x v="0"/>
    <x v="0"/>
    <n v="6257"/>
  </r>
  <r>
    <n v="93748566"/>
    <s v="DNI"/>
    <s v="ESTRADA HUANACUNI, ZOE JARETSSI"/>
    <s v="F"/>
    <d v="2024-03-06T00:00:00"/>
    <x v="3"/>
    <x v="1"/>
    <s v="HOSPITAL DE VENTANILLA"/>
    <s v="306 P.S. ANGAMOS"/>
    <x v="0"/>
    <n v="40"/>
    <n v="3925"/>
    <n v="75742117"/>
    <n v="912978260"/>
    <n v="6257"/>
    <s v="NO"/>
    <x v="28"/>
    <x v="3"/>
    <d v="2024-03-07T00:00:00"/>
    <x v="0"/>
    <d v="2024-03-07T00:00:00"/>
    <x v="0"/>
    <d v="2024-03-11T00:00:00"/>
    <x v="0"/>
    <d v="2024-03-09T00:00:00"/>
    <d v="2024-03-13T00:00:00"/>
    <d v="2024-03-20T00:00:00"/>
    <d v="2024-03-27T00:00:00"/>
    <x v="0"/>
    <x v="0"/>
    <n v="6257"/>
  </r>
  <r>
    <n v="93747255"/>
    <s v="DNI"/>
    <s v="PLASENCIA PALACIOS, ALESSIA CATALEYA"/>
    <s v="F"/>
    <d v="2024-03-06T00:00:00"/>
    <x v="3"/>
    <x v="1"/>
    <s v="HOSPITAL NACIONAL ALBERTO SABOGAL SOLOGUREN DE LA RED ASISTENCIAL SABOGAL"/>
    <m/>
    <x v="1"/>
    <n v="39"/>
    <n v="2731"/>
    <n v="48033147"/>
    <n v="999163222"/>
    <n v="8671"/>
    <s v="NO"/>
    <x v="12"/>
    <x v="4"/>
    <m/>
    <x v="1"/>
    <m/>
    <x v="1"/>
    <m/>
    <x v="1"/>
    <m/>
    <m/>
    <m/>
    <m/>
    <x v="1"/>
    <x v="1"/>
    <m/>
  </r>
  <r>
    <n v="93748576"/>
    <s v="DNI"/>
    <s v="SOLORZANO SANCHEZ, DOMINICK LOGAN SMITH"/>
    <s v="M"/>
    <d v="2024-03-06T00:00:00"/>
    <x v="3"/>
    <x v="1"/>
    <s v="NAC. DANIEL A. CARRION"/>
    <s v="307 P.S. HIJOS DEL ALMIRANTE GRAU"/>
    <x v="0"/>
    <n v="40"/>
    <n v="2760"/>
    <n v="75937028"/>
    <n v="902302527"/>
    <n v="6262"/>
    <s v="NO"/>
    <x v="8"/>
    <x v="3"/>
    <d v="2024-03-07T00:00:00"/>
    <x v="0"/>
    <d v="2024-03-07T00:00:00"/>
    <x v="0"/>
    <d v="2024-03-09T00:00:00"/>
    <x v="0"/>
    <d v="2024-03-09T00:00:00"/>
    <d v="2024-03-13T00:00:00"/>
    <d v="2024-03-20T00:00:00"/>
    <d v="2024-03-27T00:00:00"/>
    <x v="0"/>
    <x v="0"/>
    <n v="6262"/>
  </r>
  <r>
    <n v="93747773"/>
    <s v="DNI"/>
    <s v="BARRANTES MUÑOZ, JADE KATALEYA"/>
    <s v="F"/>
    <d v="2024-03-06T00:00:00"/>
    <x v="3"/>
    <x v="1"/>
    <s v="HOSPITAL DE VENTANILLA"/>
    <s v="305 C.S. SANTA ROSA DE PACHACUTEC"/>
    <x v="0"/>
    <n v="39"/>
    <n v="3700"/>
    <n v="47473386"/>
    <n v="955007272"/>
    <n v="6263"/>
    <s v="NO"/>
    <x v="20"/>
    <x v="3"/>
    <d v="2024-03-06T00:00:00"/>
    <x v="0"/>
    <d v="2024-03-06T00:00:00"/>
    <x v="0"/>
    <d v="2024-03-09T00:00:00"/>
    <x v="0"/>
    <d v="2024-03-09T00:00:00"/>
    <d v="2024-03-13T00:00:00"/>
    <d v="2024-03-20T00:00:00"/>
    <d v="2024-03-27T00:00:00"/>
    <x v="0"/>
    <x v="0"/>
    <n v="6263"/>
  </r>
  <r>
    <n v="93747934"/>
    <s v="DNI"/>
    <s v="SALAZAR BLAS, SHERMIE PAZ"/>
    <s v="F"/>
    <d v="2024-03-06T00:00:00"/>
    <x v="3"/>
    <x v="1"/>
    <s v="MATERNO INFANTIL PACHACUTEC  PERU-COREA"/>
    <s v="305 C.S. SANTA ROSA DE PACHACUTEC"/>
    <x v="0"/>
    <n v="40"/>
    <n v="3310"/>
    <n v="48161810"/>
    <n v="948858862"/>
    <n v="6263"/>
    <s v="NO"/>
    <x v="20"/>
    <x v="3"/>
    <d v="2024-03-06T00:00:00"/>
    <x v="0"/>
    <d v="2024-03-06T00:00:00"/>
    <x v="0"/>
    <m/>
    <x v="1"/>
    <d v="2024-03-09T00:00:00"/>
    <d v="2024-03-13T00:00:00"/>
    <d v="2024-03-20T00:00:00"/>
    <d v="2024-03-27T00:00:00"/>
    <x v="0"/>
    <x v="1"/>
    <n v="6263"/>
  </r>
  <r>
    <n v="93747439"/>
    <s v="DNI"/>
    <s v="LLANQUE TUANAMA, ALICE ESTHER SULIMAR"/>
    <s v="F"/>
    <d v="2024-03-06T00:00:00"/>
    <x v="3"/>
    <x v="1"/>
    <s v="HOSPITAL SAN JOSE"/>
    <s v="305 C.S. SANTA ROSA DE PACHACUTEC"/>
    <x v="0"/>
    <n v="39"/>
    <n v="3925"/>
    <n v="44835083"/>
    <n v="974769549"/>
    <n v="6263"/>
    <s v="NO"/>
    <x v="20"/>
    <x v="3"/>
    <d v="2024-03-06T00:00:00"/>
    <x v="0"/>
    <d v="2024-03-06T00:00:00"/>
    <x v="0"/>
    <d v="2024-03-08T00:00:00"/>
    <x v="0"/>
    <d v="2024-03-09T00:00:00"/>
    <d v="2024-03-13T00:00:00"/>
    <d v="2024-03-20T00:00:00"/>
    <d v="2024-03-27T00:00:00"/>
    <x v="0"/>
    <x v="0"/>
    <n v="6263"/>
  </r>
  <r>
    <n v="93748077"/>
    <s v="DNI"/>
    <s v="APOLINARIO PINEDO, GHIO DAYIRO"/>
    <s v="M"/>
    <d v="2024-03-06T00:00:00"/>
    <x v="3"/>
    <x v="1"/>
    <s v="HOSPITAL NACIONAL DOCENTE MADRE NIÑO SAN BARTOLOME"/>
    <s v="304 P.S. CIUDAD PACHACUTEC"/>
    <x v="0"/>
    <m/>
    <m/>
    <m/>
    <m/>
    <m/>
    <s v="NO"/>
    <x v="10"/>
    <x v="3"/>
    <m/>
    <x v="1"/>
    <m/>
    <x v="1"/>
    <m/>
    <x v="1"/>
    <m/>
    <m/>
    <m/>
    <m/>
    <x v="1"/>
    <x v="1"/>
    <n v="6267"/>
  </r>
  <r>
    <n v="93747431"/>
    <s v="DNI"/>
    <s v="PINEDO OLAYA, NASHLA ALANA ANAÍS"/>
    <s v="F"/>
    <d v="2024-03-06T00:00:00"/>
    <x v="3"/>
    <x v="1"/>
    <s v="MATERNO INFANTIL PACHACUTEC  PERU-COREA"/>
    <s v="303 P.S. BAHIA BLANCA"/>
    <x v="0"/>
    <n v="37"/>
    <n v="3140"/>
    <n v="75323397"/>
    <n v="929520743"/>
    <n v="6264"/>
    <s v="NO"/>
    <x v="38"/>
    <x v="3"/>
    <d v="2024-03-06T00:00:00"/>
    <x v="0"/>
    <d v="2024-03-06T00:00:00"/>
    <x v="0"/>
    <m/>
    <x v="1"/>
    <d v="2024-03-09T00:00:00"/>
    <d v="2024-03-13T00:00:00"/>
    <d v="2024-03-20T00:00:00"/>
    <d v="2024-03-27T00:00:00"/>
    <x v="0"/>
    <x v="1"/>
    <n v="6264"/>
  </r>
  <r>
    <n v="93748512"/>
    <s v="DNI"/>
    <s v="TORRES RAMOS, NOAH BASTIAN SALVADOR"/>
    <s v="M"/>
    <d v="2024-03-06T00:00:00"/>
    <x v="3"/>
    <x v="1"/>
    <s v="HOSPITAL DE VENTANILLA"/>
    <s v="301 C.S.M.I. PACHACUTEC PERU - COREA"/>
    <x v="0"/>
    <n v="39"/>
    <n v="3185"/>
    <n v="81454968"/>
    <n v="916365486"/>
    <n v="7314"/>
    <s v="NO"/>
    <x v="11"/>
    <x v="3"/>
    <d v="2024-03-06T00:00:00"/>
    <x v="0"/>
    <d v="2024-03-06T00:00:00"/>
    <x v="0"/>
    <d v="2024-03-11T00:00:00"/>
    <x v="0"/>
    <d v="2024-03-09T00:00:00"/>
    <d v="2024-03-13T00:00:00"/>
    <d v="2024-03-20T00:00:00"/>
    <d v="2024-03-27T00:00:00"/>
    <x v="0"/>
    <x v="0"/>
    <n v="7314"/>
  </r>
  <r>
    <n v="93747988"/>
    <s v="DNI"/>
    <s v="MACAHUACHI AJON, HANS ZAYN"/>
    <s v="M"/>
    <d v="2024-03-06T00:00:00"/>
    <x v="3"/>
    <x v="1"/>
    <s v="HOSPITAL DE VENTANILLA"/>
    <s v="308 P.S. DEFENSORES DE LA PATRIA"/>
    <x v="0"/>
    <n v="38"/>
    <n v="3450"/>
    <n v="47509791"/>
    <n v="972640490"/>
    <n v="6268"/>
    <s v="NO"/>
    <x v="19"/>
    <x v="3"/>
    <d v="2024-03-06T00:00:00"/>
    <x v="0"/>
    <d v="2024-03-06T00:00:00"/>
    <x v="0"/>
    <d v="2024-03-09T00:00:00"/>
    <x v="0"/>
    <m/>
    <m/>
    <m/>
    <m/>
    <x v="1"/>
    <x v="1"/>
    <n v="6268"/>
  </r>
  <r>
    <n v="93748340"/>
    <s v="DNI"/>
    <s v="APOLINARIO AGUILAR, ETHAN HENRY"/>
    <s v="M"/>
    <d v="2024-03-06T00:00:00"/>
    <x v="3"/>
    <x v="1"/>
    <s v="HOSPITAL SAN JOSE"/>
    <s v="209 C.S. PLAYA RIMAC"/>
    <x v="0"/>
    <n v="39"/>
    <n v="3565"/>
    <n v="74226955"/>
    <n v="948761361"/>
    <n v="6242"/>
    <s v="NO"/>
    <x v="41"/>
    <x v="2"/>
    <d v="2024-03-06T00:00:00"/>
    <x v="0"/>
    <d v="2024-03-06T00:00:00"/>
    <x v="0"/>
    <d v="2024-03-12T00:00:00"/>
    <x v="0"/>
    <d v="2024-03-09T00:00:00"/>
    <d v="2024-03-13T00:00:00"/>
    <d v="2024-03-20T00:00:00"/>
    <d v="2024-03-27T00:00:00"/>
    <x v="0"/>
    <x v="0"/>
    <n v="6242"/>
  </r>
  <r>
    <n v="93748333"/>
    <s v="DNI"/>
    <s v="CORTES CHAHUA, ELOY AXEL"/>
    <s v="M"/>
    <d v="2024-03-06T00:00:00"/>
    <x v="3"/>
    <x v="0"/>
    <s v="HOSPITAL SAN JOSE"/>
    <s v="203 P.S. PALMERAS DE OQUENDO"/>
    <x v="0"/>
    <n v="40"/>
    <n v="3455"/>
    <n v="46888091"/>
    <n v="931980215"/>
    <n v="6768"/>
    <s v="NO"/>
    <x v="18"/>
    <x v="2"/>
    <d v="2024-03-07T00:00:00"/>
    <x v="0"/>
    <d v="2024-03-07T00:00:00"/>
    <x v="0"/>
    <d v="2024-03-09T00:00:00"/>
    <x v="0"/>
    <d v="2024-03-09T00:00:00"/>
    <d v="2024-03-13T00:00:00"/>
    <d v="2024-03-20T00:00:00"/>
    <d v="2024-03-27T00:00:00"/>
    <x v="0"/>
    <x v="0"/>
    <n v="6768"/>
  </r>
  <r>
    <n v="93748099"/>
    <s v="CNV"/>
    <s v="RN CARRILLO, DANNA DAVIANA"/>
    <s v="F"/>
    <d v="2024-03-06T00:00:00"/>
    <x v="3"/>
    <x v="0"/>
    <s v="NAC. DANIEL A. CARRION"/>
    <m/>
    <x v="0"/>
    <n v="39"/>
    <n v="3330"/>
    <n v="3378557"/>
    <n v="939935696"/>
    <n v="6768"/>
    <s v="NO"/>
    <x v="1"/>
    <x v="1"/>
    <d v="2024-03-06T00:00:00"/>
    <x v="0"/>
    <d v="2024-03-06T00:00:00"/>
    <x v="0"/>
    <d v="2024-03-09T00:00:00"/>
    <x v="0"/>
    <d v="2024-03-09T00:00:00"/>
    <d v="2024-03-13T00:00:00"/>
    <d v="2024-03-20T00:00:00"/>
    <d v="2024-03-27T00:00:00"/>
    <x v="0"/>
    <x v="0"/>
    <m/>
  </r>
  <r>
    <n v="93748452"/>
    <s v="DNI"/>
    <s v="ESTRADA VALLADARES, ANTONELLA CATALEYA"/>
    <s v="F"/>
    <d v="2024-03-06T00:00:00"/>
    <x v="3"/>
    <x v="1"/>
    <s v="INSTITUTO NACIONAL MATERNO PERINATAL"/>
    <s v="308 P.S. DEFENSORES DE LA PATRIA"/>
    <x v="1"/>
    <m/>
    <m/>
    <m/>
    <m/>
    <m/>
    <s v="NO"/>
    <x v="19"/>
    <x v="3"/>
    <m/>
    <x v="1"/>
    <m/>
    <x v="1"/>
    <m/>
    <x v="1"/>
    <m/>
    <m/>
    <m/>
    <m/>
    <x v="1"/>
    <x v="1"/>
    <n v="6268"/>
  </r>
  <r>
    <n v="93748403"/>
    <s v="DNI"/>
    <s v="RAMOS QUISPE, LUZ VIVIANA"/>
    <s v="F"/>
    <d v="2024-03-06T00:00:00"/>
    <x v="3"/>
    <x v="1"/>
    <s v="HOSPITAL DE VENTANILLA"/>
    <s v="304 P.S. CIUDAD PACHACUTEC"/>
    <x v="0"/>
    <n v="37"/>
    <n v="3015"/>
    <n v="75281387"/>
    <n v="973282433"/>
    <n v="6267"/>
    <s v="NO"/>
    <x v="10"/>
    <x v="3"/>
    <d v="2024-03-06T00:00:00"/>
    <x v="0"/>
    <d v="2024-03-06T00:00:00"/>
    <x v="0"/>
    <d v="2024-03-11T00:00:00"/>
    <x v="0"/>
    <d v="2024-03-09T00:00:00"/>
    <d v="2024-03-13T00:00:00"/>
    <d v="2024-03-20T00:00:00"/>
    <d v="2024-03-27T00:00:00"/>
    <x v="0"/>
    <x v="0"/>
    <n v="6267"/>
  </r>
  <r>
    <n v="93747343"/>
    <s v="DNI"/>
    <s v="BARDALES VARGAS, CARLOS JOAQUÍN"/>
    <s v="M"/>
    <d v="2024-03-06T00:00:00"/>
    <x v="3"/>
    <x v="0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47650"/>
    <s v="DNI"/>
    <s v="CASTILLO GALVEZ, YANDRA SOFIA GADRIEL"/>
    <s v="F"/>
    <d v="2024-03-06T00:00:00"/>
    <x v="3"/>
    <x v="0"/>
    <s v="ALBERTO LEONARDO BARTON THOMPSON"/>
    <s v="207 P.S. EL ALAMO"/>
    <x v="0"/>
    <n v="38"/>
    <n v="3345"/>
    <n v="46967109"/>
    <n v="939290492"/>
    <n v="18306"/>
    <s v="NO"/>
    <x v="4"/>
    <x v="2"/>
    <d v="2024-03-06T00:00:00"/>
    <x v="0"/>
    <d v="2024-03-06T00:00:00"/>
    <x v="0"/>
    <m/>
    <x v="1"/>
    <m/>
    <m/>
    <m/>
    <m/>
    <x v="1"/>
    <x v="1"/>
    <n v="6246"/>
  </r>
  <r>
    <n v="93747671"/>
    <s v="CNV"/>
    <s v=" CRUZ, "/>
    <s v="M"/>
    <d v="2024-03-06T00:00:00"/>
    <x v="3"/>
    <x v="1"/>
    <s v="HOSPITAL II LIMA NORTE CALLAO LUIS NEGREIROS VEGA ESSALUD"/>
    <m/>
    <x v="1"/>
    <n v="38"/>
    <n v="3750"/>
    <n v="76532216"/>
    <n v="969839179"/>
    <n v="8146"/>
    <s v="NO"/>
    <x v="12"/>
    <x v="4"/>
    <m/>
    <x v="1"/>
    <m/>
    <x v="1"/>
    <m/>
    <x v="1"/>
    <m/>
    <m/>
    <m/>
    <m/>
    <x v="1"/>
    <x v="1"/>
    <m/>
  </r>
  <r>
    <n v="93750103"/>
    <s v="DNI"/>
    <s v="ATANACIO DIAZ, DANIELA CRISTEL"/>
    <s v="F"/>
    <d v="2024-03-07T00:00:00"/>
    <x v="3"/>
    <x v="1"/>
    <s v="CLINICA MONTELUZ"/>
    <s v="301 C.S.M.I. PACHACUTEC PERU - COREA"/>
    <x v="0"/>
    <m/>
    <m/>
    <m/>
    <m/>
    <m/>
    <s v="NO"/>
    <x v="11"/>
    <x v="3"/>
    <m/>
    <x v="1"/>
    <m/>
    <x v="1"/>
    <m/>
    <x v="1"/>
    <d v="2024-03-10T00:00:00"/>
    <d v="2024-03-14T00:00:00"/>
    <d v="2024-03-21T00:00:00"/>
    <d v="2024-03-28T00:00:00"/>
    <x v="0"/>
    <x v="1"/>
    <n v="7314"/>
  </r>
  <r>
    <n v="93749434"/>
    <s v="DNI"/>
    <s v="RIVASPLATA OBLITAS, LUIS MATEO"/>
    <s v="M"/>
    <d v="2024-03-07T00:00:00"/>
    <x v="3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48816"/>
    <s v="DNI"/>
    <s v="ROMERO ARIAS, DARIEL EMILIO"/>
    <s v="M"/>
    <d v="2024-03-07T00:00:00"/>
    <x v="3"/>
    <x v="0"/>
    <s v="CLINICA SAN JUDAS TADEO"/>
    <s v="102 C.S. ALBERTO BARTON"/>
    <x v="1"/>
    <m/>
    <m/>
    <m/>
    <m/>
    <m/>
    <s v="NO"/>
    <x v="0"/>
    <x v="0"/>
    <m/>
    <x v="1"/>
    <m/>
    <x v="1"/>
    <m/>
    <x v="1"/>
    <m/>
    <m/>
    <m/>
    <m/>
    <x v="1"/>
    <x v="1"/>
    <n v="6221"/>
  </r>
  <r>
    <n v="93749715"/>
    <s v="DNI"/>
    <s v="FIESTAS SUAREZ, ADRIANO GAHEL"/>
    <s v="M"/>
    <d v="2024-03-07T00:00:00"/>
    <x v="3"/>
    <x v="0"/>
    <s v="CLINICA PROVIDENCIA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748663"/>
    <s v="DNI"/>
    <s v="CARRANZA MENDOZA, DOMINIC"/>
    <s v="M"/>
    <d v="2024-03-07T00:00:00"/>
    <x v="3"/>
    <x v="0"/>
    <s v="HOSPITAL NACIONAL ALBERTO SABOGAL SOLOGUREN DE LA RED ASISTENCIAL SABOGAL"/>
    <s v="112 C.S. NESTOR GAMBETTA"/>
    <x v="1"/>
    <n v="38"/>
    <n v="3225"/>
    <n v="74552748"/>
    <n v="930146168"/>
    <n v="8564"/>
    <s v="NO"/>
    <x v="31"/>
    <x v="0"/>
    <m/>
    <x v="1"/>
    <m/>
    <x v="1"/>
    <m/>
    <x v="1"/>
    <d v="2024-03-10T00:00:00"/>
    <d v="2024-03-14T00:00:00"/>
    <d v="2024-03-21T00:00:00"/>
    <d v="2024-03-28T00:00:00"/>
    <x v="0"/>
    <x v="1"/>
    <n v="6228"/>
  </r>
  <r>
    <n v="93749717"/>
    <s v="DNI"/>
    <s v="AUQUI DIAZ, ALONDRA ANTONELLA"/>
    <s v="F"/>
    <d v="2024-03-07T00:00:00"/>
    <x v="3"/>
    <x v="0"/>
    <s v="HOSPITAL NACIONAL ALBERTO SABOGAL SOLOGUREN DE LA RED ASISTENCIAL SABOGAL"/>
    <m/>
    <x v="1"/>
    <n v="38"/>
    <n v="3305"/>
    <n v="42960559"/>
    <n v="982630112"/>
    <n v="10964"/>
    <s v="NO"/>
    <x v="12"/>
    <x v="4"/>
    <m/>
    <x v="1"/>
    <m/>
    <x v="1"/>
    <m/>
    <x v="1"/>
    <m/>
    <m/>
    <m/>
    <m/>
    <x v="1"/>
    <x v="1"/>
    <m/>
  </r>
  <r>
    <n v="93749607"/>
    <s v="DNI"/>
    <s v="GARCIA MAQUIAVELO, SANTIAGO ALESSANDRO"/>
    <s v="M"/>
    <d v="2024-03-07T00:00:00"/>
    <x v="3"/>
    <x v="0"/>
    <s v="HOSPITAL I OCTAVIO MONGRUT MUÑOZ"/>
    <s v="102 C.S. ALBERTO BARTON"/>
    <x v="1"/>
    <m/>
    <m/>
    <m/>
    <m/>
    <m/>
    <s v="NO"/>
    <x v="0"/>
    <x v="0"/>
    <m/>
    <x v="1"/>
    <m/>
    <x v="1"/>
    <m/>
    <x v="1"/>
    <m/>
    <m/>
    <m/>
    <m/>
    <x v="1"/>
    <x v="1"/>
    <n v="6221"/>
  </r>
  <r>
    <n v="93749776"/>
    <s v="DNI"/>
    <s v="HERRERA MEZA, ADRIÁN RONALD"/>
    <s v="M"/>
    <d v="2024-03-07T00:00:00"/>
    <x v="3"/>
    <x v="1"/>
    <s v="HOSPITAL DE VENTANILLA"/>
    <s v="304 P.S. CIUDAD PACHACUTEC"/>
    <x v="0"/>
    <n v="40"/>
    <n v="3400"/>
    <n v="47282750"/>
    <n v="934513929"/>
    <n v="6267"/>
    <s v="NO"/>
    <x v="10"/>
    <x v="3"/>
    <d v="2024-03-07T00:00:00"/>
    <x v="0"/>
    <d v="2024-03-07T00:00:00"/>
    <x v="0"/>
    <d v="2024-03-11T00:00:00"/>
    <x v="0"/>
    <d v="2024-03-10T00:00:00"/>
    <d v="2024-03-14T00:00:00"/>
    <d v="2024-03-21T00:00:00"/>
    <d v="2024-03-28T00:00:00"/>
    <x v="0"/>
    <x v="0"/>
    <n v="6267"/>
  </r>
  <r>
    <n v="93748916"/>
    <s v="DNI"/>
    <s v="INOCENTE ALVARADO, NEYSALY BERTHA"/>
    <s v="F"/>
    <d v="2024-03-07T00:00:00"/>
    <x v="3"/>
    <x v="1"/>
    <s v="MATERNO INFANTIL PACHACUTEC  PERU-COREA"/>
    <s v="304 P.S. CIUDAD PACHACUTEC"/>
    <x v="0"/>
    <n v="39"/>
    <n v="3045"/>
    <n v="71402025"/>
    <n v="948531651"/>
    <n v="6267"/>
    <s v="NO"/>
    <x v="10"/>
    <x v="3"/>
    <d v="2024-03-07T00:00:00"/>
    <x v="0"/>
    <d v="2024-03-07T00:00:00"/>
    <x v="0"/>
    <m/>
    <x v="1"/>
    <d v="2024-03-10T00:00:00"/>
    <d v="2024-03-14T00:00:00"/>
    <d v="2024-03-21T00:00:00"/>
    <d v="2024-03-28T00:00:00"/>
    <x v="0"/>
    <x v="1"/>
    <n v="6267"/>
  </r>
  <r>
    <n v="93749058"/>
    <s v="CNV"/>
    <s v="CASAS CORONADO, LUZ BLANCA"/>
    <s v="F"/>
    <d v="2024-03-07T00:00:00"/>
    <x v="3"/>
    <x v="1"/>
    <s v="LOS SUREÑO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49601"/>
    <s v="DNI"/>
    <s v="VILLAJUAN ROJAS, JAZLI ANGELA"/>
    <s v="F"/>
    <d v="2024-03-07T00:00:00"/>
    <x v="3"/>
    <x v="0"/>
    <s v="NAC. DANIEL A. CARRION"/>
    <s v="203 P.S. PALMERAS DE OQUENDO"/>
    <x v="0"/>
    <n v="39"/>
    <n v="3564"/>
    <n v="60826788"/>
    <n v="921537456"/>
    <n v="6246"/>
    <s v="NO"/>
    <x v="18"/>
    <x v="2"/>
    <d v="2024-03-08T00:00:00"/>
    <x v="0"/>
    <d v="2024-03-08T00:00:00"/>
    <x v="0"/>
    <d v="2024-03-11T00:00:00"/>
    <x v="0"/>
    <m/>
    <m/>
    <m/>
    <m/>
    <x v="1"/>
    <x v="1"/>
    <n v="6768"/>
  </r>
  <r>
    <n v="93749654"/>
    <s v="DNI"/>
    <s v="MAYTA PEREZ, KALESSY YANESKA"/>
    <s v="F"/>
    <d v="2024-03-07T00:00:00"/>
    <x v="3"/>
    <x v="1"/>
    <s v="CLINICA AVIVA SEDE MENDIOLA"/>
    <s v="301 C.S.M.I. PACHACUTEC PERU - COREA"/>
    <x v="0"/>
    <m/>
    <m/>
    <m/>
    <m/>
    <m/>
    <s v="NO"/>
    <x v="11"/>
    <x v="3"/>
    <m/>
    <x v="1"/>
    <m/>
    <x v="1"/>
    <m/>
    <x v="1"/>
    <d v="2024-03-10T00:00:00"/>
    <d v="2024-03-14T00:00:00"/>
    <d v="2024-03-21T00:00:00"/>
    <d v="2024-03-28T00:00:00"/>
    <x v="0"/>
    <x v="1"/>
    <n v="7314"/>
  </r>
  <r>
    <n v="93748836"/>
    <s v="DNI"/>
    <s v="RAMIREZ PEÑA, ZÉC JEFFRE"/>
    <s v="M"/>
    <d v="2024-03-07T00:00:00"/>
    <x v="3"/>
    <x v="0"/>
    <s v="HOSPITAL SAN JOSE"/>
    <s v="203 P.S. PALMERAS DE OQUENDO"/>
    <x v="0"/>
    <n v="40"/>
    <n v="3210"/>
    <n v="61412800"/>
    <n v="933232585"/>
    <n v="6768"/>
    <s v="NO"/>
    <x v="18"/>
    <x v="2"/>
    <d v="2024-03-07T00:00:00"/>
    <x v="0"/>
    <d v="2024-03-07T00:00:00"/>
    <x v="0"/>
    <d v="2024-03-13T00:00:00"/>
    <x v="0"/>
    <d v="2024-03-11T00:00:00"/>
    <d v="2024-03-14T00:00:00"/>
    <d v="2024-03-21T00:00:00"/>
    <d v="2024-03-28T00:00:00"/>
    <x v="0"/>
    <x v="0"/>
    <n v="6768"/>
  </r>
  <r>
    <n v="93749735"/>
    <s v="DNI"/>
    <s v="LUIS EUGENIO, HANNA ARACELY"/>
    <s v="F"/>
    <d v="2024-03-07T00:00:00"/>
    <x v="3"/>
    <x v="1"/>
    <s v="MATERNO INFANTIL PACHACUTEC  PERU-COREA"/>
    <s v="301 C.S.M.I. PACHACUTEC PERU - COREA"/>
    <x v="0"/>
    <n v="39"/>
    <n v="3370"/>
    <n v="42505529"/>
    <n v="942807362"/>
    <n v="7314"/>
    <s v="NO"/>
    <x v="11"/>
    <x v="3"/>
    <d v="2024-03-07T00:00:00"/>
    <x v="0"/>
    <d v="2024-03-07T00:00:00"/>
    <x v="0"/>
    <d v="2024-03-11T00:00:00"/>
    <x v="0"/>
    <d v="2024-03-10T00:00:00"/>
    <d v="2024-03-14T00:00:00"/>
    <d v="2024-03-21T00:00:00"/>
    <d v="2024-03-28T00:00:00"/>
    <x v="0"/>
    <x v="0"/>
    <n v="7314"/>
  </r>
  <r>
    <n v="93748690"/>
    <s v="DNI"/>
    <s v="FARFAN FUENTES, ZOE KRISTEL"/>
    <s v="F"/>
    <d v="2024-03-07T00:00:00"/>
    <x v="3"/>
    <x v="1"/>
    <s v="HOSPITAL DE VENTANILLA"/>
    <s v="304 P.S. CIUDAD PACHACUTEC"/>
    <x v="0"/>
    <n v="39"/>
    <n v="3810"/>
    <n v="74705340"/>
    <n v="928603589"/>
    <n v="6267"/>
    <s v="NO"/>
    <x v="10"/>
    <x v="3"/>
    <d v="2024-03-07T00:00:00"/>
    <x v="0"/>
    <d v="2024-03-07T00:00:00"/>
    <x v="0"/>
    <d v="2024-03-11T00:00:00"/>
    <x v="0"/>
    <d v="2024-03-10T00:00:00"/>
    <d v="2024-03-14T00:00:00"/>
    <d v="2024-03-21T00:00:00"/>
    <d v="2024-03-28T00:00:00"/>
    <x v="0"/>
    <x v="0"/>
    <n v="6267"/>
  </r>
  <r>
    <n v="93749689"/>
    <s v="DNI"/>
    <s v="RIVERA DUEÑAS, IAN NOÉ"/>
    <s v="M"/>
    <d v="2024-03-07T00:00:00"/>
    <x v="3"/>
    <x v="1"/>
    <s v="CLINICA MEDICA PRIMAVERA"/>
    <s v="304 P.S. CIUDAD PACHACUTEC"/>
    <x v="0"/>
    <m/>
    <m/>
    <m/>
    <m/>
    <m/>
    <s v="NO"/>
    <x v="10"/>
    <x v="3"/>
    <m/>
    <x v="1"/>
    <m/>
    <x v="1"/>
    <m/>
    <x v="1"/>
    <d v="2024-03-10T00:00:00"/>
    <d v="2024-03-14T00:00:00"/>
    <d v="2024-03-21T00:00:00"/>
    <d v="2024-03-28T00:00:00"/>
    <x v="0"/>
    <x v="1"/>
    <n v="6267"/>
  </r>
  <r>
    <n v="93748824"/>
    <s v="DNI"/>
    <s v="RAMIREZ VILLANUEVA, ANTONIO AARON"/>
    <s v="M"/>
    <d v="2024-03-07T00:00:00"/>
    <x v="3"/>
    <x v="1"/>
    <s v="HOSPITAL II LIMA NORTE CALLAO LUIS NEGREIROS VEGA ESSALUD"/>
    <m/>
    <x v="1"/>
    <n v="39"/>
    <n v="2920"/>
    <n v="41434424"/>
    <n v="947805500"/>
    <n v="8146"/>
    <s v="NO"/>
    <x v="12"/>
    <x v="4"/>
    <m/>
    <x v="1"/>
    <m/>
    <x v="1"/>
    <m/>
    <x v="1"/>
    <m/>
    <m/>
    <m/>
    <m/>
    <x v="1"/>
    <x v="1"/>
    <m/>
  </r>
  <r>
    <n v="93749719"/>
    <s v="DNI"/>
    <s v="CHAHUA SURICHAQUI, AXEL EYTHAN"/>
    <s v="M"/>
    <d v="2024-03-07T00:00:00"/>
    <x v="3"/>
    <x v="1"/>
    <s v="HOSPITAL CENTRAL DE MAJES ING. ANGEL GABRIEL CHURA GALLEGOS"/>
    <s v="302 C.S. 03 DE FEBRERO"/>
    <x v="0"/>
    <m/>
    <m/>
    <m/>
    <m/>
    <m/>
    <s v="NO"/>
    <x v="9"/>
    <x v="3"/>
    <m/>
    <x v="1"/>
    <m/>
    <x v="1"/>
    <m/>
    <x v="1"/>
    <m/>
    <m/>
    <m/>
    <m/>
    <x v="1"/>
    <x v="1"/>
    <n v="6266"/>
  </r>
  <r>
    <n v="93748821"/>
    <s v="DNI"/>
    <s v="SABINO SOTO, THIAGO DARELL"/>
    <s v="M"/>
    <d v="2024-03-07T00:00:00"/>
    <x v="3"/>
    <x v="1"/>
    <s v="HOSPITAL DE VENTANILLA"/>
    <s v="305 C.S. SANTA ROSA DE PACHACUTEC"/>
    <x v="0"/>
    <n v="38"/>
    <n v="3440"/>
    <n v="73623520"/>
    <n v="930149042"/>
    <n v="6263"/>
    <s v="NO"/>
    <x v="20"/>
    <x v="3"/>
    <d v="2024-03-07T00:00:00"/>
    <x v="0"/>
    <d v="2024-03-07T00:00:00"/>
    <x v="0"/>
    <m/>
    <x v="1"/>
    <d v="2024-03-10T00:00:00"/>
    <d v="2024-03-14T00:00:00"/>
    <d v="2024-03-21T00:00:00"/>
    <d v="2024-03-28T00:00:00"/>
    <x v="0"/>
    <x v="1"/>
    <n v="6263"/>
  </r>
  <r>
    <n v="93749704"/>
    <s v="DNI"/>
    <s v="BOTELLO VALVERDE, KILLARI THAIS"/>
    <s v="F"/>
    <d v="2024-03-07T00:00:00"/>
    <x v="3"/>
    <x v="1"/>
    <s v="NAC. DANIEL A. CARRION"/>
    <s v="311 C.S. LUIS FELIPE DE LAS CASAS"/>
    <x v="0"/>
    <n v="37"/>
    <n v="3275"/>
    <n v="42453693"/>
    <n v="999333999"/>
    <n v="0"/>
    <s v="NO"/>
    <x v="32"/>
    <x v="3"/>
    <d v="2024-03-08T00:00:00"/>
    <x v="0"/>
    <d v="2024-03-08T00:00:00"/>
    <x v="0"/>
    <d v="2024-03-12T00:00:00"/>
    <x v="0"/>
    <d v="2024-03-11T00:00:00"/>
    <d v="2024-03-15T00:00:00"/>
    <d v="2024-03-22T00:00:00"/>
    <d v="2024-03-30T00:00:00"/>
    <x v="0"/>
    <x v="0"/>
    <n v="6261"/>
  </r>
  <r>
    <n v="93749907"/>
    <s v="DNI"/>
    <s v="CRUZ DIAZ, AXEL YAMIL"/>
    <s v="M"/>
    <d v="2024-03-07T00:00:00"/>
    <x v="3"/>
    <x v="5"/>
    <s v="HOSPITAL DE VENTANILLA"/>
    <s v="312 P.S. MI PERU"/>
    <x v="0"/>
    <n v="39"/>
    <n v="2810"/>
    <n v="61373245"/>
    <n v="995634571"/>
    <n v="6260"/>
    <s v="NO"/>
    <x v="7"/>
    <x v="3"/>
    <d v="2024-03-07T00:00:00"/>
    <x v="0"/>
    <d v="2024-03-07T00:00:00"/>
    <x v="0"/>
    <d v="2024-03-11T00:00:00"/>
    <x v="0"/>
    <d v="2024-03-11T00:00:00"/>
    <d v="2024-03-15T00:00:00"/>
    <d v="2024-03-22T00:00:00"/>
    <d v="2024-04-01T00:00:00"/>
    <x v="0"/>
    <x v="0"/>
    <n v="6260"/>
  </r>
  <r>
    <n v="93749219"/>
    <s v="DNI"/>
    <s v="REYES HUAMAN, CHLOE AINARA"/>
    <s v="F"/>
    <d v="2024-03-07T00:00:00"/>
    <x v="3"/>
    <x v="1"/>
    <s v="NAC. DANIEL A. CARRION"/>
    <s v="306 P.S. ANGAMOS"/>
    <x v="0"/>
    <n v="38"/>
    <n v="3560"/>
    <n v="75388669"/>
    <n v="946432187"/>
    <n v="6257"/>
    <s v="NO"/>
    <x v="28"/>
    <x v="3"/>
    <d v="2024-03-07T00:00:00"/>
    <x v="0"/>
    <d v="2024-03-07T00:00:00"/>
    <x v="0"/>
    <d v="2024-03-09T00:00:00"/>
    <x v="0"/>
    <d v="2024-03-10T00:00:00"/>
    <d v="2024-03-14T00:00:00"/>
    <d v="2024-03-21T00:00:00"/>
    <d v="2024-03-28T00:00:00"/>
    <x v="0"/>
    <x v="0"/>
    <n v="6257"/>
  </r>
  <r>
    <n v="93749230"/>
    <s v="DNI"/>
    <s v="SANCHEZ HUANI, GIA ADHARA GALILEA"/>
    <s v="F"/>
    <d v="2024-03-07T00:00:00"/>
    <x v="3"/>
    <x v="1"/>
    <s v="NAC. DANIEL A. CARRION"/>
    <s v="306 P.S. ANGAMOS"/>
    <x v="0"/>
    <n v="39"/>
    <n v="3430"/>
    <n v="74840095"/>
    <n v="981499909"/>
    <n v="6257"/>
    <s v="NO"/>
    <x v="28"/>
    <x v="3"/>
    <d v="2024-03-07T00:00:00"/>
    <x v="0"/>
    <d v="2024-03-07T00:00:00"/>
    <x v="0"/>
    <d v="2024-03-09T00:00:00"/>
    <x v="0"/>
    <d v="2024-03-10T00:00:00"/>
    <d v="2024-03-14T00:00:00"/>
    <d v="2024-03-21T00:00:00"/>
    <d v="2024-03-28T00:00:00"/>
    <x v="0"/>
    <x v="0"/>
    <n v="6257"/>
  </r>
  <r>
    <n v="93750405"/>
    <s v="DNI"/>
    <s v="PIZARRO VASQUEZ, VALENTINA ALEXANDRA"/>
    <s v="F"/>
    <d v="2024-03-07T00:00:00"/>
    <x v="3"/>
    <x v="0"/>
    <s v="AUNA CLÍNICA DELG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49132"/>
    <s v="DNI"/>
    <s v="MANRIQUE COTAQUISPE, NOAH JOEL ELEAZAR"/>
    <s v="M"/>
    <d v="2024-03-07T00:00:00"/>
    <x v="3"/>
    <x v="0"/>
    <s v="ALBERTO LEONARDO BARTON THOMPSON"/>
    <m/>
    <x v="1"/>
    <n v="38"/>
    <n v="3630"/>
    <n v="44302087"/>
    <n v="944401911"/>
    <n v="18306"/>
    <s v="NO"/>
    <x v="50"/>
    <x v="1"/>
    <d v="2024-03-07T00:00:00"/>
    <x v="0"/>
    <d v="2024-03-07T00:00:00"/>
    <x v="0"/>
    <m/>
    <x v="1"/>
    <m/>
    <m/>
    <m/>
    <m/>
    <x v="1"/>
    <x v="1"/>
    <m/>
  </r>
  <r>
    <n v="93749478"/>
    <s v="DNI"/>
    <s v="CACERES TASAYCO, MATTEO ISMAEL"/>
    <s v="M"/>
    <d v="2024-03-07T00:00:00"/>
    <x v="3"/>
    <x v="0"/>
    <s v="CLINICA SAN JUDAS TADEO"/>
    <s v="101 C.S. MANUEL BONILLA"/>
    <x v="0"/>
    <m/>
    <m/>
    <m/>
    <m/>
    <m/>
    <s v="NO"/>
    <x v="25"/>
    <x v="0"/>
    <m/>
    <x v="1"/>
    <m/>
    <x v="1"/>
    <m/>
    <x v="1"/>
    <m/>
    <m/>
    <m/>
    <m/>
    <x v="1"/>
    <x v="1"/>
    <n v="6220"/>
  </r>
  <r>
    <n v="93748930"/>
    <s v="DNI"/>
    <s v="GUZMAN GUERRERO, NESTOR AMIR"/>
    <s v="M"/>
    <d v="2024-03-07T00:00:00"/>
    <x v="3"/>
    <x v="0"/>
    <s v="INSTITUTO NACIONAL MATERNO PERINATAL"/>
    <s v="203 P.S. PALMERAS DE OQUENDO"/>
    <x v="0"/>
    <m/>
    <m/>
    <m/>
    <m/>
    <m/>
    <s v="NO"/>
    <x v="18"/>
    <x v="2"/>
    <m/>
    <x v="1"/>
    <m/>
    <x v="1"/>
    <m/>
    <x v="1"/>
    <m/>
    <m/>
    <m/>
    <m/>
    <x v="1"/>
    <x v="1"/>
    <n v="6768"/>
  </r>
  <r>
    <n v="93749361"/>
    <s v="DNI"/>
    <s v="OCHOA CHAUCA, ITALO JASSEL"/>
    <s v="M"/>
    <d v="2024-03-07T00:00:00"/>
    <x v="3"/>
    <x v="0"/>
    <s v="NAC. DANIEL A. CARRION"/>
    <s v="106 C.S. SANTA FE"/>
    <x v="0"/>
    <n v="39"/>
    <n v="3445"/>
    <n v="48301139"/>
    <n v="943466999"/>
    <n v="6223"/>
    <s v="NO"/>
    <x v="36"/>
    <x v="0"/>
    <d v="2024-03-08T00:00:00"/>
    <x v="0"/>
    <d v="2024-03-08T00:00:00"/>
    <x v="0"/>
    <d v="2024-03-09T00:00:00"/>
    <x v="0"/>
    <d v="2024-03-11T00:00:00"/>
    <d v="2024-03-14T00:00:00"/>
    <d v="2024-03-21T00:00:00"/>
    <d v="2024-03-30T00:00:00"/>
    <x v="0"/>
    <x v="0"/>
    <n v="6223"/>
  </r>
  <r>
    <n v="93749164"/>
    <s v="DNI"/>
    <s v="MEDINA ROCA, JOSÉ AARON"/>
    <s v="M"/>
    <d v="2024-03-07T00:00:00"/>
    <x v="3"/>
    <x v="0"/>
    <s v="NAC. DANIEL A. CARRION"/>
    <s v="203 P.S. PALMERAS DE OQUENDO"/>
    <x v="0"/>
    <n v="37"/>
    <n v="3440"/>
    <n v="43864175"/>
    <n v="902334879"/>
    <n v="6222"/>
    <s v="NO"/>
    <x v="18"/>
    <x v="2"/>
    <d v="2024-03-07T00:00:00"/>
    <x v="0"/>
    <d v="2024-03-07T00:00:00"/>
    <x v="0"/>
    <d v="2024-03-11T00:00:00"/>
    <x v="0"/>
    <d v="2024-03-10T00:00:00"/>
    <d v="2024-03-14T00:00:00"/>
    <d v="2024-03-21T00:00:00"/>
    <d v="2024-03-28T00:00:00"/>
    <x v="0"/>
    <x v="0"/>
    <n v="6768"/>
  </r>
  <r>
    <n v="93749591"/>
    <s v="DNI"/>
    <s v="VILCHEZ FAJARDO, NÍCOLAS JOSUÉ FABRICIO"/>
    <s v="M"/>
    <d v="2024-03-07T00:00:00"/>
    <x v="3"/>
    <x v="0"/>
    <s v="NAC. DANIEL A. CARRION"/>
    <s v="101 C.S. MANUEL BONILLA"/>
    <x v="0"/>
    <n v="41"/>
    <n v="4020"/>
    <n v="72484001"/>
    <n v="986463898"/>
    <n v="6222"/>
    <s v="NO"/>
    <x v="25"/>
    <x v="0"/>
    <d v="2024-03-08T00:00:00"/>
    <x v="0"/>
    <d v="2024-03-08T00:00:00"/>
    <x v="0"/>
    <d v="2024-03-11T00:00:00"/>
    <x v="0"/>
    <d v="2024-03-11T00:00:00"/>
    <d v="2024-03-14T00:00:00"/>
    <d v="2024-03-21T00:00:00"/>
    <d v="2024-03-28T00:00:00"/>
    <x v="0"/>
    <x v="0"/>
    <n v="6220"/>
  </r>
  <r>
    <n v="93749769"/>
    <s v="DNI"/>
    <s v="SALAS GÓMEZ, LUANA VALENTINA"/>
    <s v="F"/>
    <d v="2024-03-07T00:00:00"/>
    <x v="3"/>
    <x v="0"/>
    <s v="HOSPITAL SAN JOSE"/>
    <s v="206 P.S. BOCANEGRA"/>
    <x v="0"/>
    <n v="40"/>
    <n v="3485"/>
    <n v="48937289"/>
    <n v="930853321"/>
    <n v="6245"/>
    <s v="NO"/>
    <x v="3"/>
    <x v="2"/>
    <d v="2024-03-08T00:00:00"/>
    <x v="0"/>
    <d v="2024-03-08T00:00:00"/>
    <x v="0"/>
    <d v="2024-03-09T00:00:00"/>
    <x v="0"/>
    <d v="2024-03-11T00:00:00"/>
    <d v="2024-03-14T00:00:00"/>
    <d v="2024-03-21T00:00:00"/>
    <d v="2024-03-30T00:00:00"/>
    <x v="0"/>
    <x v="0"/>
    <n v="6245"/>
  </r>
  <r>
    <n v="93748854"/>
    <s v="DNI"/>
    <s v="AMAYA SOUZA, JERAR ALFREDO"/>
    <s v="M"/>
    <d v="2024-03-07T00:00:00"/>
    <x v="3"/>
    <x v="0"/>
    <s v="HOSPITAL SAN JOSE"/>
    <s v="208 P.S. AEROPUERTO"/>
    <x v="0"/>
    <n v="40"/>
    <n v="2950"/>
    <n v="77704314"/>
    <n v="983374013"/>
    <n v="6241"/>
    <s v="NO"/>
    <x v="45"/>
    <x v="2"/>
    <d v="2024-03-07T00:00:00"/>
    <x v="0"/>
    <d v="2024-03-07T00:00:00"/>
    <x v="0"/>
    <d v="2024-03-09T00:00:00"/>
    <x v="0"/>
    <d v="2024-03-12T00:00:00"/>
    <d v="2024-03-16T00:00:00"/>
    <d v="2024-03-23T00:00:00"/>
    <d v="2024-03-30T00:00:00"/>
    <x v="0"/>
    <x v="0"/>
    <n v="6241"/>
  </r>
  <r>
    <n v="93749764"/>
    <s v="DNI"/>
    <s v="LINO DIAZ, MARY SHANTAL"/>
    <s v="F"/>
    <d v="2024-03-07T00:00:00"/>
    <x v="3"/>
    <x v="0"/>
    <s v="HOSPITAL SAN JOSE"/>
    <s v="209 C.S. PLAYA RIMAC"/>
    <x v="0"/>
    <n v="38"/>
    <n v="3545"/>
    <n v="77359995"/>
    <n v="964675735"/>
    <n v="6242"/>
    <s v="NO"/>
    <x v="41"/>
    <x v="2"/>
    <d v="2024-03-08T00:00:00"/>
    <x v="0"/>
    <d v="2024-03-08T00:00:00"/>
    <x v="0"/>
    <d v="2024-03-09T00:00:00"/>
    <x v="0"/>
    <d v="2024-03-11T00:00:00"/>
    <d v="2024-03-16T00:00:00"/>
    <d v="2024-03-23T00:00:00"/>
    <d v="2024-03-30T00:00:00"/>
    <x v="0"/>
    <x v="0"/>
    <n v="6242"/>
  </r>
  <r>
    <n v="93748657"/>
    <s v="DNI"/>
    <s v="VASQUEZ FLORES, TOMAS NICOLÁS"/>
    <s v="M"/>
    <d v="2024-03-07T00:00:00"/>
    <x v="3"/>
    <x v="1"/>
    <s v="HOSPITAL DE VENTANILLA"/>
    <s v="309 P.S. VENTANILLA ALTA"/>
    <x v="0"/>
    <n v="40"/>
    <n v="3125"/>
    <n v="70020404"/>
    <n v="904424376"/>
    <n v="6255"/>
    <s v="NO"/>
    <x v="23"/>
    <x v="3"/>
    <d v="2024-03-07T00:00:00"/>
    <x v="0"/>
    <d v="2024-03-07T00:00:00"/>
    <x v="0"/>
    <m/>
    <x v="1"/>
    <d v="2024-03-10T00:00:00"/>
    <d v="2024-03-14T00:00:00"/>
    <d v="2024-03-23T00:00:00"/>
    <d v="2024-04-02T00:00:00"/>
    <x v="0"/>
    <x v="1"/>
    <n v="6255"/>
  </r>
  <r>
    <n v="93749771"/>
    <s v="DNI"/>
    <s v="MEDINA MEDINA, DANNA PAOLA"/>
    <s v="F"/>
    <d v="2024-03-07T00:00:00"/>
    <x v="3"/>
    <x v="1"/>
    <s v="HOSPITAL DE VENTANILLA"/>
    <s v="309 P.S. VENTANILLA ALTA"/>
    <x v="0"/>
    <n v="39"/>
    <n v="3260"/>
    <n v="5554460"/>
    <n v="934209990"/>
    <n v="6255"/>
    <s v="NO"/>
    <x v="23"/>
    <x v="3"/>
    <d v="2024-03-07T00:00:00"/>
    <x v="0"/>
    <d v="2024-03-07T00:00:00"/>
    <x v="0"/>
    <d v="2024-03-11T00:00:00"/>
    <x v="0"/>
    <d v="2024-03-10T00:00:00"/>
    <d v="2024-03-14T00:00:00"/>
    <d v="2024-03-21T00:00:00"/>
    <d v="2024-03-30T00:00:00"/>
    <x v="0"/>
    <x v="0"/>
    <n v="6255"/>
  </r>
  <r>
    <n v="93748962"/>
    <s v="DNI"/>
    <s v="CALDERON SOSA, LUCIANA ALEXANDRA"/>
    <s v="F"/>
    <d v="2024-03-07T00:00:00"/>
    <x v="3"/>
    <x v="4"/>
    <s v="HOSPITAL SAN JOSE"/>
    <s v="213 C.S. VILLA SR. DE LOS MILAGROS"/>
    <x v="0"/>
    <n v="38"/>
    <n v="3920"/>
    <n v="43520959"/>
    <n v="983445210"/>
    <n v="6253"/>
    <s v="NO"/>
    <x v="27"/>
    <x v="2"/>
    <d v="2024-03-07T00:00:00"/>
    <x v="0"/>
    <d v="2024-03-07T00:00:00"/>
    <x v="0"/>
    <d v="2024-03-09T00:00:00"/>
    <x v="0"/>
    <d v="2024-03-12T00:00:00"/>
    <d v="2024-03-16T00:00:00"/>
    <d v="2024-03-23T00:00:00"/>
    <d v="2024-03-30T00:00:00"/>
    <x v="0"/>
    <x v="0"/>
    <n v="6253"/>
  </r>
  <r>
    <n v="93751062"/>
    <s v="DNI"/>
    <s v="HUAMANI OCHOA, TABITA ELENA"/>
    <s v="F"/>
    <d v="2024-03-08T00:00:00"/>
    <x v="3"/>
    <x v="1"/>
    <s v="HOSPITAL I OCTAVIO MONGRUT MUÑOZ"/>
    <s v="309 P.S. VENTANILLA ALTA"/>
    <x v="0"/>
    <m/>
    <m/>
    <m/>
    <m/>
    <m/>
    <s v="NO"/>
    <x v="23"/>
    <x v="3"/>
    <m/>
    <x v="1"/>
    <m/>
    <x v="1"/>
    <m/>
    <x v="1"/>
    <d v="2024-03-12T00:00:00"/>
    <d v="2024-03-16T00:00:00"/>
    <m/>
    <m/>
    <x v="1"/>
    <x v="1"/>
    <n v="6255"/>
  </r>
  <r>
    <n v="93751112"/>
    <s v="DNI"/>
    <s v="SANCHEZ SOTO, LAHIAM GAEL"/>
    <s v="M"/>
    <d v="2024-03-08T00:00:00"/>
    <x v="3"/>
    <x v="1"/>
    <s v="HOSPITAL DE VENTANILLA"/>
    <s v="309 P.S. VENTANILLA ALTA"/>
    <x v="0"/>
    <n v="38"/>
    <n v="2875"/>
    <n v="75172112"/>
    <n v="951827131"/>
    <n v="6255"/>
    <s v="NO"/>
    <x v="23"/>
    <x v="3"/>
    <d v="2024-03-08T00:00:00"/>
    <x v="0"/>
    <d v="2024-03-08T00:00:00"/>
    <x v="0"/>
    <d v="2024-03-12T00:00:00"/>
    <x v="0"/>
    <d v="2024-03-14T00:00:00"/>
    <d v="2024-03-18T00:00:00"/>
    <d v="2024-03-25T00:00:00"/>
    <d v="2024-04-01T00:00:00"/>
    <x v="0"/>
    <x v="0"/>
    <n v="6255"/>
  </r>
  <r>
    <n v="93750953"/>
    <s v="DNI"/>
    <s v="CHIPAYO MALLQUI, AYSHA MADELYNE"/>
    <s v="F"/>
    <d v="2024-03-08T00:00:00"/>
    <x v="3"/>
    <x v="0"/>
    <s v="NAC. DANIEL A. CARRION"/>
    <s v="209 C.S. PLAYA RIMAC"/>
    <x v="0"/>
    <n v="39"/>
    <n v="2910"/>
    <n v="49011554"/>
    <n v="962938984"/>
    <n v="6242"/>
    <s v="NO"/>
    <x v="41"/>
    <x v="2"/>
    <d v="2024-03-09T00:00:00"/>
    <x v="0"/>
    <d v="2024-03-09T00:00:00"/>
    <x v="0"/>
    <d v="2024-03-12T00:00:00"/>
    <x v="0"/>
    <d v="2024-03-11T00:00:00"/>
    <d v="2024-03-16T00:00:00"/>
    <d v="2024-03-23T00:00:00"/>
    <d v="2024-03-30T00:00:00"/>
    <x v="0"/>
    <x v="0"/>
    <n v="6242"/>
  </r>
  <r>
    <n v="93752758"/>
    <s v="DNI"/>
    <s v="QUISPE QUISPE, DEREK NECKER"/>
    <s v="M"/>
    <d v="2024-03-08T00:00:00"/>
    <x v="3"/>
    <x v="0"/>
    <s v="NAC. DANIEL A. CARRION"/>
    <s v="111 C.S. SANTA ROSA"/>
    <x v="0"/>
    <n v="39"/>
    <n v="2690"/>
    <n v="45943927"/>
    <n v="958615664"/>
    <n v="0"/>
    <s v="NO"/>
    <x v="30"/>
    <x v="0"/>
    <d v="2024-03-09T00:00:00"/>
    <x v="0"/>
    <d v="2024-03-09T00:00:00"/>
    <x v="0"/>
    <m/>
    <x v="1"/>
    <d v="2024-03-11T00:00:00"/>
    <d v="2024-03-15T00:00:00"/>
    <d v="2024-03-22T00:00:00"/>
    <d v="2024-03-29T00:00:00"/>
    <x v="0"/>
    <x v="1"/>
    <n v="6234"/>
  </r>
  <r>
    <n v="93750705"/>
    <s v="DNI"/>
    <s v="SOSA LOPEZ, YHERAL LEANDRO"/>
    <s v="M"/>
    <d v="2024-03-08T00:00:00"/>
    <x v="3"/>
    <x v="0"/>
    <s v="ALBERTO LEONARDO BARTON THOMPSON"/>
    <s v="312 P.S. MI PERU"/>
    <x v="1"/>
    <n v="40"/>
    <n v="3040"/>
    <n v="60898768"/>
    <n v="906275864"/>
    <n v="2115"/>
    <s v="NO"/>
    <x v="7"/>
    <x v="3"/>
    <d v="2024-03-08T00:00:00"/>
    <x v="0"/>
    <d v="2024-03-08T00:00:00"/>
    <x v="0"/>
    <m/>
    <x v="1"/>
    <m/>
    <m/>
    <m/>
    <m/>
    <x v="1"/>
    <x v="1"/>
    <n v="6260"/>
  </r>
  <r>
    <n v="93751586"/>
    <s v="DNI"/>
    <s v="APARICIO ROMERO, BRIANNA NAZARETH"/>
    <s v="F"/>
    <d v="2024-03-08T00:00:00"/>
    <x v="3"/>
    <x v="0"/>
    <s v="INSTITUTO NACIONAL MATERNO PERINATAL"/>
    <s v="113 C.S. RAMON CASTILLA"/>
    <x v="0"/>
    <m/>
    <m/>
    <m/>
    <m/>
    <m/>
    <s v="NO"/>
    <x v="13"/>
    <x v="0"/>
    <m/>
    <x v="1"/>
    <m/>
    <x v="1"/>
    <m/>
    <x v="1"/>
    <m/>
    <m/>
    <m/>
    <m/>
    <x v="1"/>
    <x v="1"/>
    <n v="6231"/>
  </r>
  <r>
    <n v="93751165"/>
    <s v="DNI"/>
    <s v="CARRANZA MORALES, DARIO LUCCA SALVADOR"/>
    <s v="M"/>
    <d v="2024-03-08T00:00:00"/>
    <x v="3"/>
    <x v="0"/>
    <s v="ALBERTO LEONARDO BARTON THOMPSON"/>
    <m/>
    <x v="1"/>
    <n v="39"/>
    <n v="2855"/>
    <n v="77049975"/>
    <n v="990366475"/>
    <n v="18306"/>
    <s v="NO"/>
    <x v="50"/>
    <x v="1"/>
    <d v="2024-03-09T00:00:00"/>
    <x v="0"/>
    <d v="2024-03-09T00:00:00"/>
    <x v="0"/>
    <m/>
    <x v="1"/>
    <m/>
    <m/>
    <m/>
    <m/>
    <x v="1"/>
    <x v="1"/>
    <m/>
  </r>
  <r>
    <n v="93750698"/>
    <s v="DNI"/>
    <s v="CRUZ VERA, CATALEYA AMANDA"/>
    <s v="F"/>
    <d v="2024-03-08T00:00:00"/>
    <x v="3"/>
    <x v="0"/>
    <s v="ALBERTO LEONARDO BARTON THOMPSON"/>
    <m/>
    <x v="1"/>
    <n v="40"/>
    <n v="3120"/>
    <n v="43127927"/>
    <n v="997752482"/>
    <n v="18306"/>
    <s v="NO"/>
    <x v="50"/>
    <x v="1"/>
    <d v="2024-03-08T00:00:00"/>
    <x v="0"/>
    <d v="2024-03-08T00:00:00"/>
    <x v="0"/>
    <m/>
    <x v="1"/>
    <m/>
    <m/>
    <m/>
    <m/>
    <x v="1"/>
    <x v="1"/>
    <m/>
  </r>
  <r>
    <n v="93750465"/>
    <s v="DNI"/>
    <s v="GAMBOA HERRERA, ANDRÉ MARCELO"/>
    <s v="M"/>
    <d v="2024-03-08T00:00:00"/>
    <x v="3"/>
    <x v="0"/>
    <s v="ALBERTO LEONARDO BARTON THOMPSON"/>
    <s v="208 P.S. AEROPUERTO"/>
    <x v="1"/>
    <n v="38"/>
    <n v="3450"/>
    <n v="43960965"/>
    <n v="991284137"/>
    <n v="18306"/>
    <s v="NO"/>
    <x v="45"/>
    <x v="2"/>
    <d v="2024-03-08T00:00:00"/>
    <x v="0"/>
    <d v="2024-03-08T00:00:00"/>
    <x v="0"/>
    <m/>
    <x v="1"/>
    <m/>
    <m/>
    <m/>
    <m/>
    <x v="1"/>
    <x v="1"/>
    <n v="6241"/>
  </r>
  <r>
    <n v="93750876"/>
    <s v="DNI"/>
    <s v="JIMENEZ ZAVALAGA, MILAN STHEFANO IVAN"/>
    <s v="M"/>
    <d v="2024-03-08T00:00:00"/>
    <x v="3"/>
    <x v="0"/>
    <s v="ALBERTO LEONARDO BARTON THOMPSON"/>
    <s v="106 C.S. SANTA FE"/>
    <x v="1"/>
    <n v="39"/>
    <n v="3280"/>
    <n v="44381178"/>
    <n v="959460825"/>
    <n v="18319"/>
    <s v="NO"/>
    <x v="36"/>
    <x v="0"/>
    <d v="2024-03-08T00:00:00"/>
    <x v="0"/>
    <d v="2024-03-08T00:00:00"/>
    <x v="0"/>
    <m/>
    <x v="1"/>
    <m/>
    <m/>
    <m/>
    <m/>
    <x v="1"/>
    <x v="1"/>
    <n v="6223"/>
  </r>
  <r>
    <n v="93750690"/>
    <s v="DNI"/>
    <s v="RODAS MENDOZA, JUAN DIEGO"/>
    <s v="M"/>
    <d v="2024-03-08T00:00:00"/>
    <x v="3"/>
    <x v="2"/>
    <s v="ALBERTO LEONARDO BARTON THOMPSON"/>
    <m/>
    <x v="1"/>
    <n v="40"/>
    <n v="3595"/>
    <n v="75595227"/>
    <n v="997703837"/>
    <n v="18306"/>
    <s v="NO"/>
    <x v="50"/>
    <x v="1"/>
    <d v="2024-03-08T00:00:00"/>
    <x v="0"/>
    <d v="2024-03-08T00:00:00"/>
    <x v="0"/>
    <m/>
    <x v="1"/>
    <m/>
    <m/>
    <m/>
    <m/>
    <x v="1"/>
    <x v="1"/>
    <m/>
  </r>
  <r>
    <n v="93750712"/>
    <s v="DNI"/>
    <s v="CHIPANA HUAMAN, GABRIEL MIGUEL"/>
    <s v="M"/>
    <d v="2024-03-08T00:00:00"/>
    <x v="3"/>
    <x v="1"/>
    <s v="HOSPITAL DE VENTANILLA"/>
    <s v="314 P.S. VENTANILLA ESTE"/>
    <x v="0"/>
    <n v="39"/>
    <n v="3850"/>
    <n v="46454531"/>
    <n v="931468810"/>
    <n v="6259"/>
    <s v="NO"/>
    <x v="39"/>
    <x v="3"/>
    <d v="2024-03-08T00:00:00"/>
    <x v="0"/>
    <d v="2024-03-08T00:00:00"/>
    <x v="0"/>
    <d v="2024-03-12T00:00:00"/>
    <x v="0"/>
    <d v="2024-03-13T00:00:00"/>
    <d v="2024-03-17T00:00:00"/>
    <d v="2024-03-24T00:00:00"/>
    <d v="2024-03-31T00:00:00"/>
    <x v="0"/>
    <x v="0"/>
    <n v="6259"/>
  </r>
  <r>
    <n v="93751108"/>
    <s v="DNI"/>
    <s v="CARRASCO GONZALES, ELISEO JACOB"/>
    <s v="M"/>
    <d v="2024-03-08T00:00:00"/>
    <x v="3"/>
    <x v="5"/>
    <s v="HOSPITAL DE VENTANILLA"/>
    <s v="312 P.S. MI PERU"/>
    <x v="0"/>
    <n v="39"/>
    <n v="3395"/>
    <n v="75341716"/>
    <n v="912312645"/>
    <n v="6255"/>
    <s v="NO"/>
    <x v="7"/>
    <x v="3"/>
    <d v="2024-03-08T00:00:00"/>
    <x v="0"/>
    <d v="2024-03-08T00:00:00"/>
    <x v="0"/>
    <d v="2024-03-11T00:00:00"/>
    <x v="0"/>
    <d v="2024-03-11T00:00:00"/>
    <d v="2024-03-15T00:00:00"/>
    <d v="2024-03-22T00:00:00"/>
    <d v="2024-03-30T00:00:00"/>
    <x v="0"/>
    <x v="0"/>
    <n v="6260"/>
  </r>
  <r>
    <n v="93750531"/>
    <s v="DNI"/>
    <s v="VALDERRAMA MANRIQUE, LUCAS EITHAN"/>
    <s v="M"/>
    <d v="2024-03-08T00:00:00"/>
    <x v="3"/>
    <x v="1"/>
    <s v="HOSPITAL II LIMA NORTE CALLAO LUIS NEGREIROS VEGA ESSALUD"/>
    <s v="305 C.S. SANTA ROSA DE PACHACUTEC"/>
    <x v="1"/>
    <n v="39"/>
    <n v="4210"/>
    <n v="76554419"/>
    <n v="906085869"/>
    <n v="8146"/>
    <s v="NO"/>
    <x v="20"/>
    <x v="3"/>
    <m/>
    <x v="1"/>
    <m/>
    <x v="1"/>
    <m/>
    <x v="1"/>
    <m/>
    <m/>
    <m/>
    <m/>
    <x v="1"/>
    <x v="1"/>
    <n v="6263"/>
  </r>
  <r>
    <n v="93750011"/>
    <s v="DNI"/>
    <s v="ROSALES MOLINA, ASHLY THAIS"/>
    <s v="F"/>
    <d v="2024-03-08T00:00:00"/>
    <x v="3"/>
    <x v="1"/>
    <s v="NAC. DANIEL A. CARRION"/>
    <s v="305 C.S. SANTA ROSA DE PACHACUTEC"/>
    <x v="0"/>
    <n v="37"/>
    <n v="3180"/>
    <n v="71519433"/>
    <n v="992054079"/>
    <n v="6234"/>
    <s v="NO"/>
    <x v="20"/>
    <x v="3"/>
    <d v="2024-03-08T00:00:00"/>
    <x v="0"/>
    <d v="2024-03-08T00:00:00"/>
    <x v="0"/>
    <d v="2024-03-12T00:00:00"/>
    <x v="0"/>
    <m/>
    <m/>
    <m/>
    <m/>
    <x v="1"/>
    <x v="1"/>
    <n v="6263"/>
  </r>
  <r>
    <n v="93751281"/>
    <s v="DNI"/>
    <s v="VILLANUEVA SILVA, ROUS VALENTINE"/>
    <s v="F"/>
    <d v="2024-03-08T00:00:00"/>
    <x v="3"/>
    <x v="1"/>
    <s v="NAC. DANIEL A. CARRION"/>
    <s v="303 P.S. BAHIA BLANCA"/>
    <x v="1"/>
    <n v="39"/>
    <n v="2970"/>
    <n v="75980459"/>
    <n v="987666643"/>
    <n v="0"/>
    <s v="NO"/>
    <x v="38"/>
    <x v="3"/>
    <d v="2024-03-09T00:00:00"/>
    <x v="0"/>
    <d v="2024-03-09T00:00:00"/>
    <x v="0"/>
    <d v="2024-03-12T00:00:00"/>
    <x v="0"/>
    <d v="2024-03-11T00:00:00"/>
    <d v="2024-03-15T00:00:00"/>
    <d v="2024-03-22T00:00:00"/>
    <d v="2024-03-29T00:00:00"/>
    <x v="0"/>
    <x v="0"/>
    <n v="6264"/>
  </r>
  <r>
    <n v="93749951"/>
    <s v="DNI"/>
    <s v="OCC VERA, MILAGROS STHEPANY"/>
    <s v="F"/>
    <d v="2024-03-08T00:00:00"/>
    <x v="3"/>
    <x v="1"/>
    <s v="NACIONAL ARZOBISPO LOAYZA"/>
    <s v="308 P.S. DEFENSORES DE LA PATRIA"/>
    <x v="0"/>
    <m/>
    <m/>
    <m/>
    <m/>
    <m/>
    <s v="NO"/>
    <x v="19"/>
    <x v="3"/>
    <m/>
    <x v="1"/>
    <m/>
    <x v="1"/>
    <m/>
    <x v="1"/>
    <m/>
    <m/>
    <m/>
    <m/>
    <x v="1"/>
    <x v="1"/>
    <n v="6268"/>
  </r>
  <r>
    <n v="93749941"/>
    <s v="DNI"/>
    <s v="ALTAMIRANO SANCHEZ, AINHARA MIKELA"/>
    <s v="F"/>
    <d v="2024-03-08T00:00:00"/>
    <x v="3"/>
    <x v="0"/>
    <s v="HOSPITAL NACIONAL ALBERTO SABOGAL SOLOGUREN DE LA RED ASISTENCIAL SABOGAL"/>
    <s v="106 C.S. SANTA FE"/>
    <x v="1"/>
    <n v="40"/>
    <n v="2931"/>
    <n v="77916782"/>
    <n v="906183617"/>
    <n v="8564"/>
    <s v="NO"/>
    <x v="36"/>
    <x v="0"/>
    <m/>
    <x v="1"/>
    <m/>
    <x v="1"/>
    <m/>
    <x v="1"/>
    <d v="2024-03-11T00:00:00"/>
    <d v="2024-03-15T00:00:00"/>
    <d v="2024-03-22T00:00:00"/>
    <d v="2024-03-30T00:00:00"/>
    <x v="0"/>
    <x v="1"/>
    <n v="6223"/>
  </r>
  <r>
    <n v="93750005"/>
    <s v="DNI"/>
    <s v="MARIN BARRETO, MÁXIMO JAVIER"/>
    <s v="M"/>
    <d v="2024-03-08T00:00:00"/>
    <x v="3"/>
    <x v="0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51498"/>
    <s v="DNI"/>
    <s v="HUAYLUPO FERNANDEZ, LUCIANA MARIA PAZ"/>
    <s v="F"/>
    <d v="2024-03-08T00:00:00"/>
    <x v="3"/>
    <x v="0"/>
    <s v="CLINICA PROVIDENCIA"/>
    <s v="210 P.S. POLIGONO IV"/>
    <x v="1"/>
    <m/>
    <m/>
    <m/>
    <m/>
    <m/>
    <s v="NO"/>
    <x v="16"/>
    <x v="2"/>
    <m/>
    <x v="1"/>
    <m/>
    <x v="1"/>
    <m/>
    <x v="1"/>
    <m/>
    <m/>
    <m/>
    <m/>
    <x v="1"/>
    <x v="1"/>
    <n v="6248"/>
  </r>
  <r>
    <n v="93750081"/>
    <s v="DNI"/>
    <s v="URBINA VIVANCO, LILIAM ANTONELLA"/>
    <s v="F"/>
    <d v="2024-03-08T00:00:00"/>
    <x v="3"/>
    <x v="0"/>
    <s v="CLINICA SAN JUDAS TADEO"/>
    <s v="204 C.S. SESQUICENTENARIO"/>
    <x v="1"/>
    <m/>
    <m/>
    <m/>
    <m/>
    <m/>
    <s v="NO"/>
    <x v="2"/>
    <x v="2"/>
    <m/>
    <x v="1"/>
    <m/>
    <x v="1"/>
    <d v="2024-03-11T00:00:00"/>
    <x v="0"/>
    <d v="2024-03-11T00:00:00"/>
    <d v="2024-03-15T00:00:00"/>
    <d v="2024-03-22T00:00:00"/>
    <d v="2024-03-29T00:00:00"/>
    <x v="0"/>
    <x v="1"/>
    <n v="6239"/>
  </r>
  <r>
    <n v="93750109"/>
    <s v="DNI"/>
    <s v="GAMARRA CORTEGANA, IVANNA RAFAELA"/>
    <s v="F"/>
    <d v="2024-03-08T00:00:00"/>
    <x v="3"/>
    <x v="1"/>
    <s v="CLINICA MONTELUZ"/>
    <s v="305 C.S. SANTA ROSA DE PACHACUTEC"/>
    <x v="0"/>
    <m/>
    <m/>
    <m/>
    <m/>
    <m/>
    <s v="NO"/>
    <x v="20"/>
    <x v="3"/>
    <m/>
    <x v="1"/>
    <m/>
    <x v="1"/>
    <m/>
    <x v="1"/>
    <d v="2024-03-11T00:00:00"/>
    <d v="2024-03-15T00:00:00"/>
    <d v="2024-03-22T00:00:00"/>
    <d v="2024-03-29T00:00:00"/>
    <x v="0"/>
    <x v="1"/>
    <n v="6263"/>
  </r>
  <r>
    <n v="93752262"/>
    <s v="DNI"/>
    <s v="ESPINOZA CHAMBI, EMYLI ZEYNEP"/>
    <s v="F"/>
    <d v="2024-03-08T00:00:00"/>
    <x v="3"/>
    <x v="1"/>
    <s v="HOSPITAL II LIMA NORTE CALLAO LUIS NEGREIROS VEGA ESSALUD"/>
    <m/>
    <x v="1"/>
    <n v="38"/>
    <n v="3090"/>
    <n v="46215814"/>
    <n v="972653090"/>
    <n v="8146"/>
    <s v="NO"/>
    <x v="12"/>
    <x v="4"/>
    <m/>
    <x v="1"/>
    <m/>
    <x v="1"/>
    <m/>
    <x v="1"/>
    <m/>
    <m/>
    <m/>
    <m/>
    <x v="1"/>
    <x v="1"/>
    <m/>
  </r>
  <r>
    <n v="93751429"/>
    <s v="DNI"/>
    <s v="VALENCIA PORRAS, AITHANA"/>
    <s v="F"/>
    <d v="2024-03-08T00:00:00"/>
    <x v="3"/>
    <x v="0"/>
    <s v="HOSPITAL NAVAL"/>
    <s v="112 C.S. NESTOR GAMBETTA"/>
    <x v="1"/>
    <n v="39"/>
    <n v="3720"/>
    <n v="47692457"/>
    <n v="937176294"/>
    <n v="8266"/>
    <s v="NO"/>
    <x v="31"/>
    <x v="0"/>
    <m/>
    <x v="1"/>
    <m/>
    <x v="1"/>
    <m/>
    <x v="1"/>
    <d v="2024-03-11T00:00:00"/>
    <d v="2024-03-15T00:00:00"/>
    <d v="2024-03-22T00:00:00"/>
    <d v="2024-03-29T00:00:00"/>
    <x v="0"/>
    <x v="1"/>
    <n v="6228"/>
  </r>
  <r>
    <n v="93750473"/>
    <s v="DNI"/>
    <s v="RAVELLO TERAN, LUCIANA ISABELLA"/>
    <s v="F"/>
    <d v="2024-03-08T00:00:00"/>
    <x v="3"/>
    <x v="2"/>
    <s v="ASOCIACION PERUANO JAPONESA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752200"/>
    <s v="DNI"/>
    <s v="VENTURA CHOTON, NHARA EMA DE LOS MILAGROS"/>
    <s v="F"/>
    <d v="2024-03-09T00:00:00"/>
    <x v="3"/>
    <x v="5"/>
    <s v="HOSPITAL NACIONAL ALBERTO SABOGAL SOLOGUREN DE LA RED ASISTENCIAL SABOGAL"/>
    <s v="312 P.S. MI PERU"/>
    <x v="1"/>
    <n v="37"/>
    <n v="2562"/>
    <n v="45296447"/>
    <n v="996786643"/>
    <n v="8146"/>
    <s v="NO"/>
    <x v="7"/>
    <x v="3"/>
    <m/>
    <x v="1"/>
    <m/>
    <x v="1"/>
    <m/>
    <x v="1"/>
    <m/>
    <m/>
    <m/>
    <m/>
    <x v="1"/>
    <x v="1"/>
    <n v="6260"/>
  </r>
  <r>
    <n v="93751332"/>
    <s v="DNI"/>
    <s v="ESPICHAN MUÑOZ, MIA CAMILA"/>
    <s v="F"/>
    <d v="2024-03-09T00:00:00"/>
    <x v="3"/>
    <x v="2"/>
    <s v="HOSPITAL DE VENTANILLA"/>
    <s v="211 C.S.M.I. BELLAVISTA PERU - COREA"/>
    <x v="0"/>
    <n v="39"/>
    <n v="3235"/>
    <n v="46698887"/>
    <n v="982233925"/>
    <n v="7835"/>
    <s v="NO"/>
    <x v="14"/>
    <x v="2"/>
    <d v="2024-03-09T00:00:00"/>
    <x v="0"/>
    <d v="2024-03-09T00:00:00"/>
    <x v="0"/>
    <d v="2024-03-12T00:00:00"/>
    <x v="0"/>
    <d v="2024-03-12T00:00:00"/>
    <d v="2024-03-16T00:00:00"/>
    <d v="2024-03-23T00:00:00"/>
    <d v="2024-03-30T00:00:00"/>
    <x v="0"/>
    <x v="0"/>
    <n v="6249"/>
  </r>
  <r>
    <n v="93752407"/>
    <s v="DNI"/>
    <s v="BRICEÑO MIÑAN, MASSIMO ALEXANDER"/>
    <s v="M"/>
    <d v="2024-03-09T00:00:00"/>
    <x v="3"/>
    <x v="2"/>
    <s v="ALBERTO LEONARDO BARTON THOMPSON"/>
    <s v="211 C.S.M.I. BELLAVISTA PERU - COREA"/>
    <x v="1"/>
    <n v="40"/>
    <n v="3525"/>
    <n v="72396882"/>
    <n v="923020080"/>
    <n v="18306"/>
    <s v="NO"/>
    <x v="14"/>
    <x v="2"/>
    <d v="2024-03-10T00:00:00"/>
    <x v="0"/>
    <d v="2024-03-10T00:00:00"/>
    <x v="0"/>
    <m/>
    <x v="1"/>
    <m/>
    <m/>
    <m/>
    <m/>
    <x v="1"/>
    <x v="1"/>
    <n v="6249"/>
  </r>
  <r>
    <n v="93752725"/>
    <s v="DNI"/>
    <s v="CHUMPITAZ NAVARRO, GABRIELA LUCÍA"/>
    <s v="F"/>
    <d v="2024-03-09T00:00:00"/>
    <x v="3"/>
    <x v="0"/>
    <s v="CLINICA PROVIDENCIA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752251"/>
    <s v="DNI"/>
    <s v="GUARNIZO PAETAN, VICTORIA SEIKA"/>
    <s v="F"/>
    <d v="2024-03-09T00:00:00"/>
    <x v="3"/>
    <x v="0"/>
    <s v="CLINICA SANTA ISABEL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751439"/>
    <s v="DNI"/>
    <s v="URRUNAGA DEL MAZO, EMILIANO GAEL"/>
    <s v="M"/>
    <d v="2024-03-09T00:00:00"/>
    <x v="3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52113"/>
    <s v="DNI"/>
    <s v="AYQUIPA LINDO, ALESSIA DANAÉ"/>
    <s v="F"/>
    <d v="2024-03-09T00:00:00"/>
    <x v="3"/>
    <x v="0"/>
    <s v="CLINICA SAN JUDAS TADEO"/>
    <s v="207 P.S. EL ALAMO"/>
    <x v="1"/>
    <m/>
    <m/>
    <m/>
    <m/>
    <m/>
    <s v="NO"/>
    <x v="4"/>
    <x v="2"/>
    <m/>
    <x v="1"/>
    <m/>
    <x v="1"/>
    <m/>
    <x v="1"/>
    <m/>
    <m/>
    <m/>
    <m/>
    <x v="1"/>
    <x v="1"/>
    <n v="6246"/>
  </r>
  <r>
    <n v="93752035"/>
    <s v="DNI"/>
    <s v="ARISPE SULLA, SANTIAGO PATRICK"/>
    <s v="M"/>
    <d v="2024-03-09T00:00:00"/>
    <x v="3"/>
    <x v="0"/>
    <s v="HOSPITAL NACIONAL ALBERTO SABOGAL SOLOGUREN DE LA RED ASISTENCIAL SABOGAL"/>
    <s v="115 C.S. ACAPULCO"/>
    <x v="1"/>
    <n v="39"/>
    <n v="3080"/>
    <n v="71368711"/>
    <n v="902548431"/>
    <n v="10964"/>
    <s v="NO"/>
    <x v="26"/>
    <x v="0"/>
    <m/>
    <x v="1"/>
    <m/>
    <x v="1"/>
    <m/>
    <x v="1"/>
    <m/>
    <m/>
    <m/>
    <m/>
    <x v="1"/>
    <x v="1"/>
    <n v="6230"/>
  </r>
  <r>
    <n v="93751963"/>
    <s v="DNI"/>
    <s v="ÑONTOL ROTTA, ALESSIA SELAIN"/>
    <s v="F"/>
    <d v="2024-03-09T00:00:00"/>
    <x v="3"/>
    <x v="0"/>
    <s v="HOSPITAL NACIONAL ALBERTO SABOGAL SOLOGUREN DE LA RED ASISTENCIAL SABOGAL"/>
    <m/>
    <x v="1"/>
    <n v="39"/>
    <n v="3468"/>
    <n v="43402329"/>
    <n v="904087306"/>
    <n v="10964"/>
    <s v="NO"/>
    <x v="12"/>
    <x v="4"/>
    <m/>
    <x v="1"/>
    <m/>
    <x v="1"/>
    <m/>
    <x v="1"/>
    <m/>
    <m/>
    <m/>
    <m/>
    <x v="1"/>
    <x v="1"/>
    <m/>
  </r>
  <r>
    <n v="93753685"/>
    <s v="DNI"/>
    <s v="ZARATE QUISPE, ELAINE ANELISSE"/>
    <s v="F"/>
    <d v="2024-03-09T00:00:00"/>
    <x v="3"/>
    <x v="1"/>
    <s v="CLINICA MONTELUZ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752321"/>
    <s v="DNI"/>
    <s v="GARAY VENTURA, IAN YADIEL"/>
    <s v="M"/>
    <d v="2024-03-09T00:00:00"/>
    <x v="3"/>
    <x v="1"/>
    <s v="HOSPITAL DE VENTANILLA"/>
    <s v="302 C.S. 03 DE FEBRERO"/>
    <x v="0"/>
    <n v="39"/>
    <n v="3625"/>
    <n v="43905645"/>
    <n v="989760100"/>
    <n v="6266"/>
    <s v="NO"/>
    <x v="9"/>
    <x v="3"/>
    <d v="2024-03-09T00:00:00"/>
    <x v="0"/>
    <d v="2024-03-09T00:00:00"/>
    <x v="0"/>
    <d v="2024-03-12T00:00:00"/>
    <x v="0"/>
    <d v="2024-03-12T00:00:00"/>
    <d v="2024-03-16T00:00:00"/>
    <d v="2024-03-23T00:00:00"/>
    <d v="2024-03-30T00:00:00"/>
    <x v="0"/>
    <x v="0"/>
    <n v="6266"/>
  </r>
  <r>
    <n v="93751745"/>
    <s v="DNI"/>
    <s v="CCOSI AYALA, WILLYAM JUNIOR CALEB"/>
    <s v="M"/>
    <d v="2024-03-09T00:00:00"/>
    <x v="3"/>
    <x v="5"/>
    <s v="HOSPITAL DE VENTANILLA"/>
    <s v="312 P.S. MI PERU"/>
    <x v="0"/>
    <n v="39"/>
    <n v="3710"/>
    <n v="48562787"/>
    <n v="988414013"/>
    <n v="6260"/>
    <s v="NO"/>
    <x v="7"/>
    <x v="3"/>
    <d v="2024-03-09T00:00:00"/>
    <x v="0"/>
    <d v="2024-03-09T00:00:00"/>
    <x v="0"/>
    <d v="2024-03-12T00:00:00"/>
    <x v="0"/>
    <m/>
    <m/>
    <m/>
    <m/>
    <x v="1"/>
    <x v="1"/>
    <n v="6260"/>
  </r>
  <r>
    <n v="93751250"/>
    <s v="DNI"/>
    <s v="JUAREZ PAREDES, FABIAN ALESSANDRO"/>
    <s v="M"/>
    <d v="2024-03-09T00:00:00"/>
    <x v="3"/>
    <x v="5"/>
    <s v="NAC. DANIEL A. CARRION"/>
    <s v="312 P.S. MI PERU"/>
    <x v="0"/>
    <n v="37"/>
    <n v="3405"/>
    <n v="74810824"/>
    <n v="919528502"/>
    <n v="6260"/>
    <s v="NO"/>
    <x v="7"/>
    <x v="3"/>
    <d v="2024-03-09T00:00:00"/>
    <x v="0"/>
    <d v="2024-03-09T00:00:00"/>
    <x v="0"/>
    <d v="2024-03-12T00:00:00"/>
    <x v="0"/>
    <d v="2024-03-12T00:00:00"/>
    <d v="2024-03-16T00:00:00"/>
    <d v="2024-03-23T00:00:00"/>
    <d v="2024-03-30T00:00:00"/>
    <x v="0"/>
    <x v="0"/>
    <n v="6260"/>
  </r>
  <r>
    <n v="93752606"/>
    <s v="DNI"/>
    <s v="ALEGRIA RAMOS, LAIA SAMANTHA"/>
    <s v="F"/>
    <d v="2024-03-09T00:00:00"/>
    <x v="3"/>
    <x v="1"/>
    <s v="NAC. DANIEL A. CARRION"/>
    <s v="314 P.S. VENTANILLA ESTE"/>
    <x v="0"/>
    <n v="38"/>
    <n v="2755"/>
    <n v="46192871"/>
    <n v="999333000"/>
    <n v="0"/>
    <s v="NO"/>
    <x v="39"/>
    <x v="3"/>
    <d v="2024-03-10T00:00:00"/>
    <x v="0"/>
    <d v="2024-03-10T00:00:00"/>
    <x v="0"/>
    <m/>
    <x v="1"/>
    <d v="2024-03-14T00:00:00"/>
    <d v="2024-03-18T00:00:00"/>
    <d v="2024-03-25T00:00:00"/>
    <d v="2024-04-01T00:00:00"/>
    <x v="0"/>
    <x v="1"/>
    <n v="6259"/>
  </r>
  <r>
    <n v="93751371"/>
    <s v="DNI"/>
    <s v="VILLAR VELASQUEZ, MÍA ALEXANDRA"/>
    <s v="F"/>
    <d v="2024-03-09T00:00:00"/>
    <x v="3"/>
    <x v="5"/>
    <s v="HOSPITALROSALIA  DE LAVALLE DE MORALES MACEDO - SOCIEDAD DE BENEFICIENCIA DE LIMA METROPOLITANA"/>
    <s v="312 P.S. MI PERU"/>
    <x v="0"/>
    <m/>
    <m/>
    <m/>
    <m/>
    <m/>
    <s v="NO"/>
    <x v="7"/>
    <x v="3"/>
    <m/>
    <x v="1"/>
    <m/>
    <x v="1"/>
    <d v="2024-03-14T00:00:00"/>
    <x v="0"/>
    <d v="2024-03-12T00:00:00"/>
    <d v="2024-03-16T00:00:00"/>
    <d v="2024-03-23T00:00:00"/>
    <d v="2024-03-30T00:00:00"/>
    <x v="0"/>
    <x v="1"/>
    <n v="6260"/>
  </r>
  <r>
    <n v="93753896"/>
    <s v="DNI"/>
    <s v="MELENDEZ VALERA, SAMANTHA ANTHONELLA"/>
    <s v="F"/>
    <d v="2024-03-09T00:00:00"/>
    <x v="3"/>
    <x v="1"/>
    <s v="NAC. DANIEL A. CARRION"/>
    <s v="307 P.S. HIJOS DEL ALMIRANTE GRAU"/>
    <x v="0"/>
    <n v="38"/>
    <n v="3220"/>
    <n v="149941237"/>
    <n v="989260694"/>
    <n v="6255"/>
    <s v="NO"/>
    <x v="8"/>
    <x v="3"/>
    <d v="2024-03-09T00:00:00"/>
    <x v="0"/>
    <d v="2024-03-09T00:00:00"/>
    <x v="0"/>
    <d v="2024-03-12T00:00:00"/>
    <x v="0"/>
    <d v="2024-03-12T00:00:00"/>
    <d v="2024-03-16T00:00:00"/>
    <d v="2024-03-23T00:00:00"/>
    <d v="2024-03-30T00:00:00"/>
    <x v="0"/>
    <x v="0"/>
    <n v="6262"/>
  </r>
  <r>
    <n v="93753662"/>
    <s v="DNI"/>
    <s v="HUAMAN ALVA, KIMBERLY ARIANA"/>
    <s v="F"/>
    <d v="2024-03-09T00:00:00"/>
    <x v="3"/>
    <x v="1"/>
    <s v="CLINICA MONTELUZ"/>
    <s v="311 C.S. LUIS FELIPE DE LAS CASAS"/>
    <x v="0"/>
    <m/>
    <m/>
    <m/>
    <m/>
    <m/>
    <s v="NO"/>
    <x v="32"/>
    <x v="3"/>
    <m/>
    <x v="1"/>
    <m/>
    <x v="1"/>
    <m/>
    <x v="1"/>
    <d v="2024-03-12T00:00:00"/>
    <d v="2024-03-16T00:00:00"/>
    <d v="2024-03-23T00:00:00"/>
    <d v="2024-03-30T00:00:00"/>
    <x v="0"/>
    <x v="1"/>
    <n v="6261"/>
  </r>
  <r>
    <n v="93752592"/>
    <s v="DNI"/>
    <s v="ALTAMIRANO ROMERO, LIONEL RICARDO"/>
    <s v="M"/>
    <d v="2024-03-09T00:00:00"/>
    <x v="3"/>
    <x v="1"/>
    <s v="HOSPITAL II LIMA NORTE CALLAO LUIS NEGREIROS VEGA ESSALUD"/>
    <s v="306 P.S. ANGAMOS"/>
    <x v="1"/>
    <n v="39"/>
    <n v="4300"/>
    <n v="48664083"/>
    <n v="926133936"/>
    <n v="8146"/>
    <s v="NO"/>
    <x v="28"/>
    <x v="3"/>
    <m/>
    <x v="1"/>
    <m/>
    <x v="1"/>
    <m/>
    <x v="1"/>
    <d v="2024-03-12T00:00:00"/>
    <d v="2024-03-16T00:00:00"/>
    <d v="2024-03-23T00:00:00"/>
    <d v="2024-03-30T00:00:00"/>
    <x v="0"/>
    <x v="1"/>
    <n v="6257"/>
  </r>
  <r>
    <n v="93752050"/>
    <s v="DNI"/>
    <s v="ARIZAGA CHECA, LEYTHAL JOE"/>
    <s v="M"/>
    <d v="2024-03-09T00:00:00"/>
    <x v="3"/>
    <x v="1"/>
    <s v="HOSPITAL NACIONAL ALBERTO SABOGAL SOLOGUREN DE LA RED ASISTENCIAL SABOGAL"/>
    <m/>
    <x v="1"/>
    <n v="39"/>
    <n v="3686"/>
    <n v="43347732"/>
    <n v="939911984"/>
    <n v="8146"/>
    <s v="NO"/>
    <x v="12"/>
    <x v="4"/>
    <m/>
    <x v="1"/>
    <m/>
    <x v="1"/>
    <m/>
    <x v="1"/>
    <m/>
    <m/>
    <m/>
    <m/>
    <x v="1"/>
    <x v="1"/>
    <m/>
  </r>
  <r>
    <n v="93751730"/>
    <s v="DNI"/>
    <s v="VEJARANO CORTEZ, RAFAELA ADRIANA"/>
    <s v="F"/>
    <d v="2024-03-09T00:00:00"/>
    <x v="3"/>
    <x v="0"/>
    <s v="ALBERTO LEONARDO BARTON THOMPSON"/>
    <m/>
    <x v="1"/>
    <n v="40"/>
    <n v="3575"/>
    <n v="43584333"/>
    <n v="991111802"/>
    <n v="18306"/>
    <s v="NO"/>
    <x v="50"/>
    <x v="1"/>
    <d v="2024-03-09T00:00:00"/>
    <x v="0"/>
    <d v="2024-03-09T00:00:00"/>
    <x v="0"/>
    <m/>
    <x v="1"/>
    <m/>
    <m/>
    <m/>
    <m/>
    <x v="1"/>
    <x v="1"/>
    <m/>
  </r>
  <r>
    <n v="93752039"/>
    <s v="DNI"/>
    <s v="GALLARDO PIEDRA, OVER ELIAS"/>
    <s v="M"/>
    <d v="2024-03-09T00:00:00"/>
    <x v="3"/>
    <x v="4"/>
    <s v="ALBERTO LEONARDO BARTON THOMPSON"/>
    <m/>
    <x v="1"/>
    <n v="40"/>
    <n v="3400"/>
    <n v="43155596"/>
    <n v="965906884"/>
    <n v="18306"/>
    <s v="NO"/>
    <x v="50"/>
    <x v="1"/>
    <d v="2024-03-09T00:00:00"/>
    <x v="0"/>
    <d v="2024-03-09T00:00:00"/>
    <x v="0"/>
    <m/>
    <x v="1"/>
    <m/>
    <m/>
    <m/>
    <m/>
    <x v="1"/>
    <x v="1"/>
    <m/>
  </r>
  <r>
    <n v="93752153"/>
    <s v="DNI"/>
    <s v="MARTINEZ ROSPIGLIOSI, SANTIAGO"/>
    <s v="M"/>
    <d v="2024-03-09T00:00:00"/>
    <x v="3"/>
    <x v="2"/>
    <s v="HOSPITAL NACIONAL EDGARDO REBAGLIATI MARTINS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52025"/>
    <s v="DNI"/>
    <s v="FLORES SCHAMBAHER, RUBY JANE"/>
    <s v="F"/>
    <d v="2024-03-09T00:00:00"/>
    <x v="3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52184"/>
    <s v="DNI"/>
    <s v="FERNANDEZ PEÑA, MELEK ADALET"/>
    <s v="F"/>
    <d v="2024-03-09T00:00:00"/>
    <x v="3"/>
    <x v="2"/>
    <m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752254"/>
    <s v="DNI"/>
    <s v="QUISPE APAGÜEÑO, FRANCESCO JOSEF"/>
    <s v="M"/>
    <d v="2024-03-09T00:00:00"/>
    <x v="3"/>
    <x v="0"/>
    <s v="MAGDALE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51981"/>
    <s v="DNI"/>
    <s v="COBEÑAS PAREDES, MARYORY CATALEYA"/>
    <s v="F"/>
    <d v="2024-03-09T00:00:00"/>
    <x v="3"/>
    <x v="0"/>
    <s v="NAC. DANIEL A. CARRION"/>
    <s v="116 P.S. JUAN PABLO II"/>
    <x v="0"/>
    <n v="40"/>
    <n v="3385"/>
    <n v="42184740"/>
    <n v="970584400"/>
    <n v="6233"/>
    <s v="NO"/>
    <x v="47"/>
    <x v="0"/>
    <d v="2024-03-09T00:00:00"/>
    <x v="0"/>
    <d v="2024-03-09T00:00:00"/>
    <x v="0"/>
    <d v="2024-03-12T00:00:00"/>
    <x v="0"/>
    <d v="2024-03-14T00:00:00"/>
    <d v="2024-03-20T00:00:00"/>
    <d v="2024-03-27T00:00:00"/>
    <d v="2024-04-03T00:00:00"/>
    <x v="0"/>
    <x v="0"/>
    <n v="6233"/>
  </r>
  <r>
    <n v="93751277"/>
    <s v="DNI"/>
    <s v="ROJAS LUZQUIÑO, LUANA SOPHIA"/>
    <s v="F"/>
    <d v="2024-03-09T00:00:00"/>
    <x v="3"/>
    <x v="0"/>
    <s v="NAC. DANIEL A. CARRION"/>
    <s v="109 C.S. JOSE OLAYA"/>
    <x v="0"/>
    <n v="37"/>
    <n v="2540"/>
    <n v="74992756"/>
    <n v="988556666"/>
    <n v="0"/>
    <s v="NO"/>
    <x v="15"/>
    <x v="0"/>
    <d v="2024-03-09T00:00:00"/>
    <x v="0"/>
    <d v="2024-03-09T00:00:00"/>
    <x v="0"/>
    <d v="2024-03-14T00:00:00"/>
    <x v="0"/>
    <d v="2024-03-12T00:00:00"/>
    <d v="2024-03-16T00:00:00"/>
    <d v="2024-03-23T00:00:00"/>
    <d v="2024-03-30T00:00:00"/>
    <x v="0"/>
    <x v="0"/>
    <n v="25474"/>
  </r>
  <r>
    <n v="93751870"/>
    <s v="DNI"/>
    <s v="SANCHEZ PONCE, ETHAN JARED"/>
    <s v="M"/>
    <d v="2024-03-09T00:00:00"/>
    <x v="3"/>
    <x v="0"/>
    <s v="HOSPITAL SAN JOSE"/>
    <s v="208 P.S. AEROPUERTO"/>
    <x v="0"/>
    <n v="40"/>
    <n v="3040"/>
    <n v="73043063"/>
    <n v="902128172"/>
    <n v="6241"/>
    <s v="NO"/>
    <x v="45"/>
    <x v="2"/>
    <d v="2024-03-10T00:00:00"/>
    <x v="0"/>
    <d v="2024-03-10T00:00:00"/>
    <x v="0"/>
    <d v="2024-03-11T00:00:00"/>
    <x v="0"/>
    <d v="2024-03-12T00:00:00"/>
    <d v="2024-03-16T00:00:00"/>
    <d v="2024-03-23T00:00:00"/>
    <d v="2024-03-30T00:00:00"/>
    <x v="0"/>
    <x v="0"/>
    <n v="6241"/>
  </r>
  <r>
    <n v="93751317"/>
    <s v="DNI"/>
    <s v="CHAVEZ VELA, DARYEL ENRRIQUE"/>
    <s v="M"/>
    <d v="2024-03-09T00:00:00"/>
    <x v="3"/>
    <x v="0"/>
    <s v="HOSPITAL SAN JOSE"/>
    <s v="206 P.S. BOCANEGRA"/>
    <x v="0"/>
    <n v="40"/>
    <n v="2905"/>
    <n v="48629418"/>
    <n v="936178917"/>
    <n v="6245"/>
    <s v="NO"/>
    <x v="3"/>
    <x v="2"/>
    <d v="2024-03-09T00:00:00"/>
    <x v="0"/>
    <d v="2024-03-09T00:00:00"/>
    <x v="0"/>
    <d v="2024-03-13T00:00:00"/>
    <x v="0"/>
    <d v="2024-03-12T00:00:00"/>
    <d v="2024-03-16T00:00:00"/>
    <d v="2024-03-23T00:00:00"/>
    <d v="2024-03-30T00:00:00"/>
    <x v="0"/>
    <x v="0"/>
    <n v="6245"/>
  </r>
  <r>
    <n v="93752375"/>
    <s v="DNI"/>
    <s v="VALVERDE MUÑOA, AMY SOFÍA"/>
    <s v="F"/>
    <d v="2024-03-09T00:00:00"/>
    <x v="3"/>
    <x v="0"/>
    <s v="HOSPITAL SAN JOSE"/>
    <s v="210 P.S. POLIGONO IV"/>
    <x v="0"/>
    <n v="40"/>
    <n v="4390"/>
    <n v="45843057"/>
    <n v="924311561"/>
    <n v="6248"/>
    <s v="NO"/>
    <x v="16"/>
    <x v="2"/>
    <d v="2024-03-10T00:00:00"/>
    <x v="0"/>
    <d v="2024-03-10T00:00:00"/>
    <x v="0"/>
    <d v="2024-03-12T00:00:00"/>
    <x v="0"/>
    <d v="2024-03-15T00:00:00"/>
    <d v="2024-03-19T00:00:00"/>
    <d v="2024-03-26T00:00:00"/>
    <d v="2024-04-02T00:00:00"/>
    <x v="0"/>
    <x v="0"/>
    <n v="6248"/>
  </r>
  <r>
    <n v="93753260"/>
    <s v="DNI"/>
    <s v="DENEGRI CIEZA, VALENTINA BRIGYHT MARIA"/>
    <s v="F"/>
    <d v="2024-03-10T00:00:00"/>
    <x v="3"/>
    <x v="0"/>
    <s v="HOSPITAL SAN JOSE"/>
    <s v="210 P.S. POLIGONO IV"/>
    <x v="0"/>
    <n v="39"/>
    <n v="3245"/>
    <n v="74993551"/>
    <n v="944166191"/>
    <n v="6248"/>
    <s v="NO"/>
    <x v="16"/>
    <x v="2"/>
    <d v="2024-03-11T00:00:00"/>
    <x v="0"/>
    <d v="2024-03-11T00:00:00"/>
    <x v="0"/>
    <d v="2024-03-15T00:00:00"/>
    <x v="0"/>
    <d v="2024-03-16T00:00:00"/>
    <d v="2024-03-19T00:00:00"/>
    <d v="2024-03-26T00:00:00"/>
    <d v="2024-04-02T00:00:00"/>
    <x v="0"/>
    <x v="0"/>
    <n v="6248"/>
  </r>
  <r>
    <n v="93752932"/>
    <s v="DNI"/>
    <s v="LOPEZ ZIEGNER, MIRANDA"/>
    <s v="F"/>
    <d v="2024-03-10T00:00:00"/>
    <x v="3"/>
    <x v="2"/>
    <s v="CLINICA LIMATAMB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52739"/>
    <s v="DNI"/>
    <s v="YBAÑEZ ALVITES, ALESHYA FRANCESCA"/>
    <s v="F"/>
    <d v="2024-03-10T00:00:00"/>
    <x v="3"/>
    <x v="0"/>
    <s v="NAC. DANIEL A. CARRION"/>
    <s v="215 P.S. LA PERLA"/>
    <x v="0"/>
    <n v="38"/>
    <n v="3340"/>
    <n v="70627849"/>
    <n v="962535029"/>
    <n v="6251"/>
    <s v="NO"/>
    <x v="5"/>
    <x v="2"/>
    <d v="2024-03-10T00:00:00"/>
    <x v="0"/>
    <d v="2024-03-10T00:00:00"/>
    <x v="0"/>
    <d v="2024-03-12T00:00:00"/>
    <x v="0"/>
    <d v="2024-03-13T00:00:00"/>
    <d v="2024-03-19T00:00:00"/>
    <d v="2024-03-26T00:00:00"/>
    <d v="2024-04-02T00:00:00"/>
    <x v="0"/>
    <x v="0"/>
    <n v="6251"/>
  </r>
  <r>
    <n v="93752955"/>
    <s v="DNI"/>
    <s v="RIVERA UCULMANA, AMELIA CATALEYA"/>
    <s v="F"/>
    <d v="2024-03-10T00:00:00"/>
    <x v="3"/>
    <x v="0"/>
    <s v="HOSPITAL SAN JOSE"/>
    <s v="208 P.S. AEROPUERTO"/>
    <x v="0"/>
    <n v="40"/>
    <n v="3255"/>
    <n v="72804488"/>
    <n v="900121533"/>
    <n v="6241"/>
    <s v="NO"/>
    <x v="45"/>
    <x v="2"/>
    <d v="2024-03-11T00:00:00"/>
    <x v="0"/>
    <d v="2024-03-11T00:00:00"/>
    <x v="0"/>
    <d v="2024-03-13T00:00:00"/>
    <x v="0"/>
    <d v="2024-03-13T00:00:00"/>
    <d v="2024-03-18T00:00:00"/>
    <d v="2024-03-25T00:00:00"/>
    <d v="2024-04-01T00:00:00"/>
    <x v="0"/>
    <x v="0"/>
    <n v="6241"/>
  </r>
  <r>
    <n v="93753402"/>
    <s v="DNI"/>
    <s v="LIÑAN PIÑAS, DOMENICA ANTONELLA"/>
    <s v="F"/>
    <d v="2024-03-10T00:00:00"/>
    <x v="3"/>
    <x v="0"/>
    <s v="HOSPITAL SAN JOSE"/>
    <s v="209 C.S. PLAYA RIMAC"/>
    <x v="0"/>
    <n v="40"/>
    <n v="2915"/>
    <n v="76806028"/>
    <n v="928509212"/>
    <n v="6242"/>
    <s v="NO"/>
    <x v="41"/>
    <x v="2"/>
    <d v="2024-03-11T00:00:00"/>
    <x v="0"/>
    <d v="2024-03-11T00:00:00"/>
    <x v="0"/>
    <d v="2024-03-12T00:00:00"/>
    <x v="0"/>
    <d v="2024-03-14T00:00:00"/>
    <d v="2024-03-18T00:00:00"/>
    <d v="2024-03-25T00:00:00"/>
    <d v="2024-04-01T00:00:00"/>
    <x v="0"/>
    <x v="0"/>
    <n v="6242"/>
  </r>
  <r>
    <n v="93752986"/>
    <s v="DNI"/>
    <s v="PALACIOS NOLORBE, BRENDHA ALEXANDRA AIME"/>
    <s v="F"/>
    <d v="2024-03-10T00:00:00"/>
    <x v="3"/>
    <x v="1"/>
    <s v="E.S  II-1  HOSPITAL  CHULUCANAS"/>
    <s v="309 P.S. VENTANILLA ALTA"/>
    <x v="0"/>
    <m/>
    <m/>
    <m/>
    <m/>
    <m/>
    <s v="NO"/>
    <x v="23"/>
    <x v="3"/>
    <m/>
    <x v="1"/>
    <m/>
    <x v="1"/>
    <m/>
    <x v="1"/>
    <d v="2024-03-16T00:00:00"/>
    <d v="2024-03-21T00:00:00"/>
    <d v="2024-03-30T00:00:00"/>
    <d v="2024-04-06T00:00:00"/>
    <x v="0"/>
    <x v="1"/>
    <n v="6255"/>
  </r>
  <r>
    <n v="93752459"/>
    <s v="DNI"/>
    <s v="ADRIANZEN HIDALGO, AMBER AYMAR"/>
    <s v="F"/>
    <d v="2024-03-10T00:00:00"/>
    <x v="3"/>
    <x v="1"/>
    <s v="NAC. DANIEL A. CARRION"/>
    <s v="309 P.S. VENTANILLA ALTA"/>
    <x v="0"/>
    <n v="39"/>
    <n v="3010"/>
    <n v="74659344"/>
    <n v="975413417"/>
    <n v="6255"/>
    <s v="NO"/>
    <x v="23"/>
    <x v="3"/>
    <d v="2024-03-10T00:00:00"/>
    <x v="0"/>
    <d v="2024-03-10T00:00:00"/>
    <x v="0"/>
    <d v="2024-03-12T00:00:00"/>
    <x v="0"/>
    <d v="2024-03-14T00:00:00"/>
    <d v="2024-03-19T00:00:00"/>
    <d v="2024-03-26T00:00:00"/>
    <d v="2024-04-06T00:00:00"/>
    <x v="0"/>
    <x v="0"/>
    <n v="6255"/>
  </r>
  <r>
    <n v="93753369"/>
    <s v="DNI"/>
    <s v="MOGOLLON CHOQUEZ, DARWIN NATHAN"/>
    <s v="M"/>
    <d v="2024-03-10T00:00:00"/>
    <x v="3"/>
    <x v="0"/>
    <s v="NAC. DANIEL A. CARRION"/>
    <s v="102 C.S. ALBERTO BARTON"/>
    <x v="0"/>
    <n v="39"/>
    <n v="2770"/>
    <n v="73396490"/>
    <n v="983243708"/>
    <n v="6221"/>
    <s v="NO"/>
    <x v="0"/>
    <x v="0"/>
    <d v="2024-03-11T00:00:00"/>
    <x v="0"/>
    <d v="2024-03-11T00:00:00"/>
    <x v="0"/>
    <m/>
    <x v="1"/>
    <d v="2024-03-13T00:00:00"/>
    <d v="2024-03-18T00:00:00"/>
    <d v="2024-03-25T00:00:00"/>
    <d v="2024-04-01T00:00:00"/>
    <x v="0"/>
    <x v="1"/>
    <n v="6221"/>
  </r>
  <r>
    <n v="93752896"/>
    <s v="DNI"/>
    <s v="GASCO LLONTOP, SAMIRA LEILANY"/>
    <s v="F"/>
    <d v="2024-03-10T00:00:00"/>
    <x v="3"/>
    <x v="0"/>
    <s v="NAC. DANIEL A. CARRION"/>
    <s v="101 C.S. MANUEL BONILLA"/>
    <x v="0"/>
    <n v="38"/>
    <n v="3015"/>
    <n v="72156708"/>
    <n v="944311993"/>
    <n v="6220"/>
    <s v="NO"/>
    <x v="25"/>
    <x v="0"/>
    <d v="2024-03-10T00:00:00"/>
    <x v="0"/>
    <d v="2024-03-10T00:00:00"/>
    <x v="0"/>
    <d v="2024-03-12T00:00:00"/>
    <x v="0"/>
    <d v="2024-03-13T00:00:00"/>
    <d v="2024-03-18T00:00:00"/>
    <d v="2024-03-25T00:00:00"/>
    <d v="2024-04-01T00:00:00"/>
    <x v="0"/>
    <x v="0"/>
    <n v="6220"/>
  </r>
  <r>
    <n v="93752421"/>
    <s v="CNV"/>
    <s v="RN URIZAR, RN"/>
    <s v="F"/>
    <d v="2024-03-10T00:00:00"/>
    <x v="3"/>
    <x v="0"/>
    <s v="NAC. DANIEL A. CARRION"/>
    <m/>
    <x v="0"/>
    <n v="39"/>
    <n v="3500"/>
    <n v="77500983"/>
    <n v="990076100"/>
    <n v="6233"/>
    <s v="NO"/>
    <x v="1"/>
    <x v="1"/>
    <d v="2024-03-10T00:00:00"/>
    <x v="0"/>
    <d v="2024-03-10T00:00:00"/>
    <x v="0"/>
    <d v="2024-03-12T00:00:00"/>
    <x v="0"/>
    <d v="2024-03-13T00:00:00"/>
    <d v="2024-03-18T00:00:00"/>
    <d v="2024-03-25T00:00:00"/>
    <d v="2024-04-01T00:00:00"/>
    <x v="0"/>
    <x v="0"/>
    <m/>
  </r>
  <r>
    <n v="93753098"/>
    <s v="DNI"/>
    <s v="PADRON SULBARAN, EVANGELINE ANTONELLA"/>
    <s v="F"/>
    <d v="2024-03-10T00:00:00"/>
    <x v="3"/>
    <x v="0"/>
    <s v="NAC. DANIEL A. CARRION"/>
    <s v="211 C.S.M.I. BELLAVISTA PERU - COREA"/>
    <x v="0"/>
    <n v="40"/>
    <n v="3500"/>
    <n v="5323473"/>
    <n v="922611116"/>
    <n v="6249"/>
    <s v="NO"/>
    <x v="14"/>
    <x v="2"/>
    <d v="2024-03-10T00:00:00"/>
    <x v="0"/>
    <d v="2024-03-10T00:00:00"/>
    <x v="0"/>
    <d v="2024-03-14T00:00:00"/>
    <x v="0"/>
    <d v="2024-03-13T00:00:00"/>
    <d v="2024-03-20T00:00:00"/>
    <d v="2024-03-27T00:00:00"/>
    <d v="2024-04-03T00:00:00"/>
    <x v="0"/>
    <x v="0"/>
    <n v="6249"/>
  </r>
  <r>
    <n v="93752500"/>
    <s v="DNI"/>
    <s v="RICALDI CORREA, FELIX ISMAEL"/>
    <s v="M"/>
    <d v="2024-03-10T00:00:00"/>
    <x v="3"/>
    <x v="1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52895"/>
    <s v="DNI"/>
    <s v="PALMA MORAN, DOMINICK OMAR"/>
    <s v="M"/>
    <d v="2024-03-10T00:00:00"/>
    <x v="3"/>
    <x v="0"/>
    <s v="HOSPITAL NACIONAL ALBERTO SABOGAL SOLOGUREN DE LA RED ASISTENCIAL SABOGAL"/>
    <m/>
    <x v="1"/>
    <n v="39"/>
    <n v="2733"/>
    <n v="75316361"/>
    <n v="912332108"/>
    <n v="7948"/>
    <s v="NO"/>
    <x v="12"/>
    <x v="4"/>
    <m/>
    <x v="1"/>
    <m/>
    <x v="1"/>
    <m/>
    <x v="1"/>
    <m/>
    <m/>
    <m/>
    <m/>
    <x v="1"/>
    <x v="1"/>
    <m/>
  </r>
  <r>
    <n v="93753268"/>
    <s v="DNI"/>
    <s v="MARTINEZ SANCHEZ, ABRAHAM ASHER"/>
    <s v="M"/>
    <d v="2024-03-10T00:00:00"/>
    <x v="3"/>
    <x v="1"/>
    <s v="CLINICA AVIVA SEDE MENDIOLA"/>
    <s v="306 P.S. ANGAMOS"/>
    <x v="0"/>
    <m/>
    <m/>
    <m/>
    <m/>
    <m/>
    <s v="NO"/>
    <x v="28"/>
    <x v="3"/>
    <m/>
    <x v="1"/>
    <m/>
    <x v="1"/>
    <m/>
    <x v="1"/>
    <d v="2024-03-13T00:00:00"/>
    <d v="2024-03-17T00:00:00"/>
    <d v="2024-03-24T00:00:00"/>
    <d v="2024-03-31T00:00:00"/>
    <x v="0"/>
    <x v="1"/>
    <n v="6257"/>
  </r>
  <r>
    <n v="93752859"/>
    <s v="DNI"/>
    <s v="DAMIAN AGURTO, ADHARA SOFIA"/>
    <s v="F"/>
    <d v="2024-03-10T00:00:00"/>
    <x v="3"/>
    <x v="0"/>
    <s v="NAC. DANIEL A. CARRION"/>
    <s v="211 C.S.M.I. BELLAVISTA PERU - COREA"/>
    <x v="0"/>
    <n v="38"/>
    <n v="3425"/>
    <n v="48714395"/>
    <n v="985698256"/>
    <n v="0"/>
    <s v="NO"/>
    <x v="14"/>
    <x v="2"/>
    <d v="2024-03-10T00:00:00"/>
    <x v="0"/>
    <d v="2024-03-10T00:00:00"/>
    <x v="0"/>
    <d v="2024-03-12T00:00:00"/>
    <x v="0"/>
    <d v="2024-03-13T00:00:00"/>
    <d v="2024-03-20T00:00:00"/>
    <d v="2024-03-27T00:00:00"/>
    <d v="2024-04-03T00:00:00"/>
    <x v="0"/>
    <x v="0"/>
    <n v="6249"/>
  </r>
  <r>
    <n v="93753339"/>
    <s v="DNI"/>
    <s v="VILCHERREZ JUAREZ, SIANNY NAHI"/>
    <s v="F"/>
    <d v="2024-03-10T00:00:00"/>
    <x v="3"/>
    <x v="0"/>
    <s v="HOSPITAL NACIONAL ALBERTO SABOGAL SOLOGUREN DE LA RED ASISTENCIAL SABOGAL"/>
    <m/>
    <x v="1"/>
    <n v="37"/>
    <n v="3186"/>
    <n v="44000350"/>
    <n v="907211912"/>
    <n v="18319"/>
    <s v="NO"/>
    <x v="12"/>
    <x v="4"/>
    <m/>
    <x v="1"/>
    <m/>
    <x v="1"/>
    <m/>
    <x v="1"/>
    <m/>
    <m/>
    <m/>
    <m/>
    <x v="1"/>
    <x v="1"/>
    <m/>
  </r>
  <r>
    <n v="93752601"/>
    <s v="DNI"/>
    <s v="OLIVARES HERRERA, ALESSIA VICTORIA"/>
    <s v="F"/>
    <d v="2024-03-10T00:00:00"/>
    <x v="3"/>
    <x v="0"/>
    <s v="ALBERTO LEONARDO BARTON THOMPSON"/>
    <m/>
    <x v="1"/>
    <n v="40"/>
    <n v="4050"/>
    <n v="72399714"/>
    <n v="947726545"/>
    <n v="18306"/>
    <s v="NO"/>
    <x v="50"/>
    <x v="1"/>
    <d v="2024-03-10T00:00:00"/>
    <x v="0"/>
    <d v="2024-03-10T00:00:00"/>
    <x v="0"/>
    <m/>
    <x v="1"/>
    <m/>
    <m/>
    <m/>
    <m/>
    <x v="1"/>
    <x v="1"/>
    <m/>
  </r>
  <r>
    <n v="93752804"/>
    <s v="DNI"/>
    <s v="FERNANDEZ PALACIOS, THIAGO GUIACOMO"/>
    <s v="M"/>
    <d v="2024-03-10T00:00:00"/>
    <x v="3"/>
    <x v="6"/>
    <s v="ALBERTO LEONARDO BARTON THOMPSON"/>
    <m/>
    <x v="1"/>
    <n v="40"/>
    <n v="3420"/>
    <n v="76346040"/>
    <n v="983760588"/>
    <n v="18306"/>
    <s v="NO"/>
    <x v="50"/>
    <x v="1"/>
    <d v="2024-03-10T00:00:00"/>
    <x v="0"/>
    <d v="2024-03-10T00:00:00"/>
    <x v="0"/>
    <m/>
    <x v="1"/>
    <m/>
    <m/>
    <m/>
    <m/>
    <x v="1"/>
    <x v="1"/>
    <m/>
  </r>
  <r>
    <n v="93753193"/>
    <s v="DNI"/>
    <s v="VILLAVICENCIO ROJAS, ALESSIA LUCIANA"/>
    <s v="F"/>
    <d v="2024-03-10T00:00:00"/>
    <x v="3"/>
    <x v="0"/>
    <s v="ALBERTO LEONARDO BARTON THOMPSON"/>
    <m/>
    <x v="1"/>
    <n v="40"/>
    <n v="3580"/>
    <n v="44785054"/>
    <n v="912187719"/>
    <n v="18306"/>
    <s v="NO"/>
    <x v="50"/>
    <x v="1"/>
    <d v="2024-03-11T00:00:00"/>
    <x v="0"/>
    <d v="2024-03-11T00:00:00"/>
    <x v="0"/>
    <m/>
    <x v="1"/>
    <m/>
    <m/>
    <m/>
    <m/>
    <x v="1"/>
    <x v="1"/>
    <m/>
  </r>
  <r>
    <n v="93753356"/>
    <s v="DNI"/>
    <s v="PASCO VASQUEZ, JACOB AZIEL"/>
    <s v="M"/>
    <d v="2024-03-10T00:00:00"/>
    <x v="3"/>
    <x v="1"/>
    <s v="HOSPITAL I MARINO MOLINA SCIPPA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753698"/>
    <s v="DNI"/>
    <s v="HUAYNATTE BAÑEZ, DALETH ADRIEL"/>
    <s v="M"/>
    <d v="2024-03-10T00:00:00"/>
    <x v="3"/>
    <x v="1"/>
    <s v="CLINICA MONTELUZ"/>
    <s v="303 P.S. BAHIA BLANCA"/>
    <x v="0"/>
    <m/>
    <m/>
    <m/>
    <m/>
    <m/>
    <s v="NO"/>
    <x v="38"/>
    <x v="3"/>
    <m/>
    <x v="1"/>
    <m/>
    <x v="1"/>
    <m/>
    <x v="1"/>
    <d v="2024-03-13T00:00:00"/>
    <d v="2024-03-17T00:00:00"/>
    <d v="2024-03-24T00:00:00"/>
    <d v="2024-03-31T00:00:00"/>
    <x v="0"/>
    <x v="1"/>
    <n v="6264"/>
  </r>
  <r>
    <n v="93752811"/>
    <s v="DNI"/>
    <s v="ESPINOZA DE LA CRUZ, HANNA VALENTINA"/>
    <s v="F"/>
    <d v="2024-03-10T00:00:00"/>
    <x v="3"/>
    <x v="1"/>
    <s v="INSTITUTO NACIONAL MATERNO PERINATAL"/>
    <s v="304 P.S. CIUDAD PACHACUTEC"/>
    <x v="0"/>
    <m/>
    <m/>
    <m/>
    <m/>
    <m/>
    <s v="NO"/>
    <x v="10"/>
    <x v="3"/>
    <m/>
    <x v="1"/>
    <m/>
    <x v="1"/>
    <m/>
    <x v="1"/>
    <d v="2024-03-13T00:00:00"/>
    <d v="2024-03-17T00:00:00"/>
    <d v="2024-03-24T00:00:00"/>
    <d v="2024-03-31T00:00:00"/>
    <x v="0"/>
    <x v="1"/>
    <n v="6267"/>
  </r>
  <r>
    <n v="93752666"/>
    <s v="DNI"/>
    <s v="GUERRERO MIRANDA, DARWIN EYAL"/>
    <s v="M"/>
    <d v="2024-03-10T00:00:00"/>
    <x v="3"/>
    <x v="1"/>
    <s v="HOSPITAL DE VENTANILLA"/>
    <s v="308 P.S. DEFENSORES DE LA PATRIA"/>
    <x v="0"/>
    <n v="40"/>
    <n v="3880"/>
    <n v="76256167"/>
    <n v="986157662"/>
    <n v="6268"/>
    <s v="NO"/>
    <x v="19"/>
    <x v="3"/>
    <d v="2024-03-10T00:00:00"/>
    <x v="0"/>
    <d v="2024-03-10T00:00:00"/>
    <x v="0"/>
    <m/>
    <x v="1"/>
    <d v="2024-03-13T00:00:00"/>
    <d v="2024-03-17T00:00:00"/>
    <d v="2024-03-24T00:00:00"/>
    <d v="2024-03-31T00:00:00"/>
    <x v="0"/>
    <x v="1"/>
    <n v="6268"/>
  </r>
  <r>
    <n v="93752473"/>
    <s v="DNI"/>
    <s v="VELIZ HUAYTAN, VANELLOPE MICAELA"/>
    <s v="F"/>
    <d v="2024-03-10T00:00:00"/>
    <x v="3"/>
    <x v="1"/>
    <s v="CLINICA AVIVA SEDE MENDIOLA"/>
    <s v="301 C.S.M.I. PACHACUTEC PERU - COREA"/>
    <x v="1"/>
    <m/>
    <m/>
    <m/>
    <m/>
    <m/>
    <s v="NO"/>
    <x v="11"/>
    <x v="3"/>
    <m/>
    <x v="1"/>
    <m/>
    <x v="1"/>
    <m/>
    <x v="1"/>
    <d v="2024-03-13T00:00:00"/>
    <d v="2024-03-17T00:00:00"/>
    <d v="2024-03-24T00:00:00"/>
    <d v="2024-03-31T00:00:00"/>
    <x v="0"/>
    <x v="1"/>
    <n v="7314"/>
  </r>
  <r>
    <n v="93752405"/>
    <s v="DNI"/>
    <s v="RAMIREZ ROJAS, STEPHEN AZIEL"/>
    <s v="M"/>
    <d v="2024-03-10T00:00:00"/>
    <x v="3"/>
    <x v="1"/>
    <s v="HOSPITAL DE VENTANILLA"/>
    <s v="301 C.S.M.I. PACHACUTEC PERU - COREA"/>
    <x v="0"/>
    <n v="39"/>
    <n v="3285"/>
    <n v="74698778"/>
    <n v="984997099"/>
    <n v="7314"/>
    <s v="NO"/>
    <x v="11"/>
    <x v="3"/>
    <d v="2024-03-10T00:00:00"/>
    <x v="0"/>
    <d v="2024-03-10T00:00:00"/>
    <x v="0"/>
    <d v="2024-03-13T00:00:00"/>
    <x v="0"/>
    <d v="2024-03-13T00:00:00"/>
    <d v="2024-03-17T00:00:00"/>
    <d v="2024-03-24T00:00:00"/>
    <d v="2024-03-31T00:00:00"/>
    <x v="0"/>
    <x v="0"/>
    <n v="7314"/>
  </r>
  <r>
    <n v="93752613"/>
    <s v="DNI"/>
    <s v="SERVAN VISITACION, AZLÁN AZIEL"/>
    <s v="M"/>
    <d v="2024-03-10T00:00:00"/>
    <x v="3"/>
    <x v="0"/>
    <s v="ALBERTO LEONARDO BARTON THOMPSON"/>
    <s v="313 C.S. MARQUEZ"/>
    <x v="1"/>
    <n v="39"/>
    <n v="2765"/>
    <n v="77804987"/>
    <n v="937324639"/>
    <n v="18306"/>
    <s v="NO"/>
    <x v="29"/>
    <x v="3"/>
    <d v="2024-03-10T00:00:00"/>
    <x v="0"/>
    <d v="2024-03-10T00:00:00"/>
    <x v="0"/>
    <m/>
    <x v="1"/>
    <m/>
    <m/>
    <m/>
    <m/>
    <x v="1"/>
    <x v="1"/>
    <n v="6238"/>
  </r>
  <r>
    <n v="93753219"/>
    <s v="DNI"/>
    <s v="GASPAR RAMOS, ALESSANDRO SALVATORE"/>
    <s v="M"/>
    <d v="2024-03-10T00:00:00"/>
    <x v="3"/>
    <x v="3"/>
    <s v="ALBERTO LEONARDO BARTON THOMPSON"/>
    <s v="215 P.S. LA PERLA"/>
    <x v="1"/>
    <n v="38"/>
    <n v="2575"/>
    <n v="47083078"/>
    <n v="993022460"/>
    <n v="18306"/>
    <s v="NO"/>
    <x v="5"/>
    <x v="2"/>
    <d v="2024-03-11T00:00:00"/>
    <x v="0"/>
    <d v="2024-03-11T00:00:00"/>
    <x v="0"/>
    <m/>
    <x v="1"/>
    <m/>
    <m/>
    <m/>
    <m/>
    <x v="1"/>
    <x v="1"/>
    <n v="6251"/>
  </r>
  <r>
    <n v="93754366"/>
    <s v="DNI"/>
    <s v="FERNANDEZ ORTIZ, EYLEN ZUNESHA"/>
    <s v="F"/>
    <d v="2024-03-10T00:00:00"/>
    <x v="3"/>
    <x v="0"/>
    <s v="CLINICA JESUS DEL NORT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53153"/>
    <s v="CNV"/>
    <s v=" FONSECA, "/>
    <s v="M"/>
    <d v="2024-03-10T00:00:00"/>
    <x v="3"/>
    <x v="1"/>
    <s v="HOSPITAL II LIMA NORTE CALLAO LUIS NEGREIROS VEGA ESSALUD"/>
    <m/>
    <x v="1"/>
    <n v="41"/>
    <n v="3530"/>
    <n v="76199969"/>
    <n v="924097878"/>
    <n v="8146"/>
    <s v="NO"/>
    <x v="12"/>
    <x v="4"/>
    <m/>
    <x v="1"/>
    <m/>
    <x v="1"/>
    <m/>
    <x v="1"/>
    <m/>
    <m/>
    <m/>
    <m/>
    <x v="1"/>
    <x v="1"/>
    <m/>
  </r>
  <r>
    <n v="93754211"/>
    <s v="DNI"/>
    <s v="DOMINGUEZ CORO, LUANA BELÉN"/>
    <s v="F"/>
    <d v="2024-03-11T00:00:00"/>
    <x v="3"/>
    <x v="0"/>
    <s v="HOSPITAL SAN JOSE"/>
    <s v="203 P.S. PALMERAS DE OQUENDO"/>
    <x v="1"/>
    <n v="38"/>
    <n v="3175"/>
    <n v="75172440"/>
    <n v="989354717"/>
    <n v="6768"/>
    <s v="NO"/>
    <x v="18"/>
    <x v="2"/>
    <d v="2024-03-11T00:00:00"/>
    <x v="0"/>
    <d v="2024-03-11T00:00:00"/>
    <x v="0"/>
    <d v="2024-03-13T00:00:00"/>
    <x v="0"/>
    <d v="2024-03-14T00:00:00"/>
    <d v="2024-03-18T00:00:00"/>
    <d v="2024-03-25T00:00:00"/>
    <d v="2024-04-01T00:00:00"/>
    <x v="0"/>
    <x v="0"/>
    <n v="6768"/>
  </r>
  <r>
    <n v="93753409"/>
    <s v="DNI"/>
    <s v="MONTAÑEZ PINTO, YARDEL YAZIEL"/>
    <s v="M"/>
    <d v="2024-03-11T00:00:00"/>
    <x v="3"/>
    <x v="0"/>
    <s v="HOSPITAL SAN JOSE"/>
    <s v="111 C.S. SANTA ROSA"/>
    <x v="0"/>
    <n v="40"/>
    <n v="3350"/>
    <n v="72199827"/>
    <n v="918584478"/>
    <n v="6234"/>
    <s v="NO"/>
    <x v="30"/>
    <x v="0"/>
    <d v="2024-03-11T00:00:00"/>
    <x v="0"/>
    <d v="2024-03-11T00:00:00"/>
    <x v="0"/>
    <d v="2024-03-13T00:00:00"/>
    <x v="0"/>
    <m/>
    <m/>
    <m/>
    <m/>
    <x v="1"/>
    <x v="1"/>
    <n v="6234"/>
  </r>
  <r>
    <n v="93754564"/>
    <s v="DNI"/>
    <s v="CATTER RIOS, AMALIA VICTORIA"/>
    <s v="F"/>
    <d v="2024-03-11T00:00:00"/>
    <x v="3"/>
    <x v="0"/>
    <s v="HOSPITAL NACIONAL ALBERTO SABOGAL SOLOGUREN DE LA RED ASISTENCIAL SABOGAL"/>
    <m/>
    <x v="1"/>
    <n v="38"/>
    <n v="3201"/>
    <n v="70598685"/>
    <n v="941302225"/>
    <n v="10964"/>
    <s v="NO"/>
    <x v="12"/>
    <x v="4"/>
    <m/>
    <x v="1"/>
    <m/>
    <x v="1"/>
    <m/>
    <x v="1"/>
    <m/>
    <m/>
    <m/>
    <m/>
    <x v="1"/>
    <x v="1"/>
    <m/>
  </r>
  <r>
    <n v="93754641"/>
    <s v="DNI"/>
    <s v="MÁLAGA CORTEZ, NOAH ALESSANDRO"/>
    <s v="M"/>
    <d v="2024-03-11T00:00:00"/>
    <x v="3"/>
    <x v="0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54306"/>
    <s v="DNI"/>
    <s v="ZEVALLOS SURAY, DENISSE HANAE"/>
    <s v="F"/>
    <d v="2024-03-11T00:00:00"/>
    <x v="3"/>
    <x v="3"/>
    <s v="CLINICA PROVIDENCIA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754539"/>
    <s v="DNI"/>
    <s v="CRISTOBAL ORBEZO, ALESSIA MÓNICA GENOVEVA"/>
    <s v="F"/>
    <d v="2024-03-11T00:00:00"/>
    <x v="3"/>
    <x v="0"/>
    <s v="HOSPITAL NACIONAL ALBERTO SABOGAL SOLOGUREN DE LA RED ASISTENCIAL SABOGAL"/>
    <m/>
    <x v="1"/>
    <n v="39"/>
    <n v="3673"/>
    <n v="77015885"/>
    <n v="967814091"/>
    <n v="10964"/>
    <s v="NO"/>
    <x v="12"/>
    <x v="4"/>
    <m/>
    <x v="1"/>
    <m/>
    <x v="1"/>
    <m/>
    <x v="1"/>
    <m/>
    <m/>
    <m/>
    <m/>
    <x v="1"/>
    <x v="1"/>
    <m/>
  </r>
  <r>
    <n v="93754609"/>
    <s v="DNI"/>
    <s v="CANCELA ESTUPIÑAN, JORGE LIONEL"/>
    <s v="M"/>
    <d v="2024-03-11T00:00:00"/>
    <x v="3"/>
    <x v="3"/>
    <s v="HOSPITAL NACIONAL ALBERTO SABOGAL SOLOGUREN DE LA RED ASISTENCIAL SABOGAL"/>
    <s v="212 C.S. ALTA MAR"/>
    <x v="1"/>
    <n v="39"/>
    <n v="2761"/>
    <n v="70596902"/>
    <n v="936913763"/>
    <n v="10964"/>
    <s v="NO"/>
    <x v="44"/>
    <x v="2"/>
    <m/>
    <x v="1"/>
    <m/>
    <x v="1"/>
    <m/>
    <x v="1"/>
    <d v="2024-03-14T00:00:00"/>
    <d v="2024-03-18T00:00:00"/>
    <d v="2024-03-25T00:00:00"/>
    <d v="2024-04-01T00:00:00"/>
    <x v="0"/>
    <x v="1"/>
    <n v="6250"/>
  </r>
  <r>
    <n v="93754347"/>
    <s v="DNI"/>
    <s v="CUBAS CHINININ, GABRIEL ESTEBAN"/>
    <s v="M"/>
    <d v="2024-03-11T00:00:00"/>
    <x v="3"/>
    <x v="1"/>
    <s v="MATERNO INFANTIL PACHACUTEC  PERU-COREA"/>
    <s v="301 C.S.M.I. PACHACUTEC PERU - COREA"/>
    <x v="0"/>
    <n v="39"/>
    <n v="3650"/>
    <n v="76847252"/>
    <n v="952544560"/>
    <n v="7314"/>
    <s v="NO"/>
    <x v="11"/>
    <x v="3"/>
    <d v="2024-03-11T00:00:00"/>
    <x v="0"/>
    <d v="2024-03-11T00:00:00"/>
    <x v="0"/>
    <d v="2024-03-14T00:00:00"/>
    <x v="0"/>
    <d v="2024-03-14T00:00:00"/>
    <d v="2024-03-18T00:00:00"/>
    <d v="2024-03-25T00:00:00"/>
    <d v="2024-04-01T00:00:00"/>
    <x v="0"/>
    <x v="0"/>
    <n v="7314"/>
  </r>
  <r>
    <n v="93754496"/>
    <s v="DNI"/>
    <s v="MORANTE SAMAME, ALESSIA ISABELLA"/>
    <s v="F"/>
    <d v="2024-03-11T00:00:00"/>
    <x v="3"/>
    <x v="0"/>
    <s v="NAC. DANIEL A. CARRION"/>
    <s v="101 C.S. MANUEL BONILLA"/>
    <x v="0"/>
    <n v="39"/>
    <n v="3250"/>
    <n v="71084801"/>
    <n v="907826367"/>
    <n v="6419"/>
    <s v="NO"/>
    <x v="25"/>
    <x v="0"/>
    <d v="2024-03-12T00:00:00"/>
    <x v="0"/>
    <d v="2024-03-12T00:00:00"/>
    <x v="0"/>
    <d v="2024-03-14T00:00:00"/>
    <x v="0"/>
    <d v="2024-03-14T00:00:00"/>
    <d v="2024-03-18T00:00:00"/>
    <d v="2024-03-25T00:00:00"/>
    <d v="2024-04-01T00:00:00"/>
    <x v="0"/>
    <x v="0"/>
    <n v="6220"/>
  </r>
  <r>
    <n v="93754208"/>
    <s v="DNI"/>
    <s v="MASHUCURI VIGAY, SEBASTIÁN"/>
    <s v="M"/>
    <d v="2024-03-11T00:00:00"/>
    <x v="3"/>
    <x v="0"/>
    <s v="HOSPITAL SAN JOSE"/>
    <s v="203 P.S. PALMERAS DE OQUENDO"/>
    <x v="0"/>
    <n v="40"/>
    <n v="3200"/>
    <n v="80991709"/>
    <n v="937300907"/>
    <n v="6768"/>
    <s v="NO"/>
    <x v="18"/>
    <x v="2"/>
    <d v="2024-03-11T00:00:00"/>
    <x v="0"/>
    <d v="2024-03-11T00:00:00"/>
    <x v="0"/>
    <d v="2024-03-17T00:00:00"/>
    <x v="0"/>
    <d v="2024-03-15T00:00:00"/>
    <d v="2024-03-18T00:00:00"/>
    <d v="2024-03-25T00:00:00"/>
    <d v="2024-04-01T00:00:00"/>
    <x v="0"/>
    <x v="0"/>
    <n v="6768"/>
  </r>
  <r>
    <n v="93753416"/>
    <s v="DNI"/>
    <s v="DIAZ LUNA, JESSICA MARTINA"/>
    <s v="F"/>
    <d v="2024-03-11T00:00:00"/>
    <x v="3"/>
    <x v="1"/>
    <s v="HOSPITAL DE VENTANILLA"/>
    <s v="304 P.S. CIUDAD PACHACUTEC"/>
    <x v="0"/>
    <n v="39"/>
    <n v="3130"/>
    <n v="43072173"/>
    <n v="910299417"/>
    <n v="6267"/>
    <s v="NO"/>
    <x v="10"/>
    <x v="3"/>
    <d v="2024-03-11T00:00:00"/>
    <x v="0"/>
    <d v="2024-03-11T00:00:00"/>
    <x v="0"/>
    <d v="2024-03-14T00:00:00"/>
    <x v="0"/>
    <d v="2024-03-14T00:00:00"/>
    <d v="2024-03-18T00:00:00"/>
    <d v="2024-03-25T00:00:00"/>
    <d v="2024-04-01T00:00:00"/>
    <x v="0"/>
    <x v="0"/>
    <n v="6267"/>
  </r>
  <r>
    <n v="93753484"/>
    <s v="DNI"/>
    <s v="ESPINOZA CADILLO, DARIEL JACK"/>
    <s v="M"/>
    <d v="2024-03-11T00:00:00"/>
    <x v="3"/>
    <x v="1"/>
    <s v="HOSPITAL DE VENTANILLA"/>
    <s v="304 P.S. CIUDAD PACHACUTEC"/>
    <x v="0"/>
    <n v="39"/>
    <n v="3480"/>
    <n v="70474701"/>
    <n v="940507059"/>
    <n v="6267"/>
    <s v="NO"/>
    <x v="10"/>
    <x v="3"/>
    <d v="2024-03-11T00:00:00"/>
    <x v="0"/>
    <d v="2024-03-11T00:00:00"/>
    <x v="0"/>
    <d v="2024-03-14T00:00:00"/>
    <x v="0"/>
    <d v="2024-03-14T00:00:00"/>
    <d v="2024-03-18T00:00:00"/>
    <d v="2024-03-25T00:00:00"/>
    <d v="2024-04-01T00:00:00"/>
    <x v="0"/>
    <x v="0"/>
    <n v="6267"/>
  </r>
  <r>
    <n v="93754456"/>
    <s v="DNI"/>
    <s v="LAUPA PRINCIPE, MIA LARISSA VALENTINA"/>
    <s v="F"/>
    <d v="2024-03-11T00:00:00"/>
    <x v="3"/>
    <x v="1"/>
    <s v="HOSPITAL DE VENTANILLA"/>
    <s v="305 C.S. SANTA ROSA DE PACHACUTEC"/>
    <x v="0"/>
    <n v="40"/>
    <n v="3970"/>
    <n v="60275300"/>
    <n v="944086184"/>
    <n v="6263"/>
    <s v="NO"/>
    <x v="20"/>
    <x v="3"/>
    <d v="2024-03-11T00:00:00"/>
    <x v="0"/>
    <d v="2024-03-11T00:00:00"/>
    <x v="0"/>
    <d v="2024-03-16T00:00:00"/>
    <x v="0"/>
    <d v="2024-03-14T00:00:00"/>
    <d v="2024-03-18T00:00:00"/>
    <d v="2024-03-25T00:00:00"/>
    <d v="2024-04-01T00:00:00"/>
    <x v="0"/>
    <x v="0"/>
    <n v="6263"/>
  </r>
  <r>
    <n v="93754468"/>
    <s v="DNI"/>
    <s v="QUIROZ QUIROZ, DANNAE ADELAY"/>
    <s v="F"/>
    <d v="2024-03-11T00:00:00"/>
    <x v="3"/>
    <x v="1"/>
    <s v="HOSPITAL DE VENTANILLA"/>
    <s v="307 P.S. HIJOS DEL ALMIRANTE GRAU"/>
    <x v="0"/>
    <n v="40"/>
    <n v="3585"/>
    <n v="76712884"/>
    <n v="906434996"/>
    <n v="6262"/>
    <s v="NO"/>
    <x v="8"/>
    <x v="3"/>
    <d v="2024-03-11T00:00:00"/>
    <x v="0"/>
    <d v="2024-03-11T00:00:00"/>
    <x v="0"/>
    <d v="2024-03-14T00:00:00"/>
    <x v="0"/>
    <d v="2024-03-14T00:00:00"/>
    <d v="2024-03-18T00:00:00"/>
    <d v="2024-03-25T00:00:00"/>
    <d v="2024-04-01T00:00:00"/>
    <x v="0"/>
    <x v="0"/>
    <n v="6262"/>
  </r>
  <r>
    <n v="93754076"/>
    <s v="DNI"/>
    <s v="GAMBOA SORIA, YARET KALEB"/>
    <s v="M"/>
    <d v="2024-03-11T00:00:00"/>
    <x v="3"/>
    <x v="5"/>
    <s v="HOSPITAL III EMERGENCIAS GRAU"/>
    <s v="312 P.S. MI PERU"/>
    <x v="0"/>
    <m/>
    <m/>
    <m/>
    <m/>
    <m/>
    <s v="NO"/>
    <x v="7"/>
    <x v="3"/>
    <m/>
    <x v="1"/>
    <m/>
    <x v="1"/>
    <m/>
    <x v="1"/>
    <d v="2024-03-14T00:00:00"/>
    <d v="2024-03-18T00:00:00"/>
    <d v="2024-03-25T00:00:00"/>
    <d v="2024-04-01T00:00:00"/>
    <x v="0"/>
    <x v="1"/>
    <n v="6260"/>
  </r>
  <r>
    <n v="93753763"/>
    <s v="DNI"/>
    <s v="NUÑEZ HUAMANI, GENESIS ALESSIA"/>
    <s v="F"/>
    <d v="2024-03-11T00:00:00"/>
    <x v="3"/>
    <x v="1"/>
    <s v="HOSPITAL DE VENTANILLA"/>
    <s v="306 P.S. ANGAMOS"/>
    <x v="0"/>
    <n v="37"/>
    <n v="2850"/>
    <n v="74886900"/>
    <n v="925325068"/>
    <n v="6257"/>
    <s v="NO"/>
    <x v="28"/>
    <x v="3"/>
    <d v="2024-03-11T00:00:00"/>
    <x v="0"/>
    <d v="2024-03-11T00:00:00"/>
    <x v="0"/>
    <d v="2024-03-14T00:00:00"/>
    <x v="0"/>
    <d v="2024-03-14T00:00:00"/>
    <d v="2024-03-18T00:00:00"/>
    <d v="2024-03-25T00:00:00"/>
    <d v="2024-04-01T00:00:00"/>
    <x v="0"/>
    <x v="0"/>
    <n v="6257"/>
  </r>
  <r>
    <n v="93755620"/>
    <s v="DNI"/>
    <s v="DEL AGUILA ANGLAS, LOGAN ANDRÉ"/>
    <s v="M"/>
    <d v="2024-03-11T00:00:00"/>
    <x v="3"/>
    <x v="1"/>
    <n v="25535"/>
    <s v="314 P.S. VENTANILLA ESTE"/>
    <x v="0"/>
    <n v="38"/>
    <n v="3450"/>
    <n v="76896680"/>
    <n v="924600501"/>
    <n v="25535"/>
    <s v="NO"/>
    <x v="39"/>
    <x v="3"/>
    <m/>
    <x v="1"/>
    <m/>
    <x v="1"/>
    <m/>
    <x v="1"/>
    <d v="2024-03-14T00:00:00"/>
    <d v="2024-03-18T00:00:00"/>
    <d v="2024-03-25T00:00:00"/>
    <d v="2024-04-01T00:00:00"/>
    <x v="0"/>
    <x v="1"/>
    <n v="6259"/>
  </r>
  <r>
    <n v="93781852"/>
    <s v="DNI"/>
    <s v="MONJA DE LOACH, JHONY BLAKE"/>
    <s v="M"/>
    <d v="2024-03-11T00:00:00"/>
    <x v="3"/>
    <x v="1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53533"/>
    <s v="DNI"/>
    <s v="VARGAS ARMAS, BRISSA CAROLINA"/>
    <s v="F"/>
    <d v="2024-03-11T00:00:00"/>
    <x v="3"/>
    <x v="0"/>
    <s v="ALBERTO LEONARDO BARTON THOMPSON"/>
    <m/>
    <x v="1"/>
    <n v="40"/>
    <n v="2710"/>
    <n v="74044781"/>
    <n v="900000000"/>
    <n v="18306"/>
    <s v="NO"/>
    <x v="50"/>
    <x v="1"/>
    <d v="2024-03-11T00:00:00"/>
    <x v="0"/>
    <d v="2024-03-11T00:00:00"/>
    <x v="0"/>
    <m/>
    <x v="1"/>
    <m/>
    <m/>
    <m/>
    <m/>
    <x v="1"/>
    <x v="1"/>
    <m/>
  </r>
  <r>
    <n v="93800496"/>
    <s v="DNI"/>
    <s v="DIAZ SOBRINO, BAYRON ALESSIO"/>
    <s v="M"/>
    <d v="2024-03-11T00:00:00"/>
    <x v="3"/>
    <x v="0"/>
    <s v="NAC. DANIEL A. CARRION"/>
    <s v="101 C.S. MANUEL BONILLA"/>
    <x v="0"/>
    <m/>
    <m/>
    <m/>
    <m/>
    <m/>
    <s v="NO"/>
    <x v="25"/>
    <x v="0"/>
    <m/>
    <x v="1"/>
    <m/>
    <x v="1"/>
    <m/>
    <x v="1"/>
    <m/>
    <m/>
    <m/>
    <m/>
    <x v="1"/>
    <x v="1"/>
    <n v="6220"/>
  </r>
  <r>
    <n v="93754472"/>
    <s v="DNI"/>
    <s v="CARHUANCHO ZEVALLOS, HARRY POLL LYSANDER"/>
    <s v="M"/>
    <d v="2024-03-11T00:00:00"/>
    <x v="3"/>
    <x v="0"/>
    <s v="CLINICA AVIVA SEDE MENDIOL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54360"/>
    <s v="DNI"/>
    <s v="RAMIREZ ESTRADA, VASCO GAEL"/>
    <s v="M"/>
    <d v="2024-03-11T00:00:00"/>
    <x v="3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54622"/>
    <s v="DNI"/>
    <s v="TRUJILLO HIDALGO, MAIA EMILIA"/>
    <s v="F"/>
    <d v="2024-03-11T00:00:00"/>
    <x v="3"/>
    <x v="0"/>
    <s v="ELEAZAR GUZMAN BARRO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54723"/>
    <s v="DNI"/>
    <s v="HUALANCHO CHAVEZ, ENZO MANUEL"/>
    <s v="M"/>
    <d v="2024-03-11T00:00:00"/>
    <x v="3"/>
    <x v="0"/>
    <s v="NAC. DANIEL A. CARRION"/>
    <s v="115 C.S. ACAPULCO"/>
    <x v="0"/>
    <n v="39"/>
    <n v="3970"/>
    <n v="48444474"/>
    <n v="945690650"/>
    <n v="6230"/>
    <s v="NO"/>
    <x v="26"/>
    <x v="0"/>
    <d v="2024-03-12T00:00:00"/>
    <x v="0"/>
    <d v="2024-03-12T00:00:00"/>
    <x v="0"/>
    <d v="2024-03-14T00:00:00"/>
    <x v="0"/>
    <d v="2024-03-14T00:00:00"/>
    <d v="2024-03-18T00:00:00"/>
    <d v="2024-03-25T00:00:00"/>
    <d v="2024-04-01T00:00:00"/>
    <x v="0"/>
    <x v="0"/>
    <n v="6230"/>
  </r>
  <r>
    <n v="93754215"/>
    <s v="CNV"/>
    <s v="RN SOBRINO, RN"/>
    <s v="M"/>
    <d v="2024-03-11T00:00:00"/>
    <x v="3"/>
    <x v="0"/>
    <s v="NAC. DANIEL A. CARRION"/>
    <m/>
    <x v="0"/>
    <n v="39"/>
    <n v="3025"/>
    <n v="75138773"/>
    <n v="977879470"/>
    <n v="6220"/>
    <s v="NO"/>
    <x v="1"/>
    <x v="1"/>
    <d v="2024-03-12T00:00:00"/>
    <x v="0"/>
    <d v="2024-03-12T00:00:00"/>
    <x v="0"/>
    <m/>
    <x v="1"/>
    <d v="2024-03-15T00:00:00"/>
    <d v="2024-03-18T00:00:00"/>
    <d v="2024-03-25T00:00:00"/>
    <d v="2024-04-01T00:00:00"/>
    <x v="0"/>
    <x v="1"/>
    <m/>
  </r>
  <r>
    <n v="93754091"/>
    <s v="DNI"/>
    <s v="PUMA REYES, JAZIEL LUIS DAVID"/>
    <s v="M"/>
    <d v="2024-03-11T00:00:00"/>
    <x v="3"/>
    <x v="0"/>
    <s v="NESTOR GAMBETTA"/>
    <s v="112 C.S. NESTOR GAMBETTA"/>
    <x v="0"/>
    <n v="40"/>
    <n v="2940"/>
    <n v="74736712"/>
    <n v="959417075"/>
    <n v="6228"/>
    <s v="NO"/>
    <x v="31"/>
    <x v="0"/>
    <d v="2024-03-11T00:00:00"/>
    <x v="0"/>
    <d v="2024-03-11T00:00:00"/>
    <x v="0"/>
    <d v="2024-03-14T00:00:00"/>
    <x v="0"/>
    <d v="2024-03-15T00:00:00"/>
    <d v="2024-03-18T00:00:00"/>
    <d v="2024-03-25T00:00:00"/>
    <d v="2024-04-02T00:00:00"/>
    <x v="0"/>
    <x v="0"/>
    <n v="6228"/>
  </r>
  <r>
    <n v="93754618"/>
    <s v="DNI"/>
    <s v="CONCEPCION URQUIZA, LIAN ALEXANDER"/>
    <s v="M"/>
    <d v="2024-03-11T00:00:00"/>
    <x v="3"/>
    <x v="1"/>
    <s v="HOSPITAL DE VENTANILLA"/>
    <s v="309 P.S. VENTANILLA ALTA"/>
    <x v="0"/>
    <n v="40"/>
    <n v="3670"/>
    <n v="61426195"/>
    <n v="915058181"/>
    <n v="6255"/>
    <s v="NO"/>
    <x v="23"/>
    <x v="3"/>
    <d v="2024-03-11T00:00:00"/>
    <x v="0"/>
    <d v="2024-03-11T00:00:00"/>
    <x v="0"/>
    <m/>
    <x v="1"/>
    <d v="2024-03-15T00:00:00"/>
    <d v="2024-03-20T00:00:00"/>
    <d v="2024-03-27T00:00:00"/>
    <d v="2024-04-03T00:00:00"/>
    <x v="0"/>
    <x v="1"/>
    <n v="6255"/>
  </r>
  <r>
    <n v="93754632"/>
    <s v="DNI"/>
    <s v="ROJAS QUISPE, EYDAN MANUEL"/>
    <s v="M"/>
    <d v="2024-03-11T00:00:00"/>
    <x v="3"/>
    <x v="0"/>
    <s v="HOSPITAL SAN JOSE"/>
    <s v="209 C.S. PLAYA RIMAC"/>
    <x v="0"/>
    <n v="40"/>
    <n v="4310"/>
    <n v="46997818"/>
    <n v="967708320"/>
    <n v="6242"/>
    <s v="NO"/>
    <x v="41"/>
    <x v="2"/>
    <d v="2024-03-12T00:00:00"/>
    <x v="0"/>
    <d v="2024-03-12T00:00:00"/>
    <x v="0"/>
    <d v="2024-03-13T00:00:00"/>
    <x v="0"/>
    <d v="2024-03-14T00:00:00"/>
    <d v="2024-03-18T00:00:00"/>
    <d v="2024-03-25T00:00:00"/>
    <d v="2024-04-01T00:00:00"/>
    <x v="0"/>
    <x v="0"/>
    <n v="6242"/>
  </r>
  <r>
    <n v="93753482"/>
    <s v="DNI"/>
    <s v="BAYLA CARDENAS, LUIZ EMILIANO"/>
    <s v="M"/>
    <d v="2024-03-11T00:00:00"/>
    <x v="3"/>
    <x v="0"/>
    <s v="HOSPITAL NACIONAL CAYETANO HEREDIA"/>
    <s v="205 P.S. PREVI"/>
    <x v="0"/>
    <m/>
    <m/>
    <m/>
    <m/>
    <m/>
    <s v="NO"/>
    <x v="43"/>
    <x v="2"/>
    <m/>
    <x v="1"/>
    <m/>
    <x v="1"/>
    <m/>
    <x v="1"/>
    <m/>
    <m/>
    <m/>
    <m/>
    <x v="1"/>
    <x v="1"/>
    <n v="6240"/>
  </r>
  <r>
    <n v="93753541"/>
    <s v="DNI"/>
    <s v="TERRONES MARTINEZ, SANTIAGO DI STÉFANO"/>
    <s v="M"/>
    <d v="2024-03-11T00:00:00"/>
    <x v="3"/>
    <x v="0"/>
    <s v="NAC. DANIEL A. CARRION"/>
    <s v="204 C.S. SESQUICENTENARIO"/>
    <x v="0"/>
    <n v="38"/>
    <n v="3135"/>
    <n v="5373181"/>
    <n v="932581575"/>
    <n v="6239"/>
    <s v="NO"/>
    <x v="2"/>
    <x v="2"/>
    <d v="2024-03-11T00:00:00"/>
    <x v="0"/>
    <d v="2024-03-11T00:00:00"/>
    <x v="0"/>
    <d v="2024-03-14T00:00:00"/>
    <x v="0"/>
    <d v="2024-03-15T00:00:00"/>
    <d v="2024-03-18T00:00:00"/>
    <d v="2024-03-25T00:00:00"/>
    <d v="2024-04-01T00:00:00"/>
    <x v="0"/>
    <x v="0"/>
    <n v="6239"/>
  </r>
  <r>
    <n v="93753497"/>
    <s v="DNI"/>
    <s v="CHILON ROMERO, ZOÉ VALENTINA"/>
    <s v="F"/>
    <d v="2024-03-11T00:00:00"/>
    <x v="3"/>
    <x v="0"/>
    <s v="HOSPITAL II LIMA NORTE CALLAO LUIS NEGREIROS VEGA ESSALUD"/>
    <s v="204 C.S. SESQUICENTENARIO"/>
    <x v="0"/>
    <n v="39"/>
    <n v="3580"/>
    <n v="44234753"/>
    <n v="925309645"/>
    <n v="7948"/>
    <s v="NO"/>
    <x v="2"/>
    <x v="2"/>
    <m/>
    <x v="1"/>
    <m/>
    <x v="1"/>
    <m/>
    <x v="1"/>
    <m/>
    <m/>
    <m/>
    <m/>
    <x v="1"/>
    <x v="1"/>
    <n v="6239"/>
  </r>
  <r>
    <n v="93753614"/>
    <s v="DNI"/>
    <s v="NUÑEZ SALAS, ADRIANO YOSMEL"/>
    <s v="M"/>
    <d v="2024-03-11T00:00:00"/>
    <x v="3"/>
    <x v="2"/>
    <s v="NAC. DANIEL A. CARRION"/>
    <s v="211 C.S.M.I. BELLAVISTA PERU - COREA"/>
    <x v="0"/>
    <n v="38"/>
    <n v="3520"/>
    <n v="43564508"/>
    <n v="936178189"/>
    <n v="6249"/>
    <s v="NO"/>
    <x v="14"/>
    <x v="2"/>
    <d v="2024-03-11T00:00:00"/>
    <x v="0"/>
    <d v="2024-03-11T00:00:00"/>
    <x v="0"/>
    <d v="2024-03-14T00:00:00"/>
    <x v="0"/>
    <d v="2024-03-14T00:00:00"/>
    <d v="2024-03-21T00:00:00"/>
    <d v="2024-03-28T00:00:00"/>
    <d v="2024-04-04T00:00:00"/>
    <x v="0"/>
    <x v="0"/>
    <n v="6249"/>
  </r>
  <r>
    <n v="93753917"/>
    <s v="DNI"/>
    <s v="MURAYARI SANCHEZ, DOMINIC ARIÁN"/>
    <s v="M"/>
    <d v="2024-03-11T00:00:00"/>
    <x v="3"/>
    <x v="4"/>
    <s v="HOSPITAL SAN JOSE"/>
    <s v="213 C.S. VILLA SR. DE LOS MILAGROS"/>
    <x v="0"/>
    <n v="38"/>
    <n v="2750"/>
    <n v="77536266"/>
    <n v="932469561"/>
    <n v="6253"/>
    <s v="NO"/>
    <x v="27"/>
    <x v="2"/>
    <d v="2024-03-11T00:00:00"/>
    <x v="0"/>
    <d v="2024-03-11T00:00:00"/>
    <x v="0"/>
    <d v="2024-03-13T00:00:00"/>
    <x v="0"/>
    <d v="2024-03-14T00:00:00"/>
    <d v="2024-03-18T00:00:00"/>
    <d v="2024-03-25T00:00:00"/>
    <d v="2024-04-01T00:00:00"/>
    <x v="0"/>
    <x v="0"/>
    <n v="6253"/>
  </r>
  <r>
    <n v="93754716"/>
    <s v="DNI"/>
    <s v="VASQUEZ TANANTA, EITHAN KAI"/>
    <s v="M"/>
    <d v="2024-03-11T00:00:00"/>
    <x v="3"/>
    <x v="0"/>
    <s v="HOSPITAL SAN JOSE"/>
    <s v="201 C.S. FAUCETT"/>
    <x v="0"/>
    <n v="39"/>
    <n v="3475"/>
    <n v="75881464"/>
    <n v="953266034"/>
    <n v="6243"/>
    <s v="NO"/>
    <x v="24"/>
    <x v="2"/>
    <d v="2024-03-12T00:00:00"/>
    <x v="0"/>
    <d v="2024-03-12T00:00:00"/>
    <x v="0"/>
    <d v="2024-03-13T00:00:00"/>
    <x v="0"/>
    <d v="2024-03-15T00:00:00"/>
    <d v="2024-03-18T00:00:00"/>
    <d v="2024-03-25T00:00:00"/>
    <d v="2024-04-01T00:00:00"/>
    <x v="0"/>
    <x v="0"/>
    <n v="6243"/>
  </r>
  <r>
    <n v="93755000"/>
    <s v="DNI"/>
    <s v="CUBAS ARNAO, LIAM JOHNNY"/>
    <s v="M"/>
    <d v="2024-03-12T00:00:00"/>
    <x v="3"/>
    <x v="0"/>
    <s v="NAC. DANIEL A. CARRION"/>
    <s v="206 P.S. BOCANEGRA"/>
    <x v="0"/>
    <n v="37"/>
    <n v="2940"/>
    <n v="77051584"/>
    <n v="933301338"/>
    <n v="6245"/>
    <s v="NO"/>
    <x v="3"/>
    <x v="2"/>
    <d v="2024-03-12T00:00:00"/>
    <x v="0"/>
    <d v="2024-03-12T00:00:00"/>
    <x v="0"/>
    <d v="2024-03-14T00:00:00"/>
    <x v="0"/>
    <d v="2024-03-15T00:00:00"/>
    <d v="2024-03-19T00:00:00"/>
    <d v="2024-03-26T00:00:00"/>
    <m/>
    <x v="1"/>
    <x v="1"/>
    <n v="6245"/>
  </r>
  <r>
    <n v="93755480"/>
    <s v="DNI"/>
    <s v="MUÑOZ PACAYA, ALICIA"/>
    <s v="F"/>
    <d v="2024-03-12T00:00:00"/>
    <x v="3"/>
    <x v="0"/>
    <s v="HOSPITAL SAN JOSE"/>
    <s v="207 P.S. EL ALAMO"/>
    <x v="0"/>
    <n v="39"/>
    <n v="2650"/>
    <n v="48723902"/>
    <n v="971864501"/>
    <n v="6246"/>
    <s v="NO"/>
    <x v="4"/>
    <x v="2"/>
    <d v="2024-03-12T00:00:00"/>
    <x v="0"/>
    <d v="2024-03-12T00:00:00"/>
    <x v="0"/>
    <d v="2024-03-18T00:00:00"/>
    <x v="0"/>
    <d v="2024-03-16T00:00:00"/>
    <d v="2024-03-19T00:00:00"/>
    <d v="2024-03-26T00:00:00"/>
    <d v="2024-04-02T00:00:00"/>
    <x v="0"/>
    <x v="0"/>
    <n v="6246"/>
  </r>
  <r>
    <n v="93755667"/>
    <s v="DNI"/>
    <s v="DAVILA PRINCIPE, LEONOR ISABELLA ABIGAIL"/>
    <s v="F"/>
    <d v="2024-03-12T00:00:00"/>
    <x v="3"/>
    <x v="1"/>
    <s v="HOSPITAL II LIMA NORTE CALLAO LUIS NEGREIROS VEGA ESSALUD"/>
    <m/>
    <x v="0"/>
    <n v="39"/>
    <n v="3340"/>
    <n v="44315061"/>
    <n v="945876838"/>
    <n v="8146"/>
    <s v="NO"/>
    <x v="12"/>
    <x v="4"/>
    <m/>
    <x v="1"/>
    <m/>
    <x v="1"/>
    <m/>
    <x v="1"/>
    <m/>
    <m/>
    <m/>
    <m/>
    <x v="1"/>
    <x v="1"/>
    <m/>
  </r>
  <r>
    <n v="93756483"/>
    <s v="DNI"/>
    <s v="GARCIA LA TORRE, ADARA JULIETTE"/>
    <s v="F"/>
    <d v="2024-03-12T00:00:00"/>
    <x v="3"/>
    <x v="0"/>
    <s v="NAC. DANIEL A. CARRION"/>
    <s v="115 C.S. ACAPULCO"/>
    <x v="0"/>
    <n v="40"/>
    <n v="4035"/>
    <n v="74084172"/>
    <n v="924772013"/>
    <n v="0"/>
    <s v="NO"/>
    <x v="26"/>
    <x v="0"/>
    <d v="2024-03-13T00:00:00"/>
    <x v="0"/>
    <d v="2024-03-13T00:00:00"/>
    <x v="0"/>
    <d v="2024-03-16T00:00:00"/>
    <x v="0"/>
    <d v="2024-03-15T00:00:00"/>
    <d v="2024-03-19T00:00:00"/>
    <d v="2024-03-27T00:00:00"/>
    <d v="2024-04-03T00:00:00"/>
    <x v="0"/>
    <x v="0"/>
    <n v="6230"/>
  </r>
  <r>
    <n v="93754887"/>
    <s v="DNI"/>
    <s v="NEYRA CHANG, VICTOR HUGO"/>
    <s v="M"/>
    <d v="2024-03-12T00:00:00"/>
    <x v="3"/>
    <x v="2"/>
    <s v="NAC. DANIEL A. CARRION"/>
    <s v="101 C.S. MANUEL BONILLA"/>
    <x v="0"/>
    <n v="39"/>
    <n v="3370"/>
    <n v="76470037"/>
    <n v="900196276"/>
    <n v="6220"/>
    <s v="NO"/>
    <x v="25"/>
    <x v="0"/>
    <d v="2024-03-12T00:00:00"/>
    <x v="0"/>
    <d v="2024-03-12T00:00:00"/>
    <x v="0"/>
    <d v="2024-03-14T00:00:00"/>
    <x v="0"/>
    <d v="2024-03-15T00:00:00"/>
    <d v="2024-03-19T00:00:00"/>
    <d v="2024-03-26T00:00:00"/>
    <d v="2024-04-02T00:00:00"/>
    <x v="0"/>
    <x v="0"/>
    <n v="6220"/>
  </r>
  <r>
    <n v="93756445"/>
    <s v="DNI"/>
    <s v="LOPEZ ALZAMORA, STEFANY ELENA"/>
    <s v="F"/>
    <d v="2024-03-12T00:00:00"/>
    <x v="3"/>
    <x v="0"/>
    <s v="CLINICA JESUS DEL NORTE"/>
    <s v="204 C.S. SESQUICENTENARIO"/>
    <x v="0"/>
    <m/>
    <m/>
    <m/>
    <m/>
    <m/>
    <s v="NO"/>
    <x v="2"/>
    <x v="2"/>
    <m/>
    <x v="1"/>
    <m/>
    <x v="1"/>
    <m/>
    <x v="1"/>
    <m/>
    <m/>
    <m/>
    <m/>
    <x v="1"/>
    <x v="1"/>
    <n v="6239"/>
  </r>
  <r>
    <n v="93755610"/>
    <s v="DNI"/>
    <s v="MUÑOZ ZETA, ADELITA MIA BERNABITA"/>
    <s v="F"/>
    <d v="2024-03-12T00:00:00"/>
    <x v="3"/>
    <x v="0"/>
    <s v="NAC. DANIEL A. CARRION"/>
    <s v="102 C.S. ALBERTO BARTON"/>
    <x v="0"/>
    <n v="41"/>
    <n v="3210"/>
    <n v="41207873"/>
    <n v="928033490"/>
    <n v="6222"/>
    <s v="NO"/>
    <x v="0"/>
    <x v="0"/>
    <d v="2024-03-12T00:00:00"/>
    <x v="0"/>
    <d v="2024-03-12T00:00:00"/>
    <x v="0"/>
    <d v="2024-03-14T00:00:00"/>
    <x v="0"/>
    <d v="2024-03-15T00:00:00"/>
    <d v="2024-03-19T00:00:00"/>
    <d v="2024-03-26T00:00:00"/>
    <d v="2024-04-02T00:00:00"/>
    <x v="0"/>
    <x v="0"/>
    <n v="6221"/>
  </r>
  <r>
    <n v="93754964"/>
    <s v="DNI"/>
    <s v="MARQUEZ RAMIREZ, ARISSA ANTONELLA"/>
    <s v="F"/>
    <d v="2024-03-12T00:00:00"/>
    <x v="3"/>
    <x v="0"/>
    <s v="HOSPITAL II LIMA NORTE CALLAO LUIS NEGREIROS VEGA ESSALUD"/>
    <s v="110 P.S. MIGUEL GRAU"/>
    <x v="1"/>
    <n v="40"/>
    <n v="3240"/>
    <n v="70284429"/>
    <n v="907669828"/>
    <n v="27563"/>
    <s v="NO"/>
    <x v="48"/>
    <x v="0"/>
    <d v="2024-03-13T00:00:00"/>
    <x v="0"/>
    <d v="2024-03-13T00:00:00"/>
    <x v="0"/>
    <m/>
    <x v="1"/>
    <d v="2024-03-15T00:00:00"/>
    <d v="2024-03-19T00:00:00"/>
    <d v="2024-03-26T00:00:00"/>
    <d v="2024-04-02T00:00:00"/>
    <x v="0"/>
    <x v="1"/>
    <n v="6235"/>
  </r>
  <r>
    <n v="93755756"/>
    <s v="DNI"/>
    <s v="CUBAS MATOS, LEANA EYLIN"/>
    <s v="F"/>
    <d v="2024-03-12T00:00:00"/>
    <x v="3"/>
    <x v="0"/>
    <s v="HOSPITAL NACIONAL DOCENTE MADRE NIÑO SAN BARTOLOME"/>
    <s v="203 P.S. PALMERAS DE OQUENDO"/>
    <x v="0"/>
    <m/>
    <m/>
    <m/>
    <m/>
    <m/>
    <s v="NO"/>
    <x v="18"/>
    <x v="2"/>
    <m/>
    <x v="1"/>
    <m/>
    <x v="1"/>
    <m/>
    <x v="1"/>
    <m/>
    <m/>
    <m/>
    <m/>
    <x v="1"/>
    <x v="1"/>
    <n v="6768"/>
  </r>
  <r>
    <n v="93755421"/>
    <s v="DNI"/>
    <s v="CANGAHUALA ALALUNA, EMMA SOFÍA"/>
    <s v="F"/>
    <d v="2024-03-12T00:00:00"/>
    <x v="3"/>
    <x v="0"/>
    <s v="CLINICA EL GOLF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55907"/>
    <s v="DNI"/>
    <s v="BACA CUADROS, KATTALEYA ELODIE"/>
    <s v="F"/>
    <d v="2024-03-12T00:00:00"/>
    <x v="3"/>
    <x v="0"/>
    <s v="ALBERTO LEONARDO BARTON THOMPSON"/>
    <s v="115 C.S. ACAPULCO"/>
    <x v="1"/>
    <n v="39"/>
    <n v="3035"/>
    <n v="70595448"/>
    <n v="900102044"/>
    <n v="18306"/>
    <s v="NO"/>
    <x v="26"/>
    <x v="0"/>
    <d v="2024-03-12T00:00:00"/>
    <x v="0"/>
    <d v="2024-03-12T00:00:00"/>
    <x v="0"/>
    <m/>
    <x v="1"/>
    <m/>
    <m/>
    <m/>
    <m/>
    <x v="1"/>
    <x v="1"/>
    <n v="6230"/>
  </r>
  <r>
    <n v="93754957"/>
    <s v="DNI"/>
    <s v="CASTRO VEGA, YAHIR MATEO"/>
    <s v="M"/>
    <d v="2024-03-12T00:00:00"/>
    <x v="3"/>
    <x v="1"/>
    <s v="CENTRO DE SALUD VILLA LOS REYES"/>
    <s v="310 C.S. VILLA LOS REYES"/>
    <x v="0"/>
    <n v="39"/>
    <n v="3065"/>
    <n v="70607859"/>
    <n v="999999999"/>
    <n v="6256"/>
    <s v="NO"/>
    <x v="21"/>
    <x v="3"/>
    <d v="2024-03-12T00:00:00"/>
    <x v="0"/>
    <d v="2024-03-12T00:00:00"/>
    <x v="0"/>
    <d v="2024-03-14T00:00:00"/>
    <x v="0"/>
    <d v="2024-03-15T00:00:00"/>
    <d v="2024-03-19T00:00:00"/>
    <d v="2024-03-26T00:00:00"/>
    <d v="2024-04-02T00:00:00"/>
    <x v="0"/>
    <x v="0"/>
    <n v="6256"/>
  </r>
  <r>
    <n v="93756595"/>
    <s v="DNI"/>
    <s v="GOMEZ RUIZ, ZABDIEL AARÓN"/>
    <s v="M"/>
    <d v="2024-03-12T00:00:00"/>
    <x v="3"/>
    <x v="1"/>
    <s v="CLINICA SAN GABRIEL S.A.C."/>
    <s v="315 C.S. VENTANILLA BAJA"/>
    <x v="1"/>
    <m/>
    <m/>
    <m/>
    <m/>
    <m/>
    <s v="NO"/>
    <x v="35"/>
    <x v="3"/>
    <m/>
    <x v="1"/>
    <m/>
    <x v="1"/>
    <m/>
    <x v="1"/>
    <d v="2024-03-18T00:00:00"/>
    <d v="2024-03-23T00:00:00"/>
    <d v="2024-03-30T00:00:00"/>
    <d v="2024-04-07T00:00:00"/>
    <x v="0"/>
    <x v="1"/>
    <n v="6258"/>
  </r>
  <r>
    <n v="93755988"/>
    <s v="DNI"/>
    <s v="SANTAMARIA MENESES, KIARA ALESSANDRA"/>
    <s v="F"/>
    <d v="2024-03-12T00:00:00"/>
    <x v="3"/>
    <x v="5"/>
    <s v="HOSPITAL DE VENTANILLA"/>
    <s v="312 P.S. MI PERU"/>
    <x v="0"/>
    <n v="38"/>
    <n v="3055"/>
    <n v="42885093"/>
    <n v="956052848"/>
    <n v="6260"/>
    <s v="NO"/>
    <x v="7"/>
    <x v="3"/>
    <d v="2024-03-12T00:00:00"/>
    <x v="0"/>
    <d v="2024-03-12T00:00:00"/>
    <x v="0"/>
    <d v="2024-03-15T00:00:00"/>
    <x v="0"/>
    <d v="2024-03-15T00:00:00"/>
    <d v="2024-03-20T00:00:00"/>
    <d v="2024-03-27T00:00:00"/>
    <d v="2024-04-03T00:00:00"/>
    <x v="0"/>
    <x v="0"/>
    <n v="6260"/>
  </r>
  <r>
    <n v="93756381"/>
    <s v="DNI"/>
    <s v="NUNURA GARCIA, VANESSA AYLIN"/>
    <s v="F"/>
    <d v="2024-03-12T00:00:00"/>
    <x v="3"/>
    <x v="5"/>
    <s v="PUESTO DE SALUD MI PERU"/>
    <s v="312 P.S. MI PERU"/>
    <x v="0"/>
    <n v="40"/>
    <n v="3245"/>
    <n v="44445620"/>
    <n v="924470319"/>
    <n v="6260"/>
    <s v="NO"/>
    <x v="7"/>
    <x v="3"/>
    <d v="2024-03-13T00:00:00"/>
    <x v="0"/>
    <d v="2024-03-13T00:00:00"/>
    <x v="0"/>
    <d v="2024-03-15T00:00:00"/>
    <x v="0"/>
    <d v="2024-03-15T00:00:00"/>
    <d v="2024-03-19T00:00:00"/>
    <d v="2024-03-26T00:00:00"/>
    <d v="2024-04-02T00:00:00"/>
    <x v="0"/>
    <x v="0"/>
    <n v="6260"/>
  </r>
  <r>
    <n v="93755764"/>
    <s v="DNI"/>
    <s v="JARA YAURI, HANNA IVETH"/>
    <s v="F"/>
    <d v="2024-03-12T00:00:00"/>
    <x v="3"/>
    <x v="1"/>
    <s v="MATERNO INFANTIL PACHACUTEC  PERU-COREA"/>
    <s v="311 C.S. LUIS FELIPE DE LAS CASAS"/>
    <x v="0"/>
    <n v="41"/>
    <n v="3825"/>
    <n v="47866931"/>
    <n v="924011024"/>
    <n v="6261"/>
    <s v="NO"/>
    <x v="32"/>
    <x v="3"/>
    <d v="2024-03-12T00:00:00"/>
    <x v="0"/>
    <d v="2024-03-12T00:00:00"/>
    <x v="0"/>
    <d v="2024-03-15T00:00:00"/>
    <x v="0"/>
    <d v="2024-03-16T00:00:00"/>
    <d v="2024-03-20T00:00:00"/>
    <d v="2024-03-27T00:00:00"/>
    <d v="2024-04-09T00:00:00"/>
    <x v="0"/>
    <x v="0"/>
    <n v="6261"/>
  </r>
  <r>
    <n v="93755545"/>
    <s v="DNI"/>
    <s v="GOMEZ DEXTRE, SOPHIE AZUMI"/>
    <s v="F"/>
    <d v="2024-03-12T00:00:00"/>
    <x v="3"/>
    <x v="1"/>
    <s v="HOSPITAL DE VENTANILLA"/>
    <s v="311 C.S. LUIS FELIPE DE LAS CASAS"/>
    <x v="0"/>
    <n v="38"/>
    <n v="2910"/>
    <n v="77062895"/>
    <n v="931567823"/>
    <n v="6261"/>
    <s v="NO"/>
    <x v="32"/>
    <x v="3"/>
    <d v="2024-03-12T00:00:00"/>
    <x v="0"/>
    <d v="2024-03-12T00:00:00"/>
    <x v="0"/>
    <d v="2024-03-15T00:00:00"/>
    <x v="0"/>
    <d v="2024-03-16T00:00:00"/>
    <d v="2024-03-20T00:00:00"/>
    <d v="2024-03-27T00:00:00"/>
    <d v="2024-04-03T00:00:00"/>
    <x v="0"/>
    <x v="0"/>
    <n v="6261"/>
  </r>
  <r>
    <n v="93901168"/>
    <s v="DNI"/>
    <s v="LABINTO BANDA, NEHEMIAS DAVID"/>
    <s v="M"/>
    <d v="2024-03-12T00:00:00"/>
    <x v="3"/>
    <x v="1"/>
    <s v="PUESTO DE SALUD MI PERU"/>
    <s v="307 P.S. HIJOS DEL ALMIRANTE GRAU"/>
    <x v="0"/>
    <m/>
    <m/>
    <m/>
    <m/>
    <m/>
    <s v="NO"/>
    <x v="8"/>
    <x v="3"/>
    <d v="2024-03-13T00:00:00"/>
    <x v="0"/>
    <d v="2024-03-13T00:00:00"/>
    <x v="0"/>
    <d v="2024-03-15T00:00:00"/>
    <x v="0"/>
    <d v="2024-03-15T00:00:00"/>
    <d v="2024-03-19T00:00:00"/>
    <d v="2024-03-26T00:00:00"/>
    <d v="2024-04-02T00:00:00"/>
    <x v="0"/>
    <x v="0"/>
    <n v="6262"/>
  </r>
  <r>
    <n v="93755298"/>
    <s v="CNV"/>
    <s v="LABINTO BANDA, NEHEMIAS"/>
    <s v="M"/>
    <d v="2024-03-12T00:00:00"/>
    <x v="3"/>
    <x v="1"/>
    <s v="PUESTO DE SALUD MI PERU"/>
    <m/>
    <x v="0"/>
    <n v="39"/>
    <n v="3480"/>
    <n v="71451825"/>
    <n v="943408308"/>
    <n v="6262"/>
    <s v="NO"/>
    <x v="12"/>
    <x v="4"/>
    <m/>
    <x v="1"/>
    <m/>
    <x v="1"/>
    <m/>
    <x v="1"/>
    <m/>
    <m/>
    <m/>
    <m/>
    <x v="1"/>
    <x v="1"/>
    <m/>
  </r>
  <r>
    <n v="93755108"/>
    <s v="DNI"/>
    <s v="LEON DIAZ, LIAM VALENTINO"/>
    <s v="M"/>
    <d v="2024-03-12T00:00:00"/>
    <x v="3"/>
    <x v="1"/>
    <s v="INSTITUTO NACIONAL MATERNO PERINATAL"/>
    <s v="305 C.S. SANTA ROSA DE PACHACUTEC"/>
    <x v="0"/>
    <m/>
    <m/>
    <m/>
    <m/>
    <m/>
    <s v="NO"/>
    <x v="20"/>
    <x v="3"/>
    <m/>
    <x v="1"/>
    <m/>
    <x v="1"/>
    <m/>
    <x v="1"/>
    <d v="2024-03-15T00:00:00"/>
    <d v="2024-03-19T00:00:00"/>
    <d v="2024-03-26T00:00:00"/>
    <d v="2024-04-02T00:00:00"/>
    <x v="0"/>
    <x v="1"/>
    <n v="6263"/>
  </r>
  <r>
    <n v="93754823"/>
    <s v="DNI"/>
    <s v="ARIMUYA BAYONA, NASYA ANA BELÉN"/>
    <s v="F"/>
    <d v="2024-03-12T00:00:00"/>
    <x v="3"/>
    <x v="1"/>
    <s v="MATERNO INFANTIL PACHACUTEC  PERU-COREA"/>
    <s v="302 C.S. 03 DE FEBRERO"/>
    <x v="0"/>
    <n v="39"/>
    <n v="3525"/>
    <n v="47827927"/>
    <n v="906144493"/>
    <n v="6266"/>
    <s v="NO"/>
    <x v="9"/>
    <x v="3"/>
    <d v="2024-03-12T00:00:00"/>
    <x v="0"/>
    <d v="2024-03-12T00:00:00"/>
    <x v="0"/>
    <d v="2024-03-14T00:00:00"/>
    <x v="0"/>
    <d v="2024-03-15T00:00:00"/>
    <d v="2024-03-19T00:00:00"/>
    <d v="2024-03-26T00:00:00"/>
    <d v="2024-04-02T00:00:00"/>
    <x v="0"/>
    <x v="0"/>
    <n v="6266"/>
  </r>
  <r>
    <n v="93755977"/>
    <s v="DNI"/>
    <s v="SILVA HUANSI, MI AYLIN"/>
    <s v="F"/>
    <d v="2024-03-12T00:00:00"/>
    <x v="3"/>
    <x v="1"/>
    <s v="HOSPITAL SAN JOSE"/>
    <s v="302 C.S. 03 DE FEBRERO"/>
    <x v="0"/>
    <n v="40"/>
    <n v="2615"/>
    <n v="63357583"/>
    <n v="906262836"/>
    <n v="6266"/>
    <s v="NO"/>
    <x v="9"/>
    <x v="3"/>
    <d v="2024-03-13T00:00:00"/>
    <x v="0"/>
    <d v="2024-03-13T00:00:00"/>
    <x v="0"/>
    <d v="2024-03-18T00:00:00"/>
    <x v="0"/>
    <d v="2024-03-15T00:00:00"/>
    <d v="2024-03-19T00:00:00"/>
    <d v="2024-03-26T00:00:00"/>
    <d v="2024-04-02T00:00:00"/>
    <x v="0"/>
    <x v="0"/>
    <n v="6266"/>
  </r>
  <r>
    <n v="93755132"/>
    <s v="DNI"/>
    <s v="PIZANGO CHUNG, ELISABETH PAULA MIRANDA"/>
    <s v="F"/>
    <d v="2024-03-12T00:00:00"/>
    <x v="3"/>
    <x v="1"/>
    <s v="HOSPITAL DE VENTANILLA"/>
    <s v="304 P.S. CIUDAD PACHACUTEC"/>
    <x v="0"/>
    <n v="38"/>
    <n v="3720"/>
    <n v="72689751"/>
    <n v="921432508"/>
    <n v="6267"/>
    <s v="NO"/>
    <x v="10"/>
    <x v="3"/>
    <d v="2024-03-12T00:00:00"/>
    <x v="0"/>
    <d v="2024-03-12T00:00:00"/>
    <x v="0"/>
    <d v="2024-03-15T00:00:00"/>
    <x v="0"/>
    <d v="2024-03-15T00:00:00"/>
    <d v="2024-03-19T00:00:00"/>
    <d v="2024-03-26T00:00:00"/>
    <d v="2024-04-02T00:00:00"/>
    <x v="0"/>
    <x v="0"/>
    <n v="6267"/>
  </r>
  <r>
    <n v="93756013"/>
    <s v="DNI"/>
    <s v="DUEÑAS VASQUEZ, CALED JAHZIEL"/>
    <s v="M"/>
    <d v="2024-03-12T00:00:00"/>
    <x v="3"/>
    <x v="1"/>
    <s v="HOSPITAL DE VENTANILLA"/>
    <s v="302 C.S. 03 DE FEBRERO"/>
    <x v="0"/>
    <n v="38"/>
    <n v="2775"/>
    <n v="47904442"/>
    <n v="972133939"/>
    <n v="6266"/>
    <s v="NO"/>
    <x v="9"/>
    <x v="3"/>
    <d v="2024-03-12T00:00:00"/>
    <x v="0"/>
    <d v="2024-03-12T00:00:00"/>
    <x v="0"/>
    <d v="2024-03-16T00:00:00"/>
    <x v="0"/>
    <m/>
    <m/>
    <m/>
    <m/>
    <x v="1"/>
    <x v="1"/>
    <n v="6266"/>
  </r>
  <r>
    <n v="93756109"/>
    <s v="DNI"/>
    <s v="ALDANA CORAL, WILLIAMS ANDREE"/>
    <s v="M"/>
    <d v="2024-03-12T00:00:00"/>
    <x v="3"/>
    <x v="1"/>
    <s v="NAC. DANIEL A. CARRION"/>
    <s v="308 P.S. DEFENSORES DE LA PATRIA"/>
    <x v="0"/>
    <n v="37"/>
    <n v="2780"/>
    <n v="61277729"/>
    <n v="906839881"/>
    <n v="6268"/>
    <s v="NO"/>
    <x v="19"/>
    <x v="3"/>
    <d v="2024-03-13T00:00:00"/>
    <x v="0"/>
    <d v="2024-03-13T00:00:00"/>
    <x v="0"/>
    <d v="2024-03-14T00:00:00"/>
    <x v="0"/>
    <d v="2024-03-15T00:00:00"/>
    <d v="2024-03-19T00:00:00"/>
    <d v="2024-03-26T00:00:00"/>
    <d v="2024-04-02T00:00:00"/>
    <x v="0"/>
    <x v="0"/>
    <n v="6268"/>
  </r>
  <r>
    <n v="93754859"/>
    <s v="DNI"/>
    <s v="MARCELO BORDA, YADHIEL GAEL RONALD"/>
    <s v="M"/>
    <d v="2024-03-12T00:00:00"/>
    <x v="3"/>
    <x v="1"/>
    <s v="HOSPITAL DE VENTANILLA"/>
    <s v="301 C.S.M.I. PACHACUTEC PERU - COREA"/>
    <x v="0"/>
    <n v="37"/>
    <n v="2925"/>
    <n v="70512540"/>
    <n v="985854915"/>
    <n v="7314"/>
    <s v="NO"/>
    <x v="11"/>
    <x v="3"/>
    <d v="2024-03-12T00:00:00"/>
    <x v="0"/>
    <d v="2024-03-12T00:00:00"/>
    <x v="0"/>
    <d v="2024-03-16T00:00:00"/>
    <x v="0"/>
    <d v="2024-03-15T00:00:00"/>
    <d v="2024-03-19T00:00:00"/>
    <d v="2024-03-26T00:00:00"/>
    <d v="2024-04-02T00:00:00"/>
    <x v="0"/>
    <x v="0"/>
    <n v="7314"/>
  </r>
  <r>
    <n v="93754869"/>
    <s v="DNI"/>
    <s v="RAMIREZ PARDO, ANJHELA SARAÍ"/>
    <s v="F"/>
    <d v="2024-03-12T00:00:00"/>
    <x v="3"/>
    <x v="1"/>
    <s v="HOSPITAL DE VENTANILLA"/>
    <s v="301 C.S.M.I. PACHACUTEC PERU - COREA"/>
    <x v="0"/>
    <n v="39"/>
    <n v="3685"/>
    <n v="45997645"/>
    <n v="970831073"/>
    <n v="7314"/>
    <s v="NO"/>
    <x v="11"/>
    <x v="3"/>
    <d v="2024-03-12T00:00:00"/>
    <x v="0"/>
    <d v="2024-03-12T00:00:00"/>
    <x v="0"/>
    <d v="2024-03-15T00:00:00"/>
    <x v="0"/>
    <d v="2024-03-15T00:00:00"/>
    <d v="2024-03-19T00:00:00"/>
    <d v="2024-03-26T00:00:00"/>
    <d v="2024-04-02T00:00:00"/>
    <x v="0"/>
    <x v="0"/>
    <n v="7314"/>
  </r>
  <r>
    <n v="93754938"/>
    <s v="DNI"/>
    <s v="CRUZ OLORTEGUI, ETHAN STIVEN"/>
    <s v="M"/>
    <d v="2024-03-12T00:00:00"/>
    <x v="3"/>
    <x v="1"/>
    <s v="HOSPITAL DE VENTANILLA"/>
    <s v="301 C.S.M.I. PACHACUTEC PERU - COREA"/>
    <x v="0"/>
    <n v="37"/>
    <n v="2915"/>
    <n v="74812753"/>
    <n v="914584712"/>
    <n v="7314"/>
    <s v="NO"/>
    <x v="11"/>
    <x v="3"/>
    <d v="2024-03-12T00:00:00"/>
    <x v="0"/>
    <d v="2024-03-12T00:00:00"/>
    <x v="0"/>
    <d v="2024-03-15T00:00:00"/>
    <x v="0"/>
    <d v="2024-03-15T00:00:00"/>
    <d v="2024-03-19T00:00:00"/>
    <d v="2024-03-26T00:00:00"/>
    <d v="2024-04-02T00:00:00"/>
    <x v="0"/>
    <x v="0"/>
    <n v="7314"/>
  </r>
  <r>
    <n v="93756208"/>
    <s v="DNI"/>
    <s v="DURAND CASTILLO, AITANA MARTINA"/>
    <s v="F"/>
    <d v="2024-03-12T00:00:00"/>
    <x v="3"/>
    <x v="0"/>
    <s v="CLINICA GSTAR"/>
    <m/>
    <x v="1"/>
    <n v="40"/>
    <n v="3190"/>
    <n v="71264405"/>
    <n v="955351314"/>
    <n v="18319"/>
    <s v="NO"/>
    <x v="12"/>
    <x v="4"/>
    <m/>
    <x v="1"/>
    <m/>
    <x v="1"/>
    <m/>
    <x v="1"/>
    <m/>
    <m/>
    <m/>
    <m/>
    <x v="1"/>
    <x v="1"/>
    <m/>
  </r>
  <r>
    <n v="93755784"/>
    <s v="DNI"/>
    <s v="CHECA HUAYLUPO, GISELLE ADELE"/>
    <s v="F"/>
    <d v="2024-03-12T00:00:00"/>
    <x v="3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55932"/>
    <s v="DNI"/>
    <s v="CAVENECIA BENITEZ, PRISCILA MICAELA"/>
    <s v="F"/>
    <d v="2024-03-12T00:00:00"/>
    <x v="3"/>
    <x v="3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55560"/>
    <s v="DNI"/>
    <s v="LAURA PEREZ, ARIA RHAENYRA"/>
    <s v="F"/>
    <d v="2024-03-12T00:00:00"/>
    <x v="3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56333"/>
    <s v="DNI"/>
    <s v="SECAS SALAZAR, LEIA MICAELA"/>
    <s v="F"/>
    <d v="2024-03-12T00:00:00"/>
    <x v="3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55942"/>
    <s v="DNI"/>
    <s v="SULCA JIMENEZ, YISHMAEL ESTEBAN"/>
    <s v="M"/>
    <d v="2024-03-12T00:00:00"/>
    <x v="3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56070"/>
    <s v="DNI"/>
    <s v="FOLLANO RUIZ, LÍAM EMMANUEL"/>
    <s v="M"/>
    <d v="2024-03-12T00:00:00"/>
    <x v="3"/>
    <x v="1"/>
    <s v="HOSPITAL NACIONAL ALBERTO SABOGAL SOLOGUREN DE LA RED ASISTENCIAL SABOGAL"/>
    <m/>
    <x v="1"/>
    <n v="37"/>
    <n v="2760"/>
    <n v="76251970"/>
    <n v="977905526"/>
    <n v="8146"/>
    <s v="NO"/>
    <x v="12"/>
    <x v="4"/>
    <m/>
    <x v="1"/>
    <m/>
    <x v="1"/>
    <m/>
    <x v="1"/>
    <m/>
    <m/>
    <m/>
    <m/>
    <x v="1"/>
    <x v="1"/>
    <m/>
  </r>
  <r>
    <n v="93756075"/>
    <s v="DNI"/>
    <s v="FOLLANO RUIZ, NAÍM EMILIANO"/>
    <s v="M"/>
    <d v="2024-03-12T00:00:00"/>
    <x v="3"/>
    <x v="1"/>
    <s v="HOSPITAL NACIONAL ALBERTO SABOGAL SOLOGUREN DE LA RED ASISTENCIAL SABOGAL"/>
    <m/>
    <x v="1"/>
    <n v="37"/>
    <n v="2869"/>
    <n v="76251970"/>
    <n v="977905526"/>
    <n v="8146"/>
    <s v="NO"/>
    <x v="12"/>
    <x v="4"/>
    <m/>
    <x v="1"/>
    <m/>
    <x v="1"/>
    <m/>
    <x v="1"/>
    <m/>
    <m/>
    <m/>
    <m/>
    <x v="1"/>
    <x v="1"/>
    <m/>
  </r>
  <r>
    <n v="93757257"/>
    <s v="DNI"/>
    <s v="ESCALANTE ESTRADA, KAYLANI MILAGROS"/>
    <s v="F"/>
    <d v="2024-03-13T00:00:00"/>
    <x v="3"/>
    <x v="1"/>
    <s v="HOSPITAL NACIONAL CAYETANO HEREDIA"/>
    <s v="301 C.S.M.I. PACHACUTEC PERU - COREA"/>
    <x v="0"/>
    <m/>
    <m/>
    <m/>
    <m/>
    <m/>
    <s v="NO"/>
    <x v="11"/>
    <x v="3"/>
    <m/>
    <x v="1"/>
    <m/>
    <x v="1"/>
    <m/>
    <x v="1"/>
    <d v="2024-03-16T00:00:00"/>
    <d v="2024-03-20T00:00:00"/>
    <d v="2024-03-27T00:00:00"/>
    <d v="2024-04-03T00:00:00"/>
    <x v="0"/>
    <x v="1"/>
    <n v="7314"/>
  </r>
  <r>
    <n v="93756255"/>
    <s v="DNI"/>
    <s v="TORRES BOCANEGRA, AILANY VICTORIA"/>
    <s v="F"/>
    <d v="2024-03-13T00:00:00"/>
    <x v="3"/>
    <x v="1"/>
    <s v="MATERNO INFANTIL PACHACUTEC  PERU-COREA"/>
    <s v="301 C.S.M.I. PACHACUTEC PERU - COREA"/>
    <x v="0"/>
    <n v="38"/>
    <n v="3280"/>
    <n v="75389132"/>
    <n v="946376860"/>
    <n v="7314"/>
    <s v="NO"/>
    <x v="11"/>
    <x v="3"/>
    <d v="2024-03-13T00:00:00"/>
    <x v="0"/>
    <d v="2024-03-13T00:00:00"/>
    <x v="0"/>
    <m/>
    <x v="1"/>
    <d v="2024-03-16T00:00:00"/>
    <d v="2024-03-20T00:00:00"/>
    <d v="2024-03-27T00:00:00"/>
    <d v="2024-04-03T00:00:00"/>
    <x v="0"/>
    <x v="1"/>
    <n v="7314"/>
  </r>
  <r>
    <n v="93756200"/>
    <s v="DNI"/>
    <s v="MENDOZA CHUQUIMEZ, ROSSY THARMIEL"/>
    <s v="F"/>
    <d v="2024-03-13T00:00:00"/>
    <x v="3"/>
    <x v="4"/>
    <s v="NAC. DANIEL A. CARRION"/>
    <s v="213 C.S. VILLA SR. DE LOS MILAGROS"/>
    <x v="0"/>
    <n v="38"/>
    <n v="2615"/>
    <n v="70803372"/>
    <n v="919589675"/>
    <n v="7945"/>
    <s v="NO"/>
    <x v="27"/>
    <x v="2"/>
    <d v="2024-03-13T00:00:00"/>
    <x v="0"/>
    <d v="2024-03-13T00:00:00"/>
    <x v="0"/>
    <d v="2024-03-19T00:00:00"/>
    <x v="0"/>
    <m/>
    <m/>
    <m/>
    <m/>
    <x v="1"/>
    <x v="1"/>
    <n v="6253"/>
  </r>
  <r>
    <n v="93760655"/>
    <s v="DNI"/>
    <s v="INFANTE MOGOLLON, LEO ADRIAN"/>
    <s v="M"/>
    <d v="2024-03-13T00:00:00"/>
    <x v="3"/>
    <x v="0"/>
    <s v="NAC. DANIEL A. CARRION"/>
    <s v="107 P.S. CALLAO"/>
    <x v="0"/>
    <n v="38"/>
    <n v="3355"/>
    <n v="71231991"/>
    <n v="985645215"/>
    <n v="8061"/>
    <s v="NO"/>
    <x v="34"/>
    <x v="0"/>
    <d v="2024-03-13T00:00:00"/>
    <x v="0"/>
    <d v="2024-03-13T00:00:00"/>
    <x v="0"/>
    <d v="2024-03-19T00:00:00"/>
    <x v="0"/>
    <d v="2024-03-16T00:00:00"/>
    <d v="2024-03-20T00:00:00"/>
    <d v="2024-03-27T00:00:00"/>
    <d v="2024-04-03T00:00:00"/>
    <x v="0"/>
    <x v="0"/>
    <n v="6222"/>
  </r>
  <r>
    <n v="93756461"/>
    <s v="DNI"/>
    <s v="ELIAS ARIAS, DOMINICK"/>
    <s v="M"/>
    <d v="2024-03-13T00:00:00"/>
    <x v="3"/>
    <x v="5"/>
    <s v="HOSPITAL II LIMA NORTE CALLAO LUIS NEGREIROS VEGA ESSALUD"/>
    <s v="312 P.S. MI PERU"/>
    <x v="1"/>
    <n v="40"/>
    <n v="3730"/>
    <n v="43516870"/>
    <n v="960292942"/>
    <n v="8146"/>
    <s v="NO"/>
    <x v="7"/>
    <x v="3"/>
    <m/>
    <x v="1"/>
    <m/>
    <x v="1"/>
    <m/>
    <x v="1"/>
    <d v="2024-03-16T00:00:00"/>
    <d v="2024-03-20T00:00:00"/>
    <d v="2024-03-27T00:00:00"/>
    <d v="2024-04-03T00:00:00"/>
    <x v="0"/>
    <x v="1"/>
    <n v="6260"/>
  </r>
  <r>
    <n v="93758537"/>
    <s v="DNI"/>
    <s v="MARCALAYA FELIX, IAN JARED"/>
    <s v="M"/>
    <d v="2024-03-13T00:00:00"/>
    <x v="3"/>
    <x v="1"/>
    <s v="HOSPITAL NAVAL"/>
    <s v="310 C.S. VILLA LOS REYES"/>
    <x v="1"/>
    <n v="38"/>
    <n v="3246"/>
    <n v="43062463"/>
    <n v="968034090"/>
    <n v="18303"/>
    <s v="NO"/>
    <x v="21"/>
    <x v="3"/>
    <m/>
    <x v="1"/>
    <m/>
    <x v="1"/>
    <m/>
    <x v="1"/>
    <m/>
    <m/>
    <m/>
    <m/>
    <x v="1"/>
    <x v="1"/>
    <n v="6256"/>
  </r>
  <r>
    <n v="93757660"/>
    <s v="DNI"/>
    <s v="LIMACHI SANCHEZ, ANTONELLA ISABEL"/>
    <s v="F"/>
    <d v="2024-03-13T00:00:00"/>
    <x v="3"/>
    <x v="0"/>
    <s v="ALBERTO LEONARDO BARTON THOMPSON"/>
    <s v="109 C.S. JOSE OLAYA"/>
    <x v="1"/>
    <n v="40"/>
    <n v="2995"/>
    <n v="41328334"/>
    <n v="984024194"/>
    <n v="18306"/>
    <s v="NO"/>
    <x v="15"/>
    <x v="0"/>
    <d v="2024-03-13T00:00:00"/>
    <x v="0"/>
    <d v="2024-03-13T00:00:00"/>
    <x v="0"/>
    <m/>
    <x v="1"/>
    <m/>
    <m/>
    <m/>
    <m/>
    <x v="1"/>
    <x v="1"/>
    <n v="25474"/>
  </r>
  <r>
    <n v="93758429"/>
    <s v="DNI"/>
    <s v="OLORTEGUI PEÑA, MATEO FERNANDO"/>
    <s v="M"/>
    <d v="2024-03-13T00:00:00"/>
    <x v="3"/>
    <x v="0"/>
    <s v="CLINICA SAN GABRIEL S.A.C."/>
    <s v="116 P.S. JUAN PABLO II"/>
    <x v="1"/>
    <m/>
    <m/>
    <m/>
    <m/>
    <m/>
    <s v="NO"/>
    <x v="47"/>
    <x v="0"/>
    <m/>
    <x v="1"/>
    <m/>
    <x v="1"/>
    <m/>
    <x v="1"/>
    <m/>
    <m/>
    <m/>
    <m/>
    <x v="1"/>
    <x v="1"/>
    <n v="6233"/>
  </r>
  <r>
    <n v="93756267"/>
    <s v="DNI"/>
    <s v="COLACCI HUAMANCHUMO, AUSTIN ANTONY"/>
    <s v="M"/>
    <d v="2024-03-13T00:00:00"/>
    <x v="3"/>
    <x v="0"/>
    <s v="HOSPITAL NACIONAL ALBERTO SABOGAL SOLOGUREN DE LA RED ASISTENCIAL SABOGAL"/>
    <s v="101 C.S. MANUEL BONILLA"/>
    <x v="1"/>
    <n v="37"/>
    <n v="2820"/>
    <n v="76316602"/>
    <n v="987320462"/>
    <n v="10964"/>
    <s v="NO"/>
    <x v="25"/>
    <x v="0"/>
    <m/>
    <x v="1"/>
    <m/>
    <x v="1"/>
    <m/>
    <x v="1"/>
    <d v="2024-03-16T00:00:00"/>
    <d v="2024-03-20T00:00:00"/>
    <d v="2024-03-27T00:00:00"/>
    <d v="2024-04-03T00:00:00"/>
    <x v="0"/>
    <x v="1"/>
    <n v="6220"/>
  </r>
  <r>
    <n v="93756256"/>
    <s v="DNI"/>
    <s v="VILCHEZ BELITO, JHAZIEL JACOB"/>
    <s v="M"/>
    <d v="2024-03-13T00:00:00"/>
    <x v="3"/>
    <x v="1"/>
    <s v="HOSPITAL DE VENTANILLA"/>
    <s v="301 C.S.M.I. PACHACUTEC PERU - COREA"/>
    <x v="0"/>
    <n v="40"/>
    <n v="3075"/>
    <n v="74162238"/>
    <n v="946332043"/>
    <n v="7314"/>
    <s v="NO"/>
    <x v="11"/>
    <x v="3"/>
    <d v="2024-03-13T00:00:00"/>
    <x v="0"/>
    <d v="2024-03-13T00:00:00"/>
    <x v="0"/>
    <d v="2024-03-16T00:00:00"/>
    <x v="0"/>
    <d v="2024-03-16T00:00:00"/>
    <d v="2024-03-20T00:00:00"/>
    <d v="2024-03-27T00:00:00"/>
    <d v="2024-04-03T00:00:00"/>
    <x v="0"/>
    <x v="0"/>
    <n v="7314"/>
  </r>
  <r>
    <n v="93759507"/>
    <s v="DNI"/>
    <s v="QUISPE ROJAS, DOMINIK JOSUE"/>
    <s v="M"/>
    <d v="2024-03-13T00:00:00"/>
    <x v="3"/>
    <x v="1"/>
    <s v="NAC. DANIEL A. CARRION"/>
    <s v="308 P.S. DEFENSORES DE LA PATRIA"/>
    <x v="0"/>
    <n v="37"/>
    <n v="3490"/>
    <n v="47002959"/>
    <n v="924212509"/>
    <n v="6268"/>
    <s v="NO"/>
    <x v="19"/>
    <x v="3"/>
    <d v="2024-03-13T00:00:00"/>
    <x v="0"/>
    <d v="2024-03-13T00:00:00"/>
    <x v="0"/>
    <d v="2024-03-16T00:00:00"/>
    <x v="0"/>
    <d v="2024-03-16T00:00:00"/>
    <d v="2024-03-20T00:00:00"/>
    <d v="2024-03-27T00:00:00"/>
    <d v="2024-04-03T00:00:00"/>
    <x v="0"/>
    <x v="0"/>
    <n v="6268"/>
  </r>
  <r>
    <n v="93756584"/>
    <s v="DNI"/>
    <s v="FAJARDO MENDOZA, CRISTOPHER"/>
    <s v="M"/>
    <d v="2024-03-13T00:00:00"/>
    <x v="3"/>
    <x v="1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57211"/>
    <s v="DNI"/>
    <s v="FALLA LEON, THAIS NIKOL"/>
    <s v="F"/>
    <d v="2024-03-13T00:00:00"/>
    <x v="3"/>
    <x v="1"/>
    <s v="HOSPITAL II LIMA NORTE CALLAO LUIS NEGREIROS VEGA ESSALUD"/>
    <m/>
    <x v="1"/>
    <n v="39"/>
    <n v="3320"/>
    <n v="44143766"/>
    <n v="937069307"/>
    <n v="8146"/>
    <s v="NO"/>
    <x v="12"/>
    <x v="4"/>
    <m/>
    <x v="1"/>
    <m/>
    <x v="1"/>
    <m/>
    <x v="1"/>
    <m/>
    <m/>
    <m/>
    <m/>
    <x v="1"/>
    <x v="1"/>
    <m/>
  </r>
  <r>
    <n v="93756179"/>
    <s v="DNI"/>
    <s v="ROMERO LOZANO, SAHILY DAYAMI"/>
    <s v="F"/>
    <d v="2024-03-13T00:00:00"/>
    <x v="3"/>
    <x v="0"/>
    <s v="HOSPITAL II LIMA NORTE CALLAO LUIS NEGREIROS VEGA ESSALUD"/>
    <s v="203 P.S. PALMERAS DE OQUENDO"/>
    <x v="1"/>
    <n v="41"/>
    <n v="3570"/>
    <n v="73473693"/>
    <n v="945861289"/>
    <n v="7948"/>
    <s v="NO"/>
    <x v="18"/>
    <x v="2"/>
    <m/>
    <x v="1"/>
    <m/>
    <x v="1"/>
    <m/>
    <x v="1"/>
    <m/>
    <m/>
    <m/>
    <m/>
    <x v="1"/>
    <x v="1"/>
    <n v="6768"/>
  </r>
  <r>
    <n v="93757462"/>
    <s v="DNI"/>
    <s v="ANDI DAHUA, SARITA AMANDA"/>
    <s v="F"/>
    <d v="2024-03-13T00:00:00"/>
    <x v="3"/>
    <x v="1"/>
    <s v="HOSPITAL DE VENTANILLA"/>
    <s v="308 P.S. DEFENSORES DE LA PATRIA"/>
    <x v="0"/>
    <n v="40"/>
    <n v="3100"/>
    <n v="61119675"/>
    <n v="931543901"/>
    <n v="6268"/>
    <s v="NO"/>
    <x v="19"/>
    <x v="3"/>
    <d v="2024-03-13T00:00:00"/>
    <x v="0"/>
    <d v="2024-03-13T00:00:00"/>
    <x v="0"/>
    <d v="2024-03-18T00:00:00"/>
    <x v="0"/>
    <d v="2024-03-16T00:00:00"/>
    <d v="2024-03-20T00:00:00"/>
    <d v="2024-03-27T00:00:00"/>
    <d v="2024-04-03T00:00:00"/>
    <x v="0"/>
    <x v="0"/>
    <n v="6268"/>
  </r>
  <r>
    <n v="93756344"/>
    <s v="DNI"/>
    <s v="PINEDO SIAS, MIA CATTALEYA"/>
    <s v="F"/>
    <d v="2024-03-13T00:00:00"/>
    <x v="3"/>
    <x v="1"/>
    <s v="HOSPITAL DE VENTANILLA"/>
    <s v="303 P.S. BAHIA BLANCA"/>
    <x v="0"/>
    <n v="37"/>
    <n v="2575"/>
    <n v="76988126"/>
    <n v="992986366"/>
    <n v="6264"/>
    <s v="NO"/>
    <x v="38"/>
    <x v="3"/>
    <d v="2024-03-13T00:00:00"/>
    <x v="0"/>
    <d v="2024-03-13T00:00:00"/>
    <x v="0"/>
    <d v="2024-03-16T00:00:00"/>
    <x v="0"/>
    <m/>
    <m/>
    <m/>
    <m/>
    <x v="1"/>
    <x v="1"/>
    <n v="6264"/>
  </r>
  <r>
    <n v="93756721"/>
    <s v="DNI"/>
    <s v="PINEDO AGAMA, DANNA RUBY"/>
    <s v="F"/>
    <d v="2024-03-13T00:00:00"/>
    <x v="3"/>
    <x v="1"/>
    <s v="NAC. DANIEL A. CARRION"/>
    <s v="304 P.S. CIUDAD PACHACUTEC"/>
    <x v="0"/>
    <n v="40"/>
    <n v="3520"/>
    <n v="61117332"/>
    <n v="900885616"/>
    <n v="6267"/>
    <s v="NO"/>
    <x v="10"/>
    <x v="3"/>
    <d v="2024-03-13T00:00:00"/>
    <x v="0"/>
    <d v="2024-03-13T00:00:00"/>
    <x v="0"/>
    <m/>
    <x v="1"/>
    <d v="2024-03-16T00:00:00"/>
    <d v="2024-03-20T00:00:00"/>
    <d v="2024-03-27T00:00:00"/>
    <d v="2024-04-03T00:00:00"/>
    <x v="0"/>
    <x v="1"/>
    <n v="6267"/>
  </r>
  <r>
    <n v="93756209"/>
    <s v="DNI"/>
    <s v="PORTOCARRERO RIOS, GREISSY CATALEYA"/>
    <s v="F"/>
    <d v="2024-03-13T00:00:00"/>
    <x v="3"/>
    <x v="1"/>
    <s v="NAC. DANIEL A. CARRION"/>
    <s v="311 C.S. LUIS FELIPE DE LAS CASAS"/>
    <x v="0"/>
    <n v="40"/>
    <n v="3385"/>
    <n v="46951344"/>
    <n v="950385773"/>
    <n v="6261"/>
    <s v="NO"/>
    <x v="32"/>
    <x v="3"/>
    <d v="2024-03-13T00:00:00"/>
    <x v="0"/>
    <d v="2024-03-13T00:00:00"/>
    <x v="0"/>
    <d v="2024-03-19T00:00:00"/>
    <x v="0"/>
    <d v="2024-03-18T00:00:00"/>
    <d v="2024-03-22T00:00:00"/>
    <d v="2024-04-01T00:00:00"/>
    <d v="2024-04-08T00:00:00"/>
    <x v="0"/>
    <x v="0"/>
    <n v="6261"/>
  </r>
  <r>
    <n v="93757789"/>
    <s v="DNI"/>
    <s v="BALBIN ATANACIO, AZIEL ADRIAN"/>
    <s v="M"/>
    <d v="2024-03-13T00:00:00"/>
    <x v="3"/>
    <x v="1"/>
    <s v="CLINICA PROVIDENCIA"/>
    <s v="306 P.S. ANGAMOS"/>
    <x v="1"/>
    <m/>
    <m/>
    <m/>
    <m/>
    <m/>
    <s v="NO"/>
    <x v="28"/>
    <x v="3"/>
    <m/>
    <x v="1"/>
    <m/>
    <x v="1"/>
    <m/>
    <x v="1"/>
    <d v="2024-03-16T00:00:00"/>
    <d v="2024-03-20T00:00:00"/>
    <m/>
    <m/>
    <x v="1"/>
    <x v="1"/>
    <n v="6257"/>
  </r>
  <r>
    <n v="93757599"/>
    <s v="DNI"/>
    <s v="CALDERON HUAROMO, BRIANA ALAIA"/>
    <s v="F"/>
    <d v="2024-03-13T00:00:00"/>
    <x v="3"/>
    <x v="0"/>
    <s v="ALBERTO LEONARDO BARTON THOMPSON"/>
    <m/>
    <x v="1"/>
    <n v="38"/>
    <n v="2985"/>
    <n v="42130502"/>
    <n v="954045529"/>
    <n v="18306"/>
    <s v="NO"/>
    <x v="50"/>
    <x v="1"/>
    <d v="2024-03-14T00:00:00"/>
    <x v="0"/>
    <d v="2024-03-14T00:00:00"/>
    <x v="0"/>
    <m/>
    <x v="1"/>
    <m/>
    <m/>
    <m/>
    <m/>
    <x v="1"/>
    <x v="1"/>
    <m/>
  </r>
  <r>
    <n v="93756272"/>
    <s v="DNI"/>
    <s v="RUIZ VILLANUEVA, DERECK EITHAN"/>
    <s v="M"/>
    <d v="2024-03-13T00:00:00"/>
    <x v="3"/>
    <x v="0"/>
    <s v="ALBERTO LEONARDO BARTON THOMPSON"/>
    <m/>
    <x v="1"/>
    <n v="39"/>
    <n v="3325"/>
    <n v="73177312"/>
    <n v="910831477"/>
    <n v="18306"/>
    <s v="NO"/>
    <x v="50"/>
    <x v="1"/>
    <d v="2024-03-13T00:00:00"/>
    <x v="0"/>
    <d v="2024-03-13T00:00:00"/>
    <x v="0"/>
    <m/>
    <x v="1"/>
    <m/>
    <m/>
    <m/>
    <m/>
    <x v="1"/>
    <x v="1"/>
    <m/>
  </r>
  <r>
    <n v="93757075"/>
    <s v="DNI"/>
    <s v="ARANDA ALVAREZ, DANNA GAELA"/>
    <s v="F"/>
    <d v="2024-03-13T00:00:00"/>
    <x v="3"/>
    <x v="0"/>
    <s v="HOSPITAL SAN JOSE"/>
    <s v="112 C.S. NESTOR GAMBETTA"/>
    <x v="0"/>
    <n v="37"/>
    <n v="3940"/>
    <n v="42725318"/>
    <n v="943902868"/>
    <n v="6219"/>
    <s v="NO"/>
    <x v="31"/>
    <x v="0"/>
    <d v="2024-03-14T00:00:00"/>
    <x v="0"/>
    <d v="2024-03-14T00:00:00"/>
    <x v="0"/>
    <d v="2024-03-19T00:00:00"/>
    <x v="0"/>
    <m/>
    <m/>
    <m/>
    <m/>
    <x v="1"/>
    <x v="1"/>
    <n v="6228"/>
  </r>
  <r>
    <n v="93757471"/>
    <s v="DNI"/>
    <s v="SEGURA MENENDEZ, ETHAN NATANAEL"/>
    <s v="M"/>
    <d v="2024-03-13T00:00:00"/>
    <x v="3"/>
    <x v="3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57036"/>
    <s v="DNI"/>
    <s v="LOPEZ SANTISTEBAN, EMANUEL NEYTHAN"/>
    <s v="M"/>
    <d v="2024-03-13T00:00:00"/>
    <x v="3"/>
    <x v="0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57475"/>
    <s v="DNI"/>
    <s v="ACUÑA VEGA, ZOE VALENTINA BERENISSE"/>
    <s v="F"/>
    <d v="2024-03-13T00:00:00"/>
    <x v="3"/>
    <x v="0"/>
    <s v="NAC. DANIEL A. CARRION"/>
    <s v="115 C.S. ACAPULCO"/>
    <x v="0"/>
    <n v="37"/>
    <n v="3215"/>
    <n v="71243185"/>
    <n v="901747472"/>
    <n v="6230"/>
    <s v="NO"/>
    <x v="26"/>
    <x v="0"/>
    <d v="2024-03-14T00:00:00"/>
    <x v="0"/>
    <d v="2024-03-14T00:00:00"/>
    <x v="0"/>
    <m/>
    <x v="1"/>
    <d v="2024-03-16T00:00:00"/>
    <d v="2024-03-20T00:00:00"/>
    <d v="2024-03-27T00:00:00"/>
    <d v="2024-04-03T00:00:00"/>
    <x v="0"/>
    <x v="1"/>
    <n v="6230"/>
  </r>
  <r>
    <n v="93756225"/>
    <s v="DNI"/>
    <s v="GIL GUTIERREZ, EMMA SELENE LI"/>
    <s v="F"/>
    <d v="2024-03-13T00:00:00"/>
    <x v="3"/>
    <x v="0"/>
    <s v="NAC. DANIEL A. CARRION"/>
    <s v="101 C.S. MANUEL BONILLA"/>
    <x v="0"/>
    <n v="38"/>
    <n v="3240"/>
    <n v="75348165"/>
    <n v="910410103"/>
    <n v="6220"/>
    <s v="NO"/>
    <x v="25"/>
    <x v="0"/>
    <d v="2024-03-13T00:00:00"/>
    <x v="0"/>
    <d v="2024-03-13T00:00:00"/>
    <x v="0"/>
    <d v="2024-03-16T00:00:00"/>
    <x v="0"/>
    <d v="2024-03-16T00:00:00"/>
    <d v="2024-03-20T00:00:00"/>
    <d v="2024-03-27T00:00:00"/>
    <d v="2024-04-03T00:00:00"/>
    <x v="0"/>
    <x v="0"/>
    <n v="6220"/>
  </r>
  <r>
    <n v="93757185"/>
    <s v="DNI"/>
    <s v="GUTIERREZ CULACA, FATIMA YULIET"/>
    <s v="F"/>
    <d v="2024-03-13T00:00:00"/>
    <x v="3"/>
    <x v="0"/>
    <s v="NAC. DANIEL A. CARRION"/>
    <s v="115 C.S. ACAPULCO"/>
    <x v="0"/>
    <n v="39"/>
    <n v="2565"/>
    <n v="61037006"/>
    <n v="961491169"/>
    <n v="19987"/>
    <s v="NO"/>
    <x v="26"/>
    <x v="0"/>
    <d v="2024-03-13T00:00:00"/>
    <x v="0"/>
    <d v="2024-03-13T00:00:00"/>
    <x v="0"/>
    <d v="2024-03-19T00:00:00"/>
    <x v="0"/>
    <d v="2024-03-18T00:00:00"/>
    <d v="2024-03-22T00:00:00"/>
    <d v="2024-03-30T00:00:00"/>
    <m/>
    <x v="1"/>
    <x v="1"/>
    <n v="6230"/>
  </r>
  <r>
    <n v="93757204"/>
    <s v="DNI"/>
    <s v="FELIPA CHAVEZ, CAYETANA SALOMÉ"/>
    <s v="F"/>
    <d v="2024-03-13T00:00:00"/>
    <x v="3"/>
    <x v="1"/>
    <s v="HOSPITAL NACIONAL POLICIA NACIONAL DEL PERU GRAL PNP LUIS N. SAENZ.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756691"/>
    <s v="DNI"/>
    <s v="HIDALGO RODRIGUEZ, SUYAY AYTHANNA"/>
    <s v="F"/>
    <d v="2024-03-13T00:00:00"/>
    <x v="3"/>
    <x v="1"/>
    <s v="HOSPITAL II LIMA NORTE CALLAO LUIS NEGREIROS VEGA ESSALUD"/>
    <s v="310 C.S. VILLA LOS REYES"/>
    <x v="1"/>
    <n v="41"/>
    <n v="3740"/>
    <n v="74714688"/>
    <n v="929569934"/>
    <n v="8146"/>
    <s v="NO"/>
    <x v="21"/>
    <x v="3"/>
    <m/>
    <x v="1"/>
    <m/>
    <x v="1"/>
    <m/>
    <x v="1"/>
    <m/>
    <m/>
    <m/>
    <m/>
    <x v="1"/>
    <x v="1"/>
    <n v="6256"/>
  </r>
  <r>
    <n v="93756318"/>
    <s v="DNI"/>
    <s v="CONDOIR GUZMAN, AITHANA ZEYNEP"/>
    <s v="F"/>
    <d v="2024-03-13T00:00:00"/>
    <x v="3"/>
    <x v="1"/>
    <s v="NAC. DANIEL A. CARRION"/>
    <s v="309 P.S. VENTANILLA ALTA"/>
    <x v="0"/>
    <n v="38"/>
    <n v="3320"/>
    <n v="74007163"/>
    <n v="906823837"/>
    <n v="6258"/>
    <s v="NO"/>
    <x v="23"/>
    <x v="3"/>
    <d v="2024-03-13T00:00:00"/>
    <x v="0"/>
    <d v="2024-03-13T00:00:00"/>
    <x v="0"/>
    <m/>
    <x v="1"/>
    <d v="2024-03-18T00:00:00"/>
    <d v="2024-03-23T00:00:00"/>
    <d v="2024-03-30T00:00:00"/>
    <d v="2024-04-06T00:00:00"/>
    <x v="0"/>
    <x v="1"/>
    <n v="6255"/>
  </r>
  <r>
    <n v="93756570"/>
    <s v="DNI"/>
    <s v="MILIAN GIL, EYTHAN SMITH"/>
    <s v="M"/>
    <d v="2024-03-13T00:00:00"/>
    <x v="3"/>
    <x v="0"/>
    <s v="HOSPITAL SAN JOSE"/>
    <s v="207 P.S. EL ALAMO"/>
    <x v="0"/>
    <n v="39"/>
    <n v="3210"/>
    <n v="74625865"/>
    <n v="994052412"/>
    <n v="6246"/>
    <s v="NO"/>
    <x v="4"/>
    <x v="2"/>
    <d v="2024-03-13T00:00:00"/>
    <x v="0"/>
    <d v="2024-03-13T00:00:00"/>
    <x v="0"/>
    <d v="2024-03-15T00:00:00"/>
    <x v="0"/>
    <d v="2024-03-16T00:00:00"/>
    <d v="2024-03-20T00:00:00"/>
    <d v="2024-03-27T00:00:00"/>
    <d v="2024-04-03T00:00:00"/>
    <x v="0"/>
    <x v="0"/>
    <n v="6246"/>
  </r>
  <r>
    <n v="93757125"/>
    <s v="DNI"/>
    <s v="ROJAS ROJAS, EVANS MARCELO"/>
    <s v="M"/>
    <d v="2024-03-13T00:00:00"/>
    <x v="3"/>
    <x v="0"/>
    <s v="HOSPITAL SAN JOSE"/>
    <s v="208 P.S. AEROPUERTO"/>
    <x v="0"/>
    <n v="38"/>
    <n v="3370"/>
    <n v="48598449"/>
    <n v="978741343"/>
    <n v="6241"/>
    <s v="NO"/>
    <x v="45"/>
    <x v="2"/>
    <d v="2024-03-14T00:00:00"/>
    <x v="0"/>
    <d v="2024-03-14T00:00:00"/>
    <x v="0"/>
    <d v="2024-03-15T00:00:00"/>
    <x v="0"/>
    <d v="2024-03-19T00:00:00"/>
    <d v="2024-03-22T00:00:00"/>
    <d v="2024-03-29T00:00:00"/>
    <d v="2024-04-05T00:00:00"/>
    <x v="0"/>
    <x v="0"/>
    <n v="6241"/>
  </r>
  <r>
    <n v="93757203"/>
    <s v="DNI"/>
    <s v="BARRIOS LAZO, HANNA KAORI"/>
    <s v="F"/>
    <d v="2024-03-13T00:00:00"/>
    <x v="3"/>
    <x v="2"/>
    <s v="ALBERTO LEONARDO BARTON THOMPSON"/>
    <s v="211 C.S.M.I. BELLAVISTA PERU - COREA"/>
    <x v="0"/>
    <n v="40"/>
    <n v="3440"/>
    <n v="70399056"/>
    <n v="945431835"/>
    <n v="18306"/>
    <s v="NO"/>
    <x v="14"/>
    <x v="2"/>
    <d v="2024-03-13T00:00:00"/>
    <x v="0"/>
    <d v="2024-03-13T00:00:00"/>
    <x v="0"/>
    <m/>
    <x v="1"/>
    <m/>
    <m/>
    <m/>
    <m/>
    <x v="1"/>
    <x v="1"/>
    <n v="6249"/>
  </r>
  <r>
    <n v="93758897"/>
    <s v="DNI"/>
    <s v="HUANUCO CABRERA, YADHIEL ANTWAN"/>
    <s v="M"/>
    <d v="2024-03-14T00:00:00"/>
    <x v="3"/>
    <x v="4"/>
    <s v="HOSPITAL SAN JOSE"/>
    <s v="313 C.S. MARQUEZ"/>
    <x v="0"/>
    <n v="40"/>
    <n v="3310"/>
    <n v="71776523"/>
    <n v="989916783"/>
    <n v="6238"/>
    <s v="NO"/>
    <x v="29"/>
    <x v="3"/>
    <d v="2024-03-15T00:00:00"/>
    <x v="0"/>
    <d v="2024-03-15T00:00:00"/>
    <x v="0"/>
    <d v="2024-03-18T00:00:00"/>
    <x v="0"/>
    <d v="2024-03-17T00:00:00"/>
    <d v="2024-03-21T00:00:00"/>
    <d v="2024-03-28T00:00:00"/>
    <d v="2024-04-04T00:00:00"/>
    <x v="0"/>
    <x v="0"/>
    <n v="6238"/>
  </r>
  <r>
    <n v="93758677"/>
    <s v="DNI"/>
    <s v="SILVA TURPO, MARIAM LEILANY"/>
    <s v="F"/>
    <d v="2024-03-14T00:00:00"/>
    <x v="3"/>
    <x v="1"/>
    <s v="NAC. DANIEL A. CARRION"/>
    <s v="313 C.S. MARQUEZ"/>
    <x v="0"/>
    <n v="39"/>
    <n v="3595"/>
    <n v="47845908"/>
    <n v="970707299"/>
    <n v="0"/>
    <s v="NO"/>
    <x v="29"/>
    <x v="3"/>
    <d v="2024-03-14T00:00:00"/>
    <x v="0"/>
    <d v="2024-03-14T00:00:00"/>
    <x v="0"/>
    <d v="2024-03-19T00:00:00"/>
    <x v="0"/>
    <d v="2024-03-17T00:00:00"/>
    <d v="2024-03-21T00:00:00"/>
    <m/>
    <m/>
    <x v="1"/>
    <x v="1"/>
    <n v="6238"/>
  </r>
  <r>
    <n v="93758024"/>
    <s v="DNI"/>
    <s v="CHAVEZ RUIZ, YOSEP GAEL"/>
    <s v="M"/>
    <d v="2024-03-14T00:00:00"/>
    <x v="3"/>
    <x v="4"/>
    <s v="HOSPITAL SAN JOSE"/>
    <s v="208 P.S. AEROPUERTO"/>
    <x v="0"/>
    <n v="38"/>
    <n v="4855"/>
    <n v="47542138"/>
    <n v="983369589"/>
    <n v="6241"/>
    <s v="NO"/>
    <x v="45"/>
    <x v="2"/>
    <d v="2024-03-14T00:00:00"/>
    <x v="0"/>
    <d v="2024-03-14T00:00:00"/>
    <x v="0"/>
    <d v="2024-03-16T00:00:00"/>
    <x v="0"/>
    <d v="2024-03-20T00:00:00"/>
    <d v="2024-03-26T00:00:00"/>
    <d v="2024-04-02T00:00:00"/>
    <d v="2024-04-09T00:00:00"/>
    <x v="0"/>
    <x v="0"/>
    <n v="6241"/>
  </r>
  <r>
    <n v="93757966"/>
    <s v="DNI"/>
    <s v="IGLESIAS DURAN, MARCK JACOB"/>
    <s v="M"/>
    <d v="2024-03-14T00:00:00"/>
    <x v="3"/>
    <x v="1"/>
    <s v="HOSPITAL DE VENTANILLA"/>
    <s v="309 P.S. VENTANILLA ALTA"/>
    <x v="0"/>
    <n v="39"/>
    <n v="3320"/>
    <n v="76823104"/>
    <n v="918291569"/>
    <n v="6255"/>
    <s v="NO"/>
    <x v="23"/>
    <x v="3"/>
    <d v="2024-03-14T00:00:00"/>
    <x v="0"/>
    <d v="2024-03-14T00:00:00"/>
    <x v="0"/>
    <d v="2024-03-18T00:00:00"/>
    <x v="0"/>
    <d v="2024-03-17T00:00:00"/>
    <d v="2024-03-21T00:00:00"/>
    <d v="2024-03-30T00:00:00"/>
    <d v="2024-04-06T00:00:00"/>
    <x v="0"/>
    <x v="0"/>
    <n v="6255"/>
  </r>
  <r>
    <n v="93757699"/>
    <s v="DNI"/>
    <s v="ALVA MENDOZA, TAYLOR CAYDEEN"/>
    <s v="M"/>
    <d v="2024-03-14T00:00:00"/>
    <x v="3"/>
    <x v="0"/>
    <s v="HOSPITAL NACIONAL CAYETANO HEREDIA"/>
    <s v="115 C.S. ACAPULCO"/>
    <x v="0"/>
    <m/>
    <m/>
    <m/>
    <m/>
    <m/>
    <s v="NO"/>
    <x v="26"/>
    <x v="0"/>
    <m/>
    <x v="1"/>
    <m/>
    <x v="1"/>
    <m/>
    <x v="1"/>
    <m/>
    <m/>
    <m/>
    <m/>
    <x v="1"/>
    <x v="1"/>
    <n v="6230"/>
  </r>
  <r>
    <n v="93758798"/>
    <s v="DNI"/>
    <s v="DIAZ OCHOA, EYTHAN CALED"/>
    <s v="M"/>
    <d v="2024-03-14T00:00:00"/>
    <x v="3"/>
    <x v="0"/>
    <s v="HOSPITAL SAN JOSE"/>
    <s v="115 C.S. ACAPULCO"/>
    <x v="0"/>
    <n v="40"/>
    <n v="4185"/>
    <n v="47436571"/>
    <n v="930764791"/>
    <n v="6230"/>
    <s v="NO"/>
    <x v="26"/>
    <x v="0"/>
    <d v="2024-03-15T00:00:00"/>
    <x v="0"/>
    <d v="2024-03-15T00:00:00"/>
    <x v="0"/>
    <d v="2024-03-16T00:00:00"/>
    <x v="0"/>
    <m/>
    <m/>
    <m/>
    <m/>
    <x v="1"/>
    <x v="1"/>
    <n v="6230"/>
  </r>
  <r>
    <n v="93758143"/>
    <s v="DNI"/>
    <s v="VELASQUEZ INFANTE, ZUMIKO ARLET"/>
    <s v="F"/>
    <d v="2024-03-14T00:00:00"/>
    <x v="3"/>
    <x v="0"/>
    <s v="NAC. DANIEL A. CARRION"/>
    <s v="112 C.S. NESTOR GAMBETTA"/>
    <x v="0"/>
    <n v="39"/>
    <n v="3440"/>
    <n v="46635843"/>
    <n v="937163200"/>
    <n v="6227"/>
    <s v="NO"/>
    <x v="31"/>
    <x v="0"/>
    <d v="2024-03-14T00:00:00"/>
    <x v="0"/>
    <d v="2024-03-14T00:00:00"/>
    <x v="0"/>
    <m/>
    <x v="1"/>
    <d v="2024-03-17T00:00:00"/>
    <d v="2024-03-21T00:00:00"/>
    <d v="2024-03-28T00:00:00"/>
    <d v="2024-04-05T00:00:00"/>
    <x v="0"/>
    <x v="1"/>
    <n v="6228"/>
  </r>
  <r>
    <n v="93758327"/>
    <s v="DNI"/>
    <s v="BRAVO TABOADA, JEREMÍAS MAXIMILIANO"/>
    <s v="M"/>
    <d v="2024-03-14T00:00:00"/>
    <x v="3"/>
    <x v="0"/>
    <s v="NAC. DANIEL A. CARRION"/>
    <s v="116 P.S. JUAN PABLO II"/>
    <x v="0"/>
    <n v="38"/>
    <n v="3175"/>
    <n v="70538169"/>
    <n v="928657374"/>
    <n v="6230"/>
    <s v="NO"/>
    <x v="47"/>
    <x v="0"/>
    <d v="2024-03-14T00:00:00"/>
    <x v="0"/>
    <d v="2024-03-14T00:00:00"/>
    <x v="0"/>
    <d v="2024-03-19T00:00:00"/>
    <x v="0"/>
    <d v="2024-03-18T00:00:00"/>
    <d v="2024-03-22T00:00:00"/>
    <d v="2024-03-30T00:00:00"/>
    <d v="2024-04-08T00:00:00"/>
    <x v="0"/>
    <x v="0"/>
    <n v="6233"/>
  </r>
  <r>
    <n v="93757595"/>
    <s v="DNI"/>
    <s v="TORRES CAMAYO, DOMINICK JORGE"/>
    <s v="M"/>
    <d v="2024-03-14T00:00:00"/>
    <x v="3"/>
    <x v="0"/>
    <s v="ALBERTO LEONARDO BARTON THOMPSON"/>
    <m/>
    <x v="1"/>
    <n v="38"/>
    <n v="3030"/>
    <n v="48873484"/>
    <n v="964090100"/>
    <n v="18306"/>
    <s v="NO"/>
    <x v="50"/>
    <x v="1"/>
    <d v="2024-03-14T00:00:00"/>
    <x v="0"/>
    <d v="2024-03-14T00:00:00"/>
    <x v="0"/>
    <m/>
    <x v="1"/>
    <m/>
    <m/>
    <m/>
    <m/>
    <x v="1"/>
    <x v="1"/>
    <m/>
  </r>
  <r>
    <n v="93758116"/>
    <s v="DNI"/>
    <s v="ESPINOZA GOMEZ, HEYTTAN ASHER"/>
    <s v="M"/>
    <d v="2024-03-14T00:00:00"/>
    <x v="3"/>
    <x v="1"/>
    <s v="CENTRO DE SALUD VILLA LOS REYES"/>
    <s v="310 C.S. VILLA LOS REYES"/>
    <x v="0"/>
    <n v="39"/>
    <n v="3430"/>
    <n v="42803792"/>
    <n v="956000937"/>
    <n v="6256"/>
    <s v="NO"/>
    <x v="21"/>
    <x v="3"/>
    <d v="2024-03-14T00:00:00"/>
    <x v="0"/>
    <d v="2024-03-14T00:00:00"/>
    <x v="0"/>
    <d v="2024-03-18T00:00:00"/>
    <x v="0"/>
    <d v="2024-03-18T00:00:00"/>
    <d v="2024-03-22T00:00:00"/>
    <d v="2024-03-30T00:00:00"/>
    <d v="2024-04-08T00:00:00"/>
    <x v="0"/>
    <x v="0"/>
    <n v="6256"/>
  </r>
  <r>
    <n v="93758611"/>
    <s v="DNI"/>
    <s v="JUAREZ SALAZAR, MATEO"/>
    <s v="M"/>
    <d v="2024-03-14T00:00:00"/>
    <x v="3"/>
    <x v="0"/>
    <s v="CLINICA GOOD HOP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57682"/>
    <s v="DNI"/>
    <s v="GONZALES DELGADO, JOSÉ EMILIANO"/>
    <s v="M"/>
    <d v="2024-03-14T00:00:00"/>
    <x v="3"/>
    <x v="1"/>
    <s v="HOSPITAL II LIMA NORTE CALLAO LUIS NEGREIROS VEGA ESSALUD"/>
    <m/>
    <x v="1"/>
    <n v="39"/>
    <n v="3960"/>
    <n v="71942738"/>
    <n v="949329845"/>
    <n v="8146"/>
    <s v="NO"/>
    <x v="12"/>
    <x v="4"/>
    <m/>
    <x v="1"/>
    <m/>
    <x v="1"/>
    <m/>
    <x v="1"/>
    <m/>
    <m/>
    <m/>
    <m/>
    <x v="1"/>
    <x v="1"/>
    <m/>
  </r>
  <r>
    <n v="93758454"/>
    <s v="DNI"/>
    <s v="SANCHEZ BERROCAL, NOHA ALONSO"/>
    <s v="M"/>
    <d v="2024-03-14T00:00:00"/>
    <x v="3"/>
    <x v="1"/>
    <s v="HOSPITAL DE VENTANILLA"/>
    <s v="314 P.S. VENTANILLA ESTE"/>
    <x v="0"/>
    <n v="38"/>
    <n v="4780"/>
    <n v="41303693"/>
    <n v="916399493"/>
    <n v="6259"/>
    <s v="NO"/>
    <x v="39"/>
    <x v="3"/>
    <d v="2024-03-14T00:00:00"/>
    <x v="0"/>
    <d v="2024-03-14T00:00:00"/>
    <x v="0"/>
    <d v="2024-03-18T00:00:00"/>
    <x v="0"/>
    <d v="2024-03-18T00:00:00"/>
    <d v="2024-03-22T00:00:00"/>
    <d v="2024-03-29T00:00:00"/>
    <d v="2024-04-05T00:00:00"/>
    <x v="0"/>
    <x v="0"/>
    <n v="6259"/>
  </r>
  <r>
    <n v="93757570"/>
    <s v="DNI"/>
    <s v="CHANCHA CHUCO, ALESSIA MAYTE"/>
    <s v="F"/>
    <d v="2024-03-14T00:00:00"/>
    <x v="3"/>
    <x v="1"/>
    <s v="HOSPITAL DE VENTANILLA"/>
    <s v="311 C.S. LUIS FELIPE DE LAS CASAS"/>
    <x v="0"/>
    <n v="39"/>
    <n v="3700"/>
    <n v="60106768"/>
    <n v="961684395"/>
    <n v="6261"/>
    <s v="NO"/>
    <x v="32"/>
    <x v="3"/>
    <d v="2024-03-14T00:00:00"/>
    <x v="0"/>
    <d v="2024-03-14T00:00:00"/>
    <x v="0"/>
    <d v="2024-03-18T00:00:00"/>
    <x v="0"/>
    <d v="2024-03-19T00:00:00"/>
    <d v="2024-03-23T00:00:00"/>
    <d v="2024-04-01T00:00:00"/>
    <d v="2024-04-08T00:00:00"/>
    <x v="0"/>
    <x v="0"/>
    <n v="6261"/>
  </r>
  <r>
    <n v="93757596"/>
    <s v="DNI"/>
    <s v="SERRATO NORIEGA, DILAN GAEL"/>
    <s v="M"/>
    <d v="2024-03-14T00:00:00"/>
    <x v="3"/>
    <x v="1"/>
    <s v="NAC. DANIEL A. CARRION"/>
    <s v="314 P.S. VENTANILLA ESTE"/>
    <x v="0"/>
    <n v="38"/>
    <n v="2955"/>
    <n v="76640093"/>
    <n v="998125550"/>
    <n v="6222"/>
    <s v="NO"/>
    <x v="39"/>
    <x v="3"/>
    <d v="2024-03-14T00:00:00"/>
    <x v="0"/>
    <d v="2024-03-14T00:00:00"/>
    <x v="0"/>
    <d v="2024-03-16T00:00:00"/>
    <x v="0"/>
    <d v="2024-03-18T00:00:00"/>
    <d v="2024-03-22T00:00:00"/>
    <d v="2024-03-29T00:00:00"/>
    <d v="2024-04-05T00:00:00"/>
    <x v="0"/>
    <x v="0"/>
    <n v="6259"/>
  </r>
  <r>
    <n v="93757850"/>
    <s v="DNI"/>
    <s v="TICLAVILCA ACUÑA, ADERLY GRICELD"/>
    <s v="F"/>
    <d v="2024-03-14T00:00:00"/>
    <x v="3"/>
    <x v="5"/>
    <s v="HOSPITAL DE VENTANILLA"/>
    <s v="312 P.S. MI PERU"/>
    <x v="0"/>
    <n v="37"/>
    <n v="3330"/>
    <n v="74289461"/>
    <n v="922304786"/>
    <n v="6260"/>
    <s v="NO"/>
    <x v="7"/>
    <x v="3"/>
    <d v="2024-03-14T00:00:00"/>
    <x v="0"/>
    <d v="2024-03-14T00:00:00"/>
    <x v="0"/>
    <d v="2024-03-18T00:00:00"/>
    <x v="0"/>
    <d v="2024-03-17T00:00:00"/>
    <d v="2024-03-21T00:00:00"/>
    <d v="2024-03-28T00:00:00"/>
    <d v="2024-04-04T00:00:00"/>
    <x v="0"/>
    <x v="0"/>
    <n v="6260"/>
  </r>
  <r>
    <n v="93758480"/>
    <s v="DNI"/>
    <s v="MORAS RIVEROS, CATALINA EVANGELINE"/>
    <s v="F"/>
    <d v="2024-03-14T00:00:00"/>
    <x v="3"/>
    <x v="0"/>
    <s v="HOSPITAL SAN JOSE"/>
    <s v="314 P.S. VENTANILLA ESTE"/>
    <x v="0"/>
    <n v="38"/>
    <n v="3305"/>
    <n v="44119587"/>
    <n v="931551773"/>
    <n v="6259"/>
    <s v="NO"/>
    <x v="39"/>
    <x v="3"/>
    <d v="2024-03-14T00:00:00"/>
    <x v="0"/>
    <d v="2024-03-14T00:00:00"/>
    <x v="0"/>
    <d v="2024-03-16T00:00:00"/>
    <x v="0"/>
    <d v="2024-03-18T00:00:00"/>
    <d v="2024-03-22T00:00:00"/>
    <d v="2024-03-29T00:00:00"/>
    <d v="2024-04-05T00:00:00"/>
    <x v="0"/>
    <x v="0"/>
    <n v="6259"/>
  </r>
  <r>
    <n v="93758473"/>
    <s v="DNI"/>
    <s v="HONORIO CALLE, SEBASTIÁN ALESSANDRO"/>
    <s v="M"/>
    <d v="2024-03-14T00:00:00"/>
    <x v="3"/>
    <x v="1"/>
    <s v="HOSPITAL SAN JOSE"/>
    <s v="307 P.S. HIJOS DEL ALMIRANTE GRAU"/>
    <x v="0"/>
    <n v="39"/>
    <n v="3580"/>
    <n v="41956433"/>
    <n v="920220394"/>
    <n v="6238"/>
    <s v="NO"/>
    <x v="8"/>
    <x v="3"/>
    <d v="2024-03-14T00:00:00"/>
    <x v="0"/>
    <d v="2024-03-14T00:00:00"/>
    <x v="0"/>
    <d v="2024-03-18T00:00:00"/>
    <x v="0"/>
    <d v="2024-03-17T00:00:00"/>
    <d v="2024-03-21T00:00:00"/>
    <d v="2024-03-28T00:00:00"/>
    <d v="2024-04-04T00:00:00"/>
    <x v="0"/>
    <x v="0"/>
    <n v="6262"/>
  </r>
  <r>
    <n v="93757662"/>
    <s v="DNI"/>
    <s v="RODRIGUEZ ZAVALETA, ALISS ARIELA"/>
    <s v="F"/>
    <d v="2024-03-14T00:00:00"/>
    <x v="3"/>
    <x v="1"/>
    <s v="HOSPITAL DE VENTANILLA"/>
    <s v="302 C.S. 03 DE FEBRERO"/>
    <x v="0"/>
    <n v="40"/>
    <n v="3630"/>
    <n v="77905532"/>
    <n v="919525132"/>
    <n v="6266"/>
    <s v="NO"/>
    <x v="9"/>
    <x v="3"/>
    <d v="2024-03-14T00:00:00"/>
    <x v="0"/>
    <d v="2024-03-14T00:00:00"/>
    <x v="0"/>
    <d v="2024-03-19T00:00:00"/>
    <x v="0"/>
    <d v="2024-03-18T00:00:00"/>
    <d v="2024-03-22T00:00:00"/>
    <d v="2024-03-29T00:00:00"/>
    <d v="2024-04-05T00:00:00"/>
    <x v="0"/>
    <x v="0"/>
    <n v="6266"/>
  </r>
  <r>
    <n v="93758720"/>
    <s v="DNI"/>
    <s v="PAIMA RIVERA, MARION YHULEISY"/>
    <s v="F"/>
    <d v="2024-03-14T00:00:00"/>
    <x v="3"/>
    <x v="1"/>
    <s v="HOSPITAL DE VENTANILLA"/>
    <s v="308 P.S. DEFENSORES DE LA PATRIA"/>
    <x v="0"/>
    <n v="41"/>
    <n v="4160"/>
    <n v="71419814"/>
    <n v="982154293"/>
    <n v="6266"/>
    <s v="NO"/>
    <x v="19"/>
    <x v="3"/>
    <d v="2024-03-14T00:00:00"/>
    <x v="0"/>
    <d v="2024-03-14T00:00:00"/>
    <x v="0"/>
    <d v="2024-03-18T00:00:00"/>
    <x v="0"/>
    <d v="2024-03-17T00:00:00"/>
    <d v="2024-03-21T00:00:00"/>
    <d v="2024-03-28T00:00:00"/>
    <d v="2024-04-04T00:00:00"/>
    <x v="0"/>
    <x v="0"/>
    <n v="6268"/>
  </r>
  <r>
    <n v="93758777"/>
    <s v="DNI"/>
    <s v="PEÑA NAVARRETE, EITHAN LEONEL"/>
    <s v="M"/>
    <d v="2024-03-14T00:00:00"/>
    <x v="3"/>
    <x v="1"/>
    <s v="HOSPITAL DE VENTANILLA"/>
    <s v="301 C.S.M.I. PACHACUTEC PERU - COREA"/>
    <x v="0"/>
    <n v="40"/>
    <n v="4110"/>
    <n v="75436194"/>
    <n v="900267975"/>
    <n v="7314"/>
    <s v="NO"/>
    <x v="11"/>
    <x v="3"/>
    <d v="2024-03-14T00:00:00"/>
    <x v="0"/>
    <d v="2024-03-14T00:00:00"/>
    <x v="0"/>
    <d v="2024-03-20T00:00:00"/>
    <x v="0"/>
    <d v="2024-03-17T00:00:00"/>
    <d v="2024-03-21T00:00:00"/>
    <d v="2024-03-28T00:00:00"/>
    <d v="2024-04-04T00:00:00"/>
    <x v="0"/>
    <x v="0"/>
    <n v="7314"/>
  </r>
  <r>
    <n v="93758444"/>
    <s v="DNI"/>
    <s v="ARDITTO VENTOCILLA, ORIANA CATALEIA"/>
    <s v="F"/>
    <d v="2024-03-14T00:00:00"/>
    <x v="3"/>
    <x v="2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57792"/>
    <s v="DNI"/>
    <s v="MEDINA MONTES, RAFAELLA"/>
    <s v="F"/>
    <d v="2024-03-14T00:00:00"/>
    <x v="3"/>
    <x v="2"/>
    <s v="CLINICA PROVIDENCIA"/>
    <s v="107 P.S. CALLAO"/>
    <x v="1"/>
    <m/>
    <m/>
    <m/>
    <m/>
    <m/>
    <s v="NO"/>
    <x v="34"/>
    <x v="0"/>
    <m/>
    <x v="1"/>
    <m/>
    <x v="1"/>
    <m/>
    <x v="1"/>
    <m/>
    <m/>
    <m/>
    <m/>
    <x v="1"/>
    <x v="1"/>
    <n v="6222"/>
  </r>
  <r>
    <n v="93758513"/>
    <s v="DNI"/>
    <s v="SALDARRIAGA OBLITAS, ENZO JARED SAFIN"/>
    <s v="M"/>
    <d v="2024-03-14T00:00:00"/>
    <x v="3"/>
    <x v="3"/>
    <s v="ALBERTO LEONARDO BARTON THOMPSON"/>
    <s v="215 P.S. LA PERLA"/>
    <x v="1"/>
    <n v="38"/>
    <n v="3230"/>
    <n v="41509331"/>
    <n v="972382807"/>
    <n v="18306"/>
    <s v="NO"/>
    <x v="5"/>
    <x v="2"/>
    <d v="2024-03-14T00:00:00"/>
    <x v="0"/>
    <d v="2024-03-14T00:00:00"/>
    <x v="0"/>
    <m/>
    <x v="1"/>
    <m/>
    <m/>
    <m/>
    <m/>
    <x v="1"/>
    <x v="1"/>
    <n v="6251"/>
  </r>
  <r>
    <n v="93757813"/>
    <s v="DNI"/>
    <s v="ALVAREZ CHAVEZ, ADRIEL CAMIL"/>
    <s v="M"/>
    <d v="2024-03-14T00:00:00"/>
    <x v="3"/>
    <x v="1"/>
    <s v="HOSPITAL II LIMA NORTE CALLAO LUIS NEGREIROS VEGA ESSALUD"/>
    <s v="312 P.S. MI PERU"/>
    <x v="1"/>
    <n v="38"/>
    <n v="3480"/>
    <n v="44578556"/>
    <n v="994671586"/>
    <n v="8146"/>
    <s v="NO"/>
    <x v="7"/>
    <x v="3"/>
    <m/>
    <x v="1"/>
    <m/>
    <x v="1"/>
    <m/>
    <x v="1"/>
    <m/>
    <m/>
    <m/>
    <m/>
    <x v="1"/>
    <x v="1"/>
    <n v="6260"/>
  </r>
  <r>
    <n v="93760281"/>
    <s v="DNI"/>
    <s v="SANTOS SUNCION, MATTHEW MASSIMO"/>
    <s v="M"/>
    <d v="2024-03-15T00:00:00"/>
    <x v="3"/>
    <x v="1"/>
    <s v="HOSPITAL II LIMA NORTE CALLAO LUIS NEGREIROS VEGA ESSALUD"/>
    <m/>
    <x v="1"/>
    <n v="40"/>
    <n v="3300"/>
    <n v="44863350"/>
    <n v="920605235"/>
    <n v="8146"/>
    <s v="NO"/>
    <x v="12"/>
    <x v="4"/>
    <m/>
    <x v="1"/>
    <m/>
    <x v="1"/>
    <m/>
    <x v="1"/>
    <m/>
    <m/>
    <m/>
    <m/>
    <x v="1"/>
    <x v="1"/>
    <m/>
  </r>
  <r>
    <n v="93759891"/>
    <s v="DNI"/>
    <s v="ESPICHAN MILLONES, JUAN MARCO"/>
    <s v="M"/>
    <d v="2024-03-15T00:00:00"/>
    <x v="3"/>
    <x v="4"/>
    <s v="HOSPITAL II LIMA NORTE CALLAO LUIS NEGREIROS VEGA ESSALUD"/>
    <m/>
    <x v="1"/>
    <n v="39"/>
    <n v="3620"/>
    <n v="48053107"/>
    <n v="936934425"/>
    <n v="8146"/>
    <s v="NO"/>
    <x v="12"/>
    <x v="4"/>
    <m/>
    <x v="1"/>
    <m/>
    <x v="1"/>
    <m/>
    <x v="1"/>
    <m/>
    <m/>
    <m/>
    <m/>
    <x v="1"/>
    <x v="1"/>
    <m/>
  </r>
  <r>
    <n v="93759967"/>
    <s v="DNI"/>
    <s v="GORDEEV RUIZ, ALEXANDER VASILIEVICH"/>
    <s v="M"/>
    <d v="2024-03-15T00:00:00"/>
    <x v="3"/>
    <x v="2"/>
    <s v="C.S. BELLAVISTA PERU COREA"/>
    <s v="211 C.S.M.I. BELLAVISTA PERU - COREA"/>
    <x v="0"/>
    <n v="39"/>
    <n v="3330"/>
    <n v="77385107"/>
    <n v="915138632"/>
    <n v="6249"/>
    <s v="NO"/>
    <x v="14"/>
    <x v="2"/>
    <d v="2024-03-16T00:00:00"/>
    <x v="0"/>
    <d v="2024-03-16T00:00:00"/>
    <x v="0"/>
    <d v="2024-03-21T00:00:00"/>
    <x v="0"/>
    <d v="2024-03-18T00:00:00"/>
    <d v="2024-03-25T00:00:00"/>
    <d v="2024-04-01T00:00:00"/>
    <d v="2024-04-08T00:00:00"/>
    <x v="0"/>
    <x v="0"/>
    <n v="6249"/>
  </r>
  <r>
    <n v="93759916"/>
    <s v="CNV"/>
    <s v="RN REYNA, RN"/>
    <s v="M"/>
    <d v="2024-03-15T00:00:00"/>
    <x v="3"/>
    <x v="0"/>
    <s v="HOSPITAL II LIMA NORTE CALLAO LUIS NEGREIROS VEGA ESSALUD"/>
    <m/>
    <x v="1"/>
    <n v="40"/>
    <n v="3360"/>
    <n v="72726009"/>
    <n v="903011924"/>
    <n v="7948"/>
    <s v="NO"/>
    <x v="12"/>
    <x v="4"/>
    <m/>
    <x v="1"/>
    <m/>
    <x v="1"/>
    <m/>
    <x v="1"/>
    <m/>
    <m/>
    <m/>
    <m/>
    <x v="1"/>
    <x v="1"/>
    <m/>
  </r>
  <r>
    <n v="93760017"/>
    <s v="DNI"/>
    <s v="VISURRAGA SULCA, MATEO MIGUEL"/>
    <s v="M"/>
    <d v="2024-03-15T00:00:00"/>
    <x v="3"/>
    <x v="4"/>
    <s v="LA ESPERANZA DEL PERU S.A."/>
    <s v="214 C.S. CARMEN DE LA LEGUA"/>
    <x v="1"/>
    <m/>
    <m/>
    <m/>
    <m/>
    <m/>
    <s v="NO"/>
    <x v="6"/>
    <x v="2"/>
    <m/>
    <x v="1"/>
    <m/>
    <x v="1"/>
    <m/>
    <x v="1"/>
    <m/>
    <m/>
    <m/>
    <m/>
    <x v="1"/>
    <x v="1"/>
    <n v="6252"/>
  </r>
  <r>
    <n v="93759617"/>
    <s v="DNI"/>
    <s v="PEREZ RODRIGUEZ, ARMANDO ANTHUAN"/>
    <s v="M"/>
    <d v="2024-03-15T00:00:00"/>
    <x v="3"/>
    <x v="4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59809"/>
    <s v="DNI"/>
    <s v="ALAYO ABANTO, ALESSIA SOFÍA"/>
    <s v="F"/>
    <d v="2024-03-15T00:00:00"/>
    <x v="3"/>
    <x v="0"/>
    <s v="ASOCIACION CIVIL NUESTRA SEÑORA DEL SAGRADO CORAZON"/>
    <s v="204 C.S. SESQUICENTENARIO"/>
    <x v="1"/>
    <m/>
    <m/>
    <m/>
    <m/>
    <m/>
    <s v="NO"/>
    <x v="2"/>
    <x v="2"/>
    <m/>
    <x v="1"/>
    <m/>
    <x v="1"/>
    <m/>
    <x v="1"/>
    <m/>
    <m/>
    <m/>
    <m/>
    <x v="1"/>
    <x v="1"/>
    <n v="6239"/>
  </r>
  <r>
    <n v="93759368"/>
    <s v="DNI"/>
    <s v="HERNANDEZ OLIVO, ENZO ANDRÉ"/>
    <s v="M"/>
    <d v="2024-03-15T00:00:00"/>
    <x v="3"/>
    <x v="0"/>
    <s v="NAC. DANIEL A. CARRION"/>
    <s v="203 P.S. PALMERAS DE OQUENDO"/>
    <x v="0"/>
    <n v="39"/>
    <n v="3990"/>
    <n v="46156245"/>
    <n v="977511932"/>
    <n v="6768"/>
    <s v="NO"/>
    <x v="18"/>
    <x v="2"/>
    <d v="2024-03-15T00:00:00"/>
    <x v="0"/>
    <d v="2024-03-15T00:00:00"/>
    <x v="0"/>
    <d v="2024-03-19T00:00:00"/>
    <x v="0"/>
    <d v="2024-03-18T00:00:00"/>
    <d v="2024-03-22T00:00:00"/>
    <d v="2024-03-29T00:00:00"/>
    <d v="2024-04-05T00:00:00"/>
    <x v="0"/>
    <x v="0"/>
    <n v="6768"/>
  </r>
  <r>
    <n v="93759480"/>
    <s v="DNI"/>
    <s v="SANTOS ALEJANDRO, GADIEL FELIX"/>
    <s v="M"/>
    <d v="2024-03-15T00:00:00"/>
    <x v="3"/>
    <x v="1"/>
    <s v="HOSPITAL II LIMA NORTE CALLAO LUIS NEGREIROS VEGA ESSALUD"/>
    <m/>
    <x v="1"/>
    <n v="38"/>
    <n v="3310"/>
    <n v="45707949"/>
    <n v="918585944"/>
    <n v="8146"/>
    <s v="NO"/>
    <x v="12"/>
    <x v="4"/>
    <m/>
    <x v="1"/>
    <m/>
    <x v="1"/>
    <m/>
    <x v="1"/>
    <m/>
    <m/>
    <m/>
    <m/>
    <x v="1"/>
    <x v="1"/>
    <m/>
  </r>
  <r>
    <n v="93759147"/>
    <s v="DNI"/>
    <s v="FERREL AGUILAR, JOSÍAS SAMUEL"/>
    <s v="M"/>
    <d v="2024-03-15T00:00:00"/>
    <x v="3"/>
    <x v="1"/>
    <s v="HOSPITAL DE VENTANILLA"/>
    <s v="305 C.S. SANTA ROSA DE PACHACUTEC"/>
    <x v="0"/>
    <n v="39"/>
    <n v="3230"/>
    <n v="41868620"/>
    <n v="936244134"/>
    <n v="6263"/>
    <s v="NO"/>
    <x v="20"/>
    <x v="3"/>
    <d v="2024-03-15T00:00:00"/>
    <x v="0"/>
    <d v="2024-03-15T00:00:00"/>
    <x v="0"/>
    <d v="2024-03-18T00:00:00"/>
    <x v="0"/>
    <d v="2024-03-18T00:00:00"/>
    <d v="2024-03-22T00:00:00"/>
    <d v="2024-03-29T00:00:00"/>
    <d v="2024-04-05T00:00:00"/>
    <x v="0"/>
    <x v="0"/>
    <n v="6263"/>
  </r>
  <r>
    <n v="93759510"/>
    <s v="DNI"/>
    <s v="IRENE GARCIA, GREICHY ASHLEY"/>
    <s v="F"/>
    <d v="2024-03-15T00:00:00"/>
    <x v="3"/>
    <x v="1"/>
    <s v="HOSPITAL DE VENTANILLA"/>
    <s v="305 C.S. SANTA ROSA DE PACHACUTEC"/>
    <x v="0"/>
    <n v="40"/>
    <n v="3135"/>
    <n v="73547549"/>
    <n v="926909234"/>
    <n v="6263"/>
    <s v="NO"/>
    <x v="20"/>
    <x v="3"/>
    <d v="2024-03-15T00:00:00"/>
    <x v="0"/>
    <d v="2024-03-15T00:00:00"/>
    <x v="0"/>
    <d v="2024-03-18T00:00:00"/>
    <x v="0"/>
    <d v="2024-03-18T00:00:00"/>
    <d v="2024-03-22T00:00:00"/>
    <d v="2024-03-29T00:00:00"/>
    <d v="2024-04-08T00:00:00"/>
    <x v="0"/>
    <x v="0"/>
    <n v="6263"/>
  </r>
  <r>
    <n v="93759823"/>
    <s v="DNI"/>
    <s v="CASTILLO TORIBIO, EMA ELENA"/>
    <s v="F"/>
    <d v="2024-03-15T00:00:00"/>
    <x v="3"/>
    <x v="5"/>
    <s v="ASOCIACION CIVIL NUESTRA SEÑORA DEL SAGRADO CORAZON"/>
    <s v="312 P.S. MI PERU"/>
    <x v="1"/>
    <m/>
    <m/>
    <m/>
    <m/>
    <m/>
    <s v="NO"/>
    <x v="7"/>
    <x v="3"/>
    <m/>
    <x v="1"/>
    <m/>
    <x v="1"/>
    <m/>
    <x v="1"/>
    <m/>
    <m/>
    <m/>
    <m/>
    <x v="1"/>
    <x v="1"/>
    <n v="6260"/>
  </r>
  <r>
    <n v="93760076"/>
    <s v="DNI"/>
    <s v="HUANCA LA COTERA, MATTEO AZIEL"/>
    <s v="M"/>
    <d v="2024-03-15T00:00:00"/>
    <x v="3"/>
    <x v="5"/>
    <s v="NAC. DANIEL A. CARRION"/>
    <s v="312 P.S. MI PERU"/>
    <x v="0"/>
    <n v="38"/>
    <n v="3140"/>
    <n v="77100050"/>
    <n v="936344804"/>
    <n v="0"/>
    <s v="NO"/>
    <x v="7"/>
    <x v="3"/>
    <d v="2024-03-16T00:00:00"/>
    <x v="0"/>
    <d v="2024-03-16T00:00:00"/>
    <x v="0"/>
    <d v="2024-03-21T00:00:00"/>
    <x v="0"/>
    <d v="2024-03-18T00:00:00"/>
    <d v="2024-03-22T00:00:00"/>
    <d v="2024-03-29T00:00:00"/>
    <d v="2024-04-05T00:00:00"/>
    <x v="0"/>
    <x v="0"/>
    <n v="6260"/>
  </r>
  <r>
    <n v="93759960"/>
    <s v="DNI"/>
    <s v="SERNAQUE CALDERON, LEONARDO MANUEL"/>
    <s v="M"/>
    <d v="2024-03-15T00:00:00"/>
    <x v="3"/>
    <x v="1"/>
    <s v="HOSPITAL II LIMA NORTE CALLAO LUIS NEGREIROS VEGA ESSALUD"/>
    <s v="311 C.S. LUIS FELIPE DE LAS CASAS"/>
    <x v="1"/>
    <n v="38"/>
    <n v="3620"/>
    <n v="47146122"/>
    <n v="918595352"/>
    <n v="8146"/>
    <s v="NO"/>
    <x v="32"/>
    <x v="3"/>
    <m/>
    <x v="1"/>
    <m/>
    <x v="1"/>
    <m/>
    <x v="1"/>
    <d v="2024-03-18T00:00:00"/>
    <d v="2024-03-22T00:00:00"/>
    <d v="2024-03-29T00:00:00"/>
    <d v="2024-04-05T00:00:00"/>
    <x v="0"/>
    <x v="1"/>
    <n v="6261"/>
  </r>
  <r>
    <n v="93758990"/>
    <s v="DNI"/>
    <s v="BELLASMIN PEÑA, ADRIEL JOSIAH"/>
    <s v="M"/>
    <d v="2024-03-15T00:00:00"/>
    <x v="3"/>
    <x v="1"/>
    <s v="HOSPITAL II LIMA NORTE CALLAO LUIS NEGREIROS VEGA ESSALUD"/>
    <m/>
    <x v="1"/>
    <n v="39"/>
    <n v="3830"/>
    <n v="44242564"/>
    <n v="971507889"/>
    <n v="8146"/>
    <s v="NO"/>
    <x v="12"/>
    <x v="4"/>
    <m/>
    <x v="1"/>
    <m/>
    <x v="1"/>
    <m/>
    <x v="1"/>
    <m/>
    <m/>
    <m/>
    <m/>
    <x v="1"/>
    <x v="1"/>
    <m/>
  </r>
  <r>
    <n v="93760180"/>
    <s v="DNI"/>
    <s v="FERNANDEZ CURAY, ZEYNETH ARISBETH BRIELLE"/>
    <s v="F"/>
    <d v="2024-03-15T00:00:00"/>
    <x v="3"/>
    <x v="1"/>
    <s v="HOSPITAL DE VENTANILLA"/>
    <s v="306 P.S. ANGAMOS"/>
    <x v="0"/>
    <n v="39"/>
    <n v="3450"/>
    <n v="74839051"/>
    <n v="931444324"/>
    <n v="6257"/>
    <s v="NO"/>
    <x v="28"/>
    <x v="3"/>
    <d v="2024-03-15T00:00:00"/>
    <x v="0"/>
    <d v="2024-03-15T00:00:00"/>
    <x v="0"/>
    <d v="2024-03-20T00:00:00"/>
    <x v="0"/>
    <d v="2024-03-18T00:00:00"/>
    <d v="2024-03-22T00:00:00"/>
    <d v="2024-03-29T00:00:00"/>
    <d v="2024-04-05T00:00:00"/>
    <x v="0"/>
    <x v="0"/>
    <n v="6257"/>
  </r>
  <r>
    <n v="93758919"/>
    <s v="DNI"/>
    <s v="YACOPAICO VALDIVIA, FLAVIA FERNANDA"/>
    <s v="F"/>
    <d v="2024-03-15T00:00:00"/>
    <x v="3"/>
    <x v="1"/>
    <s v="HOSPITAL CARLOS LANFRANCO LA HOZ"/>
    <s v="310 C.S. VILLA LOS REYES"/>
    <x v="0"/>
    <m/>
    <m/>
    <m/>
    <m/>
    <m/>
    <s v="NO"/>
    <x v="21"/>
    <x v="3"/>
    <m/>
    <x v="1"/>
    <m/>
    <x v="1"/>
    <m/>
    <x v="1"/>
    <d v="2024-03-18T00:00:00"/>
    <d v="2024-03-22T00:00:00"/>
    <d v="2024-03-30T00:00:00"/>
    <d v="2024-04-08T00:00:00"/>
    <x v="0"/>
    <x v="1"/>
    <n v="6256"/>
  </r>
  <r>
    <n v="93758981"/>
    <s v="DNI"/>
    <s v="VILLAVICENCIO TALLEDO, LEONARDO GAEL"/>
    <s v="M"/>
    <d v="2024-03-15T00:00:00"/>
    <x v="3"/>
    <x v="0"/>
    <s v="ALBERTO LEONARDO BARTON THOMPSON"/>
    <s v="205 P.S. PREVI"/>
    <x v="1"/>
    <n v="38"/>
    <n v="4115"/>
    <n v="46884870"/>
    <n v="953897560"/>
    <n v="18306"/>
    <s v="NO"/>
    <x v="43"/>
    <x v="2"/>
    <d v="2024-03-15T00:00:00"/>
    <x v="0"/>
    <d v="2024-03-15T00:00:00"/>
    <x v="0"/>
    <m/>
    <x v="1"/>
    <m/>
    <m/>
    <m/>
    <m/>
    <x v="1"/>
    <x v="1"/>
    <n v="6240"/>
  </r>
  <r>
    <n v="93759270"/>
    <s v="DNI"/>
    <s v="ASCOY ROJAS, CARLOS SEGUNDO MAEL"/>
    <s v="M"/>
    <d v="2024-03-15T00:00:00"/>
    <x v="3"/>
    <x v="0"/>
    <s v="INSTITUTO NACIONAL MATERNO PERINATAL"/>
    <s v="207 P.S. EL ALAMO"/>
    <x v="1"/>
    <m/>
    <m/>
    <m/>
    <m/>
    <m/>
    <s v="NO"/>
    <x v="4"/>
    <x v="2"/>
    <m/>
    <x v="1"/>
    <m/>
    <x v="1"/>
    <m/>
    <x v="1"/>
    <m/>
    <m/>
    <m/>
    <m/>
    <x v="1"/>
    <x v="1"/>
    <n v="6246"/>
  </r>
  <r>
    <n v="93759748"/>
    <s v="DNI"/>
    <s v="ALLER CAMPOS, VINCENZO EMILIANO"/>
    <s v="M"/>
    <d v="2024-03-15T00:00:00"/>
    <x v="3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59528"/>
    <s v="DNI"/>
    <s v="TORRES PACHAS, LARA CATALEYA"/>
    <s v="F"/>
    <d v="2024-03-15T00:00:00"/>
    <x v="3"/>
    <x v="0"/>
    <s v="ALBERTO LEONARDO BARTON THOMPSON"/>
    <m/>
    <x v="0"/>
    <n v="39"/>
    <n v="3160"/>
    <n v="76450624"/>
    <n v="992255067"/>
    <n v="7948"/>
    <s v="NO"/>
    <x v="50"/>
    <x v="1"/>
    <d v="2024-03-15T00:00:00"/>
    <x v="0"/>
    <d v="2024-03-15T00:00:00"/>
    <x v="0"/>
    <m/>
    <x v="1"/>
    <m/>
    <m/>
    <m/>
    <m/>
    <x v="1"/>
    <x v="1"/>
    <m/>
  </r>
  <r>
    <n v="93759388"/>
    <s v="DNI"/>
    <s v="TORREJON ISMIÑO, ISMAEL EMIR SMITH"/>
    <s v="M"/>
    <d v="2024-03-15T00:00:00"/>
    <x v="3"/>
    <x v="0"/>
    <s v="HOSPITAL SAN JOSE"/>
    <s v="109 C.S. JOSE OLAYA"/>
    <x v="0"/>
    <n v="39"/>
    <n v="3880"/>
    <n v="72810568"/>
    <n v="965650555"/>
    <n v="25474"/>
    <s v="NO"/>
    <x v="15"/>
    <x v="0"/>
    <d v="2024-03-15T00:00:00"/>
    <x v="0"/>
    <d v="2024-03-15T00:00:00"/>
    <x v="0"/>
    <d v="2024-03-18T00:00:00"/>
    <x v="0"/>
    <d v="2024-03-18T00:00:00"/>
    <d v="2024-03-22T00:00:00"/>
    <d v="2024-03-30T00:00:00"/>
    <d v="2024-04-06T00:00:00"/>
    <x v="0"/>
    <x v="0"/>
    <n v="25474"/>
  </r>
  <r>
    <n v="93780147"/>
    <s v="DNI"/>
    <s v="CRUZADO OLAYA, ZASKIA ATHENEA"/>
    <s v="F"/>
    <d v="2024-03-15T00:00:00"/>
    <x v="3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60667"/>
    <s v="DNI"/>
    <s v="RUIZ GUZMAN, SEBASTIAN JESÚS"/>
    <s v="M"/>
    <d v="2024-03-15T00:00:00"/>
    <x v="3"/>
    <x v="0"/>
    <s v="NAC. DANIEL A. CARRION"/>
    <s v="101 C.S. MANUEL BONILLA"/>
    <x v="0"/>
    <n v="37"/>
    <n v="3060"/>
    <n v="76528642"/>
    <n v="985462578"/>
    <n v="6220"/>
    <s v="NO"/>
    <x v="25"/>
    <x v="0"/>
    <d v="2024-03-15T00:00:00"/>
    <x v="0"/>
    <d v="2024-03-15T00:00:00"/>
    <x v="0"/>
    <d v="2024-03-20T00:00:00"/>
    <x v="0"/>
    <d v="2024-03-18T00:00:00"/>
    <d v="2024-03-22T00:00:00"/>
    <d v="2024-03-30T00:00:00"/>
    <d v="2024-04-06T00:00:00"/>
    <x v="0"/>
    <x v="0"/>
    <n v="6220"/>
  </r>
  <r>
    <n v="93760674"/>
    <s v="DNI"/>
    <s v="CHAVEZ LOPEZ, LUCAS MATEO"/>
    <s v="M"/>
    <d v="2024-03-15T00:00:00"/>
    <x v="3"/>
    <x v="1"/>
    <s v="HOSPITAL II LIMA NORTE CALLAO LUIS NEGREIROS VEGA ESSALUD"/>
    <m/>
    <x v="0"/>
    <n v="39"/>
    <n v="3270"/>
    <n v="75525719"/>
    <n v="951846558"/>
    <n v="8146"/>
    <s v="NO"/>
    <x v="12"/>
    <x v="4"/>
    <m/>
    <x v="1"/>
    <m/>
    <x v="1"/>
    <m/>
    <x v="1"/>
    <m/>
    <m/>
    <m/>
    <m/>
    <x v="1"/>
    <x v="1"/>
    <m/>
  </r>
  <r>
    <n v="93759348"/>
    <s v="DNI"/>
    <s v="BRUNO PAZ, EMMA CELESTE"/>
    <s v="F"/>
    <d v="2024-03-15T00:00:00"/>
    <x v="3"/>
    <x v="0"/>
    <s v="HOSPITAL SAN JOSE"/>
    <s v="205 P.S. PREVI"/>
    <x v="0"/>
    <n v="39"/>
    <n v="3250"/>
    <n v="60881426"/>
    <n v="978720523"/>
    <n v="6240"/>
    <s v="NO"/>
    <x v="43"/>
    <x v="2"/>
    <d v="2024-03-15T00:00:00"/>
    <x v="0"/>
    <d v="2024-03-15T00:00:00"/>
    <x v="0"/>
    <m/>
    <x v="1"/>
    <d v="2024-03-19T00:00:00"/>
    <d v="2024-03-22T00:00:00"/>
    <d v="2024-03-30T00:00:00"/>
    <m/>
    <x v="1"/>
    <x v="1"/>
    <n v="6240"/>
  </r>
  <r>
    <n v="93760240"/>
    <s v="DNI"/>
    <s v="CUYUBAMBA DUEÑAS, ANGELICA MARIA"/>
    <s v="F"/>
    <d v="2024-03-15T00:00:00"/>
    <x v="3"/>
    <x v="0"/>
    <s v="NAC. DANIEL A. CARRION"/>
    <s v="207 P.S. EL ALAMO"/>
    <x v="0"/>
    <n v="40"/>
    <n v="3675"/>
    <n v="75009974"/>
    <n v="929347537"/>
    <n v="6246"/>
    <s v="NO"/>
    <x v="4"/>
    <x v="2"/>
    <d v="2024-03-16T00:00:00"/>
    <x v="0"/>
    <d v="2024-03-16T00:00:00"/>
    <x v="0"/>
    <d v="2024-03-19T00:00:00"/>
    <x v="0"/>
    <d v="2024-03-18T00:00:00"/>
    <d v="2024-03-22T00:00:00"/>
    <d v="2024-04-01T00:00:00"/>
    <d v="2024-04-08T00:00:00"/>
    <x v="0"/>
    <x v="0"/>
    <n v="6246"/>
  </r>
  <r>
    <n v="93761319"/>
    <s v="DNI"/>
    <s v="LUJANO BASTIDAS, SOFIA VICTORIA"/>
    <s v="F"/>
    <d v="2024-03-16T00:00:00"/>
    <x v="3"/>
    <x v="0"/>
    <s v="HOSPITAL NACIONAL DOCENTE MADRE NIÑO SAN BARTOLOME"/>
    <s v="207 P.S. EL ALAMO"/>
    <x v="0"/>
    <m/>
    <m/>
    <m/>
    <m/>
    <m/>
    <s v="NO"/>
    <x v="4"/>
    <x v="2"/>
    <m/>
    <x v="1"/>
    <m/>
    <x v="1"/>
    <m/>
    <x v="1"/>
    <m/>
    <m/>
    <m/>
    <m/>
    <x v="1"/>
    <x v="1"/>
    <n v="6246"/>
  </r>
  <r>
    <n v="93761225"/>
    <s v="DNI"/>
    <s v="BLAS SANCHEZ, MATEO DEREK"/>
    <s v="M"/>
    <d v="2024-03-16T00:00:00"/>
    <x v="3"/>
    <x v="1"/>
    <s v="CLINICA MONTELU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760466"/>
    <s v="DNI"/>
    <s v="BECERRA REGALADO, ALESSIA KAYLANIE"/>
    <s v="F"/>
    <d v="2024-03-16T00:00:00"/>
    <x v="3"/>
    <x v="0"/>
    <s v="HOSPITAL SAN JOSE"/>
    <s v="115 C.S. ACAPULCO"/>
    <x v="0"/>
    <n v="38"/>
    <n v="3585"/>
    <n v="73957667"/>
    <n v="950781329"/>
    <n v="6230"/>
    <s v="NO"/>
    <x v="26"/>
    <x v="0"/>
    <d v="2024-03-16T00:00:00"/>
    <x v="0"/>
    <d v="2024-03-16T00:00:00"/>
    <x v="0"/>
    <d v="2024-03-18T00:00:00"/>
    <x v="0"/>
    <m/>
    <m/>
    <m/>
    <m/>
    <x v="1"/>
    <x v="1"/>
    <n v="6230"/>
  </r>
  <r>
    <n v="93761090"/>
    <s v="DNI"/>
    <s v="ARIAS PALACIOS, AREN SANDRO"/>
    <s v="M"/>
    <d v="2024-03-16T00:00:00"/>
    <x v="3"/>
    <x v="0"/>
    <n v="23151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61120"/>
    <s v="DNI"/>
    <s v="TORRES ASALDE, NAELA ISABELLA"/>
    <s v="F"/>
    <d v="2024-03-16T00:00:00"/>
    <x v="3"/>
    <x v="2"/>
    <s v="ALBERTO LEONARDO BARTON THOMPSON"/>
    <m/>
    <x v="1"/>
    <n v="39"/>
    <n v="2985"/>
    <n v="45196849"/>
    <n v="959050732"/>
    <n v="18306"/>
    <s v="NO"/>
    <x v="50"/>
    <x v="1"/>
    <d v="2024-03-17T00:00:00"/>
    <x v="0"/>
    <d v="2024-03-17T00:00:00"/>
    <x v="0"/>
    <m/>
    <x v="1"/>
    <m/>
    <m/>
    <m/>
    <m/>
    <x v="1"/>
    <x v="1"/>
    <m/>
  </r>
  <r>
    <n v="93760996"/>
    <s v="DNI"/>
    <s v="TIMANA GALVEZ, AYSE AYLIN"/>
    <s v="F"/>
    <d v="2024-03-16T00:00:00"/>
    <x v="3"/>
    <x v="1"/>
    <s v="C.S. MARQUEZ"/>
    <s v="306 P.S. ANGAMOS"/>
    <x v="0"/>
    <n v="39"/>
    <n v="3395"/>
    <n v="75895885"/>
    <n v="929336669"/>
    <n v="6257"/>
    <s v="NO"/>
    <x v="28"/>
    <x v="3"/>
    <d v="2024-03-16T00:00:00"/>
    <x v="0"/>
    <d v="2024-03-16T00:00:00"/>
    <x v="0"/>
    <d v="2024-03-19T00:00:00"/>
    <x v="0"/>
    <d v="2024-03-19T00:00:00"/>
    <d v="2024-03-23T00:00:00"/>
    <d v="2024-03-30T00:00:00"/>
    <d v="2024-04-06T00:00:00"/>
    <x v="0"/>
    <x v="0"/>
    <n v="6257"/>
  </r>
  <r>
    <n v="93760314"/>
    <s v="DNI"/>
    <s v="DURAND ARCE, DARYA SAMIRA"/>
    <s v="F"/>
    <d v="2024-03-16T00:00:00"/>
    <x v="3"/>
    <x v="1"/>
    <s v="HOSPITAL SAN JOSE"/>
    <s v="306 P.S. ANGAMOS"/>
    <x v="0"/>
    <n v="38"/>
    <n v="3855"/>
    <n v="941382111"/>
    <n v="972917995"/>
    <n v="6257"/>
    <s v="NO"/>
    <x v="28"/>
    <x v="3"/>
    <d v="2024-03-16T00:00:00"/>
    <x v="0"/>
    <d v="2024-03-16T00:00:00"/>
    <x v="0"/>
    <d v="2024-03-18T00:00:00"/>
    <x v="0"/>
    <d v="2024-03-19T00:00:00"/>
    <d v="2024-03-23T00:00:00"/>
    <d v="2024-03-30T00:00:00"/>
    <d v="2024-04-06T00:00:00"/>
    <x v="0"/>
    <x v="0"/>
    <n v="6257"/>
  </r>
  <r>
    <n v="93760787"/>
    <s v="DNI"/>
    <s v="ALAMA MORON, SERGIO NOAH"/>
    <s v="M"/>
    <d v="2024-03-16T00:00:00"/>
    <x v="3"/>
    <x v="1"/>
    <s v="HOSPITAL DE VENTANILLA"/>
    <s v="306 P.S. ANGAMOS"/>
    <x v="0"/>
    <n v="38"/>
    <n v="2825"/>
    <n v="46820723"/>
    <n v="901997663"/>
    <n v="6257"/>
    <s v="NO"/>
    <x v="28"/>
    <x v="3"/>
    <d v="2024-03-16T00:00:00"/>
    <x v="0"/>
    <d v="2024-03-16T00:00:00"/>
    <x v="0"/>
    <m/>
    <x v="1"/>
    <m/>
    <m/>
    <m/>
    <m/>
    <x v="1"/>
    <x v="1"/>
    <n v="6257"/>
  </r>
  <r>
    <n v="93760798"/>
    <s v="DNI"/>
    <s v="CHERO LAVALLE, DYLAN DANIEL"/>
    <s v="M"/>
    <d v="2024-03-16T00:00:00"/>
    <x v="3"/>
    <x v="1"/>
    <s v="HOSPITAL DE VENTANILLA"/>
    <s v="312 P.S. MI PERU"/>
    <x v="0"/>
    <n v="40"/>
    <n v="3910"/>
    <n v="44609318"/>
    <n v="965143138"/>
    <n v="6260"/>
    <s v="NO"/>
    <x v="7"/>
    <x v="3"/>
    <d v="2024-03-16T00:00:00"/>
    <x v="0"/>
    <d v="2024-03-16T00:00:00"/>
    <x v="0"/>
    <d v="2024-03-19T00:00:00"/>
    <x v="0"/>
    <d v="2024-03-19T00:00:00"/>
    <d v="2024-03-23T00:00:00"/>
    <d v="2024-03-30T00:00:00"/>
    <d v="2024-04-06T00:00:00"/>
    <x v="0"/>
    <x v="0"/>
    <n v="6260"/>
  </r>
  <r>
    <n v="93761091"/>
    <s v="DNI"/>
    <s v="SALAZAR RUPAY, AYRA AYTANA"/>
    <s v="F"/>
    <d v="2024-03-16T00:00:00"/>
    <x v="3"/>
    <x v="5"/>
    <s v="HOSPITAL DE VENTANILLA"/>
    <s v="312 P.S. MI PERU"/>
    <x v="0"/>
    <n v="40"/>
    <n v="3015"/>
    <n v="48001576"/>
    <n v="951732182"/>
    <n v="6260"/>
    <s v="NO"/>
    <x v="7"/>
    <x v="3"/>
    <d v="2024-03-16T00:00:00"/>
    <x v="0"/>
    <d v="2024-03-16T00:00:00"/>
    <x v="0"/>
    <d v="2024-03-20T00:00:00"/>
    <x v="0"/>
    <d v="2024-03-19T00:00:00"/>
    <d v="2024-03-23T00:00:00"/>
    <d v="2024-03-30T00:00:00"/>
    <d v="2024-04-06T00:00:00"/>
    <x v="0"/>
    <x v="0"/>
    <n v="6260"/>
  </r>
  <r>
    <n v="93760410"/>
    <s v="DNI"/>
    <s v="ANGELES JUAREZ, THIAGO MATEO"/>
    <s v="M"/>
    <d v="2024-03-16T00:00:00"/>
    <x v="3"/>
    <x v="1"/>
    <s v="HOSPITAL DE VENTANILLA"/>
    <s v="306 P.S. ANGAMOS"/>
    <x v="0"/>
    <n v="39"/>
    <n v="3085"/>
    <n v="76249646"/>
    <n v="903490851"/>
    <n v="6260"/>
    <s v="NO"/>
    <x v="28"/>
    <x v="3"/>
    <d v="2024-03-16T00:00:00"/>
    <x v="0"/>
    <d v="2024-03-16T00:00:00"/>
    <x v="0"/>
    <d v="2024-03-19T00:00:00"/>
    <x v="0"/>
    <d v="2024-03-19T00:00:00"/>
    <d v="2024-03-23T00:00:00"/>
    <d v="2024-03-30T00:00:00"/>
    <d v="2024-04-06T00:00:00"/>
    <x v="0"/>
    <x v="0"/>
    <n v="6257"/>
  </r>
  <r>
    <n v="93760586"/>
    <s v="DNI"/>
    <s v="CASTILLO SAÑA, SAYUMI LUANA"/>
    <s v="F"/>
    <d v="2024-03-16T00:00:00"/>
    <x v="3"/>
    <x v="1"/>
    <s v="HOSPITAL DE VENTANILLA"/>
    <s v="302 C.S. 03 DE FEBRERO"/>
    <x v="0"/>
    <n v="39"/>
    <n v="2985"/>
    <n v="71063052"/>
    <n v="989117743"/>
    <n v="6266"/>
    <s v="NO"/>
    <x v="9"/>
    <x v="3"/>
    <d v="2024-03-16T00:00:00"/>
    <x v="0"/>
    <d v="2024-03-16T00:00:00"/>
    <x v="0"/>
    <d v="2024-03-21T00:00:00"/>
    <x v="0"/>
    <d v="2024-03-19T00:00:00"/>
    <d v="2024-03-23T00:00:00"/>
    <d v="2024-03-30T00:00:00"/>
    <d v="2024-04-06T00:00:00"/>
    <x v="0"/>
    <x v="0"/>
    <n v="6266"/>
  </r>
  <r>
    <n v="93760248"/>
    <s v="DNI"/>
    <s v="OCAÑO PARADO, DIEGO RICHARD"/>
    <s v="M"/>
    <d v="2024-03-16T00:00:00"/>
    <x v="3"/>
    <x v="1"/>
    <s v="NAC. DANIEL A. CARRION"/>
    <s v="308 P.S. DEFENSORES DE LA PATRIA"/>
    <x v="0"/>
    <n v="40"/>
    <n v="4285"/>
    <n v="76606335"/>
    <n v="916851533"/>
    <n v="24326"/>
    <s v="NO"/>
    <x v="19"/>
    <x v="3"/>
    <d v="2024-03-16T00:00:00"/>
    <x v="0"/>
    <d v="2024-03-16T00:00:00"/>
    <x v="0"/>
    <d v="2024-03-19T00:00:00"/>
    <x v="0"/>
    <m/>
    <m/>
    <m/>
    <m/>
    <x v="1"/>
    <x v="1"/>
    <n v="6268"/>
  </r>
  <r>
    <n v="93760824"/>
    <s v="DNI"/>
    <s v="CARRILLO CAQUI, JAMIE VENTURA"/>
    <s v="F"/>
    <d v="2024-03-16T00:00:00"/>
    <x v="3"/>
    <x v="1"/>
    <s v="HOSPITAL SAN JOSE"/>
    <s v="304 P.S. CIUDAD PACHACUTEC"/>
    <x v="0"/>
    <n v="38"/>
    <n v="2815"/>
    <n v="42917668"/>
    <n v="927969924"/>
    <n v="6267"/>
    <s v="NO"/>
    <x v="10"/>
    <x v="3"/>
    <d v="2024-03-17T00:00:00"/>
    <x v="0"/>
    <d v="2024-03-17T00:00:00"/>
    <x v="0"/>
    <d v="2024-03-18T00:00:00"/>
    <x v="0"/>
    <d v="2024-03-19T00:00:00"/>
    <d v="2024-03-23T00:00:00"/>
    <d v="2024-03-30T00:00:00"/>
    <d v="2024-04-06T00:00:00"/>
    <x v="0"/>
    <x v="0"/>
    <n v="6267"/>
  </r>
  <r>
    <n v="93760607"/>
    <s v="DNI"/>
    <s v="FERNANDEZ LUNA, ABDIEL EITHAN"/>
    <s v="M"/>
    <d v="2024-03-16T00:00:00"/>
    <x v="3"/>
    <x v="1"/>
    <s v="HOSPITAL DE VENTANILLA"/>
    <s v="303 P.S. BAHIA BLANCA"/>
    <x v="0"/>
    <n v="40"/>
    <n v="3155"/>
    <n v="61833105"/>
    <n v="904516443"/>
    <n v="6263"/>
    <s v="NO"/>
    <x v="38"/>
    <x v="3"/>
    <d v="2024-03-16T00:00:00"/>
    <x v="0"/>
    <d v="2024-03-16T00:00:00"/>
    <x v="0"/>
    <d v="2024-03-19T00:00:00"/>
    <x v="0"/>
    <d v="2024-03-19T00:00:00"/>
    <d v="2024-03-23T00:00:00"/>
    <d v="2024-03-30T00:00:00"/>
    <d v="2024-04-06T00:00:00"/>
    <x v="0"/>
    <x v="0"/>
    <n v="6264"/>
  </r>
  <r>
    <n v="93760912"/>
    <s v="DNI"/>
    <s v="CANCHARI VIERA, JEAN GAEL"/>
    <s v="M"/>
    <d v="2024-03-16T00:00:00"/>
    <x v="3"/>
    <x v="1"/>
    <s v="HOSPITAL DE VENTANILLA"/>
    <s v="304 P.S. CIUDAD PACHACUTEC"/>
    <x v="0"/>
    <n v="38"/>
    <n v="3535"/>
    <n v="75523717"/>
    <n v="963151409"/>
    <n v="6267"/>
    <s v="NO"/>
    <x v="10"/>
    <x v="3"/>
    <d v="2024-03-16T00:00:00"/>
    <x v="0"/>
    <d v="2024-03-16T00:00:00"/>
    <x v="0"/>
    <d v="2024-03-22T00:00:00"/>
    <x v="0"/>
    <d v="2024-03-19T00:00:00"/>
    <d v="2024-03-23T00:00:00"/>
    <d v="2024-03-30T00:00:00"/>
    <d v="2024-04-06T00:00:00"/>
    <x v="0"/>
    <x v="0"/>
    <n v="6267"/>
  </r>
  <r>
    <n v="93760352"/>
    <s v="DNI"/>
    <s v="DOMINGUEZ GONZALES, KELMITH URIEL"/>
    <s v="M"/>
    <d v="2024-03-16T00:00:00"/>
    <x v="3"/>
    <x v="1"/>
    <s v="NAC. DANIEL A. CARRION"/>
    <s v="307 P.S. HIJOS DEL ALMIRANTE GRAU"/>
    <x v="0"/>
    <n v="39"/>
    <n v="3240"/>
    <n v="46460993"/>
    <n v="910041694"/>
    <n v="6268"/>
    <s v="NO"/>
    <x v="8"/>
    <x v="3"/>
    <d v="2024-03-16T00:00:00"/>
    <x v="0"/>
    <d v="2024-03-16T00:00:00"/>
    <x v="0"/>
    <m/>
    <x v="1"/>
    <m/>
    <m/>
    <m/>
    <m/>
    <x v="1"/>
    <x v="1"/>
    <n v="6262"/>
  </r>
  <r>
    <n v="93760420"/>
    <s v="DNI"/>
    <s v="MARIN ALIPAZAGA, MARIA SOFIA"/>
    <s v="F"/>
    <d v="2024-03-16T00:00:00"/>
    <x v="3"/>
    <x v="1"/>
    <s v="HOSPITAL DE VENTANILLA"/>
    <s v="301 C.S.M.I. PACHACUTEC PERU - COREA"/>
    <x v="0"/>
    <n v="40"/>
    <n v="3015"/>
    <n v="48744965"/>
    <n v="914652189"/>
    <n v="0"/>
    <s v="NO"/>
    <x v="11"/>
    <x v="3"/>
    <d v="2024-03-16T00:00:00"/>
    <x v="0"/>
    <d v="2024-03-16T00:00:00"/>
    <x v="0"/>
    <m/>
    <x v="1"/>
    <m/>
    <m/>
    <m/>
    <m/>
    <x v="1"/>
    <x v="1"/>
    <n v="7314"/>
  </r>
  <r>
    <n v="93760386"/>
    <s v="DNI"/>
    <s v="DIAZ PAULINO, GARETH FRANCCESCO"/>
    <s v="M"/>
    <d v="2024-03-16T00:00:00"/>
    <x v="3"/>
    <x v="0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61123"/>
    <s v="DNI"/>
    <s v="RAMIREZ CAMPOS, JEZABEL VICTORIA"/>
    <s v="F"/>
    <d v="2024-03-16T00:00:00"/>
    <x v="3"/>
    <x v="4"/>
    <s v="HOSPITAL II LIMA NORTE CALLAO LUIS NEGREIROS VEGA ESSALUD"/>
    <m/>
    <x v="1"/>
    <n v="40"/>
    <n v="3530"/>
    <n v="71919566"/>
    <n v="946312433"/>
    <n v="8564"/>
    <s v="NO"/>
    <x v="12"/>
    <x v="4"/>
    <m/>
    <x v="1"/>
    <m/>
    <x v="1"/>
    <m/>
    <x v="1"/>
    <m/>
    <m/>
    <m/>
    <m/>
    <x v="1"/>
    <x v="1"/>
    <m/>
  </r>
  <r>
    <n v="93760242"/>
    <s v="DNI"/>
    <s v="ARBOLEDA VIDAURRE, DANEYSHA"/>
    <s v="F"/>
    <d v="2024-03-16T00:00:00"/>
    <x v="3"/>
    <x v="0"/>
    <s v="HOSPITAL I OCTAVIO MONGRUT MUÑOZ"/>
    <s v="215 P.S. LA PERLA"/>
    <x v="1"/>
    <m/>
    <m/>
    <m/>
    <m/>
    <m/>
    <s v="NO"/>
    <x v="5"/>
    <x v="2"/>
    <m/>
    <x v="1"/>
    <m/>
    <x v="1"/>
    <m/>
    <x v="1"/>
    <d v="2024-03-19T00:00:00"/>
    <d v="2024-03-25T00:00:00"/>
    <d v="2024-04-01T00:00:00"/>
    <d v="2024-04-08T00:00:00"/>
    <x v="0"/>
    <x v="1"/>
    <n v="6251"/>
  </r>
  <r>
    <n v="93760638"/>
    <s v="DNI"/>
    <s v="CASTREJON RISCO, ILLARI LINSU"/>
    <s v="F"/>
    <d v="2024-03-16T00:00:00"/>
    <x v="3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61353"/>
    <s v="DNI"/>
    <s v="BERNAL MUÑOZ, ADALETH DAENERYS CANSU"/>
    <s v="F"/>
    <d v="2024-03-16T00:00:00"/>
    <x v="3"/>
    <x v="1"/>
    <s v="HOSPITAL II LIMA NORTE CALLAO LUIS NEGREIROS VEGA ESSALUD"/>
    <m/>
    <x v="1"/>
    <n v="40"/>
    <n v="3340"/>
    <n v="48117767"/>
    <n v="923966508"/>
    <n v="8146"/>
    <s v="NO"/>
    <x v="12"/>
    <x v="4"/>
    <m/>
    <x v="1"/>
    <m/>
    <x v="1"/>
    <m/>
    <x v="1"/>
    <m/>
    <m/>
    <m/>
    <m/>
    <x v="1"/>
    <x v="1"/>
    <m/>
  </r>
  <r>
    <n v="93762650"/>
    <s v="DNI"/>
    <s v="ARIRAMA CHINO, STEFANO JACKSSON"/>
    <s v="M"/>
    <d v="2024-03-17T00:00:00"/>
    <x v="3"/>
    <x v="1"/>
    <s v="HOSPITAL NAVAL"/>
    <s v="307 P.S. HIJOS DEL ALMIRANTE GRAU"/>
    <x v="1"/>
    <n v="39"/>
    <n v="2782"/>
    <n v="45651296"/>
    <n v="969252303"/>
    <n v="8266"/>
    <s v="NO"/>
    <x v="8"/>
    <x v="3"/>
    <m/>
    <x v="1"/>
    <m/>
    <x v="1"/>
    <m/>
    <x v="1"/>
    <m/>
    <m/>
    <m/>
    <m/>
    <x v="1"/>
    <x v="1"/>
    <n v="6262"/>
  </r>
  <r>
    <n v="93761578"/>
    <s v="DNI"/>
    <s v="HIDALGO ROJAS, DANNA DALAIA"/>
    <s v="F"/>
    <d v="2024-03-17T00:00:00"/>
    <x v="3"/>
    <x v="1"/>
    <s v="MATERNO INFANTIL PACHACUTEC  PERU-COREA"/>
    <s v="301 C.S.M.I. PACHACUTEC PERU - COREA"/>
    <x v="0"/>
    <n v="38"/>
    <n v="3035"/>
    <n v="74703610"/>
    <n v="991051748"/>
    <n v="7314"/>
    <s v="NO"/>
    <x v="11"/>
    <x v="3"/>
    <d v="2024-03-17T00:00:00"/>
    <x v="0"/>
    <d v="2024-03-17T00:00:00"/>
    <x v="0"/>
    <d v="2024-03-21T00:00:00"/>
    <x v="0"/>
    <d v="2024-03-20T00:00:00"/>
    <d v="2024-03-24T00:00:00"/>
    <d v="2024-03-31T00:00:00"/>
    <d v="2024-04-07T00:00:00"/>
    <x v="0"/>
    <x v="0"/>
    <n v="7314"/>
  </r>
  <r>
    <n v="93761468"/>
    <s v="DNI"/>
    <s v="VASQUEZ RAMIREZ, KILLA SOLANGE"/>
    <s v="F"/>
    <d v="2024-03-17T00:00:00"/>
    <x v="3"/>
    <x v="1"/>
    <s v="HOSPITAL NACIONAL EDGARDO REBAGLIATI MARTINS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62272"/>
    <s v="DNI"/>
    <s v="POMA LLANCA, DERECK MÁEL"/>
    <s v="M"/>
    <d v="2024-03-17T00:00:00"/>
    <x v="3"/>
    <x v="0"/>
    <s v="ALBERTO LEONARDO BARTON THOMPSON"/>
    <m/>
    <x v="1"/>
    <n v="40"/>
    <n v="2885"/>
    <n v="75854391"/>
    <n v="998534258"/>
    <n v="18306"/>
    <s v="NO"/>
    <x v="50"/>
    <x v="1"/>
    <d v="2024-03-18T00:00:00"/>
    <x v="0"/>
    <d v="2024-03-18T00:00:00"/>
    <x v="0"/>
    <m/>
    <x v="1"/>
    <m/>
    <m/>
    <m/>
    <m/>
    <x v="1"/>
    <x v="1"/>
    <m/>
  </r>
  <r>
    <n v="93761850"/>
    <s v="DNI"/>
    <s v="NEYRA GARCIA, MIA YARETZI"/>
    <s v="F"/>
    <d v="2024-03-17T00:00:00"/>
    <x v="3"/>
    <x v="1"/>
    <s v="HOSPITAL DE VENTANILLA"/>
    <s v="308 P.S. DEFENSORES DE LA PATRIA"/>
    <x v="0"/>
    <n v="41"/>
    <n v="3500"/>
    <n v="43676215"/>
    <n v="970842573"/>
    <n v="6268"/>
    <s v="NO"/>
    <x v="19"/>
    <x v="3"/>
    <d v="2024-03-17T00:00:00"/>
    <x v="0"/>
    <d v="2024-03-17T00:00:00"/>
    <x v="0"/>
    <d v="2024-03-20T00:00:00"/>
    <x v="0"/>
    <d v="2024-03-20T00:00:00"/>
    <d v="2024-03-25T00:00:00"/>
    <m/>
    <m/>
    <x v="1"/>
    <x v="1"/>
    <n v="6268"/>
  </r>
  <r>
    <n v="93762141"/>
    <s v="DNI"/>
    <s v="HUAROTE ESQUEN, JOAO EZIEL"/>
    <s v="M"/>
    <d v="2024-03-17T00:00:00"/>
    <x v="3"/>
    <x v="1"/>
    <s v="HOSPITAL DE VENTANILLA"/>
    <s v="304 P.S. CIUDAD PACHACUTEC"/>
    <x v="0"/>
    <n v="37"/>
    <n v="2820"/>
    <n v="75181191"/>
    <n v="917536944"/>
    <n v="6267"/>
    <s v="NO"/>
    <x v="10"/>
    <x v="3"/>
    <d v="2024-03-17T00:00:00"/>
    <x v="0"/>
    <d v="2024-03-17T00:00:00"/>
    <x v="0"/>
    <d v="2024-03-20T00:00:00"/>
    <x v="0"/>
    <d v="2024-03-20T00:00:00"/>
    <d v="2024-03-24T00:00:00"/>
    <d v="2024-03-31T00:00:00"/>
    <d v="2024-04-07T00:00:00"/>
    <x v="0"/>
    <x v="0"/>
    <n v="6267"/>
  </r>
  <r>
    <n v="93762134"/>
    <s v="DNI"/>
    <s v="SUBILETE HUAIRA, AITANA LARA"/>
    <s v="F"/>
    <d v="2024-03-17T00:00:00"/>
    <x v="3"/>
    <x v="1"/>
    <s v="CLINICA MONTELUZ"/>
    <s v="303 P.S. BAHIA BLANCA"/>
    <x v="0"/>
    <m/>
    <m/>
    <m/>
    <m/>
    <m/>
    <s v="NO"/>
    <x v="38"/>
    <x v="3"/>
    <m/>
    <x v="1"/>
    <m/>
    <x v="1"/>
    <m/>
    <x v="1"/>
    <m/>
    <m/>
    <m/>
    <m/>
    <x v="1"/>
    <x v="1"/>
    <n v="6264"/>
  </r>
  <r>
    <n v="93761389"/>
    <s v="DNI"/>
    <s v="MORE CALLE, ISMAEL AMIR"/>
    <s v="M"/>
    <d v="2024-03-17T00:00:00"/>
    <x v="3"/>
    <x v="1"/>
    <s v="MATERNO INFANTIL PACHACUTEC  PERU-COREA"/>
    <s v="303 P.S. BAHIA BLANCA"/>
    <x v="0"/>
    <n v="39"/>
    <n v="3170"/>
    <n v="48312249"/>
    <n v="981077567"/>
    <n v="6264"/>
    <s v="NO"/>
    <x v="38"/>
    <x v="3"/>
    <d v="2024-03-17T00:00:00"/>
    <x v="0"/>
    <d v="2024-03-17T00:00:00"/>
    <x v="0"/>
    <d v="2024-03-20T00:00:00"/>
    <x v="0"/>
    <d v="2024-03-20T00:00:00"/>
    <d v="2024-03-24T00:00:00"/>
    <d v="2024-03-31T00:00:00"/>
    <d v="2024-04-07T00:00:00"/>
    <x v="0"/>
    <x v="0"/>
    <n v="6264"/>
  </r>
  <r>
    <n v="93762208"/>
    <s v="DNI"/>
    <s v="PENADILLO HUERTA, JAMES MATEO"/>
    <s v="M"/>
    <d v="2024-03-17T00:00:00"/>
    <x v="3"/>
    <x v="1"/>
    <s v="HOSPITAL II LIMA NORTE CALLAO LUIS NEGREIROS VEGA ESSALUD"/>
    <s v="304 P.S. CIUDAD PACHACUTEC"/>
    <x v="0"/>
    <n v="39"/>
    <n v="3450"/>
    <n v="75163948"/>
    <n v="920397864"/>
    <n v="8146"/>
    <s v="NO"/>
    <x v="10"/>
    <x v="3"/>
    <m/>
    <x v="1"/>
    <m/>
    <x v="1"/>
    <m/>
    <x v="1"/>
    <m/>
    <m/>
    <m/>
    <m/>
    <x v="1"/>
    <x v="1"/>
    <n v="6267"/>
  </r>
  <r>
    <n v="93761377"/>
    <s v="DNI"/>
    <s v="TINEDO ROJAS, LIONEL ALEXIS"/>
    <s v="M"/>
    <d v="2024-03-17T00:00:00"/>
    <x v="3"/>
    <x v="5"/>
    <s v="HOSPITAL DE VENTANILLA"/>
    <s v="312 P.S. MI PERU"/>
    <x v="0"/>
    <n v="38"/>
    <n v="3240"/>
    <n v="42815586"/>
    <n v="987469988"/>
    <n v="6260"/>
    <s v="NO"/>
    <x v="7"/>
    <x v="3"/>
    <d v="2024-03-17T00:00:00"/>
    <x v="0"/>
    <d v="2024-03-17T00:00:00"/>
    <x v="0"/>
    <d v="2024-03-21T00:00:00"/>
    <x v="0"/>
    <d v="2024-03-23T00:00:00"/>
    <d v="2024-03-27T00:00:00"/>
    <d v="2024-04-03T00:00:00"/>
    <d v="2024-04-10T00:00:00"/>
    <x v="0"/>
    <x v="0"/>
    <n v="6260"/>
  </r>
  <r>
    <n v="93761893"/>
    <s v="DNI"/>
    <s v="MORE ARCA, EMILIA ANTONELLA"/>
    <s v="F"/>
    <d v="2024-03-17T00:00:00"/>
    <x v="3"/>
    <x v="1"/>
    <s v="C.S. MARQUEZ"/>
    <s v="307 P.S. HIJOS DEL ALMIRANTE GRAU"/>
    <x v="0"/>
    <n v="39"/>
    <n v="2825"/>
    <n v="72891859"/>
    <n v="970402496"/>
    <n v="6262"/>
    <s v="NO"/>
    <x v="8"/>
    <x v="3"/>
    <d v="2024-03-17T00:00:00"/>
    <x v="0"/>
    <d v="2024-03-17T00:00:00"/>
    <x v="0"/>
    <m/>
    <x v="1"/>
    <d v="2024-03-20T00:00:00"/>
    <d v="2024-03-24T00:00:00"/>
    <d v="2024-03-31T00:00:00"/>
    <d v="2024-04-07T00:00:00"/>
    <x v="0"/>
    <x v="1"/>
    <n v="6262"/>
  </r>
  <r>
    <n v="93762629"/>
    <s v="DNI"/>
    <s v="VALLADOLID PIZARRO, AALANA MALEN"/>
    <s v="F"/>
    <d v="2024-03-17T00:00:00"/>
    <x v="3"/>
    <x v="1"/>
    <s v="HOSPITAL NAVAL"/>
    <s v="307 P.S. HIJOS DEL ALMIRANTE GRAU"/>
    <x v="1"/>
    <n v="38"/>
    <n v="3202"/>
    <n v="47126961"/>
    <n v="931841108"/>
    <n v="8266"/>
    <s v="NO"/>
    <x v="8"/>
    <x v="3"/>
    <m/>
    <x v="1"/>
    <m/>
    <x v="1"/>
    <m/>
    <x v="1"/>
    <d v="2024-03-20T00:00:00"/>
    <d v="2024-03-24T00:00:00"/>
    <d v="2024-03-31T00:00:00"/>
    <d v="2024-04-07T00:00:00"/>
    <x v="0"/>
    <x v="1"/>
    <n v="6262"/>
  </r>
  <r>
    <n v="93761873"/>
    <s v="DNI"/>
    <s v="HUICHO MACHUCA, KELSI ELIANA"/>
    <s v="F"/>
    <d v="2024-03-17T00:00:00"/>
    <x v="3"/>
    <x v="1"/>
    <s v="MATERNO INFANTIL PACHACUTEC  PERU-COREA"/>
    <s v="305 C.S. SANTA ROSA DE PACHACUTEC"/>
    <x v="0"/>
    <n v="39"/>
    <n v="3740"/>
    <n v="47384340"/>
    <n v="984881828"/>
    <n v="6263"/>
    <s v="NO"/>
    <x v="20"/>
    <x v="3"/>
    <d v="2024-03-17T00:00:00"/>
    <x v="0"/>
    <d v="2024-03-17T00:00:00"/>
    <x v="0"/>
    <d v="2024-03-21T00:00:00"/>
    <x v="0"/>
    <d v="2024-03-20T00:00:00"/>
    <d v="2024-03-25T00:00:00"/>
    <d v="2024-04-01T00:00:00"/>
    <d v="2024-04-08T00:00:00"/>
    <x v="0"/>
    <x v="0"/>
    <n v="6263"/>
  </r>
  <r>
    <n v="93762192"/>
    <s v="DNI"/>
    <s v="GALINDO LACHERRE, MIA STEPHANIE"/>
    <s v="F"/>
    <d v="2024-03-17T00:00:00"/>
    <x v="3"/>
    <x v="1"/>
    <s v="NAC. DANIEL A. CARRION"/>
    <s v="306 P.S. ANGAMOS"/>
    <x v="0"/>
    <n v="39"/>
    <n v="3805"/>
    <n v="46718902"/>
    <n v="934908259"/>
    <n v="6257"/>
    <s v="NO"/>
    <x v="28"/>
    <x v="3"/>
    <d v="2024-03-18T00:00:00"/>
    <x v="0"/>
    <d v="2024-03-18T00:00:00"/>
    <x v="0"/>
    <d v="2024-03-19T00:00:00"/>
    <x v="0"/>
    <d v="2024-03-20T00:00:00"/>
    <d v="2024-03-24T00:00:00"/>
    <d v="2024-03-31T00:00:00"/>
    <d v="2024-04-07T00:00:00"/>
    <x v="0"/>
    <x v="0"/>
    <n v="6257"/>
  </r>
  <r>
    <n v="93761771"/>
    <s v="DNI"/>
    <s v="VILCHEZ DOMINGUEZ, LUHANA ANTONIA"/>
    <s v="F"/>
    <d v="2024-03-17T00:00:00"/>
    <x v="3"/>
    <x v="0"/>
    <s v="ALBERTO LEONARDO BARTON THOMPSON"/>
    <m/>
    <x v="1"/>
    <n v="41"/>
    <n v="4180"/>
    <n v="46634072"/>
    <n v="941618637"/>
    <n v="18306"/>
    <s v="NO"/>
    <x v="50"/>
    <x v="1"/>
    <d v="2024-03-17T00:00:00"/>
    <x v="0"/>
    <d v="2024-03-17T00:00:00"/>
    <x v="0"/>
    <m/>
    <x v="1"/>
    <m/>
    <m/>
    <m/>
    <m/>
    <x v="1"/>
    <x v="1"/>
    <m/>
  </r>
  <r>
    <n v="93762200"/>
    <s v="DNI"/>
    <s v="SAENZ MOZOMBITE, DARELH"/>
    <s v="M"/>
    <d v="2024-03-17T00:00:00"/>
    <x v="3"/>
    <x v="1"/>
    <s v="HOSPITAL DE EMERGENCIAS VILLA EL SALVADOR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61972"/>
    <s v="CNV"/>
    <s v="NN TURPO, NN"/>
    <s v="M"/>
    <d v="2024-03-17T00:00:00"/>
    <x v="3"/>
    <x v="1"/>
    <s v="NACIONAL SERGIO E. BERNALES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61994"/>
    <s v="DNI"/>
    <s v="ROJAS ANTON, MAYDU ERICK ANTONIO"/>
    <s v="M"/>
    <d v="2024-03-17T00:00:00"/>
    <x v="3"/>
    <x v="0"/>
    <s v="HOSPITAL SAN JOSE"/>
    <s v="109 C.S. JOSE OLAYA"/>
    <x v="0"/>
    <n v="39"/>
    <n v="3235"/>
    <n v="47545160"/>
    <n v="901625639"/>
    <n v="6229"/>
    <s v="NO"/>
    <x v="15"/>
    <x v="0"/>
    <d v="2024-03-18T00:00:00"/>
    <x v="0"/>
    <d v="2024-03-18T00:00:00"/>
    <x v="0"/>
    <d v="2024-03-19T00:00:00"/>
    <x v="0"/>
    <d v="2024-03-21T00:00:00"/>
    <d v="2024-03-25T00:00:00"/>
    <m/>
    <m/>
    <x v="1"/>
    <x v="1"/>
    <n v="25474"/>
  </r>
  <r>
    <n v="93762222"/>
    <s v="DNI"/>
    <s v="QUISPE VACA, ARETXA GIANIRE"/>
    <s v="F"/>
    <d v="2024-03-17T00:00:00"/>
    <x v="3"/>
    <x v="0"/>
    <s v="NAC. DANIEL A. CARRION"/>
    <s v="103 C.S. PUERTO NUEVO"/>
    <x v="0"/>
    <n v="39"/>
    <n v="2925"/>
    <n v="76489367"/>
    <n v="940817433"/>
    <n v="6225"/>
    <s v="NO"/>
    <x v="40"/>
    <x v="0"/>
    <d v="2024-03-18T00:00:00"/>
    <x v="0"/>
    <d v="2024-03-18T00:00:00"/>
    <x v="0"/>
    <d v="2024-03-19T00:00:00"/>
    <x v="0"/>
    <d v="2024-03-20T00:00:00"/>
    <d v="2024-03-25T00:00:00"/>
    <d v="2024-04-01T00:00:00"/>
    <d v="2024-04-08T00:00:00"/>
    <x v="0"/>
    <x v="0"/>
    <n v="6226"/>
  </r>
  <r>
    <n v="93762321"/>
    <s v="DNI"/>
    <s v="SILVA BRACHO, JEICOB YAMIL"/>
    <s v="M"/>
    <d v="2024-03-17T00:00:00"/>
    <x v="3"/>
    <x v="0"/>
    <s v="HOSPITAL SAN JOSE"/>
    <s v="110 P.S. MIGUEL GRAU"/>
    <x v="0"/>
    <n v="39"/>
    <n v="3885"/>
    <n v="19262818"/>
    <n v="931895488"/>
    <n v="6219"/>
    <s v="NO"/>
    <x v="48"/>
    <x v="0"/>
    <d v="2024-03-18T00:00:00"/>
    <x v="0"/>
    <d v="2024-03-18T00:00:00"/>
    <x v="0"/>
    <d v="2024-03-19T00:00:00"/>
    <x v="0"/>
    <d v="2024-03-20T00:00:00"/>
    <d v="2024-03-25T00:00:00"/>
    <d v="2024-04-01T00:00:00"/>
    <d v="2024-04-08T00:00:00"/>
    <x v="0"/>
    <x v="0"/>
    <n v="6235"/>
  </r>
  <r>
    <n v="93761558"/>
    <s v="CNV"/>
    <s v=" GARCIA, "/>
    <s v="M"/>
    <d v="2024-03-17T00:00:00"/>
    <x v="3"/>
    <x v="1"/>
    <s v="HOSPITAL DE VENTANILLA"/>
    <m/>
    <x v="0"/>
    <n v="37"/>
    <n v="3070"/>
    <n v="81577295"/>
    <n v="983552510"/>
    <n v="6255"/>
    <s v="NO"/>
    <x v="22"/>
    <x v="1"/>
    <d v="2024-03-17T00:00:00"/>
    <x v="0"/>
    <d v="2024-03-17T00:00:00"/>
    <x v="0"/>
    <m/>
    <x v="1"/>
    <d v="2024-03-21T00:00:00"/>
    <d v="2024-03-25T00:00:00"/>
    <d v="2024-04-01T00:00:00"/>
    <d v="2024-04-08T00:00:00"/>
    <x v="0"/>
    <x v="1"/>
    <m/>
  </r>
  <r>
    <n v="93761735"/>
    <s v="DNI"/>
    <s v="GONZALES BUSTOS, GIANLUCA ENRIQUE"/>
    <s v="M"/>
    <d v="2024-03-17T00:00:00"/>
    <x v="3"/>
    <x v="0"/>
    <s v="HOSPITAL SAN JOSE"/>
    <s v="201 C.S. FAUCETT"/>
    <x v="0"/>
    <n v="38"/>
    <n v="3860"/>
    <n v="46019943"/>
    <n v="954081615"/>
    <n v="6243"/>
    <s v="NO"/>
    <x v="24"/>
    <x v="2"/>
    <d v="2024-03-18T00:00:00"/>
    <x v="0"/>
    <d v="2024-03-18T00:00:00"/>
    <x v="0"/>
    <d v="2024-03-19T00:00:00"/>
    <x v="0"/>
    <d v="2024-03-21T00:00:00"/>
    <d v="2024-03-25T00:00:00"/>
    <d v="2024-04-01T00:00:00"/>
    <d v="2024-04-08T00:00:00"/>
    <x v="0"/>
    <x v="0"/>
    <n v="6243"/>
  </r>
  <r>
    <n v="93761655"/>
    <s v="DNI"/>
    <s v="FLORES MARQUEZ, ALESSIA ANTONELLA"/>
    <s v="F"/>
    <d v="2024-03-17T00:00:00"/>
    <x v="3"/>
    <x v="0"/>
    <s v="NAC. DANIEL A. CARRION"/>
    <s v="208 P.S. AEROPUERTO"/>
    <x v="0"/>
    <n v="40"/>
    <n v="3320"/>
    <n v="72404058"/>
    <n v="934904300"/>
    <n v="6230"/>
    <s v="NO"/>
    <x v="45"/>
    <x v="2"/>
    <d v="2024-03-17T00:00:00"/>
    <x v="0"/>
    <d v="2024-03-17T00:00:00"/>
    <x v="0"/>
    <d v="2024-03-19T00:00:00"/>
    <x v="0"/>
    <d v="2024-03-23T00:00:00"/>
    <m/>
    <m/>
    <m/>
    <x v="1"/>
    <x v="1"/>
    <n v="6241"/>
  </r>
  <r>
    <n v="93763083"/>
    <s v="DNI"/>
    <s v="VEGA MAMANI, ALEXEY BASTIAN"/>
    <s v="M"/>
    <d v="2024-03-18T00:00:00"/>
    <x v="3"/>
    <x v="0"/>
    <s v="HOSPITAL MARIA AUXILIADORA"/>
    <s v="209 C.S. PLAYA RIMAC"/>
    <x v="0"/>
    <m/>
    <m/>
    <m/>
    <m/>
    <m/>
    <s v="NO"/>
    <x v="41"/>
    <x v="2"/>
    <m/>
    <x v="1"/>
    <m/>
    <x v="1"/>
    <m/>
    <x v="1"/>
    <m/>
    <m/>
    <m/>
    <m/>
    <x v="1"/>
    <x v="1"/>
    <n v="6242"/>
  </r>
  <r>
    <n v="93762385"/>
    <s v="DNI"/>
    <s v="CACERES CUZCO, EMILIANO ARAMÍS"/>
    <s v="M"/>
    <d v="2024-03-18T00:00:00"/>
    <x v="3"/>
    <x v="0"/>
    <s v="HOSPITAL SAN JOSE"/>
    <s v="206 P.S. BOCANEGRA"/>
    <x v="0"/>
    <n v="38"/>
    <n v="2920"/>
    <n v="74347337"/>
    <n v="902774475"/>
    <n v="6219"/>
    <s v="NO"/>
    <x v="3"/>
    <x v="2"/>
    <d v="2024-03-18T00:00:00"/>
    <x v="0"/>
    <d v="2024-03-18T00:00:00"/>
    <x v="0"/>
    <d v="2024-03-20T00:00:00"/>
    <x v="0"/>
    <d v="2024-03-23T00:00:00"/>
    <d v="2024-03-26T00:00:00"/>
    <d v="2024-04-02T00:00:00"/>
    <m/>
    <x v="1"/>
    <x v="1"/>
    <n v="6245"/>
  </r>
  <r>
    <n v="93762400"/>
    <s v="DNI"/>
    <s v="GOMEZ RENGIFO, MÍA NICOLE"/>
    <s v="F"/>
    <d v="2024-03-18T00:00:00"/>
    <x v="3"/>
    <x v="0"/>
    <s v="HOSPITAL SAN JOSE"/>
    <s v="206 P.S. BOCANEGRA"/>
    <x v="0"/>
    <n v="40"/>
    <n v="3445"/>
    <n v="48041408"/>
    <n v="955288935"/>
    <n v="6219"/>
    <s v="NO"/>
    <x v="3"/>
    <x v="2"/>
    <d v="2024-03-18T00:00:00"/>
    <x v="0"/>
    <d v="2024-03-18T00:00:00"/>
    <x v="0"/>
    <d v="2024-03-22T00:00:00"/>
    <x v="0"/>
    <d v="2024-03-21T00:00:00"/>
    <d v="2024-03-25T00:00:00"/>
    <d v="2024-04-01T00:00:00"/>
    <d v="2024-04-08T00:00:00"/>
    <x v="0"/>
    <x v="0"/>
    <n v="6245"/>
  </r>
  <r>
    <n v="93763001"/>
    <s v="DNI"/>
    <s v="ISUIZA TAPAYURI, DANIEL URIEL"/>
    <s v="M"/>
    <d v="2024-03-18T00:00:00"/>
    <x v="3"/>
    <x v="0"/>
    <s v="HOSPITAL SAN JOSE"/>
    <s v="207 P.S. EL ALAMO"/>
    <x v="0"/>
    <n v="38"/>
    <n v="3670"/>
    <n v="78335077"/>
    <n v="917962637"/>
    <n v="6246"/>
    <s v="NO"/>
    <x v="4"/>
    <x v="2"/>
    <d v="2024-03-18T00:00:00"/>
    <x v="0"/>
    <d v="2024-03-18T00:00:00"/>
    <x v="0"/>
    <d v="2024-03-20T00:00:00"/>
    <x v="0"/>
    <d v="2024-03-21T00:00:00"/>
    <d v="2024-03-25T00:00:00"/>
    <d v="2024-04-01T00:00:00"/>
    <d v="2024-04-08T00:00:00"/>
    <x v="0"/>
    <x v="0"/>
    <n v="6246"/>
  </r>
  <r>
    <n v="93763676"/>
    <s v="DNI"/>
    <s v="PEREZ VILCHEZ, VALENTIN ORLANDO"/>
    <s v="M"/>
    <d v="2024-03-18T00:00:00"/>
    <x v="3"/>
    <x v="2"/>
    <s v="ALBERTO LEONARDO BARTON THOMPSON"/>
    <m/>
    <x v="0"/>
    <n v="40"/>
    <n v="2905"/>
    <n v="45193603"/>
    <n v="961808414"/>
    <n v="18306"/>
    <s v="NO"/>
    <x v="50"/>
    <x v="1"/>
    <d v="2024-03-19T00:00:00"/>
    <x v="0"/>
    <d v="2024-03-19T00:00:00"/>
    <x v="0"/>
    <m/>
    <x v="1"/>
    <m/>
    <m/>
    <m/>
    <m/>
    <x v="1"/>
    <x v="1"/>
    <m/>
  </r>
  <r>
    <n v="93762443"/>
    <s v="DNI"/>
    <s v="RAMOS TAMINCHI, ALEXANDER"/>
    <s v="M"/>
    <d v="2024-03-18T00:00:00"/>
    <x v="3"/>
    <x v="3"/>
    <s v="NAC. DANIEL A. CARRION"/>
    <s v="215 P.S. LA PERLA"/>
    <x v="0"/>
    <n v="39"/>
    <n v="2985"/>
    <n v="72249821"/>
    <n v="974081966"/>
    <n v="6251"/>
    <s v="NO"/>
    <x v="5"/>
    <x v="2"/>
    <d v="2024-03-18T00:00:00"/>
    <x v="0"/>
    <d v="2024-03-18T00:00:00"/>
    <x v="0"/>
    <d v="2024-03-21T00:00:00"/>
    <x v="0"/>
    <d v="2024-03-21T00:00:00"/>
    <m/>
    <m/>
    <m/>
    <x v="1"/>
    <x v="1"/>
    <n v="6251"/>
  </r>
  <r>
    <n v="93762410"/>
    <s v="DNI"/>
    <s v="ZAVALU RODRIGUEZ, ARIANA NAOMI"/>
    <s v="F"/>
    <d v="2024-03-18T00:00:00"/>
    <x v="3"/>
    <x v="1"/>
    <s v="HOSPITAL II LIMA NORTE CALLAO LUIS NEGREIROS VEGA ESSALUD"/>
    <s v="309 P.S. VENTANILLA ALTA"/>
    <x v="0"/>
    <n v="40"/>
    <n v="3500"/>
    <n v="47600600"/>
    <n v="958232663"/>
    <n v="8146"/>
    <s v="NO"/>
    <x v="23"/>
    <x v="3"/>
    <m/>
    <x v="1"/>
    <m/>
    <x v="1"/>
    <m/>
    <x v="1"/>
    <m/>
    <m/>
    <m/>
    <m/>
    <x v="1"/>
    <x v="1"/>
    <n v="6255"/>
  </r>
  <r>
    <n v="93762792"/>
    <s v="DNI"/>
    <s v="SALAZAR GONZAGA, ARYA BETSABE"/>
    <s v="F"/>
    <d v="2024-03-18T00:00:00"/>
    <x v="3"/>
    <x v="4"/>
    <s v="INSTITUTO NACIONAL MATERNO PERINATAL"/>
    <s v="214 C.S. CARMEN DE LA LEGUA"/>
    <x v="0"/>
    <m/>
    <m/>
    <m/>
    <m/>
    <m/>
    <s v="NO"/>
    <x v="6"/>
    <x v="2"/>
    <m/>
    <x v="1"/>
    <m/>
    <x v="1"/>
    <m/>
    <x v="1"/>
    <m/>
    <m/>
    <m/>
    <m/>
    <x v="1"/>
    <x v="1"/>
    <n v="6252"/>
  </r>
  <r>
    <n v="93763623"/>
    <s v="DNI"/>
    <s v="FLORES MAUTINO, ABDIEL ALEXANDER"/>
    <s v="M"/>
    <d v="2024-03-18T00:00:00"/>
    <x v="3"/>
    <x v="0"/>
    <s v="ALBERTO LEONARDO BARTON THOMPSON"/>
    <s v="108 P.S. JOSE BOTERIN"/>
    <x v="0"/>
    <n v="39"/>
    <n v="3055"/>
    <n v="70641514"/>
    <n v="923537736"/>
    <n v="0"/>
    <s v="NO"/>
    <x v="51"/>
    <x v="0"/>
    <d v="2024-03-19T00:00:00"/>
    <x v="0"/>
    <d v="2024-03-19T00:00:00"/>
    <x v="0"/>
    <m/>
    <x v="1"/>
    <m/>
    <m/>
    <m/>
    <m/>
    <x v="1"/>
    <x v="1"/>
    <n v="6224"/>
  </r>
  <r>
    <n v="93763384"/>
    <s v="DNI"/>
    <s v="TORRES VERA, SANTIAGO VALENTINO"/>
    <s v="M"/>
    <d v="2024-03-18T00:00:00"/>
    <x v="3"/>
    <x v="0"/>
    <s v="NAC. DANIEL A. CARRION"/>
    <s v="112 C.S. NESTOR GAMBETTA"/>
    <x v="0"/>
    <n v="40"/>
    <n v="3460"/>
    <n v="76483847"/>
    <n v="947279230"/>
    <n v="6228"/>
    <s v="NO"/>
    <x v="31"/>
    <x v="0"/>
    <d v="2024-03-19T00:00:00"/>
    <x v="0"/>
    <d v="2024-03-19T00:00:00"/>
    <x v="0"/>
    <d v="2024-03-21T00:00:00"/>
    <x v="0"/>
    <d v="2024-03-21T00:00:00"/>
    <d v="2024-03-25T00:00:00"/>
    <d v="2024-04-01T00:00:00"/>
    <d v="2024-04-08T00:00:00"/>
    <x v="0"/>
    <x v="0"/>
    <n v="6228"/>
  </r>
  <r>
    <n v="93763020"/>
    <s v="DNI"/>
    <s v="CORONADO ZIANI, SALMA OZLEM"/>
    <s v="F"/>
    <d v="2024-03-18T00:00:00"/>
    <x v="3"/>
    <x v="3"/>
    <s v="HOSPITAL SAN JOSE"/>
    <s v="107 P.S. CALLAO"/>
    <x v="0"/>
    <n v="40"/>
    <n v="3940"/>
    <n v="72854413"/>
    <n v="913332229"/>
    <n v="6222"/>
    <s v="NO"/>
    <x v="34"/>
    <x v="0"/>
    <d v="2024-03-18T00:00:00"/>
    <x v="0"/>
    <d v="2024-03-18T00:00:00"/>
    <x v="0"/>
    <d v="2024-03-21T00:00:00"/>
    <x v="0"/>
    <d v="2024-03-21T00:00:00"/>
    <d v="2024-03-25T00:00:00"/>
    <d v="2024-04-01T00:00:00"/>
    <d v="2024-04-08T00:00:00"/>
    <x v="0"/>
    <x v="0"/>
    <n v="6222"/>
  </r>
  <r>
    <n v="93763230"/>
    <s v="DNI"/>
    <s v="MARTINEZ CHALEN, DANNAE"/>
    <s v="F"/>
    <d v="2024-03-18T00:00:00"/>
    <x v="3"/>
    <x v="0"/>
    <s v="ALBERTO LEONARDO BARTON THOMPSON"/>
    <s v="103 C.S. PUERTO NUEVO"/>
    <x v="1"/>
    <n v="41"/>
    <n v="3595"/>
    <n v="48381325"/>
    <n v="969748422"/>
    <n v="18306"/>
    <s v="NO"/>
    <x v="40"/>
    <x v="0"/>
    <d v="2024-03-18T00:00:00"/>
    <x v="0"/>
    <d v="2024-03-18T00:00:00"/>
    <x v="0"/>
    <m/>
    <x v="1"/>
    <m/>
    <m/>
    <m/>
    <m/>
    <x v="1"/>
    <x v="1"/>
    <n v="6226"/>
  </r>
  <r>
    <n v="93763427"/>
    <s v="DNI"/>
    <s v="CHUNGA HUAYTA, CATALEYA ARIANNE"/>
    <s v="F"/>
    <d v="2024-03-18T00:00:00"/>
    <x v="3"/>
    <x v="0"/>
    <s v="HOSPITAL I OCTAVIO MONGRUT MUÑOZ"/>
    <s v="204 C.S. SESQUICENTENARIO"/>
    <x v="1"/>
    <m/>
    <m/>
    <m/>
    <m/>
    <m/>
    <s v="NO"/>
    <x v="2"/>
    <x v="2"/>
    <m/>
    <x v="1"/>
    <m/>
    <x v="1"/>
    <m/>
    <x v="1"/>
    <d v="2024-03-22T00:00:00"/>
    <d v="2024-03-25T00:00:00"/>
    <d v="2024-04-01T00:00:00"/>
    <d v="2024-04-08T00:00:00"/>
    <x v="0"/>
    <x v="1"/>
    <n v="6239"/>
  </r>
  <r>
    <n v="93763608"/>
    <s v="DNI"/>
    <s v="SALVATIERRA JULCA, BRUNELLA GISELLE"/>
    <s v="F"/>
    <d v="2024-03-18T00:00:00"/>
    <x v="3"/>
    <x v="1"/>
    <s v="HOSPITAL DE VENTANILLA"/>
    <s v="306 P.S. ANGAMOS"/>
    <x v="0"/>
    <n v="40"/>
    <n v="3380"/>
    <n v="47394464"/>
    <n v="969090341"/>
    <n v="6257"/>
    <s v="NO"/>
    <x v="28"/>
    <x v="3"/>
    <d v="2024-03-18T00:00:00"/>
    <x v="0"/>
    <d v="2024-03-18T00:00:00"/>
    <x v="0"/>
    <d v="2024-03-21T00:00:00"/>
    <x v="0"/>
    <d v="2024-03-21T00:00:00"/>
    <d v="2024-03-25T00:00:00"/>
    <d v="2024-04-01T00:00:00"/>
    <d v="2024-04-08T00:00:00"/>
    <x v="0"/>
    <x v="0"/>
    <n v="6257"/>
  </r>
  <r>
    <n v="93762541"/>
    <s v="DNI"/>
    <s v="HUALLPA DIAZ, AYSAAC IBRAHIM"/>
    <s v="M"/>
    <d v="2024-03-18T00:00:00"/>
    <x v="3"/>
    <x v="1"/>
    <s v="HOSPITAL CARLOS LANFRANCO LA HOZ"/>
    <s v="311 C.S. LUIS FELIPE DE LAS CASAS"/>
    <x v="1"/>
    <m/>
    <m/>
    <m/>
    <m/>
    <m/>
    <s v="NO"/>
    <x v="32"/>
    <x v="3"/>
    <m/>
    <x v="1"/>
    <m/>
    <x v="1"/>
    <m/>
    <x v="1"/>
    <d v="2024-03-21T00:00:00"/>
    <d v="2024-03-25T00:00:00"/>
    <d v="2024-04-01T00:00:00"/>
    <d v="2024-04-09T00:00:00"/>
    <x v="0"/>
    <x v="1"/>
    <n v="6261"/>
  </r>
  <r>
    <n v="93763442"/>
    <s v="DNI"/>
    <s v="ALBITEZ GUEVARA, MAITE VALENTINA ROSA"/>
    <s v="F"/>
    <d v="2024-03-18T00:00:00"/>
    <x v="3"/>
    <x v="5"/>
    <s v="HOSPITAL II LIMA NORTE CALLAO LUIS NEGREIROS VEGA ESSALUD"/>
    <s v="312 P.S. MI PERU"/>
    <x v="0"/>
    <n v="39"/>
    <n v="3210"/>
    <n v="45041592"/>
    <n v="958068984"/>
    <n v="8146"/>
    <s v="NO"/>
    <x v="7"/>
    <x v="3"/>
    <m/>
    <x v="1"/>
    <m/>
    <x v="1"/>
    <m/>
    <x v="1"/>
    <m/>
    <m/>
    <m/>
    <m/>
    <x v="1"/>
    <x v="1"/>
    <n v="6260"/>
  </r>
  <r>
    <n v="93763602"/>
    <s v="DNI"/>
    <s v="QUISPE ESTARES, AITHANA EVANGELINE"/>
    <s v="F"/>
    <d v="2024-03-18T00:00:00"/>
    <x v="3"/>
    <x v="1"/>
    <s v="HOSPITAL DE VENTANILLA"/>
    <s v="302 C.S. 03 DE FEBRERO"/>
    <x v="1"/>
    <n v="40"/>
    <n v="3430"/>
    <n v="70631911"/>
    <n v="941204996"/>
    <n v="6266"/>
    <s v="NO"/>
    <x v="9"/>
    <x v="3"/>
    <d v="2024-03-18T00:00:00"/>
    <x v="0"/>
    <d v="2024-03-18T00:00:00"/>
    <x v="0"/>
    <m/>
    <x v="1"/>
    <d v="2024-03-21T00:00:00"/>
    <d v="2024-03-25T00:00:00"/>
    <d v="2024-04-01T00:00:00"/>
    <d v="2024-04-08T00:00:00"/>
    <x v="0"/>
    <x v="1"/>
    <n v="6266"/>
  </r>
  <r>
    <n v="93762948"/>
    <s v="DNI"/>
    <s v="CAMARGO SOTO, DANIEL JOSUÉ"/>
    <s v="M"/>
    <d v="2024-03-18T00:00:00"/>
    <x v="3"/>
    <x v="1"/>
    <s v="INSTITUTO NACIONAL MATERNO PERINATAL"/>
    <s v="304 P.S. CIUDAD PACHACUTEC"/>
    <x v="0"/>
    <m/>
    <m/>
    <m/>
    <m/>
    <m/>
    <s v="NO"/>
    <x v="10"/>
    <x v="3"/>
    <m/>
    <x v="1"/>
    <m/>
    <x v="1"/>
    <m/>
    <x v="1"/>
    <d v="2024-03-21T00:00:00"/>
    <d v="2024-03-25T00:00:00"/>
    <d v="2024-04-01T00:00:00"/>
    <d v="2024-04-08T00:00:00"/>
    <x v="0"/>
    <x v="1"/>
    <n v="6267"/>
  </r>
  <r>
    <n v="93763368"/>
    <s v="DNI"/>
    <s v="QUEA LEON, RENZO MATEO"/>
    <s v="M"/>
    <d v="2024-03-18T00:00:00"/>
    <x v="3"/>
    <x v="1"/>
    <s v="HOSPITAL DE VENTANILLA"/>
    <s v="304 P.S. CIUDAD PACHACUTEC"/>
    <x v="0"/>
    <n v="39"/>
    <n v="3480"/>
    <n v="45748259"/>
    <n v="930444695"/>
    <n v="6267"/>
    <s v="NO"/>
    <x v="10"/>
    <x v="3"/>
    <d v="2024-03-18T00:00:00"/>
    <x v="0"/>
    <d v="2024-03-18T00:00:00"/>
    <x v="0"/>
    <d v="2024-03-21T00:00:00"/>
    <x v="0"/>
    <d v="2024-03-21T00:00:00"/>
    <d v="2024-03-25T00:00:00"/>
    <d v="2024-04-01T00:00:00"/>
    <d v="2024-04-08T00:00:00"/>
    <x v="0"/>
    <x v="0"/>
    <n v="6267"/>
  </r>
  <r>
    <n v="93762378"/>
    <s v="DNI"/>
    <s v="PECHO HUAMANI, AXEL MATEO"/>
    <s v="M"/>
    <d v="2024-03-18T00:00:00"/>
    <x v="3"/>
    <x v="1"/>
    <s v="HOSPITAL DE VENTANILLA"/>
    <s v="305 C.S. SANTA ROSA DE PACHACUTEC"/>
    <x v="0"/>
    <n v="39"/>
    <n v="3460"/>
    <n v="45274686"/>
    <n v="910528002"/>
    <n v="6263"/>
    <s v="NO"/>
    <x v="20"/>
    <x v="3"/>
    <d v="2024-03-18T00:00:00"/>
    <x v="0"/>
    <d v="2024-03-18T00:00:00"/>
    <x v="0"/>
    <d v="2024-03-21T00:00:00"/>
    <x v="0"/>
    <m/>
    <m/>
    <m/>
    <m/>
    <x v="1"/>
    <x v="1"/>
    <n v="6263"/>
  </r>
  <r>
    <n v="93763245"/>
    <s v="DNI"/>
    <s v="RAMOS CURMAYARI, IVETTE AINARA"/>
    <s v="F"/>
    <d v="2024-03-18T00:00:00"/>
    <x v="3"/>
    <x v="1"/>
    <s v="HOSPITAL DE VENTANILLA"/>
    <s v="305 C.S. SANTA ROSA DE PACHACUTEC"/>
    <x v="0"/>
    <n v="38"/>
    <n v="3280"/>
    <n v="73957830"/>
    <n v="934218407"/>
    <n v="6263"/>
    <s v="NO"/>
    <x v="20"/>
    <x v="3"/>
    <d v="2024-03-18T00:00:00"/>
    <x v="0"/>
    <d v="2024-03-18T00:00:00"/>
    <x v="0"/>
    <d v="2024-03-21T00:00:00"/>
    <x v="0"/>
    <d v="2024-03-21T00:00:00"/>
    <d v="2024-03-25T00:00:00"/>
    <d v="2024-04-01T00:00:00"/>
    <d v="2024-04-08T00:00:00"/>
    <x v="0"/>
    <x v="0"/>
    <n v="6263"/>
  </r>
  <r>
    <n v="93762983"/>
    <s v="DNI"/>
    <s v="NARRO QUISPE, HEISY YAILIN"/>
    <s v="F"/>
    <d v="2024-03-18T00:00:00"/>
    <x v="3"/>
    <x v="1"/>
    <s v="HOSPITAL DE VENTANILLA"/>
    <s v="301 C.S.M.I. PACHACUTEC PERU - COREA"/>
    <x v="0"/>
    <n v="38"/>
    <n v="2800"/>
    <n v="47329617"/>
    <n v="998124628"/>
    <n v="7314"/>
    <s v="NO"/>
    <x v="11"/>
    <x v="3"/>
    <d v="2024-03-18T00:00:00"/>
    <x v="0"/>
    <d v="2024-03-18T00:00:00"/>
    <x v="0"/>
    <d v="2024-03-21T00:00:00"/>
    <x v="0"/>
    <d v="2024-03-21T00:00:00"/>
    <d v="2024-03-25T00:00:00"/>
    <d v="2024-04-01T00:00:00"/>
    <d v="2024-04-08T00:00:00"/>
    <x v="0"/>
    <x v="0"/>
    <n v="7314"/>
  </r>
  <r>
    <n v="93763645"/>
    <s v="DNI"/>
    <s v="CHAVEZ MINAYA, SALVADOR JOAQUÍN"/>
    <s v="M"/>
    <d v="2024-03-18T00:00:00"/>
    <x v="3"/>
    <x v="3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63127"/>
    <s v="DNI"/>
    <s v="WESEMBER MARIGORDA, CHENIEL JUNIOR EDUARDO"/>
    <s v="M"/>
    <d v="2024-03-18T00:00:00"/>
    <x v="3"/>
    <x v="0"/>
    <s v="CLINICA BELLAVISTA"/>
    <s v="313 C.S. MARQUEZ"/>
    <x v="1"/>
    <n v="39"/>
    <n v="3720"/>
    <n v="70838591"/>
    <n v="947403665"/>
    <n v="9250"/>
    <s v="NO"/>
    <x v="29"/>
    <x v="3"/>
    <d v="2024-03-18T00:00:00"/>
    <x v="0"/>
    <d v="2024-03-18T00:00:00"/>
    <x v="0"/>
    <m/>
    <x v="1"/>
    <m/>
    <m/>
    <m/>
    <m/>
    <x v="1"/>
    <x v="1"/>
    <n v="6238"/>
  </r>
  <r>
    <n v="93762374"/>
    <s v="DNI"/>
    <s v="BORJA MATA, VASCO ANGELO ALEJANDRO"/>
    <s v="M"/>
    <d v="2024-03-18T00:00:00"/>
    <x v="3"/>
    <x v="0"/>
    <s v="HOSPITAL NACIONAL ALBERTO SABOGAL SOLOGUREN DE LA RED ASISTENCIAL SABOGAL"/>
    <s v="113 C.S. RAMON CASTILLA"/>
    <x v="1"/>
    <n v="39"/>
    <n v="3731"/>
    <n v="74009268"/>
    <n v="946513051"/>
    <n v="18319"/>
    <s v="NO"/>
    <x v="13"/>
    <x v="0"/>
    <m/>
    <x v="1"/>
    <m/>
    <x v="1"/>
    <m/>
    <x v="1"/>
    <m/>
    <m/>
    <m/>
    <m/>
    <x v="1"/>
    <x v="1"/>
    <n v="6231"/>
  </r>
  <r>
    <n v="93762648"/>
    <s v="DNI"/>
    <s v="ANGELES RENGIFO, LIONEL MATEO"/>
    <s v="M"/>
    <d v="2024-03-18T00:00:00"/>
    <x v="3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62449"/>
    <s v="DNI"/>
    <s v="PACHECO REYES, ANDREA SOFIA"/>
    <s v="F"/>
    <d v="2024-03-18T00:00:00"/>
    <x v="3"/>
    <x v="0"/>
    <s v="HOSPITAL TARAPOTO"/>
    <s v="108 P.S. JOSE BOTERIN"/>
    <x v="1"/>
    <m/>
    <m/>
    <m/>
    <m/>
    <m/>
    <s v="NO"/>
    <x v="51"/>
    <x v="0"/>
    <m/>
    <x v="1"/>
    <m/>
    <x v="1"/>
    <m/>
    <x v="1"/>
    <m/>
    <m/>
    <m/>
    <m/>
    <x v="1"/>
    <x v="1"/>
    <n v="6224"/>
  </r>
  <r>
    <n v="93763282"/>
    <s v="DNI"/>
    <s v="CORONADO GARCIA, EMMA VICTORIA"/>
    <s v="F"/>
    <d v="2024-03-18T00:00:00"/>
    <x v="3"/>
    <x v="6"/>
    <s v="CLINICA EL GOLF"/>
    <s v="104 C.S. LA PUNTA"/>
    <x v="1"/>
    <m/>
    <m/>
    <m/>
    <m/>
    <m/>
    <s v="NO"/>
    <x v="42"/>
    <x v="0"/>
    <m/>
    <x v="1"/>
    <m/>
    <x v="1"/>
    <m/>
    <x v="1"/>
    <m/>
    <m/>
    <m/>
    <m/>
    <x v="1"/>
    <x v="1"/>
    <n v="6227"/>
  </r>
  <r>
    <n v="93763624"/>
    <s v="DNI"/>
    <s v="JULCA QUISPE, ADRIEL EIDAN"/>
    <s v="M"/>
    <d v="2024-03-18T00:00:00"/>
    <x v="3"/>
    <x v="1"/>
    <s v="HOSPITAL NACIONAL ALBERTO SABOGAL SOLOGUREN DE LA RED ASISTENCIAL SABOGAL"/>
    <m/>
    <x v="1"/>
    <n v="39"/>
    <n v="3075"/>
    <n v="74993440"/>
    <n v="918751789"/>
    <n v="8146"/>
    <s v="NO"/>
    <x v="12"/>
    <x v="4"/>
    <m/>
    <x v="1"/>
    <m/>
    <x v="1"/>
    <m/>
    <x v="1"/>
    <m/>
    <m/>
    <m/>
    <m/>
    <x v="1"/>
    <x v="1"/>
    <m/>
  </r>
  <r>
    <n v="93764814"/>
    <s v="DNI"/>
    <s v="CHILET GARATE, ENZO EMILIANO"/>
    <s v="M"/>
    <d v="2024-03-19T00:00:00"/>
    <x v="3"/>
    <x v="1"/>
    <s v="HOSPITAL NAVAL"/>
    <s v="104 C.S. LA PUNTA"/>
    <x v="1"/>
    <n v="37"/>
    <n v="2940"/>
    <n v="45441206"/>
    <n v="944918739"/>
    <n v="8266"/>
    <s v="NO"/>
    <x v="42"/>
    <x v="0"/>
    <m/>
    <x v="1"/>
    <m/>
    <x v="1"/>
    <m/>
    <x v="1"/>
    <d v="2024-03-22T00:00:00"/>
    <d v="2024-03-26T00:00:00"/>
    <d v="2024-04-02T00:00:00"/>
    <d v="2024-04-09T00:00:00"/>
    <x v="0"/>
    <x v="1"/>
    <n v="6227"/>
  </r>
  <r>
    <n v="93766771"/>
    <s v="DNI"/>
    <s v="PEREZ CORONADO, EMILOU CAMILA"/>
    <s v="F"/>
    <d v="2024-03-19T00:00:00"/>
    <x v="3"/>
    <x v="2"/>
    <s v="CLINICA SAN GABRIEL S.A.C.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763890"/>
    <s v="DNI"/>
    <s v="TORRES VASQUEZ, KENDALL SAMIRA"/>
    <s v="F"/>
    <d v="2024-03-19T00:00:00"/>
    <x v="3"/>
    <x v="4"/>
    <s v="SERVICIOS DE SALUD MONTEFIORI SAC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64847"/>
    <s v="DNI"/>
    <s v="VILLARRUEL ANGELES, XANDERNS DHEREK JEFRYNS"/>
    <s v="M"/>
    <d v="2024-03-19T00:00:00"/>
    <x v="3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64004"/>
    <s v="DNI"/>
    <s v="ALAY RODRIGUEZ, DEREK ENZO"/>
    <s v="M"/>
    <d v="2024-03-19T00:00:00"/>
    <x v="3"/>
    <x v="0"/>
    <s v="HOSPITAL II LIMA NORTE CALLAO LUIS NEGREIROS VEGA ESSALUD"/>
    <m/>
    <x v="1"/>
    <n v="37"/>
    <n v="3110"/>
    <n v="74850350"/>
    <n v="944851116"/>
    <n v="10533"/>
    <s v="NO"/>
    <x v="12"/>
    <x v="4"/>
    <m/>
    <x v="1"/>
    <m/>
    <x v="1"/>
    <m/>
    <x v="1"/>
    <m/>
    <m/>
    <m/>
    <m/>
    <x v="1"/>
    <x v="1"/>
    <m/>
  </r>
  <r>
    <n v="93764307"/>
    <s v="DNI"/>
    <s v="NEIRE CASAVERDE, SAMIRA YAMILETH"/>
    <s v="F"/>
    <d v="2024-03-19T00:00:00"/>
    <x v="3"/>
    <x v="1"/>
    <s v="HOSPITAL DE VENTANILLA"/>
    <s v="301 C.S.M.I. PACHACUTEC PERU - COREA"/>
    <x v="0"/>
    <n v="39"/>
    <n v="3730"/>
    <n v="46782863"/>
    <n v="960058393"/>
    <n v="7314"/>
    <s v="NO"/>
    <x v="11"/>
    <x v="3"/>
    <d v="2024-03-19T00:00:00"/>
    <x v="0"/>
    <d v="2024-03-19T00:00:00"/>
    <x v="0"/>
    <d v="2024-03-22T00:00:00"/>
    <x v="0"/>
    <d v="2024-03-22T00:00:00"/>
    <d v="2024-03-26T00:00:00"/>
    <d v="2024-04-02T00:00:00"/>
    <d v="2024-04-09T00:00:00"/>
    <x v="0"/>
    <x v="0"/>
    <n v="7314"/>
  </r>
  <r>
    <n v="93764894"/>
    <s v="DNI"/>
    <s v="LAVADO MIRABAL, EYTHAN DEREK"/>
    <s v="M"/>
    <d v="2024-03-19T00:00:00"/>
    <x v="3"/>
    <x v="1"/>
    <s v="HOSPITAL DE VENTANILLA"/>
    <s v="301 C.S.M.I. PACHACUTEC PERU - COREA"/>
    <x v="0"/>
    <n v="40"/>
    <n v="4050"/>
    <n v="47865478"/>
    <n v="900054431"/>
    <n v="7314"/>
    <s v="NO"/>
    <x v="11"/>
    <x v="3"/>
    <d v="2024-03-19T00:00:00"/>
    <x v="0"/>
    <d v="2024-03-19T00:00:00"/>
    <x v="0"/>
    <d v="2024-03-25T00:00:00"/>
    <x v="0"/>
    <m/>
    <m/>
    <m/>
    <m/>
    <x v="1"/>
    <x v="1"/>
    <n v="7314"/>
  </r>
  <r>
    <n v="93764504"/>
    <s v="DNI"/>
    <s v="RAMIREZ ROSALES, EITHAN EMILIANO"/>
    <s v="M"/>
    <d v="2024-03-19T00:00:00"/>
    <x v="3"/>
    <x v="1"/>
    <s v="INSTITUTO NACIONAL MATERNO PERINATAL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763948"/>
    <s v="DNI"/>
    <s v="REATEGUI GARCIA, ASIA FERNANDA"/>
    <s v="F"/>
    <d v="2024-03-19T00:00:00"/>
    <x v="3"/>
    <x v="0"/>
    <s v="HOSPITAL SAN JOSE"/>
    <s v="203 P.S. PALMERAS DE OQUENDO"/>
    <x v="0"/>
    <n v="40"/>
    <n v="3245"/>
    <n v="71115332"/>
    <n v="935260185"/>
    <n v="6768"/>
    <s v="NO"/>
    <x v="18"/>
    <x v="2"/>
    <d v="2024-03-19T00:00:00"/>
    <x v="0"/>
    <d v="2024-03-19T00:00:00"/>
    <x v="0"/>
    <d v="2024-03-25T00:00:00"/>
    <x v="0"/>
    <d v="2024-03-23T00:00:00"/>
    <d v="2024-03-26T00:00:00"/>
    <d v="2024-04-02T00:00:00"/>
    <d v="2024-04-09T00:00:00"/>
    <x v="0"/>
    <x v="0"/>
    <n v="6768"/>
  </r>
  <r>
    <n v="93763931"/>
    <s v="DNI"/>
    <s v="REYES GARAY, DANA BELEN"/>
    <s v="F"/>
    <d v="2024-03-19T00:00:00"/>
    <x v="3"/>
    <x v="5"/>
    <s v="HOSPITAL DE VENTANILLA"/>
    <s v="312 P.S. MI PERU"/>
    <x v="0"/>
    <n v="40"/>
    <n v="3060"/>
    <n v="44233383"/>
    <n v="927466651"/>
    <n v="6263"/>
    <s v="NO"/>
    <x v="7"/>
    <x v="3"/>
    <d v="2024-03-19T00:00:00"/>
    <x v="0"/>
    <d v="2024-03-19T00:00:00"/>
    <x v="0"/>
    <d v="2024-03-22T00:00:00"/>
    <x v="0"/>
    <d v="2024-03-22T00:00:00"/>
    <d v="2024-03-26T00:00:00"/>
    <d v="2024-04-02T00:00:00"/>
    <d v="2024-04-09T00:00:00"/>
    <x v="0"/>
    <x v="0"/>
    <n v="6260"/>
  </r>
  <r>
    <n v="93763858"/>
    <s v="DNI"/>
    <s v="CHAVEZ OROCHE, YUSSUF EDDY"/>
    <s v="M"/>
    <d v="2024-03-19T00:00:00"/>
    <x v="3"/>
    <x v="1"/>
    <s v="HOSPITAL DE VENTANILLA"/>
    <s v="302 C.S. 03 DE FEBRERO"/>
    <x v="0"/>
    <n v="41"/>
    <n v="3500"/>
    <n v="48676916"/>
    <n v="950763397"/>
    <n v="5808"/>
    <s v="NO"/>
    <x v="9"/>
    <x v="3"/>
    <d v="2024-03-19T00:00:00"/>
    <x v="0"/>
    <d v="2024-03-19T00:00:00"/>
    <x v="0"/>
    <m/>
    <x v="1"/>
    <m/>
    <m/>
    <m/>
    <m/>
    <x v="1"/>
    <x v="1"/>
    <n v="6266"/>
  </r>
  <r>
    <n v="93765356"/>
    <s v="DNI"/>
    <s v="DEL POZO UCHARIMA, ALEXIA SOFÍA"/>
    <s v="F"/>
    <d v="2024-03-19T00:00:00"/>
    <x v="3"/>
    <x v="1"/>
    <s v="NAC. DANIEL A. CARRION"/>
    <s v="302 C.S. 03 DE FEBRERO"/>
    <x v="0"/>
    <n v="41"/>
    <n v="4165"/>
    <n v="76417406"/>
    <n v="987456321"/>
    <n v="0"/>
    <s v="NO"/>
    <x v="9"/>
    <x v="3"/>
    <d v="2024-03-20T00:00:00"/>
    <x v="0"/>
    <d v="2024-03-20T00:00:00"/>
    <x v="0"/>
    <d v="2024-03-21T00:00:00"/>
    <x v="0"/>
    <d v="2024-03-22T00:00:00"/>
    <d v="2024-03-26T00:00:00"/>
    <d v="2024-04-02T00:00:00"/>
    <d v="2024-04-09T00:00:00"/>
    <x v="0"/>
    <x v="0"/>
    <n v="6266"/>
  </r>
  <r>
    <n v="93764931"/>
    <s v="DNI"/>
    <s v="SALVATIERRA VARGAS, ALESSIA SOFÍA"/>
    <s v="F"/>
    <d v="2024-03-19T00:00:00"/>
    <x v="3"/>
    <x v="5"/>
    <s v="CLINICA AVIVA SEDE MENDIOLA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763796"/>
    <s v="DNI"/>
    <s v="RAMIREZ ALIAGA, EITHAN"/>
    <s v="M"/>
    <d v="2024-03-19T00:00:00"/>
    <x v="3"/>
    <x v="5"/>
    <s v="HOSPITAL DE VENTANILLA"/>
    <s v="312 P.S. MI PERU"/>
    <x v="0"/>
    <n v="37"/>
    <n v="2775"/>
    <n v="46822704"/>
    <n v="902580076"/>
    <n v="6260"/>
    <s v="NO"/>
    <x v="7"/>
    <x v="3"/>
    <d v="2024-03-19T00:00:00"/>
    <x v="0"/>
    <d v="2024-03-19T00:00:00"/>
    <x v="0"/>
    <d v="2024-03-21T00:00:00"/>
    <x v="0"/>
    <m/>
    <m/>
    <m/>
    <m/>
    <x v="1"/>
    <x v="1"/>
    <n v="6260"/>
  </r>
  <r>
    <n v="93764606"/>
    <s v="DNI"/>
    <s v="FLORES CARHUAPOMA, SAID ANDRÉ"/>
    <s v="M"/>
    <d v="2024-03-19T00:00:00"/>
    <x v="3"/>
    <x v="1"/>
    <s v="HOSPITAL DE VENTANILLA"/>
    <s v="311 C.S. LUIS FELIPE DE LAS CASAS"/>
    <x v="0"/>
    <n v="37"/>
    <n v="3415"/>
    <n v="44132369"/>
    <n v="993903101"/>
    <n v="6261"/>
    <s v="NO"/>
    <x v="32"/>
    <x v="3"/>
    <d v="2024-03-19T00:00:00"/>
    <x v="0"/>
    <d v="2024-03-19T00:00:00"/>
    <x v="0"/>
    <m/>
    <x v="1"/>
    <d v="2024-03-23T00:00:00"/>
    <d v="2024-03-27T00:00:00"/>
    <d v="2024-04-03T00:00:00"/>
    <d v="2024-04-10T00:00:00"/>
    <x v="0"/>
    <x v="1"/>
    <n v="6261"/>
  </r>
  <r>
    <n v="93765043"/>
    <s v="DNI"/>
    <s v="EFFIO CASTRO, ZOÉ VALENTINA DEL PILAR"/>
    <s v="F"/>
    <d v="2024-03-19T00:00:00"/>
    <x v="3"/>
    <x v="1"/>
    <s v="INSTITUTO NACIONAL MATERNO PERINATAL"/>
    <s v="307 P.S. HIJOS DEL ALMIRANTE GRAU"/>
    <x v="0"/>
    <m/>
    <m/>
    <m/>
    <m/>
    <m/>
    <s v="NO"/>
    <x v="8"/>
    <x v="3"/>
    <m/>
    <x v="1"/>
    <m/>
    <x v="1"/>
    <m/>
    <x v="1"/>
    <d v="2024-03-22T00:00:00"/>
    <d v="2024-03-26T00:00:00"/>
    <d v="2024-04-02T00:00:00"/>
    <d v="2024-04-09T00:00:00"/>
    <x v="0"/>
    <x v="1"/>
    <n v="6262"/>
  </r>
  <r>
    <n v="93763704"/>
    <s v="DNI"/>
    <s v="ANDRES MINAYA, AITANA KHLOE"/>
    <s v="F"/>
    <d v="2024-03-19T00:00:00"/>
    <x v="3"/>
    <x v="1"/>
    <s v="HOSPITAL II LIMA NORTE CALLAO LUIS NEGREIROS VEGA ESSALUD"/>
    <s v="315 C.S. VENTANILLA BAJA"/>
    <x v="1"/>
    <n v="39"/>
    <n v="3360"/>
    <n v="48034305"/>
    <n v="965826234"/>
    <n v="8146"/>
    <s v="NO"/>
    <x v="35"/>
    <x v="3"/>
    <m/>
    <x v="1"/>
    <m/>
    <x v="1"/>
    <m/>
    <x v="1"/>
    <m/>
    <m/>
    <m/>
    <m/>
    <x v="1"/>
    <x v="1"/>
    <n v="6258"/>
  </r>
  <r>
    <n v="93764001"/>
    <s v="DNI"/>
    <s v="PEREZ GARRIDO, LEYTO HAOYU"/>
    <s v="M"/>
    <d v="2024-03-19T00:00:00"/>
    <x v="3"/>
    <x v="1"/>
    <s v="NAC. DANIEL A. CARRION"/>
    <s v="306 P.S. ANGAMOS"/>
    <x v="0"/>
    <n v="40"/>
    <n v="3280"/>
    <n v="74636042"/>
    <n v="970801934"/>
    <n v="6257"/>
    <s v="NO"/>
    <x v="28"/>
    <x v="3"/>
    <d v="2024-03-19T00:00:00"/>
    <x v="0"/>
    <d v="2024-03-19T00:00:00"/>
    <x v="0"/>
    <m/>
    <x v="1"/>
    <d v="2024-03-22T00:00:00"/>
    <d v="2024-03-26T00:00:00"/>
    <d v="2024-04-02T00:00:00"/>
    <d v="2024-04-09T00:00:00"/>
    <x v="0"/>
    <x v="1"/>
    <n v="6257"/>
  </r>
  <r>
    <n v="93763724"/>
    <s v="DNI"/>
    <s v="MARTINEZ SIANCAS, ETHAN MOISES"/>
    <s v="M"/>
    <d v="2024-03-19T00:00:00"/>
    <x v="3"/>
    <x v="4"/>
    <s v="HOSPITAL I OCTAVIO MONGRUT MUÑOZ"/>
    <s v="214 C.S. CARMEN DE LA LEGUA"/>
    <x v="1"/>
    <m/>
    <m/>
    <m/>
    <m/>
    <m/>
    <s v="NO"/>
    <x v="6"/>
    <x v="2"/>
    <m/>
    <x v="1"/>
    <m/>
    <x v="1"/>
    <m/>
    <x v="1"/>
    <m/>
    <m/>
    <m/>
    <m/>
    <x v="1"/>
    <x v="1"/>
    <n v="6252"/>
  </r>
  <r>
    <n v="93851868"/>
    <s v="DNI"/>
    <s v="ALTAMIRANO RAMOS, EVELYN DENISSE"/>
    <s v="F"/>
    <d v="2024-03-19T00:00:00"/>
    <x v="3"/>
    <x v="0"/>
    <s v="HOSPITAL II LIMA NORTE CALLAO LUIS NEGREIROS VEGA ESSALUD"/>
    <s v="112 C.S. NESTOR GAMBETTA"/>
    <x v="0"/>
    <m/>
    <m/>
    <m/>
    <m/>
    <m/>
    <s v="NO"/>
    <x v="31"/>
    <x v="0"/>
    <m/>
    <x v="1"/>
    <m/>
    <x v="1"/>
    <m/>
    <x v="1"/>
    <m/>
    <m/>
    <m/>
    <m/>
    <x v="1"/>
    <x v="1"/>
    <n v="6228"/>
  </r>
  <r>
    <n v="93764990"/>
    <s v="DNI"/>
    <s v="SANTINI SILVA, CARLO MANUEL"/>
    <s v="M"/>
    <d v="2024-03-19T00:00:00"/>
    <x v="3"/>
    <x v="0"/>
    <s v="ALBERTO LEONARDO BARTON THOMPSON"/>
    <s v="204 C.S. SESQUICENTENARIO"/>
    <x v="1"/>
    <n v="40"/>
    <n v="3815"/>
    <n v="45858022"/>
    <n v="982190662"/>
    <n v="18306"/>
    <s v="NO"/>
    <x v="2"/>
    <x v="2"/>
    <d v="2024-03-20T00:00:00"/>
    <x v="0"/>
    <d v="2024-03-20T00:00:00"/>
    <x v="0"/>
    <m/>
    <x v="1"/>
    <m/>
    <m/>
    <m/>
    <m/>
    <x v="1"/>
    <x v="1"/>
    <n v="6239"/>
  </r>
  <r>
    <n v="93764585"/>
    <s v="DNI"/>
    <s v="LINGAN RECHARTE, ALEX DRAKE EMILIO"/>
    <s v="M"/>
    <d v="2024-03-19T00:00:00"/>
    <x v="3"/>
    <x v="0"/>
    <s v="ALBERTO LEONARDO BARTON THOMPSON"/>
    <s v="111 C.S. SANTA ROSA"/>
    <x v="1"/>
    <n v="40"/>
    <n v="3180"/>
    <n v="45511609"/>
    <n v="992395847"/>
    <n v="18306"/>
    <s v="NO"/>
    <x v="30"/>
    <x v="0"/>
    <d v="2024-03-19T00:00:00"/>
    <x v="0"/>
    <d v="2024-03-19T00:00:00"/>
    <x v="0"/>
    <m/>
    <x v="1"/>
    <m/>
    <m/>
    <m/>
    <m/>
    <x v="1"/>
    <x v="1"/>
    <n v="6234"/>
  </r>
  <r>
    <n v="93764678"/>
    <s v="DNI"/>
    <s v="LEVANO HACHER, DAVID JOEL MIJAIL"/>
    <s v="M"/>
    <d v="2024-03-19T00:00:00"/>
    <x v="3"/>
    <x v="2"/>
    <s v="ALBERTO LEONARDO BARTON THOMPSON"/>
    <s v="215 P.S. LA PERLA"/>
    <x v="1"/>
    <n v="42"/>
    <n v="4460"/>
    <n v="46148374"/>
    <n v="993270535"/>
    <n v="18306"/>
    <s v="NO"/>
    <x v="5"/>
    <x v="2"/>
    <d v="2024-03-19T00:00:00"/>
    <x v="0"/>
    <d v="2024-03-19T00:00:00"/>
    <x v="0"/>
    <m/>
    <x v="1"/>
    <m/>
    <m/>
    <m/>
    <m/>
    <x v="1"/>
    <x v="1"/>
    <n v="6251"/>
  </r>
  <r>
    <n v="93764988"/>
    <s v="DNI"/>
    <s v="MARTINEZ RUIZ, MAITE REYSHELL"/>
    <s v="F"/>
    <d v="2024-03-19T00:00:00"/>
    <x v="3"/>
    <x v="0"/>
    <s v="ALBERTO LEONARDO BARTON THOMPSON"/>
    <s v="203 P.S. PALMERAS DE OQUENDO"/>
    <x v="1"/>
    <n v="41"/>
    <n v="3130"/>
    <n v="75247592"/>
    <n v="966330746"/>
    <n v="18306"/>
    <s v="NO"/>
    <x v="18"/>
    <x v="2"/>
    <d v="2024-03-20T00:00:00"/>
    <x v="0"/>
    <d v="2024-03-20T00:00:00"/>
    <x v="0"/>
    <m/>
    <x v="1"/>
    <m/>
    <m/>
    <m/>
    <m/>
    <x v="1"/>
    <x v="1"/>
    <n v="6768"/>
  </r>
  <r>
    <n v="93764574"/>
    <s v="DNI"/>
    <s v="TSUCHIDA KAMEYA, LOGAN RICARDO"/>
    <s v="M"/>
    <d v="2024-03-19T00:00:00"/>
    <x v="3"/>
    <x v="3"/>
    <s v="ALBERTO LEONARDO BARTON THOMPSON"/>
    <m/>
    <x v="1"/>
    <n v="39"/>
    <n v="2985"/>
    <n v="70313972"/>
    <n v="992695670"/>
    <n v="18306"/>
    <s v="NO"/>
    <x v="50"/>
    <x v="1"/>
    <d v="2024-03-19T00:00:00"/>
    <x v="0"/>
    <d v="2024-03-19T00:00:00"/>
    <x v="0"/>
    <m/>
    <x v="1"/>
    <m/>
    <m/>
    <m/>
    <m/>
    <x v="1"/>
    <x v="1"/>
    <m/>
  </r>
  <r>
    <n v="93764997"/>
    <s v="DNI"/>
    <s v="VALENCIA ROSALES, LARA MACKENZIE"/>
    <s v="F"/>
    <d v="2024-03-19T00:00:00"/>
    <x v="3"/>
    <x v="1"/>
    <s v="NACIONAL ARZOBISPO LOAYZA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764555"/>
    <s v="DNI"/>
    <s v="MONTES ALCAZAR, RODRIGO XANDER"/>
    <s v="M"/>
    <d v="2024-03-19T00:00:00"/>
    <x v="3"/>
    <x v="3"/>
    <s v="CLINICA PROVIDENCIA"/>
    <s v="212 C.S. ALTA MAR"/>
    <x v="0"/>
    <m/>
    <m/>
    <m/>
    <m/>
    <m/>
    <s v="NO"/>
    <x v="44"/>
    <x v="2"/>
    <m/>
    <x v="1"/>
    <m/>
    <x v="1"/>
    <m/>
    <x v="1"/>
    <d v="2024-03-22T00:00:00"/>
    <m/>
    <m/>
    <m/>
    <x v="1"/>
    <x v="1"/>
    <n v="6250"/>
  </r>
  <r>
    <n v="93764510"/>
    <s v="DNI"/>
    <s v="TANTARUNA BALDEON, MARA CATTALEYA"/>
    <s v="F"/>
    <d v="2024-03-19T00:00:00"/>
    <x v="3"/>
    <x v="0"/>
    <s v="NAC. DANIEL A. CARRION"/>
    <s v="101 C.S. MANUEL BONILLA"/>
    <x v="0"/>
    <n v="40"/>
    <n v="3295"/>
    <n v="75246364"/>
    <n v="981913143"/>
    <n v="6220"/>
    <s v="NO"/>
    <x v="25"/>
    <x v="0"/>
    <d v="2024-03-20T00:00:00"/>
    <x v="0"/>
    <d v="2024-03-20T00:00:00"/>
    <x v="0"/>
    <d v="2024-03-21T00:00:00"/>
    <x v="0"/>
    <d v="2024-03-22T00:00:00"/>
    <d v="2024-03-26T00:00:00"/>
    <d v="2024-04-02T00:00:00"/>
    <d v="2024-04-09T00:00:00"/>
    <x v="0"/>
    <x v="0"/>
    <n v="6220"/>
  </r>
  <r>
    <n v="93765244"/>
    <s v="DNI"/>
    <s v="YAHUARCANI JARAMILLO, NASKIA VALESKA"/>
    <s v="F"/>
    <d v="2024-03-19T00:00:00"/>
    <x v="3"/>
    <x v="0"/>
    <s v="NESTOR GAMBETTA"/>
    <s v="112 C.S. NESTOR GAMBETTA"/>
    <x v="0"/>
    <n v="40"/>
    <n v="3280"/>
    <n v="76872158"/>
    <n v="923191516"/>
    <n v="6228"/>
    <s v="NO"/>
    <x v="31"/>
    <x v="0"/>
    <d v="2024-03-20T00:00:00"/>
    <x v="0"/>
    <d v="2024-03-20T00:00:00"/>
    <x v="0"/>
    <d v="2024-03-21T00:00:00"/>
    <x v="0"/>
    <d v="2024-03-22T00:00:00"/>
    <d v="2024-04-01T00:00:00"/>
    <d v="2024-04-08T00:00:00"/>
    <d v="2024-04-15T00:00:00"/>
    <x v="0"/>
    <x v="0"/>
    <n v="6228"/>
  </r>
  <r>
    <n v="93763963"/>
    <s v="DNI"/>
    <s v="ÑAUPA GONZALES, ALAIA GALILEA"/>
    <s v="F"/>
    <d v="2024-03-19T00:00:00"/>
    <x v="3"/>
    <x v="0"/>
    <s v="HOSPITAL SAN JOSE"/>
    <s v="106 C.S. SANTA FE"/>
    <x v="0"/>
    <n v="39"/>
    <n v="3320"/>
    <n v="47030329"/>
    <n v="997178927"/>
    <n v="6223"/>
    <s v="NO"/>
    <x v="36"/>
    <x v="0"/>
    <d v="2024-03-19T00:00:00"/>
    <x v="0"/>
    <d v="2024-03-19T00:00:00"/>
    <x v="0"/>
    <d v="2024-03-21T00:00:00"/>
    <x v="0"/>
    <d v="2024-03-22T00:00:00"/>
    <d v="2024-03-26T00:00:00"/>
    <d v="2024-04-02T00:00:00"/>
    <d v="2024-04-09T00:00:00"/>
    <x v="0"/>
    <x v="0"/>
    <n v="6223"/>
  </r>
  <r>
    <n v="93765228"/>
    <s v="DNI"/>
    <s v="PEREZ BUSTOS, ANNA ROMINA"/>
    <s v="F"/>
    <d v="2024-03-19T00:00:00"/>
    <x v="3"/>
    <x v="0"/>
    <s v="NESTOR GAMBETTA"/>
    <s v="111 C.S. SANTA ROSA"/>
    <x v="0"/>
    <n v="40"/>
    <n v="3320"/>
    <n v="71425054"/>
    <n v="953697472"/>
    <n v="6234"/>
    <s v="NO"/>
    <x v="30"/>
    <x v="0"/>
    <d v="2024-03-19T00:00:00"/>
    <x v="0"/>
    <d v="2024-03-19T00:00:00"/>
    <x v="0"/>
    <d v="2024-03-23T00:00:00"/>
    <x v="0"/>
    <d v="2024-03-23T00:00:00"/>
    <d v="2024-03-26T00:00:00"/>
    <d v="2024-04-02T00:00:00"/>
    <d v="2024-04-09T00:00:00"/>
    <x v="0"/>
    <x v="0"/>
    <n v="6234"/>
  </r>
  <r>
    <n v="93764431"/>
    <s v="DNI"/>
    <s v="CAPCHA ESTRELLA, NATALIE PAOLA"/>
    <s v="F"/>
    <d v="2024-03-19T00:00:00"/>
    <x v="3"/>
    <x v="1"/>
    <s v="HOSPITAL II LIMA NORTE CALLAO LUIS NEGREIROS VEGA ESSALUD"/>
    <s v="308 P.S. DEFENSORES DE LA PATRIA"/>
    <x v="0"/>
    <n v="39"/>
    <n v="3310"/>
    <n v="47919234"/>
    <n v="910210758"/>
    <n v="10533"/>
    <s v="NO"/>
    <x v="19"/>
    <x v="3"/>
    <m/>
    <x v="1"/>
    <m/>
    <x v="1"/>
    <m/>
    <x v="1"/>
    <m/>
    <m/>
    <m/>
    <m/>
    <x v="1"/>
    <x v="1"/>
    <n v="6268"/>
  </r>
  <r>
    <n v="93768132"/>
    <s v="DNI"/>
    <s v="BRUNO ALDANA, AITHANA GUADALUPE FABIANA"/>
    <s v="F"/>
    <d v="2024-03-19T00:00:00"/>
    <x v="3"/>
    <x v="1"/>
    <s v="NAC. DANIEL A. CARRION"/>
    <s v="309 P.S. VENTANILLA ALTA"/>
    <x v="0"/>
    <n v="39"/>
    <n v="3630"/>
    <n v="71705780"/>
    <n v="968956958"/>
    <n v="0"/>
    <s v="NO"/>
    <x v="23"/>
    <x v="3"/>
    <d v="2024-03-20T00:00:00"/>
    <x v="0"/>
    <d v="2024-03-20T00:00:00"/>
    <x v="0"/>
    <d v="2024-03-21T00:00:00"/>
    <x v="0"/>
    <d v="2024-03-22T00:00:00"/>
    <d v="2024-03-27T00:00:00"/>
    <d v="2024-04-03T00:00:00"/>
    <d v="2024-04-10T00:00:00"/>
    <x v="0"/>
    <x v="0"/>
    <n v="6255"/>
  </r>
  <r>
    <n v="93765068"/>
    <s v="DNI"/>
    <s v="SANDOVAL CASTILLO, LEANDRO RODRIGO"/>
    <s v="M"/>
    <d v="2024-03-19T00:00:00"/>
    <x v="3"/>
    <x v="1"/>
    <s v="NAC. DANIEL A. CARRION"/>
    <s v="310 C.S. VILLA LOS REYES"/>
    <x v="0"/>
    <n v="39"/>
    <n v="4610"/>
    <n v="75407297"/>
    <n v="902798023"/>
    <n v="0"/>
    <s v="NO"/>
    <x v="21"/>
    <x v="3"/>
    <d v="2024-03-20T00:00:00"/>
    <x v="0"/>
    <d v="2024-03-20T00:00:00"/>
    <x v="0"/>
    <d v="2024-03-21T00:00:00"/>
    <x v="0"/>
    <d v="2024-03-22T00:00:00"/>
    <d v="2024-03-26T00:00:00"/>
    <d v="2024-04-04T00:00:00"/>
    <d v="2024-04-11T00:00:00"/>
    <x v="0"/>
    <x v="0"/>
    <n v="6256"/>
  </r>
  <r>
    <n v="93764697"/>
    <s v="DNI"/>
    <s v="LUPERDI ESPINOZA, CARLOS BJORN"/>
    <s v="M"/>
    <d v="2024-03-19T00:00:00"/>
    <x v="3"/>
    <x v="2"/>
    <s v="HOSPITAL NACIONAL ALBERTO SABOGAL SOLOGUREN DE LA RED ASISTENCIAL SABOGAL"/>
    <m/>
    <x v="0"/>
    <n v="39"/>
    <n v="3567"/>
    <n v="72669309"/>
    <n v="991797015"/>
    <n v="10964"/>
    <s v="NO"/>
    <x v="12"/>
    <x v="4"/>
    <m/>
    <x v="1"/>
    <m/>
    <x v="1"/>
    <m/>
    <x v="1"/>
    <m/>
    <m/>
    <m/>
    <m/>
    <x v="1"/>
    <x v="1"/>
    <m/>
  </r>
  <r>
    <n v="93763952"/>
    <s v="DNI"/>
    <s v="CHAVEZ PERDOMO, AITANA JAZMIN"/>
    <s v="F"/>
    <d v="2024-03-19T00:00:00"/>
    <x v="3"/>
    <x v="0"/>
    <s v="NAC. DANIEL A. CARRION"/>
    <s v="201 C.S. FAUCETT"/>
    <x v="0"/>
    <n v="38"/>
    <n v="3155"/>
    <n v="62389708"/>
    <n v="972102067"/>
    <n v="6243"/>
    <s v="NO"/>
    <x v="24"/>
    <x v="2"/>
    <d v="2024-03-19T00:00:00"/>
    <x v="0"/>
    <d v="2024-03-19T00:00:00"/>
    <x v="0"/>
    <d v="2024-03-21T00:00:00"/>
    <x v="0"/>
    <d v="2024-03-23T00:00:00"/>
    <d v="2024-03-27T00:00:00"/>
    <d v="2024-04-05T00:00:00"/>
    <d v="2024-04-12T00:00:00"/>
    <x v="0"/>
    <x v="0"/>
    <n v="6243"/>
  </r>
  <r>
    <n v="93765084"/>
    <s v="DNI"/>
    <s v="MAESTRE MELLADO, DYLAN JOSUE"/>
    <s v="M"/>
    <d v="2024-03-19T00:00:00"/>
    <x v="3"/>
    <x v="0"/>
    <s v="NAC. DANIEL A. CARRION"/>
    <s v="206 P.S. BOCANEGRA"/>
    <x v="0"/>
    <n v="38"/>
    <n v="2665"/>
    <n v="26113452"/>
    <n v="916202685"/>
    <n v="0"/>
    <s v="NO"/>
    <x v="3"/>
    <x v="2"/>
    <d v="2024-03-20T00:00:00"/>
    <x v="0"/>
    <d v="2024-03-20T00:00:00"/>
    <x v="0"/>
    <d v="2024-03-21T00:00:00"/>
    <x v="0"/>
    <d v="2024-03-22T00:00:00"/>
    <d v="2024-03-26T00:00:00"/>
    <d v="2024-04-02T00:00:00"/>
    <d v="2024-04-09T00:00:00"/>
    <x v="0"/>
    <x v="0"/>
    <n v="6245"/>
  </r>
  <r>
    <n v="93765088"/>
    <s v="DNI"/>
    <s v="MAESTRE MELLADO, EDWARD DAMIAN"/>
    <s v="M"/>
    <d v="2024-03-19T00:00:00"/>
    <x v="3"/>
    <x v="0"/>
    <s v="NAC. DANIEL A. CARRION"/>
    <s v="206 P.S. BOCANEGRA"/>
    <x v="0"/>
    <n v="38"/>
    <n v="2620"/>
    <n v="26113452"/>
    <n v="916202685"/>
    <n v="0"/>
    <s v="NO"/>
    <x v="3"/>
    <x v="2"/>
    <d v="2024-03-20T00:00:00"/>
    <x v="0"/>
    <d v="2024-03-20T00:00:00"/>
    <x v="0"/>
    <d v="2024-03-21T00:00:00"/>
    <x v="0"/>
    <d v="2024-03-22T00:00:00"/>
    <d v="2024-03-26T00:00:00"/>
    <d v="2024-04-02T00:00:00"/>
    <d v="2024-04-09T00:00:00"/>
    <x v="0"/>
    <x v="0"/>
    <n v="6245"/>
  </r>
  <r>
    <n v="93764314"/>
    <s v="DNI"/>
    <s v="NORES HUERTA, STEFANY GABRIELA"/>
    <s v="F"/>
    <d v="2024-03-19T00:00:00"/>
    <x v="3"/>
    <x v="0"/>
    <s v="HOSPITAL SAN JOSE"/>
    <s v="209 C.S. PLAYA RIMAC"/>
    <x v="0"/>
    <n v="40"/>
    <n v="3365"/>
    <n v="76358356"/>
    <n v="922041796"/>
    <n v="6242"/>
    <s v="NO"/>
    <x v="41"/>
    <x v="2"/>
    <d v="2024-03-20T00:00:00"/>
    <x v="0"/>
    <d v="2024-03-20T00:00:00"/>
    <x v="0"/>
    <d v="2024-03-23T00:00:00"/>
    <x v="0"/>
    <d v="2024-03-22T00:00:00"/>
    <d v="2024-03-26T00:00:00"/>
    <d v="2024-04-02T00:00:00"/>
    <d v="2024-04-09T00:00:00"/>
    <x v="0"/>
    <x v="0"/>
    <n v="6242"/>
  </r>
  <r>
    <n v="93764933"/>
    <s v="DNI"/>
    <s v="MARTINEZ SULLON, KEISY AMBER"/>
    <s v="F"/>
    <d v="2024-03-19T00:00:00"/>
    <x v="3"/>
    <x v="0"/>
    <s v="HOSPITAL SAN JOSE"/>
    <s v="204 C.S. SESQUICENTENARIO"/>
    <x v="0"/>
    <n v="39"/>
    <n v="3325"/>
    <n v="70327898"/>
    <n v="992768914"/>
    <n v="6239"/>
    <s v="NO"/>
    <x v="2"/>
    <x v="2"/>
    <d v="2024-03-20T00:00:00"/>
    <x v="0"/>
    <d v="2024-03-20T00:00:00"/>
    <x v="0"/>
    <d v="2024-03-21T00:00:00"/>
    <x v="0"/>
    <d v="2024-03-22T00:00:00"/>
    <d v="2024-03-26T00:00:00"/>
    <d v="2024-04-02T00:00:00"/>
    <d v="2024-04-09T00:00:00"/>
    <x v="0"/>
    <x v="0"/>
    <n v="6239"/>
  </r>
  <r>
    <n v="93766137"/>
    <s v="DNI"/>
    <s v="GRIJALVA SALAZAR, VICTORIA THAISA MARIANA"/>
    <s v="F"/>
    <d v="2024-03-20T00:00:00"/>
    <x v="3"/>
    <x v="2"/>
    <s v="NAC. DANIEL A. CARRION"/>
    <s v="211 C.S.M.I. BELLAVISTA PERU - COREA"/>
    <x v="0"/>
    <n v="38"/>
    <n v="3520"/>
    <n v="75922266"/>
    <n v="943173163"/>
    <n v="6249"/>
    <s v="NO"/>
    <x v="14"/>
    <x v="2"/>
    <d v="2024-03-21T00:00:00"/>
    <x v="0"/>
    <d v="2024-03-21T00:00:00"/>
    <x v="0"/>
    <d v="2024-03-23T00:00:00"/>
    <x v="0"/>
    <m/>
    <m/>
    <m/>
    <m/>
    <x v="1"/>
    <x v="1"/>
    <n v="6249"/>
  </r>
  <r>
    <n v="93764972"/>
    <s v="DNI"/>
    <s v="RAMIREZ CORDOVA, GIA GUADALUPE"/>
    <s v="F"/>
    <d v="2024-03-20T00:00:00"/>
    <x v="3"/>
    <x v="0"/>
    <s v="NAC. DANIEL A. CARRION"/>
    <s v="207 P.S. EL ALAMO"/>
    <x v="0"/>
    <n v="40"/>
    <n v="3920"/>
    <n v="43328084"/>
    <n v="958475893"/>
    <n v="6246"/>
    <s v="NO"/>
    <x v="4"/>
    <x v="2"/>
    <d v="2024-03-20T00:00:00"/>
    <x v="0"/>
    <d v="2024-03-20T00:00:00"/>
    <x v="0"/>
    <d v="2024-03-23T00:00:00"/>
    <x v="0"/>
    <d v="2024-03-23T00:00:00"/>
    <d v="2024-03-27T00:00:00"/>
    <d v="2024-04-03T00:00:00"/>
    <d v="2024-04-10T00:00:00"/>
    <x v="0"/>
    <x v="0"/>
    <n v="6246"/>
  </r>
  <r>
    <n v="93766068"/>
    <s v="DNI"/>
    <s v="ELERA QUISPE, RUBEN ORLANDO"/>
    <s v="M"/>
    <d v="2024-03-20T00:00:00"/>
    <x v="3"/>
    <x v="0"/>
    <s v="NAC. DANIEL A. CARRION"/>
    <s v="116 P.S. JUAN PABLO II"/>
    <x v="0"/>
    <n v="37"/>
    <n v="3380"/>
    <n v="72935296"/>
    <n v="928108909"/>
    <n v="6233"/>
    <s v="NO"/>
    <x v="47"/>
    <x v="0"/>
    <d v="2024-03-21T00:00:00"/>
    <x v="0"/>
    <d v="2024-03-21T00:00:00"/>
    <x v="0"/>
    <m/>
    <x v="1"/>
    <d v="2024-03-23T00:00:00"/>
    <d v="2024-03-27T00:00:00"/>
    <d v="2024-04-03T00:00:00"/>
    <d v="2024-04-10T00:00:00"/>
    <x v="0"/>
    <x v="1"/>
    <n v="6233"/>
  </r>
  <r>
    <n v="93766333"/>
    <s v="DNI"/>
    <s v="TORRES LOAYZA, ALEXA KATALEYA"/>
    <s v="F"/>
    <d v="2024-03-20T00:00:00"/>
    <x v="3"/>
    <x v="0"/>
    <s v="ALBERTO LEONARDO BARTON THOMPSON"/>
    <s v="103 C.S. PUERTO NUEVO"/>
    <x v="0"/>
    <n v="39"/>
    <n v="3220"/>
    <n v="44636961"/>
    <n v="955051290"/>
    <n v="18306"/>
    <s v="NO"/>
    <x v="40"/>
    <x v="0"/>
    <d v="2024-03-21T00:00:00"/>
    <x v="0"/>
    <d v="2024-03-21T00:00:00"/>
    <x v="0"/>
    <m/>
    <x v="1"/>
    <d v="2024-03-23T00:00:00"/>
    <d v="2024-03-27T00:00:00"/>
    <d v="2024-04-03T00:00:00"/>
    <d v="2024-04-10T00:00:00"/>
    <x v="0"/>
    <x v="1"/>
    <n v="6226"/>
  </r>
  <r>
    <n v="93765490"/>
    <s v="DNI"/>
    <s v="EGUSQUIZA APARCANA, NASYA SIALESCA"/>
    <s v="F"/>
    <d v="2024-03-20T00:00:00"/>
    <x v="3"/>
    <x v="0"/>
    <s v="NAC. DANIEL A. CARRION"/>
    <s v="106 C.S. SANTA FE"/>
    <x v="0"/>
    <n v="40"/>
    <n v="3105"/>
    <n v="44122468"/>
    <n v="947613529"/>
    <n v="6223"/>
    <s v="NO"/>
    <x v="36"/>
    <x v="0"/>
    <d v="2024-03-20T00:00:00"/>
    <x v="0"/>
    <d v="2024-03-20T00:00:00"/>
    <x v="0"/>
    <d v="2024-03-26T00:00:00"/>
    <x v="0"/>
    <d v="2024-03-23T00:00:00"/>
    <d v="2024-03-27T00:00:00"/>
    <d v="2024-04-03T00:00:00"/>
    <d v="2024-04-10T00:00:00"/>
    <x v="0"/>
    <x v="0"/>
    <n v="6223"/>
  </r>
  <r>
    <n v="93766242"/>
    <s v="DNI"/>
    <s v="CHUPILLON MAZA, ANDRÉ SEBASTÍAN"/>
    <s v="M"/>
    <d v="2024-03-20T00:00:00"/>
    <x v="3"/>
    <x v="0"/>
    <s v="NAC. DANIEL A. CARRION"/>
    <s v="109 C.S. JOSE OLAYA"/>
    <x v="0"/>
    <n v="39"/>
    <n v="3355"/>
    <n v="75249087"/>
    <n v="970785594"/>
    <n v="6228"/>
    <s v="NO"/>
    <x v="15"/>
    <x v="0"/>
    <d v="2024-03-21T00:00:00"/>
    <x v="0"/>
    <d v="2024-03-21T00:00:00"/>
    <x v="0"/>
    <d v="2024-03-23T00:00:00"/>
    <x v="0"/>
    <d v="2024-03-25T00:00:00"/>
    <m/>
    <m/>
    <m/>
    <x v="1"/>
    <x v="1"/>
    <n v="25474"/>
  </r>
  <r>
    <n v="93766199"/>
    <s v="CNV"/>
    <s v="RAMOS BAZAN, AISHA CLARISSE"/>
    <s v="F"/>
    <d v="2024-03-20T00:00:00"/>
    <x v="3"/>
    <x v="0"/>
    <s v="ALBERTO LEONARDO BARTON THOMPSON"/>
    <m/>
    <x v="0"/>
    <n v="39"/>
    <n v="3045"/>
    <n v="48871552"/>
    <n v="912747336"/>
    <n v="6221"/>
    <s v="NO"/>
    <x v="0"/>
    <x v="0"/>
    <d v="2024-03-21T00:00:00"/>
    <x v="0"/>
    <d v="2024-03-21T00:00:00"/>
    <x v="0"/>
    <m/>
    <x v="1"/>
    <d v="2024-03-23T00:00:00"/>
    <d v="2024-03-28T00:00:00"/>
    <d v="2024-04-04T00:00:00"/>
    <d v="2024-04-11T00:00:00"/>
    <x v="0"/>
    <x v="1"/>
    <m/>
  </r>
  <r>
    <n v="93766448"/>
    <s v="DNI"/>
    <s v="CASAS ATANACIO, AILANY CELESTE"/>
    <s v="F"/>
    <d v="2024-03-20T00:00:00"/>
    <x v="3"/>
    <x v="4"/>
    <s v="CLINICA GSTAR"/>
    <m/>
    <x v="1"/>
    <n v="38"/>
    <n v="2860"/>
    <n v="76763008"/>
    <n v="956988542"/>
    <n v="0"/>
    <s v="NO"/>
    <x v="12"/>
    <x v="4"/>
    <m/>
    <x v="1"/>
    <m/>
    <x v="1"/>
    <m/>
    <x v="1"/>
    <m/>
    <m/>
    <m/>
    <m/>
    <x v="1"/>
    <x v="1"/>
    <m/>
  </r>
  <r>
    <n v="93765849"/>
    <s v="CNV"/>
    <s v=" RODRIGUEZ, "/>
    <s v="M"/>
    <d v="2024-03-20T00:00:00"/>
    <x v="3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65041"/>
    <s v="DNI"/>
    <s v="ROMAN DOMINGUEZ, EITHAN YAZIEL"/>
    <s v="M"/>
    <d v="2024-03-20T00:00:00"/>
    <x v="3"/>
    <x v="1"/>
    <s v="EL PROGRES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65840"/>
    <s v="DNI"/>
    <s v="REQUINIVA GUTIERREZ, FERNEY KALETH"/>
    <s v="M"/>
    <d v="2024-03-20T00:00:00"/>
    <x v="3"/>
    <x v="0"/>
    <s v="NAC. DANIEL A. CARRION"/>
    <s v="112 C.S. NESTOR GAMBETTA"/>
    <x v="0"/>
    <n v="39"/>
    <n v="3080"/>
    <n v="32434299"/>
    <n v="990333903"/>
    <n v="6232"/>
    <s v="NO"/>
    <x v="31"/>
    <x v="0"/>
    <d v="2024-03-20T00:00:00"/>
    <x v="0"/>
    <d v="2024-03-20T00:00:00"/>
    <x v="0"/>
    <m/>
    <x v="1"/>
    <m/>
    <m/>
    <m/>
    <m/>
    <x v="1"/>
    <x v="1"/>
    <n v="6228"/>
  </r>
  <r>
    <n v="93765026"/>
    <s v="DNI"/>
    <s v="HERNANDEZ PEREZ, ELGA ALESSIA"/>
    <s v="F"/>
    <d v="2024-03-20T00:00:00"/>
    <x v="3"/>
    <x v="0"/>
    <s v="INSTITUTO NACIONAL MATERNO PERINATAL"/>
    <s v="208 P.S. AEROPUERTO"/>
    <x v="0"/>
    <m/>
    <m/>
    <m/>
    <m/>
    <m/>
    <s v="NO"/>
    <x v="45"/>
    <x v="2"/>
    <m/>
    <x v="1"/>
    <m/>
    <x v="1"/>
    <m/>
    <x v="1"/>
    <m/>
    <m/>
    <m/>
    <m/>
    <x v="1"/>
    <x v="1"/>
    <n v="6241"/>
  </r>
  <r>
    <n v="93766229"/>
    <s v="DNI"/>
    <s v="ZAVALA CANCHARI, JORGE ALESSANDRO GAEL"/>
    <s v="M"/>
    <d v="2024-03-20T00:00:00"/>
    <x v="3"/>
    <x v="0"/>
    <s v="CLINICA MUNDO SALUD SAC"/>
    <s v="107 P.S. CALLAO"/>
    <x v="0"/>
    <m/>
    <m/>
    <m/>
    <m/>
    <m/>
    <s v="NO"/>
    <x v="34"/>
    <x v="0"/>
    <m/>
    <x v="1"/>
    <m/>
    <x v="1"/>
    <m/>
    <x v="1"/>
    <d v="2024-03-23T00:00:00"/>
    <d v="2024-03-27T00:00:00"/>
    <d v="2024-04-03T00:00:00"/>
    <d v="2024-04-10T00:00:00"/>
    <x v="0"/>
    <x v="1"/>
    <n v="6222"/>
  </r>
  <r>
    <n v="93765537"/>
    <s v="DNI"/>
    <s v="MOQUILLAZA PACHAS, EYTHAN GAEL"/>
    <s v="M"/>
    <d v="2024-03-20T00:00:00"/>
    <x v="3"/>
    <x v="0"/>
    <s v="ALBERTO LEONARDO BARTON THOMPSON"/>
    <m/>
    <x v="1"/>
    <n v="39"/>
    <n v="3720"/>
    <n v="74317076"/>
    <n v="900790138"/>
    <n v="18306"/>
    <s v="NO"/>
    <x v="50"/>
    <x v="1"/>
    <d v="2024-03-20T00:00:00"/>
    <x v="0"/>
    <d v="2024-03-20T00:00:00"/>
    <x v="0"/>
    <m/>
    <x v="1"/>
    <m/>
    <m/>
    <m/>
    <m/>
    <x v="1"/>
    <x v="1"/>
    <m/>
  </r>
  <r>
    <n v="93765983"/>
    <s v="DNI"/>
    <s v="BRITTO GOMEZ, NOAH FRANCESCO"/>
    <s v="M"/>
    <d v="2024-03-20T00:00:00"/>
    <x v="3"/>
    <x v="0"/>
    <s v="ALBERTO LEONARDO BARTON THOMPSON"/>
    <s v="204 C.S. SESQUICENTENARIO"/>
    <x v="1"/>
    <n v="38"/>
    <n v="3065"/>
    <n v="45864449"/>
    <n v="934836438"/>
    <n v="18319"/>
    <s v="NO"/>
    <x v="2"/>
    <x v="2"/>
    <d v="2024-03-20T00:00:00"/>
    <x v="0"/>
    <d v="2024-03-20T00:00:00"/>
    <x v="0"/>
    <m/>
    <x v="1"/>
    <m/>
    <m/>
    <m/>
    <m/>
    <x v="1"/>
    <x v="1"/>
    <n v="6239"/>
  </r>
  <r>
    <n v="93766116"/>
    <s v="DNI"/>
    <s v="FIGUEROA CASAS, KIARA THAIS"/>
    <s v="F"/>
    <d v="2024-03-20T00:00:00"/>
    <x v="3"/>
    <x v="4"/>
    <s v="HOSPITAL I OCTAVIO MONGRUT MUÑOZ"/>
    <s v="214 C.S. CARMEN DE LA LEGUA"/>
    <x v="1"/>
    <m/>
    <m/>
    <m/>
    <m/>
    <m/>
    <s v="NO"/>
    <x v="6"/>
    <x v="2"/>
    <m/>
    <x v="1"/>
    <m/>
    <x v="1"/>
    <m/>
    <x v="1"/>
    <m/>
    <m/>
    <m/>
    <m/>
    <x v="1"/>
    <x v="1"/>
    <n v="6252"/>
  </r>
  <r>
    <n v="93765935"/>
    <s v="CNV"/>
    <s v=" MITAC, "/>
    <s v="M"/>
    <d v="2024-03-20T00:00:00"/>
    <x v="3"/>
    <x v="0"/>
    <s v="ALBERTO LEONARDO BARTON THOMPSON"/>
    <m/>
    <x v="1"/>
    <n v="39"/>
    <n v="3415"/>
    <n v="60943647"/>
    <n v="955291667"/>
    <n v="18306"/>
    <s v="NO"/>
    <x v="41"/>
    <x v="2"/>
    <d v="2024-03-20T00:00:00"/>
    <x v="0"/>
    <d v="2024-03-20T00:00:00"/>
    <x v="0"/>
    <m/>
    <x v="1"/>
    <m/>
    <m/>
    <m/>
    <m/>
    <x v="1"/>
    <x v="1"/>
    <m/>
  </r>
  <r>
    <n v="93781449"/>
    <s v="DNI"/>
    <s v="SEDANO CORONACION, EVA LUNA"/>
    <s v="F"/>
    <d v="2024-03-20T00:00:00"/>
    <x v="3"/>
    <x v="1"/>
    <m/>
    <s v="306 P.S. ANGAMOS"/>
    <x v="0"/>
    <m/>
    <m/>
    <m/>
    <m/>
    <m/>
    <s v="NO"/>
    <x v="28"/>
    <x v="3"/>
    <m/>
    <x v="1"/>
    <m/>
    <x v="1"/>
    <m/>
    <x v="1"/>
    <d v="2024-03-23T00:00:00"/>
    <d v="2024-03-27T00:00:00"/>
    <d v="2024-04-03T00:00:00"/>
    <d v="2024-04-10T00:00:00"/>
    <x v="0"/>
    <x v="1"/>
    <n v="6257"/>
  </r>
  <r>
    <n v="93766285"/>
    <s v="DNI"/>
    <s v="IMAN MAURICIO, EMBER AZENETH"/>
    <s v="F"/>
    <d v="2024-03-20T00:00:00"/>
    <x v="3"/>
    <x v="1"/>
    <s v="HOSPITAL II LIMA NORTE CALLAO LUIS NEGREIROS VEGA ESSALUD"/>
    <m/>
    <x v="1"/>
    <n v="37"/>
    <n v="2560"/>
    <n v="46760777"/>
    <n v="922586954"/>
    <n v="10533"/>
    <s v="NO"/>
    <x v="12"/>
    <x v="4"/>
    <m/>
    <x v="1"/>
    <m/>
    <x v="1"/>
    <m/>
    <x v="1"/>
    <m/>
    <m/>
    <m/>
    <m/>
    <x v="1"/>
    <x v="1"/>
    <m/>
  </r>
  <r>
    <n v="93765810"/>
    <s v="DNI"/>
    <s v="PAZ RAMOS, ALESSIA NOEMI"/>
    <s v="F"/>
    <d v="2024-03-20T00:00:00"/>
    <x v="3"/>
    <x v="1"/>
    <s v="HOSPITAL DE VENTANILLA"/>
    <s v="306 P.S. ANGAMOS"/>
    <x v="0"/>
    <n v="40"/>
    <n v="2995"/>
    <n v="73605997"/>
    <n v="998370544"/>
    <n v="6257"/>
    <s v="NO"/>
    <x v="28"/>
    <x v="3"/>
    <d v="2024-03-20T00:00:00"/>
    <x v="0"/>
    <d v="2024-03-20T00:00:00"/>
    <x v="0"/>
    <d v="2024-03-25T00:00:00"/>
    <x v="0"/>
    <d v="2024-03-23T00:00:00"/>
    <d v="2024-03-27T00:00:00"/>
    <d v="2024-04-03T00:00:00"/>
    <d v="2024-04-10T00:00:00"/>
    <x v="0"/>
    <x v="0"/>
    <n v="6257"/>
  </r>
  <r>
    <n v="93765079"/>
    <s v="DNI"/>
    <s v="SORIA CARDENAS, AYLEN AITANA"/>
    <s v="F"/>
    <d v="2024-03-20T00:00:00"/>
    <x v="3"/>
    <x v="5"/>
    <s v="HOSPITAL DE VENTANILLA"/>
    <s v="312 P.S. MI PERU"/>
    <x v="0"/>
    <n v="38"/>
    <n v="3685"/>
    <n v="71151727"/>
    <n v="988677250"/>
    <n v="6260"/>
    <s v="NO"/>
    <x v="7"/>
    <x v="3"/>
    <d v="2024-03-20T00:00:00"/>
    <x v="0"/>
    <d v="2024-03-20T00:00:00"/>
    <x v="0"/>
    <m/>
    <x v="1"/>
    <d v="2024-03-23T00:00:00"/>
    <d v="2024-03-27T00:00:00"/>
    <d v="2024-04-03T00:00:00"/>
    <d v="2024-04-10T00:00:00"/>
    <x v="0"/>
    <x v="1"/>
    <n v="6260"/>
  </r>
  <r>
    <n v="93765162"/>
    <s v="DNI"/>
    <s v="RODRIGUEZ GUZMAN, ALBA SHIREL"/>
    <s v="F"/>
    <d v="2024-03-20T00:00:00"/>
    <x v="3"/>
    <x v="5"/>
    <s v="HOSPITAL I OCTAVIO MONGRUT MUÑOZ"/>
    <s v="314 P.S. VENTANILLA ESTE"/>
    <x v="0"/>
    <m/>
    <m/>
    <m/>
    <m/>
    <m/>
    <s v="NO"/>
    <x v="39"/>
    <x v="3"/>
    <m/>
    <x v="1"/>
    <m/>
    <x v="1"/>
    <m/>
    <x v="1"/>
    <m/>
    <m/>
    <m/>
    <m/>
    <x v="1"/>
    <x v="1"/>
    <n v="6259"/>
  </r>
  <r>
    <n v="93765937"/>
    <s v="DNI"/>
    <s v="ESCOBAR MOSCOSO, ELIANA JASIBE"/>
    <s v="F"/>
    <d v="2024-03-20T00:00:00"/>
    <x v="3"/>
    <x v="5"/>
    <s v="HOSPITAL DE VENTANILLA"/>
    <s v="312 P.S. MI PERU"/>
    <x v="0"/>
    <n v="40"/>
    <n v="3450"/>
    <n v="43823496"/>
    <n v="968949179"/>
    <n v="6260"/>
    <s v="NO"/>
    <x v="7"/>
    <x v="3"/>
    <d v="2024-03-20T00:00:00"/>
    <x v="0"/>
    <d v="2024-03-20T00:00:00"/>
    <x v="0"/>
    <d v="2024-03-25T00:00:00"/>
    <x v="0"/>
    <d v="2024-03-23T00:00:00"/>
    <d v="2024-03-27T00:00:00"/>
    <d v="2024-04-03T00:00:00"/>
    <d v="2024-04-10T00:00:00"/>
    <x v="0"/>
    <x v="0"/>
    <n v="6260"/>
  </r>
  <r>
    <n v="93780055"/>
    <s v="DNI"/>
    <s v="VALDIVIA RODRIGUEZ, KENDRY NAHEL"/>
    <s v="M"/>
    <d v="2024-03-20T00:00:00"/>
    <x v="3"/>
    <x v="1"/>
    <s v="HOSPITAL NACIONAL DOCENTE MADRE NIÑO SAN BARTOLOME"/>
    <s v="304 P.S. CIUDAD PACHACUTEC"/>
    <x v="0"/>
    <m/>
    <m/>
    <m/>
    <m/>
    <m/>
    <s v="NO"/>
    <x v="10"/>
    <x v="3"/>
    <m/>
    <x v="1"/>
    <m/>
    <x v="1"/>
    <m/>
    <x v="1"/>
    <m/>
    <m/>
    <m/>
    <m/>
    <x v="1"/>
    <x v="1"/>
    <n v="6267"/>
  </r>
  <r>
    <n v="93765925"/>
    <s v="DNI"/>
    <s v="VILLEGAS LOZADA, ZOE ALESSIA"/>
    <s v="F"/>
    <d v="2024-03-20T00:00:00"/>
    <x v="3"/>
    <x v="0"/>
    <s v="HOSPITAL SAN JOSE"/>
    <s v="203 P.S. PALMERAS DE OQUENDO"/>
    <x v="0"/>
    <n v="41"/>
    <n v="3790"/>
    <n v="48936485"/>
    <n v="925869604"/>
    <n v="6768"/>
    <s v="NO"/>
    <x v="18"/>
    <x v="2"/>
    <d v="2024-03-21T00:00:00"/>
    <x v="0"/>
    <d v="2024-03-21T00:00:00"/>
    <x v="0"/>
    <d v="2024-03-22T00:00:00"/>
    <x v="0"/>
    <d v="2024-03-23T00:00:00"/>
    <d v="2024-03-27T00:00:00"/>
    <d v="2024-04-03T00:00:00"/>
    <d v="2024-04-10T00:00:00"/>
    <x v="0"/>
    <x v="0"/>
    <n v="6768"/>
  </r>
  <r>
    <n v="93765870"/>
    <s v="DNI"/>
    <s v="AGUILAR VEGA, GAEL PERCY"/>
    <s v="M"/>
    <d v="2024-03-20T00:00:00"/>
    <x v="3"/>
    <x v="1"/>
    <s v="NAC. DANIEL A. CARRION"/>
    <s v="308 P.S. DEFENSORES DE LA PATRIA"/>
    <x v="0"/>
    <n v="37"/>
    <n v="2945"/>
    <n v="40240885"/>
    <n v="980828635"/>
    <n v="6268"/>
    <s v="NO"/>
    <x v="19"/>
    <x v="3"/>
    <d v="2024-03-20T00:00:00"/>
    <x v="0"/>
    <d v="2024-03-20T00:00:00"/>
    <x v="0"/>
    <d v="2024-03-23T00:00:00"/>
    <x v="0"/>
    <d v="2024-03-23T00:00:00"/>
    <d v="2024-03-27T00:00:00"/>
    <d v="2024-04-03T00:00:00"/>
    <d v="2024-04-10T00:00:00"/>
    <x v="0"/>
    <x v="0"/>
    <n v="6268"/>
  </r>
  <r>
    <n v="93767385"/>
    <s v="DNI"/>
    <s v="RUMICHE ZEVALLOS, MARÍA ESTHER"/>
    <s v="F"/>
    <d v="2024-03-20T00:00:00"/>
    <x v="3"/>
    <x v="0"/>
    <s v="CLINICA JESUS DEL NOR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65116"/>
    <s v="DNI"/>
    <s v="LOPEZ FERRUA, RACHEL STEPHANIE"/>
    <s v="F"/>
    <d v="2024-03-20T00:00:00"/>
    <x v="3"/>
    <x v="0"/>
    <s v="ALBERTO LEONARDO BARTON THOMPSON"/>
    <m/>
    <x v="1"/>
    <n v="38"/>
    <n v="3150"/>
    <n v="46933235"/>
    <n v="973456864"/>
    <n v="18306"/>
    <s v="NO"/>
    <x v="50"/>
    <x v="1"/>
    <d v="2024-03-20T00:00:00"/>
    <x v="0"/>
    <d v="2024-03-20T00:00:00"/>
    <x v="0"/>
    <m/>
    <x v="1"/>
    <m/>
    <m/>
    <m/>
    <m/>
    <x v="1"/>
    <x v="1"/>
    <m/>
  </r>
  <r>
    <n v="93765083"/>
    <s v="DNI"/>
    <s v="RIVERA BEINGOLEA, ISABELLA"/>
    <s v="F"/>
    <d v="2024-03-20T00:00:00"/>
    <x v="3"/>
    <x v="0"/>
    <s v="CLINICA MONTESUR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68047"/>
    <s v="DNI"/>
    <s v="REATEGUI RICRA, HANNOVER JENKO"/>
    <s v="M"/>
    <d v="2024-03-20T00:00:00"/>
    <x v="3"/>
    <x v="1"/>
    <s v="HOSPITAL II LIMA NORTE CALLAO LUIS NEGREIROS VEGA ESSALUD"/>
    <m/>
    <x v="1"/>
    <n v="40"/>
    <n v="3690"/>
    <n v="47284040"/>
    <n v="912345047"/>
    <n v="8146"/>
    <s v="NO"/>
    <x v="12"/>
    <x v="4"/>
    <m/>
    <x v="1"/>
    <m/>
    <x v="1"/>
    <m/>
    <x v="1"/>
    <m/>
    <m/>
    <m/>
    <m/>
    <x v="1"/>
    <x v="1"/>
    <m/>
  </r>
  <r>
    <n v="93766271"/>
    <s v="DNI"/>
    <s v="LAZARO VARGAS, RENZO GAEL"/>
    <s v="M"/>
    <d v="2024-03-20T00:00:00"/>
    <x v="3"/>
    <x v="1"/>
    <s v="HOSPITAL II LIMA NORTE CALLAO LUIS NEGREIROS VEGA ESSALUD"/>
    <s v="310 C.S. VILLA LOS REYES"/>
    <x v="1"/>
    <n v="39"/>
    <n v="3050"/>
    <n v="45610522"/>
    <n v="936539974"/>
    <n v="10533"/>
    <s v="NO"/>
    <x v="21"/>
    <x v="3"/>
    <m/>
    <x v="1"/>
    <m/>
    <x v="1"/>
    <m/>
    <x v="1"/>
    <m/>
    <m/>
    <m/>
    <m/>
    <x v="1"/>
    <x v="1"/>
    <n v="6256"/>
  </r>
  <r>
    <n v="93766185"/>
    <s v="DNI"/>
    <s v="HUANI SILVA, ELÍ VALENTINA"/>
    <s v="F"/>
    <d v="2024-03-20T00:00:00"/>
    <x v="3"/>
    <x v="1"/>
    <s v="HOSPITAL II LIMA NORTE CALLAO LUIS NEGREIROS VEGA ESSALUD"/>
    <s v="309 P.S. VENTANILLA ALTA"/>
    <x v="1"/>
    <n v="38"/>
    <n v="2960"/>
    <n v="76990600"/>
    <n v="926995175"/>
    <n v="8146"/>
    <s v="NO"/>
    <x v="23"/>
    <x v="3"/>
    <m/>
    <x v="1"/>
    <m/>
    <x v="1"/>
    <m/>
    <x v="1"/>
    <m/>
    <m/>
    <m/>
    <m/>
    <x v="1"/>
    <x v="1"/>
    <n v="6255"/>
  </r>
  <r>
    <n v="93765060"/>
    <s v="DNI"/>
    <s v="GUERRA NATORCE, REICHEL CRISTEL"/>
    <s v="F"/>
    <d v="2024-03-20T00:00:00"/>
    <x v="3"/>
    <x v="4"/>
    <s v="NAC. DANIEL A. CARRION"/>
    <s v="213 C.S. VILLA SR. DE LOS MILAGROS"/>
    <x v="0"/>
    <n v="39"/>
    <n v="2995"/>
    <n v="61956304"/>
    <n v="937382422"/>
    <n v="7945"/>
    <s v="NO"/>
    <x v="27"/>
    <x v="2"/>
    <d v="2024-03-20T00:00:00"/>
    <x v="0"/>
    <d v="2024-03-20T00:00:00"/>
    <x v="0"/>
    <d v="2024-03-23T00:00:00"/>
    <x v="0"/>
    <m/>
    <m/>
    <m/>
    <m/>
    <x v="1"/>
    <x v="1"/>
    <n v="6253"/>
  </r>
  <r>
    <n v="93766349"/>
    <s v="DNI"/>
    <s v="ESPINAR LOAYZA, AMBAR SHAREELYS"/>
    <s v="F"/>
    <d v="2024-03-20T00:00:00"/>
    <x v="3"/>
    <x v="2"/>
    <s v="HOSPITAL II LIMA NORTE CALLAO LUIS NEGREIROS VEGA ESSALUD"/>
    <m/>
    <x v="1"/>
    <n v="39"/>
    <n v="3650"/>
    <n v="46886499"/>
    <n v="939803935"/>
    <n v="7948"/>
    <s v="NO"/>
    <x v="12"/>
    <x v="4"/>
    <m/>
    <x v="1"/>
    <m/>
    <x v="1"/>
    <m/>
    <x v="1"/>
    <m/>
    <m/>
    <m/>
    <m/>
    <x v="1"/>
    <x v="1"/>
    <m/>
  </r>
  <r>
    <n v="93768065"/>
    <s v="DNI"/>
    <s v="ORTIZ MENDOZA, THIAGO ADRIEL"/>
    <s v="M"/>
    <d v="2024-03-20T00:00:00"/>
    <x v="3"/>
    <x v="0"/>
    <s v="HOSPITAL II LIMA NORTE CALLAO LUIS NEGREIROS VEGA ESSALUD"/>
    <m/>
    <x v="1"/>
    <n v="40"/>
    <n v="3920"/>
    <n v="47399450"/>
    <n v="943892558"/>
    <n v="7948"/>
    <s v="NO"/>
    <x v="12"/>
    <x v="4"/>
    <m/>
    <x v="1"/>
    <m/>
    <x v="1"/>
    <m/>
    <x v="1"/>
    <m/>
    <m/>
    <m/>
    <m/>
    <x v="1"/>
    <x v="1"/>
    <m/>
  </r>
  <r>
    <n v="93765930"/>
    <s v="DNI"/>
    <s v="TANTALEAN LOPEZ, CAYETANA YARETZI"/>
    <s v="F"/>
    <d v="2024-03-20T00:00:00"/>
    <x v="3"/>
    <x v="0"/>
    <s v="ALBERTO LEONARDO BARTON THOMPSON"/>
    <m/>
    <x v="1"/>
    <n v="39"/>
    <n v="3165"/>
    <n v="44586685"/>
    <n v="993832227"/>
    <n v="18306"/>
    <s v="NO"/>
    <x v="50"/>
    <x v="1"/>
    <d v="2024-03-20T00:00:00"/>
    <x v="0"/>
    <d v="2024-03-20T00:00:00"/>
    <x v="0"/>
    <m/>
    <x v="1"/>
    <m/>
    <m/>
    <m/>
    <m/>
    <x v="1"/>
    <x v="1"/>
    <m/>
  </r>
  <r>
    <n v="93767719"/>
    <s v="DNI"/>
    <s v="CHACON ZELADA, ORIANA LARA VALENTINA"/>
    <s v="F"/>
    <d v="2024-03-21T00:00:00"/>
    <x v="3"/>
    <x v="1"/>
    <s v="HOSPITAL II LIMA NORTE CALLAO LUIS NEGREIROS VEGA ESSALUD"/>
    <s v="304 P.S. CIUDAD PACHACUTEC"/>
    <x v="1"/>
    <n v="39"/>
    <n v="3530"/>
    <n v="44116231"/>
    <n v="918828674"/>
    <n v="8146"/>
    <s v="NO"/>
    <x v="10"/>
    <x v="3"/>
    <m/>
    <x v="1"/>
    <m/>
    <x v="1"/>
    <m/>
    <x v="1"/>
    <m/>
    <m/>
    <m/>
    <m/>
    <x v="1"/>
    <x v="1"/>
    <n v="6267"/>
  </r>
  <r>
    <n v="93768145"/>
    <s v="DNI"/>
    <s v="UGAZ ARBULU, ITZIA ALYA"/>
    <s v="F"/>
    <d v="2024-03-21T00:00:00"/>
    <x v="3"/>
    <x v="2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66794"/>
    <s v="DNI"/>
    <s v="TENA RAMIREZ, SAMUEL FABIÁN"/>
    <s v="M"/>
    <d v="2024-03-21T00:00:00"/>
    <x v="3"/>
    <x v="3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67128"/>
    <s v="DNI"/>
    <s v="TORRES GUERRERO, LEONARDO JACK GABRIEL"/>
    <s v="M"/>
    <d v="2024-03-21T00:00:00"/>
    <x v="3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67512"/>
    <s v="DNI"/>
    <s v="PISCOYA PASACHE, MIA BRIELLE"/>
    <s v="F"/>
    <d v="2024-03-21T00:00:00"/>
    <x v="3"/>
    <x v="1"/>
    <s v="HOSPITAL II LIMA NORTE CALLAO LUIS NEGREIROS VEGA ESSALUD"/>
    <s v="309 P.S. VENTANILLA ALTA"/>
    <x v="1"/>
    <n v="39"/>
    <n v="3090"/>
    <n v="76245929"/>
    <n v="997398443"/>
    <n v="10533"/>
    <s v="NO"/>
    <x v="23"/>
    <x v="3"/>
    <m/>
    <x v="1"/>
    <m/>
    <x v="1"/>
    <m/>
    <x v="1"/>
    <m/>
    <m/>
    <m/>
    <m/>
    <x v="1"/>
    <x v="1"/>
    <n v="6255"/>
  </r>
  <r>
    <n v="93767714"/>
    <s v="DNI"/>
    <s v="VEGA HUAMAN, DAFNE CATALEYA"/>
    <s v="F"/>
    <d v="2024-03-21T00:00:00"/>
    <x v="3"/>
    <x v="0"/>
    <s v="HOSPITAL II LIMA NORTE CALLAO LUIS NEGREIROS VEGA ESSALUD"/>
    <m/>
    <x v="1"/>
    <n v="40"/>
    <n v="3840"/>
    <n v="46508676"/>
    <n v="964534202"/>
    <n v="10533"/>
    <s v="NO"/>
    <x v="12"/>
    <x v="4"/>
    <m/>
    <x v="1"/>
    <m/>
    <x v="1"/>
    <m/>
    <x v="1"/>
    <m/>
    <m/>
    <m/>
    <m/>
    <x v="1"/>
    <x v="1"/>
    <m/>
  </r>
  <r>
    <n v="93766972"/>
    <s v="DNI"/>
    <s v="GARRIAZO ROCA, CATALEYA LINAHÍ"/>
    <s v="F"/>
    <d v="2024-03-21T00:00:00"/>
    <x v="3"/>
    <x v="4"/>
    <s v="HOSPITAL NACIONAL ALBERTO SABOGAL SOLOGUREN DE LA RED ASISTENCIAL SABOGAL"/>
    <s v="213 C.S. VILLA SR. DE LOS MILAGROS"/>
    <x v="1"/>
    <n v="37"/>
    <n v="2770"/>
    <n v="73138831"/>
    <n v="960699849"/>
    <n v="10964"/>
    <s v="NO"/>
    <x v="27"/>
    <x v="2"/>
    <m/>
    <x v="1"/>
    <m/>
    <x v="1"/>
    <m/>
    <x v="1"/>
    <m/>
    <m/>
    <m/>
    <m/>
    <x v="1"/>
    <x v="1"/>
    <n v="6253"/>
  </r>
  <r>
    <n v="93766511"/>
    <s v="DNI"/>
    <s v="MELCHOR LIZANA, LUCCIAN DARIO"/>
    <s v="M"/>
    <d v="2024-03-21T00:00:00"/>
    <x v="3"/>
    <x v="0"/>
    <s v="CLINICA SAN JUDAS TADEO"/>
    <s v="204 C.S. SESQUICENTENARIO"/>
    <x v="1"/>
    <m/>
    <m/>
    <m/>
    <m/>
    <m/>
    <s v="NO"/>
    <x v="2"/>
    <x v="2"/>
    <m/>
    <x v="1"/>
    <m/>
    <x v="1"/>
    <m/>
    <x v="1"/>
    <m/>
    <m/>
    <m/>
    <m/>
    <x v="1"/>
    <x v="1"/>
    <n v="6239"/>
  </r>
  <r>
    <n v="93767925"/>
    <s v="DNI"/>
    <s v="PALMA NARREROS, ALMENDRA DEIDAMIA"/>
    <s v="F"/>
    <d v="2024-03-21T00:00:00"/>
    <x v="3"/>
    <x v="2"/>
    <s v="NAC. DANIEL A. CARRION"/>
    <s v="203 P.S. PALMERAS DE OQUENDO"/>
    <x v="0"/>
    <n v="40"/>
    <n v="4055"/>
    <n v="47780684"/>
    <n v="900692391"/>
    <n v="6768"/>
    <s v="NO"/>
    <x v="18"/>
    <x v="2"/>
    <d v="2024-03-22T00:00:00"/>
    <x v="0"/>
    <d v="2024-03-22T00:00:00"/>
    <x v="0"/>
    <d v="2024-03-23T00:00:00"/>
    <x v="0"/>
    <m/>
    <m/>
    <m/>
    <m/>
    <x v="1"/>
    <x v="1"/>
    <n v="6768"/>
  </r>
  <r>
    <n v="93766526"/>
    <s v="DNI"/>
    <s v="HERAS QUIROZ, IAM AZARIELL"/>
    <s v="M"/>
    <d v="2024-03-21T00:00:00"/>
    <x v="3"/>
    <x v="1"/>
    <s v="NAC. DANIEL A. CARRION"/>
    <s v="308 P.S. DEFENSORES DE LA PATRIA"/>
    <x v="0"/>
    <n v="39"/>
    <n v="3245"/>
    <n v="63111732"/>
    <n v="936762571"/>
    <n v="6255"/>
    <s v="NO"/>
    <x v="19"/>
    <x v="3"/>
    <d v="2024-03-21T00:00:00"/>
    <x v="0"/>
    <d v="2024-03-21T00:00:00"/>
    <x v="0"/>
    <d v="2024-03-23T00:00:00"/>
    <x v="0"/>
    <d v="2024-03-24T00:00:00"/>
    <d v="2024-03-28T00:00:00"/>
    <d v="2024-04-04T00:00:00"/>
    <d v="2024-04-11T00:00:00"/>
    <x v="0"/>
    <x v="0"/>
    <n v="6268"/>
  </r>
  <r>
    <n v="93767535"/>
    <s v="DNI"/>
    <s v="BEDON LIZARRAGA, BASTIAAN STEFANO"/>
    <s v="M"/>
    <d v="2024-03-21T00:00:00"/>
    <x v="3"/>
    <x v="0"/>
    <s v="HOSPITAL SAN JOSE"/>
    <s v="203 P.S. PALMERAS DE OQUENDO"/>
    <x v="0"/>
    <n v="39"/>
    <n v="3245"/>
    <n v="73083238"/>
    <n v="955021464"/>
    <n v="6768"/>
    <s v="NO"/>
    <x v="18"/>
    <x v="2"/>
    <m/>
    <x v="1"/>
    <m/>
    <x v="1"/>
    <d v="2024-03-23T00:00:00"/>
    <x v="0"/>
    <d v="2024-03-26T00:00:00"/>
    <d v="2024-03-30T00:00:00"/>
    <d v="2024-04-06T00:00:00"/>
    <d v="2024-04-13T00:00:00"/>
    <x v="0"/>
    <x v="1"/>
    <n v="6768"/>
  </r>
  <r>
    <n v="93766697"/>
    <s v="DNI"/>
    <s v="FLORES AGUIRRE, BASTIAN LUKA"/>
    <s v="M"/>
    <d v="2024-03-21T00:00:00"/>
    <x v="3"/>
    <x v="0"/>
    <s v="HOSPITAL SAN JOSE"/>
    <s v="203 P.S. PALMERAS DE OQUENDO"/>
    <x v="0"/>
    <n v="38"/>
    <n v="3145"/>
    <n v="73465005"/>
    <n v="928034584"/>
    <n v="6768"/>
    <s v="NO"/>
    <x v="18"/>
    <x v="2"/>
    <d v="2024-03-21T00:00:00"/>
    <x v="0"/>
    <d v="2024-03-21T00:00:00"/>
    <x v="0"/>
    <m/>
    <x v="1"/>
    <d v="2024-03-25T00:00:00"/>
    <d v="2024-04-01T00:00:00"/>
    <d v="2024-04-08T00:00:00"/>
    <d v="2024-04-15T00:00:00"/>
    <x v="0"/>
    <x v="1"/>
    <n v="6768"/>
  </r>
  <r>
    <n v="93767229"/>
    <s v="DNI"/>
    <s v="ROMERO CORDOVA, ERICK ADRIEL"/>
    <s v="M"/>
    <d v="2024-03-21T00:00:00"/>
    <x v="3"/>
    <x v="1"/>
    <s v="CLINICA AVIVA SEDE MENDIOLA"/>
    <s v="301 C.S.M.I. PACHACUTEC PERU - COREA"/>
    <x v="1"/>
    <m/>
    <m/>
    <m/>
    <m/>
    <m/>
    <s v="NO"/>
    <x v="11"/>
    <x v="3"/>
    <m/>
    <x v="1"/>
    <m/>
    <x v="1"/>
    <m/>
    <x v="1"/>
    <d v="2024-03-24T00:00:00"/>
    <d v="2024-03-28T00:00:00"/>
    <d v="2024-04-04T00:00:00"/>
    <d v="2024-04-11T00:00:00"/>
    <x v="0"/>
    <x v="1"/>
    <n v="7314"/>
  </r>
  <r>
    <n v="93767024"/>
    <s v="DNI"/>
    <s v="CALLASI ZEVALLOS, HESSED NAHOMY MICAL"/>
    <s v="F"/>
    <d v="2024-03-21T00:00:00"/>
    <x v="3"/>
    <x v="1"/>
    <s v="NAC. DANIEL A. CARRION"/>
    <s v="214 C.S. CARMEN DE LA LEGUA"/>
    <x v="0"/>
    <n v="40"/>
    <n v="4210"/>
    <n v="44996420"/>
    <n v="980669105"/>
    <n v="0"/>
    <s v="NO"/>
    <x v="6"/>
    <x v="2"/>
    <d v="2024-03-21T00:00:00"/>
    <x v="0"/>
    <d v="2024-03-21T00:00:00"/>
    <x v="0"/>
    <d v="2024-03-23T00:00:00"/>
    <x v="0"/>
    <d v="2024-03-25T00:00:00"/>
    <d v="2024-03-30T00:00:00"/>
    <d v="2024-04-06T00:00:00"/>
    <m/>
    <x v="1"/>
    <x v="1"/>
    <n v="6252"/>
  </r>
  <r>
    <n v="93767072"/>
    <s v="DNI"/>
    <s v="ASPAJO CARBAJAL, KAI"/>
    <s v="M"/>
    <d v="2024-03-21T00:00:00"/>
    <x v="3"/>
    <x v="1"/>
    <s v="HOSPITAL DE VENTANILLA"/>
    <s v="304 P.S. CIUDAD PACHACUTEC"/>
    <x v="0"/>
    <n v="39"/>
    <n v="3365"/>
    <n v="74990865"/>
    <n v="956587677"/>
    <n v="6267"/>
    <s v="NO"/>
    <x v="10"/>
    <x v="3"/>
    <d v="2024-03-21T00:00:00"/>
    <x v="0"/>
    <d v="2024-03-21T00:00:00"/>
    <x v="0"/>
    <m/>
    <x v="1"/>
    <d v="2024-03-24T00:00:00"/>
    <d v="2024-03-28T00:00:00"/>
    <d v="2024-04-04T00:00:00"/>
    <d v="2024-04-11T00:00:00"/>
    <x v="0"/>
    <x v="1"/>
    <n v="6267"/>
  </r>
  <r>
    <n v="93766440"/>
    <s v="DNI"/>
    <s v="TARAZONA ARENAS, NASYA HANNA"/>
    <s v="F"/>
    <d v="2024-03-21T00:00:00"/>
    <x v="3"/>
    <x v="1"/>
    <s v="HOSPITAL II LIMA NORTE CALLAO LUIS NEGREIROS VEGA ESSALUD"/>
    <s v="303 P.S. BAHIA BLANCA"/>
    <x v="0"/>
    <n v="41"/>
    <n v="3510"/>
    <n v="73155595"/>
    <n v="970863742"/>
    <n v="8146"/>
    <s v="NO"/>
    <x v="38"/>
    <x v="3"/>
    <m/>
    <x v="1"/>
    <m/>
    <x v="1"/>
    <m/>
    <x v="1"/>
    <m/>
    <m/>
    <m/>
    <m/>
    <x v="1"/>
    <x v="1"/>
    <n v="6264"/>
  </r>
  <r>
    <n v="93766746"/>
    <s v="DNI"/>
    <s v="QUISPE PEREYRA, KALECI PARIZ"/>
    <s v="F"/>
    <d v="2024-03-21T00:00:00"/>
    <x v="3"/>
    <x v="1"/>
    <s v="NAC. DANIEL A. CARRION"/>
    <s v="303 P.S. BAHIA BLANCA"/>
    <x v="0"/>
    <n v="40"/>
    <n v="3030"/>
    <n v="48829561"/>
    <n v="919447850"/>
    <n v="6264"/>
    <s v="NO"/>
    <x v="38"/>
    <x v="3"/>
    <d v="2024-03-21T00:00:00"/>
    <x v="0"/>
    <d v="2024-03-21T00:00:00"/>
    <x v="0"/>
    <d v="2024-03-23T00:00:00"/>
    <x v="0"/>
    <d v="2024-03-24T00:00:00"/>
    <d v="2024-03-28T00:00:00"/>
    <d v="2024-04-04T00:00:00"/>
    <d v="2024-04-11T00:00:00"/>
    <x v="0"/>
    <x v="0"/>
    <n v="6264"/>
  </r>
  <r>
    <n v="93767690"/>
    <s v="DNI"/>
    <s v="LA ROSA VEGA, LEONARDO JESÚS"/>
    <s v="M"/>
    <d v="2024-03-21T00:00:00"/>
    <x v="3"/>
    <x v="1"/>
    <s v="HOSPITAL NACIONAL DOCENTE MADRE NIÑO SAN BARTOLOME"/>
    <s v="303 P.S. BAHIA BLANCA"/>
    <x v="0"/>
    <m/>
    <m/>
    <m/>
    <m/>
    <m/>
    <s v="NO"/>
    <x v="38"/>
    <x v="3"/>
    <m/>
    <x v="1"/>
    <m/>
    <x v="1"/>
    <m/>
    <x v="1"/>
    <d v="2024-03-24T00:00:00"/>
    <d v="2024-03-28T00:00:00"/>
    <d v="2024-04-04T00:00:00"/>
    <d v="2024-04-11T00:00:00"/>
    <x v="0"/>
    <x v="1"/>
    <n v="6264"/>
  </r>
  <r>
    <n v="93766630"/>
    <s v="DNI"/>
    <s v="OCUMBE BAUTISTA, AITANA ANTONELLA"/>
    <s v="F"/>
    <d v="2024-03-21T00:00:00"/>
    <x v="3"/>
    <x v="1"/>
    <s v="HOSPITAL DE VENTANILLA"/>
    <s v="311 C.S. LUIS FELIPE DE LAS CASAS"/>
    <x v="0"/>
    <n v="40"/>
    <n v="2835"/>
    <n v="47281733"/>
    <n v="955035046"/>
    <n v="6261"/>
    <s v="NO"/>
    <x v="32"/>
    <x v="3"/>
    <d v="2024-03-21T00:00:00"/>
    <x v="0"/>
    <d v="2024-03-21T00:00:00"/>
    <x v="0"/>
    <d v="2024-03-25T00:00:00"/>
    <x v="0"/>
    <d v="2024-03-25T00:00:00"/>
    <d v="2024-03-30T00:00:00"/>
    <d v="2024-04-08T00:00:00"/>
    <d v="2024-04-15T00:00:00"/>
    <x v="0"/>
    <x v="0"/>
    <n v="6261"/>
  </r>
  <r>
    <n v="93767151"/>
    <s v="DNI"/>
    <s v="BARRAZA RAMIREZ, LYANNI ALESSA"/>
    <s v="F"/>
    <d v="2024-03-21T00:00:00"/>
    <x v="3"/>
    <x v="1"/>
    <s v="HOSPITAL DE VENTANILLA"/>
    <s v="311 C.S. LUIS FELIPE DE LAS CASAS"/>
    <x v="0"/>
    <n v="39"/>
    <n v="3605"/>
    <n v="70585011"/>
    <n v="931449075"/>
    <n v="6261"/>
    <s v="NO"/>
    <x v="32"/>
    <x v="3"/>
    <d v="2024-03-21T00:00:00"/>
    <x v="0"/>
    <d v="2024-03-21T00:00:00"/>
    <x v="0"/>
    <d v="2024-03-25T00:00:00"/>
    <x v="0"/>
    <m/>
    <m/>
    <m/>
    <m/>
    <x v="1"/>
    <x v="1"/>
    <n v="6261"/>
  </r>
  <r>
    <n v="93766388"/>
    <s v="DNI"/>
    <s v="SANTA CRUZ RIVERA, LIAM GAEL"/>
    <s v="M"/>
    <d v="2024-03-21T00:00:00"/>
    <x v="3"/>
    <x v="1"/>
    <s v="HOSPITAL SAN JOSE"/>
    <s v="307 P.S. HIJOS DEL ALMIRANTE GRAU"/>
    <x v="0"/>
    <n v="38"/>
    <n v="3555"/>
    <n v="47988183"/>
    <n v="912642544"/>
    <n v="6262"/>
    <s v="NO"/>
    <x v="8"/>
    <x v="3"/>
    <d v="2024-03-21T00:00:00"/>
    <x v="0"/>
    <d v="2024-03-21T00:00:00"/>
    <x v="0"/>
    <d v="2024-03-27T00:00:00"/>
    <x v="0"/>
    <d v="2024-03-24T00:00:00"/>
    <d v="2024-03-28T00:00:00"/>
    <d v="2024-04-04T00:00:00"/>
    <d v="2024-04-11T00:00:00"/>
    <x v="0"/>
    <x v="0"/>
    <n v="6262"/>
  </r>
  <r>
    <n v="93767897"/>
    <s v="DNI"/>
    <s v="CRESPIN ROSARIO, DALEXIS ALDAHIR"/>
    <s v="M"/>
    <d v="2024-03-21T00:00:00"/>
    <x v="3"/>
    <x v="2"/>
    <s v="NAC. DANIEL A. CARRION"/>
    <s v="301 C.S.M.I. PACHACUTEC PERU - COREA"/>
    <x v="0"/>
    <n v="40"/>
    <n v="4170"/>
    <n v="47309938"/>
    <n v="905101290"/>
    <n v="6263"/>
    <s v="NO"/>
    <x v="11"/>
    <x v="3"/>
    <d v="2024-03-22T00:00:00"/>
    <x v="0"/>
    <d v="2024-03-22T00:00:00"/>
    <x v="0"/>
    <d v="2024-03-23T00:00:00"/>
    <x v="0"/>
    <m/>
    <m/>
    <m/>
    <m/>
    <x v="1"/>
    <x v="1"/>
    <n v="7314"/>
  </r>
  <r>
    <n v="93767679"/>
    <s v="DNI"/>
    <s v="COSME RUIZ, ANDREÉ CAMILO RODRIGO"/>
    <s v="M"/>
    <d v="2024-03-21T00:00:00"/>
    <x v="3"/>
    <x v="1"/>
    <s v="HOSPITAL NACIONAL ALBERTO SABOGAL SOLOGUREN DE LA RED ASISTENCIAL SABOGAL"/>
    <s v="311 C.S. LUIS FELIPE DE LAS CASAS"/>
    <x v="0"/>
    <n v="39"/>
    <n v="3028"/>
    <n v="75593615"/>
    <n v="972177164"/>
    <n v="8146"/>
    <s v="NO"/>
    <x v="32"/>
    <x v="3"/>
    <m/>
    <x v="1"/>
    <m/>
    <x v="1"/>
    <m/>
    <x v="1"/>
    <m/>
    <m/>
    <m/>
    <m/>
    <x v="1"/>
    <x v="1"/>
    <n v="6261"/>
  </r>
  <r>
    <n v="93773153"/>
    <s v="DNI"/>
    <s v="CCORIHUAMAN RISCO, ABEL ALBERTO"/>
    <s v="M"/>
    <d v="2024-03-21T00:00:00"/>
    <x v="3"/>
    <x v="0"/>
    <m/>
    <s v="312 P.S. MI PERU"/>
    <x v="0"/>
    <m/>
    <m/>
    <m/>
    <m/>
    <m/>
    <s v="NO"/>
    <x v="7"/>
    <x v="3"/>
    <m/>
    <x v="1"/>
    <m/>
    <x v="1"/>
    <m/>
    <x v="1"/>
    <d v="2024-03-24T00:00:00"/>
    <d v="2024-03-28T00:00:00"/>
    <d v="2024-04-04T00:00:00"/>
    <d v="2024-04-11T00:00:00"/>
    <x v="0"/>
    <x v="1"/>
    <n v="6260"/>
  </r>
  <r>
    <n v="93767244"/>
    <s v="DNI"/>
    <s v="QUITO ENRIQUE, GABRIEL ALONSO"/>
    <s v="M"/>
    <d v="2024-03-21T00:00:00"/>
    <x v="3"/>
    <x v="0"/>
    <s v="ALBERTO LEONARDO BARTON THOMPSON"/>
    <s v="202 P.S. 200 MILLAS"/>
    <x v="1"/>
    <n v="40"/>
    <n v="3285"/>
    <n v="46722998"/>
    <n v="960201045"/>
    <n v="18306"/>
    <s v="NO"/>
    <x v="33"/>
    <x v="2"/>
    <d v="2024-03-21T00:00:00"/>
    <x v="0"/>
    <d v="2024-03-21T00:00:00"/>
    <x v="0"/>
    <m/>
    <x v="1"/>
    <m/>
    <m/>
    <m/>
    <m/>
    <x v="1"/>
    <x v="1"/>
    <n v="6244"/>
  </r>
  <r>
    <n v="93767707"/>
    <s v="DNI"/>
    <s v="HUANATICO UTRILLA, MÍA VALENTINA"/>
    <s v="F"/>
    <d v="2024-03-21T00:00:00"/>
    <x v="3"/>
    <x v="0"/>
    <s v="ALBERTO LEONARDO BARTON THOMPSON"/>
    <s v="207 P.S. EL ALAMO"/>
    <x v="1"/>
    <n v="40"/>
    <n v="4450"/>
    <n v="45009999"/>
    <n v="946061066"/>
    <n v="18319"/>
    <s v="NO"/>
    <x v="4"/>
    <x v="2"/>
    <d v="2024-03-22T00:00:00"/>
    <x v="0"/>
    <d v="2024-03-22T00:00:00"/>
    <x v="0"/>
    <m/>
    <x v="1"/>
    <m/>
    <m/>
    <m/>
    <m/>
    <x v="1"/>
    <x v="1"/>
    <n v="6246"/>
  </r>
  <r>
    <n v="93767588"/>
    <s v="DNI"/>
    <s v="LLUNCOR ZUÑIGA, EMILIA ANGELISA"/>
    <s v="F"/>
    <d v="2024-03-21T00:00:00"/>
    <x v="3"/>
    <x v="0"/>
    <s v="ALBERTO LEONARDO BARTON THOMPSON"/>
    <m/>
    <x v="1"/>
    <n v="39"/>
    <n v="3140"/>
    <n v="45714379"/>
    <n v="933466918"/>
    <n v="18306"/>
    <s v="NO"/>
    <x v="50"/>
    <x v="1"/>
    <d v="2024-03-22T00:00:00"/>
    <x v="0"/>
    <d v="2024-03-22T00:00:00"/>
    <x v="0"/>
    <m/>
    <x v="1"/>
    <m/>
    <m/>
    <m/>
    <m/>
    <x v="1"/>
    <x v="1"/>
    <m/>
  </r>
  <r>
    <n v="93766547"/>
    <s v="DNI"/>
    <s v="CHUCO CAMPOS, ZHAMIRA VALERIA"/>
    <s v="F"/>
    <d v="2024-03-21T00:00:00"/>
    <x v="3"/>
    <x v="1"/>
    <s v="MATERNO INFANTIL DR. ENRIQUE MARTIN ALTUNA"/>
    <s v="305 C.S. SANTA ROSA DE PACHACUTEC"/>
    <x v="0"/>
    <m/>
    <m/>
    <m/>
    <m/>
    <m/>
    <s v="NO"/>
    <x v="20"/>
    <x v="3"/>
    <m/>
    <x v="1"/>
    <m/>
    <x v="1"/>
    <m/>
    <x v="1"/>
    <m/>
    <m/>
    <m/>
    <m/>
    <x v="1"/>
    <x v="1"/>
    <n v="6263"/>
  </r>
  <r>
    <n v="93767916"/>
    <s v="DNI"/>
    <s v="JUSTO MONTOYA, PAULO ALESSANDRO"/>
    <s v="M"/>
    <d v="2024-03-21T00:00:00"/>
    <x v="3"/>
    <x v="0"/>
    <s v="NAC. DANIEL A. CARRION"/>
    <s v="210 P.S. POLIGONO IV"/>
    <x v="0"/>
    <n v="37"/>
    <n v="3240"/>
    <n v="75442900"/>
    <n v="988840670"/>
    <n v="6222"/>
    <s v="NO"/>
    <x v="16"/>
    <x v="2"/>
    <d v="2024-03-22T00:00:00"/>
    <x v="0"/>
    <d v="2024-03-22T00:00:00"/>
    <x v="0"/>
    <d v="2024-03-23T00:00:00"/>
    <x v="0"/>
    <d v="2024-03-25T00:00:00"/>
    <d v="2024-03-30T00:00:00"/>
    <d v="2024-04-06T00:00:00"/>
    <d v="2024-04-13T00:00:00"/>
    <x v="0"/>
    <x v="0"/>
    <n v="6248"/>
  </r>
  <r>
    <n v="93766325"/>
    <s v="DNI"/>
    <s v="MUÑOZ AMAO, MIQUEAS JONATAN"/>
    <s v="M"/>
    <d v="2024-03-21T00:00:00"/>
    <x v="3"/>
    <x v="0"/>
    <s v="ALBERTO LEONARDO BARTON THOMPSON"/>
    <s v="109 C.S. JOSE OLAYA"/>
    <x v="0"/>
    <n v="40"/>
    <n v="3240"/>
    <n v="46760748"/>
    <n v="922684085"/>
    <n v="18306"/>
    <s v="NO"/>
    <x v="15"/>
    <x v="0"/>
    <d v="2024-03-21T00:00:00"/>
    <x v="0"/>
    <d v="2024-03-21T00:00:00"/>
    <x v="0"/>
    <m/>
    <x v="1"/>
    <m/>
    <m/>
    <m/>
    <m/>
    <x v="1"/>
    <x v="1"/>
    <n v="25474"/>
  </r>
  <r>
    <n v="93766989"/>
    <s v="DNI"/>
    <s v="ROBLES SIFONTES, LIHAM DE JESUS"/>
    <s v="M"/>
    <d v="2024-03-21T00:00:00"/>
    <x v="3"/>
    <x v="0"/>
    <s v="HOSPITAL SAN JOSE"/>
    <s v="107 P.S. CALLAO"/>
    <x v="0"/>
    <n v="40"/>
    <n v="3360"/>
    <n v="26828712"/>
    <n v="914129447"/>
    <n v="6222"/>
    <s v="NO"/>
    <x v="34"/>
    <x v="0"/>
    <d v="2024-03-21T00:00:00"/>
    <x v="0"/>
    <d v="2024-03-21T00:00:00"/>
    <x v="0"/>
    <d v="2024-03-25T00:00:00"/>
    <x v="0"/>
    <d v="2024-03-25T00:00:00"/>
    <d v="2024-03-30T00:00:00"/>
    <d v="2024-04-06T00:00:00"/>
    <d v="2024-04-13T00:00:00"/>
    <x v="0"/>
    <x v="0"/>
    <n v="6222"/>
  </r>
  <r>
    <n v="93766305"/>
    <s v="DNI"/>
    <s v="FARFAN ZAMBRANO, JARI GADIEL"/>
    <s v="M"/>
    <d v="2024-03-21T00:00:00"/>
    <x v="3"/>
    <x v="0"/>
    <s v="NAC. DANIEL A. CARRION"/>
    <s v="108 P.S. JOSE BOTERIN"/>
    <x v="1"/>
    <n v="39"/>
    <n v="3450"/>
    <n v="43104426"/>
    <n v="970438671"/>
    <n v="6255"/>
    <s v="NO"/>
    <x v="51"/>
    <x v="0"/>
    <d v="2024-03-21T00:00:00"/>
    <x v="0"/>
    <d v="2024-03-21T00:00:00"/>
    <x v="0"/>
    <d v="2024-03-23T00:00:00"/>
    <x v="0"/>
    <d v="2024-03-25T00:00:00"/>
    <d v="2024-03-30T00:00:00"/>
    <d v="2024-04-06T00:00:00"/>
    <d v="2024-04-13T00:00:00"/>
    <x v="0"/>
    <x v="0"/>
    <n v="6224"/>
  </r>
  <r>
    <n v="93767353"/>
    <s v="DNI"/>
    <s v="CORREA RODRIGUEZ, EMMA SUSEJ"/>
    <s v="F"/>
    <d v="2024-03-21T00:00:00"/>
    <x v="3"/>
    <x v="0"/>
    <s v="HOSPITAL SAN JOSE"/>
    <s v="105 P.S. SAN JUAN BOSCO"/>
    <x v="0"/>
    <n v="40"/>
    <n v="3155"/>
    <n v="28468094"/>
    <n v="907208276"/>
    <n v="6225"/>
    <s v="NO"/>
    <x v="37"/>
    <x v="0"/>
    <d v="2024-03-21T00:00:00"/>
    <x v="0"/>
    <d v="2024-03-21T00:00:00"/>
    <x v="0"/>
    <d v="2024-03-27T00:00:00"/>
    <x v="0"/>
    <d v="2024-03-25T00:00:00"/>
    <d v="2024-03-30T00:00:00"/>
    <m/>
    <m/>
    <x v="1"/>
    <x v="1"/>
    <n v="6225"/>
  </r>
  <r>
    <n v="93769529"/>
    <s v="DNI"/>
    <s v="CUNEO LINARES, DIANA AMIRA"/>
    <s v="F"/>
    <d v="2024-03-21T00:00:00"/>
    <x v="3"/>
    <x v="2"/>
    <s v="NAC. DANIEL A. CARRION"/>
    <s v="211 C.S.M.I. BELLAVISTA PERU - COREA"/>
    <x v="0"/>
    <n v="38"/>
    <n v="3090"/>
    <n v="78546168"/>
    <n v="921748621"/>
    <n v="6249"/>
    <s v="NO"/>
    <x v="14"/>
    <x v="2"/>
    <d v="2024-03-21T00:00:00"/>
    <x v="0"/>
    <d v="2024-03-21T00:00:00"/>
    <x v="0"/>
    <d v="2024-03-23T00:00:00"/>
    <x v="0"/>
    <d v="2024-03-24T00:00:00"/>
    <d v="2024-03-31T00:00:00"/>
    <d v="2024-04-07T00:00:00"/>
    <d v="2024-04-14T00:00:00"/>
    <x v="0"/>
    <x v="0"/>
    <n v="6249"/>
  </r>
  <r>
    <n v="93767133"/>
    <s v="DNI"/>
    <s v="LEVANO REATEGUI, ANTONELLA MILAGROS"/>
    <s v="F"/>
    <d v="2024-03-21T00:00:00"/>
    <x v="3"/>
    <x v="2"/>
    <s v="CLINICA SAN GABRIEL S.A.C.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767527"/>
    <s v="DNI"/>
    <s v="ARIMUYA VELA, GAELA VALENTINA"/>
    <s v="F"/>
    <d v="2024-03-21T00:00:00"/>
    <x v="3"/>
    <x v="0"/>
    <s v="HOSPITAL II PUCALLPA- ESSALUD"/>
    <s v="206 P.S. BOCANEGRA"/>
    <x v="0"/>
    <m/>
    <m/>
    <m/>
    <m/>
    <m/>
    <s v="NO"/>
    <x v="3"/>
    <x v="2"/>
    <m/>
    <x v="1"/>
    <m/>
    <x v="1"/>
    <m/>
    <x v="1"/>
    <m/>
    <m/>
    <m/>
    <m/>
    <x v="1"/>
    <x v="1"/>
    <n v="6245"/>
  </r>
  <r>
    <n v="93767663"/>
    <s v="DNI"/>
    <s v="TALAVERA PAULINO, ANTHONY LEONARDO"/>
    <s v="M"/>
    <d v="2024-03-21T00:00:00"/>
    <x v="3"/>
    <x v="0"/>
    <s v="HOSPITAL II LIMA NORTE CALLAO LUIS NEGREIROS VEGA ESSALUD"/>
    <s v="207 P.S. EL ALAMO"/>
    <x v="0"/>
    <n v="40"/>
    <n v="3920"/>
    <n v="70920143"/>
    <n v="930130524"/>
    <n v="10533"/>
    <s v="NO"/>
    <x v="4"/>
    <x v="2"/>
    <m/>
    <x v="1"/>
    <m/>
    <x v="1"/>
    <m/>
    <x v="1"/>
    <m/>
    <m/>
    <m/>
    <m/>
    <x v="1"/>
    <x v="1"/>
    <n v="6246"/>
  </r>
  <r>
    <n v="93767356"/>
    <s v="DNI"/>
    <s v="LOZADA BALTODANO, SOPHIE CANDY"/>
    <s v="F"/>
    <d v="2024-03-21T00:00:00"/>
    <x v="3"/>
    <x v="0"/>
    <s v="ASOCIACION PERUANO JAPONESA"/>
    <s v="205 P.S. PREVI"/>
    <x v="1"/>
    <m/>
    <m/>
    <m/>
    <m/>
    <m/>
    <s v="NO"/>
    <x v="43"/>
    <x v="2"/>
    <m/>
    <x v="1"/>
    <m/>
    <x v="1"/>
    <d v="2024-03-27T00:00:00"/>
    <x v="0"/>
    <d v="2024-03-25T00:00:00"/>
    <d v="2024-03-30T00:00:00"/>
    <d v="2024-04-06T00:00:00"/>
    <d v="2024-04-13T00:00:00"/>
    <x v="0"/>
    <x v="1"/>
    <n v="6240"/>
  </r>
  <r>
    <n v="93767181"/>
    <s v="DNI"/>
    <s v="GUILLEN TAPIA, ERIK ALEJANDRO"/>
    <s v="M"/>
    <d v="2024-03-21T00:00:00"/>
    <x v="3"/>
    <x v="1"/>
    <m/>
    <s v="309 P.S. VENTANILLA ALTA"/>
    <x v="0"/>
    <n v="40"/>
    <n v="3990"/>
    <n v="18009782"/>
    <n v="904148879"/>
    <n v="6255"/>
    <s v="NO"/>
    <x v="23"/>
    <x v="3"/>
    <d v="2024-03-21T00:00:00"/>
    <x v="0"/>
    <d v="2024-03-21T00:00:00"/>
    <x v="0"/>
    <d v="2024-03-26T00:00:00"/>
    <x v="0"/>
    <d v="2024-03-25T00:00:00"/>
    <d v="2024-03-30T00:00:00"/>
    <d v="2024-04-06T00:00:00"/>
    <d v="2024-04-13T00:00:00"/>
    <x v="0"/>
    <x v="0"/>
    <n v="6255"/>
  </r>
  <r>
    <n v="93768638"/>
    <s v="DNI"/>
    <s v="RAMOS MEJIA, GADIEL VALENTINO"/>
    <s v="M"/>
    <d v="2024-03-22T00:00:00"/>
    <x v="3"/>
    <x v="1"/>
    <s v="NAC. DANIEL A. CARRION"/>
    <s v="310 C.S. VILLA LOS REYES"/>
    <x v="0"/>
    <n v="39"/>
    <n v="4140"/>
    <n v="47452925"/>
    <n v="922227760"/>
    <n v="0"/>
    <s v="NO"/>
    <x v="21"/>
    <x v="3"/>
    <d v="2024-03-22T00:00:00"/>
    <x v="0"/>
    <d v="2024-03-22T00:00:00"/>
    <x v="0"/>
    <d v="2024-03-26T00:00:00"/>
    <x v="0"/>
    <m/>
    <m/>
    <m/>
    <m/>
    <x v="1"/>
    <x v="1"/>
    <n v="6256"/>
  </r>
  <r>
    <n v="93767845"/>
    <s v="DNI"/>
    <s v="VELA NEYRA, EMILIA VALENTINA"/>
    <s v="F"/>
    <d v="2024-03-22T00:00:00"/>
    <x v="3"/>
    <x v="0"/>
    <s v="HOSPITAL NACIONAL DOCENTE MADRE NIÑO SAN BARTOLOME"/>
    <s v="201 C.S. FAUCETT"/>
    <x v="0"/>
    <m/>
    <m/>
    <m/>
    <m/>
    <m/>
    <s v="NO"/>
    <x v="24"/>
    <x v="2"/>
    <m/>
    <x v="1"/>
    <m/>
    <x v="1"/>
    <m/>
    <x v="1"/>
    <m/>
    <m/>
    <m/>
    <m/>
    <x v="1"/>
    <x v="1"/>
    <n v="6243"/>
  </r>
  <r>
    <n v="93770639"/>
    <s v="DNI"/>
    <s v="BARRIOS TERAN, HANNA GABRIELA"/>
    <s v="F"/>
    <d v="2024-03-22T00:00:00"/>
    <x v="3"/>
    <x v="0"/>
    <s v="NAC. DANIEL A. CARRION"/>
    <s v="201 C.S. FAUCETT"/>
    <x v="0"/>
    <n v="40"/>
    <n v="3685"/>
    <n v="7352174"/>
    <n v="985646258"/>
    <n v="6249"/>
    <s v="NO"/>
    <x v="24"/>
    <x v="2"/>
    <d v="2024-03-22T00:00:00"/>
    <x v="0"/>
    <d v="2024-03-22T00:00:00"/>
    <x v="0"/>
    <m/>
    <x v="1"/>
    <d v="2024-03-25T00:00:00"/>
    <d v="2024-03-30T00:00:00"/>
    <d v="2024-04-06T00:00:00"/>
    <d v="2024-04-13T00:00:00"/>
    <x v="0"/>
    <x v="1"/>
    <n v="6243"/>
  </r>
  <r>
    <n v="93768948"/>
    <s v="DNI"/>
    <s v="NICODEMOS APARCANA, MATEO JACOB"/>
    <s v="M"/>
    <d v="2024-03-22T00:00:00"/>
    <x v="3"/>
    <x v="2"/>
    <s v="NAC. DANIEL A. CARRION"/>
    <s v="115 C.S. ACAPULCO"/>
    <x v="0"/>
    <n v="40"/>
    <n v="3870"/>
    <n v="48499716"/>
    <n v="927252919"/>
    <n v="6249"/>
    <s v="NO"/>
    <x v="26"/>
    <x v="0"/>
    <d v="2024-03-23T00:00:00"/>
    <x v="0"/>
    <d v="2024-03-23T00:00:00"/>
    <x v="0"/>
    <d v="2024-03-26T00:00:00"/>
    <x v="0"/>
    <d v="2024-03-25T00:00:00"/>
    <d v="2024-04-01T00:00:00"/>
    <m/>
    <m/>
    <x v="1"/>
    <x v="1"/>
    <n v="6230"/>
  </r>
  <r>
    <n v="93768673"/>
    <s v="DNI"/>
    <s v="SURICHAQUI GALVAN, LIAM THAYLER"/>
    <s v="M"/>
    <d v="2024-03-22T00:00:00"/>
    <x v="3"/>
    <x v="0"/>
    <s v="HOSPITAL SAN JOSE"/>
    <s v="214 C.S. CARMEN DE LA LEGUA"/>
    <x v="0"/>
    <n v="40"/>
    <n v="3960"/>
    <n v="76243473"/>
    <n v="904447554"/>
    <n v="6252"/>
    <s v="NO"/>
    <x v="6"/>
    <x v="2"/>
    <d v="2024-03-23T00:00:00"/>
    <x v="0"/>
    <d v="2024-03-23T00:00:00"/>
    <x v="0"/>
    <d v="2024-03-25T00:00:00"/>
    <x v="0"/>
    <d v="2024-03-28T00:00:00"/>
    <m/>
    <m/>
    <m/>
    <x v="1"/>
    <x v="1"/>
    <n v="6252"/>
  </r>
  <r>
    <n v="93768993"/>
    <s v="DNI"/>
    <s v="ZUÑIGA ALEMAN, SANTIAGO ALONSO"/>
    <s v="M"/>
    <d v="2024-03-22T00:00:00"/>
    <x v="3"/>
    <x v="3"/>
    <s v="ASOCIACION CIVIL NUESTRA SEÑORA DEL SAGRADO CORAZON"/>
    <s v="212 C.S. ALTA MAR"/>
    <x v="1"/>
    <m/>
    <m/>
    <m/>
    <m/>
    <m/>
    <s v="NO"/>
    <x v="44"/>
    <x v="2"/>
    <m/>
    <x v="1"/>
    <m/>
    <x v="1"/>
    <m/>
    <x v="1"/>
    <d v="2024-03-25T00:00:00"/>
    <d v="2024-03-29T00:00:00"/>
    <d v="2024-04-05T00:00:00"/>
    <d v="2024-04-12T00:00:00"/>
    <x v="0"/>
    <x v="1"/>
    <n v="6250"/>
  </r>
  <r>
    <n v="93768622"/>
    <s v="DNI"/>
    <s v="CARRILLO LARA, ALESSIA CAROLINA"/>
    <s v="F"/>
    <d v="2024-03-22T00:00:00"/>
    <x v="3"/>
    <x v="0"/>
    <s v="NAC. DANIEL A. CARRION"/>
    <s v="105 P.S. SAN JUAN BOSCO"/>
    <x v="0"/>
    <n v="40"/>
    <n v="3895"/>
    <n v="70903981"/>
    <n v="914385595"/>
    <n v="6225"/>
    <s v="NO"/>
    <x v="37"/>
    <x v="0"/>
    <d v="2024-03-22T00:00:00"/>
    <x v="0"/>
    <d v="2024-03-22T00:00:00"/>
    <x v="0"/>
    <m/>
    <x v="1"/>
    <d v="2024-03-25T00:00:00"/>
    <d v="2024-03-30T00:00:00"/>
    <d v="2024-04-06T00:00:00"/>
    <d v="2024-04-13T00:00:00"/>
    <x v="0"/>
    <x v="1"/>
    <n v="6225"/>
  </r>
  <r>
    <n v="93769362"/>
    <s v="DNI"/>
    <s v="SUAREZ SOTOMAYOR, RODRIGO ANTONIO"/>
    <s v="M"/>
    <d v="2024-03-22T00:00:00"/>
    <x v="3"/>
    <x v="0"/>
    <s v="HOSPITAL NAVAL"/>
    <s v="106 C.S. SANTA FE"/>
    <x v="0"/>
    <n v="40"/>
    <n v="4620"/>
    <n v="76020007"/>
    <n v="912089774"/>
    <n v="8266"/>
    <s v="NO"/>
    <x v="36"/>
    <x v="0"/>
    <m/>
    <x v="1"/>
    <m/>
    <x v="1"/>
    <m/>
    <x v="1"/>
    <d v="2024-03-25T00:00:00"/>
    <d v="2024-03-30T00:00:00"/>
    <d v="2024-04-06T00:00:00"/>
    <d v="2024-04-13T00:00:00"/>
    <x v="0"/>
    <x v="1"/>
    <n v="6223"/>
  </r>
  <r>
    <n v="93768087"/>
    <s v="DNI"/>
    <s v="HUAMAN VERGARA, ORIANA DALESKA"/>
    <s v="F"/>
    <d v="2024-03-22T00:00:00"/>
    <x v="3"/>
    <x v="0"/>
    <s v="HOSPITAL SAN JOSE"/>
    <s v="107 P.S. CALLAO"/>
    <x v="0"/>
    <n v="40"/>
    <n v="3965"/>
    <n v="44920531"/>
    <n v="924232267"/>
    <n v="6218"/>
    <s v="NO"/>
    <x v="34"/>
    <x v="0"/>
    <d v="2024-03-22T00:00:00"/>
    <x v="0"/>
    <d v="2024-03-22T00:00:00"/>
    <x v="0"/>
    <d v="2024-03-25T00:00:00"/>
    <x v="0"/>
    <d v="2024-03-25T00:00:00"/>
    <d v="2024-03-30T00:00:00"/>
    <d v="2024-04-06T00:00:00"/>
    <d v="2024-04-13T00:00:00"/>
    <x v="0"/>
    <x v="0"/>
    <n v="6222"/>
  </r>
  <r>
    <n v="93767894"/>
    <s v="DNI"/>
    <s v="GABINO DOMINGUEZ, EMILY VANESSA"/>
    <s v="F"/>
    <d v="2024-03-22T00:00:00"/>
    <x v="3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69406"/>
    <s v="DNI"/>
    <s v="LICAPA MEZA, ZOE LAYA KARIN"/>
    <s v="F"/>
    <d v="2024-03-22T00:00:00"/>
    <x v="3"/>
    <x v="1"/>
    <n v="33999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68420"/>
    <s v="DNI"/>
    <s v="PIRGO ECHAJAYA, LIONEL JEAN LUCCA"/>
    <s v="M"/>
    <d v="2024-03-22T00:00:00"/>
    <x v="3"/>
    <x v="0"/>
    <s v="ALBERTO LEONARDO BARTON THOMPSON"/>
    <m/>
    <x v="1"/>
    <n v="40"/>
    <n v="4040"/>
    <n v="46921565"/>
    <n v="982272376"/>
    <n v="18306"/>
    <s v="NO"/>
    <x v="50"/>
    <x v="1"/>
    <d v="2024-03-22T00:00:00"/>
    <x v="0"/>
    <d v="2024-03-22T00:00:00"/>
    <x v="0"/>
    <m/>
    <x v="1"/>
    <m/>
    <m/>
    <m/>
    <m/>
    <x v="1"/>
    <x v="1"/>
    <m/>
  </r>
  <r>
    <n v="93768953"/>
    <s v="DNI"/>
    <s v="CAMPOS CASTILLO, SOFIA RENATTA"/>
    <s v="F"/>
    <d v="2024-03-22T00:00:00"/>
    <x v="3"/>
    <x v="2"/>
    <s v="ALBERTO LEONARDO BARTON THOMPSON"/>
    <s v="107 P.S. CALLAO"/>
    <x v="1"/>
    <n v="39"/>
    <n v="4250"/>
    <n v="73015221"/>
    <n v="998105200"/>
    <n v="18306"/>
    <s v="NO"/>
    <x v="34"/>
    <x v="0"/>
    <d v="2024-03-23T00:00:00"/>
    <x v="0"/>
    <d v="2024-03-23T00:00:00"/>
    <x v="0"/>
    <m/>
    <x v="1"/>
    <m/>
    <m/>
    <m/>
    <m/>
    <x v="1"/>
    <x v="1"/>
    <n v="6222"/>
  </r>
  <r>
    <n v="93768633"/>
    <s v="DNI"/>
    <s v="CADILLO CAMACHO, ESTHER ELIZABETH"/>
    <s v="F"/>
    <d v="2024-03-22T00:00:00"/>
    <x v="3"/>
    <x v="1"/>
    <s v="HOSPITAL DE VENTANILLA"/>
    <s v="310 C.S. VILLA LOS REYES"/>
    <x v="0"/>
    <n v="40"/>
    <n v="4030"/>
    <n v="41453183"/>
    <n v="982323906"/>
    <n v="6256"/>
    <s v="NO"/>
    <x v="21"/>
    <x v="3"/>
    <d v="2024-03-22T00:00:00"/>
    <x v="0"/>
    <d v="2024-03-22T00:00:00"/>
    <x v="0"/>
    <d v="2024-03-25T00:00:00"/>
    <x v="0"/>
    <m/>
    <m/>
    <m/>
    <m/>
    <x v="1"/>
    <x v="1"/>
    <n v="6256"/>
  </r>
  <r>
    <n v="93768329"/>
    <s v="DNI"/>
    <s v="CACERES MAMANI, FARID JEYKO"/>
    <s v="M"/>
    <d v="2024-03-22T00:00:00"/>
    <x v="3"/>
    <x v="1"/>
    <s v="HOSPITAL DE VENTANILLA"/>
    <s v="306 P.S. ANGAMOS"/>
    <x v="0"/>
    <n v="38"/>
    <n v="3110"/>
    <n v="78463705"/>
    <n v="912593026"/>
    <n v="6257"/>
    <s v="NO"/>
    <x v="28"/>
    <x v="3"/>
    <d v="2024-03-22T00:00:00"/>
    <x v="0"/>
    <d v="2024-03-22T00:00:00"/>
    <x v="0"/>
    <d v="2024-03-25T00:00:00"/>
    <x v="0"/>
    <d v="2024-03-25T00:00:00"/>
    <d v="2024-03-29T00:00:00"/>
    <d v="2024-04-05T00:00:00"/>
    <d v="2024-04-12T00:00:00"/>
    <x v="0"/>
    <x v="0"/>
    <n v="6257"/>
  </r>
  <r>
    <n v="93768972"/>
    <s v="DNI"/>
    <s v="VIERA CRUZ, NOHA DAFNE"/>
    <s v="F"/>
    <d v="2024-03-22T00:00:00"/>
    <x v="3"/>
    <x v="1"/>
    <s v="GRAL. JAEN"/>
    <s v="302 C.S. 03 DE FEBRERO"/>
    <x v="0"/>
    <m/>
    <m/>
    <m/>
    <m/>
    <m/>
    <s v="NO"/>
    <x v="9"/>
    <x v="3"/>
    <m/>
    <x v="1"/>
    <m/>
    <x v="1"/>
    <m/>
    <x v="1"/>
    <m/>
    <m/>
    <m/>
    <m/>
    <x v="1"/>
    <x v="1"/>
    <n v="6266"/>
  </r>
  <r>
    <n v="93768208"/>
    <s v="DNI"/>
    <s v="HUANCA MANTERO, GAETANA ALEXIA"/>
    <s v="F"/>
    <d v="2024-03-22T00:00:00"/>
    <x v="3"/>
    <x v="1"/>
    <s v="HOSPITAL II LIMA NORTE CALLAO LUIS NEGREIROS VEGA ESSALUD"/>
    <s v="304 P.S. CIUDAD PACHACUTEC"/>
    <x v="1"/>
    <n v="38"/>
    <n v="3900"/>
    <n v="45534682"/>
    <n v="903457381"/>
    <n v="7948"/>
    <s v="NO"/>
    <x v="10"/>
    <x v="3"/>
    <m/>
    <x v="1"/>
    <m/>
    <x v="1"/>
    <m/>
    <x v="1"/>
    <m/>
    <m/>
    <m/>
    <m/>
    <x v="1"/>
    <x v="1"/>
    <n v="6267"/>
  </r>
  <r>
    <n v="93768835"/>
    <s v="DNI"/>
    <s v="VEGA BARDALES, AINARA BRIANA"/>
    <s v="F"/>
    <d v="2024-03-22T00:00:00"/>
    <x v="3"/>
    <x v="1"/>
    <s v="HOSPITAL DE VENTANILLA"/>
    <s v="302 C.S. 03 DE FEBRERO"/>
    <x v="0"/>
    <n v="41"/>
    <n v="3035"/>
    <n v="74075839"/>
    <n v="953139127"/>
    <n v="6266"/>
    <s v="NO"/>
    <x v="9"/>
    <x v="3"/>
    <d v="2024-03-22T00:00:00"/>
    <x v="0"/>
    <d v="2024-03-22T00:00:00"/>
    <x v="0"/>
    <d v="2024-03-25T00:00:00"/>
    <x v="0"/>
    <d v="2024-03-25T00:00:00"/>
    <d v="2024-03-29T00:00:00"/>
    <d v="2024-04-05T00:00:00"/>
    <d v="2024-04-12T00:00:00"/>
    <x v="0"/>
    <x v="0"/>
    <n v="6266"/>
  </r>
  <r>
    <n v="93768445"/>
    <s v="DNI"/>
    <s v="YARAHUA PEÑA, PARIS AINE"/>
    <s v="F"/>
    <d v="2024-03-22T00:00:00"/>
    <x v="3"/>
    <x v="1"/>
    <s v="MATERNO INFANTIL PACHACUTEC  PERU-COREA"/>
    <s v="305 C.S. SANTA ROSA DE PACHACUTEC"/>
    <x v="0"/>
    <n v="39"/>
    <n v="3925"/>
    <n v="47520157"/>
    <n v="918980970"/>
    <n v="7314"/>
    <s v="NO"/>
    <x v="20"/>
    <x v="3"/>
    <d v="2024-03-22T00:00:00"/>
    <x v="0"/>
    <d v="2024-03-22T00:00:00"/>
    <x v="0"/>
    <d v="2024-03-27T00:00:00"/>
    <x v="0"/>
    <d v="2024-03-25T00:00:00"/>
    <d v="2024-03-29T00:00:00"/>
    <d v="2024-04-05T00:00:00"/>
    <d v="2024-04-12T00:00:00"/>
    <x v="0"/>
    <x v="0"/>
    <n v="6263"/>
  </r>
  <r>
    <n v="93768411"/>
    <s v="DNI"/>
    <s v="MALASQUEZ TRUJILLO, AZUMY"/>
    <s v="F"/>
    <d v="2024-03-22T00:00:00"/>
    <x v="3"/>
    <x v="0"/>
    <s v="NAC. DANIEL A. CARRION"/>
    <s v="203 P.S. PALMERAS DE OQUENDO"/>
    <x v="0"/>
    <n v="40"/>
    <n v="3485"/>
    <n v="46416963"/>
    <n v="914395526"/>
    <n v="6768"/>
    <s v="NO"/>
    <x v="18"/>
    <x v="2"/>
    <d v="2024-03-22T00:00:00"/>
    <x v="0"/>
    <d v="2024-03-22T00:00:00"/>
    <x v="0"/>
    <m/>
    <x v="1"/>
    <m/>
    <m/>
    <m/>
    <m/>
    <x v="1"/>
    <x v="1"/>
    <n v="6768"/>
  </r>
  <r>
    <n v="93768855"/>
    <s v="DNI"/>
    <s v="PAPAS HUAMAN, JADEN HELON SMITH"/>
    <s v="M"/>
    <d v="2024-03-22T00:00:00"/>
    <x v="3"/>
    <x v="1"/>
    <s v="MATERNO INFANTIL PACHACUTEC  PERU-COREA"/>
    <s v="301 C.S.M.I. PACHACUTEC PERU - COREA"/>
    <x v="0"/>
    <n v="38"/>
    <n v="3000"/>
    <n v="75004607"/>
    <n v="913894186"/>
    <n v="7314"/>
    <s v="NO"/>
    <x v="11"/>
    <x v="3"/>
    <m/>
    <x v="1"/>
    <m/>
    <x v="1"/>
    <d v="2024-03-25T00:00:00"/>
    <x v="0"/>
    <d v="2024-03-25T00:00:00"/>
    <d v="2024-03-29T00:00:00"/>
    <d v="2024-04-05T00:00:00"/>
    <d v="2024-04-12T00:00:00"/>
    <x v="0"/>
    <x v="1"/>
    <n v="7314"/>
  </r>
  <r>
    <n v="93767974"/>
    <s v="DNI"/>
    <s v="GARCIA MONTANO, JULIA RAFAELA"/>
    <s v="F"/>
    <d v="2024-03-22T00:00:00"/>
    <x v="3"/>
    <x v="0"/>
    <s v="HOSPITAL NACIONAL ALBERTO SABOGAL SOLOGUREN DE LA RED ASISTENCIAL SABOGAL"/>
    <m/>
    <x v="1"/>
    <n v="40"/>
    <n v="3456"/>
    <n v="72294733"/>
    <n v="983545666"/>
    <n v="10964"/>
    <s v="NO"/>
    <x v="12"/>
    <x v="4"/>
    <m/>
    <x v="1"/>
    <m/>
    <x v="1"/>
    <m/>
    <x v="1"/>
    <m/>
    <m/>
    <m/>
    <m/>
    <x v="1"/>
    <x v="1"/>
    <m/>
  </r>
  <r>
    <n v="93768829"/>
    <s v="DNI"/>
    <s v="VALDEZ PAUCAR, ALEJANDRO NOAH"/>
    <s v="M"/>
    <d v="2024-03-22T00:00:00"/>
    <x v="3"/>
    <x v="0"/>
    <s v="HOSPITAL II LIMA NORTE CALLAO LUIS NEGREIROS VEGA ESSALUD"/>
    <m/>
    <x v="1"/>
    <n v="38"/>
    <n v="3050"/>
    <n v="74982222"/>
    <n v="990265447"/>
    <n v="10533"/>
    <s v="NO"/>
    <x v="12"/>
    <x v="4"/>
    <m/>
    <x v="1"/>
    <m/>
    <x v="1"/>
    <m/>
    <x v="1"/>
    <m/>
    <m/>
    <m/>
    <m/>
    <x v="1"/>
    <x v="1"/>
    <m/>
  </r>
  <r>
    <n v="93768696"/>
    <s v="DNI"/>
    <s v="MORAN PEÑA, KHAILANI"/>
    <s v="F"/>
    <d v="2024-03-22T00:00:00"/>
    <x v="3"/>
    <x v="0"/>
    <s v="CLINICA SANTA ISABE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67941"/>
    <s v="DNI"/>
    <s v="VERA SALDARRIAGA, BARBARA KILLA"/>
    <s v="F"/>
    <d v="2024-03-22T00:00:00"/>
    <x v="3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70397"/>
    <s v="DNI"/>
    <s v="VEGA BENITES, NOAH ZABAD"/>
    <s v="M"/>
    <d v="2024-03-23T00:00:00"/>
    <x v="3"/>
    <x v="0"/>
    <s v="CLINICA PROVIDENCIA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769439"/>
    <s v="DNI"/>
    <s v="REYNALTE SALAZAR, GÉNESIS ESTHER"/>
    <s v="F"/>
    <d v="2024-03-23T00:00:00"/>
    <x v="3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69323"/>
    <s v="DNI"/>
    <s v="PITTMAN MORAN, LEO EMILIANO"/>
    <s v="M"/>
    <d v="2024-03-23T00:00:00"/>
    <x v="3"/>
    <x v="0"/>
    <s v="CLINICA BELLAVISTA"/>
    <s v="211 C.S.M.I. BELLAVISTA PERU - COREA"/>
    <x v="0"/>
    <n v="39"/>
    <n v="3480"/>
    <n v="46093441"/>
    <n v="987159703"/>
    <n v="14561"/>
    <s v="NO"/>
    <x v="14"/>
    <x v="2"/>
    <d v="2024-03-23T00:00:00"/>
    <x v="0"/>
    <d v="2024-03-23T00:00:00"/>
    <x v="0"/>
    <m/>
    <x v="1"/>
    <m/>
    <m/>
    <m/>
    <m/>
    <x v="1"/>
    <x v="1"/>
    <n v="6249"/>
  </r>
  <r>
    <n v="93769283"/>
    <s v="DNI"/>
    <s v="TICONA CHIPANA, ADRIANO ENRIQUE"/>
    <s v="M"/>
    <d v="2024-03-23T00:00:00"/>
    <x v="3"/>
    <x v="0"/>
    <s v="CLÍNICA MÉDICA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70977"/>
    <s v="DNI"/>
    <s v="ALVAREZ BOGADO, JANA JULIET"/>
    <s v="F"/>
    <d v="2024-03-23T00:00:00"/>
    <x v="3"/>
    <x v="2"/>
    <s v="INSTITUTO NACIONAL MATERNO PERINATAL"/>
    <s v="111 C.S. SANTA ROSA"/>
    <x v="1"/>
    <m/>
    <m/>
    <m/>
    <m/>
    <m/>
    <s v="NO"/>
    <x v="30"/>
    <x v="0"/>
    <m/>
    <x v="1"/>
    <m/>
    <x v="1"/>
    <m/>
    <x v="1"/>
    <m/>
    <m/>
    <m/>
    <m/>
    <x v="1"/>
    <x v="1"/>
    <n v="6234"/>
  </r>
  <r>
    <n v="93769107"/>
    <s v="DNI"/>
    <s v="BARRIENTOS RAMIREZ, LUNA MICKAELA"/>
    <s v="F"/>
    <d v="2024-03-23T00:00:00"/>
    <x v="3"/>
    <x v="0"/>
    <s v="HOSPITAL NACIONAL ALBERTO SABOGAL SOLOGUREN DE LA RED ASISTENCIAL SABOGAL"/>
    <m/>
    <x v="1"/>
    <n v="39"/>
    <n v="3753"/>
    <n v="77356141"/>
    <n v="993261362"/>
    <n v="10964"/>
    <s v="NO"/>
    <x v="12"/>
    <x v="4"/>
    <m/>
    <x v="1"/>
    <m/>
    <x v="1"/>
    <m/>
    <x v="1"/>
    <m/>
    <m/>
    <m/>
    <m/>
    <x v="1"/>
    <x v="1"/>
    <m/>
  </r>
  <r>
    <n v="93769770"/>
    <s v="DNI"/>
    <s v="ZAMUDIO ATALAYA, EMILIO SANTIAGO"/>
    <s v="M"/>
    <d v="2024-03-23T00:00:00"/>
    <x v="3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70095"/>
    <s v="DNI"/>
    <s v="PAIBA BERAUN, ARELY SARAI"/>
    <s v="F"/>
    <d v="2024-03-23T00:00:00"/>
    <x v="3"/>
    <x v="1"/>
    <s v="HOSPITAL II LIMA NORTE CALLAO LUIS NEGREIROS VEGA ESSALUD"/>
    <m/>
    <x v="1"/>
    <n v="40"/>
    <n v="3690"/>
    <n v="46933193"/>
    <n v="955094856"/>
    <n v="8146"/>
    <s v="NO"/>
    <x v="12"/>
    <x v="4"/>
    <m/>
    <x v="1"/>
    <m/>
    <x v="1"/>
    <m/>
    <x v="1"/>
    <m/>
    <m/>
    <m/>
    <m/>
    <x v="1"/>
    <x v="1"/>
    <m/>
  </r>
  <r>
    <n v="93769755"/>
    <s v="DNI"/>
    <s v="NUÑEZ MONZON, GAEL FABRIZIO"/>
    <s v="M"/>
    <d v="2024-03-23T00:00:00"/>
    <x v="3"/>
    <x v="1"/>
    <s v="MATERNO INFANTIL PACHACUTEC  PERU-COREA"/>
    <s v="301 C.S.M.I. PACHACUTEC PERU - COREA"/>
    <x v="0"/>
    <n v="39"/>
    <n v="3100"/>
    <n v="48478925"/>
    <n v="986925359"/>
    <n v="7314"/>
    <s v="NO"/>
    <x v="11"/>
    <x v="3"/>
    <d v="2024-03-23T00:00:00"/>
    <x v="0"/>
    <d v="2024-03-23T00:00:00"/>
    <x v="0"/>
    <d v="2024-03-27T00:00:00"/>
    <x v="0"/>
    <d v="2024-03-26T00:00:00"/>
    <d v="2024-03-30T00:00:00"/>
    <d v="2024-04-06T00:00:00"/>
    <d v="2024-04-13T00:00:00"/>
    <x v="0"/>
    <x v="0"/>
    <n v="7314"/>
  </r>
  <r>
    <n v="93769894"/>
    <s v="DNI"/>
    <s v="CHAPOÑAN BANCES, THIAGO GAEL"/>
    <s v="M"/>
    <d v="2024-03-23T00:00:00"/>
    <x v="3"/>
    <x v="1"/>
    <s v="MATERNO INFANTIL PACHACUTEC  PERU-COREA"/>
    <s v="301 C.S.M.I. PACHACUTEC PERU - COREA"/>
    <x v="0"/>
    <n v="39"/>
    <n v="2770"/>
    <n v="76964314"/>
    <n v="967679084"/>
    <n v="7314"/>
    <s v="NO"/>
    <x v="11"/>
    <x v="3"/>
    <d v="2024-03-23T00:00:00"/>
    <x v="0"/>
    <d v="2024-03-23T00:00:00"/>
    <x v="0"/>
    <d v="2024-03-27T00:00:00"/>
    <x v="0"/>
    <d v="2024-03-26T00:00:00"/>
    <d v="2024-03-30T00:00:00"/>
    <d v="2024-04-06T00:00:00"/>
    <d v="2024-04-13T00:00:00"/>
    <x v="0"/>
    <x v="0"/>
    <n v="7314"/>
  </r>
  <r>
    <n v="93769132"/>
    <s v="DNI"/>
    <s v="ALBERCA RIOS, JHALESKO"/>
    <s v="M"/>
    <d v="2024-03-23T00:00:00"/>
    <x v="3"/>
    <x v="0"/>
    <s v="NAC. DANIEL A. CARRION"/>
    <s v="203 P.S. PALMERAS DE OQUENDO"/>
    <x v="0"/>
    <n v="39"/>
    <n v="3685"/>
    <n v="48381348"/>
    <n v="922629279"/>
    <n v="6768"/>
    <s v="NO"/>
    <x v="18"/>
    <x v="2"/>
    <d v="2024-03-23T00:00:00"/>
    <x v="0"/>
    <d v="2024-03-23T00:00:00"/>
    <x v="0"/>
    <d v="2024-03-26T00:00:00"/>
    <x v="0"/>
    <d v="2024-03-26T00:00:00"/>
    <d v="2024-03-30T00:00:00"/>
    <d v="2024-04-06T00:00:00"/>
    <d v="2024-04-13T00:00:00"/>
    <x v="0"/>
    <x v="0"/>
    <n v="6768"/>
  </r>
  <r>
    <n v="93769560"/>
    <s v="DNI"/>
    <s v="SANCHEZ VASQUEZ, VALERIA THAIS"/>
    <s v="F"/>
    <d v="2024-03-23T00:00:00"/>
    <x v="3"/>
    <x v="1"/>
    <m/>
    <s v="301 C.S.M.I. PACHACUTEC PERU - COREA"/>
    <x v="0"/>
    <n v="40"/>
    <n v="3510"/>
    <n v="46037375"/>
    <n v="999412352"/>
    <n v="7314"/>
    <s v="NO"/>
    <x v="11"/>
    <x v="3"/>
    <d v="2024-03-23T00:00:00"/>
    <x v="0"/>
    <d v="2024-03-23T00:00:00"/>
    <x v="0"/>
    <d v="2024-03-26T00:00:00"/>
    <x v="0"/>
    <d v="2024-03-26T00:00:00"/>
    <d v="2024-03-30T00:00:00"/>
    <d v="2024-04-06T00:00:00"/>
    <d v="2024-04-13T00:00:00"/>
    <x v="0"/>
    <x v="0"/>
    <n v="7314"/>
  </r>
  <r>
    <n v="93770022"/>
    <s v="DNI"/>
    <s v="CUEVA BRITO, IZAN EMANUEL"/>
    <s v="M"/>
    <d v="2024-03-23T00:00:00"/>
    <x v="3"/>
    <x v="1"/>
    <s v="HOSPITAL DE VENTANILLA"/>
    <s v="312 P.S. MI PERU"/>
    <x v="0"/>
    <n v="39"/>
    <n v="3030"/>
    <n v="70803616"/>
    <n v="907052142"/>
    <n v="6260"/>
    <s v="NO"/>
    <x v="7"/>
    <x v="3"/>
    <d v="2024-03-23T00:00:00"/>
    <x v="0"/>
    <d v="2024-03-23T00:00:00"/>
    <x v="0"/>
    <d v="2024-03-26T00:00:00"/>
    <x v="0"/>
    <d v="2024-03-26T00:00:00"/>
    <d v="2024-03-30T00:00:00"/>
    <d v="2024-04-06T00:00:00"/>
    <d v="2024-04-13T00:00:00"/>
    <x v="0"/>
    <x v="0"/>
    <n v="6260"/>
  </r>
  <r>
    <n v="93769517"/>
    <s v="DNI"/>
    <s v="LIBERTO PAURO, MAITE XIANA"/>
    <s v="F"/>
    <d v="2024-03-23T00:00:00"/>
    <x v="3"/>
    <x v="1"/>
    <s v="NESTOR GAMBETTA"/>
    <s v="305 C.S. SANTA ROSA DE PACHACUTEC"/>
    <x v="0"/>
    <n v="39"/>
    <n v="3255"/>
    <n v="74713113"/>
    <n v="902095267"/>
    <n v="6263"/>
    <s v="NO"/>
    <x v="20"/>
    <x v="3"/>
    <d v="2024-03-23T00:00:00"/>
    <x v="0"/>
    <d v="2024-03-23T00:00:00"/>
    <x v="0"/>
    <d v="2024-03-26T00:00:00"/>
    <x v="0"/>
    <d v="2024-03-26T00:00:00"/>
    <d v="2024-03-30T00:00:00"/>
    <d v="2024-04-06T00:00:00"/>
    <d v="2024-04-13T00:00:00"/>
    <x v="0"/>
    <x v="0"/>
    <n v="6263"/>
  </r>
  <r>
    <n v="93769951"/>
    <s v="DNI"/>
    <s v="REYNA FLORES, LOGAN ALESSIO"/>
    <s v="M"/>
    <d v="2024-03-23T00:00:00"/>
    <x v="3"/>
    <x v="1"/>
    <s v="CLINICA MONTELUZ"/>
    <s v="303 P.S. BAHIA BLANCA"/>
    <x v="0"/>
    <m/>
    <m/>
    <m/>
    <m/>
    <m/>
    <s v="NO"/>
    <x v="38"/>
    <x v="3"/>
    <m/>
    <x v="1"/>
    <m/>
    <x v="1"/>
    <m/>
    <x v="1"/>
    <m/>
    <m/>
    <m/>
    <m/>
    <x v="1"/>
    <x v="1"/>
    <n v="6264"/>
  </r>
  <r>
    <n v="93769331"/>
    <s v="DNI"/>
    <s v="ECHINOZA PALACIOS, AITANA CATALEYA"/>
    <s v="F"/>
    <d v="2024-03-23T00:00:00"/>
    <x v="3"/>
    <x v="1"/>
    <s v="HOSPITAL SAN JOSE"/>
    <s v="302 C.S. 03 DE FEBRERO"/>
    <x v="0"/>
    <n v="39"/>
    <n v="2670"/>
    <n v="75083633"/>
    <n v="958941193"/>
    <n v="6266"/>
    <s v="NO"/>
    <x v="9"/>
    <x v="3"/>
    <d v="2024-03-24T00:00:00"/>
    <x v="0"/>
    <d v="2024-03-24T00:00:00"/>
    <x v="0"/>
    <m/>
    <x v="1"/>
    <d v="2024-03-26T00:00:00"/>
    <d v="2024-03-30T00:00:00"/>
    <d v="2024-04-06T00:00:00"/>
    <d v="2024-04-13T00:00:00"/>
    <x v="0"/>
    <x v="1"/>
    <n v="6266"/>
  </r>
  <r>
    <n v="93769253"/>
    <s v="DNI"/>
    <s v="CRUZ RELUZ, KENDRICK AZIEL"/>
    <s v="M"/>
    <d v="2024-03-23T00:00:00"/>
    <x v="3"/>
    <x v="1"/>
    <s v="HOSPITAL DE VENTANILLA"/>
    <s v="303 P.S. BAHIA BLANCA"/>
    <x v="0"/>
    <n v="38"/>
    <n v="3350"/>
    <n v="48527820"/>
    <n v="946482969"/>
    <n v="6264"/>
    <s v="NO"/>
    <x v="38"/>
    <x v="3"/>
    <d v="2024-03-23T00:00:00"/>
    <x v="0"/>
    <d v="2024-03-23T00:00:00"/>
    <x v="0"/>
    <d v="2024-03-26T00:00:00"/>
    <x v="0"/>
    <m/>
    <m/>
    <m/>
    <m/>
    <x v="1"/>
    <x v="1"/>
    <n v="6264"/>
  </r>
  <r>
    <n v="93769540"/>
    <s v="DNI"/>
    <s v="CUTIPA ISUIZA, LEONARDO ABEL"/>
    <s v="M"/>
    <d v="2024-03-23T00:00:00"/>
    <x v="3"/>
    <x v="1"/>
    <s v="HOSPITAL DE VENTANILLA"/>
    <s v="310 C.S. VILLA LOS REYES"/>
    <x v="0"/>
    <n v="39"/>
    <n v="3760"/>
    <n v="70756372"/>
    <n v="989025061"/>
    <n v="6256"/>
    <s v="NO"/>
    <x v="21"/>
    <x v="3"/>
    <d v="2024-03-23T00:00:00"/>
    <x v="0"/>
    <d v="2024-03-23T00:00:00"/>
    <x v="0"/>
    <d v="2024-03-26T00:00:00"/>
    <x v="0"/>
    <m/>
    <m/>
    <m/>
    <m/>
    <x v="1"/>
    <x v="1"/>
    <n v="6256"/>
  </r>
  <r>
    <n v="93769555"/>
    <s v="DNI"/>
    <s v="SAL Y ROSAS MIRANDA, MAYTE CAMILA"/>
    <s v="F"/>
    <d v="2024-03-23T00:00:00"/>
    <x v="3"/>
    <x v="1"/>
    <s v="HOSPITAL DE VENTANILLA"/>
    <s v="310 C.S. VILLA LOS REYES"/>
    <x v="0"/>
    <n v="41"/>
    <n v="3295"/>
    <n v="41992851"/>
    <n v="947622101"/>
    <n v="6256"/>
    <s v="NO"/>
    <x v="21"/>
    <x v="3"/>
    <d v="2024-03-23T00:00:00"/>
    <x v="0"/>
    <d v="2024-03-23T00:00:00"/>
    <x v="0"/>
    <d v="2024-03-26T00:00:00"/>
    <x v="0"/>
    <d v="2024-03-27T00:00:00"/>
    <d v="2024-04-01T00:00:00"/>
    <d v="2024-04-08T00:00:00"/>
    <d v="2024-04-15T00:00:00"/>
    <x v="0"/>
    <x v="0"/>
    <n v="6256"/>
  </r>
  <r>
    <n v="93769936"/>
    <s v="DNI"/>
    <s v="SALVATIERRA VILLAFUERTE, LIAM DOMINICK"/>
    <s v="M"/>
    <d v="2024-03-23T00:00:00"/>
    <x v="3"/>
    <x v="1"/>
    <s v="CLINICA MONTELUZ"/>
    <s v="305 C.S. SANTA ROSA DE PACHACUTEC"/>
    <x v="0"/>
    <m/>
    <m/>
    <m/>
    <m/>
    <m/>
    <s v="NO"/>
    <x v="20"/>
    <x v="3"/>
    <m/>
    <x v="1"/>
    <m/>
    <x v="1"/>
    <m/>
    <x v="1"/>
    <m/>
    <m/>
    <m/>
    <m/>
    <x v="1"/>
    <x v="1"/>
    <n v="6263"/>
  </r>
  <r>
    <n v="93769912"/>
    <s v="DNI"/>
    <s v="COTRINA ESCARCENA, DARIEN LEONARD"/>
    <s v="M"/>
    <d v="2024-03-23T00:00:00"/>
    <x v="3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69955"/>
    <s v="DNI"/>
    <s v="LEMBECKE CANAYO, GIANNA VICTORIA"/>
    <s v="F"/>
    <d v="2024-03-23T00:00:00"/>
    <x v="3"/>
    <x v="1"/>
    <s v="HOSPITAL DE VENTANILLA"/>
    <s v="307 P.S. HIJOS DEL ALMIRANTE GRAU"/>
    <x v="0"/>
    <n v="38"/>
    <n v="3070"/>
    <n v="44416431"/>
    <n v="903555204"/>
    <n v="6260"/>
    <s v="NO"/>
    <x v="8"/>
    <x v="3"/>
    <d v="2024-03-23T00:00:00"/>
    <x v="0"/>
    <d v="2024-03-23T00:00:00"/>
    <x v="0"/>
    <d v="2024-03-26T00:00:00"/>
    <x v="0"/>
    <d v="2024-03-26T00:00:00"/>
    <d v="2024-03-30T00:00:00"/>
    <d v="2024-04-06T00:00:00"/>
    <d v="2024-04-13T00:00:00"/>
    <x v="0"/>
    <x v="0"/>
    <n v="6262"/>
  </r>
  <r>
    <n v="93769764"/>
    <s v="DNI"/>
    <s v="DIAZ TRUJILLO, SANTIAGO LUCIAN SAMMIR"/>
    <s v="M"/>
    <d v="2024-03-23T00:00:00"/>
    <x v="3"/>
    <x v="1"/>
    <s v="HOSPITAL DE VENTANILLA"/>
    <s v="311 C.S. LUIS FELIPE DE LAS CASAS"/>
    <x v="0"/>
    <n v="40"/>
    <n v="3355"/>
    <n v="74587872"/>
    <n v="910205543"/>
    <n v="6261"/>
    <s v="NO"/>
    <x v="32"/>
    <x v="3"/>
    <d v="2024-03-23T00:00:00"/>
    <x v="0"/>
    <d v="2024-03-23T00:00:00"/>
    <x v="0"/>
    <d v="2024-03-26T00:00:00"/>
    <x v="0"/>
    <m/>
    <m/>
    <m/>
    <m/>
    <x v="1"/>
    <x v="1"/>
    <n v="6261"/>
  </r>
  <r>
    <n v="93769930"/>
    <s v="DNI"/>
    <s v="BARZOLA ROJAS, VASSCO FABIÁN"/>
    <s v="M"/>
    <d v="2024-03-23T00:00:00"/>
    <x v="3"/>
    <x v="5"/>
    <s v="CLINICA MONTELUZ"/>
    <s v="312 P.S. MI PERU"/>
    <x v="0"/>
    <m/>
    <m/>
    <m/>
    <m/>
    <m/>
    <s v="NO"/>
    <x v="7"/>
    <x v="3"/>
    <m/>
    <x v="1"/>
    <m/>
    <x v="1"/>
    <d v="2024-03-26T00:00:00"/>
    <x v="0"/>
    <d v="2024-03-26T00:00:00"/>
    <d v="2024-03-30T00:00:00"/>
    <d v="2024-04-06T00:00:00"/>
    <d v="2024-04-13T00:00:00"/>
    <x v="0"/>
    <x v="1"/>
    <n v="6260"/>
  </r>
  <r>
    <n v="93769197"/>
    <s v="CNV"/>
    <s v="RN PAULET, RN"/>
    <s v="M"/>
    <d v="2024-03-23T00:00:00"/>
    <x v="3"/>
    <x v="0"/>
    <s v="NAC. DANIEL A. CARRION"/>
    <m/>
    <x v="0"/>
    <n v="39"/>
    <n v="3670"/>
    <n v="60826115"/>
    <n v="987456321"/>
    <n v="0"/>
    <s v="NO"/>
    <x v="1"/>
    <x v="1"/>
    <d v="2024-03-23T00:00:00"/>
    <x v="0"/>
    <d v="2024-03-23T00:00:00"/>
    <x v="0"/>
    <m/>
    <x v="1"/>
    <d v="2024-03-26T00:00:00"/>
    <d v="2024-03-30T00:00:00"/>
    <d v="2024-04-06T00:00:00"/>
    <d v="2024-04-13T00:00:00"/>
    <x v="0"/>
    <x v="1"/>
    <m/>
  </r>
  <r>
    <n v="93769281"/>
    <s v="DNI"/>
    <s v="MOGOLLON ALEGRIA, DANKA ALEXIA"/>
    <s v="F"/>
    <d v="2024-03-23T00:00:00"/>
    <x v="3"/>
    <x v="0"/>
    <s v="ALBERTO LEONARDO BARTON THOMPSON"/>
    <m/>
    <x v="1"/>
    <n v="40"/>
    <n v="3625"/>
    <n v="76023204"/>
    <n v="960965285"/>
    <n v="18306"/>
    <s v="NO"/>
    <x v="12"/>
    <x v="4"/>
    <m/>
    <x v="1"/>
    <m/>
    <x v="1"/>
    <m/>
    <x v="1"/>
    <m/>
    <m/>
    <m/>
    <m/>
    <x v="1"/>
    <x v="1"/>
    <m/>
  </r>
  <r>
    <n v="93769521"/>
    <s v="DNI"/>
    <s v="PRADO CULQUE, XIMENA NHAREL"/>
    <s v="F"/>
    <d v="2024-03-23T00:00:00"/>
    <x v="3"/>
    <x v="0"/>
    <s v="NACIONAL ARZOBISPO LOAYZA"/>
    <s v="208 P.S. AEROPUERTO"/>
    <x v="0"/>
    <m/>
    <m/>
    <m/>
    <m/>
    <m/>
    <s v="NO"/>
    <x v="45"/>
    <x v="2"/>
    <m/>
    <x v="1"/>
    <m/>
    <x v="1"/>
    <m/>
    <x v="1"/>
    <m/>
    <m/>
    <m/>
    <m/>
    <x v="1"/>
    <x v="1"/>
    <n v="6241"/>
  </r>
  <r>
    <n v="93769961"/>
    <s v="DNI"/>
    <s v="LOJAS OLIVERA, AARON JEYKO ANDERSSO"/>
    <s v="M"/>
    <d v="2024-03-23T00:00:00"/>
    <x v="3"/>
    <x v="0"/>
    <s v="NAC. DANIEL A. CARRION"/>
    <s v="102 C.S. ALBERTO BARTON"/>
    <x v="0"/>
    <n v="38"/>
    <n v="3740"/>
    <n v="75357574"/>
    <n v="931183836"/>
    <n v="6221"/>
    <s v="NO"/>
    <x v="0"/>
    <x v="0"/>
    <d v="2024-03-24T00:00:00"/>
    <x v="0"/>
    <d v="2024-03-24T00:00:00"/>
    <x v="0"/>
    <m/>
    <x v="1"/>
    <d v="2024-03-27T00:00:00"/>
    <d v="2024-04-01T00:00:00"/>
    <d v="2024-04-08T00:00:00"/>
    <d v="2024-04-15T00:00:00"/>
    <x v="0"/>
    <x v="1"/>
    <n v="6221"/>
  </r>
  <r>
    <n v="93769536"/>
    <s v="DNI"/>
    <s v="GIL FARRO, JAYDEN YARIEL"/>
    <s v="M"/>
    <d v="2024-03-23T00:00:00"/>
    <x v="3"/>
    <x v="0"/>
    <s v="NESTOR GAMBETTA"/>
    <s v="112 C.S. NESTOR GAMBETTA"/>
    <x v="0"/>
    <n v="38"/>
    <n v="2915"/>
    <n v="47230302"/>
    <n v="935224083"/>
    <n v="6228"/>
    <s v="NO"/>
    <x v="31"/>
    <x v="0"/>
    <d v="2024-03-23T00:00:00"/>
    <x v="0"/>
    <d v="2024-03-23T00:00:00"/>
    <x v="0"/>
    <m/>
    <x v="1"/>
    <d v="2024-03-26T00:00:00"/>
    <d v="2024-04-01T00:00:00"/>
    <d v="2024-04-08T00:00:00"/>
    <d v="2024-04-15T00:00:00"/>
    <x v="0"/>
    <x v="1"/>
    <n v="6228"/>
  </r>
  <r>
    <n v="93769510"/>
    <s v="DNI"/>
    <s v="VALVERDE ROJAS, VALENTINE SOPHIA"/>
    <s v="F"/>
    <d v="2024-03-23T00:00:00"/>
    <x v="3"/>
    <x v="0"/>
    <s v="HOSPITAL SAN JOSE"/>
    <s v="111 C.S. SANTA ROSA"/>
    <x v="0"/>
    <n v="37"/>
    <n v="2865"/>
    <n v="74232572"/>
    <n v="972980348"/>
    <n v="6234"/>
    <s v="NO"/>
    <x v="30"/>
    <x v="0"/>
    <d v="2024-03-24T00:00:00"/>
    <x v="0"/>
    <d v="2024-03-24T00:00:00"/>
    <x v="0"/>
    <m/>
    <x v="1"/>
    <d v="2024-03-26T00:00:00"/>
    <d v="2024-03-30T00:00:00"/>
    <d v="2024-04-06T00:00:00"/>
    <d v="2024-04-13T00:00:00"/>
    <x v="0"/>
    <x v="1"/>
    <n v="6234"/>
  </r>
  <r>
    <n v="93771925"/>
    <s v="DNI"/>
    <s v="PARANO CONTRERAS, LEO VALENTINO"/>
    <s v="M"/>
    <d v="2024-03-23T00:00:00"/>
    <x v="3"/>
    <x v="1"/>
    <s v="HOSPITAL II LIMA NORTE CALLAO LUIS NEGREIROS VEGA ESSALUD"/>
    <s v="309 P.S. VENTANILLA ALTA"/>
    <x v="0"/>
    <n v="40"/>
    <n v="3440"/>
    <n v="46241323"/>
    <n v="942234244"/>
    <n v="10533"/>
    <s v="NO"/>
    <x v="23"/>
    <x v="3"/>
    <m/>
    <x v="1"/>
    <m/>
    <x v="1"/>
    <m/>
    <x v="1"/>
    <m/>
    <m/>
    <m/>
    <m/>
    <x v="1"/>
    <x v="1"/>
    <n v="6255"/>
  </r>
  <r>
    <n v="93769711"/>
    <s v="DNI"/>
    <s v="ROJAS LUPO, KALETH SNAYDER"/>
    <s v="M"/>
    <d v="2024-03-23T00:00:00"/>
    <x v="3"/>
    <x v="4"/>
    <s v="HOSPITAL SAN JOSE"/>
    <s v="213 C.S. VILLA SR. DE LOS MILAGROS"/>
    <x v="0"/>
    <n v="37"/>
    <n v="3825"/>
    <n v="75430492"/>
    <n v="901821834"/>
    <n v="6253"/>
    <s v="NO"/>
    <x v="27"/>
    <x v="2"/>
    <d v="2024-03-24T00:00:00"/>
    <x v="0"/>
    <d v="2024-03-24T00:00:00"/>
    <x v="0"/>
    <d v="2024-03-25T00:00:00"/>
    <x v="0"/>
    <m/>
    <m/>
    <m/>
    <m/>
    <x v="1"/>
    <x v="1"/>
    <n v="6253"/>
  </r>
  <r>
    <n v="93770045"/>
    <s v="DNI"/>
    <s v="RUSSO RIVAS, MATEO ANDRÉS"/>
    <s v="M"/>
    <d v="2024-03-23T00:00:00"/>
    <x v="3"/>
    <x v="4"/>
    <s v="HOSPITAL SAN JOSE"/>
    <s v="213 C.S. VILLA SR. DE LOS MILAGROS"/>
    <x v="0"/>
    <n v="40"/>
    <n v="2920"/>
    <n v="20910349"/>
    <n v="942263206"/>
    <n v="6253"/>
    <s v="NO"/>
    <x v="27"/>
    <x v="2"/>
    <d v="2024-03-24T00:00:00"/>
    <x v="0"/>
    <d v="2024-03-24T00:00:00"/>
    <x v="0"/>
    <d v="2024-03-27T00:00:00"/>
    <x v="0"/>
    <m/>
    <m/>
    <m/>
    <m/>
    <x v="1"/>
    <x v="1"/>
    <n v="6253"/>
  </r>
  <r>
    <n v="93770333"/>
    <s v="DNI"/>
    <s v="LLONTOP YSIQUE, JESÚS DUAM EMILIANO"/>
    <s v="M"/>
    <d v="2024-03-24T00:00:00"/>
    <x v="3"/>
    <x v="1"/>
    <s v="NAC. DANIEL A. CARRION"/>
    <s v="309 P.S. VENTANILLA ALTA"/>
    <x v="0"/>
    <n v="40"/>
    <n v="3905"/>
    <n v="77432057"/>
    <n v="998833056"/>
    <n v="6255"/>
    <s v="NO"/>
    <x v="23"/>
    <x v="3"/>
    <d v="2024-03-24T00:00:00"/>
    <x v="0"/>
    <d v="2024-03-24T00:00:00"/>
    <x v="0"/>
    <m/>
    <x v="1"/>
    <d v="2024-03-27T00:00:00"/>
    <d v="2024-04-01T00:00:00"/>
    <d v="2024-04-09T00:00:00"/>
    <d v="2024-04-17T00:00:00"/>
    <x v="0"/>
    <x v="1"/>
    <n v="6255"/>
  </r>
  <r>
    <n v="93770912"/>
    <s v="DNI"/>
    <s v="CAMACHO HUIZA, LUIS ABDIEL"/>
    <s v="M"/>
    <d v="2024-03-24T00:00:00"/>
    <x v="3"/>
    <x v="3"/>
    <s v="NAC. DANIEL A. CARRION"/>
    <s v="215 P.S. LA PERLA"/>
    <x v="0"/>
    <n v="38"/>
    <n v="2865"/>
    <n v="73757509"/>
    <n v="923173414"/>
    <n v="7785"/>
    <s v="NO"/>
    <x v="5"/>
    <x v="2"/>
    <d v="2024-03-25T00:00:00"/>
    <x v="0"/>
    <d v="2024-03-25T00:00:00"/>
    <x v="0"/>
    <d v="2024-03-26T00:00:00"/>
    <x v="0"/>
    <m/>
    <m/>
    <m/>
    <m/>
    <x v="1"/>
    <x v="1"/>
    <n v="6251"/>
  </r>
  <r>
    <n v="93770920"/>
    <s v="CNV"/>
    <s v="RN FLORES, RN"/>
    <s v="F"/>
    <d v="2024-03-24T00:00:00"/>
    <x v="3"/>
    <x v="0"/>
    <s v="NAC. DANIEL A. CARRION"/>
    <m/>
    <x v="0"/>
    <n v="38"/>
    <n v="3350"/>
    <n v="41296682"/>
    <n v="940257397"/>
    <n v="6248"/>
    <s v="NO"/>
    <x v="1"/>
    <x v="1"/>
    <d v="2024-03-24T00:00:00"/>
    <x v="0"/>
    <d v="2024-03-24T00:00:00"/>
    <x v="0"/>
    <d v="2024-03-26T00:00:00"/>
    <x v="0"/>
    <d v="2024-03-27T00:00:00"/>
    <d v="2024-04-02T00:00:00"/>
    <d v="2024-04-09T00:00:00"/>
    <d v="2024-04-16T00:00:00"/>
    <x v="0"/>
    <x v="0"/>
    <m/>
  </r>
  <r>
    <n v="93770725"/>
    <s v="DNI"/>
    <s v="GOMEZ FIGUERES, ZHARICK MARGA"/>
    <s v="F"/>
    <d v="2024-03-24T00:00:00"/>
    <x v="3"/>
    <x v="0"/>
    <s v="HOSPITAL SAN JOSE"/>
    <s v="206 P.S. BOCANEGRA"/>
    <x v="0"/>
    <n v="39"/>
    <n v="2960"/>
    <n v="43546977"/>
    <n v="971295644"/>
    <n v="6245"/>
    <s v="NO"/>
    <x v="3"/>
    <x v="2"/>
    <d v="2024-03-25T00:00:00"/>
    <x v="0"/>
    <d v="2024-03-25T00:00:00"/>
    <x v="0"/>
    <d v="2024-03-27T00:00:00"/>
    <x v="0"/>
    <d v="2024-03-30T00:00:00"/>
    <d v="2024-04-03T00:00:00"/>
    <m/>
    <m/>
    <x v="1"/>
    <x v="1"/>
    <n v="6245"/>
  </r>
  <r>
    <n v="93770324"/>
    <s v="DNI"/>
    <s v="CARDENAS GARCIA, FABRIZIO MATTIAS JOSUE"/>
    <s v="M"/>
    <d v="2024-03-24T00:00:00"/>
    <x v="3"/>
    <x v="0"/>
    <s v="NAC. DANIEL A. CARRION"/>
    <s v="111 C.S. SANTA ROSA"/>
    <x v="0"/>
    <n v="40"/>
    <n v="3450"/>
    <n v="47023184"/>
    <n v="907375551"/>
    <n v="13849"/>
    <s v="NO"/>
    <x v="30"/>
    <x v="0"/>
    <d v="2024-03-24T00:00:00"/>
    <x v="0"/>
    <d v="2024-03-24T00:00:00"/>
    <x v="0"/>
    <d v="2024-03-26T00:00:00"/>
    <x v="0"/>
    <d v="2024-03-27T00:00:00"/>
    <d v="2024-03-31T00:00:00"/>
    <d v="2024-04-08T00:00:00"/>
    <d v="2024-04-15T00:00:00"/>
    <x v="0"/>
    <x v="0"/>
    <n v="6234"/>
  </r>
  <r>
    <n v="93770158"/>
    <s v="DNI"/>
    <s v="BURGO ESCOBAR, ALANIS SOFIA"/>
    <s v="F"/>
    <d v="2024-03-24T00:00:00"/>
    <x v="3"/>
    <x v="0"/>
    <s v="C.S. BELLAVISTA PERU COREA"/>
    <s v="107 P.S. CALLAO"/>
    <x v="0"/>
    <n v="39"/>
    <n v="3250"/>
    <n v="21027333"/>
    <n v="920041988"/>
    <n v="6222"/>
    <s v="NO"/>
    <x v="34"/>
    <x v="0"/>
    <m/>
    <x v="1"/>
    <m/>
    <x v="1"/>
    <m/>
    <x v="1"/>
    <d v="2024-03-27T00:00:00"/>
    <d v="2024-04-01T00:00:00"/>
    <d v="2024-04-08T00:00:00"/>
    <d v="2024-04-15T00:00:00"/>
    <x v="0"/>
    <x v="1"/>
    <n v="6222"/>
  </r>
  <r>
    <n v="93770541"/>
    <s v="DNI"/>
    <s v="MONTERO RIVERA, ELIANE ADELINE"/>
    <s v="F"/>
    <d v="2024-03-24T00:00:00"/>
    <x v="3"/>
    <x v="3"/>
    <s v="NAC. DANIEL A. CARRION"/>
    <s v="215 P.S. LA PERLA"/>
    <x v="0"/>
    <n v="37"/>
    <n v="2840"/>
    <n v="71147284"/>
    <n v="999999999"/>
    <n v="0"/>
    <s v="NO"/>
    <x v="5"/>
    <x v="2"/>
    <d v="2024-03-24T00:00:00"/>
    <x v="0"/>
    <d v="2024-03-24T00:00:00"/>
    <x v="0"/>
    <d v="2024-03-26T00:00:00"/>
    <x v="0"/>
    <d v="2024-03-30T00:00:00"/>
    <d v="2024-04-02T00:00:00"/>
    <d v="2024-04-09T00:00:00"/>
    <d v="2024-04-16T00:00:00"/>
    <x v="0"/>
    <x v="0"/>
    <n v="6251"/>
  </r>
  <r>
    <n v="93770171"/>
    <s v="DNI"/>
    <s v="GOMEZ FERNANDEZ, ASSIA HERMELINDA"/>
    <s v="F"/>
    <d v="2024-03-24T00:00:00"/>
    <x v="3"/>
    <x v="0"/>
    <s v="NAC. DANIEL A. CARRION"/>
    <s v="202 P.S. 200 MILLAS"/>
    <x v="0"/>
    <n v="39"/>
    <n v="3490"/>
    <n v="47146351"/>
    <n v="927935123"/>
    <n v="6244"/>
    <s v="NO"/>
    <x v="33"/>
    <x v="2"/>
    <d v="2024-03-24T00:00:00"/>
    <x v="0"/>
    <d v="2024-03-24T00:00:00"/>
    <x v="0"/>
    <d v="2024-03-30T00:00:00"/>
    <x v="0"/>
    <m/>
    <m/>
    <m/>
    <m/>
    <x v="1"/>
    <x v="1"/>
    <n v="6244"/>
  </r>
  <r>
    <n v="93770753"/>
    <s v="DNI"/>
    <s v="CAMARA ENCARNACION, CAYETANA ARLETH"/>
    <s v="F"/>
    <d v="2024-03-24T00:00:00"/>
    <x v="3"/>
    <x v="4"/>
    <s v="ALBERTO LEONARDO BARTON THOMPSON"/>
    <s v="214 C.S. CARMEN DE LA LEGUA"/>
    <x v="1"/>
    <n v="40"/>
    <n v="2900"/>
    <n v="72319863"/>
    <n v="969807892"/>
    <n v="18306"/>
    <s v="NO"/>
    <x v="6"/>
    <x v="2"/>
    <d v="2024-03-24T00:00:00"/>
    <x v="0"/>
    <d v="2024-03-24T00:00:00"/>
    <x v="0"/>
    <m/>
    <x v="1"/>
    <m/>
    <m/>
    <m/>
    <m/>
    <x v="1"/>
    <x v="1"/>
    <n v="6252"/>
  </r>
  <r>
    <n v="93770828"/>
    <s v="DNI"/>
    <s v="ESTRADA YSHUIZA, MIA CATALEYA"/>
    <s v="F"/>
    <d v="2024-03-24T00:00:00"/>
    <x v="3"/>
    <x v="1"/>
    <s v="NAC. DANIEL A. CARRION"/>
    <s v="310 C.S. VILLA LOS REYES"/>
    <x v="0"/>
    <n v="40"/>
    <n v="3330"/>
    <n v="74639749"/>
    <n v="919600548"/>
    <n v="6256"/>
    <s v="NO"/>
    <x v="21"/>
    <x v="3"/>
    <d v="2024-03-24T00:00:00"/>
    <x v="0"/>
    <d v="2024-03-24T00:00:00"/>
    <x v="0"/>
    <d v="2024-03-26T00:00:00"/>
    <x v="0"/>
    <m/>
    <m/>
    <m/>
    <m/>
    <x v="1"/>
    <x v="1"/>
    <n v="6256"/>
  </r>
  <r>
    <n v="93770916"/>
    <s v="DNI"/>
    <s v="VICTORIO RUIZ, FABIANO ALEXANDER JEREMIAS"/>
    <s v="M"/>
    <d v="2024-03-24T00:00:00"/>
    <x v="3"/>
    <x v="1"/>
    <s v="HOSPITAL DE VENTANILLA"/>
    <s v="307 P.S. HIJOS DEL ALMIRANTE GRAU"/>
    <x v="0"/>
    <n v="41"/>
    <n v="3550"/>
    <n v="47708318"/>
    <n v="906858771"/>
    <n v="6262"/>
    <s v="NO"/>
    <x v="8"/>
    <x v="3"/>
    <d v="2024-03-24T00:00:00"/>
    <x v="0"/>
    <d v="2024-03-24T00:00:00"/>
    <x v="0"/>
    <m/>
    <x v="1"/>
    <d v="2024-03-27T00:00:00"/>
    <d v="2024-03-31T00:00:00"/>
    <d v="2024-04-07T00:00:00"/>
    <d v="2024-04-14T00:00:00"/>
    <x v="0"/>
    <x v="1"/>
    <n v="6262"/>
  </r>
  <r>
    <n v="93771229"/>
    <s v="DNI"/>
    <s v="MORAN DE LA CRUZ, HERA SCARLETT"/>
    <s v="F"/>
    <d v="2024-03-24T00:00:00"/>
    <x v="3"/>
    <x v="1"/>
    <s v="CLINICA AVIVA SEDE MENDIOLA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770749"/>
    <s v="DNI"/>
    <s v="MANCILLA CELIS, GIANLUCA ISMAEL"/>
    <s v="M"/>
    <d v="2024-03-24T00:00:00"/>
    <x v="3"/>
    <x v="1"/>
    <s v="CENTRO DE SALUD VILLA LOS REYES"/>
    <s v="310 C.S. VILLA LOS REYES"/>
    <x v="0"/>
    <n v="40"/>
    <n v="2995"/>
    <n v="75814726"/>
    <n v="947858218"/>
    <n v="6256"/>
    <s v="NO"/>
    <x v="21"/>
    <x v="3"/>
    <d v="2024-03-24T00:00:00"/>
    <x v="0"/>
    <d v="2024-03-24T00:00:00"/>
    <x v="0"/>
    <m/>
    <x v="1"/>
    <m/>
    <m/>
    <m/>
    <m/>
    <x v="1"/>
    <x v="1"/>
    <n v="6256"/>
  </r>
  <r>
    <n v="93771085"/>
    <s v="DNI"/>
    <s v="VARA MIRANDA, KAORY TALIA"/>
    <s v="F"/>
    <d v="2024-03-24T00:00:00"/>
    <x v="3"/>
    <x v="1"/>
    <s v="CENTRO DE SALUD VILLA LOS REYES"/>
    <s v="310 C.S. VILLA LOS REYES"/>
    <x v="0"/>
    <n v="40"/>
    <n v="3675"/>
    <n v="70879489"/>
    <n v="993828906"/>
    <n v="6256"/>
    <s v="NO"/>
    <x v="21"/>
    <x v="3"/>
    <d v="2024-03-24T00:00:00"/>
    <x v="0"/>
    <d v="2024-03-24T00:00:00"/>
    <x v="0"/>
    <d v="2024-03-26T00:00:00"/>
    <x v="0"/>
    <d v="2024-03-27T00:00:00"/>
    <d v="2024-04-02T00:00:00"/>
    <m/>
    <m/>
    <x v="1"/>
    <x v="1"/>
    <n v="6256"/>
  </r>
  <r>
    <n v="93770680"/>
    <s v="DNI"/>
    <s v="ENCINA OROSCO, DULCE PALOMA"/>
    <s v="F"/>
    <d v="2024-03-24T00:00:00"/>
    <x v="3"/>
    <x v="1"/>
    <s v="HOSPITAL DE VENTANILLA"/>
    <s v="303 P.S. BAHIA BLANCA"/>
    <x v="0"/>
    <n v="39"/>
    <n v="3580"/>
    <n v="47808466"/>
    <n v="936853042"/>
    <n v="6264"/>
    <s v="NO"/>
    <x v="38"/>
    <x v="3"/>
    <d v="2024-03-24T00:00:00"/>
    <x v="0"/>
    <d v="2024-03-24T00:00:00"/>
    <x v="0"/>
    <d v="2024-03-27T00:00:00"/>
    <x v="0"/>
    <m/>
    <m/>
    <m/>
    <m/>
    <x v="1"/>
    <x v="1"/>
    <n v="6264"/>
  </r>
  <r>
    <n v="93770824"/>
    <s v="DNI"/>
    <s v="PEÑA PALOMINO, NAIN ADRIEL"/>
    <s v="M"/>
    <d v="2024-03-24T00:00:00"/>
    <x v="3"/>
    <x v="1"/>
    <s v="HOSPITAL DE VENTANILLA"/>
    <s v="302 C.S. 03 DE FEBRERO"/>
    <x v="0"/>
    <n v="38"/>
    <n v="3590"/>
    <n v="46485647"/>
    <n v="970330888"/>
    <n v="6266"/>
    <s v="NO"/>
    <x v="9"/>
    <x v="3"/>
    <d v="2024-03-24T00:00:00"/>
    <x v="0"/>
    <d v="2024-03-24T00:00:00"/>
    <x v="0"/>
    <d v="2024-03-27T00:00:00"/>
    <x v="0"/>
    <d v="2024-03-27T00:00:00"/>
    <d v="2024-03-31T00:00:00"/>
    <d v="2024-04-07T00:00:00"/>
    <d v="2024-04-14T00:00:00"/>
    <x v="0"/>
    <x v="0"/>
    <n v="6266"/>
  </r>
  <r>
    <n v="93770745"/>
    <s v="DNI"/>
    <s v="BRAVO CHUCO, AILANY AIMIN BIANCA"/>
    <s v="F"/>
    <d v="2024-03-24T00:00:00"/>
    <x v="3"/>
    <x v="1"/>
    <s v="MATERNO INFANTIL PACHACUTEC  PERU-COREA"/>
    <s v="302 C.S. 03 DE FEBRERO"/>
    <x v="0"/>
    <n v="40"/>
    <n v="3200"/>
    <n v="75238598"/>
    <n v="927511202"/>
    <n v="6266"/>
    <s v="NO"/>
    <x v="9"/>
    <x v="3"/>
    <d v="2024-03-24T00:00:00"/>
    <x v="0"/>
    <d v="2024-03-24T00:00:00"/>
    <x v="0"/>
    <d v="2024-03-30T00:00:00"/>
    <x v="0"/>
    <d v="2024-03-27T00:00:00"/>
    <d v="2024-03-31T00:00:00"/>
    <d v="2024-04-07T00:00:00"/>
    <d v="2024-04-14T00:00:00"/>
    <x v="0"/>
    <x v="0"/>
    <n v="6266"/>
  </r>
  <r>
    <n v="93771050"/>
    <s v="DNI"/>
    <s v="ALARCON ROJAS, GEORGINA THAIS"/>
    <s v="F"/>
    <d v="2024-03-24T00:00:00"/>
    <x v="3"/>
    <x v="1"/>
    <s v="MATERNO INFANTIL PACHACUTEC  PERU-COREA"/>
    <s v="302 C.S. 03 DE FEBRERO"/>
    <x v="0"/>
    <n v="40"/>
    <n v="3485"/>
    <n v="48583319"/>
    <n v="933823591"/>
    <n v="6266"/>
    <s v="NO"/>
    <x v="9"/>
    <x v="3"/>
    <d v="2024-03-24T00:00:00"/>
    <x v="0"/>
    <d v="2024-03-24T00:00:00"/>
    <x v="0"/>
    <m/>
    <x v="1"/>
    <d v="2024-03-27T00:00:00"/>
    <d v="2024-03-31T00:00:00"/>
    <d v="2024-04-07T00:00:00"/>
    <d v="2024-04-14T00:00:00"/>
    <x v="0"/>
    <x v="1"/>
    <n v="6266"/>
  </r>
  <r>
    <n v="93770691"/>
    <s v="DNI"/>
    <s v="ROSALES SANCHEZ, NAOMI YAMILETH"/>
    <s v="F"/>
    <d v="2024-03-24T00:00:00"/>
    <x v="3"/>
    <x v="1"/>
    <s v="HOSPITAL DE VENTANILLA"/>
    <s v="302 C.S. 03 DE FEBRERO"/>
    <x v="0"/>
    <n v="39"/>
    <n v="2850"/>
    <n v="75890987"/>
    <n v="989919726"/>
    <n v="6266"/>
    <s v="NO"/>
    <x v="9"/>
    <x v="3"/>
    <d v="2024-03-24T00:00:00"/>
    <x v="0"/>
    <d v="2024-03-24T00:00:00"/>
    <x v="0"/>
    <m/>
    <x v="1"/>
    <d v="2024-03-27T00:00:00"/>
    <d v="2024-03-31T00:00:00"/>
    <d v="2024-04-07T00:00:00"/>
    <d v="2024-04-14T00:00:00"/>
    <x v="0"/>
    <x v="1"/>
    <n v="6266"/>
  </r>
  <r>
    <n v="93770684"/>
    <s v="DNI"/>
    <s v="ALBERCA AGUILAR, KAELY CATALEYA"/>
    <s v="F"/>
    <d v="2024-03-24T00:00:00"/>
    <x v="3"/>
    <x v="1"/>
    <s v="NAC. DANIEL A. CARRION"/>
    <s v="304 P.S. CIUDAD PACHACUTEC"/>
    <x v="0"/>
    <n v="38"/>
    <n v="2510"/>
    <n v="61110365"/>
    <n v="956913319"/>
    <n v="0"/>
    <s v="NO"/>
    <x v="10"/>
    <x v="3"/>
    <d v="2024-03-24T00:00:00"/>
    <x v="0"/>
    <d v="2024-03-24T00:00:00"/>
    <x v="0"/>
    <d v="2024-03-26T00:00:00"/>
    <x v="0"/>
    <d v="2024-03-27T00:00:00"/>
    <d v="2024-04-01T00:00:00"/>
    <d v="2024-04-08T00:00:00"/>
    <d v="2024-04-15T00:00:00"/>
    <x v="0"/>
    <x v="0"/>
    <n v="6267"/>
  </r>
  <r>
    <n v="93770216"/>
    <s v="DNI"/>
    <s v="MANIHUARI VEGA, CORYMAR"/>
    <s v="F"/>
    <d v="2024-03-24T00:00:00"/>
    <x v="3"/>
    <x v="1"/>
    <s v="NAC. DANIEL A. CARRION"/>
    <s v="304 P.S. CIUDAD PACHACUTEC"/>
    <x v="0"/>
    <n v="38"/>
    <n v="3130"/>
    <n v="47140381"/>
    <n v="900803489"/>
    <n v="6267"/>
    <s v="NO"/>
    <x v="10"/>
    <x v="3"/>
    <d v="2024-03-24T00:00:00"/>
    <x v="0"/>
    <d v="2024-03-24T00:00:00"/>
    <x v="0"/>
    <d v="2024-03-26T00:00:00"/>
    <x v="0"/>
    <d v="2024-03-27T00:00:00"/>
    <d v="2024-03-31T00:00:00"/>
    <d v="2024-04-07T00:00:00"/>
    <d v="2024-04-14T00:00:00"/>
    <x v="0"/>
    <x v="0"/>
    <n v="6267"/>
  </r>
  <r>
    <n v="93770235"/>
    <s v="DNI"/>
    <s v="TENORIO REINOSO, GABRIEL OLIVER"/>
    <s v="M"/>
    <d v="2024-03-24T00:00:00"/>
    <x v="3"/>
    <x v="1"/>
    <s v="HOSPITAL DE VENTANILLA"/>
    <s v="305 C.S. SANTA ROSA DE PACHACUTEC"/>
    <x v="0"/>
    <n v="38"/>
    <n v="3235"/>
    <n v="71279671"/>
    <n v="955977620"/>
    <n v="6263"/>
    <s v="NO"/>
    <x v="20"/>
    <x v="3"/>
    <d v="2024-03-24T00:00:00"/>
    <x v="0"/>
    <d v="2024-03-24T00:00:00"/>
    <x v="0"/>
    <d v="2024-03-27T00:00:00"/>
    <x v="0"/>
    <d v="2024-03-27T00:00:00"/>
    <d v="2024-03-31T00:00:00"/>
    <d v="2024-04-07T00:00:00"/>
    <d v="2024-04-15T00:00:00"/>
    <x v="0"/>
    <x v="0"/>
    <n v="6263"/>
  </r>
  <r>
    <n v="93772004"/>
    <s v="DNI"/>
    <s v="ARAUJO AGREDA, OLIVER FACUNDO"/>
    <s v="M"/>
    <d v="2024-03-24T00:00:00"/>
    <x v="3"/>
    <x v="1"/>
    <s v="NAC. DANIEL A. CARRION"/>
    <s v="308 P.S. DEFENSORES DE LA PATRIA"/>
    <x v="0"/>
    <n v="37"/>
    <n v="2710"/>
    <n v="45485642"/>
    <n v="977682569"/>
    <n v="6268"/>
    <s v="NO"/>
    <x v="19"/>
    <x v="3"/>
    <d v="2024-03-24T00:00:00"/>
    <x v="0"/>
    <d v="2024-03-24T00:00:00"/>
    <x v="0"/>
    <d v="2024-03-26T00:00:00"/>
    <x v="0"/>
    <m/>
    <m/>
    <m/>
    <m/>
    <x v="1"/>
    <x v="1"/>
    <n v="6268"/>
  </r>
  <r>
    <n v="93770534"/>
    <s v="DNI"/>
    <s v="MARCHAN RUIZ, MATHEUS AROLDO ALBERTO"/>
    <s v="M"/>
    <d v="2024-03-24T00:00:00"/>
    <x v="3"/>
    <x v="1"/>
    <m/>
    <s v="308 P.S. DEFENSORES DE LA PATRIA"/>
    <x v="0"/>
    <n v="39"/>
    <n v="3990"/>
    <n v="46708788"/>
    <n v="978243945"/>
    <n v="8146"/>
    <s v="NO"/>
    <x v="19"/>
    <x v="3"/>
    <m/>
    <x v="1"/>
    <m/>
    <x v="1"/>
    <m/>
    <x v="1"/>
    <m/>
    <m/>
    <m/>
    <m/>
    <x v="1"/>
    <x v="1"/>
    <n v="6268"/>
  </r>
  <r>
    <n v="93770795"/>
    <s v="DNI"/>
    <s v="GUIOP MENDEZ, ASIRI VALENTINA"/>
    <s v="F"/>
    <d v="2024-03-24T00:00:00"/>
    <x v="3"/>
    <x v="1"/>
    <s v="CLINICA SAN JUDAS TADEO"/>
    <s v="306 P.S. ANGAMOS"/>
    <x v="1"/>
    <m/>
    <m/>
    <m/>
    <m/>
    <m/>
    <s v="NO"/>
    <x v="28"/>
    <x v="3"/>
    <m/>
    <x v="1"/>
    <m/>
    <x v="1"/>
    <m/>
    <x v="1"/>
    <d v="2024-03-30T00:00:00"/>
    <d v="2024-04-03T00:00:00"/>
    <d v="2024-04-10T00:00:00"/>
    <d v="2024-04-17T00:00:00"/>
    <x v="0"/>
    <x v="1"/>
    <n v="6257"/>
  </r>
  <r>
    <n v="93770265"/>
    <s v="DNI"/>
    <s v="MEDINA RAMIREZ, INAYA SAKURA"/>
    <s v="F"/>
    <d v="2024-03-24T00:00:00"/>
    <x v="3"/>
    <x v="0"/>
    <s v="HOSPITAL I OCTAVIO MONGRUT MUÑOZ"/>
    <s v="108 P.S. JOSE BOTERIN"/>
    <x v="1"/>
    <m/>
    <m/>
    <m/>
    <m/>
    <m/>
    <s v="NO"/>
    <x v="51"/>
    <x v="0"/>
    <m/>
    <x v="1"/>
    <m/>
    <x v="1"/>
    <m/>
    <x v="1"/>
    <m/>
    <m/>
    <m/>
    <m/>
    <x v="1"/>
    <x v="1"/>
    <n v="6224"/>
  </r>
  <r>
    <n v="93772895"/>
    <s v="DNI"/>
    <s v="TORRES MAZA, ETHAN JARED"/>
    <s v="M"/>
    <d v="2024-03-25T00:00:00"/>
    <x v="3"/>
    <x v="0"/>
    <s v="CLINICA PROVIDENCIA"/>
    <s v="209 C.S. PLAYA RIMAC"/>
    <x v="1"/>
    <m/>
    <m/>
    <m/>
    <m/>
    <m/>
    <s v="NO"/>
    <x v="41"/>
    <x v="2"/>
    <m/>
    <x v="1"/>
    <m/>
    <x v="1"/>
    <m/>
    <x v="1"/>
    <m/>
    <m/>
    <m/>
    <m/>
    <x v="1"/>
    <x v="1"/>
    <n v="6242"/>
  </r>
  <r>
    <n v="93772953"/>
    <s v="DNI"/>
    <s v="PIZARRO HUAMANCHUMO, EMILY SOFIA"/>
    <s v="F"/>
    <d v="2024-03-25T00:00:00"/>
    <x v="3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71327"/>
    <s v="DNI"/>
    <s v="CAÑARI KCOMT, LUCIANA VALENTINA"/>
    <s v="F"/>
    <d v="2024-03-25T00:00:00"/>
    <x v="3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72373"/>
    <s v="DNI"/>
    <s v="BELTRAN ANCCO, MAIA ALESSANDRA"/>
    <s v="F"/>
    <d v="2024-03-25T00:00:00"/>
    <x v="3"/>
    <x v="0"/>
    <s v="CLINICA RICARDO PALMA"/>
    <s v="204 C.S. SESQUICENTENARIO"/>
    <x v="1"/>
    <m/>
    <m/>
    <m/>
    <m/>
    <m/>
    <s v="NO"/>
    <x v="2"/>
    <x v="2"/>
    <m/>
    <x v="1"/>
    <m/>
    <x v="1"/>
    <m/>
    <x v="1"/>
    <m/>
    <m/>
    <m/>
    <m/>
    <x v="1"/>
    <x v="1"/>
    <n v="6239"/>
  </r>
  <r>
    <n v="93771157"/>
    <s v="DNI"/>
    <s v="IGUIA SANCHEZ, ANTONELLA"/>
    <s v="F"/>
    <d v="2024-03-25T00:00:00"/>
    <x v="3"/>
    <x v="1"/>
    <s v="HOSPITAL II LIMA NORTE CALLAO LUIS NEGREIROS VEGA ESSALUD"/>
    <m/>
    <x v="1"/>
    <n v="40"/>
    <n v="3330"/>
    <n v="75345620"/>
    <n v="904189890"/>
    <n v="8146"/>
    <s v="NO"/>
    <x v="12"/>
    <x v="4"/>
    <m/>
    <x v="1"/>
    <m/>
    <x v="1"/>
    <m/>
    <x v="1"/>
    <m/>
    <m/>
    <m/>
    <m/>
    <x v="1"/>
    <x v="1"/>
    <m/>
  </r>
  <r>
    <n v="93774613"/>
    <s v="DNI"/>
    <s v="HURTADO ASCOY, MATHÍAS NOAH"/>
    <s v="M"/>
    <d v="2024-03-25T00:00:00"/>
    <x v="3"/>
    <x v="0"/>
    <s v="HOSPITAL NAVAL"/>
    <s v="210 P.S. POLIGONO IV"/>
    <x v="1"/>
    <n v="38"/>
    <n v="2980"/>
    <n v="76029828"/>
    <n v="954052034"/>
    <n v="8266"/>
    <s v="NO"/>
    <x v="16"/>
    <x v="2"/>
    <m/>
    <x v="1"/>
    <m/>
    <x v="1"/>
    <m/>
    <x v="1"/>
    <m/>
    <m/>
    <m/>
    <m/>
    <x v="1"/>
    <x v="1"/>
    <n v="6248"/>
  </r>
  <r>
    <n v="93772270"/>
    <s v="DNI"/>
    <s v="PURISACA RIVERA, LIONEL ANDRÉ"/>
    <s v="M"/>
    <d v="2024-03-25T00:00:00"/>
    <x v="3"/>
    <x v="0"/>
    <s v="HOSPITAL II LIMA NORTE CALLAO LUIS NEGREIROS VEGA ESSALUD"/>
    <m/>
    <x v="1"/>
    <n v="40"/>
    <n v="3950"/>
    <n v="45092508"/>
    <n v="888888888"/>
    <n v="7948"/>
    <s v="NO"/>
    <x v="12"/>
    <x v="4"/>
    <m/>
    <x v="1"/>
    <m/>
    <x v="1"/>
    <m/>
    <x v="1"/>
    <m/>
    <m/>
    <m/>
    <m/>
    <x v="1"/>
    <x v="1"/>
    <m/>
  </r>
  <r>
    <n v="93775909"/>
    <s v="DNI"/>
    <s v="NAVARRO ALBORNOZ, LARA CAYETANA"/>
    <s v="F"/>
    <d v="2024-03-25T00:00:00"/>
    <x v="3"/>
    <x v="1"/>
    <s v="NAC. DANIEL A. CARRION"/>
    <s v="309 P.S. VENTANILLA ALTA"/>
    <x v="0"/>
    <n v="38"/>
    <n v="3205"/>
    <n v="47818338"/>
    <n v="999333999"/>
    <n v="0"/>
    <s v="NO"/>
    <x v="23"/>
    <x v="3"/>
    <d v="2024-03-25T00:00:00"/>
    <x v="0"/>
    <d v="2024-03-25T00:00:00"/>
    <x v="0"/>
    <d v="2024-03-30T00:00:00"/>
    <x v="0"/>
    <d v="2024-03-30T00:00:00"/>
    <d v="2024-04-03T00:00:00"/>
    <d v="2024-04-11T00:00:00"/>
    <d v="2024-04-22T00:00:00"/>
    <x v="0"/>
    <x v="0"/>
    <n v="6255"/>
  </r>
  <r>
    <n v="93771448"/>
    <s v="DNI"/>
    <s v="CANAVAL SANGAMA, KHEYDI ALEXANDRA"/>
    <s v="F"/>
    <d v="2024-03-25T00:00:00"/>
    <x v="3"/>
    <x v="1"/>
    <s v="HOSPITAL SAN JOSE"/>
    <s v="308 P.S. DEFENSORES DE LA PATRIA"/>
    <x v="0"/>
    <n v="39"/>
    <n v="3150"/>
    <n v="60882455"/>
    <n v="937794846"/>
    <n v="6268"/>
    <s v="NO"/>
    <x v="19"/>
    <x v="3"/>
    <m/>
    <x v="1"/>
    <m/>
    <x v="1"/>
    <m/>
    <x v="1"/>
    <d v="2024-03-28T00:00:00"/>
    <d v="2024-04-01T00:00:00"/>
    <d v="2024-04-08T00:00:00"/>
    <d v="2024-04-15T00:00:00"/>
    <x v="0"/>
    <x v="1"/>
    <n v="6268"/>
  </r>
  <r>
    <n v="93772169"/>
    <s v="DNI"/>
    <s v="PAREDES LEON, KATHERINE ELENA"/>
    <s v="F"/>
    <d v="2024-03-25T00:00:00"/>
    <x v="3"/>
    <x v="1"/>
    <s v="HOSPITAL DE VENTANILLA"/>
    <s v="305 C.S. SANTA ROSA DE PACHACUTEC"/>
    <x v="0"/>
    <n v="39"/>
    <n v="4155"/>
    <n v="74603209"/>
    <n v="903222704"/>
    <n v="6263"/>
    <s v="NO"/>
    <x v="20"/>
    <x v="3"/>
    <d v="2024-03-25T00:00:00"/>
    <x v="0"/>
    <d v="2024-03-25T00:00:00"/>
    <x v="0"/>
    <m/>
    <x v="1"/>
    <d v="2024-03-28T00:00:00"/>
    <d v="2024-04-01T00:00:00"/>
    <d v="2024-04-08T00:00:00"/>
    <d v="2024-04-15T00:00:00"/>
    <x v="0"/>
    <x v="1"/>
    <n v="6263"/>
  </r>
  <r>
    <n v="93772538"/>
    <s v="DNI"/>
    <s v="ESTRADA ALBUJAR, DYLAN JASIEL"/>
    <s v="M"/>
    <d v="2024-03-25T00:00:00"/>
    <x v="3"/>
    <x v="1"/>
    <s v="HOSPITAL DE VENTANILLA"/>
    <s v="305 C.S. SANTA ROSA DE PACHACUTEC"/>
    <x v="0"/>
    <n v="39"/>
    <n v="3145"/>
    <n v="70995607"/>
    <n v="904422280"/>
    <n v="6263"/>
    <s v="NO"/>
    <x v="20"/>
    <x v="3"/>
    <d v="2024-03-25T00:00:00"/>
    <x v="0"/>
    <d v="2024-03-25T00:00:00"/>
    <x v="0"/>
    <d v="2024-03-30T00:00:00"/>
    <x v="0"/>
    <d v="2024-03-28T00:00:00"/>
    <d v="2024-04-01T00:00:00"/>
    <d v="2024-04-08T00:00:00"/>
    <d v="2024-04-15T00:00:00"/>
    <x v="0"/>
    <x v="0"/>
    <n v="6263"/>
  </r>
  <r>
    <n v="93771899"/>
    <s v="DNI"/>
    <s v="BLAS QUISPITUPA, EITHAN ALEJANDRO"/>
    <s v="M"/>
    <d v="2024-03-25T00:00:00"/>
    <x v="3"/>
    <x v="1"/>
    <s v="HOSPITAL DE VENTANILLA"/>
    <s v="304 P.S. CIUDAD PACHACUTEC"/>
    <x v="0"/>
    <n v="39"/>
    <n v="3300"/>
    <n v="74881488"/>
    <n v="967370091"/>
    <n v="6268"/>
    <s v="NO"/>
    <x v="10"/>
    <x v="3"/>
    <d v="2024-03-25T00:00:00"/>
    <x v="0"/>
    <d v="2024-03-25T00:00:00"/>
    <x v="0"/>
    <d v="2024-03-30T00:00:00"/>
    <x v="0"/>
    <d v="2024-03-28T00:00:00"/>
    <d v="2024-04-01T00:00:00"/>
    <d v="2024-04-08T00:00:00"/>
    <d v="2024-04-15T00:00:00"/>
    <x v="0"/>
    <x v="0"/>
    <n v="6267"/>
  </r>
  <r>
    <n v="93771196"/>
    <s v="DNI"/>
    <s v="MOLOCHO HUICHI, DALILA BETANIA"/>
    <s v="F"/>
    <d v="2024-03-25T00:00:00"/>
    <x v="3"/>
    <x v="1"/>
    <s v="HOSPITAL DE VENTANILLA"/>
    <s v="302 C.S. 03 DE FEBRERO"/>
    <x v="0"/>
    <n v="40"/>
    <n v="3630"/>
    <n v="44862587"/>
    <n v="935898683"/>
    <n v="6266"/>
    <s v="NO"/>
    <x v="9"/>
    <x v="3"/>
    <d v="2024-03-25T00:00:00"/>
    <x v="0"/>
    <d v="2024-03-25T00:00:00"/>
    <x v="0"/>
    <m/>
    <x v="1"/>
    <d v="2024-03-28T00:00:00"/>
    <d v="2024-04-01T00:00:00"/>
    <d v="2024-04-08T00:00:00"/>
    <d v="2024-04-15T00:00:00"/>
    <x v="0"/>
    <x v="1"/>
    <n v="6266"/>
  </r>
  <r>
    <n v="93772457"/>
    <s v="DNI"/>
    <s v="ENCARNACION HUAMANI, ANDREW DEREK"/>
    <s v="M"/>
    <d v="2024-03-25T00:00:00"/>
    <x v="3"/>
    <x v="1"/>
    <s v="HOSPITAL II LIMA NORTE CALLAO LUIS NEGREIROS VEGA ESSALUD"/>
    <m/>
    <x v="0"/>
    <n v="39"/>
    <n v="3860"/>
    <n v="48584104"/>
    <n v="968726369"/>
    <n v="8146"/>
    <s v="NO"/>
    <x v="12"/>
    <x v="4"/>
    <m/>
    <x v="1"/>
    <m/>
    <x v="1"/>
    <m/>
    <x v="1"/>
    <m/>
    <m/>
    <m/>
    <m/>
    <x v="1"/>
    <x v="1"/>
    <m/>
  </r>
  <r>
    <n v="93771174"/>
    <s v="DNI"/>
    <s v="PARI HORNA, EYAL EUGENIO"/>
    <s v="M"/>
    <d v="2024-03-25T00:00:00"/>
    <x v="3"/>
    <x v="1"/>
    <s v="NAC. DANIEL A. CARRION"/>
    <s v="306 P.S. ANGAMOS"/>
    <x v="0"/>
    <n v="39"/>
    <n v="3415"/>
    <n v="74934976"/>
    <n v="924769231"/>
    <n v="6257"/>
    <s v="NO"/>
    <x v="28"/>
    <x v="3"/>
    <d v="2024-03-25T00:00:00"/>
    <x v="0"/>
    <d v="2024-03-25T00:00:00"/>
    <x v="0"/>
    <m/>
    <x v="1"/>
    <m/>
    <m/>
    <m/>
    <m/>
    <x v="1"/>
    <x v="1"/>
    <n v="6257"/>
  </r>
  <r>
    <n v="93772545"/>
    <s v="DNI"/>
    <s v="DE LA CRUZ MARTEL, MICAELA"/>
    <s v="F"/>
    <d v="2024-03-25T00:00:00"/>
    <x v="3"/>
    <x v="1"/>
    <s v="HOSPITAL DE VENTANILLA"/>
    <s v="314 P.S. VENTANILLA ESTE"/>
    <x v="0"/>
    <n v="40"/>
    <n v="3100"/>
    <n v="48082271"/>
    <n v="969460400"/>
    <n v="6259"/>
    <s v="NO"/>
    <x v="39"/>
    <x v="3"/>
    <d v="2024-03-25T00:00:00"/>
    <x v="0"/>
    <d v="2024-03-25T00:00:00"/>
    <x v="0"/>
    <d v="2024-03-30T00:00:00"/>
    <x v="0"/>
    <d v="2024-03-29T00:00:00"/>
    <d v="2024-04-02T00:00:00"/>
    <d v="2024-04-09T00:00:00"/>
    <d v="2024-04-16T00:00:00"/>
    <x v="0"/>
    <x v="0"/>
    <n v="6259"/>
  </r>
  <r>
    <n v="93771537"/>
    <s v="DNI"/>
    <s v="MENESES VILELA, ARAM HAZIEL"/>
    <s v="M"/>
    <d v="2024-03-25T00:00:00"/>
    <x v="3"/>
    <x v="0"/>
    <s v="ALBERTO LEONARDO BARTON THOMPSON"/>
    <s v="101 C.S. MANUEL BONILLA"/>
    <x v="1"/>
    <n v="39"/>
    <n v="3540"/>
    <n v="72897922"/>
    <n v="948974560"/>
    <n v="18319"/>
    <s v="NO"/>
    <x v="25"/>
    <x v="0"/>
    <d v="2024-03-25T00:00:00"/>
    <x v="0"/>
    <d v="2024-03-25T00:00:00"/>
    <x v="0"/>
    <m/>
    <x v="1"/>
    <m/>
    <m/>
    <m/>
    <m/>
    <x v="1"/>
    <x v="1"/>
    <n v="6220"/>
  </r>
  <r>
    <n v="93771817"/>
    <s v="DNI"/>
    <s v="SALLUCA ANAYA, VALENTINO LIONEL"/>
    <s v="M"/>
    <d v="2024-03-25T00:00:00"/>
    <x v="3"/>
    <x v="0"/>
    <s v="ALBERTO LEONARDO BARTON THOMPSON"/>
    <m/>
    <x v="1"/>
    <n v="39"/>
    <n v="4025"/>
    <n v="71337501"/>
    <n v="936059470"/>
    <n v="18306"/>
    <s v="NO"/>
    <x v="50"/>
    <x v="1"/>
    <d v="2024-03-25T00:00:00"/>
    <x v="0"/>
    <d v="2024-03-25T00:00:00"/>
    <x v="0"/>
    <m/>
    <x v="1"/>
    <m/>
    <m/>
    <m/>
    <m/>
    <x v="1"/>
    <x v="1"/>
    <m/>
  </r>
  <r>
    <n v="93772473"/>
    <s v="DNI"/>
    <s v="BULEJE LEON, CATALEYA KHALEESI"/>
    <s v="F"/>
    <d v="2024-03-25T00:00:00"/>
    <x v="3"/>
    <x v="0"/>
    <s v="ALBERTO LEONARDO BARTON THOMPSON"/>
    <m/>
    <x v="1"/>
    <n v="40"/>
    <n v="3970"/>
    <n v="42808478"/>
    <n v="933318869"/>
    <n v="18306"/>
    <s v="NO"/>
    <x v="50"/>
    <x v="1"/>
    <d v="2024-03-26T00:00:00"/>
    <x v="0"/>
    <d v="2024-03-26T00:00:00"/>
    <x v="0"/>
    <m/>
    <x v="1"/>
    <m/>
    <m/>
    <m/>
    <m/>
    <x v="1"/>
    <x v="1"/>
    <m/>
  </r>
  <r>
    <n v="93771410"/>
    <s v="DNI"/>
    <s v="GAMONAL TALAVERANO, ZOÉ CLARISSE"/>
    <s v="F"/>
    <d v="2024-03-25T00:00:00"/>
    <x v="3"/>
    <x v="0"/>
    <s v="NESTOR GAMBETTA"/>
    <s v="112 C.S. NESTOR GAMBETTA"/>
    <x v="0"/>
    <n v="38"/>
    <n v="2760"/>
    <n v="43600602"/>
    <n v="941532949"/>
    <n v="6228"/>
    <s v="NO"/>
    <x v="31"/>
    <x v="0"/>
    <d v="2024-03-25T00:00:00"/>
    <x v="0"/>
    <d v="2024-03-25T00:00:00"/>
    <x v="0"/>
    <d v="2024-03-30T00:00:00"/>
    <x v="0"/>
    <d v="2024-03-28T00:00:00"/>
    <d v="2024-04-01T00:00:00"/>
    <d v="2024-04-08T00:00:00"/>
    <d v="2024-04-15T00:00:00"/>
    <x v="0"/>
    <x v="0"/>
    <n v="6228"/>
  </r>
  <r>
    <n v="93771685"/>
    <s v="DNI"/>
    <s v="JARA ARIZA, EYTHAN LIONEL"/>
    <s v="M"/>
    <d v="2024-03-25T00:00:00"/>
    <x v="3"/>
    <x v="0"/>
    <s v="NAC. DANIEL A. CARRION"/>
    <s v="103 C.S. PUERTO NUEVO"/>
    <x v="0"/>
    <n v="39"/>
    <n v="3650"/>
    <n v="74731482"/>
    <n v="906494370"/>
    <n v="6226"/>
    <s v="NO"/>
    <x v="40"/>
    <x v="0"/>
    <d v="2024-03-25T00:00:00"/>
    <x v="0"/>
    <d v="2024-03-25T00:00:00"/>
    <x v="0"/>
    <d v="2024-03-30T00:00:00"/>
    <x v="0"/>
    <d v="2024-03-30T00:00:00"/>
    <d v="2024-04-04T00:00:00"/>
    <d v="2024-04-11T00:00:00"/>
    <d v="2024-04-18T00:00:00"/>
    <x v="0"/>
    <x v="0"/>
    <n v="6226"/>
  </r>
  <r>
    <n v="93771237"/>
    <s v="DNI"/>
    <s v="MIRANDA SILVA, DOMENICA"/>
    <s v="F"/>
    <d v="2024-03-25T00:00:00"/>
    <x v="3"/>
    <x v="0"/>
    <s v="NAC. DANIEL A. CARRION"/>
    <s v="106 C.S. SANTA FE"/>
    <x v="0"/>
    <n v="39"/>
    <n v="3445"/>
    <n v="47685169"/>
    <n v="975496842"/>
    <n v="6223"/>
    <s v="NO"/>
    <x v="36"/>
    <x v="0"/>
    <d v="2024-03-25T00:00:00"/>
    <x v="0"/>
    <d v="2024-03-25T00:00:00"/>
    <x v="0"/>
    <d v="2024-03-30T00:00:00"/>
    <x v="0"/>
    <d v="2024-03-30T00:00:00"/>
    <d v="2024-04-02T00:00:00"/>
    <d v="2024-04-09T00:00:00"/>
    <d v="2024-04-16T00:00:00"/>
    <x v="0"/>
    <x v="0"/>
    <n v="6223"/>
  </r>
  <r>
    <n v="93772256"/>
    <s v="DNI"/>
    <s v="SERRANO ALTAMIRANO, MATHIUS ROSALIO GAEL"/>
    <s v="M"/>
    <d v="2024-03-25T00:00:00"/>
    <x v="3"/>
    <x v="0"/>
    <s v="NESTOR GAMBETTA"/>
    <s v="113 C.S. RAMON CASTILLA"/>
    <x v="0"/>
    <n v="41"/>
    <n v="3545"/>
    <n v="74209795"/>
    <n v="923870768"/>
    <n v="6231"/>
    <s v="NO"/>
    <x v="13"/>
    <x v="0"/>
    <d v="2024-03-25T00:00:00"/>
    <x v="0"/>
    <d v="2024-03-25T00:00:00"/>
    <x v="0"/>
    <d v="2024-03-30T00:00:00"/>
    <x v="0"/>
    <d v="2024-03-30T00:00:00"/>
    <d v="2024-04-02T00:00:00"/>
    <d v="2024-04-09T00:00:00"/>
    <d v="2024-04-16T00:00:00"/>
    <x v="0"/>
    <x v="0"/>
    <n v="6231"/>
  </r>
  <r>
    <n v="93772133"/>
    <s v="DNI"/>
    <s v="LARICO NIZAMA, LIAM FRANCISCO"/>
    <s v="M"/>
    <d v="2024-03-25T00:00:00"/>
    <x v="3"/>
    <x v="0"/>
    <s v="CLÍNICA INTERNACIONAL"/>
    <s v="206 P.S. BOCANEGRA"/>
    <x v="1"/>
    <m/>
    <m/>
    <m/>
    <m/>
    <m/>
    <s v="NO"/>
    <x v="3"/>
    <x v="2"/>
    <m/>
    <x v="1"/>
    <m/>
    <x v="1"/>
    <m/>
    <x v="1"/>
    <m/>
    <m/>
    <m/>
    <m/>
    <x v="1"/>
    <x v="1"/>
    <n v="6245"/>
  </r>
  <r>
    <n v="93771329"/>
    <s v="DNI"/>
    <s v="PEREZ MUÑOZ, CALEB ABDIEL"/>
    <s v="M"/>
    <d v="2024-03-25T00:00:00"/>
    <x v="3"/>
    <x v="1"/>
    <s v="CLINICA MONTELUZ"/>
    <s v="309 P.S. VENTANILLA ALTA"/>
    <x v="0"/>
    <m/>
    <m/>
    <m/>
    <m/>
    <m/>
    <s v="NO"/>
    <x v="23"/>
    <x v="3"/>
    <m/>
    <x v="1"/>
    <m/>
    <x v="1"/>
    <m/>
    <x v="1"/>
    <d v="2024-03-29T00:00:00"/>
    <d v="2024-04-02T00:00:00"/>
    <d v="2024-04-09T00:00:00"/>
    <d v="2024-04-17T00:00:00"/>
    <x v="0"/>
    <x v="1"/>
    <n v="6255"/>
  </r>
  <r>
    <n v="93774236"/>
    <s v="DNI"/>
    <s v="CASTRO WALTER, LIAN GAEL"/>
    <s v="M"/>
    <d v="2024-03-26T00:00:00"/>
    <x v="3"/>
    <x v="1"/>
    <s v="NAC. DANIEL A. CARRION"/>
    <s v="310 C.S. VILLA LOS REYES"/>
    <x v="0"/>
    <n v="39"/>
    <n v="3420"/>
    <n v="46183098"/>
    <n v="921729356"/>
    <n v="6256"/>
    <s v="NO"/>
    <x v="21"/>
    <x v="3"/>
    <d v="2024-03-27T00:00:00"/>
    <x v="0"/>
    <d v="2024-03-27T00:00:00"/>
    <x v="0"/>
    <d v="2024-04-01T00:00:00"/>
    <x v="0"/>
    <d v="2024-04-01T00:00:00"/>
    <d v="2024-04-05T00:00:00"/>
    <m/>
    <m/>
    <x v="1"/>
    <x v="1"/>
    <n v="6256"/>
  </r>
  <r>
    <n v="93772637"/>
    <s v="DNI"/>
    <s v="DESPOSORIO FALCON, MAYELI STEYCI"/>
    <s v="F"/>
    <d v="2024-03-26T00:00:00"/>
    <x v="3"/>
    <x v="1"/>
    <s v="INSTITUTO NACIONAL MATERNO PERINATAL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773776"/>
    <s v="DNI"/>
    <s v="GUEVARA SURICHAQUI, MATEO ANDREW"/>
    <s v="M"/>
    <d v="2024-03-26T00:00:00"/>
    <x v="3"/>
    <x v="0"/>
    <s v="HOSPITAL SAN JOSE"/>
    <s v="202 P.S. 200 MILLAS"/>
    <x v="0"/>
    <n v="40"/>
    <n v="3950"/>
    <n v="77382899"/>
    <n v="934138636"/>
    <n v="6244"/>
    <s v="NO"/>
    <x v="33"/>
    <x v="2"/>
    <d v="2024-03-27T00:00:00"/>
    <x v="0"/>
    <d v="2024-03-27T00:00:00"/>
    <x v="0"/>
    <d v="2024-04-01T00:00:00"/>
    <x v="0"/>
    <d v="2024-04-01T00:00:00"/>
    <d v="2024-04-04T00:00:00"/>
    <d v="2024-04-11T00:00:00"/>
    <d v="2024-04-18T00:00:00"/>
    <x v="0"/>
    <x v="0"/>
    <n v="6244"/>
  </r>
  <r>
    <n v="93773791"/>
    <s v="DNI"/>
    <s v="PIO TOLEDO, AITANA CALESSI SOOJIN"/>
    <s v="F"/>
    <d v="2024-03-26T00:00:00"/>
    <x v="3"/>
    <x v="0"/>
    <s v="INSTITUTO NACIONAL MATERNO PERINATAL"/>
    <s v="207 P.S. EL ALAMO"/>
    <x v="0"/>
    <m/>
    <m/>
    <m/>
    <m/>
    <m/>
    <s v="NO"/>
    <x v="4"/>
    <x v="2"/>
    <m/>
    <x v="1"/>
    <m/>
    <x v="1"/>
    <m/>
    <x v="1"/>
    <d v="2024-03-30T00:00:00"/>
    <d v="2024-04-02T00:00:00"/>
    <d v="2024-04-09T00:00:00"/>
    <d v="2024-04-16T00:00:00"/>
    <x v="0"/>
    <x v="1"/>
    <n v="6246"/>
  </r>
  <r>
    <n v="93773674"/>
    <s v="DNI"/>
    <s v="ESCUDERO SORIA, DAYRA BELLAMY"/>
    <s v="F"/>
    <d v="2024-03-26T00:00:00"/>
    <x v="3"/>
    <x v="0"/>
    <s v="NAC. DANIEL A. CARRION"/>
    <s v="204 C.S. SESQUICENTENARIO"/>
    <x v="0"/>
    <n v="37"/>
    <n v="3020"/>
    <n v="46391162"/>
    <n v="935805871"/>
    <n v="6246"/>
    <s v="NO"/>
    <x v="2"/>
    <x v="2"/>
    <d v="2024-03-27T00:00:00"/>
    <x v="0"/>
    <d v="2024-03-27T00:00:00"/>
    <x v="0"/>
    <d v="2024-04-01T00:00:00"/>
    <x v="0"/>
    <d v="2024-03-30T00:00:00"/>
    <d v="2024-04-02T00:00:00"/>
    <d v="2024-04-09T00:00:00"/>
    <d v="2024-04-16T00:00:00"/>
    <x v="0"/>
    <x v="0"/>
    <n v="6239"/>
  </r>
  <r>
    <n v="93773929"/>
    <s v="DNI"/>
    <s v="ORELLANA CORREA, NOAH ZABDIEL"/>
    <s v="M"/>
    <d v="2024-03-26T00:00:00"/>
    <x v="3"/>
    <x v="2"/>
    <s v="HOSPITAL I OCTAVIO MONGRUT MUÑOZ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773043"/>
    <s v="DNI"/>
    <s v="AHUITE CURI, THOMAS JARED"/>
    <s v="M"/>
    <d v="2024-03-26T00:00:00"/>
    <x v="3"/>
    <x v="0"/>
    <s v="NAC. DANIEL A. CARRION"/>
    <s v="204 C.S. SESQUICENTENARIO"/>
    <x v="0"/>
    <n v="38"/>
    <n v="3800"/>
    <n v="71009989"/>
    <n v="913887896"/>
    <n v="6239"/>
    <s v="NO"/>
    <x v="2"/>
    <x v="2"/>
    <d v="2024-03-26T00:00:00"/>
    <x v="0"/>
    <d v="2024-03-26T00:00:00"/>
    <x v="0"/>
    <m/>
    <x v="1"/>
    <d v="2024-03-30T00:00:00"/>
    <d v="2024-04-02T00:00:00"/>
    <d v="2024-04-09T00:00:00"/>
    <d v="2024-04-16T00:00:00"/>
    <x v="0"/>
    <x v="1"/>
    <n v="6239"/>
  </r>
  <r>
    <n v="93773244"/>
    <s v="DNI"/>
    <s v="MENDOZA COTRINA, EITHAN GADIEL"/>
    <s v="M"/>
    <d v="2024-03-26T00:00:00"/>
    <x v="3"/>
    <x v="2"/>
    <s v="HOSPITAL SAN JOSE"/>
    <s v="107 P.S. CALLAO"/>
    <x v="0"/>
    <n v="40"/>
    <n v="3680"/>
    <n v="71763389"/>
    <n v="965729153"/>
    <n v="6222"/>
    <s v="NO"/>
    <x v="34"/>
    <x v="0"/>
    <d v="2024-03-26T00:00:00"/>
    <x v="0"/>
    <d v="2024-03-26T00:00:00"/>
    <x v="0"/>
    <d v="2024-04-01T00:00:00"/>
    <x v="0"/>
    <d v="2024-04-01T00:00:00"/>
    <d v="2024-04-04T00:00:00"/>
    <d v="2024-04-11T00:00:00"/>
    <d v="2024-04-18T00:00:00"/>
    <x v="0"/>
    <x v="0"/>
    <n v="6222"/>
  </r>
  <r>
    <n v="93772573"/>
    <s v="DNI"/>
    <s v="SALAS APOLINARIO, NOEMÍ ESTHER"/>
    <s v="F"/>
    <d v="2024-03-26T00:00:00"/>
    <x v="3"/>
    <x v="0"/>
    <s v="HOSPITAL SAN JOSE"/>
    <m/>
    <x v="0"/>
    <n v="38"/>
    <n v="3425"/>
    <n v="48035270"/>
    <n v="985501856"/>
    <n v="0"/>
    <s v="NO"/>
    <x v="17"/>
    <x v="1"/>
    <d v="2024-03-26T00:00:00"/>
    <x v="0"/>
    <d v="2024-03-26T00:00:00"/>
    <x v="0"/>
    <d v="2024-04-01T00:00:00"/>
    <x v="0"/>
    <m/>
    <m/>
    <m/>
    <m/>
    <x v="1"/>
    <x v="1"/>
    <m/>
  </r>
  <r>
    <n v="93773520"/>
    <s v="DNI"/>
    <s v="MOSCOL DIAZ, CALEB ALEXANDER"/>
    <s v="M"/>
    <d v="2024-03-26T00:00:00"/>
    <x v="3"/>
    <x v="0"/>
    <s v="ALBERTO LEONARDO BARTON THOMPSON"/>
    <s v="115 C.S. ACAPULCO"/>
    <x v="1"/>
    <n v="39"/>
    <n v="3625"/>
    <n v="46850549"/>
    <n v="977366760"/>
    <n v="18306"/>
    <s v="NO"/>
    <x v="26"/>
    <x v="0"/>
    <d v="2024-03-26T00:00:00"/>
    <x v="0"/>
    <d v="2024-03-26T00:00:00"/>
    <x v="0"/>
    <m/>
    <x v="1"/>
    <m/>
    <m/>
    <m/>
    <m/>
    <x v="1"/>
    <x v="1"/>
    <n v="6230"/>
  </r>
  <r>
    <n v="93774256"/>
    <s v="DNI"/>
    <s v="MORA LUYANDO, SAMANTHA ELIZABETH"/>
    <s v="F"/>
    <d v="2024-03-26T00:00:00"/>
    <x v="3"/>
    <x v="0"/>
    <m/>
    <s v="208 P.S. AEROPUERTO"/>
    <x v="0"/>
    <n v="40"/>
    <n v="3100"/>
    <n v="27605786"/>
    <n v="917951698"/>
    <n v="6221"/>
    <s v="NO"/>
    <x v="45"/>
    <x v="2"/>
    <d v="2024-03-26T00:00:00"/>
    <x v="0"/>
    <d v="2024-03-26T00:00:00"/>
    <x v="0"/>
    <d v="2024-03-30T00:00:00"/>
    <x v="0"/>
    <d v="2024-04-01T00:00:00"/>
    <d v="2024-04-04T00:00:00"/>
    <d v="2024-04-11T00:00:00"/>
    <d v="2024-04-18T00:00:00"/>
    <x v="0"/>
    <x v="0"/>
    <n v="6241"/>
  </r>
  <r>
    <n v="93773905"/>
    <s v="DNI"/>
    <s v="RAMIREZ RUIZ, SAMUEL AARON"/>
    <s v="M"/>
    <d v="2024-03-26T00:00:00"/>
    <x v="3"/>
    <x v="0"/>
    <s v="HOSPITAL NACIONAL CAYETANO HEREDIA"/>
    <s v="207 P.S. EL ALAMO"/>
    <x v="0"/>
    <m/>
    <m/>
    <m/>
    <m/>
    <m/>
    <s v="NO"/>
    <x v="4"/>
    <x v="2"/>
    <m/>
    <x v="1"/>
    <m/>
    <x v="1"/>
    <m/>
    <x v="1"/>
    <m/>
    <m/>
    <m/>
    <m/>
    <x v="1"/>
    <x v="1"/>
    <n v="6246"/>
  </r>
  <r>
    <n v="93772537"/>
    <s v="DNI"/>
    <s v="CHUQUIMANGO PEREZ, ALESSIA GUADALUPE"/>
    <s v="F"/>
    <d v="2024-03-26T00:00:00"/>
    <x v="3"/>
    <x v="1"/>
    <s v="HOSPITAL NACIONAL ALBERTO SABOGAL SOLOGUREN DE LA RED ASISTENCIAL SABOGAL"/>
    <s v="311 C.S. LUIS FELIPE DE LAS CASAS"/>
    <x v="1"/>
    <n v="38"/>
    <n v="3720"/>
    <n v="43658241"/>
    <n v="30307386"/>
    <n v="8146"/>
    <s v="NO"/>
    <x v="32"/>
    <x v="3"/>
    <m/>
    <x v="1"/>
    <m/>
    <x v="1"/>
    <m/>
    <x v="1"/>
    <m/>
    <m/>
    <m/>
    <m/>
    <x v="1"/>
    <x v="1"/>
    <n v="6261"/>
  </r>
  <r>
    <n v="93773086"/>
    <s v="DNI"/>
    <s v="CADENILLAS GARAGUNDO, DERECK EMMANUEL JERIK"/>
    <s v="M"/>
    <d v="2024-03-26T00:00:00"/>
    <x v="3"/>
    <x v="5"/>
    <s v="PUESTO DE SALUD MI PERU"/>
    <s v="312 P.S. MI PERU"/>
    <x v="0"/>
    <n v="38"/>
    <n v="2980"/>
    <n v="75949365"/>
    <n v="972121018"/>
    <n v="6260"/>
    <s v="NO"/>
    <x v="7"/>
    <x v="3"/>
    <d v="2024-03-27T00:00:00"/>
    <x v="0"/>
    <d v="2024-03-27T00:00:00"/>
    <x v="0"/>
    <d v="2024-04-01T00:00:00"/>
    <x v="0"/>
    <d v="2024-03-29T00:00:00"/>
    <m/>
    <m/>
    <m/>
    <x v="1"/>
    <x v="1"/>
    <n v="6260"/>
  </r>
  <r>
    <n v="93773481"/>
    <s v="DNI"/>
    <s v="SANCHEZ SILVA, ARLEM ABRIL"/>
    <s v="F"/>
    <d v="2024-03-26T00:00:00"/>
    <x v="3"/>
    <x v="1"/>
    <s v="HOSPITAL DE VENTANILLA"/>
    <s v="307 P.S. HIJOS DEL ALMIRANTE GRAU"/>
    <x v="0"/>
    <n v="40"/>
    <n v="3240"/>
    <s v="V27.121.430"/>
    <n v="991287873"/>
    <n v="6238"/>
    <s v="NO"/>
    <x v="8"/>
    <x v="3"/>
    <d v="2024-03-26T00:00:00"/>
    <x v="0"/>
    <d v="2024-03-26T00:00:00"/>
    <x v="0"/>
    <m/>
    <x v="1"/>
    <d v="2024-03-29T00:00:00"/>
    <d v="2024-04-02T00:00:00"/>
    <d v="2024-04-09T00:00:00"/>
    <d v="2024-04-16T00:00:00"/>
    <x v="0"/>
    <x v="1"/>
    <n v="6262"/>
  </r>
  <r>
    <n v="93773613"/>
    <s v="DNI"/>
    <s v="FIGUEROA CORONADO, ESTHER AITANA MARIBEL"/>
    <s v="F"/>
    <d v="2024-03-26T00:00:00"/>
    <x v="3"/>
    <x v="1"/>
    <s v="HOSPITAL DE VENTANILLA"/>
    <s v="310 C.S. VILLA LOS REYES"/>
    <x v="0"/>
    <n v="42"/>
    <n v="4330"/>
    <n v="45444774"/>
    <n v="960972759"/>
    <n v="6256"/>
    <s v="NO"/>
    <x v="21"/>
    <x v="3"/>
    <d v="2024-03-26T00:00:00"/>
    <x v="0"/>
    <d v="2024-03-26T00:00:00"/>
    <x v="0"/>
    <d v="2024-03-30T00:00:00"/>
    <x v="0"/>
    <m/>
    <m/>
    <m/>
    <m/>
    <x v="1"/>
    <x v="1"/>
    <n v="6256"/>
  </r>
  <r>
    <n v="93773624"/>
    <s v="DNI"/>
    <s v="BARRANTES CASTILLO, THEIS GRAUS"/>
    <s v="M"/>
    <d v="2024-03-26T00:00:00"/>
    <x v="3"/>
    <x v="1"/>
    <s v="HOSPITAL DE VENTANILLA"/>
    <s v="302 C.S. 03 DE FEBRERO"/>
    <x v="0"/>
    <n v="40"/>
    <n v="3620"/>
    <n v="70660328"/>
    <n v="924645554"/>
    <n v="6266"/>
    <s v="NO"/>
    <x v="9"/>
    <x v="3"/>
    <d v="2024-03-26T00:00:00"/>
    <x v="0"/>
    <d v="2024-03-26T00:00:00"/>
    <x v="0"/>
    <d v="2024-03-30T00:00:00"/>
    <x v="0"/>
    <d v="2024-03-29T00:00:00"/>
    <d v="2024-04-02T00:00:00"/>
    <d v="2024-04-09T00:00:00"/>
    <d v="2024-04-16T00:00:00"/>
    <x v="0"/>
    <x v="0"/>
    <n v="6266"/>
  </r>
  <r>
    <n v="93773103"/>
    <s v="DNI"/>
    <s v="HUAMAN ALVARADO, SOPHÍA VALENTINA"/>
    <s v="F"/>
    <d v="2024-03-26T00:00:00"/>
    <x v="3"/>
    <x v="1"/>
    <s v="HOSPITAL DE VENTANILLA"/>
    <s v="304 P.S. CIUDAD PACHACUTEC"/>
    <x v="0"/>
    <n v="40"/>
    <n v="3255"/>
    <n v="75712995"/>
    <n v="923986413"/>
    <n v="6267"/>
    <s v="NO"/>
    <x v="10"/>
    <x v="3"/>
    <d v="2024-03-26T00:00:00"/>
    <x v="0"/>
    <d v="2024-03-26T00:00:00"/>
    <x v="0"/>
    <d v="2024-04-01T00:00:00"/>
    <x v="0"/>
    <d v="2024-03-29T00:00:00"/>
    <d v="2024-04-02T00:00:00"/>
    <d v="2024-04-09T00:00:00"/>
    <d v="2024-04-16T00:00:00"/>
    <x v="0"/>
    <x v="0"/>
    <n v="6267"/>
  </r>
  <r>
    <n v="93773860"/>
    <s v="DNI"/>
    <s v="CARDOZO TAPULLIMA, MYLLAN GAEL"/>
    <s v="M"/>
    <d v="2024-03-26T00:00:00"/>
    <x v="3"/>
    <x v="1"/>
    <s v="HOSPITAL NACIONAL DOCENTE MADRE NIÑO SAN BARTOLOME"/>
    <s v="302 C.S. 03 DE FEBRERO"/>
    <x v="0"/>
    <m/>
    <m/>
    <m/>
    <m/>
    <m/>
    <s v="NO"/>
    <x v="9"/>
    <x v="3"/>
    <m/>
    <x v="1"/>
    <m/>
    <x v="1"/>
    <m/>
    <x v="1"/>
    <m/>
    <m/>
    <m/>
    <m/>
    <x v="1"/>
    <x v="1"/>
    <n v="6266"/>
  </r>
  <r>
    <n v="93773652"/>
    <s v="DNI"/>
    <s v="CAMACHO PACHAS, AMIRA DAENERYS"/>
    <s v="F"/>
    <d v="2024-03-26T00:00:00"/>
    <x v="3"/>
    <x v="1"/>
    <s v="NAC. DANIEL A. CARRION"/>
    <s v="301 C.S.M.I. PACHACUTEC PERU - COREA"/>
    <x v="0"/>
    <n v="40"/>
    <n v="3415"/>
    <n v="48488129"/>
    <n v="941180821"/>
    <n v="7314"/>
    <s v="NO"/>
    <x v="11"/>
    <x v="3"/>
    <d v="2024-03-27T00:00:00"/>
    <x v="0"/>
    <d v="2024-03-27T00:00:00"/>
    <x v="0"/>
    <d v="2024-04-01T00:00:00"/>
    <x v="0"/>
    <d v="2024-04-01T00:00:00"/>
    <d v="2024-04-05T00:00:00"/>
    <d v="2024-04-12T00:00:00"/>
    <d v="2024-04-19T00:00:00"/>
    <x v="0"/>
    <x v="0"/>
    <n v="7314"/>
  </r>
  <r>
    <n v="93772600"/>
    <s v="DNI"/>
    <s v="LARA SÁNCHEZ, ALISON JIMENA"/>
    <s v="F"/>
    <d v="2024-03-26T00:00:00"/>
    <x v="3"/>
    <x v="1"/>
    <s v="NAC. DANIEL A. CARRION"/>
    <s v="301 C.S.M.I. PACHACUTEC PERU - COREA"/>
    <x v="0"/>
    <n v="38"/>
    <n v="3150"/>
    <n v="62949959"/>
    <n v="999999999"/>
    <n v="7314"/>
    <s v="NO"/>
    <x v="11"/>
    <x v="3"/>
    <d v="2024-03-26T00:00:00"/>
    <x v="0"/>
    <d v="2024-03-26T00:00:00"/>
    <x v="0"/>
    <d v="2024-03-30T00:00:00"/>
    <x v="0"/>
    <d v="2024-03-29T00:00:00"/>
    <d v="2024-04-02T00:00:00"/>
    <d v="2024-04-09T00:00:00"/>
    <d v="2024-04-16T00:00:00"/>
    <x v="0"/>
    <x v="0"/>
    <n v="7314"/>
  </r>
  <r>
    <n v="93773859"/>
    <s v="DNI"/>
    <s v="VILLANERA ESPINOZA, ZEYNEP BRIANA"/>
    <s v="F"/>
    <d v="2024-03-26T00:00:00"/>
    <x v="3"/>
    <x v="1"/>
    <s v="INSTITUTO NACIONAL MATERNO PERINATAL"/>
    <s v="301 C.S.M.I. PACHACUTEC PERU - COREA"/>
    <x v="0"/>
    <m/>
    <m/>
    <m/>
    <m/>
    <m/>
    <s v="NO"/>
    <x v="11"/>
    <x v="3"/>
    <m/>
    <x v="1"/>
    <m/>
    <x v="1"/>
    <m/>
    <x v="1"/>
    <d v="2024-03-29T00:00:00"/>
    <d v="2024-04-02T00:00:00"/>
    <d v="2024-04-10T00:00:00"/>
    <d v="2024-04-17T00:00:00"/>
    <x v="0"/>
    <x v="1"/>
    <n v="7314"/>
  </r>
  <r>
    <n v="93772779"/>
    <s v="DNI"/>
    <s v="GUTIERREZ RAMIREZ, NAOMI VALENTINA"/>
    <s v="F"/>
    <d v="2024-03-26T00:00:00"/>
    <x v="3"/>
    <x v="0"/>
    <s v="NAC. DANIEL A. CARRION"/>
    <s v="203 P.S. PALMERAS DE OQUENDO"/>
    <x v="1"/>
    <n v="37"/>
    <n v="3440"/>
    <n v="44994053"/>
    <n v="965326559"/>
    <n v="0"/>
    <s v="NO"/>
    <x v="18"/>
    <x v="2"/>
    <d v="2024-03-26T00:00:00"/>
    <x v="0"/>
    <d v="2024-03-26T00:00:00"/>
    <x v="0"/>
    <d v="2024-04-01T00:00:00"/>
    <x v="0"/>
    <d v="2024-04-01T00:00:00"/>
    <d v="2024-04-04T00:00:00"/>
    <d v="2024-04-11T00:00:00"/>
    <d v="2024-04-18T00:00:00"/>
    <x v="0"/>
    <x v="0"/>
    <n v="6768"/>
  </r>
  <r>
    <n v="93775898"/>
    <s v="DNI"/>
    <s v="MARQUEZ VARGAS, YERAY KALED"/>
    <s v="M"/>
    <d v="2024-03-26T00:00:00"/>
    <x v="3"/>
    <x v="3"/>
    <s v="NAC. DANIEL A. CARRION"/>
    <s v="212 C.S. ALTA MAR"/>
    <x v="0"/>
    <n v="37"/>
    <n v="3770"/>
    <n v="48147912"/>
    <n v="918285337"/>
    <n v="8061"/>
    <s v="NO"/>
    <x v="44"/>
    <x v="2"/>
    <d v="2024-03-26T00:00:00"/>
    <x v="0"/>
    <d v="2024-03-26T00:00:00"/>
    <x v="0"/>
    <d v="2024-03-30T00:00:00"/>
    <x v="0"/>
    <d v="2024-04-01T00:00:00"/>
    <m/>
    <m/>
    <m/>
    <x v="1"/>
    <x v="1"/>
    <n v="6250"/>
  </r>
  <r>
    <n v="93772986"/>
    <s v="DNI"/>
    <s v="ROJAS SILVA, LUANA HELEN"/>
    <s v="F"/>
    <d v="2024-03-26T00:00:00"/>
    <x v="3"/>
    <x v="0"/>
    <s v="LA ESPERANZA DEL PERU S.A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73750"/>
    <s v="DNI"/>
    <s v="MEDINA TORRES, BIANCA STEFANIA"/>
    <s v="F"/>
    <d v="2024-03-26T00:00:00"/>
    <x v="3"/>
    <x v="2"/>
    <s v="HOSPITAL I OCTAVIO MONGRUT MUÑ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73702"/>
    <s v="DNI"/>
    <s v="MARTINEZ QUIÑONES, ROMINA ANTONELLA"/>
    <s v="F"/>
    <d v="2024-03-26T00:00:00"/>
    <x v="3"/>
    <x v="0"/>
    <s v="HOSPITAL II LIMA NORTE CALLAO LUIS NEGREIROS VEGA ESSALUD"/>
    <s v="312 P.S. MI PERU"/>
    <x v="0"/>
    <n v="41"/>
    <n v="3370"/>
    <n v="46404388"/>
    <n v="960600568"/>
    <n v="10533"/>
    <s v="NO"/>
    <x v="7"/>
    <x v="3"/>
    <m/>
    <x v="1"/>
    <m/>
    <x v="1"/>
    <m/>
    <x v="1"/>
    <m/>
    <m/>
    <m/>
    <m/>
    <x v="1"/>
    <x v="1"/>
    <n v="6260"/>
  </r>
  <r>
    <n v="93772862"/>
    <s v="DNI"/>
    <s v="GUTIERREZ GONZALES, DOMENICA ANAHÍ"/>
    <s v="F"/>
    <d v="2024-03-26T00:00:00"/>
    <x v="3"/>
    <x v="3"/>
    <s v="HOSPITAL I OCTAVIO MONGRUT MUÑ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73857"/>
    <s v="DNI"/>
    <s v="CAVERO BARRETO, ADANARY LIV GABRIELA"/>
    <s v="F"/>
    <d v="2024-03-26T00:00:00"/>
    <x v="3"/>
    <x v="0"/>
    <s v="HOSPITAL NACIONAL ALBERTO SABOGAL SOLOGUREN DE LA RED ASISTENCIAL SABOGAL"/>
    <m/>
    <x v="1"/>
    <n v="40"/>
    <n v="2923"/>
    <n v="70564003"/>
    <n v="902722479"/>
    <n v="10964"/>
    <s v="NO"/>
    <x v="12"/>
    <x v="4"/>
    <m/>
    <x v="1"/>
    <m/>
    <x v="1"/>
    <m/>
    <x v="1"/>
    <m/>
    <m/>
    <m/>
    <m/>
    <x v="1"/>
    <x v="1"/>
    <m/>
  </r>
  <r>
    <n v="93773810"/>
    <s v="DNI"/>
    <s v="AYALA GARCIA, MACARENA SAMANTHA"/>
    <s v="F"/>
    <d v="2024-03-26T00:00:00"/>
    <x v="3"/>
    <x v="3"/>
    <s v="CLINICA BELLAVISTA"/>
    <s v="211 C.S.M.I. BELLAVISTA PERU - COREA"/>
    <x v="0"/>
    <n v="39"/>
    <n v="2920"/>
    <n v="73094077"/>
    <n v="993215848"/>
    <n v="9250"/>
    <s v="NO"/>
    <x v="14"/>
    <x v="2"/>
    <d v="2024-03-27T00:00:00"/>
    <x v="0"/>
    <d v="2024-03-27T00:00:00"/>
    <x v="0"/>
    <m/>
    <x v="1"/>
    <m/>
    <m/>
    <m/>
    <m/>
    <x v="1"/>
    <x v="1"/>
    <n v="6249"/>
  </r>
  <r>
    <n v="93775056"/>
    <s v="DNI"/>
    <s v="DAVALOS RIOS, KENNETH ALEKSANDER"/>
    <s v="M"/>
    <d v="2024-03-27T00:00:00"/>
    <x v="3"/>
    <x v="0"/>
    <s v="HOSPITAL NACIONAL ALBERTO SABOGAL SOLOGUREN DE LA RED ASISTENCIAL SABOGAL"/>
    <s v="209 C.S. PLAYA RIMAC"/>
    <x v="1"/>
    <n v="37"/>
    <n v="3056"/>
    <n v="45565318"/>
    <n v="977962302"/>
    <n v="10964"/>
    <s v="NO"/>
    <x v="41"/>
    <x v="2"/>
    <m/>
    <x v="1"/>
    <m/>
    <x v="1"/>
    <m/>
    <x v="1"/>
    <m/>
    <m/>
    <m/>
    <m/>
    <x v="1"/>
    <x v="1"/>
    <n v="6242"/>
  </r>
  <r>
    <n v="93774627"/>
    <s v="DNI"/>
    <s v="HERRERA ROMERO, ÓLIVER DANIEL"/>
    <s v="M"/>
    <d v="2024-03-27T00:00:00"/>
    <x v="3"/>
    <x v="0"/>
    <s v="CLINICA PROVIDENCIA"/>
    <s v="108 P.S. JOSE BOTERIN"/>
    <x v="0"/>
    <m/>
    <m/>
    <m/>
    <m/>
    <m/>
    <s v="NO"/>
    <x v="51"/>
    <x v="0"/>
    <m/>
    <x v="1"/>
    <m/>
    <x v="1"/>
    <m/>
    <x v="1"/>
    <m/>
    <m/>
    <m/>
    <m/>
    <x v="1"/>
    <x v="1"/>
    <n v="6224"/>
  </r>
  <r>
    <n v="93775593"/>
    <s v="DNI"/>
    <s v="FIESTAS HUATUCO, MADISON CAMILLE"/>
    <s v="F"/>
    <d v="2024-03-27T00:00:00"/>
    <x v="3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74615"/>
    <s v="DNI"/>
    <s v="PORTOCARRERO CARDENAS, MATEO"/>
    <s v="M"/>
    <d v="2024-03-27T00:00:00"/>
    <x v="3"/>
    <x v="0"/>
    <s v="CLINICA PROVIDENC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76869"/>
    <s v="DNI"/>
    <s v="ALAMA RIVERA, MARIAPAZ ANTONELLA"/>
    <s v="F"/>
    <d v="2024-03-27T00:00:00"/>
    <x v="3"/>
    <x v="0"/>
    <s v="CLINICA JESUS DEL NORT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74675"/>
    <s v="DNI"/>
    <s v="LOPEZ MAYHUIRI, KYLIE ALEJANDRA"/>
    <s v="F"/>
    <d v="2024-03-27T00:00:00"/>
    <x v="3"/>
    <x v="0"/>
    <s v="HOSPITALROSALIA  DE LAVALLE DE MORALES MACEDO - SOCIEDAD DE BENEFICIENCIA DE LIMA METROPOLITANA"/>
    <s v="208 P.S. AEROPUERTO"/>
    <x v="1"/>
    <m/>
    <m/>
    <m/>
    <m/>
    <m/>
    <s v="NO"/>
    <x v="45"/>
    <x v="2"/>
    <m/>
    <x v="1"/>
    <m/>
    <x v="1"/>
    <m/>
    <x v="1"/>
    <m/>
    <m/>
    <m/>
    <m/>
    <x v="1"/>
    <x v="1"/>
    <n v="6241"/>
  </r>
  <r>
    <n v="93774733"/>
    <s v="DNI"/>
    <s v="MARQUEZ PANTA, DOMINICK MANUEL"/>
    <s v="M"/>
    <d v="2024-03-27T00:00:00"/>
    <x v="3"/>
    <x v="1"/>
    <s v="HOSPITAL II LIMA NORTE CALLAO LUIS NEGREIROS VEGA ESSALUD"/>
    <m/>
    <x v="1"/>
    <n v="39"/>
    <n v="3880"/>
    <n v="72488610"/>
    <n v="988610363"/>
    <n v="8146"/>
    <s v="NO"/>
    <x v="12"/>
    <x v="4"/>
    <m/>
    <x v="1"/>
    <m/>
    <x v="1"/>
    <m/>
    <x v="1"/>
    <m/>
    <m/>
    <m/>
    <m/>
    <x v="1"/>
    <x v="1"/>
    <m/>
  </r>
  <r>
    <n v="93775627"/>
    <s v="DNI"/>
    <s v="PALOMINO ZORRILLA, FABIANO GABRIEL"/>
    <s v="M"/>
    <d v="2024-03-27T00:00:00"/>
    <x v="3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73926"/>
    <s v="DNI"/>
    <s v="BOGATICH LEON, BENJAMIN LIONEL"/>
    <s v="M"/>
    <d v="2024-03-27T00:00:00"/>
    <x v="3"/>
    <x v="2"/>
    <s v="HOSPITAL NACIONAL ALBERTO SABOGAL SOLOGUREN DE LA RED ASISTENCIAL SABOGAL"/>
    <m/>
    <x v="1"/>
    <n v="40"/>
    <n v="4260"/>
    <n v="70399103"/>
    <n v="934355569"/>
    <n v="8671"/>
    <s v="NO"/>
    <x v="12"/>
    <x v="4"/>
    <m/>
    <x v="1"/>
    <m/>
    <x v="1"/>
    <m/>
    <x v="1"/>
    <m/>
    <m/>
    <m/>
    <m/>
    <x v="1"/>
    <x v="1"/>
    <m/>
  </r>
  <r>
    <n v="93775364"/>
    <s v="DNI"/>
    <s v="LLAJARUNA MELENDEZ, GHALA RUHAMA"/>
    <s v="F"/>
    <d v="2024-03-27T00:00:00"/>
    <x v="3"/>
    <x v="0"/>
    <s v="CLINICA MUNDO SALUD SAC"/>
    <s v="201 C.S. FAUCETT"/>
    <x v="1"/>
    <m/>
    <m/>
    <m/>
    <m/>
    <m/>
    <s v="NO"/>
    <x v="24"/>
    <x v="2"/>
    <m/>
    <x v="1"/>
    <m/>
    <x v="1"/>
    <m/>
    <x v="1"/>
    <m/>
    <m/>
    <m/>
    <m/>
    <x v="1"/>
    <x v="1"/>
    <n v="6243"/>
  </r>
  <r>
    <n v="93774506"/>
    <s v="DNI"/>
    <s v="MAZA MORALES, MIKELLA PAULETTE"/>
    <s v="F"/>
    <d v="2024-03-27T00:00:00"/>
    <x v="3"/>
    <x v="1"/>
    <s v="HOSPITAL II LIMA NORTE CALLAO LUIS NEGREIROS VEGA ESSALUD"/>
    <s v="308 P.S. DEFENSORES DE LA PATRIA"/>
    <x v="1"/>
    <n v="38"/>
    <n v="2980"/>
    <n v="75048480"/>
    <n v="970727597"/>
    <n v="8146"/>
    <s v="NO"/>
    <x v="19"/>
    <x v="3"/>
    <m/>
    <x v="1"/>
    <m/>
    <x v="1"/>
    <m/>
    <x v="1"/>
    <m/>
    <m/>
    <m/>
    <m/>
    <x v="1"/>
    <x v="1"/>
    <n v="6268"/>
  </r>
  <r>
    <n v="93778403"/>
    <s v="DNI"/>
    <s v="BURGOS ZAVALA, ANTONELLA VITTORIA"/>
    <s v="F"/>
    <d v="2024-03-27T00:00:00"/>
    <x v="3"/>
    <x v="0"/>
    <s v="HOSPITAL NAVAL"/>
    <m/>
    <x v="1"/>
    <n v="38"/>
    <n v="4264"/>
    <n v="46128060"/>
    <n v="916754580"/>
    <n v="18319"/>
    <s v="NO"/>
    <x v="12"/>
    <x v="4"/>
    <m/>
    <x v="1"/>
    <m/>
    <x v="1"/>
    <m/>
    <x v="1"/>
    <m/>
    <m/>
    <m/>
    <m/>
    <x v="1"/>
    <x v="1"/>
    <m/>
  </r>
  <r>
    <n v="93774521"/>
    <s v="DNI"/>
    <s v="VILLANUEVA OLASCOAGA, ADRIEL FERNANDO"/>
    <s v="M"/>
    <d v="2024-03-27T00:00:00"/>
    <x v="3"/>
    <x v="1"/>
    <s v="HOSPITAL II LIMA NORTE CALLAO LUIS NEGREIROS VEGA ESSALUD"/>
    <m/>
    <x v="1"/>
    <n v="41"/>
    <n v="3000"/>
    <n v="72314979"/>
    <n v="943840018"/>
    <n v="8146"/>
    <s v="NO"/>
    <x v="12"/>
    <x v="4"/>
    <m/>
    <x v="1"/>
    <m/>
    <x v="1"/>
    <m/>
    <x v="1"/>
    <m/>
    <m/>
    <m/>
    <m/>
    <x v="1"/>
    <x v="1"/>
    <m/>
  </r>
  <r>
    <n v="93773969"/>
    <s v="DNI"/>
    <s v="GARCIA GONZALES, ANTHONELA OMARA"/>
    <s v="F"/>
    <d v="2024-03-27T00:00:00"/>
    <x v="3"/>
    <x v="1"/>
    <s v="HOSPITAL II LIMA NORTE CALLAO LUIS NEGREIROS VEGA ESSALUD"/>
    <m/>
    <x v="0"/>
    <n v="37"/>
    <n v="3190"/>
    <n v="73605962"/>
    <n v="931465091"/>
    <n v="8146"/>
    <s v="NO"/>
    <x v="12"/>
    <x v="4"/>
    <m/>
    <x v="1"/>
    <m/>
    <x v="1"/>
    <m/>
    <x v="1"/>
    <m/>
    <m/>
    <m/>
    <m/>
    <x v="1"/>
    <x v="1"/>
    <m/>
  </r>
  <r>
    <n v="93774840"/>
    <s v="DNI"/>
    <s v="BARRIOS CONDORI, MIA ALONDRA"/>
    <s v="F"/>
    <d v="2024-03-27T00:00:00"/>
    <x v="3"/>
    <x v="0"/>
    <s v="CLINICA GSTAR"/>
    <s v="203 P.S. PALMERAS DE OQUENDO"/>
    <x v="0"/>
    <n v="39"/>
    <n v="3630"/>
    <n v="41274830"/>
    <n v="960943745"/>
    <n v="6768"/>
    <s v="NO"/>
    <x v="18"/>
    <x v="2"/>
    <m/>
    <x v="1"/>
    <m/>
    <x v="1"/>
    <m/>
    <x v="1"/>
    <d v="2024-04-01T00:00:00"/>
    <d v="2024-04-04T00:00:00"/>
    <d v="2024-04-11T00:00:00"/>
    <d v="2024-04-18T00:00:00"/>
    <x v="0"/>
    <x v="1"/>
    <n v="6768"/>
  </r>
  <r>
    <n v="93774716"/>
    <s v="DNI"/>
    <s v="BECERRA PEREA, DAFNE EVANGELINE"/>
    <s v="F"/>
    <d v="2024-03-27T00:00:00"/>
    <x v="3"/>
    <x v="1"/>
    <s v="HOSPITAL DE VENTANILLA"/>
    <s v="301 C.S.M.I. PACHACUTEC PERU - COREA"/>
    <x v="0"/>
    <n v="39"/>
    <n v="4060"/>
    <n v="45348848"/>
    <n v="946466869"/>
    <n v="7314"/>
    <s v="NO"/>
    <x v="11"/>
    <x v="3"/>
    <d v="2024-03-27T00:00:00"/>
    <x v="0"/>
    <d v="2024-03-27T00:00:00"/>
    <x v="0"/>
    <d v="2024-04-01T00:00:00"/>
    <x v="0"/>
    <d v="2024-04-01T00:00:00"/>
    <d v="2024-04-05T00:00:00"/>
    <d v="2024-04-12T00:00:00"/>
    <d v="2024-04-19T00:00:00"/>
    <x v="0"/>
    <x v="0"/>
    <n v="7314"/>
  </r>
  <r>
    <n v="93775904"/>
    <s v="DNI"/>
    <s v="CULLA ANTIPORTA, JAVIER OSWALDO"/>
    <s v="M"/>
    <d v="2024-03-27T00:00:00"/>
    <x v="3"/>
    <x v="1"/>
    <s v="NAC. DANIEL A. CARRION"/>
    <s v="302 C.S. 03 DE FEBRERO"/>
    <x v="0"/>
    <n v="39"/>
    <n v="3860"/>
    <n v="46873084"/>
    <n v="985465258"/>
    <n v="6266"/>
    <s v="NO"/>
    <x v="9"/>
    <x v="3"/>
    <d v="2024-03-27T00:00:00"/>
    <x v="0"/>
    <d v="2024-03-27T00:00:00"/>
    <x v="0"/>
    <d v="2024-03-30T00:00:00"/>
    <x v="0"/>
    <d v="2024-04-01T00:00:00"/>
    <d v="2024-04-05T00:00:00"/>
    <d v="2024-04-12T00:00:00"/>
    <d v="2024-04-19T00:00:00"/>
    <x v="0"/>
    <x v="0"/>
    <n v="6266"/>
  </r>
  <r>
    <n v="93774743"/>
    <s v="DNI"/>
    <s v="LINO LOPEZ, NAYIB WALDIR"/>
    <s v="M"/>
    <d v="2024-03-27T00:00:00"/>
    <x v="3"/>
    <x v="1"/>
    <s v="HOSPITAL DE VENTANILLA"/>
    <s v="304 P.S. CIUDAD PACHACUTEC"/>
    <x v="0"/>
    <n v="38"/>
    <n v="3400"/>
    <n v="72313215"/>
    <n v="933665806"/>
    <n v="6267"/>
    <s v="NO"/>
    <x v="10"/>
    <x v="3"/>
    <d v="2024-03-27T00:00:00"/>
    <x v="0"/>
    <d v="2024-03-27T00:00:00"/>
    <x v="0"/>
    <d v="2024-04-01T00:00:00"/>
    <x v="0"/>
    <d v="2024-03-30T00:00:00"/>
    <d v="2024-04-03T00:00:00"/>
    <d v="2024-04-10T00:00:00"/>
    <d v="2024-04-17T00:00:00"/>
    <x v="0"/>
    <x v="0"/>
    <n v="6267"/>
  </r>
  <r>
    <n v="93773933"/>
    <s v="DNI"/>
    <s v="MONAGO HUAMAN, MATEO VALENTINO"/>
    <s v="M"/>
    <d v="2024-03-27T00:00:00"/>
    <x v="3"/>
    <x v="1"/>
    <s v="HOSPITAL DE VENTANILLA"/>
    <s v="302 C.S. 03 DE FEBRERO"/>
    <x v="0"/>
    <n v="40"/>
    <n v="3900"/>
    <n v="73026388"/>
    <n v="928461382"/>
    <n v="6266"/>
    <s v="NO"/>
    <x v="9"/>
    <x v="3"/>
    <d v="2024-03-27T00:00:00"/>
    <x v="0"/>
    <d v="2024-03-27T00:00:00"/>
    <x v="0"/>
    <d v="2024-03-30T00:00:00"/>
    <x v="0"/>
    <d v="2024-03-30T00:00:00"/>
    <d v="2024-04-03T00:00:00"/>
    <d v="2024-04-10T00:00:00"/>
    <d v="2024-04-17T00:00:00"/>
    <x v="0"/>
    <x v="0"/>
    <n v="6266"/>
  </r>
  <r>
    <n v="93774469"/>
    <s v="DNI"/>
    <s v="CHAVARRIA BOLIVAR, SAYANI"/>
    <s v="F"/>
    <d v="2024-03-27T00:00:00"/>
    <x v="3"/>
    <x v="1"/>
    <s v="HOSPITAL DE VENTANILLA"/>
    <s v="303 P.S. BAHIA BLANCA"/>
    <x v="0"/>
    <n v="40"/>
    <n v="3715"/>
    <n v="47963146"/>
    <n v="912349511"/>
    <n v="6264"/>
    <s v="NO"/>
    <x v="38"/>
    <x v="3"/>
    <d v="2024-03-27T00:00:00"/>
    <x v="0"/>
    <d v="2024-03-27T00:00:00"/>
    <x v="0"/>
    <m/>
    <x v="1"/>
    <m/>
    <m/>
    <m/>
    <m/>
    <x v="1"/>
    <x v="1"/>
    <n v="6264"/>
  </r>
  <r>
    <n v="93774530"/>
    <s v="DNI"/>
    <s v="CORDOVA BORJA, MILAN SAID"/>
    <s v="M"/>
    <d v="2024-03-27T00:00:00"/>
    <x v="3"/>
    <x v="1"/>
    <s v="CENTRO DE SALUD VILLA LOS REYES"/>
    <s v="310 C.S. VILLA LOS REYES"/>
    <x v="0"/>
    <n v="40"/>
    <n v="3465"/>
    <n v="44327004"/>
    <n v="963922270"/>
    <n v="6256"/>
    <s v="NO"/>
    <x v="21"/>
    <x v="3"/>
    <d v="2024-03-27T00:00:00"/>
    <x v="0"/>
    <d v="2024-03-27T00:00:00"/>
    <x v="0"/>
    <d v="2024-04-01T00:00:00"/>
    <x v="0"/>
    <d v="2024-03-30T00:00:00"/>
    <d v="2024-04-05T00:00:00"/>
    <m/>
    <m/>
    <x v="1"/>
    <x v="1"/>
    <n v="6256"/>
  </r>
  <r>
    <n v="93775368"/>
    <s v="DNI"/>
    <s v="GONZALES VELA, CRISTOPHER EMANUEL"/>
    <s v="M"/>
    <d v="2024-03-27T00:00:00"/>
    <x v="3"/>
    <x v="1"/>
    <s v="NAC. DANIEL A. CARRION"/>
    <s v="305 C.S. SANTA ROSA DE PACHACUTEC"/>
    <x v="0"/>
    <n v="39"/>
    <n v="2840"/>
    <n v="90051179"/>
    <n v="902554983"/>
    <n v="0"/>
    <s v="NO"/>
    <x v="20"/>
    <x v="3"/>
    <d v="2024-03-28T00:00:00"/>
    <x v="0"/>
    <d v="2024-03-28T00:00:00"/>
    <x v="0"/>
    <m/>
    <x v="1"/>
    <d v="2024-04-01T00:00:00"/>
    <d v="2024-04-05T00:00:00"/>
    <d v="2024-04-12T00:00:00"/>
    <d v="2024-04-19T00:00:00"/>
    <x v="0"/>
    <x v="1"/>
    <n v="6263"/>
  </r>
  <r>
    <n v="93775616"/>
    <s v="DNI"/>
    <s v="ZAVALETA CRIBILLERO, THAIS LUANA CLAUDIA"/>
    <s v="F"/>
    <d v="2024-03-27T00:00:00"/>
    <x v="3"/>
    <x v="5"/>
    <s v="NAC. DANIEL A. CARRION"/>
    <s v="312 P.S. MI PERU"/>
    <x v="0"/>
    <n v="39"/>
    <n v="4135"/>
    <n v="44647861"/>
    <n v="906596121"/>
    <n v="0"/>
    <s v="NO"/>
    <x v="7"/>
    <x v="3"/>
    <d v="2024-03-28T00:00:00"/>
    <x v="0"/>
    <d v="2024-03-28T00:00:00"/>
    <x v="0"/>
    <d v="2024-03-30T00:00:00"/>
    <x v="0"/>
    <m/>
    <m/>
    <m/>
    <m/>
    <x v="1"/>
    <x v="1"/>
    <n v="6260"/>
  </r>
  <r>
    <n v="93774732"/>
    <s v="DNI"/>
    <s v="CHAVEZ VARGAS, AITANA SOPHÍA"/>
    <s v="F"/>
    <d v="2024-03-27T00:00:00"/>
    <x v="3"/>
    <x v="1"/>
    <s v="HOSPITAL DE VENTANILLA"/>
    <s v="311 C.S. LUIS FELIPE DE LAS CASAS"/>
    <x v="0"/>
    <n v="38"/>
    <n v="3610"/>
    <n v="44861193"/>
    <n v="913123698"/>
    <n v="6261"/>
    <s v="NO"/>
    <x v="32"/>
    <x v="3"/>
    <d v="2024-03-27T00:00:00"/>
    <x v="0"/>
    <d v="2024-03-27T00:00:00"/>
    <x v="0"/>
    <d v="2024-03-30T00:00:00"/>
    <x v="0"/>
    <d v="2024-03-30T00:00:00"/>
    <d v="2024-04-04T00:00:00"/>
    <d v="2024-04-11T00:00:00"/>
    <d v="2024-04-18T00:00:00"/>
    <x v="0"/>
    <x v="0"/>
    <n v="6261"/>
  </r>
  <r>
    <n v="93774100"/>
    <s v="DNI"/>
    <s v="CHAPOÑAN SANTISTEBAN, BRIHANA ZHAMIRA"/>
    <s v="F"/>
    <d v="2024-03-27T00:00:00"/>
    <x v="3"/>
    <x v="1"/>
    <s v="CENTRO DE SALUD VILLA LOS REYES"/>
    <s v="311 C.S. LUIS FELIPE DE LAS CASAS"/>
    <x v="0"/>
    <n v="38"/>
    <n v="2690"/>
    <n v="75390800"/>
    <n v="921548751"/>
    <n v="6261"/>
    <s v="NO"/>
    <x v="32"/>
    <x v="3"/>
    <d v="2024-03-27T00:00:00"/>
    <x v="0"/>
    <d v="2024-03-27T00:00:00"/>
    <x v="0"/>
    <d v="2024-04-02T00:00:00"/>
    <x v="0"/>
    <d v="2024-03-30T00:00:00"/>
    <d v="2024-04-03T00:00:00"/>
    <d v="2024-04-10T00:00:00"/>
    <d v="2024-04-17T00:00:00"/>
    <x v="0"/>
    <x v="0"/>
    <n v="6261"/>
  </r>
  <r>
    <n v="93775105"/>
    <s v="DNI"/>
    <s v="LLAMOCTANTA GARIBAY, AIMARA ISABELLA"/>
    <s v="F"/>
    <d v="2024-03-27T00:00:00"/>
    <x v="3"/>
    <x v="1"/>
    <s v="HOSPITAL DE VENTANILLA"/>
    <s v="314 P.S. VENTANILLA ESTE"/>
    <x v="0"/>
    <n v="38"/>
    <n v="3055"/>
    <n v="48676736"/>
    <n v="981889991"/>
    <n v="0"/>
    <s v="NO"/>
    <x v="39"/>
    <x v="3"/>
    <d v="2024-03-27T00:00:00"/>
    <x v="0"/>
    <d v="2024-03-27T00:00:00"/>
    <x v="0"/>
    <d v="2024-03-30T00:00:00"/>
    <x v="0"/>
    <d v="2024-04-01T00:00:00"/>
    <d v="2024-04-05T00:00:00"/>
    <d v="2024-04-12T00:00:00"/>
    <d v="2024-04-19T00:00:00"/>
    <x v="0"/>
    <x v="0"/>
    <n v="6259"/>
  </r>
  <r>
    <n v="93775291"/>
    <s v="DNI"/>
    <s v="CARRASCO SANCHEZ, EMILIANA SOPHIA"/>
    <s v="F"/>
    <d v="2024-03-27T00:00:00"/>
    <x v="3"/>
    <x v="3"/>
    <s v="INSTITUTO NACIONAL MATERNO PERINATAL"/>
    <s v="212 C.S. ALTA MAR"/>
    <x v="0"/>
    <m/>
    <m/>
    <m/>
    <m/>
    <m/>
    <s v="NO"/>
    <x v="44"/>
    <x v="2"/>
    <m/>
    <x v="1"/>
    <m/>
    <x v="1"/>
    <m/>
    <x v="1"/>
    <d v="2024-03-30T00:00:00"/>
    <d v="2024-04-03T00:00:00"/>
    <d v="2024-04-10T00:00:00"/>
    <d v="2024-04-17T00:00:00"/>
    <x v="0"/>
    <x v="1"/>
    <n v="6250"/>
  </r>
  <r>
    <n v="93774677"/>
    <s v="DNI"/>
    <s v="MONTILVA PERALTA, DANIELLA VALENTINA"/>
    <s v="F"/>
    <d v="2024-03-27T00:00:00"/>
    <x v="3"/>
    <x v="4"/>
    <s v="HOSPITAL SAN JOSE"/>
    <s v="214 C.S. CARMEN DE LA LEGUA"/>
    <x v="1"/>
    <n v="37"/>
    <n v="2725"/>
    <n v="47233321"/>
    <n v="993851207"/>
    <n v="6219"/>
    <s v="NO"/>
    <x v="6"/>
    <x v="2"/>
    <d v="2024-03-28T00:00:00"/>
    <x v="0"/>
    <d v="2024-03-28T00:00:00"/>
    <x v="0"/>
    <d v="2024-04-02T00:00:00"/>
    <x v="0"/>
    <d v="2024-04-01T00:00:00"/>
    <d v="2024-04-04T00:00:00"/>
    <d v="2024-04-11T00:00:00"/>
    <d v="2024-04-18T00:00:00"/>
    <x v="0"/>
    <x v="0"/>
    <n v="6252"/>
  </r>
  <r>
    <n v="93775374"/>
    <s v="DNI"/>
    <s v="PIÑERO ESTRADA, LIA FERNANDA"/>
    <s v="F"/>
    <d v="2024-03-27T00:00:00"/>
    <x v="3"/>
    <x v="0"/>
    <s v="ALBERTO LEONARDO BARTON THOMPSON"/>
    <s v="111 C.S. SANTA ROSA"/>
    <x v="0"/>
    <n v="41"/>
    <n v="3535"/>
    <n v="43700410"/>
    <n v="931729020"/>
    <n v="18306"/>
    <s v="NO"/>
    <x v="30"/>
    <x v="0"/>
    <d v="2024-03-28T00:00:00"/>
    <x v="0"/>
    <d v="2024-03-28T00:00:00"/>
    <x v="0"/>
    <m/>
    <x v="1"/>
    <m/>
    <m/>
    <m/>
    <m/>
    <x v="1"/>
    <x v="1"/>
    <n v="6234"/>
  </r>
  <r>
    <n v="93775215"/>
    <s v="DNI"/>
    <s v="GONZALES LLASHAC, IKER DANIEL"/>
    <s v="M"/>
    <d v="2024-03-27T00:00:00"/>
    <x v="3"/>
    <x v="0"/>
    <s v="HOSPITAL NACIONAL ALBERTO SABOGAL SOLOGUREN DE LA RED ASISTENCIAL SABOGAL"/>
    <m/>
    <x v="1"/>
    <n v="39"/>
    <n v="3530"/>
    <n v="44614003"/>
    <n v="984722176"/>
    <n v="27563"/>
    <s v="NO"/>
    <x v="12"/>
    <x v="4"/>
    <m/>
    <x v="1"/>
    <m/>
    <x v="1"/>
    <m/>
    <x v="1"/>
    <m/>
    <m/>
    <m/>
    <m/>
    <x v="1"/>
    <x v="1"/>
    <m/>
  </r>
  <r>
    <n v="93774851"/>
    <s v="DNI"/>
    <s v="JESUS MERCADO, REYSHELL ISABELLA"/>
    <s v="F"/>
    <d v="2024-03-27T00:00:00"/>
    <x v="3"/>
    <x v="0"/>
    <s v="NESTOR GAMBETTA"/>
    <s v="112 C.S. NESTOR GAMBETTA"/>
    <x v="0"/>
    <n v="38"/>
    <n v="3150"/>
    <n v="72355605"/>
    <n v="936924624"/>
    <n v="6228"/>
    <s v="NO"/>
    <x v="31"/>
    <x v="0"/>
    <d v="2024-03-27T00:00:00"/>
    <x v="0"/>
    <d v="2024-03-27T00:00:00"/>
    <x v="0"/>
    <d v="2024-03-30T00:00:00"/>
    <x v="0"/>
    <d v="2024-03-30T00:00:00"/>
    <d v="2024-04-03T00:00:00"/>
    <d v="2024-04-10T00:00:00"/>
    <d v="2024-04-17T00:00:00"/>
    <x v="0"/>
    <x v="0"/>
    <n v="6228"/>
  </r>
  <r>
    <n v="93775221"/>
    <s v="DNI"/>
    <s v="CANDIA SANTI, CAMILA SAMANTHA"/>
    <s v="F"/>
    <d v="2024-03-27T00:00:00"/>
    <x v="3"/>
    <x v="0"/>
    <s v="HOSPITAL SAN JOSE"/>
    <s v="109 C.S. JOSE OLAYA"/>
    <x v="0"/>
    <n v="40"/>
    <n v="3625"/>
    <n v="44610445"/>
    <n v="922719484"/>
    <n v="6229"/>
    <s v="NO"/>
    <x v="15"/>
    <x v="0"/>
    <d v="2024-03-28T00:00:00"/>
    <x v="0"/>
    <d v="2024-03-28T00:00:00"/>
    <x v="0"/>
    <m/>
    <x v="1"/>
    <d v="2024-04-01T00:00:00"/>
    <d v="2024-04-05T00:00:00"/>
    <d v="2024-04-12T00:00:00"/>
    <d v="2024-04-19T00:00:00"/>
    <x v="0"/>
    <x v="1"/>
    <n v="25474"/>
  </r>
  <r>
    <n v="93774538"/>
    <s v="DNI"/>
    <s v="DE LA CRUZ ALVAREZ, KENDRICK KYLIAN"/>
    <s v="M"/>
    <d v="2024-03-27T00:00:00"/>
    <x v="3"/>
    <x v="0"/>
    <s v="CENTRO DE SALUD ACAPULCO"/>
    <s v="115 C.S. ACAPULCO"/>
    <x v="0"/>
    <n v="38"/>
    <n v="3455"/>
    <n v="76262539"/>
    <n v="935722094"/>
    <n v="6230"/>
    <s v="NO"/>
    <x v="26"/>
    <x v="0"/>
    <d v="2024-03-27T00:00:00"/>
    <x v="0"/>
    <d v="2024-03-27T00:00:00"/>
    <x v="0"/>
    <d v="2024-04-01T00:00:00"/>
    <x v="0"/>
    <d v="2024-03-30T00:00:00"/>
    <d v="2024-04-03T00:00:00"/>
    <d v="2024-04-10T00:00:00"/>
    <m/>
    <x v="1"/>
    <x v="1"/>
    <n v="6230"/>
  </r>
  <r>
    <n v="93774630"/>
    <s v="DNI"/>
    <s v="VILCHEZ YARLEQUE, ABBY ROUSE"/>
    <s v="F"/>
    <d v="2024-03-27T00:00:00"/>
    <x v="3"/>
    <x v="0"/>
    <s v="ALBERTO LEONARDO BARTON THOMPSON"/>
    <s v="313 C.S. MARQUEZ"/>
    <x v="0"/>
    <n v="37"/>
    <n v="3050"/>
    <n v="45342279"/>
    <n v="915998597"/>
    <n v="18319"/>
    <s v="NO"/>
    <x v="29"/>
    <x v="3"/>
    <d v="2024-03-27T00:00:00"/>
    <x v="0"/>
    <d v="2024-03-27T00:00:00"/>
    <x v="0"/>
    <m/>
    <x v="1"/>
    <m/>
    <m/>
    <m/>
    <m/>
    <x v="1"/>
    <x v="1"/>
    <n v="6238"/>
  </r>
  <r>
    <n v="93773946"/>
    <s v="DNI"/>
    <s v="CANCINO SARAVIA, ANTONELA CAYETANA"/>
    <s v="F"/>
    <d v="2024-03-27T00:00:00"/>
    <x v="3"/>
    <x v="0"/>
    <s v="HOSPITAL SAN JOSE"/>
    <s v="209 C.S. PLAYA RIMAC"/>
    <x v="0"/>
    <n v="38"/>
    <n v="3230"/>
    <n v="72696031"/>
    <n v="945743441"/>
    <n v="6242"/>
    <s v="NO"/>
    <x v="41"/>
    <x v="2"/>
    <d v="2024-03-27T00:00:00"/>
    <x v="0"/>
    <d v="2024-03-27T00:00:00"/>
    <x v="0"/>
    <d v="2024-04-01T00:00:00"/>
    <x v="0"/>
    <d v="2024-03-30T00:00:00"/>
    <d v="2024-04-04T00:00:00"/>
    <d v="2024-04-11T00:00:00"/>
    <d v="2024-04-18T00:00:00"/>
    <x v="0"/>
    <x v="0"/>
    <n v="6242"/>
  </r>
  <r>
    <n v="93775057"/>
    <s v="DNI"/>
    <s v="FRANCO ARISTA, BASTIAN AMIR"/>
    <s v="M"/>
    <d v="2024-03-27T00:00:00"/>
    <x v="3"/>
    <x v="0"/>
    <s v="HOSPITAL SAN JOSE"/>
    <s v="206 P.S. BOCANEGRA"/>
    <x v="0"/>
    <n v="40"/>
    <n v="3435"/>
    <n v="75765944"/>
    <n v="910253307"/>
    <n v="6229"/>
    <s v="NO"/>
    <x v="3"/>
    <x v="2"/>
    <d v="2024-03-28T00:00:00"/>
    <x v="0"/>
    <d v="2024-03-28T00:00:00"/>
    <x v="0"/>
    <d v="2024-04-02T00:00:00"/>
    <x v="0"/>
    <d v="2024-04-01T00:00:00"/>
    <d v="2024-04-06T00:00:00"/>
    <m/>
    <m/>
    <x v="1"/>
    <x v="1"/>
    <n v="6245"/>
  </r>
  <r>
    <n v="93775596"/>
    <s v="DNI"/>
    <s v="GONZALES CONTRERAS, ADRIANO JESÚS"/>
    <s v="M"/>
    <d v="2024-03-27T00:00:00"/>
    <x v="3"/>
    <x v="3"/>
    <s v="NAC. DANIEL A. CARRION"/>
    <s v="215 P.S. LA PERLA"/>
    <x v="0"/>
    <n v="40"/>
    <n v="4220"/>
    <n v="41868041"/>
    <n v="988968555"/>
    <n v="0"/>
    <s v="NO"/>
    <x v="5"/>
    <x v="2"/>
    <d v="2024-03-28T00:00:00"/>
    <x v="0"/>
    <d v="2024-03-28T00:00:00"/>
    <x v="0"/>
    <d v="2024-03-30T00:00:00"/>
    <x v="0"/>
    <d v="2024-04-01T00:00:00"/>
    <d v="2024-04-04T00:00:00"/>
    <d v="2024-04-11T00:00:00"/>
    <d v="2024-04-18T00:00:00"/>
    <x v="0"/>
    <x v="0"/>
    <n v="6251"/>
  </r>
  <r>
    <n v="93774972"/>
    <s v="DNI"/>
    <s v="ELIAS TACURI, ARELY MAYTE"/>
    <s v="F"/>
    <d v="2024-03-27T00:00:00"/>
    <x v="3"/>
    <x v="4"/>
    <s v="HOSPITAL SAN JOSE"/>
    <s v="213 C.S. VILLA SR. DE LOS MILAGROS"/>
    <x v="0"/>
    <n v="40"/>
    <n v="2780"/>
    <n v="76169357"/>
    <n v="906605566"/>
    <n v="6253"/>
    <s v="NO"/>
    <x v="27"/>
    <x v="2"/>
    <d v="2024-03-28T00:00:00"/>
    <x v="0"/>
    <d v="2024-03-28T00:00:00"/>
    <x v="0"/>
    <m/>
    <x v="1"/>
    <d v="2024-04-02T00:00:00"/>
    <d v="2024-04-06T00:00:00"/>
    <d v="2024-04-13T00:00:00"/>
    <d v="2024-04-20T00:00:00"/>
    <x v="0"/>
    <x v="1"/>
    <n v="6253"/>
  </r>
  <r>
    <n v="93775473"/>
    <s v="DNI"/>
    <s v="PORTUGUEZ RAQUI, ÁLVARO KADIR"/>
    <s v="M"/>
    <d v="2024-03-28T00:00:00"/>
    <x v="3"/>
    <x v="1"/>
    <s v="CLÍNICA MÉDICA CAYETANO HEREDIA"/>
    <s v="310 C.S. VILLA LOS REYES"/>
    <x v="0"/>
    <m/>
    <m/>
    <m/>
    <m/>
    <m/>
    <s v="NO"/>
    <x v="21"/>
    <x v="3"/>
    <m/>
    <x v="1"/>
    <m/>
    <x v="1"/>
    <m/>
    <x v="1"/>
    <d v="2024-04-01T00:00:00"/>
    <d v="2024-04-05T00:00:00"/>
    <d v="2024-04-12T00:00:00"/>
    <d v="2024-04-19T00:00:00"/>
    <x v="0"/>
    <x v="1"/>
    <n v="6256"/>
  </r>
  <r>
    <n v="93776207"/>
    <s v="DNI"/>
    <s v="ALEMAN FLORES, JOHANGEL GAEL"/>
    <s v="M"/>
    <d v="2024-03-28T00:00:00"/>
    <x v="3"/>
    <x v="0"/>
    <s v="HOSPITAL SAN JOSE"/>
    <s v="207 P.S. EL ALAMO"/>
    <x v="0"/>
    <n v="39"/>
    <n v="3680"/>
    <n v="30467289"/>
    <n v="970052860"/>
    <n v="6246"/>
    <s v="NO"/>
    <x v="4"/>
    <x v="2"/>
    <d v="2024-03-29T00:00:00"/>
    <x v="0"/>
    <d v="2024-03-29T00:00:00"/>
    <x v="0"/>
    <d v="2024-04-01T00:00:00"/>
    <x v="0"/>
    <d v="2024-03-31T00:00:00"/>
    <d v="2024-04-04T00:00:00"/>
    <d v="2024-04-11T00:00:00"/>
    <d v="2024-04-18T00:00:00"/>
    <x v="0"/>
    <x v="0"/>
    <n v="6246"/>
  </r>
  <r>
    <n v="93775818"/>
    <s v="DNI"/>
    <s v="MASHIAN ARELLANO, ADRIEL JARED"/>
    <s v="M"/>
    <d v="2024-03-28T00:00:00"/>
    <x v="3"/>
    <x v="0"/>
    <s v="NAC. DANIEL A. CARRION"/>
    <s v="210 P.S. POLIGONO IV"/>
    <x v="0"/>
    <n v="39"/>
    <n v="3440"/>
    <n v="61975038"/>
    <n v="972761551"/>
    <n v="6248"/>
    <s v="NO"/>
    <x v="16"/>
    <x v="2"/>
    <d v="2024-03-28T00:00:00"/>
    <x v="0"/>
    <d v="2024-03-28T00:00:00"/>
    <x v="0"/>
    <d v="2024-03-30T00:00:00"/>
    <x v="0"/>
    <d v="2024-04-03T00:00:00"/>
    <d v="2024-04-06T00:00:00"/>
    <d v="2024-04-13T00:00:00"/>
    <d v="2024-04-20T00:00:00"/>
    <x v="0"/>
    <x v="0"/>
    <n v="6248"/>
  </r>
  <r>
    <n v="93776000"/>
    <s v="DNI"/>
    <s v="BULLON ANTON, IBBIE RAFAELA"/>
    <s v="F"/>
    <d v="2024-03-28T00:00:00"/>
    <x v="3"/>
    <x v="3"/>
    <s v="NAC. DANIEL A. CARRION"/>
    <s v="215 P.S. LA PERLA"/>
    <x v="0"/>
    <n v="37"/>
    <n v="2785"/>
    <n v="72642759"/>
    <n v="954498752"/>
    <n v="6251"/>
    <s v="NO"/>
    <x v="5"/>
    <x v="2"/>
    <d v="2024-03-28T00:00:00"/>
    <x v="0"/>
    <d v="2024-03-28T00:00:00"/>
    <x v="0"/>
    <d v="2024-04-02T00:00:00"/>
    <x v="0"/>
    <d v="2024-04-03T00:00:00"/>
    <d v="2024-04-06T00:00:00"/>
    <d v="2024-04-13T00:00:00"/>
    <d v="2024-04-20T00:00:00"/>
    <x v="0"/>
    <x v="0"/>
    <n v="6251"/>
  </r>
  <r>
    <n v="93775746"/>
    <s v="DNI"/>
    <s v="PEÑA DIAZ, GIA ADELINNE"/>
    <s v="F"/>
    <d v="2024-03-28T00:00:00"/>
    <x v="3"/>
    <x v="4"/>
    <s v="HOSPITAL SAN JOSE"/>
    <s v="214 C.S. CARMEN DE LA LEGUA"/>
    <x v="0"/>
    <n v="41"/>
    <n v="3560"/>
    <n v="73139263"/>
    <n v="936120292"/>
    <n v="6252"/>
    <s v="NO"/>
    <x v="6"/>
    <x v="2"/>
    <d v="2024-03-28T00:00:00"/>
    <x v="0"/>
    <d v="2024-03-28T00:00:00"/>
    <x v="0"/>
    <d v="2024-04-03T00:00:00"/>
    <x v="0"/>
    <d v="2024-04-01T00:00:00"/>
    <d v="2024-04-04T00:00:00"/>
    <d v="2024-04-11T00:00:00"/>
    <d v="2024-04-18T00:00:00"/>
    <x v="0"/>
    <x v="0"/>
    <n v="6252"/>
  </r>
  <r>
    <n v="93775635"/>
    <s v="DNI"/>
    <s v="ORTIZ GARCIA, BARBARA DANIELA"/>
    <s v="F"/>
    <d v="2024-03-28T00:00:00"/>
    <x v="3"/>
    <x v="0"/>
    <s v="NAC. DANIEL A. CARRION"/>
    <s v="209 C.S. PLAYA RIMAC"/>
    <x v="0"/>
    <n v="39"/>
    <n v="3315"/>
    <n v="73755391"/>
    <n v="981148669"/>
    <n v="0"/>
    <s v="NO"/>
    <x v="41"/>
    <x v="2"/>
    <d v="2024-03-28T00:00:00"/>
    <x v="0"/>
    <d v="2024-03-28T00:00:00"/>
    <x v="0"/>
    <d v="2024-03-30T00:00:00"/>
    <x v="0"/>
    <d v="2024-04-01T00:00:00"/>
    <d v="2024-04-05T00:00:00"/>
    <d v="2024-04-12T00:00:00"/>
    <d v="2024-04-19T00:00:00"/>
    <x v="0"/>
    <x v="0"/>
    <n v="6242"/>
  </r>
  <r>
    <n v="93776284"/>
    <s v="DNI"/>
    <s v="DURAN ALEJOS, NOAH EYTHAN"/>
    <s v="M"/>
    <d v="2024-03-28T00:00:00"/>
    <x v="3"/>
    <x v="0"/>
    <s v="HOSPITAL NACIONAL CAYETANO HEREDIA"/>
    <s v="205 P.S. PREVI"/>
    <x v="0"/>
    <m/>
    <m/>
    <m/>
    <m/>
    <m/>
    <s v="NO"/>
    <x v="43"/>
    <x v="2"/>
    <m/>
    <x v="1"/>
    <m/>
    <x v="1"/>
    <m/>
    <x v="1"/>
    <m/>
    <m/>
    <m/>
    <m/>
    <x v="1"/>
    <x v="1"/>
    <n v="6240"/>
  </r>
  <r>
    <n v="93775773"/>
    <s v="DNI"/>
    <s v="JAUREGUI MEDINA, ALONDRA SOFÍA"/>
    <s v="F"/>
    <d v="2024-03-28T00:00:00"/>
    <x v="3"/>
    <x v="0"/>
    <s v="NAC. DANIEL A. CARRION"/>
    <s v="111 C.S. SANTA ROSA"/>
    <x v="0"/>
    <n v="40"/>
    <n v="3310"/>
    <n v="72764441"/>
    <n v="978724527"/>
    <n v="30794"/>
    <s v="NO"/>
    <x v="30"/>
    <x v="0"/>
    <d v="2024-03-28T00:00:00"/>
    <x v="0"/>
    <d v="2024-03-28T00:00:00"/>
    <x v="0"/>
    <d v="2024-04-02T00:00:00"/>
    <x v="0"/>
    <d v="2024-03-31T00:00:00"/>
    <d v="2024-04-04T00:00:00"/>
    <d v="2024-04-11T00:00:00"/>
    <d v="2024-04-18T00:00:00"/>
    <x v="0"/>
    <x v="0"/>
    <n v="6234"/>
  </r>
  <r>
    <n v="93776021"/>
    <s v="DNI"/>
    <s v="VILLAR ACOSTA, OWEN STEFANO"/>
    <s v="M"/>
    <d v="2024-03-28T00:00:00"/>
    <x v="3"/>
    <x v="1"/>
    <s v="NAC. DANIEL A. CARRION"/>
    <s v="305 C.S. SANTA ROSA DE PACHACUTEC"/>
    <x v="0"/>
    <n v="39"/>
    <n v="3450"/>
    <n v="73244848"/>
    <n v="978387378"/>
    <n v="6234"/>
    <s v="NO"/>
    <x v="20"/>
    <x v="3"/>
    <d v="2024-03-28T00:00:00"/>
    <x v="0"/>
    <d v="2024-03-28T00:00:00"/>
    <x v="0"/>
    <d v="2024-03-30T00:00:00"/>
    <x v="0"/>
    <d v="2024-04-01T00:00:00"/>
    <d v="2024-04-05T00:00:00"/>
    <d v="2024-04-12T00:00:00"/>
    <d v="2024-04-19T00:00:00"/>
    <x v="0"/>
    <x v="0"/>
    <n v="6263"/>
  </r>
  <r>
    <n v="93775853"/>
    <s v="DNI"/>
    <s v="AVALOS ALEMAN, LEGOLAS SANTIAGO"/>
    <s v="M"/>
    <d v="2024-03-28T00:00:00"/>
    <x v="3"/>
    <x v="0"/>
    <s v="CLINICA BELLAVISTA"/>
    <s v="113 C.S. RAMON CASTILLA"/>
    <x v="0"/>
    <n v="39"/>
    <n v="3560"/>
    <n v="71422389"/>
    <n v="929896208"/>
    <n v="9250"/>
    <s v="NO"/>
    <x v="13"/>
    <x v="0"/>
    <m/>
    <x v="1"/>
    <m/>
    <x v="1"/>
    <m/>
    <x v="1"/>
    <m/>
    <m/>
    <m/>
    <m/>
    <x v="1"/>
    <x v="1"/>
    <n v="6231"/>
  </r>
  <r>
    <n v="93775834"/>
    <s v="DNI"/>
    <s v="GUZMAN CLAROS, CARLOS GIANLUCA"/>
    <s v="M"/>
    <d v="2024-03-28T00:00:00"/>
    <x v="3"/>
    <x v="0"/>
    <s v="NAC. DANIEL A. CARRION"/>
    <s v="108 P.S. JOSE BOTERIN"/>
    <x v="0"/>
    <n v="39"/>
    <n v="3095"/>
    <n v="72329160"/>
    <n v="986324563"/>
    <n v="6224"/>
    <s v="NO"/>
    <x v="51"/>
    <x v="0"/>
    <d v="2024-03-28T00:00:00"/>
    <x v="0"/>
    <d v="2024-03-28T00:00:00"/>
    <x v="0"/>
    <d v="2024-03-30T00:00:00"/>
    <x v="0"/>
    <d v="2024-04-01T00:00:00"/>
    <d v="2024-04-05T00:00:00"/>
    <d v="2024-04-12T00:00:00"/>
    <d v="2024-04-19T00:00:00"/>
    <x v="0"/>
    <x v="0"/>
    <n v="6224"/>
  </r>
  <r>
    <n v="93779056"/>
    <s v="DNI"/>
    <s v="PONCE CAYCHO, ELENA DANAE"/>
    <s v="F"/>
    <d v="2024-03-28T00:00:00"/>
    <x v="3"/>
    <x v="0"/>
    <s v="NAC. DANIEL A. CARRION"/>
    <s v="101 C.S. MANUEL BONILLA"/>
    <x v="0"/>
    <n v="37"/>
    <n v="3085"/>
    <n v="71463913"/>
    <n v="965978527"/>
    <n v="0"/>
    <s v="NO"/>
    <x v="25"/>
    <x v="0"/>
    <d v="2024-03-28T00:00:00"/>
    <x v="0"/>
    <d v="2024-03-28T00:00:00"/>
    <x v="0"/>
    <m/>
    <x v="1"/>
    <d v="2024-04-01T00:00:00"/>
    <d v="2024-04-04T00:00:00"/>
    <d v="2024-04-11T00:00:00"/>
    <d v="2024-04-18T00:00:00"/>
    <x v="0"/>
    <x v="1"/>
    <n v="6220"/>
  </r>
  <r>
    <n v="93775760"/>
    <s v="DNI"/>
    <s v="NIMA DIAZ, DAYIRO LIAM"/>
    <s v="M"/>
    <d v="2024-03-28T00:00:00"/>
    <x v="3"/>
    <x v="0"/>
    <s v="NAC. DANIEL A. CARRION"/>
    <s v="210 P.S. POLIGONO IV"/>
    <x v="0"/>
    <n v="37"/>
    <n v="3260"/>
    <n v="74407462"/>
    <n v="925698852"/>
    <n v="0"/>
    <s v="NO"/>
    <x v="16"/>
    <x v="2"/>
    <d v="2024-03-28T00:00:00"/>
    <x v="0"/>
    <d v="2024-03-28T00:00:00"/>
    <x v="0"/>
    <m/>
    <x v="1"/>
    <d v="2024-04-01T00:00:00"/>
    <d v="2024-04-04T00:00:00"/>
    <d v="2024-04-11T00:00:00"/>
    <d v="2024-04-18T00:00:00"/>
    <x v="0"/>
    <x v="1"/>
    <n v="6248"/>
  </r>
  <r>
    <n v="93860435"/>
    <s v="DNI"/>
    <s v="LLAMO JARAMILLO, GAEL MATEO"/>
    <s v="M"/>
    <d v="2024-03-28T00:00:00"/>
    <x v="3"/>
    <x v="1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76157"/>
    <s v="DNI"/>
    <s v="GARCIA VALLENAS, GHAELA VALENTINA"/>
    <s v="F"/>
    <d v="2024-03-28T00:00:00"/>
    <x v="3"/>
    <x v="0"/>
    <s v="ALBERTO LEONARDO BARTON THOMPSON"/>
    <s v="201 C.S. FAUCETT"/>
    <x v="1"/>
    <n v="39"/>
    <n v="3150"/>
    <n v="70350267"/>
    <n v="946610833"/>
    <n v="18306"/>
    <s v="NO"/>
    <x v="24"/>
    <x v="2"/>
    <d v="2024-03-28T00:00:00"/>
    <x v="0"/>
    <d v="2024-03-28T00:00:00"/>
    <x v="0"/>
    <m/>
    <x v="1"/>
    <m/>
    <m/>
    <m/>
    <m/>
    <x v="1"/>
    <x v="1"/>
    <n v="6243"/>
  </r>
  <r>
    <n v="93775928"/>
    <s v="DNI"/>
    <s v="NATIVIDAD AGUIRRE, HELENA ESMERALDA"/>
    <s v="F"/>
    <d v="2024-03-28T00:00:00"/>
    <x v="3"/>
    <x v="0"/>
    <s v="ALBERTO LEONARDO BARTON THOMPSON"/>
    <m/>
    <x v="1"/>
    <n v="40"/>
    <n v="3950"/>
    <n v="48283396"/>
    <n v="953917573"/>
    <n v="18306"/>
    <s v="NO"/>
    <x v="50"/>
    <x v="1"/>
    <d v="2024-03-28T00:00:00"/>
    <x v="0"/>
    <d v="2024-03-28T00:00:00"/>
    <x v="0"/>
    <m/>
    <x v="1"/>
    <m/>
    <m/>
    <m/>
    <m/>
    <x v="1"/>
    <x v="1"/>
    <m/>
  </r>
  <r>
    <n v="93776047"/>
    <s v="DNI"/>
    <s v="ROMAN VALLE, LUANA LUCIA"/>
    <s v="F"/>
    <d v="2024-03-28T00:00:00"/>
    <x v="3"/>
    <x v="0"/>
    <s v="ALBERTO LEONARDO BARTON THOMPSON"/>
    <m/>
    <x v="1"/>
    <n v="39"/>
    <n v="3790"/>
    <n v="44516274"/>
    <n v="949247746"/>
    <n v="18306"/>
    <s v="NO"/>
    <x v="50"/>
    <x v="1"/>
    <d v="2024-03-28T00:00:00"/>
    <x v="0"/>
    <d v="2024-03-28T00:00:00"/>
    <x v="0"/>
    <m/>
    <x v="1"/>
    <m/>
    <m/>
    <m/>
    <m/>
    <x v="1"/>
    <x v="1"/>
    <m/>
  </r>
  <r>
    <n v="93775681"/>
    <s v="DNI"/>
    <s v="UTOS ORE, PABLO MANUEL"/>
    <s v="M"/>
    <d v="2024-03-28T00:00:00"/>
    <x v="3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77024"/>
    <s v="DNI"/>
    <s v="PISCO ZEVALLOS, ANGELY MASSIEL"/>
    <s v="F"/>
    <d v="2024-03-28T00:00:00"/>
    <x v="3"/>
    <x v="1"/>
    <s v="NAC. DANIEL A. CARRION"/>
    <s v="311 C.S. LUIS FELIPE DE LAS CASAS"/>
    <x v="0"/>
    <n v="38"/>
    <n v="3360"/>
    <n v="76284618"/>
    <n v="987456632"/>
    <n v="0"/>
    <s v="NO"/>
    <x v="32"/>
    <x v="3"/>
    <d v="2024-03-28T00:00:00"/>
    <x v="0"/>
    <d v="2024-03-28T00:00:00"/>
    <x v="0"/>
    <d v="2024-04-02T00:00:00"/>
    <x v="0"/>
    <d v="2024-04-03T00:00:00"/>
    <d v="2024-04-09T00:00:00"/>
    <d v="2024-04-16T00:00:00"/>
    <d v="2024-04-23T00:00:00"/>
    <x v="0"/>
    <x v="0"/>
    <n v="6261"/>
  </r>
  <r>
    <n v="93777778"/>
    <s v="DNI"/>
    <s v="GUEVARA MORGAN, GHAEL ISAAC"/>
    <s v="M"/>
    <d v="2024-03-28T00:00:00"/>
    <x v="3"/>
    <x v="5"/>
    <s v="INSTITUTO NACIONAL MATERNO PERINATAL"/>
    <s v="312 P.S. MI PERU"/>
    <x v="0"/>
    <m/>
    <m/>
    <m/>
    <m/>
    <m/>
    <s v="NO"/>
    <x v="7"/>
    <x v="3"/>
    <m/>
    <x v="1"/>
    <m/>
    <x v="1"/>
    <m/>
    <x v="1"/>
    <d v="2024-04-01T00:00:00"/>
    <d v="2024-04-05T00:00:00"/>
    <d v="2024-04-12T00:00:00"/>
    <d v="2024-04-19T00:00:00"/>
    <x v="0"/>
    <x v="1"/>
    <n v="6260"/>
  </r>
  <r>
    <n v="93775629"/>
    <s v="DNI"/>
    <s v="SANCHEZ LUQUE, DAYANNA AYLIN"/>
    <s v="F"/>
    <d v="2024-03-28T00:00:00"/>
    <x v="3"/>
    <x v="1"/>
    <s v="NAC. DANIEL A. CARRION"/>
    <s v="314 P.S. VENTANILLA ESTE"/>
    <x v="0"/>
    <n v="41"/>
    <n v="3965"/>
    <n v="48029172"/>
    <n v="922328961"/>
    <n v="0"/>
    <s v="NO"/>
    <x v="39"/>
    <x v="3"/>
    <d v="2024-03-28T00:00:00"/>
    <x v="0"/>
    <d v="2024-03-28T00:00:00"/>
    <x v="0"/>
    <d v="2024-03-30T00:00:00"/>
    <x v="0"/>
    <d v="2024-04-01T00:00:00"/>
    <d v="2024-04-05T00:00:00"/>
    <d v="2024-04-12T00:00:00"/>
    <d v="2024-04-19T00:00:00"/>
    <x v="0"/>
    <x v="0"/>
    <n v="6259"/>
  </r>
  <r>
    <n v="93775586"/>
    <s v="DNI"/>
    <s v="SIESQUEN CALLUPE, SANTIAGO KHALED"/>
    <s v="M"/>
    <d v="2024-03-28T00:00:00"/>
    <x v="3"/>
    <x v="5"/>
    <s v="HOSPITAL NACIONAL ALBERTO SABOGAL SOLOGUREN DE LA RED ASISTENCIAL SABOGAL"/>
    <s v="312 P.S. MI PERU"/>
    <x v="0"/>
    <n v="37"/>
    <n v="3017"/>
    <n v="46912674"/>
    <n v="913742989"/>
    <n v="8146"/>
    <s v="NO"/>
    <x v="7"/>
    <x v="3"/>
    <m/>
    <x v="1"/>
    <m/>
    <x v="1"/>
    <m/>
    <x v="1"/>
    <m/>
    <m/>
    <m/>
    <m/>
    <x v="1"/>
    <x v="1"/>
    <n v="6260"/>
  </r>
  <r>
    <n v="93780106"/>
    <s v="DNI"/>
    <s v="GUERRERO LUCANO, VASCO CAETANO JESSU"/>
    <s v="M"/>
    <d v="2024-03-28T00:00:00"/>
    <x v="3"/>
    <x v="1"/>
    <s v="NAC. DANIEL A. CARRION"/>
    <s v="307 P.S. HIJOS DEL ALMIRANTE GRAU"/>
    <x v="0"/>
    <n v="41"/>
    <n v="3200"/>
    <n v="74838953"/>
    <n v="999333999"/>
    <n v="0"/>
    <s v="NO"/>
    <x v="8"/>
    <x v="3"/>
    <d v="2024-03-28T00:00:00"/>
    <x v="0"/>
    <d v="2024-03-28T00:00:00"/>
    <x v="0"/>
    <d v="2024-04-02T00:00:00"/>
    <x v="0"/>
    <d v="2024-04-01T00:00:00"/>
    <d v="2024-04-04T00:00:00"/>
    <d v="2024-04-11T00:00:00"/>
    <d v="2024-04-18T00:00:00"/>
    <x v="0"/>
    <x v="0"/>
    <n v="6262"/>
  </r>
  <r>
    <n v="93776269"/>
    <s v="DNI"/>
    <s v="CAJALEON MIRAVAL, YARELY KIARA"/>
    <s v="F"/>
    <d v="2024-03-28T00:00:00"/>
    <x v="3"/>
    <x v="1"/>
    <s v="CLINICA MONTELUZ"/>
    <s v="305 C.S. SANTA ROSA DE PACHACUTEC"/>
    <x v="0"/>
    <m/>
    <m/>
    <m/>
    <m/>
    <m/>
    <s v="NO"/>
    <x v="20"/>
    <x v="3"/>
    <m/>
    <x v="1"/>
    <m/>
    <x v="1"/>
    <m/>
    <x v="1"/>
    <d v="2024-04-01T00:00:00"/>
    <d v="2024-04-05T00:00:00"/>
    <d v="2024-04-12T00:00:00"/>
    <d v="2024-04-19T00:00:00"/>
    <x v="0"/>
    <x v="1"/>
    <n v="6263"/>
  </r>
  <r>
    <n v="93775794"/>
    <s v="DNI"/>
    <s v="GIBAJA VÁSQUEZ, EITHAN MATTEO"/>
    <s v="M"/>
    <d v="2024-03-28T00:00:00"/>
    <x v="3"/>
    <x v="1"/>
    <s v="HOSPITAL I MARINO MOLINA SCIPPA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775598"/>
    <s v="DNI"/>
    <s v="SALCEDO ASALDE, ADRIEL LEONEL"/>
    <s v="M"/>
    <d v="2024-03-28T00:00:00"/>
    <x v="3"/>
    <x v="1"/>
    <s v="HOSPITAL DE VENTANILLA"/>
    <s v="303 P.S. BAHIA BLANCA"/>
    <x v="0"/>
    <n v="39"/>
    <n v="4190"/>
    <n v="77676032"/>
    <n v="927415718"/>
    <n v="6264"/>
    <s v="NO"/>
    <x v="38"/>
    <x v="3"/>
    <d v="2024-03-28T00:00:00"/>
    <x v="0"/>
    <d v="2024-03-28T00:00:00"/>
    <x v="0"/>
    <m/>
    <x v="1"/>
    <d v="2024-03-31T00:00:00"/>
    <d v="2024-04-04T00:00:00"/>
    <d v="2024-04-11T00:00:00"/>
    <d v="2024-04-18T00:00:00"/>
    <x v="0"/>
    <x v="1"/>
    <n v="6264"/>
  </r>
  <r>
    <n v="93775632"/>
    <s v="DNI"/>
    <s v="VILLA PARDO, KEREN BERENICE"/>
    <s v="F"/>
    <d v="2024-03-28T00:00:00"/>
    <x v="3"/>
    <x v="1"/>
    <s v="HOSPITAL DE VENTANILLA"/>
    <s v="302 C.S. 03 DE FEBRERO"/>
    <x v="0"/>
    <n v="39"/>
    <n v="3040"/>
    <n v="43092590"/>
    <n v="928485649"/>
    <n v="6266"/>
    <s v="NO"/>
    <x v="9"/>
    <x v="3"/>
    <d v="2024-03-28T00:00:00"/>
    <x v="0"/>
    <d v="2024-03-28T00:00:00"/>
    <x v="0"/>
    <d v="2024-04-03T00:00:00"/>
    <x v="0"/>
    <d v="2024-03-31T00:00:00"/>
    <d v="2024-04-04T00:00:00"/>
    <d v="2024-04-11T00:00:00"/>
    <d v="2024-04-18T00:00:00"/>
    <x v="0"/>
    <x v="0"/>
    <n v="6266"/>
  </r>
  <r>
    <n v="93775892"/>
    <s v="DNI"/>
    <s v="APASI SULLCARAY, ALEXA AYELEN"/>
    <s v="F"/>
    <d v="2024-03-28T00:00:00"/>
    <x v="3"/>
    <x v="1"/>
    <s v="HOSPITAL DE VENTANILLA"/>
    <s v="305 C.S. SANTA ROSA DE PACHACUTEC"/>
    <x v="0"/>
    <n v="38"/>
    <n v="2920"/>
    <n v="80144684"/>
    <n v="910377338"/>
    <n v="6263"/>
    <s v="NO"/>
    <x v="20"/>
    <x v="3"/>
    <d v="2024-03-28T00:00:00"/>
    <x v="0"/>
    <d v="2024-03-28T00:00:00"/>
    <x v="0"/>
    <d v="2024-04-01T00:00:00"/>
    <x v="0"/>
    <d v="2024-04-01T00:00:00"/>
    <d v="2024-04-05T00:00:00"/>
    <d v="2024-04-12T00:00:00"/>
    <d v="2024-04-19T00:00:00"/>
    <x v="0"/>
    <x v="0"/>
    <n v="6263"/>
  </r>
  <r>
    <n v="93776137"/>
    <s v="DNI"/>
    <s v="CAHUAMARI ROSARIO, TIRONE ALESSANDRO"/>
    <s v="M"/>
    <d v="2024-03-28T00:00:00"/>
    <x v="3"/>
    <x v="1"/>
    <s v="HOSPITAL DE VENTANILLA"/>
    <s v="308 P.S. DEFENSORES DE LA PATRIA"/>
    <x v="0"/>
    <n v="39"/>
    <n v="3750"/>
    <n v="74947214"/>
    <n v="955965962"/>
    <n v="6260"/>
    <s v="NO"/>
    <x v="19"/>
    <x v="3"/>
    <d v="2024-03-28T00:00:00"/>
    <x v="0"/>
    <d v="2024-03-28T00:00:00"/>
    <x v="0"/>
    <d v="2024-04-01T00:00:00"/>
    <x v="0"/>
    <m/>
    <m/>
    <m/>
    <m/>
    <x v="1"/>
    <x v="1"/>
    <n v="6268"/>
  </r>
  <r>
    <n v="93777028"/>
    <s v="DNI"/>
    <s v="SORAS ESTEVES, ALESSIA DÁMARIS"/>
    <s v="F"/>
    <d v="2024-03-28T00:00:00"/>
    <x v="3"/>
    <x v="0"/>
    <s v="NAC. DANIEL A. CARRION"/>
    <s v="308 P.S. DEFENSORES DE LA PATRIA"/>
    <x v="0"/>
    <n v="41"/>
    <n v="3655"/>
    <n v="45425893"/>
    <n v="987456321"/>
    <n v="6268"/>
    <s v="NO"/>
    <x v="19"/>
    <x v="3"/>
    <d v="2024-03-28T00:00:00"/>
    <x v="0"/>
    <d v="2024-03-28T00:00:00"/>
    <x v="0"/>
    <d v="2024-03-30T00:00:00"/>
    <x v="0"/>
    <d v="2024-04-01T00:00:00"/>
    <d v="2024-04-05T00:00:00"/>
    <d v="2024-04-12T00:00:00"/>
    <d v="2024-04-19T00:00:00"/>
    <x v="0"/>
    <x v="0"/>
    <n v="6268"/>
  </r>
  <r>
    <n v="93776214"/>
    <s v="DNI"/>
    <s v="VIVANCO VILLEGAS, AITANA AVIGAIL"/>
    <s v="F"/>
    <d v="2024-03-28T00:00:00"/>
    <x v="3"/>
    <x v="1"/>
    <s v="HOSPITAL II LIMA NORTE CALLAO LUIS NEGREIROS VEGA ESSALUD"/>
    <m/>
    <x v="1"/>
    <n v="41"/>
    <n v="3800"/>
    <n v="76801973"/>
    <n v="951671416"/>
    <n v="8146"/>
    <s v="NO"/>
    <x v="12"/>
    <x v="4"/>
    <m/>
    <x v="1"/>
    <m/>
    <x v="1"/>
    <m/>
    <x v="1"/>
    <m/>
    <m/>
    <m/>
    <m/>
    <x v="1"/>
    <x v="1"/>
    <m/>
  </r>
  <r>
    <n v="93778377"/>
    <s v="DNI"/>
    <s v="LUDEÑA SANDOVAL, SANTIAGO JESUS"/>
    <s v="M"/>
    <d v="2024-03-28T00:00:00"/>
    <x v="3"/>
    <x v="5"/>
    <s v="HOSPITAL NAVAL"/>
    <m/>
    <x v="1"/>
    <n v="38"/>
    <n v="3250"/>
    <n v="70607185"/>
    <n v="966852197"/>
    <n v="8111"/>
    <s v="NO"/>
    <x v="12"/>
    <x v="4"/>
    <m/>
    <x v="1"/>
    <m/>
    <x v="1"/>
    <m/>
    <x v="1"/>
    <m/>
    <m/>
    <m/>
    <m/>
    <x v="1"/>
    <x v="1"/>
    <m/>
  </r>
  <r>
    <n v="93775463"/>
    <s v="DNI"/>
    <s v="ENCARNACION ROMERO, ÁNGEL ADRIEL"/>
    <s v="M"/>
    <d v="2024-03-28T00:00:00"/>
    <x v="3"/>
    <x v="1"/>
    <s v="ALBERTO LEONARDO BARTON THOMPSON"/>
    <m/>
    <x v="1"/>
    <n v="39"/>
    <n v="3690"/>
    <n v="70876100"/>
    <n v="997692240"/>
    <n v="8146"/>
    <s v="NO"/>
    <x v="50"/>
    <x v="1"/>
    <d v="2024-03-28T00:00:00"/>
    <x v="0"/>
    <d v="2024-03-28T00:00:00"/>
    <x v="0"/>
    <m/>
    <x v="1"/>
    <m/>
    <m/>
    <m/>
    <m/>
    <x v="1"/>
    <x v="1"/>
    <m/>
  </r>
  <r>
    <n v="93776496"/>
    <s v="DNI"/>
    <s v="BANCES LLONTOP, MARIANGELYS YULIET"/>
    <s v="F"/>
    <d v="2024-03-28T00:00:00"/>
    <x v="3"/>
    <x v="1"/>
    <s v="HOSPITAL II LIMA NORTE CALLAO LUIS NEGREIROS VEGA ESSALUD"/>
    <m/>
    <x v="1"/>
    <n v="38"/>
    <n v="2830"/>
    <n v="43957668"/>
    <n v="927417891"/>
    <n v="8146"/>
    <s v="NO"/>
    <x v="12"/>
    <x v="4"/>
    <m/>
    <x v="1"/>
    <m/>
    <x v="1"/>
    <m/>
    <x v="1"/>
    <m/>
    <m/>
    <m/>
    <m/>
    <x v="1"/>
    <x v="1"/>
    <m/>
  </r>
  <r>
    <n v="93776018"/>
    <s v="CNV"/>
    <s v="NN CASANA, NN"/>
    <s v="F"/>
    <d v="2024-03-28T00:00:00"/>
    <x v="3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75790"/>
    <s v="DNI"/>
    <s v="RETO FARROÑAY, LEONARDO GABRIEL"/>
    <s v="M"/>
    <d v="2024-03-28T00:00:00"/>
    <x v="3"/>
    <x v="0"/>
    <s v="CLÍNICA MÉDICA CAYETANO HEREDIA"/>
    <s v="201 C.S. FAUCETT"/>
    <x v="1"/>
    <m/>
    <m/>
    <m/>
    <m/>
    <m/>
    <s v="NO"/>
    <x v="24"/>
    <x v="2"/>
    <m/>
    <x v="1"/>
    <m/>
    <x v="1"/>
    <m/>
    <x v="1"/>
    <d v="2024-04-01T00:00:00"/>
    <d v="2024-04-05T00:00:00"/>
    <d v="2024-04-12T00:00:00"/>
    <d v="2024-04-19T00:00:00"/>
    <x v="0"/>
    <x v="1"/>
    <n v="6243"/>
  </r>
  <r>
    <n v="93777247"/>
    <s v="DNI"/>
    <s v="HUAMANI VERANO, MAXIMILIANO ANDREE"/>
    <s v="M"/>
    <d v="2024-03-29T00:00:00"/>
    <x v="3"/>
    <x v="0"/>
    <s v="HOSPITAL NACIONAL ALBERTO SABOGAL SOLOGUREN DE LA RED ASISTENCIAL SABOGAL"/>
    <s v="201 C.S. FAUCETT"/>
    <x v="1"/>
    <n v="39"/>
    <n v="4646"/>
    <n v="77532196"/>
    <n v="994023403"/>
    <n v="27563"/>
    <s v="NO"/>
    <x v="24"/>
    <x v="2"/>
    <m/>
    <x v="1"/>
    <m/>
    <x v="1"/>
    <m/>
    <x v="1"/>
    <m/>
    <m/>
    <m/>
    <m/>
    <x v="1"/>
    <x v="1"/>
    <n v="6243"/>
  </r>
  <r>
    <n v="93777216"/>
    <s v="DNI"/>
    <s v="BALBIN ABURTO, ALLISON ARLET"/>
    <s v="F"/>
    <d v="2024-03-29T00:00:00"/>
    <x v="3"/>
    <x v="0"/>
    <s v="HOSPITAL II LIMA NORTE CALLAO LUIS NEGREIROS VEGA ESSALUD"/>
    <s v="206 P.S. BOCANEGRA"/>
    <x v="1"/>
    <n v="38"/>
    <n v="3690"/>
    <n v="43800213"/>
    <n v="955631230"/>
    <n v="7948"/>
    <s v="NO"/>
    <x v="3"/>
    <x v="2"/>
    <m/>
    <x v="1"/>
    <m/>
    <x v="1"/>
    <m/>
    <x v="1"/>
    <m/>
    <m/>
    <m/>
    <m/>
    <x v="1"/>
    <x v="1"/>
    <n v="6245"/>
  </r>
  <r>
    <n v="93776721"/>
    <s v="DNI"/>
    <s v="SALVATIERRA NAQUICHE, THIAGO RODRIGO"/>
    <s v="M"/>
    <d v="2024-03-29T00:00:00"/>
    <x v="3"/>
    <x v="1"/>
    <s v="HOSPITAL I MARINO MOLINA SCIPP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76593"/>
    <s v="DNI"/>
    <s v="MUÑOZ LAGOS, MARHIÁM ISABELA VICTORIA"/>
    <s v="F"/>
    <d v="2024-03-29T00:00:00"/>
    <x v="3"/>
    <x v="1"/>
    <s v="HOSPITAL NACIONAL ALBERTO SABOGAL SOLOGUREN DE LA RED ASISTENCIAL SABOGAL"/>
    <s v="303 P.S. BAHIA BLANCA"/>
    <x v="1"/>
    <n v="39"/>
    <n v="3000"/>
    <n v="73726907"/>
    <n v="904409627"/>
    <n v="8146"/>
    <s v="NO"/>
    <x v="38"/>
    <x v="3"/>
    <m/>
    <x v="1"/>
    <m/>
    <x v="1"/>
    <m/>
    <x v="1"/>
    <m/>
    <m/>
    <m/>
    <m/>
    <x v="1"/>
    <x v="1"/>
    <n v="6264"/>
  </r>
  <r>
    <n v="93776643"/>
    <s v="DNI"/>
    <s v="CAMONES CUEVA, CAMILA MILAGROS"/>
    <s v="F"/>
    <d v="2024-03-29T00:00:00"/>
    <x v="3"/>
    <x v="1"/>
    <m/>
    <s v="305 C.S. SANTA ROSA DE PACHACUTEC"/>
    <x v="0"/>
    <n v="38"/>
    <n v="3135"/>
    <n v="41232548"/>
    <n v="970594584"/>
    <n v="6263"/>
    <s v="NO"/>
    <x v="20"/>
    <x v="3"/>
    <d v="2024-03-29T00:00:00"/>
    <x v="0"/>
    <d v="2024-03-29T00:00:00"/>
    <x v="0"/>
    <d v="2024-04-02T00:00:00"/>
    <x v="0"/>
    <d v="2024-04-01T00:00:00"/>
    <d v="2024-04-05T00:00:00"/>
    <d v="2024-04-12T00:00:00"/>
    <d v="2024-04-19T00:00:00"/>
    <x v="0"/>
    <x v="0"/>
    <n v="6263"/>
  </r>
  <r>
    <n v="93777483"/>
    <s v="DNI"/>
    <s v="TAPIA BLAS, ROMINA KAHORY"/>
    <s v="F"/>
    <d v="2024-03-29T00:00:00"/>
    <x v="3"/>
    <x v="1"/>
    <s v="NAC. DANIEL A. CARRION"/>
    <m/>
    <x v="0"/>
    <n v="40"/>
    <n v="3060"/>
    <n v="73308615"/>
    <n v="961165105"/>
    <n v="6263"/>
    <s v="NO"/>
    <x v="1"/>
    <x v="1"/>
    <d v="2024-03-30T00:00:00"/>
    <x v="0"/>
    <d v="2024-03-30T00:00:00"/>
    <x v="0"/>
    <m/>
    <x v="1"/>
    <m/>
    <m/>
    <m/>
    <m/>
    <x v="1"/>
    <x v="1"/>
    <m/>
  </r>
  <r>
    <n v="93776947"/>
    <s v="DNI"/>
    <s v="ALARCON AQUINO, NÍCOLAS DERECK"/>
    <s v="M"/>
    <d v="2024-03-29T00:00:00"/>
    <x v="3"/>
    <x v="1"/>
    <s v="HOSPITAL SAN JOSE"/>
    <s v="314 P.S. VENTANILLA ESTE"/>
    <x v="0"/>
    <n v="38"/>
    <n v="2930"/>
    <n v="71769530"/>
    <n v="925857808"/>
    <n v="6259"/>
    <s v="NO"/>
    <x v="39"/>
    <x v="3"/>
    <d v="2024-03-30T00:00:00"/>
    <x v="0"/>
    <d v="2024-03-30T00:00:00"/>
    <x v="0"/>
    <d v="2024-04-02T00:00:00"/>
    <x v="0"/>
    <d v="2024-04-03T00:00:00"/>
    <d v="2024-04-07T00:00:00"/>
    <d v="2024-04-14T00:00:00"/>
    <d v="2024-04-21T00:00:00"/>
    <x v="0"/>
    <x v="0"/>
    <n v="6259"/>
  </r>
  <r>
    <n v="93777382"/>
    <s v="DNI"/>
    <s v="ORTIZ MADUEÑO, JAICO LUCIANO"/>
    <s v="M"/>
    <d v="2024-03-29T00:00:00"/>
    <x v="3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76808"/>
    <s v="DNI"/>
    <s v="LLATAS SALAZAR, ARES ARMANDO"/>
    <s v="M"/>
    <d v="2024-03-29T00:00:00"/>
    <x v="3"/>
    <x v="0"/>
    <s v="NAC. DANIEL A. CARRION"/>
    <s v="115 C.S. ACAPULCO"/>
    <x v="0"/>
    <n v="37"/>
    <n v="3130"/>
    <n v="61103986"/>
    <n v="954927056"/>
    <n v="6230"/>
    <s v="NO"/>
    <x v="26"/>
    <x v="0"/>
    <d v="2024-03-29T00:00:00"/>
    <x v="0"/>
    <d v="2024-03-29T00:00:00"/>
    <x v="0"/>
    <m/>
    <x v="1"/>
    <m/>
    <m/>
    <m/>
    <m/>
    <x v="1"/>
    <x v="1"/>
    <n v="6230"/>
  </r>
  <r>
    <n v="93777443"/>
    <s v="DNI"/>
    <s v="PEREZ MALPARTIDA, DANNA SOPHIA"/>
    <s v="F"/>
    <d v="2024-03-29T00:00:00"/>
    <x v="3"/>
    <x v="3"/>
    <s v="ALBERTO LEONARDO BARTON THOMPSON"/>
    <m/>
    <x v="1"/>
    <n v="39"/>
    <n v="3585"/>
    <n v="74662978"/>
    <n v="997261908"/>
    <n v="18306"/>
    <s v="NO"/>
    <x v="50"/>
    <x v="1"/>
    <d v="2024-03-30T00:00:00"/>
    <x v="0"/>
    <d v="2024-03-30T00:00:00"/>
    <x v="0"/>
    <m/>
    <x v="1"/>
    <m/>
    <m/>
    <m/>
    <m/>
    <x v="1"/>
    <x v="1"/>
    <m/>
  </r>
  <r>
    <n v="93777350"/>
    <s v="DNI"/>
    <s v="SALAZAR GARCIA, BIANCA ALONDRA"/>
    <s v="F"/>
    <d v="2024-03-29T00:00:00"/>
    <x v="3"/>
    <x v="0"/>
    <s v="ALBERTO LEONARDO BARTON THOMPSON"/>
    <m/>
    <x v="1"/>
    <n v="37"/>
    <n v="2520"/>
    <n v="46590377"/>
    <n v="975610941"/>
    <n v="18306"/>
    <s v="NO"/>
    <x v="50"/>
    <x v="1"/>
    <d v="2024-03-29T00:00:00"/>
    <x v="0"/>
    <d v="2024-03-29T00:00:00"/>
    <x v="0"/>
    <m/>
    <x v="1"/>
    <m/>
    <m/>
    <m/>
    <m/>
    <x v="1"/>
    <x v="1"/>
    <m/>
  </r>
  <r>
    <n v="93776838"/>
    <s v="DNI"/>
    <s v="BASURTO VILCHEZ, DARCY DANAE ANNALIESE"/>
    <s v="F"/>
    <d v="2024-03-29T00:00:00"/>
    <x v="3"/>
    <x v="0"/>
    <s v="HOSPITAL NACIONAL ALBERTO SABOGAL SOLOGUREN DE LA RED ASISTENCIAL SABOGAL"/>
    <m/>
    <x v="1"/>
    <n v="41"/>
    <n v="3491"/>
    <n v="46599338"/>
    <n v="984864715"/>
    <n v="27563"/>
    <s v="NO"/>
    <x v="12"/>
    <x v="4"/>
    <m/>
    <x v="1"/>
    <m/>
    <x v="1"/>
    <m/>
    <x v="1"/>
    <m/>
    <m/>
    <m/>
    <m/>
    <x v="1"/>
    <x v="1"/>
    <m/>
  </r>
  <r>
    <n v="93776833"/>
    <s v="DNI"/>
    <s v="ARANA GALAN, CHLOE ALEXAYA"/>
    <s v="F"/>
    <d v="2024-03-29T00:00:00"/>
    <x v="3"/>
    <x v="0"/>
    <s v="NAC. DANIEL A. CARRION"/>
    <s v="105 P.S. SAN JUAN BOSCO"/>
    <x v="0"/>
    <n v="38"/>
    <n v="2810"/>
    <n v="74722156"/>
    <n v="999999999"/>
    <n v="6220"/>
    <s v="NO"/>
    <x v="37"/>
    <x v="0"/>
    <d v="2024-03-29T00:00:00"/>
    <x v="0"/>
    <d v="2024-03-29T00:00:00"/>
    <x v="0"/>
    <d v="2024-04-02T00:00:00"/>
    <x v="0"/>
    <d v="2024-04-01T00:00:00"/>
    <m/>
    <m/>
    <m/>
    <x v="1"/>
    <x v="1"/>
    <n v="6225"/>
  </r>
  <r>
    <n v="93776968"/>
    <s v="DNI"/>
    <s v="VALDIVIA CASTREJON, THIAGO NAHÚM"/>
    <s v="M"/>
    <d v="2024-03-29T00:00:00"/>
    <x v="3"/>
    <x v="0"/>
    <s v="NAC. DANIEL A. CARRION"/>
    <s v="101 C.S. MANUEL BONILLA"/>
    <x v="0"/>
    <n v="40"/>
    <n v="3810"/>
    <n v="74803210"/>
    <n v="902634597"/>
    <n v="6220"/>
    <s v="NO"/>
    <x v="25"/>
    <x v="0"/>
    <d v="2024-03-29T00:00:00"/>
    <x v="0"/>
    <d v="2024-03-29T00:00:00"/>
    <x v="0"/>
    <m/>
    <x v="1"/>
    <d v="2024-04-01T00:00:00"/>
    <d v="2024-04-05T00:00:00"/>
    <d v="2024-04-12T00:00:00"/>
    <d v="2024-04-19T00:00:00"/>
    <x v="0"/>
    <x v="1"/>
    <n v="6220"/>
  </r>
  <r>
    <n v="93777889"/>
    <s v="DNI"/>
    <s v="MURGUIA ESCALANTE, BAYOLETH ADHARA"/>
    <s v="F"/>
    <d v="2024-03-29T00:00:00"/>
    <x v="3"/>
    <x v="0"/>
    <s v="CLINICA SAN GABRIEL S.A.C."/>
    <s v="112 C.S. NESTOR GAMBETTA"/>
    <x v="1"/>
    <m/>
    <m/>
    <m/>
    <m/>
    <m/>
    <s v="NO"/>
    <x v="31"/>
    <x v="0"/>
    <m/>
    <x v="1"/>
    <m/>
    <x v="1"/>
    <d v="2024-04-04T00:00:00"/>
    <x v="0"/>
    <m/>
    <m/>
    <m/>
    <m/>
    <x v="1"/>
    <x v="1"/>
    <n v="6228"/>
  </r>
  <r>
    <n v="93776984"/>
    <s v="DNI"/>
    <s v="AGUILAR ALVAREZ, DÁRIEL MIZAEL"/>
    <s v="M"/>
    <d v="2024-03-29T00:00:00"/>
    <x v="3"/>
    <x v="0"/>
    <s v="NAC. DANIEL A. CARRION"/>
    <s v="313 C.S. MARQUEZ"/>
    <x v="0"/>
    <n v="38"/>
    <n v="3165"/>
    <n v="47322984"/>
    <n v="929891332"/>
    <n v="6238"/>
    <s v="NO"/>
    <x v="29"/>
    <x v="3"/>
    <d v="2024-03-29T00:00:00"/>
    <x v="0"/>
    <d v="2024-03-29T00:00:00"/>
    <x v="0"/>
    <d v="2024-04-04T00:00:00"/>
    <x v="0"/>
    <d v="2024-04-01T00:00:00"/>
    <d v="2024-04-05T00:00:00"/>
    <d v="2024-04-12T00:00:00"/>
    <d v="2024-04-19T00:00:00"/>
    <x v="0"/>
    <x v="0"/>
    <n v="6238"/>
  </r>
  <r>
    <n v="93779215"/>
    <s v="DNI"/>
    <s v="ZEVALLOS LEYVA, BARUK FAUSTO FRANCESCO"/>
    <s v="M"/>
    <d v="2024-03-29T00:00:00"/>
    <x v="3"/>
    <x v="3"/>
    <s v="NAC. DANIEL A. CARRION"/>
    <s v="212 C.S. ALTA MAR"/>
    <x v="0"/>
    <n v="37"/>
    <n v="5570"/>
    <n v="41288184"/>
    <n v="900169849"/>
    <n v="0"/>
    <s v="NO"/>
    <x v="44"/>
    <x v="2"/>
    <d v="2024-03-30T00:00:00"/>
    <x v="0"/>
    <d v="2024-03-30T00:00:00"/>
    <x v="0"/>
    <d v="2024-04-02T00:00:00"/>
    <x v="0"/>
    <d v="2024-04-04T00:00:00"/>
    <d v="2024-04-08T00:00:00"/>
    <d v="2024-04-15T00:00:00"/>
    <d v="2024-04-22T00:00:00"/>
    <x v="0"/>
    <x v="0"/>
    <n v="6250"/>
  </r>
  <r>
    <n v="93776979"/>
    <s v="DNI"/>
    <s v="RODRIGUEZ LIMAYLLA, KENDRA MIKEYLA"/>
    <s v="F"/>
    <d v="2024-03-29T00:00:00"/>
    <x v="3"/>
    <x v="2"/>
    <s v="NAC. DANIEL A. CARRION"/>
    <s v="211 C.S.M.I. BELLAVISTA PERU - COREA"/>
    <x v="0"/>
    <n v="38"/>
    <n v="3325"/>
    <n v="75351018"/>
    <n v="958804392"/>
    <n v="6249"/>
    <s v="NO"/>
    <x v="14"/>
    <x v="2"/>
    <d v="2024-03-29T00:00:00"/>
    <x v="0"/>
    <d v="2024-03-29T00:00:00"/>
    <x v="0"/>
    <d v="2024-04-02T00:00:00"/>
    <x v="0"/>
    <m/>
    <m/>
    <m/>
    <m/>
    <x v="1"/>
    <x v="1"/>
    <n v="6249"/>
  </r>
  <r>
    <n v="93777405"/>
    <s v="DNI"/>
    <s v="ARELLANO SALAZAR, ANGELICA ESTHER"/>
    <s v="F"/>
    <d v="2024-03-29T00:00:00"/>
    <x v="3"/>
    <x v="1"/>
    <s v="NAC. DANIEL A. CARRION"/>
    <s v="310 C.S. VILLA LOS REYES"/>
    <x v="0"/>
    <n v="40"/>
    <n v="3545"/>
    <n v="46838025"/>
    <n v="902456598"/>
    <n v="6256"/>
    <s v="NO"/>
    <x v="21"/>
    <x v="3"/>
    <d v="2024-03-30T00:00:00"/>
    <x v="0"/>
    <d v="2024-03-30T00:00:00"/>
    <x v="0"/>
    <m/>
    <x v="1"/>
    <d v="2024-04-01T00:00:00"/>
    <d v="2024-04-05T00:00:00"/>
    <d v="2024-04-12T00:00:00"/>
    <d v="2024-04-19T00:00:00"/>
    <x v="0"/>
    <x v="1"/>
    <n v="6256"/>
  </r>
  <r>
    <n v="93776861"/>
    <s v="DNI"/>
    <s v="DE LA CRUZ SANTISTEBAN, IVANNA CATERINA"/>
    <s v="F"/>
    <d v="2024-03-29T00:00:00"/>
    <x v="3"/>
    <x v="1"/>
    <s v="HOSPITAL NACIONAL EDGARDO REBAGLIATI MARTINS"/>
    <s v="309 P.S. VENTANILLA ALTA"/>
    <x v="1"/>
    <m/>
    <m/>
    <m/>
    <m/>
    <m/>
    <s v="NO"/>
    <x v="23"/>
    <x v="3"/>
    <m/>
    <x v="1"/>
    <m/>
    <x v="1"/>
    <m/>
    <x v="1"/>
    <d v="2024-04-04T00:00:00"/>
    <d v="2024-04-08T00:00:00"/>
    <d v="2024-04-15T00:00:00"/>
    <d v="2024-04-22T00:00:00"/>
    <x v="0"/>
    <x v="1"/>
    <n v="6255"/>
  </r>
  <r>
    <n v="93779272"/>
    <s v="DNI"/>
    <s v="TERNERO TIZON, MATEO ROBERTO"/>
    <s v="M"/>
    <d v="2024-03-30T00:00:00"/>
    <x v="3"/>
    <x v="1"/>
    <s v="HOSPITAL II LIMA NORTE CALLAO LUIS NEGREIROS VEGA ESSALUD"/>
    <m/>
    <x v="1"/>
    <n v="39"/>
    <n v="4090"/>
    <n v="44702885"/>
    <n v="906212545"/>
    <n v="8146"/>
    <s v="NO"/>
    <x v="12"/>
    <x v="4"/>
    <m/>
    <x v="1"/>
    <m/>
    <x v="1"/>
    <m/>
    <x v="1"/>
    <m/>
    <m/>
    <m/>
    <m/>
    <x v="1"/>
    <x v="1"/>
    <m/>
  </r>
  <r>
    <n v="93777636"/>
    <s v="DNI"/>
    <s v="MENDOZA VARGAS, PIERO ALEXANDER"/>
    <s v="M"/>
    <d v="2024-03-30T00:00:00"/>
    <x v="3"/>
    <x v="1"/>
    <s v="NAC. DANIEL A. CARRION"/>
    <s v="309 P.S. VENTANILLA ALTA"/>
    <x v="0"/>
    <n v="37"/>
    <n v="2700"/>
    <n v="60436164"/>
    <n v="915172219"/>
    <n v="6255"/>
    <s v="NO"/>
    <x v="23"/>
    <x v="3"/>
    <d v="2024-03-30T00:00:00"/>
    <x v="0"/>
    <d v="2024-03-30T00:00:00"/>
    <x v="0"/>
    <d v="2024-04-04T00:00:00"/>
    <x v="0"/>
    <d v="2024-04-02T00:00:00"/>
    <d v="2024-04-06T00:00:00"/>
    <d v="2024-04-13T00:00:00"/>
    <d v="2024-04-20T00:00:00"/>
    <x v="0"/>
    <x v="0"/>
    <n v="6255"/>
  </r>
  <r>
    <n v="93778043"/>
    <s v="DNI"/>
    <s v="GOMEZ SERRANO, EIDAN DOMINICK"/>
    <s v="M"/>
    <d v="2024-03-30T00:00:00"/>
    <x v="3"/>
    <x v="1"/>
    <s v="HOSPITAL DE VENTANILLA"/>
    <s v="309 P.S. VENTANILLA ALTA"/>
    <x v="0"/>
    <n v="39"/>
    <n v="3580"/>
    <n v="71567900"/>
    <n v="935327975"/>
    <n v="6255"/>
    <s v="NO"/>
    <x v="23"/>
    <x v="3"/>
    <d v="2024-03-30T00:00:00"/>
    <x v="0"/>
    <d v="2024-03-30T00:00:00"/>
    <x v="0"/>
    <d v="2024-04-02T00:00:00"/>
    <x v="0"/>
    <d v="2024-04-02T00:00:00"/>
    <d v="2024-04-06T00:00:00"/>
    <d v="2024-04-13T00:00:00"/>
    <d v="2024-04-20T00:00:00"/>
    <x v="0"/>
    <x v="0"/>
    <n v="6255"/>
  </r>
  <r>
    <n v="93778402"/>
    <s v="DNI"/>
    <s v="LOZADA VELIZ, DIANA PAULINA"/>
    <s v="F"/>
    <d v="2024-03-30T00:00:00"/>
    <x v="3"/>
    <x v="0"/>
    <s v="INSTITUTO NACIONAL MATERNO PERINATAL"/>
    <s v="207 P.S. EL ALAMO"/>
    <x v="0"/>
    <m/>
    <m/>
    <m/>
    <m/>
    <m/>
    <s v="NO"/>
    <x v="4"/>
    <x v="2"/>
    <m/>
    <x v="1"/>
    <m/>
    <x v="1"/>
    <m/>
    <x v="1"/>
    <m/>
    <m/>
    <m/>
    <m/>
    <x v="1"/>
    <x v="1"/>
    <n v="6246"/>
  </r>
  <r>
    <n v="93778052"/>
    <s v="DNI"/>
    <s v="ARIAS ESPINOZA, KAEL ALEJANDRO"/>
    <s v="M"/>
    <d v="2024-03-30T00:00:00"/>
    <x v="3"/>
    <x v="0"/>
    <s v="HOSPITAL SAN JOSE"/>
    <s v="207 P.S. EL ALAMO"/>
    <x v="0"/>
    <n v="40"/>
    <n v="3525"/>
    <n v="22307271"/>
    <n v="921800716"/>
    <n v="6246"/>
    <s v="NO"/>
    <x v="4"/>
    <x v="2"/>
    <d v="2024-03-31T00:00:00"/>
    <x v="0"/>
    <d v="2024-03-31T00:00:00"/>
    <x v="0"/>
    <d v="2024-04-01T00:00:00"/>
    <x v="0"/>
    <d v="2024-04-03T00:00:00"/>
    <d v="2024-04-06T00:00:00"/>
    <d v="2024-04-13T00:00:00"/>
    <d v="2024-04-20T00:00:00"/>
    <x v="0"/>
    <x v="0"/>
    <n v="6246"/>
  </r>
  <r>
    <n v="93777582"/>
    <s v="DNI"/>
    <s v="DAHUA SALINAS, NOAHN EMANUEL"/>
    <s v="M"/>
    <d v="2024-03-30T00:00:00"/>
    <x v="3"/>
    <x v="0"/>
    <s v="HOSPITAL SAN JOSE"/>
    <s v="201 C.S. FAUCETT"/>
    <x v="0"/>
    <n v="37"/>
    <n v="3030"/>
    <n v="72261312"/>
    <n v="922397245"/>
    <n v="6243"/>
    <s v="NO"/>
    <x v="24"/>
    <x v="2"/>
    <d v="2024-03-30T00:00:00"/>
    <x v="0"/>
    <d v="2024-03-30T00:00:00"/>
    <x v="0"/>
    <d v="2024-04-05T00:00:00"/>
    <x v="0"/>
    <d v="2024-04-02T00:00:00"/>
    <d v="2024-04-06T00:00:00"/>
    <d v="2024-04-13T00:00:00"/>
    <d v="2024-04-20T00:00:00"/>
    <x v="0"/>
    <x v="0"/>
    <n v="6243"/>
  </r>
  <r>
    <n v="93778410"/>
    <s v="DNI"/>
    <s v="ORE ARPASI, MARCO ESTEFANO"/>
    <s v="M"/>
    <d v="2024-03-30T00:00:00"/>
    <x v="3"/>
    <x v="0"/>
    <s v="HOSPITAL SAN JOSE"/>
    <s v="204 C.S. SESQUICENTENARIO"/>
    <x v="0"/>
    <n v="40"/>
    <n v="3560"/>
    <n v="70121623"/>
    <n v="922448123"/>
    <n v="6140"/>
    <s v="NO"/>
    <x v="2"/>
    <x v="2"/>
    <m/>
    <x v="1"/>
    <m/>
    <x v="1"/>
    <d v="2024-04-01T00:00:00"/>
    <x v="0"/>
    <m/>
    <m/>
    <m/>
    <m/>
    <x v="1"/>
    <x v="1"/>
    <n v="6239"/>
  </r>
  <r>
    <n v="93778132"/>
    <s v="DNI"/>
    <s v="APAZA PACHAS, ANTHONELLA MILET"/>
    <s v="F"/>
    <d v="2024-03-30T00:00:00"/>
    <x v="3"/>
    <x v="0"/>
    <s v="NAC. DANIEL A. CARRION"/>
    <s v="204 C.S. SESQUICENTENARIO"/>
    <x v="0"/>
    <n v="40"/>
    <n v="3650"/>
    <n v="48813254"/>
    <n v="951883700"/>
    <n v="6239"/>
    <s v="NO"/>
    <x v="2"/>
    <x v="2"/>
    <d v="2024-03-30T00:00:00"/>
    <x v="0"/>
    <d v="2024-03-30T00:00:00"/>
    <x v="0"/>
    <d v="2024-04-02T00:00:00"/>
    <x v="0"/>
    <d v="2024-04-02T00:00:00"/>
    <d v="2024-04-06T00:00:00"/>
    <d v="2024-04-13T00:00:00"/>
    <d v="2024-04-20T00:00:00"/>
    <x v="0"/>
    <x v="0"/>
    <n v="6239"/>
  </r>
  <r>
    <n v="93778234"/>
    <s v="DNI"/>
    <s v="ALVAREZ ALCALA, ZABDIEL ANDRES"/>
    <s v="M"/>
    <d v="2024-03-30T00:00:00"/>
    <x v="3"/>
    <x v="0"/>
    <s v="NAC. DANIEL A. CARRION"/>
    <s v="208 P.S. AEROPUERTO"/>
    <x v="0"/>
    <n v="37"/>
    <n v="2915"/>
    <n v="28027927"/>
    <n v="972900742"/>
    <n v="6241"/>
    <s v="NO"/>
    <x v="45"/>
    <x v="2"/>
    <d v="2024-03-30T00:00:00"/>
    <x v="0"/>
    <d v="2024-03-30T00:00:00"/>
    <x v="0"/>
    <d v="2024-04-02T00:00:00"/>
    <x v="0"/>
    <d v="2024-04-04T00:00:00"/>
    <d v="2024-04-08T00:00:00"/>
    <d v="2024-04-15T00:00:00"/>
    <d v="2024-04-22T00:00:00"/>
    <x v="0"/>
    <x v="0"/>
    <n v="6241"/>
  </r>
  <r>
    <n v="93777546"/>
    <s v="DNI"/>
    <s v="SANCHEZ SANTACRUZ, MATHEUS JESÚS"/>
    <s v="M"/>
    <d v="2024-03-30T00:00:00"/>
    <x v="3"/>
    <x v="0"/>
    <s v="HOSPITAL SAN JOSE"/>
    <s v="108 P.S. JOSE BOTERIN"/>
    <x v="0"/>
    <n v="38"/>
    <n v="3330"/>
    <n v="5796661"/>
    <n v="906211242"/>
    <n v="6224"/>
    <s v="NO"/>
    <x v="51"/>
    <x v="0"/>
    <d v="2024-03-30T00:00:00"/>
    <x v="0"/>
    <d v="2024-03-30T00:00:00"/>
    <x v="0"/>
    <d v="2024-04-03T00:00:00"/>
    <x v="0"/>
    <d v="2024-04-02T00:00:00"/>
    <d v="2024-04-06T00:00:00"/>
    <d v="2024-04-13T00:00:00"/>
    <d v="2024-04-20T00:00:00"/>
    <x v="0"/>
    <x v="0"/>
    <n v="6224"/>
  </r>
  <r>
    <n v="93778039"/>
    <s v="DNI"/>
    <s v="ALVA IDRUGO, MELISSA ABIGAIL"/>
    <s v="F"/>
    <d v="2024-03-30T00:00:00"/>
    <x v="3"/>
    <x v="0"/>
    <s v="HOSPITAL SAN JOSE"/>
    <s v="107 P.S. CALLAO"/>
    <x v="0"/>
    <n v="40"/>
    <n v="3710"/>
    <n v="48641765"/>
    <n v="980981741"/>
    <n v="6222"/>
    <s v="NO"/>
    <x v="34"/>
    <x v="0"/>
    <d v="2024-03-31T00:00:00"/>
    <x v="0"/>
    <d v="2024-03-31T00:00:00"/>
    <x v="0"/>
    <d v="2024-04-04T00:00:00"/>
    <x v="0"/>
    <d v="2024-04-02T00:00:00"/>
    <d v="2024-04-06T00:00:00"/>
    <d v="2024-04-13T00:00:00"/>
    <d v="2024-04-20T00:00:00"/>
    <x v="0"/>
    <x v="0"/>
    <n v="6222"/>
  </r>
  <r>
    <n v="93777643"/>
    <s v="DNI"/>
    <s v="SALAZAR ALVARADO, BENJAMIN ABEL"/>
    <s v="M"/>
    <d v="2024-03-30T00:00:00"/>
    <x v="3"/>
    <x v="0"/>
    <s v="NAC. DANIEL A. CARRION"/>
    <s v="116 P.S. JUAN PABLO II"/>
    <x v="0"/>
    <n v="38"/>
    <n v="3875"/>
    <n v="76057416"/>
    <n v="921780954"/>
    <n v="6233"/>
    <s v="NO"/>
    <x v="47"/>
    <x v="0"/>
    <d v="2024-03-30T00:00:00"/>
    <x v="0"/>
    <d v="2024-03-30T00:00:00"/>
    <x v="0"/>
    <d v="2024-04-02T00:00:00"/>
    <x v="0"/>
    <d v="2024-04-04T00:00:00"/>
    <d v="2024-04-08T00:00:00"/>
    <d v="2024-04-15T00:00:00"/>
    <d v="2024-04-26T00:00:00"/>
    <x v="0"/>
    <x v="0"/>
    <n v="6233"/>
  </r>
  <r>
    <n v="93778578"/>
    <s v="DNI"/>
    <s v="FERNANDEZ CASTRO, DEREK JESÚS ALEXIS"/>
    <s v="M"/>
    <d v="2024-03-30T00:00:00"/>
    <x v="3"/>
    <x v="1"/>
    <s v="NAC. DANIEL A. CARRION"/>
    <s v="305 C.S. SANTA ROSA DE PACHACUTEC"/>
    <x v="0"/>
    <n v="40"/>
    <n v="3495"/>
    <n v="77212230"/>
    <n v="901887772"/>
    <n v="6234"/>
    <s v="NO"/>
    <x v="20"/>
    <x v="3"/>
    <d v="2024-03-31T00:00:00"/>
    <x v="0"/>
    <d v="2024-03-31T00:00:00"/>
    <x v="0"/>
    <d v="2024-04-02T00:00:00"/>
    <x v="0"/>
    <d v="2024-04-02T00:00:00"/>
    <d v="2024-04-06T00:00:00"/>
    <d v="2024-04-13T00:00:00"/>
    <d v="2024-04-20T00:00:00"/>
    <x v="0"/>
    <x v="0"/>
    <n v="6263"/>
  </r>
  <r>
    <n v="93778131"/>
    <s v="DNI"/>
    <s v="TACO CARRION, BIANCA"/>
    <s v="F"/>
    <d v="2024-03-30T00:00:00"/>
    <x v="3"/>
    <x v="0"/>
    <s v="ALBERTO LEONARDO BARTON THOMPSON"/>
    <m/>
    <x v="1"/>
    <n v="39"/>
    <n v="3100"/>
    <n v="70963418"/>
    <n v="998961863"/>
    <n v="18306"/>
    <s v="NO"/>
    <x v="50"/>
    <x v="1"/>
    <d v="2024-03-30T00:00:00"/>
    <x v="0"/>
    <d v="2024-03-30T00:00:00"/>
    <x v="0"/>
    <m/>
    <x v="1"/>
    <m/>
    <m/>
    <m/>
    <m/>
    <x v="1"/>
    <x v="1"/>
    <m/>
  </r>
  <r>
    <n v="93778443"/>
    <s v="DNI"/>
    <s v="GUERRERO MUÑOZ, KEVIN BENJAMIN JUNIOR"/>
    <s v="M"/>
    <d v="2024-03-30T00:00:00"/>
    <x v="3"/>
    <x v="4"/>
    <s v="ALBERTO LEONARDO BARTON THOMPSON"/>
    <s v="214 C.S. CARMEN DE LA LEGUA"/>
    <x v="1"/>
    <n v="41"/>
    <n v="3445"/>
    <n v="43261350"/>
    <n v="988996238"/>
    <n v="18306"/>
    <s v="NO"/>
    <x v="6"/>
    <x v="2"/>
    <d v="2024-03-31T00:00:00"/>
    <x v="0"/>
    <d v="2024-03-31T00:00:00"/>
    <x v="0"/>
    <m/>
    <x v="1"/>
    <m/>
    <m/>
    <m/>
    <m/>
    <x v="1"/>
    <x v="1"/>
    <n v="6252"/>
  </r>
  <r>
    <n v="93777907"/>
    <s v="DNI"/>
    <s v="LLACMA DIAZ, LUANA ARLETT"/>
    <s v="F"/>
    <d v="2024-03-30T00:00:00"/>
    <x v="3"/>
    <x v="4"/>
    <s v="ALBERTO LEONARDO BARTON THOMPSON"/>
    <s v="214 C.S. CARMEN DE LA LEGUA"/>
    <x v="1"/>
    <n v="38"/>
    <n v="2750"/>
    <n v="71989384"/>
    <n v="958766756"/>
    <n v="18306"/>
    <s v="NO"/>
    <x v="6"/>
    <x v="2"/>
    <d v="2024-03-30T00:00:00"/>
    <x v="0"/>
    <d v="2024-03-30T00:00:00"/>
    <x v="0"/>
    <m/>
    <x v="1"/>
    <m/>
    <m/>
    <m/>
    <m/>
    <x v="1"/>
    <x v="1"/>
    <n v="6252"/>
  </r>
  <r>
    <n v="93778678"/>
    <s v="DNI"/>
    <s v="JARA GIL, YOUNA SEBASTIÁN"/>
    <s v="M"/>
    <d v="2024-03-30T00:00:00"/>
    <x v="3"/>
    <x v="4"/>
    <s v="HOSPITAL NACIONAL CAYETANO HEREDIA"/>
    <s v="214 C.S. CARMEN DE LA LEGUA"/>
    <x v="0"/>
    <m/>
    <m/>
    <m/>
    <m/>
    <m/>
    <s v="NO"/>
    <x v="6"/>
    <x v="2"/>
    <m/>
    <x v="1"/>
    <m/>
    <x v="1"/>
    <m/>
    <x v="1"/>
    <m/>
    <m/>
    <m/>
    <m/>
    <x v="1"/>
    <x v="1"/>
    <n v="6252"/>
  </r>
  <r>
    <n v="93777573"/>
    <s v="DNI"/>
    <s v="CUSIHUAMAN SANCHEZ, EITHANNA EMILIA FRANCISCA"/>
    <s v="F"/>
    <d v="2024-03-30T00:00:00"/>
    <x v="3"/>
    <x v="0"/>
    <s v="ALBERTO LEONARDO BARTON THOMPSON"/>
    <m/>
    <x v="0"/>
    <n v="39"/>
    <n v="3535"/>
    <n v="71227355"/>
    <n v="977988627"/>
    <n v="18306"/>
    <s v="NO"/>
    <x v="50"/>
    <x v="1"/>
    <d v="2024-03-30T00:00:00"/>
    <x v="0"/>
    <d v="2024-03-30T00:00:00"/>
    <x v="0"/>
    <m/>
    <x v="1"/>
    <m/>
    <m/>
    <m/>
    <m/>
    <x v="1"/>
    <x v="1"/>
    <m/>
  </r>
  <r>
    <n v="93778541"/>
    <s v="DNI"/>
    <s v="LASTARRIA LEON, FABIO ALESSANDRO"/>
    <s v="M"/>
    <d v="2024-03-30T00:00:00"/>
    <x v="3"/>
    <x v="5"/>
    <s v="CLINICA MONTELUZ"/>
    <s v="312 P.S. MI PERU"/>
    <x v="0"/>
    <m/>
    <m/>
    <m/>
    <m/>
    <m/>
    <s v="NO"/>
    <x v="7"/>
    <x v="3"/>
    <m/>
    <x v="1"/>
    <m/>
    <x v="1"/>
    <m/>
    <x v="1"/>
    <d v="2024-04-02T00:00:00"/>
    <d v="2024-04-06T00:00:00"/>
    <d v="2024-04-13T00:00:00"/>
    <d v="2024-04-20T00:00:00"/>
    <x v="0"/>
    <x v="1"/>
    <n v="6260"/>
  </r>
  <r>
    <n v="93778033"/>
    <s v="DNI"/>
    <s v="CESAR DOMINGUEZ, LIA KATALEYA"/>
    <s v="F"/>
    <d v="2024-03-30T00:00:00"/>
    <x v="3"/>
    <x v="1"/>
    <s v="INSTITUTO NACIONAL MATERNO PERINATAL"/>
    <s v="312 P.S. MI PERU"/>
    <x v="0"/>
    <m/>
    <m/>
    <m/>
    <m/>
    <m/>
    <s v="NO"/>
    <x v="7"/>
    <x v="3"/>
    <m/>
    <x v="1"/>
    <m/>
    <x v="1"/>
    <m/>
    <x v="1"/>
    <d v="2024-04-02T00:00:00"/>
    <d v="2024-04-06T00:00:00"/>
    <d v="2024-04-13T00:00:00"/>
    <d v="2024-04-20T00:00:00"/>
    <x v="0"/>
    <x v="1"/>
    <n v="6260"/>
  </r>
  <r>
    <n v="93778479"/>
    <s v="DNI"/>
    <s v="PACHECO MOSSELLI, KYLIE MADISON"/>
    <s v="F"/>
    <d v="2024-03-30T00:00:00"/>
    <x v="3"/>
    <x v="5"/>
    <s v="PUESTO DE SALUD MI PERU"/>
    <s v="312 P.S. MI PERU"/>
    <x v="0"/>
    <n v="39"/>
    <n v="3725"/>
    <n v="70690963"/>
    <n v="994113249"/>
    <n v="6260"/>
    <s v="NO"/>
    <x v="7"/>
    <x v="3"/>
    <m/>
    <x v="1"/>
    <m/>
    <x v="1"/>
    <d v="2024-04-02T00:00:00"/>
    <x v="0"/>
    <d v="2024-04-02T00:00:00"/>
    <d v="2024-04-06T00:00:00"/>
    <d v="2024-04-13T00:00:00"/>
    <d v="2024-04-20T00:00:00"/>
    <x v="0"/>
    <x v="1"/>
    <n v="6260"/>
  </r>
  <r>
    <n v="93777789"/>
    <s v="DNI"/>
    <s v="CHIROQUE NIEVES, LUANA CAMILE"/>
    <s v="F"/>
    <d v="2024-03-30T00:00:00"/>
    <x v="3"/>
    <x v="1"/>
    <s v="HOSPITAL DE APOYO SANTA ROSA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778439"/>
    <s v="DNI"/>
    <s v="LOPEZ HUAMANI, ROSA AITANA"/>
    <s v="F"/>
    <d v="2024-03-30T00:00:00"/>
    <x v="3"/>
    <x v="1"/>
    <s v="HOSPITAL DE VENTANILLA"/>
    <s v="311 C.S. LUIS FELIPE DE LAS CASAS"/>
    <x v="0"/>
    <n v="40"/>
    <n v="3315"/>
    <n v="48200965"/>
    <n v="931363285"/>
    <n v="6261"/>
    <s v="NO"/>
    <x v="32"/>
    <x v="3"/>
    <d v="2024-03-30T00:00:00"/>
    <x v="0"/>
    <d v="2024-03-30T00:00:00"/>
    <x v="0"/>
    <d v="2024-04-02T00:00:00"/>
    <x v="0"/>
    <d v="2024-04-03T00:00:00"/>
    <d v="2024-04-08T00:00:00"/>
    <d v="2024-04-15T00:00:00"/>
    <d v="2024-04-22T00:00:00"/>
    <x v="0"/>
    <x v="0"/>
    <n v="6261"/>
  </r>
  <r>
    <n v="93778692"/>
    <s v="DNI"/>
    <s v="COELHO CORDOVA, HECTOR RAEL"/>
    <s v="M"/>
    <d v="2024-03-30T00:00:00"/>
    <x v="3"/>
    <x v="1"/>
    <s v="C.S. MARQUEZ"/>
    <s v="313 C.S. MARQUEZ"/>
    <x v="0"/>
    <n v="39"/>
    <n v="3625"/>
    <n v="44830894"/>
    <n v="932933250"/>
    <n v="6262"/>
    <s v="NO"/>
    <x v="29"/>
    <x v="3"/>
    <d v="2024-03-30T00:00:00"/>
    <x v="0"/>
    <d v="2024-03-30T00:00:00"/>
    <x v="0"/>
    <m/>
    <x v="1"/>
    <m/>
    <m/>
    <m/>
    <m/>
    <x v="1"/>
    <x v="1"/>
    <n v="6238"/>
  </r>
  <r>
    <n v="93778285"/>
    <s v="DNI"/>
    <s v="CLAVIJO CHIRINOS, LUCAS CALEB"/>
    <s v="M"/>
    <d v="2024-03-30T00:00:00"/>
    <x v="3"/>
    <x v="1"/>
    <s v="HOSPITAL DE APOYO SANTA ROSA"/>
    <s v="305 C.S. SANTA ROSA DE PACHACUTEC"/>
    <x v="0"/>
    <m/>
    <m/>
    <m/>
    <m/>
    <m/>
    <s v="NO"/>
    <x v="20"/>
    <x v="3"/>
    <m/>
    <x v="1"/>
    <m/>
    <x v="1"/>
    <m/>
    <x v="1"/>
    <d v="2024-04-02T00:00:00"/>
    <d v="2024-04-06T00:00:00"/>
    <d v="2024-04-13T00:00:00"/>
    <d v="2024-04-20T00:00:00"/>
    <x v="0"/>
    <x v="1"/>
    <n v="6263"/>
  </r>
  <r>
    <n v="93778015"/>
    <s v="DNI"/>
    <s v="COBEÑAS SERNAQUÉ, THIAGO ADRIEL"/>
    <s v="M"/>
    <d v="2024-03-30T00:00:00"/>
    <x v="3"/>
    <x v="1"/>
    <s v="HOSPITAL DE VENTANILLA"/>
    <s v="305 C.S. SANTA ROSA DE PACHACUTEC"/>
    <x v="0"/>
    <n v="39"/>
    <n v="3145"/>
    <n v="48716742"/>
    <n v="946460446"/>
    <n v="6263"/>
    <s v="NO"/>
    <x v="20"/>
    <x v="3"/>
    <d v="2024-03-30T00:00:00"/>
    <x v="0"/>
    <d v="2024-03-30T00:00:00"/>
    <x v="0"/>
    <d v="2024-04-02T00:00:00"/>
    <x v="0"/>
    <d v="2024-04-02T00:00:00"/>
    <d v="2024-04-06T00:00:00"/>
    <d v="2024-04-13T00:00:00"/>
    <d v="2024-04-20T00:00:00"/>
    <x v="0"/>
    <x v="0"/>
    <n v="6263"/>
  </r>
  <r>
    <n v="93778222"/>
    <s v="DNI"/>
    <s v="BASILIO ROCILLO, DILAN MATEO"/>
    <s v="M"/>
    <d v="2024-03-30T00:00:00"/>
    <x v="3"/>
    <x v="1"/>
    <s v="NAC. DANIEL A. CARRION"/>
    <s v="305 C.S. SANTA ROSA DE PACHACUTEC"/>
    <x v="0"/>
    <n v="38"/>
    <n v="3090"/>
    <n v="40577996"/>
    <n v="987456321"/>
    <n v="6263"/>
    <s v="NO"/>
    <x v="20"/>
    <x v="3"/>
    <d v="2024-03-30T00:00:00"/>
    <x v="0"/>
    <d v="2024-03-30T00:00:00"/>
    <x v="0"/>
    <d v="2024-04-02T00:00:00"/>
    <x v="0"/>
    <d v="2024-04-02T00:00:00"/>
    <d v="2024-04-06T00:00:00"/>
    <d v="2024-04-13T00:00:00"/>
    <d v="2024-04-20T00:00:00"/>
    <x v="0"/>
    <x v="0"/>
    <n v="6263"/>
  </r>
  <r>
    <n v="93778445"/>
    <s v="DNI"/>
    <s v="NINANYA FLORES, AITANA YINSURY AMIRA"/>
    <s v="F"/>
    <d v="2024-03-30T00:00:00"/>
    <x v="3"/>
    <x v="1"/>
    <s v="HOSPITAL DE VENTANILLA"/>
    <s v="302 C.S. 03 DE FEBRERO"/>
    <x v="0"/>
    <n v="38"/>
    <n v="3365"/>
    <n v="41218968"/>
    <n v="931181791"/>
    <n v="6266"/>
    <s v="NO"/>
    <x v="9"/>
    <x v="3"/>
    <d v="2024-03-30T00:00:00"/>
    <x v="0"/>
    <d v="2024-03-30T00:00:00"/>
    <x v="0"/>
    <d v="2024-04-02T00:00:00"/>
    <x v="0"/>
    <d v="2024-04-02T00:00:00"/>
    <d v="2024-04-06T00:00:00"/>
    <d v="2024-04-13T00:00:00"/>
    <d v="2024-04-20T00:00:00"/>
    <x v="0"/>
    <x v="0"/>
    <n v="6266"/>
  </r>
  <r>
    <n v="93777998"/>
    <s v="DNI"/>
    <s v="CHECA FIGUEROA, ZOE HAYLARA LUANÉ"/>
    <s v="F"/>
    <d v="2024-03-30T00:00:00"/>
    <x v="3"/>
    <x v="1"/>
    <s v="HOSPITAL DE VENTANILLA"/>
    <s v="308 P.S. DEFENSORES DE LA PATRIA"/>
    <x v="0"/>
    <n v="38"/>
    <n v="3350"/>
    <n v="75574770"/>
    <n v="940588826"/>
    <n v="6268"/>
    <s v="NO"/>
    <x v="19"/>
    <x v="3"/>
    <d v="2024-03-30T00:00:00"/>
    <x v="0"/>
    <d v="2024-03-30T00:00:00"/>
    <x v="0"/>
    <d v="2024-04-02T00:00:00"/>
    <x v="0"/>
    <d v="2024-04-02T00:00:00"/>
    <d v="2024-04-06T00:00:00"/>
    <d v="2024-04-13T00:00:00"/>
    <d v="2024-04-20T00:00:00"/>
    <x v="0"/>
    <x v="0"/>
    <n v="6268"/>
  </r>
  <r>
    <n v="93778919"/>
    <s v="DNI"/>
    <s v="CARDENAS FABIAN, JAANAI ELIETTE"/>
    <s v="F"/>
    <d v="2024-03-30T00:00:00"/>
    <x v="3"/>
    <x v="1"/>
    <s v="MATERNO INFANTIL PACHACUTEC  PERU-COREA"/>
    <s v="304 P.S. CIUDAD PACHACUTEC"/>
    <x v="0"/>
    <n v="38"/>
    <n v="3485"/>
    <n v="42903623"/>
    <n v="935796979"/>
    <n v="6267"/>
    <s v="NO"/>
    <x v="10"/>
    <x v="3"/>
    <d v="2024-03-30T00:00:00"/>
    <x v="0"/>
    <d v="2024-03-30T00:00:00"/>
    <x v="0"/>
    <d v="2024-04-05T00:00:00"/>
    <x v="0"/>
    <d v="2024-04-02T00:00:00"/>
    <d v="2024-04-06T00:00:00"/>
    <d v="2024-04-13T00:00:00"/>
    <d v="2024-04-20T00:00:00"/>
    <x v="0"/>
    <x v="0"/>
    <n v="6267"/>
  </r>
  <r>
    <n v="93777567"/>
    <s v="DNI"/>
    <s v="AHUITE ESCOBAR, ADRIEL DAVID"/>
    <s v="M"/>
    <d v="2024-03-30T00:00:00"/>
    <x v="3"/>
    <x v="1"/>
    <s v="HOSPITAL DE VENTANILLA"/>
    <s v="301 C.S.M.I. PACHACUTEC PERU - COREA"/>
    <x v="0"/>
    <n v="39"/>
    <n v="3200"/>
    <n v="76170744"/>
    <n v="921242168"/>
    <n v="7314"/>
    <s v="NO"/>
    <x v="11"/>
    <x v="3"/>
    <d v="2024-03-30T00:00:00"/>
    <x v="0"/>
    <d v="2024-03-30T00:00:00"/>
    <x v="0"/>
    <d v="2024-04-02T00:00:00"/>
    <x v="0"/>
    <d v="2024-04-02T00:00:00"/>
    <d v="2024-04-06T00:00:00"/>
    <d v="2024-04-13T00:00:00"/>
    <d v="2024-04-20T00:00:00"/>
    <x v="0"/>
    <x v="0"/>
    <n v="7314"/>
  </r>
  <r>
    <n v="93778456"/>
    <s v="DNI"/>
    <s v="PECHO REQUENA, ENDRICK JOAO"/>
    <s v="M"/>
    <d v="2024-03-30T00:00:00"/>
    <x v="3"/>
    <x v="1"/>
    <s v="HOSPITAL DE VENTANILLA"/>
    <s v="301 C.S.M.I. PACHACUTEC PERU - COREA"/>
    <x v="0"/>
    <n v="38"/>
    <n v="3525"/>
    <n v="47835583"/>
    <n v="985729157"/>
    <n v="7314"/>
    <s v="NO"/>
    <x v="11"/>
    <x v="3"/>
    <d v="2024-03-30T00:00:00"/>
    <x v="0"/>
    <d v="2024-03-30T00:00:00"/>
    <x v="0"/>
    <d v="2024-04-02T00:00:00"/>
    <x v="0"/>
    <d v="2024-04-02T00:00:00"/>
    <d v="2024-04-06T00:00:00"/>
    <d v="2024-04-13T00:00:00"/>
    <d v="2024-04-20T00:00:00"/>
    <x v="0"/>
    <x v="0"/>
    <n v="7314"/>
  </r>
  <r>
    <n v="93778526"/>
    <s v="DNI"/>
    <s v="VERGARAY REYES, MAX LEONEL"/>
    <s v="M"/>
    <d v="2024-03-30T00:00:00"/>
    <x v="3"/>
    <x v="1"/>
    <s v="CLINICA MONTELUZ"/>
    <s v="301 C.S.M.I. PACHACUTEC PERU - COREA"/>
    <x v="1"/>
    <m/>
    <m/>
    <m/>
    <m/>
    <m/>
    <s v="NO"/>
    <x v="11"/>
    <x v="3"/>
    <m/>
    <x v="1"/>
    <m/>
    <x v="1"/>
    <m/>
    <x v="1"/>
    <m/>
    <m/>
    <m/>
    <m/>
    <x v="1"/>
    <x v="1"/>
    <n v="7314"/>
  </r>
  <r>
    <n v="93779267"/>
    <s v="DNI"/>
    <s v="CUBA TTITO, NOAH GABRIEL RYAN"/>
    <s v="M"/>
    <d v="2024-03-30T00:00:00"/>
    <x v="3"/>
    <x v="0"/>
    <s v="HOSPITAL II LIMA NORTE CALLAO LUIS NEGREIROS VEGA ESSALUD"/>
    <m/>
    <x v="1"/>
    <n v="40"/>
    <n v="3590"/>
    <n v="44292445"/>
    <n v="991964802"/>
    <n v="7948"/>
    <s v="NO"/>
    <x v="12"/>
    <x v="4"/>
    <m/>
    <x v="1"/>
    <m/>
    <x v="1"/>
    <m/>
    <x v="1"/>
    <m/>
    <m/>
    <m/>
    <m/>
    <x v="1"/>
    <x v="1"/>
    <m/>
  </r>
  <r>
    <n v="93778320"/>
    <s v="CNV"/>
    <s v=" PRADO, "/>
    <s v="F"/>
    <d v="2024-03-30T00:00:00"/>
    <x v="3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77543"/>
    <s v="DNI"/>
    <s v="OROPEZA SANCHEZ, ETHAN ENRIQUE"/>
    <s v="M"/>
    <d v="2024-03-30T00:00:00"/>
    <x v="3"/>
    <x v="0"/>
    <s v="HOSPITAL NACIONAL ALBERTO SABOGAL SOLOGUREN DE LA RED ASISTENCIAL SABOGAL"/>
    <s v="106 C.S. SANTA FE"/>
    <x v="1"/>
    <n v="37"/>
    <n v="3084"/>
    <n v="3997574"/>
    <n v="926840500"/>
    <n v="10964"/>
    <s v="NO"/>
    <x v="36"/>
    <x v="0"/>
    <m/>
    <x v="1"/>
    <m/>
    <x v="1"/>
    <m/>
    <x v="1"/>
    <m/>
    <m/>
    <m/>
    <m/>
    <x v="1"/>
    <x v="1"/>
    <n v="6223"/>
  </r>
  <r>
    <n v="93778940"/>
    <s v="DNI"/>
    <s v="LEON MENACHO, KATHERYN ROSE"/>
    <s v="F"/>
    <d v="2024-03-30T00:00:00"/>
    <x v="3"/>
    <x v="2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77756"/>
    <s v="DNI"/>
    <s v="LI MORENO, ROBERTO FERNANDO"/>
    <s v="M"/>
    <d v="2024-03-30T00:00:00"/>
    <x v="3"/>
    <x v="2"/>
    <s v="SERVICIOS DE SALUD MONTEFIORI SAC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78818"/>
    <s v="DNI"/>
    <s v="BUITRON BARRENO, LARA VALENTINA"/>
    <s v="F"/>
    <d v="2024-03-31T00:00:00"/>
    <x v="3"/>
    <x v="0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79353"/>
    <s v="DNI"/>
    <s v="TIPARRA ZUMAETA, EMILIA ANTHONNELA"/>
    <s v="F"/>
    <d v="2024-03-31T00:00:00"/>
    <x v="3"/>
    <x v="0"/>
    <s v="HOSPITAL NACIONAL ALBERTO SABOGAL SOLOGUREN DE LA RED ASISTENCIAL SABOGAL"/>
    <s v="105 P.S. SAN JUAN BOSCO"/>
    <x v="1"/>
    <n v="38"/>
    <n v="3207"/>
    <n v="76245589"/>
    <n v="937295875"/>
    <n v="10964"/>
    <s v="NO"/>
    <x v="37"/>
    <x v="0"/>
    <m/>
    <x v="1"/>
    <m/>
    <x v="1"/>
    <m/>
    <x v="1"/>
    <d v="2024-04-03T00:00:00"/>
    <d v="2024-04-08T00:00:00"/>
    <m/>
    <m/>
    <x v="1"/>
    <x v="1"/>
    <n v="6225"/>
  </r>
  <r>
    <n v="93778807"/>
    <s v="DNI"/>
    <s v="YUYARIMA MENDOZA, TYLER EMIR"/>
    <s v="M"/>
    <d v="2024-03-31T00:00:00"/>
    <x v="3"/>
    <x v="0"/>
    <s v="HOSPITAL II LIMA NORTE CALLAO LUIS NEGREIROS VEGA ESSALUD"/>
    <m/>
    <x v="0"/>
    <n v="38"/>
    <n v="2910"/>
    <n v="70364317"/>
    <n v="929987315"/>
    <n v="7948"/>
    <s v="NO"/>
    <x v="12"/>
    <x v="4"/>
    <m/>
    <x v="1"/>
    <m/>
    <x v="1"/>
    <m/>
    <x v="1"/>
    <m/>
    <m/>
    <m/>
    <m/>
    <x v="1"/>
    <x v="1"/>
    <m/>
  </r>
  <r>
    <n v="93780697"/>
    <s v="DNI"/>
    <s v="QUEREVALU CAMPA, LIAH ALESSA"/>
    <s v="F"/>
    <d v="2024-03-31T00:00:00"/>
    <x v="3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79259"/>
    <s v="DNI"/>
    <s v="FARROÑAY HUASASQUICHE, THEO EMILIANO"/>
    <s v="M"/>
    <d v="2024-03-31T00:00:00"/>
    <x v="3"/>
    <x v="4"/>
    <s v="HOSPITAL II LIMA NORTE CALLAO LUIS NEGREIROS VEGA ESSALUD"/>
    <m/>
    <x v="1"/>
    <n v="40"/>
    <n v="3800"/>
    <n v="70272387"/>
    <n v="946410984"/>
    <n v="8564"/>
    <s v="NO"/>
    <x v="12"/>
    <x v="4"/>
    <m/>
    <x v="1"/>
    <m/>
    <x v="1"/>
    <m/>
    <x v="1"/>
    <m/>
    <m/>
    <m/>
    <m/>
    <x v="1"/>
    <x v="1"/>
    <m/>
  </r>
  <r>
    <n v="93779332"/>
    <s v="DNI"/>
    <s v="BORJA CCAHUANA, LEILANY SOFIA"/>
    <s v="F"/>
    <d v="2024-03-31T00:00:00"/>
    <x v="3"/>
    <x v="0"/>
    <s v="HOSPITAL REGIONAL DOCENTE DE MEDICINA TROPICAL DR. JULIO CESAR DEMARINI CAR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79641"/>
    <s v="DNI"/>
    <s v="BORJA PUMACHAGUA, THIAGO STEFANNO"/>
    <s v="M"/>
    <d v="2024-03-31T00:00:00"/>
    <x v="3"/>
    <x v="0"/>
    <s v="HOSPITAL II LIMA NORTE CALLAO LUIS NEGREIROS VEGA ESSALUD"/>
    <s v="112 C.S. NESTOR GAMBETTA"/>
    <x v="1"/>
    <n v="39"/>
    <n v="3330"/>
    <n v="61531095"/>
    <n v="926116734"/>
    <n v="8146"/>
    <s v="NO"/>
    <x v="31"/>
    <x v="0"/>
    <m/>
    <x v="1"/>
    <m/>
    <x v="1"/>
    <m/>
    <x v="1"/>
    <m/>
    <m/>
    <m/>
    <m/>
    <x v="1"/>
    <x v="1"/>
    <n v="6228"/>
  </r>
  <r>
    <n v="93779077"/>
    <s v="DNI"/>
    <s v="NUÑEZ CHIMBO, ASTER ROMINA"/>
    <s v="F"/>
    <d v="2024-03-31T00:00:00"/>
    <x v="3"/>
    <x v="1"/>
    <s v="MATERNO INFANTIL PACHACUTEC  PERU-COREA"/>
    <s v="301 C.S.M.I. PACHACUTEC PERU - COREA"/>
    <x v="0"/>
    <n v="40"/>
    <n v="3040"/>
    <n v="72616000"/>
    <n v="984423447"/>
    <n v="7314"/>
    <s v="NO"/>
    <x v="11"/>
    <x v="3"/>
    <d v="2024-03-31T00:00:00"/>
    <x v="0"/>
    <d v="2024-03-31T00:00:00"/>
    <x v="0"/>
    <d v="2024-04-04T00:00:00"/>
    <x v="0"/>
    <d v="2024-04-03T00:00:00"/>
    <d v="2024-04-07T00:00:00"/>
    <d v="2024-04-14T00:00:00"/>
    <d v="2024-04-21T00:00:00"/>
    <x v="0"/>
    <x v="0"/>
    <n v="7314"/>
  </r>
  <r>
    <n v="93779419"/>
    <s v="DNI"/>
    <s v="PARIONA JULCA, BENJAMIN EZEQUIEL"/>
    <s v="M"/>
    <d v="2024-03-31T00:00:00"/>
    <x v="3"/>
    <x v="1"/>
    <s v="MATERNO INFANTIL PACHACUTEC  PERU-COREA"/>
    <s v="301 C.S.M.I. PACHACUTEC PERU - COREA"/>
    <x v="0"/>
    <n v="39"/>
    <n v="3265"/>
    <n v="70393019"/>
    <n v="916747129"/>
    <n v="7314"/>
    <s v="NO"/>
    <x v="11"/>
    <x v="3"/>
    <d v="2024-03-31T00:00:00"/>
    <x v="0"/>
    <d v="2024-03-31T00:00:00"/>
    <x v="0"/>
    <d v="2024-04-04T00:00:00"/>
    <x v="0"/>
    <d v="2024-04-03T00:00:00"/>
    <d v="2024-04-08T00:00:00"/>
    <d v="2024-04-15T00:00:00"/>
    <d v="2024-04-22T00:00:00"/>
    <x v="0"/>
    <x v="0"/>
    <n v="7314"/>
  </r>
  <r>
    <n v="93779574"/>
    <s v="DNI"/>
    <s v="ROMERO LAYTON, ADRIEL NATHANNAEL"/>
    <s v="M"/>
    <d v="2024-03-31T00:00:00"/>
    <x v="3"/>
    <x v="1"/>
    <s v="NAC. DANIEL A. CARRION"/>
    <s v="304 P.S. CIUDAD PACHACUTEC"/>
    <x v="0"/>
    <n v="40"/>
    <n v="3750"/>
    <n v="72896646"/>
    <n v="936508302"/>
    <n v="6267"/>
    <s v="NO"/>
    <x v="10"/>
    <x v="3"/>
    <d v="2024-03-31T00:00:00"/>
    <x v="0"/>
    <d v="2024-03-31T00:00:00"/>
    <x v="0"/>
    <d v="2024-04-04T00:00:00"/>
    <x v="0"/>
    <d v="2024-04-03T00:00:00"/>
    <d v="2024-04-07T00:00:00"/>
    <d v="2024-04-14T00:00:00"/>
    <d v="2024-04-25T00:00:00"/>
    <x v="0"/>
    <x v="0"/>
    <n v="6267"/>
  </r>
  <r>
    <n v="93779105"/>
    <s v="DNI"/>
    <s v="GARCIA URBINA, LETICIA VALENTINA"/>
    <s v="F"/>
    <d v="2024-03-31T00:00:00"/>
    <x v="3"/>
    <x v="0"/>
    <s v="HOSPITAL SAN JOSE"/>
    <s v="203 P.S. PALMERAS DE OQUENDO"/>
    <x v="0"/>
    <n v="40"/>
    <n v="3560"/>
    <n v="16855803"/>
    <n v="933163347"/>
    <n v="6768"/>
    <s v="NO"/>
    <x v="18"/>
    <x v="2"/>
    <d v="2024-04-01T00:00:00"/>
    <x v="0"/>
    <d v="2024-04-01T00:00:00"/>
    <x v="0"/>
    <d v="2024-04-02T00:00:00"/>
    <x v="0"/>
    <d v="2024-04-05T00:00:00"/>
    <d v="2024-04-08T00:00:00"/>
    <d v="2024-04-15T00:00:00"/>
    <d v="2024-04-22T00:00:00"/>
    <x v="0"/>
    <x v="0"/>
    <n v="6768"/>
  </r>
  <r>
    <n v="93778763"/>
    <s v="DNI"/>
    <s v="INOCENTE BONIFAS, LARA CATALEYA"/>
    <s v="F"/>
    <d v="2024-03-31T00:00:00"/>
    <x v="3"/>
    <x v="1"/>
    <s v="NAC. DANIEL A. CARRION"/>
    <s v="305 C.S. SANTA ROSA DE PACHACUTEC"/>
    <x v="0"/>
    <n v="39"/>
    <n v="3130"/>
    <n v="75575473"/>
    <n v="936151059"/>
    <n v="6256"/>
    <s v="NO"/>
    <x v="20"/>
    <x v="3"/>
    <d v="2024-03-31T00:00:00"/>
    <x v="0"/>
    <d v="2024-03-31T00:00:00"/>
    <x v="0"/>
    <m/>
    <x v="1"/>
    <d v="2024-04-03T00:00:00"/>
    <d v="2024-04-07T00:00:00"/>
    <d v="2024-04-14T00:00:00"/>
    <d v="2024-04-21T00:00:00"/>
    <x v="0"/>
    <x v="1"/>
    <n v="6263"/>
  </r>
  <r>
    <n v="93779579"/>
    <s v="DNI"/>
    <s v="DIAZ SAMAME, MATIAS ABDIEL"/>
    <s v="M"/>
    <d v="2024-03-31T00:00:00"/>
    <x v="3"/>
    <x v="1"/>
    <s v="HOSPITAL DE VENTANILLA"/>
    <s v="311 C.S. LUIS FELIPE DE LAS CASAS"/>
    <x v="0"/>
    <n v="39"/>
    <n v="2860"/>
    <n v="43918109"/>
    <n v="948130172"/>
    <n v="6261"/>
    <s v="NO"/>
    <x v="32"/>
    <x v="3"/>
    <d v="2024-03-31T00:00:00"/>
    <x v="0"/>
    <d v="2024-03-31T00:00:00"/>
    <x v="0"/>
    <d v="2024-04-03T00:00:00"/>
    <x v="0"/>
    <d v="2024-04-03T00:00:00"/>
    <d v="2024-04-08T00:00:00"/>
    <d v="2024-04-15T00:00:00"/>
    <d v="2024-04-22T00:00:00"/>
    <x v="0"/>
    <x v="0"/>
    <n v="6261"/>
  </r>
  <r>
    <n v="93779542"/>
    <s v="DNI"/>
    <s v="SALVA FLORES, AITANA CATALINA"/>
    <s v="F"/>
    <d v="2024-03-31T00:00:00"/>
    <x v="3"/>
    <x v="1"/>
    <s v="CENTRO DE SALUD VILLA LOS REYES"/>
    <s v="311 C.S. LUIS FELIPE DE LAS CASAS"/>
    <x v="0"/>
    <n v="38"/>
    <n v="3225"/>
    <n v="74036825"/>
    <n v="955468039"/>
    <n v="6261"/>
    <s v="NO"/>
    <x v="32"/>
    <x v="3"/>
    <d v="2024-04-01T00:00:00"/>
    <x v="0"/>
    <d v="2024-04-01T00:00:00"/>
    <x v="0"/>
    <d v="2024-04-03T00:00:00"/>
    <x v="0"/>
    <d v="2024-04-03T00:00:00"/>
    <d v="2024-04-07T00:00:00"/>
    <d v="2024-04-14T00:00:00"/>
    <d v="2024-04-22T00:00:00"/>
    <x v="0"/>
    <x v="0"/>
    <n v="6261"/>
  </r>
  <r>
    <n v="93779288"/>
    <s v="DNI"/>
    <s v="ALZAMORA PURIZACA, ENZO SALVADOR"/>
    <s v="M"/>
    <d v="2024-03-31T00:00:00"/>
    <x v="3"/>
    <x v="5"/>
    <s v="HOSPITAL II LIMA NORTE CALLAO LUIS NEGREIROS VEGA ESSALUD"/>
    <s v="312 P.S. MI PERU"/>
    <x v="0"/>
    <n v="38"/>
    <n v="3910"/>
    <n v="48397858"/>
    <n v="946045918"/>
    <n v="8146"/>
    <s v="NO"/>
    <x v="7"/>
    <x v="3"/>
    <m/>
    <x v="1"/>
    <m/>
    <x v="1"/>
    <m/>
    <x v="1"/>
    <m/>
    <m/>
    <m/>
    <m/>
    <x v="1"/>
    <x v="1"/>
    <n v="6260"/>
  </r>
  <r>
    <n v="93779534"/>
    <s v="DNI"/>
    <s v="CRISPIN VEINTEMILLA, DOMINICK AMET"/>
    <s v="M"/>
    <d v="2024-03-31T00:00:00"/>
    <x v="3"/>
    <x v="1"/>
    <s v="CENTRO DE SALUD VILLA LOS REYES"/>
    <s v="310 C.S. VILLA LOS REYES"/>
    <x v="0"/>
    <n v="40"/>
    <n v="3955"/>
    <n v="48599981"/>
    <n v="989559553"/>
    <n v="6256"/>
    <s v="NO"/>
    <x v="21"/>
    <x v="3"/>
    <d v="2024-04-01T00:00:00"/>
    <x v="0"/>
    <d v="2024-04-01T00:00:00"/>
    <x v="0"/>
    <d v="2024-04-03T00:00:00"/>
    <x v="0"/>
    <d v="2024-04-03T00:00:00"/>
    <d v="2024-04-08T00:00:00"/>
    <d v="2024-04-15T00:00:00"/>
    <d v="2024-04-23T00:00:00"/>
    <x v="0"/>
    <x v="0"/>
    <n v="6256"/>
  </r>
  <r>
    <n v="93779184"/>
    <s v="DNI"/>
    <s v="LINARES TOLEDO, MACARENA MILAGROS"/>
    <s v="F"/>
    <d v="2024-03-31T00:00:00"/>
    <x v="3"/>
    <x v="1"/>
    <s v="HOSPITAL II LIMA NORTE CALLAO LUIS NEGREIROS VEGA ESSALUD"/>
    <m/>
    <x v="0"/>
    <n v="39"/>
    <n v="3070"/>
    <n v="40539405"/>
    <n v="986004910"/>
    <n v="8146"/>
    <s v="NO"/>
    <x v="12"/>
    <x v="4"/>
    <m/>
    <x v="1"/>
    <m/>
    <x v="1"/>
    <m/>
    <x v="1"/>
    <m/>
    <m/>
    <m/>
    <m/>
    <x v="1"/>
    <x v="1"/>
    <m/>
  </r>
  <r>
    <n v="93779615"/>
    <s v="DNI"/>
    <s v="CALLE GARCIA, GABRIEL STEFANO"/>
    <s v="M"/>
    <d v="2024-03-31T00:00:00"/>
    <x v="3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79377"/>
    <s v="DNI"/>
    <s v="ARCOS METERJUFER, RAMSEY REYSHELL"/>
    <s v="F"/>
    <d v="2024-03-31T00:00:00"/>
    <x v="3"/>
    <x v="0"/>
    <s v="ALBERTO LEONARDO BARTON THOMPSON"/>
    <s v="214 C.S. CARMEN DE LA LEGUA"/>
    <x v="1"/>
    <n v="39"/>
    <n v="3130"/>
    <n v="47639162"/>
    <n v="976791138"/>
    <n v="18306"/>
    <s v="NO"/>
    <x v="6"/>
    <x v="2"/>
    <d v="2024-03-31T00:00:00"/>
    <x v="0"/>
    <d v="2024-03-31T00:00:00"/>
    <x v="0"/>
    <m/>
    <x v="1"/>
    <m/>
    <m/>
    <m/>
    <m/>
    <x v="1"/>
    <x v="1"/>
    <n v="6252"/>
  </r>
  <r>
    <n v="93778868"/>
    <s v="DNI"/>
    <s v="ONTON NEYRA, BRIELA AITANA FRANSCHESKA"/>
    <s v="F"/>
    <d v="2024-03-31T00:00:00"/>
    <x v="3"/>
    <x v="0"/>
    <s v="CLINICA AVIVA SEDE MENDIOLA"/>
    <s v="207 P.S. EL ALAMO"/>
    <x v="0"/>
    <m/>
    <m/>
    <m/>
    <m/>
    <m/>
    <s v="NO"/>
    <x v="4"/>
    <x v="2"/>
    <m/>
    <x v="1"/>
    <m/>
    <x v="1"/>
    <m/>
    <x v="1"/>
    <m/>
    <m/>
    <m/>
    <m/>
    <x v="1"/>
    <x v="1"/>
    <n v="6246"/>
  </r>
  <r>
    <n v="93779486"/>
    <s v="DNI"/>
    <s v="CAMPAÑA QUIÑONES, ALAIIA DANAE"/>
    <s v="F"/>
    <d v="2024-03-31T00:00:00"/>
    <x v="3"/>
    <x v="1"/>
    <s v="HOSPITAL REGIONAL DOCENTE LAS MERCEDES"/>
    <s v="115 C.S. ACAPULCO"/>
    <x v="0"/>
    <m/>
    <m/>
    <m/>
    <m/>
    <m/>
    <s v="NO"/>
    <x v="26"/>
    <x v="0"/>
    <m/>
    <x v="1"/>
    <m/>
    <x v="1"/>
    <m/>
    <x v="1"/>
    <m/>
    <m/>
    <m/>
    <m/>
    <x v="1"/>
    <x v="1"/>
    <n v="6230"/>
  </r>
  <r>
    <n v="93779634"/>
    <s v="DNI"/>
    <s v="CANELO MALASQUEZ, ALHANNA CATALEYA DEL CARMEN"/>
    <s v="F"/>
    <d v="2024-03-31T00:00:00"/>
    <x v="3"/>
    <x v="0"/>
    <s v="ALBERTO LEONARDO BARTON THOMPSON"/>
    <m/>
    <x v="1"/>
    <n v="40"/>
    <n v="3490"/>
    <n v="46971093"/>
    <n v="936739728"/>
    <n v="18306"/>
    <s v="NO"/>
    <x v="50"/>
    <x v="1"/>
    <d v="2024-03-31T00:00:00"/>
    <x v="0"/>
    <d v="2024-03-31T00:00:00"/>
    <x v="0"/>
    <m/>
    <x v="1"/>
    <m/>
    <m/>
    <m/>
    <m/>
    <x v="1"/>
    <x v="1"/>
    <m/>
  </r>
  <r>
    <n v="93779461"/>
    <s v="DNI"/>
    <s v="CABEZAS SALCEDO, CHLOÉ ANTONELLA"/>
    <s v="F"/>
    <d v="2024-03-31T00:00:00"/>
    <x v="3"/>
    <x v="1"/>
    <s v="HOSPITAL DE VENTANILLA"/>
    <s v="313 C.S. MARQUEZ"/>
    <x v="0"/>
    <n v="39"/>
    <n v="2790"/>
    <n v="75004124"/>
    <n v="993686485"/>
    <n v="6238"/>
    <s v="NO"/>
    <x v="29"/>
    <x v="3"/>
    <d v="2024-03-31T00:00:00"/>
    <x v="0"/>
    <d v="2024-03-31T00:00:00"/>
    <x v="0"/>
    <d v="2024-04-03T00:00:00"/>
    <x v="0"/>
    <d v="2024-04-03T00:00:00"/>
    <d v="2024-04-07T00:00:00"/>
    <d v="2024-04-14T00:00:00"/>
    <d v="2024-04-22T00:00:00"/>
    <x v="0"/>
    <x v="0"/>
    <n v="6238"/>
  </r>
  <r>
    <n v="93779656"/>
    <s v="DNI"/>
    <s v="LAMILLA RUIZ, JUAN EZEQUIEL"/>
    <s v="M"/>
    <d v="2024-03-31T00:00:00"/>
    <x v="3"/>
    <x v="0"/>
    <s v="NAC. DANIEL A. CARRION"/>
    <s v="102 C.S. ALBERTO BARTON"/>
    <x v="0"/>
    <n v="38"/>
    <n v="2630"/>
    <n v="70564018"/>
    <n v="936104217"/>
    <n v="6221"/>
    <s v="NO"/>
    <x v="0"/>
    <x v="0"/>
    <d v="2024-04-01T00:00:00"/>
    <x v="0"/>
    <d v="2024-04-01T00:00:00"/>
    <x v="0"/>
    <d v="2024-04-02T00:00:00"/>
    <x v="0"/>
    <d v="2024-04-03T00:00:00"/>
    <d v="2024-04-07T00:00:00"/>
    <d v="2024-04-15T00:00:00"/>
    <d v="2024-04-22T00:00:00"/>
    <x v="0"/>
    <x v="0"/>
    <n v="6221"/>
  </r>
  <r>
    <n v="93779570"/>
    <s v="DNI"/>
    <s v="SALCEDO GAMARRA, NARA MELEK"/>
    <s v="F"/>
    <d v="2024-03-31T00:00:00"/>
    <x v="3"/>
    <x v="0"/>
    <s v="NAC. DANIEL A. CARRION"/>
    <s v="107 P.S. CALLAO"/>
    <x v="0"/>
    <n v="40"/>
    <n v="3605"/>
    <n v="42975213"/>
    <n v="945267714"/>
    <n v="6222"/>
    <s v="NO"/>
    <x v="34"/>
    <x v="0"/>
    <d v="2024-03-31T00:00:00"/>
    <x v="0"/>
    <d v="2024-03-31T00:00:00"/>
    <x v="0"/>
    <m/>
    <x v="1"/>
    <d v="2024-04-03T00:00:00"/>
    <d v="2024-04-08T00:00:00"/>
    <d v="2024-04-15T00:00:00"/>
    <d v="2024-04-22T00:00:00"/>
    <x v="0"/>
    <x v="1"/>
    <n v="6222"/>
  </r>
  <r>
    <n v="93778826"/>
    <s v="DNI"/>
    <s v="ROJAS COCIO, MATEO NICOLÁS"/>
    <s v="M"/>
    <d v="2024-03-31T00:00:00"/>
    <x v="3"/>
    <x v="1"/>
    <s v="HOSPITAL SAN JOSE"/>
    <s v="312 P.S. MI PERU"/>
    <x v="0"/>
    <n v="40"/>
    <n v="3580"/>
    <n v="12487070"/>
    <n v="978721580"/>
    <n v="6260"/>
    <s v="NO"/>
    <x v="7"/>
    <x v="3"/>
    <d v="2024-03-31T00:00:00"/>
    <x v="0"/>
    <d v="2024-03-31T00:00:00"/>
    <x v="0"/>
    <d v="2024-04-02T00:00:00"/>
    <x v="0"/>
    <d v="2024-04-03T00:00:00"/>
    <d v="2024-04-08T00:00:00"/>
    <d v="2024-04-15T00:00:00"/>
    <m/>
    <x v="1"/>
    <x v="1"/>
    <n v="6260"/>
  </r>
  <r>
    <n v="93779468"/>
    <s v="DNI"/>
    <s v="RENGIFO CHAVEZ, BENJAMIN RENDOLF"/>
    <s v="M"/>
    <d v="2024-03-31T00:00:00"/>
    <x v="3"/>
    <x v="0"/>
    <s v="NAC. DANIEL A. CARRION"/>
    <s v="209 C.S. PLAYA RIMAC"/>
    <x v="0"/>
    <n v="38"/>
    <n v="3890"/>
    <n v="48755625"/>
    <n v="937260635"/>
    <n v="6268"/>
    <s v="NO"/>
    <x v="41"/>
    <x v="2"/>
    <d v="2024-04-01T00:00:00"/>
    <x v="0"/>
    <d v="2024-04-01T00:00:00"/>
    <x v="0"/>
    <d v="2024-04-06T00:00:00"/>
    <x v="0"/>
    <m/>
    <m/>
    <m/>
    <m/>
    <x v="1"/>
    <x v="1"/>
    <n v="6242"/>
  </r>
  <r>
    <n v="93779576"/>
    <s v="DNI"/>
    <s v="PISANGO BAZAN, ELIANNA DOMENIKA"/>
    <s v="F"/>
    <d v="2024-03-31T00:00:00"/>
    <x v="3"/>
    <x v="0"/>
    <s v="NAC. DANIEL A. CARRION"/>
    <s v="204 C.S. SESQUICENTENARIO"/>
    <x v="0"/>
    <n v="38"/>
    <n v="3065"/>
    <n v="46950519"/>
    <n v="966616532"/>
    <n v="6239"/>
    <s v="NO"/>
    <x v="2"/>
    <x v="2"/>
    <d v="2024-03-31T00:00:00"/>
    <x v="0"/>
    <d v="2024-03-31T00:00:00"/>
    <x v="0"/>
    <m/>
    <x v="1"/>
    <d v="2024-04-03T00:00:00"/>
    <d v="2024-04-08T00:00:00"/>
    <d v="2024-04-15T00:00:00"/>
    <d v="2024-04-22T00:00:00"/>
    <x v="0"/>
    <x v="1"/>
    <n v="6239"/>
  </r>
  <r>
    <n v="93779687"/>
    <s v="DNI"/>
    <s v="GESCHE RODAS, MIKELA REBEKA"/>
    <s v="F"/>
    <d v="2024-03-31T00:00:00"/>
    <x v="3"/>
    <x v="0"/>
    <s v="C.S. MARQUEZ"/>
    <s v="313 C.S. MARQUEZ"/>
    <x v="0"/>
    <n v="39"/>
    <n v="3630"/>
    <n v="44480525"/>
    <n v="993375330"/>
    <n v="6238"/>
    <s v="NO"/>
    <x v="29"/>
    <x v="3"/>
    <d v="2024-03-31T00:00:00"/>
    <x v="0"/>
    <d v="2024-03-31T00:00:00"/>
    <x v="0"/>
    <m/>
    <x v="1"/>
    <d v="2024-04-03T00:00:00"/>
    <d v="2024-04-07T00:00:00"/>
    <d v="2024-04-15T00:00:00"/>
    <d v="2024-04-22T00:00:00"/>
    <x v="0"/>
    <x v="1"/>
    <n v="6238"/>
  </r>
  <r>
    <n v="93778842"/>
    <s v="DNI"/>
    <s v="CONDEMARIN CORONADO, JUAN JOSE"/>
    <s v="M"/>
    <d v="2024-03-31T00:00:00"/>
    <x v="3"/>
    <x v="0"/>
    <s v="NAC. DANIEL A. CARRION"/>
    <s v="210 P.S. POLIGONO IV"/>
    <x v="0"/>
    <n v="40"/>
    <n v="3355"/>
    <n v="74760451"/>
    <n v="907523547"/>
    <n v="6248"/>
    <s v="NO"/>
    <x v="16"/>
    <x v="2"/>
    <d v="2024-03-31T00:00:00"/>
    <x v="0"/>
    <d v="2024-03-31T00:00:00"/>
    <x v="0"/>
    <m/>
    <x v="1"/>
    <d v="2024-04-03T00:00:00"/>
    <d v="2024-04-08T00:00:00"/>
    <d v="2024-04-15T00:00:00"/>
    <d v="2024-04-22T00:00:00"/>
    <x v="0"/>
    <x v="1"/>
    <n v="6248"/>
  </r>
  <r>
    <n v="93778791"/>
    <s v="DNI"/>
    <s v="CONDOR FLORES, GAEL ALEXANDER"/>
    <s v="M"/>
    <d v="2024-03-31T00:00:00"/>
    <x v="3"/>
    <x v="1"/>
    <s v="NAC. DANIEL A. CARRION"/>
    <s v="309 P.S. VENTANILLA ALTA"/>
    <x v="0"/>
    <n v="40"/>
    <n v="3035"/>
    <n v="75907127"/>
    <n v="937487640"/>
    <n v="6255"/>
    <s v="NO"/>
    <x v="23"/>
    <x v="3"/>
    <d v="2024-03-31T00:00:00"/>
    <x v="0"/>
    <d v="2024-03-31T00:00:00"/>
    <x v="0"/>
    <d v="2024-04-02T00:00:00"/>
    <x v="0"/>
    <d v="2024-04-05T00:00:00"/>
    <d v="2024-04-10T00:00:00"/>
    <d v="2024-04-17T00:00:00"/>
    <d v="2024-04-24T00:00:00"/>
    <x v="0"/>
    <x v="0"/>
    <n v="6255"/>
  </r>
  <r>
    <n v="93779280"/>
    <s v="DNI"/>
    <s v="TORRES ALTAMIRANO, ISAIAS"/>
    <s v="M"/>
    <d v="2024-03-31T00:00:00"/>
    <x v="3"/>
    <x v="1"/>
    <s v="NAC. DANIEL A. CARRION"/>
    <s v="309 P.S. VENTANILLA ALTA"/>
    <x v="0"/>
    <n v="41"/>
    <n v="4030"/>
    <n v="40952310"/>
    <n v="954652321"/>
    <n v="6255"/>
    <s v="NO"/>
    <x v="23"/>
    <x v="3"/>
    <d v="2024-04-01T00:00:00"/>
    <x v="0"/>
    <d v="2024-04-01T00:00:00"/>
    <x v="0"/>
    <d v="2024-04-02T00:00:00"/>
    <x v="0"/>
    <d v="2024-04-04T00:00:00"/>
    <d v="2024-04-09T00:00:00"/>
    <d v="2024-04-17T00:00:00"/>
    <d v="2024-04-24T00:00:00"/>
    <x v="0"/>
    <x v="0"/>
    <n v="6255"/>
  </r>
  <r>
    <n v="93779690"/>
    <s v="DNI"/>
    <s v="MAYPU ROJAS, FREYA CATALEYA"/>
    <s v="F"/>
    <d v="2024-04-01T00:00:00"/>
    <x v="3"/>
    <x v="1"/>
    <s v="MATERNO INFANTIL DR. ENRIQUE MARTIN ALTUNA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780981"/>
    <s v="DNI"/>
    <s v="PAITAMPOMA VALENZUELA, JARELI GUADALUPE"/>
    <s v="F"/>
    <d v="2024-04-01T00:00:00"/>
    <x v="3"/>
    <x v="4"/>
    <s v="HOSPITAL SAN JOSE"/>
    <s v="213 C.S. VILLA SR. DE LOS MILAGROS"/>
    <x v="0"/>
    <n v="39"/>
    <n v="3800"/>
    <n v="42646088"/>
    <n v="998104512"/>
    <n v="6253"/>
    <s v="NO"/>
    <x v="27"/>
    <x v="2"/>
    <d v="2024-04-02T00:00:00"/>
    <x v="0"/>
    <d v="2024-04-02T00:00:00"/>
    <x v="0"/>
    <d v="2024-04-03T00:00:00"/>
    <x v="0"/>
    <d v="2024-04-05T00:00:00"/>
    <d v="2024-04-09T00:00:00"/>
    <d v="2024-04-16T00:00:00"/>
    <d v="2024-04-23T00:00:00"/>
    <x v="0"/>
    <x v="0"/>
    <n v="6253"/>
  </r>
  <r>
    <n v="93781285"/>
    <s v="DNI"/>
    <s v="HUAMAN VELASQUEZ, TAIS GABRIELA"/>
    <s v="F"/>
    <d v="2024-04-01T00:00:00"/>
    <x v="3"/>
    <x v="0"/>
    <s v="CLINICA PROVIDENCIA"/>
    <s v="206 P.S. BOCANEGRA"/>
    <x v="0"/>
    <m/>
    <m/>
    <m/>
    <m/>
    <m/>
    <s v="NO"/>
    <x v="3"/>
    <x v="2"/>
    <m/>
    <x v="1"/>
    <m/>
    <x v="1"/>
    <m/>
    <x v="1"/>
    <d v="2024-04-04T00:00:00"/>
    <d v="2024-04-08T00:00:00"/>
    <d v="2024-04-15T00:00:00"/>
    <d v="2024-04-22T00:00:00"/>
    <x v="0"/>
    <x v="1"/>
    <n v="6245"/>
  </r>
  <r>
    <n v="93780966"/>
    <s v="DNI"/>
    <s v="CASTRO MEDINA, NOAH LUIS ALESSANDRO"/>
    <s v="M"/>
    <d v="2024-04-01T00:00:00"/>
    <x v="3"/>
    <x v="0"/>
    <s v="NAC. DANIEL A. CARRION"/>
    <s v="211 C.S.M.I. BELLAVISTA PERU - COREA"/>
    <x v="0"/>
    <n v="39"/>
    <n v="3420"/>
    <n v="4333507"/>
    <n v="919749252"/>
    <n v="6249"/>
    <s v="NO"/>
    <x v="14"/>
    <x v="2"/>
    <d v="2024-04-01T00:00:00"/>
    <x v="0"/>
    <d v="2024-04-01T00:00:00"/>
    <x v="0"/>
    <d v="2024-04-04T00:00:00"/>
    <x v="0"/>
    <d v="2024-04-04T00:00:00"/>
    <d v="2024-04-11T00:00:00"/>
    <d v="2024-04-18T00:00:00"/>
    <d v="2024-04-25T00:00:00"/>
    <x v="0"/>
    <x v="0"/>
    <n v="6249"/>
  </r>
  <r>
    <n v="93781297"/>
    <s v="DNI"/>
    <s v="DONAYRE MAZUELOS, DANIELA ABRIL"/>
    <s v="F"/>
    <d v="2024-04-01T00:00:00"/>
    <x v="3"/>
    <x v="3"/>
    <s v="CLINICA PROVIDENCIA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781254"/>
    <s v="DNI"/>
    <s v="YPANAQUE ZURITA, ARLETTE SAORI"/>
    <s v="F"/>
    <d v="2024-04-01T00:00:00"/>
    <x v="3"/>
    <x v="0"/>
    <s v="C.S. MARQUEZ"/>
    <s v="313 C.S. MARQUEZ"/>
    <x v="0"/>
    <n v="38"/>
    <n v="3250"/>
    <n v="46790487"/>
    <n v="944556336"/>
    <n v="6238"/>
    <s v="NO"/>
    <x v="29"/>
    <x v="3"/>
    <d v="2024-04-01T00:00:00"/>
    <x v="0"/>
    <d v="2024-04-01T00:00:00"/>
    <x v="0"/>
    <m/>
    <x v="1"/>
    <d v="2024-04-04T00:00:00"/>
    <d v="2024-04-08T00:00:00"/>
    <d v="2024-04-15T00:00:00"/>
    <d v="2024-04-23T00:00:00"/>
    <x v="0"/>
    <x v="1"/>
    <n v="6238"/>
  </r>
  <r>
    <n v="93780251"/>
    <s v="DNI"/>
    <s v="RISCO CORTEZ, AGNES RILEY ARLETH"/>
    <s v="F"/>
    <d v="2024-04-01T00:00:00"/>
    <x v="3"/>
    <x v="0"/>
    <s v="NAC. DANIEL A. CARRION"/>
    <s v="113 C.S. RAMON CASTILLA"/>
    <x v="0"/>
    <n v="40"/>
    <n v="3390"/>
    <n v="76746924"/>
    <n v="956145532"/>
    <n v="6231"/>
    <s v="NO"/>
    <x v="13"/>
    <x v="0"/>
    <d v="2024-04-01T00:00:00"/>
    <x v="0"/>
    <d v="2024-04-01T00:00:00"/>
    <x v="0"/>
    <d v="2024-04-04T00:00:00"/>
    <x v="0"/>
    <d v="2024-04-04T00:00:00"/>
    <d v="2024-04-08T00:00:00"/>
    <d v="2024-04-15T00:00:00"/>
    <d v="2024-04-22T00:00:00"/>
    <x v="0"/>
    <x v="0"/>
    <n v="6231"/>
  </r>
  <r>
    <n v="93780353"/>
    <s v="DNI"/>
    <s v="FAJARDO BEJARANO, MIA ISABELLA"/>
    <s v="F"/>
    <d v="2024-04-01T00:00:00"/>
    <x v="3"/>
    <x v="2"/>
    <s v="NAC. DANIEL A. CARRION"/>
    <s v="211 C.S.M.I. BELLAVISTA PERU - COREA"/>
    <x v="0"/>
    <n v="39"/>
    <n v="3345"/>
    <n v="78659984"/>
    <n v="992237663"/>
    <n v="0"/>
    <s v="NO"/>
    <x v="14"/>
    <x v="2"/>
    <d v="2024-04-01T00:00:00"/>
    <x v="0"/>
    <d v="2024-04-01T00:00:00"/>
    <x v="0"/>
    <m/>
    <x v="1"/>
    <m/>
    <m/>
    <m/>
    <m/>
    <x v="1"/>
    <x v="1"/>
    <n v="6249"/>
  </r>
  <r>
    <n v="93779789"/>
    <s v="DNI"/>
    <s v="CABRERA MALCA, ANA SARAI"/>
    <s v="F"/>
    <d v="2024-04-01T00:00:00"/>
    <x v="3"/>
    <x v="0"/>
    <s v="HOSPITAL II LIMA NORTE CALLAO LUIS NEGREIROS VEGA ESSALUD"/>
    <s v="204 C.S. SESQUICENTENARIO"/>
    <x v="0"/>
    <n v="38"/>
    <n v="2540"/>
    <n v="72763353"/>
    <n v="947728815"/>
    <n v="7948"/>
    <s v="NO"/>
    <x v="2"/>
    <x v="2"/>
    <m/>
    <x v="1"/>
    <m/>
    <x v="1"/>
    <m/>
    <x v="1"/>
    <m/>
    <m/>
    <m/>
    <m/>
    <x v="1"/>
    <x v="1"/>
    <n v="6239"/>
  </r>
  <r>
    <n v="93840136"/>
    <s v="DNI"/>
    <s v="ASMAT DAVALOS, MEREDITH GUADALUPE"/>
    <s v="F"/>
    <d v="2024-04-01T00:00:00"/>
    <x v="3"/>
    <x v="0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80965"/>
    <s v="DNI"/>
    <s v="BERETTA CURI, GAEL ITALO"/>
    <s v="M"/>
    <d v="2024-04-01T00:00:00"/>
    <x v="3"/>
    <x v="0"/>
    <s v="ALBERTO LEONARDO BARTON THOMPSON"/>
    <m/>
    <x v="1"/>
    <n v="40"/>
    <n v="3550"/>
    <n v="45349324"/>
    <n v="991424321"/>
    <n v="18306"/>
    <s v="NO"/>
    <x v="50"/>
    <x v="1"/>
    <d v="2024-04-02T00:00:00"/>
    <x v="0"/>
    <d v="2024-04-02T00:00:00"/>
    <x v="0"/>
    <m/>
    <x v="1"/>
    <m/>
    <m/>
    <m/>
    <m/>
    <x v="1"/>
    <x v="1"/>
    <m/>
  </r>
  <r>
    <n v="93780857"/>
    <s v="DNI"/>
    <s v="LOPEZ TELLO, ANGELO ALEJANDRO"/>
    <s v="M"/>
    <d v="2024-04-01T00:00:00"/>
    <x v="3"/>
    <x v="4"/>
    <s v="HOSPITAL SAN JOSE"/>
    <s v="213 C.S. VILLA SR. DE LOS MILAGROS"/>
    <x v="0"/>
    <n v="39"/>
    <n v="3840"/>
    <n v="41745940"/>
    <n v="924829929"/>
    <n v="6253"/>
    <s v="NO"/>
    <x v="27"/>
    <x v="2"/>
    <d v="2024-04-02T00:00:00"/>
    <x v="0"/>
    <d v="2024-04-02T00:00:00"/>
    <x v="0"/>
    <d v="2024-04-03T00:00:00"/>
    <x v="0"/>
    <d v="2024-04-05T00:00:00"/>
    <d v="2024-04-11T00:00:00"/>
    <d v="2024-04-18T00:00:00"/>
    <d v="2024-04-25T00:00:00"/>
    <x v="0"/>
    <x v="0"/>
    <n v="6253"/>
  </r>
  <r>
    <n v="93780037"/>
    <s v="DNI"/>
    <s v="RAMOS CHAVARRIA, MARY ANN ALAIA"/>
    <s v="F"/>
    <d v="2024-04-01T00:00:00"/>
    <x v="3"/>
    <x v="0"/>
    <s v="HOSPITAL SAN JOSE"/>
    <s v="203 P.S. PALMERAS DE OQUENDO"/>
    <x v="0"/>
    <n v="41"/>
    <n v="3455"/>
    <n v="46215830"/>
    <n v="990569860"/>
    <n v="6219"/>
    <s v="NO"/>
    <x v="18"/>
    <x v="2"/>
    <d v="2024-04-01T00:00:00"/>
    <x v="0"/>
    <d v="2024-04-01T00:00:00"/>
    <x v="0"/>
    <d v="2024-04-03T00:00:00"/>
    <x v="0"/>
    <m/>
    <m/>
    <m/>
    <m/>
    <x v="1"/>
    <x v="1"/>
    <n v="6768"/>
  </r>
  <r>
    <n v="93779771"/>
    <s v="DNI"/>
    <s v="GARCIA TOVAR, ALESSIA"/>
    <s v="F"/>
    <d v="2024-04-01T00:00:00"/>
    <x v="3"/>
    <x v="1"/>
    <s v="HOSPITAL DE VENTANILLA"/>
    <s v="306 P.S. ANGAMOS"/>
    <x v="0"/>
    <n v="39"/>
    <n v="3110"/>
    <n v="76165200"/>
    <n v="967398457"/>
    <n v="6257"/>
    <s v="NO"/>
    <x v="28"/>
    <x v="3"/>
    <d v="2024-04-01T00:00:00"/>
    <x v="0"/>
    <d v="2024-04-01T00:00:00"/>
    <x v="0"/>
    <d v="2024-04-04T00:00:00"/>
    <x v="0"/>
    <d v="2024-04-04T00:00:00"/>
    <d v="2024-04-08T00:00:00"/>
    <d v="2024-04-15T00:00:00"/>
    <d v="2024-04-22T00:00:00"/>
    <x v="0"/>
    <x v="0"/>
    <n v="6257"/>
  </r>
  <r>
    <n v="93781230"/>
    <s v="DNI"/>
    <s v="MONTESINOS BALCAZAR, ENDRIK JOSE"/>
    <s v="M"/>
    <d v="2024-04-01T00:00:00"/>
    <x v="3"/>
    <x v="1"/>
    <s v="CENTRO DE SALUD VILLA LOS REYES"/>
    <s v="310 C.S. VILLA LOS REYES"/>
    <x v="0"/>
    <n v="39"/>
    <n v="3255"/>
    <n v="75407276"/>
    <n v="940556753"/>
    <n v="6256"/>
    <s v="NO"/>
    <x v="21"/>
    <x v="3"/>
    <d v="2024-04-01T00:00:00"/>
    <x v="0"/>
    <d v="2024-04-01T00:00:00"/>
    <x v="0"/>
    <d v="2024-04-04T00:00:00"/>
    <x v="0"/>
    <d v="2024-04-05T00:00:00"/>
    <d v="2024-04-09T00:00:00"/>
    <d v="2024-04-16T00:00:00"/>
    <d v="2024-04-24T00:00:00"/>
    <x v="0"/>
    <x v="0"/>
    <n v="6256"/>
  </r>
  <r>
    <n v="93780961"/>
    <s v="DNI"/>
    <s v="PAJUELO SOLORZANO, REYDMOM BASTIAN"/>
    <s v="M"/>
    <d v="2024-04-01T00:00:00"/>
    <x v="3"/>
    <x v="1"/>
    <s v="HOSPITAL DE VENTANILLA"/>
    <s v="310 C.S. VILLA LOS REYES"/>
    <x v="0"/>
    <n v="38"/>
    <n v="2885"/>
    <n v="74140523"/>
    <n v="931661171"/>
    <n v="6256"/>
    <s v="NO"/>
    <x v="21"/>
    <x v="3"/>
    <d v="2024-04-01T00:00:00"/>
    <x v="0"/>
    <d v="2024-04-01T00:00:00"/>
    <x v="0"/>
    <m/>
    <x v="1"/>
    <d v="2024-04-04T00:00:00"/>
    <d v="2024-04-08T00:00:00"/>
    <d v="2024-04-15T00:00:00"/>
    <d v="2024-04-22T00:00:00"/>
    <x v="0"/>
    <x v="1"/>
    <n v="6256"/>
  </r>
  <r>
    <n v="93780730"/>
    <s v="DNI"/>
    <s v="MANAYAY GUILLERMO, DYLAN MIGUEL"/>
    <s v="M"/>
    <d v="2024-04-01T00:00:00"/>
    <x v="3"/>
    <x v="5"/>
    <s v="NAC. DANIEL A. CARRION"/>
    <s v="202 P.S. 200 MILLAS"/>
    <x v="0"/>
    <n v="39"/>
    <n v="3470"/>
    <n v="77139970"/>
    <n v="906196399"/>
    <n v="0"/>
    <s v="NO"/>
    <x v="33"/>
    <x v="2"/>
    <d v="2024-04-01T00:00:00"/>
    <x v="0"/>
    <d v="2024-04-01T00:00:00"/>
    <x v="0"/>
    <d v="2024-04-04T00:00:00"/>
    <x v="0"/>
    <d v="2024-04-04T00:00:00"/>
    <d v="2024-04-08T00:00:00"/>
    <d v="2024-04-15T00:00:00"/>
    <d v="2024-04-22T00:00:00"/>
    <x v="0"/>
    <x v="0"/>
    <n v="6244"/>
  </r>
  <r>
    <n v="93779681"/>
    <s v="DNI"/>
    <s v="HUAYTAN RODRIGUEZ, LUNA ISABELLA"/>
    <s v="F"/>
    <d v="2024-04-01T00:00:00"/>
    <x v="3"/>
    <x v="1"/>
    <s v="NAC. DANIEL A. CARRION"/>
    <s v="307 P.S. HIJOS DEL ALMIRANTE GRAU"/>
    <x v="0"/>
    <n v="38"/>
    <n v="3025"/>
    <n v="73206452"/>
    <n v="913130328"/>
    <n v="6262"/>
    <s v="NO"/>
    <x v="8"/>
    <x v="3"/>
    <d v="2024-04-01T00:00:00"/>
    <x v="0"/>
    <d v="2024-04-01T00:00:00"/>
    <x v="0"/>
    <m/>
    <x v="1"/>
    <d v="2024-04-04T00:00:00"/>
    <d v="2024-04-08T00:00:00"/>
    <d v="2024-04-15T00:00:00"/>
    <d v="2024-04-22T00:00:00"/>
    <x v="0"/>
    <x v="1"/>
    <n v="6262"/>
  </r>
  <r>
    <n v="93780375"/>
    <s v="DNI"/>
    <s v="VALVERDE VILCHEZ, ARELY AYLA MACIEL"/>
    <s v="F"/>
    <d v="2024-04-01T00:00:00"/>
    <x v="3"/>
    <x v="1"/>
    <s v="HOSPITAL DE VENTANILLA"/>
    <s v="305 C.S. SANTA ROSA DE PACHACUTEC"/>
    <x v="0"/>
    <n v="39"/>
    <n v="3640"/>
    <n v="72892395"/>
    <n v="988457646"/>
    <n v="6263"/>
    <s v="NO"/>
    <x v="20"/>
    <x v="3"/>
    <d v="2024-04-01T00:00:00"/>
    <x v="0"/>
    <d v="2024-04-01T00:00:00"/>
    <x v="0"/>
    <d v="2024-04-04T00:00:00"/>
    <x v="0"/>
    <d v="2024-04-04T00:00:00"/>
    <d v="2024-04-08T00:00:00"/>
    <d v="2024-04-15T00:00:00"/>
    <d v="2024-04-22T00:00:00"/>
    <x v="0"/>
    <x v="0"/>
    <n v="6263"/>
  </r>
  <r>
    <n v="93780988"/>
    <s v="DNI"/>
    <s v="SANTAMARIA DAMIAN, IZAN ALEXANDER"/>
    <s v="M"/>
    <d v="2024-04-01T00:00:00"/>
    <x v="3"/>
    <x v="1"/>
    <s v="HOSPITAL DE VENTANILLA"/>
    <s v="305 C.S. SANTA ROSA DE PACHACUTEC"/>
    <x v="1"/>
    <n v="40"/>
    <n v="3470"/>
    <n v="76559636"/>
    <n v="959614646"/>
    <n v="6263"/>
    <s v="NO"/>
    <x v="20"/>
    <x v="3"/>
    <m/>
    <x v="1"/>
    <m/>
    <x v="1"/>
    <m/>
    <x v="1"/>
    <d v="2024-04-04T00:00:00"/>
    <d v="2024-04-08T00:00:00"/>
    <d v="2024-04-15T00:00:00"/>
    <d v="2024-04-22T00:00:00"/>
    <x v="0"/>
    <x v="1"/>
    <n v="6263"/>
  </r>
  <r>
    <n v="93779974"/>
    <s v="DNI"/>
    <s v="ROSSEL PEREZ, ALISSON ARIANA MIA"/>
    <s v="F"/>
    <d v="2024-04-01T00:00:00"/>
    <x v="3"/>
    <x v="1"/>
    <s v="HOSPITAL CARLOS LANFRANCO LA HOZ"/>
    <s v="303 P.S. BAHIA BLANCA"/>
    <x v="0"/>
    <m/>
    <m/>
    <m/>
    <m/>
    <m/>
    <s v="NO"/>
    <x v="38"/>
    <x v="3"/>
    <m/>
    <x v="1"/>
    <m/>
    <x v="1"/>
    <m/>
    <x v="1"/>
    <d v="2024-04-04T00:00:00"/>
    <d v="2024-04-08T00:00:00"/>
    <d v="2024-04-15T00:00:00"/>
    <d v="2024-04-22T00:00:00"/>
    <x v="0"/>
    <x v="1"/>
    <n v="6264"/>
  </r>
  <r>
    <n v="93780817"/>
    <s v="DNI"/>
    <s v="CASTILLO CALDERON, ILETH AITANNA"/>
    <s v="F"/>
    <d v="2024-04-01T00:00:00"/>
    <x v="3"/>
    <x v="1"/>
    <s v="C.S. MARQUEZ"/>
    <m/>
    <x v="0"/>
    <n v="38"/>
    <n v="2715"/>
    <n v="46650707"/>
    <n v="954841570"/>
    <n v="5816"/>
    <s v="NO"/>
    <x v="22"/>
    <x v="1"/>
    <d v="2024-04-01T00:00:00"/>
    <x v="0"/>
    <d v="2024-04-01T00:00:00"/>
    <x v="0"/>
    <m/>
    <x v="1"/>
    <m/>
    <m/>
    <m/>
    <m/>
    <x v="1"/>
    <x v="1"/>
    <m/>
  </r>
  <r>
    <n v="93780923"/>
    <s v="DNI"/>
    <s v="ARTEAGA LLAMO, NOAH EITAN ALEXIS"/>
    <s v="M"/>
    <d v="2024-04-01T00:00:00"/>
    <x v="3"/>
    <x v="1"/>
    <s v="HOSPITAL DE VENTANILLA"/>
    <s v="308 P.S. DEFENSORES DE LA PATRIA"/>
    <x v="0"/>
    <n v="40"/>
    <n v="4025"/>
    <n v="71529093"/>
    <n v="940882643"/>
    <n v="6268"/>
    <s v="NO"/>
    <x v="19"/>
    <x v="3"/>
    <d v="2024-04-01T00:00:00"/>
    <x v="0"/>
    <d v="2024-04-01T00:00:00"/>
    <x v="0"/>
    <m/>
    <x v="1"/>
    <m/>
    <m/>
    <m/>
    <m/>
    <x v="1"/>
    <x v="1"/>
    <n v="6268"/>
  </r>
  <r>
    <n v="93784042"/>
    <s v="DNI"/>
    <s v="CASTAÑEDA OCAMPO, YAEL ALESSIO"/>
    <s v="M"/>
    <d v="2024-04-01T00:00:00"/>
    <x v="3"/>
    <x v="1"/>
    <s v="CLINICA JESUS DEL NORTE"/>
    <s v="304 P.S. CIUDAD PACHACUTEC"/>
    <x v="0"/>
    <m/>
    <m/>
    <m/>
    <m/>
    <m/>
    <s v="NO"/>
    <x v="10"/>
    <x v="3"/>
    <m/>
    <x v="1"/>
    <m/>
    <x v="1"/>
    <m/>
    <x v="1"/>
    <m/>
    <m/>
    <m/>
    <m/>
    <x v="1"/>
    <x v="1"/>
    <n v="6267"/>
  </r>
  <r>
    <n v="93780818"/>
    <s v="DNI"/>
    <s v="SANGAMA RODRIGUEZ, SAMANTHA DANAE"/>
    <s v="F"/>
    <d v="2024-04-01T00:00:00"/>
    <x v="3"/>
    <x v="1"/>
    <s v="MATERNO INFANTIL PACHACUTEC  PERU-COREA"/>
    <s v="304 P.S. CIUDAD PACHACUTEC"/>
    <x v="0"/>
    <n v="39"/>
    <n v="4005"/>
    <n v="43690982"/>
    <n v="947698823"/>
    <n v="6267"/>
    <s v="NO"/>
    <x v="10"/>
    <x v="3"/>
    <d v="2024-04-01T00:00:00"/>
    <x v="0"/>
    <d v="2024-04-01T00:00:00"/>
    <x v="0"/>
    <d v="2024-04-05T00:00:00"/>
    <x v="0"/>
    <d v="2024-04-04T00:00:00"/>
    <d v="2024-04-08T00:00:00"/>
    <d v="2024-04-15T00:00:00"/>
    <d v="2024-04-22T00:00:00"/>
    <x v="0"/>
    <x v="0"/>
    <n v="6267"/>
  </r>
  <r>
    <n v="93780556"/>
    <s v="DNI"/>
    <s v="TORRES CACHIQUE, JEYJHA KRISTEL ANTHONELLA"/>
    <s v="F"/>
    <d v="2024-04-01T00:00:00"/>
    <x v="3"/>
    <x v="1"/>
    <s v="HOSPITAL DE VENTANILLA"/>
    <s v="301 C.S.M.I. PACHACUTEC PERU - COREA"/>
    <x v="0"/>
    <n v="37"/>
    <n v="3195"/>
    <n v="75494783"/>
    <n v="920584828"/>
    <n v="7314"/>
    <s v="NO"/>
    <x v="11"/>
    <x v="3"/>
    <d v="2024-04-01T00:00:00"/>
    <x v="0"/>
    <d v="2024-04-01T00:00:00"/>
    <x v="0"/>
    <d v="2024-04-04T00:00:00"/>
    <x v="0"/>
    <d v="2024-04-04T00:00:00"/>
    <d v="2024-04-08T00:00:00"/>
    <d v="2024-04-15T00:00:00"/>
    <d v="2024-04-22T00:00:00"/>
    <x v="0"/>
    <x v="0"/>
    <n v="7314"/>
  </r>
  <r>
    <n v="93780764"/>
    <s v="DNI"/>
    <s v="URIBE PARCO, AYTHANA EMILIA"/>
    <s v="F"/>
    <d v="2024-04-01T00:00:00"/>
    <x v="3"/>
    <x v="0"/>
    <s v="NAC. DANIEL A. CARRION"/>
    <s v="115 C.S. ACAPULCO"/>
    <x v="0"/>
    <n v="39"/>
    <n v="2505"/>
    <n v="70904977"/>
    <n v="957261642"/>
    <n v="6230"/>
    <s v="NO"/>
    <x v="26"/>
    <x v="0"/>
    <d v="2024-04-01T00:00:00"/>
    <x v="0"/>
    <d v="2024-04-01T00:00:00"/>
    <x v="0"/>
    <d v="2024-04-04T00:00:00"/>
    <x v="0"/>
    <d v="2024-04-04T00:00:00"/>
    <d v="2024-04-08T00:00:00"/>
    <d v="2024-04-15T00:00:00"/>
    <d v="2024-04-22T00:00:00"/>
    <x v="0"/>
    <x v="0"/>
    <n v="6230"/>
  </r>
  <r>
    <n v="93781325"/>
    <s v="DNI"/>
    <s v="CRESPO FERNANDEZ, EZEQUIEL GAEL"/>
    <s v="M"/>
    <d v="2024-04-01T00:00:00"/>
    <x v="3"/>
    <x v="3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80554"/>
    <s v="DNI"/>
    <s v="GOÑAS WU, EMMA GABRIELA"/>
    <s v="F"/>
    <d v="2024-04-01T00:00:00"/>
    <x v="3"/>
    <x v="4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81034"/>
    <s v="DNI"/>
    <s v="SANCHEZ GUTIERREZ, GHAEL SANTIAGO"/>
    <s v="M"/>
    <d v="2024-04-01T00:00:00"/>
    <x v="3"/>
    <x v="0"/>
    <s v="HOSPITAL NACIONAL ALBERTO SABOGAL SOLOGUREN DE LA RED ASISTENCIAL SABOGAL"/>
    <m/>
    <x v="1"/>
    <n v="38"/>
    <n v="4153"/>
    <n v="76154095"/>
    <n v="977774576"/>
    <n v="6222"/>
    <s v="NO"/>
    <x v="12"/>
    <x v="4"/>
    <m/>
    <x v="1"/>
    <m/>
    <x v="1"/>
    <m/>
    <x v="1"/>
    <m/>
    <m/>
    <m/>
    <m/>
    <x v="1"/>
    <x v="1"/>
    <m/>
  </r>
  <r>
    <n v="93780792"/>
    <s v="DNI"/>
    <s v="MATEO BARBOZA, NICOLÁS VALENTINO"/>
    <s v="M"/>
    <d v="2024-04-01T00:00:00"/>
    <x v="3"/>
    <x v="0"/>
    <s v="ASOCIACION PERUANO JAPONES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81831"/>
    <s v="DNI"/>
    <s v="QUISPE OLIVARES, RAILY KAILET"/>
    <s v="F"/>
    <d v="2024-04-02T00:00:00"/>
    <x v="4"/>
    <x v="1"/>
    <s v="HOSPITAL SAN JOSE"/>
    <s v="313 C.S. MARQUEZ"/>
    <x v="0"/>
    <n v="40"/>
    <n v="3845"/>
    <n v="61238778"/>
    <n v="907926548"/>
    <n v="6238"/>
    <s v="NO"/>
    <x v="29"/>
    <x v="3"/>
    <d v="2024-04-02T00:00:00"/>
    <x v="0"/>
    <d v="2024-04-02T00:00:00"/>
    <x v="0"/>
    <d v="2024-04-04T00:00:00"/>
    <x v="0"/>
    <d v="2024-04-05T00:00:00"/>
    <d v="2024-04-09T00:00:00"/>
    <d v="2024-04-16T00:00:00"/>
    <d v="2024-04-23T00:00:00"/>
    <x v="0"/>
    <x v="0"/>
    <n v="6238"/>
  </r>
  <r>
    <n v="93781403"/>
    <s v="DNI"/>
    <s v="GOMEZ ZAPATA, JHEANFRANCO ANTONIO"/>
    <s v="M"/>
    <d v="2024-04-02T00:00:00"/>
    <x v="4"/>
    <x v="0"/>
    <s v="HOSPITAL SAN JOSE"/>
    <s v="201 C.S. FAUCETT"/>
    <x v="0"/>
    <n v="37"/>
    <n v="3675"/>
    <n v="48525086"/>
    <n v="904730197"/>
    <n v="6243"/>
    <s v="NO"/>
    <x v="24"/>
    <x v="2"/>
    <d v="2024-04-02T00:00:00"/>
    <x v="0"/>
    <d v="2024-04-02T00:00:00"/>
    <x v="0"/>
    <d v="2024-04-04T00:00:00"/>
    <x v="0"/>
    <d v="2024-04-06T00:00:00"/>
    <d v="2024-04-09T00:00:00"/>
    <d v="2024-04-16T00:00:00"/>
    <d v="2024-04-23T00:00:00"/>
    <x v="0"/>
    <x v="0"/>
    <n v="6243"/>
  </r>
  <r>
    <n v="93782139"/>
    <s v="DNI"/>
    <s v="PAUCAR AYALA, LIAN MATHIUS GAEL"/>
    <s v="M"/>
    <d v="2024-04-02T00:00:00"/>
    <x v="4"/>
    <x v="0"/>
    <s v="NACIONAL SERGIO E. BERNALE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81107"/>
    <s v="CNV"/>
    <s v="RN SONEHUA, RN"/>
    <s v="F"/>
    <d v="2024-04-02T00:00:00"/>
    <x v="4"/>
    <x v="0"/>
    <s v="HOSPITAL DE APOYO SANTA ROSA"/>
    <m/>
    <x v="0"/>
    <m/>
    <m/>
    <m/>
    <m/>
    <m/>
    <s v="NO"/>
    <x v="31"/>
    <x v="0"/>
    <m/>
    <x v="1"/>
    <m/>
    <x v="1"/>
    <m/>
    <x v="1"/>
    <m/>
    <m/>
    <m/>
    <m/>
    <x v="1"/>
    <x v="1"/>
    <m/>
  </r>
  <r>
    <n v="93781186"/>
    <s v="DNI"/>
    <s v="ROMERO PIZARRO, CRISTIANO MISAEL"/>
    <s v="M"/>
    <d v="2024-04-02T00:00:00"/>
    <x v="4"/>
    <x v="0"/>
    <s v="HOSPITAL NACIONAL ALBERTO SABOGAL SOLOGUREN DE LA RED ASISTENCIAL SABOGAL"/>
    <s v="107 P.S. CALLAO"/>
    <x v="0"/>
    <n v="37"/>
    <n v="3629"/>
    <n v="42429528"/>
    <n v="982397431"/>
    <n v="6222"/>
    <s v="NO"/>
    <x v="34"/>
    <x v="0"/>
    <m/>
    <x v="1"/>
    <m/>
    <x v="1"/>
    <m/>
    <x v="1"/>
    <d v="2024-04-05T00:00:00"/>
    <d v="2024-04-09T00:00:00"/>
    <d v="2024-04-16T00:00:00"/>
    <d v="2024-04-23T00:00:00"/>
    <x v="0"/>
    <x v="1"/>
    <n v="6222"/>
  </r>
  <r>
    <n v="93781704"/>
    <s v="DNI"/>
    <s v="SAAVEDRA MONTAÑEZ, DEREK EZEQUIEL"/>
    <s v="M"/>
    <d v="2024-04-02T00:00:00"/>
    <x v="4"/>
    <x v="4"/>
    <s v="ALBERTO LEONARDO BARTON THOMPSON"/>
    <m/>
    <x v="1"/>
    <n v="39"/>
    <n v="3955"/>
    <n v="77691011"/>
    <n v="945651214"/>
    <n v="18306"/>
    <s v="NO"/>
    <x v="50"/>
    <x v="1"/>
    <d v="2024-04-02T00:00:00"/>
    <x v="0"/>
    <d v="2024-04-02T00:00:00"/>
    <x v="0"/>
    <m/>
    <x v="1"/>
    <m/>
    <m/>
    <m/>
    <m/>
    <x v="1"/>
    <x v="1"/>
    <m/>
  </r>
  <r>
    <n v="93781058"/>
    <s v="DNI"/>
    <s v="JAIMES FERNANDEZ, GAÉL RODRIGO"/>
    <s v="M"/>
    <d v="2024-04-02T00:00:00"/>
    <x v="4"/>
    <x v="0"/>
    <s v="ALBERTO LEONARDO BARTON THOMPSON"/>
    <m/>
    <x v="1"/>
    <n v="40"/>
    <n v="3230"/>
    <n v="70518270"/>
    <n v="942128349"/>
    <n v="18306"/>
    <s v="NO"/>
    <x v="50"/>
    <x v="1"/>
    <d v="2024-04-02T00:00:00"/>
    <x v="0"/>
    <d v="2024-04-02T00:00:00"/>
    <x v="0"/>
    <m/>
    <x v="1"/>
    <m/>
    <m/>
    <m/>
    <m/>
    <x v="1"/>
    <x v="1"/>
    <m/>
  </r>
  <r>
    <n v="93781925"/>
    <s v="DNI"/>
    <s v="JARAMILLO CHUNGA, NATHALIA MALENA"/>
    <s v="F"/>
    <d v="2024-04-02T00:00:00"/>
    <x v="4"/>
    <x v="0"/>
    <s v="ALBERTO LEONARDO BARTON THOMPSON"/>
    <m/>
    <x v="1"/>
    <n v="41"/>
    <n v="4020"/>
    <n v="48904062"/>
    <n v="934214372"/>
    <n v="18306"/>
    <s v="NO"/>
    <x v="50"/>
    <x v="1"/>
    <d v="2024-04-02T00:00:00"/>
    <x v="0"/>
    <d v="2024-04-02T00:00:00"/>
    <x v="0"/>
    <m/>
    <x v="1"/>
    <m/>
    <m/>
    <m/>
    <m/>
    <x v="1"/>
    <x v="1"/>
    <m/>
  </r>
  <r>
    <n v="93781838"/>
    <s v="DNI"/>
    <s v="UCHPA SANABRIA, AITANA AIDA"/>
    <s v="F"/>
    <d v="2024-04-02T00:00:00"/>
    <x v="4"/>
    <x v="0"/>
    <s v="HOSPITAL SAN JOSE"/>
    <s v="109 C.S. JOSE OLAYA"/>
    <x v="0"/>
    <n v="38"/>
    <n v="3475"/>
    <n v="41734342"/>
    <n v="980908214"/>
    <n v="6219"/>
    <s v="NO"/>
    <x v="15"/>
    <x v="0"/>
    <d v="2024-04-02T00:00:00"/>
    <x v="0"/>
    <d v="2024-04-02T00:00:00"/>
    <x v="0"/>
    <d v="2024-04-04T00:00:00"/>
    <x v="0"/>
    <d v="2024-04-05T00:00:00"/>
    <d v="2024-04-09T00:00:00"/>
    <d v="2024-04-16T00:00:00"/>
    <d v="2024-04-23T00:00:00"/>
    <x v="0"/>
    <x v="0"/>
    <n v="25474"/>
  </r>
  <r>
    <n v="93781330"/>
    <s v="DNI"/>
    <s v="ARANA QUISPE, MAXIMILIANO"/>
    <s v="M"/>
    <d v="2024-04-02T00:00:00"/>
    <x v="4"/>
    <x v="0"/>
    <s v="CLINICA PROVIDENCIA"/>
    <s v="210 P.S. POLIGONO IV"/>
    <x v="1"/>
    <m/>
    <m/>
    <m/>
    <m/>
    <m/>
    <s v="NO"/>
    <x v="16"/>
    <x v="2"/>
    <m/>
    <x v="1"/>
    <m/>
    <x v="1"/>
    <m/>
    <x v="1"/>
    <m/>
    <m/>
    <m/>
    <m/>
    <x v="1"/>
    <x v="1"/>
    <n v="6248"/>
  </r>
  <r>
    <n v="93781899"/>
    <s v="DNI"/>
    <s v="ROMERO PRADO, THAÍS ALAIA"/>
    <s v="F"/>
    <d v="2024-04-02T00:00:00"/>
    <x v="4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81774"/>
    <s v="DNI"/>
    <s v="HILARIO BARDALES, MAIA ANTONELLA"/>
    <s v="F"/>
    <d v="2024-04-02T00:00:00"/>
    <x v="4"/>
    <x v="2"/>
    <s v="CLINICA GOOD HOPE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781153"/>
    <s v="DNI"/>
    <s v="SILVA NOVOA, ALONDRA ZOE"/>
    <s v="F"/>
    <d v="2024-04-02T00:00:00"/>
    <x v="4"/>
    <x v="0"/>
    <s v="CLINICA BELLAVISTA"/>
    <s v="106 C.S. SANTA FE"/>
    <x v="1"/>
    <n v="37"/>
    <n v="2760"/>
    <n v="76303881"/>
    <n v="943142706"/>
    <n v="9250"/>
    <s v="NO"/>
    <x v="36"/>
    <x v="0"/>
    <d v="2024-04-02T00:00:00"/>
    <x v="0"/>
    <d v="2024-04-02T00:00:00"/>
    <x v="0"/>
    <m/>
    <x v="1"/>
    <m/>
    <m/>
    <m/>
    <m/>
    <x v="1"/>
    <x v="1"/>
    <n v="6223"/>
  </r>
  <r>
    <n v="93782106"/>
    <s v="DNI"/>
    <s v="DE LA CRUZ FLORES, DANNA VALENTINA"/>
    <s v="F"/>
    <d v="2024-04-02T00:00:00"/>
    <x v="4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82281"/>
    <s v="DNI"/>
    <s v="MUÑOZ VASQUEZ, AXELL DE JESÚS"/>
    <s v="M"/>
    <d v="2024-04-02T00:00:00"/>
    <x v="4"/>
    <x v="0"/>
    <s v="HOSPITAL SAN JOSE"/>
    <s v="203 P.S. PALMERAS DE OQUENDO"/>
    <x v="0"/>
    <n v="40"/>
    <n v="3185"/>
    <n v="158438429"/>
    <n v="932700851"/>
    <n v="6768"/>
    <s v="NO"/>
    <x v="18"/>
    <x v="2"/>
    <d v="2024-04-03T00:00:00"/>
    <x v="0"/>
    <d v="2024-04-03T00:00:00"/>
    <x v="0"/>
    <d v="2024-04-06T00:00:00"/>
    <x v="0"/>
    <m/>
    <m/>
    <m/>
    <m/>
    <x v="1"/>
    <x v="1"/>
    <n v="6768"/>
  </r>
  <r>
    <n v="93781971"/>
    <s v="DNI"/>
    <s v="GOMEZ PIZANGO, KAORI MILENE"/>
    <s v="F"/>
    <d v="2024-04-02T00:00:00"/>
    <x v="4"/>
    <x v="0"/>
    <s v="CLINICA VIRGEN DEL ROSARIO SRL"/>
    <s v="203 P.S. PALMERAS DE OQUENDO"/>
    <x v="0"/>
    <m/>
    <m/>
    <m/>
    <m/>
    <m/>
    <s v="NO"/>
    <x v="18"/>
    <x v="2"/>
    <d v="2024-04-03T00:00:00"/>
    <x v="0"/>
    <m/>
    <x v="1"/>
    <d v="2024-04-08T00:00:00"/>
    <x v="0"/>
    <m/>
    <m/>
    <m/>
    <m/>
    <x v="1"/>
    <x v="1"/>
    <n v="6768"/>
  </r>
  <r>
    <n v="93781531"/>
    <s v="DNI"/>
    <s v="ISUIZA DELGADO, MARIA FERNANDA"/>
    <s v="F"/>
    <d v="2024-04-02T00:00:00"/>
    <x v="4"/>
    <x v="1"/>
    <s v="HOSPITAL DE VENTANILLA"/>
    <s v="301 C.S.M.I. PACHACUTEC PERU - COREA"/>
    <x v="0"/>
    <n v="37"/>
    <n v="2920"/>
    <n v="45194013"/>
    <n v="949252685"/>
    <n v="7314"/>
    <s v="NO"/>
    <x v="11"/>
    <x v="3"/>
    <d v="2024-04-02T00:00:00"/>
    <x v="0"/>
    <d v="2024-04-02T00:00:00"/>
    <x v="0"/>
    <d v="2024-04-05T00:00:00"/>
    <x v="0"/>
    <d v="2024-04-05T00:00:00"/>
    <d v="2024-04-09T00:00:00"/>
    <d v="2024-04-16T00:00:00"/>
    <d v="2024-04-23T00:00:00"/>
    <x v="0"/>
    <x v="0"/>
    <n v="7314"/>
  </r>
  <r>
    <n v="93781751"/>
    <s v="DNI"/>
    <s v="LOAIZA RIOS, ISSAMIR ISIDRO"/>
    <s v="M"/>
    <d v="2024-04-02T00:00:00"/>
    <x v="4"/>
    <x v="1"/>
    <s v="HOSPITAL DE VENTANILLA"/>
    <s v="309 P.S. VENTANILLA ALTA"/>
    <x v="0"/>
    <n v="40"/>
    <n v="4280"/>
    <n v="61486840"/>
    <n v="907249650"/>
    <n v="6255"/>
    <s v="NO"/>
    <x v="23"/>
    <x v="3"/>
    <d v="2024-04-02T00:00:00"/>
    <x v="0"/>
    <d v="2024-04-02T00:00:00"/>
    <x v="0"/>
    <d v="2024-04-05T00:00:00"/>
    <x v="0"/>
    <d v="2024-04-06T00:00:00"/>
    <d v="2024-04-10T00:00:00"/>
    <d v="2024-04-17T00:00:00"/>
    <d v="2024-04-24T00:00:00"/>
    <x v="0"/>
    <x v="0"/>
    <n v="6255"/>
  </r>
  <r>
    <n v="93781685"/>
    <s v="DNI"/>
    <s v="MAGUIÑA MAZA, ENZO MATÍAS"/>
    <s v="M"/>
    <d v="2024-04-02T00:00:00"/>
    <x v="4"/>
    <x v="1"/>
    <s v="HOSPITAL DE VENTANILLA"/>
    <s v="312 P.S. MI PERU"/>
    <x v="0"/>
    <n v="38"/>
    <n v="3265"/>
    <n v="73798116"/>
    <n v="918886670"/>
    <n v="6260"/>
    <s v="NO"/>
    <x v="7"/>
    <x v="3"/>
    <d v="2024-04-02T00:00:00"/>
    <x v="0"/>
    <d v="2024-04-02T00:00:00"/>
    <x v="0"/>
    <d v="2024-04-06T00:00:00"/>
    <x v="0"/>
    <d v="2024-04-05T00:00:00"/>
    <d v="2024-04-09T00:00:00"/>
    <d v="2024-04-16T00:00:00"/>
    <d v="2024-04-23T00:00:00"/>
    <x v="0"/>
    <x v="0"/>
    <n v="6260"/>
  </r>
  <r>
    <n v="93781695"/>
    <s v="DNI"/>
    <s v="TORRES CASTILLO, LEONARD ALEJANDRO"/>
    <s v="M"/>
    <d v="2024-04-02T00:00:00"/>
    <x v="4"/>
    <x v="1"/>
    <s v="HOSPITAL DE VENTANILLA"/>
    <s v="309 P.S. VENTANILLA ALTA"/>
    <x v="0"/>
    <n v="39"/>
    <n v="3610"/>
    <s v="V26.055.773"/>
    <n v="955615899"/>
    <n v="6262"/>
    <s v="NO"/>
    <x v="23"/>
    <x v="3"/>
    <d v="2024-04-02T00:00:00"/>
    <x v="0"/>
    <d v="2024-04-02T00:00:00"/>
    <x v="0"/>
    <d v="2024-04-05T00:00:00"/>
    <x v="0"/>
    <d v="2024-04-05T00:00:00"/>
    <d v="2024-04-09T00:00:00"/>
    <d v="2024-04-16T00:00:00"/>
    <d v="2024-04-23T00:00:00"/>
    <x v="0"/>
    <x v="0"/>
    <n v="6255"/>
  </r>
  <r>
    <n v="93781039"/>
    <s v="DNI"/>
    <s v="CONTRERAS OROSCO, JOSÉ ANDRÉE"/>
    <s v="M"/>
    <d v="2024-04-02T00:00:00"/>
    <x v="4"/>
    <x v="5"/>
    <s v="HOSPITAL DE VENTANILLA"/>
    <s v="312 P.S. MI PERU"/>
    <x v="0"/>
    <n v="39"/>
    <n v="4065"/>
    <n v="61947960"/>
    <n v="948784331"/>
    <n v="6260"/>
    <s v="NO"/>
    <x v="7"/>
    <x v="3"/>
    <d v="2024-04-02T00:00:00"/>
    <x v="0"/>
    <d v="2024-04-02T00:00:00"/>
    <x v="0"/>
    <d v="2024-04-05T00:00:00"/>
    <x v="0"/>
    <d v="2024-04-05T00:00:00"/>
    <d v="2024-04-09T00:00:00"/>
    <d v="2024-04-16T00:00:00"/>
    <d v="2024-04-23T00:00:00"/>
    <x v="0"/>
    <x v="0"/>
    <n v="6260"/>
  </r>
  <r>
    <n v="93781439"/>
    <s v="DNI"/>
    <s v="ORDOÑEZ PORTOCARRERO, MATHIAS GUILLERMO"/>
    <s v="M"/>
    <d v="2024-04-02T00:00:00"/>
    <x v="4"/>
    <x v="1"/>
    <s v="HOSPITAL DE VENTANILLA"/>
    <s v="311 C.S. LUIS FELIPE DE LAS CASAS"/>
    <x v="0"/>
    <n v="39"/>
    <n v="3260"/>
    <n v="70833335"/>
    <n v="906159014"/>
    <n v="7314"/>
    <s v="NO"/>
    <x v="32"/>
    <x v="3"/>
    <d v="2024-04-02T00:00:00"/>
    <x v="0"/>
    <d v="2024-04-02T00:00:00"/>
    <x v="0"/>
    <d v="2024-04-05T00:00:00"/>
    <x v="0"/>
    <d v="2024-04-08T00:00:00"/>
    <d v="2024-04-12T00:00:00"/>
    <d v="2024-04-19T00:00:00"/>
    <d v="2024-04-26T00:00:00"/>
    <x v="0"/>
    <x v="0"/>
    <n v="6261"/>
  </r>
  <r>
    <n v="93781018"/>
    <s v="DNI"/>
    <s v="LOZANO DAVILA, MATTEO KURT"/>
    <s v="M"/>
    <d v="2024-04-02T00:00:00"/>
    <x v="4"/>
    <x v="1"/>
    <s v="NAC. DANIEL A. CARRION"/>
    <s v="305 C.S. SANTA ROSA DE PACHACUTEC"/>
    <x v="0"/>
    <n v="37"/>
    <n v="3380"/>
    <n v="77382503"/>
    <n v="946966264"/>
    <n v="6263"/>
    <s v="NO"/>
    <x v="20"/>
    <x v="3"/>
    <d v="2024-04-02T00:00:00"/>
    <x v="0"/>
    <d v="2024-04-02T00:00:00"/>
    <x v="0"/>
    <m/>
    <x v="1"/>
    <d v="2024-04-05T00:00:00"/>
    <d v="2024-04-09T00:00:00"/>
    <d v="2024-04-16T00:00:00"/>
    <d v="2024-04-23T00:00:00"/>
    <x v="0"/>
    <x v="1"/>
    <n v="6263"/>
  </r>
  <r>
    <n v="93781238"/>
    <s v="DNI"/>
    <s v="RAMIREZ YLLANEZ, LEXA ARLET"/>
    <s v="F"/>
    <d v="2024-04-02T00:00:00"/>
    <x v="4"/>
    <x v="1"/>
    <s v="HOSPITAL DE VENTANILLA"/>
    <s v="303 P.S. BAHIA BLANCA"/>
    <x v="0"/>
    <n v="39"/>
    <n v="3450"/>
    <n v="48917372"/>
    <n v="902941309"/>
    <n v="6264"/>
    <s v="NO"/>
    <x v="38"/>
    <x v="3"/>
    <d v="2024-04-02T00:00:00"/>
    <x v="0"/>
    <d v="2024-04-02T00:00:00"/>
    <x v="0"/>
    <d v="2024-04-05T00:00:00"/>
    <x v="0"/>
    <d v="2024-04-05T00:00:00"/>
    <d v="2024-04-09T00:00:00"/>
    <d v="2024-04-16T00:00:00"/>
    <d v="2024-04-23T00:00:00"/>
    <x v="0"/>
    <x v="0"/>
    <n v="6264"/>
  </r>
  <r>
    <n v="93782537"/>
    <s v="DNI"/>
    <s v="VILLACORTA ROJAS, LYHAM EVAMS"/>
    <s v="M"/>
    <d v="2024-04-03T00:00:00"/>
    <x v="4"/>
    <x v="1"/>
    <s v="MATERNO INFANTIL PACHACUTEC  PERU-COREA"/>
    <s v="302 C.S. 03 DE FEBRERO"/>
    <x v="0"/>
    <n v="38"/>
    <n v="3420"/>
    <n v="75070811"/>
    <n v="923308787"/>
    <n v="6266"/>
    <s v="NO"/>
    <x v="9"/>
    <x v="3"/>
    <d v="2024-04-03T00:00:00"/>
    <x v="0"/>
    <d v="2024-04-03T00:00:00"/>
    <x v="0"/>
    <d v="2024-04-08T00:00:00"/>
    <x v="0"/>
    <d v="2024-04-06T00:00:00"/>
    <d v="2024-04-10T00:00:00"/>
    <d v="2024-04-17T00:00:00"/>
    <d v="2024-04-24T00:00:00"/>
    <x v="0"/>
    <x v="0"/>
    <n v="6266"/>
  </r>
  <r>
    <n v="93785443"/>
    <s v="DNI"/>
    <s v="MEJIA QUISPE, GABRIEL JESÚS"/>
    <s v="M"/>
    <d v="2024-04-03T00:00:00"/>
    <x v="4"/>
    <x v="1"/>
    <s v="HOSPITAL NAVAL"/>
    <s v="311 C.S. LUIS FELIPE DE LAS CASAS"/>
    <x v="0"/>
    <n v="40"/>
    <n v="4470"/>
    <n v="45251025"/>
    <n v="954440938"/>
    <n v="8266"/>
    <s v="NO"/>
    <x v="32"/>
    <x v="3"/>
    <m/>
    <x v="1"/>
    <m/>
    <x v="1"/>
    <m/>
    <x v="1"/>
    <m/>
    <m/>
    <m/>
    <m/>
    <x v="1"/>
    <x v="1"/>
    <n v="6261"/>
  </r>
  <r>
    <n v="93782642"/>
    <s v="DNI"/>
    <s v="VALVERDE CAICEDO, ALESSIA YAZUMI"/>
    <s v="F"/>
    <d v="2024-04-03T00:00:00"/>
    <x v="4"/>
    <x v="5"/>
    <s v="HOSPITAL DE VENTANILLA"/>
    <s v="312 P.S. MI PERU"/>
    <x v="0"/>
    <n v="40"/>
    <n v="3370"/>
    <n v="45895833"/>
    <n v="951978728"/>
    <n v="8146"/>
    <s v="NO"/>
    <x v="7"/>
    <x v="3"/>
    <d v="2024-04-03T00:00:00"/>
    <x v="0"/>
    <d v="2024-04-03T00:00:00"/>
    <x v="0"/>
    <d v="2024-04-06T00:00:00"/>
    <x v="0"/>
    <m/>
    <m/>
    <m/>
    <m/>
    <x v="1"/>
    <x v="1"/>
    <n v="6260"/>
  </r>
  <r>
    <n v="93783258"/>
    <s v="DNI"/>
    <s v="TUÑOQUE ALEJOS, ALESSIA CATALEYA JANE"/>
    <s v="F"/>
    <d v="2024-04-03T00:00:00"/>
    <x v="4"/>
    <x v="5"/>
    <s v="HOSPITAL II LIMA NORTE CALLAO LUIS NEGREIROS VEGA ESSALUD"/>
    <s v="312 P.S. MI PERU"/>
    <x v="0"/>
    <n v="38"/>
    <n v="3820"/>
    <n v="74757860"/>
    <n v="934842115"/>
    <n v="8146"/>
    <s v="NO"/>
    <x v="7"/>
    <x v="3"/>
    <m/>
    <x v="1"/>
    <m/>
    <x v="1"/>
    <m/>
    <x v="1"/>
    <d v="2024-04-06T00:00:00"/>
    <d v="2024-04-10T00:00:00"/>
    <d v="2024-04-17T00:00:00"/>
    <d v="2024-04-24T00:00:00"/>
    <x v="0"/>
    <x v="1"/>
    <n v="6260"/>
  </r>
  <r>
    <n v="93782737"/>
    <s v="DNI"/>
    <s v="ESTACION GUTIERREZ, MIKAELA VALENTINA"/>
    <s v="F"/>
    <d v="2024-04-03T00:00:00"/>
    <x v="4"/>
    <x v="5"/>
    <s v="PUESTO DE SALUD MI PERU"/>
    <s v="312 P.S. MI PERU"/>
    <x v="0"/>
    <n v="40"/>
    <n v="3540"/>
    <n v="46320693"/>
    <n v="993643319"/>
    <n v="6260"/>
    <s v="NO"/>
    <x v="7"/>
    <x v="3"/>
    <d v="2024-04-03T00:00:00"/>
    <x v="0"/>
    <d v="2024-04-03T00:00:00"/>
    <x v="0"/>
    <d v="2024-04-06T00:00:00"/>
    <x v="0"/>
    <d v="2024-04-06T00:00:00"/>
    <d v="2024-04-10T00:00:00"/>
    <d v="2024-04-17T00:00:00"/>
    <d v="2024-04-24T00:00:00"/>
    <x v="0"/>
    <x v="0"/>
    <n v="6260"/>
  </r>
  <r>
    <n v="93783453"/>
    <s v="DNI"/>
    <s v="QUISPE MORE, LEIA LUISSA"/>
    <s v="F"/>
    <d v="2024-04-03T00:00:00"/>
    <x v="4"/>
    <x v="5"/>
    <s v="NAC. DANIEL A. CARRION"/>
    <s v="312 P.S. MI PERU"/>
    <x v="0"/>
    <n v="39"/>
    <n v="3920"/>
    <n v="75417639"/>
    <n v="926672351"/>
    <n v="6260"/>
    <s v="NO"/>
    <x v="7"/>
    <x v="3"/>
    <d v="2024-04-04T00:00:00"/>
    <x v="0"/>
    <d v="2024-04-04T00:00:00"/>
    <x v="0"/>
    <d v="2024-04-06T00:00:00"/>
    <x v="0"/>
    <d v="2024-04-06T00:00:00"/>
    <d v="2024-04-10T00:00:00"/>
    <d v="2024-04-17T00:00:00"/>
    <d v="2024-04-24T00:00:00"/>
    <x v="0"/>
    <x v="0"/>
    <n v="6260"/>
  </r>
  <r>
    <n v="93782659"/>
    <s v="DNI"/>
    <s v="PANDO ARRESE, DANNA SOFIA"/>
    <s v="F"/>
    <d v="2024-04-03T00:00:00"/>
    <x v="4"/>
    <x v="1"/>
    <s v="HOSPITAL DE VENTANILLA"/>
    <s v="306 P.S. ANGAMOS"/>
    <x v="0"/>
    <n v="40"/>
    <n v="3100"/>
    <n v="48240891"/>
    <n v="902451304"/>
    <n v="6257"/>
    <s v="NO"/>
    <x v="28"/>
    <x v="3"/>
    <d v="2024-04-03T00:00:00"/>
    <x v="0"/>
    <d v="2024-04-03T00:00:00"/>
    <x v="0"/>
    <d v="2024-04-06T00:00:00"/>
    <x v="0"/>
    <d v="2024-04-06T00:00:00"/>
    <d v="2024-04-10T00:00:00"/>
    <d v="2024-04-17T00:00:00"/>
    <d v="2024-04-24T00:00:00"/>
    <x v="0"/>
    <x v="0"/>
    <n v="6257"/>
  </r>
  <r>
    <n v="93783151"/>
    <s v="DNI"/>
    <s v="PAZ CALVA, ALESSIA ANTHONELLA"/>
    <s v="F"/>
    <d v="2024-04-03T00:00:00"/>
    <x v="4"/>
    <x v="1"/>
    <s v="CENTRO DE SALUD VILLA LOS REYES"/>
    <s v="310 C.S. VILLA LOS REYES"/>
    <x v="0"/>
    <n v="39"/>
    <n v="3815"/>
    <n v="73812366"/>
    <n v="922843039"/>
    <n v="6256"/>
    <s v="NO"/>
    <x v="21"/>
    <x v="3"/>
    <d v="2024-04-03T00:00:00"/>
    <x v="0"/>
    <d v="2024-04-03T00:00:00"/>
    <x v="0"/>
    <m/>
    <x v="1"/>
    <d v="2024-04-06T00:00:00"/>
    <d v="2024-04-10T00:00:00"/>
    <m/>
    <m/>
    <x v="1"/>
    <x v="1"/>
    <n v="6256"/>
  </r>
  <r>
    <n v="93782663"/>
    <s v="DNI"/>
    <s v="ALVAREZ CORRALES, EITTHAN DAYAN"/>
    <s v="M"/>
    <d v="2024-04-03T00:00:00"/>
    <x v="4"/>
    <x v="1"/>
    <s v="NAC. DANIEL A. CARRION"/>
    <s v="306 P.S. ANGAMOS"/>
    <x v="0"/>
    <n v="40"/>
    <n v="3990"/>
    <n v="47854601"/>
    <n v="999333999"/>
    <n v="0"/>
    <s v="NO"/>
    <x v="28"/>
    <x v="3"/>
    <d v="2024-04-03T00:00:00"/>
    <x v="0"/>
    <d v="2024-04-03T00:00:00"/>
    <x v="0"/>
    <m/>
    <x v="1"/>
    <d v="2024-04-06T00:00:00"/>
    <d v="2024-04-10T00:00:00"/>
    <d v="2024-04-17T00:00:00"/>
    <d v="2024-04-24T00:00:00"/>
    <x v="0"/>
    <x v="1"/>
    <n v="6257"/>
  </r>
  <r>
    <n v="93783421"/>
    <s v="DNI"/>
    <s v="TORRES RETUERTO, YAHIR STEVEN"/>
    <s v="M"/>
    <d v="2024-04-03T00:00:00"/>
    <x v="4"/>
    <x v="1"/>
    <s v="HOSPITAL III EMERGENCIAS GRAU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82938"/>
    <s v="DNI"/>
    <s v="COTRINA ROJAS, ASLY SOFFIA"/>
    <s v="F"/>
    <d v="2024-04-03T00:00:00"/>
    <x v="4"/>
    <x v="1"/>
    <s v="HOSPITAL DE VENTANILLA"/>
    <s v="304 P.S. CIUDAD PACHACUTEC"/>
    <x v="0"/>
    <n v="38"/>
    <n v="3720"/>
    <n v="76296178"/>
    <n v="920436533"/>
    <n v="6267"/>
    <s v="NO"/>
    <x v="10"/>
    <x v="3"/>
    <d v="2024-04-03T00:00:00"/>
    <x v="0"/>
    <d v="2024-04-03T00:00:00"/>
    <x v="0"/>
    <d v="2024-04-09T00:00:00"/>
    <x v="0"/>
    <d v="2024-04-06T00:00:00"/>
    <d v="2024-04-10T00:00:00"/>
    <d v="2024-04-17T00:00:00"/>
    <d v="2024-04-24T00:00:00"/>
    <x v="0"/>
    <x v="0"/>
    <n v="6267"/>
  </r>
  <r>
    <n v="93782439"/>
    <s v="DNI"/>
    <s v="INOCENCIO CUEVA, YEYLER YAEL"/>
    <s v="M"/>
    <d v="2024-04-03T00:00:00"/>
    <x v="4"/>
    <x v="1"/>
    <s v="HOSPITAL DE VENTANILLA"/>
    <s v="304 P.S. CIUDAD PACHACUTEC"/>
    <x v="0"/>
    <n v="39"/>
    <n v="3160"/>
    <n v="62332368"/>
    <n v="918488813"/>
    <n v="6267"/>
    <s v="NO"/>
    <x v="10"/>
    <x v="3"/>
    <d v="2024-04-03T00:00:00"/>
    <x v="0"/>
    <d v="2024-04-03T00:00:00"/>
    <x v="0"/>
    <d v="2024-04-08T00:00:00"/>
    <x v="0"/>
    <d v="2024-04-06T00:00:00"/>
    <d v="2024-04-10T00:00:00"/>
    <d v="2024-04-17T00:00:00"/>
    <d v="2024-04-24T00:00:00"/>
    <x v="0"/>
    <x v="0"/>
    <n v="6267"/>
  </r>
  <r>
    <n v="93783024"/>
    <s v="DNI"/>
    <s v="JIMENEZ CASTILLO, BRYAN ANDRES"/>
    <s v="M"/>
    <d v="2024-04-03T00:00:00"/>
    <x v="4"/>
    <x v="0"/>
    <s v="ALBERTO LEONARDO BARTON THOMPSON"/>
    <s v="107 P.S. CALLAO"/>
    <x v="1"/>
    <n v="39"/>
    <n v="4025"/>
    <n v="47831257"/>
    <n v="941361158"/>
    <n v="18306"/>
    <s v="NO"/>
    <x v="34"/>
    <x v="0"/>
    <d v="2024-04-03T00:00:00"/>
    <x v="0"/>
    <d v="2024-04-03T00:00:00"/>
    <x v="0"/>
    <m/>
    <x v="1"/>
    <d v="2024-04-06T00:00:00"/>
    <d v="2024-04-10T00:00:00"/>
    <d v="2024-04-17T00:00:00"/>
    <d v="2024-04-24T00:00:00"/>
    <x v="0"/>
    <x v="1"/>
    <n v="6222"/>
  </r>
  <r>
    <n v="93785561"/>
    <s v="DNI"/>
    <s v="TORPOCO AGUIRRE, ANDRÉ EMMANUEL"/>
    <s v="M"/>
    <d v="2024-04-03T00:00:00"/>
    <x v="4"/>
    <x v="1"/>
    <s v="CLINICA JESUS DEL NOR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82494"/>
    <s v="DNI"/>
    <s v="UBIA PEÑA, DAPHNE LUNA"/>
    <s v="F"/>
    <d v="2024-04-03T00:00:00"/>
    <x v="4"/>
    <x v="0"/>
    <s v="HOSPITAL NACIONAL ALBERTO SABOGAL SOLOGUREN DE LA RED ASISTENCIAL SABOGAL"/>
    <m/>
    <x v="1"/>
    <n v="37"/>
    <n v="2823"/>
    <n v="74135222"/>
    <n v="969534447"/>
    <n v="8146"/>
    <s v="NO"/>
    <x v="12"/>
    <x v="4"/>
    <m/>
    <x v="1"/>
    <m/>
    <x v="1"/>
    <m/>
    <x v="1"/>
    <m/>
    <m/>
    <m/>
    <m/>
    <x v="1"/>
    <x v="1"/>
    <m/>
  </r>
  <r>
    <n v="93783354"/>
    <s v="DNI"/>
    <s v="ROCCA GUILLEN, RENZO SEBASTIÁN"/>
    <s v="M"/>
    <d v="2024-04-03T00:00:00"/>
    <x v="4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83467"/>
    <s v="DNI"/>
    <s v="ENCARNACION QUISPE, REYHEART TYSON LYONELL"/>
    <s v="M"/>
    <d v="2024-04-03T00:00:00"/>
    <x v="4"/>
    <x v="0"/>
    <s v="INSTITUTO NACIONAL MATERNO PERINATAL"/>
    <s v="313 C.S. MARQUEZ"/>
    <x v="0"/>
    <m/>
    <m/>
    <m/>
    <m/>
    <m/>
    <s v="NO"/>
    <x v="29"/>
    <x v="3"/>
    <m/>
    <x v="1"/>
    <m/>
    <x v="1"/>
    <m/>
    <x v="1"/>
    <m/>
    <m/>
    <m/>
    <m/>
    <x v="1"/>
    <x v="1"/>
    <n v="6238"/>
  </r>
  <r>
    <n v="93783591"/>
    <s v="DNI"/>
    <s v="GONZAGA LOZANO, JUAN GAEL EZZIO"/>
    <s v="M"/>
    <d v="2024-04-03T00:00:00"/>
    <x v="4"/>
    <x v="0"/>
    <s v="CLINICA BELLAVISTA"/>
    <s v="105 P.S. SAN JUAN BOSCO"/>
    <x v="0"/>
    <n v="37"/>
    <n v="3530"/>
    <n v="70173836"/>
    <n v="916289407"/>
    <n v="9250"/>
    <s v="NO"/>
    <x v="37"/>
    <x v="0"/>
    <d v="2024-04-04T00:00:00"/>
    <x v="0"/>
    <d v="2024-04-04T00:00:00"/>
    <x v="0"/>
    <m/>
    <x v="1"/>
    <d v="2024-04-06T00:00:00"/>
    <d v="2024-04-10T00:00:00"/>
    <d v="2024-04-17T00:00:00"/>
    <d v="2024-04-24T00:00:00"/>
    <x v="0"/>
    <x v="1"/>
    <n v="6225"/>
  </r>
  <r>
    <n v="93783274"/>
    <s v="DNI"/>
    <s v="ROSSELL MUÑOZ, KIARA VALENTINA"/>
    <s v="F"/>
    <d v="2024-04-03T00:00:00"/>
    <x v="4"/>
    <x v="0"/>
    <s v="HOSPITAL I OCTAVIO MONGRUT MUÑOZ"/>
    <s v="103 C.S. PUERTO NUEVO"/>
    <x v="1"/>
    <m/>
    <m/>
    <m/>
    <m/>
    <m/>
    <s v="NO"/>
    <x v="40"/>
    <x v="0"/>
    <m/>
    <x v="1"/>
    <m/>
    <x v="1"/>
    <m/>
    <x v="1"/>
    <d v="2024-04-08T00:00:00"/>
    <d v="2024-04-11T00:00:00"/>
    <d v="2024-04-18T00:00:00"/>
    <d v="2024-04-25T00:00:00"/>
    <x v="0"/>
    <x v="1"/>
    <n v="6226"/>
  </r>
  <r>
    <n v="93783547"/>
    <s v="DNI"/>
    <s v="MAQUE FLORES, CATALINA MIKAELA"/>
    <s v="F"/>
    <d v="2024-04-03T00:00:00"/>
    <x v="4"/>
    <x v="0"/>
    <s v="NAC. DANIEL A. CARRION"/>
    <s v="101 C.S. MANUEL BONILLA"/>
    <x v="0"/>
    <n v="39"/>
    <n v="3640"/>
    <n v="73193951"/>
    <n v="958512629"/>
    <n v="0"/>
    <s v="NO"/>
    <x v="25"/>
    <x v="0"/>
    <d v="2024-04-03T00:00:00"/>
    <x v="0"/>
    <d v="2024-04-03T00:00:00"/>
    <x v="0"/>
    <d v="2024-04-06T00:00:00"/>
    <x v="0"/>
    <d v="2024-04-06T00:00:00"/>
    <d v="2024-04-10T00:00:00"/>
    <d v="2024-04-17T00:00:00"/>
    <d v="2024-04-24T00:00:00"/>
    <x v="0"/>
    <x v="0"/>
    <n v="6220"/>
  </r>
  <r>
    <n v="93783583"/>
    <s v="DNI"/>
    <s v="MARTINEZ OVALLE, ADHARA DE LOS ANGELES"/>
    <s v="F"/>
    <d v="2024-04-03T00:00:00"/>
    <x v="4"/>
    <x v="2"/>
    <m/>
    <s v="211 C.S.M.I. BELLAVISTA PERU - COREA"/>
    <x v="0"/>
    <n v="40"/>
    <n v="3190"/>
    <n v="30689705"/>
    <n v="944463058"/>
    <n v="6249"/>
    <s v="NO"/>
    <x v="14"/>
    <x v="2"/>
    <d v="2024-04-04T00:00:00"/>
    <x v="0"/>
    <d v="2024-04-04T00:00:00"/>
    <x v="0"/>
    <d v="2024-04-06T00:00:00"/>
    <x v="0"/>
    <d v="2024-04-06T00:00:00"/>
    <d v="2024-04-13T00:00:00"/>
    <d v="2024-04-20T00:00:00"/>
    <d v="2024-04-27T00:00:00"/>
    <x v="0"/>
    <x v="0"/>
    <n v="6249"/>
  </r>
  <r>
    <n v="93784696"/>
    <s v="DNI"/>
    <s v="PIZARRO PEREZ, EIDEN AZARIEL"/>
    <s v="M"/>
    <d v="2024-04-04T00:00:00"/>
    <x v="4"/>
    <x v="0"/>
    <s v="HOSPITAL SAN JOSE"/>
    <s v="210 P.S. POLIGONO IV"/>
    <x v="0"/>
    <n v="39"/>
    <n v="3870"/>
    <n v="60500831"/>
    <n v="912121696"/>
    <n v="4448"/>
    <s v="NO"/>
    <x v="16"/>
    <x v="2"/>
    <d v="2024-04-04T00:00:00"/>
    <x v="0"/>
    <d v="2024-04-04T00:00:00"/>
    <x v="0"/>
    <d v="2024-04-06T00:00:00"/>
    <x v="0"/>
    <d v="2024-04-09T00:00:00"/>
    <d v="2024-04-12T00:00:00"/>
    <d v="2024-04-19T00:00:00"/>
    <d v="2024-04-26T00:00:00"/>
    <x v="0"/>
    <x v="0"/>
    <n v="6248"/>
  </r>
  <r>
    <n v="93784509"/>
    <s v="DNI"/>
    <s v="HUANSI ELIAS, NAIARA MILAGROS"/>
    <s v="F"/>
    <d v="2024-04-04T00:00:00"/>
    <x v="4"/>
    <x v="0"/>
    <s v="HOSPITAL SAN JOSE"/>
    <s v="210 P.S. POLIGONO IV"/>
    <x v="0"/>
    <n v="38"/>
    <n v="2825"/>
    <n v="45646796"/>
    <n v="976318806"/>
    <n v="6248"/>
    <s v="NO"/>
    <x v="16"/>
    <x v="2"/>
    <d v="2024-04-04T00:00:00"/>
    <x v="0"/>
    <d v="2024-04-04T00:00:00"/>
    <x v="0"/>
    <d v="2024-04-06T00:00:00"/>
    <x v="0"/>
    <d v="2024-04-08T00:00:00"/>
    <d v="2024-04-11T00:00:00"/>
    <d v="2024-04-18T00:00:00"/>
    <d v="2024-04-25T00:00:00"/>
    <x v="0"/>
    <x v="0"/>
    <n v="6248"/>
  </r>
  <r>
    <n v="93784475"/>
    <s v="DNI"/>
    <s v="ACEVEDO SURCO, THADEO"/>
    <s v="M"/>
    <d v="2024-04-04T00:00:00"/>
    <x v="4"/>
    <x v="0"/>
    <s v="CLINICA CHORRILLOS"/>
    <s v="202 P.S. 200 MILLAS"/>
    <x v="0"/>
    <m/>
    <m/>
    <m/>
    <m/>
    <m/>
    <s v="NO"/>
    <x v="33"/>
    <x v="2"/>
    <m/>
    <x v="1"/>
    <m/>
    <x v="1"/>
    <m/>
    <x v="1"/>
    <m/>
    <m/>
    <m/>
    <m/>
    <x v="1"/>
    <x v="1"/>
    <n v="6244"/>
  </r>
  <r>
    <n v="93784684"/>
    <s v="DNI"/>
    <s v="PANAIFO CHACALTANA, YOUNA DARIEL"/>
    <s v="M"/>
    <d v="2024-04-04T00:00:00"/>
    <x v="4"/>
    <x v="0"/>
    <s v="HOSPITAL SAN JOSE"/>
    <s v="206 P.S. BOCANEGRA"/>
    <x v="0"/>
    <n v="40"/>
    <n v="3400"/>
    <n v="75659819"/>
    <n v="910924157"/>
    <n v="6245"/>
    <s v="NO"/>
    <x v="3"/>
    <x v="2"/>
    <d v="2024-04-04T00:00:00"/>
    <x v="0"/>
    <d v="2024-04-04T00:00:00"/>
    <x v="0"/>
    <d v="2024-04-06T00:00:00"/>
    <x v="0"/>
    <d v="2024-04-08T00:00:00"/>
    <d v="2024-04-11T00:00:00"/>
    <d v="2024-04-18T00:00:00"/>
    <d v="2024-04-25T00:00:00"/>
    <x v="0"/>
    <x v="0"/>
    <n v="6245"/>
  </r>
  <r>
    <n v="93784802"/>
    <s v="DNI"/>
    <s v="CONTRERAS ISIQUE, YALESKA ROSA KAORI"/>
    <s v="F"/>
    <d v="2024-04-04T00:00:00"/>
    <x v="4"/>
    <x v="2"/>
    <s v="NAC. DANIEL A. CARRION"/>
    <s v="211 C.S.M.I. BELLAVISTA PERU - COREA"/>
    <x v="0"/>
    <n v="37"/>
    <n v="3220"/>
    <n v="70765408"/>
    <n v="988143576"/>
    <n v="0"/>
    <s v="NO"/>
    <x v="14"/>
    <x v="2"/>
    <d v="2024-04-04T00:00:00"/>
    <x v="0"/>
    <d v="2024-04-04T00:00:00"/>
    <x v="0"/>
    <d v="2024-04-06T00:00:00"/>
    <x v="0"/>
    <d v="2024-04-08T00:00:00"/>
    <d v="2024-04-11T00:00:00"/>
    <d v="2024-04-18T00:00:00"/>
    <d v="2024-04-25T00:00:00"/>
    <x v="0"/>
    <x v="0"/>
    <n v="6249"/>
  </r>
  <r>
    <n v="93785020"/>
    <s v="DNI"/>
    <s v="ATAUCUSI RUDA, EDAM CALEB"/>
    <s v="M"/>
    <d v="2024-04-04T00:00:00"/>
    <x v="4"/>
    <x v="0"/>
    <s v="HOSPITAL SAN JOSE"/>
    <s v="109 C.S. JOSE OLAYA"/>
    <x v="0"/>
    <n v="40"/>
    <n v="3980"/>
    <n v="47834839"/>
    <n v="990193924"/>
    <n v="6229"/>
    <s v="NO"/>
    <x v="15"/>
    <x v="0"/>
    <d v="2024-04-05T00:00:00"/>
    <x v="0"/>
    <d v="2024-04-05T00:00:00"/>
    <x v="0"/>
    <d v="2024-04-06T00:00:00"/>
    <x v="0"/>
    <d v="2024-04-08T00:00:00"/>
    <d v="2024-04-12T00:00:00"/>
    <d v="2024-04-19T00:00:00"/>
    <d v="2024-04-26T00:00:00"/>
    <x v="0"/>
    <x v="0"/>
    <n v="25474"/>
  </r>
  <r>
    <n v="93785602"/>
    <s v="DNI"/>
    <s v="ROCA JAQUE, ALEXA MAITÉ"/>
    <s v="F"/>
    <d v="2024-04-04T00:00:00"/>
    <x v="4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83783"/>
    <s v="DNI"/>
    <s v="RIMAC VELASQUEZ, DARIO LEONEL SMICK"/>
    <s v="M"/>
    <d v="2024-04-04T00:00:00"/>
    <x v="4"/>
    <x v="0"/>
    <s v="NAC. DANIEL A. CARRION"/>
    <s v="116 P.S. JUAN PABLO II"/>
    <x v="0"/>
    <n v="39"/>
    <n v="3795"/>
    <n v="76807952"/>
    <n v="906910038"/>
    <n v="6228"/>
    <s v="NO"/>
    <x v="47"/>
    <x v="0"/>
    <d v="2024-04-04T00:00:00"/>
    <x v="0"/>
    <d v="2024-04-04T00:00:00"/>
    <x v="0"/>
    <d v="2024-04-06T00:00:00"/>
    <x v="0"/>
    <d v="2024-04-08T00:00:00"/>
    <d v="2024-04-12T00:00:00"/>
    <d v="2024-04-19T00:00:00"/>
    <d v="2024-04-27T00:00:00"/>
    <x v="0"/>
    <x v="0"/>
    <n v="6233"/>
  </r>
  <r>
    <n v="93784088"/>
    <s v="DNI"/>
    <s v="MENDOZA MEDINA, DAIA ALESSIA"/>
    <s v="F"/>
    <d v="2024-04-04T00:00:00"/>
    <x v="4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84879"/>
    <s v="DNI"/>
    <s v="DE LA CRUZ OCHOA, ISABELLA NAELA"/>
    <s v="F"/>
    <d v="2024-04-04T00:00:00"/>
    <x v="4"/>
    <x v="0"/>
    <s v="HOSPITAL I OCTAVIO MONGRUT MUÑOZ"/>
    <s v="115 C.S. ACAPULCO"/>
    <x v="1"/>
    <m/>
    <m/>
    <m/>
    <m/>
    <m/>
    <s v="NO"/>
    <x v="26"/>
    <x v="0"/>
    <m/>
    <x v="1"/>
    <m/>
    <x v="1"/>
    <m/>
    <x v="1"/>
    <m/>
    <m/>
    <m/>
    <m/>
    <x v="1"/>
    <x v="1"/>
    <n v="6230"/>
  </r>
  <r>
    <n v="93786668"/>
    <s v="DNI"/>
    <s v="MENACHO MUÑOZ, JAZIEL OMAR"/>
    <s v="M"/>
    <d v="2024-04-04T00:00:00"/>
    <x v="4"/>
    <x v="1"/>
    <s v="CLINICA MONTELUZ"/>
    <s v="301 C.S.M.I. PACHACUTEC PERU - COREA"/>
    <x v="0"/>
    <m/>
    <m/>
    <m/>
    <m/>
    <m/>
    <s v="NO"/>
    <x v="11"/>
    <x v="3"/>
    <m/>
    <x v="1"/>
    <m/>
    <x v="1"/>
    <m/>
    <x v="1"/>
    <d v="2024-04-08T00:00:00"/>
    <d v="2024-04-12T00:00:00"/>
    <d v="2024-04-19T00:00:00"/>
    <d v="2024-04-26T00:00:00"/>
    <x v="0"/>
    <x v="1"/>
    <n v="7314"/>
  </r>
  <r>
    <n v="93784431"/>
    <s v="DNI"/>
    <s v="ESPINOZA QUISPE, DOMINIC GAEL"/>
    <s v="M"/>
    <d v="2024-04-04T00:00:00"/>
    <x v="4"/>
    <x v="0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83987"/>
    <s v="DNI"/>
    <s v="ALANIA CABRERA, SOPHIA MARIAN"/>
    <s v="F"/>
    <d v="2024-04-04T00:00:00"/>
    <x v="4"/>
    <x v="3"/>
    <s v="CLINICA SAN JUDAS TADE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84797"/>
    <s v="DNI"/>
    <s v="LOZANO MANUYAMA, GIANNA ALESSIA"/>
    <s v="F"/>
    <d v="2024-04-04T00:00:00"/>
    <x v="4"/>
    <x v="1"/>
    <s v="AUGUSTO HERNANDEZ MENDOZ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84304"/>
    <s v="DNI"/>
    <s v="CORREA PEREZ, ARIANA AYLIN"/>
    <s v="F"/>
    <d v="2024-04-04T00:00:00"/>
    <x v="4"/>
    <x v="0"/>
    <s v="CLINICA AVIVA SEDE MENDIOLA"/>
    <s v="207 P.S. EL ALAMO"/>
    <x v="1"/>
    <m/>
    <m/>
    <m/>
    <m/>
    <m/>
    <s v="NO"/>
    <x v="4"/>
    <x v="2"/>
    <m/>
    <x v="1"/>
    <m/>
    <x v="1"/>
    <m/>
    <x v="1"/>
    <m/>
    <m/>
    <m/>
    <m/>
    <x v="1"/>
    <x v="1"/>
    <n v="6246"/>
  </r>
  <r>
    <n v="93784190"/>
    <s v="DNI"/>
    <s v="BURGA ARROYO, MATEO LUIS"/>
    <s v="M"/>
    <d v="2024-04-04T00:00:00"/>
    <x v="4"/>
    <x v="0"/>
    <s v="ALBERTO LEONARDO BARTON THOMPSON"/>
    <m/>
    <x v="1"/>
    <n v="37"/>
    <n v="3470"/>
    <n v="40524097"/>
    <n v="940267424"/>
    <n v="18306"/>
    <s v="NO"/>
    <x v="50"/>
    <x v="1"/>
    <d v="2024-04-04T00:00:00"/>
    <x v="0"/>
    <d v="2024-04-04T00:00:00"/>
    <x v="0"/>
    <m/>
    <x v="1"/>
    <m/>
    <m/>
    <m/>
    <m/>
    <x v="1"/>
    <x v="1"/>
    <m/>
  </r>
  <r>
    <n v="93784550"/>
    <s v="DNI"/>
    <s v="CABEZA JARA, NOAH CALEB"/>
    <s v="M"/>
    <d v="2024-04-04T00:00:00"/>
    <x v="4"/>
    <x v="2"/>
    <s v="ALBERTO LEONARDO BARTON THOMPSON"/>
    <s v="210 P.S. POLIGONO IV"/>
    <x v="1"/>
    <n v="37"/>
    <n v="3000"/>
    <n v="70941122"/>
    <n v="930945664"/>
    <n v="18306"/>
    <s v="NO"/>
    <x v="16"/>
    <x v="2"/>
    <d v="2024-04-04T00:00:00"/>
    <x v="0"/>
    <d v="2024-04-04T00:00:00"/>
    <x v="0"/>
    <m/>
    <x v="1"/>
    <m/>
    <m/>
    <m/>
    <m/>
    <x v="1"/>
    <x v="1"/>
    <n v="6248"/>
  </r>
  <r>
    <n v="93786645"/>
    <s v="DNI"/>
    <s v="PICON VARGAS, STEPHEN DARIEL"/>
    <s v="M"/>
    <d v="2024-04-04T00:00:00"/>
    <x v="4"/>
    <x v="1"/>
    <s v="HOSPITAL II LIMA NORTE CALLAO LUIS NEGREIROS VEGA ESSALUD"/>
    <m/>
    <x v="1"/>
    <n v="37"/>
    <n v="3530"/>
    <n v="76606864"/>
    <n v="999479964"/>
    <n v="8146"/>
    <s v="NO"/>
    <x v="12"/>
    <x v="4"/>
    <m/>
    <x v="1"/>
    <m/>
    <x v="1"/>
    <m/>
    <x v="1"/>
    <m/>
    <m/>
    <m/>
    <m/>
    <x v="1"/>
    <x v="1"/>
    <m/>
  </r>
  <r>
    <n v="93784410"/>
    <s v="DNI"/>
    <s v="CRUZADO OJEDA, MATEO MARCO DAEL"/>
    <s v="M"/>
    <d v="2024-04-04T00:00:00"/>
    <x v="4"/>
    <x v="3"/>
    <s v="ASOCIACION CIVIL NUESTRA SEÑORA DEL SAGRADO CORAZON"/>
    <s v="215 P.S. LA PERLA"/>
    <x v="1"/>
    <m/>
    <m/>
    <m/>
    <m/>
    <m/>
    <s v="NO"/>
    <x v="5"/>
    <x v="2"/>
    <m/>
    <x v="1"/>
    <m/>
    <x v="1"/>
    <m/>
    <x v="1"/>
    <m/>
    <m/>
    <m/>
    <m/>
    <x v="1"/>
    <x v="1"/>
    <n v="6251"/>
  </r>
  <r>
    <n v="93783913"/>
    <s v="DNI"/>
    <s v="RIERA MONDRAGON, LIAM ANDRÉ"/>
    <s v="M"/>
    <d v="2024-04-04T00:00:00"/>
    <x v="4"/>
    <x v="0"/>
    <s v="HOSPITAL NACIONAL ALBERTO SABOGAL SOLOGUREN DE LA RED ASISTENCIAL SABOGAL"/>
    <s v="109 C.S. JOSE OLAYA"/>
    <x v="0"/>
    <n v="38"/>
    <n v="3086"/>
    <n v="48478385"/>
    <n v="914262773"/>
    <n v="10964"/>
    <s v="NO"/>
    <x v="15"/>
    <x v="0"/>
    <m/>
    <x v="1"/>
    <m/>
    <x v="1"/>
    <m/>
    <x v="1"/>
    <m/>
    <m/>
    <m/>
    <m/>
    <x v="1"/>
    <x v="1"/>
    <n v="25474"/>
  </r>
  <r>
    <n v="93785349"/>
    <s v="DNI"/>
    <s v="CORONEL PAJUELO, LIZBETH NOELIA"/>
    <s v="F"/>
    <d v="2024-04-04T00:00:00"/>
    <x v="4"/>
    <x v="1"/>
    <s v="NAC. DANIEL A. CARRION"/>
    <s v="301 C.S.M.I. PACHACUTEC PERU - COREA"/>
    <x v="0"/>
    <n v="39"/>
    <n v="3200"/>
    <n v="46185950"/>
    <n v="987465632"/>
    <n v="7314"/>
    <s v="NO"/>
    <x v="11"/>
    <x v="3"/>
    <d v="2024-04-04T00:00:00"/>
    <x v="0"/>
    <d v="2024-04-04T00:00:00"/>
    <x v="0"/>
    <d v="2024-04-06T00:00:00"/>
    <x v="0"/>
    <m/>
    <m/>
    <m/>
    <m/>
    <x v="1"/>
    <x v="1"/>
    <n v="7314"/>
  </r>
  <r>
    <n v="93783931"/>
    <s v="DNI"/>
    <s v="CARCASI QUIROGA, JEANPOOL VALENTINO"/>
    <s v="M"/>
    <d v="2024-04-04T00:00:00"/>
    <x v="4"/>
    <x v="1"/>
    <s v="HOSPITAL DE VENTANILLA"/>
    <s v="308 P.S. DEFENSORES DE LA PATRIA"/>
    <x v="0"/>
    <n v="39"/>
    <n v="3320"/>
    <n v="72281304"/>
    <n v="918962845"/>
    <n v="6268"/>
    <s v="NO"/>
    <x v="19"/>
    <x v="3"/>
    <d v="2024-04-04T00:00:00"/>
    <x v="0"/>
    <d v="2024-04-04T00:00:00"/>
    <x v="0"/>
    <d v="2024-04-06T00:00:00"/>
    <x v="0"/>
    <m/>
    <m/>
    <m/>
    <m/>
    <x v="1"/>
    <x v="1"/>
    <n v="6268"/>
  </r>
  <r>
    <n v="93784021"/>
    <s v="DNI"/>
    <s v="MOGOLLON OJANAMA, YUTHIEL DARIK"/>
    <s v="M"/>
    <d v="2024-04-04T00:00:00"/>
    <x v="4"/>
    <x v="1"/>
    <s v="HOSPITAL DE VENTANILLA"/>
    <s v="309 P.S. VENTANILLA ALTA"/>
    <x v="0"/>
    <n v="38"/>
    <n v="3335"/>
    <n v="48663012"/>
    <n v="934362789"/>
    <n v="6255"/>
    <s v="NO"/>
    <x v="23"/>
    <x v="3"/>
    <d v="2024-04-04T00:00:00"/>
    <x v="0"/>
    <d v="2024-04-04T00:00:00"/>
    <x v="0"/>
    <d v="2024-04-10T00:00:00"/>
    <x v="0"/>
    <d v="2024-04-08T00:00:00"/>
    <d v="2024-04-12T00:00:00"/>
    <d v="2024-04-19T00:00:00"/>
    <d v="2024-04-26T00:00:00"/>
    <x v="0"/>
    <x v="0"/>
    <n v="6255"/>
  </r>
  <r>
    <n v="93784704"/>
    <s v="CNV"/>
    <s v="NN AGUILAR, NN"/>
    <s v="M"/>
    <d v="2024-04-04T00:00:00"/>
    <x v="4"/>
    <x v="1"/>
    <s v="HOSPITAL DE VENTANILLA"/>
    <m/>
    <x v="0"/>
    <n v="38"/>
    <n v="2770"/>
    <n v="75243916"/>
    <n v="933410619"/>
    <n v="6256"/>
    <s v="NO"/>
    <x v="22"/>
    <x v="1"/>
    <d v="2024-04-04T00:00:00"/>
    <x v="0"/>
    <d v="2024-04-04T00:00:00"/>
    <x v="0"/>
    <d v="2024-04-09T00:00:00"/>
    <x v="0"/>
    <d v="2024-04-07T00:00:00"/>
    <d v="2024-04-11T00:00:00"/>
    <d v="2024-04-18T00:00:00"/>
    <d v="2024-04-25T00:00:00"/>
    <x v="0"/>
    <x v="0"/>
    <m/>
  </r>
  <r>
    <n v="93784725"/>
    <s v="DNI"/>
    <s v="HUAYHUA HUAYNA, ALICE ARABELLA ESPERANZA"/>
    <s v="F"/>
    <d v="2024-04-04T00:00:00"/>
    <x v="4"/>
    <x v="5"/>
    <s v="PUESTO DE SALUD MI PERU"/>
    <s v="312 P.S. MI PERU"/>
    <x v="0"/>
    <n v="39"/>
    <n v="2780"/>
    <n v="76829457"/>
    <n v="932258299"/>
    <n v="6260"/>
    <s v="NO"/>
    <x v="7"/>
    <x v="3"/>
    <d v="2024-04-05T00:00:00"/>
    <x v="0"/>
    <d v="2024-04-05T00:00:00"/>
    <x v="0"/>
    <d v="2024-04-08T00:00:00"/>
    <x v="0"/>
    <d v="2024-04-08T00:00:00"/>
    <d v="2024-04-11T00:00:00"/>
    <d v="2024-04-18T00:00:00"/>
    <d v="2024-04-25T00:00:00"/>
    <x v="0"/>
    <x v="0"/>
    <n v="6260"/>
  </r>
  <r>
    <n v="93785363"/>
    <s v="DNI"/>
    <s v="AMAYA LLERENA, MARIA GRAZIA"/>
    <s v="F"/>
    <d v="2024-04-04T00:00:00"/>
    <x v="4"/>
    <x v="1"/>
    <s v="HOSPITAL II LIMA NORTE CALLAO LUIS NEGREIROS VEGA ESSALUD"/>
    <s v="310 C.S. VILLA LOS REYES"/>
    <x v="1"/>
    <n v="38"/>
    <n v="3490"/>
    <n v="47174488"/>
    <n v="937040024"/>
    <n v="10533"/>
    <s v="NO"/>
    <x v="21"/>
    <x v="3"/>
    <m/>
    <x v="1"/>
    <m/>
    <x v="1"/>
    <m/>
    <x v="1"/>
    <m/>
    <m/>
    <m/>
    <m/>
    <x v="1"/>
    <x v="1"/>
    <n v="6256"/>
  </r>
  <r>
    <n v="93784336"/>
    <s v="DNI"/>
    <s v="ROQUE WERLIN, CAROLINA ISABELLA"/>
    <s v="F"/>
    <d v="2024-04-04T00:00:00"/>
    <x v="4"/>
    <x v="1"/>
    <s v="CENTRO DE SALUD VILLA LOS REYES"/>
    <s v="311 C.S. LUIS FELIPE DE LAS CASAS"/>
    <x v="0"/>
    <n v="39"/>
    <n v="3225"/>
    <n v="60099034"/>
    <n v="928350090"/>
    <n v="6261"/>
    <s v="NO"/>
    <x v="32"/>
    <x v="3"/>
    <d v="2024-04-04T00:00:00"/>
    <x v="0"/>
    <d v="2024-04-04T00:00:00"/>
    <x v="0"/>
    <d v="2024-04-09T00:00:00"/>
    <x v="0"/>
    <d v="2024-04-08T00:00:00"/>
    <d v="2024-04-12T00:00:00"/>
    <d v="2024-04-19T00:00:00"/>
    <d v="2024-04-26T00:00:00"/>
    <x v="0"/>
    <x v="0"/>
    <n v="6261"/>
  </r>
  <r>
    <n v="93784862"/>
    <s v="DNI"/>
    <s v="ROJAS RAMOS, AZIEL ANDRÉ"/>
    <s v="M"/>
    <d v="2024-04-04T00:00:00"/>
    <x v="4"/>
    <x v="1"/>
    <s v="HOSPITAL II LIMA NORTE CALLAO LUIS NEGREIROS VEGA ESSALUD"/>
    <s v="307 P.S. HIJOS DEL ALMIRANTE GRAU"/>
    <x v="0"/>
    <n v="39"/>
    <n v="3700"/>
    <n v="74321127"/>
    <n v="931917742"/>
    <n v="8146"/>
    <s v="NO"/>
    <x v="8"/>
    <x v="3"/>
    <m/>
    <x v="1"/>
    <m/>
    <x v="1"/>
    <m/>
    <x v="1"/>
    <m/>
    <m/>
    <m/>
    <m/>
    <x v="1"/>
    <x v="1"/>
    <n v="6262"/>
  </r>
  <r>
    <n v="93784372"/>
    <s v="DNI"/>
    <s v="COLLAZOS FONSECA, MÍA JANICK"/>
    <s v="F"/>
    <d v="2024-04-04T00:00:00"/>
    <x v="4"/>
    <x v="1"/>
    <s v="INSTITUTO NACIONAL MATERNO PERINATAL"/>
    <s v="305 C.S. SANTA ROSA DE PACHACUTEC"/>
    <x v="0"/>
    <m/>
    <m/>
    <m/>
    <m/>
    <m/>
    <s v="NO"/>
    <x v="20"/>
    <x v="3"/>
    <m/>
    <x v="1"/>
    <m/>
    <x v="1"/>
    <m/>
    <x v="1"/>
    <d v="2024-04-07T00:00:00"/>
    <d v="2024-04-11T00:00:00"/>
    <d v="2024-04-18T00:00:00"/>
    <d v="2024-04-25T00:00:00"/>
    <x v="0"/>
    <x v="1"/>
    <n v="6263"/>
  </r>
  <r>
    <n v="93783861"/>
    <s v="DNI"/>
    <s v="SACHUN ASCENCIO, EITHAN EYAL"/>
    <s v="M"/>
    <d v="2024-04-04T00:00:00"/>
    <x v="4"/>
    <x v="1"/>
    <s v="HOSPITAL DE VENTANILLA"/>
    <s v="305 C.S. SANTA ROSA DE PACHACUTEC"/>
    <x v="0"/>
    <n v="40"/>
    <n v="3725"/>
    <n v="77563169"/>
    <n v="931582317"/>
    <n v="6263"/>
    <s v="NO"/>
    <x v="20"/>
    <x v="3"/>
    <d v="2024-04-04T00:00:00"/>
    <x v="0"/>
    <d v="2024-04-04T00:00:00"/>
    <x v="0"/>
    <d v="2024-04-08T00:00:00"/>
    <x v="0"/>
    <d v="2024-04-07T00:00:00"/>
    <d v="2024-04-11T00:00:00"/>
    <d v="2024-04-18T00:00:00"/>
    <d v="2024-04-25T00:00:00"/>
    <x v="0"/>
    <x v="0"/>
    <n v="6263"/>
  </r>
  <r>
    <n v="93785010"/>
    <s v="DNI"/>
    <s v="MAZA BARRERA, MARIANA SALOMÉ"/>
    <s v="F"/>
    <d v="2024-04-04T00:00:00"/>
    <x v="4"/>
    <x v="1"/>
    <s v="HOSPITAL DE VENTANILLA"/>
    <s v="307 P.S. HIJOS DEL ALMIRANTE GRAU"/>
    <x v="0"/>
    <n v="38"/>
    <n v="3520"/>
    <n v="74421611"/>
    <n v="970861420"/>
    <n v="6262"/>
    <s v="NO"/>
    <x v="8"/>
    <x v="3"/>
    <d v="2024-04-04T00:00:00"/>
    <x v="0"/>
    <d v="2024-04-04T00:00:00"/>
    <x v="0"/>
    <d v="2024-04-08T00:00:00"/>
    <x v="0"/>
    <d v="2024-04-07T00:00:00"/>
    <d v="2024-04-11T00:00:00"/>
    <d v="2024-04-18T00:00:00"/>
    <d v="2024-04-25T00:00:00"/>
    <x v="0"/>
    <x v="0"/>
    <n v="6262"/>
  </r>
  <r>
    <n v="93783743"/>
    <s v="DNI"/>
    <s v="SHAPIAMA MONTALVAN, DOMINIC DAREK"/>
    <s v="M"/>
    <d v="2024-04-04T00:00:00"/>
    <x v="4"/>
    <x v="1"/>
    <s v="HOSPITAL DE VENTANILLA"/>
    <s v="307 P.S. HIJOS DEL ALMIRANTE GRAU"/>
    <x v="0"/>
    <n v="38"/>
    <n v="2785"/>
    <n v="71092354"/>
    <n v="902040838"/>
    <n v="6262"/>
    <s v="NO"/>
    <x v="8"/>
    <x v="3"/>
    <d v="2024-04-04T00:00:00"/>
    <x v="0"/>
    <d v="2024-04-04T00:00:00"/>
    <x v="0"/>
    <d v="2024-04-09T00:00:00"/>
    <x v="0"/>
    <d v="2024-04-07T00:00:00"/>
    <d v="2024-04-11T00:00:00"/>
    <d v="2024-04-18T00:00:00"/>
    <d v="2024-04-25T00:00:00"/>
    <x v="0"/>
    <x v="0"/>
    <n v="6262"/>
  </r>
  <r>
    <n v="93786085"/>
    <s v="DNI"/>
    <s v="VALVERDE VENTURO, LIAM ALEXANDER"/>
    <s v="M"/>
    <d v="2024-04-05T00:00:00"/>
    <x v="4"/>
    <x v="1"/>
    <s v="HOSPITAL II LIMA NORTE CALLAO LUIS NEGREIROS VEGA ESSALUD"/>
    <s v="305 C.S. SANTA ROSA DE PACHACUTEC"/>
    <x v="0"/>
    <n v="39"/>
    <n v="3860"/>
    <n v="46954774"/>
    <n v="912001359"/>
    <n v="8146"/>
    <s v="NO"/>
    <x v="20"/>
    <x v="3"/>
    <m/>
    <x v="1"/>
    <m/>
    <x v="1"/>
    <m/>
    <x v="1"/>
    <m/>
    <m/>
    <m/>
    <m/>
    <x v="1"/>
    <x v="1"/>
    <n v="6263"/>
  </r>
  <r>
    <n v="93786222"/>
    <s v="DNI"/>
    <s v="GIRON GAMBOA, ZOE TAYLI ANYEL"/>
    <s v="F"/>
    <d v="2024-04-05T00:00:00"/>
    <x v="4"/>
    <x v="1"/>
    <s v="HOSPITAL DE VENTANILLA"/>
    <s v="302 C.S. 03 DE FEBRERO"/>
    <x v="0"/>
    <n v="39"/>
    <n v="3630"/>
    <n v="76157622"/>
    <n v="972870360"/>
    <n v="6266"/>
    <s v="NO"/>
    <x v="9"/>
    <x v="3"/>
    <d v="2024-04-05T00:00:00"/>
    <x v="0"/>
    <d v="2024-04-05T00:00:00"/>
    <x v="0"/>
    <d v="2024-04-10T00:00:00"/>
    <x v="0"/>
    <d v="2024-04-08T00:00:00"/>
    <d v="2024-04-12T00:00:00"/>
    <d v="2024-04-19T00:00:00"/>
    <d v="2024-04-26T00:00:00"/>
    <x v="0"/>
    <x v="0"/>
    <n v="6266"/>
  </r>
  <r>
    <n v="93785324"/>
    <s v="DNI"/>
    <s v="TANGOA HUACCHA, KHEYLANNI ARELY"/>
    <s v="F"/>
    <d v="2024-04-05T00:00:00"/>
    <x v="4"/>
    <x v="1"/>
    <s v="C.S. MARQUEZ"/>
    <s v="314 P.S. VENTANILLA ESTE"/>
    <x v="0"/>
    <n v="39"/>
    <n v="3205"/>
    <n v="71773986"/>
    <n v="922231754"/>
    <n v="6259"/>
    <s v="NO"/>
    <x v="39"/>
    <x v="3"/>
    <d v="2024-04-05T00:00:00"/>
    <x v="0"/>
    <d v="2024-04-05T00:00:00"/>
    <x v="0"/>
    <d v="2024-04-08T00:00:00"/>
    <x v="0"/>
    <d v="2024-04-08T00:00:00"/>
    <d v="2024-04-12T00:00:00"/>
    <d v="2024-04-19T00:00:00"/>
    <d v="2024-04-26T00:00:00"/>
    <x v="0"/>
    <x v="0"/>
    <n v="6259"/>
  </r>
  <r>
    <n v="93786029"/>
    <s v="DNI"/>
    <s v="RODRIGUEZ BARBOZA, MAYKEL DANIEL"/>
    <s v="M"/>
    <d v="2024-04-05T00:00:00"/>
    <x v="4"/>
    <x v="1"/>
    <s v="HOSPITAL DE VENTANILLA"/>
    <s v="310 C.S. VILLA LOS REYES"/>
    <x v="0"/>
    <n v="41"/>
    <n v="3455"/>
    <n v="74307554"/>
    <n v="903505254"/>
    <n v="6256"/>
    <s v="NO"/>
    <x v="21"/>
    <x v="3"/>
    <d v="2024-04-05T00:00:00"/>
    <x v="0"/>
    <d v="2024-04-05T00:00:00"/>
    <x v="0"/>
    <d v="2024-04-08T00:00:00"/>
    <x v="0"/>
    <d v="2024-04-08T00:00:00"/>
    <d v="2024-04-12T00:00:00"/>
    <d v="2024-04-19T00:00:00"/>
    <d v="2024-04-26T00:00:00"/>
    <x v="0"/>
    <x v="0"/>
    <n v="6256"/>
  </r>
  <r>
    <n v="93785483"/>
    <s v="DNI"/>
    <s v="DAHUA RAMIREZ, BEYLY YARELI"/>
    <s v="F"/>
    <d v="2024-04-05T00:00:00"/>
    <x v="4"/>
    <x v="1"/>
    <s v="NAC. DANIEL A. CARRION"/>
    <s v="309 P.S. VENTANILLA ALTA"/>
    <x v="0"/>
    <n v="38"/>
    <n v="3300"/>
    <n v="44413001"/>
    <n v="935308628"/>
    <n v="6255"/>
    <s v="NO"/>
    <x v="23"/>
    <x v="3"/>
    <d v="2024-04-05T00:00:00"/>
    <x v="0"/>
    <d v="2024-04-05T00:00:00"/>
    <x v="0"/>
    <d v="2024-04-09T00:00:00"/>
    <x v="0"/>
    <d v="2024-04-10T00:00:00"/>
    <d v="2024-04-15T00:00:00"/>
    <d v="2024-04-22T00:00:00"/>
    <d v="2024-04-29T00:00:00"/>
    <x v="0"/>
    <x v="0"/>
    <n v="6255"/>
  </r>
  <r>
    <n v="93785143"/>
    <s v="DNI"/>
    <s v="TANTALEAN COSSIO, DANNA ITSEL"/>
    <s v="F"/>
    <d v="2024-04-05T00:00:00"/>
    <x v="4"/>
    <x v="0"/>
    <s v="RURAL SAPOSO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85144"/>
    <s v="DNI"/>
    <s v="ORTIZ PALACIOS, HAKIMI OLIVER"/>
    <s v="M"/>
    <d v="2024-04-05T00:00:00"/>
    <x v="4"/>
    <x v="1"/>
    <s v="HOSPITAL DE VENTANILLA"/>
    <s v="301 C.S.M.I. PACHACUTEC PERU - COREA"/>
    <x v="0"/>
    <n v="40"/>
    <n v="3430"/>
    <n v="47477680"/>
    <n v="931205501"/>
    <n v="7314"/>
    <s v="NO"/>
    <x v="11"/>
    <x v="3"/>
    <d v="2024-04-05T00:00:00"/>
    <x v="0"/>
    <d v="2024-04-05T00:00:00"/>
    <x v="0"/>
    <d v="2024-04-08T00:00:00"/>
    <x v="0"/>
    <d v="2024-04-08T00:00:00"/>
    <d v="2024-04-12T00:00:00"/>
    <d v="2024-04-19T00:00:00"/>
    <d v="2024-04-26T00:00:00"/>
    <x v="0"/>
    <x v="0"/>
    <n v="7314"/>
  </r>
  <r>
    <n v="93785867"/>
    <s v="DNI"/>
    <s v="RIOS TANG, NEFERTARI"/>
    <s v="F"/>
    <d v="2024-04-05T00:00:00"/>
    <x v="4"/>
    <x v="1"/>
    <s v="HOSPITAL DE VENTANILLA"/>
    <s v="301 C.S.M.I. PACHACUTEC PERU - COREA"/>
    <x v="0"/>
    <n v="38"/>
    <n v="2690"/>
    <n v="46832805"/>
    <n v="965045892"/>
    <n v="7314"/>
    <s v="NO"/>
    <x v="11"/>
    <x v="3"/>
    <d v="2024-04-05T00:00:00"/>
    <x v="0"/>
    <d v="2024-04-05T00:00:00"/>
    <x v="0"/>
    <m/>
    <x v="1"/>
    <d v="2024-04-08T00:00:00"/>
    <d v="2024-04-12T00:00:00"/>
    <d v="2024-04-19T00:00:00"/>
    <d v="2024-04-26T00:00:00"/>
    <x v="0"/>
    <x v="1"/>
    <n v="7314"/>
  </r>
  <r>
    <n v="93786321"/>
    <s v="DNI"/>
    <s v="ATAUQUI YAURI, ENZO CALEB"/>
    <s v="M"/>
    <d v="2024-04-05T00:00:00"/>
    <x v="4"/>
    <x v="1"/>
    <s v="HOSPITAL DE VENTANILLA"/>
    <s v="308 P.S. DEFENSORES DE LA PATRIA"/>
    <x v="0"/>
    <n v="41"/>
    <n v="3540"/>
    <n v="47920365"/>
    <n v="964119386"/>
    <n v="6268"/>
    <s v="NO"/>
    <x v="19"/>
    <x v="3"/>
    <d v="2024-04-05T00:00:00"/>
    <x v="0"/>
    <d v="2024-04-05T00:00:00"/>
    <x v="0"/>
    <d v="2024-04-08T00:00:00"/>
    <x v="0"/>
    <m/>
    <m/>
    <m/>
    <m/>
    <x v="1"/>
    <x v="1"/>
    <n v="6268"/>
  </r>
  <r>
    <n v="93785129"/>
    <s v="DNI"/>
    <s v="GUILLEN LAQUI, NASYA ABIGAIL"/>
    <s v="F"/>
    <d v="2024-04-05T00:00:00"/>
    <x v="4"/>
    <x v="0"/>
    <s v="ALBERTO LEONARDO BARTON THOMPSON"/>
    <s v="202 P.S. 200 MILLAS"/>
    <x v="1"/>
    <n v="38"/>
    <n v="2720"/>
    <n v="42370359"/>
    <n v="927320064"/>
    <n v="7948"/>
    <s v="NO"/>
    <x v="33"/>
    <x v="2"/>
    <d v="2024-04-05T00:00:00"/>
    <x v="0"/>
    <d v="2024-04-05T00:00:00"/>
    <x v="0"/>
    <m/>
    <x v="1"/>
    <m/>
    <m/>
    <m/>
    <m/>
    <x v="1"/>
    <x v="1"/>
    <n v="6244"/>
  </r>
  <r>
    <n v="93786060"/>
    <s v="DNI"/>
    <s v="JIMENEZ CADILLO, KAYLANI ALESSA"/>
    <s v="F"/>
    <d v="2024-04-05T00:00:00"/>
    <x v="4"/>
    <x v="4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85210"/>
    <s v="DNI"/>
    <s v="DIEZ HERRERA, AZUL ANTONELLA"/>
    <s v="F"/>
    <d v="2024-04-05T00:00:00"/>
    <x v="4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85104"/>
    <s v="DNI"/>
    <s v="CABELLO GIRALDO, VASCO"/>
    <s v="M"/>
    <d v="2024-04-05T00:00:00"/>
    <x v="4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86532"/>
    <s v="DNI"/>
    <s v="MOLINA IMAN, NOAH BENJAMIN"/>
    <s v="M"/>
    <d v="2024-04-05T00:00:00"/>
    <x v="4"/>
    <x v="0"/>
    <s v="CLINICA AVIVA SEDE MENDIOL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85134"/>
    <s v="DNI"/>
    <s v="ELESCANO PAREDES, MAHIARA"/>
    <s v="F"/>
    <d v="2024-04-05T00:00:00"/>
    <x v="4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86257"/>
    <s v="DNI"/>
    <s v="MOTTA COLLANTES, GÉNESIS HARUMI"/>
    <s v="F"/>
    <d v="2024-04-05T00:00:00"/>
    <x v="4"/>
    <x v="0"/>
    <s v="CENTRO DE ATENCION PRIMARIA III PEDRO REYES BARBOZA - BARRANC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85679"/>
    <s v="DNI"/>
    <s v="GARABITO OLSEN, MARIANA BELÉN"/>
    <s v="F"/>
    <d v="2024-04-05T00:00:00"/>
    <x v="4"/>
    <x v="0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85539"/>
    <s v="DNI"/>
    <s v="ROJAS QUIJAITE, JADIEL DOMINICK"/>
    <s v="M"/>
    <d v="2024-04-05T00:00:00"/>
    <x v="4"/>
    <x v="4"/>
    <s v="ALBERTO LEONARDO BARTON THOMPSON"/>
    <s v="214 C.S. CARMEN DE LA LEGUA"/>
    <x v="1"/>
    <n v="38"/>
    <n v="2975"/>
    <n v="47591177"/>
    <n v="914455020"/>
    <n v="18306"/>
    <s v="NO"/>
    <x v="6"/>
    <x v="2"/>
    <d v="2024-04-05T00:00:00"/>
    <x v="0"/>
    <d v="2024-04-05T00:00:00"/>
    <x v="0"/>
    <m/>
    <x v="1"/>
    <m/>
    <m/>
    <m/>
    <m/>
    <x v="1"/>
    <x v="1"/>
    <n v="6252"/>
  </r>
  <r>
    <n v="93785907"/>
    <s v="DNI"/>
    <s v="FIGGINI YUNCOR, ADHARA MAISSIE"/>
    <s v="F"/>
    <d v="2024-04-05T00:00:00"/>
    <x v="4"/>
    <x v="0"/>
    <s v="ALBERTO LEONARDO BARTON THOMPSON"/>
    <s v="102 C.S. ALBERTO BARTON"/>
    <x v="1"/>
    <n v="39"/>
    <n v="3465"/>
    <n v="77280870"/>
    <n v="975119665"/>
    <n v="18306"/>
    <s v="NO"/>
    <x v="0"/>
    <x v="0"/>
    <d v="2024-04-05T00:00:00"/>
    <x v="0"/>
    <d v="2024-04-05T00:00:00"/>
    <x v="0"/>
    <m/>
    <x v="1"/>
    <m/>
    <m/>
    <m/>
    <m/>
    <x v="1"/>
    <x v="1"/>
    <n v="6221"/>
  </r>
  <r>
    <n v="93786405"/>
    <s v="DNI"/>
    <s v="SALAZAR LEVANO, MAXIMILIANO ALEPH"/>
    <s v="M"/>
    <d v="2024-04-05T00:00:00"/>
    <x v="4"/>
    <x v="4"/>
    <s v="ALBERTO LEONARDO BARTON THOMPSON"/>
    <s v="213 C.S. VILLA SR. DE LOS MILAGROS"/>
    <x v="1"/>
    <n v="40"/>
    <n v="4025"/>
    <n v="48160882"/>
    <n v="998088959"/>
    <n v="18306"/>
    <s v="NO"/>
    <x v="27"/>
    <x v="2"/>
    <d v="2024-04-06T00:00:00"/>
    <x v="0"/>
    <d v="2024-04-06T00:00:00"/>
    <x v="0"/>
    <m/>
    <x v="1"/>
    <m/>
    <m/>
    <m/>
    <m/>
    <x v="1"/>
    <x v="1"/>
    <n v="6253"/>
  </r>
  <r>
    <n v="93785131"/>
    <s v="DNI"/>
    <s v="RODRIGUEZ MUÑOZ, BRIELLA MILAGROS"/>
    <s v="F"/>
    <d v="2024-04-05T00:00:00"/>
    <x v="4"/>
    <x v="0"/>
    <s v="ALBERTO LEONARDO BARTON THOMPSON"/>
    <s v="102 C.S. ALBERTO BARTON"/>
    <x v="1"/>
    <n v="39"/>
    <n v="2945"/>
    <n v="75195890"/>
    <n v="981723299"/>
    <n v="27563"/>
    <s v="NO"/>
    <x v="0"/>
    <x v="0"/>
    <d v="2024-04-05T00:00:00"/>
    <x v="0"/>
    <d v="2024-04-05T00:00:00"/>
    <x v="0"/>
    <m/>
    <x v="1"/>
    <m/>
    <m/>
    <m/>
    <m/>
    <x v="1"/>
    <x v="1"/>
    <n v="6221"/>
  </r>
  <r>
    <n v="93786167"/>
    <s v="DNI"/>
    <s v="RIVERO SANCHEZ, ANGEL ISAIAH"/>
    <s v="M"/>
    <d v="2024-04-05T00:00:00"/>
    <x v="4"/>
    <x v="0"/>
    <s v="HOSPITAL SAN JOSE"/>
    <s v="202 P.S. 200 MILLAS"/>
    <x v="0"/>
    <n v="38"/>
    <n v="3520"/>
    <n v="24930891"/>
    <n v="912472177"/>
    <n v="6244"/>
    <s v="NO"/>
    <x v="33"/>
    <x v="2"/>
    <d v="2024-04-06T00:00:00"/>
    <x v="0"/>
    <d v="2024-04-06T00:00:00"/>
    <x v="0"/>
    <d v="2024-04-08T00:00:00"/>
    <x v="0"/>
    <d v="2024-04-08T00:00:00"/>
    <d v="2024-04-12T00:00:00"/>
    <d v="2024-04-19T00:00:00"/>
    <d v="2024-04-26T00:00:00"/>
    <x v="0"/>
    <x v="0"/>
    <n v="6244"/>
  </r>
  <r>
    <n v="93786399"/>
    <s v="DNI"/>
    <s v="REYES ABAD, SANTIAGO ALONSO"/>
    <s v="M"/>
    <d v="2024-04-05T00:00:00"/>
    <x v="4"/>
    <x v="1"/>
    <s v="INSTITUTO NACIONAL MATERNO PERINATAL"/>
    <s v="307 P.S. HIJOS DEL ALMIRANTE GRAU"/>
    <x v="0"/>
    <m/>
    <m/>
    <m/>
    <m/>
    <m/>
    <s v="NO"/>
    <x v="8"/>
    <x v="3"/>
    <m/>
    <x v="1"/>
    <m/>
    <x v="1"/>
    <m/>
    <x v="1"/>
    <m/>
    <m/>
    <m/>
    <m/>
    <x v="1"/>
    <x v="1"/>
    <n v="6262"/>
  </r>
  <r>
    <n v="93786291"/>
    <s v="CNV"/>
    <s v="RN DEL AGUILA, RN"/>
    <s v="M"/>
    <d v="2024-04-05T00:00:00"/>
    <x v="4"/>
    <x v="0"/>
    <s v="NAC. DANIEL A. CARRION"/>
    <m/>
    <x v="0"/>
    <n v="37"/>
    <n v="3010"/>
    <n v="76592688"/>
    <n v="987456123"/>
    <n v="6224"/>
    <s v="NO"/>
    <x v="1"/>
    <x v="1"/>
    <d v="2024-04-05T00:00:00"/>
    <x v="0"/>
    <d v="2024-04-05T00:00:00"/>
    <x v="0"/>
    <m/>
    <x v="1"/>
    <d v="2024-04-08T00:00:00"/>
    <d v="2024-04-12T00:00:00"/>
    <d v="2024-04-19T00:00:00"/>
    <d v="2024-04-26T00:00:00"/>
    <x v="0"/>
    <x v="1"/>
    <m/>
  </r>
  <r>
    <n v="93785664"/>
    <s v="DNI"/>
    <s v="REYES BERNALES, CELINE LEYNET"/>
    <s v="F"/>
    <d v="2024-04-05T00:00:00"/>
    <x v="4"/>
    <x v="4"/>
    <s v="HOSPITAL SAN JOSE"/>
    <s v="214 C.S. CARMEN DE LA LEGUA"/>
    <x v="0"/>
    <n v="38"/>
    <n v="3560"/>
    <n v="43879025"/>
    <n v="929549125"/>
    <n v="6252"/>
    <s v="NO"/>
    <x v="6"/>
    <x v="2"/>
    <d v="2024-04-06T00:00:00"/>
    <x v="0"/>
    <d v="2024-04-06T00:00:00"/>
    <x v="0"/>
    <d v="2024-04-10T00:00:00"/>
    <x v="0"/>
    <m/>
    <m/>
    <m/>
    <m/>
    <x v="1"/>
    <x v="1"/>
    <n v="6252"/>
  </r>
  <r>
    <n v="93785673"/>
    <s v="DNI"/>
    <s v="VIVANCO SUMARI, AMBER GUADALUPE"/>
    <s v="F"/>
    <d v="2024-04-05T00:00:00"/>
    <x v="4"/>
    <x v="0"/>
    <s v="CLINICA BELLAVISTA"/>
    <s v="211 C.S.M.I. BELLAVISTA PERU - COREA"/>
    <x v="1"/>
    <n v="39"/>
    <n v="3960"/>
    <n v="44049513"/>
    <n v="994489411"/>
    <n v="3416"/>
    <s v="NO"/>
    <x v="14"/>
    <x v="2"/>
    <d v="2024-04-05T00:00:00"/>
    <x v="0"/>
    <d v="2024-04-05T00:00:00"/>
    <x v="0"/>
    <m/>
    <x v="1"/>
    <m/>
    <m/>
    <m/>
    <m/>
    <x v="1"/>
    <x v="1"/>
    <n v="6249"/>
  </r>
  <r>
    <n v="93785148"/>
    <s v="DNI"/>
    <s v="CABRERA HUERTAS, ALANI DENAYARA"/>
    <s v="F"/>
    <d v="2024-04-05T00:00:00"/>
    <x v="4"/>
    <x v="1"/>
    <s v="ALBERTO LEONARDO BARTON THOMPSON"/>
    <s v="115 C.S. ACAPULCO"/>
    <x v="0"/>
    <n v="39"/>
    <n v="2890"/>
    <n v="72148053"/>
    <n v="910397020"/>
    <n v="18306"/>
    <s v="NO"/>
    <x v="26"/>
    <x v="0"/>
    <d v="2024-04-05T00:00:00"/>
    <x v="0"/>
    <d v="2024-04-05T00:00:00"/>
    <x v="0"/>
    <m/>
    <x v="1"/>
    <d v="2024-04-08T00:00:00"/>
    <d v="2024-04-12T00:00:00"/>
    <d v="2024-04-19T00:00:00"/>
    <d v="2024-04-26T00:00:00"/>
    <x v="0"/>
    <x v="1"/>
    <n v="6230"/>
  </r>
  <r>
    <n v="93786293"/>
    <s v="DNI"/>
    <s v="VERGARA GARCIA, AYTHANA NAYLU"/>
    <s v="F"/>
    <d v="2024-04-05T00:00:00"/>
    <x v="4"/>
    <x v="2"/>
    <s v="NAC. DANIEL A. CARRION"/>
    <s v="211 C.S.M.I. BELLAVISTA PERU - COREA"/>
    <x v="0"/>
    <n v="39"/>
    <n v="3490"/>
    <n v="72227443"/>
    <n v="972190063"/>
    <n v="6249"/>
    <s v="NO"/>
    <x v="14"/>
    <x v="2"/>
    <d v="2024-04-05T00:00:00"/>
    <x v="0"/>
    <d v="2024-04-05T00:00:00"/>
    <x v="0"/>
    <d v="2024-04-09T00:00:00"/>
    <x v="0"/>
    <d v="2024-04-08T00:00:00"/>
    <d v="2024-04-15T00:00:00"/>
    <d v="2024-04-22T00:00:00"/>
    <d v="2024-04-29T00:00:00"/>
    <x v="0"/>
    <x v="0"/>
    <n v="6249"/>
  </r>
  <r>
    <n v="93786130"/>
    <s v="DNI"/>
    <s v="HUARACHA MENACHO, LIAM YAMIL"/>
    <s v="M"/>
    <d v="2024-04-05T00:00:00"/>
    <x v="4"/>
    <x v="0"/>
    <s v="HOSPITAL SAN JOSE"/>
    <s v="201 C.S. FAUCETT"/>
    <x v="0"/>
    <n v="38"/>
    <n v="3670"/>
    <n v="76623090"/>
    <n v="906493187"/>
    <n v="6243"/>
    <s v="NO"/>
    <x v="24"/>
    <x v="2"/>
    <d v="2024-04-06T00:00:00"/>
    <x v="0"/>
    <d v="2024-04-06T00:00:00"/>
    <x v="0"/>
    <d v="2024-04-09T00:00:00"/>
    <x v="0"/>
    <d v="2024-04-09T00:00:00"/>
    <d v="2024-04-12T00:00:00"/>
    <d v="2024-04-19T00:00:00"/>
    <d v="2024-04-26T00:00:00"/>
    <x v="0"/>
    <x v="0"/>
    <n v="6243"/>
  </r>
  <r>
    <n v="93786333"/>
    <s v="DNI"/>
    <s v="CHAMBERGO ALVARADO, SAMUEL MATEO"/>
    <s v="M"/>
    <d v="2024-04-05T00:00:00"/>
    <x v="4"/>
    <x v="0"/>
    <s v="HOSPITAL SAN JOSE"/>
    <s v="201 C.S. FAUCETT"/>
    <x v="0"/>
    <n v="39"/>
    <n v="3095"/>
    <n v="74435261"/>
    <n v="918258403"/>
    <n v="6243"/>
    <s v="NO"/>
    <x v="24"/>
    <x v="2"/>
    <d v="2024-04-06T00:00:00"/>
    <x v="0"/>
    <d v="2024-04-06T00:00:00"/>
    <x v="0"/>
    <d v="2024-04-08T00:00:00"/>
    <x v="0"/>
    <d v="2024-04-09T00:00:00"/>
    <d v="2024-04-12T00:00:00"/>
    <d v="2024-04-19T00:00:00"/>
    <d v="2024-04-26T00:00:00"/>
    <x v="0"/>
    <x v="0"/>
    <n v="6243"/>
  </r>
  <r>
    <n v="93785331"/>
    <s v="DNI"/>
    <s v="POLINO NAVARRO, EITHAN EMILIO"/>
    <s v="M"/>
    <d v="2024-04-05T00:00:00"/>
    <x v="4"/>
    <x v="0"/>
    <s v="CLÍNICA MÉDICA CAYETANO HEREDIA"/>
    <s v="313 C.S. MARQUEZ"/>
    <x v="0"/>
    <m/>
    <m/>
    <m/>
    <m/>
    <m/>
    <s v="NO"/>
    <x v="29"/>
    <x v="3"/>
    <m/>
    <x v="1"/>
    <m/>
    <x v="1"/>
    <m/>
    <x v="1"/>
    <m/>
    <m/>
    <m/>
    <m/>
    <x v="1"/>
    <x v="1"/>
    <n v="6238"/>
  </r>
  <r>
    <n v="93786761"/>
    <s v="DNI"/>
    <s v="ÑAHUE LUJAN, AITTANA ANTONELLA"/>
    <s v="F"/>
    <d v="2024-04-06T00:00:00"/>
    <x v="4"/>
    <x v="0"/>
    <s v="NAC. DANIEL A. CARRION"/>
    <s v="207 P.S. EL ALAMO"/>
    <x v="0"/>
    <n v="40"/>
    <n v="3200"/>
    <n v="70033930"/>
    <n v="982101497"/>
    <n v="6246"/>
    <s v="NO"/>
    <x v="4"/>
    <x v="2"/>
    <d v="2024-04-06T00:00:00"/>
    <x v="0"/>
    <d v="2024-04-06T00:00:00"/>
    <x v="0"/>
    <d v="2024-04-11T00:00:00"/>
    <x v="0"/>
    <d v="2024-04-09T00:00:00"/>
    <d v="2024-04-13T00:00:00"/>
    <d v="2024-04-20T00:00:00"/>
    <d v="2024-04-27T00:00:00"/>
    <x v="0"/>
    <x v="0"/>
    <n v="6246"/>
  </r>
  <r>
    <n v="93786754"/>
    <s v="DNI"/>
    <s v="MEZA TORRES, GAEL ETHAN"/>
    <s v="M"/>
    <d v="2024-04-06T00:00:00"/>
    <x v="4"/>
    <x v="0"/>
    <s v="CENTRO MATERNO INFANTIL LAURA RODRIGUE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86478"/>
    <s v="DNI"/>
    <s v="MOSQUEDA ROJAS, THIAGO MIGUEL"/>
    <s v="M"/>
    <d v="2024-04-06T00:00:00"/>
    <x v="4"/>
    <x v="0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86586"/>
    <s v="DNI"/>
    <s v="ANTEZANA JIMENEZ, EYDRIEL CAREL"/>
    <s v="M"/>
    <d v="2024-04-06T00:00:00"/>
    <x v="4"/>
    <x v="0"/>
    <s v="NAC. DANIEL A. CARRION"/>
    <s v="115 C.S. ACAPULCO"/>
    <x v="0"/>
    <n v="40"/>
    <n v="4600"/>
    <n v="73776703"/>
    <n v="955547411"/>
    <n v="6230"/>
    <s v="NO"/>
    <x v="26"/>
    <x v="0"/>
    <d v="2024-04-06T00:00:00"/>
    <x v="0"/>
    <d v="2024-04-06T00:00:00"/>
    <x v="0"/>
    <d v="2024-04-09T00:00:00"/>
    <x v="0"/>
    <d v="2024-04-09T00:00:00"/>
    <d v="2024-04-13T00:00:00"/>
    <d v="2024-04-20T00:00:00"/>
    <d v="2024-04-27T00:00:00"/>
    <x v="0"/>
    <x v="0"/>
    <n v="6230"/>
  </r>
  <r>
    <n v="93786736"/>
    <s v="CNV"/>
    <s v=" SAENZ, "/>
    <s v="F"/>
    <d v="2024-04-06T00:00:00"/>
    <x v="4"/>
    <x v="3"/>
    <s v="NAC. DANIEL A. CARRION"/>
    <m/>
    <x v="0"/>
    <n v="39"/>
    <n v="2970"/>
    <n v="43781750"/>
    <n v="962134343"/>
    <n v="0"/>
    <s v="NO"/>
    <x v="1"/>
    <x v="1"/>
    <d v="2024-04-06T00:00:00"/>
    <x v="0"/>
    <d v="2024-04-06T00:00:00"/>
    <x v="0"/>
    <d v="2024-04-09T00:00:00"/>
    <x v="0"/>
    <d v="2024-04-09T00:00:00"/>
    <m/>
    <m/>
    <m/>
    <x v="1"/>
    <x v="1"/>
    <m/>
  </r>
  <r>
    <n v="93787480"/>
    <s v="DNI"/>
    <s v="MORENO JARA, ALESSIA DANAE"/>
    <s v="F"/>
    <d v="2024-04-06T00:00:00"/>
    <x v="4"/>
    <x v="1"/>
    <s v="MEXIC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82389368"/>
    <s v="DNI"/>
    <s v="FLORES VALLADARES, AUSTIN JADIEL"/>
    <s v="M"/>
    <d v="2024-04-06T00:00:00"/>
    <x v="4"/>
    <x v="2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87388"/>
    <s v="DNI"/>
    <s v="TAPIA GARCIA, ELÍAS JAVIER"/>
    <s v="M"/>
    <d v="2024-04-06T00:00:00"/>
    <x v="4"/>
    <x v="0"/>
    <s v="HOSPITAL I OCTAVIO MONGRUT MUÑOZ"/>
    <s v="104 C.S. LA PUNTA"/>
    <x v="1"/>
    <m/>
    <m/>
    <m/>
    <m/>
    <m/>
    <s v="NO"/>
    <x v="42"/>
    <x v="0"/>
    <m/>
    <x v="1"/>
    <m/>
    <x v="1"/>
    <m/>
    <x v="1"/>
    <m/>
    <m/>
    <m/>
    <m/>
    <x v="1"/>
    <x v="1"/>
    <n v="6227"/>
  </r>
  <r>
    <n v="93786786"/>
    <s v="DNI"/>
    <s v="MONTENEGRO HUAMANI, INAHYA KAILANI"/>
    <s v="F"/>
    <d v="2024-04-06T00:00:00"/>
    <x v="4"/>
    <x v="0"/>
    <s v="ALBERTO LEONARDO BARTON THOMPSON"/>
    <s v="313 C.S. MARQUEZ"/>
    <x v="1"/>
    <n v="39"/>
    <n v="4030"/>
    <n v="73213795"/>
    <n v="937232895"/>
    <n v="18306"/>
    <s v="NO"/>
    <x v="29"/>
    <x v="3"/>
    <d v="2024-04-06T00:00:00"/>
    <x v="0"/>
    <d v="2024-04-06T00:00:00"/>
    <x v="0"/>
    <m/>
    <x v="1"/>
    <m/>
    <m/>
    <m/>
    <m/>
    <x v="1"/>
    <x v="1"/>
    <n v="6238"/>
  </r>
  <r>
    <n v="93788807"/>
    <s v="DNI"/>
    <s v="FARFAN LOPEZ, EMILIANO YADHIEL"/>
    <s v="M"/>
    <d v="2024-04-06T00:00:00"/>
    <x v="4"/>
    <x v="0"/>
    <s v="CLINICA SAN GABRIEL S.A.C."/>
    <s v="101 C.S. MANUEL BONILLA"/>
    <x v="1"/>
    <m/>
    <m/>
    <m/>
    <m/>
    <m/>
    <s v="NO"/>
    <x v="25"/>
    <x v="0"/>
    <m/>
    <x v="1"/>
    <m/>
    <x v="1"/>
    <m/>
    <x v="1"/>
    <m/>
    <m/>
    <m/>
    <m/>
    <x v="1"/>
    <x v="1"/>
    <n v="6220"/>
  </r>
  <r>
    <n v="93787111"/>
    <s v="DNI"/>
    <s v="ALAVA SIERRA, DANNA VICTORIA"/>
    <s v="F"/>
    <d v="2024-04-06T00:00:00"/>
    <x v="4"/>
    <x v="1"/>
    <s v="GUILLERMO KAELIN DE LA FUEN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86905"/>
    <s v="DNI"/>
    <s v="CHANDUVI TINEO, PARIS ANDRE"/>
    <s v="M"/>
    <d v="2024-04-06T00:00:00"/>
    <x v="4"/>
    <x v="0"/>
    <s v="CLINICA GSTAR"/>
    <s v="106 C.S. SANTA FE"/>
    <x v="1"/>
    <n v="37"/>
    <n v="2910"/>
    <n v="73211879"/>
    <n v="947145984"/>
    <n v="18670"/>
    <s v="NO"/>
    <x v="36"/>
    <x v="0"/>
    <m/>
    <x v="1"/>
    <m/>
    <x v="1"/>
    <m/>
    <x v="1"/>
    <d v="2024-04-09T00:00:00"/>
    <d v="2024-04-13T00:00:00"/>
    <d v="2024-04-20T00:00:00"/>
    <d v="2024-04-27T00:00:00"/>
    <x v="0"/>
    <x v="1"/>
    <n v="6223"/>
  </r>
  <r>
    <n v="93786559"/>
    <s v="DNI"/>
    <s v="PISCO PAREDES, JULIETTE GISELLE"/>
    <s v="F"/>
    <d v="2024-04-06T00:00:00"/>
    <x v="4"/>
    <x v="0"/>
    <s v="HOSPITAL III EMERGENCIAS GRAU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87202"/>
    <s v="DNI"/>
    <s v="BAÑOS CUSIHUAMAN, BASTIÁN NICOLÁS ENNIO"/>
    <s v="M"/>
    <d v="2024-04-06T00:00:00"/>
    <x v="4"/>
    <x v="5"/>
    <s v="HOSPITAL II LIMA NORTE CALLAO LUIS NEGREIROS VEGA ESSALUD"/>
    <s v="312 P.S. MI PERU"/>
    <x v="1"/>
    <n v="37"/>
    <n v="3050"/>
    <n v="75508115"/>
    <n v="943416056"/>
    <n v="8146"/>
    <s v="NO"/>
    <x v="7"/>
    <x v="3"/>
    <m/>
    <x v="1"/>
    <m/>
    <x v="1"/>
    <m/>
    <x v="1"/>
    <m/>
    <m/>
    <m/>
    <m/>
    <x v="1"/>
    <x v="1"/>
    <n v="6260"/>
  </r>
  <r>
    <n v="93787099"/>
    <s v="DNI"/>
    <s v="CRUZ RAMOS, ANGELO GABRIEL"/>
    <s v="M"/>
    <d v="2024-04-06T00:00:00"/>
    <x v="4"/>
    <x v="0"/>
    <s v="HOSPITAL II LIMA NORTE CALLAO LUIS NEGREIROS VEGA ESSALUD"/>
    <s v="204 C.S. SESQUICENTENARIO"/>
    <x v="1"/>
    <n v="38"/>
    <n v="3200"/>
    <n v="74148506"/>
    <n v="978203076"/>
    <n v="7948"/>
    <s v="NO"/>
    <x v="2"/>
    <x v="2"/>
    <m/>
    <x v="1"/>
    <m/>
    <x v="1"/>
    <m/>
    <x v="1"/>
    <m/>
    <m/>
    <m/>
    <m/>
    <x v="1"/>
    <x v="1"/>
    <n v="6239"/>
  </r>
  <r>
    <n v="93787470"/>
    <s v="DNI"/>
    <s v="CENTENO GONZALES, JAMMIN LALI VANILLA"/>
    <s v="F"/>
    <d v="2024-04-06T00:00:00"/>
    <x v="4"/>
    <x v="2"/>
    <s v="HOSPITAL NACIONAL ALBERTO SABOGAL SOLOGUREN DE LA RED ASISTENCIAL SABOGAL"/>
    <m/>
    <x v="1"/>
    <n v="38"/>
    <n v="3235"/>
    <n v="46092311"/>
    <n v="922277234"/>
    <n v="8564"/>
    <s v="NO"/>
    <x v="12"/>
    <x v="4"/>
    <m/>
    <x v="1"/>
    <m/>
    <x v="1"/>
    <m/>
    <x v="1"/>
    <m/>
    <m/>
    <m/>
    <m/>
    <x v="1"/>
    <x v="1"/>
    <m/>
  </r>
  <r>
    <n v="93786648"/>
    <s v="DNI"/>
    <s v="SALINAS TAPIA, ABBIE ANTONELLA"/>
    <s v="F"/>
    <d v="2024-04-06T00:00:00"/>
    <x v="4"/>
    <x v="3"/>
    <s v="ASOCIACION CIVIL NUESTRA SEÑORA DEL SAGRADO CORAZON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786726"/>
    <s v="DNI"/>
    <s v="BORJA HUAMAN, MIA AYSEL"/>
    <s v="F"/>
    <d v="2024-04-06T00:00:00"/>
    <x v="4"/>
    <x v="1"/>
    <s v="MATERNO INFANTIL PACHACUTEC  PERU-COREA"/>
    <s v="301 C.S.M.I. PACHACUTEC PERU - COREA"/>
    <x v="0"/>
    <n v="40"/>
    <n v="3670"/>
    <n v="75972310"/>
    <n v="970328840"/>
    <n v="7314"/>
    <s v="NO"/>
    <x v="11"/>
    <x v="3"/>
    <d v="2024-04-06T00:00:00"/>
    <x v="0"/>
    <d v="2024-04-06T00:00:00"/>
    <x v="0"/>
    <d v="2024-04-09T00:00:00"/>
    <x v="0"/>
    <d v="2024-04-09T00:00:00"/>
    <d v="2024-04-13T00:00:00"/>
    <d v="2024-04-20T00:00:00"/>
    <d v="2024-04-27T00:00:00"/>
    <x v="0"/>
    <x v="0"/>
    <n v="7314"/>
  </r>
  <r>
    <n v="93788894"/>
    <s v="DNI"/>
    <s v="CERDA JAQUI, MICHELLE CELESTE"/>
    <s v="F"/>
    <d v="2024-04-06T00:00:00"/>
    <x v="4"/>
    <x v="1"/>
    <s v="HOSPITAL II LIMA NORTE CALLAO LUIS NEGREIROS VEGA ESSALUD"/>
    <m/>
    <x v="1"/>
    <n v="38"/>
    <n v="2870"/>
    <n v="40095241"/>
    <n v="927822927"/>
    <n v="8146"/>
    <s v="NO"/>
    <x v="12"/>
    <x v="4"/>
    <m/>
    <x v="1"/>
    <m/>
    <x v="1"/>
    <m/>
    <x v="1"/>
    <m/>
    <m/>
    <m/>
    <m/>
    <x v="1"/>
    <x v="1"/>
    <m/>
  </r>
  <r>
    <n v="93787501"/>
    <s v="DNI"/>
    <s v="MACUYAMA PUCHO, ANA ALEXANDRA"/>
    <s v="F"/>
    <d v="2024-04-06T00:00:00"/>
    <x v="4"/>
    <x v="1"/>
    <s v="HOSPITAL DE VENTANILLA"/>
    <s v="308 P.S. DEFENSORES DE LA PATRIA"/>
    <x v="0"/>
    <n v="39"/>
    <n v="4470"/>
    <n v="45470492"/>
    <n v="901794822"/>
    <n v="6268"/>
    <s v="NO"/>
    <x v="19"/>
    <x v="3"/>
    <d v="2024-04-06T00:00:00"/>
    <x v="0"/>
    <d v="2024-04-06T00:00:00"/>
    <x v="0"/>
    <d v="2024-04-11T00:00:00"/>
    <x v="0"/>
    <m/>
    <m/>
    <m/>
    <m/>
    <x v="1"/>
    <x v="1"/>
    <n v="6268"/>
  </r>
  <r>
    <n v="93787342"/>
    <s v="DNI"/>
    <s v="MATAMOROS ARCOS, ANTONIO JULIAN"/>
    <s v="M"/>
    <d v="2024-04-06T00:00:00"/>
    <x v="4"/>
    <x v="1"/>
    <s v="HOSPITAL DE VENTANILLA"/>
    <s v="308 P.S. DEFENSORES DE LA PATRIA"/>
    <x v="0"/>
    <n v="40"/>
    <n v="4375"/>
    <n v="44465396"/>
    <n v="916994535"/>
    <n v="6268"/>
    <s v="NO"/>
    <x v="19"/>
    <x v="3"/>
    <d v="2024-04-06T00:00:00"/>
    <x v="0"/>
    <d v="2024-04-06T00:00:00"/>
    <x v="0"/>
    <d v="2024-04-09T00:00:00"/>
    <x v="0"/>
    <d v="2024-04-09T00:00:00"/>
    <d v="2024-04-13T00:00:00"/>
    <d v="2024-04-20T00:00:00"/>
    <d v="2024-04-27T00:00:00"/>
    <x v="0"/>
    <x v="0"/>
    <n v="6268"/>
  </r>
  <r>
    <n v="93787455"/>
    <s v="DNI"/>
    <s v="IRIGOIN ROMERO, AIDEN JARED"/>
    <s v="M"/>
    <d v="2024-04-06T00:00:00"/>
    <x v="4"/>
    <x v="0"/>
    <s v="HOSPITAL SAN JOSE"/>
    <s v="203 P.S. PALMERAS DE OQUENDO"/>
    <x v="0"/>
    <n v="40"/>
    <n v="3195"/>
    <n v="47559438"/>
    <n v="933312352"/>
    <n v="6768"/>
    <s v="NO"/>
    <x v="18"/>
    <x v="2"/>
    <d v="2024-04-07T00:00:00"/>
    <x v="0"/>
    <d v="2024-04-07T00:00:00"/>
    <x v="0"/>
    <m/>
    <x v="1"/>
    <d v="2024-04-11T00:00:00"/>
    <d v="2024-04-15T00:00:00"/>
    <d v="2024-04-22T00:00:00"/>
    <d v="2024-04-29T00:00:00"/>
    <x v="0"/>
    <x v="1"/>
    <n v="6768"/>
  </r>
  <r>
    <n v="93787290"/>
    <s v="DNI"/>
    <s v="MUCHA ASCAYA, DYLAN LORENZO"/>
    <s v="M"/>
    <d v="2024-04-06T00:00:00"/>
    <x v="4"/>
    <x v="1"/>
    <s v="NAC. DANIEL A. CARRION"/>
    <s v="309 P.S. VENTANILLA ALTA"/>
    <x v="0"/>
    <n v="37"/>
    <n v="3625"/>
    <n v="76531416"/>
    <n v="900443340"/>
    <n v="0"/>
    <s v="NO"/>
    <x v="23"/>
    <x v="3"/>
    <d v="2024-04-07T00:00:00"/>
    <x v="0"/>
    <d v="2024-04-07T00:00:00"/>
    <x v="0"/>
    <d v="2024-04-11T00:00:00"/>
    <x v="0"/>
    <d v="2024-04-10T00:00:00"/>
    <d v="2024-04-16T00:00:00"/>
    <d v="2024-04-23T00:00:00"/>
    <d v="2024-04-30T00:00:00"/>
    <x v="0"/>
    <x v="0"/>
    <n v="6255"/>
  </r>
  <r>
    <n v="93787351"/>
    <s v="DNI"/>
    <s v="PEÑA RAMIREZ, AITANA ADELINE"/>
    <s v="F"/>
    <d v="2024-04-06T00:00:00"/>
    <x v="4"/>
    <x v="1"/>
    <s v="HOSPITAL DE VENTANILLA"/>
    <s v="309 P.S. VENTANILLA ALTA"/>
    <x v="0"/>
    <n v="40"/>
    <n v="3650"/>
    <n v="75794917"/>
    <n v="918378405"/>
    <n v="6255"/>
    <s v="NO"/>
    <x v="23"/>
    <x v="3"/>
    <d v="2024-04-06T00:00:00"/>
    <x v="0"/>
    <d v="2024-04-06T00:00:00"/>
    <x v="0"/>
    <d v="2024-04-10T00:00:00"/>
    <x v="0"/>
    <d v="2024-04-09T00:00:00"/>
    <d v="2024-04-13T00:00:00"/>
    <d v="2024-04-20T00:00:00"/>
    <d v="2024-04-27T00:00:00"/>
    <x v="0"/>
    <x v="0"/>
    <n v="6255"/>
  </r>
  <r>
    <n v="93786985"/>
    <s v="DNI"/>
    <s v="RETUERTO GONZALES, DIDIERS MARCELO"/>
    <s v="M"/>
    <d v="2024-04-06T00:00:00"/>
    <x v="4"/>
    <x v="1"/>
    <s v="CLINICA UNIVERSITARIA S.A.C"/>
    <s v="310 C.S. VILLA LOS REYES"/>
    <x v="0"/>
    <m/>
    <m/>
    <m/>
    <m/>
    <m/>
    <s v="NO"/>
    <x v="21"/>
    <x v="3"/>
    <m/>
    <x v="1"/>
    <m/>
    <x v="1"/>
    <d v="2024-04-12T00:00:00"/>
    <x v="0"/>
    <d v="2024-04-09T00:00:00"/>
    <d v="2024-04-13T00:00:00"/>
    <d v="2024-04-20T00:00:00"/>
    <d v="2024-04-27T00:00:00"/>
    <x v="0"/>
    <x v="1"/>
    <n v="6256"/>
  </r>
  <r>
    <n v="93787505"/>
    <s v="DNI"/>
    <s v="VERASTEGUI CUEVA, AMIRA ISABEL"/>
    <s v="F"/>
    <d v="2024-04-06T00:00:00"/>
    <x v="4"/>
    <x v="1"/>
    <s v="HOSPITAL DE VENTANILLA"/>
    <s v="310 C.S. VILLA LOS REYES"/>
    <x v="0"/>
    <n v="39"/>
    <n v="3510"/>
    <n v="43416533"/>
    <n v="924840912"/>
    <n v="6256"/>
    <s v="NO"/>
    <x v="21"/>
    <x v="3"/>
    <d v="2024-04-06T00:00:00"/>
    <x v="0"/>
    <d v="2024-04-06T00:00:00"/>
    <x v="0"/>
    <d v="2024-04-09T00:00:00"/>
    <x v="0"/>
    <d v="2024-04-09T00:00:00"/>
    <d v="2024-04-13T00:00:00"/>
    <d v="2024-04-20T00:00:00"/>
    <d v="2024-04-27T00:00:00"/>
    <x v="0"/>
    <x v="0"/>
    <n v="6256"/>
  </r>
  <r>
    <n v="93787216"/>
    <s v="DNI"/>
    <s v="LOPEZ ROJAS, DARREM KALED"/>
    <s v="M"/>
    <d v="2024-04-06T00:00:00"/>
    <x v="4"/>
    <x v="1"/>
    <s v="HOSPITAL DE VENTANILLA"/>
    <s v="310 C.S. VILLA LOS REYES"/>
    <x v="0"/>
    <n v="38"/>
    <n v="3030"/>
    <n v="61757374"/>
    <n v="900914899"/>
    <n v="6256"/>
    <s v="NO"/>
    <x v="21"/>
    <x v="3"/>
    <d v="2024-04-06T00:00:00"/>
    <x v="0"/>
    <d v="2024-04-06T00:00:00"/>
    <x v="0"/>
    <d v="2024-04-11T00:00:00"/>
    <x v="0"/>
    <m/>
    <m/>
    <m/>
    <m/>
    <x v="1"/>
    <x v="1"/>
    <n v="6256"/>
  </r>
  <r>
    <n v="93786446"/>
    <s v="DNI"/>
    <s v="LOZADA MORON, BRIANA EVANGELINE"/>
    <s v="F"/>
    <d v="2024-04-06T00:00:00"/>
    <x v="4"/>
    <x v="1"/>
    <s v="HOSPITAL DE VENTANILLA"/>
    <s v="306 P.S. ANGAMOS"/>
    <x v="0"/>
    <n v="37"/>
    <n v="2660"/>
    <n v="75520301"/>
    <n v="982839216"/>
    <n v="6257"/>
    <s v="NO"/>
    <x v="28"/>
    <x v="3"/>
    <d v="2024-04-06T00:00:00"/>
    <x v="0"/>
    <d v="2024-04-06T00:00:00"/>
    <x v="0"/>
    <d v="2024-04-09T00:00:00"/>
    <x v="0"/>
    <d v="2024-04-09T00:00:00"/>
    <d v="2024-04-13T00:00:00"/>
    <d v="2024-04-20T00:00:00"/>
    <d v="2024-04-27T00:00:00"/>
    <x v="0"/>
    <x v="0"/>
    <n v="6257"/>
  </r>
  <r>
    <n v="93786477"/>
    <s v="DNI"/>
    <s v="CHAVEZ CHUMPITAZI, YARELY MARYORI"/>
    <s v="F"/>
    <d v="2024-04-06T00:00:00"/>
    <x v="4"/>
    <x v="4"/>
    <s v="HOSPITAL SAN JOSE"/>
    <s v="213 C.S. VILLA SR. DE LOS MILAGROS"/>
    <x v="0"/>
    <n v="39"/>
    <n v="3875"/>
    <n v="70349233"/>
    <n v="942323523"/>
    <n v="6253"/>
    <s v="NO"/>
    <x v="27"/>
    <x v="2"/>
    <d v="2024-04-06T00:00:00"/>
    <x v="0"/>
    <d v="2024-04-06T00:00:00"/>
    <x v="0"/>
    <d v="2024-04-09T00:00:00"/>
    <x v="0"/>
    <d v="2024-04-10T00:00:00"/>
    <d v="2024-04-16T00:00:00"/>
    <d v="2024-04-23T00:00:00"/>
    <d v="2024-04-30T00:00:00"/>
    <x v="0"/>
    <x v="0"/>
    <n v="6253"/>
  </r>
  <r>
    <n v="93787284"/>
    <s v="DNI"/>
    <s v="GIRON PEJERREY, CATALEYA CÉLINE"/>
    <s v="F"/>
    <d v="2024-04-06T00:00:00"/>
    <x v="4"/>
    <x v="1"/>
    <s v="PUESTO DE SALUD MI PERU"/>
    <s v="312 P.S. MI PERU"/>
    <x v="0"/>
    <n v="39"/>
    <n v="3445"/>
    <n v="47143001"/>
    <n v="946482522"/>
    <n v="6260"/>
    <s v="NO"/>
    <x v="7"/>
    <x v="3"/>
    <m/>
    <x v="1"/>
    <m/>
    <x v="1"/>
    <d v="2024-04-09T00:00:00"/>
    <x v="0"/>
    <d v="2024-04-09T00:00:00"/>
    <d v="2024-04-13T00:00:00"/>
    <d v="2024-04-20T00:00:00"/>
    <d v="2024-04-27T00:00:00"/>
    <x v="0"/>
    <x v="1"/>
    <n v="6260"/>
  </r>
  <r>
    <n v="93789372"/>
    <s v="DNI"/>
    <s v="FREITAS CERON, LOGAN STEFANO"/>
    <s v="M"/>
    <d v="2024-04-06T00:00:00"/>
    <x v="4"/>
    <x v="1"/>
    <s v="CLINICA JESUS DEL NORTE"/>
    <s v="307 P.S. HIJOS DEL ALMIRANTE GRAU"/>
    <x v="0"/>
    <m/>
    <m/>
    <m/>
    <m/>
    <m/>
    <s v="NO"/>
    <x v="8"/>
    <x v="3"/>
    <m/>
    <x v="1"/>
    <m/>
    <x v="1"/>
    <m/>
    <x v="1"/>
    <m/>
    <m/>
    <m/>
    <m/>
    <x v="1"/>
    <x v="1"/>
    <n v="6262"/>
  </r>
  <r>
    <n v="93787394"/>
    <s v="DNI"/>
    <s v="ROJAS ANDRADE, ZIAN CALEB"/>
    <s v="M"/>
    <d v="2024-04-06T00:00:00"/>
    <x v="4"/>
    <x v="1"/>
    <s v="CENTRO DE SALUD VILLA LOS REYES"/>
    <s v="311 C.S. LUIS FELIPE DE LAS CASAS"/>
    <x v="0"/>
    <n v="38"/>
    <n v="2555"/>
    <n v="61037648"/>
    <n v="935081923"/>
    <n v="6261"/>
    <s v="NO"/>
    <x v="32"/>
    <x v="3"/>
    <d v="2024-04-06T00:00:00"/>
    <x v="0"/>
    <d v="2024-04-06T00:00:00"/>
    <x v="0"/>
    <d v="2024-04-10T00:00:00"/>
    <x v="0"/>
    <d v="2024-04-09T00:00:00"/>
    <d v="2024-04-13T00:00:00"/>
    <d v="2024-04-20T00:00:00"/>
    <d v="2024-04-27T00:00:00"/>
    <x v="0"/>
    <x v="0"/>
    <n v="6261"/>
  </r>
  <r>
    <n v="93787494"/>
    <s v="DNI"/>
    <s v="BUSTAMANTE SIFUENTES, DAMARIS"/>
    <s v="F"/>
    <d v="2024-04-06T00:00:00"/>
    <x v="4"/>
    <x v="1"/>
    <s v="HOSPITAL DE VENTANILLA"/>
    <s v="311 C.S. LUIS FELIPE DE LAS CASAS"/>
    <x v="0"/>
    <n v="41"/>
    <n v="3890"/>
    <n v="43811961"/>
    <n v="914190768"/>
    <n v="6261"/>
    <s v="NO"/>
    <x v="32"/>
    <x v="3"/>
    <d v="2024-04-06T00:00:00"/>
    <x v="0"/>
    <d v="2024-04-06T00:00:00"/>
    <x v="0"/>
    <d v="2024-04-09T00:00:00"/>
    <x v="0"/>
    <d v="2024-04-09T00:00:00"/>
    <d v="2024-04-13T00:00:00"/>
    <d v="2024-04-20T00:00:00"/>
    <d v="2024-04-27T00:00:00"/>
    <x v="0"/>
    <x v="0"/>
    <n v="6261"/>
  </r>
  <r>
    <n v="93786995"/>
    <s v="DNI"/>
    <s v="OCES OJANAMA, ADARA ANTHONELLA"/>
    <s v="F"/>
    <d v="2024-04-06T00:00:00"/>
    <x v="4"/>
    <x v="5"/>
    <s v="HOSPITAL DE VENTANILLA"/>
    <s v="312 P.S. MI PERU"/>
    <x v="0"/>
    <n v="39"/>
    <n v="3340"/>
    <n v="62719447"/>
    <n v="904638427"/>
    <n v="6260"/>
    <s v="NO"/>
    <x v="7"/>
    <x v="3"/>
    <d v="2024-04-06T00:00:00"/>
    <x v="0"/>
    <d v="2024-04-06T00:00:00"/>
    <x v="0"/>
    <d v="2024-04-09T00:00:00"/>
    <x v="0"/>
    <d v="2024-04-09T00:00:00"/>
    <d v="2024-04-13T00:00:00"/>
    <d v="2024-04-20T00:00:00"/>
    <d v="2024-04-27T00:00:00"/>
    <x v="0"/>
    <x v="0"/>
    <n v="6260"/>
  </r>
  <r>
    <n v="93786721"/>
    <s v="DNI"/>
    <s v="BONIFACIO VENANCINO, THIAGO DARICZON"/>
    <s v="M"/>
    <d v="2024-04-06T00:00:00"/>
    <x v="4"/>
    <x v="1"/>
    <s v="HOSPITAL DE VENTANILLA"/>
    <s v="302 C.S. 03 DE FEBRERO"/>
    <x v="0"/>
    <n v="38"/>
    <n v="3770"/>
    <n v="75305479"/>
    <n v="918887695"/>
    <n v="6266"/>
    <s v="NO"/>
    <x v="9"/>
    <x v="3"/>
    <d v="2024-04-06T00:00:00"/>
    <x v="0"/>
    <d v="2024-04-06T00:00:00"/>
    <x v="0"/>
    <m/>
    <x v="1"/>
    <d v="2024-04-09T00:00:00"/>
    <d v="2024-04-13T00:00:00"/>
    <d v="2024-04-20T00:00:00"/>
    <d v="2024-04-27T00:00:00"/>
    <x v="0"/>
    <x v="1"/>
    <n v="6266"/>
  </r>
  <r>
    <n v="93786732"/>
    <s v="DNI"/>
    <s v="MENDOZA CALDERON, APRIL ALESSIA"/>
    <s v="F"/>
    <d v="2024-04-06T00:00:00"/>
    <x v="4"/>
    <x v="1"/>
    <s v="HOSPITAL SAN JOSE"/>
    <s v="302 C.S. 03 DE FEBRERO"/>
    <x v="0"/>
    <n v="39"/>
    <n v="2775"/>
    <n v="75513854"/>
    <n v="973782107"/>
    <n v="0"/>
    <s v="NO"/>
    <x v="9"/>
    <x v="3"/>
    <d v="2024-04-06T00:00:00"/>
    <x v="0"/>
    <d v="2024-04-06T00:00:00"/>
    <x v="0"/>
    <d v="2024-04-08T00:00:00"/>
    <x v="0"/>
    <d v="2024-04-09T00:00:00"/>
    <d v="2024-04-13T00:00:00"/>
    <d v="2024-04-20T00:00:00"/>
    <d v="2024-04-27T00:00:00"/>
    <x v="0"/>
    <x v="0"/>
    <n v="6266"/>
  </r>
  <r>
    <n v="93786827"/>
    <s v="DNI"/>
    <s v="RAMIREZ RUIZ, LIAM ANTONIO EMILIANO"/>
    <s v="M"/>
    <d v="2024-04-06T00:00:00"/>
    <x v="4"/>
    <x v="1"/>
    <s v="NAC. DANIEL A. CARRION"/>
    <s v="307 P.S. HIJOS DEL ALMIRANTE GRAU"/>
    <x v="0"/>
    <n v="38"/>
    <n v="3690"/>
    <n v="74993740"/>
    <n v="972147391"/>
    <n v="6262"/>
    <s v="NO"/>
    <x v="8"/>
    <x v="3"/>
    <d v="2024-04-06T00:00:00"/>
    <x v="0"/>
    <d v="2024-04-06T00:00:00"/>
    <x v="0"/>
    <m/>
    <x v="1"/>
    <d v="2024-04-09T00:00:00"/>
    <d v="2024-04-13T00:00:00"/>
    <d v="2024-04-20T00:00:00"/>
    <d v="2024-04-27T00:00:00"/>
    <x v="0"/>
    <x v="1"/>
    <n v="6262"/>
  </r>
  <r>
    <n v="93788400"/>
    <s v="DNI"/>
    <s v="ZEGARRA DULCE, ALEXIA ANTONELLA"/>
    <s v="F"/>
    <d v="2024-04-07T00:00:00"/>
    <x v="4"/>
    <x v="1"/>
    <s v="HOSPITAL I OCTAVIO MONGRUT MUÑOZ"/>
    <s v="304 P.S. CIUDAD PACHACUTEC"/>
    <x v="1"/>
    <m/>
    <m/>
    <m/>
    <m/>
    <m/>
    <s v="NO"/>
    <x v="10"/>
    <x v="3"/>
    <m/>
    <x v="1"/>
    <m/>
    <x v="1"/>
    <m/>
    <x v="1"/>
    <m/>
    <m/>
    <m/>
    <m/>
    <x v="1"/>
    <x v="1"/>
    <n v="6267"/>
  </r>
  <r>
    <n v="93787577"/>
    <s v="DNI"/>
    <s v="VARGAS MIRANDA, EITHAN BILLY ALONSO"/>
    <s v="M"/>
    <d v="2024-04-07T00:00:00"/>
    <x v="4"/>
    <x v="1"/>
    <s v="HOSPITAL NACIONAL ALBERTO SABOGAL SOLOGUREN DE LA RED ASISTENCIAL SABOGAL"/>
    <s v="305 C.S. SANTA ROSA DE PACHACUTEC"/>
    <x v="0"/>
    <n v="38"/>
    <n v="2991"/>
    <n v="74924410"/>
    <n v="942053846"/>
    <n v="6255"/>
    <s v="NO"/>
    <x v="20"/>
    <x v="3"/>
    <m/>
    <x v="1"/>
    <m/>
    <x v="1"/>
    <m/>
    <x v="1"/>
    <d v="2024-04-10T00:00:00"/>
    <d v="2024-04-15T00:00:00"/>
    <d v="2024-04-22T00:00:00"/>
    <d v="2024-04-29T00:00:00"/>
    <x v="0"/>
    <x v="1"/>
    <n v="6263"/>
  </r>
  <r>
    <n v="93787578"/>
    <s v="DNI"/>
    <s v="TARAZONA MURAYARI, KAILANY LEANGI"/>
    <s v="F"/>
    <d v="2024-04-07T00:00:00"/>
    <x v="4"/>
    <x v="1"/>
    <s v="NAC. DANIEL A. CARRION"/>
    <s v="304 P.S. CIUDAD PACHACUTEC"/>
    <x v="0"/>
    <n v="38"/>
    <n v="3065"/>
    <n v="73351188"/>
    <n v="924817136"/>
    <n v="6263"/>
    <s v="NO"/>
    <x v="10"/>
    <x v="3"/>
    <d v="2024-04-07T00:00:00"/>
    <x v="0"/>
    <d v="2024-04-07T00:00:00"/>
    <x v="0"/>
    <m/>
    <x v="1"/>
    <d v="2024-04-10T00:00:00"/>
    <d v="2024-04-14T00:00:00"/>
    <d v="2024-04-21T00:00:00"/>
    <d v="2024-04-28T00:00:00"/>
    <x v="0"/>
    <x v="1"/>
    <n v="6267"/>
  </r>
  <r>
    <n v="93787570"/>
    <s v="DNI"/>
    <s v="SOLLER QUISPE, GIA ZAIRA THAIS"/>
    <s v="F"/>
    <d v="2024-04-07T00:00:00"/>
    <x v="4"/>
    <x v="1"/>
    <s v="HOSPITAL DE VENTANILLA"/>
    <s v="305 C.S. SANTA ROSA DE PACHACUTEC"/>
    <x v="0"/>
    <n v="39"/>
    <n v="3190"/>
    <n v="70869391"/>
    <n v="960783685"/>
    <n v="6263"/>
    <s v="NO"/>
    <x v="20"/>
    <x v="3"/>
    <d v="2024-04-07T00:00:00"/>
    <x v="0"/>
    <d v="2024-04-07T00:00:00"/>
    <x v="0"/>
    <d v="2024-04-10T00:00:00"/>
    <x v="0"/>
    <d v="2024-04-10T00:00:00"/>
    <d v="2024-04-15T00:00:00"/>
    <m/>
    <m/>
    <x v="1"/>
    <x v="1"/>
    <n v="6263"/>
  </r>
  <r>
    <n v="93788401"/>
    <s v="DNI"/>
    <s v="LLUEN QUINTANILLA, GIANNA ADELINE"/>
    <s v="F"/>
    <d v="2024-04-07T00:00:00"/>
    <x v="4"/>
    <x v="5"/>
    <s v="HOSPITAL DE VENTANILLA"/>
    <s v="312 P.S. MI PERU"/>
    <x v="0"/>
    <n v="39"/>
    <n v="2950"/>
    <n v="62567805"/>
    <n v="970338287"/>
    <n v="6260"/>
    <s v="NO"/>
    <x v="7"/>
    <x v="3"/>
    <d v="2024-04-07T00:00:00"/>
    <x v="0"/>
    <d v="2024-04-07T00:00:00"/>
    <x v="0"/>
    <d v="2024-04-10T00:00:00"/>
    <x v="0"/>
    <d v="2024-04-10T00:00:00"/>
    <d v="2024-04-14T00:00:00"/>
    <d v="2024-04-21T00:00:00"/>
    <d v="2024-04-28T00:00:00"/>
    <x v="0"/>
    <x v="0"/>
    <n v="6260"/>
  </r>
  <r>
    <n v="93788387"/>
    <s v="DNI"/>
    <s v="ZEA ANYOSA, LUNA CATALEYA"/>
    <s v="F"/>
    <d v="2024-04-07T00:00:00"/>
    <x v="4"/>
    <x v="5"/>
    <s v="HOSPITAL SAN JOSE"/>
    <s v="312 P.S. MI PERU"/>
    <x v="0"/>
    <n v="39"/>
    <n v="3980"/>
    <n v="44613677"/>
    <n v="951492521"/>
    <n v="6260"/>
    <s v="NO"/>
    <x v="7"/>
    <x v="3"/>
    <d v="2024-04-08T00:00:00"/>
    <x v="0"/>
    <d v="2024-04-08T00:00:00"/>
    <x v="0"/>
    <d v="2024-04-09T00:00:00"/>
    <x v="0"/>
    <d v="2024-04-10T00:00:00"/>
    <d v="2024-04-14T00:00:00"/>
    <d v="2024-04-21T00:00:00"/>
    <d v="2024-04-29T00:00:00"/>
    <x v="0"/>
    <x v="0"/>
    <n v="6260"/>
  </r>
  <r>
    <n v="93788190"/>
    <s v="DNI"/>
    <s v="ASHCALLA FLORES, LAHIAM ALESSIO"/>
    <s v="M"/>
    <d v="2024-04-07T00:00:00"/>
    <x v="4"/>
    <x v="4"/>
    <s v="NAC. DANIEL A. CARRION"/>
    <s v="214 C.S. CARMEN DE LA LEGUA"/>
    <x v="0"/>
    <n v="37"/>
    <n v="2675"/>
    <n v="77292392"/>
    <n v="918741748"/>
    <n v="6252"/>
    <s v="NO"/>
    <x v="6"/>
    <x v="2"/>
    <d v="2024-04-08T00:00:00"/>
    <x v="0"/>
    <d v="2024-04-08T00:00:00"/>
    <x v="0"/>
    <d v="2024-04-09T00:00:00"/>
    <x v="0"/>
    <m/>
    <m/>
    <m/>
    <m/>
    <x v="1"/>
    <x v="1"/>
    <n v="6252"/>
  </r>
  <r>
    <n v="93788107"/>
    <s v="DNI"/>
    <s v="ARANIBAR LERTORA, LAYA CATALEYA"/>
    <s v="F"/>
    <d v="2024-04-07T00:00:00"/>
    <x v="4"/>
    <x v="1"/>
    <s v="HOSPITAL SAN JOSE"/>
    <s v="306 P.S. ANGAMOS"/>
    <x v="0"/>
    <n v="38"/>
    <n v="3085"/>
    <n v="46048768"/>
    <n v="991078431"/>
    <n v="6257"/>
    <s v="NO"/>
    <x v="28"/>
    <x v="3"/>
    <m/>
    <x v="1"/>
    <m/>
    <x v="1"/>
    <d v="2024-04-09T00:00:00"/>
    <x v="0"/>
    <d v="2024-04-10T00:00:00"/>
    <d v="2024-04-14T00:00:00"/>
    <d v="2024-04-21T00:00:00"/>
    <d v="2024-04-28T00:00:00"/>
    <x v="0"/>
    <x v="1"/>
    <n v="6257"/>
  </r>
  <r>
    <n v="93787602"/>
    <s v="DNI"/>
    <s v="CHOMBO MAMANI, OBBEY ALEXA"/>
    <s v="F"/>
    <d v="2024-04-07T00:00:00"/>
    <x v="4"/>
    <x v="1"/>
    <s v="NAC. DANIEL A. CARRION"/>
    <s v="306 P.S. ANGAMOS"/>
    <x v="0"/>
    <n v="38"/>
    <n v="4180"/>
    <n v="72754424"/>
    <n v="930443430"/>
    <n v="6257"/>
    <s v="NO"/>
    <x v="28"/>
    <x v="3"/>
    <d v="2024-04-07T00:00:00"/>
    <x v="0"/>
    <d v="2024-04-07T00:00:00"/>
    <x v="0"/>
    <d v="2024-04-13T00:00:00"/>
    <x v="0"/>
    <d v="2024-04-10T00:00:00"/>
    <d v="2024-04-14T00:00:00"/>
    <d v="2024-04-21T00:00:00"/>
    <d v="2024-04-28T00:00:00"/>
    <x v="0"/>
    <x v="0"/>
    <n v="6257"/>
  </r>
  <r>
    <n v="93788051"/>
    <s v="DNI"/>
    <s v="LUCA GIL, LIAM JARE"/>
    <s v="M"/>
    <d v="2024-04-07T00:00:00"/>
    <x v="4"/>
    <x v="1"/>
    <s v="NAC. DANIEL A. CARRION"/>
    <s v="306 P.S. ANGAMOS"/>
    <x v="0"/>
    <n v="39"/>
    <n v="3220"/>
    <n v="62341665"/>
    <n v="976329497"/>
    <n v="6257"/>
    <s v="NO"/>
    <x v="28"/>
    <x v="3"/>
    <d v="2024-04-07T00:00:00"/>
    <x v="0"/>
    <d v="2024-04-07T00:00:00"/>
    <x v="0"/>
    <m/>
    <x v="1"/>
    <d v="2024-04-10T00:00:00"/>
    <d v="2024-04-14T00:00:00"/>
    <d v="2024-04-21T00:00:00"/>
    <d v="2024-04-28T00:00:00"/>
    <x v="0"/>
    <x v="1"/>
    <n v="6257"/>
  </r>
  <r>
    <n v="93788014"/>
    <s v="DNI"/>
    <s v="CONDORI SAAVEDRA, RATZIEL JACOBO"/>
    <s v="M"/>
    <d v="2024-04-07T00:00:00"/>
    <x v="4"/>
    <x v="1"/>
    <s v="INSTITUTO NACIONAL MATERNO PERINATAL"/>
    <s v="310 C.S. VILLA LOS REYES"/>
    <x v="0"/>
    <m/>
    <m/>
    <m/>
    <m/>
    <m/>
    <s v="NO"/>
    <x v="21"/>
    <x v="3"/>
    <m/>
    <x v="1"/>
    <m/>
    <x v="1"/>
    <m/>
    <x v="1"/>
    <d v="2024-04-10T00:00:00"/>
    <d v="2024-04-15T00:00:00"/>
    <d v="2024-04-22T00:00:00"/>
    <d v="2024-04-29T00:00:00"/>
    <x v="0"/>
    <x v="1"/>
    <n v="6256"/>
  </r>
  <r>
    <n v="93788952"/>
    <s v="DNI"/>
    <s v="MATEO GARCIA, JHEYDAN AXEL"/>
    <s v="M"/>
    <d v="2024-04-07T00:00:00"/>
    <x v="4"/>
    <x v="1"/>
    <s v="INSTITUTO NACIONAL MATERNO PERINATAL"/>
    <s v="310 C.S. VILLA LOS REYES"/>
    <x v="0"/>
    <m/>
    <m/>
    <m/>
    <m/>
    <m/>
    <s v="NO"/>
    <x v="21"/>
    <x v="3"/>
    <m/>
    <x v="1"/>
    <m/>
    <x v="1"/>
    <m/>
    <x v="1"/>
    <d v="2024-04-11T00:00:00"/>
    <d v="2024-04-15T00:00:00"/>
    <d v="2024-04-22T00:00:00"/>
    <d v="2024-04-29T00:00:00"/>
    <x v="0"/>
    <x v="1"/>
    <n v="6256"/>
  </r>
  <r>
    <n v="93788527"/>
    <s v="DNI"/>
    <s v="ROMERO ESPINOZA, GÉNESIS ESTRELLA"/>
    <s v="F"/>
    <d v="2024-04-07T00:00:00"/>
    <x v="4"/>
    <x v="1"/>
    <s v="MATERNO INFANTIL PACHACUTEC  PERU-COREA"/>
    <s v="301 C.S.M.I. PACHACUTEC PERU - COREA"/>
    <x v="0"/>
    <n v="40"/>
    <n v="3170"/>
    <n v="47920022"/>
    <n v="987442353"/>
    <n v="7314"/>
    <s v="NO"/>
    <x v="11"/>
    <x v="3"/>
    <m/>
    <x v="1"/>
    <m/>
    <x v="1"/>
    <d v="2024-04-10T00:00:00"/>
    <x v="0"/>
    <d v="2024-04-10T00:00:00"/>
    <d v="2024-04-14T00:00:00"/>
    <d v="2024-04-22T00:00:00"/>
    <m/>
    <x v="1"/>
    <x v="1"/>
    <n v="7314"/>
  </r>
  <r>
    <n v="93787722"/>
    <s v="DNI"/>
    <s v="REYES SALDAÑA, DANNA ELIETTE SOPHIA"/>
    <s v="F"/>
    <d v="2024-04-07T00:00:00"/>
    <x v="4"/>
    <x v="4"/>
    <s v="INSTITUTO NACIONAL MATERNO PERINATAL"/>
    <s v="214 C.S. CARMEN DE LA LEGUA"/>
    <x v="0"/>
    <m/>
    <m/>
    <m/>
    <m/>
    <m/>
    <s v="NO"/>
    <x v="6"/>
    <x v="2"/>
    <m/>
    <x v="1"/>
    <m/>
    <x v="1"/>
    <m/>
    <x v="1"/>
    <d v="2024-04-11T00:00:00"/>
    <d v="2024-04-16T00:00:00"/>
    <d v="2024-04-23T00:00:00"/>
    <d v="2024-04-30T00:00:00"/>
    <x v="0"/>
    <x v="1"/>
    <n v="6252"/>
  </r>
  <r>
    <n v="93787853"/>
    <s v="DNI"/>
    <s v="GIRALDO RUIZ, VALENTINA CRISTEL"/>
    <s v="F"/>
    <d v="2024-04-07T00:00:00"/>
    <x v="4"/>
    <x v="1"/>
    <s v="HOSPITAL DE VENTANILLA"/>
    <s v="304 P.S. CIUDAD PACHACUTEC"/>
    <x v="0"/>
    <n v="38"/>
    <n v="3345"/>
    <n v="75334720"/>
    <n v="921350426"/>
    <n v="6267"/>
    <s v="NO"/>
    <x v="10"/>
    <x v="3"/>
    <d v="2024-04-07T00:00:00"/>
    <x v="0"/>
    <d v="2024-04-07T00:00:00"/>
    <x v="0"/>
    <m/>
    <x v="1"/>
    <d v="2024-04-10T00:00:00"/>
    <d v="2024-04-14T00:00:00"/>
    <d v="2024-04-21T00:00:00"/>
    <d v="2024-04-28T00:00:00"/>
    <x v="0"/>
    <x v="1"/>
    <n v="6267"/>
  </r>
  <r>
    <n v="93788428"/>
    <s v="DNI"/>
    <s v="RODRIGUEZ CULLCUSH, MAVIE CATHALEYA"/>
    <s v="F"/>
    <d v="2024-04-07T00:00:00"/>
    <x v="4"/>
    <x v="0"/>
    <s v="HOSPITAL SAN JOSE"/>
    <s v="210 P.S. POLIGONO IV"/>
    <x v="1"/>
    <n v="41"/>
    <n v="3585"/>
    <n v="78468391"/>
    <n v="906111111"/>
    <n v="6248"/>
    <s v="NO"/>
    <x v="16"/>
    <x v="2"/>
    <d v="2024-04-08T00:00:00"/>
    <x v="0"/>
    <d v="2024-04-08T00:00:00"/>
    <x v="0"/>
    <d v="2024-04-09T00:00:00"/>
    <x v="0"/>
    <m/>
    <m/>
    <m/>
    <m/>
    <x v="1"/>
    <x v="1"/>
    <n v="6248"/>
  </r>
  <r>
    <n v="93788361"/>
    <s v="DNI"/>
    <s v="INFANTES MACEDO, BASTHIAN KARIM"/>
    <s v="M"/>
    <d v="2024-04-07T00:00:00"/>
    <x v="4"/>
    <x v="3"/>
    <s v="ASOCIACION PERUANO JAPONES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88579"/>
    <s v="DNI"/>
    <s v="PONCE CARMENES, KENNIA TESSA"/>
    <s v="F"/>
    <d v="2024-04-07T00:00:00"/>
    <x v="4"/>
    <x v="0"/>
    <s v="ALBERTO LEONARDO BARTON THOMPSON"/>
    <m/>
    <x v="1"/>
    <n v="39"/>
    <n v="3680"/>
    <n v="73138186"/>
    <n v="945757572"/>
    <n v="18306"/>
    <s v="NO"/>
    <x v="50"/>
    <x v="1"/>
    <d v="2024-04-08T00:00:00"/>
    <x v="0"/>
    <d v="2024-04-08T00:00:00"/>
    <x v="0"/>
    <m/>
    <x v="1"/>
    <m/>
    <m/>
    <m/>
    <m/>
    <x v="1"/>
    <x v="1"/>
    <m/>
  </r>
  <r>
    <n v="93788294"/>
    <s v="DNI"/>
    <s v="BENITES NAPURI, GAEL NICOLÁS"/>
    <s v="M"/>
    <d v="2024-04-07T00:00:00"/>
    <x v="4"/>
    <x v="3"/>
    <s v="CLINICA SAN JUDAS TADEO"/>
    <s v="215 P.S. LA PERLA"/>
    <x v="1"/>
    <m/>
    <m/>
    <m/>
    <m/>
    <m/>
    <s v="NO"/>
    <x v="5"/>
    <x v="2"/>
    <m/>
    <x v="1"/>
    <m/>
    <x v="1"/>
    <m/>
    <x v="1"/>
    <d v="2024-04-13T00:00:00"/>
    <d v="2024-04-16T00:00:00"/>
    <d v="2024-04-23T00:00:00"/>
    <d v="2024-04-30T00:00:00"/>
    <x v="0"/>
    <x v="1"/>
    <n v="6251"/>
  </r>
  <r>
    <n v="93790674"/>
    <s v="DNI"/>
    <s v="GUTIERREZ GUTIERREZ, DOMINIC EVAN"/>
    <s v="M"/>
    <d v="2024-04-07T00:00:00"/>
    <x v="4"/>
    <x v="0"/>
    <m/>
    <s v="205 P.S. PREVI"/>
    <x v="0"/>
    <m/>
    <m/>
    <m/>
    <m/>
    <m/>
    <s v="NO"/>
    <x v="43"/>
    <x v="2"/>
    <m/>
    <x v="1"/>
    <m/>
    <x v="1"/>
    <d v="2024-04-11T00:00:00"/>
    <x v="0"/>
    <d v="2024-04-10T00:00:00"/>
    <d v="2024-04-15T00:00:00"/>
    <d v="2024-04-22T00:00:00"/>
    <d v="2024-04-29T00:00:00"/>
    <x v="0"/>
    <x v="1"/>
    <n v="6240"/>
  </r>
  <r>
    <n v="93790208"/>
    <s v="DNI"/>
    <s v="GUZMAN JIMENEZ, ROBINSON LEANDRO"/>
    <s v="M"/>
    <d v="2024-04-07T00:00:00"/>
    <x v="4"/>
    <x v="0"/>
    <s v="NAC. DANIEL A. CARRION"/>
    <s v="107 P.S. CALLAO"/>
    <x v="0"/>
    <n v="38"/>
    <n v="3050"/>
    <n v="75381906"/>
    <n v="999333999"/>
    <n v="0"/>
    <s v="NO"/>
    <x v="34"/>
    <x v="0"/>
    <d v="2024-04-08T00:00:00"/>
    <x v="0"/>
    <d v="2024-04-08T00:00:00"/>
    <x v="0"/>
    <m/>
    <x v="1"/>
    <d v="2024-04-11T00:00:00"/>
    <d v="2024-04-15T00:00:00"/>
    <d v="2024-04-22T00:00:00"/>
    <d v="2024-04-29T00:00:00"/>
    <x v="0"/>
    <x v="1"/>
    <n v="6222"/>
  </r>
  <r>
    <n v="93788319"/>
    <s v="DNI"/>
    <s v="LOPEZ HUILCAMANGO, EITHAN ESSIEL"/>
    <s v="M"/>
    <d v="2024-04-07T00:00:00"/>
    <x v="4"/>
    <x v="2"/>
    <s v="HOSPITAL SAN JOSE"/>
    <s v="213 C.S. VILLA SR. DE LOS MILAGROS"/>
    <x v="0"/>
    <n v="38"/>
    <n v="3535"/>
    <n v="70645849"/>
    <n v="902879568"/>
    <n v="6219"/>
    <s v="NO"/>
    <x v="27"/>
    <x v="2"/>
    <d v="2024-04-08T00:00:00"/>
    <x v="0"/>
    <d v="2024-04-08T00:00:00"/>
    <x v="0"/>
    <d v="2024-04-09T00:00:00"/>
    <x v="0"/>
    <m/>
    <m/>
    <m/>
    <m/>
    <x v="1"/>
    <x v="1"/>
    <n v="6253"/>
  </r>
  <r>
    <n v="93788567"/>
    <s v="DNI"/>
    <s v="MORALES GARCIA, IAN MATEO"/>
    <s v="M"/>
    <d v="2024-04-07T00:00:00"/>
    <x v="4"/>
    <x v="0"/>
    <s v="NAC. DANIEL A. CARRION"/>
    <s v="101 C.S. MANUEL BONILLA"/>
    <x v="0"/>
    <n v="39"/>
    <n v="3105"/>
    <n v="93723458"/>
    <n v="959020150"/>
    <n v="0"/>
    <s v="NO"/>
    <x v="25"/>
    <x v="0"/>
    <d v="2024-04-08T00:00:00"/>
    <x v="0"/>
    <d v="2024-04-08T00:00:00"/>
    <x v="0"/>
    <d v="2024-04-09T00:00:00"/>
    <x v="0"/>
    <d v="2024-04-11T00:00:00"/>
    <d v="2024-04-15T00:00:00"/>
    <d v="2024-04-22T00:00:00"/>
    <d v="2024-04-29T00:00:00"/>
    <x v="0"/>
    <x v="0"/>
    <n v="6220"/>
  </r>
  <r>
    <n v="93788266"/>
    <s v="DNI"/>
    <s v="ALVAREZ ACEVEDO, DERECK IGNACIO"/>
    <s v="M"/>
    <d v="2024-04-07T00:00:00"/>
    <x v="4"/>
    <x v="3"/>
    <s v="HOSPITAL DE APOYO SANTA ROSA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789577"/>
    <s v="DNI"/>
    <s v="MOLINA MENDEZ, ALIZEE MAE"/>
    <s v="F"/>
    <d v="2024-04-08T00:00:00"/>
    <x v="4"/>
    <x v="0"/>
    <s v="NAC. DANIEL A. CARRION"/>
    <s v="210 P.S. POLIGONO IV"/>
    <x v="0"/>
    <n v="40"/>
    <n v="3135"/>
    <n v="44543289"/>
    <n v="928187873"/>
    <n v="6248"/>
    <s v="NO"/>
    <x v="16"/>
    <x v="2"/>
    <d v="2024-04-09T00:00:00"/>
    <x v="0"/>
    <d v="2024-04-09T00:00:00"/>
    <x v="0"/>
    <d v="2024-04-11T00:00:00"/>
    <x v="0"/>
    <d v="2024-04-11T00:00:00"/>
    <d v="2024-04-15T00:00:00"/>
    <d v="2024-04-22T00:00:00"/>
    <d v="2024-04-29T00:00:00"/>
    <x v="0"/>
    <x v="0"/>
    <n v="6248"/>
  </r>
  <r>
    <n v="93789360"/>
    <s v="DNI"/>
    <s v="LEBRUN AMAYA, ELENA ELIZABETH"/>
    <s v="F"/>
    <d v="2024-04-08T00:00:00"/>
    <x v="4"/>
    <x v="0"/>
    <s v="INSTITUTO NACIONAL MATERNO PERINATAL"/>
    <s v="209 C.S. PLAYA RIMAC"/>
    <x v="0"/>
    <m/>
    <m/>
    <m/>
    <m/>
    <m/>
    <s v="NO"/>
    <x v="41"/>
    <x v="2"/>
    <m/>
    <x v="1"/>
    <m/>
    <x v="1"/>
    <m/>
    <x v="1"/>
    <d v="2024-04-11T00:00:00"/>
    <d v="2024-04-15T00:00:00"/>
    <d v="2024-04-22T00:00:00"/>
    <d v="2024-04-29T00:00:00"/>
    <x v="0"/>
    <x v="1"/>
    <n v="6242"/>
  </r>
  <r>
    <n v="93789592"/>
    <s v="DNI"/>
    <s v="HUAMAN LAZARO, DUSTIN GABRIEL"/>
    <s v="M"/>
    <d v="2024-04-08T00:00:00"/>
    <x v="4"/>
    <x v="0"/>
    <s v="HOSPITAL SAN JOSE"/>
    <s v="204 C.S. SESQUICENTENARIO"/>
    <x v="0"/>
    <n v="39"/>
    <n v="3520"/>
    <n v="60257547"/>
    <n v="992608368"/>
    <n v="6239"/>
    <s v="NO"/>
    <x v="2"/>
    <x v="2"/>
    <d v="2024-04-09T00:00:00"/>
    <x v="0"/>
    <d v="2024-04-09T00:00:00"/>
    <x v="0"/>
    <d v="2024-04-10T00:00:00"/>
    <x v="0"/>
    <d v="2024-04-11T00:00:00"/>
    <d v="2024-04-16T00:00:00"/>
    <m/>
    <m/>
    <x v="1"/>
    <x v="1"/>
    <n v="6239"/>
  </r>
  <r>
    <n v="93788487"/>
    <s v="DNI"/>
    <s v="CANAQUIRI COLLANTES, DEYCO HUGO"/>
    <s v="M"/>
    <d v="2024-04-08T00:00:00"/>
    <x v="4"/>
    <x v="0"/>
    <s v="HOSPITAL SAN JOSE"/>
    <s v="208 P.S. AEROPUERTO"/>
    <x v="0"/>
    <n v="38"/>
    <n v="3230"/>
    <n v="71327313"/>
    <n v="936826841"/>
    <n v="6241"/>
    <s v="NO"/>
    <x v="45"/>
    <x v="2"/>
    <d v="2024-04-08T00:00:00"/>
    <x v="0"/>
    <d v="2024-04-08T00:00:00"/>
    <x v="0"/>
    <d v="2024-04-10T00:00:00"/>
    <x v="0"/>
    <d v="2024-04-12T00:00:00"/>
    <d v="2024-04-15T00:00:00"/>
    <d v="2024-04-22T00:00:00"/>
    <d v="2024-04-29T00:00:00"/>
    <x v="0"/>
    <x v="0"/>
    <n v="6241"/>
  </r>
  <r>
    <n v="93788872"/>
    <s v="DNI"/>
    <s v="LULO VILLALVA, MAX ELIAS"/>
    <s v="M"/>
    <d v="2024-04-08T00:00:00"/>
    <x v="4"/>
    <x v="0"/>
    <s v="NAC. DANIEL A. CARRION"/>
    <s v="113 C.S. RAMON CASTILLA"/>
    <x v="0"/>
    <n v="41"/>
    <n v="4270"/>
    <n v="47259821"/>
    <n v="963367360"/>
    <n v="6231"/>
    <s v="NO"/>
    <x v="13"/>
    <x v="0"/>
    <d v="2024-04-08T00:00:00"/>
    <x v="0"/>
    <d v="2024-04-08T00:00:00"/>
    <x v="0"/>
    <d v="2024-04-11T00:00:00"/>
    <x v="0"/>
    <d v="2024-04-11T00:00:00"/>
    <d v="2024-04-15T00:00:00"/>
    <d v="2024-04-22T00:00:00"/>
    <d v="2024-04-29T00:00:00"/>
    <x v="0"/>
    <x v="0"/>
    <n v="6231"/>
  </r>
  <r>
    <n v="93789748"/>
    <s v="DNI"/>
    <s v="BALBIN YUPANQUI, MEGUMI PRISCILLA"/>
    <s v="F"/>
    <d v="2024-04-08T00:00:00"/>
    <x v="4"/>
    <x v="2"/>
    <s v="INSTITUTO NACIONAL MATERNO PERINATAL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788980"/>
    <s v="DNI"/>
    <s v="DIONICIO PINEDA, NOAH MAXIMILIANO BENJAMIN"/>
    <s v="M"/>
    <d v="2024-04-08T00:00:00"/>
    <x v="4"/>
    <x v="0"/>
    <s v="ALBERTO LEONARDO BARTON THOMPSON"/>
    <s v="107 P.S. CALLAO"/>
    <x v="1"/>
    <n v="39"/>
    <n v="3175"/>
    <n v="72935314"/>
    <n v="941522385"/>
    <n v="6255"/>
    <s v="NO"/>
    <x v="34"/>
    <x v="0"/>
    <d v="2024-04-08T00:00:00"/>
    <x v="0"/>
    <d v="2024-04-08T00:00:00"/>
    <x v="0"/>
    <m/>
    <x v="1"/>
    <d v="2024-04-11T00:00:00"/>
    <d v="2024-04-15T00:00:00"/>
    <d v="2024-04-22T00:00:00"/>
    <d v="2024-04-29T00:00:00"/>
    <x v="0"/>
    <x v="1"/>
    <n v="6222"/>
  </r>
  <r>
    <n v="93789428"/>
    <s v="DNI"/>
    <s v="TORRES MENEZ, ANGELA SAHORY ADHARA JOELI"/>
    <s v="F"/>
    <d v="2024-04-08T00:00:00"/>
    <x v="4"/>
    <x v="0"/>
    <s v="NAC. DANIEL A. CARRION"/>
    <s v="109 C.S. JOSE OLAYA"/>
    <x v="0"/>
    <n v="39"/>
    <n v="3115"/>
    <n v="72870272"/>
    <n v="982738591"/>
    <n v="6224"/>
    <s v="NO"/>
    <x v="15"/>
    <x v="0"/>
    <d v="2024-04-08T00:00:00"/>
    <x v="0"/>
    <d v="2024-04-08T00:00:00"/>
    <x v="0"/>
    <d v="2024-04-11T00:00:00"/>
    <x v="0"/>
    <d v="2024-04-11T00:00:00"/>
    <d v="2024-04-15T00:00:00"/>
    <d v="2024-04-22T00:00:00"/>
    <d v="2024-04-29T00:00:00"/>
    <x v="0"/>
    <x v="0"/>
    <n v="25474"/>
  </r>
  <r>
    <n v="93789697"/>
    <s v="DNI"/>
    <s v="URBINA ZAVALETA, AVRIL VALENTINA"/>
    <s v="F"/>
    <d v="2024-04-08T00:00:00"/>
    <x v="4"/>
    <x v="0"/>
    <s v="NESTOR GAMBETTA"/>
    <s v="112 C.S. NESTOR GAMBETTA"/>
    <x v="0"/>
    <n v="39"/>
    <n v="3610"/>
    <n v="46943658"/>
    <n v="989987277"/>
    <n v="6228"/>
    <s v="NO"/>
    <x v="31"/>
    <x v="0"/>
    <d v="2024-04-08T00:00:00"/>
    <x v="0"/>
    <d v="2024-04-08T00:00:00"/>
    <x v="0"/>
    <d v="2024-04-11T00:00:00"/>
    <x v="0"/>
    <d v="2024-04-11T00:00:00"/>
    <d v="2024-04-15T00:00:00"/>
    <d v="2024-04-22T00:00:00"/>
    <d v="2024-04-29T00:00:00"/>
    <x v="0"/>
    <x v="0"/>
    <n v="6228"/>
  </r>
  <r>
    <n v="93788610"/>
    <s v="DNI"/>
    <s v="CHUAN MUÑOZ, ALESSIA JHOSELIN"/>
    <s v="F"/>
    <d v="2024-04-08T00:00:00"/>
    <x v="4"/>
    <x v="0"/>
    <s v="ALBERTO LEONARDO BARTON THOMPSON"/>
    <m/>
    <x v="1"/>
    <n v="39"/>
    <n v="2910"/>
    <n v="47017272"/>
    <n v="971640363"/>
    <n v="18306"/>
    <s v="NO"/>
    <x v="50"/>
    <x v="1"/>
    <d v="2024-04-08T00:00:00"/>
    <x v="0"/>
    <d v="2024-04-08T00:00:00"/>
    <x v="0"/>
    <m/>
    <x v="1"/>
    <m/>
    <m/>
    <m/>
    <m/>
    <x v="1"/>
    <x v="1"/>
    <m/>
  </r>
  <r>
    <n v="93790308"/>
    <s v="DNI"/>
    <s v="TORRES RUEDA, ANTONELLA GRACIELA"/>
    <s v="F"/>
    <d v="2024-04-08T00:00:00"/>
    <x v="4"/>
    <x v="2"/>
    <s v="AUNA CLÍNICA DELG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88486"/>
    <s v="DNI"/>
    <s v="DEL SOLAR RUIZ, SAMUEL JOSÉ"/>
    <s v="M"/>
    <d v="2024-04-08T00:00:00"/>
    <x v="4"/>
    <x v="1"/>
    <s v="HOSPITAL II LIMA NORTE CALLAO LUIS NEGREIROS VEGA ESSALUD"/>
    <m/>
    <x v="1"/>
    <n v="38"/>
    <n v="2710"/>
    <n v="74987301"/>
    <n v="985789794"/>
    <n v="8146"/>
    <s v="NO"/>
    <x v="12"/>
    <x v="4"/>
    <m/>
    <x v="1"/>
    <m/>
    <x v="1"/>
    <m/>
    <x v="1"/>
    <m/>
    <m/>
    <m/>
    <m/>
    <x v="1"/>
    <x v="1"/>
    <m/>
  </r>
  <r>
    <n v="93789784"/>
    <s v="DNI"/>
    <s v="SEGURA SALDAÑA, AGATHA CATALEYA SALOME"/>
    <s v="F"/>
    <d v="2024-04-08T00:00:00"/>
    <x v="4"/>
    <x v="0"/>
    <s v="HOSPITAL NACIONAL ALBERTO SABOGAL SOLOGUREN DE LA RED ASISTENCIAL SABOGAL"/>
    <s v="215 P.S. LA PERLA"/>
    <x v="1"/>
    <n v="39"/>
    <n v="3075"/>
    <n v="71894318"/>
    <n v="916285385"/>
    <n v="10964"/>
    <s v="NO"/>
    <x v="5"/>
    <x v="2"/>
    <m/>
    <x v="1"/>
    <m/>
    <x v="1"/>
    <m/>
    <x v="1"/>
    <m/>
    <m/>
    <m/>
    <m/>
    <x v="1"/>
    <x v="1"/>
    <n v="6251"/>
  </r>
  <r>
    <n v="93788673"/>
    <s v="DNI"/>
    <s v="CAJA LOJA, JOSHUA GAEL"/>
    <s v="M"/>
    <d v="2024-04-08T00:00:00"/>
    <x v="4"/>
    <x v="4"/>
    <s v="HOSPITAL I OCTAVIO MONGRUT MUÑOZ"/>
    <s v="214 C.S. CARMEN DE LA LEGUA"/>
    <x v="1"/>
    <m/>
    <m/>
    <m/>
    <m/>
    <m/>
    <s v="NO"/>
    <x v="6"/>
    <x v="2"/>
    <m/>
    <x v="1"/>
    <m/>
    <x v="1"/>
    <m/>
    <x v="1"/>
    <m/>
    <m/>
    <m/>
    <m/>
    <x v="1"/>
    <x v="1"/>
    <n v="6252"/>
  </r>
  <r>
    <n v="93789310"/>
    <s v="DNI"/>
    <s v="TALLEDO SARANGO, LARA RAFAELLA"/>
    <s v="F"/>
    <d v="2024-04-08T00:00:00"/>
    <x v="4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89222"/>
    <s v="DNI"/>
    <s v="ROMERO INGA, AITANA MAYTE"/>
    <s v="F"/>
    <d v="2024-04-08T00:00:00"/>
    <x v="4"/>
    <x v="1"/>
    <s v="HOSPITAL NACIONAL ALBERTO SABOGAL SOLOGUREN DE LA RED ASISTENCIAL SABOGAL"/>
    <m/>
    <x v="1"/>
    <n v="39"/>
    <n v="3358"/>
    <n v="46354065"/>
    <n v="919507754"/>
    <n v="9163"/>
    <s v="NO"/>
    <x v="12"/>
    <x v="4"/>
    <m/>
    <x v="1"/>
    <m/>
    <x v="1"/>
    <m/>
    <x v="1"/>
    <m/>
    <m/>
    <m/>
    <m/>
    <x v="1"/>
    <x v="1"/>
    <m/>
  </r>
  <r>
    <n v="93788701"/>
    <s v="DNI"/>
    <s v="CACERES ZAPATA, MIKAELA LAIA"/>
    <s v="F"/>
    <d v="2024-04-08T00:00:00"/>
    <x v="4"/>
    <x v="2"/>
    <s v="CLINICA BELLAVISTA"/>
    <s v="211 C.S.M.I. BELLAVISTA PERU - COREA"/>
    <x v="1"/>
    <n v="38"/>
    <n v="3600"/>
    <n v="44529414"/>
    <n v="902203141"/>
    <n v="9250"/>
    <s v="NO"/>
    <x v="14"/>
    <x v="2"/>
    <d v="2024-04-08T00:00:00"/>
    <x v="0"/>
    <d v="2024-04-08T00:00:00"/>
    <x v="0"/>
    <d v="2024-04-13T00:00:00"/>
    <x v="0"/>
    <m/>
    <m/>
    <m/>
    <m/>
    <x v="1"/>
    <x v="1"/>
    <n v="6249"/>
  </r>
  <r>
    <n v="93790337"/>
    <s v="DNI"/>
    <s v="HIDALGO VASQUEZ, LEONARDO MATÍAS"/>
    <s v="M"/>
    <d v="2024-04-08T00:00:00"/>
    <x v="4"/>
    <x v="0"/>
    <s v="CLINICA SAN PABL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89170"/>
    <s v="DNI"/>
    <s v="LLAGUENTO MONDRAGON, ALANNA ORIANA TATIANA"/>
    <s v="F"/>
    <d v="2024-04-08T00:00:00"/>
    <x v="4"/>
    <x v="1"/>
    <s v="CLINICA MONTELUZ"/>
    <s v="308 P.S. DEFENSORES DE LA PATRIA"/>
    <x v="0"/>
    <m/>
    <m/>
    <m/>
    <m/>
    <m/>
    <s v="NO"/>
    <x v="19"/>
    <x v="3"/>
    <m/>
    <x v="1"/>
    <m/>
    <x v="1"/>
    <m/>
    <x v="1"/>
    <m/>
    <m/>
    <m/>
    <m/>
    <x v="1"/>
    <x v="1"/>
    <n v="6268"/>
  </r>
  <r>
    <n v="93789317"/>
    <s v="DNI"/>
    <s v="CELESTINO SALINAS, CELESTE AITHANA"/>
    <s v="F"/>
    <d v="2024-04-08T00:00:00"/>
    <x v="4"/>
    <x v="1"/>
    <s v="HOSPITAL II LIMA NORTE CALLAO LUIS NEGREIROS VEGA ESSALUD"/>
    <s v="301 C.S.M.I. PACHACUTEC PERU - COREA"/>
    <x v="1"/>
    <n v="39"/>
    <n v="3400"/>
    <n v="71042654"/>
    <n v="955516809"/>
    <n v="8146"/>
    <s v="NO"/>
    <x v="11"/>
    <x v="3"/>
    <m/>
    <x v="1"/>
    <m/>
    <x v="1"/>
    <m/>
    <x v="1"/>
    <m/>
    <m/>
    <m/>
    <m/>
    <x v="1"/>
    <x v="1"/>
    <n v="7314"/>
  </r>
  <r>
    <n v="93788738"/>
    <s v="DNI"/>
    <s v="SAAVEDRA DORADO, ISAÍAS RENÁN"/>
    <s v="M"/>
    <d v="2024-04-08T00:00:00"/>
    <x v="4"/>
    <x v="1"/>
    <s v="HOSPITAL DE VENTANILLA"/>
    <s v="301 C.S.M.I. PACHACUTEC PERU - COREA"/>
    <x v="0"/>
    <n v="39"/>
    <n v="2920"/>
    <n v="47202703"/>
    <n v="926559318"/>
    <n v="7314"/>
    <s v="NO"/>
    <x v="11"/>
    <x v="3"/>
    <d v="2024-04-08T00:00:00"/>
    <x v="0"/>
    <d v="2024-04-08T00:00:00"/>
    <x v="0"/>
    <d v="2024-04-11T00:00:00"/>
    <x v="0"/>
    <d v="2024-04-11T00:00:00"/>
    <d v="2024-04-15T00:00:00"/>
    <d v="2024-04-22T00:00:00"/>
    <d v="2024-04-29T00:00:00"/>
    <x v="0"/>
    <x v="0"/>
    <n v="7314"/>
  </r>
  <r>
    <n v="93789221"/>
    <s v="DNI"/>
    <s v="HERQUINIO ORTEGA, MIKEYLA WANYU"/>
    <s v="F"/>
    <d v="2024-04-08T00:00:00"/>
    <x v="4"/>
    <x v="1"/>
    <s v="HOSPITAL DE VENTANILLA"/>
    <s v="308 P.S. DEFENSORES DE LA PATRIA"/>
    <x v="0"/>
    <n v="41"/>
    <n v="3215"/>
    <n v="70233536"/>
    <n v="903296919"/>
    <n v="6257"/>
    <s v="NO"/>
    <x v="19"/>
    <x v="3"/>
    <d v="2024-04-08T00:00:00"/>
    <x v="0"/>
    <d v="2024-04-08T00:00:00"/>
    <x v="0"/>
    <d v="2024-04-11T00:00:00"/>
    <x v="0"/>
    <d v="2024-04-11T00:00:00"/>
    <d v="2024-04-15T00:00:00"/>
    <d v="2024-04-22T00:00:00"/>
    <d v="2024-04-29T00:00:00"/>
    <x v="0"/>
    <x v="0"/>
    <n v="6268"/>
  </r>
  <r>
    <n v="93789383"/>
    <s v="DNI"/>
    <s v="RETUERTO MARTINEZ, ISAIAS GABRIEL"/>
    <s v="M"/>
    <d v="2024-04-08T00:00:00"/>
    <x v="4"/>
    <x v="1"/>
    <s v="HOSPITAL DE VENTANILLA"/>
    <s v="309 P.S. VENTANILLA ALTA"/>
    <x v="0"/>
    <n v="40"/>
    <n v="4060"/>
    <n v="46837407"/>
    <n v="916912031"/>
    <n v="6255"/>
    <s v="NO"/>
    <x v="23"/>
    <x v="3"/>
    <d v="2024-04-08T00:00:00"/>
    <x v="0"/>
    <d v="2024-04-08T00:00:00"/>
    <x v="0"/>
    <d v="2024-04-11T00:00:00"/>
    <x v="0"/>
    <d v="2024-04-11T00:00:00"/>
    <d v="2024-04-15T00:00:00"/>
    <d v="2024-04-22T00:00:00"/>
    <d v="2024-04-29T00:00:00"/>
    <x v="0"/>
    <x v="0"/>
    <n v="6255"/>
  </r>
  <r>
    <n v="93789586"/>
    <s v="DNI"/>
    <s v="VARGAS RURUSH, EMILIO MATHEO"/>
    <s v="M"/>
    <d v="2024-04-08T00:00:00"/>
    <x v="4"/>
    <x v="1"/>
    <s v="NAC. DANIEL A. CARRION"/>
    <s v="309 P.S. VENTANILLA ALTA"/>
    <x v="0"/>
    <n v="40"/>
    <n v="3725"/>
    <n v="72619932"/>
    <n v="983346564"/>
    <n v="6255"/>
    <s v="NO"/>
    <x v="23"/>
    <x v="3"/>
    <d v="2024-04-09T00:00:00"/>
    <x v="0"/>
    <d v="2024-04-09T00:00:00"/>
    <x v="0"/>
    <d v="2024-04-11T00:00:00"/>
    <x v="0"/>
    <d v="2024-04-11T00:00:00"/>
    <d v="2024-04-15T00:00:00"/>
    <d v="2024-04-22T00:00:00"/>
    <d v="2024-04-29T00:00:00"/>
    <x v="0"/>
    <x v="0"/>
    <n v="6255"/>
  </r>
  <r>
    <n v="93789050"/>
    <s v="DNI"/>
    <s v="HERNANDEZ LEON, MAEL ANGEL"/>
    <s v="M"/>
    <d v="2024-04-08T00:00:00"/>
    <x v="4"/>
    <x v="1"/>
    <s v="HOSPITAL  MILITAR LUIS ARIAS SCHEREIBER"/>
    <s v="306 P.S. ANGAMOS"/>
    <x v="1"/>
    <m/>
    <m/>
    <m/>
    <m/>
    <m/>
    <s v="NO"/>
    <x v="28"/>
    <x v="3"/>
    <m/>
    <x v="1"/>
    <m/>
    <x v="1"/>
    <m/>
    <x v="1"/>
    <m/>
    <m/>
    <m/>
    <m/>
    <x v="1"/>
    <x v="1"/>
    <n v="6257"/>
  </r>
  <r>
    <n v="93788552"/>
    <s v="DNI"/>
    <s v="PINEDO VARGAS, LUANA SOPHIA"/>
    <s v="F"/>
    <d v="2024-04-08T00:00:00"/>
    <x v="4"/>
    <x v="1"/>
    <s v="NAC. DANIEL A. CARRION"/>
    <s v="306 P.S. ANGAMOS"/>
    <x v="0"/>
    <n v="39"/>
    <n v="3775"/>
    <n v="42215383"/>
    <n v="915197529"/>
    <n v="6258"/>
    <s v="NO"/>
    <x v="28"/>
    <x v="3"/>
    <d v="2024-04-08T00:00:00"/>
    <x v="0"/>
    <d v="2024-04-08T00:00:00"/>
    <x v="0"/>
    <d v="2024-04-11T00:00:00"/>
    <x v="0"/>
    <m/>
    <m/>
    <m/>
    <m/>
    <x v="1"/>
    <x v="1"/>
    <n v="6257"/>
  </r>
  <r>
    <n v="93788729"/>
    <s v="DNI"/>
    <s v="GUERRA ANICAMA, THIAGO KALED"/>
    <s v="M"/>
    <d v="2024-04-08T00:00:00"/>
    <x v="4"/>
    <x v="5"/>
    <s v="HOSPITAL DE VENTANILLA"/>
    <s v="312 P.S. MI PERU"/>
    <x v="0"/>
    <n v="39"/>
    <n v="3645"/>
    <n v="42847801"/>
    <n v="955577194"/>
    <n v="6260"/>
    <s v="NO"/>
    <x v="7"/>
    <x v="3"/>
    <d v="2024-04-08T00:00:00"/>
    <x v="0"/>
    <d v="2024-04-08T00:00:00"/>
    <x v="0"/>
    <d v="2024-04-12T00:00:00"/>
    <x v="0"/>
    <d v="2024-04-11T00:00:00"/>
    <d v="2024-04-15T00:00:00"/>
    <d v="2024-04-26T00:00:00"/>
    <m/>
    <x v="1"/>
    <x v="1"/>
    <n v="6260"/>
  </r>
  <r>
    <n v="93789724"/>
    <s v="DNI"/>
    <s v="NIEVES ESPINO, ARLETH DARISSA"/>
    <s v="F"/>
    <d v="2024-04-08T00:00:00"/>
    <x v="4"/>
    <x v="1"/>
    <s v="HOSPITAL DE VENTANILLA"/>
    <s v="311 C.S. LUIS FELIPE DE LAS CASAS"/>
    <x v="0"/>
    <n v="37"/>
    <n v="2555"/>
    <n v="61787775"/>
    <n v="923394494"/>
    <n v="0"/>
    <s v="NO"/>
    <x v="32"/>
    <x v="3"/>
    <m/>
    <x v="1"/>
    <m/>
    <x v="1"/>
    <m/>
    <x v="1"/>
    <m/>
    <m/>
    <m/>
    <m/>
    <x v="1"/>
    <x v="1"/>
    <n v="6261"/>
  </r>
  <r>
    <n v="93789479"/>
    <s v="DNI"/>
    <s v="GARCIA SANCHEZ, DERIA YASEMIN"/>
    <s v="F"/>
    <d v="2024-04-08T00:00:00"/>
    <x v="4"/>
    <x v="1"/>
    <s v="NAC. DANIEL A. CARRION"/>
    <s v="311 C.S. LUIS FELIPE DE LAS CASAS"/>
    <x v="0"/>
    <n v="39"/>
    <n v="2915"/>
    <n v="48205905"/>
    <n v="995178823"/>
    <n v="6261"/>
    <s v="NO"/>
    <x v="32"/>
    <x v="3"/>
    <d v="2024-04-08T00:00:00"/>
    <x v="0"/>
    <d v="2024-04-08T00:00:00"/>
    <x v="0"/>
    <d v="2024-04-11T00:00:00"/>
    <x v="0"/>
    <d v="2024-04-11T00:00:00"/>
    <d v="2024-04-15T00:00:00"/>
    <d v="2024-04-22T00:00:00"/>
    <d v="2024-04-29T00:00:00"/>
    <x v="0"/>
    <x v="0"/>
    <n v="6261"/>
  </r>
  <r>
    <n v="93789303"/>
    <s v="DNI"/>
    <s v="HUAYUNGA PERALTA, LUIS LEONARDO ABDRIEL"/>
    <s v="M"/>
    <d v="2024-04-08T00:00:00"/>
    <x v="4"/>
    <x v="1"/>
    <s v="CLINICA MONTELUZ"/>
    <s v="307 P.S. HIJOS DEL ALMIRANTE GRAU"/>
    <x v="0"/>
    <m/>
    <m/>
    <m/>
    <m/>
    <m/>
    <s v="NO"/>
    <x v="8"/>
    <x v="3"/>
    <m/>
    <x v="1"/>
    <m/>
    <x v="1"/>
    <m/>
    <x v="1"/>
    <d v="2024-04-11T00:00:00"/>
    <d v="2024-04-15T00:00:00"/>
    <d v="2024-04-22T00:00:00"/>
    <d v="2024-04-29T00:00:00"/>
    <x v="0"/>
    <x v="1"/>
    <n v="6262"/>
  </r>
  <r>
    <n v="93789572"/>
    <s v="DNI"/>
    <s v="TELLO SALDAÑA, JHADE MICAELA"/>
    <s v="F"/>
    <d v="2024-04-08T00:00:00"/>
    <x v="4"/>
    <x v="1"/>
    <s v="HOSPITAL SAN JOSE"/>
    <s v="302 C.S. 03 DE FEBRERO"/>
    <x v="0"/>
    <n v="39"/>
    <n v="2915"/>
    <n v="40910265"/>
    <n v="936644328"/>
    <n v="6266"/>
    <s v="NO"/>
    <x v="9"/>
    <x v="3"/>
    <d v="2024-04-09T00:00:00"/>
    <x v="0"/>
    <d v="2024-04-09T00:00:00"/>
    <x v="0"/>
    <d v="2024-04-10T00:00:00"/>
    <x v="0"/>
    <d v="2024-04-11T00:00:00"/>
    <d v="2024-04-15T00:00:00"/>
    <d v="2024-04-22T00:00:00"/>
    <d v="2024-04-29T00:00:00"/>
    <x v="0"/>
    <x v="0"/>
    <n v="6266"/>
  </r>
  <r>
    <n v="93790451"/>
    <s v="DNI"/>
    <s v="AYALA LAUREANO, RAQUEL ESTER"/>
    <s v="F"/>
    <d v="2024-04-09T00:00:00"/>
    <x v="4"/>
    <x v="1"/>
    <s v="HOSPITAL DE VENTANILLA"/>
    <s v="301 C.S.M.I. PACHACUTEC PERU - COREA"/>
    <x v="0"/>
    <n v="40"/>
    <n v="3600"/>
    <n v="77697055"/>
    <n v="952567682"/>
    <n v="6263"/>
    <s v="NO"/>
    <x v="11"/>
    <x v="3"/>
    <d v="2024-04-09T00:00:00"/>
    <x v="0"/>
    <d v="2024-04-09T00:00:00"/>
    <x v="0"/>
    <d v="2024-04-12T00:00:00"/>
    <x v="0"/>
    <d v="2024-04-12T00:00:00"/>
    <d v="2024-04-16T00:00:00"/>
    <d v="2024-04-23T00:00:00"/>
    <d v="2024-04-30T00:00:00"/>
    <x v="0"/>
    <x v="0"/>
    <n v="7314"/>
  </r>
  <r>
    <n v="93789921"/>
    <s v="DNI"/>
    <s v="CAJA HUERTA, RUTH JIMENA"/>
    <s v="F"/>
    <d v="2024-04-09T00:00:00"/>
    <x v="4"/>
    <x v="1"/>
    <s v="MATERNO INFANTIL PACHACUTEC  PERU-COREA"/>
    <s v="305 C.S. SANTA ROSA DE PACHACUTEC"/>
    <x v="0"/>
    <n v="38"/>
    <n v="3145"/>
    <n v="78375873"/>
    <n v="917537692"/>
    <n v="0"/>
    <s v="NO"/>
    <x v="20"/>
    <x v="3"/>
    <d v="2024-04-09T00:00:00"/>
    <x v="0"/>
    <d v="2024-04-09T00:00:00"/>
    <x v="0"/>
    <m/>
    <x v="1"/>
    <d v="2024-04-12T00:00:00"/>
    <d v="2024-04-16T00:00:00"/>
    <d v="2024-04-23T00:00:00"/>
    <d v="2024-04-30T00:00:00"/>
    <x v="0"/>
    <x v="1"/>
    <n v="6263"/>
  </r>
  <r>
    <n v="93790940"/>
    <s v="DNI"/>
    <s v="LEIVA ASENCIOS, MARIA MILAGRO"/>
    <s v="F"/>
    <d v="2024-04-09T00:00:00"/>
    <x v="4"/>
    <x v="1"/>
    <s v="NAC. DANIEL A. CARRION"/>
    <s v="301 C.S.M.I. PACHACUTEC PERU - COREA"/>
    <x v="0"/>
    <n v="38"/>
    <n v="2920"/>
    <n v="44494963"/>
    <n v="929806711"/>
    <n v="6218"/>
    <s v="NO"/>
    <x v="11"/>
    <x v="3"/>
    <d v="2024-04-09T00:00:00"/>
    <x v="0"/>
    <d v="2024-04-09T00:00:00"/>
    <x v="0"/>
    <d v="2024-04-11T00:00:00"/>
    <x v="0"/>
    <d v="2024-04-12T00:00:00"/>
    <d v="2024-04-16T00:00:00"/>
    <d v="2024-04-23T00:00:00"/>
    <d v="2024-04-30T00:00:00"/>
    <x v="0"/>
    <x v="0"/>
    <n v="7314"/>
  </r>
  <r>
    <n v="93790166"/>
    <s v="DNI"/>
    <s v="CORNEJO BANCES, AIDAN EMILIANO"/>
    <s v="M"/>
    <d v="2024-04-09T00:00:00"/>
    <x v="4"/>
    <x v="1"/>
    <s v="HOSPITAL SAN JOSE"/>
    <s v="312 P.S. MI PERU"/>
    <x v="0"/>
    <n v="40"/>
    <n v="3380"/>
    <n v="73471447"/>
    <n v="929818122"/>
    <n v="6260"/>
    <s v="NO"/>
    <x v="7"/>
    <x v="3"/>
    <d v="2024-04-09T00:00:00"/>
    <x v="0"/>
    <d v="2024-04-09T00:00:00"/>
    <x v="0"/>
    <d v="2024-04-11T00:00:00"/>
    <x v="0"/>
    <d v="2024-04-12T00:00:00"/>
    <d v="2024-04-16T00:00:00"/>
    <d v="2024-04-23T00:00:00"/>
    <d v="2024-04-30T00:00:00"/>
    <x v="0"/>
    <x v="0"/>
    <n v="6260"/>
  </r>
  <r>
    <n v="93789895"/>
    <s v="DNI"/>
    <s v="HUARANGA RAMOS, THIAGO YASIR"/>
    <s v="M"/>
    <d v="2024-04-09T00:00:00"/>
    <x v="4"/>
    <x v="1"/>
    <s v="HOSPITAL DE VENTANILLA"/>
    <s v="307 P.S. HIJOS DEL ALMIRANTE GRAU"/>
    <x v="0"/>
    <n v="39"/>
    <n v="3710"/>
    <n v="76475841"/>
    <n v="925634725"/>
    <n v="6262"/>
    <s v="NO"/>
    <x v="8"/>
    <x v="3"/>
    <d v="2024-04-09T00:00:00"/>
    <x v="0"/>
    <d v="2024-04-09T00:00:00"/>
    <x v="0"/>
    <d v="2024-04-11T00:00:00"/>
    <x v="0"/>
    <d v="2024-04-12T00:00:00"/>
    <d v="2024-04-16T00:00:00"/>
    <d v="2024-04-23T00:00:00"/>
    <d v="2024-04-30T00:00:00"/>
    <x v="0"/>
    <x v="0"/>
    <n v="6262"/>
  </r>
  <r>
    <n v="93789990"/>
    <s v="DNI"/>
    <s v="HERRERA GONZALES, MÍA VALENTINA"/>
    <s v="F"/>
    <d v="2024-04-09T00:00:00"/>
    <x v="4"/>
    <x v="1"/>
    <s v="HOSPITAL NACIONAL HIPOLITO UNANUE"/>
    <s v="304 P.S. CIUDAD PACHACUTEC"/>
    <x v="0"/>
    <m/>
    <m/>
    <m/>
    <m/>
    <m/>
    <s v="NO"/>
    <x v="10"/>
    <x v="3"/>
    <m/>
    <x v="1"/>
    <m/>
    <x v="1"/>
    <m/>
    <x v="1"/>
    <d v="2024-04-12T00:00:00"/>
    <d v="2024-04-16T00:00:00"/>
    <d v="2024-04-23T00:00:00"/>
    <d v="2024-04-30T00:00:00"/>
    <x v="0"/>
    <x v="1"/>
    <n v="6267"/>
  </r>
  <r>
    <n v="93790186"/>
    <s v="DNI"/>
    <s v="LAZARO ROJAS, ZEIRY KRISTAL"/>
    <s v="F"/>
    <d v="2024-04-09T00:00:00"/>
    <x v="4"/>
    <x v="1"/>
    <s v="HOSPITAL DE VENTANILLA"/>
    <s v="311 C.S. LUIS FELIPE DE LAS CASAS"/>
    <x v="0"/>
    <n v="39"/>
    <n v="3025"/>
    <n v="48249932"/>
    <n v="962558870"/>
    <n v="6261"/>
    <s v="NO"/>
    <x v="32"/>
    <x v="3"/>
    <d v="2024-04-09T00:00:00"/>
    <x v="0"/>
    <d v="2024-04-09T00:00:00"/>
    <x v="0"/>
    <m/>
    <x v="1"/>
    <d v="2024-04-15T00:00:00"/>
    <d v="2024-04-19T00:00:00"/>
    <d v="2024-04-26T00:00:00"/>
    <d v="2024-05-04T00:00:00"/>
    <x v="0"/>
    <x v="1"/>
    <n v="6261"/>
  </r>
  <r>
    <n v="93791035"/>
    <s v="DNI"/>
    <s v="HERNANDEZ FIGUEROA, EVANS JULIAN"/>
    <s v="M"/>
    <d v="2024-04-09T00:00:00"/>
    <x v="4"/>
    <x v="5"/>
    <s v="HOSPITAL DE VENTANILLA"/>
    <s v="312 P.S. MI PERU"/>
    <x v="0"/>
    <n v="38"/>
    <n v="3220"/>
    <n v="70844512"/>
    <n v="937296391"/>
    <n v="6260"/>
    <s v="NO"/>
    <x v="7"/>
    <x v="3"/>
    <d v="2024-04-09T00:00:00"/>
    <x v="0"/>
    <d v="2024-04-09T00:00:00"/>
    <x v="0"/>
    <d v="2024-04-13T00:00:00"/>
    <x v="0"/>
    <d v="2024-04-12T00:00:00"/>
    <d v="2024-04-16T00:00:00"/>
    <d v="2024-04-23T00:00:00"/>
    <d v="2024-04-30T00:00:00"/>
    <x v="0"/>
    <x v="0"/>
    <n v="6260"/>
  </r>
  <r>
    <n v="93790173"/>
    <s v="DNI"/>
    <s v="VALENTIN SALINAS, AITANA MELLET"/>
    <s v="F"/>
    <d v="2024-04-09T00:00:00"/>
    <x v="4"/>
    <x v="1"/>
    <s v="HOSPITAL DE VENTANILLA"/>
    <s v="310 C.S. VILLA LOS REYES"/>
    <x v="0"/>
    <n v="39"/>
    <n v="3030"/>
    <n v="70852201"/>
    <n v="933086032"/>
    <n v="6256"/>
    <s v="NO"/>
    <x v="21"/>
    <x v="3"/>
    <d v="2024-04-09T00:00:00"/>
    <x v="0"/>
    <d v="2024-04-09T00:00:00"/>
    <x v="0"/>
    <d v="2024-04-15T00:00:00"/>
    <x v="0"/>
    <d v="2024-04-12T00:00:00"/>
    <d v="2024-04-16T00:00:00"/>
    <d v="2024-04-23T00:00:00"/>
    <d v="2024-04-30T00:00:00"/>
    <x v="0"/>
    <x v="0"/>
    <n v="6256"/>
  </r>
  <r>
    <n v="93791103"/>
    <s v="DNI"/>
    <s v="ORTIZ VARGAS, EDRICK ALEXANDER"/>
    <s v="M"/>
    <d v="2024-04-09T00:00:00"/>
    <x v="4"/>
    <x v="1"/>
    <s v="HOSPITAL CARLOS LANFRANCO LA HOZ"/>
    <s v="310 C.S. VILLA LOS REYES"/>
    <x v="0"/>
    <m/>
    <m/>
    <m/>
    <m/>
    <m/>
    <s v="NO"/>
    <x v="21"/>
    <x v="3"/>
    <m/>
    <x v="1"/>
    <m/>
    <x v="1"/>
    <m/>
    <x v="1"/>
    <d v="2024-04-12T00:00:00"/>
    <d v="2024-04-16T00:00:00"/>
    <d v="2024-04-23T00:00:00"/>
    <d v="2024-04-30T00:00:00"/>
    <x v="0"/>
    <x v="1"/>
    <n v="6256"/>
  </r>
  <r>
    <n v="93789840"/>
    <s v="DNI"/>
    <s v="YACCHI TORRES, HANNA MISHEL"/>
    <s v="F"/>
    <d v="2024-04-09T00:00:00"/>
    <x v="4"/>
    <x v="1"/>
    <s v="HOSPITAL DE VENTANILLA"/>
    <s v="309 P.S. VENTANILLA ALTA"/>
    <x v="0"/>
    <n v="39"/>
    <n v="2765"/>
    <n v="62033186"/>
    <n v="925757154"/>
    <n v="6255"/>
    <s v="NO"/>
    <x v="23"/>
    <x v="3"/>
    <d v="2024-04-09T00:00:00"/>
    <x v="0"/>
    <d v="2024-04-09T00:00:00"/>
    <x v="0"/>
    <d v="2024-04-13T00:00:00"/>
    <x v="0"/>
    <d v="2024-04-12T00:00:00"/>
    <d v="2024-04-16T00:00:00"/>
    <d v="2024-04-23T00:00:00"/>
    <d v="2024-04-30T00:00:00"/>
    <x v="0"/>
    <x v="0"/>
    <n v="6255"/>
  </r>
  <r>
    <n v="93790210"/>
    <s v="DNI"/>
    <s v="MAURICIO ÑUÑUVERO, ETHAN YETZAEL"/>
    <s v="M"/>
    <d v="2024-04-09T00:00:00"/>
    <x v="4"/>
    <x v="1"/>
    <s v="HOSPITAL NACIONAL ALBERTO SABOGAL SOLOGUREN DE LA RED ASISTENCIAL SABOGAL"/>
    <m/>
    <x v="0"/>
    <n v="40"/>
    <n v="2867"/>
    <n v="44776702"/>
    <n v="955275329"/>
    <n v="8146"/>
    <s v="NO"/>
    <x v="12"/>
    <x v="4"/>
    <m/>
    <x v="1"/>
    <m/>
    <x v="1"/>
    <m/>
    <x v="1"/>
    <m/>
    <m/>
    <m/>
    <m/>
    <x v="1"/>
    <x v="1"/>
    <m/>
  </r>
  <r>
    <n v="93791256"/>
    <s v="DNI"/>
    <s v="MASIAS NAVARRO, SEBASTIAN ALEJANDRO"/>
    <s v="M"/>
    <d v="2024-04-09T00:00:00"/>
    <x v="4"/>
    <x v="1"/>
    <s v="CLINICA AVIVA SEDE MENDIOLA"/>
    <s v="309 P.S. VENTANILLA ALTA"/>
    <x v="0"/>
    <m/>
    <m/>
    <m/>
    <m/>
    <m/>
    <s v="NO"/>
    <x v="23"/>
    <x v="3"/>
    <m/>
    <x v="1"/>
    <m/>
    <x v="1"/>
    <m/>
    <x v="1"/>
    <m/>
    <m/>
    <m/>
    <m/>
    <x v="1"/>
    <x v="1"/>
    <n v="6255"/>
  </r>
  <r>
    <n v="93792601"/>
    <s v="DNI"/>
    <s v="BEJAR FIESTAS, LEONARDO SAMUEL"/>
    <s v="M"/>
    <d v="2024-04-09T00:00:00"/>
    <x v="4"/>
    <x v="1"/>
    <s v="NAC. DANIEL A. CARRION"/>
    <s v="307 P.S. HIJOS DEL ALMIRANTE GRAU"/>
    <x v="0"/>
    <n v="37"/>
    <n v="3070"/>
    <n v="42601375"/>
    <n v="970473563"/>
    <n v="6262"/>
    <s v="NO"/>
    <x v="8"/>
    <x v="3"/>
    <d v="2024-04-09T00:00:00"/>
    <x v="0"/>
    <d v="2024-04-09T00:00:00"/>
    <x v="0"/>
    <m/>
    <x v="1"/>
    <d v="2024-04-12T00:00:00"/>
    <d v="2024-04-16T00:00:00"/>
    <d v="2024-04-23T00:00:00"/>
    <d v="2024-04-30T00:00:00"/>
    <x v="0"/>
    <x v="1"/>
    <n v="6262"/>
  </r>
  <r>
    <n v="93790176"/>
    <s v="DNI"/>
    <s v="MATA ESTRADA, HEYLAN SAMIR"/>
    <s v="M"/>
    <d v="2024-04-09T00:00:00"/>
    <x v="4"/>
    <x v="0"/>
    <s v="NAC. DANIEL A. CARRION"/>
    <s v="203 P.S. PALMERAS DE OQUENDO"/>
    <x v="0"/>
    <n v="38"/>
    <n v="3990"/>
    <n v="72090293"/>
    <n v="920580850"/>
    <n v="0"/>
    <s v="NO"/>
    <x v="18"/>
    <x v="2"/>
    <d v="2024-04-09T00:00:00"/>
    <x v="0"/>
    <d v="2024-04-09T00:00:00"/>
    <x v="0"/>
    <d v="2024-04-11T00:00:00"/>
    <x v="0"/>
    <d v="2024-04-12T00:00:00"/>
    <d v="2024-04-16T00:00:00"/>
    <d v="2024-04-23T00:00:00"/>
    <d v="2024-04-30T00:00:00"/>
    <x v="0"/>
    <x v="0"/>
    <n v="6768"/>
  </r>
  <r>
    <n v="93790779"/>
    <s v="DNI"/>
    <s v="VALERO ECHEVARRIA, BENYAMIN EYTHAN MEISON"/>
    <s v="M"/>
    <d v="2024-04-09T00:00:00"/>
    <x v="4"/>
    <x v="1"/>
    <s v="HOSPITAL DE VENTANILLA"/>
    <s v="301 C.S.M.I. PACHACUTEC PERU - COREA"/>
    <x v="0"/>
    <n v="39"/>
    <n v="2865"/>
    <n v="73139277"/>
    <n v="924519917"/>
    <n v="7314"/>
    <s v="NO"/>
    <x v="11"/>
    <x v="3"/>
    <d v="2024-04-09T00:00:00"/>
    <x v="0"/>
    <d v="2024-04-09T00:00:00"/>
    <x v="0"/>
    <d v="2024-04-12T00:00:00"/>
    <x v="0"/>
    <d v="2024-04-13T00:00:00"/>
    <d v="2024-04-17T00:00:00"/>
    <d v="2024-04-24T00:00:00"/>
    <d v="2024-05-01T00:00:00"/>
    <x v="0"/>
    <x v="0"/>
    <n v="7314"/>
  </r>
  <r>
    <n v="93791333"/>
    <s v="DNI"/>
    <s v="QUEREVALU BALTAZAR, GABRIELA ALIZÉE"/>
    <s v="F"/>
    <d v="2024-04-09T00:00:00"/>
    <x v="4"/>
    <x v="1"/>
    <s v="NAC. DANIEL A. CARRION"/>
    <s v="211 C.S.M.I. BELLAVISTA PERU - COREA"/>
    <x v="0"/>
    <n v="38"/>
    <n v="3392"/>
    <n v="74661449"/>
    <n v="987456321"/>
    <n v="6249"/>
    <s v="NO"/>
    <x v="14"/>
    <x v="2"/>
    <d v="2024-04-10T00:00:00"/>
    <x v="0"/>
    <d v="2024-04-10T00:00:00"/>
    <x v="0"/>
    <m/>
    <x v="1"/>
    <m/>
    <m/>
    <m/>
    <m/>
    <x v="1"/>
    <x v="1"/>
    <n v="6249"/>
  </r>
  <r>
    <n v="93790839"/>
    <s v="DNI"/>
    <s v="CASTRO ABURTO, AITANA VALENTINA"/>
    <s v="F"/>
    <d v="2024-04-09T00:00:00"/>
    <x v="4"/>
    <x v="0"/>
    <s v="CLINICA RICARDO PALM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90881"/>
    <s v="DNI"/>
    <s v="RUBIO FUENTES, LUCCA MARCELO"/>
    <s v="M"/>
    <d v="2024-04-09T00:00:00"/>
    <x v="4"/>
    <x v="1"/>
    <s v="CLINICA BELLAVISTA"/>
    <s v="211 C.S.M.I. BELLAVISTA PERU - COREA"/>
    <x v="1"/>
    <n v="38"/>
    <n v="3560"/>
    <n v="73443376"/>
    <n v="925383742"/>
    <n v="9250"/>
    <s v="NO"/>
    <x v="14"/>
    <x v="2"/>
    <d v="2024-04-10T00:00:00"/>
    <x v="0"/>
    <d v="2024-04-10T00:00:00"/>
    <x v="0"/>
    <m/>
    <x v="1"/>
    <m/>
    <m/>
    <m/>
    <m/>
    <x v="1"/>
    <x v="1"/>
    <n v="6249"/>
  </r>
  <r>
    <n v="93789941"/>
    <s v="DNI"/>
    <s v="JESUS MONTERO, FACUNDO ANDRÉ"/>
    <s v="M"/>
    <d v="2024-04-09T00:00:00"/>
    <x v="4"/>
    <x v="1"/>
    <s v="HOSPITAL II LIMA NORTE CALLAO LUIS NEGREIROS VEGA ESSALUD"/>
    <m/>
    <x v="1"/>
    <n v="40"/>
    <n v="3470"/>
    <n v="45910335"/>
    <n v="958955881"/>
    <n v="8146"/>
    <s v="NO"/>
    <x v="12"/>
    <x v="4"/>
    <m/>
    <x v="1"/>
    <m/>
    <x v="1"/>
    <m/>
    <x v="1"/>
    <m/>
    <m/>
    <m/>
    <m/>
    <x v="1"/>
    <x v="1"/>
    <m/>
  </r>
  <r>
    <n v="93790447"/>
    <s v="DNI"/>
    <s v="CAMPOS LICITO, EMMA MADISON"/>
    <s v="F"/>
    <d v="2024-04-09T00:00:00"/>
    <x v="4"/>
    <x v="0"/>
    <s v="HOSPITAL II LIMA NORTE CALLAO LUIS NEGREIROS VEGA ESSALUD"/>
    <m/>
    <x v="1"/>
    <n v="40"/>
    <n v="3630"/>
    <n v="71927454"/>
    <n v="958606463"/>
    <n v="7948"/>
    <s v="NO"/>
    <x v="12"/>
    <x v="4"/>
    <m/>
    <x v="1"/>
    <m/>
    <x v="1"/>
    <m/>
    <x v="1"/>
    <m/>
    <m/>
    <m/>
    <m/>
    <x v="1"/>
    <x v="1"/>
    <m/>
  </r>
  <r>
    <n v="93790547"/>
    <s v="DNI"/>
    <s v="PAREDES VALDEZ, AITANA DALESKA"/>
    <s v="F"/>
    <d v="2024-04-09T00:00:00"/>
    <x v="4"/>
    <x v="0"/>
    <s v="ALBERTO LEONARDO BARTON THOMPSON"/>
    <m/>
    <x v="1"/>
    <n v="40"/>
    <n v="3650"/>
    <n v="76336492"/>
    <n v="946257777"/>
    <n v="18306"/>
    <s v="NO"/>
    <x v="50"/>
    <x v="1"/>
    <d v="2024-04-09T00:00:00"/>
    <x v="0"/>
    <d v="2024-04-09T00:00:00"/>
    <x v="0"/>
    <m/>
    <x v="1"/>
    <m/>
    <m/>
    <m/>
    <m/>
    <x v="1"/>
    <x v="1"/>
    <m/>
  </r>
  <r>
    <n v="93789841"/>
    <s v="DNI"/>
    <s v="BARBOZA IZQUIERDO, JORGE ADRIEL"/>
    <s v="M"/>
    <d v="2024-04-09T00:00:00"/>
    <x v="4"/>
    <x v="0"/>
    <s v="ALBERTO LEONARDO BARTON THOMPSON"/>
    <m/>
    <x v="1"/>
    <n v="40"/>
    <n v="3510"/>
    <n v="48250888"/>
    <n v="980882116"/>
    <n v="5748"/>
    <s v="NO"/>
    <x v="50"/>
    <x v="1"/>
    <d v="2024-04-09T00:00:00"/>
    <x v="0"/>
    <d v="2024-04-09T00:00:00"/>
    <x v="0"/>
    <m/>
    <x v="1"/>
    <m/>
    <m/>
    <m/>
    <m/>
    <x v="1"/>
    <x v="1"/>
    <m/>
  </r>
  <r>
    <n v="93791001"/>
    <s v="CNV"/>
    <s v="RN CAJAHUARINGA, RN"/>
    <s v="M"/>
    <d v="2024-04-09T00:00:00"/>
    <x v="4"/>
    <x v="0"/>
    <s v="ALBERTO LEONARDO BARTON THOMPSON"/>
    <m/>
    <x v="1"/>
    <n v="39"/>
    <n v="3230"/>
    <n v="77796092"/>
    <n v="925534084"/>
    <n v="18306"/>
    <s v="NO"/>
    <x v="50"/>
    <x v="1"/>
    <d v="2024-04-10T00:00:00"/>
    <x v="0"/>
    <d v="2024-04-10T00:00:00"/>
    <x v="0"/>
    <m/>
    <x v="1"/>
    <m/>
    <m/>
    <m/>
    <m/>
    <x v="1"/>
    <x v="1"/>
    <m/>
  </r>
  <r>
    <n v="93791114"/>
    <s v="DNI"/>
    <s v="BURGOS URBE, GAEL ALEXANDER"/>
    <s v="M"/>
    <d v="2024-04-09T00:00:00"/>
    <x v="4"/>
    <x v="0"/>
    <s v="ALBERTO LEONARDO BARTON THOMPSON"/>
    <m/>
    <x v="1"/>
    <n v="40"/>
    <n v="3505"/>
    <n v="45157366"/>
    <n v="993688431"/>
    <n v="18306"/>
    <s v="NO"/>
    <x v="50"/>
    <x v="1"/>
    <d v="2024-04-10T00:00:00"/>
    <x v="0"/>
    <d v="2024-04-10T00:00:00"/>
    <x v="0"/>
    <m/>
    <x v="1"/>
    <m/>
    <m/>
    <m/>
    <m/>
    <x v="1"/>
    <x v="1"/>
    <m/>
  </r>
  <r>
    <n v="93790393"/>
    <s v="DNI"/>
    <s v="BARRETO ORTIZ, KEYNA MARIA ADELA"/>
    <s v="F"/>
    <d v="2024-04-09T00:00:00"/>
    <x v="4"/>
    <x v="3"/>
    <s v="ALBERTO LEONARDO BARTON THOMPSON"/>
    <s v="212 C.S. ALTA MAR"/>
    <x v="1"/>
    <n v="38"/>
    <n v="3815"/>
    <n v="70563819"/>
    <n v="934133895"/>
    <n v="18306"/>
    <s v="NO"/>
    <x v="44"/>
    <x v="2"/>
    <d v="2024-04-09T00:00:00"/>
    <x v="0"/>
    <d v="2024-04-09T00:00:00"/>
    <x v="0"/>
    <m/>
    <x v="1"/>
    <m/>
    <m/>
    <m/>
    <m/>
    <x v="1"/>
    <x v="1"/>
    <n v="6250"/>
  </r>
  <r>
    <n v="93790582"/>
    <s v="DNI"/>
    <s v="ANDRADE BERNABE, NAIARA CAETANA"/>
    <s v="F"/>
    <d v="2024-04-09T00:00:00"/>
    <x v="4"/>
    <x v="1"/>
    <s v="CLINICA MONTELU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790266"/>
    <s v="DNI"/>
    <s v="BARRAZA ROQUE, SOFÍA"/>
    <s v="F"/>
    <d v="2024-04-09T00:00:00"/>
    <x v="4"/>
    <x v="0"/>
    <s v="HOSPITAL I OCTAVIO MONGRUT MUÑOZ"/>
    <s v="115 C.S. ACAPULCO"/>
    <x v="1"/>
    <m/>
    <m/>
    <m/>
    <m/>
    <m/>
    <s v="NO"/>
    <x v="26"/>
    <x v="0"/>
    <m/>
    <x v="1"/>
    <m/>
    <x v="1"/>
    <m/>
    <x v="1"/>
    <m/>
    <m/>
    <m/>
    <m/>
    <x v="1"/>
    <x v="1"/>
    <n v="6230"/>
  </r>
  <r>
    <n v="93790193"/>
    <s v="DNI"/>
    <s v="GARCIA CEDEÑO, ELVIS DAVIS"/>
    <s v="M"/>
    <d v="2024-04-09T00:00:00"/>
    <x v="4"/>
    <x v="0"/>
    <s v="NAC. DANIEL A. CARRION"/>
    <s v="102 C.S. ALBERTO BARTON"/>
    <x v="0"/>
    <n v="38"/>
    <n v="2950"/>
    <n v="44790367"/>
    <n v="963055593"/>
    <n v="0"/>
    <s v="NO"/>
    <x v="0"/>
    <x v="0"/>
    <d v="2024-04-09T00:00:00"/>
    <x v="0"/>
    <d v="2024-04-09T00:00:00"/>
    <x v="0"/>
    <d v="2024-04-11T00:00:00"/>
    <x v="0"/>
    <d v="2024-04-12T00:00:00"/>
    <d v="2024-04-16T00:00:00"/>
    <d v="2024-04-23T00:00:00"/>
    <d v="2024-04-30T00:00:00"/>
    <x v="0"/>
    <x v="0"/>
    <n v="6221"/>
  </r>
  <r>
    <n v="93791007"/>
    <s v="DNI"/>
    <s v="QUIROZ LA HOZ, KEANU LIAM ELIJAH"/>
    <s v="M"/>
    <d v="2024-04-09T00:00:00"/>
    <x v="4"/>
    <x v="0"/>
    <s v="NAC. DANIEL A. CARRION"/>
    <s v="102 C.S. ALBERTO BARTON"/>
    <x v="0"/>
    <n v="38"/>
    <n v="3775"/>
    <n v="40975891"/>
    <n v="999568818"/>
    <n v="6221"/>
    <s v="NO"/>
    <x v="0"/>
    <x v="0"/>
    <d v="2024-04-10T00:00:00"/>
    <x v="0"/>
    <d v="2024-04-10T00:00:00"/>
    <x v="0"/>
    <d v="2024-04-11T00:00:00"/>
    <x v="0"/>
    <d v="2024-04-12T00:00:00"/>
    <d v="2024-04-16T00:00:00"/>
    <d v="2024-04-23T00:00:00"/>
    <d v="2024-04-30T00:00:00"/>
    <x v="0"/>
    <x v="0"/>
    <n v="6221"/>
  </r>
  <r>
    <n v="93790799"/>
    <s v="DNI"/>
    <s v="ESPINOZA CASTRO, VANIA FERNANDA"/>
    <s v="F"/>
    <d v="2024-04-09T00:00:00"/>
    <x v="4"/>
    <x v="0"/>
    <s v="INSTITUTO NACIONAL MATERNO PERINATAL"/>
    <s v="204 C.S. SESQUICENTENARIO"/>
    <x v="0"/>
    <m/>
    <m/>
    <m/>
    <m/>
    <m/>
    <s v="NO"/>
    <x v="2"/>
    <x v="2"/>
    <m/>
    <x v="1"/>
    <m/>
    <x v="1"/>
    <m/>
    <x v="1"/>
    <d v="2024-04-12T00:00:00"/>
    <d v="2024-04-16T00:00:00"/>
    <d v="2024-04-23T00:00:00"/>
    <d v="2024-04-30T00:00:00"/>
    <x v="0"/>
    <x v="1"/>
    <n v="6239"/>
  </r>
  <r>
    <n v="93790803"/>
    <s v="DNI"/>
    <s v="ESPINOZA CASTRO, ERICKA VALENTINA"/>
    <s v="F"/>
    <d v="2024-04-09T00:00:00"/>
    <x v="4"/>
    <x v="0"/>
    <s v="INSTITUTO NACIONAL MATERNO PERINATAL"/>
    <s v="204 C.S. SESQUICENTENARIO"/>
    <x v="0"/>
    <m/>
    <m/>
    <m/>
    <m/>
    <m/>
    <s v="NO"/>
    <x v="2"/>
    <x v="2"/>
    <m/>
    <x v="1"/>
    <m/>
    <x v="1"/>
    <m/>
    <x v="1"/>
    <d v="2024-04-12T00:00:00"/>
    <d v="2024-04-16T00:00:00"/>
    <d v="2024-04-23T00:00:00"/>
    <d v="2024-04-30T00:00:00"/>
    <x v="0"/>
    <x v="1"/>
    <n v="6239"/>
  </r>
  <r>
    <n v="93790183"/>
    <s v="DNI"/>
    <s v="RODRIGUEZ MARTINEZ, LUGER RANDÚ"/>
    <s v="M"/>
    <d v="2024-04-09T00:00:00"/>
    <x v="4"/>
    <x v="0"/>
    <s v="NAC. DANIEL A. CARRION"/>
    <s v="107 P.S. CALLAO"/>
    <x v="0"/>
    <n v="38"/>
    <n v="3715"/>
    <n v="46390180"/>
    <n v="932144555"/>
    <n v="0"/>
    <s v="NO"/>
    <x v="34"/>
    <x v="0"/>
    <d v="2024-04-09T00:00:00"/>
    <x v="0"/>
    <d v="2024-04-09T00:00:00"/>
    <x v="0"/>
    <d v="2024-04-11T00:00:00"/>
    <x v="0"/>
    <d v="2024-04-12T00:00:00"/>
    <d v="2024-04-16T00:00:00"/>
    <d v="2024-04-23T00:00:00"/>
    <d v="2024-04-30T00:00:00"/>
    <x v="0"/>
    <x v="0"/>
    <n v="6222"/>
  </r>
  <r>
    <n v="93789931"/>
    <s v="DNI"/>
    <s v="RIOS NIEVES, EMMA VICTORIA"/>
    <s v="F"/>
    <d v="2024-04-09T00:00:00"/>
    <x v="4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90725"/>
    <s v="DNI"/>
    <s v="PALACIOS ZAMORA, RODRIGO ALESSANDRO"/>
    <s v="M"/>
    <d v="2024-04-09T00:00:00"/>
    <x v="4"/>
    <x v="1"/>
    <s v="NACIONAL SERGIO E. BERNALE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90322"/>
    <s v="DNI"/>
    <s v="PONTE PUJALLA, DARIEL AMMAR"/>
    <s v="M"/>
    <d v="2024-04-09T00:00:00"/>
    <x v="4"/>
    <x v="0"/>
    <s v="HOSPITAL NACIONAL DOCENTE MADRE NIÑO SAN BARTOLOME"/>
    <s v="210 P.S. POLIGONO IV"/>
    <x v="0"/>
    <m/>
    <m/>
    <m/>
    <m/>
    <m/>
    <s v="NO"/>
    <x v="16"/>
    <x v="2"/>
    <m/>
    <x v="1"/>
    <m/>
    <x v="1"/>
    <m/>
    <x v="1"/>
    <d v="2024-04-12T00:00:00"/>
    <d v="2024-04-16T00:00:00"/>
    <d v="2024-04-23T00:00:00"/>
    <d v="2024-04-30T00:00:00"/>
    <x v="0"/>
    <x v="1"/>
    <n v="6248"/>
  </r>
  <r>
    <n v="93791034"/>
    <s v="DNI"/>
    <s v="CASTILLO ROJAS, CHLÖE ALEJANDRA"/>
    <s v="F"/>
    <d v="2024-04-09T00:00:00"/>
    <x v="4"/>
    <x v="2"/>
    <s v="HOSPITAL NACIONAL DOCENTE MADRE NIÑO SAN BARTOLOME"/>
    <s v="211 C.S.M.I. BELLAVISTA PERU - COREA"/>
    <x v="0"/>
    <m/>
    <m/>
    <m/>
    <m/>
    <m/>
    <s v="NO"/>
    <x v="14"/>
    <x v="2"/>
    <d v="2024-04-10T00:00:00"/>
    <x v="0"/>
    <d v="2024-04-10T00:00:00"/>
    <x v="0"/>
    <m/>
    <x v="1"/>
    <d v="2024-04-12T00:00:00"/>
    <d v="2024-04-19T00:00:00"/>
    <d v="2024-04-26T00:00:00"/>
    <d v="2024-05-03T00:00:00"/>
    <x v="0"/>
    <x v="1"/>
    <n v="6249"/>
  </r>
  <r>
    <n v="93790933"/>
    <s v="DNI"/>
    <s v="DELGADO GARCIA, AITHANNA NAHIARA"/>
    <s v="F"/>
    <d v="2024-04-09T00:00:00"/>
    <x v="4"/>
    <x v="2"/>
    <s v="NAC. DANIEL A. CARRION"/>
    <s v="211 C.S.M.I. BELLAVISTA PERU - COREA"/>
    <x v="0"/>
    <n v="37"/>
    <n v="2780"/>
    <n v="76051612"/>
    <n v="912679401"/>
    <n v="6249"/>
    <s v="NO"/>
    <x v="14"/>
    <x v="2"/>
    <d v="2024-04-10T00:00:00"/>
    <x v="0"/>
    <d v="2024-04-10T00:00:00"/>
    <x v="0"/>
    <d v="2024-04-11T00:00:00"/>
    <x v="0"/>
    <d v="2024-04-12T00:00:00"/>
    <d v="2024-04-19T00:00:00"/>
    <d v="2024-04-26T00:00:00"/>
    <d v="2024-05-03T00:00:00"/>
    <x v="0"/>
    <x v="0"/>
    <n v="6249"/>
  </r>
  <r>
    <n v="93791232"/>
    <s v="DNI"/>
    <s v="PEREZ MENDEZ, JOSUÉ ALESSIO"/>
    <s v="M"/>
    <d v="2024-04-10T00:00:00"/>
    <x v="4"/>
    <x v="0"/>
    <s v="ALBERTO LEONARDO BARTON THOMPSON"/>
    <s v="209 C.S. PLAYA RIMAC"/>
    <x v="1"/>
    <n v="40"/>
    <n v="3955"/>
    <n v="43523931"/>
    <n v="941140236"/>
    <n v="18306"/>
    <s v="NO"/>
    <x v="41"/>
    <x v="2"/>
    <d v="2024-04-10T00:00:00"/>
    <x v="0"/>
    <d v="2024-04-10T00:00:00"/>
    <x v="0"/>
    <m/>
    <x v="1"/>
    <m/>
    <m/>
    <m/>
    <m/>
    <x v="1"/>
    <x v="1"/>
    <n v="6242"/>
  </r>
  <r>
    <n v="93792467"/>
    <s v="DNI"/>
    <s v="DIAZ ROSILLO, MICAIAS LEVÍ"/>
    <s v="M"/>
    <d v="2024-04-10T00:00:00"/>
    <x v="4"/>
    <x v="0"/>
    <s v="HOSPITAL SAN JOSE"/>
    <s v="110 P.S. MIGUEL GRAU"/>
    <x v="0"/>
    <n v="39"/>
    <n v="2980"/>
    <n v="72624008"/>
    <n v="998276165"/>
    <n v="6235"/>
    <s v="NO"/>
    <x v="48"/>
    <x v="0"/>
    <d v="2024-04-11T00:00:00"/>
    <x v="0"/>
    <d v="2024-04-11T00:00:00"/>
    <x v="0"/>
    <d v="2024-04-13T00:00:00"/>
    <x v="0"/>
    <d v="2024-04-13T00:00:00"/>
    <d v="2024-04-17T00:00:00"/>
    <d v="2024-04-24T00:00:00"/>
    <d v="2024-05-02T00:00:00"/>
    <x v="0"/>
    <x v="0"/>
    <n v="6235"/>
  </r>
  <r>
    <n v="93791213"/>
    <s v="DNI"/>
    <s v="ROJAS VASQUEZ, HAMEL KASSIET"/>
    <s v="M"/>
    <d v="2024-04-10T00:00:00"/>
    <x v="4"/>
    <x v="5"/>
    <s v="MATERNO INFANTIL DR. ENRIQUE MARTIN ALTUNA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792115"/>
    <s v="DNI"/>
    <s v="ALVAREZ BRUNO, BASTIAN DAHIR"/>
    <s v="M"/>
    <d v="2024-04-10T00:00:00"/>
    <x v="4"/>
    <x v="0"/>
    <s v="ALBERTO LEONARDO BARTON THOMPSON"/>
    <s v="112 C.S. NESTOR GAMBETTA"/>
    <x v="1"/>
    <n v="40"/>
    <n v="4180"/>
    <n v="71377285"/>
    <n v="977591313"/>
    <n v="18306"/>
    <s v="NO"/>
    <x v="31"/>
    <x v="0"/>
    <d v="2024-04-10T00:00:00"/>
    <x v="0"/>
    <d v="2024-04-10T00:00:00"/>
    <x v="0"/>
    <m/>
    <x v="1"/>
    <m/>
    <m/>
    <m/>
    <m/>
    <x v="1"/>
    <x v="1"/>
    <n v="6228"/>
  </r>
  <r>
    <n v="93792248"/>
    <s v="DNI"/>
    <s v="ARBIETO ALVAREZ, THANIA NICOLLE"/>
    <s v="F"/>
    <d v="2024-04-10T00:00:00"/>
    <x v="4"/>
    <x v="0"/>
    <s v="ALBERTO LEONARDO BARTON THOMPSON"/>
    <s v="313 C.S. MARQUEZ"/>
    <x v="1"/>
    <n v="37"/>
    <n v="3425"/>
    <n v="71250709"/>
    <n v="992067251"/>
    <n v="18319"/>
    <s v="NO"/>
    <x v="29"/>
    <x v="3"/>
    <d v="2024-04-10T00:00:00"/>
    <x v="0"/>
    <d v="2024-04-10T00:00:00"/>
    <x v="0"/>
    <m/>
    <x v="1"/>
    <d v="2024-04-13T00:00:00"/>
    <d v="2024-04-17T00:00:00"/>
    <d v="2024-04-24T00:00:00"/>
    <d v="2024-05-06T00:00:00"/>
    <x v="0"/>
    <x v="1"/>
    <n v="6238"/>
  </r>
  <r>
    <n v="93791787"/>
    <s v="DNI"/>
    <s v="MORENO HIDALGO, ALESSIA MARIANA"/>
    <s v="F"/>
    <d v="2024-04-10T00:00:00"/>
    <x v="4"/>
    <x v="0"/>
    <s v="ALBERTO LEONARDO BARTON THOMPSON"/>
    <m/>
    <x v="1"/>
    <n v="40"/>
    <n v="2815"/>
    <n v="44381157"/>
    <n v="969702220"/>
    <n v="18319"/>
    <s v="NO"/>
    <x v="50"/>
    <x v="1"/>
    <d v="2024-04-10T00:00:00"/>
    <x v="0"/>
    <d v="2024-04-10T00:00:00"/>
    <x v="0"/>
    <m/>
    <x v="1"/>
    <m/>
    <m/>
    <m/>
    <m/>
    <x v="1"/>
    <x v="1"/>
    <m/>
  </r>
  <r>
    <n v="93792479"/>
    <s v="DNI"/>
    <s v="FLORES CARLOS, BASTÍAN EMMANUEL"/>
    <s v="M"/>
    <d v="2024-04-10T00:00:00"/>
    <x v="4"/>
    <x v="0"/>
    <s v="HOSPITAL II LIMA NORTE CALLAO LUIS NEGREIROS VEGA ESSALUD"/>
    <m/>
    <x v="1"/>
    <n v="41"/>
    <n v="4030"/>
    <n v="48337298"/>
    <n v="988544689"/>
    <n v="7948"/>
    <s v="NO"/>
    <x v="12"/>
    <x v="4"/>
    <m/>
    <x v="1"/>
    <m/>
    <x v="1"/>
    <m/>
    <x v="1"/>
    <m/>
    <m/>
    <m/>
    <m/>
    <x v="1"/>
    <x v="1"/>
    <m/>
  </r>
  <r>
    <n v="93791935"/>
    <s v="DNI"/>
    <s v="BERROSPI JAMANCA, HUGO ALEJANDRO"/>
    <s v="M"/>
    <d v="2024-04-10T00:00:00"/>
    <x v="4"/>
    <x v="1"/>
    <s v="HOSPITAL II LIMA NORTE CALLAO LUIS NEGREIROS VEGA ESSALUD"/>
    <m/>
    <x v="1"/>
    <n v="38"/>
    <n v="2750"/>
    <n v="46070762"/>
    <n v="997665033"/>
    <n v="8146"/>
    <s v="NO"/>
    <x v="12"/>
    <x v="4"/>
    <m/>
    <x v="1"/>
    <m/>
    <x v="1"/>
    <m/>
    <x v="1"/>
    <m/>
    <m/>
    <m/>
    <m/>
    <x v="1"/>
    <x v="1"/>
    <m/>
  </r>
  <r>
    <n v="93792862"/>
    <s v="DNI"/>
    <s v="CERVANTES GRADOS, LAUTARO ESAÚ"/>
    <s v="M"/>
    <d v="2024-04-10T00:00:00"/>
    <x v="4"/>
    <x v="2"/>
    <s v="ESSALUD - HOSPITAL I JORGE VOTO BERNALES CORPANCH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91786"/>
    <s v="DNI"/>
    <s v="MENDOZA HUMAN, ANGEL GRABIEL"/>
    <s v="M"/>
    <d v="2024-04-10T00:00:00"/>
    <x v="4"/>
    <x v="1"/>
    <s v="HOSPITAL DE VENTANILLA"/>
    <s v="304 P.S. CIUDAD PACHACUTEC"/>
    <x v="0"/>
    <n v="38"/>
    <n v="3400"/>
    <n v="45679067"/>
    <n v="935810929"/>
    <n v="6267"/>
    <s v="NO"/>
    <x v="10"/>
    <x v="3"/>
    <d v="2024-04-10T00:00:00"/>
    <x v="0"/>
    <d v="2024-04-10T00:00:00"/>
    <x v="0"/>
    <d v="2024-04-13T00:00:00"/>
    <x v="0"/>
    <d v="2024-04-13T00:00:00"/>
    <d v="2024-04-17T00:00:00"/>
    <d v="2024-04-24T00:00:00"/>
    <d v="2024-05-01T00:00:00"/>
    <x v="0"/>
    <x v="0"/>
    <n v="6267"/>
  </r>
  <r>
    <n v="93791377"/>
    <s v="DNI"/>
    <s v="MOROCCO ALEGRE, ALEJANDRA ROCHELT"/>
    <s v="F"/>
    <d v="2024-04-10T00:00:00"/>
    <x v="4"/>
    <x v="1"/>
    <s v="HOSPITAL CARLOS LANFRANCO LA HOZ"/>
    <s v="301 C.S.M.I. PACHACUTEC PERU - COREA"/>
    <x v="0"/>
    <m/>
    <m/>
    <m/>
    <m/>
    <m/>
    <s v="NO"/>
    <x v="11"/>
    <x v="3"/>
    <m/>
    <x v="1"/>
    <m/>
    <x v="1"/>
    <m/>
    <x v="1"/>
    <d v="2024-04-13T00:00:00"/>
    <d v="2024-04-17T00:00:00"/>
    <d v="2024-04-24T00:00:00"/>
    <d v="2024-05-01T00:00:00"/>
    <x v="0"/>
    <x v="1"/>
    <n v="7314"/>
  </r>
  <r>
    <n v="93792238"/>
    <s v="DNI"/>
    <s v="RIOS GONZALES, AITANA SOFIA"/>
    <s v="F"/>
    <d v="2024-04-10T00:00:00"/>
    <x v="4"/>
    <x v="1"/>
    <s v="HOSPITAL CARLOS LANFRANCO LA HOZ"/>
    <s v="301 C.S.M.I. PACHACUTEC PERU - COREA"/>
    <x v="0"/>
    <m/>
    <m/>
    <m/>
    <m/>
    <m/>
    <s v="NO"/>
    <x v="11"/>
    <x v="3"/>
    <m/>
    <x v="1"/>
    <m/>
    <x v="1"/>
    <m/>
    <x v="1"/>
    <d v="2024-04-13T00:00:00"/>
    <d v="2024-04-17T00:00:00"/>
    <m/>
    <m/>
    <x v="1"/>
    <x v="1"/>
    <n v="7314"/>
  </r>
  <r>
    <n v="93791974"/>
    <s v="DNI"/>
    <s v="VASQUEZ VERANO, EDITH MARIA"/>
    <s v="F"/>
    <d v="2024-04-10T00:00:00"/>
    <x v="4"/>
    <x v="1"/>
    <s v="HOSPITAL DE VENTANILLA"/>
    <s v="309 P.S. VENTANILLA ALTA"/>
    <x v="0"/>
    <n v="38"/>
    <n v="3200"/>
    <n v="46989536"/>
    <n v="923896612"/>
    <n v="6255"/>
    <s v="NO"/>
    <x v="23"/>
    <x v="3"/>
    <d v="2024-04-10T00:00:00"/>
    <x v="0"/>
    <d v="2024-04-10T00:00:00"/>
    <x v="0"/>
    <d v="2024-04-13T00:00:00"/>
    <x v="0"/>
    <d v="2024-04-13T00:00:00"/>
    <d v="2024-04-18T00:00:00"/>
    <d v="2024-04-25T00:00:00"/>
    <d v="2024-05-02T00:00:00"/>
    <x v="0"/>
    <x v="0"/>
    <n v="6255"/>
  </r>
  <r>
    <n v="93791878"/>
    <s v="DNI"/>
    <s v="MUÑOZ PANDURO, MILAN ALDO"/>
    <s v="M"/>
    <d v="2024-04-10T00:00:00"/>
    <x v="4"/>
    <x v="1"/>
    <s v="NAC. DANIEL A. CARRION"/>
    <s v="309 P.S. VENTANILLA ALTA"/>
    <x v="0"/>
    <n v="41"/>
    <n v="3510"/>
    <n v="63736777"/>
    <n v="906271589"/>
    <n v="6255"/>
    <s v="NO"/>
    <x v="23"/>
    <x v="3"/>
    <d v="2024-04-10T00:00:00"/>
    <x v="0"/>
    <d v="2024-04-10T00:00:00"/>
    <x v="0"/>
    <m/>
    <x v="1"/>
    <d v="2024-04-13T00:00:00"/>
    <d v="2024-04-17T00:00:00"/>
    <d v="2024-04-24T00:00:00"/>
    <d v="2024-05-02T00:00:00"/>
    <x v="0"/>
    <x v="1"/>
    <n v="6255"/>
  </r>
  <r>
    <n v="93791758"/>
    <s v="DNI"/>
    <s v="LAZARO LEON, DOMINIC JAZIEL"/>
    <s v="M"/>
    <d v="2024-04-10T00:00:00"/>
    <x v="4"/>
    <x v="1"/>
    <s v="HOSPITAL DE VENTANILLA"/>
    <s v="310 C.S. VILLA LOS REYES"/>
    <x v="0"/>
    <n v="40"/>
    <n v="3560"/>
    <n v="48177203"/>
    <n v="996845540"/>
    <n v="6256"/>
    <s v="NO"/>
    <x v="21"/>
    <x v="3"/>
    <d v="2024-04-10T00:00:00"/>
    <x v="0"/>
    <d v="2024-04-10T00:00:00"/>
    <x v="0"/>
    <d v="2024-04-13T00:00:00"/>
    <x v="0"/>
    <d v="2024-04-13T00:00:00"/>
    <d v="2024-04-17T00:00:00"/>
    <d v="2024-04-25T00:00:00"/>
    <d v="2024-05-03T00:00:00"/>
    <x v="0"/>
    <x v="0"/>
    <n v="6256"/>
  </r>
  <r>
    <n v="93792128"/>
    <s v="DNI"/>
    <s v="LOPEZ PAREJA, DRAKE BRIAN"/>
    <s v="M"/>
    <d v="2024-04-10T00:00:00"/>
    <x v="4"/>
    <x v="1"/>
    <s v="HOSPITAL DE VENTANILLA"/>
    <s v="306 P.S. ANGAMOS"/>
    <x v="0"/>
    <n v="39"/>
    <n v="3530"/>
    <n v="74733204"/>
    <n v="919462499"/>
    <n v="6257"/>
    <s v="NO"/>
    <x v="28"/>
    <x v="3"/>
    <d v="2024-04-10T00:00:00"/>
    <x v="0"/>
    <d v="2024-04-10T00:00:00"/>
    <x v="0"/>
    <d v="2024-04-13T00:00:00"/>
    <x v="0"/>
    <d v="2024-04-13T00:00:00"/>
    <d v="2024-04-17T00:00:00"/>
    <d v="2024-04-24T00:00:00"/>
    <d v="2024-05-01T00:00:00"/>
    <x v="0"/>
    <x v="0"/>
    <n v="6257"/>
  </r>
  <r>
    <n v="93792235"/>
    <s v="DNI"/>
    <s v="VIZCARRA PONCE, GAEL ELIAN"/>
    <s v="M"/>
    <d v="2024-04-10T00:00:00"/>
    <x v="4"/>
    <x v="5"/>
    <s v="HOSPITAL SAN JOSE"/>
    <m/>
    <x v="0"/>
    <n v="38"/>
    <n v="3210"/>
    <n v="75456687"/>
    <n v="987745842"/>
    <n v="6260"/>
    <s v="NO"/>
    <x v="17"/>
    <x v="1"/>
    <d v="2024-04-11T00:00:00"/>
    <x v="0"/>
    <d v="2024-04-11T00:00:00"/>
    <x v="0"/>
    <d v="2024-04-12T00:00:00"/>
    <x v="0"/>
    <m/>
    <m/>
    <m/>
    <m/>
    <x v="1"/>
    <x v="1"/>
    <m/>
  </r>
  <r>
    <n v="93792163"/>
    <s v="DNI"/>
    <s v="PRADA ROJAS, CATALELLA EDITA"/>
    <s v="F"/>
    <d v="2024-04-10T00:00:00"/>
    <x v="4"/>
    <x v="1"/>
    <s v="HOSPITAL SAN JOSE"/>
    <s v="314 P.S. VENTANILLA ESTE"/>
    <x v="0"/>
    <n v="40"/>
    <n v="3750"/>
    <n v="45722724"/>
    <n v="912569134"/>
    <n v="6259"/>
    <s v="NO"/>
    <x v="39"/>
    <x v="3"/>
    <d v="2024-04-10T00:00:00"/>
    <x v="0"/>
    <d v="2024-04-10T00:00:00"/>
    <x v="0"/>
    <d v="2024-04-16T00:00:00"/>
    <x v="0"/>
    <d v="2024-04-13T00:00:00"/>
    <d v="2024-04-17T00:00:00"/>
    <d v="2024-04-24T00:00:00"/>
    <d v="2024-05-01T00:00:00"/>
    <x v="0"/>
    <x v="0"/>
    <n v="6259"/>
  </r>
  <r>
    <n v="93791801"/>
    <s v="DNI"/>
    <s v="MAYHUA ARANA, DYLAN ANTHONY"/>
    <s v="M"/>
    <d v="2024-04-10T00:00:00"/>
    <x v="4"/>
    <x v="1"/>
    <s v="HOSPITAL DE VENTANILLA"/>
    <s v="311 C.S. LUIS FELIPE DE LAS CASAS"/>
    <x v="0"/>
    <n v="39"/>
    <n v="3740"/>
    <n v="60885070"/>
    <n v="960690370"/>
    <n v="6261"/>
    <s v="NO"/>
    <x v="32"/>
    <x v="3"/>
    <d v="2024-04-10T00:00:00"/>
    <x v="0"/>
    <d v="2024-04-10T00:00:00"/>
    <x v="0"/>
    <m/>
    <x v="1"/>
    <d v="2024-04-14T00:00:00"/>
    <d v="2024-04-18T00:00:00"/>
    <d v="2024-04-25T00:00:00"/>
    <d v="2024-05-02T00:00:00"/>
    <x v="0"/>
    <x v="1"/>
    <n v="6261"/>
  </r>
  <r>
    <n v="93791597"/>
    <s v="DNI"/>
    <s v="DIONISIO VENEGAS, PARIS ARIEL GENESIS"/>
    <s v="F"/>
    <d v="2024-04-10T00:00:00"/>
    <x v="4"/>
    <x v="1"/>
    <s v="HOSPITAL I MARINO MOLINA SCIPPA"/>
    <s v="311 C.S. LUIS FELIPE DE LAS CASAS"/>
    <x v="1"/>
    <m/>
    <m/>
    <m/>
    <m/>
    <m/>
    <s v="NO"/>
    <x v="32"/>
    <x v="3"/>
    <m/>
    <x v="1"/>
    <m/>
    <x v="1"/>
    <m/>
    <x v="1"/>
    <m/>
    <m/>
    <m/>
    <m/>
    <x v="1"/>
    <x v="1"/>
    <n v="6261"/>
  </r>
  <r>
    <n v="93793017"/>
    <s v="DNI"/>
    <s v="RODRIGUEZ ROMERO, ÁNGELA MILAGROS"/>
    <s v="F"/>
    <d v="2024-04-10T00:00:00"/>
    <x v="4"/>
    <x v="1"/>
    <s v="CLINICA SAN GABRIEL S.A.C."/>
    <s v="307 P.S. HIJOS DEL ALMIRANTE GRAU"/>
    <x v="0"/>
    <m/>
    <m/>
    <m/>
    <m/>
    <m/>
    <s v="NO"/>
    <x v="8"/>
    <x v="3"/>
    <m/>
    <x v="1"/>
    <m/>
    <x v="1"/>
    <m/>
    <x v="1"/>
    <d v="2024-04-13T00:00:00"/>
    <d v="2024-04-17T00:00:00"/>
    <d v="2024-04-24T00:00:00"/>
    <d v="2024-05-01T00:00:00"/>
    <x v="0"/>
    <x v="1"/>
    <n v="6262"/>
  </r>
  <r>
    <n v="93792306"/>
    <s v="DNI"/>
    <s v="ESCALANTE MELGAREJO, YARETZI FERNANDA"/>
    <s v="F"/>
    <d v="2024-04-10T00:00:00"/>
    <x v="4"/>
    <x v="1"/>
    <s v="NAC. DANIEL A. CARRION"/>
    <s v="305 C.S. SANTA ROSA DE PACHACUTEC"/>
    <x v="0"/>
    <n v="38"/>
    <n v="3445"/>
    <n v="41395057"/>
    <n v="967626347"/>
    <n v="6263"/>
    <s v="NO"/>
    <x v="20"/>
    <x v="3"/>
    <d v="2024-04-10T00:00:00"/>
    <x v="0"/>
    <d v="2024-04-10T00:00:00"/>
    <x v="0"/>
    <m/>
    <x v="1"/>
    <d v="2024-04-13T00:00:00"/>
    <d v="2024-04-17T00:00:00"/>
    <d v="2024-04-24T00:00:00"/>
    <d v="2024-05-01T00:00:00"/>
    <x v="0"/>
    <x v="1"/>
    <n v="6263"/>
  </r>
  <r>
    <n v="93792174"/>
    <s v="DNI"/>
    <s v="CÁRDENAS HERHUAY, ROSMARY"/>
    <s v="F"/>
    <d v="2024-04-10T00:00:00"/>
    <x v="4"/>
    <x v="1"/>
    <s v="HOSPITAL SAN JOSE"/>
    <s v="303 P.S. BAHIA BLANCA"/>
    <x v="0"/>
    <n v="39"/>
    <n v="3600"/>
    <n v="40875474"/>
    <n v="918001824"/>
    <n v="6264"/>
    <s v="NO"/>
    <x v="38"/>
    <x v="3"/>
    <d v="2024-04-10T00:00:00"/>
    <x v="0"/>
    <d v="2024-04-10T00:00:00"/>
    <x v="0"/>
    <d v="2024-04-16T00:00:00"/>
    <x v="0"/>
    <d v="2024-04-13T00:00:00"/>
    <d v="2024-04-17T00:00:00"/>
    <d v="2024-04-24T00:00:00"/>
    <d v="2024-05-01T00:00:00"/>
    <x v="0"/>
    <x v="0"/>
    <n v="6264"/>
  </r>
  <r>
    <n v="93793239"/>
    <s v="DNI"/>
    <s v="BARRIOS PUPUCHE, THIAGO EXNAYDER"/>
    <s v="M"/>
    <d v="2024-04-11T00:00:00"/>
    <x v="4"/>
    <x v="1"/>
    <s v="HOSPITAL I MARINO MOLINA SCIPP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92625"/>
    <s v="DNI"/>
    <s v="ARAUJO GONZALES, EMMA VICTORIA"/>
    <s v="F"/>
    <d v="2024-04-11T00:00:00"/>
    <x v="4"/>
    <x v="1"/>
    <s v="MATERNO INFANTIL PACHACUTEC  PERU-COREA"/>
    <s v="305 C.S. SANTA ROSA DE PACHACUTEC"/>
    <x v="0"/>
    <n v="40"/>
    <n v="3425"/>
    <n v="74977196"/>
    <n v="960135651"/>
    <n v="6263"/>
    <s v="NO"/>
    <x v="20"/>
    <x v="3"/>
    <d v="2024-04-11T00:00:00"/>
    <x v="0"/>
    <d v="2024-04-11T00:00:00"/>
    <x v="0"/>
    <d v="2024-04-15T00:00:00"/>
    <x v="0"/>
    <d v="2024-04-15T00:00:00"/>
    <d v="2024-04-19T00:00:00"/>
    <d v="2024-04-26T00:00:00"/>
    <d v="2024-05-03T00:00:00"/>
    <x v="0"/>
    <x v="0"/>
    <n v="6263"/>
  </r>
  <r>
    <n v="93793204"/>
    <s v="DNI"/>
    <s v="CORDOVA CANAQUIRI, FELIX JESUS"/>
    <s v="M"/>
    <d v="2024-04-11T00:00:00"/>
    <x v="4"/>
    <x v="1"/>
    <s v="HOSPITAL DE VENTANILLA"/>
    <s v="303 P.S. BAHIA BLANCA"/>
    <x v="0"/>
    <n v="37"/>
    <n v="2870"/>
    <n v="70680788"/>
    <n v="991771605"/>
    <n v="6264"/>
    <s v="NO"/>
    <x v="38"/>
    <x v="3"/>
    <d v="2024-04-11T00:00:00"/>
    <x v="0"/>
    <d v="2024-04-11T00:00:00"/>
    <x v="0"/>
    <d v="2024-04-16T00:00:00"/>
    <x v="0"/>
    <m/>
    <m/>
    <m/>
    <m/>
    <x v="1"/>
    <x v="1"/>
    <n v="6264"/>
  </r>
  <r>
    <n v="93839970"/>
    <s v="DNI"/>
    <s v="EGUSQUIZA QUIÑONES, EITHAN ISMAEL"/>
    <s v="M"/>
    <d v="2024-04-11T00:00:00"/>
    <x v="4"/>
    <x v="5"/>
    <s v="HOSPITAL II LIMA NORTE CALLAO LUIS NEGREIROS VEGA ESSALUD"/>
    <s v="312 P.S. MI PERU"/>
    <x v="0"/>
    <m/>
    <m/>
    <m/>
    <m/>
    <m/>
    <s v="NO"/>
    <x v="7"/>
    <x v="3"/>
    <m/>
    <x v="1"/>
    <m/>
    <x v="1"/>
    <m/>
    <x v="1"/>
    <d v="2024-04-14T00:00:00"/>
    <d v="2024-04-18T00:00:00"/>
    <d v="2024-04-25T00:00:00"/>
    <d v="2024-05-02T00:00:00"/>
    <x v="0"/>
    <x v="1"/>
    <n v="6260"/>
  </r>
  <r>
    <n v="93793526"/>
    <s v="DNI"/>
    <s v="HUAMANI LOPEZ, EITHAN VALENTINO"/>
    <s v="M"/>
    <d v="2024-04-11T00:00:00"/>
    <x v="4"/>
    <x v="5"/>
    <s v="CLINICA GOOD HOPE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793814"/>
    <s v="DNI"/>
    <s v="BRUNO LAVA, LIAM NICOLAS"/>
    <s v="M"/>
    <d v="2024-04-11T00:00:00"/>
    <x v="4"/>
    <x v="5"/>
    <s v="HOSPITAL DE VENTANILLA"/>
    <s v="312 P.S. MI PERU"/>
    <x v="0"/>
    <n v="38"/>
    <n v="3710"/>
    <n v="47070732"/>
    <n v="988565076"/>
    <n v="6260"/>
    <s v="NO"/>
    <x v="7"/>
    <x v="3"/>
    <d v="2024-04-11T00:00:00"/>
    <x v="0"/>
    <d v="2024-04-11T00:00:00"/>
    <x v="0"/>
    <d v="2024-04-15T00:00:00"/>
    <x v="0"/>
    <d v="2024-04-14T00:00:00"/>
    <d v="2024-04-18T00:00:00"/>
    <d v="2024-04-25T00:00:00"/>
    <d v="2024-05-02T00:00:00"/>
    <x v="0"/>
    <x v="0"/>
    <n v="6260"/>
  </r>
  <r>
    <n v="93793576"/>
    <s v="DNI"/>
    <s v="BUSTAMANTE GOICOCHEA, LUKAS JHANS GABRIEL"/>
    <s v="M"/>
    <d v="2024-04-11T00:00:00"/>
    <x v="4"/>
    <x v="1"/>
    <s v="HOSPITAL DE VENTANILLA"/>
    <s v="311 C.S. LUIS FELIPE DE LAS CASAS"/>
    <x v="0"/>
    <n v="37"/>
    <n v="2855"/>
    <n v="47882708"/>
    <n v="917987690"/>
    <n v="6261"/>
    <s v="NO"/>
    <x v="32"/>
    <x v="3"/>
    <d v="2024-04-11T00:00:00"/>
    <x v="0"/>
    <d v="2024-04-11T00:00:00"/>
    <x v="0"/>
    <d v="2024-04-16T00:00:00"/>
    <x v="0"/>
    <d v="2024-04-15T00:00:00"/>
    <d v="2024-04-19T00:00:00"/>
    <d v="2024-04-26T00:00:00"/>
    <d v="2024-05-03T00:00:00"/>
    <x v="0"/>
    <x v="0"/>
    <n v="6261"/>
  </r>
  <r>
    <n v="93793483"/>
    <s v="DNI"/>
    <s v="RIVERA AGUADO, MYA CIELO ROSE"/>
    <s v="F"/>
    <d v="2024-04-11T00:00:00"/>
    <x v="4"/>
    <x v="5"/>
    <s v="NAC. DANIEL A. CARRION"/>
    <s v="312 P.S. MI PERU"/>
    <x v="0"/>
    <n v="40"/>
    <n v="3835"/>
    <n v="61757238"/>
    <n v="978226406"/>
    <n v="6260"/>
    <s v="NO"/>
    <x v="7"/>
    <x v="3"/>
    <d v="2024-04-11T00:00:00"/>
    <x v="0"/>
    <d v="2024-04-11T00:00:00"/>
    <x v="0"/>
    <m/>
    <x v="1"/>
    <d v="2024-04-14T00:00:00"/>
    <d v="2024-04-18T00:00:00"/>
    <d v="2024-04-25T00:00:00"/>
    <d v="2024-05-02T00:00:00"/>
    <x v="0"/>
    <x v="1"/>
    <n v="6260"/>
  </r>
  <r>
    <n v="93793642"/>
    <s v="DNI"/>
    <s v="ORBEZO REQUENA, ALONDRA MAYLU"/>
    <s v="F"/>
    <d v="2024-04-11T00:00:00"/>
    <x v="4"/>
    <x v="5"/>
    <s v="HOSPITAL II LIMA NORTE CALLAO LUIS NEGREIROS VEGA ESSALUD"/>
    <s v="312 P.S. MI PERU"/>
    <x v="0"/>
    <n v="40"/>
    <n v="2930"/>
    <n v="46948875"/>
    <n v="992055916"/>
    <n v="8146"/>
    <s v="NO"/>
    <x v="7"/>
    <x v="3"/>
    <m/>
    <x v="1"/>
    <m/>
    <x v="1"/>
    <m/>
    <x v="1"/>
    <m/>
    <m/>
    <m/>
    <m/>
    <x v="1"/>
    <x v="1"/>
    <n v="6260"/>
  </r>
  <r>
    <n v="93792592"/>
    <s v="DNI"/>
    <s v="CHUMPITAZ FIESTAS, MARLON MATÍAS"/>
    <s v="M"/>
    <d v="2024-04-11T00:00:00"/>
    <x v="4"/>
    <x v="1"/>
    <s v="CENTRO DE SALUD VILLA LOS REYES"/>
    <s v="310 C.S. VILLA LOS REYES"/>
    <x v="0"/>
    <n v="39"/>
    <n v="3025"/>
    <n v="70473558"/>
    <n v="923810876"/>
    <n v="6256"/>
    <s v="NO"/>
    <x v="21"/>
    <x v="3"/>
    <d v="2024-04-11T00:00:00"/>
    <x v="0"/>
    <d v="2024-04-11T00:00:00"/>
    <x v="0"/>
    <d v="2024-04-15T00:00:00"/>
    <x v="0"/>
    <d v="2024-04-15T00:00:00"/>
    <d v="2024-04-19T00:00:00"/>
    <d v="2024-04-26T00:00:00"/>
    <d v="2024-05-03T00:00:00"/>
    <x v="0"/>
    <x v="0"/>
    <n v="6256"/>
  </r>
  <r>
    <n v="93793716"/>
    <s v="DNI"/>
    <s v="DE JESUS RAMOS, OLIVER JHOSTIN"/>
    <s v="M"/>
    <d v="2024-04-11T00:00:00"/>
    <x v="4"/>
    <x v="1"/>
    <s v="HOSPITAL DE VENTANILLA"/>
    <s v="309 P.S. VENTANILLA ALTA"/>
    <x v="0"/>
    <n v="38"/>
    <n v="2580"/>
    <n v="77688691"/>
    <n v="933736693"/>
    <n v="6255"/>
    <s v="NO"/>
    <x v="23"/>
    <x v="3"/>
    <d v="2024-04-11T00:00:00"/>
    <x v="0"/>
    <d v="2024-04-11T00:00:00"/>
    <x v="0"/>
    <d v="2024-04-15T00:00:00"/>
    <x v="0"/>
    <d v="2024-04-14T00:00:00"/>
    <d v="2024-04-18T00:00:00"/>
    <d v="2024-04-26T00:00:00"/>
    <d v="2024-05-03T00:00:00"/>
    <x v="0"/>
    <x v="0"/>
    <n v="6255"/>
  </r>
  <r>
    <n v="93792777"/>
    <s v="DNI"/>
    <s v="GUTIERREZ MORI, MINERVA DAENERYS SARAI"/>
    <s v="F"/>
    <d v="2024-04-11T00:00:00"/>
    <x v="4"/>
    <x v="1"/>
    <s v="HOSPITAL DE VENTANILLA"/>
    <s v="304 P.S. CIUDAD PACHACUTEC"/>
    <x v="0"/>
    <n v="40"/>
    <n v="3580"/>
    <n v="75080306"/>
    <n v="910009590"/>
    <n v="6267"/>
    <s v="NO"/>
    <x v="10"/>
    <x v="3"/>
    <d v="2024-04-11T00:00:00"/>
    <x v="0"/>
    <d v="2024-04-11T00:00:00"/>
    <x v="0"/>
    <d v="2024-04-15T00:00:00"/>
    <x v="0"/>
    <d v="2024-04-14T00:00:00"/>
    <d v="2024-04-18T00:00:00"/>
    <d v="2024-04-25T00:00:00"/>
    <d v="2024-05-02T00:00:00"/>
    <x v="0"/>
    <x v="0"/>
    <n v="6267"/>
  </r>
  <r>
    <n v="93792499"/>
    <s v="DNI"/>
    <s v="VICENTE RAMOS, CRISTAL AMMY MAITE"/>
    <s v="F"/>
    <d v="2024-04-11T00:00:00"/>
    <x v="4"/>
    <x v="1"/>
    <s v="HOSPITAL DE VENTANILLA"/>
    <s v="304 P.S. CIUDAD PACHACUTEC"/>
    <x v="0"/>
    <n v="38"/>
    <n v="3110"/>
    <n v="76926380"/>
    <n v="919741600"/>
    <n v="6267"/>
    <s v="NO"/>
    <x v="10"/>
    <x v="3"/>
    <d v="2024-04-11T00:00:00"/>
    <x v="0"/>
    <d v="2024-04-11T00:00:00"/>
    <x v="0"/>
    <m/>
    <x v="1"/>
    <d v="2024-04-14T00:00:00"/>
    <d v="2024-04-18T00:00:00"/>
    <d v="2024-04-25T00:00:00"/>
    <d v="2024-05-02T00:00:00"/>
    <x v="0"/>
    <x v="1"/>
    <n v="6267"/>
  </r>
  <r>
    <n v="93792570"/>
    <s v="DNI"/>
    <s v="FLORES APOLINARIO, ELIAS SEBASTIAN"/>
    <s v="M"/>
    <d v="2024-04-11T00:00:00"/>
    <x v="4"/>
    <x v="1"/>
    <s v="MATERNO INFANTIL DR. ENRIQUE MARTIN ALTUNA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793974"/>
    <s v="DNI"/>
    <s v="GONZALES PEDRAZA, LUIS STEVEN JORKAEF"/>
    <s v="M"/>
    <d v="2024-04-11T00:00:00"/>
    <x v="4"/>
    <x v="2"/>
    <s v="CLINICA MEDICA ZEGARRA S.A.C."/>
    <s v="215 P.S. LA PERLA"/>
    <x v="1"/>
    <m/>
    <m/>
    <m/>
    <m/>
    <m/>
    <s v="NO"/>
    <x v="5"/>
    <x v="2"/>
    <m/>
    <x v="1"/>
    <m/>
    <x v="1"/>
    <m/>
    <x v="1"/>
    <m/>
    <m/>
    <m/>
    <m/>
    <x v="1"/>
    <x v="1"/>
    <n v="6251"/>
  </r>
  <r>
    <n v="93793877"/>
    <s v="DNI"/>
    <s v="MARQUEZ MATUTE, ANJALI ALANA"/>
    <s v="F"/>
    <d v="2024-04-11T00:00:00"/>
    <x v="4"/>
    <x v="4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93508"/>
    <s v="DNI"/>
    <s v="GUILLEN DELGADO, ALESSIA THAIS"/>
    <s v="F"/>
    <d v="2024-04-11T00:00:00"/>
    <x v="4"/>
    <x v="0"/>
    <s v="HOSPITAL NACIONAL ALBERTO SABOGAL SOLOGUREN DE LA RED ASISTENCIAL SABOGAL"/>
    <m/>
    <x v="1"/>
    <n v="40"/>
    <n v="3746"/>
    <n v="44952047"/>
    <n v="946606107"/>
    <n v="10964"/>
    <s v="NO"/>
    <x v="12"/>
    <x v="4"/>
    <m/>
    <x v="1"/>
    <m/>
    <x v="1"/>
    <m/>
    <x v="1"/>
    <m/>
    <m/>
    <m/>
    <m/>
    <x v="1"/>
    <x v="1"/>
    <m/>
  </r>
  <r>
    <n v="93793764"/>
    <s v="DNI"/>
    <s v="RUIZ ALVAREZ, PABLO RICARDO"/>
    <s v="M"/>
    <d v="2024-04-11T00:00:00"/>
    <x v="4"/>
    <x v="0"/>
    <s v="ALBERTO LEONARDO BARTON THOMPSON"/>
    <m/>
    <x v="1"/>
    <n v="38"/>
    <n v="3355"/>
    <n v="46439990"/>
    <n v="902842582"/>
    <n v="18306"/>
    <s v="NO"/>
    <x v="50"/>
    <x v="1"/>
    <d v="2024-04-12T00:00:00"/>
    <x v="0"/>
    <d v="2024-04-12T00:00:00"/>
    <x v="0"/>
    <m/>
    <x v="1"/>
    <m/>
    <m/>
    <m/>
    <m/>
    <x v="1"/>
    <x v="1"/>
    <m/>
  </r>
  <r>
    <n v="93792528"/>
    <s v="DNI"/>
    <s v="JULCA CURINAMBE, KRISTELL SOPHIA"/>
    <s v="F"/>
    <d v="2024-04-11T00:00:00"/>
    <x v="4"/>
    <x v="1"/>
    <s v="HOSPITAL II LIMA NORTE CALLAO LUIS NEGREIROS VEGA ESSALUD"/>
    <m/>
    <x v="0"/>
    <n v="37"/>
    <n v="2720"/>
    <n v="45313167"/>
    <n v="955951111"/>
    <n v="8146"/>
    <s v="NO"/>
    <x v="12"/>
    <x v="4"/>
    <m/>
    <x v="1"/>
    <m/>
    <x v="1"/>
    <m/>
    <x v="1"/>
    <m/>
    <m/>
    <m/>
    <m/>
    <x v="1"/>
    <x v="1"/>
    <m/>
  </r>
  <r>
    <n v="93793838"/>
    <s v="DNI"/>
    <s v="JARAMILLO PROLEON, VASCO BENJAMÍN"/>
    <s v="M"/>
    <d v="2024-04-11T00:00:00"/>
    <x v="4"/>
    <x v="0"/>
    <s v="ASOCIACION PERUANO JAPONES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93549"/>
    <s v="DNI"/>
    <s v="CORDOVA AGUIRRE, DERECK ANDRE"/>
    <s v="M"/>
    <d v="2024-04-11T00:00:00"/>
    <x v="4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94617"/>
    <s v="DNI"/>
    <s v="NUNJAR GIRON, IVAR CAETANO"/>
    <s v="M"/>
    <d v="2024-04-11T00:00:00"/>
    <x v="4"/>
    <x v="2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93645"/>
    <s v="DNI"/>
    <s v="VILLARROEL SALAZAR, AITANA VALENTINA"/>
    <s v="F"/>
    <d v="2024-04-11T00:00:00"/>
    <x v="4"/>
    <x v="3"/>
    <s v="CLINICA VIRGEN DEL ROSARIO SR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93042"/>
    <s v="DNI"/>
    <s v="TOSCANO HURTADO, LUCIANA BELEN"/>
    <s v="F"/>
    <d v="2024-04-11T00:00:00"/>
    <x v="4"/>
    <x v="0"/>
    <s v="CLINICA PROVIDENCIA"/>
    <s v="109 C.S. JOSE OLAYA"/>
    <x v="1"/>
    <m/>
    <m/>
    <m/>
    <m/>
    <m/>
    <s v="NO"/>
    <x v="15"/>
    <x v="0"/>
    <m/>
    <x v="1"/>
    <m/>
    <x v="1"/>
    <m/>
    <x v="1"/>
    <m/>
    <m/>
    <m/>
    <m/>
    <x v="1"/>
    <x v="1"/>
    <n v="25474"/>
  </r>
  <r>
    <n v="93793186"/>
    <s v="DNI"/>
    <s v="DE LA CRUZ VARGAS, FABIAN ANDRÉ"/>
    <s v="M"/>
    <d v="2024-04-11T00:00:00"/>
    <x v="4"/>
    <x v="3"/>
    <s v="HOSPITAL NACIONAL ALBERTO SABOGAL SOLOGUREN DE LA RED ASISTENCIAL SABOGAL"/>
    <m/>
    <x v="0"/>
    <n v="38"/>
    <n v="3710"/>
    <n v="73973512"/>
    <n v="922581382"/>
    <n v="27563"/>
    <s v="NO"/>
    <x v="12"/>
    <x v="4"/>
    <m/>
    <x v="1"/>
    <m/>
    <x v="1"/>
    <m/>
    <x v="1"/>
    <m/>
    <m/>
    <m/>
    <m/>
    <x v="1"/>
    <x v="1"/>
    <m/>
  </r>
  <r>
    <n v="93792794"/>
    <s v="DNI"/>
    <s v="UCHOFEN SANTILLAN, ALESSANDRO BASTIAN"/>
    <s v="M"/>
    <d v="2024-04-11T00:00:00"/>
    <x v="4"/>
    <x v="1"/>
    <s v="NACIONAL SERGIO E. BERNALE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93428"/>
    <s v="DNI"/>
    <s v="AÑAÑOS QUISPE, KATHLYN AISHA"/>
    <s v="F"/>
    <d v="2024-04-11T00:00:00"/>
    <x v="4"/>
    <x v="0"/>
    <s v="HOSPITAL II LIMA NORTE CALLAO LUIS NEGREIROS VEGA ESSALUD"/>
    <m/>
    <x v="0"/>
    <n v="40"/>
    <n v="3860"/>
    <n v="70182869"/>
    <n v="992217524"/>
    <n v="7948"/>
    <s v="NO"/>
    <x v="12"/>
    <x v="4"/>
    <m/>
    <x v="1"/>
    <m/>
    <x v="1"/>
    <m/>
    <x v="1"/>
    <m/>
    <m/>
    <m/>
    <m/>
    <x v="1"/>
    <x v="1"/>
    <m/>
  </r>
  <r>
    <n v="93793357"/>
    <s v="DNI"/>
    <s v="SULLON PORTUGAL, ALEXANDER JAIRO NICOLAS"/>
    <s v="M"/>
    <d v="2024-04-11T00:00:00"/>
    <x v="4"/>
    <x v="0"/>
    <s v="HOSPITAL SAN JOSE"/>
    <s v="313 C.S. MARQUEZ"/>
    <x v="0"/>
    <n v="41"/>
    <n v="4095"/>
    <n v="74204828"/>
    <n v="975309225"/>
    <n v="6238"/>
    <s v="NO"/>
    <x v="29"/>
    <x v="3"/>
    <d v="2024-04-11T00:00:00"/>
    <x v="0"/>
    <d v="2024-04-11T00:00:00"/>
    <x v="0"/>
    <m/>
    <x v="1"/>
    <d v="2024-04-14T00:00:00"/>
    <d v="2024-04-18T00:00:00"/>
    <d v="2024-04-25T00:00:00"/>
    <d v="2024-05-02T00:00:00"/>
    <x v="0"/>
    <x v="1"/>
    <n v="6238"/>
  </r>
  <r>
    <n v="93793371"/>
    <s v="DNI"/>
    <s v="BORGES ASTUDILLO, MATEO ALEJANDRO"/>
    <s v="M"/>
    <d v="2024-04-11T00:00:00"/>
    <x v="4"/>
    <x v="0"/>
    <s v="HOSPITAL SAN JOSE"/>
    <s v="110 P.S. MIGUEL GRAU"/>
    <x v="0"/>
    <n v="39"/>
    <n v="2700"/>
    <n v="30499772"/>
    <n v="900592812"/>
    <n v="6235"/>
    <s v="NO"/>
    <x v="48"/>
    <x v="0"/>
    <d v="2024-04-11T00:00:00"/>
    <x v="0"/>
    <d v="2024-04-11T00:00:00"/>
    <x v="0"/>
    <d v="2024-04-16T00:00:00"/>
    <x v="0"/>
    <d v="2024-04-15T00:00:00"/>
    <d v="2024-04-19T00:00:00"/>
    <d v="2024-04-26T00:00:00"/>
    <d v="2024-05-03T00:00:00"/>
    <x v="0"/>
    <x v="0"/>
    <n v="6235"/>
  </r>
  <r>
    <n v="93793709"/>
    <s v="DNI"/>
    <s v="TOLENTINO ALMIRCO, GEYDI DALESKA"/>
    <s v="F"/>
    <d v="2024-04-11T00:00:00"/>
    <x v="4"/>
    <x v="2"/>
    <s v="C.S. BELLAVISTA PERU COREA"/>
    <s v="211 C.S.M.I. BELLAVISTA PERU - COREA"/>
    <x v="0"/>
    <n v="39"/>
    <n v="3320"/>
    <n v="75329216"/>
    <n v="959201865"/>
    <n v="6249"/>
    <s v="NO"/>
    <x v="14"/>
    <x v="2"/>
    <d v="2024-04-11T00:00:00"/>
    <x v="0"/>
    <d v="2024-04-11T00:00:00"/>
    <x v="0"/>
    <m/>
    <x v="1"/>
    <d v="2024-04-14T00:00:00"/>
    <d v="2024-04-21T00:00:00"/>
    <d v="2024-04-28T00:00:00"/>
    <d v="2024-05-05T00:00:00"/>
    <x v="0"/>
    <x v="1"/>
    <n v="6249"/>
  </r>
  <r>
    <n v="93794694"/>
    <s v="DNI"/>
    <s v="LEVANO AYALA, DOMÉNICA MARÍA DEL CARMEN"/>
    <s v="F"/>
    <d v="2024-04-11T00:00:00"/>
    <x v="4"/>
    <x v="0"/>
    <s v="CLINICA MUNDO SALUD SAC"/>
    <s v="207 P.S. EL ALAMO"/>
    <x v="1"/>
    <m/>
    <m/>
    <m/>
    <m/>
    <m/>
    <s v="NO"/>
    <x v="4"/>
    <x v="2"/>
    <m/>
    <x v="1"/>
    <m/>
    <x v="1"/>
    <m/>
    <x v="1"/>
    <m/>
    <m/>
    <m/>
    <m/>
    <x v="1"/>
    <x v="1"/>
    <n v="6246"/>
  </r>
  <r>
    <n v="93792642"/>
    <s v="DNI"/>
    <s v="ROSAS CUMAPA, PAULA DANIELA"/>
    <s v="F"/>
    <d v="2024-04-11T00:00:00"/>
    <x v="4"/>
    <x v="2"/>
    <s v="NAC. DANIEL A. CARRION"/>
    <s v="211 C.S.M.I. BELLAVISTA PERU - COREA"/>
    <x v="0"/>
    <n v="39"/>
    <n v="3585"/>
    <n v="74281381"/>
    <n v="980492031"/>
    <n v="6249"/>
    <s v="NO"/>
    <x v="14"/>
    <x v="2"/>
    <d v="2024-04-11T00:00:00"/>
    <x v="0"/>
    <d v="2024-04-11T00:00:00"/>
    <x v="0"/>
    <m/>
    <x v="1"/>
    <d v="2024-04-14T00:00:00"/>
    <d v="2024-04-21T00:00:00"/>
    <d v="2024-04-28T00:00:00"/>
    <d v="2024-05-05T00:00:00"/>
    <x v="0"/>
    <x v="1"/>
    <n v="6249"/>
  </r>
  <r>
    <n v="93793923"/>
    <s v="DNI"/>
    <s v="RODRIGUEZ LOPEZ, GAEL ISAAC"/>
    <s v="M"/>
    <d v="2024-04-12T00:00:00"/>
    <x v="4"/>
    <x v="2"/>
    <s v="NAC. DANIEL A. CARRION"/>
    <s v="211 C.S.M.I. BELLAVISTA PERU - COREA"/>
    <x v="0"/>
    <n v="39"/>
    <n v="3620"/>
    <n v="19452186"/>
    <n v="944102698"/>
    <n v="6249"/>
    <s v="NO"/>
    <x v="14"/>
    <x v="2"/>
    <d v="2024-04-12T00:00:00"/>
    <x v="0"/>
    <d v="2024-04-12T00:00:00"/>
    <x v="0"/>
    <m/>
    <x v="1"/>
    <d v="2024-04-15T00:00:00"/>
    <d v="2024-04-22T00:00:00"/>
    <d v="2024-04-29T00:00:00"/>
    <d v="2024-05-06T00:00:00"/>
    <x v="0"/>
    <x v="1"/>
    <n v="6249"/>
  </r>
  <r>
    <n v="93793912"/>
    <s v="DNI"/>
    <s v="CHUMACERO LUCERO, VALENTINA AITANA"/>
    <s v="F"/>
    <d v="2024-04-12T00:00:00"/>
    <x v="4"/>
    <x v="0"/>
    <s v="HOSPITAL SAN JOSE"/>
    <s v="205 P.S. PREVI"/>
    <x v="0"/>
    <n v="38"/>
    <n v="3225"/>
    <n v="76756934"/>
    <n v="999431687"/>
    <n v="6240"/>
    <s v="NO"/>
    <x v="43"/>
    <x v="2"/>
    <d v="2024-04-12T00:00:00"/>
    <x v="0"/>
    <d v="2024-04-12T00:00:00"/>
    <x v="0"/>
    <d v="2024-04-18T00:00:00"/>
    <x v="0"/>
    <d v="2024-04-16T00:00:00"/>
    <d v="2024-04-19T00:00:00"/>
    <d v="2024-04-26T00:00:00"/>
    <d v="2024-05-03T00:00:00"/>
    <x v="0"/>
    <x v="0"/>
    <n v="6240"/>
  </r>
  <r>
    <n v="93795727"/>
    <s v="DNI"/>
    <s v="JIMENEZ ATOCHE, VALENTINA ISABELLA"/>
    <s v="F"/>
    <d v="2024-04-12T00:00:00"/>
    <x v="4"/>
    <x v="0"/>
    <s v="NAC. DANIEL A. CARRION"/>
    <s v="201 C.S. FAUCETT"/>
    <x v="1"/>
    <n v="37"/>
    <n v="3060"/>
    <n v="74628593"/>
    <n v="979512344"/>
    <n v="0"/>
    <s v="NO"/>
    <x v="24"/>
    <x v="2"/>
    <d v="2024-04-13T00:00:00"/>
    <x v="0"/>
    <d v="2024-04-13T00:00:00"/>
    <x v="0"/>
    <m/>
    <x v="1"/>
    <d v="2024-04-16T00:00:00"/>
    <d v="2024-04-19T00:00:00"/>
    <d v="2024-04-26T00:00:00"/>
    <m/>
    <x v="1"/>
    <x v="1"/>
    <n v="6243"/>
  </r>
  <r>
    <n v="93795141"/>
    <s v="DNI"/>
    <s v="SAUCEDO HUAMAN, ALEJANDRA MERCEDES CATALEYA"/>
    <s v="F"/>
    <d v="2024-04-12T00:00:00"/>
    <x v="4"/>
    <x v="0"/>
    <s v="ALBERTO LEONARDO BARTON THOMPSON"/>
    <m/>
    <x v="1"/>
    <n v="40"/>
    <n v="3140"/>
    <n v="47510035"/>
    <n v="962909162"/>
    <n v="18319"/>
    <s v="NO"/>
    <x v="50"/>
    <x v="1"/>
    <m/>
    <x v="1"/>
    <m/>
    <x v="1"/>
    <m/>
    <x v="1"/>
    <m/>
    <m/>
    <m/>
    <m/>
    <x v="1"/>
    <x v="1"/>
    <m/>
  </r>
  <r>
    <n v="93795146"/>
    <s v="DNI"/>
    <s v="PEDEMONTE SALDARRIAGA, DARIEL AIDEEN"/>
    <s v="M"/>
    <d v="2024-04-12T00:00:00"/>
    <x v="4"/>
    <x v="0"/>
    <s v="ALBERTO LEONARDO BARTON THOMPSON"/>
    <m/>
    <x v="1"/>
    <n v="39"/>
    <n v="2770"/>
    <n v="70844613"/>
    <n v="913484468"/>
    <n v="18319"/>
    <s v="NO"/>
    <x v="50"/>
    <x v="1"/>
    <m/>
    <x v="1"/>
    <m/>
    <x v="1"/>
    <m/>
    <x v="1"/>
    <m/>
    <m/>
    <m/>
    <m/>
    <x v="1"/>
    <x v="1"/>
    <m/>
  </r>
  <r>
    <n v="93795350"/>
    <s v="DNI"/>
    <s v="CAMACHO MOLINA, GRECIA ANTONIA"/>
    <s v="F"/>
    <d v="2024-04-12T00:00:00"/>
    <x v="4"/>
    <x v="0"/>
    <s v="CLINICA MONTELU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94272"/>
    <s v="CNV"/>
    <s v=" PEREZ, "/>
    <s v="F"/>
    <d v="2024-04-12T00:00:00"/>
    <x v="4"/>
    <x v="0"/>
    <s v="ALBERTO LEONARDO BARTON THOMPSON"/>
    <m/>
    <x v="1"/>
    <n v="38"/>
    <n v="3085"/>
    <n v="73125331"/>
    <n v="989359315"/>
    <n v="18306"/>
    <s v="NO"/>
    <x v="50"/>
    <x v="1"/>
    <d v="2024-04-12T00:00:00"/>
    <x v="0"/>
    <d v="2024-04-12T00:00:00"/>
    <x v="0"/>
    <m/>
    <x v="1"/>
    <m/>
    <m/>
    <m/>
    <m/>
    <x v="1"/>
    <x v="1"/>
    <m/>
  </r>
  <r>
    <n v="93794487"/>
    <s v="DNI"/>
    <s v="CISNEROS JURADO, ZOE ANTONELLA"/>
    <s v="F"/>
    <d v="2024-04-12T00:00:00"/>
    <x v="4"/>
    <x v="0"/>
    <s v="HOSPITAL II LIMA NORTE CALLAO LUIS NEGREIROS VEGA ESSALUD"/>
    <m/>
    <x v="1"/>
    <n v="40"/>
    <n v="3360"/>
    <n v="73073576"/>
    <n v="981256634"/>
    <n v="7948"/>
    <s v="NO"/>
    <x v="12"/>
    <x v="4"/>
    <m/>
    <x v="1"/>
    <m/>
    <x v="1"/>
    <m/>
    <x v="1"/>
    <m/>
    <m/>
    <m/>
    <m/>
    <x v="1"/>
    <x v="1"/>
    <m/>
  </r>
  <r>
    <n v="93794080"/>
    <s v="DNI"/>
    <s v="CANALES GAMARRA, IAN DEREK"/>
    <s v="M"/>
    <d v="2024-04-12T00:00:00"/>
    <x v="4"/>
    <x v="1"/>
    <s v="HOSPITAL II LIMA NORTE CALLAO LUIS NEGREIROS VEGA ESSALUD"/>
    <m/>
    <x v="1"/>
    <n v="41"/>
    <n v="3470"/>
    <n v="42826427"/>
    <n v="934690943"/>
    <n v="7948"/>
    <s v="NO"/>
    <x v="12"/>
    <x v="4"/>
    <m/>
    <x v="1"/>
    <m/>
    <x v="1"/>
    <m/>
    <x v="1"/>
    <m/>
    <m/>
    <m/>
    <m/>
    <x v="1"/>
    <x v="1"/>
    <m/>
  </r>
  <r>
    <n v="93794966"/>
    <s v="DNI"/>
    <s v="GUARDERAS YACKSON, RAFAELA GABRIELA"/>
    <s v="F"/>
    <d v="2024-04-12T00:00:00"/>
    <x v="4"/>
    <x v="0"/>
    <s v="CLÍNICA INTERNACIONAL"/>
    <s v="309 P.S. VENTANILLA ALTA"/>
    <x v="1"/>
    <m/>
    <m/>
    <m/>
    <m/>
    <m/>
    <s v="NO"/>
    <x v="23"/>
    <x v="3"/>
    <m/>
    <x v="1"/>
    <m/>
    <x v="1"/>
    <m/>
    <x v="1"/>
    <m/>
    <m/>
    <m/>
    <m/>
    <x v="1"/>
    <x v="1"/>
    <n v="6255"/>
  </r>
  <r>
    <n v="93793910"/>
    <s v="DNI"/>
    <s v="BUSTAMANTE GARCIA, DEYKELL STEPHANO"/>
    <s v="M"/>
    <d v="2024-04-12T00:00:00"/>
    <x v="4"/>
    <x v="0"/>
    <s v="ALBERTO LEONARDO BARTON THOMPSON"/>
    <s v="212 C.S. ALTA MAR"/>
    <x v="1"/>
    <n v="39"/>
    <n v="3175"/>
    <n v="75242113"/>
    <n v="998446841"/>
    <n v="10964"/>
    <s v="NO"/>
    <x v="44"/>
    <x v="2"/>
    <d v="2024-04-12T00:00:00"/>
    <x v="0"/>
    <d v="2024-04-12T00:00:00"/>
    <x v="0"/>
    <m/>
    <x v="1"/>
    <m/>
    <m/>
    <m/>
    <m/>
    <x v="1"/>
    <x v="1"/>
    <n v="6250"/>
  </r>
  <r>
    <n v="93794729"/>
    <s v="DNI"/>
    <s v="TORRES HUAMANI, RAQUEL ELIZABETH KATHERINE"/>
    <s v="F"/>
    <d v="2024-04-12T00:00:00"/>
    <x v="4"/>
    <x v="3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96175"/>
    <s v="DNI"/>
    <s v="MUCUSHUA ARO, EITHAN DOMINICK"/>
    <s v="M"/>
    <d v="2024-04-12T00:00:00"/>
    <x v="4"/>
    <x v="4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94416"/>
    <s v="DNI"/>
    <s v="FLORES GALBAN, MARCO ESTEFANO"/>
    <s v="M"/>
    <d v="2024-04-12T00:00:00"/>
    <x v="4"/>
    <x v="3"/>
    <s v="HOSPITAL NACIONAL ALBERTO SABOGAL SOLOGUREN DE LA RED ASISTENCIAL SABOGAL"/>
    <s v="212 C.S. ALTA MAR"/>
    <x v="1"/>
    <n v="37"/>
    <n v="2959"/>
    <n v="3635073"/>
    <n v="993002923"/>
    <n v="10964"/>
    <s v="NO"/>
    <x v="44"/>
    <x v="2"/>
    <m/>
    <x v="1"/>
    <m/>
    <x v="1"/>
    <m/>
    <x v="1"/>
    <m/>
    <m/>
    <m/>
    <m/>
    <x v="1"/>
    <x v="1"/>
    <n v="6250"/>
  </r>
  <r>
    <n v="93794114"/>
    <s v="DNI"/>
    <s v="SILVA GARCIA, NASYA CAYETANA"/>
    <s v="F"/>
    <d v="2024-04-12T00:00:00"/>
    <x v="4"/>
    <x v="1"/>
    <s v="CLINICA BELLAVISTA"/>
    <s v="211 C.S.M.I. BELLAVISTA PERU - COREA"/>
    <x v="1"/>
    <n v="38"/>
    <n v="3310"/>
    <n v="42211925"/>
    <n v="975600849"/>
    <n v="9250"/>
    <s v="NO"/>
    <x v="14"/>
    <x v="2"/>
    <d v="2024-04-12T00:00:00"/>
    <x v="0"/>
    <d v="2024-04-12T00:00:00"/>
    <x v="0"/>
    <m/>
    <x v="1"/>
    <m/>
    <m/>
    <m/>
    <m/>
    <x v="1"/>
    <x v="1"/>
    <n v="6249"/>
  </r>
  <r>
    <n v="93795062"/>
    <s v="DNI"/>
    <s v="ROJAS CAMPOSANO, CAYETANA"/>
    <s v="F"/>
    <d v="2024-04-12T00:00:00"/>
    <x v="4"/>
    <x v="0"/>
    <s v="HOSPITAL II LIMA NORTE CALLAO LUIS NEGREIROS VEGA ESSALUD"/>
    <m/>
    <x v="1"/>
    <n v="39"/>
    <n v="3750"/>
    <n v="45528315"/>
    <n v="973520246"/>
    <n v="9274"/>
    <s v="NO"/>
    <x v="12"/>
    <x v="4"/>
    <m/>
    <x v="1"/>
    <m/>
    <x v="1"/>
    <m/>
    <x v="1"/>
    <m/>
    <m/>
    <m/>
    <m/>
    <x v="1"/>
    <x v="1"/>
    <m/>
  </r>
  <r>
    <n v="93795340"/>
    <s v="DNI"/>
    <s v="AURIS VELA, SEBASTIÁN MICHAEL DANIEL"/>
    <s v="M"/>
    <d v="2024-04-12T00:00:00"/>
    <x v="4"/>
    <x v="1"/>
    <s v="CLINICA MONTELUZ"/>
    <s v="301 C.S.M.I. PACHACUTEC PERU - COREA"/>
    <x v="0"/>
    <m/>
    <m/>
    <m/>
    <m/>
    <m/>
    <s v="NO"/>
    <x v="11"/>
    <x v="3"/>
    <m/>
    <x v="1"/>
    <m/>
    <x v="1"/>
    <m/>
    <x v="1"/>
    <d v="2024-04-15T00:00:00"/>
    <d v="2024-04-19T00:00:00"/>
    <d v="2024-04-26T00:00:00"/>
    <d v="2024-05-03T00:00:00"/>
    <x v="0"/>
    <x v="1"/>
    <n v="7314"/>
  </r>
  <r>
    <n v="93794417"/>
    <s v="CNV"/>
    <s v="SANDOVAL ALVA, IAM"/>
    <s v="M"/>
    <d v="2024-04-12T00:00:00"/>
    <x v="4"/>
    <x v="1"/>
    <s v="MATERNO INFANTIL PACHACUTEC  PERU-COREA"/>
    <m/>
    <x v="0"/>
    <n v="38"/>
    <n v="3335"/>
    <n v="75909698"/>
    <n v="952109052"/>
    <n v="7314"/>
    <s v="NO"/>
    <x v="22"/>
    <x v="1"/>
    <d v="2024-04-12T00:00:00"/>
    <x v="0"/>
    <d v="2024-04-12T00:00:00"/>
    <x v="0"/>
    <m/>
    <x v="1"/>
    <d v="2024-04-15T00:00:00"/>
    <d v="2024-04-19T00:00:00"/>
    <d v="2024-04-26T00:00:00"/>
    <d v="2024-05-04T00:00:00"/>
    <x v="0"/>
    <x v="1"/>
    <m/>
  </r>
  <r>
    <n v="93793970"/>
    <s v="DNI"/>
    <s v="MENDOZA COTOS, LEONEL SAID"/>
    <s v="M"/>
    <d v="2024-04-12T00:00:00"/>
    <x v="4"/>
    <x v="0"/>
    <s v="HOSPITAL SAN JOSE"/>
    <s v="203 P.S. PALMERAS DE OQUENDO"/>
    <x v="0"/>
    <n v="39"/>
    <n v="3815"/>
    <n v="41476815"/>
    <n v="955119610"/>
    <n v="6768"/>
    <s v="NO"/>
    <x v="18"/>
    <x v="2"/>
    <d v="2024-04-12T00:00:00"/>
    <x v="0"/>
    <d v="2024-04-12T00:00:00"/>
    <x v="0"/>
    <d v="2024-04-15T00:00:00"/>
    <x v="0"/>
    <d v="2024-04-16T00:00:00"/>
    <d v="2024-04-19T00:00:00"/>
    <d v="2024-04-26T00:00:00"/>
    <d v="2024-05-03T00:00:00"/>
    <x v="0"/>
    <x v="0"/>
    <n v="6768"/>
  </r>
  <r>
    <n v="93794427"/>
    <s v="DNI"/>
    <s v="SANCHEZ RODRIGUEZ, ROSA EMILIA"/>
    <s v="F"/>
    <d v="2024-04-12T00:00:00"/>
    <x v="4"/>
    <x v="1"/>
    <s v="HOSPITAL DE VENTANILLA"/>
    <s v="309 P.S. VENTANILLA ALTA"/>
    <x v="0"/>
    <n v="39"/>
    <n v="3880"/>
    <n v="47555980"/>
    <n v="960135741"/>
    <n v="6255"/>
    <s v="NO"/>
    <x v="23"/>
    <x v="3"/>
    <d v="2024-04-12T00:00:00"/>
    <x v="0"/>
    <d v="2024-04-12T00:00:00"/>
    <x v="0"/>
    <d v="2024-04-15T00:00:00"/>
    <x v="0"/>
    <d v="2024-04-15T00:00:00"/>
    <d v="2024-04-20T00:00:00"/>
    <d v="2024-04-30T00:00:00"/>
    <d v="2024-05-07T00:00:00"/>
    <x v="0"/>
    <x v="0"/>
    <n v="6255"/>
  </r>
  <r>
    <n v="93794679"/>
    <s v="DNI"/>
    <s v="PAURINOTTO MONTALVO, LEONARDO GAEL"/>
    <s v="M"/>
    <d v="2024-04-12T00:00:00"/>
    <x v="4"/>
    <x v="1"/>
    <s v="HOSPITAL DE VENTANILLA"/>
    <s v="308 P.S. DEFENSORES DE LA PATRIA"/>
    <x v="0"/>
    <n v="37"/>
    <n v="3295"/>
    <n v="45026976"/>
    <n v="981173653"/>
    <n v="6268"/>
    <s v="NO"/>
    <x v="19"/>
    <x v="3"/>
    <d v="2024-04-12T00:00:00"/>
    <x v="0"/>
    <d v="2024-04-12T00:00:00"/>
    <x v="0"/>
    <d v="2024-04-16T00:00:00"/>
    <x v="0"/>
    <d v="2024-04-15T00:00:00"/>
    <d v="2024-04-19T00:00:00"/>
    <d v="2024-04-26T00:00:00"/>
    <d v="2024-05-03T00:00:00"/>
    <x v="0"/>
    <x v="0"/>
    <n v="6268"/>
  </r>
  <r>
    <n v="93795111"/>
    <s v="DNI"/>
    <s v="ASCORBE SIGUEÑAS, ALESSIA ARIANA"/>
    <s v="F"/>
    <d v="2024-04-12T00:00:00"/>
    <x v="4"/>
    <x v="1"/>
    <s v="HOSPITAL DE VENTANILLA"/>
    <s v="303 P.S. BAHIA BLANCA"/>
    <x v="0"/>
    <n v="38"/>
    <n v="3725"/>
    <n v="46970949"/>
    <n v="902305807"/>
    <n v="6264"/>
    <s v="NO"/>
    <x v="38"/>
    <x v="3"/>
    <d v="2024-04-12T00:00:00"/>
    <x v="0"/>
    <d v="2024-04-12T00:00:00"/>
    <x v="0"/>
    <d v="2024-04-16T00:00:00"/>
    <x v="0"/>
    <d v="2024-04-15T00:00:00"/>
    <d v="2024-04-19T00:00:00"/>
    <d v="2024-04-26T00:00:00"/>
    <d v="2024-05-03T00:00:00"/>
    <x v="0"/>
    <x v="0"/>
    <n v="6264"/>
  </r>
  <r>
    <n v="93793890"/>
    <s v="DNI"/>
    <s v="ESPINOZA CALLATA, VICTOR ASLAM VANDAME L"/>
    <s v="M"/>
    <d v="2024-04-12T00:00:00"/>
    <x v="4"/>
    <x v="0"/>
    <s v="HOSPITAL II LIMA NORTE CALLAO LUIS NEGREIROS VEGA ESSALUD"/>
    <s v="201 C.S. FAUCETT"/>
    <x v="1"/>
    <n v="38"/>
    <n v="3370"/>
    <n v="43121097"/>
    <n v="929578467"/>
    <n v="7948"/>
    <s v="NO"/>
    <x v="24"/>
    <x v="2"/>
    <m/>
    <x v="1"/>
    <m/>
    <x v="1"/>
    <m/>
    <x v="1"/>
    <m/>
    <m/>
    <m/>
    <m/>
    <x v="1"/>
    <x v="1"/>
    <n v="6243"/>
  </r>
  <r>
    <n v="93794028"/>
    <s v="DNI"/>
    <s v="LOZANO MOSCOL, MIGUEL ANGEL"/>
    <s v="M"/>
    <d v="2024-04-12T00:00:00"/>
    <x v="4"/>
    <x v="1"/>
    <s v="HOSPITAL SAN JUAN DE LURIGANCH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94724"/>
    <s v="DNI"/>
    <s v="MANZANO GONZALEZ, DEREK ALESSANDRO"/>
    <s v="M"/>
    <d v="2024-04-12T00:00:00"/>
    <x v="4"/>
    <x v="2"/>
    <s v="NACIONAL ARZOBISPO LOAYZA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793929"/>
    <s v="DNI"/>
    <s v="CASTRO ESPINOZA, GUILLERMO DANIEL CESAR"/>
    <s v="M"/>
    <d v="2024-04-12T00:00:00"/>
    <x v="4"/>
    <x v="0"/>
    <s v="NAC. DANIEL A. CARRION"/>
    <s v="209 C.S. PLAYA RIMAC"/>
    <x v="0"/>
    <n v="40"/>
    <n v="3435"/>
    <n v="70266390"/>
    <n v="973646379"/>
    <n v="6219"/>
    <s v="NO"/>
    <x v="41"/>
    <x v="2"/>
    <d v="2024-04-12T00:00:00"/>
    <x v="0"/>
    <d v="2024-04-12T00:00:00"/>
    <x v="0"/>
    <m/>
    <x v="1"/>
    <m/>
    <m/>
    <m/>
    <m/>
    <x v="1"/>
    <x v="1"/>
    <n v="6242"/>
  </r>
  <r>
    <n v="93793864"/>
    <s v="DNI"/>
    <s v="TARAZONA FERNANDEZ, ALAIA ANTONELLA"/>
    <s v="F"/>
    <d v="2024-04-12T00:00:00"/>
    <x v="4"/>
    <x v="4"/>
    <s v="HOSPITAL SAN JOSE"/>
    <m/>
    <x v="0"/>
    <n v="39"/>
    <n v="3655"/>
    <n v="75487603"/>
    <n v="982799750"/>
    <n v="6224"/>
    <s v="NO"/>
    <x v="17"/>
    <x v="1"/>
    <d v="2024-04-12T00:00:00"/>
    <x v="0"/>
    <d v="2024-04-12T00:00:00"/>
    <x v="0"/>
    <d v="2024-04-18T00:00:00"/>
    <x v="0"/>
    <m/>
    <m/>
    <m/>
    <m/>
    <x v="1"/>
    <x v="1"/>
    <m/>
  </r>
  <r>
    <n v="93794389"/>
    <s v="DNI"/>
    <s v="GARRO DAMIAN, LUZ ANGELÍ"/>
    <s v="F"/>
    <d v="2024-04-12T00:00:00"/>
    <x v="4"/>
    <x v="1"/>
    <s v="CENTRO DE SALUD VILLA LOS REYES"/>
    <s v="310 C.S. VILLA LOS REYES"/>
    <x v="0"/>
    <n v="39"/>
    <n v="3610"/>
    <n v="75168537"/>
    <n v="929966630"/>
    <n v="6256"/>
    <s v="NO"/>
    <x v="21"/>
    <x v="3"/>
    <d v="2024-04-12T00:00:00"/>
    <x v="0"/>
    <d v="2024-04-12T00:00:00"/>
    <x v="0"/>
    <d v="2024-04-15T00:00:00"/>
    <x v="0"/>
    <d v="2024-04-15T00:00:00"/>
    <m/>
    <m/>
    <m/>
    <x v="1"/>
    <x v="1"/>
    <n v="6256"/>
  </r>
  <r>
    <n v="93794390"/>
    <s v="DNI"/>
    <s v="HUAYABAN VELA, CHRISTEL GENESIS"/>
    <s v="F"/>
    <d v="2024-04-12T00:00:00"/>
    <x v="4"/>
    <x v="1"/>
    <s v="HOSPITAL DE VENTANILLA"/>
    <s v="306 P.S. ANGAMOS"/>
    <x v="0"/>
    <n v="40"/>
    <n v="2740"/>
    <n v="76454786"/>
    <n v="979676398"/>
    <n v="6257"/>
    <s v="NO"/>
    <x v="28"/>
    <x v="3"/>
    <d v="2024-04-12T00:00:00"/>
    <x v="0"/>
    <d v="2024-04-12T00:00:00"/>
    <x v="0"/>
    <d v="2024-04-15T00:00:00"/>
    <x v="0"/>
    <d v="2024-04-15T00:00:00"/>
    <d v="2024-04-19T00:00:00"/>
    <d v="2024-04-26T00:00:00"/>
    <d v="2024-05-03T00:00:00"/>
    <x v="0"/>
    <x v="0"/>
    <n v="6257"/>
  </r>
  <r>
    <n v="93794570"/>
    <s v="DNI"/>
    <s v="ESCOBAR ESCOBAR, EMMA AITANA"/>
    <s v="F"/>
    <d v="2024-04-12T00:00:00"/>
    <x v="4"/>
    <x v="5"/>
    <s v="PUESTO DE SALUD MI PERU"/>
    <s v="312 P.S. MI PERU"/>
    <x v="0"/>
    <n v="40"/>
    <n v="3185"/>
    <n v="71906544"/>
    <n v="973671336"/>
    <n v="6260"/>
    <s v="NO"/>
    <x v="7"/>
    <x v="3"/>
    <d v="2024-04-12T00:00:00"/>
    <x v="0"/>
    <d v="2024-04-12T00:00:00"/>
    <x v="0"/>
    <d v="2024-04-15T00:00:00"/>
    <x v="0"/>
    <d v="2024-04-15T00:00:00"/>
    <d v="2024-04-19T00:00:00"/>
    <d v="2024-04-26T00:00:00"/>
    <d v="2024-05-03T00:00:00"/>
    <x v="0"/>
    <x v="0"/>
    <n v="6260"/>
  </r>
  <r>
    <n v="93794554"/>
    <s v="DNI"/>
    <s v="LAVALLE ALVAN, MÍA YASMIN"/>
    <s v="F"/>
    <d v="2024-04-12T00:00:00"/>
    <x v="4"/>
    <x v="1"/>
    <s v="HOSPITAL DE VENTANILLA"/>
    <s v="305 C.S. SANTA ROSA DE PACHACUTEC"/>
    <x v="0"/>
    <n v="40"/>
    <n v="4050"/>
    <n v="48380812"/>
    <n v="912778148"/>
    <n v="6263"/>
    <s v="NO"/>
    <x v="20"/>
    <x v="3"/>
    <d v="2024-04-12T00:00:00"/>
    <x v="0"/>
    <d v="2024-04-12T00:00:00"/>
    <x v="0"/>
    <d v="2024-04-15T00:00:00"/>
    <x v="0"/>
    <d v="2024-04-15T00:00:00"/>
    <d v="2024-04-19T00:00:00"/>
    <d v="2024-04-26T00:00:00"/>
    <d v="2024-05-03T00:00:00"/>
    <x v="0"/>
    <x v="0"/>
    <n v="6263"/>
  </r>
  <r>
    <n v="93793977"/>
    <s v="DNI"/>
    <s v="CORDANO QUISPE, AARÓN MATEO"/>
    <s v="M"/>
    <d v="2024-04-12T00:00:00"/>
    <x v="4"/>
    <x v="1"/>
    <s v="HOSPITAL DE VENTANILLA"/>
    <s v="307 P.S. HIJOS DEL ALMIRANTE GRAU"/>
    <x v="0"/>
    <n v="38"/>
    <n v="3460"/>
    <n v="47966426"/>
    <n v="926921583"/>
    <n v="6262"/>
    <s v="NO"/>
    <x v="8"/>
    <x v="3"/>
    <d v="2024-04-12T00:00:00"/>
    <x v="0"/>
    <d v="2024-04-12T00:00:00"/>
    <x v="0"/>
    <d v="2024-04-15T00:00:00"/>
    <x v="0"/>
    <d v="2024-04-15T00:00:00"/>
    <d v="2024-04-19T00:00:00"/>
    <d v="2024-04-26T00:00:00"/>
    <d v="2024-05-03T00:00:00"/>
    <x v="0"/>
    <x v="0"/>
    <n v="6262"/>
  </r>
  <r>
    <n v="93795012"/>
    <s v="DNI"/>
    <s v="CAMONES MINA, DYLAN SANTIAGO"/>
    <s v="M"/>
    <d v="2024-04-12T00:00:00"/>
    <x v="4"/>
    <x v="1"/>
    <s v="HOSPITAL DE VENTANILLA"/>
    <s v="302 C.S. 03 DE FEBRERO"/>
    <x v="0"/>
    <n v="40"/>
    <n v="3355"/>
    <n v="74920867"/>
    <n v="907745890"/>
    <n v="6266"/>
    <s v="NO"/>
    <x v="9"/>
    <x v="3"/>
    <d v="2024-04-12T00:00:00"/>
    <x v="0"/>
    <d v="2024-04-12T00:00:00"/>
    <x v="0"/>
    <d v="2024-04-16T00:00:00"/>
    <x v="0"/>
    <d v="2024-04-15T00:00:00"/>
    <d v="2024-04-19T00:00:00"/>
    <d v="2024-04-26T00:00:00"/>
    <d v="2024-05-03T00:00:00"/>
    <x v="0"/>
    <x v="0"/>
    <n v="6266"/>
  </r>
  <r>
    <n v="93795109"/>
    <s v="DNI"/>
    <s v="SAN JUAN ZAMBRANO, JUNIOR SANTIAGO"/>
    <s v="M"/>
    <d v="2024-04-12T00:00:00"/>
    <x v="4"/>
    <x v="1"/>
    <s v="HOSPITAL DE VENTANILLA"/>
    <s v="302 C.S. 03 DE FEBRERO"/>
    <x v="0"/>
    <n v="39"/>
    <n v="3675"/>
    <n v="45583468"/>
    <n v="918914541"/>
    <n v="6266"/>
    <s v="NO"/>
    <x v="9"/>
    <x v="3"/>
    <d v="2024-04-12T00:00:00"/>
    <x v="0"/>
    <d v="2024-04-12T00:00:00"/>
    <x v="0"/>
    <d v="2024-04-16T00:00:00"/>
    <x v="0"/>
    <d v="2024-04-15T00:00:00"/>
    <d v="2024-04-19T00:00:00"/>
    <d v="2024-04-26T00:00:00"/>
    <d v="2024-05-03T00:00:00"/>
    <x v="0"/>
    <x v="0"/>
    <n v="6266"/>
  </r>
  <r>
    <n v="93795260"/>
    <s v="DNI"/>
    <s v="QUISPE CAZAL, AYTHANA KATALEYA"/>
    <s v="F"/>
    <d v="2024-04-13T00:00:00"/>
    <x v="4"/>
    <x v="1"/>
    <s v="HOSPITAL SAN JOSE"/>
    <s v="303 P.S. BAHIA BLANCA"/>
    <x v="0"/>
    <n v="39"/>
    <n v="3620"/>
    <n v="71598770"/>
    <n v="960511235"/>
    <n v="6219"/>
    <s v="NO"/>
    <x v="38"/>
    <x v="3"/>
    <d v="2024-04-13T00:00:00"/>
    <x v="0"/>
    <d v="2024-04-13T00:00:00"/>
    <x v="0"/>
    <d v="2024-04-16T00:00:00"/>
    <x v="0"/>
    <m/>
    <m/>
    <m/>
    <m/>
    <x v="1"/>
    <x v="1"/>
    <n v="6264"/>
  </r>
  <r>
    <n v="93796481"/>
    <s v="DNI"/>
    <s v="ROJAS LOPEZ, MIA KAELA"/>
    <s v="F"/>
    <d v="2024-04-13T00:00:00"/>
    <x v="4"/>
    <x v="1"/>
    <s v="HOSPITAL II LIMA NORTE CALLAO LUIS NEGREIROS VEGA ESSALUD"/>
    <s v="302 C.S. 03 DE FEBRERO"/>
    <x v="1"/>
    <n v="40"/>
    <n v="3800"/>
    <n v="76785905"/>
    <n v="927990925"/>
    <n v="8146"/>
    <s v="NO"/>
    <x v="9"/>
    <x v="3"/>
    <m/>
    <x v="1"/>
    <m/>
    <x v="1"/>
    <m/>
    <x v="1"/>
    <d v="2024-04-16T00:00:00"/>
    <d v="2024-04-20T00:00:00"/>
    <d v="2024-04-27T00:00:00"/>
    <d v="2024-05-04T00:00:00"/>
    <x v="0"/>
    <x v="1"/>
    <n v="6266"/>
  </r>
  <r>
    <n v="93795671"/>
    <s v="DNI"/>
    <s v="ROMERO ARANDA, ELIEL ISMAEL MATTEO"/>
    <s v="M"/>
    <d v="2024-04-13T00:00:00"/>
    <x v="4"/>
    <x v="5"/>
    <s v="HOSPITAL II LIMA NORTE CALLAO LUIS NEGREIROS VEGA ESSALUD"/>
    <s v="312 P.S. MI PERU"/>
    <x v="0"/>
    <n v="40"/>
    <n v="3600"/>
    <n v="70057270"/>
    <n v="934121390"/>
    <n v="8146"/>
    <s v="NO"/>
    <x v="7"/>
    <x v="3"/>
    <m/>
    <x v="1"/>
    <m/>
    <x v="1"/>
    <m/>
    <x v="1"/>
    <d v="2024-04-16T00:00:00"/>
    <d v="2024-04-20T00:00:00"/>
    <m/>
    <m/>
    <x v="1"/>
    <x v="1"/>
    <n v="6260"/>
  </r>
  <r>
    <n v="93797503"/>
    <s v="DNI"/>
    <s v="ACENCIOS ALOR, ALESSIA MAITE"/>
    <s v="F"/>
    <d v="2024-04-13T00:00:00"/>
    <x v="4"/>
    <x v="5"/>
    <s v="HOSPITAL II LIMA NORTE CALLAO LUIS NEGREIROS VEGA ESSALUD"/>
    <s v="312 P.S. MI PERU"/>
    <x v="0"/>
    <n v="39"/>
    <n v="3490"/>
    <n v="60951146"/>
    <n v="955328132"/>
    <n v="8146"/>
    <s v="NO"/>
    <x v="7"/>
    <x v="3"/>
    <m/>
    <x v="1"/>
    <m/>
    <x v="1"/>
    <m/>
    <x v="1"/>
    <d v="2024-04-16T00:00:00"/>
    <d v="2024-04-20T00:00:00"/>
    <d v="2024-04-27T00:00:00"/>
    <d v="2024-05-04T00:00:00"/>
    <x v="0"/>
    <x v="1"/>
    <n v="6260"/>
  </r>
  <r>
    <n v="93795765"/>
    <s v="DNI"/>
    <s v="CHATE DIAZ, JEYCOP KILUA"/>
    <s v="M"/>
    <d v="2024-04-13T00:00:00"/>
    <x v="4"/>
    <x v="5"/>
    <s v="HOSPITAL CARLOS LANFRANCO LA HOZ"/>
    <s v="312 P.S. MI PERU"/>
    <x v="0"/>
    <m/>
    <m/>
    <m/>
    <m/>
    <m/>
    <s v="NO"/>
    <x v="7"/>
    <x v="3"/>
    <m/>
    <x v="1"/>
    <m/>
    <x v="1"/>
    <m/>
    <x v="1"/>
    <d v="2024-04-16T00:00:00"/>
    <d v="2024-04-20T00:00:00"/>
    <d v="2024-04-27T00:00:00"/>
    <d v="2024-05-04T00:00:00"/>
    <x v="0"/>
    <x v="1"/>
    <n v="6260"/>
  </r>
  <r>
    <n v="93795679"/>
    <s v="DNI"/>
    <s v="ENCARNACION BRONCANO, JAMES SANTIAGO"/>
    <s v="M"/>
    <d v="2024-04-13T00:00:00"/>
    <x v="4"/>
    <x v="1"/>
    <s v="CENTRO DE SALUD VILLA LOS REYES"/>
    <s v="310 C.S. VILLA LOS REYES"/>
    <x v="0"/>
    <n v="38"/>
    <n v="3050"/>
    <n v="77082229"/>
    <n v="986586976"/>
    <n v="6256"/>
    <s v="NO"/>
    <x v="21"/>
    <x v="3"/>
    <d v="2024-04-13T00:00:00"/>
    <x v="0"/>
    <d v="2024-04-13T00:00:00"/>
    <x v="0"/>
    <d v="2024-04-16T00:00:00"/>
    <x v="0"/>
    <d v="2024-04-16T00:00:00"/>
    <d v="2024-04-20T00:00:00"/>
    <d v="2024-04-27T00:00:00"/>
    <d v="2024-05-04T00:00:00"/>
    <x v="0"/>
    <x v="0"/>
    <n v="6256"/>
  </r>
  <r>
    <n v="93795234"/>
    <s v="DNI"/>
    <s v="ARRUNATEGUI MORALES, IBRAHIM REY"/>
    <s v="M"/>
    <d v="2024-04-13T00:00:00"/>
    <x v="4"/>
    <x v="0"/>
    <s v="NAC. DANIEL A. CARRION"/>
    <s v="106 C.S. SANTA FE"/>
    <x v="0"/>
    <n v="39"/>
    <n v="3635"/>
    <n v="70858707"/>
    <n v="916531644"/>
    <n v="6223"/>
    <s v="NO"/>
    <x v="36"/>
    <x v="0"/>
    <d v="2024-04-13T00:00:00"/>
    <x v="0"/>
    <d v="2024-04-13T00:00:00"/>
    <x v="0"/>
    <m/>
    <x v="1"/>
    <d v="2024-04-16T00:00:00"/>
    <d v="2024-04-20T00:00:00"/>
    <d v="2024-04-27T00:00:00"/>
    <d v="2024-05-04T00:00:00"/>
    <x v="0"/>
    <x v="1"/>
    <n v="6223"/>
  </r>
  <r>
    <n v="93795396"/>
    <s v="DNI"/>
    <s v="DOZA PUICAN, LARA"/>
    <s v="F"/>
    <d v="2024-04-13T00:00:00"/>
    <x v="4"/>
    <x v="0"/>
    <s v="NAC. DANIEL A. CARRION"/>
    <s v="102 C.S. ALBERTO BARTON"/>
    <x v="0"/>
    <n v="38"/>
    <n v="3445"/>
    <n v="47843015"/>
    <n v="980527324"/>
    <n v="6221"/>
    <s v="NO"/>
    <x v="0"/>
    <x v="0"/>
    <d v="2024-04-13T00:00:00"/>
    <x v="0"/>
    <d v="2024-04-13T00:00:00"/>
    <x v="0"/>
    <m/>
    <x v="1"/>
    <d v="2024-04-16T00:00:00"/>
    <d v="2024-04-20T00:00:00"/>
    <d v="2024-04-27T00:00:00"/>
    <d v="2024-05-04T00:00:00"/>
    <x v="0"/>
    <x v="1"/>
    <n v="6221"/>
  </r>
  <r>
    <n v="93795311"/>
    <s v="DNI"/>
    <s v="LIZANA FLORENTINO, LUCKA GABRIEL"/>
    <s v="M"/>
    <d v="2024-04-13T00:00:00"/>
    <x v="4"/>
    <x v="0"/>
    <s v="NAC. DANIEL A. CARRION"/>
    <s v="207 P.S. EL ALAMO"/>
    <x v="0"/>
    <n v="41"/>
    <n v="4060"/>
    <n v="75953497"/>
    <n v="999999999"/>
    <n v="6222"/>
    <s v="NO"/>
    <x v="4"/>
    <x v="2"/>
    <d v="2024-04-13T00:00:00"/>
    <x v="0"/>
    <d v="2024-04-13T00:00:00"/>
    <x v="0"/>
    <m/>
    <x v="1"/>
    <m/>
    <m/>
    <m/>
    <m/>
    <x v="1"/>
    <x v="1"/>
    <n v="6246"/>
  </r>
  <r>
    <n v="93795336"/>
    <s v="DNI"/>
    <s v="SANCHEZ ARRUNATEGUI, RUT ELENA"/>
    <s v="F"/>
    <d v="2024-04-13T00:00:00"/>
    <x v="4"/>
    <x v="0"/>
    <s v="NAC. DANIEL A. CARRION"/>
    <s v="112 C.S. NESTOR GAMBETTA"/>
    <x v="0"/>
    <n v="39"/>
    <n v="3475"/>
    <n v="77114084"/>
    <n v="967997709"/>
    <n v="6228"/>
    <s v="NO"/>
    <x v="31"/>
    <x v="0"/>
    <d v="2024-04-13T00:00:00"/>
    <x v="0"/>
    <d v="2024-04-13T00:00:00"/>
    <x v="0"/>
    <m/>
    <x v="1"/>
    <m/>
    <m/>
    <m/>
    <m/>
    <x v="1"/>
    <x v="1"/>
    <n v="6228"/>
  </r>
  <r>
    <n v="93795406"/>
    <s v="DNI"/>
    <s v="ATALAYA JARA, OLIVER JANN"/>
    <s v="M"/>
    <d v="2024-04-13T00:00:00"/>
    <x v="4"/>
    <x v="2"/>
    <s v="NAC. DANIEL A. CARRION"/>
    <s v="101 C.S. MANUEL BONILLA"/>
    <x v="0"/>
    <n v="40"/>
    <n v="3695"/>
    <n v="72534493"/>
    <n v="933043905"/>
    <n v="6220"/>
    <s v="NO"/>
    <x v="25"/>
    <x v="0"/>
    <d v="2024-04-13T00:00:00"/>
    <x v="0"/>
    <d v="2024-04-13T00:00:00"/>
    <x v="0"/>
    <m/>
    <x v="1"/>
    <d v="2024-04-17T00:00:00"/>
    <d v="2024-04-20T00:00:00"/>
    <d v="2024-04-27T00:00:00"/>
    <d v="2024-05-04T00:00:00"/>
    <x v="0"/>
    <x v="1"/>
    <n v="6220"/>
  </r>
  <r>
    <n v="93796110"/>
    <s v="DNI"/>
    <s v="PEÑA HUAMAN, CALEB ALESSANDRO"/>
    <s v="M"/>
    <d v="2024-04-13T00:00:00"/>
    <x v="4"/>
    <x v="0"/>
    <s v="NAC. DANIEL A. CARRION"/>
    <m/>
    <x v="0"/>
    <n v="38"/>
    <n v="3235"/>
    <n v="75514252"/>
    <n v="989930340"/>
    <n v="5740"/>
    <s v="NO"/>
    <x v="1"/>
    <x v="1"/>
    <d v="2024-04-14T00:00:00"/>
    <x v="0"/>
    <d v="2024-04-14T00:00:00"/>
    <x v="0"/>
    <m/>
    <x v="1"/>
    <m/>
    <m/>
    <m/>
    <m/>
    <x v="1"/>
    <x v="1"/>
    <m/>
  </r>
  <r>
    <n v="93795840"/>
    <s v="DNI"/>
    <s v="SANTIAGO TELLO, ORIANNA ALESSIA"/>
    <s v="F"/>
    <d v="2024-04-13T00:00:00"/>
    <x v="4"/>
    <x v="1"/>
    <s v="MATERNO INFANTIL PACHACUTEC  PERU-COREA"/>
    <s v="301 C.S.M.I. PACHACUTEC PERU - COREA"/>
    <x v="0"/>
    <n v="37"/>
    <n v="3235"/>
    <n v="71439578"/>
    <n v="976951671"/>
    <n v="7314"/>
    <s v="NO"/>
    <x v="11"/>
    <x v="3"/>
    <d v="2024-04-13T00:00:00"/>
    <x v="0"/>
    <d v="2024-04-13T00:00:00"/>
    <x v="0"/>
    <d v="2024-04-17T00:00:00"/>
    <x v="0"/>
    <d v="2024-04-16T00:00:00"/>
    <d v="2024-04-20T00:00:00"/>
    <d v="2024-04-28T00:00:00"/>
    <d v="2024-05-05T00:00:00"/>
    <x v="0"/>
    <x v="0"/>
    <n v="7314"/>
  </r>
  <r>
    <n v="93795911"/>
    <s v="DNI"/>
    <s v="QUINTO ESCUDERO, MIA RAIZA MAYTEE"/>
    <s v="F"/>
    <d v="2024-04-13T00:00:00"/>
    <x v="4"/>
    <x v="1"/>
    <s v="HOSPITAL SAN JOSE"/>
    <s v="301 C.S.M.I. PACHACUTEC PERU - COREA"/>
    <x v="0"/>
    <n v="39"/>
    <n v="3415"/>
    <n v="48826380"/>
    <n v="920749147"/>
    <n v="6219"/>
    <s v="NO"/>
    <x v="11"/>
    <x v="3"/>
    <d v="2024-04-14T00:00:00"/>
    <x v="0"/>
    <d v="2024-04-14T00:00:00"/>
    <x v="0"/>
    <d v="2024-04-18T00:00:00"/>
    <x v="0"/>
    <m/>
    <m/>
    <m/>
    <m/>
    <x v="1"/>
    <x v="1"/>
    <n v="7314"/>
  </r>
  <r>
    <n v="93796212"/>
    <s v="CNV"/>
    <s v="YAIDEH NOLORVE, KAHIL"/>
    <s v="M"/>
    <d v="2024-04-13T00:00:00"/>
    <x v="4"/>
    <x v="1"/>
    <s v="HOSPITAL DE VENTANILLA"/>
    <m/>
    <x v="0"/>
    <n v="38"/>
    <n v="2770"/>
    <n v="78761007"/>
    <n v="964657544"/>
    <n v="7314"/>
    <s v="NO"/>
    <x v="22"/>
    <x v="1"/>
    <d v="2024-04-13T00:00:00"/>
    <x v="0"/>
    <d v="2024-04-13T00:00:00"/>
    <x v="0"/>
    <d v="2024-04-17T00:00:00"/>
    <x v="0"/>
    <d v="2024-04-16T00:00:00"/>
    <d v="2024-04-20T00:00:00"/>
    <d v="2024-04-27T00:00:00"/>
    <d v="2024-05-04T00:00:00"/>
    <x v="0"/>
    <x v="0"/>
    <m/>
  </r>
  <r>
    <n v="93795725"/>
    <s v="DNI"/>
    <s v="FELIX CCONISLLA, LUA MÍA SILVANA"/>
    <s v="F"/>
    <d v="2024-04-13T00:00:00"/>
    <x v="4"/>
    <x v="1"/>
    <s v="HOSPITAL CARLOS LANFRANCO LA HOZ"/>
    <s v="301 C.S.M.I. PACHACUTEC PERU - COREA"/>
    <x v="0"/>
    <m/>
    <m/>
    <m/>
    <m/>
    <m/>
    <s v="NO"/>
    <x v="11"/>
    <x v="3"/>
    <m/>
    <x v="1"/>
    <m/>
    <x v="1"/>
    <m/>
    <x v="1"/>
    <d v="2024-04-16T00:00:00"/>
    <d v="2024-04-20T00:00:00"/>
    <d v="2024-04-27T00:00:00"/>
    <d v="2024-05-04T00:00:00"/>
    <x v="0"/>
    <x v="1"/>
    <n v="7314"/>
  </r>
  <r>
    <n v="93795740"/>
    <s v="DNI"/>
    <s v="GUERRA CARDENAS, KEEYLEN MILAN"/>
    <s v="M"/>
    <d v="2024-04-13T00:00:00"/>
    <x v="4"/>
    <x v="0"/>
    <s v="ASOCIACION CIVIL NUESTRA SEÑORA DEL SAGRADO CORAZON"/>
    <s v="205 P.S. PREVI"/>
    <x v="1"/>
    <m/>
    <m/>
    <m/>
    <m/>
    <m/>
    <s v="NO"/>
    <x v="43"/>
    <x v="2"/>
    <m/>
    <x v="1"/>
    <m/>
    <x v="1"/>
    <m/>
    <x v="1"/>
    <m/>
    <m/>
    <m/>
    <m/>
    <x v="1"/>
    <x v="1"/>
    <n v="6240"/>
  </r>
  <r>
    <n v="93796190"/>
    <s v="DNI"/>
    <s v="CRISPIN HUARI, VALENTINA MAITE"/>
    <s v="F"/>
    <d v="2024-04-13T00:00:00"/>
    <x v="4"/>
    <x v="1"/>
    <s v="ESSALUD - HOSPITAL I JORGE VOTO BERNALES CORPANCH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96112"/>
    <s v="DNI"/>
    <s v="VILLANO LOA, SEBASTÍAN JUNIOR"/>
    <s v="M"/>
    <d v="2024-04-13T00:00:00"/>
    <x v="4"/>
    <x v="1"/>
    <s v="HOSPITAL II LIMA NORTE CALLAO LUIS NEGREIROS VEGA ESSALUD"/>
    <m/>
    <x v="1"/>
    <n v="40"/>
    <n v="3970"/>
    <n v="44559558"/>
    <n v="900636010"/>
    <n v="8146"/>
    <s v="NO"/>
    <x v="12"/>
    <x v="4"/>
    <m/>
    <x v="1"/>
    <m/>
    <x v="1"/>
    <m/>
    <x v="1"/>
    <m/>
    <m/>
    <m/>
    <m/>
    <x v="1"/>
    <x v="1"/>
    <m/>
  </r>
  <r>
    <n v="93799174"/>
    <s v="DNI"/>
    <s v="RAMOS OROZCO, GABRIEL EMMANUEL"/>
    <s v="M"/>
    <d v="2024-04-13T00:00:00"/>
    <x v="4"/>
    <x v="2"/>
    <s v="HOSPITAL NAVAL"/>
    <m/>
    <x v="1"/>
    <n v="37"/>
    <n v="2874"/>
    <n v="44513205"/>
    <n v="975592347"/>
    <n v="8266"/>
    <s v="NO"/>
    <x v="12"/>
    <x v="4"/>
    <m/>
    <x v="1"/>
    <m/>
    <x v="1"/>
    <m/>
    <x v="1"/>
    <m/>
    <m/>
    <m/>
    <m/>
    <x v="1"/>
    <x v="1"/>
    <m/>
  </r>
  <r>
    <n v="93795636"/>
    <s v="DNI"/>
    <s v="AZAÑEDO CARRILLO, AUSTIN MIGUEL"/>
    <s v="M"/>
    <d v="2024-04-13T00:00:00"/>
    <x v="4"/>
    <x v="3"/>
    <s v="ALBERTO LEONARDO BARTON THOMPSON"/>
    <m/>
    <x v="1"/>
    <n v="37"/>
    <n v="2515"/>
    <n v="44740121"/>
    <n v="979251539"/>
    <n v="18306"/>
    <s v="NO"/>
    <x v="50"/>
    <x v="1"/>
    <d v="2024-04-13T00:00:00"/>
    <x v="0"/>
    <d v="2024-04-13T00:00:00"/>
    <x v="0"/>
    <m/>
    <x v="1"/>
    <m/>
    <m/>
    <m/>
    <m/>
    <x v="1"/>
    <x v="1"/>
    <m/>
  </r>
  <r>
    <n v="93796383"/>
    <s v="DNI"/>
    <s v="ACHUY GANOZA, AMELIE AITANA"/>
    <s v="F"/>
    <d v="2024-04-13T00:00:00"/>
    <x v="4"/>
    <x v="0"/>
    <s v="HOSPITAL NACIONAL EDGARDO REBAGLIATI MARTINS"/>
    <s v="206 P.S. BOCANEGRA"/>
    <x v="1"/>
    <m/>
    <m/>
    <m/>
    <m/>
    <m/>
    <s v="NO"/>
    <x v="3"/>
    <x v="2"/>
    <m/>
    <x v="1"/>
    <m/>
    <x v="1"/>
    <m/>
    <x v="1"/>
    <m/>
    <m/>
    <m/>
    <m/>
    <x v="1"/>
    <x v="1"/>
    <n v="6245"/>
  </r>
  <r>
    <n v="93796247"/>
    <s v="DNI"/>
    <s v="TAMARA CORZO, KEREN JAELY"/>
    <s v="F"/>
    <d v="2024-04-13T00:00:00"/>
    <x v="4"/>
    <x v="3"/>
    <s v="ALBERTO LEONARDO BARTON THOMPSON"/>
    <m/>
    <x v="1"/>
    <n v="40"/>
    <n v="3020"/>
    <n v="73087979"/>
    <n v="970410478"/>
    <n v="27563"/>
    <s v="NO"/>
    <x v="50"/>
    <x v="1"/>
    <d v="2024-04-14T00:00:00"/>
    <x v="0"/>
    <d v="2024-04-14T00:00:00"/>
    <x v="0"/>
    <m/>
    <x v="1"/>
    <m/>
    <m/>
    <m/>
    <m/>
    <x v="1"/>
    <x v="1"/>
    <m/>
  </r>
  <r>
    <n v="93795867"/>
    <s v="DNI"/>
    <s v="DIAZ REYNOSO, ESMERALDA RUBÍ"/>
    <s v="F"/>
    <d v="2024-04-13T00:00:00"/>
    <x v="4"/>
    <x v="3"/>
    <s v="AUNA CLÍNICA DELG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96145"/>
    <s v="DNI"/>
    <s v="ENRIQUE LLIULLA, AXEL ALEXIO"/>
    <s v="M"/>
    <d v="2024-04-13T00:00:00"/>
    <x v="4"/>
    <x v="0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96189"/>
    <s v="DNI"/>
    <s v="VASQUEZ CHAVEZ, OLEG ALDEBARÁN"/>
    <s v="M"/>
    <d v="2024-04-13T00:00:00"/>
    <x v="4"/>
    <x v="2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95983"/>
    <s v="DNI"/>
    <s v="LUNA MORE, EMIR ALESSANDRO"/>
    <s v="M"/>
    <d v="2024-04-13T00:00:00"/>
    <x v="4"/>
    <x v="0"/>
    <s v="HOSPITAL NACIONAL ALBERTO SABOGAL SOLOGUREN DE LA RED ASISTENCIAL SABOGAL"/>
    <s v="211 C.S.M.I. BELLAVISTA PERU - COREA"/>
    <x v="1"/>
    <n v="39"/>
    <n v="4359"/>
    <n v="75390884"/>
    <n v="912300747"/>
    <n v="18306"/>
    <s v="NO"/>
    <x v="14"/>
    <x v="2"/>
    <m/>
    <x v="1"/>
    <m/>
    <x v="1"/>
    <m/>
    <x v="1"/>
    <d v="2024-04-16T00:00:00"/>
    <d v="2024-04-23T00:00:00"/>
    <d v="2024-04-30T00:00:00"/>
    <d v="2024-05-07T00:00:00"/>
    <x v="0"/>
    <x v="1"/>
    <n v="6249"/>
  </r>
  <r>
    <n v="93795211"/>
    <s v="CNV"/>
    <s v="MONROY ALVAREZ, RN"/>
    <s v="F"/>
    <d v="2024-04-13T00:00:00"/>
    <x v="4"/>
    <x v="0"/>
    <s v="NAC. DANIEL A. CARRION"/>
    <m/>
    <x v="0"/>
    <n v="40"/>
    <n v="3765"/>
    <n v="70756332"/>
    <n v="953813209"/>
    <n v="6768"/>
    <s v="NO"/>
    <x v="1"/>
    <x v="1"/>
    <d v="2024-04-13T00:00:00"/>
    <x v="0"/>
    <d v="2024-04-13T00:00:00"/>
    <x v="0"/>
    <m/>
    <x v="1"/>
    <m/>
    <m/>
    <m/>
    <m/>
    <x v="1"/>
    <x v="1"/>
    <m/>
  </r>
  <r>
    <n v="93796524"/>
    <s v="DNI"/>
    <s v="VILLAFANA GUIZADO, LIONEL JAZIEL"/>
    <s v="M"/>
    <d v="2024-04-13T00:00:00"/>
    <x v="4"/>
    <x v="1"/>
    <s v="NAC. DANIEL A. CARRION"/>
    <m/>
    <x v="0"/>
    <n v="39"/>
    <n v="4055"/>
    <n v="77423355"/>
    <n v="983486767"/>
    <n v="0"/>
    <s v="NO"/>
    <x v="1"/>
    <x v="1"/>
    <d v="2024-04-14T00:00:00"/>
    <x v="0"/>
    <d v="2024-04-14T00:00:00"/>
    <x v="0"/>
    <m/>
    <x v="1"/>
    <m/>
    <m/>
    <m/>
    <m/>
    <x v="1"/>
    <x v="1"/>
    <m/>
  </r>
  <r>
    <n v="93795289"/>
    <s v="DNI"/>
    <s v="TOMAY TANTA, JOSE JHORS JACKSON"/>
    <s v="M"/>
    <d v="2024-04-13T00:00:00"/>
    <x v="4"/>
    <x v="2"/>
    <s v="NAC. DANIEL A. CARRION"/>
    <s v="211 C.S.M.I. BELLAVISTA PERU - COREA"/>
    <x v="0"/>
    <n v="41"/>
    <n v="4280"/>
    <n v="47251712"/>
    <n v="990224369"/>
    <n v="6249"/>
    <s v="NO"/>
    <x v="14"/>
    <x v="2"/>
    <d v="2024-04-13T00:00:00"/>
    <x v="0"/>
    <d v="2024-04-13T00:00:00"/>
    <x v="0"/>
    <m/>
    <x v="1"/>
    <d v="2024-04-16T00:00:00"/>
    <d v="2024-04-23T00:00:00"/>
    <d v="2024-04-30T00:00:00"/>
    <d v="2024-05-07T00:00:00"/>
    <x v="0"/>
    <x v="1"/>
    <n v="6249"/>
  </r>
  <r>
    <n v="93796847"/>
    <s v="DNI"/>
    <s v="MALMACEDA GARCIA, BRIANNA CATALEYA"/>
    <s v="F"/>
    <d v="2024-04-14T00:00:00"/>
    <x v="4"/>
    <x v="0"/>
    <s v="HOSPITAL SAN JOSE"/>
    <s v="210 P.S. POLIGONO IV"/>
    <x v="0"/>
    <n v="38"/>
    <n v="3765"/>
    <n v="48429139"/>
    <n v="973622601"/>
    <n v="6248"/>
    <s v="NO"/>
    <x v="16"/>
    <x v="2"/>
    <d v="2024-04-15T00:00:00"/>
    <x v="0"/>
    <d v="2024-04-15T00:00:00"/>
    <x v="0"/>
    <d v="2024-04-19T00:00:00"/>
    <x v="0"/>
    <d v="2024-04-17T00:00:00"/>
    <d v="2024-04-22T00:00:00"/>
    <d v="2024-04-29T00:00:00"/>
    <d v="2024-05-06T00:00:00"/>
    <x v="0"/>
    <x v="0"/>
    <n v="6248"/>
  </r>
  <r>
    <n v="93796320"/>
    <s v="DNI"/>
    <s v="FERNANDEZ BORJA, APRIL ÁGHATA"/>
    <s v="F"/>
    <d v="2024-04-14T00:00:00"/>
    <x v="4"/>
    <x v="0"/>
    <s v="NAC. DANIEL A. CARRION"/>
    <s v="201 C.S. FAUCETT"/>
    <x v="0"/>
    <n v="39"/>
    <n v="3495"/>
    <n v="75044663"/>
    <n v="912096776"/>
    <n v="6243"/>
    <s v="NO"/>
    <x v="24"/>
    <x v="2"/>
    <d v="2024-04-14T00:00:00"/>
    <x v="0"/>
    <d v="2024-04-14T00:00:00"/>
    <x v="0"/>
    <m/>
    <x v="1"/>
    <d v="2024-04-18T00:00:00"/>
    <d v="2024-04-22T00:00:00"/>
    <d v="2024-04-29T00:00:00"/>
    <d v="2024-05-06T00:00:00"/>
    <x v="0"/>
    <x v="1"/>
    <n v="6243"/>
  </r>
  <r>
    <n v="93796358"/>
    <s v="DNI"/>
    <s v="SANDOVAL MEJIA, DYLAN JOSHUA"/>
    <s v="M"/>
    <d v="2024-04-14T00:00:00"/>
    <x v="4"/>
    <x v="0"/>
    <s v="HOSPITAL SAN JOSE"/>
    <s v="201 C.S. FAUCETT"/>
    <x v="0"/>
    <n v="39"/>
    <n v="3140"/>
    <n v="74113553"/>
    <n v="970187182"/>
    <n v="6243"/>
    <s v="NO"/>
    <x v="24"/>
    <x v="2"/>
    <d v="2024-04-14T00:00:00"/>
    <x v="0"/>
    <d v="2024-04-14T00:00:00"/>
    <x v="0"/>
    <d v="2024-04-17T00:00:00"/>
    <x v="0"/>
    <d v="2024-04-17T00:00:00"/>
    <d v="2024-04-22T00:00:00"/>
    <d v="2024-04-29T00:00:00"/>
    <d v="2024-05-06T00:00:00"/>
    <x v="0"/>
    <x v="0"/>
    <n v="6243"/>
  </r>
  <r>
    <n v="93796718"/>
    <s v="DNI"/>
    <s v="REATEGUI SANCHEZ, MILA KHALESSA"/>
    <s v="F"/>
    <d v="2024-04-14T00:00:00"/>
    <x v="4"/>
    <x v="0"/>
    <s v="CLINICA AVIVA SEDE MENDIOLA"/>
    <s v="204 C.S. SESQUICENTENARIO"/>
    <x v="0"/>
    <m/>
    <m/>
    <m/>
    <m/>
    <m/>
    <s v="NO"/>
    <x v="2"/>
    <x v="2"/>
    <m/>
    <x v="1"/>
    <m/>
    <x v="1"/>
    <m/>
    <x v="1"/>
    <m/>
    <m/>
    <m/>
    <m/>
    <x v="1"/>
    <x v="1"/>
    <n v="6239"/>
  </r>
  <r>
    <n v="93796412"/>
    <s v="DNI"/>
    <s v="VELA MONZON, LEO MILÁN"/>
    <s v="M"/>
    <d v="2024-04-14T00:00:00"/>
    <x v="4"/>
    <x v="0"/>
    <s v="HOSPITAL SAN JOSE"/>
    <s v="313 C.S. MARQUEZ"/>
    <x v="0"/>
    <n v="38"/>
    <n v="3500"/>
    <n v="46457981"/>
    <n v="916616885"/>
    <n v="6238"/>
    <s v="NO"/>
    <x v="29"/>
    <x v="3"/>
    <d v="2024-04-14T00:00:00"/>
    <x v="0"/>
    <d v="2024-04-14T00:00:00"/>
    <x v="0"/>
    <d v="2024-04-20T00:00:00"/>
    <x v="0"/>
    <d v="2024-04-17T00:00:00"/>
    <d v="2024-04-21T00:00:00"/>
    <d v="2024-04-28T00:00:00"/>
    <d v="2024-05-05T00:00:00"/>
    <x v="0"/>
    <x v="0"/>
    <n v="6238"/>
  </r>
  <r>
    <n v="93796774"/>
    <s v="DNI"/>
    <s v="PELAEZ JIMENEZ, AINHARA ELY CATALINA"/>
    <s v="F"/>
    <d v="2024-04-14T00:00:00"/>
    <x v="4"/>
    <x v="2"/>
    <s v="HOSPITAL DE APOYO SANTA ROSA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796666"/>
    <s v="DNI"/>
    <s v="GUERRERO SUCAPUCA, RENATA LUCÍA"/>
    <s v="F"/>
    <d v="2024-04-14T00:00:00"/>
    <x v="4"/>
    <x v="0"/>
    <s v="NAC. DANIEL A. CARRION"/>
    <s v="112 C.S. NESTOR GAMBETTA"/>
    <x v="0"/>
    <n v="39"/>
    <n v="3580"/>
    <n v="44303828"/>
    <n v="986229756"/>
    <n v="6232"/>
    <s v="NO"/>
    <x v="31"/>
    <x v="0"/>
    <d v="2024-04-14T00:00:00"/>
    <x v="0"/>
    <d v="2024-04-14T00:00:00"/>
    <x v="0"/>
    <m/>
    <x v="1"/>
    <d v="2024-04-17T00:00:00"/>
    <d v="2024-04-21T00:00:00"/>
    <d v="2024-04-28T00:00:00"/>
    <d v="2024-05-06T00:00:00"/>
    <x v="0"/>
    <x v="1"/>
    <n v="6228"/>
  </r>
  <r>
    <n v="93797100"/>
    <s v="DNI"/>
    <s v="CALDERON CALLUPE, ALEJANDRO GAEL"/>
    <s v="M"/>
    <d v="2024-04-14T00:00:00"/>
    <x v="4"/>
    <x v="0"/>
    <s v="ALBERTO LEONARDO BARTON THOMPSON"/>
    <m/>
    <x v="1"/>
    <n v="41"/>
    <n v="3345"/>
    <n v="48131211"/>
    <n v="993609133"/>
    <n v="18306"/>
    <s v="NO"/>
    <x v="50"/>
    <x v="1"/>
    <d v="2024-04-15T00:00:00"/>
    <x v="0"/>
    <d v="2024-04-15T00:00:00"/>
    <x v="0"/>
    <m/>
    <x v="1"/>
    <m/>
    <m/>
    <m/>
    <m/>
    <x v="1"/>
    <x v="1"/>
    <m/>
  </r>
  <r>
    <n v="93796675"/>
    <s v="DNI"/>
    <s v="AREVALO PISCO, KEISY KAELA"/>
    <s v="F"/>
    <d v="2024-04-14T00:00:00"/>
    <x v="4"/>
    <x v="4"/>
    <s v="ALBERTO LEONARDO BARTON THOMPSON"/>
    <s v="213 C.S. VILLA SR. DE LOS MILAGROS"/>
    <x v="1"/>
    <n v="40"/>
    <n v="2834"/>
    <n v="77692445"/>
    <n v="969306949"/>
    <n v="18306"/>
    <s v="NO"/>
    <x v="27"/>
    <x v="2"/>
    <d v="2024-04-14T00:00:00"/>
    <x v="0"/>
    <d v="2024-04-14T00:00:00"/>
    <x v="0"/>
    <m/>
    <x v="1"/>
    <m/>
    <m/>
    <m/>
    <m/>
    <x v="1"/>
    <x v="1"/>
    <n v="6253"/>
  </r>
  <r>
    <n v="93797908"/>
    <s v="DNI"/>
    <s v="LLERENA PINTADO, ARIA VITTORIA"/>
    <s v="F"/>
    <d v="2024-04-14T00:00:00"/>
    <x v="4"/>
    <x v="2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96554"/>
    <s v="DNI"/>
    <s v="GIL JAIMES, ISABELLA SOPHIA"/>
    <s v="F"/>
    <d v="2024-04-14T00:00:00"/>
    <x v="4"/>
    <x v="0"/>
    <s v="ALBERTO LEONARDO BARTON THOMPSON"/>
    <m/>
    <x v="1"/>
    <n v="39"/>
    <n v="3110"/>
    <n v="45539936"/>
    <n v="943684506"/>
    <n v="18306"/>
    <s v="NO"/>
    <x v="50"/>
    <x v="1"/>
    <d v="2024-04-14T00:00:00"/>
    <x v="0"/>
    <d v="2024-04-14T00:00:00"/>
    <x v="0"/>
    <m/>
    <x v="1"/>
    <m/>
    <m/>
    <m/>
    <m/>
    <x v="1"/>
    <x v="1"/>
    <m/>
  </r>
  <r>
    <n v="93796869"/>
    <s v="DNI"/>
    <s v="CHAVEZ JIMENEZ, STEVEN LEANDRO"/>
    <s v="M"/>
    <d v="2024-04-14T00:00:00"/>
    <x v="4"/>
    <x v="0"/>
    <s v="ALBERTO LEONARDO BARTON THOMPSON"/>
    <m/>
    <x v="1"/>
    <n v="39"/>
    <n v="3140"/>
    <n v="75048549"/>
    <n v="900515390"/>
    <n v="18306"/>
    <s v="NO"/>
    <x v="50"/>
    <x v="1"/>
    <d v="2024-04-14T00:00:00"/>
    <x v="0"/>
    <d v="2024-04-14T00:00:00"/>
    <x v="0"/>
    <m/>
    <x v="1"/>
    <m/>
    <m/>
    <m/>
    <m/>
    <x v="1"/>
    <x v="1"/>
    <m/>
  </r>
  <r>
    <n v="93796859"/>
    <s v="DNI"/>
    <s v="GARCÍA PALOMINO, AMBER BELÉN"/>
    <s v="F"/>
    <d v="2024-04-14T00:00:00"/>
    <x v="4"/>
    <x v="0"/>
    <s v="ASOCIACION PERUANO JAPONE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796490"/>
    <s v="DNI"/>
    <s v="LIZA MARREROS, NAZLY ZENDAYA"/>
    <s v="F"/>
    <d v="2024-04-14T00:00:00"/>
    <x v="4"/>
    <x v="1"/>
    <s v="HOSPITAL II LIMA NORTE CALLAO LUIS NEGREIROS VEGA ESSALUD"/>
    <s v="302 C.S. 03 DE FEBRERO"/>
    <x v="1"/>
    <n v="38"/>
    <n v="2690"/>
    <n v="73069240"/>
    <n v="999999999"/>
    <n v="8146"/>
    <s v="NO"/>
    <x v="9"/>
    <x v="3"/>
    <m/>
    <x v="1"/>
    <m/>
    <x v="1"/>
    <m/>
    <x v="1"/>
    <m/>
    <m/>
    <m/>
    <m/>
    <x v="1"/>
    <x v="1"/>
    <n v="6266"/>
  </r>
  <r>
    <n v="93797173"/>
    <s v="DNI"/>
    <s v="PINGO QUISPE, JACOB JOAO"/>
    <s v="M"/>
    <d v="2024-04-14T00:00:00"/>
    <x v="4"/>
    <x v="0"/>
    <s v="HOSPITAL NACIONAL ALBERTO SABOGAL SOLOGUREN DE LA RED ASISTENCIAL SABOGAL"/>
    <s v="103 C.S. PUERTO NUEVO"/>
    <x v="1"/>
    <n v="39"/>
    <n v="3470"/>
    <n v="71160683"/>
    <n v="934766563"/>
    <n v="10964"/>
    <s v="NO"/>
    <x v="40"/>
    <x v="0"/>
    <m/>
    <x v="1"/>
    <m/>
    <x v="1"/>
    <m/>
    <x v="1"/>
    <d v="2024-04-17T00:00:00"/>
    <d v="2024-04-22T00:00:00"/>
    <d v="2024-04-29T00:00:00"/>
    <d v="2024-05-07T00:00:00"/>
    <x v="0"/>
    <x v="1"/>
    <n v="6226"/>
  </r>
  <r>
    <n v="93797129"/>
    <s v="DNI"/>
    <s v="MENDOZA EGUSQUIZA, ISMAEL"/>
    <s v="M"/>
    <d v="2024-04-14T00:00:00"/>
    <x v="4"/>
    <x v="0"/>
    <s v="HOSPITAL NACIONAL ALBERTO SABOGAL SOLOGUREN DE LA RED ASISTENCIAL SABOGAL"/>
    <m/>
    <x v="1"/>
    <n v="37"/>
    <n v="4010"/>
    <n v="47129425"/>
    <n v="944493766"/>
    <n v="10964"/>
    <s v="NO"/>
    <x v="12"/>
    <x v="4"/>
    <m/>
    <x v="1"/>
    <m/>
    <x v="1"/>
    <m/>
    <x v="1"/>
    <m/>
    <m/>
    <m/>
    <m/>
    <x v="1"/>
    <x v="1"/>
    <m/>
  </r>
  <r>
    <n v="93796901"/>
    <s v="DNI"/>
    <s v="FIESTAS QUEZADA, SKAYLER BENJAMIN"/>
    <s v="M"/>
    <d v="2024-04-14T00:00:00"/>
    <x v="4"/>
    <x v="4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96624"/>
    <s v="DNI"/>
    <s v="MARCELO CACERES, ELIEL EMMANUEL"/>
    <s v="M"/>
    <d v="2024-04-14T00:00:00"/>
    <x v="4"/>
    <x v="1"/>
    <s v="HOSPITAL II LIMA NORTE CALLAO LUIS NEGREIROS VEGA ESSALUD"/>
    <m/>
    <x v="0"/>
    <n v="41"/>
    <n v="3620"/>
    <n v="45410974"/>
    <n v="991703084"/>
    <n v="8146"/>
    <s v="NO"/>
    <x v="12"/>
    <x v="4"/>
    <m/>
    <x v="1"/>
    <m/>
    <x v="1"/>
    <m/>
    <x v="1"/>
    <m/>
    <m/>
    <m/>
    <m/>
    <x v="1"/>
    <x v="1"/>
    <m/>
  </r>
  <r>
    <n v="93796414"/>
    <s v="DNI"/>
    <s v="ESTEBAN SINTI, MARTÍN SAMIR"/>
    <s v="M"/>
    <d v="2024-04-14T00:00:00"/>
    <x v="4"/>
    <x v="0"/>
    <s v="HOSPITAL SAN JOSE"/>
    <m/>
    <x v="0"/>
    <n v="39"/>
    <n v="3125"/>
    <n v="44192276"/>
    <n v="929409085"/>
    <n v="5803"/>
    <s v="NO"/>
    <x v="17"/>
    <x v="1"/>
    <d v="2024-04-14T00:00:00"/>
    <x v="0"/>
    <d v="2024-04-14T00:00:00"/>
    <x v="0"/>
    <d v="2024-04-18T00:00:00"/>
    <x v="0"/>
    <m/>
    <m/>
    <m/>
    <m/>
    <x v="1"/>
    <x v="1"/>
    <m/>
  </r>
  <r>
    <n v="93796428"/>
    <s v="DNI"/>
    <s v="MUÑOZ FARFAN, LIAM ISMAEL"/>
    <s v="M"/>
    <d v="2024-04-14T00:00:00"/>
    <x v="4"/>
    <x v="0"/>
    <s v="NAC. DANIEL A. CARRION"/>
    <s v="101 C.S. MANUEL BONILLA"/>
    <x v="0"/>
    <n v="38"/>
    <n v="3165"/>
    <n v="79933814"/>
    <n v="928283986"/>
    <n v="6220"/>
    <s v="NO"/>
    <x v="25"/>
    <x v="0"/>
    <d v="2024-04-14T00:00:00"/>
    <x v="0"/>
    <d v="2024-04-14T00:00:00"/>
    <x v="0"/>
    <m/>
    <x v="1"/>
    <d v="2024-04-17T00:00:00"/>
    <d v="2024-04-22T00:00:00"/>
    <d v="2024-04-29T00:00:00"/>
    <d v="2024-05-06T00:00:00"/>
    <x v="0"/>
    <x v="1"/>
    <n v="6220"/>
  </r>
  <r>
    <n v="93796601"/>
    <s v="DNI"/>
    <s v="RODRIGUEZ ASCAYA, AITHANA MASSIEL"/>
    <s v="F"/>
    <d v="2024-04-14T00:00:00"/>
    <x v="4"/>
    <x v="0"/>
    <s v="HOSPITAL SAN JOSE"/>
    <s v="109 C.S. JOSE OLAYA"/>
    <x v="0"/>
    <n v="38"/>
    <n v="3330"/>
    <n v="75393737"/>
    <n v="968955293"/>
    <n v="6229"/>
    <s v="NO"/>
    <x v="15"/>
    <x v="0"/>
    <d v="2024-04-14T00:00:00"/>
    <x v="0"/>
    <d v="2024-04-14T00:00:00"/>
    <x v="0"/>
    <d v="2024-04-19T00:00:00"/>
    <x v="0"/>
    <m/>
    <m/>
    <m/>
    <m/>
    <x v="1"/>
    <x v="1"/>
    <n v="25474"/>
  </r>
  <r>
    <n v="93796373"/>
    <s v="DNI"/>
    <s v="ALVAREZ HERRERA, JOSÉ JESÚS"/>
    <s v="M"/>
    <d v="2024-04-14T00:00:00"/>
    <x v="4"/>
    <x v="0"/>
    <s v="HOSPITAL SAN JOSE"/>
    <s v="112 C.S. NESTOR GAMBETTA"/>
    <x v="0"/>
    <n v="40"/>
    <n v="3625"/>
    <n v="75933363"/>
    <n v="901723989"/>
    <n v="6228"/>
    <s v="NO"/>
    <x v="31"/>
    <x v="0"/>
    <d v="2024-04-14T00:00:00"/>
    <x v="0"/>
    <d v="2024-04-14T00:00:00"/>
    <x v="0"/>
    <d v="2024-04-16T00:00:00"/>
    <x v="0"/>
    <d v="2024-04-17T00:00:00"/>
    <d v="2024-04-21T00:00:00"/>
    <d v="2024-04-28T00:00:00"/>
    <d v="2024-05-06T00:00:00"/>
    <x v="0"/>
    <x v="0"/>
    <n v="6228"/>
  </r>
  <r>
    <n v="93796531"/>
    <s v="DNI"/>
    <s v="CHOQUEHUANCA JARA, DALIA VICTORIA"/>
    <s v="F"/>
    <d v="2024-04-14T00:00:00"/>
    <x v="4"/>
    <x v="0"/>
    <s v="NESTOR GAMBETTA"/>
    <s v="112 C.S. NESTOR GAMBETTA"/>
    <x v="0"/>
    <n v="39"/>
    <n v="3295"/>
    <n v="44605643"/>
    <n v="955170620"/>
    <n v="6228"/>
    <s v="NO"/>
    <x v="31"/>
    <x v="0"/>
    <d v="2024-04-14T00:00:00"/>
    <x v="0"/>
    <d v="2024-04-14T00:00:00"/>
    <x v="0"/>
    <m/>
    <x v="1"/>
    <m/>
    <m/>
    <m/>
    <m/>
    <x v="1"/>
    <x v="1"/>
    <n v="6228"/>
  </r>
  <r>
    <n v="93796720"/>
    <s v="DNI"/>
    <s v="CHAUCA VARGAS, KAYLANI ADAELA NOEMI"/>
    <s v="F"/>
    <d v="2024-04-14T00:00:00"/>
    <x v="4"/>
    <x v="0"/>
    <s v="HOSPITAL NACIONAL ALBERTO SABOGAL SOLOGUREN DE LA RED ASISTENCIAL SABOGAL"/>
    <s v="112 C.S. NESTOR GAMBETTA"/>
    <x v="0"/>
    <n v="38"/>
    <n v="3211"/>
    <n v="72873747"/>
    <n v="927464042"/>
    <n v="27563"/>
    <s v="NO"/>
    <x v="31"/>
    <x v="0"/>
    <m/>
    <x v="1"/>
    <m/>
    <x v="1"/>
    <m/>
    <x v="1"/>
    <m/>
    <m/>
    <m/>
    <m/>
    <x v="1"/>
    <x v="1"/>
    <n v="6228"/>
  </r>
  <r>
    <n v="93797169"/>
    <s v="DNI"/>
    <s v="PALOMINO EDUARDO, ANTONELLA ABBY"/>
    <s v="F"/>
    <d v="2024-04-14T00:00:00"/>
    <x v="4"/>
    <x v="1"/>
    <s v="HOSPITAL SAN JOSE"/>
    <s v="306 P.S. ANGAMOS"/>
    <x v="0"/>
    <n v="38"/>
    <n v="3115"/>
    <n v="77574003"/>
    <n v="913500545"/>
    <n v="6257"/>
    <s v="NO"/>
    <x v="28"/>
    <x v="3"/>
    <d v="2024-04-15T00:00:00"/>
    <x v="0"/>
    <d v="2024-04-15T00:00:00"/>
    <x v="0"/>
    <d v="2024-04-17T00:00:00"/>
    <x v="0"/>
    <d v="2024-04-17T00:00:00"/>
    <d v="2024-04-21T00:00:00"/>
    <d v="2024-04-28T00:00:00"/>
    <d v="2024-05-05T00:00:00"/>
    <x v="0"/>
    <x v="0"/>
    <n v="6257"/>
  </r>
  <r>
    <n v="93797175"/>
    <s v="DNI"/>
    <s v="REZA GUIA, ELIANA SHANTAL"/>
    <s v="F"/>
    <d v="2024-04-14T00:00:00"/>
    <x v="4"/>
    <x v="1"/>
    <s v="ASOCIACION CIVIL NUESTRA SEÑORA DEL SAGRADO CORAZON"/>
    <s v="306 P.S. ANGAMOS"/>
    <x v="1"/>
    <m/>
    <m/>
    <m/>
    <m/>
    <m/>
    <s v="NO"/>
    <x v="28"/>
    <x v="3"/>
    <m/>
    <x v="1"/>
    <m/>
    <x v="1"/>
    <m/>
    <x v="1"/>
    <m/>
    <m/>
    <m/>
    <m/>
    <x v="1"/>
    <x v="1"/>
    <n v="6257"/>
  </r>
  <r>
    <n v="93796958"/>
    <s v="DNI"/>
    <s v="OVIEDO AGUIRRE, ADRIEL DANIEL"/>
    <s v="M"/>
    <d v="2024-04-14T00:00:00"/>
    <x v="4"/>
    <x v="1"/>
    <s v="HOSPITAL II LIMA NORTE CALLAO LUIS NEGREIROS VEGA ESSALUD"/>
    <s v="306 P.S. ANGAMOS"/>
    <x v="1"/>
    <n v="37"/>
    <n v="3100"/>
    <n v="61832986"/>
    <n v="920178771"/>
    <n v="8146"/>
    <s v="NO"/>
    <x v="28"/>
    <x v="3"/>
    <m/>
    <x v="1"/>
    <m/>
    <x v="1"/>
    <m/>
    <x v="1"/>
    <m/>
    <m/>
    <m/>
    <m/>
    <x v="1"/>
    <x v="1"/>
    <n v="6257"/>
  </r>
  <r>
    <n v="93797223"/>
    <s v="DNI"/>
    <s v="MORON YANAC, KEVIN ALEXANDER"/>
    <s v="M"/>
    <d v="2024-04-14T00:00:00"/>
    <x v="4"/>
    <x v="1"/>
    <s v="HOSPITAL DE VENTANILLA"/>
    <s v="311 C.S. LUIS FELIPE DE LAS CASAS"/>
    <x v="0"/>
    <n v="38"/>
    <n v="3375"/>
    <n v="75420060"/>
    <n v="960388212"/>
    <n v="6261"/>
    <s v="NO"/>
    <x v="32"/>
    <x v="3"/>
    <d v="2024-04-14T00:00:00"/>
    <x v="0"/>
    <d v="2024-04-14T00:00:00"/>
    <x v="0"/>
    <d v="2024-04-17T00:00:00"/>
    <x v="0"/>
    <d v="2024-04-19T00:00:00"/>
    <d v="2024-04-23T00:00:00"/>
    <d v="2024-04-30T00:00:00"/>
    <d v="2024-05-07T00:00:00"/>
    <x v="0"/>
    <x v="0"/>
    <n v="6261"/>
  </r>
  <r>
    <n v="93797085"/>
    <s v="DNI"/>
    <s v="HUMBERTH MONTALBAN, EMILIANO GABRIEL"/>
    <s v="M"/>
    <d v="2024-04-14T00:00:00"/>
    <x v="4"/>
    <x v="5"/>
    <s v="HOSPITAL II LIMA NORTE CALLAO LUIS NEGREIROS VEGA ESSALUD"/>
    <s v="312 P.S. MI PERU"/>
    <x v="0"/>
    <n v="39"/>
    <n v="3260"/>
    <n v="75357660"/>
    <n v="931410983"/>
    <n v="8146"/>
    <s v="NO"/>
    <x v="7"/>
    <x v="3"/>
    <m/>
    <x v="1"/>
    <m/>
    <x v="1"/>
    <m/>
    <x v="1"/>
    <d v="2024-04-17T00:00:00"/>
    <d v="2024-04-21T00:00:00"/>
    <d v="2024-04-29T00:00:00"/>
    <d v="2024-05-06T00:00:00"/>
    <x v="0"/>
    <x v="1"/>
    <n v="6260"/>
  </r>
  <r>
    <n v="93796867"/>
    <s v="DNI"/>
    <s v="ALCALA MALLQUI, MARIAN KATALEYA JOYLY"/>
    <s v="F"/>
    <d v="2024-04-14T00:00:00"/>
    <x v="4"/>
    <x v="5"/>
    <s v="MATERNO INFANTIL DR. ENRIQUE MARTIN ALTUNA"/>
    <s v="312 P.S. MI PERU"/>
    <x v="0"/>
    <m/>
    <m/>
    <m/>
    <m/>
    <m/>
    <s v="NO"/>
    <x v="7"/>
    <x v="3"/>
    <m/>
    <x v="1"/>
    <m/>
    <x v="1"/>
    <m/>
    <x v="1"/>
    <d v="2024-04-17T00:00:00"/>
    <d v="2024-04-22T00:00:00"/>
    <d v="2024-04-29T00:00:00"/>
    <d v="2024-05-06T00:00:00"/>
    <x v="0"/>
    <x v="1"/>
    <n v="6260"/>
  </r>
  <r>
    <n v="93797162"/>
    <s v="DNI"/>
    <s v="GUTIERREZ AQUINO, DANNA PAOLA"/>
    <s v="F"/>
    <d v="2024-04-14T00:00:00"/>
    <x v="4"/>
    <x v="5"/>
    <s v="HOSPITAL DE VENTANILLA"/>
    <s v="312 P.S. MI PERU"/>
    <x v="0"/>
    <n v="41"/>
    <n v="3100"/>
    <n v="46247073"/>
    <n v="944165078"/>
    <n v="6260"/>
    <s v="NO"/>
    <x v="7"/>
    <x v="3"/>
    <d v="2024-04-14T00:00:00"/>
    <x v="0"/>
    <d v="2024-04-14T00:00:00"/>
    <x v="0"/>
    <d v="2024-04-19T00:00:00"/>
    <x v="0"/>
    <d v="2024-04-17T00:00:00"/>
    <d v="2024-04-22T00:00:00"/>
    <d v="2024-04-29T00:00:00"/>
    <d v="2024-05-06T00:00:00"/>
    <x v="0"/>
    <x v="0"/>
    <n v="6260"/>
  </r>
  <r>
    <n v="93796829"/>
    <s v="DNI"/>
    <s v="RAMOS ARAMBULO, MILAN EMANUEL"/>
    <s v="M"/>
    <d v="2024-04-14T00:00:00"/>
    <x v="4"/>
    <x v="1"/>
    <s v="HOSPITAL DE VENTANILLA"/>
    <s v="302 C.S. 03 DE FEBRERO"/>
    <x v="0"/>
    <n v="38"/>
    <n v="3360"/>
    <n v="76921447"/>
    <n v="933645443"/>
    <n v="6266"/>
    <s v="NO"/>
    <x v="9"/>
    <x v="3"/>
    <d v="2024-04-14T00:00:00"/>
    <x v="0"/>
    <d v="2024-04-14T00:00:00"/>
    <x v="0"/>
    <d v="2024-04-17T00:00:00"/>
    <x v="0"/>
    <d v="2024-04-17T00:00:00"/>
    <d v="2024-04-21T00:00:00"/>
    <d v="2024-04-28T00:00:00"/>
    <d v="2024-05-05T00:00:00"/>
    <x v="0"/>
    <x v="0"/>
    <n v="6266"/>
  </r>
  <r>
    <n v="93796342"/>
    <s v="DNI"/>
    <s v="AGUIRRE ESPINOZA, ETHAN DERECK"/>
    <s v="M"/>
    <d v="2024-04-14T00:00:00"/>
    <x v="4"/>
    <x v="1"/>
    <s v="HOSPITAL SAN JOSE"/>
    <s v="307 P.S. HIJOS DEL ALMIRANTE GRAU"/>
    <x v="0"/>
    <n v="39"/>
    <n v="3850"/>
    <n v="75933661"/>
    <n v="974393066"/>
    <n v="6262"/>
    <s v="NO"/>
    <x v="8"/>
    <x v="3"/>
    <d v="2024-04-14T00:00:00"/>
    <x v="0"/>
    <d v="2024-04-14T00:00:00"/>
    <x v="0"/>
    <d v="2024-04-17T00:00:00"/>
    <x v="0"/>
    <d v="2024-04-17T00:00:00"/>
    <d v="2024-04-21T00:00:00"/>
    <d v="2024-04-28T00:00:00"/>
    <d v="2024-05-05T00:00:00"/>
    <x v="0"/>
    <x v="0"/>
    <n v="6262"/>
  </r>
  <r>
    <n v="93796723"/>
    <s v="DNI"/>
    <s v="BENITEZ LEON, SANTIAGO MARTIN"/>
    <s v="M"/>
    <d v="2024-04-14T00:00:00"/>
    <x v="4"/>
    <x v="2"/>
    <s v="NAC. DANIEL A. CARRION"/>
    <s v="304 P.S. CIUDAD PACHACUTEC"/>
    <x v="0"/>
    <n v="39"/>
    <n v="3385"/>
    <n v="72050205"/>
    <n v="918005190"/>
    <n v="6263"/>
    <s v="NO"/>
    <x v="10"/>
    <x v="3"/>
    <d v="2024-04-14T00:00:00"/>
    <x v="0"/>
    <d v="2024-04-14T00:00:00"/>
    <x v="0"/>
    <m/>
    <x v="1"/>
    <d v="2024-04-19T00:00:00"/>
    <d v="2024-04-24T00:00:00"/>
    <m/>
    <m/>
    <x v="1"/>
    <x v="1"/>
    <n v="6267"/>
  </r>
  <r>
    <n v="93797080"/>
    <s v="DNI"/>
    <s v="RAMOS ZEVALLOS, NICOLÁS STEFANO"/>
    <s v="M"/>
    <d v="2024-04-14T00:00:00"/>
    <x v="4"/>
    <x v="1"/>
    <s v="NAC. DANIEL A. CARRION"/>
    <s v="307 P.S. HIJOS DEL ALMIRANTE GRAU"/>
    <x v="0"/>
    <n v="38"/>
    <n v="3242"/>
    <n v="75276048"/>
    <n v="910742873"/>
    <n v="6262"/>
    <s v="NO"/>
    <x v="8"/>
    <x v="3"/>
    <d v="2024-04-15T00:00:00"/>
    <x v="0"/>
    <d v="2024-04-15T00:00:00"/>
    <x v="0"/>
    <m/>
    <x v="1"/>
    <d v="2024-04-17T00:00:00"/>
    <d v="2024-04-21T00:00:00"/>
    <d v="2024-04-28T00:00:00"/>
    <d v="2024-05-05T00:00:00"/>
    <x v="0"/>
    <x v="1"/>
    <n v="6262"/>
  </r>
  <r>
    <n v="93797885"/>
    <s v="DNI"/>
    <s v="TAMAYO CHUJUTALLI, ETHAN EZEQUIEL BERNALDO"/>
    <s v="M"/>
    <d v="2024-04-15T00:00:00"/>
    <x v="4"/>
    <x v="1"/>
    <s v="HOSPITAL DE VENTANILLA"/>
    <s v="305 C.S. SANTA ROSA DE PACHACUTEC"/>
    <x v="0"/>
    <n v="38"/>
    <n v="3020"/>
    <n v="60792813"/>
    <n v="900611187"/>
    <n v="6263"/>
    <s v="NO"/>
    <x v="20"/>
    <x v="3"/>
    <d v="2024-04-15T00:00:00"/>
    <x v="0"/>
    <d v="2024-04-15T00:00:00"/>
    <x v="0"/>
    <d v="2024-04-18T00:00:00"/>
    <x v="0"/>
    <d v="2024-04-18T00:00:00"/>
    <d v="2024-04-22T00:00:00"/>
    <d v="2024-04-29T00:00:00"/>
    <d v="2024-05-06T00:00:00"/>
    <x v="0"/>
    <x v="0"/>
    <n v="6263"/>
  </r>
  <r>
    <n v="93798457"/>
    <s v="DNI"/>
    <s v="AHUANARI ASTO, JOB ROBERTH MOISES"/>
    <s v="M"/>
    <d v="2024-04-15T00:00:00"/>
    <x v="4"/>
    <x v="1"/>
    <s v="HOSPITAL DE VENTANILLA"/>
    <s v="302 C.S. 03 DE FEBRERO"/>
    <x v="0"/>
    <n v="39"/>
    <n v="3450"/>
    <n v="44571599"/>
    <n v="923620517"/>
    <n v="6266"/>
    <s v="NO"/>
    <x v="9"/>
    <x v="3"/>
    <d v="2024-04-15T00:00:00"/>
    <x v="0"/>
    <d v="2024-04-15T00:00:00"/>
    <x v="0"/>
    <d v="2024-04-18T00:00:00"/>
    <x v="0"/>
    <d v="2024-04-18T00:00:00"/>
    <d v="2024-04-22T00:00:00"/>
    <d v="2024-04-29T00:00:00"/>
    <d v="2024-05-06T00:00:00"/>
    <x v="0"/>
    <x v="0"/>
    <n v="6266"/>
  </r>
  <r>
    <n v="93797483"/>
    <s v="DNI"/>
    <s v="JARAMILLO MORENO, GAEL EMIR"/>
    <s v="M"/>
    <d v="2024-04-15T00:00:00"/>
    <x v="4"/>
    <x v="1"/>
    <s v="HOSPITAL II LIMA NORTE CALLAO LUIS NEGREIROS VEGA ESSALUD"/>
    <m/>
    <x v="1"/>
    <n v="38"/>
    <n v="3360"/>
    <n v="46921798"/>
    <n v="978474054"/>
    <n v="8146"/>
    <s v="NO"/>
    <x v="12"/>
    <x v="4"/>
    <m/>
    <x v="1"/>
    <m/>
    <x v="1"/>
    <m/>
    <x v="1"/>
    <m/>
    <m/>
    <m/>
    <m/>
    <x v="1"/>
    <x v="1"/>
    <m/>
  </r>
  <r>
    <n v="93798120"/>
    <s v="DNI"/>
    <s v="PEREZ ZUMAETA, MIA CATALEYA"/>
    <s v="F"/>
    <d v="2024-04-15T00:00:00"/>
    <x v="4"/>
    <x v="1"/>
    <s v="HOSPITAL CARLOS LANFRANCO LA HOZ"/>
    <s v="302 C.S. 03 DE FEBRERO"/>
    <x v="0"/>
    <m/>
    <m/>
    <m/>
    <m/>
    <m/>
    <s v="NO"/>
    <x v="9"/>
    <x v="3"/>
    <m/>
    <x v="1"/>
    <m/>
    <x v="1"/>
    <m/>
    <x v="1"/>
    <d v="2024-04-18T00:00:00"/>
    <d v="2024-04-22T00:00:00"/>
    <d v="2024-04-29T00:00:00"/>
    <d v="2024-05-06T00:00:00"/>
    <x v="0"/>
    <x v="1"/>
    <n v="6266"/>
  </r>
  <r>
    <n v="93797982"/>
    <s v="DNI"/>
    <s v="SANCHEZ BUSTAMANTE, ROBERTO FLABIO"/>
    <s v="M"/>
    <d v="2024-04-15T00:00:00"/>
    <x v="4"/>
    <x v="5"/>
    <s v="CLINICA AVIVA SEDE MENDIOLA"/>
    <s v="312 P.S. MI PERU"/>
    <x v="0"/>
    <m/>
    <m/>
    <m/>
    <m/>
    <m/>
    <s v="NO"/>
    <x v="7"/>
    <x v="3"/>
    <m/>
    <x v="1"/>
    <m/>
    <x v="1"/>
    <m/>
    <x v="1"/>
    <d v="2024-04-18T00:00:00"/>
    <d v="2024-04-22T00:00:00"/>
    <d v="2024-04-29T00:00:00"/>
    <d v="2024-05-06T00:00:00"/>
    <x v="0"/>
    <x v="1"/>
    <n v="6260"/>
  </r>
  <r>
    <n v="93798060"/>
    <s v="DNI"/>
    <s v="MEZONES TACUNAN, DALEICY ALESSIA"/>
    <s v="F"/>
    <d v="2024-04-15T00:00:00"/>
    <x v="4"/>
    <x v="0"/>
    <s v="NESTOR GAMBETTA"/>
    <s v="103 C.S. PUERTO NUEVO"/>
    <x v="0"/>
    <n v="38"/>
    <n v="3070"/>
    <n v="46493464"/>
    <n v="947707622"/>
    <n v="6228"/>
    <s v="NO"/>
    <x v="40"/>
    <x v="0"/>
    <d v="2024-04-15T00:00:00"/>
    <x v="0"/>
    <d v="2024-04-15T00:00:00"/>
    <x v="0"/>
    <d v="2024-04-18T00:00:00"/>
    <x v="0"/>
    <d v="2024-04-18T00:00:00"/>
    <d v="2024-04-22T00:00:00"/>
    <d v="2024-04-29T00:00:00"/>
    <d v="2024-05-06T00:00:00"/>
    <x v="0"/>
    <x v="0"/>
    <n v="6226"/>
  </r>
  <r>
    <n v="93799988"/>
    <s v="DNI"/>
    <s v="GARCIA AEDO, ALANNA MIA"/>
    <s v="F"/>
    <d v="2024-04-15T00:00:00"/>
    <x v="4"/>
    <x v="0"/>
    <s v="NAC. DANIEL A. CARRION"/>
    <s v="112 C.S. NESTOR GAMBETTA"/>
    <x v="0"/>
    <n v="40"/>
    <n v="3785"/>
    <n v="48568659"/>
    <n v="964032800"/>
    <n v="6228"/>
    <s v="NO"/>
    <x v="31"/>
    <x v="0"/>
    <d v="2024-04-15T00:00:00"/>
    <x v="0"/>
    <d v="2024-04-15T00:00:00"/>
    <x v="0"/>
    <m/>
    <x v="1"/>
    <m/>
    <m/>
    <m/>
    <m/>
    <x v="1"/>
    <x v="1"/>
    <n v="6228"/>
  </r>
  <r>
    <n v="93797311"/>
    <s v="DNI"/>
    <s v="RAMIREZ FERRER, KAITTLYN"/>
    <s v="F"/>
    <d v="2024-04-15T00:00:00"/>
    <x v="4"/>
    <x v="0"/>
    <s v="ALBERTO LEONARDO BARTON THOMPSON"/>
    <s v="112 C.S. NESTOR GAMBETTA"/>
    <x v="0"/>
    <n v="39"/>
    <n v="2900"/>
    <n v="72041110"/>
    <n v="942304334"/>
    <n v="18319"/>
    <s v="NO"/>
    <x v="31"/>
    <x v="0"/>
    <d v="2024-04-15T00:00:00"/>
    <x v="0"/>
    <d v="2024-04-15T00:00:00"/>
    <x v="0"/>
    <m/>
    <x v="1"/>
    <m/>
    <m/>
    <m/>
    <m/>
    <x v="1"/>
    <x v="1"/>
    <n v="6228"/>
  </r>
  <r>
    <n v="93798407"/>
    <s v="DNI"/>
    <s v="ANDRADE GARCIA, AMYR MATEU"/>
    <s v="M"/>
    <d v="2024-04-15T00:00:00"/>
    <x v="4"/>
    <x v="0"/>
    <s v="NESTOR GAMBETTA"/>
    <s v="112 C.S. NESTOR GAMBETTA"/>
    <x v="0"/>
    <n v="40"/>
    <n v="3120"/>
    <n v="72168970"/>
    <n v="924501385"/>
    <n v="6228"/>
    <s v="NO"/>
    <x v="31"/>
    <x v="0"/>
    <d v="2024-04-15T00:00:00"/>
    <x v="0"/>
    <d v="2024-04-15T00:00:00"/>
    <x v="0"/>
    <m/>
    <x v="1"/>
    <d v="2024-04-18T00:00:00"/>
    <m/>
    <m/>
    <m/>
    <x v="1"/>
    <x v="1"/>
    <n v="6228"/>
  </r>
  <r>
    <n v="93798240"/>
    <s v="DNI"/>
    <s v="CASTRO BARRERA, JHIANNA VALERIA"/>
    <s v="F"/>
    <d v="2024-04-15T00:00:00"/>
    <x v="4"/>
    <x v="0"/>
    <s v="HOSPITAL SAN JOSE"/>
    <s v="107 P.S. CALLAO"/>
    <x v="0"/>
    <n v="40"/>
    <n v="3655"/>
    <n v="74201466"/>
    <n v="930112074"/>
    <n v="6220"/>
    <s v="NO"/>
    <x v="34"/>
    <x v="0"/>
    <d v="2024-04-16T00:00:00"/>
    <x v="0"/>
    <d v="2024-04-16T00:00:00"/>
    <x v="0"/>
    <d v="2024-04-20T00:00:00"/>
    <x v="0"/>
    <d v="2024-04-18T00:00:00"/>
    <d v="2024-04-22T00:00:00"/>
    <d v="2024-04-29T00:00:00"/>
    <d v="2024-05-06T00:00:00"/>
    <x v="0"/>
    <x v="0"/>
    <n v="6222"/>
  </r>
  <r>
    <n v="93797760"/>
    <s v="DNI"/>
    <s v="VALVERDE CALDERON, AYHLA EMILIA"/>
    <s v="F"/>
    <d v="2024-04-15T00:00:00"/>
    <x v="4"/>
    <x v="0"/>
    <s v="ALBERTO LEONARDO BARTON THOMPSON"/>
    <s v="107 P.S. CALLAO"/>
    <x v="1"/>
    <n v="38"/>
    <n v="2960"/>
    <n v="70599449"/>
    <n v="924409835"/>
    <n v="6222"/>
    <s v="NO"/>
    <x v="34"/>
    <x v="0"/>
    <d v="2024-04-15T00:00:00"/>
    <x v="0"/>
    <d v="2024-04-15T00:00:00"/>
    <x v="0"/>
    <m/>
    <x v="1"/>
    <d v="2024-04-18T00:00:00"/>
    <d v="2024-04-23T00:00:00"/>
    <d v="2024-04-30T00:00:00"/>
    <d v="2024-05-07T00:00:00"/>
    <x v="0"/>
    <x v="1"/>
    <n v="6222"/>
  </r>
  <r>
    <n v="93797923"/>
    <s v="DNI"/>
    <s v="SANTANA CORONADO, GIANNA LISETTE"/>
    <s v="F"/>
    <d v="2024-04-15T00:00:00"/>
    <x v="4"/>
    <x v="2"/>
    <s v="NAC. DANIEL A. CARRION"/>
    <s v="211 C.S.M.I. BELLAVISTA PERU - COREA"/>
    <x v="0"/>
    <n v="38"/>
    <n v="3155"/>
    <n v="73455030"/>
    <n v="930540765"/>
    <n v="6226"/>
    <s v="NO"/>
    <x v="14"/>
    <x v="2"/>
    <d v="2024-04-15T00:00:00"/>
    <x v="0"/>
    <d v="2024-04-15T00:00:00"/>
    <x v="0"/>
    <m/>
    <x v="1"/>
    <d v="2024-04-18T00:00:00"/>
    <d v="2024-04-22T00:00:00"/>
    <d v="2024-04-29T00:00:00"/>
    <d v="2024-05-06T00:00:00"/>
    <x v="0"/>
    <x v="1"/>
    <n v="6249"/>
  </r>
  <r>
    <n v="93797944"/>
    <s v="DNI"/>
    <s v="RANGEL CARBAJAL, ALAIA TANIT"/>
    <s v="F"/>
    <d v="2024-04-15T00:00:00"/>
    <x v="4"/>
    <x v="4"/>
    <s v="CLINICA BELLAVISTA"/>
    <s v="214 C.S. CARMEN DE LA LEGUA"/>
    <x v="1"/>
    <n v="40"/>
    <n v="2990"/>
    <n v="71752739"/>
    <n v="997891121"/>
    <n v="6219"/>
    <s v="NO"/>
    <x v="6"/>
    <x v="2"/>
    <d v="2024-04-15T00:00:00"/>
    <x v="0"/>
    <d v="2024-04-15T00:00:00"/>
    <x v="0"/>
    <d v="2024-04-19T00:00:00"/>
    <x v="0"/>
    <d v="2024-04-18T00:00:00"/>
    <d v="2024-04-22T00:00:00"/>
    <d v="2024-04-29T00:00:00"/>
    <d v="2024-05-06T00:00:00"/>
    <x v="0"/>
    <x v="0"/>
    <n v="6252"/>
  </r>
  <r>
    <n v="93798278"/>
    <s v="DNI"/>
    <s v="CALLUPE DIAZ, CHRISTOFER JASEF"/>
    <s v="M"/>
    <d v="2024-04-15T00:00:00"/>
    <x v="4"/>
    <x v="1"/>
    <s v="HOSPITAL DE VENTANILLA"/>
    <s v="301 C.S.M.I. PACHACUTEC PERU - COREA"/>
    <x v="0"/>
    <n v="39"/>
    <n v="3765"/>
    <n v="77465251"/>
    <n v="970503899"/>
    <n v="7314"/>
    <s v="NO"/>
    <x v="11"/>
    <x v="3"/>
    <d v="2024-04-15T00:00:00"/>
    <x v="0"/>
    <d v="2024-04-15T00:00:00"/>
    <x v="0"/>
    <d v="2024-04-18T00:00:00"/>
    <x v="0"/>
    <d v="2024-04-18T00:00:00"/>
    <d v="2024-04-22T00:00:00"/>
    <d v="2024-04-29T00:00:00"/>
    <d v="2024-05-06T00:00:00"/>
    <x v="0"/>
    <x v="0"/>
    <n v="7314"/>
  </r>
  <r>
    <n v="93798585"/>
    <s v="DNI"/>
    <s v="CAMPOS SOLIS, GAEL SAMIR"/>
    <s v="M"/>
    <d v="2024-04-15T00:00:00"/>
    <x v="4"/>
    <x v="1"/>
    <s v="HOSPITAL DE VENTANILLA"/>
    <s v="301 C.S.M.I. PACHACUTEC PERU - COREA"/>
    <x v="0"/>
    <n v="37"/>
    <n v="3020"/>
    <n v="42200024"/>
    <n v="951480962"/>
    <n v="7314"/>
    <s v="NO"/>
    <x v="11"/>
    <x v="3"/>
    <d v="2024-04-15T00:00:00"/>
    <x v="0"/>
    <d v="2024-04-15T00:00:00"/>
    <x v="0"/>
    <d v="2024-04-18T00:00:00"/>
    <x v="0"/>
    <d v="2024-04-18T00:00:00"/>
    <d v="2024-04-24T00:00:00"/>
    <d v="2024-05-01T00:00:00"/>
    <d v="2024-05-08T00:00:00"/>
    <x v="0"/>
    <x v="0"/>
    <n v="7314"/>
  </r>
  <r>
    <n v="93797768"/>
    <s v="DNI"/>
    <s v="NAVARRO QUISPE, JOSHUA MATEO"/>
    <s v="M"/>
    <d v="2024-04-15T00:00:00"/>
    <x v="4"/>
    <x v="0"/>
    <s v="NAC. DANIEL A. CARRION"/>
    <s v="203 P.S. PALMERAS DE OQUENDO"/>
    <x v="0"/>
    <n v="37"/>
    <n v="2655"/>
    <n v="73569368"/>
    <n v="933258477"/>
    <n v="6768"/>
    <s v="NO"/>
    <x v="18"/>
    <x v="2"/>
    <d v="2024-04-15T00:00:00"/>
    <x v="0"/>
    <d v="2024-04-15T00:00:00"/>
    <x v="0"/>
    <m/>
    <x v="1"/>
    <d v="2024-04-18T00:00:00"/>
    <d v="2024-04-22T00:00:00"/>
    <d v="2024-04-29T00:00:00"/>
    <d v="2024-05-06T00:00:00"/>
    <x v="0"/>
    <x v="1"/>
    <n v="6768"/>
  </r>
  <r>
    <n v="93797998"/>
    <s v="DNI"/>
    <s v="LOYOLA ANDRADE, MATHIEU DEYKELL"/>
    <s v="M"/>
    <d v="2024-04-15T00:00:00"/>
    <x v="4"/>
    <x v="1"/>
    <s v="HOSPITAL DE VENTANILLA"/>
    <s v="304 P.S. CIUDAD PACHACUTEC"/>
    <x v="0"/>
    <n v="39"/>
    <n v="3300"/>
    <n v="76916564"/>
    <n v="901799451"/>
    <n v="6267"/>
    <s v="NO"/>
    <x v="10"/>
    <x v="3"/>
    <d v="2024-04-15T00:00:00"/>
    <x v="0"/>
    <d v="2024-04-15T00:00:00"/>
    <x v="0"/>
    <d v="2024-04-18T00:00:00"/>
    <x v="0"/>
    <d v="2024-04-18T00:00:00"/>
    <d v="2024-04-22T00:00:00"/>
    <d v="2024-04-29T00:00:00"/>
    <d v="2024-05-06T00:00:00"/>
    <x v="0"/>
    <x v="0"/>
    <n v="6267"/>
  </r>
  <r>
    <n v="93798484"/>
    <s v="DNI"/>
    <s v="RAMIREZ CUEVA, CRISTINA AMELÍ"/>
    <s v="F"/>
    <d v="2024-04-15T00:00:00"/>
    <x v="4"/>
    <x v="3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98496"/>
    <s v="DNI"/>
    <s v="SABA BERNAL, ALONDRA CATALEYA"/>
    <s v="F"/>
    <d v="2024-04-15T00:00:00"/>
    <x v="4"/>
    <x v="3"/>
    <s v="INSTITUTO NACIONAL MATERNO PERINATAL"/>
    <s v="212 C.S. ALTA MAR"/>
    <x v="0"/>
    <m/>
    <m/>
    <m/>
    <m/>
    <m/>
    <s v="NO"/>
    <x v="44"/>
    <x v="2"/>
    <m/>
    <x v="1"/>
    <m/>
    <x v="1"/>
    <m/>
    <x v="1"/>
    <m/>
    <m/>
    <m/>
    <m/>
    <x v="1"/>
    <x v="1"/>
    <n v="6250"/>
  </r>
  <r>
    <n v="93797953"/>
    <s v="DNI"/>
    <s v="HUAMANI GONZALES, SAMANTHA CATALEYA"/>
    <s v="F"/>
    <d v="2024-04-15T00:00:00"/>
    <x v="4"/>
    <x v="0"/>
    <s v="ALBERTO LEONARDO BARTON THOMPSON"/>
    <m/>
    <x v="1"/>
    <n v="39"/>
    <n v="3560"/>
    <n v="48509264"/>
    <n v="987292517"/>
    <n v="10964"/>
    <s v="NO"/>
    <x v="50"/>
    <x v="1"/>
    <d v="2024-04-15T00:00:00"/>
    <x v="0"/>
    <d v="2024-04-15T00:00:00"/>
    <x v="0"/>
    <m/>
    <x v="1"/>
    <m/>
    <m/>
    <m/>
    <m/>
    <x v="1"/>
    <x v="1"/>
    <m/>
  </r>
  <r>
    <n v="93798146"/>
    <s v="DNI"/>
    <s v="QUISPE JUAREZ, MIRELLA YAMILETH"/>
    <s v="F"/>
    <d v="2024-04-15T00:00:00"/>
    <x v="4"/>
    <x v="1"/>
    <s v="HOSPITAL II LIMA NORTE CALLAO LUIS NEGREIROS VEGA ESSALUD"/>
    <m/>
    <x v="1"/>
    <n v="38"/>
    <n v="3090"/>
    <n v="70095191"/>
    <n v="924637248"/>
    <n v="8146"/>
    <s v="NO"/>
    <x v="12"/>
    <x v="4"/>
    <m/>
    <x v="1"/>
    <m/>
    <x v="1"/>
    <m/>
    <x v="1"/>
    <m/>
    <m/>
    <m/>
    <m/>
    <x v="1"/>
    <x v="1"/>
    <m/>
  </r>
  <r>
    <n v="93798263"/>
    <s v="DNI"/>
    <s v="NATERA PINO, SORANGEL NAOMI"/>
    <s v="F"/>
    <d v="2024-04-15T00:00:00"/>
    <x v="4"/>
    <x v="1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98465"/>
    <s v="DNI"/>
    <s v="CARHUAMACA HUAMAN, ANGEL SANTINO"/>
    <s v="M"/>
    <d v="2024-04-15T00:00:00"/>
    <x v="4"/>
    <x v="0"/>
    <s v="ALBERTO LEONARDO BARTON THOMPSON"/>
    <m/>
    <x v="1"/>
    <n v="38"/>
    <n v="4385"/>
    <n v="43446212"/>
    <n v="986265984"/>
    <n v="18306"/>
    <s v="NO"/>
    <x v="50"/>
    <x v="1"/>
    <d v="2024-04-16T00:00:00"/>
    <x v="0"/>
    <d v="2024-04-16T00:00:00"/>
    <x v="0"/>
    <m/>
    <x v="1"/>
    <m/>
    <m/>
    <m/>
    <m/>
    <x v="1"/>
    <x v="1"/>
    <m/>
  </r>
  <r>
    <n v="93797945"/>
    <s v="DNI"/>
    <s v="RAMOS SANCHEZ, LÍA RAFAELLA"/>
    <s v="F"/>
    <d v="2024-04-15T00:00:00"/>
    <x v="4"/>
    <x v="2"/>
    <s v="ALBERTO LEONARDO BARTON THOMPSON"/>
    <m/>
    <x v="1"/>
    <n v="39"/>
    <n v="2920"/>
    <n v="43175841"/>
    <n v="944808651"/>
    <n v="18306"/>
    <s v="NO"/>
    <x v="50"/>
    <x v="1"/>
    <d v="2024-04-15T00:00:00"/>
    <x v="0"/>
    <d v="2024-04-15T00:00:00"/>
    <x v="0"/>
    <m/>
    <x v="1"/>
    <m/>
    <m/>
    <m/>
    <m/>
    <x v="1"/>
    <x v="1"/>
    <m/>
  </r>
  <r>
    <n v="93797804"/>
    <s v="DNI"/>
    <s v="SILVA CACHIQUE, EITHAN DANIEL"/>
    <s v="M"/>
    <d v="2024-04-15T00:00:00"/>
    <x v="4"/>
    <x v="0"/>
    <s v="ALBERTO LEONARDO BARTON THOMPSON"/>
    <m/>
    <x v="1"/>
    <n v="40"/>
    <n v="3750"/>
    <n v="42535556"/>
    <n v="996129634"/>
    <n v="18306"/>
    <s v="NO"/>
    <x v="50"/>
    <x v="1"/>
    <d v="2024-04-15T00:00:00"/>
    <x v="0"/>
    <d v="2024-04-15T00:00:00"/>
    <x v="0"/>
    <m/>
    <x v="1"/>
    <m/>
    <m/>
    <m/>
    <m/>
    <x v="1"/>
    <x v="1"/>
    <m/>
  </r>
  <r>
    <n v="93797285"/>
    <s v="DNI"/>
    <s v="DELMAS ONSIHUAY, DANTHUAN GERARD"/>
    <s v="M"/>
    <d v="2024-04-15T00:00:00"/>
    <x v="4"/>
    <x v="0"/>
    <s v="ALBERTO LEONARDO BARTON THOMPSON"/>
    <m/>
    <x v="1"/>
    <n v="40"/>
    <n v="3925"/>
    <n v="72355271"/>
    <n v="953503724"/>
    <n v="18319"/>
    <s v="NO"/>
    <x v="50"/>
    <x v="1"/>
    <d v="2024-04-15T00:00:00"/>
    <x v="0"/>
    <d v="2024-04-15T00:00:00"/>
    <x v="0"/>
    <m/>
    <x v="1"/>
    <m/>
    <m/>
    <m/>
    <m/>
    <x v="1"/>
    <x v="1"/>
    <m/>
  </r>
  <r>
    <n v="93798198"/>
    <s v="DNI"/>
    <s v="CHANG HELGUERO, GABRIEL NATHAN"/>
    <s v="M"/>
    <d v="2024-04-15T00:00:00"/>
    <x v="4"/>
    <x v="3"/>
    <s v="ALBERTO LEONARDO BARTON THOMPSON"/>
    <m/>
    <x v="1"/>
    <n v="38"/>
    <n v="2950"/>
    <n v="75358329"/>
    <n v="904511497"/>
    <n v="18319"/>
    <s v="NO"/>
    <x v="50"/>
    <x v="1"/>
    <d v="2024-04-16T00:00:00"/>
    <x v="0"/>
    <d v="2024-04-16T00:00:00"/>
    <x v="0"/>
    <m/>
    <x v="1"/>
    <m/>
    <m/>
    <m/>
    <m/>
    <x v="1"/>
    <x v="1"/>
    <m/>
  </r>
  <r>
    <n v="93799342"/>
    <s v="DNI"/>
    <s v="BORJAS ALFARO, JULIÁN"/>
    <s v="M"/>
    <d v="2024-04-15T00:00:00"/>
    <x v="4"/>
    <x v="2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98425"/>
    <s v="DNI"/>
    <s v="ÑACAYAURI MOSCOL, MILAN GAEL"/>
    <s v="M"/>
    <d v="2024-04-15T00:00:00"/>
    <x v="4"/>
    <x v="0"/>
    <s v="HOSPITAL II LIMA NORTE CALLAO LUIS NEGREIROS VEGA ESSALUD"/>
    <m/>
    <x v="1"/>
    <n v="38"/>
    <n v="3270"/>
    <n v="72364293"/>
    <n v="945267953"/>
    <n v="7948"/>
    <s v="NO"/>
    <x v="12"/>
    <x v="4"/>
    <m/>
    <x v="1"/>
    <m/>
    <x v="1"/>
    <m/>
    <x v="1"/>
    <m/>
    <m/>
    <m/>
    <m/>
    <x v="1"/>
    <x v="1"/>
    <m/>
  </r>
  <r>
    <n v="93797919"/>
    <s v="DNI"/>
    <s v="ESPINOZA REATEGUI, ZOE AILANY"/>
    <s v="F"/>
    <d v="2024-04-15T00:00:00"/>
    <x v="4"/>
    <x v="2"/>
    <s v="CLINICA SAN GABRIEL S.A.C.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798289"/>
    <s v="DNI"/>
    <s v="BURGA BONILLA, MARCELO LUAN"/>
    <s v="M"/>
    <d v="2024-04-15T00:00:00"/>
    <x v="4"/>
    <x v="2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98325"/>
    <s v="DNI"/>
    <s v="MALDONADO LARREA, EMMA SOFÍA"/>
    <s v="F"/>
    <d v="2024-04-15T00:00:00"/>
    <x v="4"/>
    <x v="3"/>
    <s v="CLINICA SAN JUDAS TADEO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798338"/>
    <s v="DNI"/>
    <s v="ARAUJO QUISPE, ALEXANDRA FRANCESCA"/>
    <s v="F"/>
    <d v="2024-04-15T00:00:00"/>
    <x v="4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798130"/>
    <s v="DNI"/>
    <s v="SANCHEZ NARCISO, SOPHIA MARINA"/>
    <s v="F"/>
    <d v="2024-04-15T00:00:00"/>
    <x v="4"/>
    <x v="2"/>
    <s v="HOSPITAL NACIONAL ALBERTO SABOGAL SOLOGUREN DE LA RED ASISTENCIAL SABOGAL"/>
    <m/>
    <x v="1"/>
    <n v="39"/>
    <n v="2855"/>
    <n v="74699288"/>
    <n v="922222588"/>
    <n v="10964"/>
    <s v="NO"/>
    <x v="12"/>
    <x v="4"/>
    <m/>
    <x v="1"/>
    <m/>
    <x v="1"/>
    <m/>
    <x v="1"/>
    <m/>
    <m/>
    <m/>
    <m/>
    <x v="1"/>
    <x v="1"/>
    <m/>
  </r>
  <r>
    <n v="93798846"/>
    <s v="DNI"/>
    <s v="TORRES ALVAREZ, CATTLEYA AINHOA"/>
    <s v="F"/>
    <d v="2024-04-16T00:00:00"/>
    <x v="4"/>
    <x v="3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00266"/>
    <s v="DNI"/>
    <s v="RAMIS TUCTO, MARIANA ELENA"/>
    <s v="F"/>
    <d v="2024-04-16T00:00:00"/>
    <x v="4"/>
    <x v="4"/>
    <s v="CLINICA SAN GABRIEL S.A.C."/>
    <s v="213 C.S. VILLA SR. DE LOS MILAGROS"/>
    <x v="1"/>
    <m/>
    <m/>
    <m/>
    <m/>
    <m/>
    <s v="NO"/>
    <x v="27"/>
    <x v="2"/>
    <m/>
    <x v="1"/>
    <m/>
    <x v="1"/>
    <d v="2024-04-22T00:00:00"/>
    <x v="0"/>
    <m/>
    <m/>
    <m/>
    <m/>
    <x v="1"/>
    <x v="1"/>
    <n v="6253"/>
  </r>
  <r>
    <n v="93799277"/>
    <s v="DNI"/>
    <s v="MARKOVICH GARCIA, ETHAN"/>
    <s v="M"/>
    <d v="2024-04-16T00:00:00"/>
    <x v="4"/>
    <x v="0"/>
    <s v="HOSPITAL SAN JOSE"/>
    <s v="205 P.S. PREVI"/>
    <x v="0"/>
    <n v="39"/>
    <n v="3120"/>
    <n v="77514842"/>
    <n v="945989394"/>
    <n v="19787"/>
    <s v="NO"/>
    <x v="43"/>
    <x v="2"/>
    <d v="2024-04-16T00:00:00"/>
    <x v="0"/>
    <d v="2024-04-16T00:00:00"/>
    <x v="0"/>
    <d v="2024-04-18T00:00:00"/>
    <x v="0"/>
    <m/>
    <m/>
    <m/>
    <m/>
    <x v="1"/>
    <x v="1"/>
    <n v="6240"/>
  </r>
  <r>
    <n v="93800129"/>
    <s v="DNI"/>
    <s v="OCON CLAUDIO, RAMIRO SEBASTIAN"/>
    <s v="M"/>
    <d v="2024-04-16T00:00:00"/>
    <x v="4"/>
    <x v="0"/>
    <s v="CLINICA AVIVA SEDE MENDIOLA"/>
    <s v="204 C.S. SESQUICENTENARIO"/>
    <x v="0"/>
    <m/>
    <m/>
    <m/>
    <m/>
    <m/>
    <s v="NO"/>
    <x v="2"/>
    <x v="2"/>
    <m/>
    <x v="1"/>
    <m/>
    <x v="1"/>
    <m/>
    <x v="1"/>
    <d v="2024-04-19T00:00:00"/>
    <d v="2024-04-23T00:00:00"/>
    <d v="2024-04-30T00:00:00"/>
    <d v="2024-05-07T00:00:00"/>
    <x v="0"/>
    <x v="1"/>
    <n v="6239"/>
  </r>
  <r>
    <n v="93799907"/>
    <s v="DNI"/>
    <s v="HUAYNASI SOTILLO, ISABELLA ESMERALDA"/>
    <s v="F"/>
    <d v="2024-04-16T00:00:00"/>
    <x v="4"/>
    <x v="0"/>
    <s v="ALBERTO LEONARDO BARTON THOMPSON"/>
    <m/>
    <x v="1"/>
    <n v="38"/>
    <n v="3145"/>
    <n v="72677555"/>
    <n v="989556119"/>
    <n v="18306"/>
    <s v="NO"/>
    <x v="50"/>
    <x v="1"/>
    <d v="2024-04-17T00:00:00"/>
    <x v="0"/>
    <d v="2024-04-17T00:00:00"/>
    <x v="0"/>
    <m/>
    <x v="1"/>
    <m/>
    <m/>
    <m/>
    <m/>
    <x v="1"/>
    <x v="1"/>
    <m/>
  </r>
  <r>
    <n v="93799672"/>
    <s v="DNI"/>
    <s v="RAMOS TRUJILLO, ZOE YAMILA"/>
    <s v="F"/>
    <d v="2024-04-16T00:00:00"/>
    <x v="4"/>
    <x v="0"/>
    <s v="HOSPITAL II LIMA NORTE CALLAO LUIS NEGREIROS VEGA ESSALUD"/>
    <m/>
    <x v="1"/>
    <n v="38"/>
    <n v="3110"/>
    <n v="43783162"/>
    <n v="901930900"/>
    <n v="8146"/>
    <s v="NO"/>
    <x v="12"/>
    <x v="4"/>
    <m/>
    <x v="1"/>
    <m/>
    <x v="1"/>
    <m/>
    <x v="1"/>
    <m/>
    <m/>
    <m/>
    <m/>
    <x v="1"/>
    <x v="1"/>
    <m/>
  </r>
  <r>
    <n v="93799678"/>
    <s v="DNI"/>
    <s v="CUSINGA CARTOLIN, BLAS ENDER"/>
    <s v="M"/>
    <d v="2024-04-16T00:00:00"/>
    <x v="4"/>
    <x v="1"/>
    <s v="HOSPITAL DE VENTANILLA"/>
    <s v="304 P.S. CIUDAD PACHACUTEC"/>
    <x v="0"/>
    <n v="39"/>
    <n v="4575"/>
    <n v="70195772"/>
    <n v="971087149"/>
    <n v="6267"/>
    <s v="NO"/>
    <x v="10"/>
    <x v="3"/>
    <d v="2024-04-16T00:00:00"/>
    <x v="0"/>
    <d v="2024-04-16T00:00:00"/>
    <x v="0"/>
    <d v="2024-04-20T00:00:00"/>
    <x v="0"/>
    <d v="2024-04-19T00:00:00"/>
    <d v="2024-04-23T00:00:00"/>
    <d v="2024-04-30T00:00:00"/>
    <d v="2024-05-07T00:00:00"/>
    <x v="0"/>
    <x v="0"/>
    <n v="6267"/>
  </r>
  <r>
    <n v="93798642"/>
    <s v="DNI"/>
    <s v="CACERES ATENCIA, AYLA AMIRA"/>
    <s v="F"/>
    <d v="2024-04-16T00:00:00"/>
    <x v="4"/>
    <x v="0"/>
    <s v="HOSPITAL NACIONAL DOCENTE MADRE NIÑO SAN BARTOLOME"/>
    <s v="203 P.S. PALMERAS DE OQUENDO"/>
    <x v="1"/>
    <m/>
    <m/>
    <m/>
    <m/>
    <m/>
    <s v="NO"/>
    <x v="18"/>
    <x v="2"/>
    <m/>
    <x v="1"/>
    <m/>
    <x v="1"/>
    <m/>
    <x v="1"/>
    <m/>
    <m/>
    <m/>
    <m/>
    <x v="1"/>
    <x v="1"/>
    <n v="6768"/>
  </r>
  <r>
    <n v="93798667"/>
    <s v="DNI"/>
    <s v="PIOCA BARRIENTOS, MARIA VALENTINA"/>
    <s v="F"/>
    <d v="2024-04-16T00:00:00"/>
    <x v="4"/>
    <x v="1"/>
    <s v="HOSPITAL DE VENTANILLA"/>
    <s v="308 P.S. DEFENSORES DE LA PATRIA"/>
    <x v="0"/>
    <n v="40"/>
    <n v="3465"/>
    <s v="V32.711.005"/>
    <n v="994046331"/>
    <n v="6255"/>
    <s v="NO"/>
    <x v="19"/>
    <x v="3"/>
    <d v="2024-04-16T00:00:00"/>
    <x v="0"/>
    <d v="2024-04-16T00:00:00"/>
    <x v="0"/>
    <d v="2024-04-19T00:00:00"/>
    <x v="0"/>
    <d v="2024-04-19T00:00:00"/>
    <d v="2024-04-23T00:00:00"/>
    <d v="2024-04-30T00:00:00"/>
    <d v="2024-05-07T00:00:00"/>
    <x v="0"/>
    <x v="0"/>
    <n v="6268"/>
  </r>
  <r>
    <n v="93798700"/>
    <s v="DNI"/>
    <s v="ROJAS GUERRA, AITANA SOFIA"/>
    <s v="F"/>
    <d v="2024-04-16T00:00:00"/>
    <x v="4"/>
    <x v="1"/>
    <s v="HOSPITAL DE VENTANILLA"/>
    <s v="304 P.S. CIUDAD PACHACUTEC"/>
    <x v="0"/>
    <n v="39"/>
    <n v="3010"/>
    <n v="75402555"/>
    <n v="982424425"/>
    <n v="6267"/>
    <s v="NO"/>
    <x v="10"/>
    <x v="3"/>
    <d v="2024-04-16T00:00:00"/>
    <x v="0"/>
    <d v="2024-04-16T00:00:00"/>
    <x v="0"/>
    <d v="2024-04-19T00:00:00"/>
    <x v="0"/>
    <d v="2024-04-19T00:00:00"/>
    <d v="2024-04-23T00:00:00"/>
    <d v="2024-04-30T00:00:00"/>
    <d v="2024-05-07T00:00:00"/>
    <x v="0"/>
    <x v="0"/>
    <n v="6267"/>
  </r>
  <r>
    <n v="93799622"/>
    <s v="DNI"/>
    <s v="LANCHI PIZARRO, MIA CRISTHINA"/>
    <s v="F"/>
    <d v="2024-04-16T00:00:00"/>
    <x v="4"/>
    <x v="0"/>
    <s v="HOSPITAL II LIMA NORTE CALLAO LUIS NEGREIROS VEGA ESSALUD"/>
    <s v="203 P.S. PALMERAS DE OQUENDO"/>
    <x v="0"/>
    <n v="41"/>
    <n v="3530"/>
    <n v="47613279"/>
    <n v="949100710"/>
    <n v="7948"/>
    <s v="NO"/>
    <x v="18"/>
    <x v="2"/>
    <m/>
    <x v="1"/>
    <m/>
    <x v="1"/>
    <m/>
    <x v="1"/>
    <m/>
    <m/>
    <m/>
    <m/>
    <x v="1"/>
    <x v="1"/>
    <n v="6768"/>
  </r>
  <r>
    <n v="93798949"/>
    <s v="DNI"/>
    <s v="PEREZ ARCILA, MIA VALENTINA"/>
    <s v="F"/>
    <d v="2024-04-16T00:00:00"/>
    <x v="4"/>
    <x v="2"/>
    <s v="HOSPITAL SAN JOSE"/>
    <s v="211 C.S.M.I. BELLAVISTA PERU - COREA"/>
    <x v="0"/>
    <n v="38"/>
    <n v="3385"/>
    <n v="25812503"/>
    <n v="930563822"/>
    <n v="6219"/>
    <s v="NO"/>
    <x v="14"/>
    <x v="2"/>
    <d v="2024-04-16T00:00:00"/>
    <x v="0"/>
    <d v="2024-04-16T00:00:00"/>
    <x v="0"/>
    <d v="2024-04-18T00:00:00"/>
    <x v="0"/>
    <m/>
    <m/>
    <m/>
    <m/>
    <x v="1"/>
    <x v="1"/>
    <n v="6249"/>
  </r>
  <r>
    <n v="93799808"/>
    <s v="DNI"/>
    <s v="GONZALEZ GUTIERREZ, ALMUDENA ILLARIY"/>
    <s v="F"/>
    <d v="2024-04-16T00:00:00"/>
    <x v="4"/>
    <x v="0"/>
    <s v="NACIONAL ARZOBISPO LOAYZA"/>
    <s v="204 C.S. SESQUICENTENARIO"/>
    <x v="0"/>
    <m/>
    <m/>
    <m/>
    <m/>
    <m/>
    <s v="NO"/>
    <x v="2"/>
    <x v="2"/>
    <m/>
    <x v="1"/>
    <m/>
    <x v="1"/>
    <m/>
    <x v="1"/>
    <m/>
    <m/>
    <m/>
    <m/>
    <x v="1"/>
    <x v="1"/>
    <n v="6239"/>
  </r>
  <r>
    <n v="93799702"/>
    <s v="DNI"/>
    <s v="BEJARANO LINARES, RACHEL CHARLOTTE"/>
    <s v="F"/>
    <d v="2024-04-16T00:00:00"/>
    <x v="4"/>
    <x v="4"/>
    <s v="SAN JUAN DE DIOS"/>
    <s v="214 C.S. CARMEN DE LA LEGUA"/>
    <x v="0"/>
    <m/>
    <m/>
    <m/>
    <m/>
    <m/>
    <s v="NO"/>
    <x v="6"/>
    <x v="2"/>
    <m/>
    <x v="1"/>
    <m/>
    <x v="1"/>
    <m/>
    <x v="1"/>
    <m/>
    <m/>
    <m/>
    <m/>
    <x v="1"/>
    <x v="1"/>
    <n v="6252"/>
  </r>
  <r>
    <n v="93799577"/>
    <s v="DNI"/>
    <s v="HUASASQUICHE TENORIO, CHLOE VALENTINA"/>
    <s v="F"/>
    <d v="2024-04-16T00:00:00"/>
    <x v="4"/>
    <x v="1"/>
    <s v="NAC. DANIEL A. CARRION"/>
    <m/>
    <x v="0"/>
    <n v="37"/>
    <n v="2575"/>
    <n v="70710547"/>
    <n v="922194448"/>
    <n v="6222"/>
    <s v="NO"/>
    <x v="1"/>
    <x v="1"/>
    <d v="2024-04-16T00:00:00"/>
    <x v="0"/>
    <d v="2024-04-16T00:00:00"/>
    <x v="0"/>
    <m/>
    <x v="1"/>
    <m/>
    <m/>
    <m/>
    <m/>
    <x v="1"/>
    <x v="1"/>
    <m/>
  </r>
  <r>
    <n v="93798900"/>
    <s v="DNI"/>
    <s v="PAIBA ROCA, JADE AYSHA ZHOE"/>
    <s v="F"/>
    <d v="2024-04-16T00:00:00"/>
    <x v="4"/>
    <x v="0"/>
    <s v="NESTOR GAMBETTA"/>
    <s v="112 C.S. NESTOR GAMBETTA"/>
    <x v="0"/>
    <n v="39"/>
    <n v="3650"/>
    <n v="72683476"/>
    <n v="949969177"/>
    <n v="6228"/>
    <s v="NO"/>
    <x v="31"/>
    <x v="0"/>
    <d v="2024-04-16T00:00:00"/>
    <x v="0"/>
    <d v="2024-04-16T00:00:00"/>
    <x v="0"/>
    <d v="2024-04-20T00:00:00"/>
    <x v="0"/>
    <d v="2024-04-19T00:00:00"/>
    <d v="2024-04-23T00:00:00"/>
    <d v="2024-04-30T00:00:00"/>
    <d v="2024-05-07T00:00:00"/>
    <x v="0"/>
    <x v="0"/>
    <n v="6228"/>
  </r>
  <r>
    <n v="93798809"/>
    <s v="DNI"/>
    <s v="RAMIREZ SILVA, MIA FERNANDA"/>
    <s v="F"/>
    <d v="2024-04-16T00:00:00"/>
    <x v="4"/>
    <x v="5"/>
    <s v="HOSPITAL II LIMA NORTE CALLAO LUIS NEGREIROS VEGA ESSALUD"/>
    <s v="312 P.S. MI PERU"/>
    <x v="0"/>
    <n v="38"/>
    <n v="3150"/>
    <n v="74201008"/>
    <n v="954338846"/>
    <n v="8146"/>
    <s v="NO"/>
    <x v="7"/>
    <x v="3"/>
    <m/>
    <x v="1"/>
    <m/>
    <x v="1"/>
    <m/>
    <x v="1"/>
    <m/>
    <m/>
    <m/>
    <m/>
    <x v="1"/>
    <x v="1"/>
    <n v="6260"/>
  </r>
  <r>
    <n v="93798734"/>
    <s v="DNI"/>
    <s v="SEGURA CUEVA, AARON EITHAN"/>
    <s v="M"/>
    <d v="2024-04-16T00:00:00"/>
    <x v="4"/>
    <x v="1"/>
    <s v="NAC. DANIEL A. CARRION"/>
    <s v="314 P.S. VENTANILLA ESTE"/>
    <x v="0"/>
    <n v="39"/>
    <n v="2755"/>
    <n v="47869738"/>
    <n v="981574835"/>
    <n v="6258"/>
    <s v="NO"/>
    <x v="39"/>
    <x v="3"/>
    <d v="2024-04-16T00:00:00"/>
    <x v="0"/>
    <d v="2024-04-16T00:00:00"/>
    <x v="0"/>
    <m/>
    <x v="1"/>
    <d v="2024-04-20T00:00:00"/>
    <d v="2024-04-24T00:00:00"/>
    <d v="2024-05-01T00:00:00"/>
    <d v="2024-05-08T00:00:00"/>
    <x v="0"/>
    <x v="1"/>
    <n v="6259"/>
  </r>
  <r>
    <n v="93800113"/>
    <s v="DNI"/>
    <s v="VASQUEZ JACINTO, AMY CATALINA"/>
    <s v="F"/>
    <d v="2024-04-16T00:00:00"/>
    <x v="4"/>
    <x v="1"/>
    <s v="CLINICA AVIVA SEDE MENDIOLA"/>
    <s v="313 C.S. MARQUEZ"/>
    <x v="0"/>
    <m/>
    <m/>
    <m/>
    <m/>
    <m/>
    <s v="NO"/>
    <x v="29"/>
    <x v="3"/>
    <m/>
    <x v="1"/>
    <m/>
    <x v="1"/>
    <m/>
    <x v="1"/>
    <m/>
    <m/>
    <m/>
    <m/>
    <x v="1"/>
    <x v="1"/>
    <n v="6238"/>
  </r>
  <r>
    <n v="93798962"/>
    <s v="DNI"/>
    <s v="SUAREZ CHAVEZ, THIAGO ALEJANDRO"/>
    <s v="M"/>
    <d v="2024-04-16T00:00:00"/>
    <x v="4"/>
    <x v="5"/>
    <s v="HOSPITAL DE VENTANILLA"/>
    <s v="312 P.S. MI PERU"/>
    <x v="0"/>
    <n v="37"/>
    <n v="3395"/>
    <n v="71731965"/>
    <n v="906102800"/>
    <n v="6260"/>
    <s v="NO"/>
    <x v="7"/>
    <x v="3"/>
    <d v="2024-04-16T00:00:00"/>
    <x v="0"/>
    <d v="2024-04-16T00:00:00"/>
    <x v="0"/>
    <d v="2024-04-19T00:00:00"/>
    <x v="0"/>
    <d v="2024-04-19T00:00:00"/>
    <d v="2024-04-23T00:00:00"/>
    <d v="2024-04-30T00:00:00"/>
    <d v="2024-05-07T00:00:00"/>
    <x v="0"/>
    <x v="0"/>
    <n v="6260"/>
  </r>
  <r>
    <n v="93798710"/>
    <s v="DNI"/>
    <s v="ANASTACIO GUERRERO, KAYLANI DALIA"/>
    <s v="F"/>
    <d v="2024-04-16T00:00:00"/>
    <x v="4"/>
    <x v="1"/>
    <s v="HOSPITAL DE VENTANILLA"/>
    <s v="310 C.S. VILLA LOS REYES"/>
    <x v="0"/>
    <n v="39"/>
    <n v="2640"/>
    <n v="42506215"/>
    <n v="936898101"/>
    <n v="6256"/>
    <s v="NO"/>
    <x v="21"/>
    <x v="3"/>
    <d v="2024-04-16T00:00:00"/>
    <x v="0"/>
    <d v="2024-04-16T00:00:00"/>
    <x v="0"/>
    <d v="2024-04-19T00:00:00"/>
    <x v="0"/>
    <m/>
    <m/>
    <m/>
    <m/>
    <x v="1"/>
    <x v="1"/>
    <n v="6256"/>
  </r>
  <r>
    <n v="93799461"/>
    <s v="CNV"/>
    <s v="NAVARRO VARGAS, NN"/>
    <s v="F"/>
    <d v="2024-04-16T00:00:00"/>
    <x v="4"/>
    <x v="1"/>
    <s v="NAC. DANIEL A. CARRION"/>
    <m/>
    <x v="0"/>
    <n v="40"/>
    <n v="3605"/>
    <n v="44264124"/>
    <n v="929923343"/>
    <n v="0"/>
    <s v="NO"/>
    <x v="1"/>
    <x v="1"/>
    <d v="2024-04-16T00:00:00"/>
    <x v="0"/>
    <d v="2024-04-16T00:00:00"/>
    <x v="0"/>
    <m/>
    <x v="1"/>
    <d v="2024-04-22T00:00:00"/>
    <d v="2024-04-25T00:00:00"/>
    <m/>
    <m/>
    <x v="1"/>
    <x v="1"/>
    <m/>
  </r>
  <r>
    <n v="93799741"/>
    <s v="DNI"/>
    <s v="CRUZ MOZOMBITE, LUCAS ALEXANDER"/>
    <s v="M"/>
    <d v="2024-04-16T00:00:00"/>
    <x v="4"/>
    <x v="1"/>
    <s v="ELEAZAR GUZMAN BARRON"/>
    <s v="309 P.S. VENTANILLA ALTA"/>
    <x v="0"/>
    <m/>
    <m/>
    <m/>
    <m/>
    <m/>
    <s v="NO"/>
    <x v="23"/>
    <x v="3"/>
    <m/>
    <x v="1"/>
    <m/>
    <x v="1"/>
    <m/>
    <x v="1"/>
    <m/>
    <m/>
    <m/>
    <m/>
    <x v="1"/>
    <x v="1"/>
    <n v="6255"/>
  </r>
  <r>
    <n v="93798703"/>
    <s v="DNI"/>
    <s v="SOTOMAYOR NIETO, ABRIL ALMUDENA"/>
    <s v="F"/>
    <d v="2024-04-16T00:00:00"/>
    <x v="4"/>
    <x v="4"/>
    <s v="HOSPITAL DE APOYO SANTA ROSA"/>
    <s v="214 C.S. CARMEN DE LA LEGUA"/>
    <x v="0"/>
    <m/>
    <m/>
    <m/>
    <m/>
    <m/>
    <s v="NO"/>
    <x v="6"/>
    <x v="2"/>
    <m/>
    <x v="1"/>
    <m/>
    <x v="1"/>
    <m/>
    <x v="1"/>
    <m/>
    <m/>
    <m/>
    <m/>
    <x v="1"/>
    <x v="1"/>
    <n v="6252"/>
  </r>
  <r>
    <n v="93799375"/>
    <s v="DNI"/>
    <s v="ESPINOZA NEIRA, CATALEYA DAYLIN"/>
    <s v="F"/>
    <d v="2024-04-16T00:00:00"/>
    <x v="4"/>
    <x v="1"/>
    <s v="MATERNO INFANTIL PACHACUTEC  PERU-COREA"/>
    <s v="302 C.S. 03 DE FEBRERO"/>
    <x v="0"/>
    <n v="39"/>
    <n v="3000"/>
    <n v="43202659"/>
    <n v="923206320"/>
    <n v="6266"/>
    <s v="NO"/>
    <x v="9"/>
    <x v="3"/>
    <d v="2024-04-17T00:00:00"/>
    <x v="0"/>
    <d v="2024-04-17T00:00:00"/>
    <x v="0"/>
    <m/>
    <x v="1"/>
    <d v="2024-04-19T00:00:00"/>
    <d v="2024-04-23T00:00:00"/>
    <d v="2024-04-30T00:00:00"/>
    <d v="2024-05-08T00:00:00"/>
    <x v="0"/>
    <x v="1"/>
    <n v="6266"/>
  </r>
  <r>
    <n v="93799876"/>
    <s v="DNI"/>
    <s v="PINEDO TAMINCHE, BREYCO BRIEL"/>
    <s v="M"/>
    <d v="2024-04-16T00:00:00"/>
    <x v="4"/>
    <x v="1"/>
    <s v="MATERNO INFANTIL PACHACUTEC  PERU-COREA"/>
    <s v="302 C.S. 03 DE FEBRERO"/>
    <x v="0"/>
    <n v="40"/>
    <n v="2700"/>
    <n v="78110094"/>
    <n v="923050693"/>
    <n v="6266"/>
    <s v="NO"/>
    <x v="9"/>
    <x v="3"/>
    <d v="2024-04-17T00:00:00"/>
    <x v="0"/>
    <d v="2024-04-17T00:00:00"/>
    <x v="0"/>
    <d v="2024-04-19T00:00:00"/>
    <x v="0"/>
    <d v="2024-04-19T00:00:00"/>
    <d v="2024-04-23T00:00:00"/>
    <d v="2024-04-30T00:00:00"/>
    <d v="2024-05-07T00:00:00"/>
    <x v="0"/>
    <x v="0"/>
    <n v="6266"/>
  </r>
  <r>
    <n v="93799656"/>
    <s v="DNI"/>
    <s v="SOLARI GONZALES, AMIRA"/>
    <s v="F"/>
    <d v="2024-04-16T00:00:00"/>
    <x v="4"/>
    <x v="1"/>
    <s v="HOSPITAL DE VENTANILLA"/>
    <s v="307 P.S. HIJOS DEL ALMIRANTE GRAU"/>
    <x v="0"/>
    <n v="39"/>
    <n v="3425"/>
    <n v="77489550"/>
    <n v="968979738"/>
    <n v="6262"/>
    <s v="NO"/>
    <x v="8"/>
    <x v="3"/>
    <d v="2024-04-16T00:00:00"/>
    <x v="0"/>
    <d v="2024-04-16T00:00:00"/>
    <x v="0"/>
    <d v="2024-04-19T00:00:00"/>
    <x v="0"/>
    <d v="2024-04-19T00:00:00"/>
    <d v="2024-04-23T00:00:00"/>
    <d v="2024-04-30T00:00:00"/>
    <d v="2024-05-07T00:00:00"/>
    <x v="0"/>
    <x v="0"/>
    <n v="6262"/>
  </r>
  <r>
    <n v="93801628"/>
    <s v="DNI"/>
    <s v="AGURTO ARDILES, SABIRA VICTORIA"/>
    <s v="F"/>
    <d v="2024-04-16T00:00:00"/>
    <x v="4"/>
    <x v="1"/>
    <s v="NAC. DANIEL A. CARRION"/>
    <s v="307 P.S. HIJOS DEL ALMIRANTE GRAU"/>
    <x v="0"/>
    <n v="38"/>
    <n v="2920"/>
    <n v="48416487"/>
    <n v="999999999"/>
    <n v="6218"/>
    <s v="NO"/>
    <x v="8"/>
    <x v="3"/>
    <d v="2024-04-16T00:00:00"/>
    <x v="0"/>
    <d v="2024-04-16T00:00:00"/>
    <x v="0"/>
    <m/>
    <x v="1"/>
    <m/>
    <m/>
    <m/>
    <m/>
    <x v="1"/>
    <x v="1"/>
    <n v="6262"/>
  </r>
  <r>
    <n v="93799207"/>
    <s v="DNI"/>
    <s v="GONZALES PEREZ, CESAR ADRIÁN"/>
    <s v="M"/>
    <d v="2024-04-16T00:00:00"/>
    <x v="4"/>
    <x v="0"/>
    <s v="HOSPITAL SAN JOSE"/>
    <s v="206 P.S. BOCANEGRA"/>
    <x v="0"/>
    <n v="38"/>
    <n v="3170"/>
    <n v="72026865"/>
    <n v="947203794"/>
    <n v="6245"/>
    <s v="NO"/>
    <x v="3"/>
    <x v="2"/>
    <d v="2024-04-16T00:00:00"/>
    <x v="0"/>
    <d v="2024-04-16T00:00:00"/>
    <x v="0"/>
    <d v="2024-04-19T00:00:00"/>
    <x v="0"/>
    <d v="2024-04-19T00:00:00"/>
    <d v="2024-04-23T00:00:00"/>
    <d v="2024-04-30T00:00:00"/>
    <d v="2024-05-07T00:00:00"/>
    <x v="0"/>
    <x v="0"/>
    <n v="6245"/>
  </r>
  <r>
    <n v="93799718"/>
    <s v="DNI"/>
    <s v="HUAMANI NAVARRO, ALANNA SPRING"/>
    <s v="F"/>
    <d v="2024-04-16T00:00:00"/>
    <x v="4"/>
    <x v="0"/>
    <s v="HOSPITAL I OCTAVIO MONGRUT MUÑOZ"/>
    <s v="116 P.S. JUAN PABLO II"/>
    <x v="0"/>
    <m/>
    <m/>
    <m/>
    <m/>
    <m/>
    <s v="NO"/>
    <x v="47"/>
    <x v="0"/>
    <m/>
    <x v="1"/>
    <m/>
    <x v="1"/>
    <m/>
    <x v="1"/>
    <m/>
    <m/>
    <m/>
    <m/>
    <x v="1"/>
    <x v="1"/>
    <n v="6233"/>
  </r>
  <r>
    <n v="93801056"/>
    <s v="DNI"/>
    <s v="PORRAS SOTOMAYOR, MILENNE EMILIA"/>
    <s v="F"/>
    <d v="2024-04-17T00:00:00"/>
    <x v="4"/>
    <x v="0"/>
    <s v="NAC. DANIEL A. CARRION"/>
    <s v="207 P.S. EL ALAMO"/>
    <x v="0"/>
    <n v="39"/>
    <n v="2625"/>
    <n v="76745234"/>
    <n v="947245305"/>
    <n v="6246"/>
    <s v="NO"/>
    <x v="4"/>
    <x v="2"/>
    <d v="2024-04-18T00:00:00"/>
    <x v="0"/>
    <d v="2024-04-18T00:00:00"/>
    <x v="0"/>
    <m/>
    <x v="1"/>
    <m/>
    <m/>
    <m/>
    <m/>
    <x v="1"/>
    <x v="1"/>
    <n v="6246"/>
  </r>
  <r>
    <n v="93800908"/>
    <s v="DNI"/>
    <s v="PEZO PINEDO, LAIA KHAELY"/>
    <s v="F"/>
    <d v="2024-04-17T00:00:00"/>
    <x v="4"/>
    <x v="0"/>
    <s v="HOSPITAL SAN JOSE"/>
    <s v="207 P.S. EL ALAMO"/>
    <x v="0"/>
    <n v="38"/>
    <n v="2780"/>
    <n v="75346698"/>
    <n v="937399456"/>
    <n v="6246"/>
    <s v="NO"/>
    <x v="4"/>
    <x v="2"/>
    <d v="2024-04-17T00:00:00"/>
    <x v="0"/>
    <d v="2024-04-17T00:00:00"/>
    <x v="0"/>
    <d v="2024-04-22T00:00:00"/>
    <x v="0"/>
    <m/>
    <m/>
    <m/>
    <m/>
    <x v="1"/>
    <x v="1"/>
    <n v="6246"/>
  </r>
  <r>
    <n v="93800780"/>
    <s v="DNI"/>
    <s v="GARCIA ANTON, ALESSIA AITANA"/>
    <s v="F"/>
    <d v="2024-04-17T00:00:00"/>
    <x v="4"/>
    <x v="2"/>
    <s v="HOSPITAL SAN JOSE"/>
    <s v="211 C.S.M.I. BELLAVISTA PERU - COREA"/>
    <x v="0"/>
    <n v="40"/>
    <n v="3995"/>
    <n v="71253902"/>
    <n v="981971066"/>
    <n v="6249"/>
    <s v="NO"/>
    <x v="14"/>
    <x v="2"/>
    <d v="2024-04-17T00:00:00"/>
    <x v="0"/>
    <d v="2024-04-17T00:00:00"/>
    <x v="0"/>
    <d v="2024-04-19T00:00:00"/>
    <x v="0"/>
    <d v="2024-04-20T00:00:00"/>
    <d v="2024-04-27T00:00:00"/>
    <d v="2024-05-04T00:00:00"/>
    <d v="2024-05-11T00:00:00"/>
    <x v="0"/>
    <x v="0"/>
    <n v="6249"/>
  </r>
  <r>
    <n v="93801001"/>
    <s v="DNI"/>
    <s v="CASTILLO PURISACA, HÉCTOR JOSÉ"/>
    <s v="M"/>
    <d v="2024-04-17T00:00:00"/>
    <x v="4"/>
    <x v="3"/>
    <s v="HOSPITAL DE EMERGENCIAS JOSE CASIMIRO ULLOA"/>
    <s v="212 C.S. ALTA MAR"/>
    <x v="0"/>
    <m/>
    <m/>
    <m/>
    <m/>
    <m/>
    <s v="NO"/>
    <x v="44"/>
    <x v="2"/>
    <m/>
    <x v="1"/>
    <m/>
    <x v="1"/>
    <d v="2024-04-23T00:00:00"/>
    <x v="0"/>
    <d v="2024-04-22T00:00:00"/>
    <d v="2024-04-26T00:00:00"/>
    <d v="2024-05-03T00:00:00"/>
    <d v="2024-05-10T00:00:00"/>
    <x v="0"/>
    <x v="1"/>
    <n v="6250"/>
  </r>
  <r>
    <n v="93801103"/>
    <s v="DNI"/>
    <s v="FLORES FRANCIA, MEREDITH EYLEEN"/>
    <s v="F"/>
    <d v="2024-04-17T00:00:00"/>
    <x v="4"/>
    <x v="1"/>
    <s v="CLINICA PROVIDENCIA"/>
    <s v="304 P.S. CIUDAD PACHACUTEC"/>
    <x v="1"/>
    <m/>
    <m/>
    <m/>
    <m/>
    <m/>
    <s v="NO"/>
    <x v="10"/>
    <x v="3"/>
    <m/>
    <x v="1"/>
    <m/>
    <x v="1"/>
    <m/>
    <x v="1"/>
    <d v="2024-04-20T00:00:00"/>
    <d v="2024-04-24T00:00:00"/>
    <d v="2024-05-01T00:00:00"/>
    <d v="2024-05-08T00:00:00"/>
    <x v="0"/>
    <x v="1"/>
    <n v="6267"/>
  </r>
  <r>
    <n v="93801552"/>
    <s v="DNI"/>
    <s v="MORALES DONAYRE, IKER"/>
    <s v="M"/>
    <d v="2024-04-17T00:00:00"/>
    <x v="4"/>
    <x v="1"/>
    <s v="INSTITUTO NACIONAL MATERNO PERINATAL"/>
    <s v="304 P.S. CIUDAD PACHACUTEC"/>
    <x v="0"/>
    <m/>
    <m/>
    <m/>
    <m/>
    <m/>
    <s v="NO"/>
    <x v="10"/>
    <x v="3"/>
    <m/>
    <x v="1"/>
    <m/>
    <x v="1"/>
    <m/>
    <x v="1"/>
    <m/>
    <m/>
    <m/>
    <m/>
    <x v="1"/>
    <x v="1"/>
    <n v="6267"/>
  </r>
  <r>
    <n v="93799940"/>
    <s v="DNI"/>
    <s v="GARCIA QUEA, LAIA ARELIZ"/>
    <s v="F"/>
    <d v="2024-04-17T00:00:00"/>
    <x v="4"/>
    <x v="1"/>
    <s v="HOSPITAL DE VENTANILLA"/>
    <s v="304 P.S. CIUDAD PACHACUTEC"/>
    <x v="0"/>
    <n v="37"/>
    <n v="2925"/>
    <n v="47345997"/>
    <n v="941839412"/>
    <n v="6267"/>
    <s v="NO"/>
    <x v="10"/>
    <x v="3"/>
    <d v="2024-04-17T00:00:00"/>
    <x v="0"/>
    <d v="2024-04-17T00:00:00"/>
    <x v="0"/>
    <d v="2024-04-20T00:00:00"/>
    <x v="0"/>
    <d v="2024-04-20T00:00:00"/>
    <d v="2024-04-24T00:00:00"/>
    <d v="2024-05-01T00:00:00"/>
    <d v="2024-05-08T00:00:00"/>
    <x v="0"/>
    <x v="0"/>
    <n v="6267"/>
  </r>
  <r>
    <n v="93800062"/>
    <s v="DNI"/>
    <s v="VASQUEZ PINEDO, GHINGER GIOVANNA"/>
    <s v="F"/>
    <d v="2024-04-17T00:00:00"/>
    <x v="4"/>
    <x v="1"/>
    <s v="HOSPITAL IQUITOS CESAR GARAYAR GARCIA"/>
    <s v="309 P.S. VENTANILLA ALTA"/>
    <x v="0"/>
    <m/>
    <m/>
    <m/>
    <m/>
    <m/>
    <s v="NO"/>
    <x v="23"/>
    <x v="3"/>
    <m/>
    <x v="1"/>
    <m/>
    <x v="1"/>
    <m/>
    <x v="1"/>
    <m/>
    <m/>
    <m/>
    <m/>
    <x v="1"/>
    <x v="1"/>
    <n v="6255"/>
  </r>
  <r>
    <n v="93801671"/>
    <s v="DNI"/>
    <s v="OLIVOS LUJAN, AITANA CATALEYA"/>
    <s v="F"/>
    <d v="2024-04-17T00:00:00"/>
    <x v="4"/>
    <x v="4"/>
    <s v="CLINICA REPROMEDIC"/>
    <s v="214 C.S. CARMEN DE LA LEGUA"/>
    <x v="0"/>
    <m/>
    <m/>
    <m/>
    <m/>
    <m/>
    <s v="NO"/>
    <x v="6"/>
    <x v="2"/>
    <m/>
    <x v="1"/>
    <m/>
    <x v="1"/>
    <d v="2024-04-23T00:00:00"/>
    <x v="0"/>
    <d v="2024-04-20T00:00:00"/>
    <d v="2024-04-24T00:00:00"/>
    <d v="2024-05-01T00:00:00"/>
    <d v="2024-05-08T00:00:00"/>
    <x v="0"/>
    <x v="1"/>
    <n v="6252"/>
  </r>
  <r>
    <n v="93799942"/>
    <s v="DNI"/>
    <s v="ULLOA ZEGARRA, LUANA NICOLE ALESSANDRA"/>
    <s v="F"/>
    <d v="2024-04-17T00:00:00"/>
    <x v="4"/>
    <x v="4"/>
    <s v="HOSPITAL SAN JOSE"/>
    <s v="214 C.S. CARMEN DE LA LEGUA"/>
    <x v="0"/>
    <n v="38"/>
    <n v="3065"/>
    <n v="45754658"/>
    <n v="989601100"/>
    <n v="6252"/>
    <s v="NO"/>
    <x v="6"/>
    <x v="2"/>
    <d v="2024-04-17T00:00:00"/>
    <x v="0"/>
    <d v="2024-04-17T00:00:00"/>
    <x v="0"/>
    <d v="2024-04-22T00:00:00"/>
    <x v="0"/>
    <d v="2024-04-20T00:00:00"/>
    <d v="2024-04-24T00:00:00"/>
    <d v="2024-05-01T00:00:00"/>
    <d v="2024-05-08T00:00:00"/>
    <x v="0"/>
    <x v="0"/>
    <n v="6252"/>
  </r>
  <r>
    <n v="93800739"/>
    <s v="DNI"/>
    <s v="TSEJEM CASTRO, ALEJANDRA NATANIEL DEL PILAR"/>
    <s v="F"/>
    <d v="2024-04-17T00:00:00"/>
    <x v="4"/>
    <x v="1"/>
    <s v="HOSPITAL DE VENTANILLA"/>
    <s v="310 C.S. VILLA LOS REYES"/>
    <x v="0"/>
    <n v="39"/>
    <n v="2765"/>
    <n v="40296823"/>
    <n v="971931972"/>
    <n v="6256"/>
    <s v="NO"/>
    <x v="21"/>
    <x v="3"/>
    <d v="2024-04-17T00:00:00"/>
    <x v="0"/>
    <d v="2024-04-17T00:00:00"/>
    <x v="0"/>
    <d v="2024-04-20T00:00:00"/>
    <x v="0"/>
    <d v="2024-04-22T00:00:00"/>
    <d v="2024-04-26T00:00:00"/>
    <d v="2024-05-03T00:00:00"/>
    <d v="2024-05-10T00:00:00"/>
    <x v="0"/>
    <x v="0"/>
    <n v="6256"/>
  </r>
  <r>
    <n v="93800514"/>
    <s v="DNI"/>
    <s v="ALMEIDA OSORIO, FABIANNA HIROMY"/>
    <s v="F"/>
    <d v="2024-04-17T00:00:00"/>
    <x v="4"/>
    <x v="1"/>
    <s v="HOSPITAL DE VENTANILLA"/>
    <s v="306 P.S. ANGAMOS"/>
    <x v="0"/>
    <n v="39"/>
    <n v="3590"/>
    <n v="78548110"/>
    <n v="933677584"/>
    <n v="6257"/>
    <s v="NO"/>
    <x v="28"/>
    <x v="3"/>
    <d v="2024-04-17T00:00:00"/>
    <x v="0"/>
    <d v="2024-04-17T00:00:00"/>
    <x v="0"/>
    <d v="2024-04-20T00:00:00"/>
    <x v="0"/>
    <d v="2024-04-20T00:00:00"/>
    <d v="2024-04-24T00:00:00"/>
    <d v="2024-05-01T00:00:00"/>
    <d v="2024-05-08T00:00:00"/>
    <x v="0"/>
    <x v="0"/>
    <n v="6257"/>
  </r>
  <r>
    <n v="93800662"/>
    <s v="DNI"/>
    <s v="SALAZAR CELEDONIO, ADRIANO ALEXANDER"/>
    <s v="M"/>
    <d v="2024-04-17T00:00:00"/>
    <x v="4"/>
    <x v="1"/>
    <s v="HOSPITAL I MARINO MOLINA SCIPPA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801303"/>
    <s v="DNI"/>
    <s v="INOCENTE TOLENTINO, AYLÍN SAMANTHA"/>
    <s v="F"/>
    <d v="2024-04-17T00:00:00"/>
    <x v="4"/>
    <x v="1"/>
    <s v="INSTITUTO NACIONAL MATERNO PERINATAL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800883"/>
    <s v="DNI"/>
    <s v="BALDOCEDA CERNA, APRIL ACALIA"/>
    <s v="F"/>
    <d v="2024-04-17T00:00:00"/>
    <x v="4"/>
    <x v="5"/>
    <s v="HOSPITAL DE VENTANILLA"/>
    <s v="312 P.S. MI PERU"/>
    <x v="0"/>
    <n v="39"/>
    <n v="3100"/>
    <n v="70835840"/>
    <n v="982461713"/>
    <n v="6260"/>
    <s v="NO"/>
    <x v="7"/>
    <x v="3"/>
    <d v="2024-04-17T00:00:00"/>
    <x v="0"/>
    <d v="2024-04-17T00:00:00"/>
    <x v="0"/>
    <d v="2024-04-20T00:00:00"/>
    <x v="0"/>
    <d v="2024-04-20T00:00:00"/>
    <d v="2024-04-24T00:00:00"/>
    <d v="2024-05-02T00:00:00"/>
    <d v="2024-05-09T00:00:00"/>
    <x v="0"/>
    <x v="0"/>
    <n v="6260"/>
  </r>
  <r>
    <n v="93801190"/>
    <s v="DNI"/>
    <s v="ATAUCUSI FARROÑAN, GAEL ISSAI"/>
    <s v="M"/>
    <d v="2024-04-17T00:00:00"/>
    <x v="4"/>
    <x v="1"/>
    <s v="HOSPITAL II LIMA NORTE CALLAO LUIS NEGREIROS VEGA ESSALUD"/>
    <m/>
    <x v="1"/>
    <n v="40"/>
    <n v="3280"/>
    <n v="74226574"/>
    <n v="939768571"/>
    <n v="10533"/>
    <s v="NO"/>
    <x v="12"/>
    <x v="4"/>
    <m/>
    <x v="1"/>
    <m/>
    <x v="1"/>
    <m/>
    <x v="1"/>
    <m/>
    <m/>
    <m/>
    <m/>
    <x v="1"/>
    <x v="1"/>
    <m/>
  </r>
  <r>
    <n v="93800934"/>
    <s v="DNI"/>
    <s v="GABRIEL MARTINEZ, CHLOE MARIANA"/>
    <s v="F"/>
    <d v="2024-04-17T00:00:00"/>
    <x v="4"/>
    <x v="1"/>
    <m/>
    <s v="315 C.S. VENTANILLA BAJA"/>
    <x v="0"/>
    <n v="40"/>
    <n v="3805"/>
    <n v="10441103"/>
    <n v="990443028"/>
    <n v="6238"/>
    <s v="NO"/>
    <x v="35"/>
    <x v="3"/>
    <d v="2024-04-17T00:00:00"/>
    <x v="0"/>
    <d v="2024-04-17T00:00:00"/>
    <x v="0"/>
    <m/>
    <x v="1"/>
    <d v="2024-04-23T00:00:00"/>
    <d v="2024-04-30T00:00:00"/>
    <d v="2024-05-07T00:00:00"/>
    <d v="2024-05-14T00:00:00"/>
    <x v="0"/>
    <x v="1"/>
    <n v="6258"/>
  </r>
  <r>
    <n v="93800416"/>
    <s v="DNI"/>
    <s v="RODRIGUEZ URQUIZA, DAFNNE ISABEL"/>
    <s v="F"/>
    <d v="2024-04-17T00:00:00"/>
    <x v="4"/>
    <x v="5"/>
    <s v="NAC. DANIEL A. CARRION"/>
    <s v="312 P.S. MI PERU"/>
    <x v="0"/>
    <n v="39"/>
    <n v="3260"/>
    <n v="61787714"/>
    <n v="918172831"/>
    <n v="6260"/>
    <s v="NO"/>
    <x v="7"/>
    <x v="3"/>
    <d v="2024-04-17T00:00:00"/>
    <x v="0"/>
    <d v="2024-04-17T00:00:00"/>
    <x v="0"/>
    <m/>
    <x v="1"/>
    <m/>
    <m/>
    <m/>
    <m/>
    <x v="1"/>
    <x v="1"/>
    <n v="6260"/>
  </r>
  <r>
    <n v="93800991"/>
    <s v="DNI"/>
    <s v="AMES CIPRIANO, DALESKA JEILANY"/>
    <s v="F"/>
    <d v="2024-04-17T00:00:00"/>
    <x v="4"/>
    <x v="5"/>
    <s v="HOSPITAL SAN JOSE"/>
    <s v="312 P.S. MI PERU"/>
    <x v="0"/>
    <n v="40"/>
    <n v="2990"/>
    <n v="70750642"/>
    <n v="934816389"/>
    <n v="6260"/>
    <s v="NO"/>
    <x v="7"/>
    <x v="3"/>
    <d v="2024-04-18T00:00:00"/>
    <x v="0"/>
    <d v="2024-04-18T00:00:00"/>
    <x v="0"/>
    <d v="2024-04-19T00:00:00"/>
    <x v="0"/>
    <d v="2024-04-20T00:00:00"/>
    <d v="2024-04-24T00:00:00"/>
    <d v="2024-05-01T00:00:00"/>
    <d v="2024-05-08T00:00:00"/>
    <x v="0"/>
    <x v="0"/>
    <n v="6260"/>
  </r>
  <r>
    <n v="93800199"/>
    <s v="DNI"/>
    <s v="GARCIA MARIN, MARY AYSELL"/>
    <s v="F"/>
    <d v="2024-04-17T00:00:00"/>
    <x v="4"/>
    <x v="5"/>
    <s v="PUESTO DE SALUD MI PERU"/>
    <s v="312 P.S. MI PERU"/>
    <x v="0"/>
    <n v="40"/>
    <n v="2885"/>
    <n v="70841317"/>
    <n v="977887594"/>
    <n v="6260"/>
    <s v="NO"/>
    <x v="7"/>
    <x v="3"/>
    <d v="2024-04-17T00:00:00"/>
    <x v="0"/>
    <d v="2024-04-17T00:00:00"/>
    <x v="0"/>
    <d v="2024-04-20T00:00:00"/>
    <x v="0"/>
    <d v="2024-04-20T00:00:00"/>
    <d v="2024-04-24T00:00:00"/>
    <d v="2024-05-01T00:00:00"/>
    <d v="2024-05-08T00:00:00"/>
    <x v="0"/>
    <x v="0"/>
    <n v="6260"/>
  </r>
  <r>
    <n v="93800918"/>
    <s v="DNI"/>
    <s v="SANTOS MENDOZA, LEINNER SADIEL"/>
    <s v="M"/>
    <d v="2024-04-17T00:00:00"/>
    <x v="4"/>
    <x v="0"/>
    <s v="NAC. DANIEL A. CARRION"/>
    <s v="106 C.S. SANTA FE"/>
    <x v="0"/>
    <n v="39"/>
    <n v="3635"/>
    <n v="29720475"/>
    <n v="939617846"/>
    <n v="6223"/>
    <s v="NO"/>
    <x v="36"/>
    <x v="0"/>
    <d v="2024-04-17T00:00:00"/>
    <x v="0"/>
    <d v="2024-04-17T00:00:00"/>
    <x v="0"/>
    <m/>
    <x v="1"/>
    <d v="2024-04-20T00:00:00"/>
    <d v="2024-04-24T00:00:00"/>
    <d v="2024-05-02T00:00:00"/>
    <d v="2024-05-09T00:00:00"/>
    <x v="0"/>
    <x v="1"/>
    <n v="6223"/>
  </r>
  <r>
    <n v="93802452"/>
    <s v="DNI"/>
    <s v="TORRES PRADA, MIJAEL ANDREW"/>
    <s v="M"/>
    <d v="2024-04-17T00:00:00"/>
    <x v="4"/>
    <x v="0"/>
    <s v="NAC. DANIEL A. CARRION"/>
    <s v="108 P.S. JOSE BOTERIN"/>
    <x v="0"/>
    <n v="39"/>
    <n v="3330"/>
    <n v="75475180"/>
    <n v="999999999"/>
    <n v="6222"/>
    <s v="NO"/>
    <x v="51"/>
    <x v="0"/>
    <d v="2024-04-17T00:00:00"/>
    <x v="0"/>
    <d v="2024-04-17T00:00:00"/>
    <x v="0"/>
    <m/>
    <x v="1"/>
    <d v="2024-04-20T00:00:00"/>
    <d v="2024-04-24T00:00:00"/>
    <d v="2024-05-02T00:00:00"/>
    <d v="2024-05-09T00:00:00"/>
    <x v="0"/>
    <x v="1"/>
    <n v="6224"/>
  </r>
  <r>
    <n v="93800481"/>
    <s v="DNI"/>
    <s v="ZAVALA ALVAREZ, YIRETH EMANUEL SANTIAGO"/>
    <s v="M"/>
    <d v="2024-04-17T00:00:00"/>
    <x v="4"/>
    <x v="2"/>
    <s v="NAC. DANIEL A. CARRION"/>
    <s v="211 C.S.M.I. BELLAVISTA PERU - COREA"/>
    <x v="0"/>
    <n v="39"/>
    <n v="3345"/>
    <n v="60795813"/>
    <n v="999999999"/>
    <n v="6219"/>
    <s v="NO"/>
    <x v="14"/>
    <x v="2"/>
    <d v="2024-04-17T00:00:00"/>
    <x v="0"/>
    <d v="2024-04-17T00:00:00"/>
    <x v="0"/>
    <m/>
    <x v="1"/>
    <d v="2024-04-20T00:00:00"/>
    <d v="2024-04-24T00:00:00"/>
    <d v="2024-05-04T00:00:00"/>
    <d v="2024-05-11T00:00:00"/>
    <x v="0"/>
    <x v="1"/>
    <n v="6249"/>
  </r>
  <r>
    <n v="93800785"/>
    <s v="DNI"/>
    <s v="RONDOY SALDAÑA, SASHA LAUTARO"/>
    <s v="M"/>
    <d v="2024-04-17T00:00:00"/>
    <x v="4"/>
    <x v="4"/>
    <s v="HOSPITAL SAN JOSE"/>
    <s v="214 C.S. CARMEN DE LA LEGUA"/>
    <x v="0"/>
    <n v="38"/>
    <n v="2965"/>
    <n v="46813474"/>
    <n v="933236551"/>
    <n v="6219"/>
    <s v="NO"/>
    <x v="6"/>
    <x v="2"/>
    <d v="2024-04-17T00:00:00"/>
    <x v="0"/>
    <d v="2024-04-17T00:00:00"/>
    <x v="0"/>
    <d v="2024-04-22T00:00:00"/>
    <x v="0"/>
    <m/>
    <m/>
    <m/>
    <m/>
    <x v="1"/>
    <x v="1"/>
    <n v="6252"/>
  </r>
  <r>
    <n v="93800097"/>
    <s v="DNI"/>
    <s v="ORTIZ COCA, AITANA CAELI"/>
    <s v="F"/>
    <d v="2024-04-17T00:00:00"/>
    <x v="4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00682"/>
    <s v="DNI"/>
    <s v="REYES PARIONA, KENAI YOSHIMAR"/>
    <s v="M"/>
    <d v="2024-04-17T00:00:00"/>
    <x v="4"/>
    <x v="1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00362"/>
    <s v="DNI"/>
    <s v="PERLECHE BARRETO, WILSÓN SEBASTIAN ANTONIO"/>
    <s v="M"/>
    <d v="2024-04-17T00:00:00"/>
    <x v="4"/>
    <x v="1"/>
    <s v="HOSPITAL CARLOS LANFRANCO LA HOZ"/>
    <s v="301 C.S.M.I. PACHACUTEC PERU - COREA"/>
    <x v="0"/>
    <m/>
    <m/>
    <m/>
    <m/>
    <m/>
    <s v="NO"/>
    <x v="11"/>
    <x v="3"/>
    <m/>
    <x v="1"/>
    <m/>
    <x v="1"/>
    <m/>
    <x v="1"/>
    <d v="2024-04-20T00:00:00"/>
    <d v="2024-04-24T00:00:00"/>
    <d v="2024-05-01T00:00:00"/>
    <d v="2024-05-08T00:00:00"/>
    <x v="0"/>
    <x v="1"/>
    <n v="7314"/>
  </r>
  <r>
    <n v="93800556"/>
    <s v="DNI"/>
    <s v="PACHECO ESQUEN, NEYTHAN JAZIEL"/>
    <s v="M"/>
    <d v="2024-04-17T00:00:00"/>
    <x v="4"/>
    <x v="1"/>
    <s v="HOSPITAL DE VENTANILLA"/>
    <s v="304 P.S. CIUDAD PACHACUTEC"/>
    <x v="0"/>
    <n v="39"/>
    <n v="3575"/>
    <n v="75181192"/>
    <n v="971131725"/>
    <n v="6267"/>
    <s v="NO"/>
    <x v="10"/>
    <x v="3"/>
    <d v="2024-04-17T00:00:00"/>
    <x v="0"/>
    <d v="2024-04-17T00:00:00"/>
    <x v="0"/>
    <d v="2024-04-20T00:00:00"/>
    <x v="0"/>
    <d v="2024-04-20T00:00:00"/>
    <d v="2024-04-24T00:00:00"/>
    <d v="2024-05-01T00:00:00"/>
    <d v="2024-05-08T00:00:00"/>
    <x v="0"/>
    <x v="0"/>
    <n v="6267"/>
  </r>
  <r>
    <n v="93803334"/>
    <s v="DNI"/>
    <s v="TARAZONA LÓPEZ, AHYNARA SOFÍA"/>
    <s v="F"/>
    <d v="2024-04-17T00:00:00"/>
    <x v="4"/>
    <x v="0"/>
    <s v="HOSPITAL II LIMA NORTE CALLAO LUIS NEGREIROS VEGA ESSALUD"/>
    <m/>
    <x v="1"/>
    <n v="38"/>
    <n v="3100"/>
    <n v="48945937"/>
    <n v="936040822"/>
    <n v="10964"/>
    <s v="NO"/>
    <x v="12"/>
    <x v="4"/>
    <m/>
    <x v="1"/>
    <m/>
    <x v="1"/>
    <m/>
    <x v="1"/>
    <m/>
    <m/>
    <m/>
    <m/>
    <x v="1"/>
    <x v="1"/>
    <m/>
  </r>
  <r>
    <n v="93800623"/>
    <s v="DNI"/>
    <s v="PERALES NAVARRO, SOFIA CAMILA"/>
    <s v="F"/>
    <d v="2024-04-17T00:00:00"/>
    <x v="4"/>
    <x v="2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01127"/>
    <s v="DNI"/>
    <s v="DIAZ LOPA, KATALEYA LUCIANA"/>
    <s v="F"/>
    <d v="2024-04-17T00:00:00"/>
    <x v="4"/>
    <x v="3"/>
    <s v="CLINICA CHORRILLOS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801848"/>
    <s v="DNI"/>
    <s v="DAVILA CHAVIEL, GAEL DAVID"/>
    <s v="M"/>
    <d v="2024-04-17T00:00:00"/>
    <x v="4"/>
    <x v="0"/>
    <s v="NAC. DANIEL A. CARRION"/>
    <m/>
    <x v="0"/>
    <n v="40"/>
    <n v="3810"/>
    <n v="24760929"/>
    <n v="926574363"/>
    <n v="0"/>
    <s v="NO"/>
    <x v="1"/>
    <x v="1"/>
    <d v="2024-04-17T00:00:00"/>
    <x v="0"/>
    <d v="2024-04-17T00:00:00"/>
    <x v="0"/>
    <m/>
    <x v="1"/>
    <m/>
    <m/>
    <m/>
    <m/>
    <x v="1"/>
    <x v="1"/>
    <m/>
  </r>
  <r>
    <n v="93801994"/>
    <s v="DNI"/>
    <s v="GARCIA JARECCA, THIAGO GABRIEL"/>
    <s v="M"/>
    <d v="2024-04-17T00:00:00"/>
    <x v="4"/>
    <x v="1"/>
    <s v="HOSPITAL II TARAPOT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02135"/>
    <s v="DNI"/>
    <s v="ANGULO BAUTISTA, SAÚL IGNACIO"/>
    <s v="M"/>
    <d v="2024-04-18T00:00:00"/>
    <x v="4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01898"/>
    <s v="DNI"/>
    <s v="TRUCIOS RAMOS, GYANNARA KHALLESSY ARLETH"/>
    <s v="F"/>
    <d v="2024-04-18T00:00:00"/>
    <x v="4"/>
    <x v="0"/>
    <s v="HOSPITAL NACIONAL ALBERTO SABOGAL SOLOGUREN DE LA RED ASISTENCIAL SABOGAL"/>
    <m/>
    <x v="1"/>
    <n v="38"/>
    <n v="4069"/>
    <n v="46329747"/>
    <n v="934802718"/>
    <n v="10964"/>
    <s v="NO"/>
    <x v="12"/>
    <x v="4"/>
    <m/>
    <x v="1"/>
    <m/>
    <x v="1"/>
    <m/>
    <x v="1"/>
    <m/>
    <m/>
    <m/>
    <m/>
    <x v="1"/>
    <x v="1"/>
    <m/>
  </r>
  <r>
    <n v="93802291"/>
    <s v="DNI"/>
    <s v="RODRIGUEZ HERRERA, DARIEL NICOLAS"/>
    <s v="M"/>
    <d v="2024-04-18T00:00:00"/>
    <x v="4"/>
    <x v="2"/>
    <s v="HOSPITAL I OCTAVIO MONGRUT MUÑOZ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803194"/>
    <s v="DNI"/>
    <s v="ANAYA SALHUANA, ASSANE VALENTINO"/>
    <s v="M"/>
    <d v="2024-04-18T00:00:00"/>
    <x v="4"/>
    <x v="0"/>
    <s v="CLINICA SAN GABRIEL S.A.C."/>
    <s v="212 C.S. ALTA MAR"/>
    <x v="1"/>
    <m/>
    <m/>
    <m/>
    <m/>
    <m/>
    <s v="NO"/>
    <x v="44"/>
    <x v="2"/>
    <m/>
    <x v="1"/>
    <m/>
    <x v="1"/>
    <m/>
    <x v="1"/>
    <d v="2024-04-23T00:00:00"/>
    <d v="2024-04-27T00:00:00"/>
    <d v="2024-05-04T00:00:00"/>
    <d v="2024-05-11T00:00:00"/>
    <x v="0"/>
    <x v="1"/>
    <n v="6250"/>
  </r>
  <r>
    <n v="93802500"/>
    <s v="DNI"/>
    <s v="TORCHIANI TOLEDO, ARJEN NICCOLO"/>
    <s v="M"/>
    <d v="2024-04-18T00:00:00"/>
    <x v="4"/>
    <x v="0"/>
    <s v="ALBERTO LEONARDO BARTON THOMPSON"/>
    <m/>
    <x v="1"/>
    <n v="37"/>
    <n v="2865"/>
    <n v="70409277"/>
    <n v="993602276"/>
    <n v="18306"/>
    <s v="NO"/>
    <x v="50"/>
    <x v="1"/>
    <d v="2024-04-19T00:00:00"/>
    <x v="0"/>
    <d v="2024-04-19T00:00:00"/>
    <x v="0"/>
    <m/>
    <x v="1"/>
    <m/>
    <m/>
    <m/>
    <m/>
    <x v="1"/>
    <x v="1"/>
    <m/>
  </r>
  <r>
    <n v="93801360"/>
    <s v="DNI"/>
    <s v="CAPRISTANO AVENDAÑO, ABRAHAM TADEO"/>
    <s v="M"/>
    <d v="2024-04-18T00:00:00"/>
    <x v="4"/>
    <x v="4"/>
    <s v="ALBERTO LEONARDO BARTON THOMPSON"/>
    <s v="214 C.S. CARMEN DE LA LEGUA"/>
    <x v="1"/>
    <n v="40"/>
    <n v="3740"/>
    <n v="70255857"/>
    <n v="953201941"/>
    <n v="18306"/>
    <s v="NO"/>
    <x v="6"/>
    <x v="2"/>
    <d v="2024-04-18T00:00:00"/>
    <x v="0"/>
    <d v="2024-04-18T00:00:00"/>
    <x v="0"/>
    <m/>
    <x v="1"/>
    <m/>
    <m/>
    <m/>
    <m/>
    <x v="1"/>
    <x v="1"/>
    <n v="6252"/>
  </r>
  <r>
    <n v="93802756"/>
    <s v="DNI"/>
    <s v="RODRIGUEZ MENDOZA, SAMUEL SANTINO"/>
    <s v="M"/>
    <d v="2024-04-18T00:00:00"/>
    <x v="4"/>
    <x v="0"/>
    <s v="CLINICAS MAISON DE SANTE SOCIEDAD ANONIM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01277"/>
    <s v="DNI"/>
    <s v="POZO CUBA, ALAÍS XIMENA"/>
    <s v="F"/>
    <d v="2024-04-18T00:00:00"/>
    <x v="4"/>
    <x v="1"/>
    <s v="HOSPITAL DE VENTANILLA"/>
    <s v="301 C.S.M.I. PACHACUTEC PERU - COREA"/>
    <x v="0"/>
    <n v="41"/>
    <n v="3600"/>
    <n v="73474683"/>
    <n v="950137708"/>
    <n v="7314"/>
    <s v="NO"/>
    <x v="11"/>
    <x v="3"/>
    <d v="2024-04-18T00:00:00"/>
    <x v="0"/>
    <d v="2024-04-18T00:00:00"/>
    <x v="0"/>
    <m/>
    <x v="1"/>
    <m/>
    <m/>
    <m/>
    <m/>
    <x v="1"/>
    <x v="1"/>
    <n v="7314"/>
  </r>
  <r>
    <n v="93802127"/>
    <s v="CNV"/>
    <s v=" INCA, "/>
    <s v="F"/>
    <d v="2024-04-18T00:00:00"/>
    <x v="4"/>
    <x v="0"/>
    <s v="HOSPITAL II LIMA NORTE CALLAO LUIS NEGREIROS VEGA ESSALUD"/>
    <m/>
    <x v="1"/>
    <n v="38"/>
    <n v="3890"/>
    <n v="46703989"/>
    <n v="951791722"/>
    <n v="7948"/>
    <s v="NO"/>
    <x v="12"/>
    <x v="4"/>
    <m/>
    <x v="1"/>
    <m/>
    <x v="1"/>
    <m/>
    <x v="1"/>
    <m/>
    <m/>
    <m/>
    <m/>
    <x v="1"/>
    <x v="1"/>
    <m/>
  </r>
  <r>
    <n v="93802224"/>
    <s v="DNI"/>
    <s v="TAPIA DIAZ, ALAIA DEL CARMEN"/>
    <s v="F"/>
    <d v="2024-04-18T00:00:00"/>
    <x v="4"/>
    <x v="0"/>
    <s v="HOSPITAL II LIMA NORTE CALLAO LUIS NEGREIROS VEGA ESSALUD"/>
    <m/>
    <x v="1"/>
    <n v="38"/>
    <n v="2990"/>
    <n v="45532514"/>
    <n v="940491542"/>
    <n v="7948"/>
    <s v="NO"/>
    <x v="12"/>
    <x v="4"/>
    <m/>
    <x v="1"/>
    <m/>
    <x v="1"/>
    <m/>
    <x v="1"/>
    <m/>
    <m/>
    <m/>
    <m/>
    <x v="1"/>
    <x v="1"/>
    <m/>
  </r>
  <r>
    <n v="93801903"/>
    <s v="DNI"/>
    <s v="CRUZ GONZALES, JARED KENER"/>
    <s v="M"/>
    <d v="2024-04-18T00:00:00"/>
    <x v="4"/>
    <x v="4"/>
    <s v="HOSPITAL NACIONAL ALBERTO SABOGAL SOLOGUREN DE LA RED ASISTENCIAL SABOGAL"/>
    <m/>
    <x v="1"/>
    <n v="38"/>
    <n v="3363"/>
    <n v="72106411"/>
    <n v="988192892"/>
    <n v="10964"/>
    <s v="NO"/>
    <x v="12"/>
    <x v="4"/>
    <m/>
    <x v="1"/>
    <m/>
    <x v="1"/>
    <m/>
    <x v="1"/>
    <m/>
    <m/>
    <m/>
    <m/>
    <x v="1"/>
    <x v="1"/>
    <m/>
  </r>
  <r>
    <n v="93802275"/>
    <s v="DNI"/>
    <s v="DIAZ ESTRADA, FACUNDO ANDRÉ"/>
    <s v="M"/>
    <d v="2024-04-18T00:00:00"/>
    <x v="4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01934"/>
    <s v="DNI"/>
    <s v="ROSSI CASAL, PAOLA ADRIANNA"/>
    <s v="F"/>
    <d v="2024-04-18T00:00:00"/>
    <x v="4"/>
    <x v="0"/>
    <s v="HOSPITAL NACIONAL ALBERTO SABOGAL SOLOGUREN DE LA RED ASISTENCIAL SABOGAL"/>
    <s v="104 C.S. LA PUNTA"/>
    <x v="1"/>
    <n v="38"/>
    <n v="3305"/>
    <n v="46356172"/>
    <n v="993467924"/>
    <n v="10964"/>
    <s v="NO"/>
    <x v="42"/>
    <x v="0"/>
    <m/>
    <x v="1"/>
    <m/>
    <x v="1"/>
    <m/>
    <x v="1"/>
    <d v="2024-04-22T00:00:00"/>
    <d v="2024-04-25T00:00:00"/>
    <d v="2024-05-02T00:00:00"/>
    <d v="2024-05-09T00:00:00"/>
    <x v="0"/>
    <x v="1"/>
    <n v="6227"/>
  </r>
  <r>
    <n v="93802314"/>
    <s v="DNI"/>
    <s v="HEREDIA ARCE, FAUSTO EMMANUEL"/>
    <s v="M"/>
    <d v="2024-04-18T00:00:00"/>
    <x v="4"/>
    <x v="0"/>
    <s v="HOSPITAL NACIONAL ALBERTO SABOGAL SOLOGUREN DE LA RED ASISTENCIAL SABOGAL"/>
    <s v="107 P.S. CALLAO"/>
    <x v="1"/>
    <n v="40"/>
    <n v="4138"/>
    <n v="44877294"/>
    <n v="928335847"/>
    <n v="10964"/>
    <s v="NO"/>
    <x v="34"/>
    <x v="0"/>
    <m/>
    <x v="1"/>
    <m/>
    <x v="1"/>
    <m/>
    <x v="1"/>
    <m/>
    <m/>
    <m/>
    <m/>
    <x v="1"/>
    <x v="1"/>
    <n v="6222"/>
  </r>
  <r>
    <n v="93801940"/>
    <s v="DNI"/>
    <s v="VILLA SANCHEZ, LUANA KATALEYA"/>
    <s v="F"/>
    <d v="2024-04-18T00:00:00"/>
    <x v="4"/>
    <x v="0"/>
    <s v="HOSPITAL NACIONAL ALBERTO SABOGAL SOLOGUREN DE LA RED ASISTENCIAL SABOGAL"/>
    <m/>
    <x v="0"/>
    <n v="38"/>
    <n v="2961"/>
    <n v="40263679"/>
    <n v="989085403"/>
    <n v="10964"/>
    <s v="NO"/>
    <x v="12"/>
    <x v="4"/>
    <m/>
    <x v="1"/>
    <m/>
    <x v="1"/>
    <m/>
    <x v="1"/>
    <m/>
    <m/>
    <m/>
    <m/>
    <x v="1"/>
    <x v="1"/>
    <m/>
  </r>
  <r>
    <n v="93802283"/>
    <s v="DNI"/>
    <s v="MEZA PEÑA, MARIANA VALERIA"/>
    <s v="F"/>
    <d v="2024-04-18T00:00:00"/>
    <x v="4"/>
    <x v="4"/>
    <s v="HOSPITAL I OCTAVIO MONGRUT MUÑOZ"/>
    <s v="214 C.S. CARMEN DE LA LEGUA"/>
    <x v="1"/>
    <m/>
    <m/>
    <m/>
    <m/>
    <m/>
    <s v="NO"/>
    <x v="6"/>
    <x v="2"/>
    <m/>
    <x v="1"/>
    <m/>
    <x v="1"/>
    <m/>
    <x v="1"/>
    <m/>
    <m/>
    <m/>
    <m/>
    <x v="1"/>
    <x v="1"/>
    <n v="6252"/>
  </r>
  <r>
    <n v="93802265"/>
    <s v="DNI"/>
    <s v="ROJAS VASQUEZ, EMILIANO SAED"/>
    <s v="M"/>
    <d v="2024-04-18T00:00:00"/>
    <x v="4"/>
    <x v="0"/>
    <s v="NACIONAL SERGIO E. BERNALE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02233"/>
    <s v="DNI"/>
    <s v="HERRERA LLANTO, ALEYNA ELIETTE"/>
    <s v="F"/>
    <d v="2024-04-18T00:00:00"/>
    <x v="4"/>
    <x v="3"/>
    <s v="HOSPITAL DE APOYO SANTA ROSA"/>
    <s v="212 C.S. ALTA MAR"/>
    <x v="0"/>
    <m/>
    <m/>
    <m/>
    <m/>
    <m/>
    <s v="NO"/>
    <x v="44"/>
    <x v="2"/>
    <m/>
    <x v="1"/>
    <m/>
    <x v="1"/>
    <m/>
    <x v="1"/>
    <m/>
    <m/>
    <m/>
    <m/>
    <x v="1"/>
    <x v="1"/>
    <n v="6250"/>
  </r>
  <r>
    <n v="93801571"/>
    <s v="DNI"/>
    <s v="DANCE ESPINOZA, ALESSIA CAYETANA"/>
    <s v="F"/>
    <d v="2024-04-18T00:00:00"/>
    <x v="4"/>
    <x v="0"/>
    <s v="NAC. DANIEL A. CARRION"/>
    <s v="101 C.S. MANUEL BONILLA"/>
    <x v="0"/>
    <n v="39"/>
    <n v="3190"/>
    <n v="76024007"/>
    <n v="946269235"/>
    <n v="6220"/>
    <s v="NO"/>
    <x v="25"/>
    <x v="0"/>
    <d v="2024-04-18T00:00:00"/>
    <x v="0"/>
    <d v="2024-04-18T00:00:00"/>
    <x v="0"/>
    <m/>
    <x v="1"/>
    <d v="2024-04-22T00:00:00"/>
    <d v="2024-04-25T00:00:00"/>
    <d v="2024-05-02T00:00:00"/>
    <d v="2024-05-09T00:00:00"/>
    <x v="0"/>
    <x v="1"/>
    <n v="6220"/>
  </r>
  <r>
    <n v="93802048"/>
    <s v="DNI"/>
    <s v="FLORES SILVA, NOAH FELIPE"/>
    <s v="M"/>
    <d v="2024-04-18T00:00:00"/>
    <x v="4"/>
    <x v="0"/>
    <s v="NAC. DANIEL A. CARRION"/>
    <s v="101 C.S. MANUEL BONILLA"/>
    <x v="0"/>
    <n v="39"/>
    <n v="3415"/>
    <n v="70936032"/>
    <n v="936369570"/>
    <n v="6220"/>
    <s v="NO"/>
    <x v="25"/>
    <x v="0"/>
    <d v="2024-04-18T00:00:00"/>
    <x v="0"/>
    <d v="2024-04-18T00:00:00"/>
    <x v="0"/>
    <m/>
    <x v="1"/>
    <d v="2024-04-22T00:00:00"/>
    <d v="2024-04-25T00:00:00"/>
    <d v="2024-05-02T00:00:00"/>
    <d v="2024-05-09T00:00:00"/>
    <x v="0"/>
    <x v="1"/>
    <n v="6220"/>
  </r>
  <r>
    <n v="93801345"/>
    <s v="DNI"/>
    <s v="CHUJANDAMA MICHELLI, MARÍA DE LOS ANGELES"/>
    <s v="F"/>
    <d v="2024-04-18T00:00:00"/>
    <x v="4"/>
    <x v="0"/>
    <s v="NESTOR GAMBETTA"/>
    <s v="112 C.S. NESTOR GAMBETTA"/>
    <x v="0"/>
    <n v="38"/>
    <n v="3140"/>
    <n v="75081322"/>
    <n v="902379099"/>
    <n v="6228"/>
    <s v="NO"/>
    <x v="31"/>
    <x v="0"/>
    <d v="2024-04-18T00:00:00"/>
    <x v="0"/>
    <d v="2024-04-18T00:00:00"/>
    <x v="0"/>
    <d v="2024-04-20T00:00:00"/>
    <x v="0"/>
    <d v="2024-04-22T00:00:00"/>
    <d v="2024-04-25T00:00:00"/>
    <d v="2024-05-02T00:00:00"/>
    <d v="2024-05-09T00:00:00"/>
    <x v="0"/>
    <x v="0"/>
    <n v="6228"/>
  </r>
  <r>
    <n v="93801757"/>
    <s v="DNI"/>
    <s v="TELLO CHACON, VAIOLETH NATZUMI"/>
    <s v="F"/>
    <d v="2024-04-18T00:00:00"/>
    <x v="4"/>
    <x v="0"/>
    <s v="HOSPITAL I OCTAVIO MONGRUT MUÑOZ"/>
    <s v="112 C.S. NESTOR GAMBETTA"/>
    <x v="0"/>
    <m/>
    <m/>
    <m/>
    <m/>
    <m/>
    <s v="NO"/>
    <x v="31"/>
    <x v="0"/>
    <m/>
    <x v="1"/>
    <m/>
    <x v="1"/>
    <m/>
    <x v="1"/>
    <m/>
    <m/>
    <m/>
    <m/>
    <x v="1"/>
    <x v="1"/>
    <n v="6228"/>
  </r>
  <r>
    <n v="93802019"/>
    <s v="DNI"/>
    <s v="DIAZ MENDEZ, JASSEL ALESSANDRO"/>
    <s v="M"/>
    <d v="2024-04-18T00:00:00"/>
    <x v="4"/>
    <x v="0"/>
    <s v="HOSPITAL SAN JOSE"/>
    <s v="109 C.S. JOSE OLAYA"/>
    <x v="0"/>
    <n v="40"/>
    <n v="4135"/>
    <n v="48283892"/>
    <n v="964203110"/>
    <n v="6229"/>
    <s v="NO"/>
    <x v="15"/>
    <x v="0"/>
    <d v="2024-04-18T00:00:00"/>
    <x v="0"/>
    <d v="2024-04-18T00:00:00"/>
    <x v="0"/>
    <m/>
    <x v="1"/>
    <m/>
    <m/>
    <m/>
    <m/>
    <x v="1"/>
    <x v="1"/>
    <n v="25474"/>
  </r>
  <r>
    <n v="93803324"/>
    <s v="DNI"/>
    <s v="CRUZ ALFARO, JORDAN AZARIEL"/>
    <s v="M"/>
    <d v="2024-04-18T00:00:00"/>
    <x v="4"/>
    <x v="5"/>
    <s v="HOSPITAL II LIMA NORTE CALLAO LUIS NEGREIROS VEGA ESSALUD"/>
    <s v="312 P.S. MI PERU"/>
    <x v="0"/>
    <n v="41"/>
    <n v="3310"/>
    <n v="70083832"/>
    <n v="901470569"/>
    <n v="8146"/>
    <s v="NO"/>
    <x v="7"/>
    <x v="3"/>
    <m/>
    <x v="1"/>
    <m/>
    <x v="1"/>
    <m/>
    <x v="1"/>
    <d v="2024-04-21T00:00:00"/>
    <d v="2024-04-25T00:00:00"/>
    <d v="2024-05-02T00:00:00"/>
    <d v="2024-05-09T00:00:00"/>
    <x v="0"/>
    <x v="1"/>
    <n v="6260"/>
  </r>
  <r>
    <n v="93802433"/>
    <s v="DNI"/>
    <s v="RIOS CRUZ, ALICE KATE"/>
    <s v="F"/>
    <d v="2024-04-18T00:00:00"/>
    <x v="4"/>
    <x v="1"/>
    <s v="HOSPITAL II LIMA NORTE CALLAO LUIS NEGREIROS VEGA ESSALUD"/>
    <m/>
    <x v="1"/>
    <n v="38"/>
    <n v="3690"/>
    <n v="74486421"/>
    <n v="901034972"/>
    <n v="10533"/>
    <s v="NO"/>
    <x v="12"/>
    <x v="4"/>
    <m/>
    <x v="1"/>
    <m/>
    <x v="1"/>
    <m/>
    <x v="1"/>
    <m/>
    <m/>
    <m/>
    <m/>
    <x v="1"/>
    <x v="1"/>
    <m/>
  </r>
  <r>
    <n v="93801936"/>
    <s v="DNI"/>
    <s v="PONCE ANTURIANO, DAMIAN ELIAS"/>
    <s v="M"/>
    <d v="2024-04-18T00:00:00"/>
    <x v="4"/>
    <x v="1"/>
    <s v="HOSPITAL DE VENTANILLA"/>
    <s v="306 P.S. ANGAMOS"/>
    <x v="0"/>
    <n v="40"/>
    <n v="3220"/>
    <n v="14328279"/>
    <n v="926223636"/>
    <n v="6257"/>
    <s v="NO"/>
    <x v="28"/>
    <x v="3"/>
    <d v="2024-04-18T00:00:00"/>
    <x v="0"/>
    <d v="2024-04-18T00:00:00"/>
    <x v="0"/>
    <d v="2024-04-22T00:00:00"/>
    <x v="0"/>
    <d v="2024-04-21T00:00:00"/>
    <d v="2024-04-25T00:00:00"/>
    <d v="2024-05-02T00:00:00"/>
    <d v="2024-05-09T00:00:00"/>
    <x v="0"/>
    <x v="0"/>
    <n v="6257"/>
  </r>
  <r>
    <n v="93801436"/>
    <s v="DNI"/>
    <s v="RUIZ PAREJA, ANTONELLA RAECHEEL"/>
    <s v="F"/>
    <d v="2024-04-18T00:00:00"/>
    <x v="4"/>
    <x v="1"/>
    <s v="PUESTO DE SALUD MI PERU"/>
    <s v="312 P.S. MI PERU"/>
    <x v="0"/>
    <n v="39"/>
    <n v="3265"/>
    <n v="72439577"/>
    <n v="927318252"/>
    <n v="6257"/>
    <s v="NO"/>
    <x v="7"/>
    <x v="3"/>
    <d v="2024-04-19T00:00:00"/>
    <x v="0"/>
    <d v="2024-04-19T00:00:00"/>
    <x v="0"/>
    <m/>
    <x v="1"/>
    <d v="2024-04-24T00:00:00"/>
    <d v="2024-04-29T00:00:00"/>
    <d v="2024-05-06T00:00:00"/>
    <d v="2024-05-13T00:00:00"/>
    <x v="0"/>
    <x v="1"/>
    <n v="6260"/>
  </r>
  <r>
    <n v="93802301"/>
    <s v="DNI"/>
    <s v="MOROTE ESPINOZA, SERGIO FERNANDO"/>
    <s v="M"/>
    <d v="2024-04-18T00:00:00"/>
    <x v="4"/>
    <x v="1"/>
    <s v="HOSPITALROSALIA  DE LAVALLE DE MORALES MACEDO - SOCIEDAD DE BENEFICIENCIA DE LIMA METROPOLITANA"/>
    <s v="306 P.S. ANGAMOS"/>
    <x v="0"/>
    <m/>
    <m/>
    <m/>
    <m/>
    <m/>
    <s v="NO"/>
    <x v="28"/>
    <x v="3"/>
    <m/>
    <x v="1"/>
    <m/>
    <x v="1"/>
    <m/>
    <x v="1"/>
    <m/>
    <m/>
    <m/>
    <m/>
    <x v="1"/>
    <x v="1"/>
    <n v="6257"/>
  </r>
  <r>
    <n v="93802444"/>
    <s v="DNI"/>
    <s v="HUERTA RENGIFO, BRIANA LUANA"/>
    <s v="F"/>
    <d v="2024-04-18T00:00:00"/>
    <x v="4"/>
    <x v="0"/>
    <s v="NAC. DANIEL A. CARRION"/>
    <s v="215 P.S. LA PERLA"/>
    <x v="0"/>
    <n v="38"/>
    <n v="4490"/>
    <n v="76447693"/>
    <n v="927791768"/>
    <n v="6251"/>
    <s v="NO"/>
    <x v="5"/>
    <x v="2"/>
    <d v="2024-04-19T00:00:00"/>
    <x v="0"/>
    <d v="2024-04-19T00:00:00"/>
    <x v="0"/>
    <m/>
    <x v="1"/>
    <m/>
    <m/>
    <m/>
    <m/>
    <x v="1"/>
    <x v="1"/>
    <n v="6251"/>
  </r>
  <r>
    <n v="93802231"/>
    <s v="DNI"/>
    <s v="LARIOS GARCIA, CRISTHINA NICOLE"/>
    <s v="F"/>
    <d v="2024-04-18T00:00:00"/>
    <x v="4"/>
    <x v="1"/>
    <s v="HOSPITAL II LIMA NORTE CALLAO LUIS NEGREIROS VEGA ESSALUD"/>
    <s v="303 P.S. BAHIA BLANCA"/>
    <x v="0"/>
    <n v="39"/>
    <n v="2680"/>
    <n v="60942417"/>
    <n v="941413044"/>
    <n v="8146"/>
    <s v="NO"/>
    <x v="38"/>
    <x v="3"/>
    <m/>
    <x v="1"/>
    <m/>
    <x v="1"/>
    <m/>
    <x v="1"/>
    <m/>
    <m/>
    <m/>
    <m/>
    <x v="1"/>
    <x v="1"/>
    <n v="6264"/>
  </r>
  <r>
    <n v="93801778"/>
    <s v="DNI"/>
    <s v="VARELA MONTES, BRIANNA SALOME"/>
    <s v="F"/>
    <d v="2024-04-18T00:00:00"/>
    <x v="4"/>
    <x v="0"/>
    <s v="HOSPITAL NACIONAL CAYETANO HEREDIA"/>
    <s v="207 P.S. EL ALAMO"/>
    <x v="0"/>
    <m/>
    <m/>
    <m/>
    <m/>
    <m/>
    <s v="NO"/>
    <x v="4"/>
    <x v="2"/>
    <m/>
    <x v="1"/>
    <m/>
    <x v="1"/>
    <m/>
    <x v="1"/>
    <d v="2024-04-22T00:00:00"/>
    <d v="2024-04-25T00:00:00"/>
    <d v="2024-05-02T00:00:00"/>
    <d v="2024-05-09T00:00:00"/>
    <x v="0"/>
    <x v="1"/>
    <n v="6246"/>
  </r>
  <r>
    <n v="93802003"/>
    <s v="DNI"/>
    <s v="SANCHEZ DIEGO, ANDREW RAGNAR JEFFERSON"/>
    <s v="M"/>
    <d v="2024-04-18T00:00:00"/>
    <x v="4"/>
    <x v="0"/>
    <s v="HOSPITAL SAN JOSE"/>
    <s v="313 C.S. MARQUEZ"/>
    <x v="0"/>
    <n v="38"/>
    <n v="3365"/>
    <n v="74708843"/>
    <n v="940013481"/>
    <n v="6238"/>
    <s v="NO"/>
    <x v="29"/>
    <x v="3"/>
    <d v="2024-04-18T00:00:00"/>
    <x v="0"/>
    <d v="2024-04-18T00:00:00"/>
    <x v="0"/>
    <d v="2024-04-20T00:00:00"/>
    <x v="0"/>
    <d v="2024-04-21T00:00:00"/>
    <d v="2024-04-25T00:00:00"/>
    <d v="2024-05-02T00:00:00"/>
    <d v="2024-05-09T00:00:00"/>
    <x v="0"/>
    <x v="0"/>
    <n v="6238"/>
  </r>
  <r>
    <n v="93801307"/>
    <s v="DNI"/>
    <s v="CAMACHO NECIOSUPE, KHALESSI SAORI MARIANELLA"/>
    <s v="F"/>
    <d v="2024-04-18T00:00:00"/>
    <x v="4"/>
    <x v="0"/>
    <s v="C.S. MARQUEZ"/>
    <s v="313 C.S. MARQUEZ"/>
    <x v="0"/>
    <n v="40"/>
    <n v="2965"/>
    <n v="77736487"/>
    <n v="922176466"/>
    <n v="6238"/>
    <s v="NO"/>
    <x v="29"/>
    <x v="3"/>
    <d v="2024-04-18T00:00:00"/>
    <x v="0"/>
    <d v="2024-04-18T00:00:00"/>
    <x v="0"/>
    <d v="2024-04-23T00:00:00"/>
    <x v="0"/>
    <d v="2024-04-21T00:00:00"/>
    <d v="2024-04-25T00:00:00"/>
    <d v="2024-05-02T00:00:00"/>
    <d v="2024-05-09T00:00:00"/>
    <x v="0"/>
    <x v="0"/>
    <n v="6238"/>
  </r>
  <r>
    <n v="93803829"/>
    <s v="DNI"/>
    <s v="CARRANZA CAYCHO, ALANNA MIKAELY"/>
    <s v="F"/>
    <d v="2024-04-19T00:00:00"/>
    <x v="4"/>
    <x v="0"/>
    <s v="HOSPITAL II LIMA NORTE CALLAO LUIS NEGREIROS VEGA ESSALUD"/>
    <s v="206 P.S. BOCANEGRA"/>
    <x v="0"/>
    <n v="40"/>
    <n v="3780"/>
    <n v="77181293"/>
    <n v="955044630"/>
    <n v="7948"/>
    <s v="NO"/>
    <x v="3"/>
    <x v="2"/>
    <m/>
    <x v="1"/>
    <m/>
    <x v="1"/>
    <m/>
    <x v="1"/>
    <m/>
    <m/>
    <m/>
    <m/>
    <x v="1"/>
    <x v="1"/>
    <n v="6245"/>
  </r>
  <r>
    <n v="93803003"/>
    <s v="DNI"/>
    <s v="ATO MEJIA, VASCO FABRIZZIO"/>
    <s v="M"/>
    <d v="2024-04-19T00:00:00"/>
    <x v="4"/>
    <x v="2"/>
    <s v="C.S. BELLAVISTA PERU COREA"/>
    <s v="211 C.S.M.I. BELLAVISTA PERU - COREA"/>
    <x v="0"/>
    <n v="38"/>
    <n v="3100"/>
    <n v="47101149"/>
    <n v="954863223"/>
    <n v="6249"/>
    <s v="NO"/>
    <x v="14"/>
    <x v="2"/>
    <d v="2024-04-19T00:00:00"/>
    <x v="0"/>
    <d v="2024-04-19T00:00:00"/>
    <x v="0"/>
    <m/>
    <x v="1"/>
    <m/>
    <m/>
    <m/>
    <m/>
    <x v="1"/>
    <x v="1"/>
    <n v="6249"/>
  </r>
  <r>
    <n v="93803405"/>
    <s v="DNI"/>
    <s v="CHOMBA PINEDO, DAPHNE HEYMI JADE"/>
    <s v="F"/>
    <d v="2024-04-19T00:00:00"/>
    <x v="4"/>
    <x v="1"/>
    <s v="MATERNO INFANTIL PACHACUTEC  PERU-COREA"/>
    <s v="302 C.S. 03 DE FEBRERO"/>
    <x v="0"/>
    <n v="39"/>
    <n v="3270"/>
    <n v="74434243"/>
    <n v="921886884"/>
    <n v="7735"/>
    <s v="NO"/>
    <x v="9"/>
    <x v="3"/>
    <d v="2024-04-19T00:00:00"/>
    <x v="0"/>
    <d v="2024-04-19T00:00:00"/>
    <x v="0"/>
    <d v="2024-04-23T00:00:00"/>
    <x v="0"/>
    <m/>
    <m/>
    <m/>
    <m/>
    <x v="1"/>
    <x v="1"/>
    <n v="6266"/>
  </r>
  <r>
    <n v="93803137"/>
    <s v="DNI"/>
    <s v="GONZALES PARIAN, ANYELO YAMIR"/>
    <s v="M"/>
    <d v="2024-04-19T00:00:00"/>
    <x v="4"/>
    <x v="1"/>
    <s v="NAC. DANIEL A. CARRION"/>
    <s v="303 P.S. BAHIA BLANCA"/>
    <x v="1"/>
    <n v="39"/>
    <n v="4115"/>
    <n v="43390167"/>
    <n v="980914183"/>
    <n v="24326"/>
    <s v="NO"/>
    <x v="38"/>
    <x v="3"/>
    <d v="2024-04-19T00:00:00"/>
    <x v="0"/>
    <d v="2024-04-19T00:00:00"/>
    <x v="0"/>
    <m/>
    <x v="1"/>
    <m/>
    <m/>
    <m/>
    <m/>
    <x v="1"/>
    <x v="1"/>
    <n v="6264"/>
  </r>
  <r>
    <n v="93803556"/>
    <s v="DNI"/>
    <s v="JORGE CAQUI, SARA THAIS"/>
    <s v="F"/>
    <d v="2024-04-19T00:00:00"/>
    <x v="4"/>
    <x v="1"/>
    <s v="HOSPITAL DE VENTANILLA"/>
    <s v="304 P.S. CIUDAD PACHACUTEC"/>
    <x v="0"/>
    <n v="39"/>
    <n v="3620"/>
    <n v="75702482"/>
    <n v="918531862"/>
    <n v="6267"/>
    <s v="NO"/>
    <x v="10"/>
    <x v="3"/>
    <d v="2024-04-19T00:00:00"/>
    <x v="0"/>
    <d v="2024-04-19T00:00:00"/>
    <x v="0"/>
    <d v="2024-04-22T00:00:00"/>
    <x v="0"/>
    <d v="2024-04-22T00:00:00"/>
    <d v="2024-04-26T00:00:00"/>
    <d v="2024-05-03T00:00:00"/>
    <d v="2024-05-10T00:00:00"/>
    <x v="0"/>
    <x v="0"/>
    <n v="6267"/>
  </r>
  <r>
    <n v="93803178"/>
    <s v="DNI"/>
    <s v="CASTRO MORE, SOPHIA RAFAELA"/>
    <s v="F"/>
    <d v="2024-04-19T00:00:00"/>
    <x v="4"/>
    <x v="1"/>
    <s v="C.S. MARQUEZ"/>
    <s v="307 P.S. HIJOS DEL ALMIRANTE GRAU"/>
    <x v="0"/>
    <n v="38"/>
    <n v="3135"/>
    <n v="44739007"/>
    <n v="936783104"/>
    <n v="6257"/>
    <s v="NO"/>
    <x v="8"/>
    <x v="3"/>
    <d v="2024-04-19T00:00:00"/>
    <x v="0"/>
    <d v="2024-04-19T00:00:00"/>
    <x v="0"/>
    <d v="2024-04-22T00:00:00"/>
    <x v="0"/>
    <d v="2024-04-22T00:00:00"/>
    <d v="2024-04-26T00:00:00"/>
    <d v="2024-05-03T00:00:00"/>
    <d v="2024-05-10T00:00:00"/>
    <x v="0"/>
    <x v="0"/>
    <n v="6262"/>
  </r>
  <r>
    <n v="93803570"/>
    <s v="DNI"/>
    <s v="AVILA MENDEZ, ESTHER ISABELLA"/>
    <s v="F"/>
    <d v="2024-04-19T00:00:00"/>
    <x v="4"/>
    <x v="1"/>
    <s v="HOSPITAL SAN JOSE"/>
    <s v="306 P.S. ANGAMOS"/>
    <x v="0"/>
    <n v="38"/>
    <n v="2825"/>
    <n v="75433039"/>
    <n v="910060339"/>
    <n v="6268"/>
    <s v="NO"/>
    <x v="28"/>
    <x v="3"/>
    <d v="2024-04-20T00:00:00"/>
    <x v="0"/>
    <d v="2024-04-20T00:00:00"/>
    <x v="0"/>
    <d v="2024-04-25T00:00:00"/>
    <x v="0"/>
    <d v="2024-04-22T00:00:00"/>
    <d v="2024-04-26T00:00:00"/>
    <d v="2024-05-03T00:00:00"/>
    <d v="2024-05-10T00:00:00"/>
    <x v="0"/>
    <x v="0"/>
    <n v="6257"/>
  </r>
  <r>
    <n v="93803090"/>
    <s v="DNI"/>
    <s v="NAVARRO PACAYA, BEATRIZ"/>
    <s v="F"/>
    <d v="2024-04-19T00:00:00"/>
    <x v="4"/>
    <x v="1"/>
    <s v="HOSPITAL DE VENTANILLA"/>
    <s v="309 P.S. VENTANILLA ALTA"/>
    <x v="0"/>
    <n v="39"/>
    <n v="3410"/>
    <n v="47778546"/>
    <n v="918617534"/>
    <n v="6255"/>
    <s v="NO"/>
    <x v="23"/>
    <x v="3"/>
    <d v="2024-04-19T00:00:00"/>
    <x v="0"/>
    <d v="2024-04-19T00:00:00"/>
    <x v="0"/>
    <m/>
    <x v="1"/>
    <d v="2024-04-22T00:00:00"/>
    <d v="2024-04-27T00:00:00"/>
    <d v="2024-05-04T00:00:00"/>
    <m/>
    <x v="1"/>
    <x v="1"/>
    <n v="6255"/>
  </r>
  <r>
    <n v="93803283"/>
    <s v="DNI"/>
    <s v="HUAYANAY QUICAÑO, EDRICK GIULIANO"/>
    <s v="M"/>
    <d v="2024-04-19T00:00:00"/>
    <x v="4"/>
    <x v="1"/>
    <s v="C.S. MARQUEZ"/>
    <s v="314 P.S. VENTANILLA ESTE"/>
    <x v="0"/>
    <n v="37"/>
    <n v="3240"/>
    <n v="75354695"/>
    <n v="994144356"/>
    <n v="6259"/>
    <s v="NO"/>
    <x v="39"/>
    <x v="3"/>
    <d v="2024-04-19T00:00:00"/>
    <x v="0"/>
    <d v="2024-04-19T00:00:00"/>
    <x v="0"/>
    <d v="2024-04-22T00:00:00"/>
    <x v="0"/>
    <d v="2024-04-22T00:00:00"/>
    <d v="2024-04-26T00:00:00"/>
    <d v="2024-05-03T00:00:00"/>
    <d v="2024-05-10T00:00:00"/>
    <x v="0"/>
    <x v="0"/>
    <n v="6259"/>
  </r>
  <r>
    <n v="93803114"/>
    <s v="DNI"/>
    <s v="SALAZAR MORENO, AITANA MERCEDES"/>
    <s v="F"/>
    <d v="2024-04-19T00:00:00"/>
    <x v="4"/>
    <x v="0"/>
    <s v="HOSPITAL SAN JOSE"/>
    <s v="105 P.S. SAN JUAN BOSCO"/>
    <x v="0"/>
    <n v="38"/>
    <n v="2685"/>
    <n v="73879929"/>
    <n v="947206936"/>
    <n v="6225"/>
    <s v="NO"/>
    <x v="37"/>
    <x v="0"/>
    <d v="2024-04-19T00:00:00"/>
    <x v="0"/>
    <d v="2024-04-19T00:00:00"/>
    <x v="0"/>
    <d v="2024-04-23T00:00:00"/>
    <x v="0"/>
    <d v="2024-04-23T00:00:00"/>
    <d v="2024-04-26T00:00:00"/>
    <d v="2024-05-03T00:00:00"/>
    <d v="2024-05-10T00:00:00"/>
    <x v="0"/>
    <x v="0"/>
    <n v="6225"/>
  </r>
  <r>
    <n v="93803490"/>
    <s v="DNI"/>
    <s v="AYALA ESCALONA, AMELIA CHARLOTTE"/>
    <s v="F"/>
    <d v="2024-04-19T00:00:00"/>
    <x v="4"/>
    <x v="3"/>
    <s v="HOSPITAL DE APOYO SANTA ROSA"/>
    <s v="212 C.S. ALTA MAR"/>
    <x v="0"/>
    <m/>
    <m/>
    <m/>
    <m/>
    <m/>
    <s v="NO"/>
    <x v="44"/>
    <x v="2"/>
    <m/>
    <x v="1"/>
    <m/>
    <x v="1"/>
    <m/>
    <x v="1"/>
    <m/>
    <m/>
    <m/>
    <m/>
    <x v="1"/>
    <x v="1"/>
    <n v="6250"/>
  </r>
  <r>
    <n v="93803683"/>
    <s v="DNI"/>
    <s v="MAMANI DE LA CRUZ, LAIA RENATA"/>
    <s v="F"/>
    <d v="2024-04-19T00:00:00"/>
    <x v="4"/>
    <x v="1"/>
    <s v="HOSPITAL DEPARTAMENTAL DE HUANCAVELICA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802659"/>
    <s v="DNI"/>
    <s v="TARRILLO TOMAILLA, ANYLU NAZARETH"/>
    <s v="F"/>
    <d v="2024-04-19T00:00:00"/>
    <x v="4"/>
    <x v="1"/>
    <s v="HOSPITAL NACIONAL ALBERTO SABOGAL SOLOGUREN DE LA RED ASISTENCIAL SABOGAL"/>
    <m/>
    <x v="1"/>
    <n v="40"/>
    <n v="3110"/>
    <n v="42756807"/>
    <n v="902589768"/>
    <n v="8146"/>
    <s v="NO"/>
    <x v="12"/>
    <x v="4"/>
    <m/>
    <x v="1"/>
    <m/>
    <x v="1"/>
    <m/>
    <x v="1"/>
    <m/>
    <m/>
    <m/>
    <m/>
    <x v="1"/>
    <x v="1"/>
    <m/>
  </r>
  <r>
    <n v="93802616"/>
    <s v="DNI"/>
    <s v="RUBIO QUISPE, JADE SOFIA"/>
    <s v="F"/>
    <d v="2024-04-19T00:00:00"/>
    <x v="4"/>
    <x v="1"/>
    <s v="HOSPITAL DE VENTANILLA"/>
    <s v="301 C.S.M.I. PACHACUTEC PERU - COREA"/>
    <x v="0"/>
    <n v="40"/>
    <n v="3800"/>
    <n v="48400999"/>
    <n v="928820933"/>
    <n v="7314"/>
    <s v="NO"/>
    <x v="11"/>
    <x v="3"/>
    <d v="2024-04-19T00:00:00"/>
    <x v="0"/>
    <d v="2024-04-19T00:00:00"/>
    <x v="0"/>
    <m/>
    <x v="1"/>
    <m/>
    <m/>
    <m/>
    <m/>
    <x v="1"/>
    <x v="1"/>
    <n v="7314"/>
  </r>
  <r>
    <n v="93803268"/>
    <s v="DNI"/>
    <s v="OSHIRO TAIRA, MIKA"/>
    <s v="F"/>
    <d v="2024-04-19T00:00:00"/>
    <x v="4"/>
    <x v="2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03252"/>
    <s v="DNI"/>
    <s v="RACCHUMI SCHREIBER, VALENTINA ANNELIESE"/>
    <s v="F"/>
    <d v="2024-04-19T00:00:00"/>
    <x v="4"/>
    <x v="0"/>
    <s v="HOSPITAL II LIMA NORTE CALLAO LUIS NEGREIROS VEGA ESSALUD"/>
    <s v="210 P.S. POLIGONO IV"/>
    <x v="0"/>
    <n v="38"/>
    <n v="3360"/>
    <n v="74579077"/>
    <n v="930163010"/>
    <n v="7948"/>
    <s v="NO"/>
    <x v="16"/>
    <x v="2"/>
    <m/>
    <x v="1"/>
    <m/>
    <x v="1"/>
    <m/>
    <x v="1"/>
    <m/>
    <m/>
    <m/>
    <m/>
    <x v="1"/>
    <x v="1"/>
    <n v="6248"/>
  </r>
  <r>
    <n v="93803364"/>
    <s v="CNV"/>
    <s v="RN RAMIREZ, RN"/>
    <s v="M"/>
    <d v="2024-04-19T00:00:00"/>
    <x v="4"/>
    <x v="4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02496"/>
    <s v="DNI"/>
    <s v="AVILA BARRIOS, FLOR CATTALINA"/>
    <s v="F"/>
    <d v="2024-04-19T00:00:00"/>
    <x v="4"/>
    <x v="2"/>
    <s v="NAC. DANIEL A. CARRION"/>
    <s v="211 C.S.M.I. BELLAVISTA PERU - COREA"/>
    <x v="0"/>
    <n v="38"/>
    <n v="2675"/>
    <n v="48826655"/>
    <n v="991347077"/>
    <n v="7833"/>
    <s v="NO"/>
    <x v="14"/>
    <x v="2"/>
    <d v="2024-04-19T00:00:00"/>
    <x v="0"/>
    <d v="2024-04-19T00:00:00"/>
    <x v="0"/>
    <m/>
    <x v="1"/>
    <d v="2024-04-24T00:00:00"/>
    <d v="2024-04-29T00:00:00"/>
    <d v="2024-05-06T00:00:00"/>
    <d v="2024-05-13T00:00:00"/>
    <x v="0"/>
    <x v="1"/>
    <n v="6249"/>
  </r>
  <r>
    <n v="93804468"/>
    <s v="DNI"/>
    <s v="SANTISTEBAN SANTAMARIA, MATTEO YHAREK"/>
    <s v="M"/>
    <d v="2024-04-20T00:00:00"/>
    <x v="4"/>
    <x v="0"/>
    <s v="ALBERTO LEONARDO BARTON THOMPSON"/>
    <m/>
    <x v="1"/>
    <n v="39"/>
    <n v="3105"/>
    <n v="76283137"/>
    <n v="968312124"/>
    <n v="18306"/>
    <s v="NO"/>
    <x v="50"/>
    <x v="1"/>
    <d v="2024-04-20T00:00:00"/>
    <x v="0"/>
    <d v="2024-04-20T00:00:00"/>
    <x v="0"/>
    <m/>
    <x v="1"/>
    <m/>
    <m/>
    <m/>
    <m/>
    <x v="1"/>
    <x v="1"/>
    <m/>
  </r>
  <r>
    <n v="93804295"/>
    <s v="DNI"/>
    <s v="RIVAS FELIPA, CAYETANA ANTONELLA"/>
    <s v="F"/>
    <d v="2024-04-20T00:00:00"/>
    <x v="4"/>
    <x v="0"/>
    <s v="CLINICA SAN GABRIEL S.A.C."/>
    <s v="102 C.S. ALBERTO BARTON"/>
    <x v="1"/>
    <m/>
    <m/>
    <m/>
    <m/>
    <m/>
    <s v="NO"/>
    <x v="0"/>
    <x v="0"/>
    <m/>
    <x v="1"/>
    <m/>
    <x v="1"/>
    <m/>
    <x v="1"/>
    <d v="2024-04-23T00:00:00"/>
    <d v="2024-04-27T00:00:00"/>
    <d v="2024-05-04T00:00:00"/>
    <m/>
    <x v="1"/>
    <x v="1"/>
    <n v="6221"/>
  </r>
  <r>
    <n v="93804460"/>
    <s v="DNI"/>
    <s v="LOPEZ GOYCOCHEA, HAZARD ISRAEL"/>
    <s v="M"/>
    <d v="2024-04-20T00:00:00"/>
    <x v="4"/>
    <x v="0"/>
    <s v="ALBERTO LEONARDO BARTON THOMPSON"/>
    <m/>
    <x v="1"/>
    <n v="39"/>
    <n v="3110"/>
    <n v="74089407"/>
    <n v="936559897"/>
    <n v="18306"/>
    <s v="NO"/>
    <x v="50"/>
    <x v="1"/>
    <d v="2024-04-20T00:00:00"/>
    <x v="0"/>
    <d v="2024-04-20T00:00:00"/>
    <x v="0"/>
    <m/>
    <x v="1"/>
    <m/>
    <m/>
    <m/>
    <m/>
    <x v="1"/>
    <x v="1"/>
    <m/>
  </r>
  <r>
    <n v="93804640"/>
    <s v="DNI"/>
    <s v="LUQUE NEYRA, JHEYREN KALET"/>
    <s v="M"/>
    <d v="2024-04-20T00:00:00"/>
    <x v="4"/>
    <x v="0"/>
    <s v="ALBERTO LEONARDO BARTON THOMPSON"/>
    <s v="115 C.S. ACAPULCO"/>
    <x v="1"/>
    <n v="38"/>
    <n v="3135"/>
    <n v="45601221"/>
    <n v="952759649"/>
    <n v="18306"/>
    <s v="NO"/>
    <x v="26"/>
    <x v="0"/>
    <d v="2024-04-21T00:00:00"/>
    <x v="0"/>
    <d v="2024-04-21T00:00:00"/>
    <x v="0"/>
    <m/>
    <x v="1"/>
    <m/>
    <m/>
    <m/>
    <m/>
    <x v="1"/>
    <x v="1"/>
    <n v="6230"/>
  </r>
  <r>
    <n v="93803852"/>
    <s v="DNI"/>
    <s v="LUJAN CORREA, AYLA ANTHONELLA"/>
    <s v="F"/>
    <d v="2024-04-20T00:00:00"/>
    <x v="4"/>
    <x v="4"/>
    <s v="ALBERTO LEONARDO BARTON THOMPSON"/>
    <s v="214 C.S. CARMEN DE LA LEGUA"/>
    <x v="1"/>
    <n v="39"/>
    <n v="3335"/>
    <n v="40638442"/>
    <n v="956547339"/>
    <n v="18306"/>
    <s v="NO"/>
    <x v="6"/>
    <x v="2"/>
    <d v="2024-04-20T00:00:00"/>
    <x v="0"/>
    <d v="2024-04-20T00:00:00"/>
    <x v="0"/>
    <m/>
    <x v="1"/>
    <m/>
    <m/>
    <m/>
    <m/>
    <x v="1"/>
    <x v="1"/>
    <n v="6252"/>
  </r>
  <r>
    <n v="93804487"/>
    <s v="DNI"/>
    <s v="CADENA GUEVARA, CAROLINA JEYLANI"/>
    <s v="F"/>
    <d v="2024-04-20T00:00:00"/>
    <x v="4"/>
    <x v="0"/>
    <s v="ALBERTO LEONARDO BARTON THOMPSON"/>
    <s v="112 C.S. NESTOR GAMBETTA"/>
    <x v="1"/>
    <n v="40"/>
    <n v="4260"/>
    <n v="47108876"/>
    <n v="977501733"/>
    <n v="18306"/>
    <s v="NO"/>
    <x v="31"/>
    <x v="0"/>
    <d v="2024-04-20T00:00:00"/>
    <x v="0"/>
    <d v="2024-04-20T00:00:00"/>
    <x v="0"/>
    <m/>
    <x v="1"/>
    <m/>
    <m/>
    <m/>
    <m/>
    <x v="1"/>
    <x v="1"/>
    <n v="6228"/>
  </r>
  <r>
    <n v="93803884"/>
    <s v="DNI"/>
    <s v="JESUS SALDAÑA, AYLIN ANTONELL"/>
    <s v="F"/>
    <d v="2024-04-20T00:00:00"/>
    <x v="4"/>
    <x v="0"/>
    <s v="ALBERTO LEONARDO BARTON THOMPSON"/>
    <s v="201 C.S. FAUCETT"/>
    <x v="1"/>
    <n v="39"/>
    <n v="3720"/>
    <n v="45040533"/>
    <n v="946811868"/>
    <n v="18306"/>
    <s v="NO"/>
    <x v="24"/>
    <x v="2"/>
    <d v="2024-04-20T00:00:00"/>
    <x v="0"/>
    <d v="2024-04-20T00:00:00"/>
    <x v="0"/>
    <m/>
    <x v="1"/>
    <m/>
    <m/>
    <m/>
    <m/>
    <x v="1"/>
    <x v="1"/>
    <n v="6243"/>
  </r>
  <r>
    <n v="93804440"/>
    <s v="DNI"/>
    <s v="MOGROVEJO URBINA, RODRIGO LEONARDO"/>
    <s v="M"/>
    <d v="2024-04-20T00:00:00"/>
    <x v="4"/>
    <x v="0"/>
    <s v="CLINICA EL GOLF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05140"/>
    <s v="DNI"/>
    <s v="GARCIA OCHOA, LARA SOFÍA"/>
    <s v="F"/>
    <d v="2024-04-20T00:00:00"/>
    <x v="4"/>
    <x v="0"/>
    <s v="HOSPITAL II LIMA NORTE CALLAO LUIS NEGREIROS VEGA ESSALUD"/>
    <m/>
    <x v="1"/>
    <n v="39"/>
    <n v="3800"/>
    <n v="73761288"/>
    <n v="925964413"/>
    <n v="7948"/>
    <s v="NO"/>
    <x v="12"/>
    <x v="4"/>
    <m/>
    <x v="1"/>
    <m/>
    <x v="1"/>
    <m/>
    <x v="1"/>
    <m/>
    <m/>
    <m/>
    <m/>
    <x v="1"/>
    <x v="1"/>
    <m/>
  </r>
  <r>
    <n v="93805195"/>
    <s v="DNI"/>
    <s v="VILLEGAS ROJAS, ALESSIA MARGARET"/>
    <s v="F"/>
    <d v="2024-04-20T00:00:00"/>
    <x v="4"/>
    <x v="0"/>
    <s v="HOSPITAL II LIMA NORTE CALLAO LUIS NEGREIROS VEGA ESSALUD"/>
    <s v="214 C.S. CARMEN DE LA LEGUA"/>
    <x v="1"/>
    <n v="39"/>
    <n v="3532"/>
    <n v="70831092"/>
    <n v="970290480"/>
    <n v="7948"/>
    <s v="NO"/>
    <x v="6"/>
    <x v="2"/>
    <m/>
    <x v="1"/>
    <m/>
    <x v="1"/>
    <m/>
    <x v="1"/>
    <d v="2024-04-23T00:00:00"/>
    <d v="2024-04-27T00:00:00"/>
    <d v="2024-05-04T00:00:00"/>
    <d v="2024-05-11T00:00:00"/>
    <x v="0"/>
    <x v="1"/>
    <n v="6252"/>
  </r>
  <r>
    <n v="93805594"/>
    <s v="DNI"/>
    <s v="PRADO ROMERO, AYLÍN VALENTINA"/>
    <s v="F"/>
    <d v="2024-04-20T00:00:00"/>
    <x v="4"/>
    <x v="0"/>
    <s v="HOSPITAL II LIMA NORTE CALLAO LUIS NEGREIROS VEGA ESSALUD"/>
    <m/>
    <x v="1"/>
    <n v="38"/>
    <n v="3630"/>
    <n v="70123927"/>
    <n v="945459316"/>
    <n v="7948"/>
    <s v="NO"/>
    <x v="12"/>
    <x v="4"/>
    <m/>
    <x v="1"/>
    <m/>
    <x v="1"/>
    <m/>
    <x v="1"/>
    <m/>
    <m/>
    <m/>
    <m/>
    <x v="1"/>
    <x v="1"/>
    <m/>
  </r>
  <r>
    <n v="93804617"/>
    <s v="DNI"/>
    <s v="VEGA ÑIQUE, FÁTIMA LUCÍA"/>
    <s v="F"/>
    <d v="2024-04-20T00:00:00"/>
    <x v="4"/>
    <x v="3"/>
    <s v="CLINICA SAN FELIPE S.A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04997"/>
    <s v="DNI"/>
    <s v="CARRILLO SOSA, AILANY ROCIO"/>
    <s v="F"/>
    <d v="2024-04-20T00:00:00"/>
    <x v="4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04881"/>
    <s v="DNI"/>
    <s v="BELLIDO NUÑEZ, ISABELLA ALEXANDRA"/>
    <s v="F"/>
    <d v="2024-04-20T00:00:00"/>
    <x v="4"/>
    <x v="4"/>
    <s v="HOSPITAL SAN JOSE"/>
    <s v="213 C.S. VILLA SR. DE LOS MILAGROS"/>
    <x v="0"/>
    <n v="38"/>
    <n v="2910"/>
    <n v="75429298"/>
    <n v="946280043"/>
    <n v="6219"/>
    <s v="NO"/>
    <x v="27"/>
    <x v="2"/>
    <d v="2024-04-21T00:00:00"/>
    <x v="0"/>
    <d v="2024-04-21T00:00:00"/>
    <x v="0"/>
    <d v="2024-04-24T00:00:00"/>
    <x v="0"/>
    <m/>
    <m/>
    <m/>
    <m/>
    <x v="1"/>
    <x v="1"/>
    <n v="6253"/>
  </r>
  <r>
    <n v="93805023"/>
    <s v="DNI"/>
    <s v="FLORES RIOS, VALENTINA SOPHIA"/>
    <s v="F"/>
    <d v="2024-04-20T00:00:00"/>
    <x v="4"/>
    <x v="0"/>
    <s v="NAC. DANIEL A. CARRION"/>
    <s v="104 C.S. LA PUNTA"/>
    <x v="0"/>
    <n v="40"/>
    <n v="3295"/>
    <n v="75789229"/>
    <n v="931689580"/>
    <n v="0"/>
    <s v="NO"/>
    <x v="42"/>
    <x v="0"/>
    <d v="2024-04-21T00:00:00"/>
    <x v="0"/>
    <d v="2024-04-21T00:00:00"/>
    <x v="0"/>
    <m/>
    <x v="1"/>
    <d v="2024-04-23T00:00:00"/>
    <d v="2024-04-27T00:00:00"/>
    <d v="2024-05-04T00:00:00"/>
    <d v="2024-05-11T00:00:00"/>
    <x v="0"/>
    <x v="1"/>
    <n v="6227"/>
  </r>
  <r>
    <n v="93804797"/>
    <s v="DNI"/>
    <s v="PALOMINO GARNIQUE, BETZAIDA HADASSA"/>
    <s v="F"/>
    <d v="2024-04-20T00:00:00"/>
    <x v="4"/>
    <x v="2"/>
    <s v="NAC. DANIEL A. CARRION"/>
    <s v="312 P.S. MI PERU"/>
    <x v="1"/>
    <n v="38"/>
    <n v="3665"/>
    <n v="76206553"/>
    <n v="901553105"/>
    <n v="6260"/>
    <s v="NO"/>
    <x v="7"/>
    <x v="3"/>
    <d v="2024-04-21T00:00:00"/>
    <x v="0"/>
    <d v="2024-04-21T00:00:00"/>
    <x v="0"/>
    <m/>
    <x v="1"/>
    <d v="2024-04-23T00:00:00"/>
    <d v="2024-04-27T00:00:00"/>
    <d v="2024-05-04T00:00:00"/>
    <d v="2024-05-11T00:00:00"/>
    <x v="0"/>
    <x v="1"/>
    <n v="6260"/>
  </r>
  <r>
    <n v="93804089"/>
    <s v="DNI"/>
    <s v="GONZALES GALECIO, DARIEL LUCAS OTONIEL"/>
    <s v="M"/>
    <d v="2024-04-20T00:00:00"/>
    <x v="4"/>
    <x v="5"/>
    <s v="PUESTO DE SALUD MI PERU"/>
    <s v="312 P.S. MI PERU"/>
    <x v="0"/>
    <n v="39"/>
    <n v="3315"/>
    <n v="70752898"/>
    <n v="928910253"/>
    <n v="6260"/>
    <s v="NO"/>
    <x v="7"/>
    <x v="3"/>
    <d v="2024-04-20T00:00:00"/>
    <x v="0"/>
    <d v="2024-04-20T00:00:00"/>
    <x v="0"/>
    <d v="2024-04-23T00:00:00"/>
    <x v="0"/>
    <d v="2024-04-23T00:00:00"/>
    <d v="2024-04-27T00:00:00"/>
    <d v="2024-05-04T00:00:00"/>
    <d v="2024-05-11T00:00:00"/>
    <x v="0"/>
    <x v="0"/>
    <n v="6260"/>
  </r>
  <r>
    <n v="93804489"/>
    <s v="DNI"/>
    <s v="RIVERA JANAMPA, REY GAEL"/>
    <s v="M"/>
    <d v="2024-04-20T00:00:00"/>
    <x v="4"/>
    <x v="5"/>
    <s v="HOSPITAL NACIONAL ALBERTO SABOGAL SOLOGUREN DE LA RED ASISTENCIAL SABOGAL"/>
    <s v="312 P.S. MI PERU"/>
    <x v="0"/>
    <n v="37"/>
    <n v="3306"/>
    <n v="73263881"/>
    <n v="983492059"/>
    <n v="6258"/>
    <s v="NO"/>
    <x v="7"/>
    <x v="3"/>
    <m/>
    <x v="1"/>
    <m/>
    <x v="1"/>
    <m/>
    <x v="1"/>
    <d v="2024-04-23T00:00:00"/>
    <d v="2024-04-27T00:00:00"/>
    <d v="2024-05-04T00:00:00"/>
    <d v="2024-05-11T00:00:00"/>
    <x v="0"/>
    <x v="1"/>
    <n v="6260"/>
  </r>
  <r>
    <n v="93804413"/>
    <s v="DNI"/>
    <s v="ORTIZ QUIÑONES, JHOENZ JOAO"/>
    <s v="M"/>
    <d v="2024-04-20T00:00:00"/>
    <x v="4"/>
    <x v="1"/>
    <s v="HOSPITAL II LIMA NORTE CALLAO LUIS NEGREIROS VEGA ESSALUD"/>
    <s v="309 P.S. VENTANILLA ALTA"/>
    <x v="0"/>
    <n v="39"/>
    <n v="2820"/>
    <n v="72508555"/>
    <n v="943179841"/>
    <n v="10533"/>
    <s v="NO"/>
    <x v="23"/>
    <x v="3"/>
    <m/>
    <x v="1"/>
    <m/>
    <x v="1"/>
    <m/>
    <x v="1"/>
    <d v="2024-04-23T00:00:00"/>
    <d v="2024-04-27T00:00:00"/>
    <d v="2024-05-04T00:00:00"/>
    <m/>
    <x v="1"/>
    <x v="1"/>
    <n v="6255"/>
  </r>
  <r>
    <n v="93804141"/>
    <s v="DNI"/>
    <s v="GONZALES MORILLOS, CAYETANA SOFÍA"/>
    <s v="F"/>
    <d v="2024-04-20T00:00:00"/>
    <x v="4"/>
    <x v="1"/>
    <s v="HOSPITAL II LIMA NORTE CALLAO LUIS NEGREIROS VEGA ESSALUD"/>
    <s v="310 C.S. VILLA LOS REYES"/>
    <x v="1"/>
    <n v="39"/>
    <n v="3020"/>
    <n v="74036780"/>
    <n v="922973155"/>
    <n v="10533"/>
    <s v="NO"/>
    <x v="21"/>
    <x v="3"/>
    <m/>
    <x v="1"/>
    <m/>
    <x v="1"/>
    <m/>
    <x v="1"/>
    <m/>
    <m/>
    <m/>
    <m/>
    <x v="1"/>
    <x v="1"/>
    <n v="6256"/>
  </r>
  <r>
    <n v="93804336"/>
    <s v="DNI"/>
    <s v="CURITIMA GARCIA, BRIANA KAILANY"/>
    <s v="F"/>
    <d v="2024-04-20T00:00:00"/>
    <x v="4"/>
    <x v="1"/>
    <s v="HOSPITAL SAN JOSE"/>
    <s v="306 P.S. ANGAMOS"/>
    <x v="0"/>
    <n v="38"/>
    <n v="2845"/>
    <n v="46254858"/>
    <n v="955483010"/>
    <n v="6257"/>
    <s v="NO"/>
    <x v="28"/>
    <x v="3"/>
    <d v="2024-04-21T00:00:00"/>
    <x v="0"/>
    <d v="2024-04-21T00:00:00"/>
    <x v="0"/>
    <d v="2024-04-22T00:00:00"/>
    <x v="0"/>
    <d v="2024-04-23T00:00:00"/>
    <d v="2024-04-27T00:00:00"/>
    <d v="2024-05-04T00:00:00"/>
    <d v="2024-05-11T00:00:00"/>
    <x v="0"/>
    <x v="0"/>
    <n v="6257"/>
  </r>
  <r>
    <n v="93806424"/>
    <s v="DNI"/>
    <s v="JUAREZ NUÑEZ, MARIA JESUS DEL CARMEN"/>
    <s v="F"/>
    <d v="2024-04-20T00:00:00"/>
    <x v="4"/>
    <x v="1"/>
    <s v="NAC. DANIEL A. CARRION"/>
    <s v="306 P.S. ANGAMOS"/>
    <x v="0"/>
    <n v="41"/>
    <n v="3475"/>
    <n v="45914209"/>
    <n v="987914590"/>
    <n v="6218"/>
    <s v="NO"/>
    <x v="28"/>
    <x v="3"/>
    <d v="2024-04-20T00:00:00"/>
    <x v="0"/>
    <d v="2024-04-20T00:00:00"/>
    <x v="0"/>
    <m/>
    <x v="1"/>
    <d v="2024-04-23T00:00:00"/>
    <d v="2024-04-27T00:00:00"/>
    <d v="2024-05-04T00:00:00"/>
    <d v="2024-05-11T00:00:00"/>
    <x v="0"/>
    <x v="1"/>
    <n v="6257"/>
  </r>
  <r>
    <n v="93804588"/>
    <s v="DNI"/>
    <s v="VARGAS VALLADARES, ALESSIA STEPHANY"/>
    <s v="F"/>
    <d v="2024-04-20T00:00:00"/>
    <x v="4"/>
    <x v="4"/>
    <s v="HOSPITAL SAN JOSE"/>
    <s v="214 C.S. CARMEN DE LA LEGUA"/>
    <x v="0"/>
    <n v="40"/>
    <n v="3605"/>
    <n v="46340461"/>
    <n v="951357095"/>
    <n v="6252"/>
    <s v="NO"/>
    <x v="6"/>
    <x v="2"/>
    <d v="2024-04-21T00:00:00"/>
    <x v="0"/>
    <d v="2024-04-21T00:00:00"/>
    <x v="0"/>
    <d v="2024-04-23T00:00:00"/>
    <x v="0"/>
    <m/>
    <m/>
    <m/>
    <m/>
    <x v="1"/>
    <x v="1"/>
    <n v="6252"/>
  </r>
  <r>
    <n v="93804582"/>
    <s v="DNI"/>
    <s v="SOTO NUNURA, SOPHIA VALENTINA"/>
    <s v="F"/>
    <d v="2024-04-20T00:00:00"/>
    <x v="4"/>
    <x v="1"/>
    <s v="HOSPITAL SAN JOSE"/>
    <s v="304 P.S. CIUDAD PACHACUTEC"/>
    <x v="0"/>
    <n v="38"/>
    <n v="3550"/>
    <n v="46287763"/>
    <n v="950261306"/>
    <n v="6267"/>
    <s v="NO"/>
    <x v="10"/>
    <x v="3"/>
    <d v="2024-04-21T00:00:00"/>
    <x v="0"/>
    <d v="2024-04-21T00:00:00"/>
    <x v="0"/>
    <d v="2024-04-25T00:00:00"/>
    <x v="0"/>
    <m/>
    <m/>
    <m/>
    <m/>
    <x v="1"/>
    <x v="1"/>
    <n v="6267"/>
  </r>
  <r>
    <n v="93804221"/>
    <s v="DNI"/>
    <s v="ORIHUELA SUASNABAR, CAMILA ABIGAIL"/>
    <s v="F"/>
    <d v="2024-04-20T00:00:00"/>
    <x v="4"/>
    <x v="1"/>
    <s v="HOSPITAL DE VENTANILLA"/>
    <s v="305 C.S. SANTA ROSA DE PACHACUTEC"/>
    <x v="0"/>
    <n v="40"/>
    <n v="3840"/>
    <n v="77082219"/>
    <n v="973553138"/>
    <n v="6263"/>
    <s v="NO"/>
    <x v="20"/>
    <x v="3"/>
    <d v="2024-04-20T00:00:00"/>
    <x v="0"/>
    <d v="2024-04-20T00:00:00"/>
    <x v="0"/>
    <m/>
    <x v="1"/>
    <d v="2024-04-23T00:00:00"/>
    <d v="2024-04-27T00:00:00"/>
    <d v="2024-05-04T00:00:00"/>
    <d v="2024-05-11T00:00:00"/>
    <x v="0"/>
    <x v="1"/>
    <n v="6263"/>
  </r>
  <r>
    <n v="93803914"/>
    <s v="DNI"/>
    <s v="RENGIFO RISCO, DANNA VALENTINA"/>
    <s v="F"/>
    <d v="2024-04-20T00:00:00"/>
    <x v="4"/>
    <x v="1"/>
    <s v="HOSPITAL DE VENTANILLA"/>
    <s v="307 P.S. HIJOS DEL ALMIRANTE GRAU"/>
    <x v="0"/>
    <n v="37"/>
    <n v="2585"/>
    <n v="48275321"/>
    <n v="910958375"/>
    <n v="6262"/>
    <s v="NO"/>
    <x v="8"/>
    <x v="3"/>
    <d v="2024-04-20T00:00:00"/>
    <x v="0"/>
    <d v="2024-04-20T00:00:00"/>
    <x v="0"/>
    <d v="2024-04-25T00:00:00"/>
    <x v="0"/>
    <d v="2024-04-23T00:00:00"/>
    <d v="2024-04-27T00:00:00"/>
    <d v="2024-05-04T00:00:00"/>
    <d v="2024-05-11T00:00:00"/>
    <x v="0"/>
    <x v="0"/>
    <n v="6262"/>
  </r>
  <r>
    <n v="93804776"/>
    <s v="DNI"/>
    <s v="MENA ARGÜELLES, EMILY CATTALEYA"/>
    <s v="F"/>
    <d v="2024-04-20T00:00:00"/>
    <x v="4"/>
    <x v="2"/>
    <s v="C.S. BELLAVISTA PERU COREA"/>
    <s v="211 C.S.M.I. BELLAVISTA PERU - COREA"/>
    <x v="0"/>
    <n v="40"/>
    <n v="3230"/>
    <n v="76605074"/>
    <n v="923980827"/>
    <n v="6249"/>
    <s v="NO"/>
    <x v="14"/>
    <x v="2"/>
    <d v="2024-04-21T00:00:00"/>
    <x v="0"/>
    <d v="2024-04-21T00:00:00"/>
    <x v="0"/>
    <d v="2024-04-22T00:00:00"/>
    <x v="0"/>
    <d v="2024-04-23T00:00:00"/>
    <d v="2024-04-30T00:00:00"/>
    <d v="2024-05-07T00:00:00"/>
    <d v="2024-05-14T00:00:00"/>
    <x v="0"/>
    <x v="0"/>
    <n v="6249"/>
  </r>
  <r>
    <n v="93804273"/>
    <s v="DNI"/>
    <s v="AVILA SOLORZANO, ASTRID ELITA"/>
    <s v="F"/>
    <d v="2024-04-20T00:00:00"/>
    <x v="4"/>
    <x v="0"/>
    <s v="HOSPITAL SAN JOSE"/>
    <s v="208 P.S. AEROPUERTO"/>
    <x v="0"/>
    <n v="39"/>
    <n v="3535"/>
    <n v="43729905"/>
    <n v="907713390"/>
    <n v="6241"/>
    <s v="NO"/>
    <x v="45"/>
    <x v="2"/>
    <d v="2024-04-21T00:00:00"/>
    <x v="0"/>
    <d v="2024-04-21T00:00:00"/>
    <x v="0"/>
    <d v="2024-04-25T00:00:00"/>
    <x v="0"/>
    <d v="2024-04-25T00:00:00"/>
    <d v="2024-04-29T00:00:00"/>
    <d v="2024-05-06T00:00:00"/>
    <d v="2024-05-13T00:00:00"/>
    <x v="0"/>
    <x v="0"/>
    <n v="6241"/>
  </r>
  <r>
    <n v="93803911"/>
    <s v="DNI"/>
    <s v="CHAVEZ MANRIQUE, EMMA ISABELLA"/>
    <s v="F"/>
    <d v="2024-04-20T00:00:00"/>
    <x v="4"/>
    <x v="0"/>
    <s v="HOSPITAL I OCTAVIO MONGRUT MUÑOZ"/>
    <s v="206 P.S. BOCANEGRA"/>
    <x v="0"/>
    <m/>
    <m/>
    <m/>
    <m/>
    <m/>
    <s v="NO"/>
    <x v="3"/>
    <x v="2"/>
    <m/>
    <x v="1"/>
    <m/>
    <x v="1"/>
    <m/>
    <x v="1"/>
    <m/>
    <m/>
    <m/>
    <m/>
    <x v="1"/>
    <x v="1"/>
    <n v="6245"/>
  </r>
  <r>
    <n v="93804142"/>
    <s v="DNI"/>
    <s v="LLIUYA APOLINARIO, ADRIÁN MATHEO"/>
    <s v="M"/>
    <d v="2024-04-20T00:00:00"/>
    <x v="4"/>
    <x v="0"/>
    <s v="HOSPITAL SAN JOSE"/>
    <s v="202 P.S. 200 MILLAS"/>
    <x v="0"/>
    <n v="39"/>
    <n v="3845"/>
    <n v="47901732"/>
    <n v="916940772"/>
    <n v="6244"/>
    <s v="NO"/>
    <x v="33"/>
    <x v="2"/>
    <d v="2024-04-20T00:00:00"/>
    <x v="0"/>
    <d v="2024-04-20T00:00:00"/>
    <x v="0"/>
    <d v="2024-04-22T00:00:00"/>
    <x v="0"/>
    <d v="2024-04-23T00:00:00"/>
    <d v="2024-04-27T00:00:00"/>
    <d v="2024-05-04T00:00:00"/>
    <d v="2024-05-11T00:00:00"/>
    <x v="0"/>
    <x v="0"/>
    <n v="6244"/>
  </r>
  <r>
    <n v="93804718"/>
    <s v="DNI"/>
    <s v="VILELA ROJAS, ALANNA SOPHIA"/>
    <s v="F"/>
    <d v="2024-04-20T00:00:00"/>
    <x v="4"/>
    <x v="0"/>
    <s v="HOSPITAL NACIONAL CAYETANO HEREDIA"/>
    <s v="201 C.S. FAUCETT"/>
    <x v="0"/>
    <m/>
    <m/>
    <m/>
    <m/>
    <m/>
    <s v="NO"/>
    <x v="24"/>
    <x v="2"/>
    <m/>
    <x v="1"/>
    <m/>
    <x v="1"/>
    <m/>
    <x v="1"/>
    <m/>
    <m/>
    <m/>
    <m/>
    <x v="1"/>
    <x v="1"/>
    <n v="6243"/>
  </r>
  <r>
    <n v="93804591"/>
    <s v="DNI"/>
    <s v="CABREJOS AÑASCO, EMILIANO ALEXANDER"/>
    <s v="M"/>
    <d v="2024-04-20T00:00:00"/>
    <x v="4"/>
    <x v="0"/>
    <s v="HOSPITAL SAN JOSE"/>
    <s v="206 P.S. BOCANEGRA"/>
    <x v="0"/>
    <n v="38"/>
    <n v="3110"/>
    <n v="42628748"/>
    <n v="919615594"/>
    <n v="6245"/>
    <s v="NO"/>
    <x v="3"/>
    <x v="2"/>
    <d v="2024-04-21T00:00:00"/>
    <x v="0"/>
    <d v="2024-04-21T00:00:00"/>
    <x v="0"/>
    <d v="2024-04-22T00:00:00"/>
    <x v="0"/>
    <d v="2024-04-23T00:00:00"/>
    <d v="2024-04-27T00:00:00"/>
    <d v="2024-05-04T00:00:00"/>
    <d v="2024-05-11T00:00:00"/>
    <x v="0"/>
    <x v="0"/>
    <n v="6245"/>
  </r>
  <r>
    <n v="93803817"/>
    <s v="DNI"/>
    <s v="SANTIAGO REYNA, MILAN ALESSANDRO"/>
    <s v="M"/>
    <d v="2024-04-20T00:00:00"/>
    <x v="4"/>
    <x v="0"/>
    <s v="NAC. DANIEL A. CARRION"/>
    <s v="201 C.S. FAUCETT"/>
    <x v="0"/>
    <n v="37"/>
    <n v="3095"/>
    <n v="47970323"/>
    <n v="986774292"/>
    <n v="6243"/>
    <s v="NO"/>
    <x v="24"/>
    <x v="2"/>
    <d v="2024-04-20T00:00:00"/>
    <x v="0"/>
    <d v="2024-04-20T00:00:00"/>
    <x v="0"/>
    <m/>
    <x v="1"/>
    <d v="2024-04-23T00:00:00"/>
    <d v="2024-04-27T00:00:00"/>
    <d v="2024-05-04T00:00:00"/>
    <d v="2024-05-11T00:00:00"/>
    <x v="0"/>
    <x v="1"/>
    <n v="6243"/>
  </r>
  <r>
    <n v="93804527"/>
    <s v="DNI"/>
    <s v="SERRA PATIÑO, GIANLUCA ZAID"/>
    <s v="M"/>
    <d v="2024-04-20T00:00:00"/>
    <x v="4"/>
    <x v="2"/>
    <s v="HOSPITAL SAN JOSE"/>
    <s v="211 C.S.M.I. BELLAVISTA PERU - COREA"/>
    <x v="0"/>
    <n v="39"/>
    <n v="4050"/>
    <n v="47967063"/>
    <n v="931260776"/>
    <n v="6249"/>
    <s v="NO"/>
    <x v="14"/>
    <x v="2"/>
    <d v="2024-04-21T00:00:00"/>
    <x v="0"/>
    <d v="2024-04-21T00:00:00"/>
    <x v="0"/>
    <d v="2024-04-22T00:00:00"/>
    <x v="0"/>
    <d v="2024-04-23T00:00:00"/>
    <d v="2024-04-30T00:00:00"/>
    <d v="2024-05-07T00:00:00"/>
    <d v="2024-05-14T00:00:00"/>
    <x v="0"/>
    <x v="0"/>
    <n v="6249"/>
  </r>
  <r>
    <n v="93805582"/>
    <s v="DNI"/>
    <s v="PEREZ DE LA FLOR, CATALEYA ANNELISE"/>
    <s v="F"/>
    <d v="2024-04-21T00:00:00"/>
    <x v="4"/>
    <x v="3"/>
    <s v="HOSPITAL NACIONAL EDGARDO REBAGLIATI MARTINS"/>
    <s v="212 C.S. ALTA MAR"/>
    <x v="1"/>
    <m/>
    <m/>
    <m/>
    <m/>
    <m/>
    <s v="NO"/>
    <x v="44"/>
    <x v="2"/>
    <m/>
    <x v="1"/>
    <m/>
    <x v="1"/>
    <m/>
    <x v="1"/>
    <d v="2024-04-24T00:00:00"/>
    <d v="2024-04-29T00:00:00"/>
    <d v="2024-05-06T00:00:00"/>
    <d v="2024-05-13T00:00:00"/>
    <x v="0"/>
    <x v="1"/>
    <n v="6250"/>
  </r>
  <r>
    <n v="93805598"/>
    <s v="DNI"/>
    <s v="SALCEDO MESCUA, MARIANNA NICOLE"/>
    <s v="F"/>
    <d v="2024-04-21T00:00:00"/>
    <x v="4"/>
    <x v="0"/>
    <s v="HOSPITAL II LIMA NORTE CALLAO LUIS NEGREIROS VEGA ESSALUD"/>
    <s v="205 P.S. PREVI"/>
    <x v="0"/>
    <n v="38"/>
    <n v="2930"/>
    <n v="76211991"/>
    <n v="939375407"/>
    <n v="9274"/>
    <s v="NO"/>
    <x v="43"/>
    <x v="2"/>
    <m/>
    <x v="1"/>
    <m/>
    <x v="1"/>
    <m/>
    <x v="1"/>
    <m/>
    <m/>
    <m/>
    <m/>
    <x v="1"/>
    <x v="1"/>
    <n v="6240"/>
  </r>
  <r>
    <n v="93805193"/>
    <s v="DNI"/>
    <s v="VILLEGAS SALAZAR, KATHELINE MARFELY"/>
    <s v="F"/>
    <d v="2024-04-21T00:00:00"/>
    <x v="4"/>
    <x v="0"/>
    <s v="NESTOR GAMBETTA"/>
    <s v="111 C.S. SANTA ROSA"/>
    <x v="0"/>
    <n v="39"/>
    <n v="3790"/>
    <n v="76421377"/>
    <n v="925222985"/>
    <n v="6228"/>
    <s v="NO"/>
    <x v="30"/>
    <x v="0"/>
    <d v="2024-04-21T00:00:00"/>
    <x v="0"/>
    <d v="2024-04-21T00:00:00"/>
    <x v="0"/>
    <d v="2024-04-24T00:00:00"/>
    <x v="0"/>
    <m/>
    <m/>
    <m/>
    <m/>
    <x v="1"/>
    <x v="1"/>
    <n v="6234"/>
  </r>
  <r>
    <n v="93805604"/>
    <s v="DNI"/>
    <s v="QUITO ROMERO, FERIT YUSUF"/>
    <s v="M"/>
    <d v="2024-04-21T00:00:00"/>
    <x v="4"/>
    <x v="0"/>
    <s v="NAC. DANIEL A. CARRION"/>
    <s v="206 P.S. BOCANEGRA"/>
    <x v="0"/>
    <n v="37"/>
    <n v="3395"/>
    <n v="43874273"/>
    <n v="967101309"/>
    <n v="6245"/>
    <s v="NO"/>
    <x v="3"/>
    <x v="2"/>
    <d v="2024-04-22T00:00:00"/>
    <x v="0"/>
    <d v="2024-04-22T00:00:00"/>
    <x v="0"/>
    <m/>
    <x v="1"/>
    <d v="2024-04-24T00:00:00"/>
    <d v="2024-04-29T00:00:00"/>
    <d v="2024-05-06T00:00:00"/>
    <d v="2024-05-13T00:00:00"/>
    <x v="0"/>
    <x v="1"/>
    <n v="6245"/>
  </r>
  <r>
    <n v="93806636"/>
    <s v="DNI"/>
    <s v="POMA TAMBRA, GABRIELA CELESTE"/>
    <s v="F"/>
    <d v="2024-04-21T00:00:00"/>
    <x v="4"/>
    <x v="0"/>
    <s v="INSTITUTO NACIONAL MATERNO PERINATAL"/>
    <s v="205 P.S. PREVI"/>
    <x v="0"/>
    <m/>
    <m/>
    <m/>
    <m/>
    <m/>
    <s v="NO"/>
    <x v="43"/>
    <x v="2"/>
    <m/>
    <x v="1"/>
    <m/>
    <x v="1"/>
    <m/>
    <x v="1"/>
    <m/>
    <m/>
    <m/>
    <m/>
    <x v="1"/>
    <x v="1"/>
    <n v="6240"/>
  </r>
  <r>
    <n v="93805202"/>
    <s v="DNI"/>
    <s v="ROMERO CONTRERAS, SEBASTIAN GABRIEL"/>
    <s v="M"/>
    <d v="2024-04-21T00:00:00"/>
    <x v="4"/>
    <x v="0"/>
    <s v="NAC. DANIEL A. CARRION"/>
    <s v="113 C.S. RAMON CASTILLA"/>
    <x v="0"/>
    <n v="38"/>
    <n v="3240"/>
    <n v="3845905"/>
    <n v="928777407"/>
    <n v="6231"/>
    <s v="NO"/>
    <x v="13"/>
    <x v="0"/>
    <d v="2024-04-21T00:00:00"/>
    <x v="0"/>
    <d v="2024-04-21T00:00:00"/>
    <x v="0"/>
    <m/>
    <x v="1"/>
    <d v="2024-04-24T00:00:00"/>
    <d v="2024-04-29T00:00:00"/>
    <d v="2024-05-06T00:00:00"/>
    <d v="2024-05-13T00:00:00"/>
    <x v="0"/>
    <x v="1"/>
    <n v="6231"/>
  </r>
  <r>
    <n v="93805468"/>
    <s v="DNI"/>
    <s v="MALCA CONEJO, DIZEL ARCANGEL GABRIEL"/>
    <s v="M"/>
    <d v="2024-04-21T00:00:00"/>
    <x v="4"/>
    <x v="1"/>
    <s v="NAC. DANIEL A. CARRION"/>
    <s v="303 P.S. BAHIA BLANCA"/>
    <x v="0"/>
    <n v="38"/>
    <n v="3880"/>
    <n v="48680417"/>
    <n v="933929413"/>
    <n v="7126"/>
    <s v="NO"/>
    <x v="38"/>
    <x v="3"/>
    <d v="2024-04-21T00:00:00"/>
    <x v="0"/>
    <d v="2024-04-21T00:00:00"/>
    <x v="0"/>
    <m/>
    <x v="1"/>
    <d v="2024-04-24T00:00:00"/>
    <d v="2024-04-28T00:00:00"/>
    <d v="2024-05-05T00:00:00"/>
    <d v="2024-05-12T00:00:00"/>
    <x v="0"/>
    <x v="1"/>
    <n v="6264"/>
  </r>
  <r>
    <n v="93805743"/>
    <s v="DNI"/>
    <s v="CHUCO TIRADO, MARK ETHAN"/>
    <s v="M"/>
    <d v="2024-04-21T00:00:00"/>
    <x v="4"/>
    <x v="1"/>
    <m/>
    <s v="302 C.S. 03 DE FEBRERO"/>
    <x v="0"/>
    <n v="38"/>
    <n v="3580"/>
    <n v="72383780"/>
    <n v="936555184"/>
    <n v="8146"/>
    <s v="NO"/>
    <x v="9"/>
    <x v="3"/>
    <m/>
    <x v="1"/>
    <m/>
    <x v="1"/>
    <m/>
    <x v="1"/>
    <m/>
    <m/>
    <m/>
    <m/>
    <x v="1"/>
    <x v="1"/>
    <n v="6266"/>
  </r>
  <r>
    <n v="93805176"/>
    <s v="DNI"/>
    <s v="VELIZ ROMERO, AITANA CATALEYA"/>
    <s v="F"/>
    <d v="2024-04-21T00:00:00"/>
    <x v="4"/>
    <x v="1"/>
    <s v="HOSPITAL DE VENTANILLA"/>
    <s v="307 P.S. HIJOS DEL ALMIRANTE GRAU"/>
    <x v="0"/>
    <n v="41"/>
    <n v="3050"/>
    <n v="73573299"/>
    <n v="919629761"/>
    <n v="6262"/>
    <s v="NO"/>
    <x v="8"/>
    <x v="3"/>
    <d v="2024-04-21T00:00:00"/>
    <x v="0"/>
    <d v="2024-04-21T00:00:00"/>
    <x v="0"/>
    <d v="2024-04-25T00:00:00"/>
    <x v="0"/>
    <d v="2024-04-24T00:00:00"/>
    <d v="2024-04-28T00:00:00"/>
    <d v="2024-05-05T00:00:00"/>
    <d v="2024-05-14T00:00:00"/>
    <x v="0"/>
    <x v="0"/>
    <n v="6262"/>
  </r>
  <r>
    <n v="93806463"/>
    <s v="DNI"/>
    <s v="CARRASCO QUISPE, EYTHAN JULIAMS"/>
    <s v="M"/>
    <d v="2024-04-21T00:00:00"/>
    <x v="4"/>
    <x v="1"/>
    <s v="NAC. DANIEL A. CARRION"/>
    <s v="304 P.S. CIUDAD PACHACUTEC"/>
    <x v="0"/>
    <n v="40"/>
    <n v="3912"/>
    <n v="45011842"/>
    <n v="921846980"/>
    <n v="6267"/>
    <s v="NO"/>
    <x v="10"/>
    <x v="3"/>
    <d v="2024-04-22T00:00:00"/>
    <x v="0"/>
    <d v="2024-04-22T00:00:00"/>
    <x v="0"/>
    <m/>
    <x v="1"/>
    <m/>
    <m/>
    <m/>
    <m/>
    <x v="1"/>
    <x v="1"/>
    <n v="6267"/>
  </r>
  <r>
    <n v="93806375"/>
    <s v="DNI"/>
    <s v="MOSCOL QUISPE, MEHMET KARIM"/>
    <s v="M"/>
    <d v="2024-04-21T00:00:00"/>
    <x v="4"/>
    <x v="1"/>
    <s v="NAC. DANIEL A. CARRION"/>
    <s v="311 C.S. LUIS FELIPE DE LAS CASAS"/>
    <x v="0"/>
    <n v="40"/>
    <n v="4540"/>
    <n v="48457357"/>
    <n v="966847509"/>
    <n v="6261"/>
    <s v="NO"/>
    <x v="32"/>
    <x v="3"/>
    <d v="2024-04-22T00:00:00"/>
    <x v="0"/>
    <d v="2024-04-22T00:00:00"/>
    <x v="0"/>
    <m/>
    <x v="1"/>
    <d v="2024-04-26T00:00:00"/>
    <d v="2024-04-30T00:00:00"/>
    <d v="2024-05-07T00:00:00"/>
    <d v="2024-05-15T00:00:00"/>
    <x v="0"/>
    <x v="1"/>
    <n v="6261"/>
  </r>
  <r>
    <n v="93805648"/>
    <s v="DNI"/>
    <s v="ZAPATA URIOL, VITTORIA CATHALINA"/>
    <s v="F"/>
    <d v="2024-04-21T00:00:00"/>
    <x v="4"/>
    <x v="1"/>
    <s v="HOSPITAL SAN JOSE"/>
    <s v="307 P.S. HIJOS DEL ALMIRANTE GRAU"/>
    <x v="0"/>
    <n v="39"/>
    <n v="2880"/>
    <n v="76855953"/>
    <n v="922718702"/>
    <n v="6262"/>
    <s v="NO"/>
    <x v="8"/>
    <x v="3"/>
    <d v="2024-04-22T00:00:00"/>
    <x v="0"/>
    <d v="2024-04-22T00:00:00"/>
    <x v="0"/>
    <d v="2024-04-25T00:00:00"/>
    <x v="0"/>
    <d v="2024-04-24T00:00:00"/>
    <d v="2024-04-28T00:00:00"/>
    <d v="2024-05-05T00:00:00"/>
    <d v="2024-05-12T00:00:00"/>
    <x v="0"/>
    <x v="0"/>
    <n v="6262"/>
  </r>
  <r>
    <n v="93805366"/>
    <s v="DNI"/>
    <s v="SAJAMI PIZANGO, DEBORA RAQUEL"/>
    <s v="F"/>
    <d v="2024-04-21T00:00:00"/>
    <x v="4"/>
    <x v="5"/>
    <s v="PUESTO DE SALUD MI PERU"/>
    <s v="312 P.S. MI PERU"/>
    <x v="0"/>
    <n v="40"/>
    <n v="3290"/>
    <n v="48401719"/>
    <n v="901411861"/>
    <n v="6260"/>
    <s v="NO"/>
    <x v="7"/>
    <x v="3"/>
    <d v="2024-04-21T00:00:00"/>
    <x v="0"/>
    <d v="2024-04-21T00:00:00"/>
    <x v="0"/>
    <d v="2024-04-24T00:00:00"/>
    <x v="0"/>
    <d v="2024-04-24T00:00:00"/>
    <d v="2024-04-29T00:00:00"/>
    <d v="2024-05-06T00:00:00"/>
    <d v="2024-05-13T00:00:00"/>
    <x v="0"/>
    <x v="0"/>
    <n v="6260"/>
  </r>
  <r>
    <n v="93806184"/>
    <s v="DNI"/>
    <s v="ALTAMIRANO RUIZ, IZAN SANTIAGO"/>
    <s v="M"/>
    <d v="2024-04-21T00:00:00"/>
    <x v="4"/>
    <x v="5"/>
    <s v="NAC. DANIEL A. CARRION"/>
    <s v="312 P.S. MI PERU"/>
    <x v="0"/>
    <n v="38"/>
    <n v="2750"/>
    <n v="41823393"/>
    <n v="987456321"/>
    <n v="6260"/>
    <s v="NO"/>
    <x v="7"/>
    <x v="3"/>
    <d v="2024-04-22T00:00:00"/>
    <x v="0"/>
    <d v="2024-04-22T00:00:00"/>
    <x v="0"/>
    <m/>
    <x v="1"/>
    <m/>
    <m/>
    <m/>
    <m/>
    <x v="1"/>
    <x v="1"/>
    <n v="6260"/>
  </r>
  <r>
    <n v="93805401"/>
    <s v="DNI"/>
    <s v="TAPIA REYNA, DYLAN MATIAS"/>
    <s v="M"/>
    <d v="2024-04-21T00:00:00"/>
    <x v="4"/>
    <x v="1"/>
    <s v="NAC. DANIEL A. CARRION"/>
    <s v="314 P.S. VENTANILLA ESTE"/>
    <x v="0"/>
    <n v="40"/>
    <n v="3210"/>
    <n v="70952986"/>
    <n v="906188012"/>
    <n v="6259"/>
    <s v="NO"/>
    <x v="39"/>
    <x v="3"/>
    <d v="2024-04-21T00:00:00"/>
    <x v="0"/>
    <d v="2024-04-21T00:00:00"/>
    <x v="0"/>
    <m/>
    <x v="1"/>
    <d v="2024-04-25T00:00:00"/>
    <d v="2024-04-29T00:00:00"/>
    <d v="2024-05-06T00:00:00"/>
    <d v="2024-05-13T00:00:00"/>
    <x v="0"/>
    <x v="1"/>
    <n v="6259"/>
  </r>
  <r>
    <n v="93804984"/>
    <s v="DNI"/>
    <s v="BANDIN HERRERA, AITANA NAYARA"/>
    <s v="F"/>
    <d v="2024-04-21T00:00:00"/>
    <x v="4"/>
    <x v="0"/>
    <s v="NAC. DANIEL A. CARRION"/>
    <s v="106 C.S. SANTA FE"/>
    <x v="0"/>
    <n v="38"/>
    <n v="2615"/>
    <n v="47904000"/>
    <n v="901553105"/>
    <n v="6223"/>
    <s v="NO"/>
    <x v="36"/>
    <x v="0"/>
    <d v="2024-04-21T00:00:00"/>
    <x v="0"/>
    <d v="2024-04-21T00:00:00"/>
    <x v="0"/>
    <m/>
    <x v="1"/>
    <d v="2024-04-24T00:00:00"/>
    <d v="2024-05-02T00:00:00"/>
    <d v="2024-05-09T00:00:00"/>
    <d v="2024-05-16T00:00:00"/>
    <x v="0"/>
    <x v="1"/>
    <n v="6223"/>
  </r>
  <r>
    <n v="93805418"/>
    <s v="CNV"/>
    <s v=" PATRICIO, "/>
    <s v="F"/>
    <d v="2024-04-21T00:00:00"/>
    <x v="4"/>
    <x v="0"/>
    <s v="NAC. DANIEL A. CARRION"/>
    <m/>
    <x v="0"/>
    <n v="39"/>
    <n v="2830"/>
    <n v="70552186"/>
    <n v="917995735"/>
    <n v="6222"/>
    <s v="NO"/>
    <x v="1"/>
    <x v="1"/>
    <d v="2024-04-21T00:00:00"/>
    <x v="0"/>
    <d v="2024-04-21T00:00:00"/>
    <x v="0"/>
    <m/>
    <x v="1"/>
    <d v="2024-04-24T00:00:00"/>
    <d v="2024-04-29T00:00:00"/>
    <d v="2024-05-06T00:00:00"/>
    <d v="2024-05-13T00:00:00"/>
    <x v="0"/>
    <x v="1"/>
    <m/>
  </r>
  <r>
    <n v="93806408"/>
    <s v="DNI"/>
    <s v="GAVIDIA UCHASARA, ALESSIO LIAM"/>
    <s v="M"/>
    <d v="2024-04-21T00:00:00"/>
    <x v="4"/>
    <x v="0"/>
    <s v="NAC. DANIEL A. CARRION"/>
    <s v="101 C.S. MANUEL BONILLA"/>
    <x v="0"/>
    <n v="41"/>
    <n v="4805"/>
    <n v="70561331"/>
    <n v="952309750"/>
    <n v="6249"/>
    <s v="NO"/>
    <x v="25"/>
    <x v="0"/>
    <d v="2024-04-22T00:00:00"/>
    <x v="0"/>
    <d v="2024-04-22T00:00:00"/>
    <x v="0"/>
    <m/>
    <x v="1"/>
    <m/>
    <m/>
    <m/>
    <m/>
    <x v="1"/>
    <x v="1"/>
    <n v="6220"/>
  </r>
  <r>
    <n v="93805146"/>
    <s v="DNI"/>
    <s v="SANTILLAN ZAPATA, MARIHAM LUCERO"/>
    <s v="F"/>
    <d v="2024-04-21T00:00:00"/>
    <x v="4"/>
    <x v="5"/>
    <s v="HOSPITAL II LIMA NORTE CALLAO LUIS NEGREIROS VEGA ESSALUD"/>
    <s v="312 P.S. MI PERU"/>
    <x v="1"/>
    <n v="38"/>
    <n v="3360"/>
    <n v="61315930"/>
    <n v="930473633"/>
    <n v="10533"/>
    <s v="NO"/>
    <x v="7"/>
    <x v="3"/>
    <m/>
    <x v="1"/>
    <m/>
    <x v="1"/>
    <m/>
    <x v="1"/>
    <d v="2024-04-24T00:00:00"/>
    <d v="2024-04-28T00:00:00"/>
    <d v="2024-05-05T00:00:00"/>
    <d v="2024-05-13T00:00:00"/>
    <x v="0"/>
    <x v="1"/>
    <n v="6260"/>
  </r>
  <r>
    <n v="93805282"/>
    <s v="DNI"/>
    <s v="VALENZUELA QUISPE, IZAEL LEVIN"/>
    <s v="M"/>
    <d v="2024-04-21T00:00:00"/>
    <x v="4"/>
    <x v="0"/>
    <s v="HOSPITAL NACIONAL ALBERTO SABOGAL SOLOGUREN DE LA RED ASISTENCIAL SABOGAL"/>
    <m/>
    <x v="1"/>
    <n v="39"/>
    <n v="3461"/>
    <n v="45287209"/>
    <n v="938695091"/>
    <n v="10964"/>
    <s v="NO"/>
    <x v="12"/>
    <x v="4"/>
    <m/>
    <x v="1"/>
    <m/>
    <x v="1"/>
    <m/>
    <x v="1"/>
    <m/>
    <m/>
    <m/>
    <m/>
    <x v="1"/>
    <x v="1"/>
    <m/>
  </r>
  <r>
    <n v="93809297"/>
    <s v="DNI"/>
    <s v="VALDIVIA VERAMENDI, EMMA SOFIA"/>
    <s v="F"/>
    <d v="2024-04-21T00:00:00"/>
    <x v="4"/>
    <x v="1"/>
    <s v="HOSPITAL II LIMA NORTE CALLAO LUIS NEGREIROS VEGA ESSALUD"/>
    <m/>
    <x v="1"/>
    <n v="39"/>
    <n v="3930"/>
    <n v="75109267"/>
    <n v="984267556"/>
    <n v="10533"/>
    <s v="NO"/>
    <x v="12"/>
    <x v="4"/>
    <m/>
    <x v="1"/>
    <m/>
    <x v="1"/>
    <m/>
    <x v="1"/>
    <m/>
    <m/>
    <m/>
    <m/>
    <x v="1"/>
    <x v="1"/>
    <m/>
  </r>
  <r>
    <n v="93809362"/>
    <s v="DNI"/>
    <s v="HUAMANI LULICHAC, DAPHNE APRIL"/>
    <s v="F"/>
    <d v="2024-04-21T00:00:00"/>
    <x v="4"/>
    <x v="0"/>
    <s v="HOSPITAL NAVAL"/>
    <m/>
    <x v="1"/>
    <n v="40"/>
    <n v="3200"/>
    <n v="76604193"/>
    <n v="917172898"/>
    <n v="8266"/>
    <s v="NO"/>
    <x v="12"/>
    <x v="4"/>
    <m/>
    <x v="1"/>
    <m/>
    <x v="1"/>
    <m/>
    <x v="1"/>
    <m/>
    <m/>
    <m/>
    <m/>
    <x v="1"/>
    <x v="1"/>
    <m/>
  </r>
  <r>
    <n v="93805580"/>
    <s v="DNI"/>
    <s v="GARAY HUAMAN, SOFIA"/>
    <s v="F"/>
    <d v="2024-04-21T00:00:00"/>
    <x v="4"/>
    <x v="1"/>
    <s v="HOSPITAL II LIMA NORTE CALLAO LUIS NEGREIROS VEGA ESSALUD"/>
    <s v="304 P.S. CIUDAD PACHACUTEC"/>
    <x v="1"/>
    <n v="37"/>
    <n v="3790"/>
    <n v="74993945"/>
    <n v="900665518"/>
    <n v="7948"/>
    <s v="NO"/>
    <x v="10"/>
    <x v="3"/>
    <m/>
    <x v="1"/>
    <m/>
    <x v="1"/>
    <m/>
    <x v="1"/>
    <m/>
    <m/>
    <m/>
    <m/>
    <x v="1"/>
    <x v="1"/>
    <n v="6267"/>
  </r>
  <r>
    <n v="93805857"/>
    <s v="DNI"/>
    <s v="ROJAS HUAMALI, EDINSON BENJAMÍN"/>
    <s v="M"/>
    <d v="2024-04-21T00:00:00"/>
    <x v="4"/>
    <x v="1"/>
    <s v="CLINICA AVIVA SEDE MENDIOLA"/>
    <s v="301 C.S.M.I. PACHACUTEC PERU - COREA"/>
    <x v="1"/>
    <m/>
    <m/>
    <m/>
    <m/>
    <m/>
    <s v="NO"/>
    <x v="11"/>
    <x v="3"/>
    <m/>
    <x v="1"/>
    <m/>
    <x v="1"/>
    <m/>
    <x v="1"/>
    <m/>
    <m/>
    <m/>
    <m/>
    <x v="1"/>
    <x v="1"/>
    <n v="7314"/>
  </r>
  <r>
    <n v="93805673"/>
    <s v="DNI"/>
    <s v="ASTOCONDOR RODRIGUEZ, IKER ADRIEL"/>
    <s v="M"/>
    <d v="2024-04-21T00:00:00"/>
    <x v="4"/>
    <x v="0"/>
    <s v="NAC. DANIEL A. CARRION"/>
    <s v="203 P.S. PALMERAS DE OQUENDO"/>
    <x v="0"/>
    <n v="39"/>
    <n v="3280"/>
    <n v="72777287"/>
    <n v="918831600"/>
    <n v="6768"/>
    <s v="NO"/>
    <x v="18"/>
    <x v="2"/>
    <d v="2024-04-22T00:00:00"/>
    <x v="0"/>
    <d v="2024-04-22T00:00:00"/>
    <x v="0"/>
    <m/>
    <x v="1"/>
    <m/>
    <m/>
    <m/>
    <m/>
    <x v="1"/>
    <x v="1"/>
    <n v="6768"/>
  </r>
  <r>
    <n v="93805613"/>
    <s v="DNI"/>
    <s v="MIGUEL ILLANES, ALICE VALENTINA"/>
    <s v="F"/>
    <d v="2024-04-21T00:00:00"/>
    <x v="4"/>
    <x v="0"/>
    <s v="NAC. DANIEL A. CARRION"/>
    <s v="203 P.S. PALMERAS DE OQUENDO"/>
    <x v="0"/>
    <n v="39"/>
    <n v="3630"/>
    <n v="70652835"/>
    <n v="948747650"/>
    <n v="6768"/>
    <s v="NO"/>
    <x v="18"/>
    <x v="2"/>
    <d v="2024-04-22T00:00:00"/>
    <x v="0"/>
    <d v="2024-04-22T00:00:00"/>
    <x v="0"/>
    <m/>
    <x v="1"/>
    <d v="2024-04-24T00:00:00"/>
    <d v="2024-04-29T00:00:00"/>
    <d v="2024-05-06T00:00:00"/>
    <d v="2024-05-13T00:00:00"/>
    <x v="0"/>
    <x v="1"/>
    <n v="6768"/>
  </r>
  <r>
    <n v="93805925"/>
    <s v="DNI"/>
    <s v="MEDIANERO DELGADO, KEYLI MICHELLE"/>
    <s v="F"/>
    <d v="2024-04-21T00:00:00"/>
    <x v="4"/>
    <x v="3"/>
    <s v="ALBERTO LEONARDO BARTON THOMPSON"/>
    <s v="215 P.S. LA PERLA"/>
    <x v="1"/>
    <n v="39"/>
    <n v="3080"/>
    <n v="42890184"/>
    <n v="997799441"/>
    <n v="11401"/>
    <s v="NO"/>
    <x v="5"/>
    <x v="2"/>
    <d v="2024-04-22T00:00:00"/>
    <x v="0"/>
    <d v="2024-04-22T00:00:00"/>
    <x v="0"/>
    <m/>
    <x v="1"/>
    <m/>
    <m/>
    <m/>
    <m/>
    <x v="1"/>
    <x v="1"/>
    <n v="6251"/>
  </r>
  <r>
    <n v="93805369"/>
    <s v="DNI"/>
    <s v="MUÑOZ ARROYO, ELIÁN MISSAEL"/>
    <s v="M"/>
    <d v="2024-04-21T00:00:00"/>
    <x v="4"/>
    <x v="0"/>
    <s v="ALBERTO LEONARDO BARTON THOMPSON"/>
    <m/>
    <x v="1"/>
    <n v="39"/>
    <n v="3095"/>
    <n v="70402126"/>
    <n v="933764272"/>
    <n v="18306"/>
    <s v="NO"/>
    <x v="50"/>
    <x v="1"/>
    <d v="2024-04-21T00:00:00"/>
    <x v="0"/>
    <d v="2024-04-21T00:00:00"/>
    <x v="0"/>
    <m/>
    <x v="1"/>
    <m/>
    <m/>
    <m/>
    <m/>
    <x v="1"/>
    <x v="1"/>
    <m/>
  </r>
  <r>
    <n v="93806317"/>
    <s v="DNI"/>
    <s v="HUAMAN LOPEZ, CATALEYA AITANA"/>
    <s v="F"/>
    <d v="2024-04-21T00:00:00"/>
    <x v="4"/>
    <x v="2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06704"/>
    <s v="DNI"/>
    <s v="TAFUR RAMIREZ, KAELI VALENTINA"/>
    <s v="F"/>
    <d v="2024-04-22T00:00:00"/>
    <x v="4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06042"/>
    <s v="DNI"/>
    <s v="TORRES VEGA, IKER GAEL"/>
    <s v="M"/>
    <d v="2024-04-22T00:00:00"/>
    <x v="4"/>
    <x v="0"/>
    <s v="CLINICA SAN JUDAS TADEO"/>
    <s v="203 P.S. PALMERAS DE OQUENDO"/>
    <x v="1"/>
    <m/>
    <m/>
    <m/>
    <m/>
    <m/>
    <s v="NO"/>
    <x v="18"/>
    <x v="2"/>
    <m/>
    <x v="1"/>
    <m/>
    <x v="1"/>
    <m/>
    <x v="1"/>
    <m/>
    <m/>
    <m/>
    <m/>
    <x v="1"/>
    <x v="1"/>
    <n v="6768"/>
  </r>
  <r>
    <n v="93806830"/>
    <s v="DNI"/>
    <s v="LEANDRO MARTINEZ, ZULIET AITANA"/>
    <s v="F"/>
    <d v="2024-04-22T00:00:00"/>
    <x v="4"/>
    <x v="2"/>
    <s v="CLINICA MARIA DEL SOCORR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06876"/>
    <s v="DNI"/>
    <s v="ROSARIO YACILA, BENJAMÍN ALESSANDRO"/>
    <s v="M"/>
    <d v="2024-04-22T00:00:00"/>
    <x v="4"/>
    <x v="2"/>
    <s v="CLINICA GSTAR"/>
    <m/>
    <x v="1"/>
    <n v="39"/>
    <n v="3560"/>
    <n v="47160301"/>
    <n v="992215029"/>
    <n v="18670"/>
    <s v="NO"/>
    <x v="12"/>
    <x v="4"/>
    <m/>
    <x v="1"/>
    <m/>
    <x v="1"/>
    <m/>
    <x v="1"/>
    <m/>
    <m/>
    <m/>
    <m/>
    <x v="1"/>
    <x v="1"/>
    <m/>
  </r>
  <r>
    <n v="93805933"/>
    <s v="DNI"/>
    <s v="ESCUDERO RAMIREZ, AYSELL LILIETH"/>
    <s v="F"/>
    <d v="2024-04-22T00:00:00"/>
    <x v="4"/>
    <x v="3"/>
    <s v="ALBERTO LEONARDO BARTON THOMPSON"/>
    <m/>
    <x v="1"/>
    <n v="38"/>
    <n v="2750"/>
    <n v="73265951"/>
    <n v="916562679"/>
    <n v="18306"/>
    <s v="NO"/>
    <x v="50"/>
    <x v="1"/>
    <d v="2024-04-22T00:00:00"/>
    <x v="0"/>
    <d v="2024-04-22T00:00:00"/>
    <x v="0"/>
    <m/>
    <x v="1"/>
    <m/>
    <m/>
    <m/>
    <m/>
    <x v="1"/>
    <x v="1"/>
    <m/>
  </r>
  <r>
    <n v="93807353"/>
    <s v="DNI"/>
    <s v="INOJOSA BECERRA, GADIEL JOSE"/>
    <s v="M"/>
    <d v="2024-04-22T00:00:00"/>
    <x v="4"/>
    <x v="2"/>
    <m/>
    <s v="211 C.S.M.I. BELLAVISTA PERU - COREA"/>
    <x v="0"/>
    <n v="37"/>
    <n v="2665"/>
    <n v="27029154"/>
    <n v="918432048"/>
    <n v="6249"/>
    <s v="NO"/>
    <x v="14"/>
    <x v="2"/>
    <d v="2024-04-23T00:00:00"/>
    <x v="0"/>
    <d v="2024-04-23T00:00:00"/>
    <x v="0"/>
    <m/>
    <x v="1"/>
    <m/>
    <m/>
    <m/>
    <m/>
    <x v="1"/>
    <x v="1"/>
    <n v="6249"/>
  </r>
  <r>
    <n v="93806023"/>
    <s v="DNI"/>
    <s v="BIGOTT LOPEZ, LIAM ANDRES"/>
    <s v="M"/>
    <d v="2024-04-22T00:00:00"/>
    <x v="4"/>
    <x v="0"/>
    <s v="NAC. DANIEL A. CARRION"/>
    <s v="203 P.S. PALMERAS DE OQUENDO"/>
    <x v="0"/>
    <n v="40"/>
    <n v="4145"/>
    <n v="27866523"/>
    <n v="935822098"/>
    <n v="11918"/>
    <s v="NO"/>
    <x v="18"/>
    <x v="2"/>
    <d v="2024-04-22T00:00:00"/>
    <x v="0"/>
    <d v="2024-04-22T00:00:00"/>
    <x v="0"/>
    <m/>
    <x v="1"/>
    <m/>
    <m/>
    <m/>
    <m/>
    <x v="1"/>
    <x v="1"/>
    <n v="6768"/>
  </r>
  <r>
    <n v="93806686"/>
    <s v="DNI"/>
    <s v="MEJIA YNGA, FABIÁN ENMANUEL"/>
    <s v="M"/>
    <d v="2024-04-22T00:00:00"/>
    <x v="4"/>
    <x v="1"/>
    <s v="HOSPITAL DE VENTANILLA"/>
    <s v="308 P.S. DEFENSORES DE LA PATRIA"/>
    <x v="0"/>
    <n v="38"/>
    <n v="3660"/>
    <n v="75070763"/>
    <n v="983799481"/>
    <n v="6268"/>
    <s v="NO"/>
    <x v="19"/>
    <x v="3"/>
    <d v="2024-04-22T00:00:00"/>
    <x v="0"/>
    <d v="2024-04-22T00:00:00"/>
    <x v="0"/>
    <d v="2024-04-26T00:00:00"/>
    <x v="0"/>
    <d v="2024-04-25T00:00:00"/>
    <d v="2024-04-29T00:00:00"/>
    <d v="2024-05-06T00:00:00"/>
    <d v="2024-05-13T00:00:00"/>
    <x v="0"/>
    <x v="0"/>
    <n v="6268"/>
  </r>
  <r>
    <n v="93806860"/>
    <s v="DNI"/>
    <s v="MALCA SANCHEZ, ANGELA SAORI"/>
    <s v="F"/>
    <d v="2024-04-22T00:00:00"/>
    <x v="4"/>
    <x v="1"/>
    <s v="HOSPITAL DE VENTANILLA"/>
    <s v="301 C.S.M.I. PACHACUTEC PERU - COREA"/>
    <x v="0"/>
    <n v="40"/>
    <n v="4400"/>
    <n v="48582803"/>
    <n v="980655580"/>
    <n v="7314"/>
    <s v="NO"/>
    <x v="11"/>
    <x v="3"/>
    <d v="2024-04-22T00:00:00"/>
    <x v="0"/>
    <d v="2024-04-22T00:00:00"/>
    <x v="0"/>
    <d v="2024-04-25T00:00:00"/>
    <x v="0"/>
    <d v="2024-04-25T00:00:00"/>
    <d v="2024-04-29T00:00:00"/>
    <d v="2024-05-06T00:00:00"/>
    <d v="2024-05-13T00:00:00"/>
    <x v="0"/>
    <x v="0"/>
    <n v="7314"/>
  </r>
  <r>
    <n v="93806327"/>
    <s v="DNI"/>
    <s v="HERRERA VALDIVIA, BRAYDEN AMELL"/>
    <s v="M"/>
    <d v="2024-04-22T00:00:00"/>
    <x v="4"/>
    <x v="1"/>
    <s v="MATERNO INFANTIL PACHACUTEC  PERU-COREA"/>
    <s v="301 C.S.M.I. PACHACUTEC PERU - COREA"/>
    <x v="0"/>
    <n v="40"/>
    <n v="3755"/>
    <n v="43169953"/>
    <n v="921707895"/>
    <n v="7314"/>
    <s v="NO"/>
    <x v="11"/>
    <x v="3"/>
    <d v="2024-04-22T00:00:00"/>
    <x v="0"/>
    <d v="2024-04-22T00:00:00"/>
    <x v="0"/>
    <d v="2024-04-26T00:00:00"/>
    <x v="0"/>
    <d v="2024-04-25T00:00:00"/>
    <d v="2024-05-01T00:00:00"/>
    <d v="2024-05-08T00:00:00"/>
    <d v="2024-05-15T00:00:00"/>
    <x v="0"/>
    <x v="0"/>
    <n v="7314"/>
  </r>
  <r>
    <n v="93806912"/>
    <s v="DNI"/>
    <s v="ARMESTAR PACHERRES, ALESSIA SOPHIA"/>
    <s v="F"/>
    <d v="2024-04-22T00:00:00"/>
    <x v="4"/>
    <x v="1"/>
    <s v="HOSPITAL II LIMA NORTE CALLAO LUIS NEGREIROS VEGA ESSALUD"/>
    <m/>
    <x v="0"/>
    <n v="38"/>
    <n v="3220"/>
    <n v="80492615"/>
    <n v="964711373"/>
    <n v="8146"/>
    <s v="NO"/>
    <x v="12"/>
    <x v="4"/>
    <m/>
    <x v="1"/>
    <m/>
    <x v="1"/>
    <m/>
    <x v="1"/>
    <m/>
    <m/>
    <m/>
    <m/>
    <x v="1"/>
    <x v="1"/>
    <m/>
  </r>
  <r>
    <n v="93807151"/>
    <s v="DNI"/>
    <s v="SIALER YONASHIRO, TAMI SAKURA"/>
    <s v="F"/>
    <d v="2024-04-22T00:00:00"/>
    <x v="4"/>
    <x v="0"/>
    <s v="CLINICA EL GOLF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05922"/>
    <s v="DNI"/>
    <s v="LOPEZ REYNOSO, ADHELINE KATALEYA"/>
    <s v="F"/>
    <d v="2024-04-22T00:00:00"/>
    <x v="4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09497"/>
    <s v="DNI"/>
    <s v="VASQUEZ MEDINA, AINARA NICOLLE"/>
    <s v="F"/>
    <d v="2024-04-22T00:00:00"/>
    <x v="4"/>
    <x v="4"/>
    <s v="HOSPITAL II LIMA NORTE CALLAO LUIS NEGREIROS VEGA ESSALUD"/>
    <s v="214 C.S. CARMEN DE LA LEGUA"/>
    <x v="1"/>
    <n v="40"/>
    <n v="3560"/>
    <n v="5587290"/>
    <n v="982485647"/>
    <n v="7948"/>
    <s v="NO"/>
    <x v="6"/>
    <x v="2"/>
    <m/>
    <x v="1"/>
    <m/>
    <x v="1"/>
    <m/>
    <x v="1"/>
    <m/>
    <m/>
    <m/>
    <m/>
    <x v="1"/>
    <x v="1"/>
    <n v="6252"/>
  </r>
  <r>
    <n v="93806068"/>
    <s v="DNI"/>
    <s v="MARTINEZ PERNALETE, CHRIS ALESSANDRO"/>
    <s v="M"/>
    <d v="2024-04-22T00:00:00"/>
    <x v="4"/>
    <x v="0"/>
    <s v="ALBERTO LEONARDO BARTON THOMPSON"/>
    <m/>
    <x v="1"/>
    <n v="38"/>
    <n v="3020"/>
    <n v="3857191"/>
    <n v="929953754"/>
    <n v="18306"/>
    <s v="NO"/>
    <x v="50"/>
    <x v="1"/>
    <d v="2024-04-23T00:00:00"/>
    <x v="0"/>
    <d v="2024-04-23T00:00:00"/>
    <x v="0"/>
    <m/>
    <x v="1"/>
    <m/>
    <m/>
    <m/>
    <m/>
    <x v="1"/>
    <x v="1"/>
    <m/>
  </r>
  <r>
    <n v="93807693"/>
    <s v="DNI"/>
    <s v="PINEDO MENACHO, AINHOA MAYERLY VICTORIA"/>
    <s v="F"/>
    <d v="2024-04-22T00:00:00"/>
    <x v="4"/>
    <x v="0"/>
    <s v="HOSPITAL II LIMA NORTE CALLAO LUIS NEGREIROS VEGA ESSALUD"/>
    <s v="313 C.S. MARQUEZ"/>
    <x v="1"/>
    <n v="40"/>
    <n v="3720"/>
    <n v="45241849"/>
    <n v="989823794"/>
    <n v="10533"/>
    <s v="NO"/>
    <x v="29"/>
    <x v="3"/>
    <m/>
    <x v="1"/>
    <m/>
    <x v="1"/>
    <m/>
    <x v="1"/>
    <m/>
    <m/>
    <m/>
    <m/>
    <x v="1"/>
    <x v="1"/>
    <n v="6238"/>
  </r>
  <r>
    <n v="93806906"/>
    <s v="DNI"/>
    <s v="ALEJO CJUNO, YARELI DENAYT"/>
    <s v="F"/>
    <d v="2024-04-22T00:00:00"/>
    <x v="4"/>
    <x v="0"/>
    <s v="HOSPITAL I OCTAVIO MONGRUT MUÑOZ"/>
    <s v="109 C.S. JOSE OLAYA"/>
    <x v="1"/>
    <m/>
    <m/>
    <m/>
    <m/>
    <m/>
    <s v="NO"/>
    <x v="15"/>
    <x v="0"/>
    <m/>
    <x v="1"/>
    <m/>
    <x v="1"/>
    <m/>
    <x v="1"/>
    <m/>
    <m/>
    <m/>
    <m/>
    <x v="1"/>
    <x v="1"/>
    <n v="25474"/>
  </r>
  <r>
    <n v="93805988"/>
    <s v="DNI"/>
    <s v="ROJAS ARCE, LARA AITANA"/>
    <s v="F"/>
    <d v="2024-04-22T00:00:00"/>
    <x v="4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07016"/>
    <s v="DNI"/>
    <s v="ALMEIDA FELIX, AITHANA SIANA"/>
    <s v="F"/>
    <d v="2024-04-22T00:00:00"/>
    <x v="4"/>
    <x v="4"/>
    <s v="NAC. DANIEL A. CARRION"/>
    <s v="110 P.S. MIGUEL GRAU"/>
    <x v="0"/>
    <n v="38"/>
    <n v="3220"/>
    <n v="42653860"/>
    <n v="960862842"/>
    <n v="0"/>
    <s v="NO"/>
    <x v="48"/>
    <x v="0"/>
    <d v="2024-04-22T00:00:00"/>
    <x v="0"/>
    <d v="2024-04-22T00:00:00"/>
    <x v="0"/>
    <d v="2024-04-25T00:00:00"/>
    <x v="0"/>
    <d v="2024-04-25T00:00:00"/>
    <d v="2024-04-29T00:00:00"/>
    <d v="2024-05-06T00:00:00"/>
    <d v="2024-05-13T00:00:00"/>
    <x v="0"/>
    <x v="0"/>
    <n v="6235"/>
  </r>
  <r>
    <n v="93807393"/>
    <s v="DNI"/>
    <s v="MILLA NUNJAR, NATHAN KHALED NORIEL"/>
    <s v="M"/>
    <d v="2024-04-22T00:00:00"/>
    <x v="4"/>
    <x v="0"/>
    <s v="INSTITUTO NACIONAL MATERNO PERINATAL"/>
    <s v="101 C.S. MANUEL BONILLA"/>
    <x v="0"/>
    <m/>
    <m/>
    <m/>
    <m/>
    <m/>
    <s v="NO"/>
    <x v="25"/>
    <x v="0"/>
    <m/>
    <x v="1"/>
    <m/>
    <x v="1"/>
    <m/>
    <x v="1"/>
    <m/>
    <m/>
    <m/>
    <m/>
    <x v="1"/>
    <x v="1"/>
    <n v="6220"/>
  </r>
  <r>
    <n v="93807250"/>
    <s v="CNV"/>
    <s v=" RAMOS, "/>
    <s v="F"/>
    <d v="2024-04-22T00:00:00"/>
    <x v="4"/>
    <x v="1"/>
    <s v="HOSPITAL PROVINCIAL DOCENTE BELEN-LAMBAYEQU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05927"/>
    <s v="DNI"/>
    <s v="DE LA CRUZ RAMIREZ, ALAI VALENTINA"/>
    <s v="F"/>
    <d v="2024-04-22T00:00:00"/>
    <x v="4"/>
    <x v="0"/>
    <s v="NAC. DANIEL A. CARRION"/>
    <s v="102 C.S. ALBERTO BARTON"/>
    <x v="0"/>
    <n v="39"/>
    <n v="3380"/>
    <n v="60822954"/>
    <n v="967912772"/>
    <n v="6221"/>
    <s v="NO"/>
    <x v="0"/>
    <x v="0"/>
    <d v="2024-04-22T00:00:00"/>
    <x v="0"/>
    <d v="2024-04-22T00:00:00"/>
    <x v="0"/>
    <m/>
    <x v="1"/>
    <d v="2024-04-25T00:00:00"/>
    <d v="2024-04-29T00:00:00"/>
    <d v="2024-05-06T00:00:00"/>
    <d v="2024-05-13T00:00:00"/>
    <x v="0"/>
    <x v="1"/>
    <n v="6221"/>
  </r>
  <r>
    <n v="93806119"/>
    <s v="DNI"/>
    <s v="MONTORO LOPEZ, ARISBETH ESPERANZA"/>
    <s v="F"/>
    <d v="2024-04-22T00:00:00"/>
    <x v="4"/>
    <x v="0"/>
    <s v="HOSPITAL NACIONAL CAYETANO HEREDIA"/>
    <s v="101 C.S. MANUEL BONILLA"/>
    <x v="0"/>
    <m/>
    <m/>
    <m/>
    <m/>
    <m/>
    <s v="NO"/>
    <x v="25"/>
    <x v="0"/>
    <m/>
    <x v="1"/>
    <m/>
    <x v="1"/>
    <m/>
    <x v="1"/>
    <m/>
    <m/>
    <m/>
    <m/>
    <x v="1"/>
    <x v="1"/>
    <n v="6220"/>
  </r>
  <r>
    <n v="93807261"/>
    <s v="DNI"/>
    <s v="TORRES MEDINA, ALESSIA CELINE"/>
    <s v="F"/>
    <d v="2024-04-22T00:00:00"/>
    <x v="4"/>
    <x v="5"/>
    <s v="PUESTO DE SALUD MI PERU"/>
    <s v="312 P.S. MI PERU"/>
    <x v="0"/>
    <n v="37"/>
    <n v="3280"/>
    <n v="70272534"/>
    <n v="977627068"/>
    <n v="6260"/>
    <s v="NO"/>
    <x v="7"/>
    <x v="3"/>
    <d v="2024-04-23T00:00:00"/>
    <x v="0"/>
    <d v="2024-04-23T00:00:00"/>
    <x v="0"/>
    <d v="2024-04-26T00:00:00"/>
    <x v="0"/>
    <d v="2024-04-25T00:00:00"/>
    <d v="2024-04-29T00:00:00"/>
    <d v="2024-05-06T00:00:00"/>
    <d v="2024-05-13T00:00:00"/>
    <x v="0"/>
    <x v="0"/>
    <n v="6260"/>
  </r>
  <r>
    <n v="93807134"/>
    <s v="DNI"/>
    <s v="SAAVEDRA BRICEÑO, VICTORIA NATALIE"/>
    <s v="F"/>
    <d v="2024-04-22T00:00:00"/>
    <x v="4"/>
    <x v="1"/>
    <s v="HOSPITAL II LIMA NORTE CALLAO LUIS NEGREIROS VEGA ESSALUD"/>
    <s v="310 C.S. VILLA LOS REYES"/>
    <x v="0"/>
    <n v="39"/>
    <n v="3110"/>
    <n v="70855319"/>
    <n v="907950190"/>
    <n v="8146"/>
    <s v="NO"/>
    <x v="21"/>
    <x v="3"/>
    <m/>
    <x v="1"/>
    <m/>
    <x v="1"/>
    <m/>
    <x v="1"/>
    <m/>
    <m/>
    <m/>
    <m/>
    <x v="1"/>
    <x v="1"/>
    <n v="6256"/>
  </r>
  <r>
    <n v="93806911"/>
    <s v="DNI"/>
    <s v="DORIA RIVEIRO, DOMINIK SOMMERS"/>
    <s v="M"/>
    <d v="2024-04-22T00:00:00"/>
    <x v="4"/>
    <x v="1"/>
    <s v="HOSPITAL SAN JOSE"/>
    <s v="304 P.S. CIUDAD PACHACUTEC"/>
    <x v="0"/>
    <n v="38"/>
    <n v="3290"/>
    <n v="71794254"/>
    <n v="982803072"/>
    <n v="6267"/>
    <s v="NO"/>
    <x v="10"/>
    <x v="3"/>
    <d v="2024-04-23T00:00:00"/>
    <x v="0"/>
    <d v="2024-04-23T00:00:00"/>
    <x v="0"/>
    <m/>
    <x v="1"/>
    <d v="2024-04-25T00:00:00"/>
    <d v="2024-04-29T00:00:00"/>
    <d v="2024-05-06T00:00:00"/>
    <d v="2024-05-13T00:00:00"/>
    <x v="0"/>
    <x v="1"/>
    <n v="6267"/>
  </r>
  <r>
    <n v="93806608"/>
    <s v="DNI"/>
    <s v="ALVIAREZ OQUENDO, PAULINA VICTORIA"/>
    <s v="F"/>
    <d v="2024-04-22T00:00:00"/>
    <x v="4"/>
    <x v="1"/>
    <s v="HOSPITAL DE VENTANILLA"/>
    <s v="309 P.S. VENTANILLA ALTA"/>
    <x v="0"/>
    <n v="39"/>
    <n v="2805"/>
    <s v="V32.152.967"/>
    <n v="946908870"/>
    <n v="6262"/>
    <s v="NO"/>
    <x v="23"/>
    <x v="3"/>
    <d v="2024-04-22T00:00:00"/>
    <x v="0"/>
    <d v="2024-04-22T00:00:00"/>
    <x v="0"/>
    <d v="2024-04-27T00:00:00"/>
    <x v="0"/>
    <d v="2024-04-25T00:00:00"/>
    <d v="2024-04-29T00:00:00"/>
    <d v="2024-05-07T00:00:00"/>
    <d v="2024-05-14T00:00:00"/>
    <x v="0"/>
    <x v="0"/>
    <n v="6255"/>
  </r>
  <r>
    <n v="93809065"/>
    <s v="DNI"/>
    <s v="MONTELUIS ARÉVALO, KILIAN LUCAR"/>
    <s v="M"/>
    <d v="2024-04-22T00:00:00"/>
    <x v="4"/>
    <x v="1"/>
    <s v="HOSPITAL II LIMA NORTE CALLAO LUIS NEGREIROS VEGA ESSALUD"/>
    <s v="302 C.S. 03 DE FEBRERO"/>
    <x v="1"/>
    <n v="39"/>
    <n v="2730"/>
    <n v="48574971"/>
    <n v="917438752"/>
    <n v="8146"/>
    <s v="NO"/>
    <x v="9"/>
    <x v="3"/>
    <m/>
    <x v="1"/>
    <m/>
    <x v="1"/>
    <m/>
    <x v="1"/>
    <m/>
    <m/>
    <m/>
    <m/>
    <x v="1"/>
    <x v="1"/>
    <n v="6266"/>
  </r>
  <r>
    <n v="93807182"/>
    <s v="DNI"/>
    <s v="BALDEON CARBAJAL, ARIADNE ROSE"/>
    <s v="F"/>
    <d v="2024-04-22T00:00:00"/>
    <x v="4"/>
    <x v="1"/>
    <s v="NAC. DANIEL A. CARRION"/>
    <s v="303 P.S. BAHIA BLANCA"/>
    <x v="0"/>
    <n v="37"/>
    <n v="3465"/>
    <n v="47243922"/>
    <n v="900979317"/>
    <n v="6264"/>
    <s v="NO"/>
    <x v="38"/>
    <x v="3"/>
    <d v="2024-04-23T00:00:00"/>
    <x v="0"/>
    <d v="2024-04-23T00:00:00"/>
    <x v="0"/>
    <m/>
    <x v="1"/>
    <m/>
    <m/>
    <m/>
    <m/>
    <x v="1"/>
    <x v="1"/>
    <n v="6264"/>
  </r>
  <r>
    <n v="93806172"/>
    <s v="DNI"/>
    <s v="CASAS CRUZ, URIEL VALENTINO"/>
    <s v="M"/>
    <d v="2024-04-22T00:00:00"/>
    <x v="4"/>
    <x v="1"/>
    <s v="NAC. DANIEL A. CARRION"/>
    <s v="302 C.S. 03 DE FEBRERO"/>
    <x v="0"/>
    <n v="40"/>
    <n v="3670"/>
    <n v="48305004"/>
    <n v="987456523"/>
    <n v="6266"/>
    <s v="NO"/>
    <x v="9"/>
    <x v="3"/>
    <d v="2024-04-22T00:00:00"/>
    <x v="0"/>
    <d v="2024-04-22T00:00:00"/>
    <x v="0"/>
    <m/>
    <x v="1"/>
    <d v="2024-04-25T00:00:00"/>
    <d v="2024-04-29T00:00:00"/>
    <d v="2024-05-06T00:00:00"/>
    <d v="2024-05-13T00:00:00"/>
    <x v="0"/>
    <x v="1"/>
    <n v="6266"/>
  </r>
  <r>
    <n v="93806879"/>
    <s v="DNI"/>
    <s v="MEDINA CHINO, HANNA CATALEYA"/>
    <s v="F"/>
    <d v="2024-04-22T00:00:00"/>
    <x v="4"/>
    <x v="1"/>
    <s v="HOSPITAL NACIONAL ALBERTO SABOGAL SOLOGUREN DE LA RED ASISTENCIAL SABOGAL"/>
    <m/>
    <x v="1"/>
    <n v="38"/>
    <n v="3243"/>
    <n v="42660230"/>
    <n v="930158879"/>
    <n v="6258"/>
    <s v="NO"/>
    <x v="12"/>
    <x v="4"/>
    <m/>
    <x v="1"/>
    <m/>
    <x v="1"/>
    <m/>
    <x v="1"/>
    <m/>
    <m/>
    <m/>
    <m/>
    <x v="1"/>
    <x v="1"/>
    <m/>
  </r>
  <r>
    <n v="93806312"/>
    <s v="DNI"/>
    <s v="ESPINOZA SOLIS, YASU YASAM RITSU"/>
    <s v="M"/>
    <d v="2024-04-22T00:00:00"/>
    <x v="4"/>
    <x v="1"/>
    <s v="MATERNO INFANTIL PACHACUTEC  PERU-COREA"/>
    <s v="302 C.S. 03 DE FEBRERO"/>
    <x v="0"/>
    <n v="39"/>
    <n v="3375"/>
    <n v="71394278"/>
    <n v="903527988"/>
    <n v="7314"/>
    <s v="NO"/>
    <x v="9"/>
    <x v="3"/>
    <d v="2024-04-22T00:00:00"/>
    <x v="0"/>
    <d v="2024-04-22T00:00:00"/>
    <x v="0"/>
    <d v="2024-04-25T00:00:00"/>
    <x v="0"/>
    <d v="2024-04-25T00:00:00"/>
    <d v="2024-04-29T00:00:00"/>
    <d v="2024-05-06T00:00:00"/>
    <d v="2024-05-13T00:00:00"/>
    <x v="0"/>
    <x v="0"/>
    <n v="6266"/>
  </r>
  <r>
    <n v="93807262"/>
    <s v="DNI"/>
    <s v="PADILLA ALVA, EIDEN"/>
    <s v="M"/>
    <d v="2024-04-22T00:00:00"/>
    <x v="4"/>
    <x v="1"/>
    <s v="HOSPITAL DE VENTANILLA"/>
    <s v="302 C.S. 03 DE FEBRERO"/>
    <x v="0"/>
    <n v="39"/>
    <n v="3075"/>
    <n v="71748199"/>
    <n v="910688851"/>
    <n v="6266"/>
    <s v="NO"/>
    <x v="9"/>
    <x v="3"/>
    <d v="2024-04-22T00:00:00"/>
    <x v="0"/>
    <d v="2024-04-22T00:00:00"/>
    <x v="0"/>
    <d v="2024-04-25T00:00:00"/>
    <x v="0"/>
    <d v="2024-04-25T00:00:00"/>
    <d v="2024-04-29T00:00:00"/>
    <d v="2024-05-06T00:00:00"/>
    <d v="2024-05-13T00:00:00"/>
    <x v="0"/>
    <x v="0"/>
    <n v="6266"/>
  </r>
  <r>
    <n v="93806619"/>
    <s v="DNI"/>
    <s v="RAMIREZ GARCIA, CATALEYA"/>
    <s v="F"/>
    <d v="2024-04-22T00:00:00"/>
    <x v="4"/>
    <x v="0"/>
    <s v="CLINICA BELLAVISTA"/>
    <s v="113 C.S. RAMON CASTILLA"/>
    <x v="1"/>
    <n v="39"/>
    <n v="3600"/>
    <n v="47096814"/>
    <n v="910128121"/>
    <n v="9250"/>
    <s v="NO"/>
    <x v="13"/>
    <x v="0"/>
    <d v="2024-04-22T00:00:00"/>
    <x v="0"/>
    <d v="2024-04-22T00:00:00"/>
    <x v="0"/>
    <m/>
    <x v="1"/>
    <d v="2024-04-26T00:00:00"/>
    <d v="2024-04-29T00:00:00"/>
    <d v="2024-05-06T00:00:00"/>
    <d v="2024-05-13T00:00:00"/>
    <x v="0"/>
    <x v="1"/>
    <n v="6231"/>
  </r>
  <r>
    <n v="93806757"/>
    <s v="DNI"/>
    <s v="CASTRO CHUQUINO, LYANNI DANAE"/>
    <s v="F"/>
    <d v="2024-04-22T00:00:00"/>
    <x v="4"/>
    <x v="0"/>
    <s v="NAC. DANIEL A. CARRION"/>
    <s v="115 C.S. ACAPULCO"/>
    <x v="0"/>
    <n v="37"/>
    <n v="2850"/>
    <n v="75073784"/>
    <n v="906466141"/>
    <n v="6230"/>
    <s v="NO"/>
    <x v="26"/>
    <x v="0"/>
    <d v="2024-04-22T00:00:00"/>
    <x v="0"/>
    <d v="2024-04-22T00:00:00"/>
    <x v="0"/>
    <m/>
    <x v="1"/>
    <d v="2024-04-25T00:00:00"/>
    <d v="2024-04-29T00:00:00"/>
    <d v="2024-05-06T00:00:00"/>
    <d v="2024-05-13T00:00:00"/>
    <x v="0"/>
    <x v="1"/>
    <n v="6230"/>
  </r>
  <r>
    <n v="93806204"/>
    <s v="DNI"/>
    <s v="TAFUR TAMARA, DANNA AYLIN"/>
    <s v="F"/>
    <d v="2024-04-22T00:00:00"/>
    <x v="4"/>
    <x v="0"/>
    <s v="CLINICA BELLAVISTA"/>
    <s v="202 P.S. 200 MILLAS"/>
    <x v="0"/>
    <n v="37"/>
    <n v="3120"/>
    <n v="41441232"/>
    <n v="987838139"/>
    <n v="9250"/>
    <s v="NO"/>
    <x v="33"/>
    <x v="2"/>
    <d v="2024-04-22T00:00:00"/>
    <x v="0"/>
    <d v="2024-04-22T00:00:00"/>
    <x v="0"/>
    <m/>
    <x v="1"/>
    <m/>
    <m/>
    <m/>
    <m/>
    <x v="1"/>
    <x v="1"/>
    <n v="6244"/>
  </r>
  <r>
    <n v="93807825"/>
    <s v="DNI"/>
    <s v="HUAMAN LUNA, ADOLFO EMILIO"/>
    <s v="M"/>
    <d v="2024-04-23T00:00:00"/>
    <x v="4"/>
    <x v="0"/>
    <s v="HOSPITAL SAN JOSE"/>
    <s v="202 P.S. 200 MILLAS"/>
    <x v="0"/>
    <n v="37"/>
    <n v="2570"/>
    <n v="4114331"/>
    <n v="976199956"/>
    <n v="6219"/>
    <s v="NO"/>
    <x v="33"/>
    <x v="2"/>
    <d v="2024-04-23T00:00:00"/>
    <x v="0"/>
    <d v="2024-04-23T00:00:00"/>
    <x v="0"/>
    <d v="2024-04-25T00:00:00"/>
    <x v="0"/>
    <m/>
    <m/>
    <m/>
    <m/>
    <x v="1"/>
    <x v="1"/>
    <n v="6244"/>
  </r>
  <r>
    <n v="93807774"/>
    <s v="DNI"/>
    <s v="SILVESTRE MORI, YASUMI CRISTINA"/>
    <s v="F"/>
    <d v="2024-04-23T00:00:00"/>
    <x v="4"/>
    <x v="0"/>
    <s v="HOSPITAL SAN JOSE"/>
    <s v="206 P.S. BOCANEGRA"/>
    <x v="0"/>
    <n v="40"/>
    <n v="3875"/>
    <n v="76949817"/>
    <n v="945945192"/>
    <n v="6245"/>
    <s v="NO"/>
    <x v="3"/>
    <x v="2"/>
    <d v="2024-04-23T00:00:00"/>
    <x v="0"/>
    <d v="2024-04-23T00:00:00"/>
    <x v="0"/>
    <d v="2024-04-25T00:00:00"/>
    <x v="0"/>
    <m/>
    <m/>
    <m/>
    <m/>
    <x v="1"/>
    <x v="1"/>
    <n v="6245"/>
  </r>
  <r>
    <n v="93807994"/>
    <s v="DNI"/>
    <s v="VILLEGAS TAFUR, CÉSAR EMILIANO"/>
    <s v="M"/>
    <d v="2024-04-23T00:00:00"/>
    <x v="4"/>
    <x v="0"/>
    <s v="NAC. DANIEL A. CARRION"/>
    <s v="210 P.S. POLIGONO IV"/>
    <x v="0"/>
    <n v="38"/>
    <n v="3445"/>
    <n v="77226521"/>
    <n v="980436314"/>
    <n v="6248"/>
    <s v="NO"/>
    <x v="16"/>
    <x v="2"/>
    <d v="2024-04-23T00:00:00"/>
    <x v="0"/>
    <d v="2024-04-23T00:00:00"/>
    <x v="0"/>
    <m/>
    <x v="1"/>
    <d v="2024-04-27T00:00:00"/>
    <d v="2024-04-30T00:00:00"/>
    <d v="2024-05-07T00:00:00"/>
    <d v="2024-05-14T00:00:00"/>
    <x v="0"/>
    <x v="1"/>
    <n v="6248"/>
  </r>
  <r>
    <n v="93807341"/>
    <s v="CNV"/>
    <s v="ROBAS PEROZA, JOHANDY HAZIEL"/>
    <s v="M"/>
    <d v="2024-04-23T00:00:00"/>
    <x v="4"/>
    <x v="0"/>
    <s v="NAC. DANIEL A. CARRION"/>
    <m/>
    <x v="0"/>
    <n v="39"/>
    <n v="3481"/>
    <n v="33253083"/>
    <n v="935861053"/>
    <n v="6238"/>
    <s v="NO"/>
    <x v="1"/>
    <x v="1"/>
    <d v="2024-04-23T00:00:00"/>
    <x v="0"/>
    <d v="2024-04-23T00:00:00"/>
    <x v="0"/>
    <m/>
    <x v="1"/>
    <d v="2024-04-26T00:00:00"/>
    <d v="2024-05-01T00:00:00"/>
    <m/>
    <m/>
    <x v="1"/>
    <x v="1"/>
    <m/>
  </r>
  <r>
    <n v="93808565"/>
    <s v="DNI"/>
    <s v="FLORES PAREDES, ALEXANDER PAUL"/>
    <s v="M"/>
    <d v="2024-04-23T00:00:00"/>
    <x v="4"/>
    <x v="0"/>
    <s v="HOSPITAL SAN JOSE"/>
    <s v="209 C.S. PLAYA RIMAC"/>
    <x v="0"/>
    <n v="38"/>
    <n v="2770"/>
    <n v="44185457"/>
    <n v="910993561"/>
    <n v="0"/>
    <s v="NO"/>
    <x v="41"/>
    <x v="2"/>
    <d v="2024-04-24T00:00:00"/>
    <x v="0"/>
    <d v="2024-04-24T00:00:00"/>
    <x v="0"/>
    <d v="2024-04-26T00:00:00"/>
    <x v="0"/>
    <d v="2024-04-26T00:00:00"/>
    <d v="2024-04-30T00:00:00"/>
    <d v="2024-05-07T00:00:00"/>
    <d v="2024-05-14T00:00:00"/>
    <x v="0"/>
    <x v="0"/>
    <n v="6242"/>
  </r>
  <r>
    <n v="93807281"/>
    <s v="DNI"/>
    <s v="ESPINOZA SANCHEZ, EMMANUEL JIREH"/>
    <s v="M"/>
    <d v="2024-04-23T00:00:00"/>
    <x v="4"/>
    <x v="3"/>
    <s v="NAC. DANIEL A. CARRION"/>
    <s v="212 C.S. ALTA MAR"/>
    <x v="0"/>
    <n v="38"/>
    <n v="3565"/>
    <n v="42897494"/>
    <n v="993478720"/>
    <n v="6250"/>
    <s v="NO"/>
    <x v="44"/>
    <x v="2"/>
    <d v="2024-04-23T00:00:00"/>
    <x v="0"/>
    <d v="2024-04-23T00:00:00"/>
    <x v="0"/>
    <m/>
    <x v="1"/>
    <d v="2024-04-29T00:00:00"/>
    <d v="2024-05-02T00:00:00"/>
    <d v="2024-05-09T00:00:00"/>
    <m/>
    <x v="1"/>
    <x v="1"/>
    <n v="6250"/>
  </r>
  <r>
    <n v="93807283"/>
    <s v="DNI"/>
    <s v="RIOS VARGAS, NICOLÁS DARIEL"/>
    <s v="M"/>
    <d v="2024-04-23T00:00:00"/>
    <x v="4"/>
    <x v="0"/>
    <s v="HOSPITAL SAN JOSE"/>
    <s v="115 C.S. ACAPULCO"/>
    <x v="0"/>
    <n v="38"/>
    <n v="2595"/>
    <n v="75972731"/>
    <n v="912561505"/>
    <n v="6230"/>
    <s v="NO"/>
    <x v="26"/>
    <x v="0"/>
    <d v="2024-04-23T00:00:00"/>
    <x v="0"/>
    <d v="2024-04-23T00:00:00"/>
    <x v="0"/>
    <d v="2024-04-25T00:00:00"/>
    <x v="0"/>
    <d v="2024-04-26T00:00:00"/>
    <d v="2024-04-30T00:00:00"/>
    <d v="2024-05-07T00:00:00"/>
    <d v="2024-05-14T00:00:00"/>
    <x v="0"/>
    <x v="0"/>
    <n v="6230"/>
  </r>
  <r>
    <n v="93808521"/>
    <s v="DNI"/>
    <s v="PEREZ GONZALEZ, LUAN SAID"/>
    <s v="M"/>
    <d v="2024-04-23T00:00:00"/>
    <x v="4"/>
    <x v="1"/>
    <s v="HOSPITAL DE VENTANILLA"/>
    <s v="302 C.S. 03 DE FEBRERO"/>
    <x v="0"/>
    <n v="40"/>
    <n v="3940"/>
    <n v="71650628"/>
    <n v="970536402"/>
    <n v="6266"/>
    <s v="NO"/>
    <x v="9"/>
    <x v="3"/>
    <d v="2024-04-23T00:00:00"/>
    <x v="0"/>
    <d v="2024-04-23T00:00:00"/>
    <x v="0"/>
    <m/>
    <x v="1"/>
    <d v="2024-04-26T00:00:00"/>
    <d v="2024-04-30T00:00:00"/>
    <d v="2024-05-07T00:00:00"/>
    <d v="2024-05-14T00:00:00"/>
    <x v="0"/>
    <x v="1"/>
    <n v="6266"/>
  </r>
  <r>
    <n v="93807711"/>
    <s v="DNI"/>
    <s v="IBARRA FLORES, MARIA ALEJANDRA"/>
    <s v="F"/>
    <d v="2024-04-23T00:00:00"/>
    <x v="4"/>
    <x v="1"/>
    <s v="NAC. DANIEL A. CARRION"/>
    <s v="302 C.S. 03 DE FEBRERO"/>
    <x v="0"/>
    <n v="41"/>
    <n v="2905"/>
    <n v="74772524"/>
    <n v="935107963"/>
    <n v="6266"/>
    <s v="NO"/>
    <x v="9"/>
    <x v="3"/>
    <d v="2024-04-23T00:00:00"/>
    <x v="0"/>
    <d v="2024-04-23T00:00:00"/>
    <x v="0"/>
    <m/>
    <x v="1"/>
    <d v="2024-04-26T00:00:00"/>
    <d v="2024-04-30T00:00:00"/>
    <d v="2024-05-07T00:00:00"/>
    <d v="2024-05-14T00:00:00"/>
    <x v="0"/>
    <x v="1"/>
    <n v="6266"/>
  </r>
  <r>
    <n v="93808000"/>
    <s v="DNI"/>
    <s v="COLLAO SANDOVAL, DERECK STEVE"/>
    <s v="M"/>
    <d v="2024-04-23T00:00:00"/>
    <x v="4"/>
    <x v="1"/>
    <s v="CLINICA MONTELUZ"/>
    <s v="305 C.S. SANTA ROSA DE PACHACUTEC"/>
    <x v="0"/>
    <m/>
    <m/>
    <m/>
    <m/>
    <m/>
    <s v="NO"/>
    <x v="20"/>
    <x v="3"/>
    <m/>
    <x v="1"/>
    <m/>
    <x v="1"/>
    <m/>
    <x v="1"/>
    <m/>
    <m/>
    <m/>
    <m/>
    <x v="1"/>
    <x v="1"/>
    <n v="6263"/>
  </r>
  <r>
    <n v="93810216"/>
    <s v="DNI"/>
    <s v="TRUJILLO SUMARRIVA, MAIA ISABELLA"/>
    <s v="F"/>
    <d v="2024-04-23T00:00:00"/>
    <x v="4"/>
    <x v="1"/>
    <s v="CLINICA JESUS DEL NOR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08554"/>
    <s v="DNI"/>
    <s v="GALARRETA MANRIQUE, ANGELY GUADALUPE ALESSIA"/>
    <s v="F"/>
    <d v="2024-04-23T00:00:00"/>
    <x v="4"/>
    <x v="1"/>
    <s v="HOSPITAL NACIONAL ALBERTO SABOGAL SOLOGUREN DE LA RED ASISTENCIAL SABOGAL"/>
    <m/>
    <x v="0"/>
    <n v="38"/>
    <n v="3085"/>
    <n v="42743794"/>
    <n v="907083217"/>
    <n v="6255"/>
    <s v="NO"/>
    <x v="12"/>
    <x v="4"/>
    <m/>
    <x v="1"/>
    <m/>
    <x v="1"/>
    <m/>
    <x v="1"/>
    <m/>
    <m/>
    <m/>
    <m/>
    <x v="1"/>
    <x v="1"/>
    <m/>
  </r>
  <r>
    <n v="93807864"/>
    <s v="DNI"/>
    <s v="TORRES ROJAS, DARIEN LUKA"/>
    <s v="M"/>
    <d v="2024-04-23T00:00:00"/>
    <x v="4"/>
    <x v="1"/>
    <s v="HOSPITAL DE VENTANILLA"/>
    <s v="309 P.S. VENTANILLA ALTA"/>
    <x v="0"/>
    <n v="38"/>
    <n v="3310"/>
    <n v="60823224"/>
    <n v="912626669"/>
    <n v="6255"/>
    <s v="NO"/>
    <x v="23"/>
    <x v="3"/>
    <d v="2024-04-23T00:00:00"/>
    <x v="0"/>
    <d v="2024-04-23T00:00:00"/>
    <x v="0"/>
    <d v="2024-04-26T00:00:00"/>
    <x v="0"/>
    <d v="2024-04-26T00:00:00"/>
    <d v="2024-04-30T00:00:00"/>
    <d v="2024-05-07T00:00:00"/>
    <d v="2024-05-14T00:00:00"/>
    <x v="0"/>
    <x v="0"/>
    <n v="6255"/>
  </r>
  <r>
    <n v="93808496"/>
    <s v="DNI"/>
    <s v="MENDOZA ZAPATEL, LEANDRO JAZIEL"/>
    <s v="M"/>
    <d v="2024-04-23T00:00:00"/>
    <x v="4"/>
    <x v="1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08035"/>
    <s v="DNI"/>
    <s v="JAUREGUI RIVAS, YARELY BRIANA REYIN"/>
    <s v="F"/>
    <d v="2024-04-23T00:00:00"/>
    <x v="4"/>
    <x v="5"/>
    <s v="NAC. DANIEL A. CARRION"/>
    <s v="312 P.S. MI PERU"/>
    <x v="0"/>
    <n v="38"/>
    <n v="2980"/>
    <n v="74308105"/>
    <n v="978525184"/>
    <n v="6260"/>
    <s v="NO"/>
    <x v="7"/>
    <x v="3"/>
    <d v="2024-04-23T00:00:00"/>
    <x v="0"/>
    <d v="2024-04-23T00:00:00"/>
    <x v="0"/>
    <m/>
    <x v="1"/>
    <d v="2024-04-26T00:00:00"/>
    <d v="2024-04-30T00:00:00"/>
    <d v="2024-05-07T00:00:00"/>
    <d v="2024-05-14T00:00:00"/>
    <x v="0"/>
    <x v="1"/>
    <n v="6260"/>
  </r>
  <r>
    <n v="93808202"/>
    <s v="DNI"/>
    <s v="DEL CASTILLO LANCHE, RENATA NADOLI"/>
    <s v="F"/>
    <d v="2024-04-23T00:00:00"/>
    <x v="4"/>
    <x v="1"/>
    <s v="HOSPITAL II LIMA NORTE CALLAO LUIS NEGREIROS VEGA ESSALUD"/>
    <s v="306 P.S. ANGAMOS"/>
    <x v="0"/>
    <n v="39"/>
    <n v="3870"/>
    <n v="45712890"/>
    <n v="930744927"/>
    <n v="7948"/>
    <s v="NO"/>
    <x v="28"/>
    <x v="3"/>
    <m/>
    <x v="1"/>
    <m/>
    <x v="1"/>
    <m/>
    <x v="1"/>
    <d v="2024-04-26T00:00:00"/>
    <d v="2024-04-30T00:00:00"/>
    <d v="2024-05-07T00:00:00"/>
    <d v="2024-05-14T00:00:00"/>
    <x v="0"/>
    <x v="1"/>
    <n v="6257"/>
  </r>
  <r>
    <n v="93808258"/>
    <s v="DNI"/>
    <s v="PACHECO SANCHEZ, ADRIEL EMILIANO"/>
    <s v="M"/>
    <d v="2024-04-23T00:00:00"/>
    <x v="4"/>
    <x v="1"/>
    <s v="NAC. DANIEL A. CARRION"/>
    <s v="307 P.S. HIJOS DEL ALMIRANTE GRAU"/>
    <x v="0"/>
    <n v="39"/>
    <n v="3385"/>
    <n v="72869599"/>
    <n v="963963595"/>
    <n v="6262"/>
    <s v="NO"/>
    <x v="8"/>
    <x v="3"/>
    <d v="2024-04-23T00:00:00"/>
    <x v="0"/>
    <d v="2024-04-23T00:00:00"/>
    <x v="0"/>
    <m/>
    <x v="1"/>
    <d v="2024-04-26T00:00:00"/>
    <d v="2024-04-30T00:00:00"/>
    <d v="2024-05-07T00:00:00"/>
    <d v="2024-05-14T00:00:00"/>
    <x v="0"/>
    <x v="1"/>
    <n v="6262"/>
  </r>
  <r>
    <n v="93808557"/>
    <s v="DNI"/>
    <s v="SANDOVAL RUIZ, FRANKLIN EZEQUIEL"/>
    <s v="M"/>
    <d v="2024-04-23T00:00:00"/>
    <x v="4"/>
    <x v="1"/>
    <s v="HOSPITAL SAN JOSE"/>
    <s v="301 C.S.M.I. PACHACUTEC PERU - COREA"/>
    <x v="0"/>
    <n v="38"/>
    <n v="2910"/>
    <n v="75938429"/>
    <n v="915022711"/>
    <n v="7314"/>
    <s v="NO"/>
    <x v="11"/>
    <x v="3"/>
    <d v="2024-04-24T00:00:00"/>
    <x v="0"/>
    <d v="2024-04-24T00:00:00"/>
    <x v="0"/>
    <m/>
    <x v="1"/>
    <d v="2024-04-26T00:00:00"/>
    <d v="2024-04-30T00:00:00"/>
    <d v="2024-05-07T00:00:00"/>
    <d v="2024-05-14T00:00:00"/>
    <x v="0"/>
    <x v="1"/>
    <n v="7314"/>
  </r>
  <r>
    <n v="93808108"/>
    <s v="DNI"/>
    <s v="ALVAREZ ESPINOZA, DEREK SANTINO"/>
    <s v="M"/>
    <d v="2024-04-23T00:00:00"/>
    <x v="4"/>
    <x v="1"/>
    <s v="HOSPITAL DE VENTANILLA"/>
    <s v="311 C.S. LUIS FELIPE DE LAS CASAS"/>
    <x v="0"/>
    <n v="40"/>
    <n v="3140"/>
    <n v="72713001"/>
    <n v="924349221"/>
    <n v="6261"/>
    <s v="NO"/>
    <x v="32"/>
    <x v="3"/>
    <d v="2024-04-23T00:00:00"/>
    <x v="0"/>
    <d v="2024-04-23T00:00:00"/>
    <x v="0"/>
    <d v="2024-04-26T00:00:00"/>
    <x v="0"/>
    <d v="2024-04-26T00:00:00"/>
    <d v="2024-04-30T00:00:00"/>
    <d v="2024-05-07T00:00:00"/>
    <d v="2024-05-14T00:00:00"/>
    <x v="0"/>
    <x v="0"/>
    <n v="6261"/>
  </r>
  <r>
    <n v="93811720"/>
    <s v="DNI"/>
    <s v="HERRERA FERNANDEZ, JOHAN FABIÁN"/>
    <s v="M"/>
    <d v="2024-04-23T00:00:00"/>
    <x v="4"/>
    <x v="1"/>
    <s v="HOSPITAL NAVAL"/>
    <s v="311 C.S. LUIS FELIPE DE LAS CASAS"/>
    <x v="0"/>
    <n v="38"/>
    <n v="3640"/>
    <n v="45418354"/>
    <n v="929220305"/>
    <n v="8266"/>
    <s v="NO"/>
    <x v="32"/>
    <x v="3"/>
    <m/>
    <x v="1"/>
    <m/>
    <x v="1"/>
    <m/>
    <x v="1"/>
    <m/>
    <m/>
    <m/>
    <m/>
    <x v="1"/>
    <x v="1"/>
    <n v="6261"/>
  </r>
  <r>
    <n v="93808172"/>
    <s v="DNI"/>
    <s v="REBATTA RUIDIAS, ALVARO RENATO"/>
    <s v="M"/>
    <d v="2024-04-23T00:00:00"/>
    <x v="4"/>
    <x v="0"/>
    <s v="NAC. DANIEL A. CARRION"/>
    <s v="102 C.S. ALBERTO BARTON"/>
    <x v="0"/>
    <n v="39"/>
    <n v="3205"/>
    <n v="72665995"/>
    <n v="981043632"/>
    <n v="6221"/>
    <s v="NO"/>
    <x v="0"/>
    <x v="0"/>
    <d v="2024-04-23T00:00:00"/>
    <x v="0"/>
    <d v="2024-04-23T00:00:00"/>
    <x v="0"/>
    <m/>
    <x v="1"/>
    <d v="2024-04-26T00:00:00"/>
    <d v="2024-04-30T00:00:00"/>
    <d v="2024-05-07T00:00:00"/>
    <d v="2024-05-14T00:00:00"/>
    <x v="0"/>
    <x v="1"/>
    <n v="6221"/>
  </r>
  <r>
    <n v="93808364"/>
    <s v="DNI"/>
    <s v="MENESES PAIRAZAMAN, IVANNA SAYURI"/>
    <s v="F"/>
    <d v="2024-04-23T00:00:00"/>
    <x v="4"/>
    <x v="0"/>
    <s v="HOSPITAL SAN JOSE"/>
    <s v="109 C.S. JOSE OLAYA"/>
    <x v="0"/>
    <n v="39"/>
    <n v="3210"/>
    <n v="72446072"/>
    <n v="917793480"/>
    <n v="6229"/>
    <s v="NO"/>
    <x v="15"/>
    <x v="0"/>
    <d v="2024-04-24T00:00:00"/>
    <x v="0"/>
    <d v="2024-04-24T00:00:00"/>
    <x v="0"/>
    <d v="2024-04-29T00:00:00"/>
    <x v="0"/>
    <d v="2024-04-26T00:00:00"/>
    <d v="2024-04-30T00:00:00"/>
    <d v="2024-05-07T00:00:00"/>
    <d v="2024-05-14T00:00:00"/>
    <x v="0"/>
    <x v="0"/>
    <n v="25474"/>
  </r>
  <r>
    <n v="93807598"/>
    <s v="DNI"/>
    <s v="RIOS SIAS, CHARLOTTE REGINA CATARINA"/>
    <s v="F"/>
    <d v="2024-04-23T00:00:00"/>
    <x v="4"/>
    <x v="0"/>
    <s v="NESTOR GAMBETTA"/>
    <s v="109 C.S. JOSE OLAYA"/>
    <x v="0"/>
    <n v="38"/>
    <n v="2850"/>
    <n v="61074594"/>
    <n v="922684848"/>
    <n v="6229"/>
    <s v="NO"/>
    <x v="15"/>
    <x v="0"/>
    <d v="2024-04-23T00:00:00"/>
    <x v="0"/>
    <d v="2024-04-23T00:00:00"/>
    <x v="0"/>
    <d v="2024-04-29T00:00:00"/>
    <x v="0"/>
    <d v="2024-04-26T00:00:00"/>
    <d v="2024-04-30T00:00:00"/>
    <d v="2024-05-07T00:00:00"/>
    <d v="2024-05-14T00:00:00"/>
    <x v="0"/>
    <x v="0"/>
    <n v="25474"/>
  </r>
  <r>
    <n v="93808631"/>
    <s v="CNV"/>
    <s v="RN GARCIA, RN"/>
    <s v="F"/>
    <d v="2024-04-23T00:00:00"/>
    <x v="4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07810"/>
    <s v="DNI"/>
    <s v="HUAMAN LUNA, ISABELLA BEATRIZ"/>
    <s v="F"/>
    <d v="2024-04-23T00:00:00"/>
    <x v="4"/>
    <x v="0"/>
    <s v="HOSPITAL SAN JOSE"/>
    <s v="202 P.S. 200 MILLAS"/>
    <x v="0"/>
    <n v="37"/>
    <n v="2715"/>
    <n v="4114331"/>
    <n v="976199956"/>
    <n v="6219"/>
    <s v="NO"/>
    <x v="33"/>
    <x v="2"/>
    <d v="2024-04-23T00:00:00"/>
    <x v="0"/>
    <d v="2024-04-23T00:00:00"/>
    <x v="0"/>
    <d v="2024-04-25T00:00:00"/>
    <x v="0"/>
    <m/>
    <m/>
    <m/>
    <m/>
    <x v="1"/>
    <x v="1"/>
    <n v="6244"/>
  </r>
  <r>
    <n v="93807623"/>
    <s v="DNI"/>
    <s v="VILLEGAS PERERA, EIDAN NAIN"/>
    <s v="M"/>
    <d v="2024-04-23T00:00:00"/>
    <x v="4"/>
    <x v="0"/>
    <m/>
    <s v="107 P.S. CALLAO"/>
    <x v="0"/>
    <n v="39"/>
    <n v="4220"/>
    <n v="3411810"/>
    <n v="935298257"/>
    <n v="6222"/>
    <s v="NO"/>
    <x v="34"/>
    <x v="0"/>
    <d v="2024-04-23T00:00:00"/>
    <x v="0"/>
    <d v="2024-04-23T00:00:00"/>
    <x v="0"/>
    <d v="2024-04-27T00:00:00"/>
    <x v="0"/>
    <d v="2024-04-26T00:00:00"/>
    <d v="2024-04-30T00:00:00"/>
    <d v="2024-05-07T00:00:00"/>
    <d v="2024-05-14T00:00:00"/>
    <x v="0"/>
    <x v="0"/>
    <n v="6222"/>
  </r>
  <r>
    <n v="93808501"/>
    <s v="DNI"/>
    <s v="LEON BENITES, ALEJANDRO"/>
    <s v="M"/>
    <d v="2024-04-23T00:00:00"/>
    <x v="4"/>
    <x v="0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08214"/>
    <s v="DNI"/>
    <s v="BARRIOS MENDOZA, FERNANDA GUADALUPE"/>
    <s v="F"/>
    <d v="2024-04-23T00:00:00"/>
    <x v="4"/>
    <x v="0"/>
    <s v="HOSPITAL II LIMA NORTE CALLAO LUIS NEGREIROS VEGA ESSALUD"/>
    <m/>
    <x v="1"/>
    <n v="39"/>
    <n v="2910"/>
    <n v="42727480"/>
    <n v="942545973"/>
    <n v="10533"/>
    <s v="NO"/>
    <x v="12"/>
    <x v="4"/>
    <m/>
    <x v="1"/>
    <m/>
    <x v="1"/>
    <m/>
    <x v="1"/>
    <m/>
    <m/>
    <m/>
    <m/>
    <x v="1"/>
    <x v="1"/>
    <m/>
  </r>
  <r>
    <n v="93809271"/>
    <s v="DNI"/>
    <s v="PAZ CHAVEZ, DANNA ALEXANDRA"/>
    <s v="F"/>
    <d v="2024-04-23T00:00:00"/>
    <x v="4"/>
    <x v="1"/>
    <s v="HOSPITAL II LIMA NORTE CALLAO LUIS NEGREIROS VEGA ESSALUD"/>
    <s v="305 C.S. SANTA ROSA DE PACHACUTEC"/>
    <x v="1"/>
    <n v="38"/>
    <n v="3180"/>
    <n v="44941247"/>
    <n v="985063962"/>
    <n v="8146"/>
    <s v="NO"/>
    <x v="20"/>
    <x v="3"/>
    <m/>
    <x v="1"/>
    <m/>
    <x v="1"/>
    <m/>
    <x v="1"/>
    <m/>
    <m/>
    <m/>
    <m/>
    <x v="1"/>
    <x v="1"/>
    <n v="6263"/>
  </r>
  <r>
    <n v="93807471"/>
    <s v="DNI"/>
    <s v="SILVA MATURRANO, DOMINICK ALAN"/>
    <s v="M"/>
    <d v="2024-04-23T00:00:00"/>
    <x v="4"/>
    <x v="1"/>
    <s v="HOSPITAL II LIMA NORTE CALLAO LUIS NEGREIROS VEGA ESSALUD"/>
    <m/>
    <x v="1"/>
    <n v="38"/>
    <n v="3310"/>
    <n v="75069914"/>
    <n v="960454483"/>
    <n v="8146"/>
    <s v="NO"/>
    <x v="12"/>
    <x v="4"/>
    <m/>
    <x v="1"/>
    <m/>
    <x v="1"/>
    <m/>
    <x v="1"/>
    <m/>
    <m/>
    <m/>
    <m/>
    <x v="1"/>
    <x v="1"/>
    <m/>
  </r>
  <r>
    <n v="93807621"/>
    <s v="DNI"/>
    <s v="HERRERA SALAZAR, JOSELIN CATALINA"/>
    <s v="F"/>
    <d v="2024-04-23T00:00:00"/>
    <x v="4"/>
    <x v="1"/>
    <s v="NAC. DANIEL A. CARRION"/>
    <s v="301 C.S.M.I. PACHACUTEC PERU - COREA"/>
    <x v="0"/>
    <n v="39"/>
    <n v="2895"/>
    <n v="61088556"/>
    <n v="922160883"/>
    <n v="7314"/>
    <s v="NO"/>
    <x v="11"/>
    <x v="3"/>
    <d v="2024-04-23T00:00:00"/>
    <x v="0"/>
    <d v="2024-04-23T00:00:00"/>
    <x v="0"/>
    <m/>
    <x v="1"/>
    <d v="2024-04-29T00:00:00"/>
    <m/>
    <m/>
    <m/>
    <x v="1"/>
    <x v="1"/>
    <n v="7314"/>
  </r>
  <r>
    <n v="93807286"/>
    <s v="DNI"/>
    <s v="CARBAJAL RAMOS, LUCCAS BENJAMÍN"/>
    <s v="M"/>
    <d v="2024-04-23T00:00:00"/>
    <x v="4"/>
    <x v="1"/>
    <s v="HOSPITAL DE VENTANILLA"/>
    <s v="308 P.S. DEFENSORES DE LA PATRIA"/>
    <x v="0"/>
    <n v="38"/>
    <n v="3075"/>
    <n v="75081366"/>
    <n v="957612387"/>
    <n v="6268"/>
    <s v="NO"/>
    <x v="19"/>
    <x v="3"/>
    <d v="2024-04-23T00:00:00"/>
    <x v="0"/>
    <d v="2024-04-23T00:00:00"/>
    <x v="0"/>
    <d v="2024-04-26T00:00:00"/>
    <x v="0"/>
    <d v="2024-04-26T00:00:00"/>
    <d v="2024-04-30T00:00:00"/>
    <d v="2024-05-07T00:00:00"/>
    <d v="2024-05-14T00:00:00"/>
    <x v="0"/>
    <x v="0"/>
    <n v="6268"/>
  </r>
  <r>
    <n v="93807842"/>
    <s v="DNI"/>
    <s v="CHAPOÑAN CAMPOS, THIAGO AZIEL"/>
    <s v="M"/>
    <d v="2024-04-23T00:00:00"/>
    <x v="4"/>
    <x v="0"/>
    <s v="HOSPITAL SAN JOSE"/>
    <s v="203 P.S. PALMERAS DE OQUENDO"/>
    <x v="0"/>
    <n v="40"/>
    <n v="4290"/>
    <n v="46855299"/>
    <n v="980289375"/>
    <n v="6768"/>
    <s v="NO"/>
    <x v="18"/>
    <x v="2"/>
    <d v="2024-04-24T00:00:00"/>
    <x v="0"/>
    <d v="2024-04-24T00:00:00"/>
    <x v="0"/>
    <d v="2024-04-25T00:00:00"/>
    <x v="0"/>
    <d v="2024-04-26T00:00:00"/>
    <d v="2024-04-30T00:00:00"/>
    <d v="2024-05-07T00:00:00"/>
    <d v="2024-05-14T00:00:00"/>
    <x v="0"/>
    <x v="0"/>
    <n v="6768"/>
  </r>
  <r>
    <n v="93807522"/>
    <s v="DNI"/>
    <s v="DIAZ BERNALES, KASSANDRA EMILIA"/>
    <s v="F"/>
    <d v="2024-04-23T00:00:00"/>
    <x v="4"/>
    <x v="0"/>
    <s v="HOSPITAL SAN JOSE"/>
    <s v="203 P.S. PALMERAS DE OQUENDO"/>
    <x v="0"/>
    <n v="39"/>
    <n v="3180"/>
    <n v="73337695"/>
    <n v="960185536"/>
    <n v="6768"/>
    <s v="NO"/>
    <x v="18"/>
    <x v="2"/>
    <d v="2024-04-23T00:00:00"/>
    <x v="0"/>
    <d v="2024-04-23T00:00:00"/>
    <x v="0"/>
    <d v="2024-04-26T00:00:00"/>
    <x v="0"/>
    <d v="2024-04-26T00:00:00"/>
    <d v="2024-04-30T00:00:00"/>
    <d v="2024-05-07T00:00:00"/>
    <d v="2024-05-14T00:00:00"/>
    <x v="0"/>
    <x v="0"/>
    <n v="6768"/>
  </r>
  <r>
    <n v="93807409"/>
    <s v="DNI"/>
    <s v="DIAZ LLANOS, ZAYN HAZEL"/>
    <s v="M"/>
    <d v="2024-04-23T00:00:00"/>
    <x v="4"/>
    <x v="0"/>
    <s v="ALBERTO LEONARDO BARTON THOMPSON"/>
    <s v="201 C.S. FAUCETT"/>
    <x v="1"/>
    <n v="40"/>
    <n v="3075"/>
    <n v="44737762"/>
    <n v="982469203"/>
    <n v="18306"/>
    <s v="NO"/>
    <x v="24"/>
    <x v="2"/>
    <m/>
    <x v="1"/>
    <m/>
    <x v="1"/>
    <m/>
    <x v="1"/>
    <m/>
    <m/>
    <m/>
    <m/>
    <x v="1"/>
    <x v="1"/>
    <n v="6243"/>
  </r>
  <r>
    <n v="93807310"/>
    <s v="DNI"/>
    <s v="BUENO SIANCAS, EITHAN AXEL"/>
    <s v="M"/>
    <d v="2024-04-23T00:00:00"/>
    <x v="4"/>
    <x v="0"/>
    <s v="ALBERTO LEONARDO BARTON THOMPSON"/>
    <m/>
    <x v="1"/>
    <n v="39"/>
    <n v="4050"/>
    <n v="46130121"/>
    <n v="930119706"/>
    <n v="18306"/>
    <s v="NO"/>
    <x v="50"/>
    <x v="1"/>
    <d v="2024-04-23T00:00:00"/>
    <x v="0"/>
    <d v="2024-04-23T00:00:00"/>
    <x v="0"/>
    <m/>
    <x v="1"/>
    <m/>
    <m/>
    <m/>
    <m/>
    <x v="1"/>
    <x v="1"/>
    <m/>
  </r>
  <r>
    <n v="93807487"/>
    <s v="DNI"/>
    <s v="BERNAL CHAPILLIQUEN, GUSTAVO JACOB"/>
    <s v="M"/>
    <d v="2024-04-23T00:00:00"/>
    <x v="4"/>
    <x v="3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07951"/>
    <s v="DNI"/>
    <s v="QUINTANILLA LALUPU, EIDEN BENJAMIN"/>
    <s v="M"/>
    <d v="2024-04-23T00:00:00"/>
    <x v="4"/>
    <x v="0"/>
    <s v="HOSPITAL NACIONAL ALBERTO SABOGAL SOLOGUREN DE LA RED ASISTENCIAL SABOGAL"/>
    <m/>
    <x v="1"/>
    <n v="39"/>
    <n v="3103"/>
    <n v="72168441"/>
    <n v="902689822"/>
    <n v="10964"/>
    <s v="NO"/>
    <x v="12"/>
    <x v="4"/>
    <m/>
    <x v="1"/>
    <m/>
    <x v="1"/>
    <m/>
    <x v="1"/>
    <m/>
    <m/>
    <m/>
    <m/>
    <x v="1"/>
    <x v="1"/>
    <m/>
  </r>
  <r>
    <n v="93808067"/>
    <s v="DNI"/>
    <s v="YZAGUIRRE URDIALES, LAHIAM EMMANUEL"/>
    <s v="M"/>
    <d v="2024-04-23T00:00:00"/>
    <x v="4"/>
    <x v="0"/>
    <s v="HOSPITAL NACIONAL ALBERTO SABOGAL SOLOGUREN DE LA RED ASISTENCIAL SABOGAL"/>
    <m/>
    <x v="1"/>
    <n v="38"/>
    <n v="3691"/>
    <n v="48982964"/>
    <n v="938510500"/>
    <n v="10964"/>
    <s v="NO"/>
    <x v="12"/>
    <x v="4"/>
    <m/>
    <x v="1"/>
    <m/>
    <x v="1"/>
    <m/>
    <x v="1"/>
    <m/>
    <m/>
    <m/>
    <m/>
    <x v="1"/>
    <x v="1"/>
    <m/>
  </r>
  <r>
    <n v="93809245"/>
    <s v="DNI"/>
    <s v="VELASCO SOTO, JAMER ALEXANDER"/>
    <s v="M"/>
    <d v="2024-04-24T00:00:00"/>
    <x v="4"/>
    <x v="0"/>
    <s v="ALBERTO LEONARDO BARTON THOMPSON"/>
    <m/>
    <x v="1"/>
    <n v="40"/>
    <n v="4055"/>
    <n v="42791981"/>
    <n v="987784856"/>
    <n v="18306"/>
    <s v="NO"/>
    <x v="50"/>
    <x v="1"/>
    <d v="2024-04-24T00:00:00"/>
    <x v="0"/>
    <d v="2024-04-24T00:00:00"/>
    <x v="0"/>
    <m/>
    <x v="1"/>
    <m/>
    <m/>
    <m/>
    <m/>
    <x v="1"/>
    <x v="1"/>
    <m/>
  </r>
  <r>
    <n v="93808664"/>
    <s v="DNI"/>
    <s v="MALQUI ATO, AVRIL KAJOL"/>
    <s v="F"/>
    <d v="2024-04-24T00:00:00"/>
    <x v="4"/>
    <x v="0"/>
    <s v="ALBERTO LEONARDO BARTON THOMPSON"/>
    <s v="313 C.S. MARQUEZ"/>
    <x v="1"/>
    <n v="39"/>
    <n v="2995"/>
    <n v="46075324"/>
    <n v="923551314"/>
    <n v="18306"/>
    <s v="NO"/>
    <x v="29"/>
    <x v="3"/>
    <d v="2024-04-24T00:00:00"/>
    <x v="0"/>
    <d v="2024-04-24T00:00:00"/>
    <x v="0"/>
    <m/>
    <x v="1"/>
    <m/>
    <m/>
    <m/>
    <m/>
    <x v="1"/>
    <x v="1"/>
    <n v="6238"/>
  </r>
  <r>
    <n v="93808871"/>
    <s v="DNI"/>
    <s v="JESUS DIONICIO, KATHERINE SOFIA"/>
    <s v="F"/>
    <d v="2024-04-24T00:00:00"/>
    <x v="4"/>
    <x v="0"/>
    <s v="NAC. DANIEL A. CARRION"/>
    <s v="203 P.S. PALMERAS DE OQUENDO"/>
    <x v="0"/>
    <n v="40"/>
    <n v="4145"/>
    <n v="46382354"/>
    <n v="947167536"/>
    <n v="6768"/>
    <s v="NO"/>
    <x v="18"/>
    <x v="2"/>
    <d v="2024-04-24T00:00:00"/>
    <x v="0"/>
    <d v="2024-04-24T00:00:00"/>
    <x v="0"/>
    <m/>
    <x v="1"/>
    <d v="2024-04-29T00:00:00"/>
    <d v="2024-05-02T00:00:00"/>
    <d v="2024-05-09T00:00:00"/>
    <d v="2024-05-16T00:00:00"/>
    <x v="0"/>
    <x v="1"/>
    <n v="6768"/>
  </r>
  <r>
    <n v="93808859"/>
    <s v="DNI"/>
    <s v="SALAZAR SERNAQUE, AMMY KHALEESY"/>
    <s v="F"/>
    <d v="2024-04-24T00:00:00"/>
    <x v="4"/>
    <x v="0"/>
    <s v="HOSPITAL NACIONAL ALBERTO SABOGAL SOLOGUREN DE LA RED ASISTENCIAL SABOGAL"/>
    <s v="203 P.S. PALMERAS DE OQUENDO"/>
    <x v="0"/>
    <n v="40"/>
    <n v="3595"/>
    <n v="70087901"/>
    <n v="912795787"/>
    <n v="6768"/>
    <s v="NO"/>
    <x v="18"/>
    <x v="2"/>
    <m/>
    <x v="1"/>
    <m/>
    <x v="1"/>
    <m/>
    <x v="1"/>
    <d v="2024-04-29T00:00:00"/>
    <d v="2024-05-02T00:00:00"/>
    <d v="2024-05-09T00:00:00"/>
    <d v="2024-05-16T00:00:00"/>
    <x v="0"/>
    <x v="1"/>
    <n v="6768"/>
  </r>
  <r>
    <n v="93809651"/>
    <s v="DNI"/>
    <s v="VERA COAQUIRA, ERLING EZRA"/>
    <s v="M"/>
    <d v="2024-04-24T00:00:00"/>
    <x v="4"/>
    <x v="1"/>
    <s v="HOSPITAL II LIMA NORTE CALLAO LUIS NEGREIROS VEGA ESSALUD"/>
    <m/>
    <x v="1"/>
    <n v="41"/>
    <n v="3950"/>
    <n v="76463526"/>
    <n v="971013051"/>
    <n v="8146"/>
    <s v="NO"/>
    <x v="12"/>
    <x v="4"/>
    <m/>
    <x v="1"/>
    <m/>
    <x v="1"/>
    <m/>
    <x v="1"/>
    <m/>
    <m/>
    <m/>
    <m/>
    <x v="1"/>
    <x v="1"/>
    <m/>
  </r>
  <r>
    <n v="93808823"/>
    <s v="DNI"/>
    <s v="FLOR GONZALES, ELMER ABEL"/>
    <s v="M"/>
    <d v="2024-04-24T00:00:00"/>
    <x v="4"/>
    <x v="5"/>
    <s v="HOSPITAL II LIMA NORTE CALLAO LUIS NEGREIROS VEGA ESSALUD"/>
    <s v="312 P.S. MI PERU"/>
    <x v="1"/>
    <n v="38"/>
    <n v="3250"/>
    <n v="74213261"/>
    <n v="920780113"/>
    <n v="8146"/>
    <s v="NO"/>
    <x v="7"/>
    <x v="3"/>
    <m/>
    <x v="1"/>
    <m/>
    <x v="1"/>
    <m/>
    <x v="1"/>
    <d v="2024-04-27T00:00:00"/>
    <d v="2024-05-01T00:00:00"/>
    <d v="2024-05-08T00:00:00"/>
    <d v="2024-05-15T00:00:00"/>
    <x v="0"/>
    <x v="1"/>
    <n v="6260"/>
  </r>
  <r>
    <n v="93809484"/>
    <s v="DNI"/>
    <s v="SANCHEZ HERNA, ARANTZA ISABELLA"/>
    <s v="F"/>
    <d v="2024-04-24T00:00:00"/>
    <x v="4"/>
    <x v="1"/>
    <s v="HOSPITAL II LIMA NORTE CALLAO LUIS NEGREIROS VEGA ESSALUD"/>
    <s v="310 C.S. VILLA LOS REYES"/>
    <x v="1"/>
    <n v="39"/>
    <n v="2730"/>
    <n v="47946488"/>
    <n v="998346488"/>
    <n v="8146"/>
    <s v="NO"/>
    <x v="21"/>
    <x v="3"/>
    <m/>
    <x v="1"/>
    <m/>
    <x v="1"/>
    <m/>
    <x v="1"/>
    <m/>
    <m/>
    <m/>
    <m/>
    <x v="1"/>
    <x v="1"/>
    <n v="6256"/>
  </r>
  <r>
    <n v="93809306"/>
    <s v="DNI"/>
    <s v="CARDENAS PEÑA, AITANA CATALEYA"/>
    <s v="F"/>
    <d v="2024-04-24T00:00:00"/>
    <x v="4"/>
    <x v="0"/>
    <s v="HOSPITAL II LIMA NORTE CALLAO LUIS NEGREIROS VEGA ESSALUD"/>
    <s v="203 P.S. PALMERAS DE OQUENDO"/>
    <x v="1"/>
    <n v="38"/>
    <n v="3520"/>
    <n v="41753273"/>
    <n v="989333247"/>
    <n v="10533"/>
    <s v="NO"/>
    <x v="18"/>
    <x v="2"/>
    <m/>
    <x v="1"/>
    <m/>
    <x v="1"/>
    <m/>
    <x v="1"/>
    <m/>
    <m/>
    <m/>
    <m/>
    <x v="1"/>
    <x v="1"/>
    <n v="6768"/>
  </r>
  <r>
    <n v="93810250"/>
    <s v="DNI"/>
    <s v="SANDOVAL YARLEQUE, ALESSIO DANIEL"/>
    <s v="M"/>
    <d v="2024-04-24T00:00:00"/>
    <x v="4"/>
    <x v="0"/>
    <s v="CLINICA JESUS DEL NOR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09602"/>
    <s v="CNV"/>
    <s v=" VILLAVICENCIO, "/>
    <s v="F"/>
    <d v="2024-04-24T00:00:00"/>
    <x v="4"/>
    <x v="2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10641"/>
    <s v="DNI"/>
    <s v="JIMENEZ CUNAIQUE, DULCE MARÍA"/>
    <s v="F"/>
    <d v="2024-04-24T00:00:00"/>
    <x v="4"/>
    <x v="0"/>
    <s v="HOSPITAL NAVAL"/>
    <m/>
    <x v="1"/>
    <n v="38"/>
    <n v="3204"/>
    <n v="42945125"/>
    <n v="937642668"/>
    <n v="8111"/>
    <s v="NO"/>
    <x v="12"/>
    <x v="4"/>
    <m/>
    <x v="1"/>
    <m/>
    <x v="1"/>
    <m/>
    <x v="1"/>
    <m/>
    <m/>
    <m/>
    <m/>
    <x v="1"/>
    <x v="1"/>
    <m/>
  </r>
  <r>
    <n v="93809203"/>
    <s v="DNI"/>
    <s v="AGUILAR HERRERA, ADDAM SANTIAGO"/>
    <s v="M"/>
    <d v="2024-04-24T00:00:00"/>
    <x v="4"/>
    <x v="1"/>
    <s v="C.S. MARQUEZ"/>
    <s v="314 P.S. VENTANILLA ESTE"/>
    <x v="0"/>
    <n v="39"/>
    <n v="4015"/>
    <n v="75664727"/>
    <n v="942636753"/>
    <n v="6238"/>
    <s v="NO"/>
    <x v="39"/>
    <x v="3"/>
    <d v="2024-04-24T00:00:00"/>
    <x v="0"/>
    <d v="2024-04-24T00:00:00"/>
    <x v="0"/>
    <d v="2024-04-27T00:00:00"/>
    <x v="0"/>
    <d v="2024-04-27T00:00:00"/>
    <d v="2024-05-01T00:00:00"/>
    <d v="2024-05-08T00:00:00"/>
    <d v="2024-05-15T00:00:00"/>
    <x v="0"/>
    <x v="0"/>
    <n v="6259"/>
  </r>
  <r>
    <n v="93808669"/>
    <s v="DNI"/>
    <s v="LARA MANIHUARI, TIANO JOEY"/>
    <s v="M"/>
    <d v="2024-04-24T00:00:00"/>
    <x v="4"/>
    <x v="1"/>
    <s v="HOSPITAL SAN JOSE"/>
    <s v="315 C.S. VENTANILLA BAJA"/>
    <x v="0"/>
    <n v="38"/>
    <n v="3155"/>
    <n v="76532543"/>
    <n v="933378041"/>
    <n v="6258"/>
    <s v="NO"/>
    <x v="35"/>
    <x v="3"/>
    <d v="2024-04-24T00:00:00"/>
    <x v="0"/>
    <d v="2024-04-24T00:00:00"/>
    <x v="0"/>
    <d v="2024-04-29T00:00:00"/>
    <x v="0"/>
    <d v="2024-04-29T00:00:00"/>
    <d v="2024-05-03T00:00:00"/>
    <d v="2024-05-10T00:00:00"/>
    <d v="2024-05-17T00:00:00"/>
    <x v="0"/>
    <x v="0"/>
    <n v="6258"/>
  </r>
  <r>
    <n v="93808903"/>
    <s v="DNI"/>
    <s v="VERGARA SANCHEZ, LEONEL ANDRÉ"/>
    <s v="M"/>
    <d v="2024-04-24T00:00:00"/>
    <x v="4"/>
    <x v="1"/>
    <s v="HOSPITAL DE VENTANILLA"/>
    <s v="314 P.S. VENTANILLA ESTE"/>
    <x v="0"/>
    <n v="39"/>
    <n v="3650"/>
    <n v="45910993"/>
    <n v="972849038"/>
    <n v="6259"/>
    <s v="NO"/>
    <x v="39"/>
    <x v="3"/>
    <d v="2024-04-24T00:00:00"/>
    <x v="0"/>
    <d v="2024-04-24T00:00:00"/>
    <x v="0"/>
    <d v="2024-04-30T00:00:00"/>
    <x v="0"/>
    <d v="2024-04-30T00:00:00"/>
    <d v="2024-05-04T00:00:00"/>
    <d v="2024-05-11T00:00:00"/>
    <d v="2024-05-18T00:00:00"/>
    <x v="0"/>
    <x v="0"/>
    <n v="6259"/>
  </r>
  <r>
    <n v="93808767"/>
    <s v="DNI"/>
    <s v="YOVERA REQUE, OMER ZADKIEL"/>
    <s v="M"/>
    <d v="2024-04-24T00:00:00"/>
    <x v="4"/>
    <x v="5"/>
    <s v="HOSPITAL SAN JOSE"/>
    <s v="312 P.S. MI PERU"/>
    <x v="0"/>
    <n v="40"/>
    <n v="3665"/>
    <n v="76933181"/>
    <n v="953591554"/>
    <n v="6260"/>
    <s v="NO"/>
    <x v="7"/>
    <x v="3"/>
    <d v="2024-04-24T00:00:00"/>
    <x v="0"/>
    <d v="2024-04-24T00:00:00"/>
    <x v="0"/>
    <d v="2024-04-26T00:00:00"/>
    <x v="0"/>
    <d v="2024-04-27T00:00:00"/>
    <d v="2024-05-01T00:00:00"/>
    <d v="2024-05-08T00:00:00"/>
    <d v="2024-05-15T00:00:00"/>
    <x v="0"/>
    <x v="0"/>
    <n v="6260"/>
  </r>
  <r>
    <n v="93809170"/>
    <s v="DNI"/>
    <s v="MENA ANCHILLO, YESBETH MARIANNY"/>
    <s v="F"/>
    <d v="2024-04-24T00:00:00"/>
    <x v="4"/>
    <x v="0"/>
    <s v="PUESTO DE SALUD MI PERU"/>
    <s v="312 P.S. MI PERU"/>
    <x v="0"/>
    <n v="39"/>
    <n v="3100"/>
    <n v="42632664"/>
    <n v="906475758"/>
    <n v="6260"/>
    <s v="NO"/>
    <x v="7"/>
    <x v="3"/>
    <d v="2024-04-24T00:00:00"/>
    <x v="0"/>
    <d v="2024-04-24T00:00:00"/>
    <x v="0"/>
    <d v="2024-04-27T00:00:00"/>
    <x v="0"/>
    <d v="2024-04-27T00:00:00"/>
    <d v="2024-05-02T00:00:00"/>
    <d v="2024-05-09T00:00:00"/>
    <d v="2024-05-16T00:00:00"/>
    <x v="0"/>
    <x v="0"/>
    <n v="6260"/>
  </r>
  <r>
    <n v="93808592"/>
    <s v="DNI"/>
    <s v="AMASIFUEN MENA, KATALEYA HANA"/>
    <s v="F"/>
    <d v="2024-04-24T00:00:00"/>
    <x v="4"/>
    <x v="1"/>
    <s v="HOSPITAL DE VENTANILLA"/>
    <s v="309 P.S. VENTANILLA ALTA"/>
    <x v="0"/>
    <n v="38"/>
    <n v="3410"/>
    <n v="45040534"/>
    <n v="916950846"/>
    <n v="6255"/>
    <s v="NO"/>
    <x v="23"/>
    <x v="3"/>
    <d v="2024-04-24T00:00:00"/>
    <x v="0"/>
    <d v="2024-04-24T00:00:00"/>
    <x v="0"/>
    <d v="2024-04-27T00:00:00"/>
    <x v="0"/>
    <d v="2024-04-27T00:00:00"/>
    <d v="2024-05-02T00:00:00"/>
    <d v="2024-05-09T00:00:00"/>
    <d v="2024-05-16T00:00:00"/>
    <x v="0"/>
    <x v="0"/>
    <n v="6255"/>
  </r>
  <r>
    <n v="93808742"/>
    <s v="DNI"/>
    <s v="REBAZA ARANEDA, AUSTIN SEBASTIAN"/>
    <s v="M"/>
    <d v="2024-04-24T00:00:00"/>
    <x v="4"/>
    <x v="1"/>
    <s v="HOSPITAL DE VENTANILLA"/>
    <s v="309 P.S. VENTANILLA ALTA"/>
    <x v="0"/>
    <n v="38"/>
    <n v="3410"/>
    <s v="19.332.962-4"/>
    <n v="977681164"/>
    <n v="6255"/>
    <s v="NO"/>
    <x v="23"/>
    <x v="3"/>
    <d v="2024-04-24T00:00:00"/>
    <x v="0"/>
    <d v="2024-04-24T00:00:00"/>
    <x v="0"/>
    <d v="2024-04-27T00:00:00"/>
    <x v="0"/>
    <d v="2024-04-28T00:00:00"/>
    <d v="2024-05-03T00:00:00"/>
    <d v="2024-05-10T00:00:00"/>
    <d v="2024-05-17T00:00:00"/>
    <x v="0"/>
    <x v="0"/>
    <n v="6255"/>
  </r>
  <r>
    <n v="93808627"/>
    <s v="DNI"/>
    <s v="PORLLES HUERTAS, ELODY CATALINA"/>
    <s v="F"/>
    <d v="2024-04-24T00:00:00"/>
    <x v="4"/>
    <x v="1"/>
    <s v="HOSPITAL DE VENTANILLA"/>
    <s v="305 C.S. SANTA ROSA DE PACHACUTEC"/>
    <x v="0"/>
    <n v="37"/>
    <n v="3655"/>
    <n v="42702061"/>
    <n v="912416902"/>
    <n v="6260"/>
    <s v="NO"/>
    <x v="20"/>
    <x v="3"/>
    <d v="2024-04-24T00:00:00"/>
    <x v="0"/>
    <d v="2024-04-24T00:00:00"/>
    <x v="0"/>
    <d v="2024-04-27T00:00:00"/>
    <x v="0"/>
    <m/>
    <m/>
    <m/>
    <m/>
    <x v="1"/>
    <x v="1"/>
    <n v="6263"/>
  </r>
  <r>
    <n v="93809671"/>
    <s v="DNI"/>
    <s v="CALDAS LAVADO, LUIS ANGEL"/>
    <s v="M"/>
    <d v="2024-04-24T00:00:00"/>
    <x v="4"/>
    <x v="3"/>
    <s v="NAC. DANIEL A. CARRION"/>
    <s v="212 C.S. ALTA MAR"/>
    <x v="0"/>
    <n v="40"/>
    <n v="4190"/>
    <n v="44695007"/>
    <n v="914308652"/>
    <n v="6250"/>
    <s v="NO"/>
    <x v="44"/>
    <x v="2"/>
    <d v="2024-04-25T00:00:00"/>
    <x v="0"/>
    <d v="2024-04-25T00:00:00"/>
    <x v="0"/>
    <m/>
    <x v="1"/>
    <d v="2024-04-27T00:00:00"/>
    <d v="2024-05-01T00:00:00"/>
    <d v="2024-05-08T00:00:00"/>
    <d v="2024-05-15T00:00:00"/>
    <x v="0"/>
    <x v="1"/>
    <n v="6250"/>
  </r>
  <r>
    <n v="93809759"/>
    <s v="DNI"/>
    <s v="CARHUANINA GIRON, PEDRO JOSMAR ANDRÉ"/>
    <s v="M"/>
    <d v="2024-04-24T00:00:00"/>
    <x v="4"/>
    <x v="0"/>
    <s v="NAC. DANIEL A. CARRION"/>
    <s v="313 C.S. MARQUEZ"/>
    <x v="0"/>
    <n v="37"/>
    <n v="3070"/>
    <n v="48994216"/>
    <n v="930814792"/>
    <n v="6238"/>
    <s v="NO"/>
    <x v="29"/>
    <x v="3"/>
    <d v="2024-04-25T00:00:00"/>
    <x v="0"/>
    <d v="2024-04-25T00:00:00"/>
    <x v="0"/>
    <m/>
    <x v="1"/>
    <d v="2024-04-27T00:00:00"/>
    <d v="2024-05-01T00:00:00"/>
    <d v="2024-05-08T00:00:00"/>
    <d v="2024-05-15T00:00:00"/>
    <x v="0"/>
    <x v="1"/>
    <n v="6238"/>
  </r>
  <r>
    <n v="93809755"/>
    <s v="DNI"/>
    <s v="DEL CORRAL TORRES, MARCIAL ALESSANDRO"/>
    <s v="M"/>
    <d v="2024-04-24T00:00:00"/>
    <x v="4"/>
    <x v="0"/>
    <s v="HOSPITAL SAN JOSE"/>
    <s v="204 C.S. SESQUICENTENARIO"/>
    <x v="0"/>
    <n v="39"/>
    <n v="3710"/>
    <n v="29597470"/>
    <n v="925917176"/>
    <n v="6239"/>
    <s v="NO"/>
    <x v="2"/>
    <x v="2"/>
    <d v="2024-04-25T00:00:00"/>
    <x v="0"/>
    <d v="2024-04-25T00:00:00"/>
    <x v="0"/>
    <m/>
    <x v="1"/>
    <d v="2024-04-27T00:00:00"/>
    <d v="2024-05-02T00:00:00"/>
    <d v="2024-05-09T00:00:00"/>
    <m/>
    <x v="1"/>
    <x v="1"/>
    <n v="6239"/>
  </r>
  <r>
    <n v="93809457"/>
    <s v="DNI"/>
    <s v="ALMEYDA RODRIGUEZ, FARID PAULO ALEXANDER"/>
    <s v="M"/>
    <d v="2024-04-24T00:00:00"/>
    <x v="4"/>
    <x v="0"/>
    <s v="ALBERTO LEONARDO BARTON THOMPSON"/>
    <s v="313 C.S. MARQUEZ"/>
    <x v="0"/>
    <n v="39"/>
    <n v="3780"/>
    <n v="72673852"/>
    <n v="950299918"/>
    <n v="18306"/>
    <s v="NO"/>
    <x v="29"/>
    <x v="3"/>
    <d v="2024-04-24T00:00:00"/>
    <x v="0"/>
    <d v="2024-04-24T00:00:00"/>
    <x v="0"/>
    <m/>
    <x v="1"/>
    <m/>
    <m/>
    <m/>
    <m/>
    <x v="1"/>
    <x v="1"/>
    <n v="6238"/>
  </r>
  <r>
    <n v="93811085"/>
    <s v="DNI"/>
    <s v="PALOMINO BROWN, JACOB JOSUE"/>
    <s v="M"/>
    <d v="2024-04-25T00:00:00"/>
    <x v="4"/>
    <x v="0"/>
    <s v="INSTITUTO NACIONAL MATERNO PERINATAL"/>
    <s v="204 C.S. SESQUICENTENARIO"/>
    <x v="0"/>
    <m/>
    <m/>
    <m/>
    <m/>
    <m/>
    <s v="NO"/>
    <x v="2"/>
    <x v="2"/>
    <m/>
    <x v="1"/>
    <m/>
    <x v="1"/>
    <m/>
    <x v="1"/>
    <d v="2024-04-29T00:00:00"/>
    <d v="2024-05-03T00:00:00"/>
    <m/>
    <m/>
    <x v="1"/>
    <x v="1"/>
    <n v="6239"/>
  </r>
  <r>
    <n v="93811053"/>
    <s v="DNI"/>
    <s v="POZO ROMERO, JOSELYN NICOLE"/>
    <s v="F"/>
    <d v="2024-04-25T00:00:00"/>
    <x v="4"/>
    <x v="1"/>
    <s v="HOSPITAL DE VENTANILLA"/>
    <s v="305 C.S. SANTA ROSA DE PACHACUTEC"/>
    <x v="0"/>
    <n v="41"/>
    <n v="3935"/>
    <n v="70749640"/>
    <n v="941948754"/>
    <n v="6263"/>
    <s v="NO"/>
    <x v="20"/>
    <x v="3"/>
    <d v="2024-04-25T00:00:00"/>
    <x v="0"/>
    <d v="2024-04-25T00:00:00"/>
    <x v="0"/>
    <d v="2024-04-29T00:00:00"/>
    <x v="0"/>
    <m/>
    <m/>
    <m/>
    <m/>
    <x v="1"/>
    <x v="1"/>
    <n v="6263"/>
  </r>
  <r>
    <n v="93809846"/>
    <s v="DNI"/>
    <s v="MAJUAN TEJEDA, FÁTIMA SOPHIA"/>
    <s v="F"/>
    <d v="2024-04-25T00:00:00"/>
    <x v="4"/>
    <x v="1"/>
    <s v="HOSPITAL DE VENTANILLA"/>
    <s v="304 P.S. CIUDAD PACHACUTEC"/>
    <x v="0"/>
    <n v="38"/>
    <n v="2585"/>
    <n v="43542559"/>
    <n v="992077816"/>
    <n v="6267"/>
    <s v="NO"/>
    <x v="10"/>
    <x v="3"/>
    <d v="2024-04-25T00:00:00"/>
    <x v="0"/>
    <d v="2024-04-25T00:00:00"/>
    <x v="0"/>
    <d v="2024-04-29T00:00:00"/>
    <x v="0"/>
    <d v="2024-04-28T00:00:00"/>
    <d v="2024-05-02T00:00:00"/>
    <d v="2024-05-09T00:00:00"/>
    <d v="2024-05-16T00:00:00"/>
    <x v="0"/>
    <x v="0"/>
    <n v="6267"/>
  </r>
  <r>
    <n v="93809962"/>
    <s v="DNI"/>
    <s v="ISUIZA SUAREZ, ITZAN EYAL"/>
    <s v="M"/>
    <d v="2024-04-25T00:00:00"/>
    <x v="4"/>
    <x v="1"/>
    <s v="CLINICA AVIVA SEDE MENDIOLA"/>
    <s v="309 P.S. VENTANILLA ALTA"/>
    <x v="0"/>
    <m/>
    <m/>
    <m/>
    <m/>
    <m/>
    <s v="NO"/>
    <x v="23"/>
    <x v="3"/>
    <m/>
    <x v="1"/>
    <m/>
    <x v="1"/>
    <m/>
    <x v="1"/>
    <m/>
    <m/>
    <m/>
    <m/>
    <x v="1"/>
    <x v="1"/>
    <n v="6255"/>
  </r>
  <r>
    <n v="93810112"/>
    <s v="DNI"/>
    <s v="FANANTE ACACIO, EITHAN SANTIEL"/>
    <s v="M"/>
    <d v="2024-04-25T00:00:00"/>
    <x v="4"/>
    <x v="1"/>
    <s v="HOSPITAL DE VENTANILLA"/>
    <s v="309 P.S. VENTANILLA ALTA"/>
    <x v="0"/>
    <n v="37"/>
    <n v="3255"/>
    <n v="25402529"/>
    <n v="960117994"/>
    <n v="6255"/>
    <s v="NO"/>
    <x v="23"/>
    <x v="3"/>
    <d v="2024-04-25T00:00:00"/>
    <x v="0"/>
    <d v="2024-04-25T00:00:00"/>
    <x v="0"/>
    <m/>
    <x v="1"/>
    <d v="2024-04-29T00:00:00"/>
    <d v="2024-05-03T00:00:00"/>
    <d v="2024-05-10T00:00:00"/>
    <d v="2024-05-17T00:00:00"/>
    <x v="0"/>
    <x v="1"/>
    <n v="6255"/>
  </r>
  <r>
    <n v="93810708"/>
    <s v="DNI"/>
    <s v="BARRIONUEVO FERNANDEZ, ADRIANA"/>
    <s v="F"/>
    <d v="2024-04-25T00:00:00"/>
    <x v="4"/>
    <x v="1"/>
    <s v="HOSPITAL SAN JOSE"/>
    <s v="309 P.S. VENTANILLA ALTA"/>
    <x v="0"/>
    <n v="39"/>
    <n v="3830"/>
    <n v="41479517"/>
    <n v="924903854"/>
    <n v="7314"/>
    <s v="NO"/>
    <x v="23"/>
    <x v="3"/>
    <d v="2024-04-25T00:00:00"/>
    <x v="0"/>
    <d v="2024-04-25T00:00:00"/>
    <x v="0"/>
    <d v="2024-04-29T00:00:00"/>
    <x v="0"/>
    <m/>
    <m/>
    <m/>
    <m/>
    <x v="1"/>
    <x v="1"/>
    <n v="6255"/>
  </r>
  <r>
    <n v="93813957"/>
    <s v="DNI"/>
    <s v="RIMACHI FIGUEROA, ANITA VALENTINA"/>
    <s v="F"/>
    <d v="2024-04-25T00:00:00"/>
    <x v="4"/>
    <x v="1"/>
    <s v="HOSPITAL NAVAL"/>
    <s v="310 C.S. VILLA LOS REYES"/>
    <x v="1"/>
    <n v="39"/>
    <n v="3546"/>
    <n v="45521706"/>
    <n v="983607586"/>
    <n v="8266"/>
    <s v="NO"/>
    <x v="21"/>
    <x v="3"/>
    <m/>
    <x v="1"/>
    <m/>
    <x v="1"/>
    <m/>
    <x v="1"/>
    <m/>
    <m/>
    <m/>
    <m/>
    <x v="1"/>
    <x v="1"/>
    <n v="6256"/>
  </r>
  <r>
    <n v="93810859"/>
    <s v="DNI"/>
    <s v="MERINO SANCHEZ, DARIEL ALESSANDRO"/>
    <s v="M"/>
    <d v="2024-04-25T00:00:00"/>
    <x v="4"/>
    <x v="1"/>
    <s v="CENTRO DE SALUD VILLA LOS REYES"/>
    <s v="310 C.S. VILLA LOS REYES"/>
    <x v="0"/>
    <n v="40"/>
    <n v="3615"/>
    <n v="46624059"/>
    <n v="919636546"/>
    <n v="6256"/>
    <s v="NO"/>
    <x v="21"/>
    <x v="3"/>
    <d v="2024-04-25T00:00:00"/>
    <x v="0"/>
    <d v="2024-04-25T00:00:00"/>
    <x v="0"/>
    <d v="2024-04-29T00:00:00"/>
    <x v="0"/>
    <d v="2024-04-29T00:00:00"/>
    <d v="2024-05-03T00:00:00"/>
    <d v="2024-05-10T00:00:00"/>
    <d v="2024-05-17T00:00:00"/>
    <x v="0"/>
    <x v="0"/>
    <n v="6256"/>
  </r>
  <r>
    <n v="93811049"/>
    <s v="DNI"/>
    <s v="PISCO GARCIA, ETHAN JAZIEL"/>
    <s v="M"/>
    <d v="2024-04-25T00:00:00"/>
    <x v="4"/>
    <x v="1"/>
    <s v="CENTRO DE SALUD VILLA LOS REYES"/>
    <s v="310 C.S. VILLA LOS REYES"/>
    <x v="0"/>
    <n v="37"/>
    <n v="2655"/>
    <n v="48611108"/>
    <n v="959829157"/>
    <n v="6256"/>
    <s v="NO"/>
    <x v="21"/>
    <x v="3"/>
    <d v="2024-04-25T00:00:00"/>
    <x v="0"/>
    <d v="2024-04-25T00:00:00"/>
    <x v="0"/>
    <d v="2024-04-29T00:00:00"/>
    <x v="0"/>
    <d v="2024-04-29T00:00:00"/>
    <d v="2024-05-03T00:00:00"/>
    <d v="2024-05-10T00:00:00"/>
    <d v="2024-05-17T00:00:00"/>
    <x v="0"/>
    <x v="0"/>
    <n v="6256"/>
  </r>
  <r>
    <n v="93809873"/>
    <s v="DNI"/>
    <s v="SINARAHUA SALAS, KYLIAN MATEO"/>
    <s v="M"/>
    <d v="2024-04-25T00:00:00"/>
    <x v="4"/>
    <x v="1"/>
    <s v="PUESTO DE SALUD MI PERU"/>
    <s v="312 P.S. MI PERU"/>
    <x v="1"/>
    <n v="39"/>
    <n v="3430"/>
    <n v="48125456"/>
    <n v="972731870"/>
    <n v="6260"/>
    <s v="NO"/>
    <x v="7"/>
    <x v="3"/>
    <d v="2024-04-25T00:00:00"/>
    <x v="0"/>
    <d v="2024-04-25T00:00:00"/>
    <x v="0"/>
    <d v="2024-04-29T00:00:00"/>
    <x v="0"/>
    <d v="2024-04-28T00:00:00"/>
    <d v="2024-05-02T00:00:00"/>
    <d v="2024-05-09T00:00:00"/>
    <d v="2024-05-16T00:00:00"/>
    <x v="0"/>
    <x v="0"/>
    <n v="6260"/>
  </r>
  <r>
    <n v="93810520"/>
    <s v="DNI"/>
    <s v="SAMANIEGO CACHIQUE, LEO JHAZIEL"/>
    <s v="M"/>
    <d v="2024-04-25T00:00:00"/>
    <x v="4"/>
    <x v="5"/>
    <s v="PUESTO DE SALUD MI PERU"/>
    <s v="312 P.S. MI PERU"/>
    <x v="0"/>
    <n v="39"/>
    <n v="3675"/>
    <n v="46440568"/>
    <n v="969927509"/>
    <n v="6260"/>
    <s v="NO"/>
    <x v="7"/>
    <x v="3"/>
    <d v="2024-04-25T00:00:00"/>
    <x v="0"/>
    <d v="2024-04-25T00:00:00"/>
    <x v="0"/>
    <d v="2024-04-29T00:00:00"/>
    <x v="0"/>
    <d v="2024-04-28T00:00:00"/>
    <d v="2024-05-02T00:00:00"/>
    <d v="2024-05-09T00:00:00"/>
    <d v="2024-05-16T00:00:00"/>
    <x v="0"/>
    <x v="0"/>
    <n v="6260"/>
  </r>
  <r>
    <n v="93811044"/>
    <s v="DNI"/>
    <s v="DIAZ AGUINAGA, HANNA MAITÉ"/>
    <s v="F"/>
    <d v="2024-04-25T00:00:00"/>
    <x v="4"/>
    <x v="5"/>
    <s v="HOSPITAL DE VENTANILLA"/>
    <s v="312 P.S. MI PERU"/>
    <x v="0"/>
    <n v="40"/>
    <n v="3060"/>
    <n v="43852568"/>
    <n v="949308773"/>
    <n v="6260"/>
    <s v="NO"/>
    <x v="7"/>
    <x v="3"/>
    <d v="2024-04-25T00:00:00"/>
    <x v="0"/>
    <d v="2024-04-25T00:00:00"/>
    <x v="0"/>
    <d v="2024-04-29T00:00:00"/>
    <x v="0"/>
    <d v="2024-04-28T00:00:00"/>
    <d v="2024-05-02T00:00:00"/>
    <d v="2024-05-09T00:00:00"/>
    <d v="2024-05-16T00:00:00"/>
    <x v="0"/>
    <x v="0"/>
    <n v="6260"/>
  </r>
  <r>
    <n v="93810301"/>
    <s v="DNI"/>
    <s v="SANTOS QUISPE, ARISBETH JAZAEL"/>
    <s v="F"/>
    <d v="2024-04-25T00:00:00"/>
    <x v="4"/>
    <x v="5"/>
    <s v="HOSPITAL DE VENTANILLA"/>
    <s v="312 P.S. MI PERU"/>
    <x v="0"/>
    <n v="39"/>
    <n v="2650"/>
    <n v="76426574"/>
    <n v="934847537"/>
    <n v="6260"/>
    <s v="NO"/>
    <x v="7"/>
    <x v="3"/>
    <d v="2024-04-25T00:00:00"/>
    <x v="0"/>
    <d v="2024-04-25T00:00:00"/>
    <x v="0"/>
    <d v="2024-04-29T00:00:00"/>
    <x v="0"/>
    <d v="2024-04-28T00:00:00"/>
    <d v="2024-05-02T00:00:00"/>
    <d v="2024-05-09T00:00:00"/>
    <d v="2024-05-16T00:00:00"/>
    <x v="0"/>
    <x v="0"/>
    <n v="6260"/>
  </r>
  <r>
    <n v="93812673"/>
    <s v="DNI"/>
    <s v="GARCIA RIVERA, ADHARA AYLANI"/>
    <s v="F"/>
    <d v="2024-04-25T00:00:00"/>
    <x v="4"/>
    <x v="0"/>
    <s v="NAC. DANIEL A. CARRION"/>
    <s v="207 P.S. EL ALAMO"/>
    <x v="0"/>
    <n v="37"/>
    <n v="2780"/>
    <n v="75443151"/>
    <n v="902001192"/>
    <n v="6218"/>
    <s v="NO"/>
    <x v="4"/>
    <x v="2"/>
    <d v="2024-04-26T00:00:00"/>
    <x v="0"/>
    <d v="2024-04-26T00:00:00"/>
    <x v="0"/>
    <d v="2024-05-01T00:00:00"/>
    <x v="0"/>
    <d v="2024-05-01T00:00:00"/>
    <d v="2024-05-06T00:00:00"/>
    <d v="2024-05-13T00:00:00"/>
    <d v="2024-05-20T00:00:00"/>
    <x v="0"/>
    <x v="0"/>
    <n v="6246"/>
  </r>
  <r>
    <n v="93810544"/>
    <s v="DNI"/>
    <s v="CASAS SANTILLAN, HECTOR GAEL"/>
    <s v="M"/>
    <d v="2024-04-25T00:00:00"/>
    <x v="4"/>
    <x v="2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10509"/>
    <s v="DNI"/>
    <s v="SHUPINGAHUA VALLES, IAN GABRIEL"/>
    <s v="M"/>
    <d v="2024-04-25T00:00:00"/>
    <x v="4"/>
    <x v="1"/>
    <s v="HOSPITAL II LIMA NORTE CALLAO LUIS NEGREIROS VEGA ESSALUD"/>
    <s v="302 C.S. 03 DE FEBRERO"/>
    <x v="1"/>
    <n v="41"/>
    <n v="4020"/>
    <n v="61552844"/>
    <n v="925440004"/>
    <n v="8146"/>
    <s v="NO"/>
    <x v="9"/>
    <x v="3"/>
    <m/>
    <x v="1"/>
    <m/>
    <x v="1"/>
    <m/>
    <x v="1"/>
    <m/>
    <m/>
    <m/>
    <m/>
    <x v="1"/>
    <x v="1"/>
    <n v="6266"/>
  </r>
  <r>
    <n v="93811149"/>
    <s v="DNI"/>
    <s v="ROSILLO RUIZ, MIGUEL AZZIEL"/>
    <s v="M"/>
    <d v="2024-04-25T00:00:00"/>
    <x v="4"/>
    <x v="0"/>
    <s v="HOSPITAL SAN JOSE"/>
    <s v="203 P.S. PALMERAS DE OQUENDO"/>
    <x v="0"/>
    <n v="39"/>
    <n v="3615"/>
    <n v="48292794"/>
    <n v="942331743"/>
    <n v="6768"/>
    <s v="NO"/>
    <x v="18"/>
    <x v="2"/>
    <d v="2024-04-26T00:00:00"/>
    <x v="0"/>
    <d v="2024-04-26T00:00:00"/>
    <x v="0"/>
    <d v="2024-04-29T00:00:00"/>
    <x v="0"/>
    <d v="2024-04-29T00:00:00"/>
    <d v="2024-05-02T00:00:00"/>
    <d v="2024-05-09T00:00:00"/>
    <d v="2024-05-16T00:00:00"/>
    <x v="0"/>
    <x v="0"/>
    <n v="6768"/>
  </r>
  <r>
    <n v="93809862"/>
    <s v="DNI"/>
    <s v="FIESTAS GARCIA, SAORI LUPITA ALAIA"/>
    <s v="F"/>
    <d v="2024-04-25T00:00:00"/>
    <x v="4"/>
    <x v="1"/>
    <s v="HOSPITAL DE VENTANILLA"/>
    <s v="308 P.S. DEFENSORES DE LA PATRIA"/>
    <x v="0"/>
    <n v="40"/>
    <n v="3100"/>
    <n v="74365808"/>
    <n v="946143850"/>
    <n v="6268"/>
    <s v="NO"/>
    <x v="19"/>
    <x v="3"/>
    <d v="2024-04-25T00:00:00"/>
    <x v="0"/>
    <d v="2024-04-25T00:00:00"/>
    <x v="0"/>
    <d v="2024-04-30T00:00:00"/>
    <x v="0"/>
    <d v="2024-04-29T00:00:00"/>
    <d v="2024-05-03T00:00:00"/>
    <d v="2024-05-10T00:00:00"/>
    <d v="2024-05-17T00:00:00"/>
    <x v="0"/>
    <x v="0"/>
    <n v="6268"/>
  </r>
  <r>
    <n v="93811048"/>
    <s v="DNI"/>
    <s v="COLORADO GUTIERREZ, NICOLÁS ROY"/>
    <s v="M"/>
    <d v="2024-04-25T00:00:00"/>
    <x v="4"/>
    <x v="4"/>
    <s v="AUNA CLÍNICA DELG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10431"/>
    <s v="CNV"/>
    <s v="RN OVALLE, RN"/>
    <s v="M"/>
    <d v="2024-04-25T00:00:00"/>
    <x v="4"/>
    <x v="0"/>
    <s v="HOSPITAL MARIA AUXILIADOR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10547"/>
    <s v="DNI"/>
    <s v="PAYAJO PRECIADO, GAEL ARTURO"/>
    <s v="M"/>
    <d v="2024-04-25T00:00:00"/>
    <x v="4"/>
    <x v="0"/>
    <s v="NAC. DANIEL A. CARRION"/>
    <s v="107 P.S. CALLAO"/>
    <x v="0"/>
    <n v="38"/>
    <n v="3575"/>
    <n v="46567562"/>
    <n v="999333999"/>
    <n v="0"/>
    <s v="NO"/>
    <x v="34"/>
    <x v="0"/>
    <d v="2024-04-25T00:00:00"/>
    <x v="0"/>
    <d v="2024-04-25T00:00:00"/>
    <x v="0"/>
    <m/>
    <x v="1"/>
    <d v="2024-04-30T00:00:00"/>
    <d v="2024-05-06T00:00:00"/>
    <d v="2024-05-13T00:00:00"/>
    <d v="2024-05-20T00:00:00"/>
    <x v="0"/>
    <x v="1"/>
    <n v="6222"/>
  </r>
  <r>
    <n v="93811495"/>
    <s v="DNI"/>
    <s v="CANTEÑO AQUINO, YONATAN SMITH"/>
    <s v="M"/>
    <d v="2024-04-26T00:00:00"/>
    <x v="4"/>
    <x v="0"/>
    <s v="NAC. DANIEL A. CARRION"/>
    <s v="111 C.S. SANTA ROSA"/>
    <x v="0"/>
    <n v="41"/>
    <n v="3445"/>
    <n v="44581224"/>
    <n v="935874081"/>
    <n v="0"/>
    <s v="NO"/>
    <x v="30"/>
    <x v="0"/>
    <d v="2024-04-26T00:00:00"/>
    <x v="0"/>
    <d v="2024-04-26T00:00:00"/>
    <x v="0"/>
    <m/>
    <x v="1"/>
    <m/>
    <m/>
    <m/>
    <m/>
    <x v="1"/>
    <x v="1"/>
    <n v="6234"/>
  </r>
  <r>
    <n v="93811399"/>
    <s v="DNI"/>
    <s v="OYOLA CARRASCO, LUIS ANGEL"/>
    <s v="M"/>
    <d v="2024-04-26T00:00:00"/>
    <x v="4"/>
    <x v="1"/>
    <s v="NAC. DANIEL A. CARRION"/>
    <m/>
    <x v="0"/>
    <n v="39"/>
    <n v="3110"/>
    <n v="46628464"/>
    <n v="957460655"/>
    <n v="6260"/>
    <s v="NO"/>
    <x v="1"/>
    <x v="1"/>
    <d v="2024-04-26T00:00:00"/>
    <x v="0"/>
    <d v="2024-04-26T00:00:00"/>
    <x v="0"/>
    <m/>
    <x v="1"/>
    <d v="2024-04-29T00:00:00"/>
    <m/>
    <m/>
    <m/>
    <x v="1"/>
    <x v="1"/>
    <m/>
  </r>
  <r>
    <n v="93811208"/>
    <s v="DNI"/>
    <s v="PALOMINO CORDOVA, AITANA VALENTINA"/>
    <s v="F"/>
    <d v="2024-04-26T00:00:00"/>
    <x v="4"/>
    <x v="0"/>
    <s v="ALBERTO LEONARDO BARTON THOMPSON"/>
    <m/>
    <x v="1"/>
    <n v="38"/>
    <n v="3270"/>
    <n v="73274535"/>
    <n v="977525986"/>
    <n v="18319"/>
    <s v="NO"/>
    <x v="50"/>
    <x v="1"/>
    <d v="2024-04-26T00:00:00"/>
    <x v="0"/>
    <d v="2024-04-26T00:00:00"/>
    <x v="0"/>
    <m/>
    <x v="1"/>
    <m/>
    <m/>
    <m/>
    <m/>
    <x v="1"/>
    <x v="1"/>
    <m/>
  </r>
  <r>
    <n v="93812246"/>
    <s v="DNI"/>
    <s v="LUQUE CRUZ, MIA KHALESSY"/>
    <s v="F"/>
    <d v="2024-04-26T00:00:00"/>
    <x v="4"/>
    <x v="0"/>
    <s v="ALBERTO LEONARDO BARTON THOMPSON"/>
    <m/>
    <x v="1"/>
    <n v="38"/>
    <n v="3686"/>
    <n v="70861785"/>
    <n v="931998285"/>
    <n v="18306"/>
    <s v="NO"/>
    <x v="50"/>
    <x v="1"/>
    <d v="2024-04-26T00:00:00"/>
    <x v="0"/>
    <d v="2024-04-26T00:00:00"/>
    <x v="0"/>
    <m/>
    <x v="1"/>
    <m/>
    <m/>
    <m/>
    <m/>
    <x v="1"/>
    <x v="1"/>
    <m/>
  </r>
  <r>
    <n v="93811751"/>
    <s v="DNI"/>
    <s v="GODOS CISNERO, SBASTHIAN ELIEL"/>
    <s v="M"/>
    <d v="2024-04-26T00:00:00"/>
    <x v="4"/>
    <x v="0"/>
    <s v="ALBERTO LEONARDO BARTON THOMPSON"/>
    <s v="213 C.S. VILLA SR. DE LOS MILAGROS"/>
    <x v="1"/>
    <n v="38"/>
    <n v="3415"/>
    <n v="75437605"/>
    <n v="995561690"/>
    <n v="18306"/>
    <s v="NO"/>
    <x v="27"/>
    <x v="2"/>
    <d v="2024-04-26T00:00:00"/>
    <x v="0"/>
    <d v="2024-04-26T00:00:00"/>
    <x v="0"/>
    <m/>
    <x v="1"/>
    <m/>
    <m/>
    <m/>
    <m/>
    <x v="1"/>
    <x v="1"/>
    <n v="6253"/>
  </r>
  <r>
    <n v="93811766"/>
    <s v="DNI"/>
    <s v="ORTIZ MORAN, MATEO ALONSO"/>
    <s v="M"/>
    <d v="2024-04-26T00:00:00"/>
    <x v="4"/>
    <x v="0"/>
    <s v="ALBERTO LEONARDO BARTON THOMPSON"/>
    <m/>
    <x v="1"/>
    <n v="37"/>
    <n v="2500"/>
    <n v="73774780"/>
    <n v="948790438"/>
    <n v="18306"/>
    <s v="NO"/>
    <x v="50"/>
    <x v="1"/>
    <d v="2024-04-26T00:00:00"/>
    <x v="0"/>
    <d v="2024-04-26T00:00:00"/>
    <x v="0"/>
    <m/>
    <x v="1"/>
    <m/>
    <m/>
    <m/>
    <m/>
    <x v="1"/>
    <x v="1"/>
    <m/>
  </r>
  <r>
    <n v="93812754"/>
    <s v="DNI"/>
    <s v="VILLEGAS MERINO, ANYA ELOISE"/>
    <s v="F"/>
    <d v="2024-04-26T00:00:00"/>
    <x v="4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12765"/>
    <s v="DNI"/>
    <s v="VILELA TARRILLO, GALEN LAIN"/>
    <s v="M"/>
    <d v="2024-04-26T00:00:00"/>
    <x v="4"/>
    <x v="1"/>
    <s v="CLINICA SAN GABRIEL S.A.C."/>
    <s v="306 P.S. ANGAMOS"/>
    <x v="1"/>
    <m/>
    <m/>
    <m/>
    <m/>
    <m/>
    <s v="NO"/>
    <x v="28"/>
    <x v="3"/>
    <m/>
    <x v="1"/>
    <m/>
    <x v="1"/>
    <m/>
    <x v="1"/>
    <m/>
    <m/>
    <m/>
    <m/>
    <x v="1"/>
    <x v="1"/>
    <n v="6257"/>
  </r>
  <r>
    <n v="93812258"/>
    <s v="DNI"/>
    <s v="PANANA ZARATE, LUIS FABIANO YURIEL"/>
    <s v="M"/>
    <d v="2024-04-26T00:00:00"/>
    <x v="4"/>
    <x v="2"/>
    <s v="HOSPITAL NACIONAL ALBERTO SABOGAL SOLOGUREN DE LA RED ASISTENCIAL SABOGAL"/>
    <m/>
    <x v="1"/>
    <n v="38"/>
    <n v="3659"/>
    <n v="73116128"/>
    <n v="983320719"/>
    <n v="13851"/>
    <s v="NO"/>
    <x v="12"/>
    <x v="4"/>
    <m/>
    <x v="1"/>
    <m/>
    <x v="1"/>
    <m/>
    <x v="1"/>
    <m/>
    <m/>
    <m/>
    <m/>
    <x v="1"/>
    <x v="1"/>
    <m/>
  </r>
  <r>
    <n v="93811423"/>
    <s v="DNI"/>
    <s v="MARQUEZ BENITES, GEOVANNI ALEXANDER"/>
    <s v="M"/>
    <d v="2024-04-26T00:00:00"/>
    <x v="4"/>
    <x v="1"/>
    <s v="HOSPITAL DE VENTANILLA"/>
    <s v="307 P.S. HIJOS DEL ALMIRANTE GRAU"/>
    <x v="0"/>
    <n v="39"/>
    <n v="3055"/>
    <n v="47990400"/>
    <n v="907446034"/>
    <n v="6268"/>
    <s v="NO"/>
    <x v="8"/>
    <x v="3"/>
    <d v="2024-04-26T00:00:00"/>
    <x v="0"/>
    <d v="2024-04-26T00:00:00"/>
    <x v="0"/>
    <d v="2024-04-30T00:00:00"/>
    <x v="0"/>
    <d v="2024-04-29T00:00:00"/>
    <d v="2024-05-03T00:00:00"/>
    <d v="2024-05-10T00:00:00"/>
    <d v="2024-05-17T00:00:00"/>
    <x v="0"/>
    <x v="0"/>
    <n v="6262"/>
  </r>
  <r>
    <n v="93811233"/>
    <s v="DNI"/>
    <s v="TOLENTINO JURADO, ANDREW ISAAK"/>
    <s v="M"/>
    <d v="2024-04-26T00:00:00"/>
    <x v="4"/>
    <x v="0"/>
    <s v="HOSPITAL SAN JOSE"/>
    <s v="203 P.S. PALMERAS DE OQUENDO"/>
    <x v="0"/>
    <n v="40"/>
    <n v="3875"/>
    <n v="75253765"/>
    <n v="950995970"/>
    <n v="6768"/>
    <s v="NO"/>
    <x v="18"/>
    <x v="2"/>
    <d v="2024-04-26T00:00:00"/>
    <x v="0"/>
    <d v="2024-04-26T00:00:00"/>
    <x v="0"/>
    <d v="2024-04-29T00:00:00"/>
    <x v="0"/>
    <d v="2024-05-02T00:00:00"/>
    <d v="2024-05-06T00:00:00"/>
    <d v="2024-05-13T00:00:00"/>
    <d v="2024-05-20T00:00:00"/>
    <x v="0"/>
    <x v="0"/>
    <n v="6768"/>
  </r>
  <r>
    <n v="93812259"/>
    <s v="DNI"/>
    <s v="CALDERON LUCAS, EYTHAN JHOMAR"/>
    <s v="M"/>
    <d v="2024-04-26T00:00:00"/>
    <x v="4"/>
    <x v="0"/>
    <s v="NAC. DANIEL A. CARRION"/>
    <s v="203 P.S. PALMERAS DE OQUENDO"/>
    <x v="0"/>
    <n v="38"/>
    <n v="3555"/>
    <n v="76535733"/>
    <n v="918830779"/>
    <n v="0"/>
    <s v="NO"/>
    <x v="18"/>
    <x v="2"/>
    <d v="2024-04-27T00:00:00"/>
    <x v="0"/>
    <d v="2024-04-27T00:00:00"/>
    <x v="0"/>
    <m/>
    <x v="1"/>
    <d v="2024-05-02T00:00:00"/>
    <d v="2024-05-06T00:00:00"/>
    <m/>
    <m/>
    <x v="1"/>
    <x v="1"/>
    <n v="6768"/>
  </r>
  <r>
    <n v="93812097"/>
    <s v="DNI"/>
    <s v="BURGOS RODRIGUEZ, ELLA KATE"/>
    <s v="F"/>
    <d v="2024-04-26T00:00:00"/>
    <x v="4"/>
    <x v="1"/>
    <s v="HOSPITAL DE VENTANILLA"/>
    <s v="301 C.S.M.I. PACHACUTEC PERU - COREA"/>
    <x v="0"/>
    <n v="37"/>
    <n v="3230"/>
    <n v="47931074"/>
    <n v="924114909"/>
    <n v="7314"/>
    <s v="NO"/>
    <x v="11"/>
    <x v="3"/>
    <d v="2024-04-26T00:00:00"/>
    <x v="0"/>
    <d v="2024-04-26T00:00:00"/>
    <x v="0"/>
    <d v="2024-04-30T00:00:00"/>
    <x v="0"/>
    <d v="2024-05-01T00:00:00"/>
    <d v="2024-05-05T00:00:00"/>
    <d v="2024-05-12T00:00:00"/>
    <d v="2024-05-19T00:00:00"/>
    <x v="0"/>
    <x v="0"/>
    <n v="7314"/>
  </r>
  <r>
    <n v="93812215"/>
    <s v="DNI"/>
    <s v="SOSA VERA, ZOE ASHLEY"/>
    <s v="F"/>
    <d v="2024-04-26T00:00:00"/>
    <x v="4"/>
    <x v="1"/>
    <s v="MATERNO INFANTIL PACHACUTEC  PERU-COREA"/>
    <s v="301 C.S.M.I. PACHACUTEC PERU - COREA"/>
    <x v="0"/>
    <n v="40"/>
    <n v="2525"/>
    <n v="77482246"/>
    <n v="946614587"/>
    <n v="6222"/>
    <s v="NO"/>
    <x v="11"/>
    <x v="3"/>
    <d v="2024-04-26T00:00:00"/>
    <x v="0"/>
    <d v="2024-04-26T00:00:00"/>
    <x v="0"/>
    <d v="2024-04-30T00:00:00"/>
    <x v="0"/>
    <d v="2024-05-01T00:00:00"/>
    <d v="2024-05-05T00:00:00"/>
    <d v="2024-05-12T00:00:00"/>
    <d v="2024-05-19T00:00:00"/>
    <x v="0"/>
    <x v="0"/>
    <n v="7314"/>
  </r>
  <r>
    <n v="93812066"/>
    <s v="DNI"/>
    <s v="VERAMENDI AGURTO, MAYRA GURATZE LEYSMIT"/>
    <s v="F"/>
    <d v="2024-04-26T00:00:00"/>
    <x v="4"/>
    <x v="1"/>
    <s v="HOSPITAL DE VENTANILLA"/>
    <s v="304 P.S. CIUDAD PACHACUTEC"/>
    <x v="0"/>
    <n v="39"/>
    <n v="3660"/>
    <n v="71283017"/>
    <n v="918802454"/>
    <n v="6267"/>
    <s v="NO"/>
    <x v="10"/>
    <x v="3"/>
    <d v="2024-04-26T00:00:00"/>
    <x v="0"/>
    <d v="2024-04-26T00:00:00"/>
    <x v="0"/>
    <d v="2024-04-30T00:00:00"/>
    <x v="0"/>
    <d v="2024-04-29T00:00:00"/>
    <d v="2024-05-03T00:00:00"/>
    <d v="2024-05-10T00:00:00"/>
    <d v="2024-05-17T00:00:00"/>
    <x v="0"/>
    <x v="0"/>
    <n v="6267"/>
  </r>
  <r>
    <n v="93812136"/>
    <s v="DNI"/>
    <s v="IRIZARRY LA TORRE, MAURICIO FARID"/>
    <s v="M"/>
    <d v="2024-04-26T00:00:00"/>
    <x v="4"/>
    <x v="1"/>
    <s v="HOSPITAL II LIMA NORTE CALLAO LUIS NEGREIROS VEGA ESSALUD"/>
    <m/>
    <x v="1"/>
    <n v="38"/>
    <n v="3900"/>
    <n v="44197812"/>
    <n v="936980266"/>
    <n v="8146"/>
    <s v="NO"/>
    <x v="12"/>
    <x v="4"/>
    <m/>
    <x v="1"/>
    <m/>
    <x v="1"/>
    <m/>
    <x v="1"/>
    <m/>
    <m/>
    <m/>
    <m/>
    <x v="1"/>
    <x v="1"/>
    <m/>
  </r>
  <r>
    <n v="93812216"/>
    <s v="DNI"/>
    <s v="LOYOLA SOTO, JACK SANTIAGO"/>
    <s v="M"/>
    <d v="2024-04-26T00:00:00"/>
    <x v="4"/>
    <x v="1"/>
    <s v="CLINICA MONTELU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12059"/>
    <s v="DNI"/>
    <s v="CAHUANA VILLALOBOS, NOAH ALEXANDER"/>
    <s v="M"/>
    <d v="2024-04-26T00:00:00"/>
    <x v="4"/>
    <x v="1"/>
    <s v="HOSPITAL NACIONAL ALBERTO SABOGAL SOLOGUREN DE LA RED ASISTENCIAL SABOGAL"/>
    <s v="310 C.S. VILLA LOS REYES"/>
    <x v="1"/>
    <n v="39"/>
    <n v="4048"/>
    <n v="46427986"/>
    <n v="948223658"/>
    <n v="8146"/>
    <s v="NO"/>
    <x v="21"/>
    <x v="3"/>
    <m/>
    <x v="1"/>
    <m/>
    <x v="1"/>
    <m/>
    <x v="1"/>
    <m/>
    <m/>
    <m/>
    <m/>
    <x v="1"/>
    <x v="1"/>
    <n v="6256"/>
  </r>
  <r>
    <n v="93811216"/>
    <s v="DNI"/>
    <s v="RECAVARREN SILVA, NATTHAN ESTEPHANO"/>
    <s v="M"/>
    <d v="2024-04-26T00:00:00"/>
    <x v="4"/>
    <x v="2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12149"/>
    <s v="DNI"/>
    <s v="FIESTAS ASMAT, MARIANA ANTONELLA"/>
    <s v="F"/>
    <d v="2024-04-26T00:00:00"/>
    <x v="4"/>
    <x v="0"/>
    <s v="HOSPITAL SAN JOSE"/>
    <s v="112 C.S. NESTOR GAMBETTA"/>
    <x v="0"/>
    <n v="38"/>
    <n v="3630"/>
    <n v="71161033"/>
    <n v="976645816"/>
    <n v="6228"/>
    <s v="NO"/>
    <x v="31"/>
    <x v="0"/>
    <d v="2024-04-26T00:00:00"/>
    <x v="0"/>
    <d v="2024-04-26T00:00:00"/>
    <x v="0"/>
    <d v="2024-05-02T00:00:00"/>
    <x v="0"/>
    <d v="2024-04-29T00:00:00"/>
    <d v="2024-05-03T00:00:00"/>
    <d v="2024-05-10T00:00:00"/>
    <d v="2024-05-17T00:00:00"/>
    <x v="0"/>
    <x v="0"/>
    <n v="6228"/>
  </r>
  <r>
    <n v="93811849"/>
    <s v="CNV"/>
    <s v="RN USCO, RN"/>
    <s v="M"/>
    <d v="2024-04-26T00:00:00"/>
    <x v="4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11170"/>
    <s v="DNI"/>
    <s v="GANOZA ALBUJAR, MÍA DANIELLA"/>
    <s v="F"/>
    <d v="2024-04-26T00:00:00"/>
    <x v="4"/>
    <x v="1"/>
    <s v="NAC. DANIEL A. CARRION"/>
    <s v="307 P.S. HIJOS DEL ALMIRANTE GRAU"/>
    <x v="0"/>
    <n v="40"/>
    <n v="3655"/>
    <n v="73192994"/>
    <n v="952346383"/>
    <n v="6262"/>
    <s v="NO"/>
    <x v="8"/>
    <x v="3"/>
    <d v="2024-04-26T00:00:00"/>
    <x v="0"/>
    <d v="2024-04-26T00:00:00"/>
    <x v="0"/>
    <m/>
    <x v="1"/>
    <d v="2024-05-01T00:00:00"/>
    <d v="2024-05-05T00:00:00"/>
    <m/>
    <m/>
    <x v="1"/>
    <x v="1"/>
    <n v="6262"/>
  </r>
  <r>
    <n v="93811957"/>
    <s v="DNI"/>
    <s v="PLASENCIA OLIVARES, AINHOA THESSA"/>
    <s v="F"/>
    <d v="2024-04-26T00:00:00"/>
    <x v="4"/>
    <x v="1"/>
    <s v="NAC. DANIEL A. CARRION"/>
    <s v="307 P.S. HIJOS DEL ALMIRANTE GRAU"/>
    <x v="0"/>
    <n v="40"/>
    <n v="3700"/>
    <n v="47003988"/>
    <n v="959012111"/>
    <n v="6262"/>
    <s v="NO"/>
    <x v="8"/>
    <x v="3"/>
    <d v="2024-04-26T00:00:00"/>
    <x v="0"/>
    <d v="2024-04-26T00:00:00"/>
    <x v="0"/>
    <m/>
    <x v="1"/>
    <m/>
    <m/>
    <m/>
    <m/>
    <x v="1"/>
    <x v="1"/>
    <n v="6262"/>
  </r>
  <r>
    <n v="93812232"/>
    <s v="DNI"/>
    <s v="MELGAR NEYRA, ASHER ANTONIO"/>
    <s v="M"/>
    <d v="2024-04-26T00:00:00"/>
    <x v="4"/>
    <x v="5"/>
    <s v="PUESTO DE SALUD MI PERU"/>
    <s v="312 P.S. MI PERU"/>
    <x v="0"/>
    <n v="39"/>
    <n v="2935"/>
    <n v="47867938"/>
    <n v="960226363"/>
    <n v="6260"/>
    <s v="NO"/>
    <x v="7"/>
    <x v="3"/>
    <d v="2024-04-26T00:00:00"/>
    <x v="0"/>
    <d v="2024-04-26T00:00:00"/>
    <x v="0"/>
    <d v="2024-04-29T00:00:00"/>
    <x v="0"/>
    <d v="2024-04-29T00:00:00"/>
    <d v="2024-05-03T00:00:00"/>
    <d v="2024-05-10T00:00:00"/>
    <d v="2024-05-17T00:00:00"/>
    <x v="0"/>
    <x v="0"/>
    <n v="6260"/>
  </r>
  <r>
    <n v="93812334"/>
    <s v="DNI"/>
    <s v="ABARCA RIVERA, AYLEEN KRISTHELL"/>
    <s v="F"/>
    <d v="2024-04-26T00:00:00"/>
    <x v="4"/>
    <x v="1"/>
    <m/>
    <s v="314 P.S. VENTANILLA ESTE"/>
    <x v="0"/>
    <n v="38"/>
    <n v="3170"/>
    <n v="71783000"/>
    <n v="984173980"/>
    <n v="6259"/>
    <s v="NO"/>
    <x v="39"/>
    <x v="3"/>
    <d v="2024-04-26T00:00:00"/>
    <x v="0"/>
    <d v="2024-04-26T00:00:00"/>
    <x v="0"/>
    <d v="2024-04-30T00:00:00"/>
    <x v="0"/>
    <d v="2024-04-30T00:00:00"/>
    <d v="2024-05-04T00:00:00"/>
    <d v="2024-05-11T00:00:00"/>
    <d v="2024-05-18T00:00:00"/>
    <x v="0"/>
    <x v="0"/>
    <n v="6259"/>
  </r>
  <r>
    <n v="93811161"/>
    <s v="DNI"/>
    <s v="RENTERIA SINTI, ELIÁN JETZIEL"/>
    <s v="M"/>
    <d v="2024-04-26T00:00:00"/>
    <x v="4"/>
    <x v="1"/>
    <s v="HOSPITAL NACIONAL ALBERTO SABOGAL SOLOGUREN DE LA RED ASISTENCIAL SABOGAL"/>
    <s v="306 P.S. ANGAMOS"/>
    <x v="1"/>
    <n v="38"/>
    <n v="2817"/>
    <n v="61807446"/>
    <n v="934559563"/>
    <n v="8146"/>
    <s v="NO"/>
    <x v="28"/>
    <x v="3"/>
    <m/>
    <x v="1"/>
    <m/>
    <x v="1"/>
    <m/>
    <x v="1"/>
    <m/>
    <m/>
    <m/>
    <m/>
    <x v="1"/>
    <x v="1"/>
    <n v="6257"/>
  </r>
  <r>
    <n v="93811410"/>
    <s v="DNI"/>
    <s v="FERNANDEZ BLAS, DELIA ALANA"/>
    <s v="F"/>
    <d v="2024-04-26T00:00:00"/>
    <x v="4"/>
    <x v="4"/>
    <s v="HOSPITAL SAN JOSE"/>
    <s v="213 C.S. VILLA SR. DE LOS MILAGROS"/>
    <x v="0"/>
    <n v="39"/>
    <n v="3365"/>
    <n v="45087049"/>
    <n v="948313023"/>
    <n v="6253"/>
    <s v="NO"/>
    <x v="27"/>
    <x v="2"/>
    <d v="2024-04-26T00:00:00"/>
    <x v="0"/>
    <d v="2024-04-26T00:00:00"/>
    <x v="0"/>
    <d v="2024-05-02T00:00:00"/>
    <x v="0"/>
    <d v="2024-05-02T00:00:00"/>
    <d v="2024-05-07T00:00:00"/>
    <d v="2024-05-14T00:00:00"/>
    <d v="2024-05-21T00:00:00"/>
    <x v="0"/>
    <x v="0"/>
    <n v="6253"/>
  </r>
  <r>
    <n v="93812681"/>
    <s v="DNI"/>
    <s v="GUEVARA DEL CARPIO, LIAM EDUARDO"/>
    <s v="M"/>
    <d v="2024-04-26T00:00:00"/>
    <x v="4"/>
    <x v="0"/>
    <s v="NAC. DANIEL A. CARRION"/>
    <s v="205 P.S. PREVI"/>
    <x v="0"/>
    <n v="39"/>
    <n v="3500"/>
    <n v="41726550"/>
    <n v="984421085"/>
    <n v="6240"/>
    <s v="NO"/>
    <x v="43"/>
    <x v="2"/>
    <d v="2024-04-26T00:00:00"/>
    <x v="0"/>
    <d v="2024-04-26T00:00:00"/>
    <x v="0"/>
    <m/>
    <x v="1"/>
    <m/>
    <m/>
    <m/>
    <m/>
    <x v="1"/>
    <x v="1"/>
    <n v="6240"/>
  </r>
  <r>
    <n v="93811477"/>
    <s v="DNI"/>
    <s v="INGA ORMEÑO, DAYANA NOEMY"/>
    <s v="F"/>
    <d v="2024-04-26T00:00:00"/>
    <x v="4"/>
    <x v="0"/>
    <s v="NAC. DANIEL A. CARRION"/>
    <s v="201 C.S. FAUCETT"/>
    <x v="0"/>
    <n v="39"/>
    <n v="3085"/>
    <n v="74799048"/>
    <n v="929939931"/>
    <n v="6243"/>
    <s v="NO"/>
    <x v="24"/>
    <x v="2"/>
    <d v="2024-04-26T00:00:00"/>
    <x v="0"/>
    <d v="2024-04-26T00:00:00"/>
    <x v="0"/>
    <d v="2024-05-01T00:00:00"/>
    <x v="0"/>
    <d v="2024-04-29T00:00:00"/>
    <d v="2024-05-03T00:00:00"/>
    <d v="2024-05-10T00:00:00"/>
    <d v="2024-05-17T00:00:00"/>
    <x v="0"/>
    <x v="0"/>
    <n v="6243"/>
  </r>
  <r>
    <n v="93811542"/>
    <s v="DNI"/>
    <s v="NANFUÑAY TORRES, JARED STEVEN"/>
    <s v="M"/>
    <d v="2024-04-26T00:00:00"/>
    <x v="4"/>
    <x v="0"/>
    <s v="NAC. DANIEL A. CARRION"/>
    <s v="115 C.S. ACAPULCO"/>
    <x v="0"/>
    <n v="38"/>
    <n v="3590"/>
    <n v="44818283"/>
    <n v="934433319"/>
    <n v="6230"/>
    <s v="NO"/>
    <x v="26"/>
    <x v="0"/>
    <d v="2024-04-26T00:00:00"/>
    <x v="0"/>
    <d v="2024-04-26T00:00:00"/>
    <x v="0"/>
    <d v="2024-05-01T00:00:00"/>
    <x v="0"/>
    <m/>
    <m/>
    <m/>
    <m/>
    <x v="1"/>
    <x v="1"/>
    <n v="6230"/>
  </r>
  <r>
    <n v="93812275"/>
    <s v="DNI"/>
    <s v="CHINININ YUGRA, AZUL CATALEYA"/>
    <s v="F"/>
    <d v="2024-04-26T00:00:00"/>
    <x v="4"/>
    <x v="0"/>
    <s v="NAC. DANIEL A. CARRION"/>
    <s v="116 P.S. JUAN PABLO II"/>
    <x v="0"/>
    <n v="39"/>
    <n v="3395"/>
    <n v="73094124"/>
    <n v="949702757"/>
    <n v="6233"/>
    <s v="NO"/>
    <x v="47"/>
    <x v="0"/>
    <d v="2024-04-27T00:00:00"/>
    <x v="0"/>
    <d v="2024-04-27T00:00:00"/>
    <x v="0"/>
    <d v="2024-05-02T00:00:00"/>
    <x v="0"/>
    <d v="2024-04-30T00:00:00"/>
    <d v="2024-05-03T00:00:00"/>
    <d v="2024-05-11T00:00:00"/>
    <d v="2024-05-18T00:00:00"/>
    <x v="0"/>
    <x v="0"/>
    <n v="6233"/>
  </r>
  <r>
    <n v="93813277"/>
    <s v="CNV"/>
    <s v="FERNÁNDEZ MANCILLA, JIAN YARETH"/>
    <s v="M"/>
    <d v="2024-04-27T00:00:00"/>
    <x v="4"/>
    <x v="0"/>
    <s v="NAC. DANIEL A. CARRION"/>
    <m/>
    <x v="0"/>
    <n v="38"/>
    <n v="4280"/>
    <n v="45236698"/>
    <n v="904588651"/>
    <n v="6240"/>
    <s v="NO"/>
    <x v="1"/>
    <x v="1"/>
    <d v="2024-04-28T00:00:00"/>
    <x v="0"/>
    <d v="2024-04-28T00:00:00"/>
    <x v="0"/>
    <m/>
    <x v="1"/>
    <d v="2024-05-03T00:00:00"/>
    <d v="2024-05-06T00:00:00"/>
    <d v="2024-05-13T00:00:00"/>
    <m/>
    <x v="1"/>
    <x v="1"/>
    <m/>
  </r>
  <r>
    <n v="93813330"/>
    <s v="DNI"/>
    <s v="QUISPE RIVERA, DAYCKELL MAXIMO ABEL"/>
    <s v="M"/>
    <d v="2024-04-27T00:00:00"/>
    <x v="4"/>
    <x v="0"/>
    <s v="NAC. DANIEL A. CARRION"/>
    <s v="204 C.S. SESQUICENTENARIO"/>
    <x v="0"/>
    <n v="38"/>
    <n v="3505"/>
    <n v="73779971"/>
    <n v="929752861"/>
    <n v="6239"/>
    <s v="NO"/>
    <x v="2"/>
    <x v="2"/>
    <d v="2024-04-28T00:00:00"/>
    <x v="0"/>
    <d v="2024-04-28T00:00:00"/>
    <x v="0"/>
    <d v="2024-05-02T00:00:00"/>
    <x v="0"/>
    <d v="2024-04-30T00:00:00"/>
    <d v="2024-05-04T00:00:00"/>
    <d v="2024-05-11T00:00:00"/>
    <d v="2024-05-18T00:00:00"/>
    <x v="0"/>
    <x v="0"/>
    <n v="6239"/>
  </r>
  <r>
    <n v="93812725"/>
    <s v="DNI"/>
    <s v="RODRÍGUEZ DÍAZ, MATHIUS GAEL"/>
    <s v="M"/>
    <d v="2024-04-27T00:00:00"/>
    <x v="4"/>
    <x v="0"/>
    <s v="NESTOR GAMBETTA"/>
    <s v="111 C.S. SANTA ROSA"/>
    <x v="0"/>
    <n v="39"/>
    <n v="4165"/>
    <n v="6393087"/>
    <n v="900270767"/>
    <n v="6234"/>
    <s v="NO"/>
    <x v="30"/>
    <x v="0"/>
    <d v="2024-04-27T00:00:00"/>
    <x v="0"/>
    <d v="2024-04-27T00:00:00"/>
    <x v="0"/>
    <m/>
    <x v="1"/>
    <d v="2024-04-30T00:00:00"/>
    <d v="2024-05-04T00:00:00"/>
    <d v="2024-05-11T00:00:00"/>
    <d v="2024-05-18T00:00:00"/>
    <x v="0"/>
    <x v="1"/>
    <n v="6234"/>
  </r>
  <r>
    <n v="93813272"/>
    <s v="DNI"/>
    <s v="FRIAS RIVAS, CAMILA ANTONELLA"/>
    <s v="F"/>
    <d v="2024-04-27T00:00:00"/>
    <x v="4"/>
    <x v="0"/>
    <s v="HOSPITAL SAN JOSE"/>
    <s v="204 C.S. SESQUICENTENARIO"/>
    <x v="0"/>
    <n v="38"/>
    <n v="3120"/>
    <n v="46969031"/>
    <n v="951884687"/>
    <n v="6239"/>
    <s v="NO"/>
    <x v="2"/>
    <x v="2"/>
    <d v="2024-04-28T00:00:00"/>
    <x v="0"/>
    <d v="2024-04-28T00:00:00"/>
    <x v="0"/>
    <d v="2024-05-02T00:00:00"/>
    <x v="0"/>
    <d v="2024-04-30T00:00:00"/>
    <d v="2024-05-04T00:00:00"/>
    <d v="2024-05-11T00:00:00"/>
    <d v="2024-05-18T00:00:00"/>
    <x v="0"/>
    <x v="0"/>
    <n v="6239"/>
  </r>
  <r>
    <n v="93812584"/>
    <s v="DNI"/>
    <s v="HERRERA SOLANO, JOSH LOAN NILQUIER"/>
    <s v="M"/>
    <d v="2024-04-27T00:00:00"/>
    <x v="4"/>
    <x v="4"/>
    <s v="HOSPITAL SAN JOSE"/>
    <s v="213 C.S. VILLA SR. DE LOS MILAGROS"/>
    <x v="0"/>
    <n v="39"/>
    <n v="3450"/>
    <n v="70686747"/>
    <n v="986955165"/>
    <n v="6253"/>
    <s v="NO"/>
    <x v="27"/>
    <x v="2"/>
    <d v="2024-04-27T00:00:00"/>
    <x v="0"/>
    <d v="2024-04-27T00:00:00"/>
    <x v="0"/>
    <d v="2024-04-29T00:00:00"/>
    <x v="0"/>
    <m/>
    <m/>
    <m/>
    <m/>
    <x v="1"/>
    <x v="1"/>
    <n v="6253"/>
  </r>
  <r>
    <n v="93813408"/>
    <s v="DNI"/>
    <s v="COQUINCHE URAPARI, LIAM JESÚS"/>
    <s v="M"/>
    <d v="2024-04-27T00:00:00"/>
    <x v="4"/>
    <x v="4"/>
    <s v="HOSPITAL SAN JOSE"/>
    <s v="214 C.S. CARMEN DE LA LEGUA"/>
    <x v="0"/>
    <n v="39"/>
    <n v="3195"/>
    <n v="81395276"/>
    <n v="971724759"/>
    <n v="6252"/>
    <s v="NO"/>
    <x v="6"/>
    <x v="2"/>
    <d v="2024-04-28T00:00:00"/>
    <x v="0"/>
    <d v="2024-04-28T00:00:00"/>
    <x v="0"/>
    <m/>
    <x v="1"/>
    <d v="2024-04-30T00:00:00"/>
    <d v="2024-05-04T00:00:00"/>
    <d v="2024-05-11T00:00:00"/>
    <d v="2024-05-18T00:00:00"/>
    <x v="0"/>
    <x v="1"/>
    <n v="6252"/>
  </r>
  <r>
    <n v="93813365"/>
    <s v="DNI"/>
    <s v="PERALES FARIAS, SANTIAGO SALVADOR"/>
    <s v="M"/>
    <d v="2024-04-27T00:00:00"/>
    <x v="4"/>
    <x v="3"/>
    <s v="NAC. DANIEL A. CARRION"/>
    <s v="215 P.S. LA PERLA"/>
    <x v="0"/>
    <n v="37"/>
    <n v="2830"/>
    <n v="47946583"/>
    <n v="924150288"/>
    <n v="6251"/>
    <s v="NO"/>
    <x v="5"/>
    <x v="2"/>
    <d v="2024-04-28T00:00:00"/>
    <x v="0"/>
    <d v="2024-04-28T00:00:00"/>
    <x v="0"/>
    <d v="2024-05-01T00:00:00"/>
    <x v="0"/>
    <d v="2024-05-03T00:00:00"/>
    <d v="2024-05-07T00:00:00"/>
    <d v="2024-05-14T00:00:00"/>
    <d v="2024-05-21T00:00:00"/>
    <x v="0"/>
    <x v="0"/>
    <n v="6251"/>
  </r>
  <r>
    <n v="93813104"/>
    <s v="DNI"/>
    <s v="CASTILLO SANCHEZ, MIKKEL LEROY"/>
    <s v="M"/>
    <d v="2024-04-27T00:00:00"/>
    <x v="4"/>
    <x v="1"/>
    <s v="HOSPITAL DE VENTANILLA"/>
    <s v="309 P.S. VENTANILLA ALTA"/>
    <x v="0"/>
    <n v="40"/>
    <n v="3630"/>
    <n v="45932868"/>
    <n v="927789091"/>
    <n v="6255"/>
    <s v="NO"/>
    <x v="23"/>
    <x v="3"/>
    <d v="2024-04-27T00:00:00"/>
    <x v="0"/>
    <d v="2024-04-27T00:00:00"/>
    <x v="0"/>
    <d v="2024-05-02T00:00:00"/>
    <x v="0"/>
    <d v="2024-05-02T00:00:00"/>
    <d v="2024-05-06T00:00:00"/>
    <d v="2024-05-13T00:00:00"/>
    <d v="2024-05-20T00:00:00"/>
    <x v="0"/>
    <x v="0"/>
    <n v="6255"/>
  </r>
  <r>
    <n v="93812462"/>
    <s v="DNI"/>
    <s v="VENTURA PALOMINO, LOAN MAYCO"/>
    <s v="M"/>
    <d v="2024-04-27T00:00:00"/>
    <x v="4"/>
    <x v="0"/>
    <s v="NAC. DANIEL A. CARRION"/>
    <s v="312 P.S. MI PERU"/>
    <x v="0"/>
    <n v="38"/>
    <n v="3400"/>
    <n v="40522856"/>
    <n v="977956212"/>
    <n v="6260"/>
    <s v="NO"/>
    <x v="7"/>
    <x v="3"/>
    <d v="2024-04-27T00:00:00"/>
    <x v="0"/>
    <d v="2024-04-27T00:00:00"/>
    <x v="0"/>
    <m/>
    <x v="1"/>
    <d v="2024-05-01T00:00:00"/>
    <d v="2024-05-06T00:00:00"/>
    <d v="2024-05-13T00:00:00"/>
    <d v="2024-05-20T00:00:00"/>
    <x v="0"/>
    <x v="1"/>
    <n v="6260"/>
  </r>
  <r>
    <n v="93813187"/>
    <s v="DNI"/>
    <s v="VILLALVA SANTOS, SAMANTHA KATHARINA"/>
    <s v="F"/>
    <d v="2024-04-27T00:00:00"/>
    <x v="4"/>
    <x v="1"/>
    <s v="CLINICA GSTAR"/>
    <s v="307 P.S. HIJOS DEL ALMIRANTE GRAU"/>
    <x v="1"/>
    <n v="39"/>
    <n v="4340"/>
    <n v="47029329"/>
    <n v="902608047"/>
    <n v="0"/>
    <s v="NO"/>
    <x v="8"/>
    <x v="3"/>
    <m/>
    <x v="1"/>
    <m/>
    <x v="1"/>
    <m/>
    <x v="1"/>
    <d v="2024-05-01T00:00:00"/>
    <d v="2024-05-05T00:00:00"/>
    <m/>
    <m/>
    <x v="1"/>
    <x v="1"/>
    <n v="6262"/>
  </r>
  <r>
    <n v="93813212"/>
    <s v="DNI"/>
    <s v="GARAY DIAZ, ROSHAN RYU"/>
    <s v="M"/>
    <d v="2024-04-27T00:00:00"/>
    <x v="4"/>
    <x v="1"/>
    <s v="HOSPITAL NACIONAL ALBERTO SABOGAL SOLOGUREN DE LA RED ASISTENCIAL SABOGAL"/>
    <m/>
    <x v="1"/>
    <n v="40"/>
    <n v="4480"/>
    <n v="72901078"/>
    <n v="970186634"/>
    <n v="9274"/>
    <s v="NO"/>
    <x v="12"/>
    <x v="4"/>
    <m/>
    <x v="1"/>
    <m/>
    <x v="1"/>
    <m/>
    <x v="1"/>
    <m/>
    <m/>
    <m/>
    <m/>
    <x v="1"/>
    <x v="1"/>
    <m/>
  </r>
  <r>
    <n v="93813058"/>
    <s v="DNI"/>
    <s v="DIAZ VARGAS, AZHYEL JOSUE MACÍAS"/>
    <s v="M"/>
    <d v="2024-04-27T00:00:00"/>
    <x v="4"/>
    <x v="1"/>
    <s v="HOSPITAL DE VENTANILLA"/>
    <s v="305 C.S. SANTA ROSA DE PACHACUTEC"/>
    <x v="0"/>
    <n v="40"/>
    <n v="3130"/>
    <n v="62744139"/>
    <n v="917558714"/>
    <n v="6263"/>
    <s v="NO"/>
    <x v="20"/>
    <x v="3"/>
    <d v="2024-04-27T00:00:00"/>
    <x v="0"/>
    <d v="2024-04-27T00:00:00"/>
    <x v="0"/>
    <m/>
    <x v="1"/>
    <d v="2024-05-01T00:00:00"/>
    <d v="2024-05-09T00:00:00"/>
    <m/>
    <m/>
    <x v="1"/>
    <x v="1"/>
    <n v="6263"/>
  </r>
  <r>
    <n v="93812577"/>
    <s v="DNI"/>
    <s v="AREVALO SALAS, DOMINICK SIMÓN"/>
    <s v="M"/>
    <d v="2024-04-27T00:00:00"/>
    <x v="4"/>
    <x v="0"/>
    <s v="HOSPITAL SAN JOSE"/>
    <s v="107 P.S. CALLAO"/>
    <x v="0"/>
    <n v="40"/>
    <n v="3035"/>
    <n v="48811528"/>
    <n v="927172049"/>
    <n v="6222"/>
    <s v="NO"/>
    <x v="34"/>
    <x v="0"/>
    <d v="2024-04-27T00:00:00"/>
    <x v="0"/>
    <d v="2024-04-27T00:00:00"/>
    <x v="0"/>
    <d v="2024-05-02T00:00:00"/>
    <x v="0"/>
    <d v="2024-05-02T00:00:00"/>
    <d v="2024-05-06T00:00:00"/>
    <d v="2024-05-13T00:00:00"/>
    <d v="2024-05-20T00:00:00"/>
    <x v="0"/>
    <x v="0"/>
    <n v="6222"/>
  </r>
  <r>
    <n v="93812855"/>
    <s v="DNI"/>
    <s v="HUAMAN RUIZ, SALVADOR GABRIEL"/>
    <s v="M"/>
    <d v="2024-04-27T00:00:00"/>
    <x v="4"/>
    <x v="0"/>
    <s v="CLINICA VIRGEN DEL ROSARIO SRL"/>
    <s v="105 P.S. SAN JUAN BOSCO"/>
    <x v="0"/>
    <m/>
    <m/>
    <m/>
    <m/>
    <m/>
    <s v="NO"/>
    <x v="37"/>
    <x v="0"/>
    <m/>
    <x v="1"/>
    <m/>
    <x v="1"/>
    <m/>
    <x v="1"/>
    <d v="2024-04-30T00:00:00"/>
    <d v="2024-05-04T00:00:00"/>
    <d v="2024-05-11T00:00:00"/>
    <d v="2024-05-18T00:00:00"/>
    <x v="0"/>
    <x v="1"/>
    <n v="6225"/>
  </r>
  <r>
    <n v="93813587"/>
    <s v="DNI"/>
    <s v="NAUPAY DIMAS, WILMER EDUARTH"/>
    <s v="M"/>
    <d v="2024-04-27T00:00:00"/>
    <x v="4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12865"/>
    <s v="DNI"/>
    <s v="RAMIREZ PUMA, MARCO ANGELO LIAM"/>
    <s v="M"/>
    <d v="2024-04-27T00:00:00"/>
    <x v="4"/>
    <x v="4"/>
    <s v="HOSPITAL SAN JOSE"/>
    <s v="214 C.S. CARMEN DE LA LEGUA"/>
    <x v="0"/>
    <n v="40"/>
    <n v="3910"/>
    <n v="45090069"/>
    <n v="971382863"/>
    <n v="15770"/>
    <s v="NO"/>
    <x v="6"/>
    <x v="2"/>
    <d v="2024-04-28T00:00:00"/>
    <x v="0"/>
    <d v="2024-04-28T00:00:00"/>
    <x v="0"/>
    <d v="2024-05-02T00:00:00"/>
    <x v="0"/>
    <d v="2024-05-02T00:00:00"/>
    <d v="2024-05-06T00:00:00"/>
    <d v="2024-05-13T00:00:00"/>
    <d v="2024-05-20T00:00:00"/>
    <x v="0"/>
    <x v="0"/>
    <n v="6252"/>
  </r>
  <r>
    <n v="93813160"/>
    <s v="DNI"/>
    <s v="MARCILLA DONAYRE, IBBIE LAIHANNA"/>
    <s v="F"/>
    <d v="2024-04-27T00:00:00"/>
    <x v="4"/>
    <x v="0"/>
    <s v="HOSPITAL SAN JOSE"/>
    <s v="201 C.S. FAUCETT"/>
    <x v="0"/>
    <n v="41"/>
    <n v="3305"/>
    <n v="74698644"/>
    <n v="923812859"/>
    <n v="0"/>
    <s v="NO"/>
    <x v="24"/>
    <x v="2"/>
    <d v="2024-04-28T00:00:00"/>
    <x v="0"/>
    <d v="2024-04-28T00:00:00"/>
    <x v="0"/>
    <d v="2024-05-02T00:00:00"/>
    <x v="0"/>
    <d v="2024-04-30T00:00:00"/>
    <d v="2024-05-04T00:00:00"/>
    <d v="2024-05-11T00:00:00"/>
    <d v="2024-05-18T00:00:00"/>
    <x v="0"/>
    <x v="0"/>
    <n v="6243"/>
  </r>
  <r>
    <n v="93813482"/>
    <s v="DNI"/>
    <s v="VARGAS CHUMPITAZI, GIANLUCA MATEO"/>
    <s v="M"/>
    <d v="2024-04-27T00:00:00"/>
    <x v="4"/>
    <x v="1"/>
    <s v="HOSPITAL I OCTAVIO MONGRUT MUÑ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12532"/>
    <s v="DNI"/>
    <s v="INQUILTUPA TENORIO, IKER GABRIEL"/>
    <s v="M"/>
    <d v="2024-04-27T00:00:00"/>
    <x v="4"/>
    <x v="1"/>
    <s v="HOSPITAL CARLOS LANFRANCO LA HOZ"/>
    <s v="301 C.S.M.I. PACHACUTEC PERU - COREA"/>
    <x v="0"/>
    <m/>
    <m/>
    <m/>
    <m/>
    <m/>
    <s v="NO"/>
    <x v="11"/>
    <x v="3"/>
    <m/>
    <x v="1"/>
    <m/>
    <x v="1"/>
    <m/>
    <x v="1"/>
    <d v="2024-05-01T00:00:00"/>
    <d v="2024-05-05T00:00:00"/>
    <d v="2024-05-12T00:00:00"/>
    <d v="2024-05-19T00:00:00"/>
    <x v="0"/>
    <x v="1"/>
    <n v="7314"/>
  </r>
  <r>
    <n v="93813470"/>
    <s v="DNI"/>
    <s v="ROLDAN BARRIONUEVO, YANELA KEYLA"/>
    <s v="F"/>
    <d v="2024-04-27T00:00:00"/>
    <x v="4"/>
    <x v="1"/>
    <s v="MATERNO INFANTIL PACHACUTEC  PERU-COREA"/>
    <s v="301 C.S.M.I. PACHACUTEC PERU - COREA"/>
    <x v="0"/>
    <n v="40"/>
    <n v="3155"/>
    <n v="44524208"/>
    <n v="961143704"/>
    <n v="7314"/>
    <s v="NO"/>
    <x v="11"/>
    <x v="3"/>
    <d v="2024-04-28T00:00:00"/>
    <x v="0"/>
    <d v="2024-04-28T00:00:00"/>
    <x v="0"/>
    <d v="2024-05-02T00:00:00"/>
    <x v="0"/>
    <d v="2024-04-30T00:00:00"/>
    <d v="2024-05-04T00:00:00"/>
    <d v="2024-05-11T00:00:00"/>
    <d v="2024-05-18T00:00:00"/>
    <x v="0"/>
    <x v="0"/>
    <n v="7314"/>
  </r>
  <r>
    <n v="93812503"/>
    <s v="DNI"/>
    <s v="MAMANI SILVA, JOSÉ CARLOS MANUEL"/>
    <s v="M"/>
    <d v="2024-04-27T00:00:00"/>
    <x v="4"/>
    <x v="3"/>
    <s v="HOSPITAL NACIONAL ALBERTO SABOGAL SOLOGUREN DE LA RED ASISTENCIAL SABOGAL"/>
    <s v="211 C.S.M.I. BELLAVISTA PERU - COREA"/>
    <x v="1"/>
    <n v="38"/>
    <n v="3545"/>
    <n v="48488258"/>
    <n v="918216537"/>
    <n v="13851"/>
    <s v="NO"/>
    <x v="14"/>
    <x v="2"/>
    <m/>
    <x v="1"/>
    <m/>
    <x v="1"/>
    <m/>
    <x v="1"/>
    <m/>
    <m/>
    <m/>
    <m/>
    <x v="1"/>
    <x v="1"/>
    <n v="6249"/>
  </r>
  <r>
    <n v="93812838"/>
    <s v="DNI"/>
    <s v="PEREZ ALVAREZ, LAIA ANTHONELLA"/>
    <s v="F"/>
    <d v="2024-04-27T00:00:00"/>
    <x v="4"/>
    <x v="2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13214"/>
    <s v="DNI"/>
    <s v="CHAVEZ JIMENEZ, SEBASTIAN LIONEL"/>
    <s v="M"/>
    <d v="2024-04-27T00:00:00"/>
    <x v="4"/>
    <x v="0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12574"/>
    <s v="DNI"/>
    <s v="SAMBRANO PORTILLA, ALMA DOMÉNICA"/>
    <s v="F"/>
    <d v="2024-04-27T00:00:00"/>
    <x v="4"/>
    <x v="4"/>
    <s v="ALBERTO LEONARDO BARTON THOMPSON"/>
    <m/>
    <x v="1"/>
    <n v="40"/>
    <n v="3365"/>
    <n v="43779066"/>
    <n v="994173571"/>
    <n v="18306"/>
    <s v="NO"/>
    <x v="50"/>
    <x v="1"/>
    <d v="2024-04-27T00:00:00"/>
    <x v="0"/>
    <d v="2024-04-27T00:00:00"/>
    <x v="0"/>
    <m/>
    <x v="1"/>
    <m/>
    <m/>
    <m/>
    <m/>
    <x v="1"/>
    <x v="1"/>
    <m/>
  </r>
  <r>
    <n v="93812436"/>
    <s v="DNI"/>
    <s v="SANDOVAL REYNALDO, LUCAS ALESSIO"/>
    <s v="M"/>
    <d v="2024-04-27T00:00:00"/>
    <x v="4"/>
    <x v="0"/>
    <s v="ALBERTO LEONARDO BARTON THOMPSON"/>
    <m/>
    <x v="1"/>
    <n v="39"/>
    <n v="3440"/>
    <n v="46219131"/>
    <n v="993223750"/>
    <n v="18319"/>
    <s v="NO"/>
    <x v="50"/>
    <x v="1"/>
    <d v="2024-04-27T00:00:00"/>
    <x v="0"/>
    <d v="2024-04-27T00:00:00"/>
    <x v="0"/>
    <m/>
    <x v="1"/>
    <m/>
    <m/>
    <m/>
    <m/>
    <x v="1"/>
    <x v="1"/>
    <m/>
  </r>
  <r>
    <n v="93813464"/>
    <s v="DNI"/>
    <s v="VAN ZIJL CALONGE, JAMILLA MARIANELLA"/>
    <s v="F"/>
    <d v="2024-04-27T00:00:00"/>
    <x v="4"/>
    <x v="1"/>
    <s v="CLINICA AVIVA SEDE MENDIOLA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939429"/>
    <s v="DNI"/>
    <s v="MANCILLA LAZO DE LA VEGA, JIAN YARETH"/>
    <s v="M"/>
    <d v="2024-04-27T00:00:00"/>
    <x v="4"/>
    <x v="0"/>
    <s v="NAC. DANIEL A. CARRION"/>
    <s v="205 P.S. PREVI"/>
    <x v="0"/>
    <m/>
    <m/>
    <m/>
    <m/>
    <m/>
    <s v="NO"/>
    <x v="43"/>
    <x v="2"/>
    <m/>
    <x v="1"/>
    <m/>
    <x v="1"/>
    <m/>
    <x v="1"/>
    <m/>
    <m/>
    <m/>
    <m/>
    <x v="1"/>
    <x v="1"/>
    <n v="6240"/>
  </r>
  <r>
    <n v="93813462"/>
    <s v="DNI"/>
    <s v="RECAVARREN CASAS, DANEYSHA KATHERINE"/>
    <s v="F"/>
    <d v="2024-04-27T00:00:00"/>
    <x v="4"/>
    <x v="0"/>
    <s v="HOSPITAL SAN JOSE"/>
    <s v="208 P.S. AEROPUERTO"/>
    <x v="0"/>
    <n v="39"/>
    <n v="2625"/>
    <n v="76851040"/>
    <n v="986189731"/>
    <n v="6241"/>
    <s v="NO"/>
    <x v="45"/>
    <x v="2"/>
    <d v="2024-04-28T00:00:00"/>
    <x v="0"/>
    <d v="2024-04-28T00:00:00"/>
    <x v="0"/>
    <m/>
    <x v="1"/>
    <d v="2024-05-03T00:00:00"/>
    <d v="2024-05-07T00:00:00"/>
    <d v="2024-05-14T00:00:00"/>
    <d v="2024-05-21T00:00:00"/>
    <x v="0"/>
    <x v="1"/>
    <n v="6241"/>
  </r>
  <r>
    <n v="93813568"/>
    <s v="DNI"/>
    <s v="ZAMUDIO CALLENES, ALMENDRA"/>
    <s v="F"/>
    <d v="2024-04-28T00:00:00"/>
    <x v="4"/>
    <x v="0"/>
    <s v="HOSPITAL SAN JOSE"/>
    <s v="204 C.S. SESQUICENTENARIO"/>
    <x v="0"/>
    <n v="40"/>
    <n v="3300"/>
    <n v="74027624"/>
    <n v="921154911"/>
    <n v="6239"/>
    <s v="NO"/>
    <x v="2"/>
    <x v="2"/>
    <d v="2024-04-28T00:00:00"/>
    <x v="0"/>
    <d v="2024-04-28T00:00:00"/>
    <x v="0"/>
    <d v="2024-05-03T00:00:00"/>
    <x v="0"/>
    <d v="2024-05-02T00:00:00"/>
    <d v="2024-05-06T00:00:00"/>
    <d v="2024-05-13T00:00:00"/>
    <d v="2024-05-20T00:00:00"/>
    <x v="0"/>
    <x v="0"/>
    <n v="6239"/>
  </r>
  <r>
    <n v="93814461"/>
    <s v="DNI"/>
    <s v="HUARANGA FLORES, AYLA HAILEY ALAIA"/>
    <s v="F"/>
    <d v="2024-04-28T00:00:00"/>
    <x v="4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13817"/>
    <s v="DNI"/>
    <s v="MARZANO TORRES, ENZO LIONEL"/>
    <s v="M"/>
    <d v="2024-04-28T00:00:00"/>
    <x v="4"/>
    <x v="0"/>
    <s v="HOSPITAL II LIMA NORTE CALLAO LUIS NEGREIROS VEGA ESSALUD"/>
    <s v="203 P.S. PALMERAS DE OQUENDO"/>
    <x v="1"/>
    <n v="40"/>
    <n v="3280"/>
    <n v="45723027"/>
    <n v="926741634"/>
    <n v="7948"/>
    <s v="NO"/>
    <x v="18"/>
    <x v="2"/>
    <m/>
    <x v="1"/>
    <m/>
    <x v="1"/>
    <m/>
    <x v="1"/>
    <m/>
    <m/>
    <m/>
    <m/>
    <x v="1"/>
    <x v="1"/>
    <n v="6768"/>
  </r>
  <r>
    <n v="93814668"/>
    <s v="DNI"/>
    <s v="BOZZETA COLOMBO, FABIO DEL PIERO"/>
    <s v="M"/>
    <d v="2024-04-28T00:00:00"/>
    <x v="4"/>
    <x v="0"/>
    <s v="CLINICA PROVIDENCIA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815238"/>
    <s v="DNI"/>
    <s v="HANCCO VILLAGRA, DIEGO ANDREE"/>
    <s v="M"/>
    <d v="2024-04-28T00:00:00"/>
    <x v="4"/>
    <x v="1"/>
    <s v="NAC. DANIEL A. CARRION"/>
    <s v="301 C.S.M.I. PACHACUTEC PERU - COREA"/>
    <x v="0"/>
    <n v="38"/>
    <n v="4355"/>
    <n v="73260298"/>
    <n v="987456321"/>
    <n v="7314"/>
    <s v="NO"/>
    <x v="11"/>
    <x v="3"/>
    <d v="2024-04-28T00:00:00"/>
    <x v="0"/>
    <d v="2024-04-28T00:00:00"/>
    <x v="0"/>
    <d v="2024-05-04T00:00:00"/>
    <x v="0"/>
    <d v="2024-05-01T00:00:00"/>
    <d v="2024-05-05T00:00:00"/>
    <m/>
    <m/>
    <x v="1"/>
    <x v="1"/>
    <n v="7314"/>
  </r>
  <r>
    <n v="93813950"/>
    <s v="DNI"/>
    <s v="ESQUIVEL PEREZ, LIAM CALEB"/>
    <s v="M"/>
    <d v="2024-04-28T00:00:00"/>
    <x v="4"/>
    <x v="1"/>
    <s v="HOSPITAL DE VENTANILLA"/>
    <s v="304 P.S. CIUDAD PACHACUTEC"/>
    <x v="0"/>
    <n v="38"/>
    <n v="3595"/>
    <n v="75172139"/>
    <n v="910472580"/>
    <n v="6267"/>
    <s v="NO"/>
    <x v="10"/>
    <x v="3"/>
    <d v="2024-04-28T00:00:00"/>
    <x v="0"/>
    <d v="2024-04-28T00:00:00"/>
    <x v="0"/>
    <d v="2024-05-02T00:00:00"/>
    <x v="0"/>
    <d v="2024-05-01T00:00:00"/>
    <d v="2024-05-05T00:00:00"/>
    <d v="2024-05-12T00:00:00"/>
    <d v="2024-05-19T00:00:00"/>
    <x v="0"/>
    <x v="0"/>
    <n v="6267"/>
  </r>
  <r>
    <n v="93813653"/>
    <s v="DNI"/>
    <s v="LAZO TARRILLO, DAILA KAMYL"/>
    <s v="F"/>
    <d v="2024-04-28T00:00:00"/>
    <x v="4"/>
    <x v="1"/>
    <s v="HOSPITAL II LIMA NORTE CALLAO LUIS NEGREIROS VEGA ESSALUD"/>
    <s v="308 P.S. DEFENSORES DE LA PATRIA"/>
    <x v="1"/>
    <n v="38"/>
    <n v="3470"/>
    <n v="75432430"/>
    <n v="945861657"/>
    <n v="10533"/>
    <s v="NO"/>
    <x v="19"/>
    <x v="3"/>
    <m/>
    <x v="1"/>
    <m/>
    <x v="1"/>
    <m/>
    <x v="1"/>
    <d v="2024-05-01T00:00:00"/>
    <d v="2024-05-05T00:00:00"/>
    <d v="2024-05-12T00:00:00"/>
    <d v="2024-05-19T00:00:00"/>
    <x v="0"/>
    <x v="1"/>
    <n v="6268"/>
  </r>
  <r>
    <n v="93816383"/>
    <s v="CNV"/>
    <s v=" FUENTES, "/>
    <s v="M"/>
    <d v="2024-04-28T00:00:00"/>
    <x v="4"/>
    <x v="1"/>
    <s v="HOSPITAL II LIMA NORTE CALLAO LUIS NEGREIROS VEGA ESSALUD"/>
    <m/>
    <x v="1"/>
    <n v="38"/>
    <n v="3270"/>
    <n v="76769275"/>
    <n v="972152218"/>
    <n v="10533"/>
    <s v="NO"/>
    <x v="12"/>
    <x v="4"/>
    <m/>
    <x v="1"/>
    <m/>
    <x v="1"/>
    <m/>
    <x v="1"/>
    <m/>
    <m/>
    <m/>
    <m/>
    <x v="1"/>
    <x v="1"/>
    <m/>
  </r>
  <r>
    <n v="93814030"/>
    <s v="DNI"/>
    <s v="VILLEGAS PEREZ, SALVADOR ANDRÉ"/>
    <s v="M"/>
    <d v="2024-04-28T00:00:00"/>
    <x v="4"/>
    <x v="4"/>
    <s v="CLINICA MUNDO SALUD SAC"/>
    <s v="213 C.S. VILLA SR. DE LOS MILAGROS"/>
    <x v="1"/>
    <m/>
    <m/>
    <m/>
    <m/>
    <m/>
    <s v="NO"/>
    <x v="27"/>
    <x v="2"/>
    <m/>
    <x v="1"/>
    <m/>
    <x v="1"/>
    <d v="2024-05-04T00:00:00"/>
    <x v="0"/>
    <d v="2024-05-03T00:00:00"/>
    <d v="2024-05-06T00:00:00"/>
    <d v="2024-05-13T00:00:00"/>
    <d v="2024-05-20T00:00:00"/>
    <x v="0"/>
    <x v="1"/>
    <n v="6253"/>
  </r>
  <r>
    <n v="93813530"/>
    <s v="DNI"/>
    <s v="OBREGON ASENCIO, BRIANA ANAYS"/>
    <s v="F"/>
    <d v="2024-04-28T00:00:00"/>
    <x v="4"/>
    <x v="1"/>
    <s v="HOSPITAL II LIMA NORTE CALLAO LUIS NEGREIROS VEGA ESSALUD"/>
    <s v="306 P.S. ANGAMOS"/>
    <x v="0"/>
    <n v="39"/>
    <n v="3090"/>
    <n v="42132058"/>
    <n v="949726988"/>
    <n v="8146"/>
    <s v="NO"/>
    <x v="28"/>
    <x v="3"/>
    <m/>
    <x v="1"/>
    <m/>
    <x v="1"/>
    <m/>
    <x v="1"/>
    <d v="2024-05-01T00:00:00"/>
    <d v="2024-05-05T00:00:00"/>
    <d v="2024-05-12T00:00:00"/>
    <d v="2024-05-19T00:00:00"/>
    <x v="0"/>
    <x v="1"/>
    <n v="6257"/>
  </r>
  <r>
    <n v="93815523"/>
    <s v="DNI"/>
    <s v="CUADROS RODRIGUEZ, PAULO LUCIANO"/>
    <s v="M"/>
    <d v="2024-04-28T00:00:00"/>
    <x v="4"/>
    <x v="1"/>
    <s v="HOSPITAL II LIMA NORTE CALLAO LUIS NEGREIROS VEGA ESSALUD"/>
    <s v="301 C.S.M.I. PACHACUTEC PERU - COREA"/>
    <x v="1"/>
    <n v="39"/>
    <n v="4300"/>
    <n v="46847835"/>
    <n v="920724407"/>
    <n v="8146"/>
    <s v="NO"/>
    <x v="11"/>
    <x v="3"/>
    <m/>
    <x v="1"/>
    <m/>
    <x v="1"/>
    <m/>
    <x v="1"/>
    <m/>
    <m/>
    <m/>
    <m/>
    <x v="1"/>
    <x v="1"/>
    <n v="7314"/>
  </r>
  <r>
    <n v="93813570"/>
    <s v="DNI"/>
    <s v="CAVERO CHOQUEHUANCA, JOSE EMILIANO"/>
    <s v="M"/>
    <d v="2024-04-28T00:00:00"/>
    <x v="4"/>
    <x v="1"/>
    <s v="HOSPITAL II LIMA NORTE CALLAO LUIS NEGREIROS VEGA ESSALUD"/>
    <m/>
    <x v="1"/>
    <n v="38"/>
    <n v="2980"/>
    <n v="62949948"/>
    <n v="977487881"/>
    <n v="7948"/>
    <s v="NO"/>
    <x v="12"/>
    <x v="4"/>
    <m/>
    <x v="1"/>
    <m/>
    <x v="1"/>
    <m/>
    <x v="1"/>
    <m/>
    <m/>
    <m/>
    <m/>
    <x v="1"/>
    <x v="1"/>
    <m/>
  </r>
  <r>
    <n v="93814357"/>
    <s v="DNI"/>
    <s v="DIOSES MORENO, YVANA DANIELA CRISTELL"/>
    <s v="F"/>
    <d v="2024-04-28T00:00:00"/>
    <x v="4"/>
    <x v="0"/>
    <s v="NAC. DANIEL A. CARRION"/>
    <s v="101 C.S. MANUEL BONILLA"/>
    <x v="0"/>
    <n v="37"/>
    <n v="2705"/>
    <n v="41353331"/>
    <n v="940971089"/>
    <n v="6220"/>
    <s v="NO"/>
    <x v="25"/>
    <x v="0"/>
    <d v="2024-04-29T00:00:00"/>
    <x v="0"/>
    <d v="2024-04-29T00:00:00"/>
    <x v="0"/>
    <d v="2024-05-02T00:00:00"/>
    <x v="0"/>
    <d v="2024-05-02T00:00:00"/>
    <d v="2024-05-06T00:00:00"/>
    <d v="2024-05-13T00:00:00"/>
    <d v="2024-05-20T00:00:00"/>
    <x v="0"/>
    <x v="0"/>
    <n v="6220"/>
  </r>
  <r>
    <n v="93814237"/>
    <s v="DNI"/>
    <s v="CABRERA QUISPE, JAZMIN KAETANNA"/>
    <s v="F"/>
    <d v="2024-04-28T00:00:00"/>
    <x v="4"/>
    <x v="0"/>
    <s v="NAC. DANIEL A. CARRION"/>
    <s v="101 C.S. MANUEL BONILLA"/>
    <x v="0"/>
    <n v="40"/>
    <n v="3095"/>
    <n v="60061381"/>
    <n v="901808378"/>
    <n v="6220"/>
    <s v="NO"/>
    <x v="25"/>
    <x v="0"/>
    <d v="2024-04-29T00:00:00"/>
    <x v="0"/>
    <d v="2024-04-29T00:00:00"/>
    <x v="0"/>
    <m/>
    <x v="1"/>
    <m/>
    <m/>
    <m/>
    <m/>
    <x v="1"/>
    <x v="1"/>
    <n v="6220"/>
  </r>
  <r>
    <n v="93814176"/>
    <s v="DNI"/>
    <s v="GUTIERREZ CARPIO, DOMINICK EIDRIAN YESUS"/>
    <s v="M"/>
    <d v="2024-04-28T00:00:00"/>
    <x v="4"/>
    <x v="0"/>
    <s v="NAC. DANIEL A. CARRION"/>
    <s v="105 P.S. SAN JUAN BOSCO"/>
    <x v="0"/>
    <n v="39"/>
    <n v="3555"/>
    <n v="76810714"/>
    <n v="960667980"/>
    <n v="6225"/>
    <s v="NO"/>
    <x v="37"/>
    <x v="0"/>
    <d v="2024-04-29T00:00:00"/>
    <x v="0"/>
    <d v="2024-04-29T00:00:00"/>
    <x v="0"/>
    <m/>
    <x v="1"/>
    <d v="2024-05-02T00:00:00"/>
    <d v="2024-05-06T00:00:00"/>
    <d v="2024-05-13T00:00:00"/>
    <d v="2024-05-20T00:00:00"/>
    <x v="0"/>
    <x v="1"/>
    <n v="6225"/>
  </r>
  <r>
    <n v="93814191"/>
    <s v="CNV"/>
    <s v="RN IMACUCO, R"/>
    <s v="F"/>
    <d v="2024-04-28T00:00:00"/>
    <x v="4"/>
    <x v="0"/>
    <s v="NAC. DANIEL A. CARRION"/>
    <m/>
    <x v="0"/>
    <n v="38"/>
    <n v="2710"/>
    <n v="77367091"/>
    <n v="960807671"/>
    <n v="6220"/>
    <s v="NO"/>
    <x v="1"/>
    <x v="1"/>
    <d v="2024-04-29T00:00:00"/>
    <x v="0"/>
    <d v="2024-04-29T00:00:00"/>
    <x v="0"/>
    <d v="2024-05-03T00:00:00"/>
    <x v="0"/>
    <d v="2024-05-02T00:00:00"/>
    <d v="2024-05-06T00:00:00"/>
    <d v="2024-05-13T00:00:00"/>
    <d v="2024-05-20T00:00:00"/>
    <x v="0"/>
    <x v="0"/>
    <m/>
  </r>
  <r>
    <n v="93814650"/>
    <s v="DNI"/>
    <s v="QUISPE SIERRA, KORY ROY IGNACIO"/>
    <s v="M"/>
    <d v="2024-04-28T00:00:00"/>
    <x v="4"/>
    <x v="1"/>
    <s v="CLINICA MONTELUZ"/>
    <s v="303 P.S. BAHIA BLANCA"/>
    <x v="0"/>
    <m/>
    <m/>
    <m/>
    <m/>
    <m/>
    <s v="NO"/>
    <x v="38"/>
    <x v="3"/>
    <m/>
    <x v="1"/>
    <m/>
    <x v="1"/>
    <m/>
    <x v="1"/>
    <m/>
    <m/>
    <m/>
    <m/>
    <x v="1"/>
    <x v="1"/>
    <n v="6264"/>
  </r>
  <r>
    <n v="93814099"/>
    <s v="DNI"/>
    <s v="ANDRADE MIRANDA, ENDRICK"/>
    <s v="M"/>
    <d v="2024-04-28T00:00:00"/>
    <x v="4"/>
    <x v="1"/>
    <s v="NAC. DANIEL A. CARRION"/>
    <s v="305 C.S. SANTA ROSA DE PACHACUTEC"/>
    <x v="0"/>
    <n v="39"/>
    <n v="3525"/>
    <n v="43320353"/>
    <n v="965877166"/>
    <n v="6263"/>
    <s v="NO"/>
    <x v="20"/>
    <x v="3"/>
    <d v="2024-04-29T00:00:00"/>
    <x v="0"/>
    <d v="2024-04-29T00:00:00"/>
    <x v="0"/>
    <m/>
    <x v="1"/>
    <d v="2024-05-01T00:00:00"/>
    <d v="2024-05-05T00:00:00"/>
    <d v="2024-05-12T00:00:00"/>
    <d v="2024-05-19T00:00:00"/>
    <x v="0"/>
    <x v="1"/>
    <n v="6263"/>
  </r>
  <r>
    <n v="93813623"/>
    <s v="DNI"/>
    <s v="ROSAS COTRINA, MILAN RODRIC"/>
    <s v="M"/>
    <d v="2024-04-28T00:00:00"/>
    <x v="4"/>
    <x v="1"/>
    <s v="HOSPITAL SAN JOSE"/>
    <s v="302 C.S. 03 DE FEBRERO"/>
    <x v="0"/>
    <n v="37"/>
    <n v="3285"/>
    <n v="48884393"/>
    <n v="907917727"/>
    <n v="6266"/>
    <s v="NO"/>
    <x v="9"/>
    <x v="3"/>
    <d v="2024-04-28T00:00:00"/>
    <x v="0"/>
    <d v="2024-04-28T00:00:00"/>
    <x v="0"/>
    <d v="2024-05-03T00:00:00"/>
    <x v="0"/>
    <d v="2024-05-01T00:00:00"/>
    <d v="2024-05-05T00:00:00"/>
    <d v="2024-05-12T00:00:00"/>
    <d v="2024-05-19T00:00:00"/>
    <x v="0"/>
    <x v="0"/>
    <n v="6266"/>
  </r>
  <r>
    <n v="93814210"/>
    <s v="DNI"/>
    <s v="CERNA CANGALAYA, ABDIEL GERARD"/>
    <s v="M"/>
    <d v="2024-04-28T00:00:00"/>
    <x v="4"/>
    <x v="1"/>
    <s v="HOSPITAL DE VENTANILLA"/>
    <s v="303 P.S. BAHIA BLANCA"/>
    <x v="0"/>
    <n v="38"/>
    <n v="4070"/>
    <n v="48438428"/>
    <n v="924970931"/>
    <n v="6266"/>
    <s v="NO"/>
    <x v="38"/>
    <x v="3"/>
    <d v="2024-04-28T00:00:00"/>
    <x v="0"/>
    <d v="2024-04-28T00:00:00"/>
    <x v="0"/>
    <m/>
    <x v="1"/>
    <d v="2024-05-01T00:00:00"/>
    <d v="2024-05-05T00:00:00"/>
    <d v="2024-05-12T00:00:00"/>
    <d v="2024-05-19T00:00:00"/>
    <x v="0"/>
    <x v="1"/>
    <n v="6264"/>
  </r>
  <r>
    <n v="93813941"/>
    <s v="DNI"/>
    <s v="GARAY MENDEZ, DOMINICK ALESSANDRO"/>
    <s v="M"/>
    <d v="2024-04-28T00:00:00"/>
    <x v="4"/>
    <x v="1"/>
    <s v="HOSPITAL DE VENTANILLA"/>
    <s v="305 C.S. SANTA ROSA DE PACHACUTEC"/>
    <x v="0"/>
    <n v="38"/>
    <n v="3300"/>
    <n v="74288739"/>
    <n v="921864854"/>
    <n v="6263"/>
    <s v="NO"/>
    <x v="20"/>
    <x v="3"/>
    <d v="2024-04-28T00:00:00"/>
    <x v="0"/>
    <d v="2024-04-28T00:00:00"/>
    <x v="0"/>
    <d v="2024-05-02T00:00:00"/>
    <x v="0"/>
    <d v="2024-05-02T00:00:00"/>
    <d v="2024-05-06T00:00:00"/>
    <d v="2024-05-13T00:00:00"/>
    <d v="2024-05-20T00:00:00"/>
    <x v="0"/>
    <x v="0"/>
    <n v="6263"/>
  </r>
  <r>
    <n v="93813533"/>
    <s v="DNI"/>
    <s v="BENITES TAPIA, MADDYSON PIERINA DEL ROSARIO"/>
    <s v="F"/>
    <d v="2024-04-28T00:00:00"/>
    <x v="4"/>
    <x v="1"/>
    <s v="HOSPITAL II LIMA NORTE CALLAO LUIS NEGREIROS VEGA ESSALUD"/>
    <s v="304 P.S. CIUDAD PACHACUTEC"/>
    <x v="0"/>
    <n v="38"/>
    <n v="3000"/>
    <n v="76311103"/>
    <n v="960782769"/>
    <n v="10533"/>
    <s v="NO"/>
    <x v="10"/>
    <x v="3"/>
    <m/>
    <x v="1"/>
    <m/>
    <x v="1"/>
    <m/>
    <x v="1"/>
    <m/>
    <m/>
    <m/>
    <m/>
    <x v="1"/>
    <x v="1"/>
    <n v="6267"/>
  </r>
  <r>
    <n v="93813764"/>
    <s v="DNI"/>
    <s v="INUMA CUEVA, CAMILA AITANA"/>
    <s v="F"/>
    <d v="2024-04-28T00:00:00"/>
    <x v="4"/>
    <x v="5"/>
    <s v="PUESTO DE SALUD MI PERU"/>
    <s v="312 P.S. MI PERU"/>
    <x v="0"/>
    <n v="38"/>
    <n v="2850"/>
    <n v="48244792"/>
    <n v="928377892"/>
    <n v="6260"/>
    <s v="NO"/>
    <x v="7"/>
    <x v="3"/>
    <d v="2024-04-28T00:00:00"/>
    <x v="0"/>
    <d v="2024-04-28T00:00:00"/>
    <x v="0"/>
    <d v="2024-04-30T00:00:00"/>
    <x v="0"/>
    <d v="2024-05-01T00:00:00"/>
    <d v="2024-05-06T00:00:00"/>
    <d v="2024-05-13T00:00:00"/>
    <d v="2024-05-20T00:00:00"/>
    <x v="0"/>
    <x v="0"/>
    <n v="6260"/>
  </r>
  <r>
    <n v="93813584"/>
    <s v="DNI"/>
    <s v="ZAPATA HUERTAS, THIAGO ALEXIS"/>
    <s v="M"/>
    <d v="2024-04-28T00:00:00"/>
    <x v="4"/>
    <x v="5"/>
    <s v="HOSPITAL DE VENTANILLA"/>
    <s v="312 P.S. MI PERU"/>
    <x v="0"/>
    <n v="39"/>
    <n v="3610"/>
    <n v="75502472"/>
    <n v="940572935"/>
    <n v="6260"/>
    <s v="NO"/>
    <x v="7"/>
    <x v="3"/>
    <d v="2024-04-28T00:00:00"/>
    <x v="0"/>
    <d v="2024-04-28T00:00:00"/>
    <x v="0"/>
    <d v="2024-05-02T00:00:00"/>
    <x v="0"/>
    <d v="2024-05-01T00:00:00"/>
    <d v="2024-05-05T00:00:00"/>
    <d v="2024-05-12T00:00:00"/>
    <d v="2024-05-19T00:00:00"/>
    <x v="0"/>
    <x v="0"/>
    <n v="6260"/>
  </r>
  <r>
    <n v="93813537"/>
    <s v="DNI"/>
    <s v="RAMOS ELIAS, HEYSSEL ELAYSHA"/>
    <s v="F"/>
    <d v="2024-04-28T00:00:00"/>
    <x v="4"/>
    <x v="1"/>
    <s v="HOSPITAL DE VENTANILLA"/>
    <s v="309 P.S. VENTANILLA ALTA"/>
    <x v="0"/>
    <n v="38"/>
    <n v="2875"/>
    <n v="61123871"/>
    <n v="917496761"/>
    <n v="6255"/>
    <s v="NO"/>
    <x v="23"/>
    <x v="3"/>
    <d v="2024-04-28T00:00:00"/>
    <x v="0"/>
    <d v="2024-04-28T00:00:00"/>
    <x v="0"/>
    <m/>
    <x v="1"/>
    <d v="2024-05-04T00:00:00"/>
    <d v="2024-05-10T00:00:00"/>
    <d v="2024-05-17T00:00:00"/>
    <d v="2024-05-25T00:00:00"/>
    <x v="0"/>
    <x v="1"/>
    <n v="6255"/>
  </r>
  <r>
    <n v="93814318"/>
    <s v="DNI"/>
    <s v="TORRES YUPANQUI, KIARA CATALEYA"/>
    <s v="F"/>
    <d v="2024-04-28T00:00:00"/>
    <x v="4"/>
    <x v="1"/>
    <s v="NAC. DANIEL A. CARRION"/>
    <s v="306 P.S. ANGAMOS"/>
    <x v="0"/>
    <n v="41"/>
    <n v="3380"/>
    <n v="42959940"/>
    <n v="934501504"/>
    <n v="6257"/>
    <s v="NO"/>
    <x v="28"/>
    <x v="3"/>
    <d v="2024-04-29T00:00:00"/>
    <x v="0"/>
    <d v="2024-04-29T00:00:00"/>
    <x v="0"/>
    <m/>
    <x v="1"/>
    <d v="2024-05-01T00:00:00"/>
    <d v="2024-05-05T00:00:00"/>
    <d v="2024-05-12T00:00:00"/>
    <d v="2024-05-19T00:00:00"/>
    <x v="0"/>
    <x v="1"/>
    <n v="6257"/>
  </r>
  <r>
    <n v="93813566"/>
    <s v="DNI"/>
    <s v="OBLITAS DIAZ, AITANA JULIETH"/>
    <s v="F"/>
    <d v="2024-04-28T00:00:00"/>
    <x v="4"/>
    <x v="3"/>
    <s v="NAC. DANIEL A. CARRION"/>
    <s v="212 C.S. ALTA MAR"/>
    <x v="0"/>
    <n v="39"/>
    <n v="3565"/>
    <n v="60053447"/>
    <n v="921622133"/>
    <n v="6250"/>
    <s v="NO"/>
    <x v="44"/>
    <x v="2"/>
    <d v="2024-04-28T00:00:00"/>
    <x v="0"/>
    <d v="2024-04-28T00:00:00"/>
    <x v="0"/>
    <m/>
    <x v="1"/>
    <d v="2024-05-02T00:00:00"/>
    <d v="2024-05-06T00:00:00"/>
    <d v="2024-05-13T00:00:00"/>
    <d v="2024-05-20T00:00:00"/>
    <x v="0"/>
    <x v="1"/>
    <n v="6250"/>
  </r>
  <r>
    <n v="93814479"/>
    <s v="DNI"/>
    <s v="GOMEZ CACERES, FABIANNY ANTHONELLA"/>
    <s v="F"/>
    <d v="2024-04-29T00:00:00"/>
    <x v="4"/>
    <x v="0"/>
    <s v="HOSPITAL SAN JOSE"/>
    <s v="204 C.S. SESQUICENTENARIO"/>
    <x v="0"/>
    <n v="38"/>
    <n v="3540"/>
    <n v="21503809"/>
    <n v="931208124"/>
    <n v="6246"/>
    <s v="NO"/>
    <x v="2"/>
    <x v="2"/>
    <d v="2024-04-29T00:00:00"/>
    <x v="0"/>
    <d v="2024-04-29T00:00:00"/>
    <x v="0"/>
    <d v="2024-05-02T00:00:00"/>
    <x v="0"/>
    <m/>
    <m/>
    <m/>
    <m/>
    <x v="1"/>
    <x v="1"/>
    <n v="6239"/>
  </r>
  <r>
    <n v="93815333"/>
    <s v="DNI"/>
    <s v="PINEDA GUDIÑO, CATALEYA ALEXANDRA"/>
    <s v="F"/>
    <d v="2024-04-29T00:00:00"/>
    <x v="4"/>
    <x v="0"/>
    <s v="HOSPITAL SAN JOSE"/>
    <s v="111 C.S. SANTA ROSA"/>
    <x v="0"/>
    <n v="39"/>
    <n v="4220"/>
    <n v="25912695"/>
    <n v="918326262"/>
    <n v="6234"/>
    <s v="NO"/>
    <x v="30"/>
    <x v="0"/>
    <d v="2024-04-30T00:00:00"/>
    <x v="0"/>
    <d v="2024-04-30T00:00:00"/>
    <x v="0"/>
    <d v="2024-05-04T00:00:00"/>
    <x v="0"/>
    <d v="2024-05-02T00:00:00"/>
    <d v="2024-05-06T00:00:00"/>
    <d v="2024-05-13T00:00:00"/>
    <m/>
    <x v="1"/>
    <x v="1"/>
    <n v="6234"/>
  </r>
  <r>
    <n v="93814520"/>
    <s v="DNI"/>
    <s v="VASQUEZ NAJARRO, AVRIL MAITE"/>
    <s v="F"/>
    <d v="2024-04-29T00:00:00"/>
    <x v="4"/>
    <x v="0"/>
    <s v="HOSPITAL SAN JOSE"/>
    <s v="207 P.S. EL ALAMO"/>
    <x v="0"/>
    <n v="39"/>
    <n v="3470"/>
    <n v="75142050"/>
    <n v="960427813"/>
    <n v="6246"/>
    <s v="NO"/>
    <x v="4"/>
    <x v="2"/>
    <d v="2024-04-29T00:00:00"/>
    <x v="0"/>
    <d v="2024-04-29T00:00:00"/>
    <x v="0"/>
    <d v="2024-05-02T00:00:00"/>
    <x v="0"/>
    <d v="2024-05-02T00:00:00"/>
    <d v="2024-05-06T00:00:00"/>
    <d v="2024-05-13T00:00:00"/>
    <d v="2024-05-20T00:00:00"/>
    <x v="0"/>
    <x v="0"/>
    <n v="6246"/>
  </r>
  <r>
    <n v="93814744"/>
    <s v="DNI"/>
    <s v="CORDERO AVILES, GIANFRANCO JESÚS"/>
    <s v="M"/>
    <d v="2024-04-29T00:00:00"/>
    <x v="4"/>
    <x v="0"/>
    <s v="INSTITUTO NACIONAL MATERNO PERINATAL"/>
    <s v="206 P.S. BOCANEGRA"/>
    <x v="0"/>
    <m/>
    <m/>
    <m/>
    <m/>
    <m/>
    <s v="NO"/>
    <x v="3"/>
    <x v="2"/>
    <m/>
    <x v="1"/>
    <m/>
    <x v="1"/>
    <m/>
    <x v="1"/>
    <m/>
    <m/>
    <m/>
    <m/>
    <x v="1"/>
    <x v="1"/>
    <n v="6245"/>
  </r>
  <r>
    <n v="93815715"/>
    <s v="DNI"/>
    <s v="MARCANO HERRADA, BEATRIZ ARELIS"/>
    <s v="F"/>
    <d v="2024-04-29T00:00:00"/>
    <x v="4"/>
    <x v="0"/>
    <s v="ALBERTO LEONARDO BARTON THOMPSON"/>
    <s v="206 P.S. BOCANEGRA"/>
    <x v="0"/>
    <n v="40"/>
    <n v="3135"/>
    <n v="60750390"/>
    <n v="910808884"/>
    <n v="18306"/>
    <s v="NO"/>
    <x v="3"/>
    <x v="2"/>
    <m/>
    <x v="1"/>
    <m/>
    <x v="1"/>
    <m/>
    <x v="1"/>
    <m/>
    <m/>
    <m/>
    <m/>
    <x v="1"/>
    <x v="1"/>
    <n v="6245"/>
  </r>
  <r>
    <n v="93815217"/>
    <s v="DNI"/>
    <s v="TAVARA AREVALO, VICTOR SEBASTIAN"/>
    <s v="M"/>
    <d v="2024-04-29T00:00:00"/>
    <x v="4"/>
    <x v="1"/>
    <s v="CLINICA MONTELUZ"/>
    <s v="306 P.S. ANGAMOS"/>
    <x v="0"/>
    <m/>
    <m/>
    <m/>
    <m/>
    <m/>
    <s v="NO"/>
    <x v="28"/>
    <x v="3"/>
    <m/>
    <x v="1"/>
    <m/>
    <x v="1"/>
    <m/>
    <x v="1"/>
    <d v="2024-05-02T00:00:00"/>
    <d v="2024-05-06T00:00:00"/>
    <d v="2024-05-13T00:00:00"/>
    <m/>
    <x v="1"/>
    <x v="1"/>
    <n v="6257"/>
  </r>
  <r>
    <n v="93815491"/>
    <s v="DNI"/>
    <s v="REYES SANGAMA, JAZIEL BAYRON NOÉ"/>
    <s v="M"/>
    <d v="2024-04-29T00:00:00"/>
    <x v="4"/>
    <x v="1"/>
    <s v="NAC. DANIEL A. CARRION"/>
    <s v="310 C.S. VILLA LOS REYES"/>
    <x v="0"/>
    <n v="39"/>
    <n v="3260"/>
    <n v="46513415"/>
    <n v="963615881"/>
    <n v="0"/>
    <s v="NO"/>
    <x v="21"/>
    <x v="3"/>
    <d v="2024-04-29T00:00:00"/>
    <x v="0"/>
    <d v="2024-04-29T00:00:00"/>
    <x v="0"/>
    <d v="2024-05-01T00:00:00"/>
    <x v="0"/>
    <d v="2024-05-03T00:00:00"/>
    <d v="2024-05-08T00:00:00"/>
    <m/>
    <m/>
    <x v="1"/>
    <x v="1"/>
    <n v="6256"/>
  </r>
  <r>
    <n v="93814877"/>
    <s v="DNI"/>
    <s v="HUARACHE ESTRADA, NATASSHA ISABELLA"/>
    <s v="F"/>
    <d v="2024-04-29T00:00:00"/>
    <x v="4"/>
    <x v="1"/>
    <s v="HOSPITAL DE APOYO SANTA ROSA"/>
    <s v="309 P.S. VENTANILLA ALTA"/>
    <x v="0"/>
    <m/>
    <m/>
    <m/>
    <m/>
    <m/>
    <s v="NO"/>
    <x v="23"/>
    <x v="3"/>
    <m/>
    <x v="1"/>
    <m/>
    <x v="1"/>
    <m/>
    <x v="1"/>
    <d v="2024-05-02T00:00:00"/>
    <d v="2024-05-06T00:00:00"/>
    <d v="2024-05-13T00:00:00"/>
    <d v="2024-05-20T00:00:00"/>
    <x v="0"/>
    <x v="1"/>
    <n v="6255"/>
  </r>
  <r>
    <n v="93815582"/>
    <s v="DNI"/>
    <s v="PAREDES REA, HANNAH KAIRA"/>
    <s v="F"/>
    <d v="2024-04-29T00:00:00"/>
    <x v="4"/>
    <x v="1"/>
    <s v="NAC. DANIEL A. CARRION"/>
    <s v="309 P.S. VENTANILLA ALTA"/>
    <x v="0"/>
    <n v="38"/>
    <n v="3010"/>
    <n v="46431781"/>
    <n v="923894338"/>
    <n v="6255"/>
    <s v="NO"/>
    <x v="23"/>
    <x v="3"/>
    <d v="2024-04-29T00:00:00"/>
    <x v="0"/>
    <d v="2024-04-29T00:00:00"/>
    <x v="0"/>
    <d v="2024-05-01T00:00:00"/>
    <x v="0"/>
    <d v="2024-05-03T00:00:00"/>
    <d v="2024-05-07T00:00:00"/>
    <d v="2024-05-14T00:00:00"/>
    <d v="2024-05-23T00:00:00"/>
    <x v="0"/>
    <x v="0"/>
    <n v="6255"/>
  </r>
  <r>
    <n v="93814871"/>
    <s v="DNI"/>
    <s v="CHILON FLORES, CRISTIAN JEMIL"/>
    <s v="M"/>
    <d v="2024-04-29T00:00:00"/>
    <x v="4"/>
    <x v="1"/>
    <s v="HOSPITAL DE VENTANILLA"/>
    <s v="311 C.S. LUIS FELIPE DE LAS CASAS"/>
    <x v="0"/>
    <n v="40"/>
    <n v="3885"/>
    <n v="46027929"/>
    <n v="988108768"/>
    <n v="6261"/>
    <s v="NO"/>
    <x v="32"/>
    <x v="3"/>
    <d v="2024-04-29T00:00:00"/>
    <x v="0"/>
    <d v="2024-04-29T00:00:00"/>
    <x v="0"/>
    <d v="2024-05-02T00:00:00"/>
    <x v="0"/>
    <d v="2024-05-03T00:00:00"/>
    <d v="2024-05-07T00:00:00"/>
    <d v="2024-05-14T00:00:00"/>
    <d v="2024-05-21T00:00:00"/>
    <x v="0"/>
    <x v="0"/>
    <n v="6261"/>
  </r>
  <r>
    <n v="93815626"/>
    <s v="DNI"/>
    <s v="HIDALGO RODRIGUEZ, ZOETH NAZARETH"/>
    <s v="F"/>
    <d v="2024-04-29T00:00:00"/>
    <x v="4"/>
    <x v="1"/>
    <s v="C.S. MARQUEZ"/>
    <s v="307 P.S. HIJOS DEL ALMIRANTE GRAU"/>
    <x v="0"/>
    <n v="39"/>
    <n v="2980"/>
    <n v="74467119"/>
    <n v="989405540"/>
    <n v="6262"/>
    <s v="NO"/>
    <x v="8"/>
    <x v="3"/>
    <d v="2024-04-29T00:00:00"/>
    <x v="0"/>
    <d v="2024-04-29T00:00:00"/>
    <x v="0"/>
    <d v="2024-05-03T00:00:00"/>
    <x v="0"/>
    <d v="2024-05-02T00:00:00"/>
    <d v="2024-05-06T00:00:00"/>
    <d v="2024-05-13T00:00:00"/>
    <d v="2024-05-20T00:00:00"/>
    <x v="0"/>
    <x v="0"/>
    <n v="6262"/>
  </r>
  <r>
    <n v="93814490"/>
    <s v="DNI"/>
    <s v="DAVILA FLORES, AZIEL ALEXIS"/>
    <s v="M"/>
    <d v="2024-04-29T00:00:00"/>
    <x v="4"/>
    <x v="0"/>
    <s v="ALBERTO LEONARDO BARTON THOMPSON"/>
    <s v="107 P.S. CALLAO"/>
    <x v="0"/>
    <n v="38"/>
    <n v="3025"/>
    <n v="45754647"/>
    <n v="994798959"/>
    <n v="18306"/>
    <s v="NO"/>
    <x v="34"/>
    <x v="0"/>
    <d v="2024-04-29T00:00:00"/>
    <x v="0"/>
    <d v="2024-04-29T00:00:00"/>
    <x v="0"/>
    <m/>
    <x v="1"/>
    <d v="2024-05-02T00:00:00"/>
    <d v="2024-05-06T00:00:00"/>
    <d v="2024-05-13T00:00:00"/>
    <d v="2024-05-20T00:00:00"/>
    <x v="0"/>
    <x v="1"/>
    <n v="6222"/>
  </r>
  <r>
    <n v="93815869"/>
    <s v="DNI"/>
    <s v="BUSTAMANTE CARAZAS, CAMILLE MINERVA JULIANA"/>
    <s v="F"/>
    <d v="2024-04-29T00:00:00"/>
    <x v="4"/>
    <x v="3"/>
    <s v="NAC. DANIEL A. CARRION"/>
    <s v="211 C.S.M.I. BELLAVISTA PERU - COREA"/>
    <x v="0"/>
    <n v="39"/>
    <n v="3825"/>
    <n v="48332670"/>
    <n v="965067969"/>
    <n v="0"/>
    <s v="NO"/>
    <x v="14"/>
    <x v="2"/>
    <d v="2024-04-30T00:00:00"/>
    <x v="0"/>
    <d v="2024-04-30T00:00:00"/>
    <x v="0"/>
    <m/>
    <x v="1"/>
    <d v="2024-05-03T00:00:00"/>
    <m/>
    <m/>
    <m/>
    <x v="1"/>
    <x v="1"/>
    <n v="6249"/>
  </r>
  <r>
    <n v="93814837"/>
    <s v="DNI"/>
    <s v="LOZADA VALLEJOS, EVER LUCIANO"/>
    <s v="M"/>
    <d v="2024-04-29T00:00:00"/>
    <x v="4"/>
    <x v="0"/>
    <s v="HOSPITAL NACIONAL DOCENTE MADRE NIÑO SAN BARTOLOM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15532"/>
    <s v="DNI"/>
    <s v="MARCOS MENDOZA, JOSÉ ESTEBAN"/>
    <s v="M"/>
    <d v="2024-04-29T00:00:00"/>
    <x v="4"/>
    <x v="0"/>
    <s v="HOSPITAL II LIMA NORTE CALLAO LUIS NEGREIROS VEGA ESSALUD"/>
    <m/>
    <x v="1"/>
    <n v="38"/>
    <n v="2900"/>
    <n v="70051899"/>
    <n v="902053332"/>
    <n v="7948"/>
    <s v="NO"/>
    <x v="12"/>
    <x v="4"/>
    <m/>
    <x v="1"/>
    <m/>
    <x v="1"/>
    <m/>
    <x v="1"/>
    <m/>
    <m/>
    <m/>
    <m/>
    <x v="1"/>
    <x v="1"/>
    <m/>
  </r>
  <r>
    <n v="93815689"/>
    <s v="DNI"/>
    <s v="CONDORI ESPINOZA, LUCIANA NAYELI"/>
    <s v="F"/>
    <d v="2024-04-29T00:00:00"/>
    <x v="4"/>
    <x v="1"/>
    <s v="HOSPITAL II LIMA NORTE CALLAO LUIS NEGREIROS VEGA ESSALUD"/>
    <m/>
    <x v="1"/>
    <n v="38"/>
    <n v="3140"/>
    <n v="44307169"/>
    <n v="924259354"/>
    <n v="8146"/>
    <s v="NO"/>
    <x v="12"/>
    <x v="4"/>
    <m/>
    <x v="1"/>
    <m/>
    <x v="1"/>
    <m/>
    <x v="1"/>
    <m/>
    <m/>
    <m/>
    <m/>
    <x v="1"/>
    <x v="1"/>
    <m/>
  </r>
  <r>
    <n v="93816169"/>
    <s v="DNI"/>
    <s v="LAMILLA TORRES, EIDRIEM ALEXANDER"/>
    <s v="M"/>
    <d v="2024-04-29T00:00:00"/>
    <x v="4"/>
    <x v="0"/>
    <s v="INSTITUTO NACIONAL MATERNO PERINATAL"/>
    <s v="214 C.S. CARMEN DE LA LEGUA"/>
    <x v="0"/>
    <m/>
    <m/>
    <m/>
    <m/>
    <m/>
    <s v="NO"/>
    <x v="6"/>
    <x v="2"/>
    <m/>
    <x v="1"/>
    <m/>
    <x v="1"/>
    <m/>
    <x v="1"/>
    <m/>
    <m/>
    <m/>
    <m/>
    <x v="1"/>
    <x v="1"/>
    <n v="6252"/>
  </r>
  <r>
    <n v="93815058"/>
    <s v="DNI"/>
    <s v="PLACIDO PIZARRO, ESEKIEL RODRIGO AGUSTÍN"/>
    <s v="M"/>
    <d v="2024-04-29T00:00:00"/>
    <x v="4"/>
    <x v="0"/>
    <s v="ALBERTO LEONARDO BARTON THOMPSON"/>
    <m/>
    <x v="1"/>
    <n v="38"/>
    <n v="3195"/>
    <n v="47437225"/>
    <n v="944438976"/>
    <n v="18306"/>
    <s v="NO"/>
    <x v="50"/>
    <x v="1"/>
    <d v="2024-04-29T00:00:00"/>
    <x v="0"/>
    <d v="2024-04-29T00:00:00"/>
    <x v="0"/>
    <m/>
    <x v="1"/>
    <m/>
    <m/>
    <m/>
    <m/>
    <x v="1"/>
    <x v="1"/>
    <m/>
  </r>
  <r>
    <n v="93815887"/>
    <s v="DNI"/>
    <s v="CHUQUISPUMA POLO, LUC MATHEO"/>
    <s v="M"/>
    <d v="2024-04-29T00:00:00"/>
    <x v="4"/>
    <x v="0"/>
    <s v="NAC. DANIEL A. CARRION"/>
    <s v="204 C.S. SESQUICENTENARIO"/>
    <x v="1"/>
    <n v="37"/>
    <n v="4325"/>
    <n v="70096090"/>
    <n v="906580450"/>
    <n v="0"/>
    <s v="NO"/>
    <x v="2"/>
    <x v="2"/>
    <d v="2024-04-30T00:00:00"/>
    <x v="0"/>
    <d v="2024-04-30T00:00:00"/>
    <x v="0"/>
    <d v="2024-05-01T00:00:00"/>
    <x v="0"/>
    <d v="2024-05-03T00:00:00"/>
    <m/>
    <m/>
    <m/>
    <x v="1"/>
    <x v="1"/>
    <n v="6239"/>
  </r>
  <r>
    <n v="93815432"/>
    <s v="DNI"/>
    <s v="CASTILLO LEON, DANTE EMILIANO"/>
    <s v="M"/>
    <d v="2024-04-29T00:00:00"/>
    <x v="4"/>
    <x v="0"/>
    <n v="23151"/>
    <s v="205 P.S. PREVI"/>
    <x v="1"/>
    <m/>
    <m/>
    <m/>
    <m/>
    <m/>
    <s v="NO"/>
    <x v="43"/>
    <x v="2"/>
    <m/>
    <x v="1"/>
    <m/>
    <x v="1"/>
    <m/>
    <x v="1"/>
    <m/>
    <m/>
    <m/>
    <m/>
    <x v="1"/>
    <x v="1"/>
    <n v="6240"/>
  </r>
  <r>
    <n v="93816766"/>
    <s v="DNI"/>
    <s v="CASTRO SUBERO, KARISSA EILEEN"/>
    <s v="F"/>
    <d v="2024-04-29T00:00:00"/>
    <x v="4"/>
    <x v="4"/>
    <s v="CLINICA MEDICA ZEGARRA S.A.C."/>
    <s v="214 C.S. CARMEN DE LA LEGUA"/>
    <x v="0"/>
    <m/>
    <m/>
    <m/>
    <m/>
    <m/>
    <s v="NO"/>
    <x v="6"/>
    <x v="2"/>
    <m/>
    <x v="1"/>
    <m/>
    <x v="1"/>
    <m/>
    <x v="1"/>
    <m/>
    <m/>
    <m/>
    <m/>
    <x v="1"/>
    <x v="1"/>
    <n v="6252"/>
  </r>
  <r>
    <n v="93815175"/>
    <s v="DNI"/>
    <s v="FIGUEROA LAVALLE, MATTEO TOMÁS"/>
    <s v="M"/>
    <d v="2024-04-29T00:00:00"/>
    <x v="4"/>
    <x v="0"/>
    <s v="HOSPITAL NACIONAL ALBERTO SABOGAL SOLOGUREN DE LA RED ASISTENCIAL SABOGAL"/>
    <s v="207 P.S. EL ALAMO"/>
    <x v="1"/>
    <n v="40"/>
    <n v="3773"/>
    <n v="75722961"/>
    <n v="922661075"/>
    <n v="27563"/>
    <s v="NO"/>
    <x v="4"/>
    <x v="2"/>
    <m/>
    <x v="1"/>
    <m/>
    <x v="1"/>
    <m/>
    <x v="1"/>
    <m/>
    <m/>
    <m/>
    <m/>
    <x v="1"/>
    <x v="1"/>
    <n v="6246"/>
  </r>
  <r>
    <n v="93814804"/>
    <s v="DNI"/>
    <s v="CASTILLO BARRETO, LUAN MATTEO"/>
    <s v="M"/>
    <d v="2024-04-29T00:00:00"/>
    <x v="4"/>
    <x v="0"/>
    <s v="HOSPITAL SAN JOSE"/>
    <s v="211 C.S.M.I. BELLAVISTA PERU - COREA"/>
    <x v="1"/>
    <n v="40"/>
    <n v="2825"/>
    <n v="76139941"/>
    <n v="921754594"/>
    <n v="6249"/>
    <s v="NO"/>
    <x v="14"/>
    <x v="2"/>
    <d v="2024-04-29T00:00:00"/>
    <x v="0"/>
    <d v="2024-04-29T00:00:00"/>
    <x v="0"/>
    <d v="2024-05-04T00:00:00"/>
    <x v="0"/>
    <m/>
    <m/>
    <m/>
    <m/>
    <x v="1"/>
    <x v="1"/>
    <n v="6249"/>
  </r>
  <r>
    <n v="93814636"/>
    <s v="DNI"/>
    <s v="ELIAS SANTOS, STHEFANO VALENTINO"/>
    <s v="M"/>
    <d v="2024-04-29T00:00:00"/>
    <x v="4"/>
    <x v="2"/>
    <s v="ALBERTO LEONARDO BARTON THOMPSON"/>
    <m/>
    <x v="1"/>
    <n v="39"/>
    <n v="3350"/>
    <n v="44215833"/>
    <n v="907450989"/>
    <n v="10964"/>
    <s v="NO"/>
    <x v="50"/>
    <x v="1"/>
    <d v="2024-04-29T00:00:00"/>
    <x v="0"/>
    <d v="2024-04-29T00:00:00"/>
    <x v="0"/>
    <m/>
    <x v="1"/>
    <m/>
    <m/>
    <m/>
    <m/>
    <x v="1"/>
    <x v="1"/>
    <m/>
  </r>
  <r>
    <n v="93814529"/>
    <s v="DNI"/>
    <s v="SANDOVAL CALDAS, NOAH URIEL"/>
    <s v="M"/>
    <d v="2024-04-29T00:00:00"/>
    <x v="4"/>
    <x v="1"/>
    <s v="HOSPITAL DE VENTANILLA"/>
    <s v="308 P.S. DEFENSORES DE LA PATRIA"/>
    <x v="0"/>
    <n v="38"/>
    <n v="3300"/>
    <n v="76468148"/>
    <n v="927826250"/>
    <n v="6268"/>
    <s v="NO"/>
    <x v="19"/>
    <x v="3"/>
    <d v="2024-04-29T00:00:00"/>
    <x v="0"/>
    <d v="2024-04-29T00:00:00"/>
    <x v="0"/>
    <d v="2024-05-02T00:00:00"/>
    <x v="0"/>
    <m/>
    <m/>
    <m/>
    <m/>
    <x v="1"/>
    <x v="1"/>
    <n v="6268"/>
  </r>
  <r>
    <n v="93815144"/>
    <s v="DNI"/>
    <s v="CASTILLO VIDAL, MATIAS EDGARD"/>
    <s v="M"/>
    <d v="2024-04-29T00:00:00"/>
    <x v="4"/>
    <x v="1"/>
    <s v="HOSPITAL DE VENTANILLA"/>
    <s v="308 P.S. DEFENSORES DE LA PATRIA"/>
    <x v="0"/>
    <n v="38"/>
    <n v="4495"/>
    <n v="72521328"/>
    <n v="900408897"/>
    <n v="6268"/>
    <s v="NO"/>
    <x v="19"/>
    <x v="3"/>
    <d v="2024-04-29T00:00:00"/>
    <x v="0"/>
    <d v="2024-04-29T00:00:00"/>
    <x v="0"/>
    <d v="2024-05-02T00:00:00"/>
    <x v="0"/>
    <d v="2024-05-02T00:00:00"/>
    <d v="2024-05-06T00:00:00"/>
    <d v="2024-05-13T00:00:00"/>
    <d v="2024-05-20T00:00:00"/>
    <x v="0"/>
    <x v="0"/>
    <n v="6268"/>
  </r>
  <r>
    <n v="93815512"/>
    <s v="DNI"/>
    <s v="URIARTE DEL AGUILA, JOFRAN JOMAR"/>
    <s v="M"/>
    <d v="2024-04-29T00:00:00"/>
    <x v="4"/>
    <x v="1"/>
    <s v="HOSPITAL DE VENTANILLA"/>
    <s v="308 P.S. DEFENSORES DE LA PATRIA"/>
    <x v="0"/>
    <n v="40"/>
    <n v="4100"/>
    <n v="70911651"/>
    <n v="946510100"/>
    <n v="6268"/>
    <s v="NO"/>
    <x v="19"/>
    <x v="3"/>
    <d v="2024-04-29T00:00:00"/>
    <x v="0"/>
    <d v="2024-04-29T00:00:00"/>
    <x v="0"/>
    <d v="2024-05-02T00:00:00"/>
    <x v="0"/>
    <d v="2024-05-02T00:00:00"/>
    <d v="2024-05-06T00:00:00"/>
    <d v="2024-05-13T00:00:00"/>
    <d v="2024-05-20T00:00:00"/>
    <x v="0"/>
    <x v="0"/>
    <n v="6268"/>
  </r>
  <r>
    <n v="93814918"/>
    <s v="CNV"/>
    <s v="NN FLORES, NN"/>
    <s v="M"/>
    <d v="2024-04-29T00:00:00"/>
    <x v="4"/>
    <x v="1"/>
    <s v="MATERNO INFANTIL PACHACUTEC  PERU-COREA"/>
    <m/>
    <x v="0"/>
    <n v="40"/>
    <n v="2765"/>
    <n v="71672145"/>
    <n v="934899757"/>
    <n v="7314"/>
    <s v="NO"/>
    <x v="22"/>
    <x v="1"/>
    <d v="2024-04-29T00:00:00"/>
    <x v="0"/>
    <d v="2024-04-29T00:00:00"/>
    <x v="0"/>
    <d v="2024-05-03T00:00:00"/>
    <x v="0"/>
    <d v="2024-05-02T00:00:00"/>
    <d v="2024-05-06T00:00:00"/>
    <d v="2024-05-13T00:00:00"/>
    <d v="2024-05-20T00:00:00"/>
    <x v="0"/>
    <x v="0"/>
    <m/>
  </r>
  <r>
    <n v="93816020"/>
    <s v="DNI"/>
    <s v="PEREZ TRUJILLANO, VASCO NICOLAY"/>
    <s v="M"/>
    <d v="2024-04-29T00:00:00"/>
    <x v="4"/>
    <x v="0"/>
    <s v="CLÍNICA INTERNACIONAL"/>
    <s v="209 C.S. PLAYA RIMAC"/>
    <x v="1"/>
    <m/>
    <m/>
    <m/>
    <m/>
    <m/>
    <s v="NO"/>
    <x v="41"/>
    <x v="2"/>
    <m/>
    <x v="1"/>
    <m/>
    <x v="1"/>
    <m/>
    <x v="1"/>
    <m/>
    <m/>
    <m/>
    <m/>
    <x v="1"/>
    <x v="1"/>
    <n v="6242"/>
  </r>
  <r>
    <n v="93815694"/>
    <s v="DNI"/>
    <s v="CHAVEZ ESPINOZA, EYTHAN YAEL"/>
    <s v="M"/>
    <d v="2024-04-29T00:00:00"/>
    <x v="4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14516"/>
    <s v="DNI"/>
    <s v="FUENTES ALVARADO, CÉSAR ANCELMO"/>
    <s v="M"/>
    <d v="2024-04-29T00:00:00"/>
    <x v="4"/>
    <x v="2"/>
    <s v="HOSPITAL SAN JOSE"/>
    <s v="211 C.S.M.I. BELLAVISTA PERU - COREA"/>
    <x v="0"/>
    <n v="37"/>
    <n v="3455"/>
    <n v="71653369"/>
    <n v="978172515"/>
    <n v="18319"/>
    <s v="NO"/>
    <x v="14"/>
    <x v="2"/>
    <d v="2024-04-29T00:00:00"/>
    <x v="0"/>
    <d v="2024-04-29T00:00:00"/>
    <x v="0"/>
    <d v="2024-05-02T00:00:00"/>
    <x v="0"/>
    <m/>
    <m/>
    <m/>
    <m/>
    <x v="1"/>
    <x v="1"/>
    <n v="6249"/>
  </r>
  <r>
    <n v="93815688"/>
    <s v="DNI"/>
    <s v="VILLAR SANCHEZ, EMY MIKEYLA"/>
    <s v="F"/>
    <d v="2024-04-29T00:00:00"/>
    <x v="4"/>
    <x v="0"/>
    <s v="HOSPITAL I OCTAVIO MONGRUT MUÑOZ"/>
    <s v="203 P.S. PALMERAS DE OQUENDO"/>
    <x v="1"/>
    <m/>
    <m/>
    <m/>
    <m/>
    <m/>
    <s v="NO"/>
    <x v="18"/>
    <x v="2"/>
    <m/>
    <x v="1"/>
    <m/>
    <x v="1"/>
    <m/>
    <x v="1"/>
    <m/>
    <m/>
    <m/>
    <m/>
    <x v="1"/>
    <x v="1"/>
    <n v="6768"/>
  </r>
  <r>
    <n v="93815439"/>
    <s v="DNI"/>
    <s v="SANTILLAN EVANGELISTA, MATEO SANTIAGO"/>
    <s v="M"/>
    <d v="2024-04-29T00:00:00"/>
    <x v="4"/>
    <x v="1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14917"/>
    <s v="DNI"/>
    <s v="SAAVEDRA AVILEZ, ADHARA AMELIE"/>
    <s v="F"/>
    <d v="2024-04-29T00:00:00"/>
    <x v="4"/>
    <x v="1"/>
    <s v="CLINICA BELLAVISTA"/>
    <m/>
    <x v="0"/>
    <n v="38"/>
    <n v="3080"/>
    <n v="76573907"/>
    <n v="906240197"/>
    <n v="9250"/>
    <s v="NO"/>
    <x v="12"/>
    <x v="4"/>
    <m/>
    <x v="1"/>
    <m/>
    <x v="1"/>
    <m/>
    <x v="1"/>
    <m/>
    <m/>
    <m/>
    <m/>
    <x v="1"/>
    <x v="1"/>
    <m/>
  </r>
  <r>
    <n v="93815794"/>
    <s v="DNI"/>
    <s v="MIRANDA QUISPE, KENAY XANDER"/>
    <s v="M"/>
    <d v="2024-04-30T00:00:00"/>
    <x v="4"/>
    <x v="1"/>
    <s v="HOSPITAL I MARINO MOLINA SCIPPA"/>
    <s v="301 C.S.M.I. PACHACUTEC PERU - COREA"/>
    <x v="0"/>
    <m/>
    <m/>
    <m/>
    <m/>
    <m/>
    <s v="NO"/>
    <x v="11"/>
    <x v="3"/>
    <m/>
    <x v="1"/>
    <m/>
    <x v="1"/>
    <m/>
    <x v="1"/>
    <d v="2024-05-03T00:00:00"/>
    <d v="2024-05-07T00:00:00"/>
    <d v="2024-05-14T00:00:00"/>
    <d v="2024-05-21T00:00:00"/>
    <x v="0"/>
    <x v="1"/>
    <n v="7314"/>
  </r>
  <r>
    <n v="93817090"/>
    <s v="DNI"/>
    <s v="ZEVALLOS ASPIROS, BASTIAN ANDRÉ"/>
    <s v="M"/>
    <d v="2024-04-30T00:00:00"/>
    <x v="4"/>
    <x v="0"/>
    <s v="ALBERTO LEONARDO BARTON THOMPSON"/>
    <m/>
    <x v="1"/>
    <n v="39"/>
    <n v="3850"/>
    <n v="47487916"/>
    <n v="906693724"/>
    <n v="18306"/>
    <s v="NO"/>
    <x v="50"/>
    <x v="1"/>
    <d v="2024-05-01T00:00:00"/>
    <x v="0"/>
    <d v="2024-05-01T00:00:00"/>
    <x v="0"/>
    <m/>
    <x v="1"/>
    <m/>
    <m/>
    <m/>
    <m/>
    <x v="1"/>
    <x v="1"/>
    <m/>
  </r>
  <r>
    <n v="93816632"/>
    <s v="DNI"/>
    <s v="ESPINOZA LOPEZ, LARISSA MAYLEN"/>
    <s v="F"/>
    <d v="2024-04-30T00:00:00"/>
    <x v="4"/>
    <x v="2"/>
    <s v="ALBERTO LEONARDO BARTON THOMPSON"/>
    <s v="301 C.S.M.I. PACHACUTEC PERU - COREA"/>
    <x v="1"/>
    <n v="40"/>
    <n v="3720"/>
    <n v="70841927"/>
    <n v="946259174"/>
    <n v="18306"/>
    <s v="NO"/>
    <x v="11"/>
    <x v="3"/>
    <d v="2024-04-30T00:00:00"/>
    <x v="0"/>
    <d v="2024-04-30T00:00:00"/>
    <x v="0"/>
    <m/>
    <x v="1"/>
    <m/>
    <m/>
    <m/>
    <m/>
    <x v="1"/>
    <x v="1"/>
    <n v="7314"/>
  </r>
  <r>
    <n v="93816313"/>
    <s v="DNI"/>
    <s v="TIRADO FUENTES, EITHAN DANIEL"/>
    <s v="M"/>
    <d v="2024-04-30T00:00:00"/>
    <x v="4"/>
    <x v="1"/>
    <s v="INSTITUTO NACIONAL MATERNO PERINATAL"/>
    <s v="314 P.S. VENTANILLA ESTE"/>
    <x v="0"/>
    <m/>
    <m/>
    <m/>
    <m/>
    <m/>
    <s v="NO"/>
    <x v="39"/>
    <x v="3"/>
    <m/>
    <x v="1"/>
    <m/>
    <x v="1"/>
    <m/>
    <x v="1"/>
    <d v="2024-05-04T00:00:00"/>
    <d v="2024-05-08T00:00:00"/>
    <d v="2024-05-15T00:00:00"/>
    <d v="2024-05-22T00:00:00"/>
    <x v="0"/>
    <x v="1"/>
    <n v="6259"/>
  </r>
  <r>
    <n v="93816013"/>
    <s v="DNI"/>
    <s v="DIAZ OLAECHEA, KALESSY"/>
    <s v="F"/>
    <d v="2024-04-30T00:00:00"/>
    <x v="4"/>
    <x v="2"/>
    <s v="CLINICA SAN JUDAS TADEO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816250"/>
    <s v="DNI"/>
    <s v="SALVADOR OROZCO, ARIADNA CATALEYA"/>
    <s v="F"/>
    <d v="2024-04-30T00:00:00"/>
    <x v="4"/>
    <x v="3"/>
    <s v="NAC. DANIEL A. CARRION"/>
    <s v="215 P.S. LA PERLA"/>
    <x v="0"/>
    <n v="41"/>
    <n v="3310"/>
    <n v="73378370"/>
    <n v="924131319"/>
    <n v="11882"/>
    <s v="NO"/>
    <x v="5"/>
    <x v="2"/>
    <d v="2024-04-30T00:00:00"/>
    <x v="0"/>
    <d v="2024-04-30T00:00:00"/>
    <x v="0"/>
    <m/>
    <x v="1"/>
    <d v="2024-05-06T00:00:00"/>
    <d v="2024-05-09T00:00:00"/>
    <d v="2024-05-16T00:00:00"/>
    <d v="2024-05-23T00:00:00"/>
    <x v="0"/>
    <x v="1"/>
    <n v="6251"/>
  </r>
  <r>
    <n v="93816586"/>
    <s v="DNI"/>
    <s v="POLO GONZALES, GAEL ADRIANO"/>
    <s v="M"/>
    <d v="2024-04-30T00:00:00"/>
    <x v="4"/>
    <x v="2"/>
    <s v="CLINICA SAN JUDAS TADEO"/>
    <s v="106 C.S. SANTA FE"/>
    <x v="1"/>
    <m/>
    <m/>
    <m/>
    <m/>
    <m/>
    <s v="NO"/>
    <x v="36"/>
    <x v="0"/>
    <m/>
    <x v="1"/>
    <m/>
    <x v="1"/>
    <m/>
    <x v="1"/>
    <m/>
    <m/>
    <m/>
    <m/>
    <x v="1"/>
    <x v="1"/>
    <n v="6223"/>
  </r>
  <r>
    <n v="93816866"/>
    <s v="DNI"/>
    <s v="CALDERON ROSALES, AITANA MARIAM"/>
    <s v="F"/>
    <d v="2024-04-30T00:00:00"/>
    <x v="4"/>
    <x v="2"/>
    <s v="CLINICA SAN JUDAS TADEO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816795"/>
    <s v="DNI"/>
    <s v="DENEGRI GOMEZ, BRYAN DUSTIN ILIA"/>
    <s v="M"/>
    <d v="2024-04-30T00:00:00"/>
    <x v="4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16055"/>
    <s v="DNI"/>
    <s v="DUEÑAS CERNA, MÍA GAELA"/>
    <s v="F"/>
    <d v="2024-04-30T00:00:00"/>
    <x v="4"/>
    <x v="0"/>
    <s v="HOSPITAL SAN JOSE"/>
    <s v="203 P.S. PALMERAS DE OQUENDO"/>
    <x v="0"/>
    <n v="40"/>
    <n v="3790"/>
    <n v="47423154"/>
    <n v="921839291"/>
    <n v="6768"/>
    <s v="NO"/>
    <x v="18"/>
    <x v="2"/>
    <d v="2024-04-30T00:00:00"/>
    <x v="0"/>
    <d v="2024-04-30T00:00:00"/>
    <x v="0"/>
    <d v="2024-05-03T00:00:00"/>
    <x v="0"/>
    <d v="2024-05-03T00:00:00"/>
    <d v="2024-05-07T00:00:00"/>
    <d v="2024-05-14T00:00:00"/>
    <d v="2024-05-21T00:00:00"/>
    <x v="0"/>
    <x v="0"/>
    <n v="6768"/>
  </r>
  <r>
    <n v="93816521"/>
    <s v="DNI"/>
    <s v="SANCHEZ RENGIFO, ALDAIR LIYON"/>
    <s v="M"/>
    <d v="2024-04-30T00:00:00"/>
    <x v="4"/>
    <x v="1"/>
    <s v="HOSPITAL NACIONAL HIPOLITO UNANUE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815954"/>
    <s v="DNI"/>
    <s v="CAPINOA MOSQUERA, CESAR EMIR"/>
    <s v="M"/>
    <d v="2024-04-30T00:00:00"/>
    <x v="4"/>
    <x v="1"/>
    <s v="MATERNO INFANTIL PACHACUTEC  PERU-COREA"/>
    <s v="301 C.S.M.I. PACHACUTEC PERU - COREA"/>
    <x v="0"/>
    <n v="39"/>
    <n v="3515"/>
    <n v="61397209"/>
    <n v="944948230"/>
    <n v="6267"/>
    <s v="NO"/>
    <x v="11"/>
    <x v="3"/>
    <d v="2024-04-30T00:00:00"/>
    <x v="0"/>
    <d v="2024-04-30T00:00:00"/>
    <x v="0"/>
    <d v="2024-05-06T00:00:00"/>
    <x v="0"/>
    <d v="2024-05-03T00:00:00"/>
    <d v="2024-05-07T00:00:00"/>
    <d v="2024-05-14T00:00:00"/>
    <d v="2024-05-21T00:00:00"/>
    <x v="0"/>
    <x v="0"/>
    <n v="7314"/>
  </r>
  <r>
    <n v="93816153"/>
    <s v="DNI"/>
    <s v="SANCHEZ ALMEIDA, LARA CATALEYA"/>
    <s v="F"/>
    <d v="2024-04-30T00:00:00"/>
    <x v="4"/>
    <x v="0"/>
    <s v="HOSPITAL II LIMA NORTE CALLAO LUIS NEGREIROS VEGA ESSALUD"/>
    <m/>
    <x v="1"/>
    <n v="38"/>
    <n v="2840"/>
    <n v="74953328"/>
    <n v="926383437"/>
    <n v="10533"/>
    <s v="NO"/>
    <x v="12"/>
    <x v="4"/>
    <m/>
    <x v="1"/>
    <m/>
    <x v="1"/>
    <m/>
    <x v="1"/>
    <m/>
    <m/>
    <m/>
    <m/>
    <x v="1"/>
    <x v="1"/>
    <m/>
  </r>
  <r>
    <n v="93816491"/>
    <s v="DNI"/>
    <s v="JIMENEZ CORTEZ, ALANA CAMILA"/>
    <s v="F"/>
    <d v="2024-04-30T00:00:00"/>
    <x v="4"/>
    <x v="0"/>
    <s v="CLINICA BELLAVISTA"/>
    <s v="115 C.S. ACAPULCO"/>
    <x v="1"/>
    <n v="38"/>
    <n v="3140"/>
    <n v="47184984"/>
    <n v="914852646"/>
    <n v="9250"/>
    <s v="NO"/>
    <x v="26"/>
    <x v="0"/>
    <m/>
    <x v="1"/>
    <m/>
    <x v="1"/>
    <m/>
    <x v="1"/>
    <m/>
    <m/>
    <m/>
    <m/>
    <x v="1"/>
    <x v="1"/>
    <n v="6230"/>
  </r>
  <r>
    <n v="93816750"/>
    <s v="DNI"/>
    <s v="OVIEDO ORMEÑO, JOAQUIN SMITH"/>
    <s v="M"/>
    <d v="2024-04-30T00:00:00"/>
    <x v="4"/>
    <x v="1"/>
    <s v="HOSPITAL NACIONAL ALBERTO SABOGAL SOLOGUREN DE LA RED ASISTENCIAL SABOGAL"/>
    <s v="306 P.S. ANGAMOS"/>
    <x v="1"/>
    <n v="37"/>
    <n v="3041"/>
    <n v="48072447"/>
    <n v="906311389"/>
    <n v="8146"/>
    <s v="NO"/>
    <x v="28"/>
    <x v="3"/>
    <m/>
    <x v="1"/>
    <m/>
    <x v="1"/>
    <m/>
    <x v="1"/>
    <d v="2024-05-03T00:00:00"/>
    <d v="2024-05-07T00:00:00"/>
    <d v="2024-05-14T00:00:00"/>
    <d v="2024-05-21T00:00:00"/>
    <x v="0"/>
    <x v="1"/>
    <n v="6257"/>
  </r>
  <r>
    <n v="93815877"/>
    <s v="DNI"/>
    <s v="PEROZO OLIVARES, EMIR CALEB"/>
    <s v="M"/>
    <d v="2024-04-30T00:00:00"/>
    <x v="4"/>
    <x v="0"/>
    <s v="NAC. DANIEL A. CARRION"/>
    <s v="101 C.S. MANUEL BONILLA"/>
    <x v="0"/>
    <n v="41"/>
    <n v="2780"/>
    <n v="148257472"/>
    <n v="906568768"/>
    <n v="0"/>
    <s v="NO"/>
    <x v="25"/>
    <x v="0"/>
    <d v="2024-04-30T00:00:00"/>
    <x v="0"/>
    <d v="2024-04-30T00:00:00"/>
    <x v="0"/>
    <d v="2024-05-02T00:00:00"/>
    <x v="0"/>
    <d v="2024-05-03T00:00:00"/>
    <d v="2024-05-07T00:00:00"/>
    <d v="2024-05-14T00:00:00"/>
    <d v="2024-05-21T00:00:00"/>
    <x v="0"/>
    <x v="0"/>
    <n v="6220"/>
  </r>
  <r>
    <n v="93816228"/>
    <s v="DNI"/>
    <s v="DIAZ RODRIGUEZ, NAYELI ANAHI"/>
    <s v="F"/>
    <d v="2024-04-30T00:00:00"/>
    <x v="4"/>
    <x v="0"/>
    <s v="NAC. DANIEL A. CARRION"/>
    <s v="107 P.S. CALLAO"/>
    <x v="0"/>
    <n v="38"/>
    <n v="3055"/>
    <n v="45083391"/>
    <n v="980953425"/>
    <n v="6222"/>
    <s v="NO"/>
    <x v="34"/>
    <x v="0"/>
    <d v="2024-04-30T00:00:00"/>
    <x v="0"/>
    <d v="2024-04-30T00:00:00"/>
    <x v="0"/>
    <d v="2024-05-04T00:00:00"/>
    <x v="0"/>
    <d v="2024-05-03T00:00:00"/>
    <d v="2024-05-07T00:00:00"/>
    <d v="2024-05-14T00:00:00"/>
    <d v="2024-05-21T00:00:00"/>
    <x v="0"/>
    <x v="0"/>
    <n v="6222"/>
  </r>
  <r>
    <n v="93815958"/>
    <s v="CNV"/>
    <s v="NN SALAZAR, NN"/>
    <s v="M"/>
    <d v="2024-04-30T00:00:00"/>
    <x v="4"/>
    <x v="1"/>
    <s v="INSTITUTO NACIONAL MATERNO PERINATAL"/>
    <m/>
    <x v="0"/>
    <m/>
    <m/>
    <m/>
    <m/>
    <m/>
    <s v="NO"/>
    <x v="18"/>
    <x v="2"/>
    <m/>
    <x v="1"/>
    <m/>
    <x v="1"/>
    <m/>
    <x v="1"/>
    <d v="2024-05-03T00:00:00"/>
    <d v="2024-05-07T00:00:00"/>
    <d v="2024-05-14T00:00:00"/>
    <d v="2024-05-21T00:00:00"/>
    <x v="0"/>
    <x v="1"/>
    <m/>
  </r>
  <r>
    <n v="93817331"/>
    <s v="DNI"/>
    <s v="NIETO REMIGIO, KEYSNELL SEBASTIAN"/>
    <s v="M"/>
    <d v="2024-04-30T00:00:00"/>
    <x v="4"/>
    <x v="1"/>
    <s v="MATERNO INFANTIL PACHACUTEC  PERU-COREA"/>
    <s v="305 C.S. SANTA ROSA DE PACHACUTEC"/>
    <x v="0"/>
    <n v="38"/>
    <n v="3000"/>
    <n v="46871484"/>
    <n v="963157585"/>
    <n v="6263"/>
    <s v="NO"/>
    <x v="20"/>
    <x v="3"/>
    <d v="2024-04-30T00:00:00"/>
    <x v="0"/>
    <d v="2024-04-30T00:00:00"/>
    <x v="0"/>
    <d v="2024-05-06T00:00:00"/>
    <x v="0"/>
    <d v="2024-05-03T00:00:00"/>
    <d v="2024-05-07T00:00:00"/>
    <d v="2024-05-14T00:00:00"/>
    <d v="2024-05-21T00:00:00"/>
    <x v="0"/>
    <x v="0"/>
    <n v="6263"/>
  </r>
  <r>
    <n v="93816796"/>
    <s v="DNI"/>
    <s v="ESPINOZA SILVA, ALISSON ANTHONELA"/>
    <s v="F"/>
    <d v="2024-04-30T00:00:00"/>
    <x v="4"/>
    <x v="1"/>
    <s v="CENTRO DE SALUD MATERNO INFANTIL ANCO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15839"/>
    <s v="DNI"/>
    <s v="GUTIERREZ LIZAMA, LIAM GAEL"/>
    <s v="M"/>
    <d v="2024-04-30T00:00:00"/>
    <x v="4"/>
    <x v="1"/>
    <s v="NAC. DANIEL A. CARRION"/>
    <s v="307 P.S. HIJOS DEL ALMIRANTE GRAU"/>
    <x v="0"/>
    <n v="37"/>
    <n v="2620"/>
    <n v="76997790"/>
    <n v="983077819"/>
    <n v="6262"/>
    <s v="NO"/>
    <x v="8"/>
    <x v="3"/>
    <d v="2024-04-30T00:00:00"/>
    <x v="0"/>
    <d v="2024-04-30T00:00:00"/>
    <x v="0"/>
    <m/>
    <x v="1"/>
    <d v="2024-05-03T00:00:00"/>
    <d v="2024-05-07T00:00:00"/>
    <d v="2024-05-14T00:00:00"/>
    <d v="2024-05-21T00:00:00"/>
    <x v="0"/>
    <x v="1"/>
    <n v="6262"/>
  </r>
  <r>
    <n v="93815845"/>
    <s v="DNI"/>
    <s v="HUASCO ALIAGA, BENJAMÍN OBIDIO"/>
    <s v="M"/>
    <d v="2024-04-30T00:00:00"/>
    <x v="4"/>
    <x v="1"/>
    <s v="NAC. DANIEL A. CARRION"/>
    <s v="314 P.S. VENTANILLA ESTE"/>
    <x v="0"/>
    <n v="40"/>
    <n v="3435"/>
    <n v="77201246"/>
    <n v="950663248"/>
    <n v="6260"/>
    <s v="NO"/>
    <x v="39"/>
    <x v="3"/>
    <d v="2024-04-30T00:00:00"/>
    <x v="0"/>
    <d v="2024-04-30T00:00:00"/>
    <x v="0"/>
    <m/>
    <x v="1"/>
    <d v="2024-05-03T00:00:00"/>
    <d v="2024-05-07T00:00:00"/>
    <d v="2024-05-14T00:00:00"/>
    <d v="2024-05-21T00:00:00"/>
    <x v="0"/>
    <x v="1"/>
    <n v="6259"/>
  </r>
  <r>
    <n v="93816731"/>
    <s v="DNI"/>
    <s v="GARCIA BELLO, GIANNA VICTORIA DE BELÉN"/>
    <s v="F"/>
    <d v="2024-04-30T00:00:00"/>
    <x v="4"/>
    <x v="1"/>
    <s v="NAC. DANIEL A. CARRION"/>
    <s v="309 P.S. VENTANILLA ALTA"/>
    <x v="0"/>
    <n v="39"/>
    <n v="3340"/>
    <n v="25675017"/>
    <n v="928429432"/>
    <n v="6255"/>
    <s v="NO"/>
    <x v="23"/>
    <x v="3"/>
    <d v="2024-04-30T00:00:00"/>
    <x v="0"/>
    <d v="2024-04-30T00:00:00"/>
    <x v="0"/>
    <m/>
    <x v="1"/>
    <d v="2024-05-04T00:00:00"/>
    <d v="2024-05-09T00:00:00"/>
    <d v="2024-05-16T00:00:00"/>
    <d v="2024-05-24T00:00:00"/>
    <x v="0"/>
    <x v="1"/>
    <n v="6255"/>
  </r>
  <r>
    <n v="93818118"/>
    <s v="DNI"/>
    <s v="CISNEROS BARRIENTOS, BERLÍN CARLITOS"/>
    <s v="M"/>
    <d v="2024-04-30T00:00:00"/>
    <x v="4"/>
    <x v="1"/>
    <n v="23151"/>
    <s v="309 P.S. VENTANILLA ALTA"/>
    <x v="0"/>
    <m/>
    <m/>
    <m/>
    <m/>
    <m/>
    <s v="NO"/>
    <x v="23"/>
    <x v="3"/>
    <m/>
    <x v="1"/>
    <m/>
    <x v="1"/>
    <m/>
    <x v="1"/>
    <m/>
    <m/>
    <m/>
    <m/>
    <x v="1"/>
    <x v="1"/>
    <n v="6255"/>
  </r>
  <r>
    <n v="93832970"/>
    <s v="DNI"/>
    <s v="PATOW SANDOVAL, DESMOND DOSS"/>
    <s v="M"/>
    <d v="2024-04-30T00:00:00"/>
    <x v="4"/>
    <x v="1"/>
    <m/>
    <s v="309 P.S. VENTANILLA ALTA"/>
    <x v="0"/>
    <m/>
    <m/>
    <m/>
    <m/>
    <m/>
    <s v="NO"/>
    <x v="23"/>
    <x v="3"/>
    <m/>
    <x v="1"/>
    <m/>
    <x v="1"/>
    <m/>
    <x v="1"/>
    <d v="2024-05-03T00:00:00"/>
    <d v="2024-05-07T00:00:00"/>
    <d v="2024-05-15T00:00:00"/>
    <d v="2024-05-22T00:00:00"/>
    <x v="0"/>
    <x v="1"/>
    <n v="6255"/>
  </r>
  <r>
    <n v="93816403"/>
    <s v="DNI"/>
    <s v="SURITA COBEÑAS, NOAH SEBASTIAN"/>
    <s v="M"/>
    <d v="2024-04-30T00:00:00"/>
    <x v="4"/>
    <x v="1"/>
    <s v="HOSPITAL II LIMA NORTE CALLAO LUIS NEGREIROS VEGA ESSALUD"/>
    <s v="310 C.S. VILLA LOS REYES"/>
    <x v="0"/>
    <n v="40"/>
    <n v="3830"/>
    <n v="43665819"/>
    <n v="934938305"/>
    <n v="10533"/>
    <s v="NO"/>
    <x v="21"/>
    <x v="3"/>
    <m/>
    <x v="1"/>
    <m/>
    <x v="1"/>
    <m/>
    <x v="1"/>
    <m/>
    <m/>
    <m/>
    <m/>
    <x v="1"/>
    <x v="1"/>
    <n v="6256"/>
  </r>
  <r>
    <n v="93816894"/>
    <s v="DNI"/>
    <s v="MOGOLLON RIOS, MATHEO ALESSANDRO"/>
    <s v="M"/>
    <d v="2024-04-30T00:00:00"/>
    <x v="4"/>
    <x v="1"/>
    <s v="HOSPITAL DE VENTANILLA"/>
    <s v="309 P.S. VENTANILLA ALTA"/>
    <x v="0"/>
    <n v="40"/>
    <n v="4490"/>
    <n v="76453487"/>
    <n v="965005175"/>
    <n v="6255"/>
    <s v="NO"/>
    <x v="23"/>
    <x v="3"/>
    <d v="2024-04-30T00:00:00"/>
    <x v="0"/>
    <d v="2024-04-30T00:00:00"/>
    <x v="0"/>
    <d v="2024-05-03T00:00:00"/>
    <x v="0"/>
    <d v="2024-05-03T00:00:00"/>
    <d v="2024-05-07T00:00:00"/>
    <d v="2024-05-14T00:00:00"/>
    <d v="2024-05-23T00:00:00"/>
    <x v="0"/>
    <x v="0"/>
    <n v="6255"/>
  </r>
  <r>
    <n v="93816130"/>
    <s v="DNI"/>
    <s v="LINAREZ PELAEZ, ENZO SANTIAGO"/>
    <s v="M"/>
    <d v="2024-04-30T00:00:00"/>
    <x v="4"/>
    <x v="0"/>
    <s v="HOSPITAL SAN JOSE"/>
    <s v="207 P.S. EL ALAMO"/>
    <x v="0"/>
    <n v="38"/>
    <n v="3665"/>
    <n v="72022941"/>
    <n v="901314168"/>
    <n v="6246"/>
    <s v="NO"/>
    <x v="4"/>
    <x v="2"/>
    <d v="2024-04-30T00:00:00"/>
    <x v="0"/>
    <d v="2024-04-30T00:00:00"/>
    <x v="0"/>
    <d v="2024-05-02T00:00:00"/>
    <x v="0"/>
    <d v="2024-05-03T00:00:00"/>
    <d v="2024-05-07T00:00:00"/>
    <d v="2024-05-14T00:00:00"/>
    <d v="2024-05-21T00:00:00"/>
    <x v="0"/>
    <x v="0"/>
    <n v="6246"/>
  </r>
  <r>
    <n v="93815786"/>
    <s v="DNI"/>
    <s v="GOMEZ VARAS, LUIS ENRIQUE LEMAR"/>
    <s v="M"/>
    <d v="2024-04-30T00:00:00"/>
    <x v="4"/>
    <x v="0"/>
    <s v="NAC. DANIEL A. CARRION"/>
    <s v="207 P.S. EL ALAMO"/>
    <x v="0"/>
    <n v="40"/>
    <n v="2870"/>
    <n v="45308249"/>
    <n v="936074741"/>
    <n v="6246"/>
    <s v="NO"/>
    <x v="4"/>
    <x v="2"/>
    <d v="2024-04-30T00:00:00"/>
    <x v="0"/>
    <d v="2024-04-30T00:00:00"/>
    <x v="0"/>
    <m/>
    <x v="1"/>
    <d v="2024-05-03T00:00:00"/>
    <d v="2024-05-07T00:00:00"/>
    <d v="2024-05-14T00:00:00"/>
    <d v="2024-05-21T00:00:00"/>
    <x v="0"/>
    <x v="1"/>
    <n v="6246"/>
  </r>
  <r>
    <n v="93817091"/>
    <s v="DNI"/>
    <s v="CHIPANA MALLQUI, LIAM JARED"/>
    <s v="M"/>
    <d v="2024-05-01T00:00:00"/>
    <x v="4"/>
    <x v="0"/>
    <s v="HOSPITAL SAN JOSE"/>
    <s v="115 C.S. ACAPULCO"/>
    <x v="0"/>
    <n v="40"/>
    <n v="2620"/>
    <n v="76507896"/>
    <n v="935299543"/>
    <n v="6230"/>
    <s v="NO"/>
    <x v="26"/>
    <x v="0"/>
    <d v="2024-05-01T00:00:00"/>
    <x v="0"/>
    <d v="2024-05-01T00:00:00"/>
    <x v="0"/>
    <d v="2024-05-06T00:00:00"/>
    <x v="0"/>
    <d v="2024-05-04T00:00:00"/>
    <d v="2024-05-08T00:00:00"/>
    <d v="2024-05-15T00:00:00"/>
    <d v="2024-05-22T00:00:00"/>
    <x v="0"/>
    <x v="0"/>
    <n v="6230"/>
  </r>
  <r>
    <n v="93819600"/>
    <s v="DNI"/>
    <s v="QUISPE TAPARA, BIANCA SOFÍA"/>
    <s v="F"/>
    <d v="2024-05-01T00:00:00"/>
    <x v="4"/>
    <x v="1"/>
    <s v="CLINICA MONTELUZ"/>
    <s v="309 P.S. VENTANILLA ALTA"/>
    <x v="0"/>
    <m/>
    <m/>
    <m/>
    <m/>
    <m/>
    <s v="NO"/>
    <x v="23"/>
    <x v="3"/>
    <m/>
    <x v="1"/>
    <m/>
    <x v="1"/>
    <m/>
    <x v="1"/>
    <d v="2024-05-06T00:00:00"/>
    <d v="2024-05-10T00:00:00"/>
    <d v="2024-05-17T00:00:00"/>
    <m/>
    <x v="1"/>
    <x v="1"/>
    <n v="6255"/>
  </r>
  <r>
    <n v="93817120"/>
    <s v="DNI"/>
    <s v="FLORES VELASQUEZ, THAISA VALENTINA"/>
    <s v="F"/>
    <d v="2024-05-01T00:00:00"/>
    <x v="4"/>
    <x v="1"/>
    <s v="HOSPITAL DE VENTANILLA"/>
    <s v="310 C.S. VILLA LOS REYES"/>
    <x v="0"/>
    <n v="40"/>
    <n v="2925"/>
    <n v="75963270"/>
    <n v="944447669"/>
    <n v="6256"/>
    <s v="NO"/>
    <x v="21"/>
    <x v="3"/>
    <d v="2024-05-01T00:00:00"/>
    <x v="0"/>
    <d v="2024-05-01T00:00:00"/>
    <x v="0"/>
    <m/>
    <x v="1"/>
    <d v="2024-05-04T00:00:00"/>
    <d v="2024-05-08T00:00:00"/>
    <d v="2024-05-15T00:00:00"/>
    <d v="2024-05-22T00:00:00"/>
    <x v="0"/>
    <x v="1"/>
    <n v="6256"/>
  </r>
  <r>
    <n v="93817726"/>
    <s v="DNI"/>
    <s v="VILLANUEVA LOPEZ, GEMA LETICIA"/>
    <s v="F"/>
    <d v="2024-05-01T00:00:00"/>
    <x v="4"/>
    <x v="1"/>
    <s v="HOSPITAL SAN JOSE"/>
    <s v="306 P.S. ANGAMOS"/>
    <x v="0"/>
    <n v="39"/>
    <n v="2635"/>
    <n v="76132360"/>
    <n v="902810719"/>
    <n v="6257"/>
    <s v="NO"/>
    <x v="28"/>
    <x v="3"/>
    <d v="2024-05-02T00:00:00"/>
    <x v="0"/>
    <d v="2024-05-02T00:00:00"/>
    <x v="0"/>
    <m/>
    <x v="1"/>
    <d v="2024-05-04T00:00:00"/>
    <d v="2024-05-08T00:00:00"/>
    <d v="2024-05-15T00:00:00"/>
    <d v="2024-05-22T00:00:00"/>
    <x v="0"/>
    <x v="1"/>
    <n v="6257"/>
  </r>
  <r>
    <n v="93817718"/>
    <s v="DNI"/>
    <s v="CHAVEZ RODRIGUEZ, LUISMAR ALAYA"/>
    <s v="F"/>
    <d v="2024-05-01T00:00:00"/>
    <x v="4"/>
    <x v="4"/>
    <s v="HOSPITAL SAN JOSE"/>
    <s v="214 C.S. CARMEN DE LA LEGUA"/>
    <x v="0"/>
    <n v="40"/>
    <n v="3570"/>
    <n v="20982294"/>
    <n v="994291670"/>
    <n v="6252"/>
    <s v="NO"/>
    <x v="6"/>
    <x v="2"/>
    <d v="2024-05-02T00:00:00"/>
    <x v="0"/>
    <d v="2024-05-02T00:00:00"/>
    <x v="0"/>
    <d v="2024-05-06T00:00:00"/>
    <x v="0"/>
    <d v="2024-05-04T00:00:00"/>
    <d v="2024-05-08T00:00:00"/>
    <d v="2024-05-15T00:00:00"/>
    <d v="2024-05-22T00:00:00"/>
    <x v="0"/>
    <x v="0"/>
    <n v="6252"/>
  </r>
  <r>
    <n v="93817776"/>
    <s v="DNI"/>
    <s v="RAZA PEREDA, MILAN ISRAEL"/>
    <s v="M"/>
    <d v="2024-05-01T00:00:00"/>
    <x v="4"/>
    <x v="5"/>
    <s v="HOSPITAL DE VENTANILLA"/>
    <s v="312 P.S. MI PERU"/>
    <x v="0"/>
    <n v="39"/>
    <n v="3690"/>
    <n v="44124171"/>
    <n v="963069354"/>
    <n v="6263"/>
    <s v="NO"/>
    <x v="7"/>
    <x v="3"/>
    <d v="2024-05-01T00:00:00"/>
    <x v="0"/>
    <d v="2024-05-01T00:00:00"/>
    <x v="0"/>
    <d v="2024-05-04T00:00:00"/>
    <x v="0"/>
    <d v="2024-05-04T00:00:00"/>
    <d v="2024-05-08T00:00:00"/>
    <d v="2024-05-15T00:00:00"/>
    <d v="2024-05-22T00:00:00"/>
    <x v="0"/>
    <x v="0"/>
    <n v="6260"/>
  </r>
  <r>
    <n v="93817841"/>
    <s v="DNI"/>
    <s v="HUAMAN GARCIA, EITHAN GAEL"/>
    <s v="M"/>
    <d v="2024-05-01T00:00:00"/>
    <x v="4"/>
    <x v="1"/>
    <s v="HOSPITAL DE VENTANILLA"/>
    <s v="303 P.S. BAHIA BLANCA"/>
    <x v="0"/>
    <n v="39"/>
    <n v="3785"/>
    <n v="45158986"/>
    <n v="925137485"/>
    <n v="6264"/>
    <s v="NO"/>
    <x v="38"/>
    <x v="3"/>
    <d v="2024-05-01T00:00:00"/>
    <x v="0"/>
    <d v="2024-05-01T00:00:00"/>
    <x v="0"/>
    <d v="2024-05-04T00:00:00"/>
    <x v="0"/>
    <d v="2024-05-04T00:00:00"/>
    <d v="2024-05-08T00:00:00"/>
    <d v="2024-05-15T00:00:00"/>
    <d v="2024-05-22T00:00:00"/>
    <x v="0"/>
    <x v="0"/>
    <n v="6264"/>
  </r>
  <r>
    <n v="93817117"/>
    <s v="DNI"/>
    <s v="VILLACORTA ROBLEDO, BRIANA MAYDETH"/>
    <s v="F"/>
    <d v="2024-05-01T00:00:00"/>
    <x v="4"/>
    <x v="1"/>
    <s v="HOSPITAL DE VENTANILLA"/>
    <s v="301 C.S.M.I. PACHACUTEC PERU - COREA"/>
    <x v="0"/>
    <n v="40"/>
    <n v="3410"/>
    <n v="63098887"/>
    <n v="963155924"/>
    <n v="6266"/>
    <s v="NO"/>
    <x v="11"/>
    <x v="3"/>
    <d v="2024-05-01T00:00:00"/>
    <x v="0"/>
    <d v="2024-05-01T00:00:00"/>
    <x v="0"/>
    <m/>
    <x v="1"/>
    <d v="2024-05-04T00:00:00"/>
    <d v="2024-05-08T00:00:00"/>
    <d v="2024-05-15T00:00:00"/>
    <d v="2024-05-22T00:00:00"/>
    <x v="0"/>
    <x v="1"/>
    <n v="7314"/>
  </r>
  <r>
    <n v="93817568"/>
    <s v="DNI"/>
    <s v="CHUMAN HUAMAN, MIA JULIA ISABEL"/>
    <s v="F"/>
    <d v="2024-05-01T00:00:00"/>
    <x v="4"/>
    <x v="1"/>
    <s v="HOSPITAL SAN JOSE"/>
    <s v="308 P.S. DEFENSORES DE LA PATRIA"/>
    <x v="0"/>
    <n v="40"/>
    <n v="3590"/>
    <n v="44961076"/>
    <n v="988985757"/>
    <n v="6262"/>
    <s v="NO"/>
    <x v="19"/>
    <x v="3"/>
    <d v="2024-05-02T00:00:00"/>
    <x v="0"/>
    <d v="2024-05-02T00:00:00"/>
    <x v="0"/>
    <d v="2024-05-06T00:00:00"/>
    <x v="0"/>
    <d v="2024-05-06T00:00:00"/>
    <d v="2024-05-10T00:00:00"/>
    <d v="2024-05-17T00:00:00"/>
    <d v="2024-05-24T00:00:00"/>
    <x v="0"/>
    <x v="0"/>
    <n v="6268"/>
  </r>
  <r>
    <n v="93817683"/>
    <s v="DNI"/>
    <s v="BANCES ANCA, ALESSIA VALENTINA"/>
    <s v="F"/>
    <d v="2024-05-01T00:00:00"/>
    <x v="4"/>
    <x v="0"/>
    <s v="HOSPITAL II LIMA NORTE CALLAO LUIS NEGREIROS VEGA ESSALUD"/>
    <s v="208 P.S. AEROPUERTO"/>
    <x v="1"/>
    <n v="38"/>
    <n v="3340"/>
    <n v="47963011"/>
    <n v="915884553"/>
    <n v="7948"/>
    <s v="NO"/>
    <x v="45"/>
    <x v="2"/>
    <m/>
    <x v="1"/>
    <m/>
    <x v="1"/>
    <m/>
    <x v="1"/>
    <m/>
    <m/>
    <m/>
    <m/>
    <x v="1"/>
    <x v="1"/>
    <n v="6241"/>
  </r>
  <r>
    <n v="93817833"/>
    <s v="DNI"/>
    <s v="GUEVARA ESTRADA, THALITA ISABEL"/>
    <s v="F"/>
    <d v="2024-05-01T00:00:00"/>
    <x v="4"/>
    <x v="1"/>
    <s v="HOSPITAL NACIONAL ALBERTO SABOGAL SOLOGUREN DE LA RED ASISTENCIAL SABOGAL"/>
    <m/>
    <x v="1"/>
    <n v="39"/>
    <n v="3371"/>
    <n v="71076960"/>
    <n v="910803675"/>
    <n v="8146"/>
    <s v="NO"/>
    <x v="12"/>
    <x v="4"/>
    <m/>
    <x v="1"/>
    <m/>
    <x v="1"/>
    <m/>
    <x v="1"/>
    <m/>
    <m/>
    <m/>
    <m/>
    <x v="1"/>
    <x v="1"/>
    <m/>
  </r>
  <r>
    <n v="93817396"/>
    <s v="DNI"/>
    <s v="CRUZ URBANO, ALESSIA SOFÍA"/>
    <s v="F"/>
    <d v="2024-05-01T00:00:00"/>
    <x v="4"/>
    <x v="2"/>
    <s v="CLINICA BELLAVISTA"/>
    <s v="215 P.S. LA PERLA"/>
    <x v="1"/>
    <n v="39"/>
    <n v="3400"/>
    <n v="46019932"/>
    <n v="980512885"/>
    <n v="9250"/>
    <s v="NO"/>
    <x v="5"/>
    <x v="2"/>
    <m/>
    <x v="1"/>
    <m/>
    <x v="1"/>
    <m/>
    <x v="1"/>
    <m/>
    <m/>
    <m/>
    <m/>
    <x v="1"/>
    <x v="1"/>
    <n v="6251"/>
  </r>
  <r>
    <n v="93817953"/>
    <s v="DNI"/>
    <s v="AVILA MADRID, PIERINA NATANIEL GIANINNE"/>
    <s v="F"/>
    <d v="2024-05-01T00:00:00"/>
    <x v="4"/>
    <x v="5"/>
    <s v="HOSPITAL NACIONAL ALBERTO SABOGAL SOLOGUREN DE LA RED ASISTENCIAL SABOGAL"/>
    <s v="312 P.S. MI PERU"/>
    <x v="1"/>
    <n v="40"/>
    <n v="3750"/>
    <n v="40133963"/>
    <n v="904806899"/>
    <n v="8671"/>
    <s v="NO"/>
    <x v="7"/>
    <x v="3"/>
    <m/>
    <x v="1"/>
    <m/>
    <x v="1"/>
    <m/>
    <x v="1"/>
    <d v="2024-05-04T00:00:00"/>
    <d v="2024-05-08T00:00:00"/>
    <d v="2024-05-15T00:00:00"/>
    <d v="2024-05-22T00:00:00"/>
    <x v="0"/>
    <x v="1"/>
    <n v="6260"/>
  </r>
  <r>
    <n v="93817744"/>
    <s v="DNI"/>
    <s v="PINO PENILLA, ALESSIA GUADALUPE"/>
    <s v="F"/>
    <d v="2024-05-01T00:00:00"/>
    <x v="4"/>
    <x v="2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17253"/>
    <s v="DNI"/>
    <s v="CONDORI CARNERO, NOAH GADIEL"/>
    <s v="M"/>
    <d v="2024-05-01T00:00:00"/>
    <x v="4"/>
    <x v="1"/>
    <s v="NAC. DANIEL A. CARRION"/>
    <s v="301 C.S.M.I. PACHACUTEC PERU - COREA"/>
    <x v="0"/>
    <n v="40"/>
    <n v="3910"/>
    <n v="71056456"/>
    <n v="936654990"/>
    <n v="0"/>
    <s v="NO"/>
    <x v="11"/>
    <x v="3"/>
    <d v="2024-05-01T00:00:00"/>
    <x v="0"/>
    <d v="2024-05-01T00:00:00"/>
    <x v="0"/>
    <m/>
    <x v="1"/>
    <d v="2024-05-07T00:00:00"/>
    <d v="2024-05-11T00:00:00"/>
    <d v="2024-05-18T00:00:00"/>
    <d v="2024-05-25T00:00:00"/>
    <x v="0"/>
    <x v="1"/>
    <n v="7314"/>
  </r>
  <r>
    <n v="93817665"/>
    <s v="DNI"/>
    <s v="MELENDEZ TARICUARIMA, CATALEYA AITANA"/>
    <s v="F"/>
    <d v="2024-05-01T00:00:00"/>
    <x v="4"/>
    <x v="1"/>
    <s v="HOSPITAL DE VENTANILLA"/>
    <s v="304 P.S. CIUDAD PACHACUTEC"/>
    <x v="0"/>
    <n v="38"/>
    <n v="3415"/>
    <n v="60197881"/>
    <n v="910398145"/>
    <n v="6267"/>
    <s v="NO"/>
    <x v="10"/>
    <x v="3"/>
    <d v="2024-05-01T00:00:00"/>
    <x v="0"/>
    <d v="2024-05-01T00:00:00"/>
    <x v="0"/>
    <d v="2024-05-04T00:00:00"/>
    <x v="0"/>
    <d v="2024-05-04T00:00:00"/>
    <d v="2024-05-08T00:00:00"/>
    <d v="2024-05-15T00:00:00"/>
    <d v="2024-05-22T00:00:00"/>
    <x v="0"/>
    <x v="0"/>
    <n v="6267"/>
  </r>
  <r>
    <n v="93817909"/>
    <s v="DNI"/>
    <s v="BARRUETA DIAZ, HALLEY ALAIA"/>
    <s v="F"/>
    <d v="2024-05-01T00:00:00"/>
    <x v="4"/>
    <x v="0"/>
    <s v="ALBERTO LEONARDO BARTON THOMPSON"/>
    <m/>
    <x v="1"/>
    <n v="39"/>
    <n v="3245"/>
    <n v="46148363"/>
    <n v="967748935"/>
    <n v="18306"/>
    <s v="NO"/>
    <x v="50"/>
    <x v="1"/>
    <d v="2024-05-01T00:00:00"/>
    <x v="0"/>
    <d v="2024-05-01T00:00:00"/>
    <x v="0"/>
    <m/>
    <x v="1"/>
    <m/>
    <m/>
    <m/>
    <m/>
    <x v="1"/>
    <x v="1"/>
    <m/>
  </r>
  <r>
    <n v="93817907"/>
    <s v="DNI"/>
    <s v="QUISPE HUAQUI, ALESSIA CATALEYA"/>
    <s v="F"/>
    <d v="2024-05-01T00:00:00"/>
    <x v="4"/>
    <x v="0"/>
    <s v="ALBERTO LEONARDO BARTON THOMPSON"/>
    <m/>
    <x v="1"/>
    <n v="40"/>
    <n v="3325"/>
    <n v="47706361"/>
    <n v="946519206"/>
    <n v="18306"/>
    <s v="NO"/>
    <x v="50"/>
    <x v="1"/>
    <d v="2024-05-01T00:00:00"/>
    <x v="0"/>
    <d v="2024-05-01T00:00:00"/>
    <x v="0"/>
    <m/>
    <x v="1"/>
    <m/>
    <m/>
    <m/>
    <m/>
    <x v="1"/>
    <x v="1"/>
    <m/>
  </r>
  <r>
    <n v="93818680"/>
    <s v="DNI"/>
    <s v="AREVALO ESCALANTE, LIMHI ZENIFF"/>
    <s v="M"/>
    <d v="2024-05-02T00:00:00"/>
    <x v="4"/>
    <x v="0"/>
    <s v="ALBERTO LEONARDO BARTON THOMPSON"/>
    <m/>
    <x v="1"/>
    <n v="40"/>
    <n v="3395"/>
    <n v="47146569"/>
    <n v="959095570"/>
    <n v="18306"/>
    <s v="NO"/>
    <x v="50"/>
    <x v="1"/>
    <d v="2024-05-02T00:00:00"/>
    <x v="0"/>
    <d v="2024-05-02T00:00:00"/>
    <x v="0"/>
    <m/>
    <x v="1"/>
    <m/>
    <m/>
    <m/>
    <m/>
    <x v="1"/>
    <x v="1"/>
    <m/>
  </r>
  <r>
    <n v="93819262"/>
    <s v="DNI"/>
    <s v="VILCA ESTUPIÑAN, ADRIÁN VICTOR"/>
    <s v="M"/>
    <d v="2024-05-02T00:00:00"/>
    <x v="4"/>
    <x v="3"/>
    <s v="ALBERTO LEONARDO BARTON THOMPSON"/>
    <m/>
    <x v="1"/>
    <n v="40"/>
    <n v="3535"/>
    <n v="47079820"/>
    <n v="981927582"/>
    <n v="18306"/>
    <s v="NO"/>
    <x v="50"/>
    <x v="1"/>
    <d v="2024-05-03T00:00:00"/>
    <x v="0"/>
    <d v="2024-05-03T00:00:00"/>
    <x v="0"/>
    <m/>
    <x v="1"/>
    <m/>
    <m/>
    <m/>
    <m/>
    <x v="1"/>
    <x v="1"/>
    <m/>
  </r>
  <r>
    <n v="93819125"/>
    <s v="DNI"/>
    <s v="MOSTACERO RAMIREZ, VALENTINA MAE"/>
    <s v="F"/>
    <d v="2024-05-02T00:00:00"/>
    <x v="4"/>
    <x v="0"/>
    <s v="ALBERTO LEONARDO BARTON THOMPSON"/>
    <m/>
    <x v="1"/>
    <n v="39"/>
    <n v="3315"/>
    <n v="75253548"/>
    <n v="961307410"/>
    <n v="18306"/>
    <s v="NO"/>
    <x v="50"/>
    <x v="1"/>
    <d v="2024-05-02T00:00:00"/>
    <x v="0"/>
    <d v="2024-05-02T00:00:00"/>
    <x v="0"/>
    <m/>
    <x v="1"/>
    <m/>
    <m/>
    <m/>
    <m/>
    <x v="1"/>
    <x v="1"/>
    <m/>
  </r>
  <r>
    <n v="93819010"/>
    <s v="DNI"/>
    <s v="NUÑEZ ROSALES, FACUNDO NICOLÁS"/>
    <s v="M"/>
    <d v="2024-05-02T00:00:00"/>
    <x v="4"/>
    <x v="4"/>
    <s v="AUNA CLÍNICA DELG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18003"/>
    <s v="DNI"/>
    <s v="DIAZ RODRIGUEZ, LEIA CATALINA"/>
    <s v="F"/>
    <d v="2024-05-02T00:00:00"/>
    <x v="4"/>
    <x v="0"/>
    <s v="ALBERTO LEONARDO BARTON THOMPSON"/>
    <m/>
    <x v="1"/>
    <n v="38"/>
    <n v="3385"/>
    <n v="47086522"/>
    <n v="984219533"/>
    <n v="18319"/>
    <s v="NO"/>
    <x v="50"/>
    <x v="1"/>
    <d v="2024-05-02T00:00:00"/>
    <x v="0"/>
    <d v="2024-05-02T00:00:00"/>
    <x v="0"/>
    <m/>
    <x v="1"/>
    <m/>
    <m/>
    <m/>
    <m/>
    <x v="1"/>
    <x v="1"/>
    <m/>
  </r>
  <r>
    <n v="93818750"/>
    <s v="DNI"/>
    <s v="MORA CARASSA, ALESSIO SANTINO"/>
    <s v="M"/>
    <d v="2024-05-02T00:00:00"/>
    <x v="4"/>
    <x v="0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18231"/>
    <s v="DNI"/>
    <s v="CARRASCO QUISPE, FERNANDO ANTONIO"/>
    <s v="M"/>
    <d v="2024-05-02T00:00:00"/>
    <x v="4"/>
    <x v="1"/>
    <s v="CLINICA AVIVA SEDE MENDIOLA"/>
    <s v="311 C.S. LUIS FELIPE DE LAS CASAS"/>
    <x v="0"/>
    <m/>
    <m/>
    <m/>
    <m/>
    <m/>
    <s v="NO"/>
    <x v="32"/>
    <x v="3"/>
    <m/>
    <x v="1"/>
    <m/>
    <x v="1"/>
    <d v="2024-05-08T00:00:00"/>
    <x v="0"/>
    <d v="2024-05-07T00:00:00"/>
    <d v="2024-05-11T00:00:00"/>
    <d v="2024-05-18T00:00:00"/>
    <d v="2024-05-25T00:00:00"/>
    <x v="0"/>
    <x v="1"/>
    <n v="6261"/>
  </r>
  <r>
    <n v="93819135"/>
    <s v="DNI"/>
    <s v="ZAVALA CANALES, ITZEL AIREEN"/>
    <s v="F"/>
    <d v="2024-05-02T00:00:00"/>
    <x v="4"/>
    <x v="0"/>
    <s v="HOSPITAL SAN JOSE"/>
    <s v="203 P.S. PALMERAS DE OQUENDO"/>
    <x v="0"/>
    <n v="40"/>
    <n v="3570"/>
    <n v="45997173"/>
    <n v="925699200"/>
    <n v="6768"/>
    <s v="NO"/>
    <x v="18"/>
    <x v="2"/>
    <d v="2024-05-03T00:00:00"/>
    <x v="0"/>
    <d v="2024-05-03T00:00:00"/>
    <x v="0"/>
    <d v="2024-05-06T00:00:00"/>
    <x v="0"/>
    <d v="2024-05-06T00:00:00"/>
    <d v="2024-05-09T00:00:00"/>
    <d v="2024-05-16T00:00:00"/>
    <d v="2024-05-23T00:00:00"/>
    <x v="0"/>
    <x v="0"/>
    <n v="6768"/>
  </r>
  <r>
    <n v="93818691"/>
    <s v="DNI"/>
    <s v="IPANAQUE RUIZ, HAYLEY BETZABE"/>
    <s v="F"/>
    <d v="2024-05-02T00:00:00"/>
    <x v="4"/>
    <x v="0"/>
    <s v="HOSPITAL NACIONAL ALBERTO SABOGAL SOLOGUREN DE LA RED ASISTENCIAL SABOGAL"/>
    <m/>
    <x v="1"/>
    <n v="38"/>
    <n v="3265"/>
    <n v="48076608"/>
    <n v="948096306"/>
    <n v="10964"/>
    <s v="NO"/>
    <x v="12"/>
    <x v="4"/>
    <m/>
    <x v="1"/>
    <m/>
    <x v="1"/>
    <m/>
    <x v="1"/>
    <m/>
    <m/>
    <m/>
    <m/>
    <x v="1"/>
    <x v="1"/>
    <m/>
  </r>
  <r>
    <n v="93819559"/>
    <s v="DNI"/>
    <s v="ALVAREZ GOMEZ, ANDRE"/>
    <s v="M"/>
    <d v="2024-05-02T00:00:00"/>
    <x v="4"/>
    <x v="4"/>
    <s v="CLINICA SAN FELIPE S.A."/>
    <s v="214 C.S. CARMEN DE LA LEGUA"/>
    <x v="0"/>
    <m/>
    <m/>
    <m/>
    <m/>
    <m/>
    <s v="NO"/>
    <x v="6"/>
    <x v="2"/>
    <m/>
    <x v="1"/>
    <m/>
    <x v="1"/>
    <m/>
    <x v="1"/>
    <m/>
    <m/>
    <m/>
    <m/>
    <x v="1"/>
    <x v="1"/>
    <n v="6252"/>
  </r>
  <r>
    <n v="93818781"/>
    <s v="DNI"/>
    <s v="JURADO QUESADA, EITHAN GABRIEL"/>
    <s v="M"/>
    <d v="2024-05-02T00:00:00"/>
    <x v="4"/>
    <x v="0"/>
    <s v="ALBERTO LEONARDO BARTON THOMPSON"/>
    <m/>
    <x v="1"/>
    <n v="38"/>
    <n v="4275"/>
    <n v="45365579"/>
    <n v="944143973"/>
    <n v="18306"/>
    <s v="NO"/>
    <x v="50"/>
    <x v="1"/>
    <d v="2024-05-02T00:00:00"/>
    <x v="0"/>
    <d v="2024-05-02T00:00:00"/>
    <x v="0"/>
    <m/>
    <x v="1"/>
    <m/>
    <m/>
    <m/>
    <m/>
    <x v="1"/>
    <x v="1"/>
    <m/>
  </r>
  <r>
    <n v="93818977"/>
    <s v="DNI"/>
    <s v="HUACCACHI GUTIERREZ, MATTEO MAEL"/>
    <s v="M"/>
    <d v="2024-05-02T00:00:00"/>
    <x v="4"/>
    <x v="0"/>
    <s v="HOSPITAL II LIMA NORTE CALLAO LUIS NEGREIROS VEGA ESSALUD"/>
    <m/>
    <x v="1"/>
    <n v="38"/>
    <n v="3120"/>
    <n v="70340257"/>
    <n v="926126098"/>
    <n v="10533"/>
    <s v="NO"/>
    <x v="12"/>
    <x v="4"/>
    <m/>
    <x v="1"/>
    <m/>
    <x v="1"/>
    <m/>
    <x v="1"/>
    <m/>
    <m/>
    <m/>
    <m/>
    <x v="1"/>
    <x v="1"/>
    <m/>
  </r>
  <r>
    <n v="93819883"/>
    <s v="DNI"/>
    <s v="ARMAS CORRALES, NOAH ALEXANDER"/>
    <s v="M"/>
    <d v="2024-05-02T00:00:00"/>
    <x v="4"/>
    <x v="4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22969"/>
    <s v="CNV"/>
    <s v=" HUAYLLAHUA, "/>
    <s v="M"/>
    <d v="2024-05-02T00:00:00"/>
    <x v="4"/>
    <x v="1"/>
    <s v="HOSPITAL II LIMA NORTE CALLAO LUIS NEGREIROS VEGA ESSALUD"/>
    <m/>
    <x v="1"/>
    <n v="38"/>
    <n v="3420"/>
    <n v="79053069"/>
    <n v="912359007"/>
    <n v="7948"/>
    <s v="NO"/>
    <x v="12"/>
    <x v="4"/>
    <m/>
    <x v="1"/>
    <m/>
    <x v="1"/>
    <m/>
    <x v="1"/>
    <m/>
    <m/>
    <m/>
    <m/>
    <x v="1"/>
    <x v="1"/>
    <m/>
  </r>
  <r>
    <n v="93818113"/>
    <s v="DNI"/>
    <s v="IMAN CHAVEZ, LIAM GABRIEL"/>
    <s v="M"/>
    <d v="2024-05-02T00:00:00"/>
    <x v="4"/>
    <x v="0"/>
    <s v="HOSPITAL II LIMA NORTE CALLAO LUIS NEGREIROS VEGA ESSALUD"/>
    <m/>
    <x v="1"/>
    <n v="38"/>
    <n v="3470"/>
    <n v="46226064"/>
    <n v="989832128"/>
    <n v="7948"/>
    <s v="NO"/>
    <x v="12"/>
    <x v="4"/>
    <m/>
    <x v="1"/>
    <m/>
    <x v="1"/>
    <m/>
    <x v="1"/>
    <m/>
    <m/>
    <m/>
    <m/>
    <x v="1"/>
    <x v="1"/>
    <m/>
  </r>
  <r>
    <n v="93818971"/>
    <s v="DNI"/>
    <s v="RUIZ GUZMAN, EMILIA ADARA"/>
    <s v="F"/>
    <d v="2024-05-02T00:00:00"/>
    <x v="4"/>
    <x v="1"/>
    <s v="HOSPITAL II LIMA NORTE CALLAO LUIS NEGREIROS VEGA ESSALUD"/>
    <s v="309 P.S. VENTANILLA ALTA"/>
    <x v="1"/>
    <n v="38"/>
    <n v="3410"/>
    <n v="70436103"/>
    <n v="900491448"/>
    <n v="8146"/>
    <s v="NO"/>
    <x v="23"/>
    <x v="3"/>
    <m/>
    <x v="1"/>
    <m/>
    <x v="1"/>
    <m/>
    <x v="1"/>
    <d v="2024-05-05T00:00:00"/>
    <d v="2024-05-09T00:00:00"/>
    <d v="2024-05-16T00:00:00"/>
    <m/>
    <x v="1"/>
    <x v="1"/>
    <n v="6255"/>
  </r>
  <r>
    <n v="93818006"/>
    <s v="DNI"/>
    <s v="ROSALES ROMERO, ADRIANO NAEL"/>
    <s v="M"/>
    <d v="2024-05-02T00:00:00"/>
    <x v="4"/>
    <x v="0"/>
    <s v="NAC. DANIEL A. CARRION"/>
    <s v="105 P.S. SAN JUAN BOSCO"/>
    <x v="0"/>
    <n v="39"/>
    <n v="3185"/>
    <n v="48165917"/>
    <n v="965001911"/>
    <n v="6225"/>
    <s v="NO"/>
    <x v="37"/>
    <x v="0"/>
    <d v="2024-05-02T00:00:00"/>
    <x v="0"/>
    <d v="2024-05-02T00:00:00"/>
    <x v="0"/>
    <m/>
    <x v="1"/>
    <d v="2024-05-06T00:00:00"/>
    <d v="2024-05-09T00:00:00"/>
    <d v="2024-05-16T00:00:00"/>
    <d v="2024-05-23T00:00:00"/>
    <x v="0"/>
    <x v="1"/>
    <n v="6225"/>
  </r>
  <r>
    <n v="93818988"/>
    <s v="DNI"/>
    <s v="RODAS SERNAQUE, EMILIA SAMANTHA"/>
    <s v="F"/>
    <d v="2024-05-02T00:00:00"/>
    <x v="4"/>
    <x v="1"/>
    <s v="HOSPITAL SAN JOSE"/>
    <s v="307 P.S. HIJOS DEL ALMIRANTE GRAU"/>
    <x v="0"/>
    <n v="40"/>
    <n v="3095"/>
    <n v="76186788"/>
    <n v="939292862"/>
    <n v="6262"/>
    <s v="NO"/>
    <x v="8"/>
    <x v="3"/>
    <d v="2024-05-03T00:00:00"/>
    <x v="0"/>
    <d v="2024-05-03T00:00:00"/>
    <x v="0"/>
    <d v="2024-05-06T00:00:00"/>
    <x v="0"/>
    <d v="2024-05-05T00:00:00"/>
    <d v="2024-05-09T00:00:00"/>
    <d v="2024-05-16T00:00:00"/>
    <d v="2024-05-23T00:00:00"/>
    <x v="0"/>
    <x v="0"/>
    <n v="6262"/>
  </r>
  <r>
    <n v="93819154"/>
    <s v="DNI"/>
    <s v="CHOTA SINUYRE, LIA ISABELLA"/>
    <s v="F"/>
    <d v="2024-05-02T00:00:00"/>
    <x v="4"/>
    <x v="1"/>
    <s v="HOSPITAL DE VENTANILLA"/>
    <s v="203 P.S. PALMERAS DE OQUENDO"/>
    <x v="0"/>
    <n v="39"/>
    <n v="2835"/>
    <n v="72686441"/>
    <n v="903143476"/>
    <n v="0"/>
    <s v="NO"/>
    <x v="18"/>
    <x v="2"/>
    <d v="2024-05-02T00:00:00"/>
    <x v="0"/>
    <d v="2024-05-02T00:00:00"/>
    <x v="0"/>
    <d v="2024-05-06T00:00:00"/>
    <x v="0"/>
    <m/>
    <m/>
    <m/>
    <m/>
    <x v="1"/>
    <x v="1"/>
    <n v="6768"/>
  </r>
  <r>
    <n v="93818347"/>
    <s v="DNI"/>
    <s v="CASTILLO VITE, KAYLEN GAEL"/>
    <s v="M"/>
    <d v="2024-05-02T00:00:00"/>
    <x v="4"/>
    <x v="1"/>
    <s v="HOSPITAL II LIMA NORTE CALLAO LUIS NEGREIROS VEGA ESSALUD"/>
    <s v="302 C.S. 03 DE FEBRERO"/>
    <x v="0"/>
    <n v="40"/>
    <n v="3300"/>
    <n v="74977161"/>
    <n v="922661670"/>
    <n v="8146"/>
    <s v="NO"/>
    <x v="9"/>
    <x v="3"/>
    <m/>
    <x v="1"/>
    <m/>
    <x v="1"/>
    <m/>
    <x v="1"/>
    <d v="2024-05-05T00:00:00"/>
    <d v="2024-05-09T00:00:00"/>
    <d v="2024-05-16T00:00:00"/>
    <m/>
    <x v="1"/>
    <x v="1"/>
    <n v="6266"/>
  </r>
  <r>
    <n v="93818298"/>
    <s v="DNI"/>
    <s v="ZAITA MANIHUARI, ANYELI AITANA YAMILE"/>
    <s v="F"/>
    <d v="2024-05-02T00:00:00"/>
    <x v="4"/>
    <x v="1"/>
    <s v="HOSPITAL DE VENTANILLA"/>
    <s v="302 C.S. 03 DE FEBRERO"/>
    <x v="0"/>
    <n v="39"/>
    <n v="2875"/>
    <n v="41279124"/>
    <n v="926133177"/>
    <n v="7314"/>
    <s v="NO"/>
    <x v="9"/>
    <x v="3"/>
    <d v="2024-05-02T00:00:00"/>
    <x v="0"/>
    <d v="2024-05-02T00:00:00"/>
    <x v="0"/>
    <m/>
    <x v="1"/>
    <m/>
    <m/>
    <m/>
    <m/>
    <x v="1"/>
    <x v="1"/>
    <n v="6266"/>
  </r>
  <r>
    <n v="93818320"/>
    <s v="DNI"/>
    <s v="MENDEZ ESTACION, JAZMÍN DALIA"/>
    <s v="F"/>
    <d v="2024-05-02T00:00:00"/>
    <x v="4"/>
    <x v="1"/>
    <s v="MATERNO INFANTIL PACHACUTEC  PERU-COREA"/>
    <s v="301 C.S.M.I. PACHACUTEC PERU - COREA"/>
    <x v="0"/>
    <n v="40"/>
    <n v="3420"/>
    <n v="75509934"/>
    <n v="916592036"/>
    <n v="6266"/>
    <s v="NO"/>
    <x v="11"/>
    <x v="3"/>
    <d v="2024-05-02T00:00:00"/>
    <x v="0"/>
    <d v="2024-05-02T00:00:00"/>
    <x v="0"/>
    <d v="2024-05-06T00:00:00"/>
    <x v="0"/>
    <d v="2024-05-05T00:00:00"/>
    <d v="2024-05-09T00:00:00"/>
    <d v="2024-05-16T00:00:00"/>
    <d v="2024-05-23T00:00:00"/>
    <x v="0"/>
    <x v="0"/>
    <n v="7314"/>
  </r>
  <r>
    <n v="93819449"/>
    <s v="DNI"/>
    <s v="CASTILLO LOPEZ, IVANNA VALENTINA"/>
    <s v="F"/>
    <d v="2024-05-02T00:00:00"/>
    <x v="4"/>
    <x v="1"/>
    <s v="CLINICA MONTELUZ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818865"/>
    <s v="DNI"/>
    <s v="BAUTISTA TORRES, IAN GAEL JOUSEEF"/>
    <s v="M"/>
    <d v="2024-05-02T00:00:00"/>
    <x v="4"/>
    <x v="0"/>
    <s v="HOSPITAL SAN JOSE"/>
    <s v="213 C.S. VILLA SR. DE LOS MILAGROS"/>
    <x v="0"/>
    <n v="40"/>
    <n v="3320"/>
    <n v="27063195"/>
    <n v="965204310"/>
    <n v="6253"/>
    <s v="NO"/>
    <x v="27"/>
    <x v="2"/>
    <d v="2024-05-02T00:00:00"/>
    <x v="0"/>
    <d v="2024-05-02T00:00:00"/>
    <x v="0"/>
    <d v="2024-05-06T00:00:00"/>
    <x v="0"/>
    <d v="2024-05-06T00:00:00"/>
    <d v="2024-05-10T00:00:00"/>
    <d v="2024-05-17T00:00:00"/>
    <d v="2024-05-24T00:00:00"/>
    <x v="0"/>
    <x v="0"/>
    <n v="6253"/>
  </r>
  <r>
    <n v="93818116"/>
    <s v="DNI"/>
    <s v="MEDINA NORIEGA, BELAMY ÁSHER"/>
    <s v="M"/>
    <d v="2024-05-02T00:00:00"/>
    <x v="4"/>
    <x v="1"/>
    <s v="HOSPITAL II LIMA NORTE CALLAO LUIS NEGREIROS VEGA ESSALUD"/>
    <s v="309 P.S. VENTANILLA ALTA"/>
    <x v="0"/>
    <n v="37"/>
    <n v="3870"/>
    <n v="72316240"/>
    <n v="988288166"/>
    <n v="8146"/>
    <s v="NO"/>
    <x v="23"/>
    <x v="3"/>
    <m/>
    <x v="1"/>
    <m/>
    <x v="1"/>
    <m/>
    <x v="1"/>
    <m/>
    <m/>
    <m/>
    <m/>
    <x v="1"/>
    <x v="1"/>
    <n v="6255"/>
  </r>
  <r>
    <n v="93818981"/>
    <s v="DNI"/>
    <s v="GAMBOA ABAD, GADIEL MAURICIO NORIEL"/>
    <s v="M"/>
    <d v="2024-05-02T00:00:00"/>
    <x v="4"/>
    <x v="2"/>
    <s v="C.S. BELLAVISTA PERU COREA"/>
    <s v="211 C.S.M.I. BELLAVISTA PERU - COREA"/>
    <x v="1"/>
    <n v="38"/>
    <n v="2750"/>
    <n v="75358014"/>
    <n v="986407559"/>
    <n v="6249"/>
    <s v="NO"/>
    <x v="14"/>
    <x v="2"/>
    <d v="2024-05-03T00:00:00"/>
    <x v="0"/>
    <d v="2024-05-02T00:00:00"/>
    <x v="0"/>
    <d v="2024-05-06T00:00:00"/>
    <x v="0"/>
    <d v="2024-05-05T00:00:00"/>
    <d v="2024-05-12T00:00:00"/>
    <d v="2024-05-19T00:00:00"/>
    <d v="2024-05-26T00:00:00"/>
    <x v="0"/>
    <x v="0"/>
    <n v="6249"/>
  </r>
  <r>
    <n v="93819122"/>
    <s v="DNI"/>
    <s v="NIETO RETO, ELMER MATTEO"/>
    <s v="M"/>
    <d v="2024-05-02T00:00:00"/>
    <x v="4"/>
    <x v="0"/>
    <s v="NAC. DANIEL A. CARRION"/>
    <s v="201 C.S. FAUCETT"/>
    <x v="0"/>
    <n v="37"/>
    <n v="2800"/>
    <n v="70665508"/>
    <n v="942369113"/>
    <n v="6243"/>
    <s v="NO"/>
    <x v="24"/>
    <x v="2"/>
    <d v="2024-05-03T00:00:00"/>
    <x v="0"/>
    <d v="2024-05-03T00:00:00"/>
    <x v="0"/>
    <d v="2024-05-04T00:00:00"/>
    <x v="0"/>
    <d v="2024-05-06T00:00:00"/>
    <d v="2024-05-09T00:00:00"/>
    <d v="2024-05-16T00:00:00"/>
    <d v="2024-05-23T00:00:00"/>
    <x v="0"/>
    <x v="0"/>
    <n v="6243"/>
  </r>
  <r>
    <n v="93818547"/>
    <s v="DNI"/>
    <s v="CUYA REYES, MATHEO ESAÚ ALEJANDRO"/>
    <s v="M"/>
    <d v="2024-05-02T00:00:00"/>
    <x v="4"/>
    <x v="0"/>
    <s v="HOSPITAL SAN JOSE"/>
    <s v="201 C.S. FAUCETT"/>
    <x v="0"/>
    <n v="39"/>
    <n v="3055"/>
    <n v="71625430"/>
    <n v="946591161"/>
    <n v="6243"/>
    <s v="NO"/>
    <x v="24"/>
    <x v="2"/>
    <d v="2024-05-02T00:00:00"/>
    <x v="0"/>
    <d v="2024-05-02T00:00:00"/>
    <x v="0"/>
    <d v="2024-05-04T00:00:00"/>
    <x v="0"/>
    <d v="2024-05-06T00:00:00"/>
    <d v="2024-05-09T00:00:00"/>
    <d v="2024-05-16T00:00:00"/>
    <d v="2024-05-23T00:00:00"/>
    <x v="0"/>
    <x v="0"/>
    <n v="6243"/>
  </r>
  <r>
    <n v="93819654"/>
    <s v="DNI"/>
    <s v="HUALLA CHUQUIMAMANI, PIERO ANTHONEL"/>
    <s v="M"/>
    <d v="2024-05-03T00:00:00"/>
    <x v="5"/>
    <x v="1"/>
    <s v="HOSPITAL DE VENTANILLA"/>
    <s v="306 P.S. ANGAMOS"/>
    <x v="0"/>
    <n v="39"/>
    <n v="3450"/>
    <n v="47007482"/>
    <n v="949679260"/>
    <n v="6257"/>
    <s v="NO"/>
    <x v="28"/>
    <x v="3"/>
    <d v="2024-05-03T00:00:00"/>
    <x v="0"/>
    <d v="2024-05-03T00:00:00"/>
    <x v="0"/>
    <d v="2024-05-06T00:00:00"/>
    <x v="0"/>
    <d v="2024-05-06T00:00:00"/>
    <d v="2024-05-10T00:00:00"/>
    <d v="2024-05-17T00:00:00"/>
    <d v="2024-05-24T00:00:00"/>
    <x v="0"/>
    <x v="0"/>
    <n v="6257"/>
  </r>
  <r>
    <n v="93819965"/>
    <s v="DNI"/>
    <s v="CAMASCCA CHAGUA, YAMELY DAYLIS"/>
    <s v="F"/>
    <d v="2024-05-03T00:00:00"/>
    <x v="5"/>
    <x v="1"/>
    <s v="HOSPITAL II LIMA NORTE CALLAO LUIS NEGREIROS VEGA ESSALUD"/>
    <s v="301 C.S.M.I. PACHACUTEC PERU - COREA"/>
    <x v="0"/>
    <n v="38"/>
    <n v="2910"/>
    <n v="41300864"/>
    <n v="936523775"/>
    <n v="8146"/>
    <s v="NO"/>
    <x v="11"/>
    <x v="3"/>
    <m/>
    <x v="1"/>
    <m/>
    <x v="1"/>
    <m/>
    <x v="1"/>
    <m/>
    <m/>
    <m/>
    <m/>
    <x v="1"/>
    <x v="1"/>
    <n v="7314"/>
  </r>
  <r>
    <n v="93819955"/>
    <s v="DNI"/>
    <s v="HUAMAN DELGADO, YUSDENI ASTRID"/>
    <s v="F"/>
    <d v="2024-05-03T00:00:00"/>
    <x v="5"/>
    <x v="5"/>
    <s v="NAC. DANIEL A. CARRION"/>
    <s v="312 P.S. MI PERU"/>
    <x v="0"/>
    <n v="39"/>
    <n v="3420"/>
    <n v="41297994"/>
    <n v="923453320"/>
    <n v="6260"/>
    <s v="NO"/>
    <x v="7"/>
    <x v="3"/>
    <d v="2024-05-03T00:00:00"/>
    <x v="0"/>
    <d v="2024-05-03T00:00:00"/>
    <x v="0"/>
    <d v="2024-05-07T00:00:00"/>
    <x v="0"/>
    <d v="2024-05-06T00:00:00"/>
    <d v="2024-05-10T00:00:00"/>
    <d v="2024-05-17T00:00:00"/>
    <d v="2024-05-24T00:00:00"/>
    <x v="0"/>
    <x v="0"/>
    <n v="6260"/>
  </r>
  <r>
    <n v="93820224"/>
    <s v="DNI"/>
    <s v="CIPRIANO ALVARADO, ETHAN GABRIEL"/>
    <s v="M"/>
    <d v="2024-05-03T00:00:00"/>
    <x v="5"/>
    <x v="1"/>
    <s v="HOSPITAL DE VENTANILLA"/>
    <s v="311 C.S. LUIS FELIPE DE LAS CASAS"/>
    <x v="0"/>
    <n v="41"/>
    <n v="3230"/>
    <n v="70032818"/>
    <n v="926005201"/>
    <n v="6261"/>
    <s v="NO"/>
    <x v="32"/>
    <x v="3"/>
    <d v="2024-05-03T00:00:00"/>
    <x v="0"/>
    <d v="2024-05-03T00:00:00"/>
    <x v="0"/>
    <d v="2024-05-06T00:00:00"/>
    <x v="0"/>
    <d v="2024-05-09T00:00:00"/>
    <d v="2024-05-13T00:00:00"/>
    <d v="2024-05-20T00:00:00"/>
    <d v="2024-05-27T00:00:00"/>
    <x v="0"/>
    <x v="0"/>
    <n v="6261"/>
  </r>
  <r>
    <n v="93820877"/>
    <s v="DNI"/>
    <s v="VEGA MEJIA, AARON ANDRE"/>
    <s v="M"/>
    <d v="2024-05-03T00:00:00"/>
    <x v="5"/>
    <x v="1"/>
    <s v="CLINICA MEDICA PRIMAVERA"/>
    <s v="305 C.S. SANTA ROSA DE PACHACUTEC"/>
    <x v="0"/>
    <m/>
    <m/>
    <m/>
    <m/>
    <m/>
    <s v="NO"/>
    <x v="20"/>
    <x v="3"/>
    <m/>
    <x v="1"/>
    <m/>
    <x v="1"/>
    <m/>
    <x v="1"/>
    <m/>
    <m/>
    <m/>
    <m/>
    <x v="1"/>
    <x v="1"/>
    <n v="6263"/>
  </r>
  <r>
    <n v="93820095"/>
    <s v="DNI"/>
    <s v="YUPANQUI SINCHE, EVAN YERAI"/>
    <s v="M"/>
    <d v="2024-05-03T00:00:00"/>
    <x v="5"/>
    <x v="1"/>
    <s v="CLINICA GSTAR"/>
    <s v="304 P.S. CIUDAD PACHACUTEC"/>
    <x v="1"/>
    <n v="39"/>
    <n v="4060"/>
    <n v="47089749"/>
    <n v="982339560"/>
    <n v="18670"/>
    <s v="NO"/>
    <x v="10"/>
    <x v="3"/>
    <m/>
    <x v="1"/>
    <m/>
    <x v="1"/>
    <m/>
    <x v="1"/>
    <m/>
    <m/>
    <m/>
    <m/>
    <x v="1"/>
    <x v="1"/>
    <n v="6267"/>
  </r>
  <r>
    <n v="93819313"/>
    <s v="DNI"/>
    <s v="BALDERA DE LA CRUZ, KAEL JAMES YAIR"/>
    <s v="M"/>
    <d v="2024-05-03T00:00:00"/>
    <x v="5"/>
    <x v="1"/>
    <s v="NAC. DANIEL A. CARRION"/>
    <s v="304 P.S. CIUDAD PACHACUTEC"/>
    <x v="0"/>
    <n v="39"/>
    <n v="3330"/>
    <n v="72658301"/>
    <n v="901118480"/>
    <n v="6267"/>
    <s v="NO"/>
    <x v="10"/>
    <x v="3"/>
    <d v="2024-05-03T00:00:00"/>
    <x v="0"/>
    <d v="2024-05-03T00:00:00"/>
    <x v="0"/>
    <d v="2024-05-07T00:00:00"/>
    <x v="0"/>
    <d v="2024-05-06T00:00:00"/>
    <d v="2024-05-10T00:00:00"/>
    <d v="2024-05-18T00:00:00"/>
    <d v="2024-05-25T00:00:00"/>
    <x v="0"/>
    <x v="0"/>
    <n v="6267"/>
  </r>
  <r>
    <n v="93819571"/>
    <s v="DNI"/>
    <s v="CHAPOÑAN CABRERA, PAULA ESPERANZA"/>
    <s v="F"/>
    <d v="2024-05-03T00:00:00"/>
    <x v="5"/>
    <x v="1"/>
    <s v="HOSPITAL DE VENTANILLA"/>
    <s v="304 P.S. CIUDAD PACHACUTEC"/>
    <x v="0"/>
    <n v="40"/>
    <n v="3300"/>
    <n v="46151406"/>
    <n v="984055317"/>
    <n v="6267"/>
    <s v="NO"/>
    <x v="10"/>
    <x v="3"/>
    <d v="2024-05-03T00:00:00"/>
    <x v="0"/>
    <d v="2024-05-03T00:00:00"/>
    <x v="0"/>
    <d v="2024-05-06T00:00:00"/>
    <x v="0"/>
    <d v="2024-05-06T00:00:00"/>
    <d v="2024-05-10T00:00:00"/>
    <d v="2024-05-17T00:00:00"/>
    <d v="2024-05-24T00:00:00"/>
    <x v="0"/>
    <x v="0"/>
    <n v="6267"/>
  </r>
  <r>
    <n v="93820485"/>
    <s v="DNI"/>
    <s v="IPANAQUE CESPEDES, KENDRIEL OSIEL"/>
    <s v="M"/>
    <d v="2024-05-03T00:00:00"/>
    <x v="5"/>
    <x v="1"/>
    <s v="NAC. DANIEL A. CARRION"/>
    <s v="308 P.S. DEFENSORES DE LA PATRIA"/>
    <x v="0"/>
    <n v="37"/>
    <n v="3190"/>
    <n v="47576508"/>
    <n v="936219227"/>
    <n v="6268"/>
    <s v="NO"/>
    <x v="19"/>
    <x v="3"/>
    <d v="2024-05-04T00:00:00"/>
    <x v="0"/>
    <d v="2024-05-04T00:00:00"/>
    <x v="0"/>
    <m/>
    <x v="1"/>
    <d v="2024-05-06T00:00:00"/>
    <d v="2024-05-10T00:00:00"/>
    <d v="2024-05-17T00:00:00"/>
    <d v="2024-05-24T00:00:00"/>
    <x v="0"/>
    <x v="1"/>
    <n v="6268"/>
  </r>
  <r>
    <n v="93820467"/>
    <s v="DNI"/>
    <s v="COTRINA RAMIREZ, ASHER ARON"/>
    <s v="M"/>
    <d v="2024-05-03T00:00:00"/>
    <x v="5"/>
    <x v="1"/>
    <s v="HOSPITAL NACIONAL CAYETANO HEREDIA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820194"/>
    <s v="DNI"/>
    <s v="ESTRADA DURAN, KHAIL DANIEL"/>
    <s v="M"/>
    <d v="2024-05-03T00:00:00"/>
    <x v="5"/>
    <x v="0"/>
    <s v="ALBERTO LEONARDO BARTON THOMPSON"/>
    <s v="111 C.S. SANTA ROSA"/>
    <x v="1"/>
    <n v="39"/>
    <n v="3140"/>
    <n v="75959944"/>
    <n v="935791547"/>
    <n v="7946"/>
    <s v="NO"/>
    <x v="30"/>
    <x v="0"/>
    <d v="2024-05-03T00:00:00"/>
    <x v="0"/>
    <d v="2024-05-03T00:00:00"/>
    <x v="0"/>
    <m/>
    <x v="1"/>
    <d v="2024-05-06T00:00:00"/>
    <d v="2024-05-10T00:00:00"/>
    <d v="2024-05-17T00:00:00"/>
    <d v="2024-05-24T00:00:00"/>
    <x v="0"/>
    <x v="1"/>
    <n v="6234"/>
  </r>
  <r>
    <n v="93822434"/>
    <s v="DNI"/>
    <s v="RIVERA RIVERA, LUCIANO VALENTINO"/>
    <s v="M"/>
    <d v="2024-05-03T00:00:00"/>
    <x v="5"/>
    <x v="6"/>
    <s v="HOSPITAL NAVAL"/>
    <m/>
    <x v="1"/>
    <n v="38"/>
    <n v="3596"/>
    <n v="46697091"/>
    <n v="990007163"/>
    <n v="8266"/>
    <s v="NO"/>
    <x v="12"/>
    <x v="4"/>
    <m/>
    <x v="1"/>
    <m/>
    <x v="1"/>
    <m/>
    <x v="1"/>
    <m/>
    <m/>
    <m/>
    <m/>
    <x v="1"/>
    <x v="1"/>
    <m/>
  </r>
  <r>
    <n v="93820244"/>
    <s v="DNI"/>
    <s v="HEREDIA PAREDES, SOPHIA VITTORIA"/>
    <s v="F"/>
    <d v="2024-05-03T00:00:00"/>
    <x v="5"/>
    <x v="2"/>
    <s v="CLINICA BELLAVISTA"/>
    <s v="211 C.S.M.I. BELLAVISTA PERU - COREA"/>
    <x v="1"/>
    <n v="39"/>
    <n v="3490"/>
    <n v="70505164"/>
    <n v="968395861"/>
    <n v="9250"/>
    <s v="NO"/>
    <x v="14"/>
    <x v="2"/>
    <m/>
    <x v="1"/>
    <m/>
    <x v="1"/>
    <m/>
    <x v="1"/>
    <d v="2024-05-06T00:00:00"/>
    <d v="2024-05-13T00:00:00"/>
    <d v="2024-05-20T00:00:00"/>
    <d v="2024-05-27T00:00:00"/>
    <x v="0"/>
    <x v="1"/>
    <n v="6249"/>
  </r>
  <r>
    <n v="93821535"/>
    <s v="DNI"/>
    <s v="JAIME RIOS, HAILEE DALESHKA MIKAELY"/>
    <s v="F"/>
    <d v="2024-05-03T00:00:00"/>
    <x v="5"/>
    <x v="0"/>
    <s v="HOSPITAL II LIMA NORTE CALLAO LUIS NEGREIROS VEGA ESSALUD"/>
    <s v="208 P.S. AEROPUERTO"/>
    <x v="1"/>
    <n v="39"/>
    <n v="3560"/>
    <n v="76277252"/>
    <n v="994612598"/>
    <n v="10533"/>
    <s v="NO"/>
    <x v="45"/>
    <x v="2"/>
    <m/>
    <x v="1"/>
    <m/>
    <x v="1"/>
    <m/>
    <x v="1"/>
    <d v="2024-05-09T00:00:00"/>
    <d v="2024-05-16T00:00:00"/>
    <d v="2024-05-23T00:00:00"/>
    <d v="2024-05-30T00:00:00"/>
    <x v="0"/>
    <x v="1"/>
    <n v="6241"/>
  </r>
  <r>
    <n v="93820021"/>
    <s v="DNI"/>
    <s v="ALARCÓN RITER, ALESSIA CATALINA"/>
    <s v="F"/>
    <d v="2024-05-03T00:00:00"/>
    <x v="5"/>
    <x v="0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20415"/>
    <s v="DNI"/>
    <s v="MERINO GUTIERREZ, LUIS ALESSANDRO"/>
    <s v="M"/>
    <d v="2024-05-03T00:00:00"/>
    <x v="5"/>
    <x v="3"/>
    <s v="HOSPITAL NACIONAL ALBERTO SABOGAL SOLOGUREN DE LA RED ASISTENCIAL SABOGAL"/>
    <s v="215 P.S. LA PERLA"/>
    <x v="1"/>
    <n v="39"/>
    <n v="3284"/>
    <n v="72429764"/>
    <n v="906894782"/>
    <n v="10964"/>
    <s v="NO"/>
    <x v="5"/>
    <x v="2"/>
    <m/>
    <x v="1"/>
    <m/>
    <x v="1"/>
    <m/>
    <x v="1"/>
    <m/>
    <m/>
    <m/>
    <m/>
    <x v="1"/>
    <x v="1"/>
    <n v="6251"/>
  </r>
  <r>
    <n v="93819300"/>
    <s v="DNI"/>
    <s v="SALAS BERMUDEZ, ESTEBAN NATHANIEL"/>
    <s v="M"/>
    <d v="2024-05-03T00:00:00"/>
    <x v="5"/>
    <x v="0"/>
    <s v="ALBERTO LEONARDO BARTON THOMPSON"/>
    <s v="204 C.S. SESQUICENTENARIO"/>
    <x v="0"/>
    <n v="38"/>
    <n v="3340"/>
    <n v="74140341"/>
    <n v="992088435"/>
    <n v="18306"/>
    <s v="NO"/>
    <x v="2"/>
    <x v="2"/>
    <d v="2024-05-03T00:00:00"/>
    <x v="0"/>
    <d v="2024-05-03T00:00:00"/>
    <x v="0"/>
    <m/>
    <x v="1"/>
    <m/>
    <m/>
    <m/>
    <m/>
    <x v="1"/>
    <x v="1"/>
    <n v="6239"/>
  </r>
  <r>
    <n v="93819721"/>
    <s v="DNI"/>
    <s v="REYNOSO ARANDA, AILANI KHAMILA"/>
    <s v="F"/>
    <d v="2024-05-03T00:00:00"/>
    <x v="5"/>
    <x v="2"/>
    <s v="NAC. DANIEL A. CARRION"/>
    <s v="211 C.S.M.I. BELLAVISTA PERU - COREA"/>
    <x v="0"/>
    <n v="38"/>
    <n v="2830"/>
    <n v="72562395"/>
    <n v="960677320"/>
    <n v="6249"/>
    <s v="NO"/>
    <x v="14"/>
    <x v="2"/>
    <d v="2024-05-03T00:00:00"/>
    <x v="0"/>
    <d v="2024-05-03T00:00:00"/>
    <x v="0"/>
    <d v="2024-05-07T00:00:00"/>
    <x v="0"/>
    <m/>
    <m/>
    <m/>
    <m/>
    <x v="1"/>
    <x v="1"/>
    <n v="6249"/>
  </r>
  <r>
    <n v="93820334"/>
    <s v="DNI"/>
    <s v="ROSALES BERNALES, JESUS CARSON"/>
    <s v="M"/>
    <d v="2024-05-03T00:00:00"/>
    <x v="5"/>
    <x v="2"/>
    <s v="NAC. DANIEL A. CARRION"/>
    <s v="211 C.S.M.I. BELLAVISTA PERU - COREA"/>
    <x v="0"/>
    <n v="39"/>
    <n v="3730"/>
    <n v="48374449"/>
    <n v="930709957"/>
    <n v="6249"/>
    <s v="NO"/>
    <x v="14"/>
    <x v="2"/>
    <d v="2024-05-04T00:00:00"/>
    <x v="0"/>
    <d v="2024-05-04T00:00:00"/>
    <x v="0"/>
    <d v="2024-05-07T00:00:00"/>
    <x v="0"/>
    <m/>
    <m/>
    <m/>
    <m/>
    <x v="1"/>
    <x v="1"/>
    <n v="6249"/>
  </r>
  <r>
    <n v="93819415"/>
    <s v="DNI"/>
    <s v="OCHANTE ARCILA, JARED ALESSANDRO"/>
    <s v="M"/>
    <d v="2024-05-03T00:00:00"/>
    <x v="5"/>
    <x v="2"/>
    <s v="C.S. BELLAVISTA PERU COREA"/>
    <s v="211 C.S.M.I. BELLAVISTA PERU - COREA"/>
    <x v="0"/>
    <n v="39"/>
    <n v="3180"/>
    <n v="48090759"/>
    <n v="980770550"/>
    <n v="6249"/>
    <s v="NO"/>
    <x v="14"/>
    <x v="2"/>
    <d v="2024-05-03T00:00:00"/>
    <x v="0"/>
    <d v="2024-05-03T00:00:00"/>
    <x v="0"/>
    <d v="2024-05-06T00:00:00"/>
    <x v="0"/>
    <d v="2024-05-06T00:00:00"/>
    <d v="2024-05-13T00:00:00"/>
    <d v="2024-05-20T00:00:00"/>
    <d v="2024-05-27T00:00:00"/>
    <x v="0"/>
    <x v="0"/>
    <n v="6249"/>
  </r>
  <r>
    <n v="93819624"/>
    <s v="DNI"/>
    <s v="VILLAFUERTE SALVATIERRA, LUNA ISABELLA VALENTINA"/>
    <s v="F"/>
    <d v="2024-05-03T00:00:00"/>
    <x v="5"/>
    <x v="1"/>
    <s v="NAC. DANIEL A. CARRION"/>
    <s v="309 P.S. VENTANILLA ALTA"/>
    <x v="0"/>
    <n v="40"/>
    <n v="3780"/>
    <n v="70374214"/>
    <n v="963023802"/>
    <n v="6255"/>
    <s v="NO"/>
    <x v="23"/>
    <x v="3"/>
    <d v="2024-05-03T00:00:00"/>
    <x v="0"/>
    <d v="2024-05-03T00:00:00"/>
    <x v="0"/>
    <d v="2024-05-07T00:00:00"/>
    <x v="0"/>
    <d v="2024-05-08T00:00:00"/>
    <d v="2024-05-13T00:00:00"/>
    <d v="2024-05-20T00:00:00"/>
    <d v="2024-05-27T00:00:00"/>
    <x v="0"/>
    <x v="0"/>
    <n v="6255"/>
  </r>
  <r>
    <n v="93820041"/>
    <s v="DNI"/>
    <s v="SUAREZ MOLLYK, RENATA ANTONELLA"/>
    <s v="F"/>
    <d v="2024-05-03T00:00:00"/>
    <x v="5"/>
    <x v="0"/>
    <s v="CLINICA GSTAR"/>
    <s v="208 P.S. AEROPUERTO"/>
    <x v="1"/>
    <n v="38"/>
    <n v="2730"/>
    <n v="76278544"/>
    <n v="917973025"/>
    <n v="18670"/>
    <s v="NO"/>
    <x v="45"/>
    <x v="2"/>
    <m/>
    <x v="1"/>
    <m/>
    <x v="1"/>
    <d v="2024-05-09T00:00:00"/>
    <x v="0"/>
    <d v="2024-05-07T00:00:00"/>
    <d v="2024-05-11T00:00:00"/>
    <d v="2024-05-18T00:00:00"/>
    <m/>
    <x v="1"/>
    <x v="1"/>
    <n v="6241"/>
  </r>
  <r>
    <n v="93819924"/>
    <s v="DNI"/>
    <s v="CASTILLO VEGA, ISABELLA VALENTINA"/>
    <s v="F"/>
    <d v="2024-05-03T00:00:00"/>
    <x v="5"/>
    <x v="0"/>
    <s v="ALBERTO LEONARDO BARTON THOMPSON"/>
    <m/>
    <x v="1"/>
    <n v="40"/>
    <n v="3400"/>
    <n v="70088620"/>
    <n v="947254956"/>
    <n v="18306"/>
    <s v="NO"/>
    <x v="50"/>
    <x v="1"/>
    <d v="2024-05-03T00:00:00"/>
    <x v="0"/>
    <d v="2024-05-03T00:00:00"/>
    <x v="0"/>
    <m/>
    <x v="1"/>
    <m/>
    <m/>
    <m/>
    <m/>
    <x v="1"/>
    <x v="1"/>
    <m/>
  </r>
  <r>
    <n v="93820413"/>
    <s v="DNI"/>
    <s v="LOPEZ CHUQUIZUTA, ZOE ALEJANDRA"/>
    <s v="F"/>
    <d v="2024-05-03T00:00:00"/>
    <x v="5"/>
    <x v="1"/>
    <s v="CLINICA SAN FELIPE S.A.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20529"/>
    <s v="DNI"/>
    <s v="MANRIQUE GONZALEZ, AIDARA ARLETH GAELA"/>
    <s v="F"/>
    <d v="2024-05-03T00:00:00"/>
    <x v="5"/>
    <x v="0"/>
    <s v="NAC. DANIEL A. CARRION"/>
    <s v="115 C.S. ACAPULCO"/>
    <x v="0"/>
    <n v="38"/>
    <n v="3150"/>
    <n v="92657252"/>
    <n v="923102327"/>
    <n v="6230"/>
    <s v="NO"/>
    <x v="26"/>
    <x v="0"/>
    <d v="2024-05-04T00:00:00"/>
    <x v="0"/>
    <d v="2024-05-04T00:00:00"/>
    <x v="0"/>
    <d v="2024-05-06T00:00:00"/>
    <x v="0"/>
    <d v="2024-05-09T00:00:00"/>
    <m/>
    <m/>
    <m/>
    <x v="1"/>
    <x v="1"/>
    <n v="6230"/>
  </r>
  <r>
    <n v="82426168"/>
    <s v="DNI"/>
    <s v="BOBADILLA GUZMAN, BARUK BASTIAN"/>
    <s v="M"/>
    <d v="2024-05-03T00:00:00"/>
    <x v="5"/>
    <x v="0"/>
    <m/>
    <s v="107 P.S. CALLAO"/>
    <x v="0"/>
    <m/>
    <m/>
    <m/>
    <m/>
    <m/>
    <s v="NO"/>
    <x v="34"/>
    <x v="0"/>
    <m/>
    <x v="1"/>
    <m/>
    <x v="1"/>
    <m/>
    <x v="1"/>
    <m/>
    <m/>
    <m/>
    <m/>
    <x v="1"/>
    <x v="1"/>
    <n v="6222"/>
  </r>
  <r>
    <n v="93821022"/>
    <s v="DNI"/>
    <s v="BARRUTIA CUSICAHUA, RAYSHEL AITANA"/>
    <s v="F"/>
    <d v="2024-05-03T00:00:00"/>
    <x v="5"/>
    <x v="0"/>
    <s v="NAC. DANIEL A. CARRION"/>
    <s v="102 C.S. ALBERTO BARTON"/>
    <x v="0"/>
    <n v="41"/>
    <n v="3400"/>
    <n v="70528135"/>
    <n v="914292052"/>
    <n v="6218"/>
    <s v="NO"/>
    <x v="0"/>
    <x v="0"/>
    <d v="2024-05-04T00:00:00"/>
    <x v="0"/>
    <d v="2024-05-04T00:00:00"/>
    <x v="0"/>
    <d v="2024-05-05T00:00:00"/>
    <x v="0"/>
    <d v="2024-05-06T00:00:00"/>
    <d v="2024-05-10T00:00:00"/>
    <d v="2024-05-17T00:00:00"/>
    <d v="2024-05-24T00:00:00"/>
    <x v="0"/>
    <x v="0"/>
    <n v="6221"/>
  </r>
  <r>
    <n v="93820977"/>
    <s v="DNI"/>
    <s v="YENGLE JULON, YDHALIA CRISTINA"/>
    <s v="F"/>
    <d v="2024-05-03T00:00:00"/>
    <x v="5"/>
    <x v="0"/>
    <s v="NAC. DANIEL A. CARRION"/>
    <s v="103 C.S. PUERTO NUEVO"/>
    <x v="0"/>
    <n v="38"/>
    <n v="3220"/>
    <n v="47958864"/>
    <n v="977103889"/>
    <n v="0"/>
    <s v="NO"/>
    <x v="40"/>
    <x v="0"/>
    <d v="2024-05-03T00:00:00"/>
    <x v="0"/>
    <d v="2024-05-03T00:00:00"/>
    <x v="0"/>
    <d v="2024-05-07T00:00:00"/>
    <x v="0"/>
    <d v="2024-05-06T00:00:00"/>
    <d v="2024-05-10T00:00:00"/>
    <d v="2024-05-17T00:00:00"/>
    <d v="2024-05-24T00:00:00"/>
    <x v="0"/>
    <x v="0"/>
    <n v="6226"/>
  </r>
  <r>
    <n v="93821043"/>
    <s v="DNI"/>
    <s v="VARGAS VARGAS, AINHOA HADASHA"/>
    <s v="F"/>
    <d v="2024-05-04T00:00:00"/>
    <x v="5"/>
    <x v="0"/>
    <s v="NAC. DANIEL A. CARRION"/>
    <s v="103 C.S. PUERTO NUEVO"/>
    <x v="0"/>
    <n v="37"/>
    <n v="3430"/>
    <n v="61090010"/>
    <n v="941283109"/>
    <n v="6226"/>
    <s v="NO"/>
    <x v="40"/>
    <x v="0"/>
    <d v="2024-05-04T00:00:00"/>
    <x v="0"/>
    <d v="2024-05-04T00:00:00"/>
    <x v="0"/>
    <d v="2024-05-07T00:00:00"/>
    <x v="0"/>
    <d v="2024-05-07T00:00:00"/>
    <d v="2024-05-11T00:00:00"/>
    <d v="2024-05-18T00:00:00"/>
    <d v="2024-05-25T00:00:00"/>
    <x v="0"/>
    <x v="0"/>
    <n v="6226"/>
  </r>
  <r>
    <n v="93820535"/>
    <s v="CNV"/>
    <s v=" RAMIREZ, "/>
    <s v="M"/>
    <d v="2024-05-04T00:00:00"/>
    <x v="5"/>
    <x v="4"/>
    <s v="NAC. DANIEL A. CARRION"/>
    <m/>
    <x v="0"/>
    <n v="37"/>
    <n v="2685"/>
    <n v="46836607"/>
    <n v="907458289"/>
    <n v="6222"/>
    <s v="NO"/>
    <x v="1"/>
    <x v="1"/>
    <d v="2024-05-04T00:00:00"/>
    <x v="0"/>
    <d v="2024-05-04T00:00:00"/>
    <x v="0"/>
    <d v="2024-05-06T00:00:00"/>
    <x v="0"/>
    <d v="2024-05-07T00:00:00"/>
    <d v="2024-05-11T00:00:00"/>
    <d v="2024-05-18T00:00:00"/>
    <d v="2024-05-25T00:00:00"/>
    <x v="0"/>
    <x v="0"/>
    <m/>
  </r>
  <r>
    <n v="93821038"/>
    <s v="DNI"/>
    <s v="QUIJADA GAMERO, DYLAN BRUCE"/>
    <s v="M"/>
    <d v="2024-05-04T00:00:00"/>
    <x v="5"/>
    <x v="1"/>
    <s v="NAC. DANIEL A. CARRION"/>
    <s v="115 C.S. ACAPULCO"/>
    <x v="0"/>
    <n v="38"/>
    <n v="3810"/>
    <n v="75284367"/>
    <n v="940424203"/>
    <n v="6230"/>
    <s v="NO"/>
    <x v="26"/>
    <x v="0"/>
    <d v="2024-05-04T00:00:00"/>
    <x v="0"/>
    <d v="2024-05-04T00:00:00"/>
    <x v="0"/>
    <d v="2024-05-06T00:00:00"/>
    <x v="0"/>
    <d v="2024-05-07T00:00:00"/>
    <d v="2024-05-11T00:00:00"/>
    <d v="2024-05-18T00:00:00"/>
    <d v="2024-05-25T00:00:00"/>
    <x v="0"/>
    <x v="0"/>
    <n v="6230"/>
  </r>
  <r>
    <n v="93821477"/>
    <s v="DNI"/>
    <s v="ALVA RODRIGUEZ, CLARISSE CATALEYA"/>
    <s v="F"/>
    <d v="2024-05-04T00:00:00"/>
    <x v="5"/>
    <x v="0"/>
    <s v="NAC. DANIEL A. CARRION"/>
    <s v="101 C.S. MANUEL BONILLA"/>
    <x v="0"/>
    <n v="39"/>
    <n v="3185"/>
    <n v="70862295"/>
    <n v="952138101"/>
    <n v="6220"/>
    <s v="NO"/>
    <x v="25"/>
    <x v="0"/>
    <d v="2024-05-05T00:00:00"/>
    <x v="0"/>
    <d v="2024-05-05T00:00:00"/>
    <x v="0"/>
    <d v="2024-05-07T00:00:00"/>
    <x v="0"/>
    <m/>
    <m/>
    <m/>
    <m/>
    <x v="1"/>
    <x v="1"/>
    <n v="6220"/>
  </r>
  <r>
    <n v="93821067"/>
    <s v="DNI"/>
    <s v="GALINDO TRUJILLO, AIXA NAIDA ANTONELLA"/>
    <s v="F"/>
    <d v="2024-05-04T00:00:00"/>
    <x v="5"/>
    <x v="0"/>
    <s v="NAC. DANIEL A. CARRION"/>
    <s v="101 C.S. MANUEL BONILLA"/>
    <x v="0"/>
    <n v="40"/>
    <n v="2830"/>
    <n v="72803508"/>
    <n v="935736040"/>
    <n v="0"/>
    <s v="NO"/>
    <x v="25"/>
    <x v="0"/>
    <d v="2024-05-04T00:00:00"/>
    <x v="0"/>
    <d v="2024-05-04T00:00:00"/>
    <x v="0"/>
    <m/>
    <x v="1"/>
    <d v="2024-05-07T00:00:00"/>
    <d v="2024-05-11T00:00:00"/>
    <d v="2024-05-18T00:00:00"/>
    <d v="2024-05-25T00:00:00"/>
    <x v="0"/>
    <x v="1"/>
    <n v="6220"/>
  </r>
  <r>
    <n v="93821424"/>
    <s v="DNI"/>
    <s v="QUINTANILLA ALCANTARA, TADEO DARIEL"/>
    <s v="M"/>
    <d v="2024-05-04T00:00:00"/>
    <x v="5"/>
    <x v="0"/>
    <s v="HOSPITAL I OCTAVIO MONGRUT MUÑOZ"/>
    <s v="112 C.S. NESTOR GAMBETTA"/>
    <x v="1"/>
    <m/>
    <m/>
    <m/>
    <m/>
    <m/>
    <s v="NO"/>
    <x v="31"/>
    <x v="0"/>
    <m/>
    <x v="1"/>
    <m/>
    <x v="1"/>
    <m/>
    <x v="1"/>
    <d v="2024-05-07T00:00:00"/>
    <d v="2024-05-16T00:00:00"/>
    <m/>
    <m/>
    <x v="1"/>
    <x v="1"/>
    <n v="6228"/>
  </r>
  <r>
    <n v="93821457"/>
    <s v="DNI"/>
    <s v="AGUILAR ARRIETA, ARIELA LADER ESTHER"/>
    <s v="F"/>
    <d v="2024-05-04T00:00:00"/>
    <x v="5"/>
    <x v="2"/>
    <s v="HOSPITAL DE CHANCAY Y SBS DR. HIDALGO ATOCHE LOPEZ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821541"/>
    <s v="DNI"/>
    <s v="DANIELLI ROMERO, MICAELA ANA PAOLA"/>
    <s v="F"/>
    <d v="2024-05-04T00:00:00"/>
    <x v="5"/>
    <x v="3"/>
    <s v="ALBERTO LEONARDO BARTON THOMPSON"/>
    <m/>
    <x v="1"/>
    <n v="38"/>
    <n v="3125"/>
    <n v="40233223"/>
    <n v="945817154"/>
    <n v="18306"/>
    <s v="NO"/>
    <x v="50"/>
    <x v="1"/>
    <d v="2024-05-05T00:00:00"/>
    <x v="0"/>
    <d v="2024-05-05T00:00:00"/>
    <x v="0"/>
    <m/>
    <x v="1"/>
    <m/>
    <m/>
    <m/>
    <m/>
    <x v="1"/>
    <x v="1"/>
    <m/>
  </r>
  <r>
    <n v="93820473"/>
    <s v="DNI"/>
    <s v="ANDONAIRE FIESTAS, EVANS VASCO ROSEVELTH"/>
    <s v="M"/>
    <d v="2024-05-04T00:00:00"/>
    <x v="5"/>
    <x v="2"/>
    <s v="HOSPITAL NACIONAL ALBERTO SABOGAL SOLOGUREN DE LA RED ASISTENCIAL SABOGAL"/>
    <m/>
    <x v="1"/>
    <n v="39"/>
    <n v="3253"/>
    <n v="70884875"/>
    <n v="955438400"/>
    <n v="10964"/>
    <s v="NO"/>
    <x v="12"/>
    <x v="4"/>
    <m/>
    <x v="1"/>
    <m/>
    <x v="1"/>
    <m/>
    <x v="1"/>
    <m/>
    <m/>
    <m/>
    <m/>
    <x v="1"/>
    <x v="1"/>
    <m/>
  </r>
  <r>
    <n v="93820519"/>
    <s v="DNI"/>
    <s v="GUTIERREZ TOLENTINO, KALEB GAEL"/>
    <s v="M"/>
    <d v="2024-05-04T00:00:00"/>
    <x v="5"/>
    <x v="1"/>
    <s v="HOSPITAL NACIONAL POLICIA NACIONAL DEL PERU GRAL PNP LUIS N. SAENZ."/>
    <s v="306 P.S. ANGAMOS"/>
    <x v="1"/>
    <m/>
    <m/>
    <m/>
    <m/>
    <m/>
    <s v="NO"/>
    <x v="28"/>
    <x v="3"/>
    <m/>
    <x v="1"/>
    <m/>
    <x v="1"/>
    <m/>
    <x v="1"/>
    <m/>
    <m/>
    <m/>
    <m/>
    <x v="1"/>
    <x v="1"/>
    <n v="6257"/>
  </r>
  <r>
    <n v="93822953"/>
    <s v="DNI"/>
    <s v="PANIZO YUPANQUI, LUCCA MASSIMO"/>
    <s v="M"/>
    <d v="2024-05-04T00:00:00"/>
    <x v="5"/>
    <x v="0"/>
    <s v="CLINICA SAN GABRIEL S.A.C."/>
    <s v="209 C.S. PLAYA RIMAC"/>
    <x v="1"/>
    <m/>
    <m/>
    <m/>
    <m/>
    <m/>
    <s v="NO"/>
    <x v="41"/>
    <x v="2"/>
    <m/>
    <x v="1"/>
    <m/>
    <x v="1"/>
    <m/>
    <x v="1"/>
    <m/>
    <m/>
    <m/>
    <m/>
    <x v="1"/>
    <x v="1"/>
    <n v="6242"/>
  </r>
  <r>
    <n v="93821867"/>
    <s v="DNI"/>
    <s v="OLAGUIBEL FLORES, KEREM SALVADOR MAXIMILIANO"/>
    <s v="M"/>
    <d v="2024-05-04T00:00:00"/>
    <x v="5"/>
    <x v="0"/>
    <s v="CLINICA RICARDO PALM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21312"/>
    <s v="DNI"/>
    <s v="MUÑOZ FARIAS, JOSHUA EITHAN BRAULIO"/>
    <s v="M"/>
    <d v="2024-05-04T00:00:00"/>
    <x v="5"/>
    <x v="0"/>
    <s v="HOSPITAL NACIONAL ALBERTO SABOGAL SOLOGUREN DE LA RED ASISTENCIAL SABOGAL"/>
    <s v="211 C.S.M.I. BELLAVISTA PERU - COREA"/>
    <x v="1"/>
    <n v="39"/>
    <n v="3656"/>
    <n v="46964063"/>
    <n v="991474835"/>
    <n v="27563"/>
    <s v="NO"/>
    <x v="14"/>
    <x v="2"/>
    <m/>
    <x v="1"/>
    <m/>
    <x v="1"/>
    <m/>
    <x v="1"/>
    <m/>
    <m/>
    <m/>
    <m/>
    <x v="1"/>
    <x v="1"/>
    <n v="6249"/>
  </r>
  <r>
    <n v="93821120"/>
    <s v="DNI"/>
    <s v="ROMERO BEROLLA, ALEXIA AVRIL"/>
    <s v="F"/>
    <d v="2024-05-04T00:00:00"/>
    <x v="5"/>
    <x v="0"/>
    <s v="HOSPITAL NACIONAL ALBERTO SABOGAL SOLOGUREN DE LA RED ASISTENCIAL SABOGAL"/>
    <m/>
    <x v="1"/>
    <n v="39"/>
    <n v="3080"/>
    <n v="44908699"/>
    <n v="928162834"/>
    <n v="27563"/>
    <s v="NO"/>
    <x v="12"/>
    <x v="4"/>
    <m/>
    <x v="1"/>
    <m/>
    <x v="1"/>
    <m/>
    <x v="1"/>
    <m/>
    <m/>
    <m/>
    <m/>
    <x v="1"/>
    <x v="1"/>
    <m/>
  </r>
  <r>
    <n v="93821168"/>
    <s v="DNI"/>
    <s v="FORERO CHUELLO, IAN SEBASTIAN"/>
    <s v="M"/>
    <d v="2024-05-04T00:00:00"/>
    <x v="5"/>
    <x v="4"/>
    <s v="HOSPITAL SAN JOSE"/>
    <s v="214 C.S. CARMEN DE LA LEGUA"/>
    <x v="0"/>
    <n v="39"/>
    <n v="4080"/>
    <n v="32857631"/>
    <n v="900096685"/>
    <n v="6252"/>
    <s v="NO"/>
    <x v="6"/>
    <x v="2"/>
    <d v="2024-05-05T00:00:00"/>
    <x v="0"/>
    <d v="2024-05-05T00:00:00"/>
    <x v="0"/>
    <d v="2024-05-06T00:00:00"/>
    <x v="0"/>
    <d v="2024-05-07T00:00:00"/>
    <d v="2024-05-11T00:00:00"/>
    <d v="2024-05-18T00:00:00"/>
    <m/>
    <x v="1"/>
    <x v="1"/>
    <n v="6252"/>
  </r>
  <r>
    <n v="93821026"/>
    <s v="DNI"/>
    <s v="ALMONTE FLORES, MATHIAS JAFER"/>
    <s v="M"/>
    <d v="2024-05-04T00:00:00"/>
    <x v="5"/>
    <x v="3"/>
    <s v="C.S. BELLAVISTA PERU COREA"/>
    <s v="215 P.S. LA PERLA"/>
    <x v="0"/>
    <n v="39"/>
    <n v="3560"/>
    <n v="5415067"/>
    <n v="960582665"/>
    <n v="6251"/>
    <s v="NO"/>
    <x v="5"/>
    <x v="2"/>
    <m/>
    <x v="1"/>
    <m/>
    <x v="1"/>
    <d v="2024-05-07T00:00:00"/>
    <x v="0"/>
    <d v="2024-05-10T00:00:00"/>
    <d v="2024-05-13T00:00:00"/>
    <d v="2024-05-20T00:00:00"/>
    <d v="2024-05-27T00:00:00"/>
    <x v="0"/>
    <x v="1"/>
    <n v="6251"/>
  </r>
  <r>
    <n v="93821373"/>
    <s v="DNI"/>
    <s v="LEON LACHY, GAEL MAKOTO"/>
    <s v="M"/>
    <d v="2024-05-04T00:00:00"/>
    <x v="5"/>
    <x v="0"/>
    <s v="HOSPITAL SAN JOSE"/>
    <s v="205 P.S. PREVI"/>
    <x v="1"/>
    <n v="38"/>
    <n v="3315"/>
    <n v="76578497"/>
    <n v="963963066"/>
    <n v="6240"/>
    <s v="NO"/>
    <x v="43"/>
    <x v="2"/>
    <m/>
    <x v="1"/>
    <m/>
    <x v="1"/>
    <d v="2024-05-08T00:00:00"/>
    <x v="0"/>
    <d v="2024-05-10T00:00:00"/>
    <d v="2024-05-13T00:00:00"/>
    <d v="2024-05-20T00:00:00"/>
    <m/>
    <x v="1"/>
    <x v="1"/>
    <n v="6240"/>
  </r>
  <r>
    <n v="93821268"/>
    <s v="DNI"/>
    <s v="MANSILLA PALOMINO, JHULIAN MASAKI"/>
    <s v="M"/>
    <d v="2024-05-04T00:00:00"/>
    <x v="5"/>
    <x v="0"/>
    <s v="HOSPITAL SAN JOSE"/>
    <s v="206 P.S. BOCANEGRA"/>
    <x v="0"/>
    <n v="40"/>
    <n v="4015"/>
    <n v="43375324"/>
    <n v="991823689"/>
    <n v="6245"/>
    <s v="NO"/>
    <x v="3"/>
    <x v="2"/>
    <d v="2024-05-05T00:00:00"/>
    <x v="0"/>
    <d v="2024-05-05T00:00:00"/>
    <x v="0"/>
    <d v="2024-05-07T00:00:00"/>
    <x v="0"/>
    <d v="2024-05-08T00:00:00"/>
    <d v="2024-05-11T00:00:00"/>
    <d v="2024-05-20T00:00:00"/>
    <m/>
    <x v="1"/>
    <x v="1"/>
    <n v="6245"/>
  </r>
  <r>
    <n v="93821092"/>
    <s v="DNI"/>
    <s v="CAQUIPOMA CARDENAS, ALEJANDRA ROMINA"/>
    <s v="F"/>
    <d v="2024-05-04T00:00:00"/>
    <x v="5"/>
    <x v="0"/>
    <s v="CLÍNICA MÉDICA CAYETANO HERED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20995"/>
    <s v="DNI"/>
    <s v="PALACIOS ECHEVARRIA, BASTIAN GABRIEL"/>
    <s v="M"/>
    <d v="2024-05-04T00:00:00"/>
    <x v="5"/>
    <x v="1"/>
    <s v="HOSPITAL II LIMA NORTE CALLAO LUIS NEGREIROS VEGA ESSALUD"/>
    <s v="311 C.S. LUIS FELIPE DE LAS CASAS"/>
    <x v="1"/>
    <n v="39"/>
    <n v="3640"/>
    <n v="73027183"/>
    <n v="931384559"/>
    <n v="8146"/>
    <s v="NO"/>
    <x v="32"/>
    <x v="3"/>
    <m/>
    <x v="1"/>
    <m/>
    <x v="1"/>
    <m/>
    <x v="1"/>
    <m/>
    <m/>
    <m/>
    <m/>
    <x v="1"/>
    <x v="1"/>
    <n v="6261"/>
  </r>
  <r>
    <n v="93821110"/>
    <s v="DNI"/>
    <s v="YAMUNAQUE RAYMONDI, MAURICIO ANDRÉ"/>
    <s v="M"/>
    <d v="2024-05-04T00:00:00"/>
    <x v="5"/>
    <x v="1"/>
    <s v="HOSPITAL NACIONAL EDGARDO REBAGLIATI MARTINS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20972"/>
    <s v="DNI"/>
    <s v="DEL AGUILA ZAMUDIO, BASTIAN AARHON JESUS"/>
    <s v="M"/>
    <d v="2024-05-04T00:00:00"/>
    <x v="5"/>
    <x v="1"/>
    <s v="HOSPITAL II LIMA NORTE CALLAO LUIS NEGREIROS VEGA ESSALUD"/>
    <m/>
    <x v="1"/>
    <n v="40"/>
    <n v="3230"/>
    <n v="72896168"/>
    <n v="950111709"/>
    <n v="8146"/>
    <s v="NO"/>
    <x v="12"/>
    <x v="4"/>
    <m/>
    <x v="1"/>
    <m/>
    <x v="1"/>
    <m/>
    <x v="1"/>
    <m/>
    <m/>
    <m/>
    <m/>
    <x v="1"/>
    <x v="1"/>
    <m/>
  </r>
  <r>
    <n v="93821636"/>
    <s v="DNI"/>
    <s v="TRUJILLO CCORIMANYA, MATTEO SALVADOR"/>
    <s v="M"/>
    <d v="2024-05-04T00:00:00"/>
    <x v="5"/>
    <x v="0"/>
    <s v="HOSPITAL SAN JOSE"/>
    <s v="203 P.S. PALMERAS DE OQUENDO"/>
    <x v="0"/>
    <n v="40"/>
    <n v="3580"/>
    <n v="48347709"/>
    <n v="934284808"/>
    <n v="6768"/>
    <s v="NO"/>
    <x v="18"/>
    <x v="2"/>
    <d v="2024-05-05T00:00:00"/>
    <x v="0"/>
    <d v="2024-05-05T00:00:00"/>
    <x v="0"/>
    <d v="2024-05-06T00:00:00"/>
    <x v="0"/>
    <d v="2024-05-08T00:00:00"/>
    <d v="2024-05-11T00:00:00"/>
    <d v="2024-05-18T00:00:00"/>
    <d v="2024-05-25T00:00:00"/>
    <x v="0"/>
    <x v="0"/>
    <n v="6768"/>
  </r>
  <r>
    <n v="93821557"/>
    <s v="DNI"/>
    <s v="CRUZ CRUZ, ALESSIA ESTRELLA"/>
    <s v="F"/>
    <d v="2024-05-04T00:00:00"/>
    <x v="5"/>
    <x v="1"/>
    <s v="HOSPITAL NACIONAL ALBERTO SABOGAL SOLOGUREN DE LA RED ASISTENCIAL SABOGAL"/>
    <m/>
    <x v="1"/>
    <n v="37"/>
    <n v="2667"/>
    <n v="75433800"/>
    <n v="906151482"/>
    <n v="7126"/>
    <s v="NO"/>
    <x v="12"/>
    <x v="4"/>
    <m/>
    <x v="1"/>
    <m/>
    <x v="1"/>
    <m/>
    <x v="1"/>
    <m/>
    <m/>
    <m/>
    <m/>
    <x v="1"/>
    <x v="1"/>
    <m/>
  </r>
  <r>
    <n v="93821208"/>
    <s v="DNI"/>
    <s v="VILLEGAS GARCIA, ALMA CAMILA"/>
    <s v="F"/>
    <d v="2024-05-04T00:00:00"/>
    <x v="5"/>
    <x v="1"/>
    <s v="NAC. DANIEL A. CARRION"/>
    <s v="307 P.S. HIJOS DEL ALMIRANTE GRAU"/>
    <x v="0"/>
    <n v="40"/>
    <n v="3200"/>
    <n v="47717904"/>
    <n v="977622522"/>
    <n v="0"/>
    <s v="NO"/>
    <x v="8"/>
    <x v="3"/>
    <d v="2024-05-04T00:00:00"/>
    <x v="0"/>
    <d v="2024-05-04T00:00:00"/>
    <x v="0"/>
    <m/>
    <x v="1"/>
    <d v="2024-05-07T00:00:00"/>
    <d v="2024-05-11T00:00:00"/>
    <d v="2024-05-18T00:00:00"/>
    <d v="2024-05-25T00:00:00"/>
    <x v="0"/>
    <x v="1"/>
    <n v="6262"/>
  </r>
  <r>
    <n v="93821016"/>
    <s v="DNI"/>
    <s v="TEJADA FERNANDEZ, ALAHIA CAMILLE"/>
    <s v="F"/>
    <d v="2024-05-04T00:00:00"/>
    <x v="5"/>
    <x v="1"/>
    <s v="HOSPITAL DE VENTANILLA"/>
    <s v="305 C.S. SANTA ROSA DE PACHACUTEC"/>
    <x v="0"/>
    <n v="39"/>
    <n v="3100"/>
    <n v="70665594"/>
    <n v="989554553"/>
    <n v="6263"/>
    <s v="NO"/>
    <x v="20"/>
    <x v="3"/>
    <d v="2024-05-04T00:00:00"/>
    <x v="0"/>
    <d v="2024-05-04T00:00:00"/>
    <x v="0"/>
    <d v="2024-05-07T00:00:00"/>
    <x v="0"/>
    <d v="2024-05-07T00:00:00"/>
    <d v="2024-05-11T00:00:00"/>
    <d v="2024-05-18T00:00:00"/>
    <d v="2024-05-25T00:00:00"/>
    <x v="0"/>
    <x v="0"/>
    <n v="6263"/>
  </r>
  <r>
    <n v="93820936"/>
    <s v="DNI"/>
    <s v="LAGUNA DIAZ, BRIANA KAORI"/>
    <s v="F"/>
    <d v="2024-05-04T00:00:00"/>
    <x v="5"/>
    <x v="1"/>
    <s v="NAC. DANIEL A. CARRION"/>
    <s v="311 C.S. LUIS FELIPE DE LAS CASAS"/>
    <x v="0"/>
    <n v="38"/>
    <n v="4050"/>
    <n v="45698717"/>
    <n v="999333999"/>
    <n v="0"/>
    <s v="NO"/>
    <x v="32"/>
    <x v="3"/>
    <d v="2024-05-04T00:00:00"/>
    <x v="0"/>
    <d v="2024-05-04T00:00:00"/>
    <x v="0"/>
    <m/>
    <x v="1"/>
    <d v="2024-05-10T00:00:00"/>
    <d v="2024-05-14T00:00:00"/>
    <d v="2024-05-21T00:00:00"/>
    <d v="2024-05-28T00:00:00"/>
    <x v="0"/>
    <x v="1"/>
    <n v="6261"/>
  </r>
  <r>
    <n v="93820996"/>
    <s v="DNI"/>
    <s v="CASAVERDE AVENDAÑO, DARIEL JOAQUIN"/>
    <s v="M"/>
    <d v="2024-05-04T00:00:00"/>
    <x v="5"/>
    <x v="1"/>
    <s v="HOSPITAL DE VENTANILLA"/>
    <s v="303 P.S. BAHIA BLANCA"/>
    <x v="0"/>
    <n v="38"/>
    <n v="3315"/>
    <n v="46274618"/>
    <n v="987024447"/>
    <n v="6264"/>
    <s v="NO"/>
    <x v="38"/>
    <x v="3"/>
    <d v="2024-05-04T00:00:00"/>
    <x v="0"/>
    <d v="2024-05-04T00:00:00"/>
    <x v="0"/>
    <d v="2024-05-07T00:00:00"/>
    <x v="0"/>
    <d v="2024-05-07T00:00:00"/>
    <d v="2024-05-11T00:00:00"/>
    <d v="2024-05-18T00:00:00"/>
    <d v="2024-05-25T00:00:00"/>
    <x v="0"/>
    <x v="0"/>
    <n v="6264"/>
  </r>
  <r>
    <n v="93821903"/>
    <s v="DNI"/>
    <s v="DAVID HUAMAN, VINCENZO ALESSANDRO"/>
    <s v="M"/>
    <d v="2024-05-04T00:00:00"/>
    <x v="5"/>
    <x v="5"/>
    <s v="PUESTO DE SALUD MI PERU"/>
    <s v="312 P.S. MI PERU"/>
    <x v="0"/>
    <n v="39"/>
    <n v="3430"/>
    <n v="76387152"/>
    <n v="933221173"/>
    <n v="6260"/>
    <s v="NO"/>
    <x v="7"/>
    <x v="3"/>
    <m/>
    <x v="1"/>
    <m/>
    <x v="1"/>
    <d v="2024-05-07T00:00:00"/>
    <x v="0"/>
    <d v="2024-05-07T00:00:00"/>
    <d v="2024-05-11T00:00:00"/>
    <d v="2024-05-18T00:00:00"/>
    <d v="2024-05-25T00:00:00"/>
    <x v="0"/>
    <x v="1"/>
    <n v="6260"/>
  </r>
  <r>
    <n v="93820520"/>
    <s v="DNI"/>
    <s v="TAMINCHE PITANCURT, ALIZ JATZZIEL"/>
    <s v="F"/>
    <d v="2024-05-04T00:00:00"/>
    <x v="5"/>
    <x v="0"/>
    <s v="NAC. DANIEL A. CARRION"/>
    <s v="312 P.S. MI PERU"/>
    <x v="0"/>
    <n v="41"/>
    <n v="3370"/>
    <n v="60299330"/>
    <n v="961748620"/>
    <n v="6260"/>
    <s v="NO"/>
    <x v="7"/>
    <x v="3"/>
    <d v="2024-05-04T00:00:00"/>
    <x v="0"/>
    <d v="2024-05-04T00:00:00"/>
    <x v="0"/>
    <m/>
    <x v="1"/>
    <d v="2024-05-07T00:00:00"/>
    <d v="2024-05-11T00:00:00"/>
    <d v="2024-05-18T00:00:00"/>
    <d v="2024-05-25T00:00:00"/>
    <x v="0"/>
    <x v="1"/>
    <n v="6260"/>
  </r>
  <r>
    <n v="93821611"/>
    <s v="DNI"/>
    <s v="VILLANUEVA GUERRA, DYLAND JOSÉ"/>
    <s v="M"/>
    <d v="2024-05-04T00:00:00"/>
    <x v="5"/>
    <x v="5"/>
    <s v="HOSPITAL DE VENTANILLA"/>
    <s v="312 P.S. MI PERU"/>
    <x v="0"/>
    <n v="40"/>
    <n v="3160"/>
    <s v="V19.416.284"/>
    <n v="969285982"/>
    <n v="6260"/>
    <s v="NO"/>
    <x v="7"/>
    <x v="3"/>
    <d v="2024-05-04T00:00:00"/>
    <x v="0"/>
    <d v="2024-05-04T00:00:00"/>
    <x v="0"/>
    <d v="2024-05-08T00:00:00"/>
    <x v="0"/>
    <d v="2024-05-07T00:00:00"/>
    <d v="2024-05-11T00:00:00"/>
    <d v="2024-05-18T00:00:00"/>
    <d v="2024-05-25T00:00:00"/>
    <x v="0"/>
    <x v="0"/>
    <n v="6260"/>
  </r>
  <r>
    <n v="93822528"/>
    <s v="DNI"/>
    <s v="PEREDA TIMANA, ANTONELLA ANAID"/>
    <s v="F"/>
    <d v="2024-05-04T00:00:00"/>
    <x v="5"/>
    <x v="1"/>
    <s v="HOSPITAL II LIMA NORTE CALLAO LUIS NEGREIROS VEGA ESSALUD"/>
    <s v="306 P.S. ANGAMOS"/>
    <x v="0"/>
    <n v="39"/>
    <n v="3010"/>
    <n v="45418318"/>
    <n v="981376296"/>
    <n v="8146"/>
    <s v="NO"/>
    <x v="28"/>
    <x v="3"/>
    <m/>
    <x v="1"/>
    <m/>
    <x v="1"/>
    <m/>
    <x v="1"/>
    <d v="2024-05-07T00:00:00"/>
    <d v="2024-05-11T00:00:00"/>
    <d v="2024-05-18T00:00:00"/>
    <d v="2024-05-25T00:00:00"/>
    <x v="0"/>
    <x v="1"/>
    <n v="6257"/>
  </r>
  <r>
    <n v="93822132"/>
    <s v="DNI"/>
    <s v="MEJIA MONTENEGRO, LEAH CATALEYA"/>
    <s v="F"/>
    <d v="2024-05-05T00:00:00"/>
    <x v="5"/>
    <x v="1"/>
    <s v="HOSPITAL SAN JOSE"/>
    <s v="313 C.S. MARQUEZ"/>
    <x v="0"/>
    <n v="38"/>
    <n v="2620"/>
    <n v="70669612"/>
    <n v="972174682"/>
    <n v="6257"/>
    <s v="NO"/>
    <x v="29"/>
    <x v="3"/>
    <d v="2024-05-06T00:00:00"/>
    <x v="0"/>
    <d v="2024-05-06T00:00:00"/>
    <x v="0"/>
    <m/>
    <x v="1"/>
    <d v="2024-05-08T00:00:00"/>
    <d v="2024-05-12T00:00:00"/>
    <d v="2024-05-19T00:00:00"/>
    <d v="2024-05-27T00:00:00"/>
    <x v="0"/>
    <x v="1"/>
    <n v="6238"/>
  </r>
  <r>
    <n v="93822280"/>
    <s v="DNI"/>
    <s v="LOPEZ MARTINEZ, CADEN AMIR"/>
    <s v="M"/>
    <d v="2024-05-05T00:00:00"/>
    <x v="5"/>
    <x v="1"/>
    <s v="HOSPITAL DE VENTANILLA"/>
    <s v="306 P.S. ANGAMOS"/>
    <x v="0"/>
    <n v="37"/>
    <n v="2850"/>
    <n v="73060894"/>
    <n v="907788657"/>
    <n v="6257"/>
    <s v="NO"/>
    <x v="28"/>
    <x v="3"/>
    <d v="2024-05-05T00:00:00"/>
    <x v="0"/>
    <d v="2024-05-05T00:00:00"/>
    <x v="0"/>
    <d v="2024-05-08T00:00:00"/>
    <x v="0"/>
    <d v="2024-05-08T00:00:00"/>
    <d v="2024-05-12T00:00:00"/>
    <d v="2024-05-19T00:00:00"/>
    <d v="2024-05-26T00:00:00"/>
    <x v="0"/>
    <x v="0"/>
    <n v="6257"/>
  </r>
  <r>
    <n v="93822185"/>
    <s v="DNI"/>
    <s v="ASCUE RODRIGUEZ, ARLETH SAMARA"/>
    <s v="F"/>
    <d v="2024-05-05T00:00:00"/>
    <x v="5"/>
    <x v="1"/>
    <s v="HOSPITAL DE VENTANILLA"/>
    <s v="303 P.S. BAHIA BLANCA"/>
    <x v="0"/>
    <n v="39"/>
    <n v="3360"/>
    <n v="76263926"/>
    <n v="960798954"/>
    <n v="6264"/>
    <s v="NO"/>
    <x v="38"/>
    <x v="3"/>
    <d v="2024-05-05T00:00:00"/>
    <x v="0"/>
    <d v="2024-05-05T00:00:00"/>
    <x v="0"/>
    <d v="2024-05-08T00:00:00"/>
    <x v="0"/>
    <d v="2024-05-08T00:00:00"/>
    <d v="2024-05-12T00:00:00"/>
    <d v="2024-05-19T00:00:00"/>
    <d v="2024-05-26T00:00:00"/>
    <x v="0"/>
    <x v="0"/>
    <n v="6264"/>
  </r>
  <r>
    <n v="93822009"/>
    <s v="DNI"/>
    <s v="CULCAS GRANDEZ, ALICE THAÍS"/>
    <s v="F"/>
    <d v="2024-05-05T00:00:00"/>
    <x v="5"/>
    <x v="1"/>
    <s v="HOSPITAL CARLOS LANFRANCO LA HOZ"/>
    <s v="311 C.S. LUIS FELIPE DE LAS CASAS"/>
    <x v="0"/>
    <m/>
    <m/>
    <m/>
    <m/>
    <m/>
    <s v="NO"/>
    <x v="32"/>
    <x v="3"/>
    <m/>
    <x v="1"/>
    <m/>
    <x v="1"/>
    <m/>
    <x v="1"/>
    <d v="2024-05-08T00:00:00"/>
    <d v="2024-05-13T00:00:00"/>
    <d v="2024-05-21T00:00:00"/>
    <d v="2024-05-28T00:00:00"/>
    <x v="0"/>
    <x v="1"/>
    <n v="6261"/>
  </r>
  <r>
    <n v="93822046"/>
    <s v="DNI"/>
    <s v="LAZARO AMAYA, VALENTINA RUBBY"/>
    <s v="F"/>
    <d v="2024-05-05T00:00:00"/>
    <x v="5"/>
    <x v="1"/>
    <s v="HOSPITAL DE VENTANILLA"/>
    <s v="305 C.S. SANTA ROSA DE PACHACUTEC"/>
    <x v="0"/>
    <n v="39"/>
    <n v="3475"/>
    <n v="75055791"/>
    <n v="959047266"/>
    <n v="6263"/>
    <s v="NO"/>
    <x v="20"/>
    <x v="3"/>
    <d v="2024-05-05T00:00:00"/>
    <x v="0"/>
    <d v="2024-05-05T00:00:00"/>
    <x v="0"/>
    <d v="2024-05-08T00:00:00"/>
    <x v="0"/>
    <d v="2024-05-08T00:00:00"/>
    <d v="2024-05-12T00:00:00"/>
    <d v="2024-05-19T00:00:00"/>
    <d v="2024-05-27T00:00:00"/>
    <x v="0"/>
    <x v="0"/>
    <n v="6263"/>
  </r>
  <r>
    <n v="93822165"/>
    <s v="DNI"/>
    <s v="ALFONZO MENESES, GIANNA ISABEL"/>
    <s v="F"/>
    <d v="2024-05-05T00:00:00"/>
    <x v="5"/>
    <x v="1"/>
    <s v="HOSPITAL DE VENTANILLA"/>
    <s v="308 P.S. DEFENSORES DE LA PATRIA"/>
    <x v="0"/>
    <n v="40"/>
    <n v="3910"/>
    <n v="135793806"/>
    <n v="910684457"/>
    <n v="6268"/>
    <s v="NO"/>
    <x v="19"/>
    <x v="3"/>
    <d v="2024-05-05T00:00:00"/>
    <x v="0"/>
    <d v="2024-05-05T00:00:00"/>
    <x v="0"/>
    <d v="2024-05-10T00:00:00"/>
    <x v="0"/>
    <d v="2024-05-09T00:00:00"/>
    <d v="2024-05-13T00:00:00"/>
    <d v="2024-05-20T00:00:00"/>
    <d v="2024-05-27T00:00:00"/>
    <x v="0"/>
    <x v="0"/>
    <n v="6268"/>
  </r>
  <r>
    <n v="93821910"/>
    <s v="DNI"/>
    <s v="REQUEJO PIZARRO, MAVIE AITANA"/>
    <s v="F"/>
    <d v="2024-05-05T00:00:00"/>
    <x v="5"/>
    <x v="1"/>
    <s v="MATERNO INFANTIL PACHACUTEC  PERU-COREA"/>
    <s v="304 P.S. CIUDAD PACHACUTEC"/>
    <x v="0"/>
    <n v="40"/>
    <n v="3745"/>
    <n v="73800374"/>
    <n v="988795511"/>
    <n v="6267"/>
    <s v="NO"/>
    <x v="10"/>
    <x v="3"/>
    <d v="2024-05-05T00:00:00"/>
    <x v="0"/>
    <d v="2024-05-05T00:00:00"/>
    <x v="0"/>
    <d v="2024-05-08T00:00:00"/>
    <x v="0"/>
    <d v="2024-05-08T00:00:00"/>
    <d v="2024-05-12T00:00:00"/>
    <d v="2024-05-19T00:00:00"/>
    <d v="2024-05-26T00:00:00"/>
    <x v="0"/>
    <x v="0"/>
    <n v="6267"/>
  </r>
  <r>
    <n v="93823432"/>
    <s v="DNI"/>
    <s v="RODRIGUEZ TANCHIVA, RODRIGO ARTURO"/>
    <s v="M"/>
    <d v="2024-05-05T00:00:00"/>
    <x v="5"/>
    <x v="0"/>
    <s v="HOSPITAL II LIMA NORTE CALLAO LUIS NEGREIROS VEGA ESSALUD"/>
    <m/>
    <x v="1"/>
    <n v="39"/>
    <n v="3340"/>
    <n v="76917531"/>
    <n v="943632759"/>
    <n v="10533"/>
    <s v="NO"/>
    <x v="12"/>
    <x v="4"/>
    <m/>
    <x v="1"/>
    <m/>
    <x v="1"/>
    <m/>
    <x v="1"/>
    <m/>
    <m/>
    <m/>
    <m/>
    <x v="1"/>
    <x v="1"/>
    <m/>
  </r>
  <r>
    <n v="93822545"/>
    <s v="DNI"/>
    <s v="ICAHUATE GONZALES, AILANA MIKELA"/>
    <s v="F"/>
    <d v="2024-05-05T00:00:00"/>
    <x v="5"/>
    <x v="0"/>
    <s v="HOSPITAL SAN JOSE"/>
    <s v="207 P.S. EL ALAMO"/>
    <x v="0"/>
    <n v="40"/>
    <n v="3565"/>
    <n v="76556659"/>
    <n v="920312082"/>
    <n v="6246"/>
    <s v="NO"/>
    <x v="4"/>
    <x v="2"/>
    <d v="2024-05-06T00:00:00"/>
    <x v="0"/>
    <d v="2024-05-06T00:00:00"/>
    <x v="0"/>
    <d v="2024-05-09T00:00:00"/>
    <x v="0"/>
    <d v="2024-05-08T00:00:00"/>
    <d v="2024-05-13T00:00:00"/>
    <d v="2024-05-20T00:00:00"/>
    <d v="2024-05-27T00:00:00"/>
    <x v="0"/>
    <x v="0"/>
    <n v="6246"/>
  </r>
  <r>
    <n v="93822541"/>
    <s v="DNI"/>
    <s v="JIMENEZ ALCALA, ALANNA KATALEYA"/>
    <s v="F"/>
    <d v="2024-05-05T00:00:00"/>
    <x v="5"/>
    <x v="0"/>
    <s v="NAC. DANIEL A. CARRION"/>
    <s v="205 P.S. PREVI"/>
    <x v="0"/>
    <n v="40"/>
    <n v="3570"/>
    <n v="72548821"/>
    <n v="987538739"/>
    <n v="6240"/>
    <s v="NO"/>
    <x v="43"/>
    <x v="2"/>
    <d v="2024-05-06T00:00:00"/>
    <x v="0"/>
    <d v="2024-05-06T00:00:00"/>
    <x v="0"/>
    <d v="2024-05-07T00:00:00"/>
    <x v="0"/>
    <d v="2024-05-09T00:00:00"/>
    <d v="2024-05-13T00:00:00"/>
    <d v="2024-05-20T00:00:00"/>
    <m/>
    <x v="1"/>
    <x v="1"/>
    <n v="6240"/>
  </r>
  <r>
    <n v="93821654"/>
    <s v="DNI"/>
    <s v="TANTALEAN INFANTE, RAZIEL BERLYN"/>
    <s v="M"/>
    <d v="2024-05-05T00:00:00"/>
    <x v="5"/>
    <x v="0"/>
    <s v="ALBERTO LEONARDO BARTON THOMPSON"/>
    <s v="111 C.S. SANTA ROSA"/>
    <x v="0"/>
    <n v="39"/>
    <n v="3580"/>
    <n v="3255365"/>
    <n v="966492380"/>
    <n v="18306"/>
    <s v="NO"/>
    <x v="30"/>
    <x v="0"/>
    <d v="2024-05-05T00:00:00"/>
    <x v="0"/>
    <d v="2024-05-05T00:00:00"/>
    <x v="0"/>
    <m/>
    <x v="1"/>
    <m/>
    <m/>
    <m/>
    <m/>
    <x v="1"/>
    <x v="1"/>
    <n v="6234"/>
  </r>
  <r>
    <n v="93821771"/>
    <s v="DNI"/>
    <s v="MUÑOZ UCHUYA, NOAH BENJAMÍN"/>
    <s v="M"/>
    <d v="2024-05-05T00:00:00"/>
    <x v="5"/>
    <x v="0"/>
    <s v="C.S. MARQUEZ"/>
    <s v="313 C.S. MARQUEZ"/>
    <x v="0"/>
    <n v="38"/>
    <n v="2840"/>
    <n v="71424072"/>
    <n v="904278703"/>
    <n v="6238"/>
    <s v="NO"/>
    <x v="29"/>
    <x v="3"/>
    <d v="2024-05-05T00:00:00"/>
    <x v="0"/>
    <d v="2024-05-05T00:00:00"/>
    <x v="0"/>
    <d v="2024-05-10T00:00:00"/>
    <x v="0"/>
    <d v="2024-05-08T00:00:00"/>
    <d v="2024-05-12T00:00:00"/>
    <d v="2024-05-19T00:00:00"/>
    <d v="2024-05-26T00:00:00"/>
    <x v="0"/>
    <x v="0"/>
    <n v="6238"/>
  </r>
  <r>
    <n v="93822265"/>
    <s v="DNI"/>
    <s v="ADVINCULA ZEGARRA, ZOE ITZIBETH REYSHELL"/>
    <s v="F"/>
    <d v="2024-05-05T00:00:00"/>
    <x v="5"/>
    <x v="0"/>
    <s v="HOSPITAL REGIONAL DOCENTE DE MEDICINA TROPICAL DR. JULIO CESAR DEMARINI CAR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21767"/>
    <s v="DNI"/>
    <s v="MAMANI CATUNTA, AIDA YAMILETH"/>
    <s v="F"/>
    <d v="2024-05-05T00:00:00"/>
    <x v="5"/>
    <x v="0"/>
    <s v="ALBERTO LEONARDO BARTON THOMPSON"/>
    <m/>
    <x v="1"/>
    <n v="39"/>
    <n v="3640"/>
    <n v="42122233"/>
    <n v="966997124"/>
    <n v="18306"/>
    <s v="NO"/>
    <x v="50"/>
    <x v="1"/>
    <d v="2024-05-05T00:00:00"/>
    <x v="0"/>
    <d v="2024-05-05T00:00:00"/>
    <x v="0"/>
    <m/>
    <x v="1"/>
    <m/>
    <m/>
    <m/>
    <m/>
    <x v="1"/>
    <x v="1"/>
    <m/>
  </r>
  <r>
    <n v="93822158"/>
    <s v="DNI"/>
    <s v="CERNA CRUZ, YESHUA CESAR JESSE"/>
    <s v="M"/>
    <d v="2024-05-05T00:00:00"/>
    <x v="5"/>
    <x v="0"/>
    <s v="ALBERTO LEONARDO BARTON THOMPSON"/>
    <m/>
    <x v="1"/>
    <n v="40"/>
    <n v="3980"/>
    <n v="42513528"/>
    <n v="977692427"/>
    <n v="18306"/>
    <s v="NO"/>
    <x v="50"/>
    <x v="1"/>
    <d v="2024-05-05T00:00:00"/>
    <x v="0"/>
    <d v="2024-05-05T00:00:00"/>
    <x v="0"/>
    <m/>
    <x v="1"/>
    <m/>
    <m/>
    <m/>
    <m/>
    <x v="1"/>
    <x v="1"/>
    <m/>
  </r>
  <r>
    <n v="93821802"/>
    <s v="DNI"/>
    <s v="GARCIA HERRERA, ZOE AILANI"/>
    <s v="F"/>
    <d v="2024-05-05T00:00:00"/>
    <x v="5"/>
    <x v="0"/>
    <s v="ALBERTO LEONARDO BARTON THOMPSON"/>
    <m/>
    <x v="1"/>
    <n v="39"/>
    <n v="3185"/>
    <n v="72151715"/>
    <n v="943851297"/>
    <n v="18306"/>
    <s v="NO"/>
    <x v="50"/>
    <x v="1"/>
    <d v="2024-05-05T00:00:00"/>
    <x v="0"/>
    <d v="2024-05-05T00:00:00"/>
    <x v="0"/>
    <m/>
    <x v="1"/>
    <m/>
    <m/>
    <m/>
    <m/>
    <x v="1"/>
    <x v="1"/>
    <m/>
  </r>
  <r>
    <n v="93821847"/>
    <s v="DNI"/>
    <s v="SALAS YUPANQUI, JOSHIMAR JARETH"/>
    <s v="M"/>
    <d v="2024-05-05T00:00:00"/>
    <x v="5"/>
    <x v="4"/>
    <s v="HOSPITAL SAN JOSE"/>
    <m/>
    <x v="0"/>
    <n v="39"/>
    <n v="3275"/>
    <n v="43039400"/>
    <n v="978045910"/>
    <n v="6219"/>
    <s v="NO"/>
    <x v="17"/>
    <x v="1"/>
    <d v="2024-05-05T00:00:00"/>
    <x v="0"/>
    <d v="2024-05-05T00:00:00"/>
    <x v="0"/>
    <m/>
    <x v="1"/>
    <m/>
    <m/>
    <m/>
    <m/>
    <x v="1"/>
    <x v="1"/>
    <m/>
  </r>
  <r>
    <n v="93821988"/>
    <s v="DNI"/>
    <s v="HORTA TORERO, MIA SAMANTHA GRETHEL"/>
    <s v="F"/>
    <d v="2024-05-05T00:00:00"/>
    <x v="5"/>
    <x v="0"/>
    <s v="HOSPITAL I OCTAVIO MONGRUT MUÑOZ"/>
    <s v="101 C.S. MANUEL BONILLA"/>
    <x v="0"/>
    <m/>
    <m/>
    <m/>
    <m/>
    <m/>
    <s v="NO"/>
    <x v="25"/>
    <x v="0"/>
    <m/>
    <x v="1"/>
    <m/>
    <x v="1"/>
    <m/>
    <x v="1"/>
    <m/>
    <m/>
    <m/>
    <m/>
    <x v="1"/>
    <x v="1"/>
    <n v="6220"/>
  </r>
  <r>
    <n v="93822283"/>
    <s v="DNI"/>
    <s v="HUAMANI LLANOS, ESAUL ANTONIO"/>
    <s v="M"/>
    <d v="2024-05-05T00:00:00"/>
    <x v="5"/>
    <x v="0"/>
    <s v="NAC. DANIEL A. CARRION"/>
    <s v="115 C.S. ACAPULCO"/>
    <x v="0"/>
    <n v="38"/>
    <n v="3125"/>
    <n v="70844614"/>
    <n v="970377490"/>
    <n v="6230"/>
    <s v="NO"/>
    <x v="26"/>
    <x v="0"/>
    <d v="2024-05-06T00:00:00"/>
    <x v="0"/>
    <d v="2024-05-06T00:00:00"/>
    <x v="0"/>
    <d v="2024-05-07T00:00:00"/>
    <x v="0"/>
    <d v="2024-05-08T00:00:00"/>
    <d v="2024-05-13T00:00:00"/>
    <d v="2024-05-20T00:00:00"/>
    <d v="2024-05-27T00:00:00"/>
    <x v="0"/>
    <x v="0"/>
    <n v="6230"/>
  </r>
  <r>
    <n v="93821683"/>
    <s v="DNI"/>
    <s v="CORTEZ GUADALUPE, JAZIEL ELIEL"/>
    <s v="M"/>
    <d v="2024-05-05T00:00:00"/>
    <x v="5"/>
    <x v="0"/>
    <s v="NAC. DANIEL A. CARRION"/>
    <s v="105 P.S. SAN JUAN BOSCO"/>
    <x v="0"/>
    <n v="38"/>
    <n v="3155"/>
    <n v="46929538"/>
    <n v="976445892"/>
    <n v="6223"/>
    <s v="NO"/>
    <x v="37"/>
    <x v="0"/>
    <d v="2024-05-05T00:00:00"/>
    <x v="0"/>
    <d v="2024-05-05T00:00:00"/>
    <x v="0"/>
    <m/>
    <x v="1"/>
    <d v="2024-05-09T00:00:00"/>
    <d v="2024-05-13T00:00:00"/>
    <d v="2024-05-20T00:00:00"/>
    <d v="2024-05-28T00:00:00"/>
    <x v="0"/>
    <x v="1"/>
    <n v="6225"/>
  </r>
  <r>
    <n v="93822623"/>
    <s v="DNI"/>
    <s v="PACHAS AREVALO, ALAIA VAYOLETH"/>
    <s v="F"/>
    <d v="2024-05-05T00:00:00"/>
    <x v="5"/>
    <x v="0"/>
    <s v="NAC. DANIEL A. CARRION"/>
    <s v="112 C.S. NESTOR GAMBETTA"/>
    <x v="0"/>
    <n v="38"/>
    <n v="3365"/>
    <n v="71425974"/>
    <n v="912642437"/>
    <n v="6222"/>
    <s v="NO"/>
    <x v="31"/>
    <x v="0"/>
    <d v="2024-05-06T00:00:00"/>
    <x v="0"/>
    <d v="2024-05-06T00:00:00"/>
    <x v="0"/>
    <d v="2024-05-07T00:00:00"/>
    <x v="0"/>
    <d v="2024-05-08T00:00:00"/>
    <d v="2024-05-12T00:00:00"/>
    <d v="2024-05-19T00:00:00"/>
    <d v="2024-05-26T00:00:00"/>
    <x v="0"/>
    <x v="0"/>
    <n v="6228"/>
  </r>
  <r>
    <n v="93822720"/>
    <s v="DNI"/>
    <s v="VILLANUEVA ESQUECHE, THIAGO DARELL"/>
    <s v="M"/>
    <d v="2024-05-06T00:00:00"/>
    <x v="5"/>
    <x v="0"/>
    <s v="NAC. DANIEL A. CARRION"/>
    <s v="102 C.S. ALBERTO BARTON"/>
    <x v="0"/>
    <n v="39"/>
    <n v="3625"/>
    <n v="74737117"/>
    <n v="959303467"/>
    <n v="6225"/>
    <s v="NO"/>
    <x v="0"/>
    <x v="0"/>
    <d v="2024-05-06T00:00:00"/>
    <x v="0"/>
    <d v="2024-05-06T00:00:00"/>
    <x v="0"/>
    <m/>
    <x v="1"/>
    <d v="2024-05-09T00:00:00"/>
    <d v="2024-05-13T00:00:00"/>
    <d v="2024-05-20T00:00:00"/>
    <d v="2024-05-27T00:00:00"/>
    <x v="0"/>
    <x v="1"/>
    <n v="6221"/>
  </r>
  <r>
    <n v="93822778"/>
    <s v="DNI"/>
    <s v="RAMOS CARDENAS, NOAH HAZIEL"/>
    <s v="M"/>
    <d v="2024-05-06T00:00:00"/>
    <x v="5"/>
    <x v="0"/>
    <s v="NESTOR GAMBETTA"/>
    <s v="113 C.S. RAMON CASTILLA"/>
    <x v="0"/>
    <n v="38"/>
    <n v="3880"/>
    <n v="76122029"/>
    <n v="924238067"/>
    <n v="6231"/>
    <s v="NO"/>
    <x v="13"/>
    <x v="0"/>
    <d v="2024-05-06T00:00:00"/>
    <x v="0"/>
    <d v="2024-05-06T00:00:00"/>
    <x v="0"/>
    <d v="2024-05-08T00:00:00"/>
    <x v="0"/>
    <d v="2024-05-09T00:00:00"/>
    <d v="2024-05-13T00:00:00"/>
    <d v="2024-05-20T00:00:00"/>
    <d v="2024-05-27T00:00:00"/>
    <x v="0"/>
    <x v="0"/>
    <n v="6231"/>
  </r>
  <r>
    <n v="93823619"/>
    <s v="DNI"/>
    <s v="BERTOLOTTI ORTIZ, MACKENZIE LUHIANA"/>
    <s v="F"/>
    <d v="2024-05-06T00:00:00"/>
    <x v="5"/>
    <x v="5"/>
    <s v="NACIONAL ARZOBISPO LOAYZA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823447"/>
    <s v="DNI"/>
    <s v="RAMIREZ BARRERA, ADRIAN DARIEL"/>
    <s v="M"/>
    <d v="2024-05-06T00:00:00"/>
    <x v="5"/>
    <x v="1"/>
    <s v="SERVICIOS DE SALUD MONTEFIORI SAC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23862"/>
    <s v="DNI"/>
    <s v="RODRIGUEZ SULCA, CLOE AZUL"/>
    <s v="F"/>
    <d v="2024-05-06T00:00:00"/>
    <x v="5"/>
    <x v="3"/>
    <s v="ALBERTO LEONARDO BARTON THOMPSON"/>
    <s v="212 C.S. ALTA MAR"/>
    <x v="1"/>
    <n v="38"/>
    <n v="3140"/>
    <n v="77047774"/>
    <n v="964721618"/>
    <n v="18319"/>
    <s v="NO"/>
    <x v="44"/>
    <x v="2"/>
    <d v="2024-05-07T00:00:00"/>
    <x v="0"/>
    <d v="2024-05-07T00:00:00"/>
    <x v="0"/>
    <m/>
    <x v="1"/>
    <m/>
    <m/>
    <m/>
    <m/>
    <x v="1"/>
    <x v="1"/>
    <n v="6250"/>
  </r>
  <r>
    <n v="93823857"/>
    <s v="DNI"/>
    <s v="MENDOZA AGURTO, AZIEL"/>
    <s v="M"/>
    <d v="2024-05-06T00:00:00"/>
    <x v="5"/>
    <x v="0"/>
    <s v="ALBERTO LEONARDO BARTON THOMPSON"/>
    <m/>
    <x v="1"/>
    <n v="40"/>
    <n v="3390"/>
    <n v="43718807"/>
    <n v="928260629"/>
    <n v="18306"/>
    <s v="NO"/>
    <x v="50"/>
    <x v="1"/>
    <d v="2024-05-07T00:00:00"/>
    <x v="0"/>
    <d v="2024-05-07T00:00:00"/>
    <x v="0"/>
    <m/>
    <x v="1"/>
    <m/>
    <m/>
    <m/>
    <m/>
    <x v="1"/>
    <x v="1"/>
    <m/>
  </r>
  <r>
    <n v="93823202"/>
    <s v="DNI"/>
    <s v="TIRADO PILLACA, LEAH"/>
    <s v="F"/>
    <d v="2024-05-06T00:00:00"/>
    <x v="5"/>
    <x v="0"/>
    <s v="ALBERTO LEONARDO BARTON THOMPSON"/>
    <s v="112 C.S. NESTOR GAMBETTA"/>
    <x v="1"/>
    <n v="39"/>
    <n v="3705"/>
    <n v="44542161"/>
    <n v="998981026"/>
    <n v="18306"/>
    <s v="NO"/>
    <x v="31"/>
    <x v="0"/>
    <d v="2024-05-06T00:00:00"/>
    <x v="0"/>
    <d v="2024-05-06T00:00:00"/>
    <x v="0"/>
    <m/>
    <x v="1"/>
    <m/>
    <m/>
    <m/>
    <m/>
    <x v="1"/>
    <x v="1"/>
    <n v="6228"/>
  </r>
  <r>
    <n v="93823344"/>
    <s v="DNI"/>
    <s v="ULLOA MARTINEZ, MASSIMO"/>
    <s v="M"/>
    <d v="2024-05-06T00:00:00"/>
    <x v="5"/>
    <x v="0"/>
    <s v="HOSPITAL NACIONAL ALBERTO SABOGAL SOLOGUREN DE LA RED ASISTENCIAL SABOGAL"/>
    <s v="102 C.S. ALBERTO BARTON"/>
    <x v="1"/>
    <n v="37"/>
    <n v="3357"/>
    <n v="76392820"/>
    <n v="993635487"/>
    <n v="10964"/>
    <s v="NO"/>
    <x v="0"/>
    <x v="0"/>
    <m/>
    <x v="1"/>
    <m/>
    <x v="1"/>
    <m/>
    <x v="1"/>
    <d v="2024-05-09T00:00:00"/>
    <d v="2024-05-13T00:00:00"/>
    <d v="2024-05-20T00:00:00"/>
    <d v="2024-05-27T00:00:00"/>
    <x v="0"/>
    <x v="1"/>
    <n v="6221"/>
  </r>
  <r>
    <n v="93823509"/>
    <s v="DNI"/>
    <s v="MAMANI SORTIJA, GABRIEL JOSUE"/>
    <s v="M"/>
    <d v="2024-05-06T00:00:00"/>
    <x v="5"/>
    <x v="0"/>
    <s v="HOSPITAL I OCTAVIO MONGRUT MUÑOZ"/>
    <s v="113 C.S. RAMON CASTILLA"/>
    <x v="0"/>
    <m/>
    <m/>
    <m/>
    <m/>
    <m/>
    <s v="NO"/>
    <x v="13"/>
    <x v="0"/>
    <m/>
    <x v="1"/>
    <m/>
    <x v="1"/>
    <m/>
    <x v="1"/>
    <m/>
    <m/>
    <m/>
    <m/>
    <x v="1"/>
    <x v="1"/>
    <n v="6231"/>
  </r>
  <r>
    <n v="93824233"/>
    <s v="DNI"/>
    <s v="GUTIERREZ JAMJACHI, EYMI VALENTINA"/>
    <s v="F"/>
    <d v="2024-05-06T00:00:00"/>
    <x v="5"/>
    <x v="0"/>
    <s v="CLINICA PROVIDENCIA"/>
    <s v="102 C.S. ALBERTO BARTON"/>
    <x v="1"/>
    <m/>
    <m/>
    <m/>
    <m/>
    <m/>
    <s v="NO"/>
    <x v="0"/>
    <x v="0"/>
    <m/>
    <x v="1"/>
    <m/>
    <x v="1"/>
    <m/>
    <x v="1"/>
    <d v="2024-05-09T00:00:00"/>
    <d v="2024-05-13T00:00:00"/>
    <d v="2024-05-20T00:00:00"/>
    <d v="2024-05-27T00:00:00"/>
    <x v="0"/>
    <x v="1"/>
    <n v="6221"/>
  </r>
  <r>
    <n v="82175374"/>
    <s v="DNI"/>
    <s v="ROMERO LUNA, MATEO ALONSO"/>
    <s v="M"/>
    <d v="2024-05-06T00:00:00"/>
    <x v="5"/>
    <x v="2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23554"/>
    <s v="DNI"/>
    <s v="MEJIA ZAPATA, EYDAM ABDIEL"/>
    <s v="M"/>
    <d v="2024-05-06T00:00:00"/>
    <x v="5"/>
    <x v="0"/>
    <s v="HOSPITAL DE VENTANILLA"/>
    <s v="309 P.S. VENTANILLA ALTA"/>
    <x v="0"/>
    <n v="38"/>
    <n v="3100"/>
    <n v="75872815"/>
    <n v="907772455"/>
    <n v="6255"/>
    <s v="NO"/>
    <x v="23"/>
    <x v="3"/>
    <d v="2024-05-06T00:00:00"/>
    <x v="0"/>
    <d v="2024-05-06T00:00:00"/>
    <x v="0"/>
    <m/>
    <x v="1"/>
    <d v="2024-05-09T00:00:00"/>
    <d v="2024-05-13T00:00:00"/>
    <d v="2024-05-20T00:00:00"/>
    <d v="2024-05-27T00:00:00"/>
    <x v="0"/>
    <x v="1"/>
    <n v="6255"/>
  </r>
  <r>
    <n v="93822649"/>
    <s v="DNI"/>
    <s v="PEREZ LOPEZ, MATHEO ABEL JAIME"/>
    <s v="M"/>
    <d v="2024-05-06T00:00:00"/>
    <x v="5"/>
    <x v="0"/>
    <s v="HOSPITAL SAN JOSE"/>
    <s v="111 C.S. SANTA ROSA"/>
    <x v="0"/>
    <n v="39"/>
    <n v="3915"/>
    <n v="45241889"/>
    <n v="976972612"/>
    <n v="6234"/>
    <s v="NO"/>
    <x v="30"/>
    <x v="0"/>
    <d v="2024-05-06T00:00:00"/>
    <x v="0"/>
    <d v="2024-05-06T00:00:00"/>
    <x v="0"/>
    <d v="2024-05-08T00:00:00"/>
    <x v="0"/>
    <m/>
    <m/>
    <m/>
    <m/>
    <x v="1"/>
    <x v="1"/>
    <n v="6234"/>
  </r>
  <r>
    <n v="93823746"/>
    <s v="DNI"/>
    <s v="ZAPATA FLORES, MILAN GAEL"/>
    <s v="M"/>
    <d v="2024-05-06T00:00:00"/>
    <x v="5"/>
    <x v="0"/>
    <s v="HOSPITAL SAN JOSE"/>
    <s v="204 C.S. SESQUICENTENARIO"/>
    <x v="0"/>
    <n v="38"/>
    <n v="2885"/>
    <n v="48141067"/>
    <n v="901168057"/>
    <n v="6239"/>
    <s v="NO"/>
    <x v="2"/>
    <x v="2"/>
    <m/>
    <x v="1"/>
    <m/>
    <x v="1"/>
    <d v="2024-05-11T00:00:00"/>
    <x v="0"/>
    <d v="2024-05-09T00:00:00"/>
    <d v="2024-05-13T00:00:00"/>
    <d v="2024-05-20T00:00:00"/>
    <d v="2024-05-27T00:00:00"/>
    <x v="0"/>
    <x v="1"/>
    <n v="6239"/>
  </r>
  <r>
    <n v="93823069"/>
    <s v="DNI"/>
    <s v="COTRINA GIL, LIAM RODRIGO"/>
    <s v="M"/>
    <d v="2024-05-06T00:00:00"/>
    <x v="5"/>
    <x v="0"/>
    <s v="HOSPITAL SAN JOSE"/>
    <s v="204 C.S. SESQUICENTENARIO"/>
    <x v="0"/>
    <n v="40"/>
    <n v="3405"/>
    <n v="73237770"/>
    <n v="937222697"/>
    <n v="6246"/>
    <s v="NO"/>
    <x v="2"/>
    <x v="2"/>
    <d v="2024-05-07T00:00:00"/>
    <x v="0"/>
    <d v="2024-05-07T00:00:00"/>
    <x v="0"/>
    <d v="2024-05-08T00:00:00"/>
    <x v="0"/>
    <m/>
    <m/>
    <m/>
    <m/>
    <x v="1"/>
    <x v="1"/>
    <n v="6239"/>
  </r>
  <r>
    <n v="93823546"/>
    <s v="DNI"/>
    <s v="ANCALLA AYALA, HANNA SOPHIA"/>
    <s v="F"/>
    <d v="2024-05-06T00:00:00"/>
    <x v="5"/>
    <x v="0"/>
    <s v="HOSPITAL SAN JOSE"/>
    <s v="204 C.S. SESQUICENTENARIO"/>
    <x v="0"/>
    <n v="40"/>
    <n v="3515"/>
    <n v="71417786"/>
    <n v="914050805"/>
    <n v="6239"/>
    <s v="NO"/>
    <x v="2"/>
    <x v="2"/>
    <d v="2024-05-07T00:00:00"/>
    <x v="0"/>
    <d v="2024-05-07T00:00:00"/>
    <x v="0"/>
    <d v="2024-05-11T00:00:00"/>
    <x v="0"/>
    <d v="2024-05-09T00:00:00"/>
    <d v="2024-05-13T00:00:00"/>
    <d v="2024-05-20T00:00:00"/>
    <d v="2024-05-27T00:00:00"/>
    <x v="0"/>
    <x v="0"/>
    <n v="6239"/>
  </r>
  <r>
    <n v="93824169"/>
    <s v="DNI"/>
    <s v="CHUQUICHAICO RIOS, ALAIA CATALINA"/>
    <s v="F"/>
    <d v="2024-05-06T00:00:00"/>
    <x v="5"/>
    <x v="0"/>
    <s v="C.S. BELLAVISTA PERU COREA"/>
    <s v="201 C.S. FAUCETT"/>
    <x v="0"/>
    <n v="39"/>
    <n v="3080"/>
    <n v="29786379"/>
    <n v="985336319"/>
    <n v="6243"/>
    <s v="NO"/>
    <x v="24"/>
    <x v="2"/>
    <d v="2024-05-07T00:00:00"/>
    <x v="0"/>
    <d v="2024-05-07T00:00:00"/>
    <x v="0"/>
    <d v="2024-05-11T00:00:00"/>
    <x v="0"/>
    <d v="2024-05-09T00:00:00"/>
    <d v="2024-05-13T00:00:00"/>
    <d v="2024-05-20T00:00:00"/>
    <d v="2024-05-27T00:00:00"/>
    <x v="0"/>
    <x v="0"/>
    <n v="6243"/>
  </r>
  <r>
    <n v="93823475"/>
    <s v="DNI"/>
    <s v="SANCHEZ VENEGAS, BRITTANY ALANNA"/>
    <s v="F"/>
    <d v="2024-05-06T00:00:00"/>
    <x v="5"/>
    <x v="1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22695"/>
    <s v="DNI"/>
    <s v="MONTES MOGOLLON, NEYTHAN JHAIR"/>
    <s v="M"/>
    <d v="2024-05-06T00:00:00"/>
    <x v="5"/>
    <x v="1"/>
    <s v="NAC. DANIEL A. CARRION"/>
    <s v="301 C.S.M.I. PACHACUTEC PERU - COREA"/>
    <x v="0"/>
    <n v="40"/>
    <n v="3880"/>
    <n v="77983455"/>
    <n v="919519574"/>
    <n v="6249"/>
    <s v="NO"/>
    <x v="11"/>
    <x v="3"/>
    <d v="2024-05-06T00:00:00"/>
    <x v="0"/>
    <d v="2024-05-06T00:00:00"/>
    <x v="0"/>
    <m/>
    <x v="1"/>
    <d v="2024-05-09T00:00:00"/>
    <d v="2024-05-13T00:00:00"/>
    <d v="2024-05-20T00:00:00"/>
    <d v="2024-05-27T00:00:00"/>
    <x v="0"/>
    <x v="1"/>
    <n v="7314"/>
  </r>
  <r>
    <n v="93824051"/>
    <s v="DNI"/>
    <s v="BOCANEGRA ESPINOZA, LIAM JESÚS"/>
    <s v="M"/>
    <d v="2024-05-06T00:00:00"/>
    <x v="5"/>
    <x v="2"/>
    <n v="23151"/>
    <s v="211 C.S.M.I. BELLAVISTA PERU - COREA"/>
    <x v="1"/>
    <m/>
    <m/>
    <m/>
    <m/>
    <m/>
    <s v="NO"/>
    <x v="14"/>
    <x v="2"/>
    <m/>
    <x v="1"/>
    <m/>
    <x v="1"/>
    <m/>
    <x v="1"/>
    <d v="2024-05-09T00:00:00"/>
    <d v="2024-05-16T00:00:00"/>
    <d v="2024-05-23T00:00:00"/>
    <d v="2024-05-30T00:00:00"/>
    <x v="0"/>
    <x v="1"/>
    <n v="6249"/>
  </r>
  <r>
    <n v="93822767"/>
    <s v="CNV"/>
    <s v="RANGEL PINEDO, FRANCHESCA ARYA"/>
    <s v="F"/>
    <d v="2024-05-06T00:00:00"/>
    <x v="5"/>
    <x v="0"/>
    <s v="HOSPITAL II LIMA NORTE CALLAO LUIS NEGREIROS VEGA ESSALUD"/>
    <m/>
    <x v="1"/>
    <n v="38"/>
    <n v="3820"/>
    <n v="77418180"/>
    <n v="955155478"/>
    <n v="7948"/>
    <s v="NO"/>
    <x v="12"/>
    <x v="4"/>
    <m/>
    <x v="1"/>
    <m/>
    <x v="1"/>
    <m/>
    <x v="1"/>
    <m/>
    <m/>
    <m/>
    <m/>
    <x v="1"/>
    <x v="1"/>
    <m/>
  </r>
  <r>
    <n v="93823145"/>
    <s v="DNI"/>
    <s v="YACILA CHUQUILLANQUE, GEORGE VALENTINO"/>
    <s v="M"/>
    <d v="2024-05-06T00:00:00"/>
    <x v="5"/>
    <x v="1"/>
    <s v="HOSPITAL II LIMA NORTE CALLAO LUIS NEGREIROS VEGA ESSALUD"/>
    <s v="305 C.S. SANTA ROSA DE PACHACUTEC"/>
    <x v="1"/>
    <n v="39"/>
    <n v="3970"/>
    <n v="41821539"/>
    <n v="996308139"/>
    <n v="8146"/>
    <s v="NO"/>
    <x v="20"/>
    <x v="3"/>
    <m/>
    <x v="1"/>
    <m/>
    <x v="1"/>
    <m/>
    <x v="1"/>
    <d v="2024-05-09T00:00:00"/>
    <d v="2024-05-13T00:00:00"/>
    <d v="2024-05-20T00:00:00"/>
    <d v="2024-05-27T00:00:00"/>
    <x v="0"/>
    <x v="1"/>
    <n v="6263"/>
  </r>
  <r>
    <n v="93823702"/>
    <s v="CNV"/>
    <s v=" LLACTAS, "/>
    <s v="M"/>
    <d v="2024-05-06T00:00:00"/>
    <x v="5"/>
    <x v="1"/>
    <s v="HOSPITAL II LIMA NORTE CALLAO LUIS NEGREIROS VEGA ESSALUD"/>
    <m/>
    <x v="1"/>
    <n v="41"/>
    <n v="3160"/>
    <n v="71958938"/>
    <n v="971884598"/>
    <n v="8146"/>
    <s v="NO"/>
    <x v="12"/>
    <x v="4"/>
    <m/>
    <x v="1"/>
    <m/>
    <x v="1"/>
    <m/>
    <x v="1"/>
    <m/>
    <m/>
    <m/>
    <m/>
    <x v="1"/>
    <x v="1"/>
    <m/>
  </r>
  <r>
    <n v="93823563"/>
    <s v="DNI"/>
    <s v="OVIEDO VELASQUEZ, BRYANNA ALEZIA"/>
    <s v="F"/>
    <d v="2024-05-06T00:00:00"/>
    <x v="5"/>
    <x v="1"/>
    <s v="HOSPITAL NACIONAL ALBERTO SABOGAL SOLOGUREN DE LA RED ASISTENCIAL SABOGAL"/>
    <m/>
    <x v="1"/>
    <n v="37"/>
    <n v="2714"/>
    <n v="47190257"/>
    <n v="947892941"/>
    <n v="8146"/>
    <s v="NO"/>
    <x v="12"/>
    <x v="4"/>
    <m/>
    <x v="1"/>
    <m/>
    <x v="1"/>
    <m/>
    <x v="1"/>
    <m/>
    <m/>
    <m/>
    <m/>
    <x v="1"/>
    <x v="1"/>
    <m/>
  </r>
  <r>
    <n v="93822776"/>
    <s v="DNI"/>
    <s v="RIVADENEYRA MORENO, ANDERSON DARIEL"/>
    <s v="M"/>
    <d v="2024-05-06T00:00:00"/>
    <x v="5"/>
    <x v="0"/>
    <s v="ALBERTO LEONARDO BARTON THOMPSON"/>
    <m/>
    <x v="1"/>
    <n v="39"/>
    <n v="3650"/>
    <n v="47785698"/>
    <n v="928736172"/>
    <n v="18306"/>
    <s v="NO"/>
    <x v="50"/>
    <x v="1"/>
    <d v="2024-05-06T00:00:00"/>
    <x v="0"/>
    <d v="2024-05-06T00:00:00"/>
    <x v="0"/>
    <m/>
    <x v="1"/>
    <m/>
    <m/>
    <m/>
    <m/>
    <x v="1"/>
    <x v="1"/>
    <m/>
  </r>
  <r>
    <n v="93823571"/>
    <s v="DNI"/>
    <s v="PATRICIO CIRIACO, AITANA ANEE CATHALEYA"/>
    <s v="F"/>
    <d v="2024-05-06T00:00:00"/>
    <x v="5"/>
    <x v="1"/>
    <s v="NAC. DANIEL A. CARRION"/>
    <s v="304 P.S. CIUDAD PACHACUTEC"/>
    <x v="0"/>
    <n v="39"/>
    <n v="3760"/>
    <n v="41339566"/>
    <n v="953334021"/>
    <n v="6267"/>
    <s v="NO"/>
    <x v="10"/>
    <x v="3"/>
    <d v="2024-05-06T00:00:00"/>
    <x v="0"/>
    <d v="2024-05-06T00:00:00"/>
    <x v="0"/>
    <d v="2024-05-11T00:00:00"/>
    <x v="0"/>
    <d v="2024-05-09T00:00:00"/>
    <d v="2024-05-13T00:00:00"/>
    <d v="2024-05-20T00:00:00"/>
    <d v="2024-05-27T00:00:00"/>
    <x v="0"/>
    <x v="0"/>
    <n v="6267"/>
  </r>
  <r>
    <n v="93824272"/>
    <s v="DNI"/>
    <s v="BACA GUISADO, KATHERINE"/>
    <s v="F"/>
    <d v="2024-05-06T00:00:00"/>
    <x v="5"/>
    <x v="1"/>
    <s v="NAC. DANIEL A. CARRION"/>
    <s v="308 P.S. DEFENSORES DE LA PATRIA"/>
    <x v="0"/>
    <n v="38"/>
    <n v="3650"/>
    <n v="46920915"/>
    <n v="941217709"/>
    <n v="6268"/>
    <s v="NO"/>
    <x v="19"/>
    <x v="3"/>
    <d v="2024-05-07T00:00:00"/>
    <x v="0"/>
    <d v="2024-05-07T00:00:00"/>
    <x v="0"/>
    <m/>
    <x v="1"/>
    <d v="2024-05-09T00:00:00"/>
    <d v="2024-05-13T00:00:00"/>
    <d v="2024-05-20T00:00:00"/>
    <d v="2024-05-28T00:00:00"/>
    <x v="0"/>
    <x v="1"/>
    <n v="6268"/>
  </r>
  <r>
    <n v="93823383"/>
    <s v="DNI"/>
    <s v="PUERTA SANGAMA, MELBA ARIANNE"/>
    <s v="F"/>
    <d v="2024-05-06T00:00:00"/>
    <x v="5"/>
    <x v="1"/>
    <s v="HOSPITAL II LIMA NORTE CALLAO LUIS NEGREIROS VEGA ESSALUD"/>
    <m/>
    <x v="0"/>
    <n v="39"/>
    <n v="4130"/>
    <n v="47172404"/>
    <n v="900270868"/>
    <n v="8146"/>
    <s v="NO"/>
    <x v="12"/>
    <x v="4"/>
    <m/>
    <x v="1"/>
    <m/>
    <x v="1"/>
    <m/>
    <x v="1"/>
    <m/>
    <m/>
    <m/>
    <m/>
    <x v="1"/>
    <x v="1"/>
    <m/>
  </r>
  <r>
    <n v="93823495"/>
    <s v="DNI"/>
    <s v="CRUZ VILLANUEVA, ARLETH IVANNA"/>
    <s v="F"/>
    <d v="2024-05-06T00:00:00"/>
    <x v="5"/>
    <x v="1"/>
    <s v="HOSPITAL SAN JOSE"/>
    <s v="307 P.S. HIJOS DEL ALMIRANTE GRAU"/>
    <x v="0"/>
    <n v="39"/>
    <n v="3685"/>
    <n v="73601205"/>
    <n v="904965049"/>
    <n v="6262"/>
    <s v="NO"/>
    <x v="8"/>
    <x v="3"/>
    <d v="2024-05-07T00:00:00"/>
    <x v="0"/>
    <d v="2024-05-07T00:00:00"/>
    <x v="0"/>
    <d v="2024-05-09T00:00:00"/>
    <x v="0"/>
    <d v="2024-05-09T00:00:00"/>
    <d v="2024-05-13T00:00:00"/>
    <d v="2024-05-20T00:00:00"/>
    <d v="2024-05-27T00:00:00"/>
    <x v="0"/>
    <x v="0"/>
    <n v="6262"/>
  </r>
  <r>
    <n v="93822692"/>
    <s v="DNI"/>
    <s v="ACOSTA GUILLEN, ALANNA ALAÏA"/>
    <s v="F"/>
    <d v="2024-05-06T00:00:00"/>
    <x v="5"/>
    <x v="1"/>
    <s v="HOSPITAL DE VENTANILLA"/>
    <s v="311 C.S. LUIS FELIPE DE LAS CASAS"/>
    <x v="0"/>
    <n v="39"/>
    <n v="3380"/>
    <n v="45393238"/>
    <n v="914262196"/>
    <n v="0"/>
    <s v="NO"/>
    <x v="32"/>
    <x v="3"/>
    <d v="2024-05-06T00:00:00"/>
    <x v="0"/>
    <d v="2024-05-06T00:00:00"/>
    <x v="0"/>
    <d v="2024-05-10T00:00:00"/>
    <x v="0"/>
    <d v="2024-05-09T00:00:00"/>
    <d v="2024-05-13T00:00:00"/>
    <d v="2024-05-20T00:00:00"/>
    <d v="2024-05-27T00:00:00"/>
    <x v="0"/>
    <x v="0"/>
    <n v="6261"/>
  </r>
  <r>
    <n v="93824090"/>
    <s v="DNI"/>
    <s v="NIEVES TORRES, EMMA SOFÍA"/>
    <s v="F"/>
    <d v="2024-05-06T00:00:00"/>
    <x v="5"/>
    <x v="1"/>
    <s v="NAC. DANIEL A. CARRION"/>
    <s v="309 P.S. VENTANILLA ALTA"/>
    <x v="0"/>
    <n v="40"/>
    <n v="4070"/>
    <n v="61921130"/>
    <n v="932240460"/>
    <n v="6255"/>
    <s v="NO"/>
    <x v="23"/>
    <x v="3"/>
    <d v="2024-05-07T00:00:00"/>
    <x v="0"/>
    <d v="2024-05-07T00:00:00"/>
    <x v="0"/>
    <m/>
    <x v="1"/>
    <d v="2024-05-09T00:00:00"/>
    <d v="2024-05-14T00:00:00"/>
    <d v="2024-05-21T00:00:00"/>
    <d v="2024-05-28T00:00:00"/>
    <x v="0"/>
    <x v="1"/>
    <n v="6255"/>
  </r>
  <r>
    <n v="93823299"/>
    <s v="DNI"/>
    <s v="TASSARA LIZA, GHAEL MATTHEW"/>
    <s v="M"/>
    <d v="2024-05-06T00:00:00"/>
    <x v="5"/>
    <x v="1"/>
    <s v="NAC. DANIEL A. CARRION"/>
    <s v="306 P.S. ANGAMOS"/>
    <x v="0"/>
    <n v="39"/>
    <n v="3465"/>
    <n v="60995091"/>
    <n v="917620882"/>
    <n v="6257"/>
    <s v="NO"/>
    <x v="28"/>
    <x v="3"/>
    <d v="2024-05-06T00:00:00"/>
    <x v="0"/>
    <d v="2024-05-06T00:00:00"/>
    <x v="0"/>
    <m/>
    <x v="1"/>
    <d v="2024-05-09T00:00:00"/>
    <d v="2024-05-13T00:00:00"/>
    <d v="2024-05-20T00:00:00"/>
    <d v="2024-05-27T00:00:00"/>
    <x v="0"/>
    <x v="1"/>
    <n v="6257"/>
  </r>
  <r>
    <n v="93822886"/>
    <s v="DNI"/>
    <s v="RIOS ROBLES, MARICIELO ELIF"/>
    <s v="F"/>
    <d v="2024-05-06T00:00:00"/>
    <x v="5"/>
    <x v="1"/>
    <s v="CENTRO DE SALUD VILLA LOS REYES"/>
    <s v="310 C.S. VILLA LOS REYES"/>
    <x v="0"/>
    <n v="38"/>
    <n v="3565"/>
    <n v="45992292"/>
    <n v="958832439"/>
    <n v="6256"/>
    <s v="NO"/>
    <x v="21"/>
    <x v="3"/>
    <d v="2024-05-06T00:00:00"/>
    <x v="0"/>
    <d v="2024-05-06T00:00:00"/>
    <x v="0"/>
    <d v="2024-05-08T00:00:00"/>
    <x v="0"/>
    <d v="2024-05-09T00:00:00"/>
    <d v="2024-05-13T00:00:00"/>
    <d v="2024-05-20T00:00:00"/>
    <d v="2024-05-27T00:00:00"/>
    <x v="0"/>
    <x v="0"/>
    <n v="6256"/>
  </r>
  <r>
    <n v="93823933"/>
    <s v="DNI"/>
    <s v="ARANDA MORAN, LAIA ALESSIA KATHLEN"/>
    <s v="F"/>
    <d v="2024-05-07T00:00:00"/>
    <x v="5"/>
    <x v="1"/>
    <s v="NAC. DANIEL A. CARRION"/>
    <s v="309 P.S. VENTANILLA ALTA"/>
    <x v="0"/>
    <n v="40"/>
    <n v="3330"/>
    <n v="61216175"/>
    <n v="956758777"/>
    <n v="6255"/>
    <s v="NO"/>
    <x v="23"/>
    <x v="3"/>
    <d v="2024-05-07T00:00:00"/>
    <x v="0"/>
    <d v="2024-05-07T00:00:00"/>
    <x v="0"/>
    <m/>
    <x v="1"/>
    <d v="2024-05-12T00:00:00"/>
    <d v="2024-05-16T00:00:00"/>
    <d v="2024-05-23T00:00:00"/>
    <d v="2024-05-30T00:00:00"/>
    <x v="0"/>
    <x v="1"/>
    <n v="6255"/>
  </r>
  <r>
    <n v="93824770"/>
    <s v="DNI"/>
    <s v="GAMEZ DE LA CRUZ, MARYELI ALICE"/>
    <s v="F"/>
    <d v="2024-05-07T00:00:00"/>
    <x v="5"/>
    <x v="1"/>
    <s v="CENTRO MATERNO INFANTIL LAURA RODRIGUEZ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824071"/>
    <s v="DNI"/>
    <s v="RAMOS BARRIGA, NOAH ETHAN"/>
    <s v="M"/>
    <d v="2024-05-07T00:00:00"/>
    <x v="5"/>
    <x v="1"/>
    <s v="HOSPITAL II LIMA NORTE CALLAO LUIS NEGREIROS VEGA ESSALUD"/>
    <s v="307 P.S. HIJOS DEL ALMIRANTE GRAU"/>
    <x v="0"/>
    <n v="40"/>
    <n v="3370"/>
    <n v="74848252"/>
    <n v="960570517"/>
    <n v="8146"/>
    <s v="NO"/>
    <x v="8"/>
    <x v="3"/>
    <m/>
    <x v="1"/>
    <m/>
    <x v="1"/>
    <m/>
    <x v="1"/>
    <d v="2024-05-10T00:00:00"/>
    <d v="2024-05-14T00:00:00"/>
    <d v="2024-05-21T00:00:00"/>
    <d v="2024-05-28T00:00:00"/>
    <x v="0"/>
    <x v="1"/>
    <n v="6262"/>
  </r>
  <r>
    <n v="93825109"/>
    <s v="DNI"/>
    <s v="ROJAS ANCCO, BRUNO ENZO"/>
    <s v="M"/>
    <d v="2024-05-07T00:00:00"/>
    <x v="5"/>
    <x v="1"/>
    <s v="HOSPITAL SAN JOSE"/>
    <s v="308 P.S. DEFENSORES DE LA PATRIA"/>
    <x v="0"/>
    <n v="40"/>
    <n v="4245"/>
    <n v="71461794"/>
    <n v="900605449"/>
    <n v="6268"/>
    <s v="NO"/>
    <x v="19"/>
    <x v="3"/>
    <d v="2024-05-08T00:00:00"/>
    <x v="0"/>
    <d v="2024-05-08T00:00:00"/>
    <x v="0"/>
    <d v="2024-05-09T00:00:00"/>
    <x v="0"/>
    <d v="2024-05-10T00:00:00"/>
    <d v="2024-05-14T00:00:00"/>
    <d v="2024-05-21T00:00:00"/>
    <d v="2024-05-28T00:00:00"/>
    <x v="0"/>
    <x v="0"/>
    <n v="6268"/>
  </r>
  <r>
    <n v="93825107"/>
    <s v="DNI"/>
    <s v="BRIGGS BARDALES, SAMANTHA IVANA"/>
    <s v="F"/>
    <d v="2024-05-07T00:00:00"/>
    <x v="5"/>
    <x v="0"/>
    <s v="HOSPITAL SAN JOSE"/>
    <s v="203 P.S. PALMERAS DE OQUENDO"/>
    <x v="0"/>
    <n v="38"/>
    <n v="3080"/>
    <n v="60823373"/>
    <n v="907897601"/>
    <n v="6768"/>
    <s v="NO"/>
    <x v="18"/>
    <x v="2"/>
    <d v="2024-05-08T00:00:00"/>
    <x v="0"/>
    <d v="2024-05-08T00:00:00"/>
    <x v="0"/>
    <d v="2024-05-11T00:00:00"/>
    <x v="0"/>
    <d v="2024-05-10T00:00:00"/>
    <d v="2024-05-16T00:00:00"/>
    <d v="2024-05-23T00:00:00"/>
    <d v="2024-05-30T00:00:00"/>
    <x v="0"/>
    <x v="0"/>
    <n v="6768"/>
  </r>
  <r>
    <n v="93824097"/>
    <s v="DNI"/>
    <s v="LOPEZ MEZA, LAHYAM MAEL"/>
    <s v="M"/>
    <d v="2024-05-07T00:00:00"/>
    <x v="5"/>
    <x v="1"/>
    <s v="NAC. DANIEL A. CARRION"/>
    <s v="302 C.S. 03 DE FEBRERO"/>
    <x v="0"/>
    <n v="38"/>
    <n v="3300"/>
    <n v="77829079"/>
    <n v="935392337"/>
    <n v="6266"/>
    <s v="NO"/>
    <x v="9"/>
    <x v="3"/>
    <d v="2024-05-07T00:00:00"/>
    <x v="0"/>
    <d v="2024-05-07T00:00:00"/>
    <x v="0"/>
    <d v="2024-05-12T00:00:00"/>
    <x v="0"/>
    <m/>
    <m/>
    <m/>
    <m/>
    <x v="1"/>
    <x v="1"/>
    <n v="6266"/>
  </r>
  <r>
    <n v="93823923"/>
    <s v="DNI"/>
    <s v="PEREZ CARRASCO, ZOE ARIANA"/>
    <s v="F"/>
    <d v="2024-05-07T00:00:00"/>
    <x v="5"/>
    <x v="0"/>
    <s v="HOSPITAL NACIONAL ALBERTO SABOGAL SOLOGUREN DE LA RED ASISTENCIAL SABOGAL"/>
    <m/>
    <x v="1"/>
    <n v="38"/>
    <n v="2875"/>
    <n v="48499826"/>
    <n v="923893868"/>
    <n v="10964"/>
    <s v="NO"/>
    <x v="12"/>
    <x v="4"/>
    <m/>
    <x v="1"/>
    <m/>
    <x v="1"/>
    <m/>
    <x v="1"/>
    <m/>
    <m/>
    <m/>
    <m/>
    <x v="1"/>
    <x v="1"/>
    <m/>
  </r>
  <r>
    <n v="93828914"/>
    <s v="DNI"/>
    <s v="RIOS QUEVEDO, ZOE ISABELLA GUADALUPE"/>
    <s v="F"/>
    <d v="2024-05-07T00:00:00"/>
    <x v="5"/>
    <x v="0"/>
    <s v="HOSPITAL NAVAL"/>
    <s v="202 P.S. 200 MILLAS"/>
    <x v="1"/>
    <n v="40"/>
    <n v="4070"/>
    <n v="43987079"/>
    <n v="975498474"/>
    <n v="8266"/>
    <s v="NO"/>
    <x v="33"/>
    <x v="2"/>
    <m/>
    <x v="1"/>
    <m/>
    <x v="1"/>
    <m/>
    <x v="1"/>
    <m/>
    <m/>
    <m/>
    <m/>
    <x v="1"/>
    <x v="1"/>
    <n v="6244"/>
  </r>
  <r>
    <n v="93824089"/>
    <s v="DNI"/>
    <s v="ARRASCO CHINGUEL, ANDREW SEBASTIAN"/>
    <s v="M"/>
    <d v="2024-05-07T00:00:00"/>
    <x v="5"/>
    <x v="2"/>
    <s v="CLÍNICA MÉDICA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27205"/>
    <s v="DNI"/>
    <s v="ZUASNABAR PEÑA, BRIANNA ANTONELLA"/>
    <s v="F"/>
    <d v="2024-05-07T00:00:00"/>
    <x v="5"/>
    <x v="0"/>
    <s v="HOSPITAL II LIMA NORTE CALLAO LUIS NEGREIROS VEGA ESSALUD"/>
    <m/>
    <x v="1"/>
    <n v="39"/>
    <n v="3470"/>
    <n v="76366474"/>
    <n v="957136530"/>
    <n v="7948"/>
    <s v="NO"/>
    <x v="12"/>
    <x v="4"/>
    <m/>
    <x v="1"/>
    <m/>
    <x v="1"/>
    <m/>
    <x v="1"/>
    <m/>
    <m/>
    <m/>
    <m/>
    <x v="1"/>
    <x v="1"/>
    <m/>
  </r>
  <r>
    <n v="93825020"/>
    <s v="DNI"/>
    <s v="AGIP FLORIAN, DAMARIS YARITZA"/>
    <s v="F"/>
    <d v="2024-05-07T00:00:00"/>
    <x v="5"/>
    <x v="1"/>
    <s v="NAC. DANIEL A. CARRION"/>
    <s v="301 C.S.M.I. PACHACUTEC PERU - COREA"/>
    <x v="0"/>
    <n v="41"/>
    <n v="3095"/>
    <n v="75189444"/>
    <n v="902787050"/>
    <n v="0"/>
    <s v="NO"/>
    <x v="11"/>
    <x v="3"/>
    <d v="2024-05-07T00:00:00"/>
    <x v="0"/>
    <d v="2024-05-07T00:00:00"/>
    <x v="0"/>
    <d v="2024-05-09T00:00:00"/>
    <x v="0"/>
    <d v="2024-05-10T00:00:00"/>
    <d v="2024-05-14T00:00:00"/>
    <d v="2024-05-21T00:00:00"/>
    <d v="2024-05-28T00:00:00"/>
    <x v="0"/>
    <x v="0"/>
    <n v="7314"/>
  </r>
  <r>
    <n v="93824005"/>
    <s v="DNI"/>
    <s v="SANCHEZ VILLAVICENCIO, JOSE EMILIANO"/>
    <s v="M"/>
    <d v="2024-05-07T00:00:00"/>
    <x v="5"/>
    <x v="2"/>
    <s v="NAC. DANIEL A. CARRION"/>
    <s v="211 C.S.M.I. BELLAVISTA PERU - COREA"/>
    <x v="0"/>
    <n v="38"/>
    <n v="3230"/>
    <n v="45576584"/>
    <n v="925776092"/>
    <n v="6249"/>
    <s v="NO"/>
    <x v="14"/>
    <x v="2"/>
    <d v="2024-05-07T00:00:00"/>
    <x v="0"/>
    <d v="2024-05-07T00:00:00"/>
    <x v="0"/>
    <m/>
    <x v="1"/>
    <d v="2024-05-10T00:00:00"/>
    <d v="2024-05-17T00:00:00"/>
    <d v="2024-05-24T00:00:00"/>
    <d v="2024-05-31T00:00:00"/>
    <x v="0"/>
    <x v="1"/>
    <n v="6249"/>
  </r>
  <r>
    <n v="93827044"/>
    <s v="DNI"/>
    <s v="ESPINOZA VARA, EITHAN STEVEN"/>
    <s v="M"/>
    <d v="2024-05-07T00:00:00"/>
    <x v="5"/>
    <x v="1"/>
    <s v="HOSPITAL II LIMA NORTE CALLAO LUIS NEGREIROS VEGA ESSALUD"/>
    <s v="309 P.S. VENTANILLA ALTA"/>
    <x v="1"/>
    <n v="39"/>
    <n v="4320"/>
    <n v="75920501"/>
    <n v="910465698"/>
    <n v="7948"/>
    <s v="NO"/>
    <x v="23"/>
    <x v="3"/>
    <m/>
    <x v="1"/>
    <m/>
    <x v="1"/>
    <m/>
    <x v="1"/>
    <d v="2024-05-10T00:00:00"/>
    <d v="2024-05-14T00:00:00"/>
    <d v="2024-05-21T00:00:00"/>
    <d v="2024-05-28T00:00:00"/>
    <x v="0"/>
    <x v="1"/>
    <n v="6255"/>
  </r>
  <r>
    <n v="93824459"/>
    <s v="DNI"/>
    <s v="MILLA CARDENAS, LIONEL JULIAN"/>
    <s v="M"/>
    <d v="2024-05-07T00:00:00"/>
    <x v="5"/>
    <x v="1"/>
    <s v="HOSPITAL II LIMA NORTE CALLAO LUIS NEGREIROS VEGA ESSALUD"/>
    <s v="309 P.S. VENTANILLA ALTA"/>
    <x v="0"/>
    <n v="39"/>
    <n v="3270"/>
    <n v="71792100"/>
    <n v="926926209"/>
    <n v="8146"/>
    <s v="NO"/>
    <x v="23"/>
    <x v="3"/>
    <m/>
    <x v="1"/>
    <m/>
    <x v="1"/>
    <m/>
    <x v="1"/>
    <d v="2024-05-10T00:00:00"/>
    <d v="2024-05-14T00:00:00"/>
    <d v="2024-05-21T00:00:00"/>
    <d v="2024-05-30T00:00:00"/>
    <x v="0"/>
    <x v="1"/>
    <n v="6255"/>
  </r>
  <r>
    <n v="93824769"/>
    <s v="DNI"/>
    <s v="GONZALES RENGIFO, HANNAH DANAE"/>
    <s v="F"/>
    <d v="2024-05-07T00:00:00"/>
    <x v="5"/>
    <x v="0"/>
    <s v="NAC. DANIEL A. CARRION"/>
    <s v="207 P.S. EL ALAMO"/>
    <x v="0"/>
    <n v="38"/>
    <n v="3810"/>
    <n v="44154316"/>
    <n v="928911928"/>
    <n v="0"/>
    <s v="NO"/>
    <x v="4"/>
    <x v="2"/>
    <d v="2024-05-07T00:00:00"/>
    <x v="0"/>
    <d v="2024-05-07T00:00:00"/>
    <x v="0"/>
    <m/>
    <x v="1"/>
    <d v="2024-05-10T00:00:00"/>
    <d v="2024-05-14T00:00:00"/>
    <d v="2024-05-21T00:00:00"/>
    <d v="2024-05-28T00:00:00"/>
    <x v="0"/>
    <x v="1"/>
    <n v="6246"/>
  </r>
  <r>
    <n v="93825100"/>
    <s v="DNI"/>
    <s v="SALCEDO VÁSQUEZ, ETHAN SAID"/>
    <s v="M"/>
    <d v="2024-05-07T00:00:00"/>
    <x v="5"/>
    <x v="0"/>
    <s v="HOSPITAL SAN JOSE"/>
    <s v="313 C.S. MARQUEZ"/>
    <x v="0"/>
    <n v="40"/>
    <n v="3320"/>
    <n v="76558328"/>
    <n v="921024426"/>
    <n v="6238"/>
    <s v="NO"/>
    <x v="29"/>
    <x v="3"/>
    <d v="2024-05-07T00:00:00"/>
    <x v="0"/>
    <d v="2024-05-07T00:00:00"/>
    <x v="0"/>
    <d v="2024-05-09T00:00:00"/>
    <x v="0"/>
    <d v="2024-05-10T00:00:00"/>
    <d v="2024-05-14T00:00:00"/>
    <d v="2024-05-21T00:00:00"/>
    <d v="2024-05-28T00:00:00"/>
    <x v="0"/>
    <x v="0"/>
    <n v="6238"/>
  </r>
  <r>
    <n v="93824637"/>
    <s v="DNI"/>
    <s v="PIZANGO PILCO, NOAH EMILIANO"/>
    <s v="M"/>
    <d v="2024-05-07T00:00:00"/>
    <x v="5"/>
    <x v="0"/>
    <s v="C.S. MARQUEZ"/>
    <s v="313 C.S. MARQUEZ"/>
    <x v="0"/>
    <n v="37"/>
    <n v="2690"/>
    <n v="63696178"/>
    <n v="993636912"/>
    <n v="7948"/>
    <s v="NO"/>
    <x v="29"/>
    <x v="3"/>
    <m/>
    <x v="1"/>
    <m/>
    <x v="1"/>
    <m/>
    <x v="1"/>
    <d v="2024-05-10T00:00:00"/>
    <m/>
    <m/>
    <m/>
    <x v="1"/>
    <x v="1"/>
    <n v="6238"/>
  </r>
  <r>
    <n v="94047825"/>
    <s v="DNI"/>
    <s v="DELGADO ZAMORA, GENESIS LEIA"/>
    <s v="F"/>
    <d v="2024-05-07T00:00:00"/>
    <x v="5"/>
    <x v="0"/>
    <s v="NAC. DANIEL A. CARRIO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24035"/>
    <s v="DNI"/>
    <s v="VIERA GONZALES, TIANA AINHOA"/>
    <s v="F"/>
    <d v="2024-05-07T00:00:00"/>
    <x v="5"/>
    <x v="0"/>
    <s v="HOSPITAL NACIONAL ALBERTO SABOGAL SOLOGUREN DE LA RED ASISTENCIAL SABOGAL"/>
    <m/>
    <x v="1"/>
    <n v="40"/>
    <n v="2800"/>
    <n v="72764687"/>
    <n v="987002739"/>
    <n v="13851"/>
    <s v="NO"/>
    <x v="12"/>
    <x v="4"/>
    <m/>
    <x v="1"/>
    <m/>
    <x v="1"/>
    <m/>
    <x v="1"/>
    <m/>
    <m/>
    <m/>
    <m/>
    <x v="1"/>
    <x v="1"/>
    <m/>
  </r>
  <r>
    <n v="93825178"/>
    <s v="DNI"/>
    <s v="ALVAREZ MORAN, AUSTIN URIEL"/>
    <s v="M"/>
    <d v="2024-05-07T00:00:00"/>
    <x v="5"/>
    <x v="0"/>
    <s v="ALBERTO LEONARDO BARTON THOMPSON"/>
    <s v="206 P.S. BOCANEGRA"/>
    <x v="1"/>
    <n v="40"/>
    <n v="3240"/>
    <n v="73440989"/>
    <n v="912585348"/>
    <n v="18306"/>
    <s v="NO"/>
    <x v="3"/>
    <x v="2"/>
    <d v="2024-05-07T00:00:00"/>
    <x v="0"/>
    <d v="2024-05-07T00:00:00"/>
    <x v="0"/>
    <m/>
    <x v="1"/>
    <m/>
    <m/>
    <m/>
    <m/>
    <x v="1"/>
    <x v="1"/>
    <n v="6245"/>
  </r>
  <r>
    <n v="93825205"/>
    <s v="DNI"/>
    <s v="GUEVARA ORIHUELA, LUNA LINDA ESPERANZA"/>
    <s v="F"/>
    <d v="2024-05-07T00:00:00"/>
    <x v="5"/>
    <x v="0"/>
    <s v="ALBERTO LEONARDO BARTON THOMPSON"/>
    <m/>
    <x v="1"/>
    <n v="40"/>
    <n v="3070"/>
    <n v="40898480"/>
    <n v="934270525"/>
    <n v="18306"/>
    <s v="NO"/>
    <x v="50"/>
    <x v="1"/>
    <d v="2024-05-07T00:00:00"/>
    <x v="0"/>
    <d v="2024-05-07T00:00:00"/>
    <x v="0"/>
    <m/>
    <x v="1"/>
    <m/>
    <m/>
    <m/>
    <m/>
    <x v="1"/>
    <x v="1"/>
    <m/>
  </r>
  <r>
    <n v="93825041"/>
    <s v="DNI"/>
    <s v="DIAZ CRIOLLO, KHLOE KENDALL"/>
    <s v="F"/>
    <d v="2024-05-07T00:00:00"/>
    <x v="5"/>
    <x v="2"/>
    <s v="ALBERTO LEONARDO BARTON THOMPSON"/>
    <m/>
    <x v="1"/>
    <n v="38"/>
    <n v="3315"/>
    <n v="75321344"/>
    <n v="959137527"/>
    <n v="18306"/>
    <s v="NO"/>
    <x v="50"/>
    <x v="1"/>
    <d v="2024-05-07T00:00:00"/>
    <x v="0"/>
    <d v="2024-05-07T00:00:00"/>
    <x v="0"/>
    <m/>
    <x v="1"/>
    <m/>
    <m/>
    <m/>
    <m/>
    <x v="1"/>
    <x v="1"/>
    <m/>
  </r>
  <r>
    <n v="93824522"/>
    <s v="DNI"/>
    <s v="QUISPE PARREÑO, GIANPAUL ALEJANDRO"/>
    <s v="M"/>
    <d v="2024-05-07T00:00:00"/>
    <x v="5"/>
    <x v="0"/>
    <s v="ALBERTO LEONARDO BARTON THOMPSON"/>
    <s v="101 C.S. MANUEL BONILLA"/>
    <x v="0"/>
    <n v="40"/>
    <n v="3480"/>
    <n v="71370592"/>
    <n v="916588865"/>
    <n v="18306"/>
    <s v="NO"/>
    <x v="25"/>
    <x v="0"/>
    <d v="2024-05-07T00:00:00"/>
    <x v="0"/>
    <d v="2024-05-07T00:00:00"/>
    <x v="0"/>
    <m/>
    <x v="1"/>
    <m/>
    <m/>
    <m/>
    <m/>
    <x v="1"/>
    <x v="1"/>
    <n v="6220"/>
  </r>
  <r>
    <n v="93824744"/>
    <s v="DNI"/>
    <s v="ALCOCER OCSAS, AYNARA BRISETH MAYDORI"/>
    <s v="F"/>
    <d v="2024-05-07T00:00:00"/>
    <x v="5"/>
    <x v="0"/>
    <s v="NESTOR GAMBETTA"/>
    <s v="113 C.S. RAMON CASTILLA"/>
    <x v="0"/>
    <n v="38"/>
    <n v="2850"/>
    <n v="75350820"/>
    <n v="935177086"/>
    <n v="6231"/>
    <s v="NO"/>
    <x v="13"/>
    <x v="0"/>
    <d v="2024-05-08T00:00:00"/>
    <x v="0"/>
    <d v="2024-05-08T00:00:00"/>
    <x v="0"/>
    <m/>
    <x v="1"/>
    <d v="2024-05-10T00:00:00"/>
    <d v="2024-05-14T00:00:00"/>
    <d v="2024-05-21T00:00:00"/>
    <d v="2024-05-28T00:00:00"/>
    <x v="0"/>
    <x v="1"/>
    <n v="6231"/>
  </r>
  <r>
    <n v="93824211"/>
    <s v="DNI"/>
    <s v="ZAVALA COSSIO, RYAN JULIO"/>
    <s v="M"/>
    <d v="2024-05-07T00:00:00"/>
    <x v="5"/>
    <x v="0"/>
    <s v="NESTOR GAMBETTA"/>
    <s v="112 C.S. NESTOR GAMBETTA"/>
    <x v="0"/>
    <n v="38"/>
    <n v="3180"/>
    <n v="44178318"/>
    <n v="912608352"/>
    <n v="6228"/>
    <s v="NO"/>
    <x v="31"/>
    <x v="0"/>
    <d v="2024-05-07T00:00:00"/>
    <x v="0"/>
    <d v="2024-05-07T00:00:00"/>
    <x v="0"/>
    <d v="2024-05-09T00:00:00"/>
    <x v="0"/>
    <d v="2024-05-10T00:00:00"/>
    <d v="2024-05-14T00:00:00"/>
    <d v="2024-05-21T00:00:00"/>
    <d v="2024-05-28T00:00:00"/>
    <x v="0"/>
    <x v="0"/>
    <n v="6228"/>
  </r>
  <r>
    <n v="93824678"/>
    <s v="DNI"/>
    <s v="PERALTA RIQUEROS, YARELY VALENTINA"/>
    <s v="F"/>
    <d v="2024-05-07T00:00:00"/>
    <x v="5"/>
    <x v="0"/>
    <s v="NESTOR GAMBETTA"/>
    <s v="112 C.S. NESTOR GAMBETTA"/>
    <x v="0"/>
    <n v="39"/>
    <n v="2840"/>
    <n v="76544345"/>
    <n v="957025945"/>
    <n v="6228"/>
    <s v="NO"/>
    <x v="31"/>
    <x v="0"/>
    <d v="2024-05-07T00:00:00"/>
    <x v="0"/>
    <d v="2024-05-07T00:00:00"/>
    <x v="0"/>
    <d v="2024-05-12T00:00:00"/>
    <x v="0"/>
    <d v="2024-05-10T00:00:00"/>
    <d v="2024-05-14T00:00:00"/>
    <d v="2024-05-21T00:00:00"/>
    <d v="2024-05-28T00:00:00"/>
    <x v="0"/>
    <x v="0"/>
    <n v="6228"/>
  </r>
  <r>
    <n v="93824139"/>
    <s v="DNI"/>
    <s v="RUJEL CARRILLO, AMY SHANTAL SCARLETT"/>
    <s v="F"/>
    <d v="2024-05-07T00:00:00"/>
    <x v="5"/>
    <x v="0"/>
    <s v="NAC. DANIEL A. CARRION"/>
    <s v="107 P.S. CALLAO"/>
    <x v="0"/>
    <n v="37"/>
    <n v="3055"/>
    <n v="47996434"/>
    <n v="985129922"/>
    <n v="6222"/>
    <s v="NO"/>
    <x v="34"/>
    <x v="0"/>
    <d v="2024-05-07T00:00:00"/>
    <x v="0"/>
    <d v="2024-05-07T00:00:00"/>
    <x v="0"/>
    <d v="2024-05-09T00:00:00"/>
    <x v="0"/>
    <d v="2024-05-10T00:00:00"/>
    <d v="2024-05-14T00:00:00"/>
    <d v="2024-05-21T00:00:00"/>
    <d v="2024-05-28T00:00:00"/>
    <x v="0"/>
    <x v="0"/>
    <n v="6222"/>
  </r>
  <r>
    <n v="93824255"/>
    <s v="DNI"/>
    <s v="LIMAY ROJAS, MILAN EZEQUIEL"/>
    <s v="M"/>
    <d v="2024-05-07T00:00:00"/>
    <x v="5"/>
    <x v="0"/>
    <s v="NAC. DANIEL A. CARRION"/>
    <s v="107 P.S. CALLAO"/>
    <x v="0"/>
    <n v="38"/>
    <n v="3150"/>
    <n v="76471882"/>
    <n v="948392063"/>
    <n v="6222"/>
    <s v="NO"/>
    <x v="34"/>
    <x v="0"/>
    <d v="2024-05-07T00:00:00"/>
    <x v="0"/>
    <d v="2024-05-07T00:00:00"/>
    <x v="0"/>
    <d v="2024-05-09T00:00:00"/>
    <x v="0"/>
    <d v="2024-05-10T00:00:00"/>
    <d v="2024-05-14T00:00:00"/>
    <d v="2024-05-21T00:00:00"/>
    <d v="2024-05-28T00:00:00"/>
    <x v="0"/>
    <x v="0"/>
    <n v="6222"/>
  </r>
  <r>
    <n v="93825627"/>
    <s v="DNI"/>
    <s v="LIGAS RENGIFO, LIAM STEFFANO"/>
    <s v="M"/>
    <d v="2024-05-08T00:00:00"/>
    <x v="5"/>
    <x v="4"/>
    <s v="NAC. DANIEL A. CARRION"/>
    <s v="213 C.S. VILLA SR. DE LOS MILAGROS"/>
    <x v="0"/>
    <n v="39"/>
    <n v="3480"/>
    <n v="72693706"/>
    <n v="904195327"/>
    <n v="6222"/>
    <s v="NO"/>
    <x v="27"/>
    <x v="2"/>
    <d v="2024-05-08T00:00:00"/>
    <x v="0"/>
    <d v="2024-05-08T00:00:00"/>
    <x v="0"/>
    <m/>
    <x v="1"/>
    <d v="2024-05-14T00:00:00"/>
    <d v="2024-05-21T00:00:00"/>
    <d v="2024-05-28T00:00:00"/>
    <d v="2024-06-04T00:00:00"/>
    <x v="0"/>
    <x v="1"/>
    <n v="6253"/>
  </r>
  <r>
    <n v="93826046"/>
    <s v="DNI"/>
    <s v="NOLASCO BARRENECHEA, EMANUEL ALAN"/>
    <s v="M"/>
    <d v="2024-05-08T00:00:00"/>
    <x v="5"/>
    <x v="0"/>
    <s v="NAC. DANIEL A. CARRION"/>
    <s v="104 C.S. LA PUNTA"/>
    <x v="0"/>
    <n v="40"/>
    <n v="3080"/>
    <n v="44280398"/>
    <n v="927931974"/>
    <n v="6220"/>
    <s v="NO"/>
    <x v="42"/>
    <x v="0"/>
    <d v="2024-05-08T00:00:00"/>
    <x v="0"/>
    <d v="2024-05-08T00:00:00"/>
    <x v="0"/>
    <m/>
    <x v="1"/>
    <d v="2024-05-14T00:00:00"/>
    <d v="2024-05-20T00:00:00"/>
    <d v="2024-05-27T00:00:00"/>
    <d v="2024-06-03T00:00:00"/>
    <x v="0"/>
    <x v="1"/>
    <n v="6227"/>
  </r>
  <r>
    <n v="93826538"/>
    <s v="DNI"/>
    <s v="RAMIREZ AUCCATINCO, MAIA DARELLY"/>
    <s v="F"/>
    <d v="2024-05-08T00:00:00"/>
    <x v="5"/>
    <x v="0"/>
    <s v="HOSPITAL SAN JOSE"/>
    <s v="115 C.S. ACAPULCO"/>
    <x v="0"/>
    <n v="40"/>
    <n v="3570"/>
    <n v="74554850"/>
    <n v="935704732"/>
    <n v="6230"/>
    <s v="NO"/>
    <x v="26"/>
    <x v="0"/>
    <d v="2024-05-09T00:00:00"/>
    <x v="0"/>
    <d v="2024-05-09T00:00:00"/>
    <x v="0"/>
    <d v="2024-05-11T00:00:00"/>
    <x v="0"/>
    <d v="2024-05-11T00:00:00"/>
    <d v="2024-05-15T00:00:00"/>
    <d v="2024-05-22T00:00:00"/>
    <d v="2024-05-29T00:00:00"/>
    <x v="0"/>
    <x v="0"/>
    <n v="6230"/>
  </r>
  <r>
    <n v="93826013"/>
    <s v="DNI"/>
    <s v="MARAPACUTO TORDESILLA, MATTHEW AGUSTIN"/>
    <s v="M"/>
    <d v="2024-05-08T00:00:00"/>
    <x v="5"/>
    <x v="2"/>
    <s v="NACIONAL ARZOBISPO LOAYZ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25376"/>
    <s v="CNV"/>
    <s v="RN QUIROZ, RN"/>
    <s v="M"/>
    <d v="2024-05-08T00:00:00"/>
    <x v="5"/>
    <x v="1"/>
    <s v="NACIONAL SERGIO E. BERNALE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25306"/>
    <s v="DNI"/>
    <s v="CAJALEON ACEVEDO, JEYCO ALONSO"/>
    <s v="M"/>
    <d v="2024-05-08T00:00:00"/>
    <x v="5"/>
    <x v="0"/>
    <s v="HOSPITAL NACIONAL ALBERTO SABOGAL SOLOGUREN DE LA RED ASISTENCIAL SABOGAL"/>
    <m/>
    <x v="1"/>
    <n v="39"/>
    <n v="3470"/>
    <n v="76461720"/>
    <n v="962943935"/>
    <n v="27563"/>
    <s v="NO"/>
    <x v="12"/>
    <x v="4"/>
    <m/>
    <x v="1"/>
    <m/>
    <x v="1"/>
    <m/>
    <x v="1"/>
    <m/>
    <m/>
    <m/>
    <m/>
    <x v="1"/>
    <x v="1"/>
    <m/>
  </r>
  <r>
    <n v="93825428"/>
    <s v="DNI"/>
    <s v="PAZ CONDORI, EITHAN CALET"/>
    <s v="M"/>
    <d v="2024-05-08T00:00:00"/>
    <x v="5"/>
    <x v="0"/>
    <s v="HOSPITAL I OCTAVIO MONGRUT MUÑOZ"/>
    <s v="203 P.S. PALMERAS DE OQUENDO"/>
    <x v="1"/>
    <m/>
    <m/>
    <m/>
    <m/>
    <m/>
    <s v="NO"/>
    <x v="18"/>
    <x v="2"/>
    <m/>
    <x v="1"/>
    <m/>
    <x v="1"/>
    <m/>
    <x v="1"/>
    <d v="2024-05-11T00:00:00"/>
    <d v="2024-05-15T00:00:00"/>
    <d v="2024-05-22T00:00:00"/>
    <d v="2024-05-29T00:00:00"/>
    <x v="0"/>
    <x v="1"/>
    <n v="6768"/>
  </r>
  <r>
    <n v="93825420"/>
    <s v="DNI"/>
    <s v="BUSTAMANTE MORA, AILANY ESTER"/>
    <s v="F"/>
    <d v="2024-05-08T00:00:00"/>
    <x v="5"/>
    <x v="0"/>
    <s v="C.S. BELLAVISTA PERU COREA"/>
    <s v="206 P.S. BOCANEGRA"/>
    <x v="0"/>
    <n v="40"/>
    <n v="3150"/>
    <n v="74724560"/>
    <n v="924763339"/>
    <n v="6249"/>
    <s v="NO"/>
    <x v="3"/>
    <x v="2"/>
    <d v="2024-05-08T00:00:00"/>
    <x v="0"/>
    <d v="2024-05-08T00:00:00"/>
    <x v="0"/>
    <d v="2024-05-13T00:00:00"/>
    <x v="0"/>
    <d v="2024-05-11T00:00:00"/>
    <d v="2024-05-15T00:00:00"/>
    <d v="2024-05-24T00:00:00"/>
    <m/>
    <x v="1"/>
    <x v="1"/>
    <n v="6245"/>
  </r>
  <r>
    <n v="93825780"/>
    <s v="DNI"/>
    <s v="CHAVEZ GARCIA, IVANNA ODETT"/>
    <s v="F"/>
    <d v="2024-05-08T00:00:00"/>
    <x v="5"/>
    <x v="0"/>
    <s v="NACIONAL ARZOBISPO LOAYZA"/>
    <s v="214 C.S. CARMEN DE LA LEGUA"/>
    <x v="0"/>
    <m/>
    <m/>
    <m/>
    <m/>
    <m/>
    <s v="NO"/>
    <x v="6"/>
    <x v="2"/>
    <m/>
    <x v="1"/>
    <m/>
    <x v="1"/>
    <m/>
    <x v="1"/>
    <m/>
    <m/>
    <m/>
    <m/>
    <x v="1"/>
    <x v="1"/>
    <n v="6252"/>
  </r>
  <r>
    <n v="93826078"/>
    <s v="DNI"/>
    <s v="RUIZ TORRES, AITANNA FERNANDA"/>
    <s v="F"/>
    <d v="2024-05-08T00:00:00"/>
    <x v="5"/>
    <x v="0"/>
    <s v="HOSPITAL I OCTAVIO MONGRUT MUÑOZ"/>
    <s v="206 P.S. BOCANEGRA"/>
    <x v="1"/>
    <m/>
    <m/>
    <m/>
    <m/>
    <m/>
    <s v="NO"/>
    <x v="3"/>
    <x v="2"/>
    <m/>
    <x v="1"/>
    <m/>
    <x v="1"/>
    <m/>
    <x v="1"/>
    <m/>
    <m/>
    <m/>
    <m/>
    <x v="1"/>
    <x v="1"/>
    <n v="6245"/>
  </r>
  <r>
    <n v="93825432"/>
    <s v="DNI"/>
    <s v="VARGAS RODRIGUEZ, JASON SAID"/>
    <s v="M"/>
    <d v="2024-05-08T00:00:00"/>
    <x v="5"/>
    <x v="0"/>
    <s v="C.S. BELLAVISTA PERU COREA"/>
    <s v="201 C.S. FAUCETT"/>
    <x v="0"/>
    <n v="40"/>
    <n v="4100"/>
    <n v="24445339"/>
    <n v="930904077"/>
    <n v="6243"/>
    <s v="NO"/>
    <x v="24"/>
    <x v="2"/>
    <d v="2024-05-08T00:00:00"/>
    <x v="0"/>
    <d v="2024-05-08T00:00:00"/>
    <x v="0"/>
    <d v="2024-05-11T00:00:00"/>
    <x v="0"/>
    <d v="2024-05-11T00:00:00"/>
    <d v="2024-05-15T00:00:00"/>
    <d v="2024-05-22T00:00:00"/>
    <d v="2024-05-29T00:00:00"/>
    <x v="0"/>
    <x v="0"/>
    <n v="6243"/>
  </r>
  <r>
    <n v="93825870"/>
    <s v="DNI"/>
    <s v="ONTON MARAVI, GIA ANTONELLA FRANCHESCA"/>
    <s v="F"/>
    <d v="2024-05-08T00:00:00"/>
    <x v="5"/>
    <x v="0"/>
    <s v="NAC. DANIEL A. CARRION"/>
    <s v="201 C.S. FAUCETT"/>
    <x v="0"/>
    <n v="38"/>
    <n v="3780"/>
    <n v="73049666"/>
    <n v="941637830"/>
    <n v="6243"/>
    <s v="NO"/>
    <x v="24"/>
    <x v="2"/>
    <d v="2024-05-08T00:00:00"/>
    <x v="0"/>
    <d v="2024-05-08T00:00:00"/>
    <x v="0"/>
    <m/>
    <x v="1"/>
    <d v="2024-05-11T00:00:00"/>
    <d v="2024-05-15T00:00:00"/>
    <d v="2024-05-22T00:00:00"/>
    <d v="2024-05-29T00:00:00"/>
    <x v="0"/>
    <x v="1"/>
    <n v="6243"/>
  </r>
  <r>
    <n v="93825970"/>
    <s v="CNV"/>
    <s v=" TRIGOZO, "/>
    <s v="M"/>
    <d v="2024-05-08T00:00:00"/>
    <x v="5"/>
    <x v="0"/>
    <s v="NAC. DANIEL A. CARRION"/>
    <m/>
    <x v="0"/>
    <n v="37"/>
    <n v="3370"/>
    <n v="72618590"/>
    <n v="951845603"/>
    <n v="6249"/>
    <s v="NO"/>
    <x v="1"/>
    <x v="1"/>
    <d v="2024-05-08T00:00:00"/>
    <x v="0"/>
    <d v="2024-05-08T00:00:00"/>
    <x v="0"/>
    <d v="2024-05-11T00:00:00"/>
    <x v="0"/>
    <d v="2024-05-11T00:00:00"/>
    <d v="2024-05-18T00:00:00"/>
    <d v="2024-05-25T00:00:00"/>
    <d v="2024-06-01T00:00:00"/>
    <x v="0"/>
    <x v="0"/>
    <m/>
  </r>
  <r>
    <n v="93826136"/>
    <s v="DNI"/>
    <s v="TORRES MEZARINA, ARIA FERNANDA"/>
    <s v="F"/>
    <d v="2024-05-08T00:00:00"/>
    <x v="5"/>
    <x v="0"/>
    <s v="ALBERTO LEONARDO BARTON THOMPSON"/>
    <s v="104 C.S. LA PUNTA"/>
    <x v="1"/>
    <n v="39"/>
    <n v="3120"/>
    <n v="72199763"/>
    <n v="991812535"/>
    <n v="18306"/>
    <s v="NO"/>
    <x v="42"/>
    <x v="0"/>
    <d v="2024-05-08T00:00:00"/>
    <x v="0"/>
    <d v="2024-05-08T00:00:00"/>
    <x v="0"/>
    <m/>
    <x v="1"/>
    <m/>
    <m/>
    <m/>
    <m/>
    <x v="1"/>
    <x v="1"/>
    <n v="6227"/>
  </r>
  <r>
    <n v="93826390"/>
    <s v="DNI"/>
    <s v="IBAÑEZ GODOY, ALESSANDRA VERÓNICA"/>
    <s v="F"/>
    <d v="2024-05-08T00:00:00"/>
    <x v="5"/>
    <x v="0"/>
    <n v="23151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25942"/>
    <s v="DNI"/>
    <s v="RIOS CURITIMA, ZION AMIR"/>
    <s v="M"/>
    <d v="2024-05-08T00:00:00"/>
    <x v="5"/>
    <x v="1"/>
    <s v="HOSPITAL DE VENTANILLA"/>
    <s v="304 P.S. CIUDAD PACHACUTEC"/>
    <x v="0"/>
    <n v="40"/>
    <n v="3190"/>
    <n v="62963994"/>
    <n v="912990942"/>
    <n v="6267"/>
    <s v="NO"/>
    <x v="10"/>
    <x v="3"/>
    <d v="2024-05-08T00:00:00"/>
    <x v="0"/>
    <d v="2024-05-08T00:00:00"/>
    <x v="0"/>
    <d v="2024-05-13T00:00:00"/>
    <x v="0"/>
    <d v="2024-05-11T00:00:00"/>
    <d v="2024-05-15T00:00:00"/>
    <d v="2024-05-22T00:00:00"/>
    <d v="2024-05-29T00:00:00"/>
    <x v="0"/>
    <x v="0"/>
    <n v="6267"/>
  </r>
  <r>
    <n v="93825646"/>
    <s v="DNI"/>
    <s v="CRUZ ANTICONA, AZIEL SANTIAGO"/>
    <s v="M"/>
    <d v="2024-05-08T00:00:00"/>
    <x v="5"/>
    <x v="1"/>
    <s v="NAC. DANIEL A. CARRION"/>
    <s v="304 P.S. CIUDAD PACHACUTEC"/>
    <x v="0"/>
    <n v="39"/>
    <n v="4005"/>
    <n v="72871235"/>
    <n v="932860756"/>
    <n v="6228"/>
    <s v="NO"/>
    <x v="10"/>
    <x v="3"/>
    <d v="2024-05-08T00:00:00"/>
    <x v="0"/>
    <d v="2024-05-08T00:00:00"/>
    <x v="0"/>
    <m/>
    <x v="1"/>
    <d v="2024-05-11T00:00:00"/>
    <d v="2024-05-15T00:00:00"/>
    <d v="2024-05-22T00:00:00"/>
    <d v="2024-05-29T00:00:00"/>
    <x v="0"/>
    <x v="1"/>
    <n v="6267"/>
  </r>
  <r>
    <n v="93826379"/>
    <s v="DNI"/>
    <s v="LUNA PALMA, KEYLER LEANDER"/>
    <s v="M"/>
    <d v="2024-05-08T00:00:00"/>
    <x v="5"/>
    <x v="1"/>
    <s v="CLINICA MONTELUZ"/>
    <s v="304 P.S. CIUDAD PACHACUTEC"/>
    <x v="0"/>
    <m/>
    <m/>
    <m/>
    <m/>
    <m/>
    <s v="NO"/>
    <x v="10"/>
    <x v="3"/>
    <m/>
    <x v="1"/>
    <m/>
    <x v="1"/>
    <m/>
    <x v="1"/>
    <m/>
    <m/>
    <m/>
    <m/>
    <x v="1"/>
    <x v="1"/>
    <n v="6267"/>
  </r>
  <r>
    <n v="93825985"/>
    <s v="DNI"/>
    <s v="PALOMINO HUAMACCTO, ARELI ALAIA"/>
    <s v="F"/>
    <d v="2024-05-08T00:00:00"/>
    <x v="5"/>
    <x v="1"/>
    <s v="NAC. DANIEL A. CARRION"/>
    <s v="307 P.S. HIJOS DEL ALMIRANTE GRAU"/>
    <x v="0"/>
    <n v="40"/>
    <n v="3740"/>
    <n v="72152159"/>
    <n v="944442957"/>
    <n v="6262"/>
    <s v="NO"/>
    <x v="8"/>
    <x v="3"/>
    <d v="2024-05-08T00:00:00"/>
    <x v="0"/>
    <d v="2024-05-08T00:00:00"/>
    <x v="0"/>
    <m/>
    <x v="1"/>
    <d v="2024-05-11T00:00:00"/>
    <d v="2024-05-15T00:00:00"/>
    <d v="2024-05-22T00:00:00"/>
    <d v="2024-05-29T00:00:00"/>
    <x v="0"/>
    <x v="1"/>
    <n v="6262"/>
  </r>
  <r>
    <n v="93825344"/>
    <s v="DNI"/>
    <s v="ROJAS TAPULLIMA, MIA KATALEYA"/>
    <s v="F"/>
    <d v="2024-05-08T00:00:00"/>
    <x v="5"/>
    <x v="1"/>
    <s v="HOSPITAL DE VENTANILLA"/>
    <s v="305 C.S. SANTA ROSA DE PACHACUTEC"/>
    <x v="0"/>
    <n v="39"/>
    <n v="2675"/>
    <n v="77273507"/>
    <n v="966838296"/>
    <n v="6263"/>
    <s v="NO"/>
    <x v="20"/>
    <x v="3"/>
    <d v="2024-05-08T00:00:00"/>
    <x v="0"/>
    <d v="2024-05-08T00:00:00"/>
    <x v="0"/>
    <m/>
    <x v="1"/>
    <d v="2024-05-11T00:00:00"/>
    <d v="2024-05-15T00:00:00"/>
    <d v="2024-05-22T00:00:00"/>
    <d v="2024-05-29T00:00:00"/>
    <x v="0"/>
    <x v="1"/>
    <n v="6263"/>
  </r>
  <r>
    <n v="93826375"/>
    <s v="DNI"/>
    <s v="MORAN CUEVA, THIAGO MAEL"/>
    <s v="M"/>
    <d v="2024-05-08T00:00:00"/>
    <x v="5"/>
    <x v="1"/>
    <s v="CLINICA MONTELUZ"/>
    <s v="311 C.S. LUIS FELIPE DE LAS CASAS"/>
    <x v="0"/>
    <m/>
    <m/>
    <m/>
    <m/>
    <m/>
    <s v="NO"/>
    <x v="32"/>
    <x v="3"/>
    <m/>
    <x v="1"/>
    <m/>
    <x v="1"/>
    <m/>
    <x v="1"/>
    <d v="2024-05-14T00:00:00"/>
    <d v="2024-05-18T00:00:00"/>
    <d v="2024-05-25T00:00:00"/>
    <d v="2024-06-01T00:00:00"/>
    <x v="0"/>
    <x v="1"/>
    <n v="6261"/>
  </r>
  <r>
    <n v="93826446"/>
    <s v="DNI"/>
    <s v="SANCHEZ YAICATE, CRISS CATALEYA"/>
    <s v="F"/>
    <d v="2024-05-08T00:00:00"/>
    <x v="5"/>
    <x v="1"/>
    <s v="HOSPITAL DE VENTANILLA"/>
    <s v="309 P.S. VENTANILLA ALTA"/>
    <x v="0"/>
    <n v="40"/>
    <n v="3070"/>
    <n v="60545956"/>
    <n v="970320940"/>
    <n v="6255"/>
    <s v="NO"/>
    <x v="23"/>
    <x v="3"/>
    <d v="2024-05-08T00:00:00"/>
    <x v="0"/>
    <d v="2024-05-08T00:00:00"/>
    <x v="0"/>
    <d v="2024-05-11T00:00:00"/>
    <x v="0"/>
    <d v="2024-05-11T00:00:00"/>
    <d v="2024-05-15T00:00:00"/>
    <d v="2024-05-23T00:00:00"/>
    <d v="2024-05-30T00:00:00"/>
    <x v="0"/>
    <x v="0"/>
    <n v="6255"/>
  </r>
  <r>
    <n v="93826460"/>
    <s v="DNI"/>
    <s v="SANTAMARIA MILLAN, EVA MERCEDES MARIBEL"/>
    <s v="F"/>
    <d v="2024-05-08T00:00:00"/>
    <x v="5"/>
    <x v="1"/>
    <s v="HOSPITAL CARLOS LANFRANCO LA HO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825504"/>
    <s v="DNI"/>
    <s v="CARRION TORRES, EMMANUEL SANTIAGO"/>
    <s v="M"/>
    <d v="2024-05-08T00:00:00"/>
    <x v="5"/>
    <x v="1"/>
    <s v="HOSPITAL DE VENTANILLA"/>
    <s v="310 C.S. VILLA LOS REYES"/>
    <x v="0"/>
    <n v="40"/>
    <n v="3475"/>
    <n v="48020257"/>
    <n v="960764322"/>
    <n v="6256"/>
    <s v="NO"/>
    <x v="21"/>
    <x v="3"/>
    <d v="2024-05-08T00:00:00"/>
    <x v="0"/>
    <d v="2024-05-08T00:00:00"/>
    <x v="0"/>
    <m/>
    <x v="1"/>
    <d v="2024-05-11T00:00:00"/>
    <d v="2024-05-15T00:00:00"/>
    <m/>
    <m/>
    <x v="1"/>
    <x v="1"/>
    <n v="6256"/>
  </r>
  <r>
    <n v="93826067"/>
    <s v="DNI"/>
    <s v="CHIRINOS MARTINEZ, THIAGO ANDRÉ"/>
    <s v="M"/>
    <d v="2024-05-08T00:00:00"/>
    <x v="5"/>
    <x v="5"/>
    <s v="HOSPITAL II LIMA NORTE CALLAO LUIS NEGREIROS VEGA ESSALUD"/>
    <s v="312 P.S. MI PERU"/>
    <x v="0"/>
    <n v="39"/>
    <n v="2740"/>
    <n v="72196134"/>
    <n v="928485916"/>
    <n v="8146"/>
    <s v="NO"/>
    <x v="7"/>
    <x v="3"/>
    <m/>
    <x v="1"/>
    <m/>
    <x v="1"/>
    <m/>
    <x v="1"/>
    <d v="2024-05-11T00:00:00"/>
    <d v="2024-05-15T00:00:00"/>
    <d v="2024-05-22T00:00:00"/>
    <d v="2024-05-29T00:00:00"/>
    <x v="0"/>
    <x v="1"/>
    <n v="6260"/>
  </r>
  <r>
    <n v="93826405"/>
    <s v="DNI"/>
    <s v="ALVARADO CAICEDO, ALEXANDER JOSÉ"/>
    <s v="M"/>
    <d v="2024-05-08T00:00:00"/>
    <x v="5"/>
    <x v="5"/>
    <s v="HOSPITAL SAN JOSE"/>
    <s v="312 P.S. MI PERU"/>
    <x v="0"/>
    <n v="39"/>
    <n v="3155"/>
    <n v="48526003"/>
    <n v="976117254"/>
    <n v="6260"/>
    <s v="NO"/>
    <x v="7"/>
    <x v="3"/>
    <d v="2024-05-09T00:00:00"/>
    <x v="0"/>
    <d v="2024-05-09T00:00:00"/>
    <x v="0"/>
    <d v="2024-05-14T00:00:00"/>
    <x v="0"/>
    <m/>
    <m/>
    <m/>
    <m/>
    <x v="1"/>
    <x v="1"/>
    <n v="6260"/>
  </r>
  <r>
    <n v="93825717"/>
    <s v="DNI"/>
    <s v="QUINO QUISPE, GIA ALHANA"/>
    <s v="F"/>
    <d v="2024-05-08T00:00:00"/>
    <x v="5"/>
    <x v="5"/>
    <s v="HOSPITAL NACIONAL ALBERTO SABOGAL SOLOGUREN DE LA RED ASISTENCIAL SABOGAL"/>
    <s v="312 P.S. MI PERU"/>
    <x v="0"/>
    <n v="38"/>
    <n v="3612"/>
    <n v="47004476"/>
    <n v="957318752"/>
    <n v="8146"/>
    <s v="NO"/>
    <x v="7"/>
    <x v="3"/>
    <m/>
    <x v="1"/>
    <m/>
    <x v="1"/>
    <m/>
    <x v="1"/>
    <m/>
    <m/>
    <m/>
    <m/>
    <x v="1"/>
    <x v="1"/>
    <n v="6260"/>
  </r>
  <r>
    <n v="93827922"/>
    <s v="DNI"/>
    <s v="EFFIO CONTRERAS, ESMERALDA ARELYZ AMARANTA"/>
    <s v="F"/>
    <d v="2024-05-09T00:00:00"/>
    <x v="5"/>
    <x v="5"/>
    <s v="NAC. DANIEL A. CARRION"/>
    <s v="312 P.S. MI PERU"/>
    <x v="0"/>
    <n v="39"/>
    <n v="3760"/>
    <n v="42994825"/>
    <n v="977837432"/>
    <n v="6260"/>
    <s v="NO"/>
    <x v="7"/>
    <x v="3"/>
    <d v="2024-05-10T00:00:00"/>
    <x v="0"/>
    <d v="2024-05-10T00:00:00"/>
    <x v="0"/>
    <m/>
    <x v="1"/>
    <d v="2024-05-12T00:00:00"/>
    <d v="2024-05-16T00:00:00"/>
    <d v="2024-05-23T00:00:00"/>
    <d v="2024-05-30T00:00:00"/>
    <x v="0"/>
    <x v="1"/>
    <n v="6260"/>
  </r>
  <r>
    <n v="93826784"/>
    <s v="DNI"/>
    <s v="CACERES MARROQUIN, OZIEL MATTEW"/>
    <s v="M"/>
    <d v="2024-05-09T00:00:00"/>
    <x v="5"/>
    <x v="1"/>
    <s v="HOSPITAL DE VENTANILLA"/>
    <s v="309 P.S. VENTANILLA ALTA"/>
    <x v="0"/>
    <n v="38"/>
    <n v="3045"/>
    <n v="61013079"/>
    <n v="944554438"/>
    <n v="6255"/>
    <s v="NO"/>
    <x v="23"/>
    <x v="3"/>
    <d v="2024-05-09T00:00:00"/>
    <x v="0"/>
    <d v="2024-05-09T00:00:00"/>
    <x v="0"/>
    <d v="2024-05-13T00:00:00"/>
    <x v="0"/>
    <d v="2024-05-13T00:00:00"/>
    <d v="2024-05-17T00:00:00"/>
    <d v="2024-05-24T00:00:00"/>
    <d v="2024-05-31T00:00:00"/>
    <x v="0"/>
    <x v="0"/>
    <n v="6255"/>
  </r>
  <r>
    <n v="93826616"/>
    <s v="DNI"/>
    <s v="GOMEZ LOPEZ, LEYDY DASHA"/>
    <s v="F"/>
    <d v="2024-05-09T00:00:00"/>
    <x v="5"/>
    <x v="1"/>
    <s v="HOSPITAL SAN JOSE"/>
    <s v="309 P.S. VENTANILLA ALTA"/>
    <x v="0"/>
    <n v="39"/>
    <n v="3525"/>
    <n v="72304117"/>
    <n v="948609107"/>
    <n v="0"/>
    <s v="NO"/>
    <x v="23"/>
    <x v="3"/>
    <d v="2024-05-09T00:00:00"/>
    <x v="0"/>
    <d v="2024-05-09T00:00:00"/>
    <x v="0"/>
    <d v="2024-05-11T00:00:00"/>
    <x v="0"/>
    <d v="2024-05-13T00:00:00"/>
    <d v="2024-05-20T00:00:00"/>
    <d v="2024-05-27T00:00:00"/>
    <d v="2024-06-03T00:00:00"/>
    <x v="0"/>
    <x v="0"/>
    <n v="6255"/>
  </r>
  <r>
    <n v="93827927"/>
    <s v="DNI"/>
    <s v="FLORES GODOY, AINHOA JHOSUANI"/>
    <s v="F"/>
    <d v="2024-05-09T00:00:00"/>
    <x v="5"/>
    <x v="1"/>
    <s v="NAC. DANIEL A. CARRION"/>
    <s v="311 C.S. LUIS FELIPE DE LAS CASAS"/>
    <x v="0"/>
    <n v="39"/>
    <n v="3110"/>
    <n v="45867252"/>
    <n v="906833835"/>
    <n v="6261"/>
    <s v="NO"/>
    <x v="32"/>
    <x v="3"/>
    <d v="2024-05-10T00:00:00"/>
    <x v="0"/>
    <d v="2024-05-10T00:00:00"/>
    <x v="0"/>
    <d v="2024-05-14T00:00:00"/>
    <x v="0"/>
    <d v="2024-05-12T00:00:00"/>
    <d v="2024-05-16T00:00:00"/>
    <d v="2024-05-23T00:00:00"/>
    <d v="2024-05-31T00:00:00"/>
    <x v="0"/>
    <x v="0"/>
    <n v="6261"/>
  </r>
  <r>
    <n v="93827761"/>
    <s v="DNI"/>
    <s v="APASI RUIZ, ARLET TRIANA"/>
    <s v="F"/>
    <d v="2024-05-09T00:00:00"/>
    <x v="5"/>
    <x v="1"/>
    <s v="HOSPITAL NACIONAL ALBERTO SABOGAL SOLOGUREN DE LA RED ASISTENCIAL SABOGAL"/>
    <s v="305 C.S. SANTA ROSA DE PACHACUTEC"/>
    <x v="1"/>
    <n v="38"/>
    <n v="3821"/>
    <n v="70239396"/>
    <n v="924619005"/>
    <n v="9163"/>
    <s v="NO"/>
    <x v="20"/>
    <x v="3"/>
    <m/>
    <x v="1"/>
    <m/>
    <x v="1"/>
    <m/>
    <x v="1"/>
    <d v="2024-05-12T00:00:00"/>
    <d v="2024-05-16T00:00:00"/>
    <d v="2024-05-23T00:00:00"/>
    <d v="2024-05-30T00:00:00"/>
    <x v="0"/>
    <x v="1"/>
    <n v="6263"/>
  </r>
  <r>
    <n v="93828513"/>
    <s v="DNI"/>
    <s v="PALACIOS MORILLO, ELVIRA CLAVEL"/>
    <s v="F"/>
    <d v="2024-05-09T00:00:00"/>
    <x v="5"/>
    <x v="1"/>
    <s v="NAC. DANIEL A. CARRION"/>
    <s v="304 P.S. CIUDAD PACHACUTEC"/>
    <x v="0"/>
    <n v="39"/>
    <n v="3100"/>
    <n v="45907089"/>
    <n v="982296828"/>
    <n v="0"/>
    <s v="NO"/>
    <x v="10"/>
    <x v="3"/>
    <d v="2024-05-09T00:00:00"/>
    <x v="0"/>
    <d v="2024-05-09T00:00:00"/>
    <x v="0"/>
    <d v="2024-05-14T00:00:00"/>
    <x v="0"/>
    <d v="2024-05-12T00:00:00"/>
    <d v="2024-05-16T00:00:00"/>
    <d v="2024-05-23T00:00:00"/>
    <d v="2024-05-30T00:00:00"/>
    <x v="0"/>
    <x v="0"/>
    <n v="6267"/>
  </r>
  <r>
    <n v="93826600"/>
    <s v="DNI"/>
    <s v="ALZAMORA PARDO, RENZO HERBER"/>
    <s v="M"/>
    <d v="2024-05-09T00:00:00"/>
    <x v="5"/>
    <x v="1"/>
    <s v="MATERNO INFANTIL PACHACUTEC  PERU-COREA"/>
    <s v="304 P.S. CIUDAD PACHACUTEC"/>
    <x v="0"/>
    <n v="38"/>
    <n v="2960"/>
    <n v="48229049"/>
    <n v="917925473"/>
    <n v="6267"/>
    <s v="NO"/>
    <x v="10"/>
    <x v="3"/>
    <d v="2024-05-09T00:00:00"/>
    <x v="0"/>
    <d v="2024-05-09T00:00:00"/>
    <x v="0"/>
    <d v="2024-05-13T00:00:00"/>
    <x v="0"/>
    <d v="2024-05-12T00:00:00"/>
    <d v="2024-05-16T00:00:00"/>
    <d v="2024-05-23T00:00:00"/>
    <d v="2024-05-30T00:00:00"/>
    <x v="0"/>
    <x v="0"/>
    <n v="6267"/>
  </r>
  <r>
    <n v="93827588"/>
    <s v="DNI"/>
    <s v="CORONEL MANOSALVA, MILAN SEBASTIAN"/>
    <s v="M"/>
    <d v="2024-05-09T00:00:00"/>
    <x v="5"/>
    <x v="1"/>
    <s v="HOSPITAL DE VENTANILLA"/>
    <s v="304 P.S. CIUDAD PACHACUTEC"/>
    <x v="0"/>
    <n v="37"/>
    <n v="3550"/>
    <n v="44787820"/>
    <n v="906572625"/>
    <n v="6267"/>
    <s v="NO"/>
    <x v="10"/>
    <x v="3"/>
    <d v="2024-05-09T00:00:00"/>
    <x v="0"/>
    <d v="2024-05-09T00:00:00"/>
    <x v="0"/>
    <d v="2024-05-13T00:00:00"/>
    <x v="0"/>
    <d v="2024-05-12T00:00:00"/>
    <d v="2024-05-16T00:00:00"/>
    <d v="2024-05-23T00:00:00"/>
    <d v="2024-05-30T00:00:00"/>
    <x v="0"/>
    <x v="0"/>
    <n v="6267"/>
  </r>
  <r>
    <n v="93827694"/>
    <s v="DNI"/>
    <s v="SOTO MARTEL, NATALY VALENTINA"/>
    <s v="F"/>
    <d v="2024-05-09T00:00:00"/>
    <x v="5"/>
    <x v="0"/>
    <s v="ALBERTO LEONARDO BARTON THOMPSON"/>
    <m/>
    <x v="1"/>
    <n v="39"/>
    <n v="3805"/>
    <n v="47527283"/>
    <n v="978817720"/>
    <n v="18319"/>
    <s v="NO"/>
    <x v="50"/>
    <x v="1"/>
    <d v="2024-05-10T00:00:00"/>
    <x v="0"/>
    <d v="2024-05-10T00:00:00"/>
    <x v="0"/>
    <m/>
    <x v="1"/>
    <m/>
    <m/>
    <m/>
    <m/>
    <x v="1"/>
    <x v="1"/>
    <m/>
  </r>
  <r>
    <n v="93828255"/>
    <s v="DNI"/>
    <s v="SAAVEDRA VELASQUEZ, LIONEL SAUL"/>
    <s v="M"/>
    <d v="2024-05-09T00:00:00"/>
    <x v="5"/>
    <x v="1"/>
    <s v="HOSPITAL II LIMA NORTE CALLAO LUIS NEGREIROS VEGA ESSALUD"/>
    <m/>
    <x v="1"/>
    <n v="38"/>
    <n v="4050"/>
    <n v="41774192"/>
    <n v="971290086"/>
    <n v="7948"/>
    <s v="NO"/>
    <x v="12"/>
    <x v="4"/>
    <m/>
    <x v="1"/>
    <m/>
    <x v="1"/>
    <m/>
    <x v="1"/>
    <m/>
    <m/>
    <m/>
    <m/>
    <x v="1"/>
    <x v="1"/>
    <m/>
  </r>
  <r>
    <n v="93829470"/>
    <s v="CNV"/>
    <s v=" MEGO, "/>
    <s v="F"/>
    <d v="2024-05-09T00:00:00"/>
    <x v="5"/>
    <x v="0"/>
    <s v="HOSPITAL II LIMA NORTE CALLAO LUIS NEGREIROS VEGA ESSALUD"/>
    <m/>
    <x v="1"/>
    <n v="38"/>
    <n v="4300"/>
    <n v="72456883"/>
    <n v="907508459"/>
    <n v="7948"/>
    <s v="NO"/>
    <x v="16"/>
    <x v="2"/>
    <m/>
    <x v="1"/>
    <m/>
    <x v="1"/>
    <m/>
    <x v="1"/>
    <m/>
    <m/>
    <m/>
    <m/>
    <x v="1"/>
    <x v="1"/>
    <m/>
  </r>
  <r>
    <n v="93827184"/>
    <s v="DNI"/>
    <s v="CALVO PIZARRO, JAIRO VALENTINO"/>
    <s v="M"/>
    <d v="2024-05-09T00:00:00"/>
    <x v="5"/>
    <x v="1"/>
    <s v="HOSPITAL NACIONAL ALBERTO SABOGAL SOLOGUREN DE LA RED ASISTENCIAL SABOGAL"/>
    <m/>
    <x v="1"/>
    <n v="38"/>
    <n v="3655"/>
    <n v="45650066"/>
    <n v="935089511"/>
    <n v="8146"/>
    <s v="NO"/>
    <x v="12"/>
    <x v="4"/>
    <m/>
    <x v="1"/>
    <m/>
    <x v="1"/>
    <m/>
    <x v="1"/>
    <m/>
    <m/>
    <m/>
    <m/>
    <x v="1"/>
    <x v="1"/>
    <m/>
  </r>
  <r>
    <n v="93830382"/>
    <s v="DNI"/>
    <s v="HEREDIA MUÑOZ, ARYAN ZAYN"/>
    <s v="M"/>
    <d v="2024-05-09T00:00:00"/>
    <x v="5"/>
    <x v="1"/>
    <s v="HOSPITAL II LIMA NORTE CALLAO LUIS NEGREIROS VEGA ESSALUD"/>
    <s v="301 C.S.M.I. PACHACUTEC PERU - COREA"/>
    <x v="0"/>
    <n v="40"/>
    <n v="3630"/>
    <n v="45390127"/>
    <n v="962723808"/>
    <n v="8146"/>
    <s v="NO"/>
    <x v="11"/>
    <x v="3"/>
    <m/>
    <x v="1"/>
    <m/>
    <x v="1"/>
    <m/>
    <x v="1"/>
    <d v="2024-05-13T00:00:00"/>
    <d v="2024-05-17T00:00:00"/>
    <d v="2024-05-24T00:00:00"/>
    <d v="2024-05-31T00:00:00"/>
    <x v="0"/>
    <x v="1"/>
    <n v="7314"/>
  </r>
  <r>
    <n v="93827253"/>
    <s v="DNI"/>
    <s v="CRUZ AREVALO, GAEL ERLING"/>
    <s v="M"/>
    <d v="2024-05-09T00:00:00"/>
    <x v="5"/>
    <x v="1"/>
    <s v="MATERNO INFANTIL PACHACUTEC  PERU-COREA"/>
    <s v="301 C.S.M.I. PACHACUTEC PERU - COREA"/>
    <x v="0"/>
    <n v="39"/>
    <n v="2850"/>
    <n v="60187090"/>
    <n v="902467801"/>
    <n v="7314"/>
    <s v="NO"/>
    <x v="11"/>
    <x v="3"/>
    <d v="2024-05-09T00:00:00"/>
    <x v="0"/>
    <d v="2024-05-09T00:00:00"/>
    <x v="0"/>
    <d v="2024-05-13T00:00:00"/>
    <x v="0"/>
    <d v="2024-05-12T00:00:00"/>
    <d v="2024-05-16T00:00:00"/>
    <d v="2024-05-23T00:00:00"/>
    <d v="2024-05-30T00:00:00"/>
    <x v="0"/>
    <x v="0"/>
    <n v="7314"/>
  </r>
  <r>
    <n v="93826700"/>
    <s v="DNI"/>
    <s v="MONTALVAN LOPEZ, DOMINICK GABRIEL"/>
    <s v="M"/>
    <d v="2024-05-09T00:00:00"/>
    <x v="5"/>
    <x v="0"/>
    <s v="ALBERTO LEONARDO BARTON THOMPSON"/>
    <s v="205 P.S. PREVI"/>
    <x v="1"/>
    <n v="40"/>
    <n v="2920"/>
    <n v="47272050"/>
    <n v="965635812"/>
    <n v="18306"/>
    <s v="NO"/>
    <x v="43"/>
    <x v="2"/>
    <d v="2024-05-09T00:00:00"/>
    <x v="0"/>
    <d v="2024-05-09T00:00:00"/>
    <x v="0"/>
    <m/>
    <x v="1"/>
    <m/>
    <m/>
    <m/>
    <m/>
    <x v="1"/>
    <x v="1"/>
    <n v="6240"/>
  </r>
  <r>
    <n v="93827549"/>
    <s v="DNI"/>
    <s v="ANGULO SANTISTEBAN, CALEB MOISES"/>
    <s v="M"/>
    <d v="2024-05-09T00:00:00"/>
    <x v="5"/>
    <x v="0"/>
    <s v="HOSPITAL SAN JOSE"/>
    <s v="206 P.S. BOCANEGRA"/>
    <x v="0"/>
    <n v="39"/>
    <n v="3915"/>
    <n v="46329064"/>
    <n v="941564333"/>
    <n v="6219"/>
    <s v="NO"/>
    <x v="3"/>
    <x v="2"/>
    <d v="2024-05-10T00:00:00"/>
    <x v="0"/>
    <d v="2024-05-10T00:00:00"/>
    <x v="0"/>
    <m/>
    <x v="1"/>
    <d v="2024-05-12T00:00:00"/>
    <d v="2024-05-16T00:00:00"/>
    <m/>
    <m/>
    <x v="1"/>
    <x v="1"/>
    <n v="6245"/>
  </r>
  <r>
    <n v="93827716"/>
    <s v="DNI"/>
    <s v="FALCON SAMAME, ZYAN ASLAM"/>
    <s v="M"/>
    <d v="2024-05-09T00:00:00"/>
    <x v="5"/>
    <x v="0"/>
    <s v="HOSPITAL SAN JOSE"/>
    <s v="206 P.S. BOCANEGRA"/>
    <x v="0"/>
    <n v="40"/>
    <n v="3375"/>
    <n v="46680673"/>
    <n v="967326891"/>
    <n v="6245"/>
    <s v="NO"/>
    <x v="3"/>
    <x v="2"/>
    <d v="2024-05-10T00:00:00"/>
    <x v="0"/>
    <d v="2024-05-10T00:00:00"/>
    <x v="0"/>
    <d v="2024-05-15T00:00:00"/>
    <x v="0"/>
    <d v="2024-05-13T00:00:00"/>
    <d v="2024-05-18T00:00:00"/>
    <m/>
    <m/>
    <x v="1"/>
    <x v="1"/>
    <n v="6245"/>
  </r>
  <r>
    <n v="93826991"/>
    <s v="DNI"/>
    <s v="ALBA GUERRERO, ETHAN SIMON"/>
    <s v="M"/>
    <d v="2024-05-09T00:00:00"/>
    <x v="5"/>
    <x v="0"/>
    <s v="HOSPITAL I OCTAVIO MONGRUT MUÑOZ"/>
    <s v="111 C.S. SANTA ROSA"/>
    <x v="1"/>
    <m/>
    <m/>
    <m/>
    <m/>
    <m/>
    <s v="NO"/>
    <x v="30"/>
    <x v="0"/>
    <m/>
    <x v="1"/>
    <m/>
    <x v="1"/>
    <m/>
    <x v="1"/>
    <d v="2024-05-13T00:00:00"/>
    <d v="2024-05-16T00:00:00"/>
    <d v="2024-05-23T00:00:00"/>
    <d v="2024-05-30T00:00:00"/>
    <x v="0"/>
    <x v="1"/>
    <n v="6234"/>
  </r>
  <r>
    <n v="93827595"/>
    <s v="DNI"/>
    <s v="VIZARES GONZALES, NOAH"/>
    <s v="M"/>
    <d v="2024-05-09T00:00:00"/>
    <x v="5"/>
    <x v="1"/>
    <s v="SANTA ROSA"/>
    <s v="309 P.S. VENTANILLA ALTA"/>
    <x v="0"/>
    <m/>
    <m/>
    <m/>
    <m/>
    <m/>
    <s v="NO"/>
    <x v="23"/>
    <x v="3"/>
    <m/>
    <x v="1"/>
    <m/>
    <x v="1"/>
    <m/>
    <x v="1"/>
    <d v="2024-05-12T00:00:00"/>
    <d v="2024-05-16T00:00:00"/>
    <d v="2024-05-24T00:00:00"/>
    <d v="2024-05-31T00:00:00"/>
    <x v="0"/>
    <x v="1"/>
    <n v="6255"/>
  </r>
  <r>
    <n v="93828523"/>
    <s v="DNI"/>
    <s v="SILVA QUIROZ, EVANS MAXIMILIANO"/>
    <s v="M"/>
    <d v="2024-05-09T00:00:00"/>
    <x v="5"/>
    <x v="1"/>
    <s v="NAC. DANIEL A. CARRION"/>
    <s v="309 P.S. VENTANILLA ALTA"/>
    <x v="0"/>
    <n v="37"/>
    <n v="2845"/>
    <n v="70562002"/>
    <n v="946158970"/>
    <n v="0"/>
    <s v="NO"/>
    <x v="23"/>
    <x v="3"/>
    <d v="2024-05-10T00:00:00"/>
    <x v="0"/>
    <d v="2024-05-10T00:00:00"/>
    <x v="0"/>
    <d v="2024-05-13T00:00:00"/>
    <x v="0"/>
    <d v="2024-05-13T00:00:00"/>
    <d v="2024-05-17T00:00:00"/>
    <d v="2024-05-24T00:00:00"/>
    <d v="2024-05-31T00:00:00"/>
    <x v="0"/>
    <x v="0"/>
    <n v="6255"/>
  </r>
  <r>
    <n v="93826689"/>
    <s v="DNI"/>
    <s v="SUBAUSTE MANCILLA, LIA MAE"/>
    <s v="F"/>
    <d v="2024-05-09T00:00:00"/>
    <x v="5"/>
    <x v="0"/>
    <s v="ALBERTO LEONARDO BARTON THOMPSON"/>
    <s v="211 C.S.M.I. BELLAVISTA PERU - COREA"/>
    <x v="1"/>
    <n v="38"/>
    <n v="3140"/>
    <n v="45725596"/>
    <n v="900355989"/>
    <n v="18306"/>
    <s v="NO"/>
    <x v="14"/>
    <x v="2"/>
    <d v="2024-05-09T00:00:00"/>
    <x v="0"/>
    <d v="2024-05-09T00:00:00"/>
    <x v="0"/>
    <m/>
    <x v="1"/>
    <m/>
    <m/>
    <m/>
    <m/>
    <x v="1"/>
    <x v="1"/>
    <n v="6249"/>
  </r>
  <r>
    <n v="93827487"/>
    <s v="DNI"/>
    <s v="ROMAN AZULA, LIAM VALENTINO"/>
    <s v="M"/>
    <d v="2024-05-09T00:00:00"/>
    <x v="5"/>
    <x v="3"/>
    <s v="ALBERTO LEONARDO BARTON THOMPSON"/>
    <s v="212 C.S. ALTA MAR"/>
    <x v="1"/>
    <n v="40"/>
    <n v="4145"/>
    <n v="47236159"/>
    <n v="917140298"/>
    <n v="18306"/>
    <s v="NO"/>
    <x v="44"/>
    <x v="2"/>
    <d v="2024-05-09T00:00:00"/>
    <x v="0"/>
    <d v="2024-05-09T00:00:00"/>
    <x v="0"/>
    <m/>
    <x v="1"/>
    <m/>
    <m/>
    <m/>
    <m/>
    <x v="1"/>
    <x v="1"/>
    <n v="6250"/>
  </r>
  <r>
    <n v="93827028"/>
    <s v="DNI"/>
    <s v="GUILLERMO MARATUECH, DOMINICK MAURO"/>
    <s v="M"/>
    <d v="2024-05-09T00:00:00"/>
    <x v="5"/>
    <x v="0"/>
    <s v="HOSPITAL NACIONAL POLICIA NACIONAL DEL PERU GRAL PNP LUIS N. SAENZ."/>
    <s v="206 P.S. BOCANEGRA"/>
    <x v="0"/>
    <m/>
    <m/>
    <m/>
    <m/>
    <m/>
    <s v="NO"/>
    <x v="3"/>
    <x v="2"/>
    <m/>
    <x v="1"/>
    <m/>
    <x v="1"/>
    <m/>
    <x v="1"/>
    <m/>
    <m/>
    <m/>
    <m/>
    <x v="1"/>
    <x v="1"/>
    <n v="6245"/>
  </r>
  <r>
    <n v="93827613"/>
    <s v="DNI"/>
    <s v="NOLE MAZUELOS, VALENTINO"/>
    <s v="M"/>
    <d v="2024-05-09T00:00:00"/>
    <x v="5"/>
    <x v="0"/>
    <s v="NACIONAL ARZOBISPO LOAYZA"/>
    <s v="204 C.S. SESQUICENTENARIO"/>
    <x v="0"/>
    <m/>
    <m/>
    <m/>
    <m/>
    <m/>
    <s v="NO"/>
    <x v="2"/>
    <x v="2"/>
    <m/>
    <x v="1"/>
    <m/>
    <x v="1"/>
    <m/>
    <x v="1"/>
    <d v="2024-05-13T00:00:00"/>
    <d v="2024-05-16T00:00:00"/>
    <d v="2024-05-23T00:00:00"/>
    <d v="2024-05-30T00:00:00"/>
    <x v="0"/>
    <x v="1"/>
    <n v="6239"/>
  </r>
  <r>
    <n v="93827527"/>
    <s v="DNI"/>
    <s v="ROSAS MARTINEZ, AYSHA MASSIEL"/>
    <s v="F"/>
    <d v="2024-05-09T00:00:00"/>
    <x v="5"/>
    <x v="0"/>
    <s v="HOSPITAL SAN JOSE"/>
    <s v="115 C.S. ACAPULCO"/>
    <x v="0"/>
    <n v="38"/>
    <n v="3390"/>
    <n v="72266352"/>
    <n v="937417313"/>
    <n v="6230"/>
    <s v="NO"/>
    <x v="26"/>
    <x v="0"/>
    <d v="2024-05-10T00:00:00"/>
    <x v="0"/>
    <d v="2024-05-10T00:00:00"/>
    <x v="0"/>
    <d v="2024-05-14T00:00:00"/>
    <x v="0"/>
    <d v="2024-05-13T00:00:00"/>
    <d v="2024-05-16T00:00:00"/>
    <d v="2024-05-23T00:00:00"/>
    <d v="2024-06-01T00:00:00"/>
    <x v="0"/>
    <x v="0"/>
    <n v="6230"/>
  </r>
  <r>
    <n v="93827666"/>
    <s v="DNI"/>
    <s v="YATACO VEGA, GUILLERMO XAVIER"/>
    <s v="M"/>
    <d v="2024-05-09T00:00:00"/>
    <x v="5"/>
    <x v="0"/>
    <s v="C.S. BELLAVISTA PERU COREA"/>
    <s v="107 P.S. CALLAO"/>
    <x v="0"/>
    <n v="39"/>
    <n v="2880"/>
    <n v="75391550"/>
    <n v="924653540"/>
    <n v="6222"/>
    <s v="NO"/>
    <x v="34"/>
    <x v="0"/>
    <d v="2024-05-09T00:00:00"/>
    <x v="0"/>
    <d v="2024-05-09T00:00:00"/>
    <x v="0"/>
    <d v="2024-05-15T00:00:00"/>
    <x v="0"/>
    <d v="2024-05-13T00:00:00"/>
    <d v="2024-05-16T00:00:00"/>
    <d v="2024-05-23T00:00:00"/>
    <d v="2024-05-30T00:00:00"/>
    <x v="0"/>
    <x v="0"/>
    <n v="6222"/>
  </r>
  <r>
    <n v="93827617"/>
    <s v="DNI"/>
    <s v="CHARA PEREZ, EMANUEL AARON"/>
    <s v="M"/>
    <d v="2024-05-09T00:00:00"/>
    <x v="5"/>
    <x v="0"/>
    <s v="NAC. DANIEL A. CARRION"/>
    <s v="102 C.S. ALBERTO BARTON"/>
    <x v="0"/>
    <n v="39"/>
    <n v="2900"/>
    <n v="77057573"/>
    <n v="964205035"/>
    <n v="6221"/>
    <s v="NO"/>
    <x v="0"/>
    <x v="0"/>
    <d v="2024-05-10T00:00:00"/>
    <x v="0"/>
    <d v="2024-05-10T00:00:00"/>
    <x v="0"/>
    <d v="2024-05-13T00:00:00"/>
    <x v="0"/>
    <d v="2024-05-13T00:00:00"/>
    <d v="2024-05-16T00:00:00"/>
    <d v="2024-05-23T00:00:00"/>
    <d v="2024-05-30T00:00:00"/>
    <x v="0"/>
    <x v="0"/>
    <n v="6221"/>
  </r>
  <r>
    <n v="93828096"/>
    <s v="DNI"/>
    <s v="CUEVAS LAVI, MARIAN HATSUMI"/>
    <s v="F"/>
    <d v="2024-05-10T00:00:00"/>
    <x v="5"/>
    <x v="0"/>
    <s v="CENTRO DE SALUD ACAPULCO"/>
    <s v="115 C.S. ACAPULCO"/>
    <x v="0"/>
    <n v="39"/>
    <n v="3115"/>
    <n v="47737082"/>
    <n v="924721817"/>
    <n v="6230"/>
    <s v="NO"/>
    <x v="26"/>
    <x v="0"/>
    <d v="2024-05-10T00:00:00"/>
    <x v="0"/>
    <d v="2024-05-10T00:00:00"/>
    <x v="0"/>
    <m/>
    <x v="1"/>
    <d v="2024-05-13T00:00:00"/>
    <d v="2024-05-17T00:00:00"/>
    <d v="2024-05-24T00:00:00"/>
    <d v="2024-05-31T00:00:00"/>
    <x v="0"/>
    <x v="1"/>
    <n v="6230"/>
  </r>
  <r>
    <n v="93827880"/>
    <s v="DNI"/>
    <s v="LOPEZ FELIX, ELIAS JORMAT"/>
    <s v="M"/>
    <d v="2024-05-10T00:00:00"/>
    <x v="5"/>
    <x v="0"/>
    <s v="NAC. DANIEL A. CARRION"/>
    <m/>
    <x v="0"/>
    <n v="41"/>
    <n v="3840"/>
    <n v="75014657"/>
    <n v="929025118"/>
    <n v="6225"/>
    <s v="NO"/>
    <x v="1"/>
    <x v="1"/>
    <d v="2024-05-10T00:00:00"/>
    <x v="0"/>
    <d v="2024-05-10T00:00:00"/>
    <x v="0"/>
    <m/>
    <x v="1"/>
    <m/>
    <m/>
    <m/>
    <m/>
    <x v="1"/>
    <x v="1"/>
    <m/>
  </r>
  <r>
    <n v="93828913"/>
    <s v="DNI"/>
    <s v="ROCCA ZEA, AITANA CATALEYA"/>
    <s v="F"/>
    <d v="2024-05-10T00:00:00"/>
    <x v="5"/>
    <x v="0"/>
    <s v="NAC. DANIEL A. CARRION"/>
    <s v="103 C.S. PUERTO NUEVO"/>
    <x v="0"/>
    <n v="39"/>
    <n v="4175"/>
    <n v="74005171"/>
    <n v="923930945"/>
    <n v="6226"/>
    <s v="NO"/>
    <x v="40"/>
    <x v="0"/>
    <d v="2024-05-11T00:00:00"/>
    <x v="0"/>
    <d v="2024-05-11T00:00:00"/>
    <x v="0"/>
    <m/>
    <x v="1"/>
    <d v="2024-05-13T00:00:00"/>
    <d v="2024-05-17T00:00:00"/>
    <d v="2024-05-24T00:00:00"/>
    <d v="2024-05-31T00:00:00"/>
    <x v="0"/>
    <x v="1"/>
    <n v="6226"/>
  </r>
  <r>
    <n v="93829426"/>
    <s v="DNI"/>
    <s v="TARRILLO SALINAS, AITANA ISABELLA"/>
    <s v="F"/>
    <d v="2024-05-10T00:00:00"/>
    <x v="5"/>
    <x v="0"/>
    <s v="MEGASALUD NARANJAL S.A.C."/>
    <s v="112 C.S. NESTOR GAMBETTA"/>
    <x v="0"/>
    <m/>
    <m/>
    <m/>
    <m/>
    <m/>
    <s v="NO"/>
    <x v="31"/>
    <x v="0"/>
    <m/>
    <x v="1"/>
    <m/>
    <x v="1"/>
    <m/>
    <x v="1"/>
    <m/>
    <m/>
    <m/>
    <m/>
    <x v="1"/>
    <x v="1"/>
    <n v="6228"/>
  </r>
  <r>
    <n v="93829140"/>
    <s v="DNI"/>
    <s v="GARCIA SALAS, ROMINA ALEJANDRA"/>
    <s v="F"/>
    <d v="2024-05-10T00:00:00"/>
    <x v="5"/>
    <x v="0"/>
    <m/>
    <s v="205 P.S. PREVI"/>
    <x v="0"/>
    <m/>
    <m/>
    <m/>
    <m/>
    <m/>
    <s v="NO"/>
    <x v="43"/>
    <x v="2"/>
    <m/>
    <x v="1"/>
    <m/>
    <x v="1"/>
    <m/>
    <x v="1"/>
    <d v="2024-05-13T00:00:00"/>
    <d v="2024-05-17T00:00:00"/>
    <d v="2024-05-24T00:00:00"/>
    <d v="2024-05-31T00:00:00"/>
    <x v="0"/>
    <x v="1"/>
    <n v="6240"/>
  </r>
  <r>
    <n v="93828360"/>
    <s v="DNI"/>
    <s v="LOPEZ RODRIGUEZ, LUNA MIKEYLA"/>
    <s v="F"/>
    <d v="2024-05-10T00:00:00"/>
    <x v="5"/>
    <x v="1"/>
    <s v="NAC. DANIEL A. CARRION"/>
    <m/>
    <x v="0"/>
    <n v="38"/>
    <n v="3215"/>
    <n v="61077467"/>
    <n v="915143512"/>
    <n v="0"/>
    <s v="NO"/>
    <x v="1"/>
    <x v="1"/>
    <d v="2024-05-10T00:00:00"/>
    <x v="0"/>
    <d v="2024-05-10T00:00:00"/>
    <x v="0"/>
    <m/>
    <x v="1"/>
    <m/>
    <m/>
    <m/>
    <m/>
    <x v="1"/>
    <x v="1"/>
    <m/>
  </r>
  <r>
    <n v="93828091"/>
    <s v="DNI"/>
    <s v="ALARCON CRUZ, IAM NICOLAS ALEXANDER"/>
    <s v="M"/>
    <d v="2024-05-10T00:00:00"/>
    <x v="5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27916"/>
    <s v="CNV"/>
    <s v=" HERRERA, "/>
    <s v="M"/>
    <d v="2024-05-10T00:00:00"/>
    <x v="5"/>
    <x v="1"/>
    <s v="HOSPITAL MARIA AUXILIADOR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29267"/>
    <s v="DNI"/>
    <s v="ALBARRACIN GONZALES, GIANLUCA"/>
    <s v="M"/>
    <d v="2024-05-10T00:00:00"/>
    <x v="5"/>
    <x v="0"/>
    <s v="NAC. DANIEL A. CARRION"/>
    <s v="101 C.S. MANUEL BONILLA"/>
    <x v="0"/>
    <n v="39"/>
    <n v="4075"/>
    <n v="47389987"/>
    <n v="982242930"/>
    <n v="0"/>
    <s v="NO"/>
    <x v="25"/>
    <x v="0"/>
    <d v="2024-05-11T00:00:00"/>
    <x v="0"/>
    <d v="2024-05-11T00:00:00"/>
    <x v="0"/>
    <m/>
    <x v="1"/>
    <d v="2024-05-13T00:00:00"/>
    <d v="2024-05-17T00:00:00"/>
    <d v="2024-05-24T00:00:00"/>
    <d v="2024-05-31T00:00:00"/>
    <x v="0"/>
    <x v="1"/>
    <n v="6220"/>
  </r>
  <r>
    <n v="93830357"/>
    <s v="DNI"/>
    <s v="PALACIOS PINEDO, MICAELA ELIZABETH"/>
    <s v="F"/>
    <d v="2024-05-10T00:00:00"/>
    <x v="5"/>
    <x v="1"/>
    <s v="NAC. DANIEL A. CARRION"/>
    <s v="313 C.S. MARQUEZ"/>
    <x v="0"/>
    <n v="38"/>
    <n v="2975"/>
    <n v="76558321"/>
    <n v="977667007"/>
    <n v="0"/>
    <s v="NO"/>
    <x v="29"/>
    <x v="3"/>
    <d v="2024-05-11T00:00:00"/>
    <x v="0"/>
    <d v="2024-05-11T00:00:00"/>
    <x v="0"/>
    <d v="2024-05-14T00:00:00"/>
    <x v="0"/>
    <d v="2024-05-13T00:00:00"/>
    <d v="2024-05-17T00:00:00"/>
    <d v="2024-05-24T00:00:00"/>
    <d v="2024-05-31T00:00:00"/>
    <x v="0"/>
    <x v="0"/>
    <n v="6238"/>
  </r>
  <r>
    <n v="93828933"/>
    <s v="DNI"/>
    <s v="ALBURQUEQUE TELLO, EMILIO SALVADOR"/>
    <s v="M"/>
    <d v="2024-05-10T00:00:00"/>
    <x v="5"/>
    <x v="0"/>
    <s v="ASOCIACION HIJAS DE SAN CAMIL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28670"/>
    <s v="DNI"/>
    <s v="GIRALDO CASTILLO, ELIAM ANDREI"/>
    <s v="M"/>
    <d v="2024-05-10T00:00:00"/>
    <x v="5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28790"/>
    <s v="DNI"/>
    <s v="CONIGLIONE MOLINA, DANIEL ALESSIO"/>
    <s v="M"/>
    <d v="2024-05-10T00:00:00"/>
    <x v="5"/>
    <x v="2"/>
    <s v="ALBERTO LEONARDO BARTON THOMPSON"/>
    <m/>
    <x v="1"/>
    <n v="40"/>
    <n v="3505"/>
    <n v="47065499"/>
    <n v="904714668"/>
    <n v="18306"/>
    <s v="NO"/>
    <x v="50"/>
    <x v="1"/>
    <d v="2024-05-10T00:00:00"/>
    <x v="0"/>
    <d v="2024-05-10T00:00:00"/>
    <x v="0"/>
    <m/>
    <x v="1"/>
    <m/>
    <m/>
    <m/>
    <m/>
    <x v="1"/>
    <x v="1"/>
    <m/>
  </r>
  <r>
    <n v="93828759"/>
    <s v="DNI"/>
    <s v="RODRIGUEZ MOREYRA, ANTONELLA JULISSA"/>
    <s v="F"/>
    <d v="2024-05-10T00:00:00"/>
    <x v="5"/>
    <x v="2"/>
    <s v="ALBERTO LEONARDO BARTON THOMPSON"/>
    <m/>
    <x v="1"/>
    <n v="40"/>
    <n v="3490"/>
    <n v="41676421"/>
    <n v="980974799"/>
    <n v="18306"/>
    <s v="NO"/>
    <x v="50"/>
    <x v="1"/>
    <d v="2024-05-10T00:00:00"/>
    <x v="0"/>
    <d v="2024-05-10T00:00:00"/>
    <x v="0"/>
    <m/>
    <x v="1"/>
    <m/>
    <m/>
    <m/>
    <m/>
    <x v="1"/>
    <x v="1"/>
    <m/>
  </r>
  <r>
    <n v="93827844"/>
    <s v="DNI"/>
    <s v="CHAVEZ ROJAS, GIAN MATTEO JUNIOR"/>
    <s v="M"/>
    <d v="2024-05-10T00:00:00"/>
    <x v="5"/>
    <x v="3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28289"/>
    <s v="DNI"/>
    <s v="TICONA RIOS, BENJAMÍN DANIEL ANDRÉS"/>
    <s v="M"/>
    <d v="2024-05-10T00:00:00"/>
    <x v="5"/>
    <x v="0"/>
    <s v="HOSPITAL SAN JOSE"/>
    <s v="313 C.S. MARQUEZ"/>
    <x v="0"/>
    <n v="39"/>
    <n v="2770"/>
    <n v="71168955"/>
    <n v="985873025"/>
    <n v="6238"/>
    <s v="NO"/>
    <x v="29"/>
    <x v="3"/>
    <d v="2024-05-11T00:00:00"/>
    <x v="0"/>
    <d v="2024-05-11T00:00:00"/>
    <x v="0"/>
    <d v="2024-05-15T00:00:00"/>
    <x v="0"/>
    <d v="2024-05-15T00:00:00"/>
    <m/>
    <m/>
    <m/>
    <x v="1"/>
    <x v="1"/>
    <n v="6238"/>
  </r>
  <r>
    <n v="93828851"/>
    <s v="DNI"/>
    <s v="CAPRISTANO FIGUERES, DERIN AYLA"/>
    <s v="F"/>
    <d v="2024-05-10T00:00:00"/>
    <x v="5"/>
    <x v="4"/>
    <s v="HOSPITALROSALIA  DE LAVALLE DE MORALES MACEDO - SOCIEDAD DE BENEFICIENCIA DE LIMA METROPOLITANA"/>
    <s v="213 C.S. VILLA SR. DE LOS MILAGROS"/>
    <x v="0"/>
    <m/>
    <m/>
    <m/>
    <m/>
    <m/>
    <s v="NO"/>
    <x v="27"/>
    <x v="2"/>
    <m/>
    <x v="1"/>
    <m/>
    <x v="1"/>
    <m/>
    <x v="1"/>
    <d v="2024-05-14T00:00:00"/>
    <d v="2024-05-20T00:00:00"/>
    <d v="2024-05-27T00:00:00"/>
    <d v="2024-06-03T00:00:00"/>
    <x v="0"/>
    <x v="1"/>
    <n v="6253"/>
  </r>
  <r>
    <n v="93828010"/>
    <s v="DNI"/>
    <s v="LIZARZABURU CORTIJO, SERGIO ESTEBAN GENARO"/>
    <s v="M"/>
    <d v="2024-05-10T00:00:00"/>
    <x v="5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28696"/>
    <s v="DNI"/>
    <s v="HUAMAN ALVAREZ, BRIANA ARELY"/>
    <s v="F"/>
    <d v="2024-05-10T00:00:00"/>
    <x v="5"/>
    <x v="1"/>
    <s v="HOSPITAL DE VENTANILLA"/>
    <s v="304 P.S. CIUDAD PACHACUTEC"/>
    <x v="0"/>
    <n v="37"/>
    <n v="3650"/>
    <n v="91251053"/>
    <n v="918968201"/>
    <n v="7314"/>
    <s v="NO"/>
    <x v="10"/>
    <x v="3"/>
    <d v="2024-05-10T00:00:00"/>
    <x v="0"/>
    <d v="2024-05-10T00:00:00"/>
    <x v="0"/>
    <m/>
    <x v="1"/>
    <d v="2024-05-13T00:00:00"/>
    <d v="2024-05-17T00:00:00"/>
    <d v="2024-05-24T00:00:00"/>
    <d v="2024-05-31T00:00:00"/>
    <x v="0"/>
    <x v="1"/>
    <n v="6267"/>
  </r>
  <r>
    <n v="93827840"/>
    <s v="DNI"/>
    <s v="RAMOS ALTAMIRANO, MILÁN KHALEB"/>
    <s v="M"/>
    <d v="2024-05-10T00:00:00"/>
    <x v="5"/>
    <x v="1"/>
    <s v="HOSPITAL DE VENTANILLA"/>
    <s v="301 C.S.M.I. PACHACUTEC PERU - COREA"/>
    <x v="0"/>
    <n v="40"/>
    <n v="4440"/>
    <n v="75460446"/>
    <n v="953301062"/>
    <n v="7314"/>
    <s v="NO"/>
    <x v="11"/>
    <x v="3"/>
    <d v="2024-05-10T00:00:00"/>
    <x v="0"/>
    <d v="2024-05-10T00:00:00"/>
    <x v="0"/>
    <m/>
    <x v="1"/>
    <d v="2024-05-13T00:00:00"/>
    <d v="2024-05-17T00:00:00"/>
    <d v="2024-05-24T00:00:00"/>
    <m/>
    <x v="1"/>
    <x v="1"/>
    <n v="7314"/>
  </r>
  <r>
    <n v="93828942"/>
    <s v="DNI"/>
    <s v="GUERRERO FLORES, MÁSSIMO DANIEL"/>
    <s v="M"/>
    <d v="2024-05-10T00:00:00"/>
    <x v="5"/>
    <x v="0"/>
    <s v="HOSPITAL NACIONAL ALBERTO SABOGAL SOLOGUREN DE LA RED ASISTENCIAL SABOGAL"/>
    <m/>
    <x v="1"/>
    <n v="38"/>
    <n v="3371"/>
    <n v="74323932"/>
    <n v="902498406"/>
    <n v="12340"/>
    <s v="NO"/>
    <x v="12"/>
    <x v="4"/>
    <m/>
    <x v="1"/>
    <m/>
    <x v="1"/>
    <m/>
    <x v="1"/>
    <m/>
    <m/>
    <m/>
    <m/>
    <x v="1"/>
    <x v="1"/>
    <m/>
  </r>
  <r>
    <n v="93828772"/>
    <s v="DNI"/>
    <s v="COLONIA MOTTA, BENJAMÍN"/>
    <s v="M"/>
    <d v="2024-05-10T00:00:00"/>
    <x v="5"/>
    <x v="0"/>
    <s v="ASOCIACION CIVIL NUESTRA SEÑORA DEL SAGRADO CORAZON"/>
    <m/>
    <x v="1"/>
    <m/>
    <m/>
    <m/>
    <m/>
    <m/>
    <s v="NO"/>
    <x v="1"/>
    <x v="1"/>
    <m/>
    <x v="1"/>
    <m/>
    <x v="1"/>
    <d v="2024-05-16T00:00:00"/>
    <x v="0"/>
    <m/>
    <m/>
    <m/>
    <m/>
    <x v="1"/>
    <x v="1"/>
    <m/>
  </r>
  <r>
    <n v="93828689"/>
    <s v="DNI"/>
    <s v="VASQUEZ GUEVARA, CELESTE CATALEYA"/>
    <s v="F"/>
    <d v="2024-05-10T00:00:00"/>
    <x v="5"/>
    <x v="1"/>
    <s v="HOSPITAL DE VENTANILLA"/>
    <s v="304 P.S. CIUDAD PACHACUTEC"/>
    <x v="0"/>
    <n v="41"/>
    <n v="3625"/>
    <n v="46429932"/>
    <n v="924416222"/>
    <n v="6267"/>
    <s v="NO"/>
    <x v="10"/>
    <x v="3"/>
    <d v="2024-05-10T00:00:00"/>
    <x v="0"/>
    <d v="2024-05-10T00:00:00"/>
    <x v="0"/>
    <m/>
    <x v="1"/>
    <d v="2024-05-13T00:00:00"/>
    <d v="2024-05-17T00:00:00"/>
    <d v="2024-05-24T00:00:00"/>
    <d v="2024-06-01T00:00:00"/>
    <x v="0"/>
    <x v="1"/>
    <n v="6267"/>
  </r>
  <r>
    <n v="93828702"/>
    <s v="DNI"/>
    <s v="BERNILLA DIAZ, ENZO MATÍAS"/>
    <s v="M"/>
    <d v="2024-05-10T00:00:00"/>
    <x v="5"/>
    <x v="1"/>
    <s v="HOSPITAL DE VENTANILLA"/>
    <s v="304 P.S. CIUDAD PACHACUTEC"/>
    <x v="0"/>
    <n v="39"/>
    <n v="3105"/>
    <n v="78022455"/>
    <n v="967268331"/>
    <n v="6267"/>
    <s v="NO"/>
    <x v="10"/>
    <x v="3"/>
    <d v="2024-05-10T00:00:00"/>
    <x v="0"/>
    <d v="2024-05-10T00:00:00"/>
    <x v="0"/>
    <d v="2024-05-13T00:00:00"/>
    <x v="0"/>
    <d v="2024-05-13T00:00:00"/>
    <d v="2024-05-17T00:00:00"/>
    <d v="2024-05-24T00:00:00"/>
    <d v="2024-05-31T00:00:00"/>
    <x v="0"/>
    <x v="0"/>
    <n v="6267"/>
  </r>
  <r>
    <n v="93827876"/>
    <s v="DNI"/>
    <s v="MOYA PIMENTEL, JUAN VITALI"/>
    <s v="M"/>
    <d v="2024-05-10T00:00:00"/>
    <x v="5"/>
    <x v="1"/>
    <s v="HOSPITAL SAN JOSE"/>
    <s v="304 P.S. CIUDAD PACHACUTEC"/>
    <x v="0"/>
    <n v="39"/>
    <n v="2835"/>
    <n v="76353663"/>
    <n v="992849693"/>
    <n v="6267"/>
    <s v="NO"/>
    <x v="10"/>
    <x v="3"/>
    <d v="2024-05-11T00:00:00"/>
    <x v="0"/>
    <d v="2024-05-11T00:00:00"/>
    <x v="0"/>
    <d v="2024-05-15T00:00:00"/>
    <x v="0"/>
    <d v="2024-05-13T00:00:00"/>
    <d v="2024-05-17T00:00:00"/>
    <d v="2024-05-24T00:00:00"/>
    <d v="2024-05-31T00:00:00"/>
    <x v="0"/>
    <x v="0"/>
    <n v="6267"/>
  </r>
  <r>
    <n v="93829214"/>
    <s v="DNI"/>
    <s v="AGURTO REYMUNDO, JOSEPH SEBASTIAN HELMONT"/>
    <s v="M"/>
    <d v="2024-05-10T00:00:00"/>
    <x v="5"/>
    <x v="1"/>
    <s v="HOSPITAL II LIMA NORTE CALLAO LUIS NEGREIROS VEGA ESSALUD"/>
    <s v="301 C.S.M.I. PACHACUTEC PERU - COREA"/>
    <x v="0"/>
    <n v="40"/>
    <n v="3160"/>
    <n v="73339978"/>
    <n v="965221683"/>
    <n v="8146"/>
    <s v="NO"/>
    <x v="11"/>
    <x v="3"/>
    <m/>
    <x v="1"/>
    <m/>
    <x v="1"/>
    <m/>
    <x v="1"/>
    <m/>
    <m/>
    <m/>
    <m/>
    <x v="1"/>
    <x v="1"/>
    <n v="7314"/>
  </r>
  <r>
    <n v="93828109"/>
    <s v="DNI"/>
    <s v="LUNA CRUZ, AYELÉN KARIN"/>
    <s v="F"/>
    <d v="2024-05-10T00:00:00"/>
    <x v="5"/>
    <x v="1"/>
    <s v="PUESTO DE SALUD MI PERU"/>
    <s v="308 P.S. DEFENSORES DE LA PATRIA"/>
    <x v="0"/>
    <n v="39"/>
    <n v="3700"/>
    <n v="70812101"/>
    <n v="992433637"/>
    <n v="6268"/>
    <s v="NO"/>
    <x v="19"/>
    <x v="3"/>
    <d v="2024-05-10T00:00:00"/>
    <x v="0"/>
    <d v="2024-05-10T00:00:00"/>
    <x v="0"/>
    <d v="2024-05-13T00:00:00"/>
    <x v="0"/>
    <d v="2024-05-13T00:00:00"/>
    <d v="2024-05-17T00:00:00"/>
    <d v="2024-05-24T00:00:00"/>
    <d v="2024-05-31T00:00:00"/>
    <x v="0"/>
    <x v="0"/>
    <n v="6268"/>
  </r>
  <r>
    <n v="93827888"/>
    <s v="DNI"/>
    <s v="CARMEN MURRIETA, JEYCOB EMMANUEL"/>
    <s v="M"/>
    <d v="2024-05-10T00:00:00"/>
    <x v="5"/>
    <x v="0"/>
    <s v="NAC. DANIEL A. CARRION"/>
    <s v="203 P.S. PALMERAS DE OQUENDO"/>
    <x v="0"/>
    <n v="40"/>
    <n v="3455"/>
    <n v="70699206"/>
    <n v="944081174"/>
    <n v="6768"/>
    <s v="NO"/>
    <x v="18"/>
    <x v="2"/>
    <d v="2024-05-10T00:00:00"/>
    <x v="0"/>
    <d v="2024-05-10T00:00:00"/>
    <x v="0"/>
    <d v="2024-05-14T00:00:00"/>
    <x v="0"/>
    <d v="2024-05-13T00:00:00"/>
    <d v="2024-05-18T00:00:00"/>
    <d v="2024-05-25T00:00:00"/>
    <d v="2024-06-01T00:00:00"/>
    <x v="0"/>
    <x v="0"/>
    <n v="6768"/>
  </r>
  <r>
    <n v="93828251"/>
    <s v="DNI"/>
    <s v="CONTRERAS ITURRIZAGA, ELIAN BARUC"/>
    <s v="M"/>
    <d v="2024-05-10T00:00:00"/>
    <x v="5"/>
    <x v="1"/>
    <s v="HOSPITAL DE VENTANILLA"/>
    <s v="303 P.S. BAHIA BLANCA"/>
    <x v="0"/>
    <n v="39"/>
    <n v="3830"/>
    <n v="47827295"/>
    <n v="923180733"/>
    <n v="6264"/>
    <s v="NO"/>
    <x v="38"/>
    <x v="3"/>
    <d v="2024-05-10T00:00:00"/>
    <x v="0"/>
    <d v="2024-05-10T00:00:00"/>
    <x v="0"/>
    <d v="2024-05-14T00:00:00"/>
    <x v="0"/>
    <d v="2024-05-13T00:00:00"/>
    <d v="2024-05-17T00:00:00"/>
    <d v="2024-05-24T00:00:00"/>
    <d v="2024-05-31T00:00:00"/>
    <x v="0"/>
    <x v="0"/>
    <n v="6264"/>
  </r>
  <r>
    <n v="93829013"/>
    <s v="DNI"/>
    <s v="AHUANARI FLORES, NATHAM ETZAYA"/>
    <s v="M"/>
    <d v="2024-05-10T00:00:00"/>
    <x v="5"/>
    <x v="1"/>
    <s v="MATERNO INFANTIL PACHACUTEC  PERU-COREA"/>
    <s v="310 C.S. VILLA LOS REYES"/>
    <x v="0"/>
    <n v="39"/>
    <n v="2960"/>
    <n v="72664850"/>
    <n v="928541019"/>
    <n v="6263"/>
    <s v="NO"/>
    <x v="21"/>
    <x v="3"/>
    <d v="2024-05-11T00:00:00"/>
    <x v="0"/>
    <d v="2024-05-11T00:00:00"/>
    <x v="0"/>
    <d v="2024-05-14T00:00:00"/>
    <x v="0"/>
    <d v="2024-05-13T00:00:00"/>
    <d v="2024-05-17T00:00:00"/>
    <d v="2024-05-24T00:00:00"/>
    <d v="2024-05-31T00:00:00"/>
    <x v="0"/>
    <x v="0"/>
    <n v="6256"/>
  </r>
  <r>
    <n v="93828250"/>
    <s v="DNI"/>
    <s v="MIRANDA OLIVARES, ANGELINA MARITZA"/>
    <s v="F"/>
    <d v="2024-05-10T00:00:00"/>
    <x v="5"/>
    <x v="1"/>
    <s v="NAC. DANIEL A. CARRION"/>
    <s v="309 P.S. VENTANILLA ALTA"/>
    <x v="0"/>
    <n v="38"/>
    <n v="3325"/>
    <n v="44144677"/>
    <n v="953622480"/>
    <n v="6255"/>
    <s v="NO"/>
    <x v="23"/>
    <x v="3"/>
    <d v="2024-05-10T00:00:00"/>
    <x v="0"/>
    <d v="2024-05-10T00:00:00"/>
    <x v="0"/>
    <d v="2024-05-14T00:00:00"/>
    <x v="0"/>
    <d v="2024-05-14T00:00:00"/>
    <d v="2024-05-18T00:00:00"/>
    <d v="2024-05-27T00:00:00"/>
    <d v="2024-06-04T00:00:00"/>
    <x v="0"/>
    <x v="0"/>
    <n v="6255"/>
  </r>
  <r>
    <n v="93828882"/>
    <s v="DNI"/>
    <s v="MARIANO REYES, YADIEL LIAM"/>
    <s v="M"/>
    <d v="2024-05-10T00:00:00"/>
    <x v="5"/>
    <x v="1"/>
    <s v="HOSPITAL DE VENTANILLA"/>
    <s v="310 C.S. VILLA LOS REYES"/>
    <x v="0"/>
    <n v="41"/>
    <n v="3520"/>
    <n v="72551380"/>
    <n v="913259230"/>
    <n v="6256"/>
    <s v="NO"/>
    <x v="21"/>
    <x v="3"/>
    <d v="2024-05-10T00:00:00"/>
    <x v="0"/>
    <d v="2024-05-10T00:00:00"/>
    <x v="0"/>
    <m/>
    <x v="1"/>
    <d v="2024-05-13T00:00:00"/>
    <d v="2024-05-17T00:00:00"/>
    <d v="2024-05-24T00:00:00"/>
    <d v="2024-05-31T00:00:00"/>
    <x v="0"/>
    <x v="1"/>
    <n v="6256"/>
  </r>
  <r>
    <n v="93828714"/>
    <s v="CNV"/>
    <s v="RN BERNAL, RN"/>
    <s v="F"/>
    <d v="2024-05-10T00:00:00"/>
    <x v="5"/>
    <x v="1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28181"/>
    <s v="DNI"/>
    <s v="RAMOS ZAVALA, ENZO VICENTE"/>
    <s v="M"/>
    <d v="2024-05-10T00:00:00"/>
    <x v="5"/>
    <x v="5"/>
    <s v="NAC. DANIEL A. CARRION"/>
    <s v="312 P.S. MI PERU"/>
    <x v="0"/>
    <n v="40"/>
    <n v="3390"/>
    <n v="62630489"/>
    <n v="908763209"/>
    <n v="6260"/>
    <s v="NO"/>
    <x v="7"/>
    <x v="3"/>
    <d v="2024-05-10T00:00:00"/>
    <x v="0"/>
    <d v="2024-05-10T00:00:00"/>
    <x v="0"/>
    <d v="2024-05-12T00:00:00"/>
    <x v="0"/>
    <d v="2024-05-13T00:00:00"/>
    <d v="2024-05-17T00:00:00"/>
    <d v="2024-05-24T00:00:00"/>
    <d v="2024-05-31T00:00:00"/>
    <x v="0"/>
    <x v="0"/>
    <n v="6260"/>
  </r>
  <r>
    <n v="93828845"/>
    <s v="DNI"/>
    <s v="ESCOBAR MERCADO, IVANA MIA AITANA"/>
    <s v="F"/>
    <d v="2024-05-10T00:00:00"/>
    <x v="5"/>
    <x v="1"/>
    <s v="HOSPITAL SAN JOSE"/>
    <s v="314 P.S. VENTANILLA ESTE"/>
    <x v="0"/>
    <n v="39"/>
    <n v="3835"/>
    <n v="47113051"/>
    <n v="992260934"/>
    <n v="6259"/>
    <s v="NO"/>
    <x v="39"/>
    <x v="3"/>
    <d v="2024-05-11T00:00:00"/>
    <x v="0"/>
    <d v="2024-05-11T00:00:00"/>
    <x v="0"/>
    <d v="2024-05-14T00:00:00"/>
    <x v="0"/>
    <d v="2024-05-16T00:00:00"/>
    <d v="2024-05-20T00:00:00"/>
    <d v="2024-05-27T00:00:00"/>
    <d v="2024-06-03T00:00:00"/>
    <x v="0"/>
    <x v="0"/>
    <n v="6259"/>
  </r>
  <r>
    <n v="93829556"/>
    <s v="DNI"/>
    <s v="AGUILAR COAGUILA, ESTHELA LEYLANI"/>
    <s v="F"/>
    <d v="2024-05-11T00:00:00"/>
    <x v="5"/>
    <x v="1"/>
    <s v="HOSPITAL SAN JOSE"/>
    <s v="310 C.S. VILLA LOS REYES"/>
    <x v="0"/>
    <n v="39"/>
    <n v="4020"/>
    <n v="73306957"/>
    <n v="921978370"/>
    <n v="6256"/>
    <s v="NO"/>
    <x v="21"/>
    <x v="3"/>
    <d v="2024-05-12T00:00:00"/>
    <x v="0"/>
    <d v="2024-05-12T00:00:00"/>
    <x v="0"/>
    <d v="2024-05-13T00:00:00"/>
    <x v="0"/>
    <d v="2024-05-15T00:00:00"/>
    <d v="2024-05-20T00:00:00"/>
    <d v="2024-05-28T00:00:00"/>
    <d v="2024-06-04T00:00:00"/>
    <x v="0"/>
    <x v="0"/>
    <n v="6256"/>
  </r>
  <r>
    <n v="93829473"/>
    <s v="DNI"/>
    <s v="GUARNIZO QUISPE, MIA CATALINA"/>
    <s v="F"/>
    <d v="2024-05-11T00:00:00"/>
    <x v="5"/>
    <x v="1"/>
    <s v="HOSPITAL DE VENTANILLA"/>
    <s v="309 P.S. VENTANILLA ALTA"/>
    <x v="0"/>
    <n v="38"/>
    <n v="2800"/>
    <n v="46229142"/>
    <n v="907252342"/>
    <n v="6255"/>
    <s v="NO"/>
    <x v="23"/>
    <x v="3"/>
    <d v="2024-05-11T00:00:00"/>
    <x v="0"/>
    <d v="2024-05-11T00:00:00"/>
    <x v="0"/>
    <d v="2024-05-14T00:00:00"/>
    <x v="0"/>
    <d v="2024-05-14T00:00:00"/>
    <d v="2024-05-18T00:00:00"/>
    <d v="2024-05-27T00:00:00"/>
    <d v="2024-06-03T00:00:00"/>
    <x v="0"/>
    <x v="0"/>
    <n v="6255"/>
  </r>
  <r>
    <n v="93829453"/>
    <s v="DNI"/>
    <s v="MANDUJANO RIOS, NARA"/>
    <s v="F"/>
    <d v="2024-05-11T00:00:00"/>
    <x v="5"/>
    <x v="1"/>
    <s v="HOSPITAL DE VENTANILLA"/>
    <s v="302 C.S. 03 DE FEBRERO"/>
    <x v="0"/>
    <n v="39"/>
    <n v="2965"/>
    <n v="75004635"/>
    <n v="904623408"/>
    <n v="6266"/>
    <s v="NO"/>
    <x v="9"/>
    <x v="3"/>
    <d v="2024-05-11T00:00:00"/>
    <x v="0"/>
    <d v="2024-05-11T00:00:00"/>
    <x v="0"/>
    <m/>
    <x v="1"/>
    <d v="2024-05-14T00:00:00"/>
    <d v="2024-05-18T00:00:00"/>
    <d v="2024-05-25T00:00:00"/>
    <d v="2024-06-01T00:00:00"/>
    <x v="0"/>
    <x v="1"/>
    <n v="6266"/>
  </r>
  <r>
    <n v="93829493"/>
    <s v="DNI"/>
    <s v="ARISMENDIS ESPINOZA, DÁMARIS MADISON"/>
    <s v="F"/>
    <d v="2024-05-11T00:00:00"/>
    <x v="5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29996"/>
    <s v="DNI"/>
    <s v="HUAMANI PEREZ, JUSEN ALESSANDRO"/>
    <s v="M"/>
    <d v="2024-05-11T00:00:00"/>
    <x v="5"/>
    <x v="1"/>
    <s v="HOSPITAL DE VENTANILLA"/>
    <s v="311 C.S. LUIS FELIPE DE LAS CASAS"/>
    <x v="0"/>
    <n v="37"/>
    <n v="3255"/>
    <n v="76753658"/>
    <n v="935480127"/>
    <n v="6261"/>
    <s v="NO"/>
    <x v="32"/>
    <x v="3"/>
    <d v="2024-05-11T00:00:00"/>
    <x v="0"/>
    <d v="2024-05-11T00:00:00"/>
    <x v="0"/>
    <d v="2024-05-17T00:00:00"/>
    <x v="0"/>
    <d v="2024-05-17T00:00:00"/>
    <d v="2024-05-23T00:00:00"/>
    <d v="2024-05-30T00:00:00"/>
    <d v="2024-06-06T00:00:00"/>
    <x v="0"/>
    <x v="0"/>
    <n v="6261"/>
  </r>
  <r>
    <n v="93830001"/>
    <s v="DNI"/>
    <s v="MARQUEZ CHERRES, AYLA GIORGINA"/>
    <s v="F"/>
    <d v="2024-05-11T00:00:00"/>
    <x v="5"/>
    <x v="1"/>
    <s v="HOSPITAL II LIMA NORTE CALLAO LUIS NEGREIROS VEGA ESSALUD"/>
    <s v="311 C.S. LUIS FELIPE DE LAS CASAS"/>
    <x v="0"/>
    <n v="40"/>
    <n v="3880"/>
    <n v="45816710"/>
    <n v="900696311"/>
    <n v="8146"/>
    <s v="NO"/>
    <x v="32"/>
    <x v="3"/>
    <m/>
    <x v="1"/>
    <m/>
    <x v="1"/>
    <m/>
    <x v="1"/>
    <d v="2024-05-17T00:00:00"/>
    <d v="2024-05-21T00:00:00"/>
    <d v="2024-05-30T00:00:00"/>
    <d v="2024-06-06T00:00:00"/>
    <x v="0"/>
    <x v="1"/>
    <n v="6261"/>
  </r>
  <r>
    <n v="93829488"/>
    <s v="DNI"/>
    <s v="FERNANDEZ CRISTOBAL, YELTSIN ADRYEL"/>
    <s v="M"/>
    <d v="2024-05-11T00:00:00"/>
    <x v="5"/>
    <x v="1"/>
    <s v="CLINICA MONTELUZ"/>
    <s v="311 C.S. LUIS FELIPE DE LAS CASAS"/>
    <x v="0"/>
    <m/>
    <m/>
    <m/>
    <m/>
    <m/>
    <s v="NO"/>
    <x v="32"/>
    <x v="3"/>
    <m/>
    <x v="1"/>
    <m/>
    <x v="1"/>
    <m/>
    <x v="1"/>
    <d v="2024-05-17T00:00:00"/>
    <d v="2024-05-21T00:00:00"/>
    <d v="2024-05-30T00:00:00"/>
    <d v="2024-06-06T00:00:00"/>
    <x v="0"/>
    <x v="1"/>
    <n v="6261"/>
  </r>
  <r>
    <n v="93829008"/>
    <s v="DNI"/>
    <s v="MATOS INOCENTE, NAÍM DERIK"/>
    <s v="M"/>
    <d v="2024-05-11T00:00:00"/>
    <x v="5"/>
    <x v="5"/>
    <s v="HOSPITAL DE VENTANILLA"/>
    <s v="312 P.S. MI PERU"/>
    <x v="0"/>
    <n v="41"/>
    <n v="4470"/>
    <n v="8530954"/>
    <n v="993897423"/>
    <n v="6260"/>
    <s v="NO"/>
    <x v="7"/>
    <x v="3"/>
    <d v="2024-05-11T00:00:00"/>
    <x v="0"/>
    <d v="2024-05-11T00:00:00"/>
    <x v="0"/>
    <d v="2024-05-14T00:00:00"/>
    <x v="0"/>
    <d v="2024-05-14T00:00:00"/>
    <d v="2024-05-18T00:00:00"/>
    <d v="2024-05-25T00:00:00"/>
    <d v="2024-06-01T00:00:00"/>
    <x v="0"/>
    <x v="0"/>
    <n v="6260"/>
  </r>
  <r>
    <n v="93829110"/>
    <s v="DNI"/>
    <s v="GOMEZ CIERTO, MATHEO ERKAN"/>
    <s v="M"/>
    <d v="2024-05-11T00:00:00"/>
    <x v="5"/>
    <x v="5"/>
    <s v="HOSPITAL DE VENTANILLA"/>
    <s v="312 P.S. MI PERU"/>
    <x v="0"/>
    <n v="40"/>
    <n v="3800"/>
    <n v="74201677"/>
    <n v="994545061"/>
    <n v="0"/>
    <s v="NO"/>
    <x v="7"/>
    <x v="3"/>
    <d v="2024-05-11T00:00:00"/>
    <x v="0"/>
    <d v="2024-05-11T00:00:00"/>
    <x v="0"/>
    <d v="2024-05-14T00:00:00"/>
    <x v="0"/>
    <d v="2024-05-14T00:00:00"/>
    <d v="2024-05-18T00:00:00"/>
    <d v="2024-05-25T00:00:00"/>
    <d v="2024-06-01T00:00:00"/>
    <x v="0"/>
    <x v="0"/>
    <n v="6260"/>
  </r>
  <r>
    <n v="93829370"/>
    <s v="DNI"/>
    <s v="CUBAS FERREYRA, RAYZEL EMILIANA"/>
    <s v="F"/>
    <d v="2024-05-11T00:00:00"/>
    <x v="5"/>
    <x v="1"/>
    <s v="NAC. DANIEL A. CARRION"/>
    <s v="308 P.S. DEFENSORES DE LA PATRIA"/>
    <x v="0"/>
    <n v="40"/>
    <n v="3210"/>
    <n v="71232692"/>
    <n v="960595310"/>
    <n v="6268"/>
    <s v="NO"/>
    <x v="19"/>
    <x v="3"/>
    <d v="2024-05-11T00:00:00"/>
    <x v="0"/>
    <d v="2024-05-11T00:00:00"/>
    <x v="0"/>
    <d v="2024-05-14T00:00:00"/>
    <x v="0"/>
    <d v="2024-05-14T00:00:00"/>
    <d v="2024-05-18T00:00:00"/>
    <d v="2024-05-25T00:00:00"/>
    <d v="2024-06-01T00:00:00"/>
    <x v="0"/>
    <x v="0"/>
    <n v="6268"/>
  </r>
  <r>
    <n v="93829735"/>
    <s v="DNI"/>
    <s v="FLOREZ HINOSTROZA, SANTIAGO JESÚS"/>
    <s v="M"/>
    <d v="2024-05-11T00:00:00"/>
    <x v="5"/>
    <x v="0"/>
    <s v="ASOCIACION CIVIL NUESTRA SEÑORA DEL SAGRADO CORAZON"/>
    <s v="112 C.S. NESTOR GAMBETTA"/>
    <x v="1"/>
    <m/>
    <m/>
    <m/>
    <m/>
    <m/>
    <s v="NO"/>
    <x v="31"/>
    <x v="0"/>
    <m/>
    <x v="1"/>
    <m/>
    <x v="1"/>
    <m/>
    <x v="1"/>
    <m/>
    <m/>
    <m/>
    <m/>
    <x v="1"/>
    <x v="1"/>
    <n v="6228"/>
  </r>
  <r>
    <n v="93829112"/>
    <s v="DNI"/>
    <s v="RAMOS ALMEIDA, ADRIANO JUSEL"/>
    <s v="M"/>
    <d v="2024-05-11T00:00:00"/>
    <x v="5"/>
    <x v="1"/>
    <s v="HOSPITAL DE VENTANILLA"/>
    <s v="301 C.S.M.I. PACHACUTEC PERU - COREA"/>
    <x v="0"/>
    <n v="40"/>
    <n v="3400"/>
    <n v="76259418"/>
    <n v="902246932"/>
    <n v="6266"/>
    <s v="NO"/>
    <x v="11"/>
    <x v="3"/>
    <d v="2024-05-11T00:00:00"/>
    <x v="0"/>
    <d v="2024-05-11T00:00:00"/>
    <x v="0"/>
    <d v="2024-05-16T00:00:00"/>
    <x v="0"/>
    <d v="2024-05-14T00:00:00"/>
    <d v="2024-05-18T00:00:00"/>
    <d v="2024-05-27T00:00:00"/>
    <m/>
    <x v="1"/>
    <x v="1"/>
    <n v="7314"/>
  </r>
  <r>
    <n v="93829296"/>
    <s v="DNI"/>
    <s v="RIVERA CACERES, ALESSIA ABIGAIL"/>
    <s v="F"/>
    <d v="2024-05-11T00:00:00"/>
    <x v="5"/>
    <x v="1"/>
    <s v="HOSPITAL DE VENTANILLA"/>
    <s v="301 C.S.M.I. PACHACUTEC PERU - COREA"/>
    <x v="0"/>
    <n v="38"/>
    <n v="3330"/>
    <n v="45132187"/>
    <n v="922803848"/>
    <n v="7314"/>
    <s v="NO"/>
    <x v="11"/>
    <x v="3"/>
    <d v="2024-05-11T00:00:00"/>
    <x v="0"/>
    <d v="2024-05-11T00:00:00"/>
    <x v="0"/>
    <m/>
    <x v="1"/>
    <d v="2024-05-14T00:00:00"/>
    <d v="2024-05-18T00:00:00"/>
    <d v="2024-05-25T00:00:00"/>
    <d v="2024-06-01T00:00:00"/>
    <x v="0"/>
    <x v="1"/>
    <n v="7314"/>
  </r>
  <r>
    <n v="93829273"/>
    <s v="DNI"/>
    <s v="LUCANA MARTINEZ, AISHA SARAHÍ"/>
    <s v="F"/>
    <d v="2024-05-11T00:00:00"/>
    <x v="5"/>
    <x v="1"/>
    <s v="MATERNO INFANTIL PACHACUTEC  PERU-COREA"/>
    <s v="301 C.S.M.I. PACHACUTEC PERU - COREA"/>
    <x v="0"/>
    <n v="39"/>
    <n v="3320"/>
    <n v="60275597"/>
    <n v="926338194"/>
    <n v="7314"/>
    <s v="NO"/>
    <x v="11"/>
    <x v="3"/>
    <d v="2024-05-11T00:00:00"/>
    <x v="0"/>
    <d v="2024-05-11T00:00:00"/>
    <x v="0"/>
    <d v="2024-05-14T00:00:00"/>
    <x v="0"/>
    <d v="2024-05-14T00:00:00"/>
    <d v="2024-05-18T00:00:00"/>
    <d v="2024-05-25T00:00:00"/>
    <d v="2024-06-01T00:00:00"/>
    <x v="0"/>
    <x v="0"/>
    <n v="7314"/>
  </r>
  <r>
    <n v="93829407"/>
    <s v="DNI"/>
    <s v="FARIAS TRUJILLO, CATALEYA ARIANA"/>
    <s v="F"/>
    <d v="2024-05-11T00:00:00"/>
    <x v="5"/>
    <x v="4"/>
    <s v="HOSPITAL SAN JOSE"/>
    <s v="213 C.S. VILLA SR. DE LOS MILAGROS"/>
    <x v="0"/>
    <n v="38"/>
    <n v="3200"/>
    <n v="73066819"/>
    <n v="903360521"/>
    <n v="6253"/>
    <s v="NO"/>
    <x v="27"/>
    <x v="2"/>
    <d v="2024-05-11T00:00:00"/>
    <x v="0"/>
    <d v="2024-05-11T00:00:00"/>
    <x v="0"/>
    <d v="2024-05-17T00:00:00"/>
    <x v="0"/>
    <d v="2024-05-15T00:00:00"/>
    <d v="2024-05-21T00:00:00"/>
    <d v="2024-05-28T00:00:00"/>
    <d v="2024-06-04T00:00:00"/>
    <x v="0"/>
    <x v="0"/>
    <n v="6253"/>
  </r>
  <r>
    <n v="93829399"/>
    <s v="DNI"/>
    <s v="SOSA LEON, JOAQUÍN IGNACIO"/>
    <s v="M"/>
    <d v="2024-05-11T00:00:00"/>
    <x v="5"/>
    <x v="4"/>
    <s v="HOSPITAL SAN JOSE"/>
    <s v="214 C.S. CARMEN DE LA LEGUA"/>
    <x v="0"/>
    <n v="37"/>
    <n v="3640"/>
    <n v="47531222"/>
    <n v="940374548"/>
    <n v="6219"/>
    <s v="NO"/>
    <x v="6"/>
    <x v="2"/>
    <d v="2024-05-12T00:00:00"/>
    <x v="0"/>
    <d v="2024-05-12T00:00:00"/>
    <x v="0"/>
    <d v="2024-05-15T00:00:00"/>
    <x v="0"/>
    <d v="2024-05-14T00:00:00"/>
    <d v="2024-05-18T00:00:00"/>
    <d v="2024-05-25T00:00:00"/>
    <d v="2024-06-01T00:00:00"/>
    <x v="0"/>
    <x v="0"/>
    <n v="6252"/>
  </r>
  <r>
    <n v="93829740"/>
    <s v="DNI"/>
    <s v="MEGO GARCIA, ADRIANA CATALEYA"/>
    <s v="F"/>
    <d v="2024-05-11T00:00:00"/>
    <x v="5"/>
    <x v="0"/>
    <s v="HOSPITAL SAN JOSE"/>
    <s v="205 P.S. PREVI"/>
    <x v="0"/>
    <n v="40"/>
    <n v="3300"/>
    <n v="70159469"/>
    <n v="936629330"/>
    <n v="6240"/>
    <s v="NO"/>
    <x v="43"/>
    <x v="2"/>
    <d v="2024-05-12T00:00:00"/>
    <x v="0"/>
    <d v="2024-05-12T00:00:00"/>
    <x v="0"/>
    <d v="2024-05-15T00:00:00"/>
    <x v="0"/>
    <d v="2024-05-14T00:00:00"/>
    <d v="2024-05-18T00:00:00"/>
    <d v="2024-05-25T00:00:00"/>
    <d v="2024-06-01T00:00:00"/>
    <x v="0"/>
    <x v="0"/>
    <n v="6240"/>
  </r>
  <r>
    <n v="93829699"/>
    <s v="CNV"/>
    <s v=" GOMEZ, "/>
    <s v="M"/>
    <d v="2024-05-11T00:00:00"/>
    <x v="5"/>
    <x v="0"/>
    <s v="CLINICA GSTAR"/>
    <m/>
    <x v="1"/>
    <n v="39"/>
    <n v="3660"/>
    <n v="76357726"/>
    <n v="924006544"/>
    <n v="18670"/>
    <s v="NO"/>
    <x v="17"/>
    <x v="1"/>
    <m/>
    <x v="1"/>
    <m/>
    <x v="1"/>
    <d v="2024-05-17T00:00:00"/>
    <x v="0"/>
    <d v="2024-05-14T00:00:00"/>
    <d v="2024-05-18T00:00:00"/>
    <d v="2024-05-25T00:00:00"/>
    <d v="2024-06-01T00:00:00"/>
    <x v="0"/>
    <x v="1"/>
    <m/>
  </r>
  <r>
    <n v="93829613"/>
    <s v="DNI"/>
    <s v="IPANAQUE RUIZ, ISSAC DAIM"/>
    <s v="M"/>
    <d v="2024-05-11T00:00:00"/>
    <x v="5"/>
    <x v="0"/>
    <s v="ALBERTO LEONARDO BARTON THOMPSON"/>
    <s v="104 C.S. LA PUNTA"/>
    <x v="1"/>
    <n v="38"/>
    <n v="2685"/>
    <n v="71151433"/>
    <n v="927475023"/>
    <n v="18306"/>
    <s v="NO"/>
    <x v="42"/>
    <x v="0"/>
    <d v="2024-05-11T00:00:00"/>
    <x v="0"/>
    <d v="2024-05-11T00:00:00"/>
    <x v="0"/>
    <m/>
    <x v="1"/>
    <d v="2024-05-14T00:00:00"/>
    <d v="2024-05-18T00:00:00"/>
    <d v="2024-05-25T00:00:00"/>
    <d v="2024-06-01T00:00:00"/>
    <x v="0"/>
    <x v="1"/>
    <n v="6227"/>
  </r>
  <r>
    <n v="93829484"/>
    <s v="DNI"/>
    <s v="CONTRERAS MAYANGA, DYLAN CALEB"/>
    <s v="M"/>
    <d v="2024-05-11T00:00:00"/>
    <x v="5"/>
    <x v="0"/>
    <s v="ALBERTO LEONARDO BARTON THOMPSON"/>
    <m/>
    <x v="1"/>
    <n v="38"/>
    <n v="3760"/>
    <n v="75458392"/>
    <n v="907861532"/>
    <n v="18306"/>
    <s v="NO"/>
    <x v="50"/>
    <x v="1"/>
    <d v="2024-05-11T00:00:00"/>
    <x v="0"/>
    <d v="2024-05-11T00:00:00"/>
    <x v="0"/>
    <m/>
    <x v="1"/>
    <m/>
    <m/>
    <m/>
    <m/>
    <x v="1"/>
    <x v="1"/>
    <m/>
  </r>
  <r>
    <n v="93829976"/>
    <s v="CNV"/>
    <s v=" CISNEROS, "/>
    <s v="M"/>
    <d v="2024-05-11T00:00:00"/>
    <x v="5"/>
    <x v="0"/>
    <s v="ALBERTO LEONARDO BARTON THOMPSON"/>
    <m/>
    <x v="1"/>
    <n v="37"/>
    <n v="2900"/>
    <n v="45031202"/>
    <n v="960101042"/>
    <n v="18306"/>
    <s v="NO"/>
    <x v="50"/>
    <x v="1"/>
    <d v="2024-05-11T00:00:00"/>
    <x v="0"/>
    <d v="2024-05-11T00:00:00"/>
    <x v="0"/>
    <m/>
    <x v="1"/>
    <m/>
    <m/>
    <m/>
    <m/>
    <x v="1"/>
    <x v="1"/>
    <m/>
  </r>
  <r>
    <n v="93829204"/>
    <s v="DNI"/>
    <s v="GARCIA HUAMAN, DAIRON SAMIR"/>
    <s v="M"/>
    <d v="2024-05-11T00:00:00"/>
    <x v="5"/>
    <x v="0"/>
    <s v="CLINICA SAN JUDAS TADEO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829731"/>
    <s v="DNI"/>
    <s v="CHAVEZ MORA, KALEB VALENTINO"/>
    <s v="M"/>
    <d v="2024-05-11T00:00:00"/>
    <x v="5"/>
    <x v="3"/>
    <s v="CLINICA VIRGEN DEL ROSARIO SR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29159"/>
    <s v="DNI"/>
    <s v="OLIVERA NOVA, HANNA SANTOS"/>
    <s v="F"/>
    <d v="2024-05-11T00:00:00"/>
    <x v="5"/>
    <x v="0"/>
    <s v="ALBERTO LEONARDO BARTON THOMPSON"/>
    <s v="202 P.S. 200 MILLAS"/>
    <x v="1"/>
    <n v="41"/>
    <n v="3480"/>
    <n v="46919495"/>
    <n v="914017012"/>
    <n v="18306"/>
    <s v="NO"/>
    <x v="33"/>
    <x v="2"/>
    <d v="2024-05-11T00:00:00"/>
    <x v="0"/>
    <d v="2024-05-11T00:00:00"/>
    <x v="0"/>
    <m/>
    <x v="1"/>
    <m/>
    <m/>
    <m/>
    <m/>
    <x v="1"/>
    <x v="1"/>
    <n v="6244"/>
  </r>
  <r>
    <n v="82386743"/>
    <s v="DNI"/>
    <s v="LAMA NUÑEZ, ALLISON GEORGINA"/>
    <s v="F"/>
    <d v="2024-05-11T00:00:00"/>
    <x v="5"/>
    <x v="2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30019"/>
    <s v="DNI"/>
    <s v="MARRUFO RUBIO, CELESTE ESTRELLA"/>
    <s v="F"/>
    <d v="2024-05-11T00:00:00"/>
    <x v="5"/>
    <x v="0"/>
    <s v="HOSPITAL DE APOYO SANTA ROSA"/>
    <s v="201 C.S. FAUCETT"/>
    <x v="0"/>
    <m/>
    <m/>
    <m/>
    <m/>
    <m/>
    <s v="NO"/>
    <x v="24"/>
    <x v="2"/>
    <m/>
    <x v="1"/>
    <m/>
    <x v="1"/>
    <m/>
    <x v="1"/>
    <m/>
    <m/>
    <m/>
    <m/>
    <x v="1"/>
    <x v="1"/>
    <n v="6243"/>
  </r>
  <r>
    <n v="93830080"/>
    <s v="CNV"/>
    <s v=" REQUE, "/>
    <s v="M"/>
    <d v="2024-05-11T00:00:00"/>
    <x v="5"/>
    <x v="0"/>
    <s v="ALBERTO LEONARDO BARTON THOMPSON"/>
    <m/>
    <x v="0"/>
    <n v="39"/>
    <n v="3145"/>
    <n v="75411058"/>
    <n v="913708697"/>
    <n v="6215"/>
    <s v="NO"/>
    <x v="50"/>
    <x v="1"/>
    <d v="2024-05-12T00:00:00"/>
    <x v="0"/>
    <d v="2024-05-12T00:00:00"/>
    <x v="0"/>
    <m/>
    <x v="1"/>
    <m/>
    <m/>
    <m/>
    <m/>
    <x v="1"/>
    <x v="1"/>
    <m/>
  </r>
  <r>
    <n v="93829579"/>
    <s v="DNI"/>
    <s v="TAIPE MATOS, CATALINA ITZEL"/>
    <s v="F"/>
    <d v="2024-05-11T00:00:00"/>
    <x v="5"/>
    <x v="0"/>
    <s v="HOSPITAL SAN JOSE"/>
    <s v="109 C.S. JOSE OLAYA"/>
    <x v="0"/>
    <n v="40"/>
    <n v="3580"/>
    <n v="73684973"/>
    <n v="913058982"/>
    <n v="6229"/>
    <s v="NO"/>
    <x v="15"/>
    <x v="0"/>
    <d v="2024-05-12T00:00:00"/>
    <x v="0"/>
    <d v="2024-05-12T00:00:00"/>
    <x v="0"/>
    <d v="2024-05-17T00:00:00"/>
    <x v="0"/>
    <d v="2024-05-14T00:00:00"/>
    <d v="2024-05-18T00:00:00"/>
    <d v="2024-05-25T00:00:00"/>
    <d v="2024-06-01T00:00:00"/>
    <x v="0"/>
    <x v="0"/>
    <n v="25474"/>
  </r>
  <r>
    <n v="93831045"/>
    <s v="DNI"/>
    <s v="JARAMILLO ESCUDERO, ANTONELLA ELIZABETH"/>
    <s v="F"/>
    <d v="2024-05-11T00:00:00"/>
    <x v="5"/>
    <x v="3"/>
    <s v="NAC. DANIEL A. CARRION"/>
    <s v="212 C.S. ALTA MAR"/>
    <x v="0"/>
    <n v="37"/>
    <n v="3050"/>
    <n v="76535808"/>
    <n v="987456321"/>
    <n v="6221"/>
    <s v="NO"/>
    <x v="44"/>
    <x v="2"/>
    <d v="2024-05-11T00:00:00"/>
    <x v="0"/>
    <d v="2024-05-11T00:00:00"/>
    <x v="0"/>
    <d v="2024-05-14T00:00:00"/>
    <x v="0"/>
    <d v="2024-05-16T00:00:00"/>
    <d v="2024-05-21T00:00:00"/>
    <d v="2024-05-28T00:00:00"/>
    <d v="2024-06-04T00:00:00"/>
    <x v="0"/>
    <x v="0"/>
    <n v="6250"/>
  </r>
  <r>
    <n v="93829931"/>
    <s v="DNI"/>
    <s v="CHAVEZ VINCES, FLAVIA VALENTINA"/>
    <s v="F"/>
    <d v="2024-05-11T00:00:00"/>
    <x v="5"/>
    <x v="0"/>
    <s v="NAC. DANIEL A. CARRION"/>
    <s v="101 C.S. MANUEL BONILLA"/>
    <x v="0"/>
    <n v="39"/>
    <n v="3680"/>
    <n v="74066696"/>
    <n v="922031244"/>
    <n v="6220"/>
    <s v="NO"/>
    <x v="25"/>
    <x v="0"/>
    <d v="2024-05-12T00:00:00"/>
    <x v="0"/>
    <d v="2024-05-12T00:00:00"/>
    <x v="0"/>
    <d v="2024-05-16T00:00:00"/>
    <x v="0"/>
    <d v="2024-05-14T00:00:00"/>
    <d v="2024-05-18T00:00:00"/>
    <d v="2024-05-25T00:00:00"/>
    <d v="2024-06-01T00:00:00"/>
    <x v="0"/>
    <x v="0"/>
    <n v="6220"/>
  </r>
  <r>
    <n v="93830600"/>
    <s v="DNI"/>
    <s v="MELENDEZ MONTES, IVETTE FERNANDA"/>
    <s v="F"/>
    <d v="2024-05-12T00:00:00"/>
    <x v="5"/>
    <x v="4"/>
    <s v="HOSPITAL SAN JOSE"/>
    <s v="214 C.S. CARMEN DE LA LEGUA"/>
    <x v="0"/>
    <n v="37"/>
    <n v="3180"/>
    <n v="74382882"/>
    <n v="970354961"/>
    <n v="0"/>
    <s v="NO"/>
    <x v="6"/>
    <x v="2"/>
    <d v="2024-05-13T00:00:00"/>
    <x v="0"/>
    <d v="2024-05-13T00:00:00"/>
    <x v="0"/>
    <d v="2024-05-17T00:00:00"/>
    <x v="0"/>
    <m/>
    <m/>
    <m/>
    <m/>
    <x v="1"/>
    <x v="1"/>
    <n v="6252"/>
  </r>
  <r>
    <n v="93830621"/>
    <s v="DNI"/>
    <s v="GRADOS CALDERON, MIA KALESSY"/>
    <s v="F"/>
    <d v="2024-05-12T00:00:00"/>
    <x v="5"/>
    <x v="0"/>
    <s v="NAC. DANIEL A. CARRION"/>
    <s v="109 C.S. JOSE OLAYA"/>
    <x v="0"/>
    <n v="40"/>
    <n v="3225"/>
    <n v="74044738"/>
    <n v="958025309"/>
    <n v="6229"/>
    <s v="NO"/>
    <x v="15"/>
    <x v="0"/>
    <d v="2024-05-13T00:00:00"/>
    <x v="0"/>
    <d v="2024-05-13T00:00:00"/>
    <x v="0"/>
    <d v="2024-05-14T00:00:00"/>
    <x v="0"/>
    <d v="2024-05-15T00:00:00"/>
    <d v="2024-05-20T00:00:00"/>
    <d v="2024-05-27T00:00:00"/>
    <d v="2024-06-04T00:00:00"/>
    <x v="0"/>
    <x v="0"/>
    <n v="25474"/>
  </r>
  <r>
    <n v="93830317"/>
    <s v="DNI"/>
    <s v="PRIETO HUACHACA, ALEXIA KATALINA"/>
    <s v="F"/>
    <d v="2024-05-12T00:00:00"/>
    <x v="5"/>
    <x v="0"/>
    <s v="NAC. DANIEL A. CARRION"/>
    <s v="108 P.S. JOSE BOTERIN"/>
    <x v="0"/>
    <n v="38"/>
    <n v="3420"/>
    <n v="74925244"/>
    <n v="982084696"/>
    <n v="6224"/>
    <s v="NO"/>
    <x v="51"/>
    <x v="0"/>
    <d v="2024-05-12T00:00:00"/>
    <x v="0"/>
    <d v="2024-05-12T00:00:00"/>
    <x v="0"/>
    <m/>
    <x v="1"/>
    <d v="2024-05-16T00:00:00"/>
    <d v="2024-05-20T00:00:00"/>
    <d v="2024-05-27T00:00:00"/>
    <d v="2024-06-03T00:00:00"/>
    <x v="0"/>
    <x v="1"/>
    <n v="6224"/>
  </r>
  <r>
    <n v="93830088"/>
    <s v="DNI"/>
    <s v="CARDENAS RIVERO, DEBRIANNYS ISABELLA"/>
    <s v="F"/>
    <d v="2024-05-12T00:00:00"/>
    <x v="5"/>
    <x v="0"/>
    <s v="HOSPITAL SAN JOSE"/>
    <s v="201 C.S. FAUCETT"/>
    <x v="0"/>
    <n v="38"/>
    <n v="3195"/>
    <n v="30937192"/>
    <n v="956288433"/>
    <n v="5803"/>
    <s v="NO"/>
    <x v="24"/>
    <x v="2"/>
    <d v="2024-05-12T00:00:00"/>
    <x v="0"/>
    <d v="2024-05-12T00:00:00"/>
    <x v="0"/>
    <d v="2024-05-14T00:00:00"/>
    <x v="0"/>
    <d v="2024-05-15T00:00:00"/>
    <d v="2024-05-20T00:00:00"/>
    <d v="2024-05-27T00:00:00"/>
    <d v="2024-06-03T00:00:00"/>
    <x v="0"/>
    <x v="0"/>
    <n v="6243"/>
  </r>
  <r>
    <n v="93830239"/>
    <s v="DNI"/>
    <s v="FLORES SAENZ, EITHAN JETHZANIEL"/>
    <s v="M"/>
    <d v="2024-05-12T00:00:00"/>
    <x v="5"/>
    <x v="0"/>
    <s v="NAC. DANIEL A. CARRION"/>
    <s v="101 C.S. MANUEL BONILLA"/>
    <x v="0"/>
    <n v="37"/>
    <n v="2605"/>
    <n v="72351547"/>
    <n v="984973751"/>
    <n v="0"/>
    <s v="NO"/>
    <x v="25"/>
    <x v="0"/>
    <d v="2024-05-12T00:00:00"/>
    <x v="0"/>
    <d v="2024-05-12T00:00:00"/>
    <x v="0"/>
    <d v="2024-05-14T00:00:00"/>
    <x v="0"/>
    <m/>
    <m/>
    <m/>
    <m/>
    <x v="1"/>
    <x v="1"/>
    <n v="6220"/>
  </r>
  <r>
    <n v="93830419"/>
    <s v="DNI"/>
    <s v="COPIA TORRES, FERNANDA ONELLY"/>
    <s v="F"/>
    <d v="2024-05-12T00:00:00"/>
    <x v="5"/>
    <x v="0"/>
    <s v="ALBERTO LEONARDO BARTON THOMPSON"/>
    <s v="104 C.S. LA PUNTA"/>
    <x v="1"/>
    <n v="38"/>
    <n v="3030"/>
    <n v="72796075"/>
    <n v="992883262"/>
    <n v="18306"/>
    <s v="NO"/>
    <x v="42"/>
    <x v="0"/>
    <d v="2024-05-12T00:00:00"/>
    <x v="0"/>
    <d v="2024-05-12T00:00:00"/>
    <x v="0"/>
    <m/>
    <x v="1"/>
    <d v="2024-05-15T00:00:00"/>
    <d v="2024-05-20T00:00:00"/>
    <d v="2024-05-27T00:00:00"/>
    <d v="2024-06-04T00:00:00"/>
    <x v="0"/>
    <x v="1"/>
    <n v="6227"/>
  </r>
  <r>
    <n v="93830106"/>
    <s v="CNV"/>
    <s v=" SIANCAS, "/>
    <s v="F"/>
    <d v="2024-05-12T00:00:00"/>
    <x v="5"/>
    <x v="0"/>
    <s v="ALBERTO LEONARDO BARTON THOMPSON"/>
    <m/>
    <x v="1"/>
    <n v="38"/>
    <n v="2900"/>
    <n v="46149350"/>
    <n v="965414741"/>
    <n v="18306"/>
    <s v="NO"/>
    <x v="50"/>
    <x v="1"/>
    <d v="2024-05-12T00:00:00"/>
    <x v="0"/>
    <d v="2024-05-12T00:00:00"/>
    <x v="0"/>
    <m/>
    <x v="1"/>
    <m/>
    <m/>
    <m/>
    <m/>
    <x v="1"/>
    <x v="1"/>
    <m/>
  </r>
  <r>
    <n v="93830536"/>
    <s v="DNI"/>
    <s v="ROMERO URQUIA, ELINA MICAELA"/>
    <s v="F"/>
    <d v="2024-05-12T00:00:00"/>
    <x v="5"/>
    <x v="0"/>
    <s v="HOSPITAL DE EMERGENCIAS VILLA EL SALVADOR"/>
    <s v="209 C.S. PLAYA RIMAC"/>
    <x v="0"/>
    <m/>
    <m/>
    <m/>
    <m/>
    <m/>
    <s v="NO"/>
    <x v="41"/>
    <x v="2"/>
    <m/>
    <x v="1"/>
    <m/>
    <x v="1"/>
    <m/>
    <x v="1"/>
    <m/>
    <m/>
    <m/>
    <m/>
    <x v="1"/>
    <x v="1"/>
    <n v="6242"/>
  </r>
  <r>
    <n v="93830794"/>
    <s v="DNI"/>
    <s v="CARRETERO CALDERON, ASHLEY ARIANA"/>
    <s v="F"/>
    <d v="2024-05-12T00:00:00"/>
    <x v="5"/>
    <x v="1"/>
    <s v="HOSPITAL DE VENTANILLA"/>
    <s v="301 C.S.M.I. PACHACUTEC PERU - COREA"/>
    <x v="0"/>
    <n v="39"/>
    <n v="3415"/>
    <n v="48860755"/>
    <n v="913885787"/>
    <n v="7314"/>
    <s v="NO"/>
    <x v="11"/>
    <x v="3"/>
    <d v="2024-05-12T00:00:00"/>
    <x v="0"/>
    <d v="2024-05-12T00:00:00"/>
    <x v="0"/>
    <d v="2024-05-15T00:00:00"/>
    <x v="0"/>
    <d v="2024-05-15T00:00:00"/>
    <d v="2024-05-19T00:00:00"/>
    <d v="2024-05-26T00:00:00"/>
    <d v="2024-06-02T00:00:00"/>
    <x v="0"/>
    <x v="0"/>
    <n v="7314"/>
  </r>
  <r>
    <n v="93830851"/>
    <s v="DNI"/>
    <s v="SANTIAGO FLORES, LIAM GAEL"/>
    <s v="M"/>
    <d v="2024-05-12T00:00:00"/>
    <x v="5"/>
    <x v="1"/>
    <s v="HOSPITAL DE VENTANILLA"/>
    <s v="301 C.S.M.I. PACHACUTEC PERU - COREA"/>
    <x v="0"/>
    <n v="39"/>
    <n v="3440"/>
    <n v="74428560"/>
    <n v="932454239"/>
    <n v="7314"/>
    <s v="NO"/>
    <x v="11"/>
    <x v="3"/>
    <d v="2024-05-12T00:00:00"/>
    <x v="0"/>
    <d v="2024-05-12T00:00:00"/>
    <x v="0"/>
    <m/>
    <x v="1"/>
    <d v="2024-05-15T00:00:00"/>
    <d v="2024-05-19T00:00:00"/>
    <d v="2024-05-26T00:00:00"/>
    <d v="2024-06-02T00:00:00"/>
    <x v="0"/>
    <x v="1"/>
    <n v="7314"/>
  </r>
  <r>
    <n v="93830818"/>
    <s v="DNI"/>
    <s v="TORRES SANCHEZ, MATTHEWS EMILIANO JOSE"/>
    <s v="M"/>
    <d v="2024-05-12T00:00:00"/>
    <x v="5"/>
    <x v="1"/>
    <s v="MATERNO INFANTIL PACHACUTEC  PERU-COREA"/>
    <s v="301 C.S.M.I. PACHACUTEC PERU - COREA"/>
    <x v="0"/>
    <n v="39"/>
    <n v="3170"/>
    <n v="75070875"/>
    <n v="915128118"/>
    <n v="7314"/>
    <s v="NO"/>
    <x v="11"/>
    <x v="3"/>
    <d v="2024-05-12T00:00:00"/>
    <x v="0"/>
    <d v="2024-05-12T00:00:00"/>
    <x v="0"/>
    <m/>
    <x v="1"/>
    <d v="2024-05-15T00:00:00"/>
    <d v="2024-05-19T00:00:00"/>
    <m/>
    <m/>
    <x v="1"/>
    <x v="1"/>
    <n v="7314"/>
  </r>
  <r>
    <n v="93830857"/>
    <s v="DNI"/>
    <s v="CAIRO ORIHUELA, LUCIANO DERECK"/>
    <s v="M"/>
    <d v="2024-05-12T00:00:00"/>
    <x v="5"/>
    <x v="1"/>
    <s v="HOSPITAL II LIMA NORTE CALLAO LUIS NEGREIROS VEGA ESSALUD"/>
    <s v="301 C.S.M.I. PACHACUTEC PERU - COREA"/>
    <x v="0"/>
    <n v="40"/>
    <n v="3550"/>
    <n v="76693921"/>
    <n v="936747475"/>
    <n v="8146"/>
    <s v="NO"/>
    <x v="11"/>
    <x v="3"/>
    <m/>
    <x v="1"/>
    <m/>
    <x v="1"/>
    <m/>
    <x v="1"/>
    <m/>
    <m/>
    <m/>
    <m/>
    <x v="1"/>
    <x v="1"/>
    <n v="7314"/>
  </r>
  <r>
    <n v="93830854"/>
    <s v="DNI"/>
    <s v="KOK HORRUITINER, JAN MIKA"/>
    <s v="M"/>
    <d v="2024-05-12T00:00:00"/>
    <x v="5"/>
    <x v="6"/>
    <s v="CLINICA EL GOLF"/>
    <s v="104 C.S. LA PUNTA"/>
    <x v="1"/>
    <m/>
    <m/>
    <m/>
    <m/>
    <m/>
    <s v="NO"/>
    <x v="42"/>
    <x v="0"/>
    <m/>
    <x v="1"/>
    <m/>
    <x v="1"/>
    <m/>
    <x v="1"/>
    <m/>
    <m/>
    <m/>
    <m/>
    <x v="1"/>
    <x v="1"/>
    <n v="6227"/>
  </r>
  <r>
    <n v="93830712"/>
    <s v="DNI"/>
    <s v="FLORES LEON, MARCELA ISABEL"/>
    <s v="F"/>
    <d v="2024-05-12T00:00:00"/>
    <x v="5"/>
    <x v="4"/>
    <s v="CLINICA SAN FELIPE S.A."/>
    <s v="214 C.S. CARMEN DE LA LEGUA"/>
    <x v="0"/>
    <m/>
    <m/>
    <m/>
    <m/>
    <m/>
    <s v="NO"/>
    <x v="6"/>
    <x v="2"/>
    <m/>
    <x v="1"/>
    <m/>
    <x v="1"/>
    <m/>
    <x v="1"/>
    <m/>
    <m/>
    <m/>
    <m/>
    <x v="1"/>
    <x v="1"/>
    <n v="6252"/>
  </r>
  <r>
    <n v="93830124"/>
    <s v="DNI"/>
    <s v="PEREZ ASCORVE, DANIELA ALEXANDRA"/>
    <s v="F"/>
    <d v="2024-05-12T00:00:00"/>
    <x v="5"/>
    <x v="1"/>
    <s v="HOSPITAL I MARINO MOLINA SCIPP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30498"/>
    <s v="DNI"/>
    <s v="SIGUAS MIRANDA, EMMA ISABELLA"/>
    <s v="F"/>
    <d v="2024-05-12T00:00:00"/>
    <x v="5"/>
    <x v="0"/>
    <s v="HOSPITALROSALIA  DE LAVALLE DE MORALES MACEDO - SOCIEDAD DE BENEFICIENCIA DE LIMA METROPOLITANA"/>
    <s v="201 C.S. FAUCETT"/>
    <x v="0"/>
    <m/>
    <m/>
    <m/>
    <m/>
    <m/>
    <s v="NO"/>
    <x v="24"/>
    <x v="2"/>
    <m/>
    <x v="1"/>
    <m/>
    <x v="1"/>
    <m/>
    <x v="1"/>
    <m/>
    <m/>
    <m/>
    <m/>
    <x v="1"/>
    <x v="1"/>
    <n v="6243"/>
  </r>
  <r>
    <n v="93830786"/>
    <s v="DNI"/>
    <s v="ORDOÑEZ HERNANDEZ, ERICMAR ARANZA"/>
    <s v="F"/>
    <d v="2024-05-12T00:00:00"/>
    <x v="5"/>
    <x v="1"/>
    <m/>
    <s v="308 P.S. DEFENSORES DE LA PATRIA"/>
    <x v="0"/>
    <n v="40"/>
    <n v="2895"/>
    <n v="32611561"/>
    <n v="924084850"/>
    <n v="6268"/>
    <s v="NO"/>
    <x v="19"/>
    <x v="3"/>
    <d v="2024-05-13T00:00:00"/>
    <x v="0"/>
    <d v="2024-05-13T00:00:00"/>
    <x v="0"/>
    <m/>
    <x v="1"/>
    <m/>
    <m/>
    <m/>
    <m/>
    <x v="1"/>
    <x v="1"/>
    <n v="6268"/>
  </r>
  <r>
    <n v="93830246"/>
    <s v="CNV"/>
    <s v="I NARO HUAYMACARI, MEYLI"/>
    <s v="F"/>
    <d v="2024-05-12T00:00:00"/>
    <x v="5"/>
    <x v="1"/>
    <s v="HOSPITAL DE VENTANILLA"/>
    <m/>
    <x v="0"/>
    <n v="39"/>
    <n v="3345"/>
    <n v="61557701"/>
    <n v="929717346"/>
    <n v="6268"/>
    <s v="NO"/>
    <x v="22"/>
    <x v="1"/>
    <d v="2024-05-12T00:00:00"/>
    <x v="0"/>
    <d v="2024-05-12T00:00:00"/>
    <x v="0"/>
    <d v="2024-05-15T00:00:00"/>
    <x v="0"/>
    <d v="2024-05-15T00:00:00"/>
    <d v="2024-05-19T00:00:00"/>
    <d v="2024-05-26T00:00:00"/>
    <d v="2024-06-02T00:00:00"/>
    <x v="0"/>
    <x v="0"/>
    <m/>
  </r>
  <r>
    <n v="93830724"/>
    <s v="DNI"/>
    <s v="PACHERREZ LOPEZ, GRACIELA ANTUANET"/>
    <s v="F"/>
    <d v="2024-05-12T00:00:00"/>
    <x v="5"/>
    <x v="5"/>
    <s v="HOSPITAL DE VENTANILLA"/>
    <s v="312 P.S. MI PERU"/>
    <x v="0"/>
    <n v="39"/>
    <n v="3120"/>
    <n v="74370552"/>
    <n v="930666240"/>
    <n v="6260"/>
    <s v="NO"/>
    <x v="7"/>
    <x v="3"/>
    <d v="2024-05-12T00:00:00"/>
    <x v="0"/>
    <d v="2024-05-12T00:00:00"/>
    <x v="0"/>
    <d v="2024-05-15T00:00:00"/>
    <x v="0"/>
    <d v="2024-05-15T00:00:00"/>
    <d v="2024-05-19T00:00:00"/>
    <d v="2024-05-26T00:00:00"/>
    <d v="2024-06-02T00:00:00"/>
    <x v="0"/>
    <x v="0"/>
    <n v="6260"/>
  </r>
  <r>
    <n v="93830544"/>
    <s v="DNI"/>
    <s v="HUAMAN NAVARRO, ALANNA DAYMARA"/>
    <s v="F"/>
    <d v="2024-05-12T00:00:00"/>
    <x v="5"/>
    <x v="5"/>
    <s v="HOSPITAL DE VENTANILLA"/>
    <s v="312 P.S. MI PERU"/>
    <x v="0"/>
    <n v="38"/>
    <n v="3290"/>
    <n v="73743811"/>
    <n v="934262935"/>
    <n v="6260"/>
    <s v="NO"/>
    <x v="7"/>
    <x v="3"/>
    <d v="2024-05-12T00:00:00"/>
    <x v="0"/>
    <d v="2024-05-12T00:00:00"/>
    <x v="0"/>
    <d v="2024-05-18T00:00:00"/>
    <x v="0"/>
    <d v="2024-05-15T00:00:00"/>
    <d v="2024-05-22T00:00:00"/>
    <d v="2024-05-29T00:00:00"/>
    <m/>
    <x v="1"/>
    <x v="1"/>
    <n v="6260"/>
  </r>
  <r>
    <n v="93830551"/>
    <s v="DNI"/>
    <s v="TORIBIO HUAMANI, GIANNA ÁYMARA YULEISY"/>
    <s v="F"/>
    <d v="2024-05-12T00:00:00"/>
    <x v="5"/>
    <x v="5"/>
    <s v="HOSPITAL DE VENTANILLA"/>
    <s v="312 P.S. MI PERU"/>
    <x v="0"/>
    <n v="38"/>
    <n v="3320"/>
    <n v="70752555"/>
    <n v="971142845"/>
    <n v="6260"/>
    <s v="NO"/>
    <x v="7"/>
    <x v="3"/>
    <d v="2024-05-12T00:00:00"/>
    <x v="0"/>
    <d v="2024-05-12T00:00:00"/>
    <x v="0"/>
    <d v="2024-05-15T00:00:00"/>
    <x v="0"/>
    <d v="2024-05-15T00:00:00"/>
    <d v="2024-05-19T00:00:00"/>
    <d v="2024-05-26T00:00:00"/>
    <d v="2024-06-02T00:00:00"/>
    <x v="0"/>
    <x v="0"/>
    <n v="6260"/>
  </r>
  <r>
    <n v="93830257"/>
    <s v="DNI"/>
    <s v="DIAZ URIBE, KRISTELL AYLANIE"/>
    <s v="F"/>
    <d v="2024-05-12T00:00:00"/>
    <x v="5"/>
    <x v="1"/>
    <s v="HOSPITAL DE VENTANILLA"/>
    <s v="311 C.S. LUIS FELIPE DE LAS CASAS"/>
    <x v="0"/>
    <n v="40"/>
    <n v="3690"/>
    <n v="42326889"/>
    <n v="989754142"/>
    <n v="6261"/>
    <s v="NO"/>
    <x v="32"/>
    <x v="3"/>
    <d v="2024-05-12T00:00:00"/>
    <x v="0"/>
    <d v="2024-05-12T00:00:00"/>
    <x v="0"/>
    <d v="2024-05-15T00:00:00"/>
    <x v="0"/>
    <d v="2024-05-17T00:00:00"/>
    <d v="2024-05-21T00:00:00"/>
    <d v="2024-05-28T00:00:00"/>
    <d v="2024-06-04T00:00:00"/>
    <x v="0"/>
    <x v="0"/>
    <n v="6261"/>
  </r>
  <r>
    <n v="93830710"/>
    <s v="DNI"/>
    <s v="JARA RAMIRES, LIONEL MATHIAS"/>
    <s v="M"/>
    <d v="2024-05-12T00:00:00"/>
    <x v="5"/>
    <x v="1"/>
    <s v="NAC. DANIEL A. CARRION"/>
    <s v="305 C.S. SANTA ROSA DE PACHACUTEC"/>
    <x v="0"/>
    <n v="40"/>
    <n v="3200"/>
    <n v="45461526"/>
    <n v="993460091"/>
    <n v="6263"/>
    <s v="NO"/>
    <x v="20"/>
    <x v="3"/>
    <d v="2024-05-13T00:00:00"/>
    <x v="0"/>
    <d v="2024-05-13T00:00:00"/>
    <x v="0"/>
    <d v="2024-05-14T00:00:00"/>
    <x v="0"/>
    <d v="2024-05-15T00:00:00"/>
    <d v="2024-05-20T00:00:00"/>
    <d v="2024-05-27T00:00:00"/>
    <d v="2024-06-03T00:00:00"/>
    <x v="0"/>
    <x v="0"/>
    <n v="6263"/>
  </r>
  <r>
    <n v="93830763"/>
    <s v="DNI"/>
    <s v="RIOJA RONDAN, MATEO ESTEBAN"/>
    <s v="M"/>
    <d v="2024-05-12T00:00:00"/>
    <x v="5"/>
    <x v="1"/>
    <s v="HOSPITAL II LIMA NORTE CALLAO LUIS NEGREIROS VEGA ESSALUD"/>
    <m/>
    <x v="0"/>
    <n v="39"/>
    <n v="2970"/>
    <n v="74289731"/>
    <n v="919443448"/>
    <n v="8146"/>
    <s v="NO"/>
    <x v="12"/>
    <x v="4"/>
    <m/>
    <x v="1"/>
    <m/>
    <x v="1"/>
    <m/>
    <x v="1"/>
    <m/>
    <m/>
    <m/>
    <m/>
    <x v="1"/>
    <x v="1"/>
    <m/>
  </r>
  <r>
    <n v="93830337"/>
    <s v="DNI"/>
    <s v="LLACSAHUANGA MENDOZA, BRIANNA"/>
    <s v="F"/>
    <d v="2024-05-12T00:00:00"/>
    <x v="5"/>
    <x v="1"/>
    <s v="HOSPITAL DE VENTANILLA"/>
    <s v="303 P.S. BAHIA BLANCA"/>
    <x v="0"/>
    <n v="41"/>
    <n v="2960"/>
    <n v="75257072"/>
    <n v="910063203"/>
    <n v="6264"/>
    <s v="NO"/>
    <x v="38"/>
    <x v="3"/>
    <d v="2024-05-12T00:00:00"/>
    <x v="0"/>
    <d v="2024-05-12T00:00:00"/>
    <x v="0"/>
    <d v="2024-05-15T00:00:00"/>
    <x v="0"/>
    <d v="2024-05-15T00:00:00"/>
    <d v="2024-05-19T00:00:00"/>
    <d v="2024-05-26T00:00:00"/>
    <d v="2024-06-02T00:00:00"/>
    <x v="0"/>
    <x v="0"/>
    <n v="6264"/>
  </r>
  <r>
    <n v="93830244"/>
    <s v="DNI"/>
    <s v="CORZO MAJIN, VITO ALEPH"/>
    <s v="M"/>
    <d v="2024-05-12T00:00:00"/>
    <x v="5"/>
    <x v="1"/>
    <s v="NAC. DANIEL A. CARRION"/>
    <s v="305 C.S. SANTA ROSA DE PACHACUTEC"/>
    <x v="0"/>
    <n v="38"/>
    <n v="3350"/>
    <n v="74714674"/>
    <n v="972648393"/>
    <n v="0"/>
    <s v="NO"/>
    <x v="20"/>
    <x v="3"/>
    <d v="2024-05-12T00:00:00"/>
    <x v="0"/>
    <d v="2024-05-12T00:00:00"/>
    <x v="0"/>
    <m/>
    <x v="1"/>
    <d v="2024-05-15T00:00:00"/>
    <d v="2024-05-19T00:00:00"/>
    <d v="2024-05-26T00:00:00"/>
    <d v="2024-06-03T00:00:00"/>
    <x v="0"/>
    <x v="1"/>
    <n v="6263"/>
  </r>
  <r>
    <n v="93830166"/>
    <s v="DNI"/>
    <s v="CHIRINOS SANCHEZ, LUCIÁN ASIER"/>
    <s v="M"/>
    <d v="2024-05-12T00:00:00"/>
    <x v="5"/>
    <x v="1"/>
    <s v="NAC. DANIEL A. CARRION"/>
    <s v="306 P.S. ANGAMOS"/>
    <x v="0"/>
    <n v="39"/>
    <n v="3420"/>
    <n v="75070755"/>
    <n v="977664140"/>
    <n v="6257"/>
    <s v="NO"/>
    <x v="28"/>
    <x v="3"/>
    <d v="2024-05-12T00:00:00"/>
    <x v="0"/>
    <d v="2024-05-12T00:00:00"/>
    <x v="0"/>
    <d v="2024-05-16T00:00:00"/>
    <x v="0"/>
    <d v="2024-05-15T00:00:00"/>
    <d v="2024-05-19T00:00:00"/>
    <d v="2024-05-26T00:00:00"/>
    <d v="2024-06-02T00:00:00"/>
    <x v="0"/>
    <x v="0"/>
    <n v="6257"/>
  </r>
  <r>
    <n v="93830791"/>
    <s v="DNI"/>
    <s v="PALOMINO PUMALLOCLLA, JOSH STEFANNO SEBASTIAN"/>
    <s v="M"/>
    <d v="2024-05-12T00:00:00"/>
    <x v="5"/>
    <x v="1"/>
    <s v="CLINICA MONTELUZ"/>
    <s v="307 P.S. HIJOS DEL ALMIRANTE GRAU"/>
    <x v="0"/>
    <m/>
    <m/>
    <m/>
    <m/>
    <m/>
    <s v="NO"/>
    <x v="8"/>
    <x v="3"/>
    <d v="2024-05-13T00:00:00"/>
    <x v="0"/>
    <m/>
    <x v="1"/>
    <m/>
    <x v="1"/>
    <d v="2024-05-15T00:00:00"/>
    <d v="2024-05-19T00:00:00"/>
    <d v="2024-05-26T00:00:00"/>
    <d v="2024-06-02T00:00:00"/>
    <x v="0"/>
    <x v="1"/>
    <n v="6262"/>
  </r>
  <r>
    <n v="93831812"/>
    <s v="DNI"/>
    <s v="BARRERA GARCIA, KAELA DANAE"/>
    <s v="F"/>
    <d v="2024-05-13T00:00:00"/>
    <x v="5"/>
    <x v="1"/>
    <s v="HOSPITAL II LIMA NORTE CALLAO LUIS NEGREIROS VEGA ESSALUD"/>
    <s v="306 P.S. ANGAMOS"/>
    <x v="0"/>
    <n v="39"/>
    <n v="3370"/>
    <n v="73590640"/>
    <n v="918970609"/>
    <n v="8146"/>
    <s v="NO"/>
    <x v="28"/>
    <x v="3"/>
    <m/>
    <x v="1"/>
    <m/>
    <x v="1"/>
    <m/>
    <x v="1"/>
    <d v="2024-05-16T00:00:00"/>
    <d v="2024-05-20T00:00:00"/>
    <d v="2024-05-27T00:00:00"/>
    <d v="2024-06-03T00:00:00"/>
    <x v="0"/>
    <x v="1"/>
    <n v="6257"/>
  </r>
  <r>
    <n v="93831868"/>
    <s v="DNI"/>
    <s v="INCA MORENO, JAZMIN LUANA"/>
    <s v="F"/>
    <d v="2024-05-13T00:00:00"/>
    <x v="5"/>
    <x v="1"/>
    <s v="HOSPITAL DE VENTANILLA"/>
    <s v="310 C.S. VILLA LOS REYES"/>
    <x v="0"/>
    <n v="39"/>
    <n v="2985"/>
    <n v="78706450"/>
    <n v="983830693"/>
    <n v="6267"/>
    <s v="NO"/>
    <x v="21"/>
    <x v="3"/>
    <d v="2024-05-13T00:00:00"/>
    <x v="0"/>
    <d v="2024-05-13T00:00:00"/>
    <x v="0"/>
    <m/>
    <x v="1"/>
    <m/>
    <m/>
    <m/>
    <m/>
    <x v="1"/>
    <x v="1"/>
    <n v="6256"/>
  </r>
  <r>
    <n v="93831126"/>
    <s v="DNI"/>
    <s v="CLAROS IPANAQUE, ERICKA ROSARIO KAROL"/>
    <s v="F"/>
    <d v="2024-05-13T00:00:00"/>
    <x v="5"/>
    <x v="1"/>
    <s v="CENTRO DE SALUD VILLA LOS REYES"/>
    <s v="310 C.S. VILLA LOS REYES"/>
    <x v="0"/>
    <n v="40"/>
    <n v="2860"/>
    <n v="43573452"/>
    <n v="986611006"/>
    <n v="6256"/>
    <s v="NO"/>
    <x v="21"/>
    <x v="3"/>
    <d v="2024-05-13T00:00:00"/>
    <x v="0"/>
    <d v="2024-05-13T00:00:00"/>
    <x v="0"/>
    <d v="2024-05-16T00:00:00"/>
    <x v="0"/>
    <d v="2024-05-16T00:00:00"/>
    <d v="2024-05-20T00:00:00"/>
    <d v="2024-05-27T00:00:00"/>
    <d v="2024-06-04T00:00:00"/>
    <x v="0"/>
    <x v="0"/>
    <n v="6256"/>
  </r>
  <r>
    <n v="93831597"/>
    <s v="DNI"/>
    <s v="GALLO BECERRA, LAHIAM ELIAM"/>
    <s v="M"/>
    <d v="2024-05-13T00:00:00"/>
    <x v="5"/>
    <x v="1"/>
    <s v="HOSPITAL DE VENTANILLA"/>
    <s v="309 P.S. VENTANILLA ALTA"/>
    <x v="0"/>
    <n v="41"/>
    <n v="4160"/>
    <n v="76400687"/>
    <n v="972385247"/>
    <n v="6255"/>
    <s v="NO"/>
    <x v="23"/>
    <x v="3"/>
    <d v="2024-05-13T00:00:00"/>
    <x v="0"/>
    <d v="2024-05-13T00:00:00"/>
    <x v="0"/>
    <d v="2024-05-16T00:00:00"/>
    <x v="0"/>
    <d v="2024-05-18T00:00:00"/>
    <d v="2024-05-22T00:00:00"/>
    <d v="2024-05-29T00:00:00"/>
    <d v="2024-06-05T00:00:00"/>
    <x v="0"/>
    <x v="0"/>
    <n v="6255"/>
  </r>
  <r>
    <n v="93830978"/>
    <s v="DNI"/>
    <s v="PAREDES MARTEL, MATIAS NICOLAS"/>
    <s v="M"/>
    <d v="2024-05-13T00:00:00"/>
    <x v="5"/>
    <x v="1"/>
    <s v="HOSPITAL DE VENTANILLA"/>
    <s v="303 P.S. BAHIA BLANCA"/>
    <x v="0"/>
    <n v="39"/>
    <n v="3640"/>
    <n v="45521692"/>
    <n v="922031309"/>
    <n v="6264"/>
    <s v="NO"/>
    <x v="38"/>
    <x v="3"/>
    <d v="2024-05-13T00:00:00"/>
    <x v="0"/>
    <d v="2024-05-13T00:00:00"/>
    <x v="0"/>
    <d v="2024-05-16T00:00:00"/>
    <x v="0"/>
    <d v="2024-05-16T00:00:00"/>
    <d v="2024-05-20T00:00:00"/>
    <d v="2024-05-27T00:00:00"/>
    <d v="2024-06-03T00:00:00"/>
    <x v="0"/>
    <x v="0"/>
    <n v="6264"/>
  </r>
  <r>
    <n v="93832927"/>
    <s v="DNI"/>
    <s v="LARA AMANCIO, ELISABEL CATALEYA"/>
    <s v="F"/>
    <d v="2024-05-13T00:00:00"/>
    <x v="5"/>
    <x v="1"/>
    <s v="CLINICA MEDICA PRIMAVERA"/>
    <s v="305 C.S. SANTA ROSA DE PACHACUTEC"/>
    <x v="0"/>
    <m/>
    <m/>
    <m/>
    <m/>
    <m/>
    <s v="NO"/>
    <x v="20"/>
    <x v="3"/>
    <m/>
    <x v="1"/>
    <m/>
    <x v="1"/>
    <m/>
    <x v="1"/>
    <d v="2024-05-16T00:00:00"/>
    <d v="2024-05-20T00:00:00"/>
    <d v="2024-05-27T00:00:00"/>
    <d v="2024-06-04T00:00:00"/>
    <x v="0"/>
    <x v="1"/>
    <n v="6263"/>
  </r>
  <r>
    <n v="93831968"/>
    <s v="DNI"/>
    <s v="RODRIGUEZ SANTISTEBAN, JESUS AZARIEL"/>
    <s v="M"/>
    <d v="2024-05-13T00:00:00"/>
    <x v="5"/>
    <x v="1"/>
    <s v="MATERNO INFANTIL PACHACUTEC  PERU-COREA"/>
    <s v="305 C.S. SANTA ROSA DE PACHACUTEC"/>
    <x v="0"/>
    <n v="37"/>
    <n v="2600"/>
    <n v="73737934"/>
    <n v="922537004"/>
    <n v="6263"/>
    <s v="NO"/>
    <x v="20"/>
    <x v="3"/>
    <m/>
    <x v="1"/>
    <m/>
    <x v="1"/>
    <d v="2024-05-17T00:00:00"/>
    <x v="0"/>
    <d v="2024-05-16T00:00:00"/>
    <d v="2024-05-20T00:00:00"/>
    <d v="2024-05-27T00:00:00"/>
    <d v="2024-06-04T00:00:00"/>
    <x v="0"/>
    <x v="1"/>
    <n v="6263"/>
  </r>
  <r>
    <n v="93831002"/>
    <s v="DNI"/>
    <s v="LIVIA VARA, RODRIGO SANTINO"/>
    <s v="M"/>
    <d v="2024-05-13T00:00:00"/>
    <x v="5"/>
    <x v="1"/>
    <s v="HOSPITAL CARLOS LANFRANCO LA HOZ"/>
    <s v="311 C.S. LUIS FELIPE DE LAS CASAS"/>
    <x v="0"/>
    <m/>
    <m/>
    <m/>
    <m/>
    <m/>
    <s v="NO"/>
    <x v="32"/>
    <x v="3"/>
    <m/>
    <x v="1"/>
    <m/>
    <x v="1"/>
    <m/>
    <x v="1"/>
    <d v="2024-05-18T00:00:00"/>
    <d v="2024-05-22T00:00:00"/>
    <d v="2024-05-29T00:00:00"/>
    <d v="2024-06-05T00:00:00"/>
    <x v="0"/>
    <x v="1"/>
    <n v="6261"/>
  </r>
  <r>
    <n v="93831034"/>
    <s v="DNI"/>
    <s v="CAICEDO VASQUEZ, VALENTINA CAMILA"/>
    <s v="F"/>
    <d v="2024-05-13T00:00:00"/>
    <x v="5"/>
    <x v="5"/>
    <s v="HOSPITAL DE VENTANILLA"/>
    <s v="312 P.S. MI PERU"/>
    <x v="0"/>
    <n v="38"/>
    <n v="2610"/>
    <n v="80684724"/>
    <n v="946687792"/>
    <n v="6260"/>
    <s v="NO"/>
    <x v="7"/>
    <x v="3"/>
    <d v="2024-05-13T00:00:00"/>
    <x v="0"/>
    <d v="2024-05-13T00:00:00"/>
    <x v="0"/>
    <d v="2024-05-16T00:00:00"/>
    <x v="0"/>
    <d v="2024-05-16T00:00:00"/>
    <d v="2024-05-20T00:00:00"/>
    <d v="2024-05-27T00:00:00"/>
    <d v="2024-06-03T00:00:00"/>
    <x v="0"/>
    <x v="0"/>
    <n v="6260"/>
  </r>
  <r>
    <n v="93831419"/>
    <s v="DNI"/>
    <s v="MENA SALAZAR, HANNA DYANE"/>
    <s v="F"/>
    <d v="2024-05-13T00:00:00"/>
    <x v="5"/>
    <x v="5"/>
    <s v="HOSPITAL DE VENTANILLA"/>
    <s v="312 P.S. MI PERU"/>
    <x v="0"/>
    <n v="38"/>
    <n v="2865"/>
    <n v="70051788"/>
    <n v="987439280"/>
    <n v="6260"/>
    <s v="NO"/>
    <x v="7"/>
    <x v="3"/>
    <d v="2024-05-13T00:00:00"/>
    <x v="0"/>
    <d v="2024-05-13T00:00:00"/>
    <x v="0"/>
    <d v="2024-05-17T00:00:00"/>
    <x v="0"/>
    <d v="2024-05-16T00:00:00"/>
    <d v="2024-05-20T00:00:00"/>
    <d v="2024-05-27T00:00:00"/>
    <d v="2024-06-03T00:00:00"/>
    <x v="0"/>
    <x v="0"/>
    <n v="6260"/>
  </r>
  <r>
    <n v="93831424"/>
    <s v="DNI"/>
    <s v="MENA SALAZAR, YARETZI VALERIA"/>
    <s v="F"/>
    <d v="2024-05-13T00:00:00"/>
    <x v="5"/>
    <x v="5"/>
    <s v="HOSPITAL DE VENTANILLA"/>
    <s v="312 P.S. MI PERU"/>
    <x v="0"/>
    <n v="38"/>
    <n v="3080"/>
    <n v="70051788"/>
    <n v="987439280"/>
    <n v="6260"/>
    <s v="NO"/>
    <x v="7"/>
    <x v="3"/>
    <d v="2024-05-13T00:00:00"/>
    <x v="0"/>
    <d v="2024-05-13T00:00:00"/>
    <x v="0"/>
    <d v="2024-05-17T00:00:00"/>
    <x v="0"/>
    <d v="2024-05-16T00:00:00"/>
    <d v="2024-05-20T00:00:00"/>
    <d v="2024-05-27T00:00:00"/>
    <d v="2024-06-03T00:00:00"/>
    <x v="0"/>
    <x v="0"/>
    <n v="6260"/>
  </r>
  <r>
    <n v="93831971"/>
    <s v="DNI"/>
    <s v="APOLINARIO HUALLANCASH, YEISY LUNA"/>
    <s v="F"/>
    <d v="2024-05-13T00:00:00"/>
    <x v="5"/>
    <x v="0"/>
    <s v="HOSPITAL VICTOR RAMOS GUARDIA - HUARA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31992"/>
    <s v="DNI"/>
    <s v="BRILLANTE VILCA, IAM DOMINIC CALEB"/>
    <s v="M"/>
    <d v="2024-05-13T00:00:00"/>
    <x v="5"/>
    <x v="1"/>
    <s v="HOSPITAL SAN JOSE"/>
    <s v="304 P.S. CIUDAD PACHACUTEC"/>
    <x v="0"/>
    <n v="40"/>
    <n v="3100"/>
    <n v="72366111"/>
    <n v="904824156"/>
    <n v="6267"/>
    <s v="NO"/>
    <x v="10"/>
    <x v="3"/>
    <d v="2024-05-14T00:00:00"/>
    <x v="0"/>
    <d v="2024-05-14T00:00:00"/>
    <x v="0"/>
    <d v="2024-05-15T00:00:00"/>
    <x v="0"/>
    <d v="2024-05-16T00:00:00"/>
    <d v="2024-05-20T00:00:00"/>
    <d v="2024-05-27T00:00:00"/>
    <d v="2024-06-03T00:00:00"/>
    <x v="0"/>
    <x v="0"/>
    <n v="6267"/>
  </r>
  <r>
    <n v="93831724"/>
    <s v="DNI"/>
    <s v="MIRANDA MUÑOZ, KHALEESI ALICE"/>
    <s v="F"/>
    <d v="2024-05-13T00:00:00"/>
    <x v="5"/>
    <x v="1"/>
    <s v="MATERNO INFANTIL PACHACUTEC  PERU-COREA"/>
    <s v="304 P.S. CIUDAD PACHACUTEC"/>
    <x v="0"/>
    <n v="39"/>
    <n v="3285"/>
    <n v="76772593"/>
    <n v="948827615"/>
    <n v="6267"/>
    <s v="NO"/>
    <x v="10"/>
    <x v="3"/>
    <d v="2024-05-13T00:00:00"/>
    <x v="0"/>
    <d v="2024-05-13T00:00:00"/>
    <x v="0"/>
    <d v="2024-05-17T00:00:00"/>
    <x v="0"/>
    <d v="2024-05-16T00:00:00"/>
    <d v="2024-05-20T00:00:00"/>
    <d v="2024-05-27T00:00:00"/>
    <d v="2024-06-03T00:00:00"/>
    <x v="0"/>
    <x v="0"/>
    <n v="6267"/>
  </r>
  <r>
    <n v="93832074"/>
    <s v="DNI"/>
    <s v="VALVERDE GRIJALVA, LIAM CALEB"/>
    <s v="M"/>
    <d v="2024-05-13T00:00:00"/>
    <x v="5"/>
    <x v="1"/>
    <s v="HOSPITAL DE VENTANILLA"/>
    <s v="302 C.S. 03 DE FEBRERO"/>
    <x v="0"/>
    <n v="39"/>
    <n v="3655"/>
    <n v="61707789"/>
    <n v="940273570"/>
    <n v="6266"/>
    <s v="NO"/>
    <x v="9"/>
    <x v="3"/>
    <d v="2024-05-13T00:00:00"/>
    <x v="0"/>
    <d v="2024-05-13T00:00:00"/>
    <x v="0"/>
    <d v="2024-05-17T00:00:00"/>
    <x v="0"/>
    <d v="2024-05-16T00:00:00"/>
    <d v="2024-05-20T00:00:00"/>
    <d v="2024-05-27T00:00:00"/>
    <d v="2024-06-03T00:00:00"/>
    <x v="0"/>
    <x v="0"/>
    <n v="6266"/>
  </r>
  <r>
    <n v="93831871"/>
    <s v="DNI"/>
    <s v="VILCA CASTAÑEDA, YARELI KYOMI"/>
    <s v="F"/>
    <d v="2024-05-13T00:00:00"/>
    <x v="5"/>
    <x v="1"/>
    <s v="HOSPITAL DE VENTANILLA"/>
    <s v="302 C.S. 03 DE FEBRERO"/>
    <x v="0"/>
    <n v="39"/>
    <n v="2620"/>
    <n v="43258954"/>
    <n v="918967027"/>
    <n v="6266"/>
    <s v="NO"/>
    <x v="9"/>
    <x v="3"/>
    <d v="2024-05-13T00:00:00"/>
    <x v="0"/>
    <d v="2024-05-13T00:00:00"/>
    <x v="0"/>
    <m/>
    <x v="1"/>
    <d v="2024-05-16T00:00:00"/>
    <d v="2024-05-20T00:00:00"/>
    <d v="2024-05-27T00:00:00"/>
    <d v="2024-06-03T00:00:00"/>
    <x v="0"/>
    <x v="1"/>
    <n v="6266"/>
  </r>
  <r>
    <n v="93831651"/>
    <s v="DNI"/>
    <s v="SAUX HERNANDEZ, CRISTÓBAL ANDRÉ"/>
    <s v="M"/>
    <d v="2024-05-13T00:00:00"/>
    <x v="5"/>
    <x v="6"/>
    <s v="HOSPITAL NAVAL"/>
    <s v="104 C.S. LA PUNTA"/>
    <x v="1"/>
    <n v="40"/>
    <n v="4216"/>
    <n v="42184393"/>
    <n v="960740862"/>
    <n v="8266"/>
    <s v="NO"/>
    <x v="42"/>
    <x v="0"/>
    <m/>
    <x v="1"/>
    <m/>
    <x v="1"/>
    <m/>
    <x v="1"/>
    <d v="2024-05-16T00:00:00"/>
    <d v="2024-05-20T00:00:00"/>
    <d v="2024-05-27T00:00:00"/>
    <d v="2024-06-03T00:00:00"/>
    <x v="0"/>
    <x v="1"/>
    <n v="6227"/>
  </r>
  <r>
    <n v="93831772"/>
    <s v="DNI"/>
    <s v="CASTILLO MALDONADO, AZUL MANUEL"/>
    <s v="M"/>
    <d v="2024-05-13T00:00:00"/>
    <x v="5"/>
    <x v="6"/>
    <s v="HOSPITAL NAVAL"/>
    <s v="104 C.S. LA PUNTA"/>
    <x v="1"/>
    <n v="38"/>
    <n v="3250"/>
    <n v="72859477"/>
    <n v="999770449"/>
    <n v="8266"/>
    <s v="NO"/>
    <x v="42"/>
    <x v="0"/>
    <m/>
    <x v="1"/>
    <m/>
    <x v="1"/>
    <m/>
    <x v="1"/>
    <m/>
    <m/>
    <m/>
    <m/>
    <x v="1"/>
    <x v="1"/>
    <n v="6227"/>
  </r>
  <r>
    <n v="93831792"/>
    <s v="CNV"/>
    <s v=" MONDRAGON, "/>
    <s v="M"/>
    <d v="2024-05-13T00:00:00"/>
    <x v="5"/>
    <x v="0"/>
    <s v="HOSPITAL II LIMA NORTE CALLAO LUIS NEGREIROS VEGA ESSALUD"/>
    <m/>
    <x v="1"/>
    <n v="38"/>
    <n v="3670"/>
    <n v="42890179"/>
    <n v="999123513"/>
    <n v="10533"/>
    <s v="NO"/>
    <x v="12"/>
    <x v="4"/>
    <m/>
    <x v="1"/>
    <m/>
    <x v="1"/>
    <m/>
    <x v="1"/>
    <m/>
    <m/>
    <m/>
    <m/>
    <x v="1"/>
    <x v="1"/>
    <m/>
  </r>
  <r>
    <n v="93831882"/>
    <s v="CNV"/>
    <s v=" BAUTISTA, "/>
    <s v="M"/>
    <d v="2024-05-13T00:00:00"/>
    <x v="5"/>
    <x v="1"/>
    <s v="HOSPITAL II LIMA NORTE CALLAO LUIS NEGREIROS VEGA ESSALUD"/>
    <m/>
    <x v="1"/>
    <n v="39"/>
    <n v="3150"/>
    <n v="70846770"/>
    <n v="919741443"/>
    <n v="10533"/>
    <s v="NO"/>
    <x v="21"/>
    <x v="3"/>
    <m/>
    <x v="1"/>
    <m/>
    <x v="1"/>
    <m/>
    <x v="1"/>
    <m/>
    <m/>
    <m/>
    <m/>
    <x v="1"/>
    <x v="1"/>
    <m/>
  </r>
  <r>
    <n v="93831661"/>
    <s v="CNV"/>
    <s v=" CHULLE, "/>
    <s v="M"/>
    <d v="2024-05-13T00:00:00"/>
    <x v="5"/>
    <x v="0"/>
    <s v="HOSPITAL II LIMA NORTE CALLAO LUIS NEGREIROS VEGA ESSALUD"/>
    <m/>
    <x v="1"/>
    <n v="39"/>
    <n v="2800"/>
    <n v="73264310"/>
    <n v="974120284"/>
    <n v="7948"/>
    <s v="NO"/>
    <x v="12"/>
    <x v="4"/>
    <m/>
    <x v="1"/>
    <m/>
    <x v="1"/>
    <m/>
    <x v="1"/>
    <m/>
    <m/>
    <m/>
    <m/>
    <x v="1"/>
    <x v="1"/>
    <m/>
  </r>
  <r>
    <n v="93830879"/>
    <s v="DNI"/>
    <s v="GONZALES OTERO, ROSITA SAMARA JANA"/>
    <s v="F"/>
    <d v="2024-05-13T00:00:00"/>
    <x v="5"/>
    <x v="1"/>
    <s v="HOSPITAL II LIMA NORTE CALLAO LUIS NEGREIROS VEGA ESSALUD"/>
    <m/>
    <x v="1"/>
    <n v="39"/>
    <n v="3590"/>
    <n v="43422069"/>
    <n v="995005758"/>
    <n v="8146"/>
    <s v="NO"/>
    <x v="12"/>
    <x v="4"/>
    <m/>
    <x v="1"/>
    <m/>
    <x v="1"/>
    <m/>
    <x v="1"/>
    <m/>
    <m/>
    <m/>
    <m/>
    <x v="1"/>
    <x v="1"/>
    <m/>
  </r>
  <r>
    <n v="93832124"/>
    <s v="DNI"/>
    <s v="HUAMAN OTERO, THIAGO SALVADOR"/>
    <s v="M"/>
    <d v="2024-05-13T00:00:00"/>
    <x v="5"/>
    <x v="0"/>
    <s v="HOSPITAL NACIONAL ALBERTO SABOGAL SOLOGUREN DE LA RED ASISTENCIAL SABOGAL"/>
    <m/>
    <x v="1"/>
    <n v="39"/>
    <n v="2878"/>
    <n v="48151970"/>
    <n v="925198101"/>
    <n v="7948"/>
    <s v="NO"/>
    <x v="12"/>
    <x v="4"/>
    <m/>
    <x v="1"/>
    <m/>
    <x v="1"/>
    <m/>
    <x v="1"/>
    <m/>
    <m/>
    <m/>
    <m/>
    <x v="1"/>
    <x v="1"/>
    <m/>
  </r>
  <r>
    <n v="93831710"/>
    <s v="DNI"/>
    <s v="PIRELA GOITIA, MARCO ANTONIO"/>
    <s v="M"/>
    <d v="2024-05-13T00:00:00"/>
    <x v="5"/>
    <x v="0"/>
    <s v="HOSPITAL SAN JOSE"/>
    <s v="201 C.S. FAUCETT"/>
    <x v="0"/>
    <n v="40"/>
    <n v="4350"/>
    <n v="4514730"/>
    <n v="903249611"/>
    <n v="6243"/>
    <s v="NO"/>
    <x v="24"/>
    <x v="2"/>
    <d v="2024-05-14T00:00:00"/>
    <x v="0"/>
    <d v="2024-05-14T00:00:00"/>
    <x v="0"/>
    <d v="2024-05-15T00:00:00"/>
    <x v="0"/>
    <d v="2024-05-16T00:00:00"/>
    <d v="2024-05-20T00:00:00"/>
    <d v="2024-05-27T00:00:00"/>
    <d v="2024-06-03T00:00:00"/>
    <x v="0"/>
    <x v="0"/>
    <n v="6243"/>
  </r>
  <r>
    <n v="93832016"/>
    <s v="DNI"/>
    <s v="QUINTEROS CHAVEZ, ELIEL NATHANAEL"/>
    <s v="M"/>
    <d v="2024-05-13T00:00:00"/>
    <x v="5"/>
    <x v="0"/>
    <s v="ALBERTO LEONARDO BARTON THOMPSON"/>
    <s v="207 P.S. EL ALAMO"/>
    <x v="1"/>
    <n v="40"/>
    <n v="4075"/>
    <n v="47983064"/>
    <n v="910041509"/>
    <n v="6221"/>
    <s v="NO"/>
    <x v="4"/>
    <x v="2"/>
    <d v="2024-05-13T00:00:00"/>
    <x v="0"/>
    <d v="2024-05-13T00:00:00"/>
    <x v="0"/>
    <m/>
    <x v="1"/>
    <m/>
    <m/>
    <m/>
    <m/>
    <x v="1"/>
    <x v="1"/>
    <n v="6246"/>
  </r>
  <r>
    <n v="93831600"/>
    <s v="DNI"/>
    <s v="PIRELA RIOS, EVA ALAIA"/>
    <s v="F"/>
    <d v="2024-05-13T00:00:00"/>
    <x v="5"/>
    <x v="3"/>
    <s v="CLINICA SAN JUDAS TADEO"/>
    <s v="212 C.S. ALTA MAR"/>
    <x v="0"/>
    <m/>
    <m/>
    <m/>
    <m/>
    <m/>
    <s v="NO"/>
    <x v="44"/>
    <x v="2"/>
    <m/>
    <x v="1"/>
    <m/>
    <x v="1"/>
    <m/>
    <x v="1"/>
    <m/>
    <m/>
    <m/>
    <m/>
    <x v="1"/>
    <x v="1"/>
    <n v="6250"/>
  </r>
  <r>
    <n v="93832150"/>
    <s v="DNI"/>
    <s v="ACOSTA TARAZONA, MATTEO HASSAN"/>
    <s v="M"/>
    <d v="2024-05-13T00:00:00"/>
    <x v="5"/>
    <x v="0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31689"/>
    <s v="DNI"/>
    <s v="NANCAY ALBINES, ENZO GAEL"/>
    <s v="M"/>
    <d v="2024-05-13T00:00:00"/>
    <x v="5"/>
    <x v="4"/>
    <s v="CLINICA AVIVA SEDE MENDIOLA"/>
    <s v="107 P.S. CALLAO"/>
    <x v="0"/>
    <m/>
    <m/>
    <m/>
    <m/>
    <m/>
    <s v="NO"/>
    <x v="34"/>
    <x v="0"/>
    <m/>
    <x v="1"/>
    <m/>
    <x v="1"/>
    <m/>
    <x v="1"/>
    <m/>
    <m/>
    <m/>
    <m/>
    <x v="1"/>
    <x v="1"/>
    <n v="6222"/>
  </r>
  <r>
    <n v="93831308"/>
    <s v="DNI"/>
    <s v="TERRY CERRON, SEBASTIÁN GIOVANNI"/>
    <s v="M"/>
    <d v="2024-05-13T00:00:00"/>
    <x v="5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31134"/>
    <s v="DNI"/>
    <s v="GOMERO PONTE, ALVARO MATTEO"/>
    <s v="M"/>
    <d v="2024-05-13T00:00:00"/>
    <x v="5"/>
    <x v="3"/>
    <s v="CLÍNICA INTERNACIONAL"/>
    <s v="215 P.S. LA PERLA"/>
    <x v="1"/>
    <m/>
    <m/>
    <m/>
    <m/>
    <m/>
    <s v="NO"/>
    <x v="5"/>
    <x v="2"/>
    <m/>
    <x v="1"/>
    <m/>
    <x v="1"/>
    <m/>
    <x v="1"/>
    <m/>
    <m/>
    <m/>
    <m/>
    <x v="1"/>
    <x v="1"/>
    <n v="6251"/>
  </r>
  <r>
    <n v="93830932"/>
    <s v="DNI"/>
    <s v="OLAYA TELLO, FELIX MANUEL GINO MAXIMILIANO"/>
    <s v="M"/>
    <d v="2024-05-13T00:00:00"/>
    <x v="5"/>
    <x v="0"/>
    <s v="HOSPITAL DE EMERGENCIAS VILLA EL SALVADOR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31938"/>
    <s v="DNI"/>
    <s v="MECHAN DIAZ, MATTEO ALESSANDRO"/>
    <s v="M"/>
    <d v="2024-05-13T00:00:00"/>
    <x v="5"/>
    <x v="2"/>
    <s v="CLINICA PORVENIR"/>
    <s v="211 C.S.M.I. BELLAVISTA PERU - COREA"/>
    <x v="1"/>
    <m/>
    <m/>
    <m/>
    <m/>
    <m/>
    <s v="NO"/>
    <x v="14"/>
    <x v="2"/>
    <m/>
    <x v="1"/>
    <d v="2024-05-14T00:00:00"/>
    <x v="0"/>
    <m/>
    <x v="1"/>
    <d v="2024-05-16T00:00:00"/>
    <d v="2024-05-23T00:00:00"/>
    <m/>
    <m/>
    <x v="1"/>
    <x v="1"/>
    <n v="6249"/>
  </r>
  <r>
    <n v="93831355"/>
    <s v="DNI"/>
    <s v="LOPEZ GATICA, ANGELICA KRISTELL"/>
    <s v="F"/>
    <d v="2024-05-13T00:00:00"/>
    <x v="5"/>
    <x v="0"/>
    <s v="HOSPITAL REGIONAL DE LORETO FELIPE SANTIAGO ARRIOLA IGLESIAS"/>
    <s v="210 P.S. POLIGONO IV"/>
    <x v="0"/>
    <m/>
    <m/>
    <m/>
    <m/>
    <m/>
    <s v="NO"/>
    <x v="16"/>
    <x v="2"/>
    <m/>
    <x v="1"/>
    <m/>
    <x v="1"/>
    <m/>
    <x v="1"/>
    <m/>
    <m/>
    <m/>
    <m/>
    <x v="1"/>
    <x v="1"/>
    <n v="6248"/>
  </r>
  <r>
    <n v="93831139"/>
    <s v="CNV"/>
    <s v=" AYCACHI, "/>
    <s v="F"/>
    <d v="2024-05-13T00:00:00"/>
    <x v="5"/>
    <x v="0"/>
    <s v="HOSPITAL DE VENTANILLA"/>
    <m/>
    <x v="0"/>
    <n v="38"/>
    <n v="3610"/>
    <n v="92830719"/>
    <n v="913590817"/>
    <n v="0"/>
    <s v="NO"/>
    <x v="17"/>
    <x v="1"/>
    <d v="2024-05-13T00:00:00"/>
    <x v="0"/>
    <d v="2024-05-13T00:00:00"/>
    <x v="0"/>
    <d v="2024-05-18T00:00:00"/>
    <x v="0"/>
    <d v="2024-05-16T00:00:00"/>
    <d v="2024-05-20T00:00:00"/>
    <d v="2024-05-27T00:00:00"/>
    <d v="2024-06-03T00:00:00"/>
    <x v="0"/>
    <x v="0"/>
    <m/>
  </r>
  <r>
    <n v="93833033"/>
    <s v="DNI"/>
    <s v="HUERTA RIVERA, TESSA AILANY"/>
    <s v="F"/>
    <d v="2024-05-14T00:00:00"/>
    <x v="5"/>
    <x v="0"/>
    <s v="HOSPITAL SAN JOSE"/>
    <s v="112 C.S. NESTOR GAMBETTA"/>
    <x v="0"/>
    <n v="39"/>
    <n v="3320"/>
    <n v="75272398"/>
    <n v="903420344"/>
    <n v="6231"/>
    <s v="NO"/>
    <x v="31"/>
    <x v="0"/>
    <d v="2024-05-15T00:00:00"/>
    <x v="0"/>
    <d v="2024-05-15T00:00:00"/>
    <x v="0"/>
    <d v="2024-05-16T00:00:00"/>
    <x v="0"/>
    <d v="2024-05-17T00:00:00"/>
    <d v="2024-05-21T00:00:00"/>
    <d v="2024-05-28T00:00:00"/>
    <d v="2024-06-04T00:00:00"/>
    <x v="0"/>
    <x v="0"/>
    <n v="6228"/>
  </r>
  <r>
    <n v="93832367"/>
    <s v="DNI"/>
    <s v="SALAZAR SARMIENTO, YESSAYRA"/>
    <s v="F"/>
    <d v="2024-05-14T00:00:00"/>
    <x v="5"/>
    <x v="0"/>
    <s v="NAC. DANIEL A. CARRION"/>
    <s v="211 C.S.M.I. BELLAVISTA PERU - COREA"/>
    <x v="0"/>
    <n v="38"/>
    <n v="3120"/>
    <n v="76992714"/>
    <n v="934599529"/>
    <n v="6220"/>
    <s v="NO"/>
    <x v="14"/>
    <x v="2"/>
    <d v="2024-05-14T00:00:00"/>
    <x v="0"/>
    <d v="2024-05-14T00:00:00"/>
    <x v="0"/>
    <m/>
    <x v="1"/>
    <d v="2024-05-17T00:00:00"/>
    <d v="2024-05-24T00:00:00"/>
    <d v="2024-05-31T00:00:00"/>
    <d v="2024-06-07T00:00:00"/>
    <x v="0"/>
    <x v="1"/>
    <n v="6249"/>
  </r>
  <r>
    <n v="93834008"/>
    <s v="DNI"/>
    <s v="ACOSTA REQUENA, CHANTAL HADASSA"/>
    <s v="F"/>
    <d v="2024-05-14T00:00:00"/>
    <x v="5"/>
    <x v="2"/>
    <s v="NAC. DANIEL A. CARRION"/>
    <s v="101 C.S. MANUEL BONILLA"/>
    <x v="0"/>
    <n v="40"/>
    <n v="2965"/>
    <n v="45740163"/>
    <n v="950112072"/>
    <n v="6220"/>
    <s v="NO"/>
    <x v="25"/>
    <x v="0"/>
    <d v="2024-05-15T00:00:00"/>
    <x v="0"/>
    <d v="2024-05-15T00:00:00"/>
    <x v="0"/>
    <d v="2024-05-19T00:00:00"/>
    <x v="0"/>
    <d v="2024-05-17T00:00:00"/>
    <d v="2024-05-21T00:00:00"/>
    <d v="2024-05-28T00:00:00"/>
    <d v="2024-06-04T00:00:00"/>
    <x v="0"/>
    <x v="0"/>
    <n v="6220"/>
  </r>
  <r>
    <n v="93833934"/>
    <s v="DNI"/>
    <s v="GOMEZ HERRERA, BRIANNA ABRIL"/>
    <s v="F"/>
    <d v="2024-05-14T00:00:00"/>
    <x v="5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33266"/>
    <s v="CNV"/>
    <s v=" PISCOYA, "/>
    <s v="F"/>
    <d v="2024-05-14T00:00:00"/>
    <x v="5"/>
    <x v="0"/>
    <s v="ALBERTO LEONARDO BARTON THOMPSON"/>
    <m/>
    <x v="1"/>
    <n v="40"/>
    <n v="2815"/>
    <n v="41219641"/>
    <n v="973718937"/>
    <n v="18306"/>
    <s v="NO"/>
    <x v="50"/>
    <x v="1"/>
    <d v="2024-05-14T00:00:00"/>
    <x v="0"/>
    <d v="2024-05-14T00:00:00"/>
    <x v="0"/>
    <m/>
    <x v="1"/>
    <m/>
    <m/>
    <m/>
    <m/>
    <x v="1"/>
    <x v="1"/>
    <m/>
  </r>
  <r>
    <n v="93833434"/>
    <s v="DNI"/>
    <s v="RUIZ TUÑOQUE, THIAGO EMIR"/>
    <s v="M"/>
    <d v="2024-05-14T00:00:00"/>
    <x v="5"/>
    <x v="0"/>
    <s v="CLINICA PROVIDENCIA"/>
    <s v="201 C.S. FAUCETT"/>
    <x v="1"/>
    <m/>
    <m/>
    <m/>
    <m/>
    <m/>
    <s v="NO"/>
    <x v="24"/>
    <x v="2"/>
    <m/>
    <x v="1"/>
    <m/>
    <x v="1"/>
    <d v="2024-05-20T00:00:00"/>
    <x v="0"/>
    <d v="2024-05-18T00:00:00"/>
    <d v="2024-05-22T00:00:00"/>
    <d v="2024-05-29T00:00:00"/>
    <d v="2024-06-05T00:00:00"/>
    <x v="0"/>
    <x v="1"/>
    <n v="6243"/>
  </r>
  <r>
    <n v="93832559"/>
    <s v="DNI"/>
    <s v="GRIJALVA VASQUEZ, ELIETTE ESTER"/>
    <s v="F"/>
    <d v="2024-05-14T00:00:00"/>
    <x v="5"/>
    <x v="0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32301"/>
    <s v="DNI"/>
    <s v="SALAS CHINCHAY, KATALEYA"/>
    <s v="F"/>
    <d v="2024-05-14T00:00:00"/>
    <x v="5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33345"/>
    <s v="DNI"/>
    <s v="GALLEGOS CARDENAS, RENATO DANIEL"/>
    <s v="M"/>
    <d v="2024-05-14T00:00:00"/>
    <x v="5"/>
    <x v="0"/>
    <s v="HOSPITAL NACIONAL ALBERTO SABOGAL SOLOGUREN DE LA RED ASISTENCIAL SABOGAL"/>
    <m/>
    <x v="1"/>
    <n v="37"/>
    <n v="3058"/>
    <n v="41961707"/>
    <n v="981004888"/>
    <n v="10964"/>
    <s v="NO"/>
    <x v="12"/>
    <x v="4"/>
    <m/>
    <x v="1"/>
    <m/>
    <x v="1"/>
    <m/>
    <x v="1"/>
    <m/>
    <m/>
    <m/>
    <m/>
    <x v="1"/>
    <x v="1"/>
    <m/>
  </r>
  <r>
    <n v="93832206"/>
    <s v="DNI"/>
    <s v="VELASCO MONROY, LEONARDO YADHIEL"/>
    <s v="M"/>
    <d v="2024-05-14T00:00:00"/>
    <x v="5"/>
    <x v="0"/>
    <s v="ALBERTO LEONARDO BARTON THOMPSON"/>
    <m/>
    <x v="1"/>
    <n v="39"/>
    <n v="2985"/>
    <n v="41103204"/>
    <n v="988744989"/>
    <n v="18306"/>
    <s v="NO"/>
    <x v="50"/>
    <x v="1"/>
    <d v="2024-05-14T00:00:00"/>
    <x v="0"/>
    <d v="2024-05-14T00:00:00"/>
    <x v="0"/>
    <m/>
    <x v="1"/>
    <m/>
    <m/>
    <m/>
    <m/>
    <x v="1"/>
    <x v="1"/>
    <m/>
  </r>
  <r>
    <n v="93834023"/>
    <s v="DNI"/>
    <s v="SOSA OJEDA, ADRIEL MATHIAS"/>
    <s v="M"/>
    <d v="2024-05-14T00:00:00"/>
    <x v="5"/>
    <x v="0"/>
    <s v="NAC. DANIEL A. CARRION"/>
    <s v="112 C.S. NESTOR GAMBETTA"/>
    <x v="0"/>
    <n v="39"/>
    <n v="3935"/>
    <n v="47074284"/>
    <n v="924567446"/>
    <n v="0"/>
    <s v="NO"/>
    <x v="31"/>
    <x v="0"/>
    <d v="2024-05-15T00:00:00"/>
    <x v="0"/>
    <d v="2024-05-15T00:00:00"/>
    <x v="0"/>
    <m/>
    <x v="1"/>
    <d v="2024-05-17T00:00:00"/>
    <d v="2024-05-21T00:00:00"/>
    <d v="2024-05-28T00:00:00"/>
    <d v="2024-06-04T00:00:00"/>
    <x v="0"/>
    <x v="1"/>
    <n v="6228"/>
  </r>
  <r>
    <n v="93832807"/>
    <s v="DNI"/>
    <s v="VASQUEZ ESPINAL, PAULA ALESSIA NICOLE"/>
    <s v="F"/>
    <d v="2024-05-14T00:00:00"/>
    <x v="5"/>
    <x v="0"/>
    <s v="HOSPITAL NACIONAL ALBERTO SABOGAL SOLOGUREN DE LA RED ASISTENCIAL SABOGAL"/>
    <m/>
    <x v="1"/>
    <n v="38"/>
    <n v="3694"/>
    <n v="75372416"/>
    <n v="987086404"/>
    <n v="27563"/>
    <s v="NO"/>
    <x v="12"/>
    <x v="4"/>
    <m/>
    <x v="1"/>
    <m/>
    <x v="1"/>
    <m/>
    <x v="1"/>
    <m/>
    <m/>
    <m/>
    <m/>
    <x v="1"/>
    <x v="1"/>
    <m/>
  </r>
  <r>
    <n v="93835369"/>
    <s v="DNI"/>
    <s v="SARMIENTO DELGADO, ABIGAIL ALESSIA"/>
    <s v="F"/>
    <d v="2024-05-14T00:00:00"/>
    <x v="5"/>
    <x v="3"/>
    <s v="NAC. DANIEL A. CARRION"/>
    <s v="212 C.S. ALTA MAR"/>
    <x v="0"/>
    <n v="37"/>
    <n v="2800"/>
    <n v="75372443"/>
    <n v="937733048"/>
    <n v="0"/>
    <s v="NO"/>
    <x v="44"/>
    <x v="2"/>
    <d v="2024-05-14T00:00:00"/>
    <x v="0"/>
    <d v="2024-05-14T00:00:00"/>
    <x v="0"/>
    <d v="2024-05-16T00:00:00"/>
    <x v="0"/>
    <d v="2024-05-20T00:00:00"/>
    <d v="2024-05-27T00:00:00"/>
    <d v="2024-06-03T00:00:00"/>
    <d v="2024-06-10T00:00:00"/>
    <x v="0"/>
    <x v="0"/>
    <n v="6250"/>
  </r>
  <r>
    <n v="93833435"/>
    <s v="DNI"/>
    <s v="SAYAS OBREGON, MATEO MIGUEL"/>
    <s v="M"/>
    <d v="2024-05-14T00:00:00"/>
    <x v="5"/>
    <x v="0"/>
    <s v="NAC. DANIEL A. CARRION"/>
    <s v="116 P.S. JUAN PABLO II"/>
    <x v="0"/>
    <n v="38"/>
    <n v="2915"/>
    <n v="47180819"/>
    <n v="969527716"/>
    <n v="6233"/>
    <s v="NO"/>
    <x v="47"/>
    <x v="0"/>
    <d v="2024-05-15T00:00:00"/>
    <x v="0"/>
    <d v="2024-05-15T00:00:00"/>
    <x v="0"/>
    <m/>
    <x v="1"/>
    <d v="2024-05-17T00:00:00"/>
    <d v="2024-05-21T00:00:00"/>
    <d v="2024-05-28T00:00:00"/>
    <d v="2024-06-04T00:00:00"/>
    <x v="0"/>
    <x v="1"/>
    <n v="6233"/>
  </r>
  <r>
    <n v="93833332"/>
    <s v="DNI"/>
    <s v="BORJAS PAREDES, PAOLA KATALEYA SONYU"/>
    <s v="F"/>
    <d v="2024-05-14T00:00:00"/>
    <x v="5"/>
    <x v="1"/>
    <s v="NACIONAL  DOS DE MAYO"/>
    <s v="301 C.S.M.I. PACHACUTEC PERU - COREA"/>
    <x v="0"/>
    <m/>
    <m/>
    <m/>
    <m/>
    <m/>
    <s v="NO"/>
    <x v="11"/>
    <x v="3"/>
    <m/>
    <x v="1"/>
    <m/>
    <x v="1"/>
    <m/>
    <x v="1"/>
    <d v="2024-05-17T00:00:00"/>
    <d v="2024-05-21T00:00:00"/>
    <d v="2024-05-28T00:00:00"/>
    <d v="2024-06-04T00:00:00"/>
    <x v="0"/>
    <x v="1"/>
    <n v="7314"/>
  </r>
  <r>
    <n v="93833352"/>
    <s v="DNI"/>
    <s v="RAMIREZ PADILLA, JOSEMARIA EMILIANO"/>
    <s v="M"/>
    <d v="2024-05-14T00:00:00"/>
    <x v="5"/>
    <x v="1"/>
    <s v="HOSPITAL DE VENTANILLA"/>
    <s v="301 C.S.M.I. PACHACUTEC PERU - COREA"/>
    <x v="0"/>
    <n v="40"/>
    <n v="3285"/>
    <n v="70971125"/>
    <n v="912994205"/>
    <n v="7314"/>
    <s v="NO"/>
    <x v="11"/>
    <x v="3"/>
    <d v="2024-05-14T00:00:00"/>
    <x v="0"/>
    <d v="2024-05-14T00:00:00"/>
    <x v="0"/>
    <d v="2024-05-17T00:00:00"/>
    <x v="0"/>
    <d v="2024-05-17T00:00:00"/>
    <d v="2024-05-21T00:00:00"/>
    <d v="2024-05-28T00:00:00"/>
    <d v="2024-06-04T00:00:00"/>
    <x v="0"/>
    <x v="0"/>
    <n v="7314"/>
  </r>
  <r>
    <n v="93833348"/>
    <s v="DNI"/>
    <s v="PORRAS SUCASARA, VICTORINO SADIEL"/>
    <s v="M"/>
    <d v="2024-05-14T00:00:00"/>
    <x v="5"/>
    <x v="1"/>
    <s v="HOSPITAL DE VENTANILLA"/>
    <s v="301 C.S.M.I. PACHACUTEC PERU - COREA"/>
    <x v="0"/>
    <n v="38"/>
    <n v="3255"/>
    <n v="81497260"/>
    <n v="929726253"/>
    <n v="7314"/>
    <s v="NO"/>
    <x v="11"/>
    <x v="3"/>
    <d v="2024-05-14T00:00:00"/>
    <x v="0"/>
    <d v="2024-05-14T00:00:00"/>
    <x v="0"/>
    <m/>
    <x v="1"/>
    <d v="2024-05-17T00:00:00"/>
    <d v="2024-05-21T00:00:00"/>
    <d v="2024-05-28T00:00:00"/>
    <m/>
    <x v="1"/>
    <x v="1"/>
    <n v="7314"/>
  </r>
  <r>
    <n v="93832328"/>
    <s v="DNI"/>
    <s v="QUISPE LONGINOTE, MACARENA ARIANA"/>
    <s v="F"/>
    <d v="2024-05-14T00:00:00"/>
    <x v="5"/>
    <x v="0"/>
    <s v="CLINICA BELLAVISTA"/>
    <s v="211 C.S.M.I. BELLAVISTA PERU - COREA"/>
    <x v="1"/>
    <n v="38"/>
    <n v="3250"/>
    <n v="44839467"/>
    <n v="907696549"/>
    <n v="9250"/>
    <s v="NO"/>
    <x v="14"/>
    <x v="2"/>
    <d v="2024-05-14T00:00:00"/>
    <x v="0"/>
    <d v="2024-05-14T00:00:00"/>
    <x v="0"/>
    <m/>
    <x v="1"/>
    <m/>
    <m/>
    <m/>
    <m/>
    <x v="1"/>
    <x v="1"/>
    <n v="6249"/>
  </r>
  <r>
    <n v="93833419"/>
    <s v="DNI"/>
    <s v="NEYRA MARTINEZ, AMIR ALEJANDRO"/>
    <s v="M"/>
    <d v="2024-05-14T00:00:00"/>
    <x v="5"/>
    <x v="2"/>
    <s v="HOSPITAL I OCTAVIO MONGRUT MUÑOZ"/>
    <s v="104 C.S. LA PUNTA"/>
    <x v="1"/>
    <m/>
    <m/>
    <m/>
    <m/>
    <m/>
    <s v="NO"/>
    <x v="42"/>
    <x v="0"/>
    <m/>
    <x v="1"/>
    <m/>
    <x v="1"/>
    <m/>
    <x v="1"/>
    <m/>
    <m/>
    <m/>
    <m/>
    <x v="1"/>
    <x v="1"/>
    <n v="6227"/>
  </r>
  <r>
    <n v="93836641"/>
    <s v="DNI"/>
    <s v="FERNANDEZ JAYO, AMELIE EVANGELINE"/>
    <s v="F"/>
    <d v="2024-05-14T00:00:00"/>
    <x v="5"/>
    <x v="3"/>
    <s v="HOSPITAL NAVAL"/>
    <m/>
    <x v="0"/>
    <n v="39"/>
    <n v="3770"/>
    <n v="45720387"/>
    <n v="958548517"/>
    <n v="8266"/>
    <s v="NO"/>
    <x v="12"/>
    <x v="4"/>
    <m/>
    <x v="1"/>
    <m/>
    <x v="1"/>
    <m/>
    <x v="1"/>
    <m/>
    <m/>
    <m/>
    <m/>
    <x v="1"/>
    <x v="1"/>
    <m/>
  </r>
  <r>
    <n v="93833397"/>
    <s v="DNI"/>
    <s v="ROBLES JUMACHI, BASTIAN JARED"/>
    <s v="M"/>
    <d v="2024-05-14T00:00:00"/>
    <x v="5"/>
    <x v="1"/>
    <s v="HOSPITAL DE VENTANILLA"/>
    <s v="304 P.S. CIUDAD PACHACUTEC"/>
    <x v="0"/>
    <n v="39"/>
    <n v="2930"/>
    <n v="62410459"/>
    <n v="900535267"/>
    <n v="6267"/>
    <s v="NO"/>
    <x v="10"/>
    <x v="3"/>
    <d v="2024-05-14T00:00:00"/>
    <x v="0"/>
    <d v="2024-05-14T00:00:00"/>
    <x v="0"/>
    <m/>
    <x v="1"/>
    <m/>
    <m/>
    <m/>
    <m/>
    <x v="1"/>
    <x v="1"/>
    <n v="6267"/>
  </r>
  <r>
    <n v="93833443"/>
    <s v="DNI"/>
    <s v="GARRIDO ROSALES, FRANSHESCO"/>
    <s v="M"/>
    <d v="2024-05-14T00:00:00"/>
    <x v="5"/>
    <x v="1"/>
    <s v="CLINICA PROVIDENCIA"/>
    <s v="304 P.S. CIUDAD PACHACUTEC"/>
    <x v="1"/>
    <m/>
    <m/>
    <m/>
    <m/>
    <m/>
    <s v="NO"/>
    <x v="10"/>
    <x v="3"/>
    <m/>
    <x v="1"/>
    <m/>
    <x v="1"/>
    <m/>
    <x v="1"/>
    <m/>
    <m/>
    <m/>
    <m/>
    <x v="1"/>
    <x v="1"/>
    <n v="6267"/>
  </r>
  <r>
    <n v="93832352"/>
    <s v="DNI"/>
    <s v="ALANIA GONZALEZ, JANS LINCONL"/>
    <s v="M"/>
    <d v="2024-05-14T00:00:00"/>
    <x v="5"/>
    <x v="1"/>
    <s v="HOSPITAL CARLOS LANFRANCO LA HOZ"/>
    <s v="308 P.S. DEFENSORES DE LA PATRIA"/>
    <x v="0"/>
    <m/>
    <m/>
    <m/>
    <m/>
    <m/>
    <s v="NO"/>
    <x v="19"/>
    <x v="3"/>
    <m/>
    <x v="1"/>
    <m/>
    <x v="1"/>
    <m/>
    <x v="1"/>
    <m/>
    <m/>
    <m/>
    <m/>
    <x v="1"/>
    <x v="1"/>
    <n v="6268"/>
  </r>
  <r>
    <n v="93833421"/>
    <s v="DNI"/>
    <s v="ROJAS LEON, IAN GAEL"/>
    <s v="M"/>
    <d v="2024-05-14T00:00:00"/>
    <x v="5"/>
    <x v="5"/>
    <s v="HOSPITAL DE VENTANILLA"/>
    <s v="312 P.S. MI PERU"/>
    <x v="0"/>
    <n v="39"/>
    <n v="2970"/>
    <n v="63104814"/>
    <n v="935048817"/>
    <n v="6260"/>
    <s v="NO"/>
    <x v="7"/>
    <x v="3"/>
    <d v="2024-05-14T00:00:00"/>
    <x v="0"/>
    <d v="2024-05-14T00:00:00"/>
    <x v="0"/>
    <m/>
    <x v="1"/>
    <d v="2024-05-17T00:00:00"/>
    <d v="2024-05-21T00:00:00"/>
    <d v="2024-05-28T00:00:00"/>
    <d v="2024-06-04T00:00:00"/>
    <x v="0"/>
    <x v="1"/>
    <n v="6260"/>
  </r>
  <r>
    <n v="93833259"/>
    <s v="DNI"/>
    <s v="ZAVALETA DE LA CRUZ, GIA AITANA"/>
    <s v="F"/>
    <d v="2024-05-14T00:00:00"/>
    <x v="5"/>
    <x v="1"/>
    <s v="HOSPITAL DE VENTANILLA"/>
    <s v="312 P.S. MI PERU"/>
    <x v="0"/>
    <n v="39"/>
    <n v="3110"/>
    <n v="70918679"/>
    <n v="922190541"/>
    <n v="6260"/>
    <s v="NO"/>
    <x v="7"/>
    <x v="3"/>
    <d v="2024-05-14T00:00:00"/>
    <x v="0"/>
    <d v="2024-05-14T00:00:00"/>
    <x v="0"/>
    <d v="2024-05-17T00:00:00"/>
    <x v="0"/>
    <d v="2024-05-17T00:00:00"/>
    <d v="2024-05-21T00:00:00"/>
    <d v="2024-05-28T00:00:00"/>
    <d v="2024-06-04T00:00:00"/>
    <x v="0"/>
    <x v="0"/>
    <n v="6260"/>
  </r>
  <r>
    <n v="93833078"/>
    <s v="DNI"/>
    <s v="PALACIOS MEDRANO, DRAKE NICO"/>
    <s v="M"/>
    <d v="2024-05-14T00:00:00"/>
    <x v="5"/>
    <x v="1"/>
    <s v="HOSPITAL DE VENTANILLA"/>
    <s v="311 C.S. LUIS FELIPE DE LAS CASAS"/>
    <x v="0"/>
    <n v="40"/>
    <n v="3385"/>
    <n v="70613753"/>
    <n v="966374520"/>
    <n v="6261"/>
    <s v="NO"/>
    <x v="32"/>
    <x v="3"/>
    <d v="2024-05-14T00:00:00"/>
    <x v="0"/>
    <d v="2024-05-14T00:00:00"/>
    <x v="0"/>
    <d v="2024-05-18T00:00:00"/>
    <x v="0"/>
    <d v="2024-05-19T00:00:00"/>
    <d v="2024-05-23T00:00:00"/>
    <d v="2024-05-30T00:00:00"/>
    <d v="2024-06-06T00:00:00"/>
    <x v="0"/>
    <x v="0"/>
    <n v="6261"/>
  </r>
  <r>
    <n v="93832215"/>
    <s v="DNI"/>
    <s v="MELGAREJO PABLO, VANNIA LISETH"/>
    <s v="F"/>
    <d v="2024-05-14T00:00:00"/>
    <x v="5"/>
    <x v="1"/>
    <s v="HOSPITAL DE VENTANILLA"/>
    <s v="303 P.S. BAHIA BLANCA"/>
    <x v="0"/>
    <n v="39"/>
    <n v="3470"/>
    <n v="42728869"/>
    <n v="975214517"/>
    <n v="6264"/>
    <s v="NO"/>
    <x v="38"/>
    <x v="3"/>
    <d v="2024-05-14T00:00:00"/>
    <x v="0"/>
    <d v="2024-05-14T00:00:00"/>
    <x v="0"/>
    <m/>
    <x v="1"/>
    <d v="2024-05-17T00:00:00"/>
    <d v="2024-05-21T00:00:00"/>
    <d v="2024-05-28T00:00:00"/>
    <d v="2024-06-04T00:00:00"/>
    <x v="0"/>
    <x v="1"/>
    <n v="6264"/>
  </r>
  <r>
    <n v="93833321"/>
    <s v="DNI"/>
    <s v="CHILENO RIOS, JULIO ROLANDO"/>
    <s v="M"/>
    <d v="2024-05-14T00:00:00"/>
    <x v="5"/>
    <x v="1"/>
    <s v="HOSPITAL DE VENTANILLA"/>
    <s v="309 P.S. VENTANILLA ALTA"/>
    <x v="0"/>
    <n v="38"/>
    <n v="2820"/>
    <n v="60807800"/>
    <n v="977467055"/>
    <n v="6255"/>
    <s v="NO"/>
    <x v="23"/>
    <x v="3"/>
    <d v="2024-05-14T00:00:00"/>
    <x v="0"/>
    <d v="2024-05-14T00:00:00"/>
    <x v="0"/>
    <d v="2024-05-17T00:00:00"/>
    <x v="0"/>
    <d v="2024-05-17T00:00:00"/>
    <d v="2024-05-22T00:00:00"/>
    <d v="2024-05-29T00:00:00"/>
    <d v="2024-06-05T00:00:00"/>
    <x v="0"/>
    <x v="0"/>
    <n v="6255"/>
  </r>
  <r>
    <n v="93832168"/>
    <s v="DNI"/>
    <s v="PERFECTO MACHUCA, PATRICK YARED"/>
    <s v="M"/>
    <d v="2024-05-14T00:00:00"/>
    <x v="5"/>
    <x v="1"/>
    <s v="CENTRO DE SALUD VILLA LOS REYES"/>
    <s v="310 C.S. VILLA LOS REYES"/>
    <x v="0"/>
    <n v="40"/>
    <n v="3850"/>
    <n v="74810185"/>
    <n v="936672541"/>
    <n v="6256"/>
    <s v="NO"/>
    <x v="21"/>
    <x v="3"/>
    <d v="2024-05-14T00:00:00"/>
    <x v="0"/>
    <d v="2024-05-14T00:00:00"/>
    <x v="0"/>
    <d v="2024-05-17T00:00:00"/>
    <x v="0"/>
    <d v="2024-05-17T00:00:00"/>
    <d v="2024-05-21T00:00:00"/>
    <d v="2024-05-28T00:00:00"/>
    <d v="2024-06-04T00:00:00"/>
    <x v="0"/>
    <x v="0"/>
    <n v="6256"/>
  </r>
  <r>
    <n v="93833112"/>
    <s v="DNI"/>
    <s v="LEON CHUQUE, LIAN GAEL"/>
    <s v="M"/>
    <d v="2024-05-14T00:00:00"/>
    <x v="5"/>
    <x v="1"/>
    <s v="HOSPITAL DE VENTANILLA"/>
    <m/>
    <x v="0"/>
    <n v="39"/>
    <n v="3060"/>
    <n v="46779045"/>
    <n v="973351090"/>
    <n v="6257"/>
    <s v="NO"/>
    <x v="22"/>
    <x v="1"/>
    <d v="2024-05-14T00:00:00"/>
    <x v="0"/>
    <d v="2024-05-14T00:00:00"/>
    <x v="0"/>
    <d v="2024-05-17T00:00:00"/>
    <x v="0"/>
    <m/>
    <m/>
    <m/>
    <m/>
    <x v="1"/>
    <x v="1"/>
    <m/>
  </r>
  <r>
    <n v="93832294"/>
    <s v="DNI"/>
    <s v="MODESTO ROMAN, KALETH PAOLO"/>
    <s v="M"/>
    <d v="2024-05-14T00:00:00"/>
    <x v="5"/>
    <x v="1"/>
    <s v="NAC. DANIEL A. CARRION"/>
    <s v="314 P.S. VENTANILLA ESTE"/>
    <x v="0"/>
    <n v="40"/>
    <n v="3030"/>
    <n v="72338361"/>
    <n v="902514977"/>
    <n v="6259"/>
    <s v="NO"/>
    <x v="39"/>
    <x v="3"/>
    <d v="2024-05-14T00:00:00"/>
    <x v="0"/>
    <d v="2024-05-14T00:00:00"/>
    <x v="0"/>
    <d v="2024-05-16T00:00:00"/>
    <x v="0"/>
    <d v="2024-05-17T00:00:00"/>
    <d v="2024-05-21T00:00:00"/>
    <d v="2024-05-28T00:00:00"/>
    <d v="2024-06-04T00:00:00"/>
    <x v="0"/>
    <x v="0"/>
    <n v="6259"/>
  </r>
  <r>
    <n v="93835380"/>
    <s v="DNI"/>
    <s v="ORTIZ MURGUIA, JHEYKOB IZAAC"/>
    <s v="M"/>
    <d v="2024-05-15T00:00:00"/>
    <x v="5"/>
    <x v="1"/>
    <s v="NAC. DANIEL A. CARRION"/>
    <s v="315 C.S. VENTANILLA BAJA"/>
    <x v="0"/>
    <n v="37"/>
    <n v="3190"/>
    <n v="37117523"/>
    <n v="925253146"/>
    <n v="0"/>
    <s v="NO"/>
    <x v="35"/>
    <x v="3"/>
    <d v="2024-05-15T00:00:00"/>
    <x v="0"/>
    <d v="2024-05-15T00:00:00"/>
    <x v="0"/>
    <m/>
    <x v="1"/>
    <d v="2024-05-20T00:00:00"/>
    <d v="2024-05-24T00:00:00"/>
    <d v="2024-05-31T00:00:00"/>
    <d v="2024-06-07T00:00:00"/>
    <x v="0"/>
    <x v="1"/>
    <n v="6258"/>
  </r>
  <r>
    <n v="93833602"/>
    <s v="DNI"/>
    <s v="CHUQUIZUTA ROJAS, CATALEYA MAITE"/>
    <s v="F"/>
    <d v="2024-05-15T00:00:00"/>
    <x v="5"/>
    <x v="1"/>
    <s v="CENTRO DE SALUD VILLA LOS REYES"/>
    <s v="310 C.S. VILLA LOS REYES"/>
    <x v="0"/>
    <n v="39"/>
    <n v="3655"/>
    <n v="81819574"/>
    <n v="900475045"/>
    <n v="6256"/>
    <s v="NO"/>
    <x v="21"/>
    <x v="3"/>
    <d v="2024-05-15T00:00:00"/>
    <x v="0"/>
    <d v="2024-05-15T00:00:00"/>
    <x v="0"/>
    <d v="2024-05-18T00:00:00"/>
    <x v="0"/>
    <d v="2024-05-18T00:00:00"/>
    <d v="2024-05-22T00:00:00"/>
    <d v="2024-05-29T00:00:00"/>
    <d v="2024-06-05T00:00:00"/>
    <x v="0"/>
    <x v="0"/>
    <n v="6256"/>
  </r>
  <r>
    <n v="93834429"/>
    <s v="DNI"/>
    <s v="ALCANTARA SALAZAR, AYSHA ARELY"/>
    <s v="F"/>
    <d v="2024-05-15T00:00:00"/>
    <x v="5"/>
    <x v="1"/>
    <s v="HOSPITAL SAN JOSE"/>
    <s v="309 P.S. VENTANILLA ALTA"/>
    <x v="0"/>
    <n v="38"/>
    <n v="3865"/>
    <n v="70475391"/>
    <n v="900168576"/>
    <n v="6267"/>
    <s v="NO"/>
    <x v="23"/>
    <x v="3"/>
    <d v="2024-05-15T00:00:00"/>
    <x v="0"/>
    <d v="2024-05-15T00:00:00"/>
    <x v="0"/>
    <d v="2024-05-17T00:00:00"/>
    <x v="0"/>
    <d v="2024-05-20T00:00:00"/>
    <d v="2024-05-24T00:00:00"/>
    <d v="2024-05-31T00:00:00"/>
    <d v="2024-06-08T00:00:00"/>
    <x v="0"/>
    <x v="0"/>
    <n v="6255"/>
  </r>
  <r>
    <n v="93833664"/>
    <s v="DNI"/>
    <s v="LEON RAMIREZ, EDWIN JOSHUA"/>
    <s v="M"/>
    <d v="2024-05-15T00:00:00"/>
    <x v="5"/>
    <x v="5"/>
    <s v="HOSPITAL DE VENTANILLA"/>
    <s v="312 P.S. MI PERU"/>
    <x v="0"/>
    <n v="39"/>
    <n v="3390"/>
    <n v="76443324"/>
    <n v="925748820"/>
    <n v="6260"/>
    <s v="NO"/>
    <x v="7"/>
    <x v="3"/>
    <d v="2024-05-15T00:00:00"/>
    <x v="0"/>
    <d v="2024-05-15T00:00:00"/>
    <x v="0"/>
    <m/>
    <x v="1"/>
    <d v="2024-05-18T00:00:00"/>
    <d v="2024-05-22T00:00:00"/>
    <d v="2024-05-29T00:00:00"/>
    <d v="2024-06-05T00:00:00"/>
    <x v="0"/>
    <x v="1"/>
    <n v="6260"/>
  </r>
  <r>
    <n v="93833813"/>
    <s v="DNI"/>
    <s v="FLORES ARIZA, YOUSSEF ALEXANDER"/>
    <s v="M"/>
    <d v="2024-05-15T00:00:00"/>
    <x v="5"/>
    <x v="5"/>
    <s v="HOSPITAL DE VENTANILLA"/>
    <s v="312 P.S. MI PERU"/>
    <x v="0"/>
    <n v="37"/>
    <n v="2910"/>
    <n v="72389328"/>
    <n v="935136809"/>
    <n v="6260"/>
    <s v="NO"/>
    <x v="7"/>
    <x v="3"/>
    <d v="2024-05-15T00:00:00"/>
    <x v="0"/>
    <d v="2024-05-15T00:00:00"/>
    <x v="0"/>
    <m/>
    <x v="1"/>
    <d v="2024-05-18T00:00:00"/>
    <d v="2024-05-22T00:00:00"/>
    <d v="2024-05-29T00:00:00"/>
    <d v="2024-06-05T00:00:00"/>
    <x v="0"/>
    <x v="1"/>
    <n v="6260"/>
  </r>
  <r>
    <n v="93834796"/>
    <s v="DNI"/>
    <s v="HALANOCCA MARTEL, JAZMIN DANIGZA"/>
    <s v="F"/>
    <d v="2024-05-15T00:00:00"/>
    <x v="5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33992"/>
    <s v="DNI"/>
    <s v="PAJUELO CHAVEZ, MIA ISABELLE"/>
    <s v="F"/>
    <d v="2024-05-15T00:00:00"/>
    <x v="5"/>
    <x v="0"/>
    <s v="HOSPITAL SAN JOSE"/>
    <s v="203 P.S. PALMERAS DE OQUENDO"/>
    <x v="0"/>
    <n v="40"/>
    <n v="3330"/>
    <n v="76379567"/>
    <n v="966179482"/>
    <n v="6768"/>
    <s v="NO"/>
    <x v="18"/>
    <x v="2"/>
    <d v="2024-05-15T00:00:00"/>
    <x v="0"/>
    <d v="2024-05-15T00:00:00"/>
    <x v="0"/>
    <d v="2024-05-20T00:00:00"/>
    <x v="0"/>
    <d v="2024-05-18T00:00:00"/>
    <d v="2024-05-22T00:00:00"/>
    <d v="2024-05-29T00:00:00"/>
    <d v="2024-06-05T00:00:00"/>
    <x v="0"/>
    <x v="0"/>
    <n v="6768"/>
  </r>
  <r>
    <n v="93834589"/>
    <s v="DNI"/>
    <s v="FLORES SHUPINGAHUA, ZAHIR YAREL"/>
    <s v="M"/>
    <d v="2024-05-15T00:00:00"/>
    <x v="5"/>
    <x v="1"/>
    <s v="HOSPITAL CARLOS LANFRANCO LA HOZ"/>
    <s v="304 P.S. CIUDAD PACHACUTEC"/>
    <x v="0"/>
    <m/>
    <m/>
    <m/>
    <m/>
    <m/>
    <s v="NO"/>
    <x v="10"/>
    <x v="3"/>
    <m/>
    <x v="1"/>
    <m/>
    <x v="1"/>
    <m/>
    <x v="1"/>
    <d v="2024-05-18T00:00:00"/>
    <d v="2024-05-22T00:00:00"/>
    <d v="2024-05-29T00:00:00"/>
    <d v="2024-06-05T00:00:00"/>
    <x v="0"/>
    <x v="1"/>
    <n v="6267"/>
  </r>
  <r>
    <n v="93834727"/>
    <s v="DNI"/>
    <s v="ROMERO NONATO, ALESSIA AIKO"/>
    <s v="F"/>
    <d v="2024-05-15T00:00:00"/>
    <x v="5"/>
    <x v="0"/>
    <s v="CLINICA PROVIDENCIA"/>
    <s v="202 P.S. 200 MILLAS"/>
    <x v="1"/>
    <m/>
    <m/>
    <m/>
    <m/>
    <m/>
    <s v="NO"/>
    <x v="33"/>
    <x v="2"/>
    <m/>
    <x v="1"/>
    <m/>
    <x v="1"/>
    <m/>
    <x v="1"/>
    <m/>
    <m/>
    <m/>
    <m/>
    <x v="1"/>
    <x v="1"/>
    <n v="6244"/>
  </r>
  <r>
    <n v="93834290"/>
    <s v="DNI"/>
    <s v="HUERTA APONTE, VALENTINO DARIEL"/>
    <s v="M"/>
    <d v="2024-05-15T00:00:00"/>
    <x v="5"/>
    <x v="1"/>
    <s v="HOSPITAL NACIONAL ALBERTO SABOGAL SOLOGUREN DE LA RED ASISTENCIAL SABOGAL"/>
    <m/>
    <x v="1"/>
    <n v="38"/>
    <n v="3076"/>
    <n v="46169877"/>
    <n v="960809470"/>
    <n v="8146"/>
    <s v="NO"/>
    <x v="12"/>
    <x v="4"/>
    <m/>
    <x v="1"/>
    <m/>
    <x v="1"/>
    <m/>
    <x v="1"/>
    <m/>
    <m/>
    <m/>
    <m/>
    <x v="1"/>
    <x v="1"/>
    <m/>
  </r>
  <r>
    <n v="93834715"/>
    <s v="CNV"/>
    <s v="RN CERNA, RN"/>
    <s v="F"/>
    <d v="2024-05-15T00:00:00"/>
    <x v="5"/>
    <x v="0"/>
    <s v="HOSPITAL II LIMA NORTE CALLAO LUIS NEGREIROS VEGA ESSALUD"/>
    <m/>
    <x v="1"/>
    <n v="38"/>
    <n v="3190"/>
    <n v="75865275"/>
    <n v="901015397"/>
    <n v="7948"/>
    <s v="NO"/>
    <x v="12"/>
    <x v="4"/>
    <m/>
    <x v="1"/>
    <m/>
    <x v="1"/>
    <m/>
    <x v="1"/>
    <m/>
    <m/>
    <m/>
    <m/>
    <x v="1"/>
    <x v="1"/>
    <m/>
  </r>
  <r>
    <n v="93835119"/>
    <s v="DNI"/>
    <s v="MACHACA CRUZ, ALICE ALEXA"/>
    <s v="F"/>
    <d v="2024-05-15T00:00:00"/>
    <x v="5"/>
    <x v="1"/>
    <s v="MATERNO INFANTIL PACHACUTEC  PERU-COREA"/>
    <s v="301 C.S.M.I. PACHACUTEC PERU - COREA"/>
    <x v="0"/>
    <n v="39"/>
    <n v="3210"/>
    <n v="48075518"/>
    <n v="939081490"/>
    <n v="7314"/>
    <s v="NO"/>
    <x v="11"/>
    <x v="3"/>
    <d v="2024-05-16T00:00:00"/>
    <x v="0"/>
    <d v="2024-05-16T00:00:00"/>
    <x v="0"/>
    <d v="2024-05-20T00:00:00"/>
    <x v="0"/>
    <d v="2024-05-18T00:00:00"/>
    <d v="2024-05-22T00:00:00"/>
    <d v="2024-05-29T00:00:00"/>
    <d v="2024-06-05T00:00:00"/>
    <x v="0"/>
    <x v="0"/>
    <n v="7314"/>
  </r>
  <r>
    <n v="93834210"/>
    <s v="DNI"/>
    <s v="GARRIDO DE LA CRUZ, RAFAELA PARIS"/>
    <s v="F"/>
    <d v="2024-05-15T00:00:00"/>
    <x v="5"/>
    <x v="0"/>
    <s v="HOSPITAL I MARINO MOLINA SCIPP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34465"/>
    <s v="DNI"/>
    <s v="GOMEZ OSCCO, LIAN GABRIEL"/>
    <s v="M"/>
    <d v="2024-05-15T00:00:00"/>
    <x v="5"/>
    <x v="0"/>
    <s v="ALBERTO LEONARDO BARTON THOMPSON"/>
    <s v="313 C.S. MARQUEZ"/>
    <x v="0"/>
    <n v="38"/>
    <n v="3965"/>
    <n v="46195484"/>
    <n v="902622577"/>
    <n v="18306"/>
    <s v="NO"/>
    <x v="29"/>
    <x v="3"/>
    <d v="2024-05-15T00:00:00"/>
    <x v="0"/>
    <d v="2024-05-15T00:00:00"/>
    <x v="0"/>
    <m/>
    <x v="1"/>
    <m/>
    <m/>
    <m/>
    <m/>
    <x v="1"/>
    <x v="1"/>
    <n v="6238"/>
  </r>
  <r>
    <n v="93834135"/>
    <s v="DNI"/>
    <s v="CEVALLOS ALIAGA, RICARDO SEGUNDO"/>
    <s v="M"/>
    <d v="2024-05-15T00:00:00"/>
    <x v="5"/>
    <x v="3"/>
    <s v="NAC. DANIEL A. CARRION"/>
    <s v="212 C.S. ALTA MAR"/>
    <x v="0"/>
    <n v="40"/>
    <n v="3995"/>
    <n v="73697026"/>
    <n v="975257231"/>
    <n v="6250"/>
    <s v="NO"/>
    <x v="44"/>
    <x v="2"/>
    <d v="2024-05-15T00:00:00"/>
    <x v="0"/>
    <d v="2024-05-15T00:00:00"/>
    <x v="0"/>
    <m/>
    <x v="1"/>
    <m/>
    <m/>
    <m/>
    <m/>
    <x v="1"/>
    <x v="1"/>
    <n v="6250"/>
  </r>
  <r>
    <n v="93834553"/>
    <s v="DNI"/>
    <s v="ISIDRO CHAVARRIA, DYLAN KENAI"/>
    <s v="M"/>
    <d v="2024-05-15T00:00:00"/>
    <x v="5"/>
    <x v="2"/>
    <s v="C.S. BELLAVISTA PERU COREA"/>
    <s v="211 C.S.M.I. BELLAVISTA PERU - COREA"/>
    <x v="0"/>
    <n v="39"/>
    <n v="3480"/>
    <n v="78885191"/>
    <n v="933497487"/>
    <n v="6249"/>
    <s v="NO"/>
    <x v="14"/>
    <x v="2"/>
    <d v="2024-05-16T00:00:00"/>
    <x v="0"/>
    <d v="2024-05-16T00:00:00"/>
    <x v="0"/>
    <m/>
    <x v="1"/>
    <d v="2024-05-18T00:00:00"/>
    <d v="2024-05-25T00:00:00"/>
    <d v="2024-06-01T00:00:00"/>
    <d v="2024-06-08T00:00:00"/>
    <x v="0"/>
    <x v="1"/>
    <n v="6249"/>
  </r>
  <r>
    <n v="93833673"/>
    <s v="DNI"/>
    <s v="HUAMANI PIZARRO, ALESSIA ISABELLA"/>
    <s v="F"/>
    <d v="2024-05-15T00:00:00"/>
    <x v="5"/>
    <x v="0"/>
    <s v="HOSPITAL II LIMA NORTE CALLAO LUIS NEGREIROS VEGA ESSALUD"/>
    <s v="202 P.S. 200 MILLAS"/>
    <x v="0"/>
    <n v="40"/>
    <n v="4240"/>
    <n v="47558563"/>
    <n v="980911690"/>
    <n v="10533"/>
    <s v="NO"/>
    <x v="33"/>
    <x v="2"/>
    <m/>
    <x v="1"/>
    <m/>
    <x v="1"/>
    <m/>
    <x v="1"/>
    <m/>
    <m/>
    <m/>
    <m/>
    <x v="1"/>
    <x v="1"/>
    <n v="6244"/>
  </r>
  <r>
    <n v="93834105"/>
    <s v="DNI"/>
    <s v="GUILLEN PIZARRO, EDGAR ADRIANO"/>
    <s v="M"/>
    <d v="2024-05-15T00:00:00"/>
    <x v="5"/>
    <x v="1"/>
    <s v="HOSPITAL SAN JOSE"/>
    <s v="202 P.S. 200 MILLAS"/>
    <x v="0"/>
    <n v="40"/>
    <n v="3685"/>
    <n v="44883598"/>
    <n v="990802446"/>
    <n v="6244"/>
    <s v="NO"/>
    <x v="33"/>
    <x v="2"/>
    <d v="2024-05-15T00:00:00"/>
    <x v="0"/>
    <d v="2024-05-15T00:00:00"/>
    <x v="0"/>
    <d v="2024-05-18T00:00:00"/>
    <x v="0"/>
    <m/>
    <m/>
    <m/>
    <m/>
    <x v="1"/>
    <x v="1"/>
    <n v="6244"/>
  </r>
  <r>
    <n v="93834452"/>
    <s v="DNI"/>
    <s v="ROQUE FLORES, DAYRA SOPHÍA"/>
    <s v="F"/>
    <d v="2024-05-15T00:00:00"/>
    <x v="5"/>
    <x v="0"/>
    <s v="ALBERTO LEONARDO BARTON THOMPSON"/>
    <s v="102 C.S. ALBERTO BARTON"/>
    <x v="1"/>
    <n v="39"/>
    <n v="3000"/>
    <n v="74997012"/>
    <n v="938300923"/>
    <n v="18319"/>
    <s v="NO"/>
    <x v="0"/>
    <x v="0"/>
    <d v="2024-05-15T00:00:00"/>
    <x v="0"/>
    <d v="2024-05-15T00:00:00"/>
    <x v="0"/>
    <m/>
    <x v="1"/>
    <m/>
    <m/>
    <m/>
    <m/>
    <x v="1"/>
    <x v="1"/>
    <n v="6221"/>
  </r>
  <r>
    <n v="93834295"/>
    <s v="DNI"/>
    <s v="CANDELA SALAS, DARIAN JOMEI"/>
    <s v="M"/>
    <d v="2024-05-15T00:00:00"/>
    <x v="5"/>
    <x v="0"/>
    <s v="ALBERTO LEONARDO BARTON THOMPSON"/>
    <m/>
    <x v="0"/>
    <n v="40"/>
    <n v="3880"/>
    <n v="76478157"/>
    <n v="944184755"/>
    <n v="18319"/>
    <s v="NO"/>
    <x v="50"/>
    <x v="1"/>
    <d v="2024-05-15T00:00:00"/>
    <x v="0"/>
    <d v="2024-05-15T00:00:00"/>
    <x v="0"/>
    <m/>
    <x v="1"/>
    <m/>
    <m/>
    <m/>
    <m/>
    <x v="1"/>
    <x v="1"/>
    <m/>
  </r>
  <r>
    <n v="93834240"/>
    <s v="DNI"/>
    <s v="MINAYA GUERRA, SOFIA VALERIA"/>
    <s v="F"/>
    <d v="2024-05-15T00:00:00"/>
    <x v="5"/>
    <x v="0"/>
    <s v="AUNA CLÍNICA DELG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34549"/>
    <s v="CNV"/>
    <s v=" CASTRO, "/>
    <s v="M"/>
    <d v="2024-05-15T00:00:00"/>
    <x v="5"/>
    <x v="0"/>
    <s v="ALBERTO LEONARDO BARTON THOMPSON"/>
    <m/>
    <x v="1"/>
    <n v="41"/>
    <n v="4230"/>
    <n v="77061444"/>
    <n v="916785682"/>
    <n v="18319"/>
    <s v="NO"/>
    <x v="50"/>
    <x v="1"/>
    <d v="2024-05-15T00:00:00"/>
    <x v="0"/>
    <d v="2024-05-15T00:00:00"/>
    <x v="0"/>
    <m/>
    <x v="1"/>
    <m/>
    <m/>
    <m/>
    <m/>
    <x v="1"/>
    <x v="1"/>
    <m/>
  </r>
  <r>
    <n v="93834475"/>
    <s v="DNI"/>
    <s v="FERNANDEZ GONZALES, MILAN CRISTOFHER"/>
    <s v="M"/>
    <d v="2024-05-15T00:00:00"/>
    <x v="5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34578"/>
    <s v="CNV"/>
    <s v=" BAYLON, "/>
    <s v="F"/>
    <d v="2024-05-15T00:00:00"/>
    <x v="5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34739"/>
    <s v="DNI"/>
    <s v="CRUZ NOLE, CRISTINA LILIANA"/>
    <s v="F"/>
    <d v="2024-05-15T00:00:00"/>
    <x v="5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34630"/>
    <s v="DNI"/>
    <s v="REYES AHUANARI, LIAM GABRIEL"/>
    <s v="M"/>
    <d v="2024-05-15T00:00:00"/>
    <x v="5"/>
    <x v="0"/>
    <s v="NAC. DANIEL A. CARRION"/>
    <s v="107 P.S. CALLAO"/>
    <x v="0"/>
    <n v="39"/>
    <n v="3235"/>
    <n v="62366640"/>
    <n v="954200096"/>
    <n v="6222"/>
    <s v="NO"/>
    <x v="34"/>
    <x v="0"/>
    <d v="2024-05-15T00:00:00"/>
    <x v="0"/>
    <d v="2024-05-15T00:00:00"/>
    <x v="0"/>
    <m/>
    <x v="1"/>
    <d v="2024-05-19T00:00:00"/>
    <d v="2024-05-22T00:00:00"/>
    <d v="2024-05-29T00:00:00"/>
    <d v="2024-06-05T00:00:00"/>
    <x v="0"/>
    <x v="1"/>
    <n v="6222"/>
  </r>
  <r>
    <n v="93834804"/>
    <s v="DNI"/>
    <s v="RODRIGUEZ GALVEZ, JOAQUIN MATEO"/>
    <s v="M"/>
    <d v="2024-05-15T00:00:00"/>
    <x v="5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34627"/>
    <s v="DNI"/>
    <s v="CARIAS PALENCIA, ALESSANDRO JOSSUE"/>
    <s v="M"/>
    <d v="2024-05-15T00:00:00"/>
    <x v="5"/>
    <x v="0"/>
    <s v="NAC. DANIEL A. CARRION"/>
    <s v="201 C.S. FAUCETT"/>
    <x v="0"/>
    <n v="38"/>
    <n v="3835"/>
    <n v="19883668"/>
    <n v="927958405"/>
    <n v="6218"/>
    <s v="NO"/>
    <x v="24"/>
    <x v="2"/>
    <d v="2024-05-15T00:00:00"/>
    <x v="0"/>
    <d v="2024-05-15T00:00:00"/>
    <x v="0"/>
    <m/>
    <x v="1"/>
    <d v="2024-05-18T00:00:00"/>
    <d v="2024-05-22T00:00:00"/>
    <d v="2024-05-29T00:00:00"/>
    <d v="2024-06-05T00:00:00"/>
    <x v="0"/>
    <x v="1"/>
    <n v="6243"/>
  </r>
  <r>
    <n v="93833582"/>
    <s v="DNI"/>
    <s v="RAMOS GUTIERREZ, MADYSSON DANAHIA"/>
    <s v="F"/>
    <d v="2024-05-15T00:00:00"/>
    <x v="5"/>
    <x v="2"/>
    <s v="NAC. DANIEL A. CARRION"/>
    <s v="211 C.S.M.I. BELLAVISTA PERU - COREA"/>
    <x v="0"/>
    <n v="41"/>
    <n v="2905"/>
    <n v="74109384"/>
    <n v="970832756"/>
    <n v="6223"/>
    <s v="NO"/>
    <x v="14"/>
    <x v="2"/>
    <d v="2024-05-15T00:00:00"/>
    <x v="0"/>
    <d v="2024-05-15T00:00:00"/>
    <x v="0"/>
    <d v="2024-05-18T00:00:00"/>
    <x v="0"/>
    <d v="2024-05-18T00:00:00"/>
    <d v="2024-05-25T00:00:00"/>
    <d v="2024-06-02T00:00:00"/>
    <d v="2024-06-09T00:00:00"/>
    <x v="0"/>
    <x v="0"/>
    <n v="6249"/>
  </r>
  <r>
    <n v="93834209"/>
    <s v="DNI"/>
    <s v="POMAR ENCISO, NOAH DAVID"/>
    <s v="M"/>
    <d v="2024-05-15T00:00:00"/>
    <x v="5"/>
    <x v="0"/>
    <s v="C.S. BELLAVISTA PERU COREA"/>
    <s v="205 P.S. PREVI"/>
    <x v="0"/>
    <n v="39"/>
    <n v="3280"/>
    <n v="70105397"/>
    <n v="962307086"/>
    <n v="6240"/>
    <s v="NO"/>
    <x v="43"/>
    <x v="2"/>
    <d v="2024-05-15T00:00:00"/>
    <x v="0"/>
    <d v="2024-05-15T00:00:00"/>
    <x v="0"/>
    <m/>
    <x v="1"/>
    <d v="2024-05-18T00:00:00"/>
    <d v="2024-05-22T00:00:00"/>
    <d v="2024-05-29T00:00:00"/>
    <d v="2024-06-05T00:00:00"/>
    <x v="0"/>
    <x v="1"/>
    <n v="6240"/>
  </r>
  <r>
    <n v="93834570"/>
    <s v="DNI"/>
    <s v="TANTALEAN FLORES, JEICK BENJAMIN"/>
    <s v="M"/>
    <d v="2024-05-15T00:00:00"/>
    <x v="5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34786"/>
    <s v="DNI"/>
    <s v="ORMEÑO SANCHEZ, ZAID IVÁN"/>
    <s v="M"/>
    <d v="2024-05-15T00:00:00"/>
    <x v="5"/>
    <x v="2"/>
    <s v="HOSPITAL DE APOYO SANTA ROSA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834508"/>
    <s v="DNI"/>
    <s v="PUERTAS MOSCOSO, ALESSIO ALEJANDRO"/>
    <s v="M"/>
    <d v="2024-05-15T00:00:00"/>
    <x v="5"/>
    <x v="4"/>
    <s v="INSTITUTO NACIONAL MATERNO PERINATAL"/>
    <s v="213 C.S. VILLA SR. DE LOS MILAGROS"/>
    <x v="0"/>
    <m/>
    <m/>
    <m/>
    <m/>
    <m/>
    <s v="NO"/>
    <x v="27"/>
    <x v="2"/>
    <m/>
    <x v="1"/>
    <m/>
    <x v="1"/>
    <m/>
    <x v="1"/>
    <m/>
    <m/>
    <m/>
    <m/>
    <x v="1"/>
    <x v="1"/>
    <n v="6253"/>
  </r>
  <r>
    <n v="93833864"/>
    <s v="DNI"/>
    <s v="VARGAS CAMPOS, EITHAN KAREL"/>
    <s v="M"/>
    <d v="2024-05-15T00:00:00"/>
    <x v="5"/>
    <x v="0"/>
    <s v="HOSPITAL NACIONAL DOCENTE MADRE NIÑO SAN BARTOLOM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34860"/>
    <s v="DNI"/>
    <s v="PASAPERA VARGAS, JULIETA ANYELÍ"/>
    <s v="F"/>
    <d v="2024-05-16T00:00:00"/>
    <x v="5"/>
    <x v="0"/>
    <s v="INSTITUTO NACIONAL MATERNO PERINATAL"/>
    <s v="205 P.S. PREVI"/>
    <x v="0"/>
    <m/>
    <m/>
    <m/>
    <m/>
    <m/>
    <s v="NO"/>
    <x v="43"/>
    <x v="2"/>
    <m/>
    <x v="1"/>
    <m/>
    <x v="1"/>
    <m/>
    <x v="1"/>
    <m/>
    <m/>
    <m/>
    <m/>
    <x v="1"/>
    <x v="1"/>
    <n v="6240"/>
  </r>
  <r>
    <n v="93835375"/>
    <s v="DNI"/>
    <s v="QUISPE CAHUAZA, FERNANDO JOAQUIN"/>
    <s v="M"/>
    <d v="2024-05-16T00:00:00"/>
    <x v="5"/>
    <x v="0"/>
    <s v="HOSPITAL NACIONAL HIPOLITO UNANU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35623"/>
    <s v="DNI"/>
    <s v="DOMINGUEZ TORRES, KIARA ANALY"/>
    <s v="F"/>
    <d v="2024-05-16T00:00:00"/>
    <x v="5"/>
    <x v="0"/>
    <s v="HOSPITAL REGIONAL DOCENTE LAS MERCEDES"/>
    <s v="206 P.S. BOCANEGRA"/>
    <x v="0"/>
    <m/>
    <m/>
    <m/>
    <m/>
    <m/>
    <s v="NO"/>
    <x v="3"/>
    <x v="2"/>
    <m/>
    <x v="1"/>
    <m/>
    <x v="1"/>
    <m/>
    <x v="1"/>
    <m/>
    <m/>
    <m/>
    <m/>
    <x v="1"/>
    <x v="1"/>
    <n v="6245"/>
  </r>
  <r>
    <n v="93836230"/>
    <s v="CNV"/>
    <s v=" DOMINGUEZ, "/>
    <s v="M"/>
    <d v="2024-05-16T00:00:00"/>
    <x v="5"/>
    <x v="0"/>
    <s v="HOSPITAL SANTA GEMA DE  YURIMAGUA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37826"/>
    <s v="DNI"/>
    <s v="ALEGRIA GARCIA, ADONIS BENEDICK AUGUSTO"/>
    <s v="M"/>
    <d v="2024-05-16T00:00:00"/>
    <x v="5"/>
    <x v="0"/>
    <s v="NAC. DANIEL A. CARRION"/>
    <s v="106 C.S. SANTA FE"/>
    <x v="0"/>
    <n v="37"/>
    <n v="3020"/>
    <n v="48196208"/>
    <n v="935900025"/>
    <n v="6218"/>
    <s v="NO"/>
    <x v="36"/>
    <x v="0"/>
    <d v="2024-05-17T00:00:00"/>
    <x v="0"/>
    <d v="2024-05-17T00:00:00"/>
    <x v="0"/>
    <d v="2024-05-18T00:00:00"/>
    <x v="0"/>
    <d v="2024-05-20T00:00:00"/>
    <d v="2024-05-23T00:00:00"/>
    <d v="2024-05-30T00:00:00"/>
    <d v="2024-06-06T00:00:00"/>
    <x v="0"/>
    <x v="0"/>
    <n v="6223"/>
  </r>
  <r>
    <n v="93835651"/>
    <s v="DNI"/>
    <s v="GUZMAN BRACAMONTE, DULCE MARIAM"/>
    <s v="F"/>
    <d v="2024-05-16T00:00:00"/>
    <x v="5"/>
    <x v="3"/>
    <s v="NESTOR GAMBETTA"/>
    <s v="101 C.S. MANUEL BONILLA"/>
    <x v="0"/>
    <n v="38"/>
    <n v="3255"/>
    <n v="77095583"/>
    <n v="912959556"/>
    <n v="6220"/>
    <s v="NO"/>
    <x v="25"/>
    <x v="0"/>
    <d v="2024-05-16T00:00:00"/>
    <x v="0"/>
    <d v="2024-05-16T00:00:00"/>
    <x v="0"/>
    <m/>
    <x v="1"/>
    <d v="2024-05-20T00:00:00"/>
    <m/>
    <m/>
    <m/>
    <x v="1"/>
    <x v="1"/>
    <n v="6220"/>
  </r>
  <r>
    <n v="93836028"/>
    <s v="DNI"/>
    <s v="ROMERO QUIJANDRIA, DAYLIN ANTONELLA"/>
    <s v="F"/>
    <d v="2024-05-16T00:00:00"/>
    <x v="5"/>
    <x v="2"/>
    <s v="NAC. DANIEL A. CARRION"/>
    <m/>
    <x v="0"/>
    <n v="40"/>
    <n v="3410"/>
    <n v="76226069"/>
    <n v="977185624"/>
    <n v="6221"/>
    <s v="NO"/>
    <x v="1"/>
    <x v="1"/>
    <d v="2024-05-17T00:00:00"/>
    <x v="0"/>
    <d v="2024-05-17T00:00:00"/>
    <x v="0"/>
    <d v="2024-05-18T00:00:00"/>
    <x v="0"/>
    <m/>
    <m/>
    <m/>
    <m/>
    <x v="1"/>
    <x v="1"/>
    <m/>
  </r>
  <r>
    <n v="93835868"/>
    <s v="DNI"/>
    <s v="OLORTEGUI CORTEZ, GAELA NICOLLE"/>
    <s v="F"/>
    <d v="2024-05-16T00:00:00"/>
    <x v="5"/>
    <x v="1"/>
    <s v="CLINICA ANGLOAMERICA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35816"/>
    <s v="DNI"/>
    <s v="REBOSIO VILCA, BRISSA"/>
    <s v="F"/>
    <d v="2024-05-16T00:00:00"/>
    <x v="5"/>
    <x v="3"/>
    <s v="HOSPITAL NACIONAL ALBERTO SABOGAL SOLOGUREN DE LA RED ASISTENCIAL SABOGAL"/>
    <s v="212 C.S. ALTA MAR"/>
    <x v="1"/>
    <n v="37"/>
    <n v="2887"/>
    <n v="46562345"/>
    <n v="950727141"/>
    <n v="10964"/>
    <s v="NO"/>
    <x v="44"/>
    <x v="2"/>
    <m/>
    <x v="1"/>
    <m/>
    <x v="1"/>
    <m/>
    <x v="1"/>
    <m/>
    <m/>
    <m/>
    <m/>
    <x v="1"/>
    <x v="1"/>
    <n v="6250"/>
  </r>
  <r>
    <n v="93834920"/>
    <s v="DNI"/>
    <s v="BAZO ACUÑA, SANTIAGO NICOLÁS"/>
    <s v="M"/>
    <d v="2024-05-16T00:00:00"/>
    <x v="5"/>
    <x v="0"/>
    <s v="ALBERTO LEONARDO BARTON THOMPSON"/>
    <s v="107 P.S. CALLAO"/>
    <x v="1"/>
    <n v="40"/>
    <n v="3510"/>
    <n v="45482807"/>
    <n v="969033196"/>
    <n v="18319"/>
    <s v="NO"/>
    <x v="34"/>
    <x v="0"/>
    <d v="2024-05-16T00:00:00"/>
    <x v="0"/>
    <d v="2024-05-16T00:00:00"/>
    <x v="0"/>
    <m/>
    <x v="1"/>
    <d v="2024-05-20T00:00:00"/>
    <d v="2024-05-23T00:00:00"/>
    <d v="2024-05-30T00:00:00"/>
    <d v="2024-06-06T00:00:00"/>
    <x v="0"/>
    <x v="1"/>
    <n v="6222"/>
  </r>
  <r>
    <n v="93835314"/>
    <s v="DNI"/>
    <s v="TIRADO JACINTO, EMILIA ZOE"/>
    <s v="F"/>
    <d v="2024-05-16T00:00:00"/>
    <x v="5"/>
    <x v="3"/>
    <s v="ALBERTO LEONARDO BARTON THOMPSON"/>
    <s v="116 P.S. JUAN PABLO II"/>
    <x v="1"/>
    <n v="39"/>
    <n v="3330"/>
    <n v="44930097"/>
    <n v="948929577"/>
    <n v="18306"/>
    <s v="NO"/>
    <x v="47"/>
    <x v="0"/>
    <d v="2024-05-16T00:00:00"/>
    <x v="0"/>
    <d v="2024-05-16T00:00:00"/>
    <x v="0"/>
    <m/>
    <x v="1"/>
    <m/>
    <m/>
    <m/>
    <m/>
    <x v="1"/>
    <x v="1"/>
    <n v="6233"/>
  </r>
  <r>
    <n v="93835819"/>
    <s v="DNI"/>
    <s v="VASQUEZ GRATEROL, AITANA GABRIELA"/>
    <s v="F"/>
    <d v="2024-05-16T00:00:00"/>
    <x v="5"/>
    <x v="0"/>
    <s v="ALBERTO LEONARDO BARTON THOMPSON"/>
    <s v="207 P.S. EL ALAMO"/>
    <x v="1"/>
    <n v="37"/>
    <n v="2815"/>
    <n v="2641781"/>
    <n v="917536393"/>
    <n v="18306"/>
    <s v="NO"/>
    <x v="4"/>
    <x v="2"/>
    <d v="2024-05-16T00:00:00"/>
    <x v="0"/>
    <d v="2024-05-16T00:00:00"/>
    <x v="0"/>
    <m/>
    <x v="1"/>
    <m/>
    <m/>
    <m/>
    <m/>
    <x v="1"/>
    <x v="1"/>
    <n v="6246"/>
  </r>
  <r>
    <n v="93835267"/>
    <s v="DNI"/>
    <s v="VASQUEZ AYALA, HANNA BIANCA"/>
    <s v="F"/>
    <d v="2024-05-16T00:00:00"/>
    <x v="5"/>
    <x v="0"/>
    <s v="ALBERTO LEONARDO BARTON THOMPSON"/>
    <m/>
    <x v="1"/>
    <n v="38"/>
    <n v="2860"/>
    <n v="44849517"/>
    <n v="947859002"/>
    <n v="18306"/>
    <s v="NO"/>
    <x v="50"/>
    <x v="1"/>
    <d v="2024-05-16T00:00:00"/>
    <x v="0"/>
    <d v="2024-05-16T00:00:00"/>
    <x v="0"/>
    <m/>
    <x v="1"/>
    <m/>
    <m/>
    <m/>
    <m/>
    <x v="1"/>
    <x v="1"/>
    <m/>
  </r>
  <r>
    <n v="93834865"/>
    <s v="DNI"/>
    <s v="POSTILLO ENRIQUEZ, FILIHP NOAH"/>
    <s v="M"/>
    <d v="2024-05-16T00:00:00"/>
    <x v="5"/>
    <x v="0"/>
    <s v="NAC. DANIEL A. CARRION"/>
    <s v="206 P.S. BOCANEGRA"/>
    <x v="0"/>
    <n v="40"/>
    <n v="3630"/>
    <n v="47403417"/>
    <n v="934882912"/>
    <n v="6243"/>
    <s v="NO"/>
    <x v="3"/>
    <x v="2"/>
    <d v="2024-05-16T00:00:00"/>
    <x v="0"/>
    <d v="2024-05-16T00:00:00"/>
    <x v="0"/>
    <d v="2024-05-18T00:00:00"/>
    <x v="0"/>
    <d v="2024-05-22T00:00:00"/>
    <d v="2024-05-27T00:00:00"/>
    <m/>
    <m/>
    <x v="1"/>
    <x v="1"/>
    <n v="6245"/>
  </r>
  <r>
    <n v="93835870"/>
    <s v="DNI"/>
    <s v="MENDOZA MANRIQUE, MIA THAILYN"/>
    <s v="F"/>
    <d v="2024-05-16T00:00:00"/>
    <x v="5"/>
    <x v="0"/>
    <s v="HOSPITAL SAN JOSE"/>
    <s v="206 P.S. BOCANEGRA"/>
    <x v="0"/>
    <n v="40"/>
    <n v="3475"/>
    <n v="44145692"/>
    <n v="978397890"/>
    <n v="6245"/>
    <s v="NO"/>
    <x v="3"/>
    <x v="2"/>
    <d v="2024-05-17T00:00:00"/>
    <x v="0"/>
    <d v="2024-05-17T00:00:00"/>
    <x v="0"/>
    <d v="2024-05-18T00:00:00"/>
    <x v="0"/>
    <d v="2024-05-20T00:00:00"/>
    <d v="2024-05-24T00:00:00"/>
    <d v="2024-06-01T00:00:00"/>
    <m/>
    <x v="1"/>
    <x v="1"/>
    <n v="6245"/>
  </r>
  <r>
    <n v="93836806"/>
    <s v="DNI"/>
    <s v="AVILA INOÑAN, AITANA SOFIA"/>
    <s v="F"/>
    <d v="2024-05-16T00:00:00"/>
    <x v="5"/>
    <x v="0"/>
    <s v="CLÍNICA INTERNACIONAL"/>
    <s v="313 C.S. MARQUEZ"/>
    <x v="0"/>
    <m/>
    <m/>
    <m/>
    <m/>
    <m/>
    <s v="NO"/>
    <x v="29"/>
    <x v="3"/>
    <m/>
    <x v="1"/>
    <m/>
    <x v="1"/>
    <m/>
    <x v="1"/>
    <m/>
    <m/>
    <m/>
    <m/>
    <x v="1"/>
    <x v="1"/>
    <n v="6238"/>
  </r>
  <r>
    <n v="93835869"/>
    <s v="DNI"/>
    <s v="GUTIERREZ CASTRO, ENYEL DOMENIKO"/>
    <s v="M"/>
    <d v="2024-05-16T00:00:00"/>
    <x v="5"/>
    <x v="0"/>
    <s v="NAC. DANIEL A. CARRION"/>
    <s v="204 C.S. SESQUICENTENARIO"/>
    <x v="0"/>
    <n v="38"/>
    <n v="3045"/>
    <n v="75803212"/>
    <n v="980852579"/>
    <n v="6239"/>
    <s v="NO"/>
    <x v="2"/>
    <x v="2"/>
    <d v="2024-05-17T00:00:00"/>
    <x v="0"/>
    <d v="2024-05-17T00:00:00"/>
    <x v="0"/>
    <d v="2024-05-21T00:00:00"/>
    <x v="0"/>
    <d v="2024-05-20T00:00:00"/>
    <d v="2024-05-23T00:00:00"/>
    <d v="2024-05-30T00:00:00"/>
    <d v="2024-06-08T00:00:00"/>
    <x v="0"/>
    <x v="0"/>
    <n v="6239"/>
  </r>
  <r>
    <n v="93835966"/>
    <s v="CNV"/>
    <s v=" ASMAT, "/>
    <s v="M"/>
    <d v="2024-05-16T00:00:00"/>
    <x v="5"/>
    <x v="0"/>
    <s v="NAC. DANIEL A. CARRION"/>
    <m/>
    <x v="0"/>
    <n v="39"/>
    <n v="2985"/>
    <n v="61058330"/>
    <n v="938597930"/>
    <n v="6233"/>
    <s v="NO"/>
    <x v="1"/>
    <x v="1"/>
    <d v="2024-05-17T00:00:00"/>
    <x v="0"/>
    <d v="2024-05-17T00:00:00"/>
    <x v="0"/>
    <m/>
    <x v="1"/>
    <d v="2024-05-20T00:00:00"/>
    <d v="2024-05-23T00:00:00"/>
    <d v="2024-05-30T00:00:00"/>
    <d v="2024-06-08T00:00:00"/>
    <x v="0"/>
    <x v="1"/>
    <m/>
  </r>
  <r>
    <n v="93835956"/>
    <s v="CNV"/>
    <s v=" BARDALES, "/>
    <s v="M"/>
    <d v="2024-05-16T00:00:00"/>
    <x v="5"/>
    <x v="4"/>
    <s v="NAC. DANIEL A. CARRION"/>
    <m/>
    <x v="0"/>
    <n v="38"/>
    <n v="3505"/>
    <n v="47631645"/>
    <n v="928705130"/>
    <n v="6255"/>
    <s v="NO"/>
    <x v="1"/>
    <x v="1"/>
    <d v="2024-05-17T00:00:00"/>
    <x v="0"/>
    <d v="2024-05-17T00:00:00"/>
    <x v="0"/>
    <m/>
    <x v="1"/>
    <d v="2024-05-19T00:00:00"/>
    <d v="2024-05-23T00:00:00"/>
    <d v="2024-05-30T00:00:00"/>
    <d v="2024-06-06T00:00:00"/>
    <x v="0"/>
    <x v="1"/>
    <m/>
  </r>
  <r>
    <n v="93834900"/>
    <s v="DNI"/>
    <s v="FEIJOO AGUILAR, AIRANA ISABEL"/>
    <s v="F"/>
    <d v="2024-05-16T00:00:00"/>
    <x v="5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35709"/>
    <s v="DNI"/>
    <s v="ORELLANA HOYOS, ELIANA MACARENA"/>
    <s v="F"/>
    <d v="2024-05-16T00:00:00"/>
    <x v="5"/>
    <x v="1"/>
    <s v="HOSPITAL II LIMA NORTE CALLAO LUIS NEGREIROS VEGA ESSALUD"/>
    <s v="312 P.S. MI PERU"/>
    <x v="1"/>
    <n v="40"/>
    <n v="3590"/>
    <n v="41855006"/>
    <n v="986485871"/>
    <n v="8146"/>
    <s v="NO"/>
    <x v="7"/>
    <x v="3"/>
    <m/>
    <x v="1"/>
    <m/>
    <x v="1"/>
    <m/>
    <x v="1"/>
    <d v="2024-05-19T00:00:00"/>
    <d v="2024-05-23T00:00:00"/>
    <d v="2024-05-30T00:00:00"/>
    <d v="2024-06-06T00:00:00"/>
    <x v="0"/>
    <x v="1"/>
    <n v="6260"/>
  </r>
  <r>
    <n v="93836271"/>
    <s v="CNV"/>
    <s v=" HERNANDEZ, "/>
    <s v="F"/>
    <d v="2024-05-16T00:00:00"/>
    <x v="5"/>
    <x v="0"/>
    <s v="HOSPITAL II LIMA NORTE CALLAO LUIS NEGREIROS VEGA ESSALUD"/>
    <m/>
    <x v="1"/>
    <n v="39"/>
    <n v="4540"/>
    <n v="74025481"/>
    <n v="933087626"/>
    <n v="7948"/>
    <s v="NO"/>
    <x v="12"/>
    <x v="4"/>
    <m/>
    <x v="1"/>
    <m/>
    <x v="1"/>
    <m/>
    <x v="1"/>
    <m/>
    <m/>
    <m/>
    <m/>
    <x v="1"/>
    <x v="1"/>
    <m/>
  </r>
  <r>
    <n v="93835687"/>
    <s v="DNI"/>
    <s v="YUPARI NAVARRO, IGNACIO TOMÁS"/>
    <s v="M"/>
    <d v="2024-05-16T00:00:00"/>
    <x v="5"/>
    <x v="0"/>
    <s v="CLINICA GOOD HOPE"/>
    <s v="113 C.S. RAMON CASTILLA"/>
    <x v="0"/>
    <m/>
    <m/>
    <m/>
    <m/>
    <m/>
    <s v="NO"/>
    <x v="13"/>
    <x v="0"/>
    <m/>
    <x v="1"/>
    <m/>
    <x v="1"/>
    <m/>
    <x v="1"/>
    <m/>
    <m/>
    <m/>
    <m/>
    <x v="1"/>
    <x v="1"/>
    <n v="6231"/>
  </r>
  <r>
    <n v="93835535"/>
    <s v="DNI"/>
    <s v="VELEZ ANGULO, FERNANDO EZEQUIEL"/>
    <s v="M"/>
    <d v="2024-05-16T00:00:00"/>
    <x v="5"/>
    <x v="2"/>
    <s v="NACIONAL  DOS DE MAYO"/>
    <s v="111 C.S. SANTA ROSA"/>
    <x v="1"/>
    <m/>
    <m/>
    <m/>
    <m/>
    <m/>
    <s v="NO"/>
    <x v="30"/>
    <x v="0"/>
    <m/>
    <x v="1"/>
    <m/>
    <x v="1"/>
    <m/>
    <x v="1"/>
    <d v="2024-05-20T00:00:00"/>
    <d v="2024-05-23T00:00:00"/>
    <d v="2024-05-30T00:00:00"/>
    <m/>
    <x v="1"/>
    <x v="1"/>
    <n v="6234"/>
  </r>
  <r>
    <n v="93836061"/>
    <s v="DNI"/>
    <s v="CHERO MENDOZA, EITHAN YAEL LUIS"/>
    <s v="M"/>
    <d v="2024-05-16T00:00:00"/>
    <x v="5"/>
    <x v="5"/>
    <s v="HOSPITAL NACIONAL ALBERTO SABOGAL SOLOGUREN DE LA RED ASISTENCIAL SABOGAL"/>
    <s v="312 P.S. MI PERU"/>
    <x v="1"/>
    <n v="38"/>
    <n v="3305"/>
    <n v="62648586"/>
    <n v="928716144"/>
    <n v="8146"/>
    <s v="NO"/>
    <x v="7"/>
    <x v="3"/>
    <m/>
    <x v="1"/>
    <m/>
    <x v="1"/>
    <m/>
    <x v="1"/>
    <d v="2024-05-19T00:00:00"/>
    <d v="2024-05-23T00:00:00"/>
    <d v="2024-05-30T00:00:00"/>
    <d v="2024-06-06T00:00:00"/>
    <x v="0"/>
    <x v="1"/>
    <n v="6260"/>
  </r>
  <r>
    <n v="93836066"/>
    <s v="DNI"/>
    <s v="DE LA CRUZ BANCAYAN, ADRIEL YARETH"/>
    <s v="M"/>
    <d v="2024-05-16T00:00:00"/>
    <x v="5"/>
    <x v="0"/>
    <s v="ALBERTO LEONARDO BARTON THOMPSON"/>
    <s v="109 C.S. JOSE OLAYA"/>
    <x v="1"/>
    <n v="39"/>
    <n v="3245"/>
    <n v="73043077"/>
    <n v="944567253"/>
    <n v="18306"/>
    <s v="NO"/>
    <x v="15"/>
    <x v="0"/>
    <d v="2024-05-16T00:00:00"/>
    <x v="0"/>
    <d v="2024-05-16T00:00:00"/>
    <x v="0"/>
    <m/>
    <x v="1"/>
    <d v="2024-05-20T00:00:00"/>
    <d v="2024-05-24T00:00:00"/>
    <m/>
    <m/>
    <x v="1"/>
    <x v="1"/>
    <n v="25474"/>
  </r>
  <r>
    <n v="93834811"/>
    <s v="DNI"/>
    <s v="MENDOZA AGUILAR, LAYLA VIOLET"/>
    <s v="F"/>
    <d v="2024-05-16T00:00:00"/>
    <x v="5"/>
    <x v="1"/>
    <s v="HOSPITAL NACIONAL ALBERTO SABOGAL SOLOGUREN DE LA RED ASISTENCIAL SABOGAL"/>
    <s v="308 P.S. DEFENSORES DE LA PATRIA"/>
    <x v="1"/>
    <n v="38"/>
    <n v="2829"/>
    <n v="70956465"/>
    <n v="902307443"/>
    <n v="27563"/>
    <s v="NO"/>
    <x v="19"/>
    <x v="3"/>
    <m/>
    <x v="1"/>
    <m/>
    <x v="1"/>
    <m/>
    <x v="1"/>
    <m/>
    <m/>
    <m/>
    <m/>
    <x v="1"/>
    <x v="1"/>
    <n v="6268"/>
  </r>
  <r>
    <n v="93835220"/>
    <s v="DNI"/>
    <s v="FERNANDEZ BARDALES, MATIAS EDUARDO"/>
    <s v="M"/>
    <d v="2024-05-16T00:00:00"/>
    <x v="5"/>
    <x v="1"/>
    <s v="HOSPITAL SAN JOSE"/>
    <s v="308 P.S. DEFENSORES DE LA PATRIA"/>
    <x v="0"/>
    <n v="38"/>
    <n v="3000"/>
    <n v="44499201"/>
    <n v="910689495"/>
    <n v="6267"/>
    <s v="NO"/>
    <x v="19"/>
    <x v="3"/>
    <d v="2024-05-16T00:00:00"/>
    <x v="0"/>
    <d v="2024-05-16T00:00:00"/>
    <x v="0"/>
    <d v="2024-05-18T00:00:00"/>
    <x v="0"/>
    <m/>
    <m/>
    <m/>
    <m/>
    <x v="1"/>
    <x v="1"/>
    <n v="6268"/>
  </r>
  <r>
    <n v="93836123"/>
    <s v="DNI"/>
    <s v="TOCAS RAFAEL, MICAELA ELIETTE"/>
    <s v="F"/>
    <d v="2024-05-16T00:00:00"/>
    <x v="5"/>
    <x v="1"/>
    <s v="NAC. DANIEL A. CARRION"/>
    <s v="302 C.S. 03 DE FEBRERO"/>
    <x v="0"/>
    <n v="39"/>
    <n v="3300"/>
    <n v="77379089"/>
    <n v="906078983"/>
    <n v="6266"/>
    <s v="NO"/>
    <x v="9"/>
    <x v="3"/>
    <d v="2024-05-17T00:00:00"/>
    <x v="0"/>
    <d v="2024-05-17T00:00:00"/>
    <x v="0"/>
    <m/>
    <x v="1"/>
    <d v="2024-05-19T00:00:00"/>
    <d v="2024-05-23T00:00:00"/>
    <d v="2024-05-30T00:00:00"/>
    <d v="2024-06-06T00:00:00"/>
    <x v="0"/>
    <x v="1"/>
    <n v="6266"/>
  </r>
  <r>
    <n v="93836536"/>
    <s v="DNI"/>
    <s v="ROJAS HUERTA, DANIEL"/>
    <s v="M"/>
    <d v="2024-05-16T00:00:00"/>
    <x v="5"/>
    <x v="1"/>
    <s v="INSTITUTO NACIONAL MATERNO PERINATAL"/>
    <s v="305 C.S. SANTA ROSA DE PACHACUTEC"/>
    <x v="0"/>
    <m/>
    <m/>
    <m/>
    <m/>
    <m/>
    <s v="NO"/>
    <x v="20"/>
    <x v="3"/>
    <m/>
    <x v="1"/>
    <m/>
    <x v="1"/>
    <m/>
    <x v="1"/>
    <m/>
    <m/>
    <m/>
    <m/>
    <x v="1"/>
    <x v="1"/>
    <n v="6263"/>
  </r>
  <r>
    <n v="93838788"/>
    <s v="DNI"/>
    <s v="CHUMAN ALCANTARA, YHÚLIAN CALETH"/>
    <s v="M"/>
    <d v="2024-05-16T00:00:00"/>
    <x v="5"/>
    <x v="1"/>
    <s v="NAC. DANIEL A. CARRION"/>
    <s v="307 P.S. HIJOS DEL ALMIRANTE GRAU"/>
    <x v="0"/>
    <n v="39"/>
    <n v="3475"/>
    <n v="72976028"/>
    <n v="904547032"/>
    <n v="0"/>
    <s v="NO"/>
    <x v="8"/>
    <x v="3"/>
    <d v="2024-05-17T00:00:00"/>
    <x v="0"/>
    <d v="2024-05-17T00:00:00"/>
    <x v="0"/>
    <d v="2024-05-18T00:00:00"/>
    <x v="0"/>
    <d v="2024-05-19T00:00:00"/>
    <d v="2024-05-23T00:00:00"/>
    <d v="2024-05-30T00:00:00"/>
    <d v="2024-06-06T00:00:00"/>
    <x v="0"/>
    <x v="0"/>
    <n v="6262"/>
  </r>
  <r>
    <n v="93835077"/>
    <s v="DNI"/>
    <s v="GARCIA CABALLERO, DYLAN CALEB"/>
    <s v="M"/>
    <d v="2024-05-16T00:00:00"/>
    <x v="5"/>
    <x v="1"/>
    <s v="HOSPITAL DE VENTANILLA"/>
    <s v="305 C.S. SANTA ROSA DE PACHACUTEC"/>
    <x v="0"/>
    <n v="38"/>
    <n v="2725"/>
    <n v="71944776"/>
    <n v="916153594"/>
    <n v="6263"/>
    <s v="NO"/>
    <x v="20"/>
    <x v="3"/>
    <d v="2024-05-16T00:00:00"/>
    <x v="0"/>
    <d v="2024-05-16T00:00:00"/>
    <x v="0"/>
    <d v="2024-05-20T00:00:00"/>
    <x v="0"/>
    <d v="2024-05-20T00:00:00"/>
    <d v="2024-05-24T00:00:00"/>
    <d v="2024-05-31T00:00:00"/>
    <d v="2024-06-07T00:00:00"/>
    <x v="0"/>
    <x v="0"/>
    <n v="6263"/>
  </r>
  <r>
    <n v="93835753"/>
    <s v="DNI"/>
    <s v="GOMEZ PAREDES, MATIAS LEONARDO"/>
    <s v="M"/>
    <d v="2024-05-16T00:00:00"/>
    <x v="5"/>
    <x v="1"/>
    <s v="HOSPITAL DE VENTANILLA"/>
    <s v="305 C.S. SANTA ROSA DE PACHACUTEC"/>
    <x v="0"/>
    <n v="37"/>
    <n v="3030"/>
    <n v="45824881"/>
    <n v="960443247"/>
    <n v="6259"/>
    <s v="NO"/>
    <x v="20"/>
    <x v="3"/>
    <d v="2024-05-16T00:00:00"/>
    <x v="0"/>
    <d v="2024-05-16T00:00:00"/>
    <x v="0"/>
    <d v="2024-05-20T00:00:00"/>
    <x v="0"/>
    <d v="2024-05-19T00:00:00"/>
    <d v="2024-05-23T00:00:00"/>
    <d v="2024-05-30T00:00:00"/>
    <d v="2024-06-06T00:00:00"/>
    <x v="0"/>
    <x v="0"/>
    <n v="6263"/>
  </r>
  <r>
    <n v="93835976"/>
    <s v="DNI"/>
    <s v="CRUZADO ZAPATA, SANEMI JAZIEL"/>
    <s v="M"/>
    <d v="2024-05-16T00:00:00"/>
    <x v="5"/>
    <x v="1"/>
    <s v="HOSPITAL DE VENTANILLA"/>
    <s v="305 C.S. SANTA ROSA DE PACHACUTEC"/>
    <x v="0"/>
    <n v="39"/>
    <n v="3190"/>
    <n v="60285197"/>
    <n v="928058969"/>
    <n v="6263"/>
    <s v="NO"/>
    <x v="20"/>
    <x v="3"/>
    <d v="2024-05-16T00:00:00"/>
    <x v="0"/>
    <d v="2024-05-16T00:00:00"/>
    <x v="0"/>
    <d v="2024-05-20T00:00:00"/>
    <x v="0"/>
    <d v="2024-05-19T00:00:00"/>
    <d v="2024-05-23T00:00:00"/>
    <d v="2024-05-30T00:00:00"/>
    <d v="2024-06-06T00:00:00"/>
    <x v="0"/>
    <x v="0"/>
    <n v="6263"/>
  </r>
  <r>
    <n v="93836253"/>
    <s v="DNI"/>
    <s v="ORE DIAZ, AMIRA AILANY"/>
    <s v="F"/>
    <d v="2024-05-16T00:00:00"/>
    <x v="5"/>
    <x v="1"/>
    <s v="CENTRO DE SALUD VILLA LOS REYES"/>
    <s v="310 C.S. VILLA LOS REYES"/>
    <x v="0"/>
    <n v="39"/>
    <n v="3450"/>
    <n v="76546154"/>
    <n v="936290190"/>
    <n v="6256"/>
    <s v="NO"/>
    <x v="21"/>
    <x v="3"/>
    <d v="2024-05-17T00:00:00"/>
    <x v="0"/>
    <d v="2024-05-17T00:00:00"/>
    <x v="0"/>
    <d v="2024-05-20T00:00:00"/>
    <x v="0"/>
    <d v="2024-05-20T00:00:00"/>
    <d v="2024-05-24T00:00:00"/>
    <d v="2024-06-01T00:00:00"/>
    <d v="2024-06-08T00:00:00"/>
    <x v="0"/>
    <x v="0"/>
    <n v="6256"/>
  </r>
  <r>
    <n v="93836130"/>
    <s v="DNI"/>
    <s v="PADILLA ALARCON, MARICIELO ALEXANDRA"/>
    <s v="F"/>
    <d v="2024-05-16T00:00:00"/>
    <x v="5"/>
    <x v="1"/>
    <s v="NAC. DANIEL A. CARRION"/>
    <s v="314 P.S. VENTANILLA ESTE"/>
    <x v="0"/>
    <n v="39"/>
    <n v="3515"/>
    <n v="77816182"/>
    <n v="976313970"/>
    <n v="6259"/>
    <s v="NO"/>
    <x v="39"/>
    <x v="3"/>
    <d v="2024-05-17T00:00:00"/>
    <x v="0"/>
    <d v="2024-05-17T00:00:00"/>
    <x v="0"/>
    <m/>
    <x v="1"/>
    <d v="2024-05-19T00:00:00"/>
    <d v="2024-05-23T00:00:00"/>
    <d v="2024-05-30T00:00:00"/>
    <d v="2024-06-06T00:00:00"/>
    <x v="0"/>
    <x v="1"/>
    <n v="6259"/>
  </r>
  <r>
    <n v="93837198"/>
    <s v="DNI"/>
    <s v="BAYONA CRUZ, LUANA AINHOA"/>
    <s v="F"/>
    <d v="2024-05-17T00:00:00"/>
    <x v="5"/>
    <x v="1"/>
    <s v="HOSPITAL SAN JOSE"/>
    <s v="315 C.S. VENTANILLA BAJA"/>
    <x v="0"/>
    <n v="38"/>
    <n v="2900"/>
    <n v="47321610"/>
    <n v="917758242"/>
    <n v="6258"/>
    <s v="NO"/>
    <x v="35"/>
    <x v="3"/>
    <d v="2024-05-18T00:00:00"/>
    <x v="0"/>
    <d v="2024-05-18T00:00:00"/>
    <x v="0"/>
    <d v="2024-05-22T00:00:00"/>
    <x v="0"/>
    <d v="2024-05-23T00:00:00"/>
    <d v="2024-05-27T00:00:00"/>
    <d v="2024-06-03T00:00:00"/>
    <m/>
    <x v="1"/>
    <x v="1"/>
    <n v="6258"/>
  </r>
  <r>
    <n v="93837002"/>
    <s v="DNI"/>
    <s v="PIZARRO HERRERA, CATALINA AINHOA"/>
    <s v="F"/>
    <d v="2024-05-17T00:00:00"/>
    <x v="5"/>
    <x v="1"/>
    <s v="HOSPITAL DE VENTANILLA"/>
    <s v="306 P.S. ANGAMOS"/>
    <x v="0"/>
    <n v="40"/>
    <n v="3275"/>
    <n v="74225081"/>
    <n v="928388140"/>
    <n v="6257"/>
    <s v="NO"/>
    <x v="28"/>
    <x v="3"/>
    <d v="2024-05-17T00:00:00"/>
    <x v="0"/>
    <d v="2024-05-17T00:00:00"/>
    <x v="0"/>
    <m/>
    <x v="1"/>
    <d v="2024-05-20T00:00:00"/>
    <d v="2024-05-24T00:00:00"/>
    <d v="2024-05-31T00:00:00"/>
    <d v="2024-06-07T00:00:00"/>
    <x v="0"/>
    <x v="1"/>
    <n v="6257"/>
  </r>
  <r>
    <n v="93837161"/>
    <s v="DNI"/>
    <s v="RAMIREZ CASTILLO, MARIANO ADRIANO NICOLÁS"/>
    <s v="M"/>
    <d v="2024-05-17T00:00:00"/>
    <x v="5"/>
    <x v="1"/>
    <s v="HOSPITAL DE VENTANILLA"/>
    <s v="309 P.S. VENTANILLA ALTA"/>
    <x v="0"/>
    <n v="40"/>
    <n v="3310"/>
    <n v="74357891"/>
    <n v="945145070"/>
    <n v="6255"/>
    <s v="NO"/>
    <x v="23"/>
    <x v="3"/>
    <d v="2024-05-18T00:00:00"/>
    <x v="0"/>
    <d v="2024-05-18T00:00:00"/>
    <x v="0"/>
    <d v="2024-05-20T00:00:00"/>
    <x v="0"/>
    <d v="2024-05-21T00:00:00"/>
    <d v="2024-05-25T00:00:00"/>
    <d v="2024-06-01T00:00:00"/>
    <d v="2024-06-08T00:00:00"/>
    <x v="0"/>
    <x v="0"/>
    <n v="6255"/>
  </r>
  <r>
    <n v="93836743"/>
    <s v="DNI"/>
    <s v="MELGAREJO LAZARO, SOFIA JASLIN"/>
    <s v="F"/>
    <d v="2024-05-17T00:00:00"/>
    <x v="5"/>
    <x v="1"/>
    <s v="HOSPITAL DE VENTANILLA"/>
    <s v="302 C.S. 03 DE FEBRERO"/>
    <x v="0"/>
    <n v="39"/>
    <n v="3315"/>
    <n v="46098293"/>
    <n v="966782807"/>
    <n v="6266"/>
    <s v="NO"/>
    <x v="9"/>
    <x v="3"/>
    <d v="2024-05-17T00:00:00"/>
    <x v="0"/>
    <m/>
    <x v="1"/>
    <d v="2024-05-20T00:00:00"/>
    <x v="0"/>
    <d v="2024-05-20T00:00:00"/>
    <d v="2024-05-24T00:00:00"/>
    <d v="2024-05-31T00:00:00"/>
    <d v="2024-06-07T00:00:00"/>
    <x v="0"/>
    <x v="1"/>
    <n v="6266"/>
  </r>
  <r>
    <n v="93836565"/>
    <s v="DNI"/>
    <s v="PEÑA LOMAS, GIA LUCIANA"/>
    <s v="F"/>
    <d v="2024-05-17T00:00:00"/>
    <x v="5"/>
    <x v="1"/>
    <s v="HOSPITAL DE VENTANILLA"/>
    <s v="307 P.S. HIJOS DEL ALMIRANTE GRAU"/>
    <x v="0"/>
    <n v="39"/>
    <n v="3370"/>
    <n v="43871233"/>
    <n v="937225563"/>
    <n v="6268"/>
    <s v="NO"/>
    <x v="8"/>
    <x v="3"/>
    <d v="2024-05-17T00:00:00"/>
    <x v="0"/>
    <d v="2024-05-17T00:00:00"/>
    <x v="0"/>
    <d v="2024-05-23T00:00:00"/>
    <x v="0"/>
    <d v="2024-05-20T00:00:00"/>
    <m/>
    <m/>
    <m/>
    <x v="1"/>
    <x v="1"/>
    <n v="6262"/>
  </r>
  <r>
    <n v="93837261"/>
    <s v="DNI"/>
    <s v="SOTELO MONTELUIS, CORINA CRISTELL"/>
    <s v="F"/>
    <d v="2024-05-17T00:00:00"/>
    <x v="5"/>
    <x v="1"/>
    <s v="HOSPITAL DE VENTANILLA"/>
    <s v="304 P.S. CIUDAD PACHACUTEC"/>
    <x v="0"/>
    <n v="38"/>
    <n v="3660"/>
    <n v="60306610"/>
    <n v="995404339"/>
    <n v="6267"/>
    <s v="NO"/>
    <x v="10"/>
    <x v="3"/>
    <d v="2024-05-17T00:00:00"/>
    <x v="0"/>
    <d v="2024-05-17T00:00:00"/>
    <x v="0"/>
    <m/>
    <x v="1"/>
    <d v="2024-05-20T00:00:00"/>
    <d v="2024-05-24T00:00:00"/>
    <d v="2024-05-31T00:00:00"/>
    <d v="2024-06-07T00:00:00"/>
    <x v="0"/>
    <x v="1"/>
    <n v="6267"/>
  </r>
  <r>
    <n v="93836866"/>
    <s v="DNI"/>
    <s v="MORA CARBAJAL, ZURIEL RAZIEL"/>
    <s v="M"/>
    <d v="2024-05-17T00:00:00"/>
    <x v="5"/>
    <x v="1"/>
    <s v="NAC. DANIEL A. CARRION"/>
    <s v="304 P.S. CIUDAD PACHACUTEC"/>
    <x v="0"/>
    <n v="38"/>
    <n v="3940"/>
    <n v="48722877"/>
    <n v="982966665"/>
    <n v="6267"/>
    <s v="NO"/>
    <x v="10"/>
    <x v="3"/>
    <d v="2024-05-17T00:00:00"/>
    <x v="0"/>
    <d v="2024-05-17T00:00:00"/>
    <x v="0"/>
    <m/>
    <x v="1"/>
    <d v="2024-05-20T00:00:00"/>
    <d v="2024-05-24T00:00:00"/>
    <d v="2024-05-31T00:00:00"/>
    <d v="2024-06-07T00:00:00"/>
    <x v="0"/>
    <x v="1"/>
    <n v="6267"/>
  </r>
  <r>
    <n v="93836488"/>
    <s v="DNI"/>
    <s v="MUÑOZ SALAZAR, LUANA IDALÍ"/>
    <s v="F"/>
    <d v="2024-05-17T00:00:00"/>
    <x v="5"/>
    <x v="1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36115"/>
    <s v="DNI"/>
    <s v="RESA CRUZ, MARIHAM ANTONELLA"/>
    <s v="F"/>
    <d v="2024-05-17T00:00:00"/>
    <x v="5"/>
    <x v="1"/>
    <s v="HOSPITAL II LIMA NORTE CALLAO LUIS NEGREIROS VEGA ESSALUD"/>
    <m/>
    <x v="1"/>
    <n v="41"/>
    <n v="3320"/>
    <n v="47659327"/>
    <n v="907557210"/>
    <n v="8146"/>
    <s v="NO"/>
    <x v="12"/>
    <x v="4"/>
    <m/>
    <x v="1"/>
    <m/>
    <x v="1"/>
    <m/>
    <x v="1"/>
    <m/>
    <m/>
    <m/>
    <m/>
    <x v="1"/>
    <x v="1"/>
    <m/>
  </r>
  <r>
    <n v="93837168"/>
    <s v="DNI"/>
    <s v="PALACIOS ALVARADO, THEO VALENTINO"/>
    <s v="M"/>
    <d v="2024-05-17T00:00:00"/>
    <x v="5"/>
    <x v="0"/>
    <s v="CLINICA EL GOLF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36599"/>
    <s v="DNI"/>
    <s v="TANG GARCIA, HARVEY"/>
    <s v="M"/>
    <d v="2024-05-17T00:00:00"/>
    <x v="5"/>
    <x v="3"/>
    <s v="CLINICA GOOD HOP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37076"/>
    <s v="DNI"/>
    <s v="SAAVEDRA FERNANDEZ, RODRIGO EMILIANO"/>
    <s v="M"/>
    <d v="2024-05-17T00:00:00"/>
    <x v="5"/>
    <x v="2"/>
    <s v="CLINICA SAN FELIPE S.A.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836462"/>
    <s v="DNI"/>
    <s v="GALVEZ LAZO, JOSIAS EMMANUEL EFREN"/>
    <s v="M"/>
    <d v="2024-05-17T00:00:00"/>
    <x v="5"/>
    <x v="1"/>
    <s v="HOSPITAL I MARINO MOLINA SCIPP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37286"/>
    <s v="DNI"/>
    <s v="DAVILA BOHORQUES, ALBA"/>
    <s v="F"/>
    <d v="2024-05-17T00:00:00"/>
    <x v="5"/>
    <x v="0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36484"/>
    <s v="CNV"/>
    <s v=" ROSSELL, "/>
    <s v="F"/>
    <d v="2024-05-17T00:00:00"/>
    <x v="5"/>
    <x v="0"/>
    <s v="HOSPITAL II LIMA NORTE CALLAO LUIS NEGREIROS VEGA ESSALUD"/>
    <m/>
    <x v="1"/>
    <n v="39"/>
    <n v="3190"/>
    <n v="46089203"/>
    <n v="991358832"/>
    <n v="7948"/>
    <s v="NO"/>
    <x v="12"/>
    <x v="4"/>
    <m/>
    <x v="1"/>
    <m/>
    <x v="1"/>
    <m/>
    <x v="1"/>
    <m/>
    <m/>
    <m/>
    <m/>
    <x v="1"/>
    <x v="1"/>
    <m/>
  </r>
  <r>
    <n v="93836296"/>
    <s v="DNI"/>
    <s v="CASTRO ZAPATA, RODRIGO SAMIR"/>
    <s v="M"/>
    <d v="2024-05-17T00:00:00"/>
    <x v="5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36965"/>
    <s v="DNI"/>
    <s v="VALDEIGLESIAS QUISPE, ANYA YESBETH"/>
    <s v="F"/>
    <d v="2024-05-17T00:00:00"/>
    <x v="5"/>
    <x v="1"/>
    <s v="MATERNO INFANTIL PACHACUTEC  PERU-COREA"/>
    <s v="301 C.S.M.I. PACHACUTEC PERU - COREA"/>
    <x v="0"/>
    <n v="39"/>
    <n v="3170"/>
    <n v="70535007"/>
    <n v="968567360"/>
    <n v="7314"/>
    <s v="NO"/>
    <x v="11"/>
    <x v="3"/>
    <d v="2024-05-17T00:00:00"/>
    <x v="0"/>
    <d v="2024-05-17T00:00:00"/>
    <x v="0"/>
    <d v="2024-05-22T00:00:00"/>
    <x v="0"/>
    <d v="2024-05-20T00:00:00"/>
    <d v="2024-05-24T00:00:00"/>
    <m/>
    <m/>
    <x v="1"/>
    <x v="1"/>
    <n v="7314"/>
  </r>
  <r>
    <n v="93836285"/>
    <s v="DNI"/>
    <s v="FLORES CERDAN, MATEO ROBERTO"/>
    <s v="M"/>
    <d v="2024-05-17T00:00:00"/>
    <x v="5"/>
    <x v="1"/>
    <s v="HOSPITAL II LIMA NORTE CALLAO LUIS NEGREIROS VEGA ESSALUD"/>
    <m/>
    <x v="0"/>
    <n v="39"/>
    <n v="4020"/>
    <n v="77232307"/>
    <n v="940142841"/>
    <n v="8146"/>
    <s v="NO"/>
    <x v="12"/>
    <x v="4"/>
    <m/>
    <x v="1"/>
    <m/>
    <x v="1"/>
    <m/>
    <x v="1"/>
    <m/>
    <m/>
    <m/>
    <m/>
    <x v="1"/>
    <x v="1"/>
    <m/>
  </r>
  <r>
    <n v="93836381"/>
    <s v="DNI"/>
    <s v="GOMEZ AGUADO, JAZIEL ITZAN"/>
    <s v="M"/>
    <d v="2024-05-17T00:00:00"/>
    <x v="5"/>
    <x v="1"/>
    <s v="C.S. MARQUEZ"/>
    <s v="314 P.S. VENTANILLA ESTE"/>
    <x v="0"/>
    <n v="39"/>
    <n v="4015"/>
    <n v="71785480"/>
    <n v="922676379"/>
    <n v="6238"/>
    <s v="NO"/>
    <x v="39"/>
    <x v="3"/>
    <d v="2024-05-17T00:00:00"/>
    <x v="0"/>
    <d v="2024-05-17T00:00:00"/>
    <x v="0"/>
    <d v="2024-05-20T00:00:00"/>
    <x v="0"/>
    <d v="2024-05-20T00:00:00"/>
    <d v="2024-05-24T00:00:00"/>
    <d v="2024-05-31T00:00:00"/>
    <d v="2024-06-07T00:00:00"/>
    <x v="0"/>
    <x v="0"/>
    <n v="6259"/>
  </r>
  <r>
    <n v="93836117"/>
    <s v="DNI"/>
    <s v="ORIUNDO FLORES, DIOMEDES ANGEL"/>
    <s v="M"/>
    <d v="2024-05-17T00:00:00"/>
    <x v="5"/>
    <x v="0"/>
    <s v="NAC. DANIEL A. CARRION"/>
    <s v="207 P.S. EL ALAMO"/>
    <x v="0"/>
    <n v="38"/>
    <n v="3110"/>
    <n v="70041256"/>
    <n v="924586057"/>
    <n v="6246"/>
    <s v="NO"/>
    <x v="4"/>
    <x v="2"/>
    <d v="2024-05-17T00:00:00"/>
    <x v="0"/>
    <d v="2024-05-17T00:00:00"/>
    <x v="0"/>
    <d v="2024-05-21T00:00:00"/>
    <x v="0"/>
    <d v="2024-05-20T00:00:00"/>
    <d v="2024-05-24T00:00:00"/>
    <d v="2024-05-31T00:00:00"/>
    <d v="2024-06-07T00:00:00"/>
    <x v="0"/>
    <x v="0"/>
    <n v="6246"/>
  </r>
  <r>
    <n v="93836170"/>
    <s v="DNI"/>
    <s v="VASQUEZ ACHAICA, VALERY SOPHIA"/>
    <s v="F"/>
    <d v="2024-05-17T00:00:00"/>
    <x v="5"/>
    <x v="0"/>
    <s v="NAC. DANIEL A. CARRION"/>
    <s v="202 P.S. 200 MILLAS"/>
    <x v="0"/>
    <n v="39"/>
    <n v="3715"/>
    <n v="73642032"/>
    <n v="914706605"/>
    <n v="6244"/>
    <s v="NO"/>
    <x v="33"/>
    <x v="2"/>
    <d v="2024-05-17T00:00:00"/>
    <x v="0"/>
    <d v="2024-05-17T00:00:00"/>
    <x v="0"/>
    <d v="2024-05-21T00:00:00"/>
    <x v="0"/>
    <d v="2024-05-20T00:00:00"/>
    <d v="2024-05-24T00:00:00"/>
    <d v="2024-05-31T00:00:00"/>
    <d v="2024-06-07T00:00:00"/>
    <x v="0"/>
    <x v="0"/>
    <n v="6244"/>
  </r>
  <r>
    <n v="93836467"/>
    <s v="DNI"/>
    <s v="BARDALES SIAS, AVY EMILLE"/>
    <s v="F"/>
    <d v="2024-05-17T00:00:00"/>
    <x v="5"/>
    <x v="0"/>
    <s v="HOSPITAL SAN JOSE"/>
    <s v="210 P.S. POLIGONO IV"/>
    <x v="0"/>
    <n v="39"/>
    <n v="3435"/>
    <n v="70079200"/>
    <n v="925149885"/>
    <n v="6241"/>
    <s v="NO"/>
    <x v="16"/>
    <x v="2"/>
    <m/>
    <x v="1"/>
    <m/>
    <x v="1"/>
    <d v="2024-05-22T00:00:00"/>
    <x v="0"/>
    <d v="2024-05-22T00:00:00"/>
    <d v="2024-05-25T00:00:00"/>
    <d v="2024-06-01T00:00:00"/>
    <d v="2024-06-08T00:00:00"/>
    <x v="0"/>
    <x v="1"/>
    <n v="6248"/>
  </r>
  <r>
    <n v="93900937"/>
    <s v="DNI"/>
    <s v="SAUÑE MORAN, KILLIAN DAVID RAMSÉS"/>
    <s v="M"/>
    <d v="2024-05-17T00:00:00"/>
    <x v="5"/>
    <x v="4"/>
    <s v="HOSPITAL SAN JOSE"/>
    <s v="214 C.S. CARMEN DE LA LEGUA"/>
    <x v="0"/>
    <m/>
    <m/>
    <m/>
    <m/>
    <m/>
    <s v="NO"/>
    <x v="6"/>
    <x v="2"/>
    <m/>
    <x v="1"/>
    <m/>
    <x v="1"/>
    <m/>
    <x v="1"/>
    <m/>
    <m/>
    <m/>
    <m/>
    <x v="1"/>
    <x v="1"/>
    <n v="6252"/>
  </r>
  <r>
    <n v="93837472"/>
    <s v="CNV"/>
    <s v=" MORAN, "/>
    <s v="M"/>
    <d v="2024-05-17T00:00:00"/>
    <x v="5"/>
    <x v="4"/>
    <s v="HOSPITAL SAN JOSE"/>
    <m/>
    <x v="0"/>
    <n v="38"/>
    <n v="3290"/>
    <n v="70831114"/>
    <n v="922797525"/>
    <n v="6252"/>
    <s v="NO"/>
    <x v="17"/>
    <x v="1"/>
    <m/>
    <x v="1"/>
    <m/>
    <x v="1"/>
    <d v="2024-05-21T00:00:00"/>
    <x v="0"/>
    <d v="2024-05-21T00:00:00"/>
    <d v="2024-05-24T00:00:00"/>
    <d v="2024-05-31T00:00:00"/>
    <d v="2024-06-07T00:00:00"/>
    <x v="0"/>
    <x v="1"/>
    <m/>
  </r>
  <r>
    <n v="93836854"/>
    <s v="DNI"/>
    <s v="MENACHO NEYRA, ALAIA FER"/>
    <s v="F"/>
    <d v="2024-05-17T00:00:00"/>
    <x v="5"/>
    <x v="2"/>
    <s v="NAC. DANIEL A. CARRION"/>
    <s v="211 C.S.M.I. BELLAVISTA PERU - COREA"/>
    <x v="0"/>
    <n v="39"/>
    <n v="3395"/>
    <n v="72021120"/>
    <n v="910230469"/>
    <n v="6249"/>
    <s v="NO"/>
    <x v="14"/>
    <x v="2"/>
    <d v="2024-05-17T00:00:00"/>
    <x v="0"/>
    <d v="2024-05-17T00:00:00"/>
    <x v="0"/>
    <d v="2024-05-21T00:00:00"/>
    <x v="0"/>
    <d v="2024-05-20T00:00:00"/>
    <d v="2024-05-27T00:00:00"/>
    <d v="2024-06-03T00:00:00"/>
    <d v="2024-06-10T00:00:00"/>
    <x v="0"/>
    <x v="0"/>
    <n v="6249"/>
  </r>
  <r>
    <n v="93837975"/>
    <s v="DNI"/>
    <s v="RIOS LAZO, ANTONY MAIKEL"/>
    <s v="M"/>
    <d v="2024-05-17T00:00:00"/>
    <x v="5"/>
    <x v="0"/>
    <n v="23151"/>
    <s v="202 P.S. 200 MILLAS"/>
    <x v="0"/>
    <m/>
    <m/>
    <m/>
    <m/>
    <m/>
    <s v="NO"/>
    <x v="33"/>
    <x v="2"/>
    <m/>
    <x v="1"/>
    <m/>
    <x v="1"/>
    <m/>
    <x v="1"/>
    <d v="2024-05-20T00:00:00"/>
    <d v="2024-05-24T00:00:00"/>
    <d v="2024-05-31T00:00:00"/>
    <d v="2024-06-07T00:00:00"/>
    <x v="0"/>
    <x v="1"/>
    <n v="6244"/>
  </r>
  <r>
    <n v="93837065"/>
    <s v="DNI"/>
    <s v="ESTUPIÑAN LIZARZABURO, LENNY"/>
    <s v="M"/>
    <d v="2024-05-17T00:00:00"/>
    <x v="5"/>
    <x v="0"/>
    <s v="NAC. DANIEL A. CARRION"/>
    <s v="107 P.S. CALLAO"/>
    <x v="0"/>
    <n v="40"/>
    <n v="3700"/>
    <n v="47959021"/>
    <n v="921429062"/>
    <n v="6222"/>
    <s v="NO"/>
    <x v="34"/>
    <x v="0"/>
    <d v="2024-05-17T00:00:00"/>
    <x v="0"/>
    <d v="2024-05-17T00:00:00"/>
    <x v="0"/>
    <d v="2024-05-19T00:00:00"/>
    <x v="0"/>
    <d v="2024-05-21T00:00:00"/>
    <d v="2024-05-24T00:00:00"/>
    <d v="2024-05-31T00:00:00"/>
    <d v="2024-06-08T00:00:00"/>
    <x v="0"/>
    <x v="0"/>
    <n v="6222"/>
  </r>
  <r>
    <n v="93836365"/>
    <s v="DNI"/>
    <s v="ROSALES PAZ, LYAN BRAYAN"/>
    <s v="M"/>
    <d v="2024-05-17T00:00:00"/>
    <x v="5"/>
    <x v="0"/>
    <s v="NESTOR GAMBETTA"/>
    <s v="101 C.S. MANUEL BONILLA"/>
    <x v="0"/>
    <n v="40"/>
    <n v="3935"/>
    <n v="47951248"/>
    <n v="987166997"/>
    <n v="6220"/>
    <s v="NO"/>
    <x v="25"/>
    <x v="0"/>
    <d v="2024-05-17T00:00:00"/>
    <x v="0"/>
    <d v="2024-05-17T00:00:00"/>
    <x v="0"/>
    <d v="2024-05-19T00:00:00"/>
    <x v="0"/>
    <d v="2024-05-20T00:00:00"/>
    <d v="2024-05-24T00:00:00"/>
    <d v="2024-05-31T00:00:00"/>
    <d v="2024-06-07T00:00:00"/>
    <x v="0"/>
    <x v="0"/>
    <n v="6220"/>
  </r>
  <r>
    <n v="93837482"/>
    <s v="DNI"/>
    <s v="SERNAQUE LAVERIAN, LUCIANO ASRIEL"/>
    <s v="M"/>
    <d v="2024-05-17T00:00:00"/>
    <x v="5"/>
    <x v="4"/>
    <s v="HOSPITAL SAN JOSE"/>
    <s v="214 C.S. CARMEN DE LA LEGUA"/>
    <x v="0"/>
    <n v="40"/>
    <n v="3175"/>
    <n v="72185371"/>
    <n v="993696885"/>
    <n v="6219"/>
    <s v="NO"/>
    <x v="6"/>
    <x v="2"/>
    <d v="2024-05-18T00:00:00"/>
    <x v="0"/>
    <d v="2024-05-18T00:00:00"/>
    <x v="0"/>
    <d v="2024-05-23T00:00:00"/>
    <x v="0"/>
    <d v="2024-05-20T00:00:00"/>
    <d v="2024-05-24T00:00:00"/>
    <d v="2024-05-31T00:00:00"/>
    <d v="2024-06-07T00:00:00"/>
    <x v="0"/>
    <x v="0"/>
    <n v="6252"/>
  </r>
  <r>
    <n v="93837385"/>
    <s v="DNI"/>
    <s v="COLMENAREZ PIÑA, PAULETTE ADAIA"/>
    <s v="F"/>
    <d v="2024-05-17T00:00:00"/>
    <x v="5"/>
    <x v="0"/>
    <s v="NAC. DANIEL A. CARRION"/>
    <s v="107 P.S. CALLAO"/>
    <x v="0"/>
    <n v="37"/>
    <n v="3385"/>
    <n v="3593604"/>
    <n v="926885795"/>
    <n v="6218"/>
    <s v="NO"/>
    <x v="34"/>
    <x v="0"/>
    <d v="2024-05-17T00:00:00"/>
    <x v="0"/>
    <d v="2024-05-17T00:00:00"/>
    <x v="0"/>
    <d v="2024-05-19T00:00:00"/>
    <x v="0"/>
    <d v="2024-05-20T00:00:00"/>
    <d v="2024-05-24T00:00:00"/>
    <d v="2024-05-31T00:00:00"/>
    <d v="2024-06-08T00:00:00"/>
    <x v="0"/>
    <x v="0"/>
    <n v="6222"/>
  </r>
  <r>
    <n v="93836454"/>
    <s v="DNI"/>
    <s v="ZELADA LIMO, GIANLUCA SALVATORE"/>
    <s v="M"/>
    <d v="2024-05-17T00:00:00"/>
    <x v="5"/>
    <x v="0"/>
    <s v="NAC. DANIEL A. CARRION"/>
    <s v="106 C.S. SANTA FE"/>
    <x v="0"/>
    <n v="39"/>
    <n v="3555"/>
    <n v="46621600"/>
    <n v="945549018"/>
    <n v="6223"/>
    <s v="NO"/>
    <x v="36"/>
    <x v="0"/>
    <d v="2024-05-17T00:00:00"/>
    <x v="0"/>
    <d v="2024-05-17T00:00:00"/>
    <x v="0"/>
    <d v="2024-05-21T00:00:00"/>
    <x v="0"/>
    <d v="2024-05-20T00:00:00"/>
    <d v="2024-05-24T00:00:00"/>
    <d v="2024-05-31T00:00:00"/>
    <d v="2024-06-08T00:00:00"/>
    <x v="0"/>
    <x v="0"/>
    <n v="6223"/>
  </r>
  <r>
    <n v="93836991"/>
    <s v="DNI"/>
    <s v="FLORES BRAVO, BASTIAN STEFANO"/>
    <s v="M"/>
    <d v="2024-05-17T00:00:00"/>
    <x v="5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36280"/>
    <s v="DNI"/>
    <s v="SILVESTRE LA TORRE, KAILANI AINHOA"/>
    <s v="F"/>
    <d v="2024-05-17T00:00:00"/>
    <x v="5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37381"/>
    <s v="DNI"/>
    <s v="HUAPALLA RAMOS, MÍA VALENTINA"/>
    <s v="F"/>
    <d v="2024-05-17T00:00:00"/>
    <x v="5"/>
    <x v="0"/>
    <s v="NAC. DANIEL A. CARRION"/>
    <s v="312 P.S. MI PERU"/>
    <x v="0"/>
    <n v="40"/>
    <n v="3605"/>
    <n v="47244161"/>
    <n v="918950820"/>
    <n v="0"/>
    <s v="NO"/>
    <x v="7"/>
    <x v="3"/>
    <d v="2024-05-18T00:00:00"/>
    <x v="0"/>
    <d v="2024-05-18T00:00:00"/>
    <x v="0"/>
    <d v="2024-05-21T00:00:00"/>
    <x v="0"/>
    <d v="2024-05-20T00:00:00"/>
    <d v="2024-05-24T00:00:00"/>
    <d v="2024-05-31T00:00:00"/>
    <d v="2024-06-08T00:00:00"/>
    <x v="0"/>
    <x v="0"/>
    <n v="6260"/>
  </r>
  <r>
    <n v="93837735"/>
    <s v="DNI"/>
    <s v="BLAS PIMENTEL, LEONIDAS AARON"/>
    <s v="M"/>
    <d v="2024-05-18T00:00:00"/>
    <x v="5"/>
    <x v="0"/>
    <s v="HOSPITAL SAN JOSE"/>
    <s v="202 P.S. 200 MILLAS"/>
    <x v="0"/>
    <n v="40"/>
    <n v="3380"/>
    <n v="75153983"/>
    <n v="968964530"/>
    <n v="5742"/>
    <s v="NO"/>
    <x v="33"/>
    <x v="2"/>
    <d v="2024-05-19T00:00:00"/>
    <x v="0"/>
    <d v="2024-05-19T00:00:00"/>
    <x v="0"/>
    <d v="2024-05-24T00:00:00"/>
    <x v="0"/>
    <m/>
    <m/>
    <m/>
    <m/>
    <x v="1"/>
    <x v="1"/>
    <n v="6244"/>
  </r>
  <r>
    <n v="93837923"/>
    <s v="DNI"/>
    <s v="GONZALES ORE, DENYELL YASIEL"/>
    <s v="M"/>
    <d v="2024-05-18T00:00:00"/>
    <x v="5"/>
    <x v="5"/>
    <s v="HOSPITAL CARLOS LANFRANCO LA HOZ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838013"/>
    <s v="DNI"/>
    <s v="MEDINA RAMOS, KIARA LUCIANA"/>
    <s v="F"/>
    <d v="2024-05-18T00:00:00"/>
    <x v="5"/>
    <x v="0"/>
    <s v="SIMON BOLIVAR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37478"/>
    <s v="CNV"/>
    <s v=" YBACETA, "/>
    <s v="M"/>
    <d v="2024-05-18T00:00:00"/>
    <x v="5"/>
    <x v="0"/>
    <s v="NAC. DANIEL A. CARRION"/>
    <m/>
    <x v="0"/>
    <n v="40"/>
    <n v="3505"/>
    <n v="72875743"/>
    <n v="906404181"/>
    <n v="6228"/>
    <s v="NO"/>
    <x v="1"/>
    <x v="1"/>
    <d v="2024-05-18T00:00:00"/>
    <x v="0"/>
    <d v="2024-05-18T00:00:00"/>
    <x v="0"/>
    <d v="2024-05-21T00:00:00"/>
    <x v="0"/>
    <d v="2024-05-21T00:00:00"/>
    <d v="2024-05-25T00:00:00"/>
    <d v="2024-06-01T00:00:00"/>
    <d v="2024-06-08T00:00:00"/>
    <x v="0"/>
    <x v="0"/>
    <m/>
  </r>
  <r>
    <n v="93838160"/>
    <s v="DNI"/>
    <s v="SALLUCA SANCHO, AITHANA PATRICIA"/>
    <s v="F"/>
    <d v="2024-05-18T00:00:00"/>
    <x v="5"/>
    <x v="0"/>
    <s v="HOSPITAL SAN JOSE"/>
    <s v="112 C.S. NESTOR GAMBETTA"/>
    <x v="0"/>
    <n v="40"/>
    <n v="4000"/>
    <n v="47176573"/>
    <n v="998257325"/>
    <n v="6228"/>
    <s v="NO"/>
    <x v="31"/>
    <x v="0"/>
    <d v="2024-05-19T00:00:00"/>
    <x v="0"/>
    <d v="2024-05-19T00:00:00"/>
    <x v="0"/>
    <d v="2024-05-20T00:00:00"/>
    <x v="0"/>
    <m/>
    <m/>
    <m/>
    <m/>
    <x v="1"/>
    <x v="1"/>
    <n v="6228"/>
  </r>
  <r>
    <n v="93837787"/>
    <s v="CNV"/>
    <s v=" LEAL, "/>
    <s v="M"/>
    <d v="2024-05-18T00:00:00"/>
    <x v="5"/>
    <x v="0"/>
    <s v="NAC. DANIEL A. CARRION"/>
    <m/>
    <x v="0"/>
    <n v="39"/>
    <n v="3760"/>
    <n v="4837643"/>
    <n v="925315124"/>
    <n v="6230"/>
    <s v="NO"/>
    <x v="1"/>
    <x v="1"/>
    <d v="2024-05-18T00:00:00"/>
    <x v="0"/>
    <d v="2024-05-18T00:00:00"/>
    <x v="0"/>
    <d v="2024-05-21T00:00:00"/>
    <x v="0"/>
    <d v="2024-05-21T00:00:00"/>
    <d v="2024-05-25T00:00:00"/>
    <d v="2024-06-01T00:00:00"/>
    <d v="2024-06-08T00:00:00"/>
    <x v="0"/>
    <x v="0"/>
    <m/>
  </r>
  <r>
    <n v="93838224"/>
    <s v="DNI"/>
    <s v="DE LA CRUZ ROJAS, YESAEL JEFFERSON"/>
    <s v="M"/>
    <d v="2024-05-18T00:00:00"/>
    <x v="5"/>
    <x v="0"/>
    <s v="NAC. DANIEL A. CARRION"/>
    <s v="101 C.S. MANUEL BONILLA"/>
    <x v="0"/>
    <n v="38"/>
    <n v="3390"/>
    <n v="44504403"/>
    <n v="930482337"/>
    <n v="6220"/>
    <s v="NO"/>
    <x v="25"/>
    <x v="0"/>
    <d v="2024-05-19T00:00:00"/>
    <x v="0"/>
    <d v="2024-05-19T00:00:00"/>
    <x v="0"/>
    <d v="2024-05-21T00:00:00"/>
    <x v="0"/>
    <d v="2024-05-21T00:00:00"/>
    <d v="2024-05-25T00:00:00"/>
    <d v="2024-06-01T00:00:00"/>
    <d v="2024-06-08T00:00:00"/>
    <x v="0"/>
    <x v="0"/>
    <n v="6220"/>
  </r>
  <r>
    <n v="93838081"/>
    <s v="DNI"/>
    <s v="INGA RAMOS, LIAM PAOLO"/>
    <s v="M"/>
    <d v="2024-05-18T00:00:00"/>
    <x v="5"/>
    <x v="1"/>
    <s v="HOSPITAL MARIA AUXILIADOR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73082"/>
    <s v="DNI"/>
    <s v="ARONEZ YBACETA, ADRIEL CALEB"/>
    <s v="M"/>
    <d v="2024-05-18T00:00:00"/>
    <x v="5"/>
    <x v="0"/>
    <s v="NAC. DANIEL A. CARRION"/>
    <s v="112 C.S. NESTOR GAMBETTA"/>
    <x v="0"/>
    <m/>
    <m/>
    <m/>
    <m/>
    <m/>
    <s v="NO"/>
    <x v="31"/>
    <x v="0"/>
    <m/>
    <x v="1"/>
    <m/>
    <x v="1"/>
    <m/>
    <x v="1"/>
    <m/>
    <m/>
    <m/>
    <m/>
    <x v="1"/>
    <x v="1"/>
    <n v="6228"/>
  </r>
  <r>
    <n v="93838220"/>
    <s v="DNI"/>
    <s v="SALGUERO MONTERO, ASIA LIA SUSANA"/>
    <s v="F"/>
    <d v="2024-05-18T00:00:00"/>
    <x v="5"/>
    <x v="0"/>
    <s v="ALBERTO LEONARDO BARTON THOMPSON"/>
    <s v="313 C.S. MARQUEZ"/>
    <x v="1"/>
    <n v="40"/>
    <n v="3250"/>
    <n v="74638765"/>
    <n v="944797928"/>
    <n v="18306"/>
    <s v="NO"/>
    <x v="29"/>
    <x v="3"/>
    <d v="2024-05-18T00:00:00"/>
    <x v="0"/>
    <d v="2024-05-18T00:00:00"/>
    <x v="0"/>
    <m/>
    <x v="1"/>
    <m/>
    <m/>
    <m/>
    <m/>
    <x v="1"/>
    <x v="1"/>
    <n v="6238"/>
  </r>
  <r>
    <n v="93837527"/>
    <s v="DNI"/>
    <s v="GONZALES MAMANI, EYDAN NAZARIO"/>
    <s v="M"/>
    <d v="2024-05-18T00:00:00"/>
    <x v="5"/>
    <x v="0"/>
    <s v="HOSPITAL NACIONAL ALBERTO SABOGAL SOLOGUREN DE LA RED ASISTENCIAL SABOGAL"/>
    <m/>
    <x v="1"/>
    <n v="39"/>
    <n v="3968"/>
    <n v="75035769"/>
    <n v="936193050"/>
    <n v="10964"/>
    <s v="NO"/>
    <x v="12"/>
    <x v="4"/>
    <m/>
    <x v="1"/>
    <m/>
    <x v="1"/>
    <m/>
    <x v="1"/>
    <m/>
    <m/>
    <m/>
    <m/>
    <x v="1"/>
    <x v="1"/>
    <m/>
  </r>
  <r>
    <n v="93837962"/>
    <s v="CNV"/>
    <s v=" CARRANZA, "/>
    <s v="M"/>
    <d v="2024-05-18T00:00:00"/>
    <x v="5"/>
    <x v="0"/>
    <s v="ALBERTO LEONARDO BARTON THOMPSON"/>
    <m/>
    <x v="1"/>
    <n v="41"/>
    <n v="3595"/>
    <n v="45338540"/>
    <n v="992721297"/>
    <n v="18306"/>
    <s v="NO"/>
    <x v="50"/>
    <x v="1"/>
    <d v="2024-05-18T00:00:00"/>
    <x v="0"/>
    <d v="2024-05-18T00:00:00"/>
    <x v="0"/>
    <m/>
    <x v="1"/>
    <m/>
    <m/>
    <m/>
    <m/>
    <x v="1"/>
    <x v="1"/>
    <m/>
  </r>
  <r>
    <n v="93838833"/>
    <s v="DNI"/>
    <s v="GARCIA AMASIFUEN, NORMALUCÍA AURISTELA"/>
    <s v="F"/>
    <d v="2024-05-18T00:00:00"/>
    <x v="5"/>
    <x v="3"/>
    <s v="NAC. DANIEL A. CARRION"/>
    <s v="212 C.S. ALTA MAR"/>
    <x v="0"/>
    <n v="38"/>
    <n v="3165"/>
    <n v="42960686"/>
    <n v="964113059"/>
    <n v="6250"/>
    <s v="NO"/>
    <x v="44"/>
    <x v="2"/>
    <d v="2024-05-18T00:00:00"/>
    <x v="0"/>
    <d v="2024-05-18T00:00:00"/>
    <x v="0"/>
    <m/>
    <x v="1"/>
    <d v="2024-05-21T00:00:00"/>
    <d v="2024-05-25T00:00:00"/>
    <d v="2024-06-01T00:00:00"/>
    <d v="2024-06-08T00:00:00"/>
    <x v="0"/>
    <x v="1"/>
    <n v="6250"/>
  </r>
  <r>
    <n v="93837503"/>
    <s v="DNI"/>
    <s v="ROMERO GARCIA, YORMAN DANIEL"/>
    <s v="M"/>
    <d v="2024-05-18T00:00:00"/>
    <x v="5"/>
    <x v="4"/>
    <s v="HOSPITAL SAN JOSE"/>
    <s v="214 C.S. CARMEN DE LA LEGUA"/>
    <x v="0"/>
    <n v="38"/>
    <n v="3575"/>
    <n v="30755496"/>
    <n v="906293856"/>
    <n v="6252"/>
    <s v="NO"/>
    <x v="6"/>
    <x v="2"/>
    <d v="2024-05-18T00:00:00"/>
    <x v="0"/>
    <d v="2024-05-18T00:00:00"/>
    <x v="0"/>
    <m/>
    <x v="1"/>
    <d v="2024-05-22T00:00:00"/>
    <d v="2024-05-25T00:00:00"/>
    <d v="2024-06-01T00:00:00"/>
    <d v="2024-06-08T00:00:00"/>
    <x v="0"/>
    <x v="1"/>
    <n v="6252"/>
  </r>
  <r>
    <n v="93837367"/>
    <s v="DNI"/>
    <s v="VELASQUEZ PALMA, AIDEN JARED JAYDEN"/>
    <s v="M"/>
    <d v="2024-05-18T00:00:00"/>
    <x v="5"/>
    <x v="1"/>
    <s v="HOSPITAL DE VENTANILLA"/>
    <s v="313 C.S. MARQUEZ"/>
    <x v="0"/>
    <n v="38"/>
    <n v="3130"/>
    <n v="41678175"/>
    <n v="986157333"/>
    <n v="6238"/>
    <s v="NO"/>
    <x v="29"/>
    <x v="3"/>
    <d v="2024-05-18T00:00:00"/>
    <x v="0"/>
    <d v="2024-05-18T00:00:00"/>
    <x v="0"/>
    <d v="2024-05-21T00:00:00"/>
    <x v="0"/>
    <d v="2024-05-21T00:00:00"/>
    <m/>
    <m/>
    <m/>
    <x v="1"/>
    <x v="1"/>
    <n v="6238"/>
  </r>
  <r>
    <n v="93837818"/>
    <s v="DNI"/>
    <s v="MURAYARI LOPEZ, ALESSANDRA RAPHAELLA"/>
    <s v="F"/>
    <d v="2024-05-18T00:00:00"/>
    <x v="5"/>
    <x v="1"/>
    <s v="HOSPITAL NACIONAL ALBERTO SABOGAL SOLOGUREN DE LA RED ASISTENCIAL SABOGAL"/>
    <m/>
    <x v="1"/>
    <n v="39"/>
    <n v="2564"/>
    <n v="47389598"/>
    <n v="927313560"/>
    <n v="8146"/>
    <s v="NO"/>
    <x v="12"/>
    <x v="4"/>
    <m/>
    <x v="1"/>
    <m/>
    <x v="1"/>
    <m/>
    <x v="1"/>
    <m/>
    <m/>
    <m/>
    <m/>
    <x v="1"/>
    <x v="1"/>
    <m/>
  </r>
  <r>
    <n v="93838177"/>
    <s v="CNV"/>
    <s v=" LULIMACHI, "/>
    <s v="M"/>
    <d v="2024-05-18T00:00:00"/>
    <x v="5"/>
    <x v="0"/>
    <s v="HOSPITAL II LIMA NORTE CALLAO LUIS NEGREIROS VEGA ESSALUD"/>
    <m/>
    <x v="1"/>
    <n v="41"/>
    <n v="3940"/>
    <n v="46038338"/>
    <n v="924658683"/>
    <n v="10533"/>
    <s v="NO"/>
    <x v="12"/>
    <x v="4"/>
    <m/>
    <x v="1"/>
    <m/>
    <x v="1"/>
    <m/>
    <x v="1"/>
    <m/>
    <m/>
    <m/>
    <m/>
    <x v="1"/>
    <x v="1"/>
    <m/>
  </r>
  <r>
    <n v="93838020"/>
    <s v="DNI"/>
    <s v="VIRTO CACHIQUE, THIAGO ALEXIS"/>
    <s v="M"/>
    <d v="2024-05-18T00:00:00"/>
    <x v="5"/>
    <x v="1"/>
    <s v="HOSPITAL II LIMA NORTE CALLAO LUIS NEGREIROS VEGA ESSALUD"/>
    <m/>
    <x v="1"/>
    <n v="37"/>
    <n v="3660"/>
    <n v="48147314"/>
    <n v="983531355"/>
    <n v="8146"/>
    <s v="NO"/>
    <x v="12"/>
    <x v="4"/>
    <m/>
    <x v="1"/>
    <m/>
    <x v="1"/>
    <m/>
    <x v="1"/>
    <m/>
    <m/>
    <m/>
    <m/>
    <x v="1"/>
    <x v="1"/>
    <m/>
  </r>
  <r>
    <n v="93837483"/>
    <s v="DNI"/>
    <s v="LAPIZ GOÑAS, ALINA NICOL SHEIZA"/>
    <s v="F"/>
    <d v="2024-05-18T00:00:00"/>
    <x v="5"/>
    <x v="1"/>
    <s v="NAC. DANIEL A. CARRION"/>
    <s v="304 P.S. CIUDAD PACHACUTEC"/>
    <x v="0"/>
    <n v="40"/>
    <n v="3345"/>
    <n v="42154512"/>
    <n v="931502541"/>
    <n v="6267"/>
    <s v="NO"/>
    <x v="10"/>
    <x v="3"/>
    <d v="2024-05-18T00:00:00"/>
    <x v="0"/>
    <d v="2024-05-18T00:00:00"/>
    <x v="0"/>
    <d v="2024-05-21T00:00:00"/>
    <x v="0"/>
    <d v="2024-05-21T00:00:00"/>
    <d v="2024-05-25T00:00:00"/>
    <d v="2024-06-01T00:00:00"/>
    <d v="2024-06-08T00:00:00"/>
    <x v="0"/>
    <x v="0"/>
    <n v="6267"/>
  </r>
  <r>
    <n v="93838025"/>
    <s v="DNI"/>
    <s v="ALVAREZ NAVARRO, RAISSA KERLYN"/>
    <s v="F"/>
    <d v="2024-05-18T00:00:00"/>
    <x v="5"/>
    <x v="1"/>
    <s v="NAC. DANIEL A. CARRION"/>
    <s v="304 P.S. CIUDAD PACHACUTEC"/>
    <x v="0"/>
    <n v="39"/>
    <n v="3390"/>
    <n v="62332257"/>
    <n v="915933115"/>
    <n v="6267"/>
    <s v="NO"/>
    <x v="10"/>
    <x v="3"/>
    <d v="2024-05-18T00:00:00"/>
    <x v="0"/>
    <d v="2024-05-18T00:00:00"/>
    <x v="0"/>
    <d v="2024-05-21T00:00:00"/>
    <x v="0"/>
    <d v="2024-05-21T00:00:00"/>
    <d v="2024-05-25T00:00:00"/>
    <d v="2024-06-01T00:00:00"/>
    <d v="2024-06-08T00:00:00"/>
    <x v="0"/>
    <x v="0"/>
    <n v="6267"/>
  </r>
  <r>
    <n v="93837491"/>
    <s v="DNI"/>
    <s v="CHAMPI CAMPOS, ALESSIA VALENTINA"/>
    <s v="F"/>
    <d v="2024-05-18T00:00:00"/>
    <x v="5"/>
    <x v="1"/>
    <s v="HOSPITAL SAN JOSE"/>
    <s v="302 C.S. 03 DE FEBRERO"/>
    <x v="0"/>
    <n v="40"/>
    <n v="3220"/>
    <n v="45043193"/>
    <n v="901526667"/>
    <n v="6266"/>
    <s v="NO"/>
    <x v="9"/>
    <x v="3"/>
    <d v="2024-05-18T00:00:00"/>
    <x v="0"/>
    <d v="2024-05-18T00:00:00"/>
    <x v="0"/>
    <d v="2024-05-23T00:00:00"/>
    <x v="0"/>
    <d v="2024-05-21T00:00:00"/>
    <d v="2024-05-25T00:00:00"/>
    <d v="2024-06-01T00:00:00"/>
    <d v="2024-06-08T00:00:00"/>
    <x v="0"/>
    <x v="0"/>
    <n v="6266"/>
  </r>
  <r>
    <n v="93838016"/>
    <s v="DNI"/>
    <s v="RAMOS PALACIOS, KYOMI CATALEYA"/>
    <s v="F"/>
    <d v="2024-05-18T00:00:00"/>
    <x v="5"/>
    <x v="1"/>
    <s v="HOSPITAL DE VENTANILLA"/>
    <s v="303 P.S. BAHIA BLANCA"/>
    <x v="0"/>
    <n v="40"/>
    <n v="3260"/>
    <n v="45618099"/>
    <n v="993781174"/>
    <n v="6264"/>
    <s v="NO"/>
    <x v="38"/>
    <x v="3"/>
    <d v="2024-05-18T00:00:00"/>
    <x v="0"/>
    <d v="2024-05-18T00:00:00"/>
    <x v="0"/>
    <m/>
    <x v="1"/>
    <d v="2024-05-21T00:00:00"/>
    <d v="2024-05-25T00:00:00"/>
    <d v="2024-06-01T00:00:00"/>
    <d v="2024-06-08T00:00:00"/>
    <x v="0"/>
    <x v="1"/>
    <n v="6264"/>
  </r>
  <r>
    <n v="93837582"/>
    <s v="DNI"/>
    <s v="TORRES SANCHEZ, VIDAL"/>
    <s v="M"/>
    <d v="2024-05-18T00:00:00"/>
    <x v="5"/>
    <x v="1"/>
    <s v="NAC. DANIEL A. CARRION"/>
    <s v="302 C.S. 03 DE FEBRERO"/>
    <x v="0"/>
    <n v="39"/>
    <n v="3640"/>
    <n v="76789879"/>
    <n v="907860186"/>
    <n v="0"/>
    <s v="NO"/>
    <x v="9"/>
    <x v="3"/>
    <d v="2024-05-18T00:00:00"/>
    <x v="0"/>
    <d v="2024-05-18T00:00:00"/>
    <x v="0"/>
    <m/>
    <x v="1"/>
    <m/>
    <m/>
    <m/>
    <m/>
    <x v="1"/>
    <x v="1"/>
    <n v="6266"/>
  </r>
  <r>
    <n v="93837847"/>
    <s v="DNI"/>
    <s v="RAMOS RAMOS, YARIMAR BRITTANY"/>
    <s v="F"/>
    <d v="2024-05-18T00:00:00"/>
    <x v="5"/>
    <x v="1"/>
    <s v="CENTRO DE SALUD VILLA LOS REYES"/>
    <s v="310 C.S. VILLA LOS REYES"/>
    <x v="0"/>
    <n v="39"/>
    <n v="3845"/>
    <n v="45861569"/>
    <n v="957209221"/>
    <n v="6256"/>
    <s v="NO"/>
    <x v="21"/>
    <x v="3"/>
    <d v="2024-05-18T00:00:00"/>
    <x v="0"/>
    <d v="2024-05-18T00:00:00"/>
    <x v="0"/>
    <d v="2024-05-22T00:00:00"/>
    <x v="0"/>
    <d v="2024-05-21T00:00:00"/>
    <d v="2024-05-27T00:00:00"/>
    <d v="2024-06-03T00:00:00"/>
    <d v="2024-06-10T00:00:00"/>
    <x v="0"/>
    <x v="0"/>
    <n v="6256"/>
  </r>
  <r>
    <n v="93837375"/>
    <s v="DNI"/>
    <s v="ENCARNACION ZULETA, LARA CATTALEYA"/>
    <s v="F"/>
    <d v="2024-05-18T00:00:00"/>
    <x v="5"/>
    <x v="1"/>
    <s v="HOSPITAL DE VENTANILLA"/>
    <s v="311 C.S. LUIS FELIPE DE LAS CASAS"/>
    <x v="0"/>
    <n v="38"/>
    <n v="3075"/>
    <n v="70776506"/>
    <n v="996962027"/>
    <n v="6261"/>
    <s v="NO"/>
    <x v="32"/>
    <x v="3"/>
    <d v="2024-05-18T00:00:00"/>
    <x v="0"/>
    <d v="2024-05-18T00:00:00"/>
    <x v="0"/>
    <d v="2024-05-22T00:00:00"/>
    <x v="0"/>
    <d v="2024-05-24T00:00:00"/>
    <d v="2024-05-28T00:00:00"/>
    <d v="2024-06-04T00:00:00"/>
    <d v="2024-06-11T00:00:00"/>
    <x v="0"/>
    <x v="0"/>
    <n v="6261"/>
  </r>
  <r>
    <n v="93837436"/>
    <s v="DNI"/>
    <s v="HUAMAN LOPEZ, JOSUE JARETH"/>
    <s v="M"/>
    <d v="2024-05-18T00:00:00"/>
    <x v="5"/>
    <x v="1"/>
    <s v="NAC. DANIEL A. CARRION"/>
    <s v="311 C.S. LUIS FELIPE DE LAS CASAS"/>
    <x v="0"/>
    <n v="39"/>
    <n v="3790"/>
    <n v="76808574"/>
    <n v="906289121"/>
    <n v="6261"/>
    <s v="NO"/>
    <x v="32"/>
    <x v="3"/>
    <d v="2024-05-18T00:00:00"/>
    <x v="0"/>
    <d v="2024-05-18T00:00:00"/>
    <x v="0"/>
    <m/>
    <x v="1"/>
    <d v="2024-05-24T00:00:00"/>
    <d v="2024-05-28T00:00:00"/>
    <d v="2024-06-04T00:00:00"/>
    <d v="2024-06-11T00:00:00"/>
    <x v="0"/>
    <x v="1"/>
    <n v="6261"/>
  </r>
  <r>
    <n v="93837762"/>
    <s v="DNI"/>
    <s v="DIAZ AYALA, CAMILA SAHORI"/>
    <s v="F"/>
    <d v="2024-05-18T00:00:00"/>
    <x v="5"/>
    <x v="1"/>
    <s v="C.S. MARQUEZ"/>
    <s v="309 P.S. VENTANILLA ALTA"/>
    <x v="0"/>
    <n v="38"/>
    <n v="3210"/>
    <n v="75879713"/>
    <n v="918478708"/>
    <n v="6255"/>
    <s v="NO"/>
    <x v="23"/>
    <x v="3"/>
    <d v="2024-05-18T00:00:00"/>
    <x v="0"/>
    <d v="2024-05-18T00:00:00"/>
    <x v="0"/>
    <d v="2024-05-21T00:00:00"/>
    <x v="0"/>
    <d v="2024-05-22T00:00:00"/>
    <d v="2024-05-27T00:00:00"/>
    <d v="2024-06-03T00:00:00"/>
    <d v="2024-06-10T00:00:00"/>
    <x v="0"/>
    <x v="0"/>
    <n v="6255"/>
  </r>
  <r>
    <n v="93838145"/>
    <s v="DNI"/>
    <s v="TRUJILLO CASTRO, AYTHANA ALEXA KORY"/>
    <s v="F"/>
    <d v="2024-05-18T00:00:00"/>
    <x v="5"/>
    <x v="1"/>
    <s v="HOSPITAL DE VENTANILLA"/>
    <s v="310 C.S. VILLA LOS REYES"/>
    <x v="0"/>
    <n v="41"/>
    <n v="3545"/>
    <n v="79075588"/>
    <n v="973010319"/>
    <n v="6256"/>
    <s v="NO"/>
    <x v="21"/>
    <x v="3"/>
    <d v="2024-05-18T00:00:00"/>
    <x v="0"/>
    <d v="2024-05-18T00:00:00"/>
    <x v="0"/>
    <d v="2024-05-21T00:00:00"/>
    <x v="0"/>
    <d v="2024-05-21T00:00:00"/>
    <d v="2024-05-25T00:00:00"/>
    <d v="2024-06-01T00:00:00"/>
    <d v="2024-06-08T00:00:00"/>
    <x v="0"/>
    <x v="0"/>
    <n v="6256"/>
  </r>
  <r>
    <n v="93837579"/>
    <s v="DNI"/>
    <s v="SANCHEZ VILCHEZ, KAELA DOMÉNICA"/>
    <s v="F"/>
    <d v="2024-05-18T00:00:00"/>
    <x v="5"/>
    <x v="1"/>
    <s v="HOSPITAL DE VENTANILLA"/>
    <s v="306 P.S. ANGAMOS"/>
    <x v="0"/>
    <n v="40"/>
    <n v="4145"/>
    <n v="75075028"/>
    <n v="958536231"/>
    <n v="6768"/>
    <s v="NO"/>
    <x v="28"/>
    <x v="3"/>
    <d v="2024-05-18T00:00:00"/>
    <x v="0"/>
    <d v="2024-05-18T00:00:00"/>
    <x v="0"/>
    <d v="2024-05-21T00:00:00"/>
    <x v="0"/>
    <d v="2024-05-21T00:00:00"/>
    <d v="2024-05-25T00:00:00"/>
    <d v="2024-06-01T00:00:00"/>
    <d v="2024-06-08T00:00:00"/>
    <x v="0"/>
    <x v="0"/>
    <n v="6257"/>
  </r>
  <r>
    <n v="93837662"/>
    <s v="DNI"/>
    <s v="SANCHEZ HUAMANI, VIDA ADALETH"/>
    <s v="F"/>
    <d v="2024-05-18T00:00:00"/>
    <x v="5"/>
    <x v="5"/>
    <s v="INSTITUTO NACIONAL MATERNO PERINATAL"/>
    <s v="312 P.S. MI PERU"/>
    <x v="0"/>
    <m/>
    <m/>
    <m/>
    <m/>
    <m/>
    <s v="NO"/>
    <x v="7"/>
    <x v="3"/>
    <m/>
    <x v="1"/>
    <m/>
    <x v="1"/>
    <m/>
    <x v="1"/>
    <d v="2024-05-21T00:00:00"/>
    <d v="2024-05-25T00:00:00"/>
    <d v="2024-06-01T00:00:00"/>
    <d v="2024-06-08T00:00:00"/>
    <x v="0"/>
    <x v="1"/>
    <n v="6260"/>
  </r>
  <r>
    <n v="93838546"/>
    <s v="DNI"/>
    <s v="ESCOBAR ORTIZ, NAIARA SOPHIA"/>
    <s v="F"/>
    <d v="2024-05-19T00:00:00"/>
    <x v="5"/>
    <x v="5"/>
    <s v="NAC. DANIEL A. CARRION"/>
    <s v="312 P.S. MI PERU"/>
    <x v="0"/>
    <n v="37"/>
    <n v="2980"/>
    <n v="70752292"/>
    <n v="936909135"/>
    <n v="6260"/>
    <s v="NO"/>
    <x v="7"/>
    <x v="3"/>
    <d v="2024-05-19T00:00:00"/>
    <x v="0"/>
    <d v="2024-05-19T00:00:00"/>
    <x v="0"/>
    <d v="2024-05-23T00:00:00"/>
    <x v="0"/>
    <d v="2024-05-22T00:00:00"/>
    <d v="2024-05-27T00:00:00"/>
    <d v="2024-06-03T00:00:00"/>
    <d v="2024-06-10T00:00:00"/>
    <x v="0"/>
    <x v="0"/>
    <n v="6260"/>
  </r>
  <r>
    <n v="93839041"/>
    <s v="DNI"/>
    <s v="OBREGON VARGAS, AYLANI ITZEL"/>
    <s v="F"/>
    <d v="2024-05-19T00:00:00"/>
    <x v="5"/>
    <x v="1"/>
    <s v="PUESTO DE SALUD MI PERU"/>
    <s v="312 P.S. MI PERU"/>
    <x v="0"/>
    <n v="40"/>
    <n v="3595"/>
    <n v="70055290"/>
    <n v="990630472"/>
    <n v="6260"/>
    <s v="NO"/>
    <x v="7"/>
    <x v="3"/>
    <m/>
    <x v="1"/>
    <m/>
    <x v="1"/>
    <d v="2024-05-22T00:00:00"/>
    <x v="0"/>
    <d v="2024-05-22T00:00:00"/>
    <d v="2024-05-26T00:00:00"/>
    <d v="2024-06-02T00:00:00"/>
    <d v="2024-06-10T00:00:00"/>
    <x v="0"/>
    <x v="1"/>
    <n v="6260"/>
  </r>
  <r>
    <n v="93838657"/>
    <s v="DNI"/>
    <s v="OBREGON CARDOZA, LAIN ELIUD"/>
    <s v="M"/>
    <d v="2024-05-19T00:00:00"/>
    <x v="5"/>
    <x v="1"/>
    <s v="PUESTO DE SALUD MI PERU"/>
    <s v="309 P.S. VENTANILLA ALTA"/>
    <x v="0"/>
    <n v="39"/>
    <n v="2950"/>
    <n v="74977171"/>
    <n v="931114616"/>
    <n v="6255"/>
    <s v="NO"/>
    <x v="23"/>
    <x v="3"/>
    <d v="2024-05-19T00:00:00"/>
    <x v="0"/>
    <d v="2024-05-19T00:00:00"/>
    <x v="0"/>
    <d v="2024-05-23T00:00:00"/>
    <x v="0"/>
    <d v="2024-05-22T00:00:00"/>
    <d v="2024-05-27T00:00:00"/>
    <d v="2024-06-03T00:00:00"/>
    <d v="2024-06-10T00:00:00"/>
    <x v="0"/>
    <x v="0"/>
    <n v="6255"/>
  </r>
  <r>
    <n v="93838447"/>
    <s v="DNI"/>
    <s v="HUANCAHUIRI VELASQUEZ, LAIA PAULETT"/>
    <s v="F"/>
    <d v="2024-05-19T00:00:00"/>
    <x v="5"/>
    <x v="1"/>
    <s v="HOSPITAL DE VENTANILLA"/>
    <s v="311 C.S. LUIS FELIPE DE LAS CASAS"/>
    <x v="0"/>
    <n v="38"/>
    <n v="3400"/>
    <n v="49008557"/>
    <n v="915043096"/>
    <n v="6261"/>
    <s v="NO"/>
    <x v="32"/>
    <x v="3"/>
    <d v="2024-05-19T00:00:00"/>
    <x v="0"/>
    <d v="2024-05-19T00:00:00"/>
    <x v="0"/>
    <d v="2024-05-24T00:00:00"/>
    <x v="0"/>
    <d v="2024-05-23T00:00:00"/>
    <d v="2024-05-27T00:00:00"/>
    <d v="2024-06-03T00:00:00"/>
    <d v="2024-06-11T00:00:00"/>
    <x v="0"/>
    <x v="0"/>
    <n v="6261"/>
  </r>
  <r>
    <n v="93839262"/>
    <s v="DNI"/>
    <s v="JARA HARO, MARIAM SAHILY EVERLY"/>
    <s v="F"/>
    <d v="2024-05-19T00:00:00"/>
    <x v="5"/>
    <x v="1"/>
    <s v="HOSPITAL DE VENTANILLA"/>
    <s v="311 C.S. LUIS FELIPE DE LAS CASAS"/>
    <x v="0"/>
    <n v="39"/>
    <n v="2735"/>
    <n v="43226126"/>
    <n v="963573668"/>
    <n v="6261"/>
    <s v="NO"/>
    <x v="32"/>
    <x v="3"/>
    <d v="2024-05-19T00:00:00"/>
    <x v="0"/>
    <d v="2024-05-19T00:00:00"/>
    <x v="0"/>
    <d v="2024-05-24T00:00:00"/>
    <x v="0"/>
    <d v="2024-05-23T00:00:00"/>
    <d v="2024-05-27T00:00:00"/>
    <d v="2024-06-03T00:00:00"/>
    <d v="2024-06-10T00:00:00"/>
    <x v="0"/>
    <x v="0"/>
    <n v="6261"/>
  </r>
  <r>
    <n v="93838988"/>
    <s v="DNI"/>
    <s v="VASQUEZ MEZA, GABRIEL SERGIO"/>
    <s v="M"/>
    <d v="2024-05-19T00:00:00"/>
    <x v="5"/>
    <x v="5"/>
    <s v="HOSPITAL NACIONAL CAYETANO HEREDIA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839078"/>
    <s v="DNI"/>
    <s v="MELGAREJO ROBLES, KENDRY SMITH"/>
    <s v="M"/>
    <d v="2024-05-19T00:00:00"/>
    <x v="5"/>
    <x v="1"/>
    <s v="HOSPITAL DE VENTANILLA"/>
    <s v="305 C.S. SANTA ROSA DE PACHACUTEC"/>
    <x v="0"/>
    <n v="38"/>
    <n v="4215"/>
    <n v="43171591"/>
    <n v="988238238"/>
    <n v="6263"/>
    <s v="NO"/>
    <x v="20"/>
    <x v="3"/>
    <d v="2024-05-19T00:00:00"/>
    <x v="0"/>
    <d v="2024-05-19T00:00:00"/>
    <x v="0"/>
    <d v="2024-05-22T00:00:00"/>
    <x v="0"/>
    <d v="2024-05-23T00:00:00"/>
    <d v="2024-05-27T00:00:00"/>
    <d v="2024-06-03T00:00:00"/>
    <d v="2024-06-10T00:00:00"/>
    <x v="0"/>
    <x v="0"/>
    <n v="6263"/>
  </r>
  <r>
    <n v="93838711"/>
    <s v="DNI"/>
    <s v="GARCIA SULBARAN, BREYNNER ISAAC"/>
    <s v="M"/>
    <d v="2024-05-19T00:00:00"/>
    <x v="5"/>
    <x v="1"/>
    <s v="HOSPITAL DE VENTANILLA"/>
    <s v="307 P.S. HIJOS DEL ALMIRANTE GRAU"/>
    <x v="0"/>
    <n v="38"/>
    <n v="3815"/>
    <s v="V.31.010.177"/>
    <n v="931508682"/>
    <n v="6262"/>
    <s v="NO"/>
    <x v="8"/>
    <x v="3"/>
    <d v="2024-05-19T00:00:00"/>
    <x v="0"/>
    <d v="2024-05-19T00:00:00"/>
    <x v="0"/>
    <d v="2024-05-22T00:00:00"/>
    <x v="0"/>
    <d v="2024-05-22T00:00:00"/>
    <d v="2024-05-26T00:00:00"/>
    <d v="2024-06-02T00:00:00"/>
    <d v="2024-06-09T00:00:00"/>
    <x v="0"/>
    <x v="0"/>
    <n v="6262"/>
  </r>
  <r>
    <n v="93839143"/>
    <s v="DNI"/>
    <s v="MARÍN ROMANI, ESTHEFANO CAYDER"/>
    <s v="M"/>
    <d v="2024-05-19T00:00:00"/>
    <x v="5"/>
    <x v="1"/>
    <s v="NAC. DANIEL A. CARRION"/>
    <s v="303 P.S. BAHIA BLANCA"/>
    <x v="0"/>
    <n v="40"/>
    <n v="3005"/>
    <n v="62607571"/>
    <n v="975412387"/>
    <n v="0"/>
    <s v="NO"/>
    <x v="38"/>
    <x v="3"/>
    <d v="2024-05-19T00:00:00"/>
    <x v="0"/>
    <d v="2024-05-19T00:00:00"/>
    <x v="0"/>
    <d v="2024-05-21T00:00:00"/>
    <x v="0"/>
    <d v="2024-05-22T00:00:00"/>
    <d v="2024-05-26T00:00:00"/>
    <d v="2024-06-03T00:00:00"/>
    <d v="2024-06-10T00:00:00"/>
    <x v="0"/>
    <x v="0"/>
    <n v="6264"/>
  </r>
  <r>
    <n v="93839219"/>
    <s v="DNI"/>
    <s v="LAVADO ANICETO, JEYDAN ALEXIS"/>
    <s v="M"/>
    <d v="2024-05-19T00:00:00"/>
    <x v="5"/>
    <x v="1"/>
    <s v="HOSPITAL DE VENTANILLA"/>
    <s v="302 C.S. 03 DE FEBRERO"/>
    <x v="0"/>
    <n v="39"/>
    <n v="3330"/>
    <n v="41571315"/>
    <n v="953806891"/>
    <n v="6266"/>
    <s v="NO"/>
    <x v="9"/>
    <x v="3"/>
    <d v="2024-05-20T00:00:00"/>
    <x v="0"/>
    <d v="2024-05-20T00:00:00"/>
    <x v="0"/>
    <d v="2024-05-24T00:00:00"/>
    <x v="0"/>
    <d v="2024-05-22T00:00:00"/>
    <d v="2024-05-26T00:00:00"/>
    <d v="2024-06-02T00:00:00"/>
    <d v="2024-06-09T00:00:00"/>
    <x v="0"/>
    <x v="0"/>
    <n v="6266"/>
  </r>
  <r>
    <n v="93839227"/>
    <s v="DNI"/>
    <s v="ORE PALOMINO, SIANNI ARIEL"/>
    <s v="F"/>
    <d v="2024-05-19T00:00:00"/>
    <x v="5"/>
    <x v="1"/>
    <s v="HOSPITAL DE VENTANILLA"/>
    <s v="302 C.S. 03 DE FEBRERO"/>
    <x v="0"/>
    <n v="37"/>
    <n v="2520"/>
    <n v="75068764"/>
    <n v="980437093"/>
    <n v="6266"/>
    <s v="NO"/>
    <x v="9"/>
    <x v="3"/>
    <d v="2024-05-19T00:00:00"/>
    <x v="0"/>
    <d v="2024-05-19T00:00:00"/>
    <x v="0"/>
    <m/>
    <x v="1"/>
    <d v="2024-05-22T00:00:00"/>
    <d v="2024-05-26T00:00:00"/>
    <d v="2024-06-02T00:00:00"/>
    <d v="2024-06-09T00:00:00"/>
    <x v="0"/>
    <x v="1"/>
    <n v="6266"/>
  </r>
  <r>
    <n v="93840381"/>
    <s v="DNI"/>
    <s v="ARIMUYA CHUNGUI, CHLOE ALESSIA"/>
    <s v="F"/>
    <d v="2024-05-19T00:00:00"/>
    <x v="5"/>
    <x v="1"/>
    <s v="NAC. DANIEL A. CARRION"/>
    <s v="308 P.S. DEFENSORES DE LA PATRIA"/>
    <x v="0"/>
    <n v="37"/>
    <n v="3045"/>
    <n v="77821798"/>
    <n v="931970628"/>
    <n v="6268"/>
    <s v="NO"/>
    <x v="19"/>
    <x v="3"/>
    <d v="2024-05-19T00:00:00"/>
    <x v="0"/>
    <d v="2024-05-19T00:00:00"/>
    <x v="0"/>
    <d v="2024-05-21T00:00:00"/>
    <x v="0"/>
    <d v="2024-05-22T00:00:00"/>
    <d v="2024-05-26T00:00:00"/>
    <d v="2024-06-03T00:00:00"/>
    <m/>
    <x v="1"/>
    <x v="1"/>
    <n v="6268"/>
  </r>
  <r>
    <n v="93838954"/>
    <s v="DNI"/>
    <s v="CASTILLO ABANTO, BASTIAN MILAN"/>
    <s v="M"/>
    <d v="2024-05-19T00:00:00"/>
    <x v="5"/>
    <x v="1"/>
    <s v="HOSPITAL II LIMA NORTE CALLAO LUIS NEGREIROS VEGA ESSALUD"/>
    <s v="309 P.S. VENTANILLA ALTA"/>
    <x v="0"/>
    <n v="40"/>
    <n v="3200"/>
    <n v="48093111"/>
    <n v="935754329"/>
    <n v="8146"/>
    <s v="NO"/>
    <x v="23"/>
    <x v="3"/>
    <m/>
    <x v="1"/>
    <m/>
    <x v="1"/>
    <m/>
    <x v="1"/>
    <m/>
    <m/>
    <m/>
    <m/>
    <x v="1"/>
    <x v="1"/>
    <n v="6255"/>
  </r>
  <r>
    <n v="93839170"/>
    <s v="DNI"/>
    <s v="VENTOCILLA JUNES, MAILÉN JAZIRA"/>
    <s v="F"/>
    <d v="2024-05-19T00:00:00"/>
    <x v="5"/>
    <x v="1"/>
    <s v="MATERNO INFANTIL PACHACUTEC  PERU-COREA"/>
    <s v="301 C.S.M.I. PACHACUTEC PERU - COREA"/>
    <x v="0"/>
    <n v="40"/>
    <n v="3030"/>
    <n v="75170454"/>
    <n v="903401891"/>
    <n v="7314"/>
    <s v="NO"/>
    <x v="11"/>
    <x v="3"/>
    <d v="2024-05-19T00:00:00"/>
    <x v="0"/>
    <d v="2024-05-19T00:00:00"/>
    <x v="0"/>
    <m/>
    <x v="1"/>
    <d v="2024-05-22T00:00:00"/>
    <d v="2024-05-26T00:00:00"/>
    <d v="2024-06-02T00:00:00"/>
    <d v="2024-06-09T00:00:00"/>
    <x v="0"/>
    <x v="1"/>
    <n v="7314"/>
  </r>
  <r>
    <n v="93839024"/>
    <s v="DNI"/>
    <s v="PUMA MELCHOR, ALESSIA CATALINA"/>
    <s v="F"/>
    <d v="2024-05-19T00:00:00"/>
    <x v="5"/>
    <x v="0"/>
    <s v="HOSPITAL SAN JOSE"/>
    <s v="313 C.S. MARQUEZ"/>
    <x v="0"/>
    <n v="39"/>
    <n v="3335"/>
    <n v="76075729"/>
    <n v="934246127"/>
    <n v="6238"/>
    <s v="NO"/>
    <x v="29"/>
    <x v="3"/>
    <d v="2024-05-20T00:00:00"/>
    <x v="0"/>
    <d v="2024-05-20T00:00:00"/>
    <x v="0"/>
    <d v="2024-05-23T00:00:00"/>
    <x v="0"/>
    <d v="2024-05-22T00:00:00"/>
    <d v="2024-05-26T00:00:00"/>
    <d v="2024-06-02T00:00:00"/>
    <d v="2024-06-09T00:00:00"/>
    <x v="0"/>
    <x v="0"/>
    <n v="6238"/>
  </r>
  <r>
    <n v="93838986"/>
    <s v="DNI"/>
    <s v="GALAN DUEÑAS, GIANNA GAELA"/>
    <s v="F"/>
    <d v="2024-05-19T00:00:00"/>
    <x v="5"/>
    <x v="0"/>
    <s v="C.S. BELLAVISTA PERU COREA"/>
    <s v="211 C.S.M.I. BELLAVISTA PERU - COREA"/>
    <x v="0"/>
    <n v="38"/>
    <n v="2770"/>
    <n v="75164122"/>
    <n v="912996415"/>
    <n v="6249"/>
    <s v="NO"/>
    <x v="14"/>
    <x v="2"/>
    <d v="2024-05-19T00:00:00"/>
    <x v="0"/>
    <d v="2024-05-19T00:00:00"/>
    <x v="0"/>
    <m/>
    <x v="1"/>
    <d v="2024-05-22T00:00:00"/>
    <d v="2024-05-29T00:00:00"/>
    <d v="2024-06-05T00:00:00"/>
    <d v="2024-06-12T00:00:00"/>
    <x v="0"/>
    <x v="1"/>
    <n v="6249"/>
  </r>
  <r>
    <n v="93839388"/>
    <s v="DNI"/>
    <s v="HUANCA APAZA, RASHEL ARIANNA"/>
    <s v="F"/>
    <d v="2024-05-19T00:00:00"/>
    <x v="5"/>
    <x v="0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38567"/>
    <s v="DNI"/>
    <s v="RIOS SOLORZANO, LUISA VICTORIA"/>
    <s v="F"/>
    <d v="2024-05-19T00:00:00"/>
    <x v="5"/>
    <x v="0"/>
    <s v="ALBERTO LEONARDO BARTON THOMPSON"/>
    <s v="208 P.S. AEROPUERTO"/>
    <x v="1"/>
    <n v="39"/>
    <n v="3270"/>
    <n v="45028141"/>
    <n v="972593362"/>
    <n v="18306"/>
    <s v="NO"/>
    <x v="45"/>
    <x v="2"/>
    <d v="2024-05-19T00:00:00"/>
    <x v="0"/>
    <d v="2024-05-19T00:00:00"/>
    <x v="0"/>
    <m/>
    <x v="1"/>
    <m/>
    <m/>
    <m/>
    <m/>
    <x v="1"/>
    <x v="1"/>
    <n v="6241"/>
  </r>
  <r>
    <n v="93838508"/>
    <s v="DNI"/>
    <s v="ROJAS ZAPATA, ADONIS MATHEO"/>
    <s v="M"/>
    <d v="2024-05-19T00:00:00"/>
    <x v="5"/>
    <x v="0"/>
    <s v="ALBERTO LEONARDO BARTON THOMPSON"/>
    <m/>
    <x v="1"/>
    <n v="39"/>
    <n v="3255"/>
    <n v="72869741"/>
    <n v="946982678"/>
    <n v="18306"/>
    <s v="NO"/>
    <x v="50"/>
    <x v="1"/>
    <d v="2024-05-19T00:00:00"/>
    <x v="0"/>
    <d v="2024-05-19T00:00:00"/>
    <x v="0"/>
    <m/>
    <x v="1"/>
    <m/>
    <m/>
    <m/>
    <m/>
    <x v="1"/>
    <x v="1"/>
    <m/>
  </r>
  <r>
    <n v="93838704"/>
    <s v="CNV"/>
    <s v=" CARRILLO, "/>
    <s v="M"/>
    <d v="2024-05-19T00:00:00"/>
    <x v="5"/>
    <x v="0"/>
    <s v="ALBERTO LEONARDO BARTON THOMPSON"/>
    <m/>
    <x v="1"/>
    <n v="38"/>
    <n v="3330"/>
    <n v="44652735"/>
    <n v="951558611"/>
    <n v="18319"/>
    <s v="NO"/>
    <x v="50"/>
    <x v="1"/>
    <d v="2024-05-19T00:00:00"/>
    <x v="0"/>
    <d v="2024-05-19T00:00:00"/>
    <x v="0"/>
    <m/>
    <x v="1"/>
    <m/>
    <m/>
    <m/>
    <m/>
    <x v="1"/>
    <x v="1"/>
    <m/>
  </r>
  <r>
    <n v="93839149"/>
    <s v="CNV"/>
    <s v=" ARANGO, "/>
    <s v="F"/>
    <d v="2024-05-19T00:00:00"/>
    <x v="5"/>
    <x v="0"/>
    <s v="ALBERTO LEONARDO BARTON THOMPSON"/>
    <m/>
    <x v="1"/>
    <n v="39"/>
    <n v="3010"/>
    <n v="71846672"/>
    <n v="998572003"/>
    <n v="18319"/>
    <s v="NO"/>
    <x v="50"/>
    <x v="1"/>
    <d v="2024-05-19T00:00:00"/>
    <x v="0"/>
    <d v="2024-05-19T00:00:00"/>
    <x v="0"/>
    <m/>
    <x v="1"/>
    <m/>
    <m/>
    <m/>
    <m/>
    <x v="1"/>
    <x v="1"/>
    <m/>
  </r>
  <r>
    <n v="93838685"/>
    <s v="DNI"/>
    <s v="SOLIS TRUJILLANO, ERICK BRYZON BRODI"/>
    <s v="M"/>
    <d v="2024-05-19T00:00:00"/>
    <x v="5"/>
    <x v="2"/>
    <s v="HOSPITAL NACIONAL ALBERTO SABOGAL SOLOGUREN DE LA RED ASISTENCIAL SABOGAL"/>
    <m/>
    <x v="1"/>
    <n v="39"/>
    <n v="3118"/>
    <n v="45801864"/>
    <n v="928413381"/>
    <n v="27563"/>
    <s v="NO"/>
    <x v="12"/>
    <x v="4"/>
    <m/>
    <x v="1"/>
    <m/>
    <x v="1"/>
    <m/>
    <x v="1"/>
    <m/>
    <m/>
    <m/>
    <m/>
    <x v="1"/>
    <x v="1"/>
    <m/>
  </r>
  <r>
    <n v="93839080"/>
    <s v="DNI"/>
    <s v="TORRES DAVILA, JHAIROL AIKEM SHAIR"/>
    <s v="M"/>
    <d v="2024-05-19T00:00:00"/>
    <x v="5"/>
    <x v="0"/>
    <s v="NAC. DANIEL A. CARRION"/>
    <s v="102 C.S. ALBERTO BARTON"/>
    <x v="0"/>
    <n v="37"/>
    <n v="3385"/>
    <n v="71084797"/>
    <n v="910304258"/>
    <n v="6221"/>
    <s v="NO"/>
    <x v="0"/>
    <x v="0"/>
    <d v="2024-05-20T00:00:00"/>
    <x v="0"/>
    <d v="2024-05-20T00:00:00"/>
    <x v="0"/>
    <d v="2024-05-21T00:00:00"/>
    <x v="0"/>
    <d v="2024-05-22T00:00:00"/>
    <d v="2024-05-27T00:00:00"/>
    <d v="2024-06-03T00:00:00"/>
    <d v="2024-06-10T00:00:00"/>
    <x v="0"/>
    <x v="0"/>
    <n v="6221"/>
  </r>
  <r>
    <n v="93840394"/>
    <s v="DNI"/>
    <s v="SHUÑA MORANTE, BAYRON DEYAL"/>
    <s v="M"/>
    <d v="2024-05-19T00:00:00"/>
    <x v="5"/>
    <x v="0"/>
    <s v="NAC. DANIEL A. CARRION"/>
    <s v="115 C.S. ACAPULCO"/>
    <x v="0"/>
    <n v="37"/>
    <n v="2865"/>
    <n v="45443539"/>
    <n v="995247027"/>
    <n v="6218"/>
    <s v="NO"/>
    <x v="26"/>
    <x v="0"/>
    <d v="2024-05-20T00:00:00"/>
    <x v="0"/>
    <d v="2024-05-20T00:00:00"/>
    <x v="0"/>
    <d v="2024-05-21T00:00:00"/>
    <x v="0"/>
    <d v="2024-05-22T00:00:00"/>
    <d v="2024-05-27T00:00:00"/>
    <d v="2024-06-03T00:00:00"/>
    <d v="2024-06-10T00:00:00"/>
    <x v="0"/>
    <x v="0"/>
    <n v="6230"/>
  </r>
  <r>
    <n v="93839272"/>
    <s v="DNI"/>
    <s v="GUERRERO GOMEZ, ARIA VALENTINA MASSIEL"/>
    <s v="F"/>
    <d v="2024-05-19T00:00:00"/>
    <x v="5"/>
    <x v="0"/>
    <s v="NAC. DANIEL A. CARRION"/>
    <s v="112 C.S. NESTOR GAMBETTA"/>
    <x v="0"/>
    <n v="39"/>
    <n v="3360"/>
    <n v="73543141"/>
    <n v="942721538"/>
    <n v="6231"/>
    <s v="NO"/>
    <x v="31"/>
    <x v="0"/>
    <d v="2024-05-20T00:00:00"/>
    <x v="0"/>
    <d v="2024-05-20T00:00:00"/>
    <x v="0"/>
    <m/>
    <x v="1"/>
    <d v="2024-05-23T00:00:00"/>
    <d v="2024-05-27T00:00:00"/>
    <d v="2024-06-03T00:00:00"/>
    <m/>
    <x v="1"/>
    <x v="1"/>
    <n v="6228"/>
  </r>
  <r>
    <n v="93838799"/>
    <s v="DNI"/>
    <s v="DAVILA REYES, SOFIA CATALEYA"/>
    <s v="F"/>
    <d v="2024-05-19T00:00:00"/>
    <x v="5"/>
    <x v="0"/>
    <s v="INSTITUTO NACIONAL MATERNO PERINATAL"/>
    <s v="203 P.S. PALMERAS DE OQUENDO"/>
    <x v="0"/>
    <m/>
    <m/>
    <m/>
    <m/>
    <m/>
    <s v="NO"/>
    <x v="18"/>
    <x v="2"/>
    <m/>
    <x v="1"/>
    <m/>
    <x v="1"/>
    <m/>
    <x v="1"/>
    <d v="2024-05-23T00:00:00"/>
    <d v="2024-05-27T00:00:00"/>
    <d v="2024-06-03T00:00:00"/>
    <d v="2024-06-10T00:00:00"/>
    <x v="0"/>
    <x v="1"/>
    <n v="6768"/>
  </r>
  <r>
    <n v="93838578"/>
    <s v="DNI"/>
    <s v="REGALADO ISUIZA, PABLO ELISEO"/>
    <s v="M"/>
    <d v="2024-05-19T00:00:00"/>
    <x v="5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39136"/>
    <s v="DNI"/>
    <s v="SOLORZANO BAZAN, ALESSIA LUCÍA"/>
    <s v="F"/>
    <d v="2024-05-19T00:00:00"/>
    <x v="5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41062"/>
    <s v="DNI"/>
    <s v="CHUMPITAZ CHERO, ISMAEL FRANCESCO"/>
    <s v="M"/>
    <d v="2024-05-20T00:00:00"/>
    <x v="5"/>
    <x v="0"/>
    <s v="NAC. DANIEL A. CARRION"/>
    <s v="206 P.S. BOCANEGRA"/>
    <x v="0"/>
    <n v="38"/>
    <n v="3945"/>
    <n v="43810479"/>
    <n v="910079686"/>
    <n v="6228"/>
    <s v="NO"/>
    <x v="3"/>
    <x v="2"/>
    <d v="2024-05-21T00:00:00"/>
    <x v="0"/>
    <d v="2024-05-21T00:00:00"/>
    <x v="0"/>
    <d v="2024-05-25T00:00:00"/>
    <x v="0"/>
    <d v="2024-05-25T00:00:00"/>
    <d v="2024-05-28T00:00:00"/>
    <d v="2024-06-04T00:00:00"/>
    <d v="2024-06-11T00:00:00"/>
    <x v="0"/>
    <x v="0"/>
    <n v="6245"/>
  </r>
  <r>
    <n v="93839361"/>
    <s v="CNV"/>
    <s v=" INGA, "/>
    <s v="M"/>
    <d v="2024-05-20T00:00:00"/>
    <x v="5"/>
    <x v="0"/>
    <s v="ALBERTO LEONARDO BARTON THOMPSON"/>
    <m/>
    <x v="1"/>
    <n v="39"/>
    <n v="3550"/>
    <n v="44093870"/>
    <n v="932981486"/>
    <n v="18319"/>
    <s v="NO"/>
    <x v="50"/>
    <x v="1"/>
    <d v="2024-05-20T00:00:00"/>
    <x v="0"/>
    <d v="2024-05-20T00:00:00"/>
    <x v="0"/>
    <m/>
    <x v="1"/>
    <m/>
    <m/>
    <m/>
    <m/>
    <x v="1"/>
    <x v="1"/>
    <m/>
  </r>
  <r>
    <n v="93840875"/>
    <s v="DNI"/>
    <s v="MENDOZA LAQUI, ROMINA HELLEN"/>
    <s v="F"/>
    <d v="2024-05-20T00:00:00"/>
    <x v="5"/>
    <x v="2"/>
    <s v="HOSPITAL MUNICIPAL LOS OLIVOS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39289"/>
    <s v="DNI"/>
    <s v="VILLEGAS MACALUPU, AXEL DYLAN"/>
    <s v="M"/>
    <d v="2024-05-20T00:00:00"/>
    <x v="5"/>
    <x v="0"/>
    <s v="ALBERTO LEONARDO BARTON THOMPSON"/>
    <m/>
    <x v="1"/>
    <n v="40"/>
    <n v="3340"/>
    <n v="44661171"/>
    <n v="988383769"/>
    <n v="18319"/>
    <s v="NO"/>
    <x v="50"/>
    <x v="1"/>
    <d v="2024-05-20T00:00:00"/>
    <x v="0"/>
    <d v="2024-05-20T00:00:00"/>
    <x v="0"/>
    <m/>
    <x v="1"/>
    <m/>
    <m/>
    <m/>
    <m/>
    <x v="1"/>
    <x v="1"/>
    <m/>
  </r>
  <r>
    <n v="93840479"/>
    <s v="DNI"/>
    <s v="MUÑOZ MENDOZA, ARIANA LIZBETH"/>
    <s v="F"/>
    <d v="2024-05-20T00:00:00"/>
    <x v="5"/>
    <x v="0"/>
    <s v="ALBERTO LEONARDO BARTON THOMPSON"/>
    <m/>
    <x v="0"/>
    <n v="38"/>
    <n v="3170"/>
    <n v="73145798"/>
    <n v="948203771"/>
    <n v="18306"/>
    <s v="NO"/>
    <x v="50"/>
    <x v="1"/>
    <d v="2024-05-20T00:00:00"/>
    <x v="0"/>
    <d v="2024-05-20T00:00:00"/>
    <x v="0"/>
    <m/>
    <x v="1"/>
    <m/>
    <m/>
    <m/>
    <m/>
    <x v="1"/>
    <x v="1"/>
    <m/>
  </r>
  <r>
    <n v="93840583"/>
    <s v="CNV"/>
    <s v=" APARCANA, "/>
    <s v="M"/>
    <d v="2024-05-20T00:00:00"/>
    <x v="5"/>
    <x v="3"/>
    <s v="ALBERTO LEONARDO BARTON THOMPSON"/>
    <m/>
    <x v="1"/>
    <n v="39"/>
    <n v="2920"/>
    <n v="74840612"/>
    <n v="945808035"/>
    <n v="18306"/>
    <s v="NO"/>
    <x v="50"/>
    <x v="1"/>
    <d v="2024-05-20T00:00:00"/>
    <x v="0"/>
    <d v="2024-05-20T00:00:00"/>
    <x v="0"/>
    <m/>
    <x v="1"/>
    <m/>
    <m/>
    <m/>
    <m/>
    <x v="1"/>
    <x v="1"/>
    <m/>
  </r>
  <r>
    <n v="93839890"/>
    <s v="CNV"/>
    <s v=" VEINTIMILLA, "/>
    <s v="F"/>
    <d v="2024-05-20T00:00:00"/>
    <x v="5"/>
    <x v="3"/>
    <s v="ALBERTO LEONARDO BARTON THOMPSON"/>
    <m/>
    <x v="1"/>
    <n v="38"/>
    <n v="3720"/>
    <n v="46908579"/>
    <n v="949777499"/>
    <n v="18306"/>
    <s v="NO"/>
    <x v="50"/>
    <x v="1"/>
    <d v="2024-05-20T00:00:00"/>
    <x v="0"/>
    <d v="2024-05-20T00:00:00"/>
    <x v="0"/>
    <m/>
    <x v="1"/>
    <m/>
    <m/>
    <m/>
    <m/>
    <x v="1"/>
    <x v="1"/>
    <m/>
  </r>
  <r>
    <n v="93840578"/>
    <s v="DNI"/>
    <s v="GUERRA MAYURI, KEYSI DARYA"/>
    <s v="F"/>
    <d v="2024-05-20T00:00:00"/>
    <x v="5"/>
    <x v="0"/>
    <s v="ALBERTO LEONARDO BARTON THOMPSON"/>
    <s v="109 C.S. JOSE OLAYA"/>
    <x v="1"/>
    <n v="40"/>
    <n v="3555"/>
    <n v="75839101"/>
    <n v="940086439"/>
    <n v="10964"/>
    <s v="NO"/>
    <x v="15"/>
    <x v="0"/>
    <d v="2024-05-20T00:00:00"/>
    <x v="0"/>
    <d v="2024-05-20T00:00:00"/>
    <x v="0"/>
    <m/>
    <x v="1"/>
    <m/>
    <m/>
    <m/>
    <m/>
    <x v="1"/>
    <x v="1"/>
    <n v="25474"/>
  </r>
  <r>
    <n v="93840573"/>
    <s v="DNI"/>
    <s v="CACERES AREVALO, ÁMBAR SOPHIE"/>
    <s v="F"/>
    <d v="2024-05-20T00:00:00"/>
    <x v="5"/>
    <x v="0"/>
    <s v="HOSPITAL NACIONAL DOCENTE MADRE NIÑO SAN BARTOLOME"/>
    <s v="206 P.S. BOCANEGRA"/>
    <x v="0"/>
    <m/>
    <m/>
    <m/>
    <m/>
    <m/>
    <s v="NO"/>
    <x v="3"/>
    <x v="2"/>
    <m/>
    <x v="1"/>
    <m/>
    <x v="1"/>
    <m/>
    <x v="1"/>
    <d v="2024-05-25T00:00:00"/>
    <d v="2024-05-29T00:00:00"/>
    <m/>
    <m/>
    <x v="1"/>
    <x v="1"/>
    <n v="6245"/>
  </r>
  <r>
    <n v="93840480"/>
    <s v="DNI"/>
    <s v="REZA DAVALOS, LUCCA ALEXEY"/>
    <s v="M"/>
    <d v="2024-05-20T00:00:00"/>
    <x v="5"/>
    <x v="1"/>
    <s v="NAC. DANIEL A. CARRION"/>
    <s v="301 C.S.M.I. PACHACUTEC PERU - COREA"/>
    <x v="0"/>
    <n v="38"/>
    <n v="3915"/>
    <n v="45255508"/>
    <n v="900290954"/>
    <n v="6218"/>
    <s v="NO"/>
    <x v="11"/>
    <x v="3"/>
    <d v="2024-05-20T00:00:00"/>
    <x v="0"/>
    <d v="2024-05-20T00:00:00"/>
    <x v="0"/>
    <d v="2024-05-25T00:00:00"/>
    <x v="0"/>
    <d v="2024-05-24T00:00:00"/>
    <d v="2024-05-28T00:00:00"/>
    <d v="2024-06-04T00:00:00"/>
    <d v="2024-06-11T00:00:00"/>
    <x v="0"/>
    <x v="0"/>
    <n v="7314"/>
  </r>
  <r>
    <n v="93839661"/>
    <s v="DNI"/>
    <s v="HUANCAHUARI BRICEÑO, JESUS JAVIER"/>
    <s v="M"/>
    <d v="2024-05-20T00:00:00"/>
    <x v="5"/>
    <x v="2"/>
    <s v="CLINICA EL GOLF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839496"/>
    <s v="DNI"/>
    <s v="FLORES ZELAYA, JHADER SALVADOR"/>
    <s v="M"/>
    <d v="2024-05-20T00:00:00"/>
    <x v="5"/>
    <x v="1"/>
    <s v="HOSPITAL II LIMA NORTE CALLAO LUIS NEGREIROS VEGA ESSALUD"/>
    <m/>
    <x v="1"/>
    <n v="40"/>
    <n v="3370"/>
    <n v="48218944"/>
    <n v="901230799"/>
    <n v="8146"/>
    <s v="NO"/>
    <x v="12"/>
    <x v="4"/>
    <m/>
    <x v="1"/>
    <m/>
    <x v="1"/>
    <m/>
    <x v="1"/>
    <m/>
    <m/>
    <m/>
    <m/>
    <x v="1"/>
    <x v="1"/>
    <m/>
  </r>
  <r>
    <n v="93840723"/>
    <s v="DNI"/>
    <s v="ROMERO RIVERA, EMMA NILIA"/>
    <s v="F"/>
    <d v="2024-05-20T00:00:00"/>
    <x v="5"/>
    <x v="2"/>
    <s v="CLINICA RICARDO PALM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39384"/>
    <s v="DNI"/>
    <s v="FAICHIN CHAVEZ, KARYME ANTONELA"/>
    <s v="F"/>
    <d v="2024-05-20T00:00:00"/>
    <x v="5"/>
    <x v="1"/>
    <s v="HOSPITAL DE VENTANILLA"/>
    <s v="304 P.S. CIUDAD PACHACUTEC"/>
    <x v="0"/>
    <n v="40"/>
    <n v="3300"/>
    <n v="76085291"/>
    <n v="922539280"/>
    <n v="6267"/>
    <s v="NO"/>
    <x v="10"/>
    <x v="3"/>
    <d v="2024-05-20T00:00:00"/>
    <x v="0"/>
    <d v="2024-05-20T00:00:00"/>
    <x v="0"/>
    <d v="2024-05-24T00:00:00"/>
    <x v="0"/>
    <d v="2024-05-23T00:00:00"/>
    <d v="2024-05-27T00:00:00"/>
    <d v="2024-06-03T00:00:00"/>
    <d v="2024-06-10T00:00:00"/>
    <x v="0"/>
    <x v="0"/>
    <n v="6267"/>
  </r>
  <r>
    <n v="93840537"/>
    <s v="DNI"/>
    <s v="GARCIA ALVAREZ, EMMA CATTLEYA"/>
    <s v="F"/>
    <d v="2024-05-20T00:00:00"/>
    <x v="5"/>
    <x v="1"/>
    <s v="HOSPITAL DE VENTANILLA"/>
    <s v="308 P.S. DEFENSORES DE LA PATRIA"/>
    <x v="0"/>
    <n v="38"/>
    <n v="2950"/>
    <n v="78204398"/>
    <n v="960608204"/>
    <n v="6268"/>
    <s v="NO"/>
    <x v="19"/>
    <x v="3"/>
    <d v="2024-05-20T00:00:00"/>
    <x v="0"/>
    <d v="2024-05-20T00:00:00"/>
    <x v="0"/>
    <d v="2024-05-23T00:00:00"/>
    <x v="0"/>
    <d v="2024-05-23T00:00:00"/>
    <d v="2024-05-27T00:00:00"/>
    <d v="2024-06-03T00:00:00"/>
    <d v="2024-06-10T00:00:00"/>
    <x v="0"/>
    <x v="0"/>
    <n v="6268"/>
  </r>
  <r>
    <n v="93840387"/>
    <s v="DNI"/>
    <s v="HUAMAN CAPILLO, LEONARDO LUCIANO"/>
    <s v="M"/>
    <d v="2024-05-20T00:00:00"/>
    <x v="5"/>
    <x v="1"/>
    <s v="HOSPITAL DE VENTANILLA"/>
    <s v="308 P.S. DEFENSORES DE LA PATRIA"/>
    <x v="0"/>
    <n v="40"/>
    <n v="4115"/>
    <n v="75948385"/>
    <n v="936653534"/>
    <n v="6268"/>
    <s v="NO"/>
    <x v="19"/>
    <x v="3"/>
    <d v="2024-05-20T00:00:00"/>
    <x v="0"/>
    <d v="2024-05-20T00:00:00"/>
    <x v="0"/>
    <d v="2024-05-23T00:00:00"/>
    <x v="0"/>
    <d v="2024-05-23T00:00:00"/>
    <d v="2024-05-27T00:00:00"/>
    <d v="2024-06-03T00:00:00"/>
    <d v="2024-06-10T00:00:00"/>
    <x v="0"/>
    <x v="0"/>
    <n v="6268"/>
  </r>
  <r>
    <n v="93840154"/>
    <s v="DNI"/>
    <s v="ISUIZA CASTREJON, IAN DEREK CAMILO"/>
    <s v="M"/>
    <d v="2024-05-20T00:00:00"/>
    <x v="5"/>
    <x v="1"/>
    <s v="HOSPITAL SAN JOSE"/>
    <s v="304 P.S. CIUDAD PACHACUTEC"/>
    <x v="0"/>
    <n v="38"/>
    <n v="4115"/>
    <n v="74643241"/>
    <n v="928799732"/>
    <n v="7314"/>
    <s v="NO"/>
    <x v="10"/>
    <x v="3"/>
    <d v="2024-05-21T00:00:00"/>
    <x v="0"/>
    <d v="2024-05-21T00:00:00"/>
    <x v="0"/>
    <d v="2024-05-22T00:00:00"/>
    <x v="0"/>
    <d v="2024-05-23T00:00:00"/>
    <d v="2024-05-27T00:00:00"/>
    <d v="2024-06-03T00:00:00"/>
    <d v="2024-06-10T00:00:00"/>
    <x v="0"/>
    <x v="0"/>
    <n v="6267"/>
  </r>
  <r>
    <n v="93840017"/>
    <s v="DNI"/>
    <s v="CUEVA GUEVARA, JAZMIN JOSELYN"/>
    <s v="F"/>
    <d v="2024-05-20T00:00:00"/>
    <x v="5"/>
    <x v="1"/>
    <s v="HOSPITAL DE VENTANILLA"/>
    <s v="305 C.S. SANTA ROSA DE PACHACUTEC"/>
    <x v="0"/>
    <n v="38"/>
    <n v="3215"/>
    <n v="77703059"/>
    <n v="925191465"/>
    <n v="0"/>
    <s v="NO"/>
    <x v="20"/>
    <x v="3"/>
    <d v="2024-05-20T00:00:00"/>
    <x v="0"/>
    <d v="2024-05-20T00:00:00"/>
    <x v="0"/>
    <d v="2024-05-24T00:00:00"/>
    <x v="0"/>
    <d v="2024-05-23T00:00:00"/>
    <d v="2024-05-27T00:00:00"/>
    <d v="2024-06-05T00:00:00"/>
    <d v="2024-06-12T00:00:00"/>
    <x v="0"/>
    <x v="0"/>
    <n v="6263"/>
  </r>
  <r>
    <n v="93839377"/>
    <s v="DNI"/>
    <s v="YOVERA RAMIREZ, RAFAELA AITANA JOSABETH"/>
    <s v="F"/>
    <d v="2024-05-20T00:00:00"/>
    <x v="5"/>
    <x v="5"/>
    <s v="HOSPITAL II LIMA NORTE CALLAO LUIS NEGREIROS VEGA ESSALUD"/>
    <s v="312 P.S. MI PERU"/>
    <x v="0"/>
    <n v="38"/>
    <n v="3340"/>
    <n v="47272450"/>
    <n v="966259911"/>
    <n v="8146"/>
    <s v="NO"/>
    <x v="7"/>
    <x v="3"/>
    <m/>
    <x v="1"/>
    <m/>
    <x v="1"/>
    <m/>
    <x v="1"/>
    <d v="2024-05-23T00:00:00"/>
    <d v="2024-05-27T00:00:00"/>
    <d v="2024-06-03T00:00:00"/>
    <d v="2024-06-10T00:00:00"/>
    <x v="0"/>
    <x v="1"/>
    <n v="6260"/>
  </r>
  <r>
    <n v="93841008"/>
    <s v="DNI"/>
    <s v="VALLES ARBILDO, MATHIUS BENJAMÍN"/>
    <s v="M"/>
    <d v="2024-05-21T00:00:00"/>
    <x v="5"/>
    <x v="1"/>
    <s v="HOSPITAL SAN JOSE"/>
    <s v="314 P.S. VENTANILLA ESTE"/>
    <x v="0"/>
    <n v="39"/>
    <n v="3335"/>
    <n v="48488038"/>
    <n v="902774203"/>
    <n v="6219"/>
    <s v="NO"/>
    <x v="39"/>
    <x v="3"/>
    <d v="2024-05-21T00:00:00"/>
    <x v="0"/>
    <d v="2024-05-21T00:00:00"/>
    <x v="0"/>
    <d v="2024-05-23T00:00:00"/>
    <x v="0"/>
    <d v="2024-05-27T00:00:00"/>
    <d v="2024-05-31T00:00:00"/>
    <d v="2024-06-07T00:00:00"/>
    <d v="2024-06-14T00:00:00"/>
    <x v="0"/>
    <x v="0"/>
    <n v="6259"/>
  </r>
  <r>
    <n v="93840760"/>
    <s v="DNI"/>
    <s v="ROBLES ESTRAVER, SAMANTHA EMMA"/>
    <s v="F"/>
    <d v="2024-05-21T00:00:00"/>
    <x v="5"/>
    <x v="1"/>
    <s v="HOSPITAL DE VENTANILLA"/>
    <s v="310 C.S. VILLA LOS REYES"/>
    <x v="0"/>
    <n v="37"/>
    <n v="3200"/>
    <n v="75345719"/>
    <n v="992953889"/>
    <n v="6256"/>
    <s v="NO"/>
    <x v="21"/>
    <x v="3"/>
    <d v="2024-05-21T00:00:00"/>
    <x v="0"/>
    <d v="2024-05-21T00:00:00"/>
    <x v="0"/>
    <d v="2024-05-24T00:00:00"/>
    <x v="0"/>
    <d v="2024-05-27T00:00:00"/>
    <d v="2024-05-31T00:00:00"/>
    <d v="2024-06-08T00:00:00"/>
    <d v="2024-06-15T00:00:00"/>
    <x v="0"/>
    <x v="0"/>
    <n v="6256"/>
  </r>
  <r>
    <n v="93841405"/>
    <s v="DNI"/>
    <s v="CASTRO CHAVARRIA, DANNA FERNANDA"/>
    <s v="F"/>
    <d v="2024-05-21T00:00:00"/>
    <x v="5"/>
    <x v="1"/>
    <s v="HOSPITAL DE VENTANILLA"/>
    <s v="305 C.S. SANTA ROSA DE PACHACUTEC"/>
    <x v="0"/>
    <n v="38"/>
    <n v="4120"/>
    <n v="46499457"/>
    <n v="921977112"/>
    <n v="6263"/>
    <s v="NO"/>
    <x v="20"/>
    <x v="3"/>
    <d v="2024-05-21T00:00:00"/>
    <x v="0"/>
    <d v="2024-05-21T00:00:00"/>
    <x v="0"/>
    <d v="2024-05-24T00:00:00"/>
    <x v="0"/>
    <d v="2024-05-24T00:00:00"/>
    <d v="2024-05-28T00:00:00"/>
    <d v="2024-06-04T00:00:00"/>
    <d v="2024-06-11T00:00:00"/>
    <x v="0"/>
    <x v="0"/>
    <n v="6263"/>
  </r>
  <r>
    <n v="93841358"/>
    <s v="DNI"/>
    <s v="BERNARDO RETAMOZO, GIANNA AYLEEN ZAELÍ"/>
    <s v="F"/>
    <d v="2024-05-21T00:00:00"/>
    <x v="5"/>
    <x v="1"/>
    <s v="MATERNO INFANTIL PACHACUTEC  PERU-COREA"/>
    <s v="305 C.S. SANTA ROSA DE PACHACUTEC"/>
    <x v="0"/>
    <n v="39"/>
    <n v="3515"/>
    <n v="75362104"/>
    <n v="982415727"/>
    <n v="6263"/>
    <s v="NO"/>
    <x v="20"/>
    <x v="3"/>
    <d v="2024-05-21T00:00:00"/>
    <x v="0"/>
    <d v="2024-05-21T00:00:00"/>
    <x v="0"/>
    <d v="2024-05-27T00:00:00"/>
    <x v="0"/>
    <d v="2024-05-25T00:00:00"/>
    <d v="2024-05-29T00:00:00"/>
    <d v="2024-06-05T00:00:00"/>
    <d v="2024-06-12T00:00:00"/>
    <x v="0"/>
    <x v="0"/>
    <n v="6263"/>
  </r>
  <r>
    <n v="93841722"/>
    <s v="DNI"/>
    <s v="CABALLERO CCAHUANA, JHAZZIEL JHANELY"/>
    <s v="F"/>
    <d v="2024-05-21T00:00:00"/>
    <x v="5"/>
    <x v="5"/>
    <s v="HOSPITAL NACIONAL ALBERTO SABOGAL SOLOGUREN DE LA RED ASISTENCIAL SABOGAL"/>
    <s v="312 P.S. MI PERU"/>
    <x v="0"/>
    <n v="39"/>
    <n v="3782"/>
    <n v="46538722"/>
    <n v="960080392"/>
    <n v="8146"/>
    <s v="NO"/>
    <x v="7"/>
    <x v="3"/>
    <m/>
    <x v="1"/>
    <m/>
    <x v="1"/>
    <m/>
    <x v="1"/>
    <d v="2024-05-24T00:00:00"/>
    <d v="2024-05-28T00:00:00"/>
    <d v="2024-06-05T00:00:00"/>
    <m/>
    <x v="1"/>
    <x v="1"/>
    <n v="6260"/>
  </r>
  <r>
    <n v="93842035"/>
    <s v="DNI"/>
    <s v="AVILA CHUMPITAZ, JAMEZ AMADEUS"/>
    <s v="M"/>
    <d v="2024-05-21T00:00:00"/>
    <x v="5"/>
    <x v="1"/>
    <s v="INSTITUTO NACIONAL MATERNO PERINATAL"/>
    <s v="303 P.S. BAHIA BLANCA"/>
    <x v="0"/>
    <m/>
    <m/>
    <m/>
    <m/>
    <m/>
    <s v="NO"/>
    <x v="38"/>
    <x v="3"/>
    <m/>
    <x v="1"/>
    <m/>
    <x v="1"/>
    <m/>
    <x v="1"/>
    <d v="2024-05-24T00:00:00"/>
    <d v="2024-05-28T00:00:00"/>
    <d v="2024-06-04T00:00:00"/>
    <d v="2024-06-11T00:00:00"/>
    <x v="0"/>
    <x v="1"/>
    <n v="6264"/>
  </r>
  <r>
    <n v="93841550"/>
    <s v="DNI"/>
    <s v="ALVARADO VALDIVIESO, MATTHEW OWEN"/>
    <s v="M"/>
    <d v="2024-05-21T00:00:00"/>
    <x v="5"/>
    <x v="1"/>
    <s v="HOSPITAL DE VENTANILLA"/>
    <s v="303 P.S. BAHIA BLANCA"/>
    <x v="0"/>
    <n v="39"/>
    <n v="3715"/>
    <n v="73893393"/>
    <n v="991996326"/>
    <n v="6264"/>
    <s v="NO"/>
    <x v="38"/>
    <x v="3"/>
    <d v="2024-05-21T00:00:00"/>
    <x v="0"/>
    <d v="2024-05-21T00:00:00"/>
    <x v="0"/>
    <d v="2024-05-24T00:00:00"/>
    <x v="0"/>
    <d v="2024-05-24T00:00:00"/>
    <d v="2024-05-28T00:00:00"/>
    <d v="2024-06-04T00:00:00"/>
    <d v="2024-06-11T00:00:00"/>
    <x v="0"/>
    <x v="0"/>
    <n v="6264"/>
  </r>
  <r>
    <n v="93841226"/>
    <s v="DNI"/>
    <s v="VALLEJOS BRIONES, AMIRA"/>
    <s v="F"/>
    <d v="2024-05-21T00:00:00"/>
    <x v="5"/>
    <x v="1"/>
    <s v="INSTITUTO NACIONAL MATERNO PERINATAL"/>
    <s v="304 P.S. CIUDAD PACHACUTEC"/>
    <x v="0"/>
    <m/>
    <m/>
    <m/>
    <m/>
    <m/>
    <s v="NO"/>
    <x v="10"/>
    <x v="3"/>
    <m/>
    <x v="1"/>
    <m/>
    <x v="1"/>
    <m/>
    <x v="1"/>
    <d v="2024-05-24T00:00:00"/>
    <d v="2024-05-28T00:00:00"/>
    <d v="2024-06-04T00:00:00"/>
    <d v="2024-06-11T00:00:00"/>
    <x v="0"/>
    <x v="1"/>
    <n v="6267"/>
  </r>
  <r>
    <n v="93841879"/>
    <s v="DNI"/>
    <s v="CHILCON CARRERA, JHORDANA MAZIEL"/>
    <s v="F"/>
    <d v="2024-05-21T00:00:00"/>
    <x v="5"/>
    <x v="1"/>
    <s v="HOSPITAL DE VENTANILLA"/>
    <s v="302 C.S. 03 DE FEBRERO"/>
    <x v="0"/>
    <n v="40"/>
    <n v="3170"/>
    <n v="77541686"/>
    <n v="933968476"/>
    <n v="6260"/>
    <s v="NO"/>
    <x v="9"/>
    <x v="3"/>
    <d v="2024-05-21T00:00:00"/>
    <x v="0"/>
    <d v="2024-05-21T00:00:00"/>
    <x v="0"/>
    <d v="2024-05-24T00:00:00"/>
    <x v="0"/>
    <d v="2024-05-24T00:00:00"/>
    <d v="2024-05-28T00:00:00"/>
    <d v="2024-06-04T00:00:00"/>
    <d v="2024-06-11T00:00:00"/>
    <x v="0"/>
    <x v="0"/>
    <n v="6266"/>
  </r>
  <r>
    <n v="93840835"/>
    <s v="DNI"/>
    <s v="MILLONES GUTIERREZ, VALENTINO FRABIAN"/>
    <s v="M"/>
    <d v="2024-05-21T00:00:00"/>
    <x v="5"/>
    <x v="0"/>
    <s v="HOSPITAL SAN JOSE"/>
    <s v="302 C.S. 03 DE FEBRERO"/>
    <x v="0"/>
    <n v="38"/>
    <n v="3110"/>
    <n v="74977820"/>
    <n v="981184722"/>
    <n v="6266"/>
    <s v="NO"/>
    <x v="9"/>
    <x v="3"/>
    <d v="2024-05-21T00:00:00"/>
    <x v="0"/>
    <d v="2024-05-21T00:00:00"/>
    <x v="0"/>
    <d v="2024-05-25T00:00:00"/>
    <x v="0"/>
    <m/>
    <m/>
    <m/>
    <m/>
    <x v="1"/>
    <x v="1"/>
    <n v="6266"/>
  </r>
  <r>
    <n v="93840992"/>
    <s v="DNI"/>
    <s v="TUANAMA CHAMBA, DARYL MATTEO"/>
    <s v="M"/>
    <d v="2024-05-21T00:00:00"/>
    <x v="5"/>
    <x v="1"/>
    <s v="NAC. DANIEL A. CARRION"/>
    <s v="302 C.S. 03 DE FEBRERO"/>
    <x v="0"/>
    <n v="39"/>
    <n v="3510"/>
    <n v="43753581"/>
    <n v="973590906"/>
    <n v="6266"/>
    <s v="NO"/>
    <x v="9"/>
    <x v="3"/>
    <d v="2024-05-21T00:00:00"/>
    <x v="0"/>
    <d v="2024-05-21T00:00:00"/>
    <x v="0"/>
    <m/>
    <x v="1"/>
    <d v="2024-05-24T00:00:00"/>
    <d v="2024-05-28T00:00:00"/>
    <d v="2024-06-04T00:00:00"/>
    <d v="2024-06-11T00:00:00"/>
    <x v="0"/>
    <x v="1"/>
    <n v="6266"/>
  </r>
  <r>
    <n v="93841823"/>
    <s v="DNI"/>
    <s v="CHAVEZ SAMAME, SOPHIE DANNAE"/>
    <s v="F"/>
    <d v="2024-05-21T00:00:00"/>
    <x v="5"/>
    <x v="1"/>
    <s v="HOSPITAL DE VENTANILLA"/>
    <s v="308 P.S. DEFENSORES DE LA PATRIA"/>
    <x v="0"/>
    <n v="39"/>
    <n v="2710"/>
    <n v="76468154"/>
    <n v="960762002"/>
    <n v="6260"/>
    <s v="NO"/>
    <x v="19"/>
    <x v="3"/>
    <d v="2024-05-21T00:00:00"/>
    <x v="0"/>
    <d v="2024-05-21T00:00:00"/>
    <x v="0"/>
    <d v="2024-05-24T00:00:00"/>
    <x v="0"/>
    <d v="2024-05-24T00:00:00"/>
    <d v="2024-05-28T00:00:00"/>
    <d v="2024-06-04T00:00:00"/>
    <d v="2024-06-11T00:00:00"/>
    <x v="0"/>
    <x v="0"/>
    <n v="6268"/>
  </r>
  <r>
    <n v="93842351"/>
    <s v="DNI"/>
    <s v="GRADOS VILLACORTA, AZUL MEEYOO DE LOS ANGELES"/>
    <s v="F"/>
    <d v="2024-05-21T00:00:00"/>
    <x v="5"/>
    <x v="0"/>
    <s v="CLINICA JESUS DEL NORTE"/>
    <s v="102 C.S. ALBERTO BARTON"/>
    <x v="0"/>
    <m/>
    <m/>
    <m/>
    <m/>
    <m/>
    <s v="NO"/>
    <x v="0"/>
    <x v="0"/>
    <m/>
    <x v="1"/>
    <m/>
    <x v="1"/>
    <m/>
    <x v="1"/>
    <m/>
    <m/>
    <m/>
    <m/>
    <x v="1"/>
    <x v="1"/>
    <n v="6221"/>
  </r>
  <r>
    <n v="93841555"/>
    <s v="DNI"/>
    <s v="TORRES VALDERRAMA, FABIAN MATEO"/>
    <s v="M"/>
    <d v="2024-05-21T00:00:00"/>
    <x v="5"/>
    <x v="2"/>
    <s v="CLINICA EL GOLF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42694"/>
    <s v="DNI"/>
    <s v="CALDERON CONDORI, MARIA GRAZIA"/>
    <s v="F"/>
    <d v="2024-05-21T00:00:00"/>
    <x v="5"/>
    <x v="1"/>
    <s v="HOSPITAL NAVAL"/>
    <m/>
    <x v="1"/>
    <n v="40"/>
    <n v="3120"/>
    <n v="42640816"/>
    <n v="982521819"/>
    <n v="8266"/>
    <s v="NO"/>
    <x v="12"/>
    <x v="4"/>
    <m/>
    <x v="1"/>
    <m/>
    <x v="1"/>
    <m/>
    <x v="1"/>
    <m/>
    <m/>
    <m/>
    <m/>
    <x v="1"/>
    <x v="1"/>
    <m/>
  </r>
  <r>
    <n v="93841579"/>
    <s v="DNI"/>
    <s v="VERDE ESPINOZA, JHESSIA EMILY"/>
    <s v="F"/>
    <d v="2024-05-21T00:00:00"/>
    <x v="5"/>
    <x v="1"/>
    <s v="NAC. DANIEL A. CARRION"/>
    <s v="301 C.S.M.I. PACHACUTEC PERU - COREA"/>
    <x v="0"/>
    <n v="37"/>
    <n v="2965"/>
    <n v="78717930"/>
    <n v="981454539"/>
    <n v="7314"/>
    <s v="NO"/>
    <x v="11"/>
    <x v="3"/>
    <d v="2024-05-21T00:00:00"/>
    <x v="0"/>
    <d v="2024-05-21T00:00:00"/>
    <x v="0"/>
    <d v="2024-05-25T00:00:00"/>
    <x v="0"/>
    <d v="2024-05-24T00:00:00"/>
    <d v="2024-05-28T00:00:00"/>
    <d v="2024-06-04T00:00:00"/>
    <d v="2024-06-11T00:00:00"/>
    <x v="0"/>
    <x v="0"/>
    <n v="7314"/>
  </r>
  <r>
    <n v="93841796"/>
    <s v="DNI"/>
    <s v="CARLOS FLORES, GABRIEL LEANDRO"/>
    <s v="M"/>
    <d v="2024-05-21T00:00:00"/>
    <x v="5"/>
    <x v="1"/>
    <s v="HOSPITAL DE MEDIANA COMPLEJIDAD JOSE AGURTO TELLO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841670"/>
    <s v="DNI"/>
    <s v="ACOSTA SAAVEDRA, LUANA MISHELL"/>
    <s v="F"/>
    <d v="2024-05-21T00:00:00"/>
    <x v="5"/>
    <x v="1"/>
    <s v="HOSPITAL DE VENTANILLA"/>
    <s v="301 C.S.M.I. PACHACUTEC PERU - COREA"/>
    <x v="0"/>
    <n v="39"/>
    <n v="3130"/>
    <n v="73900132"/>
    <n v="910448138"/>
    <n v="7314"/>
    <s v="NO"/>
    <x v="11"/>
    <x v="3"/>
    <d v="2024-05-21T00:00:00"/>
    <x v="0"/>
    <d v="2024-05-21T00:00:00"/>
    <x v="0"/>
    <d v="2024-05-24T00:00:00"/>
    <x v="0"/>
    <d v="2024-05-24T00:00:00"/>
    <d v="2024-05-28T00:00:00"/>
    <d v="2024-06-04T00:00:00"/>
    <d v="2024-06-11T00:00:00"/>
    <x v="0"/>
    <x v="0"/>
    <n v="7314"/>
  </r>
  <r>
    <n v="93841746"/>
    <s v="DNI"/>
    <s v="GOMEZ GUIMET, MATTEO BENJAMIN"/>
    <s v="M"/>
    <d v="2024-05-21T00:00:00"/>
    <x v="5"/>
    <x v="1"/>
    <s v="HOSPITAL DE VENTANILLA"/>
    <s v="303 P.S. BAHIA BLANCA"/>
    <x v="0"/>
    <n v="39"/>
    <n v="3615"/>
    <n v="73657364"/>
    <n v="904698057"/>
    <n v="7314"/>
    <s v="NO"/>
    <x v="38"/>
    <x v="3"/>
    <d v="2024-05-21T00:00:00"/>
    <x v="0"/>
    <d v="2024-05-21T00:00:00"/>
    <x v="0"/>
    <d v="2024-05-24T00:00:00"/>
    <x v="0"/>
    <d v="2024-05-24T00:00:00"/>
    <d v="2024-05-28T00:00:00"/>
    <d v="2024-06-04T00:00:00"/>
    <d v="2024-06-11T00:00:00"/>
    <x v="0"/>
    <x v="0"/>
    <n v="6264"/>
  </r>
  <r>
    <n v="93842090"/>
    <s v="CNV"/>
    <s v=" RAZA, "/>
    <s v="M"/>
    <d v="2024-05-21T00:00:00"/>
    <x v="5"/>
    <x v="0"/>
    <s v="HOSPITAL II LIMA NORTE CALLAO LUIS NEGREIROS VEGA ESSALUD"/>
    <m/>
    <x v="1"/>
    <n v="40"/>
    <n v="3200"/>
    <n v="76088415"/>
    <n v="956624387"/>
    <n v="7948"/>
    <s v="NO"/>
    <x v="12"/>
    <x v="4"/>
    <m/>
    <x v="1"/>
    <m/>
    <x v="1"/>
    <m/>
    <x v="1"/>
    <m/>
    <m/>
    <m/>
    <m/>
    <x v="1"/>
    <x v="1"/>
    <m/>
  </r>
  <r>
    <n v="93841382"/>
    <s v="DNI"/>
    <s v="BELLO DELGADO, LIAM BARAN"/>
    <s v="M"/>
    <d v="2024-05-21T00:00:00"/>
    <x v="5"/>
    <x v="0"/>
    <s v="HOSPITAL SAN JOSE"/>
    <s v="208 P.S. AEROPUERTO"/>
    <x v="0"/>
    <n v="38"/>
    <n v="3530"/>
    <n v="70945164"/>
    <n v="962147194"/>
    <n v="6241"/>
    <s v="NO"/>
    <x v="45"/>
    <x v="2"/>
    <d v="2024-05-21T00:00:00"/>
    <x v="0"/>
    <d v="2024-05-21T00:00:00"/>
    <x v="0"/>
    <d v="2024-05-23T00:00:00"/>
    <x v="0"/>
    <d v="2024-05-27T00:00:00"/>
    <m/>
    <m/>
    <m/>
    <x v="1"/>
    <x v="1"/>
    <n v="6241"/>
  </r>
  <r>
    <n v="93856282"/>
    <s v="DNI"/>
    <s v="ZAPATA VALENZUELA, OSUAN MALIK"/>
    <s v="M"/>
    <d v="2024-05-21T00:00:00"/>
    <x v="5"/>
    <x v="3"/>
    <m/>
    <s v="212 C.S. ALTA MAR"/>
    <x v="0"/>
    <m/>
    <m/>
    <m/>
    <m/>
    <m/>
    <s v="NO"/>
    <x v="44"/>
    <x v="2"/>
    <m/>
    <x v="1"/>
    <m/>
    <x v="1"/>
    <m/>
    <x v="1"/>
    <m/>
    <m/>
    <m/>
    <m/>
    <x v="1"/>
    <x v="1"/>
    <n v="6250"/>
  </r>
  <r>
    <n v="93840804"/>
    <s v="DNI"/>
    <s v="BAUTISTA PAREDES, MAVIE ALDANA"/>
    <s v="F"/>
    <d v="2024-05-21T00:00:00"/>
    <x v="5"/>
    <x v="0"/>
    <s v="HOSPITAL SAN JOSE"/>
    <s v="109 C.S. JOSE OLAYA"/>
    <x v="0"/>
    <n v="40"/>
    <n v="2690"/>
    <n v="74317488"/>
    <n v="972636907"/>
    <n v="25474"/>
    <s v="NO"/>
    <x v="15"/>
    <x v="0"/>
    <d v="2024-05-21T00:00:00"/>
    <x v="0"/>
    <d v="2024-05-21T00:00:00"/>
    <x v="0"/>
    <d v="2024-05-23T00:00:00"/>
    <x v="0"/>
    <d v="2024-05-24T00:00:00"/>
    <d v="2024-05-28T00:00:00"/>
    <d v="2024-06-04T00:00:00"/>
    <d v="2024-06-11T00:00:00"/>
    <x v="0"/>
    <x v="0"/>
    <n v="25474"/>
  </r>
  <r>
    <n v="93841573"/>
    <s v="DNI"/>
    <s v="REQUENA LECASIDE, KENAI YOUSSEF"/>
    <s v="M"/>
    <d v="2024-05-21T00:00:00"/>
    <x v="5"/>
    <x v="3"/>
    <s v="CLINICA DIVINO NIÑO JESUS - ORDEN DE MALTA"/>
    <s v="215 P.S. LA PERLA"/>
    <x v="0"/>
    <m/>
    <m/>
    <m/>
    <m/>
    <m/>
    <s v="NO"/>
    <x v="5"/>
    <x v="2"/>
    <m/>
    <x v="1"/>
    <m/>
    <x v="1"/>
    <m/>
    <x v="1"/>
    <d v="2024-05-24T00:00:00"/>
    <d v="2024-05-28T00:00:00"/>
    <d v="2024-06-04T00:00:00"/>
    <d v="2024-06-11T00:00:00"/>
    <x v="0"/>
    <x v="1"/>
    <n v="6251"/>
  </r>
  <r>
    <n v="93841840"/>
    <s v="DNI"/>
    <s v="VILLALOBOS PISFIL, GABRIEL EMIR"/>
    <s v="M"/>
    <d v="2024-05-21T00:00:00"/>
    <x v="5"/>
    <x v="4"/>
    <s v="ALBERTO LEONARDO BARTON THOMPSON"/>
    <m/>
    <x v="1"/>
    <n v="37"/>
    <n v="3360"/>
    <n v="70436187"/>
    <n v="962828988"/>
    <n v="18306"/>
    <s v="NO"/>
    <x v="50"/>
    <x v="1"/>
    <d v="2024-05-21T00:00:00"/>
    <x v="0"/>
    <d v="2024-05-21T00:00:00"/>
    <x v="0"/>
    <m/>
    <x v="1"/>
    <m/>
    <m/>
    <m/>
    <m/>
    <x v="1"/>
    <x v="1"/>
    <m/>
  </r>
  <r>
    <n v="93840808"/>
    <s v="CNV"/>
    <s v=" IRRIBARREN, "/>
    <s v="M"/>
    <d v="2024-05-21T00:00:00"/>
    <x v="5"/>
    <x v="0"/>
    <s v="HOSPITAL II GUSTAVO LANATTA LUJAN - ESSALUD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40819"/>
    <s v="CNV"/>
    <s v=" IRRIBARREN, "/>
    <s v="M"/>
    <d v="2024-05-21T00:00:00"/>
    <x v="5"/>
    <x v="0"/>
    <s v="HOSPITAL II GUSTAVO LANATTA LUJAN - ESSALUD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40790"/>
    <s v="DNI"/>
    <s v="VIRU CERRUTTI, DOMINICK IVAN"/>
    <s v="M"/>
    <d v="2024-05-21T00:00:00"/>
    <x v="5"/>
    <x v="0"/>
    <s v="HOSPITAL NACIONAL ALBERTO SABOGAL SOLOGUREN DE LA RED ASISTENCIAL SABOGAL"/>
    <m/>
    <x v="1"/>
    <n v="40"/>
    <n v="3577"/>
    <n v="43492984"/>
    <n v="906100969"/>
    <n v="27563"/>
    <s v="NO"/>
    <x v="12"/>
    <x v="4"/>
    <m/>
    <x v="1"/>
    <m/>
    <x v="1"/>
    <m/>
    <x v="1"/>
    <m/>
    <m/>
    <m/>
    <m/>
    <x v="1"/>
    <x v="1"/>
    <m/>
  </r>
  <r>
    <n v="93840736"/>
    <s v="DNI"/>
    <s v="CASTILLO ARROJO, EMILIANO IZAEL"/>
    <s v="M"/>
    <d v="2024-05-21T00:00:00"/>
    <x v="5"/>
    <x v="0"/>
    <s v="NAC. DANIEL A. CARRION"/>
    <s v="108 P.S. JOSE BOTERIN"/>
    <x v="0"/>
    <n v="37"/>
    <n v="2925"/>
    <n v="48211693"/>
    <n v="912079244"/>
    <n v="6224"/>
    <s v="NO"/>
    <x v="51"/>
    <x v="0"/>
    <d v="2024-05-21T00:00:00"/>
    <x v="0"/>
    <d v="2024-05-21T00:00:00"/>
    <x v="0"/>
    <d v="2024-05-25T00:00:00"/>
    <x v="0"/>
    <d v="2024-05-24T00:00:00"/>
    <d v="2024-05-28T00:00:00"/>
    <d v="2024-06-04T00:00:00"/>
    <d v="2024-06-11T00:00:00"/>
    <x v="0"/>
    <x v="0"/>
    <n v="6224"/>
  </r>
  <r>
    <n v="93841007"/>
    <s v="DNI"/>
    <s v="SALAZAR MORENO, KENDALL AITHANA"/>
    <s v="F"/>
    <d v="2024-05-21T00:00:00"/>
    <x v="5"/>
    <x v="0"/>
    <s v="NAC. DANIEL A. CARRION"/>
    <s v="106 C.S. SANTA FE"/>
    <x v="0"/>
    <n v="39"/>
    <n v="3030"/>
    <n v="74793326"/>
    <n v="917937332"/>
    <n v="6223"/>
    <s v="NO"/>
    <x v="36"/>
    <x v="0"/>
    <d v="2024-05-21T00:00:00"/>
    <x v="0"/>
    <d v="2024-05-21T00:00:00"/>
    <x v="0"/>
    <d v="2024-05-25T00:00:00"/>
    <x v="0"/>
    <d v="2024-05-24T00:00:00"/>
    <d v="2024-05-28T00:00:00"/>
    <d v="2024-06-04T00:00:00"/>
    <d v="2024-06-11T00:00:00"/>
    <x v="0"/>
    <x v="0"/>
    <n v="6223"/>
  </r>
  <r>
    <n v="93840763"/>
    <s v="DNI"/>
    <s v="LUNA TITO, DERECK YURIEL ALONSO"/>
    <s v="M"/>
    <d v="2024-05-21T00:00:00"/>
    <x v="5"/>
    <x v="0"/>
    <s v="NAC. DANIEL A. CARRION"/>
    <s v="101 C.S. MANUEL BONILLA"/>
    <x v="0"/>
    <n v="39"/>
    <n v="3025"/>
    <n v="72792551"/>
    <n v="917103812"/>
    <n v="6220"/>
    <s v="NO"/>
    <x v="25"/>
    <x v="0"/>
    <d v="2024-05-21T00:00:00"/>
    <x v="0"/>
    <d v="2024-05-21T00:00:00"/>
    <x v="0"/>
    <d v="2024-05-25T00:00:00"/>
    <x v="0"/>
    <d v="2024-05-27T00:00:00"/>
    <d v="2024-05-30T00:00:00"/>
    <d v="2024-06-06T00:00:00"/>
    <d v="2024-06-13T00:00:00"/>
    <x v="0"/>
    <x v="0"/>
    <n v="6220"/>
  </r>
  <r>
    <n v="93841342"/>
    <s v="CNV"/>
    <s v=" GOMEZ, "/>
    <s v="F"/>
    <d v="2024-05-21T00:00:00"/>
    <x v="5"/>
    <x v="1"/>
    <s v="HOSPITAL DE MEDIANA COMPLEJIDAD JOSE AGURTO TELL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41374"/>
    <s v="CNV"/>
    <s v=" LINARES, "/>
    <s v="F"/>
    <d v="2024-05-21T00:00:00"/>
    <x v="5"/>
    <x v="1"/>
    <s v="HOSPITAL IQUITOS CESAR GARAYAR GARC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42015"/>
    <s v="DNI"/>
    <s v="MEDINA LINDO, BRIDGET GRACIE MARGOT"/>
    <s v="F"/>
    <d v="2024-05-22T00:00:00"/>
    <x v="5"/>
    <x v="4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42346"/>
    <s v="DNI"/>
    <s v="VALENCIA VILCHEZ, LUIS GAEL"/>
    <s v="M"/>
    <d v="2024-05-22T00:00:00"/>
    <x v="5"/>
    <x v="0"/>
    <s v="NAC. DANIEL A. CARRION"/>
    <s v="206 P.S. BOCANEGRA"/>
    <x v="0"/>
    <n v="40"/>
    <n v="3130"/>
    <n v="70593992"/>
    <n v="936548259"/>
    <n v="6245"/>
    <s v="NO"/>
    <x v="3"/>
    <x v="2"/>
    <d v="2024-05-22T00:00:00"/>
    <x v="0"/>
    <d v="2024-05-22T00:00:00"/>
    <x v="0"/>
    <d v="2024-05-25T00:00:00"/>
    <x v="0"/>
    <d v="2024-05-27T00:00:00"/>
    <d v="2024-06-01T00:00:00"/>
    <d v="2024-06-08T00:00:00"/>
    <m/>
    <x v="1"/>
    <x v="1"/>
    <n v="6245"/>
  </r>
  <r>
    <n v="93842054"/>
    <s v="DNI"/>
    <s v="FLORES ASTETE, THAYRA YHARELY"/>
    <s v="F"/>
    <d v="2024-05-22T00:00:00"/>
    <x v="5"/>
    <x v="0"/>
    <s v="NAC. DANIEL A. CARRION"/>
    <s v="101 C.S. MANUEL BONILLA"/>
    <x v="0"/>
    <n v="39"/>
    <n v="3720"/>
    <n v="71084805"/>
    <n v="958241129"/>
    <n v="6267"/>
    <s v="NO"/>
    <x v="25"/>
    <x v="0"/>
    <d v="2024-05-22T00:00:00"/>
    <x v="0"/>
    <d v="2024-05-22T00:00:00"/>
    <x v="0"/>
    <d v="2024-05-25T00:00:00"/>
    <x v="0"/>
    <d v="2024-05-25T00:00:00"/>
    <d v="2024-05-29T00:00:00"/>
    <d v="2024-06-05T00:00:00"/>
    <d v="2024-06-12T00:00:00"/>
    <x v="0"/>
    <x v="0"/>
    <n v="6220"/>
  </r>
  <r>
    <n v="93842222"/>
    <s v="DNI"/>
    <s v="TOCCHINI MERINO, AMIR GABRIEL"/>
    <s v="M"/>
    <d v="2024-05-22T00:00:00"/>
    <x v="5"/>
    <x v="4"/>
    <s v="NAC. DANIEL A. CARRION"/>
    <s v="214 C.S. CARMEN DE LA LEGUA"/>
    <x v="0"/>
    <n v="39"/>
    <n v="3100"/>
    <n v="74872785"/>
    <n v="906273865"/>
    <n v="6221"/>
    <s v="NO"/>
    <x v="6"/>
    <x v="2"/>
    <d v="2024-05-22T00:00:00"/>
    <x v="0"/>
    <d v="2024-05-22T00:00:00"/>
    <x v="0"/>
    <d v="2024-05-25T00:00:00"/>
    <x v="0"/>
    <d v="2024-05-25T00:00:00"/>
    <d v="2024-05-29T00:00:00"/>
    <d v="2024-06-05T00:00:00"/>
    <d v="2024-06-12T00:00:00"/>
    <x v="0"/>
    <x v="0"/>
    <n v="6252"/>
  </r>
  <r>
    <n v="93842972"/>
    <s v="DNI"/>
    <s v="SANTOS RONDON, MIA CECILIA"/>
    <s v="F"/>
    <d v="2024-05-22T00:00:00"/>
    <x v="5"/>
    <x v="2"/>
    <s v="NAC. DANIEL A. CARRION"/>
    <s v="211 C.S.M.I. BELLAVISTA PERU - COREA"/>
    <x v="0"/>
    <n v="38"/>
    <n v="3580"/>
    <n v="5055585"/>
    <n v="907312444"/>
    <n v="6218"/>
    <s v="NO"/>
    <x v="14"/>
    <x v="2"/>
    <d v="2024-05-22T00:00:00"/>
    <x v="0"/>
    <d v="2024-05-22T00:00:00"/>
    <x v="0"/>
    <d v="2024-05-25T00:00:00"/>
    <x v="0"/>
    <m/>
    <m/>
    <m/>
    <m/>
    <x v="1"/>
    <x v="1"/>
    <n v="6249"/>
  </r>
  <r>
    <n v="93842825"/>
    <s v="DNI"/>
    <s v="ORBEGOSO HUAYCAMA, MARIA JUDITH"/>
    <s v="F"/>
    <d v="2024-05-22T00:00:00"/>
    <x v="5"/>
    <x v="3"/>
    <s v="NAC. DANIEL A. CARRION"/>
    <m/>
    <x v="0"/>
    <n v="39"/>
    <n v="3060"/>
    <n v="62621472"/>
    <n v="928410031"/>
    <n v="6218"/>
    <s v="NO"/>
    <x v="1"/>
    <x v="1"/>
    <d v="2024-05-23T00:00:00"/>
    <x v="0"/>
    <d v="2024-05-23T00:00:00"/>
    <x v="0"/>
    <m/>
    <x v="1"/>
    <m/>
    <m/>
    <m/>
    <m/>
    <x v="1"/>
    <x v="1"/>
    <m/>
  </r>
  <r>
    <n v="93843071"/>
    <s v="DNI"/>
    <s v="MORE TAPULLIMA, DAIARA KARELY"/>
    <s v="F"/>
    <d v="2024-05-22T00:00:00"/>
    <x v="5"/>
    <x v="0"/>
    <s v="NAC. DANIEL A. CARRION"/>
    <s v="106 C.S. SANTA FE"/>
    <x v="0"/>
    <n v="38"/>
    <n v="2960"/>
    <n v="71035354"/>
    <n v="918251732"/>
    <n v="6223"/>
    <s v="NO"/>
    <x v="36"/>
    <x v="0"/>
    <d v="2024-05-23T00:00:00"/>
    <x v="0"/>
    <d v="2024-05-23T00:00:00"/>
    <x v="0"/>
    <d v="2024-05-25T00:00:00"/>
    <x v="0"/>
    <d v="2024-05-25T00:00:00"/>
    <d v="2024-05-29T00:00:00"/>
    <d v="2024-06-05T00:00:00"/>
    <d v="2024-06-12T00:00:00"/>
    <x v="0"/>
    <x v="0"/>
    <n v="6223"/>
  </r>
  <r>
    <n v="93843064"/>
    <s v="DNI"/>
    <s v="MORAN GONZALEZ, AILANY MARGARITA"/>
    <s v="F"/>
    <d v="2024-05-22T00:00:00"/>
    <x v="5"/>
    <x v="0"/>
    <s v="NAC. DANIEL A. CARRION"/>
    <s v="103 C.S. PUERTO NUEVO"/>
    <x v="0"/>
    <n v="38"/>
    <n v="2925"/>
    <n v="5252663"/>
    <n v="917088098"/>
    <n v="6226"/>
    <s v="NO"/>
    <x v="40"/>
    <x v="0"/>
    <d v="2024-05-23T00:00:00"/>
    <x v="0"/>
    <d v="2024-05-23T00:00:00"/>
    <x v="0"/>
    <d v="2024-05-25T00:00:00"/>
    <x v="0"/>
    <d v="2024-05-25T00:00:00"/>
    <d v="2024-05-29T00:00:00"/>
    <d v="2024-06-05T00:00:00"/>
    <d v="2024-06-12T00:00:00"/>
    <x v="0"/>
    <x v="0"/>
    <n v="6226"/>
  </r>
  <r>
    <n v="93842492"/>
    <s v="DNI"/>
    <s v="CARRERA MONAGAS, THIAGO GAEL"/>
    <s v="M"/>
    <d v="2024-05-22T00:00:00"/>
    <x v="5"/>
    <x v="0"/>
    <s v="NAC. DANIEL A. CARRION"/>
    <s v="109 C.S. JOSE OLAYA"/>
    <x v="0"/>
    <n v="40"/>
    <n v="3345"/>
    <n v="30544814"/>
    <n v="957415215"/>
    <n v="6229"/>
    <s v="NO"/>
    <x v="15"/>
    <x v="0"/>
    <d v="2024-05-22T00:00:00"/>
    <x v="0"/>
    <d v="2024-05-22T00:00:00"/>
    <x v="0"/>
    <m/>
    <x v="1"/>
    <d v="2024-05-25T00:00:00"/>
    <d v="2024-05-29T00:00:00"/>
    <d v="2024-06-05T00:00:00"/>
    <d v="2024-06-12T00:00:00"/>
    <x v="0"/>
    <x v="1"/>
    <n v="25474"/>
  </r>
  <r>
    <n v="93843234"/>
    <s v="DNI"/>
    <s v="JIMENEZ ARIMANA, RAFAELLA BRIANNA"/>
    <s v="F"/>
    <d v="2024-05-22T00:00:00"/>
    <x v="5"/>
    <x v="0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45302"/>
    <s v="DNI"/>
    <s v="SAUCEDO HUAPAYA, ADAIR MIKAEL ALEJANDRO"/>
    <s v="M"/>
    <d v="2024-05-22T00:00:00"/>
    <x v="5"/>
    <x v="0"/>
    <s v="NAC. DANIEL A. CARRION"/>
    <s v="101 C.S. MANUEL BONILLA"/>
    <x v="0"/>
    <n v="38"/>
    <n v="3975"/>
    <n v="43721242"/>
    <n v="934822822"/>
    <n v="0"/>
    <s v="NO"/>
    <x v="25"/>
    <x v="0"/>
    <d v="2024-05-23T00:00:00"/>
    <x v="0"/>
    <d v="2024-05-23T00:00:00"/>
    <x v="0"/>
    <d v="2024-05-25T00:00:00"/>
    <x v="0"/>
    <d v="2024-05-25T00:00:00"/>
    <d v="2024-05-29T00:00:00"/>
    <d v="2024-06-05T00:00:00"/>
    <d v="2024-06-12T00:00:00"/>
    <x v="0"/>
    <x v="0"/>
    <n v="6220"/>
  </r>
  <r>
    <n v="93843426"/>
    <s v="DNI"/>
    <s v="FAJARDO VILCARINO, SANTIAGO FELIPE"/>
    <s v="M"/>
    <d v="2024-05-22T00:00:00"/>
    <x v="5"/>
    <x v="0"/>
    <s v="CLINICA PROVIDENCIA"/>
    <s v="106 C.S. SANTA FE"/>
    <x v="1"/>
    <m/>
    <m/>
    <m/>
    <m/>
    <m/>
    <s v="NO"/>
    <x v="36"/>
    <x v="0"/>
    <m/>
    <x v="1"/>
    <m/>
    <x v="1"/>
    <m/>
    <x v="1"/>
    <m/>
    <m/>
    <m/>
    <m/>
    <x v="1"/>
    <x v="1"/>
    <n v="6223"/>
  </r>
  <r>
    <n v="93842630"/>
    <s v="DNI"/>
    <s v="ROQUE TALAVERA, CATALINA EMMA"/>
    <s v="F"/>
    <d v="2024-05-22T00:00:00"/>
    <x v="5"/>
    <x v="0"/>
    <s v="INSTITUTO NACIONAL MATERNO PERINATAL"/>
    <s v="204 C.S. SESQUICENTENARIO"/>
    <x v="0"/>
    <m/>
    <m/>
    <m/>
    <m/>
    <m/>
    <s v="NO"/>
    <x v="2"/>
    <x v="2"/>
    <m/>
    <x v="1"/>
    <m/>
    <x v="1"/>
    <m/>
    <x v="1"/>
    <m/>
    <m/>
    <m/>
    <m/>
    <x v="1"/>
    <x v="1"/>
    <n v="6239"/>
  </r>
  <r>
    <n v="93842605"/>
    <s v="DNI"/>
    <s v="CASTRO FERRARI, AMAIA VICTORIA"/>
    <s v="F"/>
    <d v="2024-05-22T00:00:00"/>
    <x v="5"/>
    <x v="6"/>
    <s v="CLINICA SAN JUDAS TADEO"/>
    <s v="104 C.S. LA PUNTA"/>
    <x v="1"/>
    <m/>
    <m/>
    <m/>
    <m/>
    <m/>
    <s v="NO"/>
    <x v="42"/>
    <x v="0"/>
    <m/>
    <x v="1"/>
    <m/>
    <x v="1"/>
    <m/>
    <x v="1"/>
    <m/>
    <m/>
    <m/>
    <m/>
    <x v="1"/>
    <x v="1"/>
    <n v="6227"/>
  </r>
  <r>
    <n v="93842999"/>
    <s v="DNI"/>
    <s v="ESPINOZA RODAS, AMIRA CAELI"/>
    <s v="F"/>
    <d v="2024-05-22T00:00:00"/>
    <x v="5"/>
    <x v="3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42941"/>
    <s v="DNI"/>
    <s v="AYLAS HUAMANI, SOFIA CATALEYA"/>
    <s v="F"/>
    <d v="2024-05-22T00:00:00"/>
    <x v="5"/>
    <x v="0"/>
    <s v="HOSPITAL NAVAL"/>
    <s v="212 C.S. ALTA MAR"/>
    <x v="1"/>
    <n v="40"/>
    <n v="3950"/>
    <n v="47436960"/>
    <n v="958736665"/>
    <n v="8266"/>
    <s v="NO"/>
    <x v="44"/>
    <x v="2"/>
    <m/>
    <x v="1"/>
    <m/>
    <x v="1"/>
    <m/>
    <x v="1"/>
    <m/>
    <m/>
    <m/>
    <m/>
    <x v="1"/>
    <x v="1"/>
    <n v="6250"/>
  </r>
  <r>
    <n v="93843081"/>
    <s v="DNI"/>
    <s v="OVIEDO CARHUARICRA, LUAN BENJAMÍN"/>
    <s v="M"/>
    <d v="2024-05-22T00:00:00"/>
    <x v="5"/>
    <x v="3"/>
    <s v="HOSPITAL NACIONAL ALBERTO SABOGAL SOLOGUREN DE LA RED ASISTENCIAL SABOGAL"/>
    <s v="212 C.S. ALTA MAR"/>
    <x v="1"/>
    <n v="37"/>
    <n v="2700"/>
    <n v="72423400"/>
    <n v="943956506"/>
    <n v="10964"/>
    <s v="NO"/>
    <x v="44"/>
    <x v="2"/>
    <m/>
    <x v="1"/>
    <m/>
    <x v="1"/>
    <m/>
    <x v="1"/>
    <m/>
    <m/>
    <m/>
    <m/>
    <x v="1"/>
    <x v="1"/>
    <n v="6250"/>
  </r>
  <r>
    <n v="93842667"/>
    <s v="DNI"/>
    <s v="GALLEGOS CASTILLO, ENMANUEL EVANS"/>
    <s v="M"/>
    <d v="2024-05-22T00:00:00"/>
    <x v="5"/>
    <x v="1"/>
    <s v="HOSPITAL II LIMA NORTE CALLAO LUIS NEGREIROS VEGA ESSALUD"/>
    <s v="311 C.S. LUIS FELIPE DE LAS CASAS"/>
    <x v="1"/>
    <n v="39"/>
    <n v="3470"/>
    <n v="42655664"/>
    <n v="964359995"/>
    <n v="8146"/>
    <s v="NO"/>
    <x v="32"/>
    <x v="3"/>
    <m/>
    <x v="1"/>
    <m/>
    <x v="1"/>
    <m/>
    <x v="1"/>
    <d v="2024-05-27T00:00:00"/>
    <d v="2024-05-31T00:00:00"/>
    <d v="2024-06-08T00:00:00"/>
    <d v="2024-06-15T00:00:00"/>
    <x v="0"/>
    <x v="1"/>
    <n v="6261"/>
  </r>
  <r>
    <n v="93842874"/>
    <s v="DNI"/>
    <s v="GUERRA DE LA MATA, DALESHKA MISHELL"/>
    <s v="F"/>
    <d v="2024-05-22T00:00:00"/>
    <x v="5"/>
    <x v="1"/>
    <s v="HOSPITAL NACIONAL ALBERTO SABOGAL SOLOGUREN DE LA RED ASISTENCIAL SABOGAL"/>
    <s v="308 P.S. DEFENSORES DE LA PATRIA"/>
    <x v="1"/>
    <n v="40"/>
    <n v="3464"/>
    <n v="72599235"/>
    <n v="972956872"/>
    <n v="8146"/>
    <s v="NO"/>
    <x v="19"/>
    <x v="3"/>
    <m/>
    <x v="1"/>
    <m/>
    <x v="1"/>
    <m/>
    <x v="1"/>
    <d v="2024-05-25T00:00:00"/>
    <d v="2024-05-29T00:00:00"/>
    <d v="2024-06-05T00:00:00"/>
    <d v="2024-06-12T00:00:00"/>
    <x v="0"/>
    <x v="1"/>
    <n v="6268"/>
  </r>
  <r>
    <n v="93843593"/>
    <s v="DNI"/>
    <s v="NAVARRO VEGA, HALLIE DANIELA"/>
    <s v="F"/>
    <d v="2024-05-22T00:00:00"/>
    <x v="5"/>
    <x v="1"/>
    <s v="MATERNO INFANTIL PACHACUTEC  PERU-COREA"/>
    <s v="301 C.S.M.I. PACHACUTEC PERU - COREA"/>
    <x v="0"/>
    <n v="38"/>
    <n v="2940"/>
    <n v="48151028"/>
    <n v="928864305"/>
    <n v="7314"/>
    <s v="NO"/>
    <x v="11"/>
    <x v="3"/>
    <d v="2024-05-22T00:00:00"/>
    <x v="0"/>
    <d v="2024-05-22T00:00:00"/>
    <x v="0"/>
    <d v="2024-05-27T00:00:00"/>
    <x v="0"/>
    <d v="2024-05-25T00:00:00"/>
    <d v="2024-05-29T00:00:00"/>
    <d v="2024-06-05T00:00:00"/>
    <d v="2024-06-12T00:00:00"/>
    <x v="0"/>
    <x v="0"/>
    <n v="7314"/>
  </r>
  <r>
    <n v="93842535"/>
    <s v="DNI"/>
    <s v="VALENZUELA CAMANA, SMITH JOFFERT"/>
    <s v="M"/>
    <d v="2024-05-22T00:00:00"/>
    <x v="5"/>
    <x v="1"/>
    <s v="HOSPITAL II LIMA NORTE CALLAO LUIS NEGREIROS VEGA ESSALUD"/>
    <s v="302 C.S. 03 DE FEBRERO"/>
    <x v="1"/>
    <n v="39"/>
    <n v="3420"/>
    <n v="72064016"/>
    <n v="907238537"/>
    <n v="8146"/>
    <s v="NO"/>
    <x v="9"/>
    <x v="3"/>
    <m/>
    <x v="1"/>
    <m/>
    <x v="1"/>
    <m/>
    <x v="1"/>
    <d v="2024-05-25T00:00:00"/>
    <d v="2024-05-29T00:00:00"/>
    <d v="2024-06-05T00:00:00"/>
    <d v="2024-06-12T00:00:00"/>
    <x v="0"/>
    <x v="1"/>
    <n v="6266"/>
  </r>
  <r>
    <n v="93843603"/>
    <s v="CNV"/>
    <s v=" LUNA, "/>
    <s v="M"/>
    <d v="2024-05-22T00:00:00"/>
    <x v="5"/>
    <x v="0"/>
    <s v="CLINICA JESUS DEL NOR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42817"/>
    <s v="DNI"/>
    <s v="YSUSQUI PAREDES, HENDRICKSON CALEB"/>
    <s v="M"/>
    <d v="2024-05-22T00:00:00"/>
    <x v="5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42036"/>
    <s v="DNI"/>
    <s v="MOLINA SILVA, AITANA CATALEYA"/>
    <s v="F"/>
    <d v="2024-05-22T00:00:00"/>
    <x v="5"/>
    <x v="0"/>
    <s v="HOSPITAL SAN JOSE"/>
    <s v="203 P.S. PALMERAS DE OQUENDO"/>
    <x v="0"/>
    <n v="42"/>
    <n v="3100"/>
    <n v="76756900"/>
    <n v="906758789"/>
    <n v="6768"/>
    <s v="NO"/>
    <x v="18"/>
    <x v="2"/>
    <d v="2024-05-22T00:00:00"/>
    <x v="0"/>
    <d v="2024-05-22T00:00:00"/>
    <x v="0"/>
    <d v="2024-05-28T00:00:00"/>
    <x v="0"/>
    <d v="2024-05-28T00:00:00"/>
    <d v="2024-05-31T00:00:00"/>
    <d v="2024-06-07T00:00:00"/>
    <d v="2024-06-14T00:00:00"/>
    <x v="0"/>
    <x v="0"/>
    <n v="6768"/>
  </r>
  <r>
    <n v="93842723"/>
    <s v="DNI"/>
    <s v="VASQUEZ HUAMAN, ZOE ABIGAIL"/>
    <s v="F"/>
    <d v="2024-05-22T00:00:00"/>
    <x v="5"/>
    <x v="1"/>
    <s v="MATERNO INFANTIL DR. ENRIQUE MARTIN ALTUNA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842038"/>
    <s v="DNI"/>
    <s v="CABRERA MONCAYO, CRISTEL NASYA"/>
    <s v="F"/>
    <d v="2024-05-22T00:00:00"/>
    <x v="5"/>
    <x v="1"/>
    <s v="HOSPITAL DE VENTANILLA"/>
    <s v="305 C.S. SANTA ROSA DE PACHACUTEC"/>
    <x v="0"/>
    <n v="38"/>
    <n v="2865"/>
    <n v="47636175"/>
    <n v="922935522"/>
    <n v="6263"/>
    <s v="NO"/>
    <x v="20"/>
    <x v="3"/>
    <d v="2024-05-22T00:00:00"/>
    <x v="0"/>
    <d v="2024-05-22T00:00:00"/>
    <x v="0"/>
    <d v="2024-05-27T00:00:00"/>
    <x v="0"/>
    <d v="2024-05-25T00:00:00"/>
    <d v="2024-05-29T00:00:00"/>
    <d v="2024-06-05T00:00:00"/>
    <d v="2024-06-12T00:00:00"/>
    <x v="0"/>
    <x v="0"/>
    <n v="6263"/>
  </r>
  <r>
    <n v="93842964"/>
    <s v="DNI"/>
    <s v="SEDANO SULLCARAY, RUTH MAYRA"/>
    <s v="F"/>
    <d v="2024-05-22T00:00:00"/>
    <x v="5"/>
    <x v="1"/>
    <s v="HOSPITAL DE VENTANILLA"/>
    <s v="305 C.S. SANTA ROSA DE PACHACUTEC"/>
    <x v="0"/>
    <n v="40"/>
    <n v="3625"/>
    <n v="45599593"/>
    <n v="991377244"/>
    <n v="6263"/>
    <s v="NO"/>
    <x v="20"/>
    <x v="3"/>
    <d v="2024-05-22T00:00:00"/>
    <x v="0"/>
    <d v="2024-05-22T00:00:00"/>
    <x v="0"/>
    <m/>
    <x v="1"/>
    <d v="2024-05-25T00:00:00"/>
    <d v="2024-05-29T00:00:00"/>
    <d v="2024-06-05T00:00:00"/>
    <d v="2024-06-12T00:00:00"/>
    <x v="0"/>
    <x v="1"/>
    <n v="6263"/>
  </r>
  <r>
    <n v="93841973"/>
    <s v="DNI"/>
    <s v="DE LA PEÑA ATALAYA, ALESSANDRO ELIAS"/>
    <s v="M"/>
    <d v="2024-05-22T00:00:00"/>
    <x v="5"/>
    <x v="1"/>
    <s v="HOSPITAL DE VENTANILLA"/>
    <s v="305 C.S. SANTA ROSA DE PACHACUTEC"/>
    <x v="0"/>
    <n v="39"/>
    <n v="4275"/>
    <n v="45558056"/>
    <n v="996020619"/>
    <n v="6263"/>
    <s v="NO"/>
    <x v="20"/>
    <x v="3"/>
    <d v="2024-05-22T00:00:00"/>
    <x v="0"/>
    <d v="2024-05-22T00:00:00"/>
    <x v="0"/>
    <d v="2024-05-27T00:00:00"/>
    <x v="0"/>
    <d v="2024-05-25T00:00:00"/>
    <d v="2024-05-29T00:00:00"/>
    <d v="2024-06-05T00:00:00"/>
    <d v="2024-06-12T00:00:00"/>
    <x v="0"/>
    <x v="0"/>
    <n v="6263"/>
  </r>
  <r>
    <n v="93842201"/>
    <s v="DNI"/>
    <s v="ARONE HEREDIA, MILAN JARETH"/>
    <s v="M"/>
    <d v="2024-05-22T00:00:00"/>
    <x v="5"/>
    <x v="1"/>
    <s v="NAC. DANIEL A. CARRION"/>
    <s v="307 P.S. HIJOS DEL ALMIRANTE GRAU"/>
    <x v="0"/>
    <n v="40"/>
    <n v="3645"/>
    <n v="75966325"/>
    <n v="910511609"/>
    <n v="6262"/>
    <s v="NO"/>
    <x v="8"/>
    <x v="3"/>
    <d v="2024-05-22T00:00:00"/>
    <x v="0"/>
    <d v="2024-05-22T00:00:00"/>
    <x v="0"/>
    <d v="2024-05-25T00:00:00"/>
    <x v="0"/>
    <d v="2024-05-25T00:00:00"/>
    <d v="2024-05-29T00:00:00"/>
    <d v="2024-06-05T00:00:00"/>
    <d v="2024-06-12T00:00:00"/>
    <x v="0"/>
    <x v="0"/>
    <n v="6262"/>
  </r>
  <r>
    <n v="93842994"/>
    <s v="DNI"/>
    <s v="NUÑEZ CHARRE, AITANA ALESSANDRA"/>
    <s v="F"/>
    <d v="2024-05-22T00:00:00"/>
    <x v="5"/>
    <x v="1"/>
    <s v="HOSPITAL NACIONAL DOCENTE MADRE NIÑO SAN BARTOLOME"/>
    <s v="314 P.S. VENTANILLA ESTE"/>
    <x v="0"/>
    <m/>
    <m/>
    <m/>
    <m/>
    <m/>
    <s v="NO"/>
    <x v="39"/>
    <x v="3"/>
    <m/>
    <x v="1"/>
    <m/>
    <x v="1"/>
    <m/>
    <x v="1"/>
    <d v="2024-05-28T00:00:00"/>
    <d v="2024-06-01T00:00:00"/>
    <d v="2024-06-08T00:00:00"/>
    <d v="2024-06-15T00:00:00"/>
    <x v="0"/>
    <x v="1"/>
    <n v="6259"/>
  </r>
  <r>
    <n v="93842123"/>
    <s v="DNI"/>
    <s v="MUÑOZ CUEVA, JOSÉ LEANDRO"/>
    <s v="M"/>
    <d v="2024-05-22T00:00:00"/>
    <x v="5"/>
    <x v="5"/>
    <s v="PUESTO DE SALUD MI PERU"/>
    <s v="312 P.S. MI PERU"/>
    <x v="0"/>
    <n v="38"/>
    <n v="3090"/>
    <n v="70537985"/>
    <n v="947744500"/>
    <n v="6260"/>
    <s v="NO"/>
    <x v="7"/>
    <x v="3"/>
    <d v="2024-05-22T00:00:00"/>
    <x v="0"/>
    <d v="2024-05-22T00:00:00"/>
    <x v="0"/>
    <d v="2024-05-27T00:00:00"/>
    <x v="0"/>
    <d v="2024-05-25T00:00:00"/>
    <d v="2024-05-29T00:00:00"/>
    <d v="2024-06-05T00:00:00"/>
    <d v="2024-06-12T00:00:00"/>
    <x v="0"/>
    <x v="0"/>
    <n v="6260"/>
  </r>
  <r>
    <n v="93843627"/>
    <s v="DNI"/>
    <s v="GASTELO PAREDES, AITANA MAKEISY"/>
    <s v="F"/>
    <d v="2024-05-23T00:00:00"/>
    <x v="5"/>
    <x v="5"/>
    <s v="CLINICA JAVIER PRADO"/>
    <s v="312 P.S. MI PERU"/>
    <x v="0"/>
    <m/>
    <m/>
    <m/>
    <m/>
    <m/>
    <s v="NO"/>
    <x v="7"/>
    <x v="3"/>
    <m/>
    <x v="1"/>
    <m/>
    <x v="1"/>
    <m/>
    <x v="1"/>
    <d v="2024-05-26T00:00:00"/>
    <d v="2024-05-30T00:00:00"/>
    <d v="2024-06-06T00:00:00"/>
    <d v="2024-06-13T00:00:00"/>
    <x v="0"/>
    <x v="1"/>
    <n v="6260"/>
  </r>
  <r>
    <n v="93843741"/>
    <s v="DNI"/>
    <s v="SOTACURO BRAVO, LILIBETH BRIANNA"/>
    <s v="F"/>
    <d v="2024-05-23T00:00:00"/>
    <x v="5"/>
    <x v="1"/>
    <s v="HOSPITAL DE VENTANILLA"/>
    <s v="310 C.S. VILLA LOS REYES"/>
    <x v="0"/>
    <n v="39"/>
    <n v="3220"/>
    <n v="46930642"/>
    <n v="998914453"/>
    <n v="6256"/>
    <s v="NO"/>
    <x v="21"/>
    <x v="3"/>
    <d v="2024-05-23T00:00:00"/>
    <x v="0"/>
    <d v="2024-05-23T00:00:00"/>
    <x v="0"/>
    <d v="2024-05-27T00:00:00"/>
    <x v="0"/>
    <d v="2024-05-26T00:00:00"/>
    <d v="2024-05-30T00:00:00"/>
    <d v="2024-06-06T00:00:00"/>
    <d v="2024-06-13T00:00:00"/>
    <x v="0"/>
    <x v="0"/>
    <n v="6256"/>
  </r>
  <r>
    <n v="93844220"/>
    <s v="DNI"/>
    <s v="PAREDES BRAVO, ZOÉ MICHELLE"/>
    <s v="F"/>
    <d v="2024-05-23T00:00:00"/>
    <x v="5"/>
    <x v="1"/>
    <s v="HOSPITAL SANTA ROSA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843332"/>
    <s v="DNI"/>
    <s v="PEÑARAN CALDERON, MATTEO ALESSIO"/>
    <s v="M"/>
    <d v="2024-05-23T00:00:00"/>
    <x v="5"/>
    <x v="2"/>
    <s v="NAC. DANIEL A. CARRION"/>
    <s v="211 C.S.M.I. BELLAVISTA PERU - COREA"/>
    <x v="0"/>
    <n v="40"/>
    <n v="3615"/>
    <n v="70556278"/>
    <n v="906784282"/>
    <n v="6257"/>
    <s v="NO"/>
    <x v="14"/>
    <x v="2"/>
    <d v="2024-05-23T00:00:00"/>
    <x v="0"/>
    <d v="2024-05-23T00:00:00"/>
    <x v="0"/>
    <d v="2024-05-28T00:00:00"/>
    <x v="0"/>
    <d v="2024-05-26T00:00:00"/>
    <d v="2024-06-02T00:00:00"/>
    <m/>
    <m/>
    <x v="1"/>
    <x v="1"/>
    <n v="6249"/>
  </r>
  <r>
    <n v="93843992"/>
    <s v="DNI"/>
    <s v="PEREZ BACHICHE, AYELET CRUCERA JASIBE"/>
    <s v="F"/>
    <d v="2024-05-23T00:00:00"/>
    <x v="5"/>
    <x v="1"/>
    <s v="HOSPITAL DE VENTANILLA"/>
    <s v="309 P.S. VENTANILLA ALTA"/>
    <x v="0"/>
    <n v="41"/>
    <n v="3515"/>
    <n v="47620821"/>
    <n v="979043421"/>
    <n v="6255"/>
    <s v="NO"/>
    <x v="23"/>
    <x v="3"/>
    <d v="2024-05-23T00:00:00"/>
    <x v="0"/>
    <d v="2024-05-23T00:00:00"/>
    <x v="0"/>
    <d v="2024-05-27T00:00:00"/>
    <x v="0"/>
    <d v="2024-05-26T00:00:00"/>
    <d v="2024-05-30T00:00:00"/>
    <d v="2024-06-08T00:00:00"/>
    <d v="2024-06-15T00:00:00"/>
    <x v="0"/>
    <x v="0"/>
    <n v="6255"/>
  </r>
  <r>
    <n v="93843362"/>
    <s v="DNI"/>
    <s v="AQUINO ÑAHUI, LIANNY VAAHÍA"/>
    <s v="F"/>
    <d v="2024-05-23T00:00:00"/>
    <x v="5"/>
    <x v="1"/>
    <s v="NACIONAL ARZOBISPO LOAYZA"/>
    <s v="311 C.S. LUIS FELIPE DE LAS CASAS"/>
    <x v="0"/>
    <m/>
    <m/>
    <m/>
    <m/>
    <m/>
    <s v="NO"/>
    <x v="32"/>
    <x v="3"/>
    <m/>
    <x v="1"/>
    <m/>
    <x v="1"/>
    <m/>
    <x v="1"/>
    <d v="2024-05-27T00:00:00"/>
    <d v="2024-05-31T00:00:00"/>
    <d v="2024-06-08T00:00:00"/>
    <d v="2024-06-15T00:00:00"/>
    <x v="0"/>
    <x v="1"/>
    <n v="6261"/>
  </r>
  <r>
    <n v="93844340"/>
    <s v="DNI"/>
    <s v="LIVIA LINARES, KHLOE YULIETH"/>
    <s v="F"/>
    <d v="2024-05-23T00:00:00"/>
    <x v="5"/>
    <x v="1"/>
    <s v="HOSPITAL DE VENTANILLA"/>
    <s v="303 P.S. BAHIA BLANCA"/>
    <x v="0"/>
    <n v="38"/>
    <n v="2930"/>
    <n v="72181686"/>
    <n v="997200254"/>
    <n v="6264"/>
    <s v="NO"/>
    <x v="38"/>
    <x v="3"/>
    <d v="2024-05-23T00:00:00"/>
    <x v="0"/>
    <d v="2024-05-23T00:00:00"/>
    <x v="0"/>
    <d v="2024-05-27T00:00:00"/>
    <x v="0"/>
    <d v="2024-05-26T00:00:00"/>
    <d v="2024-05-30T00:00:00"/>
    <d v="2024-06-06T00:00:00"/>
    <d v="2024-06-13T00:00:00"/>
    <x v="0"/>
    <x v="0"/>
    <n v="6264"/>
  </r>
  <r>
    <n v="93843258"/>
    <s v="DNI"/>
    <s v="SANTAMARIA LLAUCE, ELIAS SIMON"/>
    <s v="M"/>
    <d v="2024-05-23T00:00:00"/>
    <x v="5"/>
    <x v="1"/>
    <s v="HOSPITAL DE VENTANILLA"/>
    <s v="308 P.S. DEFENSORES DE LA PATRIA"/>
    <x v="0"/>
    <n v="39"/>
    <n v="3565"/>
    <n v="46945734"/>
    <n v="944455823"/>
    <n v="6268"/>
    <s v="NO"/>
    <x v="19"/>
    <x v="3"/>
    <d v="2024-05-23T00:00:00"/>
    <x v="0"/>
    <d v="2024-05-23T00:00:00"/>
    <x v="0"/>
    <d v="2024-05-27T00:00:00"/>
    <x v="0"/>
    <d v="2024-05-27T00:00:00"/>
    <d v="2024-05-31T00:00:00"/>
    <d v="2024-06-07T00:00:00"/>
    <d v="2024-06-14T00:00:00"/>
    <x v="0"/>
    <x v="0"/>
    <n v="6268"/>
  </r>
  <r>
    <n v="93844331"/>
    <s v="DNI"/>
    <s v="CARLIN QUISPE, JAKE PAUL"/>
    <s v="M"/>
    <d v="2024-05-23T00:00:00"/>
    <x v="5"/>
    <x v="1"/>
    <s v="HOSPITAL II LIMA NORTE CALLAO LUIS NEGREIROS VEGA ESSALUD"/>
    <m/>
    <x v="1"/>
    <n v="38"/>
    <n v="3310"/>
    <n v="46711950"/>
    <n v="928864180"/>
    <n v="10533"/>
    <s v="NO"/>
    <x v="12"/>
    <x v="4"/>
    <m/>
    <x v="1"/>
    <m/>
    <x v="1"/>
    <m/>
    <x v="1"/>
    <m/>
    <m/>
    <m/>
    <m/>
    <x v="1"/>
    <x v="1"/>
    <m/>
  </r>
  <r>
    <n v="93844137"/>
    <s v="DNI"/>
    <s v="PAREDES FLORES, AYLA KASIET"/>
    <s v="F"/>
    <d v="2024-05-23T00:00:00"/>
    <x v="5"/>
    <x v="1"/>
    <s v="HOSPITAL SAN JOSE"/>
    <s v="304 P.S. CIUDAD PACHACUTEC"/>
    <x v="0"/>
    <n v="40"/>
    <n v="2825"/>
    <n v="48253465"/>
    <n v="929581145"/>
    <n v="6267"/>
    <s v="NO"/>
    <x v="10"/>
    <x v="3"/>
    <d v="2024-05-24T00:00:00"/>
    <x v="0"/>
    <d v="2024-05-24T00:00:00"/>
    <x v="0"/>
    <d v="2024-05-27T00:00:00"/>
    <x v="0"/>
    <d v="2024-05-26T00:00:00"/>
    <d v="2024-05-30T00:00:00"/>
    <d v="2024-06-06T00:00:00"/>
    <d v="2024-06-15T00:00:00"/>
    <x v="0"/>
    <x v="0"/>
    <n v="6267"/>
  </r>
  <r>
    <n v="93844336"/>
    <s v="DNI"/>
    <s v="IBAÑEZ PAUCAR, DIEGO ENRIQUE"/>
    <s v="M"/>
    <d v="2024-05-23T00:00:00"/>
    <x v="5"/>
    <x v="0"/>
    <s v="HOSPITAL II LIMA NORTE CALLAO LUIS NEGREIROS VEGA ESSALUD"/>
    <s v="203 P.S. PALMERAS DE OQUENDO"/>
    <x v="1"/>
    <n v="38"/>
    <n v="3430"/>
    <n v="44087367"/>
    <n v="987950835"/>
    <n v="10533"/>
    <s v="NO"/>
    <x v="18"/>
    <x v="2"/>
    <m/>
    <x v="1"/>
    <m/>
    <x v="1"/>
    <m/>
    <x v="1"/>
    <m/>
    <m/>
    <m/>
    <m/>
    <x v="1"/>
    <x v="1"/>
    <n v="6768"/>
  </r>
  <r>
    <n v="93843821"/>
    <s v="DNI"/>
    <s v="SALAZAR YAURIVILCA, ANELI HARLETT"/>
    <s v="F"/>
    <d v="2024-05-23T00:00:00"/>
    <x v="5"/>
    <x v="0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44575"/>
    <s v="DNI"/>
    <s v="TEJADA FARFAN, JUAN GUILLERMO EFRAIN"/>
    <s v="M"/>
    <d v="2024-05-23T00:00:00"/>
    <x v="5"/>
    <x v="1"/>
    <s v="HOSPITAL NAVAL"/>
    <s v="308 P.S. DEFENSORES DE LA PATRIA"/>
    <x v="1"/>
    <n v="41"/>
    <n v="3740"/>
    <n v="47473912"/>
    <n v="936049150"/>
    <n v="8266"/>
    <s v="NO"/>
    <x v="19"/>
    <x v="3"/>
    <m/>
    <x v="1"/>
    <m/>
    <x v="1"/>
    <m/>
    <x v="1"/>
    <m/>
    <m/>
    <m/>
    <m/>
    <x v="1"/>
    <x v="1"/>
    <n v="6268"/>
  </r>
  <r>
    <n v="93844376"/>
    <s v="DNI"/>
    <s v="SAYAS MIO, HENDRICK JADIEL"/>
    <s v="M"/>
    <d v="2024-05-23T00:00:00"/>
    <x v="5"/>
    <x v="1"/>
    <s v="MATERNO INFANTIL PACHACUTEC  PERU-COREA"/>
    <s v="301 C.S.M.I. PACHACUTEC PERU - COREA"/>
    <x v="0"/>
    <n v="39"/>
    <n v="3350"/>
    <n v="47107113"/>
    <n v="939690934"/>
    <n v="7314"/>
    <s v="NO"/>
    <x v="11"/>
    <x v="3"/>
    <d v="2024-05-23T00:00:00"/>
    <x v="0"/>
    <d v="2024-05-23T00:00:00"/>
    <x v="0"/>
    <d v="2024-05-28T00:00:00"/>
    <x v="0"/>
    <d v="2024-05-26T00:00:00"/>
    <d v="2024-05-30T00:00:00"/>
    <d v="2024-06-06T00:00:00"/>
    <d v="2024-06-13T00:00:00"/>
    <x v="0"/>
    <x v="0"/>
    <n v="7314"/>
  </r>
  <r>
    <n v="93844092"/>
    <s v="DNI"/>
    <s v="ALVAREZ LEON, FERNANDA KHALEESI ALESSIA"/>
    <s v="F"/>
    <d v="2024-05-23T00:00:00"/>
    <x v="5"/>
    <x v="0"/>
    <s v="HOSPITAL I OCTAVIO MONGRUT MUÑOZ"/>
    <s v="115 C.S. ACAPULCO"/>
    <x v="1"/>
    <m/>
    <m/>
    <m/>
    <m/>
    <m/>
    <s v="NO"/>
    <x v="26"/>
    <x v="0"/>
    <m/>
    <x v="1"/>
    <m/>
    <x v="1"/>
    <m/>
    <x v="1"/>
    <m/>
    <m/>
    <m/>
    <m/>
    <x v="1"/>
    <x v="1"/>
    <n v="6230"/>
  </r>
  <r>
    <n v="93843370"/>
    <s v="CNV"/>
    <s v=" PURIZACA, "/>
    <s v="F"/>
    <d v="2024-05-23T00:00:00"/>
    <x v="5"/>
    <x v="2"/>
    <s v="NAC. DANIEL A. CARRION"/>
    <m/>
    <x v="0"/>
    <n v="38"/>
    <n v="2985"/>
    <n v="74156864"/>
    <n v="932903409"/>
    <n v="6249"/>
    <s v="NO"/>
    <x v="1"/>
    <x v="1"/>
    <d v="2024-05-23T00:00:00"/>
    <x v="0"/>
    <d v="2024-05-23T00:00:00"/>
    <x v="0"/>
    <d v="2024-05-25T00:00:00"/>
    <x v="0"/>
    <d v="2024-05-26T00:00:00"/>
    <d v="2024-06-02T00:00:00"/>
    <d v="2024-06-09T00:00:00"/>
    <d v="2024-06-16T00:00:00"/>
    <x v="0"/>
    <x v="0"/>
    <m/>
  </r>
  <r>
    <n v="93843922"/>
    <s v="DNI"/>
    <s v="LOZA CHUQUI, DAPHNE RAFAELLA"/>
    <s v="F"/>
    <d v="2024-05-23T00:00:00"/>
    <x v="5"/>
    <x v="1"/>
    <s v="CLINICA BELLAVISTA"/>
    <s v="309 P.S. VENTANILLA ALTA"/>
    <x v="1"/>
    <n v="38"/>
    <n v="3300"/>
    <n v="74640423"/>
    <n v="944923821"/>
    <n v="9250"/>
    <s v="NO"/>
    <x v="23"/>
    <x v="3"/>
    <d v="2024-05-23T00:00:00"/>
    <x v="0"/>
    <d v="2024-05-23T00:00:00"/>
    <x v="0"/>
    <d v="2024-05-28T00:00:00"/>
    <x v="0"/>
    <d v="2024-05-27T00:00:00"/>
    <d v="2024-05-31T00:00:00"/>
    <d v="2024-06-08T00:00:00"/>
    <d v="2024-06-15T00:00:00"/>
    <x v="0"/>
    <x v="0"/>
    <n v="6255"/>
  </r>
  <r>
    <n v="93844205"/>
    <s v="DNI"/>
    <s v="MARTINEZ MOSCOSO, ALANNA NIURKA MICHELLE"/>
    <s v="F"/>
    <d v="2024-05-23T00:00:00"/>
    <x v="5"/>
    <x v="0"/>
    <s v="NAC. DANIEL A. CARRION"/>
    <s v="209 C.S. PLAYA RIMAC"/>
    <x v="0"/>
    <n v="40"/>
    <n v="3495"/>
    <n v="45515942"/>
    <n v="959139755"/>
    <n v="6242"/>
    <s v="NO"/>
    <x v="41"/>
    <x v="2"/>
    <d v="2024-05-24T00:00:00"/>
    <x v="0"/>
    <d v="2024-05-24T00:00:00"/>
    <x v="0"/>
    <d v="2024-05-25T00:00:00"/>
    <x v="0"/>
    <d v="2024-05-28T00:00:00"/>
    <d v="2024-06-01T00:00:00"/>
    <d v="2024-06-08T00:00:00"/>
    <d v="2024-06-15T00:00:00"/>
    <x v="0"/>
    <x v="0"/>
    <n v="6242"/>
  </r>
  <r>
    <n v="93844332"/>
    <s v="DNI"/>
    <s v="RAMIREZ RAMIREZ, AITANNA CAMILA"/>
    <s v="F"/>
    <d v="2024-05-23T00:00:00"/>
    <x v="5"/>
    <x v="0"/>
    <s v="HOSPITAL DE VENTANILLA"/>
    <s v="313 C.S. MARQUEZ"/>
    <x v="0"/>
    <n v="39"/>
    <n v="3540"/>
    <n v="76526993"/>
    <n v="924336513"/>
    <n v="6238"/>
    <s v="NO"/>
    <x v="29"/>
    <x v="3"/>
    <d v="2024-05-23T00:00:00"/>
    <x v="0"/>
    <d v="2024-05-23T00:00:00"/>
    <x v="0"/>
    <d v="2024-05-27T00:00:00"/>
    <x v="0"/>
    <d v="2024-05-26T00:00:00"/>
    <d v="2024-05-30T00:00:00"/>
    <d v="2024-06-06T00:00:00"/>
    <d v="2024-06-13T00:00:00"/>
    <x v="0"/>
    <x v="0"/>
    <n v="6238"/>
  </r>
  <r>
    <n v="93844649"/>
    <s v="CNV"/>
    <s v=" HIDALGO, "/>
    <s v="M"/>
    <d v="2024-05-23T00:00:00"/>
    <x v="5"/>
    <x v="3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44011"/>
    <s v="CNV"/>
    <s v=" LLERENA, "/>
    <s v="F"/>
    <d v="2024-05-23T00:00:00"/>
    <x v="5"/>
    <x v="1"/>
    <s v="HOSPITAL II LUIS HEYSEN INCHAUSTEGUI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44280"/>
    <s v="DNI"/>
    <s v="ZAPATA MENA, AYLA ELOISE"/>
    <s v="F"/>
    <d v="2024-05-23T00:00:00"/>
    <x v="5"/>
    <x v="0"/>
    <s v="CLINICA AVIVA SEDE MENDIOLA"/>
    <s v="201 C.S. FAUCETT"/>
    <x v="0"/>
    <m/>
    <m/>
    <m/>
    <m/>
    <m/>
    <s v="NO"/>
    <x v="24"/>
    <x v="2"/>
    <m/>
    <x v="1"/>
    <m/>
    <x v="1"/>
    <m/>
    <x v="1"/>
    <m/>
    <m/>
    <m/>
    <m/>
    <x v="1"/>
    <x v="1"/>
    <n v="6243"/>
  </r>
  <r>
    <n v="93843975"/>
    <s v="DNI"/>
    <s v="ROOS GASPAR, SHANTAL ANTONELLA"/>
    <s v="F"/>
    <d v="2024-05-23T00:00:00"/>
    <x v="5"/>
    <x v="0"/>
    <s v="HOSPITAL NACIONAL ALBERTO SABOGAL SOLOGUREN DE LA RED ASISTENCIAL SABOGAL"/>
    <s v="107 P.S. CALLAO"/>
    <x v="1"/>
    <n v="40"/>
    <n v="3490"/>
    <n v="48990512"/>
    <n v="989040691"/>
    <n v="27563"/>
    <s v="NO"/>
    <x v="34"/>
    <x v="0"/>
    <m/>
    <x v="1"/>
    <m/>
    <x v="1"/>
    <m/>
    <x v="1"/>
    <m/>
    <m/>
    <m/>
    <m/>
    <x v="1"/>
    <x v="1"/>
    <n v="6222"/>
  </r>
  <r>
    <n v="93844036"/>
    <s v="DNI"/>
    <s v="MARQUEZ MELGAREJO, NORMA RUTH"/>
    <s v="F"/>
    <d v="2024-05-23T00:00:00"/>
    <x v="5"/>
    <x v="0"/>
    <s v="HOSPITAL NACIONAL ALBERTO SABOGAL SOLOGUREN DE LA RED ASISTENCIAL SABOGAL"/>
    <m/>
    <x v="1"/>
    <n v="37"/>
    <n v="2841"/>
    <n v="45394188"/>
    <n v="930750500"/>
    <n v="27563"/>
    <s v="NO"/>
    <x v="12"/>
    <x v="4"/>
    <m/>
    <x v="1"/>
    <m/>
    <x v="1"/>
    <m/>
    <x v="1"/>
    <m/>
    <m/>
    <m/>
    <m/>
    <x v="1"/>
    <x v="1"/>
    <m/>
  </r>
  <r>
    <n v="93843291"/>
    <s v="DNI"/>
    <s v="CACERES AGUIRRE, LIAM MATEO"/>
    <s v="M"/>
    <d v="2024-05-23T00:00:00"/>
    <x v="5"/>
    <x v="0"/>
    <s v="HOSPITAL SAN JOSE"/>
    <s v="112 C.S. NESTOR GAMBETTA"/>
    <x v="0"/>
    <n v="39"/>
    <n v="3185"/>
    <n v="75346134"/>
    <n v="946361788"/>
    <n v="6228"/>
    <s v="NO"/>
    <x v="31"/>
    <x v="0"/>
    <d v="2024-05-23T00:00:00"/>
    <x v="0"/>
    <d v="2024-05-23T00:00:00"/>
    <x v="0"/>
    <d v="2024-05-27T00:00:00"/>
    <x v="0"/>
    <d v="2024-05-26T00:00:00"/>
    <d v="2024-05-30T00:00:00"/>
    <d v="2024-06-06T00:00:00"/>
    <d v="2024-06-13T00:00:00"/>
    <x v="0"/>
    <x v="0"/>
    <n v="6228"/>
  </r>
  <r>
    <n v="93843312"/>
    <s v="DNI"/>
    <s v="SANTIAGO CUSTODIO, ANDERSON EITHAN"/>
    <s v="M"/>
    <d v="2024-05-23T00:00:00"/>
    <x v="5"/>
    <x v="0"/>
    <s v="EL PROGRES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44459"/>
    <s v="DNI"/>
    <s v="PALOMINO RAMOS, ELEANOR PAZ"/>
    <s v="F"/>
    <d v="2024-05-24T00:00:00"/>
    <x v="5"/>
    <x v="0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44470"/>
    <s v="DNI"/>
    <s v="PANDURO LUJAN, SOLANGEL XAHORY"/>
    <s v="F"/>
    <d v="2024-05-24T00:00:00"/>
    <x v="5"/>
    <x v="0"/>
    <s v="NAC. DANIEL A. CARRION"/>
    <s v="108 P.S. JOSE BOTERIN"/>
    <x v="0"/>
    <n v="39"/>
    <n v="3060"/>
    <n v="48585096"/>
    <n v="970742205"/>
    <n v="6223"/>
    <s v="NO"/>
    <x v="51"/>
    <x v="0"/>
    <d v="2024-05-24T00:00:00"/>
    <x v="0"/>
    <d v="2024-05-24T00:00:00"/>
    <x v="0"/>
    <d v="2024-05-28T00:00:00"/>
    <x v="0"/>
    <d v="2024-05-29T00:00:00"/>
    <m/>
    <m/>
    <m/>
    <x v="1"/>
    <x v="1"/>
    <n v="6224"/>
  </r>
  <r>
    <n v="93845335"/>
    <s v="DNI"/>
    <s v="MENDOZA QUINTANA, MARÍA ALFONSINA"/>
    <s v="F"/>
    <d v="2024-05-24T00:00:00"/>
    <x v="5"/>
    <x v="0"/>
    <s v="INSTITUTO NACIONAL MATERNO PERINATAL"/>
    <s v="205 P.S. PREVI"/>
    <x v="0"/>
    <m/>
    <m/>
    <m/>
    <m/>
    <m/>
    <s v="NO"/>
    <x v="43"/>
    <x v="2"/>
    <m/>
    <x v="1"/>
    <m/>
    <x v="1"/>
    <m/>
    <x v="1"/>
    <m/>
    <m/>
    <m/>
    <m/>
    <x v="1"/>
    <x v="1"/>
    <n v="6240"/>
  </r>
  <r>
    <n v="93844630"/>
    <s v="CNV"/>
    <s v=" DURAN, "/>
    <s v="M"/>
    <d v="2024-05-24T00:00:00"/>
    <x v="5"/>
    <x v="4"/>
    <s v="NAC. DANIEL A. CARRION"/>
    <m/>
    <x v="0"/>
    <n v="39"/>
    <n v="3295"/>
    <n v="4806996"/>
    <n v="999333999"/>
    <n v="0"/>
    <s v="NO"/>
    <x v="1"/>
    <x v="1"/>
    <d v="2024-05-24T00:00:00"/>
    <x v="0"/>
    <d v="2024-05-24T00:00:00"/>
    <x v="0"/>
    <d v="2024-05-28T00:00:00"/>
    <x v="0"/>
    <m/>
    <m/>
    <m/>
    <m/>
    <x v="1"/>
    <x v="1"/>
    <m/>
  </r>
  <r>
    <n v="93844653"/>
    <s v="DNI"/>
    <s v="PALACIOS VILLAFUERTE, ESTHER GRACE YESICA"/>
    <s v="F"/>
    <d v="2024-05-24T00:00:00"/>
    <x v="5"/>
    <x v="0"/>
    <s v="NAC. DANIEL A. CARRION"/>
    <s v="108 P.S. JOSE BOTERIN"/>
    <x v="0"/>
    <n v="40"/>
    <n v="3785"/>
    <n v="47742953"/>
    <n v="969973751"/>
    <n v="0"/>
    <s v="NO"/>
    <x v="51"/>
    <x v="0"/>
    <d v="2024-05-24T00:00:00"/>
    <x v="0"/>
    <d v="2024-05-24T00:00:00"/>
    <x v="0"/>
    <d v="2024-05-28T00:00:00"/>
    <x v="0"/>
    <d v="2024-05-27T00:00:00"/>
    <d v="2024-05-31T00:00:00"/>
    <d v="2024-06-08T00:00:00"/>
    <d v="2024-06-15T00:00:00"/>
    <x v="0"/>
    <x v="0"/>
    <n v="6224"/>
  </r>
  <r>
    <n v="93845215"/>
    <s v="DNI"/>
    <s v="LLAJA ESCOBAR, CATALEYA ARELIZ"/>
    <s v="F"/>
    <d v="2024-05-24T00:00:00"/>
    <x v="5"/>
    <x v="0"/>
    <s v="CLINICA AVIVA SEDE MENDIOLA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845427"/>
    <s v="DNI"/>
    <s v="ÑAHUI CCANTO, DIEGO FERNANDO"/>
    <s v="M"/>
    <d v="2024-05-24T00:00:00"/>
    <x v="5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44458"/>
    <s v="DNI"/>
    <s v="BALCAZAR AMASIFUEN, NOLAN OZIEL"/>
    <s v="M"/>
    <d v="2024-05-24T00:00:00"/>
    <x v="5"/>
    <x v="0"/>
    <s v="ALBERTO LEONARDO BARTON THOMPSON"/>
    <s v="309 P.S. VENTANILLA ALTA"/>
    <x v="1"/>
    <n v="40"/>
    <n v="3595"/>
    <n v="75336082"/>
    <n v="907688741"/>
    <n v="18319"/>
    <s v="NO"/>
    <x v="23"/>
    <x v="3"/>
    <d v="2024-05-24T00:00:00"/>
    <x v="0"/>
    <d v="2024-05-24T00:00:00"/>
    <x v="0"/>
    <m/>
    <x v="1"/>
    <m/>
    <m/>
    <m/>
    <m/>
    <x v="1"/>
    <x v="1"/>
    <n v="6255"/>
  </r>
  <r>
    <n v="93845475"/>
    <s v="DNI"/>
    <s v="GAMONAL MANSILLA, ALONDRA ALEXANDRA"/>
    <s v="F"/>
    <d v="2024-05-24T00:00:00"/>
    <x v="5"/>
    <x v="4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46068"/>
    <s v="DNI"/>
    <s v="DEL AGUILA LUJAN, SOFÍA"/>
    <s v="F"/>
    <d v="2024-05-24T00:00:00"/>
    <x v="5"/>
    <x v="3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45223"/>
    <s v="CNV"/>
    <s v=" YATACO, "/>
    <s v="F"/>
    <d v="2024-05-24T00:00:00"/>
    <x v="5"/>
    <x v="0"/>
    <s v="ALBERTO LEONARDO BARTON THOMPSON"/>
    <m/>
    <x v="1"/>
    <n v="40"/>
    <n v="2925"/>
    <n v="70379714"/>
    <n v="984486692"/>
    <n v="18306"/>
    <s v="NO"/>
    <x v="50"/>
    <x v="1"/>
    <d v="2024-05-24T00:00:00"/>
    <x v="0"/>
    <d v="2024-05-24T00:00:00"/>
    <x v="0"/>
    <m/>
    <x v="1"/>
    <m/>
    <m/>
    <m/>
    <m/>
    <x v="1"/>
    <x v="1"/>
    <m/>
  </r>
  <r>
    <n v="93845469"/>
    <s v="DNI"/>
    <s v="MASHUCURI PEÑA, ALEXA CATALEYA"/>
    <s v="F"/>
    <d v="2024-05-24T00:00:00"/>
    <x v="5"/>
    <x v="0"/>
    <s v="HOSPITAL SAN JOSE"/>
    <s v="210 P.S. POLIGONO IV"/>
    <x v="0"/>
    <n v="39"/>
    <n v="3595"/>
    <n v="29664786"/>
    <n v="960487263"/>
    <n v="6248"/>
    <s v="NO"/>
    <x v="16"/>
    <x v="2"/>
    <d v="2024-05-25T00:00:00"/>
    <x v="0"/>
    <d v="2024-05-25T00:00:00"/>
    <x v="0"/>
    <d v="2024-05-28T00:00:00"/>
    <x v="0"/>
    <d v="2024-05-27T00:00:00"/>
    <d v="2024-06-01T00:00:00"/>
    <d v="2024-06-08T00:00:00"/>
    <d v="2024-06-15T00:00:00"/>
    <x v="0"/>
    <x v="0"/>
    <n v="6248"/>
  </r>
  <r>
    <n v="93845473"/>
    <s v="DNI"/>
    <s v="CHAPOÑAN ALVARADO, GIANNA VALENTINA TATIANA"/>
    <s v="F"/>
    <d v="2024-05-24T00:00:00"/>
    <x v="5"/>
    <x v="1"/>
    <s v="CLINICA SAN JUDAS TADEO"/>
    <s v="309 P.S. VENTANILLA ALTA"/>
    <x v="1"/>
    <m/>
    <m/>
    <m/>
    <m/>
    <m/>
    <s v="NO"/>
    <x v="23"/>
    <x v="3"/>
    <m/>
    <x v="1"/>
    <m/>
    <x v="1"/>
    <m/>
    <x v="1"/>
    <m/>
    <m/>
    <m/>
    <m/>
    <x v="1"/>
    <x v="1"/>
    <n v="6255"/>
  </r>
  <r>
    <n v="93845560"/>
    <s v="DNI"/>
    <s v="ZUTA GONZALES, ALESSANDRO JOSE"/>
    <s v="M"/>
    <d v="2024-05-24T00:00:00"/>
    <x v="5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45630"/>
    <s v="DNI"/>
    <s v="CASTILLO BLAZ, IAN MILAN"/>
    <s v="M"/>
    <d v="2024-05-24T00:00:00"/>
    <x v="5"/>
    <x v="1"/>
    <s v="HOSPITAL SAN JOSE"/>
    <s v="301 C.S.M.I. PACHACUTEC PERU - COREA"/>
    <x v="0"/>
    <n v="39"/>
    <n v="3475"/>
    <n v="72569823"/>
    <n v="972743938"/>
    <n v="6267"/>
    <s v="NO"/>
    <x v="11"/>
    <x v="3"/>
    <d v="2024-05-25T00:00:00"/>
    <x v="0"/>
    <d v="2024-05-25T00:00:00"/>
    <x v="0"/>
    <d v="2024-05-30T00:00:00"/>
    <x v="0"/>
    <d v="2024-05-27T00:00:00"/>
    <d v="2024-05-31T00:00:00"/>
    <d v="2024-06-07T00:00:00"/>
    <d v="2024-06-14T00:00:00"/>
    <x v="0"/>
    <x v="0"/>
    <n v="7314"/>
  </r>
  <r>
    <n v="93845866"/>
    <s v="DNI"/>
    <s v="LOPEZ TORRES, TIARA DAYMARI"/>
    <s v="F"/>
    <d v="2024-05-24T00:00:00"/>
    <x v="5"/>
    <x v="1"/>
    <s v="HOSPITAL PROVINCIAL DE TAYABAMBA"/>
    <s v="302 C.S. 03 DE FEBRERO"/>
    <x v="0"/>
    <m/>
    <m/>
    <m/>
    <m/>
    <m/>
    <s v="NO"/>
    <x v="9"/>
    <x v="3"/>
    <m/>
    <x v="1"/>
    <m/>
    <x v="1"/>
    <m/>
    <x v="1"/>
    <m/>
    <m/>
    <m/>
    <m/>
    <x v="1"/>
    <x v="1"/>
    <n v="6266"/>
  </r>
  <r>
    <n v="93844486"/>
    <s v="DNI"/>
    <s v="SANCHEZ VILLA, JHONNEL THIAGO"/>
    <s v="M"/>
    <d v="2024-05-24T00:00:00"/>
    <x v="5"/>
    <x v="0"/>
    <s v="HOSPITAL SAN JOSE"/>
    <s v="203 P.S. PALMERAS DE OQUENDO"/>
    <x v="0"/>
    <n v="39"/>
    <n v="2775"/>
    <n v="60043039"/>
    <n v="963455540"/>
    <n v="6768"/>
    <s v="NO"/>
    <x v="18"/>
    <x v="2"/>
    <d v="2024-05-24T00:00:00"/>
    <x v="0"/>
    <d v="2024-05-24T00:00:00"/>
    <x v="0"/>
    <d v="2024-05-28T00:00:00"/>
    <x v="0"/>
    <d v="2024-05-28T00:00:00"/>
    <d v="2024-05-31T00:00:00"/>
    <d v="2024-06-07T00:00:00"/>
    <d v="2024-06-14T00:00:00"/>
    <x v="0"/>
    <x v="0"/>
    <n v="6768"/>
  </r>
  <r>
    <n v="93845429"/>
    <s v="DNI"/>
    <s v="MOSCOSO OSCCO, DARA DANIELA"/>
    <s v="F"/>
    <d v="2024-05-24T00:00:00"/>
    <x v="5"/>
    <x v="1"/>
    <s v="HOSPITAL DE VENTANILLA"/>
    <s v="308 P.S. DEFENSORES DE LA PATRIA"/>
    <x v="0"/>
    <n v="39"/>
    <n v="3520"/>
    <n v="45108916"/>
    <n v="902570604"/>
    <n v="6260"/>
    <s v="NO"/>
    <x v="19"/>
    <x v="3"/>
    <d v="2024-05-24T00:00:00"/>
    <x v="0"/>
    <d v="2024-05-24T00:00:00"/>
    <x v="0"/>
    <d v="2024-05-27T00:00:00"/>
    <x v="0"/>
    <d v="2024-05-27T00:00:00"/>
    <d v="2024-05-31T00:00:00"/>
    <d v="2024-06-07T00:00:00"/>
    <d v="2024-06-14T00:00:00"/>
    <x v="0"/>
    <x v="0"/>
    <n v="6268"/>
  </r>
  <r>
    <n v="93848156"/>
    <s v="DNI"/>
    <s v="HUAMAN GAVILAN, DERECK THIAGO"/>
    <s v="M"/>
    <d v="2024-05-24T00:00:00"/>
    <x v="5"/>
    <x v="1"/>
    <s v="HOSPITAL II LIMA NORTE CALLAO LUIS NEGREIROS VEGA ESSALUD"/>
    <s v="305 C.S. SANTA ROSA DE PACHACUTEC"/>
    <x v="0"/>
    <n v="39"/>
    <n v="2690"/>
    <n v="43053462"/>
    <n v="924162977"/>
    <n v="8146"/>
    <s v="NO"/>
    <x v="20"/>
    <x v="3"/>
    <m/>
    <x v="1"/>
    <m/>
    <x v="1"/>
    <m/>
    <x v="1"/>
    <d v="2024-05-28T00:00:00"/>
    <d v="2024-06-01T00:00:00"/>
    <d v="2024-06-08T00:00:00"/>
    <d v="2024-06-15T00:00:00"/>
    <x v="0"/>
    <x v="1"/>
    <n v="6263"/>
  </r>
  <r>
    <n v="93844659"/>
    <s v="DNI"/>
    <s v="CASTILLO TINCO, EITHAN ISMAEL"/>
    <s v="M"/>
    <d v="2024-05-24T00:00:00"/>
    <x v="5"/>
    <x v="1"/>
    <s v="CENTRO DE SALUD VILLA LOS REYES"/>
    <s v="310 C.S. VILLA LOS REYES"/>
    <x v="0"/>
    <n v="40"/>
    <n v="3605"/>
    <n v="72778469"/>
    <n v="987584533"/>
    <n v="6256"/>
    <s v="NO"/>
    <x v="21"/>
    <x v="3"/>
    <m/>
    <x v="1"/>
    <d v="2024-05-24T00:00:00"/>
    <x v="0"/>
    <d v="2024-05-27T00:00:00"/>
    <x v="0"/>
    <d v="2024-05-28T00:00:00"/>
    <d v="2024-06-01T00:00:00"/>
    <d v="2024-06-08T00:00:00"/>
    <d v="2024-06-15T00:00:00"/>
    <x v="0"/>
    <x v="1"/>
    <n v="6256"/>
  </r>
  <r>
    <n v="93846641"/>
    <s v="DNI"/>
    <s v="ALCANTARA OBREGON, HAZIEL LEO SAMUEL"/>
    <s v="M"/>
    <d v="2024-05-25T00:00:00"/>
    <x v="5"/>
    <x v="1"/>
    <s v="CLINICA BELLAVISTA"/>
    <s v="211 C.S.M.I. BELLAVISTA PERU - COREA"/>
    <x v="1"/>
    <n v="37"/>
    <n v="4360"/>
    <n v="72526117"/>
    <n v="993455786"/>
    <n v="9250"/>
    <s v="NO"/>
    <x v="14"/>
    <x v="2"/>
    <d v="2024-05-26T00:00:00"/>
    <x v="0"/>
    <d v="2024-05-26T00:00:00"/>
    <x v="0"/>
    <m/>
    <x v="1"/>
    <m/>
    <m/>
    <m/>
    <m/>
    <x v="1"/>
    <x v="1"/>
    <n v="6249"/>
  </r>
  <r>
    <n v="93847790"/>
    <s v="DNI"/>
    <s v="ARANIBAR MANUYAMA, AINARA ALESSIA"/>
    <s v="F"/>
    <d v="2024-05-25T00:00:00"/>
    <x v="5"/>
    <x v="1"/>
    <s v="NAC. DANIEL A. CARRION"/>
    <s v="310 C.S. VILLA LOS REYES"/>
    <x v="0"/>
    <n v="38"/>
    <n v="3685"/>
    <n v="45802066"/>
    <n v="980024006"/>
    <n v="6260"/>
    <s v="NO"/>
    <x v="21"/>
    <x v="3"/>
    <d v="2024-05-25T00:00:00"/>
    <x v="0"/>
    <d v="2024-05-25T00:00:00"/>
    <x v="0"/>
    <d v="2024-05-28T00:00:00"/>
    <x v="0"/>
    <d v="2024-05-29T00:00:00"/>
    <m/>
    <m/>
    <m/>
    <x v="1"/>
    <x v="1"/>
    <n v="6256"/>
  </r>
  <r>
    <n v="93847970"/>
    <s v="DNI"/>
    <s v="MEDINA ACUÑA, ADA YARETZI"/>
    <s v="F"/>
    <d v="2024-05-25T00:00:00"/>
    <x v="5"/>
    <x v="5"/>
    <s v="INSTITUTO NACIONAL MATERNO PERINATAL"/>
    <s v="312 P.S. MI PERU"/>
    <x v="0"/>
    <m/>
    <m/>
    <m/>
    <m/>
    <m/>
    <s v="NO"/>
    <x v="7"/>
    <x v="3"/>
    <m/>
    <x v="1"/>
    <m/>
    <x v="1"/>
    <m/>
    <x v="1"/>
    <d v="2024-05-28T00:00:00"/>
    <d v="2024-06-01T00:00:00"/>
    <d v="2024-06-08T00:00:00"/>
    <d v="2024-06-15T00:00:00"/>
    <x v="0"/>
    <x v="1"/>
    <n v="6260"/>
  </r>
  <r>
    <n v="93847799"/>
    <s v="DNI"/>
    <s v="MONTANO MALLQUI, EITHAN GABRIEL"/>
    <s v="M"/>
    <d v="2024-05-25T00:00:00"/>
    <x v="5"/>
    <x v="5"/>
    <s v="NAC. DANIEL A. CARRION"/>
    <s v="312 P.S. MI PERU"/>
    <x v="0"/>
    <n v="37"/>
    <n v="3530"/>
    <n v="46713066"/>
    <n v="981359962"/>
    <n v="6260"/>
    <s v="NO"/>
    <x v="7"/>
    <x v="3"/>
    <d v="2024-05-25T00:00:00"/>
    <x v="0"/>
    <d v="2024-05-25T00:00:00"/>
    <x v="0"/>
    <d v="2024-05-28T00:00:00"/>
    <x v="0"/>
    <m/>
    <m/>
    <m/>
    <m/>
    <x v="1"/>
    <x v="1"/>
    <n v="6260"/>
  </r>
  <r>
    <n v="93845909"/>
    <s v="DNI"/>
    <s v="MALDONADO MENDOZA, MATEO ENRIQUE"/>
    <s v="M"/>
    <d v="2024-05-25T00:00:00"/>
    <x v="5"/>
    <x v="1"/>
    <s v="PUESTO DE SALUD MI PERU"/>
    <s v="305 C.S. SANTA ROSA DE PACHACUTEC"/>
    <x v="0"/>
    <n v="39"/>
    <n v="3285"/>
    <n v="76871446"/>
    <n v="904334610"/>
    <n v="6260"/>
    <s v="NO"/>
    <x v="20"/>
    <x v="3"/>
    <d v="2024-05-25T00:00:00"/>
    <x v="0"/>
    <d v="2024-05-25T00:00:00"/>
    <x v="0"/>
    <d v="2024-05-29T00:00:00"/>
    <x v="0"/>
    <d v="2024-05-28T00:00:00"/>
    <d v="2024-06-01T00:00:00"/>
    <d v="2024-06-08T00:00:00"/>
    <d v="2024-06-15T00:00:00"/>
    <x v="0"/>
    <x v="0"/>
    <n v="6263"/>
  </r>
  <r>
    <n v="93846538"/>
    <s v="DNI"/>
    <s v="ABREGU CCANTO, NASLY VERA"/>
    <s v="F"/>
    <d v="2024-05-25T00:00:00"/>
    <x v="5"/>
    <x v="1"/>
    <s v="HOSPITAL SAN JOSE"/>
    <s v="305 C.S. SANTA ROSA DE PACHACUTEC"/>
    <x v="0"/>
    <n v="40"/>
    <n v="3220"/>
    <n v="70499640"/>
    <n v="974665734"/>
    <n v="0"/>
    <s v="NO"/>
    <x v="20"/>
    <x v="3"/>
    <d v="2024-05-26T00:00:00"/>
    <x v="0"/>
    <d v="2024-05-26T00:00:00"/>
    <x v="0"/>
    <d v="2024-05-27T00:00:00"/>
    <x v="0"/>
    <d v="2024-05-28T00:00:00"/>
    <d v="2024-06-01T00:00:00"/>
    <d v="2024-06-08T00:00:00"/>
    <d v="2024-06-15T00:00:00"/>
    <x v="0"/>
    <x v="0"/>
    <n v="6263"/>
  </r>
  <r>
    <n v="93845793"/>
    <s v="DNI"/>
    <s v="IMAN ROJAS, GIOVANNI ALONSO"/>
    <s v="M"/>
    <d v="2024-05-25T00:00:00"/>
    <x v="5"/>
    <x v="1"/>
    <s v="CENTRO DE SALUD MATERNO INFANTIL ANCO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46579"/>
    <s v="CNV"/>
    <s v=" CALLAHUI, "/>
    <s v="M"/>
    <d v="2024-05-25T00:00:00"/>
    <x v="5"/>
    <x v="0"/>
    <s v="ALBERTO LEONARDO BARTON THOMPSON"/>
    <m/>
    <x v="1"/>
    <n v="38"/>
    <n v="3415"/>
    <n v="70313984"/>
    <n v="975670448"/>
    <n v="7948"/>
    <s v="NO"/>
    <x v="50"/>
    <x v="1"/>
    <d v="2024-05-25T00:00:00"/>
    <x v="0"/>
    <d v="2024-05-25T00:00:00"/>
    <x v="0"/>
    <m/>
    <x v="1"/>
    <m/>
    <m/>
    <m/>
    <m/>
    <x v="1"/>
    <x v="1"/>
    <m/>
  </r>
  <r>
    <n v="93846525"/>
    <s v="DNI"/>
    <s v="LA MADRID BELTRAN, MILAN CRISTIANO"/>
    <s v="M"/>
    <d v="2024-05-25T00:00:00"/>
    <x v="5"/>
    <x v="0"/>
    <s v="HOSPITAL II LIMA NORTE CALLAO LUIS NEGREIROS VEGA ESSALUD"/>
    <s v="203 P.S. PALMERAS DE OQUENDO"/>
    <x v="1"/>
    <n v="39"/>
    <n v="4010"/>
    <n v="74756692"/>
    <n v="947199070"/>
    <n v="7948"/>
    <s v="NO"/>
    <x v="18"/>
    <x v="2"/>
    <m/>
    <x v="1"/>
    <m/>
    <x v="1"/>
    <m/>
    <x v="1"/>
    <m/>
    <m/>
    <m/>
    <m/>
    <x v="1"/>
    <x v="1"/>
    <n v="6768"/>
  </r>
  <r>
    <n v="93847830"/>
    <s v="CNV"/>
    <s v=" YAHUARCANI, "/>
    <s v="M"/>
    <d v="2024-05-25T00:00:00"/>
    <x v="5"/>
    <x v="0"/>
    <s v="HOSPITAL II LIMA NORTE CALLAO LUIS NEGREIROS VEGA ESSALUD"/>
    <m/>
    <x v="1"/>
    <n v="37"/>
    <n v="3450"/>
    <n v="72036397"/>
    <n v="994191632"/>
    <n v="7948"/>
    <s v="NO"/>
    <x v="12"/>
    <x v="4"/>
    <m/>
    <x v="1"/>
    <m/>
    <x v="1"/>
    <m/>
    <x v="1"/>
    <m/>
    <m/>
    <m/>
    <m/>
    <x v="1"/>
    <x v="1"/>
    <m/>
  </r>
  <r>
    <n v="93846412"/>
    <s v="DNI"/>
    <s v="ORTIZ HUAMANI, ADRIANO AMIR"/>
    <s v="M"/>
    <d v="2024-05-25T00:00:00"/>
    <x v="5"/>
    <x v="0"/>
    <s v="HOSPITAL II LIMA NORTE CALLAO LUIS NEGREIROS VEGA ESSALUD"/>
    <m/>
    <x v="1"/>
    <n v="39"/>
    <n v="3960"/>
    <n v="72895828"/>
    <n v="946039687"/>
    <n v="7948"/>
    <s v="NO"/>
    <x v="12"/>
    <x v="4"/>
    <m/>
    <x v="1"/>
    <m/>
    <x v="1"/>
    <m/>
    <x v="1"/>
    <m/>
    <m/>
    <m/>
    <m/>
    <x v="1"/>
    <x v="1"/>
    <m/>
  </r>
  <r>
    <n v="93846085"/>
    <s v="DNI"/>
    <s v="CASAS VALENZUELA, AITANA SOFIA"/>
    <s v="F"/>
    <d v="2024-05-25T00:00:00"/>
    <x v="5"/>
    <x v="1"/>
    <s v="HOSPITAL II LIMA NORTE CALLAO LUIS NEGREIROS VEGA ESSALUD"/>
    <s v="302 C.S. 03 DE FEBRERO"/>
    <x v="1"/>
    <n v="40"/>
    <n v="3200"/>
    <n v="70696012"/>
    <n v="935622919"/>
    <n v="8146"/>
    <s v="NO"/>
    <x v="9"/>
    <x v="3"/>
    <m/>
    <x v="1"/>
    <m/>
    <x v="1"/>
    <m/>
    <x v="1"/>
    <m/>
    <m/>
    <m/>
    <m/>
    <x v="1"/>
    <x v="1"/>
    <n v="6266"/>
  </r>
  <r>
    <n v="93846097"/>
    <s v="CNV"/>
    <s v=" RODRIGUEZ, "/>
    <s v="M"/>
    <d v="2024-05-25T00:00:00"/>
    <x v="5"/>
    <x v="1"/>
    <s v="HOSPITAL II LIMA NORTE CALLAO LUIS NEGREIROS VEGA ESSALUD"/>
    <m/>
    <x v="1"/>
    <n v="38"/>
    <n v="3430"/>
    <n v="72447438"/>
    <n v="930889358"/>
    <n v="7948"/>
    <s v="NO"/>
    <x v="28"/>
    <x v="3"/>
    <m/>
    <x v="1"/>
    <m/>
    <x v="1"/>
    <m/>
    <x v="1"/>
    <m/>
    <m/>
    <m/>
    <m/>
    <x v="1"/>
    <x v="1"/>
    <m/>
  </r>
  <r>
    <n v="93845739"/>
    <s v="DNI"/>
    <s v="JAMANCA VALDERA, SCARLETT YALETZA"/>
    <s v="F"/>
    <d v="2024-05-25T00:00:00"/>
    <x v="5"/>
    <x v="1"/>
    <s v="HOSPITAL DE VENTANILLA"/>
    <s v="301 C.S.M.I. PACHACUTEC PERU - COREA"/>
    <x v="0"/>
    <n v="37"/>
    <n v="2870"/>
    <n v="74657015"/>
    <n v="904643225"/>
    <n v="7314"/>
    <s v="NO"/>
    <x v="11"/>
    <x v="3"/>
    <d v="2024-05-25T00:00:00"/>
    <x v="0"/>
    <d v="2024-05-25T00:00:00"/>
    <x v="0"/>
    <d v="2024-05-28T00:00:00"/>
    <x v="0"/>
    <d v="2024-05-28T00:00:00"/>
    <d v="2024-06-01T00:00:00"/>
    <d v="2024-06-08T00:00:00"/>
    <d v="2024-06-15T00:00:00"/>
    <x v="0"/>
    <x v="0"/>
    <n v="7314"/>
  </r>
  <r>
    <n v="93846453"/>
    <s v="DNI"/>
    <s v="TAMANI LAVINTO, MARIA CAMILA"/>
    <s v="F"/>
    <d v="2024-05-25T00:00:00"/>
    <x v="5"/>
    <x v="1"/>
    <s v="NAC. DANIEL A. CARRION"/>
    <s v="301 C.S.M.I. PACHACUTEC PERU - COREA"/>
    <x v="0"/>
    <n v="37"/>
    <n v="2790"/>
    <n v="45838207"/>
    <n v="954760196"/>
    <n v="6249"/>
    <s v="NO"/>
    <x v="11"/>
    <x v="3"/>
    <d v="2024-05-26T00:00:00"/>
    <x v="0"/>
    <d v="2024-05-26T00:00:00"/>
    <x v="0"/>
    <d v="2024-05-28T00:00:00"/>
    <x v="0"/>
    <d v="2024-05-28T00:00:00"/>
    <d v="2024-06-01T00:00:00"/>
    <d v="2024-06-08T00:00:00"/>
    <d v="2024-06-15T00:00:00"/>
    <x v="0"/>
    <x v="0"/>
    <n v="7314"/>
  </r>
  <r>
    <n v="93846955"/>
    <s v="DNI"/>
    <s v="PACHERREZ VALVERDE, ANA ARLETH"/>
    <s v="F"/>
    <d v="2024-05-25T00:00:00"/>
    <x v="5"/>
    <x v="1"/>
    <s v="HOSPITAL II LIMA NORTE CALLAO LUIS NEGREIROS VEGA ESSALUD"/>
    <m/>
    <x v="1"/>
    <n v="39"/>
    <n v="3500"/>
    <n v="46315603"/>
    <n v="951677712"/>
    <n v="8146"/>
    <s v="NO"/>
    <x v="12"/>
    <x v="4"/>
    <m/>
    <x v="1"/>
    <m/>
    <x v="1"/>
    <m/>
    <x v="1"/>
    <m/>
    <m/>
    <m/>
    <m/>
    <x v="1"/>
    <x v="1"/>
    <m/>
  </r>
  <r>
    <n v="93846528"/>
    <s v="DNI"/>
    <s v="SANCHEZ DIAZ, AITANA AMANDA"/>
    <s v="F"/>
    <d v="2024-05-25T00:00:00"/>
    <x v="5"/>
    <x v="1"/>
    <s v="HOSPITAL II LIMA NORTE CALLAO LUIS NEGREIROS VEGA ESSALUD"/>
    <m/>
    <x v="1"/>
    <n v="41"/>
    <n v="2610"/>
    <n v="47484095"/>
    <n v="933009177"/>
    <n v="8146"/>
    <s v="NO"/>
    <x v="12"/>
    <x v="4"/>
    <m/>
    <x v="1"/>
    <m/>
    <x v="1"/>
    <m/>
    <x v="1"/>
    <m/>
    <m/>
    <m/>
    <m/>
    <x v="1"/>
    <x v="1"/>
    <m/>
  </r>
  <r>
    <n v="93846950"/>
    <s v="DNI"/>
    <s v="GUERRA BARDALES, MAIA MACARENA LUCIANA"/>
    <s v="F"/>
    <d v="2024-05-25T00:00:00"/>
    <x v="5"/>
    <x v="1"/>
    <s v="HOSPITAL II LIMA NORTE CALLAO LUIS NEGREIROS VEGA ESSALUD"/>
    <s v="315 C.S. VENTANILLA BAJA"/>
    <x v="1"/>
    <n v="38"/>
    <n v="3280"/>
    <n v="48332127"/>
    <n v="934274052"/>
    <n v="8146"/>
    <s v="NO"/>
    <x v="35"/>
    <x v="3"/>
    <m/>
    <x v="1"/>
    <m/>
    <x v="1"/>
    <m/>
    <x v="1"/>
    <m/>
    <m/>
    <m/>
    <m/>
    <x v="1"/>
    <x v="1"/>
    <n v="6258"/>
  </r>
  <r>
    <n v="93849792"/>
    <s v="DNI"/>
    <s v="ESCOBEDO DIESTRA, JAZIEL NAHUM"/>
    <s v="M"/>
    <d v="2024-05-25T00:00:00"/>
    <x v="5"/>
    <x v="1"/>
    <s v="HOSPITAL II LIMA NORTE CALLAO LUIS NEGREIROS VEGA ESSALUD"/>
    <m/>
    <x v="1"/>
    <n v="40"/>
    <n v="3300"/>
    <n v="74703936"/>
    <n v="955445974"/>
    <n v="8146"/>
    <s v="NO"/>
    <x v="12"/>
    <x v="4"/>
    <m/>
    <x v="1"/>
    <m/>
    <x v="1"/>
    <m/>
    <x v="1"/>
    <m/>
    <m/>
    <m/>
    <m/>
    <x v="1"/>
    <x v="1"/>
    <m/>
  </r>
  <r>
    <n v="93846925"/>
    <s v="DNI"/>
    <s v="MARRES COMETTANT, KAORI MASSIEL"/>
    <s v="F"/>
    <d v="2024-05-25T00:00:00"/>
    <x v="5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46920"/>
    <s v="DNI"/>
    <s v="HUAMBACHANO VILLANUEVA, FABIO"/>
    <s v="M"/>
    <d v="2024-05-25T00:00:00"/>
    <x v="5"/>
    <x v="4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46625"/>
    <s v="DNI"/>
    <s v="LANDAURO GONZALES, LEYTHAN YONAIKER"/>
    <s v="M"/>
    <d v="2024-05-25T00:00:00"/>
    <x v="5"/>
    <x v="3"/>
    <s v="NAC. DANIEL A. CARRION"/>
    <s v="211 C.S.M.I. BELLAVISTA PERU - COREA"/>
    <x v="0"/>
    <n v="39"/>
    <n v="2900"/>
    <n v="43264242"/>
    <n v="934781162"/>
    <n v="6249"/>
    <s v="NO"/>
    <x v="14"/>
    <x v="2"/>
    <d v="2024-05-26T00:00:00"/>
    <x v="0"/>
    <d v="2024-05-26T00:00:00"/>
    <x v="0"/>
    <m/>
    <x v="1"/>
    <d v="2024-05-28T00:00:00"/>
    <d v="2024-06-04T00:00:00"/>
    <d v="2024-06-11T00:00:00"/>
    <d v="2024-06-18T00:00:00"/>
    <x v="0"/>
    <x v="1"/>
    <n v="6249"/>
  </r>
  <r>
    <n v="93846488"/>
    <s v="DNI"/>
    <s v="MENDOZA ROSALES, DAINERYS SOFÍA"/>
    <s v="F"/>
    <d v="2024-05-25T00:00:00"/>
    <x v="5"/>
    <x v="0"/>
    <s v="HOSPITAL SAN JOSE"/>
    <s v="206 P.S. BOCANEGRA"/>
    <x v="0"/>
    <n v="37"/>
    <n v="3070"/>
    <n v="20616732"/>
    <n v="819837570"/>
    <n v="6245"/>
    <s v="NO"/>
    <x v="3"/>
    <x v="2"/>
    <d v="2024-05-26T00:00:00"/>
    <x v="0"/>
    <d v="2024-05-26T00:00:00"/>
    <x v="0"/>
    <d v="2024-05-27T00:00:00"/>
    <x v="0"/>
    <d v="2024-05-30T00:00:00"/>
    <d v="2024-06-04T00:00:00"/>
    <m/>
    <m/>
    <x v="1"/>
    <x v="1"/>
    <n v="6245"/>
  </r>
  <r>
    <n v="93846761"/>
    <s v="DNI"/>
    <s v="MIRANDA RAMIREZ, ABRAHAM YEZID"/>
    <s v="M"/>
    <d v="2024-05-25T00:00:00"/>
    <x v="5"/>
    <x v="0"/>
    <s v="NESTOR GAMBETTA"/>
    <s v="111 C.S. SANTA ROSA"/>
    <x v="0"/>
    <n v="40"/>
    <n v="3340"/>
    <n v="73345580"/>
    <n v="904969933"/>
    <n v="6234"/>
    <s v="NO"/>
    <x v="30"/>
    <x v="0"/>
    <m/>
    <x v="1"/>
    <m/>
    <x v="1"/>
    <m/>
    <x v="1"/>
    <d v="2024-05-29T00:00:00"/>
    <d v="2024-06-01T00:00:00"/>
    <d v="2024-06-08T00:00:00"/>
    <d v="2024-06-15T00:00:00"/>
    <x v="0"/>
    <x v="1"/>
    <n v="6234"/>
  </r>
  <r>
    <n v="93846273"/>
    <s v="DNI"/>
    <s v="GOÑE NUÑEZ, ALAIIA ROSALUZ"/>
    <s v="F"/>
    <d v="2024-05-25T00:00:00"/>
    <x v="5"/>
    <x v="0"/>
    <s v="CLINICA SAN BARTOLOME"/>
    <s v="203 P.S. PALMERAS DE OQUENDO"/>
    <x v="0"/>
    <m/>
    <m/>
    <m/>
    <m/>
    <m/>
    <s v="NO"/>
    <x v="18"/>
    <x v="2"/>
    <m/>
    <x v="1"/>
    <m/>
    <x v="1"/>
    <m/>
    <x v="1"/>
    <m/>
    <m/>
    <m/>
    <m/>
    <x v="1"/>
    <x v="1"/>
    <n v="6768"/>
  </r>
  <r>
    <n v="93846444"/>
    <s v="DNI"/>
    <s v="FARFAN GONZALES, ANGEL ARTURO ASHER"/>
    <s v="M"/>
    <d v="2024-05-25T00:00:00"/>
    <x v="5"/>
    <x v="3"/>
    <s v="ALBERTO LEONARDO BARTON THOMPSON"/>
    <s v="101 C.S. MANUEL BONILLA"/>
    <x v="1"/>
    <n v="38"/>
    <n v="4430"/>
    <n v="43582748"/>
    <n v="966581600"/>
    <n v="18306"/>
    <s v="NO"/>
    <x v="25"/>
    <x v="0"/>
    <d v="2024-05-25T00:00:00"/>
    <x v="0"/>
    <d v="2024-05-25T00:00:00"/>
    <x v="0"/>
    <m/>
    <x v="1"/>
    <m/>
    <m/>
    <m/>
    <m/>
    <x v="1"/>
    <x v="1"/>
    <n v="6220"/>
  </r>
  <r>
    <n v="93846360"/>
    <s v="CNV"/>
    <s v=" FALLA, "/>
    <s v="F"/>
    <d v="2024-05-25T00:00:00"/>
    <x v="5"/>
    <x v="0"/>
    <s v="ALBERTO LEONARDO BARTON THOMPSON"/>
    <m/>
    <x v="1"/>
    <n v="40"/>
    <n v="4000"/>
    <n v="42302717"/>
    <n v="972858741"/>
    <n v="18319"/>
    <s v="NO"/>
    <x v="50"/>
    <x v="1"/>
    <d v="2024-05-25T00:00:00"/>
    <x v="0"/>
    <d v="2024-05-25T00:00:00"/>
    <x v="0"/>
    <m/>
    <x v="1"/>
    <m/>
    <m/>
    <m/>
    <m/>
    <x v="1"/>
    <x v="1"/>
    <m/>
  </r>
  <r>
    <n v="93846368"/>
    <s v="CNV"/>
    <s v=" SUAREZ, "/>
    <s v="F"/>
    <d v="2024-05-25T00:00:00"/>
    <x v="5"/>
    <x v="0"/>
    <s v="ALBERTO LEONARDO BARTON THOMPSON"/>
    <m/>
    <x v="1"/>
    <n v="39"/>
    <n v="4740"/>
    <n v="43022895"/>
    <n v="981321558"/>
    <n v="18319"/>
    <s v="NO"/>
    <x v="50"/>
    <x v="1"/>
    <d v="2024-05-25T00:00:00"/>
    <x v="0"/>
    <d v="2024-05-25T00:00:00"/>
    <x v="0"/>
    <m/>
    <x v="1"/>
    <m/>
    <m/>
    <m/>
    <m/>
    <x v="1"/>
    <x v="1"/>
    <m/>
  </r>
  <r>
    <n v="93846628"/>
    <s v="DNI"/>
    <s v="BERNAL QUIROZ, CAMILA AYLEEN"/>
    <s v="F"/>
    <d v="2024-05-25T00:00:00"/>
    <x v="5"/>
    <x v="0"/>
    <s v="HOSPITAL NACIONAL ALBERTO SABOGAL SOLOGUREN DE LA RED ASISTENCIAL SABOGAL"/>
    <m/>
    <x v="1"/>
    <n v="39"/>
    <n v="3519"/>
    <n v="72493400"/>
    <n v="902514928"/>
    <n v="27563"/>
    <s v="NO"/>
    <x v="12"/>
    <x v="4"/>
    <m/>
    <x v="1"/>
    <m/>
    <x v="1"/>
    <m/>
    <x v="1"/>
    <m/>
    <m/>
    <m/>
    <m/>
    <x v="1"/>
    <x v="1"/>
    <m/>
  </r>
  <r>
    <n v="93846309"/>
    <s v="DNI"/>
    <s v="FARFAN VILLEGAS, LINDA ISABELLA"/>
    <s v="F"/>
    <d v="2024-05-25T00:00:00"/>
    <x v="5"/>
    <x v="0"/>
    <n v="23151"/>
    <s v="210 P.S. POLIGONO IV"/>
    <x v="0"/>
    <m/>
    <m/>
    <m/>
    <m/>
    <m/>
    <s v="NO"/>
    <x v="16"/>
    <x v="2"/>
    <m/>
    <x v="1"/>
    <m/>
    <x v="1"/>
    <m/>
    <x v="1"/>
    <d v="2024-05-28T00:00:00"/>
    <d v="2024-06-03T00:00:00"/>
    <d v="2024-06-10T00:00:00"/>
    <d v="2024-06-17T00:00:00"/>
    <x v="0"/>
    <x v="1"/>
    <n v="6248"/>
  </r>
  <r>
    <n v="93845679"/>
    <s v="DNI"/>
    <s v="CABRERA INOÑAN, KEYSHA ALESSIA"/>
    <s v="F"/>
    <d v="2024-05-25T00:00:00"/>
    <x v="5"/>
    <x v="0"/>
    <s v="HOSPITAL NACIONAL DOCENTE MADRE NIÑO SAN BARTOLOME"/>
    <s v="109 C.S. JOSE OLAYA"/>
    <x v="0"/>
    <m/>
    <m/>
    <m/>
    <m/>
    <m/>
    <s v="NO"/>
    <x v="15"/>
    <x v="0"/>
    <m/>
    <x v="1"/>
    <m/>
    <x v="1"/>
    <m/>
    <x v="1"/>
    <d v="2024-05-28T00:00:00"/>
    <d v="2024-06-01T00:00:00"/>
    <d v="2024-06-08T00:00:00"/>
    <d v="2024-06-15T00:00:00"/>
    <x v="0"/>
    <x v="1"/>
    <n v="25474"/>
  </r>
  <r>
    <n v="93846615"/>
    <s v="DNI"/>
    <s v="LAZON LANDA, FLAVIA ESTEFANNY"/>
    <s v="F"/>
    <d v="2024-05-25T00:00:00"/>
    <x v="5"/>
    <x v="0"/>
    <s v="NAC. DANIEL A. CARRION"/>
    <s v="111 C.S. SANTA ROSA"/>
    <x v="0"/>
    <n v="37"/>
    <n v="2800"/>
    <n v="47244335"/>
    <n v="914737472"/>
    <n v="6228"/>
    <s v="NO"/>
    <x v="30"/>
    <x v="0"/>
    <d v="2024-05-26T00:00:00"/>
    <x v="0"/>
    <d v="2024-05-26T00:00:00"/>
    <x v="0"/>
    <m/>
    <x v="1"/>
    <m/>
    <m/>
    <m/>
    <m/>
    <x v="1"/>
    <x v="1"/>
    <n v="6234"/>
  </r>
  <r>
    <n v="93846831"/>
    <s v="CNV"/>
    <s v=" MARIÑOS, "/>
    <s v="M"/>
    <d v="2024-05-25T00:00:00"/>
    <x v="5"/>
    <x v="0"/>
    <s v="CLINICA REPROMEDIC"/>
    <m/>
    <x v="0"/>
    <m/>
    <m/>
    <m/>
    <m/>
    <m/>
    <s v="NO"/>
    <x v="3"/>
    <x v="2"/>
    <m/>
    <x v="1"/>
    <m/>
    <x v="1"/>
    <m/>
    <x v="1"/>
    <d v="2024-05-30T00:00:00"/>
    <d v="2024-06-04T00:00:00"/>
    <d v="2024-06-14T00:00:00"/>
    <d v="2024-06-21T00:00:00"/>
    <x v="0"/>
    <x v="1"/>
    <m/>
  </r>
  <r>
    <n v="93846798"/>
    <s v="DNI"/>
    <s v="DUEÑAS AGUIRRE, FLAVIO JORGE ESTEFANO"/>
    <s v="M"/>
    <d v="2024-05-26T00:00:00"/>
    <x v="5"/>
    <x v="3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47241"/>
    <s v="DNI"/>
    <s v="GALINDO SUAREZ, PENINA APRIL"/>
    <s v="F"/>
    <d v="2024-05-26T00:00:00"/>
    <x v="5"/>
    <x v="1"/>
    <s v="HOSPITAL CARLOS LANFRANCO LA H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47509"/>
    <s v="CNV"/>
    <s v=" MONZON, "/>
    <s v="M"/>
    <d v="2024-05-26T00:00:00"/>
    <x v="5"/>
    <x v="0"/>
    <s v="NAC. DANIEL A. CARRION"/>
    <m/>
    <x v="0"/>
    <n v="37"/>
    <n v="3025"/>
    <n v="75288635"/>
    <n v="917739497"/>
    <n v="6223"/>
    <s v="NO"/>
    <x v="1"/>
    <x v="1"/>
    <d v="2024-05-27T00:00:00"/>
    <x v="0"/>
    <d v="2024-05-27T00:00:00"/>
    <x v="0"/>
    <d v="2024-05-28T00:00:00"/>
    <x v="0"/>
    <d v="2024-06-01T00:00:00"/>
    <d v="2024-06-04T00:00:00"/>
    <d v="2024-06-11T00:00:00"/>
    <d v="2024-06-18T00:00:00"/>
    <x v="0"/>
    <x v="0"/>
    <m/>
  </r>
  <r>
    <n v="93848760"/>
    <s v="DNI"/>
    <s v="DIEZ AGUERO, ALESSIA YARELL"/>
    <s v="F"/>
    <d v="2024-05-26T00:00:00"/>
    <x v="5"/>
    <x v="0"/>
    <s v="NAC. DANIEL A. CARRION"/>
    <s v="203 P.S. PALMERAS DE OQUENDO"/>
    <x v="0"/>
    <n v="37"/>
    <n v="3030"/>
    <n v="76598684"/>
    <n v="944042736"/>
    <n v="6218"/>
    <s v="NO"/>
    <x v="18"/>
    <x v="2"/>
    <d v="2024-05-27T00:00:00"/>
    <x v="0"/>
    <d v="2024-05-27T00:00:00"/>
    <x v="0"/>
    <d v="2024-05-30T00:00:00"/>
    <x v="0"/>
    <d v="2024-06-01T00:00:00"/>
    <d v="2024-06-05T00:00:00"/>
    <d v="2024-06-12T00:00:00"/>
    <d v="2024-06-19T00:00:00"/>
    <x v="0"/>
    <x v="0"/>
    <n v="6768"/>
  </r>
  <r>
    <n v="93847332"/>
    <s v="DNI"/>
    <s v="TORRES ARAUJO, VICTOR MIGUEL"/>
    <s v="M"/>
    <d v="2024-05-26T00:00:00"/>
    <x v="5"/>
    <x v="0"/>
    <s v="HOSPITAL SAN JOSE"/>
    <s v="107 P.S. CALLAO"/>
    <x v="0"/>
    <n v="40"/>
    <n v="3735"/>
    <n v="24882050"/>
    <n v="916908159"/>
    <n v="6222"/>
    <s v="NO"/>
    <x v="34"/>
    <x v="0"/>
    <d v="2024-05-27T00:00:00"/>
    <x v="0"/>
    <d v="2024-05-27T00:00:00"/>
    <x v="0"/>
    <d v="2024-05-30T00:00:00"/>
    <x v="0"/>
    <d v="2024-05-29T00:00:00"/>
    <d v="2024-06-03T00:00:00"/>
    <d v="2024-06-10T00:00:00"/>
    <d v="2024-06-17T00:00:00"/>
    <x v="0"/>
    <x v="0"/>
    <n v="6222"/>
  </r>
  <r>
    <n v="93847032"/>
    <s v="DNI"/>
    <s v="FARRO BARBOZA, LIA VAYOLET"/>
    <s v="F"/>
    <d v="2024-05-26T00:00:00"/>
    <x v="5"/>
    <x v="1"/>
    <s v="INSTITUTO NACIONAL MATERNO PERINATAL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847262"/>
    <s v="DNI"/>
    <s v="DAMASO ARIAS, ARIANA MARGARITA"/>
    <s v="F"/>
    <d v="2024-05-26T00:00:00"/>
    <x v="5"/>
    <x v="0"/>
    <s v="ALBERTO LEONARDO BARTON THOMPSON"/>
    <m/>
    <x v="1"/>
    <n v="38"/>
    <n v="3340"/>
    <n v="45025964"/>
    <n v="933725118"/>
    <n v="18319"/>
    <s v="NO"/>
    <x v="50"/>
    <x v="1"/>
    <d v="2024-05-26T00:00:00"/>
    <x v="0"/>
    <d v="2024-05-26T00:00:00"/>
    <x v="0"/>
    <m/>
    <x v="1"/>
    <m/>
    <m/>
    <m/>
    <m/>
    <x v="1"/>
    <x v="1"/>
    <m/>
  </r>
  <r>
    <n v="93847618"/>
    <s v="DNI"/>
    <s v="MENDEZ MARTINEZ, ALESSIO NICOLAS"/>
    <s v="M"/>
    <d v="2024-05-26T00:00:00"/>
    <x v="5"/>
    <x v="0"/>
    <s v="ALBERTO LEONARDO BARTON THOMPSON"/>
    <s v="212 C.S. ALTA MAR"/>
    <x v="1"/>
    <n v="39"/>
    <n v="4295"/>
    <n v="76863593"/>
    <n v="972512018"/>
    <n v="18319"/>
    <s v="NO"/>
    <x v="44"/>
    <x v="2"/>
    <d v="2024-05-26T00:00:00"/>
    <x v="0"/>
    <d v="2024-05-26T00:00:00"/>
    <x v="0"/>
    <m/>
    <x v="1"/>
    <d v="2024-05-29T00:00:00"/>
    <d v="2024-06-03T00:00:00"/>
    <d v="2024-06-10T00:00:00"/>
    <d v="2024-06-17T00:00:00"/>
    <x v="0"/>
    <x v="1"/>
    <n v="6250"/>
  </r>
  <r>
    <n v="93847112"/>
    <s v="DNI"/>
    <s v="CARMELINO MONTERO, MARIAN ALESSIA"/>
    <s v="F"/>
    <d v="2024-05-26T00:00:00"/>
    <x v="5"/>
    <x v="0"/>
    <s v="ALBERTO LEONARDO BARTON THOMPSON"/>
    <m/>
    <x v="1"/>
    <n v="39"/>
    <n v="3530"/>
    <n v="71573269"/>
    <n v="978268707"/>
    <n v="18306"/>
    <s v="NO"/>
    <x v="50"/>
    <x v="1"/>
    <d v="2024-05-26T00:00:00"/>
    <x v="0"/>
    <d v="2024-05-26T00:00:00"/>
    <x v="0"/>
    <m/>
    <x v="1"/>
    <m/>
    <m/>
    <m/>
    <m/>
    <x v="1"/>
    <x v="1"/>
    <m/>
  </r>
  <r>
    <n v="93847547"/>
    <s v="DNI"/>
    <s v="HUILLCA SALAMANCA, ALESSANDRA ZOE"/>
    <s v="F"/>
    <d v="2024-05-26T00:00:00"/>
    <x v="5"/>
    <x v="0"/>
    <s v="ALBERTO LEONARDO BARTON THOMPSON"/>
    <m/>
    <x v="1"/>
    <n v="40"/>
    <n v="3560"/>
    <n v="43871551"/>
    <n v="987478949"/>
    <n v="18306"/>
    <s v="NO"/>
    <x v="50"/>
    <x v="1"/>
    <d v="2024-05-26T00:00:00"/>
    <x v="0"/>
    <d v="2024-05-26T00:00:00"/>
    <x v="0"/>
    <m/>
    <x v="1"/>
    <m/>
    <m/>
    <m/>
    <m/>
    <x v="1"/>
    <x v="1"/>
    <m/>
  </r>
  <r>
    <n v="93847164"/>
    <s v="DNI"/>
    <s v="SUAREZ HUAMAN, ADRIÁN MATHIAS"/>
    <s v="M"/>
    <d v="2024-05-26T00:00:00"/>
    <x v="5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46934"/>
    <s v="DNI"/>
    <s v="GÓMEZ RISCO, DYLAN ADRIANO"/>
    <s v="M"/>
    <d v="2024-05-26T00:00:00"/>
    <x v="5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46879"/>
    <s v="DNI"/>
    <s v="QUISPE TAIPE, MAURICIO MATEO"/>
    <s v="M"/>
    <d v="2024-05-26T00:00:00"/>
    <x v="5"/>
    <x v="3"/>
    <s v="HOSPITAL SAN JOSE"/>
    <s v="207 P.S. EL ALAMO"/>
    <x v="0"/>
    <n v="39"/>
    <n v="3010"/>
    <n v="71349435"/>
    <n v="936407307"/>
    <n v="0"/>
    <s v="NO"/>
    <x v="4"/>
    <x v="2"/>
    <d v="2024-05-26T00:00:00"/>
    <x v="0"/>
    <d v="2024-05-26T00:00:00"/>
    <x v="0"/>
    <d v="2024-06-01T00:00:00"/>
    <x v="0"/>
    <m/>
    <m/>
    <m/>
    <m/>
    <x v="1"/>
    <x v="1"/>
    <n v="6246"/>
  </r>
  <r>
    <n v="93847029"/>
    <s v="CNV"/>
    <s v=" PRADO, "/>
    <s v="F"/>
    <d v="2024-05-26T00:00:00"/>
    <x v="5"/>
    <x v="0"/>
    <s v="HOSPITAL II LIMA NORTE CALLAO LUIS NEGREIROS VEGA ESSALUD"/>
    <m/>
    <x v="1"/>
    <n v="38"/>
    <n v="2810"/>
    <n v="72477508"/>
    <n v="955378584"/>
    <n v="10533"/>
    <s v="NO"/>
    <x v="12"/>
    <x v="4"/>
    <m/>
    <x v="1"/>
    <m/>
    <x v="1"/>
    <m/>
    <x v="1"/>
    <m/>
    <m/>
    <m/>
    <m/>
    <x v="1"/>
    <x v="1"/>
    <m/>
  </r>
  <r>
    <n v="93848670"/>
    <s v="DNI"/>
    <s v="BRAVO LOPEZ, EVAN ANDREW"/>
    <s v="M"/>
    <d v="2024-05-26T00:00:00"/>
    <x v="5"/>
    <x v="0"/>
    <s v="HOSPITAL II LIMA NORTE CALLAO LUIS NEGREIROS VEGA ESSALUD"/>
    <m/>
    <x v="1"/>
    <n v="40"/>
    <n v="3510"/>
    <n v="76576020"/>
    <n v="992387810"/>
    <n v="10533"/>
    <s v="NO"/>
    <x v="12"/>
    <x v="4"/>
    <m/>
    <x v="1"/>
    <m/>
    <x v="1"/>
    <m/>
    <x v="1"/>
    <m/>
    <m/>
    <m/>
    <m/>
    <x v="1"/>
    <x v="1"/>
    <m/>
  </r>
  <r>
    <n v="93847472"/>
    <s v="DNI"/>
    <s v="JUAREZ RIVERO, SERAPHINA ALMA"/>
    <s v="F"/>
    <d v="2024-05-26T00:00:00"/>
    <x v="5"/>
    <x v="1"/>
    <s v="HOSPITAL II LIMA NORTE CALLAO LUIS NEGREIROS VEGA ESSALUD"/>
    <s v="106 C.S. SANTA FE"/>
    <x v="1"/>
    <n v="40"/>
    <n v="3250"/>
    <n v="75001406"/>
    <n v="931096489"/>
    <n v="8146"/>
    <s v="NO"/>
    <x v="36"/>
    <x v="0"/>
    <m/>
    <x v="1"/>
    <m/>
    <x v="1"/>
    <m/>
    <x v="1"/>
    <m/>
    <m/>
    <m/>
    <m/>
    <x v="1"/>
    <x v="1"/>
    <n v="6223"/>
  </r>
  <r>
    <n v="93848089"/>
    <s v="DNI"/>
    <s v="SIVIRA NOGUERA, AMADA VICTORIA"/>
    <s v="F"/>
    <d v="2024-05-26T00:00:00"/>
    <x v="5"/>
    <x v="3"/>
    <s v="HOSPITALROSALIA  DE LAVALLE DE MORALES MACEDO - SOCIEDAD DE BENEFICIENCIA DE LIMA METROPOLITANA"/>
    <s v="212 C.S. ALTA MAR"/>
    <x v="0"/>
    <m/>
    <m/>
    <m/>
    <m/>
    <m/>
    <s v="NO"/>
    <x v="44"/>
    <x v="2"/>
    <m/>
    <x v="1"/>
    <m/>
    <x v="1"/>
    <m/>
    <x v="1"/>
    <m/>
    <m/>
    <m/>
    <m/>
    <x v="1"/>
    <x v="1"/>
    <n v="6250"/>
  </r>
  <r>
    <n v="93848751"/>
    <s v="DNI"/>
    <s v="AQUIJE VARGAS, LIHAM YADDIEL"/>
    <s v="M"/>
    <d v="2024-05-26T00:00:00"/>
    <x v="5"/>
    <x v="1"/>
    <s v="NAC. DANIEL A. CARRION"/>
    <s v="308 P.S. DEFENSORES DE LA PATRIA"/>
    <x v="0"/>
    <n v="38"/>
    <n v="3535"/>
    <n v="48507072"/>
    <n v="918728561"/>
    <n v="6268"/>
    <s v="NO"/>
    <x v="19"/>
    <x v="3"/>
    <d v="2024-05-26T00:00:00"/>
    <x v="0"/>
    <d v="2024-05-26T00:00:00"/>
    <x v="0"/>
    <d v="2024-05-28T00:00:00"/>
    <x v="0"/>
    <d v="2024-05-30T00:00:00"/>
    <d v="2024-06-03T00:00:00"/>
    <d v="2024-06-10T00:00:00"/>
    <d v="2024-06-17T00:00:00"/>
    <x v="0"/>
    <x v="0"/>
    <n v="6268"/>
  </r>
  <r>
    <n v="93848414"/>
    <s v="DNI"/>
    <s v="LLONTOP CARDENAS, ABIGAIL"/>
    <s v="F"/>
    <d v="2024-05-26T00:00:00"/>
    <x v="5"/>
    <x v="1"/>
    <s v="HOSPITAL NAVAL"/>
    <s v="303 P.S. BAHIA BLANCA"/>
    <x v="1"/>
    <n v="40"/>
    <n v="3760"/>
    <n v="70257006"/>
    <n v="975695185"/>
    <n v="3472"/>
    <s v="NO"/>
    <x v="38"/>
    <x v="3"/>
    <m/>
    <x v="1"/>
    <m/>
    <x v="1"/>
    <m/>
    <x v="1"/>
    <d v="2024-05-29T00:00:00"/>
    <d v="2024-06-02T00:00:00"/>
    <d v="2024-06-09T00:00:00"/>
    <d v="2024-06-16T00:00:00"/>
    <x v="0"/>
    <x v="1"/>
    <n v="6264"/>
  </r>
  <r>
    <n v="93847015"/>
    <s v="DNI"/>
    <s v="GUZMAN MORALES, STACY BRIANNA"/>
    <s v="F"/>
    <d v="2024-05-26T00:00:00"/>
    <x v="5"/>
    <x v="1"/>
    <s v="ALBERTO LEONARDO BARTON THOMPSON"/>
    <s v="307 P.S. HIJOS DEL ALMIRANTE GRAU"/>
    <x v="1"/>
    <n v="39"/>
    <n v="3010"/>
    <n v="40805039"/>
    <n v="995800373"/>
    <n v="18306"/>
    <s v="NO"/>
    <x v="8"/>
    <x v="3"/>
    <d v="2024-05-26T00:00:00"/>
    <x v="0"/>
    <d v="2024-05-26T00:00:00"/>
    <x v="0"/>
    <m/>
    <x v="1"/>
    <m/>
    <m/>
    <m/>
    <m/>
    <x v="1"/>
    <x v="1"/>
    <n v="6262"/>
  </r>
  <r>
    <n v="93847197"/>
    <s v="DNI"/>
    <s v="ROMERO BAZAN, GEORGE SMITH ALEXIS"/>
    <s v="M"/>
    <d v="2024-05-26T00:00:00"/>
    <x v="5"/>
    <x v="1"/>
    <s v="HOSPITAL DE VENTANILLA"/>
    <s v="306 P.S. ANGAMOS"/>
    <x v="0"/>
    <n v="38"/>
    <n v="3230"/>
    <n v="77625398"/>
    <n v="935591541"/>
    <n v="6257"/>
    <s v="NO"/>
    <x v="28"/>
    <x v="3"/>
    <d v="2024-05-26T00:00:00"/>
    <x v="0"/>
    <d v="2024-05-26T00:00:00"/>
    <x v="0"/>
    <m/>
    <x v="1"/>
    <d v="2024-05-29T00:00:00"/>
    <d v="2024-06-02T00:00:00"/>
    <d v="2024-06-09T00:00:00"/>
    <d v="2024-06-16T00:00:00"/>
    <x v="0"/>
    <x v="1"/>
    <n v="6257"/>
  </r>
  <r>
    <n v="93847255"/>
    <s v="DNI"/>
    <s v="ESTEBAN CERON, KAELYN MARLEM AYSEL"/>
    <s v="F"/>
    <d v="2024-05-26T00:00:00"/>
    <x v="5"/>
    <x v="1"/>
    <s v="HOSPITAL DE VENTANILLA"/>
    <s v="310 C.S. VILLA LOS REYES"/>
    <x v="0"/>
    <n v="37"/>
    <n v="3200"/>
    <n v="72884248"/>
    <n v="994168911"/>
    <n v="6256"/>
    <s v="NO"/>
    <x v="21"/>
    <x v="3"/>
    <d v="2024-05-26T00:00:00"/>
    <x v="0"/>
    <d v="2024-05-26T00:00:00"/>
    <x v="0"/>
    <d v="2024-05-29T00:00:00"/>
    <x v="0"/>
    <d v="2024-05-30T00:00:00"/>
    <d v="2024-06-03T00:00:00"/>
    <d v="2024-06-10T00:00:00"/>
    <d v="2024-06-17T00:00:00"/>
    <x v="0"/>
    <x v="0"/>
    <n v="6256"/>
  </r>
  <r>
    <n v="93847147"/>
    <s v="DNI"/>
    <s v="CACERES NUBE, LANDÓN DARIEL"/>
    <s v="M"/>
    <d v="2024-05-26T00:00:00"/>
    <x v="5"/>
    <x v="1"/>
    <m/>
    <m/>
    <x v="0"/>
    <n v="39"/>
    <n v="3670"/>
    <n v="42845542"/>
    <n v="998253703"/>
    <n v="8146"/>
    <s v="NO"/>
    <x v="12"/>
    <x v="4"/>
    <m/>
    <x v="1"/>
    <m/>
    <x v="1"/>
    <m/>
    <x v="1"/>
    <m/>
    <m/>
    <m/>
    <m/>
    <x v="1"/>
    <x v="1"/>
    <m/>
  </r>
  <r>
    <n v="93847038"/>
    <s v="DNI"/>
    <s v="CORREA RIOJAS, FLOR DE MARIA"/>
    <s v="F"/>
    <d v="2024-05-26T00:00:00"/>
    <x v="5"/>
    <x v="1"/>
    <s v="HOSPITAL DE VENTANILLA"/>
    <s v="309 P.S. VENTANILLA ALTA"/>
    <x v="0"/>
    <n v="39"/>
    <n v="3715"/>
    <n v="90189416"/>
    <n v="946473665"/>
    <n v="6255"/>
    <s v="NO"/>
    <x v="23"/>
    <x v="3"/>
    <d v="2024-05-26T00:00:00"/>
    <x v="0"/>
    <d v="2024-05-26T00:00:00"/>
    <x v="0"/>
    <d v="2024-05-29T00:00:00"/>
    <x v="0"/>
    <d v="2024-05-30T00:00:00"/>
    <d v="2024-06-03T00:00:00"/>
    <d v="2024-06-10T00:00:00"/>
    <d v="2024-06-17T00:00:00"/>
    <x v="0"/>
    <x v="0"/>
    <n v="6255"/>
  </r>
  <r>
    <n v="93847900"/>
    <s v="DNI"/>
    <s v="ORTIZ NELO, BRYHANNA KATHERINE"/>
    <s v="F"/>
    <d v="2024-05-27T00:00:00"/>
    <x v="5"/>
    <x v="1"/>
    <s v="HOSPITAL DE VENTANILLA"/>
    <s v="309 P.S. VENTANILLA ALTA"/>
    <x v="0"/>
    <n v="40"/>
    <n v="3245"/>
    <s v="V.25.969.391"/>
    <n v="917464633"/>
    <n v="6255"/>
    <s v="NO"/>
    <x v="23"/>
    <x v="3"/>
    <d v="2024-05-27T00:00:00"/>
    <x v="0"/>
    <d v="2024-05-27T00:00:00"/>
    <x v="0"/>
    <d v="2024-06-01T00:00:00"/>
    <x v="0"/>
    <d v="2024-05-30T00:00:00"/>
    <d v="2024-06-03T00:00:00"/>
    <d v="2024-06-10T00:00:00"/>
    <d v="2024-06-17T00:00:00"/>
    <x v="0"/>
    <x v="0"/>
    <n v="6255"/>
  </r>
  <r>
    <n v="93849679"/>
    <s v="DNI"/>
    <s v="LANDACAY CASTRO, OSCAR NAYIB"/>
    <s v="M"/>
    <d v="2024-05-27T00:00:00"/>
    <x v="5"/>
    <x v="1"/>
    <s v="NAC. DANIEL A. CARRION"/>
    <s v="310 C.S. VILLA LOS REYES"/>
    <x v="0"/>
    <n v="38"/>
    <n v="3690"/>
    <n v="75364308"/>
    <n v="999306793"/>
    <n v="0"/>
    <s v="NO"/>
    <x v="21"/>
    <x v="3"/>
    <d v="2024-05-28T00:00:00"/>
    <x v="0"/>
    <d v="2024-05-28T00:00:00"/>
    <x v="0"/>
    <d v="2024-05-30T00:00:00"/>
    <x v="0"/>
    <d v="2024-06-01T00:00:00"/>
    <d v="2024-06-05T00:00:00"/>
    <d v="2024-06-12T00:00:00"/>
    <d v="2024-06-19T00:00:00"/>
    <x v="0"/>
    <x v="0"/>
    <n v="6256"/>
  </r>
  <r>
    <n v="93848685"/>
    <s v="DNI"/>
    <s v="AGURTO YLLACONZA, ALESSA THAMARA"/>
    <s v="F"/>
    <d v="2024-05-27T00:00:00"/>
    <x v="5"/>
    <x v="5"/>
    <s v="HOSPITAL II LIMA NORTE CALLAO LUIS NEGREIROS VEGA ESSALUD"/>
    <s v="312 P.S. MI PERU"/>
    <x v="0"/>
    <n v="41"/>
    <n v="4220"/>
    <n v="70908256"/>
    <n v="927009879"/>
    <n v="8146"/>
    <s v="NO"/>
    <x v="7"/>
    <x v="3"/>
    <m/>
    <x v="1"/>
    <m/>
    <x v="1"/>
    <m/>
    <x v="1"/>
    <m/>
    <m/>
    <m/>
    <m/>
    <x v="1"/>
    <x v="1"/>
    <n v="6260"/>
  </r>
  <r>
    <n v="93848807"/>
    <s v="DNI"/>
    <s v="OLASCUAGA GUERRERO, GEORGINA KEYLA"/>
    <s v="F"/>
    <d v="2024-05-27T00:00:00"/>
    <x v="5"/>
    <x v="5"/>
    <s v="MEGASALUD NARANJAL S.A.C.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847742"/>
    <s v="DNI"/>
    <s v="CHOQUE RENGIFO, APRIL ALEXA"/>
    <s v="F"/>
    <d v="2024-05-27T00:00:00"/>
    <x v="5"/>
    <x v="5"/>
    <s v="HOSPITAL DE VENTANILLA"/>
    <s v="312 P.S. MI PERU"/>
    <x v="0"/>
    <n v="39"/>
    <n v="3335"/>
    <n v="76525063"/>
    <n v="977924386"/>
    <n v="6260"/>
    <s v="NO"/>
    <x v="7"/>
    <x v="3"/>
    <d v="2024-05-27T00:00:00"/>
    <x v="0"/>
    <d v="2024-05-27T00:00:00"/>
    <x v="0"/>
    <m/>
    <x v="1"/>
    <d v="2024-06-01T00:00:00"/>
    <d v="2024-06-05T00:00:00"/>
    <d v="2024-06-12T00:00:00"/>
    <d v="2024-06-21T00:00:00"/>
    <x v="0"/>
    <x v="1"/>
    <n v="6260"/>
  </r>
  <r>
    <n v="93848286"/>
    <s v="DNI"/>
    <s v="MACHUCA CAINICELA, LENIN DYLAND URIEL"/>
    <s v="M"/>
    <d v="2024-05-27T00:00:00"/>
    <x v="5"/>
    <x v="1"/>
    <n v="33381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848657"/>
    <s v="DNI"/>
    <s v="CHACMANA SAAVEDRA, PEDRO ALESSIO"/>
    <s v="M"/>
    <d v="2024-05-27T00:00:00"/>
    <x v="5"/>
    <x v="1"/>
    <s v="HOSPITAL DE VENTANILLA"/>
    <s v="307 P.S. HIJOS DEL ALMIRANTE GRAU"/>
    <x v="0"/>
    <n v="37"/>
    <n v="3295"/>
    <n v="45075609"/>
    <n v="902950051"/>
    <n v="6262"/>
    <s v="NO"/>
    <x v="8"/>
    <x v="3"/>
    <d v="2024-05-27T00:00:00"/>
    <x v="0"/>
    <d v="2024-05-27T00:00:00"/>
    <x v="0"/>
    <d v="2024-05-31T00:00:00"/>
    <x v="0"/>
    <d v="2024-05-30T00:00:00"/>
    <d v="2024-06-03T00:00:00"/>
    <d v="2024-06-10T00:00:00"/>
    <d v="2024-06-17T00:00:00"/>
    <x v="0"/>
    <x v="0"/>
    <n v="6262"/>
  </r>
  <r>
    <n v="93848631"/>
    <s v="DNI"/>
    <s v="URBINA BARBOZA, ALANNA THAIS"/>
    <s v="F"/>
    <d v="2024-05-27T00:00:00"/>
    <x v="5"/>
    <x v="1"/>
    <s v="HOSPITAL DE VENTANILLA"/>
    <s v="308 P.S. DEFENSORES DE LA PATRIA"/>
    <x v="0"/>
    <n v="38"/>
    <n v="2995"/>
    <n v="48143284"/>
    <n v="984715738"/>
    <n v="6268"/>
    <s v="NO"/>
    <x v="19"/>
    <x v="3"/>
    <d v="2024-05-27T00:00:00"/>
    <x v="0"/>
    <d v="2024-05-27T00:00:00"/>
    <x v="0"/>
    <d v="2024-05-30T00:00:00"/>
    <x v="0"/>
    <d v="2024-05-30T00:00:00"/>
    <d v="2024-06-03T00:00:00"/>
    <d v="2024-06-10T00:00:00"/>
    <d v="2024-06-17T00:00:00"/>
    <x v="0"/>
    <x v="0"/>
    <n v="6268"/>
  </r>
  <r>
    <n v="93848324"/>
    <s v="DNI"/>
    <s v="ROMAN RUIDIAS, PATRICK ALEJANDRO"/>
    <s v="M"/>
    <d v="2024-05-27T00:00:00"/>
    <x v="5"/>
    <x v="1"/>
    <s v="HOSPITAL DE VENTANILLA"/>
    <s v="304 P.S. CIUDAD PACHACUTEC"/>
    <x v="0"/>
    <n v="37"/>
    <n v="2675"/>
    <n v="74368953"/>
    <n v="912382900"/>
    <n v="6255"/>
    <s v="NO"/>
    <x v="10"/>
    <x v="3"/>
    <d v="2024-05-27T00:00:00"/>
    <x v="0"/>
    <d v="2024-05-27T00:00:00"/>
    <x v="0"/>
    <d v="2024-06-01T00:00:00"/>
    <x v="0"/>
    <d v="2024-05-30T00:00:00"/>
    <d v="2024-06-03T00:00:00"/>
    <d v="2024-06-10T00:00:00"/>
    <d v="2024-06-17T00:00:00"/>
    <x v="0"/>
    <x v="0"/>
    <n v="6267"/>
  </r>
  <r>
    <n v="93847658"/>
    <s v="DNI"/>
    <s v="CENTENO MIJAHUANCA, KATALEYA ISABEL AMARANTA"/>
    <s v="F"/>
    <d v="2024-05-27T00:00:00"/>
    <x v="5"/>
    <x v="0"/>
    <s v="HOSPITAL SAN JOSE"/>
    <s v="203 P.S. PALMERAS DE OQUENDO"/>
    <x v="0"/>
    <n v="40"/>
    <n v="3715"/>
    <n v="43667808"/>
    <n v="986535575"/>
    <n v="6768"/>
    <s v="NO"/>
    <x v="18"/>
    <x v="2"/>
    <d v="2024-05-27T00:00:00"/>
    <x v="0"/>
    <d v="2024-05-27T00:00:00"/>
    <x v="0"/>
    <d v="2024-05-29T00:00:00"/>
    <x v="0"/>
    <d v="2024-05-30T00:00:00"/>
    <d v="2024-06-03T00:00:00"/>
    <d v="2024-06-10T00:00:00"/>
    <d v="2024-06-17T00:00:00"/>
    <x v="0"/>
    <x v="0"/>
    <n v="6768"/>
  </r>
  <r>
    <n v="93848835"/>
    <s v="DNI"/>
    <s v="QUITO BOLIVAR, SOFÍA VALENTINA"/>
    <s v="F"/>
    <d v="2024-05-27T00:00:00"/>
    <x v="5"/>
    <x v="0"/>
    <s v="HOSPITAL SAN JOSE"/>
    <s v="203 P.S. PALMERAS DE OQUENDO"/>
    <x v="0"/>
    <n v="40"/>
    <n v="3645"/>
    <n v="72262459"/>
    <n v="968249499"/>
    <n v="6768"/>
    <s v="NO"/>
    <x v="18"/>
    <x v="2"/>
    <d v="2024-05-28T00:00:00"/>
    <x v="0"/>
    <d v="2024-05-28T00:00:00"/>
    <x v="0"/>
    <d v="2024-05-29T00:00:00"/>
    <x v="0"/>
    <d v="2024-06-01T00:00:00"/>
    <d v="2024-06-04T00:00:00"/>
    <d v="2024-06-11T00:00:00"/>
    <d v="2024-06-18T00:00:00"/>
    <x v="0"/>
    <x v="0"/>
    <n v="6768"/>
  </r>
  <r>
    <n v="93848243"/>
    <s v="DNI"/>
    <s v="NUÑEZ FLORES, ZOE JAZMIN"/>
    <s v="F"/>
    <d v="2024-05-27T00:00:00"/>
    <x v="5"/>
    <x v="1"/>
    <s v="HOSPITAL SAN JOSE"/>
    <s v="304 P.S. CIUDAD PACHACUTEC"/>
    <x v="0"/>
    <n v="40"/>
    <n v="3540"/>
    <n v="46932024"/>
    <n v="924032105"/>
    <n v="6267"/>
    <s v="NO"/>
    <x v="10"/>
    <x v="3"/>
    <d v="2024-05-28T00:00:00"/>
    <x v="0"/>
    <d v="2024-05-28T00:00:00"/>
    <x v="0"/>
    <d v="2024-05-29T00:00:00"/>
    <x v="0"/>
    <d v="2024-05-30T00:00:00"/>
    <d v="2024-06-03T00:00:00"/>
    <d v="2024-06-10T00:00:00"/>
    <d v="2024-06-17T00:00:00"/>
    <x v="0"/>
    <x v="0"/>
    <n v="6267"/>
  </r>
  <r>
    <n v="93848092"/>
    <s v="DNI"/>
    <s v="ROJAS FLORES, ISABEL AITANA"/>
    <s v="F"/>
    <d v="2024-05-27T00:00:00"/>
    <x v="5"/>
    <x v="1"/>
    <s v="HOSPITAL DE VENTANILLA"/>
    <s v="302 C.S. 03 DE FEBRERO"/>
    <x v="0"/>
    <n v="38"/>
    <n v="3075"/>
    <n v="81564298"/>
    <n v="925451544"/>
    <n v="6266"/>
    <s v="NO"/>
    <x v="9"/>
    <x v="3"/>
    <d v="2024-05-27T00:00:00"/>
    <x v="0"/>
    <d v="2024-05-27T00:00:00"/>
    <x v="0"/>
    <d v="2024-05-30T00:00:00"/>
    <x v="0"/>
    <d v="2024-05-30T00:00:00"/>
    <d v="2024-06-03T00:00:00"/>
    <d v="2024-06-10T00:00:00"/>
    <d v="2024-06-17T00:00:00"/>
    <x v="0"/>
    <x v="0"/>
    <n v="6266"/>
  </r>
  <r>
    <n v="93848812"/>
    <s v="DNI"/>
    <s v="YNUMA VALIENTE, ARIELLA ALAIA"/>
    <s v="F"/>
    <d v="2024-05-27T00:00:00"/>
    <x v="5"/>
    <x v="1"/>
    <s v="HOSPITAL II LIMA NORTE CALLAO LUIS NEGREIROS VEGA ESSALUD"/>
    <m/>
    <x v="1"/>
    <n v="37"/>
    <n v="2700"/>
    <n v="47382020"/>
    <n v="940434033"/>
    <n v="8146"/>
    <s v="NO"/>
    <x v="12"/>
    <x v="4"/>
    <m/>
    <x v="1"/>
    <m/>
    <x v="1"/>
    <m/>
    <x v="1"/>
    <m/>
    <m/>
    <m/>
    <m/>
    <x v="1"/>
    <x v="1"/>
    <m/>
  </r>
  <r>
    <n v="93848197"/>
    <s v="DNI"/>
    <s v="MIRAVAL QUINTANA, KRISTELL GALILEA"/>
    <s v="F"/>
    <d v="2024-05-27T00:00:00"/>
    <x v="5"/>
    <x v="1"/>
    <s v="HOSPITAL II LIMA NORTE CALLAO LUIS NEGREIROS VEGA ESSALUD"/>
    <m/>
    <x v="1"/>
    <n v="39"/>
    <n v="3310"/>
    <n v="47164894"/>
    <n v="934948493"/>
    <n v="10533"/>
    <s v="NO"/>
    <x v="12"/>
    <x v="4"/>
    <m/>
    <x v="1"/>
    <m/>
    <x v="1"/>
    <m/>
    <x v="1"/>
    <m/>
    <m/>
    <m/>
    <m/>
    <x v="1"/>
    <x v="1"/>
    <m/>
  </r>
  <r>
    <n v="93848473"/>
    <s v="DNI"/>
    <s v="ALEGRIA CORDOVA, JUAN CARLOS"/>
    <s v="M"/>
    <d v="2024-05-27T00:00:00"/>
    <x v="5"/>
    <x v="0"/>
    <s v="HOSPITAL I OCTAVIO MONGRUT MUÑOZ"/>
    <s v="111 C.S. SANTA ROSA"/>
    <x v="1"/>
    <m/>
    <m/>
    <m/>
    <m/>
    <m/>
    <s v="NO"/>
    <x v="30"/>
    <x v="0"/>
    <m/>
    <x v="1"/>
    <m/>
    <x v="1"/>
    <m/>
    <x v="1"/>
    <m/>
    <m/>
    <m/>
    <m/>
    <x v="1"/>
    <x v="1"/>
    <n v="6234"/>
  </r>
  <r>
    <n v="93848721"/>
    <s v="DNI"/>
    <s v="REATEGUI LLERENA, DAMIAN"/>
    <s v="M"/>
    <d v="2024-05-27T00:00:00"/>
    <x v="5"/>
    <x v="1"/>
    <s v="HOSPITAL DE VENTANILLA"/>
    <s v="301 C.S.M.I. PACHACUTEC PERU - COREA"/>
    <x v="0"/>
    <n v="39"/>
    <n v="3415"/>
    <n v="45236112"/>
    <n v="963073544"/>
    <n v="7314"/>
    <s v="NO"/>
    <x v="11"/>
    <x v="3"/>
    <d v="2024-05-27T00:00:00"/>
    <x v="0"/>
    <d v="2024-05-27T00:00:00"/>
    <x v="0"/>
    <m/>
    <x v="1"/>
    <d v="2024-05-30T00:00:00"/>
    <d v="2024-06-03T00:00:00"/>
    <d v="2024-06-10T00:00:00"/>
    <m/>
    <x v="1"/>
    <x v="1"/>
    <n v="7314"/>
  </r>
  <r>
    <n v="93847880"/>
    <s v="DNI"/>
    <s v="JARA VELA, ROMINA ISABELLA"/>
    <s v="F"/>
    <d v="2024-05-27T00:00:00"/>
    <x v="5"/>
    <x v="1"/>
    <s v="HOSPITAL NACIONAL ALBERTO SABOGAL SOLOGUREN DE LA RED ASISTENCIAL SABOGAL"/>
    <s v="303 P.S. BAHIA BLANCA"/>
    <x v="1"/>
    <n v="40"/>
    <n v="3335"/>
    <n v="72849399"/>
    <n v="976656333"/>
    <n v="8146"/>
    <s v="NO"/>
    <x v="38"/>
    <x v="3"/>
    <m/>
    <x v="1"/>
    <m/>
    <x v="1"/>
    <m/>
    <x v="1"/>
    <d v="2024-05-30T00:00:00"/>
    <d v="2024-06-03T00:00:00"/>
    <d v="2024-06-10T00:00:00"/>
    <d v="2024-06-17T00:00:00"/>
    <x v="0"/>
    <x v="1"/>
    <n v="6264"/>
  </r>
  <r>
    <n v="93848491"/>
    <s v="DNI"/>
    <s v="VARGAS FLORES, MIRANDA CATALEYA"/>
    <s v="F"/>
    <d v="2024-05-27T00:00:00"/>
    <x v="5"/>
    <x v="4"/>
    <s v="HOSPITAL SAN JOSE"/>
    <s v="213 C.S. VILLA SR. DE LOS MILAGROS"/>
    <x v="0"/>
    <n v="39"/>
    <n v="4175"/>
    <n v="70266341"/>
    <n v="922659639"/>
    <n v="6253"/>
    <s v="NO"/>
    <x v="27"/>
    <x v="2"/>
    <d v="2024-05-28T00:00:00"/>
    <x v="0"/>
    <d v="2024-05-28T00:00:00"/>
    <x v="0"/>
    <d v="2024-05-29T00:00:00"/>
    <x v="0"/>
    <d v="2024-05-31T00:00:00"/>
    <d v="2024-06-06T00:00:00"/>
    <d v="2024-06-13T00:00:00"/>
    <d v="2024-06-20T00:00:00"/>
    <x v="0"/>
    <x v="0"/>
    <n v="6253"/>
  </r>
  <r>
    <n v="93847870"/>
    <s v="DNI"/>
    <s v="CHAUCA PRADA, GAEL ITZAEL"/>
    <s v="M"/>
    <d v="2024-05-27T00:00:00"/>
    <x v="5"/>
    <x v="0"/>
    <s v="CENTRO DE SALUD ACAPULCO"/>
    <s v="116 P.S. JUAN PABLO II"/>
    <x v="0"/>
    <n v="38"/>
    <n v="2880"/>
    <n v="77507515"/>
    <n v="945660441"/>
    <n v="6230"/>
    <s v="NO"/>
    <x v="47"/>
    <x v="0"/>
    <d v="2024-05-27T00:00:00"/>
    <x v="0"/>
    <d v="2024-05-27T00:00:00"/>
    <x v="0"/>
    <d v="2024-06-01T00:00:00"/>
    <x v="0"/>
    <d v="2024-05-30T00:00:00"/>
    <d v="2024-06-03T00:00:00"/>
    <d v="2024-06-11T00:00:00"/>
    <d v="2024-06-18T00:00:00"/>
    <x v="0"/>
    <x v="0"/>
    <n v="6233"/>
  </r>
  <r>
    <n v="93848221"/>
    <s v="DNI"/>
    <s v="YAMUNAQUE ALFARO, ISABELLA ALESSIA"/>
    <s v="F"/>
    <d v="2024-05-27T00:00:00"/>
    <x v="5"/>
    <x v="0"/>
    <s v="CLINICA SAN JUDAS TADEO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848100"/>
    <s v="DNI"/>
    <s v="NAVARRO RAMIREZ, THIAGO ANDRÉ"/>
    <s v="M"/>
    <d v="2024-05-27T00:00:00"/>
    <x v="5"/>
    <x v="0"/>
    <s v="ALBERTO LEONARDO BARTON THOMPSON"/>
    <m/>
    <x v="1"/>
    <n v="39"/>
    <n v="3395"/>
    <n v="74560691"/>
    <n v="932800460"/>
    <n v="18306"/>
    <s v="NO"/>
    <x v="50"/>
    <x v="1"/>
    <d v="2024-05-27T00:00:00"/>
    <x v="0"/>
    <d v="2024-05-27T00:00:00"/>
    <x v="0"/>
    <m/>
    <x v="1"/>
    <m/>
    <m/>
    <m/>
    <m/>
    <x v="1"/>
    <x v="1"/>
    <m/>
  </r>
  <r>
    <n v="93847815"/>
    <s v="DNI"/>
    <s v="VILLARREYES MARCHAN, PEYTON SOFIA"/>
    <s v="F"/>
    <d v="2024-05-27T00:00:00"/>
    <x v="5"/>
    <x v="0"/>
    <s v="ALBERTO LEONARDO BARTON THOMPSON"/>
    <m/>
    <x v="1"/>
    <n v="39"/>
    <n v="3265"/>
    <n v="47413230"/>
    <n v="907767918"/>
    <n v="18306"/>
    <s v="NO"/>
    <x v="50"/>
    <x v="1"/>
    <d v="2024-05-27T00:00:00"/>
    <x v="0"/>
    <d v="2024-05-27T00:00:00"/>
    <x v="0"/>
    <m/>
    <x v="1"/>
    <m/>
    <m/>
    <m/>
    <m/>
    <x v="1"/>
    <x v="1"/>
    <m/>
  </r>
  <r>
    <n v="93847768"/>
    <s v="CNV"/>
    <s v=" TORRES, "/>
    <s v="F"/>
    <d v="2024-05-27T00:00:00"/>
    <x v="5"/>
    <x v="0"/>
    <s v="ALBERTO LEONARDO BARTON THOMPSON"/>
    <m/>
    <x v="1"/>
    <n v="37"/>
    <n v="3700"/>
    <n v="41026535"/>
    <n v="966477781"/>
    <n v="18319"/>
    <s v="NO"/>
    <x v="50"/>
    <x v="1"/>
    <d v="2024-05-27T00:00:00"/>
    <x v="0"/>
    <d v="2024-05-27T00:00:00"/>
    <x v="0"/>
    <m/>
    <x v="1"/>
    <m/>
    <m/>
    <m/>
    <m/>
    <x v="1"/>
    <x v="1"/>
    <m/>
  </r>
  <r>
    <n v="93848649"/>
    <s v="DNI"/>
    <s v="ROJAS VELASQUEZ, GLORIA AINHOA"/>
    <s v="F"/>
    <d v="2024-05-27T00:00:00"/>
    <x v="5"/>
    <x v="0"/>
    <s v="NAC. DANIEL A. CARRION"/>
    <s v="107 P.S. CALLAO"/>
    <x v="0"/>
    <n v="40"/>
    <n v="3745"/>
    <n v="4820958"/>
    <n v="929007515"/>
    <n v="6222"/>
    <s v="NO"/>
    <x v="34"/>
    <x v="0"/>
    <d v="2024-05-28T00:00:00"/>
    <x v="0"/>
    <d v="2024-05-28T00:00:00"/>
    <x v="0"/>
    <d v="2024-05-30T00:00:00"/>
    <x v="0"/>
    <d v="2024-05-30T00:00:00"/>
    <d v="2024-06-03T00:00:00"/>
    <d v="2024-06-10T00:00:00"/>
    <d v="2024-06-17T00:00:00"/>
    <x v="0"/>
    <x v="0"/>
    <n v="6222"/>
  </r>
  <r>
    <n v="93848274"/>
    <s v="DNI"/>
    <s v="RAMIREZ TRUJILLO, KRISTEL AMILUZ"/>
    <s v="F"/>
    <d v="2024-05-27T00:00:00"/>
    <x v="5"/>
    <x v="0"/>
    <s v="NAC. DANIEL A. CARRION"/>
    <s v="112 C.S. NESTOR GAMBETTA"/>
    <x v="0"/>
    <n v="40"/>
    <n v="3425"/>
    <n v="47162515"/>
    <n v="918259040"/>
    <n v="6228"/>
    <s v="NO"/>
    <x v="31"/>
    <x v="0"/>
    <d v="2024-05-27T00:00:00"/>
    <x v="0"/>
    <d v="2024-05-27T00:00:00"/>
    <x v="0"/>
    <d v="2024-05-30T00:00:00"/>
    <x v="0"/>
    <d v="2024-06-01T00:00:00"/>
    <d v="2024-06-04T00:00:00"/>
    <d v="2024-06-11T00:00:00"/>
    <d v="2024-06-18T00:00:00"/>
    <x v="0"/>
    <x v="0"/>
    <n v="6228"/>
  </r>
  <r>
    <n v="93848728"/>
    <s v="DNI"/>
    <s v="ZEGARRA VEGA, ZOÉ VALENTINA"/>
    <s v="F"/>
    <d v="2024-05-27T00:00:00"/>
    <x v="5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48322"/>
    <s v="DNI"/>
    <s v="CARRILLO ALFARO, DOMENICA ALEXANDRA"/>
    <s v="F"/>
    <d v="2024-05-27T00:00:00"/>
    <x v="5"/>
    <x v="0"/>
    <s v="PAMPA GRAND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48738"/>
    <s v="DNI"/>
    <s v="CONTRERAS ROJO, DENYER JOSUE"/>
    <s v="M"/>
    <d v="2024-05-27T00:00:00"/>
    <x v="5"/>
    <x v="0"/>
    <s v="HOSPITAL SAN JOSE"/>
    <s v="205 P.S. PREVI"/>
    <x v="0"/>
    <n v="39"/>
    <n v="3135"/>
    <n v="32028654"/>
    <n v="959776413"/>
    <n v="0"/>
    <s v="NO"/>
    <x v="43"/>
    <x v="2"/>
    <d v="2024-05-28T00:00:00"/>
    <x v="0"/>
    <d v="2024-05-28T00:00:00"/>
    <x v="0"/>
    <d v="2024-06-01T00:00:00"/>
    <x v="0"/>
    <m/>
    <m/>
    <m/>
    <m/>
    <x v="1"/>
    <x v="1"/>
    <n v="6240"/>
  </r>
  <r>
    <n v="93849634"/>
    <s v="DNI"/>
    <s v="BUSTAMANTE CARREÑO, ADRIANA LUCIA"/>
    <s v="F"/>
    <d v="2024-05-28T00:00:00"/>
    <x v="5"/>
    <x v="2"/>
    <s v="CLINICA GSTAR"/>
    <m/>
    <x v="1"/>
    <n v="38"/>
    <n v="3420"/>
    <n v="42723725"/>
    <n v="944683201"/>
    <n v="18670"/>
    <s v="NO"/>
    <x v="12"/>
    <x v="4"/>
    <m/>
    <x v="1"/>
    <m/>
    <x v="1"/>
    <m/>
    <x v="1"/>
    <m/>
    <m/>
    <m/>
    <m/>
    <x v="1"/>
    <x v="1"/>
    <m/>
  </r>
  <r>
    <n v="93849849"/>
    <s v="DNI"/>
    <s v="SANCHEZ QUISPE, KHALESSI ROSA"/>
    <s v="F"/>
    <d v="2024-05-28T00:00:00"/>
    <x v="5"/>
    <x v="0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49064"/>
    <s v="DNI"/>
    <s v="ROJAS FERNANDEZ, ZOE FÁTIMA CALLIOPE"/>
    <s v="F"/>
    <d v="2024-05-28T00:00:00"/>
    <x v="5"/>
    <x v="0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49937"/>
    <s v="CNV"/>
    <s v=" QUISPE, "/>
    <s v="M"/>
    <d v="2024-05-28T00:00:00"/>
    <x v="5"/>
    <x v="4"/>
    <s v="ALBERTO LEONARDO BARTON THOMPSON"/>
    <m/>
    <x v="0"/>
    <n v="40"/>
    <n v="3875"/>
    <n v="70265757"/>
    <n v="990021124"/>
    <n v="18306"/>
    <s v="NO"/>
    <x v="50"/>
    <x v="1"/>
    <d v="2024-05-28T00:00:00"/>
    <x v="0"/>
    <d v="2024-05-28T00:00:00"/>
    <x v="0"/>
    <m/>
    <x v="1"/>
    <m/>
    <m/>
    <m/>
    <m/>
    <x v="1"/>
    <x v="1"/>
    <m/>
  </r>
  <r>
    <n v="93849843"/>
    <s v="DNI"/>
    <s v="SICHES ORELLANA, SEBASTIAN AXEL"/>
    <s v="M"/>
    <d v="2024-05-28T00:00:00"/>
    <x v="5"/>
    <x v="0"/>
    <s v="ALBERTO LEONARDO BARTON THOMPSON"/>
    <s v="104 C.S. LA PUNTA"/>
    <x v="1"/>
    <n v="38"/>
    <n v="2925"/>
    <n v="72214200"/>
    <n v="967908988"/>
    <n v="18306"/>
    <s v="NO"/>
    <x v="42"/>
    <x v="0"/>
    <d v="2024-05-28T00:00:00"/>
    <x v="0"/>
    <d v="2024-05-28T00:00:00"/>
    <x v="0"/>
    <m/>
    <x v="1"/>
    <m/>
    <m/>
    <m/>
    <m/>
    <x v="1"/>
    <x v="1"/>
    <n v="6227"/>
  </r>
  <r>
    <n v="93850262"/>
    <s v="CNV"/>
    <s v=" NUÑEZ, "/>
    <s v="M"/>
    <d v="2024-05-28T00:00:00"/>
    <x v="5"/>
    <x v="0"/>
    <s v="ALBERTO LEONARDO BARTON THOMPSON"/>
    <m/>
    <x v="1"/>
    <n v="40"/>
    <n v="3445"/>
    <n v="42784869"/>
    <n v="991570996"/>
    <n v="18306"/>
    <s v="NO"/>
    <x v="50"/>
    <x v="1"/>
    <d v="2024-05-29T00:00:00"/>
    <x v="0"/>
    <d v="2024-05-29T00:00:00"/>
    <x v="0"/>
    <m/>
    <x v="1"/>
    <m/>
    <m/>
    <m/>
    <m/>
    <x v="1"/>
    <x v="1"/>
    <m/>
  </r>
  <r>
    <n v="93849847"/>
    <s v="CNV"/>
    <s v=" AQUINO, "/>
    <s v="F"/>
    <d v="2024-05-28T00:00:00"/>
    <x v="5"/>
    <x v="0"/>
    <s v="ALBERTO LEONARDO BARTON THOMPSON"/>
    <m/>
    <x v="1"/>
    <n v="37"/>
    <n v="2635"/>
    <n v="70920301"/>
    <n v="961707157"/>
    <n v="18306"/>
    <s v="NO"/>
    <x v="50"/>
    <x v="1"/>
    <d v="2024-05-28T00:00:00"/>
    <x v="0"/>
    <d v="2024-05-28T00:00:00"/>
    <x v="0"/>
    <m/>
    <x v="1"/>
    <m/>
    <m/>
    <m/>
    <m/>
    <x v="1"/>
    <x v="1"/>
    <m/>
  </r>
  <r>
    <n v="93849863"/>
    <s v="CNV"/>
    <s v=" SANCHEZ, "/>
    <s v="F"/>
    <d v="2024-05-28T00:00:00"/>
    <x v="5"/>
    <x v="0"/>
    <s v="ALBERTO LEONARDO BARTON THOMPSON"/>
    <m/>
    <x v="1"/>
    <n v="39"/>
    <n v="2775"/>
    <n v="71013235"/>
    <n v="936216420"/>
    <n v="18306"/>
    <s v="NO"/>
    <x v="50"/>
    <x v="1"/>
    <d v="2024-05-28T00:00:00"/>
    <x v="0"/>
    <d v="2024-05-28T00:00:00"/>
    <x v="0"/>
    <m/>
    <x v="1"/>
    <m/>
    <m/>
    <m/>
    <m/>
    <x v="1"/>
    <x v="1"/>
    <m/>
  </r>
  <r>
    <n v="93850164"/>
    <s v="DNI"/>
    <s v="CHAMOCHUMBI YLLA, ENZO CARLO"/>
    <s v="M"/>
    <d v="2024-05-28T00:00:00"/>
    <x v="5"/>
    <x v="0"/>
    <s v="CLINICA PROVIDENCIA"/>
    <s v="201 C.S. FAUCETT"/>
    <x v="1"/>
    <m/>
    <m/>
    <m/>
    <m/>
    <m/>
    <s v="NO"/>
    <x v="24"/>
    <x v="2"/>
    <m/>
    <x v="1"/>
    <m/>
    <x v="1"/>
    <m/>
    <x v="1"/>
    <m/>
    <m/>
    <m/>
    <m/>
    <x v="1"/>
    <x v="1"/>
    <n v="6243"/>
  </r>
  <r>
    <n v="93850574"/>
    <s v="DNI"/>
    <s v="OJEDA ALVAREZ, AILANY AINOHA"/>
    <s v="F"/>
    <d v="2024-05-28T00:00:00"/>
    <x v="5"/>
    <x v="0"/>
    <s v="NAC. DANIEL A. CARRION"/>
    <s v="115 C.S. ACAPULCO"/>
    <x v="0"/>
    <n v="39"/>
    <n v="3965"/>
    <n v="46850071"/>
    <n v="948827794"/>
    <n v="0"/>
    <s v="NO"/>
    <x v="26"/>
    <x v="0"/>
    <d v="2024-05-28T00:00:00"/>
    <x v="0"/>
    <d v="2024-05-28T00:00:00"/>
    <x v="0"/>
    <m/>
    <x v="1"/>
    <d v="2024-06-01T00:00:00"/>
    <d v="2024-06-04T00:00:00"/>
    <d v="2024-06-11T00:00:00"/>
    <d v="2024-06-18T00:00:00"/>
    <x v="0"/>
    <x v="1"/>
    <n v="6230"/>
  </r>
  <r>
    <n v="93850591"/>
    <s v="DNI"/>
    <s v="CAMASCCA BLAS, AYLANI SULET"/>
    <s v="F"/>
    <d v="2024-05-28T00:00:00"/>
    <x v="5"/>
    <x v="0"/>
    <s v="NAC. DANIEL A. CARRION"/>
    <s v="115 C.S. ACAPULCO"/>
    <x v="0"/>
    <n v="37"/>
    <n v="3410"/>
    <n v="74631380"/>
    <n v="949936673"/>
    <n v="0"/>
    <s v="NO"/>
    <x v="26"/>
    <x v="0"/>
    <d v="2024-05-29T00:00:00"/>
    <x v="0"/>
    <d v="2024-05-29T00:00:00"/>
    <x v="0"/>
    <d v="2024-05-30T00:00:00"/>
    <x v="0"/>
    <d v="2024-06-01T00:00:00"/>
    <d v="2024-06-04T00:00:00"/>
    <d v="2024-06-11T00:00:00"/>
    <d v="2024-06-18T00:00:00"/>
    <x v="0"/>
    <x v="0"/>
    <n v="6230"/>
  </r>
  <r>
    <n v="93850603"/>
    <s v="DNI"/>
    <s v="VASQUEZ RIOS, JHEYCO EMMANUEL"/>
    <s v="M"/>
    <d v="2024-05-28T00:00:00"/>
    <x v="5"/>
    <x v="0"/>
    <s v="NAC. DANIEL A. CARRION"/>
    <s v="204 C.S. SESQUICENTENARIO"/>
    <x v="0"/>
    <n v="38"/>
    <n v="3030"/>
    <n v="62162462"/>
    <n v="999333999"/>
    <n v="0"/>
    <s v="NO"/>
    <x v="2"/>
    <x v="2"/>
    <d v="2024-05-28T00:00:00"/>
    <x v="0"/>
    <d v="2024-05-28T00:00:00"/>
    <x v="0"/>
    <d v="2024-06-03T00:00:00"/>
    <x v="0"/>
    <d v="2024-05-31T00:00:00"/>
    <d v="2024-06-04T00:00:00"/>
    <d v="2024-06-11T00:00:00"/>
    <d v="2024-06-18T00:00:00"/>
    <x v="0"/>
    <x v="0"/>
    <n v="6239"/>
  </r>
  <r>
    <n v="93849897"/>
    <s v="DNI"/>
    <s v="RAMOS GRANDA, JASON AXEL"/>
    <s v="M"/>
    <d v="2024-05-28T00:00:00"/>
    <x v="5"/>
    <x v="0"/>
    <s v="HOSPITAL SAN JOSE"/>
    <s v="205 P.S. PREVI"/>
    <x v="0"/>
    <n v="38"/>
    <n v="3350"/>
    <n v="71979806"/>
    <n v="902444147"/>
    <n v="6240"/>
    <s v="NO"/>
    <x v="43"/>
    <x v="2"/>
    <d v="2024-05-29T00:00:00"/>
    <x v="0"/>
    <d v="2024-05-29T00:00:00"/>
    <x v="0"/>
    <d v="2024-05-30T00:00:00"/>
    <x v="0"/>
    <d v="2024-06-03T00:00:00"/>
    <d v="2024-06-06T00:00:00"/>
    <d v="2024-06-13T00:00:00"/>
    <d v="2024-06-20T00:00:00"/>
    <x v="0"/>
    <x v="0"/>
    <n v="6240"/>
  </r>
  <r>
    <n v="93850173"/>
    <s v="DNI"/>
    <s v="ORTIZ CANALES, MIA ANTONELLA"/>
    <s v="F"/>
    <d v="2024-05-28T00:00:00"/>
    <x v="5"/>
    <x v="4"/>
    <s v="HOSPITAL SAN JOSE"/>
    <s v="206 P.S. BOCANEGRA"/>
    <x v="0"/>
    <n v="38"/>
    <n v="3520"/>
    <n v="75550142"/>
    <n v="972086097"/>
    <n v="6253"/>
    <s v="NO"/>
    <x v="3"/>
    <x v="2"/>
    <d v="2024-05-29T00:00:00"/>
    <x v="0"/>
    <d v="2024-05-29T00:00:00"/>
    <x v="0"/>
    <d v="2024-05-30T00:00:00"/>
    <x v="0"/>
    <m/>
    <m/>
    <m/>
    <m/>
    <x v="1"/>
    <x v="1"/>
    <n v="6245"/>
  </r>
  <r>
    <n v="93849369"/>
    <s v="DNI"/>
    <s v="CARRILLO CORTEZ, DERECK NORMAN"/>
    <s v="M"/>
    <d v="2024-05-28T00:00:00"/>
    <x v="5"/>
    <x v="0"/>
    <s v="HOSPITAL SAN JOSE"/>
    <s v="206 P.S. BOCANEGRA"/>
    <x v="0"/>
    <n v="39"/>
    <n v="3580"/>
    <n v="70945133"/>
    <n v="904556244"/>
    <n v="6245"/>
    <s v="NO"/>
    <x v="3"/>
    <x v="2"/>
    <d v="2024-05-28T00:00:00"/>
    <x v="0"/>
    <d v="2024-05-28T00:00:00"/>
    <x v="0"/>
    <d v="2024-06-03T00:00:00"/>
    <x v="0"/>
    <d v="2024-06-01T00:00:00"/>
    <d v="2024-06-06T00:00:00"/>
    <m/>
    <m/>
    <x v="1"/>
    <x v="1"/>
    <n v="6245"/>
  </r>
  <r>
    <n v="93850078"/>
    <s v="DNI"/>
    <s v="ARCE ORDOÑEZ, EITAN RENÉ"/>
    <s v="M"/>
    <d v="2024-05-28T00:00:00"/>
    <x v="5"/>
    <x v="1"/>
    <s v="HOSPITAL II LIMA NORTE CALLAO LUIS NEGREIROS VEGA ESSALUD"/>
    <s v="305 C.S. SANTA ROSA DE PACHACUTEC"/>
    <x v="1"/>
    <n v="39"/>
    <n v="3200"/>
    <n v="75230966"/>
    <n v="987733924"/>
    <n v="8146"/>
    <s v="NO"/>
    <x v="20"/>
    <x v="3"/>
    <m/>
    <x v="1"/>
    <m/>
    <x v="1"/>
    <m/>
    <x v="1"/>
    <d v="2024-06-01T00:00:00"/>
    <d v="2024-06-05T00:00:00"/>
    <d v="2024-06-12T00:00:00"/>
    <d v="2024-06-19T00:00:00"/>
    <x v="0"/>
    <x v="1"/>
    <n v="6263"/>
  </r>
  <r>
    <n v="93849250"/>
    <s v="DNI"/>
    <s v="ARCE FLORES, NOAH JASIEL"/>
    <s v="M"/>
    <d v="2024-05-28T00:00:00"/>
    <x v="5"/>
    <x v="1"/>
    <s v="MATERNO INFANTIL PACHACUTEC  PERU-COREA"/>
    <s v="301 C.S.M.I. PACHACUTEC PERU - COREA"/>
    <x v="0"/>
    <n v="40"/>
    <n v="4055"/>
    <n v="45194900"/>
    <n v="932818401"/>
    <n v="7314"/>
    <s v="NO"/>
    <x v="11"/>
    <x v="3"/>
    <d v="2024-05-28T00:00:00"/>
    <x v="0"/>
    <d v="2024-05-28T00:00:00"/>
    <x v="0"/>
    <d v="2024-05-31T00:00:00"/>
    <x v="0"/>
    <d v="2024-05-31T00:00:00"/>
    <d v="2024-06-04T00:00:00"/>
    <d v="2024-06-11T00:00:00"/>
    <d v="2024-06-18T00:00:00"/>
    <x v="0"/>
    <x v="0"/>
    <n v="7314"/>
  </r>
  <r>
    <n v="93849668"/>
    <s v="DNI"/>
    <s v="PEREZ MARTINEZ, SEBASTIÁN ABRAHAM"/>
    <s v="M"/>
    <d v="2024-05-28T00:00:00"/>
    <x v="5"/>
    <x v="2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49701"/>
    <s v="DNI"/>
    <s v="DEL CASTILLO MIRANDA, ZOE AKEMY"/>
    <s v="F"/>
    <d v="2024-05-28T00:00:00"/>
    <x v="5"/>
    <x v="1"/>
    <s v="HOSPITAL DE VENTANILLA"/>
    <s v="302 C.S. 03 DE FEBRERO"/>
    <x v="0"/>
    <n v="39"/>
    <n v="3470"/>
    <n v="72657108"/>
    <n v="931832372"/>
    <n v="6266"/>
    <s v="NO"/>
    <x v="9"/>
    <x v="3"/>
    <d v="2024-05-28T00:00:00"/>
    <x v="0"/>
    <d v="2024-05-28T00:00:00"/>
    <x v="0"/>
    <d v="2024-05-31T00:00:00"/>
    <x v="0"/>
    <d v="2024-06-01T00:00:00"/>
    <d v="2024-06-05T00:00:00"/>
    <m/>
    <m/>
    <x v="1"/>
    <x v="1"/>
    <n v="6266"/>
  </r>
  <r>
    <n v="93850037"/>
    <s v="DNI"/>
    <s v="GALVEZ CURI, FARID EMIR ALEXANDER"/>
    <s v="M"/>
    <d v="2024-05-28T00:00:00"/>
    <x v="5"/>
    <x v="1"/>
    <s v="MATERNO INFANTIL PACHACUTEC  PERU-COREA"/>
    <s v="304 P.S. CIUDAD PACHACUTEC"/>
    <x v="0"/>
    <n v="38"/>
    <n v="3205"/>
    <n v="70269013"/>
    <n v="997336414"/>
    <n v="6267"/>
    <s v="NO"/>
    <x v="10"/>
    <x v="3"/>
    <d v="2024-05-28T00:00:00"/>
    <x v="0"/>
    <d v="2024-05-28T00:00:00"/>
    <x v="0"/>
    <d v="2024-05-31T00:00:00"/>
    <x v="0"/>
    <d v="2024-06-01T00:00:00"/>
    <d v="2024-06-05T00:00:00"/>
    <d v="2024-06-12T00:00:00"/>
    <d v="2024-06-19T00:00:00"/>
    <x v="0"/>
    <x v="0"/>
    <n v="6267"/>
  </r>
  <r>
    <n v="93850062"/>
    <s v="DNI"/>
    <s v="FALERO GONZALES, ARIANA VICTORIA"/>
    <s v="F"/>
    <d v="2024-05-28T00:00:00"/>
    <x v="5"/>
    <x v="1"/>
    <s v="HOSPITAL DE VENTANILLA"/>
    <s v="304 P.S. CIUDAD PACHACUTEC"/>
    <x v="0"/>
    <n v="41"/>
    <n v="3750"/>
    <n v="45359694"/>
    <n v="971654024"/>
    <n v="6267"/>
    <s v="NO"/>
    <x v="10"/>
    <x v="3"/>
    <d v="2024-05-28T00:00:00"/>
    <x v="0"/>
    <d v="2024-05-28T00:00:00"/>
    <x v="0"/>
    <d v="2024-06-01T00:00:00"/>
    <x v="0"/>
    <d v="2024-05-31T00:00:00"/>
    <d v="2024-06-04T00:00:00"/>
    <d v="2024-06-11T00:00:00"/>
    <d v="2024-06-18T00:00:00"/>
    <x v="0"/>
    <x v="0"/>
    <n v="6267"/>
  </r>
  <r>
    <n v="93849866"/>
    <s v="DNI"/>
    <s v="ZELADA VELASQUEZ, ARIANA CATALEYA"/>
    <s v="F"/>
    <d v="2024-05-28T00:00:00"/>
    <x v="5"/>
    <x v="1"/>
    <s v="HOSPITAL DE VENTANILLA"/>
    <s v="305 C.S. SANTA ROSA DE PACHACUTEC"/>
    <x v="0"/>
    <n v="39"/>
    <n v="3120"/>
    <n v="75456374"/>
    <n v="988691487"/>
    <n v="6263"/>
    <s v="NO"/>
    <x v="20"/>
    <x v="3"/>
    <d v="2024-05-28T00:00:00"/>
    <x v="0"/>
    <d v="2024-05-28T00:00:00"/>
    <x v="0"/>
    <d v="2024-06-01T00:00:00"/>
    <x v="0"/>
    <d v="2024-05-31T00:00:00"/>
    <d v="2024-06-04T00:00:00"/>
    <d v="2024-06-11T00:00:00"/>
    <d v="2024-06-18T00:00:00"/>
    <x v="0"/>
    <x v="0"/>
    <n v="6263"/>
  </r>
  <r>
    <n v="93849681"/>
    <s v="DNI"/>
    <s v="ARIMUYA ZAPANA, LUCERO LUCIANA"/>
    <s v="F"/>
    <d v="2024-05-28T00:00:00"/>
    <x v="5"/>
    <x v="1"/>
    <s v="MATERNO INFANTIL PACHACUTEC  PERU-COREA"/>
    <s v="303 P.S. BAHIA BLANCA"/>
    <x v="0"/>
    <n v="37"/>
    <n v="3340"/>
    <n v="74250578"/>
    <n v="937304648"/>
    <n v="6264"/>
    <s v="NO"/>
    <x v="38"/>
    <x v="3"/>
    <d v="2024-05-28T00:00:00"/>
    <x v="0"/>
    <d v="2024-05-28T00:00:00"/>
    <x v="0"/>
    <m/>
    <x v="1"/>
    <d v="2024-05-31T00:00:00"/>
    <d v="2024-06-04T00:00:00"/>
    <d v="2024-06-11T00:00:00"/>
    <d v="2024-06-18T00:00:00"/>
    <x v="0"/>
    <x v="1"/>
    <n v="6264"/>
  </r>
  <r>
    <n v="93850103"/>
    <s v="DNI"/>
    <s v="TRUJILLO REYMONDO, APRIL AMAIIA"/>
    <s v="F"/>
    <d v="2024-05-28T00:00:00"/>
    <x v="5"/>
    <x v="1"/>
    <s v="HOSPITAL SAN JOSE"/>
    <s v="310 C.S. VILLA LOS REYES"/>
    <x v="0"/>
    <n v="41"/>
    <n v="3570"/>
    <n v="61012026"/>
    <n v="953383956"/>
    <n v="6256"/>
    <s v="NO"/>
    <x v="21"/>
    <x v="3"/>
    <d v="2024-05-29T00:00:00"/>
    <x v="0"/>
    <d v="2024-05-29T00:00:00"/>
    <x v="0"/>
    <d v="2024-05-30T00:00:00"/>
    <x v="0"/>
    <d v="2024-05-31T00:00:00"/>
    <d v="2024-06-04T00:00:00"/>
    <d v="2024-06-11T00:00:00"/>
    <d v="2024-06-18T00:00:00"/>
    <x v="0"/>
    <x v="0"/>
    <n v="6256"/>
  </r>
  <r>
    <n v="93849152"/>
    <s v="CNV"/>
    <s v="FERNANDEZ QUISPE, LEONARDO"/>
    <s v="M"/>
    <d v="2024-05-28T00:00:00"/>
    <x v="5"/>
    <x v="1"/>
    <s v="CENTRO DE SALUD VILLA LOS REYES"/>
    <m/>
    <x v="0"/>
    <n v="39"/>
    <n v="3315"/>
    <n v="43102615"/>
    <n v="983834327"/>
    <n v="6256"/>
    <s v="NO"/>
    <x v="22"/>
    <x v="1"/>
    <d v="2024-05-28T00:00:00"/>
    <x v="0"/>
    <d v="2024-05-28T00:00:00"/>
    <x v="0"/>
    <d v="2024-06-03T00:00:00"/>
    <x v="0"/>
    <d v="2024-05-31T00:00:00"/>
    <d v="2024-06-04T00:00:00"/>
    <d v="2024-06-11T00:00:00"/>
    <d v="2024-06-18T00:00:00"/>
    <x v="0"/>
    <x v="0"/>
    <m/>
  </r>
  <r>
    <n v="93850380"/>
    <s v="DNI"/>
    <s v="MARREROS INGA, AITANA CAYETANA"/>
    <s v="F"/>
    <d v="2024-05-28T00:00:00"/>
    <x v="5"/>
    <x v="1"/>
    <n v="23151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90036"/>
    <s v="DNI"/>
    <s v="ANDRADE MEDINA, BASTIAN TADEO CESAR"/>
    <s v="M"/>
    <d v="2024-05-28T00:00:00"/>
    <x v="5"/>
    <x v="1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50992"/>
    <s v="DNI"/>
    <s v="NORIEGA MEZA, HANNAH CARRIE"/>
    <s v="F"/>
    <d v="2024-05-29T00:00:00"/>
    <x v="5"/>
    <x v="1"/>
    <s v="NAC. DANIEL A. CARRION"/>
    <s v="310 C.S. VILLA LOS REYES"/>
    <x v="0"/>
    <n v="39"/>
    <n v="3225"/>
    <n v="70113296"/>
    <n v="907132247"/>
    <n v="6255"/>
    <s v="NO"/>
    <x v="21"/>
    <x v="3"/>
    <d v="2024-05-30T00:00:00"/>
    <x v="0"/>
    <d v="2024-05-30T00:00:00"/>
    <x v="0"/>
    <m/>
    <x v="1"/>
    <d v="2024-06-01T00:00:00"/>
    <d v="2024-06-05T00:00:00"/>
    <d v="2024-06-12T00:00:00"/>
    <d v="2024-06-19T00:00:00"/>
    <x v="0"/>
    <x v="1"/>
    <n v="6256"/>
  </r>
  <r>
    <n v="93850320"/>
    <s v="DNI"/>
    <s v="SANCHEZ GONZALES, DEBORAH ELIETTE"/>
    <s v="F"/>
    <d v="2024-05-29T00:00:00"/>
    <x v="5"/>
    <x v="1"/>
    <s v="HOSPITAL DE VENTANILLA"/>
    <s v="309 P.S. VENTANILLA ALTA"/>
    <x v="0"/>
    <n v="40"/>
    <n v="3430"/>
    <n v="76643909"/>
    <n v="981421814"/>
    <n v="6255"/>
    <s v="NO"/>
    <x v="23"/>
    <x v="3"/>
    <d v="2024-05-29T00:00:00"/>
    <x v="0"/>
    <d v="2024-05-29T00:00:00"/>
    <x v="0"/>
    <d v="2024-06-01T00:00:00"/>
    <x v="0"/>
    <d v="2024-06-01T00:00:00"/>
    <d v="2024-06-05T00:00:00"/>
    <d v="2024-06-12T00:00:00"/>
    <d v="2024-06-19T00:00:00"/>
    <x v="0"/>
    <x v="0"/>
    <n v="6255"/>
  </r>
  <r>
    <n v="93851323"/>
    <s v="DNI"/>
    <s v="NAQUICHE TORRES, LEONARDO ALEXANDER URIEL"/>
    <s v="M"/>
    <d v="2024-05-29T00:00:00"/>
    <x v="5"/>
    <x v="1"/>
    <s v="HOSPITAL DE VENTANILLA"/>
    <s v="314 P.S. VENTANILLA ESTE"/>
    <x v="0"/>
    <n v="40"/>
    <n v="3010"/>
    <n v="76627042"/>
    <n v="901061694"/>
    <n v="6259"/>
    <s v="NO"/>
    <x v="39"/>
    <x v="3"/>
    <d v="2024-05-30T00:00:00"/>
    <x v="0"/>
    <d v="2024-05-30T00:00:00"/>
    <x v="0"/>
    <d v="2024-06-03T00:00:00"/>
    <x v="0"/>
    <d v="2024-06-04T00:00:00"/>
    <d v="2024-06-08T00:00:00"/>
    <d v="2024-06-15T00:00:00"/>
    <d v="2024-06-22T00:00:00"/>
    <x v="0"/>
    <x v="0"/>
    <n v="6259"/>
  </r>
  <r>
    <n v="93850925"/>
    <s v="DNI"/>
    <s v="SOLLIER CURO, MILAGROS EVELYN"/>
    <s v="F"/>
    <d v="2024-05-29T00:00:00"/>
    <x v="5"/>
    <x v="5"/>
    <s v="HOSPITAL DE VENTANILLA"/>
    <s v="312 P.S. MI PERU"/>
    <x v="0"/>
    <n v="37"/>
    <n v="3474"/>
    <n v="45853488"/>
    <n v="901269169"/>
    <n v="6260"/>
    <s v="NO"/>
    <x v="7"/>
    <x v="3"/>
    <d v="2024-05-29T00:00:00"/>
    <x v="0"/>
    <d v="2024-05-29T00:00:00"/>
    <x v="0"/>
    <d v="2024-06-03T00:00:00"/>
    <x v="0"/>
    <d v="2024-06-04T00:00:00"/>
    <d v="2024-06-07T00:00:00"/>
    <d v="2024-06-14T00:00:00"/>
    <d v="2024-06-21T00:00:00"/>
    <x v="0"/>
    <x v="0"/>
    <n v="6260"/>
  </r>
  <r>
    <n v="93851231"/>
    <s v="DNI"/>
    <s v="OLIVARES SULLON, SHUGEY ISABEL"/>
    <s v="F"/>
    <d v="2024-05-29T00:00:00"/>
    <x v="5"/>
    <x v="1"/>
    <s v="HOSPITAL II LIMA NORTE CALLAO LUIS NEGREIROS VEGA ESSALUD"/>
    <m/>
    <x v="1"/>
    <n v="39"/>
    <n v="2820"/>
    <n v="41181851"/>
    <n v="977423477"/>
    <n v="7948"/>
    <s v="NO"/>
    <x v="12"/>
    <x v="4"/>
    <m/>
    <x v="1"/>
    <m/>
    <x v="1"/>
    <m/>
    <x v="1"/>
    <m/>
    <m/>
    <m/>
    <m/>
    <x v="1"/>
    <x v="1"/>
    <m/>
  </r>
  <r>
    <n v="93850420"/>
    <s v="DNI"/>
    <s v="YOPLAC SULCA, YITZEL KAILANY"/>
    <s v="F"/>
    <d v="2024-05-29T00:00:00"/>
    <x v="5"/>
    <x v="1"/>
    <s v="HOSPITAL DE VENTANILLA"/>
    <s v="304 P.S. CIUDAD PACHACUTEC"/>
    <x v="0"/>
    <n v="39"/>
    <n v="2965"/>
    <n v="74131105"/>
    <n v="906487577"/>
    <n v="6267"/>
    <s v="NO"/>
    <x v="10"/>
    <x v="3"/>
    <d v="2024-05-29T00:00:00"/>
    <x v="0"/>
    <d v="2024-05-29T00:00:00"/>
    <x v="0"/>
    <d v="2024-06-01T00:00:00"/>
    <x v="0"/>
    <d v="2024-06-01T00:00:00"/>
    <d v="2024-06-05T00:00:00"/>
    <d v="2024-06-12T00:00:00"/>
    <d v="2024-06-19T00:00:00"/>
    <x v="0"/>
    <x v="0"/>
    <n v="6267"/>
  </r>
  <r>
    <n v="93851326"/>
    <s v="DNI"/>
    <s v="RISCO CARMEN, DERECK JAZIEL"/>
    <s v="M"/>
    <d v="2024-05-29T00:00:00"/>
    <x v="5"/>
    <x v="1"/>
    <s v="HOSPITAL DE VENTANILLA"/>
    <s v="308 P.S. DEFENSORES DE LA PATRIA"/>
    <x v="0"/>
    <n v="39"/>
    <n v="3620"/>
    <n v="45393169"/>
    <n v="977377640"/>
    <n v="6268"/>
    <s v="NO"/>
    <x v="19"/>
    <x v="3"/>
    <d v="2024-05-30T00:00:00"/>
    <x v="0"/>
    <d v="2024-05-30T00:00:00"/>
    <x v="0"/>
    <d v="2024-06-01T00:00:00"/>
    <x v="0"/>
    <d v="2024-06-01T00:00:00"/>
    <d v="2024-06-05T00:00:00"/>
    <d v="2024-06-12T00:00:00"/>
    <d v="2024-06-19T00:00:00"/>
    <x v="0"/>
    <x v="0"/>
    <n v="6268"/>
  </r>
  <r>
    <n v="93851790"/>
    <s v="DNI"/>
    <s v="LOPEZ TOMAS, AUSTIN YADIEL"/>
    <s v="M"/>
    <d v="2024-05-29T00:00:00"/>
    <x v="5"/>
    <x v="0"/>
    <s v="NAC. DANIEL A. CARRION"/>
    <s v="203 P.S. PALMERAS DE OQUENDO"/>
    <x v="0"/>
    <n v="39"/>
    <n v="4070"/>
    <n v="46125642"/>
    <n v="935299881"/>
    <n v="0"/>
    <s v="NO"/>
    <x v="18"/>
    <x v="2"/>
    <d v="2024-05-29T00:00:00"/>
    <x v="0"/>
    <d v="2024-05-29T00:00:00"/>
    <x v="0"/>
    <m/>
    <x v="1"/>
    <d v="2024-06-01T00:00:00"/>
    <d v="2024-06-05T00:00:00"/>
    <d v="2024-06-12T00:00:00"/>
    <d v="2024-06-19T00:00:00"/>
    <x v="0"/>
    <x v="1"/>
    <n v="6768"/>
  </r>
  <r>
    <n v="93850688"/>
    <s v="DNI"/>
    <s v="NUÑEZ CABALLERO, LUCAS ANTONIO"/>
    <s v="M"/>
    <d v="2024-05-29T00:00:00"/>
    <x v="5"/>
    <x v="1"/>
    <s v="SERVICIOS DE SALUD GUADALUPE SAC."/>
    <s v="301 C.S.M.I. PACHACUTEC PERU - COREA"/>
    <x v="1"/>
    <m/>
    <m/>
    <m/>
    <m/>
    <m/>
    <s v="NO"/>
    <x v="11"/>
    <x v="3"/>
    <m/>
    <x v="1"/>
    <m/>
    <x v="1"/>
    <m/>
    <x v="1"/>
    <d v="2024-06-01T00:00:00"/>
    <d v="2024-06-05T00:00:00"/>
    <d v="2024-06-12T00:00:00"/>
    <d v="2024-06-19T00:00:00"/>
    <x v="0"/>
    <x v="1"/>
    <n v="7314"/>
  </r>
  <r>
    <n v="93850690"/>
    <s v="DNI"/>
    <s v="PANTOJA SIAS, ALEXIA CATALEYA"/>
    <s v="F"/>
    <d v="2024-05-29T00:00:00"/>
    <x v="5"/>
    <x v="1"/>
    <s v="CLINICA MONTELUZ"/>
    <s v="301 C.S.M.I. PACHACUTEC PERU - COREA"/>
    <x v="0"/>
    <m/>
    <m/>
    <m/>
    <m/>
    <m/>
    <s v="NO"/>
    <x v="11"/>
    <x v="3"/>
    <m/>
    <x v="1"/>
    <m/>
    <x v="1"/>
    <d v="2024-06-04T00:00:00"/>
    <x v="0"/>
    <d v="2024-06-01T00:00:00"/>
    <d v="2024-06-05T00:00:00"/>
    <d v="2024-06-12T00:00:00"/>
    <d v="2024-06-19T00:00:00"/>
    <x v="0"/>
    <x v="1"/>
    <n v="7314"/>
  </r>
  <r>
    <n v="93850885"/>
    <s v="DNI"/>
    <s v="LOPEZ GARAY, FABRIZIO LEONARDO"/>
    <s v="M"/>
    <d v="2024-05-29T00:00:00"/>
    <x v="5"/>
    <x v="0"/>
    <s v="NACIONAL ARZOBISPO LOAYZA"/>
    <s v="206 P.S. BOCANEGRA"/>
    <x v="0"/>
    <m/>
    <m/>
    <m/>
    <m/>
    <m/>
    <s v="NO"/>
    <x v="3"/>
    <x v="2"/>
    <m/>
    <x v="1"/>
    <m/>
    <x v="1"/>
    <m/>
    <x v="1"/>
    <m/>
    <m/>
    <m/>
    <m/>
    <x v="1"/>
    <x v="1"/>
    <n v="6245"/>
  </r>
  <r>
    <n v="93851156"/>
    <s v="DNI"/>
    <s v="COLLAVE MANRIQUE, BASTIAN ETHAN"/>
    <s v="M"/>
    <d v="2024-05-29T00:00:00"/>
    <x v="5"/>
    <x v="2"/>
    <s v="NAC. DANIEL A. CARRION"/>
    <s v="211 C.S.M.I. BELLAVISTA PERU - COREA"/>
    <x v="0"/>
    <n v="41"/>
    <n v="3545"/>
    <n v="74987668"/>
    <n v="946329297"/>
    <n v="6249"/>
    <s v="NO"/>
    <x v="14"/>
    <x v="2"/>
    <d v="2024-05-29T00:00:00"/>
    <x v="0"/>
    <d v="2024-05-29T00:00:00"/>
    <x v="0"/>
    <d v="2024-05-31T00:00:00"/>
    <x v="0"/>
    <d v="2024-06-04T00:00:00"/>
    <d v="2024-06-08T00:00:00"/>
    <d v="2024-06-15T00:00:00"/>
    <d v="2024-06-22T00:00:00"/>
    <x v="0"/>
    <x v="0"/>
    <n v="6249"/>
  </r>
  <r>
    <n v="93851333"/>
    <s v="DNI"/>
    <s v="LLOSA OCHOA, SAMANTHA CAMILA"/>
    <s v="F"/>
    <d v="2024-05-29T00:00:00"/>
    <x v="5"/>
    <x v="0"/>
    <s v="NAC. DANIEL A. CARRION"/>
    <s v="104 C.S. LA PUNTA"/>
    <x v="0"/>
    <n v="39"/>
    <n v="3025"/>
    <n v="74526795"/>
    <n v="937423158"/>
    <n v="0"/>
    <s v="NO"/>
    <x v="42"/>
    <x v="0"/>
    <d v="2024-05-30T00:00:00"/>
    <x v="0"/>
    <d v="2024-05-30T00:00:00"/>
    <x v="0"/>
    <m/>
    <x v="1"/>
    <d v="2024-06-01T00:00:00"/>
    <d v="2024-06-05T00:00:00"/>
    <d v="2024-06-12T00:00:00"/>
    <d v="2024-06-19T00:00:00"/>
    <x v="0"/>
    <x v="1"/>
    <n v="6227"/>
  </r>
  <r>
    <n v="93851363"/>
    <s v="CNV"/>
    <s v=" MEDINA, "/>
    <s v="M"/>
    <d v="2024-05-29T00:00:00"/>
    <x v="5"/>
    <x v="0"/>
    <s v="ALBERTO LEONARDO BARTON THOMPSON"/>
    <m/>
    <x v="1"/>
    <n v="40"/>
    <n v="3435"/>
    <n v="72447431"/>
    <n v="938340880"/>
    <n v="18306"/>
    <s v="NO"/>
    <x v="50"/>
    <x v="1"/>
    <d v="2024-05-29T00:00:00"/>
    <x v="0"/>
    <d v="2024-05-29T00:00:00"/>
    <x v="0"/>
    <m/>
    <x v="1"/>
    <m/>
    <m/>
    <m/>
    <m/>
    <x v="1"/>
    <x v="1"/>
    <m/>
  </r>
  <r>
    <n v="93851617"/>
    <s v="DNI"/>
    <s v="ALCANTARA ZAYERZ, ERNESTO GUSTAVO"/>
    <s v="M"/>
    <d v="2024-05-29T00:00:00"/>
    <x v="5"/>
    <x v="2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52238"/>
    <s v="DNI"/>
    <s v="MATTA ROLDAN, EMMA DEL PILAR"/>
    <s v="F"/>
    <d v="2024-05-29T00:00:00"/>
    <x v="5"/>
    <x v="0"/>
    <s v="CLINICA PROVIDENC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50823"/>
    <s v="DNI"/>
    <s v="VILLANUEVA AGUILA, ASHER JAVIER"/>
    <s v="M"/>
    <d v="2024-05-29T00:00:00"/>
    <x v="5"/>
    <x v="0"/>
    <s v="ALBERTO LEONARDO BARTON THOMPSON"/>
    <s v="315 C.S. VENTANILLA BAJA"/>
    <x v="1"/>
    <n v="38"/>
    <n v="3290"/>
    <n v="41232344"/>
    <n v="919765144"/>
    <n v="18319"/>
    <s v="NO"/>
    <x v="35"/>
    <x v="3"/>
    <d v="2024-05-29T00:00:00"/>
    <x v="0"/>
    <d v="2024-05-29T00:00:00"/>
    <x v="0"/>
    <m/>
    <x v="1"/>
    <d v="2024-06-03T00:00:00"/>
    <d v="2024-06-07T00:00:00"/>
    <d v="2024-06-14T00:00:00"/>
    <d v="2024-06-21T00:00:00"/>
    <x v="0"/>
    <x v="1"/>
    <n v="6258"/>
  </r>
  <r>
    <n v="93851193"/>
    <s v="DNI"/>
    <s v="YAHUARCANI DOZA, BASTIAN"/>
    <s v="M"/>
    <d v="2024-05-29T00:00:00"/>
    <x v="5"/>
    <x v="1"/>
    <s v="HOSPITAL IQUITOS CESAR GARAYAR GARC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50827"/>
    <s v="DNI"/>
    <s v="MELGAR REYES, MARTIN LUKA"/>
    <s v="M"/>
    <d v="2024-05-29T00:00:00"/>
    <x v="5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52060"/>
    <s v="DNI"/>
    <s v="VILLAGOMEZ ROSALES, ZARAI NAYELY"/>
    <s v="F"/>
    <d v="2024-05-30T00:00:00"/>
    <x v="5"/>
    <x v="0"/>
    <s v="HOSPITAL SAN JOSE"/>
    <s v="112 C.S. NESTOR GAMBETTA"/>
    <x v="0"/>
    <n v="39"/>
    <n v="3210"/>
    <n v="47694899"/>
    <n v="936049287"/>
    <n v="6228"/>
    <s v="NO"/>
    <x v="31"/>
    <x v="0"/>
    <d v="2024-05-30T00:00:00"/>
    <x v="0"/>
    <d v="2024-05-30T00:00:00"/>
    <x v="0"/>
    <d v="2024-06-03T00:00:00"/>
    <x v="0"/>
    <m/>
    <m/>
    <m/>
    <m/>
    <x v="1"/>
    <x v="1"/>
    <n v="6228"/>
  </r>
  <r>
    <n v="93851497"/>
    <s v="DNI"/>
    <s v="GARNIQUE SOTO, EIDAN SMITH ALEXIS"/>
    <s v="M"/>
    <d v="2024-05-30T00:00:00"/>
    <x v="5"/>
    <x v="0"/>
    <s v="NAC. DANIEL A. CARRION"/>
    <s v="103 C.S. PUERTO NUEVO"/>
    <x v="0"/>
    <n v="38"/>
    <n v="3350"/>
    <n v="75664420"/>
    <n v="904913769"/>
    <n v="6226"/>
    <s v="NO"/>
    <x v="40"/>
    <x v="0"/>
    <d v="2024-05-30T00:00:00"/>
    <x v="0"/>
    <d v="2024-05-30T00:00:00"/>
    <x v="0"/>
    <m/>
    <x v="1"/>
    <d v="2024-06-03T00:00:00"/>
    <d v="2024-06-07T00:00:00"/>
    <d v="2024-06-14T00:00:00"/>
    <d v="2024-06-21T00:00:00"/>
    <x v="0"/>
    <x v="1"/>
    <n v="6226"/>
  </r>
  <r>
    <n v="93851489"/>
    <s v="CNV"/>
    <s v=" CHACATE, "/>
    <s v="F"/>
    <d v="2024-05-30T00:00:00"/>
    <x v="5"/>
    <x v="0"/>
    <s v="NAC. DANIEL A. CARRION"/>
    <m/>
    <x v="0"/>
    <n v="40"/>
    <n v="3155"/>
    <n v="74679379"/>
    <n v="980655947"/>
    <n v="6221"/>
    <s v="NO"/>
    <x v="1"/>
    <x v="1"/>
    <d v="2024-05-30T00:00:00"/>
    <x v="0"/>
    <d v="2024-05-30T00:00:00"/>
    <x v="0"/>
    <m/>
    <x v="1"/>
    <d v="2024-06-03T00:00:00"/>
    <d v="2024-06-06T00:00:00"/>
    <d v="2024-06-13T00:00:00"/>
    <d v="2024-06-20T00:00:00"/>
    <x v="0"/>
    <x v="1"/>
    <m/>
  </r>
  <r>
    <n v="93852426"/>
    <s v="DNI"/>
    <s v="MINAYA GOYBURU, PAOLO ALEXANDER"/>
    <s v="M"/>
    <d v="2024-05-30T00:00:00"/>
    <x v="5"/>
    <x v="0"/>
    <s v="NAC. DANIEL A. CARRION"/>
    <s v="115 C.S. ACAPULCO"/>
    <x v="0"/>
    <n v="37"/>
    <n v="3430"/>
    <n v="74830502"/>
    <n v="999999999"/>
    <n v="6218"/>
    <s v="NO"/>
    <x v="26"/>
    <x v="0"/>
    <d v="2024-05-31T00:00:00"/>
    <x v="0"/>
    <d v="2024-05-31T00:00:00"/>
    <x v="0"/>
    <m/>
    <x v="1"/>
    <d v="2024-06-03T00:00:00"/>
    <d v="2024-06-06T00:00:00"/>
    <d v="2024-06-13T00:00:00"/>
    <d v="2024-06-20T00:00:00"/>
    <x v="0"/>
    <x v="1"/>
    <n v="6230"/>
  </r>
  <r>
    <n v="93852488"/>
    <s v="DNI"/>
    <s v="MEDINA SANDI, ADRIEL MASSIMO"/>
    <s v="M"/>
    <d v="2024-05-30T00:00:00"/>
    <x v="5"/>
    <x v="0"/>
    <s v="HOSPITAL SAN JOSE"/>
    <s v="111 C.S. SANTA ROSA"/>
    <x v="0"/>
    <n v="40"/>
    <n v="3115"/>
    <n v="60568798"/>
    <n v="979023982"/>
    <n v="6234"/>
    <s v="NO"/>
    <x v="30"/>
    <x v="0"/>
    <d v="2024-05-31T00:00:00"/>
    <x v="0"/>
    <d v="2024-05-31T00:00:00"/>
    <x v="0"/>
    <d v="2024-06-03T00:00:00"/>
    <x v="0"/>
    <m/>
    <m/>
    <m/>
    <m/>
    <x v="1"/>
    <x v="1"/>
    <n v="6234"/>
  </r>
  <r>
    <n v="93852606"/>
    <s v="DNI"/>
    <s v="BONARIVA MANTILLA, ALESSIA CAHETANA"/>
    <s v="F"/>
    <d v="2024-05-30T00:00:00"/>
    <x v="5"/>
    <x v="0"/>
    <s v="HOSPITAL SAN JOSE"/>
    <s v="107 P.S. CALLAO"/>
    <x v="0"/>
    <n v="40"/>
    <n v="2995"/>
    <n v="46326565"/>
    <n v="987775940"/>
    <n v="6219"/>
    <s v="NO"/>
    <x v="34"/>
    <x v="0"/>
    <d v="2024-05-31T00:00:00"/>
    <x v="0"/>
    <d v="2024-05-31T00:00:00"/>
    <x v="0"/>
    <d v="2024-06-03T00:00:00"/>
    <x v="0"/>
    <m/>
    <m/>
    <m/>
    <m/>
    <x v="1"/>
    <x v="1"/>
    <n v="6222"/>
  </r>
  <r>
    <n v="93851784"/>
    <s v="CNV"/>
    <s v=" GUZMAN, "/>
    <s v="M"/>
    <d v="2024-05-30T00:00:00"/>
    <x v="5"/>
    <x v="2"/>
    <s v="DE APOYO CAJABAMB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52436"/>
    <s v="DNI"/>
    <s v="AGUILAR IGUIA, VASCO YADIEL FERNANDO"/>
    <s v="M"/>
    <d v="2024-05-30T00:00:00"/>
    <x v="5"/>
    <x v="1"/>
    <s v="CENTRO DE SALUD MATERNO INFANTIL ANCON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851940"/>
    <s v="DNI"/>
    <s v="GAVIDIA LOPEZ, MIA VALENTINA"/>
    <s v="F"/>
    <d v="2024-05-30T00:00:00"/>
    <x v="5"/>
    <x v="2"/>
    <s v="HOSPITAL DE APOYO SANTA ROSA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851971"/>
    <s v="DNI"/>
    <s v="FERNANDEZ MELGAREJO, LEYTON YAEL"/>
    <s v="M"/>
    <d v="2024-05-30T00:00:00"/>
    <x v="5"/>
    <x v="0"/>
    <s v="HOSPITAL II LIMA NORTE CALLAO LUIS NEGREIROS VEGA ESSALUD"/>
    <s v="202 P.S. 200 MILLAS"/>
    <x v="1"/>
    <n v="37"/>
    <n v="3680"/>
    <n v="70740478"/>
    <n v="973825498"/>
    <n v="0"/>
    <s v="NO"/>
    <x v="33"/>
    <x v="2"/>
    <m/>
    <x v="1"/>
    <m/>
    <x v="1"/>
    <m/>
    <x v="1"/>
    <m/>
    <m/>
    <m/>
    <m/>
    <x v="1"/>
    <x v="1"/>
    <n v="6244"/>
  </r>
  <r>
    <n v="93852103"/>
    <s v="DNI"/>
    <s v="CARDENAS GARAY, MEYBI MADISON"/>
    <s v="F"/>
    <d v="2024-05-30T00:00:00"/>
    <x v="5"/>
    <x v="1"/>
    <s v="HOSPITAL NACIONAL ALBERTO SABOGAL SOLOGUREN DE LA RED ASISTENCIAL SABOGAL"/>
    <s v="101 C.S. MANUEL BONILLA"/>
    <x v="0"/>
    <n v="40"/>
    <n v="3000"/>
    <n v="48585640"/>
    <n v="978472322"/>
    <n v="8146"/>
    <s v="NO"/>
    <x v="25"/>
    <x v="0"/>
    <m/>
    <x v="1"/>
    <m/>
    <x v="1"/>
    <m/>
    <x v="1"/>
    <d v="2024-06-03T00:00:00"/>
    <d v="2024-06-06T00:00:00"/>
    <d v="2024-06-13T00:00:00"/>
    <d v="2024-06-20T00:00:00"/>
    <x v="0"/>
    <x v="1"/>
    <n v="6220"/>
  </r>
  <r>
    <n v="93852475"/>
    <s v="DNI"/>
    <s v="HEREDIA GARCIA, BRESCIA AURORA"/>
    <s v="F"/>
    <d v="2024-05-30T00:00:00"/>
    <x v="5"/>
    <x v="1"/>
    <s v="CLINICA AVIVA SEDE MENDIOLA"/>
    <s v="306 P.S. ANGAMOS"/>
    <x v="0"/>
    <m/>
    <m/>
    <m/>
    <m/>
    <m/>
    <s v="NO"/>
    <x v="28"/>
    <x v="3"/>
    <m/>
    <x v="1"/>
    <m/>
    <x v="1"/>
    <m/>
    <x v="1"/>
    <m/>
    <m/>
    <m/>
    <m/>
    <x v="1"/>
    <x v="1"/>
    <n v="6257"/>
  </r>
  <r>
    <n v="93851860"/>
    <s v="DNI"/>
    <s v="RAMOS JIMENEZ, SUSANA MICAELA"/>
    <s v="F"/>
    <d v="2024-05-30T00:00:00"/>
    <x v="5"/>
    <x v="2"/>
    <s v="HOSPITAL NACIONAL ALBERTO SABOGAL SOLOGUREN DE LA RED ASISTENCIAL SABOGAL"/>
    <m/>
    <x v="1"/>
    <n v="38"/>
    <n v="3376"/>
    <n v="43621422"/>
    <n v="955202840"/>
    <n v="10964"/>
    <s v="NO"/>
    <x v="12"/>
    <x v="4"/>
    <m/>
    <x v="1"/>
    <m/>
    <x v="1"/>
    <m/>
    <x v="1"/>
    <m/>
    <m/>
    <m/>
    <m/>
    <x v="1"/>
    <x v="1"/>
    <m/>
  </r>
  <r>
    <n v="93852239"/>
    <s v="CNV"/>
    <s v=" JUAREZ, "/>
    <s v="F"/>
    <d v="2024-05-30T00:00:00"/>
    <x v="5"/>
    <x v="0"/>
    <s v="ALBERTO LEONARDO BARTON THOMPSON"/>
    <m/>
    <x v="1"/>
    <n v="39"/>
    <n v="3190"/>
    <n v="74416416"/>
    <n v="969043798"/>
    <n v="27563"/>
    <s v="NO"/>
    <x v="50"/>
    <x v="1"/>
    <d v="2024-05-30T00:00:00"/>
    <x v="0"/>
    <d v="2024-05-30T00:00:00"/>
    <x v="0"/>
    <m/>
    <x v="1"/>
    <m/>
    <m/>
    <m/>
    <m/>
    <x v="1"/>
    <x v="1"/>
    <m/>
  </r>
  <r>
    <n v="93852175"/>
    <s v="DNI"/>
    <s v="MEJIA BERROSPI, ALEIA MIA"/>
    <s v="F"/>
    <d v="2024-05-30T00:00:00"/>
    <x v="5"/>
    <x v="0"/>
    <s v="CLINICA GSTAR"/>
    <m/>
    <x v="1"/>
    <n v="38"/>
    <n v="3200"/>
    <n v="41916405"/>
    <n v="933748027"/>
    <n v="18670"/>
    <s v="NO"/>
    <x v="12"/>
    <x v="4"/>
    <m/>
    <x v="1"/>
    <m/>
    <x v="1"/>
    <m/>
    <x v="1"/>
    <m/>
    <m/>
    <m/>
    <m/>
    <x v="1"/>
    <x v="1"/>
    <m/>
  </r>
  <r>
    <n v="93852494"/>
    <s v="DNI"/>
    <s v="OLAYA SILVA, FERNANDO ANDRÉ"/>
    <s v="M"/>
    <d v="2024-05-30T00:00:00"/>
    <x v="5"/>
    <x v="3"/>
    <s v="AUNA CLÍNICA DELG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52449"/>
    <s v="DNI"/>
    <s v="MORAN PEREZ, CHRISTIAN EITHAN JACOB"/>
    <s v="M"/>
    <d v="2024-05-30T00:00:00"/>
    <x v="5"/>
    <x v="2"/>
    <s v="CLINICA PROVIDENCIA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852288"/>
    <s v="DNI"/>
    <s v="NIÑO GARCIA MILLA, MARIANA DEL PILAR"/>
    <s v="F"/>
    <d v="2024-05-30T00:00:00"/>
    <x v="5"/>
    <x v="3"/>
    <s v="HOSPITAL NACIONAL ALBERTO SABOGAL SOLOGUREN DE LA RED ASISTENCIAL SABOGAL"/>
    <m/>
    <x v="1"/>
    <n v="38"/>
    <n v="2805"/>
    <n v="70472417"/>
    <n v="974168147"/>
    <n v="11337"/>
    <s v="NO"/>
    <x v="12"/>
    <x v="4"/>
    <m/>
    <x v="1"/>
    <m/>
    <x v="1"/>
    <m/>
    <x v="1"/>
    <m/>
    <m/>
    <m/>
    <m/>
    <x v="1"/>
    <x v="1"/>
    <m/>
  </r>
  <r>
    <n v="93852200"/>
    <s v="DNI"/>
    <s v="ALVARADO CARHUARICRA, EMMA VITTORIA"/>
    <s v="F"/>
    <d v="2024-05-30T00:00:00"/>
    <x v="5"/>
    <x v="0"/>
    <s v="CLINICA SAN JUDAS TADE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82017884"/>
    <s v="DNI"/>
    <s v="BENAVIDES CHACATE, KATRIELL DANAE"/>
    <s v="F"/>
    <d v="2024-05-30T00:00:00"/>
    <x v="5"/>
    <x v="0"/>
    <s v="NAC. DANIEL A. CARRIO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52380"/>
    <s v="DNI"/>
    <s v="SALINAS CABELLO, JEYKORD LUAN"/>
    <s v="M"/>
    <d v="2024-05-30T00:00:00"/>
    <x v="5"/>
    <x v="4"/>
    <s v="HOSPITAL SAN JOSE"/>
    <s v="214 C.S. CARMEN DE LA LEGUA"/>
    <x v="0"/>
    <n v="40"/>
    <n v="3155"/>
    <n v="70359071"/>
    <n v="902367599"/>
    <n v="6252"/>
    <s v="NO"/>
    <x v="6"/>
    <x v="2"/>
    <d v="2024-05-31T00:00:00"/>
    <x v="0"/>
    <d v="2024-05-31T00:00:00"/>
    <x v="0"/>
    <d v="2024-06-01T00:00:00"/>
    <x v="0"/>
    <d v="2024-06-03T00:00:00"/>
    <d v="2024-06-06T00:00:00"/>
    <d v="2024-06-13T00:00:00"/>
    <d v="2024-06-20T00:00:00"/>
    <x v="0"/>
    <x v="0"/>
    <n v="6252"/>
  </r>
  <r>
    <n v="93851567"/>
    <s v="DNI"/>
    <s v="MINAYA JARA, GAEL EMILIANO"/>
    <s v="M"/>
    <d v="2024-05-30T00:00:00"/>
    <x v="5"/>
    <x v="0"/>
    <s v="HOSPITAL SAN JOSE"/>
    <s v="209 C.S. PLAYA RIMAC"/>
    <x v="0"/>
    <n v="39"/>
    <n v="4590"/>
    <n v="45998297"/>
    <n v="934600255"/>
    <n v="6242"/>
    <s v="NO"/>
    <x v="41"/>
    <x v="2"/>
    <d v="2024-05-30T00:00:00"/>
    <x v="0"/>
    <d v="2024-05-30T00:00:00"/>
    <x v="0"/>
    <d v="2024-06-01T00:00:00"/>
    <x v="0"/>
    <d v="2024-06-03T00:00:00"/>
    <d v="2024-06-07T00:00:00"/>
    <d v="2024-06-14T00:00:00"/>
    <d v="2024-06-21T00:00:00"/>
    <x v="0"/>
    <x v="0"/>
    <n v="6242"/>
  </r>
  <r>
    <n v="93851864"/>
    <s v="DNI"/>
    <s v="ISUSQUI LEVANO, MIA ISABELLA"/>
    <s v="F"/>
    <d v="2024-05-30T00:00:00"/>
    <x v="5"/>
    <x v="1"/>
    <s v="C.S. BELLAVISTA PERU COREA"/>
    <s v="202 P.S. 200 MILLAS"/>
    <x v="0"/>
    <n v="39"/>
    <n v="3320"/>
    <n v="44040481"/>
    <n v="955033049"/>
    <n v="6244"/>
    <s v="NO"/>
    <x v="33"/>
    <x v="2"/>
    <d v="2024-05-31T00:00:00"/>
    <x v="0"/>
    <d v="2024-05-31T00:00:00"/>
    <x v="0"/>
    <d v="2024-06-03T00:00:00"/>
    <x v="0"/>
    <d v="2024-06-03T00:00:00"/>
    <d v="2024-06-06T00:00:00"/>
    <d v="2024-06-13T00:00:00"/>
    <d v="2024-06-20T00:00:00"/>
    <x v="0"/>
    <x v="0"/>
    <n v="6244"/>
  </r>
  <r>
    <n v="93852455"/>
    <s v="DNI"/>
    <s v="ZAMBRANO FLORES, ZEYNEP DULCE JESENIA"/>
    <s v="F"/>
    <d v="2024-05-30T00:00:00"/>
    <x v="5"/>
    <x v="1"/>
    <s v="MATERNO INFANTIL PACHACUTEC  PERU-COREA"/>
    <s v="304 P.S. CIUDAD PACHACUTEC"/>
    <x v="0"/>
    <n v="39"/>
    <n v="3210"/>
    <n v="74541351"/>
    <n v="935572012"/>
    <n v="6267"/>
    <s v="NO"/>
    <x v="10"/>
    <x v="3"/>
    <d v="2024-05-30T00:00:00"/>
    <x v="0"/>
    <d v="2024-05-30T00:00:00"/>
    <x v="0"/>
    <m/>
    <x v="1"/>
    <d v="2024-06-02T00:00:00"/>
    <d v="2024-06-06T00:00:00"/>
    <d v="2024-06-13T00:00:00"/>
    <d v="2024-06-20T00:00:00"/>
    <x v="0"/>
    <x v="1"/>
    <n v="6267"/>
  </r>
  <r>
    <n v="93851705"/>
    <s v="DNI"/>
    <s v="AYACHI MORI, ZOE VALENTINA"/>
    <s v="F"/>
    <d v="2024-05-30T00:00:00"/>
    <x v="5"/>
    <x v="1"/>
    <s v="HOSPITAL DE VENTANILLA"/>
    <s v="305 C.S. SANTA ROSA DE PACHACUTEC"/>
    <x v="0"/>
    <n v="37"/>
    <n v="3350"/>
    <n v="47105937"/>
    <n v="903526533"/>
    <n v="6263"/>
    <s v="NO"/>
    <x v="20"/>
    <x v="3"/>
    <d v="2024-05-30T00:00:00"/>
    <x v="0"/>
    <d v="2024-05-30T00:00:00"/>
    <x v="0"/>
    <d v="2024-06-03T00:00:00"/>
    <x v="0"/>
    <d v="2024-06-02T00:00:00"/>
    <d v="2024-06-06T00:00:00"/>
    <d v="2024-06-13T00:00:00"/>
    <d v="2024-06-20T00:00:00"/>
    <x v="0"/>
    <x v="0"/>
    <n v="6263"/>
  </r>
  <r>
    <n v="93852332"/>
    <s v="CNV"/>
    <s v=" AGUIRRE, "/>
    <s v="F"/>
    <d v="2024-05-30T00:00:00"/>
    <x v="5"/>
    <x v="0"/>
    <s v="HOSPITAL II LIMA NORTE CALLAO LUIS NEGREIROS VEGA ESSALUD"/>
    <m/>
    <x v="1"/>
    <n v="39"/>
    <n v="3460"/>
    <n v="46124523"/>
    <n v="938144807"/>
    <n v="10533"/>
    <s v="NO"/>
    <x v="12"/>
    <x v="4"/>
    <m/>
    <x v="1"/>
    <m/>
    <x v="1"/>
    <m/>
    <x v="1"/>
    <m/>
    <m/>
    <m/>
    <m/>
    <x v="1"/>
    <x v="1"/>
    <m/>
  </r>
  <r>
    <n v="93852582"/>
    <s v="DNI"/>
    <s v="JARAMILLO ACOSTA, DEYVI AZIEL AUGUSTO"/>
    <s v="M"/>
    <d v="2024-05-30T00:00:00"/>
    <x v="5"/>
    <x v="1"/>
    <s v="HOSPITAL II LIMA NORTE CALLAO LUIS NEGREIROS VEGA ESSALUD"/>
    <s v="305 C.S. SANTA ROSA DE PACHACUTEC"/>
    <x v="1"/>
    <n v="39"/>
    <n v="3230"/>
    <n v="74447856"/>
    <n v="904965515"/>
    <n v="8146"/>
    <s v="NO"/>
    <x v="20"/>
    <x v="3"/>
    <m/>
    <x v="1"/>
    <m/>
    <x v="1"/>
    <m/>
    <x v="1"/>
    <m/>
    <m/>
    <m/>
    <m/>
    <x v="1"/>
    <x v="1"/>
    <n v="6263"/>
  </r>
  <r>
    <n v="93852362"/>
    <s v="DNI"/>
    <s v="COQUIL LAVADO, GÍA ELYAN FERNANDA"/>
    <s v="F"/>
    <d v="2024-05-30T00:00:00"/>
    <x v="5"/>
    <x v="1"/>
    <s v="HOSPITAL DE VENTANILLA"/>
    <s v="301 C.S.M.I. PACHACUTEC PERU - COREA"/>
    <x v="0"/>
    <n v="39"/>
    <n v="3225"/>
    <n v="62577923"/>
    <n v="977845817"/>
    <n v="7314"/>
    <s v="NO"/>
    <x v="11"/>
    <x v="3"/>
    <d v="2024-05-30T00:00:00"/>
    <x v="0"/>
    <d v="2024-05-30T00:00:00"/>
    <x v="0"/>
    <m/>
    <x v="1"/>
    <d v="2024-06-02T00:00:00"/>
    <d v="2024-06-06T00:00:00"/>
    <d v="2024-06-13T00:00:00"/>
    <d v="2024-06-20T00:00:00"/>
    <x v="0"/>
    <x v="1"/>
    <n v="7314"/>
  </r>
  <r>
    <n v="93852559"/>
    <s v="DNI"/>
    <s v="ESCUDERO CORDOVA, RAYCHELL NAYIBE"/>
    <s v="F"/>
    <d v="2024-05-30T00:00:00"/>
    <x v="5"/>
    <x v="1"/>
    <s v="HOSPITAL NACIONAL ALBERTO SABOGAL SOLOGUREN DE LA RED ASISTENCIAL SABOGAL"/>
    <s v="306 P.S. ANGAMOS"/>
    <x v="1"/>
    <n v="38"/>
    <n v="3658"/>
    <n v="47133814"/>
    <n v="986241888"/>
    <n v="8146"/>
    <s v="NO"/>
    <x v="28"/>
    <x v="3"/>
    <m/>
    <x v="1"/>
    <m/>
    <x v="1"/>
    <m/>
    <x v="1"/>
    <d v="2024-06-02T00:00:00"/>
    <d v="2024-06-06T00:00:00"/>
    <d v="2024-06-13T00:00:00"/>
    <d v="2024-06-20T00:00:00"/>
    <x v="0"/>
    <x v="1"/>
    <n v="6257"/>
  </r>
  <r>
    <n v="93851991"/>
    <s v="DNI"/>
    <s v="CHIRIELEISON QUEZADA, EMMANUEL ALESSIO"/>
    <s v="M"/>
    <d v="2024-05-30T00:00:00"/>
    <x v="5"/>
    <x v="1"/>
    <s v="HOSPITAL NACIONAL ALBERTO SABOGAL SOLOGUREN DE LA RED ASISTENCIAL SABOGAL"/>
    <m/>
    <x v="1"/>
    <n v="37"/>
    <n v="3006"/>
    <n v="47910056"/>
    <n v="977688688"/>
    <n v="8146"/>
    <s v="NO"/>
    <x v="12"/>
    <x v="4"/>
    <m/>
    <x v="1"/>
    <m/>
    <x v="1"/>
    <m/>
    <x v="1"/>
    <m/>
    <m/>
    <m/>
    <m/>
    <x v="1"/>
    <x v="1"/>
    <m/>
  </r>
  <r>
    <n v="93852199"/>
    <s v="DNI"/>
    <s v="NICOLAS PALOMINO, JESÚS AZIEL"/>
    <s v="M"/>
    <d v="2024-05-30T00:00:00"/>
    <x v="5"/>
    <x v="0"/>
    <s v="HOSPITAL NACIONAL ALBERTO SABOGAL SOLOGUREN DE LA RED ASISTENCIAL SABOGAL"/>
    <m/>
    <x v="1"/>
    <n v="40"/>
    <n v="4143"/>
    <n v="48035713"/>
    <n v="975323360"/>
    <n v="10964"/>
    <s v="NO"/>
    <x v="12"/>
    <x v="4"/>
    <m/>
    <x v="1"/>
    <m/>
    <x v="1"/>
    <m/>
    <x v="1"/>
    <m/>
    <m/>
    <m/>
    <m/>
    <x v="1"/>
    <x v="1"/>
    <m/>
  </r>
  <r>
    <n v="93851564"/>
    <s v="DNI"/>
    <s v="RIOS RAVELLO, JOSÍAS VALENTINO"/>
    <s v="M"/>
    <d v="2024-05-30T00:00:00"/>
    <x v="5"/>
    <x v="1"/>
    <s v="HOSPITAL DE VENTANILLA"/>
    <s v="315 C.S. VENTANILLA BAJA"/>
    <x v="0"/>
    <n v="39"/>
    <n v="3990"/>
    <n v="62852530"/>
    <n v="953162195"/>
    <n v="6258"/>
    <s v="NO"/>
    <x v="35"/>
    <x v="3"/>
    <d v="2024-05-30T00:00:00"/>
    <x v="0"/>
    <d v="2024-05-30T00:00:00"/>
    <x v="0"/>
    <d v="2024-06-03T00:00:00"/>
    <x v="0"/>
    <d v="2024-06-03T00:00:00"/>
    <d v="2024-06-09T00:00:00"/>
    <d v="2024-06-19T00:00:00"/>
    <d v="2024-06-26T00:00:00"/>
    <x v="0"/>
    <x v="0"/>
    <n v="6258"/>
  </r>
  <r>
    <n v="93852318"/>
    <s v="DNI"/>
    <s v="CHOTA URBINA, ISABELLA VICTORIA"/>
    <s v="F"/>
    <d v="2024-05-30T00:00:00"/>
    <x v="5"/>
    <x v="0"/>
    <s v="NAC. DANIEL A. CARRION"/>
    <s v="211 C.S.M.I. BELLAVISTA PERU - COREA"/>
    <x v="0"/>
    <n v="40"/>
    <n v="4035"/>
    <n v="41053000"/>
    <n v="936395136"/>
    <n v="6260"/>
    <s v="NO"/>
    <x v="14"/>
    <x v="2"/>
    <d v="2024-05-31T00:00:00"/>
    <x v="0"/>
    <d v="2024-05-31T00:00:00"/>
    <x v="0"/>
    <m/>
    <x v="1"/>
    <d v="2024-06-05T00:00:00"/>
    <m/>
    <m/>
    <m/>
    <x v="1"/>
    <x v="1"/>
    <n v="6249"/>
  </r>
  <r>
    <n v="93852540"/>
    <s v="DNI"/>
    <s v="FERNANDEZ LOPEZ, THAYS SABELLA"/>
    <s v="F"/>
    <d v="2024-05-30T00:00:00"/>
    <x v="5"/>
    <x v="1"/>
    <s v="HOSPITAL DE VENTANILLA"/>
    <s v="309 P.S. VENTANILLA ALTA"/>
    <x v="0"/>
    <n v="39"/>
    <n v="3570"/>
    <n v="73020017"/>
    <n v="998112208"/>
    <n v="6255"/>
    <s v="NO"/>
    <x v="23"/>
    <x v="3"/>
    <d v="2024-05-30T00:00:00"/>
    <x v="0"/>
    <d v="2024-05-30T00:00:00"/>
    <x v="0"/>
    <m/>
    <x v="1"/>
    <d v="2024-06-02T00:00:00"/>
    <d v="2024-06-06T00:00:00"/>
    <d v="2024-06-14T00:00:00"/>
    <d v="2024-06-21T00:00:00"/>
    <x v="0"/>
    <x v="1"/>
    <n v="6255"/>
  </r>
  <r>
    <n v="93851493"/>
    <s v="DNI"/>
    <s v="VELIZ MESIA, ALAHIA VICTORIA"/>
    <s v="F"/>
    <d v="2024-05-30T00:00:00"/>
    <x v="5"/>
    <x v="1"/>
    <s v="HOSPITAL SAN JOSE"/>
    <s v="309 P.S. VENTANILLA ALTA"/>
    <x v="0"/>
    <n v="40"/>
    <n v="3225"/>
    <n v="72787000"/>
    <n v="929589020"/>
    <n v="6255"/>
    <s v="NO"/>
    <x v="23"/>
    <x v="3"/>
    <d v="2024-05-30T00:00:00"/>
    <x v="0"/>
    <d v="2024-05-30T00:00:00"/>
    <x v="0"/>
    <d v="2024-06-04T00:00:00"/>
    <x v="0"/>
    <d v="2024-06-04T00:00:00"/>
    <d v="2024-06-08T00:00:00"/>
    <d v="2024-06-15T00:00:00"/>
    <d v="2024-06-22T00:00:00"/>
    <x v="0"/>
    <x v="0"/>
    <n v="6255"/>
  </r>
  <r>
    <n v="93852875"/>
    <s v="DNI"/>
    <s v="AGUERO ROMERO, ALESSIA DASHA"/>
    <s v="F"/>
    <d v="2024-05-31T00:00:00"/>
    <x v="5"/>
    <x v="1"/>
    <s v="HOSPITAL DE VENTANILLA"/>
    <s v="309 P.S. VENTANILLA ALTA"/>
    <x v="1"/>
    <n v="37"/>
    <n v="3330"/>
    <n v="41801347"/>
    <n v="913243796"/>
    <n v="6255"/>
    <s v="NO"/>
    <x v="23"/>
    <x v="3"/>
    <d v="2024-05-31T00:00:00"/>
    <x v="0"/>
    <d v="2024-05-31T00:00:00"/>
    <x v="0"/>
    <m/>
    <x v="1"/>
    <d v="2024-06-04T00:00:00"/>
    <d v="2024-06-08T00:00:00"/>
    <d v="2024-06-15T00:00:00"/>
    <d v="2024-06-22T00:00:00"/>
    <x v="0"/>
    <x v="1"/>
    <n v="6255"/>
  </r>
  <r>
    <n v="93853628"/>
    <s v="DNI"/>
    <s v="CHAVEZ ROJAS, MELODY LEONI LOUSE"/>
    <s v="F"/>
    <d v="2024-05-31T00:00:00"/>
    <x v="5"/>
    <x v="1"/>
    <s v="PUESTO DE SALUD MI PERU"/>
    <s v="309 P.S. VENTANILLA ALTA"/>
    <x v="0"/>
    <n v="38"/>
    <n v="2895"/>
    <n v="71756233"/>
    <n v="901630381"/>
    <n v="6260"/>
    <s v="NO"/>
    <x v="23"/>
    <x v="3"/>
    <d v="2024-05-31T00:00:00"/>
    <x v="0"/>
    <d v="2024-05-31T00:00:00"/>
    <x v="0"/>
    <m/>
    <x v="1"/>
    <d v="2024-06-04T00:00:00"/>
    <d v="2024-06-08T00:00:00"/>
    <d v="2024-06-15T00:00:00"/>
    <d v="2024-06-24T00:00:00"/>
    <x v="0"/>
    <x v="1"/>
    <n v="6255"/>
  </r>
  <r>
    <n v="93854424"/>
    <s v="DNI"/>
    <s v="LACHIRA VALENZUELA, EITHAN JHONATAN"/>
    <s v="M"/>
    <d v="2024-05-31T00:00:00"/>
    <x v="5"/>
    <x v="1"/>
    <s v="HOSPITAL II LIMA NORTE CALLAO LUIS NEGREIROS VEGA ESSALUD"/>
    <s v="313 C.S. MARQUEZ"/>
    <x v="0"/>
    <n v="39"/>
    <n v="3600"/>
    <n v="74629986"/>
    <n v="991234771"/>
    <n v="8146"/>
    <s v="NO"/>
    <x v="29"/>
    <x v="3"/>
    <m/>
    <x v="1"/>
    <m/>
    <x v="1"/>
    <m/>
    <x v="1"/>
    <m/>
    <m/>
    <m/>
    <m/>
    <x v="1"/>
    <x v="1"/>
    <n v="6238"/>
  </r>
  <r>
    <n v="93852862"/>
    <s v="DNI"/>
    <s v="MONTES SILVA, BIANCA ALISSON"/>
    <s v="F"/>
    <d v="2024-05-31T00:00:00"/>
    <x v="5"/>
    <x v="0"/>
    <s v="HOSPITAL NACIONAL ALBERTO SABOGAL SOLOGUREN DE LA RED ASISTENCIAL SABOGAL"/>
    <s v="203 P.S. PALMERAS DE OQUENDO"/>
    <x v="1"/>
    <n v="38"/>
    <n v="3070"/>
    <n v="43991999"/>
    <n v="995179916"/>
    <n v="8146"/>
    <s v="NO"/>
    <x v="18"/>
    <x v="2"/>
    <m/>
    <x v="1"/>
    <m/>
    <x v="1"/>
    <m/>
    <x v="1"/>
    <m/>
    <m/>
    <m/>
    <m/>
    <x v="1"/>
    <x v="1"/>
    <n v="6768"/>
  </r>
  <r>
    <n v="93853615"/>
    <s v="DNI"/>
    <s v="VELA CARIHUASARI, DYLAN DANIEL"/>
    <s v="M"/>
    <d v="2024-05-31T00:00:00"/>
    <x v="5"/>
    <x v="1"/>
    <s v="HOSPITAL II LIMA NORTE CALLAO LUIS NEGREIROS VEGA ESSALUD"/>
    <m/>
    <x v="1"/>
    <n v="40"/>
    <n v="3400"/>
    <n v="78144213"/>
    <n v="919053231"/>
    <n v="7948"/>
    <s v="NO"/>
    <x v="12"/>
    <x v="4"/>
    <m/>
    <x v="1"/>
    <m/>
    <x v="1"/>
    <m/>
    <x v="1"/>
    <m/>
    <m/>
    <m/>
    <m/>
    <x v="1"/>
    <x v="1"/>
    <m/>
  </r>
  <r>
    <n v="93854394"/>
    <s v="DNI"/>
    <s v="SOPLA VELEZ, ASTRID ZOHE"/>
    <s v="F"/>
    <d v="2024-05-31T00:00:00"/>
    <x v="5"/>
    <x v="0"/>
    <s v="HOSPITAL II LIMA NORTE CALLAO LUIS NEGREIROS VEGA ESSALUD"/>
    <m/>
    <x v="1"/>
    <n v="38"/>
    <n v="3000"/>
    <n v="43230507"/>
    <n v="943299848"/>
    <n v="7948"/>
    <s v="NO"/>
    <x v="12"/>
    <x v="4"/>
    <m/>
    <x v="1"/>
    <m/>
    <x v="1"/>
    <m/>
    <x v="1"/>
    <m/>
    <m/>
    <m/>
    <m/>
    <x v="1"/>
    <x v="1"/>
    <m/>
  </r>
  <r>
    <n v="93853173"/>
    <s v="DNI"/>
    <s v="SANDOVAL PUICAN, MURIEL ALESSANDRA"/>
    <s v="F"/>
    <d v="2024-05-31T00:00:00"/>
    <x v="5"/>
    <x v="1"/>
    <s v="HOSPITAL II LIMA NORTE CALLAO LUIS NEGREIROS VEGA ESSALUD"/>
    <s v="307 P.S. HIJOS DEL ALMIRANTE GRAU"/>
    <x v="1"/>
    <n v="37"/>
    <n v="3530"/>
    <n v="46511322"/>
    <n v="993447878"/>
    <n v="8146"/>
    <s v="NO"/>
    <x v="8"/>
    <x v="3"/>
    <m/>
    <x v="1"/>
    <m/>
    <x v="1"/>
    <m/>
    <x v="1"/>
    <d v="2024-06-03T00:00:00"/>
    <d v="2024-06-07T00:00:00"/>
    <d v="2024-06-14T00:00:00"/>
    <d v="2024-06-21T00:00:00"/>
    <x v="0"/>
    <x v="1"/>
    <n v="6262"/>
  </r>
  <r>
    <n v="93854402"/>
    <s v="DNI"/>
    <s v="ROJAS CARHUAPOMA, MÍA NILSA ROSÉ"/>
    <s v="F"/>
    <d v="2024-05-31T00:00:00"/>
    <x v="5"/>
    <x v="1"/>
    <s v="HOSPITAL II LIMA NORTE CALLAO LUIS NEGREIROS VEGA ESSALUD"/>
    <m/>
    <x v="1"/>
    <n v="40"/>
    <n v="3450"/>
    <n v="47627908"/>
    <n v="986560269"/>
    <n v="8146"/>
    <s v="NO"/>
    <x v="12"/>
    <x v="4"/>
    <m/>
    <x v="1"/>
    <m/>
    <x v="1"/>
    <m/>
    <x v="1"/>
    <m/>
    <m/>
    <m/>
    <m/>
    <x v="1"/>
    <x v="1"/>
    <m/>
  </r>
  <r>
    <n v="93853471"/>
    <s v="DNI"/>
    <s v="HERNANDEZ ESPINOZA, KAMILA GERALDINE"/>
    <s v="F"/>
    <d v="2024-05-31T00:00:00"/>
    <x v="5"/>
    <x v="1"/>
    <s v="HOSPITAL II LIMA NORTE CALLAO LUIS NEGREIROS VEGA ESSALUD"/>
    <m/>
    <x v="1"/>
    <n v="38"/>
    <n v="2880"/>
    <n v="77670936"/>
    <n v="931012620"/>
    <n v="8146"/>
    <s v="NO"/>
    <x v="12"/>
    <x v="4"/>
    <m/>
    <x v="1"/>
    <m/>
    <x v="1"/>
    <m/>
    <x v="1"/>
    <m/>
    <m/>
    <m/>
    <m/>
    <x v="1"/>
    <x v="1"/>
    <m/>
  </r>
  <r>
    <n v="93853593"/>
    <s v="DNI"/>
    <s v="CASTILLO DE LA FUENTE, MASSIMO EMILIANO"/>
    <s v="M"/>
    <d v="2024-05-31T00:00:00"/>
    <x v="5"/>
    <x v="4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53267"/>
    <s v="DNI"/>
    <s v="MAURICIO UMERES, CHRISTOPHER RAMSES"/>
    <s v="M"/>
    <d v="2024-05-31T00:00:00"/>
    <x v="5"/>
    <x v="0"/>
    <s v="HOSPITAL SAN JOSE"/>
    <s v="208 P.S. AEROPUERTO"/>
    <x v="0"/>
    <n v="37"/>
    <n v="3390"/>
    <n v="48411687"/>
    <n v="966347199"/>
    <n v="6241"/>
    <s v="NO"/>
    <x v="45"/>
    <x v="2"/>
    <d v="2024-05-31T00:00:00"/>
    <x v="0"/>
    <d v="2024-05-31T00:00:00"/>
    <x v="0"/>
    <d v="2024-06-06T00:00:00"/>
    <x v="0"/>
    <d v="2024-06-05T00:00:00"/>
    <d v="2024-06-08T00:00:00"/>
    <d v="2024-06-15T00:00:00"/>
    <d v="2024-06-22T00:00:00"/>
    <x v="0"/>
    <x v="0"/>
    <n v="6241"/>
  </r>
  <r>
    <n v="93853691"/>
    <s v="DNI"/>
    <s v="VELARDE CASTILLO, AINARA CAMILE"/>
    <s v="F"/>
    <d v="2024-05-31T00:00:00"/>
    <x v="5"/>
    <x v="3"/>
    <s v="NAC. DANIEL A. CARRION"/>
    <s v="215 P.S. LA PERLA"/>
    <x v="0"/>
    <n v="39"/>
    <n v="3410"/>
    <n v="72617236"/>
    <n v="907790106"/>
    <n v="6251"/>
    <s v="NO"/>
    <x v="5"/>
    <x v="2"/>
    <d v="2024-06-01T00:00:00"/>
    <x v="0"/>
    <d v="2024-06-01T00:00:00"/>
    <x v="0"/>
    <m/>
    <x v="1"/>
    <d v="2024-06-06T00:00:00"/>
    <d v="2024-06-12T00:00:00"/>
    <d v="2024-06-19T00:00:00"/>
    <m/>
    <x v="1"/>
    <x v="1"/>
    <n v="6251"/>
  </r>
  <r>
    <n v="93854093"/>
    <s v="DNI"/>
    <s v="PEREZ GRANADO, CATALEYA VALENTINA"/>
    <s v="F"/>
    <d v="2024-05-31T00:00:00"/>
    <x v="5"/>
    <x v="4"/>
    <m/>
    <s v="214 C.S. CARMEN DE LA LEGUA"/>
    <x v="0"/>
    <m/>
    <m/>
    <m/>
    <m/>
    <m/>
    <s v="NO"/>
    <x v="6"/>
    <x v="2"/>
    <m/>
    <x v="1"/>
    <m/>
    <x v="1"/>
    <m/>
    <x v="1"/>
    <m/>
    <m/>
    <m/>
    <m/>
    <x v="1"/>
    <x v="1"/>
    <n v="6252"/>
  </r>
  <r>
    <n v="93852702"/>
    <s v="DNI"/>
    <s v="BETANCOURT PEREZ, THIAGO LEONARDO"/>
    <s v="M"/>
    <d v="2024-05-31T00:00:00"/>
    <x v="5"/>
    <x v="2"/>
    <s v="NAC. DANIEL A. CARRION"/>
    <s v="211 C.S.M.I. BELLAVISTA PERU - COREA"/>
    <x v="0"/>
    <n v="41"/>
    <n v="3400"/>
    <n v="31212608"/>
    <n v="917062577"/>
    <n v="6249"/>
    <s v="NO"/>
    <x v="14"/>
    <x v="2"/>
    <d v="2024-05-31T00:00:00"/>
    <x v="0"/>
    <d v="2024-05-31T00:00:00"/>
    <x v="0"/>
    <m/>
    <x v="1"/>
    <m/>
    <m/>
    <m/>
    <m/>
    <x v="1"/>
    <x v="1"/>
    <n v="6249"/>
  </r>
  <r>
    <n v="93853674"/>
    <s v="DNI"/>
    <s v="ARANGO ZEÑA, NOAH ISMAEL"/>
    <s v="M"/>
    <d v="2024-05-31T00:00:00"/>
    <x v="5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53500"/>
    <s v="DNI"/>
    <s v="HERNANDEZ MACHACA, ISA ANGELY"/>
    <s v="F"/>
    <d v="2024-05-31T00:00:00"/>
    <x v="5"/>
    <x v="0"/>
    <s v="HOSPITAL I OCTAVIO MONGRUT MUÑOZ"/>
    <m/>
    <x v="1"/>
    <m/>
    <m/>
    <m/>
    <m/>
    <m/>
    <s v="NO"/>
    <x v="52"/>
    <x v="1"/>
    <m/>
    <x v="1"/>
    <m/>
    <x v="1"/>
    <m/>
    <x v="1"/>
    <m/>
    <m/>
    <m/>
    <m/>
    <x v="1"/>
    <x v="1"/>
    <m/>
  </r>
  <r>
    <n v="93853391"/>
    <s v="DNI"/>
    <s v="TULLUME VEGA, ROMINA BRIADNA"/>
    <s v="F"/>
    <d v="2024-05-31T00:00:00"/>
    <x v="5"/>
    <x v="0"/>
    <s v="HOSPITAL NACIONAL ALBERTO SABOGAL SOLOGUREN DE LA RED ASISTENCIAL SABOGAL"/>
    <m/>
    <x v="1"/>
    <n v="38"/>
    <n v="2732"/>
    <n v="72773429"/>
    <n v="922922300"/>
    <n v="10964"/>
    <s v="NO"/>
    <x v="12"/>
    <x v="4"/>
    <m/>
    <x v="1"/>
    <m/>
    <x v="1"/>
    <m/>
    <x v="1"/>
    <m/>
    <m/>
    <m/>
    <m/>
    <x v="1"/>
    <x v="1"/>
    <m/>
  </r>
  <r>
    <n v="93852803"/>
    <s v="DNI"/>
    <s v="PARRILLA ZAVALETA, ZOE ISABEL"/>
    <s v="F"/>
    <d v="2024-05-31T00:00:00"/>
    <x v="5"/>
    <x v="0"/>
    <s v="CLINICA GONZALEZ S.A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53004"/>
    <s v="DNI"/>
    <s v="PUELLES CALDERON, CAMILA VALENTINA"/>
    <s v="F"/>
    <d v="2024-05-31T00:00:00"/>
    <x v="5"/>
    <x v="3"/>
    <s v="ALBERTO LEONARDO BARTON THOMPSON"/>
    <m/>
    <x v="1"/>
    <n v="39"/>
    <n v="3315"/>
    <n v="44007708"/>
    <n v="957278276"/>
    <n v="18306"/>
    <s v="NO"/>
    <x v="50"/>
    <x v="1"/>
    <d v="2024-05-31T00:00:00"/>
    <x v="0"/>
    <d v="2024-05-31T00:00:00"/>
    <x v="0"/>
    <m/>
    <x v="1"/>
    <m/>
    <m/>
    <m/>
    <m/>
    <x v="1"/>
    <x v="1"/>
    <m/>
  </r>
  <r>
    <n v="93853009"/>
    <s v="CNV"/>
    <s v=" BENEDETTI, "/>
    <s v="M"/>
    <d v="2024-05-31T00:00:00"/>
    <x v="5"/>
    <x v="0"/>
    <s v="ALBERTO LEONARDO BARTON THOMPSON"/>
    <m/>
    <x v="1"/>
    <n v="39"/>
    <n v="3000"/>
    <n v="70598617"/>
    <n v="978365396"/>
    <n v="18306"/>
    <s v="NO"/>
    <x v="50"/>
    <x v="1"/>
    <d v="2024-05-31T00:00:00"/>
    <x v="0"/>
    <d v="2024-05-31T00:00:00"/>
    <x v="0"/>
    <m/>
    <x v="1"/>
    <m/>
    <m/>
    <m/>
    <m/>
    <x v="1"/>
    <x v="1"/>
    <m/>
  </r>
  <r>
    <n v="93853909"/>
    <s v="DNI"/>
    <s v="VILLANUEVA PELINCO, EITHAN LEONARDO"/>
    <s v="M"/>
    <d v="2024-05-31T00:00:00"/>
    <x v="5"/>
    <x v="1"/>
    <s v="INSTITUTO NACIONAL MATERNO PERINATAL"/>
    <s v="311 C.S. LUIS FELIPE DE LAS CASAS"/>
    <x v="0"/>
    <m/>
    <m/>
    <m/>
    <m/>
    <m/>
    <s v="NO"/>
    <x v="32"/>
    <x v="3"/>
    <m/>
    <x v="1"/>
    <m/>
    <x v="1"/>
    <m/>
    <x v="1"/>
    <d v="2024-06-05T00:00:00"/>
    <d v="2024-06-09T00:00:00"/>
    <d v="2024-06-16T00:00:00"/>
    <d v="2024-06-28T00:00:00"/>
    <x v="0"/>
    <x v="1"/>
    <n v="6261"/>
  </r>
  <r>
    <n v="93852762"/>
    <s v="DNI"/>
    <s v="LAZARO MENDOZA, JOHANA MILAGROS"/>
    <s v="F"/>
    <d v="2024-05-31T00:00:00"/>
    <x v="5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53786"/>
    <s v="DNI"/>
    <s v="TRILLO FARFAN, LUCA ALEXANDER"/>
    <s v="M"/>
    <d v="2024-05-31T00:00:00"/>
    <x v="5"/>
    <x v="2"/>
    <s v="CLINICA GSTAR"/>
    <s v="112 C.S. NESTOR GAMBETTA"/>
    <x v="1"/>
    <n v="37"/>
    <n v="3570"/>
    <n v="47481498"/>
    <n v="902061278"/>
    <n v="0"/>
    <s v="NO"/>
    <x v="31"/>
    <x v="0"/>
    <m/>
    <x v="1"/>
    <m/>
    <x v="1"/>
    <m/>
    <x v="1"/>
    <m/>
    <m/>
    <m/>
    <m/>
    <x v="1"/>
    <x v="1"/>
    <n v="6228"/>
  </r>
  <r>
    <n v="93853781"/>
    <s v="DNI"/>
    <s v="WILBET RODRIGUEZ, JESSIEL ALEXIS"/>
    <s v="M"/>
    <d v="2024-05-31T00:00:00"/>
    <x v="5"/>
    <x v="0"/>
    <s v="CLINICA GSTAR"/>
    <s v="112 C.S. NESTOR GAMBETTA"/>
    <x v="1"/>
    <n v="38"/>
    <n v="3110"/>
    <n v="80185531"/>
    <n v="970517212"/>
    <n v="0"/>
    <s v="NO"/>
    <x v="31"/>
    <x v="0"/>
    <m/>
    <x v="1"/>
    <m/>
    <x v="1"/>
    <m/>
    <x v="1"/>
    <m/>
    <m/>
    <m/>
    <m/>
    <x v="1"/>
    <x v="1"/>
    <n v="6228"/>
  </r>
  <r>
    <n v="93852616"/>
    <s v="DNI"/>
    <s v="SILVA VALENZUELA, XIANNA"/>
    <s v="F"/>
    <d v="2024-05-31T00:00:00"/>
    <x v="5"/>
    <x v="4"/>
    <s v="HOSPITAL SAN JOSE"/>
    <s v="213 C.S. VILLA SR. DE LOS MILAGROS"/>
    <x v="0"/>
    <n v="40"/>
    <n v="3045"/>
    <n v="47283162"/>
    <n v="903568612"/>
    <n v="6219"/>
    <s v="NO"/>
    <x v="27"/>
    <x v="2"/>
    <d v="2024-05-31T00:00:00"/>
    <x v="0"/>
    <d v="2024-05-31T00:00:00"/>
    <x v="0"/>
    <d v="2024-06-06T00:00:00"/>
    <x v="0"/>
    <m/>
    <m/>
    <m/>
    <m/>
    <x v="1"/>
    <x v="1"/>
    <n v="6253"/>
  </r>
  <r>
    <n v="93854193"/>
    <s v="DNI"/>
    <s v="NAJARRO MANRIQUE, NOAH NAIM"/>
    <s v="M"/>
    <d v="2024-06-01T00:00:00"/>
    <x v="5"/>
    <x v="0"/>
    <s v="ALBERTO LEONARDO BARTON THOMPSON"/>
    <s v="112 C.S. NESTOR GAMBETTA"/>
    <x v="0"/>
    <n v="38"/>
    <n v="2965"/>
    <n v="60822677"/>
    <n v="907873243"/>
    <n v="18306"/>
    <s v="NO"/>
    <x v="31"/>
    <x v="0"/>
    <d v="2024-06-01T00:00:00"/>
    <x v="0"/>
    <d v="2024-06-01T00:00:00"/>
    <x v="0"/>
    <m/>
    <x v="1"/>
    <m/>
    <m/>
    <m/>
    <m/>
    <x v="1"/>
    <x v="1"/>
    <n v="6228"/>
  </r>
  <r>
    <n v="93853847"/>
    <s v="DNI"/>
    <s v="RIVALLES ALFARO, RONY JAZIEL"/>
    <s v="M"/>
    <d v="2024-06-01T00:00:00"/>
    <x v="5"/>
    <x v="0"/>
    <s v="NAC. DANIEL A. CARRION"/>
    <s v="112 C.S. NESTOR GAMBETTA"/>
    <x v="0"/>
    <n v="40"/>
    <n v="2905"/>
    <n v="43864203"/>
    <n v="968969882"/>
    <n v="6222"/>
    <s v="NO"/>
    <x v="31"/>
    <x v="0"/>
    <d v="2024-06-01T00:00:00"/>
    <x v="0"/>
    <d v="2024-06-01T00:00:00"/>
    <x v="0"/>
    <m/>
    <x v="1"/>
    <d v="2024-06-04T00:00:00"/>
    <d v="2024-06-08T00:00:00"/>
    <d v="2024-06-15T00:00:00"/>
    <d v="2024-06-22T00:00:00"/>
    <x v="0"/>
    <x v="1"/>
    <n v="6228"/>
  </r>
  <r>
    <n v="93855081"/>
    <s v="DNI"/>
    <s v="MONCADA YATACO, JAIRO SNAYDER"/>
    <s v="M"/>
    <d v="2024-06-01T00:00:00"/>
    <x v="5"/>
    <x v="0"/>
    <s v="CENTRO DE SALUD ACAPULCO"/>
    <s v="115 C.S. ACAPULCO"/>
    <x v="0"/>
    <n v="37"/>
    <n v="3030"/>
    <n v="70920471"/>
    <n v="907249356"/>
    <n v="6230"/>
    <s v="NO"/>
    <x v="26"/>
    <x v="0"/>
    <m/>
    <x v="1"/>
    <m/>
    <x v="1"/>
    <d v="2024-06-04T00:00:00"/>
    <x v="0"/>
    <d v="2024-06-05T00:00:00"/>
    <d v="2024-06-08T00:00:00"/>
    <d v="2024-06-15T00:00:00"/>
    <d v="2024-06-22T00:00:00"/>
    <x v="0"/>
    <x v="1"/>
    <n v="6230"/>
  </r>
  <r>
    <n v="93854411"/>
    <s v="CNV"/>
    <s v="CASTILLO HUANHUAYO, YANIEL"/>
    <s v="M"/>
    <d v="2024-06-01T00:00:00"/>
    <x v="5"/>
    <x v="0"/>
    <s v="HOSPITAL DE EMERGENCIAS VILLA EL SALVADOR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54544"/>
    <s v="DNI"/>
    <s v="MUÑOZ LEZAMA, LAUREANS EMILIANO"/>
    <s v="M"/>
    <d v="2024-06-01T00:00:00"/>
    <x v="5"/>
    <x v="6"/>
    <s v="ALBERTO LEONARDO BARTON THOMPSON"/>
    <s v="104 C.S. LA PUNTA"/>
    <x v="1"/>
    <n v="39"/>
    <n v="3485"/>
    <n v="77281598"/>
    <n v="982060634"/>
    <n v="18306"/>
    <s v="NO"/>
    <x v="42"/>
    <x v="0"/>
    <d v="2024-06-01T00:00:00"/>
    <x v="0"/>
    <d v="2024-06-01T00:00:00"/>
    <x v="0"/>
    <m/>
    <x v="1"/>
    <m/>
    <m/>
    <m/>
    <m/>
    <x v="1"/>
    <x v="1"/>
    <n v="6227"/>
  </r>
  <r>
    <n v="93854674"/>
    <s v="DNI"/>
    <s v="LOPEZ OTOYA, EITHAN DERECK"/>
    <s v="M"/>
    <d v="2024-06-01T00:00:00"/>
    <x v="5"/>
    <x v="0"/>
    <s v="ALBERTO LEONARDO BARTON THOMPSON"/>
    <s v="201 C.S. FAUCETT"/>
    <x v="1"/>
    <n v="40"/>
    <n v="3675"/>
    <n v="70489065"/>
    <n v="991720061"/>
    <n v="18306"/>
    <s v="NO"/>
    <x v="24"/>
    <x v="2"/>
    <d v="2024-06-01T00:00:00"/>
    <x v="0"/>
    <d v="2024-06-01T00:00:00"/>
    <x v="0"/>
    <m/>
    <x v="1"/>
    <m/>
    <m/>
    <m/>
    <m/>
    <x v="1"/>
    <x v="1"/>
    <n v="6243"/>
  </r>
  <r>
    <n v="93854497"/>
    <s v="DNI"/>
    <s v="HURTADO PACO, NOELIA CIELO DANIELA"/>
    <s v="F"/>
    <d v="2024-06-01T00:00:00"/>
    <x v="5"/>
    <x v="0"/>
    <s v="HOSPITAL NACIONAL POLICIA NACIONAL DEL PERU GRAL PNP LUIS N. SAENZ."/>
    <s v="206 P.S. BOCANEGRA"/>
    <x v="1"/>
    <m/>
    <m/>
    <m/>
    <m/>
    <m/>
    <s v="NO"/>
    <x v="3"/>
    <x v="2"/>
    <m/>
    <x v="1"/>
    <m/>
    <x v="1"/>
    <m/>
    <x v="1"/>
    <m/>
    <m/>
    <m/>
    <m/>
    <x v="1"/>
    <x v="1"/>
    <n v="6245"/>
  </r>
  <r>
    <n v="93853858"/>
    <s v="DNI"/>
    <s v="QUIÑONES HUAPAYA, AITANA VIKA"/>
    <s v="F"/>
    <d v="2024-06-01T00:00:00"/>
    <x v="5"/>
    <x v="0"/>
    <s v="HOSPITAL NACIONAL ALBERTO SABOGAL SOLOGUREN DE LA RED ASISTENCIAL SABOGAL"/>
    <m/>
    <x v="1"/>
    <n v="39"/>
    <n v="3182"/>
    <n v="75402368"/>
    <n v="930147585"/>
    <n v="13851"/>
    <s v="NO"/>
    <x v="12"/>
    <x v="4"/>
    <m/>
    <x v="1"/>
    <m/>
    <x v="1"/>
    <m/>
    <x v="1"/>
    <m/>
    <m/>
    <m/>
    <m/>
    <x v="1"/>
    <x v="1"/>
    <m/>
  </r>
  <r>
    <n v="93854246"/>
    <s v="DNI"/>
    <s v="LAZO RODAS, ANYA SOFÍA"/>
    <s v="F"/>
    <d v="2024-06-01T00:00:00"/>
    <x v="5"/>
    <x v="2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54819"/>
    <s v="DNI"/>
    <s v="ORTIZ DIAZ, JESUS GAEL"/>
    <s v="M"/>
    <d v="2024-06-01T00:00:00"/>
    <x v="5"/>
    <x v="0"/>
    <s v="NAC. DANIEL A. CARRION"/>
    <s v="102 C.S. ALBERTO BARTON"/>
    <x v="0"/>
    <n v="39"/>
    <n v="3165"/>
    <n v="7570562"/>
    <n v="930711378"/>
    <n v="6220"/>
    <s v="NO"/>
    <x v="0"/>
    <x v="0"/>
    <d v="2024-06-02T00:00:00"/>
    <x v="0"/>
    <d v="2024-06-02T00:00:00"/>
    <x v="0"/>
    <m/>
    <x v="1"/>
    <d v="2024-06-04T00:00:00"/>
    <d v="2024-06-08T00:00:00"/>
    <d v="2024-06-15T00:00:00"/>
    <d v="2024-06-22T00:00:00"/>
    <x v="0"/>
    <x v="1"/>
    <n v="6221"/>
  </r>
  <r>
    <n v="93924434"/>
    <s v="DNI"/>
    <s v="JUAREZ PEREDA, AURELIO EMILIANO"/>
    <s v="M"/>
    <d v="2024-06-01T00:00:00"/>
    <x v="5"/>
    <x v="5"/>
    <m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854565"/>
    <s v="DNI"/>
    <s v="HERRERA LOAYZA, HENRICK MICHAEL"/>
    <s v="M"/>
    <d v="2024-06-01T00:00:00"/>
    <x v="5"/>
    <x v="0"/>
    <s v="HOSPITAL NACIONAL ALBERTO SABOGAL SOLOGUREN DE LA RED ASISTENCIAL SABOGAL"/>
    <m/>
    <x v="1"/>
    <n v="39"/>
    <n v="3338"/>
    <n v="72526119"/>
    <n v="904598040"/>
    <n v="10964"/>
    <s v="NO"/>
    <x v="12"/>
    <x v="4"/>
    <m/>
    <x v="1"/>
    <m/>
    <x v="1"/>
    <m/>
    <x v="1"/>
    <m/>
    <m/>
    <m/>
    <m/>
    <x v="1"/>
    <x v="1"/>
    <m/>
  </r>
  <r>
    <n v="93854785"/>
    <s v="DNI"/>
    <s v="LEON CAPILLO, NOAH ENDRICK"/>
    <s v="M"/>
    <d v="2024-06-01T00:00:00"/>
    <x v="5"/>
    <x v="1"/>
    <s v="HOSPITAL I MARINO MOLINA SCIPP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54186"/>
    <s v="DNI"/>
    <s v="SALAS VERGARAY, NOAH ELIAM"/>
    <s v="M"/>
    <d v="2024-06-01T00:00:00"/>
    <x v="5"/>
    <x v="1"/>
    <s v="HOSPITAL NACIONAL ALBERTO SABOGAL SOLOGUREN DE LA RED ASISTENCIAL SABOGAL"/>
    <s v="306 P.S. ANGAMOS"/>
    <x v="1"/>
    <n v="38"/>
    <n v="3750"/>
    <n v="48503972"/>
    <n v="920820564"/>
    <n v="8146"/>
    <s v="NO"/>
    <x v="28"/>
    <x v="3"/>
    <m/>
    <x v="1"/>
    <m/>
    <x v="1"/>
    <m/>
    <x v="1"/>
    <m/>
    <m/>
    <m/>
    <m/>
    <x v="1"/>
    <x v="1"/>
    <n v="6257"/>
  </r>
  <r>
    <n v="93854496"/>
    <s v="DNI"/>
    <s v="PEREZ MENDOZA, MIA KHALESSI"/>
    <s v="F"/>
    <d v="2024-06-01T00:00:00"/>
    <x v="5"/>
    <x v="1"/>
    <s v="NAC. DANIEL A. CARRION"/>
    <s v="307 P.S. HIJOS DEL ALMIRANTE GRAU"/>
    <x v="0"/>
    <n v="39"/>
    <n v="3440"/>
    <n v="74641109"/>
    <n v="981422649"/>
    <n v="6262"/>
    <s v="NO"/>
    <x v="8"/>
    <x v="3"/>
    <d v="2024-06-01T00:00:00"/>
    <x v="0"/>
    <d v="2024-06-01T00:00:00"/>
    <x v="0"/>
    <m/>
    <x v="1"/>
    <d v="2024-06-04T00:00:00"/>
    <d v="2024-06-08T00:00:00"/>
    <d v="2024-06-15T00:00:00"/>
    <d v="2024-06-22T00:00:00"/>
    <x v="0"/>
    <x v="1"/>
    <n v="6262"/>
  </r>
  <r>
    <n v="93854867"/>
    <s v="DNI"/>
    <s v="CORDOVA VIVAS, MASSIMO ANDRÉ"/>
    <s v="M"/>
    <d v="2024-06-01T00:00:00"/>
    <x v="5"/>
    <x v="1"/>
    <s v="HOSPITAL II LIMA NORTE CALLAO LUIS NEGREIROS VEGA ESSALUD"/>
    <s v="310 C.S. VILLA LOS REYES"/>
    <x v="0"/>
    <n v="39"/>
    <n v="2570"/>
    <n v="72147970"/>
    <n v="974258677"/>
    <n v="7948"/>
    <s v="NO"/>
    <x v="21"/>
    <x v="3"/>
    <m/>
    <x v="1"/>
    <m/>
    <x v="1"/>
    <m/>
    <x v="1"/>
    <d v="2024-06-04T00:00:00"/>
    <d v="2024-06-08T00:00:00"/>
    <d v="2024-06-15T00:00:00"/>
    <d v="2024-06-22T00:00:00"/>
    <x v="0"/>
    <x v="1"/>
    <n v="6256"/>
  </r>
  <r>
    <n v="93854214"/>
    <s v="DNI"/>
    <s v="VASQUEZ QUISPE, ANYA CARYSSE"/>
    <s v="F"/>
    <d v="2024-06-01T00:00:00"/>
    <x v="5"/>
    <x v="1"/>
    <s v="HOSPITAL DE VENTANILLA"/>
    <s v="311 C.S. LUIS FELIPE DE LAS CASAS"/>
    <x v="0"/>
    <n v="41"/>
    <n v="4010"/>
    <n v="47446511"/>
    <n v="926335083"/>
    <n v="6261"/>
    <s v="NO"/>
    <x v="32"/>
    <x v="3"/>
    <d v="2024-06-01T00:00:00"/>
    <x v="0"/>
    <d v="2024-06-01T00:00:00"/>
    <x v="0"/>
    <m/>
    <x v="1"/>
    <d v="2024-06-06T00:00:00"/>
    <d v="2024-06-10T00:00:00"/>
    <d v="2024-06-17T00:00:00"/>
    <d v="2024-06-25T00:00:00"/>
    <x v="0"/>
    <x v="1"/>
    <n v="6261"/>
  </r>
  <r>
    <n v="93854364"/>
    <s v="DNI"/>
    <s v="LOPEZ MORENO, LIA GISELL"/>
    <s v="F"/>
    <d v="2024-06-01T00:00:00"/>
    <x v="5"/>
    <x v="1"/>
    <s v="HOSPITAL DE VENTANILLA"/>
    <s v="311 C.S. LUIS FELIPE DE LAS CASAS"/>
    <x v="0"/>
    <n v="40"/>
    <n v="3520"/>
    <n v="47636428"/>
    <n v="904077184"/>
    <n v="6261"/>
    <s v="NO"/>
    <x v="32"/>
    <x v="3"/>
    <d v="2024-06-01T00:00:00"/>
    <x v="0"/>
    <d v="2024-06-01T00:00:00"/>
    <x v="0"/>
    <d v="2024-06-04T00:00:00"/>
    <x v="0"/>
    <d v="2024-06-06T00:00:00"/>
    <d v="2024-06-11T00:00:00"/>
    <d v="2024-06-18T00:00:00"/>
    <d v="2024-06-25T00:00:00"/>
    <x v="0"/>
    <x v="0"/>
    <n v="6261"/>
  </r>
  <r>
    <n v="93853985"/>
    <s v="DNI"/>
    <s v="SANDOVAL SANCHEZ, KENDRIK ADRIEL"/>
    <s v="M"/>
    <d v="2024-06-01T00:00:00"/>
    <x v="5"/>
    <x v="1"/>
    <n v="25598"/>
    <s v="302 C.S. 03 DE FEBRERO"/>
    <x v="0"/>
    <m/>
    <m/>
    <m/>
    <m/>
    <m/>
    <s v="NO"/>
    <x v="9"/>
    <x v="3"/>
    <m/>
    <x v="1"/>
    <m/>
    <x v="1"/>
    <d v="2024-06-06T00:00:00"/>
    <x v="0"/>
    <d v="2024-06-04T00:00:00"/>
    <d v="2024-06-08T00:00:00"/>
    <d v="2024-06-15T00:00:00"/>
    <d v="2024-06-22T00:00:00"/>
    <x v="0"/>
    <x v="1"/>
    <n v="6266"/>
  </r>
  <r>
    <n v="93854679"/>
    <s v="DNI"/>
    <s v="VARGAS FERNANDEZ, EVA ROMINA"/>
    <s v="F"/>
    <d v="2024-06-01T00:00:00"/>
    <x v="5"/>
    <x v="5"/>
    <s v="PUESTO DE SALUD MI PERU"/>
    <s v="312 P.S. MI PERU"/>
    <x v="0"/>
    <n v="40"/>
    <n v="2925"/>
    <n v="3080164"/>
    <n v="981381225"/>
    <n v="6260"/>
    <s v="NO"/>
    <x v="7"/>
    <x v="3"/>
    <d v="2024-06-01T00:00:00"/>
    <x v="0"/>
    <d v="2024-06-01T00:00:00"/>
    <x v="0"/>
    <d v="2024-06-04T00:00:00"/>
    <x v="0"/>
    <d v="2024-06-04T00:00:00"/>
    <d v="2024-06-08T00:00:00"/>
    <d v="2024-06-15T00:00:00"/>
    <d v="2024-06-22T00:00:00"/>
    <x v="0"/>
    <x v="0"/>
    <n v="6260"/>
  </r>
  <r>
    <n v="93853877"/>
    <s v="DNI"/>
    <s v="YOVERA CARRILLO, NASHLY MADELINE"/>
    <s v="F"/>
    <d v="2024-06-01T00:00:00"/>
    <x v="5"/>
    <x v="1"/>
    <s v="HOSPITAL DE VENTANILLA"/>
    <s v="304 P.S. CIUDAD PACHACUTEC"/>
    <x v="0"/>
    <n v="40"/>
    <n v="4590"/>
    <n v="45610210"/>
    <n v="945183957"/>
    <n v="6267"/>
    <s v="NO"/>
    <x v="10"/>
    <x v="3"/>
    <d v="2024-06-01T00:00:00"/>
    <x v="0"/>
    <d v="2024-06-01T00:00:00"/>
    <x v="0"/>
    <d v="2024-06-04T00:00:00"/>
    <x v="0"/>
    <d v="2024-06-04T00:00:00"/>
    <m/>
    <m/>
    <m/>
    <x v="1"/>
    <x v="1"/>
    <n v="6267"/>
  </r>
  <r>
    <n v="93854664"/>
    <s v="DNI"/>
    <s v="LAURENTE PONTE, BIANKA VALERIA"/>
    <s v="F"/>
    <d v="2024-06-01T00:00:00"/>
    <x v="5"/>
    <x v="1"/>
    <s v="HOSPITAL DE VENTANILLA"/>
    <s v="308 P.S. DEFENSORES DE LA PATRIA"/>
    <x v="0"/>
    <n v="40"/>
    <n v="3550"/>
    <n v="71194090"/>
    <n v="975431102"/>
    <n v="6268"/>
    <s v="NO"/>
    <x v="19"/>
    <x v="3"/>
    <d v="2024-06-01T00:00:00"/>
    <x v="0"/>
    <d v="2024-06-01T00:00:00"/>
    <x v="0"/>
    <d v="2024-06-04T00:00:00"/>
    <x v="0"/>
    <d v="2024-06-04T00:00:00"/>
    <d v="2024-06-08T00:00:00"/>
    <d v="2024-06-15T00:00:00"/>
    <d v="2024-06-22T00:00:00"/>
    <x v="0"/>
    <x v="0"/>
    <n v="6268"/>
  </r>
  <r>
    <n v="93854517"/>
    <s v="DNI"/>
    <s v="MENDOZA RIOS, ANDERSSON ALEXIS"/>
    <s v="M"/>
    <d v="2024-06-01T00:00:00"/>
    <x v="5"/>
    <x v="1"/>
    <s v="CMI CESAR LOPEZ SILVA"/>
    <s v="302 C.S. 03 DE FEBRERO"/>
    <x v="0"/>
    <m/>
    <m/>
    <m/>
    <m/>
    <m/>
    <s v="NO"/>
    <x v="9"/>
    <x v="3"/>
    <m/>
    <x v="1"/>
    <m/>
    <x v="1"/>
    <m/>
    <x v="1"/>
    <m/>
    <m/>
    <m/>
    <m/>
    <x v="1"/>
    <x v="1"/>
    <n v="6266"/>
  </r>
  <r>
    <n v="93854803"/>
    <s v="DNI"/>
    <s v="ORMEÑO CHAVIERI, KENDALL ANTONIA"/>
    <s v="F"/>
    <d v="2024-06-01T00:00:00"/>
    <x v="5"/>
    <x v="1"/>
    <s v="HOSPITAL SAN JOSE"/>
    <s v="302 C.S. 03 DE FEBRERO"/>
    <x v="0"/>
    <n v="40"/>
    <n v="4190"/>
    <n v="74212597"/>
    <n v="917595399"/>
    <n v="6266"/>
    <s v="NO"/>
    <x v="9"/>
    <x v="3"/>
    <d v="2024-06-02T00:00:00"/>
    <x v="0"/>
    <d v="2024-06-02T00:00:00"/>
    <x v="0"/>
    <d v="2024-06-04T00:00:00"/>
    <x v="0"/>
    <d v="2024-06-04T00:00:00"/>
    <d v="2024-06-08T00:00:00"/>
    <d v="2024-06-15T00:00:00"/>
    <d v="2024-06-22T00:00:00"/>
    <x v="0"/>
    <x v="0"/>
    <n v="6266"/>
  </r>
  <r>
    <n v="93854337"/>
    <s v="DNI"/>
    <s v="REGALADO RIOS, ARES ULISES"/>
    <s v="M"/>
    <d v="2024-06-01T00:00:00"/>
    <x v="5"/>
    <x v="5"/>
    <s v="HOSPITAL DE VENTANILLA"/>
    <s v="312 P.S. MI PERU"/>
    <x v="0"/>
    <n v="38"/>
    <n v="3750"/>
    <n v="76208469"/>
    <n v="985409370"/>
    <n v="6260"/>
    <s v="NO"/>
    <x v="7"/>
    <x v="3"/>
    <d v="2024-06-01T00:00:00"/>
    <x v="0"/>
    <d v="2024-06-01T00:00:00"/>
    <x v="0"/>
    <d v="2024-06-04T00:00:00"/>
    <x v="0"/>
    <d v="2024-06-04T00:00:00"/>
    <d v="2024-06-08T00:00:00"/>
    <d v="2024-06-15T00:00:00"/>
    <d v="2024-06-22T00:00:00"/>
    <x v="0"/>
    <x v="0"/>
    <n v="6260"/>
  </r>
  <r>
    <n v="93854719"/>
    <s v="DNI"/>
    <s v="PANDURO ESPINOZA, AZNAILA AILANYS"/>
    <s v="F"/>
    <d v="2024-06-01T00:00:00"/>
    <x v="5"/>
    <x v="5"/>
    <s v="HOSPITAL DE VENTANILLA"/>
    <s v="312 P.S. MI PERU"/>
    <x v="0"/>
    <n v="39"/>
    <n v="2845"/>
    <n v="70056332"/>
    <n v="923075037"/>
    <n v="6260"/>
    <s v="NO"/>
    <x v="7"/>
    <x v="3"/>
    <d v="2024-06-01T00:00:00"/>
    <x v="0"/>
    <d v="2024-06-01T00:00:00"/>
    <x v="0"/>
    <m/>
    <x v="1"/>
    <d v="2024-06-04T00:00:00"/>
    <d v="2024-06-08T00:00:00"/>
    <d v="2024-06-15T00:00:00"/>
    <d v="2024-06-22T00:00:00"/>
    <x v="0"/>
    <x v="1"/>
    <n v="6260"/>
  </r>
  <r>
    <n v="93855413"/>
    <s v="DNI"/>
    <s v="PAITAN GINES, AYTHANA ALEXANDRA"/>
    <s v="F"/>
    <d v="2024-06-02T00:00:00"/>
    <x v="6"/>
    <x v="1"/>
    <s v="PUESTO DE SALUD MI PERU"/>
    <s v="308 P.S. DEFENSORES DE LA PATRIA"/>
    <x v="0"/>
    <n v="38"/>
    <n v="2820"/>
    <n v="75236467"/>
    <n v="926987102"/>
    <n v="6268"/>
    <s v="NO"/>
    <x v="19"/>
    <x v="3"/>
    <d v="2024-06-03T00:00:00"/>
    <x v="0"/>
    <d v="2024-06-03T00:00:00"/>
    <x v="0"/>
    <d v="2024-06-06T00:00:00"/>
    <x v="0"/>
    <d v="2024-06-05T00:00:00"/>
    <d v="2024-06-09T00:00:00"/>
    <d v="2024-06-16T00:00:00"/>
    <d v="2024-06-23T00:00:00"/>
    <x v="0"/>
    <x v="0"/>
    <n v="6268"/>
  </r>
  <r>
    <n v="93855432"/>
    <s v="DNI"/>
    <s v="SANCHEZ LAZARO, CATALEYA ALEXANDRA"/>
    <s v="F"/>
    <d v="2024-06-02T00:00:00"/>
    <x v="6"/>
    <x v="1"/>
    <s v="HOSPITAL SAN JOSE"/>
    <s v="301 C.S.M.I. PACHACUTEC PERU - COREA"/>
    <x v="0"/>
    <n v="39"/>
    <n v="3565"/>
    <n v="77907052"/>
    <n v="929226937"/>
    <n v="6267"/>
    <s v="NO"/>
    <x v="11"/>
    <x v="3"/>
    <d v="2024-06-03T00:00:00"/>
    <x v="0"/>
    <d v="2024-06-03T00:00:00"/>
    <x v="0"/>
    <d v="2024-06-04T00:00:00"/>
    <x v="0"/>
    <d v="2024-06-07T00:00:00"/>
    <d v="2024-06-11T00:00:00"/>
    <d v="2024-06-18T00:00:00"/>
    <d v="2024-06-25T00:00:00"/>
    <x v="0"/>
    <x v="0"/>
    <n v="7314"/>
  </r>
  <r>
    <n v="93855196"/>
    <s v="CNV"/>
    <s v=" FERNANDEZ, "/>
    <s v="F"/>
    <d v="2024-06-02T00:00:00"/>
    <x v="6"/>
    <x v="1"/>
    <s v="HOSPITAL II LIMA NORTE CALLAO LUIS NEGREIROS VEGA ESSALUD"/>
    <m/>
    <x v="1"/>
    <n v="39"/>
    <n v="3710"/>
    <n v="76974920"/>
    <n v="935425467"/>
    <n v="7948"/>
    <s v="NO"/>
    <x v="12"/>
    <x v="4"/>
    <m/>
    <x v="1"/>
    <m/>
    <x v="1"/>
    <m/>
    <x v="1"/>
    <m/>
    <m/>
    <m/>
    <m/>
    <x v="1"/>
    <x v="1"/>
    <m/>
  </r>
  <r>
    <n v="93855146"/>
    <s v="DNI"/>
    <s v="PUMA BERMUDEZ, GERALDINE HELENA"/>
    <s v="F"/>
    <d v="2024-06-02T00:00:00"/>
    <x v="6"/>
    <x v="1"/>
    <s v="HOSPITAL II LIMA NORTE CALLAO LUIS NEGREIROS VEGA ESSALUD"/>
    <s v="303 P.S. BAHIA BLANCA"/>
    <x v="1"/>
    <n v="40"/>
    <n v="4040"/>
    <n v="45702496"/>
    <n v="933564662"/>
    <n v="8146"/>
    <s v="NO"/>
    <x v="38"/>
    <x v="3"/>
    <m/>
    <x v="1"/>
    <m/>
    <x v="1"/>
    <m/>
    <x v="1"/>
    <d v="2024-06-05T00:00:00"/>
    <d v="2024-06-09T00:00:00"/>
    <d v="2024-06-16T00:00:00"/>
    <d v="2024-06-23T00:00:00"/>
    <x v="0"/>
    <x v="1"/>
    <n v="6264"/>
  </r>
  <r>
    <n v="93856119"/>
    <s v="DNI"/>
    <s v="MENDEZ FERNANDEZ, FARID DOMINIK"/>
    <s v="M"/>
    <d v="2024-06-02T00:00:00"/>
    <x v="6"/>
    <x v="0"/>
    <s v="CLINICA JESUS DEL NOR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54971"/>
    <s v="CNV"/>
    <s v=" PEÑA, "/>
    <s v="F"/>
    <d v="2024-06-02T00:00:00"/>
    <x v="6"/>
    <x v="1"/>
    <s v="HOSPITAL NACIONAL ALBERTO SABOGAL SOLOGUREN DE LA RED ASISTENCIAL SABOGAL"/>
    <m/>
    <x v="1"/>
    <n v="39"/>
    <n v="3560"/>
    <n v="45457827"/>
    <n v="933074647"/>
    <n v="9163"/>
    <s v="NO"/>
    <x v="12"/>
    <x v="4"/>
    <m/>
    <x v="1"/>
    <m/>
    <x v="1"/>
    <m/>
    <x v="1"/>
    <m/>
    <m/>
    <m/>
    <m/>
    <x v="1"/>
    <x v="1"/>
    <m/>
  </r>
  <r>
    <n v="93855444"/>
    <s v="DNI"/>
    <s v="CALLE TRUJILLANO, EITHAN JESUS"/>
    <s v="M"/>
    <d v="2024-06-02T00:00:00"/>
    <x v="6"/>
    <x v="4"/>
    <s v="HOSPITAL NACIONAL ALBERTO SABOGAL SOLOGUREN DE LA RED ASISTENCIAL SABOGAL"/>
    <m/>
    <x v="1"/>
    <n v="40"/>
    <n v="3755"/>
    <n v="77832607"/>
    <n v="950607727"/>
    <n v="10964"/>
    <s v="NO"/>
    <x v="12"/>
    <x v="4"/>
    <m/>
    <x v="1"/>
    <m/>
    <x v="1"/>
    <m/>
    <x v="1"/>
    <m/>
    <m/>
    <m/>
    <m/>
    <x v="1"/>
    <x v="1"/>
    <m/>
  </r>
  <r>
    <n v="93855721"/>
    <s v="DNI"/>
    <s v="RAFAEL RAMIREZ, LEÓNIDAS FABRIZZIO"/>
    <s v="M"/>
    <d v="2024-06-02T00:00:00"/>
    <x v="6"/>
    <x v="2"/>
    <s v="CLINICA JAVIER PR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56692"/>
    <s v="DNI"/>
    <s v="COARITE MOGOLLON, LEANDRO VALENTINO"/>
    <s v="M"/>
    <d v="2024-06-02T00:00:00"/>
    <x v="6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55752"/>
    <s v="DNI"/>
    <s v="CRUZ LOPEZ, MATÍAS ERNESTO"/>
    <s v="M"/>
    <d v="2024-06-02T00:00:00"/>
    <x v="6"/>
    <x v="0"/>
    <s v="ALBERTO LEONARDO BARTON THOMPSON"/>
    <m/>
    <x v="1"/>
    <n v="40"/>
    <n v="3800"/>
    <n v="45790950"/>
    <n v="955532515"/>
    <n v="18306"/>
    <s v="NO"/>
    <x v="50"/>
    <x v="1"/>
    <d v="2024-06-02T00:00:00"/>
    <x v="0"/>
    <d v="2024-06-02T00:00:00"/>
    <x v="0"/>
    <m/>
    <x v="1"/>
    <m/>
    <m/>
    <m/>
    <m/>
    <x v="1"/>
    <x v="1"/>
    <m/>
  </r>
  <r>
    <n v="93855551"/>
    <s v="CNV"/>
    <s v=" CALLE, "/>
    <s v="F"/>
    <d v="2024-06-02T00:00:00"/>
    <x v="6"/>
    <x v="2"/>
    <s v="HOSPITAL MARIA AUXILIADOR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55026"/>
    <s v="DNI"/>
    <s v="SALAZAR CUSTODIO, EMILIANO GAEL"/>
    <s v="M"/>
    <d v="2024-06-02T00:00:00"/>
    <x v="6"/>
    <x v="0"/>
    <s v="INSTITUTO NACIONAL MATERNO PERINATAL"/>
    <s v="112 C.S. NESTOR GAMBETTA"/>
    <x v="0"/>
    <m/>
    <m/>
    <m/>
    <m/>
    <m/>
    <s v="NO"/>
    <x v="31"/>
    <x v="0"/>
    <m/>
    <x v="1"/>
    <m/>
    <x v="1"/>
    <m/>
    <x v="1"/>
    <m/>
    <m/>
    <m/>
    <m/>
    <x v="1"/>
    <x v="1"/>
    <n v="6228"/>
  </r>
  <r>
    <n v="93855639"/>
    <s v="CNV"/>
    <s v=" CORAZON, "/>
    <s v="M"/>
    <d v="2024-06-02T00:00:00"/>
    <x v="6"/>
    <x v="0"/>
    <s v="NAC. DANIEL A. CARRION"/>
    <m/>
    <x v="0"/>
    <n v="39"/>
    <n v="3050"/>
    <n v="76141571"/>
    <n v="999999999"/>
    <n v="6225"/>
    <s v="NO"/>
    <x v="1"/>
    <x v="1"/>
    <d v="2024-06-03T00:00:00"/>
    <x v="0"/>
    <d v="2024-06-03T00:00:00"/>
    <x v="0"/>
    <m/>
    <x v="1"/>
    <d v="2024-06-06T00:00:00"/>
    <d v="2024-06-10T00:00:00"/>
    <d v="2024-06-17T00:00:00"/>
    <d v="2024-06-24T00:00:00"/>
    <x v="0"/>
    <x v="1"/>
    <m/>
  </r>
  <r>
    <n v="93855412"/>
    <s v="DNI"/>
    <s v="GUZMAN TARAZONA, ALEXA CATALEYA"/>
    <s v="F"/>
    <d v="2024-06-02T00:00:00"/>
    <x v="6"/>
    <x v="0"/>
    <s v="CENTRO DE SALUD ACAPULCO"/>
    <s v="115 C.S. ACAPULCO"/>
    <x v="0"/>
    <n v="40"/>
    <n v="2790"/>
    <n v="47610262"/>
    <n v="950055759"/>
    <n v="6230"/>
    <s v="NO"/>
    <x v="26"/>
    <x v="0"/>
    <d v="2024-06-03T00:00:00"/>
    <x v="0"/>
    <d v="2024-06-03T00:00:00"/>
    <x v="0"/>
    <d v="2024-06-08T00:00:00"/>
    <x v="0"/>
    <d v="2024-06-05T00:00:00"/>
    <d v="2024-06-10T00:00:00"/>
    <d v="2024-06-17T00:00:00"/>
    <d v="2024-06-24T00:00:00"/>
    <x v="0"/>
    <x v="0"/>
    <n v="6230"/>
  </r>
  <r>
    <n v="93855562"/>
    <s v="DNI"/>
    <s v="ESCUDERO CARRASCO, JULIETTE MARGARITA AYANA"/>
    <s v="F"/>
    <d v="2024-06-02T00:00:00"/>
    <x v="6"/>
    <x v="0"/>
    <s v="NAC. DANIEL A. CARRION"/>
    <m/>
    <x v="0"/>
    <n v="38"/>
    <n v="4105"/>
    <n v="74423733"/>
    <n v="940397901"/>
    <n v="6243"/>
    <s v="NO"/>
    <x v="1"/>
    <x v="1"/>
    <d v="2024-06-02T00:00:00"/>
    <x v="0"/>
    <d v="2024-06-02T00:00:00"/>
    <x v="0"/>
    <d v="2024-06-06T00:00:00"/>
    <x v="0"/>
    <m/>
    <m/>
    <m/>
    <m/>
    <x v="1"/>
    <x v="1"/>
    <m/>
  </r>
  <r>
    <n v="93855642"/>
    <s v="DNI"/>
    <s v="FLORES HERNANDEZ, GEDEÓN LEMUEL"/>
    <s v="M"/>
    <d v="2024-06-02T00:00:00"/>
    <x v="6"/>
    <x v="4"/>
    <s v="HOSPITAL SAN JOSE"/>
    <s v="214 C.S. CARMEN DE LA LEGUA"/>
    <x v="0"/>
    <n v="39"/>
    <n v="3370"/>
    <n v="45158965"/>
    <n v="991633310"/>
    <n v="0"/>
    <s v="NO"/>
    <x v="6"/>
    <x v="2"/>
    <d v="2024-06-03T00:00:00"/>
    <x v="0"/>
    <d v="2024-06-03T00:00:00"/>
    <x v="0"/>
    <d v="2024-06-06T00:00:00"/>
    <x v="0"/>
    <d v="2024-06-05T00:00:00"/>
    <d v="2024-06-10T00:00:00"/>
    <d v="2024-06-17T00:00:00"/>
    <d v="2024-06-24T00:00:00"/>
    <x v="0"/>
    <x v="0"/>
    <n v="6252"/>
  </r>
  <r>
    <n v="93855648"/>
    <s v="DNI"/>
    <s v="PEREZ CANCHANGA, VIOLET ELOISE"/>
    <s v="F"/>
    <d v="2024-06-02T00:00:00"/>
    <x v="6"/>
    <x v="1"/>
    <s v="HOSPITAL SAN JOSE"/>
    <s v="309 P.S. VENTANILLA ALTA"/>
    <x v="0"/>
    <n v="39"/>
    <n v="3760"/>
    <n v="73817739"/>
    <n v="916192583"/>
    <n v="6255"/>
    <s v="NO"/>
    <x v="23"/>
    <x v="3"/>
    <d v="2024-06-03T00:00:00"/>
    <x v="0"/>
    <d v="2024-06-03T00:00:00"/>
    <x v="0"/>
    <d v="2024-06-05T00:00:00"/>
    <x v="0"/>
    <d v="2024-06-06T00:00:00"/>
    <d v="2024-06-10T00:00:00"/>
    <d v="2024-06-17T00:00:00"/>
    <d v="2024-06-24T00:00:00"/>
    <x v="0"/>
    <x v="0"/>
    <n v="6255"/>
  </r>
  <r>
    <n v="93855424"/>
    <s v="DNI"/>
    <s v="SOSA ZEA, JAZZLYN ARLET"/>
    <s v="F"/>
    <d v="2024-06-02T00:00:00"/>
    <x v="6"/>
    <x v="5"/>
    <s v="HOSPITAL DE VENTANILLA"/>
    <s v="312 P.S. MI PERU"/>
    <x v="0"/>
    <n v="38"/>
    <n v="2735"/>
    <n v="76449634"/>
    <n v="902488771"/>
    <n v="6260"/>
    <s v="NO"/>
    <x v="7"/>
    <x v="3"/>
    <d v="2024-06-02T00:00:00"/>
    <x v="0"/>
    <d v="2024-06-02T00:00:00"/>
    <x v="0"/>
    <d v="2024-06-05T00:00:00"/>
    <x v="0"/>
    <d v="2024-06-05T00:00:00"/>
    <d v="2024-06-09T00:00:00"/>
    <d v="2024-06-17T00:00:00"/>
    <d v="2024-06-24T00:00:00"/>
    <x v="0"/>
    <x v="0"/>
    <n v="6260"/>
  </r>
  <r>
    <n v="93855717"/>
    <s v="DNI"/>
    <s v="EGUSQUIZA VASQUEZ, JATNIEL JASSIEL"/>
    <s v="M"/>
    <d v="2024-06-02T00:00:00"/>
    <x v="6"/>
    <x v="5"/>
    <s v="HOSPITAL DE VENTANILLA"/>
    <s v="312 P.S. MI PERU"/>
    <x v="0"/>
    <n v="39"/>
    <n v="4275"/>
    <n v="48293531"/>
    <n v="955211764"/>
    <n v="6260"/>
    <s v="NO"/>
    <x v="7"/>
    <x v="3"/>
    <d v="2024-06-02T00:00:00"/>
    <x v="0"/>
    <d v="2024-06-02T00:00:00"/>
    <x v="0"/>
    <d v="2024-06-05T00:00:00"/>
    <x v="0"/>
    <d v="2024-06-05T00:00:00"/>
    <d v="2024-06-09T00:00:00"/>
    <d v="2024-06-16T00:00:00"/>
    <d v="2024-06-23T00:00:00"/>
    <x v="0"/>
    <x v="0"/>
    <n v="6260"/>
  </r>
  <r>
    <n v="93856847"/>
    <s v="DNI"/>
    <s v="CRUZ PEREZ, DEREK KENAI"/>
    <s v="M"/>
    <d v="2024-06-03T00:00:00"/>
    <x v="6"/>
    <x v="1"/>
    <s v="NAC. DANIEL A. CARRION"/>
    <s v="312 P.S. MI PERU"/>
    <x v="0"/>
    <n v="40"/>
    <n v="3470"/>
    <n v="71060041"/>
    <n v="999986680"/>
    <n v="6260"/>
    <s v="NO"/>
    <x v="7"/>
    <x v="3"/>
    <d v="2024-06-03T00:00:00"/>
    <x v="0"/>
    <d v="2024-06-03T00:00:00"/>
    <x v="0"/>
    <m/>
    <x v="1"/>
    <d v="2024-06-06T00:00:00"/>
    <d v="2024-06-10T00:00:00"/>
    <d v="2024-06-17T00:00:00"/>
    <d v="2024-06-24T00:00:00"/>
    <x v="0"/>
    <x v="1"/>
    <n v="6260"/>
  </r>
  <r>
    <n v="93856761"/>
    <s v="DNI"/>
    <s v="LOPEZ GUANILO, ANTHUAN MATEO"/>
    <s v="M"/>
    <d v="2024-06-03T00:00:00"/>
    <x v="6"/>
    <x v="1"/>
    <s v="HOSPITAL SAN JOSE"/>
    <s v="314 P.S. VENTANILLA ESTE"/>
    <x v="0"/>
    <n v="37"/>
    <n v="3785"/>
    <n v="75345836"/>
    <n v="936547832"/>
    <n v="6259"/>
    <s v="NO"/>
    <x v="39"/>
    <x v="3"/>
    <d v="2024-06-04T00:00:00"/>
    <x v="0"/>
    <d v="2024-06-04T00:00:00"/>
    <x v="0"/>
    <d v="2024-06-06T00:00:00"/>
    <x v="0"/>
    <d v="2024-06-07T00:00:00"/>
    <d v="2024-06-11T00:00:00"/>
    <d v="2024-06-18T00:00:00"/>
    <d v="2024-06-25T00:00:00"/>
    <x v="0"/>
    <x v="0"/>
    <n v="6259"/>
  </r>
  <r>
    <n v="93857158"/>
    <s v="DNI"/>
    <s v="SILVERA FERNANDEZ, MILAN SALVADOR"/>
    <s v="M"/>
    <d v="2024-06-03T00:00:00"/>
    <x v="6"/>
    <x v="1"/>
    <s v="HOSPITAL DE VENTANILLA"/>
    <s v="311 C.S. LUIS FELIPE DE LAS CASAS"/>
    <x v="0"/>
    <n v="38"/>
    <n v="3035"/>
    <n v="74704169"/>
    <n v="947494200"/>
    <n v="6261"/>
    <s v="NO"/>
    <x v="32"/>
    <x v="3"/>
    <d v="2024-06-03T00:00:00"/>
    <x v="0"/>
    <d v="2024-06-03T00:00:00"/>
    <x v="0"/>
    <d v="2024-06-08T00:00:00"/>
    <x v="0"/>
    <d v="2024-06-08T00:00:00"/>
    <d v="2024-06-13T00:00:00"/>
    <d v="2024-06-20T00:00:00"/>
    <d v="2024-06-27T00:00:00"/>
    <x v="0"/>
    <x v="0"/>
    <n v="6261"/>
  </r>
  <r>
    <n v="93857055"/>
    <s v="DNI"/>
    <s v="GUEVARA MAS, ANYA LUNA"/>
    <s v="F"/>
    <d v="2024-06-03T00:00:00"/>
    <x v="6"/>
    <x v="0"/>
    <s v="NAC. DANIEL A. CARRION"/>
    <s v="206 P.S. BOCANEGRA"/>
    <x v="0"/>
    <n v="38"/>
    <n v="3480"/>
    <n v="75400417"/>
    <n v="960261207"/>
    <n v="6245"/>
    <s v="NO"/>
    <x v="3"/>
    <x v="2"/>
    <d v="2024-06-04T00:00:00"/>
    <x v="0"/>
    <d v="2024-06-04T00:00:00"/>
    <x v="0"/>
    <m/>
    <x v="1"/>
    <m/>
    <m/>
    <m/>
    <m/>
    <x v="1"/>
    <x v="1"/>
    <n v="6245"/>
  </r>
  <r>
    <n v="93856949"/>
    <s v="CNV"/>
    <s v=" DIAZ, "/>
    <s v="F"/>
    <d v="2024-06-03T00:00:00"/>
    <x v="6"/>
    <x v="0"/>
    <s v="MEXIC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58879"/>
    <s v="DNI"/>
    <s v="ZAVALA ALDIVAR, JAZIEL GIANCARLO"/>
    <s v="M"/>
    <d v="2024-06-03T00:00:00"/>
    <x v="6"/>
    <x v="2"/>
    <s v="NAC. DANIEL A. CARRION"/>
    <s v="211 C.S.M.I. BELLAVISTA PERU - COREA"/>
    <x v="0"/>
    <n v="38"/>
    <n v="3390"/>
    <n v="42501008"/>
    <n v="980202049"/>
    <n v="0"/>
    <s v="NO"/>
    <x v="14"/>
    <x v="2"/>
    <d v="2024-06-03T00:00:00"/>
    <x v="0"/>
    <d v="2024-06-03T00:00:00"/>
    <x v="0"/>
    <d v="2024-06-08T00:00:00"/>
    <x v="0"/>
    <d v="2024-06-06T00:00:00"/>
    <d v="2024-06-11T00:00:00"/>
    <d v="2024-06-20T00:00:00"/>
    <d v="2024-06-27T00:00:00"/>
    <x v="0"/>
    <x v="0"/>
    <n v="6249"/>
  </r>
  <r>
    <n v="93857465"/>
    <s v="DNI"/>
    <s v="MAZA CACERES, GAEL EDUARDO"/>
    <s v="M"/>
    <d v="2024-06-03T00:00:00"/>
    <x v="6"/>
    <x v="0"/>
    <s v="CLINICA DEL NORTE"/>
    <s v="204 C.S. SESQUICENTENARIO"/>
    <x v="1"/>
    <m/>
    <m/>
    <m/>
    <m/>
    <m/>
    <s v="NO"/>
    <x v="2"/>
    <x v="2"/>
    <m/>
    <x v="1"/>
    <m/>
    <x v="1"/>
    <m/>
    <x v="1"/>
    <d v="2024-06-06T00:00:00"/>
    <d v="2024-06-10T00:00:00"/>
    <m/>
    <m/>
    <x v="1"/>
    <x v="1"/>
    <n v="6239"/>
  </r>
  <r>
    <n v="93855988"/>
    <s v="DNI"/>
    <s v="PEREZ GONZALES, LIAM SMITH"/>
    <s v="M"/>
    <d v="2024-06-03T00:00:00"/>
    <x v="6"/>
    <x v="0"/>
    <s v="NAC. DANIEL A. CARRION"/>
    <s v="204 C.S. SESQUICENTENARIO"/>
    <x v="0"/>
    <n v="40"/>
    <n v="4490"/>
    <n v="76268821"/>
    <n v="987714775"/>
    <n v="6240"/>
    <s v="NO"/>
    <x v="2"/>
    <x v="2"/>
    <d v="2024-06-03T00:00:00"/>
    <x v="0"/>
    <d v="2024-06-03T00:00:00"/>
    <x v="0"/>
    <d v="2024-06-08T00:00:00"/>
    <x v="0"/>
    <d v="2024-06-06T00:00:00"/>
    <d v="2024-06-10T00:00:00"/>
    <d v="2024-06-17T00:00:00"/>
    <d v="2024-06-24T00:00:00"/>
    <x v="0"/>
    <x v="0"/>
    <n v="6239"/>
  </r>
  <r>
    <n v="93857153"/>
    <s v="DNI"/>
    <s v="MAZUELOS FIGUEROA, ALESSIO NOAH MAXIMO"/>
    <s v="M"/>
    <d v="2024-06-03T00:00:00"/>
    <x v="6"/>
    <x v="0"/>
    <s v="HOSPITAL DE VENTANILLA"/>
    <s v="313 C.S. MARQUEZ"/>
    <x v="0"/>
    <n v="39"/>
    <n v="3235"/>
    <n v="71423177"/>
    <n v="923958396"/>
    <n v="6238"/>
    <s v="NO"/>
    <x v="29"/>
    <x v="3"/>
    <d v="2024-06-03T00:00:00"/>
    <x v="0"/>
    <d v="2024-06-03T00:00:00"/>
    <x v="0"/>
    <m/>
    <x v="1"/>
    <d v="2024-06-06T00:00:00"/>
    <d v="2024-06-10T00:00:00"/>
    <d v="2024-06-17T00:00:00"/>
    <d v="2024-06-24T00:00:00"/>
    <x v="0"/>
    <x v="1"/>
    <n v="6238"/>
  </r>
  <r>
    <n v="93856964"/>
    <s v="DNI"/>
    <s v="CRUZ VELARDE, JADEN JOUNAS"/>
    <s v="M"/>
    <d v="2024-06-03T00:00:00"/>
    <x v="6"/>
    <x v="0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56973"/>
    <s v="DNI"/>
    <s v="CRUZ VELARDE, LOGAN LIONEL"/>
    <s v="M"/>
    <d v="2024-06-03T00:00:00"/>
    <x v="6"/>
    <x v="0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55917"/>
    <s v="DNI"/>
    <s v="MARTINEZ CONDOR, GEORGETTE RAPHAELLA ROUSSE"/>
    <s v="F"/>
    <d v="2024-06-03T00:00:00"/>
    <x v="6"/>
    <x v="4"/>
    <s v="NAC. DANIEL A. CARRION"/>
    <s v="214 C.S. CARMEN DE LA LEGUA"/>
    <x v="1"/>
    <n v="38"/>
    <n v="3200"/>
    <n v="73964686"/>
    <n v="980931841"/>
    <n v="6219"/>
    <s v="NO"/>
    <x v="6"/>
    <x v="2"/>
    <d v="2024-06-03T00:00:00"/>
    <x v="0"/>
    <d v="2024-06-03T00:00:00"/>
    <x v="0"/>
    <m/>
    <x v="1"/>
    <d v="2024-06-06T00:00:00"/>
    <d v="2024-06-10T00:00:00"/>
    <d v="2024-06-17T00:00:00"/>
    <d v="2024-06-25T00:00:00"/>
    <x v="0"/>
    <x v="1"/>
    <n v="6252"/>
  </r>
  <r>
    <n v="93955484"/>
    <s v="DNI"/>
    <s v="PURIZACA CULUPU, IAN SMITH"/>
    <s v="M"/>
    <d v="2024-06-03T00:00:00"/>
    <x v="6"/>
    <x v="1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57168"/>
    <s v="DNI"/>
    <s v="MUJICA CATALANO, AYLÍN"/>
    <s v="F"/>
    <d v="2024-06-03T00:00:00"/>
    <x v="6"/>
    <x v="2"/>
    <s v="HOSPITAL DE APOYO SANTA ROS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57184"/>
    <s v="DNI"/>
    <s v="CABELLO SOTO, MIA STEFANIA"/>
    <s v="F"/>
    <d v="2024-06-03T00:00:00"/>
    <x v="6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56799"/>
    <s v="DNI"/>
    <s v="ALEGRE CARDENAS, AINHOA GAELA"/>
    <s v="F"/>
    <d v="2024-06-03T00:00:00"/>
    <x v="6"/>
    <x v="4"/>
    <s v="CLINICA GSTAR"/>
    <s v="214 C.S. CARMEN DE LA LEGUA"/>
    <x v="1"/>
    <n v="40"/>
    <n v="3880"/>
    <n v="45434916"/>
    <n v="921720713"/>
    <n v="18319"/>
    <s v="NO"/>
    <x v="6"/>
    <x v="2"/>
    <m/>
    <x v="1"/>
    <m/>
    <x v="1"/>
    <d v="2024-06-06T00:00:00"/>
    <x v="0"/>
    <d v="2024-06-06T00:00:00"/>
    <d v="2024-06-10T00:00:00"/>
    <d v="2024-06-17T00:00:00"/>
    <d v="2024-06-24T00:00:00"/>
    <x v="0"/>
    <x v="1"/>
    <n v="6252"/>
  </r>
  <r>
    <n v="93856699"/>
    <s v="DNI"/>
    <s v="SERRATO ABANTO, MÍA BELÉN"/>
    <s v="F"/>
    <d v="2024-06-03T00:00:00"/>
    <x v="6"/>
    <x v="0"/>
    <s v="HOSPITAL MUNICIPAL LOS OLIVOS"/>
    <s v="203 P.S. PALMERAS DE OQUENDO"/>
    <x v="1"/>
    <m/>
    <m/>
    <m/>
    <m/>
    <m/>
    <s v="NO"/>
    <x v="18"/>
    <x v="2"/>
    <m/>
    <x v="1"/>
    <m/>
    <x v="1"/>
    <d v="2024-06-08T00:00:00"/>
    <x v="0"/>
    <d v="2024-06-09T00:00:00"/>
    <d v="2024-06-14T00:00:00"/>
    <d v="2024-06-21T00:00:00"/>
    <m/>
    <x v="1"/>
    <x v="1"/>
    <n v="6768"/>
  </r>
  <r>
    <n v="93855865"/>
    <s v="DNI"/>
    <s v="IZAGUIRRE PACORA, MAYLA KAYETANA"/>
    <s v="F"/>
    <d v="2024-06-03T00:00:00"/>
    <x v="6"/>
    <x v="0"/>
    <s v="HOSPITAL NACIONAL ALBERTO SABOGAL SOLOGUREN DE LA RED ASISTENCIAL SABOGAL"/>
    <m/>
    <x v="1"/>
    <n v="38"/>
    <n v="2815"/>
    <n v="48703552"/>
    <n v="932865083"/>
    <n v="10964"/>
    <s v="NO"/>
    <x v="12"/>
    <x v="4"/>
    <m/>
    <x v="1"/>
    <m/>
    <x v="1"/>
    <m/>
    <x v="1"/>
    <m/>
    <m/>
    <m/>
    <m/>
    <x v="1"/>
    <x v="1"/>
    <m/>
  </r>
  <r>
    <n v="93857011"/>
    <s v="DNI"/>
    <s v="MAYANGA RAMOS, CAMILA MIKAELA"/>
    <s v="F"/>
    <d v="2024-06-03T00:00:00"/>
    <x v="6"/>
    <x v="1"/>
    <s v="CLINICA RICARDO PALM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57072"/>
    <s v="DNI"/>
    <s v="PLASENCIA ROJAS, OLIVER ALESSIO"/>
    <s v="M"/>
    <d v="2024-06-03T00:00:00"/>
    <x v="6"/>
    <x v="0"/>
    <s v="CLÍNICA MÉDICA CAYETANO HEREDIA"/>
    <s v="204 C.S. SESQUICENTENARIO"/>
    <x v="1"/>
    <m/>
    <m/>
    <m/>
    <m/>
    <m/>
    <s v="NO"/>
    <x v="2"/>
    <x v="2"/>
    <m/>
    <x v="1"/>
    <m/>
    <x v="1"/>
    <m/>
    <x v="1"/>
    <m/>
    <m/>
    <m/>
    <m/>
    <x v="1"/>
    <x v="1"/>
    <n v="6239"/>
  </r>
  <r>
    <n v="93855976"/>
    <s v="DNI"/>
    <s v="ISLA PERAUNA, ALANNA ALEJANDRA"/>
    <s v="F"/>
    <d v="2024-06-03T00:00:00"/>
    <x v="6"/>
    <x v="0"/>
    <s v="CLINICA BELLAVISTA"/>
    <s v="105 P.S. SAN JUAN BOSCO"/>
    <x v="1"/>
    <n v="40"/>
    <n v="3370"/>
    <n v="48299155"/>
    <n v="948857832"/>
    <n v="9250"/>
    <s v="NO"/>
    <x v="37"/>
    <x v="0"/>
    <d v="2024-06-03T00:00:00"/>
    <x v="0"/>
    <d v="2024-06-03T00:00:00"/>
    <x v="0"/>
    <m/>
    <x v="1"/>
    <m/>
    <m/>
    <m/>
    <m/>
    <x v="1"/>
    <x v="1"/>
    <n v="6225"/>
  </r>
  <r>
    <n v="93857031"/>
    <s v="DNI"/>
    <s v="CHAVEZ HUAMAN, MILARI ISABELLA"/>
    <s v="F"/>
    <d v="2024-06-03T00:00:00"/>
    <x v="6"/>
    <x v="1"/>
    <s v="HOSPITAL II LIMA NORTE CALLAO LUIS NEGREIROS VEGA ESSALUD"/>
    <s v="302 C.S. 03 DE FEBRERO"/>
    <x v="1"/>
    <n v="40"/>
    <n v="3580"/>
    <n v="74638434"/>
    <n v="976583715"/>
    <n v="8146"/>
    <s v="NO"/>
    <x v="9"/>
    <x v="3"/>
    <m/>
    <x v="1"/>
    <m/>
    <x v="1"/>
    <m/>
    <x v="1"/>
    <d v="2024-06-06T00:00:00"/>
    <d v="2024-06-10T00:00:00"/>
    <d v="2024-06-17T00:00:00"/>
    <d v="2024-06-24T00:00:00"/>
    <x v="0"/>
    <x v="1"/>
    <n v="6266"/>
  </r>
  <r>
    <n v="93856057"/>
    <s v="DNI"/>
    <s v="ALVAREZ SAYAS, DYLAN CRISTIANO"/>
    <s v="M"/>
    <d v="2024-06-03T00:00:00"/>
    <x v="6"/>
    <x v="0"/>
    <s v="ALBERTO LEONARDO BARTON THOMPSON"/>
    <m/>
    <x v="1"/>
    <n v="39"/>
    <n v="3125"/>
    <n v="41200992"/>
    <n v="960139948"/>
    <n v="18306"/>
    <s v="NO"/>
    <x v="50"/>
    <x v="1"/>
    <d v="2024-06-03T00:00:00"/>
    <x v="0"/>
    <d v="2024-06-03T00:00:00"/>
    <x v="0"/>
    <m/>
    <x v="1"/>
    <m/>
    <m/>
    <m/>
    <m/>
    <x v="1"/>
    <x v="1"/>
    <m/>
  </r>
  <r>
    <n v="93856805"/>
    <s v="CNV"/>
    <s v=" GUERRA, "/>
    <s v="F"/>
    <d v="2024-06-03T00:00:00"/>
    <x v="6"/>
    <x v="0"/>
    <s v="ALBERTO LEONARDO BARTON THOMPSON"/>
    <m/>
    <x v="1"/>
    <n v="40"/>
    <n v="3305"/>
    <n v="75409150"/>
    <n v="952123639"/>
    <n v="18306"/>
    <s v="NO"/>
    <x v="50"/>
    <x v="1"/>
    <d v="2024-06-03T00:00:00"/>
    <x v="0"/>
    <d v="2024-06-03T00:00:00"/>
    <x v="0"/>
    <m/>
    <x v="1"/>
    <m/>
    <m/>
    <m/>
    <m/>
    <x v="1"/>
    <x v="1"/>
    <m/>
  </r>
  <r>
    <n v="93856607"/>
    <s v="CNV"/>
    <s v=" LOAYZA, "/>
    <s v="M"/>
    <d v="2024-06-03T00:00:00"/>
    <x v="6"/>
    <x v="0"/>
    <s v="ALBERTO LEONARDO BARTON THOMPSON"/>
    <m/>
    <x v="1"/>
    <n v="39"/>
    <n v="3025"/>
    <n v="70096535"/>
    <n v="944126575"/>
    <n v="18306"/>
    <s v="NO"/>
    <x v="50"/>
    <x v="1"/>
    <d v="2024-06-03T00:00:00"/>
    <x v="0"/>
    <d v="2024-06-03T00:00:00"/>
    <x v="0"/>
    <m/>
    <x v="1"/>
    <m/>
    <m/>
    <m/>
    <m/>
    <x v="1"/>
    <x v="1"/>
    <m/>
  </r>
  <r>
    <n v="93856268"/>
    <s v="DNI"/>
    <s v="ASENCIOS OLIVARES, SUNNMI DANNA"/>
    <s v="F"/>
    <d v="2024-06-03T00:00:00"/>
    <x v="6"/>
    <x v="1"/>
    <s v="HOSPITAL DE VENTANILLA"/>
    <s v="301 C.S.M.I. PACHACUTEC PERU - COREA"/>
    <x v="0"/>
    <n v="40"/>
    <n v="3605"/>
    <n v="73313207"/>
    <n v="959702046"/>
    <n v="6259"/>
    <s v="NO"/>
    <x v="11"/>
    <x v="3"/>
    <d v="2024-06-03T00:00:00"/>
    <x v="0"/>
    <d v="2024-06-03T00:00:00"/>
    <x v="0"/>
    <d v="2024-06-08T00:00:00"/>
    <x v="0"/>
    <m/>
    <m/>
    <m/>
    <m/>
    <x v="1"/>
    <x v="1"/>
    <n v="7314"/>
  </r>
  <r>
    <n v="93856831"/>
    <s v="DNI"/>
    <s v="MURAYARI BERMUDEZ, ALONDRA YAMILETH VIANI"/>
    <s v="F"/>
    <d v="2024-06-03T00:00:00"/>
    <x v="6"/>
    <x v="1"/>
    <s v="HOSPITAL DE VENTANILLA"/>
    <s v="308 P.S. DEFENSORES DE LA PATRIA"/>
    <x v="0"/>
    <n v="39"/>
    <n v="3335"/>
    <n v="76327187"/>
    <n v="965757050"/>
    <n v="6268"/>
    <s v="NO"/>
    <x v="19"/>
    <x v="3"/>
    <d v="2024-06-03T00:00:00"/>
    <x v="0"/>
    <d v="2024-06-03T00:00:00"/>
    <x v="0"/>
    <m/>
    <x v="1"/>
    <d v="2024-06-06T00:00:00"/>
    <d v="2024-06-10T00:00:00"/>
    <d v="2024-06-17T00:00:00"/>
    <d v="2024-06-24T00:00:00"/>
    <x v="0"/>
    <x v="1"/>
    <n v="6268"/>
  </r>
  <r>
    <n v="93857059"/>
    <s v="DNI"/>
    <s v="RAMIREZ GATICA, ALESSIA"/>
    <s v="F"/>
    <d v="2024-06-03T00:00:00"/>
    <x v="6"/>
    <x v="0"/>
    <s v="HOSPITAL SAN JOSE"/>
    <s v="203 P.S. PALMERAS DE OQUENDO"/>
    <x v="0"/>
    <n v="39"/>
    <n v="2700"/>
    <n v="61097233"/>
    <n v="962871207"/>
    <n v="6768"/>
    <s v="NO"/>
    <x v="18"/>
    <x v="2"/>
    <d v="2024-06-04T00:00:00"/>
    <x v="0"/>
    <d v="2024-06-04T00:00:00"/>
    <x v="0"/>
    <d v="2024-06-06T00:00:00"/>
    <x v="0"/>
    <d v="2024-06-08T00:00:00"/>
    <d v="2024-06-11T00:00:00"/>
    <d v="2024-06-18T00:00:00"/>
    <d v="2024-06-25T00:00:00"/>
    <x v="0"/>
    <x v="0"/>
    <n v="6768"/>
  </r>
  <r>
    <n v="93857924"/>
    <s v="DNI"/>
    <s v="CARMEN ESPINOZA, DOMINIC JAMES"/>
    <s v="M"/>
    <d v="2024-06-03T00:00:00"/>
    <x v="6"/>
    <x v="1"/>
    <s v="HOSPITAL II LIMA NORTE CALLAO LUIS NEGREIROS VEGA ESSALUD"/>
    <s v="310 C.S. VILLA LOS REYES"/>
    <x v="1"/>
    <n v="38"/>
    <n v="2960"/>
    <n v="45156714"/>
    <n v="951394037"/>
    <n v="8146"/>
    <s v="NO"/>
    <x v="21"/>
    <x v="3"/>
    <m/>
    <x v="1"/>
    <m/>
    <x v="1"/>
    <m/>
    <x v="1"/>
    <m/>
    <m/>
    <m/>
    <m/>
    <x v="1"/>
    <x v="1"/>
    <n v="6256"/>
  </r>
  <r>
    <n v="93856974"/>
    <s v="DNI"/>
    <s v="SALINAS SICCHA, KALETD YIMBER"/>
    <s v="M"/>
    <d v="2024-06-03T00:00:00"/>
    <x v="6"/>
    <x v="1"/>
    <s v="HOSPITAL DE VENTANILLA"/>
    <s v="305 C.S. SANTA ROSA DE PACHACUTEC"/>
    <x v="0"/>
    <n v="38"/>
    <n v="3575"/>
    <n v="70913119"/>
    <n v="933232019"/>
    <n v="6263"/>
    <s v="NO"/>
    <x v="20"/>
    <x v="3"/>
    <d v="2024-06-03T00:00:00"/>
    <x v="0"/>
    <d v="2024-06-03T00:00:00"/>
    <x v="0"/>
    <d v="2024-06-06T00:00:00"/>
    <x v="0"/>
    <d v="2024-06-06T00:00:00"/>
    <d v="2024-06-10T00:00:00"/>
    <d v="2024-06-17T00:00:00"/>
    <d v="2024-06-24T00:00:00"/>
    <x v="0"/>
    <x v="0"/>
    <n v="6263"/>
  </r>
  <r>
    <n v="93856939"/>
    <s v="DNI"/>
    <s v="SUAREZ CERVERA, ITZEL LUCINA"/>
    <s v="F"/>
    <d v="2024-06-03T00:00:00"/>
    <x v="6"/>
    <x v="1"/>
    <s v="HOSPITAL DE VENTANILLA"/>
    <s v="305 C.S. SANTA ROSA DE PACHACUTEC"/>
    <x v="0"/>
    <n v="40"/>
    <n v="4835"/>
    <n v="47327776"/>
    <n v="956915767"/>
    <n v="6263"/>
    <s v="NO"/>
    <x v="20"/>
    <x v="3"/>
    <d v="2024-06-03T00:00:00"/>
    <x v="0"/>
    <d v="2024-06-03T00:00:00"/>
    <x v="0"/>
    <d v="2024-06-06T00:00:00"/>
    <x v="0"/>
    <d v="2024-06-06T00:00:00"/>
    <d v="2024-06-10T00:00:00"/>
    <d v="2024-06-17T00:00:00"/>
    <d v="2024-06-24T00:00:00"/>
    <x v="0"/>
    <x v="0"/>
    <n v="6263"/>
  </r>
  <r>
    <n v="93856929"/>
    <s v="DNI"/>
    <s v="INGA ROMAN, DANIEL EMMET"/>
    <s v="M"/>
    <d v="2024-06-03T00:00:00"/>
    <x v="6"/>
    <x v="1"/>
    <s v="HOSPITAL DE VENTANILLA"/>
    <s v="304 P.S. CIUDAD PACHACUTEC"/>
    <x v="0"/>
    <n v="41"/>
    <n v="3420"/>
    <n v="62174561"/>
    <n v="928597503"/>
    <n v="6267"/>
    <s v="NO"/>
    <x v="10"/>
    <x v="3"/>
    <d v="2024-06-03T00:00:00"/>
    <x v="0"/>
    <d v="2024-06-03T00:00:00"/>
    <x v="0"/>
    <d v="2024-06-06T00:00:00"/>
    <x v="0"/>
    <d v="2024-06-06T00:00:00"/>
    <d v="2024-06-10T00:00:00"/>
    <d v="2024-06-17T00:00:00"/>
    <d v="2024-06-24T00:00:00"/>
    <x v="0"/>
    <x v="0"/>
    <n v="6267"/>
  </r>
  <r>
    <n v="93856829"/>
    <s v="DNI"/>
    <s v="ORMEÑO TELLO, BRIANNA BERENICE"/>
    <s v="F"/>
    <d v="2024-06-03T00:00:00"/>
    <x v="6"/>
    <x v="1"/>
    <n v="23151"/>
    <s v="308 P.S. DEFENSORES DE LA PATRIA"/>
    <x v="0"/>
    <m/>
    <m/>
    <m/>
    <m/>
    <m/>
    <s v="NO"/>
    <x v="19"/>
    <x v="3"/>
    <m/>
    <x v="1"/>
    <m/>
    <x v="1"/>
    <m/>
    <x v="1"/>
    <m/>
    <m/>
    <m/>
    <m/>
    <x v="1"/>
    <x v="1"/>
    <n v="6268"/>
  </r>
  <r>
    <n v="93857534"/>
    <s v="DNI"/>
    <s v="ALVARADO ABAL, ALINA YHOSUANI"/>
    <s v="F"/>
    <d v="2024-06-04T00:00:00"/>
    <x v="6"/>
    <x v="1"/>
    <s v="HOSPITAL DE VENTANILLA"/>
    <s v="308 P.S. DEFENSORES DE LA PATRIA"/>
    <x v="0"/>
    <n v="38"/>
    <n v="3660"/>
    <n v="76471756"/>
    <n v="914373318"/>
    <n v="6268"/>
    <s v="NO"/>
    <x v="19"/>
    <x v="3"/>
    <d v="2024-06-04T00:00:00"/>
    <x v="0"/>
    <d v="2024-06-04T00:00:00"/>
    <x v="0"/>
    <d v="2024-06-08T00:00:00"/>
    <x v="0"/>
    <d v="2024-06-07T00:00:00"/>
    <d v="2024-06-11T00:00:00"/>
    <d v="2024-06-18T00:00:00"/>
    <d v="2024-06-25T00:00:00"/>
    <x v="0"/>
    <x v="0"/>
    <n v="6268"/>
  </r>
  <r>
    <n v="93857329"/>
    <s v="DNI"/>
    <s v="GIL MENDOZA, NICOLAS SANTIAGO DAVID"/>
    <s v="M"/>
    <d v="2024-06-04T00:00:00"/>
    <x v="6"/>
    <x v="1"/>
    <s v="NAC. DANIEL A. CARRION"/>
    <s v="303 P.S. BAHIA BLANCA"/>
    <x v="0"/>
    <n v="38"/>
    <n v="3805"/>
    <n v="74821026"/>
    <n v="968206255"/>
    <n v="6266"/>
    <s v="NO"/>
    <x v="38"/>
    <x v="3"/>
    <d v="2024-06-04T00:00:00"/>
    <x v="0"/>
    <d v="2024-06-04T00:00:00"/>
    <x v="0"/>
    <m/>
    <x v="1"/>
    <d v="2024-06-07T00:00:00"/>
    <d v="2024-06-11T00:00:00"/>
    <d v="2024-06-18T00:00:00"/>
    <d v="2024-06-25T00:00:00"/>
    <x v="0"/>
    <x v="1"/>
    <n v="6264"/>
  </r>
  <r>
    <n v="93860221"/>
    <s v="DNI"/>
    <s v="RENGIFO VILLARREAL, ÍAN ANDRÉ"/>
    <s v="M"/>
    <d v="2024-06-04T00:00:00"/>
    <x v="6"/>
    <x v="1"/>
    <s v="HOSPITAL VICTOR RAMOS GUARDIA - HUARAZ"/>
    <s v="305 C.S. SANTA ROSA DE PACHACUTEC"/>
    <x v="0"/>
    <m/>
    <m/>
    <m/>
    <m/>
    <m/>
    <s v="NO"/>
    <x v="20"/>
    <x v="3"/>
    <m/>
    <x v="1"/>
    <m/>
    <x v="1"/>
    <m/>
    <x v="1"/>
    <d v="2024-06-07T00:00:00"/>
    <d v="2024-06-11T00:00:00"/>
    <d v="2024-06-18T00:00:00"/>
    <d v="2024-06-25T00:00:00"/>
    <x v="0"/>
    <x v="1"/>
    <n v="6263"/>
  </r>
  <r>
    <n v="93858144"/>
    <s v="DNI"/>
    <s v="VILLARREAL MONTAÑEZ, CAMILA NATALIA"/>
    <s v="F"/>
    <d v="2024-06-04T00:00:00"/>
    <x v="6"/>
    <x v="1"/>
    <s v="HOSPITAL NACIONAL ALBERTO SABOGAL SOLOGUREN DE LA RED ASISTENCIAL SABOGAL"/>
    <m/>
    <x v="1"/>
    <n v="40"/>
    <n v="3420"/>
    <n v="41307831"/>
    <n v="969520482"/>
    <n v="8146"/>
    <s v="NO"/>
    <x v="12"/>
    <x v="4"/>
    <m/>
    <x v="1"/>
    <m/>
    <x v="1"/>
    <m/>
    <x v="1"/>
    <m/>
    <m/>
    <m/>
    <m/>
    <x v="1"/>
    <x v="1"/>
    <m/>
  </r>
  <r>
    <n v="93857820"/>
    <s v="DNI"/>
    <s v="HUARCAYA ROJAS, DAVID ISRAEL AZAEL"/>
    <s v="M"/>
    <d v="2024-06-04T00:00:00"/>
    <x v="6"/>
    <x v="5"/>
    <s v="HOSPITAL NACIONAL ALBERTO SABOGAL SOLOGUREN DE LA RED ASISTENCIAL SABOGAL"/>
    <m/>
    <x v="1"/>
    <n v="40"/>
    <n v="3480"/>
    <n v="48240936"/>
    <n v="902171382"/>
    <n v="8146"/>
    <s v="NO"/>
    <x v="12"/>
    <x v="4"/>
    <m/>
    <x v="1"/>
    <m/>
    <x v="1"/>
    <m/>
    <x v="1"/>
    <m/>
    <m/>
    <m/>
    <m/>
    <x v="1"/>
    <x v="1"/>
    <m/>
  </r>
  <r>
    <n v="93858265"/>
    <s v="DNI"/>
    <s v="LOZANO ALBERCA, AILANY AYTHANA"/>
    <s v="F"/>
    <d v="2024-06-04T00:00:00"/>
    <x v="6"/>
    <x v="0"/>
    <s v="HOSPITAL SAN JUAN DE LURIGANCH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58102"/>
    <s v="DNI"/>
    <s v="ROSALES VALERO, KALED EMILIO"/>
    <s v="M"/>
    <d v="2024-06-04T00:00:00"/>
    <x v="6"/>
    <x v="0"/>
    <s v="HOSPITAL SAN JOSE"/>
    <s v="203 P.S. PALMERAS DE OQUENDO"/>
    <x v="0"/>
    <n v="40"/>
    <n v="3780"/>
    <n v="7678822"/>
    <n v="928829348"/>
    <n v="6768"/>
    <s v="NO"/>
    <x v="18"/>
    <x v="2"/>
    <d v="2024-06-05T00:00:00"/>
    <x v="0"/>
    <d v="2024-06-05T00:00:00"/>
    <x v="0"/>
    <d v="2024-06-08T00:00:00"/>
    <x v="0"/>
    <d v="2024-06-07T00:00:00"/>
    <d v="2024-06-11T00:00:00"/>
    <d v="2024-06-18T00:00:00"/>
    <d v="2024-06-25T00:00:00"/>
    <x v="0"/>
    <x v="0"/>
    <n v="6768"/>
  </r>
  <r>
    <n v="93857355"/>
    <s v="DNI"/>
    <s v="MANIHUARI CHOTA, VAYEL JASIELLE"/>
    <s v="F"/>
    <d v="2024-06-04T00:00:00"/>
    <x v="6"/>
    <x v="0"/>
    <s v="HOSPITAL SAN JOSE"/>
    <s v="203 P.S. PALMERAS DE OQUENDO"/>
    <x v="0"/>
    <n v="40"/>
    <n v="3145"/>
    <n v="70231478"/>
    <n v="928244780"/>
    <n v="6768"/>
    <s v="NO"/>
    <x v="18"/>
    <x v="2"/>
    <d v="2024-06-04T00:00:00"/>
    <x v="0"/>
    <d v="2024-06-04T00:00:00"/>
    <x v="0"/>
    <d v="2024-06-06T00:00:00"/>
    <x v="0"/>
    <m/>
    <m/>
    <m/>
    <m/>
    <x v="1"/>
    <x v="1"/>
    <n v="6768"/>
  </r>
  <r>
    <n v="93858170"/>
    <s v="DNI"/>
    <s v="CARRION JULCA, JEREMÍAS"/>
    <s v="M"/>
    <d v="2024-06-04T00:00:00"/>
    <x v="6"/>
    <x v="1"/>
    <s v="CENTRO DE SALUD VILLA LOS REYES"/>
    <s v="310 C.S. VILLA LOS REYES"/>
    <x v="0"/>
    <n v="38"/>
    <n v="3300"/>
    <n v="48446034"/>
    <n v="936418627"/>
    <n v="6256"/>
    <s v="NO"/>
    <x v="21"/>
    <x v="3"/>
    <d v="2024-06-04T00:00:00"/>
    <x v="0"/>
    <d v="2024-06-04T00:00:00"/>
    <x v="0"/>
    <d v="2024-06-10T00:00:00"/>
    <x v="0"/>
    <d v="2024-06-08T00:00:00"/>
    <d v="2024-06-12T00:00:00"/>
    <d v="2024-06-19T00:00:00"/>
    <d v="2024-06-27T00:00:00"/>
    <x v="0"/>
    <x v="0"/>
    <n v="6256"/>
  </r>
  <r>
    <n v="93858135"/>
    <s v="CNV"/>
    <s v=" AQUINO, "/>
    <s v="F"/>
    <d v="2024-06-04T00:00:00"/>
    <x v="6"/>
    <x v="0"/>
    <s v="ALBERTO LEONARDO BARTON THOMPSON"/>
    <m/>
    <x v="1"/>
    <n v="40"/>
    <n v="3685"/>
    <n v="76465923"/>
    <n v="900824375"/>
    <n v="18306"/>
    <s v="NO"/>
    <x v="50"/>
    <x v="1"/>
    <d v="2024-06-04T00:00:00"/>
    <x v="0"/>
    <d v="2024-06-04T00:00:00"/>
    <x v="0"/>
    <m/>
    <x v="1"/>
    <m/>
    <m/>
    <m/>
    <m/>
    <x v="1"/>
    <x v="1"/>
    <m/>
  </r>
  <r>
    <n v="93857252"/>
    <s v="DNI"/>
    <s v="CRISANTO IRRIBARREN, FERNANDO ADRIAN"/>
    <s v="M"/>
    <d v="2024-06-04T00:00:00"/>
    <x v="6"/>
    <x v="2"/>
    <s v="ALBERTO LEONARDO BARTON THOMPSON"/>
    <s v="108 P.S. JOSE BOTERIN"/>
    <x v="1"/>
    <n v="39"/>
    <n v="3620"/>
    <n v="44790791"/>
    <n v="965172662"/>
    <n v="18306"/>
    <s v="NO"/>
    <x v="51"/>
    <x v="0"/>
    <d v="2024-06-04T00:00:00"/>
    <x v="0"/>
    <d v="2024-06-04T00:00:00"/>
    <x v="0"/>
    <m/>
    <x v="1"/>
    <m/>
    <m/>
    <m/>
    <m/>
    <x v="1"/>
    <x v="1"/>
    <n v="6224"/>
  </r>
  <r>
    <n v="93857515"/>
    <s v="DNI"/>
    <s v="PIZANGO DE LA CRUZ, TAYRA AITANA"/>
    <s v="F"/>
    <d v="2024-06-04T00:00:00"/>
    <x v="6"/>
    <x v="0"/>
    <s v="ALBERTO LEONARDO BARTON THOMPSON"/>
    <s v="313 C.S. MARQUEZ"/>
    <x v="1"/>
    <n v="39"/>
    <n v="3865"/>
    <n v="75328440"/>
    <n v="955109827"/>
    <n v="18306"/>
    <s v="NO"/>
    <x v="29"/>
    <x v="3"/>
    <d v="2024-06-04T00:00:00"/>
    <x v="0"/>
    <d v="2024-06-04T00:00:00"/>
    <x v="0"/>
    <m/>
    <x v="1"/>
    <m/>
    <m/>
    <m/>
    <m/>
    <x v="1"/>
    <x v="1"/>
    <n v="6238"/>
  </r>
  <r>
    <n v="93857689"/>
    <s v="DNI"/>
    <s v="SALAZAR PALACIOS, JAYTHAN CALEB"/>
    <s v="M"/>
    <d v="2024-06-04T00:00:00"/>
    <x v="6"/>
    <x v="0"/>
    <s v="CLINICA PROVIDENCIA"/>
    <s v="313 C.S. MARQUEZ"/>
    <x v="1"/>
    <m/>
    <m/>
    <m/>
    <m/>
    <m/>
    <s v="NO"/>
    <x v="29"/>
    <x v="3"/>
    <m/>
    <x v="1"/>
    <m/>
    <x v="1"/>
    <m/>
    <x v="1"/>
    <m/>
    <m/>
    <m/>
    <m/>
    <x v="1"/>
    <x v="1"/>
    <n v="6238"/>
  </r>
  <r>
    <n v="93857946"/>
    <s v="DNI"/>
    <s v="ESPINOZA GAVIRIA, VICTOR FELIPE"/>
    <s v="M"/>
    <d v="2024-06-04T00:00:00"/>
    <x v="6"/>
    <x v="3"/>
    <s v="CLINICA SAN GABRIEL S.A.C."/>
    <s v="212 C.S. ALTA MAR"/>
    <x v="1"/>
    <m/>
    <m/>
    <m/>
    <m/>
    <m/>
    <s v="NO"/>
    <x v="44"/>
    <x v="2"/>
    <m/>
    <x v="1"/>
    <m/>
    <x v="1"/>
    <m/>
    <x v="1"/>
    <d v="2024-06-07T00:00:00"/>
    <d v="2024-06-13T00:00:00"/>
    <d v="2024-06-20T00:00:00"/>
    <m/>
    <x v="1"/>
    <x v="1"/>
    <n v="6250"/>
  </r>
  <r>
    <n v="93857524"/>
    <s v="DNI"/>
    <s v="VILCHEZ CASTAÑEDA, ALANNA THAÍS"/>
    <s v="F"/>
    <d v="2024-06-04T00:00:00"/>
    <x v="6"/>
    <x v="0"/>
    <s v="ALBERTO LEONARDO BARTON THOMPSON"/>
    <s v="105 P.S. SAN JUAN BOSCO"/>
    <x v="1"/>
    <n v="39"/>
    <n v="3055"/>
    <n v="75386415"/>
    <n v="996929638"/>
    <n v="18306"/>
    <s v="NO"/>
    <x v="37"/>
    <x v="0"/>
    <d v="2024-06-04T00:00:00"/>
    <x v="0"/>
    <d v="2024-06-04T00:00:00"/>
    <x v="0"/>
    <m/>
    <x v="1"/>
    <m/>
    <m/>
    <m/>
    <m/>
    <x v="1"/>
    <x v="1"/>
    <n v="6225"/>
  </r>
  <r>
    <n v="93858128"/>
    <s v="CNV"/>
    <s v=" GONZALES, "/>
    <s v="M"/>
    <d v="2024-06-04T00:00:00"/>
    <x v="6"/>
    <x v="0"/>
    <s v="ALBERTO LEONARDO BARTON THOMPSON"/>
    <m/>
    <x v="1"/>
    <n v="39"/>
    <n v="3245"/>
    <n v="70965656"/>
    <n v="916242986"/>
    <n v="18306"/>
    <s v="NO"/>
    <x v="50"/>
    <x v="1"/>
    <d v="2024-06-04T00:00:00"/>
    <x v="0"/>
    <d v="2024-06-04T00:00:00"/>
    <x v="0"/>
    <m/>
    <x v="1"/>
    <m/>
    <m/>
    <m/>
    <m/>
    <x v="1"/>
    <x v="1"/>
    <m/>
  </r>
  <r>
    <n v="93857847"/>
    <s v="DNI"/>
    <s v="ARRIETA MACEDO, JARETH ALESSANDRO"/>
    <s v="M"/>
    <d v="2024-06-04T00:00:00"/>
    <x v="6"/>
    <x v="3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58022"/>
    <s v="CNV"/>
    <s v=" MECHAN, "/>
    <s v="M"/>
    <d v="2024-06-04T00:00:00"/>
    <x v="6"/>
    <x v="0"/>
    <s v="HOSPITAL II LIMA NORTE CALLAO LUIS NEGREIROS VEGA ESSALUD"/>
    <m/>
    <x v="1"/>
    <n v="38"/>
    <n v="3280"/>
    <n v="44813358"/>
    <n v="955196345"/>
    <n v="10533"/>
    <s v="NO"/>
    <x v="12"/>
    <x v="4"/>
    <m/>
    <x v="1"/>
    <m/>
    <x v="1"/>
    <m/>
    <x v="1"/>
    <m/>
    <m/>
    <m/>
    <m/>
    <x v="1"/>
    <x v="1"/>
    <m/>
  </r>
  <r>
    <n v="93857225"/>
    <s v="DNI"/>
    <s v="CASTRO BUSTAMANTE, CAMILA GAELA"/>
    <s v="F"/>
    <d v="2024-06-04T00:00:00"/>
    <x v="6"/>
    <x v="0"/>
    <s v="LA ESPERANZA DEL PERU S.A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58359"/>
    <s v="DNI"/>
    <s v="CHAVEZ BARRANTES, EIZAM ALESSIO"/>
    <s v="M"/>
    <d v="2024-06-04T00:00:00"/>
    <x v="6"/>
    <x v="4"/>
    <s v="ALBERTO LEONARDO BARTON THOMPSON"/>
    <s v="213 C.S. VILLA SR. DE LOS MILAGROS"/>
    <x v="1"/>
    <n v="39"/>
    <n v="3165"/>
    <n v="73628128"/>
    <n v="932466257"/>
    <n v="18319"/>
    <s v="NO"/>
    <x v="27"/>
    <x v="2"/>
    <d v="2024-06-04T00:00:00"/>
    <x v="0"/>
    <d v="2024-06-04T00:00:00"/>
    <x v="0"/>
    <m/>
    <x v="1"/>
    <m/>
    <m/>
    <m/>
    <m/>
    <x v="1"/>
    <x v="1"/>
    <n v="6253"/>
  </r>
  <r>
    <n v="93858363"/>
    <s v="DNI"/>
    <s v="TITO GRANADOS, AYTHANA VALENTINA"/>
    <s v="F"/>
    <d v="2024-06-04T00:00:00"/>
    <x v="6"/>
    <x v="0"/>
    <s v="ALBERTO LEONARDO BARTON THOMPSON"/>
    <m/>
    <x v="0"/>
    <n v="38"/>
    <n v="2920"/>
    <n v="47881765"/>
    <n v="989886473"/>
    <n v="18319"/>
    <s v="NO"/>
    <x v="12"/>
    <x v="4"/>
    <m/>
    <x v="1"/>
    <m/>
    <x v="1"/>
    <m/>
    <x v="1"/>
    <m/>
    <m/>
    <m/>
    <m/>
    <x v="1"/>
    <x v="1"/>
    <m/>
  </r>
  <r>
    <n v="93857400"/>
    <s v="DNI"/>
    <s v="PACHECO VALENCIA, AMIRA DANNAE"/>
    <s v="F"/>
    <d v="2024-06-04T00:00:00"/>
    <x v="6"/>
    <x v="0"/>
    <s v="NACIONAL SERGIO E. BERNALE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57422"/>
    <s v="DNI"/>
    <s v="HURTADO SUCLUPE, ELIEL EMMANUEL"/>
    <s v="M"/>
    <d v="2024-06-04T00:00:00"/>
    <x v="6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57593"/>
    <s v="DNI"/>
    <s v="TIRADO PEREZ, AITANA SOFÍA"/>
    <s v="F"/>
    <d v="2024-06-04T00:00:00"/>
    <x v="6"/>
    <x v="0"/>
    <s v="HOSPITAL SAN JOSE"/>
    <s v="113 C.S. RAMON CASTILLA"/>
    <x v="0"/>
    <n v="40"/>
    <n v="3830"/>
    <n v="71063314"/>
    <n v="939128227"/>
    <n v="6231"/>
    <s v="NO"/>
    <x v="13"/>
    <x v="0"/>
    <d v="2024-06-04T00:00:00"/>
    <x v="0"/>
    <d v="2024-06-04T00:00:00"/>
    <x v="0"/>
    <d v="2024-06-06T00:00:00"/>
    <x v="0"/>
    <d v="2024-06-07T00:00:00"/>
    <d v="2024-06-11T00:00:00"/>
    <d v="2024-06-18T00:00:00"/>
    <d v="2024-06-25T00:00:00"/>
    <x v="0"/>
    <x v="0"/>
    <n v="6231"/>
  </r>
  <r>
    <n v="93857917"/>
    <s v="DNI"/>
    <s v="BROWN RAMOS, ALAIA DAILA"/>
    <s v="F"/>
    <d v="2024-06-04T00:00:00"/>
    <x v="6"/>
    <x v="0"/>
    <s v="NAC. DANIEL A. CARRION"/>
    <s v="115 C.S. ACAPULCO"/>
    <x v="0"/>
    <n v="40"/>
    <n v="3510"/>
    <n v="72749713"/>
    <n v="913722394"/>
    <n v="6230"/>
    <s v="NO"/>
    <x v="26"/>
    <x v="0"/>
    <d v="2024-06-04T00:00:00"/>
    <x v="0"/>
    <d v="2024-06-04T00:00:00"/>
    <x v="0"/>
    <m/>
    <x v="1"/>
    <d v="2024-06-07T00:00:00"/>
    <d v="2024-06-11T00:00:00"/>
    <d v="2024-06-18T00:00:00"/>
    <d v="2024-06-25T00:00:00"/>
    <x v="0"/>
    <x v="1"/>
    <n v="6230"/>
  </r>
  <r>
    <n v="93858280"/>
    <s v="DNI"/>
    <s v="GELDRES CARTAGENA, MORGANA MIKELLA"/>
    <s v="F"/>
    <d v="2024-06-04T00:00:00"/>
    <x v="6"/>
    <x v="0"/>
    <s v="NAC. DANIEL A. CARRION"/>
    <s v="313 C.S. MARQUEZ"/>
    <x v="0"/>
    <n v="41"/>
    <n v="3160"/>
    <n v="71921354"/>
    <n v="904729775"/>
    <n v="6238"/>
    <s v="NO"/>
    <x v="29"/>
    <x v="3"/>
    <d v="2024-06-05T00:00:00"/>
    <x v="0"/>
    <d v="2024-06-05T00:00:00"/>
    <x v="0"/>
    <m/>
    <x v="1"/>
    <d v="2024-06-07T00:00:00"/>
    <d v="2024-06-11T00:00:00"/>
    <d v="2024-06-18T00:00:00"/>
    <d v="2024-06-25T00:00:00"/>
    <x v="0"/>
    <x v="1"/>
    <n v="6238"/>
  </r>
  <r>
    <n v="93857291"/>
    <s v="DNI"/>
    <s v="CARRION GARCIA, DOMINICK JHON"/>
    <s v="M"/>
    <d v="2024-06-04T00:00:00"/>
    <x v="6"/>
    <x v="0"/>
    <s v="NAC. DANIEL A. CARRION"/>
    <s v="204 C.S. SESQUICENTENARIO"/>
    <x v="0"/>
    <n v="40"/>
    <n v="3755"/>
    <n v="76568771"/>
    <n v="967009162"/>
    <n v="6239"/>
    <s v="NO"/>
    <x v="2"/>
    <x v="2"/>
    <d v="2024-06-04T00:00:00"/>
    <x v="0"/>
    <d v="2024-06-04T00:00:00"/>
    <x v="0"/>
    <m/>
    <x v="1"/>
    <d v="2024-06-07T00:00:00"/>
    <d v="2024-06-11T00:00:00"/>
    <d v="2024-06-18T00:00:00"/>
    <d v="2024-06-25T00:00:00"/>
    <x v="0"/>
    <x v="1"/>
    <n v="6239"/>
  </r>
  <r>
    <n v="93858376"/>
    <s v="DNI"/>
    <s v="MARICHE MORENO, GIANNA ESTRELLA"/>
    <s v="F"/>
    <d v="2024-06-04T00:00:00"/>
    <x v="6"/>
    <x v="0"/>
    <s v="HOSPITAL SAN JOSE"/>
    <s v="205 P.S. PREVI"/>
    <x v="0"/>
    <n v="38"/>
    <n v="3005"/>
    <n v="75356459"/>
    <n v="926418693"/>
    <n v="6240"/>
    <s v="NO"/>
    <x v="43"/>
    <x v="2"/>
    <d v="2024-06-05T00:00:00"/>
    <x v="0"/>
    <d v="2024-06-05T00:00:00"/>
    <x v="0"/>
    <d v="2024-06-10T00:00:00"/>
    <x v="0"/>
    <d v="2024-06-08T00:00:00"/>
    <d v="2024-06-11T00:00:00"/>
    <d v="2024-06-18T00:00:00"/>
    <d v="2024-06-25T00:00:00"/>
    <x v="0"/>
    <x v="0"/>
    <n v="6240"/>
  </r>
  <r>
    <n v="93858565"/>
    <s v="DNI"/>
    <s v="VELASQUEZ GONZALES, AITHANA HARUMY"/>
    <s v="F"/>
    <d v="2024-06-04T00:00:00"/>
    <x v="6"/>
    <x v="3"/>
    <s v="CLINICA REPROMEDIC"/>
    <s v="212 C.S. ALTA MAR"/>
    <x v="1"/>
    <m/>
    <m/>
    <m/>
    <m/>
    <m/>
    <s v="NO"/>
    <x v="44"/>
    <x v="2"/>
    <m/>
    <x v="1"/>
    <m/>
    <x v="1"/>
    <d v="2024-06-06T00:00:00"/>
    <x v="0"/>
    <d v="2024-06-07T00:00:00"/>
    <d v="2024-06-11T00:00:00"/>
    <d v="2024-06-18T00:00:00"/>
    <d v="2024-06-25T00:00:00"/>
    <x v="0"/>
    <x v="1"/>
    <n v="6250"/>
  </r>
  <r>
    <n v="93857361"/>
    <s v="DNI"/>
    <s v="CRISTOBAL REYES, ALEXANDER GAEL"/>
    <s v="M"/>
    <d v="2024-06-04T00:00:00"/>
    <x v="6"/>
    <x v="0"/>
    <s v="HOSPITAL SAN JOSE"/>
    <s v="207 P.S. EL ALAMO"/>
    <x v="0"/>
    <n v="39"/>
    <n v="3275"/>
    <n v="46300735"/>
    <n v="958400178"/>
    <n v="6246"/>
    <s v="NO"/>
    <x v="4"/>
    <x v="2"/>
    <d v="2024-06-04T00:00:00"/>
    <x v="0"/>
    <d v="2024-06-04T00:00:00"/>
    <x v="0"/>
    <d v="2024-06-07T00:00:00"/>
    <x v="0"/>
    <m/>
    <m/>
    <m/>
    <m/>
    <x v="1"/>
    <x v="1"/>
    <n v="6246"/>
  </r>
  <r>
    <n v="93857246"/>
    <s v="DNI"/>
    <s v="GUERRERO HUACCHA, NAOMI YASURI"/>
    <s v="F"/>
    <d v="2024-06-04T00:00:00"/>
    <x v="6"/>
    <x v="1"/>
    <s v="SANTA CRUZ"/>
    <s v="309 P.S. VENTANILLA ALTA"/>
    <x v="0"/>
    <m/>
    <m/>
    <m/>
    <m/>
    <m/>
    <s v="NO"/>
    <x v="23"/>
    <x v="3"/>
    <m/>
    <x v="1"/>
    <m/>
    <x v="1"/>
    <m/>
    <x v="1"/>
    <m/>
    <m/>
    <m/>
    <m/>
    <x v="1"/>
    <x v="1"/>
    <n v="6255"/>
  </r>
  <r>
    <n v="93857347"/>
    <s v="DNI"/>
    <s v="CHAICHA NOLBERTO, KENIA MARICRIS"/>
    <s v="F"/>
    <d v="2024-06-04T00:00:00"/>
    <x v="6"/>
    <x v="1"/>
    <s v="HOSPITAL SAN JOSE"/>
    <s v="314 P.S. VENTANILLA ESTE"/>
    <x v="0"/>
    <n v="39"/>
    <n v="3210"/>
    <n v="48264805"/>
    <n v="954731319"/>
    <n v="6259"/>
    <s v="NO"/>
    <x v="39"/>
    <x v="3"/>
    <d v="2024-06-04T00:00:00"/>
    <x v="0"/>
    <d v="2024-06-04T00:00:00"/>
    <x v="0"/>
    <d v="2024-06-10T00:00:00"/>
    <x v="0"/>
    <d v="2024-06-10T00:00:00"/>
    <d v="2024-06-14T00:00:00"/>
    <d v="2024-06-21T00:00:00"/>
    <d v="2024-06-28T00:00:00"/>
    <x v="0"/>
    <x v="0"/>
    <n v="6259"/>
  </r>
  <r>
    <n v="93858156"/>
    <s v="DNI"/>
    <s v="ARTEAGA FLORES, SEBASTIAN PATRICK KALETH"/>
    <s v="M"/>
    <d v="2024-06-04T00:00:00"/>
    <x v="6"/>
    <x v="1"/>
    <s v="HOSPITAL DE VENTANILLA"/>
    <s v="310 C.S. VILLA LOS REYES"/>
    <x v="0"/>
    <n v="37"/>
    <n v="2975"/>
    <n v="76244969"/>
    <n v="972233816"/>
    <n v="6256"/>
    <s v="NO"/>
    <x v="21"/>
    <x v="3"/>
    <d v="2024-06-04T00:00:00"/>
    <x v="0"/>
    <d v="2024-06-04T00:00:00"/>
    <x v="0"/>
    <d v="2024-06-08T00:00:00"/>
    <x v="0"/>
    <d v="2024-06-08T00:00:00"/>
    <d v="2024-06-12T00:00:00"/>
    <d v="2024-06-19T00:00:00"/>
    <d v="2024-06-26T00:00:00"/>
    <x v="0"/>
    <x v="0"/>
    <n v="6256"/>
  </r>
  <r>
    <n v="93857514"/>
    <s v="DNI"/>
    <s v="LIZANA GUERRA, ZEDRICK DASHIELL"/>
    <s v="M"/>
    <d v="2024-06-04T00:00:00"/>
    <x v="6"/>
    <x v="1"/>
    <s v="CENTRO DE SALUD VILLA LOS REYES"/>
    <s v="311 C.S. LUIS FELIPE DE LAS CASAS"/>
    <x v="0"/>
    <n v="37"/>
    <n v="3245"/>
    <n v="75420056"/>
    <n v="933148791"/>
    <n v="6261"/>
    <s v="NO"/>
    <x v="32"/>
    <x v="3"/>
    <d v="2024-06-04T00:00:00"/>
    <x v="0"/>
    <d v="2024-06-04T00:00:00"/>
    <x v="0"/>
    <d v="2024-06-08T00:00:00"/>
    <x v="0"/>
    <d v="2024-06-08T00:00:00"/>
    <d v="2024-06-12T00:00:00"/>
    <d v="2024-06-19T00:00:00"/>
    <d v="2024-06-26T00:00:00"/>
    <x v="0"/>
    <x v="0"/>
    <n v="6261"/>
  </r>
  <r>
    <n v="93858979"/>
    <s v="CNV"/>
    <s v=" ARANCIBIA, "/>
    <s v="M"/>
    <d v="2024-06-05T00:00:00"/>
    <x v="6"/>
    <x v="1"/>
    <s v="HOSPITAL DE VENTANILLA"/>
    <m/>
    <x v="0"/>
    <n v="38"/>
    <n v="2970"/>
    <n v="45759920"/>
    <n v="934404144"/>
    <n v="6262"/>
    <s v="NO"/>
    <x v="22"/>
    <x v="1"/>
    <d v="2024-06-05T00:00:00"/>
    <x v="0"/>
    <d v="2024-06-05T00:00:00"/>
    <x v="0"/>
    <d v="2024-06-08T00:00:00"/>
    <x v="0"/>
    <d v="2024-06-08T00:00:00"/>
    <d v="2024-06-12T00:00:00"/>
    <d v="2024-06-19T00:00:00"/>
    <d v="2024-06-26T00:00:00"/>
    <x v="0"/>
    <x v="0"/>
    <m/>
  </r>
  <r>
    <n v="93858708"/>
    <s v="DNI"/>
    <s v="LARA LONSOY, EVANGELINE CHARLOTTE"/>
    <s v="F"/>
    <d v="2024-06-05T00:00:00"/>
    <x v="6"/>
    <x v="1"/>
    <s v="CENTRO DE SALUD VILLA LOS REYES"/>
    <s v="310 C.S. VILLA LOS REYES"/>
    <x v="0"/>
    <n v="38"/>
    <n v="2680"/>
    <n v="76687556"/>
    <n v="903459464"/>
    <n v="6256"/>
    <s v="NO"/>
    <x v="21"/>
    <x v="3"/>
    <d v="2024-06-05T00:00:00"/>
    <x v="0"/>
    <d v="2024-06-05T00:00:00"/>
    <x v="0"/>
    <d v="2024-06-11T00:00:00"/>
    <x v="0"/>
    <d v="2024-06-08T00:00:00"/>
    <d v="2024-06-12T00:00:00"/>
    <d v="2024-06-19T00:00:00"/>
    <d v="2024-06-26T00:00:00"/>
    <x v="0"/>
    <x v="0"/>
    <n v="6256"/>
  </r>
  <r>
    <n v="93859486"/>
    <s v="DNI"/>
    <s v="GONZALEZ ESPINOZA, FERNANDO GABRIEL"/>
    <s v="M"/>
    <d v="2024-06-05T00:00:00"/>
    <x v="6"/>
    <x v="5"/>
    <s v="MEGASALUD NARANJAL S.A.C."/>
    <s v="312 P.S. MI PERU"/>
    <x v="0"/>
    <m/>
    <m/>
    <m/>
    <m/>
    <m/>
    <s v="NO"/>
    <x v="7"/>
    <x v="3"/>
    <m/>
    <x v="1"/>
    <m/>
    <x v="1"/>
    <m/>
    <x v="1"/>
    <d v="2024-06-08T00:00:00"/>
    <d v="2024-06-12T00:00:00"/>
    <d v="2024-06-19T00:00:00"/>
    <d v="2024-06-26T00:00:00"/>
    <x v="0"/>
    <x v="1"/>
    <n v="6260"/>
  </r>
  <r>
    <n v="93858523"/>
    <s v="DNI"/>
    <s v="HUAPAYA ESCATE, DARIAN MAEL"/>
    <s v="M"/>
    <d v="2024-06-05T00:00:00"/>
    <x v="6"/>
    <x v="0"/>
    <s v="HOSPITAL SAN JOSE"/>
    <s v="110 P.S. MIGUEL GRAU"/>
    <x v="0"/>
    <n v="39"/>
    <n v="4030"/>
    <n v="70697829"/>
    <n v="906930417"/>
    <n v="6260"/>
    <s v="NO"/>
    <x v="48"/>
    <x v="0"/>
    <d v="2024-06-05T00:00:00"/>
    <x v="0"/>
    <d v="2024-06-05T00:00:00"/>
    <x v="0"/>
    <d v="2024-06-10T00:00:00"/>
    <x v="0"/>
    <d v="2024-06-08T00:00:00"/>
    <d v="2024-06-12T00:00:00"/>
    <d v="2024-06-19T00:00:00"/>
    <d v="2024-06-26T00:00:00"/>
    <x v="0"/>
    <x v="0"/>
    <n v="6235"/>
  </r>
  <r>
    <n v="93858417"/>
    <s v="DNI"/>
    <s v="CHASNAMOTE PANAIFO, ELIA RAQUEL"/>
    <s v="F"/>
    <d v="2024-06-05T00:00:00"/>
    <x v="6"/>
    <x v="1"/>
    <s v="HOSPITAL DE VENTANILLA"/>
    <s v="309 P.S. VENTANILLA ALTA"/>
    <x v="0"/>
    <n v="39"/>
    <n v="2530"/>
    <n v="75623238"/>
    <n v="923707427"/>
    <n v="6255"/>
    <s v="NO"/>
    <x v="23"/>
    <x v="3"/>
    <d v="2024-06-05T00:00:00"/>
    <x v="0"/>
    <d v="2024-06-05T00:00:00"/>
    <x v="0"/>
    <d v="2024-06-08T00:00:00"/>
    <x v="0"/>
    <d v="2024-06-09T00:00:00"/>
    <d v="2024-06-12T00:00:00"/>
    <d v="2024-06-20T00:00:00"/>
    <d v="2024-06-28T00:00:00"/>
    <x v="0"/>
    <x v="0"/>
    <n v="6255"/>
  </r>
  <r>
    <n v="93859644"/>
    <s v="DNI"/>
    <s v="ESCATE RIVERA, CHLOE ALAIA"/>
    <s v="F"/>
    <d v="2024-06-05T00:00:00"/>
    <x v="6"/>
    <x v="2"/>
    <s v="HOSPITAL SAN JOSE"/>
    <s v="211 C.S.M.I. BELLAVISTA PERU - COREA"/>
    <x v="0"/>
    <n v="38"/>
    <n v="2935"/>
    <n v="48592075"/>
    <n v="940252968"/>
    <n v="6249"/>
    <s v="NO"/>
    <x v="14"/>
    <x v="2"/>
    <d v="2024-06-06T00:00:00"/>
    <x v="0"/>
    <d v="2024-06-06T00:00:00"/>
    <x v="0"/>
    <d v="2024-06-10T00:00:00"/>
    <x v="0"/>
    <d v="2024-06-08T00:00:00"/>
    <d v="2024-06-12T00:00:00"/>
    <d v="2024-06-19T00:00:00"/>
    <d v="2024-06-26T00:00:00"/>
    <x v="0"/>
    <x v="0"/>
    <n v="6249"/>
  </r>
  <r>
    <n v="93859171"/>
    <s v="DNI"/>
    <s v="VARGAS SOSA, EMILIANO JAZHIEL"/>
    <s v="M"/>
    <d v="2024-06-05T00:00:00"/>
    <x v="6"/>
    <x v="0"/>
    <s v="HOSPITAL SAN JOSE"/>
    <s v="208 P.S. AEROPUERTO"/>
    <x v="0"/>
    <n v="40"/>
    <n v="3530"/>
    <n v="72663668"/>
    <n v="934697040"/>
    <n v="6241"/>
    <s v="NO"/>
    <x v="45"/>
    <x v="2"/>
    <d v="2024-06-06T00:00:00"/>
    <x v="0"/>
    <d v="2024-06-06T00:00:00"/>
    <x v="0"/>
    <d v="2024-06-11T00:00:00"/>
    <x v="0"/>
    <d v="2024-06-08T00:00:00"/>
    <d v="2024-06-14T00:00:00"/>
    <d v="2024-06-21T00:00:00"/>
    <d v="2024-06-28T00:00:00"/>
    <x v="0"/>
    <x v="0"/>
    <n v="6241"/>
  </r>
  <r>
    <n v="93858942"/>
    <s v="DNI"/>
    <s v="RAMIREZ REQUENA, DANNA LISSETH RUTH"/>
    <s v="F"/>
    <d v="2024-06-05T00:00:00"/>
    <x v="6"/>
    <x v="1"/>
    <s v="NAC. DANIEL A. CARRION"/>
    <s v="313 C.S. MARQUEZ"/>
    <x v="0"/>
    <n v="37"/>
    <n v="3435"/>
    <n v="44026395"/>
    <n v="931933594"/>
    <n v="6238"/>
    <s v="NO"/>
    <x v="29"/>
    <x v="3"/>
    <d v="2024-06-05T00:00:00"/>
    <x v="0"/>
    <d v="2024-06-05T00:00:00"/>
    <x v="0"/>
    <d v="2024-06-08T00:00:00"/>
    <x v="0"/>
    <d v="2024-06-08T00:00:00"/>
    <d v="2024-06-12T00:00:00"/>
    <d v="2024-06-19T00:00:00"/>
    <d v="2024-06-26T00:00:00"/>
    <x v="0"/>
    <x v="0"/>
    <n v="6238"/>
  </r>
  <r>
    <n v="93860658"/>
    <s v="DNI"/>
    <s v="NARCISO GALVAN, ELIEL VALENTINO NICOLÁS"/>
    <s v="M"/>
    <d v="2024-06-05T00:00:00"/>
    <x v="6"/>
    <x v="0"/>
    <s v="NAC. DANIEL A. CARRION"/>
    <s v="115 C.S. ACAPULCO"/>
    <x v="0"/>
    <n v="39"/>
    <n v="4080"/>
    <n v="43772658"/>
    <n v="942070986"/>
    <n v="6230"/>
    <s v="NO"/>
    <x v="26"/>
    <x v="0"/>
    <d v="2024-06-06T00:00:00"/>
    <x v="0"/>
    <d v="2024-06-06T00:00:00"/>
    <x v="0"/>
    <d v="2024-06-11T00:00:00"/>
    <x v="0"/>
    <d v="2024-06-08T00:00:00"/>
    <d v="2024-06-12T00:00:00"/>
    <d v="2024-06-19T00:00:00"/>
    <d v="2024-06-26T00:00:00"/>
    <x v="0"/>
    <x v="0"/>
    <n v="6230"/>
  </r>
  <r>
    <n v="93859329"/>
    <s v="DNI"/>
    <s v="CHAVEZ LINARES, MAISIE AYTHANA"/>
    <s v="F"/>
    <d v="2024-06-05T00:00:00"/>
    <x v="6"/>
    <x v="0"/>
    <s v="HOSPITAL SAN JOSE"/>
    <s v="115 C.S. ACAPULCO"/>
    <x v="0"/>
    <n v="38"/>
    <n v="4405"/>
    <n v="75081309"/>
    <n v="932316886"/>
    <n v="6230"/>
    <s v="NO"/>
    <x v="26"/>
    <x v="0"/>
    <d v="2024-06-06T00:00:00"/>
    <x v="0"/>
    <d v="2024-06-06T00:00:00"/>
    <x v="0"/>
    <d v="2024-06-08T00:00:00"/>
    <x v="0"/>
    <d v="2024-06-08T00:00:00"/>
    <d v="2024-06-12T00:00:00"/>
    <d v="2024-06-19T00:00:00"/>
    <d v="2024-06-26T00:00:00"/>
    <x v="0"/>
    <x v="0"/>
    <n v="6230"/>
  </r>
  <r>
    <n v="93858561"/>
    <s v="DNI"/>
    <s v="ORDERIQUE MILES, HEYSEL GAELA"/>
    <s v="F"/>
    <d v="2024-06-05T00:00:00"/>
    <x v="6"/>
    <x v="2"/>
    <s v="NAC. DANIEL A. CARRION"/>
    <s v="211 C.S.M.I. BELLAVISTA PERU - COREA"/>
    <x v="0"/>
    <n v="39"/>
    <n v="3365"/>
    <n v="77053003"/>
    <n v="995467909"/>
    <n v="6228"/>
    <s v="NO"/>
    <x v="14"/>
    <x v="2"/>
    <d v="2024-06-05T00:00:00"/>
    <x v="0"/>
    <d v="2024-06-05T00:00:00"/>
    <x v="0"/>
    <d v="2024-06-08T00:00:00"/>
    <x v="0"/>
    <m/>
    <m/>
    <m/>
    <m/>
    <x v="1"/>
    <x v="1"/>
    <n v="6249"/>
  </r>
  <r>
    <n v="93859520"/>
    <s v="DNI"/>
    <s v="HUAMAN YLMA, ISMAEL OLIVER"/>
    <s v="M"/>
    <d v="2024-06-05T00:00:00"/>
    <x v="6"/>
    <x v="0"/>
    <s v="ALBERTO LEONARDO BARTON THOMPSON"/>
    <s v="109 C.S. JOSE OLAYA"/>
    <x v="1"/>
    <n v="38"/>
    <n v="2915"/>
    <n v="47603865"/>
    <n v="900556721"/>
    <n v="6229"/>
    <s v="NO"/>
    <x v="15"/>
    <x v="0"/>
    <d v="2024-06-05T00:00:00"/>
    <x v="0"/>
    <d v="2024-06-05T00:00:00"/>
    <x v="0"/>
    <m/>
    <x v="1"/>
    <d v="2024-06-08T00:00:00"/>
    <d v="2024-06-12T00:00:00"/>
    <d v="2024-06-19T00:00:00"/>
    <d v="2024-06-26T00:00:00"/>
    <x v="0"/>
    <x v="1"/>
    <n v="25474"/>
  </r>
  <r>
    <n v="93859669"/>
    <s v="DNI"/>
    <s v="SIGÜEÑAS MEZA, NATHANIEL KYLIE"/>
    <s v="F"/>
    <d v="2024-06-05T00:00:00"/>
    <x v="6"/>
    <x v="0"/>
    <s v="HOSPITAL SAN JOSE"/>
    <s v="109 C.S. JOSE OLAYA"/>
    <x v="0"/>
    <n v="40"/>
    <n v="4200"/>
    <n v="77264767"/>
    <n v="935317357"/>
    <n v="6229"/>
    <s v="NO"/>
    <x v="15"/>
    <x v="0"/>
    <d v="2024-06-06T00:00:00"/>
    <x v="0"/>
    <d v="2024-06-06T00:00:00"/>
    <x v="0"/>
    <d v="2024-06-08T00:00:00"/>
    <x v="0"/>
    <d v="2024-06-08T00:00:00"/>
    <d v="2024-06-12T00:00:00"/>
    <d v="2024-06-19T00:00:00"/>
    <d v="2024-06-26T00:00:00"/>
    <x v="0"/>
    <x v="0"/>
    <n v="25474"/>
  </r>
  <r>
    <n v="93859306"/>
    <s v="DNI"/>
    <s v="MENDOZA TURPO, JASSLEY ELIZABETH"/>
    <s v="F"/>
    <d v="2024-06-05T00:00:00"/>
    <x v="6"/>
    <x v="1"/>
    <s v="NAC. DANIEL A. CARRION"/>
    <s v="116 P.S. JUAN PABLO II"/>
    <x v="0"/>
    <n v="38"/>
    <n v="2905"/>
    <n v="75570052"/>
    <n v="929906927"/>
    <n v="6233"/>
    <s v="NO"/>
    <x v="47"/>
    <x v="0"/>
    <d v="2024-06-05T00:00:00"/>
    <x v="0"/>
    <d v="2024-06-05T00:00:00"/>
    <x v="0"/>
    <d v="2024-06-08T00:00:00"/>
    <x v="0"/>
    <m/>
    <m/>
    <m/>
    <m/>
    <x v="1"/>
    <x v="1"/>
    <n v="6233"/>
  </r>
  <r>
    <n v="93858442"/>
    <s v="DNI"/>
    <s v="VILLALVA VALDEZ, KYLIE KRISTELL"/>
    <s v="F"/>
    <d v="2024-06-05T00:00:00"/>
    <x v="6"/>
    <x v="0"/>
    <s v="HOSPITAL SAN JOSE"/>
    <s v="107 P.S. CALLAO"/>
    <x v="0"/>
    <n v="38"/>
    <n v="3240"/>
    <n v="75999400"/>
    <n v="975598616"/>
    <n v="6222"/>
    <s v="NO"/>
    <x v="34"/>
    <x v="0"/>
    <d v="2024-06-05T00:00:00"/>
    <x v="0"/>
    <d v="2024-06-05T00:00:00"/>
    <x v="0"/>
    <d v="2024-06-10T00:00:00"/>
    <x v="0"/>
    <d v="2024-06-08T00:00:00"/>
    <d v="2024-06-12T00:00:00"/>
    <d v="2024-06-19T00:00:00"/>
    <d v="2024-06-26T00:00:00"/>
    <x v="0"/>
    <x v="0"/>
    <n v="6222"/>
  </r>
  <r>
    <n v="93859502"/>
    <s v="DNI"/>
    <s v="VARGAS SANCHEZ, MAXIMILIANO ANTOINE"/>
    <s v="M"/>
    <d v="2024-06-05T00:00:00"/>
    <x v="6"/>
    <x v="0"/>
    <s v="NAC. DANIEL A. CARRION"/>
    <s v="107 P.S. CALLAO"/>
    <x v="0"/>
    <n v="38"/>
    <n v="3850"/>
    <n v="48322446"/>
    <n v="923357682"/>
    <n v="6222"/>
    <s v="NO"/>
    <x v="34"/>
    <x v="0"/>
    <d v="2024-06-05T00:00:00"/>
    <x v="0"/>
    <d v="2024-06-05T00:00:00"/>
    <x v="0"/>
    <d v="2024-06-08T00:00:00"/>
    <x v="0"/>
    <m/>
    <m/>
    <m/>
    <m/>
    <x v="1"/>
    <x v="1"/>
    <n v="6222"/>
  </r>
  <r>
    <n v="93859928"/>
    <s v="DNI"/>
    <s v="HUAMANI BUSTAMANTE, ILAI OSIEL"/>
    <s v="M"/>
    <d v="2024-06-05T00:00:00"/>
    <x v="6"/>
    <x v="4"/>
    <s v="CLINICA REPROMEDIC"/>
    <s v="214 C.S. CARMEN DE LA LEGUA"/>
    <x v="0"/>
    <m/>
    <m/>
    <m/>
    <m/>
    <m/>
    <s v="NO"/>
    <x v="6"/>
    <x v="2"/>
    <m/>
    <x v="1"/>
    <m/>
    <x v="1"/>
    <m/>
    <x v="1"/>
    <m/>
    <m/>
    <m/>
    <m/>
    <x v="1"/>
    <x v="1"/>
    <n v="6252"/>
  </r>
  <r>
    <n v="93859228"/>
    <s v="DNI"/>
    <s v="GONZALES FERNANDEZ, ANDRÉ LUCIANO"/>
    <s v="M"/>
    <d v="2024-06-05T00:00:00"/>
    <x v="6"/>
    <x v="1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58961"/>
    <s v="DNI"/>
    <s v="FLORIAN BREÑA, ISAÍ CRISTIAN CÉSAR"/>
    <s v="M"/>
    <d v="2024-06-05T00:00:00"/>
    <x v="6"/>
    <x v="1"/>
    <s v="INSTITUTO NACIONAL MATERNO PERINATAL"/>
    <s v="301 C.S.M.I. PACHACUTEC PERU - COREA"/>
    <x v="0"/>
    <m/>
    <m/>
    <m/>
    <m/>
    <m/>
    <s v="NO"/>
    <x v="11"/>
    <x v="3"/>
    <m/>
    <x v="1"/>
    <m/>
    <x v="1"/>
    <m/>
    <x v="1"/>
    <d v="2024-06-08T00:00:00"/>
    <d v="2024-06-12T00:00:00"/>
    <d v="2024-06-19T00:00:00"/>
    <d v="2024-06-26T00:00:00"/>
    <x v="0"/>
    <x v="1"/>
    <n v="7314"/>
  </r>
  <r>
    <n v="93859278"/>
    <s v="DNI"/>
    <s v="SOTO RIOJA, KILLARY ANTONELLA"/>
    <s v="F"/>
    <d v="2024-06-05T00:00:00"/>
    <x v="6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59654"/>
    <s v="DNI"/>
    <s v="BELTRAN PAREDES, MATEO ALEJANDRO"/>
    <s v="M"/>
    <d v="2024-06-05T00:00:00"/>
    <x v="6"/>
    <x v="0"/>
    <s v="NAC. DANIEL A. CARRION"/>
    <s v="111 C.S. SANTA ROSA"/>
    <x v="0"/>
    <n v="37"/>
    <n v="4025"/>
    <n v="42859099"/>
    <n v="987950508"/>
    <n v="0"/>
    <s v="NO"/>
    <x v="30"/>
    <x v="0"/>
    <d v="2024-06-06T00:00:00"/>
    <x v="0"/>
    <d v="2024-06-06T00:00:00"/>
    <x v="0"/>
    <d v="2024-06-08T00:00:00"/>
    <x v="0"/>
    <m/>
    <m/>
    <m/>
    <m/>
    <x v="1"/>
    <x v="1"/>
    <n v="6234"/>
  </r>
  <r>
    <n v="93858530"/>
    <s v="DNI"/>
    <s v="SECLEN PACHAS, SAMIR STEFANO"/>
    <s v="M"/>
    <d v="2024-06-05T00:00:00"/>
    <x v="6"/>
    <x v="0"/>
    <s v="ALBERTO LEONARDO BARTON THOMPSON"/>
    <s v="112 C.S. NESTOR GAMBETTA"/>
    <x v="1"/>
    <n v="39"/>
    <n v="3300"/>
    <n v="44844065"/>
    <n v="964592337"/>
    <n v="18319"/>
    <s v="NO"/>
    <x v="31"/>
    <x v="0"/>
    <d v="2024-06-05T00:00:00"/>
    <x v="0"/>
    <d v="2024-06-05T00:00:00"/>
    <x v="0"/>
    <m/>
    <x v="1"/>
    <m/>
    <m/>
    <m/>
    <m/>
    <x v="1"/>
    <x v="1"/>
    <n v="6228"/>
  </r>
  <r>
    <n v="93858526"/>
    <s v="DNI"/>
    <s v="ESTRADA MAZA, DANAE DOMINIKA"/>
    <s v="F"/>
    <d v="2024-06-05T00:00:00"/>
    <x v="6"/>
    <x v="0"/>
    <s v="ALBERTO LEONARDO BARTON THOMPSON"/>
    <m/>
    <x v="1"/>
    <n v="39"/>
    <n v="3550"/>
    <n v="43048074"/>
    <n v="968399523"/>
    <n v="18319"/>
    <s v="NO"/>
    <x v="50"/>
    <x v="1"/>
    <d v="2024-06-05T00:00:00"/>
    <x v="0"/>
    <d v="2024-06-05T00:00:00"/>
    <x v="0"/>
    <m/>
    <x v="1"/>
    <m/>
    <m/>
    <m/>
    <m/>
    <x v="1"/>
    <x v="1"/>
    <m/>
  </r>
  <r>
    <n v="93858844"/>
    <s v="DNI"/>
    <s v="LLACHUA AGUIRRE, MIA AYLIN"/>
    <s v="F"/>
    <d v="2024-06-05T00:00:00"/>
    <x v="6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59125"/>
    <s v="DNI"/>
    <s v="RIVERA ANDRADE, ALESSIA SOFIA"/>
    <s v="F"/>
    <d v="2024-06-05T00:00:00"/>
    <x v="6"/>
    <x v="3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58426"/>
    <s v="CNV"/>
    <s v=" MORENO, "/>
    <s v="F"/>
    <d v="2024-06-05T00:00:00"/>
    <x v="6"/>
    <x v="1"/>
    <s v="HOSPITAL II LIMA NORTE CALLAO LUIS NEGREIROS VEGA ESSALUD"/>
    <m/>
    <x v="1"/>
    <n v="40"/>
    <n v="3640"/>
    <n v="48000347"/>
    <n v="987545666"/>
    <n v="8146"/>
    <s v="NO"/>
    <x v="12"/>
    <x v="4"/>
    <m/>
    <x v="1"/>
    <m/>
    <x v="1"/>
    <m/>
    <x v="1"/>
    <m/>
    <m/>
    <m/>
    <m/>
    <x v="1"/>
    <x v="1"/>
    <m/>
  </r>
  <r>
    <n v="93859205"/>
    <s v="CNV"/>
    <s v=" NIZAMA, "/>
    <s v="M"/>
    <d v="2024-06-05T00:00:00"/>
    <x v="6"/>
    <x v="4"/>
    <s v="ALBERTO LEONARDO BARTON THOMPSON"/>
    <m/>
    <x v="1"/>
    <n v="40"/>
    <n v="3625"/>
    <n v="71396236"/>
    <n v="937785956"/>
    <n v="18306"/>
    <s v="NO"/>
    <x v="50"/>
    <x v="1"/>
    <d v="2024-06-05T00:00:00"/>
    <x v="0"/>
    <d v="2024-06-05T00:00:00"/>
    <x v="0"/>
    <m/>
    <x v="1"/>
    <m/>
    <m/>
    <m/>
    <m/>
    <x v="1"/>
    <x v="1"/>
    <m/>
  </r>
  <r>
    <n v="93859054"/>
    <s v="DNI"/>
    <s v="MEZA JAIMES, NICK ALESSANDRO"/>
    <s v="M"/>
    <d v="2024-06-05T00:00:00"/>
    <x v="6"/>
    <x v="1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59066"/>
    <s v="CNV"/>
    <s v=" MARIÑOS, "/>
    <s v="F"/>
    <d v="2024-06-05T00:00:00"/>
    <x v="6"/>
    <x v="1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59620"/>
    <s v="DNI"/>
    <s v="HUARICALLA OCHOA, GLORIA ADRIANA"/>
    <s v="F"/>
    <d v="2024-06-05T00:00:00"/>
    <x v="6"/>
    <x v="2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59469"/>
    <s v="DNI"/>
    <s v="SILVA CORDOVA, ADRIANO"/>
    <s v="M"/>
    <d v="2024-06-05T00:00:00"/>
    <x v="6"/>
    <x v="3"/>
    <s v="ALBERTO LEONARDO BARTON THOMPSON"/>
    <m/>
    <x v="1"/>
    <n v="40"/>
    <n v="3665"/>
    <n v="44071050"/>
    <n v="963754986"/>
    <n v="18306"/>
    <s v="NO"/>
    <x v="50"/>
    <x v="1"/>
    <d v="2024-06-05T00:00:00"/>
    <x v="0"/>
    <d v="2024-06-05T00:00:00"/>
    <x v="0"/>
    <m/>
    <x v="1"/>
    <m/>
    <m/>
    <m/>
    <m/>
    <x v="1"/>
    <x v="1"/>
    <m/>
  </r>
  <r>
    <n v="93858686"/>
    <s v="DNI"/>
    <s v="PAREDES HUARCAYA, EMANUEL ALESSANDRO MARCO"/>
    <s v="M"/>
    <d v="2024-06-05T00:00:00"/>
    <x v="6"/>
    <x v="1"/>
    <s v="NAC. DANIEL A. CARRION"/>
    <s v="301 C.S.M.I. PACHACUTEC PERU - COREA"/>
    <x v="0"/>
    <n v="40"/>
    <n v="4095"/>
    <n v="74804325"/>
    <n v="902568107"/>
    <n v="6249"/>
    <s v="NO"/>
    <x v="11"/>
    <x v="3"/>
    <d v="2024-06-05T00:00:00"/>
    <x v="0"/>
    <d v="2024-06-05T00:00:00"/>
    <x v="0"/>
    <d v="2024-06-08T00:00:00"/>
    <x v="0"/>
    <d v="2024-06-08T00:00:00"/>
    <d v="2024-06-12T00:00:00"/>
    <d v="2024-06-19T00:00:00"/>
    <d v="2024-06-26T00:00:00"/>
    <x v="0"/>
    <x v="0"/>
    <n v="7314"/>
  </r>
  <r>
    <n v="93858952"/>
    <s v="DNI"/>
    <s v="FLORIAN BREÑA, JAZIEL LUIS CRISTIAN"/>
    <s v="M"/>
    <d v="2024-06-05T00:00:00"/>
    <x v="6"/>
    <x v="1"/>
    <s v="INSTITUTO NACIONAL MATERNO PERINATAL"/>
    <s v="301 C.S.M.I. PACHACUTEC PERU - COREA"/>
    <x v="0"/>
    <m/>
    <m/>
    <m/>
    <m/>
    <m/>
    <s v="NO"/>
    <x v="11"/>
    <x v="3"/>
    <m/>
    <x v="1"/>
    <m/>
    <x v="1"/>
    <m/>
    <x v="1"/>
    <d v="2024-06-08T00:00:00"/>
    <d v="2024-06-12T00:00:00"/>
    <d v="2024-06-19T00:00:00"/>
    <d v="2024-06-26T00:00:00"/>
    <x v="0"/>
    <x v="1"/>
    <n v="7314"/>
  </r>
  <r>
    <n v="93859422"/>
    <s v="DNI"/>
    <s v="OLIVEIRA TAPULLIMA, ITZAE VAYOLET ALEXANDRA"/>
    <s v="F"/>
    <d v="2024-06-05T00:00:00"/>
    <x v="6"/>
    <x v="1"/>
    <s v="HOSPITAL DE VENTANILLA"/>
    <s v="308 P.S. DEFENSORES DE LA PATRIA"/>
    <x v="0"/>
    <n v="40"/>
    <n v="2940"/>
    <n v="48028585"/>
    <n v="933649431"/>
    <n v="6260"/>
    <s v="NO"/>
    <x v="19"/>
    <x v="3"/>
    <d v="2024-06-05T00:00:00"/>
    <x v="0"/>
    <d v="2024-06-05T00:00:00"/>
    <x v="0"/>
    <m/>
    <x v="1"/>
    <m/>
    <m/>
    <m/>
    <m/>
    <x v="1"/>
    <x v="1"/>
    <n v="6268"/>
  </r>
  <r>
    <n v="93859490"/>
    <s v="CNV"/>
    <s v=" ANTEZANA, "/>
    <s v="M"/>
    <d v="2024-06-05T00:00:00"/>
    <x v="6"/>
    <x v="1"/>
    <s v="HOSPITAL NACIONAL ALBERTO SABOGAL SOLOGUREN DE LA RED ASISTENCIAL SABOGAL"/>
    <m/>
    <x v="1"/>
    <n v="37"/>
    <n v="2623"/>
    <n v="61430115"/>
    <n v="900022316"/>
    <n v="8146"/>
    <s v="NO"/>
    <x v="12"/>
    <x v="4"/>
    <m/>
    <x v="1"/>
    <m/>
    <x v="1"/>
    <m/>
    <x v="1"/>
    <m/>
    <m/>
    <m/>
    <m/>
    <x v="1"/>
    <x v="1"/>
    <m/>
  </r>
  <r>
    <n v="93859083"/>
    <s v="DNI"/>
    <s v="BANCAYAN RUIZ, ANDY LIONEL"/>
    <s v="M"/>
    <d v="2024-06-05T00:00:00"/>
    <x v="6"/>
    <x v="1"/>
    <s v="HOSPITAL II LIMA NORTE CALLAO LUIS NEGREIROS VEGA ESSALUD"/>
    <s v="302 C.S. 03 DE FEBRERO"/>
    <x v="1"/>
    <n v="39"/>
    <n v="3520"/>
    <n v="44590151"/>
    <n v="992257376"/>
    <n v="8146"/>
    <s v="NO"/>
    <x v="9"/>
    <x v="3"/>
    <m/>
    <x v="1"/>
    <m/>
    <x v="1"/>
    <m/>
    <x v="1"/>
    <m/>
    <m/>
    <m/>
    <m/>
    <x v="1"/>
    <x v="1"/>
    <n v="6266"/>
  </r>
  <r>
    <n v="93859836"/>
    <s v="DNI"/>
    <s v="SANTOS LOPEZ, ABDIEL NATANAEL"/>
    <s v="M"/>
    <d v="2024-06-05T00:00:00"/>
    <x v="6"/>
    <x v="1"/>
    <s v="HOSPITAL II LIMA NORTE CALLAO LUIS NEGREIROS VEGA ESSALUD"/>
    <s v="310 C.S. VILLA LOS REYES"/>
    <x v="1"/>
    <n v="40"/>
    <n v="5160"/>
    <n v="45564209"/>
    <n v="974612427"/>
    <n v="8146"/>
    <s v="NO"/>
    <x v="21"/>
    <x v="3"/>
    <m/>
    <x v="1"/>
    <m/>
    <x v="1"/>
    <m/>
    <x v="1"/>
    <m/>
    <m/>
    <m/>
    <m/>
    <x v="1"/>
    <x v="1"/>
    <n v="6256"/>
  </r>
  <r>
    <n v="93988850"/>
    <s v="DNI"/>
    <s v="ZAVALETA ARANCIBIA, MILAN ABDIEL"/>
    <s v="M"/>
    <d v="2024-06-05T00:00:00"/>
    <x v="6"/>
    <x v="1"/>
    <m/>
    <s v="307 P.S. HIJOS DEL ALMIRANTE GRAU"/>
    <x v="0"/>
    <m/>
    <m/>
    <m/>
    <m/>
    <m/>
    <s v="NO"/>
    <x v="8"/>
    <x v="3"/>
    <m/>
    <x v="1"/>
    <m/>
    <x v="1"/>
    <m/>
    <x v="1"/>
    <m/>
    <m/>
    <m/>
    <m/>
    <x v="1"/>
    <x v="1"/>
    <n v="6262"/>
  </r>
  <r>
    <n v="93858795"/>
    <s v="DNI"/>
    <s v="PACO AUCCAPINA, THIAGO ISMET"/>
    <s v="M"/>
    <d v="2024-06-05T00:00:00"/>
    <x v="6"/>
    <x v="1"/>
    <s v="HOSPITAL DE VENTANILLA"/>
    <s v="304 P.S. CIUDAD PACHACUTEC"/>
    <x v="0"/>
    <n v="40"/>
    <n v="3970"/>
    <n v="77446718"/>
    <n v="994066294"/>
    <n v="6267"/>
    <s v="NO"/>
    <x v="10"/>
    <x v="3"/>
    <d v="2024-06-05T00:00:00"/>
    <x v="0"/>
    <d v="2024-06-05T00:00:00"/>
    <x v="0"/>
    <m/>
    <x v="1"/>
    <d v="2024-06-08T00:00:00"/>
    <d v="2024-06-12T00:00:00"/>
    <d v="2024-06-19T00:00:00"/>
    <d v="2024-06-26T00:00:00"/>
    <x v="0"/>
    <x v="1"/>
    <n v="6267"/>
  </r>
  <r>
    <n v="93860256"/>
    <s v="DNI"/>
    <s v="ESPIRITU BARRERA, ANTONELLA FLOR REGINA"/>
    <s v="F"/>
    <d v="2024-06-06T00:00:00"/>
    <x v="6"/>
    <x v="1"/>
    <s v="HOSPITAL DE VENTANILLA"/>
    <s v="302 C.S. 03 DE FEBRERO"/>
    <x v="0"/>
    <n v="39"/>
    <n v="3330"/>
    <n v="74534558"/>
    <n v="904709333"/>
    <n v="6266"/>
    <s v="NO"/>
    <x v="9"/>
    <x v="3"/>
    <d v="2024-06-06T00:00:00"/>
    <x v="0"/>
    <d v="2024-06-06T00:00:00"/>
    <x v="0"/>
    <d v="2024-06-10T00:00:00"/>
    <x v="0"/>
    <d v="2024-06-09T00:00:00"/>
    <d v="2024-06-13T00:00:00"/>
    <d v="2024-06-20T00:00:00"/>
    <d v="2024-06-27T00:00:00"/>
    <x v="0"/>
    <x v="0"/>
    <n v="6266"/>
  </r>
  <r>
    <n v="93859783"/>
    <s v="DNI"/>
    <s v="ABAD BAYLON, ANA CAMILA"/>
    <s v="F"/>
    <d v="2024-06-06T00:00:00"/>
    <x v="6"/>
    <x v="1"/>
    <s v="INSTITUTO NACIONAL MATERNO PERINATAL"/>
    <s v="302 C.S. 03 DE FEBRERO"/>
    <x v="0"/>
    <m/>
    <m/>
    <m/>
    <m/>
    <m/>
    <s v="NO"/>
    <x v="9"/>
    <x v="3"/>
    <m/>
    <x v="1"/>
    <m/>
    <x v="1"/>
    <m/>
    <x v="1"/>
    <d v="2024-06-09T00:00:00"/>
    <d v="2024-06-13T00:00:00"/>
    <d v="2024-06-20T00:00:00"/>
    <d v="2024-06-27T00:00:00"/>
    <x v="0"/>
    <x v="1"/>
    <n v="6266"/>
  </r>
  <r>
    <n v="93860623"/>
    <s v="DNI"/>
    <s v="AYULO FELIX, VALERIO JESUS"/>
    <s v="M"/>
    <d v="2024-06-06T00:00:00"/>
    <x v="6"/>
    <x v="1"/>
    <s v="HOSPITAL II LIMA NORTE CALLAO LUIS NEGREIROS VEGA ESSALUD"/>
    <m/>
    <x v="1"/>
    <n v="39"/>
    <n v="3200"/>
    <n v="42322295"/>
    <n v="993574948"/>
    <n v="7948"/>
    <s v="NO"/>
    <x v="12"/>
    <x v="4"/>
    <m/>
    <x v="1"/>
    <m/>
    <x v="1"/>
    <m/>
    <x v="1"/>
    <m/>
    <m/>
    <m/>
    <m/>
    <x v="1"/>
    <x v="1"/>
    <m/>
  </r>
  <r>
    <n v="93860373"/>
    <s v="DNI"/>
    <s v="ROJAS PEREZ, DERECK ZABDIEL"/>
    <s v="M"/>
    <d v="2024-06-06T00:00:00"/>
    <x v="6"/>
    <x v="1"/>
    <s v="HOSPITAL DE VENTANILLA"/>
    <s v="301 C.S.M.I. PACHACUTEC PERU - COREA"/>
    <x v="0"/>
    <n v="39"/>
    <n v="2980"/>
    <n v="71079898"/>
    <n v="994125446"/>
    <n v="7314"/>
    <s v="NO"/>
    <x v="11"/>
    <x v="3"/>
    <d v="2024-06-06T00:00:00"/>
    <x v="0"/>
    <d v="2024-06-06T00:00:00"/>
    <x v="0"/>
    <d v="2024-06-10T00:00:00"/>
    <x v="0"/>
    <d v="2024-06-09T00:00:00"/>
    <d v="2024-06-13T00:00:00"/>
    <d v="2024-06-20T00:00:00"/>
    <m/>
    <x v="1"/>
    <x v="1"/>
    <n v="7314"/>
  </r>
  <r>
    <n v="93859734"/>
    <s v="DNI"/>
    <s v="FIGUEROA BOCANEGRA, LEONEL ADRIAN ALEXIS"/>
    <s v="M"/>
    <d v="2024-06-06T00:00:00"/>
    <x v="6"/>
    <x v="5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62392"/>
    <s v="DNI"/>
    <s v="BELTRAN ALANYA, LIA ALESSANDRA"/>
    <s v="F"/>
    <d v="2024-06-06T00:00:00"/>
    <x v="6"/>
    <x v="4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60550"/>
    <s v="DNI"/>
    <s v="MIRANDA ANICAMA, THIAGO ALEXANDER"/>
    <s v="M"/>
    <d v="2024-06-06T00:00:00"/>
    <x v="6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59739"/>
    <s v="DNI"/>
    <s v="CHOROCO BAEZ, AILANY ADHARA"/>
    <s v="F"/>
    <d v="2024-06-06T00:00:00"/>
    <x v="6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59777"/>
    <s v="DNI"/>
    <s v="LACHERRE MEZA, JOSHUA ANDREÉ"/>
    <s v="M"/>
    <d v="2024-06-06T00:00:00"/>
    <x v="6"/>
    <x v="3"/>
    <s v="HOSPITAL NACIONAL ALBERTO SABOGAL SOLOGUREN DE LA RED ASISTENCIAL SABOGAL"/>
    <m/>
    <x v="1"/>
    <n v="40"/>
    <n v="4158"/>
    <n v="41634881"/>
    <n v="959549297"/>
    <n v="10964"/>
    <s v="NO"/>
    <x v="12"/>
    <x v="4"/>
    <m/>
    <x v="1"/>
    <m/>
    <x v="1"/>
    <m/>
    <x v="1"/>
    <m/>
    <m/>
    <m/>
    <m/>
    <x v="1"/>
    <x v="1"/>
    <m/>
  </r>
  <r>
    <n v="93860437"/>
    <s v="DNI"/>
    <s v="ESPIRITU REBATTA, THIAGO SEBASTIAN"/>
    <s v="M"/>
    <d v="2024-06-06T00:00:00"/>
    <x v="6"/>
    <x v="0"/>
    <s v="ALBERTO LEONARDO BARTON THOMPSON"/>
    <m/>
    <x v="1"/>
    <n v="40"/>
    <n v="3795"/>
    <n v="74837032"/>
    <n v="968493454"/>
    <n v="18306"/>
    <s v="NO"/>
    <x v="50"/>
    <x v="1"/>
    <d v="2024-06-06T00:00:00"/>
    <x v="0"/>
    <d v="2024-06-06T00:00:00"/>
    <x v="0"/>
    <m/>
    <x v="1"/>
    <m/>
    <m/>
    <m/>
    <m/>
    <x v="1"/>
    <x v="1"/>
    <m/>
  </r>
  <r>
    <n v="93860176"/>
    <s v="DNI"/>
    <s v="HUAYNACARI ZURITA, SIENNA CAMILA"/>
    <s v="F"/>
    <d v="2024-06-06T00:00:00"/>
    <x v="6"/>
    <x v="0"/>
    <s v="ALBERTO LEONARDO BARTON THOMPSON"/>
    <m/>
    <x v="1"/>
    <n v="38"/>
    <n v="2945"/>
    <n v="73435488"/>
    <n v="997086438"/>
    <n v="18306"/>
    <s v="NO"/>
    <x v="50"/>
    <x v="1"/>
    <d v="2024-06-06T00:00:00"/>
    <x v="0"/>
    <d v="2024-06-06T00:00:00"/>
    <x v="0"/>
    <m/>
    <x v="1"/>
    <m/>
    <m/>
    <m/>
    <m/>
    <x v="1"/>
    <x v="1"/>
    <m/>
  </r>
  <r>
    <n v="93860902"/>
    <s v="DNI"/>
    <s v="FERNANDEZ CORTEZ, RAFAELLA AVRIL"/>
    <s v="F"/>
    <d v="2024-06-06T00:00:00"/>
    <x v="6"/>
    <x v="0"/>
    <s v="ALBERTO LEONARDO BARTON THOMPSON"/>
    <m/>
    <x v="1"/>
    <n v="40"/>
    <n v="3800"/>
    <n v="45043216"/>
    <n v="949352510"/>
    <n v="18319"/>
    <s v="NO"/>
    <x v="50"/>
    <x v="1"/>
    <d v="2024-06-07T00:00:00"/>
    <x v="0"/>
    <d v="2024-06-07T00:00:00"/>
    <x v="0"/>
    <m/>
    <x v="1"/>
    <m/>
    <m/>
    <m/>
    <m/>
    <x v="1"/>
    <x v="1"/>
    <m/>
  </r>
  <r>
    <n v="93860685"/>
    <s v="DNI"/>
    <s v="MACCHA FARRO, EMMA VALENTINA"/>
    <s v="F"/>
    <d v="2024-06-06T00:00:00"/>
    <x v="6"/>
    <x v="1"/>
    <s v="CLINICA AVIVA SEDE MENDIOLA"/>
    <s v="301 C.S.M.I. PACHACUTEC PERU - COREA"/>
    <x v="1"/>
    <m/>
    <m/>
    <m/>
    <m/>
    <m/>
    <s v="NO"/>
    <x v="11"/>
    <x v="3"/>
    <m/>
    <x v="1"/>
    <m/>
    <x v="1"/>
    <m/>
    <x v="1"/>
    <m/>
    <m/>
    <m/>
    <m/>
    <x v="1"/>
    <x v="1"/>
    <n v="7314"/>
  </r>
  <r>
    <n v="93860694"/>
    <s v="DNI"/>
    <s v="MACCHA FARRO, NOLAN BENJAMÍN"/>
    <s v="M"/>
    <d v="2024-06-06T00:00:00"/>
    <x v="6"/>
    <x v="1"/>
    <s v="CLINICA AVIVA SEDE MENDIOLA"/>
    <s v="301 C.S.M.I. PACHACUTEC PERU - COREA"/>
    <x v="1"/>
    <m/>
    <m/>
    <m/>
    <m/>
    <m/>
    <s v="NO"/>
    <x v="11"/>
    <x v="3"/>
    <m/>
    <x v="1"/>
    <m/>
    <x v="1"/>
    <m/>
    <x v="1"/>
    <m/>
    <m/>
    <m/>
    <m/>
    <x v="1"/>
    <x v="1"/>
    <n v="7314"/>
  </r>
  <r>
    <n v="93860852"/>
    <s v="DNI"/>
    <s v="CASTRO MENDOZA, KYLLIAN ALESSIO"/>
    <s v="M"/>
    <d v="2024-06-06T00:00:00"/>
    <x v="6"/>
    <x v="0"/>
    <s v="CLINICA MONTELUZ"/>
    <s v="206 P.S. BOCANEGRA"/>
    <x v="0"/>
    <m/>
    <m/>
    <m/>
    <m/>
    <m/>
    <s v="NO"/>
    <x v="3"/>
    <x v="2"/>
    <m/>
    <x v="1"/>
    <m/>
    <x v="1"/>
    <m/>
    <x v="1"/>
    <d v="2024-06-12T00:00:00"/>
    <d v="2024-06-17T00:00:00"/>
    <m/>
    <m/>
    <x v="1"/>
    <x v="1"/>
    <n v="6245"/>
  </r>
  <r>
    <n v="93860895"/>
    <s v="DNI"/>
    <s v="FLORES INGA, JAYDEN ALEXANDER"/>
    <s v="M"/>
    <d v="2024-06-06T00:00:00"/>
    <x v="6"/>
    <x v="0"/>
    <s v="HOSPITAL I OCTAVIO MONGRUT MUÑOZ"/>
    <s v="115 C.S. ACAPULCO"/>
    <x v="1"/>
    <m/>
    <m/>
    <m/>
    <m/>
    <m/>
    <s v="NO"/>
    <x v="26"/>
    <x v="0"/>
    <m/>
    <x v="1"/>
    <m/>
    <x v="1"/>
    <m/>
    <x v="1"/>
    <m/>
    <m/>
    <m/>
    <m/>
    <x v="1"/>
    <x v="1"/>
    <n v="6230"/>
  </r>
  <r>
    <n v="93860898"/>
    <s v="DNI"/>
    <s v="ERQUIAGA NIZAMA, ROMEO JAVIER ADRIÁN"/>
    <s v="M"/>
    <d v="2024-06-06T00:00:00"/>
    <x v="6"/>
    <x v="0"/>
    <s v="HOSPITAL I OCTAVIO MONGRUT MUÑOZ"/>
    <s v="307 P.S. HIJOS DEL ALMIRANTE GRAU"/>
    <x v="1"/>
    <m/>
    <m/>
    <m/>
    <m/>
    <m/>
    <s v="NO"/>
    <x v="8"/>
    <x v="3"/>
    <m/>
    <x v="1"/>
    <m/>
    <x v="1"/>
    <m/>
    <x v="1"/>
    <d v="2024-06-09T00:00:00"/>
    <d v="2024-06-13T00:00:00"/>
    <d v="2024-06-20T00:00:00"/>
    <d v="2024-06-27T00:00:00"/>
    <x v="0"/>
    <x v="1"/>
    <n v="6262"/>
  </r>
  <r>
    <n v="93860427"/>
    <s v="DNI"/>
    <s v="RAMOS FUMAGALLI, MAVIE MARIELLE"/>
    <s v="F"/>
    <d v="2024-06-06T00:00:00"/>
    <x v="6"/>
    <x v="3"/>
    <s v="ALBERTO LEONARDO BARTON THOMPSON"/>
    <m/>
    <x v="1"/>
    <n v="40"/>
    <n v="3005"/>
    <n v="42813165"/>
    <n v="933814420"/>
    <n v="18306"/>
    <s v="NO"/>
    <x v="50"/>
    <x v="1"/>
    <d v="2024-06-06T00:00:00"/>
    <x v="0"/>
    <d v="2024-06-06T00:00:00"/>
    <x v="0"/>
    <m/>
    <x v="1"/>
    <m/>
    <m/>
    <m/>
    <m/>
    <x v="1"/>
    <x v="1"/>
    <m/>
  </r>
  <r>
    <n v="93860568"/>
    <s v="CNV"/>
    <s v=" TELLO, "/>
    <s v="M"/>
    <d v="2024-06-06T00:00:00"/>
    <x v="6"/>
    <x v="3"/>
    <s v="ALBERTO LEONARDO BARTON THOMPSON"/>
    <m/>
    <x v="1"/>
    <n v="40"/>
    <n v="4400"/>
    <n v="45359662"/>
    <n v="966780023"/>
    <n v="6221"/>
    <s v="NO"/>
    <x v="50"/>
    <x v="1"/>
    <d v="2024-06-06T00:00:00"/>
    <x v="0"/>
    <d v="2024-06-06T00:00:00"/>
    <x v="0"/>
    <m/>
    <x v="1"/>
    <m/>
    <m/>
    <m/>
    <m/>
    <x v="1"/>
    <x v="1"/>
    <m/>
  </r>
  <r>
    <n v="93859940"/>
    <s v="DNI"/>
    <s v="MACO BENITES, JAZMÍN ANTONELLA"/>
    <s v="F"/>
    <d v="2024-06-06T00:00:00"/>
    <x v="6"/>
    <x v="0"/>
    <s v="NAC. DANIEL A. CARRION"/>
    <s v="106 C.S. SANTA FE"/>
    <x v="0"/>
    <n v="39"/>
    <n v="3525"/>
    <n v="47154995"/>
    <n v="923070501"/>
    <n v="6223"/>
    <s v="NO"/>
    <x v="36"/>
    <x v="0"/>
    <d v="2024-06-06T00:00:00"/>
    <x v="0"/>
    <d v="2024-06-06T00:00:00"/>
    <x v="0"/>
    <d v="2024-06-08T00:00:00"/>
    <x v="0"/>
    <d v="2024-06-10T00:00:00"/>
    <d v="2024-06-13T00:00:00"/>
    <d v="2024-06-20T00:00:00"/>
    <d v="2024-06-27T00:00:00"/>
    <x v="0"/>
    <x v="0"/>
    <n v="6223"/>
  </r>
  <r>
    <n v="93860167"/>
    <s v="CNV"/>
    <s v=" CAHUANA, "/>
    <s v="M"/>
    <d v="2024-06-06T00:00:00"/>
    <x v="6"/>
    <x v="0"/>
    <s v="HOSPITAL DE VENTANILLA"/>
    <m/>
    <x v="0"/>
    <n v="38"/>
    <n v="2700"/>
    <n v="74654610"/>
    <n v="938842267"/>
    <n v="6238"/>
    <s v="NO"/>
    <x v="22"/>
    <x v="1"/>
    <d v="2024-06-06T00:00:00"/>
    <x v="0"/>
    <d v="2024-06-06T00:00:00"/>
    <x v="0"/>
    <d v="2024-06-10T00:00:00"/>
    <x v="0"/>
    <d v="2024-06-09T00:00:00"/>
    <d v="2024-06-13T00:00:00"/>
    <d v="2024-06-20T00:00:00"/>
    <d v="2024-06-27T00:00:00"/>
    <x v="0"/>
    <x v="0"/>
    <m/>
  </r>
  <r>
    <n v="93859953"/>
    <s v="DNI"/>
    <s v="BEJARANO NOA, ALLISON CAMILA"/>
    <s v="F"/>
    <d v="2024-06-06T00:00:00"/>
    <x v="6"/>
    <x v="0"/>
    <s v="C.S. BELLAVISTA PERU COREA"/>
    <s v="205 P.S. PREVI"/>
    <x v="0"/>
    <n v="40"/>
    <n v="3620"/>
    <n v="81571703"/>
    <n v="958386202"/>
    <n v="6240"/>
    <s v="NO"/>
    <x v="43"/>
    <x v="2"/>
    <d v="2024-06-06T00:00:00"/>
    <x v="0"/>
    <d v="2024-06-06T00:00:00"/>
    <x v="0"/>
    <d v="2024-06-10T00:00:00"/>
    <x v="0"/>
    <d v="2024-06-11T00:00:00"/>
    <d v="2024-06-14T00:00:00"/>
    <d v="2024-06-21T00:00:00"/>
    <d v="2024-06-28T00:00:00"/>
    <x v="0"/>
    <x v="0"/>
    <n v="6240"/>
  </r>
  <r>
    <n v="93859881"/>
    <s v="DNI"/>
    <s v="ULLOA ANICETO, KIARA SOFIA"/>
    <s v="F"/>
    <d v="2024-06-06T00:00:00"/>
    <x v="6"/>
    <x v="4"/>
    <s v="CLINICA SAN JUDAS TADEO"/>
    <s v="213 C.S. VILLA SR. DE LOS MILAGROS"/>
    <x v="1"/>
    <m/>
    <m/>
    <m/>
    <m/>
    <m/>
    <s v="NO"/>
    <x v="27"/>
    <x v="2"/>
    <m/>
    <x v="1"/>
    <m/>
    <x v="1"/>
    <m/>
    <x v="1"/>
    <m/>
    <m/>
    <m/>
    <m/>
    <x v="1"/>
    <x v="1"/>
    <n v="6253"/>
  </r>
  <r>
    <n v="93860860"/>
    <s v="DNI"/>
    <s v="CESPEDES PEREZ, EILYN SUSEJ"/>
    <s v="F"/>
    <d v="2024-06-06T00:00:00"/>
    <x v="6"/>
    <x v="2"/>
    <s v="NAC. DANIEL A. CARRION"/>
    <s v="211 C.S.M.I. BELLAVISTA PERU - COREA"/>
    <x v="0"/>
    <n v="37"/>
    <n v="2655"/>
    <n v="34010330"/>
    <n v="931077528"/>
    <n v="6249"/>
    <s v="NO"/>
    <x v="14"/>
    <x v="2"/>
    <d v="2024-06-07T00:00:00"/>
    <x v="0"/>
    <d v="2024-06-07T00:00:00"/>
    <x v="0"/>
    <d v="2024-06-08T00:00:00"/>
    <x v="0"/>
    <d v="2024-06-09T00:00:00"/>
    <d v="2024-06-16T00:00:00"/>
    <d v="2024-06-23T00:00:00"/>
    <d v="2024-06-30T00:00:00"/>
    <x v="0"/>
    <x v="0"/>
    <n v="6249"/>
  </r>
  <r>
    <n v="93860358"/>
    <s v="DNI"/>
    <s v="RODRIGUEZ RETETE, ELENA NAHIARA"/>
    <s v="F"/>
    <d v="2024-06-06T00:00:00"/>
    <x v="6"/>
    <x v="5"/>
    <s v="PUESTO DE SALUD MI PERU"/>
    <s v="312 P.S. MI PERU"/>
    <x v="0"/>
    <n v="39"/>
    <n v="3700"/>
    <n v="81061588"/>
    <n v="921643415"/>
    <n v="6260"/>
    <s v="NO"/>
    <x v="7"/>
    <x v="3"/>
    <d v="2024-06-06T00:00:00"/>
    <x v="0"/>
    <d v="2024-06-06T00:00:00"/>
    <x v="0"/>
    <d v="2024-06-10T00:00:00"/>
    <x v="0"/>
    <d v="2024-06-10T00:00:00"/>
    <m/>
    <m/>
    <m/>
    <x v="1"/>
    <x v="1"/>
    <n v="6260"/>
  </r>
  <r>
    <n v="93860234"/>
    <s v="DNI"/>
    <s v="CONEJO CALDERON, DAFNE ABIGAIL KATE"/>
    <s v="F"/>
    <d v="2024-06-06T00:00:00"/>
    <x v="6"/>
    <x v="1"/>
    <s v="CENTRO DE SALUD VILLA LOS REYES"/>
    <s v="310 C.S. VILLA LOS REYES"/>
    <x v="0"/>
    <n v="38"/>
    <n v="3390"/>
    <n v="45191110"/>
    <n v="986869847"/>
    <n v="6256"/>
    <s v="NO"/>
    <x v="21"/>
    <x v="3"/>
    <d v="2024-06-06T00:00:00"/>
    <x v="0"/>
    <d v="2024-06-06T00:00:00"/>
    <x v="0"/>
    <d v="2024-06-10T00:00:00"/>
    <x v="0"/>
    <d v="2024-06-10T00:00:00"/>
    <d v="2024-06-14T00:00:00"/>
    <d v="2024-06-21T00:00:00"/>
    <d v="2024-06-28T00:00:00"/>
    <x v="0"/>
    <x v="0"/>
    <n v="6256"/>
  </r>
  <r>
    <n v="93859926"/>
    <s v="DNI"/>
    <s v="YUCRA ABANTO, DARÍO DANANN"/>
    <s v="M"/>
    <d v="2024-06-06T00:00:00"/>
    <x v="6"/>
    <x v="1"/>
    <s v="HOSPITAL DE VENTANILLA"/>
    <s v="309 P.S. VENTANILLA ALTA"/>
    <x v="0"/>
    <n v="38"/>
    <n v="3110"/>
    <n v="73503625"/>
    <n v="987401105"/>
    <n v="6255"/>
    <s v="NO"/>
    <x v="23"/>
    <x v="3"/>
    <d v="2024-06-06T00:00:00"/>
    <x v="0"/>
    <d v="2024-06-06T00:00:00"/>
    <x v="0"/>
    <d v="2024-06-10T00:00:00"/>
    <x v="0"/>
    <d v="2024-06-10T00:00:00"/>
    <d v="2024-06-14T00:00:00"/>
    <d v="2024-06-21T00:00:00"/>
    <d v="2024-06-28T00:00:00"/>
    <x v="0"/>
    <x v="0"/>
    <n v="6255"/>
  </r>
  <r>
    <n v="93861120"/>
    <s v="DNI"/>
    <s v="SALAZAR DELGADO, MARJORIE CATALEYA"/>
    <s v="F"/>
    <d v="2024-06-06T00:00:00"/>
    <x v="6"/>
    <x v="1"/>
    <s v="NAC. DANIEL A. CARRION"/>
    <s v="311 C.S. LUIS FELIPE DE LAS CASAS"/>
    <x v="0"/>
    <n v="40"/>
    <n v="3660"/>
    <n v="44294638"/>
    <n v="921775900"/>
    <n v="0"/>
    <s v="NO"/>
    <x v="32"/>
    <x v="3"/>
    <d v="2024-06-07T00:00:00"/>
    <x v="0"/>
    <d v="2024-06-07T00:00:00"/>
    <x v="0"/>
    <d v="2024-06-11T00:00:00"/>
    <x v="0"/>
    <d v="2024-06-11T00:00:00"/>
    <d v="2024-06-15T00:00:00"/>
    <d v="2024-06-22T00:00:00"/>
    <d v="2024-06-29T00:00:00"/>
    <x v="0"/>
    <x v="0"/>
    <n v="6261"/>
  </r>
  <r>
    <n v="93861875"/>
    <s v="DNI"/>
    <s v="NAZARIO HUAMAN, ZOE MELODY"/>
    <s v="F"/>
    <d v="2024-06-07T00:00:00"/>
    <x v="6"/>
    <x v="1"/>
    <s v="HOSPITAL DE VENTANILLA"/>
    <s v="314 P.S. VENTANILLA ESTE"/>
    <x v="0"/>
    <n v="38"/>
    <n v="3030"/>
    <n v="48061951"/>
    <n v="928779878"/>
    <n v="6259"/>
    <s v="NO"/>
    <x v="39"/>
    <x v="3"/>
    <d v="2024-06-07T00:00:00"/>
    <x v="0"/>
    <d v="2024-06-07T00:00:00"/>
    <x v="0"/>
    <d v="2024-06-10T00:00:00"/>
    <x v="0"/>
    <d v="2024-06-10T00:00:00"/>
    <d v="2024-06-14T00:00:00"/>
    <d v="2024-06-21T00:00:00"/>
    <d v="2024-06-28T00:00:00"/>
    <x v="0"/>
    <x v="0"/>
    <n v="6259"/>
  </r>
  <r>
    <n v="93861797"/>
    <s v="DNI"/>
    <s v="MENDOZA ORTIZ, NEIZAN DARECK FRANKLIN"/>
    <s v="M"/>
    <d v="2024-06-07T00:00:00"/>
    <x v="6"/>
    <x v="1"/>
    <s v="HOSPITAL DE VENTANILLA"/>
    <s v="311 C.S. LUIS FELIPE DE LAS CASAS"/>
    <x v="0"/>
    <n v="40"/>
    <n v="4485"/>
    <n v="42054607"/>
    <n v="953160613"/>
    <n v="6261"/>
    <s v="NO"/>
    <x v="32"/>
    <x v="3"/>
    <d v="2024-06-07T00:00:00"/>
    <x v="0"/>
    <d v="2024-06-07T00:00:00"/>
    <x v="0"/>
    <d v="2024-06-10T00:00:00"/>
    <x v="0"/>
    <d v="2024-06-11T00:00:00"/>
    <d v="2024-06-15T00:00:00"/>
    <d v="2024-06-22T00:00:00"/>
    <d v="2024-07-03T00:00:00"/>
    <x v="0"/>
    <x v="0"/>
    <n v="6261"/>
  </r>
  <r>
    <n v="93860945"/>
    <s v="DNI"/>
    <s v="PEÑA RODRIGUEZ, SOFÍA FERNANDA"/>
    <s v="F"/>
    <d v="2024-06-07T00:00:00"/>
    <x v="6"/>
    <x v="0"/>
    <s v="NAC. DANIEL A. CARRION"/>
    <s v="205 P.S. PREVI"/>
    <x v="0"/>
    <n v="40"/>
    <n v="3205"/>
    <n v="72877681"/>
    <n v="970125170"/>
    <n v="6240"/>
    <s v="NO"/>
    <x v="43"/>
    <x v="2"/>
    <d v="2024-06-07T00:00:00"/>
    <x v="0"/>
    <d v="2024-06-07T00:00:00"/>
    <x v="0"/>
    <d v="2024-06-11T00:00:00"/>
    <x v="0"/>
    <d v="2024-06-10T00:00:00"/>
    <d v="2024-06-14T00:00:00"/>
    <d v="2024-06-21T00:00:00"/>
    <d v="2024-06-28T00:00:00"/>
    <x v="0"/>
    <x v="0"/>
    <n v="6240"/>
  </r>
  <r>
    <n v="93861911"/>
    <s v="DNI"/>
    <s v="MALAPI CRUZ, JULIO ANDRE"/>
    <s v="M"/>
    <d v="2024-06-07T00:00:00"/>
    <x v="6"/>
    <x v="0"/>
    <s v="NAC. DANIEL A. CARRION"/>
    <s v="204 C.S. SESQUICENTENARIO"/>
    <x v="0"/>
    <n v="40"/>
    <n v="2945"/>
    <n v="43794136"/>
    <n v="993083476"/>
    <n v="6239"/>
    <s v="NO"/>
    <x v="2"/>
    <x v="2"/>
    <d v="2024-06-08T00:00:00"/>
    <x v="0"/>
    <d v="2024-06-08T00:00:00"/>
    <x v="0"/>
    <d v="2024-06-13T00:00:00"/>
    <x v="0"/>
    <d v="2024-06-10T00:00:00"/>
    <d v="2024-06-14T00:00:00"/>
    <d v="2024-06-21T00:00:00"/>
    <d v="2024-06-28T00:00:00"/>
    <x v="0"/>
    <x v="0"/>
    <n v="6239"/>
  </r>
  <r>
    <n v="93861415"/>
    <s v="DNI"/>
    <s v="ARIAS QUISPE, AYNARA LEILANI"/>
    <s v="F"/>
    <d v="2024-06-07T00:00:00"/>
    <x v="6"/>
    <x v="0"/>
    <s v="NAC. DANIEL A. CARRION"/>
    <s v="111 C.S. SANTA ROSA"/>
    <x v="0"/>
    <n v="40"/>
    <n v="3560"/>
    <n v="74968630"/>
    <n v="904012014"/>
    <n v="6234"/>
    <s v="NO"/>
    <x v="30"/>
    <x v="0"/>
    <d v="2024-06-08T00:00:00"/>
    <x v="0"/>
    <d v="2024-06-08T00:00:00"/>
    <x v="0"/>
    <d v="2024-06-11T00:00:00"/>
    <x v="0"/>
    <d v="2024-06-10T00:00:00"/>
    <d v="2024-06-14T00:00:00"/>
    <d v="2024-06-21T00:00:00"/>
    <d v="2024-06-28T00:00:00"/>
    <x v="0"/>
    <x v="0"/>
    <n v="6234"/>
  </r>
  <r>
    <n v="93861908"/>
    <s v="DNI"/>
    <s v="MORALES HUERTAS, AITHANA VALENTINA"/>
    <s v="F"/>
    <d v="2024-06-07T00:00:00"/>
    <x v="6"/>
    <x v="0"/>
    <s v="HOSPITAL SAN JOSE"/>
    <s v="101 C.S. MANUEL BONILLA"/>
    <x v="0"/>
    <n v="39"/>
    <n v="3105"/>
    <n v="77888859"/>
    <n v="954794485"/>
    <n v="6220"/>
    <s v="NO"/>
    <x v="25"/>
    <x v="0"/>
    <d v="2024-06-08T00:00:00"/>
    <x v="0"/>
    <d v="2024-06-08T00:00:00"/>
    <x v="0"/>
    <d v="2024-06-12T00:00:00"/>
    <x v="0"/>
    <d v="2024-06-10T00:00:00"/>
    <d v="2024-06-14T00:00:00"/>
    <d v="2024-06-21T00:00:00"/>
    <d v="2024-06-28T00:00:00"/>
    <x v="0"/>
    <x v="0"/>
    <n v="6220"/>
  </r>
  <r>
    <n v="93861021"/>
    <s v="DNI"/>
    <s v="CHANG KAU GARCIA, LIAH CATALEYA"/>
    <s v="F"/>
    <d v="2024-06-07T00:00:00"/>
    <x v="6"/>
    <x v="0"/>
    <s v="NESTOR GAMBETTA"/>
    <s v="107 P.S. CALLAO"/>
    <x v="0"/>
    <n v="39"/>
    <n v="3755"/>
    <n v="75014712"/>
    <n v="906552757"/>
    <n v="6222"/>
    <s v="NO"/>
    <x v="34"/>
    <x v="0"/>
    <d v="2024-06-07T00:00:00"/>
    <x v="0"/>
    <d v="2024-06-07T00:00:00"/>
    <x v="0"/>
    <d v="2024-06-13T00:00:00"/>
    <x v="0"/>
    <d v="2024-06-10T00:00:00"/>
    <d v="2024-06-14T00:00:00"/>
    <d v="2024-06-21T00:00:00"/>
    <d v="2024-06-28T00:00:00"/>
    <x v="0"/>
    <x v="0"/>
    <n v="6222"/>
  </r>
  <r>
    <n v="93861130"/>
    <s v="DNI"/>
    <s v="GONZALES LUZA, JESUS JHAN FRANCO"/>
    <s v="M"/>
    <d v="2024-06-07T00:00:00"/>
    <x v="6"/>
    <x v="0"/>
    <s v="HOSPITAL I OCTAVIO MONGRUT MUÑOZ"/>
    <s v="102 C.S. ALBERTO BARTON"/>
    <x v="1"/>
    <m/>
    <m/>
    <m/>
    <m/>
    <m/>
    <s v="NO"/>
    <x v="0"/>
    <x v="0"/>
    <m/>
    <x v="1"/>
    <m/>
    <x v="1"/>
    <m/>
    <x v="1"/>
    <m/>
    <m/>
    <m/>
    <m/>
    <x v="1"/>
    <x v="1"/>
    <n v="6221"/>
  </r>
  <r>
    <n v="93861800"/>
    <s v="DNI"/>
    <s v="RAMOS REQUENA, ARYA VALERIA"/>
    <s v="F"/>
    <d v="2024-06-07T00:00:00"/>
    <x v="6"/>
    <x v="0"/>
    <s v="NAC. DANIEL A. CARRION"/>
    <s v="206 P.S. BOCANEGRA"/>
    <x v="0"/>
    <n v="40"/>
    <n v="4015"/>
    <n v="45915436"/>
    <n v="987076268"/>
    <n v="0"/>
    <s v="NO"/>
    <x v="3"/>
    <x v="2"/>
    <d v="2024-06-07T00:00:00"/>
    <x v="0"/>
    <d v="2024-06-07T00:00:00"/>
    <x v="0"/>
    <d v="2024-06-11T00:00:00"/>
    <x v="0"/>
    <d v="2024-06-11T00:00:00"/>
    <d v="2024-06-14T00:00:00"/>
    <d v="2024-06-21T00:00:00"/>
    <d v="2024-06-28T00:00:00"/>
    <x v="0"/>
    <x v="0"/>
    <n v="6245"/>
  </r>
  <r>
    <n v="93862356"/>
    <s v="DNI"/>
    <s v="ALARCON ARANDA, AINHOA ALAIA"/>
    <s v="F"/>
    <d v="2024-06-07T00:00:00"/>
    <x v="6"/>
    <x v="0"/>
    <s v="CLINICA UNIVERSITARIA S.A.C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61748"/>
    <s v="DNI"/>
    <s v="MATOS VARGAS, BERESHI MAVIE"/>
    <s v="F"/>
    <d v="2024-06-07T00:00:00"/>
    <x v="6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61876"/>
    <s v="DNI"/>
    <s v="ROJAS ALVARADO, NUNO SANTIAGO"/>
    <s v="M"/>
    <d v="2024-06-07T00:00:00"/>
    <x v="6"/>
    <x v="0"/>
    <s v="ALBERTO LEONARDO BARTON THOMPSON"/>
    <m/>
    <x v="1"/>
    <n v="38"/>
    <n v="3720"/>
    <n v="71329639"/>
    <n v="904443171"/>
    <n v="18306"/>
    <s v="NO"/>
    <x v="50"/>
    <x v="1"/>
    <d v="2024-06-07T00:00:00"/>
    <x v="0"/>
    <d v="2024-06-07T00:00:00"/>
    <x v="0"/>
    <m/>
    <x v="1"/>
    <m/>
    <m/>
    <m/>
    <m/>
    <x v="1"/>
    <x v="1"/>
    <m/>
  </r>
  <r>
    <n v="93861394"/>
    <s v="DNI"/>
    <s v="BUENO FLORES, MIKE DOMINICK"/>
    <s v="M"/>
    <d v="2024-06-07T00:00:00"/>
    <x v="6"/>
    <x v="1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61726"/>
    <s v="DNI"/>
    <s v="CENTENO SALAZAR, AMALIA ALESSIA"/>
    <s v="F"/>
    <d v="2024-06-07T00:00:00"/>
    <x v="6"/>
    <x v="0"/>
    <s v="NAC. DANIEL A. CARRION"/>
    <s v="115 C.S. ACAPULCO"/>
    <x v="0"/>
    <n v="39"/>
    <n v="3250"/>
    <n v="75598934"/>
    <n v="953092478"/>
    <n v="6218"/>
    <s v="NO"/>
    <x v="26"/>
    <x v="0"/>
    <d v="2024-06-08T00:00:00"/>
    <x v="0"/>
    <d v="2024-06-08T00:00:00"/>
    <x v="0"/>
    <d v="2024-06-11T00:00:00"/>
    <x v="0"/>
    <d v="2024-06-10T00:00:00"/>
    <d v="2024-06-14T00:00:00"/>
    <d v="2024-06-21T00:00:00"/>
    <d v="2024-06-28T00:00:00"/>
    <x v="0"/>
    <x v="0"/>
    <n v="6230"/>
  </r>
  <r>
    <n v="93861237"/>
    <s v="DNI"/>
    <s v="COLACCI CASANA, ANTONIO MATHÍAS"/>
    <s v="M"/>
    <d v="2024-06-07T00:00:00"/>
    <x v="6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61085"/>
    <s v="DNI"/>
    <s v="MARNGHITR SILVA, NOAH JAVIER"/>
    <s v="M"/>
    <d v="2024-06-07T00:00:00"/>
    <x v="6"/>
    <x v="0"/>
    <s v="CLINICA BELLAVISTA"/>
    <s v="107 P.S. CALLAO"/>
    <x v="1"/>
    <n v="38"/>
    <n v="3450"/>
    <n v="47250337"/>
    <n v="923913995"/>
    <n v="9250"/>
    <s v="NO"/>
    <x v="34"/>
    <x v="0"/>
    <d v="2024-06-07T00:00:00"/>
    <x v="0"/>
    <d v="2024-06-07T00:00:00"/>
    <x v="0"/>
    <m/>
    <x v="1"/>
    <m/>
    <m/>
    <m/>
    <m/>
    <x v="1"/>
    <x v="1"/>
    <n v="6222"/>
  </r>
  <r>
    <n v="93861482"/>
    <s v="DNI"/>
    <s v="ALDEAN PACHAS, MATIAS DARELL"/>
    <s v="M"/>
    <d v="2024-06-07T00:00:00"/>
    <x v="6"/>
    <x v="0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62100"/>
    <s v="DNI"/>
    <s v="CHAFLOC PUICAN, DASHA MAHARA"/>
    <s v="F"/>
    <d v="2024-06-07T00:00:00"/>
    <x v="6"/>
    <x v="5"/>
    <s v="HOSPITAL II LIMA NORTE CALLAO LUIS NEGREIROS VEGA ESSALUD"/>
    <s v="312 P.S. MI PERU"/>
    <x v="1"/>
    <n v="38"/>
    <n v="3810"/>
    <n v="44050683"/>
    <n v="948115501"/>
    <n v="8146"/>
    <s v="NO"/>
    <x v="7"/>
    <x v="3"/>
    <m/>
    <x v="1"/>
    <m/>
    <x v="1"/>
    <m/>
    <x v="1"/>
    <d v="2024-06-11T00:00:00"/>
    <d v="2024-06-15T00:00:00"/>
    <d v="2024-06-22T00:00:00"/>
    <m/>
    <x v="1"/>
    <x v="1"/>
    <n v="6260"/>
  </r>
  <r>
    <n v="93862107"/>
    <s v="CNV"/>
    <s v=" RAMIREZ, "/>
    <s v="M"/>
    <d v="2024-06-07T00:00:00"/>
    <x v="6"/>
    <x v="1"/>
    <s v="HOSPITAL II LIMA NORTE CALLAO LUIS NEGREIROS VEGA ESSALUD"/>
    <m/>
    <x v="1"/>
    <n v="39"/>
    <n v="3460"/>
    <n v="46800198"/>
    <n v="921415931"/>
    <n v="8146"/>
    <s v="NO"/>
    <x v="12"/>
    <x v="4"/>
    <m/>
    <x v="1"/>
    <m/>
    <x v="1"/>
    <m/>
    <x v="1"/>
    <m/>
    <m/>
    <m/>
    <m/>
    <x v="1"/>
    <x v="1"/>
    <m/>
  </r>
  <r>
    <n v="93861315"/>
    <s v="DNI"/>
    <s v="GARCIA VELASQUEZ, EVANGELINE NHARUMY"/>
    <s v="F"/>
    <d v="2024-06-07T00:00:00"/>
    <x v="6"/>
    <x v="4"/>
    <s v="ALBERTO LEONARDO BARTON THOMPSON"/>
    <s v="214 C.S. CARMEN DE LA LEGUA"/>
    <x v="1"/>
    <n v="38"/>
    <n v="3130"/>
    <n v="70266345"/>
    <n v="989880112"/>
    <n v="18306"/>
    <s v="NO"/>
    <x v="6"/>
    <x v="2"/>
    <d v="2024-06-07T00:00:00"/>
    <x v="0"/>
    <d v="2024-06-07T00:00:00"/>
    <x v="0"/>
    <m/>
    <x v="1"/>
    <m/>
    <m/>
    <m/>
    <m/>
    <x v="1"/>
    <x v="1"/>
    <n v="6252"/>
  </r>
  <r>
    <n v="93861647"/>
    <s v="DNI"/>
    <s v="PEREZ SALHUA, AITANA DANAE"/>
    <s v="F"/>
    <d v="2024-06-07T00:00:00"/>
    <x v="6"/>
    <x v="0"/>
    <s v="ALBERTO LEONARDO BARTON THOMPSON"/>
    <s v="313 C.S. MARQUEZ"/>
    <x v="1"/>
    <n v="39"/>
    <n v="4240"/>
    <n v="40840902"/>
    <n v="939460526"/>
    <n v="18306"/>
    <s v="NO"/>
    <x v="29"/>
    <x v="3"/>
    <d v="2024-06-07T00:00:00"/>
    <x v="0"/>
    <d v="2024-06-07T00:00:00"/>
    <x v="0"/>
    <m/>
    <x v="1"/>
    <m/>
    <m/>
    <m/>
    <m/>
    <x v="1"/>
    <x v="1"/>
    <n v="6238"/>
  </r>
  <r>
    <n v="93861396"/>
    <s v="DNI"/>
    <s v="CAMACHO TAPIA, SINAI VERALUCIA"/>
    <s v="F"/>
    <d v="2024-06-07T00:00:00"/>
    <x v="6"/>
    <x v="3"/>
    <s v="ALBERTO LEONARDO BARTON THOMPSON"/>
    <m/>
    <x v="1"/>
    <n v="38"/>
    <n v="3105"/>
    <n v="44645864"/>
    <n v="924617297"/>
    <n v="18306"/>
    <s v="NO"/>
    <x v="50"/>
    <x v="1"/>
    <d v="2024-06-07T00:00:00"/>
    <x v="0"/>
    <d v="2024-06-07T00:00:00"/>
    <x v="0"/>
    <m/>
    <x v="1"/>
    <m/>
    <m/>
    <m/>
    <m/>
    <x v="1"/>
    <x v="1"/>
    <m/>
  </r>
  <r>
    <n v="93861904"/>
    <s v="DNI"/>
    <s v="ZEVALLOS PACHERRES, NOAH LENNIER"/>
    <s v="M"/>
    <d v="2024-06-07T00:00:00"/>
    <x v="6"/>
    <x v="1"/>
    <s v="HOSPITAL CARLOS LANFRANCO LA HOZ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865973"/>
    <s v="DNI"/>
    <s v="RIOS PIPA, SOL JULIETTE"/>
    <s v="F"/>
    <d v="2024-06-07T00:00:00"/>
    <x v="6"/>
    <x v="1"/>
    <s v="HOSPITAL II LIMA NORTE CALLAO LUIS NEGREIROS VEGA ESSALUD"/>
    <s v="301 C.S.M.I. PACHACUTEC PERU - COREA"/>
    <x v="1"/>
    <n v="40"/>
    <n v="3200"/>
    <n v="44139802"/>
    <n v="937699180"/>
    <n v="8146"/>
    <s v="NO"/>
    <x v="11"/>
    <x v="3"/>
    <m/>
    <x v="1"/>
    <m/>
    <x v="1"/>
    <m/>
    <x v="1"/>
    <m/>
    <m/>
    <m/>
    <m/>
    <x v="1"/>
    <x v="1"/>
    <n v="7314"/>
  </r>
  <r>
    <n v="93863250"/>
    <s v="DNI"/>
    <s v="VENTURA RIVERA, ZABDIEL EZEQUIEL MAXI"/>
    <s v="M"/>
    <d v="2024-06-07T00:00:00"/>
    <x v="6"/>
    <x v="1"/>
    <s v="CLINICA MONTELUZ"/>
    <s v="305 C.S. SANTA ROSA DE PACHACUTEC"/>
    <x v="0"/>
    <m/>
    <m/>
    <m/>
    <m/>
    <m/>
    <s v="NO"/>
    <x v="20"/>
    <x v="3"/>
    <m/>
    <x v="1"/>
    <m/>
    <x v="1"/>
    <m/>
    <x v="1"/>
    <d v="2024-06-10T00:00:00"/>
    <d v="2024-06-14T00:00:00"/>
    <d v="2024-06-21T00:00:00"/>
    <d v="2024-06-29T00:00:00"/>
    <x v="0"/>
    <x v="1"/>
    <n v="6263"/>
  </r>
  <r>
    <n v="93861533"/>
    <s v="DNI"/>
    <s v="LEGIA CAMARENA, MIRIAM KRISTELL"/>
    <s v="F"/>
    <d v="2024-06-07T00:00:00"/>
    <x v="6"/>
    <x v="1"/>
    <s v="HOSPITAL DE VENTANILLA"/>
    <s v="304 P.S. CIUDAD PACHACUTEC"/>
    <x v="0"/>
    <n v="40"/>
    <n v="3495"/>
    <n v="42314599"/>
    <n v="917010264"/>
    <n v="6267"/>
    <s v="NO"/>
    <x v="10"/>
    <x v="3"/>
    <d v="2024-06-07T00:00:00"/>
    <x v="0"/>
    <d v="2024-06-07T00:00:00"/>
    <x v="0"/>
    <m/>
    <x v="1"/>
    <d v="2024-06-10T00:00:00"/>
    <d v="2024-06-14T00:00:00"/>
    <d v="2024-06-21T00:00:00"/>
    <d v="2024-06-28T00:00:00"/>
    <x v="0"/>
    <x v="1"/>
    <n v="6267"/>
  </r>
  <r>
    <n v="93862599"/>
    <s v="DNI"/>
    <s v="VIGILIO MARCOS, ALEXANDER JHONER"/>
    <s v="M"/>
    <d v="2024-06-08T00:00:00"/>
    <x v="6"/>
    <x v="1"/>
    <s v="HOSPITAL DE VENTANILLA"/>
    <s v="303 P.S. BAHIA BLANCA"/>
    <x v="0"/>
    <n v="39"/>
    <n v="3905"/>
    <n v="73898633"/>
    <n v="921559486"/>
    <n v="6264"/>
    <s v="NO"/>
    <x v="38"/>
    <x v="3"/>
    <d v="2024-06-08T00:00:00"/>
    <x v="0"/>
    <d v="2024-06-08T00:00:00"/>
    <x v="0"/>
    <m/>
    <x v="1"/>
    <d v="2024-06-11T00:00:00"/>
    <d v="2024-06-15T00:00:00"/>
    <d v="2024-06-22T00:00:00"/>
    <d v="2024-06-29T00:00:00"/>
    <x v="0"/>
    <x v="1"/>
    <n v="6264"/>
  </r>
  <r>
    <n v="93863220"/>
    <s v="DNI"/>
    <s v="HIDALGO ARANDA, ITZEL ADHARA"/>
    <s v="F"/>
    <d v="2024-06-08T00:00:00"/>
    <x v="6"/>
    <x v="1"/>
    <s v="HOSPITAL DE VENTANILLA"/>
    <s v="305 C.S. SANTA ROSA DE PACHACUTEC"/>
    <x v="0"/>
    <n v="41"/>
    <n v="3510"/>
    <n v="72117284"/>
    <n v="928849913"/>
    <n v="6263"/>
    <s v="NO"/>
    <x v="20"/>
    <x v="3"/>
    <d v="2024-06-08T00:00:00"/>
    <x v="0"/>
    <d v="2024-06-08T00:00:00"/>
    <x v="0"/>
    <d v="2024-06-11T00:00:00"/>
    <x v="0"/>
    <d v="2024-06-11T00:00:00"/>
    <d v="2024-06-15T00:00:00"/>
    <d v="2024-06-22T00:00:00"/>
    <d v="2024-06-29T00:00:00"/>
    <x v="0"/>
    <x v="0"/>
    <n v="6263"/>
  </r>
  <r>
    <n v="93862921"/>
    <s v="DNI"/>
    <s v="DE LA CRUZ HUARIPATA, ALEXIA VALENTINA"/>
    <s v="F"/>
    <d v="2024-06-08T00:00:00"/>
    <x v="6"/>
    <x v="1"/>
    <s v="HOSPITAL DE VENTANILLA"/>
    <s v="301 C.S.M.I. PACHACUTEC PERU - COREA"/>
    <x v="0"/>
    <n v="40"/>
    <n v="3295"/>
    <n v="76461875"/>
    <n v="912170296"/>
    <n v="7314"/>
    <s v="NO"/>
    <x v="11"/>
    <x v="3"/>
    <d v="2024-06-08T00:00:00"/>
    <x v="0"/>
    <d v="2024-06-08T00:00:00"/>
    <x v="0"/>
    <d v="2024-06-11T00:00:00"/>
    <x v="0"/>
    <m/>
    <m/>
    <m/>
    <m/>
    <x v="1"/>
    <x v="1"/>
    <n v="7314"/>
  </r>
  <r>
    <n v="93861954"/>
    <s v="DNI"/>
    <s v="SILVA CESPEDES, ESTEPHANO YOUSSEF"/>
    <s v="M"/>
    <d v="2024-06-08T00:00:00"/>
    <x v="6"/>
    <x v="1"/>
    <s v="HOSPITAL DE VENTANILLA"/>
    <s v="301 C.S.M.I. PACHACUTEC PERU - COREA"/>
    <x v="0"/>
    <n v="37"/>
    <n v="2905"/>
    <n v="48194891"/>
    <n v="900049025"/>
    <n v="7314"/>
    <s v="NO"/>
    <x v="11"/>
    <x v="3"/>
    <d v="2024-06-08T00:00:00"/>
    <x v="0"/>
    <d v="2024-06-08T00:00:00"/>
    <x v="0"/>
    <d v="2024-06-11T00:00:00"/>
    <x v="0"/>
    <d v="2024-06-11T00:00:00"/>
    <d v="2024-06-15T00:00:00"/>
    <d v="2024-06-22T00:00:00"/>
    <d v="2024-06-29T00:00:00"/>
    <x v="0"/>
    <x v="0"/>
    <n v="7314"/>
  </r>
  <r>
    <n v="93862727"/>
    <s v="DNI"/>
    <s v="HERHUAY SÁNCHEZ, YUNA ISABEL"/>
    <s v="F"/>
    <d v="2024-06-08T00:00:00"/>
    <x v="6"/>
    <x v="1"/>
    <s v="HOSPITAL DE VENTANILLA"/>
    <s v="301 C.S.M.I. PACHACUTEC PERU - COREA"/>
    <x v="0"/>
    <n v="41"/>
    <n v="3615"/>
    <n v="62949960"/>
    <n v="926817790"/>
    <n v="7314"/>
    <s v="NO"/>
    <x v="11"/>
    <x v="3"/>
    <d v="2024-06-08T00:00:00"/>
    <x v="0"/>
    <d v="2024-06-08T00:00:00"/>
    <x v="0"/>
    <d v="2024-06-11T00:00:00"/>
    <x v="0"/>
    <d v="2024-06-11T00:00:00"/>
    <d v="2024-06-15T00:00:00"/>
    <d v="2024-06-22T00:00:00"/>
    <d v="2024-06-29T00:00:00"/>
    <x v="0"/>
    <x v="0"/>
    <n v="7314"/>
  </r>
  <r>
    <n v="93862031"/>
    <s v="DNI"/>
    <s v="CASTILLO MORI, MAEL JOSÉ"/>
    <s v="M"/>
    <d v="2024-06-08T00:00:00"/>
    <x v="6"/>
    <x v="0"/>
    <s v="ALBERTO LEONARDO BARTON THOMPSON"/>
    <s v="203 P.S. PALMERAS DE OQUENDO"/>
    <x v="1"/>
    <n v="40"/>
    <n v="3355"/>
    <n v="46547568"/>
    <n v="938282282"/>
    <n v="18306"/>
    <s v="NO"/>
    <x v="18"/>
    <x v="2"/>
    <d v="2024-06-08T00:00:00"/>
    <x v="0"/>
    <d v="2024-06-08T00:00:00"/>
    <x v="0"/>
    <m/>
    <x v="1"/>
    <m/>
    <m/>
    <m/>
    <m/>
    <x v="1"/>
    <x v="1"/>
    <n v="6768"/>
  </r>
  <r>
    <n v="93863262"/>
    <s v="DNI"/>
    <s v="ARRIOLA MORALES, MAXIMILIANO"/>
    <s v="M"/>
    <d v="2024-06-08T00:00:00"/>
    <x v="6"/>
    <x v="5"/>
    <s v="CLINICA MONTELUZ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862691"/>
    <s v="DNI"/>
    <s v="HIGINIO CARRILLO, AINHOA ISABELLA ALEXANDRA"/>
    <s v="F"/>
    <d v="2024-06-08T00:00:00"/>
    <x v="6"/>
    <x v="0"/>
    <s v="ALBERTO LEONARDO BARTON THOMPSON"/>
    <m/>
    <x v="1"/>
    <n v="39"/>
    <n v="3470"/>
    <n v="42973856"/>
    <n v="912792331"/>
    <n v="18306"/>
    <s v="NO"/>
    <x v="50"/>
    <x v="1"/>
    <d v="2024-06-08T00:00:00"/>
    <x v="0"/>
    <d v="2024-06-08T00:00:00"/>
    <x v="0"/>
    <m/>
    <x v="1"/>
    <m/>
    <m/>
    <m/>
    <m/>
    <x v="1"/>
    <x v="1"/>
    <m/>
  </r>
  <r>
    <n v="93862822"/>
    <s v="CNV"/>
    <s v=" CCANTO, "/>
    <s v="F"/>
    <d v="2024-06-08T00:00:00"/>
    <x v="6"/>
    <x v="4"/>
    <s v="ALBERTO LEONARDO BARTON THOMPSON"/>
    <m/>
    <x v="1"/>
    <n v="40"/>
    <n v="3475"/>
    <n v="41556826"/>
    <n v="993757909"/>
    <n v="18306"/>
    <s v="NO"/>
    <x v="50"/>
    <x v="1"/>
    <d v="2024-06-08T00:00:00"/>
    <x v="0"/>
    <d v="2024-06-08T00:00:00"/>
    <x v="0"/>
    <m/>
    <x v="1"/>
    <m/>
    <m/>
    <m/>
    <m/>
    <x v="1"/>
    <x v="1"/>
    <m/>
  </r>
  <r>
    <n v="93862394"/>
    <s v="CNV"/>
    <s v=" PARIASCA, "/>
    <s v="F"/>
    <d v="2024-06-08T00:00:00"/>
    <x v="6"/>
    <x v="1"/>
    <s v="HOSPITAL II LIMA NORTE CALLAO LUIS NEGREIROS VEGA ESSALUD"/>
    <m/>
    <x v="1"/>
    <n v="38"/>
    <n v="3130"/>
    <n v="46263898"/>
    <n v="910686637"/>
    <n v="8146"/>
    <s v="NO"/>
    <x v="12"/>
    <x v="4"/>
    <m/>
    <x v="1"/>
    <m/>
    <x v="1"/>
    <m/>
    <x v="1"/>
    <m/>
    <m/>
    <m/>
    <m/>
    <x v="1"/>
    <x v="1"/>
    <m/>
  </r>
  <r>
    <n v="93862955"/>
    <s v="CNV"/>
    <s v=" RUIZ, "/>
    <s v="F"/>
    <d v="2024-06-08T00:00:00"/>
    <x v="6"/>
    <x v="5"/>
    <s v="HOSPITAL II LIMA NORTE CALLAO LUIS NEGREIROS VEGA ESSALUD"/>
    <m/>
    <x v="1"/>
    <n v="39"/>
    <n v="3310"/>
    <n v="61194344"/>
    <n v="978685179"/>
    <n v="8146"/>
    <s v="NO"/>
    <x v="12"/>
    <x v="4"/>
    <m/>
    <x v="1"/>
    <m/>
    <x v="1"/>
    <m/>
    <x v="1"/>
    <m/>
    <m/>
    <m/>
    <m/>
    <x v="1"/>
    <x v="1"/>
    <m/>
  </r>
  <r>
    <n v="93862833"/>
    <s v="DNI"/>
    <s v="ORTIZ ONCOY, LIAM DENZEL FERNANDO"/>
    <s v="M"/>
    <d v="2024-06-08T00:00:00"/>
    <x v="6"/>
    <x v="0"/>
    <s v="HOSPITAL NAVAL"/>
    <m/>
    <x v="1"/>
    <n v="38"/>
    <n v="3508"/>
    <n v="46871527"/>
    <n v="973064281"/>
    <n v="8266"/>
    <s v="NO"/>
    <x v="12"/>
    <x v="4"/>
    <m/>
    <x v="1"/>
    <m/>
    <x v="1"/>
    <m/>
    <x v="1"/>
    <m/>
    <m/>
    <m/>
    <m/>
    <x v="1"/>
    <x v="1"/>
    <m/>
  </r>
  <r>
    <n v="93862837"/>
    <s v="DNI"/>
    <s v="COLQUE PAREDES, ADDISON ANYA"/>
    <s v="F"/>
    <d v="2024-06-08T00:00:00"/>
    <x v="6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63148"/>
    <s v="DNI"/>
    <s v="RODRIGUEZ SAIRITUPAC, LIAM VASCO"/>
    <s v="M"/>
    <d v="2024-06-08T00:00:00"/>
    <x v="6"/>
    <x v="0"/>
    <s v="HOSPITAL NACIONAL GUILLERMO ALMENARA IRIGOYE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62241"/>
    <s v="DNI"/>
    <s v="CANAHUIRE MAMANI, CHIARA ANTONELLA"/>
    <s v="F"/>
    <d v="2024-06-08T00:00:00"/>
    <x v="6"/>
    <x v="0"/>
    <s v="LA ESPERANZA DEL PERU S.A.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62423"/>
    <s v="DNI"/>
    <s v="CUBAS RAMIREZ, MÍLAN GABRIEL"/>
    <s v="M"/>
    <d v="2024-06-08T00:00:00"/>
    <x v="6"/>
    <x v="1"/>
    <s v="HOSPITAL II LIMA NORTE CALLAO LUIS NEGREIROS VEGA ESSALUD"/>
    <m/>
    <x v="1"/>
    <n v="40"/>
    <n v="3530"/>
    <n v="77239548"/>
    <n v="902205542"/>
    <n v="10533"/>
    <s v="NO"/>
    <x v="12"/>
    <x v="4"/>
    <m/>
    <x v="1"/>
    <m/>
    <x v="1"/>
    <m/>
    <x v="1"/>
    <m/>
    <m/>
    <m/>
    <m/>
    <x v="1"/>
    <x v="1"/>
    <m/>
  </r>
  <r>
    <n v="93862636"/>
    <s v="DNI"/>
    <s v="FACTOR CUADROS, DATZAEL GIANLUCA RODRIGO"/>
    <s v="M"/>
    <d v="2024-06-08T00:00:00"/>
    <x v="6"/>
    <x v="0"/>
    <s v="HOSPITAL SAN JOSE"/>
    <s v="115 C.S. ACAPULCO"/>
    <x v="0"/>
    <n v="39"/>
    <n v="3440"/>
    <n v="45441514"/>
    <n v="923056906"/>
    <n v="6230"/>
    <s v="NO"/>
    <x v="26"/>
    <x v="0"/>
    <d v="2024-06-09T00:00:00"/>
    <x v="0"/>
    <d v="2024-06-09T00:00:00"/>
    <x v="0"/>
    <d v="2024-06-13T00:00:00"/>
    <x v="0"/>
    <d v="2024-06-11T00:00:00"/>
    <d v="2024-06-15T00:00:00"/>
    <d v="2024-06-22T00:00:00"/>
    <d v="2024-06-30T00:00:00"/>
    <x v="0"/>
    <x v="0"/>
    <n v="6230"/>
  </r>
  <r>
    <n v="93862761"/>
    <s v="DNI"/>
    <s v="VEGA LUQUE, RENZO JAZIEL"/>
    <s v="M"/>
    <d v="2024-06-08T00:00:00"/>
    <x v="6"/>
    <x v="0"/>
    <s v="NAC. DANIEL A. CARRION"/>
    <s v="115 C.S. ACAPULCO"/>
    <x v="0"/>
    <n v="39"/>
    <n v="3670"/>
    <n v="75372459"/>
    <n v="964589649"/>
    <n v="6230"/>
    <s v="NO"/>
    <x v="26"/>
    <x v="0"/>
    <d v="2024-06-09T00:00:00"/>
    <x v="0"/>
    <d v="2024-06-09T00:00:00"/>
    <x v="0"/>
    <d v="2024-06-13T00:00:00"/>
    <x v="0"/>
    <d v="2024-06-11T00:00:00"/>
    <d v="2024-06-15T00:00:00"/>
    <d v="2024-06-22T00:00:00"/>
    <d v="2024-06-30T00:00:00"/>
    <x v="0"/>
    <x v="0"/>
    <n v="6230"/>
  </r>
  <r>
    <n v="93862514"/>
    <s v="DNI"/>
    <s v="MANRRIQUES CASTILLO, GABRIEL STHEFANO"/>
    <s v="M"/>
    <d v="2024-06-08T00:00:00"/>
    <x v="6"/>
    <x v="1"/>
    <s v="C.S. MARQUEZ"/>
    <s v="309 P.S. VENTANILLA ALTA"/>
    <x v="0"/>
    <n v="38"/>
    <n v="2715"/>
    <n v="73304420"/>
    <n v="966503208"/>
    <n v="6238"/>
    <s v="NO"/>
    <x v="23"/>
    <x v="3"/>
    <m/>
    <x v="1"/>
    <m/>
    <x v="1"/>
    <d v="2024-06-11T00:00:00"/>
    <x v="0"/>
    <d v="2024-06-11T00:00:00"/>
    <d v="2024-06-15T00:00:00"/>
    <d v="2024-06-22T00:00:00"/>
    <d v="2024-07-01T00:00:00"/>
    <x v="0"/>
    <x v="1"/>
    <n v="6255"/>
  </r>
  <r>
    <n v="93863111"/>
    <s v="DNI"/>
    <s v="PRADA CASHPA, CAETANA VALENTINA"/>
    <s v="F"/>
    <d v="2024-06-08T00:00:00"/>
    <x v="6"/>
    <x v="0"/>
    <s v="HOSPITAL SAN JOSE"/>
    <s v="205 P.S. PREVI"/>
    <x v="0"/>
    <n v="38"/>
    <n v="3485"/>
    <n v="75634539"/>
    <n v="946164598"/>
    <n v="6240"/>
    <s v="NO"/>
    <x v="43"/>
    <x v="2"/>
    <d v="2024-06-09T00:00:00"/>
    <x v="0"/>
    <d v="2024-06-09T00:00:00"/>
    <x v="0"/>
    <d v="2024-06-11T00:00:00"/>
    <x v="0"/>
    <d v="2024-06-12T00:00:00"/>
    <d v="2024-06-15T00:00:00"/>
    <d v="2024-06-22T00:00:00"/>
    <d v="2024-07-01T00:00:00"/>
    <x v="0"/>
    <x v="0"/>
    <n v="6240"/>
  </r>
  <r>
    <n v="93862946"/>
    <s v="DNI"/>
    <s v="ALONSO LAZO, EMILIO ALESSIO"/>
    <s v="M"/>
    <d v="2024-06-08T00:00:00"/>
    <x v="6"/>
    <x v="0"/>
    <s v="HOSPITAL SAN JOSE"/>
    <s v="208 P.S. AEROPUERTO"/>
    <x v="0"/>
    <n v="39"/>
    <n v="3645"/>
    <n v="47185393"/>
    <n v="930499410"/>
    <n v="6241"/>
    <s v="NO"/>
    <x v="45"/>
    <x v="2"/>
    <d v="2024-06-09T00:00:00"/>
    <x v="0"/>
    <d v="2024-06-09T00:00:00"/>
    <x v="0"/>
    <d v="2024-06-10T00:00:00"/>
    <x v="0"/>
    <d v="2024-06-12T00:00:00"/>
    <d v="2024-06-19T00:00:00"/>
    <d v="2024-06-26T00:00:00"/>
    <d v="2024-07-03T00:00:00"/>
    <x v="0"/>
    <x v="0"/>
    <n v="6241"/>
  </r>
  <r>
    <n v="93862445"/>
    <s v="DNI"/>
    <s v="MENA RUMICHE, KILLA AMAIA"/>
    <s v="F"/>
    <d v="2024-06-08T00:00:00"/>
    <x v="6"/>
    <x v="0"/>
    <s v="HOSPITAL SAN JOSE"/>
    <s v="201 C.S. FAUCETT"/>
    <x v="0"/>
    <n v="40"/>
    <n v="3405"/>
    <n v="70438668"/>
    <n v="963736419"/>
    <n v="6243"/>
    <s v="NO"/>
    <x v="24"/>
    <x v="2"/>
    <d v="2024-06-09T00:00:00"/>
    <x v="0"/>
    <d v="2024-06-09T00:00:00"/>
    <x v="0"/>
    <d v="2024-06-13T00:00:00"/>
    <x v="0"/>
    <d v="2024-06-12T00:00:00"/>
    <d v="2024-06-15T00:00:00"/>
    <m/>
    <m/>
    <x v="1"/>
    <x v="1"/>
    <n v="6243"/>
  </r>
  <r>
    <n v="93862041"/>
    <s v="DNI"/>
    <s v="NOLE SANTISTEBAN, VASCO SALATIEL"/>
    <s v="M"/>
    <d v="2024-06-08T00:00:00"/>
    <x v="6"/>
    <x v="2"/>
    <s v="NAC. DANIEL A. CARRION"/>
    <s v="101 C.S. MANUEL BONILLA"/>
    <x v="0"/>
    <n v="39"/>
    <n v="4092"/>
    <n v="44532554"/>
    <n v="935789766"/>
    <n v="6249"/>
    <s v="NO"/>
    <x v="25"/>
    <x v="0"/>
    <d v="2024-06-08T00:00:00"/>
    <x v="0"/>
    <d v="2024-06-08T00:00:00"/>
    <x v="0"/>
    <d v="2024-06-13T00:00:00"/>
    <x v="0"/>
    <d v="2024-06-11T00:00:00"/>
    <d v="2024-06-15T00:00:00"/>
    <d v="2024-06-22T00:00:00"/>
    <d v="2024-06-29T00:00:00"/>
    <x v="0"/>
    <x v="0"/>
    <n v="6220"/>
  </r>
  <r>
    <n v="93862208"/>
    <s v="DNI"/>
    <s v="MONTOYA CARREÑO, PAULO YURIEL"/>
    <s v="M"/>
    <d v="2024-06-08T00:00:00"/>
    <x v="6"/>
    <x v="0"/>
    <s v="INSTITUTO NACIONAL MATERNO PERINATAL"/>
    <s v="206 P.S. BOCANEGRA"/>
    <x v="0"/>
    <m/>
    <m/>
    <m/>
    <m/>
    <m/>
    <s v="NO"/>
    <x v="3"/>
    <x v="2"/>
    <m/>
    <x v="1"/>
    <m/>
    <x v="1"/>
    <m/>
    <x v="1"/>
    <m/>
    <m/>
    <m/>
    <m/>
    <x v="1"/>
    <x v="1"/>
    <n v="6245"/>
  </r>
  <r>
    <n v="93862324"/>
    <s v="DNI"/>
    <s v="FLORES SOLIS, KYLIAN FABIAN"/>
    <s v="M"/>
    <d v="2024-06-08T00:00:00"/>
    <x v="6"/>
    <x v="0"/>
    <s v="NAC. DANIEL A. CARRION"/>
    <s v="206 P.S. BOCANEGRA"/>
    <x v="0"/>
    <n v="40"/>
    <n v="3785"/>
    <n v="61008158"/>
    <n v="916749169"/>
    <n v="6245"/>
    <s v="NO"/>
    <x v="3"/>
    <x v="2"/>
    <d v="2024-06-08T00:00:00"/>
    <x v="0"/>
    <d v="2024-06-08T00:00:00"/>
    <x v="0"/>
    <d v="2024-06-11T00:00:00"/>
    <x v="0"/>
    <m/>
    <m/>
    <m/>
    <m/>
    <x v="1"/>
    <x v="1"/>
    <n v="6245"/>
  </r>
  <r>
    <n v="93861948"/>
    <s v="DNI"/>
    <s v="VALLEJOS CENTENO, ISAC NORMÁN"/>
    <s v="M"/>
    <d v="2024-06-08T00:00:00"/>
    <x v="6"/>
    <x v="4"/>
    <s v="HOSPITAL SAN JOSE"/>
    <s v="214 C.S. CARMEN DE LA LEGUA"/>
    <x v="0"/>
    <n v="38"/>
    <n v="3010"/>
    <n v="77554949"/>
    <n v="953178660"/>
    <n v="0"/>
    <s v="NO"/>
    <x v="6"/>
    <x v="2"/>
    <d v="2024-06-08T00:00:00"/>
    <x v="0"/>
    <d v="2024-06-08T00:00:00"/>
    <x v="0"/>
    <d v="2024-06-11T00:00:00"/>
    <x v="0"/>
    <m/>
    <m/>
    <m/>
    <m/>
    <x v="1"/>
    <x v="1"/>
    <n v="6252"/>
  </r>
  <r>
    <n v="93863102"/>
    <s v="DNI"/>
    <s v="ISLA MENDOZA, JAZIEL DOMINICK"/>
    <s v="M"/>
    <d v="2024-06-08T00:00:00"/>
    <x v="6"/>
    <x v="4"/>
    <s v="HOSPITAL SAN JOSE"/>
    <s v="213 C.S. VILLA SR. DE LOS MILAGROS"/>
    <x v="0"/>
    <n v="38"/>
    <n v="2900"/>
    <n v="71153760"/>
    <n v="971592902"/>
    <n v="6219"/>
    <s v="NO"/>
    <x v="27"/>
    <x v="2"/>
    <m/>
    <x v="1"/>
    <m/>
    <x v="1"/>
    <d v="2024-06-11T00:00:00"/>
    <x v="0"/>
    <d v="2024-06-14T00:00:00"/>
    <d v="2024-06-17T00:00:00"/>
    <d v="2024-06-24T00:00:00"/>
    <d v="2024-07-03T00:00:00"/>
    <x v="0"/>
    <x v="1"/>
    <n v="6253"/>
  </r>
  <r>
    <n v="93862801"/>
    <s v="DNI"/>
    <s v="VILCHEZ MAYURI, RENATO"/>
    <s v="M"/>
    <d v="2024-06-08T00:00:00"/>
    <x v="6"/>
    <x v="2"/>
    <s v="HOSPITAL SAN JOSE"/>
    <s v="211 C.S.M.I. BELLAVISTA PERU - COREA"/>
    <x v="0"/>
    <n v="38"/>
    <n v="4025"/>
    <n v="72909012"/>
    <n v="906960297"/>
    <n v="6260"/>
    <s v="NO"/>
    <x v="14"/>
    <x v="2"/>
    <d v="2024-06-09T00:00:00"/>
    <x v="0"/>
    <d v="2024-06-09T00:00:00"/>
    <x v="0"/>
    <d v="2024-06-11T00:00:00"/>
    <x v="0"/>
    <d v="2024-06-14T00:00:00"/>
    <d v="2024-06-18T00:00:00"/>
    <d v="2024-06-25T00:00:00"/>
    <d v="2024-07-02T00:00:00"/>
    <x v="0"/>
    <x v="0"/>
    <n v="6249"/>
  </r>
  <r>
    <n v="93863076"/>
    <s v="DNI"/>
    <s v="CHAVEZ LOPEZ, ANTHONELLA CLARICE AMELIÉ"/>
    <s v="F"/>
    <d v="2024-06-09T00:00:00"/>
    <x v="6"/>
    <x v="1"/>
    <s v="NAC. DANIEL A. CARRION"/>
    <s v="306 P.S. ANGAMOS"/>
    <x v="0"/>
    <n v="38"/>
    <n v="2850"/>
    <n v="74749737"/>
    <n v="929139555"/>
    <n v="6257"/>
    <s v="NO"/>
    <x v="28"/>
    <x v="3"/>
    <d v="2024-06-09T00:00:00"/>
    <x v="0"/>
    <d v="2024-06-09T00:00:00"/>
    <x v="0"/>
    <d v="2024-06-11T00:00:00"/>
    <x v="0"/>
    <d v="2024-06-12T00:00:00"/>
    <d v="2024-06-16T00:00:00"/>
    <d v="2024-06-23T00:00:00"/>
    <d v="2024-06-30T00:00:00"/>
    <x v="0"/>
    <x v="0"/>
    <n v="6257"/>
  </r>
  <r>
    <n v="93863334"/>
    <s v="DNI"/>
    <s v="CRUZ NINASAUME, AMARIS MARGARETH"/>
    <s v="F"/>
    <d v="2024-06-09T00:00:00"/>
    <x v="6"/>
    <x v="5"/>
    <s v="PUESTO DE SALUD MI PERU"/>
    <s v="312 P.S. MI PERU"/>
    <x v="0"/>
    <n v="39"/>
    <n v="3525"/>
    <n v="70908231"/>
    <n v="912468501"/>
    <n v="6260"/>
    <s v="NO"/>
    <x v="7"/>
    <x v="3"/>
    <d v="2024-06-10T00:00:00"/>
    <x v="0"/>
    <d v="2024-06-10T00:00:00"/>
    <x v="0"/>
    <d v="2024-06-12T00:00:00"/>
    <x v="0"/>
    <d v="2024-06-12T00:00:00"/>
    <d v="2024-06-17T00:00:00"/>
    <d v="2024-06-24T00:00:00"/>
    <d v="2024-07-01T00:00:00"/>
    <x v="0"/>
    <x v="0"/>
    <n v="6260"/>
  </r>
  <r>
    <n v="93863241"/>
    <s v="DNI"/>
    <s v="CARNERO TIMANA, EITHAN GABRIEL"/>
    <s v="M"/>
    <d v="2024-06-09T00:00:00"/>
    <x v="6"/>
    <x v="1"/>
    <s v="HOSPITAL DE VENTANILLA"/>
    <s v="306 P.S. ANGAMOS"/>
    <x v="0"/>
    <n v="39"/>
    <n v="3710"/>
    <n v="72877894"/>
    <n v="914025515"/>
    <n v="6257"/>
    <s v="NO"/>
    <x v="28"/>
    <x v="3"/>
    <d v="2024-06-09T00:00:00"/>
    <x v="0"/>
    <d v="2024-06-09T00:00:00"/>
    <x v="0"/>
    <d v="2024-06-12T00:00:00"/>
    <x v="0"/>
    <d v="2024-06-12T00:00:00"/>
    <d v="2024-06-17T00:00:00"/>
    <m/>
    <m/>
    <x v="1"/>
    <x v="1"/>
    <n v="6257"/>
  </r>
  <r>
    <n v="93863585"/>
    <s v="DNI"/>
    <s v="HEREDIA ALMONACY, KHALESSI"/>
    <s v="F"/>
    <d v="2024-06-09T00:00:00"/>
    <x v="6"/>
    <x v="1"/>
    <s v="HOSPITAL DE VENTANILLA"/>
    <s v="307 P.S. HIJOS DEL ALMIRANTE GRAU"/>
    <x v="0"/>
    <n v="38"/>
    <n v="3765"/>
    <n v="63304103"/>
    <n v="951260044"/>
    <n v="6262"/>
    <s v="NO"/>
    <x v="8"/>
    <x v="3"/>
    <d v="2024-06-09T00:00:00"/>
    <x v="0"/>
    <d v="2024-06-09T00:00:00"/>
    <x v="0"/>
    <m/>
    <x v="1"/>
    <d v="2024-06-12T00:00:00"/>
    <d v="2024-06-16T00:00:00"/>
    <d v="2024-06-23T00:00:00"/>
    <d v="2024-06-30T00:00:00"/>
    <x v="0"/>
    <x v="1"/>
    <n v="6262"/>
  </r>
  <r>
    <n v="93863511"/>
    <s v="CNV"/>
    <s v=" RODRIGUEZ, "/>
    <s v="F"/>
    <d v="2024-06-09T00:00:00"/>
    <x v="6"/>
    <x v="2"/>
    <s v="ALBERTO LEONARDO BARTON THOMPSON"/>
    <m/>
    <x v="1"/>
    <n v="38"/>
    <n v="3205"/>
    <n v="72555675"/>
    <n v="962074419"/>
    <n v="6255"/>
    <s v="NO"/>
    <x v="50"/>
    <x v="1"/>
    <d v="2024-06-09T00:00:00"/>
    <x v="0"/>
    <d v="2024-06-09T00:00:00"/>
    <x v="0"/>
    <m/>
    <x v="1"/>
    <m/>
    <m/>
    <m/>
    <m/>
    <x v="1"/>
    <x v="1"/>
    <m/>
  </r>
  <r>
    <n v="93863085"/>
    <s v="DNI"/>
    <s v="SURCO BARDALES, BRIANNA BRUNELLA"/>
    <s v="F"/>
    <d v="2024-06-09T00:00:00"/>
    <x v="6"/>
    <x v="0"/>
    <s v="HOSPITAL SAN JOSE"/>
    <m/>
    <x v="0"/>
    <n v="40"/>
    <n v="3375"/>
    <n v="47381706"/>
    <n v="971518193"/>
    <n v="6246"/>
    <s v="NO"/>
    <x v="17"/>
    <x v="1"/>
    <d v="2024-06-09T00:00:00"/>
    <x v="0"/>
    <d v="2024-06-09T00:00:00"/>
    <x v="0"/>
    <d v="2024-06-11T00:00:00"/>
    <x v="0"/>
    <m/>
    <m/>
    <m/>
    <m/>
    <x v="1"/>
    <x v="1"/>
    <m/>
  </r>
  <r>
    <n v="93864432"/>
    <s v="DNI"/>
    <s v="BARRIAL VEGA, ZAYURI ARLETT"/>
    <s v="F"/>
    <d v="2024-06-09T00:00:00"/>
    <x v="6"/>
    <x v="2"/>
    <s v="NAC. DANIEL A. CARRION"/>
    <s v="211 C.S.M.I. BELLAVISTA PERU - COREA"/>
    <x v="0"/>
    <n v="38"/>
    <n v="3275"/>
    <n v="72804164"/>
    <n v="931269643"/>
    <n v="6249"/>
    <s v="NO"/>
    <x v="14"/>
    <x v="2"/>
    <d v="2024-06-09T00:00:00"/>
    <x v="0"/>
    <d v="2024-06-09T00:00:00"/>
    <x v="0"/>
    <d v="2024-06-11T00:00:00"/>
    <x v="0"/>
    <d v="2024-06-12T00:00:00"/>
    <d v="2024-06-19T00:00:00"/>
    <d v="2024-06-26T00:00:00"/>
    <d v="2024-07-03T00:00:00"/>
    <x v="0"/>
    <x v="0"/>
    <n v="6249"/>
  </r>
  <r>
    <n v="93863323"/>
    <s v="DNI"/>
    <s v="CUARESMA DARIBA, DARÍO ENZO"/>
    <s v="M"/>
    <d v="2024-06-09T00:00:00"/>
    <x v="6"/>
    <x v="0"/>
    <s v="HOSPITAL SAN JOSE"/>
    <s v="201 C.S. FAUCETT"/>
    <x v="0"/>
    <n v="40"/>
    <n v="3860"/>
    <n v="62719557"/>
    <n v="979181471"/>
    <n v="6243"/>
    <s v="NO"/>
    <x v="24"/>
    <x v="2"/>
    <d v="2024-06-09T00:00:00"/>
    <x v="0"/>
    <d v="2024-06-09T00:00:00"/>
    <x v="0"/>
    <d v="2024-06-13T00:00:00"/>
    <x v="0"/>
    <d v="2024-06-12T00:00:00"/>
    <d v="2024-06-17T00:00:00"/>
    <d v="2024-06-24T00:00:00"/>
    <m/>
    <x v="1"/>
    <x v="1"/>
    <n v="6243"/>
  </r>
  <r>
    <n v="93863309"/>
    <s v="DNI"/>
    <s v="MANRIQUE GONZALES, PABLO DARIAM"/>
    <s v="M"/>
    <d v="2024-06-09T00:00:00"/>
    <x v="6"/>
    <x v="1"/>
    <s v="HOSPITAL DE VENTANILLA"/>
    <s v="201 C.S. FAUCETT"/>
    <x v="0"/>
    <n v="41"/>
    <n v="3965"/>
    <n v="44696555"/>
    <n v="912712492"/>
    <n v="6243"/>
    <s v="NO"/>
    <x v="24"/>
    <x v="2"/>
    <d v="2024-06-09T00:00:00"/>
    <x v="0"/>
    <d v="2024-06-09T00:00:00"/>
    <x v="0"/>
    <m/>
    <x v="1"/>
    <d v="2024-06-12T00:00:00"/>
    <d v="2024-06-16T00:00:00"/>
    <d v="2024-06-23T00:00:00"/>
    <d v="2024-07-01T00:00:00"/>
    <x v="0"/>
    <x v="1"/>
    <n v="6243"/>
  </r>
  <r>
    <n v="93863445"/>
    <s v="DNI"/>
    <s v="TORRES PALOMINO, IRWIN KENAI"/>
    <s v="M"/>
    <d v="2024-06-09T00:00:00"/>
    <x v="6"/>
    <x v="0"/>
    <s v="HOSPITAL SAN JOSE"/>
    <s v="201 C.S. FAUCETT"/>
    <x v="0"/>
    <n v="41"/>
    <n v="4285"/>
    <n v="73033732"/>
    <n v="936134979"/>
    <n v="6243"/>
    <s v="NO"/>
    <x v="24"/>
    <x v="2"/>
    <d v="2024-06-10T00:00:00"/>
    <x v="0"/>
    <d v="2024-06-10T00:00:00"/>
    <x v="0"/>
    <d v="2024-06-13T00:00:00"/>
    <x v="0"/>
    <d v="2024-06-12T00:00:00"/>
    <d v="2024-06-17T00:00:00"/>
    <d v="2024-06-24T00:00:00"/>
    <d v="2024-07-01T00:00:00"/>
    <x v="0"/>
    <x v="0"/>
    <n v="6243"/>
  </r>
  <r>
    <n v="93863235"/>
    <s v="CNV"/>
    <s v=" VEGA, "/>
    <s v="M"/>
    <d v="2024-06-09T00:00:00"/>
    <x v="6"/>
    <x v="0"/>
    <s v="C.S. MARQUEZ"/>
    <m/>
    <x v="0"/>
    <n v="39"/>
    <n v="3340"/>
    <n v="43281992"/>
    <n v="944542021"/>
    <n v="6238"/>
    <s v="NO"/>
    <x v="29"/>
    <x v="3"/>
    <d v="2024-06-09T00:00:00"/>
    <x v="0"/>
    <d v="2024-06-09T00:00:00"/>
    <x v="0"/>
    <m/>
    <x v="1"/>
    <d v="2024-06-13T00:00:00"/>
    <d v="2024-06-17T00:00:00"/>
    <d v="2024-06-24T00:00:00"/>
    <d v="2024-07-01T00:00:00"/>
    <x v="0"/>
    <x v="1"/>
    <m/>
  </r>
  <r>
    <n v="93864006"/>
    <s v="CNV"/>
    <s v=" AQUIÑO, "/>
    <s v="F"/>
    <d v="2024-06-09T00:00:00"/>
    <x v="6"/>
    <x v="0"/>
    <s v="ASOCIACION HIJAS DE SAN CAMILO"/>
    <m/>
    <x v="1"/>
    <m/>
    <m/>
    <m/>
    <m/>
    <m/>
    <s v="NO"/>
    <x v="4"/>
    <x v="2"/>
    <m/>
    <x v="1"/>
    <m/>
    <x v="1"/>
    <m/>
    <x v="1"/>
    <m/>
    <m/>
    <m/>
    <m/>
    <x v="1"/>
    <x v="1"/>
    <m/>
  </r>
  <r>
    <n v="93863038"/>
    <s v="DNI"/>
    <s v="INFANTE ANTON, FABIAN ALEXSANDRO"/>
    <s v="M"/>
    <d v="2024-06-09T00:00:00"/>
    <x v="6"/>
    <x v="1"/>
    <s v="HOSPITAL II LIMA NORTE CALLAO LUIS NEGREIROS VEGA ESSALUD"/>
    <m/>
    <x v="1"/>
    <n v="38"/>
    <n v="3330"/>
    <n v="45140153"/>
    <n v="918196101"/>
    <n v="8146"/>
    <s v="NO"/>
    <x v="12"/>
    <x v="4"/>
    <m/>
    <x v="1"/>
    <m/>
    <x v="1"/>
    <m/>
    <x v="1"/>
    <m/>
    <m/>
    <m/>
    <m/>
    <x v="1"/>
    <x v="1"/>
    <m/>
  </r>
  <r>
    <n v="93863444"/>
    <s v="CNV"/>
    <s v=" MENDOZA, "/>
    <s v="F"/>
    <d v="2024-06-09T00:00:00"/>
    <x v="6"/>
    <x v="1"/>
    <s v="HOSPITAL II LIMA NORTE CALLAO LUIS NEGREIROS VEGA ESSALUD"/>
    <m/>
    <x v="1"/>
    <n v="39"/>
    <n v="3600"/>
    <n v="45418958"/>
    <n v="923966858"/>
    <n v="8146"/>
    <s v="NO"/>
    <x v="12"/>
    <x v="4"/>
    <m/>
    <x v="1"/>
    <m/>
    <x v="1"/>
    <m/>
    <x v="1"/>
    <m/>
    <m/>
    <m/>
    <m/>
    <x v="1"/>
    <x v="1"/>
    <m/>
  </r>
  <r>
    <n v="93863837"/>
    <s v="CNV"/>
    <s v=" SANTA MARIA, "/>
    <s v="F"/>
    <d v="2024-06-09T00:00:00"/>
    <x v="6"/>
    <x v="1"/>
    <s v="HOSPITAL II LIMA NORTE CALLAO LUIS NEGREIROS VEGA ESSALUD"/>
    <m/>
    <x v="1"/>
    <n v="41"/>
    <n v="3670"/>
    <n v="47962984"/>
    <n v="933942411"/>
    <n v="8146"/>
    <s v="NO"/>
    <x v="12"/>
    <x v="4"/>
    <m/>
    <x v="1"/>
    <m/>
    <x v="1"/>
    <m/>
    <x v="1"/>
    <m/>
    <m/>
    <m/>
    <m/>
    <x v="1"/>
    <x v="1"/>
    <m/>
  </r>
  <r>
    <n v="93863630"/>
    <s v="DNI"/>
    <s v="CHUMPITAZ BRITO, MATHIAS JOSUE"/>
    <s v="M"/>
    <d v="2024-06-09T00:00:00"/>
    <x v="6"/>
    <x v="4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63486"/>
    <s v="CNV"/>
    <s v=" HUALLPA, "/>
    <s v="M"/>
    <d v="2024-06-09T00:00:00"/>
    <x v="6"/>
    <x v="0"/>
    <s v="ALBERTO LEONARDO BARTON THOMPSON"/>
    <m/>
    <x v="1"/>
    <n v="40"/>
    <n v="3665"/>
    <n v="42134345"/>
    <n v="932684851"/>
    <n v="18306"/>
    <s v="NO"/>
    <x v="50"/>
    <x v="1"/>
    <d v="2024-06-09T00:00:00"/>
    <x v="0"/>
    <d v="2024-06-09T00:00:00"/>
    <x v="0"/>
    <m/>
    <x v="1"/>
    <m/>
    <m/>
    <m/>
    <m/>
    <x v="1"/>
    <x v="1"/>
    <m/>
  </r>
  <r>
    <n v="93863734"/>
    <s v="CNV"/>
    <s v=" GALINDO, "/>
    <s v="M"/>
    <d v="2024-06-09T00:00:00"/>
    <x v="6"/>
    <x v="0"/>
    <s v="ALBERTO LEONARDO BARTON THOMPSON"/>
    <m/>
    <x v="1"/>
    <n v="41"/>
    <n v="4370"/>
    <n v="48394902"/>
    <n v="937564787"/>
    <n v="18306"/>
    <s v="NO"/>
    <x v="50"/>
    <x v="1"/>
    <d v="2024-06-09T00:00:00"/>
    <x v="0"/>
    <d v="2024-06-09T00:00:00"/>
    <x v="0"/>
    <m/>
    <x v="1"/>
    <m/>
    <m/>
    <m/>
    <m/>
    <x v="1"/>
    <x v="1"/>
    <m/>
  </r>
  <r>
    <n v="93864292"/>
    <s v="DNI"/>
    <s v="ROJAS DANIELLI, GUSTAVO ALEJANDRO"/>
    <s v="M"/>
    <d v="2024-06-09T00:00:00"/>
    <x v="6"/>
    <x v="2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63669"/>
    <s v="DNI"/>
    <s v="BENITES CERVANTES, JHAEL ALEXANDER"/>
    <s v="M"/>
    <d v="2024-06-09T00:00:00"/>
    <x v="6"/>
    <x v="1"/>
    <n v="33381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65024"/>
    <s v="DNI"/>
    <s v="HUANAY SEBASTIAN, SOPHIA KATALEYA"/>
    <s v="F"/>
    <d v="2024-06-09T00:00:00"/>
    <x v="6"/>
    <x v="0"/>
    <s v="CLINICA AVIVA SEDE MENDIOLA"/>
    <s v="203 P.S. PALMERAS DE OQUENDO"/>
    <x v="1"/>
    <m/>
    <m/>
    <m/>
    <m/>
    <m/>
    <s v="NO"/>
    <x v="18"/>
    <x v="2"/>
    <m/>
    <x v="1"/>
    <m/>
    <x v="1"/>
    <m/>
    <x v="1"/>
    <m/>
    <m/>
    <m/>
    <m/>
    <x v="1"/>
    <x v="1"/>
    <n v="6768"/>
  </r>
  <r>
    <n v="93863516"/>
    <s v="DNI"/>
    <s v="DADTHER GARAY, MATHEW ELIEL"/>
    <s v="M"/>
    <d v="2024-06-09T00:00:00"/>
    <x v="6"/>
    <x v="0"/>
    <s v="HOSPITAL GOYENECH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63743"/>
    <s v="DNI"/>
    <s v="ROJAS AROSEMENA, AXEL JAZIEL"/>
    <s v="M"/>
    <d v="2024-06-09T00:00:00"/>
    <x v="6"/>
    <x v="0"/>
    <s v="SAN JUAN DE DIO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63680"/>
    <s v="DNI"/>
    <s v="AÑASCO GONZAGA, DEREK JAZIEL"/>
    <s v="M"/>
    <d v="2024-06-09T00:00:00"/>
    <x v="6"/>
    <x v="1"/>
    <s v="HOSPITAL NACIONAL CAYETANO HEREDIA"/>
    <s v="306 P.S. ANGAMOS"/>
    <x v="0"/>
    <m/>
    <m/>
    <m/>
    <m/>
    <m/>
    <s v="NO"/>
    <x v="28"/>
    <x v="3"/>
    <m/>
    <x v="1"/>
    <m/>
    <x v="1"/>
    <m/>
    <x v="1"/>
    <d v="2024-06-12T00:00:00"/>
    <d v="2024-06-16T00:00:00"/>
    <d v="2024-06-23T00:00:00"/>
    <d v="2024-06-30T00:00:00"/>
    <x v="0"/>
    <x v="1"/>
    <n v="6257"/>
  </r>
  <r>
    <n v="93863508"/>
    <s v="DNI"/>
    <s v="SAMAME MENDOZA, ALESSIO GAEL"/>
    <s v="M"/>
    <d v="2024-06-09T00:00:00"/>
    <x v="6"/>
    <x v="1"/>
    <s v="HOSPITAL II LIMA NORTE CALLAO LUIS NEGREIROS VEGA ESSALUD"/>
    <s v="301 C.S.M.I. PACHACUTEC PERU - COREA"/>
    <x v="1"/>
    <n v="38"/>
    <n v="3770"/>
    <n v="47386480"/>
    <n v="960745371"/>
    <n v="8146"/>
    <s v="NO"/>
    <x v="11"/>
    <x v="3"/>
    <m/>
    <x v="1"/>
    <m/>
    <x v="1"/>
    <m/>
    <x v="1"/>
    <m/>
    <m/>
    <m/>
    <m/>
    <x v="1"/>
    <x v="1"/>
    <n v="7314"/>
  </r>
  <r>
    <n v="93864147"/>
    <s v="DNI"/>
    <s v="CAMARA TORRES, BENJAMÍN THEO"/>
    <s v="M"/>
    <d v="2024-06-09T00:00:00"/>
    <x v="6"/>
    <x v="1"/>
    <s v="MATERNO INFANTIL PACHACUTEC  PERU-COREA"/>
    <s v="303 P.S. BAHIA BLANCA"/>
    <x v="0"/>
    <n v="39"/>
    <n v="3440"/>
    <n v="77694630"/>
    <n v="968322385"/>
    <n v="6264"/>
    <s v="NO"/>
    <x v="38"/>
    <x v="3"/>
    <d v="2024-06-09T00:00:00"/>
    <x v="0"/>
    <d v="2024-06-09T00:00:00"/>
    <x v="0"/>
    <d v="2024-06-13T00:00:00"/>
    <x v="0"/>
    <d v="2024-06-12T00:00:00"/>
    <d v="2024-06-16T00:00:00"/>
    <d v="2024-06-23T00:00:00"/>
    <d v="2024-06-30T00:00:00"/>
    <x v="0"/>
    <x v="0"/>
    <n v="6264"/>
  </r>
  <r>
    <n v="93864998"/>
    <s v="DNI"/>
    <s v="APARICIO BEJARANO, ALESSIA KYLE"/>
    <s v="F"/>
    <d v="2024-06-10T00:00:00"/>
    <x v="6"/>
    <x v="1"/>
    <s v="HOSPITAL DE VENTANILLA"/>
    <s v="302 C.S. 03 DE FEBRERO"/>
    <x v="0"/>
    <n v="40"/>
    <n v="3490"/>
    <n v="77694581"/>
    <n v="907043306"/>
    <n v="6266"/>
    <s v="NO"/>
    <x v="9"/>
    <x v="3"/>
    <d v="2024-06-10T00:00:00"/>
    <x v="0"/>
    <d v="2024-06-10T00:00:00"/>
    <x v="0"/>
    <d v="2024-06-13T00:00:00"/>
    <x v="0"/>
    <d v="2024-06-13T00:00:00"/>
    <d v="2024-06-17T00:00:00"/>
    <d v="2024-06-24T00:00:00"/>
    <d v="2024-07-01T00:00:00"/>
    <x v="0"/>
    <x v="0"/>
    <n v="6266"/>
  </r>
  <r>
    <n v="93865092"/>
    <s v="CNV"/>
    <s v=" CHAHUILLCO, "/>
    <s v="F"/>
    <d v="2024-06-10T00:00:00"/>
    <x v="6"/>
    <x v="0"/>
    <s v="HOSPITAL II LIMA NORTE CALLAO LUIS NEGREIROS VEGA ESSALUD"/>
    <m/>
    <x v="1"/>
    <n v="37"/>
    <n v="2980"/>
    <n v="73541861"/>
    <n v="923600023"/>
    <n v="7948"/>
    <s v="NO"/>
    <x v="12"/>
    <x v="4"/>
    <m/>
    <x v="1"/>
    <m/>
    <x v="1"/>
    <m/>
    <x v="1"/>
    <m/>
    <m/>
    <m/>
    <m/>
    <x v="1"/>
    <x v="1"/>
    <m/>
  </r>
  <r>
    <n v="93864924"/>
    <s v="DNI"/>
    <s v="SILVA CARHUAPOMA, ALEYSHA HERMIONE"/>
    <s v="F"/>
    <d v="2024-06-10T00:00:00"/>
    <x v="6"/>
    <x v="0"/>
    <s v="HOSPITAL NACIONAL ALBERTO SABOGAL SOLOGUREN DE LA RED ASISTENCIAL SABOGAL"/>
    <m/>
    <x v="1"/>
    <n v="39"/>
    <n v="3869"/>
    <n v="47491936"/>
    <n v="962374035"/>
    <n v="7948"/>
    <s v="NO"/>
    <x v="12"/>
    <x v="4"/>
    <m/>
    <x v="1"/>
    <m/>
    <x v="1"/>
    <m/>
    <x v="1"/>
    <m/>
    <m/>
    <m/>
    <m/>
    <x v="1"/>
    <x v="1"/>
    <m/>
  </r>
  <r>
    <n v="93864984"/>
    <s v="DNI"/>
    <s v="DELGADO VALLADARES, ZAIRA ELIZABETH"/>
    <s v="F"/>
    <d v="2024-06-10T00:00:00"/>
    <x v="6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65245"/>
    <s v="CNV"/>
    <s v=" TORRES, "/>
    <s v="F"/>
    <d v="2024-06-10T00:00:00"/>
    <x v="6"/>
    <x v="1"/>
    <s v="MEXIC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64257"/>
    <s v="DNI"/>
    <s v="REITERER CHOROCO, TADEO"/>
    <s v="M"/>
    <d v="2024-06-10T00:00:00"/>
    <x v="6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64703"/>
    <s v="DNI"/>
    <s v="TAFUR MARTIN, DOMINIC GAEL"/>
    <s v="M"/>
    <d v="2024-06-10T00:00:00"/>
    <x v="6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65307"/>
    <s v="DNI"/>
    <s v="CAMPOS NAVARRO, ISABELLA SAMADHI"/>
    <s v="F"/>
    <d v="2024-06-10T00:00:00"/>
    <x v="6"/>
    <x v="1"/>
    <s v="CLINICA AVIVA SEDE MENDIOLA"/>
    <s v="301 C.S.M.I. PACHACUTEC PERU - COREA"/>
    <x v="1"/>
    <m/>
    <m/>
    <m/>
    <m/>
    <m/>
    <s v="NO"/>
    <x v="11"/>
    <x v="3"/>
    <m/>
    <x v="1"/>
    <m/>
    <x v="1"/>
    <m/>
    <x v="1"/>
    <d v="2024-06-13T00:00:00"/>
    <d v="2024-06-17T00:00:00"/>
    <d v="2024-06-24T00:00:00"/>
    <d v="2024-07-01T00:00:00"/>
    <x v="0"/>
    <x v="1"/>
    <n v="7314"/>
  </r>
  <r>
    <n v="93864559"/>
    <s v="DNI"/>
    <s v="TRUJILLO DEL CARPIO, SAMIRKO LUCIÁN"/>
    <s v="M"/>
    <d v="2024-06-10T00:00:00"/>
    <x v="6"/>
    <x v="0"/>
    <s v="HOSPITAL NACIONAL ALBERTO SABOGAL SOLOGUREN DE LA RED ASISTENCIAL SABOGAL"/>
    <s v="112 C.S. NESTOR GAMBETTA"/>
    <x v="1"/>
    <n v="37"/>
    <n v="2755"/>
    <n v="46731847"/>
    <n v="930331012"/>
    <n v="27563"/>
    <s v="NO"/>
    <x v="31"/>
    <x v="0"/>
    <m/>
    <x v="1"/>
    <m/>
    <x v="1"/>
    <m/>
    <x v="1"/>
    <m/>
    <m/>
    <m/>
    <m/>
    <x v="1"/>
    <x v="1"/>
    <n v="6228"/>
  </r>
  <r>
    <n v="93864154"/>
    <s v="DNI"/>
    <s v="RODRIGUEZ COBEÑAS, JOSÉ LEONARDO SALVADOR"/>
    <s v="M"/>
    <d v="2024-06-10T00:00:00"/>
    <x v="6"/>
    <x v="1"/>
    <s v="ALBERTO LEONARDO BARTON THOMPSON"/>
    <m/>
    <x v="1"/>
    <n v="38"/>
    <n v="3610"/>
    <n v="46138740"/>
    <n v="933224403"/>
    <n v="18306"/>
    <s v="NO"/>
    <x v="50"/>
    <x v="1"/>
    <d v="2024-06-10T00:00:00"/>
    <x v="0"/>
    <d v="2024-06-10T00:00:00"/>
    <x v="0"/>
    <m/>
    <x v="1"/>
    <m/>
    <m/>
    <m/>
    <m/>
    <x v="1"/>
    <x v="1"/>
    <m/>
  </r>
  <r>
    <n v="93864390"/>
    <s v="DNI"/>
    <s v="REYES MARQUEZ, MADELYN MIKELA"/>
    <s v="F"/>
    <d v="2024-06-10T00:00:00"/>
    <x v="6"/>
    <x v="0"/>
    <s v="ALBERTO LEONARDO BARTON THOMPSON"/>
    <s v="103 C.S. PUERTO NUEVO"/>
    <x v="1"/>
    <n v="38"/>
    <n v="2925"/>
    <n v="71367285"/>
    <n v="985689504"/>
    <n v="18319"/>
    <s v="NO"/>
    <x v="40"/>
    <x v="0"/>
    <d v="2024-06-10T00:00:00"/>
    <x v="0"/>
    <d v="2024-06-10T00:00:00"/>
    <x v="0"/>
    <m/>
    <x v="1"/>
    <m/>
    <m/>
    <m/>
    <m/>
    <x v="1"/>
    <x v="1"/>
    <n v="6226"/>
  </r>
  <r>
    <n v="93864615"/>
    <s v="DNI"/>
    <s v="BERNUY CAMARENO, EVANS FABRIZZIO"/>
    <s v="M"/>
    <d v="2024-06-10T00:00:00"/>
    <x v="6"/>
    <x v="0"/>
    <s v="ALBERTO LEONARDO BARTON THOMPSON"/>
    <m/>
    <x v="1"/>
    <n v="39"/>
    <n v="3715"/>
    <n v="40182374"/>
    <n v="997493578"/>
    <n v="18306"/>
    <s v="NO"/>
    <x v="50"/>
    <x v="1"/>
    <d v="2024-06-10T00:00:00"/>
    <x v="0"/>
    <d v="2024-06-10T00:00:00"/>
    <x v="0"/>
    <m/>
    <x v="1"/>
    <m/>
    <m/>
    <m/>
    <m/>
    <x v="1"/>
    <x v="1"/>
    <m/>
  </r>
  <r>
    <n v="93864300"/>
    <s v="DNI"/>
    <s v="SANTOS LOPE, AITANA AVRIL"/>
    <s v="F"/>
    <d v="2024-06-10T00:00:00"/>
    <x v="6"/>
    <x v="0"/>
    <s v="CLÍNICA INTERNACIONAL"/>
    <s v="201 C.S. FAUCETT"/>
    <x v="1"/>
    <m/>
    <m/>
    <m/>
    <m/>
    <m/>
    <s v="NO"/>
    <x v="24"/>
    <x v="2"/>
    <m/>
    <x v="1"/>
    <m/>
    <x v="1"/>
    <m/>
    <x v="1"/>
    <m/>
    <m/>
    <m/>
    <m/>
    <x v="1"/>
    <x v="1"/>
    <n v="6243"/>
  </r>
  <r>
    <n v="93864713"/>
    <s v="DNI"/>
    <s v="PRIMO CALDERON, GABRIELA RAFAELA"/>
    <s v="F"/>
    <d v="2024-06-10T00:00:00"/>
    <x v="6"/>
    <x v="0"/>
    <s v="CLINICA SAN GABRIEL S.A.C."/>
    <s v="313 C.S. MARQUEZ"/>
    <x v="1"/>
    <m/>
    <m/>
    <m/>
    <m/>
    <m/>
    <s v="NO"/>
    <x v="29"/>
    <x v="3"/>
    <m/>
    <x v="1"/>
    <m/>
    <x v="1"/>
    <m/>
    <x v="1"/>
    <m/>
    <m/>
    <m/>
    <m/>
    <x v="1"/>
    <x v="1"/>
    <n v="6238"/>
  </r>
  <r>
    <n v="93864204"/>
    <s v="DNI"/>
    <s v="BANCES NAQUICHE, KAILANI ALDHARA"/>
    <s v="F"/>
    <d v="2024-06-10T00:00:00"/>
    <x v="6"/>
    <x v="0"/>
    <s v="CLINICA PROVIDENCIA"/>
    <s v="116 P.S. JUAN PABLO II"/>
    <x v="0"/>
    <m/>
    <m/>
    <m/>
    <m/>
    <m/>
    <s v="NO"/>
    <x v="47"/>
    <x v="0"/>
    <m/>
    <x v="1"/>
    <m/>
    <x v="1"/>
    <m/>
    <x v="1"/>
    <d v="2024-06-14T00:00:00"/>
    <d v="2024-06-19T00:00:00"/>
    <d v="2024-06-26T00:00:00"/>
    <d v="2024-07-03T00:00:00"/>
    <x v="0"/>
    <x v="1"/>
    <n v="6233"/>
  </r>
  <r>
    <n v="93864990"/>
    <s v="DNI"/>
    <s v="OLAECHEA PECHON, BENJAMÍN ALESSIO"/>
    <s v="M"/>
    <d v="2024-06-10T00:00:00"/>
    <x v="6"/>
    <x v="0"/>
    <s v="ALBERTO LEONARDO BARTON THOMPSON"/>
    <m/>
    <x v="1"/>
    <n v="39"/>
    <n v="3295"/>
    <n v="73490454"/>
    <n v="958907176"/>
    <n v="18306"/>
    <s v="NO"/>
    <x v="50"/>
    <x v="1"/>
    <d v="2024-06-10T00:00:00"/>
    <x v="0"/>
    <d v="2024-06-10T00:00:00"/>
    <x v="0"/>
    <m/>
    <x v="1"/>
    <m/>
    <m/>
    <m/>
    <m/>
    <x v="1"/>
    <x v="1"/>
    <m/>
  </r>
  <r>
    <n v="93865306"/>
    <s v="DNI"/>
    <s v="ALMORA JUAREZ, SIENNA"/>
    <s v="F"/>
    <d v="2024-06-10T00:00:00"/>
    <x v="6"/>
    <x v="3"/>
    <s v="ASOCIACION PERUANO JAPONESA"/>
    <s v="212 C.S. ALTA MAR"/>
    <x v="0"/>
    <m/>
    <m/>
    <m/>
    <m/>
    <m/>
    <s v="NO"/>
    <x v="44"/>
    <x v="2"/>
    <m/>
    <x v="1"/>
    <m/>
    <x v="1"/>
    <m/>
    <x v="1"/>
    <m/>
    <m/>
    <m/>
    <m/>
    <x v="1"/>
    <x v="1"/>
    <n v="6250"/>
  </r>
  <r>
    <n v="93867522"/>
    <s v="DNI"/>
    <s v="DELGADO VALLEJOS, VALENTINA JAILYN"/>
    <s v="F"/>
    <d v="2024-06-10T00:00:00"/>
    <x v="6"/>
    <x v="0"/>
    <s v="HOSPITAL II LIMA NORTE CALLAO LUIS NEGREIROS VEGA ESSALUD"/>
    <s v="112 C.S. NESTOR GAMBETTA"/>
    <x v="1"/>
    <n v="38"/>
    <n v="3110"/>
    <n v="76344740"/>
    <n v="901800739"/>
    <n v="9274"/>
    <s v="NO"/>
    <x v="31"/>
    <x v="0"/>
    <m/>
    <x v="1"/>
    <m/>
    <x v="1"/>
    <m/>
    <x v="1"/>
    <m/>
    <m/>
    <m/>
    <m/>
    <x v="1"/>
    <x v="1"/>
    <n v="6228"/>
  </r>
  <r>
    <n v="93865726"/>
    <s v="DNI"/>
    <s v="LLOCCLLA LAGOS, ÁLVARO SAÚL"/>
    <s v="M"/>
    <d v="2024-06-10T00:00:00"/>
    <x v="6"/>
    <x v="0"/>
    <s v="CLINICA JESUS DEL NORTE"/>
    <m/>
    <x v="0"/>
    <m/>
    <m/>
    <m/>
    <m/>
    <m/>
    <s v="NO"/>
    <x v="52"/>
    <x v="1"/>
    <m/>
    <x v="1"/>
    <m/>
    <x v="1"/>
    <m/>
    <x v="1"/>
    <m/>
    <m/>
    <m/>
    <m/>
    <x v="1"/>
    <x v="1"/>
    <m/>
  </r>
  <r>
    <n v="93864986"/>
    <s v="DNI"/>
    <s v="RODRIGUEZ SILVA, EITHAN MATEO"/>
    <s v="M"/>
    <d v="2024-06-10T00:00:00"/>
    <x v="6"/>
    <x v="3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64378"/>
    <s v="DNI"/>
    <s v="ARESTEGUI MADUEÑO, SAMANTHA LUCERO"/>
    <s v="F"/>
    <d v="2024-06-10T00:00:00"/>
    <x v="6"/>
    <x v="3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65053"/>
    <s v="DNI"/>
    <s v="SAMANAMUD MONTEJO, NEIZAN JOSÉ"/>
    <s v="M"/>
    <d v="2024-06-10T00:00:00"/>
    <x v="6"/>
    <x v="2"/>
    <s v="NAC. DANIEL A. CARRION"/>
    <s v="103 C.S. PUERTO NUEVO"/>
    <x v="0"/>
    <n v="37"/>
    <n v="2785"/>
    <n v="73736203"/>
    <n v="997283855"/>
    <n v="6220"/>
    <s v="NO"/>
    <x v="40"/>
    <x v="0"/>
    <d v="2024-06-10T00:00:00"/>
    <x v="0"/>
    <d v="2024-06-10T00:00:00"/>
    <x v="0"/>
    <d v="2024-06-13T00:00:00"/>
    <x v="0"/>
    <d v="2024-06-13T00:00:00"/>
    <d v="2024-06-17T00:00:00"/>
    <d v="2024-06-24T00:00:00"/>
    <d v="2024-07-01T00:00:00"/>
    <x v="0"/>
    <x v="0"/>
    <n v="6226"/>
  </r>
  <r>
    <n v="93865010"/>
    <s v="DNI"/>
    <s v="DELGADO GONZALEZ, DOUCE SOLEY"/>
    <s v="F"/>
    <d v="2024-06-10T00:00:00"/>
    <x v="6"/>
    <x v="0"/>
    <s v="NAC. DANIEL A. CARRION"/>
    <s v="204 C.S. SESQUICENTENARIO"/>
    <x v="0"/>
    <n v="38"/>
    <n v="3235"/>
    <n v="74811322"/>
    <n v="929129389"/>
    <n v="6239"/>
    <s v="NO"/>
    <x v="2"/>
    <x v="2"/>
    <d v="2024-06-10T00:00:00"/>
    <x v="0"/>
    <d v="2024-06-10T00:00:00"/>
    <x v="0"/>
    <d v="2024-06-13T00:00:00"/>
    <x v="0"/>
    <d v="2024-06-13T00:00:00"/>
    <d v="2024-06-17T00:00:00"/>
    <d v="2024-06-24T00:00:00"/>
    <d v="2024-07-01T00:00:00"/>
    <x v="0"/>
    <x v="0"/>
    <n v="6239"/>
  </r>
  <r>
    <n v="93865280"/>
    <s v="CNV"/>
    <s v=" LOPEZ, "/>
    <s v="M"/>
    <d v="2024-06-10T00:00:00"/>
    <x v="6"/>
    <x v="2"/>
    <s v="ALBERTO LEONARDO BARTON THOMPSON"/>
    <m/>
    <x v="1"/>
    <n v="40"/>
    <n v="3255"/>
    <n v="73050553"/>
    <n v="958968709"/>
    <n v="6245"/>
    <s v="NO"/>
    <x v="50"/>
    <x v="1"/>
    <d v="2024-06-10T00:00:00"/>
    <x v="0"/>
    <d v="2024-06-10T00:00:00"/>
    <x v="0"/>
    <m/>
    <x v="1"/>
    <m/>
    <m/>
    <m/>
    <m/>
    <x v="1"/>
    <x v="1"/>
    <m/>
  </r>
  <r>
    <n v="93865046"/>
    <s v="DNI"/>
    <s v="TORRES PANDURO, CIELO RENATA"/>
    <s v="F"/>
    <d v="2024-06-10T00:00:00"/>
    <x v="6"/>
    <x v="0"/>
    <s v="HOSPITAL SAN JOSE"/>
    <s v="306 P.S. ANGAMOS"/>
    <x v="0"/>
    <n v="40"/>
    <n v="3510"/>
    <n v="62617871"/>
    <n v="916773178"/>
    <n v="6244"/>
    <s v="NO"/>
    <x v="28"/>
    <x v="3"/>
    <d v="2024-06-11T00:00:00"/>
    <x v="0"/>
    <d v="2024-06-11T00:00:00"/>
    <x v="0"/>
    <m/>
    <x v="1"/>
    <d v="2024-06-13T00:00:00"/>
    <d v="2024-06-17T00:00:00"/>
    <d v="2024-06-24T00:00:00"/>
    <d v="2024-07-01T00:00:00"/>
    <x v="0"/>
    <x v="1"/>
    <n v="6257"/>
  </r>
  <r>
    <n v="93864639"/>
    <s v="DNI"/>
    <s v="VALDERRAMA GUILLERMO, EITHAN GERARDO"/>
    <s v="M"/>
    <d v="2024-06-10T00:00:00"/>
    <x v="6"/>
    <x v="1"/>
    <s v="HOSPITAL CARLOS LANFRANCO LA HOZ"/>
    <s v="310 C.S. VILLA LOS REYES"/>
    <x v="0"/>
    <m/>
    <m/>
    <m/>
    <m/>
    <m/>
    <s v="NO"/>
    <x v="21"/>
    <x v="3"/>
    <m/>
    <x v="1"/>
    <m/>
    <x v="1"/>
    <m/>
    <x v="1"/>
    <d v="2024-06-13T00:00:00"/>
    <d v="2024-06-18T00:00:00"/>
    <d v="2024-06-25T00:00:00"/>
    <d v="2024-07-02T00:00:00"/>
    <x v="0"/>
    <x v="1"/>
    <n v="6256"/>
  </r>
  <r>
    <n v="93864527"/>
    <s v="DNI"/>
    <s v="BASAURI ALTAMIRANO, MATTEO ISAÍ"/>
    <s v="M"/>
    <d v="2024-06-10T00:00:00"/>
    <x v="6"/>
    <x v="1"/>
    <s v="HOSPITAL DE VENTANILLA"/>
    <s v="309 P.S. VENTANILLA ALTA"/>
    <x v="0"/>
    <n v="40"/>
    <n v="3780"/>
    <n v="42727481"/>
    <n v="902130354"/>
    <n v="6255"/>
    <s v="NO"/>
    <x v="23"/>
    <x v="3"/>
    <d v="2024-06-10T00:00:00"/>
    <x v="0"/>
    <d v="2024-06-10T00:00:00"/>
    <x v="0"/>
    <d v="2024-06-13T00:00:00"/>
    <x v="0"/>
    <d v="2024-06-13T00:00:00"/>
    <d v="2024-06-17T00:00:00"/>
    <d v="2024-06-24T00:00:00"/>
    <d v="2024-07-02T00:00:00"/>
    <x v="0"/>
    <x v="0"/>
    <n v="6255"/>
  </r>
  <r>
    <n v="93865285"/>
    <s v="DNI"/>
    <s v="COVEÑAS HUAMAN, ZOE KRISTEL"/>
    <s v="F"/>
    <d v="2024-06-10T00:00:00"/>
    <x v="6"/>
    <x v="1"/>
    <s v="HOSPITAL DE VENTANILLA"/>
    <s v="311 C.S. LUIS FELIPE DE LAS CASAS"/>
    <x v="0"/>
    <n v="40"/>
    <n v="4015"/>
    <n v="75329441"/>
    <n v="935152430"/>
    <n v="6261"/>
    <s v="NO"/>
    <x v="32"/>
    <x v="3"/>
    <d v="2024-06-10T00:00:00"/>
    <x v="0"/>
    <d v="2024-06-10T00:00:00"/>
    <x v="0"/>
    <m/>
    <x v="1"/>
    <d v="2024-06-15T00:00:00"/>
    <d v="2024-06-19T00:00:00"/>
    <d v="2024-06-26T00:00:00"/>
    <d v="2024-07-03T00:00:00"/>
    <x v="0"/>
    <x v="1"/>
    <n v="6261"/>
  </r>
  <r>
    <n v="93866376"/>
    <s v="DNI"/>
    <s v="RIVERO MANIHUARI, SOL DAYCER"/>
    <s v="F"/>
    <d v="2024-06-11T00:00:00"/>
    <x v="6"/>
    <x v="1"/>
    <s v="HOSPITAL DE VENTANILLA"/>
    <s v="309 P.S. VENTANILLA ALTA"/>
    <x v="0"/>
    <n v="40"/>
    <n v="2895"/>
    <n v="48027160"/>
    <n v="989902704"/>
    <n v="6255"/>
    <s v="NO"/>
    <x v="23"/>
    <x v="3"/>
    <d v="2024-06-11T00:00:00"/>
    <x v="0"/>
    <d v="2024-06-11T00:00:00"/>
    <x v="0"/>
    <m/>
    <x v="1"/>
    <d v="2024-06-14T00:00:00"/>
    <d v="2024-06-18T00:00:00"/>
    <d v="2024-06-25T00:00:00"/>
    <d v="2024-07-06T00:00:00"/>
    <x v="0"/>
    <x v="1"/>
    <n v="6255"/>
  </r>
  <r>
    <n v="93866045"/>
    <s v="DNI"/>
    <s v="DIAZ GARCIA, RIVALDO ISMAEL"/>
    <s v="M"/>
    <d v="2024-06-11T00:00:00"/>
    <x v="6"/>
    <x v="1"/>
    <s v="HOSPITAL DE VENTANILLA"/>
    <s v="310 C.S. VILLA LOS REYES"/>
    <x v="0"/>
    <n v="38"/>
    <n v="3370"/>
    <n v="47386714"/>
    <n v="998269007"/>
    <n v="6256"/>
    <s v="NO"/>
    <x v="21"/>
    <x v="3"/>
    <d v="2024-06-11T00:00:00"/>
    <x v="0"/>
    <d v="2024-06-11T00:00:00"/>
    <x v="0"/>
    <d v="2024-06-14T00:00:00"/>
    <x v="0"/>
    <d v="2024-06-14T00:00:00"/>
    <d v="2024-06-18T00:00:00"/>
    <d v="2024-06-27T00:00:00"/>
    <d v="2024-07-04T00:00:00"/>
    <x v="0"/>
    <x v="0"/>
    <n v="6256"/>
  </r>
  <r>
    <n v="93865947"/>
    <s v="DNI"/>
    <s v="BOCANEGRA MENDIETA, EITHAN LUAN"/>
    <s v="M"/>
    <d v="2024-06-11T00:00:00"/>
    <x v="6"/>
    <x v="1"/>
    <s v="HOSPITAL DE VENTANILLA"/>
    <s v="310 C.S. VILLA LOS REYES"/>
    <x v="0"/>
    <n v="39"/>
    <n v="4460"/>
    <n v="71277196"/>
    <n v="989566446"/>
    <n v="6256"/>
    <s v="NO"/>
    <x v="21"/>
    <x v="3"/>
    <d v="2024-06-11T00:00:00"/>
    <x v="0"/>
    <d v="2024-06-11T00:00:00"/>
    <x v="0"/>
    <m/>
    <x v="1"/>
    <d v="2024-06-14T00:00:00"/>
    <d v="2024-06-18T00:00:00"/>
    <d v="2024-06-25T00:00:00"/>
    <d v="2024-07-02T00:00:00"/>
    <x v="0"/>
    <x v="1"/>
    <n v="6256"/>
  </r>
  <r>
    <n v="93866483"/>
    <s v="DNI"/>
    <s v="MARCONE BENITES, ANTONELLA GIANNA"/>
    <s v="F"/>
    <d v="2024-06-11T00:00:00"/>
    <x v="6"/>
    <x v="1"/>
    <s v="HOSPITAL DE VENTANILLA"/>
    <s v="306 P.S. ANGAMOS"/>
    <x v="0"/>
    <n v="40"/>
    <n v="3410"/>
    <n v="75369133"/>
    <n v="977610344"/>
    <n v="6257"/>
    <s v="NO"/>
    <x v="28"/>
    <x v="3"/>
    <d v="2024-06-11T00:00:00"/>
    <x v="0"/>
    <d v="2024-06-11T00:00:00"/>
    <x v="0"/>
    <d v="2024-06-14T00:00:00"/>
    <x v="0"/>
    <d v="2024-06-14T00:00:00"/>
    <d v="2024-06-18T00:00:00"/>
    <d v="2024-06-25T00:00:00"/>
    <d v="2024-07-02T00:00:00"/>
    <x v="0"/>
    <x v="0"/>
    <n v="6257"/>
  </r>
  <r>
    <n v="93866613"/>
    <s v="DNI"/>
    <s v="GUTIERREZ MONTAÑO, ARLETT BRIANNA ROSARIO"/>
    <s v="F"/>
    <d v="2024-06-11T00:00:00"/>
    <x v="6"/>
    <x v="1"/>
    <s v="HOSPITAL DE VENTANILLA"/>
    <s v="310 C.S. VILLA LOS REYES"/>
    <x v="0"/>
    <n v="40"/>
    <n v="3220"/>
    <n v="40220722"/>
    <n v="993995305"/>
    <n v="6256"/>
    <s v="NO"/>
    <x v="21"/>
    <x v="3"/>
    <d v="2024-06-11T00:00:00"/>
    <x v="0"/>
    <d v="2024-06-11T00:00:00"/>
    <x v="0"/>
    <d v="2024-06-14T00:00:00"/>
    <x v="0"/>
    <d v="2024-06-14T00:00:00"/>
    <d v="2024-06-18T00:00:00"/>
    <d v="2024-06-25T00:00:00"/>
    <d v="2024-07-02T00:00:00"/>
    <x v="0"/>
    <x v="0"/>
    <n v="6256"/>
  </r>
  <r>
    <n v="93866067"/>
    <s v="DNI"/>
    <s v="OLASCOAGA CABALLERO, ALESSIA NAYELI"/>
    <s v="F"/>
    <d v="2024-06-11T00:00:00"/>
    <x v="6"/>
    <x v="5"/>
    <s v="HOSPITAL DE VENTANILLA"/>
    <s v="312 P.S. MI PERU"/>
    <x v="0"/>
    <n v="37"/>
    <n v="3110"/>
    <n v="73796557"/>
    <n v="977527127"/>
    <n v="6260"/>
    <s v="NO"/>
    <x v="7"/>
    <x v="3"/>
    <d v="2024-06-11T00:00:00"/>
    <x v="0"/>
    <d v="2024-06-11T00:00:00"/>
    <x v="0"/>
    <d v="2024-06-14T00:00:00"/>
    <x v="0"/>
    <d v="2024-06-14T00:00:00"/>
    <d v="2024-06-18T00:00:00"/>
    <d v="2024-06-25T00:00:00"/>
    <d v="2024-07-02T00:00:00"/>
    <x v="0"/>
    <x v="0"/>
    <n v="6260"/>
  </r>
  <r>
    <n v="93866603"/>
    <s v="DNI"/>
    <s v="CERDEÑA ZAPATA, AMIR DIDIER"/>
    <s v="M"/>
    <d v="2024-06-11T00:00:00"/>
    <x v="6"/>
    <x v="1"/>
    <s v="NAC. DANIEL A. CARRION"/>
    <s v="309 P.S. VENTANILLA ALTA"/>
    <x v="0"/>
    <n v="39"/>
    <n v="3655"/>
    <n v="62744579"/>
    <n v="935643740"/>
    <n v="6255"/>
    <s v="NO"/>
    <x v="23"/>
    <x v="3"/>
    <d v="2024-06-12T00:00:00"/>
    <x v="0"/>
    <d v="2024-06-12T00:00:00"/>
    <x v="0"/>
    <d v="2024-06-13T00:00:00"/>
    <x v="0"/>
    <d v="2024-06-15T00:00:00"/>
    <d v="2024-06-19T00:00:00"/>
    <d v="2024-06-26T00:00:00"/>
    <d v="2024-07-04T00:00:00"/>
    <x v="0"/>
    <x v="0"/>
    <n v="6255"/>
  </r>
  <r>
    <n v="93865674"/>
    <s v="DNI"/>
    <s v="PALACIOS ROSALES, MAIALEN AITHANA"/>
    <s v="F"/>
    <d v="2024-06-11T00:00:00"/>
    <x v="6"/>
    <x v="0"/>
    <s v="CLINICA SAN JUDAS TADEO"/>
    <s v="107 P.S. CALLAO"/>
    <x v="1"/>
    <m/>
    <m/>
    <m/>
    <m/>
    <m/>
    <s v="NO"/>
    <x v="34"/>
    <x v="0"/>
    <m/>
    <x v="1"/>
    <m/>
    <x v="1"/>
    <m/>
    <x v="1"/>
    <d v="2024-06-14T00:00:00"/>
    <d v="2024-06-18T00:00:00"/>
    <d v="2024-06-25T00:00:00"/>
    <d v="2024-07-02T00:00:00"/>
    <x v="0"/>
    <x v="1"/>
    <n v="6222"/>
  </r>
  <r>
    <n v="93865400"/>
    <s v="DNI"/>
    <s v="BLANCO CORREA, MARIA ISABELLA"/>
    <s v="F"/>
    <d v="2024-06-11T00:00:00"/>
    <x v="6"/>
    <x v="0"/>
    <s v="NAC. DANIEL A. CARRION"/>
    <s v="106 C.S. SANTA FE"/>
    <x v="0"/>
    <n v="40"/>
    <n v="3735"/>
    <n v="608811"/>
    <n v="930315812"/>
    <n v="6223"/>
    <s v="NO"/>
    <x v="36"/>
    <x v="0"/>
    <d v="2024-06-11T00:00:00"/>
    <x v="0"/>
    <d v="2024-06-11T00:00:00"/>
    <x v="0"/>
    <d v="2024-06-13T00:00:00"/>
    <x v="0"/>
    <d v="2024-06-14T00:00:00"/>
    <d v="2024-06-18T00:00:00"/>
    <d v="2024-06-25T00:00:00"/>
    <d v="2024-07-02T00:00:00"/>
    <x v="0"/>
    <x v="0"/>
    <n v="6223"/>
  </r>
  <r>
    <n v="93866443"/>
    <s v="DNI"/>
    <s v="HUAICAMA LEON, YEIDAN JARED"/>
    <s v="M"/>
    <d v="2024-06-11T00:00:00"/>
    <x v="6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65409"/>
    <s v="CNV"/>
    <s v=" ANAYA, "/>
    <s v="F"/>
    <d v="2024-06-11T00:00:00"/>
    <x v="6"/>
    <x v="0"/>
    <s v="ALBERTO LEONARDO BARTON THOMPSON"/>
    <m/>
    <x v="1"/>
    <n v="40"/>
    <n v="3480"/>
    <n v="70881675"/>
    <n v="976307842"/>
    <n v="18306"/>
    <s v="NO"/>
    <x v="45"/>
    <x v="2"/>
    <d v="2024-06-11T00:00:00"/>
    <x v="0"/>
    <d v="2024-06-11T00:00:00"/>
    <x v="0"/>
    <m/>
    <x v="1"/>
    <d v="2024-06-17T00:00:00"/>
    <d v="2024-06-21T00:00:00"/>
    <d v="2024-06-28T00:00:00"/>
    <d v="2024-07-05T00:00:00"/>
    <x v="0"/>
    <x v="1"/>
    <m/>
  </r>
  <r>
    <n v="93865376"/>
    <s v="CNV"/>
    <s v=" DIAZ, "/>
    <s v="M"/>
    <d v="2024-06-11T00:00:00"/>
    <x v="6"/>
    <x v="0"/>
    <s v="ALBERTO LEONARDO BARTON THOMPSON"/>
    <m/>
    <x v="1"/>
    <n v="39"/>
    <n v="3745"/>
    <n v="47951938"/>
    <n v="954727539"/>
    <n v="18306"/>
    <s v="NO"/>
    <x v="3"/>
    <x v="2"/>
    <d v="2024-06-11T00:00:00"/>
    <x v="0"/>
    <d v="2024-06-11T00:00:00"/>
    <x v="0"/>
    <m/>
    <x v="1"/>
    <d v="2024-06-14T00:00:00"/>
    <m/>
    <m/>
    <m/>
    <x v="1"/>
    <x v="1"/>
    <m/>
  </r>
  <r>
    <n v="93865490"/>
    <s v="DNI"/>
    <s v="AYALA DIAZ, JOSE MAXIMILIANO"/>
    <s v="M"/>
    <d v="2024-06-11T00:00:00"/>
    <x v="6"/>
    <x v="2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65500"/>
    <s v="DNI"/>
    <s v="CORDOVA MIRELES, THÉO MICAEL EMIR"/>
    <s v="M"/>
    <d v="2024-06-11T00:00:00"/>
    <x v="6"/>
    <x v="3"/>
    <s v="ALBERTO LEONARDO BARTON THOMPSON"/>
    <m/>
    <x v="1"/>
    <n v="39"/>
    <n v="3155"/>
    <n v="46032857"/>
    <n v="968965017"/>
    <n v="18306"/>
    <s v="NO"/>
    <x v="50"/>
    <x v="1"/>
    <d v="2024-06-11T00:00:00"/>
    <x v="0"/>
    <d v="2024-06-11T00:00:00"/>
    <x v="0"/>
    <m/>
    <x v="1"/>
    <m/>
    <m/>
    <m/>
    <m/>
    <x v="1"/>
    <x v="1"/>
    <m/>
  </r>
  <r>
    <n v="93866620"/>
    <s v="DNI"/>
    <s v="TIMANA HIDALGO, MIA ALESSIA"/>
    <s v="F"/>
    <d v="2024-06-11T00:00:00"/>
    <x v="6"/>
    <x v="0"/>
    <s v="ALBERTO LEONARDO BARTON THOMPSON"/>
    <m/>
    <x v="1"/>
    <n v="39"/>
    <n v="3055"/>
    <n v="75337101"/>
    <n v="939347077"/>
    <n v="18306"/>
    <s v="NO"/>
    <x v="50"/>
    <x v="1"/>
    <d v="2024-06-11T00:00:00"/>
    <x v="0"/>
    <d v="2024-06-11T00:00:00"/>
    <x v="0"/>
    <m/>
    <x v="1"/>
    <m/>
    <m/>
    <m/>
    <m/>
    <x v="1"/>
    <x v="1"/>
    <m/>
  </r>
  <r>
    <n v="93869108"/>
    <s v="DNI"/>
    <s v="OBREGON HIDALGO, ADHARA ORIANA"/>
    <s v="F"/>
    <d v="2024-06-11T00:00:00"/>
    <x v="6"/>
    <x v="0"/>
    <s v="NAC. DANIEL A. CARRION"/>
    <s v="210 P.S. POLIGONO IV"/>
    <x v="0"/>
    <n v="40"/>
    <n v="3095"/>
    <n v="74571652"/>
    <n v="987987987"/>
    <n v="0"/>
    <s v="NO"/>
    <x v="16"/>
    <x v="2"/>
    <d v="2024-06-12T00:00:00"/>
    <x v="0"/>
    <d v="2024-06-12T00:00:00"/>
    <x v="0"/>
    <m/>
    <x v="1"/>
    <d v="2024-06-17T00:00:00"/>
    <d v="2024-06-20T00:00:00"/>
    <d v="2024-06-27T00:00:00"/>
    <d v="2024-07-04T00:00:00"/>
    <x v="0"/>
    <x v="1"/>
    <n v="6248"/>
  </r>
  <r>
    <n v="93865467"/>
    <s v="DNI"/>
    <s v="ROMERO SAAVEDRA, LIA ANTONELLA"/>
    <s v="F"/>
    <d v="2024-06-11T00:00:00"/>
    <x v="6"/>
    <x v="1"/>
    <s v="NACIONAL  DOS DE MAY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65412"/>
    <s v="DNI"/>
    <s v="NIÑO ESCOBAR, ADELINE ABIGAIL"/>
    <s v="F"/>
    <d v="2024-06-11T00:00:00"/>
    <x v="6"/>
    <x v="0"/>
    <s v="ALBERTO LEONARDO BARTON THOMPSON"/>
    <m/>
    <x v="1"/>
    <n v="40"/>
    <n v="3645"/>
    <n v="45366889"/>
    <n v="936393270"/>
    <n v="18306"/>
    <s v="NO"/>
    <x v="50"/>
    <x v="1"/>
    <d v="2024-06-11T00:00:00"/>
    <x v="0"/>
    <d v="2024-06-11T00:00:00"/>
    <x v="0"/>
    <m/>
    <x v="1"/>
    <m/>
    <m/>
    <m/>
    <m/>
    <x v="1"/>
    <x v="1"/>
    <m/>
  </r>
  <r>
    <n v="93865678"/>
    <s v="DNI"/>
    <s v="HUALLPA ROSAS, JONÁS ALEXANDER"/>
    <s v="M"/>
    <d v="2024-06-11T00:00:00"/>
    <x v="6"/>
    <x v="0"/>
    <s v="HOSPITAL SAN JOSE"/>
    <s v="203 P.S. PALMERAS DE OQUENDO"/>
    <x v="0"/>
    <n v="37"/>
    <n v="3615"/>
    <n v="73764211"/>
    <n v="991319814"/>
    <n v="6768"/>
    <s v="NO"/>
    <x v="18"/>
    <x v="2"/>
    <d v="2024-06-12T00:00:00"/>
    <x v="0"/>
    <d v="2024-06-12T00:00:00"/>
    <x v="0"/>
    <d v="2024-06-15T00:00:00"/>
    <x v="0"/>
    <d v="2024-06-17T00:00:00"/>
    <d v="2024-06-24T00:00:00"/>
    <m/>
    <m/>
    <x v="1"/>
    <x v="1"/>
    <n v="6768"/>
  </r>
  <r>
    <n v="93866219"/>
    <s v="DNI"/>
    <s v="MARTIN MAGALLANES, KIARA VALENTINA"/>
    <s v="F"/>
    <d v="2024-06-11T00:00:00"/>
    <x v="6"/>
    <x v="0"/>
    <s v="HOSPITAL SAN JOSE"/>
    <s v="203 P.S. PALMERAS DE OQUENDO"/>
    <x v="0"/>
    <n v="39"/>
    <n v="3365"/>
    <n v="74828423"/>
    <n v="961305757"/>
    <n v="6768"/>
    <s v="NO"/>
    <x v="18"/>
    <x v="2"/>
    <d v="2024-06-12T00:00:00"/>
    <x v="0"/>
    <d v="2024-06-12T00:00:00"/>
    <x v="0"/>
    <d v="2024-06-13T00:00:00"/>
    <x v="0"/>
    <d v="2024-06-14T00:00:00"/>
    <d v="2024-06-18T00:00:00"/>
    <d v="2024-06-25T00:00:00"/>
    <d v="2024-07-02T00:00:00"/>
    <x v="0"/>
    <x v="0"/>
    <n v="6768"/>
  </r>
  <r>
    <n v="93865719"/>
    <s v="DNI"/>
    <s v="PAREDES TORRES, ALMA ADHARA ATENEA"/>
    <s v="F"/>
    <d v="2024-06-11T00:00:00"/>
    <x v="6"/>
    <x v="1"/>
    <s v="HOSPITAL DE VENTANILLA"/>
    <s v="304 P.S. CIUDAD PACHACUTEC"/>
    <x v="0"/>
    <n v="38"/>
    <n v="3730"/>
    <n v="46012581"/>
    <n v="929754216"/>
    <n v="6267"/>
    <s v="NO"/>
    <x v="10"/>
    <x v="3"/>
    <d v="2024-06-11T00:00:00"/>
    <x v="0"/>
    <d v="2024-06-11T00:00:00"/>
    <x v="0"/>
    <m/>
    <x v="1"/>
    <d v="2024-06-14T00:00:00"/>
    <d v="2024-06-18T00:00:00"/>
    <d v="2024-06-25T00:00:00"/>
    <d v="2024-07-02T00:00:00"/>
    <x v="0"/>
    <x v="1"/>
    <n v="6267"/>
  </r>
  <r>
    <n v="93867895"/>
    <s v="DNI"/>
    <s v="CLOICA CHAU, GIULIA MIA"/>
    <s v="F"/>
    <d v="2024-06-12T00:00:00"/>
    <x v="6"/>
    <x v="1"/>
    <s v="HOSPITAL DE VENTANILLA"/>
    <s v="308 P.S. DEFENSORES DE LA PATRIA"/>
    <x v="0"/>
    <n v="40"/>
    <n v="2835"/>
    <n v="61486509"/>
    <n v="999260700"/>
    <n v="6268"/>
    <s v="NO"/>
    <x v="19"/>
    <x v="3"/>
    <d v="2024-06-12T00:00:00"/>
    <x v="0"/>
    <d v="2024-06-12T00:00:00"/>
    <x v="0"/>
    <m/>
    <x v="1"/>
    <d v="2024-06-15T00:00:00"/>
    <d v="2024-06-19T00:00:00"/>
    <d v="2024-06-26T00:00:00"/>
    <d v="2024-07-03T00:00:00"/>
    <x v="0"/>
    <x v="1"/>
    <n v="6268"/>
  </r>
  <r>
    <n v="93867943"/>
    <s v="DNI"/>
    <s v="SALGADO MEDINA, ANTHONELLA SARAÍ"/>
    <s v="F"/>
    <d v="2024-06-12T00:00:00"/>
    <x v="6"/>
    <x v="0"/>
    <s v="NAC. DANIEL A. CARRION"/>
    <s v="203 P.S. PALMERAS DE OQUENDO"/>
    <x v="0"/>
    <n v="40"/>
    <n v="3910"/>
    <n v="66455671"/>
    <n v="949958036"/>
    <n v="6768"/>
    <s v="NO"/>
    <x v="18"/>
    <x v="2"/>
    <d v="2024-06-13T00:00:00"/>
    <x v="0"/>
    <d v="2024-06-13T00:00:00"/>
    <x v="0"/>
    <d v="2024-06-18T00:00:00"/>
    <x v="0"/>
    <d v="2024-06-16T00:00:00"/>
    <d v="2024-06-19T00:00:00"/>
    <d v="2024-06-26T00:00:00"/>
    <d v="2024-07-03T00:00:00"/>
    <x v="0"/>
    <x v="0"/>
    <n v="6768"/>
  </r>
  <r>
    <n v="93868013"/>
    <s v="DNI"/>
    <s v="VICENTE DIAZ, ANDREA ADELINE"/>
    <s v="F"/>
    <d v="2024-06-12T00:00:00"/>
    <x v="6"/>
    <x v="1"/>
    <s v="NAC. DANIEL A. CARRION"/>
    <s v="301 C.S.M.I. PACHACUTEC PERU - COREA"/>
    <x v="0"/>
    <n v="38"/>
    <n v="3510"/>
    <n v="76562678"/>
    <n v="966549614"/>
    <n v="7314"/>
    <s v="NO"/>
    <x v="11"/>
    <x v="3"/>
    <d v="2024-06-12T00:00:00"/>
    <x v="0"/>
    <d v="2024-06-12T00:00:00"/>
    <x v="0"/>
    <m/>
    <x v="1"/>
    <d v="2024-06-15T00:00:00"/>
    <d v="2024-06-19T00:00:00"/>
    <d v="2024-06-26T00:00:00"/>
    <d v="2024-07-03T00:00:00"/>
    <x v="0"/>
    <x v="1"/>
    <n v="7314"/>
  </r>
  <r>
    <n v="93867562"/>
    <s v="DNI"/>
    <s v="LLONTOP GUIBOVICH, SANTIAGO ALESSIO"/>
    <s v="M"/>
    <d v="2024-06-12T00:00:00"/>
    <x v="6"/>
    <x v="0"/>
    <s v="HOSPITAL II LIMA NORTE CALLAO LUIS NEGREIROS VEGA ESSALUD"/>
    <m/>
    <x v="1"/>
    <n v="40"/>
    <n v="3640"/>
    <n v="43486092"/>
    <n v="980507434"/>
    <n v="7948"/>
    <s v="NO"/>
    <x v="12"/>
    <x v="4"/>
    <m/>
    <x v="1"/>
    <m/>
    <x v="1"/>
    <m/>
    <x v="1"/>
    <m/>
    <m/>
    <m/>
    <m/>
    <x v="1"/>
    <x v="1"/>
    <m/>
  </r>
  <r>
    <n v="93867756"/>
    <s v="DNI"/>
    <s v="GARCIA TIRADO, ANTHONY"/>
    <s v="M"/>
    <d v="2024-06-12T00:00:00"/>
    <x v="6"/>
    <x v="0"/>
    <s v="HOSPITAL NACIONAL CAYETANO HEREDIA"/>
    <s v="102 C.S. ALBERTO BARTON"/>
    <x v="0"/>
    <m/>
    <m/>
    <m/>
    <m/>
    <m/>
    <s v="NO"/>
    <x v="0"/>
    <x v="0"/>
    <m/>
    <x v="1"/>
    <m/>
    <x v="1"/>
    <m/>
    <x v="1"/>
    <m/>
    <m/>
    <m/>
    <m/>
    <x v="1"/>
    <x v="1"/>
    <n v="6221"/>
  </r>
  <r>
    <n v="93867913"/>
    <s v="DNI"/>
    <s v="ALARCON FERROÑAN, ZENDAYA VICTORIA"/>
    <s v="F"/>
    <d v="2024-06-12T00:00:00"/>
    <x v="6"/>
    <x v="1"/>
    <s v="C.S. MARQUEZ"/>
    <s v="313 C.S. MARQUEZ"/>
    <x v="0"/>
    <n v="38"/>
    <n v="3100"/>
    <n v="47996944"/>
    <n v="940171591"/>
    <n v="6238"/>
    <s v="NO"/>
    <x v="29"/>
    <x v="3"/>
    <d v="2024-06-13T00:00:00"/>
    <x v="0"/>
    <d v="2024-06-13T00:00:00"/>
    <x v="0"/>
    <m/>
    <x v="1"/>
    <d v="2024-06-16T00:00:00"/>
    <d v="2024-06-20T00:00:00"/>
    <d v="2024-06-27T00:00:00"/>
    <m/>
    <x v="1"/>
    <x v="1"/>
    <n v="6238"/>
  </r>
  <r>
    <n v="93868305"/>
    <s v="DNI"/>
    <s v="CAYCHO OLIVARES, LUCA ANDRÉ"/>
    <s v="M"/>
    <d v="2024-06-12T00:00:00"/>
    <x v="6"/>
    <x v="0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67683"/>
    <s v="DNI"/>
    <s v="CHUMPITAZ VILLAR, MADISSON"/>
    <s v="F"/>
    <d v="2024-06-12T00:00:00"/>
    <x v="6"/>
    <x v="3"/>
    <s v="CLINICA SANTA MARIA DEL SUR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68325"/>
    <s v="DNI"/>
    <s v="RODRIGUEZ SALINAS, VICTOR AYMAR"/>
    <s v="M"/>
    <d v="2024-06-12T00:00:00"/>
    <x v="6"/>
    <x v="0"/>
    <s v="CLINICA SAN GABRIEL S.A.C."/>
    <s v="115 C.S. ACAPULCO"/>
    <x v="1"/>
    <m/>
    <m/>
    <m/>
    <m/>
    <m/>
    <s v="NO"/>
    <x v="26"/>
    <x v="0"/>
    <m/>
    <x v="1"/>
    <m/>
    <x v="1"/>
    <d v="2024-06-18T00:00:00"/>
    <x v="0"/>
    <m/>
    <m/>
    <m/>
    <m/>
    <x v="1"/>
    <x v="1"/>
    <n v="6230"/>
  </r>
  <r>
    <n v="93868345"/>
    <s v="DNI"/>
    <s v="TAFUR HUERTA, ALMA ISABELLA"/>
    <s v="F"/>
    <d v="2024-06-12T00:00:00"/>
    <x v="6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67898"/>
    <s v="DNI"/>
    <s v="PECHO CARDENAS, OMER RICARDO"/>
    <s v="M"/>
    <d v="2024-06-12T00:00:00"/>
    <x v="6"/>
    <x v="0"/>
    <s v="ALBERTO LEONARDO BARTON THOMPSON"/>
    <s v="112 C.S. NESTOR GAMBETTA"/>
    <x v="1"/>
    <n v="37"/>
    <n v="3540"/>
    <n v="43839782"/>
    <n v="916949166"/>
    <n v="18306"/>
    <s v="NO"/>
    <x v="31"/>
    <x v="0"/>
    <d v="2024-06-12T00:00:00"/>
    <x v="0"/>
    <d v="2024-06-12T00:00:00"/>
    <x v="0"/>
    <m/>
    <x v="1"/>
    <m/>
    <m/>
    <m/>
    <m/>
    <x v="1"/>
    <x v="1"/>
    <n v="6228"/>
  </r>
  <r>
    <n v="93866802"/>
    <s v="DNI"/>
    <s v="RAMIREZ VILLENA, RICHARD MASSIMO"/>
    <s v="M"/>
    <d v="2024-06-12T00:00:00"/>
    <x v="6"/>
    <x v="0"/>
    <s v="CLÍNICA MÉDICA CAYETANO HERED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67227"/>
    <s v="DNI"/>
    <s v="ESPINOZA SILVA, EMMA VALENTINA"/>
    <s v="F"/>
    <d v="2024-06-12T00:00:00"/>
    <x v="6"/>
    <x v="2"/>
    <s v="HOSPITAL NAVAL"/>
    <m/>
    <x v="1"/>
    <n v="38"/>
    <n v="3170"/>
    <n v="75278823"/>
    <n v="965675351"/>
    <n v="8266"/>
    <s v="NO"/>
    <x v="12"/>
    <x v="4"/>
    <m/>
    <x v="1"/>
    <m/>
    <x v="1"/>
    <m/>
    <x v="1"/>
    <m/>
    <m/>
    <m/>
    <m/>
    <x v="1"/>
    <x v="1"/>
    <m/>
  </r>
  <r>
    <n v="93867676"/>
    <s v="CNV"/>
    <s v=" QUIÑONES, "/>
    <s v="M"/>
    <d v="2024-06-12T00:00:00"/>
    <x v="6"/>
    <x v="0"/>
    <s v="HOSPITAL II LIMA NORTE CALLAO LUIS NEGREIROS VEGA ESSALUD"/>
    <m/>
    <x v="0"/>
    <n v="41"/>
    <n v="3900"/>
    <n v="44788455"/>
    <n v="923568127"/>
    <n v="8146"/>
    <s v="NO"/>
    <x v="12"/>
    <x v="4"/>
    <m/>
    <x v="1"/>
    <m/>
    <x v="1"/>
    <m/>
    <x v="1"/>
    <m/>
    <m/>
    <m/>
    <m/>
    <x v="1"/>
    <x v="1"/>
    <m/>
  </r>
  <r>
    <n v="93866994"/>
    <s v="DNI"/>
    <s v="MERINO MERE, DYLAN DARIEL"/>
    <s v="M"/>
    <d v="2024-06-12T00:00:00"/>
    <x v="6"/>
    <x v="0"/>
    <s v="CENTRO DE SALUD ACAPULCO"/>
    <s v="115 C.S. ACAPULCO"/>
    <x v="0"/>
    <n v="38"/>
    <n v="3320"/>
    <n v="45536574"/>
    <n v="921953562"/>
    <n v="6230"/>
    <s v="NO"/>
    <x v="26"/>
    <x v="0"/>
    <d v="2024-06-12T00:00:00"/>
    <x v="0"/>
    <d v="2024-06-12T00:00:00"/>
    <x v="0"/>
    <m/>
    <x v="1"/>
    <d v="2024-06-15T00:00:00"/>
    <d v="2024-06-19T00:00:00"/>
    <d v="2024-06-26T00:00:00"/>
    <d v="2024-07-03T00:00:00"/>
    <x v="0"/>
    <x v="1"/>
    <n v="6230"/>
  </r>
  <r>
    <n v="93866803"/>
    <s v="DNI"/>
    <s v="MEDINA LUQUE, GABRIEL ALESSANDRO"/>
    <s v="M"/>
    <d v="2024-06-12T00:00:00"/>
    <x v="6"/>
    <x v="0"/>
    <s v="NAC. DANIEL A. CARRION"/>
    <s v="115 C.S. ACAPULCO"/>
    <x v="0"/>
    <n v="39"/>
    <n v="3035"/>
    <n v="74178297"/>
    <n v="901440331"/>
    <n v="6230"/>
    <s v="NO"/>
    <x v="26"/>
    <x v="0"/>
    <d v="2024-06-12T00:00:00"/>
    <x v="0"/>
    <d v="2024-06-12T00:00:00"/>
    <x v="0"/>
    <m/>
    <x v="1"/>
    <d v="2024-06-15T00:00:00"/>
    <d v="2024-06-19T00:00:00"/>
    <d v="2024-06-26T00:00:00"/>
    <d v="2024-07-03T00:00:00"/>
    <x v="0"/>
    <x v="1"/>
    <n v="6230"/>
  </r>
  <r>
    <n v="93867639"/>
    <s v="DNI"/>
    <s v="ROJAS DAVILA, WILIAN ADRIEL"/>
    <s v="M"/>
    <d v="2024-06-12T00:00:00"/>
    <x v="6"/>
    <x v="1"/>
    <s v="HOSPITAL NACIONAL DOCENTE MADRE NIÑO SAN BARTOLOME"/>
    <s v="309 P.S. VENTANILLA ALTA"/>
    <x v="0"/>
    <m/>
    <m/>
    <m/>
    <m/>
    <m/>
    <s v="NO"/>
    <x v="23"/>
    <x v="3"/>
    <m/>
    <x v="1"/>
    <m/>
    <x v="1"/>
    <m/>
    <x v="1"/>
    <d v="2024-06-17T00:00:00"/>
    <d v="2024-06-21T00:00:00"/>
    <d v="2024-06-28T00:00:00"/>
    <d v="2024-07-05T00:00:00"/>
    <x v="0"/>
    <x v="1"/>
    <n v="6255"/>
  </r>
  <r>
    <n v="93867538"/>
    <s v="DNI"/>
    <s v="LOPEZ YENDO, ALAIA ALEJANDRA"/>
    <s v="F"/>
    <d v="2024-06-12T00:00:00"/>
    <x v="6"/>
    <x v="4"/>
    <s v="HOSPITAL SAN JOSE"/>
    <s v="214 C.S. CARMEN DE LA LEGUA"/>
    <x v="0"/>
    <n v="40"/>
    <n v="3750"/>
    <n v="75378579"/>
    <n v="928079208"/>
    <n v="6252"/>
    <s v="NO"/>
    <x v="6"/>
    <x v="2"/>
    <d v="2024-06-13T00:00:00"/>
    <x v="0"/>
    <d v="2024-06-13T00:00:00"/>
    <x v="0"/>
    <d v="2024-06-18T00:00:00"/>
    <x v="0"/>
    <d v="2024-06-15T00:00:00"/>
    <d v="2024-06-19T00:00:00"/>
    <d v="2024-06-26T00:00:00"/>
    <d v="2024-07-03T00:00:00"/>
    <x v="0"/>
    <x v="0"/>
    <n v="6252"/>
  </r>
  <r>
    <n v="93867035"/>
    <s v="DNI"/>
    <s v="LAPOINT MORI, LIAM ANDRÉ"/>
    <s v="M"/>
    <d v="2024-06-12T00:00:00"/>
    <x v="6"/>
    <x v="0"/>
    <s v="HOSPITAL SAN JOSE"/>
    <s v="210 P.S. POLIGONO IV"/>
    <x v="0"/>
    <n v="39"/>
    <n v="3490"/>
    <n v="77617291"/>
    <n v="918861797"/>
    <n v="6248"/>
    <s v="NO"/>
    <x v="16"/>
    <x v="2"/>
    <d v="2024-06-13T00:00:00"/>
    <x v="0"/>
    <d v="2024-06-13T00:00:00"/>
    <x v="0"/>
    <d v="2024-06-14T00:00:00"/>
    <x v="0"/>
    <d v="2024-06-15T00:00:00"/>
    <d v="2024-06-19T00:00:00"/>
    <d v="2024-06-26T00:00:00"/>
    <d v="2024-07-03T00:00:00"/>
    <x v="0"/>
    <x v="0"/>
    <n v="6248"/>
  </r>
  <r>
    <n v="93866714"/>
    <s v="DNI"/>
    <s v="HUAPAYA KOBAL, ENGHEL MAYÍ"/>
    <s v="F"/>
    <d v="2024-06-12T00:00:00"/>
    <x v="6"/>
    <x v="2"/>
    <s v="NAC. DANIEL A. CARRION"/>
    <s v="211 C.S.M.I. BELLAVISTA PERU - COREA"/>
    <x v="0"/>
    <n v="38"/>
    <n v="2800"/>
    <n v="72127225"/>
    <n v="928152687"/>
    <n v="6249"/>
    <s v="NO"/>
    <x v="14"/>
    <x v="2"/>
    <d v="2024-06-12T00:00:00"/>
    <x v="0"/>
    <d v="2024-06-12T00:00:00"/>
    <x v="0"/>
    <m/>
    <x v="1"/>
    <d v="2024-06-15T00:00:00"/>
    <d v="2024-06-22T00:00:00"/>
    <d v="2024-06-29T00:00:00"/>
    <d v="2024-07-06T00:00:00"/>
    <x v="0"/>
    <x v="1"/>
    <n v="6249"/>
  </r>
  <r>
    <n v="93867818"/>
    <s v="DNI"/>
    <s v="TOMAIRO CUYA, FRANCESCO TOMÁS"/>
    <s v="M"/>
    <d v="2024-06-12T00:00:00"/>
    <x v="6"/>
    <x v="5"/>
    <s v="CLÍNICA MÉDICA CAYETANO HEREDIA"/>
    <s v="312 P.S. MI PERU"/>
    <x v="1"/>
    <m/>
    <m/>
    <m/>
    <m/>
    <m/>
    <s v="NO"/>
    <x v="7"/>
    <x v="3"/>
    <m/>
    <x v="1"/>
    <m/>
    <x v="1"/>
    <m/>
    <x v="1"/>
    <d v="2024-06-15T00:00:00"/>
    <d v="2024-06-19T00:00:00"/>
    <d v="2024-06-26T00:00:00"/>
    <d v="2024-07-03T00:00:00"/>
    <x v="0"/>
    <x v="1"/>
    <n v="6260"/>
  </r>
  <r>
    <n v="93866953"/>
    <s v="DNI"/>
    <s v="AÑANCA VILLAIZAN, BRANDON FABIAN"/>
    <s v="M"/>
    <d v="2024-06-12T00:00:00"/>
    <x v="6"/>
    <x v="0"/>
    <s v="HOSPITAL DE VENTANILLA"/>
    <s v="314 P.S. VENTANILLA ESTE"/>
    <x v="0"/>
    <n v="39"/>
    <n v="3340"/>
    <n v="76868513"/>
    <n v="901045784"/>
    <n v="6259"/>
    <s v="NO"/>
    <x v="39"/>
    <x v="3"/>
    <d v="2024-06-12T00:00:00"/>
    <x v="0"/>
    <d v="2024-06-12T00:00:00"/>
    <x v="0"/>
    <d v="2024-06-15T00:00:00"/>
    <x v="0"/>
    <d v="2024-06-15T00:00:00"/>
    <d v="2024-06-19T00:00:00"/>
    <d v="2024-06-26T00:00:00"/>
    <d v="2024-07-03T00:00:00"/>
    <x v="0"/>
    <x v="0"/>
    <n v="6259"/>
  </r>
  <r>
    <n v="93867135"/>
    <s v="DNI"/>
    <s v="BLAS RAMOS, AITANA KRISTEL"/>
    <s v="F"/>
    <d v="2024-06-12T00:00:00"/>
    <x v="6"/>
    <x v="1"/>
    <s v="NAC. DANIEL A. CARRION"/>
    <s v="310 C.S. VILLA LOS REYES"/>
    <x v="0"/>
    <n v="40"/>
    <n v="3235"/>
    <n v="48644179"/>
    <n v="965034869"/>
    <n v="6256"/>
    <s v="NO"/>
    <x v="21"/>
    <x v="3"/>
    <d v="2024-06-12T00:00:00"/>
    <x v="0"/>
    <d v="2024-06-12T00:00:00"/>
    <x v="0"/>
    <m/>
    <x v="1"/>
    <d v="2024-06-15T00:00:00"/>
    <d v="2024-06-19T00:00:00"/>
    <d v="2024-06-26T00:00:00"/>
    <d v="2024-07-03T00:00:00"/>
    <x v="0"/>
    <x v="1"/>
    <n v="6256"/>
  </r>
  <r>
    <n v="93866913"/>
    <s v="DNI"/>
    <s v="HUERTO YOPAN, EITHAN JHERIKO HENRY"/>
    <s v="M"/>
    <d v="2024-06-12T00:00:00"/>
    <x v="6"/>
    <x v="1"/>
    <s v="NAC. DANIEL A. CARRION"/>
    <s v="310 C.S. VILLA LOS REYES"/>
    <x v="0"/>
    <n v="39"/>
    <n v="4080"/>
    <n v="48424190"/>
    <n v="999333999"/>
    <n v="0"/>
    <s v="NO"/>
    <x v="21"/>
    <x v="3"/>
    <d v="2024-06-12T00:00:00"/>
    <x v="0"/>
    <d v="2024-06-12T00:00:00"/>
    <x v="0"/>
    <m/>
    <x v="1"/>
    <d v="2024-06-15T00:00:00"/>
    <d v="2024-06-20T00:00:00"/>
    <d v="2024-06-28T00:00:00"/>
    <d v="2024-07-06T00:00:00"/>
    <x v="0"/>
    <x v="1"/>
    <n v="6256"/>
  </r>
  <r>
    <n v="93867337"/>
    <s v="DNI"/>
    <s v="VASQUEZ CASTILLO, LUNA AITANA"/>
    <s v="F"/>
    <d v="2024-06-12T00:00:00"/>
    <x v="6"/>
    <x v="1"/>
    <s v="HOSPITAL DE VENTANILLA"/>
    <s v="307 P.S. HIJOS DEL ALMIRANTE GRAU"/>
    <x v="0"/>
    <n v="38"/>
    <n v="3100"/>
    <n v="4463602"/>
    <n v="910946687"/>
    <n v="6262"/>
    <s v="NO"/>
    <x v="8"/>
    <x v="3"/>
    <d v="2024-06-12T00:00:00"/>
    <x v="0"/>
    <d v="2024-06-12T00:00:00"/>
    <x v="0"/>
    <d v="2024-06-15T00:00:00"/>
    <x v="0"/>
    <d v="2024-06-15T00:00:00"/>
    <d v="2024-06-19T00:00:00"/>
    <d v="2024-06-26T00:00:00"/>
    <d v="2024-07-03T00:00:00"/>
    <x v="0"/>
    <x v="0"/>
    <n v="6262"/>
  </r>
  <r>
    <n v="93868344"/>
    <s v="DNI"/>
    <s v="ORE REYES, HARELY BETZABETH CONSUELO"/>
    <s v="F"/>
    <d v="2024-06-13T00:00:00"/>
    <x v="6"/>
    <x v="1"/>
    <s v="HOSPITAL DE VENTANILLA"/>
    <s v="310 C.S. VILLA LOS REYES"/>
    <x v="0"/>
    <n v="40"/>
    <n v="3220"/>
    <n v="48130666"/>
    <n v="922164895"/>
    <n v="6256"/>
    <s v="NO"/>
    <x v="21"/>
    <x v="3"/>
    <d v="2024-06-13T00:00:00"/>
    <x v="0"/>
    <d v="2024-06-13T00:00:00"/>
    <x v="0"/>
    <d v="2024-06-15T00:00:00"/>
    <x v="0"/>
    <d v="2024-06-17T00:00:00"/>
    <d v="2024-06-21T00:00:00"/>
    <d v="2024-06-28T00:00:00"/>
    <d v="2024-07-05T00:00:00"/>
    <x v="0"/>
    <x v="0"/>
    <n v="6256"/>
  </r>
  <r>
    <n v="93869002"/>
    <s v="DNI"/>
    <s v="PEREZ PAULETT, NICOLÁS LEANDRO"/>
    <s v="M"/>
    <d v="2024-06-13T00:00:00"/>
    <x v="6"/>
    <x v="1"/>
    <s v="CENTRO DE SALUD VILLA LOS REYES"/>
    <s v="310 C.S. VILLA LOS REYES"/>
    <x v="0"/>
    <n v="39"/>
    <n v="3955"/>
    <n v="76817828"/>
    <n v="994165314"/>
    <n v="6256"/>
    <s v="NO"/>
    <x v="21"/>
    <x v="3"/>
    <d v="2024-06-13T00:00:00"/>
    <x v="0"/>
    <d v="2024-06-13T00:00:00"/>
    <x v="0"/>
    <d v="2024-06-17T00:00:00"/>
    <x v="0"/>
    <d v="2024-06-17T00:00:00"/>
    <d v="2024-06-21T00:00:00"/>
    <d v="2024-06-28T00:00:00"/>
    <d v="2024-07-05T00:00:00"/>
    <x v="0"/>
    <x v="0"/>
    <n v="6256"/>
  </r>
  <r>
    <n v="93869110"/>
    <s v="DNI"/>
    <s v="ESPINOZA RIVERA, LIVIA ADHARA"/>
    <s v="F"/>
    <d v="2024-06-13T00:00:00"/>
    <x v="6"/>
    <x v="1"/>
    <s v="NAC. DANIEL A. CARRION"/>
    <s v="307 P.S. HIJOS DEL ALMIRANTE GRAU"/>
    <x v="0"/>
    <n v="37"/>
    <n v="2530"/>
    <n v="70711360"/>
    <n v="958958958"/>
    <n v="0"/>
    <s v="NO"/>
    <x v="8"/>
    <x v="3"/>
    <d v="2024-06-13T00:00:00"/>
    <x v="0"/>
    <d v="2024-06-13T00:00:00"/>
    <x v="0"/>
    <m/>
    <x v="1"/>
    <d v="2024-06-16T00:00:00"/>
    <d v="2024-06-20T00:00:00"/>
    <d v="2024-06-27T00:00:00"/>
    <d v="2024-07-04T00:00:00"/>
    <x v="0"/>
    <x v="1"/>
    <n v="6262"/>
  </r>
  <r>
    <n v="93868937"/>
    <s v="DNI"/>
    <s v="NAVEDA BERROCAL, KATALINA MISHELL"/>
    <s v="F"/>
    <d v="2024-06-13T00:00:00"/>
    <x v="6"/>
    <x v="5"/>
    <s v="HOSPITAL SAN JOSE"/>
    <s v="312 P.S. MI PERU"/>
    <x v="0"/>
    <n v="39"/>
    <n v="3100"/>
    <n v="70756526"/>
    <n v="906508246"/>
    <n v="6260"/>
    <s v="NO"/>
    <x v="7"/>
    <x v="3"/>
    <d v="2024-06-14T00:00:00"/>
    <x v="0"/>
    <d v="2024-06-14T00:00:00"/>
    <x v="0"/>
    <d v="2024-06-17T00:00:00"/>
    <x v="0"/>
    <d v="2024-06-17T00:00:00"/>
    <d v="2024-06-24T00:00:00"/>
    <m/>
    <m/>
    <x v="1"/>
    <x v="1"/>
    <n v="6260"/>
  </r>
  <r>
    <n v="93869092"/>
    <s v="DNI"/>
    <s v="BERNALES NORABUENA, EDUAR ANDRÉS"/>
    <s v="M"/>
    <d v="2024-06-13T00:00:00"/>
    <x v="6"/>
    <x v="5"/>
    <s v="HOSPITAL DE VENTANILLA"/>
    <s v="312 P.S. MI PERU"/>
    <x v="0"/>
    <n v="39"/>
    <n v="4060"/>
    <n v="70057273"/>
    <n v="947321061"/>
    <n v="6260"/>
    <s v="NO"/>
    <x v="7"/>
    <x v="3"/>
    <d v="2024-06-13T00:00:00"/>
    <x v="0"/>
    <d v="2024-06-13T00:00:00"/>
    <x v="0"/>
    <d v="2024-06-17T00:00:00"/>
    <x v="0"/>
    <d v="2024-06-16T00:00:00"/>
    <d v="2024-06-20T00:00:00"/>
    <d v="2024-06-27T00:00:00"/>
    <d v="2024-07-04T00:00:00"/>
    <x v="0"/>
    <x v="0"/>
    <n v="6260"/>
  </r>
  <r>
    <n v="93869118"/>
    <s v="DNI"/>
    <s v="CRUZ MOGOLLON, MABELLE CATALINA"/>
    <s v="F"/>
    <d v="2024-06-13T00:00:00"/>
    <x v="6"/>
    <x v="2"/>
    <s v="NAC. DANIEL A. CARRION"/>
    <s v="211 C.S.M.I. BELLAVISTA PERU - COREA"/>
    <x v="0"/>
    <n v="38"/>
    <n v="3120"/>
    <n v="72328330"/>
    <n v="922389628"/>
    <n v="6249"/>
    <s v="NO"/>
    <x v="14"/>
    <x v="2"/>
    <d v="2024-06-14T00:00:00"/>
    <x v="0"/>
    <d v="2024-06-14T00:00:00"/>
    <x v="0"/>
    <m/>
    <x v="1"/>
    <d v="2024-06-16T00:00:00"/>
    <d v="2024-06-23T00:00:00"/>
    <d v="2024-06-30T00:00:00"/>
    <d v="2024-07-07T00:00:00"/>
    <x v="0"/>
    <x v="1"/>
    <n v="6249"/>
  </r>
  <r>
    <n v="93868124"/>
    <s v="DNI"/>
    <s v="MILLAN SOTO, GEORGINA MARISABEL"/>
    <s v="F"/>
    <d v="2024-06-13T00:00:00"/>
    <x v="6"/>
    <x v="4"/>
    <s v="HOSPITAL SAN JOSE"/>
    <s v="214 C.S. CARMEN DE LA LEGUA"/>
    <x v="0"/>
    <n v="41"/>
    <n v="3165"/>
    <n v="43983015"/>
    <n v="901389479"/>
    <n v="6252"/>
    <s v="NO"/>
    <x v="6"/>
    <x v="2"/>
    <d v="2024-06-13T00:00:00"/>
    <x v="0"/>
    <d v="2024-06-13T00:00:00"/>
    <x v="0"/>
    <d v="2024-06-15T00:00:00"/>
    <x v="0"/>
    <d v="2024-06-17T00:00:00"/>
    <d v="2024-06-20T00:00:00"/>
    <m/>
    <m/>
    <x v="1"/>
    <x v="1"/>
    <n v="6252"/>
  </r>
  <r>
    <n v="93868045"/>
    <s v="DNI"/>
    <s v="HUAPAYA OSORIO, ALMENDRA MASHIEL BALTMAR"/>
    <s v="F"/>
    <d v="2024-06-13T00:00:00"/>
    <x v="6"/>
    <x v="1"/>
    <s v="NAC. DANIEL A. CARRION"/>
    <s v="309 P.S. VENTANILLA ALTA"/>
    <x v="0"/>
    <n v="39"/>
    <n v="3505"/>
    <n v="74053857"/>
    <n v="928038300"/>
    <n v="16949"/>
    <s v="NO"/>
    <x v="23"/>
    <x v="3"/>
    <d v="2024-06-13T00:00:00"/>
    <x v="0"/>
    <d v="2024-06-13T00:00:00"/>
    <x v="0"/>
    <m/>
    <x v="1"/>
    <d v="2024-06-19T00:00:00"/>
    <d v="2024-06-24T00:00:00"/>
    <d v="2024-07-02T00:00:00"/>
    <d v="2024-07-09T00:00:00"/>
    <x v="0"/>
    <x v="1"/>
    <n v="6255"/>
  </r>
  <r>
    <n v="93868743"/>
    <s v="DNI"/>
    <s v="PRADA MAMANI, SAMUEL DANIEL"/>
    <s v="M"/>
    <d v="2024-06-13T00:00:00"/>
    <x v="6"/>
    <x v="1"/>
    <s v="PUESTO DE SALUD MI PERU"/>
    <s v="309 P.S. VENTANILLA ALTA"/>
    <x v="0"/>
    <n v="37"/>
    <n v="2655"/>
    <n v="45981027"/>
    <n v="939752605"/>
    <n v="6255"/>
    <s v="NO"/>
    <x v="23"/>
    <x v="3"/>
    <d v="2024-06-13T00:00:00"/>
    <x v="0"/>
    <d v="2024-06-13T00:00:00"/>
    <x v="0"/>
    <m/>
    <x v="1"/>
    <d v="2024-06-16T00:00:00"/>
    <d v="2024-06-20T00:00:00"/>
    <d v="2024-06-27T00:00:00"/>
    <d v="2024-07-05T00:00:00"/>
    <x v="0"/>
    <x v="1"/>
    <n v="6255"/>
  </r>
  <r>
    <n v="93868717"/>
    <s v="DNI"/>
    <s v="MONTILLA PEREZ, MAXIMILIANO ALONSO"/>
    <s v="M"/>
    <d v="2024-06-13T00:00:00"/>
    <x v="6"/>
    <x v="0"/>
    <s v="NACIONAL ARZOBISPO LOAYZA"/>
    <s v="107 P.S. CALLAO"/>
    <x v="0"/>
    <m/>
    <m/>
    <m/>
    <m/>
    <m/>
    <s v="NO"/>
    <x v="34"/>
    <x v="0"/>
    <m/>
    <x v="1"/>
    <m/>
    <x v="1"/>
    <m/>
    <x v="1"/>
    <m/>
    <m/>
    <m/>
    <m/>
    <x v="1"/>
    <x v="1"/>
    <n v="6222"/>
  </r>
  <r>
    <n v="93868677"/>
    <s v="DNI"/>
    <s v="ESPINOZA SAAVEDRA, KENDALL DANNAE"/>
    <s v="F"/>
    <d v="2024-06-13T00:00:00"/>
    <x v="6"/>
    <x v="1"/>
    <s v="HOSPITAL II LIMA NORTE CALLAO LUIS NEGREIROS VEGA ESSALUD"/>
    <m/>
    <x v="1"/>
    <n v="40"/>
    <n v="3710"/>
    <n v="45679823"/>
    <n v="925604303"/>
    <n v="8146"/>
    <s v="NO"/>
    <x v="12"/>
    <x v="4"/>
    <m/>
    <x v="1"/>
    <m/>
    <x v="1"/>
    <m/>
    <x v="1"/>
    <m/>
    <m/>
    <m/>
    <m/>
    <x v="1"/>
    <x v="1"/>
    <m/>
  </r>
  <r>
    <n v="93868224"/>
    <s v="CNV"/>
    <s v=" VALLEJOS, "/>
    <s v="M"/>
    <d v="2024-06-13T00:00:00"/>
    <x v="6"/>
    <x v="1"/>
    <s v="HOSPITAL II LIMA NORTE CALLAO LUIS NEGREIROS VEGA ESSALUD"/>
    <m/>
    <x v="1"/>
    <n v="38"/>
    <n v="2920"/>
    <n v="72765325"/>
    <n v="992974955"/>
    <n v="8146"/>
    <s v="NO"/>
    <x v="12"/>
    <x v="4"/>
    <m/>
    <x v="1"/>
    <m/>
    <x v="1"/>
    <m/>
    <x v="1"/>
    <m/>
    <m/>
    <m/>
    <m/>
    <x v="1"/>
    <x v="1"/>
    <m/>
  </r>
  <r>
    <n v="93868139"/>
    <s v="CNV"/>
    <s v=" LUCAS, "/>
    <s v="M"/>
    <d v="2024-06-13T00:00:00"/>
    <x v="6"/>
    <x v="1"/>
    <s v="HOSPITAL II LIMA NORTE CALLAO LUIS NEGREIROS VEGA ESSALUD"/>
    <m/>
    <x v="1"/>
    <n v="40"/>
    <n v="3260"/>
    <n v="45671528"/>
    <n v="943210147"/>
    <n v="8146"/>
    <s v="NO"/>
    <x v="10"/>
    <x v="3"/>
    <m/>
    <x v="1"/>
    <m/>
    <x v="1"/>
    <m/>
    <x v="1"/>
    <d v="2024-06-16T00:00:00"/>
    <d v="2024-06-20T00:00:00"/>
    <d v="2024-06-27T00:00:00"/>
    <d v="2024-07-04T00:00:00"/>
    <x v="0"/>
    <x v="1"/>
    <m/>
  </r>
  <r>
    <n v="93869114"/>
    <s v="DNI"/>
    <s v="CHACON ANCAJIMA, LUIS JOSUE"/>
    <s v="M"/>
    <d v="2024-06-13T00:00:00"/>
    <x v="6"/>
    <x v="2"/>
    <s v="NAC. DANIEL A. CARRION"/>
    <s v="108 P.S. JOSE BOTERIN"/>
    <x v="1"/>
    <n v="38"/>
    <n v="2910"/>
    <n v="75922241"/>
    <n v="924899920"/>
    <n v="6224"/>
    <s v="NO"/>
    <x v="51"/>
    <x v="0"/>
    <d v="2024-06-14T00:00:00"/>
    <x v="0"/>
    <d v="2024-06-14T00:00:00"/>
    <x v="0"/>
    <d v="2024-06-18T00:00:00"/>
    <x v="0"/>
    <m/>
    <m/>
    <m/>
    <m/>
    <x v="1"/>
    <x v="1"/>
    <n v="6224"/>
  </r>
  <r>
    <n v="93868700"/>
    <s v="DNI"/>
    <s v="PORRAS GARCIA, LIAM MATEO"/>
    <s v="M"/>
    <d v="2024-06-13T00:00:00"/>
    <x v="6"/>
    <x v="1"/>
    <s v="CLINICA BELLAVISTA"/>
    <s v="211 C.S.M.I. BELLAVISTA PERU - COREA"/>
    <x v="1"/>
    <n v="37"/>
    <n v="4080"/>
    <n v="75426490"/>
    <n v="927113598"/>
    <n v="9250"/>
    <s v="NO"/>
    <x v="14"/>
    <x v="2"/>
    <d v="2024-06-13T00:00:00"/>
    <x v="0"/>
    <d v="2024-06-13T00:00:00"/>
    <x v="0"/>
    <m/>
    <x v="1"/>
    <m/>
    <m/>
    <m/>
    <m/>
    <x v="1"/>
    <x v="1"/>
    <n v="6249"/>
  </r>
  <r>
    <n v="93868750"/>
    <s v="DNI"/>
    <s v="GUZMAN VELASQUEZ, MATTHEW JOAO"/>
    <s v="M"/>
    <d v="2024-06-13T00:00:00"/>
    <x v="6"/>
    <x v="1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69963"/>
    <s v="CNV"/>
    <s v=" RUIZ, "/>
    <s v="M"/>
    <d v="2024-06-13T00:00:00"/>
    <x v="6"/>
    <x v="0"/>
    <s v="HOSPITAL II LIMA NORTE CALLAO LUIS NEGREIROS VEGA ESSALUD"/>
    <m/>
    <x v="1"/>
    <n v="39"/>
    <n v="3880"/>
    <n v="70901504"/>
    <n v="924223732"/>
    <n v="10533"/>
    <s v="NO"/>
    <x v="12"/>
    <x v="4"/>
    <m/>
    <x v="1"/>
    <m/>
    <x v="1"/>
    <m/>
    <x v="1"/>
    <m/>
    <m/>
    <m/>
    <m/>
    <x v="1"/>
    <x v="1"/>
    <m/>
  </r>
  <r>
    <n v="93868478"/>
    <s v="DNI"/>
    <s v="SALAZAR MARIN, EMSO MATEO"/>
    <s v="M"/>
    <d v="2024-06-13T00:00:00"/>
    <x v="6"/>
    <x v="0"/>
    <s v="HOSPITAL NACIONAL ALBERTO SABOGAL SOLOGUREN DE LA RED ASISTENCIAL SABOGAL"/>
    <s v="109 C.S. JOSE OLAYA"/>
    <x v="1"/>
    <n v="37"/>
    <n v="3305"/>
    <n v="44440426"/>
    <n v="967474291"/>
    <n v="10964"/>
    <s v="NO"/>
    <x v="15"/>
    <x v="0"/>
    <m/>
    <x v="1"/>
    <m/>
    <x v="1"/>
    <m/>
    <x v="1"/>
    <d v="2024-06-16T00:00:00"/>
    <d v="2024-06-20T00:00:00"/>
    <d v="2024-06-27T00:00:00"/>
    <d v="2024-07-04T00:00:00"/>
    <x v="0"/>
    <x v="1"/>
    <n v="25474"/>
  </r>
  <r>
    <n v="93868680"/>
    <s v="DNI"/>
    <s v="MONCADA CABRERA, KEVIN JOSÉ"/>
    <s v="M"/>
    <d v="2024-06-13T00:00:00"/>
    <x v="6"/>
    <x v="0"/>
    <s v="HOSPITAL NACIONAL ALBERTO SABOGAL SOLOGUREN DE LA RED ASISTENCIAL SABOGAL"/>
    <m/>
    <x v="1"/>
    <n v="39"/>
    <n v="2934"/>
    <n v="46361196"/>
    <n v="962486325"/>
    <n v="10964"/>
    <s v="NO"/>
    <x v="12"/>
    <x v="4"/>
    <m/>
    <x v="1"/>
    <m/>
    <x v="1"/>
    <m/>
    <x v="1"/>
    <m/>
    <m/>
    <m/>
    <m/>
    <x v="1"/>
    <x v="1"/>
    <m/>
  </r>
  <r>
    <n v="93868670"/>
    <s v="CNV"/>
    <s v=" CACERES, "/>
    <s v="M"/>
    <d v="2024-06-13T00:00:00"/>
    <x v="6"/>
    <x v="0"/>
    <s v="ALBERTO LEONARDO BARTON THOMPSON"/>
    <m/>
    <x v="1"/>
    <n v="39"/>
    <n v="3785"/>
    <n v="63085897"/>
    <n v="985270163"/>
    <n v="18306"/>
    <s v="NO"/>
    <x v="18"/>
    <x v="2"/>
    <d v="2024-06-13T00:00:00"/>
    <x v="0"/>
    <d v="2024-06-13T00:00:00"/>
    <x v="0"/>
    <m/>
    <x v="1"/>
    <d v="2024-06-17T00:00:00"/>
    <d v="2024-06-20T00:00:00"/>
    <d v="2024-06-27T00:00:00"/>
    <d v="2024-07-04T00:00:00"/>
    <x v="0"/>
    <x v="1"/>
    <m/>
  </r>
  <r>
    <n v="93868664"/>
    <s v="DNI"/>
    <s v="VARGAS JUAREZ, LUHANA VALENTINA"/>
    <s v="F"/>
    <d v="2024-06-13T00:00:00"/>
    <x v="6"/>
    <x v="0"/>
    <s v="ALBERTO LEONARDO BARTON THOMPSON"/>
    <m/>
    <x v="1"/>
    <n v="40"/>
    <n v="3250"/>
    <n v="74724548"/>
    <n v="975555319"/>
    <n v="18306"/>
    <s v="NO"/>
    <x v="50"/>
    <x v="1"/>
    <d v="2024-06-13T00:00:00"/>
    <x v="0"/>
    <d v="2024-06-13T00:00:00"/>
    <x v="0"/>
    <m/>
    <x v="1"/>
    <m/>
    <m/>
    <m/>
    <m/>
    <x v="1"/>
    <x v="1"/>
    <m/>
  </r>
  <r>
    <n v="93869087"/>
    <s v="DNI"/>
    <s v="GONZALES MIRAVAL, DYLAN MATEO"/>
    <s v="M"/>
    <d v="2024-06-13T00:00:00"/>
    <x v="6"/>
    <x v="0"/>
    <s v="NAC. DANIEL A. CARRION"/>
    <s v="203 P.S. PALMERAS DE OQUENDO"/>
    <x v="0"/>
    <n v="40"/>
    <n v="3820"/>
    <n v="74638861"/>
    <n v="913635389"/>
    <n v="6244"/>
    <s v="NO"/>
    <x v="18"/>
    <x v="2"/>
    <d v="2024-06-14T00:00:00"/>
    <x v="0"/>
    <d v="2024-06-14T00:00:00"/>
    <x v="0"/>
    <m/>
    <x v="1"/>
    <m/>
    <m/>
    <m/>
    <m/>
    <x v="1"/>
    <x v="1"/>
    <n v="6768"/>
  </r>
  <r>
    <n v="93868564"/>
    <s v="DNI"/>
    <s v="VELA CUBA, DOMINIC KENAN ABDIEL"/>
    <s v="M"/>
    <d v="2024-06-13T00:00:00"/>
    <x v="6"/>
    <x v="1"/>
    <s v="HOSPITAL DE VENTANILLA"/>
    <s v="308 P.S. DEFENSORES DE LA PATRIA"/>
    <x v="0"/>
    <n v="40"/>
    <n v="3200"/>
    <n v="60549222"/>
    <n v="930387270"/>
    <n v="6268"/>
    <s v="NO"/>
    <x v="19"/>
    <x v="3"/>
    <d v="2024-06-13T00:00:00"/>
    <x v="0"/>
    <d v="2024-06-13T00:00:00"/>
    <x v="0"/>
    <d v="2024-06-17T00:00:00"/>
    <x v="0"/>
    <d v="2024-06-16T00:00:00"/>
    <d v="2024-06-20T00:00:00"/>
    <d v="2024-06-27T00:00:00"/>
    <d v="2024-07-04T00:00:00"/>
    <x v="0"/>
    <x v="0"/>
    <n v="6268"/>
  </r>
  <r>
    <n v="93868984"/>
    <s v="DNI"/>
    <s v="MORALES DAMIAN, DYLAM LEONEL"/>
    <s v="M"/>
    <d v="2024-06-13T00:00:00"/>
    <x v="6"/>
    <x v="1"/>
    <s v="C.S. MARQUEZ"/>
    <s v="308 P.S. DEFENSORES DE LA PATRIA"/>
    <x v="0"/>
    <n v="37"/>
    <n v="3690"/>
    <n v="77469959"/>
    <n v="970751608"/>
    <n v="6268"/>
    <s v="NO"/>
    <x v="19"/>
    <x v="3"/>
    <d v="2024-06-13T00:00:00"/>
    <x v="0"/>
    <d v="2024-06-13T00:00:00"/>
    <x v="0"/>
    <d v="2024-06-19T00:00:00"/>
    <x v="0"/>
    <d v="2024-06-16T00:00:00"/>
    <d v="2024-06-20T00:00:00"/>
    <d v="2024-06-27T00:00:00"/>
    <d v="2024-07-04T00:00:00"/>
    <x v="0"/>
    <x v="0"/>
    <n v="6268"/>
  </r>
  <r>
    <n v="93868009"/>
    <s v="DNI"/>
    <s v="ESPINOZA DUEÑAS, ALEXANDER JOAO"/>
    <s v="M"/>
    <d v="2024-06-13T00:00:00"/>
    <x v="6"/>
    <x v="1"/>
    <s v="HOSPITAL NACIONAL ALBERTO SABOGAL SOLOGUREN DE LA RED ASISTENCIAL SABOGAL"/>
    <s v="302 C.S. 03 DE FEBRERO"/>
    <x v="1"/>
    <n v="37"/>
    <n v="2952"/>
    <n v="47940629"/>
    <n v="933172835"/>
    <n v="8146"/>
    <s v="NO"/>
    <x v="9"/>
    <x v="3"/>
    <m/>
    <x v="1"/>
    <m/>
    <x v="1"/>
    <m/>
    <x v="1"/>
    <d v="2024-06-16T00:00:00"/>
    <d v="2024-06-20T00:00:00"/>
    <d v="2024-06-27T00:00:00"/>
    <d v="2024-07-04T00:00:00"/>
    <x v="0"/>
    <x v="1"/>
    <n v="6266"/>
  </r>
  <r>
    <n v="93868330"/>
    <s v="DNI"/>
    <s v="TABOADA CORTEZ, MEGAN ASTRID"/>
    <s v="F"/>
    <d v="2024-06-13T00:00:00"/>
    <x v="6"/>
    <x v="1"/>
    <s v="HOSPITAL SAN JOSE"/>
    <s v="304 P.S. CIUDAD PACHACUTEC"/>
    <x v="0"/>
    <n v="38"/>
    <n v="2975"/>
    <n v="44128292"/>
    <n v="922566693"/>
    <n v="6267"/>
    <s v="NO"/>
    <x v="10"/>
    <x v="3"/>
    <d v="2024-06-13T00:00:00"/>
    <x v="0"/>
    <d v="2024-06-13T00:00:00"/>
    <x v="0"/>
    <d v="2024-06-15T00:00:00"/>
    <x v="0"/>
    <d v="2024-06-16T00:00:00"/>
    <d v="2024-06-20T00:00:00"/>
    <d v="2024-06-27T00:00:00"/>
    <d v="2024-07-04T00:00:00"/>
    <x v="0"/>
    <x v="0"/>
    <n v="6267"/>
  </r>
  <r>
    <n v="93868081"/>
    <s v="DNI"/>
    <s v="CARRANZA TINCOPA, ENDRICK YADIEL"/>
    <s v="M"/>
    <d v="2024-06-13T00:00:00"/>
    <x v="6"/>
    <x v="1"/>
    <s v="HOSPITAL DE VENTANILLA"/>
    <s v="303 P.S. BAHIA BLANCA"/>
    <x v="0"/>
    <n v="38"/>
    <n v="2955"/>
    <n v="71891915"/>
    <n v="918296457"/>
    <n v="6264"/>
    <s v="NO"/>
    <x v="38"/>
    <x v="3"/>
    <d v="2024-06-13T00:00:00"/>
    <x v="0"/>
    <d v="2024-06-13T00:00:00"/>
    <x v="0"/>
    <d v="2024-06-15T00:00:00"/>
    <x v="0"/>
    <d v="2024-06-16T00:00:00"/>
    <d v="2024-06-20T00:00:00"/>
    <d v="2024-06-27T00:00:00"/>
    <d v="2024-07-04T00:00:00"/>
    <x v="0"/>
    <x v="0"/>
    <n v="6264"/>
  </r>
  <r>
    <n v="93869732"/>
    <s v="DNI"/>
    <s v="ALVAREZ SALAZAR, SALOMÉ"/>
    <s v="F"/>
    <d v="2024-06-14T00:00:00"/>
    <x v="6"/>
    <x v="1"/>
    <s v="MATERNO INFANTIL PACHACUTEC  PERU-COREA"/>
    <s v="303 P.S. BAHIA BLANCA"/>
    <x v="0"/>
    <n v="39"/>
    <n v="3430"/>
    <n v="62332389"/>
    <n v="933138378"/>
    <n v="6264"/>
    <s v="NO"/>
    <x v="38"/>
    <x v="3"/>
    <d v="2024-06-14T00:00:00"/>
    <x v="0"/>
    <d v="2024-06-14T00:00:00"/>
    <x v="0"/>
    <d v="2024-06-17T00:00:00"/>
    <x v="0"/>
    <d v="2024-06-17T00:00:00"/>
    <d v="2024-06-21T00:00:00"/>
    <d v="2024-06-28T00:00:00"/>
    <d v="2024-07-05T00:00:00"/>
    <x v="0"/>
    <x v="0"/>
    <n v="6264"/>
  </r>
  <r>
    <n v="93869263"/>
    <s v="DNI"/>
    <s v="VALLADARES AVILES, THIAGO FERNIE"/>
    <s v="M"/>
    <d v="2024-06-14T00:00:00"/>
    <x v="6"/>
    <x v="1"/>
    <s v="HOSPITAL NACIONAL ALBERTO SABOGAL SOLOGUREN DE LA RED ASISTENCIAL SABOGAL"/>
    <s v="115 C.S. ACAPULCO"/>
    <x v="1"/>
    <n v="38"/>
    <n v="3687"/>
    <n v="71313887"/>
    <n v="955785206"/>
    <n v="8146"/>
    <s v="NO"/>
    <x v="26"/>
    <x v="0"/>
    <m/>
    <x v="1"/>
    <m/>
    <x v="1"/>
    <m/>
    <x v="1"/>
    <m/>
    <m/>
    <m/>
    <m/>
    <x v="1"/>
    <x v="1"/>
    <n v="6230"/>
  </r>
  <r>
    <n v="93871010"/>
    <s v="DNI"/>
    <s v="SORIA PEREZ, AISLINN AILANY"/>
    <s v="F"/>
    <d v="2024-06-14T00:00:00"/>
    <x v="6"/>
    <x v="1"/>
    <s v="CLINICA CHORRILLOS"/>
    <s v="301 C.S.M.I. PACHACUTEC PERU - COREA"/>
    <x v="1"/>
    <m/>
    <m/>
    <m/>
    <m/>
    <m/>
    <s v="NO"/>
    <x v="11"/>
    <x v="3"/>
    <m/>
    <x v="1"/>
    <m/>
    <x v="1"/>
    <m/>
    <x v="1"/>
    <d v="2024-06-17T00:00:00"/>
    <d v="2024-06-21T00:00:00"/>
    <d v="2024-06-28T00:00:00"/>
    <d v="2024-07-05T00:00:00"/>
    <x v="0"/>
    <x v="1"/>
    <n v="7314"/>
  </r>
  <r>
    <n v="93870421"/>
    <s v="DNI"/>
    <s v="MENDOZA MENDOZA, HAITZA DANNELYS"/>
    <s v="F"/>
    <d v="2024-06-14T00:00:00"/>
    <x v="6"/>
    <x v="0"/>
    <s v="HOSPITAL II LIMA NORTE CALLAO LUIS NEGREIROS VEGA ESSALUD"/>
    <m/>
    <x v="1"/>
    <n v="38"/>
    <n v="2660"/>
    <n v="44156622"/>
    <n v="910905117"/>
    <n v="7948"/>
    <s v="NO"/>
    <x v="12"/>
    <x v="4"/>
    <m/>
    <x v="1"/>
    <m/>
    <x v="1"/>
    <m/>
    <x v="1"/>
    <m/>
    <m/>
    <m/>
    <m/>
    <x v="1"/>
    <x v="1"/>
    <m/>
  </r>
  <r>
    <n v="93870189"/>
    <s v="DNI"/>
    <s v="CONTRERAS PANDURO, DELIA ALEXANDRA"/>
    <s v="F"/>
    <d v="2024-06-14T00:00:00"/>
    <x v="6"/>
    <x v="1"/>
    <s v="MATERNO INFANTIL PACHACUTEC  PERU-COREA"/>
    <s v="301 C.S.M.I. PACHACUTEC PERU - COREA"/>
    <x v="0"/>
    <n v="40"/>
    <n v="3040"/>
    <n v="73747753"/>
    <n v="968129029"/>
    <n v="7314"/>
    <s v="NO"/>
    <x v="11"/>
    <x v="3"/>
    <d v="2024-06-14T00:00:00"/>
    <x v="0"/>
    <d v="2024-06-14T00:00:00"/>
    <x v="0"/>
    <d v="2024-06-17T00:00:00"/>
    <x v="0"/>
    <d v="2024-06-17T00:00:00"/>
    <d v="2024-06-21T00:00:00"/>
    <d v="2024-06-28T00:00:00"/>
    <d v="2024-07-05T00:00:00"/>
    <x v="0"/>
    <x v="0"/>
    <n v="7314"/>
  </r>
  <r>
    <n v="93870233"/>
    <s v="DNI"/>
    <s v="LEVANO HURTADO, VICTORIA VALENTINA"/>
    <s v="F"/>
    <d v="2024-06-14T00:00:00"/>
    <x v="6"/>
    <x v="0"/>
    <s v="ALBERTO LEONARDO BARTON THOMPSON"/>
    <s v="201 C.S. FAUCETT"/>
    <x v="1"/>
    <n v="40"/>
    <n v="3530"/>
    <n v="77628392"/>
    <n v="937219120"/>
    <n v="18306"/>
    <s v="NO"/>
    <x v="24"/>
    <x v="2"/>
    <d v="2024-06-14T00:00:00"/>
    <x v="0"/>
    <d v="2024-06-14T00:00:00"/>
    <x v="0"/>
    <m/>
    <x v="1"/>
    <m/>
    <m/>
    <m/>
    <m/>
    <x v="1"/>
    <x v="1"/>
    <n v="6243"/>
  </r>
  <r>
    <n v="93870634"/>
    <s v="DNI"/>
    <s v="ALDEA CCASANI, EMMANUEL ALEXADERS"/>
    <s v="M"/>
    <d v="2024-06-14T00:00:00"/>
    <x v="6"/>
    <x v="0"/>
    <s v="ALBERTO LEONARDO BARTON THOMPSON"/>
    <s v="112 C.S. NESTOR GAMBETTA"/>
    <x v="1"/>
    <n v="39"/>
    <n v="3440"/>
    <n v="73390400"/>
    <n v="922629900"/>
    <n v="18306"/>
    <s v="NO"/>
    <x v="31"/>
    <x v="0"/>
    <d v="2024-06-14T00:00:00"/>
    <x v="0"/>
    <d v="2024-06-14T00:00:00"/>
    <x v="0"/>
    <m/>
    <x v="1"/>
    <m/>
    <m/>
    <m/>
    <m/>
    <x v="1"/>
    <x v="1"/>
    <n v="6228"/>
  </r>
  <r>
    <n v="93871008"/>
    <s v="DNI"/>
    <s v="MAMANI SERMEÑO, ALANA VALENTINA"/>
    <s v="F"/>
    <d v="2024-06-14T00:00:00"/>
    <x v="6"/>
    <x v="4"/>
    <s v="ALBERTO LEONARDO BARTON THOMPSON"/>
    <s v="213 C.S. VILLA SR. DE LOS MILAGROS"/>
    <x v="1"/>
    <n v="38"/>
    <n v="3210"/>
    <n v="43175773"/>
    <n v="922201769"/>
    <n v="18306"/>
    <s v="NO"/>
    <x v="27"/>
    <x v="2"/>
    <d v="2024-06-14T00:00:00"/>
    <x v="0"/>
    <d v="2024-06-14T00:00:00"/>
    <x v="0"/>
    <m/>
    <x v="1"/>
    <m/>
    <m/>
    <m/>
    <m/>
    <x v="1"/>
    <x v="1"/>
    <n v="6253"/>
  </r>
  <r>
    <n v="93870069"/>
    <s v="DNI"/>
    <s v="BARRERA ZENTENO, ELIEL GIUSEPPE"/>
    <s v="M"/>
    <d v="2024-06-14T00:00:00"/>
    <x v="6"/>
    <x v="0"/>
    <s v="CLINICA GSTAR"/>
    <s v="106 C.S. SANTA FE"/>
    <x v="1"/>
    <n v="39"/>
    <n v="3300"/>
    <n v="73002361"/>
    <n v="924200746"/>
    <n v="18670"/>
    <s v="NO"/>
    <x v="36"/>
    <x v="0"/>
    <m/>
    <x v="1"/>
    <m/>
    <x v="1"/>
    <m/>
    <x v="1"/>
    <m/>
    <m/>
    <m/>
    <m/>
    <x v="1"/>
    <x v="1"/>
    <n v="6223"/>
  </r>
  <r>
    <n v="93870203"/>
    <s v="DNI"/>
    <s v="MAURICIO CASTILLO, MAILY"/>
    <s v="F"/>
    <d v="2024-06-14T00:00:00"/>
    <x v="6"/>
    <x v="1"/>
    <s v="HOSPITAL CARLOS LANFRANCO LA HOZ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869764"/>
    <s v="DNI"/>
    <s v="VELASQUEZ SANTOYO, CRISMARY ANTONELLA"/>
    <s v="F"/>
    <d v="2024-06-14T00:00:00"/>
    <x v="6"/>
    <x v="0"/>
    <s v="HOSPITAL SAN JOSE"/>
    <s v="203 P.S. PALMERAS DE OQUENDO"/>
    <x v="0"/>
    <n v="40"/>
    <n v="3240"/>
    <n v="27003649"/>
    <n v="985813537"/>
    <n v="5808"/>
    <s v="NO"/>
    <x v="18"/>
    <x v="2"/>
    <d v="2024-06-14T00:00:00"/>
    <x v="0"/>
    <d v="2024-06-14T00:00:00"/>
    <x v="0"/>
    <d v="2024-06-18T00:00:00"/>
    <x v="0"/>
    <d v="2024-06-19T00:00:00"/>
    <d v="2024-06-26T00:00:00"/>
    <d v="2024-07-03T00:00:00"/>
    <d v="2024-07-10T00:00:00"/>
    <x v="0"/>
    <x v="0"/>
    <n v="6768"/>
  </r>
  <r>
    <n v="93869575"/>
    <s v="DNI"/>
    <s v="CHAVEZ MUÑOZ, EYDAN SMAYKEL"/>
    <s v="M"/>
    <d v="2024-06-14T00:00:00"/>
    <x v="6"/>
    <x v="0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69837"/>
    <s v="DNI"/>
    <s v="ARIAS MONTOYA, FABRIZIO STEVEN"/>
    <s v="M"/>
    <d v="2024-06-14T00:00:00"/>
    <x v="6"/>
    <x v="0"/>
    <s v="HOSPITAL NACIONAL DOCENTE MADRE NIÑO SAN BARTOLOME"/>
    <s v="204 C.S. SESQUICENTENARIO"/>
    <x v="1"/>
    <m/>
    <m/>
    <m/>
    <m/>
    <m/>
    <s v="NO"/>
    <x v="2"/>
    <x v="2"/>
    <m/>
    <x v="1"/>
    <m/>
    <x v="1"/>
    <m/>
    <x v="1"/>
    <m/>
    <m/>
    <m/>
    <m/>
    <x v="1"/>
    <x v="1"/>
    <n v="6239"/>
  </r>
  <r>
    <n v="93871106"/>
    <s v="CNV"/>
    <s v=" GASTAÑEDUY, "/>
    <s v="F"/>
    <d v="2024-06-14T00:00:00"/>
    <x v="6"/>
    <x v="0"/>
    <s v="NAC. DANIEL A. CARRION"/>
    <m/>
    <x v="0"/>
    <n v="38"/>
    <n v="3155"/>
    <n v="45400171"/>
    <n v="999999999"/>
    <n v="6218"/>
    <s v="NO"/>
    <x v="1"/>
    <x v="1"/>
    <d v="2024-06-14T00:00:00"/>
    <x v="0"/>
    <d v="2024-06-14T00:00:00"/>
    <x v="0"/>
    <m/>
    <x v="1"/>
    <m/>
    <m/>
    <m/>
    <m/>
    <x v="1"/>
    <x v="1"/>
    <m/>
  </r>
  <r>
    <n v="93869422"/>
    <s v="DNI"/>
    <s v="MONTEJO AGUIRRE, JELITZA KATHYUSKA"/>
    <s v="F"/>
    <d v="2024-06-14T00:00:00"/>
    <x v="6"/>
    <x v="0"/>
    <s v="HOSPITAL SAN JOSE"/>
    <m/>
    <x v="0"/>
    <n v="40"/>
    <n v="3285"/>
    <n v="46506797"/>
    <n v="991715884"/>
    <n v="6219"/>
    <s v="NO"/>
    <x v="17"/>
    <x v="1"/>
    <d v="2024-06-14T00:00:00"/>
    <x v="0"/>
    <d v="2024-06-14T00:00:00"/>
    <x v="0"/>
    <d v="2024-06-20T00:00:00"/>
    <x v="0"/>
    <m/>
    <m/>
    <m/>
    <m/>
    <x v="1"/>
    <x v="1"/>
    <m/>
  </r>
  <r>
    <n v="93870228"/>
    <s v="CNV"/>
    <s v=" CALLAN, "/>
    <s v="M"/>
    <d v="2024-06-14T00:00:00"/>
    <x v="6"/>
    <x v="0"/>
    <s v="ALBERTO LEONARDO BARTON THOMPSON"/>
    <m/>
    <x v="1"/>
    <n v="40"/>
    <n v="3295"/>
    <n v="74462663"/>
    <n v="924969953"/>
    <n v="18306"/>
    <s v="NO"/>
    <x v="50"/>
    <x v="1"/>
    <d v="2024-06-14T00:00:00"/>
    <x v="0"/>
    <d v="2024-06-14T00:00:00"/>
    <x v="0"/>
    <m/>
    <x v="1"/>
    <m/>
    <m/>
    <m/>
    <m/>
    <x v="1"/>
    <x v="1"/>
    <m/>
  </r>
  <r>
    <n v="93870815"/>
    <s v="CNV"/>
    <s v=" LLACTAHUAMAN, "/>
    <s v="M"/>
    <d v="2024-06-14T00:00:00"/>
    <x v="6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69287"/>
    <s v="DNI"/>
    <s v="CHAVEZ MARTINEZ, ALESSIA BRIELLA"/>
    <s v="F"/>
    <d v="2024-06-14T00:00:00"/>
    <x v="6"/>
    <x v="0"/>
    <s v="ALBERTO LEONARDO BARTON THOMPSON"/>
    <s v="115 C.S. ACAPULCO"/>
    <x v="1"/>
    <n v="39"/>
    <n v="2845"/>
    <n v="42723033"/>
    <n v="903119147"/>
    <n v="18306"/>
    <s v="NO"/>
    <x v="26"/>
    <x v="0"/>
    <d v="2024-06-14T00:00:00"/>
    <x v="0"/>
    <d v="2024-06-14T00:00:00"/>
    <x v="0"/>
    <m/>
    <x v="1"/>
    <m/>
    <m/>
    <m/>
    <m/>
    <x v="1"/>
    <x v="1"/>
    <n v="6230"/>
  </r>
  <r>
    <n v="93870998"/>
    <s v="DNI"/>
    <s v="LOPEZ SUCLUPE, JHORELY AVRIL"/>
    <s v="F"/>
    <d v="2024-06-14T00:00:00"/>
    <x v="6"/>
    <x v="5"/>
    <s v="CLÍNICA INTERNACIONAL"/>
    <s v="312 P.S. MI PERU"/>
    <x v="1"/>
    <m/>
    <m/>
    <m/>
    <m/>
    <m/>
    <s v="NO"/>
    <x v="7"/>
    <x v="3"/>
    <m/>
    <x v="1"/>
    <m/>
    <x v="1"/>
    <m/>
    <x v="1"/>
    <d v="2024-06-17T00:00:00"/>
    <d v="2024-06-21T00:00:00"/>
    <d v="2024-06-28T00:00:00"/>
    <d v="2024-07-05T00:00:00"/>
    <x v="0"/>
    <x v="1"/>
    <n v="6260"/>
  </r>
  <r>
    <n v="93870258"/>
    <s v="DNI"/>
    <s v="HIDALGO PONCE DE LEON, ALESSIA"/>
    <s v="F"/>
    <d v="2024-06-14T00:00:00"/>
    <x v="6"/>
    <x v="0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2030"/>
    <s v="DNI"/>
    <s v="ALVAREZ ANDRADE, IZÁN DOMINICK"/>
    <s v="M"/>
    <d v="2024-06-14T00:00:00"/>
    <x v="6"/>
    <x v="0"/>
    <s v="HOSPITAL II LIMA NORTE CALLAO LUIS NEGREIROS VEGA ESSALUD"/>
    <m/>
    <x v="1"/>
    <n v="40"/>
    <n v="3840"/>
    <n v="78202394"/>
    <n v="937415255"/>
    <n v="10533"/>
    <s v="NO"/>
    <x v="12"/>
    <x v="4"/>
    <m/>
    <x v="1"/>
    <m/>
    <x v="1"/>
    <m/>
    <x v="1"/>
    <m/>
    <m/>
    <m/>
    <m/>
    <x v="1"/>
    <x v="1"/>
    <m/>
  </r>
  <r>
    <n v="93870885"/>
    <s v="DNI"/>
    <s v="LOPEZ CUBA, GIANNA AINHOA"/>
    <s v="F"/>
    <d v="2024-06-14T00:00:00"/>
    <x v="6"/>
    <x v="0"/>
    <s v="HOSPITAL NAVAL"/>
    <s v="207 P.S. EL ALAMO"/>
    <x v="1"/>
    <n v="40"/>
    <n v="3430"/>
    <n v="72571999"/>
    <n v="978327540"/>
    <n v="8266"/>
    <s v="NO"/>
    <x v="4"/>
    <x v="2"/>
    <m/>
    <x v="1"/>
    <m/>
    <x v="1"/>
    <m/>
    <x v="1"/>
    <m/>
    <m/>
    <m/>
    <m/>
    <x v="1"/>
    <x v="1"/>
    <n v="6246"/>
  </r>
  <r>
    <n v="93869460"/>
    <s v="DNI"/>
    <s v="NAVARRO CACERES, DARÍO GABRIEL"/>
    <s v="M"/>
    <d v="2024-06-14T00:00:00"/>
    <x v="6"/>
    <x v="0"/>
    <s v="ASOCIACION PERUANO JAPONES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0232"/>
    <s v="DNI"/>
    <s v="BALAREZO CASTILLO, IVÁN GABRIEL"/>
    <s v="M"/>
    <d v="2024-06-14T00:00:00"/>
    <x v="6"/>
    <x v="0"/>
    <s v="HOSPITAL SAN JOSE"/>
    <s v="112 C.S. NESTOR GAMBETTA"/>
    <x v="0"/>
    <n v="40"/>
    <n v="3400"/>
    <n v="73321213"/>
    <n v="923399514"/>
    <n v="6228"/>
    <s v="NO"/>
    <x v="31"/>
    <x v="0"/>
    <d v="2024-06-15T00:00:00"/>
    <x v="0"/>
    <d v="2024-06-15T00:00:00"/>
    <x v="0"/>
    <d v="2024-06-19T00:00:00"/>
    <x v="0"/>
    <d v="2024-06-17T00:00:00"/>
    <d v="2024-06-21T00:00:00"/>
    <d v="2024-06-28T00:00:00"/>
    <d v="2024-07-05T00:00:00"/>
    <x v="0"/>
    <x v="0"/>
    <n v="6228"/>
  </r>
  <r>
    <n v="93869913"/>
    <s v="DNI"/>
    <s v="BERRIOS ROJAS, VAZKO LEANDRO"/>
    <s v="M"/>
    <d v="2024-06-14T00:00:00"/>
    <x v="6"/>
    <x v="0"/>
    <s v="HOSPITAL SAN JOSE"/>
    <s v="313 C.S. MARQUEZ"/>
    <x v="0"/>
    <n v="40"/>
    <n v="3445"/>
    <n v="41218991"/>
    <n v="989665940"/>
    <n v="6238"/>
    <s v="NO"/>
    <x v="29"/>
    <x v="3"/>
    <d v="2024-06-15T00:00:00"/>
    <x v="0"/>
    <d v="2024-06-15T00:00:00"/>
    <x v="0"/>
    <d v="2024-06-18T00:00:00"/>
    <x v="0"/>
    <d v="2024-06-17T00:00:00"/>
    <m/>
    <m/>
    <m/>
    <x v="1"/>
    <x v="1"/>
    <n v="6238"/>
  </r>
  <r>
    <n v="93870452"/>
    <s v="DNI"/>
    <s v="HORNA CALDERON, MARIA FERNANDA"/>
    <s v="F"/>
    <d v="2024-06-14T00:00:00"/>
    <x v="6"/>
    <x v="4"/>
    <s v="HOSPITAL NACIONAL ALBERTO SABOGAL SOLOGUREN DE LA RED ASISTENCIAL SABOGAL"/>
    <s v="213 C.S. VILLA SR. DE LOS MILAGROS"/>
    <x v="0"/>
    <n v="39"/>
    <n v="3270"/>
    <n v="43409274"/>
    <n v="980688860"/>
    <n v="27563"/>
    <s v="NO"/>
    <x v="27"/>
    <x v="2"/>
    <m/>
    <x v="1"/>
    <m/>
    <x v="1"/>
    <m/>
    <x v="1"/>
    <m/>
    <m/>
    <m/>
    <m/>
    <x v="1"/>
    <x v="1"/>
    <n v="6253"/>
  </r>
  <r>
    <n v="93870469"/>
    <s v="DNI"/>
    <s v="ARICA APONTE, ELODIE ADELINE"/>
    <s v="F"/>
    <d v="2024-06-14T00:00:00"/>
    <x v="6"/>
    <x v="2"/>
    <s v="NAC. DANIEL A. CARRION"/>
    <s v="211 C.S.M.I. BELLAVISTA PERU - COREA"/>
    <x v="0"/>
    <n v="41"/>
    <n v="3805"/>
    <n v="71351311"/>
    <n v="974312832"/>
    <n v="6249"/>
    <s v="NO"/>
    <x v="14"/>
    <x v="2"/>
    <d v="2024-06-15T00:00:00"/>
    <x v="0"/>
    <d v="2024-06-15T00:00:00"/>
    <x v="0"/>
    <m/>
    <x v="1"/>
    <d v="2024-06-17T00:00:00"/>
    <d v="2024-06-24T00:00:00"/>
    <d v="2024-07-01T00:00:00"/>
    <d v="2024-07-08T00:00:00"/>
    <x v="0"/>
    <x v="1"/>
    <n v="6249"/>
  </r>
  <r>
    <n v="93870142"/>
    <s v="DNI"/>
    <s v="ALCALA CORDOVA, PERCY EMILIANO ALEXANDER"/>
    <s v="M"/>
    <d v="2024-06-14T00:00:00"/>
    <x v="6"/>
    <x v="0"/>
    <s v="HOSPITAL SAN JOSE"/>
    <s v="205 P.S. PREVI"/>
    <x v="0"/>
    <n v="38"/>
    <n v="3385"/>
    <n v="74214355"/>
    <n v="981771892"/>
    <n v="6240"/>
    <s v="NO"/>
    <x v="43"/>
    <x v="2"/>
    <d v="2024-06-15T00:00:00"/>
    <x v="0"/>
    <d v="2024-06-15T00:00:00"/>
    <x v="0"/>
    <m/>
    <x v="1"/>
    <d v="2024-06-17T00:00:00"/>
    <d v="2024-06-21T00:00:00"/>
    <d v="2024-06-28T00:00:00"/>
    <d v="2024-07-05T00:00:00"/>
    <x v="0"/>
    <x v="1"/>
    <n v="6240"/>
  </r>
  <r>
    <n v="93869515"/>
    <s v="DNI"/>
    <s v="QUICAÑA SAHUARICO, RAIZA AURORA"/>
    <s v="F"/>
    <d v="2024-06-14T00:00:00"/>
    <x v="6"/>
    <x v="1"/>
    <s v="HOSPITAL DE VENTANILLA"/>
    <s v="309 P.S. VENTANILLA ALTA"/>
    <x v="0"/>
    <n v="40"/>
    <n v="3490"/>
    <n v="47795716"/>
    <n v="963291241"/>
    <n v="6268"/>
    <s v="NO"/>
    <x v="23"/>
    <x v="3"/>
    <d v="2024-06-14T00:00:00"/>
    <x v="0"/>
    <d v="2024-06-14T00:00:00"/>
    <x v="0"/>
    <m/>
    <x v="1"/>
    <d v="2024-06-20T00:00:00"/>
    <d v="2024-06-26T00:00:00"/>
    <d v="2024-07-03T00:00:00"/>
    <d v="2024-07-11T00:00:00"/>
    <x v="0"/>
    <x v="1"/>
    <n v="6255"/>
  </r>
  <r>
    <n v="93869533"/>
    <s v="DNI"/>
    <s v="PIZANGO SANDI, AMIRA VALENTINA"/>
    <s v="F"/>
    <d v="2024-06-14T00:00:00"/>
    <x v="6"/>
    <x v="1"/>
    <s v="HOSPITAL DE VENTANILLA"/>
    <s v="309 P.S. VENTANILLA ALTA"/>
    <x v="0"/>
    <n v="39"/>
    <n v="3585"/>
    <n v="48684739"/>
    <n v="987073493"/>
    <n v="6255"/>
    <s v="NO"/>
    <x v="23"/>
    <x v="3"/>
    <d v="2024-06-14T00:00:00"/>
    <x v="0"/>
    <d v="2024-06-14T00:00:00"/>
    <x v="0"/>
    <m/>
    <x v="1"/>
    <d v="2024-06-18T00:00:00"/>
    <d v="2024-06-22T00:00:00"/>
    <d v="2024-07-04T00:00:00"/>
    <d v="2024-07-11T00:00:00"/>
    <x v="0"/>
    <x v="1"/>
    <n v="6255"/>
  </r>
  <r>
    <n v="93871552"/>
    <s v="DNI"/>
    <s v="OCMIN TORRES, XIANA ALANNIS"/>
    <s v="F"/>
    <d v="2024-06-15T00:00:00"/>
    <x v="6"/>
    <x v="1"/>
    <s v="HOSPITAL DE VENTANILLA"/>
    <s v="309 P.S. VENTANILLA ALTA"/>
    <x v="0"/>
    <n v="39"/>
    <n v="3420"/>
    <n v="46701279"/>
    <n v="994589404"/>
    <n v="6255"/>
    <s v="NO"/>
    <x v="23"/>
    <x v="3"/>
    <d v="2024-06-15T00:00:00"/>
    <x v="0"/>
    <d v="2024-06-15T00:00:00"/>
    <x v="0"/>
    <d v="2024-06-18T00:00:00"/>
    <x v="0"/>
    <d v="2024-06-18T00:00:00"/>
    <d v="2024-06-22T00:00:00"/>
    <d v="2024-07-01T00:00:00"/>
    <d v="2024-07-09T00:00:00"/>
    <x v="0"/>
    <x v="0"/>
    <n v="6255"/>
  </r>
  <r>
    <n v="93871542"/>
    <s v="DNI"/>
    <s v="NEYRA FERREÑAN, MAYLI SAMIRA"/>
    <s v="F"/>
    <d v="2024-06-15T00:00:00"/>
    <x v="6"/>
    <x v="5"/>
    <s v="HOSPITAL DE VENTANILLA"/>
    <s v="312 P.S. MI PERU"/>
    <x v="0"/>
    <n v="38"/>
    <n v="2745"/>
    <n v="44997231"/>
    <n v="960796288"/>
    <n v="6260"/>
    <s v="NO"/>
    <x v="7"/>
    <x v="3"/>
    <d v="2024-06-15T00:00:00"/>
    <x v="0"/>
    <d v="2024-06-15T00:00:00"/>
    <x v="0"/>
    <d v="2024-06-19T00:00:00"/>
    <x v="0"/>
    <d v="2024-06-18T00:00:00"/>
    <d v="2024-06-22T00:00:00"/>
    <d v="2024-06-29T00:00:00"/>
    <d v="2024-07-06T00:00:00"/>
    <x v="0"/>
    <x v="0"/>
    <n v="6260"/>
  </r>
  <r>
    <n v="93871281"/>
    <s v="DNI"/>
    <s v="BERNAL ARRIOLA, MATIAS BENJAMIN"/>
    <s v="M"/>
    <d v="2024-06-15T00:00:00"/>
    <x v="6"/>
    <x v="1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71157"/>
    <s v="DNI"/>
    <s v="DELGADO CASTRO, ABSOLEM AURORA VICTORIA"/>
    <s v="F"/>
    <d v="2024-06-15T00:00:00"/>
    <x v="6"/>
    <x v="0"/>
    <s v="NAC. DANIEL A. CARRION"/>
    <s v="205 P.S. PREVI"/>
    <x v="0"/>
    <n v="38"/>
    <n v="2940"/>
    <n v="76017105"/>
    <n v="730767275"/>
    <n v="6240"/>
    <s v="NO"/>
    <x v="43"/>
    <x v="2"/>
    <d v="2024-06-15T00:00:00"/>
    <x v="0"/>
    <d v="2024-06-15T00:00:00"/>
    <x v="0"/>
    <m/>
    <x v="1"/>
    <d v="2024-06-18T00:00:00"/>
    <d v="2024-06-24T00:00:00"/>
    <d v="2024-07-01T00:00:00"/>
    <d v="2024-07-08T00:00:00"/>
    <x v="0"/>
    <x v="1"/>
    <n v="6240"/>
  </r>
  <r>
    <n v="93871075"/>
    <s v="DNI"/>
    <s v="HIDALGO GONZALES, GLENDY YANAI"/>
    <s v="F"/>
    <d v="2024-06-15T00:00:00"/>
    <x v="6"/>
    <x v="0"/>
    <s v="NAC. DANIEL A. CARRION"/>
    <s v="208 P.S. AEROPUERTO"/>
    <x v="0"/>
    <n v="39"/>
    <n v="2955"/>
    <n v="70874223"/>
    <n v="906136485"/>
    <n v="6241"/>
    <s v="NO"/>
    <x v="45"/>
    <x v="2"/>
    <d v="2024-06-15T00:00:00"/>
    <x v="0"/>
    <d v="2024-06-15T00:00:00"/>
    <x v="0"/>
    <d v="2024-06-18T00:00:00"/>
    <x v="0"/>
    <d v="2024-06-21T00:00:00"/>
    <d v="2024-06-25T00:00:00"/>
    <d v="2024-07-03T00:00:00"/>
    <d v="2024-07-10T00:00:00"/>
    <x v="0"/>
    <x v="0"/>
    <n v="6241"/>
  </r>
  <r>
    <n v="93871465"/>
    <s v="DNI"/>
    <s v="FIESTAS GUERRERO, CALEB ELIAM"/>
    <s v="M"/>
    <d v="2024-06-15T00:00:00"/>
    <x v="6"/>
    <x v="0"/>
    <s v="HOSPITAL SAN JOSE"/>
    <s v="213 C.S. VILLA SR. DE LOS MILAGROS"/>
    <x v="0"/>
    <n v="40"/>
    <n v="3305"/>
    <n v="76410705"/>
    <n v="951018989"/>
    <n v="6253"/>
    <s v="NO"/>
    <x v="27"/>
    <x v="2"/>
    <d v="2024-06-16T00:00:00"/>
    <x v="0"/>
    <d v="2024-06-16T00:00:00"/>
    <x v="0"/>
    <d v="2024-06-20T00:00:00"/>
    <x v="0"/>
    <d v="2024-06-21T00:00:00"/>
    <d v="2024-06-24T00:00:00"/>
    <d v="2024-07-01T00:00:00"/>
    <d v="2024-07-08T00:00:00"/>
    <x v="0"/>
    <x v="0"/>
    <n v="6253"/>
  </r>
  <r>
    <n v="93871267"/>
    <s v="DNI"/>
    <s v="HERHUAY RIVERA, ASHLYE SAORI"/>
    <s v="F"/>
    <d v="2024-06-15T00:00:00"/>
    <x v="6"/>
    <x v="0"/>
    <s v="HOSPITAL SAN JOSE"/>
    <s v="313 C.S. MARQUEZ"/>
    <x v="0"/>
    <n v="39"/>
    <n v="3795"/>
    <n v="45902019"/>
    <n v="934095957"/>
    <n v="6238"/>
    <s v="NO"/>
    <x v="29"/>
    <x v="3"/>
    <d v="2024-06-16T00:00:00"/>
    <x v="0"/>
    <d v="2024-06-16T00:00:00"/>
    <x v="0"/>
    <d v="2024-06-20T00:00:00"/>
    <x v="0"/>
    <m/>
    <m/>
    <m/>
    <m/>
    <x v="1"/>
    <x v="1"/>
    <n v="6238"/>
  </r>
  <r>
    <n v="93870553"/>
    <s v="DNI"/>
    <s v="MOQUILLAZA ROJAS, ARHAM PAUL"/>
    <s v="M"/>
    <d v="2024-06-15T00:00:00"/>
    <x v="6"/>
    <x v="0"/>
    <s v="NAC. DANIEL A. CARRION"/>
    <s v="101 C.S. MANUEL BONILLA"/>
    <x v="0"/>
    <n v="38"/>
    <n v="3345"/>
    <n v="45173538"/>
    <n v="900505052"/>
    <n v="6220"/>
    <s v="NO"/>
    <x v="25"/>
    <x v="0"/>
    <d v="2024-06-15T00:00:00"/>
    <x v="0"/>
    <d v="2024-06-15T00:00:00"/>
    <x v="0"/>
    <m/>
    <x v="1"/>
    <d v="2024-06-18T00:00:00"/>
    <d v="2024-06-22T00:00:00"/>
    <d v="2024-06-29T00:00:00"/>
    <d v="2024-07-06T00:00:00"/>
    <x v="0"/>
    <x v="1"/>
    <n v="6220"/>
  </r>
  <r>
    <n v="93870929"/>
    <s v="DNI"/>
    <s v="ANGULO BECERRA, IRVIN GABRIEL"/>
    <s v="M"/>
    <d v="2024-06-15T00:00:00"/>
    <x v="6"/>
    <x v="0"/>
    <s v="HOSPITAL SAN JOSE"/>
    <s v="111 C.S. SANTA ROSA"/>
    <x v="0"/>
    <n v="38"/>
    <n v="3150"/>
    <n v="43930900"/>
    <n v="928857475"/>
    <n v="8295"/>
    <s v="NO"/>
    <x v="30"/>
    <x v="0"/>
    <d v="2024-06-16T00:00:00"/>
    <x v="0"/>
    <d v="2024-06-16T00:00:00"/>
    <x v="0"/>
    <d v="2024-06-17T00:00:00"/>
    <x v="0"/>
    <m/>
    <m/>
    <m/>
    <m/>
    <x v="1"/>
    <x v="1"/>
    <n v="6234"/>
  </r>
  <r>
    <n v="93870849"/>
    <s v="DNI"/>
    <s v="ROMAN CUMANA, MIRANDA NOHELÍ"/>
    <s v="F"/>
    <d v="2024-06-15T00:00:00"/>
    <x v="6"/>
    <x v="0"/>
    <s v="CLINICA BELLAVISTA"/>
    <s v="115 C.S. ACAPULCO"/>
    <x v="1"/>
    <n v="38"/>
    <n v="3610"/>
    <s v="V15.514.985"/>
    <n v="950747974"/>
    <n v="9250"/>
    <s v="NO"/>
    <x v="26"/>
    <x v="0"/>
    <d v="2024-06-15T00:00:00"/>
    <x v="0"/>
    <d v="2024-06-15T00:00:00"/>
    <x v="0"/>
    <m/>
    <x v="1"/>
    <m/>
    <m/>
    <m/>
    <m/>
    <x v="1"/>
    <x v="1"/>
    <n v="6230"/>
  </r>
  <r>
    <n v="93872539"/>
    <s v="DNI"/>
    <s v="VALDERRAMA LAZARO, ARIANNA LIVIA"/>
    <s v="F"/>
    <d v="2024-06-15T00:00:00"/>
    <x v="6"/>
    <x v="0"/>
    <s v="CLINICA JESUS DEL NORT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1020"/>
    <s v="DNI"/>
    <s v="BAUTISTA GUERRERO, ABIGAIL ADAYA"/>
    <s v="F"/>
    <d v="2024-06-15T00:00:00"/>
    <x v="6"/>
    <x v="2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1367"/>
    <s v="DNI"/>
    <s v="YUMBATO MINAYA, KYLIAN CALEB ISRAEL"/>
    <s v="M"/>
    <d v="2024-06-15T00:00:00"/>
    <x v="6"/>
    <x v="4"/>
    <s v="ALBERTO LEONARDO BARTON THOMPSON"/>
    <m/>
    <x v="1"/>
    <n v="40"/>
    <n v="3260"/>
    <n v="72199430"/>
    <n v="922232870"/>
    <n v="18306"/>
    <s v="NO"/>
    <x v="50"/>
    <x v="1"/>
    <d v="2024-06-15T00:00:00"/>
    <x v="0"/>
    <d v="2024-06-15T00:00:00"/>
    <x v="0"/>
    <m/>
    <x v="1"/>
    <m/>
    <m/>
    <m/>
    <m/>
    <x v="1"/>
    <x v="1"/>
    <m/>
  </r>
  <r>
    <n v="93870945"/>
    <s v="DNI"/>
    <s v="TELLO TAMANI, MARTIN EMILIANO"/>
    <s v="M"/>
    <d v="2024-06-15T00:00:00"/>
    <x v="6"/>
    <x v="0"/>
    <s v="ALBERTO LEONARDO BARTON THOMPSON"/>
    <m/>
    <x v="1"/>
    <n v="40"/>
    <n v="3245"/>
    <n v="70494982"/>
    <n v="967141268"/>
    <n v="18306"/>
    <s v="NO"/>
    <x v="50"/>
    <x v="1"/>
    <d v="2024-06-15T00:00:00"/>
    <x v="0"/>
    <d v="2024-06-15T00:00:00"/>
    <x v="0"/>
    <m/>
    <x v="1"/>
    <m/>
    <m/>
    <m/>
    <m/>
    <x v="1"/>
    <x v="1"/>
    <m/>
  </r>
  <r>
    <n v="93871601"/>
    <s v="DNI"/>
    <s v="HUANCA GUTIERREZ, YERLOY KENDRY"/>
    <s v="M"/>
    <d v="2024-06-15T00:00:00"/>
    <x v="6"/>
    <x v="0"/>
    <s v="HOSPITAL NACIONAL ALBERTO SABOGAL SOLOGUREN DE LA RED ASISTENCIAL SABOGAL"/>
    <s v="115 C.S. ACAPULCO"/>
    <x v="1"/>
    <n v="38"/>
    <n v="3167"/>
    <n v="42749879"/>
    <n v="923416115"/>
    <n v="2921"/>
    <s v="NO"/>
    <x v="26"/>
    <x v="0"/>
    <m/>
    <x v="1"/>
    <m/>
    <x v="1"/>
    <m/>
    <x v="1"/>
    <m/>
    <m/>
    <m/>
    <m/>
    <x v="1"/>
    <x v="1"/>
    <n v="6230"/>
  </r>
  <r>
    <n v="93870834"/>
    <s v="DNI"/>
    <s v="ROSALES YOUNG, EMILIANO VALENTINO"/>
    <s v="M"/>
    <d v="2024-06-15T00:00:00"/>
    <x v="6"/>
    <x v="0"/>
    <s v="ALBERTO LEONARDO BARTON THOMPSON"/>
    <s v="204 C.S. SESQUICENTENARIO"/>
    <x v="0"/>
    <n v="39"/>
    <n v="3830"/>
    <n v="44370768"/>
    <n v="968791364"/>
    <n v="18306"/>
    <s v="NO"/>
    <x v="2"/>
    <x v="2"/>
    <d v="2024-06-15T00:00:00"/>
    <x v="0"/>
    <d v="2024-06-15T00:00:00"/>
    <x v="0"/>
    <m/>
    <x v="1"/>
    <m/>
    <m/>
    <m/>
    <m/>
    <x v="1"/>
    <x v="1"/>
    <n v="6239"/>
  </r>
  <r>
    <n v="93871653"/>
    <s v="CNV"/>
    <s v=" LINARES, "/>
    <s v="M"/>
    <d v="2024-06-15T00:00:00"/>
    <x v="6"/>
    <x v="3"/>
    <s v="ALBERTO LEONARDO BARTON THOMPSON"/>
    <m/>
    <x v="1"/>
    <n v="37"/>
    <n v="2550"/>
    <n v="3199772"/>
    <n v="927783209"/>
    <n v="0"/>
    <s v="NO"/>
    <x v="50"/>
    <x v="1"/>
    <d v="2024-06-15T00:00:00"/>
    <x v="0"/>
    <d v="2024-06-15T00:00:00"/>
    <x v="0"/>
    <m/>
    <x v="1"/>
    <m/>
    <m/>
    <m/>
    <m/>
    <x v="1"/>
    <x v="1"/>
    <m/>
  </r>
  <r>
    <n v="93871580"/>
    <s v="CNV"/>
    <s v=" FABABA, "/>
    <s v="M"/>
    <d v="2024-06-15T00:00:00"/>
    <x v="6"/>
    <x v="0"/>
    <s v="HOSPITAL SAN JOSE"/>
    <m/>
    <x v="0"/>
    <n v="39"/>
    <n v="2665"/>
    <n v="76745627"/>
    <n v="904626149"/>
    <n v="0"/>
    <s v="NO"/>
    <x v="17"/>
    <x v="1"/>
    <d v="2024-06-16T00:00:00"/>
    <x v="0"/>
    <d v="2024-06-16T00:00:00"/>
    <x v="0"/>
    <d v="2024-06-18T00:00:00"/>
    <x v="0"/>
    <m/>
    <m/>
    <m/>
    <m/>
    <x v="1"/>
    <x v="1"/>
    <m/>
  </r>
  <r>
    <n v="93870700"/>
    <s v="DNI"/>
    <s v="ARENAS TIRADO, MAXIMILIANO ALEJANDRO"/>
    <s v="M"/>
    <d v="2024-06-15T00:00:00"/>
    <x v="6"/>
    <x v="0"/>
    <s v="HOSPITAL MUNICIPAL LOS OLIVOS"/>
    <m/>
    <x v="1"/>
    <m/>
    <m/>
    <m/>
    <m/>
    <m/>
    <s v="NO"/>
    <x v="17"/>
    <x v="1"/>
    <m/>
    <x v="1"/>
    <m/>
    <x v="1"/>
    <d v="2024-06-20T00:00:00"/>
    <x v="0"/>
    <m/>
    <m/>
    <m/>
    <m/>
    <x v="1"/>
    <x v="1"/>
    <m/>
  </r>
  <r>
    <n v="93871657"/>
    <s v="CNV"/>
    <s v=" LEONARDO, "/>
    <s v="F"/>
    <d v="2024-06-15T00:00:00"/>
    <x v="6"/>
    <x v="0"/>
    <s v="ALBERTO LEONARDO BARTON THOMPSON"/>
    <m/>
    <x v="1"/>
    <n v="39"/>
    <n v="2985"/>
    <n v="41694793"/>
    <n v="980222472"/>
    <n v="18319"/>
    <s v="NO"/>
    <x v="50"/>
    <x v="1"/>
    <d v="2024-06-16T00:00:00"/>
    <x v="0"/>
    <d v="2024-06-16T00:00:00"/>
    <x v="0"/>
    <m/>
    <x v="1"/>
    <m/>
    <m/>
    <m/>
    <m/>
    <x v="1"/>
    <x v="1"/>
    <m/>
  </r>
  <r>
    <n v="93871412"/>
    <s v="DNI"/>
    <s v="CHIUCA TAME, EDWARD THIAGO ALEXANDER"/>
    <s v="M"/>
    <d v="2024-06-15T00:00:00"/>
    <x v="6"/>
    <x v="0"/>
    <s v="ALBERTO LEONARDO BARTON THOMPSON"/>
    <m/>
    <x v="1"/>
    <n v="40"/>
    <n v="3385"/>
    <n v="72483798"/>
    <n v="968676114"/>
    <n v="18319"/>
    <s v="NO"/>
    <x v="50"/>
    <x v="1"/>
    <d v="2024-06-15T00:00:00"/>
    <x v="0"/>
    <d v="2024-06-15T00:00:00"/>
    <x v="0"/>
    <m/>
    <x v="1"/>
    <m/>
    <m/>
    <m/>
    <m/>
    <x v="1"/>
    <x v="1"/>
    <m/>
  </r>
  <r>
    <n v="93871507"/>
    <s v="DNI"/>
    <s v="ABANTO GUERRA, VALENTINA KATALEYA"/>
    <s v="F"/>
    <d v="2024-06-15T00:00:00"/>
    <x v="6"/>
    <x v="0"/>
    <s v="CLINICA AVIVA SEDE MENDIOLA"/>
    <s v="202 P.S. 200 MILLAS"/>
    <x v="1"/>
    <m/>
    <m/>
    <m/>
    <m/>
    <m/>
    <s v="NO"/>
    <x v="33"/>
    <x v="2"/>
    <m/>
    <x v="1"/>
    <m/>
    <x v="1"/>
    <m/>
    <x v="1"/>
    <m/>
    <m/>
    <m/>
    <m/>
    <x v="1"/>
    <x v="1"/>
    <n v="6244"/>
  </r>
  <r>
    <n v="93870637"/>
    <s v="DNI"/>
    <s v="MORALES LOPEZ, MATHIAS AVEIRO"/>
    <s v="M"/>
    <d v="2024-06-15T00:00:00"/>
    <x v="6"/>
    <x v="0"/>
    <s v="ALBERTO LEONARDO BARTON THOMPSON"/>
    <s v="209 C.S. PLAYA RIMAC"/>
    <x v="1"/>
    <n v="39"/>
    <n v="2585"/>
    <n v="74192110"/>
    <n v="939245908"/>
    <n v="18306"/>
    <s v="NO"/>
    <x v="41"/>
    <x v="2"/>
    <d v="2024-06-15T00:00:00"/>
    <x v="0"/>
    <d v="2024-06-15T00:00:00"/>
    <x v="0"/>
    <m/>
    <x v="1"/>
    <m/>
    <m/>
    <m/>
    <m/>
    <x v="1"/>
    <x v="1"/>
    <n v="6242"/>
  </r>
  <r>
    <n v="93870507"/>
    <s v="DNI"/>
    <s v="CANO COTOS, BRIANNA KATALYNA"/>
    <s v="F"/>
    <d v="2024-06-15T00:00:00"/>
    <x v="6"/>
    <x v="0"/>
    <s v="HOSPITAL II LIMA NORTE CALLAO LUIS NEGREIROS VEGA ESSALUD"/>
    <m/>
    <x v="1"/>
    <n v="37"/>
    <n v="3050"/>
    <n v="74925546"/>
    <n v="933190829"/>
    <n v="7948"/>
    <s v="NO"/>
    <x v="12"/>
    <x v="4"/>
    <m/>
    <x v="1"/>
    <m/>
    <x v="1"/>
    <m/>
    <x v="1"/>
    <m/>
    <m/>
    <m/>
    <m/>
    <x v="1"/>
    <x v="1"/>
    <m/>
  </r>
  <r>
    <n v="93871547"/>
    <s v="DNI"/>
    <s v="SALAZAR FELIX, EVRIL KELLY"/>
    <s v="F"/>
    <d v="2024-06-15T00:00:00"/>
    <x v="6"/>
    <x v="1"/>
    <s v="HOSPITAL DE VENTANILLA"/>
    <s v="301 C.S.M.I. PACHACUTEC PERU - COREA"/>
    <x v="0"/>
    <n v="41"/>
    <n v="3830"/>
    <n v="75171333"/>
    <n v="935627023"/>
    <n v="7314"/>
    <s v="NO"/>
    <x v="11"/>
    <x v="3"/>
    <d v="2024-06-15T00:00:00"/>
    <x v="0"/>
    <d v="2024-06-15T00:00:00"/>
    <x v="0"/>
    <m/>
    <x v="1"/>
    <d v="2024-06-20T00:00:00"/>
    <d v="2024-06-24T00:00:00"/>
    <d v="2024-07-01T00:00:00"/>
    <d v="2024-07-08T00:00:00"/>
    <x v="0"/>
    <x v="1"/>
    <n v="7314"/>
  </r>
  <r>
    <n v="93872328"/>
    <s v="DNI"/>
    <s v="VALLES ARAMBURU, MATTHEW ANDRÉ"/>
    <s v="M"/>
    <d v="2024-06-15T00:00:00"/>
    <x v="6"/>
    <x v="1"/>
    <s v="NAC. DANIEL A. CARRION"/>
    <s v="301 C.S.M.I. PACHACUTEC PERU - COREA"/>
    <x v="0"/>
    <n v="37"/>
    <n v="4670"/>
    <n v="74760323"/>
    <n v="904489212"/>
    <n v="6218"/>
    <s v="NO"/>
    <x v="11"/>
    <x v="3"/>
    <d v="2024-06-16T00:00:00"/>
    <x v="0"/>
    <d v="2024-06-16T00:00:00"/>
    <x v="0"/>
    <m/>
    <x v="1"/>
    <d v="2024-06-18T00:00:00"/>
    <d v="2024-06-22T00:00:00"/>
    <d v="2024-07-01T00:00:00"/>
    <d v="2024-07-08T00:00:00"/>
    <x v="0"/>
    <x v="1"/>
    <n v="7314"/>
  </r>
  <r>
    <n v="93871546"/>
    <s v="DNI"/>
    <s v="OLIVARES CARBAJAL, NOAH PERCY"/>
    <s v="M"/>
    <d v="2024-06-15T00:00:00"/>
    <x v="6"/>
    <x v="1"/>
    <s v="HOSPITAL DE VENTANILLA"/>
    <s v="308 P.S. DEFENSORES DE LA PATRIA"/>
    <x v="0"/>
    <n v="39"/>
    <n v="3165"/>
    <n v="80964926"/>
    <n v="935642377"/>
    <n v="6268"/>
    <s v="NO"/>
    <x v="19"/>
    <x v="3"/>
    <d v="2024-06-15T00:00:00"/>
    <x v="0"/>
    <d v="2024-06-15T00:00:00"/>
    <x v="0"/>
    <m/>
    <x v="1"/>
    <m/>
    <m/>
    <m/>
    <m/>
    <x v="1"/>
    <x v="1"/>
    <n v="6268"/>
  </r>
  <r>
    <n v="93871884"/>
    <s v="DNI"/>
    <s v="QUISPE VENTURA, KYLIAN EDWIN"/>
    <s v="M"/>
    <d v="2024-06-15T00:00:00"/>
    <x v="6"/>
    <x v="1"/>
    <s v="CLINICA MONTELUZ"/>
    <s v="308 P.S. DEFENSORES DE LA PATRIA"/>
    <x v="0"/>
    <m/>
    <m/>
    <m/>
    <m/>
    <m/>
    <s v="NO"/>
    <x v="19"/>
    <x v="3"/>
    <m/>
    <x v="1"/>
    <m/>
    <x v="1"/>
    <m/>
    <x v="1"/>
    <m/>
    <m/>
    <m/>
    <m/>
    <x v="1"/>
    <x v="1"/>
    <n v="6268"/>
  </r>
  <r>
    <n v="93872162"/>
    <s v="DNI"/>
    <s v="CASTILLO VELA, AISHA ALESSIA"/>
    <s v="F"/>
    <d v="2024-06-16T00:00:00"/>
    <x v="6"/>
    <x v="1"/>
    <s v="HOSPITAL DE VENTANILLA"/>
    <s v="305 C.S. SANTA ROSA DE PACHACUTEC"/>
    <x v="0"/>
    <n v="41"/>
    <n v="3535"/>
    <n v="73697273"/>
    <n v="913813239"/>
    <n v="6263"/>
    <s v="NO"/>
    <x v="20"/>
    <x v="3"/>
    <d v="2024-06-16T00:00:00"/>
    <x v="0"/>
    <d v="2024-06-16T00:00:00"/>
    <x v="0"/>
    <d v="2024-06-19T00:00:00"/>
    <x v="0"/>
    <d v="2024-06-19T00:00:00"/>
    <d v="2024-06-23T00:00:00"/>
    <d v="2024-06-30T00:00:00"/>
    <d v="2024-07-07T00:00:00"/>
    <x v="0"/>
    <x v="0"/>
    <n v="6263"/>
  </r>
  <r>
    <n v="93872398"/>
    <s v="DNI"/>
    <s v="LUNA SAAVEDRA, RICHARDSON JUNIOR"/>
    <s v="M"/>
    <d v="2024-06-16T00:00:00"/>
    <x v="6"/>
    <x v="1"/>
    <s v="HOSPITAL DE VENTANILLA"/>
    <s v="302 C.S. 03 DE FEBRERO"/>
    <x v="0"/>
    <n v="40"/>
    <n v="3275"/>
    <n v="76136456"/>
    <n v="934993753"/>
    <n v="6266"/>
    <s v="NO"/>
    <x v="9"/>
    <x v="3"/>
    <d v="2024-06-16T00:00:00"/>
    <x v="0"/>
    <d v="2024-06-16T00:00:00"/>
    <x v="0"/>
    <m/>
    <x v="1"/>
    <d v="2024-06-19T00:00:00"/>
    <d v="2024-06-23T00:00:00"/>
    <d v="2024-06-30T00:00:00"/>
    <d v="2024-07-07T00:00:00"/>
    <x v="0"/>
    <x v="1"/>
    <n v="6266"/>
  </r>
  <r>
    <n v="93872657"/>
    <s v="DNI"/>
    <s v="ELICES RAMIREZ, ELIEL KANTE VALERIO"/>
    <s v="M"/>
    <d v="2024-06-16T00:00:00"/>
    <x v="6"/>
    <x v="1"/>
    <s v="CLINICA MONTELUZ"/>
    <s v="304 P.S. CIUDAD PACHACUTEC"/>
    <x v="0"/>
    <m/>
    <m/>
    <m/>
    <m/>
    <m/>
    <s v="NO"/>
    <x v="10"/>
    <x v="3"/>
    <m/>
    <x v="1"/>
    <m/>
    <x v="1"/>
    <m/>
    <x v="1"/>
    <d v="2024-06-19T00:00:00"/>
    <d v="2024-06-23T00:00:00"/>
    <d v="2024-06-30T00:00:00"/>
    <d v="2024-07-07T00:00:00"/>
    <x v="0"/>
    <x v="1"/>
    <n v="6267"/>
  </r>
  <r>
    <n v="93872409"/>
    <s v="DNI"/>
    <s v="VILCA GUERRA, MIA VALENTINA"/>
    <s v="F"/>
    <d v="2024-06-16T00:00:00"/>
    <x v="6"/>
    <x v="1"/>
    <s v="HOSPITAL DE VENTANILLA"/>
    <s v="308 P.S. DEFENSORES DE LA PATRIA"/>
    <x v="0"/>
    <n v="40"/>
    <n v="3380"/>
    <n v="61486783"/>
    <n v="956501765"/>
    <n v="6268"/>
    <s v="NO"/>
    <x v="19"/>
    <x v="3"/>
    <d v="2024-06-16T00:00:00"/>
    <x v="0"/>
    <d v="2024-06-16T00:00:00"/>
    <x v="0"/>
    <m/>
    <x v="1"/>
    <d v="2024-06-19T00:00:00"/>
    <d v="2024-06-24T00:00:00"/>
    <d v="2024-07-01T00:00:00"/>
    <d v="2024-07-08T00:00:00"/>
    <x v="0"/>
    <x v="1"/>
    <n v="6268"/>
  </r>
  <r>
    <n v="93871692"/>
    <s v="DNI"/>
    <s v="AREVALO COQUINCHE, MARIBEL TRINIDAD"/>
    <s v="F"/>
    <d v="2024-06-16T00:00:00"/>
    <x v="6"/>
    <x v="1"/>
    <s v="HOSPITAL DE VENTANILLA"/>
    <s v="301 C.S.M.I. PACHACUTEC PERU - COREA"/>
    <x v="0"/>
    <n v="38"/>
    <n v="3185"/>
    <n v="41520529"/>
    <n v="926245464"/>
    <n v="7314"/>
    <s v="NO"/>
    <x v="11"/>
    <x v="3"/>
    <d v="2024-06-16T00:00:00"/>
    <x v="0"/>
    <d v="2024-06-16T00:00:00"/>
    <x v="0"/>
    <d v="2024-06-22T00:00:00"/>
    <x v="0"/>
    <d v="2024-06-19T00:00:00"/>
    <d v="2024-06-23T00:00:00"/>
    <d v="2024-07-01T00:00:00"/>
    <d v="2024-07-08T00:00:00"/>
    <x v="0"/>
    <x v="0"/>
    <n v="7314"/>
  </r>
  <r>
    <n v="93871701"/>
    <s v="DNI"/>
    <s v="YARASCA TACAS, JHOSMAN AXEL"/>
    <s v="M"/>
    <d v="2024-06-16T00:00:00"/>
    <x v="6"/>
    <x v="1"/>
    <s v="HOSPITAL DE VENTANILLA"/>
    <s v="301 C.S.M.I. PACHACUTEC PERU - COREA"/>
    <x v="0"/>
    <n v="40"/>
    <n v="3815"/>
    <n v="70665123"/>
    <n v="930766937"/>
    <n v="7314"/>
    <s v="NO"/>
    <x v="11"/>
    <x v="3"/>
    <d v="2024-06-16T00:00:00"/>
    <x v="0"/>
    <d v="2024-06-16T00:00:00"/>
    <x v="0"/>
    <d v="2024-06-19T00:00:00"/>
    <x v="0"/>
    <d v="2024-06-19T00:00:00"/>
    <d v="2024-06-23T00:00:00"/>
    <d v="2024-06-30T00:00:00"/>
    <d v="2024-07-07T00:00:00"/>
    <x v="0"/>
    <x v="0"/>
    <n v="7314"/>
  </r>
  <r>
    <n v="93871654"/>
    <s v="DNI"/>
    <s v="ESPINOZA ORTEGA, LUCERO YETZABEH"/>
    <s v="F"/>
    <d v="2024-06-16T00:00:00"/>
    <x v="6"/>
    <x v="1"/>
    <s v="ALBERTO LEONARDO BARTON THOMPSON"/>
    <m/>
    <x v="1"/>
    <n v="40"/>
    <n v="3920"/>
    <n v="41643882"/>
    <n v="934011523"/>
    <n v="18319"/>
    <s v="NO"/>
    <x v="50"/>
    <x v="1"/>
    <d v="2024-06-16T00:00:00"/>
    <x v="0"/>
    <d v="2024-06-16T00:00:00"/>
    <x v="0"/>
    <m/>
    <x v="1"/>
    <m/>
    <m/>
    <m/>
    <m/>
    <x v="1"/>
    <x v="1"/>
    <m/>
  </r>
  <r>
    <n v="93871751"/>
    <s v="DNI"/>
    <s v="GONZALES ESPINOZA, ARIANA CATALINA"/>
    <s v="F"/>
    <d v="2024-06-16T00:00:00"/>
    <x v="6"/>
    <x v="0"/>
    <s v="ALBERTO LEONARDO BARTON THOMPSON"/>
    <m/>
    <x v="1"/>
    <n v="39"/>
    <n v="3625"/>
    <n v="70915940"/>
    <n v="983624069"/>
    <n v="18306"/>
    <s v="NO"/>
    <x v="50"/>
    <x v="1"/>
    <d v="2024-06-16T00:00:00"/>
    <x v="0"/>
    <d v="2024-06-16T00:00:00"/>
    <x v="0"/>
    <m/>
    <x v="1"/>
    <m/>
    <m/>
    <m/>
    <m/>
    <x v="1"/>
    <x v="1"/>
    <m/>
  </r>
  <r>
    <n v="93871820"/>
    <s v="DNI"/>
    <s v="FERNANDEZ ESTEBAN, THEO DEREK"/>
    <s v="M"/>
    <d v="2024-06-16T00:00:00"/>
    <x v="6"/>
    <x v="0"/>
    <s v="ALBERTO LEONARDO BARTON THOMPSON"/>
    <s v="109 C.S. JOSE OLAYA"/>
    <x v="1"/>
    <n v="40"/>
    <n v="4130"/>
    <n v="73736811"/>
    <n v="934351331"/>
    <n v="25474"/>
    <s v="NO"/>
    <x v="15"/>
    <x v="0"/>
    <d v="2024-06-16T00:00:00"/>
    <x v="0"/>
    <d v="2024-06-16T00:00:00"/>
    <x v="0"/>
    <m/>
    <x v="1"/>
    <d v="2024-06-19T00:00:00"/>
    <d v="2024-06-23T00:00:00"/>
    <d v="2024-07-01T00:00:00"/>
    <d v="2024-07-08T00:00:00"/>
    <x v="0"/>
    <x v="1"/>
    <n v="25474"/>
  </r>
  <r>
    <n v="93872014"/>
    <s v="DNI"/>
    <s v="REYES PACHON, STEFANO GAEL"/>
    <s v="M"/>
    <d v="2024-06-16T00:00:00"/>
    <x v="6"/>
    <x v="0"/>
    <s v="CLINICA VIRGEN DEL ROSARIO SR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1886"/>
    <s v="DNI"/>
    <s v="SANTAMARIA VALDEZ, TEO"/>
    <s v="M"/>
    <d v="2024-06-16T00:00:00"/>
    <x v="6"/>
    <x v="5"/>
    <s v="MATERNO INFANTIL DR. ENRIQUE MARTIN ALTUNA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871677"/>
    <s v="DNI"/>
    <s v="VASQUEZ MENDOZA, LUNA ANTONELLA"/>
    <s v="F"/>
    <d v="2024-06-16T00:00:00"/>
    <x v="6"/>
    <x v="4"/>
    <s v="HOSPITAL I OCTAVIO MONGRUT MUÑOZ"/>
    <m/>
    <x v="0"/>
    <m/>
    <m/>
    <m/>
    <m/>
    <m/>
    <s v="NO"/>
    <x v="17"/>
    <x v="1"/>
    <m/>
    <x v="1"/>
    <m/>
    <x v="1"/>
    <m/>
    <x v="1"/>
    <m/>
    <m/>
    <m/>
    <m/>
    <x v="1"/>
    <x v="1"/>
    <m/>
  </r>
  <r>
    <n v="93872688"/>
    <s v="DNI"/>
    <s v="CURI HUAMAN, GIZEM SAMADY"/>
    <s v="F"/>
    <d v="2024-06-16T00:00:00"/>
    <x v="6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2289"/>
    <s v="DNI"/>
    <s v="OLAYA ROBINSON, MILAN GAEL"/>
    <s v="M"/>
    <d v="2024-06-16T00:00:00"/>
    <x v="6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1642"/>
    <s v="DNI"/>
    <s v="RAMOS MUNDO, EMILIA GENEVIEVE"/>
    <s v="F"/>
    <d v="2024-06-16T00:00:00"/>
    <x v="6"/>
    <x v="0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2146"/>
    <s v="DNI"/>
    <s v="YARIN PEREZ, ITZIA IVANA"/>
    <s v="F"/>
    <d v="2024-06-16T00:00:00"/>
    <x v="6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1703"/>
    <s v="DNI"/>
    <s v="RIVERA DAVILA, IRAIS MÍA"/>
    <s v="F"/>
    <d v="2024-06-16T00:00:00"/>
    <x v="6"/>
    <x v="2"/>
    <s v="HOSPITAL I OCTAVIO MONGRUT MUÑOZ"/>
    <s v="215 P.S. LA PERLA"/>
    <x v="1"/>
    <m/>
    <m/>
    <m/>
    <m/>
    <m/>
    <s v="NO"/>
    <x v="5"/>
    <x v="2"/>
    <m/>
    <x v="1"/>
    <m/>
    <x v="1"/>
    <m/>
    <x v="1"/>
    <m/>
    <m/>
    <m/>
    <m/>
    <x v="1"/>
    <x v="1"/>
    <n v="6251"/>
  </r>
  <r>
    <n v="93872237"/>
    <s v="DNI"/>
    <s v="MORE MORAN, AMARA CHARLOTTE"/>
    <s v="F"/>
    <d v="2024-06-16T00:00:00"/>
    <x v="6"/>
    <x v="0"/>
    <s v="NAC. DANIEL A. CARRION"/>
    <s v="107 P.S. CALLAO"/>
    <x v="0"/>
    <n v="40"/>
    <n v="3655"/>
    <n v="76803211"/>
    <n v="915346122"/>
    <n v="6222"/>
    <s v="NO"/>
    <x v="34"/>
    <x v="0"/>
    <d v="2024-06-17T00:00:00"/>
    <x v="0"/>
    <d v="2024-06-17T00:00:00"/>
    <x v="0"/>
    <m/>
    <x v="1"/>
    <d v="2024-06-19T00:00:00"/>
    <d v="2024-06-24T00:00:00"/>
    <d v="2024-07-01T00:00:00"/>
    <d v="2024-07-08T00:00:00"/>
    <x v="0"/>
    <x v="1"/>
    <n v="6222"/>
  </r>
  <r>
    <n v="93872211"/>
    <s v="DNI"/>
    <s v="AZABACHE ALEGRE, ANTTON STEPHANO"/>
    <s v="M"/>
    <d v="2024-06-16T00:00:00"/>
    <x v="6"/>
    <x v="0"/>
    <s v="HOSPITAL SAN JOSE"/>
    <s v="115 C.S. ACAPULCO"/>
    <x v="0"/>
    <n v="38"/>
    <n v="2745"/>
    <n v="48545642"/>
    <n v="912137067"/>
    <n v="6230"/>
    <s v="NO"/>
    <x v="26"/>
    <x v="0"/>
    <d v="2024-06-17T00:00:00"/>
    <x v="0"/>
    <d v="2024-06-17T00:00:00"/>
    <x v="0"/>
    <d v="2024-06-18T00:00:00"/>
    <x v="0"/>
    <d v="2024-06-19T00:00:00"/>
    <d v="2024-06-24T00:00:00"/>
    <d v="2024-07-01T00:00:00"/>
    <m/>
    <x v="1"/>
    <x v="1"/>
    <n v="6230"/>
  </r>
  <r>
    <n v="93872215"/>
    <s v="DNI"/>
    <s v="PAICO ZUMARAN, NOAH ALEXIS"/>
    <s v="M"/>
    <d v="2024-06-16T00:00:00"/>
    <x v="6"/>
    <x v="0"/>
    <s v="HOSPITAL SAN JOSE"/>
    <s v="115 C.S. ACAPULCO"/>
    <x v="0"/>
    <n v="38"/>
    <n v="3590"/>
    <n v="72892844"/>
    <n v="955952257"/>
    <n v="6230"/>
    <s v="NO"/>
    <x v="26"/>
    <x v="0"/>
    <d v="2024-06-17T00:00:00"/>
    <x v="0"/>
    <d v="2024-06-17T00:00:00"/>
    <x v="0"/>
    <d v="2024-06-19T00:00:00"/>
    <x v="0"/>
    <d v="2024-06-19T00:00:00"/>
    <d v="2024-06-24T00:00:00"/>
    <d v="2024-07-01T00:00:00"/>
    <d v="2024-07-08T00:00:00"/>
    <x v="0"/>
    <x v="0"/>
    <n v="6230"/>
  </r>
  <r>
    <n v="93872177"/>
    <s v="DNI"/>
    <s v="GUTIERREZ FIESTAS, ELIAS SNAYDER"/>
    <s v="M"/>
    <d v="2024-06-16T00:00:00"/>
    <x v="6"/>
    <x v="2"/>
    <s v="C.S. BELLAVISTA PERU COREA"/>
    <s v="211 C.S.M.I. BELLAVISTA PERU - COREA"/>
    <x v="0"/>
    <n v="39"/>
    <n v="3360"/>
    <n v="75149712"/>
    <n v="914389689"/>
    <n v="6249"/>
    <s v="NO"/>
    <x v="14"/>
    <x v="2"/>
    <d v="2024-06-16T00:00:00"/>
    <x v="0"/>
    <d v="2024-06-16T00:00:00"/>
    <x v="0"/>
    <m/>
    <x v="1"/>
    <d v="2024-06-19T00:00:00"/>
    <d v="2024-06-26T00:00:00"/>
    <d v="2024-07-03T00:00:00"/>
    <m/>
    <x v="1"/>
    <x v="1"/>
    <n v="6249"/>
  </r>
  <r>
    <n v="93872218"/>
    <s v="DNI"/>
    <s v="QUISPE PACHERRES, GAEL SCHNEIDER"/>
    <s v="M"/>
    <d v="2024-06-16T00:00:00"/>
    <x v="6"/>
    <x v="0"/>
    <s v="HOSPITAL SAN JOSE"/>
    <s v="201 C.S. FAUCETT"/>
    <x v="0"/>
    <n v="39"/>
    <n v="3555"/>
    <n v="74359992"/>
    <n v="924035216"/>
    <n v="6243"/>
    <s v="NO"/>
    <x v="24"/>
    <x v="2"/>
    <d v="2024-06-17T00:00:00"/>
    <x v="0"/>
    <d v="2024-06-17T00:00:00"/>
    <x v="0"/>
    <d v="2024-06-18T00:00:00"/>
    <x v="0"/>
    <d v="2024-06-19T00:00:00"/>
    <d v="2024-06-25T00:00:00"/>
    <d v="2024-07-02T00:00:00"/>
    <d v="2024-07-09T00:00:00"/>
    <x v="0"/>
    <x v="0"/>
    <n v="6243"/>
  </r>
  <r>
    <n v="93871930"/>
    <s v="DNI"/>
    <s v="YOVERA RIVERA, FELIPE DANIEL"/>
    <s v="M"/>
    <d v="2024-06-16T00:00:00"/>
    <x v="6"/>
    <x v="1"/>
    <s v="HOSPITAL DE VENTANILLA"/>
    <s v="315 C.S. VENTANILLA BAJA"/>
    <x v="1"/>
    <n v="38"/>
    <n v="3490"/>
    <n v="76331672"/>
    <n v="923009958"/>
    <n v="6238"/>
    <s v="NO"/>
    <x v="35"/>
    <x v="3"/>
    <d v="2024-06-16T00:00:00"/>
    <x v="0"/>
    <d v="2024-06-16T00:00:00"/>
    <x v="0"/>
    <m/>
    <x v="1"/>
    <d v="2024-06-21T00:00:00"/>
    <d v="2024-06-26T00:00:00"/>
    <m/>
    <m/>
    <x v="1"/>
    <x v="1"/>
    <n v="6258"/>
  </r>
  <r>
    <n v="93871803"/>
    <s v="DNI"/>
    <s v="GUZMAN SOTO, EYDER MIGUEL"/>
    <s v="M"/>
    <d v="2024-06-16T00:00:00"/>
    <x v="6"/>
    <x v="1"/>
    <s v="CENTRO DE SALUD VILLA LOS REYES"/>
    <s v="310 C.S. VILLA LOS REYES"/>
    <x v="0"/>
    <n v="40"/>
    <n v="3600"/>
    <n v="74725375"/>
    <n v="988091772"/>
    <n v="6256"/>
    <s v="NO"/>
    <x v="21"/>
    <x v="3"/>
    <d v="2024-06-16T00:00:00"/>
    <x v="0"/>
    <d v="2024-06-16T00:00:00"/>
    <x v="0"/>
    <m/>
    <x v="1"/>
    <m/>
    <m/>
    <m/>
    <m/>
    <x v="1"/>
    <x v="1"/>
    <n v="6256"/>
  </r>
  <r>
    <n v="93872403"/>
    <s v="DNI"/>
    <s v="ENRIQUE VASQUEZ, JAYDEN AILANI"/>
    <s v="F"/>
    <d v="2024-06-16T00:00:00"/>
    <x v="6"/>
    <x v="1"/>
    <s v="HOSPITAL DE VENTANILLA"/>
    <s v="307 P.S. HIJOS DEL ALMIRANTE GRAU"/>
    <x v="0"/>
    <n v="38"/>
    <n v="3220"/>
    <n v="72114536"/>
    <n v="973716218"/>
    <n v="6262"/>
    <s v="NO"/>
    <x v="8"/>
    <x v="3"/>
    <d v="2024-06-16T00:00:00"/>
    <x v="0"/>
    <d v="2024-06-16T00:00:00"/>
    <x v="0"/>
    <d v="2024-06-19T00:00:00"/>
    <x v="0"/>
    <d v="2024-06-19T00:00:00"/>
    <d v="2024-06-23T00:00:00"/>
    <d v="2024-06-30T00:00:00"/>
    <d v="2024-07-07T00:00:00"/>
    <x v="0"/>
    <x v="0"/>
    <n v="6262"/>
  </r>
  <r>
    <n v="93873068"/>
    <s v="DNI"/>
    <s v="VICTORIO RAMOS, CAMILA LUANA"/>
    <s v="F"/>
    <d v="2024-06-17T00:00:00"/>
    <x v="6"/>
    <x v="1"/>
    <s v="HOSPITAL DE VENTANILLA"/>
    <s v="310 C.S. VILLA LOS REYES"/>
    <x v="0"/>
    <n v="40"/>
    <n v="3560"/>
    <n v="45365721"/>
    <n v="929250330"/>
    <n v="6256"/>
    <s v="NO"/>
    <x v="21"/>
    <x v="3"/>
    <d v="2024-06-17T00:00:00"/>
    <x v="0"/>
    <d v="2024-06-17T00:00:00"/>
    <x v="0"/>
    <m/>
    <x v="1"/>
    <d v="2024-06-21T00:00:00"/>
    <d v="2024-06-25T00:00:00"/>
    <d v="2024-07-02T00:00:00"/>
    <d v="2024-07-09T00:00:00"/>
    <x v="0"/>
    <x v="1"/>
    <n v="6256"/>
  </r>
  <r>
    <n v="93873412"/>
    <s v="DNI"/>
    <s v="CORDOVA ZAVALA, GIA ALEXANDRA"/>
    <s v="F"/>
    <d v="2024-06-17T00:00:00"/>
    <x v="6"/>
    <x v="1"/>
    <s v="NAC. DANIEL A. CARRION"/>
    <s v="306 P.S. ANGAMOS"/>
    <x v="0"/>
    <n v="40"/>
    <n v="3070"/>
    <n v="48680855"/>
    <n v="953777570"/>
    <n v="6233"/>
    <s v="NO"/>
    <x v="28"/>
    <x v="3"/>
    <d v="2024-06-17T00:00:00"/>
    <x v="0"/>
    <d v="2024-06-17T00:00:00"/>
    <x v="0"/>
    <m/>
    <x v="1"/>
    <d v="2024-06-20T00:00:00"/>
    <d v="2024-06-24T00:00:00"/>
    <d v="2024-07-01T00:00:00"/>
    <d v="2024-07-08T00:00:00"/>
    <x v="0"/>
    <x v="1"/>
    <n v="6257"/>
  </r>
  <r>
    <n v="93873543"/>
    <s v="DNI"/>
    <s v="CONDORI HILARI, ITZAE ODALLYS ALESSIA"/>
    <s v="F"/>
    <d v="2024-06-17T00:00:00"/>
    <x v="6"/>
    <x v="1"/>
    <s v="HOSPITAL SAN JOSE"/>
    <s v="306 P.S. ANGAMOS"/>
    <x v="0"/>
    <n v="40"/>
    <n v="3835"/>
    <n v="42233031"/>
    <n v="914324027"/>
    <n v="6257"/>
    <s v="NO"/>
    <x v="28"/>
    <x v="3"/>
    <d v="2024-06-18T00:00:00"/>
    <x v="0"/>
    <d v="2024-06-18T00:00:00"/>
    <x v="0"/>
    <d v="2024-06-19T00:00:00"/>
    <x v="0"/>
    <d v="2024-06-20T00:00:00"/>
    <d v="2024-06-24T00:00:00"/>
    <d v="2024-07-01T00:00:00"/>
    <d v="2024-07-08T00:00:00"/>
    <x v="0"/>
    <x v="0"/>
    <n v="6257"/>
  </r>
  <r>
    <n v="93873142"/>
    <s v="DNI"/>
    <s v="LEON BARRIOS, AURORA ILENA"/>
    <s v="F"/>
    <d v="2024-06-17T00:00:00"/>
    <x v="6"/>
    <x v="0"/>
    <s v="HOSPITAL SAN JOSE"/>
    <s v="207 P.S. EL ALAMO"/>
    <x v="0"/>
    <n v="40"/>
    <n v="3245"/>
    <n v="7105805"/>
    <n v="902121594"/>
    <n v="6246"/>
    <s v="NO"/>
    <x v="4"/>
    <x v="2"/>
    <d v="2024-06-18T00:00:00"/>
    <x v="0"/>
    <d v="2024-06-18T00:00:00"/>
    <x v="0"/>
    <d v="2024-06-19T00:00:00"/>
    <x v="0"/>
    <d v="2024-06-20T00:00:00"/>
    <d v="2024-06-24T00:00:00"/>
    <d v="2024-07-01T00:00:00"/>
    <d v="2024-07-08T00:00:00"/>
    <x v="0"/>
    <x v="0"/>
    <n v="6246"/>
  </r>
  <r>
    <n v="93872517"/>
    <s v="DNI"/>
    <s v="MEJIA CUYPANO, ANGEL STEPHANO"/>
    <s v="M"/>
    <d v="2024-06-17T00:00:00"/>
    <x v="6"/>
    <x v="1"/>
    <s v="HOSPITAL DE VENTANILLA"/>
    <s v="309 P.S. VENTANILLA ALTA"/>
    <x v="0"/>
    <n v="39"/>
    <n v="3390"/>
    <n v="45208598"/>
    <n v="933518689"/>
    <n v="6255"/>
    <s v="NO"/>
    <x v="23"/>
    <x v="3"/>
    <d v="2024-06-17T00:00:00"/>
    <x v="0"/>
    <d v="2024-06-17T00:00:00"/>
    <x v="0"/>
    <d v="2024-06-20T00:00:00"/>
    <x v="0"/>
    <d v="2024-06-21T00:00:00"/>
    <d v="2024-06-25T00:00:00"/>
    <d v="2024-07-02T00:00:00"/>
    <d v="2024-07-09T00:00:00"/>
    <x v="0"/>
    <x v="0"/>
    <n v="6255"/>
  </r>
  <r>
    <n v="93873485"/>
    <s v="DNI"/>
    <s v="RUMICHE VILLA, THYAGO LOAN ABDIEL"/>
    <s v="M"/>
    <d v="2024-06-17T00:00:00"/>
    <x v="6"/>
    <x v="0"/>
    <s v="INSTITUTO NACIONAL MATERNO PERINATAL"/>
    <s v="313 C.S. MARQUEZ"/>
    <x v="0"/>
    <m/>
    <m/>
    <m/>
    <m/>
    <m/>
    <s v="NO"/>
    <x v="29"/>
    <x v="3"/>
    <m/>
    <x v="1"/>
    <m/>
    <x v="1"/>
    <m/>
    <x v="1"/>
    <d v="2024-06-20T00:00:00"/>
    <d v="2024-06-24T00:00:00"/>
    <d v="2024-07-01T00:00:00"/>
    <d v="2024-07-08T00:00:00"/>
    <x v="0"/>
    <x v="1"/>
    <n v="6238"/>
  </r>
  <r>
    <n v="93873662"/>
    <s v="DNI"/>
    <s v="KUWAY ACOSTA, ISMAEL JOHAN XANDER"/>
    <s v="M"/>
    <d v="2024-06-17T00:00:00"/>
    <x v="6"/>
    <x v="0"/>
    <s v="HOSPITAL SAN JOSE"/>
    <s v="204 C.S. SESQUICENTENARIO"/>
    <x v="0"/>
    <n v="37"/>
    <n v="3885"/>
    <n v="72067555"/>
    <n v="922525977"/>
    <n v="6239"/>
    <s v="NO"/>
    <x v="2"/>
    <x v="2"/>
    <d v="2024-06-18T00:00:00"/>
    <x v="0"/>
    <d v="2024-06-18T00:00:00"/>
    <x v="0"/>
    <d v="2024-06-20T00:00:00"/>
    <x v="0"/>
    <d v="2024-06-20T00:00:00"/>
    <d v="2024-06-24T00:00:00"/>
    <d v="2024-07-01T00:00:00"/>
    <d v="2024-07-08T00:00:00"/>
    <x v="0"/>
    <x v="0"/>
    <n v="6239"/>
  </r>
  <r>
    <n v="93873265"/>
    <s v="DNI"/>
    <s v="CONTRERAS RAMIREZ, MAILIN SOFÍA"/>
    <s v="F"/>
    <d v="2024-06-17T00:00:00"/>
    <x v="6"/>
    <x v="0"/>
    <s v="HOSPITAL SAN JOSE"/>
    <s v="112 C.S. NESTOR GAMBETTA"/>
    <x v="0"/>
    <n v="38"/>
    <n v="3565"/>
    <n v="30099963"/>
    <n v="929163798"/>
    <n v="6228"/>
    <s v="NO"/>
    <x v="31"/>
    <x v="0"/>
    <d v="2024-06-18T00:00:00"/>
    <x v="0"/>
    <d v="2024-06-18T00:00:00"/>
    <x v="0"/>
    <d v="2024-06-20T00:00:00"/>
    <x v="0"/>
    <d v="2024-06-20T00:00:00"/>
    <d v="2024-06-24T00:00:00"/>
    <d v="2024-07-01T00:00:00"/>
    <d v="2024-07-08T00:00:00"/>
    <x v="0"/>
    <x v="0"/>
    <n v="6228"/>
  </r>
  <r>
    <n v="93872839"/>
    <s v="DNI"/>
    <s v="LAHUA PAUCARPURA, BRITANY BRISSETTE"/>
    <s v="F"/>
    <d v="2024-06-17T00:00:00"/>
    <x v="6"/>
    <x v="0"/>
    <s v="NESTOR GAMBETTA"/>
    <s v="112 C.S. NESTOR GAMBETTA"/>
    <x v="0"/>
    <n v="39"/>
    <n v="3030"/>
    <n v="47564722"/>
    <n v="910212279"/>
    <n v="6228"/>
    <s v="NO"/>
    <x v="31"/>
    <x v="0"/>
    <d v="2024-06-17T00:00:00"/>
    <x v="0"/>
    <d v="2024-06-17T00:00:00"/>
    <x v="0"/>
    <m/>
    <x v="1"/>
    <d v="2024-06-20T00:00:00"/>
    <d v="2024-06-24T00:00:00"/>
    <d v="2024-07-01T00:00:00"/>
    <d v="2024-07-08T00:00:00"/>
    <x v="0"/>
    <x v="1"/>
    <n v="6228"/>
  </r>
  <r>
    <n v="93872677"/>
    <s v="DNI"/>
    <s v="ROLDAN LUZA, IXEYA ALEYNA"/>
    <s v="F"/>
    <d v="2024-06-17T00:00:00"/>
    <x v="6"/>
    <x v="0"/>
    <s v="NAC. DANIEL A. CARRION"/>
    <s v="103 C.S. PUERTO NUEVO"/>
    <x v="0"/>
    <n v="39"/>
    <n v="3005"/>
    <n v="78415979"/>
    <n v="982660999"/>
    <n v="6226"/>
    <s v="NO"/>
    <x v="40"/>
    <x v="0"/>
    <d v="2024-06-17T00:00:00"/>
    <x v="0"/>
    <d v="2024-06-17T00:00:00"/>
    <x v="0"/>
    <m/>
    <x v="1"/>
    <d v="2024-06-20T00:00:00"/>
    <d v="2024-06-24T00:00:00"/>
    <d v="2024-07-02T00:00:00"/>
    <d v="2024-07-09T00:00:00"/>
    <x v="0"/>
    <x v="1"/>
    <n v="6226"/>
  </r>
  <r>
    <n v="93873453"/>
    <s v="CNV"/>
    <s v=" ESPINOZA, "/>
    <s v="M"/>
    <d v="2024-06-17T00:00:00"/>
    <x v="6"/>
    <x v="1"/>
    <s v="HOSPITAL II LIMA NORTE CALLAO LUIS NEGREIROS VEGA ESSALUD"/>
    <m/>
    <x v="1"/>
    <n v="38"/>
    <n v="3570"/>
    <n v="41379426"/>
    <n v="967965955"/>
    <n v="8146"/>
    <s v="NO"/>
    <x v="21"/>
    <x v="3"/>
    <m/>
    <x v="1"/>
    <m/>
    <x v="1"/>
    <m/>
    <x v="1"/>
    <d v="2024-06-20T00:00:00"/>
    <d v="2024-06-24T00:00:00"/>
    <d v="2024-07-01T00:00:00"/>
    <d v="2024-07-11T00:00:00"/>
    <x v="0"/>
    <x v="1"/>
    <m/>
  </r>
  <r>
    <n v="93872743"/>
    <s v="DNI"/>
    <s v="GOMEZ CRUZ, SANTIAGO ANDREE"/>
    <s v="M"/>
    <d v="2024-06-17T00:00:00"/>
    <x v="6"/>
    <x v="1"/>
    <s v="HOSPITAL II LIMA NORTE CALLAO LUIS NEGREIROS VEGA ESSALUD"/>
    <m/>
    <x v="1"/>
    <n v="39"/>
    <n v="3520"/>
    <n v="71462917"/>
    <n v="977924604"/>
    <n v="8146"/>
    <s v="NO"/>
    <x v="12"/>
    <x v="4"/>
    <m/>
    <x v="1"/>
    <m/>
    <x v="1"/>
    <m/>
    <x v="1"/>
    <m/>
    <m/>
    <m/>
    <m/>
    <x v="1"/>
    <x v="1"/>
    <m/>
  </r>
  <r>
    <n v="93873389"/>
    <s v="DNI"/>
    <s v="FIGUEROA VARGAS, CATALEYA LUZ SOFÍA"/>
    <s v="F"/>
    <d v="2024-06-17T00:00:00"/>
    <x v="6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3567"/>
    <s v="DNI"/>
    <s v="VIVANCO CANALES, ANGELLO KYLER"/>
    <s v="M"/>
    <d v="2024-06-17T00:00:00"/>
    <x v="6"/>
    <x v="0"/>
    <s v="HOSPITAL NACIONAL ALBERTO SABOGAL SOLOGUREN DE LA RED ASISTENCIAL SABOGAL"/>
    <s v="105 P.S. SAN JUAN BOSCO"/>
    <x v="1"/>
    <n v="40"/>
    <n v="3721"/>
    <n v="74992777"/>
    <n v="984847333"/>
    <n v="10964"/>
    <s v="NO"/>
    <x v="37"/>
    <x v="0"/>
    <m/>
    <x v="1"/>
    <m/>
    <x v="1"/>
    <m/>
    <x v="1"/>
    <d v="2024-06-20T00:00:00"/>
    <d v="2024-06-24T00:00:00"/>
    <d v="2024-07-01T00:00:00"/>
    <d v="2024-07-08T00:00:00"/>
    <x v="0"/>
    <x v="1"/>
    <n v="6225"/>
  </r>
  <r>
    <n v="93873799"/>
    <s v="CNV"/>
    <s v=" HUAMANI, "/>
    <s v="F"/>
    <d v="2024-06-17T00:00:00"/>
    <x v="6"/>
    <x v="0"/>
    <s v="ALBERTO LEONARDO BARTON THOMPSON"/>
    <m/>
    <x v="1"/>
    <n v="39"/>
    <n v="3690"/>
    <n v="75358205"/>
    <n v="936205636"/>
    <n v="18306"/>
    <s v="NO"/>
    <x v="50"/>
    <x v="1"/>
    <d v="2024-06-17T00:00:00"/>
    <x v="0"/>
    <d v="2024-06-17T00:00:00"/>
    <x v="0"/>
    <m/>
    <x v="1"/>
    <m/>
    <m/>
    <m/>
    <m/>
    <x v="1"/>
    <x v="1"/>
    <m/>
  </r>
  <r>
    <n v="93873491"/>
    <s v="CNV"/>
    <s v=" ROJAS, "/>
    <s v="F"/>
    <d v="2024-06-17T00:00:00"/>
    <x v="6"/>
    <x v="1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73173"/>
    <s v="DNI"/>
    <s v="GUILLEN PANICCIA, AITANA ANTONELLA"/>
    <s v="F"/>
    <d v="2024-06-17T00:00:00"/>
    <x v="6"/>
    <x v="2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73275"/>
    <s v="CNV"/>
    <s v=" CCOSCCO, "/>
    <s v="F"/>
    <d v="2024-06-17T00:00:00"/>
    <x v="6"/>
    <x v="0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72940"/>
    <s v="DNI"/>
    <s v="TERREROS SAENZ, KENDALL BAYOLET"/>
    <s v="F"/>
    <d v="2024-06-17T00:00:00"/>
    <x v="6"/>
    <x v="2"/>
    <s v="NACIONAL SERGIO E. BERNALE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74058"/>
    <s v="DNI"/>
    <s v="MITAC NUÑEZ, OSCAR ENRIQUE"/>
    <s v="M"/>
    <d v="2024-06-17T00:00:00"/>
    <x v="6"/>
    <x v="0"/>
    <n v="23151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73772"/>
    <s v="DNI"/>
    <s v="OLORTEGUI HUAYUNGA, AUGUSTO BATU"/>
    <s v="M"/>
    <d v="2024-06-17T00:00:00"/>
    <x v="6"/>
    <x v="0"/>
    <s v="HOSPITAL IQUITOS CESAR GARAYAR GARC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73709"/>
    <s v="DNI"/>
    <s v="VEGA MAQUEN, LUCAS ALEJANDRO"/>
    <s v="M"/>
    <d v="2024-06-17T00:00:00"/>
    <x v="6"/>
    <x v="0"/>
    <s v="ASOCIACION PERUANO JAPONESA"/>
    <s v="105 P.S. SAN JUAN BOSCO"/>
    <x v="1"/>
    <m/>
    <m/>
    <m/>
    <m/>
    <m/>
    <s v="NO"/>
    <x v="37"/>
    <x v="0"/>
    <m/>
    <x v="1"/>
    <m/>
    <x v="1"/>
    <m/>
    <x v="1"/>
    <m/>
    <m/>
    <m/>
    <m/>
    <x v="1"/>
    <x v="1"/>
    <n v="6225"/>
  </r>
  <r>
    <n v="93872594"/>
    <s v="DNI"/>
    <s v="CALDERON VILLAIZAN, IAN GUSTAVO"/>
    <s v="M"/>
    <d v="2024-06-17T00:00:00"/>
    <x v="6"/>
    <x v="0"/>
    <s v="HOSPITAL NACIONAL ALBERTO SABOGAL SOLOGUREN DE LA RED ASISTENCIAL SABOGAL"/>
    <s v="101 C.S. MANUEL BONILLA"/>
    <x v="1"/>
    <n v="39"/>
    <n v="3047"/>
    <n v="74235664"/>
    <n v="981558806"/>
    <n v="27563"/>
    <s v="NO"/>
    <x v="25"/>
    <x v="0"/>
    <m/>
    <x v="1"/>
    <m/>
    <x v="1"/>
    <m/>
    <x v="1"/>
    <m/>
    <m/>
    <m/>
    <m/>
    <x v="1"/>
    <x v="1"/>
    <n v="6220"/>
  </r>
  <r>
    <n v="93872581"/>
    <s v="DNI"/>
    <s v="ECHAJAYA ARIAS, FRANCO JAVIER"/>
    <s v="M"/>
    <d v="2024-06-17T00:00:00"/>
    <x v="6"/>
    <x v="2"/>
    <s v="ALBERTO LEONARDO BARTON THOMPSON"/>
    <s v="102 C.S. ALBERTO BARTON"/>
    <x v="1"/>
    <n v="39"/>
    <n v="2885"/>
    <n v="43826470"/>
    <n v="938152892"/>
    <n v="18306"/>
    <s v="NO"/>
    <x v="0"/>
    <x v="0"/>
    <d v="2024-06-17T00:00:00"/>
    <x v="0"/>
    <d v="2024-06-17T00:00:00"/>
    <x v="0"/>
    <m/>
    <x v="1"/>
    <d v="2024-06-20T00:00:00"/>
    <d v="2024-06-24T00:00:00"/>
    <d v="2024-07-01T00:00:00"/>
    <d v="2024-07-08T00:00:00"/>
    <x v="0"/>
    <x v="1"/>
    <n v="6221"/>
  </r>
  <r>
    <n v="93873731"/>
    <s v="DNI"/>
    <s v="CHAVEZ ALVAREZ, AITANA RAFAELLA"/>
    <s v="F"/>
    <d v="2024-06-17T00:00:00"/>
    <x v="6"/>
    <x v="3"/>
    <s v="ALBERTO LEONARDO BARTON THOMPSON"/>
    <s v="215 P.S. LA PERLA"/>
    <x v="1"/>
    <n v="39"/>
    <n v="3785"/>
    <n v="46190087"/>
    <n v="961781066"/>
    <n v="18306"/>
    <s v="NO"/>
    <x v="5"/>
    <x v="2"/>
    <d v="2024-06-17T00:00:00"/>
    <x v="0"/>
    <d v="2024-06-17T00:00:00"/>
    <x v="0"/>
    <m/>
    <x v="1"/>
    <m/>
    <m/>
    <m/>
    <m/>
    <x v="1"/>
    <x v="1"/>
    <n v="6251"/>
  </r>
  <r>
    <n v="93872744"/>
    <s v="DNI"/>
    <s v="CHAVEZ SAJAMI, LIAN MIGUEL"/>
    <s v="M"/>
    <d v="2024-06-17T00:00:00"/>
    <x v="6"/>
    <x v="0"/>
    <s v="HOSPITAL DE VENTANILLA"/>
    <s v="308 P.S. DEFENSORES DE LA PATRIA"/>
    <x v="0"/>
    <n v="38"/>
    <n v="3075"/>
    <n v="79062683"/>
    <n v="903523514"/>
    <n v="6268"/>
    <s v="NO"/>
    <x v="19"/>
    <x v="3"/>
    <d v="2024-06-17T00:00:00"/>
    <x v="0"/>
    <d v="2024-06-17T00:00:00"/>
    <x v="0"/>
    <m/>
    <x v="1"/>
    <d v="2024-06-20T00:00:00"/>
    <d v="2024-06-24T00:00:00"/>
    <d v="2024-07-01T00:00:00"/>
    <d v="2024-07-08T00:00:00"/>
    <x v="0"/>
    <x v="1"/>
    <n v="6268"/>
  </r>
  <r>
    <n v="93873442"/>
    <s v="DNI"/>
    <s v="RUIZ PEREZ, LIAM KALET"/>
    <s v="M"/>
    <d v="2024-06-17T00:00:00"/>
    <x v="6"/>
    <x v="1"/>
    <s v="HOSPITAL II LIMA NORTE CALLAO LUIS NEGREIROS VEGA ESSALUD"/>
    <m/>
    <x v="1"/>
    <n v="39"/>
    <n v="4410"/>
    <n v="49014161"/>
    <n v="999999999"/>
    <n v="7126"/>
    <s v="NO"/>
    <x v="12"/>
    <x v="4"/>
    <m/>
    <x v="1"/>
    <m/>
    <x v="1"/>
    <m/>
    <x v="1"/>
    <m/>
    <m/>
    <m/>
    <m/>
    <x v="1"/>
    <x v="1"/>
    <m/>
  </r>
  <r>
    <n v="93873504"/>
    <s v="CNV"/>
    <s v=" ROMERO, "/>
    <s v="F"/>
    <d v="2024-06-17T00:00:00"/>
    <x v="6"/>
    <x v="1"/>
    <s v="HOSPITAL DE VENTANILLA"/>
    <m/>
    <x v="0"/>
    <n v="40"/>
    <n v="4290"/>
    <n v="76303797"/>
    <n v="954491280"/>
    <n v="6268"/>
    <s v="NO"/>
    <x v="22"/>
    <x v="1"/>
    <d v="2024-06-17T00:00:00"/>
    <x v="0"/>
    <d v="2024-06-17T00:00:00"/>
    <x v="0"/>
    <d v="2024-06-20T00:00:00"/>
    <x v="0"/>
    <d v="2024-06-20T00:00:00"/>
    <d v="2024-06-24T00:00:00"/>
    <d v="2024-07-01T00:00:00"/>
    <d v="2024-07-08T00:00:00"/>
    <x v="0"/>
    <x v="0"/>
    <m/>
  </r>
  <r>
    <n v="93873680"/>
    <s v="CNV"/>
    <s v=" NINANYA, "/>
    <s v="M"/>
    <d v="2024-06-17T00:00:00"/>
    <x v="6"/>
    <x v="1"/>
    <s v="NAC. DANIEL A. CARRION"/>
    <m/>
    <x v="0"/>
    <n v="38"/>
    <n v="3490"/>
    <n v="62631019"/>
    <n v="929939020"/>
    <n v="6266"/>
    <s v="NO"/>
    <x v="1"/>
    <x v="1"/>
    <d v="2024-06-18T00:00:00"/>
    <x v="0"/>
    <d v="2024-06-18T00:00:00"/>
    <x v="0"/>
    <m/>
    <x v="1"/>
    <d v="2024-06-20T00:00:00"/>
    <d v="2024-06-24T00:00:00"/>
    <d v="2024-07-01T00:00:00"/>
    <d v="2024-07-08T00:00:00"/>
    <x v="0"/>
    <x v="1"/>
    <m/>
  </r>
  <r>
    <n v="93874882"/>
    <s v="DNI"/>
    <s v="TORRES ZEGARRA, SOFÍA VALENTINA"/>
    <s v="F"/>
    <d v="2024-06-18T00:00:00"/>
    <x v="6"/>
    <x v="1"/>
    <s v="HOSPITAL DE VENTANILLA"/>
    <s v="305 C.S. SANTA ROSA DE PACHACUTEC"/>
    <x v="0"/>
    <n v="38"/>
    <n v="2750"/>
    <n v="76519246"/>
    <n v="923700060"/>
    <n v="6263"/>
    <s v="NO"/>
    <x v="20"/>
    <x v="3"/>
    <d v="2024-06-18T00:00:00"/>
    <x v="0"/>
    <d v="2024-06-18T00:00:00"/>
    <x v="0"/>
    <m/>
    <x v="1"/>
    <d v="2024-06-21T00:00:00"/>
    <d v="2024-06-25T00:00:00"/>
    <d v="2024-07-02T00:00:00"/>
    <d v="2024-07-09T00:00:00"/>
    <x v="0"/>
    <x v="1"/>
    <n v="6263"/>
  </r>
  <r>
    <n v="93874810"/>
    <s v="DNI"/>
    <s v="HUARACA SOTO, ABRAHAM NAHIR"/>
    <s v="M"/>
    <d v="2024-06-18T00:00:00"/>
    <x v="6"/>
    <x v="1"/>
    <s v="HOSPITAL DE VENTANILLA"/>
    <s v="305 C.S. SANTA ROSA DE PACHACUTEC"/>
    <x v="0"/>
    <n v="39"/>
    <n v="3575"/>
    <n v="71861413"/>
    <n v="921917263"/>
    <n v="0"/>
    <s v="NO"/>
    <x v="20"/>
    <x v="3"/>
    <d v="2024-06-18T00:00:00"/>
    <x v="0"/>
    <d v="2024-06-18T00:00:00"/>
    <x v="0"/>
    <d v="2024-06-21T00:00:00"/>
    <x v="0"/>
    <d v="2024-06-21T00:00:00"/>
    <d v="2024-06-25T00:00:00"/>
    <d v="2024-07-03T00:00:00"/>
    <d v="2024-07-10T00:00:00"/>
    <x v="0"/>
    <x v="0"/>
    <n v="6263"/>
  </r>
  <r>
    <n v="93874377"/>
    <s v="DNI"/>
    <s v="MEZA OSORIO, BRIANA ALESSIA"/>
    <s v="F"/>
    <d v="2024-06-18T00:00:00"/>
    <x v="6"/>
    <x v="1"/>
    <s v="HOSPITAL DE VENTANILLA"/>
    <s v="304 P.S. CIUDAD PACHACUTEC"/>
    <x v="0"/>
    <n v="40"/>
    <n v="3430"/>
    <n v="70667397"/>
    <n v="912746551"/>
    <n v="6267"/>
    <s v="NO"/>
    <x v="10"/>
    <x v="3"/>
    <d v="2024-06-18T00:00:00"/>
    <x v="0"/>
    <d v="2024-06-18T00:00:00"/>
    <x v="0"/>
    <d v="2024-06-20T00:00:00"/>
    <x v="0"/>
    <d v="2024-06-21T00:00:00"/>
    <d v="2024-06-25T00:00:00"/>
    <d v="2024-07-02T00:00:00"/>
    <d v="2024-07-09T00:00:00"/>
    <x v="0"/>
    <x v="0"/>
    <n v="6267"/>
  </r>
  <r>
    <n v="93873946"/>
    <s v="DNI"/>
    <s v="ALVAREZ PAREDES, GAEL EZEQUIEL"/>
    <s v="M"/>
    <d v="2024-06-18T00:00:00"/>
    <x v="6"/>
    <x v="1"/>
    <s v="HOSPITAL DE VENTANILLA"/>
    <s v="304 P.S. CIUDAD PACHACUTEC"/>
    <x v="0"/>
    <n v="39"/>
    <n v="3470"/>
    <n v="61013017"/>
    <n v="904755662"/>
    <n v="6267"/>
    <s v="NO"/>
    <x v="10"/>
    <x v="3"/>
    <d v="2024-06-18T00:00:00"/>
    <x v="0"/>
    <d v="2024-06-18T00:00:00"/>
    <x v="0"/>
    <d v="2024-06-20T00:00:00"/>
    <x v="0"/>
    <d v="2024-06-21T00:00:00"/>
    <d v="2024-06-25T00:00:00"/>
    <d v="2024-07-02T00:00:00"/>
    <d v="2024-07-09T00:00:00"/>
    <x v="0"/>
    <x v="0"/>
    <n v="6267"/>
  </r>
  <r>
    <n v="93873966"/>
    <s v="DNI"/>
    <s v="MARTEL NAJARRO, DAHIANA DAYLA"/>
    <s v="F"/>
    <d v="2024-06-18T00:00:00"/>
    <x v="6"/>
    <x v="1"/>
    <s v="NAC. DANIEL A. CARRION"/>
    <s v="308 P.S. DEFENSORES DE LA PATRIA"/>
    <x v="0"/>
    <n v="38"/>
    <n v="3980"/>
    <n v="48568886"/>
    <n v="904647331"/>
    <n v="0"/>
    <s v="NO"/>
    <x v="19"/>
    <x v="3"/>
    <d v="2024-06-18T00:00:00"/>
    <x v="0"/>
    <d v="2024-06-18T00:00:00"/>
    <x v="0"/>
    <m/>
    <x v="1"/>
    <m/>
    <m/>
    <m/>
    <m/>
    <x v="1"/>
    <x v="1"/>
    <n v="6268"/>
  </r>
  <r>
    <n v="93873832"/>
    <s v="DNI"/>
    <s v="SOTO TOLENTINO, DAENERYS AILANY"/>
    <s v="F"/>
    <d v="2024-06-18T00:00:00"/>
    <x v="6"/>
    <x v="1"/>
    <s v="HOSPITAL II LIMA NORTE CALLAO LUIS NEGREIROS VEGA ESSALUD"/>
    <s v="311 C.S. LUIS FELIPE DE LAS CASAS"/>
    <x v="1"/>
    <n v="38"/>
    <n v="2950"/>
    <n v="73087382"/>
    <n v="955285334"/>
    <n v="8146"/>
    <s v="NO"/>
    <x v="32"/>
    <x v="3"/>
    <m/>
    <x v="1"/>
    <m/>
    <x v="1"/>
    <m/>
    <x v="1"/>
    <d v="2024-06-21T00:00:00"/>
    <d v="2024-06-26T00:00:00"/>
    <d v="2024-07-03T00:00:00"/>
    <d v="2024-07-10T00:00:00"/>
    <x v="0"/>
    <x v="1"/>
    <n v="6261"/>
  </r>
  <r>
    <n v="93873923"/>
    <s v="DNI"/>
    <s v="SIGUEÑAS FLORES, KEYLA ALEXIA"/>
    <s v="F"/>
    <d v="2024-06-18T00:00:00"/>
    <x v="6"/>
    <x v="1"/>
    <s v="HOSPITAL II LIMA NORTE CALLAO LUIS NEGREIROS VEGA ESSALUD"/>
    <s v="301 C.S.M.I. PACHACUTEC PERU - COREA"/>
    <x v="1"/>
    <n v="37"/>
    <n v="2920"/>
    <n v="45691033"/>
    <n v="907919549"/>
    <n v="8146"/>
    <s v="NO"/>
    <x v="11"/>
    <x v="3"/>
    <m/>
    <x v="1"/>
    <m/>
    <x v="1"/>
    <m/>
    <x v="1"/>
    <d v="2024-06-21T00:00:00"/>
    <d v="2024-06-25T00:00:00"/>
    <d v="2024-07-02T00:00:00"/>
    <d v="2024-07-09T00:00:00"/>
    <x v="0"/>
    <x v="1"/>
    <n v="7314"/>
  </r>
  <r>
    <n v="93874605"/>
    <s v="DNI"/>
    <s v="MEZA NAVARRO, SOFÍA SAMANTHA"/>
    <s v="F"/>
    <d v="2024-06-18T00:00:00"/>
    <x v="6"/>
    <x v="0"/>
    <s v="ALBERTO LEONARDO BARTON THOMPSON"/>
    <s v="204 C.S. SESQUICENTENARIO"/>
    <x v="1"/>
    <n v="40"/>
    <n v="3440"/>
    <n v="74425298"/>
    <n v="987734825"/>
    <n v="18306"/>
    <s v="NO"/>
    <x v="2"/>
    <x v="2"/>
    <d v="2024-06-18T00:00:00"/>
    <x v="0"/>
    <d v="2024-06-18T00:00:00"/>
    <x v="0"/>
    <m/>
    <x v="1"/>
    <m/>
    <m/>
    <m/>
    <m/>
    <x v="1"/>
    <x v="1"/>
    <n v="6239"/>
  </r>
  <r>
    <n v="93874613"/>
    <s v="DNI"/>
    <s v="CRUZ LLAUCE, AITANA ZOE"/>
    <s v="F"/>
    <d v="2024-06-18T00:00:00"/>
    <x v="6"/>
    <x v="0"/>
    <s v="ALBERTO LEONARDO BARTON THOMPSON"/>
    <s v="206 P.S. BOCANEGRA"/>
    <x v="1"/>
    <n v="39"/>
    <n v="3280"/>
    <n v="45461361"/>
    <n v="990592125"/>
    <n v="18306"/>
    <s v="NO"/>
    <x v="3"/>
    <x v="2"/>
    <d v="2024-06-18T00:00:00"/>
    <x v="0"/>
    <d v="2024-06-18T00:00:00"/>
    <x v="0"/>
    <m/>
    <x v="1"/>
    <m/>
    <m/>
    <m/>
    <m/>
    <x v="1"/>
    <x v="1"/>
    <n v="6245"/>
  </r>
  <r>
    <n v="93874581"/>
    <s v="DNI"/>
    <s v="YUFFRA ROJAS, YARETH MAHELET"/>
    <s v="F"/>
    <d v="2024-06-18T00:00:00"/>
    <x v="6"/>
    <x v="0"/>
    <s v="CLINICA UNIVERSITARIA S.A.C"/>
    <s v="203 P.S. PALMERAS DE OQUENDO"/>
    <x v="0"/>
    <m/>
    <m/>
    <m/>
    <m/>
    <m/>
    <s v="NO"/>
    <x v="18"/>
    <x v="2"/>
    <m/>
    <x v="1"/>
    <m/>
    <x v="1"/>
    <m/>
    <x v="1"/>
    <m/>
    <m/>
    <m/>
    <m/>
    <x v="1"/>
    <x v="1"/>
    <n v="6768"/>
  </r>
  <r>
    <n v="93875603"/>
    <s v="DNI"/>
    <s v="ORTEGA YLLANES, LUANA ANTONELLA"/>
    <s v="F"/>
    <d v="2024-06-18T00:00:00"/>
    <x v="6"/>
    <x v="2"/>
    <n v="27320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4756"/>
    <s v="DNI"/>
    <s v="MARCOS ESTUPIÑAN, GEORGINA AZUL"/>
    <s v="F"/>
    <d v="2024-06-18T00:00:00"/>
    <x v="6"/>
    <x v="0"/>
    <s v="ALBERTO LEONARDO BARTON THOMPSON"/>
    <m/>
    <x v="1"/>
    <n v="37"/>
    <n v="2835"/>
    <n v="43602421"/>
    <n v="934034198"/>
    <n v="18306"/>
    <s v="NO"/>
    <x v="50"/>
    <x v="1"/>
    <d v="2024-06-18T00:00:00"/>
    <x v="0"/>
    <d v="2024-06-18T00:00:00"/>
    <x v="0"/>
    <m/>
    <x v="1"/>
    <m/>
    <m/>
    <m/>
    <m/>
    <x v="1"/>
    <x v="1"/>
    <m/>
  </r>
  <r>
    <n v="93874621"/>
    <s v="DNI"/>
    <s v="PORTURAS HERNANDEZ, AURORA GUADALUPE"/>
    <s v="F"/>
    <d v="2024-06-18T00:00:00"/>
    <x v="6"/>
    <x v="0"/>
    <s v="ALBERTO LEONARDO BARTON THOMPSON"/>
    <m/>
    <x v="1"/>
    <n v="40"/>
    <n v="4040"/>
    <n v="47325514"/>
    <n v="977709147"/>
    <n v="18306"/>
    <s v="NO"/>
    <x v="50"/>
    <x v="1"/>
    <d v="2024-06-18T00:00:00"/>
    <x v="0"/>
    <d v="2024-06-18T00:00:00"/>
    <x v="0"/>
    <m/>
    <x v="1"/>
    <m/>
    <m/>
    <m/>
    <m/>
    <x v="1"/>
    <x v="1"/>
    <m/>
  </r>
  <r>
    <n v="93874628"/>
    <s v="DNI"/>
    <s v="RODRIGUEZ DEL PINO, SANDRA KATALEIA"/>
    <s v="F"/>
    <d v="2024-06-18T00:00:00"/>
    <x v="6"/>
    <x v="0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75008"/>
    <s v="CNV"/>
    <s v=" ATOCHE, "/>
    <s v="F"/>
    <d v="2024-06-18T00:00:00"/>
    <x v="6"/>
    <x v="0"/>
    <s v="ALBERTO LEONARDO BARTON THOMPSON"/>
    <m/>
    <x v="1"/>
    <n v="39"/>
    <n v="2870"/>
    <n v="44458365"/>
    <n v="980029248"/>
    <n v="18306"/>
    <s v="NO"/>
    <x v="50"/>
    <x v="1"/>
    <d v="2024-06-18T00:00:00"/>
    <x v="0"/>
    <d v="2024-06-18T00:00:00"/>
    <x v="0"/>
    <m/>
    <x v="1"/>
    <m/>
    <m/>
    <m/>
    <m/>
    <x v="1"/>
    <x v="1"/>
    <m/>
  </r>
  <r>
    <n v="93874520"/>
    <s v="CNV"/>
    <s v=" LAGOS, "/>
    <s v="M"/>
    <d v="2024-06-18T00:00:00"/>
    <x v="6"/>
    <x v="0"/>
    <s v="ALBERTO LEONARDO BARTON THOMPSON"/>
    <m/>
    <x v="1"/>
    <n v="38"/>
    <n v="3955"/>
    <n v="47714921"/>
    <n v="918440107"/>
    <n v="18306"/>
    <s v="NO"/>
    <x v="36"/>
    <x v="0"/>
    <d v="2024-06-18T00:00:00"/>
    <x v="0"/>
    <d v="2024-06-18T00:00:00"/>
    <x v="0"/>
    <m/>
    <x v="1"/>
    <d v="2024-06-24T00:00:00"/>
    <d v="2024-07-01T00:00:00"/>
    <d v="2024-07-08T00:00:00"/>
    <d v="2024-07-15T00:00:00"/>
    <x v="0"/>
    <x v="1"/>
    <m/>
  </r>
  <r>
    <n v="93875852"/>
    <s v="DNI"/>
    <s v="INCA RAMIREZ, EDITH LUCÍA"/>
    <s v="F"/>
    <d v="2024-06-18T00:00:00"/>
    <x v="6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4467"/>
    <s v="DNI"/>
    <s v="PORRAS NUÑEZ, LUCIANA MIRANDA"/>
    <s v="F"/>
    <d v="2024-06-18T00:00:00"/>
    <x v="6"/>
    <x v="0"/>
    <s v="CLINICA PROVIDENCIA"/>
    <s v="106 C.S. SANTA FE"/>
    <x v="1"/>
    <m/>
    <m/>
    <m/>
    <m/>
    <m/>
    <s v="NO"/>
    <x v="36"/>
    <x v="0"/>
    <m/>
    <x v="1"/>
    <m/>
    <x v="1"/>
    <d v="2024-06-24T00:00:00"/>
    <x v="0"/>
    <d v="2024-06-21T00:00:00"/>
    <d v="2024-06-25T00:00:00"/>
    <d v="2024-07-02T00:00:00"/>
    <d v="2024-07-09T00:00:00"/>
    <x v="0"/>
    <x v="1"/>
    <n v="6223"/>
  </r>
  <r>
    <n v="93875392"/>
    <s v="DNI"/>
    <s v="MERMAO MANCO, LUCIANO AMADEO"/>
    <s v="M"/>
    <d v="2024-06-18T00:00:00"/>
    <x v="6"/>
    <x v="0"/>
    <s v="CLINICA PROVIDENCIA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874070"/>
    <s v="DNI"/>
    <s v="CHEVEZ TINTAYA, LUAN STEFANO"/>
    <s v="M"/>
    <d v="2024-06-18T00:00:00"/>
    <x v="6"/>
    <x v="0"/>
    <s v="HOSPITAL NACIONAL ALBERTO SABOGAL SOLOGUREN DE LA RED ASISTENCIAL SABOGAL"/>
    <s v="206 P.S. BOCANEGRA"/>
    <x v="1"/>
    <n v="40"/>
    <n v="3512"/>
    <n v="73761300"/>
    <n v="924288773"/>
    <n v="10533"/>
    <s v="NO"/>
    <x v="3"/>
    <x v="2"/>
    <m/>
    <x v="1"/>
    <m/>
    <x v="1"/>
    <m/>
    <x v="1"/>
    <m/>
    <m/>
    <m/>
    <m/>
    <x v="1"/>
    <x v="1"/>
    <n v="6245"/>
  </r>
  <r>
    <n v="93874707"/>
    <s v="DNI"/>
    <s v="LOZADA LUNA, OSCAR JAVIER"/>
    <s v="M"/>
    <d v="2024-06-18T00:00:00"/>
    <x v="6"/>
    <x v="0"/>
    <n v="23151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73888"/>
    <s v="DNI"/>
    <s v="ESTELA VALDERRAMA, TYRONE JAZIEL"/>
    <s v="M"/>
    <d v="2024-06-18T00:00:00"/>
    <x v="6"/>
    <x v="1"/>
    <s v="HOSPITAL II LIMA NORTE CALLAO LUIS NEGREIROS VEGA ESSALUD"/>
    <m/>
    <x v="1"/>
    <n v="39"/>
    <n v="3170"/>
    <n v="75369122"/>
    <n v="988913026"/>
    <n v="8146"/>
    <s v="NO"/>
    <x v="12"/>
    <x v="4"/>
    <m/>
    <x v="1"/>
    <m/>
    <x v="1"/>
    <m/>
    <x v="1"/>
    <m/>
    <m/>
    <m/>
    <m/>
    <x v="1"/>
    <x v="1"/>
    <m/>
  </r>
  <r>
    <n v="93874932"/>
    <s v="DNI"/>
    <s v="VALVERDE GARCIA, SASHA DANAE"/>
    <s v="F"/>
    <d v="2024-06-18T00:00:00"/>
    <x v="6"/>
    <x v="1"/>
    <s v="C.S. MARQUEZ"/>
    <s v="313 C.S. MARQUEZ"/>
    <x v="0"/>
    <n v="40"/>
    <n v="3735"/>
    <n v="75960697"/>
    <n v="934521248"/>
    <n v="6238"/>
    <s v="NO"/>
    <x v="29"/>
    <x v="3"/>
    <d v="2024-06-19T00:00:00"/>
    <x v="0"/>
    <d v="2024-06-19T00:00:00"/>
    <x v="0"/>
    <d v="2024-06-22T00:00:00"/>
    <x v="0"/>
    <d v="2024-06-22T00:00:00"/>
    <d v="2024-06-26T00:00:00"/>
    <d v="2024-07-03T00:00:00"/>
    <m/>
    <x v="1"/>
    <x v="1"/>
    <n v="6238"/>
  </r>
  <r>
    <n v="93873843"/>
    <s v="DNI"/>
    <s v="GARCIA RUIZ, ZOE BETSABÉ"/>
    <s v="F"/>
    <d v="2024-06-18T00:00:00"/>
    <x v="6"/>
    <x v="1"/>
    <s v="HOSPITAL SAN JOSE"/>
    <s v="309 P.S. VENTANILLA ALTA"/>
    <x v="0"/>
    <n v="39"/>
    <n v="3130"/>
    <n v="70730626"/>
    <n v="983546591"/>
    <n v="0"/>
    <s v="NO"/>
    <x v="23"/>
    <x v="3"/>
    <d v="2024-06-18T00:00:00"/>
    <x v="0"/>
    <d v="2024-06-18T00:00:00"/>
    <x v="0"/>
    <d v="2024-06-21T00:00:00"/>
    <x v="0"/>
    <d v="2024-06-21T00:00:00"/>
    <d v="2024-06-28T00:00:00"/>
    <d v="2024-07-05T00:00:00"/>
    <d v="2024-07-12T00:00:00"/>
    <x v="0"/>
    <x v="0"/>
    <n v="6255"/>
  </r>
  <r>
    <n v="93874194"/>
    <s v="DNI"/>
    <s v="CARRASCO CIENFUEGOS, GUILLERMO BENJAMIN"/>
    <s v="M"/>
    <d v="2024-06-18T00:00:00"/>
    <x v="6"/>
    <x v="1"/>
    <s v="CLINICA REPROMEDIC"/>
    <s v="309 P.S. VENTANILLA ALTA"/>
    <x v="1"/>
    <m/>
    <m/>
    <m/>
    <m/>
    <m/>
    <s v="NO"/>
    <x v="23"/>
    <x v="3"/>
    <m/>
    <x v="1"/>
    <m/>
    <x v="1"/>
    <d v="2024-06-21T00:00:00"/>
    <x v="0"/>
    <d v="2024-06-24T00:00:00"/>
    <d v="2024-07-01T00:00:00"/>
    <m/>
    <m/>
    <x v="1"/>
    <x v="1"/>
    <n v="6255"/>
  </r>
  <r>
    <n v="93875355"/>
    <s v="DNI"/>
    <s v="QUISPE GOMEZ, FLOR VIOLETA"/>
    <s v="F"/>
    <d v="2024-06-18T00:00:00"/>
    <x v="6"/>
    <x v="1"/>
    <s v="CLINICA PROVIDENCIA"/>
    <s v="309 P.S. VENTANILLA ALTA"/>
    <x v="1"/>
    <m/>
    <m/>
    <m/>
    <m/>
    <m/>
    <s v="NO"/>
    <x v="23"/>
    <x v="3"/>
    <m/>
    <x v="1"/>
    <m/>
    <x v="1"/>
    <m/>
    <x v="1"/>
    <d v="2024-06-21T00:00:00"/>
    <d v="2024-06-25T00:00:00"/>
    <d v="2024-07-02T00:00:00"/>
    <d v="2024-07-09T00:00:00"/>
    <x v="0"/>
    <x v="1"/>
    <n v="6255"/>
  </r>
  <r>
    <n v="93874653"/>
    <s v="DNI"/>
    <s v="BELLO MENDOZA, ARES AMADEUS"/>
    <s v="M"/>
    <d v="2024-06-18T00:00:00"/>
    <x v="6"/>
    <x v="0"/>
    <s v="HOSPITAL SAN JOSE"/>
    <s v="209 C.S. PLAYA RIMAC"/>
    <x v="0"/>
    <n v="40"/>
    <n v="2960"/>
    <n v="92403760"/>
    <n v="968408884"/>
    <n v="6242"/>
    <s v="NO"/>
    <x v="41"/>
    <x v="2"/>
    <d v="2024-06-18T00:00:00"/>
    <x v="0"/>
    <d v="2024-06-18T00:00:00"/>
    <x v="0"/>
    <d v="2024-06-20T00:00:00"/>
    <x v="0"/>
    <d v="2024-06-21T00:00:00"/>
    <d v="2024-06-25T00:00:00"/>
    <d v="2024-07-02T00:00:00"/>
    <d v="2024-07-09T00:00:00"/>
    <x v="0"/>
    <x v="0"/>
    <n v="6242"/>
  </r>
  <r>
    <n v="93874508"/>
    <s v="DNI"/>
    <s v="KAQUI ZAVALETA, SOFIA FERNANDA"/>
    <s v="F"/>
    <d v="2024-06-18T00:00:00"/>
    <x v="6"/>
    <x v="5"/>
    <s v="CLINICA PROVIDENCIA"/>
    <s v="312 P.S. MI PERU"/>
    <x v="0"/>
    <m/>
    <m/>
    <m/>
    <m/>
    <m/>
    <s v="NO"/>
    <x v="7"/>
    <x v="3"/>
    <m/>
    <x v="1"/>
    <m/>
    <x v="1"/>
    <m/>
    <x v="1"/>
    <d v="2024-06-21T00:00:00"/>
    <m/>
    <m/>
    <m/>
    <x v="1"/>
    <x v="1"/>
    <n v="6260"/>
  </r>
  <r>
    <n v="93877051"/>
    <s v="DNI"/>
    <s v="MORENO ARAYA, DENNYS JHAZIEL DOMINICK"/>
    <s v="M"/>
    <d v="2024-06-18T00:00:00"/>
    <x v="6"/>
    <x v="1"/>
    <s v="NAC. DANIEL A. CARRION"/>
    <s v="306 P.S. ANGAMOS"/>
    <x v="0"/>
    <n v="37"/>
    <n v="4000"/>
    <n v="48453391"/>
    <n v="933442871"/>
    <n v="6257"/>
    <s v="NO"/>
    <x v="28"/>
    <x v="3"/>
    <d v="2024-06-18T00:00:00"/>
    <x v="0"/>
    <d v="2024-06-18T00:00:00"/>
    <x v="0"/>
    <m/>
    <x v="1"/>
    <d v="2024-06-21T00:00:00"/>
    <d v="2024-06-25T00:00:00"/>
    <d v="2024-07-02T00:00:00"/>
    <d v="2024-07-09T00:00:00"/>
    <x v="0"/>
    <x v="1"/>
    <n v="6257"/>
  </r>
  <r>
    <n v="93874169"/>
    <s v="DNI"/>
    <s v="DOMINGUEZ MELENDEZ, SAEMY JULIETH"/>
    <s v="F"/>
    <d v="2024-06-18T00:00:00"/>
    <x v="6"/>
    <x v="1"/>
    <s v="HOSPITAL DE VENTANILLA"/>
    <s v="309 P.S. VENTANILLA ALTA"/>
    <x v="0"/>
    <n v="38"/>
    <n v="2925"/>
    <n v="74369022"/>
    <n v="927975358"/>
    <n v="6255"/>
    <s v="NO"/>
    <x v="23"/>
    <x v="3"/>
    <d v="2024-06-18T00:00:00"/>
    <x v="0"/>
    <d v="2024-06-18T00:00:00"/>
    <x v="0"/>
    <d v="2024-06-21T00:00:00"/>
    <x v="0"/>
    <d v="2024-06-22T00:00:00"/>
    <d v="2024-06-26T00:00:00"/>
    <d v="2024-07-03T00:00:00"/>
    <d v="2024-07-11T00:00:00"/>
    <x v="0"/>
    <x v="0"/>
    <n v="6255"/>
  </r>
  <r>
    <n v="93875078"/>
    <s v="DNI"/>
    <s v="PADILLA RENGIFO, SERGIO MIGUEL"/>
    <s v="M"/>
    <d v="2024-06-18T00:00:00"/>
    <x v="6"/>
    <x v="5"/>
    <s v="HOSPITAL DE VENTANILLA"/>
    <s v="312 P.S. MI PERU"/>
    <x v="0"/>
    <n v="38"/>
    <n v="3805"/>
    <n v="41499243"/>
    <n v="928847620"/>
    <n v="6260"/>
    <s v="NO"/>
    <x v="7"/>
    <x v="3"/>
    <d v="2024-06-18T00:00:00"/>
    <x v="0"/>
    <d v="2024-06-18T00:00:00"/>
    <x v="0"/>
    <d v="2024-06-21T00:00:00"/>
    <x v="0"/>
    <d v="2024-06-21T00:00:00"/>
    <d v="2024-06-25T00:00:00"/>
    <d v="2024-07-02T00:00:00"/>
    <d v="2024-07-09T00:00:00"/>
    <x v="0"/>
    <x v="0"/>
    <n v="6260"/>
  </r>
  <r>
    <n v="93875111"/>
    <s v="DNI"/>
    <s v="MAYS MENDOZA, MÓNICA CHARLOTTE"/>
    <s v="F"/>
    <d v="2024-06-19T00:00:00"/>
    <x v="6"/>
    <x v="1"/>
    <s v="HOSPITAL DE VENTANILLA"/>
    <s v="312 P.S. MI PERU"/>
    <x v="0"/>
    <n v="41"/>
    <n v="3550"/>
    <n v="76573916"/>
    <n v="985567784"/>
    <n v="6260"/>
    <s v="NO"/>
    <x v="7"/>
    <x v="3"/>
    <d v="2024-06-19T00:00:00"/>
    <x v="0"/>
    <d v="2024-06-19T00:00:00"/>
    <x v="0"/>
    <d v="2024-06-21T00:00:00"/>
    <x v="0"/>
    <m/>
    <m/>
    <m/>
    <m/>
    <x v="1"/>
    <x v="1"/>
    <n v="6260"/>
  </r>
  <r>
    <n v="93875741"/>
    <s v="DNI"/>
    <s v="LACHI FERNANDEZ, LAIA KHALESSI"/>
    <s v="F"/>
    <d v="2024-06-19T00:00:00"/>
    <x v="6"/>
    <x v="1"/>
    <s v="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76007"/>
    <s v="DNI"/>
    <s v="CRUZ CHOQUE, MIA KALESSI"/>
    <s v="F"/>
    <d v="2024-06-19T00:00:00"/>
    <x v="6"/>
    <x v="4"/>
    <s v="NAC. DANIEL A. CARRION"/>
    <s v="214 C.S. CARMEN DE LA LEGUA"/>
    <x v="0"/>
    <n v="38"/>
    <n v="4335"/>
    <n v="70265682"/>
    <n v="970324135"/>
    <n v="0"/>
    <s v="NO"/>
    <x v="6"/>
    <x v="2"/>
    <d v="2024-06-19T00:00:00"/>
    <x v="0"/>
    <d v="2024-06-19T00:00:00"/>
    <x v="0"/>
    <m/>
    <x v="1"/>
    <d v="2024-06-22T00:00:00"/>
    <d v="2024-06-26T00:00:00"/>
    <d v="2024-07-03T00:00:00"/>
    <d v="2024-07-10T00:00:00"/>
    <x v="0"/>
    <x v="1"/>
    <n v="6252"/>
  </r>
  <r>
    <n v="93877860"/>
    <s v="DNI"/>
    <s v="GONZALES LEON, GAEL ROLANDO"/>
    <s v="M"/>
    <d v="2024-06-19T00:00:00"/>
    <x v="6"/>
    <x v="0"/>
    <s v="NAC. DANIEL A. CARRION"/>
    <s v="112 C.S. NESTOR GAMBETTA"/>
    <x v="0"/>
    <n v="41"/>
    <n v="3185"/>
    <n v="76062406"/>
    <n v="924785471"/>
    <n v="6228"/>
    <s v="NO"/>
    <x v="31"/>
    <x v="0"/>
    <d v="2024-06-19T00:00:00"/>
    <x v="0"/>
    <d v="2024-06-19T00:00:00"/>
    <x v="0"/>
    <m/>
    <x v="1"/>
    <d v="2024-06-23T00:00:00"/>
    <d v="2024-06-26T00:00:00"/>
    <d v="2024-07-03T00:00:00"/>
    <d v="2024-07-10T00:00:00"/>
    <x v="0"/>
    <x v="1"/>
    <n v="6228"/>
  </r>
  <r>
    <n v="93875503"/>
    <s v="DNI"/>
    <s v="OSTOS DOMINGUEZ, JORGE DANIEL"/>
    <s v="M"/>
    <d v="2024-06-19T00:00:00"/>
    <x v="6"/>
    <x v="0"/>
    <s v="CENTRO DE SALUD ACAPULCO"/>
    <s v="115 C.S. ACAPULCO"/>
    <x v="0"/>
    <n v="39"/>
    <n v="3420"/>
    <n v="43789550"/>
    <n v="920528235"/>
    <n v="6230"/>
    <s v="NO"/>
    <x v="26"/>
    <x v="0"/>
    <m/>
    <x v="1"/>
    <m/>
    <x v="1"/>
    <d v="2024-06-22T00:00:00"/>
    <x v="0"/>
    <d v="2024-06-22T00:00:00"/>
    <d v="2024-06-26T00:00:00"/>
    <d v="2024-07-03T00:00:00"/>
    <d v="2024-07-10T00:00:00"/>
    <x v="0"/>
    <x v="1"/>
    <n v="6230"/>
  </r>
  <r>
    <n v="93876249"/>
    <s v="DNI"/>
    <s v="BARRENO ROLDAN, ALESSIO SEBASTIAN"/>
    <s v="M"/>
    <d v="2024-06-19T00:00:00"/>
    <x v="6"/>
    <x v="0"/>
    <s v="HOSPITAL SAN JOSE"/>
    <s v="111 C.S. SANTA ROSA"/>
    <x v="0"/>
    <n v="38"/>
    <n v="3755"/>
    <n v="70398584"/>
    <n v="972721619"/>
    <n v="6234"/>
    <s v="NO"/>
    <x v="30"/>
    <x v="0"/>
    <d v="2024-06-20T00:00:00"/>
    <x v="0"/>
    <d v="2024-06-20T00:00:00"/>
    <x v="0"/>
    <d v="2024-06-25T00:00:00"/>
    <x v="0"/>
    <d v="2024-06-22T00:00:00"/>
    <d v="2024-06-26T00:00:00"/>
    <d v="2024-07-03T00:00:00"/>
    <d v="2024-07-10T00:00:00"/>
    <x v="0"/>
    <x v="0"/>
    <n v="6234"/>
  </r>
  <r>
    <n v="93876951"/>
    <s v="DNI"/>
    <s v="ACOSTA POMA, VASCO SANTINO"/>
    <s v="M"/>
    <d v="2024-06-19T00:00:00"/>
    <x v="6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5873"/>
    <s v="DNI"/>
    <s v="PAZO REVILLA, LUZ VALENTINA"/>
    <s v="F"/>
    <d v="2024-06-19T00:00:00"/>
    <x v="6"/>
    <x v="1"/>
    <s v="HOSPITAL II LIMA NORTE CALLAO LUIS NEGREIROS VEGA ESSALUD"/>
    <m/>
    <x v="1"/>
    <n v="40"/>
    <n v="3560"/>
    <n v="72775563"/>
    <n v="966226512"/>
    <n v="8146"/>
    <s v="NO"/>
    <x v="12"/>
    <x v="4"/>
    <m/>
    <x v="1"/>
    <m/>
    <x v="1"/>
    <m/>
    <x v="1"/>
    <m/>
    <m/>
    <m/>
    <m/>
    <x v="1"/>
    <x v="1"/>
    <m/>
  </r>
  <r>
    <n v="93876157"/>
    <s v="DNI"/>
    <s v="TICLA GERKES, LIAM PAUL"/>
    <s v="M"/>
    <d v="2024-06-19T00:00:00"/>
    <x v="6"/>
    <x v="3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6758"/>
    <s v="DNI"/>
    <s v="RENTERIA PÉREZ, LIANS ENRIQUE VENTURA"/>
    <s v="M"/>
    <d v="2024-06-19T00:00:00"/>
    <x v="6"/>
    <x v="0"/>
    <s v="CLINICA PROVIDENCIA"/>
    <s v="102 C.S. ALBERTO BARTON"/>
    <x v="1"/>
    <m/>
    <m/>
    <m/>
    <m/>
    <m/>
    <s v="NO"/>
    <x v="0"/>
    <x v="0"/>
    <m/>
    <x v="1"/>
    <m/>
    <x v="1"/>
    <m/>
    <x v="1"/>
    <d v="2024-06-22T00:00:00"/>
    <d v="2024-06-26T00:00:00"/>
    <d v="2024-07-03T00:00:00"/>
    <d v="2024-07-10T00:00:00"/>
    <x v="0"/>
    <x v="1"/>
    <n v="6221"/>
  </r>
  <r>
    <n v="93876065"/>
    <s v="DNI"/>
    <s v="PANTA REYES, KEYLA"/>
    <s v="F"/>
    <d v="2024-06-19T00:00:00"/>
    <x v="6"/>
    <x v="1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5943"/>
    <s v="DNI"/>
    <s v="MEDRANO HUACHO, IKER JOAO"/>
    <s v="M"/>
    <d v="2024-06-19T00:00:00"/>
    <x v="6"/>
    <x v="2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6097"/>
    <s v="DNI"/>
    <s v="CONDORI ROSAS, ANTHUAN ABINADÍ"/>
    <s v="M"/>
    <d v="2024-06-19T00:00:00"/>
    <x v="6"/>
    <x v="2"/>
    <s v="HOSPITAL NACIONAL ALBERTO SABOGAL SOLOGUREN DE LA RED ASISTENCIAL SABOGAL"/>
    <m/>
    <x v="1"/>
    <n v="39"/>
    <n v="3688"/>
    <n v="45276990"/>
    <n v="918909419"/>
    <n v="10964"/>
    <s v="NO"/>
    <x v="12"/>
    <x v="4"/>
    <m/>
    <x v="1"/>
    <m/>
    <x v="1"/>
    <m/>
    <x v="1"/>
    <m/>
    <m/>
    <m/>
    <m/>
    <x v="1"/>
    <x v="1"/>
    <m/>
  </r>
  <r>
    <n v="93876155"/>
    <s v="DNI"/>
    <s v="BERROCAL OBANDO, ALIANA SUGELL"/>
    <s v="F"/>
    <d v="2024-06-19T00:00:00"/>
    <x v="6"/>
    <x v="0"/>
    <s v="MEGASALUD NARANJAL S.A.C."/>
    <s v="203 P.S. PALMERAS DE OQUENDO"/>
    <x v="0"/>
    <m/>
    <m/>
    <m/>
    <m/>
    <m/>
    <s v="NO"/>
    <x v="18"/>
    <x v="2"/>
    <m/>
    <x v="1"/>
    <m/>
    <x v="1"/>
    <m/>
    <x v="1"/>
    <d v="2024-06-22T00:00:00"/>
    <d v="2024-06-26T00:00:00"/>
    <d v="2024-07-03T00:00:00"/>
    <d v="2024-07-10T00:00:00"/>
    <x v="0"/>
    <x v="1"/>
    <n v="6768"/>
  </r>
  <r>
    <n v="93875855"/>
    <s v="DNI"/>
    <s v="CHIROQUE RIVAS, JOSE ELEAZAR"/>
    <s v="M"/>
    <d v="2024-06-19T00:00:00"/>
    <x v="6"/>
    <x v="1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6020"/>
    <s v="DNI"/>
    <s v="LEVANO MALDONADO, MARIA FERNANDA"/>
    <s v="F"/>
    <d v="2024-06-19T00:00:00"/>
    <x v="6"/>
    <x v="3"/>
    <s v="ALBERTO LEONARDO BARTON THOMPSON"/>
    <s v="212 C.S. ALTA MAR"/>
    <x v="1"/>
    <n v="39"/>
    <n v="3380"/>
    <n v="73904678"/>
    <n v="993624703"/>
    <n v="18306"/>
    <s v="NO"/>
    <x v="44"/>
    <x v="2"/>
    <d v="2024-06-19T00:00:00"/>
    <x v="0"/>
    <d v="2024-06-19T00:00:00"/>
    <x v="0"/>
    <m/>
    <x v="1"/>
    <m/>
    <m/>
    <m/>
    <m/>
    <x v="1"/>
    <x v="1"/>
    <n v="6250"/>
  </r>
  <r>
    <n v="93878107"/>
    <s v="DNI"/>
    <s v="HERRERA DE LA CRUZ, XAVI VALENTINO"/>
    <s v="M"/>
    <d v="2024-06-19T00:00:00"/>
    <x v="6"/>
    <x v="4"/>
    <s v="NAC. DANIEL A. CARRION"/>
    <s v="213 C.S. VILLA SR. DE LOS MILAGROS"/>
    <x v="0"/>
    <n v="40"/>
    <n v="3270"/>
    <n v="70327904"/>
    <n v="924785471"/>
    <n v="0"/>
    <s v="NO"/>
    <x v="27"/>
    <x v="2"/>
    <d v="2024-06-19T00:00:00"/>
    <x v="0"/>
    <d v="2024-06-19T00:00:00"/>
    <x v="0"/>
    <m/>
    <x v="1"/>
    <d v="2024-06-25T00:00:00"/>
    <d v="2024-07-01T00:00:00"/>
    <d v="2024-07-08T00:00:00"/>
    <d v="2024-07-15T00:00:00"/>
    <x v="0"/>
    <x v="1"/>
    <n v="6253"/>
  </r>
  <r>
    <n v="93875531"/>
    <s v="DNI"/>
    <s v="HUAMANI GARCIA, BENJAMÍN HUGO"/>
    <s v="M"/>
    <d v="2024-06-19T00:00:00"/>
    <x v="6"/>
    <x v="0"/>
    <s v="HOSPITAL SAN JOSE"/>
    <m/>
    <x v="0"/>
    <n v="40"/>
    <n v="3905"/>
    <n v="41046491"/>
    <n v="941188053"/>
    <n v="6219"/>
    <s v="NO"/>
    <x v="17"/>
    <x v="1"/>
    <d v="2024-06-19T00:00:00"/>
    <x v="0"/>
    <d v="2024-06-19T00:00:00"/>
    <x v="0"/>
    <m/>
    <x v="1"/>
    <m/>
    <m/>
    <m/>
    <m/>
    <x v="1"/>
    <x v="1"/>
    <m/>
  </r>
  <r>
    <n v="93876739"/>
    <s v="DNI"/>
    <s v="CAMASCA REYES, PEDRO ABDIEL"/>
    <s v="M"/>
    <d v="2024-06-19T00:00:00"/>
    <x v="6"/>
    <x v="0"/>
    <s v="CLINICA PROVIDENCIA"/>
    <s v="207 P.S. EL ALAMO"/>
    <x v="1"/>
    <m/>
    <m/>
    <m/>
    <m/>
    <m/>
    <s v="NO"/>
    <x v="4"/>
    <x v="2"/>
    <m/>
    <x v="1"/>
    <m/>
    <x v="1"/>
    <m/>
    <x v="1"/>
    <m/>
    <m/>
    <m/>
    <m/>
    <x v="1"/>
    <x v="1"/>
    <n v="6246"/>
  </r>
  <r>
    <n v="93875269"/>
    <s v="DNI"/>
    <s v="RIOS SHAHUANO, BELLA MARTINA"/>
    <s v="F"/>
    <d v="2024-06-19T00:00:00"/>
    <x v="6"/>
    <x v="5"/>
    <s v="NACIONAL ARZOBISPO LOAYZA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875539"/>
    <s v="DNI"/>
    <s v="OSORIO VELASQUEZ, ARIANNA AINHOA"/>
    <s v="F"/>
    <d v="2024-06-19T00:00:00"/>
    <x v="6"/>
    <x v="5"/>
    <s v="HOSPITAL NACIONAL DOCENTE MADRE NIÑO SAN BARTOLOME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875115"/>
    <s v="DNI"/>
    <s v="LOZANO AREVALO, DYLAN RAZIEL"/>
    <s v="M"/>
    <d v="2024-06-19T00:00:00"/>
    <x v="6"/>
    <x v="0"/>
    <s v="INSTITUTO NACIONAL MATERNO PERINATAL"/>
    <s v="210 P.S. POLIGONO IV"/>
    <x v="0"/>
    <m/>
    <m/>
    <m/>
    <m/>
    <m/>
    <s v="NO"/>
    <x v="16"/>
    <x v="2"/>
    <m/>
    <x v="1"/>
    <m/>
    <x v="1"/>
    <m/>
    <x v="1"/>
    <d v="2024-06-25T00:00:00"/>
    <d v="2024-06-28T00:00:00"/>
    <d v="2024-07-05T00:00:00"/>
    <d v="2024-07-12T00:00:00"/>
    <x v="0"/>
    <x v="1"/>
    <n v="6248"/>
  </r>
  <r>
    <n v="94049218"/>
    <s v="DNI"/>
    <s v="PALACIOS CASIANO, CALEB NATANAEL"/>
    <s v="M"/>
    <d v="2024-06-19T00:00:00"/>
    <x v="6"/>
    <x v="0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75268"/>
    <s v="DNI"/>
    <s v="RAMIREZ HUALLPAYUNCA, GAEL SALVADOR"/>
    <s v="M"/>
    <d v="2024-06-19T00:00:00"/>
    <x v="6"/>
    <x v="0"/>
    <s v="ALBERTO LEONARDO BARTON THOMPSON"/>
    <m/>
    <x v="1"/>
    <n v="40"/>
    <n v="3665"/>
    <n v="42053457"/>
    <n v="975552077"/>
    <n v="18306"/>
    <s v="NO"/>
    <x v="50"/>
    <x v="1"/>
    <d v="2024-06-19T00:00:00"/>
    <x v="0"/>
    <d v="2024-06-19T00:00:00"/>
    <x v="0"/>
    <m/>
    <x v="1"/>
    <m/>
    <m/>
    <m/>
    <m/>
    <x v="1"/>
    <x v="1"/>
    <m/>
  </r>
  <r>
    <n v="93876342"/>
    <s v="DNI"/>
    <s v="LOPEZ OVERLUIJS, ABBY CAMILA"/>
    <s v="F"/>
    <d v="2024-06-19T00:00:00"/>
    <x v="6"/>
    <x v="0"/>
    <s v="ALBERTO LEONARDO BARTON THOMPSON"/>
    <m/>
    <x v="1"/>
    <n v="37"/>
    <n v="2705"/>
    <n v="47410100"/>
    <n v="917580610"/>
    <n v="18306"/>
    <s v="NO"/>
    <x v="50"/>
    <x v="1"/>
    <d v="2024-06-20T00:00:00"/>
    <x v="0"/>
    <d v="2024-06-20T00:00:00"/>
    <x v="0"/>
    <m/>
    <x v="1"/>
    <m/>
    <m/>
    <m/>
    <m/>
    <x v="1"/>
    <x v="1"/>
    <m/>
  </r>
  <r>
    <n v="93876115"/>
    <s v="DNI"/>
    <s v="RAMOS HUANCA, LUANA VICTORIA"/>
    <s v="F"/>
    <d v="2024-06-19T00:00:00"/>
    <x v="6"/>
    <x v="0"/>
    <s v="ALBERTO LEONARDO BARTON THOMPSON"/>
    <s v="205 P.S. PREVI"/>
    <x v="1"/>
    <n v="40"/>
    <n v="3045"/>
    <n v="74234445"/>
    <n v="947809045"/>
    <n v="18306"/>
    <s v="NO"/>
    <x v="43"/>
    <x v="2"/>
    <d v="2024-06-19T00:00:00"/>
    <x v="0"/>
    <d v="2024-06-19T00:00:00"/>
    <x v="0"/>
    <m/>
    <x v="1"/>
    <m/>
    <m/>
    <m/>
    <m/>
    <x v="1"/>
    <x v="1"/>
    <n v="6240"/>
  </r>
  <r>
    <n v="93876285"/>
    <s v="DNI"/>
    <s v="DURAND CASTRO, VALERIA LARA"/>
    <s v="F"/>
    <d v="2024-06-19T00:00:00"/>
    <x v="6"/>
    <x v="0"/>
    <s v="ALBERTO LEONARDO BARTON THOMPSON"/>
    <s v="313 C.S. MARQUEZ"/>
    <x v="1"/>
    <n v="40"/>
    <n v="3905"/>
    <n v="70041354"/>
    <n v="977203755"/>
    <n v="18306"/>
    <s v="NO"/>
    <x v="29"/>
    <x v="3"/>
    <d v="2024-06-19T00:00:00"/>
    <x v="0"/>
    <d v="2024-06-19T00:00:00"/>
    <x v="0"/>
    <m/>
    <x v="1"/>
    <m/>
    <m/>
    <m/>
    <m/>
    <x v="1"/>
    <x v="1"/>
    <n v="6238"/>
  </r>
  <r>
    <n v="93875619"/>
    <s v="DNI"/>
    <s v="ORTIZ SILVA, HARUMI ADHARA"/>
    <s v="F"/>
    <d v="2024-06-19T00:00:00"/>
    <x v="6"/>
    <x v="0"/>
    <s v="ALBERTO LEONARDO BARTON THOMPSON"/>
    <s v="106 C.S. SANTA FE"/>
    <x v="1"/>
    <n v="39"/>
    <n v="3200"/>
    <n v="48321128"/>
    <n v="907988146"/>
    <n v="18319"/>
    <s v="NO"/>
    <x v="36"/>
    <x v="0"/>
    <d v="2024-06-19T00:00:00"/>
    <x v="0"/>
    <d v="2024-06-19T00:00:00"/>
    <x v="0"/>
    <m/>
    <x v="1"/>
    <m/>
    <m/>
    <m/>
    <m/>
    <x v="1"/>
    <x v="1"/>
    <n v="6223"/>
  </r>
  <r>
    <n v="93876211"/>
    <s v="DNI"/>
    <s v="MANCISIDOR CALDERON, MIKELA VALENTINA"/>
    <s v="F"/>
    <d v="2024-06-19T00:00:00"/>
    <x v="6"/>
    <x v="4"/>
    <s v="CLINICA AVIVA SEDE MENDIOLA"/>
    <s v="213 C.S. VILLA SR. DE LOS MILAGROS"/>
    <x v="0"/>
    <m/>
    <m/>
    <m/>
    <m/>
    <m/>
    <s v="NO"/>
    <x v="27"/>
    <x v="2"/>
    <m/>
    <x v="1"/>
    <m/>
    <x v="1"/>
    <d v="2024-06-25T00:00:00"/>
    <x v="0"/>
    <d v="2024-06-25T00:00:00"/>
    <d v="2024-07-01T00:00:00"/>
    <d v="2024-07-08T00:00:00"/>
    <d v="2024-07-15T00:00:00"/>
    <x v="0"/>
    <x v="1"/>
    <n v="6253"/>
  </r>
  <r>
    <n v="93876189"/>
    <s v="DNI"/>
    <s v="SERRANO RETO, MARCO ADRIÁN JUAN"/>
    <s v="M"/>
    <d v="2024-06-19T00:00:00"/>
    <x v="6"/>
    <x v="0"/>
    <s v="HOSPITAL NACIONAL ALBERTO SABOGAL SOLOGUREN DE LA RED ASISTENCIAL SABOGAL"/>
    <m/>
    <x v="1"/>
    <n v="38"/>
    <n v="2937"/>
    <n v="73799647"/>
    <n v="960315588"/>
    <n v="18319"/>
    <s v="NO"/>
    <x v="12"/>
    <x v="4"/>
    <m/>
    <x v="1"/>
    <m/>
    <x v="1"/>
    <m/>
    <x v="1"/>
    <m/>
    <m/>
    <m/>
    <m/>
    <x v="1"/>
    <x v="1"/>
    <m/>
  </r>
  <r>
    <n v="93875234"/>
    <s v="DNI"/>
    <s v="MUÑOZ HINOSTROZA, MÍA ARELYS"/>
    <s v="F"/>
    <d v="2024-06-19T00:00:00"/>
    <x v="6"/>
    <x v="1"/>
    <s v="HOSPITAL NACIONAL ALBERTO SABOGAL SOLOGUREN DE LA RED ASISTENCIAL SABOGAL"/>
    <m/>
    <x v="1"/>
    <n v="39"/>
    <n v="3505"/>
    <n v="45888203"/>
    <n v="900546740"/>
    <n v="8146"/>
    <s v="NO"/>
    <x v="12"/>
    <x v="4"/>
    <m/>
    <x v="1"/>
    <m/>
    <x v="1"/>
    <m/>
    <x v="1"/>
    <m/>
    <m/>
    <m/>
    <m/>
    <x v="1"/>
    <x v="1"/>
    <m/>
  </r>
  <r>
    <n v="93877783"/>
    <s v="DNI"/>
    <s v="ENCISO ROMERO, MATTEO ANDRÉ"/>
    <s v="M"/>
    <d v="2024-06-19T00:00:00"/>
    <x v="6"/>
    <x v="1"/>
    <s v="NAC. DANIEL A. CARRION"/>
    <s v="301 C.S.M.I. PACHACUTEC PERU - COREA"/>
    <x v="0"/>
    <n v="39"/>
    <n v="4165"/>
    <n v="70662678"/>
    <n v="955205671"/>
    <n v="7314"/>
    <s v="NO"/>
    <x v="11"/>
    <x v="3"/>
    <d v="2024-06-19T00:00:00"/>
    <x v="0"/>
    <d v="2024-06-19T00:00:00"/>
    <x v="0"/>
    <m/>
    <x v="1"/>
    <d v="2024-06-22T00:00:00"/>
    <d v="2024-06-26T00:00:00"/>
    <d v="2024-07-03T00:00:00"/>
    <d v="2024-07-10T00:00:00"/>
    <x v="0"/>
    <x v="1"/>
    <n v="7314"/>
  </r>
  <r>
    <n v="93875241"/>
    <s v="DNI"/>
    <s v="CUEVA AGUILAR, NATHALY ROMINA"/>
    <s v="F"/>
    <d v="2024-06-19T00:00:00"/>
    <x v="6"/>
    <x v="1"/>
    <s v="HOSPITAL DE VENTANILLA"/>
    <s v="301 C.S.M.I. PACHACUTEC PERU - COREA"/>
    <x v="0"/>
    <n v="41"/>
    <n v="3765"/>
    <n v="47023231"/>
    <n v="916358375"/>
    <n v="7314"/>
    <s v="NO"/>
    <x v="11"/>
    <x v="3"/>
    <d v="2024-06-19T00:00:00"/>
    <x v="0"/>
    <d v="2024-06-19T00:00:00"/>
    <x v="0"/>
    <d v="2024-06-21T00:00:00"/>
    <x v="0"/>
    <d v="2024-06-22T00:00:00"/>
    <d v="2024-06-26T00:00:00"/>
    <d v="2024-07-03T00:00:00"/>
    <d v="2024-07-10T00:00:00"/>
    <x v="0"/>
    <x v="0"/>
    <n v="7314"/>
  </r>
  <r>
    <n v="93875257"/>
    <s v="DNI"/>
    <s v="MOSQUERA GUZMAN, ASHER THOMAS"/>
    <s v="M"/>
    <d v="2024-06-19T00:00:00"/>
    <x v="6"/>
    <x v="1"/>
    <s v="HOSPITAL DE VENTANILLA"/>
    <s v="304 P.S. CIUDAD PACHACUTEC"/>
    <x v="0"/>
    <n v="38"/>
    <n v="2960"/>
    <n v="44826666"/>
    <n v="906952485"/>
    <n v="7314"/>
    <s v="NO"/>
    <x v="10"/>
    <x v="3"/>
    <d v="2024-06-19T00:00:00"/>
    <x v="0"/>
    <d v="2024-06-19T00:00:00"/>
    <x v="0"/>
    <d v="2024-06-21T00:00:00"/>
    <x v="0"/>
    <d v="2024-06-22T00:00:00"/>
    <d v="2024-06-26T00:00:00"/>
    <d v="2024-07-03T00:00:00"/>
    <d v="2024-07-10T00:00:00"/>
    <x v="0"/>
    <x v="0"/>
    <n v="6267"/>
  </r>
  <r>
    <n v="93876540"/>
    <s v="DNI"/>
    <s v="REMICIO QUISPE, HANNA KRISTEL"/>
    <s v="F"/>
    <d v="2024-06-19T00:00:00"/>
    <x v="6"/>
    <x v="1"/>
    <s v="MATERNO INFANTIL PACHACUTEC  PERU-COREA"/>
    <s v="304 P.S. CIUDAD PACHACUTEC"/>
    <x v="0"/>
    <n v="39"/>
    <n v="3085"/>
    <n v="47675212"/>
    <n v="952932843"/>
    <n v="6267"/>
    <s v="NO"/>
    <x v="10"/>
    <x v="3"/>
    <d v="2024-06-20T00:00:00"/>
    <x v="0"/>
    <d v="2024-06-20T00:00:00"/>
    <x v="0"/>
    <m/>
    <x v="1"/>
    <d v="2024-06-22T00:00:00"/>
    <d v="2024-06-26T00:00:00"/>
    <d v="2024-07-03T00:00:00"/>
    <d v="2024-07-10T00:00:00"/>
    <x v="0"/>
    <x v="1"/>
    <n v="6267"/>
  </r>
  <r>
    <n v="93875339"/>
    <s v="DNI"/>
    <s v="CARHUACHIN ROJAS, JUDE CARLOS ANTHONY"/>
    <s v="M"/>
    <d v="2024-06-19T00:00:00"/>
    <x v="6"/>
    <x v="1"/>
    <s v="HOSPITAL DE VENTANILLA"/>
    <s v="305 C.S. SANTA ROSA DE PACHACUTEC"/>
    <x v="0"/>
    <n v="39"/>
    <n v="3850"/>
    <n v="46798667"/>
    <n v="924348415"/>
    <n v="6263"/>
    <s v="NO"/>
    <x v="20"/>
    <x v="3"/>
    <d v="2024-06-19T00:00:00"/>
    <x v="0"/>
    <d v="2024-06-19T00:00:00"/>
    <x v="0"/>
    <d v="2024-06-21T00:00:00"/>
    <x v="0"/>
    <d v="2024-06-22T00:00:00"/>
    <d v="2024-06-26T00:00:00"/>
    <d v="2024-07-03T00:00:00"/>
    <d v="2024-07-10T00:00:00"/>
    <x v="0"/>
    <x v="0"/>
    <n v="6263"/>
  </r>
  <r>
    <n v="93875255"/>
    <s v="CNV"/>
    <s v=" PASHANASI, "/>
    <s v="F"/>
    <d v="2024-06-19T00:00:00"/>
    <x v="6"/>
    <x v="1"/>
    <s v="HOSPITAL DE VENTANILLA"/>
    <m/>
    <x v="0"/>
    <n v="38"/>
    <n v="3690"/>
    <n v="80814469"/>
    <n v="961598485"/>
    <n v="6264"/>
    <s v="NO"/>
    <x v="22"/>
    <x v="1"/>
    <d v="2024-06-19T00:00:00"/>
    <x v="0"/>
    <d v="2024-06-19T00:00:00"/>
    <x v="0"/>
    <m/>
    <x v="1"/>
    <m/>
    <m/>
    <m/>
    <m/>
    <x v="1"/>
    <x v="1"/>
    <m/>
  </r>
  <r>
    <n v="93875628"/>
    <s v="DNI"/>
    <s v="GONZALEZ RODRIGUEZ, ARLETH MILA ANTONELA"/>
    <s v="F"/>
    <d v="2024-06-19T00:00:00"/>
    <x v="6"/>
    <x v="1"/>
    <s v="MATERNO INFANTIL PACHACUTEC  PERU-COREA"/>
    <s v="302 C.S. 03 DE FEBRERO"/>
    <x v="0"/>
    <n v="40"/>
    <n v="2930"/>
    <n v="61110376"/>
    <n v="982803808"/>
    <n v="6266"/>
    <s v="NO"/>
    <x v="9"/>
    <x v="3"/>
    <d v="2024-06-19T00:00:00"/>
    <x v="0"/>
    <d v="2024-06-19T00:00:00"/>
    <x v="0"/>
    <d v="2024-06-22T00:00:00"/>
    <x v="0"/>
    <d v="2024-06-22T00:00:00"/>
    <d v="2024-06-26T00:00:00"/>
    <d v="2024-07-03T00:00:00"/>
    <d v="2024-07-10T00:00:00"/>
    <x v="0"/>
    <x v="0"/>
    <n v="6266"/>
  </r>
  <r>
    <n v="93875761"/>
    <s v="DNI"/>
    <s v="ESPIRITU PACHAS, IAM KADIR"/>
    <s v="M"/>
    <d v="2024-06-19T00:00:00"/>
    <x v="6"/>
    <x v="1"/>
    <s v="HOSPITAL DE VENTANILLA"/>
    <s v="304 P.S. CIUDAD PACHACUTEC"/>
    <x v="0"/>
    <n v="41"/>
    <n v="3480"/>
    <n v="42627866"/>
    <n v="953796312"/>
    <n v="6267"/>
    <s v="NO"/>
    <x v="10"/>
    <x v="3"/>
    <d v="2024-06-19T00:00:00"/>
    <x v="0"/>
    <d v="2024-06-19T00:00:00"/>
    <x v="0"/>
    <d v="2024-06-24T00:00:00"/>
    <x v="0"/>
    <d v="2024-06-22T00:00:00"/>
    <d v="2024-06-26T00:00:00"/>
    <d v="2024-07-03T00:00:00"/>
    <d v="2024-07-10T00:00:00"/>
    <x v="0"/>
    <x v="0"/>
    <n v="6267"/>
  </r>
  <r>
    <n v="93877458"/>
    <s v="DNI"/>
    <s v="SOLAR CARDENAS, ENZO FERNANDO"/>
    <s v="M"/>
    <d v="2024-06-20T00:00:00"/>
    <x v="6"/>
    <x v="1"/>
    <s v="CLINICA SAN JUDAS TADEO"/>
    <s v="304 P.S. CIUDAD PACHACUTEC"/>
    <x v="1"/>
    <m/>
    <m/>
    <m/>
    <m/>
    <m/>
    <s v="NO"/>
    <x v="10"/>
    <x v="3"/>
    <m/>
    <x v="1"/>
    <m/>
    <x v="1"/>
    <m/>
    <x v="1"/>
    <d v="2024-06-23T00:00:00"/>
    <d v="2024-06-27T00:00:00"/>
    <d v="2024-07-04T00:00:00"/>
    <d v="2024-07-11T00:00:00"/>
    <x v="0"/>
    <x v="1"/>
    <n v="6267"/>
  </r>
  <r>
    <n v="93876480"/>
    <s v="DNI"/>
    <s v="MOLINA INGA, OWEN LARS"/>
    <s v="M"/>
    <d v="2024-06-20T00:00:00"/>
    <x v="6"/>
    <x v="1"/>
    <s v="HOSPITAL DE VENTANILLA"/>
    <s v="302 C.S. 03 DE FEBRERO"/>
    <x v="0"/>
    <n v="41"/>
    <n v="3555"/>
    <n v="75004526"/>
    <n v="970195639"/>
    <n v="6266"/>
    <s v="NO"/>
    <x v="9"/>
    <x v="3"/>
    <d v="2024-06-20T00:00:00"/>
    <x v="0"/>
    <d v="2024-06-20T00:00:00"/>
    <x v="0"/>
    <d v="2024-06-24T00:00:00"/>
    <x v="0"/>
    <d v="2024-06-23T00:00:00"/>
    <d v="2024-06-27T00:00:00"/>
    <d v="2024-07-04T00:00:00"/>
    <d v="2024-07-11T00:00:00"/>
    <x v="0"/>
    <x v="0"/>
    <n v="6266"/>
  </r>
  <r>
    <n v="93876955"/>
    <s v="DNI"/>
    <s v="VALER MESCUA, YETZAEL ENZO"/>
    <s v="M"/>
    <d v="2024-06-20T00:00:00"/>
    <x v="6"/>
    <x v="1"/>
    <s v="MATERNO INFANTIL PACHACUTEC  PERU-COREA"/>
    <s v="302 C.S. 03 DE FEBRERO"/>
    <x v="0"/>
    <n v="40"/>
    <n v="3755"/>
    <n v="72112471"/>
    <n v="927124310"/>
    <n v="6266"/>
    <s v="NO"/>
    <x v="9"/>
    <x v="3"/>
    <d v="2024-06-20T00:00:00"/>
    <x v="0"/>
    <d v="2024-06-20T00:00:00"/>
    <x v="0"/>
    <d v="2024-06-25T00:00:00"/>
    <x v="0"/>
    <d v="2024-06-23T00:00:00"/>
    <d v="2024-06-27T00:00:00"/>
    <d v="2024-07-04T00:00:00"/>
    <d v="2024-07-11T00:00:00"/>
    <x v="0"/>
    <x v="0"/>
    <n v="6266"/>
  </r>
  <r>
    <n v="93877198"/>
    <s v="DNI"/>
    <s v="HINOSTROZA ACUÑA, DANNA ANTONELA"/>
    <s v="F"/>
    <d v="2024-06-20T00:00:00"/>
    <x v="6"/>
    <x v="1"/>
    <s v="HOSPITAL DE VENTANILLA"/>
    <s v="303 P.S. BAHIA BLANCA"/>
    <x v="0"/>
    <n v="39"/>
    <n v="3140"/>
    <n v="46993404"/>
    <n v="961409369"/>
    <n v="6264"/>
    <s v="NO"/>
    <x v="38"/>
    <x v="3"/>
    <d v="2024-06-20T00:00:00"/>
    <x v="0"/>
    <d v="2024-06-20T00:00:00"/>
    <x v="0"/>
    <d v="2024-06-24T00:00:00"/>
    <x v="0"/>
    <d v="2024-06-23T00:00:00"/>
    <d v="2024-06-27T00:00:00"/>
    <d v="2024-07-04T00:00:00"/>
    <d v="2024-07-11T00:00:00"/>
    <x v="0"/>
    <x v="0"/>
    <n v="6264"/>
  </r>
  <r>
    <n v="93880270"/>
    <s v="DNI"/>
    <s v="ROSALES MIO, THEO ABIEL"/>
    <s v="M"/>
    <d v="2024-06-20T00:00:00"/>
    <x v="6"/>
    <x v="1"/>
    <s v="NAC. DANIEL A. CARRION"/>
    <s v="307 P.S. HIJOS DEL ALMIRANTE GRAU"/>
    <x v="0"/>
    <n v="38"/>
    <n v="3745"/>
    <n v="70806854"/>
    <n v="924785471"/>
    <n v="0"/>
    <s v="NO"/>
    <x v="8"/>
    <x v="3"/>
    <d v="2024-06-21T00:00:00"/>
    <x v="0"/>
    <d v="2024-06-21T00:00:00"/>
    <x v="0"/>
    <m/>
    <x v="1"/>
    <d v="2024-06-23T00:00:00"/>
    <d v="2024-06-27T00:00:00"/>
    <d v="2024-07-04T00:00:00"/>
    <d v="2024-07-11T00:00:00"/>
    <x v="0"/>
    <x v="1"/>
    <n v="6262"/>
  </r>
  <r>
    <n v="93877492"/>
    <s v="DNI"/>
    <s v="CAMPOS CUEVA, AITANA AYSEL"/>
    <s v="F"/>
    <d v="2024-06-20T00:00:00"/>
    <x v="6"/>
    <x v="1"/>
    <s v="HOSPITAL DE VENTANILLA"/>
    <s v="301 C.S.M.I. PACHACUTEC PERU - COREA"/>
    <x v="0"/>
    <n v="39"/>
    <n v="3020"/>
    <n v="46000763"/>
    <n v="999811661"/>
    <n v="6267"/>
    <s v="NO"/>
    <x v="11"/>
    <x v="3"/>
    <d v="2024-06-20T00:00:00"/>
    <x v="0"/>
    <d v="2024-06-20T00:00:00"/>
    <x v="0"/>
    <d v="2024-06-24T00:00:00"/>
    <x v="0"/>
    <m/>
    <m/>
    <m/>
    <m/>
    <x v="1"/>
    <x v="1"/>
    <n v="7314"/>
  </r>
  <r>
    <n v="93877083"/>
    <s v="CNV"/>
    <s v=" GONZALES, "/>
    <s v="F"/>
    <d v="2024-06-20T00:00:00"/>
    <x v="6"/>
    <x v="0"/>
    <s v="HOSPITAL II LIMA NORTE CALLAO LUIS NEGREIROS VEGA ESSALUD"/>
    <m/>
    <x v="1"/>
    <n v="40"/>
    <n v="3070"/>
    <n v="44946673"/>
    <n v="926280488"/>
    <n v="7948"/>
    <s v="NO"/>
    <x v="12"/>
    <x v="4"/>
    <m/>
    <x v="1"/>
    <m/>
    <x v="1"/>
    <m/>
    <x v="1"/>
    <m/>
    <m/>
    <m/>
    <m/>
    <x v="1"/>
    <x v="1"/>
    <m/>
  </r>
  <r>
    <n v="93876489"/>
    <s v="DNI"/>
    <s v="RAMIREZ ROJAS, DEREK MIGUEL"/>
    <s v="M"/>
    <d v="2024-06-20T00:00:00"/>
    <x v="6"/>
    <x v="1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77495"/>
    <s v="DNI"/>
    <s v="ROJAS LEON, ENZO LEONARDO"/>
    <s v="M"/>
    <d v="2024-06-20T00:00:00"/>
    <x v="6"/>
    <x v="1"/>
    <s v="HOSPITAL DE VENTANILLA"/>
    <s v="308 P.S. DEFENSORES DE LA PATRIA"/>
    <x v="0"/>
    <n v="39"/>
    <n v="3100"/>
    <n v="75345858"/>
    <n v="936591516"/>
    <n v="6268"/>
    <s v="NO"/>
    <x v="19"/>
    <x v="3"/>
    <d v="2024-06-20T00:00:00"/>
    <x v="0"/>
    <d v="2024-06-20T00:00:00"/>
    <x v="0"/>
    <d v="2024-06-24T00:00:00"/>
    <x v="0"/>
    <d v="2024-06-26T00:00:00"/>
    <d v="2024-06-30T00:00:00"/>
    <d v="2024-07-07T00:00:00"/>
    <d v="2024-07-14T00:00:00"/>
    <x v="0"/>
    <x v="0"/>
    <n v="6268"/>
  </r>
  <r>
    <n v="93877571"/>
    <s v="DNI"/>
    <s v="HUAYLLAHUA MACEDO, NEYTHAN GABRIEL"/>
    <s v="M"/>
    <d v="2024-06-20T00:00:00"/>
    <x v="6"/>
    <x v="1"/>
    <s v="HOSPITAL II LIMA NORTE CALLAO LUIS NEGREIROS VEGA ESSALUD"/>
    <s v="309 P.S. VENTANILLA ALTA"/>
    <x v="1"/>
    <n v="41"/>
    <n v="3530"/>
    <n v="48532190"/>
    <n v="935166365"/>
    <n v="8146"/>
    <s v="NO"/>
    <x v="23"/>
    <x v="3"/>
    <m/>
    <x v="1"/>
    <m/>
    <x v="1"/>
    <m/>
    <x v="1"/>
    <d v="2024-06-23T00:00:00"/>
    <d v="2024-06-27T00:00:00"/>
    <d v="2024-07-05T00:00:00"/>
    <d v="2024-07-13T00:00:00"/>
    <x v="0"/>
    <x v="1"/>
    <n v="6255"/>
  </r>
  <r>
    <n v="93877556"/>
    <s v="DNI"/>
    <s v="MONTENEGRO VASQUEZ, PAZ"/>
    <s v="F"/>
    <d v="2024-06-20T00:00:00"/>
    <x v="6"/>
    <x v="3"/>
    <s v="CLINICA VIRGEN DEL ROSARIO SR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7229"/>
    <s v="DNI"/>
    <s v="CUBA CAMARGO, VICTORIA VALENTINA"/>
    <s v="F"/>
    <d v="2024-06-20T00:00:00"/>
    <x v="6"/>
    <x v="0"/>
    <s v="AUNA CLÍNICA DELG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7329"/>
    <s v="DNI"/>
    <s v="CUCHO RODRIGUEZ, ISABELLA CATALINA"/>
    <s v="F"/>
    <d v="2024-06-20T00:00:00"/>
    <x v="6"/>
    <x v="0"/>
    <s v="AUNA CLÍNICA DELG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7224"/>
    <s v="DNI"/>
    <s v="BARRIOS RODRIGUEZ, GERARD STEVE"/>
    <s v="M"/>
    <d v="2024-06-20T00:00:00"/>
    <x v="6"/>
    <x v="0"/>
    <s v="ALBERTO LEONARDO BARTON THOMPSON"/>
    <m/>
    <x v="1"/>
    <n v="38"/>
    <n v="4400"/>
    <n v="4277318"/>
    <n v="930545539"/>
    <n v="18306"/>
    <s v="NO"/>
    <x v="50"/>
    <x v="1"/>
    <d v="2024-06-20T00:00:00"/>
    <x v="0"/>
    <d v="2024-06-20T00:00:00"/>
    <x v="0"/>
    <m/>
    <x v="1"/>
    <m/>
    <m/>
    <m/>
    <m/>
    <x v="1"/>
    <x v="1"/>
    <m/>
  </r>
  <r>
    <n v="93876733"/>
    <s v="DNI"/>
    <s v="JAUREGUI HUANCAYO, ENDRICK BASTIAN"/>
    <s v="M"/>
    <d v="2024-06-20T00:00:00"/>
    <x v="6"/>
    <x v="0"/>
    <s v="ALBERTO LEONARDO BARTON THOMPSON"/>
    <s v="105 P.S. SAN JUAN BOSCO"/>
    <x v="1"/>
    <n v="40"/>
    <n v="4050"/>
    <n v="75379491"/>
    <n v="912376825"/>
    <n v="18306"/>
    <s v="NO"/>
    <x v="37"/>
    <x v="0"/>
    <d v="2024-06-20T00:00:00"/>
    <x v="0"/>
    <d v="2024-06-20T00:00:00"/>
    <x v="0"/>
    <m/>
    <x v="1"/>
    <m/>
    <m/>
    <m/>
    <m/>
    <x v="1"/>
    <x v="1"/>
    <n v="6225"/>
  </r>
  <r>
    <n v="93876655"/>
    <s v="DNI"/>
    <s v="BANCES YUPANQUI, GISSELL ALESSIA"/>
    <s v="F"/>
    <d v="2024-06-20T00:00:00"/>
    <x v="6"/>
    <x v="1"/>
    <s v="CLAS JUAN PABLO II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76324"/>
    <s v="DNI"/>
    <s v="ANDAMAYO ORDOÑEZ, HEINSEL HEDEKEL"/>
    <s v="M"/>
    <d v="2024-06-20T00:00:00"/>
    <x v="6"/>
    <x v="3"/>
    <s v="HOSPITAL NACIONAL HIPOLITO UNANUE"/>
    <s v="204 C.S. SESQUICENTENARIO"/>
    <x v="0"/>
    <m/>
    <m/>
    <m/>
    <m/>
    <m/>
    <s v="NO"/>
    <x v="2"/>
    <x v="2"/>
    <m/>
    <x v="1"/>
    <m/>
    <x v="1"/>
    <m/>
    <x v="1"/>
    <m/>
    <m/>
    <m/>
    <m/>
    <x v="1"/>
    <x v="1"/>
    <n v="6239"/>
  </r>
  <r>
    <n v="93877165"/>
    <s v="DNI"/>
    <s v="ESCOBAR COLLAHUA, FACUNDO MATEO"/>
    <s v="M"/>
    <d v="2024-06-20T00:00:00"/>
    <x v="6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6374"/>
    <s v="CNV"/>
    <s v=" ROSADO, "/>
    <s v="M"/>
    <d v="2024-06-20T00:00:00"/>
    <x v="6"/>
    <x v="0"/>
    <s v="ALBERTO LEONARDO BARTON THOMPSON"/>
    <m/>
    <x v="1"/>
    <n v="40"/>
    <n v="3700"/>
    <n v="43307346"/>
    <n v="986828078"/>
    <n v="18306"/>
    <s v="NO"/>
    <x v="28"/>
    <x v="3"/>
    <d v="2024-06-20T00:00:00"/>
    <x v="0"/>
    <d v="2024-06-20T00:00:00"/>
    <x v="0"/>
    <m/>
    <x v="1"/>
    <m/>
    <m/>
    <m/>
    <m/>
    <x v="1"/>
    <x v="1"/>
    <m/>
  </r>
  <r>
    <n v="93877244"/>
    <s v="DNI"/>
    <s v="ATOCHE CHACON, ENDRICK EMIR"/>
    <s v="M"/>
    <d v="2024-06-20T00:00:00"/>
    <x v="6"/>
    <x v="2"/>
    <s v="ALBERTO LEONARDO BARTON THOMPSON"/>
    <m/>
    <x v="1"/>
    <n v="38"/>
    <n v="3340"/>
    <n v="74120640"/>
    <n v="976549492"/>
    <n v="18306"/>
    <s v="NO"/>
    <x v="50"/>
    <x v="1"/>
    <d v="2024-06-20T00:00:00"/>
    <x v="0"/>
    <d v="2024-06-20T00:00:00"/>
    <x v="0"/>
    <m/>
    <x v="1"/>
    <m/>
    <m/>
    <m/>
    <m/>
    <x v="1"/>
    <x v="1"/>
    <m/>
  </r>
  <r>
    <n v="93879092"/>
    <s v="DNI"/>
    <s v="ESPINOZA CHINA, JEYKOB DAVID"/>
    <s v="M"/>
    <d v="2024-06-20T00:00:00"/>
    <x v="6"/>
    <x v="0"/>
    <s v="HOSPITAL NAVAL"/>
    <m/>
    <x v="1"/>
    <n v="37"/>
    <n v="3830"/>
    <n v="41478389"/>
    <n v="916532449"/>
    <n v="8266"/>
    <s v="NO"/>
    <x v="12"/>
    <x v="4"/>
    <m/>
    <x v="1"/>
    <m/>
    <x v="1"/>
    <m/>
    <x v="1"/>
    <m/>
    <m/>
    <m/>
    <m/>
    <x v="1"/>
    <x v="1"/>
    <m/>
  </r>
  <r>
    <n v="93877180"/>
    <s v="DNI"/>
    <s v="CERON RAMOS, MATEO BENJAMÍN"/>
    <s v="M"/>
    <d v="2024-06-20T00:00:00"/>
    <x v="6"/>
    <x v="0"/>
    <s v="NAC. DANIEL A. CARRION"/>
    <s v="103 C.S. PUERTO NUEVO"/>
    <x v="0"/>
    <n v="37"/>
    <n v="2925"/>
    <n v="44160881"/>
    <n v="990123732"/>
    <n v="6226"/>
    <s v="NO"/>
    <x v="40"/>
    <x v="0"/>
    <d v="2024-06-20T00:00:00"/>
    <x v="0"/>
    <d v="2024-06-20T00:00:00"/>
    <x v="0"/>
    <m/>
    <x v="1"/>
    <d v="2024-06-24T00:00:00"/>
    <d v="2024-06-28T00:00:00"/>
    <d v="2024-07-05T00:00:00"/>
    <d v="2024-07-12T00:00:00"/>
    <x v="0"/>
    <x v="1"/>
    <n v="6226"/>
  </r>
  <r>
    <n v="93877852"/>
    <s v="DNI"/>
    <s v="VILLALTA GRANDA, ISAAC EMANUEL"/>
    <s v="M"/>
    <d v="2024-06-20T00:00:00"/>
    <x v="6"/>
    <x v="0"/>
    <s v="NAC. DANIEL A. CARRION"/>
    <s v="209 C.S. PLAYA RIMAC"/>
    <x v="0"/>
    <n v="37"/>
    <n v="3095"/>
    <n v="42271155"/>
    <n v="923825530"/>
    <n v="6220"/>
    <s v="NO"/>
    <x v="41"/>
    <x v="2"/>
    <d v="2024-06-21T00:00:00"/>
    <x v="0"/>
    <d v="2024-06-21T00:00:00"/>
    <x v="0"/>
    <m/>
    <x v="1"/>
    <d v="2024-06-24T00:00:00"/>
    <d v="2024-06-27T00:00:00"/>
    <d v="2024-07-04T00:00:00"/>
    <d v="2024-07-11T00:00:00"/>
    <x v="0"/>
    <x v="1"/>
    <n v="6242"/>
  </r>
  <r>
    <n v="93877046"/>
    <s v="DNI"/>
    <s v="BARRANTES ANTONIO, PAUL BENJAMÍN"/>
    <s v="M"/>
    <d v="2024-06-20T00:00:00"/>
    <x v="6"/>
    <x v="0"/>
    <s v="NAC. DANIEL A. CARRION"/>
    <s v="102 C.S. ALBERTO BARTON"/>
    <x v="0"/>
    <n v="39"/>
    <n v="3555"/>
    <n v="72355242"/>
    <n v="970123280"/>
    <n v="6221"/>
    <s v="NO"/>
    <x v="0"/>
    <x v="0"/>
    <d v="2024-06-20T00:00:00"/>
    <x v="0"/>
    <d v="2024-06-20T00:00:00"/>
    <x v="0"/>
    <m/>
    <x v="1"/>
    <d v="2024-06-24T00:00:00"/>
    <d v="2024-06-27T00:00:00"/>
    <d v="2024-07-04T00:00:00"/>
    <d v="2024-07-11T00:00:00"/>
    <x v="0"/>
    <x v="1"/>
    <n v="6221"/>
  </r>
  <r>
    <n v="93877432"/>
    <s v="DNI"/>
    <s v="MUJICA PINTO, ARANZA VALENTINA"/>
    <s v="F"/>
    <d v="2024-06-20T00:00:00"/>
    <x v="6"/>
    <x v="0"/>
    <s v="NESTOR GAMBETTA"/>
    <s v="101 C.S. MANUEL BONILLA"/>
    <x v="0"/>
    <n v="39"/>
    <n v="3370"/>
    <n v="117307"/>
    <n v="945055298"/>
    <n v="6220"/>
    <s v="NO"/>
    <x v="25"/>
    <x v="0"/>
    <d v="2024-06-20T00:00:00"/>
    <x v="0"/>
    <d v="2024-06-20T00:00:00"/>
    <x v="0"/>
    <m/>
    <x v="1"/>
    <d v="2024-06-24T00:00:00"/>
    <d v="2024-06-27T00:00:00"/>
    <d v="2024-07-04T00:00:00"/>
    <d v="2024-07-11T00:00:00"/>
    <x v="0"/>
    <x v="1"/>
    <n v="6220"/>
  </r>
  <r>
    <n v="93876512"/>
    <s v="DNI"/>
    <s v="NATORCE LEON, SANTIAGO CHRISTOPHER"/>
    <s v="M"/>
    <d v="2024-06-20T00:00:00"/>
    <x v="6"/>
    <x v="4"/>
    <s v="HOSPITAL SAN JOSE"/>
    <s v="213 C.S. VILLA SR. DE LOS MILAGROS"/>
    <x v="0"/>
    <n v="37"/>
    <n v="3495"/>
    <n v="42891074"/>
    <n v="969740884"/>
    <n v="6253"/>
    <s v="NO"/>
    <x v="27"/>
    <x v="2"/>
    <d v="2024-06-20T00:00:00"/>
    <x v="0"/>
    <d v="2024-06-20T00:00:00"/>
    <x v="0"/>
    <d v="2024-06-26T00:00:00"/>
    <x v="0"/>
    <m/>
    <m/>
    <m/>
    <m/>
    <x v="1"/>
    <x v="1"/>
    <n v="6253"/>
  </r>
  <r>
    <n v="93876954"/>
    <s v="DNI"/>
    <s v="PINEDA CASTILLO, ADAHIS MARIANA"/>
    <s v="F"/>
    <d v="2024-06-20T00:00:00"/>
    <x v="6"/>
    <x v="3"/>
    <s v="NAC. DANIEL A. CARRION"/>
    <s v="212 C.S. ALTA MAR"/>
    <x v="0"/>
    <n v="39"/>
    <n v="3205"/>
    <n v="76273368"/>
    <n v="924860325"/>
    <n v="6250"/>
    <s v="NO"/>
    <x v="44"/>
    <x v="2"/>
    <d v="2024-06-20T00:00:00"/>
    <x v="0"/>
    <d v="2024-06-20T00:00:00"/>
    <x v="0"/>
    <m/>
    <x v="1"/>
    <d v="2024-06-24T00:00:00"/>
    <d v="2024-06-28T00:00:00"/>
    <d v="2024-07-05T00:00:00"/>
    <d v="2024-07-12T00:00:00"/>
    <x v="0"/>
    <x v="1"/>
    <n v="6250"/>
  </r>
  <r>
    <n v="93876780"/>
    <s v="DNI"/>
    <s v="GALAN QUISPE, FLAVIA ANTONELLA"/>
    <s v="F"/>
    <d v="2024-06-20T00:00:00"/>
    <x v="6"/>
    <x v="1"/>
    <s v="HOSPITAL DE VENTANILLA"/>
    <s v="309 P.S. VENTANILLA ALTA"/>
    <x v="0"/>
    <n v="38"/>
    <n v="3540"/>
    <n v="43825574"/>
    <n v="913008018"/>
    <n v="6255"/>
    <s v="NO"/>
    <x v="23"/>
    <x v="3"/>
    <d v="2024-06-20T00:00:00"/>
    <x v="0"/>
    <d v="2024-06-20T00:00:00"/>
    <x v="0"/>
    <d v="2024-06-24T00:00:00"/>
    <x v="0"/>
    <m/>
    <m/>
    <m/>
    <m/>
    <x v="1"/>
    <x v="1"/>
    <n v="6255"/>
  </r>
  <r>
    <n v="93877186"/>
    <s v="DNI"/>
    <s v="AMAYA QUISPE, GUADALUPE QORIANKA"/>
    <s v="F"/>
    <d v="2024-06-20T00:00:00"/>
    <x v="6"/>
    <x v="5"/>
    <s v="HOSPITAL DE VENTANILLA"/>
    <s v="312 P.S. MI PERU"/>
    <x v="0"/>
    <n v="38"/>
    <n v="3230"/>
    <n v="70750671"/>
    <n v="936346978"/>
    <n v="6260"/>
    <s v="NO"/>
    <x v="7"/>
    <x v="3"/>
    <d v="2024-06-20T00:00:00"/>
    <x v="0"/>
    <d v="2024-06-20T00:00:00"/>
    <x v="0"/>
    <d v="2024-06-24T00:00:00"/>
    <x v="0"/>
    <d v="2024-06-23T00:00:00"/>
    <m/>
    <m/>
    <m/>
    <x v="1"/>
    <x v="1"/>
    <n v="6260"/>
  </r>
  <r>
    <n v="93877631"/>
    <s v="CNV"/>
    <s v=" LA ROSA, "/>
    <s v="F"/>
    <d v="2024-06-20T00:00:00"/>
    <x v="6"/>
    <x v="1"/>
    <s v="HOSPITAL DE VENTANILLA"/>
    <m/>
    <x v="0"/>
    <n v="38"/>
    <n v="3655"/>
    <n v="76605995"/>
    <n v="942368814"/>
    <n v="6262"/>
    <s v="NO"/>
    <x v="22"/>
    <x v="1"/>
    <d v="2024-06-20T00:00:00"/>
    <x v="0"/>
    <d v="2024-06-20T00:00:00"/>
    <x v="0"/>
    <m/>
    <x v="1"/>
    <d v="2024-06-23T00:00:00"/>
    <d v="2024-06-27T00:00:00"/>
    <d v="2024-07-04T00:00:00"/>
    <d v="2024-07-11T00:00:00"/>
    <x v="0"/>
    <x v="1"/>
    <m/>
  </r>
  <r>
    <n v="93878098"/>
    <s v="DNI"/>
    <s v="MARCELO SOLIS, MIA NATHANIEL"/>
    <s v="F"/>
    <d v="2024-06-21T00:00:00"/>
    <x v="6"/>
    <x v="1"/>
    <s v="NAC. DANIEL A. CARRION"/>
    <s v="309 P.S. VENTANILLA ALTA"/>
    <x v="0"/>
    <n v="39"/>
    <n v="3260"/>
    <n v="45976353"/>
    <n v="907652338"/>
    <n v="6258"/>
    <s v="NO"/>
    <x v="23"/>
    <x v="3"/>
    <d v="2024-06-21T00:00:00"/>
    <x v="0"/>
    <d v="2024-06-21T00:00:00"/>
    <x v="0"/>
    <m/>
    <x v="1"/>
    <d v="2024-06-24T00:00:00"/>
    <d v="2024-06-28T00:00:00"/>
    <d v="2024-07-06T00:00:00"/>
    <d v="2024-07-13T00:00:00"/>
    <x v="0"/>
    <x v="1"/>
    <n v="6255"/>
  </r>
  <r>
    <n v="93877931"/>
    <s v="DNI"/>
    <s v="BUENO CASTILLO, ANTHONY GIANLUCA ADONAY"/>
    <s v="M"/>
    <d v="2024-06-21T00:00:00"/>
    <x v="6"/>
    <x v="1"/>
    <s v="NAC. DANIEL A. CARRION"/>
    <s v="306 P.S. ANGAMOS"/>
    <x v="0"/>
    <n v="37"/>
    <n v="2850"/>
    <n v="44445593"/>
    <n v="997311056"/>
    <n v="6257"/>
    <s v="NO"/>
    <x v="28"/>
    <x v="3"/>
    <d v="2024-06-21T00:00:00"/>
    <x v="0"/>
    <d v="2024-06-21T00:00:00"/>
    <x v="0"/>
    <m/>
    <x v="1"/>
    <d v="2024-06-24T00:00:00"/>
    <d v="2024-06-28T00:00:00"/>
    <d v="2024-07-05T00:00:00"/>
    <d v="2024-07-12T00:00:00"/>
    <x v="0"/>
    <x v="1"/>
    <n v="6257"/>
  </r>
  <r>
    <n v="93877642"/>
    <s v="DNI"/>
    <s v="GARCIA SUCLUPE, ANGEL HUMBERTO"/>
    <s v="M"/>
    <d v="2024-06-21T00:00:00"/>
    <x v="6"/>
    <x v="1"/>
    <s v="HOSPITAL DE VENTANILLA"/>
    <s v="310 C.S. VILLA LOS REYES"/>
    <x v="0"/>
    <n v="39"/>
    <n v="2850"/>
    <n v="41755044"/>
    <n v="906032961"/>
    <n v="6256"/>
    <s v="NO"/>
    <x v="21"/>
    <x v="3"/>
    <d v="2024-06-21T00:00:00"/>
    <x v="0"/>
    <d v="2024-06-21T00:00:00"/>
    <x v="0"/>
    <d v="2024-06-24T00:00:00"/>
    <x v="0"/>
    <d v="2024-06-24T00:00:00"/>
    <d v="2024-06-28T00:00:00"/>
    <d v="2024-07-05T00:00:00"/>
    <d v="2024-07-12T00:00:00"/>
    <x v="0"/>
    <x v="0"/>
    <n v="6256"/>
  </r>
  <r>
    <n v="93877886"/>
    <s v="DNI"/>
    <s v="FLORES LOPEZ, SADIO MANÉ"/>
    <s v="M"/>
    <d v="2024-06-21T00:00:00"/>
    <x v="6"/>
    <x v="1"/>
    <s v="HOSPITAL DE VENTANILLA"/>
    <s v="309 P.S. VENTANILLA ALTA"/>
    <x v="0"/>
    <n v="39"/>
    <n v="2810"/>
    <n v="73133786"/>
    <n v="918074717"/>
    <n v="6255"/>
    <s v="NO"/>
    <x v="23"/>
    <x v="3"/>
    <d v="2024-06-21T00:00:00"/>
    <x v="0"/>
    <d v="2024-06-21T00:00:00"/>
    <x v="0"/>
    <m/>
    <x v="1"/>
    <d v="2024-06-24T00:00:00"/>
    <d v="2024-06-28T00:00:00"/>
    <d v="2024-07-05T00:00:00"/>
    <d v="2024-07-12T00:00:00"/>
    <x v="0"/>
    <x v="1"/>
    <n v="6255"/>
  </r>
  <r>
    <n v="93878592"/>
    <s v="DNI"/>
    <s v="JILANQUE CHOQUECOTA, MARÍA FERNANDA"/>
    <s v="F"/>
    <d v="2024-06-21T00:00:00"/>
    <x v="6"/>
    <x v="1"/>
    <s v="HOSPITAL DE VENTANILLA"/>
    <s v="309 P.S. VENTANILLA ALTA"/>
    <x v="0"/>
    <n v="40"/>
    <n v="3950"/>
    <n v="41981507"/>
    <n v="901499718"/>
    <n v="6255"/>
    <s v="NO"/>
    <x v="23"/>
    <x v="3"/>
    <d v="2024-06-21T00:00:00"/>
    <x v="0"/>
    <d v="2024-06-21T00:00:00"/>
    <x v="0"/>
    <d v="2024-06-24T00:00:00"/>
    <x v="0"/>
    <d v="2024-06-24T00:00:00"/>
    <d v="2024-06-28T00:00:00"/>
    <d v="2024-07-05T00:00:00"/>
    <d v="2024-07-12T00:00:00"/>
    <x v="0"/>
    <x v="0"/>
    <n v="6255"/>
  </r>
  <r>
    <n v="93880077"/>
    <s v="DNI"/>
    <s v="HUAMANI ALARCON, OWEN AIDEN"/>
    <s v="M"/>
    <d v="2024-06-21T00:00:00"/>
    <x v="6"/>
    <x v="1"/>
    <s v="NAC. DANIEL A. CARRION"/>
    <s v="314 P.S. VENTANILLA ESTE"/>
    <x v="0"/>
    <n v="38"/>
    <n v="3520"/>
    <n v="47202820"/>
    <n v="938788559"/>
    <n v="0"/>
    <s v="NO"/>
    <x v="39"/>
    <x v="3"/>
    <d v="2024-06-21T00:00:00"/>
    <x v="0"/>
    <d v="2024-06-21T00:00:00"/>
    <x v="0"/>
    <m/>
    <x v="1"/>
    <d v="2024-06-24T00:00:00"/>
    <d v="2024-06-28T00:00:00"/>
    <d v="2024-07-05T00:00:00"/>
    <d v="2024-07-12T00:00:00"/>
    <x v="0"/>
    <x v="1"/>
    <n v="6259"/>
  </r>
  <r>
    <n v="93877912"/>
    <s v="DNI"/>
    <s v="MAMANI LLANOS, CARLOS EMANUEL"/>
    <s v="M"/>
    <d v="2024-06-21T00:00:00"/>
    <x v="6"/>
    <x v="0"/>
    <s v="HOSPITAL SAN JOSE"/>
    <s v="209 C.S. PLAYA RIMAC"/>
    <x v="0"/>
    <n v="39"/>
    <n v="3590"/>
    <n v="10545780"/>
    <n v="933406422"/>
    <n v="6242"/>
    <s v="NO"/>
    <x v="41"/>
    <x v="2"/>
    <d v="2024-06-21T00:00:00"/>
    <x v="0"/>
    <d v="2024-06-21T00:00:00"/>
    <x v="0"/>
    <d v="2024-06-26T00:00:00"/>
    <x v="0"/>
    <d v="2024-06-24T00:00:00"/>
    <d v="2024-06-28T00:00:00"/>
    <d v="2024-07-05T00:00:00"/>
    <d v="2024-07-12T00:00:00"/>
    <x v="0"/>
    <x v="0"/>
    <n v="6242"/>
  </r>
  <r>
    <n v="93878621"/>
    <s v="DNI"/>
    <s v="OSORIO RAFAILE, DYLAN ANDREW"/>
    <s v="M"/>
    <d v="2024-06-21T00:00:00"/>
    <x v="6"/>
    <x v="0"/>
    <s v="NAC. DANIEL A. CARRION"/>
    <s v="107 P.S. CALLAO"/>
    <x v="0"/>
    <n v="39"/>
    <n v="3635"/>
    <n v="72663210"/>
    <n v="907204620"/>
    <n v="6222"/>
    <s v="NO"/>
    <x v="34"/>
    <x v="0"/>
    <d v="2024-06-22T00:00:00"/>
    <x v="0"/>
    <d v="2024-06-22T00:00:00"/>
    <x v="0"/>
    <m/>
    <x v="1"/>
    <d v="2024-06-24T00:00:00"/>
    <d v="2024-06-28T00:00:00"/>
    <d v="2024-07-05T00:00:00"/>
    <d v="2024-07-12T00:00:00"/>
    <x v="0"/>
    <x v="1"/>
    <n v="6222"/>
  </r>
  <r>
    <n v="93878236"/>
    <s v="DNI"/>
    <s v="ROSAS JERI, GARETH CALEB"/>
    <s v="M"/>
    <d v="2024-06-21T00:00:00"/>
    <x v="6"/>
    <x v="0"/>
    <s v="HOSPITAL I OCTAVIO MONGRUT MUÑOZ"/>
    <s v="106 C.S. SANTA FE"/>
    <x v="0"/>
    <m/>
    <m/>
    <m/>
    <m/>
    <m/>
    <s v="NO"/>
    <x v="36"/>
    <x v="0"/>
    <m/>
    <x v="1"/>
    <m/>
    <x v="1"/>
    <m/>
    <x v="1"/>
    <d v="2024-06-24T00:00:00"/>
    <d v="2024-06-28T00:00:00"/>
    <d v="2024-07-05T00:00:00"/>
    <d v="2024-07-12T00:00:00"/>
    <x v="0"/>
    <x v="1"/>
    <n v="6223"/>
  </r>
  <r>
    <n v="93877962"/>
    <s v="DNI"/>
    <s v="MARIÑO CERNA, ANYA NARUMI"/>
    <s v="F"/>
    <d v="2024-06-21T00:00:00"/>
    <x v="6"/>
    <x v="0"/>
    <s v="NAC. DANIEL A. CARRION"/>
    <s v="116 P.S. JUAN PABLO II"/>
    <x v="0"/>
    <n v="40"/>
    <n v="4575"/>
    <n v="71515631"/>
    <n v="910462078"/>
    <n v="6231"/>
    <s v="NO"/>
    <x v="47"/>
    <x v="0"/>
    <d v="2024-06-21T00:00:00"/>
    <x v="0"/>
    <d v="2024-06-21T00:00:00"/>
    <x v="0"/>
    <m/>
    <x v="1"/>
    <d v="2024-06-25T00:00:00"/>
    <d v="2024-06-28T00:00:00"/>
    <d v="2024-07-05T00:00:00"/>
    <d v="2024-07-12T00:00:00"/>
    <x v="0"/>
    <x v="1"/>
    <n v="6233"/>
  </r>
  <r>
    <n v="93878516"/>
    <s v="DNI"/>
    <s v="CARDENAS DE LA CRUZ, MIA CATTALEYA"/>
    <s v="F"/>
    <d v="2024-06-21T00:00:00"/>
    <x v="6"/>
    <x v="0"/>
    <s v="NAC. DANIEL A. CARRION"/>
    <s v="115 C.S. ACAPULCO"/>
    <x v="0"/>
    <n v="37"/>
    <n v="2585"/>
    <n v="70964581"/>
    <n v="930763802"/>
    <n v="6231"/>
    <s v="NO"/>
    <x v="26"/>
    <x v="0"/>
    <d v="2024-06-22T00:00:00"/>
    <x v="0"/>
    <d v="2024-06-22T00:00:00"/>
    <x v="0"/>
    <m/>
    <x v="1"/>
    <d v="2024-06-24T00:00:00"/>
    <d v="2024-06-28T00:00:00"/>
    <d v="2024-07-05T00:00:00"/>
    <d v="2024-07-12T00:00:00"/>
    <x v="0"/>
    <x v="1"/>
    <n v="6230"/>
  </r>
  <r>
    <n v="93877615"/>
    <s v="DNI"/>
    <s v="LAVERIANO GALVEZ, ISAAC AZARIEL"/>
    <s v="M"/>
    <d v="2024-06-21T00:00:00"/>
    <x v="6"/>
    <x v="0"/>
    <s v="HOSPITAL SAN JOSE"/>
    <s v="115 C.S. ACAPULCO"/>
    <x v="0"/>
    <n v="39"/>
    <n v="4135"/>
    <n v="74840273"/>
    <n v="933948008"/>
    <n v="6230"/>
    <s v="NO"/>
    <x v="26"/>
    <x v="0"/>
    <d v="2024-06-21T00:00:00"/>
    <x v="0"/>
    <d v="2024-06-21T00:00:00"/>
    <x v="0"/>
    <d v="2024-06-25T00:00:00"/>
    <x v="0"/>
    <d v="2024-06-24T00:00:00"/>
    <d v="2024-06-28T00:00:00"/>
    <d v="2024-07-05T00:00:00"/>
    <d v="2024-07-12T00:00:00"/>
    <x v="0"/>
    <x v="0"/>
    <n v="6230"/>
  </r>
  <r>
    <n v="93878556"/>
    <s v="DNI"/>
    <s v="PALOMARES ALBINES, ALAIA ANTONELLA"/>
    <s v="F"/>
    <d v="2024-06-21T00:00:00"/>
    <x v="6"/>
    <x v="1"/>
    <s v="CLINICA SAN JUDAS TADEO"/>
    <s v="312 P.S. MI PERU"/>
    <x v="1"/>
    <m/>
    <m/>
    <m/>
    <m/>
    <m/>
    <s v="NO"/>
    <x v="7"/>
    <x v="3"/>
    <m/>
    <x v="1"/>
    <m/>
    <x v="1"/>
    <m/>
    <x v="1"/>
    <m/>
    <m/>
    <m/>
    <m/>
    <x v="1"/>
    <x v="1"/>
    <n v="6260"/>
  </r>
  <r>
    <n v="93878576"/>
    <s v="DNI"/>
    <s v="RIVERA TORRES, NOAH ANDRÉ"/>
    <s v="M"/>
    <d v="2024-06-21T00:00:00"/>
    <x v="6"/>
    <x v="0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8694"/>
    <s v="DNI"/>
    <s v="LINAREZ FERNANDEZ, JAZHIER DAIR"/>
    <s v="M"/>
    <d v="2024-06-21T00:00:00"/>
    <x v="6"/>
    <x v="3"/>
    <s v="ALBERTO LEONARDO BARTON THOMPSON"/>
    <m/>
    <x v="1"/>
    <n v="40"/>
    <n v="4665"/>
    <n v="45229402"/>
    <n v="960905571"/>
    <n v="18306"/>
    <s v="NO"/>
    <x v="50"/>
    <x v="1"/>
    <d v="2024-06-22T00:00:00"/>
    <x v="0"/>
    <d v="2024-06-22T00:00:00"/>
    <x v="0"/>
    <m/>
    <x v="1"/>
    <m/>
    <m/>
    <m/>
    <m/>
    <x v="1"/>
    <x v="1"/>
    <m/>
  </r>
  <r>
    <n v="93878380"/>
    <s v="DNI"/>
    <s v="CHAVARRIA CASTRO, SHARITH JAHEL"/>
    <s v="M"/>
    <d v="2024-06-21T00:00:00"/>
    <x v="6"/>
    <x v="4"/>
    <s v="ASOCIACION PERUANO JAPONES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7685"/>
    <s v="DNI"/>
    <s v="LARA ÑIQUEN, ALESSANDRA ISABEL"/>
    <s v="F"/>
    <d v="2024-06-21T00:00:00"/>
    <x v="6"/>
    <x v="2"/>
    <s v="HOSPITAL NACIONAL DOCENTE MADRE NIÑO SAN BARTOLOME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877891"/>
    <s v="DNI"/>
    <s v="VALLES CABEZAS, THEO VALENTINO"/>
    <s v="M"/>
    <d v="2024-06-21T00:00:00"/>
    <x v="6"/>
    <x v="0"/>
    <s v="NACIONAL SERGIO E. BERNALE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77887"/>
    <s v="CNV"/>
    <s v=" GONZALEZ, "/>
    <s v="M"/>
    <d v="2024-06-21T00:00:00"/>
    <x v="6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79504"/>
    <s v="DNI"/>
    <s v="NAVARRO VILLEGAS, MEZUT DARIEL"/>
    <s v="M"/>
    <d v="2024-06-21T00:00:00"/>
    <x v="6"/>
    <x v="0"/>
    <s v="NAC. DANIEL A. CARRION"/>
    <s v="110 P.S. MIGUEL GRAU"/>
    <x v="0"/>
    <n v="38"/>
    <n v="3720"/>
    <n v="46874442"/>
    <n v="924785471"/>
    <n v="0"/>
    <s v="NO"/>
    <x v="48"/>
    <x v="0"/>
    <d v="2024-06-21T00:00:00"/>
    <x v="0"/>
    <d v="2024-06-21T00:00:00"/>
    <x v="0"/>
    <m/>
    <x v="1"/>
    <d v="2024-06-24T00:00:00"/>
    <d v="2024-06-28T00:00:00"/>
    <d v="2024-07-05T00:00:00"/>
    <d v="2024-07-12T00:00:00"/>
    <x v="0"/>
    <x v="1"/>
    <n v="6235"/>
  </r>
  <r>
    <n v="93880069"/>
    <s v="DNI"/>
    <s v="CORDOVA QUINTO, JAMES GAEL"/>
    <s v="M"/>
    <d v="2024-06-21T00:00:00"/>
    <x v="6"/>
    <x v="0"/>
    <s v="NAC. DANIEL A. CARRION"/>
    <s v="106 C.S. SANTA FE"/>
    <x v="0"/>
    <n v="37"/>
    <n v="2675"/>
    <s v=" "/>
    <n v="971468502"/>
    <n v="0"/>
    <s v="NO"/>
    <x v="36"/>
    <x v="0"/>
    <d v="2024-06-21T00:00:00"/>
    <x v="0"/>
    <d v="2024-06-21T00:00:00"/>
    <x v="0"/>
    <m/>
    <x v="1"/>
    <d v="2024-06-25T00:00:00"/>
    <d v="2024-06-28T00:00:00"/>
    <d v="2024-07-06T00:00:00"/>
    <d v="2024-07-13T00:00:00"/>
    <x v="0"/>
    <x v="1"/>
    <n v="6223"/>
  </r>
  <r>
    <n v="93878234"/>
    <s v="DNI"/>
    <s v="LOPEZ TORRES, YADHIEL ROMAN"/>
    <s v="M"/>
    <d v="2024-06-21T00:00:00"/>
    <x v="6"/>
    <x v="1"/>
    <s v="HOSPITAL DE VENTANILLA"/>
    <s v="304 P.S. CIUDAD PACHACUTEC"/>
    <x v="0"/>
    <n v="38"/>
    <n v="3350"/>
    <n v="75132365"/>
    <n v="987504214"/>
    <n v="6267"/>
    <s v="NO"/>
    <x v="10"/>
    <x v="3"/>
    <d v="2024-06-21T00:00:00"/>
    <x v="0"/>
    <d v="2024-06-21T00:00:00"/>
    <x v="0"/>
    <d v="2024-06-24T00:00:00"/>
    <x v="0"/>
    <d v="2024-06-24T00:00:00"/>
    <d v="2024-06-28T00:00:00"/>
    <d v="2024-07-05T00:00:00"/>
    <d v="2024-07-12T00:00:00"/>
    <x v="0"/>
    <x v="0"/>
    <n v="6267"/>
  </r>
  <r>
    <n v="93877640"/>
    <s v="DNI"/>
    <s v="AYAMBO DELGADO, BASTHIAN EYTAN"/>
    <s v="M"/>
    <d v="2024-06-21T00:00:00"/>
    <x v="6"/>
    <x v="1"/>
    <s v="HOSPITAL DE VENTANILLA"/>
    <s v="302 C.S. 03 DE FEBRERO"/>
    <x v="0"/>
    <n v="38"/>
    <n v="3000"/>
    <n v="75694486"/>
    <n v="907696635"/>
    <n v="6266"/>
    <s v="NO"/>
    <x v="9"/>
    <x v="3"/>
    <d v="2024-06-21T00:00:00"/>
    <x v="0"/>
    <d v="2024-06-21T00:00:00"/>
    <x v="0"/>
    <d v="2024-06-24T00:00:00"/>
    <x v="0"/>
    <d v="2024-06-24T00:00:00"/>
    <d v="2024-06-28T00:00:00"/>
    <m/>
    <m/>
    <x v="1"/>
    <x v="1"/>
    <n v="6266"/>
  </r>
  <r>
    <n v="93878966"/>
    <s v="DNI"/>
    <s v="VITOR TICONA, AYTANA AISHA"/>
    <s v="F"/>
    <d v="2024-06-22T00:00:00"/>
    <x v="6"/>
    <x v="1"/>
    <s v="HOSPITAL CARLOS LANFRANCO LA HOZ"/>
    <s v="303 P.S. BAHIA BLANCA"/>
    <x v="0"/>
    <m/>
    <m/>
    <m/>
    <m/>
    <m/>
    <s v="NO"/>
    <x v="38"/>
    <x v="3"/>
    <m/>
    <x v="1"/>
    <m/>
    <x v="1"/>
    <m/>
    <x v="1"/>
    <m/>
    <m/>
    <m/>
    <m/>
    <x v="1"/>
    <x v="1"/>
    <n v="6264"/>
  </r>
  <r>
    <n v="93879962"/>
    <s v="DNI"/>
    <s v="SANTOS CONDOY, THAIS ISABELLA"/>
    <s v="F"/>
    <d v="2024-06-22T00:00:00"/>
    <x v="6"/>
    <x v="1"/>
    <s v="HOSPITAL NACIONAL ALBERTO SABOGAL SOLOGUREN DE LA RED ASISTENCIAL SABOGAL"/>
    <m/>
    <x v="1"/>
    <n v="40"/>
    <n v="3112"/>
    <n v="43678060"/>
    <n v="975946774"/>
    <n v="8146"/>
    <s v="NO"/>
    <x v="12"/>
    <x v="4"/>
    <m/>
    <x v="1"/>
    <m/>
    <x v="1"/>
    <m/>
    <x v="1"/>
    <m/>
    <m/>
    <m/>
    <m/>
    <x v="1"/>
    <x v="1"/>
    <m/>
  </r>
  <r>
    <n v="93879403"/>
    <s v="CNV"/>
    <s v=" ROSALES, "/>
    <s v="F"/>
    <d v="2024-06-22T00:00:00"/>
    <x v="6"/>
    <x v="1"/>
    <s v="HOSPITAL I MARINO MOLINA SCIPPA"/>
    <m/>
    <x v="1"/>
    <m/>
    <m/>
    <m/>
    <m/>
    <m/>
    <s v="NO"/>
    <x v="32"/>
    <x v="3"/>
    <m/>
    <x v="1"/>
    <m/>
    <x v="1"/>
    <m/>
    <x v="1"/>
    <d v="2024-06-25T00:00:00"/>
    <d v="2024-07-02T00:00:00"/>
    <d v="2024-07-10T00:00:00"/>
    <d v="2024-07-17T00:00:00"/>
    <x v="0"/>
    <x v="1"/>
    <m/>
  </r>
  <r>
    <n v="93879434"/>
    <s v="DNI"/>
    <s v="SANCHEZ VARGAS, MARIAM AILANY"/>
    <s v="F"/>
    <d v="2024-06-22T00:00:00"/>
    <x v="6"/>
    <x v="1"/>
    <s v="CLINICA CARRION"/>
    <s v="301 C.S.M.I. PACHACUTEC PERU - COREA"/>
    <x v="0"/>
    <n v="38"/>
    <n v="3100"/>
    <n v="73796616"/>
    <n v="900623572"/>
    <n v="0"/>
    <s v="NO"/>
    <x v="11"/>
    <x v="3"/>
    <m/>
    <x v="1"/>
    <m/>
    <x v="1"/>
    <d v="2024-06-28T00:00:00"/>
    <x v="0"/>
    <d v="2024-06-25T00:00:00"/>
    <d v="2024-06-29T00:00:00"/>
    <d v="2024-07-06T00:00:00"/>
    <d v="2024-07-13T00:00:00"/>
    <x v="0"/>
    <x v="1"/>
    <n v="7314"/>
  </r>
  <r>
    <n v="93879099"/>
    <s v="DNI"/>
    <s v="DAMIAN SUCLUPE, VANIA AITANA"/>
    <s v="F"/>
    <d v="2024-06-22T00:00:00"/>
    <x v="6"/>
    <x v="0"/>
    <s v="HOSPITAL SAN JOSE"/>
    <s v="203 P.S. PALMERAS DE OQUENDO"/>
    <x v="0"/>
    <n v="38"/>
    <n v="2600"/>
    <n v="40834865"/>
    <n v="936117381"/>
    <n v="6768"/>
    <s v="NO"/>
    <x v="18"/>
    <x v="2"/>
    <d v="2024-06-22T00:00:00"/>
    <x v="0"/>
    <d v="2024-06-22T00:00:00"/>
    <x v="0"/>
    <d v="2024-06-24T00:00:00"/>
    <x v="0"/>
    <d v="2024-06-26T00:00:00"/>
    <d v="2024-07-01T00:00:00"/>
    <d v="2024-07-08T00:00:00"/>
    <d v="2024-07-15T00:00:00"/>
    <x v="0"/>
    <x v="0"/>
    <n v="6768"/>
  </r>
  <r>
    <n v="93879433"/>
    <s v="CNV"/>
    <s v=" ROLDAN, "/>
    <s v="M"/>
    <d v="2024-06-22T00:00:00"/>
    <x v="6"/>
    <x v="0"/>
    <s v="HOSPITAL II LIMA NORTE CALLAO LUIS NEGREIROS VEGA ESSALUD"/>
    <m/>
    <x v="1"/>
    <n v="38"/>
    <n v="2830"/>
    <n v="61179290"/>
    <n v="986833997"/>
    <n v="7948"/>
    <s v="NO"/>
    <x v="12"/>
    <x v="4"/>
    <m/>
    <x v="1"/>
    <m/>
    <x v="1"/>
    <m/>
    <x v="1"/>
    <m/>
    <m/>
    <m/>
    <m/>
    <x v="1"/>
    <x v="1"/>
    <m/>
  </r>
  <r>
    <n v="93879036"/>
    <s v="CNV"/>
    <s v=" INUMA, "/>
    <s v="F"/>
    <d v="2024-06-22T00:00:00"/>
    <x v="6"/>
    <x v="0"/>
    <s v="HOSPITAL II LIMA NORTE CALLAO LUIS NEGREIROS VEGA ESSALUD"/>
    <m/>
    <x v="1"/>
    <n v="39"/>
    <n v="3490"/>
    <n v="48780130"/>
    <n v="934457848"/>
    <n v="7948"/>
    <s v="NO"/>
    <x v="12"/>
    <x v="4"/>
    <m/>
    <x v="1"/>
    <m/>
    <x v="1"/>
    <m/>
    <x v="1"/>
    <m/>
    <m/>
    <m/>
    <m/>
    <x v="1"/>
    <x v="1"/>
    <m/>
  </r>
  <r>
    <n v="93879678"/>
    <s v="DNI"/>
    <s v="MONCADA YOVERA, VALENTINO GAEL"/>
    <s v="M"/>
    <d v="2024-06-22T00:00:00"/>
    <x v="6"/>
    <x v="5"/>
    <s v="HOSPITAL II LIMA NORTE CALLAO LUIS NEGREIROS VEGA ESSALUD"/>
    <s v="312 P.S. MI PERU"/>
    <x v="0"/>
    <n v="40"/>
    <n v="3260"/>
    <n v="75388617"/>
    <n v="936603505"/>
    <n v="8146"/>
    <s v="NO"/>
    <x v="7"/>
    <x v="3"/>
    <m/>
    <x v="1"/>
    <m/>
    <x v="1"/>
    <m/>
    <x v="1"/>
    <m/>
    <m/>
    <m/>
    <m/>
    <x v="1"/>
    <x v="1"/>
    <n v="6260"/>
  </r>
  <r>
    <n v="93879437"/>
    <s v="DNI"/>
    <s v="GUEVARA GAMEZ, NATHAN ALESSANDRO"/>
    <s v="M"/>
    <d v="2024-06-22T00:00:00"/>
    <x v="6"/>
    <x v="4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80274"/>
    <s v="DNI"/>
    <s v="FIESTAS GUERRERO, AINARA MIXEL"/>
    <s v="F"/>
    <d v="2024-06-22T00:00:00"/>
    <x v="6"/>
    <x v="0"/>
    <s v="NAC. DANIEL A. CARRION"/>
    <m/>
    <x v="0"/>
    <n v="38"/>
    <n v="3465"/>
    <n v="48006895"/>
    <n v="950323496"/>
    <n v="0"/>
    <s v="NO"/>
    <x v="1"/>
    <x v="1"/>
    <d v="2024-06-22T00:00:00"/>
    <x v="0"/>
    <d v="2024-06-22T00:00:00"/>
    <x v="0"/>
    <m/>
    <x v="1"/>
    <m/>
    <m/>
    <m/>
    <m/>
    <x v="1"/>
    <x v="1"/>
    <m/>
  </r>
  <r>
    <n v="93879564"/>
    <s v="DNI"/>
    <s v="BLANQUE BECERRA, ZAHIR MANUEL"/>
    <s v="M"/>
    <d v="2024-06-22T00:00:00"/>
    <x v="6"/>
    <x v="0"/>
    <s v="NAC. DANIEL A. CARRION"/>
    <s v="101 C.S. MANUEL BONILLA"/>
    <x v="0"/>
    <n v="40"/>
    <n v="3640"/>
    <n v="6478402"/>
    <n v="932004448"/>
    <n v="0"/>
    <s v="NO"/>
    <x v="25"/>
    <x v="0"/>
    <d v="2024-06-22T00:00:00"/>
    <x v="0"/>
    <d v="2024-06-22T00:00:00"/>
    <x v="0"/>
    <m/>
    <x v="1"/>
    <d v="2024-06-28T00:00:00"/>
    <d v="2024-07-01T00:00:00"/>
    <d v="2024-07-08T00:00:00"/>
    <d v="2024-07-15T00:00:00"/>
    <x v="0"/>
    <x v="1"/>
    <n v="6220"/>
  </r>
  <r>
    <n v="93880073"/>
    <s v="DNI"/>
    <s v="CORREA AGURTO, RICHARD STEVE"/>
    <s v="M"/>
    <d v="2024-06-22T00:00:00"/>
    <x v="6"/>
    <x v="0"/>
    <s v="NAC. DANIEL A. CARRION"/>
    <s v="113 C.S. RAMON CASTILLA"/>
    <x v="0"/>
    <n v="38"/>
    <n v="3810"/>
    <n v="41015932"/>
    <n v="946097925"/>
    <n v="0"/>
    <s v="NO"/>
    <x v="13"/>
    <x v="0"/>
    <d v="2024-06-23T00:00:00"/>
    <x v="0"/>
    <d v="2024-06-23T00:00:00"/>
    <x v="0"/>
    <m/>
    <x v="1"/>
    <d v="2024-06-27T00:00:00"/>
    <d v="2024-07-01T00:00:00"/>
    <d v="2024-07-08T00:00:00"/>
    <d v="2024-07-15T00:00:00"/>
    <x v="0"/>
    <x v="1"/>
    <n v="6231"/>
  </r>
  <r>
    <n v="93879529"/>
    <s v="DNI"/>
    <s v="RIOS SUAREZ, JAZIEL PATRICK"/>
    <s v="M"/>
    <d v="2024-06-22T00:00:00"/>
    <x v="6"/>
    <x v="1"/>
    <s v="ALBERTO LEONARDO BARTON THOMPSON"/>
    <m/>
    <x v="1"/>
    <n v="39"/>
    <n v="3635"/>
    <n v="46596310"/>
    <n v="969178892"/>
    <n v="18306"/>
    <s v="NO"/>
    <x v="50"/>
    <x v="1"/>
    <d v="2024-06-22T00:00:00"/>
    <x v="0"/>
    <d v="2024-06-22T00:00:00"/>
    <x v="0"/>
    <m/>
    <x v="1"/>
    <m/>
    <m/>
    <m/>
    <m/>
    <x v="1"/>
    <x v="1"/>
    <m/>
  </r>
  <r>
    <n v="93879880"/>
    <s v="CNV"/>
    <s v=" LIRA, "/>
    <s v="F"/>
    <d v="2024-06-22T00:00:00"/>
    <x v="6"/>
    <x v="0"/>
    <s v="ALBERTO LEONARDO BARTON THOMPSON"/>
    <m/>
    <x v="1"/>
    <n v="40"/>
    <n v="4180"/>
    <n v="45478352"/>
    <n v="903261843"/>
    <n v="18306"/>
    <s v="NO"/>
    <x v="50"/>
    <x v="1"/>
    <d v="2024-06-22T00:00:00"/>
    <x v="0"/>
    <d v="2024-06-22T00:00:00"/>
    <x v="0"/>
    <m/>
    <x v="1"/>
    <m/>
    <m/>
    <m/>
    <m/>
    <x v="1"/>
    <x v="1"/>
    <m/>
  </r>
  <r>
    <n v="93879534"/>
    <s v="CNV"/>
    <s v=" VEILLET, "/>
    <s v="M"/>
    <d v="2024-06-22T00:00:00"/>
    <x v="6"/>
    <x v="0"/>
    <s v="ALBERTO LEONARDO BARTON THOMPSON"/>
    <m/>
    <x v="1"/>
    <n v="38"/>
    <n v="3780"/>
    <n v="46478340"/>
    <n v="933749382"/>
    <n v="18306"/>
    <s v="NO"/>
    <x v="50"/>
    <x v="1"/>
    <d v="2024-06-22T00:00:00"/>
    <x v="0"/>
    <d v="2024-06-22T00:00:00"/>
    <x v="0"/>
    <m/>
    <x v="1"/>
    <m/>
    <m/>
    <m/>
    <m/>
    <x v="1"/>
    <x v="1"/>
    <m/>
  </r>
  <r>
    <n v="93879484"/>
    <s v="DNI"/>
    <s v="IPANAQUE RUEDA, ALBA MICHELA"/>
    <s v="F"/>
    <d v="2024-06-22T00:00:00"/>
    <x v="6"/>
    <x v="1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8931"/>
    <s v="DNI"/>
    <s v="TENORIO BRACAMONTE, MASSIMO FERNANDO"/>
    <s v="M"/>
    <d v="2024-06-22T00:00:00"/>
    <x v="6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79154"/>
    <s v="DNI"/>
    <s v="FLOREZ PALOMINO, KILLA LUCERO ALAIA"/>
    <s v="F"/>
    <d v="2024-06-22T00:00:00"/>
    <x v="6"/>
    <x v="1"/>
    <s v="HOSPITAL II LIMA NORTE CALLAO LUIS NEGREIROS VEGA ESSALUD"/>
    <s v="310 C.S. VILLA LOS REYES"/>
    <x v="1"/>
    <n v="39"/>
    <n v="3420"/>
    <n v="41604250"/>
    <n v="918256479"/>
    <n v="8146"/>
    <s v="NO"/>
    <x v="21"/>
    <x v="3"/>
    <m/>
    <x v="1"/>
    <m/>
    <x v="1"/>
    <m/>
    <x v="1"/>
    <d v="2024-06-26T00:00:00"/>
    <d v="2024-07-01T00:00:00"/>
    <d v="2024-07-08T00:00:00"/>
    <d v="2024-07-15T00:00:00"/>
    <x v="0"/>
    <x v="1"/>
    <n v="6256"/>
  </r>
  <r>
    <n v="93879533"/>
    <s v="DNI"/>
    <s v="FLORES SALAS, LÍA KAELA"/>
    <s v="F"/>
    <d v="2024-06-22T00:00:00"/>
    <x v="6"/>
    <x v="4"/>
    <s v="ALBERTO LEONARDO BARTON THOMPSON"/>
    <s v="213 C.S. VILLA SR. DE LOS MILAGROS"/>
    <x v="1"/>
    <n v="40"/>
    <n v="3155"/>
    <n v="63809312"/>
    <n v="951473980"/>
    <n v="8564"/>
    <s v="NO"/>
    <x v="27"/>
    <x v="2"/>
    <d v="2024-06-22T00:00:00"/>
    <x v="0"/>
    <d v="2024-06-22T00:00:00"/>
    <x v="0"/>
    <m/>
    <x v="1"/>
    <m/>
    <m/>
    <m/>
    <m/>
    <x v="1"/>
    <x v="1"/>
    <n v="6253"/>
  </r>
  <r>
    <n v="93879235"/>
    <s v="CNV"/>
    <s v=" PINDAY, "/>
    <s v="F"/>
    <d v="2024-06-22T00:00:00"/>
    <x v="6"/>
    <x v="1"/>
    <s v="HOSPITAL II LIMA NORTE CALLAO LUIS NEGREIROS VEGA ESSALUD"/>
    <m/>
    <x v="1"/>
    <n v="38"/>
    <n v="3120"/>
    <n v="43700414"/>
    <n v="954136840"/>
    <n v="8146"/>
    <s v="NO"/>
    <x v="12"/>
    <x v="4"/>
    <m/>
    <x v="1"/>
    <m/>
    <x v="1"/>
    <m/>
    <x v="1"/>
    <m/>
    <m/>
    <m/>
    <m/>
    <x v="1"/>
    <x v="1"/>
    <m/>
  </r>
  <r>
    <n v="93879898"/>
    <s v="CNV"/>
    <s v=" GUEVARA, "/>
    <s v="F"/>
    <d v="2024-06-22T00:00:00"/>
    <x v="6"/>
    <x v="1"/>
    <s v="HOSPITAL II LIMA NORTE CALLAO LUIS NEGREIROS VEGA ESSALUD"/>
    <m/>
    <x v="1"/>
    <n v="40"/>
    <n v="3140"/>
    <n v="45992078"/>
    <n v="988830806"/>
    <n v="8146"/>
    <s v="NO"/>
    <x v="12"/>
    <x v="4"/>
    <m/>
    <x v="1"/>
    <m/>
    <x v="1"/>
    <m/>
    <x v="1"/>
    <m/>
    <m/>
    <m/>
    <m/>
    <x v="1"/>
    <x v="1"/>
    <m/>
  </r>
  <r>
    <n v="93879694"/>
    <s v="DNI"/>
    <s v="HANCCO MORE, MIA CATALINA"/>
    <s v="F"/>
    <d v="2024-06-22T00:00:00"/>
    <x v="6"/>
    <x v="0"/>
    <s v="NAC. DANIEL A. CARRION"/>
    <s v="104 C.S. LA PUNTA"/>
    <x v="0"/>
    <n v="40"/>
    <n v="2920"/>
    <n v="75456516"/>
    <n v="951598386"/>
    <n v="6227"/>
    <s v="NO"/>
    <x v="42"/>
    <x v="0"/>
    <d v="2024-06-23T00:00:00"/>
    <x v="0"/>
    <d v="2024-06-23T00:00:00"/>
    <x v="0"/>
    <m/>
    <x v="1"/>
    <d v="2024-06-25T00:00:00"/>
    <d v="2024-06-29T00:00:00"/>
    <d v="2024-07-06T00:00:00"/>
    <d v="2024-07-13T00:00:00"/>
    <x v="0"/>
    <x v="1"/>
    <n v="6227"/>
  </r>
  <r>
    <n v="93879591"/>
    <s v="DNI"/>
    <s v="QUIBAJO CASTILLO, EYTHAN ALEXANDER"/>
    <s v="M"/>
    <d v="2024-06-22T00:00:00"/>
    <x v="6"/>
    <x v="0"/>
    <s v="NESTOR GAMBETTA"/>
    <s v="112 C.S. NESTOR GAMBETTA"/>
    <x v="0"/>
    <n v="40"/>
    <n v="3295"/>
    <n v="77438194"/>
    <n v="995887710"/>
    <n v="6228"/>
    <s v="NO"/>
    <x v="31"/>
    <x v="0"/>
    <d v="2024-06-22T00:00:00"/>
    <x v="0"/>
    <d v="2024-06-22T00:00:00"/>
    <x v="0"/>
    <d v="2024-06-24T00:00:00"/>
    <x v="0"/>
    <d v="2024-06-25T00:00:00"/>
    <d v="2024-06-29T00:00:00"/>
    <d v="2024-07-06T00:00:00"/>
    <d v="2024-07-13T00:00:00"/>
    <x v="0"/>
    <x v="0"/>
    <n v="6228"/>
  </r>
  <r>
    <n v="93878853"/>
    <s v="DNI"/>
    <s v="PEREZ PALZA, ALAIA SHANTEL"/>
    <s v="F"/>
    <d v="2024-06-22T00:00:00"/>
    <x v="6"/>
    <x v="2"/>
    <s v="NAC. DANIEL A. CARRION"/>
    <s v="215 P.S. LA PERLA"/>
    <x v="0"/>
    <n v="39"/>
    <n v="2945"/>
    <n v="47386539"/>
    <n v="991820464"/>
    <n v="6251"/>
    <s v="NO"/>
    <x v="5"/>
    <x v="2"/>
    <d v="2024-06-22T00:00:00"/>
    <x v="0"/>
    <d v="2024-06-22T00:00:00"/>
    <x v="0"/>
    <m/>
    <x v="1"/>
    <d v="2024-06-28T00:00:00"/>
    <d v="2024-07-04T00:00:00"/>
    <d v="2024-07-11T00:00:00"/>
    <d v="2024-07-18T00:00:00"/>
    <x v="0"/>
    <x v="1"/>
    <n v="6251"/>
  </r>
  <r>
    <n v="93878866"/>
    <s v="DNI"/>
    <s v="FERNANDEZ PEDRESCHI, MATEO KENAI"/>
    <s v="M"/>
    <d v="2024-06-22T00:00:00"/>
    <x v="6"/>
    <x v="3"/>
    <s v="NAC. DANIEL A. CARRION"/>
    <s v="212 C.S. ALTA MAR"/>
    <x v="0"/>
    <n v="39"/>
    <n v="3275"/>
    <n v="75200140"/>
    <n v="902231084"/>
    <n v="6251"/>
    <s v="NO"/>
    <x v="44"/>
    <x v="2"/>
    <d v="2024-06-22T00:00:00"/>
    <x v="0"/>
    <d v="2024-06-22T00:00:00"/>
    <x v="0"/>
    <m/>
    <x v="1"/>
    <d v="2024-06-28T00:00:00"/>
    <d v="2024-07-02T00:00:00"/>
    <d v="2024-07-09T00:00:00"/>
    <d v="2024-07-16T00:00:00"/>
    <x v="0"/>
    <x v="1"/>
    <n v="6250"/>
  </r>
  <r>
    <n v="93879381"/>
    <s v="DNI"/>
    <s v="MOZOMBITE LLAJA, CHRISTIAN GAEL"/>
    <s v="M"/>
    <d v="2024-06-22T00:00:00"/>
    <x v="6"/>
    <x v="1"/>
    <s v="NAC. DANIEL A. CARRION"/>
    <s v="307 P.S. HIJOS DEL ALMIRANTE GRAU"/>
    <x v="0"/>
    <n v="39"/>
    <n v="2970"/>
    <n v="77114702"/>
    <n v="951594348"/>
    <n v="6255"/>
    <s v="NO"/>
    <x v="8"/>
    <x v="3"/>
    <d v="2024-06-22T00:00:00"/>
    <x v="0"/>
    <d v="2024-06-22T00:00:00"/>
    <x v="0"/>
    <m/>
    <x v="1"/>
    <d v="2024-06-25T00:00:00"/>
    <d v="2024-06-29T00:00:00"/>
    <d v="2024-07-06T00:00:00"/>
    <d v="2024-07-13T00:00:00"/>
    <x v="0"/>
    <x v="1"/>
    <n v="6262"/>
  </r>
  <r>
    <n v="93879546"/>
    <s v="DNI"/>
    <s v="NAVARRO PRINCIPE, DUSTIN GABRIEL"/>
    <s v="M"/>
    <d v="2024-06-22T00:00:00"/>
    <x v="6"/>
    <x v="1"/>
    <s v="HOSPITAL DE VENTANILLA"/>
    <s v="312 P.S. MI PERU"/>
    <x v="0"/>
    <n v="38"/>
    <n v="3575"/>
    <n v="74757085"/>
    <n v="917995354"/>
    <n v="6260"/>
    <s v="NO"/>
    <x v="7"/>
    <x v="3"/>
    <d v="2024-06-22T00:00:00"/>
    <x v="0"/>
    <d v="2024-06-22T00:00:00"/>
    <x v="0"/>
    <d v="2024-06-25T00:00:00"/>
    <x v="0"/>
    <d v="2024-06-25T00:00:00"/>
    <d v="2024-06-29T00:00:00"/>
    <d v="2024-07-06T00:00:00"/>
    <d v="2024-07-13T00:00:00"/>
    <x v="0"/>
    <x v="0"/>
    <n v="6260"/>
  </r>
  <r>
    <n v="93880474"/>
    <s v="DNI"/>
    <s v="REYES GUTIERREZ, KYLIAN YADIEL"/>
    <s v="M"/>
    <d v="2024-06-23T00:00:00"/>
    <x v="6"/>
    <x v="5"/>
    <s v="HOSPITAL I OCTAVIO MONGRUT MUÑOZ"/>
    <s v="312 P.S. MI PERU"/>
    <x v="1"/>
    <m/>
    <m/>
    <m/>
    <m/>
    <m/>
    <s v="NO"/>
    <x v="7"/>
    <x v="3"/>
    <m/>
    <x v="1"/>
    <m/>
    <x v="1"/>
    <m/>
    <x v="1"/>
    <d v="2024-06-26T00:00:00"/>
    <d v="2024-06-30T00:00:00"/>
    <m/>
    <m/>
    <x v="1"/>
    <x v="1"/>
    <n v="6260"/>
  </r>
  <r>
    <n v="93880447"/>
    <s v="DNI"/>
    <s v="ESTRADA FLORES, AILANI ZOHEMY"/>
    <s v="F"/>
    <d v="2024-06-23T00:00:00"/>
    <x v="6"/>
    <x v="5"/>
    <s v="NAC. DANIEL A. CARRION"/>
    <s v="312 P.S. MI PERU"/>
    <x v="0"/>
    <n v="40"/>
    <n v="3875"/>
    <n v="71083098"/>
    <n v="932035851"/>
    <n v="6260"/>
    <s v="NO"/>
    <x v="7"/>
    <x v="3"/>
    <d v="2024-06-24T00:00:00"/>
    <x v="0"/>
    <d v="2024-06-24T00:00:00"/>
    <x v="0"/>
    <m/>
    <x v="1"/>
    <m/>
    <m/>
    <m/>
    <m/>
    <x v="1"/>
    <x v="1"/>
    <n v="6260"/>
  </r>
  <r>
    <n v="93880001"/>
    <s v="DNI"/>
    <s v="SANCHEZ TAPULLIMA, ZOELY SALOME AITANA"/>
    <s v="F"/>
    <d v="2024-06-23T00:00:00"/>
    <x v="6"/>
    <x v="3"/>
    <s v="NAC. DANIEL A. CARRION"/>
    <s v="211 C.S.M.I. BELLAVISTA PERU - COREA"/>
    <x v="0"/>
    <n v="40"/>
    <n v="3895"/>
    <n v="45621335"/>
    <n v="977911047"/>
    <n v="6249"/>
    <s v="NO"/>
    <x v="14"/>
    <x v="2"/>
    <d v="2024-06-23T00:00:00"/>
    <x v="0"/>
    <d v="2024-06-23T00:00:00"/>
    <x v="0"/>
    <m/>
    <x v="1"/>
    <d v="2024-06-26T00:00:00"/>
    <d v="2024-07-03T00:00:00"/>
    <d v="2024-07-10T00:00:00"/>
    <d v="2024-07-17T00:00:00"/>
    <x v="0"/>
    <x v="1"/>
    <n v="6249"/>
  </r>
  <r>
    <n v="93881491"/>
    <s v="DNI"/>
    <s v="AUCAYAURI OCAMPO, ABDIEL VALENTINO"/>
    <s v="M"/>
    <d v="2024-06-23T00:00:00"/>
    <x v="6"/>
    <x v="0"/>
    <n v="25535"/>
    <s v="202 P.S. 200 MILLAS"/>
    <x v="0"/>
    <n v="40"/>
    <n v="3900"/>
    <n v="73632035"/>
    <n v="907388106"/>
    <n v="6219"/>
    <s v="NO"/>
    <x v="33"/>
    <x v="2"/>
    <m/>
    <x v="1"/>
    <m/>
    <x v="1"/>
    <d v="2024-06-27T00:00:00"/>
    <x v="0"/>
    <d v="2024-06-26T00:00:00"/>
    <d v="2024-07-01T00:00:00"/>
    <d v="2024-07-08T00:00:00"/>
    <d v="2024-07-15T00:00:00"/>
    <x v="0"/>
    <x v="1"/>
    <n v="6244"/>
  </r>
  <r>
    <n v="93880302"/>
    <s v="DNI"/>
    <s v="ROMERO GARCIA, CAMILLY ALDHARA"/>
    <s v="F"/>
    <d v="2024-06-23T00:00:00"/>
    <x v="6"/>
    <x v="0"/>
    <s v="NAC. DANIEL A. CARRION"/>
    <s v="101 C.S. MANUEL BONILLA"/>
    <x v="0"/>
    <n v="39"/>
    <n v="3050"/>
    <n v="75379490"/>
    <n v="961778434"/>
    <n v="6220"/>
    <s v="NO"/>
    <x v="25"/>
    <x v="0"/>
    <d v="2024-06-23T00:00:00"/>
    <x v="0"/>
    <d v="2024-06-23T00:00:00"/>
    <x v="0"/>
    <m/>
    <x v="1"/>
    <d v="2024-06-26T00:00:00"/>
    <d v="2024-06-30T00:00:00"/>
    <d v="2024-07-07T00:00:00"/>
    <d v="2024-07-14T00:00:00"/>
    <x v="0"/>
    <x v="1"/>
    <n v="6220"/>
  </r>
  <r>
    <n v="93880204"/>
    <s v="DNI"/>
    <s v="REYES RODRIGUEZ, LUANHI IRIANA"/>
    <s v="F"/>
    <d v="2024-06-23T00:00:00"/>
    <x v="6"/>
    <x v="0"/>
    <s v="CENTRO DE SALUD ACAPULCO"/>
    <s v="115 C.S. ACAPULCO"/>
    <x v="0"/>
    <n v="39"/>
    <n v="3050"/>
    <n v="78885715"/>
    <n v="913455979"/>
    <n v="6230"/>
    <s v="NO"/>
    <x v="26"/>
    <x v="0"/>
    <d v="2024-06-24T00:00:00"/>
    <x v="0"/>
    <d v="2024-06-24T00:00:00"/>
    <x v="0"/>
    <m/>
    <x v="1"/>
    <m/>
    <m/>
    <m/>
    <m/>
    <x v="1"/>
    <x v="1"/>
    <n v="6230"/>
  </r>
  <r>
    <n v="93880427"/>
    <s v="DNI"/>
    <s v="CRUZ FLORES, ALAYNA MIKELA DE JESÚS"/>
    <s v="F"/>
    <d v="2024-06-23T00:00:00"/>
    <x v="6"/>
    <x v="0"/>
    <s v="HOSPITAL SAN JOSE"/>
    <s v="116 P.S. JUAN PABLO II"/>
    <x v="0"/>
    <n v="40"/>
    <n v="3615"/>
    <n v="48251503"/>
    <n v="999342505"/>
    <n v="6233"/>
    <s v="NO"/>
    <x v="47"/>
    <x v="0"/>
    <d v="2024-06-24T00:00:00"/>
    <x v="0"/>
    <d v="2024-06-24T00:00:00"/>
    <x v="0"/>
    <d v="2024-06-28T00:00:00"/>
    <x v="0"/>
    <d v="2024-06-27T00:00:00"/>
    <d v="2024-07-01T00:00:00"/>
    <d v="2024-07-09T00:00:00"/>
    <d v="2024-07-16T00:00:00"/>
    <x v="0"/>
    <x v="0"/>
    <n v="6233"/>
  </r>
  <r>
    <n v="93880309"/>
    <s v="DNI"/>
    <s v="FERNANDEZ CRUZADO, ÓLIVER YIRÚ"/>
    <s v="M"/>
    <d v="2024-06-23T00:00:00"/>
    <x v="6"/>
    <x v="0"/>
    <s v="ALBERTO LEONARDO BARTON THOMPSON"/>
    <s v="313 C.S. MARQUEZ"/>
    <x v="1"/>
    <n v="40"/>
    <n v="3925"/>
    <n v="46757945"/>
    <n v="970710474"/>
    <n v="18306"/>
    <s v="NO"/>
    <x v="29"/>
    <x v="3"/>
    <d v="2024-06-23T00:00:00"/>
    <x v="0"/>
    <d v="2024-06-23T00:00:00"/>
    <x v="0"/>
    <m/>
    <x v="1"/>
    <m/>
    <m/>
    <m/>
    <m/>
    <x v="1"/>
    <x v="1"/>
    <n v="6238"/>
  </r>
  <r>
    <n v="93880306"/>
    <s v="CNV"/>
    <s v=" FARRO, "/>
    <s v="F"/>
    <d v="2024-06-23T00:00:00"/>
    <x v="6"/>
    <x v="0"/>
    <s v="ALBERTO LEONARDO BARTON THOMPSON"/>
    <m/>
    <x v="1"/>
    <n v="38"/>
    <n v="2880"/>
    <n v="46040359"/>
    <n v="991469100"/>
    <n v="18306"/>
    <s v="NO"/>
    <x v="50"/>
    <x v="1"/>
    <d v="2024-06-23T00:00:00"/>
    <x v="0"/>
    <d v="2024-06-23T00:00:00"/>
    <x v="0"/>
    <m/>
    <x v="1"/>
    <m/>
    <m/>
    <m/>
    <m/>
    <x v="1"/>
    <x v="1"/>
    <m/>
  </r>
  <r>
    <n v="93879893"/>
    <s v="CNV"/>
    <s v=" LEZAMA, "/>
    <s v="M"/>
    <d v="2024-06-23T00:00:00"/>
    <x v="6"/>
    <x v="1"/>
    <s v="ALBERTO LEONARDO BARTON THOMPSON"/>
    <m/>
    <x v="1"/>
    <n v="38"/>
    <n v="3245"/>
    <n v="46391619"/>
    <n v="933786525"/>
    <n v="18306"/>
    <s v="NO"/>
    <x v="50"/>
    <x v="1"/>
    <d v="2024-06-23T00:00:00"/>
    <x v="0"/>
    <d v="2024-06-23T00:00:00"/>
    <x v="0"/>
    <m/>
    <x v="1"/>
    <m/>
    <m/>
    <m/>
    <m/>
    <x v="1"/>
    <x v="1"/>
    <m/>
  </r>
  <r>
    <n v="93880535"/>
    <s v="DNI"/>
    <s v="MORENO TELLEZ, JORGE GERMAN"/>
    <s v="M"/>
    <d v="2024-06-23T00:00:00"/>
    <x v="6"/>
    <x v="0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80150"/>
    <s v="DNI"/>
    <s v="BERROCAL FERNANDEZ, MAYTE KATHLEEN"/>
    <s v="F"/>
    <d v="2024-06-23T00:00:00"/>
    <x v="6"/>
    <x v="1"/>
    <s v="INSTITUTO NACIONAL MATERNO PERINATAL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880111"/>
    <s v="DNI"/>
    <s v="MENDOZA AGUILAR, LIA MADDISON"/>
    <s v="F"/>
    <d v="2024-06-23T00:00:00"/>
    <x v="6"/>
    <x v="0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79909"/>
    <s v="DNI"/>
    <s v="LOPEZ ANTICONA, DARIEL MATEO"/>
    <s v="M"/>
    <d v="2024-06-23T00:00:00"/>
    <x v="6"/>
    <x v="4"/>
    <s v="CLINICA AVIVA SEDE MENDIOLA"/>
    <s v="213 C.S. VILLA SR. DE LOS MILAGROS"/>
    <x v="0"/>
    <m/>
    <m/>
    <m/>
    <m/>
    <m/>
    <s v="NO"/>
    <x v="27"/>
    <x v="2"/>
    <m/>
    <x v="1"/>
    <m/>
    <x v="1"/>
    <m/>
    <x v="1"/>
    <m/>
    <m/>
    <m/>
    <m/>
    <x v="1"/>
    <x v="1"/>
    <n v="6253"/>
  </r>
  <r>
    <n v="93882474"/>
    <s v="CNV"/>
    <s v=" SANCHEZ, "/>
    <s v="F"/>
    <d v="2024-06-23T00:00:00"/>
    <x v="6"/>
    <x v="0"/>
    <s v="HOSPITAL II LIMA NORTE CALLAO LUIS NEGREIROS VEGA ESSALUD"/>
    <m/>
    <x v="1"/>
    <n v="38"/>
    <n v="3460"/>
    <n v="77283705"/>
    <n v="928202586"/>
    <n v="7948"/>
    <s v="NO"/>
    <x v="12"/>
    <x v="4"/>
    <m/>
    <x v="1"/>
    <m/>
    <x v="1"/>
    <m/>
    <x v="1"/>
    <m/>
    <m/>
    <m/>
    <m/>
    <x v="1"/>
    <x v="1"/>
    <m/>
  </r>
  <r>
    <n v="93879971"/>
    <s v="DNI"/>
    <s v="CERNA ANTON, JHOANY NARELY ESMERALDA"/>
    <s v="F"/>
    <d v="2024-06-23T00:00:00"/>
    <x v="6"/>
    <x v="1"/>
    <s v="MATERNO INFANTIL PACHACUTEC  PERU-COREA"/>
    <s v="301 C.S.M.I. PACHACUTEC PERU - COREA"/>
    <x v="0"/>
    <n v="38"/>
    <n v="2940"/>
    <n v="48088170"/>
    <n v="952311945"/>
    <n v="7314"/>
    <s v="NO"/>
    <x v="11"/>
    <x v="3"/>
    <d v="2024-06-23T00:00:00"/>
    <x v="0"/>
    <d v="2024-06-23T00:00:00"/>
    <x v="0"/>
    <d v="2024-06-26T00:00:00"/>
    <x v="0"/>
    <d v="2024-06-26T00:00:00"/>
    <d v="2024-06-30T00:00:00"/>
    <d v="2024-07-07T00:00:00"/>
    <d v="2024-07-14T00:00:00"/>
    <x v="0"/>
    <x v="0"/>
    <n v="7314"/>
  </r>
  <r>
    <n v="93880143"/>
    <s v="DNI"/>
    <s v="BENITES CACHIQUE, LUIGUI FABIANO"/>
    <s v="M"/>
    <d v="2024-06-23T00:00:00"/>
    <x v="6"/>
    <x v="1"/>
    <s v="HOSPITAL SAN JOSE"/>
    <s v="308 P.S. DEFENSORES DE LA PATRIA"/>
    <x v="0"/>
    <n v="40"/>
    <n v="4030"/>
    <n v="45752928"/>
    <n v="924577996"/>
    <n v="6268"/>
    <s v="NO"/>
    <x v="19"/>
    <x v="3"/>
    <d v="2024-06-24T00:00:00"/>
    <x v="0"/>
    <d v="2024-06-24T00:00:00"/>
    <x v="0"/>
    <d v="2024-06-25T00:00:00"/>
    <x v="0"/>
    <d v="2024-06-26T00:00:00"/>
    <d v="2024-07-01T00:00:00"/>
    <d v="2024-07-08T00:00:00"/>
    <d v="2024-07-15T00:00:00"/>
    <x v="0"/>
    <x v="0"/>
    <n v="6268"/>
  </r>
  <r>
    <n v="93880617"/>
    <s v="DNI"/>
    <s v="FALLA YUPANQUI, LEAH CAYETANA"/>
    <s v="F"/>
    <d v="2024-06-23T00:00:00"/>
    <x v="6"/>
    <x v="1"/>
    <s v="HOSPITAL NACIONAL ALBERTO SABOGAL SOLOGUREN DE LA RED ASISTENCIAL SABOGAL"/>
    <s v="309 P.S. VENTANILLA ALTA"/>
    <x v="1"/>
    <n v="39"/>
    <n v="3424"/>
    <n v="76361563"/>
    <n v="993284327"/>
    <n v="8146"/>
    <s v="NO"/>
    <x v="23"/>
    <x v="3"/>
    <m/>
    <x v="1"/>
    <m/>
    <x v="1"/>
    <m/>
    <x v="1"/>
    <d v="2024-06-26T00:00:00"/>
    <d v="2024-07-04T00:00:00"/>
    <d v="2024-07-11T00:00:00"/>
    <d v="2024-07-18T00:00:00"/>
    <x v="0"/>
    <x v="1"/>
    <n v="6255"/>
  </r>
  <r>
    <n v="93880326"/>
    <s v="DNI"/>
    <s v="CAJALEON MENDOZA, MADISON SKAY"/>
    <s v="F"/>
    <d v="2024-06-23T00:00:00"/>
    <x v="6"/>
    <x v="1"/>
    <s v="CENTRO DE SALUD PALMIRA"/>
    <s v="303 P.S. BAHIA BLANCA"/>
    <x v="0"/>
    <m/>
    <m/>
    <m/>
    <m/>
    <m/>
    <s v="NO"/>
    <x v="38"/>
    <x v="3"/>
    <m/>
    <x v="1"/>
    <m/>
    <x v="1"/>
    <m/>
    <x v="1"/>
    <m/>
    <m/>
    <m/>
    <m/>
    <x v="1"/>
    <x v="1"/>
    <n v="6264"/>
  </r>
  <r>
    <n v="93880707"/>
    <s v="DNI"/>
    <s v="CABALLERO DIAZ, AITHANA LUHANA"/>
    <s v="F"/>
    <d v="2024-06-23T00:00:00"/>
    <x v="6"/>
    <x v="1"/>
    <s v="NAC. DANIEL A. CARRION"/>
    <s v="304 P.S. CIUDAD PACHACUTEC"/>
    <x v="0"/>
    <n v="38"/>
    <n v="3155"/>
    <n v="47939373"/>
    <n v="999333999"/>
    <n v="0"/>
    <s v="NO"/>
    <x v="10"/>
    <x v="3"/>
    <d v="2024-06-24T00:00:00"/>
    <x v="0"/>
    <d v="2024-06-24T00:00:00"/>
    <x v="0"/>
    <m/>
    <x v="1"/>
    <d v="2024-06-26T00:00:00"/>
    <d v="2024-06-30T00:00:00"/>
    <d v="2024-07-07T00:00:00"/>
    <d v="2024-07-14T00:00:00"/>
    <x v="0"/>
    <x v="1"/>
    <n v="6267"/>
  </r>
  <r>
    <n v="93880089"/>
    <s v="DNI"/>
    <s v="QUEVEDO CABALLERO, JUAN ALEJANDRO"/>
    <s v="M"/>
    <d v="2024-06-23T00:00:00"/>
    <x v="6"/>
    <x v="1"/>
    <s v="HOSPITAL DE VENTANILLA"/>
    <m/>
    <x v="0"/>
    <n v="38"/>
    <n v="3300"/>
    <n v="44636571"/>
    <n v="947186864"/>
    <n v="6264"/>
    <s v="NO"/>
    <x v="22"/>
    <x v="1"/>
    <d v="2024-06-23T00:00:00"/>
    <x v="0"/>
    <d v="2024-06-23T00:00:00"/>
    <x v="0"/>
    <d v="2024-06-26T00:00:00"/>
    <x v="0"/>
    <m/>
    <m/>
    <m/>
    <m/>
    <x v="1"/>
    <x v="1"/>
    <m/>
  </r>
  <r>
    <n v="93880732"/>
    <s v="DNI"/>
    <s v="IPANAQUE RODRIGUEZ, EIDER LIONEL"/>
    <s v="M"/>
    <d v="2024-06-24T00:00:00"/>
    <x v="6"/>
    <x v="1"/>
    <s v="HOSPITAL DE VENTANILLA"/>
    <s v="304 P.S. CIUDAD PACHACUTEC"/>
    <x v="0"/>
    <n v="38"/>
    <n v="3160"/>
    <n v="48079548"/>
    <n v="991283564"/>
    <n v="6267"/>
    <s v="NO"/>
    <x v="10"/>
    <x v="3"/>
    <d v="2024-06-24T00:00:00"/>
    <x v="0"/>
    <d v="2024-06-24T00:00:00"/>
    <x v="0"/>
    <d v="2024-06-27T00:00:00"/>
    <x v="0"/>
    <d v="2024-06-27T00:00:00"/>
    <d v="2024-07-01T00:00:00"/>
    <d v="2024-07-08T00:00:00"/>
    <d v="2024-07-16T00:00:00"/>
    <x v="0"/>
    <x v="0"/>
    <n v="6267"/>
  </r>
  <r>
    <n v="93880722"/>
    <s v="DNI"/>
    <s v="ALANYA VEGA, KIMBERLY NICOLLE"/>
    <s v="F"/>
    <d v="2024-06-24T00:00:00"/>
    <x v="6"/>
    <x v="1"/>
    <s v="HOSPITAL DE VENTANILLA"/>
    <s v="305 C.S. SANTA ROSA DE PACHACUTEC"/>
    <x v="0"/>
    <n v="37"/>
    <n v="3030"/>
    <n v="74806530"/>
    <n v="942370845"/>
    <n v="6263"/>
    <s v="NO"/>
    <x v="20"/>
    <x v="3"/>
    <d v="2024-06-24T00:00:00"/>
    <x v="0"/>
    <d v="2024-06-24T00:00:00"/>
    <x v="0"/>
    <d v="2024-06-27T00:00:00"/>
    <x v="0"/>
    <d v="2024-06-27T00:00:00"/>
    <d v="2024-07-01T00:00:00"/>
    <d v="2024-07-08T00:00:00"/>
    <d v="2024-07-15T00:00:00"/>
    <x v="0"/>
    <x v="0"/>
    <n v="6263"/>
  </r>
  <r>
    <n v="93881593"/>
    <s v="DNI"/>
    <s v="LIZANO BELLIDO, ANDREA VICTORIA"/>
    <s v="F"/>
    <d v="2024-06-24T00:00:00"/>
    <x v="6"/>
    <x v="1"/>
    <s v="MATERNO INFANTIL PACHACUTEC  PERU-COREA"/>
    <s v="304 P.S. CIUDAD PACHACUTEC"/>
    <x v="0"/>
    <n v="39"/>
    <n v="3550"/>
    <n v="46865287"/>
    <n v="966215233"/>
    <n v="6267"/>
    <s v="NO"/>
    <x v="10"/>
    <x v="3"/>
    <d v="2024-06-24T00:00:00"/>
    <x v="0"/>
    <d v="2024-06-24T00:00:00"/>
    <x v="0"/>
    <d v="2024-06-28T00:00:00"/>
    <x v="0"/>
    <d v="2024-06-27T00:00:00"/>
    <d v="2024-07-01T00:00:00"/>
    <d v="2024-07-08T00:00:00"/>
    <d v="2024-07-16T00:00:00"/>
    <x v="0"/>
    <x v="0"/>
    <n v="6267"/>
  </r>
  <r>
    <n v="93880715"/>
    <s v="DNI"/>
    <s v="SANCHEZ RIVERA, KAHORY YASMIN"/>
    <s v="F"/>
    <d v="2024-06-24T00:00:00"/>
    <x v="6"/>
    <x v="1"/>
    <s v="HOSPITAL DE VENTANILLA"/>
    <s v="301 C.S.M.I. PACHACUTEC PERU - COREA"/>
    <x v="0"/>
    <n v="40"/>
    <n v="3135"/>
    <n v="78155492"/>
    <n v="902166429"/>
    <n v="7314"/>
    <s v="NO"/>
    <x v="11"/>
    <x v="3"/>
    <d v="2024-06-24T00:00:00"/>
    <x v="0"/>
    <d v="2024-06-24T00:00:00"/>
    <x v="0"/>
    <m/>
    <x v="1"/>
    <m/>
    <m/>
    <m/>
    <m/>
    <x v="1"/>
    <x v="1"/>
    <n v="7314"/>
  </r>
  <r>
    <n v="93880839"/>
    <s v="DNI"/>
    <s v="VILLANUEVA ALIAGA, ELIAS BARUCK"/>
    <s v="M"/>
    <d v="2024-06-24T00:00:00"/>
    <x v="6"/>
    <x v="5"/>
    <s v="HOSPITAL II LIMA NORTE CALLAO LUIS NEGREIROS VEGA ESSALUD"/>
    <s v="312 P.S. MI PERU"/>
    <x v="1"/>
    <n v="40"/>
    <n v="3810"/>
    <n v="73671578"/>
    <n v="960257907"/>
    <n v="7948"/>
    <s v="NO"/>
    <x v="7"/>
    <x v="3"/>
    <m/>
    <x v="1"/>
    <m/>
    <x v="1"/>
    <m/>
    <x v="1"/>
    <d v="2024-06-28T00:00:00"/>
    <d v="2024-07-02T00:00:00"/>
    <d v="2024-07-09T00:00:00"/>
    <d v="2024-07-16T00:00:00"/>
    <x v="0"/>
    <x v="1"/>
    <n v="6260"/>
  </r>
  <r>
    <n v="93880725"/>
    <s v="DNI"/>
    <s v="SANCHEZ CAMPOS, LIONEL SANTIAGO"/>
    <s v="M"/>
    <d v="2024-06-24T00:00:00"/>
    <x v="6"/>
    <x v="1"/>
    <s v="HOSPITAL DE VENTANILLA"/>
    <s v="308 P.S. DEFENSORES DE LA PATRIA"/>
    <x v="0"/>
    <n v="41"/>
    <n v="4115"/>
    <n v="45158748"/>
    <n v="922709592"/>
    <n v="6268"/>
    <s v="NO"/>
    <x v="19"/>
    <x v="3"/>
    <d v="2024-06-24T00:00:00"/>
    <x v="0"/>
    <d v="2024-06-24T00:00:00"/>
    <x v="0"/>
    <d v="2024-06-27T00:00:00"/>
    <x v="0"/>
    <d v="2024-06-27T00:00:00"/>
    <d v="2024-07-01T00:00:00"/>
    <d v="2024-07-08T00:00:00"/>
    <d v="2024-07-15T00:00:00"/>
    <x v="0"/>
    <x v="0"/>
    <n v="6268"/>
  </r>
  <r>
    <n v="93881692"/>
    <s v="DNI"/>
    <s v="NARCIZO SIERRA, MATTHEW SANTHIEL"/>
    <s v="M"/>
    <d v="2024-06-24T00:00:00"/>
    <x v="6"/>
    <x v="1"/>
    <s v="NAC. DANIEL A. CARRION"/>
    <s v="301 C.S.M.I. PACHACUTEC PERU - COREA"/>
    <x v="0"/>
    <n v="41"/>
    <n v="3655"/>
    <n v="43546716"/>
    <n v="902695952"/>
    <n v="6249"/>
    <s v="NO"/>
    <x v="11"/>
    <x v="3"/>
    <d v="2024-06-24T00:00:00"/>
    <x v="0"/>
    <d v="2024-06-24T00:00:00"/>
    <x v="0"/>
    <m/>
    <x v="1"/>
    <m/>
    <m/>
    <m/>
    <m/>
    <x v="1"/>
    <x v="1"/>
    <n v="7314"/>
  </r>
  <r>
    <n v="93881352"/>
    <s v="DNI"/>
    <s v="ALDAY DUEÑAS, CRISTHIAN BASTIAN"/>
    <s v="M"/>
    <d v="2024-06-24T00:00:00"/>
    <x v="6"/>
    <x v="1"/>
    <s v="INSTITUTO NACIONAL MATERNO PERINATAL"/>
    <s v="301 C.S.M.I. PACHACUTEC PERU - COREA"/>
    <x v="0"/>
    <m/>
    <m/>
    <m/>
    <m/>
    <m/>
    <s v="NO"/>
    <x v="11"/>
    <x v="3"/>
    <m/>
    <x v="1"/>
    <m/>
    <x v="1"/>
    <m/>
    <x v="1"/>
    <d v="2024-06-30T00:00:00"/>
    <d v="2024-07-04T00:00:00"/>
    <d v="2024-07-11T00:00:00"/>
    <d v="2024-07-18T00:00:00"/>
    <x v="0"/>
    <x v="1"/>
    <n v="7314"/>
  </r>
  <r>
    <n v="93881458"/>
    <s v="DNI"/>
    <s v="AYALA LLENQUE, DARIANA ALESSANDRA"/>
    <s v="F"/>
    <d v="2024-06-24T00:00:00"/>
    <x v="6"/>
    <x v="2"/>
    <s v="CLINICA GSTAR"/>
    <m/>
    <x v="1"/>
    <n v="37"/>
    <n v="3160"/>
    <n v="70321223"/>
    <n v="983667673"/>
    <n v="18670"/>
    <s v="NO"/>
    <x v="12"/>
    <x v="4"/>
    <m/>
    <x v="1"/>
    <m/>
    <x v="1"/>
    <m/>
    <x v="1"/>
    <m/>
    <m/>
    <m/>
    <m/>
    <x v="1"/>
    <x v="1"/>
    <m/>
  </r>
  <r>
    <n v="93889973"/>
    <s v="CNV"/>
    <s v=" CAMARENA, "/>
    <s v="F"/>
    <d v="2024-06-24T00:00:00"/>
    <x v="6"/>
    <x v="1"/>
    <s v="CENTRO MEDICO SAN PEDRO NORTE S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81280"/>
    <s v="DNI"/>
    <s v="LLANOS ENCISO, ALEXANDER JESÚS ASHER"/>
    <s v="M"/>
    <d v="2024-06-24T00:00:00"/>
    <x v="6"/>
    <x v="0"/>
    <s v="HOSPITAL NACIONAL ALBERTO SABOGAL SOLOGUREN DE LA RED ASISTENCIAL SABOGAL"/>
    <s v="211 C.S.M.I. BELLAVISTA PERU - COREA"/>
    <x v="1"/>
    <n v="37"/>
    <n v="3071"/>
    <n v="44876393"/>
    <n v="986824687"/>
    <n v="0"/>
    <s v="NO"/>
    <x v="14"/>
    <x v="2"/>
    <m/>
    <x v="1"/>
    <m/>
    <x v="1"/>
    <m/>
    <x v="1"/>
    <m/>
    <m/>
    <m/>
    <m/>
    <x v="1"/>
    <x v="1"/>
    <n v="6249"/>
  </r>
  <r>
    <n v="93881601"/>
    <s v="CNV"/>
    <s v=" CRUZADO, "/>
    <s v="F"/>
    <d v="2024-06-24T00:00:00"/>
    <x v="6"/>
    <x v="0"/>
    <s v="ALBERTO LEONARDO BARTON THOMPSON"/>
    <m/>
    <x v="1"/>
    <n v="40"/>
    <n v="3630"/>
    <n v="70039633"/>
    <n v="945510576"/>
    <n v="18306"/>
    <s v="NO"/>
    <x v="50"/>
    <x v="1"/>
    <d v="2024-06-24T00:00:00"/>
    <x v="0"/>
    <d v="2024-06-24T00:00:00"/>
    <x v="0"/>
    <m/>
    <x v="1"/>
    <m/>
    <m/>
    <m/>
    <m/>
    <x v="1"/>
    <x v="1"/>
    <m/>
  </r>
  <r>
    <n v="93881672"/>
    <s v="DNI"/>
    <s v="QUISPE CASTAÑEDA, JAZIEL ANDRÉ"/>
    <s v="M"/>
    <d v="2024-06-24T00:00:00"/>
    <x v="6"/>
    <x v="0"/>
    <s v="HOSPITAL NACIONAL ALBERTO SABOGAL SOLOGUREN DE LA RED ASISTENCIAL SABOGAL"/>
    <s v="111 C.S. SANTA ROSA"/>
    <x v="1"/>
    <n v="39"/>
    <n v="3615"/>
    <n v="75468358"/>
    <n v="967213974"/>
    <n v="8564"/>
    <s v="NO"/>
    <x v="30"/>
    <x v="0"/>
    <m/>
    <x v="1"/>
    <m/>
    <x v="1"/>
    <m/>
    <x v="1"/>
    <m/>
    <m/>
    <m/>
    <m/>
    <x v="1"/>
    <x v="1"/>
    <n v="6234"/>
  </r>
  <r>
    <n v="93881691"/>
    <s v="DNI"/>
    <s v="BOLAÑOS ÑAUPA, THIAGO SEBASTIAN"/>
    <s v="M"/>
    <d v="2024-06-24T00:00:00"/>
    <x v="6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81115"/>
    <s v="DNI"/>
    <s v="HUACHO TOLENTINO, TONY EMILIANO"/>
    <s v="M"/>
    <d v="2024-06-24T00:00:00"/>
    <x v="6"/>
    <x v="1"/>
    <s v="HOSPITAL II LIMA NORTE CALLAO LUIS NEGREIROS VEGA ESSALUD"/>
    <m/>
    <x v="1"/>
    <n v="39"/>
    <n v="3720"/>
    <n v="47086622"/>
    <n v="953361043"/>
    <n v="8146"/>
    <s v="NO"/>
    <x v="12"/>
    <x v="4"/>
    <m/>
    <x v="1"/>
    <m/>
    <x v="1"/>
    <m/>
    <x v="1"/>
    <m/>
    <m/>
    <m/>
    <m/>
    <x v="1"/>
    <x v="1"/>
    <m/>
  </r>
  <r>
    <n v="93881002"/>
    <s v="DNI"/>
    <s v="TAPIA PAJUELO, EDWARD MARTYN"/>
    <s v="M"/>
    <d v="2024-06-24T00:00:00"/>
    <x v="6"/>
    <x v="0"/>
    <s v="HOSPITAL NACIONAL ALBERTO SABOGAL SOLOGUREN DE LA RED ASISTENCIAL SABOGAL"/>
    <s v="108 P.S. JOSE BOTERIN"/>
    <x v="1"/>
    <n v="38"/>
    <n v="3180"/>
    <n v="77767012"/>
    <n v="992882060"/>
    <n v="10964"/>
    <s v="NO"/>
    <x v="51"/>
    <x v="0"/>
    <m/>
    <x v="1"/>
    <m/>
    <x v="1"/>
    <m/>
    <x v="1"/>
    <m/>
    <m/>
    <m/>
    <m/>
    <x v="1"/>
    <x v="1"/>
    <n v="6224"/>
  </r>
  <r>
    <n v="93880951"/>
    <s v="CNV"/>
    <s v="RN CLARA, RN"/>
    <s v="M"/>
    <d v="2024-06-24T00:00:00"/>
    <x v="6"/>
    <x v="4"/>
    <s v="HOSPITAL II LIMA NORTE CALLAO LUIS NEGREIROS VEGA ESSALUD"/>
    <m/>
    <x v="1"/>
    <n v="39"/>
    <n v="3720"/>
    <n v="76190700"/>
    <n v="974037185"/>
    <n v="10533"/>
    <s v="NO"/>
    <x v="12"/>
    <x v="4"/>
    <m/>
    <x v="1"/>
    <m/>
    <x v="1"/>
    <m/>
    <x v="1"/>
    <m/>
    <m/>
    <m/>
    <m/>
    <x v="1"/>
    <x v="1"/>
    <m/>
  </r>
  <r>
    <n v="93882289"/>
    <s v="DNI"/>
    <s v="MORALES CHIROQUE, ADHÁRA GAELA"/>
    <s v="F"/>
    <d v="2024-06-24T00:00:00"/>
    <x v="6"/>
    <x v="1"/>
    <s v="CLINICA JESUS DEL NOR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80990"/>
    <s v="DNI"/>
    <s v="BEUNZA OJITOS, ALEXA GAELA LARA"/>
    <s v="F"/>
    <d v="2024-06-24T00:00:00"/>
    <x v="6"/>
    <x v="0"/>
    <s v="ALBERTO LEONARDO BARTON THOMPSON"/>
    <s v="115 C.S. ACAPULCO"/>
    <x v="1"/>
    <n v="39"/>
    <n v="3135"/>
    <n v="72529091"/>
    <n v="957168624"/>
    <n v="18306"/>
    <s v="NO"/>
    <x v="26"/>
    <x v="0"/>
    <d v="2024-06-24T00:00:00"/>
    <x v="0"/>
    <d v="2024-06-24T00:00:00"/>
    <x v="0"/>
    <m/>
    <x v="1"/>
    <m/>
    <m/>
    <m/>
    <m/>
    <x v="1"/>
    <x v="1"/>
    <n v="6230"/>
  </r>
  <r>
    <n v="93881517"/>
    <s v="DNI"/>
    <s v="GARCES REY, AINHOA PARÍS"/>
    <s v="F"/>
    <d v="2024-06-24T00:00:00"/>
    <x v="6"/>
    <x v="0"/>
    <s v="HOSPITALROSALIA  DE LAVALLE DE MORALES MACEDO - SOCIEDAD DE BENEFICIENCIA DE LIMA METROPOLITANA"/>
    <s v="210 P.S. POLIGONO IV"/>
    <x v="0"/>
    <m/>
    <m/>
    <m/>
    <m/>
    <m/>
    <s v="NO"/>
    <x v="16"/>
    <x v="2"/>
    <m/>
    <x v="1"/>
    <m/>
    <x v="1"/>
    <m/>
    <x v="1"/>
    <d v="2024-06-28T00:00:00"/>
    <d v="2024-07-02T00:00:00"/>
    <d v="2024-07-09T00:00:00"/>
    <d v="2024-07-16T00:00:00"/>
    <x v="0"/>
    <x v="1"/>
    <n v="6248"/>
  </r>
  <r>
    <n v="93880794"/>
    <s v="DNI"/>
    <s v="GARCIA VELASQUEZ, KIRAZ ZEYNEP"/>
    <s v="F"/>
    <d v="2024-06-24T00:00:00"/>
    <x v="6"/>
    <x v="0"/>
    <s v="HOSPITAL DE VENTANILLA"/>
    <s v="312 P.S. MI PERU"/>
    <x v="0"/>
    <n v="41"/>
    <n v="3820"/>
    <n v="46343656"/>
    <n v="900058233"/>
    <n v="6260"/>
    <s v="NO"/>
    <x v="7"/>
    <x v="3"/>
    <d v="2024-06-24T00:00:00"/>
    <x v="0"/>
    <d v="2024-06-24T00:00:00"/>
    <x v="0"/>
    <d v="2024-06-28T00:00:00"/>
    <x v="0"/>
    <d v="2024-06-27T00:00:00"/>
    <d v="2024-07-01T00:00:00"/>
    <d v="2024-07-08T00:00:00"/>
    <d v="2024-07-15T00:00:00"/>
    <x v="0"/>
    <x v="0"/>
    <n v="6260"/>
  </r>
  <r>
    <n v="93890001"/>
    <s v="DNI"/>
    <s v="ARROYO CAMARENA, EMILY VICTORIA"/>
    <s v="F"/>
    <d v="2024-06-24T00:00:00"/>
    <x v="6"/>
    <x v="1"/>
    <s v="CENTRO MEDICO SAN PEDRO NORTE SA"/>
    <s v="306 P.S. ANGAMOS"/>
    <x v="0"/>
    <m/>
    <m/>
    <m/>
    <m/>
    <m/>
    <s v="NO"/>
    <x v="28"/>
    <x v="3"/>
    <m/>
    <x v="1"/>
    <m/>
    <x v="1"/>
    <m/>
    <x v="1"/>
    <m/>
    <m/>
    <m/>
    <m/>
    <x v="1"/>
    <x v="1"/>
    <n v="6257"/>
  </r>
  <r>
    <n v="93880712"/>
    <s v="DNI"/>
    <s v="COLLANTES RIPAS, DEMYAN ADRIEL"/>
    <s v="M"/>
    <d v="2024-06-24T00:00:00"/>
    <x v="6"/>
    <x v="1"/>
    <s v="HOSPITAL DE VENTANILLA"/>
    <s v="310 C.S. VILLA LOS REYES"/>
    <x v="0"/>
    <n v="38"/>
    <n v="3180"/>
    <n v="70473766"/>
    <n v="941478331"/>
    <n v="0"/>
    <s v="NO"/>
    <x v="21"/>
    <x v="3"/>
    <d v="2024-06-24T00:00:00"/>
    <x v="0"/>
    <d v="2024-06-24T00:00:00"/>
    <x v="0"/>
    <m/>
    <x v="1"/>
    <d v="2024-06-27T00:00:00"/>
    <d v="2024-07-01T00:00:00"/>
    <d v="2024-07-09T00:00:00"/>
    <d v="2024-07-16T00:00:00"/>
    <x v="0"/>
    <x v="1"/>
    <n v="6256"/>
  </r>
  <r>
    <n v="93880681"/>
    <s v="DNI"/>
    <s v="SOLORZANO GARIAZZO, YASVIER EYTHAN"/>
    <s v="M"/>
    <d v="2024-06-24T00:00:00"/>
    <x v="6"/>
    <x v="1"/>
    <s v="HOSPITAL DE VENTANILLA"/>
    <s v="311 C.S. LUIS FELIPE DE LAS CASAS"/>
    <x v="0"/>
    <n v="39"/>
    <n v="2820"/>
    <n v="76367443"/>
    <n v="983446454"/>
    <n v="6261"/>
    <s v="NO"/>
    <x v="32"/>
    <x v="3"/>
    <d v="2024-06-24T00:00:00"/>
    <x v="0"/>
    <d v="2024-06-24T00:00:00"/>
    <x v="0"/>
    <d v="2024-06-27T00:00:00"/>
    <x v="0"/>
    <d v="2024-06-30T00:00:00"/>
    <d v="2024-07-04T00:00:00"/>
    <d v="2024-07-11T00:00:00"/>
    <d v="2024-07-18T00:00:00"/>
    <x v="0"/>
    <x v="0"/>
    <n v="6261"/>
  </r>
  <r>
    <n v="93882451"/>
    <s v="DNI"/>
    <s v="LOPEZ LOPEZ, ALESSANDRO VALENTINO"/>
    <s v="M"/>
    <d v="2024-06-25T00:00:00"/>
    <x v="6"/>
    <x v="1"/>
    <s v="CLINICA JESUS DEL NORTE"/>
    <s v="310 C.S. VILLA LOS REYES"/>
    <x v="0"/>
    <m/>
    <m/>
    <m/>
    <m/>
    <m/>
    <s v="NO"/>
    <x v="21"/>
    <x v="3"/>
    <m/>
    <x v="1"/>
    <m/>
    <x v="1"/>
    <m/>
    <x v="1"/>
    <d v="2024-07-01T00:00:00"/>
    <d v="2024-07-08T00:00:00"/>
    <d v="2024-07-15T00:00:00"/>
    <d v="2024-07-22T00:00:00"/>
    <x v="0"/>
    <x v="1"/>
    <n v="6256"/>
  </r>
  <r>
    <n v="93882833"/>
    <s v="DNI"/>
    <s v="DEL AGUILA REATEGUI, LIAM ALESSANDRO"/>
    <s v="M"/>
    <d v="2024-06-25T00:00:00"/>
    <x v="6"/>
    <x v="1"/>
    <s v="ALBERTO LEONARDO BARTON THOMPSON"/>
    <s v="306 P.S. ANGAMOS"/>
    <x v="1"/>
    <n v="37"/>
    <n v="2945"/>
    <n v="46820032"/>
    <n v="970260241"/>
    <n v="18306"/>
    <s v="NO"/>
    <x v="28"/>
    <x v="3"/>
    <d v="2024-06-25T00:00:00"/>
    <x v="0"/>
    <d v="2024-06-25T00:00:00"/>
    <x v="0"/>
    <m/>
    <x v="1"/>
    <m/>
    <m/>
    <m/>
    <m/>
    <x v="1"/>
    <x v="1"/>
    <n v="6257"/>
  </r>
  <r>
    <n v="93882769"/>
    <s v="DNI"/>
    <s v="PAREDES CULQUI, EVAN BASTIAN"/>
    <s v="M"/>
    <d v="2024-06-25T00:00:00"/>
    <x v="6"/>
    <x v="1"/>
    <s v="C.S. MARQUEZ"/>
    <s v="307 P.S. HIJOS DEL ALMIRANTE GRAU"/>
    <x v="0"/>
    <n v="40"/>
    <n v="3135"/>
    <n v="48074877"/>
    <n v="920615446"/>
    <n v="6262"/>
    <s v="NO"/>
    <x v="8"/>
    <x v="3"/>
    <m/>
    <x v="1"/>
    <m/>
    <x v="1"/>
    <d v="2024-06-28T00:00:00"/>
    <x v="0"/>
    <d v="2024-06-28T00:00:00"/>
    <d v="2024-07-02T00:00:00"/>
    <d v="2024-07-09T00:00:00"/>
    <d v="2024-07-16T00:00:00"/>
    <x v="0"/>
    <x v="1"/>
    <n v="6262"/>
  </r>
  <r>
    <n v="93882184"/>
    <s v="DNI"/>
    <s v="FERNANDEZ CACHA, GABRIEL ALEXANDER"/>
    <s v="M"/>
    <d v="2024-06-25T00:00:00"/>
    <x v="6"/>
    <x v="0"/>
    <s v="HOSPITAL SAN JOSE"/>
    <s v="202 P.S. 200 MILLAS"/>
    <x v="0"/>
    <n v="38"/>
    <n v="3245"/>
    <n v="70672541"/>
    <n v="920167226"/>
    <n v="6219"/>
    <s v="NO"/>
    <x v="33"/>
    <x v="2"/>
    <d v="2024-06-25T00:00:00"/>
    <x v="0"/>
    <d v="2024-06-25T00:00:00"/>
    <x v="0"/>
    <d v="2024-07-01T00:00:00"/>
    <x v="0"/>
    <d v="2024-06-28T00:00:00"/>
    <d v="2024-07-02T00:00:00"/>
    <d v="2024-07-09T00:00:00"/>
    <d v="2024-07-16T00:00:00"/>
    <x v="0"/>
    <x v="0"/>
    <n v="6244"/>
  </r>
  <r>
    <n v="93882764"/>
    <s v="DNI"/>
    <s v="QUISPE GIRALDEZ, JULIETTE KILLARY"/>
    <s v="F"/>
    <d v="2024-06-25T00:00:00"/>
    <x v="6"/>
    <x v="0"/>
    <s v="HOSPITAL SAN JOSE"/>
    <s v="210 P.S. POLIGONO IV"/>
    <x v="0"/>
    <n v="39"/>
    <n v="4420"/>
    <n v="48021694"/>
    <n v="933092129"/>
    <n v="6248"/>
    <s v="NO"/>
    <x v="16"/>
    <x v="2"/>
    <d v="2024-06-25T00:00:00"/>
    <x v="0"/>
    <d v="2024-06-25T00:00:00"/>
    <x v="0"/>
    <d v="2024-06-27T00:00:00"/>
    <x v="0"/>
    <d v="2024-06-28T00:00:00"/>
    <d v="2024-07-02T00:00:00"/>
    <d v="2024-07-09T00:00:00"/>
    <d v="2024-07-16T00:00:00"/>
    <x v="0"/>
    <x v="0"/>
    <n v="6248"/>
  </r>
  <r>
    <n v="93882209"/>
    <s v="DNI"/>
    <s v="PURIZACA PERICHE, ABBIE KAILANY"/>
    <s v="F"/>
    <d v="2024-06-25T00:00:00"/>
    <x v="6"/>
    <x v="1"/>
    <s v="HOSPITAL DE VENTANILLA"/>
    <s v="309 P.S. VENTANILLA ALTA"/>
    <x v="0"/>
    <n v="38"/>
    <n v="3165"/>
    <n v="70860023"/>
    <n v="903592634"/>
    <n v="6255"/>
    <s v="NO"/>
    <x v="23"/>
    <x v="3"/>
    <d v="2024-06-25T00:00:00"/>
    <x v="0"/>
    <d v="2024-06-25T00:00:00"/>
    <x v="0"/>
    <d v="2024-06-28T00:00:00"/>
    <x v="0"/>
    <d v="2024-06-28T00:00:00"/>
    <d v="2024-07-02T00:00:00"/>
    <d v="2024-07-09T00:00:00"/>
    <d v="2024-07-16T00:00:00"/>
    <x v="0"/>
    <x v="0"/>
    <n v="6255"/>
  </r>
  <r>
    <n v="93882433"/>
    <s v="DNI"/>
    <s v="GOMEZ GALINDO, SAMUEL HECTOR"/>
    <s v="M"/>
    <d v="2024-06-25T00:00:00"/>
    <x v="6"/>
    <x v="2"/>
    <s v="CLINICA SAN JUDAS TADEO"/>
    <s v="107 P.S. CALLAO"/>
    <x v="1"/>
    <m/>
    <m/>
    <m/>
    <m/>
    <m/>
    <s v="NO"/>
    <x v="34"/>
    <x v="0"/>
    <m/>
    <x v="1"/>
    <m/>
    <x v="1"/>
    <m/>
    <x v="1"/>
    <m/>
    <m/>
    <m/>
    <m/>
    <x v="1"/>
    <x v="1"/>
    <n v="6222"/>
  </r>
  <r>
    <n v="93881907"/>
    <s v="DNI"/>
    <s v="INGA SOBRADO, DYLAN JUAN MATTEO"/>
    <s v="M"/>
    <d v="2024-06-25T00:00:00"/>
    <x v="6"/>
    <x v="1"/>
    <s v="HOSPITAL II LIMA NORTE CALLAO LUIS NEGREIROS VEGA ESSALUD"/>
    <m/>
    <x v="1"/>
    <n v="38"/>
    <n v="3180"/>
    <n v="47778712"/>
    <n v="961917894"/>
    <n v="8146"/>
    <s v="NO"/>
    <x v="12"/>
    <x v="4"/>
    <m/>
    <x v="1"/>
    <m/>
    <x v="1"/>
    <m/>
    <x v="1"/>
    <m/>
    <m/>
    <m/>
    <m/>
    <x v="1"/>
    <x v="1"/>
    <m/>
  </r>
  <r>
    <n v="93882847"/>
    <s v="CNV"/>
    <s v=" MARCA, "/>
    <s v="M"/>
    <d v="2024-06-25T00:00:00"/>
    <x v="6"/>
    <x v="1"/>
    <s v="HOSPITAL II LIMA NORTE CALLAO LUIS NEGREIROS VEGA ESSALUD"/>
    <m/>
    <x v="1"/>
    <n v="39"/>
    <n v="4050"/>
    <n v="70776522"/>
    <n v="991003682"/>
    <n v="8146"/>
    <s v="NO"/>
    <x v="12"/>
    <x v="4"/>
    <m/>
    <x v="1"/>
    <m/>
    <x v="1"/>
    <m/>
    <x v="1"/>
    <m/>
    <m/>
    <m/>
    <m/>
    <x v="1"/>
    <x v="1"/>
    <m/>
  </r>
  <r>
    <n v="93885991"/>
    <s v="CNV"/>
    <s v=" DURAN, "/>
    <s v="F"/>
    <d v="2024-06-25T00:00:00"/>
    <x v="6"/>
    <x v="5"/>
    <s v="HOSPITAL II LIMA NORTE CALLAO LUIS NEGREIROS VEGA ESSALUD"/>
    <m/>
    <x v="1"/>
    <n v="39"/>
    <n v="3460"/>
    <n v="43307079"/>
    <n v="923649630"/>
    <n v="8146"/>
    <s v="NO"/>
    <x v="12"/>
    <x v="4"/>
    <m/>
    <x v="1"/>
    <m/>
    <x v="1"/>
    <m/>
    <x v="1"/>
    <m/>
    <m/>
    <m/>
    <m/>
    <x v="1"/>
    <x v="1"/>
    <m/>
  </r>
  <r>
    <n v="93882625"/>
    <s v="CNV"/>
    <s v=" TORREJON, "/>
    <s v="M"/>
    <d v="2024-06-25T00:00:00"/>
    <x v="6"/>
    <x v="1"/>
    <s v="HOSPITAL II LIMA NORTE CALLAO LUIS NEGREIROS VEGA ESSALUD"/>
    <m/>
    <x v="1"/>
    <n v="37"/>
    <n v="2800"/>
    <n v="47871426"/>
    <n v="928667921"/>
    <n v="8146"/>
    <s v="NO"/>
    <x v="12"/>
    <x v="4"/>
    <m/>
    <x v="1"/>
    <m/>
    <x v="1"/>
    <m/>
    <x v="1"/>
    <m/>
    <m/>
    <m/>
    <m/>
    <x v="1"/>
    <x v="1"/>
    <m/>
  </r>
  <r>
    <n v="93883014"/>
    <s v="CNV"/>
    <s v=" SALAZAR, "/>
    <s v="M"/>
    <d v="2024-06-25T00:00:00"/>
    <x v="6"/>
    <x v="4"/>
    <s v="ALBERTO LEONARDO BARTON THOMPSON"/>
    <m/>
    <x v="1"/>
    <n v="38"/>
    <n v="4520"/>
    <n v="45390816"/>
    <n v="932104355"/>
    <n v="8564"/>
    <s v="NO"/>
    <x v="50"/>
    <x v="1"/>
    <d v="2024-06-25T00:00:00"/>
    <x v="0"/>
    <d v="2024-06-25T00:00:00"/>
    <x v="0"/>
    <m/>
    <x v="1"/>
    <m/>
    <m/>
    <m/>
    <m/>
    <x v="1"/>
    <x v="1"/>
    <m/>
  </r>
  <r>
    <n v="93882020"/>
    <s v="CNV"/>
    <s v=" SANCHEZ, "/>
    <s v="M"/>
    <d v="2024-06-25T00:00:00"/>
    <x v="6"/>
    <x v="0"/>
    <s v="ALBERTO LEONARDO BARTON THOMPSON"/>
    <m/>
    <x v="1"/>
    <n v="39"/>
    <n v="3555"/>
    <n v="74712030"/>
    <n v="955284247"/>
    <n v="18306"/>
    <s v="NO"/>
    <x v="50"/>
    <x v="1"/>
    <d v="2024-06-25T00:00:00"/>
    <x v="0"/>
    <d v="2024-06-25T00:00:00"/>
    <x v="0"/>
    <m/>
    <x v="1"/>
    <m/>
    <m/>
    <m/>
    <m/>
    <x v="1"/>
    <x v="1"/>
    <m/>
  </r>
  <r>
    <n v="93882648"/>
    <s v="CNV"/>
    <s v=" ELIAS, "/>
    <s v="F"/>
    <d v="2024-06-25T00:00:00"/>
    <x v="6"/>
    <x v="4"/>
    <s v="ALBERTO LEONARDO BARTON THOMPSON"/>
    <m/>
    <x v="1"/>
    <n v="40"/>
    <n v="3815"/>
    <n v="43485748"/>
    <n v="953047476"/>
    <n v="18306"/>
    <s v="NO"/>
    <x v="50"/>
    <x v="1"/>
    <d v="2024-06-25T00:00:00"/>
    <x v="0"/>
    <d v="2024-06-25T00:00:00"/>
    <x v="0"/>
    <m/>
    <x v="1"/>
    <m/>
    <m/>
    <m/>
    <m/>
    <x v="1"/>
    <x v="1"/>
    <m/>
  </r>
  <r>
    <n v="93884537"/>
    <s v="DNI"/>
    <s v="BARROS GUTIERREZ, DERECK IZMAÍL"/>
    <s v="M"/>
    <d v="2024-06-25T00:00:00"/>
    <x v="6"/>
    <x v="1"/>
    <s v="NAC. DANIEL A. CARRION"/>
    <s v="106 C.S. SANTA FE"/>
    <x v="0"/>
    <n v="38"/>
    <n v="3450"/>
    <n v="2808944"/>
    <n v="908700220"/>
    <n v="0"/>
    <s v="NO"/>
    <x v="36"/>
    <x v="0"/>
    <d v="2024-06-26T00:00:00"/>
    <x v="0"/>
    <d v="2024-06-26T00:00:00"/>
    <x v="0"/>
    <m/>
    <x v="1"/>
    <d v="2024-07-01T00:00:00"/>
    <d v="2024-07-04T00:00:00"/>
    <d v="2024-07-11T00:00:00"/>
    <d v="2024-07-18T00:00:00"/>
    <x v="0"/>
    <x v="1"/>
    <n v="6223"/>
  </r>
  <r>
    <n v="93882180"/>
    <s v="DNI"/>
    <s v="ARIAS CORDOVA, JHAMILA AILANI"/>
    <s v="F"/>
    <d v="2024-06-25T00:00:00"/>
    <x v="6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82679"/>
    <s v="DNI"/>
    <s v="CASTILLO MENDEZ, ZABDIEL CHARLY STEFAN"/>
    <s v="M"/>
    <d v="2024-06-25T00:00:00"/>
    <x v="6"/>
    <x v="3"/>
    <s v="NACIONAL SERGIO E. BERNALE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82613"/>
    <s v="DNI"/>
    <s v="FERNANDEZ VASQUEZ, KENDRICK LIAM"/>
    <s v="M"/>
    <d v="2024-06-25T00:00:00"/>
    <x v="6"/>
    <x v="1"/>
    <s v="HOSPITAL VICTOR RAMOS GUARDIA - HUARA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81902"/>
    <s v="DNI"/>
    <s v="QUISPE CUMPA, SUAN ALANNA"/>
    <s v="F"/>
    <d v="2024-06-25T00:00:00"/>
    <x v="6"/>
    <x v="0"/>
    <s v="NESTOR GAMBETTA"/>
    <s v="112 C.S. NESTOR GAMBETTA"/>
    <x v="0"/>
    <n v="40"/>
    <n v="3400"/>
    <n v="75685770"/>
    <n v="962032519"/>
    <n v="0"/>
    <s v="NO"/>
    <x v="31"/>
    <x v="0"/>
    <d v="2024-06-25T00:00:00"/>
    <x v="0"/>
    <d v="2024-06-25T00:00:00"/>
    <x v="0"/>
    <d v="2024-06-27T00:00:00"/>
    <x v="0"/>
    <d v="2024-06-28T00:00:00"/>
    <d v="2024-07-02T00:00:00"/>
    <d v="2024-07-09T00:00:00"/>
    <d v="2024-07-16T00:00:00"/>
    <x v="0"/>
    <x v="0"/>
    <n v="6228"/>
  </r>
  <r>
    <n v="93884542"/>
    <s v="DNI"/>
    <s v="VILLAGOMEZ LUNA, SANTIAGO JAZZAEL"/>
    <s v="M"/>
    <d v="2024-06-25T00:00:00"/>
    <x v="6"/>
    <x v="3"/>
    <s v="NAC. DANIEL A. CARRION"/>
    <s v="214 C.S. CARMEN DE LA LEGUA"/>
    <x v="0"/>
    <n v="40"/>
    <n v="4570"/>
    <n v="73049711"/>
    <n v="969440012"/>
    <n v="0"/>
    <s v="NO"/>
    <x v="6"/>
    <x v="2"/>
    <d v="2024-06-25T00:00:00"/>
    <x v="0"/>
    <d v="2024-06-25T00:00:00"/>
    <x v="0"/>
    <m/>
    <x v="1"/>
    <d v="2024-06-30T00:00:00"/>
    <d v="2024-07-03T00:00:00"/>
    <m/>
    <m/>
    <x v="1"/>
    <x v="1"/>
    <n v="6252"/>
  </r>
  <r>
    <n v="93882482"/>
    <s v="CNV"/>
    <s v=" ROMERO, "/>
    <s v="M"/>
    <d v="2024-06-25T00:00:00"/>
    <x v="6"/>
    <x v="1"/>
    <s v="HOSPITAL II LIMA NORTE CALLAO LUIS NEGREIROS VEGA ESSALUD"/>
    <m/>
    <x v="1"/>
    <n v="38"/>
    <n v="3050"/>
    <n v="40959411"/>
    <n v="933548412"/>
    <n v="7948"/>
    <s v="NO"/>
    <x v="12"/>
    <x v="4"/>
    <m/>
    <x v="1"/>
    <m/>
    <x v="1"/>
    <m/>
    <x v="1"/>
    <m/>
    <m/>
    <m/>
    <m/>
    <x v="1"/>
    <x v="1"/>
    <m/>
  </r>
  <r>
    <n v="93882494"/>
    <s v="CNV"/>
    <s v=" SCHAEFER, "/>
    <s v="M"/>
    <d v="2024-06-25T00:00:00"/>
    <x v="6"/>
    <x v="0"/>
    <s v="HOSPITAL II LIMA NORTE CALLAO LUIS NEGREIROS VEGA ESSALUD"/>
    <m/>
    <x v="1"/>
    <n v="38"/>
    <n v="3040"/>
    <n v="46782384"/>
    <n v="960259039"/>
    <n v="7948"/>
    <s v="NO"/>
    <x v="12"/>
    <x v="4"/>
    <m/>
    <x v="1"/>
    <m/>
    <x v="1"/>
    <m/>
    <x v="1"/>
    <m/>
    <m/>
    <m/>
    <m/>
    <x v="1"/>
    <x v="1"/>
    <m/>
  </r>
  <r>
    <n v="93881909"/>
    <s v="DNI"/>
    <s v="LARA ZAMBRANO, ANTONELLA"/>
    <s v="F"/>
    <d v="2024-06-25T00:00:00"/>
    <x v="6"/>
    <x v="1"/>
    <s v="MATERNO INFANTIL PACHACUTEC  PERU-COREA"/>
    <s v="301 C.S.M.I. PACHACUTEC PERU - COREA"/>
    <x v="0"/>
    <n v="39"/>
    <n v="3000"/>
    <n v="47850861"/>
    <n v="982559206"/>
    <n v="7314"/>
    <s v="NO"/>
    <x v="11"/>
    <x v="3"/>
    <d v="2024-06-25T00:00:00"/>
    <x v="0"/>
    <d v="2024-06-25T00:00:00"/>
    <x v="0"/>
    <d v="2024-06-28T00:00:00"/>
    <x v="0"/>
    <d v="2024-06-28T00:00:00"/>
    <d v="2024-07-02T00:00:00"/>
    <d v="2024-07-09T00:00:00"/>
    <d v="2024-07-16T00:00:00"/>
    <x v="0"/>
    <x v="0"/>
    <n v="7314"/>
  </r>
  <r>
    <n v="93882633"/>
    <s v="DNI"/>
    <s v="GUTIERREZ VALENCIA, JAYDEN JADZIEL"/>
    <s v="M"/>
    <d v="2024-06-25T00:00:00"/>
    <x v="6"/>
    <x v="1"/>
    <s v="MATERNO INFANTIL PACHACUTEC  PERU-COREA"/>
    <s v="304 P.S. CIUDAD PACHACUTEC"/>
    <x v="0"/>
    <n v="39"/>
    <n v="3750"/>
    <n v="72014520"/>
    <n v="941696351"/>
    <n v="6267"/>
    <s v="NO"/>
    <x v="10"/>
    <x v="3"/>
    <d v="2024-06-25T00:00:00"/>
    <x v="0"/>
    <d v="2024-06-25T00:00:00"/>
    <x v="0"/>
    <d v="2024-06-28T00:00:00"/>
    <x v="0"/>
    <d v="2024-06-28T00:00:00"/>
    <d v="2024-07-02T00:00:00"/>
    <d v="2024-07-09T00:00:00"/>
    <d v="2024-07-16T00:00:00"/>
    <x v="0"/>
    <x v="0"/>
    <n v="6267"/>
  </r>
  <r>
    <n v="93884418"/>
    <s v="DNI"/>
    <s v="FERNANDEZ MURAYARI, IAN VALENTIN CRISTIAN"/>
    <s v="M"/>
    <d v="2024-06-25T00:00:00"/>
    <x v="6"/>
    <x v="1"/>
    <s v="NAC. DANIEL A. CARRION"/>
    <m/>
    <x v="0"/>
    <n v="39"/>
    <n v="3755"/>
    <n v="71867918"/>
    <n v="992141895"/>
    <n v="6267"/>
    <s v="NO"/>
    <x v="1"/>
    <x v="1"/>
    <d v="2024-06-25T00:00:00"/>
    <x v="0"/>
    <d v="2024-06-25T00:00:00"/>
    <x v="0"/>
    <m/>
    <x v="1"/>
    <m/>
    <m/>
    <m/>
    <m/>
    <x v="1"/>
    <x v="1"/>
    <m/>
  </r>
  <r>
    <n v="93882862"/>
    <s v="CNV"/>
    <s v=" NUÑEZ, "/>
    <s v="M"/>
    <d v="2024-06-25T00:00:00"/>
    <x v="6"/>
    <x v="1"/>
    <s v="MATERNO INFANTIL PACHACUTEC  PERU-COREA"/>
    <m/>
    <x v="0"/>
    <n v="40"/>
    <n v="3390"/>
    <n v="62949536"/>
    <n v="920180255"/>
    <n v="6263"/>
    <s v="NO"/>
    <x v="22"/>
    <x v="1"/>
    <d v="2024-06-25T00:00:00"/>
    <x v="0"/>
    <d v="2024-06-25T00:00:00"/>
    <x v="0"/>
    <d v="2024-07-01T00:00:00"/>
    <x v="0"/>
    <d v="2024-06-28T00:00:00"/>
    <d v="2024-07-02T00:00:00"/>
    <d v="2024-07-09T00:00:00"/>
    <d v="2024-07-16T00:00:00"/>
    <x v="0"/>
    <x v="0"/>
    <m/>
  </r>
  <r>
    <n v="93888922"/>
    <s v="DNI"/>
    <s v="ULLAURI LUJAN, ELÍAS MATTEO"/>
    <s v="M"/>
    <d v="2024-06-25T00:00:00"/>
    <x v="6"/>
    <x v="1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81896"/>
    <s v="DNI"/>
    <s v="ACUÑA CAMPOS, LUIS KAEL"/>
    <s v="M"/>
    <d v="2024-06-25T00:00:00"/>
    <x v="6"/>
    <x v="1"/>
    <s v="HOSPITAL DE VENTANILLA"/>
    <s v="303 P.S. BAHIA BLANCA"/>
    <x v="0"/>
    <n v="40"/>
    <n v="3830"/>
    <n v="75117370"/>
    <n v="936753455"/>
    <n v="6264"/>
    <s v="NO"/>
    <x v="38"/>
    <x v="3"/>
    <d v="2024-06-25T00:00:00"/>
    <x v="0"/>
    <d v="2024-06-25T00:00:00"/>
    <x v="0"/>
    <d v="2024-06-28T00:00:00"/>
    <x v="0"/>
    <d v="2024-06-28T00:00:00"/>
    <d v="2024-07-02T00:00:00"/>
    <d v="2024-07-09T00:00:00"/>
    <d v="2024-07-16T00:00:00"/>
    <x v="0"/>
    <x v="0"/>
    <n v="6264"/>
  </r>
  <r>
    <n v="93883853"/>
    <s v="DNI"/>
    <s v="NEGREIROS RUIZ, BENJAMIN ENRRIQUE"/>
    <s v="M"/>
    <d v="2024-06-26T00:00:00"/>
    <x v="6"/>
    <x v="1"/>
    <s v="HOSPITAL DE VENTANILLA"/>
    <s v="303 P.S. BAHIA BLANCA"/>
    <x v="0"/>
    <n v="37"/>
    <n v="3095"/>
    <n v="76119333"/>
    <n v="981192751"/>
    <n v="6264"/>
    <s v="NO"/>
    <x v="38"/>
    <x v="3"/>
    <d v="2024-06-26T00:00:00"/>
    <x v="0"/>
    <d v="2024-06-26T00:00:00"/>
    <x v="0"/>
    <d v="2024-07-01T00:00:00"/>
    <x v="0"/>
    <d v="2024-06-29T00:00:00"/>
    <d v="2024-07-03T00:00:00"/>
    <d v="2024-07-10T00:00:00"/>
    <d v="2024-07-17T00:00:00"/>
    <x v="0"/>
    <x v="0"/>
    <n v="6264"/>
  </r>
  <r>
    <n v="93884054"/>
    <s v="DNI"/>
    <s v="BECERRA SANTISTEBAN, LUIS RAFAEL"/>
    <s v="M"/>
    <d v="2024-06-26T00:00:00"/>
    <x v="6"/>
    <x v="1"/>
    <s v="NAC. DANIEL A. CARRION"/>
    <s v="303 P.S. BAHIA BLANCA"/>
    <x v="0"/>
    <n v="39"/>
    <n v="4000"/>
    <n v="72608048"/>
    <n v="929926997"/>
    <n v="6264"/>
    <s v="NO"/>
    <x v="38"/>
    <x v="3"/>
    <d v="2024-06-27T00:00:00"/>
    <x v="0"/>
    <d v="2024-06-27T00:00:00"/>
    <x v="0"/>
    <m/>
    <x v="1"/>
    <d v="2024-06-29T00:00:00"/>
    <d v="2024-07-03T00:00:00"/>
    <d v="2024-07-10T00:00:00"/>
    <d v="2024-07-17T00:00:00"/>
    <x v="0"/>
    <x v="1"/>
    <n v="6264"/>
  </r>
  <r>
    <n v="93883652"/>
    <s v="DNI"/>
    <s v="CAQUI IPANAQUE, SANTIAGO GAEL"/>
    <s v="M"/>
    <d v="2024-06-26T00:00:00"/>
    <x v="6"/>
    <x v="1"/>
    <s v="INSTITUTO NACIONAL MATERNO PERINATAL"/>
    <s v="304 P.S. CIUDAD PACHACUTEC"/>
    <x v="0"/>
    <m/>
    <m/>
    <m/>
    <m/>
    <m/>
    <s v="NO"/>
    <x v="10"/>
    <x v="3"/>
    <m/>
    <x v="1"/>
    <m/>
    <x v="1"/>
    <m/>
    <x v="1"/>
    <d v="2024-06-29T00:00:00"/>
    <d v="2024-07-03T00:00:00"/>
    <d v="2024-07-10T00:00:00"/>
    <d v="2024-07-17T00:00:00"/>
    <x v="0"/>
    <x v="1"/>
    <n v="6267"/>
  </r>
  <r>
    <n v="93884180"/>
    <s v="DNI"/>
    <s v="VEGA GONZALES, BRIANNA ANTONELLA"/>
    <s v="F"/>
    <d v="2024-06-26T00:00:00"/>
    <x v="6"/>
    <x v="1"/>
    <s v="HOSPITAL DE VENTANILLA"/>
    <s v="304 P.S. CIUDAD PACHACUTEC"/>
    <x v="0"/>
    <n v="38"/>
    <n v="3255"/>
    <n v="71903164"/>
    <n v="921975886"/>
    <n v="6267"/>
    <s v="NO"/>
    <x v="10"/>
    <x v="3"/>
    <d v="2024-06-26T00:00:00"/>
    <x v="0"/>
    <d v="2024-06-26T00:00:00"/>
    <x v="0"/>
    <d v="2024-07-01T00:00:00"/>
    <x v="0"/>
    <d v="2024-06-29T00:00:00"/>
    <d v="2024-07-03T00:00:00"/>
    <d v="2024-07-10T00:00:00"/>
    <d v="2024-07-17T00:00:00"/>
    <x v="0"/>
    <x v="0"/>
    <n v="6267"/>
  </r>
  <r>
    <n v="93884181"/>
    <s v="DNI"/>
    <s v="DOMINGUEZ ATOCHE, ANNA ISABELLA"/>
    <s v="F"/>
    <d v="2024-06-26T00:00:00"/>
    <x v="6"/>
    <x v="1"/>
    <s v="HOSPITAL DE VENTANILLA"/>
    <s v="304 P.S. CIUDAD PACHACUTEC"/>
    <x v="0"/>
    <n v="38"/>
    <n v="2960"/>
    <n v="75544145"/>
    <n v="970434551"/>
    <n v="6267"/>
    <s v="NO"/>
    <x v="10"/>
    <x v="3"/>
    <d v="2024-06-26T00:00:00"/>
    <x v="0"/>
    <d v="2024-06-26T00:00:00"/>
    <x v="0"/>
    <d v="2024-07-01T00:00:00"/>
    <x v="0"/>
    <d v="2024-06-29T00:00:00"/>
    <d v="2024-07-03T00:00:00"/>
    <d v="2024-07-10T00:00:00"/>
    <d v="2024-07-17T00:00:00"/>
    <x v="0"/>
    <x v="0"/>
    <n v="6267"/>
  </r>
  <r>
    <n v="93885944"/>
    <s v="DNI"/>
    <s v="MARQUEZ DIAZ, LEONARDO DARIO"/>
    <s v="M"/>
    <d v="2024-06-26T00:00:00"/>
    <x v="6"/>
    <x v="0"/>
    <s v="HOSPITAL II LIMA NORTE CALLAO LUIS NEGREIROS VEGA ESSALUD"/>
    <s v="305 C.S. SANTA ROSA DE PACHACUTEC"/>
    <x v="0"/>
    <n v="38"/>
    <n v="2750"/>
    <n v="75451821"/>
    <n v="975440483"/>
    <n v="7948"/>
    <s v="NO"/>
    <x v="20"/>
    <x v="3"/>
    <m/>
    <x v="1"/>
    <m/>
    <x v="1"/>
    <m/>
    <x v="1"/>
    <m/>
    <m/>
    <m/>
    <m/>
    <x v="1"/>
    <x v="1"/>
    <n v="6263"/>
  </r>
  <r>
    <n v="93883859"/>
    <s v="DNI"/>
    <s v="ROMERO GOMEZ, NOAH GAEL"/>
    <s v="M"/>
    <d v="2024-06-26T00:00:00"/>
    <x v="6"/>
    <x v="1"/>
    <s v="NAC. DANIEL A. CARRION"/>
    <s v="307 P.S. HIJOS DEL ALMIRANTE GRAU"/>
    <x v="0"/>
    <n v="37"/>
    <n v="3075"/>
    <n v="70965492"/>
    <n v="970884542"/>
    <n v="6262"/>
    <s v="NO"/>
    <x v="8"/>
    <x v="3"/>
    <d v="2024-06-26T00:00:00"/>
    <x v="0"/>
    <d v="2024-06-26T00:00:00"/>
    <x v="0"/>
    <m/>
    <x v="1"/>
    <d v="2024-06-29T00:00:00"/>
    <d v="2024-07-03T00:00:00"/>
    <d v="2024-07-10T00:00:00"/>
    <d v="2024-07-17T00:00:00"/>
    <x v="0"/>
    <x v="1"/>
    <n v="6262"/>
  </r>
  <r>
    <n v="93883920"/>
    <s v="DNI"/>
    <s v="CORDOVA CORDOVA, AILANY ITZEL"/>
    <s v="F"/>
    <d v="2024-06-26T00:00:00"/>
    <x v="6"/>
    <x v="1"/>
    <s v="CLINICA MONTELUZ"/>
    <s v="301 C.S.M.I. PACHACUTEC PERU - COREA"/>
    <x v="0"/>
    <m/>
    <m/>
    <m/>
    <m/>
    <m/>
    <s v="NO"/>
    <x v="11"/>
    <x v="3"/>
    <m/>
    <x v="1"/>
    <m/>
    <x v="1"/>
    <m/>
    <x v="1"/>
    <d v="2024-07-01T00:00:00"/>
    <d v="2024-07-05T00:00:00"/>
    <d v="2024-07-12T00:00:00"/>
    <d v="2024-07-19T00:00:00"/>
    <x v="0"/>
    <x v="1"/>
    <n v="7314"/>
  </r>
  <r>
    <n v="93883239"/>
    <s v="DNI"/>
    <s v="CUNEO SILVA, MÍA ANTONELLA"/>
    <s v="F"/>
    <d v="2024-06-26T00:00:00"/>
    <x v="6"/>
    <x v="1"/>
    <s v="NAC. DANIEL A. CARRION"/>
    <s v="301 C.S.M.I. PACHACUTEC PERU - COREA"/>
    <x v="0"/>
    <n v="38"/>
    <n v="3395"/>
    <n v="75224004"/>
    <n v="924785471"/>
    <n v="6228"/>
    <s v="NO"/>
    <x v="11"/>
    <x v="3"/>
    <d v="2024-06-26T00:00:00"/>
    <x v="0"/>
    <d v="2024-06-26T00:00:00"/>
    <x v="0"/>
    <m/>
    <x v="1"/>
    <m/>
    <m/>
    <m/>
    <m/>
    <x v="1"/>
    <x v="1"/>
    <n v="7314"/>
  </r>
  <r>
    <n v="93883110"/>
    <s v="CNV"/>
    <s v=" ARANCIBIA, "/>
    <s v="M"/>
    <d v="2024-06-26T00:00:00"/>
    <x v="6"/>
    <x v="3"/>
    <s v="ALBERTO LEONARDO BARTON THOMPSON"/>
    <m/>
    <x v="1"/>
    <n v="38"/>
    <n v="2935"/>
    <n v="73136189"/>
    <n v="923005424"/>
    <n v="18306"/>
    <s v="NO"/>
    <x v="50"/>
    <x v="1"/>
    <d v="2024-06-26T00:00:00"/>
    <x v="0"/>
    <d v="2024-06-26T00:00:00"/>
    <x v="0"/>
    <m/>
    <x v="1"/>
    <m/>
    <m/>
    <m/>
    <m/>
    <x v="1"/>
    <x v="1"/>
    <m/>
  </r>
  <r>
    <n v="93883628"/>
    <s v="CNV"/>
    <s v=" ZURITA, "/>
    <s v="F"/>
    <d v="2024-06-26T00:00:00"/>
    <x v="6"/>
    <x v="0"/>
    <s v="ALBERTO LEONARDO BARTON THOMPSON"/>
    <m/>
    <x v="1"/>
    <n v="38"/>
    <n v="3420"/>
    <n v="46201965"/>
    <n v="984404107"/>
    <n v="18306"/>
    <s v="NO"/>
    <x v="50"/>
    <x v="1"/>
    <d v="2024-06-26T00:00:00"/>
    <x v="0"/>
    <d v="2024-06-26T00:00:00"/>
    <x v="0"/>
    <m/>
    <x v="1"/>
    <m/>
    <m/>
    <m/>
    <m/>
    <x v="1"/>
    <x v="1"/>
    <m/>
  </r>
  <r>
    <n v="93883424"/>
    <s v="DNI"/>
    <s v="COTOS ROSALES, ZOE GEORGINA MURIEL"/>
    <s v="F"/>
    <d v="2024-06-26T00:00:00"/>
    <x v="6"/>
    <x v="0"/>
    <s v="ALBERTO LEONARDO BARTON THOMPSON"/>
    <m/>
    <x v="1"/>
    <n v="40"/>
    <n v="4005"/>
    <n v="46148284"/>
    <n v="945091820"/>
    <n v="18306"/>
    <s v="NO"/>
    <x v="50"/>
    <x v="1"/>
    <d v="2024-06-26T00:00:00"/>
    <x v="0"/>
    <d v="2024-06-26T00:00:00"/>
    <x v="0"/>
    <m/>
    <x v="1"/>
    <m/>
    <m/>
    <m/>
    <m/>
    <x v="1"/>
    <x v="1"/>
    <m/>
  </r>
  <r>
    <n v="93883948"/>
    <s v="DNI"/>
    <s v="LUYO CAPCHA, MARIA FERNANDA LARISSA"/>
    <s v="F"/>
    <d v="2024-06-26T00:00:00"/>
    <x v="6"/>
    <x v="0"/>
    <s v="ALBERTO LEONARDO BARTON THOMPSON"/>
    <m/>
    <x v="1"/>
    <n v="39"/>
    <n v="3420"/>
    <n v="44932350"/>
    <n v="924200402"/>
    <n v="18306"/>
    <s v="NO"/>
    <x v="50"/>
    <x v="1"/>
    <d v="2024-06-26T00:00:00"/>
    <x v="0"/>
    <d v="2024-06-26T00:00:00"/>
    <x v="0"/>
    <m/>
    <x v="1"/>
    <m/>
    <m/>
    <m/>
    <m/>
    <x v="1"/>
    <x v="1"/>
    <m/>
  </r>
  <r>
    <n v="93883488"/>
    <s v="CNV"/>
    <s v="EVANGELISTA SEBASTIAN, AITANA"/>
    <s v="F"/>
    <d v="2024-06-26T00:00:00"/>
    <x v="6"/>
    <x v="0"/>
    <s v="CENTRO DE SALUD MATERNO INFANTIL ANCO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83764"/>
    <s v="DNI"/>
    <s v="NINAMANGO GONZALES, OSCAR SANTIAGO"/>
    <s v="M"/>
    <d v="2024-06-26T00:00:00"/>
    <x v="6"/>
    <x v="2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83300"/>
    <s v="DNI"/>
    <s v="RUIZ PANTA, EVAN ROBERTO"/>
    <s v="M"/>
    <d v="2024-06-26T00:00:00"/>
    <x v="6"/>
    <x v="2"/>
    <s v="CLINICA BELLAVISTA"/>
    <s v="211 C.S.M.I. BELLAVISTA PERU - COREA"/>
    <x v="1"/>
    <n v="38"/>
    <n v="3020"/>
    <n v="46164205"/>
    <n v="991657032"/>
    <n v="9250"/>
    <s v="NO"/>
    <x v="14"/>
    <x v="2"/>
    <d v="2024-06-26T00:00:00"/>
    <x v="0"/>
    <d v="2024-06-26T00:00:00"/>
    <x v="0"/>
    <m/>
    <x v="1"/>
    <m/>
    <m/>
    <m/>
    <m/>
    <x v="1"/>
    <x v="1"/>
    <n v="6249"/>
  </r>
  <r>
    <n v="93884891"/>
    <s v="DNI"/>
    <s v="ESPIRITU PALOMINO, ÉNDRICK MARSHELLO"/>
    <s v="M"/>
    <d v="2024-06-26T00:00:00"/>
    <x v="6"/>
    <x v="0"/>
    <s v="HOSPITAL NAVAL"/>
    <m/>
    <x v="1"/>
    <n v="37"/>
    <n v="3070"/>
    <n v="42216625"/>
    <n v="933625282"/>
    <n v="8266"/>
    <s v="NO"/>
    <x v="12"/>
    <x v="4"/>
    <m/>
    <x v="1"/>
    <m/>
    <x v="1"/>
    <m/>
    <x v="1"/>
    <m/>
    <m/>
    <m/>
    <m/>
    <x v="1"/>
    <x v="1"/>
    <m/>
  </r>
  <r>
    <n v="93883402"/>
    <s v="DNI"/>
    <s v="MATOS LOZANO, IKER HAZIEL"/>
    <s v="M"/>
    <d v="2024-06-26T00:00:00"/>
    <x v="6"/>
    <x v="1"/>
    <s v="HOSPITAL II LIMA NORTE CALLAO LUIS NEGREIROS VEGA ESSALUD"/>
    <m/>
    <x v="1"/>
    <n v="38"/>
    <n v="2810"/>
    <n v="47905784"/>
    <n v="922818028"/>
    <n v="8146"/>
    <s v="NO"/>
    <x v="12"/>
    <x v="4"/>
    <m/>
    <x v="1"/>
    <m/>
    <x v="1"/>
    <m/>
    <x v="1"/>
    <m/>
    <m/>
    <m/>
    <m/>
    <x v="1"/>
    <x v="1"/>
    <m/>
  </r>
  <r>
    <n v="93883979"/>
    <s v="CNV"/>
    <s v=" LUNA, "/>
    <s v="F"/>
    <d v="2024-06-26T00:00:00"/>
    <x v="6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83818"/>
    <s v="DNI"/>
    <s v="MESONES ORELLANA, LIAN ANTONIO"/>
    <s v="M"/>
    <d v="2024-06-26T00:00:00"/>
    <x v="6"/>
    <x v="3"/>
    <s v="HOSPITAL NACIONAL ALBERTO SABOGAL SOLOGUREN DE LA RED ASISTENCIAL SABOGAL"/>
    <s v="212 C.S. ALTA MAR"/>
    <x v="1"/>
    <n v="40"/>
    <n v="3414"/>
    <n v="71307671"/>
    <n v="930610500"/>
    <n v="10964"/>
    <s v="NO"/>
    <x v="44"/>
    <x v="2"/>
    <m/>
    <x v="1"/>
    <m/>
    <x v="1"/>
    <m/>
    <x v="1"/>
    <m/>
    <m/>
    <m/>
    <m/>
    <x v="1"/>
    <x v="1"/>
    <n v="6250"/>
  </r>
  <r>
    <n v="93883218"/>
    <s v="DNI"/>
    <s v="BALLENA RAMOS, MARIANELA DEL CARMEN"/>
    <s v="F"/>
    <d v="2024-06-26T00:00:00"/>
    <x v="6"/>
    <x v="3"/>
    <s v="CLÍNICA MÉDICA CAYETANO HEREDIA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884169"/>
    <s v="DNI"/>
    <s v="ROJAS SILVA, KALEB VALENTINO"/>
    <s v="M"/>
    <d v="2024-06-26T00:00:00"/>
    <x v="6"/>
    <x v="3"/>
    <s v="HOSPITAL NACIONAL ALBERTO SABOGAL SOLOGUREN DE LA RED ASISTENCIAL SABOGAL"/>
    <m/>
    <x v="1"/>
    <n v="37"/>
    <n v="3150"/>
    <n v="43145396"/>
    <n v="998494104"/>
    <n v="10964"/>
    <s v="NO"/>
    <x v="12"/>
    <x v="4"/>
    <m/>
    <x v="1"/>
    <m/>
    <x v="1"/>
    <m/>
    <x v="1"/>
    <m/>
    <m/>
    <m/>
    <m/>
    <x v="1"/>
    <x v="1"/>
    <m/>
  </r>
  <r>
    <n v="82433723"/>
    <s v="DNI"/>
    <s v="CORNEJO SALAVERRY, GAELA"/>
    <s v="F"/>
    <d v="2024-06-26T00:00:00"/>
    <x v="6"/>
    <x v="3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83930"/>
    <s v="DNI"/>
    <s v="DURAND ROMERO, KEIRA LUZ"/>
    <s v="F"/>
    <d v="2024-06-26T00:00:00"/>
    <x v="6"/>
    <x v="0"/>
    <s v="CLINICA SAN JUDAS TADEO"/>
    <s v="201 C.S. FAUCETT"/>
    <x v="1"/>
    <m/>
    <m/>
    <m/>
    <m/>
    <m/>
    <s v="NO"/>
    <x v="24"/>
    <x v="2"/>
    <m/>
    <x v="1"/>
    <m/>
    <x v="1"/>
    <m/>
    <x v="1"/>
    <m/>
    <m/>
    <m/>
    <m/>
    <x v="1"/>
    <x v="1"/>
    <n v="6243"/>
  </r>
  <r>
    <n v="93884102"/>
    <s v="DNI"/>
    <s v="CAMPOS RAMIREZ, LUZ ESMERALDA"/>
    <s v="F"/>
    <d v="2024-06-26T00:00:00"/>
    <x v="6"/>
    <x v="0"/>
    <s v="NAC. DANIEL A. CARRION"/>
    <s v="204 C.S. SESQUICENTENARIO"/>
    <x v="0"/>
    <n v="38"/>
    <n v="3880"/>
    <n v="80382919"/>
    <n v="913289874"/>
    <n v="6239"/>
    <s v="NO"/>
    <x v="2"/>
    <x v="2"/>
    <d v="2024-06-27T00:00:00"/>
    <x v="0"/>
    <d v="2024-06-27T00:00:00"/>
    <x v="0"/>
    <m/>
    <x v="1"/>
    <d v="2024-06-29T00:00:00"/>
    <d v="2024-07-03T00:00:00"/>
    <d v="2024-07-10T00:00:00"/>
    <d v="2024-07-17T00:00:00"/>
    <x v="0"/>
    <x v="1"/>
    <n v="6239"/>
  </r>
  <r>
    <n v="93883245"/>
    <s v="DNI"/>
    <s v="VARGAS VELEZMORO, ASHLEY MICAELA"/>
    <s v="F"/>
    <d v="2024-06-26T00:00:00"/>
    <x v="6"/>
    <x v="0"/>
    <s v="HOSPITAL DE VENTANILLA"/>
    <s v="313 C.S. MARQUEZ"/>
    <x v="0"/>
    <n v="39"/>
    <n v="4290"/>
    <n v="74987817"/>
    <n v="995754145"/>
    <n v="6238"/>
    <s v="NO"/>
    <x v="29"/>
    <x v="3"/>
    <d v="2024-06-26T00:00:00"/>
    <x v="0"/>
    <d v="2024-06-26T00:00:00"/>
    <x v="0"/>
    <m/>
    <x v="1"/>
    <d v="2024-06-29T00:00:00"/>
    <d v="2024-07-03T00:00:00"/>
    <d v="2024-07-10T00:00:00"/>
    <d v="2024-07-17T00:00:00"/>
    <x v="0"/>
    <x v="1"/>
    <n v="6238"/>
  </r>
  <r>
    <n v="93883138"/>
    <s v="DNI"/>
    <s v="CUYA COLMENARES, DAPHNE KHALESSI KENDRIA"/>
    <s v="F"/>
    <d v="2024-06-26T00:00:00"/>
    <x v="6"/>
    <x v="0"/>
    <s v="NAC. DANIEL A. CARRION"/>
    <s v="109 C.S. JOSE OLAYA"/>
    <x v="0"/>
    <n v="38"/>
    <n v="2835"/>
    <n v="45689474"/>
    <n v="921362709"/>
    <n v="6229"/>
    <s v="NO"/>
    <x v="15"/>
    <x v="0"/>
    <d v="2024-06-26T00:00:00"/>
    <x v="0"/>
    <d v="2024-06-26T00:00:00"/>
    <x v="0"/>
    <m/>
    <x v="1"/>
    <m/>
    <m/>
    <m/>
    <m/>
    <x v="1"/>
    <x v="1"/>
    <n v="25474"/>
  </r>
  <r>
    <n v="93884167"/>
    <s v="DNI"/>
    <s v="CRUZ BRUNO, HEYLEN ALAIA"/>
    <s v="F"/>
    <d v="2024-06-26T00:00:00"/>
    <x v="6"/>
    <x v="0"/>
    <s v="HOSPITAL SAN JOSE"/>
    <s v="115 C.S. ACAPULCO"/>
    <x v="0"/>
    <n v="40"/>
    <n v="3565"/>
    <n v="75771153"/>
    <n v="966277387"/>
    <n v="6230"/>
    <s v="NO"/>
    <x v="26"/>
    <x v="0"/>
    <d v="2024-06-27T00:00:00"/>
    <x v="0"/>
    <d v="2024-06-27T00:00:00"/>
    <x v="0"/>
    <d v="2024-06-28T00:00:00"/>
    <x v="0"/>
    <d v="2024-07-01T00:00:00"/>
    <d v="2024-07-04T00:00:00"/>
    <d v="2024-07-11T00:00:00"/>
    <d v="2024-07-18T00:00:00"/>
    <x v="0"/>
    <x v="0"/>
    <n v="6230"/>
  </r>
  <r>
    <n v="93884427"/>
    <s v="DNI"/>
    <s v="HUARAYA CATUNTA, JAZMIN ELIZABETH"/>
    <s v="F"/>
    <d v="2024-06-26T00:00:00"/>
    <x v="6"/>
    <x v="0"/>
    <s v="NESTOR GAMBETTA"/>
    <s v="112 C.S. NESTOR GAMBETTA"/>
    <x v="0"/>
    <n v="39"/>
    <n v="3370"/>
    <n v="47833059"/>
    <n v="987896555"/>
    <n v="6228"/>
    <s v="NO"/>
    <x v="31"/>
    <x v="0"/>
    <d v="2024-06-27T00:00:00"/>
    <x v="0"/>
    <d v="2024-06-27T00:00:00"/>
    <x v="0"/>
    <m/>
    <x v="1"/>
    <d v="2024-06-30T00:00:00"/>
    <d v="2024-07-04T00:00:00"/>
    <d v="2024-07-11T00:00:00"/>
    <d v="2024-07-18T00:00:00"/>
    <x v="0"/>
    <x v="1"/>
    <n v="6228"/>
  </r>
  <r>
    <n v="93883305"/>
    <s v="DNI"/>
    <s v="CAMACHO OLAYA, JESUS GABRIEL"/>
    <s v="M"/>
    <d v="2024-06-26T00:00:00"/>
    <x v="6"/>
    <x v="5"/>
    <s v="PUESTO DE SALUD MI PERU"/>
    <s v="312 P.S. MI PERU"/>
    <x v="0"/>
    <n v="37"/>
    <n v="2760"/>
    <n v="46629634"/>
    <n v="919582053"/>
    <n v="6260"/>
    <s v="NO"/>
    <x v="7"/>
    <x v="3"/>
    <d v="2024-06-26T00:00:00"/>
    <x v="0"/>
    <d v="2024-06-26T00:00:00"/>
    <x v="0"/>
    <d v="2024-07-01T00:00:00"/>
    <x v="0"/>
    <d v="2024-06-29T00:00:00"/>
    <d v="2024-07-03T00:00:00"/>
    <d v="2024-07-10T00:00:00"/>
    <d v="2024-07-17T00:00:00"/>
    <x v="0"/>
    <x v="0"/>
    <n v="6260"/>
  </r>
  <r>
    <n v="93883037"/>
    <s v="DNI"/>
    <s v="PINARES BAZAN, ALEXA YESLIN"/>
    <s v="F"/>
    <d v="2024-06-26T00:00:00"/>
    <x v="6"/>
    <x v="1"/>
    <s v="HOSPITAL DE VENTANILLA"/>
    <s v="310 C.S. VILLA LOS REYES"/>
    <x v="0"/>
    <n v="40"/>
    <n v="4215"/>
    <n v="61757220"/>
    <n v="900870128"/>
    <n v="6256"/>
    <s v="NO"/>
    <x v="21"/>
    <x v="3"/>
    <d v="2024-06-26T00:00:00"/>
    <x v="0"/>
    <d v="2024-06-26T00:00:00"/>
    <x v="0"/>
    <m/>
    <x v="1"/>
    <d v="2024-07-01T00:00:00"/>
    <d v="2024-07-04T00:00:00"/>
    <d v="2024-07-12T00:00:00"/>
    <d v="2024-07-19T00:00:00"/>
    <x v="0"/>
    <x v="1"/>
    <n v="6256"/>
  </r>
  <r>
    <n v="93884321"/>
    <s v="DNI"/>
    <s v="VILCHEZ ABACHE, EMMA FERLIAMNYS"/>
    <s v="F"/>
    <d v="2024-06-27T00:00:00"/>
    <x v="6"/>
    <x v="1"/>
    <s v="HOSPITAL DE VENTANILLA"/>
    <s v="306 P.S. ANGAMOS"/>
    <x v="0"/>
    <n v="37"/>
    <n v="3200"/>
    <s v="V26.867.119"/>
    <n v="915959260"/>
    <n v="6257"/>
    <s v="NO"/>
    <x v="28"/>
    <x v="3"/>
    <d v="2024-06-27T00:00:00"/>
    <x v="0"/>
    <d v="2024-06-27T00:00:00"/>
    <x v="0"/>
    <d v="2024-07-01T00:00:00"/>
    <x v="0"/>
    <d v="2024-07-01T00:00:00"/>
    <d v="2024-07-05T00:00:00"/>
    <d v="2024-07-12T00:00:00"/>
    <d v="2024-07-19T00:00:00"/>
    <x v="0"/>
    <x v="0"/>
    <n v="6257"/>
  </r>
  <r>
    <n v="93884316"/>
    <s v="DNI"/>
    <s v="DIAZ CHAVEZ, AXEL ELIAN"/>
    <s v="M"/>
    <d v="2024-06-27T00:00:00"/>
    <x v="6"/>
    <x v="1"/>
    <s v="HOSPITAL DE VENTANILLA"/>
    <s v="311 C.S. LUIS FELIPE DE LAS CASAS"/>
    <x v="0"/>
    <n v="39"/>
    <n v="3205"/>
    <n v="46734648"/>
    <n v="953141329"/>
    <n v="6261"/>
    <s v="NO"/>
    <x v="32"/>
    <x v="3"/>
    <d v="2024-06-27T00:00:00"/>
    <x v="0"/>
    <d v="2024-06-27T00:00:00"/>
    <x v="0"/>
    <d v="2024-07-01T00:00:00"/>
    <x v="0"/>
    <d v="2024-07-01T00:00:00"/>
    <d v="2024-07-05T00:00:00"/>
    <d v="2024-07-12T00:00:00"/>
    <d v="2024-07-19T00:00:00"/>
    <x v="0"/>
    <x v="0"/>
    <n v="6261"/>
  </r>
  <r>
    <n v="93885157"/>
    <s v="DNI"/>
    <s v="CHUQUIZUTA GARCIA, DOMINICK JOSE"/>
    <s v="M"/>
    <d v="2024-06-27T00:00:00"/>
    <x v="6"/>
    <x v="0"/>
    <s v="CLINICA GSTAR"/>
    <s v="105 P.S. SAN JUAN BOSCO"/>
    <x v="1"/>
    <n v="39"/>
    <n v="4310"/>
    <n v="47504425"/>
    <n v="970631931"/>
    <n v="0"/>
    <s v="NO"/>
    <x v="37"/>
    <x v="0"/>
    <m/>
    <x v="1"/>
    <m/>
    <x v="1"/>
    <d v="2024-07-03T00:00:00"/>
    <x v="0"/>
    <d v="2024-07-01T00:00:00"/>
    <d v="2024-07-04T00:00:00"/>
    <d v="2024-07-11T00:00:00"/>
    <d v="2024-07-18T00:00:00"/>
    <x v="0"/>
    <x v="1"/>
    <n v="6225"/>
  </r>
  <r>
    <n v="93884250"/>
    <s v="DNI"/>
    <s v="SAMPEN AVILES, BENJAMIN STEVE"/>
    <s v="M"/>
    <d v="2024-06-27T00:00:00"/>
    <x v="6"/>
    <x v="0"/>
    <s v="NAC. DANIEL A. CARRION"/>
    <s v="101 C.S. MANUEL BONILLA"/>
    <x v="0"/>
    <n v="38"/>
    <n v="3190"/>
    <n v="43909866"/>
    <n v="922924700"/>
    <n v="0"/>
    <s v="NO"/>
    <x v="25"/>
    <x v="0"/>
    <d v="2024-06-27T00:00:00"/>
    <x v="0"/>
    <d v="2024-06-27T00:00:00"/>
    <x v="0"/>
    <m/>
    <x v="1"/>
    <d v="2024-07-01T00:00:00"/>
    <d v="2024-07-04T00:00:00"/>
    <d v="2024-07-11T00:00:00"/>
    <d v="2024-07-18T00:00:00"/>
    <x v="0"/>
    <x v="1"/>
    <n v="6220"/>
  </r>
  <r>
    <n v="93886072"/>
    <s v="DNI"/>
    <s v="GUTIERREZ MARQUEZ, GEORGE VARANE"/>
    <s v="M"/>
    <d v="2024-06-27T00:00:00"/>
    <x v="6"/>
    <x v="0"/>
    <s v="NAC. DANIEL A. CARRION"/>
    <s v="115 C.S. ACAPULCO"/>
    <x v="0"/>
    <n v="37"/>
    <n v="2925"/>
    <n v="45973846"/>
    <n v="927415435"/>
    <n v="6230"/>
    <s v="NO"/>
    <x v="26"/>
    <x v="0"/>
    <d v="2024-06-28T00:00:00"/>
    <x v="0"/>
    <d v="2024-06-28T00:00:00"/>
    <x v="0"/>
    <m/>
    <x v="1"/>
    <m/>
    <m/>
    <m/>
    <m/>
    <x v="1"/>
    <x v="1"/>
    <n v="6230"/>
  </r>
  <r>
    <n v="93886149"/>
    <s v="DNI"/>
    <s v="SANGRONIS ROJAS, ELIAS ANDRES"/>
    <s v="M"/>
    <d v="2024-06-27T00:00:00"/>
    <x v="6"/>
    <x v="0"/>
    <s v="NAC. DANIEL A. CARRION"/>
    <s v="109 C.S. JOSE OLAYA"/>
    <x v="0"/>
    <n v="40"/>
    <n v="3610"/>
    <n v="17119929"/>
    <n v="931534967"/>
    <n v="0"/>
    <s v="NO"/>
    <x v="15"/>
    <x v="0"/>
    <d v="2024-06-27T00:00:00"/>
    <x v="0"/>
    <d v="2024-06-27T00:00:00"/>
    <x v="0"/>
    <m/>
    <x v="1"/>
    <d v="2024-07-01T00:00:00"/>
    <d v="2024-07-04T00:00:00"/>
    <d v="2024-07-11T00:00:00"/>
    <d v="2024-07-18T00:00:00"/>
    <x v="0"/>
    <x v="1"/>
    <n v="25474"/>
  </r>
  <r>
    <n v="93885293"/>
    <s v="CNV"/>
    <s v=" HUERTA, "/>
    <s v="F"/>
    <d v="2024-06-27T00:00:00"/>
    <x v="6"/>
    <x v="0"/>
    <s v="CENTRO DE SALUD ACAPULCO"/>
    <m/>
    <x v="0"/>
    <n v="40"/>
    <n v="3945"/>
    <n v="46668094"/>
    <n v="999309595"/>
    <n v="6230"/>
    <s v="NO"/>
    <x v="26"/>
    <x v="0"/>
    <d v="2024-06-27T00:00:00"/>
    <x v="0"/>
    <d v="2024-06-27T00:00:00"/>
    <x v="0"/>
    <m/>
    <x v="1"/>
    <d v="2024-07-01T00:00:00"/>
    <d v="2024-07-04T00:00:00"/>
    <d v="2024-07-11T00:00:00"/>
    <d v="2024-07-18T00:00:00"/>
    <x v="0"/>
    <x v="1"/>
    <m/>
  </r>
  <r>
    <n v="93884356"/>
    <s v="DNI"/>
    <s v="SUAREZ ALVARADO, MARGARETH GABRIELA"/>
    <s v="F"/>
    <d v="2024-06-27T00:00:00"/>
    <x v="6"/>
    <x v="0"/>
    <s v="ALBERTO LEONARDO BARTON THOMPSON"/>
    <s v="206 P.S. BOCANEGRA"/>
    <x v="0"/>
    <n v="39"/>
    <n v="2660"/>
    <n v="48215160"/>
    <n v="914430459"/>
    <n v="18306"/>
    <s v="NO"/>
    <x v="3"/>
    <x v="2"/>
    <d v="2024-06-27T00:00:00"/>
    <x v="0"/>
    <d v="2024-06-27T00:00:00"/>
    <x v="0"/>
    <m/>
    <x v="1"/>
    <m/>
    <m/>
    <m/>
    <m/>
    <x v="1"/>
    <x v="1"/>
    <n v="6245"/>
  </r>
  <r>
    <n v="93885054"/>
    <s v="DNI"/>
    <s v="JAVIER ISASIS, GUILLERMO GADIEL"/>
    <s v="M"/>
    <d v="2024-06-27T00:00:00"/>
    <x v="6"/>
    <x v="4"/>
    <s v="HOSPITAL SAN JOSE"/>
    <s v="214 C.S. CARMEN DE LA LEGUA"/>
    <x v="0"/>
    <n v="40"/>
    <n v="3120"/>
    <n v="7598618"/>
    <n v="992656108"/>
    <n v="15770"/>
    <s v="NO"/>
    <x v="6"/>
    <x v="2"/>
    <d v="2024-06-27T00:00:00"/>
    <x v="0"/>
    <d v="2024-06-27T00:00:00"/>
    <x v="0"/>
    <d v="2024-07-01T00:00:00"/>
    <x v="0"/>
    <d v="2024-07-01T00:00:00"/>
    <d v="2024-07-04T00:00:00"/>
    <m/>
    <m/>
    <x v="1"/>
    <x v="1"/>
    <n v="6252"/>
  </r>
  <r>
    <n v="93886832"/>
    <s v="DNI"/>
    <s v="MOLINA SEMINARIO, ALANA CATALEYA"/>
    <s v="F"/>
    <d v="2024-06-27T00:00:00"/>
    <x v="6"/>
    <x v="0"/>
    <s v="HOSPITAL II LIMA NORTE CALLAO LUIS NEGREIROS VEGA ESSALUD"/>
    <m/>
    <x v="1"/>
    <n v="40"/>
    <n v="3940"/>
    <n v="44442724"/>
    <n v="981291247"/>
    <n v="10533"/>
    <s v="NO"/>
    <x v="12"/>
    <x v="4"/>
    <m/>
    <x v="1"/>
    <m/>
    <x v="1"/>
    <m/>
    <x v="1"/>
    <m/>
    <m/>
    <m/>
    <m/>
    <x v="1"/>
    <x v="1"/>
    <m/>
  </r>
  <r>
    <n v="93885044"/>
    <s v="DNI"/>
    <s v="QUIÑONES ORIHUELA, VALERIA SAORI"/>
    <s v="F"/>
    <d v="2024-06-27T00:00:00"/>
    <x v="6"/>
    <x v="0"/>
    <s v="CLINICA SAN JUDAS TADEO"/>
    <s v="204 C.S. SESQUICENTENARIO"/>
    <x v="1"/>
    <m/>
    <m/>
    <m/>
    <m/>
    <m/>
    <s v="NO"/>
    <x v="2"/>
    <x v="2"/>
    <m/>
    <x v="1"/>
    <m/>
    <x v="1"/>
    <m/>
    <x v="1"/>
    <d v="2024-07-01T00:00:00"/>
    <d v="2024-07-04T00:00:00"/>
    <d v="2024-07-12T00:00:00"/>
    <d v="2024-07-19T00:00:00"/>
    <x v="0"/>
    <x v="1"/>
    <n v="6239"/>
  </r>
  <r>
    <n v="93885817"/>
    <s v="DNI"/>
    <s v="FLORES BISBAL, ISABELLA ZAAMIRA"/>
    <s v="F"/>
    <d v="2024-06-27T00:00:00"/>
    <x v="6"/>
    <x v="2"/>
    <s v="CLINICA PROVIDENCIA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886821"/>
    <s v="CNV"/>
    <s v=" HUAMANI, "/>
    <s v="F"/>
    <d v="2024-06-27T00:00:00"/>
    <x v="6"/>
    <x v="1"/>
    <s v="HOSPITAL II LIMA NORTE CALLAO LUIS NEGREIROS VEGA ESSALUD"/>
    <m/>
    <x v="1"/>
    <n v="38"/>
    <n v="3290"/>
    <n v="42291613"/>
    <n v="978065152"/>
    <n v="8146"/>
    <s v="NO"/>
    <x v="12"/>
    <x v="4"/>
    <m/>
    <x v="1"/>
    <m/>
    <x v="1"/>
    <m/>
    <x v="1"/>
    <m/>
    <m/>
    <m/>
    <m/>
    <x v="1"/>
    <x v="1"/>
    <m/>
  </r>
  <r>
    <n v="93884610"/>
    <s v="DNI"/>
    <s v="ARTEAGA AGURTO, BALERIE LEYA"/>
    <s v="F"/>
    <d v="2024-06-27T00:00:00"/>
    <x v="6"/>
    <x v="3"/>
    <s v="ALBERTO LEONARDO BARTON THOMPSON"/>
    <m/>
    <x v="1"/>
    <n v="41"/>
    <n v="3655"/>
    <n v="76550640"/>
    <n v="965054709"/>
    <n v="18306"/>
    <s v="NO"/>
    <x v="50"/>
    <x v="1"/>
    <d v="2024-06-27T00:00:00"/>
    <x v="0"/>
    <d v="2024-06-27T00:00:00"/>
    <x v="0"/>
    <m/>
    <x v="1"/>
    <m/>
    <m/>
    <m/>
    <m/>
    <x v="1"/>
    <x v="1"/>
    <m/>
  </r>
  <r>
    <n v="93885110"/>
    <s v="CNV"/>
    <s v=" ROCHA, "/>
    <s v="F"/>
    <d v="2024-06-27T00:00:00"/>
    <x v="6"/>
    <x v="4"/>
    <s v="ALBERTO LEONARDO BARTON THOMPSON"/>
    <m/>
    <x v="1"/>
    <n v="40"/>
    <n v="4045"/>
    <n v="74124488"/>
    <n v="960820953"/>
    <n v="18306"/>
    <s v="NO"/>
    <x v="50"/>
    <x v="1"/>
    <d v="2024-06-27T00:00:00"/>
    <x v="0"/>
    <d v="2024-06-27T00:00:00"/>
    <x v="0"/>
    <m/>
    <x v="1"/>
    <m/>
    <m/>
    <m/>
    <m/>
    <x v="1"/>
    <x v="1"/>
    <m/>
  </r>
  <r>
    <n v="93886410"/>
    <s v="DNI"/>
    <s v="CABRERA YNZA, BASTIAN GAEL"/>
    <s v="M"/>
    <d v="2024-06-27T00:00:00"/>
    <x v="6"/>
    <x v="0"/>
    <s v="NAC. DANIEL A. CARRION"/>
    <s v="113 C.S. RAMON CASTILLA"/>
    <x v="0"/>
    <n v="38"/>
    <n v="3545"/>
    <n v="44307166"/>
    <n v="999999999"/>
    <n v="6218"/>
    <s v="NO"/>
    <x v="13"/>
    <x v="0"/>
    <d v="2024-06-28T00:00:00"/>
    <x v="0"/>
    <d v="2024-06-28T00:00:00"/>
    <x v="0"/>
    <m/>
    <x v="1"/>
    <m/>
    <m/>
    <m/>
    <m/>
    <x v="1"/>
    <x v="1"/>
    <n v="6231"/>
  </r>
  <r>
    <n v="93884791"/>
    <s v="DNI"/>
    <s v="GONZALES RIVAS, ZAHIR ANTONIO"/>
    <s v="M"/>
    <d v="2024-06-27T00:00:00"/>
    <x v="6"/>
    <x v="0"/>
    <s v="CLINICA PORVENIR"/>
    <s v="115 C.S. ACAPULCO"/>
    <x v="1"/>
    <m/>
    <m/>
    <m/>
    <m/>
    <m/>
    <s v="NO"/>
    <x v="26"/>
    <x v="0"/>
    <m/>
    <x v="1"/>
    <m/>
    <x v="1"/>
    <m/>
    <x v="1"/>
    <m/>
    <m/>
    <m/>
    <m/>
    <x v="1"/>
    <x v="1"/>
    <n v="6230"/>
  </r>
  <r>
    <n v="93885332"/>
    <s v="DNI"/>
    <s v="HILARIO HUAYUNGA, VALERY GABRIELA"/>
    <s v="F"/>
    <d v="2024-06-27T00:00:00"/>
    <x v="6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84979"/>
    <s v="DNI"/>
    <s v="VILLAR MONTENEGRO, SOPHIA ALANA"/>
    <s v="F"/>
    <d v="2024-06-27T00:00:00"/>
    <x v="6"/>
    <x v="1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85001"/>
    <s v="DNI"/>
    <s v="VILLAR MONTENEGRO, STEPH VALENTINO"/>
    <s v="M"/>
    <d v="2024-06-27T00:00:00"/>
    <x v="6"/>
    <x v="1"/>
    <s v="NACIONAL ARZOBISPO LOAYZA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884274"/>
    <s v="DNI"/>
    <s v="SALGADO DEYRA, BRYAN ETHAN"/>
    <s v="M"/>
    <d v="2024-06-27T00:00:00"/>
    <x v="6"/>
    <x v="1"/>
    <s v="HOSPITAL SAN JUAN DE LURIGANCH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84440"/>
    <s v="DNI"/>
    <s v="JAVA RAMIREZ, PIER MARIO LEVIS"/>
    <s v="M"/>
    <d v="2024-06-27T00:00:00"/>
    <x v="6"/>
    <x v="1"/>
    <s v="HOSPITAL DE VENTANILLA"/>
    <s v="301 C.S.M.I. PACHACUTEC PERU - COREA"/>
    <x v="0"/>
    <n v="40"/>
    <n v="3555"/>
    <n v="76812338"/>
    <n v="904909267"/>
    <n v="7314"/>
    <s v="NO"/>
    <x v="11"/>
    <x v="3"/>
    <d v="2024-06-27T00:00:00"/>
    <x v="0"/>
    <d v="2024-06-27T00:00:00"/>
    <x v="0"/>
    <d v="2024-07-01T00:00:00"/>
    <x v="0"/>
    <d v="2024-07-01T00:00:00"/>
    <d v="2024-07-05T00:00:00"/>
    <d v="2024-07-12T00:00:00"/>
    <d v="2024-07-19T00:00:00"/>
    <x v="0"/>
    <x v="0"/>
    <n v="7314"/>
  </r>
  <r>
    <n v="93885165"/>
    <s v="DNI"/>
    <s v="ANDRADE FARFAN, SARA ISABELLA"/>
    <s v="F"/>
    <d v="2024-06-27T00:00:00"/>
    <x v="6"/>
    <x v="1"/>
    <s v="NAC. DANIEL A. CARRION"/>
    <s v="308 P.S. DEFENSORES DE LA PATRIA"/>
    <x v="0"/>
    <n v="39"/>
    <n v="3415"/>
    <n v="29745586"/>
    <n v="979664464"/>
    <n v="6268"/>
    <s v="NO"/>
    <x v="19"/>
    <x v="3"/>
    <d v="2024-06-28T00:00:00"/>
    <x v="0"/>
    <d v="2024-06-28T00:00:00"/>
    <x v="0"/>
    <m/>
    <x v="1"/>
    <d v="2024-07-01T00:00:00"/>
    <d v="2024-07-05T00:00:00"/>
    <d v="2024-07-12T00:00:00"/>
    <d v="2024-07-19T00:00:00"/>
    <x v="0"/>
    <x v="1"/>
    <n v="6268"/>
  </r>
  <r>
    <n v="93884852"/>
    <s v="DNI"/>
    <s v="YUPANQUI ROCA, ANYA QANTU"/>
    <s v="F"/>
    <d v="2024-06-27T00:00:00"/>
    <x v="6"/>
    <x v="1"/>
    <s v="CLINICA MONTELUZ"/>
    <s v="305 C.S. SANTA ROSA DE PACHACUTEC"/>
    <x v="0"/>
    <m/>
    <m/>
    <m/>
    <m/>
    <m/>
    <s v="NO"/>
    <x v="20"/>
    <x v="3"/>
    <m/>
    <x v="1"/>
    <m/>
    <x v="1"/>
    <m/>
    <x v="1"/>
    <d v="2024-07-01T00:00:00"/>
    <d v="2024-07-05T00:00:00"/>
    <d v="2024-07-12T00:00:00"/>
    <d v="2024-07-19T00:00:00"/>
    <x v="0"/>
    <x v="1"/>
    <n v="6263"/>
  </r>
  <r>
    <n v="93884414"/>
    <s v="DNI"/>
    <s v="ARELLAN MELGAREJO, YUMI HANA"/>
    <s v="F"/>
    <d v="2024-06-27T00:00:00"/>
    <x v="6"/>
    <x v="1"/>
    <s v="NAC. DANIEL A. CARRION"/>
    <s v="305 C.S. SANTA ROSA DE PACHACUTEC"/>
    <x v="0"/>
    <n v="40"/>
    <n v="3335"/>
    <n v="71017187"/>
    <n v="985346345"/>
    <n v="0"/>
    <s v="NO"/>
    <x v="20"/>
    <x v="3"/>
    <d v="2024-06-27T00:00:00"/>
    <x v="0"/>
    <d v="2024-06-27T00:00:00"/>
    <x v="0"/>
    <m/>
    <x v="1"/>
    <d v="2024-07-01T00:00:00"/>
    <d v="2024-07-05T00:00:00"/>
    <d v="2024-07-12T00:00:00"/>
    <d v="2024-07-19T00:00:00"/>
    <x v="0"/>
    <x v="1"/>
    <n v="6263"/>
  </r>
  <r>
    <n v="93884627"/>
    <s v="DNI"/>
    <s v="FLORES CAMPOS, VALERIA"/>
    <s v="F"/>
    <d v="2024-06-27T00:00:00"/>
    <x v="6"/>
    <x v="1"/>
    <s v="HOSPITAL DE VENTANILLA"/>
    <s v="304 P.S. CIUDAD PACHACUTEC"/>
    <x v="0"/>
    <n v="40"/>
    <n v="3800"/>
    <n v="48697805"/>
    <n v="983456782"/>
    <n v="6267"/>
    <s v="NO"/>
    <x v="10"/>
    <x v="3"/>
    <d v="2024-06-27T00:00:00"/>
    <x v="0"/>
    <d v="2024-06-27T00:00:00"/>
    <x v="0"/>
    <m/>
    <x v="1"/>
    <d v="2024-07-01T00:00:00"/>
    <d v="2024-07-05T00:00:00"/>
    <d v="2024-07-12T00:00:00"/>
    <d v="2024-07-19T00:00:00"/>
    <x v="0"/>
    <x v="1"/>
    <n v="6267"/>
  </r>
  <r>
    <n v="93884331"/>
    <s v="CNV"/>
    <s v=" ZEGARRA, "/>
    <s v="F"/>
    <d v="2024-06-27T00:00:00"/>
    <x v="6"/>
    <x v="1"/>
    <s v="HOSPITAL DE VENTANILLA"/>
    <m/>
    <x v="0"/>
    <n v="38"/>
    <n v="3155"/>
    <n v="61331883"/>
    <n v="966443582"/>
    <n v="6264"/>
    <s v="NO"/>
    <x v="22"/>
    <x v="1"/>
    <d v="2024-06-27T00:00:00"/>
    <x v="0"/>
    <d v="2024-06-27T00:00:00"/>
    <x v="0"/>
    <m/>
    <x v="1"/>
    <m/>
    <m/>
    <m/>
    <m/>
    <x v="1"/>
    <x v="1"/>
    <m/>
  </r>
  <r>
    <n v="93884624"/>
    <s v="DNI"/>
    <s v="GUTIERREZ SALOME, YAMILETH LUCIANA"/>
    <s v="F"/>
    <d v="2024-06-27T00:00:00"/>
    <x v="6"/>
    <x v="1"/>
    <s v="HOSPITAL DE VENTANILLA"/>
    <s v="303 P.S. BAHIA BLANCA"/>
    <x v="0"/>
    <n v="40"/>
    <n v="3630"/>
    <n v="74386298"/>
    <n v="936584150"/>
    <n v="6264"/>
    <s v="NO"/>
    <x v="38"/>
    <x v="3"/>
    <d v="2024-06-27T00:00:00"/>
    <x v="0"/>
    <d v="2024-06-27T00:00:00"/>
    <x v="0"/>
    <m/>
    <x v="1"/>
    <d v="2024-06-30T00:00:00"/>
    <d v="2024-07-04T00:00:00"/>
    <d v="2024-07-11T00:00:00"/>
    <d v="2024-07-18T00:00:00"/>
    <x v="0"/>
    <x v="1"/>
    <n v="6264"/>
  </r>
  <r>
    <n v="93885379"/>
    <s v="DNI"/>
    <s v="PINEDO PUSMA, BRIANA AINHOA"/>
    <s v="F"/>
    <d v="2024-06-27T00:00:00"/>
    <x v="6"/>
    <x v="1"/>
    <s v="HOSPITAL DE VENTANILLA"/>
    <m/>
    <x v="0"/>
    <n v="39"/>
    <n v="3440"/>
    <n v="74421144"/>
    <n v="972172173"/>
    <n v="0"/>
    <s v="NO"/>
    <x v="22"/>
    <x v="1"/>
    <d v="2024-06-27T00:00:00"/>
    <x v="0"/>
    <d v="2024-06-27T00:00:00"/>
    <x v="0"/>
    <m/>
    <x v="1"/>
    <m/>
    <m/>
    <m/>
    <m/>
    <x v="1"/>
    <x v="1"/>
    <m/>
  </r>
  <r>
    <n v="93885535"/>
    <s v="DNI"/>
    <s v="MINAYA URIBE, LEÓNIDAS ALTAÍR"/>
    <s v="M"/>
    <d v="2024-06-28T00:00:00"/>
    <x v="6"/>
    <x v="1"/>
    <s v="CLINICA SAN JUDAS TADEO"/>
    <s v="308 P.S. DEFENSORES DE LA PATRIA"/>
    <x v="1"/>
    <m/>
    <m/>
    <m/>
    <m/>
    <m/>
    <s v="NO"/>
    <x v="19"/>
    <x v="3"/>
    <m/>
    <x v="1"/>
    <m/>
    <x v="1"/>
    <m/>
    <x v="1"/>
    <m/>
    <m/>
    <m/>
    <m/>
    <x v="1"/>
    <x v="1"/>
    <n v="6268"/>
  </r>
  <r>
    <n v="93886212"/>
    <s v="DNI"/>
    <s v="GARCIA OLAYA, ADRIÁN ISAÍ"/>
    <s v="M"/>
    <d v="2024-06-28T00:00:00"/>
    <x v="6"/>
    <x v="1"/>
    <s v="HOSPITAL DE VENTANILLA"/>
    <s v="308 P.S. DEFENSORES DE LA PATRIA"/>
    <x v="0"/>
    <n v="37"/>
    <n v="3550"/>
    <n v="45862703"/>
    <n v="982246526"/>
    <n v="6268"/>
    <s v="NO"/>
    <x v="19"/>
    <x v="3"/>
    <d v="2024-06-28T00:00:00"/>
    <x v="0"/>
    <d v="2024-06-28T00:00:00"/>
    <x v="0"/>
    <d v="2024-07-02T00:00:00"/>
    <x v="0"/>
    <d v="2024-07-01T00:00:00"/>
    <d v="2024-07-05T00:00:00"/>
    <d v="2024-07-12T00:00:00"/>
    <d v="2024-07-19T00:00:00"/>
    <x v="0"/>
    <x v="0"/>
    <n v="6268"/>
  </r>
  <r>
    <n v="93886110"/>
    <s v="DNI"/>
    <s v="HUIÑAPI SAAVEDRA, JHON AMIR"/>
    <s v="M"/>
    <d v="2024-06-28T00:00:00"/>
    <x v="6"/>
    <x v="0"/>
    <s v="NAC. DANIEL A. CARRION"/>
    <s v="203 P.S. PALMERAS DE OQUENDO"/>
    <x v="0"/>
    <n v="40"/>
    <n v="3165"/>
    <n v="75301801"/>
    <n v="990755795"/>
    <n v="6768"/>
    <s v="NO"/>
    <x v="18"/>
    <x v="2"/>
    <d v="2024-06-28T00:00:00"/>
    <x v="0"/>
    <d v="2024-06-28T00:00:00"/>
    <x v="0"/>
    <m/>
    <x v="1"/>
    <d v="2024-07-02T00:00:00"/>
    <d v="2024-07-05T00:00:00"/>
    <m/>
    <m/>
    <x v="1"/>
    <x v="1"/>
    <n v="6768"/>
  </r>
  <r>
    <n v="93885425"/>
    <s v="DNI"/>
    <s v="RUA HUANCA, LEANDRO WILBER ALISSANDRO"/>
    <s v="M"/>
    <d v="2024-06-28T00:00:00"/>
    <x v="6"/>
    <x v="1"/>
    <s v="HOSPITAL CARLOS LANFRANCO LA HOZ"/>
    <s v="301 C.S.M.I. PACHACUTEC PERU - COREA"/>
    <x v="0"/>
    <m/>
    <m/>
    <m/>
    <m/>
    <m/>
    <s v="NO"/>
    <x v="11"/>
    <x v="3"/>
    <m/>
    <x v="1"/>
    <m/>
    <x v="1"/>
    <m/>
    <x v="1"/>
    <d v="2024-07-01T00:00:00"/>
    <d v="2024-07-08T00:00:00"/>
    <d v="2024-07-15T00:00:00"/>
    <d v="2024-07-22T00:00:00"/>
    <x v="0"/>
    <x v="1"/>
    <n v="7314"/>
  </r>
  <r>
    <n v="93886282"/>
    <s v="CNV"/>
    <s v=" PONCE, "/>
    <s v="F"/>
    <d v="2024-06-28T00:00:00"/>
    <x v="6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85407"/>
    <s v="DNI"/>
    <s v="SOTO CHERRES, NAIARA BELEN"/>
    <s v="F"/>
    <d v="2024-06-28T00:00:00"/>
    <x v="6"/>
    <x v="0"/>
    <s v="HOSPITAL NACIONAL ALBERTO SABOGAL SOLOGUREN DE LA RED ASISTENCIAL SABOGAL"/>
    <m/>
    <x v="1"/>
    <n v="39"/>
    <n v="3657"/>
    <n v="72050073"/>
    <n v="949174068"/>
    <n v="27563"/>
    <s v="NO"/>
    <x v="12"/>
    <x v="4"/>
    <m/>
    <x v="1"/>
    <m/>
    <x v="1"/>
    <m/>
    <x v="1"/>
    <m/>
    <m/>
    <m/>
    <m/>
    <x v="1"/>
    <x v="1"/>
    <m/>
  </r>
  <r>
    <n v="93886444"/>
    <s v="DNI"/>
    <s v="PANTOJA CARDENAS, LEONELA CHARLOTTE"/>
    <s v="F"/>
    <d v="2024-06-28T00:00:00"/>
    <x v="6"/>
    <x v="0"/>
    <s v="NAC. DANIEL A. CARRION"/>
    <s v="201 C.S. FAUCETT"/>
    <x v="0"/>
    <n v="40"/>
    <n v="4045"/>
    <n v="71560189"/>
    <n v="934628841"/>
    <n v="0"/>
    <s v="NO"/>
    <x v="24"/>
    <x v="2"/>
    <d v="2024-06-28T00:00:00"/>
    <x v="0"/>
    <d v="2024-06-28T00:00:00"/>
    <x v="0"/>
    <m/>
    <x v="1"/>
    <d v="2024-07-01T00:00:00"/>
    <d v="2024-07-05T00:00:00"/>
    <d v="2024-07-12T00:00:00"/>
    <d v="2024-07-19T00:00:00"/>
    <x v="0"/>
    <x v="1"/>
    <n v="6243"/>
  </r>
  <r>
    <n v="93886231"/>
    <s v="CNV"/>
    <s v=" ROMÁN, "/>
    <s v="M"/>
    <d v="2024-06-28T00:00:00"/>
    <x v="6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86121"/>
    <s v="DNI"/>
    <s v="MORAN SAÑEZ, ESTEBAN ANTONIO"/>
    <s v="M"/>
    <d v="2024-06-28T00:00:00"/>
    <x v="6"/>
    <x v="2"/>
    <s v="CLINICA GSTAR"/>
    <m/>
    <x v="1"/>
    <n v="39"/>
    <n v="3400"/>
    <n v="46766503"/>
    <n v="942047441"/>
    <n v="18670"/>
    <s v="NO"/>
    <x v="12"/>
    <x v="4"/>
    <m/>
    <x v="1"/>
    <m/>
    <x v="1"/>
    <m/>
    <x v="1"/>
    <m/>
    <m/>
    <m/>
    <m/>
    <x v="1"/>
    <x v="1"/>
    <m/>
  </r>
  <r>
    <n v="93886299"/>
    <s v="DNI"/>
    <s v="ROJAS ESPINO, CATALINA DE LOS ÁNGELES"/>
    <s v="F"/>
    <d v="2024-06-28T00:00:00"/>
    <x v="6"/>
    <x v="0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85503"/>
    <s v="CNV"/>
    <s v=" PEÑA, "/>
    <s v="M"/>
    <d v="2024-06-28T00:00:00"/>
    <x v="6"/>
    <x v="0"/>
    <s v="ALBERTO LEONARDO BARTON THOMPSON"/>
    <m/>
    <x v="1"/>
    <n v="39"/>
    <n v="3290"/>
    <n v="46387462"/>
    <n v="956829890"/>
    <n v="18319"/>
    <s v="NO"/>
    <x v="50"/>
    <x v="1"/>
    <d v="2024-06-28T00:00:00"/>
    <x v="0"/>
    <d v="2024-06-28T00:00:00"/>
    <x v="0"/>
    <m/>
    <x v="1"/>
    <m/>
    <m/>
    <m/>
    <m/>
    <x v="1"/>
    <x v="1"/>
    <m/>
  </r>
  <r>
    <n v="93886106"/>
    <s v="DNI"/>
    <s v="SIGUEÑAS CCALLA, THIANA ALAIA"/>
    <s v="F"/>
    <d v="2024-06-28T00:00:00"/>
    <x v="6"/>
    <x v="0"/>
    <s v="ALBERTO LEONARDO BARTON THOMPSON"/>
    <s v="201 C.S. FAUCETT"/>
    <x v="1"/>
    <n v="38"/>
    <n v="2505"/>
    <n v="46790343"/>
    <n v="933008294"/>
    <n v="18306"/>
    <s v="NO"/>
    <x v="24"/>
    <x v="2"/>
    <d v="2024-06-28T00:00:00"/>
    <x v="0"/>
    <d v="2024-06-28T00:00:00"/>
    <x v="0"/>
    <m/>
    <x v="1"/>
    <m/>
    <m/>
    <m/>
    <m/>
    <x v="1"/>
    <x v="1"/>
    <n v="6243"/>
  </r>
  <r>
    <n v="93886338"/>
    <s v="DNI"/>
    <s v="MIRANDA AÑAÑOS, BRUNO GAEL"/>
    <s v="M"/>
    <d v="2024-06-28T00:00:00"/>
    <x v="6"/>
    <x v="0"/>
    <s v="INSTITUTO NACIONAL MATERNO PERINATAL"/>
    <s v="207 P.S. EL ALAMO"/>
    <x v="0"/>
    <m/>
    <m/>
    <m/>
    <m/>
    <m/>
    <s v="NO"/>
    <x v="4"/>
    <x v="2"/>
    <m/>
    <x v="1"/>
    <m/>
    <x v="1"/>
    <m/>
    <x v="1"/>
    <m/>
    <m/>
    <m/>
    <m/>
    <x v="1"/>
    <x v="1"/>
    <n v="6246"/>
  </r>
  <r>
    <n v="93886563"/>
    <s v="CNV"/>
    <s v=" PAREDES, "/>
    <s v="M"/>
    <d v="2024-06-28T00:00:00"/>
    <x v="6"/>
    <x v="0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86052"/>
    <s v="DNI"/>
    <s v="LOPEZ RAMOS, JOAQUÍN IGNACIO"/>
    <s v="M"/>
    <d v="2024-06-28T00:00:00"/>
    <x v="6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85523"/>
    <s v="DNI"/>
    <s v="NUNURA SULLON, JEROME AGUSTÍN"/>
    <s v="M"/>
    <d v="2024-06-28T00:00:00"/>
    <x v="6"/>
    <x v="2"/>
    <s v="HOSPITAL NACIONAL ALBERTO SABOGAL SOLOGUREN DE LA RED ASISTENCIAL SABOGAL"/>
    <m/>
    <x v="1"/>
    <n v="39"/>
    <n v="3615"/>
    <n v="75087387"/>
    <n v="944987294"/>
    <n v="10964"/>
    <s v="NO"/>
    <x v="12"/>
    <x v="4"/>
    <m/>
    <x v="1"/>
    <m/>
    <x v="1"/>
    <m/>
    <x v="1"/>
    <m/>
    <m/>
    <m/>
    <m/>
    <x v="1"/>
    <x v="1"/>
    <m/>
  </r>
  <r>
    <n v="93885683"/>
    <s v="DNI"/>
    <s v="PEREZ LLATA, LEANDRO JOAO"/>
    <s v="M"/>
    <d v="2024-06-28T00:00:00"/>
    <x v="6"/>
    <x v="0"/>
    <s v="MEGASALUD NARANJA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86060"/>
    <s v="DNI"/>
    <s v="DEL AGUILA DEL CASTILLO, TONY EMIR"/>
    <s v="M"/>
    <d v="2024-06-28T00:00:00"/>
    <x v="6"/>
    <x v="1"/>
    <s v="HOSPITAL DE VENTANILLA"/>
    <s v="309 P.S. VENTANILLA ALTA"/>
    <x v="0"/>
    <n v="39"/>
    <n v="3440"/>
    <n v="44524393"/>
    <n v="916716313"/>
    <n v="6255"/>
    <s v="NO"/>
    <x v="23"/>
    <x v="3"/>
    <d v="2024-06-28T00:00:00"/>
    <x v="0"/>
    <d v="2024-06-28T00:00:00"/>
    <x v="0"/>
    <d v="2024-07-04T00:00:00"/>
    <x v="0"/>
    <d v="2024-07-01T00:00:00"/>
    <d v="2024-07-05T00:00:00"/>
    <d v="2024-07-12T00:00:00"/>
    <d v="2024-07-19T00:00:00"/>
    <x v="0"/>
    <x v="0"/>
    <n v="6255"/>
  </r>
  <r>
    <n v="93886617"/>
    <s v="DNI"/>
    <s v="SUAREZ CONDOR, THEO ESTEBAN"/>
    <s v="M"/>
    <d v="2024-06-28T00:00:00"/>
    <x v="6"/>
    <x v="0"/>
    <s v="HOSPITAL SAN JOSE"/>
    <s v="206 P.S. BOCANEGRA"/>
    <x v="0"/>
    <n v="39"/>
    <n v="3480"/>
    <n v="76361201"/>
    <n v="933353250"/>
    <n v="6245"/>
    <s v="NO"/>
    <x v="3"/>
    <x v="2"/>
    <d v="2024-06-29T00:00:00"/>
    <x v="0"/>
    <d v="2024-06-29T00:00:00"/>
    <x v="0"/>
    <d v="2024-07-04T00:00:00"/>
    <x v="0"/>
    <d v="2024-07-01T00:00:00"/>
    <d v="2024-07-05T00:00:00"/>
    <d v="2024-07-12T00:00:00"/>
    <d v="2024-07-19T00:00:00"/>
    <x v="0"/>
    <x v="0"/>
    <n v="6245"/>
  </r>
  <r>
    <n v="93888740"/>
    <s v="DNI"/>
    <s v="GUZMAN SOLIS, APRIL ASIA"/>
    <s v="F"/>
    <d v="2024-06-28T00:00:00"/>
    <x v="6"/>
    <x v="0"/>
    <s v="NAC. DANIEL A. CARRION"/>
    <s v="206 P.S. BOCANEGRA"/>
    <x v="0"/>
    <n v="41"/>
    <n v="3730"/>
    <n v="74072805"/>
    <n v="924881485"/>
    <n v="0"/>
    <s v="NO"/>
    <x v="3"/>
    <x v="2"/>
    <d v="2024-06-29T00:00:00"/>
    <x v="0"/>
    <d v="2024-06-29T00:00:00"/>
    <x v="0"/>
    <m/>
    <x v="1"/>
    <d v="2024-07-01T00:00:00"/>
    <d v="2024-07-05T00:00:00"/>
    <d v="2024-07-12T00:00:00"/>
    <d v="2024-07-19T00:00:00"/>
    <x v="0"/>
    <x v="1"/>
    <n v="6245"/>
  </r>
  <r>
    <n v="93885482"/>
    <s v="DNI"/>
    <s v="IMAN MONTERO, ANGELIQUE CATALINA"/>
    <s v="F"/>
    <d v="2024-06-28T00:00:00"/>
    <x v="6"/>
    <x v="2"/>
    <s v="NAC. DANIEL A. CARRION"/>
    <s v="211 C.S.M.I. BELLAVISTA PERU - COREA"/>
    <x v="0"/>
    <n v="39"/>
    <n v="3625"/>
    <n v="72540004"/>
    <n v="978347108"/>
    <n v="6249"/>
    <s v="NO"/>
    <x v="14"/>
    <x v="2"/>
    <d v="2024-06-28T00:00:00"/>
    <x v="0"/>
    <d v="2024-06-28T00:00:00"/>
    <x v="0"/>
    <m/>
    <x v="1"/>
    <d v="2024-07-01T00:00:00"/>
    <d v="2024-07-08T00:00:00"/>
    <d v="2024-07-15T00:00:00"/>
    <d v="2024-07-22T00:00:00"/>
    <x v="0"/>
    <x v="1"/>
    <n v="6249"/>
  </r>
  <r>
    <n v="93886194"/>
    <s v="CNV"/>
    <s v=" ROBLES, "/>
    <s v="F"/>
    <d v="2024-06-28T00:00:00"/>
    <x v="6"/>
    <x v="1"/>
    <s v="HOSPITAL DE VENTANILLA"/>
    <m/>
    <x v="0"/>
    <n v="38"/>
    <n v="2985"/>
    <n v="75437465"/>
    <n v="990132931"/>
    <n v="6255"/>
    <s v="NO"/>
    <x v="22"/>
    <x v="1"/>
    <d v="2024-06-28T00:00:00"/>
    <x v="0"/>
    <d v="2024-06-28T00:00:00"/>
    <x v="0"/>
    <d v="2024-07-02T00:00:00"/>
    <x v="0"/>
    <d v="2024-07-02T00:00:00"/>
    <d v="2024-07-06T00:00:00"/>
    <d v="2024-07-13T00:00:00"/>
    <d v="2024-07-20T00:00:00"/>
    <x v="0"/>
    <x v="0"/>
    <m/>
  </r>
  <r>
    <n v="93885959"/>
    <s v="DNI"/>
    <s v="CABALLERO TAMARA, AYELET ALBA"/>
    <s v="F"/>
    <d v="2024-06-28T00:00:00"/>
    <x v="6"/>
    <x v="5"/>
    <s v="HOSPITAL DE VENTANILLA"/>
    <s v="313 C.S. MARQUEZ"/>
    <x v="0"/>
    <n v="39"/>
    <n v="3155"/>
    <n v="45624792"/>
    <n v="999382861"/>
    <n v="6238"/>
    <s v="NO"/>
    <x v="29"/>
    <x v="3"/>
    <d v="2024-06-28T00:00:00"/>
    <x v="0"/>
    <d v="2024-06-28T00:00:00"/>
    <x v="0"/>
    <d v="2024-07-02T00:00:00"/>
    <x v="0"/>
    <d v="2024-07-01T00:00:00"/>
    <d v="2024-07-05T00:00:00"/>
    <d v="2024-07-12T00:00:00"/>
    <d v="2024-07-19T00:00:00"/>
    <x v="0"/>
    <x v="0"/>
    <n v="6238"/>
  </r>
  <r>
    <n v="93886546"/>
    <s v="DNI"/>
    <s v="VEGA PUMAYLLE, PEDRO ALESSANDRO"/>
    <s v="M"/>
    <d v="2024-06-28T00:00:00"/>
    <x v="6"/>
    <x v="0"/>
    <s v="HOSPITAL SAN JOSE"/>
    <s v="204 C.S. SESQUICENTENARIO"/>
    <x v="0"/>
    <n v="39"/>
    <n v="3950"/>
    <n v="75050339"/>
    <n v="928288279"/>
    <n v="6239"/>
    <s v="NO"/>
    <x v="2"/>
    <x v="2"/>
    <d v="2024-06-29T00:00:00"/>
    <x v="0"/>
    <d v="2024-06-29T00:00:00"/>
    <x v="0"/>
    <m/>
    <x v="1"/>
    <d v="2024-07-01T00:00:00"/>
    <d v="2024-07-05T00:00:00"/>
    <d v="2024-07-12T00:00:00"/>
    <d v="2024-07-25T00:00:00"/>
    <x v="0"/>
    <x v="1"/>
    <n v="6239"/>
  </r>
  <r>
    <n v="93886397"/>
    <s v="DNI"/>
    <s v="ORTEGA LINARES, XIANNA FRANCELYS KAYLANI"/>
    <s v="F"/>
    <d v="2024-06-28T00:00:00"/>
    <x v="6"/>
    <x v="0"/>
    <s v="NAC. DANIEL A. CARRION"/>
    <s v="105 P.S. SAN JUAN BOSCO"/>
    <x v="0"/>
    <n v="40"/>
    <n v="3975"/>
    <n v="46255261"/>
    <n v="904702911"/>
    <n v="6225"/>
    <s v="NO"/>
    <x v="37"/>
    <x v="0"/>
    <d v="2024-06-28T00:00:00"/>
    <x v="0"/>
    <d v="2024-06-28T00:00:00"/>
    <x v="0"/>
    <m/>
    <x v="1"/>
    <d v="2024-07-01T00:00:00"/>
    <d v="2024-07-05T00:00:00"/>
    <d v="2024-07-12T00:00:00"/>
    <d v="2024-07-19T00:00:00"/>
    <x v="0"/>
    <x v="1"/>
    <n v="6225"/>
  </r>
  <r>
    <n v="93886575"/>
    <s v="DNI"/>
    <s v="MARTELL VALVERDE, MARIA ESPERANZA"/>
    <s v="F"/>
    <d v="2024-06-28T00:00:00"/>
    <x v="6"/>
    <x v="0"/>
    <s v="NESTOR GAMBETTA"/>
    <s v="112 C.S. NESTOR GAMBETTA"/>
    <x v="0"/>
    <n v="39"/>
    <n v="2830"/>
    <n v="44793003"/>
    <n v="921291067"/>
    <n v="6228"/>
    <s v="NO"/>
    <x v="31"/>
    <x v="0"/>
    <d v="2024-06-28T00:00:00"/>
    <x v="0"/>
    <d v="2024-06-28T00:00:00"/>
    <x v="0"/>
    <d v="2024-07-03T00:00:00"/>
    <x v="0"/>
    <d v="2024-07-01T00:00:00"/>
    <d v="2024-07-05T00:00:00"/>
    <d v="2024-07-12T00:00:00"/>
    <d v="2024-07-19T00:00:00"/>
    <x v="0"/>
    <x v="0"/>
    <n v="6228"/>
  </r>
  <r>
    <n v="93886491"/>
    <s v="DNI"/>
    <s v="HUACCHA ZARZOSA, ISSAC DANIEL"/>
    <s v="M"/>
    <d v="2024-06-28T00:00:00"/>
    <x v="6"/>
    <x v="1"/>
    <s v="HOSPITAL DE VENTANILLA"/>
    <s v="311 C.S. LUIS FELIPE DE LAS CASAS"/>
    <x v="0"/>
    <n v="38"/>
    <n v="3420"/>
    <n v="75004453"/>
    <n v="936985523"/>
    <n v="6261"/>
    <s v="NO"/>
    <x v="32"/>
    <x v="3"/>
    <d v="2024-06-28T00:00:00"/>
    <x v="0"/>
    <d v="2024-06-28T00:00:00"/>
    <x v="0"/>
    <d v="2024-07-02T00:00:00"/>
    <x v="0"/>
    <d v="2024-07-02T00:00:00"/>
    <d v="2024-07-06T00:00:00"/>
    <d v="2024-07-13T00:00:00"/>
    <d v="2024-07-20T00:00:00"/>
    <x v="0"/>
    <x v="0"/>
    <n v="6261"/>
  </r>
  <r>
    <n v="93885988"/>
    <s v="DNI"/>
    <s v="FLORES LOPEZ, ALANA GRUSCHENKA"/>
    <s v="F"/>
    <d v="2024-06-28T00:00:00"/>
    <x v="6"/>
    <x v="1"/>
    <s v="CLINICA CARRION"/>
    <s v="306 P.S. ANGAMOS"/>
    <x v="0"/>
    <n v="38"/>
    <n v="3750"/>
    <n v="47894470"/>
    <n v="912175536"/>
    <n v="6257"/>
    <s v="NO"/>
    <x v="28"/>
    <x v="3"/>
    <m/>
    <x v="1"/>
    <d v="2024-06-28T00:00:00"/>
    <x v="0"/>
    <m/>
    <x v="1"/>
    <d v="2024-07-01T00:00:00"/>
    <d v="2024-07-05T00:00:00"/>
    <d v="2024-07-12T00:00:00"/>
    <d v="2024-07-19T00:00:00"/>
    <x v="0"/>
    <x v="1"/>
    <n v="6257"/>
  </r>
  <r>
    <n v="93886539"/>
    <s v="DNI"/>
    <s v="BENDEZU LINARES, JAYLEN EMIR"/>
    <s v="M"/>
    <d v="2024-06-28T00:00:00"/>
    <x v="6"/>
    <x v="1"/>
    <s v="C.S. MARQUEZ"/>
    <s v="315 C.S. VENTANILLA BAJA"/>
    <x v="0"/>
    <n v="39"/>
    <n v="2905"/>
    <n v="76180042"/>
    <n v="948993689"/>
    <n v="6258"/>
    <s v="NO"/>
    <x v="35"/>
    <x v="3"/>
    <d v="2024-06-29T00:00:00"/>
    <x v="0"/>
    <d v="2024-06-29T00:00:00"/>
    <x v="0"/>
    <m/>
    <x v="1"/>
    <d v="2024-07-01T00:00:00"/>
    <d v="2024-07-05T00:00:00"/>
    <d v="2024-07-12T00:00:00"/>
    <d v="2024-07-19T00:00:00"/>
    <x v="0"/>
    <x v="1"/>
    <n v="6258"/>
  </r>
  <r>
    <n v="93886467"/>
    <s v="DNI"/>
    <s v="CASTILLO ZEVALLOS, MAEL JHON EMILIO"/>
    <s v="M"/>
    <d v="2024-06-28T00:00:00"/>
    <x v="6"/>
    <x v="1"/>
    <s v="CENTRO DE SALUD VILLA LOS REYES"/>
    <s v="310 C.S. VILLA LOS REYES"/>
    <x v="0"/>
    <n v="39"/>
    <n v="4120"/>
    <n v="61316135"/>
    <n v="926221763"/>
    <n v="6256"/>
    <s v="NO"/>
    <x v="21"/>
    <x v="3"/>
    <d v="2024-06-28T00:00:00"/>
    <x v="0"/>
    <d v="2024-06-28T00:00:00"/>
    <x v="0"/>
    <d v="2024-07-02T00:00:00"/>
    <x v="0"/>
    <d v="2024-07-01T00:00:00"/>
    <d v="2024-07-05T00:00:00"/>
    <d v="2024-07-12T00:00:00"/>
    <d v="2024-07-19T00:00:00"/>
    <x v="0"/>
    <x v="0"/>
    <n v="6256"/>
  </r>
  <r>
    <n v="93885459"/>
    <s v="DNI"/>
    <s v="RODRIGUEZ YNCHICSANA, ALESSANDRO GAEL"/>
    <s v="M"/>
    <d v="2024-06-28T00:00:00"/>
    <x v="6"/>
    <x v="1"/>
    <s v="CMI BUENOS AIRES DE VILLA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886957"/>
    <s v="DNI"/>
    <s v="LEYVA ALVAREZ, ALONDRA ESTEPHANIA"/>
    <s v="F"/>
    <d v="2024-06-29T00:00:00"/>
    <x v="6"/>
    <x v="1"/>
    <s v="CLINICA AVIVA SEDE MENDIOLA"/>
    <s v="306 P.S. ANGAMOS"/>
    <x v="1"/>
    <m/>
    <m/>
    <m/>
    <m/>
    <m/>
    <s v="NO"/>
    <x v="28"/>
    <x v="3"/>
    <m/>
    <x v="1"/>
    <m/>
    <x v="1"/>
    <m/>
    <x v="1"/>
    <d v="2024-07-02T00:00:00"/>
    <d v="2024-07-06T00:00:00"/>
    <d v="2024-07-13T00:00:00"/>
    <d v="2024-07-20T00:00:00"/>
    <x v="0"/>
    <x v="1"/>
    <n v="6257"/>
  </r>
  <r>
    <n v="93886857"/>
    <s v="DNI"/>
    <s v="VERAMENDI QUISPE, ENDRICK GABRIEL"/>
    <s v="M"/>
    <d v="2024-06-29T00:00:00"/>
    <x v="6"/>
    <x v="1"/>
    <s v="HOSPITAL DE VENTANILLA"/>
    <s v="311 C.S. LUIS FELIPE DE LAS CASAS"/>
    <x v="0"/>
    <n v="39"/>
    <n v="3455"/>
    <n v="70584977"/>
    <n v="987676456"/>
    <n v="6261"/>
    <s v="NO"/>
    <x v="32"/>
    <x v="3"/>
    <d v="2024-06-29T00:00:00"/>
    <x v="0"/>
    <d v="2024-06-29T00:00:00"/>
    <x v="0"/>
    <d v="2024-07-02T00:00:00"/>
    <x v="0"/>
    <d v="2024-07-05T00:00:00"/>
    <d v="2024-07-09T00:00:00"/>
    <d v="2024-07-18T00:00:00"/>
    <d v="2024-07-25T00:00:00"/>
    <x v="0"/>
    <x v="0"/>
    <n v="6261"/>
  </r>
  <r>
    <n v="93888775"/>
    <s v="DNI"/>
    <s v="GUTIERREZ HERNANDEZ, JAZIEL ENRIQUE"/>
    <s v="M"/>
    <d v="2024-06-29T00:00:00"/>
    <x v="6"/>
    <x v="0"/>
    <s v="NAC. DANIEL A. CARRION"/>
    <s v="106 C.S. SANTA FE"/>
    <x v="0"/>
    <n v="38"/>
    <n v="3060"/>
    <n v="25009582"/>
    <n v="922366948"/>
    <n v="0"/>
    <s v="NO"/>
    <x v="36"/>
    <x v="0"/>
    <d v="2024-06-29T00:00:00"/>
    <x v="0"/>
    <d v="2024-06-29T00:00:00"/>
    <x v="0"/>
    <m/>
    <x v="1"/>
    <d v="2024-07-02T00:00:00"/>
    <d v="2024-07-06T00:00:00"/>
    <d v="2024-07-13T00:00:00"/>
    <d v="2024-07-20T00:00:00"/>
    <x v="0"/>
    <x v="1"/>
    <n v="6223"/>
  </r>
  <r>
    <n v="93887525"/>
    <s v="DNI"/>
    <s v="ZEVALLOS ATOCHE, FRANSUAT DARIO"/>
    <s v="M"/>
    <d v="2024-06-29T00:00:00"/>
    <x v="6"/>
    <x v="0"/>
    <s v="NAC. DANIEL A. CARRION"/>
    <s v="101 C.S. MANUEL BONILLA"/>
    <x v="0"/>
    <n v="40"/>
    <n v="3130"/>
    <n v="74719636"/>
    <n v="980029248"/>
    <n v="6220"/>
    <s v="NO"/>
    <x v="25"/>
    <x v="0"/>
    <d v="2024-06-30T00:00:00"/>
    <x v="0"/>
    <d v="2024-06-30T00:00:00"/>
    <x v="0"/>
    <m/>
    <x v="1"/>
    <d v="2024-07-02T00:00:00"/>
    <d v="2024-07-06T00:00:00"/>
    <d v="2024-07-13T00:00:00"/>
    <d v="2024-07-20T00:00:00"/>
    <x v="0"/>
    <x v="1"/>
    <n v="6220"/>
  </r>
  <r>
    <n v="93888733"/>
    <s v="DNI"/>
    <s v="CAMPOS CORONADO, GIANLUCCA"/>
    <s v="M"/>
    <d v="2024-06-29T00:00:00"/>
    <x v="6"/>
    <x v="0"/>
    <s v="NESTOR GAMBETTA"/>
    <s v="101 C.S. MANUEL BONILLA"/>
    <x v="0"/>
    <n v="38"/>
    <n v="2680"/>
    <n v="77053689"/>
    <n v="965780514"/>
    <n v="6220"/>
    <s v="NO"/>
    <x v="25"/>
    <x v="0"/>
    <d v="2024-06-29T00:00:00"/>
    <x v="0"/>
    <d v="2024-06-29T00:00:00"/>
    <x v="0"/>
    <d v="2024-07-03T00:00:00"/>
    <x v="0"/>
    <d v="2024-07-02T00:00:00"/>
    <d v="2024-07-06T00:00:00"/>
    <d v="2024-07-13T00:00:00"/>
    <d v="2024-07-20T00:00:00"/>
    <x v="0"/>
    <x v="0"/>
    <n v="6220"/>
  </r>
  <r>
    <n v="93886683"/>
    <s v="CNV"/>
    <s v="COLLINS GARCIA, ALAIA NASIA AISEL"/>
    <s v="F"/>
    <d v="2024-06-29T00:00:00"/>
    <x v="6"/>
    <x v="0"/>
    <s v="HOSPITAL NACIONAL DOCENTE MADRE NIÑO SAN BARTOLOME"/>
    <m/>
    <x v="0"/>
    <m/>
    <m/>
    <m/>
    <m/>
    <m/>
    <s v="NO"/>
    <x v="3"/>
    <x v="2"/>
    <m/>
    <x v="1"/>
    <m/>
    <x v="1"/>
    <m/>
    <x v="1"/>
    <d v="2024-07-03T00:00:00"/>
    <d v="2024-07-06T00:00:00"/>
    <d v="2024-07-13T00:00:00"/>
    <d v="2024-07-20T00:00:00"/>
    <x v="0"/>
    <x v="1"/>
    <m/>
  </r>
  <r>
    <n v="93887267"/>
    <s v="DNI"/>
    <s v="CONDO ZAMBRANO, MAYRA KRISTEL EMILIA"/>
    <s v="F"/>
    <d v="2024-06-29T00:00:00"/>
    <x v="6"/>
    <x v="1"/>
    <s v="HOSPITAL DE APOYO SANTA ROSA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887308"/>
    <s v="DNI"/>
    <s v="ROSAS REYNOSO, YOUNG SOO LUIS"/>
    <s v="M"/>
    <d v="2024-06-29T00:00:00"/>
    <x v="6"/>
    <x v="1"/>
    <s v="NAC. DANIEL A. CARRION"/>
    <s v="309 P.S. VENTANILLA ALTA"/>
    <x v="0"/>
    <n v="38"/>
    <n v="3345"/>
    <n v="46141888"/>
    <n v="928568168"/>
    <n v="0"/>
    <s v="NO"/>
    <x v="23"/>
    <x v="3"/>
    <d v="2024-06-29T00:00:00"/>
    <x v="0"/>
    <d v="2024-06-29T00:00:00"/>
    <x v="0"/>
    <d v="2024-07-05T00:00:00"/>
    <x v="0"/>
    <d v="2024-07-03T00:00:00"/>
    <d v="2024-07-08T00:00:00"/>
    <d v="2024-07-16T00:00:00"/>
    <d v="2024-07-24T00:00:00"/>
    <x v="0"/>
    <x v="0"/>
    <n v="6255"/>
  </r>
  <r>
    <n v="93887440"/>
    <s v="DNI"/>
    <s v="RODRIGUEZ DUQUE, EMMA LUCIA"/>
    <s v="F"/>
    <d v="2024-06-29T00:00:00"/>
    <x v="6"/>
    <x v="0"/>
    <s v="MEGASALUD NARANJAL S.A.C."/>
    <s v="201 C.S. FAUCETT"/>
    <x v="0"/>
    <m/>
    <m/>
    <m/>
    <m/>
    <m/>
    <s v="NO"/>
    <x v="24"/>
    <x v="2"/>
    <m/>
    <x v="1"/>
    <m/>
    <x v="1"/>
    <m/>
    <x v="1"/>
    <m/>
    <m/>
    <m/>
    <m/>
    <x v="1"/>
    <x v="1"/>
    <n v="6243"/>
  </r>
  <r>
    <n v="93887156"/>
    <s v="CNV"/>
    <s v=" SALAZAR, "/>
    <s v="M"/>
    <d v="2024-06-29T00:00:00"/>
    <x v="6"/>
    <x v="0"/>
    <s v="HOSPITAL II LIMA NORTE CALLAO LUIS NEGREIROS VEGA ESSALUD"/>
    <m/>
    <x v="1"/>
    <n v="40"/>
    <n v="4010"/>
    <n v="71762272"/>
    <n v="971168984"/>
    <n v="10533"/>
    <s v="NO"/>
    <x v="12"/>
    <x v="4"/>
    <m/>
    <x v="1"/>
    <m/>
    <x v="1"/>
    <m/>
    <x v="1"/>
    <m/>
    <m/>
    <m/>
    <m/>
    <x v="1"/>
    <x v="1"/>
    <m/>
  </r>
  <r>
    <n v="93887259"/>
    <s v="DNI"/>
    <s v="MENDIETA VIDAL, THIAGO DAVID"/>
    <s v="M"/>
    <d v="2024-06-29T00:00:00"/>
    <x v="6"/>
    <x v="0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88881"/>
    <s v="DNI"/>
    <s v="NEYRA REGALADO, MÍA VALENTINA"/>
    <s v="F"/>
    <d v="2024-06-29T00:00:00"/>
    <x v="6"/>
    <x v="0"/>
    <s v="CLINICA JESUS DEL NORTE"/>
    <s v="202 P.S. 200 MILLAS"/>
    <x v="0"/>
    <m/>
    <m/>
    <m/>
    <m/>
    <m/>
    <s v="NO"/>
    <x v="33"/>
    <x v="2"/>
    <m/>
    <x v="1"/>
    <m/>
    <x v="1"/>
    <m/>
    <x v="1"/>
    <m/>
    <m/>
    <m/>
    <m/>
    <x v="1"/>
    <x v="1"/>
    <n v="6244"/>
  </r>
  <r>
    <n v="93887528"/>
    <s v="DNI"/>
    <s v="DE LA CRUZ GARCILAZO DE LA VEGA, MÁXIMO MATÍAS"/>
    <s v="M"/>
    <d v="2024-06-29T00:00:00"/>
    <x v="6"/>
    <x v="0"/>
    <s v="HOSPITAL NACIONAL EDGARDO REBAGLIATI MARTINS"/>
    <s v="201 C.S. FAUCETT"/>
    <x v="1"/>
    <m/>
    <m/>
    <m/>
    <m/>
    <m/>
    <s v="NO"/>
    <x v="24"/>
    <x v="2"/>
    <m/>
    <x v="1"/>
    <m/>
    <x v="1"/>
    <m/>
    <x v="1"/>
    <m/>
    <m/>
    <m/>
    <m/>
    <x v="1"/>
    <x v="1"/>
    <n v="6243"/>
  </r>
  <r>
    <n v="93887826"/>
    <s v="DNI"/>
    <s v="ROJAS RODRIGUEZ, ROLANDO FACUNDO"/>
    <s v="M"/>
    <d v="2024-06-29T00:00:00"/>
    <x v="6"/>
    <x v="3"/>
    <s v="CLINICA GOOD HOP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87435"/>
    <s v="DNI"/>
    <s v="SANCHEZ GAMEZ, ZOE CAMILA"/>
    <s v="F"/>
    <d v="2024-06-29T00:00:00"/>
    <x v="6"/>
    <x v="1"/>
    <s v="MEGASALUD NARANJAL S.A.C."/>
    <s v="211 C.S.M.I. BELLAVISTA PERU - COREA"/>
    <x v="0"/>
    <m/>
    <m/>
    <m/>
    <m/>
    <m/>
    <s v="NO"/>
    <x v="14"/>
    <x v="2"/>
    <m/>
    <x v="1"/>
    <m/>
    <x v="1"/>
    <m/>
    <x v="1"/>
    <d v="2024-07-05T00:00:00"/>
    <m/>
    <m/>
    <m/>
    <x v="1"/>
    <x v="1"/>
    <n v="6249"/>
  </r>
  <r>
    <n v="93887245"/>
    <s v="DNI"/>
    <s v="HUAYANA HUAMANI, SANTIAGO DANIEL"/>
    <s v="M"/>
    <d v="2024-06-29T00:00:00"/>
    <x v="6"/>
    <x v="0"/>
    <s v="ALBERTO LEONARDO BARTON THOMPSON"/>
    <m/>
    <x v="1"/>
    <n v="40"/>
    <n v="3860"/>
    <n v="47513357"/>
    <n v="981496215"/>
    <n v="18306"/>
    <s v="NO"/>
    <x v="50"/>
    <x v="1"/>
    <d v="2024-06-29T00:00:00"/>
    <x v="0"/>
    <d v="2024-06-29T00:00:00"/>
    <x v="0"/>
    <m/>
    <x v="1"/>
    <m/>
    <m/>
    <m/>
    <m/>
    <x v="1"/>
    <x v="1"/>
    <m/>
  </r>
  <r>
    <n v="93887442"/>
    <s v="CNV"/>
    <s v=" PONTE, "/>
    <s v="F"/>
    <d v="2024-06-29T00:00:00"/>
    <x v="6"/>
    <x v="0"/>
    <s v="ALBERTO LEONARDO BARTON THOMPSON"/>
    <m/>
    <x v="1"/>
    <n v="40"/>
    <n v="3250"/>
    <n v="71918728"/>
    <n v="990376958"/>
    <n v="18306"/>
    <s v="NO"/>
    <x v="50"/>
    <x v="1"/>
    <d v="2024-06-29T00:00:00"/>
    <x v="0"/>
    <d v="2024-06-29T00:00:00"/>
    <x v="0"/>
    <m/>
    <x v="1"/>
    <m/>
    <m/>
    <m/>
    <m/>
    <x v="1"/>
    <x v="1"/>
    <m/>
  </r>
  <r>
    <n v="93887330"/>
    <s v="DNI"/>
    <s v="VILLANUEVA DE LA CRUZ, BRUNO STEFANO"/>
    <s v="M"/>
    <d v="2024-06-29T00:00:00"/>
    <x v="6"/>
    <x v="3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88758"/>
    <s v="DNI"/>
    <s v="GAMONAL VEGA, MICAELA IVEET"/>
    <s v="F"/>
    <d v="2024-06-29T00:00:00"/>
    <x v="6"/>
    <x v="1"/>
    <s v="CLINICA UNIVERSITARIA S.A.C"/>
    <s v="301 C.S.M.I. PACHACUTEC PERU - COREA"/>
    <x v="0"/>
    <m/>
    <m/>
    <m/>
    <m/>
    <m/>
    <s v="NO"/>
    <x v="11"/>
    <x v="3"/>
    <m/>
    <x v="1"/>
    <m/>
    <x v="1"/>
    <m/>
    <x v="1"/>
    <d v="2024-07-06T00:00:00"/>
    <d v="2024-07-13T00:00:00"/>
    <d v="2024-07-20T00:00:00"/>
    <m/>
    <x v="1"/>
    <x v="1"/>
    <n v="7314"/>
  </r>
  <r>
    <n v="93887382"/>
    <s v="DNI"/>
    <s v="MALLQUI TORRES, EYTHAN NEHEMÍAS"/>
    <s v="M"/>
    <d v="2024-06-29T00:00:00"/>
    <x v="6"/>
    <x v="1"/>
    <s v="HOSPITAL DE VENTANILLA"/>
    <s v="301 C.S.M.I. PACHACUTEC PERU - COREA"/>
    <x v="0"/>
    <n v="39"/>
    <n v="3525"/>
    <n v="76449219"/>
    <n v="927304054"/>
    <n v="7314"/>
    <s v="NO"/>
    <x v="11"/>
    <x v="3"/>
    <d v="2024-06-29T00:00:00"/>
    <x v="0"/>
    <d v="2024-06-29T00:00:00"/>
    <x v="0"/>
    <d v="2024-07-02T00:00:00"/>
    <x v="0"/>
    <d v="2024-07-02T00:00:00"/>
    <d v="2024-07-06T00:00:00"/>
    <d v="2024-07-13T00:00:00"/>
    <d v="2024-07-20T00:00:00"/>
    <x v="0"/>
    <x v="0"/>
    <n v="7314"/>
  </r>
  <r>
    <n v="93887437"/>
    <s v="DNI"/>
    <s v="BACA TAMANI, LYAN SANTIAGO"/>
    <s v="M"/>
    <d v="2024-06-29T00:00:00"/>
    <x v="6"/>
    <x v="1"/>
    <s v="HOSPITAL DE VENTANILLA"/>
    <s v="301 C.S.M.I. PACHACUTEC PERU - COREA"/>
    <x v="0"/>
    <n v="39"/>
    <n v="3850"/>
    <n v="45467665"/>
    <n v="912119432"/>
    <n v="7314"/>
    <s v="NO"/>
    <x v="11"/>
    <x v="3"/>
    <d v="2024-06-29T00:00:00"/>
    <x v="0"/>
    <d v="2024-06-29T00:00:00"/>
    <x v="0"/>
    <d v="2024-07-02T00:00:00"/>
    <x v="0"/>
    <d v="2024-07-02T00:00:00"/>
    <d v="2024-07-06T00:00:00"/>
    <d v="2024-07-13T00:00:00"/>
    <d v="2024-07-20T00:00:00"/>
    <x v="0"/>
    <x v="0"/>
    <n v="7314"/>
  </r>
  <r>
    <n v="93887334"/>
    <s v="DNI"/>
    <s v="HINOSTROZA FIGUEROA, LEANDRO ENDRICK GAEL"/>
    <s v="M"/>
    <d v="2024-06-29T00:00:00"/>
    <x v="6"/>
    <x v="1"/>
    <s v="HOSPITAL NACIONAL ALBERTO SABOGAL SOLOGUREN DE LA RED ASISTENCIAL SABOGAL"/>
    <m/>
    <x v="1"/>
    <n v="38"/>
    <n v="3717"/>
    <n v="46328810"/>
    <n v="973475018"/>
    <n v="8146"/>
    <s v="NO"/>
    <x v="12"/>
    <x v="4"/>
    <m/>
    <x v="1"/>
    <m/>
    <x v="1"/>
    <m/>
    <x v="1"/>
    <m/>
    <m/>
    <m/>
    <m/>
    <x v="1"/>
    <x v="1"/>
    <m/>
  </r>
  <r>
    <n v="93887708"/>
    <s v="DNI"/>
    <s v="RINCON GUTIERREZ, HANS ISAAC"/>
    <s v="M"/>
    <d v="2024-06-29T00:00:00"/>
    <x v="6"/>
    <x v="1"/>
    <s v="MATERNO INFANTIL PACHACUTEC  PERU-COREA"/>
    <s v="302 C.S. 03 DE FEBRERO"/>
    <x v="0"/>
    <n v="39"/>
    <n v="3475"/>
    <n v="77385066"/>
    <n v="985311826"/>
    <n v="6266"/>
    <s v="NO"/>
    <x v="9"/>
    <x v="3"/>
    <d v="2024-06-29T00:00:00"/>
    <x v="0"/>
    <d v="2024-06-29T00:00:00"/>
    <x v="0"/>
    <d v="2024-07-03T00:00:00"/>
    <x v="0"/>
    <d v="2024-07-02T00:00:00"/>
    <d v="2024-07-06T00:00:00"/>
    <d v="2024-07-13T00:00:00"/>
    <d v="2024-07-20T00:00:00"/>
    <x v="0"/>
    <x v="0"/>
    <n v="6266"/>
  </r>
  <r>
    <n v="93887249"/>
    <s v="CNV"/>
    <s v=" CLAUDIO, "/>
    <s v="F"/>
    <d v="2024-06-29T00:00:00"/>
    <x v="6"/>
    <x v="1"/>
    <s v="MATERNO INFANTIL PACHACUTEC  PERU-COREA"/>
    <m/>
    <x v="0"/>
    <n v="40"/>
    <n v="4100"/>
    <n v="74133850"/>
    <n v="910002720"/>
    <n v="6266"/>
    <s v="NO"/>
    <x v="22"/>
    <x v="1"/>
    <d v="2024-06-29T00:00:00"/>
    <x v="0"/>
    <d v="2024-06-29T00:00:00"/>
    <x v="0"/>
    <d v="2024-07-03T00:00:00"/>
    <x v="0"/>
    <d v="2024-07-02T00:00:00"/>
    <d v="2024-07-06T00:00:00"/>
    <d v="2024-07-13T00:00:00"/>
    <d v="2024-07-20T00:00:00"/>
    <x v="0"/>
    <x v="0"/>
    <m/>
  </r>
  <r>
    <n v="93886971"/>
    <s v="DNI"/>
    <s v="CRUZ VEGA, ALEJANDRO JAVIER"/>
    <s v="M"/>
    <d v="2024-06-29T00:00:00"/>
    <x v="6"/>
    <x v="1"/>
    <s v="NAC. DANIEL A. CARRION"/>
    <s v="305 C.S. SANTA ROSA DE PACHACUTEC"/>
    <x v="0"/>
    <n v="39"/>
    <n v="4355"/>
    <n v="75791753"/>
    <n v="901631217"/>
    <n v="6263"/>
    <s v="NO"/>
    <x v="20"/>
    <x v="3"/>
    <d v="2024-06-29T00:00:00"/>
    <x v="0"/>
    <d v="2024-06-29T00:00:00"/>
    <x v="0"/>
    <m/>
    <x v="1"/>
    <d v="2024-07-02T00:00:00"/>
    <d v="2024-07-06T00:00:00"/>
    <d v="2024-07-13T00:00:00"/>
    <d v="2024-07-20T00:00:00"/>
    <x v="0"/>
    <x v="1"/>
    <n v="6263"/>
  </r>
  <r>
    <n v="93886994"/>
    <s v="DNI"/>
    <s v="CHUMAN VALDERA, KRISTEL ARIANA"/>
    <s v="F"/>
    <d v="2024-06-29T00:00:00"/>
    <x v="6"/>
    <x v="1"/>
    <s v="HOSPITAL DE VENTANILLA"/>
    <s v="305 C.S. SANTA ROSA DE PACHACUTEC"/>
    <x v="0"/>
    <n v="38"/>
    <n v="2810"/>
    <n v="70607918"/>
    <n v="952279595"/>
    <n v="6263"/>
    <s v="NO"/>
    <x v="20"/>
    <x v="3"/>
    <d v="2024-06-29T00:00:00"/>
    <x v="0"/>
    <d v="2024-06-29T00:00:00"/>
    <x v="0"/>
    <m/>
    <x v="1"/>
    <d v="2024-07-02T00:00:00"/>
    <d v="2024-07-06T00:00:00"/>
    <d v="2024-07-13T00:00:00"/>
    <d v="2024-07-20T00:00:00"/>
    <x v="0"/>
    <x v="1"/>
    <n v="6263"/>
  </r>
  <r>
    <n v="93887595"/>
    <s v="DNI"/>
    <s v="ATENCIA RAMOS, AILANY ANYELI"/>
    <s v="F"/>
    <d v="2024-06-30T00:00:00"/>
    <x v="6"/>
    <x v="1"/>
    <s v="HOSPITAL DE VENTANILLA"/>
    <s v="305 C.S. SANTA ROSA DE PACHACUTEC"/>
    <x v="0"/>
    <n v="39"/>
    <n v="3455"/>
    <n v="74613216"/>
    <n v="925163076"/>
    <n v="6263"/>
    <s v="NO"/>
    <x v="20"/>
    <x v="3"/>
    <d v="2024-06-30T00:00:00"/>
    <x v="0"/>
    <d v="2024-06-30T00:00:00"/>
    <x v="0"/>
    <d v="2024-07-03T00:00:00"/>
    <x v="0"/>
    <d v="2024-07-03T00:00:00"/>
    <d v="2024-07-07T00:00:00"/>
    <d v="2024-07-14T00:00:00"/>
    <d v="2024-07-21T00:00:00"/>
    <x v="0"/>
    <x v="0"/>
    <n v="6263"/>
  </r>
  <r>
    <n v="93888173"/>
    <s v="DNI"/>
    <s v="VELASQUEZ RAMOS, CRISTIAN JEREMY JUAN"/>
    <s v="M"/>
    <d v="2024-06-30T00:00:00"/>
    <x v="6"/>
    <x v="1"/>
    <s v="HOSPITAL DE VENTANILLA"/>
    <s v="302 C.S. 03 DE FEBRERO"/>
    <x v="0"/>
    <n v="38"/>
    <n v="3870"/>
    <n v="75330859"/>
    <n v="907100627"/>
    <n v="6266"/>
    <s v="NO"/>
    <x v="9"/>
    <x v="3"/>
    <d v="2024-06-30T00:00:00"/>
    <x v="0"/>
    <d v="2024-06-30T00:00:00"/>
    <x v="0"/>
    <m/>
    <x v="1"/>
    <d v="2024-07-03T00:00:00"/>
    <d v="2024-07-07T00:00:00"/>
    <d v="2024-07-14T00:00:00"/>
    <d v="2024-07-21T00:00:00"/>
    <x v="0"/>
    <x v="1"/>
    <n v="6266"/>
  </r>
  <r>
    <n v="93888668"/>
    <s v="DNI"/>
    <s v="RIVERA PEREZ, ALESSIA ALANA"/>
    <s v="F"/>
    <d v="2024-06-30T00:00:00"/>
    <x v="6"/>
    <x v="1"/>
    <s v="INSTITUTO NACIONAL MATERNO PERINATAL"/>
    <s v="303 P.S. BAHIA BLANCA"/>
    <x v="0"/>
    <m/>
    <m/>
    <m/>
    <m/>
    <m/>
    <s v="NO"/>
    <x v="38"/>
    <x v="3"/>
    <m/>
    <x v="1"/>
    <m/>
    <x v="1"/>
    <m/>
    <x v="1"/>
    <d v="2024-07-03T00:00:00"/>
    <d v="2024-07-07T00:00:00"/>
    <d v="2024-07-14T00:00:00"/>
    <d v="2024-07-21T00:00:00"/>
    <x v="0"/>
    <x v="1"/>
    <n v="6264"/>
  </r>
  <r>
    <n v="93888145"/>
    <s v="DNI"/>
    <s v="CABANILLAS FASABI, HANS EITHAN"/>
    <s v="M"/>
    <d v="2024-06-30T00:00:00"/>
    <x v="6"/>
    <x v="1"/>
    <s v="HOSPITAL DE VENTANILLA"/>
    <s v="304 P.S. CIUDAD PACHACUTEC"/>
    <x v="0"/>
    <n v="39"/>
    <n v="3095"/>
    <n v="70037454"/>
    <n v="944610357"/>
    <n v="6267"/>
    <s v="NO"/>
    <x v="10"/>
    <x v="3"/>
    <d v="2024-06-30T00:00:00"/>
    <x v="0"/>
    <d v="2024-06-30T00:00:00"/>
    <x v="0"/>
    <d v="2024-07-03T00:00:00"/>
    <x v="0"/>
    <d v="2024-07-03T00:00:00"/>
    <d v="2024-07-07T00:00:00"/>
    <d v="2024-07-14T00:00:00"/>
    <d v="2024-07-22T00:00:00"/>
    <x v="0"/>
    <x v="0"/>
    <n v="6267"/>
  </r>
  <r>
    <n v="93887550"/>
    <s v="DNI"/>
    <s v="MEJIA YAPO, JONATHAN DEYVI"/>
    <s v="M"/>
    <d v="2024-06-30T00:00:00"/>
    <x v="6"/>
    <x v="1"/>
    <s v="NAC. DANIEL A. CARRION"/>
    <s v="304 P.S. CIUDAD PACHACUTEC"/>
    <x v="0"/>
    <n v="40"/>
    <n v="3565"/>
    <n v="42942752"/>
    <n v="951887305"/>
    <n v="6267"/>
    <s v="NO"/>
    <x v="10"/>
    <x v="3"/>
    <d v="2024-06-30T00:00:00"/>
    <x v="0"/>
    <d v="2024-06-30T00:00:00"/>
    <x v="0"/>
    <m/>
    <x v="1"/>
    <m/>
    <m/>
    <m/>
    <m/>
    <x v="1"/>
    <x v="1"/>
    <n v="6267"/>
  </r>
  <r>
    <n v="93887901"/>
    <s v="DNI"/>
    <s v="NUÑEZ HUAYAMBA, EITAN MATEO"/>
    <s v="M"/>
    <d v="2024-06-30T00:00:00"/>
    <x v="6"/>
    <x v="1"/>
    <s v="MATERNO INFANTIL PACHACUTEC  PERU-COREA"/>
    <s v="302 C.S. 03 DE FEBRERO"/>
    <x v="0"/>
    <n v="39"/>
    <n v="3430"/>
    <n v="47375027"/>
    <n v="967750605"/>
    <n v="6266"/>
    <s v="NO"/>
    <x v="9"/>
    <x v="3"/>
    <d v="2024-06-30T00:00:00"/>
    <x v="0"/>
    <d v="2024-06-30T00:00:00"/>
    <x v="0"/>
    <d v="2024-07-03T00:00:00"/>
    <x v="0"/>
    <d v="2024-07-04T00:00:00"/>
    <d v="2024-07-08T00:00:00"/>
    <d v="2024-07-15T00:00:00"/>
    <d v="2024-07-22T00:00:00"/>
    <x v="0"/>
    <x v="0"/>
    <n v="6266"/>
  </r>
  <r>
    <n v="93888066"/>
    <s v="DNI"/>
    <s v="CAMACHO BERROCAL, DANNA SOFÍA"/>
    <s v="F"/>
    <d v="2024-06-30T00:00:00"/>
    <x v="6"/>
    <x v="1"/>
    <s v="MATERNO INFANTIL PACHACUTEC  PERU-COREA"/>
    <s v="304 P.S. CIUDAD PACHACUTEC"/>
    <x v="0"/>
    <n v="39"/>
    <n v="3225"/>
    <n v="77203165"/>
    <n v="924379209"/>
    <n v="6267"/>
    <s v="NO"/>
    <x v="10"/>
    <x v="3"/>
    <d v="2024-06-30T00:00:00"/>
    <x v="0"/>
    <d v="2024-06-30T00:00:00"/>
    <x v="0"/>
    <d v="2024-07-03T00:00:00"/>
    <x v="0"/>
    <d v="2024-07-03T00:00:00"/>
    <d v="2024-07-07T00:00:00"/>
    <d v="2024-07-14T00:00:00"/>
    <d v="2024-07-21T00:00:00"/>
    <x v="0"/>
    <x v="0"/>
    <n v="6267"/>
  </r>
  <r>
    <n v="93887781"/>
    <s v="DNI"/>
    <s v="CORTEZ MAGRO, MATHEO GAEL"/>
    <s v="M"/>
    <d v="2024-06-30T00:00:00"/>
    <x v="6"/>
    <x v="5"/>
    <s v="HOSPITAL NACIONAL ALBERTO SABOGAL SOLOGUREN DE LA RED ASISTENCIAL SABOGAL"/>
    <m/>
    <x v="1"/>
    <n v="37"/>
    <n v="3228"/>
    <n v="45917310"/>
    <n v="906506700"/>
    <n v="8146"/>
    <s v="NO"/>
    <x v="12"/>
    <x v="4"/>
    <m/>
    <x v="1"/>
    <m/>
    <x v="1"/>
    <m/>
    <x v="1"/>
    <m/>
    <m/>
    <m/>
    <m/>
    <x v="1"/>
    <x v="1"/>
    <m/>
  </r>
  <r>
    <n v="93888228"/>
    <s v="DNI"/>
    <s v="DIAZ ROJAS, DEREK ALEXANDRO"/>
    <s v="M"/>
    <d v="2024-06-30T00:00:00"/>
    <x v="6"/>
    <x v="1"/>
    <s v="HOSPITAL DE VENTANILLA"/>
    <s v="301 C.S.M.I. PACHACUTEC PERU - COREA"/>
    <x v="0"/>
    <n v="40"/>
    <n v="3635"/>
    <n v="70971071"/>
    <n v="927879809"/>
    <n v="7314"/>
    <s v="NO"/>
    <x v="11"/>
    <x v="3"/>
    <d v="2024-06-30T00:00:00"/>
    <x v="0"/>
    <d v="2024-06-30T00:00:00"/>
    <x v="0"/>
    <d v="2024-07-03T00:00:00"/>
    <x v="0"/>
    <d v="2024-07-03T00:00:00"/>
    <d v="2024-07-07T00:00:00"/>
    <d v="2024-07-14T00:00:00"/>
    <d v="2024-07-21T00:00:00"/>
    <x v="0"/>
    <x v="0"/>
    <n v="7314"/>
  </r>
  <r>
    <n v="93887532"/>
    <s v="DNI"/>
    <s v="PLAZA COMETIVOS, EYLAN EMIR"/>
    <s v="M"/>
    <d v="2024-06-30T00:00:00"/>
    <x v="6"/>
    <x v="1"/>
    <s v="MATERNO INFANTIL PACHACUTEC  PERU-COREA"/>
    <s v="301 C.S.M.I. PACHACUTEC PERU - COREA"/>
    <x v="0"/>
    <n v="39"/>
    <n v="2835"/>
    <n v="63282414"/>
    <n v="953419292"/>
    <n v="7314"/>
    <s v="NO"/>
    <x v="11"/>
    <x v="3"/>
    <d v="2024-06-30T00:00:00"/>
    <x v="0"/>
    <d v="2024-06-30T00:00:00"/>
    <x v="0"/>
    <d v="2024-07-04T00:00:00"/>
    <x v="0"/>
    <d v="2024-07-03T00:00:00"/>
    <d v="2024-07-07T00:00:00"/>
    <d v="2024-07-14T00:00:00"/>
    <d v="2024-07-21T00:00:00"/>
    <x v="0"/>
    <x v="0"/>
    <n v="7314"/>
  </r>
  <r>
    <n v="93888080"/>
    <s v="DNI"/>
    <s v="VEGA CASTRO, MEI LING LIXUE"/>
    <s v="F"/>
    <d v="2024-06-30T00:00:00"/>
    <x v="6"/>
    <x v="0"/>
    <s v="HOSPITAL SAN JOSE"/>
    <s v="203 P.S. PALMERAS DE OQUENDO"/>
    <x v="0"/>
    <n v="40"/>
    <n v="2940"/>
    <n v="48822465"/>
    <n v="907815085"/>
    <n v="6768"/>
    <s v="NO"/>
    <x v="18"/>
    <x v="2"/>
    <d v="2024-07-01T00:00:00"/>
    <x v="0"/>
    <d v="2024-07-01T00:00:00"/>
    <x v="0"/>
    <d v="2024-07-05T00:00:00"/>
    <x v="0"/>
    <d v="2024-07-05T00:00:00"/>
    <d v="2024-07-08T00:00:00"/>
    <d v="2024-07-15T00:00:00"/>
    <d v="2024-07-22T00:00:00"/>
    <x v="0"/>
    <x v="0"/>
    <n v="6768"/>
  </r>
  <r>
    <n v="93887785"/>
    <s v="DNI"/>
    <s v="PINCHI ISUIZA, LUCAS MATIAS"/>
    <s v="M"/>
    <d v="2024-06-30T00:00:00"/>
    <x v="6"/>
    <x v="1"/>
    <s v="HOSPITAL DE VENTANILLA"/>
    <s v="308 P.S. DEFENSORES DE LA PATRIA"/>
    <x v="0"/>
    <n v="37"/>
    <n v="2860"/>
    <n v="47981318"/>
    <n v="939771037"/>
    <n v="6268"/>
    <s v="NO"/>
    <x v="19"/>
    <x v="3"/>
    <d v="2024-06-30T00:00:00"/>
    <x v="0"/>
    <d v="2024-06-30T00:00:00"/>
    <x v="0"/>
    <d v="2024-07-03T00:00:00"/>
    <x v="0"/>
    <d v="2024-07-03T00:00:00"/>
    <d v="2024-07-08T00:00:00"/>
    <d v="2024-07-15T00:00:00"/>
    <d v="2024-07-22T00:00:00"/>
    <x v="0"/>
    <x v="0"/>
    <n v="6268"/>
  </r>
  <r>
    <n v="93916863"/>
    <s v="DNI"/>
    <s v="TAPAYURI SANCHEZ, YASURI CATALEYA"/>
    <s v="F"/>
    <d v="2024-06-30T00:00:00"/>
    <x v="6"/>
    <x v="1"/>
    <s v="TAMSHIYACU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887601"/>
    <s v="DNI"/>
    <s v="ZAPATA VILCHEZ, ROMINA VALENTINA"/>
    <s v="F"/>
    <d v="2024-06-30T00:00:00"/>
    <x v="6"/>
    <x v="2"/>
    <s v="CLINICA SAN JUDAS TADEO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888340"/>
    <s v="DNI"/>
    <s v="ARCELA MINAYA, GABRIEL MATEO"/>
    <s v="M"/>
    <d v="2024-06-30T00:00:00"/>
    <x v="6"/>
    <x v="0"/>
    <s v="ALBERTO LEONARDO BARTON THOMPSON"/>
    <m/>
    <x v="1"/>
    <n v="41"/>
    <n v="3350"/>
    <n v="70374933"/>
    <n v="936339115"/>
    <n v="18319"/>
    <s v="NO"/>
    <x v="50"/>
    <x v="1"/>
    <d v="2024-07-01T00:00:00"/>
    <x v="0"/>
    <d v="2024-07-01T00:00:00"/>
    <x v="0"/>
    <m/>
    <x v="1"/>
    <m/>
    <m/>
    <m/>
    <m/>
    <x v="1"/>
    <x v="1"/>
    <m/>
  </r>
  <r>
    <n v="93888009"/>
    <s v="DNI"/>
    <s v="GAMBOA CABALLERO, ALESSANDRA NARELA"/>
    <s v="F"/>
    <d v="2024-06-30T00:00:00"/>
    <x v="6"/>
    <x v="0"/>
    <s v="ALBERTO LEONARDO BARTON THOMPSON"/>
    <m/>
    <x v="1"/>
    <n v="39"/>
    <n v="3190"/>
    <n v="75403417"/>
    <n v="913285482"/>
    <n v="18319"/>
    <s v="NO"/>
    <x v="50"/>
    <x v="1"/>
    <d v="2024-06-30T00:00:00"/>
    <x v="0"/>
    <d v="2024-06-30T00:00:00"/>
    <x v="0"/>
    <m/>
    <x v="1"/>
    <m/>
    <m/>
    <m/>
    <m/>
    <x v="1"/>
    <x v="1"/>
    <m/>
  </r>
  <r>
    <n v="93888250"/>
    <s v="DNI"/>
    <s v="MANRIQUE CACHI, LIA NAELAH"/>
    <s v="F"/>
    <d v="2024-06-30T00:00:00"/>
    <x v="6"/>
    <x v="0"/>
    <s v="CLINICA AVIVA SEDE MENDIOLA"/>
    <s v="210 P.S. POLIGONO IV"/>
    <x v="1"/>
    <m/>
    <m/>
    <m/>
    <m/>
    <m/>
    <s v="NO"/>
    <x v="16"/>
    <x v="2"/>
    <m/>
    <x v="1"/>
    <m/>
    <x v="1"/>
    <d v="2024-07-06T00:00:00"/>
    <x v="0"/>
    <m/>
    <m/>
    <m/>
    <m/>
    <x v="1"/>
    <x v="1"/>
    <n v="6248"/>
  </r>
  <r>
    <n v="93887765"/>
    <s v="DNI"/>
    <s v="VARGAS MARQUEZ, ANDRÉ DAVID"/>
    <s v="M"/>
    <d v="2024-06-30T00:00:00"/>
    <x v="6"/>
    <x v="4"/>
    <s v="ALBERTO LEONARDO BARTON THOMPSON"/>
    <m/>
    <x v="1"/>
    <n v="40"/>
    <n v="3925"/>
    <n v="41672627"/>
    <n v="940023136"/>
    <n v="18319"/>
    <s v="NO"/>
    <x v="50"/>
    <x v="1"/>
    <d v="2024-06-30T00:00:00"/>
    <x v="0"/>
    <d v="2024-06-30T00:00:00"/>
    <x v="0"/>
    <m/>
    <x v="1"/>
    <m/>
    <m/>
    <m/>
    <m/>
    <x v="1"/>
    <x v="1"/>
    <m/>
  </r>
  <r>
    <n v="93887597"/>
    <s v="CNV"/>
    <s v=" ESQUIVEL, "/>
    <s v="F"/>
    <d v="2024-06-30T00:00:00"/>
    <x v="6"/>
    <x v="1"/>
    <s v="ALBERTO LEONARDO BARTON THOMPSON"/>
    <m/>
    <x v="1"/>
    <n v="39"/>
    <n v="3400"/>
    <n v="61654466"/>
    <n v="922748241"/>
    <n v="18319"/>
    <s v="NO"/>
    <x v="38"/>
    <x v="3"/>
    <d v="2024-06-30T00:00:00"/>
    <x v="0"/>
    <d v="2024-06-30T00:00:00"/>
    <x v="0"/>
    <m/>
    <x v="1"/>
    <d v="2024-07-03T00:00:00"/>
    <d v="2024-07-07T00:00:00"/>
    <d v="2024-07-14T00:00:00"/>
    <d v="2024-07-21T00:00:00"/>
    <x v="0"/>
    <x v="1"/>
    <m/>
  </r>
  <r>
    <n v="93888193"/>
    <s v="CNV"/>
    <s v=" PALACIOS, "/>
    <s v="F"/>
    <d v="2024-06-30T00:00:00"/>
    <x v="6"/>
    <x v="1"/>
    <s v="HOSPITAL II LIMA NORTE CALLAO LUIS NEGREIROS VEGA ESSALUD"/>
    <m/>
    <x v="1"/>
    <n v="39"/>
    <n v="3220"/>
    <n v="70662675"/>
    <n v="994285263"/>
    <n v="8146"/>
    <s v="NO"/>
    <x v="12"/>
    <x v="4"/>
    <m/>
    <x v="1"/>
    <m/>
    <x v="1"/>
    <m/>
    <x v="1"/>
    <m/>
    <m/>
    <m/>
    <m/>
    <x v="1"/>
    <x v="1"/>
    <m/>
  </r>
  <r>
    <n v="93888157"/>
    <s v="CNV"/>
    <s v=" RAMIREZ, "/>
    <s v="M"/>
    <d v="2024-06-30T00:00:00"/>
    <x v="6"/>
    <x v="1"/>
    <s v="HOSPITAL II LIMA NORTE CALLAO LUIS NEGREIROS VEGA ESSALUD"/>
    <m/>
    <x v="1"/>
    <n v="38"/>
    <n v="3220"/>
    <n v="61426470"/>
    <n v="929381853"/>
    <n v="10533"/>
    <s v="NO"/>
    <x v="12"/>
    <x v="4"/>
    <m/>
    <x v="1"/>
    <m/>
    <x v="1"/>
    <m/>
    <x v="1"/>
    <m/>
    <m/>
    <m/>
    <m/>
    <x v="1"/>
    <x v="1"/>
    <m/>
  </r>
  <r>
    <n v="93887745"/>
    <s v="CNV"/>
    <s v=" MELGAREJO, "/>
    <s v="M"/>
    <d v="2024-06-30T00:00:00"/>
    <x v="6"/>
    <x v="1"/>
    <s v="HOSPITAL II LIMA NORTE CALLAO LUIS NEGREIROS VEGA ESSALUD"/>
    <m/>
    <x v="1"/>
    <n v="37"/>
    <n v="2870"/>
    <n v="44023573"/>
    <n v="910955420"/>
    <n v="10533"/>
    <s v="NO"/>
    <x v="7"/>
    <x v="3"/>
    <m/>
    <x v="1"/>
    <m/>
    <x v="1"/>
    <m/>
    <x v="1"/>
    <d v="2024-07-03T00:00:00"/>
    <d v="2024-07-07T00:00:00"/>
    <d v="2024-07-14T00:00:00"/>
    <d v="2024-07-22T00:00:00"/>
    <x v="0"/>
    <x v="1"/>
    <m/>
  </r>
  <r>
    <n v="93887953"/>
    <s v="DNI"/>
    <s v="LOPEZ JARA, DANAE AROA"/>
    <s v="F"/>
    <d v="2024-06-30T00:00:00"/>
    <x v="6"/>
    <x v="0"/>
    <s v="HOSPITAL II LIMA NORTE CALLAO LUIS NEGREIROS VEGA ESSALUD"/>
    <s v="109 C.S. JOSE OLAYA"/>
    <x v="1"/>
    <n v="39"/>
    <n v="3020"/>
    <n v="48606733"/>
    <n v="902703146"/>
    <n v="10964"/>
    <s v="NO"/>
    <x v="15"/>
    <x v="0"/>
    <m/>
    <x v="1"/>
    <m/>
    <x v="1"/>
    <m/>
    <x v="1"/>
    <m/>
    <m/>
    <m/>
    <m/>
    <x v="1"/>
    <x v="1"/>
    <n v="25474"/>
  </r>
  <r>
    <n v="93888274"/>
    <s v="DNI"/>
    <s v="AGUILAR CHIPANA, ALBA CLIO VITTORIA"/>
    <s v="F"/>
    <d v="2024-06-30T00:00:00"/>
    <x v="6"/>
    <x v="1"/>
    <s v="CLINICA SAN JUDAS TADEO"/>
    <s v="309 P.S. VENTANILLA ALTA"/>
    <x v="1"/>
    <m/>
    <m/>
    <m/>
    <m/>
    <m/>
    <s v="NO"/>
    <x v="23"/>
    <x v="3"/>
    <m/>
    <x v="1"/>
    <m/>
    <x v="1"/>
    <m/>
    <x v="1"/>
    <d v="2024-07-05T00:00:00"/>
    <d v="2024-07-11T00:00:00"/>
    <d v="2024-07-18T00:00:00"/>
    <d v="2024-07-25T00:00:00"/>
    <x v="0"/>
    <x v="1"/>
    <n v="6255"/>
  </r>
  <r>
    <n v="93888312"/>
    <s v="DNI"/>
    <s v="IBARCENA NAVARRO, NICOLÁS JUNIORS"/>
    <s v="M"/>
    <d v="2024-06-30T00:00:00"/>
    <x v="6"/>
    <x v="2"/>
    <s v="C.S. BELLAVISTA PERU COREA"/>
    <s v="211 C.S.M.I. BELLAVISTA PERU - COREA"/>
    <x v="0"/>
    <n v="39"/>
    <n v="3230"/>
    <n v="76795911"/>
    <n v="907016291"/>
    <n v="6249"/>
    <s v="NO"/>
    <x v="14"/>
    <x v="2"/>
    <d v="2024-07-01T00:00:00"/>
    <x v="0"/>
    <d v="2024-07-01T00:00:00"/>
    <x v="0"/>
    <m/>
    <x v="1"/>
    <d v="2024-07-03T00:00:00"/>
    <d v="2024-07-10T00:00:00"/>
    <m/>
    <m/>
    <x v="1"/>
    <x v="1"/>
    <n v="6249"/>
  </r>
  <r>
    <n v="93887723"/>
    <s v="DNI"/>
    <s v="MONZON HERRERA, ELIHEL DAVID"/>
    <s v="M"/>
    <d v="2024-06-30T00:00:00"/>
    <x v="6"/>
    <x v="0"/>
    <s v="NAC. DANIEL A. CARRION"/>
    <s v="102 C.S. ALBERTO BARTON"/>
    <x v="0"/>
    <n v="39"/>
    <n v="3260"/>
    <n v="77867313"/>
    <n v="926496891"/>
    <n v="6221"/>
    <s v="NO"/>
    <x v="0"/>
    <x v="0"/>
    <d v="2024-06-30T00:00:00"/>
    <x v="0"/>
    <d v="2024-06-30T00:00:00"/>
    <x v="0"/>
    <m/>
    <x v="1"/>
    <d v="2024-07-03T00:00:00"/>
    <d v="2024-07-09T00:00:00"/>
    <m/>
    <m/>
    <x v="1"/>
    <x v="1"/>
    <n v="6221"/>
  </r>
  <r>
    <n v="93887576"/>
    <s v="DNI"/>
    <s v="BALAREZO MUÑOZ, ABEL ORLANDO"/>
    <s v="M"/>
    <d v="2024-06-30T00:00:00"/>
    <x v="6"/>
    <x v="0"/>
    <s v="HOSPITAL SAN JOSE"/>
    <s v="107 P.S. CALLAO"/>
    <x v="0"/>
    <n v="40"/>
    <n v="3450"/>
    <n v="43157439"/>
    <n v="955402177"/>
    <n v="6219"/>
    <s v="NO"/>
    <x v="34"/>
    <x v="0"/>
    <d v="2024-06-30T00:00:00"/>
    <x v="0"/>
    <d v="2024-06-30T00:00:00"/>
    <x v="0"/>
    <m/>
    <x v="1"/>
    <d v="2024-07-03T00:00:00"/>
    <d v="2024-07-08T00:00:00"/>
    <d v="2024-07-15T00:00:00"/>
    <d v="2024-07-22T00:00:00"/>
    <x v="0"/>
    <x v="1"/>
    <n v="6222"/>
  </r>
  <r>
    <n v="93887555"/>
    <s v="DNI"/>
    <s v="NAZARIO GAMBOA, LIAM KANTE"/>
    <s v="M"/>
    <d v="2024-06-30T00:00:00"/>
    <x v="6"/>
    <x v="0"/>
    <s v="HOSPITAL SAN JOSE"/>
    <s v="109 C.S. JOSE OLAYA"/>
    <x v="0"/>
    <n v="40"/>
    <n v="3650"/>
    <n v="44364344"/>
    <n v="934262413"/>
    <n v="6229"/>
    <s v="NO"/>
    <x v="15"/>
    <x v="0"/>
    <d v="2024-06-30T00:00:00"/>
    <x v="0"/>
    <d v="2024-06-30T00:00:00"/>
    <x v="0"/>
    <d v="2024-07-03T00:00:00"/>
    <x v="0"/>
    <d v="2024-07-04T00:00:00"/>
    <d v="2024-07-08T00:00:00"/>
    <d v="2024-07-15T00:00:00"/>
    <d v="2024-07-22T00:00:00"/>
    <x v="0"/>
    <x v="0"/>
    <n v="25474"/>
  </r>
  <r>
    <n v="93887593"/>
    <s v="DNI"/>
    <s v="DENEGRI PAREDES, JOHAN FRANCHESCO"/>
    <s v="M"/>
    <d v="2024-06-30T00:00:00"/>
    <x v="6"/>
    <x v="0"/>
    <s v="HOSPITAL SAN JOSE"/>
    <s v="109 C.S. JOSE OLAYA"/>
    <x v="0"/>
    <n v="39"/>
    <n v="3705"/>
    <n v="76396509"/>
    <n v="987989477"/>
    <n v="6229"/>
    <s v="NO"/>
    <x v="15"/>
    <x v="0"/>
    <d v="2024-06-30T00:00:00"/>
    <x v="0"/>
    <d v="2024-06-30T00:00:00"/>
    <x v="0"/>
    <d v="2024-07-05T00:00:00"/>
    <x v="0"/>
    <d v="2024-07-03T00:00:00"/>
    <d v="2024-07-08T00:00:00"/>
    <d v="2024-07-15T00:00:00"/>
    <d v="2024-07-22T00:00:00"/>
    <x v="0"/>
    <x v="0"/>
    <n v="25474"/>
  </r>
  <r>
    <n v="93887888"/>
    <s v="DNI"/>
    <s v="VEGA HEREDIA, STIVENS LIONEL"/>
    <s v="M"/>
    <d v="2024-06-30T00:00:00"/>
    <x v="6"/>
    <x v="1"/>
    <s v="HOSPITAL DE VENTANILLA"/>
    <s v="310 C.S. VILLA LOS REYES"/>
    <x v="0"/>
    <n v="39"/>
    <n v="3435"/>
    <n v="48921831"/>
    <n v="954879952"/>
    <n v="6256"/>
    <s v="NO"/>
    <x v="21"/>
    <x v="3"/>
    <d v="2024-06-30T00:00:00"/>
    <x v="0"/>
    <d v="2024-06-30T00:00:00"/>
    <x v="0"/>
    <m/>
    <x v="1"/>
    <d v="2024-07-03T00:00:00"/>
    <d v="2024-07-07T00:00:00"/>
    <d v="2024-07-15T00:00:00"/>
    <d v="2024-07-22T00:00:00"/>
    <x v="0"/>
    <x v="1"/>
    <n v="6256"/>
  </r>
  <r>
    <n v="93888637"/>
    <s v="DNI"/>
    <s v="CAPRISTANO ARPI, EMILY BELEN"/>
    <s v="F"/>
    <d v="2024-06-30T00:00:00"/>
    <x v="6"/>
    <x v="1"/>
    <s v="CLINICA MONTELUZ"/>
    <s v="307 P.S. HIJOS DEL ALMIRANTE GRAU"/>
    <x v="0"/>
    <m/>
    <m/>
    <m/>
    <m/>
    <m/>
    <s v="NO"/>
    <x v="8"/>
    <x v="3"/>
    <m/>
    <x v="1"/>
    <m/>
    <x v="1"/>
    <m/>
    <x v="1"/>
    <d v="2024-07-03T00:00:00"/>
    <d v="2024-07-07T00:00:00"/>
    <d v="2024-07-14T00:00:00"/>
    <d v="2024-07-21T00:00:00"/>
    <x v="0"/>
    <x v="1"/>
    <n v="6262"/>
  </r>
  <r>
    <n v="93890288"/>
    <s v="DNI"/>
    <s v="SORALUZ LOPEZ, AYTHANA XIMENA"/>
    <s v="F"/>
    <d v="2024-07-01T00:00:00"/>
    <x v="6"/>
    <x v="1"/>
    <s v="NAC. DANIEL A. CARRION"/>
    <s v="310 C.S. VILLA LOS REYES"/>
    <x v="0"/>
    <n v="39"/>
    <n v="2980"/>
    <n v="74024224"/>
    <n v="910988986"/>
    <n v="6256"/>
    <s v="NO"/>
    <x v="21"/>
    <x v="3"/>
    <d v="2024-07-01T00:00:00"/>
    <x v="0"/>
    <d v="2024-07-01T00:00:00"/>
    <x v="0"/>
    <m/>
    <x v="1"/>
    <d v="2024-07-04T00:00:00"/>
    <d v="2024-07-09T00:00:00"/>
    <d v="2024-07-16T00:00:00"/>
    <d v="2024-07-24T00:00:00"/>
    <x v="0"/>
    <x v="1"/>
    <n v="6256"/>
  </r>
  <r>
    <n v="93889103"/>
    <s v="DNI"/>
    <s v="CHANCAVILCA GAMARRA, SAM DANIELS"/>
    <s v="M"/>
    <d v="2024-07-01T00:00:00"/>
    <x v="6"/>
    <x v="1"/>
    <s v="HOSPITAL SAN JOSE"/>
    <s v="306 P.S. ANGAMOS"/>
    <x v="0"/>
    <n v="40"/>
    <n v="4000"/>
    <n v="75333229"/>
    <n v="987533522"/>
    <n v="6257"/>
    <s v="NO"/>
    <x v="28"/>
    <x v="3"/>
    <d v="2024-07-02T00:00:00"/>
    <x v="0"/>
    <d v="2024-07-02T00:00:00"/>
    <x v="0"/>
    <m/>
    <x v="1"/>
    <d v="2024-07-04T00:00:00"/>
    <d v="2024-07-08T00:00:00"/>
    <d v="2024-07-15T00:00:00"/>
    <d v="2024-07-22T00:00:00"/>
    <x v="0"/>
    <x v="1"/>
    <n v="6257"/>
  </r>
  <r>
    <n v="93889996"/>
    <s v="CNV"/>
    <s v=" GOMERO, "/>
    <s v="F"/>
    <d v="2024-07-01T00:00:00"/>
    <x v="6"/>
    <x v="1"/>
    <s v="HOSPITAL DE VENTANILLA"/>
    <m/>
    <x v="0"/>
    <n v="40"/>
    <n v="3245"/>
    <n v="41927816"/>
    <n v="972578131"/>
    <n v="6261"/>
    <s v="NO"/>
    <x v="22"/>
    <x v="1"/>
    <d v="2024-07-01T00:00:00"/>
    <x v="0"/>
    <d v="2024-07-01T00:00:00"/>
    <x v="0"/>
    <m/>
    <x v="1"/>
    <d v="2024-07-04T00:00:00"/>
    <d v="2024-07-08T00:00:00"/>
    <d v="2024-07-15T00:00:00"/>
    <d v="2024-07-22T00:00:00"/>
    <x v="0"/>
    <x v="1"/>
    <m/>
  </r>
  <r>
    <n v="93889490"/>
    <s v="CNV"/>
    <s v=" MOLINA, "/>
    <s v="M"/>
    <d v="2024-07-01T00:00:00"/>
    <x v="6"/>
    <x v="1"/>
    <s v="HOSPITAL DE VENTANILLA"/>
    <m/>
    <x v="0"/>
    <n v="41"/>
    <n v="3340"/>
    <n v="70049468"/>
    <n v="947198028"/>
    <n v="6261"/>
    <s v="NO"/>
    <x v="22"/>
    <x v="1"/>
    <d v="2024-07-01T00:00:00"/>
    <x v="0"/>
    <d v="2024-07-01T00:00:00"/>
    <x v="0"/>
    <d v="2024-07-04T00:00:00"/>
    <x v="0"/>
    <d v="2024-07-05T00:00:00"/>
    <d v="2024-07-09T00:00:00"/>
    <d v="2024-07-16T00:00:00"/>
    <d v="2024-07-26T00:00:00"/>
    <x v="0"/>
    <x v="0"/>
    <m/>
  </r>
  <r>
    <n v="93889004"/>
    <s v="DNI"/>
    <s v="PEREIRA GALAVIZ, NOAH DAMIAN"/>
    <s v="M"/>
    <d v="2024-07-01T00:00:00"/>
    <x v="6"/>
    <x v="0"/>
    <s v="INSTITUTO NACIONAL MATERNO PERINATAL"/>
    <s v="111 C.S. SANTA ROSA"/>
    <x v="0"/>
    <m/>
    <m/>
    <m/>
    <m/>
    <m/>
    <s v="NO"/>
    <x v="30"/>
    <x v="0"/>
    <m/>
    <x v="1"/>
    <m/>
    <x v="1"/>
    <m/>
    <x v="1"/>
    <d v="2024-07-05T00:00:00"/>
    <d v="2024-07-08T00:00:00"/>
    <d v="2024-07-15T00:00:00"/>
    <d v="2024-07-22T00:00:00"/>
    <x v="0"/>
    <x v="1"/>
    <n v="6234"/>
  </r>
  <r>
    <n v="93889033"/>
    <s v="DNI"/>
    <s v="ESPICHAN ALBITRES, ALANNA ADELAYDA"/>
    <s v="F"/>
    <d v="2024-07-01T00:00:00"/>
    <x v="6"/>
    <x v="0"/>
    <s v="NAC. DANIEL A. CARRION"/>
    <s v="102 C.S. ALBERTO BARTON"/>
    <x v="0"/>
    <n v="39"/>
    <n v="3255"/>
    <n v="76888925"/>
    <n v="962961451"/>
    <n v="6221"/>
    <s v="NO"/>
    <x v="0"/>
    <x v="0"/>
    <d v="2024-07-01T00:00:00"/>
    <x v="0"/>
    <d v="2024-07-01T00:00:00"/>
    <x v="0"/>
    <m/>
    <x v="1"/>
    <d v="2024-07-04T00:00:00"/>
    <d v="2024-07-08T00:00:00"/>
    <d v="2024-07-15T00:00:00"/>
    <d v="2024-07-22T00:00:00"/>
    <x v="0"/>
    <x v="1"/>
    <n v="6221"/>
  </r>
  <r>
    <n v="93889305"/>
    <s v="DNI"/>
    <s v="CARDENAS DELGADO, MATTHEW DAVID ARTURO"/>
    <s v="M"/>
    <d v="2024-07-01T00:00:00"/>
    <x v="6"/>
    <x v="3"/>
    <s v="NAC. DANIEL A. CARRION"/>
    <s v="212 C.S. ALTA MAR"/>
    <x v="0"/>
    <n v="37"/>
    <n v="3255"/>
    <n v="5413433"/>
    <n v="916303585"/>
    <n v="6250"/>
    <s v="NO"/>
    <x v="44"/>
    <x v="2"/>
    <d v="2024-07-01T00:00:00"/>
    <x v="0"/>
    <d v="2024-07-01T00:00:00"/>
    <x v="0"/>
    <m/>
    <x v="1"/>
    <d v="2024-07-04T00:00:00"/>
    <d v="2024-07-11T00:00:00"/>
    <d v="2024-07-18T00:00:00"/>
    <d v="2024-07-25T00:00:00"/>
    <x v="0"/>
    <x v="1"/>
    <n v="6250"/>
  </r>
  <r>
    <n v="93889488"/>
    <s v="DNI"/>
    <s v="GUTIERREZ ARAPE, DAMIAN ANTONIO"/>
    <s v="M"/>
    <d v="2024-07-01T00:00:00"/>
    <x v="6"/>
    <x v="3"/>
    <s v="HOSPITAL DE APOYO SANTA ROSA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890709"/>
    <s v="DNI"/>
    <s v="TICLIAHUANCA SILVA, GENESIS CATTLEYA"/>
    <s v="F"/>
    <d v="2024-07-01T00:00:00"/>
    <x v="6"/>
    <x v="1"/>
    <s v="NAC. DANIEL A. CARRION"/>
    <s v="210 P.S. POLIGONO IV"/>
    <x v="0"/>
    <n v="39"/>
    <n v="3440"/>
    <n v="75261334"/>
    <n v="964630260"/>
    <n v="6248"/>
    <s v="NO"/>
    <x v="16"/>
    <x v="2"/>
    <d v="2024-07-01T00:00:00"/>
    <x v="0"/>
    <d v="2024-07-01T00:00:00"/>
    <x v="0"/>
    <m/>
    <x v="1"/>
    <d v="2024-07-06T00:00:00"/>
    <d v="2024-07-12T00:00:00"/>
    <d v="2024-07-19T00:00:00"/>
    <d v="2024-07-26T00:00:00"/>
    <x v="0"/>
    <x v="1"/>
    <n v="6248"/>
  </r>
  <r>
    <n v="93889277"/>
    <s v="DNI"/>
    <s v="NAJAMTAI PAPUICO, RUBERT MANUEL JESÚS"/>
    <s v="M"/>
    <d v="2024-07-01T00:00:00"/>
    <x v="6"/>
    <x v="0"/>
    <s v="HOSPITAL SAN JOSE"/>
    <s v="208 P.S. AEROPUERTO"/>
    <x v="0"/>
    <n v="38"/>
    <n v="3270"/>
    <n v="76243514"/>
    <n v="925209575"/>
    <n v="6241"/>
    <s v="NO"/>
    <x v="45"/>
    <x v="2"/>
    <d v="2024-07-02T00:00:00"/>
    <x v="0"/>
    <d v="2024-07-02T00:00:00"/>
    <x v="0"/>
    <d v="2024-07-06T00:00:00"/>
    <x v="0"/>
    <d v="2024-07-05T00:00:00"/>
    <d v="2024-07-08T00:00:00"/>
    <d v="2024-07-15T00:00:00"/>
    <d v="2024-07-22T00:00:00"/>
    <x v="0"/>
    <x v="0"/>
    <n v="6241"/>
  </r>
  <r>
    <n v="93889515"/>
    <s v="DNI"/>
    <s v="HURTADO DIAZ, WAYATT JOSE LUCIO"/>
    <s v="M"/>
    <d v="2024-07-01T00:00:00"/>
    <x v="6"/>
    <x v="0"/>
    <s v="NAC. DANIEL A. CARRION"/>
    <s v="312 P.S. MI PERU"/>
    <x v="0"/>
    <n v="39"/>
    <n v="3485"/>
    <n v="71158708"/>
    <n v="924873052"/>
    <n v="6243"/>
    <s v="NO"/>
    <x v="7"/>
    <x v="3"/>
    <d v="2024-07-02T00:00:00"/>
    <x v="0"/>
    <d v="2024-07-02T00:00:00"/>
    <x v="0"/>
    <m/>
    <x v="1"/>
    <m/>
    <m/>
    <m/>
    <m/>
    <x v="1"/>
    <x v="1"/>
    <n v="6260"/>
  </r>
  <r>
    <n v="93891164"/>
    <s v="DNI"/>
    <s v="YUPE LIÑAN, ELIÁN RAFAEL"/>
    <s v="M"/>
    <d v="2024-07-01T00:00:00"/>
    <x v="6"/>
    <x v="0"/>
    <s v="CLINICA JESUS DEL NORTE"/>
    <s v="203 P.S. PALMERAS DE OQUENDO"/>
    <x v="0"/>
    <m/>
    <m/>
    <m/>
    <m/>
    <m/>
    <s v="NO"/>
    <x v="18"/>
    <x v="2"/>
    <m/>
    <x v="1"/>
    <m/>
    <x v="1"/>
    <m/>
    <x v="1"/>
    <m/>
    <m/>
    <m/>
    <m/>
    <x v="1"/>
    <x v="1"/>
    <n v="6768"/>
  </r>
  <r>
    <n v="93889827"/>
    <s v="DNI"/>
    <s v="CEVALLOS HUAMAN, IOSEF"/>
    <s v="M"/>
    <d v="2024-07-01T00:00:00"/>
    <x v="6"/>
    <x v="2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89477"/>
    <s v="DNI"/>
    <s v="ATIRO DUEÑAS, ANTOINE ANDRE"/>
    <s v="M"/>
    <d v="2024-07-01T00:00:00"/>
    <x v="6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89139"/>
    <s v="DNI"/>
    <s v="MOLINA ANASTACIO, LEO EMILIANO"/>
    <s v="M"/>
    <d v="2024-07-01T00:00:00"/>
    <x v="6"/>
    <x v="0"/>
    <s v="CLÍNICA MÉDICA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89001"/>
    <s v="DNI"/>
    <s v="EVANGELISTA BENIGNO, BAYOLETH ABIGAIL"/>
    <s v="F"/>
    <d v="2024-07-01T00:00:00"/>
    <x v="6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0159"/>
    <s v="DNI"/>
    <s v="CANASSA ARANA, ALEJANDRO"/>
    <s v="M"/>
    <d v="2024-07-01T00:00:00"/>
    <x v="6"/>
    <x v="2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89965"/>
    <s v="DNI"/>
    <s v="SANCHEZ OLIVOS, SAMANTHA ANAHI"/>
    <s v="F"/>
    <d v="2024-07-01T00:00:00"/>
    <x v="6"/>
    <x v="0"/>
    <s v="CLINICA SAN GABRIEL S.A.C."/>
    <s v="313 C.S. MARQUEZ"/>
    <x v="1"/>
    <m/>
    <m/>
    <m/>
    <m/>
    <m/>
    <s v="NO"/>
    <x v="29"/>
    <x v="3"/>
    <m/>
    <x v="1"/>
    <m/>
    <x v="1"/>
    <m/>
    <x v="1"/>
    <d v="2024-07-04T00:00:00"/>
    <d v="2024-07-08T00:00:00"/>
    <d v="2024-07-15T00:00:00"/>
    <m/>
    <x v="1"/>
    <x v="1"/>
    <n v="6238"/>
  </r>
  <r>
    <n v="93888405"/>
    <s v="CNV"/>
    <s v="BERNAL LOPEZ, ALONDRA SAHORI"/>
    <s v="F"/>
    <d v="2024-07-01T00:00:00"/>
    <x v="6"/>
    <x v="0"/>
    <s v="ALBERTO LEONARDO BARTON THOMPSON"/>
    <m/>
    <x v="1"/>
    <n v="39"/>
    <n v="3675"/>
    <n v="48442274"/>
    <n v="953468169"/>
    <n v="18319"/>
    <s v="NO"/>
    <x v="50"/>
    <x v="1"/>
    <d v="2024-07-01T00:00:00"/>
    <x v="0"/>
    <d v="2024-07-01T00:00:00"/>
    <x v="0"/>
    <m/>
    <x v="1"/>
    <m/>
    <m/>
    <m/>
    <m/>
    <x v="1"/>
    <x v="1"/>
    <m/>
  </r>
  <r>
    <n v="93889203"/>
    <s v="CNV"/>
    <s v="RAMIREZ PADILLA, TARIS IVANA"/>
    <s v="F"/>
    <d v="2024-07-01T00:00:00"/>
    <x v="6"/>
    <x v="0"/>
    <s v="ALBERTO LEONARDO BARTON THOMPSON"/>
    <m/>
    <x v="1"/>
    <n v="39"/>
    <n v="2935"/>
    <n v="75073263"/>
    <n v="928407750"/>
    <n v="18319"/>
    <s v="NO"/>
    <x v="50"/>
    <x v="1"/>
    <d v="2024-07-01T00:00:00"/>
    <x v="0"/>
    <d v="2024-07-01T00:00:00"/>
    <x v="0"/>
    <m/>
    <x v="1"/>
    <m/>
    <m/>
    <m/>
    <m/>
    <x v="1"/>
    <x v="1"/>
    <m/>
  </r>
  <r>
    <n v="93889599"/>
    <s v="DNI"/>
    <s v="NACIMIENTO HERRERA, ANDREA SOFIA NEFERTITI"/>
    <s v="F"/>
    <d v="2024-07-01T00:00:00"/>
    <x v="6"/>
    <x v="0"/>
    <s v="ALBERTO LEONARDO BARTON THOMPSON"/>
    <m/>
    <x v="1"/>
    <n v="40"/>
    <n v="4120"/>
    <n v="41943086"/>
    <n v="941581207"/>
    <n v="18306"/>
    <s v="NO"/>
    <x v="50"/>
    <x v="1"/>
    <d v="2024-07-02T00:00:00"/>
    <x v="0"/>
    <d v="2024-07-02T00:00:00"/>
    <x v="0"/>
    <m/>
    <x v="1"/>
    <m/>
    <m/>
    <m/>
    <m/>
    <x v="1"/>
    <x v="1"/>
    <m/>
  </r>
  <r>
    <n v="93890724"/>
    <s v="DNI"/>
    <s v="BUSTINZA HUARCAYA, MAIA SOFIA DANIELA"/>
    <s v="F"/>
    <d v="2024-07-01T00:00:00"/>
    <x v="6"/>
    <x v="0"/>
    <n v="23151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88903"/>
    <s v="CNV"/>
    <s v=" TORRES, "/>
    <s v="M"/>
    <d v="2024-07-01T00:00:00"/>
    <x v="6"/>
    <x v="1"/>
    <s v="NACIONAL SERGIO E. BERNALE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89113"/>
    <s v="DNI"/>
    <s v="TAFUR PALOMINO, NOAH GABRIEL"/>
    <s v="M"/>
    <d v="2024-07-01T00:00:00"/>
    <x v="6"/>
    <x v="1"/>
    <s v="HOSPITAL SAN JOSE"/>
    <s v="214 C.S. CARMEN DE LA LEGUA"/>
    <x v="0"/>
    <n v="39"/>
    <n v="3535"/>
    <n v="74992959"/>
    <n v="984102291"/>
    <n v="6219"/>
    <s v="NO"/>
    <x v="6"/>
    <x v="2"/>
    <d v="2024-07-02T00:00:00"/>
    <x v="0"/>
    <d v="2024-07-02T00:00:00"/>
    <x v="0"/>
    <d v="2024-07-07T00:00:00"/>
    <x v="0"/>
    <d v="2024-07-04T00:00:00"/>
    <d v="2024-07-08T00:00:00"/>
    <d v="2024-07-15T00:00:00"/>
    <d v="2024-07-22T00:00:00"/>
    <x v="0"/>
    <x v="0"/>
    <n v="6252"/>
  </r>
  <r>
    <n v="93889557"/>
    <s v="DNI"/>
    <s v="SALGUERO VASQUEZ, CRISTIAN ARÓN"/>
    <s v="M"/>
    <d v="2024-07-01T00:00:00"/>
    <x v="6"/>
    <x v="1"/>
    <s v="INSTITUTO NACIONAL MATERNO PERINATAL"/>
    <m/>
    <x v="0"/>
    <m/>
    <m/>
    <m/>
    <m/>
    <m/>
    <s v="NO"/>
    <x v="22"/>
    <x v="1"/>
    <m/>
    <x v="1"/>
    <m/>
    <x v="1"/>
    <m/>
    <x v="1"/>
    <m/>
    <m/>
    <m/>
    <m/>
    <x v="1"/>
    <x v="1"/>
    <m/>
  </r>
  <r>
    <n v="93889510"/>
    <s v="DNI"/>
    <s v="PALACIOS CALLE, AITHANA CATALLEYA"/>
    <s v="F"/>
    <d v="2024-07-01T00:00:00"/>
    <x v="6"/>
    <x v="1"/>
    <s v="HOSPITAL DE VENTANILLA"/>
    <s v="308 P.S. DEFENSORES DE LA PATRIA"/>
    <x v="0"/>
    <n v="38"/>
    <n v="2870"/>
    <n v="61216162"/>
    <n v="906112059"/>
    <n v="6268"/>
    <s v="NO"/>
    <x v="19"/>
    <x v="3"/>
    <d v="2024-07-01T00:00:00"/>
    <x v="0"/>
    <d v="2024-07-01T00:00:00"/>
    <x v="0"/>
    <d v="2024-07-05T00:00:00"/>
    <x v="0"/>
    <d v="2024-07-04T00:00:00"/>
    <d v="2024-07-08T00:00:00"/>
    <d v="2024-07-15T00:00:00"/>
    <d v="2024-07-22T00:00:00"/>
    <x v="0"/>
    <x v="0"/>
    <n v="6268"/>
  </r>
  <r>
    <n v="93888826"/>
    <s v="DNI"/>
    <s v="QUINTANA MORENO, MAVIE DANIELA"/>
    <s v="F"/>
    <d v="2024-07-01T00:00:00"/>
    <x v="6"/>
    <x v="1"/>
    <s v="HOSPITAL DE VENTANILLA"/>
    <s v="301 C.S.M.I. PACHACUTEC PERU - COREA"/>
    <x v="0"/>
    <n v="37"/>
    <n v="2685"/>
    <n v="71096923"/>
    <n v="900042838"/>
    <n v="6263"/>
    <s v="NO"/>
    <x v="11"/>
    <x v="3"/>
    <d v="2024-07-01T00:00:00"/>
    <x v="0"/>
    <d v="2024-07-01T00:00:00"/>
    <x v="0"/>
    <d v="2024-07-04T00:00:00"/>
    <x v="0"/>
    <d v="2024-07-04T00:00:00"/>
    <d v="2024-07-08T00:00:00"/>
    <d v="2024-07-15T00:00:00"/>
    <d v="2024-07-22T00:00:00"/>
    <x v="0"/>
    <x v="0"/>
    <n v="7314"/>
  </r>
  <r>
    <n v="93889800"/>
    <s v="DNI"/>
    <s v="LUGO MONTELUIS, MILAN ADRIEL"/>
    <s v="M"/>
    <d v="2024-07-01T00:00:00"/>
    <x v="6"/>
    <x v="1"/>
    <s v="HOSPITAL II LIMA NORTE CALLAO LUIS NEGREIROS VEGA ESSALUD"/>
    <s v="304 P.S. CIUDAD PACHACUTEC"/>
    <x v="1"/>
    <n v="38"/>
    <n v="4460"/>
    <n v="45138691"/>
    <n v="934151885"/>
    <n v="8146"/>
    <s v="NO"/>
    <x v="10"/>
    <x v="3"/>
    <m/>
    <x v="1"/>
    <m/>
    <x v="1"/>
    <m/>
    <x v="1"/>
    <d v="2024-07-04T00:00:00"/>
    <d v="2024-07-08T00:00:00"/>
    <d v="2024-07-15T00:00:00"/>
    <d v="2024-07-22T00:00:00"/>
    <x v="0"/>
    <x v="1"/>
    <n v="6267"/>
  </r>
  <r>
    <n v="93889125"/>
    <s v="DNI"/>
    <s v="MENDOZA CORDOVA, LIAM SEBASTHIAN"/>
    <s v="M"/>
    <d v="2024-07-01T00:00:00"/>
    <x v="6"/>
    <x v="1"/>
    <s v="MATERNO INFANTIL PACHACUTEC  PERU-COREA"/>
    <s v="304 P.S. CIUDAD PACHACUTEC"/>
    <x v="0"/>
    <n v="39"/>
    <n v="3535"/>
    <n v="76062811"/>
    <n v="906485837"/>
    <n v="6267"/>
    <s v="NO"/>
    <x v="10"/>
    <x v="3"/>
    <d v="2024-07-01T00:00:00"/>
    <x v="0"/>
    <d v="2024-07-01T00:00:00"/>
    <x v="0"/>
    <d v="2024-07-04T00:00:00"/>
    <x v="0"/>
    <d v="2024-07-04T00:00:00"/>
    <d v="2024-07-08T00:00:00"/>
    <d v="2024-07-15T00:00:00"/>
    <d v="2024-07-22T00:00:00"/>
    <x v="0"/>
    <x v="0"/>
    <n v="6267"/>
  </r>
  <r>
    <n v="93888501"/>
    <s v="DNI"/>
    <s v="INGA SOSA, BRIANNA ALESSIA"/>
    <s v="F"/>
    <d v="2024-07-01T00:00:00"/>
    <x v="6"/>
    <x v="1"/>
    <s v="HOSPITAL DE VENTANILLA"/>
    <s v="305 C.S. SANTA ROSA DE PACHACUTEC"/>
    <x v="0"/>
    <n v="37"/>
    <n v="3215"/>
    <n v="75074088"/>
    <n v="906960457"/>
    <n v="6263"/>
    <s v="NO"/>
    <x v="20"/>
    <x v="3"/>
    <d v="2024-07-01T00:00:00"/>
    <x v="0"/>
    <d v="2024-07-01T00:00:00"/>
    <x v="0"/>
    <d v="2024-07-04T00:00:00"/>
    <x v="0"/>
    <d v="2024-07-04T00:00:00"/>
    <d v="2024-07-08T00:00:00"/>
    <d v="2024-07-15T00:00:00"/>
    <d v="2024-07-22T00:00:00"/>
    <x v="0"/>
    <x v="0"/>
    <n v="6263"/>
  </r>
  <r>
    <n v="93890184"/>
    <s v="DNI"/>
    <s v="SILVA DIAZ, AIDEN BEEMET"/>
    <s v="M"/>
    <d v="2024-07-02T00:00:00"/>
    <x v="6"/>
    <x v="1"/>
    <s v="HOSPITAL DE VENTANILLA"/>
    <s v="305 C.S. SANTA ROSA DE PACHACUTEC"/>
    <x v="0"/>
    <n v="39"/>
    <n v="3420"/>
    <n v="74840436"/>
    <n v="928784322"/>
    <n v="6263"/>
    <s v="NO"/>
    <x v="20"/>
    <x v="3"/>
    <d v="2024-07-02T00:00:00"/>
    <x v="0"/>
    <d v="2024-07-02T00:00:00"/>
    <x v="0"/>
    <d v="2024-07-05T00:00:00"/>
    <x v="0"/>
    <d v="2024-07-05T00:00:00"/>
    <d v="2024-07-09T00:00:00"/>
    <d v="2024-07-16T00:00:00"/>
    <d v="2024-07-24T00:00:00"/>
    <x v="0"/>
    <x v="0"/>
    <n v="6263"/>
  </r>
  <r>
    <n v="93890278"/>
    <s v="DNI"/>
    <s v="VELA CACIQUE, ADRIEL EMET"/>
    <s v="M"/>
    <d v="2024-07-02T00:00:00"/>
    <x v="6"/>
    <x v="1"/>
    <s v="NAC. DANIEL A. CARRION"/>
    <s v="304 P.S. CIUDAD PACHACUTEC"/>
    <x v="0"/>
    <n v="37"/>
    <n v="2875"/>
    <n v="48602240"/>
    <n v="916182033"/>
    <n v="6267"/>
    <s v="NO"/>
    <x v="10"/>
    <x v="3"/>
    <d v="2024-07-02T00:00:00"/>
    <x v="0"/>
    <d v="2024-07-02T00:00:00"/>
    <x v="0"/>
    <m/>
    <x v="1"/>
    <d v="2024-07-05T00:00:00"/>
    <d v="2024-07-09T00:00:00"/>
    <d v="2024-07-16T00:00:00"/>
    <d v="2024-07-23T00:00:00"/>
    <x v="0"/>
    <x v="1"/>
    <n v="6267"/>
  </r>
  <r>
    <n v="93890141"/>
    <s v="DNI"/>
    <s v="HUERTA ESPIRITU, ABIEL GERARDO"/>
    <s v="M"/>
    <d v="2024-07-02T00:00:00"/>
    <x v="6"/>
    <x v="1"/>
    <s v="HOSPITAL DE VENTANILLA"/>
    <s v="303 P.S. BAHIA BLANCA"/>
    <x v="0"/>
    <n v="37"/>
    <n v="3000"/>
    <n v="74742073"/>
    <n v="983536169"/>
    <n v="6264"/>
    <s v="NO"/>
    <x v="38"/>
    <x v="3"/>
    <d v="2024-07-02T00:00:00"/>
    <x v="0"/>
    <d v="2024-07-02T00:00:00"/>
    <x v="0"/>
    <d v="2024-07-05T00:00:00"/>
    <x v="0"/>
    <d v="2024-07-05T00:00:00"/>
    <d v="2024-07-09T00:00:00"/>
    <d v="2024-07-16T00:00:00"/>
    <d v="2024-07-23T00:00:00"/>
    <x v="0"/>
    <x v="0"/>
    <n v="6264"/>
  </r>
  <r>
    <n v="93890028"/>
    <s v="DNI"/>
    <s v="ATAUCUSI RODRIGUEZ, MELEK MISHA"/>
    <s v="F"/>
    <d v="2024-07-02T00:00:00"/>
    <x v="6"/>
    <x v="1"/>
    <s v="HOSPITAL DE VENTANILLA"/>
    <s v="301 C.S.M.I. PACHACUTEC PERU - COREA"/>
    <x v="0"/>
    <n v="39"/>
    <n v="3545"/>
    <n v="45652401"/>
    <n v="931411004"/>
    <n v="7314"/>
    <s v="NO"/>
    <x v="11"/>
    <x v="3"/>
    <d v="2024-07-02T00:00:00"/>
    <x v="0"/>
    <d v="2024-07-02T00:00:00"/>
    <x v="0"/>
    <m/>
    <x v="1"/>
    <d v="2024-07-05T00:00:00"/>
    <d v="2024-07-09T00:00:00"/>
    <d v="2024-07-16T00:00:00"/>
    <d v="2024-07-23T00:00:00"/>
    <x v="0"/>
    <x v="1"/>
    <n v="7314"/>
  </r>
  <r>
    <n v="93890783"/>
    <s v="DNI"/>
    <s v="LOPEZ YANAC, AILANY JULIETH"/>
    <s v="F"/>
    <d v="2024-07-02T00:00:00"/>
    <x v="6"/>
    <x v="1"/>
    <s v="HOSPITAL DE VENTANILLA"/>
    <s v="304 P.S. CIUDAD PACHACUTEC"/>
    <x v="0"/>
    <n v="38"/>
    <n v="3075"/>
    <n v="46382075"/>
    <n v="901907316"/>
    <n v="7314"/>
    <s v="NO"/>
    <x v="10"/>
    <x v="3"/>
    <d v="2024-07-02T00:00:00"/>
    <x v="0"/>
    <d v="2024-07-02T00:00:00"/>
    <x v="0"/>
    <d v="2024-07-05T00:00:00"/>
    <x v="0"/>
    <d v="2024-07-05T00:00:00"/>
    <d v="2024-07-09T00:00:00"/>
    <d v="2024-07-16T00:00:00"/>
    <d v="2024-07-23T00:00:00"/>
    <x v="0"/>
    <x v="0"/>
    <n v="6267"/>
  </r>
  <r>
    <n v="93890086"/>
    <s v="DNI"/>
    <s v="QUISPE MAYTA, ALBERT GAEL"/>
    <s v="M"/>
    <d v="2024-07-02T00:00:00"/>
    <x v="6"/>
    <x v="0"/>
    <s v="HOSPITAL SAN JOSE"/>
    <s v="203 P.S. PALMERAS DE OQUENDO"/>
    <x v="0"/>
    <n v="39"/>
    <n v="3760"/>
    <n v="41348291"/>
    <n v="977599435"/>
    <n v="6768"/>
    <s v="NO"/>
    <x v="18"/>
    <x v="2"/>
    <d v="2024-07-02T00:00:00"/>
    <x v="0"/>
    <d v="2024-07-02T00:00:00"/>
    <x v="0"/>
    <d v="2024-07-05T00:00:00"/>
    <x v="0"/>
    <d v="2024-07-06T00:00:00"/>
    <d v="2024-07-09T00:00:00"/>
    <d v="2024-07-16T00:00:00"/>
    <d v="2024-07-23T00:00:00"/>
    <x v="0"/>
    <x v="0"/>
    <n v="6768"/>
  </r>
  <r>
    <n v="93892167"/>
    <s v="DNI"/>
    <s v="CONDORI SUCASACA, ALLISON AYELEN"/>
    <s v="F"/>
    <d v="2024-07-02T00:00:00"/>
    <x v="6"/>
    <x v="0"/>
    <s v="NAC. DANIEL A. CARRION"/>
    <s v="115 C.S. ACAPULCO"/>
    <x v="0"/>
    <n v="40"/>
    <n v="3975"/>
    <n v="75386569"/>
    <n v="999333999"/>
    <n v="0"/>
    <s v="NO"/>
    <x v="26"/>
    <x v="0"/>
    <d v="2024-07-02T00:00:00"/>
    <x v="0"/>
    <d v="2024-07-02T00:00:00"/>
    <x v="0"/>
    <m/>
    <x v="1"/>
    <d v="2024-07-05T00:00:00"/>
    <d v="2024-07-09T00:00:00"/>
    <d v="2024-07-16T00:00:00"/>
    <d v="2024-07-23T00:00:00"/>
    <x v="0"/>
    <x v="1"/>
    <n v="6230"/>
  </r>
  <r>
    <n v="93890409"/>
    <s v="CNV"/>
    <s v=" DURAN, "/>
    <s v="F"/>
    <d v="2024-07-02T00:00:00"/>
    <x v="6"/>
    <x v="0"/>
    <s v="HOSPITAL II LIMA NORTE CALLAO LUIS NEGREIROS VEGA ESSALUD"/>
    <m/>
    <x v="1"/>
    <n v="39"/>
    <n v="3070"/>
    <n v="6413253"/>
    <n v="988057156"/>
    <n v="27563"/>
    <s v="NO"/>
    <x v="12"/>
    <x v="4"/>
    <m/>
    <x v="1"/>
    <m/>
    <x v="1"/>
    <m/>
    <x v="1"/>
    <m/>
    <m/>
    <m/>
    <m/>
    <x v="1"/>
    <x v="1"/>
    <m/>
  </r>
  <r>
    <n v="93890623"/>
    <s v="DNI"/>
    <s v="POMPA OLIVERA, ZOE ALEXA"/>
    <s v="F"/>
    <d v="2024-07-02T00:00:00"/>
    <x v="6"/>
    <x v="0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0764"/>
    <s v="DNI"/>
    <s v="RAVINES PONCE, EMIRA JULIETTE"/>
    <s v="F"/>
    <d v="2024-07-02T00:00:00"/>
    <x v="6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0747"/>
    <s v="DNI"/>
    <s v="AQUINO FARFAN, MATEO GABRIEL"/>
    <s v="M"/>
    <d v="2024-07-02T00:00:00"/>
    <x v="6"/>
    <x v="0"/>
    <s v="ALBERTO LEONARDO BARTON THOMPSON"/>
    <m/>
    <x v="1"/>
    <n v="39"/>
    <n v="3270"/>
    <n v="70506784"/>
    <n v="961268253"/>
    <n v="18306"/>
    <s v="NO"/>
    <x v="50"/>
    <x v="1"/>
    <d v="2024-07-02T00:00:00"/>
    <x v="0"/>
    <d v="2024-07-02T00:00:00"/>
    <x v="0"/>
    <m/>
    <x v="1"/>
    <m/>
    <m/>
    <m/>
    <m/>
    <x v="1"/>
    <x v="1"/>
    <m/>
  </r>
  <r>
    <n v="93890678"/>
    <s v="DNI"/>
    <s v="CARRILLO PEÑA, SANTIAGO"/>
    <s v="M"/>
    <d v="2024-07-02T00:00:00"/>
    <x v="6"/>
    <x v="3"/>
    <s v="CLINICA SAN FELIPE S.A.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90814"/>
    <s v="DNI"/>
    <s v="CUADROS GALAGARZA, ENZO EMILIANO"/>
    <s v="M"/>
    <d v="2024-07-02T00:00:00"/>
    <x v="6"/>
    <x v="1"/>
    <s v="HOSPITAL I MARINO MOLINA SCIPP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89909"/>
    <s v="DNI"/>
    <s v="TORRES BOGGIANO, LIAM SEBASTIÁN FRANSUA"/>
    <s v="M"/>
    <d v="2024-07-02T00:00:00"/>
    <x v="6"/>
    <x v="0"/>
    <s v="HOSPITAL NACIONAL ALBERTO SABOGAL SOLOGUREN DE LA RED ASISTENCIAL SABOGAL"/>
    <s v="110 P.S. MIGUEL GRAU"/>
    <x v="1"/>
    <n v="40"/>
    <n v="3465"/>
    <n v="73046024"/>
    <n v="907232208"/>
    <n v="27563"/>
    <s v="NO"/>
    <x v="48"/>
    <x v="0"/>
    <m/>
    <x v="1"/>
    <m/>
    <x v="1"/>
    <m/>
    <x v="1"/>
    <d v="2024-07-05T00:00:00"/>
    <d v="2024-07-09T00:00:00"/>
    <d v="2024-07-16T00:00:00"/>
    <d v="2024-07-24T00:00:00"/>
    <x v="0"/>
    <x v="1"/>
    <n v="6235"/>
  </r>
  <r>
    <n v="93892349"/>
    <s v="DNI"/>
    <s v="MORENO ALVAREZ, SAMARA DEL PILAR"/>
    <s v="F"/>
    <d v="2024-07-02T00:00:00"/>
    <x v="6"/>
    <x v="1"/>
    <s v="CLINICA JESUS DEL NORTE"/>
    <s v="309 P.S. VENTANILLA ALTA"/>
    <x v="0"/>
    <m/>
    <m/>
    <m/>
    <m/>
    <m/>
    <s v="NO"/>
    <x v="23"/>
    <x v="3"/>
    <m/>
    <x v="1"/>
    <m/>
    <x v="1"/>
    <m/>
    <x v="1"/>
    <d v="2024-07-05T00:00:00"/>
    <d v="2024-07-09T00:00:00"/>
    <d v="2024-07-16T00:00:00"/>
    <d v="2024-07-24T00:00:00"/>
    <x v="0"/>
    <x v="1"/>
    <n v="6255"/>
  </r>
  <r>
    <n v="93890200"/>
    <s v="DNI"/>
    <s v="SILVA CABALLERO, BENJAMIN"/>
    <s v="M"/>
    <d v="2024-07-02T00:00:00"/>
    <x v="6"/>
    <x v="1"/>
    <s v="NAC. DANIEL A. CARRION"/>
    <s v="309 P.S. VENTANILLA ALTA"/>
    <x v="0"/>
    <n v="40"/>
    <n v="3420"/>
    <n v="78199187"/>
    <n v="907765069"/>
    <n v="6255"/>
    <s v="NO"/>
    <x v="23"/>
    <x v="3"/>
    <d v="2024-07-02T00:00:00"/>
    <x v="0"/>
    <d v="2024-07-02T00:00:00"/>
    <x v="0"/>
    <m/>
    <x v="1"/>
    <d v="2024-07-05T00:00:00"/>
    <d v="2024-07-09T00:00:00"/>
    <d v="2024-07-16T00:00:00"/>
    <d v="2024-07-24T00:00:00"/>
    <x v="0"/>
    <x v="1"/>
    <n v="6255"/>
  </r>
  <r>
    <n v="93890712"/>
    <s v="DNI"/>
    <s v="ZEVALLOS GONZALES, EMMA ANGELY"/>
    <s v="F"/>
    <d v="2024-07-02T00:00:00"/>
    <x v="6"/>
    <x v="1"/>
    <s v="NAC. DANIEL A. CARRION"/>
    <s v="309 P.S. VENTANILLA ALTA"/>
    <x v="0"/>
    <n v="37"/>
    <n v="3105"/>
    <n v="77711682"/>
    <n v="904411725"/>
    <n v="6255"/>
    <s v="NO"/>
    <x v="23"/>
    <x v="3"/>
    <d v="2024-07-02T00:00:00"/>
    <x v="0"/>
    <d v="2024-07-02T00:00:00"/>
    <x v="0"/>
    <d v="2024-07-04T00:00:00"/>
    <x v="0"/>
    <d v="2024-07-05T00:00:00"/>
    <d v="2024-07-09T00:00:00"/>
    <d v="2024-07-16T00:00:00"/>
    <d v="2024-07-26T00:00:00"/>
    <x v="0"/>
    <x v="0"/>
    <n v="6255"/>
  </r>
  <r>
    <n v="93890009"/>
    <s v="DNI"/>
    <s v="HUAMANI TAMI, KILIAN CALEB"/>
    <s v="M"/>
    <d v="2024-07-02T00:00:00"/>
    <x v="6"/>
    <x v="1"/>
    <s v="HOSPITAL DE VENTANILLA"/>
    <s v="309 P.S. VENTANILLA ALTA"/>
    <x v="0"/>
    <n v="38"/>
    <n v="3190"/>
    <n v="70479743"/>
    <n v="923567339"/>
    <n v="6255"/>
    <s v="NO"/>
    <x v="23"/>
    <x v="3"/>
    <d v="2024-07-02T00:00:00"/>
    <x v="0"/>
    <d v="2024-07-02T00:00:00"/>
    <x v="0"/>
    <d v="2024-07-05T00:00:00"/>
    <x v="0"/>
    <d v="2024-07-06T00:00:00"/>
    <d v="2024-07-10T00:00:00"/>
    <d v="2024-07-17T00:00:00"/>
    <d v="2024-07-24T00:00:00"/>
    <x v="0"/>
    <x v="0"/>
    <n v="6255"/>
  </r>
  <r>
    <n v="93890746"/>
    <s v="DNI"/>
    <s v="SOTO ADRIANZEN, AITANNA KRISTELL"/>
    <s v="F"/>
    <d v="2024-07-02T00:00:00"/>
    <x v="6"/>
    <x v="0"/>
    <s v="NAC. DANIEL A. CARRION"/>
    <s v="107 P.S. CALLAO"/>
    <x v="0"/>
    <n v="40"/>
    <n v="3160"/>
    <n v="70642267"/>
    <n v="936550758"/>
    <n v="6222"/>
    <s v="NO"/>
    <x v="34"/>
    <x v="0"/>
    <d v="2024-07-03T00:00:00"/>
    <x v="0"/>
    <d v="2024-07-03T00:00:00"/>
    <x v="0"/>
    <m/>
    <x v="1"/>
    <d v="2024-07-05T00:00:00"/>
    <d v="2024-07-09T00:00:00"/>
    <d v="2024-07-16T00:00:00"/>
    <d v="2024-07-23T00:00:00"/>
    <x v="0"/>
    <x v="1"/>
    <n v="6222"/>
  </r>
  <r>
    <n v="93890183"/>
    <s v="DNI"/>
    <s v="PACHECO HUAMAN, MAEL ELIAS"/>
    <s v="M"/>
    <d v="2024-07-02T00:00:00"/>
    <x v="6"/>
    <x v="0"/>
    <s v="NAC. DANIEL A. CARRION"/>
    <s v="108 P.S. JOSE BOTERIN"/>
    <x v="0"/>
    <n v="38"/>
    <n v="3490"/>
    <n v="75431820"/>
    <n v="906940231"/>
    <n v="6224"/>
    <s v="NO"/>
    <x v="51"/>
    <x v="0"/>
    <d v="2024-07-02T00:00:00"/>
    <x v="0"/>
    <d v="2024-07-02T00:00:00"/>
    <x v="0"/>
    <m/>
    <x v="1"/>
    <d v="2024-07-06T00:00:00"/>
    <d v="2024-07-10T00:00:00"/>
    <d v="2024-07-17T00:00:00"/>
    <d v="2024-07-24T00:00:00"/>
    <x v="0"/>
    <x v="1"/>
    <n v="6224"/>
  </r>
  <r>
    <n v="93889934"/>
    <s v="DNI"/>
    <s v="CENTENO UGAS, ELYSBELK VICTORIA"/>
    <s v="F"/>
    <d v="2024-07-02T00:00:00"/>
    <x v="6"/>
    <x v="0"/>
    <s v="HOSPITAL SAN JOSE"/>
    <s v="108 P.S. JOSE BOTERIN"/>
    <x v="0"/>
    <n v="38"/>
    <n v="2825"/>
    <n v="7544040"/>
    <n v="912795170"/>
    <n v="6228"/>
    <s v="NO"/>
    <x v="51"/>
    <x v="0"/>
    <d v="2024-07-03T00:00:00"/>
    <x v="0"/>
    <d v="2024-07-03T00:00:00"/>
    <x v="0"/>
    <d v="2024-07-04T00:00:00"/>
    <x v="0"/>
    <m/>
    <m/>
    <m/>
    <m/>
    <x v="1"/>
    <x v="1"/>
    <n v="6224"/>
  </r>
  <r>
    <n v="93890441"/>
    <s v="CNV"/>
    <s v=" VILLENA, "/>
    <s v="M"/>
    <d v="2024-07-02T00:00:00"/>
    <x v="6"/>
    <x v="1"/>
    <s v="INSTITUTO NACIONAL MATERNO PERINATAL"/>
    <m/>
    <x v="0"/>
    <m/>
    <m/>
    <m/>
    <m/>
    <m/>
    <s v="NO"/>
    <x v="28"/>
    <x v="3"/>
    <m/>
    <x v="1"/>
    <m/>
    <x v="1"/>
    <m/>
    <x v="1"/>
    <d v="2024-07-05T00:00:00"/>
    <d v="2024-07-09T00:00:00"/>
    <d v="2024-07-16T00:00:00"/>
    <d v="2024-07-23T00:00:00"/>
    <x v="0"/>
    <x v="1"/>
    <m/>
  </r>
  <r>
    <n v="93890197"/>
    <s v="DNI"/>
    <s v="BAYLON CARRASCO, MATIAS YARET"/>
    <s v="M"/>
    <d v="2024-07-02T00:00:00"/>
    <x v="6"/>
    <x v="5"/>
    <s v="HOSPITAL DE VENTANILLA"/>
    <s v="312 P.S. MI PERU"/>
    <x v="0"/>
    <n v="39"/>
    <n v="3625"/>
    <n v="44833060"/>
    <n v="920099679"/>
    <n v="6260"/>
    <s v="NO"/>
    <x v="7"/>
    <x v="3"/>
    <d v="2024-07-02T00:00:00"/>
    <x v="0"/>
    <d v="2024-07-02T00:00:00"/>
    <x v="0"/>
    <d v="2024-07-05T00:00:00"/>
    <x v="0"/>
    <d v="2024-07-08T00:00:00"/>
    <m/>
    <m/>
    <m/>
    <x v="1"/>
    <x v="1"/>
    <n v="6260"/>
  </r>
  <r>
    <n v="93890639"/>
    <s v="DNI"/>
    <s v="VARGAS CASAS, DANAE CELESTE"/>
    <s v="F"/>
    <d v="2024-07-02T00:00:00"/>
    <x v="6"/>
    <x v="5"/>
    <s v="PUESTO DE SALUD MI PERU"/>
    <s v="312 P.S. MI PERU"/>
    <x v="0"/>
    <n v="40"/>
    <n v="3050"/>
    <n v="74697566"/>
    <n v="917386032"/>
    <n v="6260"/>
    <s v="NO"/>
    <x v="7"/>
    <x v="3"/>
    <d v="2024-07-03T00:00:00"/>
    <x v="0"/>
    <d v="2024-07-03T00:00:00"/>
    <x v="0"/>
    <d v="2024-07-05T00:00:00"/>
    <x v="0"/>
    <d v="2024-07-05T00:00:00"/>
    <d v="2024-07-09T00:00:00"/>
    <d v="2024-07-16T00:00:00"/>
    <d v="2024-07-23T00:00:00"/>
    <x v="0"/>
    <x v="0"/>
    <n v="6260"/>
  </r>
  <r>
    <n v="93889628"/>
    <s v="DNI"/>
    <s v="TOVAR PERALTA, JIMENA KATALEYA"/>
    <s v="F"/>
    <d v="2024-07-02T00:00:00"/>
    <x v="6"/>
    <x v="1"/>
    <s v="HOSPITAL CARLOS LANFRANCO LA HO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891751"/>
    <s v="DNI"/>
    <s v="AGUIRRE MAYANGA, ANTONELLA CATALEYA"/>
    <s v="F"/>
    <d v="2024-07-03T00:00:00"/>
    <x v="7"/>
    <x v="0"/>
    <s v="NESTOR GAMBETTA"/>
    <s v="111 C.S. SANTA ROSA"/>
    <x v="0"/>
    <n v="40"/>
    <n v="3205"/>
    <n v="74840366"/>
    <n v="989215619"/>
    <n v="6234"/>
    <s v="NO"/>
    <x v="30"/>
    <x v="0"/>
    <d v="2024-07-03T00:00:00"/>
    <x v="0"/>
    <d v="2024-07-03T00:00:00"/>
    <x v="0"/>
    <d v="2024-07-06T00:00:00"/>
    <x v="0"/>
    <d v="2024-07-06T00:00:00"/>
    <d v="2024-07-10T00:00:00"/>
    <d v="2024-07-17T00:00:00"/>
    <d v="2024-07-24T00:00:00"/>
    <x v="0"/>
    <x v="0"/>
    <n v="6234"/>
  </r>
  <r>
    <n v="93890879"/>
    <s v="DNI"/>
    <s v="RIVERA TUANAMA, SIANNY YARETSSY"/>
    <s v="F"/>
    <d v="2024-07-03T00:00:00"/>
    <x v="7"/>
    <x v="0"/>
    <s v="C.S. MARQUEZ"/>
    <s v="313 C.S. MARQUEZ"/>
    <x v="0"/>
    <n v="39"/>
    <n v="2900"/>
    <n v="76233804"/>
    <n v="916212631"/>
    <n v="6238"/>
    <s v="NO"/>
    <x v="29"/>
    <x v="3"/>
    <d v="2024-07-03T00:00:00"/>
    <x v="0"/>
    <d v="2024-07-03T00:00:00"/>
    <x v="0"/>
    <d v="2024-07-06T00:00:00"/>
    <x v="0"/>
    <d v="2024-07-06T00:00:00"/>
    <d v="2024-07-10T00:00:00"/>
    <d v="2024-07-17T00:00:00"/>
    <d v="2024-07-24T00:00:00"/>
    <x v="0"/>
    <x v="0"/>
    <n v="6238"/>
  </r>
  <r>
    <n v="93891827"/>
    <s v="DNI"/>
    <s v="TOLENTINO YUCRA, LEAH GRACIA AISA"/>
    <s v="F"/>
    <d v="2024-07-03T00:00:00"/>
    <x v="7"/>
    <x v="0"/>
    <s v="NAC. DANIEL A. CARRION"/>
    <s v="313 C.S. MARQUEZ"/>
    <x v="0"/>
    <n v="37"/>
    <n v="3930"/>
    <n v="74387949"/>
    <n v="987876788"/>
    <n v="0"/>
    <s v="NO"/>
    <x v="29"/>
    <x v="3"/>
    <d v="2024-07-03T00:00:00"/>
    <x v="0"/>
    <d v="2024-07-03T00:00:00"/>
    <x v="0"/>
    <d v="2024-07-07T00:00:00"/>
    <x v="0"/>
    <d v="2024-07-06T00:00:00"/>
    <d v="2024-07-10T00:00:00"/>
    <d v="2024-07-17T00:00:00"/>
    <d v="2024-07-24T00:00:00"/>
    <x v="0"/>
    <x v="0"/>
    <n v="6238"/>
  </r>
  <r>
    <n v="93892177"/>
    <s v="DNI"/>
    <s v="REYES RENGIFO, MAURICIO LUCCA"/>
    <s v="M"/>
    <d v="2024-07-03T00:00:00"/>
    <x v="7"/>
    <x v="0"/>
    <s v="NAC. DANIEL A. CARRION"/>
    <s v="208 P.S. AEROPUERTO"/>
    <x v="0"/>
    <n v="40"/>
    <n v="4225"/>
    <n v="46880798"/>
    <n v="907540237"/>
    <n v="0"/>
    <s v="NO"/>
    <x v="45"/>
    <x v="2"/>
    <d v="2024-07-04T00:00:00"/>
    <x v="0"/>
    <d v="2024-07-04T00:00:00"/>
    <x v="0"/>
    <m/>
    <x v="1"/>
    <d v="2024-07-09T00:00:00"/>
    <d v="2024-07-13T00:00:00"/>
    <d v="2024-07-20T00:00:00"/>
    <d v="2024-07-27T00:00:00"/>
    <x v="0"/>
    <x v="1"/>
    <n v="6241"/>
  </r>
  <r>
    <n v="93891925"/>
    <s v="DNI"/>
    <s v="HERRERA PIZANGO, ARI SHARLOTTE"/>
    <s v="F"/>
    <d v="2024-07-03T00:00:00"/>
    <x v="7"/>
    <x v="0"/>
    <s v="HOSPITAL SAN JOSE"/>
    <s v="201 C.S. FAUCETT"/>
    <x v="0"/>
    <n v="38"/>
    <n v="2795"/>
    <n v="71021284"/>
    <n v="960135299"/>
    <n v="6246"/>
    <s v="NO"/>
    <x v="24"/>
    <x v="2"/>
    <d v="2024-07-04T00:00:00"/>
    <x v="0"/>
    <d v="2024-07-04T00:00:00"/>
    <x v="0"/>
    <d v="2024-07-06T00:00:00"/>
    <x v="0"/>
    <d v="2024-07-07T00:00:00"/>
    <d v="2024-07-10T00:00:00"/>
    <d v="2024-07-17T00:00:00"/>
    <d v="2024-07-24T00:00:00"/>
    <x v="0"/>
    <x v="0"/>
    <n v="6243"/>
  </r>
  <r>
    <n v="93891551"/>
    <s v="DNI"/>
    <s v="HURTADO TAPAYURI, YARELI NAYDELIN"/>
    <s v="F"/>
    <d v="2024-07-03T00:00:00"/>
    <x v="7"/>
    <x v="0"/>
    <s v="HOSPITAL SAN JOSE"/>
    <s v="210 P.S. POLIGONO IV"/>
    <x v="0"/>
    <n v="38"/>
    <n v="3345"/>
    <n v="74789465"/>
    <n v="908572906"/>
    <n v="6248"/>
    <s v="NO"/>
    <x v="16"/>
    <x v="2"/>
    <d v="2024-07-04T00:00:00"/>
    <x v="0"/>
    <d v="2024-07-04T00:00:00"/>
    <x v="0"/>
    <d v="2024-07-05T00:00:00"/>
    <x v="0"/>
    <d v="2024-07-09T00:00:00"/>
    <d v="2024-07-15T00:00:00"/>
    <d v="2024-07-22T00:00:00"/>
    <d v="2024-07-30T00:00:00"/>
    <x v="0"/>
    <x v="0"/>
    <n v="6248"/>
  </r>
  <r>
    <n v="93891838"/>
    <s v="CNV"/>
    <s v=" ESCRIBA, "/>
    <s v="M"/>
    <d v="2024-07-03T00:00:00"/>
    <x v="7"/>
    <x v="0"/>
    <s v="NAC. DANIEL A. CARRION"/>
    <m/>
    <x v="0"/>
    <n v="40"/>
    <n v="3720"/>
    <n v="46078830"/>
    <n v="913615252"/>
    <n v="6248"/>
    <s v="NO"/>
    <x v="1"/>
    <x v="1"/>
    <d v="2024-07-04T00:00:00"/>
    <x v="0"/>
    <d v="2024-07-04T00:00:00"/>
    <x v="0"/>
    <m/>
    <x v="1"/>
    <m/>
    <m/>
    <m/>
    <m/>
    <x v="1"/>
    <x v="1"/>
    <m/>
  </r>
  <r>
    <n v="93891011"/>
    <s v="DNI"/>
    <s v="PAREDES GONZALES, AITANA MICAELA"/>
    <s v="F"/>
    <d v="2024-07-03T00:00:00"/>
    <x v="7"/>
    <x v="2"/>
    <s v="C.S. BELLAVISTA PERU COREA"/>
    <s v="211 C.S.M.I. BELLAVISTA PERU - COREA"/>
    <x v="1"/>
    <n v="38"/>
    <n v="2940"/>
    <n v="77905060"/>
    <n v="926495879"/>
    <n v="6249"/>
    <s v="NO"/>
    <x v="14"/>
    <x v="2"/>
    <d v="2024-07-03T00:00:00"/>
    <x v="0"/>
    <d v="2024-07-03T00:00:00"/>
    <x v="0"/>
    <m/>
    <x v="1"/>
    <d v="2024-07-06T00:00:00"/>
    <d v="2024-07-13T00:00:00"/>
    <m/>
    <m/>
    <x v="1"/>
    <x v="1"/>
    <n v="6249"/>
  </r>
  <r>
    <n v="93891356"/>
    <s v="DNI"/>
    <s v="GOMEZ MEDINA, MARIA BELEN"/>
    <s v="F"/>
    <d v="2024-07-03T00:00:00"/>
    <x v="7"/>
    <x v="1"/>
    <s v="INSTITUTO NACIONAL MATERNO PERINATAL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891476"/>
    <s v="DNI"/>
    <s v="CURO GUILLEN, DYLAN SEBASTIÁN"/>
    <s v="M"/>
    <d v="2024-07-03T00:00:00"/>
    <x v="7"/>
    <x v="1"/>
    <s v="HOSPITAL DE VENTANILLA"/>
    <s v="310 C.S. VILLA LOS REYES"/>
    <x v="0"/>
    <n v="41"/>
    <n v="3230"/>
    <n v="76830811"/>
    <n v="958404746"/>
    <n v="6256"/>
    <s v="NO"/>
    <x v="21"/>
    <x v="3"/>
    <d v="2024-07-03T00:00:00"/>
    <x v="0"/>
    <d v="2024-07-03T00:00:00"/>
    <x v="0"/>
    <d v="2024-07-06T00:00:00"/>
    <x v="0"/>
    <d v="2024-07-06T00:00:00"/>
    <d v="2024-07-12T00:00:00"/>
    <d v="2024-07-19T00:00:00"/>
    <d v="2024-07-26T00:00:00"/>
    <x v="0"/>
    <x v="0"/>
    <n v="6256"/>
  </r>
  <r>
    <n v="93891156"/>
    <s v="DNI"/>
    <s v="MIÑAN ARMAS, JUSTIN SANTIAGO"/>
    <s v="M"/>
    <d v="2024-07-03T00:00:00"/>
    <x v="7"/>
    <x v="0"/>
    <s v="NAC. DANIEL A. CARRION"/>
    <s v="105 P.S. SAN JUAN BOSCO"/>
    <x v="0"/>
    <n v="38"/>
    <n v="2905"/>
    <n v="32092564"/>
    <n v="977117793"/>
    <n v="6225"/>
    <s v="NO"/>
    <x v="37"/>
    <x v="0"/>
    <d v="2024-07-03T00:00:00"/>
    <x v="0"/>
    <d v="2024-07-03T00:00:00"/>
    <x v="0"/>
    <m/>
    <x v="1"/>
    <d v="2024-07-06T00:00:00"/>
    <d v="2024-07-10T00:00:00"/>
    <d v="2024-07-17T00:00:00"/>
    <d v="2024-07-24T00:00:00"/>
    <x v="0"/>
    <x v="1"/>
    <n v="6225"/>
  </r>
  <r>
    <n v="93891943"/>
    <s v="DNI"/>
    <s v="GUERRERO CARMEN, JESUS GABRIEL"/>
    <s v="M"/>
    <d v="2024-07-03T00:00:00"/>
    <x v="7"/>
    <x v="1"/>
    <s v="HOSPITAL DE VENTANILLA"/>
    <s v="301 C.S.M.I. PACHACUTEC PERU - COREA"/>
    <x v="0"/>
    <n v="39"/>
    <n v="3270"/>
    <n v="46536878"/>
    <n v="970486314"/>
    <n v="7314"/>
    <s v="NO"/>
    <x v="11"/>
    <x v="3"/>
    <d v="2024-07-03T00:00:00"/>
    <x v="0"/>
    <d v="2024-07-03T00:00:00"/>
    <x v="0"/>
    <d v="2024-07-08T00:00:00"/>
    <x v="0"/>
    <d v="2024-07-06T00:00:00"/>
    <d v="2024-07-10T00:00:00"/>
    <d v="2024-07-17T00:00:00"/>
    <d v="2024-07-24T00:00:00"/>
    <x v="0"/>
    <x v="0"/>
    <n v="7314"/>
  </r>
  <r>
    <n v="93891425"/>
    <s v="DNI"/>
    <s v="CASTILLO TERRONES, LUCIANA ANTONELLA DAFNE"/>
    <s v="F"/>
    <d v="2024-07-03T00:00:00"/>
    <x v="7"/>
    <x v="0"/>
    <s v="INSTITUTO NACIONAL MATERNO PERINATAL"/>
    <s v="207 P.S. EL ALAMO"/>
    <x v="0"/>
    <m/>
    <m/>
    <m/>
    <m/>
    <m/>
    <s v="NO"/>
    <x v="4"/>
    <x v="2"/>
    <m/>
    <x v="1"/>
    <m/>
    <x v="1"/>
    <m/>
    <x v="1"/>
    <d v="2024-07-06T00:00:00"/>
    <d v="2024-07-10T00:00:00"/>
    <d v="2024-07-17T00:00:00"/>
    <d v="2024-07-24T00:00:00"/>
    <x v="0"/>
    <x v="1"/>
    <n v="6246"/>
  </r>
  <r>
    <n v="93893471"/>
    <s v="CNV"/>
    <s v=" GUERRERO, "/>
    <s v="M"/>
    <d v="2024-07-03T00:00:00"/>
    <x v="7"/>
    <x v="1"/>
    <s v="HOSPITAL II LIMA NORTE CALLAO LUIS NEGREIROS VEGA ESSALUD"/>
    <m/>
    <x v="1"/>
    <n v="40"/>
    <n v="3920"/>
    <n v="45602128"/>
    <n v="970409013"/>
    <n v="7948"/>
    <s v="NO"/>
    <x v="12"/>
    <x v="4"/>
    <m/>
    <x v="1"/>
    <m/>
    <x v="1"/>
    <m/>
    <x v="1"/>
    <m/>
    <m/>
    <m/>
    <m/>
    <x v="1"/>
    <x v="1"/>
    <m/>
  </r>
  <r>
    <n v="93890895"/>
    <s v="DNI"/>
    <s v="TUANAMA PEREZ, JHORDAN JAHIR"/>
    <s v="M"/>
    <d v="2024-07-03T00:00:00"/>
    <x v="7"/>
    <x v="5"/>
    <s v="HOSPITAL II LIMA NORTE CALLAO LUIS NEGREIROS VEGA ESSALUD"/>
    <m/>
    <x v="1"/>
    <n v="39"/>
    <n v="3680"/>
    <n v="70910612"/>
    <n v="929035976"/>
    <n v="8146"/>
    <s v="NO"/>
    <x v="12"/>
    <x v="4"/>
    <m/>
    <x v="1"/>
    <m/>
    <x v="1"/>
    <m/>
    <x v="1"/>
    <m/>
    <m/>
    <m/>
    <m/>
    <x v="1"/>
    <x v="1"/>
    <m/>
  </r>
  <r>
    <n v="93891172"/>
    <s v="DNI"/>
    <s v="RIVERA GALAN, LEONARDO DARÍO"/>
    <s v="M"/>
    <d v="2024-07-03T00:00:00"/>
    <x v="7"/>
    <x v="1"/>
    <s v="HOSPITAL NACIONAL ALBERTO SABOGAL SOLOGUREN DE LA RED ASISTENCIAL SABOGAL"/>
    <m/>
    <x v="1"/>
    <n v="38"/>
    <n v="3608"/>
    <n v="71900796"/>
    <n v="906089454"/>
    <n v="8146"/>
    <s v="NO"/>
    <x v="12"/>
    <x v="4"/>
    <m/>
    <x v="1"/>
    <m/>
    <x v="1"/>
    <m/>
    <x v="1"/>
    <m/>
    <m/>
    <m/>
    <m/>
    <x v="1"/>
    <x v="1"/>
    <m/>
  </r>
  <r>
    <n v="93892504"/>
    <s v="DNI"/>
    <s v="VARGAS BRAMON, ANTONELLA SOFÍA"/>
    <s v="F"/>
    <d v="2024-07-03T00:00:00"/>
    <x v="7"/>
    <x v="0"/>
    <s v="HOSPITAL NAVAL"/>
    <s v="204 C.S. SESQUICENTENARIO"/>
    <x v="1"/>
    <n v="40"/>
    <n v="3630"/>
    <n v="70092236"/>
    <n v="902937649"/>
    <n v="8266"/>
    <s v="NO"/>
    <x v="2"/>
    <x v="2"/>
    <m/>
    <x v="1"/>
    <m/>
    <x v="1"/>
    <m/>
    <x v="1"/>
    <m/>
    <m/>
    <m/>
    <m/>
    <x v="1"/>
    <x v="1"/>
    <n v="6239"/>
  </r>
  <r>
    <n v="93891100"/>
    <s v="DNI"/>
    <s v="ALVA CIPRIANO, GHIA VALENTINA"/>
    <s v="F"/>
    <d v="2024-07-03T00:00:00"/>
    <x v="7"/>
    <x v="0"/>
    <s v="ASOCIACION PERUANO JAPONESA"/>
    <s v="209 C.S. PLAYA RIMAC"/>
    <x v="1"/>
    <m/>
    <m/>
    <m/>
    <m/>
    <m/>
    <s v="NO"/>
    <x v="41"/>
    <x v="2"/>
    <m/>
    <x v="1"/>
    <m/>
    <x v="1"/>
    <m/>
    <x v="1"/>
    <m/>
    <m/>
    <m/>
    <m/>
    <x v="1"/>
    <x v="1"/>
    <n v="6242"/>
  </r>
  <r>
    <n v="93891842"/>
    <s v="DNI"/>
    <s v="CASTILLO CERNA, ANTONELLA LUCÍA"/>
    <s v="F"/>
    <d v="2024-07-03T00:00:00"/>
    <x v="7"/>
    <x v="2"/>
    <s v="CLINICA GOOD HOPE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891349"/>
    <s v="DNI"/>
    <s v="SILVA VALENCIA, EMANUEL SANTIAGO"/>
    <s v="M"/>
    <d v="2024-07-03T00:00:00"/>
    <x v="7"/>
    <x v="0"/>
    <s v="ALBERTO LEONARDO BARTON THOMPSON"/>
    <s v="102 C.S. ALBERTO BARTON"/>
    <x v="1"/>
    <n v="38"/>
    <n v="3560"/>
    <n v="72734021"/>
    <n v="960316735"/>
    <n v="18306"/>
    <s v="NO"/>
    <x v="0"/>
    <x v="0"/>
    <d v="2024-07-03T00:00:00"/>
    <x v="0"/>
    <d v="2024-07-03T00:00:00"/>
    <x v="0"/>
    <m/>
    <x v="1"/>
    <d v="2024-07-06T00:00:00"/>
    <d v="2024-07-10T00:00:00"/>
    <d v="2024-07-17T00:00:00"/>
    <d v="2024-07-24T00:00:00"/>
    <x v="0"/>
    <x v="1"/>
    <n v="6221"/>
  </r>
  <r>
    <n v="93891197"/>
    <s v="DNI"/>
    <s v="AGRAMONTE HUAYTA, AYSHA DANNAE AYHELEN"/>
    <s v="F"/>
    <d v="2024-07-03T00:00:00"/>
    <x v="7"/>
    <x v="0"/>
    <s v="ALBERTO LEONARDO BARTON THOMPSON"/>
    <m/>
    <x v="1"/>
    <n v="37"/>
    <n v="4230"/>
    <n v="48804190"/>
    <n v="904296208"/>
    <n v="18306"/>
    <s v="NO"/>
    <x v="50"/>
    <x v="1"/>
    <d v="2024-07-03T00:00:00"/>
    <x v="0"/>
    <d v="2024-07-03T00:00:00"/>
    <x v="0"/>
    <m/>
    <x v="1"/>
    <m/>
    <m/>
    <m/>
    <m/>
    <x v="1"/>
    <x v="1"/>
    <m/>
  </r>
  <r>
    <n v="93891595"/>
    <s v="CNV"/>
    <s v=" VIVAS, "/>
    <s v="M"/>
    <d v="2024-07-03T00:00:00"/>
    <x v="7"/>
    <x v="3"/>
    <s v="ALBERTO LEONARDO BARTON THOMPSON"/>
    <m/>
    <x v="1"/>
    <n v="40"/>
    <n v="4025"/>
    <n v="70505672"/>
    <n v="924048472"/>
    <n v="18306"/>
    <s v="NO"/>
    <x v="50"/>
    <x v="1"/>
    <d v="2024-07-03T00:00:00"/>
    <x v="0"/>
    <d v="2024-07-03T00:00:00"/>
    <x v="0"/>
    <m/>
    <x v="1"/>
    <m/>
    <m/>
    <m/>
    <m/>
    <x v="1"/>
    <x v="1"/>
    <m/>
  </r>
  <r>
    <n v="93892009"/>
    <s v="DNI"/>
    <s v="MACO YACTAYO, GABRIEL HUMBERTO"/>
    <s v="M"/>
    <d v="2024-07-03T00:00:00"/>
    <x v="7"/>
    <x v="0"/>
    <s v="ALBERTO LEONARDO BARTON THOMPSON"/>
    <m/>
    <x v="1"/>
    <n v="39"/>
    <n v="4245"/>
    <n v="41586900"/>
    <n v="939449741"/>
    <n v="18306"/>
    <s v="NO"/>
    <x v="50"/>
    <x v="1"/>
    <d v="2024-07-04T00:00:00"/>
    <x v="0"/>
    <d v="2024-07-04T00:00:00"/>
    <x v="0"/>
    <m/>
    <x v="1"/>
    <m/>
    <m/>
    <m/>
    <m/>
    <x v="1"/>
    <x v="1"/>
    <m/>
  </r>
  <r>
    <n v="93892241"/>
    <s v="DNI"/>
    <s v="MILLA MEDINA, GALA YAREL"/>
    <s v="F"/>
    <d v="2024-07-03T00:00:00"/>
    <x v="7"/>
    <x v="0"/>
    <s v="CLINICA GSTAR"/>
    <m/>
    <x v="0"/>
    <n v="37"/>
    <n v="2980"/>
    <n v="42040440"/>
    <n v="962633189"/>
    <n v="18670"/>
    <s v="NO"/>
    <x v="12"/>
    <x v="4"/>
    <m/>
    <x v="1"/>
    <m/>
    <x v="1"/>
    <m/>
    <x v="1"/>
    <m/>
    <m/>
    <m/>
    <m/>
    <x v="1"/>
    <x v="1"/>
    <m/>
  </r>
  <r>
    <n v="93891599"/>
    <s v="DNI"/>
    <s v="CABREJOS NUÑEZ, HERBERT LOGAN"/>
    <s v="M"/>
    <d v="2024-07-03T00:00:00"/>
    <x v="7"/>
    <x v="0"/>
    <s v="CLINICA GSTAR"/>
    <s v="109 C.S. JOSE OLAYA"/>
    <x v="0"/>
    <n v="39"/>
    <n v="4160"/>
    <n v="43665051"/>
    <n v="944578040"/>
    <n v="18670"/>
    <s v="NO"/>
    <x v="15"/>
    <x v="0"/>
    <m/>
    <x v="1"/>
    <m/>
    <x v="1"/>
    <m/>
    <x v="1"/>
    <d v="2024-07-06T00:00:00"/>
    <d v="2024-07-10T00:00:00"/>
    <d v="2024-07-17T00:00:00"/>
    <d v="2024-07-24T00:00:00"/>
    <x v="0"/>
    <x v="1"/>
    <n v="25474"/>
  </r>
  <r>
    <n v="93891951"/>
    <s v="CNV"/>
    <s v=" PANAIFO, "/>
    <s v="M"/>
    <d v="2024-07-03T00:00:00"/>
    <x v="7"/>
    <x v="1"/>
    <s v="HOSPITAL DE CHANCAY Y SBS DR. HIDALGO ATOCHE LOPE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91071"/>
    <s v="CNV"/>
    <s v=" CHIRA, "/>
    <s v="M"/>
    <d v="2024-07-03T00:00:00"/>
    <x v="7"/>
    <x v="5"/>
    <s v="HOSPITAL DE VENTANILLA"/>
    <m/>
    <x v="0"/>
    <n v="39"/>
    <n v="3535"/>
    <n v="75535440"/>
    <n v="963007587"/>
    <n v="0"/>
    <s v="NO"/>
    <x v="22"/>
    <x v="1"/>
    <d v="2024-07-03T00:00:00"/>
    <x v="0"/>
    <d v="2024-07-03T00:00:00"/>
    <x v="0"/>
    <d v="2024-07-06T00:00:00"/>
    <x v="0"/>
    <d v="2024-07-06T00:00:00"/>
    <d v="2024-07-10T00:00:00"/>
    <d v="2024-07-17T00:00:00"/>
    <d v="2024-07-24T00:00:00"/>
    <x v="0"/>
    <x v="0"/>
    <m/>
  </r>
  <r>
    <n v="93891820"/>
    <s v="DNI"/>
    <s v="CHAMORRO LOPEZ, SOLEDAD CATALU"/>
    <s v="F"/>
    <d v="2024-07-03T00:00:00"/>
    <x v="7"/>
    <x v="1"/>
    <s v="NAC. DANIEL A. CARRION"/>
    <s v="302 C.S. 03 DE FEBRERO"/>
    <x v="0"/>
    <n v="37"/>
    <n v="3100"/>
    <n v="48184132"/>
    <n v="984963086"/>
    <n v="0"/>
    <s v="NO"/>
    <x v="9"/>
    <x v="3"/>
    <d v="2024-07-03T00:00:00"/>
    <x v="0"/>
    <d v="2024-07-03T00:00:00"/>
    <x v="0"/>
    <m/>
    <x v="1"/>
    <d v="2024-07-06T00:00:00"/>
    <d v="2024-07-10T00:00:00"/>
    <d v="2024-07-17T00:00:00"/>
    <d v="2024-07-24T00:00:00"/>
    <x v="0"/>
    <x v="1"/>
    <n v="6266"/>
  </r>
  <r>
    <n v="93891061"/>
    <s v="DNI"/>
    <s v="MEDINA OROYA, EDU MATEO"/>
    <s v="M"/>
    <d v="2024-07-03T00:00:00"/>
    <x v="7"/>
    <x v="1"/>
    <s v="INSTITUTO NACIONAL MATERNO PERINATAL"/>
    <s v="307 P.S. HIJOS DEL ALMIRANTE GRAU"/>
    <x v="0"/>
    <m/>
    <m/>
    <m/>
    <m/>
    <m/>
    <s v="NO"/>
    <x v="8"/>
    <x v="3"/>
    <m/>
    <x v="1"/>
    <m/>
    <x v="1"/>
    <m/>
    <x v="1"/>
    <d v="2024-07-06T00:00:00"/>
    <d v="2024-07-10T00:00:00"/>
    <d v="2024-07-17T00:00:00"/>
    <d v="2024-07-24T00:00:00"/>
    <x v="0"/>
    <x v="1"/>
    <n v="6262"/>
  </r>
  <r>
    <n v="93890859"/>
    <s v="DNI"/>
    <s v="PIO GARAY, YALID YAIRA"/>
    <s v="F"/>
    <d v="2024-07-03T00:00:00"/>
    <x v="7"/>
    <x v="1"/>
    <s v="HOSPITAL DE VENTANILLA"/>
    <s v="305 C.S. SANTA ROSA DE PACHACUTEC"/>
    <x v="0"/>
    <n v="39"/>
    <n v="3025"/>
    <n v="73693829"/>
    <n v="941646030"/>
    <n v="7314"/>
    <s v="NO"/>
    <x v="20"/>
    <x v="3"/>
    <d v="2024-07-03T00:00:00"/>
    <x v="0"/>
    <d v="2024-07-03T00:00:00"/>
    <x v="0"/>
    <m/>
    <x v="1"/>
    <d v="2024-07-06T00:00:00"/>
    <d v="2024-07-10T00:00:00"/>
    <d v="2024-07-17T00:00:00"/>
    <d v="2024-07-24T00:00:00"/>
    <x v="0"/>
    <x v="1"/>
    <n v="6263"/>
  </r>
  <r>
    <n v="93892932"/>
    <s v="DNI"/>
    <s v="MEDINA CHIHUANTITO, LIA KAORI"/>
    <s v="F"/>
    <d v="2024-07-04T00:00:00"/>
    <x v="7"/>
    <x v="1"/>
    <s v="MATERNO INFANTIL PACHACUTEC  PERU-COREA"/>
    <s v="305 C.S. SANTA ROSA DE PACHACUTEC"/>
    <x v="0"/>
    <n v="40"/>
    <n v="4220"/>
    <n v="47396522"/>
    <n v="946208327"/>
    <n v="6263"/>
    <s v="NO"/>
    <x v="20"/>
    <x v="3"/>
    <d v="2024-07-04T00:00:00"/>
    <x v="0"/>
    <d v="2024-07-04T00:00:00"/>
    <x v="0"/>
    <d v="2024-07-08T00:00:00"/>
    <x v="0"/>
    <d v="2024-07-07T00:00:00"/>
    <d v="2024-07-11T00:00:00"/>
    <d v="2024-07-18T00:00:00"/>
    <d v="2024-07-25T00:00:00"/>
    <x v="0"/>
    <x v="0"/>
    <n v="6263"/>
  </r>
  <r>
    <n v="93893128"/>
    <s v="DNI"/>
    <s v="PULACHE CARBONELL, KALEB ALEXANDER"/>
    <s v="M"/>
    <d v="2024-07-04T00:00:00"/>
    <x v="7"/>
    <x v="1"/>
    <s v="VILLA PRIMAVERA"/>
    <s v="308 P.S. DEFENSORES DE LA PATRIA"/>
    <x v="0"/>
    <m/>
    <m/>
    <m/>
    <m/>
    <m/>
    <s v="NO"/>
    <x v="19"/>
    <x v="3"/>
    <m/>
    <x v="1"/>
    <m/>
    <x v="1"/>
    <m/>
    <x v="1"/>
    <m/>
    <m/>
    <m/>
    <m/>
    <x v="1"/>
    <x v="1"/>
    <n v="6268"/>
  </r>
  <r>
    <n v="93892780"/>
    <s v="DNI"/>
    <s v="MICHUE GRANDEZ, PABLO FELIX"/>
    <s v="M"/>
    <d v="2024-07-04T00:00:00"/>
    <x v="7"/>
    <x v="1"/>
    <s v="AUNA CLÍNICA DELGADO"/>
    <s v="311 C.S. LUIS FELIPE DE LAS CASAS"/>
    <x v="1"/>
    <m/>
    <m/>
    <m/>
    <m/>
    <m/>
    <s v="NO"/>
    <x v="32"/>
    <x v="3"/>
    <m/>
    <x v="1"/>
    <m/>
    <x v="1"/>
    <m/>
    <x v="1"/>
    <m/>
    <m/>
    <m/>
    <m/>
    <x v="1"/>
    <x v="1"/>
    <n v="6261"/>
  </r>
  <r>
    <n v="93892293"/>
    <s v="DNI"/>
    <s v="PAREDES RAMIREZ, ABDIEL NELSON"/>
    <s v="M"/>
    <d v="2024-07-04T00:00:00"/>
    <x v="7"/>
    <x v="1"/>
    <s v="HOSPITAL DE VENTANILLA"/>
    <s v="311 C.S. LUIS FELIPE DE LAS CASAS"/>
    <x v="0"/>
    <n v="37"/>
    <n v="3580"/>
    <n v="62853886"/>
    <n v="936380467"/>
    <n v="0"/>
    <s v="NO"/>
    <x v="32"/>
    <x v="3"/>
    <d v="2024-07-04T00:00:00"/>
    <x v="0"/>
    <d v="2024-07-04T00:00:00"/>
    <x v="0"/>
    <m/>
    <x v="1"/>
    <m/>
    <m/>
    <m/>
    <m/>
    <x v="1"/>
    <x v="1"/>
    <n v="6261"/>
  </r>
  <r>
    <n v="93892656"/>
    <s v="DNI"/>
    <s v="QUISPE SANTOS, LUANA SOFIA"/>
    <s v="F"/>
    <d v="2024-07-04T00:00:00"/>
    <x v="7"/>
    <x v="1"/>
    <s v="CENTRO DE SALUD VILLA LOS REYES"/>
    <s v="311 C.S. LUIS FELIPE DE LAS CASAS"/>
    <x v="0"/>
    <n v="39"/>
    <n v="3805"/>
    <n v="73994337"/>
    <n v="919154945"/>
    <n v="6261"/>
    <s v="NO"/>
    <x v="32"/>
    <x v="3"/>
    <d v="2024-07-04T00:00:00"/>
    <x v="0"/>
    <d v="2024-07-04T00:00:00"/>
    <x v="0"/>
    <d v="2024-07-08T00:00:00"/>
    <x v="0"/>
    <d v="2024-07-10T00:00:00"/>
    <d v="2024-07-15T00:00:00"/>
    <d v="2024-07-22T00:00:00"/>
    <d v="2024-07-30T00:00:00"/>
    <x v="0"/>
    <x v="0"/>
    <n v="6261"/>
  </r>
  <r>
    <n v="93893188"/>
    <s v="DNI"/>
    <s v="PRADA MENDOZA, SOPHIE ALESSIA"/>
    <s v="F"/>
    <d v="2024-07-04T00:00:00"/>
    <x v="7"/>
    <x v="1"/>
    <s v="NAC. DANIEL A. CARRION"/>
    <s v="303 P.S. BAHIA BLANCA"/>
    <x v="0"/>
    <n v="40"/>
    <n v="4335"/>
    <n v="70921184"/>
    <n v="929056688"/>
    <n v="6264"/>
    <s v="NO"/>
    <x v="38"/>
    <x v="3"/>
    <d v="2024-07-04T00:00:00"/>
    <x v="0"/>
    <d v="2024-07-04T00:00:00"/>
    <x v="0"/>
    <m/>
    <x v="1"/>
    <d v="2024-07-07T00:00:00"/>
    <d v="2024-07-11T00:00:00"/>
    <d v="2024-07-18T00:00:00"/>
    <d v="2024-07-25T00:00:00"/>
    <x v="0"/>
    <x v="1"/>
    <n v="6264"/>
  </r>
  <r>
    <n v="93892719"/>
    <s v="DNI"/>
    <s v="GUTIERREZ YUU, EMY SOFIA"/>
    <s v="F"/>
    <d v="2024-07-04T00:00:00"/>
    <x v="7"/>
    <x v="1"/>
    <s v="HOSPITAL DE VENTANILLA"/>
    <s v="302 C.S. 03 DE FEBRERO"/>
    <x v="0"/>
    <n v="40"/>
    <n v="3560"/>
    <n v="62848357"/>
    <n v="925656896"/>
    <n v="6266"/>
    <s v="NO"/>
    <x v="9"/>
    <x v="3"/>
    <d v="2024-07-04T00:00:00"/>
    <x v="0"/>
    <d v="2024-07-04T00:00:00"/>
    <x v="0"/>
    <m/>
    <x v="1"/>
    <d v="2024-07-07T00:00:00"/>
    <d v="2024-07-11T00:00:00"/>
    <d v="2024-07-18T00:00:00"/>
    <d v="2024-07-25T00:00:00"/>
    <x v="0"/>
    <x v="1"/>
    <n v="6266"/>
  </r>
  <r>
    <n v="93892138"/>
    <s v="CNV"/>
    <s v=" GUEVARA, "/>
    <s v="M"/>
    <d v="2024-07-04T00:00:00"/>
    <x v="7"/>
    <x v="1"/>
    <s v="HOSPITAL DE VENTANILLA"/>
    <m/>
    <x v="0"/>
    <n v="40"/>
    <n v="3200"/>
    <n v="74646854"/>
    <n v="904319690"/>
    <n v="6266"/>
    <s v="NO"/>
    <x v="22"/>
    <x v="1"/>
    <d v="2024-07-04T00:00:00"/>
    <x v="0"/>
    <d v="2024-07-04T00:00:00"/>
    <x v="0"/>
    <d v="2024-07-08T00:00:00"/>
    <x v="0"/>
    <d v="2024-07-07T00:00:00"/>
    <d v="2024-07-11T00:00:00"/>
    <d v="2024-07-18T00:00:00"/>
    <d v="2024-07-25T00:00:00"/>
    <x v="0"/>
    <x v="0"/>
    <m/>
  </r>
  <r>
    <n v="93893086"/>
    <s v="CNV"/>
    <s v=" MARCOS, "/>
    <s v="M"/>
    <d v="2024-07-04T00:00:00"/>
    <x v="7"/>
    <x v="1"/>
    <s v="HOSPITAL DE VENTANILLA"/>
    <m/>
    <x v="0"/>
    <n v="40"/>
    <n v="3285"/>
    <n v="72929445"/>
    <n v="928861858"/>
    <n v="6263"/>
    <s v="NO"/>
    <x v="22"/>
    <x v="1"/>
    <d v="2024-07-04T00:00:00"/>
    <x v="0"/>
    <d v="2024-07-04T00:00:00"/>
    <x v="0"/>
    <d v="2024-07-08T00:00:00"/>
    <x v="0"/>
    <d v="2024-07-07T00:00:00"/>
    <d v="2024-07-11T00:00:00"/>
    <d v="2024-07-18T00:00:00"/>
    <d v="2024-07-25T00:00:00"/>
    <x v="0"/>
    <x v="0"/>
    <m/>
  </r>
  <r>
    <n v="93892535"/>
    <s v="DNI"/>
    <s v="VEGA BARBARAN, MIGUEL ANDRÉ"/>
    <s v="M"/>
    <d v="2024-07-04T00:00:00"/>
    <x v="7"/>
    <x v="1"/>
    <s v="HOSPITAL SAN JOSE"/>
    <s v="304 P.S. CIUDAD PACHACUTEC"/>
    <x v="0"/>
    <n v="39"/>
    <n v="3965"/>
    <n v="48086383"/>
    <n v="924909018"/>
    <n v="6219"/>
    <s v="NO"/>
    <x v="10"/>
    <x v="3"/>
    <d v="2024-07-04T00:00:00"/>
    <x v="0"/>
    <d v="2024-07-04T00:00:00"/>
    <x v="0"/>
    <d v="2024-07-06T00:00:00"/>
    <x v="0"/>
    <d v="2024-07-07T00:00:00"/>
    <d v="2024-07-11T00:00:00"/>
    <d v="2024-07-18T00:00:00"/>
    <d v="2024-07-25T00:00:00"/>
    <x v="0"/>
    <x v="0"/>
    <n v="6267"/>
  </r>
  <r>
    <n v="93892766"/>
    <s v="DNI"/>
    <s v="INCIO URIARTE, ADEMAR"/>
    <s v="M"/>
    <d v="2024-07-04T00:00:00"/>
    <x v="7"/>
    <x v="1"/>
    <s v="HOSPITAL SAN JOSE"/>
    <s v="308 P.S. DEFENSORES DE LA PATRIA"/>
    <x v="0"/>
    <n v="40"/>
    <n v="3690"/>
    <n v="46282355"/>
    <n v="967132891"/>
    <n v="6245"/>
    <s v="NO"/>
    <x v="19"/>
    <x v="3"/>
    <d v="2024-07-04T00:00:00"/>
    <x v="0"/>
    <d v="2024-07-04T00:00:00"/>
    <x v="0"/>
    <d v="2024-07-08T00:00:00"/>
    <x v="0"/>
    <d v="2024-07-07T00:00:00"/>
    <d v="2024-07-11T00:00:00"/>
    <d v="2024-07-18T00:00:00"/>
    <d v="2024-07-25T00:00:00"/>
    <x v="0"/>
    <x v="0"/>
    <n v="6268"/>
  </r>
  <r>
    <n v="80970164"/>
    <s v="DNI"/>
    <s v="ZYBER PINO, YAEL"/>
    <s v="F"/>
    <d v="2024-07-04T00:00:00"/>
    <x v="7"/>
    <x v="2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92377"/>
    <s v="CNV"/>
    <s v=" MESTAS, "/>
    <s v="F"/>
    <d v="2024-07-04T00:00:00"/>
    <x v="7"/>
    <x v="1"/>
    <s v="MATERNO INFANTIL DR. ENRIQUE MARTIN ALTU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92709"/>
    <s v="DNI"/>
    <s v="CASTILLO MUÑOZ, ENDRICK ABDIEL"/>
    <s v="M"/>
    <d v="2024-07-04T00:00:00"/>
    <x v="7"/>
    <x v="0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92862"/>
    <s v="DNI"/>
    <s v="PEREZ ROMERO, LAIA NAELA"/>
    <s v="F"/>
    <d v="2024-07-04T00:00:00"/>
    <x v="7"/>
    <x v="0"/>
    <s v="ALBERTO LEONARDO BARTON THOMPSON"/>
    <m/>
    <x v="1"/>
    <n v="38"/>
    <n v="3600"/>
    <n v="40926654"/>
    <n v="999930230"/>
    <n v="18319"/>
    <s v="NO"/>
    <x v="50"/>
    <x v="1"/>
    <d v="2024-07-04T00:00:00"/>
    <x v="0"/>
    <d v="2024-07-04T00:00:00"/>
    <x v="0"/>
    <m/>
    <x v="1"/>
    <m/>
    <m/>
    <m/>
    <m/>
    <x v="1"/>
    <x v="1"/>
    <m/>
  </r>
  <r>
    <n v="93892574"/>
    <s v="DNI"/>
    <s v="FERRER MENDOZA, KAMIL GIANNA"/>
    <s v="F"/>
    <d v="2024-07-04T00:00:00"/>
    <x v="7"/>
    <x v="0"/>
    <s v="ALBERTO LEONARDO BARTON THOMPSON"/>
    <m/>
    <x v="1"/>
    <n v="40"/>
    <n v="3395"/>
    <n v="47266771"/>
    <n v="936724068"/>
    <n v="18306"/>
    <s v="NO"/>
    <x v="50"/>
    <x v="1"/>
    <d v="2024-07-04T00:00:00"/>
    <x v="0"/>
    <d v="2024-07-04T00:00:00"/>
    <x v="0"/>
    <m/>
    <x v="1"/>
    <m/>
    <m/>
    <m/>
    <m/>
    <x v="1"/>
    <x v="1"/>
    <m/>
  </r>
  <r>
    <n v="93892661"/>
    <s v="DNI"/>
    <s v="CHUQUE ECA, GABRIEL SANTIAGO"/>
    <s v="M"/>
    <d v="2024-07-04T00:00:00"/>
    <x v="7"/>
    <x v="4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3778"/>
    <s v="DNI"/>
    <s v="CANAHUIRI SANDOVAL, ADELINE ZHOE"/>
    <s v="F"/>
    <d v="2024-07-04T00:00:00"/>
    <x v="7"/>
    <x v="0"/>
    <s v="HOSPITAL NAVAL"/>
    <s v="313 C.S. MARQUEZ"/>
    <x v="1"/>
    <n v="39"/>
    <n v="3070"/>
    <n v="76246699"/>
    <n v="999554547"/>
    <n v="8266"/>
    <s v="NO"/>
    <x v="29"/>
    <x v="3"/>
    <m/>
    <x v="1"/>
    <m/>
    <x v="1"/>
    <m/>
    <x v="1"/>
    <m/>
    <m/>
    <m/>
    <m/>
    <x v="1"/>
    <x v="1"/>
    <n v="6238"/>
  </r>
  <r>
    <n v="93892850"/>
    <s v="DNI"/>
    <s v="DE LA CRUZ MANRIQUE, JULLIANS UZZIEL"/>
    <s v="M"/>
    <d v="2024-07-04T00:00:00"/>
    <x v="7"/>
    <x v="3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2744"/>
    <s v="DNI"/>
    <s v="QUISQUICHE PATRICIO, JAZIEL JHAN"/>
    <s v="M"/>
    <d v="2024-07-04T00:00:00"/>
    <x v="7"/>
    <x v="1"/>
    <s v="HOSPITAL DE VENTANILLA"/>
    <s v="301 C.S.M.I. PACHACUTEC PERU - COREA"/>
    <x v="0"/>
    <n v="39"/>
    <n v="3050"/>
    <n v="47969437"/>
    <n v="988098413"/>
    <n v="7314"/>
    <s v="NO"/>
    <x v="11"/>
    <x v="3"/>
    <d v="2024-07-04T00:00:00"/>
    <x v="0"/>
    <d v="2024-07-04T00:00:00"/>
    <x v="0"/>
    <d v="2024-07-08T00:00:00"/>
    <x v="0"/>
    <d v="2024-07-07T00:00:00"/>
    <d v="2024-07-11T00:00:00"/>
    <d v="2024-07-18T00:00:00"/>
    <d v="2024-07-25T00:00:00"/>
    <x v="0"/>
    <x v="0"/>
    <n v="7314"/>
  </r>
  <r>
    <n v="93892165"/>
    <s v="DNI"/>
    <s v="MARCANO FIGUEROA, EMILIANA VALENTINA"/>
    <s v="F"/>
    <d v="2024-07-04T00:00:00"/>
    <x v="7"/>
    <x v="0"/>
    <s v="HOSPITAL SAN JOSE"/>
    <s v="210 P.S. POLIGONO IV"/>
    <x v="0"/>
    <n v="39"/>
    <n v="3350"/>
    <n v="6918165"/>
    <n v="918722393"/>
    <n v="5743"/>
    <s v="NO"/>
    <x v="16"/>
    <x v="2"/>
    <d v="2024-07-04T00:00:00"/>
    <x v="0"/>
    <d v="2024-07-04T00:00:00"/>
    <x v="0"/>
    <d v="2024-07-08T00:00:00"/>
    <x v="0"/>
    <d v="2024-07-08T00:00:00"/>
    <d v="2024-07-15T00:00:00"/>
    <d v="2024-07-22T00:00:00"/>
    <d v="2024-07-30T00:00:00"/>
    <x v="0"/>
    <x v="0"/>
    <n v="6248"/>
  </r>
  <r>
    <n v="93893175"/>
    <s v="DNI"/>
    <s v="ROMAN MORENO, VASCO MATHIAS"/>
    <s v="M"/>
    <d v="2024-07-04T00:00:00"/>
    <x v="7"/>
    <x v="3"/>
    <s v="INSTITUTO NACIONAL MATERNO PERINATAL"/>
    <s v="212 C.S. ALTA MAR"/>
    <x v="0"/>
    <m/>
    <m/>
    <m/>
    <m/>
    <m/>
    <s v="NO"/>
    <x v="44"/>
    <x v="2"/>
    <m/>
    <x v="1"/>
    <m/>
    <x v="1"/>
    <m/>
    <x v="1"/>
    <m/>
    <m/>
    <m/>
    <m/>
    <x v="1"/>
    <x v="1"/>
    <n v="6250"/>
  </r>
  <r>
    <n v="93893013"/>
    <s v="DNI"/>
    <s v="CASTILLO ROCA, FREYA JARETSSI"/>
    <s v="F"/>
    <d v="2024-07-04T00:00:00"/>
    <x v="7"/>
    <x v="0"/>
    <s v="ALBERTO LEONARDO BARTON THOMPSON"/>
    <s v="102 C.S. ALBERTO BARTON"/>
    <x v="0"/>
    <n v="41"/>
    <n v="3320"/>
    <n v="75379437"/>
    <n v="992799327"/>
    <n v="18306"/>
    <s v="NO"/>
    <x v="0"/>
    <x v="0"/>
    <d v="2024-07-04T00:00:00"/>
    <x v="0"/>
    <d v="2024-07-04T00:00:00"/>
    <x v="0"/>
    <m/>
    <x v="1"/>
    <m/>
    <m/>
    <m/>
    <m/>
    <x v="1"/>
    <x v="1"/>
    <n v="6221"/>
  </r>
  <r>
    <n v="93892386"/>
    <s v="DNI"/>
    <s v="CUBAS AZUAJE, ASIEL STEPHANO"/>
    <s v="M"/>
    <d v="2024-07-04T00:00:00"/>
    <x v="7"/>
    <x v="4"/>
    <s v="HOSPITAL SAN JOSE"/>
    <s v="213 C.S. VILLA SR. DE LOS MILAGROS"/>
    <x v="0"/>
    <n v="38"/>
    <n v="3715"/>
    <n v="7599238"/>
    <n v="995628437"/>
    <n v="6253"/>
    <s v="NO"/>
    <x v="27"/>
    <x v="2"/>
    <d v="2024-07-04T00:00:00"/>
    <x v="0"/>
    <d v="2024-07-04T00:00:00"/>
    <x v="0"/>
    <d v="2024-07-06T00:00:00"/>
    <x v="0"/>
    <d v="2024-07-09T00:00:00"/>
    <d v="2024-07-13T00:00:00"/>
    <d v="2024-07-20T00:00:00"/>
    <d v="2024-07-27T00:00:00"/>
    <x v="0"/>
    <x v="0"/>
    <n v="6253"/>
  </r>
  <r>
    <n v="93892950"/>
    <s v="CNV"/>
    <s v=" RIOJA, "/>
    <s v="M"/>
    <d v="2024-07-04T00:00:00"/>
    <x v="7"/>
    <x v="1"/>
    <s v="HOSPITAL DE VENTANILLA"/>
    <m/>
    <x v="0"/>
    <n v="38"/>
    <n v="3485"/>
    <n v="48321475"/>
    <n v="918159426"/>
    <n v="6255"/>
    <s v="NO"/>
    <x v="22"/>
    <x v="1"/>
    <d v="2024-07-04T00:00:00"/>
    <x v="0"/>
    <d v="2024-07-04T00:00:00"/>
    <x v="0"/>
    <d v="2024-07-08T00:00:00"/>
    <x v="0"/>
    <d v="2024-07-08T00:00:00"/>
    <d v="2024-07-12T00:00:00"/>
    <d v="2024-07-19T00:00:00"/>
    <d v="2024-07-26T00:00:00"/>
    <x v="0"/>
    <x v="0"/>
    <m/>
  </r>
  <r>
    <n v="93892559"/>
    <s v="DNI"/>
    <s v="CARRION FLORIAN, YNGRID SOFÍA"/>
    <s v="F"/>
    <d v="2024-07-04T00:00:00"/>
    <x v="7"/>
    <x v="2"/>
    <s v="ALBERTO LEONARDO BARTON THOMPSON"/>
    <m/>
    <x v="1"/>
    <n v="39"/>
    <n v="2655"/>
    <n v="47286073"/>
    <n v="989151535"/>
    <n v="6250"/>
    <s v="NO"/>
    <x v="50"/>
    <x v="1"/>
    <d v="2024-07-04T00:00:00"/>
    <x v="0"/>
    <d v="2024-07-04T00:00:00"/>
    <x v="0"/>
    <m/>
    <x v="1"/>
    <m/>
    <m/>
    <m/>
    <m/>
    <x v="1"/>
    <x v="1"/>
    <m/>
  </r>
  <r>
    <n v="93893173"/>
    <s v="DNI"/>
    <s v="ORTEGA MARIN, ELIZABETH SOFÍA"/>
    <s v="F"/>
    <d v="2024-07-04T00:00:00"/>
    <x v="7"/>
    <x v="0"/>
    <s v="HOSPITAL SAN JOSE"/>
    <s v="207 P.S. EL ALAMO"/>
    <x v="0"/>
    <n v="38"/>
    <n v="2850"/>
    <n v="7791610"/>
    <n v="910858334"/>
    <n v="6246"/>
    <s v="NO"/>
    <x v="4"/>
    <x v="2"/>
    <d v="2024-07-05T00:00:00"/>
    <x v="0"/>
    <d v="2024-07-05T00:00:00"/>
    <x v="0"/>
    <d v="2024-07-10T00:00:00"/>
    <x v="0"/>
    <d v="2024-07-08T00:00:00"/>
    <d v="2024-07-11T00:00:00"/>
    <d v="2024-07-18T00:00:00"/>
    <d v="2024-07-25T00:00:00"/>
    <x v="0"/>
    <x v="0"/>
    <n v="6246"/>
  </r>
  <r>
    <n v="93893681"/>
    <s v="DNI"/>
    <s v="TITO JIMENEZ, EMMA SOPHIA"/>
    <s v="F"/>
    <d v="2024-07-05T00:00:00"/>
    <x v="7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95093"/>
    <s v="DNI"/>
    <s v="VELA HUIMAN, JEFF ANTHUAN"/>
    <s v="M"/>
    <d v="2024-07-05T00:00:00"/>
    <x v="7"/>
    <x v="0"/>
    <s v="NAC. DANIEL A. CARRION"/>
    <s v="115 C.S. ACAPULCO"/>
    <x v="0"/>
    <n v="40"/>
    <n v="3310"/>
    <n v="70599466"/>
    <n v="912924746"/>
    <n v="6230"/>
    <s v="NO"/>
    <x v="26"/>
    <x v="0"/>
    <d v="2024-07-05T00:00:00"/>
    <x v="0"/>
    <d v="2024-07-05T00:00:00"/>
    <x v="0"/>
    <m/>
    <x v="1"/>
    <d v="2024-07-08T00:00:00"/>
    <d v="2024-07-12T00:00:00"/>
    <d v="2024-07-19T00:00:00"/>
    <d v="2024-07-26T00:00:00"/>
    <x v="0"/>
    <x v="1"/>
    <n v="6230"/>
  </r>
  <r>
    <n v="93893505"/>
    <s v="DNI"/>
    <s v="BAYONA ZUÑIGA, BAHAR"/>
    <s v="F"/>
    <d v="2024-07-05T00:00:00"/>
    <x v="7"/>
    <x v="0"/>
    <s v="NAC. DANIEL A. CARRION"/>
    <s v="113 C.S. RAMON CASTILLA"/>
    <x v="0"/>
    <n v="39"/>
    <n v="3810"/>
    <n v="74165693"/>
    <n v="975405144"/>
    <n v="6231"/>
    <s v="NO"/>
    <x v="13"/>
    <x v="0"/>
    <d v="2024-07-05T00:00:00"/>
    <x v="0"/>
    <d v="2024-07-05T00:00:00"/>
    <x v="0"/>
    <d v="2024-07-11T00:00:00"/>
    <x v="0"/>
    <d v="2024-07-08T00:00:00"/>
    <d v="2024-07-12T00:00:00"/>
    <d v="2024-07-19T00:00:00"/>
    <d v="2024-07-26T00:00:00"/>
    <x v="0"/>
    <x v="0"/>
    <n v="6231"/>
  </r>
  <r>
    <n v="93895104"/>
    <s v="DNI"/>
    <s v="OLIVERA HUAMAN, RICARDO RAFAEL"/>
    <s v="M"/>
    <d v="2024-07-05T00:00:00"/>
    <x v="7"/>
    <x v="2"/>
    <s v="NAC. DANIEL A. CARRION"/>
    <s v="211 C.S.M.I. BELLAVISTA PERU - COREA"/>
    <x v="0"/>
    <n v="37"/>
    <n v="3425"/>
    <n v="44253739"/>
    <n v="958967191"/>
    <n v="6249"/>
    <s v="NO"/>
    <x v="14"/>
    <x v="2"/>
    <d v="2024-07-06T00:00:00"/>
    <x v="0"/>
    <d v="2024-07-06T00:00:00"/>
    <x v="0"/>
    <d v="2024-07-11T00:00:00"/>
    <x v="0"/>
    <d v="2024-07-08T00:00:00"/>
    <d v="2024-07-15T00:00:00"/>
    <d v="2024-07-22T00:00:00"/>
    <d v="2024-07-29T00:00:00"/>
    <x v="0"/>
    <x v="0"/>
    <n v="6249"/>
  </r>
  <r>
    <n v="93893983"/>
    <s v="DNI"/>
    <s v="TIRADO CARBAJAL, ISAAC EMILIO"/>
    <s v="M"/>
    <d v="2024-07-05T00:00:00"/>
    <x v="7"/>
    <x v="1"/>
    <s v="HOSPITAL DE VENTANILLA"/>
    <s v="310 C.S. VILLA LOS REYES"/>
    <x v="0"/>
    <n v="39"/>
    <n v="4220"/>
    <n v="74925463"/>
    <n v="968300306"/>
    <n v="6256"/>
    <s v="NO"/>
    <x v="21"/>
    <x v="3"/>
    <d v="2024-07-05T00:00:00"/>
    <x v="0"/>
    <d v="2024-07-05T00:00:00"/>
    <x v="0"/>
    <m/>
    <x v="1"/>
    <d v="2024-07-09T00:00:00"/>
    <d v="2024-07-13T00:00:00"/>
    <d v="2024-07-20T00:00:00"/>
    <d v="2024-07-27T00:00:00"/>
    <x v="0"/>
    <x v="1"/>
    <n v="6256"/>
  </r>
  <r>
    <n v="93893851"/>
    <s v="CNV"/>
    <s v=" PERLECHE, "/>
    <s v="F"/>
    <d v="2024-07-05T00:00:00"/>
    <x v="7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94243"/>
    <s v="DNI"/>
    <s v="SUAREZ ALAYO, LIAN ABRAHÁM"/>
    <s v="M"/>
    <d v="2024-07-05T00:00:00"/>
    <x v="7"/>
    <x v="1"/>
    <s v="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96041"/>
    <s v="DNI"/>
    <s v="RIOS CHIROQUE, THIAGO SAIDT"/>
    <s v="M"/>
    <d v="2024-07-05T00:00:00"/>
    <x v="7"/>
    <x v="1"/>
    <s v="HOSPITAL II LIMA NORTE CALLAO LUIS NEGREIROS VEGA ESSALUD"/>
    <s v="309 P.S. VENTANILLA ALTA"/>
    <x v="0"/>
    <n v="39"/>
    <n v="4110"/>
    <n v="45919471"/>
    <n v="928255110"/>
    <n v="10533"/>
    <s v="NO"/>
    <x v="23"/>
    <x v="3"/>
    <m/>
    <x v="1"/>
    <m/>
    <x v="1"/>
    <m/>
    <x v="1"/>
    <d v="2024-07-09T00:00:00"/>
    <d v="2024-07-13T00:00:00"/>
    <d v="2024-07-20T00:00:00"/>
    <d v="2024-07-27T00:00:00"/>
    <x v="0"/>
    <x v="1"/>
    <n v="6255"/>
  </r>
  <r>
    <n v="93893729"/>
    <s v="CNV"/>
    <s v=" RISCO, "/>
    <s v="M"/>
    <d v="2024-07-05T00:00:00"/>
    <x v="7"/>
    <x v="0"/>
    <s v="NESTOR GAMBETTA"/>
    <m/>
    <x v="0"/>
    <n v="40"/>
    <n v="3205"/>
    <n v="45333786"/>
    <n v="960496285"/>
    <n v="6228"/>
    <s v="NO"/>
    <x v="31"/>
    <x v="0"/>
    <d v="2024-07-05T00:00:00"/>
    <x v="0"/>
    <d v="2024-07-05T00:00:00"/>
    <x v="0"/>
    <m/>
    <x v="1"/>
    <d v="2024-07-08T00:00:00"/>
    <d v="2024-07-12T00:00:00"/>
    <d v="2024-07-19T00:00:00"/>
    <d v="2024-07-27T00:00:00"/>
    <x v="0"/>
    <x v="1"/>
    <m/>
  </r>
  <r>
    <n v="93894485"/>
    <s v="DNI"/>
    <s v="SANCHEZ MINA, HANNA CAYETANA"/>
    <s v="F"/>
    <d v="2024-07-05T00:00:00"/>
    <x v="7"/>
    <x v="0"/>
    <s v="NAC. DANIEL A. CARRION"/>
    <s v="102 C.S. ALBERTO BARTON"/>
    <x v="0"/>
    <n v="37"/>
    <n v="2785"/>
    <n v="48734252"/>
    <n v="954496733"/>
    <n v="6221"/>
    <s v="NO"/>
    <x v="0"/>
    <x v="0"/>
    <d v="2024-07-06T00:00:00"/>
    <x v="0"/>
    <d v="2024-07-06T00:00:00"/>
    <x v="0"/>
    <m/>
    <x v="1"/>
    <d v="2024-07-08T00:00:00"/>
    <d v="2024-07-12T00:00:00"/>
    <d v="2024-07-19T00:00:00"/>
    <d v="2024-07-26T00:00:00"/>
    <x v="0"/>
    <x v="1"/>
    <n v="6221"/>
  </r>
  <r>
    <n v="93894285"/>
    <s v="DNI"/>
    <s v="ESPINOZA OLIVOS, NATHÁN CALEB"/>
    <s v="M"/>
    <d v="2024-07-05T00:00:00"/>
    <x v="7"/>
    <x v="1"/>
    <s v="HOSPITAL DE VENTANILLA"/>
    <s v="301 C.S.M.I. PACHACUTEC PERU - COREA"/>
    <x v="0"/>
    <n v="39"/>
    <n v="3325"/>
    <n v="77326037"/>
    <n v="998190461"/>
    <n v="6260"/>
    <s v="NO"/>
    <x v="11"/>
    <x v="3"/>
    <d v="2024-07-05T00:00:00"/>
    <x v="0"/>
    <d v="2024-07-05T00:00:00"/>
    <x v="0"/>
    <d v="2024-07-08T00:00:00"/>
    <x v="0"/>
    <d v="2024-07-08T00:00:00"/>
    <d v="2024-07-12T00:00:00"/>
    <d v="2024-07-19T00:00:00"/>
    <d v="2024-07-26T00:00:00"/>
    <x v="0"/>
    <x v="0"/>
    <n v="7314"/>
  </r>
  <r>
    <n v="93893370"/>
    <s v="DNI"/>
    <s v="CHAMORRO DIAZ, VALESKA VALENTINA"/>
    <s v="F"/>
    <d v="2024-07-05T00:00:00"/>
    <x v="7"/>
    <x v="1"/>
    <s v="HOSPITAL NACIONAL ALBERTO SABOGAL SOLOGUREN DE LA RED ASISTENCIAL SABOGAL"/>
    <s v="312 P.S. MI PERU"/>
    <x v="1"/>
    <n v="39"/>
    <n v="3189"/>
    <n v="47890754"/>
    <n v="978261487"/>
    <n v="8146"/>
    <s v="NO"/>
    <x v="7"/>
    <x v="3"/>
    <m/>
    <x v="1"/>
    <m/>
    <x v="1"/>
    <m/>
    <x v="1"/>
    <m/>
    <m/>
    <m/>
    <m/>
    <x v="1"/>
    <x v="1"/>
    <n v="6260"/>
  </r>
  <r>
    <n v="93894806"/>
    <s v="CNV"/>
    <s v=" MENDOZA, "/>
    <s v="F"/>
    <d v="2024-07-05T00:00:00"/>
    <x v="7"/>
    <x v="0"/>
    <s v="CLINICA MUNDO SALUD SAC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6090"/>
    <s v="CNV"/>
    <s v=" MELGAREJO, "/>
    <s v="M"/>
    <d v="2024-07-05T00:00:00"/>
    <x v="7"/>
    <x v="1"/>
    <s v="HOSPITAL II LIMA NORTE CALLAO LUIS NEGREIROS VEGA ESSALUD"/>
    <m/>
    <x v="1"/>
    <n v="40"/>
    <n v="3900"/>
    <n v="47045018"/>
    <n v="944316777"/>
    <n v="10533"/>
    <s v="NO"/>
    <x v="12"/>
    <x v="4"/>
    <m/>
    <x v="1"/>
    <m/>
    <x v="1"/>
    <m/>
    <x v="1"/>
    <m/>
    <m/>
    <m/>
    <m/>
    <x v="1"/>
    <x v="1"/>
    <m/>
  </r>
  <r>
    <n v="93896093"/>
    <s v="CNV"/>
    <s v=" CUESPAN, "/>
    <s v="M"/>
    <d v="2024-07-05T00:00:00"/>
    <x v="7"/>
    <x v="0"/>
    <s v="HOSPITAL II LIMA NORTE CALLAO LUIS NEGREIROS VEGA ESSALUD"/>
    <m/>
    <x v="1"/>
    <n v="38"/>
    <n v="3170"/>
    <n v="61097214"/>
    <n v="907590762"/>
    <n v="10533"/>
    <s v="NO"/>
    <x v="12"/>
    <x v="4"/>
    <m/>
    <x v="1"/>
    <m/>
    <x v="1"/>
    <m/>
    <x v="1"/>
    <m/>
    <m/>
    <m/>
    <m/>
    <x v="1"/>
    <x v="1"/>
    <m/>
  </r>
  <r>
    <n v="93893765"/>
    <s v="DNI"/>
    <s v="BOZA MOZOMBITE, EMILY MISHELL"/>
    <s v="F"/>
    <d v="2024-07-05T00:00:00"/>
    <x v="7"/>
    <x v="1"/>
    <s v="HOSPITAL NAVAL"/>
    <m/>
    <x v="1"/>
    <n v="39"/>
    <n v="3200"/>
    <n v="78197251"/>
    <n v="966031906"/>
    <n v="8266"/>
    <s v="NO"/>
    <x v="12"/>
    <x v="4"/>
    <m/>
    <x v="1"/>
    <m/>
    <x v="1"/>
    <m/>
    <x v="1"/>
    <m/>
    <m/>
    <m/>
    <m/>
    <x v="1"/>
    <x v="1"/>
    <m/>
  </r>
  <r>
    <n v="93894055"/>
    <s v="DNI"/>
    <s v="ROJAS RAMOS, JOSHUA BESNIK GABEL"/>
    <s v="M"/>
    <d v="2024-07-05T00:00:00"/>
    <x v="7"/>
    <x v="1"/>
    <s v="HOSPITAL GENERAL DE HUACH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94732"/>
    <s v="DNI"/>
    <s v="CHUQUITAYPE PEREIRA, OLIVIA VICTORIA"/>
    <s v="F"/>
    <d v="2024-07-05T00:00:00"/>
    <x v="7"/>
    <x v="6"/>
    <s v="CLINICA GOOD HOP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94224"/>
    <s v="DNI"/>
    <s v="CABANILLAS LOA, ADRIANA VICTORIA"/>
    <s v="F"/>
    <d v="2024-07-05T00:00:00"/>
    <x v="7"/>
    <x v="2"/>
    <s v="CLINICA JAVIER PR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5006"/>
    <s v="DNI"/>
    <s v="CHAVEZ VERGARAY, MIA CAYETANA"/>
    <s v="F"/>
    <d v="2024-07-05T00:00:00"/>
    <x v="7"/>
    <x v="1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4259"/>
    <s v="DNI"/>
    <s v="VELASQUEZ LLORI, EMMA JOY"/>
    <s v="F"/>
    <d v="2024-07-05T00:00:00"/>
    <x v="7"/>
    <x v="2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4592"/>
    <s v="CNV"/>
    <s v=" DIAZ, "/>
    <s v="M"/>
    <d v="2024-07-05T00:00:00"/>
    <x v="7"/>
    <x v="0"/>
    <s v="ALBERTO LEONARDO BARTON THOMPSON"/>
    <m/>
    <x v="1"/>
    <n v="39"/>
    <n v="3260"/>
    <n v="77042061"/>
    <n v="978728431"/>
    <n v="18306"/>
    <s v="NO"/>
    <x v="50"/>
    <x v="1"/>
    <d v="2024-07-06T00:00:00"/>
    <x v="0"/>
    <d v="2024-07-06T00:00:00"/>
    <x v="0"/>
    <m/>
    <x v="1"/>
    <m/>
    <m/>
    <m/>
    <m/>
    <x v="1"/>
    <x v="1"/>
    <m/>
  </r>
  <r>
    <n v="93894408"/>
    <s v="CNV"/>
    <s v=" MONTAÑEZ, "/>
    <s v="F"/>
    <d v="2024-07-05T00:00:00"/>
    <x v="7"/>
    <x v="0"/>
    <s v="ALBERTO LEONARDO BARTON THOMPSON"/>
    <m/>
    <x v="1"/>
    <n v="38"/>
    <n v="3315"/>
    <n v="44929228"/>
    <n v="956309032"/>
    <n v="18306"/>
    <s v="NO"/>
    <x v="50"/>
    <x v="1"/>
    <d v="2024-07-05T00:00:00"/>
    <x v="0"/>
    <d v="2024-07-05T00:00:00"/>
    <x v="0"/>
    <m/>
    <x v="1"/>
    <m/>
    <m/>
    <m/>
    <m/>
    <x v="1"/>
    <x v="1"/>
    <m/>
  </r>
  <r>
    <n v="93893637"/>
    <s v="CNV"/>
    <s v=" CABRERA, "/>
    <s v="F"/>
    <d v="2024-07-05T00:00:00"/>
    <x v="7"/>
    <x v="0"/>
    <s v="ALBERTO LEONARDO BARTON THOMPSON"/>
    <m/>
    <x v="1"/>
    <n v="39"/>
    <n v="3275"/>
    <n v="47422700"/>
    <n v="924770120"/>
    <n v="18306"/>
    <s v="NO"/>
    <x v="50"/>
    <x v="1"/>
    <d v="2024-07-05T00:00:00"/>
    <x v="0"/>
    <d v="2024-07-05T00:00:00"/>
    <x v="0"/>
    <m/>
    <x v="1"/>
    <m/>
    <m/>
    <m/>
    <m/>
    <x v="1"/>
    <x v="1"/>
    <m/>
  </r>
  <r>
    <n v="93894507"/>
    <s v="CNV"/>
    <s v=" MIRANDA, "/>
    <s v="F"/>
    <d v="2024-07-05T00:00:00"/>
    <x v="7"/>
    <x v="3"/>
    <s v="ALBERTO LEONARDO BARTON THOMPSON"/>
    <m/>
    <x v="1"/>
    <n v="39"/>
    <n v="3010"/>
    <n v="70039219"/>
    <n v="987602848"/>
    <n v="18319"/>
    <s v="NO"/>
    <x v="50"/>
    <x v="1"/>
    <d v="2024-07-06T00:00:00"/>
    <x v="0"/>
    <d v="2024-07-06T00:00:00"/>
    <x v="0"/>
    <m/>
    <x v="1"/>
    <m/>
    <m/>
    <m/>
    <m/>
    <x v="1"/>
    <x v="1"/>
    <m/>
  </r>
  <r>
    <n v="93893367"/>
    <s v="DNI"/>
    <s v="SEGUNDO CRUZ, MATHEUS JUNIOR"/>
    <s v="M"/>
    <d v="2024-07-05T00:00:00"/>
    <x v="7"/>
    <x v="1"/>
    <s v="HOSPITAL DE VENTANILLA"/>
    <s v="308 P.S. DEFENSORES DE LA PATRIA"/>
    <x v="0"/>
    <n v="39"/>
    <n v="3580"/>
    <n v="45305152"/>
    <n v="936498347"/>
    <n v="6268"/>
    <s v="NO"/>
    <x v="19"/>
    <x v="3"/>
    <d v="2024-07-05T00:00:00"/>
    <x v="0"/>
    <d v="2024-07-05T00:00:00"/>
    <x v="0"/>
    <m/>
    <x v="1"/>
    <d v="2024-07-08T00:00:00"/>
    <d v="2024-07-12T00:00:00"/>
    <d v="2024-07-19T00:00:00"/>
    <d v="2024-07-26T00:00:00"/>
    <x v="0"/>
    <x v="1"/>
    <n v="6268"/>
  </r>
  <r>
    <n v="93894092"/>
    <s v="DNI"/>
    <s v="FUENTES RODRIGUEZ, UZIEL JESÚS"/>
    <s v="M"/>
    <d v="2024-07-05T00:00:00"/>
    <x v="7"/>
    <x v="1"/>
    <s v="HOSPITAL DE VENTANILLA"/>
    <s v="304 P.S. CIUDAD PACHACUTEC"/>
    <x v="0"/>
    <n v="40"/>
    <n v="3500"/>
    <s v="V27.897.787"/>
    <n v="951778024"/>
    <n v="6267"/>
    <s v="NO"/>
    <x v="10"/>
    <x v="3"/>
    <d v="2024-07-05T00:00:00"/>
    <x v="0"/>
    <d v="2024-07-05T00:00:00"/>
    <x v="0"/>
    <d v="2024-07-08T00:00:00"/>
    <x v="0"/>
    <d v="2024-07-08T00:00:00"/>
    <d v="2024-07-12T00:00:00"/>
    <d v="2024-07-19T00:00:00"/>
    <d v="2024-07-26T00:00:00"/>
    <x v="0"/>
    <x v="0"/>
    <n v="6267"/>
  </r>
  <r>
    <n v="93893543"/>
    <s v="DNI"/>
    <s v="GOMEZ ABREGU, ALESSANDRO JORDAN JOAO"/>
    <s v="M"/>
    <d v="2024-07-05T00:00:00"/>
    <x v="7"/>
    <x v="5"/>
    <s v="PUESTO DE SALUD MI PERU"/>
    <s v="312 P.S. MI PERU"/>
    <x v="0"/>
    <n v="39"/>
    <n v="4190"/>
    <n v="47040343"/>
    <n v="991764058"/>
    <n v="6260"/>
    <s v="NO"/>
    <x v="7"/>
    <x v="3"/>
    <d v="2024-07-05T00:00:00"/>
    <x v="0"/>
    <d v="2024-07-05T00:00:00"/>
    <x v="0"/>
    <d v="2024-07-08T00:00:00"/>
    <x v="0"/>
    <d v="2024-07-08T00:00:00"/>
    <d v="2024-07-12T00:00:00"/>
    <d v="2024-07-19T00:00:00"/>
    <d v="2024-07-26T00:00:00"/>
    <x v="0"/>
    <x v="0"/>
    <n v="6260"/>
  </r>
  <r>
    <n v="93894102"/>
    <s v="CNV"/>
    <s v=" GUTIERREZ, "/>
    <s v="F"/>
    <d v="2024-07-05T00:00:00"/>
    <x v="7"/>
    <x v="5"/>
    <s v="PUESTO DE SALUD MI PERU"/>
    <m/>
    <x v="0"/>
    <n v="38"/>
    <n v="2770"/>
    <n v="48885383"/>
    <n v="972223328"/>
    <n v="6260"/>
    <s v="NO"/>
    <x v="22"/>
    <x v="1"/>
    <d v="2024-07-05T00:00:00"/>
    <x v="0"/>
    <d v="2024-07-05T00:00:00"/>
    <x v="0"/>
    <d v="2024-07-08T00:00:00"/>
    <x v="0"/>
    <d v="2024-07-08T00:00:00"/>
    <d v="2024-07-12T00:00:00"/>
    <d v="2024-07-19T00:00:00"/>
    <d v="2024-07-26T00:00:00"/>
    <x v="0"/>
    <x v="0"/>
    <m/>
  </r>
  <r>
    <n v="93894130"/>
    <s v="DNI"/>
    <s v="MUCHA PISCO, CEVERINA MIA SOFIA"/>
    <s v="F"/>
    <d v="2024-07-05T00:00:00"/>
    <x v="7"/>
    <x v="1"/>
    <s v="HOSPITAL DE VENTANILLA"/>
    <s v="307 P.S. HIJOS DEL ALMIRANTE GRAU"/>
    <x v="0"/>
    <n v="37"/>
    <n v="2790"/>
    <n v="76455921"/>
    <n v="961042343"/>
    <n v="6262"/>
    <s v="NO"/>
    <x v="8"/>
    <x v="3"/>
    <d v="2024-07-05T00:00:00"/>
    <x v="0"/>
    <d v="2024-07-05T00:00:00"/>
    <x v="0"/>
    <d v="2024-07-08T00:00:00"/>
    <x v="0"/>
    <d v="2024-07-08T00:00:00"/>
    <d v="2024-07-12T00:00:00"/>
    <d v="2024-07-19T00:00:00"/>
    <d v="2024-07-30T00:00:00"/>
    <x v="0"/>
    <x v="0"/>
    <n v="6262"/>
  </r>
  <r>
    <n v="93893972"/>
    <s v="CNV"/>
    <s v=" FLORES, "/>
    <s v="F"/>
    <d v="2024-07-05T00:00:00"/>
    <x v="7"/>
    <x v="1"/>
    <s v="HOSPITAL DE VENTANILLA"/>
    <m/>
    <x v="0"/>
    <n v="39"/>
    <n v="3260"/>
    <n v="48543950"/>
    <n v="984579925"/>
    <n v="6262"/>
    <s v="NO"/>
    <x v="22"/>
    <x v="1"/>
    <d v="2024-07-05T00:00:00"/>
    <x v="0"/>
    <d v="2024-07-05T00:00:00"/>
    <x v="0"/>
    <d v="2024-07-08T00:00:00"/>
    <x v="0"/>
    <d v="2024-07-08T00:00:00"/>
    <d v="2024-07-12T00:00:00"/>
    <d v="2024-07-19T00:00:00"/>
    <d v="2024-07-26T00:00:00"/>
    <x v="0"/>
    <x v="0"/>
    <m/>
  </r>
  <r>
    <n v="93895198"/>
    <s v="DNI"/>
    <s v="ALCARRAZ LOPEZ, NAIA MASYHEL"/>
    <s v="F"/>
    <d v="2024-07-06T00:00:00"/>
    <x v="7"/>
    <x v="1"/>
    <s v="C.S. MARQUEZ"/>
    <s v="314 P.S. VENTANILLA ESTE"/>
    <x v="0"/>
    <n v="39"/>
    <n v="3275"/>
    <n v="74304076"/>
    <n v="907193602"/>
    <n v="6259"/>
    <s v="NO"/>
    <x v="39"/>
    <x v="3"/>
    <d v="2024-07-06T00:00:00"/>
    <x v="0"/>
    <d v="2024-07-06T00:00:00"/>
    <x v="0"/>
    <d v="2024-07-11T00:00:00"/>
    <x v="0"/>
    <d v="2024-07-09T00:00:00"/>
    <d v="2024-07-13T00:00:00"/>
    <d v="2024-07-20T00:00:00"/>
    <d v="2024-07-27T00:00:00"/>
    <x v="0"/>
    <x v="0"/>
    <n v="6259"/>
  </r>
  <r>
    <n v="93895656"/>
    <s v="CNV"/>
    <s v=" LEDESMA, "/>
    <s v="F"/>
    <d v="2024-07-06T00:00:00"/>
    <x v="7"/>
    <x v="5"/>
    <s v="HOSPITAL DE VENTANILLA"/>
    <m/>
    <x v="0"/>
    <n v="39"/>
    <n v="3545"/>
    <n v="75441927"/>
    <n v="912195974"/>
    <n v="6260"/>
    <s v="NO"/>
    <x v="22"/>
    <x v="1"/>
    <d v="2024-07-06T00:00:00"/>
    <x v="0"/>
    <d v="2024-07-06T00:00:00"/>
    <x v="0"/>
    <d v="2024-07-10T00:00:00"/>
    <x v="0"/>
    <d v="2024-07-09T00:00:00"/>
    <d v="2024-07-13T00:00:00"/>
    <d v="2024-07-20T00:00:00"/>
    <d v="2024-07-27T00:00:00"/>
    <x v="0"/>
    <x v="0"/>
    <m/>
  </r>
  <r>
    <n v="93894771"/>
    <s v="DNI"/>
    <s v="SUAREZ ROMERO, JAVIER ALONSO"/>
    <s v="M"/>
    <d v="2024-07-06T00:00:00"/>
    <x v="7"/>
    <x v="1"/>
    <s v="HOSPITAL DE VENTANILLA"/>
    <s v="308 P.S. DEFENSORES DE LA PATRIA"/>
    <x v="0"/>
    <n v="40"/>
    <n v="3430"/>
    <n v="71403529"/>
    <n v="907667057"/>
    <n v="6268"/>
    <s v="NO"/>
    <x v="19"/>
    <x v="3"/>
    <d v="2024-07-06T00:00:00"/>
    <x v="0"/>
    <d v="2024-07-06T00:00:00"/>
    <x v="0"/>
    <m/>
    <x v="1"/>
    <d v="2024-07-09T00:00:00"/>
    <d v="2024-07-13T00:00:00"/>
    <d v="2024-07-20T00:00:00"/>
    <d v="2024-07-27T00:00:00"/>
    <x v="0"/>
    <x v="1"/>
    <n v="6268"/>
  </r>
  <r>
    <n v="93895386"/>
    <s v="CNV"/>
    <s v=" ZEVALLOS, "/>
    <s v="F"/>
    <d v="2024-07-06T00:00:00"/>
    <x v="7"/>
    <x v="1"/>
    <s v="HOSPITAL DE VENTANILLA"/>
    <m/>
    <x v="0"/>
    <n v="37"/>
    <n v="3055"/>
    <n v="77273559"/>
    <n v="907341348"/>
    <n v="6264"/>
    <s v="NO"/>
    <x v="22"/>
    <x v="1"/>
    <d v="2024-07-06T00:00:00"/>
    <x v="0"/>
    <d v="2024-07-06T00:00:00"/>
    <x v="0"/>
    <d v="2024-07-09T00:00:00"/>
    <x v="0"/>
    <m/>
    <m/>
    <m/>
    <m/>
    <x v="1"/>
    <x v="1"/>
    <m/>
  </r>
  <r>
    <n v="93894979"/>
    <s v="DNI"/>
    <s v="VILELA SANCHEZ, MAYRA JEARELY"/>
    <s v="F"/>
    <d v="2024-07-06T00:00:00"/>
    <x v="7"/>
    <x v="0"/>
    <s v="ALBERTO LEONARDO BARTON THOMPSON"/>
    <m/>
    <x v="1"/>
    <n v="38"/>
    <n v="3500"/>
    <n v="42160398"/>
    <n v="951593522"/>
    <n v="18306"/>
    <s v="NO"/>
    <x v="50"/>
    <x v="1"/>
    <d v="2024-07-06T00:00:00"/>
    <x v="0"/>
    <d v="2024-07-06T00:00:00"/>
    <x v="0"/>
    <m/>
    <x v="1"/>
    <m/>
    <m/>
    <m/>
    <m/>
    <x v="1"/>
    <x v="1"/>
    <m/>
  </r>
  <r>
    <n v="93895001"/>
    <s v="DNI"/>
    <s v="MANCHAY AMAYA, ARLETH ERICA"/>
    <s v="F"/>
    <d v="2024-07-06T00:00:00"/>
    <x v="7"/>
    <x v="0"/>
    <s v="NAC. DANIEL A. CARRION"/>
    <s v="111 C.S. SANTA ROSA"/>
    <x v="0"/>
    <n v="37"/>
    <n v="3020"/>
    <n v="75455798"/>
    <n v="969119840"/>
    <n v="13849"/>
    <s v="NO"/>
    <x v="30"/>
    <x v="0"/>
    <d v="2024-07-06T00:00:00"/>
    <x v="0"/>
    <d v="2024-07-06T00:00:00"/>
    <x v="0"/>
    <d v="2024-07-11T00:00:00"/>
    <x v="0"/>
    <d v="2024-07-09T00:00:00"/>
    <d v="2024-07-13T00:00:00"/>
    <d v="2024-07-20T00:00:00"/>
    <d v="2024-07-27T00:00:00"/>
    <x v="0"/>
    <x v="0"/>
    <n v="6234"/>
  </r>
  <r>
    <n v="93895173"/>
    <s v="DNI"/>
    <s v="GONZALES MACHUCA, GIANNA JANETH"/>
    <s v="F"/>
    <d v="2024-07-06T00:00:00"/>
    <x v="7"/>
    <x v="0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4960"/>
    <s v="CNV"/>
    <s v=" BENITES, "/>
    <s v="F"/>
    <d v="2024-07-06T00:00:00"/>
    <x v="7"/>
    <x v="1"/>
    <s v="HOSPITAL II LIMA NORTE CALLAO LUIS NEGREIROS VEGA ESSALUD"/>
    <m/>
    <x v="1"/>
    <n v="40"/>
    <n v="2740"/>
    <n v="42912227"/>
    <n v="926145831"/>
    <n v="8146"/>
    <s v="NO"/>
    <x v="28"/>
    <x v="3"/>
    <m/>
    <x v="1"/>
    <m/>
    <x v="1"/>
    <m/>
    <x v="1"/>
    <d v="2024-07-09T00:00:00"/>
    <d v="2024-07-13T00:00:00"/>
    <d v="2024-07-20T00:00:00"/>
    <d v="2024-07-27T00:00:00"/>
    <x v="0"/>
    <x v="1"/>
    <m/>
  </r>
  <r>
    <n v="93895629"/>
    <s v="CNV"/>
    <s v=" FERNANDEZ, "/>
    <s v="M"/>
    <d v="2024-07-06T00:00:00"/>
    <x v="7"/>
    <x v="1"/>
    <s v="HOSPITAL II LIMA NORTE CALLAO LUIS NEGREIROS VEGA ESSALUD"/>
    <m/>
    <x v="1"/>
    <n v="40"/>
    <n v="3200"/>
    <n v="45303433"/>
    <n v="912690208"/>
    <n v="8146"/>
    <s v="NO"/>
    <x v="12"/>
    <x v="4"/>
    <m/>
    <x v="1"/>
    <m/>
    <x v="1"/>
    <m/>
    <x v="1"/>
    <m/>
    <m/>
    <m/>
    <m/>
    <x v="1"/>
    <x v="1"/>
    <m/>
  </r>
  <r>
    <n v="93895091"/>
    <s v="CNV"/>
    <s v=" DEXTRE, "/>
    <s v="F"/>
    <d v="2024-07-06T00:00:00"/>
    <x v="7"/>
    <x v="1"/>
    <s v="HOSPITAL II LIMA NORTE CALLAO LUIS NEGREIROS VEGA ESSALUD"/>
    <m/>
    <x v="1"/>
    <n v="37"/>
    <n v="3330"/>
    <n v="46950041"/>
    <n v="954245627"/>
    <n v="8146"/>
    <s v="NO"/>
    <x v="12"/>
    <x v="4"/>
    <m/>
    <x v="1"/>
    <m/>
    <x v="1"/>
    <m/>
    <x v="1"/>
    <m/>
    <m/>
    <m/>
    <m/>
    <x v="1"/>
    <x v="1"/>
    <m/>
  </r>
  <r>
    <n v="93895249"/>
    <s v="DNI"/>
    <s v="HENRIQUEZ SANJINEZ, NOAH BASTIAN"/>
    <s v="M"/>
    <d v="2024-07-06T00:00:00"/>
    <x v="7"/>
    <x v="1"/>
    <s v="HOSPITAL II LIMA NORTE CALLAO LUIS NEGREIROS VEGA ESSALUD"/>
    <m/>
    <x v="1"/>
    <n v="39"/>
    <n v="3640"/>
    <n v="47467137"/>
    <n v="946612994"/>
    <n v="8146"/>
    <s v="NO"/>
    <x v="12"/>
    <x v="4"/>
    <m/>
    <x v="1"/>
    <m/>
    <x v="1"/>
    <m/>
    <x v="1"/>
    <m/>
    <m/>
    <m/>
    <m/>
    <x v="1"/>
    <x v="1"/>
    <m/>
  </r>
  <r>
    <n v="93895294"/>
    <s v="DNI"/>
    <s v="PORTILLO ROMERO, MABELL MADYSON"/>
    <s v="F"/>
    <d v="2024-07-06T00:00:00"/>
    <x v="7"/>
    <x v="1"/>
    <s v="HOSPITAL II LIMA NORTE CALLAO LUIS NEGREIROS VEGA ESSALUD"/>
    <s v="310 C.S. VILLA LOS REYES"/>
    <x v="1"/>
    <n v="37"/>
    <n v="3020"/>
    <n v="46129999"/>
    <n v="986793944"/>
    <n v="8146"/>
    <s v="NO"/>
    <x v="21"/>
    <x v="3"/>
    <m/>
    <x v="1"/>
    <m/>
    <x v="1"/>
    <m/>
    <x v="1"/>
    <m/>
    <m/>
    <m/>
    <m/>
    <x v="1"/>
    <x v="1"/>
    <n v="6256"/>
  </r>
  <r>
    <n v="93895111"/>
    <s v="DNI"/>
    <s v="REYES HUANACO, IAN GABRIEL"/>
    <s v="M"/>
    <d v="2024-07-06T00:00:00"/>
    <x v="7"/>
    <x v="1"/>
    <s v="HOSPITAL II LIMA NORTE CALLAO LUIS NEGREIROS VEGA ESSALUD"/>
    <m/>
    <x v="1"/>
    <n v="39"/>
    <n v="4250"/>
    <n v="45437737"/>
    <n v="913180775"/>
    <n v="8146"/>
    <s v="NO"/>
    <x v="12"/>
    <x v="4"/>
    <m/>
    <x v="1"/>
    <m/>
    <x v="1"/>
    <m/>
    <x v="1"/>
    <m/>
    <m/>
    <m/>
    <m/>
    <x v="1"/>
    <x v="1"/>
    <m/>
  </r>
  <r>
    <n v="93895592"/>
    <s v="CNV"/>
    <s v=" CHAPARIN, "/>
    <s v="M"/>
    <d v="2024-07-06T00:00:00"/>
    <x v="7"/>
    <x v="0"/>
    <s v="HOSPITAL DE EMERGENCIAS VILLA EL SALVADOR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95870"/>
    <s v="CNV"/>
    <s v="COTRINA SANTILLAN, RN"/>
    <s v="M"/>
    <d v="2024-07-06T00:00:00"/>
    <x v="7"/>
    <x v="0"/>
    <s v="NAC. DANIEL A. CARRION"/>
    <m/>
    <x v="0"/>
    <n v="40"/>
    <n v="3185"/>
    <n v="46643467"/>
    <n v="936764785"/>
    <n v="6768"/>
    <s v="NO"/>
    <x v="1"/>
    <x v="1"/>
    <d v="2024-07-07T00:00:00"/>
    <x v="0"/>
    <d v="2024-07-07T00:00:00"/>
    <x v="0"/>
    <d v="2024-07-11T00:00:00"/>
    <x v="0"/>
    <d v="2024-07-10T00:00:00"/>
    <d v="2024-07-13T00:00:00"/>
    <d v="2024-07-20T00:00:00"/>
    <d v="2024-07-27T00:00:00"/>
    <x v="0"/>
    <x v="0"/>
    <m/>
  </r>
  <r>
    <n v="93895391"/>
    <s v="DNI"/>
    <s v="GOMEZ VARELA, MILAGROS NAOMY"/>
    <s v="F"/>
    <d v="2024-07-06T00:00:00"/>
    <x v="7"/>
    <x v="1"/>
    <s v="HOSPITAL DE VENTANILLA"/>
    <s v="310 C.S. VILLA LOS REYES"/>
    <x v="0"/>
    <n v="39"/>
    <n v="3020"/>
    <n v="7674735"/>
    <n v="990361281"/>
    <n v="6256"/>
    <s v="NO"/>
    <x v="21"/>
    <x v="3"/>
    <d v="2024-07-06T00:00:00"/>
    <x v="0"/>
    <d v="2024-07-06T00:00:00"/>
    <x v="0"/>
    <m/>
    <x v="1"/>
    <d v="2024-07-09T00:00:00"/>
    <d v="2024-07-13T00:00:00"/>
    <d v="2024-07-20T00:00:00"/>
    <d v="2024-07-27T00:00:00"/>
    <x v="0"/>
    <x v="1"/>
    <n v="6256"/>
  </r>
  <r>
    <n v="93895457"/>
    <s v="DNI"/>
    <s v="ROJAS RUFINO, MATEO EMILIANO"/>
    <s v="M"/>
    <d v="2024-07-06T00:00:00"/>
    <x v="7"/>
    <x v="1"/>
    <s v="HOSPITAL DE VENTANILLA"/>
    <s v="309 P.S. VENTANILLA ALTA"/>
    <x v="0"/>
    <n v="41"/>
    <n v="3740"/>
    <n v="61123855"/>
    <n v="981142772"/>
    <n v="6255"/>
    <s v="NO"/>
    <x v="23"/>
    <x v="3"/>
    <d v="2024-07-06T00:00:00"/>
    <x v="0"/>
    <d v="2024-07-06T00:00:00"/>
    <x v="0"/>
    <d v="2024-07-10T00:00:00"/>
    <x v="0"/>
    <d v="2024-07-12T00:00:00"/>
    <d v="2024-07-18T00:00:00"/>
    <d v="2024-07-25T00:00:00"/>
    <d v="2024-08-01T00:00:00"/>
    <x v="0"/>
    <x v="0"/>
    <n v="6255"/>
  </r>
  <r>
    <n v="93894910"/>
    <s v="DNI"/>
    <s v="ACEVEDO CANO, VALENTINA REBECA"/>
    <s v="F"/>
    <d v="2024-07-06T00:00:00"/>
    <x v="7"/>
    <x v="1"/>
    <s v="NAC. DANIEL A. CARRION"/>
    <s v="309 P.S. VENTANILLA ALTA"/>
    <x v="0"/>
    <n v="40"/>
    <n v="2820"/>
    <n v="75471613"/>
    <n v="931767298"/>
    <n v="6255"/>
    <s v="NO"/>
    <x v="23"/>
    <x v="3"/>
    <d v="2024-07-06T00:00:00"/>
    <x v="0"/>
    <d v="2024-07-06T00:00:00"/>
    <x v="0"/>
    <d v="2024-07-11T00:00:00"/>
    <x v="0"/>
    <d v="2024-07-11T00:00:00"/>
    <d v="2024-07-15T00:00:00"/>
    <d v="2024-07-22T00:00:00"/>
    <d v="2024-07-30T00:00:00"/>
    <x v="0"/>
    <x v="0"/>
    <n v="6255"/>
  </r>
  <r>
    <n v="93894832"/>
    <s v="DNI"/>
    <s v="VILCA PEDRAZA, ARIELA MICAELA LUNA"/>
    <s v="F"/>
    <d v="2024-07-06T00:00:00"/>
    <x v="7"/>
    <x v="3"/>
    <s v="NAC. DANIEL A. CARRION"/>
    <s v="215 P.S. LA PERLA"/>
    <x v="0"/>
    <n v="40"/>
    <n v="3565"/>
    <n v="75717055"/>
    <n v="924785471"/>
    <n v="6251"/>
    <s v="NO"/>
    <x v="5"/>
    <x v="2"/>
    <d v="2024-07-06T00:00:00"/>
    <x v="0"/>
    <d v="2024-07-06T00:00:00"/>
    <x v="0"/>
    <d v="2024-07-11T00:00:00"/>
    <x v="0"/>
    <d v="2024-07-12T00:00:00"/>
    <d v="2024-07-16T00:00:00"/>
    <d v="2024-07-23T00:00:00"/>
    <m/>
    <x v="1"/>
    <x v="1"/>
    <n v="6251"/>
  </r>
  <r>
    <n v="93895481"/>
    <s v="DNI"/>
    <s v="OBANDO VIDAURRE, CAMILO ISMAEL ADRIAN"/>
    <s v="M"/>
    <d v="2024-07-06T00:00:00"/>
    <x v="7"/>
    <x v="0"/>
    <s v="NAC. DANIEL A. CARRION"/>
    <s v="205 P.S. PREVI"/>
    <x v="0"/>
    <n v="40"/>
    <n v="3330"/>
    <n v="46515461"/>
    <n v="934917780"/>
    <n v="6240"/>
    <s v="NO"/>
    <x v="43"/>
    <x v="2"/>
    <d v="2024-07-07T00:00:00"/>
    <x v="0"/>
    <d v="2024-07-07T00:00:00"/>
    <x v="0"/>
    <d v="2024-07-12T00:00:00"/>
    <x v="0"/>
    <d v="2024-07-10T00:00:00"/>
    <d v="2024-07-13T00:00:00"/>
    <d v="2024-07-20T00:00:00"/>
    <d v="2024-07-27T00:00:00"/>
    <x v="0"/>
    <x v="0"/>
    <n v="6240"/>
  </r>
  <r>
    <n v="93894657"/>
    <s v="DNI"/>
    <s v="TEMPLE MORALES, ERLAN LIONEL"/>
    <s v="M"/>
    <d v="2024-07-06T00:00:00"/>
    <x v="7"/>
    <x v="0"/>
    <s v="NAC. DANIEL A. CARRION"/>
    <s v="313 C.S. MARQUEZ"/>
    <x v="0"/>
    <n v="40"/>
    <n v="3290"/>
    <n v="75869888"/>
    <n v="972127474"/>
    <n v="6238"/>
    <s v="NO"/>
    <x v="29"/>
    <x v="3"/>
    <d v="2024-07-06T00:00:00"/>
    <x v="0"/>
    <d v="2024-07-06T00:00:00"/>
    <x v="0"/>
    <m/>
    <x v="1"/>
    <d v="2024-07-09T00:00:00"/>
    <d v="2024-07-13T00:00:00"/>
    <d v="2024-07-20T00:00:00"/>
    <d v="2024-07-27T00:00:00"/>
    <x v="0"/>
    <x v="1"/>
    <n v="6238"/>
  </r>
  <r>
    <n v="93895589"/>
    <s v="DNI"/>
    <s v="HERRERA RUIZ, RUBÉN LEONIDAS"/>
    <s v="M"/>
    <d v="2024-07-06T00:00:00"/>
    <x v="7"/>
    <x v="0"/>
    <s v="NAC. DANIEL A. CARRION"/>
    <s v="211 C.S.M.I. BELLAVISTA PERU - COREA"/>
    <x v="0"/>
    <n v="39"/>
    <n v="4890"/>
    <n v="46730549"/>
    <n v="974443716"/>
    <n v="6249"/>
    <s v="NO"/>
    <x v="14"/>
    <x v="2"/>
    <d v="2024-07-07T00:00:00"/>
    <x v="0"/>
    <d v="2024-07-07T00:00:00"/>
    <x v="0"/>
    <d v="2024-07-11T00:00:00"/>
    <x v="0"/>
    <m/>
    <m/>
    <m/>
    <m/>
    <x v="1"/>
    <x v="1"/>
    <n v="6249"/>
  </r>
  <r>
    <n v="93895798"/>
    <s v="DNI"/>
    <s v="ALCANTARA AGUILAR, IAN AMADEUS"/>
    <s v="M"/>
    <d v="2024-07-07T00:00:00"/>
    <x v="7"/>
    <x v="1"/>
    <s v="HOSPITAL DE VENTANILLA"/>
    <s v="313 C.S. MARQUEZ"/>
    <x v="0"/>
    <n v="39"/>
    <n v="2805"/>
    <n v="71159813"/>
    <n v="901144439"/>
    <n v="6238"/>
    <s v="NO"/>
    <x v="29"/>
    <x v="3"/>
    <d v="2024-07-07T00:00:00"/>
    <x v="0"/>
    <d v="2024-07-07T00:00:00"/>
    <x v="0"/>
    <d v="2024-07-10T00:00:00"/>
    <x v="0"/>
    <d v="2024-07-10T00:00:00"/>
    <d v="2024-07-14T00:00:00"/>
    <d v="2024-07-22T00:00:00"/>
    <d v="2024-07-30T00:00:00"/>
    <x v="0"/>
    <x v="0"/>
    <n v="6238"/>
  </r>
  <r>
    <n v="93896141"/>
    <s v="DNI"/>
    <s v="PEREIRA LANDEO, NOAH GABRIEL"/>
    <s v="M"/>
    <d v="2024-07-07T00:00:00"/>
    <x v="7"/>
    <x v="0"/>
    <s v="HOSPITAL SAN JOSE"/>
    <s v="205 P.S. PREVI"/>
    <x v="0"/>
    <n v="40"/>
    <n v="2825"/>
    <n v="45553925"/>
    <n v="977479974"/>
    <n v="0"/>
    <s v="NO"/>
    <x v="43"/>
    <x v="2"/>
    <d v="2024-07-08T00:00:00"/>
    <x v="0"/>
    <d v="2024-07-08T00:00:00"/>
    <x v="0"/>
    <d v="2024-07-09T00:00:00"/>
    <x v="0"/>
    <d v="2024-07-12T00:00:00"/>
    <d v="2024-07-15T00:00:00"/>
    <d v="2024-07-22T00:00:00"/>
    <d v="2024-07-30T00:00:00"/>
    <x v="0"/>
    <x v="0"/>
    <n v="6240"/>
  </r>
  <r>
    <n v="93896632"/>
    <s v="DNI"/>
    <s v="HERENCIA BELLIDO, YESHUA ASKELADD ANTHONY"/>
    <s v="M"/>
    <d v="2024-07-07T00:00:00"/>
    <x v="7"/>
    <x v="0"/>
    <s v="HOSPITAL SAN JOSE"/>
    <s v="208 P.S. AEROPUERTO"/>
    <x v="0"/>
    <n v="39"/>
    <n v="4145"/>
    <n v="74576719"/>
    <n v="941779727"/>
    <n v="6241"/>
    <s v="NO"/>
    <x v="45"/>
    <x v="2"/>
    <d v="2024-07-08T00:00:00"/>
    <x v="0"/>
    <d v="2024-07-08T00:00:00"/>
    <x v="0"/>
    <d v="2024-07-13T00:00:00"/>
    <x v="0"/>
    <d v="2024-07-13T00:00:00"/>
    <d v="2024-07-18T00:00:00"/>
    <d v="2024-07-25T00:00:00"/>
    <m/>
    <x v="1"/>
    <x v="1"/>
    <n v="6241"/>
  </r>
  <r>
    <n v="93896566"/>
    <s v="DNI"/>
    <s v="AMAYA ORTEGA, ELLIE JANICE"/>
    <s v="F"/>
    <d v="2024-07-07T00:00:00"/>
    <x v="7"/>
    <x v="1"/>
    <s v="HOSPITAL DE VENTANILLA"/>
    <s v="309 P.S. VENTANILLA ALTA"/>
    <x v="0"/>
    <n v="40"/>
    <n v="3520"/>
    <n v="62630725"/>
    <n v="900074981"/>
    <n v="6255"/>
    <s v="NO"/>
    <x v="23"/>
    <x v="3"/>
    <d v="2024-07-07T00:00:00"/>
    <x v="0"/>
    <d v="2024-07-07T00:00:00"/>
    <x v="0"/>
    <d v="2024-07-10T00:00:00"/>
    <x v="0"/>
    <d v="2024-07-12T00:00:00"/>
    <d v="2024-07-16T00:00:00"/>
    <d v="2024-07-25T00:00:00"/>
    <d v="2024-08-02T00:00:00"/>
    <x v="0"/>
    <x v="0"/>
    <n v="6255"/>
  </r>
  <r>
    <n v="93895745"/>
    <s v="DNI"/>
    <s v="DE LA CRUZ MALDONADO, SCARLETT ANTUANETT"/>
    <s v="F"/>
    <d v="2024-07-07T00:00:00"/>
    <x v="7"/>
    <x v="1"/>
    <s v="HOSPITAL DE VENTANILLA"/>
    <s v="310 C.S. VILLA LOS REYES"/>
    <x v="0"/>
    <n v="40"/>
    <n v="3980"/>
    <n v="74025103"/>
    <n v="921431271"/>
    <n v="6256"/>
    <s v="NO"/>
    <x v="21"/>
    <x v="3"/>
    <d v="2024-07-07T00:00:00"/>
    <x v="0"/>
    <d v="2024-07-07T00:00:00"/>
    <x v="0"/>
    <d v="2024-07-12T00:00:00"/>
    <x v="0"/>
    <d v="2024-07-10T00:00:00"/>
    <d v="2024-07-15T00:00:00"/>
    <d v="2024-07-24T00:00:00"/>
    <d v="2024-08-01T00:00:00"/>
    <x v="0"/>
    <x v="0"/>
    <n v="6256"/>
  </r>
  <r>
    <n v="93896364"/>
    <s v="DNI"/>
    <s v="REYNOZA ROJAS, JHAZIEL KENNETH"/>
    <s v="M"/>
    <d v="2024-07-07T00:00:00"/>
    <x v="7"/>
    <x v="1"/>
    <s v="HOSPITAL DE VENTANILLA"/>
    <s v="310 C.S. VILLA LOS REYES"/>
    <x v="0"/>
    <n v="40"/>
    <n v="3405"/>
    <n v="76249321"/>
    <n v="963022812"/>
    <n v="6256"/>
    <s v="NO"/>
    <x v="21"/>
    <x v="3"/>
    <d v="2024-07-07T00:00:00"/>
    <x v="0"/>
    <d v="2024-07-07T00:00:00"/>
    <x v="0"/>
    <d v="2024-07-11T00:00:00"/>
    <x v="0"/>
    <d v="2024-07-10T00:00:00"/>
    <d v="2024-07-15T00:00:00"/>
    <d v="2024-07-22T00:00:00"/>
    <d v="2024-07-31T00:00:00"/>
    <x v="0"/>
    <x v="0"/>
    <n v="6256"/>
  </r>
  <r>
    <n v="93895778"/>
    <s v="DNI"/>
    <s v="LUZARDO MORANTES, THEO ANDRÉ"/>
    <s v="M"/>
    <d v="2024-07-07T00:00:00"/>
    <x v="7"/>
    <x v="2"/>
    <s v="HOSPITAL SAN JOSE"/>
    <s v="211 C.S.M.I. BELLAVISTA PERU - COREA"/>
    <x v="0"/>
    <n v="39"/>
    <n v="3855"/>
    <n v="5567302"/>
    <n v="919198308"/>
    <n v="6219"/>
    <s v="NO"/>
    <x v="14"/>
    <x v="2"/>
    <d v="2024-07-07T00:00:00"/>
    <x v="0"/>
    <d v="2024-07-07T00:00:00"/>
    <x v="0"/>
    <d v="2024-07-09T00:00:00"/>
    <x v="0"/>
    <d v="2024-07-10T00:00:00"/>
    <d v="2024-07-17T00:00:00"/>
    <d v="2024-07-24T00:00:00"/>
    <d v="2024-07-31T00:00:00"/>
    <x v="0"/>
    <x v="0"/>
    <n v="6249"/>
  </r>
  <r>
    <n v="93896032"/>
    <s v="DNI"/>
    <s v="GALARZA AMAYA, CATTALEYA FERNANDA"/>
    <s v="F"/>
    <d v="2024-07-07T00:00:00"/>
    <x v="7"/>
    <x v="0"/>
    <s v="NAC. DANIEL A. CARRION"/>
    <s v="101 C.S. MANUEL BONILLA"/>
    <x v="0"/>
    <n v="38"/>
    <n v="3370"/>
    <n v="75358282"/>
    <n v="912912029"/>
    <n v="6220"/>
    <s v="NO"/>
    <x v="25"/>
    <x v="0"/>
    <d v="2024-07-07T00:00:00"/>
    <x v="0"/>
    <d v="2024-07-07T00:00:00"/>
    <x v="0"/>
    <d v="2024-07-13T00:00:00"/>
    <x v="0"/>
    <d v="2024-07-10T00:00:00"/>
    <d v="2024-07-14T00:00:00"/>
    <d v="2024-07-21T00:00:00"/>
    <d v="2024-07-28T00:00:00"/>
    <x v="0"/>
    <x v="0"/>
    <n v="6220"/>
  </r>
  <r>
    <n v="93896346"/>
    <s v="DNI"/>
    <s v="RIOS MONTAÑEZ, ALEJANDRO ABRAHAM"/>
    <s v="M"/>
    <d v="2024-07-07T00:00:00"/>
    <x v="7"/>
    <x v="4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95788"/>
    <s v="DNI"/>
    <s v="MANCHEGO ESPINO, IAN CALEB"/>
    <s v="M"/>
    <d v="2024-07-07T00:00:00"/>
    <x v="7"/>
    <x v="4"/>
    <s v="INSTITUTO NACIONAL MATERNO PERINATAL"/>
    <s v="214 C.S. CARMEN DE LA LEGUA"/>
    <x v="0"/>
    <m/>
    <m/>
    <m/>
    <m/>
    <m/>
    <s v="NO"/>
    <x v="6"/>
    <x v="2"/>
    <m/>
    <x v="1"/>
    <m/>
    <x v="1"/>
    <m/>
    <x v="1"/>
    <d v="2024-07-13T00:00:00"/>
    <m/>
    <m/>
    <m/>
    <x v="1"/>
    <x v="1"/>
    <n v="6252"/>
  </r>
  <r>
    <n v="93895966"/>
    <s v="DNI"/>
    <s v="ELIAS ESCOBAR, AMANDA VICTORIA"/>
    <s v="F"/>
    <d v="2024-07-07T00:00:00"/>
    <x v="7"/>
    <x v="0"/>
    <s v="INSTITUTO NACIONAL MATERNO PERINATAL"/>
    <s v="205 P.S. PREVI"/>
    <x v="0"/>
    <m/>
    <m/>
    <m/>
    <m/>
    <m/>
    <s v="NO"/>
    <x v="43"/>
    <x v="2"/>
    <m/>
    <x v="1"/>
    <m/>
    <x v="1"/>
    <m/>
    <x v="1"/>
    <m/>
    <m/>
    <m/>
    <m/>
    <x v="1"/>
    <x v="1"/>
    <n v="6240"/>
  </r>
  <r>
    <n v="93896099"/>
    <s v="DNI"/>
    <s v="DIAZ PEÑA, DANAE ISABELLA"/>
    <s v="F"/>
    <d v="2024-07-07T00:00:00"/>
    <x v="7"/>
    <x v="1"/>
    <s v="NAC. DANIEL A. CARRION"/>
    <s v="309 P.S. VENTANILLA ALTA"/>
    <x v="0"/>
    <n v="37"/>
    <n v="2640"/>
    <n v="46792541"/>
    <n v="950474882"/>
    <n v="0"/>
    <s v="NO"/>
    <x v="23"/>
    <x v="3"/>
    <d v="2024-07-07T00:00:00"/>
    <x v="0"/>
    <d v="2024-07-07T00:00:00"/>
    <x v="0"/>
    <d v="2024-07-13T00:00:00"/>
    <x v="0"/>
    <d v="2024-07-11T00:00:00"/>
    <d v="2024-07-15T00:00:00"/>
    <d v="2024-07-22T00:00:00"/>
    <d v="2024-07-30T00:00:00"/>
    <x v="0"/>
    <x v="0"/>
    <n v="6255"/>
  </r>
  <r>
    <n v="93896478"/>
    <s v="DNI"/>
    <s v="RODRIGUEZ DUEÑAS, CAMILA JAZMIN"/>
    <s v="F"/>
    <d v="2024-07-07T00:00:00"/>
    <x v="7"/>
    <x v="2"/>
    <s v="NAC. DANIEL A. CARRION"/>
    <m/>
    <x v="0"/>
    <n v="39"/>
    <n v="3845"/>
    <n v="42976041"/>
    <n v="916229248"/>
    <n v="6222"/>
    <s v="NO"/>
    <x v="1"/>
    <x v="1"/>
    <d v="2024-07-07T00:00:00"/>
    <x v="0"/>
    <d v="2024-07-07T00:00:00"/>
    <x v="0"/>
    <d v="2024-07-11T00:00:00"/>
    <x v="0"/>
    <m/>
    <m/>
    <m/>
    <m/>
    <x v="1"/>
    <x v="1"/>
    <m/>
  </r>
  <r>
    <n v="93895829"/>
    <s v="DNI"/>
    <s v="BOCANEGRA ESPINOZA, ISAAC BENJAMÍN"/>
    <s v="M"/>
    <d v="2024-07-07T00:00:00"/>
    <x v="7"/>
    <x v="0"/>
    <s v="HOSPITAL SAN JOSE"/>
    <s v="109 C.S. JOSE OLAYA"/>
    <x v="0"/>
    <n v="40"/>
    <n v="3640"/>
    <n v="48551927"/>
    <n v="950463029"/>
    <n v="6229"/>
    <s v="NO"/>
    <x v="15"/>
    <x v="0"/>
    <d v="2024-07-07T00:00:00"/>
    <x v="0"/>
    <d v="2024-07-07T00:00:00"/>
    <x v="0"/>
    <d v="2024-07-11T00:00:00"/>
    <x v="0"/>
    <d v="2024-07-10T00:00:00"/>
    <d v="2024-07-15T00:00:00"/>
    <d v="2024-07-22T00:00:00"/>
    <d v="2024-08-01T00:00:00"/>
    <x v="0"/>
    <x v="0"/>
    <n v="25474"/>
  </r>
  <r>
    <n v="93896147"/>
    <s v="CNV"/>
    <s v=" ESPINOZA, "/>
    <s v="F"/>
    <d v="2024-07-07T00:00:00"/>
    <x v="7"/>
    <x v="0"/>
    <s v="HOSPITAL II LIMA NORTE CALLAO LUIS NEGREIROS VEGA ESSALUD"/>
    <m/>
    <x v="1"/>
    <n v="38"/>
    <n v="4150"/>
    <n v="46303707"/>
    <n v="943500726"/>
    <n v="7948"/>
    <s v="NO"/>
    <x v="12"/>
    <x v="4"/>
    <m/>
    <x v="1"/>
    <m/>
    <x v="1"/>
    <m/>
    <x v="1"/>
    <m/>
    <m/>
    <m/>
    <m/>
    <x v="1"/>
    <x v="1"/>
    <m/>
  </r>
  <r>
    <n v="93896218"/>
    <s v="CNV"/>
    <s v=" CASTILLO, "/>
    <s v="M"/>
    <d v="2024-07-07T00:00:00"/>
    <x v="7"/>
    <x v="1"/>
    <s v="HOSPITAL DE VENTANILLA"/>
    <m/>
    <x v="0"/>
    <n v="38"/>
    <n v="3175"/>
    <n v="76509081"/>
    <n v="901004300"/>
    <n v="7314"/>
    <s v="NO"/>
    <x v="22"/>
    <x v="1"/>
    <d v="2024-07-07T00:00:00"/>
    <x v="0"/>
    <d v="2024-07-07T00:00:00"/>
    <x v="0"/>
    <d v="2024-07-10T00:00:00"/>
    <x v="0"/>
    <d v="2024-07-10T00:00:00"/>
    <d v="2024-07-14T00:00:00"/>
    <d v="2024-07-21T00:00:00"/>
    <d v="2024-07-28T00:00:00"/>
    <x v="0"/>
    <x v="0"/>
    <m/>
  </r>
  <r>
    <n v="93898453"/>
    <s v="DNI"/>
    <s v="FLORES PRADO, JULIETH XIMENA"/>
    <s v="F"/>
    <d v="2024-07-07T00:00:00"/>
    <x v="7"/>
    <x v="0"/>
    <s v="HOSPITAL II LIMA NORTE CALLAO LUIS NEGREIROS VEGA ESSALUD"/>
    <m/>
    <x v="0"/>
    <n v="38"/>
    <n v="3640"/>
    <n v="45508104"/>
    <n v="941051689"/>
    <n v="7948"/>
    <s v="NO"/>
    <x v="12"/>
    <x v="4"/>
    <m/>
    <x v="1"/>
    <m/>
    <x v="1"/>
    <m/>
    <x v="1"/>
    <m/>
    <m/>
    <m/>
    <m/>
    <x v="1"/>
    <x v="1"/>
    <m/>
  </r>
  <r>
    <n v="93895878"/>
    <s v="DNI"/>
    <s v="SANTISTEBAN GALINDOS, RAFAEL ROBERT"/>
    <s v="M"/>
    <d v="2024-07-07T00:00:00"/>
    <x v="7"/>
    <x v="1"/>
    <s v="NAC. DANIEL A. CARRION"/>
    <s v="301 C.S.M.I. PACHACUTEC PERU - COREA"/>
    <x v="0"/>
    <n v="39"/>
    <n v="4905"/>
    <n v="75049368"/>
    <n v="924326400"/>
    <n v="6249"/>
    <s v="NO"/>
    <x v="11"/>
    <x v="3"/>
    <d v="2024-07-07T00:00:00"/>
    <x v="0"/>
    <d v="2024-07-07T00:00:00"/>
    <x v="0"/>
    <d v="2024-07-13T00:00:00"/>
    <x v="0"/>
    <d v="2024-07-11T00:00:00"/>
    <d v="2024-07-15T00:00:00"/>
    <d v="2024-07-22T00:00:00"/>
    <d v="2024-07-31T00:00:00"/>
    <x v="0"/>
    <x v="0"/>
    <n v="7314"/>
  </r>
  <r>
    <n v="93896182"/>
    <s v="DNI"/>
    <s v="ALAYA LA FEMINA, CARLOS RUBÉN JACKNIELL"/>
    <s v="M"/>
    <d v="2024-07-07T00:00:00"/>
    <x v="7"/>
    <x v="2"/>
    <s v="NAC. DANIEL A. CARRION"/>
    <s v="211 C.S.M.I. BELLAVISTA PERU - COREA"/>
    <x v="1"/>
    <n v="39"/>
    <n v="3750"/>
    <n v="76958605"/>
    <n v="970660064"/>
    <n v="6249"/>
    <s v="NO"/>
    <x v="14"/>
    <x v="2"/>
    <d v="2024-07-07T00:00:00"/>
    <x v="0"/>
    <d v="2024-07-07T00:00:00"/>
    <x v="0"/>
    <d v="2024-07-10T00:00:00"/>
    <x v="0"/>
    <m/>
    <m/>
    <m/>
    <m/>
    <x v="1"/>
    <x v="1"/>
    <n v="6249"/>
  </r>
  <r>
    <n v="93896082"/>
    <s v="DNI"/>
    <s v="PEREZ DURAND, STEFANO MARTÍN"/>
    <s v="M"/>
    <d v="2024-07-07T00:00:00"/>
    <x v="7"/>
    <x v="1"/>
    <s v="CLINICA EL GOLF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5968"/>
    <s v="DNI"/>
    <s v="BRAVO DELGADO, CALOGERO"/>
    <s v="M"/>
    <d v="2024-07-07T00:00:00"/>
    <x v="7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6022"/>
    <s v="DNI"/>
    <s v="ZEVALLOS TUANAMA, AYLA MAVIE"/>
    <s v="F"/>
    <d v="2024-07-07T00:00:00"/>
    <x v="7"/>
    <x v="0"/>
    <s v="HOSPITAL NACIONAL ALBERTO SABOGAL SOLOGUREN DE LA RED ASISTENCIAL SABOGAL"/>
    <m/>
    <x v="1"/>
    <n v="40"/>
    <n v="4281"/>
    <n v="72775567"/>
    <n v="965944843"/>
    <n v="10964"/>
    <s v="NO"/>
    <x v="12"/>
    <x v="4"/>
    <m/>
    <x v="1"/>
    <m/>
    <x v="1"/>
    <m/>
    <x v="1"/>
    <m/>
    <m/>
    <m/>
    <m/>
    <x v="1"/>
    <x v="1"/>
    <m/>
  </r>
  <r>
    <n v="93896443"/>
    <s v="DNI"/>
    <s v="SOLIS SALAZAR, ALESSIO LEANDRO NOAH"/>
    <s v="M"/>
    <d v="2024-07-07T00:00:00"/>
    <x v="7"/>
    <x v="0"/>
    <s v="HOSPITAL NACIONAL ALBERTO SABOGAL SOLOGUREN DE LA RED ASISTENCIAL SABOGAL"/>
    <m/>
    <x v="1"/>
    <n v="38"/>
    <n v="4157"/>
    <n v="45229024"/>
    <n v="924399241"/>
    <n v="10964"/>
    <s v="NO"/>
    <x v="12"/>
    <x v="4"/>
    <m/>
    <x v="1"/>
    <m/>
    <x v="1"/>
    <m/>
    <x v="1"/>
    <m/>
    <m/>
    <m/>
    <m/>
    <x v="1"/>
    <x v="1"/>
    <m/>
  </r>
  <r>
    <n v="93895869"/>
    <s v="CNV"/>
    <s v=" MONDRAGON, "/>
    <s v="M"/>
    <d v="2024-07-07T00:00:00"/>
    <x v="7"/>
    <x v="1"/>
    <s v="ALBERTO LEONARDO BARTON THOMPSON"/>
    <m/>
    <x v="1"/>
    <n v="38"/>
    <n v="3480"/>
    <n v="43257640"/>
    <n v="930455820"/>
    <n v="18306"/>
    <s v="NO"/>
    <x v="50"/>
    <x v="1"/>
    <d v="2024-07-07T00:00:00"/>
    <x v="0"/>
    <d v="2024-07-07T00:00:00"/>
    <x v="0"/>
    <m/>
    <x v="1"/>
    <m/>
    <m/>
    <m/>
    <m/>
    <x v="1"/>
    <x v="1"/>
    <m/>
  </r>
  <r>
    <n v="93896395"/>
    <s v="CNV"/>
    <s v="RODRIGUEZ VASQUEZ, CRISTIAN DANIEL"/>
    <s v="M"/>
    <d v="2024-07-07T00:00:00"/>
    <x v="7"/>
    <x v="0"/>
    <s v="ALBERTO LEONARDO BARTON THOMPSON"/>
    <m/>
    <x v="1"/>
    <n v="39"/>
    <n v="3470"/>
    <n v="43296616"/>
    <n v="940062133"/>
    <n v="18306"/>
    <s v="NO"/>
    <x v="50"/>
    <x v="1"/>
    <d v="2024-07-07T00:00:00"/>
    <x v="0"/>
    <d v="2024-07-07T00:00:00"/>
    <x v="0"/>
    <m/>
    <x v="1"/>
    <m/>
    <m/>
    <m/>
    <m/>
    <x v="1"/>
    <x v="1"/>
    <m/>
  </r>
  <r>
    <n v="93898287"/>
    <s v="DNI"/>
    <s v="VILLA MARTINEZ, CATALINA NICOLLE"/>
    <s v="F"/>
    <d v="2024-07-07T00:00:00"/>
    <x v="7"/>
    <x v="1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5784"/>
    <s v="DNI"/>
    <s v="LIZARRAGA CASUSOL, ANGEL SALVADOR"/>
    <s v="M"/>
    <d v="2024-07-07T00:00:00"/>
    <x v="7"/>
    <x v="0"/>
    <s v="ALBERTO LEONARDO BARTON THOMPSON"/>
    <m/>
    <x v="1"/>
    <n v="38"/>
    <n v="3855"/>
    <n v="42871594"/>
    <n v="986636972"/>
    <n v="18306"/>
    <s v="NO"/>
    <x v="50"/>
    <x v="1"/>
    <d v="2024-07-07T00:00:00"/>
    <x v="0"/>
    <d v="2024-07-07T00:00:00"/>
    <x v="0"/>
    <m/>
    <x v="1"/>
    <m/>
    <m/>
    <m/>
    <m/>
    <x v="1"/>
    <x v="1"/>
    <m/>
  </r>
  <r>
    <n v="93896151"/>
    <s v="DNI"/>
    <s v="SANDOVAL QUESQUEN, REYJAM"/>
    <s v="F"/>
    <d v="2024-07-07T00:00:00"/>
    <x v="7"/>
    <x v="0"/>
    <s v="NAC. DANIEL A. CARRION"/>
    <s v="109 C.S. JOSE OLAYA"/>
    <x v="0"/>
    <n v="38"/>
    <n v="3205"/>
    <n v="48322245"/>
    <n v="946390372"/>
    <n v="25474"/>
    <s v="NO"/>
    <x v="15"/>
    <x v="0"/>
    <d v="2024-07-07T00:00:00"/>
    <x v="0"/>
    <d v="2024-07-07T00:00:00"/>
    <x v="0"/>
    <d v="2024-07-11T00:00:00"/>
    <x v="0"/>
    <d v="2024-07-10T00:00:00"/>
    <d v="2024-07-15T00:00:00"/>
    <d v="2024-07-22T00:00:00"/>
    <d v="2024-07-30T00:00:00"/>
    <x v="0"/>
    <x v="0"/>
    <n v="25474"/>
  </r>
  <r>
    <n v="93898610"/>
    <s v="DNI"/>
    <s v="PEZO ENCARNACION, CAYETANA DANIA"/>
    <s v="F"/>
    <d v="2024-07-07T00:00:00"/>
    <x v="7"/>
    <x v="5"/>
    <s v="NAC. DANIEL A. CARRION"/>
    <s v="201 C.S. FAUCETT"/>
    <x v="0"/>
    <n v="37"/>
    <n v="3995"/>
    <n v="70911647"/>
    <n v="924785471"/>
    <n v="0"/>
    <s v="NO"/>
    <x v="24"/>
    <x v="2"/>
    <d v="2024-07-07T00:00:00"/>
    <x v="0"/>
    <d v="2024-07-07T00:00:00"/>
    <x v="0"/>
    <d v="2024-07-11T00:00:00"/>
    <x v="0"/>
    <d v="2024-07-12T00:00:00"/>
    <d v="2024-07-17T00:00:00"/>
    <d v="2024-07-24T00:00:00"/>
    <d v="2024-07-31T00:00:00"/>
    <x v="0"/>
    <x v="0"/>
    <n v="6243"/>
  </r>
  <r>
    <n v="93896369"/>
    <s v="DNI"/>
    <s v="OSORIO NAVARRO, GAEL GENARO"/>
    <s v="M"/>
    <d v="2024-07-07T00:00:00"/>
    <x v="7"/>
    <x v="1"/>
    <s v="HOSPITAL DE VENTANILLA"/>
    <s v="302 C.S. 03 DE FEBRERO"/>
    <x v="0"/>
    <n v="38"/>
    <n v="3510"/>
    <n v="48587087"/>
    <n v="933710840"/>
    <n v="6266"/>
    <s v="NO"/>
    <x v="9"/>
    <x v="3"/>
    <d v="2024-07-07T00:00:00"/>
    <x v="0"/>
    <d v="2024-07-07T00:00:00"/>
    <x v="0"/>
    <m/>
    <x v="1"/>
    <d v="2024-07-10T00:00:00"/>
    <d v="2024-07-14T00:00:00"/>
    <d v="2024-07-21T00:00:00"/>
    <d v="2024-07-28T00:00:00"/>
    <x v="0"/>
    <x v="1"/>
    <n v="6266"/>
  </r>
  <r>
    <n v="93896127"/>
    <s v="DNI"/>
    <s v="PURUGUAY VICENTE, AILANI SOFÍA"/>
    <s v="F"/>
    <d v="2024-07-07T00:00:00"/>
    <x v="7"/>
    <x v="0"/>
    <s v="HOSPITAL SAN JOSE"/>
    <s v="203 P.S. PALMERAS DE OQUENDO"/>
    <x v="0"/>
    <n v="40"/>
    <n v="3723"/>
    <n v="76629696"/>
    <n v="993790724"/>
    <n v="6768"/>
    <s v="NO"/>
    <x v="18"/>
    <x v="2"/>
    <d v="2024-07-08T00:00:00"/>
    <x v="0"/>
    <d v="2024-07-08T00:00:00"/>
    <x v="0"/>
    <m/>
    <x v="1"/>
    <d v="2024-07-10T00:00:00"/>
    <d v="2024-07-16T00:00:00"/>
    <d v="2024-07-23T00:00:00"/>
    <d v="2024-07-30T00:00:00"/>
    <x v="0"/>
    <x v="1"/>
    <n v="6768"/>
  </r>
  <r>
    <n v="93895730"/>
    <s v="CNV"/>
    <s v=" PIZARRO, "/>
    <s v="F"/>
    <d v="2024-07-07T00:00:00"/>
    <x v="7"/>
    <x v="1"/>
    <s v="HOSPITAL DE VENTANILLA"/>
    <m/>
    <x v="0"/>
    <n v="40"/>
    <n v="2875"/>
    <n v="72488445"/>
    <n v="984304776"/>
    <n v="6260"/>
    <s v="NO"/>
    <x v="22"/>
    <x v="1"/>
    <d v="2024-07-07T00:00:00"/>
    <x v="0"/>
    <d v="2024-07-07T00:00:00"/>
    <x v="0"/>
    <d v="2024-07-10T00:00:00"/>
    <x v="0"/>
    <d v="2024-07-10T00:00:00"/>
    <d v="2024-07-14T00:00:00"/>
    <d v="2024-07-21T00:00:00"/>
    <d v="2024-07-29T00:00:00"/>
    <x v="0"/>
    <x v="0"/>
    <m/>
  </r>
  <r>
    <n v="93895995"/>
    <s v="DNI"/>
    <s v="QUICHIZ COTRINA, ADAHARA ALANNA JAIRA"/>
    <s v="F"/>
    <d v="2024-07-07T00:00:00"/>
    <x v="7"/>
    <x v="5"/>
    <s v="HOSPITAL DE VENTANILLA"/>
    <s v="312 P.S. MI PERU"/>
    <x v="0"/>
    <n v="39"/>
    <n v="3250"/>
    <n v="61316183"/>
    <n v="902205124"/>
    <n v="6260"/>
    <s v="NO"/>
    <x v="7"/>
    <x v="3"/>
    <d v="2024-07-07T00:00:00"/>
    <x v="0"/>
    <d v="2024-07-07T00:00:00"/>
    <x v="0"/>
    <d v="2024-07-10T00:00:00"/>
    <x v="0"/>
    <d v="2024-07-10T00:00:00"/>
    <d v="2024-07-14T00:00:00"/>
    <d v="2024-07-22T00:00:00"/>
    <d v="2024-07-29T00:00:00"/>
    <x v="0"/>
    <x v="0"/>
    <n v="6260"/>
  </r>
  <r>
    <n v="93896473"/>
    <s v="DNI"/>
    <s v="BLAS TRUJILLO, RAFAELLA ALESSIA"/>
    <s v="F"/>
    <d v="2024-07-07T00:00:00"/>
    <x v="7"/>
    <x v="0"/>
    <s v="NAC. DANIEL A. CARRION"/>
    <s v="312 P.S. MI PERU"/>
    <x v="0"/>
    <n v="40"/>
    <n v="3780"/>
    <n v="77210870"/>
    <n v="967685676"/>
    <n v="6260"/>
    <s v="NO"/>
    <x v="7"/>
    <x v="3"/>
    <d v="2024-07-07T00:00:00"/>
    <x v="0"/>
    <d v="2024-07-07T00:00:00"/>
    <x v="0"/>
    <d v="2024-07-11T00:00:00"/>
    <x v="0"/>
    <m/>
    <m/>
    <m/>
    <m/>
    <x v="1"/>
    <x v="1"/>
    <n v="6260"/>
  </r>
  <r>
    <n v="93896527"/>
    <s v="DNI"/>
    <s v="ESTRADA OSORIO, LOGAN"/>
    <s v="M"/>
    <d v="2024-07-07T00:00:00"/>
    <x v="7"/>
    <x v="1"/>
    <s v="INSTITUTO NACIONAL MATERNO PERINATAL"/>
    <s v="306 P.S. ANGAMOS"/>
    <x v="0"/>
    <m/>
    <m/>
    <m/>
    <m/>
    <m/>
    <s v="NO"/>
    <x v="28"/>
    <x v="3"/>
    <m/>
    <x v="1"/>
    <m/>
    <x v="1"/>
    <m/>
    <x v="1"/>
    <m/>
    <m/>
    <m/>
    <m/>
    <x v="1"/>
    <x v="1"/>
    <n v="6257"/>
  </r>
  <r>
    <n v="93895724"/>
    <s v="DNI"/>
    <s v="RIVAS RODRIGUEZ, SEBASTIAN LOGAN"/>
    <s v="M"/>
    <d v="2024-07-07T00:00:00"/>
    <x v="7"/>
    <x v="1"/>
    <s v="HOSPITAL DE VENTANILLA"/>
    <s v="305 C.S. SANTA ROSA DE PACHACUTEC"/>
    <x v="0"/>
    <n v="40"/>
    <n v="3000"/>
    <n v="72704095"/>
    <n v="992849127"/>
    <n v="6263"/>
    <s v="NO"/>
    <x v="20"/>
    <x v="3"/>
    <d v="2024-07-07T00:00:00"/>
    <x v="0"/>
    <d v="2024-07-07T00:00:00"/>
    <x v="0"/>
    <d v="2024-07-10T00:00:00"/>
    <x v="0"/>
    <d v="2024-07-10T00:00:00"/>
    <d v="2024-07-14T00:00:00"/>
    <d v="2024-07-21T00:00:00"/>
    <d v="2024-07-28T00:00:00"/>
    <x v="0"/>
    <x v="0"/>
    <n v="6263"/>
  </r>
  <r>
    <n v="93896686"/>
    <s v="DNI"/>
    <s v="CESPEDES VARGAS, MILAN YAIR"/>
    <s v="M"/>
    <d v="2024-07-08T00:00:00"/>
    <x v="7"/>
    <x v="1"/>
    <s v="HOSPITAL DE VENTANILLA"/>
    <s v="305 C.S. SANTA ROSA DE PACHACUTEC"/>
    <x v="0"/>
    <n v="39"/>
    <n v="3600"/>
    <n v="44542399"/>
    <n v="959541585"/>
    <n v="6263"/>
    <s v="NO"/>
    <x v="20"/>
    <x v="3"/>
    <d v="2024-07-08T00:00:00"/>
    <x v="0"/>
    <d v="2024-07-08T00:00:00"/>
    <x v="0"/>
    <d v="2024-07-11T00:00:00"/>
    <x v="0"/>
    <d v="2024-07-11T00:00:00"/>
    <d v="2024-07-15T00:00:00"/>
    <d v="2024-07-22T00:00:00"/>
    <d v="2024-07-31T00:00:00"/>
    <x v="0"/>
    <x v="0"/>
    <n v="6263"/>
  </r>
  <r>
    <n v="93897217"/>
    <s v="CNV"/>
    <s v=" ZETA, "/>
    <s v="M"/>
    <d v="2024-07-08T00:00:00"/>
    <x v="7"/>
    <x v="1"/>
    <s v="MATERNO INFANTIL PACHACUTEC  PERU-COREA"/>
    <m/>
    <x v="0"/>
    <n v="39"/>
    <n v="3600"/>
    <n v="47563446"/>
    <n v="971613271"/>
    <n v="6263"/>
    <s v="NO"/>
    <x v="22"/>
    <x v="1"/>
    <d v="2024-07-08T00:00:00"/>
    <x v="0"/>
    <d v="2024-07-08T00:00:00"/>
    <x v="0"/>
    <d v="2024-07-11T00:00:00"/>
    <x v="0"/>
    <d v="2024-07-11T00:00:00"/>
    <d v="2024-07-15T00:00:00"/>
    <d v="2024-07-22T00:00:00"/>
    <d v="2024-07-30T00:00:00"/>
    <x v="0"/>
    <x v="0"/>
    <m/>
  </r>
  <r>
    <n v="93897508"/>
    <s v="DNI"/>
    <s v="HERNANDEZ MATA, BRIAM GAEL"/>
    <s v="M"/>
    <d v="2024-07-08T00:00:00"/>
    <x v="7"/>
    <x v="1"/>
    <s v="HOSPITAL DE VENTANILLA"/>
    <s v="307 P.S. HIJOS DEL ALMIRANTE GRAU"/>
    <x v="0"/>
    <n v="39"/>
    <n v="3300"/>
    <s v="V26.997.795"/>
    <n v="927550557"/>
    <n v="6262"/>
    <s v="NO"/>
    <x v="8"/>
    <x v="3"/>
    <d v="2024-07-08T00:00:00"/>
    <x v="0"/>
    <d v="2024-07-08T00:00:00"/>
    <x v="0"/>
    <d v="2024-07-11T00:00:00"/>
    <x v="0"/>
    <d v="2024-07-11T00:00:00"/>
    <d v="2024-07-15T00:00:00"/>
    <d v="2024-07-22T00:00:00"/>
    <d v="2024-07-29T00:00:00"/>
    <x v="0"/>
    <x v="0"/>
    <n v="6262"/>
  </r>
  <r>
    <n v="93896990"/>
    <s v="CNV"/>
    <s v=" MEJIA, "/>
    <s v="M"/>
    <d v="2024-07-08T00:00:00"/>
    <x v="7"/>
    <x v="1"/>
    <s v="HOSPITAL DE VENTANILLA"/>
    <m/>
    <x v="0"/>
    <n v="38"/>
    <n v="3695"/>
    <n v="60584460"/>
    <n v="901965765"/>
    <n v="6263"/>
    <s v="NO"/>
    <x v="22"/>
    <x v="1"/>
    <d v="2024-07-08T00:00:00"/>
    <x v="0"/>
    <d v="2024-07-08T00:00:00"/>
    <x v="0"/>
    <d v="2024-07-11T00:00:00"/>
    <x v="0"/>
    <d v="2024-07-11T00:00:00"/>
    <d v="2024-07-15T00:00:00"/>
    <d v="2024-07-22T00:00:00"/>
    <d v="2024-07-29T00:00:00"/>
    <x v="0"/>
    <x v="0"/>
    <m/>
  </r>
  <r>
    <n v="93897838"/>
    <s v="CNV"/>
    <s v=" FLORES, "/>
    <s v="M"/>
    <d v="2024-07-08T00:00:00"/>
    <x v="7"/>
    <x v="1"/>
    <s v="HOSPITAL DE VENTANILLA"/>
    <m/>
    <x v="0"/>
    <n v="39"/>
    <n v="3375"/>
    <n v="41711180"/>
    <n v="921746307"/>
    <n v="6257"/>
    <s v="NO"/>
    <x v="22"/>
    <x v="1"/>
    <d v="2024-07-08T00:00:00"/>
    <x v="0"/>
    <d v="2024-07-08T00:00:00"/>
    <x v="0"/>
    <d v="2024-07-11T00:00:00"/>
    <x v="0"/>
    <d v="2024-07-11T00:00:00"/>
    <d v="2024-07-15T00:00:00"/>
    <d v="2024-07-22T00:00:00"/>
    <d v="2024-07-29T00:00:00"/>
    <x v="0"/>
    <x v="0"/>
    <m/>
  </r>
  <r>
    <n v="93897087"/>
    <s v="DNI"/>
    <s v="MORI SOTELO, VALLOLET PAYTON REGINA"/>
    <s v="F"/>
    <d v="2024-07-08T00:00:00"/>
    <x v="7"/>
    <x v="5"/>
    <s v="HOSPITAL DE VENTANILLA"/>
    <s v="312 P.S. MI PERU"/>
    <x v="0"/>
    <n v="40"/>
    <n v="3215"/>
    <n v="74572023"/>
    <n v="960770584"/>
    <n v="6260"/>
    <s v="NO"/>
    <x v="7"/>
    <x v="3"/>
    <d v="2024-07-08T00:00:00"/>
    <x v="0"/>
    <d v="2024-07-08T00:00:00"/>
    <x v="0"/>
    <d v="2024-07-11T00:00:00"/>
    <x v="0"/>
    <d v="2024-07-11T00:00:00"/>
    <d v="2024-07-15T00:00:00"/>
    <d v="2024-07-22T00:00:00"/>
    <d v="2024-07-29T00:00:00"/>
    <x v="0"/>
    <x v="0"/>
    <n v="6260"/>
  </r>
  <r>
    <n v="93897590"/>
    <s v="DNI"/>
    <s v="CHUJUTALLI HERNANDEZ, ALANA SOLANGE"/>
    <s v="F"/>
    <d v="2024-07-08T00:00:00"/>
    <x v="7"/>
    <x v="1"/>
    <s v="CLINICA MONTELUZ"/>
    <s v="307 P.S. HIJOS DEL ALMIRANTE GRAU"/>
    <x v="0"/>
    <m/>
    <m/>
    <m/>
    <m/>
    <m/>
    <s v="NO"/>
    <x v="8"/>
    <x v="3"/>
    <m/>
    <x v="1"/>
    <m/>
    <x v="1"/>
    <m/>
    <x v="1"/>
    <d v="2024-07-11T00:00:00"/>
    <d v="2024-07-15T00:00:00"/>
    <d v="2024-07-22T00:00:00"/>
    <d v="2024-07-29T00:00:00"/>
    <x v="0"/>
    <x v="1"/>
    <n v="6262"/>
  </r>
  <r>
    <n v="93897209"/>
    <s v="DNI"/>
    <s v="YAHUARCANI NORIEGA, ARLET ADAIA"/>
    <s v="F"/>
    <d v="2024-07-08T00:00:00"/>
    <x v="7"/>
    <x v="1"/>
    <s v="MATERNO INFANTIL PACHACUTEC  PERU-COREA"/>
    <s v="303 P.S. BAHIA BLANCA"/>
    <x v="0"/>
    <n v="40"/>
    <n v="3600"/>
    <n v="72904238"/>
    <n v="900888679"/>
    <n v="6267"/>
    <s v="NO"/>
    <x v="38"/>
    <x v="3"/>
    <d v="2024-07-08T00:00:00"/>
    <x v="0"/>
    <d v="2024-07-08T00:00:00"/>
    <x v="0"/>
    <m/>
    <x v="1"/>
    <d v="2024-07-11T00:00:00"/>
    <d v="2024-07-15T00:00:00"/>
    <d v="2024-07-22T00:00:00"/>
    <d v="2024-07-29T00:00:00"/>
    <x v="0"/>
    <x v="1"/>
    <n v="6264"/>
  </r>
  <r>
    <n v="93897978"/>
    <s v="DNI"/>
    <s v="ACO CAJO, ALDRID CASEY"/>
    <s v="M"/>
    <d v="2024-07-08T00:00:00"/>
    <x v="7"/>
    <x v="1"/>
    <s v="HOSPITAL DE VENTANILLA"/>
    <s v="303 P.S. BAHIA BLANCA"/>
    <x v="0"/>
    <n v="37"/>
    <n v="3090"/>
    <n v="60553464"/>
    <n v="971123687"/>
    <n v="6264"/>
    <s v="NO"/>
    <x v="38"/>
    <x v="3"/>
    <d v="2024-07-08T00:00:00"/>
    <x v="0"/>
    <d v="2024-07-08T00:00:00"/>
    <x v="0"/>
    <m/>
    <x v="1"/>
    <d v="2024-07-11T00:00:00"/>
    <d v="2024-07-15T00:00:00"/>
    <d v="2024-07-22T00:00:00"/>
    <d v="2024-07-29T00:00:00"/>
    <x v="0"/>
    <x v="1"/>
    <n v="6264"/>
  </r>
  <r>
    <n v="93931321"/>
    <s v="DNI"/>
    <s v="ROJAS CANOVA, LEÓN ANTONIO"/>
    <s v="M"/>
    <d v="2024-07-08T00:00:00"/>
    <x v="7"/>
    <x v="0"/>
    <m/>
    <s v="207 P.S. EL ALAMO"/>
    <x v="0"/>
    <m/>
    <m/>
    <m/>
    <m/>
    <m/>
    <s v="NO"/>
    <x v="4"/>
    <x v="2"/>
    <m/>
    <x v="1"/>
    <m/>
    <x v="1"/>
    <m/>
    <x v="1"/>
    <m/>
    <m/>
    <m/>
    <m/>
    <x v="1"/>
    <x v="1"/>
    <n v="6246"/>
  </r>
  <r>
    <n v="93897923"/>
    <s v="CNV"/>
    <s v=" CARNERO, "/>
    <s v="F"/>
    <d v="2024-07-08T00:00:00"/>
    <x v="7"/>
    <x v="2"/>
    <s v="ALBERTO LEONARDO BARTON THOMPSON"/>
    <m/>
    <x v="1"/>
    <n v="38"/>
    <n v="3050"/>
    <n v="45009147"/>
    <n v="983468906"/>
    <n v="18319"/>
    <s v="NO"/>
    <x v="50"/>
    <x v="1"/>
    <d v="2024-07-09T00:00:00"/>
    <x v="0"/>
    <d v="2024-07-09T00:00:00"/>
    <x v="0"/>
    <m/>
    <x v="1"/>
    <m/>
    <m/>
    <m/>
    <m/>
    <x v="1"/>
    <x v="1"/>
    <m/>
  </r>
  <r>
    <n v="93896908"/>
    <s v="DNI"/>
    <s v="TASAICO QUESADA, SOFIA VALENTINA"/>
    <s v="F"/>
    <d v="2024-07-08T00:00:00"/>
    <x v="7"/>
    <x v="0"/>
    <s v="ALBERTO LEONARDO BARTON THOMPSON"/>
    <m/>
    <x v="1"/>
    <n v="39"/>
    <n v="3700"/>
    <n v="41498610"/>
    <n v="910086511"/>
    <n v="18319"/>
    <s v="NO"/>
    <x v="50"/>
    <x v="1"/>
    <d v="2024-07-08T00:00:00"/>
    <x v="0"/>
    <d v="2024-07-08T00:00:00"/>
    <x v="0"/>
    <m/>
    <x v="1"/>
    <m/>
    <m/>
    <m/>
    <m/>
    <x v="1"/>
    <x v="1"/>
    <m/>
  </r>
  <r>
    <n v="93897733"/>
    <s v="CNV"/>
    <s v=" CANCHUMANI, "/>
    <s v="M"/>
    <d v="2024-07-08T00:00:00"/>
    <x v="7"/>
    <x v="0"/>
    <s v="ALBERTO LEONARDO BARTON THOMPSON"/>
    <m/>
    <x v="1"/>
    <n v="40"/>
    <n v="3805"/>
    <n v="76146645"/>
    <n v="933482021"/>
    <n v="18319"/>
    <s v="NO"/>
    <x v="50"/>
    <x v="1"/>
    <d v="2024-07-08T00:00:00"/>
    <x v="0"/>
    <d v="2024-07-08T00:00:00"/>
    <x v="0"/>
    <m/>
    <x v="1"/>
    <m/>
    <m/>
    <m/>
    <m/>
    <x v="1"/>
    <x v="1"/>
    <m/>
  </r>
  <r>
    <n v="93897724"/>
    <s v="DNI"/>
    <s v="SAAVEDRA MARRES, LUCIANA ANTONELLA"/>
    <s v="F"/>
    <d v="2024-07-08T00:00:00"/>
    <x v="7"/>
    <x v="2"/>
    <s v="ALBERTO LEONARDO BARTON THOMPSON"/>
    <m/>
    <x v="1"/>
    <n v="39"/>
    <n v="2865"/>
    <n v="72372407"/>
    <n v="923603583"/>
    <n v="18319"/>
    <s v="NO"/>
    <x v="50"/>
    <x v="1"/>
    <d v="2024-07-08T00:00:00"/>
    <x v="0"/>
    <d v="2024-07-08T00:00:00"/>
    <x v="0"/>
    <m/>
    <x v="1"/>
    <m/>
    <m/>
    <m/>
    <m/>
    <x v="1"/>
    <x v="1"/>
    <m/>
  </r>
  <r>
    <n v="93897391"/>
    <s v="DNI"/>
    <s v="LUNA MARIÑOS, YASMIN LUCERO"/>
    <s v="F"/>
    <d v="2024-07-08T00:00:00"/>
    <x v="7"/>
    <x v="0"/>
    <s v="ALBERTO LEONARDO BARTON THOMPSON"/>
    <s v="315 C.S. VENTANILLA BAJA"/>
    <x v="1"/>
    <n v="39"/>
    <n v="4080"/>
    <n v="46433584"/>
    <n v="902134030"/>
    <n v="18306"/>
    <s v="NO"/>
    <x v="35"/>
    <x v="3"/>
    <d v="2024-07-08T00:00:00"/>
    <x v="0"/>
    <d v="2024-07-08T00:00:00"/>
    <x v="0"/>
    <m/>
    <x v="1"/>
    <d v="2024-07-13T00:00:00"/>
    <d v="2024-07-17T00:00:00"/>
    <d v="2024-07-24T00:00:00"/>
    <d v="2024-07-31T00:00:00"/>
    <x v="0"/>
    <x v="1"/>
    <n v="6258"/>
  </r>
  <r>
    <n v="93896822"/>
    <s v="DNI"/>
    <s v="CRUZ OLIVEROS, MAURO JAVIER"/>
    <s v="M"/>
    <d v="2024-07-08T00:00:00"/>
    <x v="7"/>
    <x v="2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7798"/>
    <s v="DNI"/>
    <s v="SIURA CHOY, MOISÉS DANIEL"/>
    <s v="M"/>
    <d v="2024-07-08T00:00:00"/>
    <x v="7"/>
    <x v="3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7880"/>
    <s v="DNI"/>
    <s v="CARDENAS BEDON, LEIA GUADALUPE"/>
    <s v="F"/>
    <d v="2024-07-08T00:00:00"/>
    <x v="7"/>
    <x v="1"/>
    <s v="ASOCIACION PERUANO JAPONES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7765"/>
    <s v="DNI"/>
    <s v="BALLON MANCISIDOR, ATENEA EMILIA"/>
    <s v="F"/>
    <d v="2024-07-08T00:00:00"/>
    <x v="7"/>
    <x v="4"/>
    <s v="HOSPITALROSALIA  DE LAVALLE DE MORALES MACEDO - SOCIEDAD DE BENEFICIENCIA DE LIMA METROPOLITANA"/>
    <s v="213 C.S. VILLA SR. DE LOS MILAGROS"/>
    <x v="0"/>
    <m/>
    <m/>
    <m/>
    <m/>
    <m/>
    <s v="NO"/>
    <x v="27"/>
    <x v="2"/>
    <m/>
    <x v="1"/>
    <m/>
    <x v="1"/>
    <m/>
    <x v="1"/>
    <m/>
    <m/>
    <m/>
    <m/>
    <x v="1"/>
    <x v="1"/>
    <n v="6253"/>
  </r>
  <r>
    <n v="93898050"/>
    <s v="DNI"/>
    <s v="LAGUNA GALAN, IVAN ESTEFANO"/>
    <s v="M"/>
    <d v="2024-07-08T00:00:00"/>
    <x v="7"/>
    <x v="0"/>
    <s v="HOSPITAL NACIONAL ALBERTO SABOGAL SOLOGUREN DE LA RED ASISTENCIAL SABOGAL"/>
    <s v="313 C.S. MARQUEZ"/>
    <x v="1"/>
    <n v="40"/>
    <n v="3284"/>
    <n v="44364339"/>
    <n v="993629908"/>
    <n v="10964"/>
    <s v="NO"/>
    <x v="29"/>
    <x v="3"/>
    <m/>
    <x v="1"/>
    <m/>
    <x v="1"/>
    <m/>
    <x v="1"/>
    <m/>
    <m/>
    <m/>
    <m/>
    <x v="1"/>
    <x v="1"/>
    <n v="6238"/>
  </r>
  <r>
    <n v="93898469"/>
    <s v="CNV"/>
    <s v=" AÑANCA, "/>
    <s v="M"/>
    <d v="2024-07-08T00:00:00"/>
    <x v="7"/>
    <x v="0"/>
    <s v="HOSPITAL II LIMA NORTE CALLAO LUIS NEGREIROS VEGA ESSALUD"/>
    <m/>
    <x v="1"/>
    <n v="38"/>
    <n v="3530"/>
    <n v="42055390"/>
    <n v="970213847"/>
    <n v="7948"/>
    <s v="NO"/>
    <x v="12"/>
    <x v="4"/>
    <m/>
    <x v="1"/>
    <m/>
    <x v="1"/>
    <m/>
    <x v="1"/>
    <m/>
    <m/>
    <m/>
    <m/>
    <x v="1"/>
    <x v="1"/>
    <m/>
  </r>
  <r>
    <n v="93897208"/>
    <s v="DNI"/>
    <s v="ZEÑA MENDEZ, LEONARD LIONEL ANTHUAM"/>
    <s v="M"/>
    <d v="2024-07-08T00:00:00"/>
    <x v="7"/>
    <x v="0"/>
    <s v="NAC. DANIEL A. CARRION"/>
    <s v="106 C.S. SANTA FE"/>
    <x v="0"/>
    <n v="40"/>
    <n v="3290"/>
    <n v="44542166"/>
    <n v="946419207"/>
    <n v="6223"/>
    <s v="NO"/>
    <x v="36"/>
    <x v="0"/>
    <d v="2024-07-08T00:00:00"/>
    <x v="0"/>
    <d v="2024-07-08T00:00:00"/>
    <x v="0"/>
    <d v="2024-07-11T00:00:00"/>
    <x v="0"/>
    <d v="2024-07-11T00:00:00"/>
    <d v="2024-07-15T00:00:00"/>
    <d v="2024-07-22T00:00:00"/>
    <d v="2024-07-30T00:00:00"/>
    <x v="0"/>
    <x v="0"/>
    <n v="6223"/>
  </r>
  <r>
    <n v="93897677"/>
    <s v="CNV"/>
    <s v=" QUEVEDO, "/>
    <s v="F"/>
    <d v="2024-07-08T00:00:00"/>
    <x v="7"/>
    <x v="0"/>
    <s v="NAC. DANIEL A. CARRION"/>
    <m/>
    <x v="0"/>
    <n v="38"/>
    <n v="3165"/>
    <n v="10738715"/>
    <n v="934315444"/>
    <n v="6223"/>
    <s v="NO"/>
    <x v="1"/>
    <x v="1"/>
    <d v="2024-07-08T00:00:00"/>
    <x v="0"/>
    <d v="2024-07-08T00:00:00"/>
    <x v="0"/>
    <d v="2024-07-13T00:00:00"/>
    <x v="0"/>
    <m/>
    <m/>
    <m/>
    <m/>
    <x v="1"/>
    <x v="1"/>
    <m/>
  </r>
  <r>
    <n v="93896806"/>
    <s v="DNI"/>
    <s v="PRIMERA SALAZAR, SALOMÉ"/>
    <s v="F"/>
    <d v="2024-07-08T00:00:00"/>
    <x v="7"/>
    <x v="0"/>
    <s v="HOSPITAL SAN JOSE"/>
    <s v="112 C.S. NESTOR GAMBETTA"/>
    <x v="0"/>
    <n v="40"/>
    <n v="3510"/>
    <n v="29914318"/>
    <n v="960526776"/>
    <n v="6228"/>
    <s v="NO"/>
    <x v="31"/>
    <x v="0"/>
    <d v="2024-07-08T00:00:00"/>
    <x v="0"/>
    <d v="2024-07-08T00:00:00"/>
    <x v="0"/>
    <d v="2024-07-13T00:00:00"/>
    <x v="0"/>
    <d v="2024-07-11T00:00:00"/>
    <d v="2024-07-15T00:00:00"/>
    <d v="2024-07-22T00:00:00"/>
    <d v="2024-07-30T00:00:00"/>
    <x v="0"/>
    <x v="0"/>
    <n v="6228"/>
  </r>
  <r>
    <n v="93897469"/>
    <s v="DNI"/>
    <s v="WEIST LOZANO, EMILY AITANA"/>
    <s v="F"/>
    <d v="2024-07-08T00:00:00"/>
    <x v="7"/>
    <x v="1"/>
    <s v="HOSPITAL DE HUAYCA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97563"/>
    <s v="DNI"/>
    <s v="SHAPIAMA QUISPE, YARETH ALEXANDER"/>
    <s v="M"/>
    <d v="2024-07-08T00:00:00"/>
    <x v="7"/>
    <x v="4"/>
    <s v="HOSPITAL SAN JOSE"/>
    <s v="213 C.S. VILLA SR. DE LOS MILAGROS"/>
    <x v="0"/>
    <n v="39"/>
    <n v="4060"/>
    <n v="48473476"/>
    <n v="900485698"/>
    <n v="6219"/>
    <s v="NO"/>
    <x v="27"/>
    <x v="2"/>
    <d v="2024-07-09T00:00:00"/>
    <x v="0"/>
    <d v="2024-07-09T00:00:00"/>
    <x v="0"/>
    <d v="2024-07-13T00:00:00"/>
    <x v="0"/>
    <m/>
    <m/>
    <m/>
    <m/>
    <x v="1"/>
    <x v="1"/>
    <n v="6253"/>
  </r>
  <r>
    <n v="93897580"/>
    <s v="DNI"/>
    <s v="LLANOS ESPIRITU, RAYMOND BYRON ELIJAH"/>
    <s v="M"/>
    <d v="2024-07-08T00:00:00"/>
    <x v="7"/>
    <x v="0"/>
    <s v="HOSPITAL DE APOYO SANTA ROSA"/>
    <s v="204 C.S. SESQUICENTENARIO"/>
    <x v="0"/>
    <m/>
    <m/>
    <m/>
    <m/>
    <m/>
    <s v="NO"/>
    <x v="2"/>
    <x v="2"/>
    <m/>
    <x v="1"/>
    <m/>
    <x v="1"/>
    <m/>
    <x v="1"/>
    <m/>
    <m/>
    <m/>
    <m/>
    <x v="1"/>
    <x v="1"/>
    <n v="6239"/>
  </r>
  <r>
    <n v="93896647"/>
    <s v="CNV"/>
    <s v=" MORALES, "/>
    <s v="M"/>
    <d v="2024-07-08T00:00:00"/>
    <x v="7"/>
    <x v="1"/>
    <s v="HOSPITAL II LIMA NORTE CALLAO LUIS NEGREIROS VEGA ESSALUD"/>
    <m/>
    <x v="1"/>
    <n v="40"/>
    <n v="2880"/>
    <n v="47336047"/>
    <n v="936606077"/>
    <n v="0"/>
    <s v="NO"/>
    <x v="7"/>
    <x v="3"/>
    <m/>
    <x v="1"/>
    <m/>
    <x v="1"/>
    <m/>
    <x v="1"/>
    <d v="2024-07-11T00:00:00"/>
    <d v="2024-07-15T00:00:00"/>
    <d v="2024-07-22T00:00:00"/>
    <d v="2024-07-29T00:00:00"/>
    <x v="0"/>
    <x v="1"/>
    <m/>
  </r>
  <r>
    <n v="93897648"/>
    <s v="DNI"/>
    <s v="PIZANGO SHAPIAMA, LUANA ALEXIA"/>
    <s v="F"/>
    <d v="2024-07-08T00:00:00"/>
    <x v="7"/>
    <x v="0"/>
    <s v="NAC. DANIEL A. CARRION"/>
    <s v="201 C.S. FAUCETT"/>
    <x v="0"/>
    <n v="40"/>
    <n v="2975"/>
    <n v="61261196"/>
    <n v="935125984"/>
    <n v="6243"/>
    <s v="NO"/>
    <x v="24"/>
    <x v="2"/>
    <d v="2024-07-08T00:00:00"/>
    <x v="0"/>
    <d v="2024-07-08T00:00:00"/>
    <x v="0"/>
    <d v="2024-07-13T00:00:00"/>
    <x v="0"/>
    <d v="2024-07-11T00:00:00"/>
    <d v="2024-07-15T00:00:00"/>
    <d v="2024-07-22T00:00:00"/>
    <d v="2024-07-29T00:00:00"/>
    <x v="0"/>
    <x v="0"/>
    <n v="6243"/>
  </r>
  <r>
    <n v="93897381"/>
    <s v="DNI"/>
    <s v="PEREZ FLORES, JESÚS ALEJANDRO"/>
    <s v="M"/>
    <d v="2024-07-08T00:00:00"/>
    <x v="7"/>
    <x v="0"/>
    <s v="HOSPITAL SAN JOSE"/>
    <s v="204 C.S. SESQUICENTENARIO"/>
    <x v="0"/>
    <n v="37"/>
    <n v="3170"/>
    <n v="3044918"/>
    <n v="963718201"/>
    <n v="6239"/>
    <s v="NO"/>
    <x v="2"/>
    <x v="2"/>
    <d v="2024-07-09T00:00:00"/>
    <x v="0"/>
    <d v="2024-07-09T00:00:00"/>
    <x v="0"/>
    <d v="2024-07-13T00:00:00"/>
    <x v="0"/>
    <d v="2024-07-11T00:00:00"/>
    <d v="2024-07-15T00:00:00"/>
    <d v="2024-07-24T00:00:00"/>
    <m/>
    <x v="1"/>
    <x v="1"/>
    <n v="6239"/>
  </r>
  <r>
    <n v="93898128"/>
    <s v="DNI"/>
    <s v="VASQUEZ OCHANTE, KAORY SOPHIA"/>
    <s v="F"/>
    <d v="2024-07-09T00:00:00"/>
    <x v="7"/>
    <x v="0"/>
    <s v="C.S. MARQUEZ"/>
    <s v="313 C.S. MARQUEZ"/>
    <x v="0"/>
    <n v="38"/>
    <n v="2765"/>
    <n v="40964433"/>
    <n v="922920081"/>
    <n v="6238"/>
    <s v="NO"/>
    <x v="29"/>
    <x v="3"/>
    <d v="2024-07-09T00:00:00"/>
    <x v="0"/>
    <d v="2024-07-09T00:00:00"/>
    <x v="0"/>
    <d v="2024-07-15T00:00:00"/>
    <x v="0"/>
    <d v="2024-07-12T00:00:00"/>
    <d v="2024-07-16T00:00:00"/>
    <d v="2024-07-23T00:00:00"/>
    <d v="2024-07-30T00:00:00"/>
    <x v="0"/>
    <x v="0"/>
    <n v="6238"/>
  </r>
  <r>
    <n v="93898047"/>
    <s v="DNI"/>
    <s v="CURASI LLANOS, VANIA AKEMY"/>
    <s v="F"/>
    <d v="2024-07-09T00:00:00"/>
    <x v="7"/>
    <x v="0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99353"/>
    <s v="DNI"/>
    <s v="CONTRERAS FUENMAYOR, ALEXANDER GAEL"/>
    <s v="M"/>
    <d v="2024-07-09T00:00:00"/>
    <x v="7"/>
    <x v="0"/>
    <s v="NAC. DANIEL A. CARRION"/>
    <s v="205 P.S. PREVI"/>
    <x v="0"/>
    <n v="38"/>
    <n v="4030"/>
    <n v="26383889"/>
    <n v="946927231"/>
    <n v="6240"/>
    <s v="NO"/>
    <x v="43"/>
    <x v="2"/>
    <d v="2024-07-10T00:00:00"/>
    <x v="0"/>
    <d v="2024-07-10T00:00:00"/>
    <x v="0"/>
    <d v="2024-07-11T00:00:00"/>
    <x v="0"/>
    <d v="2024-07-12T00:00:00"/>
    <d v="2024-07-16T00:00:00"/>
    <d v="2024-07-23T00:00:00"/>
    <d v="2024-07-30T00:00:00"/>
    <x v="0"/>
    <x v="0"/>
    <n v="6240"/>
  </r>
  <r>
    <n v="93898239"/>
    <s v="DNI"/>
    <s v="VILCHEZ ALVA, CAMILA AYLEN"/>
    <s v="F"/>
    <d v="2024-07-09T00:00:00"/>
    <x v="7"/>
    <x v="0"/>
    <s v="CLINICA SAN JUDAS TADEO"/>
    <s v="111 C.S. SANTA ROSA"/>
    <x v="1"/>
    <m/>
    <m/>
    <m/>
    <m/>
    <m/>
    <s v="NO"/>
    <x v="30"/>
    <x v="0"/>
    <m/>
    <x v="1"/>
    <m/>
    <x v="1"/>
    <m/>
    <x v="1"/>
    <d v="2024-07-12T00:00:00"/>
    <d v="2024-07-16T00:00:00"/>
    <d v="2024-07-23T00:00:00"/>
    <d v="2024-07-30T00:00:00"/>
    <x v="0"/>
    <x v="1"/>
    <n v="6234"/>
  </r>
  <r>
    <n v="93898677"/>
    <s v="DNI"/>
    <s v="PIMENTEL PIMINCHUMO, CHLOE ANALÚ"/>
    <s v="F"/>
    <d v="2024-07-09T00:00:00"/>
    <x v="7"/>
    <x v="2"/>
    <s v="C.S. BELLAVISTA PERU COREA"/>
    <s v="211 C.S.M.I. BELLAVISTA PERU - COREA"/>
    <x v="0"/>
    <n v="37"/>
    <n v="3130"/>
    <n v="74822990"/>
    <n v="977701702"/>
    <n v="6249"/>
    <s v="NO"/>
    <x v="14"/>
    <x v="2"/>
    <d v="2024-07-09T00:00:00"/>
    <x v="0"/>
    <d v="2024-07-09T00:00:00"/>
    <x v="0"/>
    <m/>
    <x v="1"/>
    <d v="2024-07-12T00:00:00"/>
    <d v="2024-07-19T00:00:00"/>
    <d v="2024-07-26T00:00:00"/>
    <d v="2024-08-02T00:00:00"/>
    <x v="0"/>
    <x v="1"/>
    <n v="6249"/>
  </r>
  <r>
    <n v="93898896"/>
    <s v="DNI"/>
    <s v="CHUYO RAIMUNDO, LUIS ENRIQUE"/>
    <s v="M"/>
    <d v="2024-07-09T00:00:00"/>
    <x v="7"/>
    <x v="0"/>
    <s v="HOSPITAL SAN JOSE"/>
    <s v="207 P.S. EL ALAMO"/>
    <x v="0"/>
    <n v="40"/>
    <n v="3150"/>
    <n v="46934095"/>
    <n v="980707849"/>
    <n v="6246"/>
    <s v="NO"/>
    <x v="4"/>
    <x v="2"/>
    <d v="2024-07-10T00:00:00"/>
    <x v="0"/>
    <d v="2024-07-10T00:00:00"/>
    <x v="0"/>
    <m/>
    <x v="1"/>
    <d v="2024-07-12T00:00:00"/>
    <m/>
    <m/>
    <m/>
    <x v="1"/>
    <x v="1"/>
    <n v="6246"/>
  </r>
  <r>
    <n v="93899302"/>
    <s v="DNI"/>
    <s v="VEGA GONZALES, VALENTINO DUSTIN"/>
    <s v="M"/>
    <d v="2024-07-09T00:00:00"/>
    <x v="7"/>
    <x v="0"/>
    <s v="HOSPITAL SAN JOSE"/>
    <s v="210 P.S. POLIGONO IV"/>
    <x v="0"/>
    <n v="40"/>
    <n v="3060"/>
    <n v="73310014"/>
    <n v="952706441"/>
    <n v="6248"/>
    <s v="NO"/>
    <x v="16"/>
    <x v="2"/>
    <d v="2024-07-10T00:00:00"/>
    <x v="0"/>
    <d v="2024-07-10T00:00:00"/>
    <x v="0"/>
    <d v="2024-07-15T00:00:00"/>
    <x v="0"/>
    <d v="2024-07-15T00:00:00"/>
    <d v="2024-07-18T00:00:00"/>
    <d v="2024-07-25T00:00:00"/>
    <d v="2024-08-01T00:00:00"/>
    <x v="0"/>
    <x v="0"/>
    <n v="6248"/>
  </r>
  <r>
    <n v="93898963"/>
    <s v="DNI"/>
    <s v="SALVATIERRA PAREDES, MIKAELI ZENOA"/>
    <s v="F"/>
    <d v="2024-07-09T00:00:00"/>
    <x v="7"/>
    <x v="6"/>
    <s v="NAC. DANIEL A. CARRION"/>
    <s v="104 C.S. LA PUNTA"/>
    <x v="1"/>
    <n v="39"/>
    <n v="4095"/>
    <n v="75129410"/>
    <n v="933721686"/>
    <n v="6251"/>
    <s v="NO"/>
    <x v="42"/>
    <x v="0"/>
    <d v="2024-07-10T00:00:00"/>
    <x v="0"/>
    <d v="2024-07-10T00:00:00"/>
    <x v="0"/>
    <m/>
    <x v="1"/>
    <d v="2024-07-12T00:00:00"/>
    <d v="2024-07-16T00:00:00"/>
    <d v="2024-07-23T00:00:00"/>
    <d v="2024-07-30T00:00:00"/>
    <x v="0"/>
    <x v="1"/>
    <n v="6227"/>
  </r>
  <r>
    <n v="93898704"/>
    <s v="DNI"/>
    <s v="ALVAREZ SULCA, JHAZLYN ABIGAIL"/>
    <s v="F"/>
    <d v="2024-07-09T00:00:00"/>
    <x v="7"/>
    <x v="4"/>
    <s v="HOSPITAL SAN JOSE"/>
    <s v="213 C.S. VILLA SR. DE LOS MILAGROS"/>
    <x v="0"/>
    <n v="40"/>
    <n v="3205"/>
    <n v="43916255"/>
    <n v="966479626"/>
    <n v="6253"/>
    <s v="NO"/>
    <x v="27"/>
    <x v="2"/>
    <d v="2024-07-09T00:00:00"/>
    <x v="0"/>
    <d v="2024-07-09T00:00:00"/>
    <x v="0"/>
    <d v="2024-07-15T00:00:00"/>
    <x v="0"/>
    <d v="2024-07-15T00:00:00"/>
    <d v="2024-07-19T00:00:00"/>
    <m/>
    <m/>
    <x v="1"/>
    <x v="1"/>
    <n v="6253"/>
  </r>
  <r>
    <n v="93899268"/>
    <s v="CNV"/>
    <s v=" PINARES, "/>
    <s v="M"/>
    <d v="2024-07-09T00:00:00"/>
    <x v="7"/>
    <x v="1"/>
    <s v="HOSPITAL II LIMA NORTE CALLAO LUIS NEGREIROS VEGA ESSALUD"/>
    <m/>
    <x v="1"/>
    <n v="39"/>
    <n v="2870"/>
    <n v="43385614"/>
    <n v="986392302"/>
    <n v="7948"/>
    <s v="NO"/>
    <x v="12"/>
    <x v="4"/>
    <m/>
    <x v="1"/>
    <m/>
    <x v="1"/>
    <m/>
    <x v="1"/>
    <m/>
    <m/>
    <m/>
    <m/>
    <x v="1"/>
    <x v="1"/>
    <m/>
  </r>
  <r>
    <n v="93898244"/>
    <s v="DNI"/>
    <s v="CARRION BUENDIA, EDUIN MATTHEW ANDREWS"/>
    <s v="M"/>
    <d v="2024-07-09T00:00:00"/>
    <x v="7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98869"/>
    <s v="DNI"/>
    <s v="BROCCA PEÑA, GINEVRA VALENTINA"/>
    <s v="F"/>
    <d v="2024-07-09T00:00:00"/>
    <x v="7"/>
    <x v="1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9747"/>
    <s v="DNI"/>
    <s v="HERRERA CONDORI, KAILANI ALESSANDRA"/>
    <s v="F"/>
    <d v="2024-07-09T00:00:00"/>
    <x v="7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9327"/>
    <s v="CNV"/>
    <s v=" ELERA, "/>
    <s v="F"/>
    <d v="2024-07-09T00:00:00"/>
    <x v="7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8055"/>
    <s v="DNI"/>
    <s v="ESCOBAR BECERRA, KENDRICK ARNOLD"/>
    <s v="M"/>
    <d v="2024-07-09T00:00:00"/>
    <x v="7"/>
    <x v="2"/>
    <s v="HOSPITAL NACIONAL ALBERTO SABOGAL SOLOGUREN DE LA RED ASISTENCIAL SABOGAL"/>
    <m/>
    <x v="1"/>
    <n v="37"/>
    <n v="3059"/>
    <n v="74429869"/>
    <n v="992312204"/>
    <n v="10964"/>
    <s v="NO"/>
    <x v="12"/>
    <x v="4"/>
    <m/>
    <x v="1"/>
    <m/>
    <x v="1"/>
    <m/>
    <x v="1"/>
    <m/>
    <m/>
    <m/>
    <m/>
    <x v="1"/>
    <x v="1"/>
    <m/>
  </r>
  <r>
    <n v="93898253"/>
    <s v="CNV"/>
    <s v=" TAMARIZ, "/>
    <s v="M"/>
    <d v="2024-07-09T00:00:00"/>
    <x v="7"/>
    <x v="1"/>
    <s v="CLINICA MONTELUZ"/>
    <m/>
    <x v="0"/>
    <m/>
    <m/>
    <m/>
    <m/>
    <m/>
    <s v="NO"/>
    <x v="11"/>
    <x v="3"/>
    <m/>
    <x v="1"/>
    <m/>
    <x v="1"/>
    <m/>
    <x v="1"/>
    <d v="2024-07-12T00:00:00"/>
    <d v="2024-07-16T00:00:00"/>
    <m/>
    <m/>
    <x v="1"/>
    <x v="1"/>
    <m/>
  </r>
  <r>
    <n v="93898997"/>
    <s v="DNI"/>
    <s v="CANO HUACANCA, DERECK SEBASTIÁN"/>
    <s v="M"/>
    <d v="2024-07-09T00:00:00"/>
    <x v="7"/>
    <x v="1"/>
    <s v="CLINICA MONTELU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8507"/>
    <s v="CNV"/>
    <s v=" MANAYAY, "/>
    <s v="M"/>
    <d v="2024-07-09T00:00:00"/>
    <x v="7"/>
    <x v="0"/>
    <s v="ALBERTO LEONARDO BARTON THOMPSON"/>
    <m/>
    <x v="1"/>
    <n v="37"/>
    <n v="2995"/>
    <n v="46821768"/>
    <n v="945510904"/>
    <n v="18306"/>
    <s v="NO"/>
    <x v="50"/>
    <x v="1"/>
    <d v="2024-07-09T00:00:00"/>
    <x v="0"/>
    <d v="2024-07-09T00:00:00"/>
    <x v="0"/>
    <m/>
    <x v="1"/>
    <m/>
    <m/>
    <m/>
    <m/>
    <x v="1"/>
    <x v="1"/>
    <m/>
  </r>
  <r>
    <n v="93898738"/>
    <s v="CNV"/>
    <s v=" DE LA CRUZ, "/>
    <s v="F"/>
    <d v="2024-07-09T00:00:00"/>
    <x v="7"/>
    <x v="4"/>
    <s v="ALBERTO LEONARDO BARTON THOMPSON"/>
    <m/>
    <x v="1"/>
    <n v="40"/>
    <n v="3675"/>
    <n v="70897180"/>
    <n v="972771045"/>
    <n v="18306"/>
    <s v="NO"/>
    <x v="50"/>
    <x v="1"/>
    <d v="2024-07-09T00:00:00"/>
    <x v="0"/>
    <d v="2024-07-09T00:00:00"/>
    <x v="0"/>
    <m/>
    <x v="1"/>
    <m/>
    <m/>
    <m/>
    <m/>
    <x v="1"/>
    <x v="1"/>
    <m/>
  </r>
  <r>
    <n v="93898170"/>
    <s v="DNI"/>
    <s v="NAUPA GARCIA, MARINO HUMBERTO"/>
    <s v="M"/>
    <d v="2024-07-09T00:00:00"/>
    <x v="7"/>
    <x v="4"/>
    <s v="ALBERTO LEONARDO BARTON THOMPSON"/>
    <m/>
    <x v="1"/>
    <n v="40"/>
    <n v="3960"/>
    <n v="43249984"/>
    <n v="993708677"/>
    <n v="18319"/>
    <s v="NO"/>
    <x v="50"/>
    <x v="1"/>
    <d v="2024-07-09T00:00:00"/>
    <x v="0"/>
    <d v="2024-07-09T00:00:00"/>
    <x v="0"/>
    <m/>
    <x v="1"/>
    <m/>
    <m/>
    <m/>
    <m/>
    <x v="1"/>
    <x v="1"/>
    <m/>
  </r>
  <r>
    <n v="93898889"/>
    <s v="DNI"/>
    <s v="REBAZA MOLINA, JOEL DANIEL"/>
    <s v="M"/>
    <d v="2024-07-09T00:00:00"/>
    <x v="7"/>
    <x v="0"/>
    <s v="ALBERTO LEONARDO BARTON THOMPSON"/>
    <m/>
    <x v="1"/>
    <n v="37"/>
    <n v="3230"/>
    <n v="46130394"/>
    <n v="900923881"/>
    <n v="18306"/>
    <s v="NO"/>
    <x v="50"/>
    <x v="1"/>
    <d v="2024-07-09T00:00:00"/>
    <x v="0"/>
    <d v="2024-07-09T00:00:00"/>
    <x v="0"/>
    <m/>
    <x v="1"/>
    <m/>
    <m/>
    <m/>
    <m/>
    <x v="1"/>
    <x v="1"/>
    <m/>
  </r>
  <r>
    <n v="93899608"/>
    <s v="CNV"/>
    <s v=" LOPEZ, "/>
    <s v="F"/>
    <d v="2024-07-09T00:00:00"/>
    <x v="7"/>
    <x v="1"/>
    <s v="NAC. DANIEL A. CARRION"/>
    <m/>
    <x v="0"/>
    <n v="41"/>
    <n v="3535"/>
    <n v="48286838"/>
    <n v="933059086"/>
    <n v="0"/>
    <s v="NO"/>
    <x v="1"/>
    <x v="1"/>
    <d v="2024-07-10T00:00:00"/>
    <x v="0"/>
    <d v="2024-07-10T00:00:00"/>
    <x v="0"/>
    <d v="2024-07-11T00:00:00"/>
    <x v="0"/>
    <d v="2024-07-15T00:00:00"/>
    <d v="2024-07-19T00:00:00"/>
    <d v="2024-07-26T00:00:00"/>
    <d v="2024-08-02T00:00:00"/>
    <x v="0"/>
    <x v="0"/>
    <m/>
  </r>
  <r>
    <n v="93901065"/>
    <s v="DNI"/>
    <s v="VASQUEZ RON, AINHOA VICTORIA"/>
    <s v="F"/>
    <d v="2024-07-09T00:00:00"/>
    <x v="7"/>
    <x v="4"/>
    <s v="NAC. DANIEL A. CARRION"/>
    <s v="214 C.S. CARMEN DE LA LEGUA"/>
    <x v="0"/>
    <n v="37"/>
    <n v="2510"/>
    <n v="7719737"/>
    <n v="924785471"/>
    <n v="0"/>
    <s v="NO"/>
    <x v="6"/>
    <x v="2"/>
    <d v="2024-07-09T00:00:00"/>
    <x v="0"/>
    <d v="2024-07-09T00:00:00"/>
    <x v="0"/>
    <d v="2024-07-11T00:00:00"/>
    <x v="0"/>
    <d v="2024-07-12T00:00:00"/>
    <d v="2024-07-16T00:00:00"/>
    <d v="2024-07-24T00:00:00"/>
    <d v="2024-07-31T00:00:00"/>
    <x v="0"/>
    <x v="0"/>
    <n v="6252"/>
  </r>
  <r>
    <n v="93898981"/>
    <s v="DNI"/>
    <s v="AYACHI PADILLA, KAILANY BASHIRA"/>
    <s v="F"/>
    <d v="2024-07-09T00:00:00"/>
    <x v="7"/>
    <x v="1"/>
    <s v="HOSPITAL DE VENTANILLA"/>
    <s v="302 C.S. 03 DE FEBRERO"/>
    <x v="0"/>
    <n v="40"/>
    <n v="3635"/>
    <n v="75004184"/>
    <n v="940070577"/>
    <n v="6266"/>
    <s v="NO"/>
    <x v="9"/>
    <x v="3"/>
    <d v="2024-07-09T00:00:00"/>
    <x v="0"/>
    <d v="2024-07-09T00:00:00"/>
    <x v="0"/>
    <m/>
    <x v="1"/>
    <d v="2024-07-12T00:00:00"/>
    <d v="2024-07-16T00:00:00"/>
    <d v="2024-07-23T00:00:00"/>
    <d v="2024-07-30T00:00:00"/>
    <x v="0"/>
    <x v="1"/>
    <n v="6266"/>
  </r>
  <r>
    <n v="93898022"/>
    <s v="DNI"/>
    <s v="BERROCAL DURAN, ALESSIA DANNAE"/>
    <s v="F"/>
    <d v="2024-07-09T00:00:00"/>
    <x v="7"/>
    <x v="1"/>
    <s v="HOSPITAL DE VENTANILLA"/>
    <s v="311 C.S. LUIS FELIPE DE LAS CASAS"/>
    <x v="0"/>
    <n v="38"/>
    <n v="3900"/>
    <s v="V28.646.525"/>
    <n v="938433958"/>
    <n v="6261"/>
    <s v="NO"/>
    <x v="32"/>
    <x v="3"/>
    <d v="2024-07-09T00:00:00"/>
    <x v="0"/>
    <d v="2024-07-09T00:00:00"/>
    <x v="0"/>
    <m/>
    <x v="1"/>
    <d v="2024-07-15T00:00:00"/>
    <d v="2024-07-22T00:00:00"/>
    <d v="2024-07-29T00:00:00"/>
    <d v="2024-08-05T00:00:00"/>
    <x v="0"/>
    <x v="1"/>
    <n v="6261"/>
  </r>
  <r>
    <n v="93898670"/>
    <s v="DNI"/>
    <s v="CANCHARI AVILA, YEREMI GAEL"/>
    <s v="M"/>
    <d v="2024-07-09T00:00:00"/>
    <x v="7"/>
    <x v="1"/>
    <s v="CENTRO DE SALUD VILLA LOS REYES"/>
    <s v="311 C.S. LUIS FELIPE DE LAS CASAS"/>
    <x v="0"/>
    <n v="38"/>
    <n v="3440"/>
    <n v="71392682"/>
    <n v="940496391"/>
    <n v="6261"/>
    <s v="NO"/>
    <x v="32"/>
    <x v="3"/>
    <d v="2024-07-09T00:00:00"/>
    <x v="0"/>
    <d v="2024-07-09T00:00:00"/>
    <x v="0"/>
    <d v="2024-07-12T00:00:00"/>
    <x v="0"/>
    <d v="2024-07-12T00:00:00"/>
    <d v="2024-07-16T00:00:00"/>
    <d v="2024-07-24T00:00:00"/>
    <d v="2024-07-31T00:00:00"/>
    <x v="0"/>
    <x v="0"/>
    <n v="6261"/>
  </r>
  <r>
    <n v="93898918"/>
    <s v="DNI"/>
    <s v="MONTENEGRO DE LA ROSA, ARES MARINO CAREL"/>
    <s v="M"/>
    <d v="2024-07-09T00:00:00"/>
    <x v="7"/>
    <x v="1"/>
    <s v="NAC. DANIEL A. CARRION"/>
    <s v="306 P.S. ANGAMOS"/>
    <x v="0"/>
    <n v="38"/>
    <n v="3050"/>
    <n v="45807753"/>
    <n v="986286222"/>
    <n v="6257"/>
    <s v="NO"/>
    <x v="28"/>
    <x v="3"/>
    <d v="2024-07-09T00:00:00"/>
    <x v="0"/>
    <d v="2024-07-09T00:00:00"/>
    <x v="0"/>
    <d v="2024-07-11T00:00:00"/>
    <x v="0"/>
    <d v="2024-07-12T00:00:00"/>
    <d v="2024-07-16T00:00:00"/>
    <d v="2024-07-23T00:00:00"/>
    <d v="2024-07-30T00:00:00"/>
    <x v="0"/>
    <x v="0"/>
    <n v="6257"/>
  </r>
  <r>
    <n v="93899168"/>
    <s v="DNI"/>
    <s v="HANCCO PALOMINO, LIAM GAEL"/>
    <s v="M"/>
    <d v="2024-07-10T00:00:00"/>
    <x v="7"/>
    <x v="1"/>
    <s v="HOSPITAL DE VENTANILLA"/>
    <s v="314 P.S. VENTANILLA ESTE"/>
    <x v="0"/>
    <n v="40"/>
    <n v="4005"/>
    <n v="46346013"/>
    <n v="923025378"/>
    <n v="6259"/>
    <s v="NO"/>
    <x v="39"/>
    <x v="3"/>
    <d v="2024-07-10T00:00:00"/>
    <x v="0"/>
    <d v="2024-07-10T00:00:00"/>
    <x v="0"/>
    <d v="2024-07-13T00:00:00"/>
    <x v="0"/>
    <d v="2024-07-15T00:00:00"/>
    <d v="2024-07-19T00:00:00"/>
    <d v="2024-07-26T00:00:00"/>
    <d v="2024-08-02T00:00:00"/>
    <x v="0"/>
    <x v="0"/>
    <n v="6259"/>
  </r>
  <r>
    <n v="93900218"/>
    <s v="DNI"/>
    <s v="VARGAS SANTAMARIA, IAN EMÍR"/>
    <s v="M"/>
    <d v="2024-07-10T00:00:00"/>
    <x v="7"/>
    <x v="1"/>
    <s v="HOSPITAL CARLOS LANFRANCO LA HOZ"/>
    <s v="311 C.S. LUIS FELIPE DE LAS CASAS"/>
    <x v="0"/>
    <m/>
    <m/>
    <m/>
    <m/>
    <m/>
    <s v="NO"/>
    <x v="32"/>
    <x v="3"/>
    <m/>
    <x v="1"/>
    <m/>
    <x v="1"/>
    <m/>
    <x v="1"/>
    <d v="2024-07-15T00:00:00"/>
    <d v="2024-07-19T00:00:00"/>
    <d v="2024-07-26T00:00:00"/>
    <d v="2024-08-05T00:00:00"/>
    <x v="0"/>
    <x v="1"/>
    <n v="6261"/>
  </r>
  <r>
    <n v="93899299"/>
    <s v="DNI"/>
    <s v="PINEDO BARRIENTOS, LIVANA JUSSIEL"/>
    <s v="F"/>
    <d v="2024-07-10T00:00:00"/>
    <x v="7"/>
    <x v="1"/>
    <s v="NAC. DANIEL A. CARRION"/>
    <s v="305 C.S. SANTA ROSA DE PACHACUTEC"/>
    <x v="0"/>
    <n v="40"/>
    <n v="3980"/>
    <n v="75360751"/>
    <n v="927762510"/>
    <n v="6263"/>
    <s v="NO"/>
    <x v="20"/>
    <x v="3"/>
    <d v="2024-07-10T00:00:00"/>
    <x v="0"/>
    <d v="2024-07-10T00:00:00"/>
    <x v="0"/>
    <d v="2024-07-13T00:00:00"/>
    <x v="0"/>
    <d v="2024-07-13T00:00:00"/>
    <d v="2024-07-17T00:00:00"/>
    <d v="2024-07-24T00:00:00"/>
    <d v="2024-07-31T00:00:00"/>
    <x v="0"/>
    <x v="0"/>
    <n v="6263"/>
  </r>
  <r>
    <n v="93899308"/>
    <s v="DNI"/>
    <s v="CORREA FLORES, DANNA KARINA"/>
    <s v="F"/>
    <d v="2024-07-10T00:00:00"/>
    <x v="7"/>
    <x v="1"/>
    <s v="MATERNO INFANTIL PACHACUTEC  PERU-COREA"/>
    <s v="301 C.S.M.I. PACHACUTEC PERU - COREA"/>
    <x v="0"/>
    <n v="38"/>
    <n v="3245"/>
    <n v="77155793"/>
    <n v="967910240"/>
    <n v="7314"/>
    <s v="NO"/>
    <x v="11"/>
    <x v="3"/>
    <d v="2024-07-10T00:00:00"/>
    <x v="0"/>
    <d v="2024-07-10T00:00:00"/>
    <x v="0"/>
    <d v="2024-07-13T00:00:00"/>
    <x v="0"/>
    <d v="2024-07-13T00:00:00"/>
    <m/>
    <m/>
    <m/>
    <x v="1"/>
    <x v="1"/>
    <n v="7314"/>
  </r>
  <r>
    <n v="93944928"/>
    <s v="DNI"/>
    <s v="TORRES FARFAN, DAELYN CATALEYA"/>
    <s v="F"/>
    <d v="2024-07-10T00:00:00"/>
    <x v="7"/>
    <x v="0"/>
    <s v="NAC. DANIEL A. CARRIO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0064"/>
    <s v="DNI"/>
    <s v="ALVARADO AVELLANEDA, BENJAMÍN ANDRÉ"/>
    <s v="M"/>
    <d v="2024-07-10T00:00:00"/>
    <x v="7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9241"/>
    <s v="DNI"/>
    <s v="VENEGAS PEÑA, ALESSIA SOPHIA"/>
    <s v="F"/>
    <d v="2024-07-10T00:00:00"/>
    <x v="7"/>
    <x v="3"/>
    <s v="HOSPITAL NACIONAL ALBERTO SABOGAL SOLOGUREN DE LA RED ASISTENCIAL SABOGAL"/>
    <m/>
    <x v="1"/>
    <n v="39"/>
    <n v="4103"/>
    <n v="77810595"/>
    <n v="918153761"/>
    <n v="27563"/>
    <s v="NO"/>
    <x v="12"/>
    <x v="4"/>
    <m/>
    <x v="1"/>
    <m/>
    <x v="1"/>
    <m/>
    <x v="1"/>
    <m/>
    <m/>
    <m/>
    <m/>
    <x v="1"/>
    <x v="1"/>
    <m/>
  </r>
  <r>
    <n v="93899490"/>
    <s v="DNI"/>
    <s v="UCHOFEN SILVA, CARLOS MANUEL EDUARDO"/>
    <s v="M"/>
    <d v="2024-07-10T00:00:00"/>
    <x v="7"/>
    <x v="0"/>
    <s v="ALBERTO LEONARDO BARTON THOMPSON"/>
    <m/>
    <x v="1"/>
    <n v="39"/>
    <n v="4300"/>
    <n v="45147320"/>
    <n v="924785194"/>
    <n v="18319"/>
    <s v="NO"/>
    <x v="50"/>
    <x v="1"/>
    <d v="2024-07-10T00:00:00"/>
    <x v="0"/>
    <d v="2024-07-10T00:00:00"/>
    <x v="0"/>
    <m/>
    <x v="1"/>
    <m/>
    <m/>
    <m/>
    <m/>
    <x v="1"/>
    <x v="1"/>
    <m/>
  </r>
  <r>
    <n v="93900369"/>
    <s v="DNI"/>
    <s v="HINOSTROZA MAGUIÑA, JAZIEL LUCCA"/>
    <s v="M"/>
    <d v="2024-07-10T00:00:00"/>
    <x v="7"/>
    <x v="4"/>
    <s v="ALBERTO LEONARDO BARTON THOMPSON"/>
    <m/>
    <x v="1"/>
    <n v="39"/>
    <n v="3705"/>
    <n v="74013256"/>
    <n v="914641502"/>
    <n v="18306"/>
    <s v="NO"/>
    <x v="50"/>
    <x v="1"/>
    <d v="2024-07-11T00:00:00"/>
    <x v="0"/>
    <d v="2024-07-11T00:00:00"/>
    <x v="0"/>
    <m/>
    <x v="1"/>
    <m/>
    <m/>
    <m/>
    <m/>
    <x v="1"/>
    <x v="1"/>
    <m/>
  </r>
  <r>
    <n v="93899629"/>
    <s v="DNI"/>
    <s v="CASTAÑEDA PINEDO, LUISA GAELA YARELI"/>
    <s v="F"/>
    <d v="2024-07-10T00:00:00"/>
    <x v="7"/>
    <x v="0"/>
    <s v="HOSPITAL NACIONAL ALBERTO SABOGAL SOLOGUREN DE LA RED ASISTENCIAL SABOGAL"/>
    <s v="115 C.S. ACAPULCO"/>
    <x v="1"/>
    <n v="37"/>
    <n v="3183"/>
    <n v="70271710"/>
    <n v="927722352"/>
    <n v="10964"/>
    <s v="NO"/>
    <x v="26"/>
    <x v="0"/>
    <m/>
    <x v="1"/>
    <m/>
    <x v="1"/>
    <m/>
    <x v="1"/>
    <m/>
    <m/>
    <m/>
    <m/>
    <x v="1"/>
    <x v="1"/>
    <n v="6230"/>
  </r>
  <r>
    <n v="93902001"/>
    <s v="DNI"/>
    <s v="ROSADO MAC DOWALL, ALAHIA AILANY"/>
    <s v="F"/>
    <d v="2024-07-10T00:00:00"/>
    <x v="7"/>
    <x v="2"/>
    <s v="NAC. DANIEL A. CARRION"/>
    <s v="115 C.S. ACAPULCO"/>
    <x v="0"/>
    <n v="38"/>
    <n v="2890"/>
    <n v="70952256"/>
    <n v="907082686"/>
    <n v="0"/>
    <s v="NO"/>
    <x v="26"/>
    <x v="0"/>
    <d v="2024-07-11T00:00:00"/>
    <x v="0"/>
    <d v="2024-07-11T00:00:00"/>
    <x v="0"/>
    <d v="2024-07-13T00:00:00"/>
    <x v="0"/>
    <d v="2024-07-13T00:00:00"/>
    <d v="2024-07-17T00:00:00"/>
    <d v="2024-07-24T00:00:00"/>
    <d v="2024-07-31T00:00:00"/>
    <x v="0"/>
    <x v="0"/>
    <n v="6230"/>
  </r>
  <r>
    <n v="93899664"/>
    <s v="DNI"/>
    <s v="TAVERA ARGOMEDO, FABRIZIO STEVAN"/>
    <s v="M"/>
    <d v="2024-07-10T00:00:00"/>
    <x v="7"/>
    <x v="4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899979"/>
    <s v="CNV"/>
    <s v=" MARTINEZ, "/>
    <s v="F"/>
    <d v="2024-07-10T00:00:00"/>
    <x v="7"/>
    <x v="1"/>
    <s v="HOSPITAL II LIMA NORTE CALLAO LUIS NEGREIROS VEGA ESSALUD"/>
    <m/>
    <x v="1"/>
    <n v="37"/>
    <n v="2850"/>
    <n v="41887969"/>
    <n v="979328759"/>
    <n v="8146"/>
    <s v="NO"/>
    <x v="12"/>
    <x v="4"/>
    <m/>
    <x v="1"/>
    <m/>
    <x v="1"/>
    <m/>
    <x v="1"/>
    <m/>
    <m/>
    <m/>
    <m/>
    <x v="1"/>
    <x v="1"/>
    <m/>
  </r>
  <r>
    <n v="93899289"/>
    <s v="CNV"/>
    <s v=" OROCHE, "/>
    <s v="F"/>
    <d v="2024-07-10T00:00:00"/>
    <x v="7"/>
    <x v="0"/>
    <s v="HOSPITAL II LIMA NORTE CALLAO LUIS NEGREIROS VEGA ESSALUD"/>
    <m/>
    <x v="1"/>
    <n v="38"/>
    <n v="3110"/>
    <n v="75927752"/>
    <n v="968780674"/>
    <n v="7948"/>
    <s v="NO"/>
    <x v="12"/>
    <x v="4"/>
    <m/>
    <x v="1"/>
    <m/>
    <x v="1"/>
    <m/>
    <x v="1"/>
    <m/>
    <m/>
    <m/>
    <m/>
    <x v="1"/>
    <x v="1"/>
    <m/>
  </r>
  <r>
    <n v="93899522"/>
    <s v="DNI"/>
    <s v="ROJAS REYES, MELANI YAMILETH"/>
    <s v="F"/>
    <d v="2024-07-10T00:00:00"/>
    <x v="7"/>
    <x v="1"/>
    <s v="HOSPITAL II LIMA NORTE CALLAO LUIS NEGREIROS VEGA ESSALUD"/>
    <s v="311 C.S. LUIS FELIPE DE LAS CASAS"/>
    <x v="1"/>
    <n v="38"/>
    <n v="3010"/>
    <n v="72100448"/>
    <n v="962280359"/>
    <n v="8146"/>
    <s v="NO"/>
    <x v="32"/>
    <x v="3"/>
    <m/>
    <x v="1"/>
    <m/>
    <x v="1"/>
    <m/>
    <x v="1"/>
    <m/>
    <m/>
    <m/>
    <m/>
    <x v="1"/>
    <x v="1"/>
    <n v="6261"/>
  </r>
  <r>
    <n v="93900168"/>
    <s v="DNI"/>
    <s v="VASQUEZ BUSTOS, MATEO NICOLAS"/>
    <s v="M"/>
    <d v="2024-07-10T00:00:00"/>
    <x v="7"/>
    <x v="1"/>
    <s v="HOSPITAL DE VENTANILLA"/>
    <s v="309 P.S. VENTANILLA ALTA"/>
    <x v="0"/>
    <n v="39"/>
    <n v="3520"/>
    <n v="48424207"/>
    <n v="929111903"/>
    <n v="6255"/>
    <s v="NO"/>
    <x v="23"/>
    <x v="3"/>
    <d v="2024-07-10T00:00:00"/>
    <x v="0"/>
    <d v="2024-07-10T00:00:00"/>
    <x v="0"/>
    <d v="2024-07-15T00:00:00"/>
    <x v="0"/>
    <d v="2024-07-15T00:00:00"/>
    <d v="2024-07-20T00:00:00"/>
    <d v="2024-07-27T00:00:00"/>
    <d v="2024-08-03T00:00:00"/>
    <x v="0"/>
    <x v="0"/>
    <n v="6255"/>
  </r>
  <r>
    <n v="93900366"/>
    <s v="DNI"/>
    <s v="ZAPATA ROBLES, ALAIA KHAELA"/>
    <s v="F"/>
    <d v="2024-07-10T00:00:00"/>
    <x v="7"/>
    <x v="1"/>
    <s v="HOSPITAL DE VENTANILLA"/>
    <s v="309 P.S. VENTANILLA ALTA"/>
    <x v="0"/>
    <n v="39"/>
    <n v="3420"/>
    <n v="48016695"/>
    <n v="981162924"/>
    <n v="6255"/>
    <s v="NO"/>
    <x v="23"/>
    <x v="3"/>
    <d v="2024-07-10T00:00:00"/>
    <x v="0"/>
    <d v="2024-07-10T00:00:00"/>
    <x v="0"/>
    <d v="2024-07-13T00:00:00"/>
    <x v="0"/>
    <d v="2024-07-15T00:00:00"/>
    <d v="2024-07-20T00:00:00"/>
    <d v="2024-07-27T00:00:00"/>
    <d v="2024-08-03T00:00:00"/>
    <x v="0"/>
    <x v="0"/>
    <n v="6255"/>
  </r>
  <r>
    <n v="93899498"/>
    <s v="CNV"/>
    <s v=" GAYTAN, "/>
    <s v="F"/>
    <d v="2024-07-10T00:00:00"/>
    <x v="7"/>
    <x v="1"/>
    <s v="HOSPITAL DE VENTANILLA"/>
    <m/>
    <x v="0"/>
    <n v="39"/>
    <n v="4050"/>
    <n v="70855496"/>
    <n v="921815990"/>
    <n v="6256"/>
    <s v="NO"/>
    <x v="22"/>
    <x v="1"/>
    <d v="2024-07-10T00:00:00"/>
    <x v="0"/>
    <d v="2024-07-10T00:00:00"/>
    <x v="0"/>
    <d v="2024-07-13T00:00:00"/>
    <x v="0"/>
    <d v="2024-07-13T00:00:00"/>
    <d v="2024-07-17T00:00:00"/>
    <d v="2024-07-24T00:00:00"/>
    <d v="2024-08-01T00:00:00"/>
    <x v="0"/>
    <x v="0"/>
    <m/>
  </r>
  <r>
    <n v="93900250"/>
    <s v="DNI"/>
    <s v="FARES ZUNIGA, ANA LUCIA"/>
    <s v="F"/>
    <d v="2024-07-10T00:00:00"/>
    <x v="7"/>
    <x v="1"/>
    <s v="CENTRO DE SALUD VILLA LOS REYES"/>
    <s v="310 C.S. VILLA LOS REYES"/>
    <x v="0"/>
    <n v="40"/>
    <n v="3635"/>
    <n v="76810630"/>
    <n v="979017524"/>
    <n v="6256"/>
    <s v="NO"/>
    <x v="21"/>
    <x v="3"/>
    <d v="2024-07-10T00:00:00"/>
    <x v="0"/>
    <d v="2024-07-10T00:00:00"/>
    <x v="0"/>
    <d v="2024-07-16T00:00:00"/>
    <x v="0"/>
    <d v="2024-07-15T00:00:00"/>
    <d v="2024-07-19T00:00:00"/>
    <d v="2024-07-26T00:00:00"/>
    <d v="2024-08-02T00:00:00"/>
    <x v="0"/>
    <x v="0"/>
    <n v="6256"/>
  </r>
  <r>
    <n v="93900737"/>
    <s v="DNI"/>
    <s v="ROMERO BUENO, THIAGO"/>
    <s v="M"/>
    <d v="2024-07-10T00:00:00"/>
    <x v="7"/>
    <x v="1"/>
    <s v="CLINICA MONTELU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899817"/>
    <s v="DNI"/>
    <s v="PISCO PISCO, IAN GAEL"/>
    <s v="M"/>
    <d v="2024-07-10T00:00:00"/>
    <x v="7"/>
    <x v="1"/>
    <s v="HOSPITAL DE VENTANILLA"/>
    <s v="309 P.S. VENTANILLA ALTA"/>
    <x v="0"/>
    <n v="37"/>
    <n v="3070"/>
    <n v="46834481"/>
    <n v="978162436"/>
    <n v="6255"/>
    <s v="NO"/>
    <x v="23"/>
    <x v="3"/>
    <d v="2024-07-10T00:00:00"/>
    <x v="0"/>
    <d v="2024-07-10T00:00:00"/>
    <x v="0"/>
    <d v="2024-07-13T00:00:00"/>
    <x v="0"/>
    <d v="2024-07-15T00:00:00"/>
    <d v="2024-07-19T00:00:00"/>
    <d v="2024-07-26T00:00:00"/>
    <d v="2024-08-02T00:00:00"/>
    <x v="0"/>
    <x v="0"/>
    <n v="6255"/>
  </r>
  <r>
    <n v="93899909"/>
    <s v="DNI"/>
    <s v="PLATINO FLORES, MARYORI ALEXANDRA"/>
    <s v="F"/>
    <d v="2024-07-10T00:00:00"/>
    <x v="7"/>
    <x v="1"/>
    <s v="HOSPITAL DE VENTANILLA"/>
    <s v="312 P.S. MI PERU"/>
    <x v="0"/>
    <n v="40"/>
    <n v="3870"/>
    <n v="46136444"/>
    <n v="900602686"/>
    <n v="6260"/>
    <s v="NO"/>
    <x v="7"/>
    <x v="3"/>
    <d v="2024-07-10T00:00:00"/>
    <x v="0"/>
    <d v="2024-07-10T00:00:00"/>
    <x v="0"/>
    <d v="2024-07-16T00:00:00"/>
    <x v="0"/>
    <d v="2024-07-13T00:00:00"/>
    <d v="2024-07-17T00:00:00"/>
    <d v="2024-07-24T00:00:00"/>
    <d v="2024-07-31T00:00:00"/>
    <x v="0"/>
    <x v="0"/>
    <n v="6260"/>
  </r>
  <r>
    <n v="93899173"/>
    <s v="DNI"/>
    <s v="BAZAN QUIÑONES, FRANCHESCO SAMUEL"/>
    <s v="M"/>
    <d v="2024-07-10T00:00:00"/>
    <x v="7"/>
    <x v="2"/>
    <s v="C.S. BELLAVISTA PERU COREA"/>
    <s v="211 C.S.M.I. BELLAVISTA PERU - COREA"/>
    <x v="0"/>
    <n v="39"/>
    <n v="3100"/>
    <n v="75132815"/>
    <n v="940599278"/>
    <n v="6249"/>
    <s v="NO"/>
    <x v="14"/>
    <x v="2"/>
    <d v="2024-07-10T00:00:00"/>
    <x v="0"/>
    <d v="2024-07-10T00:00:00"/>
    <x v="0"/>
    <d v="2024-07-13T00:00:00"/>
    <x v="0"/>
    <d v="2024-07-13T00:00:00"/>
    <d v="2024-07-20T00:00:00"/>
    <d v="2024-07-27T00:00:00"/>
    <d v="2024-08-03T00:00:00"/>
    <x v="0"/>
    <x v="0"/>
    <n v="6249"/>
  </r>
  <r>
    <n v="93899248"/>
    <s v="DNI"/>
    <s v="BELITO JAIMES, ELIAM MATIAS"/>
    <s v="M"/>
    <d v="2024-07-10T00:00:00"/>
    <x v="7"/>
    <x v="1"/>
    <s v="CENTRO DE SALUD VILLA LOS REYES"/>
    <s v="310 C.S. VILLA LOS REYES"/>
    <x v="0"/>
    <n v="40"/>
    <n v="3390"/>
    <n v="74210089"/>
    <n v="985732033"/>
    <n v="6256"/>
    <s v="NO"/>
    <x v="21"/>
    <x v="3"/>
    <d v="2024-07-10T00:00:00"/>
    <x v="0"/>
    <d v="2024-07-10T00:00:00"/>
    <x v="0"/>
    <d v="2024-07-15T00:00:00"/>
    <x v="0"/>
    <d v="2024-07-13T00:00:00"/>
    <d v="2024-07-17T00:00:00"/>
    <d v="2024-07-24T00:00:00"/>
    <d v="2024-07-31T00:00:00"/>
    <x v="0"/>
    <x v="0"/>
    <n v="6256"/>
  </r>
  <r>
    <n v="93899698"/>
    <s v="DNI"/>
    <s v="JULCA GARCIA, JHOAN ISMAEL"/>
    <s v="M"/>
    <d v="2024-07-10T00:00:00"/>
    <x v="7"/>
    <x v="1"/>
    <s v="CENTRO DE SALUD VILLA LOS REYES"/>
    <s v="310 C.S. VILLA LOS REYES"/>
    <x v="0"/>
    <n v="39"/>
    <n v="3430"/>
    <n v="75958008"/>
    <n v="930301354"/>
    <n v="6256"/>
    <s v="NO"/>
    <x v="21"/>
    <x v="3"/>
    <d v="2024-07-10T00:00:00"/>
    <x v="0"/>
    <d v="2024-07-10T00:00:00"/>
    <x v="0"/>
    <d v="2024-07-15T00:00:00"/>
    <x v="0"/>
    <d v="2024-07-13T00:00:00"/>
    <d v="2024-07-17T00:00:00"/>
    <d v="2024-07-24T00:00:00"/>
    <d v="2024-07-31T00:00:00"/>
    <x v="0"/>
    <x v="0"/>
    <n v="6256"/>
  </r>
  <r>
    <n v="93899309"/>
    <s v="DNI"/>
    <s v="ESPINOZA ANSUALDO, SANTIAGO ALEJANDRO"/>
    <s v="M"/>
    <d v="2024-07-10T00:00:00"/>
    <x v="7"/>
    <x v="0"/>
    <s v="HOSPITAL SAN JOSE"/>
    <s v="207 P.S. EL ALAMO"/>
    <x v="0"/>
    <n v="39"/>
    <n v="3030"/>
    <n v="71154547"/>
    <n v="992391199"/>
    <n v="6246"/>
    <s v="NO"/>
    <x v="4"/>
    <x v="2"/>
    <d v="2024-07-10T00:00:00"/>
    <x v="0"/>
    <d v="2024-07-10T00:00:00"/>
    <x v="0"/>
    <d v="2024-07-15T00:00:00"/>
    <x v="0"/>
    <m/>
    <m/>
    <m/>
    <m/>
    <x v="1"/>
    <x v="1"/>
    <n v="6246"/>
  </r>
  <r>
    <n v="93903202"/>
    <s v="DNI"/>
    <s v="ACEVEDO CASTILLO, JESSIA NAELAH"/>
    <s v="F"/>
    <d v="2024-07-10T00:00:00"/>
    <x v="7"/>
    <x v="2"/>
    <s v="NAC. DANIEL A. CARRION"/>
    <s v="211 C.S.M.I. BELLAVISTA PERU - COREA"/>
    <x v="0"/>
    <n v="41"/>
    <n v="3330"/>
    <n v="71154636"/>
    <n v="959156997"/>
    <n v="6249"/>
    <s v="NO"/>
    <x v="14"/>
    <x v="2"/>
    <d v="2024-07-10T00:00:00"/>
    <x v="0"/>
    <d v="2024-07-10T00:00:00"/>
    <x v="0"/>
    <d v="2024-07-16T00:00:00"/>
    <x v="0"/>
    <d v="2024-07-13T00:00:00"/>
    <d v="2024-07-20T00:00:00"/>
    <d v="2024-07-27T00:00:00"/>
    <m/>
    <x v="1"/>
    <x v="1"/>
    <n v="6249"/>
  </r>
  <r>
    <n v="93900127"/>
    <s v="DNI"/>
    <s v="RODRIGUEZ MAGUIÑA, EITHAN ALESSIO"/>
    <s v="M"/>
    <d v="2024-07-10T00:00:00"/>
    <x v="7"/>
    <x v="0"/>
    <s v="HOSPITAL SAN JOSE"/>
    <s v="115 C.S. ACAPULCO"/>
    <x v="0"/>
    <n v="38"/>
    <n v="3475"/>
    <n v="73704140"/>
    <n v="921894703"/>
    <n v="6219"/>
    <s v="NO"/>
    <x v="26"/>
    <x v="0"/>
    <d v="2024-07-11T00:00:00"/>
    <x v="0"/>
    <d v="2024-07-11T00:00:00"/>
    <x v="0"/>
    <d v="2024-07-15T00:00:00"/>
    <x v="0"/>
    <d v="2024-07-13T00:00:00"/>
    <d v="2024-07-17T00:00:00"/>
    <d v="2024-07-24T00:00:00"/>
    <d v="2024-07-31T00:00:00"/>
    <x v="0"/>
    <x v="0"/>
    <n v="6230"/>
  </r>
  <r>
    <n v="93899392"/>
    <s v="DNI"/>
    <s v="PANDURO ZAPATA, PEYTON LEANDRA"/>
    <s v="F"/>
    <d v="2024-07-10T00:00:00"/>
    <x v="7"/>
    <x v="0"/>
    <s v="NAC. DANIEL A. CARRION"/>
    <s v="101 C.S. MANUEL BONILLA"/>
    <x v="0"/>
    <n v="39"/>
    <n v="3175"/>
    <n v="73786599"/>
    <n v="939547359"/>
    <n v="6220"/>
    <s v="NO"/>
    <x v="25"/>
    <x v="0"/>
    <d v="2024-07-10T00:00:00"/>
    <x v="0"/>
    <d v="2024-07-10T00:00:00"/>
    <x v="0"/>
    <d v="2024-07-13T00:00:00"/>
    <x v="0"/>
    <d v="2024-07-13T00:00:00"/>
    <d v="2024-07-17T00:00:00"/>
    <d v="2024-07-24T00:00:00"/>
    <d v="2024-07-31T00:00:00"/>
    <x v="0"/>
    <x v="0"/>
    <n v="6220"/>
  </r>
  <r>
    <n v="93899142"/>
    <s v="CNV"/>
    <s v=" VALERA, "/>
    <s v="M"/>
    <d v="2024-07-10T00:00:00"/>
    <x v="7"/>
    <x v="0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899961"/>
    <s v="CNV"/>
    <s v=" FARFAN, "/>
    <s v="F"/>
    <d v="2024-07-10T00:00:00"/>
    <x v="7"/>
    <x v="0"/>
    <s v="NAC. DANIEL A. CARRION"/>
    <m/>
    <x v="0"/>
    <n v="40"/>
    <n v="3210"/>
    <n v="79933725"/>
    <n v="900724668"/>
    <n v="6222"/>
    <s v="NO"/>
    <x v="1"/>
    <x v="1"/>
    <d v="2024-07-10T00:00:00"/>
    <x v="0"/>
    <d v="2024-07-10T00:00:00"/>
    <x v="0"/>
    <d v="2024-07-13T00:00:00"/>
    <x v="0"/>
    <d v="2024-07-13T00:00:00"/>
    <d v="2024-07-17T00:00:00"/>
    <d v="2024-07-24T00:00:00"/>
    <d v="2024-07-31T00:00:00"/>
    <x v="0"/>
    <x v="0"/>
    <m/>
  </r>
  <r>
    <n v="93901386"/>
    <s v="DNI"/>
    <s v="GODOY CAJAS, ABIGAIL MASSIEL"/>
    <s v="F"/>
    <d v="2024-07-11T00:00:00"/>
    <x v="7"/>
    <x v="2"/>
    <s v="NAC. DANIEL A. CARRION"/>
    <s v="112 C.S. NESTOR GAMBETTA"/>
    <x v="0"/>
    <n v="40"/>
    <n v="3680"/>
    <n v="46758894"/>
    <n v="968589074"/>
    <n v="6228"/>
    <s v="NO"/>
    <x v="31"/>
    <x v="0"/>
    <d v="2024-07-12T00:00:00"/>
    <x v="0"/>
    <d v="2024-07-12T00:00:00"/>
    <x v="0"/>
    <d v="2024-07-13T00:00:00"/>
    <x v="0"/>
    <d v="2024-07-14T00:00:00"/>
    <d v="2024-07-18T00:00:00"/>
    <d v="2024-07-25T00:00:00"/>
    <d v="2024-08-01T00:00:00"/>
    <x v="0"/>
    <x v="0"/>
    <n v="6228"/>
  </r>
  <r>
    <n v="93900816"/>
    <s v="DNI"/>
    <s v="AFANADOR YUYARIMA, ZOE ALAYSHA"/>
    <s v="F"/>
    <d v="2024-07-11T00:00:00"/>
    <x v="7"/>
    <x v="0"/>
    <s v="NAC. DANIEL A. CARRION"/>
    <s v="105 P.S. SAN JUAN BOSCO"/>
    <x v="0"/>
    <n v="38"/>
    <n v="3215"/>
    <n v="72350043"/>
    <n v="918197535"/>
    <n v="6228"/>
    <s v="NO"/>
    <x v="37"/>
    <x v="0"/>
    <d v="2024-07-11T00:00:00"/>
    <x v="0"/>
    <d v="2024-07-11T00:00:00"/>
    <x v="0"/>
    <d v="2024-07-13T00:00:00"/>
    <x v="0"/>
    <m/>
    <m/>
    <m/>
    <m/>
    <x v="1"/>
    <x v="1"/>
    <n v="6225"/>
  </r>
  <r>
    <n v="93901218"/>
    <s v="DNI"/>
    <s v="LEGUA RIVAS, LUCIO MIGUEL"/>
    <s v="M"/>
    <d v="2024-07-11T00:00:00"/>
    <x v="7"/>
    <x v="0"/>
    <s v="HOSPITAL DE EMERGENCIAS VILLA EL SALVADOR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1479"/>
    <s v="CNV"/>
    <s v=" BARRAZA, "/>
    <s v="M"/>
    <d v="2024-07-11T00:00:00"/>
    <x v="7"/>
    <x v="1"/>
    <n v="33381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0553"/>
    <s v="DNI"/>
    <s v="ALVAREZ CHANGANAQUE, LIAM ALESSANDRO"/>
    <s v="M"/>
    <d v="2024-07-11T00:00:00"/>
    <x v="7"/>
    <x v="0"/>
    <s v="HOSPITAL SAN JOSE"/>
    <s v="210 P.S. POLIGONO IV"/>
    <x v="0"/>
    <n v="39"/>
    <n v="3470"/>
    <n v="73087548"/>
    <n v="903193158"/>
    <n v="6248"/>
    <s v="NO"/>
    <x v="16"/>
    <x v="2"/>
    <d v="2024-07-11T00:00:00"/>
    <x v="0"/>
    <d v="2024-07-11T00:00:00"/>
    <x v="0"/>
    <d v="2024-07-16T00:00:00"/>
    <x v="0"/>
    <d v="2024-07-15T00:00:00"/>
    <d v="2024-07-18T00:00:00"/>
    <d v="2024-07-25T00:00:00"/>
    <d v="2024-08-01T00:00:00"/>
    <x v="0"/>
    <x v="0"/>
    <n v="6248"/>
  </r>
  <r>
    <n v="93901366"/>
    <s v="DNI"/>
    <s v="QUINTANA SERRANO, ALAYA VALENTINA"/>
    <s v="F"/>
    <d v="2024-07-11T00:00:00"/>
    <x v="7"/>
    <x v="0"/>
    <s v="NAC. DANIEL A. CARRION"/>
    <s v="207 P.S. EL ALAMO"/>
    <x v="0"/>
    <n v="37"/>
    <n v="3020"/>
    <n v="28180963"/>
    <n v="934243184"/>
    <n v="6246"/>
    <s v="NO"/>
    <x v="4"/>
    <x v="2"/>
    <d v="2024-07-12T00:00:00"/>
    <x v="0"/>
    <d v="2024-07-12T00:00:00"/>
    <x v="0"/>
    <d v="2024-07-13T00:00:00"/>
    <x v="0"/>
    <d v="2024-07-14T00:00:00"/>
    <d v="2024-07-18T00:00:00"/>
    <d v="2024-07-25T00:00:00"/>
    <d v="2024-08-01T00:00:00"/>
    <x v="0"/>
    <x v="0"/>
    <n v="6246"/>
  </r>
  <r>
    <n v="93900497"/>
    <s v="DNI"/>
    <s v="UZCATEGUI PEREZ, LIHAM DERECK"/>
    <s v="M"/>
    <d v="2024-07-11T00:00:00"/>
    <x v="7"/>
    <x v="0"/>
    <s v="HOSPITAL SAN JOSE"/>
    <s v="206 P.S. BOCANEGRA"/>
    <x v="0"/>
    <n v="39"/>
    <n v="2810"/>
    <n v="73794569"/>
    <n v="961314431"/>
    <n v="6245"/>
    <s v="NO"/>
    <x v="3"/>
    <x v="2"/>
    <d v="2024-07-11T00:00:00"/>
    <x v="0"/>
    <d v="2024-07-11T00:00:00"/>
    <x v="0"/>
    <d v="2024-07-13T00:00:00"/>
    <x v="0"/>
    <d v="2024-07-15T00:00:00"/>
    <d v="2024-07-19T00:00:00"/>
    <d v="2024-07-26T00:00:00"/>
    <d v="2024-08-02T00:00:00"/>
    <x v="0"/>
    <x v="0"/>
    <n v="6245"/>
  </r>
  <r>
    <n v="93900487"/>
    <s v="CNV"/>
    <s v=" ATAUCUSI, "/>
    <s v="M"/>
    <d v="2024-07-11T00:00:00"/>
    <x v="7"/>
    <x v="1"/>
    <s v="HOSPITAL II LIMA NORTE CALLAO LUIS NEGREIROS VEGA ESSALUD"/>
    <m/>
    <x v="1"/>
    <n v="39"/>
    <n v="3210"/>
    <n v="75487193"/>
    <n v="983256249"/>
    <n v="8146"/>
    <s v="NO"/>
    <x v="12"/>
    <x v="4"/>
    <m/>
    <x v="1"/>
    <m/>
    <x v="1"/>
    <m/>
    <x v="1"/>
    <m/>
    <m/>
    <m/>
    <m/>
    <x v="1"/>
    <x v="1"/>
    <m/>
  </r>
  <r>
    <n v="93903502"/>
    <s v="CNV"/>
    <s v=" LOPEZ, "/>
    <s v="F"/>
    <d v="2024-07-11T00:00:00"/>
    <x v="7"/>
    <x v="1"/>
    <s v="HOSPITAL II LIMA NORTE CALLAO LUIS NEGREIROS VEGA ESSALUD"/>
    <m/>
    <x v="1"/>
    <n v="39"/>
    <n v="3730"/>
    <n v="70918663"/>
    <n v="971518236"/>
    <n v="8146"/>
    <s v="NO"/>
    <x v="12"/>
    <x v="4"/>
    <m/>
    <x v="1"/>
    <m/>
    <x v="1"/>
    <m/>
    <x v="1"/>
    <m/>
    <m/>
    <m/>
    <m/>
    <x v="1"/>
    <x v="1"/>
    <m/>
  </r>
  <r>
    <n v="93901995"/>
    <s v="DNI"/>
    <s v="CHAKOUR AZAÑERO, LANDER HASSAN"/>
    <s v="M"/>
    <d v="2024-07-11T00:00:00"/>
    <x v="7"/>
    <x v="2"/>
    <s v="NAC. DANIEL A. CARRION"/>
    <s v="211 C.S.M.I. BELLAVISTA PERU - COREA"/>
    <x v="0"/>
    <n v="39"/>
    <n v="3380"/>
    <n v="70838581"/>
    <n v="907878494"/>
    <n v="8295"/>
    <s v="NO"/>
    <x v="14"/>
    <x v="2"/>
    <d v="2024-07-11T00:00:00"/>
    <x v="0"/>
    <d v="2024-07-11T00:00:00"/>
    <x v="0"/>
    <m/>
    <x v="1"/>
    <d v="2024-07-14T00:00:00"/>
    <d v="2024-07-21T00:00:00"/>
    <d v="2024-07-28T00:00:00"/>
    <d v="2024-08-05T00:00:00"/>
    <x v="0"/>
    <x v="1"/>
    <n v="6249"/>
  </r>
  <r>
    <n v="93903570"/>
    <s v="CNV"/>
    <s v=" SANCHEZ, "/>
    <s v="F"/>
    <d v="2024-07-11T00:00:00"/>
    <x v="7"/>
    <x v="1"/>
    <s v="HOSPITAL II LIMA NORTE CALLAO LUIS NEGREIROS VEGA ESSALUD"/>
    <m/>
    <x v="1"/>
    <n v="39"/>
    <n v="2860"/>
    <n v="47609782"/>
    <n v="922801926"/>
    <n v="10533"/>
    <s v="NO"/>
    <x v="12"/>
    <x v="4"/>
    <m/>
    <x v="1"/>
    <m/>
    <x v="1"/>
    <m/>
    <x v="1"/>
    <m/>
    <m/>
    <m/>
    <m/>
    <x v="1"/>
    <x v="1"/>
    <m/>
  </r>
  <r>
    <n v="93901721"/>
    <s v="DNI"/>
    <s v="VELASQUEZ LUQUE, EMILIA VALENTINA"/>
    <s v="F"/>
    <d v="2024-07-11T00:00:00"/>
    <x v="7"/>
    <x v="0"/>
    <s v="MEGASALUD NARANJAL S.A.C.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1412"/>
    <s v="DNI"/>
    <s v="GARCIA CHICCHI, AMARA EVANGELINE"/>
    <s v="F"/>
    <d v="2024-07-11T00:00:00"/>
    <x v="7"/>
    <x v="0"/>
    <s v="ALBERTO LEONARDO BARTON THOMPSON"/>
    <m/>
    <x v="1"/>
    <n v="39"/>
    <n v="3115"/>
    <n v="76821499"/>
    <n v="949019761"/>
    <n v="18306"/>
    <s v="NO"/>
    <x v="50"/>
    <x v="1"/>
    <d v="2024-07-12T00:00:00"/>
    <x v="0"/>
    <d v="2024-07-12T00:00:00"/>
    <x v="0"/>
    <m/>
    <x v="1"/>
    <m/>
    <m/>
    <m/>
    <m/>
    <x v="1"/>
    <x v="1"/>
    <m/>
  </r>
  <r>
    <n v="93900628"/>
    <s v="CNV"/>
    <s v=" MACALOPU, "/>
    <s v="F"/>
    <d v="2024-07-11T00:00:00"/>
    <x v="7"/>
    <x v="2"/>
    <s v="ALBERTO LEONARDO BARTON THOMPSON"/>
    <m/>
    <x v="1"/>
    <n v="40"/>
    <n v="3165"/>
    <n v="70844608"/>
    <n v="906802714"/>
    <n v="18306"/>
    <s v="NO"/>
    <x v="50"/>
    <x v="1"/>
    <d v="2024-07-11T00:00:00"/>
    <x v="0"/>
    <d v="2024-07-11T00:00:00"/>
    <x v="0"/>
    <m/>
    <x v="1"/>
    <m/>
    <m/>
    <m/>
    <m/>
    <x v="1"/>
    <x v="1"/>
    <m/>
  </r>
  <r>
    <n v="93901578"/>
    <s v="DNI"/>
    <s v="PACHECO CHOQUEZ, KARIME GIULETEE"/>
    <s v="F"/>
    <d v="2024-07-11T00:00:00"/>
    <x v="7"/>
    <x v="0"/>
    <s v="ALBERTO LEONARDO BARTON THOMPSON"/>
    <m/>
    <x v="1"/>
    <n v="40"/>
    <n v="4465"/>
    <n v="41187251"/>
    <n v="997479818"/>
    <n v="18306"/>
    <s v="NO"/>
    <x v="50"/>
    <x v="1"/>
    <d v="2024-07-12T00:00:00"/>
    <x v="0"/>
    <d v="2024-07-12T00:00:00"/>
    <x v="0"/>
    <m/>
    <x v="1"/>
    <m/>
    <m/>
    <m/>
    <m/>
    <x v="1"/>
    <x v="1"/>
    <m/>
  </r>
  <r>
    <n v="93901599"/>
    <s v="DNI"/>
    <s v="VERA GREGORIO, AITANA MAYLEN"/>
    <s v="F"/>
    <d v="2024-07-11T00:00:00"/>
    <x v="7"/>
    <x v="2"/>
    <s v="CLINICA GSTAR"/>
    <s v="211 C.S.M.I. BELLAVISTA PERU - COREA"/>
    <x v="1"/>
    <n v="38"/>
    <n v="3090"/>
    <n v="47335225"/>
    <n v="900688210"/>
    <n v="0"/>
    <s v="NO"/>
    <x v="14"/>
    <x v="2"/>
    <m/>
    <x v="1"/>
    <m/>
    <x v="1"/>
    <m/>
    <x v="1"/>
    <d v="2024-07-19T00:00:00"/>
    <d v="2024-07-23T00:00:00"/>
    <d v="2024-07-30T00:00:00"/>
    <d v="2024-08-06T00:00:00"/>
    <x v="0"/>
    <x v="1"/>
    <n v="6249"/>
  </r>
  <r>
    <n v="93901201"/>
    <s v="DNI"/>
    <s v="PAZ MONTES, EMILIANO ELIAS"/>
    <s v="M"/>
    <d v="2024-07-11T00:00:00"/>
    <x v="7"/>
    <x v="0"/>
    <s v="ALBERTO LEONARDO BARTON THOMPSON"/>
    <m/>
    <x v="1"/>
    <n v="40"/>
    <n v="3235"/>
    <n v="46070821"/>
    <n v="969150144"/>
    <n v="18306"/>
    <s v="NO"/>
    <x v="50"/>
    <x v="1"/>
    <d v="2024-07-11T00:00:00"/>
    <x v="0"/>
    <d v="2024-07-11T00:00:00"/>
    <x v="0"/>
    <m/>
    <x v="1"/>
    <m/>
    <m/>
    <m/>
    <m/>
    <x v="1"/>
    <x v="1"/>
    <m/>
  </r>
  <r>
    <n v="93901356"/>
    <s v="DNI"/>
    <s v="ACOSTA DIAZ, MIA ANTHONELLA"/>
    <s v="F"/>
    <d v="2024-07-11T00:00:00"/>
    <x v="7"/>
    <x v="0"/>
    <s v="HOSPITAL SAN JOSE"/>
    <s v="203 P.S. PALMERAS DE OQUENDO"/>
    <x v="0"/>
    <n v="39"/>
    <n v="3715"/>
    <n v="26804600"/>
    <n v="976986740"/>
    <n v="6768"/>
    <s v="NO"/>
    <x v="18"/>
    <x v="2"/>
    <d v="2024-07-12T00:00:00"/>
    <x v="0"/>
    <d v="2024-07-12T00:00:00"/>
    <x v="0"/>
    <d v="2024-07-16T00:00:00"/>
    <x v="0"/>
    <m/>
    <m/>
    <m/>
    <m/>
    <x v="1"/>
    <x v="1"/>
    <n v="6768"/>
  </r>
  <r>
    <n v="93901512"/>
    <s v="DNI"/>
    <s v="GONZALES CHUCO, XIANA KRISTEL"/>
    <s v="F"/>
    <d v="2024-07-11T00:00:00"/>
    <x v="7"/>
    <x v="1"/>
    <s v="HOSPITAL NACIONAL HIPOLITO UNANU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0529"/>
    <s v="DNI"/>
    <s v="VEGA MATEO, YADIEL DOMINIC JAYAN"/>
    <s v="M"/>
    <d v="2024-07-11T00:00:00"/>
    <x v="7"/>
    <x v="1"/>
    <s v="HOSPITAL DE VENTANILLA"/>
    <s v="305 C.S. SANTA ROSA DE PACHACUTEC"/>
    <x v="0"/>
    <n v="39"/>
    <n v="3540"/>
    <n v="60810236"/>
    <n v="970180084"/>
    <n v="6263"/>
    <s v="NO"/>
    <x v="20"/>
    <x v="3"/>
    <d v="2024-07-11T00:00:00"/>
    <x v="0"/>
    <d v="2024-07-11T00:00:00"/>
    <x v="0"/>
    <d v="2024-07-15T00:00:00"/>
    <x v="0"/>
    <d v="2024-07-14T00:00:00"/>
    <d v="2024-07-18T00:00:00"/>
    <d v="2024-07-25T00:00:00"/>
    <d v="2024-08-01T00:00:00"/>
    <x v="0"/>
    <x v="0"/>
    <n v="6263"/>
  </r>
  <r>
    <n v="93900956"/>
    <s v="DNI"/>
    <s v="CORONADO VALDIVIA, ENZO KHALEB"/>
    <s v="M"/>
    <d v="2024-07-11T00:00:00"/>
    <x v="7"/>
    <x v="5"/>
    <s v="HOSPITAL DE VENTANILLA"/>
    <s v="312 P.S. MI PERU"/>
    <x v="0"/>
    <n v="39"/>
    <n v="3940"/>
    <n v="74852531"/>
    <n v="907578272"/>
    <n v="6260"/>
    <s v="NO"/>
    <x v="7"/>
    <x v="3"/>
    <d v="2024-07-11T00:00:00"/>
    <x v="0"/>
    <d v="2024-07-11T00:00:00"/>
    <x v="0"/>
    <d v="2024-07-15T00:00:00"/>
    <x v="0"/>
    <d v="2024-07-14T00:00:00"/>
    <d v="2024-07-18T00:00:00"/>
    <d v="2024-07-25T00:00:00"/>
    <d v="2024-08-01T00:00:00"/>
    <x v="0"/>
    <x v="0"/>
    <n v="6260"/>
  </r>
  <r>
    <n v="93901154"/>
    <s v="DNI"/>
    <s v="MONTALVO MEZA, MARCELO LEO"/>
    <s v="M"/>
    <d v="2024-07-11T00:00:00"/>
    <x v="7"/>
    <x v="1"/>
    <s v="HOSPITAL SAN JOSE"/>
    <s v="314 P.S. VENTANILLA ESTE"/>
    <x v="0"/>
    <n v="37"/>
    <n v="3130"/>
    <n v="76967902"/>
    <n v="930607716"/>
    <n v="6259"/>
    <s v="NO"/>
    <x v="39"/>
    <x v="3"/>
    <d v="2024-07-11T00:00:00"/>
    <x v="0"/>
    <d v="2024-07-11T00:00:00"/>
    <x v="0"/>
    <d v="2024-07-13T00:00:00"/>
    <x v="0"/>
    <d v="2024-07-16T00:00:00"/>
    <d v="2024-07-20T00:00:00"/>
    <d v="2024-07-27T00:00:00"/>
    <d v="2024-08-03T00:00:00"/>
    <x v="0"/>
    <x v="0"/>
    <n v="6259"/>
  </r>
  <r>
    <n v="93902530"/>
    <s v="DNI"/>
    <s v="VILLEGAS MORON, AMY IXCHELL"/>
    <s v="F"/>
    <d v="2024-07-12T00:00:00"/>
    <x v="7"/>
    <x v="1"/>
    <s v="NAC. DANIEL A. CARRION"/>
    <s v="307 P.S. HIJOS DEL ALMIRANTE GRAU"/>
    <x v="0"/>
    <n v="38"/>
    <n v="3640"/>
    <n v="47767968"/>
    <n v="931951232"/>
    <n v="6260"/>
    <s v="NO"/>
    <x v="8"/>
    <x v="3"/>
    <d v="2024-07-12T00:00:00"/>
    <x v="0"/>
    <d v="2024-07-12T00:00:00"/>
    <x v="0"/>
    <m/>
    <x v="1"/>
    <m/>
    <m/>
    <m/>
    <m/>
    <x v="1"/>
    <x v="1"/>
    <n v="6262"/>
  </r>
  <r>
    <n v="93902618"/>
    <s v="CNV"/>
    <s v=" TORREJON, "/>
    <s v="M"/>
    <d v="2024-07-12T00:00:00"/>
    <x v="7"/>
    <x v="1"/>
    <s v="HOSPITAL DE VENTANILLA"/>
    <m/>
    <x v="0"/>
    <n v="39"/>
    <n v="2625"/>
    <n v="61397083"/>
    <n v="900024574"/>
    <n v="6257"/>
    <s v="NO"/>
    <x v="22"/>
    <x v="1"/>
    <d v="2024-07-12T00:00:00"/>
    <x v="0"/>
    <d v="2024-07-12T00:00:00"/>
    <x v="0"/>
    <m/>
    <x v="1"/>
    <d v="2024-07-15T00:00:00"/>
    <d v="2024-07-19T00:00:00"/>
    <d v="2024-07-26T00:00:00"/>
    <d v="2024-08-02T00:00:00"/>
    <x v="0"/>
    <x v="1"/>
    <m/>
  </r>
  <r>
    <n v="93902197"/>
    <s v="DNI"/>
    <s v="SULLCA EVARISTO, CRISTIAO MATHEUS"/>
    <s v="M"/>
    <d v="2024-07-12T00:00:00"/>
    <x v="7"/>
    <x v="1"/>
    <s v="INSTITUTO NACIONAL MATERNO PERINATAL"/>
    <s v="305 C.S. SANTA ROSA DE PACHACUTEC"/>
    <x v="0"/>
    <m/>
    <m/>
    <m/>
    <m/>
    <m/>
    <s v="NO"/>
    <x v="20"/>
    <x v="3"/>
    <m/>
    <x v="1"/>
    <m/>
    <x v="1"/>
    <m/>
    <x v="1"/>
    <d v="2024-07-15T00:00:00"/>
    <d v="2024-07-19T00:00:00"/>
    <d v="2024-07-26T00:00:00"/>
    <d v="2024-08-02T00:00:00"/>
    <x v="0"/>
    <x v="1"/>
    <n v="6263"/>
  </r>
  <r>
    <n v="93901946"/>
    <s v="DNI"/>
    <s v="CHUNG SANCHEZ, MERRY VALESKA BRA"/>
    <s v="F"/>
    <d v="2024-07-12T00:00:00"/>
    <x v="7"/>
    <x v="0"/>
    <s v="NAC. DANIEL A. CARRION"/>
    <s v="203 P.S. PALMERAS DE OQUENDO"/>
    <x v="0"/>
    <n v="38"/>
    <n v="3220"/>
    <n v="42657907"/>
    <n v="962823376"/>
    <n v="6768"/>
    <s v="NO"/>
    <x v="18"/>
    <x v="2"/>
    <d v="2024-07-12T00:00:00"/>
    <x v="0"/>
    <d v="2024-07-12T00:00:00"/>
    <x v="0"/>
    <d v="2024-07-16T00:00:00"/>
    <x v="0"/>
    <d v="2024-07-15T00:00:00"/>
    <d v="2024-07-19T00:00:00"/>
    <d v="2024-07-26T00:00:00"/>
    <d v="2024-08-02T00:00:00"/>
    <x v="0"/>
    <x v="0"/>
    <n v="6768"/>
  </r>
  <r>
    <n v="93901642"/>
    <s v="DNI"/>
    <s v="APAZA RONDINEL, ARIADNA ARTEMISA"/>
    <s v="F"/>
    <d v="2024-07-12T00:00:00"/>
    <x v="7"/>
    <x v="0"/>
    <s v="ALBERTO LEONARDO BARTON THOMPSON"/>
    <m/>
    <x v="1"/>
    <n v="39"/>
    <n v="3275"/>
    <n v="72772256"/>
    <n v="996765666"/>
    <n v="18306"/>
    <s v="NO"/>
    <x v="50"/>
    <x v="1"/>
    <d v="2024-07-12T00:00:00"/>
    <x v="0"/>
    <d v="2024-07-12T00:00:00"/>
    <x v="0"/>
    <m/>
    <x v="1"/>
    <m/>
    <m/>
    <m/>
    <m/>
    <x v="1"/>
    <x v="1"/>
    <m/>
  </r>
  <r>
    <n v="93902117"/>
    <s v="DNI"/>
    <s v="LOPEZ ARCE, SAMANTHA THAIS"/>
    <s v="F"/>
    <d v="2024-07-12T00:00:00"/>
    <x v="7"/>
    <x v="0"/>
    <s v="ALBERTO LEONARDO BARTON THOMPSON"/>
    <m/>
    <x v="1"/>
    <n v="40"/>
    <n v="3985"/>
    <n v="40402861"/>
    <n v="993684069"/>
    <n v="18306"/>
    <s v="NO"/>
    <x v="50"/>
    <x v="1"/>
    <d v="2024-07-12T00:00:00"/>
    <x v="0"/>
    <d v="2024-07-12T00:00:00"/>
    <x v="0"/>
    <m/>
    <x v="1"/>
    <m/>
    <m/>
    <m/>
    <m/>
    <x v="1"/>
    <x v="1"/>
    <m/>
  </r>
  <r>
    <n v="93902393"/>
    <s v="DNI"/>
    <s v="SOTOMAYOR BALLON, DYLAN ETHAN"/>
    <s v="M"/>
    <d v="2024-07-12T00:00:00"/>
    <x v="7"/>
    <x v="3"/>
    <s v="ALBERTO LEONARDO BARTON THOMPSON"/>
    <s v="212 C.S. ALTA MAR"/>
    <x v="1"/>
    <n v="40"/>
    <n v="3340"/>
    <n v="75149806"/>
    <n v="971549268"/>
    <n v="18306"/>
    <s v="NO"/>
    <x v="44"/>
    <x v="2"/>
    <d v="2024-07-12T00:00:00"/>
    <x v="0"/>
    <d v="2024-07-12T00:00:00"/>
    <x v="0"/>
    <m/>
    <x v="1"/>
    <m/>
    <m/>
    <m/>
    <m/>
    <x v="1"/>
    <x v="1"/>
    <n v="6250"/>
  </r>
  <r>
    <n v="93903163"/>
    <s v="DNI"/>
    <s v="CAMPOS SOLANO, ARALE GABRIELA"/>
    <s v="F"/>
    <d v="2024-07-12T00:00:00"/>
    <x v="7"/>
    <x v="4"/>
    <s v="CLINICA SAN GABRIEL S.A.C."/>
    <m/>
    <x v="1"/>
    <m/>
    <m/>
    <m/>
    <m/>
    <m/>
    <s v="NO"/>
    <x v="17"/>
    <x v="1"/>
    <m/>
    <x v="1"/>
    <m/>
    <x v="1"/>
    <m/>
    <x v="1"/>
    <m/>
    <m/>
    <m/>
    <m/>
    <x v="1"/>
    <x v="1"/>
    <m/>
  </r>
  <r>
    <n v="93902735"/>
    <s v="DNI"/>
    <s v="RAMOS SIPION, DEYTHIANYS ALAIA"/>
    <s v="F"/>
    <d v="2024-07-12T00:00:00"/>
    <x v="7"/>
    <x v="0"/>
    <s v="HOSPITAL NACIONAL ALBERTO SABOGAL SOLOGUREN DE LA RED ASISTENCIAL SABOGAL"/>
    <s v="101 C.S. MANUEL BONILLA"/>
    <x v="1"/>
    <n v="37"/>
    <n v="2927"/>
    <n v="70741673"/>
    <n v="927580812"/>
    <n v="10964"/>
    <s v="NO"/>
    <x v="25"/>
    <x v="0"/>
    <m/>
    <x v="1"/>
    <m/>
    <x v="1"/>
    <m/>
    <x v="1"/>
    <m/>
    <m/>
    <m/>
    <m/>
    <x v="1"/>
    <x v="1"/>
    <n v="6220"/>
  </r>
  <r>
    <n v="93903477"/>
    <s v="DNI"/>
    <s v="MELENDEZ PETSAIN, NATHAN WILLIAM"/>
    <s v="M"/>
    <d v="2024-07-12T00:00:00"/>
    <x v="7"/>
    <x v="0"/>
    <s v="HOSPITAL II LIMA NORTE CALLAO LUIS NEGREIROS VEGA ESSALUD"/>
    <m/>
    <x v="1"/>
    <n v="38"/>
    <n v="3360"/>
    <n v="60157427"/>
    <n v="925062395"/>
    <n v="10964"/>
    <s v="NO"/>
    <x v="12"/>
    <x v="4"/>
    <m/>
    <x v="1"/>
    <m/>
    <x v="1"/>
    <m/>
    <x v="1"/>
    <m/>
    <m/>
    <m/>
    <m/>
    <x v="1"/>
    <x v="1"/>
    <m/>
  </r>
  <r>
    <n v="93902139"/>
    <s v="DNI"/>
    <s v="ECHAIZ COBEÑAS, ARABELLA GISSEL"/>
    <s v="F"/>
    <d v="2024-07-12T00:00:00"/>
    <x v="7"/>
    <x v="0"/>
    <s v="CLINICA RICARDO PALM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04220"/>
    <s v="CNV"/>
    <s v=" CARRANZA, "/>
    <s v="M"/>
    <d v="2024-07-12T00:00:00"/>
    <x v="7"/>
    <x v="1"/>
    <s v="HOSPITAL II LIMA NORTE CALLAO LUIS NEGREIROS VEGA ESSALUD"/>
    <m/>
    <x v="1"/>
    <n v="41"/>
    <n v="3550"/>
    <n v="45326115"/>
    <n v="980085111"/>
    <n v="8146"/>
    <s v="NO"/>
    <x v="12"/>
    <x v="4"/>
    <m/>
    <x v="1"/>
    <m/>
    <x v="1"/>
    <m/>
    <x v="1"/>
    <m/>
    <m/>
    <m/>
    <m/>
    <x v="1"/>
    <x v="1"/>
    <m/>
  </r>
  <r>
    <n v="93902449"/>
    <s v="DNI"/>
    <s v="CRUZ CLARK, MATEO ALESSANDRO"/>
    <s v="M"/>
    <d v="2024-07-12T00:00:00"/>
    <x v="7"/>
    <x v="5"/>
    <s v="HOSPITAL NACIONAL ALBERTO SABOGAL SOLOGUREN DE LA RED ASISTENCIAL SABOGAL"/>
    <s v="312 P.S. MI PERU"/>
    <x v="1"/>
    <n v="37"/>
    <n v="2693"/>
    <n v="76776968"/>
    <n v="936454148"/>
    <n v="8146"/>
    <s v="NO"/>
    <x v="7"/>
    <x v="3"/>
    <m/>
    <x v="1"/>
    <m/>
    <x v="1"/>
    <m/>
    <x v="1"/>
    <d v="2024-07-17T00:00:00"/>
    <d v="2024-07-21T00:00:00"/>
    <d v="2024-07-28T00:00:00"/>
    <d v="2024-08-05T00:00:00"/>
    <x v="0"/>
    <x v="1"/>
    <n v="6260"/>
  </r>
  <r>
    <n v="93902310"/>
    <s v="CNV"/>
    <s v=" CHIPANA, "/>
    <s v="M"/>
    <d v="2024-07-12T00:00:00"/>
    <x v="7"/>
    <x v="0"/>
    <s v="HOSPITAL II LIMA NORTE CALLAO LUIS NEGREIROS VEGA ESSALUD"/>
    <m/>
    <x v="1"/>
    <n v="38"/>
    <n v="3210"/>
    <n v="71489415"/>
    <n v="932374442"/>
    <n v="7948"/>
    <s v="NO"/>
    <x v="12"/>
    <x v="4"/>
    <m/>
    <x v="1"/>
    <m/>
    <x v="1"/>
    <m/>
    <x v="1"/>
    <m/>
    <m/>
    <m/>
    <m/>
    <x v="1"/>
    <x v="1"/>
    <m/>
  </r>
  <r>
    <n v="93902080"/>
    <s v="CNV"/>
    <s v=" CANO, "/>
    <s v="M"/>
    <d v="2024-07-12T00:00:00"/>
    <x v="7"/>
    <x v="1"/>
    <s v="MATERNO INFANTIL PACHACUTEC  PERU-COREA"/>
    <m/>
    <x v="0"/>
    <n v="40"/>
    <n v="2910"/>
    <n v="46146550"/>
    <n v="963734343"/>
    <n v="7314"/>
    <s v="NO"/>
    <x v="22"/>
    <x v="1"/>
    <d v="2024-07-12T00:00:00"/>
    <x v="0"/>
    <d v="2024-07-12T00:00:00"/>
    <x v="0"/>
    <d v="2024-07-15T00:00:00"/>
    <x v="0"/>
    <d v="2024-07-15T00:00:00"/>
    <d v="2024-07-20T00:00:00"/>
    <d v="2024-07-27T00:00:00"/>
    <d v="2024-08-03T00:00:00"/>
    <x v="0"/>
    <x v="0"/>
    <m/>
  </r>
  <r>
    <n v="93902303"/>
    <s v="DNI"/>
    <s v="MENDOZA SATAN, EMILY ALESSIA"/>
    <s v="F"/>
    <d v="2024-07-12T00:00:00"/>
    <x v="7"/>
    <x v="2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2068"/>
    <s v="DNI"/>
    <s v="SHICSHI YSIDRO, SHUMAC SAHILY"/>
    <s v="F"/>
    <d v="2024-07-12T00:00:00"/>
    <x v="7"/>
    <x v="1"/>
    <s v="MATERNO INFANTIL PACHACUTEC  PERU-COREA"/>
    <s v="301 C.S.M.I. PACHACUTEC PERU - COREA"/>
    <x v="0"/>
    <n v="40"/>
    <n v="3080"/>
    <n v="42402296"/>
    <n v="952910880"/>
    <n v="7314"/>
    <s v="NO"/>
    <x v="11"/>
    <x v="3"/>
    <d v="2024-07-12T00:00:00"/>
    <x v="0"/>
    <d v="2024-07-12T00:00:00"/>
    <x v="0"/>
    <d v="2024-07-15T00:00:00"/>
    <x v="0"/>
    <d v="2024-07-15T00:00:00"/>
    <d v="2024-07-19T00:00:00"/>
    <d v="2024-07-26T00:00:00"/>
    <d v="2024-08-02T00:00:00"/>
    <x v="0"/>
    <x v="0"/>
    <n v="7314"/>
  </r>
  <r>
    <n v="93902604"/>
    <s v="CNV"/>
    <s v=" VIDAL, "/>
    <s v="M"/>
    <d v="2024-07-12T00:00:00"/>
    <x v="7"/>
    <x v="0"/>
    <s v="HOSPITAL SAN JOSE"/>
    <m/>
    <x v="0"/>
    <n v="37"/>
    <n v="3030"/>
    <n v="46718641"/>
    <n v="989757492"/>
    <n v="6245"/>
    <s v="NO"/>
    <x v="17"/>
    <x v="1"/>
    <d v="2024-07-13T00:00:00"/>
    <x v="0"/>
    <d v="2024-07-13T00:00:00"/>
    <x v="0"/>
    <d v="2024-07-18T00:00:00"/>
    <x v="0"/>
    <d v="2024-07-16T00:00:00"/>
    <d v="2024-07-19T00:00:00"/>
    <d v="2024-07-26T00:00:00"/>
    <d v="2024-08-02T00:00:00"/>
    <x v="0"/>
    <x v="0"/>
    <m/>
  </r>
  <r>
    <n v="93902428"/>
    <s v="DNI"/>
    <s v="PRADO GONZALEZ, YULIANA ISABELLA"/>
    <s v="F"/>
    <d v="2024-07-12T00:00:00"/>
    <x v="7"/>
    <x v="0"/>
    <s v="NAC. DANIEL A. CARRION"/>
    <s v="201 C.S. FAUCETT"/>
    <x v="0"/>
    <n v="39"/>
    <n v="3620"/>
    <n v="6198108"/>
    <n v="901140034"/>
    <n v="6243"/>
    <s v="NO"/>
    <x v="24"/>
    <x v="2"/>
    <d v="2024-07-12T00:00:00"/>
    <x v="0"/>
    <d v="2024-07-12T00:00:00"/>
    <x v="0"/>
    <d v="2024-07-16T00:00:00"/>
    <x v="0"/>
    <d v="2024-07-16T00:00:00"/>
    <d v="2024-07-19T00:00:00"/>
    <d v="2024-07-26T00:00:00"/>
    <d v="2024-08-02T00:00:00"/>
    <x v="0"/>
    <x v="0"/>
    <n v="6243"/>
  </r>
  <r>
    <n v="93902532"/>
    <s v="DNI"/>
    <s v="ALAVA CRUZADO, ARYA MARGOTH"/>
    <s v="F"/>
    <d v="2024-07-12T00:00:00"/>
    <x v="7"/>
    <x v="0"/>
    <s v="C.S. MARQUEZ"/>
    <s v="313 C.S. MARQUEZ"/>
    <x v="0"/>
    <n v="39"/>
    <n v="3760"/>
    <n v="71499555"/>
    <n v="941383925"/>
    <n v="6238"/>
    <s v="NO"/>
    <x v="29"/>
    <x v="3"/>
    <d v="2024-07-12T00:00:00"/>
    <x v="0"/>
    <d v="2024-07-12T00:00:00"/>
    <x v="0"/>
    <m/>
    <x v="1"/>
    <d v="2024-07-15T00:00:00"/>
    <d v="2024-07-19T00:00:00"/>
    <d v="2024-07-26T00:00:00"/>
    <d v="2024-08-02T00:00:00"/>
    <x v="0"/>
    <x v="1"/>
    <n v="6238"/>
  </r>
  <r>
    <n v="93901618"/>
    <s v="DNI"/>
    <s v="VITE VEGA, CATALINA ITZEL"/>
    <s v="F"/>
    <d v="2024-07-12T00:00:00"/>
    <x v="7"/>
    <x v="0"/>
    <s v="HOSPITAL SAN JOSE"/>
    <s v="204 C.S. SESQUICENTENARIO"/>
    <x v="0"/>
    <n v="40"/>
    <n v="3415"/>
    <n v="73478841"/>
    <n v="910296357"/>
    <n v="6239"/>
    <s v="NO"/>
    <x v="2"/>
    <x v="2"/>
    <d v="2024-07-12T00:00:00"/>
    <x v="0"/>
    <d v="2024-07-12T00:00:00"/>
    <x v="0"/>
    <d v="2024-07-18T00:00:00"/>
    <x v="0"/>
    <d v="2024-07-15T00:00:00"/>
    <d v="2024-07-19T00:00:00"/>
    <d v="2024-07-26T00:00:00"/>
    <d v="2024-08-02T00:00:00"/>
    <x v="0"/>
    <x v="0"/>
    <n v="6239"/>
  </r>
  <r>
    <n v="93902227"/>
    <s v="DNI"/>
    <s v="ZEVALLOS ACOSTA, ALBA ALAYZIAH ELEONOR"/>
    <s v="F"/>
    <d v="2024-07-12T00:00:00"/>
    <x v="7"/>
    <x v="0"/>
    <s v="HOSPITAL SAN JOSE"/>
    <s v="115 C.S. ACAPULCO"/>
    <x v="0"/>
    <n v="40"/>
    <n v="3580"/>
    <n v="71857903"/>
    <n v="976924771"/>
    <n v="6233"/>
    <s v="NO"/>
    <x v="26"/>
    <x v="0"/>
    <d v="2024-07-12T00:00:00"/>
    <x v="0"/>
    <d v="2024-07-12T00:00:00"/>
    <x v="0"/>
    <d v="2024-07-16T00:00:00"/>
    <x v="0"/>
    <d v="2024-07-15T00:00:00"/>
    <d v="2024-07-19T00:00:00"/>
    <d v="2024-07-26T00:00:00"/>
    <d v="2024-08-02T00:00:00"/>
    <x v="0"/>
    <x v="0"/>
    <n v="6230"/>
  </r>
  <r>
    <n v="93902029"/>
    <s v="DNI"/>
    <s v="SABRERA TELLO, OCEIAS MANUEL MARIANO"/>
    <s v="M"/>
    <d v="2024-07-12T00:00:00"/>
    <x v="7"/>
    <x v="2"/>
    <s v="INSTITUTO NACIONAL MATERNO PERINATAL"/>
    <s v="203 P.S. PALMERAS DE OQUENDO"/>
    <x v="0"/>
    <m/>
    <m/>
    <m/>
    <m/>
    <m/>
    <s v="NO"/>
    <x v="18"/>
    <x v="2"/>
    <m/>
    <x v="1"/>
    <m/>
    <x v="1"/>
    <m/>
    <x v="1"/>
    <m/>
    <m/>
    <m/>
    <m/>
    <x v="1"/>
    <x v="1"/>
    <n v="6768"/>
  </r>
  <r>
    <n v="93902184"/>
    <s v="DNI"/>
    <s v="OLAVE TEJEDA, ALESSIO LIONEL"/>
    <s v="M"/>
    <d v="2024-07-12T00:00:00"/>
    <x v="7"/>
    <x v="1"/>
    <s v="HOSPITAL I MARINO MOLINA SCIPP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02494"/>
    <s v="CNV"/>
    <s v=" CIRILO, "/>
    <s v="M"/>
    <d v="2024-07-12T00:00:00"/>
    <x v="7"/>
    <x v="3"/>
    <s v="HOSPITAL SAN JOSE"/>
    <m/>
    <x v="0"/>
    <n v="39"/>
    <n v="4700"/>
    <n v="45225210"/>
    <n v="982356661"/>
    <n v="6250"/>
    <s v="NO"/>
    <x v="17"/>
    <x v="1"/>
    <d v="2024-07-13T00:00:00"/>
    <x v="0"/>
    <d v="2024-07-13T00:00:00"/>
    <x v="0"/>
    <d v="2024-07-18T00:00:00"/>
    <x v="0"/>
    <d v="2024-07-17T00:00:00"/>
    <d v="2024-07-22T00:00:00"/>
    <d v="2024-07-29T00:00:00"/>
    <d v="2024-08-05T00:00:00"/>
    <x v="0"/>
    <x v="0"/>
    <m/>
  </r>
  <r>
    <n v="93902632"/>
    <s v="DNI"/>
    <s v="BOLAÑOS GARCIA, EVANS ANTONIO"/>
    <s v="M"/>
    <d v="2024-07-12T00:00:00"/>
    <x v="7"/>
    <x v="3"/>
    <s v="C.S. BELLAVISTA PERU COREA"/>
    <s v="215 P.S. LA PERLA"/>
    <x v="0"/>
    <n v="39"/>
    <n v="2950"/>
    <n v="72976736"/>
    <n v="922470676"/>
    <n v="6251"/>
    <s v="NO"/>
    <x v="5"/>
    <x v="2"/>
    <m/>
    <x v="1"/>
    <m/>
    <x v="1"/>
    <d v="2024-07-18T00:00:00"/>
    <x v="0"/>
    <d v="2024-07-15T00:00:00"/>
    <d v="2024-07-22T00:00:00"/>
    <d v="2024-07-29T00:00:00"/>
    <m/>
    <x v="1"/>
    <x v="1"/>
    <n v="6251"/>
  </r>
  <r>
    <n v="93902261"/>
    <s v="DNI"/>
    <s v="ARAUJO TORRES, SANTIAGO"/>
    <s v="M"/>
    <d v="2024-07-12T00:00:00"/>
    <x v="7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2191"/>
    <s v="DNI"/>
    <s v="VALLEJOS MELENDEZ, AITANA ISABELLA"/>
    <s v="F"/>
    <d v="2024-07-12T00:00:00"/>
    <x v="7"/>
    <x v="0"/>
    <s v="CLINICA GSTAR"/>
    <s v="104 C.S. LA PUNTA"/>
    <x v="1"/>
    <n v="38"/>
    <n v="3200"/>
    <n v="46790894"/>
    <n v="961606496"/>
    <n v="0"/>
    <s v="NO"/>
    <x v="42"/>
    <x v="0"/>
    <m/>
    <x v="1"/>
    <m/>
    <x v="1"/>
    <m/>
    <x v="1"/>
    <d v="2024-07-15T00:00:00"/>
    <d v="2024-07-19T00:00:00"/>
    <d v="2024-07-26T00:00:00"/>
    <d v="2024-08-02T00:00:00"/>
    <x v="0"/>
    <x v="1"/>
    <n v="6227"/>
  </r>
  <r>
    <n v="93902833"/>
    <s v="DNI"/>
    <s v="MEZA SEMINARIO, BRANDON OSWALDO"/>
    <s v="M"/>
    <d v="2024-07-13T00:00:00"/>
    <x v="7"/>
    <x v="0"/>
    <s v="NAC. DANIEL A. CARRION"/>
    <s v="105 P.S. SAN JUAN BOSCO"/>
    <x v="0"/>
    <n v="37"/>
    <n v="2855"/>
    <n v="76757694"/>
    <n v="947265388"/>
    <n v="6225"/>
    <s v="NO"/>
    <x v="37"/>
    <x v="0"/>
    <d v="2024-07-13T00:00:00"/>
    <x v="0"/>
    <d v="2024-07-13T00:00:00"/>
    <x v="0"/>
    <d v="2024-07-16T00:00:00"/>
    <x v="0"/>
    <d v="2024-07-16T00:00:00"/>
    <d v="2024-07-20T00:00:00"/>
    <d v="2024-07-27T00:00:00"/>
    <d v="2024-08-03T00:00:00"/>
    <x v="0"/>
    <x v="0"/>
    <n v="6225"/>
  </r>
  <r>
    <n v="93903106"/>
    <s v="DNI"/>
    <s v="GAVILAN CALLE, ISABELLA AITANA"/>
    <s v="F"/>
    <d v="2024-07-13T00:00:00"/>
    <x v="7"/>
    <x v="3"/>
    <s v="MAGDALE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3518"/>
    <s v="DNI"/>
    <s v="VILLALOBOS FLORES, EMMA CELESTE"/>
    <s v="F"/>
    <d v="2024-07-13T00:00:00"/>
    <x v="7"/>
    <x v="0"/>
    <s v="NAC. DANIEL A. CARRION"/>
    <s v="215 P.S. LA PERLA"/>
    <x v="0"/>
    <n v="38"/>
    <n v="2765"/>
    <n v="32480651"/>
    <n v="947212513"/>
    <n v="6251"/>
    <s v="NO"/>
    <x v="5"/>
    <x v="2"/>
    <d v="2024-07-13T00:00:00"/>
    <x v="0"/>
    <d v="2024-07-13T00:00:00"/>
    <x v="0"/>
    <d v="2024-07-18T00:00:00"/>
    <x v="0"/>
    <d v="2024-07-18T00:00:00"/>
    <d v="2024-07-25T00:00:00"/>
    <d v="2024-08-01T00:00:00"/>
    <d v="2024-08-08T00:00:00"/>
    <x v="0"/>
    <x v="0"/>
    <n v="6251"/>
  </r>
  <r>
    <n v="93904061"/>
    <s v="DNI"/>
    <s v="ARIAS CASTAÑEDA, LUIS EMILIANO"/>
    <s v="M"/>
    <d v="2024-07-13T00:00:00"/>
    <x v="7"/>
    <x v="1"/>
    <s v="HOSPITAL III EMERGENCIAS GRAU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02838"/>
    <s v="DNI"/>
    <s v="ZAFRA RICRA, NOAH MATHIUS DEREK"/>
    <s v="M"/>
    <d v="2024-07-13T00:00:00"/>
    <x v="7"/>
    <x v="1"/>
    <s v="NAC. DANIEL A. CARRION"/>
    <s v="310 C.S. VILLA LOS REYES"/>
    <x v="0"/>
    <n v="37"/>
    <n v="3100"/>
    <n v="42384476"/>
    <n v="900731229"/>
    <n v="6256"/>
    <s v="NO"/>
    <x v="21"/>
    <x v="3"/>
    <d v="2024-07-13T00:00:00"/>
    <x v="0"/>
    <d v="2024-07-13T00:00:00"/>
    <x v="0"/>
    <d v="2024-07-19T00:00:00"/>
    <x v="0"/>
    <d v="2024-07-16T00:00:00"/>
    <d v="2024-07-20T00:00:00"/>
    <d v="2024-07-27T00:00:00"/>
    <d v="2024-08-03T00:00:00"/>
    <x v="0"/>
    <x v="0"/>
    <n v="6256"/>
  </r>
  <r>
    <n v="93905038"/>
    <s v="DNI"/>
    <s v="VALLE CASTRO, GAEL EHIDAN"/>
    <s v="M"/>
    <d v="2024-07-13T00:00:00"/>
    <x v="7"/>
    <x v="1"/>
    <s v="CLINICA MONTELU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903052"/>
    <s v="DNI"/>
    <s v="SILVA SALAZAR, ROBERT FABRIZIO"/>
    <s v="M"/>
    <d v="2024-07-13T00:00:00"/>
    <x v="7"/>
    <x v="0"/>
    <s v="HOSPITAL SAN JOSE"/>
    <s v="210 P.S. POLIGONO IV"/>
    <x v="0"/>
    <n v="38"/>
    <n v="3260"/>
    <n v="20926807"/>
    <n v="913107237"/>
    <n v="6248"/>
    <s v="NO"/>
    <x v="16"/>
    <x v="2"/>
    <d v="2024-07-13T00:00:00"/>
    <x v="0"/>
    <d v="2024-07-13T00:00:00"/>
    <x v="0"/>
    <d v="2024-07-15T00:00:00"/>
    <x v="0"/>
    <d v="2024-07-19T00:00:00"/>
    <d v="2024-07-24T00:00:00"/>
    <d v="2024-07-31T00:00:00"/>
    <d v="2024-08-07T00:00:00"/>
    <x v="0"/>
    <x v="0"/>
    <n v="6248"/>
  </r>
  <r>
    <n v="93903478"/>
    <s v="DNI"/>
    <s v="AQUISE IZQUIERDO, DERECK MATEO NICOLÁS"/>
    <s v="M"/>
    <d v="2024-07-13T00:00:00"/>
    <x v="7"/>
    <x v="2"/>
    <s v="C.S. BELLAVISTA PERU COREA"/>
    <s v="211 C.S.M.I. BELLAVISTA PERU - COREA"/>
    <x v="0"/>
    <n v="38"/>
    <n v="2570"/>
    <n v="75328645"/>
    <n v="959626299"/>
    <n v="6249"/>
    <s v="NO"/>
    <x v="14"/>
    <x v="2"/>
    <m/>
    <x v="1"/>
    <m/>
    <x v="1"/>
    <d v="2024-07-18T00:00:00"/>
    <x v="0"/>
    <m/>
    <m/>
    <m/>
    <m/>
    <x v="1"/>
    <x v="1"/>
    <n v="6249"/>
  </r>
  <r>
    <n v="93902835"/>
    <s v="DNI"/>
    <s v="LLERENA FELIPE, BRIELLA AMIRA"/>
    <s v="F"/>
    <d v="2024-07-13T00:00:00"/>
    <x v="7"/>
    <x v="0"/>
    <s v="NAC. DANIEL A. CARRION"/>
    <s v="210 P.S. POLIGONO IV"/>
    <x v="0"/>
    <n v="39"/>
    <n v="3500"/>
    <n v="75516794"/>
    <n v="957272242"/>
    <n v="6248"/>
    <s v="NO"/>
    <x v="16"/>
    <x v="2"/>
    <d v="2024-07-13T00:00:00"/>
    <x v="0"/>
    <d v="2024-07-13T00:00:00"/>
    <x v="0"/>
    <d v="2024-07-16T00:00:00"/>
    <x v="0"/>
    <d v="2024-07-16T00:00:00"/>
    <d v="2024-07-20T00:00:00"/>
    <d v="2024-07-27T00:00:00"/>
    <d v="2024-08-03T00:00:00"/>
    <x v="0"/>
    <x v="0"/>
    <n v="6248"/>
  </r>
  <r>
    <n v="93903155"/>
    <s v="DNI"/>
    <s v="DOMINGUEZ MENESES, TIAGO JEREMÍAS"/>
    <s v="M"/>
    <d v="2024-07-13T00:00:00"/>
    <x v="7"/>
    <x v="0"/>
    <s v="HOSPITAL SAN JOSE"/>
    <s v="116 P.S. JUAN PABLO II"/>
    <x v="0"/>
    <n v="37"/>
    <n v="2965"/>
    <n v="46616376"/>
    <n v="976769058"/>
    <n v="6233"/>
    <s v="NO"/>
    <x v="47"/>
    <x v="0"/>
    <d v="2024-07-13T00:00:00"/>
    <x v="0"/>
    <d v="2024-07-13T00:00:00"/>
    <x v="0"/>
    <d v="2024-07-15T00:00:00"/>
    <x v="0"/>
    <m/>
    <m/>
    <m/>
    <m/>
    <x v="1"/>
    <x v="1"/>
    <n v="6233"/>
  </r>
  <r>
    <n v="93905087"/>
    <s v="DNI"/>
    <s v="CONDORI BERNAL, CAMILA VALENTINA"/>
    <s v="F"/>
    <d v="2024-07-13T00:00:00"/>
    <x v="7"/>
    <x v="0"/>
    <s v="NAC. DANIEL A. CARRION"/>
    <s v="201 C.S. FAUCETT"/>
    <x v="0"/>
    <n v="37"/>
    <n v="2890"/>
    <n v="73215389"/>
    <n v="923509132"/>
    <n v="6243"/>
    <s v="NO"/>
    <x v="24"/>
    <x v="2"/>
    <d v="2024-07-14T00:00:00"/>
    <x v="0"/>
    <d v="2024-07-14T00:00:00"/>
    <x v="0"/>
    <d v="2024-07-18T00:00:00"/>
    <x v="0"/>
    <d v="2024-07-17T00:00:00"/>
    <d v="2024-07-20T00:00:00"/>
    <d v="2024-07-27T00:00:00"/>
    <d v="2024-08-03T00:00:00"/>
    <x v="0"/>
    <x v="0"/>
    <n v="6243"/>
  </r>
  <r>
    <n v="93903093"/>
    <s v="DNI"/>
    <s v="AYALA SILVA, ALESSIA MARIA"/>
    <s v="F"/>
    <d v="2024-07-13T00:00:00"/>
    <x v="7"/>
    <x v="0"/>
    <s v="NAC. DANIEL A. CARRION"/>
    <s v="202 P.S. 200 MILLAS"/>
    <x v="0"/>
    <n v="40"/>
    <n v="3920"/>
    <n v="42819798"/>
    <n v="955082762"/>
    <n v="6244"/>
    <s v="NO"/>
    <x v="33"/>
    <x v="2"/>
    <d v="2024-07-13T00:00:00"/>
    <x v="0"/>
    <d v="2024-07-13T00:00:00"/>
    <x v="0"/>
    <d v="2024-07-18T00:00:00"/>
    <x v="0"/>
    <d v="2024-07-16T00:00:00"/>
    <d v="2024-07-20T00:00:00"/>
    <d v="2024-07-27T00:00:00"/>
    <d v="2024-08-03T00:00:00"/>
    <x v="0"/>
    <x v="0"/>
    <n v="6244"/>
  </r>
  <r>
    <n v="93903439"/>
    <s v="DNI"/>
    <s v="ESPINOZA MARAVI, ALESSIA GHAELA"/>
    <s v="F"/>
    <d v="2024-07-13T00:00:00"/>
    <x v="7"/>
    <x v="0"/>
    <s v="HOSPITAL NACIONAL ALBERTO SABOGAL SOLOGUREN DE LA RED ASISTENCIAL SABOGAL"/>
    <s v="204 C.S. SESQUICENTENARIO"/>
    <x v="1"/>
    <n v="38"/>
    <n v="3562"/>
    <n v="48066654"/>
    <n v="902411409"/>
    <n v="7948"/>
    <s v="NO"/>
    <x v="2"/>
    <x v="2"/>
    <m/>
    <x v="1"/>
    <m/>
    <x v="1"/>
    <m/>
    <x v="1"/>
    <m/>
    <m/>
    <m/>
    <m/>
    <x v="1"/>
    <x v="1"/>
    <n v="6239"/>
  </r>
  <r>
    <n v="93904083"/>
    <s v="CNV"/>
    <s v=" VILLACORTA, "/>
    <s v="F"/>
    <d v="2024-07-13T00:00:00"/>
    <x v="7"/>
    <x v="1"/>
    <s v="HOSPITAL II LIMA NORTE CALLAO LUIS NEGREIROS VEGA ESSALUD"/>
    <m/>
    <x v="1"/>
    <n v="40"/>
    <n v="3340"/>
    <n v="47374436"/>
    <n v="900691087"/>
    <n v="8146"/>
    <s v="NO"/>
    <x v="23"/>
    <x v="3"/>
    <m/>
    <x v="1"/>
    <m/>
    <x v="1"/>
    <m/>
    <x v="1"/>
    <d v="2024-07-18T00:00:00"/>
    <d v="2024-07-22T00:00:00"/>
    <d v="2024-07-30T00:00:00"/>
    <d v="2024-08-07T00:00:00"/>
    <x v="0"/>
    <x v="1"/>
    <m/>
  </r>
  <r>
    <n v="93903578"/>
    <s v="CNV"/>
    <s v=" GARCIA, "/>
    <s v="M"/>
    <d v="2024-07-13T00:00:00"/>
    <x v="7"/>
    <x v="5"/>
    <s v="HOSPITAL II LIMA NORTE CALLAO LUIS NEGREIROS VEGA ESSALUD"/>
    <m/>
    <x v="1"/>
    <n v="39"/>
    <n v="3590"/>
    <n v="70756525"/>
    <n v="917382914"/>
    <n v="8146"/>
    <s v="NO"/>
    <x v="12"/>
    <x v="4"/>
    <m/>
    <x v="1"/>
    <m/>
    <x v="1"/>
    <m/>
    <x v="1"/>
    <m/>
    <m/>
    <m/>
    <m/>
    <x v="1"/>
    <x v="1"/>
    <m/>
  </r>
  <r>
    <n v="93904092"/>
    <s v="CNV"/>
    <s v=" RODRIGUEZ, "/>
    <s v="F"/>
    <d v="2024-07-13T00:00:00"/>
    <x v="7"/>
    <x v="0"/>
    <s v="HOSPITAL II LIMA NORTE CALLAO LUIS NEGREIROS VEGA ESSALUD"/>
    <m/>
    <x v="1"/>
    <n v="37"/>
    <n v="2810"/>
    <n v="77093088"/>
    <n v="939314658"/>
    <n v="9274"/>
    <s v="NO"/>
    <x v="12"/>
    <x v="4"/>
    <m/>
    <x v="1"/>
    <m/>
    <x v="1"/>
    <m/>
    <x v="1"/>
    <m/>
    <m/>
    <m/>
    <m/>
    <x v="1"/>
    <x v="1"/>
    <m/>
  </r>
  <r>
    <n v="93903146"/>
    <s v="DNI"/>
    <s v="MAURICIO FLORES, EITHAN DARELL"/>
    <s v="M"/>
    <d v="2024-07-13T00:00:00"/>
    <x v="7"/>
    <x v="1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03547"/>
    <s v="DNI"/>
    <s v="SANCHEZ MONRROY, SAHILY VALENTINA"/>
    <s v="F"/>
    <d v="2024-07-13T00:00:00"/>
    <x v="7"/>
    <x v="2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03344"/>
    <s v="DNI"/>
    <s v="VILLAVICENCIO MONTOYA, MATHEO VALENTINO"/>
    <s v="M"/>
    <d v="2024-07-13T00:00:00"/>
    <x v="7"/>
    <x v="1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04933"/>
    <s v="DNI"/>
    <s v="LOPEZ SANCHEZ, DANAE VALENTINA"/>
    <s v="F"/>
    <d v="2024-07-13T00:00:00"/>
    <x v="7"/>
    <x v="0"/>
    <s v="CLINICA SAN GABRIEL S.A.C."/>
    <s v="209 C.S. PLAYA RIMAC"/>
    <x v="1"/>
    <m/>
    <m/>
    <m/>
    <m/>
    <m/>
    <s v="NO"/>
    <x v="41"/>
    <x v="2"/>
    <m/>
    <x v="1"/>
    <m/>
    <x v="1"/>
    <d v="2024-07-18T00:00:00"/>
    <x v="0"/>
    <d v="2024-07-16T00:00:00"/>
    <d v="2024-07-20T00:00:00"/>
    <d v="2024-07-27T00:00:00"/>
    <d v="2024-08-03T00:00:00"/>
    <x v="0"/>
    <x v="1"/>
    <n v="6242"/>
  </r>
  <r>
    <n v="93903487"/>
    <s v="CNV"/>
    <s v=" CUADROS, "/>
    <s v="M"/>
    <d v="2024-07-13T00:00:00"/>
    <x v="7"/>
    <x v="2"/>
    <s v="ALBERTO LEONARDO BARTON THOMPSON"/>
    <m/>
    <x v="1"/>
    <n v="39"/>
    <n v="4060"/>
    <n v="47624826"/>
    <n v="902206708"/>
    <n v="18306"/>
    <s v="NO"/>
    <x v="50"/>
    <x v="1"/>
    <d v="2024-07-13T00:00:00"/>
    <x v="0"/>
    <d v="2024-07-13T00:00:00"/>
    <x v="0"/>
    <m/>
    <x v="1"/>
    <m/>
    <m/>
    <m/>
    <m/>
    <x v="1"/>
    <x v="1"/>
    <m/>
  </r>
  <r>
    <n v="93903809"/>
    <s v="CNV"/>
    <s v=" PISCONTE, "/>
    <s v="M"/>
    <d v="2024-07-13T00:00:00"/>
    <x v="7"/>
    <x v="0"/>
    <s v="ALBERTO LEONARDO BARTON THOMPSON"/>
    <m/>
    <x v="1"/>
    <n v="40"/>
    <n v="4255"/>
    <n v="72484058"/>
    <n v="986422770"/>
    <n v="18306"/>
    <s v="NO"/>
    <x v="50"/>
    <x v="1"/>
    <d v="2024-07-14T00:00:00"/>
    <x v="0"/>
    <d v="2024-07-14T00:00:00"/>
    <x v="0"/>
    <m/>
    <x v="1"/>
    <m/>
    <m/>
    <m/>
    <m/>
    <x v="1"/>
    <x v="1"/>
    <m/>
  </r>
  <r>
    <n v="93903807"/>
    <s v="CNV"/>
    <s v=" AVALOS, "/>
    <s v="M"/>
    <d v="2024-07-13T00:00:00"/>
    <x v="7"/>
    <x v="4"/>
    <s v="ALBERTO LEONARDO BARTON THOMPSON"/>
    <m/>
    <x v="1"/>
    <n v="41"/>
    <n v="3465"/>
    <n v="70951931"/>
    <n v="936411727"/>
    <n v="18306"/>
    <s v="NO"/>
    <x v="50"/>
    <x v="1"/>
    <d v="2024-07-14T00:00:00"/>
    <x v="0"/>
    <d v="2024-07-14T00:00:00"/>
    <x v="0"/>
    <m/>
    <x v="1"/>
    <m/>
    <m/>
    <m/>
    <m/>
    <x v="1"/>
    <x v="1"/>
    <m/>
  </r>
  <r>
    <n v="93903697"/>
    <s v="DNI"/>
    <s v="POMAYA VALLEJOS, LUANA BELÉN"/>
    <s v="F"/>
    <d v="2024-07-13T00:00:00"/>
    <x v="7"/>
    <x v="1"/>
    <s v="CLINICA AVIVA SEDE MENDIOLA"/>
    <s v="301 C.S.M.I. PACHACUTEC PERU - COREA"/>
    <x v="1"/>
    <m/>
    <m/>
    <m/>
    <m/>
    <m/>
    <s v="NO"/>
    <x v="11"/>
    <x v="3"/>
    <m/>
    <x v="1"/>
    <m/>
    <x v="1"/>
    <m/>
    <x v="1"/>
    <m/>
    <m/>
    <m/>
    <m/>
    <x v="1"/>
    <x v="1"/>
    <n v="7314"/>
  </r>
  <r>
    <n v="93902886"/>
    <s v="DNI"/>
    <s v="CHUNGA ALVA, ALANA VICTORIA"/>
    <s v="F"/>
    <d v="2024-07-13T00:00:00"/>
    <x v="7"/>
    <x v="1"/>
    <s v="HOSPITAL SAN JOSE"/>
    <s v="308 P.S. DEFENSORES DE LA PATRIA"/>
    <x v="0"/>
    <n v="39"/>
    <n v="4060"/>
    <n v="76871457"/>
    <n v="948801384"/>
    <n v="6268"/>
    <s v="NO"/>
    <x v="19"/>
    <x v="3"/>
    <d v="2024-07-13T00:00:00"/>
    <x v="0"/>
    <d v="2024-07-13T00:00:00"/>
    <x v="0"/>
    <d v="2024-07-15T00:00:00"/>
    <x v="0"/>
    <d v="2024-07-16T00:00:00"/>
    <d v="2024-07-20T00:00:00"/>
    <d v="2024-07-27T00:00:00"/>
    <d v="2024-08-03T00:00:00"/>
    <x v="0"/>
    <x v="0"/>
    <n v="6268"/>
  </r>
  <r>
    <n v="93903273"/>
    <s v="DNI"/>
    <s v="VASQUEZ CHACON, EYTHAN JHOSEP NAZARETH"/>
    <s v="M"/>
    <d v="2024-07-13T00:00:00"/>
    <x v="7"/>
    <x v="1"/>
    <s v="HOSPITAL DE VENTANILLA"/>
    <s v="308 P.S. DEFENSORES DE LA PATRIA"/>
    <x v="0"/>
    <n v="37"/>
    <n v="2570"/>
    <s v="V20.112.618"/>
    <n v="978906736"/>
    <n v="6260"/>
    <s v="NO"/>
    <x v="19"/>
    <x v="3"/>
    <d v="2024-07-13T00:00:00"/>
    <x v="0"/>
    <d v="2024-07-13T00:00:00"/>
    <x v="0"/>
    <d v="2024-07-16T00:00:00"/>
    <x v="0"/>
    <d v="2024-07-16T00:00:00"/>
    <d v="2024-07-20T00:00:00"/>
    <d v="2024-07-27T00:00:00"/>
    <d v="2024-08-03T00:00:00"/>
    <x v="0"/>
    <x v="0"/>
    <n v="6268"/>
  </r>
  <r>
    <n v="93903759"/>
    <s v="DNI"/>
    <s v="VERGARAY ALEJANDRO, SALOMÉ AHIRA"/>
    <s v="F"/>
    <d v="2024-07-13T00:00:00"/>
    <x v="7"/>
    <x v="1"/>
    <s v="HOSPITAL DE VENTANILLA"/>
    <s v="304 P.S. CIUDAD PACHACUTEC"/>
    <x v="0"/>
    <n v="40"/>
    <n v="4135"/>
    <n v="42273958"/>
    <n v="900878796"/>
    <n v="6267"/>
    <s v="NO"/>
    <x v="10"/>
    <x v="3"/>
    <d v="2024-07-13T00:00:00"/>
    <x v="0"/>
    <d v="2024-07-13T00:00:00"/>
    <x v="0"/>
    <d v="2024-07-16T00:00:00"/>
    <x v="0"/>
    <m/>
    <m/>
    <m/>
    <m/>
    <x v="1"/>
    <x v="1"/>
    <n v="6267"/>
  </r>
  <r>
    <n v="93903280"/>
    <s v="DNI"/>
    <s v="VARGAS ASCENCIO, ABNER LEVI"/>
    <s v="M"/>
    <d v="2024-07-13T00:00:00"/>
    <x v="7"/>
    <x v="1"/>
    <s v="MATERNO INFANTIL PACHACUTEC  PERU-COREA"/>
    <s v="304 P.S. CIUDAD PACHACUTEC"/>
    <x v="0"/>
    <n v="40"/>
    <n v="3620"/>
    <n v="48343084"/>
    <n v="950452560"/>
    <n v="6267"/>
    <s v="NO"/>
    <x v="10"/>
    <x v="3"/>
    <d v="2024-07-13T00:00:00"/>
    <x v="0"/>
    <d v="2024-07-13T00:00:00"/>
    <x v="0"/>
    <m/>
    <x v="1"/>
    <d v="2024-07-16T00:00:00"/>
    <d v="2024-07-20T00:00:00"/>
    <d v="2024-07-27T00:00:00"/>
    <d v="2024-08-03T00:00:00"/>
    <x v="0"/>
    <x v="1"/>
    <n v="6267"/>
  </r>
  <r>
    <n v="93903737"/>
    <s v="DNI"/>
    <s v="CASO NORABUENA, AMIRA ANJELI"/>
    <s v="F"/>
    <d v="2024-07-13T00:00:00"/>
    <x v="7"/>
    <x v="1"/>
    <s v="MATERNO INFANTIL PACHACUTEC  PERU-COREA"/>
    <s v="304 P.S. CIUDAD PACHACUTEC"/>
    <x v="0"/>
    <n v="38"/>
    <n v="3370"/>
    <n v="73226638"/>
    <n v="912265667"/>
    <n v="6267"/>
    <s v="NO"/>
    <x v="10"/>
    <x v="3"/>
    <d v="2024-07-13T00:00:00"/>
    <x v="0"/>
    <d v="2024-07-13T00:00:00"/>
    <x v="0"/>
    <d v="2024-07-17T00:00:00"/>
    <x v="0"/>
    <d v="2024-07-16T00:00:00"/>
    <d v="2024-07-20T00:00:00"/>
    <d v="2024-07-27T00:00:00"/>
    <d v="2024-08-03T00:00:00"/>
    <x v="0"/>
    <x v="0"/>
    <n v="6267"/>
  </r>
  <r>
    <n v="93903527"/>
    <s v="CNV"/>
    <s v=" FASANANDO, "/>
    <s v="M"/>
    <d v="2024-07-13T00:00:00"/>
    <x v="7"/>
    <x v="1"/>
    <s v="HOSPITAL DE VENTANILLA"/>
    <m/>
    <x v="0"/>
    <n v="38"/>
    <n v="2950"/>
    <n v="62905419"/>
    <n v="901378107"/>
    <n v="6267"/>
    <s v="NO"/>
    <x v="22"/>
    <x v="1"/>
    <d v="2024-07-13T00:00:00"/>
    <x v="0"/>
    <d v="2024-07-13T00:00:00"/>
    <x v="0"/>
    <m/>
    <x v="1"/>
    <d v="2024-07-16T00:00:00"/>
    <d v="2024-07-20T00:00:00"/>
    <d v="2024-07-27T00:00:00"/>
    <d v="2024-08-03T00:00:00"/>
    <x v="0"/>
    <x v="1"/>
    <m/>
  </r>
  <r>
    <n v="93903592"/>
    <s v="DNI"/>
    <s v="CHIPANA SANTOS, MATHIAS ALESSANDRO"/>
    <s v="M"/>
    <d v="2024-07-13T00:00:00"/>
    <x v="7"/>
    <x v="1"/>
    <s v="HOSPITAL DE VENTANILLA"/>
    <s v="303 P.S. BAHIA BLANCA"/>
    <x v="0"/>
    <n v="38"/>
    <n v="3830"/>
    <n v="75004561"/>
    <n v="924461193"/>
    <n v="6264"/>
    <s v="NO"/>
    <x v="38"/>
    <x v="3"/>
    <d v="2024-07-13T00:00:00"/>
    <x v="0"/>
    <d v="2024-07-13T00:00:00"/>
    <x v="0"/>
    <m/>
    <x v="1"/>
    <d v="2024-07-16T00:00:00"/>
    <d v="2024-07-20T00:00:00"/>
    <d v="2024-07-27T00:00:00"/>
    <d v="2024-08-03T00:00:00"/>
    <x v="0"/>
    <x v="1"/>
    <n v="6264"/>
  </r>
  <r>
    <n v="93903003"/>
    <s v="DNI"/>
    <s v="TARRILLO AYLLON, LAIN"/>
    <s v="M"/>
    <d v="2024-07-13T00:00:00"/>
    <x v="7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71052"/>
    <s v="DNI"/>
    <s v="GUZMAN LIZANO, CHANEL NAILAH DI FENG"/>
    <s v="F"/>
    <d v="2024-07-13T00:00:00"/>
    <x v="7"/>
    <x v="1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3719"/>
    <s v="DNI"/>
    <s v="NALVARTE CHIPANA, SOFÍA AURORA"/>
    <s v="F"/>
    <d v="2024-07-13T00:00:00"/>
    <x v="7"/>
    <x v="1"/>
    <s v="HOSPITAL SAN JOSE"/>
    <s v="304 P.S. CIUDAD PACHACUTEC"/>
    <x v="0"/>
    <n v="38"/>
    <n v="3255"/>
    <n v="71423119"/>
    <n v="984470889"/>
    <n v="6267"/>
    <s v="NO"/>
    <x v="10"/>
    <x v="3"/>
    <d v="2024-07-14T00:00:00"/>
    <x v="0"/>
    <d v="2024-07-14T00:00:00"/>
    <x v="0"/>
    <d v="2024-07-16T00:00:00"/>
    <x v="0"/>
    <d v="2024-07-16T00:00:00"/>
    <d v="2024-07-20T00:00:00"/>
    <d v="2024-07-27T00:00:00"/>
    <d v="2024-08-03T00:00:00"/>
    <x v="0"/>
    <x v="0"/>
    <n v="6267"/>
  </r>
  <r>
    <n v="93903158"/>
    <s v="DNI"/>
    <s v="MARCELO HUAYCHO, OLIVER ZABDIEL"/>
    <s v="M"/>
    <d v="2024-07-13T00:00:00"/>
    <x v="7"/>
    <x v="1"/>
    <s v="HOSPITAL DE VENTANILLA"/>
    <s v="304 P.S. CIUDAD PACHACUTEC"/>
    <x v="0"/>
    <n v="40"/>
    <n v="3010"/>
    <n v="78885613"/>
    <n v="901110580"/>
    <n v="6267"/>
    <s v="NO"/>
    <x v="10"/>
    <x v="3"/>
    <d v="2024-07-13T00:00:00"/>
    <x v="0"/>
    <d v="2024-07-13T00:00:00"/>
    <x v="0"/>
    <d v="2024-07-16T00:00:00"/>
    <x v="0"/>
    <d v="2024-07-16T00:00:00"/>
    <d v="2024-07-20T00:00:00"/>
    <d v="2024-07-27T00:00:00"/>
    <d v="2024-08-03T00:00:00"/>
    <x v="0"/>
    <x v="0"/>
    <n v="6267"/>
  </r>
  <r>
    <n v="93903127"/>
    <s v="CNV"/>
    <s v=" FIGUEROA, "/>
    <s v="M"/>
    <d v="2024-07-13T00:00:00"/>
    <x v="7"/>
    <x v="1"/>
    <s v="MATERNO INFANTIL PACHACUTEC  PERU-COREA"/>
    <m/>
    <x v="0"/>
    <n v="40"/>
    <n v="3365"/>
    <n v="46158952"/>
    <n v="975222202"/>
    <n v="6263"/>
    <s v="NO"/>
    <x v="22"/>
    <x v="1"/>
    <d v="2024-07-13T00:00:00"/>
    <x v="0"/>
    <d v="2024-07-13T00:00:00"/>
    <x v="0"/>
    <m/>
    <x v="1"/>
    <d v="2024-07-16T00:00:00"/>
    <d v="2024-07-20T00:00:00"/>
    <d v="2024-07-27T00:00:00"/>
    <d v="2024-08-03T00:00:00"/>
    <x v="0"/>
    <x v="1"/>
    <m/>
  </r>
  <r>
    <n v="93904581"/>
    <s v="DNI"/>
    <s v="MALCA CUEVA, NEYTHAN JONATHAN RICARDO"/>
    <s v="M"/>
    <d v="2024-07-13T00:00:00"/>
    <x v="7"/>
    <x v="5"/>
    <s v="PUESTO DE SALUD MI PERU"/>
    <s v="312 P.S. MI PERU"/>
    <x v="0"/>
    <n v="40"/>
    <n v="3155"/>
    <n v="70778909"/>
    <n v="945361835"/>
    <n v="6260"/>
    <s v="NO"/>
    <x v="7"/>
    <x v="3"/>
    <d v="2024-07-14T00:00:00"/>
    <x v="0"/>
    <d v="2024-07-14T00:00:00"/>
    <x v="0"/>
    <d v="2024-07-16T00:00:00"/>
    <x v="0"/>
    <d v="2024-07-16T00:00:00"/>
    <d v="2024-07-20T00:00:00"/>
    <d v="2024-07-27T00:00:00"/>
    <d v="2024-08-03T00:00:00"/>
    <x v="0"/>
    <x v="0"/>
    <n v="6260"/>
  </r>
  <r>
    <n v="93904700"/>
    <s v="DNI"/>
    <s v="BORJA DE LA CRUZ, KATALEYA SARAÍ YASMIN"/>
    <s v="F"/>
    <d v="2024-07-14T00:00:00"/>
    <x v="7"/>
    <x v="1"/>
    <s v="NAC. DANIEL A. CARRION"/>
    <s v="306 P.S. ANGAMOS"/>
    <x v="0"/>
    <n v="38"/>
    <n v="3675"/>
    <n v="46880765"/>
    <n v="924482791"/>
    <n v="6257"/>
    <s v="NO"/>
    <x v="28"/>
    <x v="3"/>
    <d v="2024-07-15T00:00:00"/>
    <x v="0"/>
    <d v="2024-07-15T00:00:00"/>
    <x v="0"/>
    <d v="2024-07-16T00:00:00"/>
    <x v="0"/>
    <d v="2024-07-17T00:00:00"/>
    <d v="2024-07-21T00:00:00"/>
    <d v="2024-07-28T00:00:00"/>
    <d v="2024-08-04T00:00:00"/>
    <x v="0"/>
    <x v="0"/>
    <n v="6257"/>
  </r>
  <r>
    <n v="93903811"/>
    <s v="DNI"/>
    <s v="CHAMPI DE LA CRUZ, JATNIEL JEREMIAS"/>
    <s v="M"/>
    <d v="2024-07-14T00:00:00"/>
    <x v="7"/>
    <x v="1"/>
    <s v="HOSPITAL DE VENTANILLA"/>
    <s v="304 P.S. CIUDAD PACHACUTEC"/>
    <x v="0"/>
    <n v="40"/>
    <n v="3690"/>
    <n v="43385416"/>
    <n v="954901132"/>
    <n v="6267"/>
    <s v="NO"/>
    <x v="10"/>
    <x v="3"/>
    <d v="2024-07-14T00:00:00"/>
    <x v="0"/>
    <d v="2024-07-14T00:00:00"/>
    <x v="0"/>
    <m/>
    <x v="1"/>
    <d v="2024-07-17T00:00:00"/>
    <d v="2024-07-21T00:00:00"/>
    <d v="2024-07-28T00:00:00"/>
    <d v="2024-08-04T00:00:00"/>
    <x v="0"/>
    <x v="1"/>
    <n v="6267"/>
  </r>
  <r>
    <n v="93904464"/>
    <s v="DNI"/>
    <s v="CUNYA CALLE, ZOE AILANA"/>
    <s v="F"/>
    <d v="2024-07-14T00:00:00"/>
    <x v="7"/>
    <x v="1"/>
    <s v="HOSPITAL DE VENTANILLA"/>
    <s v="304 P.S. CIUDAD PACHACUTEC"/>
    <x v="0"/>
    <n v="40"/>
    <n v="3670"/>
    <n v="71062073"/>
    <n v="960435528"/>
    <n v="6267"/>
    <s v="NO"/>
    <x v="10"/>
    <x v="3"/>
    <d v="2024-07-14T00:00:00"/>
    <x v="0"/>
    <d v="2024-07-14T00:00:00"/>
    <x v="0"/>
    <d v="2024-07-17T00:00:00"/>
    <x v="0"/>
    <d v="2024-07-17T00:00:00"/>
    <d v="2024-07-21T00:00:00"/>
    <d v="2024-07-28T00:00:00"/>
    <d v="2024-08-05T00:00:00"/>
    <x v="0"/>
    <x v="0"/>
    <n v="6267"/>
  </r>
  <r>
    <n v="93903910"/>
    <s v="DNI"/>
    <s v="MOSCOSO NIEVES, ALESSIA AYTANA"/>
    <s v="F"/>
    <d v="2024-07-14T00:00:00"/>
    <x v="7"/>
    <x v="5"/>
    <s v="HOSPITAL DE VENTANILLA"/>
    <s v="308 P.S. DEFENSORES DE LA PATRIA"/>
    <x v="0"/>
    <n v="38"/>
    <n v="3290"/>
    <n v="45234822"/>
    <n v="929939606"/>
    <n v="6268"/>
    <s v="NO"/>
    <x v="19"/>
    <x v="3"/>
    <d v="2024-07-14T00:00:00"/>
    <x v="0"/>
    <d v="2024-07-14T00:00:00"/>
    <x v="0"/>
    <d v="2024-07-20T00:00:00"/>
    <x v="0"/>
    <m/>
    <m/>
    <m/>
    <m/>
    <x v="1"/>
    <x v="1"/>
    <n v="6268"/>
  </r>
  <r>
    <n v="93905142"/>
    <s v="DNI"/>
    <s v="COLONIA APOLINARIO, THEO DANNY YOEL"/>
    <s v="M"/>
    <d v="2024-07-14T00:00:00"/>
    <x v="7"/>
    <x v="0"/>
    <s v="NAC. DANIEL A. CARRION"/>
    <s v="112 C.S. NESTOR GAMBETTA"/>
    <x v="0"/>
    <n v="37"/>
    <n v="2730"/>
    <n v="61261007"/>
    <n v="996849014"/>
    <n v="0"/>
    <s v="NO"/>
    <x v="31"/>
    <x v="0"/>
    <d v="2024-07-15T00:00:00"/>
    <x v="0"/>
    <d v="2024-07-15T00:00:00"/>
    <x v="0"/>
    <d v="2024-07-16T00:00:00"/>
    <x v="0"/>
    <d v="2024-07-17T00:00:00"/>
    <d v="2024-07-21T00:00:00"/>
    <d v="2024-07-28T00:00:00"/>
    <d v="2024-08-04T00:00:00"/>
    <x v="0"/>
    <x v="0"/>
    <n v="6228"/>
  </r>
  <r>
    <n v="93904749"/>
    <s v="DNI"/>
    <s v="MAYTAN POMAZONGO, TIRONE ADRIEL"/>
    <s v="M"/>
    <d v="2024-07-14T00:00:00"/>
    <x v="7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82381020"/>
    <s v="DNI"/>
    <s v="VILLANUEVA PEREZ, ASHER ALEXANDER"/>
    <s v="M"/>
    <d v="2024-07-14T00:00:00"/>
    <x v="7"/>
    <x v="1"/>
    <m/>
    <s v="306 P.S. ANGAMOS"/>
    <x v="0"/>
    <m/>
    <m/>
    <m/>
    <m/>
    <m/>
    <s v="NO"/>
    <x v="28"/>
    <x v="3"/>
    <m/>
    <x v="1"/>
    <m/>
    <x v="1"/>
    <m/>
    <x v="1"/>
    <m/>
    <m/>
    <m/>
    <m/>
    <x v="1"/>
    <x v="1"/>
    <n v="6257"/>
  </r>
  <r>
    <n v="93904202"/>
    <s v="DNI"/>
    <s v="CCASA ACOSTA, MANUEL AURELIO"/>
    <s v="M"/>
    <d v="2024-07-14T00:00:00"/>
    <x v="7"/>
    <x v="3"/>
    <s v="ALBERTO LEONARDO BARTON THOMPSON"/>
    <s v="211 C.S.M.I. BELLAVISTA PERU - COREA"/>
    <x v="1"/>
    <n v="41"/>
    <n v="4110"/>
    <n v="42577514"/>
    <n v="972067292"/>
    <n v="18319"/>
    <s v="NO"/>
    <x v="14"/>
    <x v="2"/>
    <d v="2024-07-14T00:00:00"/>
    <x v="0"/>
    <d v="2024-07-14T00:00:00"/>
    <x v="0"/>
    <m/>
    <x v="1"/>
    <m/>
    <m/>
    <m/>
    <m/>
    <x v="1"/>
    <x v="1"/>
    <n v="6249"/>
  </r>
  <r>
    <n v="93904350"/>
    <s v="CNV"/>
    <s v="RN LLAMOCA, RN"/>
    <s v="M"/>
    <d v="2024-07-14T00:00:00"/>
    <x v="7"/>
    <x v="4"/>
    <s v="ALBERTO LEONARDO BARTON THOMPSON"/>
    <m/>
    <x v="0"/>
    <n v="40"/>
    <n v="3825"/>
    <n v="43869763"/>
    <n v="954101069"/>
    <n v="18306"/>
    <s v="NO"/>
    <x v="50"/>
    <x v="1"/>
    <d v="2024-07-14T00:00:00"/>
    <x v="0"/>
    <d v="2024-07-14T00:00:00"/>
    <x v="0"/>
    <m/>
    <x v="1"/>
    <m/>
    <m/>
    <m/>
    <m/>
    <x v="1"/>
    <x v="1"/>
    <m/>
  </r>
  <r>
    <n v="93904645"/>
    <s v="CNV"/>
    <s v=" MORAN, "/>
    <s v="M"/>
    <d v="2024-07-14T00:00:00"/>
    <x v="7"/>
    <x v="0"/>
    <s v="ALBERTO LEONARDO BARTON THOMPSON"/>
    <m/>
    <x v="1"/>
    <n v="39"/>
    <n v="3085"/>
    <n v="76000255"/>
    <n v="907657902"/>
    <n v="18306"/>
    <s v="NO"/>
    <x v="50"/>
    <x v="1"/>
    <d v="2024-07-15T00:00:00"/>
    <x v="0"/>
    <d v="2024-07-15T00:00:00"/>
    <x v="0"/>
    <m/>
    <x v="1"/>
    <m/>
    <m/>
    <m/>
    <m/>
    <x v="1"/>
    <x v="1"/>
    <m/>
  </r>
  <r>
    <n v="93904589"/>
    <s v="CNV"/>
    <s v=" JIMENEZ, "/>
    <s v="M"/>
    <d v="2024-07-14T00:00:00"/>
    <x v="7"/>
    <x v="3"/>
    <s v="ALBERTO LEONARDO BARTON THOMPSON"/>
    <m/>
    <x v="1"/>
    <n v="39"/>
    <n v="3465"/>
    <n v="76766603"/>
    <n v="951319564"/>
    <n v="18306"/>
    <s v="NO"/>
    <x v="50"/>
    <x v="1"/>
    <d v="2024-07-15T00:00:00"/>
    <x v="0"/>
    <d v="2024-07-15T00:00:00"/>
    <x v="0"/>
    <m/>
    <x v="1"/>
    <m/>
    <m/>
    <m/>
    <m/>
    <x v="1"/>
    <x v="1"/>
    <m/>
  </r>
  <r>
    <n v="93904348"/>
    <s v="DNI"/>
    <s v="DELGADO YUCRA, GIANELLA SUEMI"/>
    <s v="F"/>
    <d v="2024-07-14T00:00:00"/>
    <x v="7"/>
    <x v="0"/>
    <s v="ALBERTO LEONARDO BARTON THOMPSON"/>
    <m/>
    <x v="1"/>
    <n v="39"/>
    <n v="3565"/>
    <n v="43303445"/>
    <n v="934955928"/>
    <n v="18306"/>
    <s v="NO"/>
    <x v="50"/>
    <x v="1"/>
    <d v="2024-07-14T00:00:00"/>
    <x v="0"/>
    <d v="2024-07-14T00:00:00"/>
    <x v="0"/>
    <m/>
    <x v="1"/>
    <m/>
    <m/>
    <m/>
    <m/>
    <x v="1"/>
    <x v="1"/>
    <m/>
  </r>
  <r>
    <n v="93905046"/>
    <s v="CNV"/>
    <s v=" LUMBRE, "/>
    <s v="F"/>
    <d v="2024-07-14T00:00:00"/>
    <x v="7"/>
    <x v="0"/>
    <s v="CLÍNICA INTERNACIONAL"/>
    <m/>
    <x v="1"/>
    <m/>
    <m/>
    <m/>
    <m/>
    <m/>
    <s v="NO"/>
    <x v="33"/>
    <x v="2"/>
    <m/>
    <x v="1"/>
    <m/>
    <x v="1"/>
    <m/>
    <x v="1"/>
    <d v="2024-07-18T00:00:00"/>
    <d v="2024-07-22T00:00:00"/>
    <d v="2024-07-30T00:00:00"/>
    <d v="2024-08-07T00:00:00"/>
    <x v="0"/>
    <x v="1"/>
    <m/>
  </r>
  <r>
    <n v="93904161"/>
    <s v="DNI"/>
    <s v="RONDAN MAMANI, KYOMI MURIEL"/>
    <s v="F"/>
    <d v="2024-07-14T00:00:00"/>
    <x v="7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04695"/>
    <s v="DNI"/>
    <s v="MARTINEZ RODRIGUEZ, CARLA CITLALI"/>
    <s v="F"/>
    <d v="2024-07-14T00:00:00"/>
    <x v="7"/>
    <x v="0"/>
    <s v="LA ESPERANZA DEL PERU S.A."/>
    <s v="106 C.S. SANTA FE"/>
    <x v="1"/>
    <m/>
    <m/>
    <m/>
    <m/>
    <m/>
    <s v="NO"/>
    <x v="36"/>
    <x v="0"/>
    <m/>
    <x v="1"/>
    <m/>
    <x v="1"/>
    <m/>
    <x v="1"/>
    <m/>
    <m/>
    <m/>
    <m/>
    <x v="1"/>
    <x v="1"/>
    <n v="6223"/>
  </r>
  <r>
    <n v="93903844"/>
    <s v="DNI"/>
    <s v="ZACARIAS TANANTA, ARLETH ORIANA"/>
    <s v="F"/>
    <d v="2024-07-14T00:00:00"/>
    <x v="7"/>
    <x v="1"/>
    <s v="HOSPITAL NACIONAL ALBERTO SABOGAL SOLOGUREN DE LA RED ASISTENCIAL SABOGAL"/>
    <s v="306 P.S. ANGAMOS"/>
    <x v="1"/>
    <n v="37"/>
    <n v="3289"/>
    <n v="42654749"/>
    <n v="993281666"/>
    <n v="8146"/>
    <s v="NO"/>
    <x v="28"/>
    <x v="3"/>
    <m/>
    <x v="1"/>
    <m/>
    <x v="1"/>
    <m/>
    <x v="1"/>
    <d v="2024-07-17T00:00:00"/>
    <d v="2024-07-21T00:00:00"/>
    <d v="2024-07-28T00:00:00"/>
    <d v="2024-08-04T00:00:00"/>
    <x v="0"/>
    <x v="1"/>
    <n v="6257"/>
  </r>
  <r>
    <n v="93904268"/>
    <s v="DNI"/>
    <s v="MARTÍNEZ DÍAZ, CHRISTIAN JESUS"/>
    <s v="M"/>
    <d v="2024-07-14T00:00:00"/>
    <x v="7"/>
    <x v="0"/>
    <s v="NAC. DANIEL A. CARRION"/>
    <s v="207 P.S. EL ALAMO"/>
    <x v="0"/>
    <n v="39"/>
    <n v="3490"/>
    <s v="M117813"/>
    <n v="969683571"/>
    <n v="6246"/>
    <s v="NO"/>
    <x v="4"/>
    <x v="2"/>
    <d v="2024-07-14T00:00:00"/>
    <x v="0"/>
    <d v="2024-07-14T00:00:00"/>
    <x v="0"/>
    <d v="2024-07-16T00:00:00"/>
    <x v="0"/>
    <d v="2024-07-17T00:00:00"/>
    <d v="2024-07-21T00:00:00"/>
    <d v="2024-07-28T00:00:00"/>
    <d v="2024-08-04T00:00:00"/>
    <x v="0"/>
    <x v="0"/>
    <n v="6246"/>
  </r>
  <r>
    <n v="93904489"/>
    <s v="DNI"/>
    <s v="LEGUA GARCIA, DALTHON ZADKIEL"/>
    <s v="M"/>
    <d v="2024-07-14T00:00:00"/>
    <x v="7"/>
    <x v="1"/>
    <s v="HOSPITAL DE VENTANILLA"/>
    <s v="309 P.S. VENTANILLA ALTA"/>
    <x v="0"/>
    <n v="40"/>
    <n v="3510"/>
    <n v="72445858"/>
    <n v="931192798"/>
    <n v="6255"/>
    <s v="NO"/>
    <x v="23"/>
    <x v="3"/>
    <d v="2024-07-14T00:00:00"/>
    <x v="0"/>
    <d v="2024-07-14T00:00:00"/>
    <x v="0"/>
    <d v="2024-07-17T00:00:00"/>
    <x v="0"/>
    <d v="2024-07-18T00:00:00"/>
    <d v="2024-07-22T00:00:00"/>
    <d v="2024-07-30T00:00:00"/>
    <d v="2024-08-07T00:00:00"/>
    <x v="0"/>
    <x v="0"/>
    <n v="6255"/>
  </r>
  <r>
    <n v="93904259"/>
    <s v="DNI"/>
    <s v="ALBINES GONZALES, MATHIUS JAZIEL JUAN"/>
    <s v="M"/>
    <d v="2024-07-14T00:00:00"/>
    <x v="7"/>
    <x v="0"/>
    <s v="NAC. DANIEL A. CARRION"/>
    <s v="105 P.S. SAN JUAN BOSCO"/>
    <x v="0"/>
    <n v="38"/>
    <n v="2935"/>
    <n v="46808697"/>
    <n v="906106319"/>
    <n v="6225"/>
    <s v="NO"/>
    <x v="37"/>
    <x v="0"/>
    <d v="2024-07-15T00:00:00"/>
    <x v="0"/>
    <d v="2024-07-15T00:00:00"/>
    <x v="0"/>
    <d v="2024-07-16T00:00:00"/>
    <x v="0"/>
    <d v="2024-07-17T00:00:00"/>
    <d v="2024-07-22T00:00:00"/>
    <d v="2024-07-30T00:00:00"/>
    <d v="2024-08-06T00:00:00"/>
    <x v="0"/>
    <x v="0"/>
    <n v="6225"/>
  </r>
  <r>
    <n v="93904265"/>
    <s v="DNI"/>
    <s v="RETTO MARAÑON, BENJAMÍN JUNIOR"/>
    <s v="M"/>
    <d v="2024-07-14T00:00:00"/>
    <x v="7"/>
    <x v="0"/>
    <s v="NAC. DANIEL A. CARRION"/>
    <s v="106 C.S. SANTA FE"/>
    <x v="0"/>
    <n v="37"/>
    <n v="2770"/>
    <n v="75414557"/>
    <n v="902769933"/>
    <n v="6223"/>
    <s v="NO"/>
    <x v="36"/>
    <x v="0"/>
    <d v="2024-07-14T00:00:00"/>
    <x v="0"/>
    <d v="2024-07-14T00:00:00"/>
    <x v="0"/>
    <d v="2024-07-16T00:00:00"/>
    <x v="0"/>
    <d v="2024-07-17T00:00:00"/>
    <d v="2024-07-22T00:00:00"/>
    <d v="2024-07-30T00:00:00"/>
    <d v="2024-08-07T00:00:00"/>
    <x v="0"/>
    <x v="0"/>
    <n v="6223"/>
  </r>
  <r>
    <n v="93905352"/>
    <s v="DNI"/>
    <s v="BREÑA PEÑA, AMIRA GABRIELA"/>
    <s v="F"/>
    <d v="2024-07-14T00:00:00"/>
    <x v="7"/>
    <x v="4"/>
    <s v="CLINICA REPROMEDIC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5933"/>
    <s v="DNI"/>
    <s v="ESPINO CERVANTES, LAIA CRISTINA"/>
    <s v="F"/>
    <d v="2024-07-15T00:00:00"/>
    <x v="7"/>
    <x v="0"/>
    <s v="HOSPITAL SAN JOSE"/>
    <s v="109 C.S. JOSE OLAYA"/>
    <x v="0"/>
    <n v="38"/>
    <n v="3165"/>
    <n v="70833436"/>
    <n v="918146253"/>
    <n v="6229"/>
    <s v="NO"/>
    <x v="15"/>
    <x v="0"/>
    <d v="2024-07-16T00:00:00"/>
    <x v="0"/>
    <d v="2024-07-16T00:00:00"/>
    <x v="0"/>
    <d v="2024-07-19T00:00:00"/>
    <x v="0"/>
    <d v="2024-07-18T00:00:00"/>
    <d v="2024-07-22T00:00:00"/>
    <d v="2024-07-30T00:00:00"/>
    <d v="2024-08-06T00:00:00"/>
    <x v="0"/>
    <x v="0"/>
    <n v="25474"/>
  </r>
  <r>
    <n v="93909135"/>
    <s v="DNI"/>
    <s v="MEDINA CAMPOS, KENDALL JIMENA"/>
    <s v="F"/>
    <d v="2024-07-15T00:00:00"/>
    <x v="7"/>
    <x v="0"/>
    <s v="NAC. DANIEL A. CARRION"/>
    <m/>
    <x v="0"/>
    <n v="37"/>
    <n v="3430"/>
    <n v="7428243"/>
    <n v="954722922"/>
    <n v="6228"/>
    <s v="NO"/>
    <x v="1"/>
    <x v="1"/>
    <d v="2024-07-16T00:00:00"/>
    <x v="0"/>
    <d v="2024-07-16T00:00:00"/>
    <x v="0"/>
    <d v="2024-07-20T00:00:00"/>
    <x v="0"/>
    <m/>
    <m/>
    <m/>
    <m/>
    <x v="1"/>
    <x v="1"/>
    <m/>
  </r>
  <r>
    <n v="93905671"/>
    <s v="DNI"/>
    <s v="QUINTEROS CORDOVA, EMMA SOPHIA"/>
    <s v="F"/>
    <d v="2024-07-15T00:00:00"/>
    <x v="7"/>
    <x v="0"/>
    <s v="HOSPITAL NACIONAL DOCENTE MADRE NIÑO SAN BARTOLOME"/>
    <s v="204 C.S. SESQUICENTENARIO"/>
    <x v="0"/>
    <m/>
    <m/>
    <m/>
    <m/>
    <m/>
    <s v="NO"/>
    <x v="2"/>
    <x v="2"/>
    <m/>
    <x v="1"/>
    <m/>
    <x v="1"/>
    <m/>
    <x v="1"/>
    <d v="2024-07-18T00:00:00"/>
    <d v="2024-07-22T00:00:00"/>
    <d v="2024-07-29T00:00:00"/>
    <d v="2024-08-05T00:00:00"/>
    <x v="0"/>
    <x v="1"/>
    <n v="6239"/>
  </r>
  <r>
    <n v="93905886"/>
    <s v="DNI"/>
    <s v="RAMOS ANICAMA, LIAN JHAZIEL"/>
    <s v="M"/>
    <d v="2024-07-15T00:00:00"/>
    <x v="7"/>
    <x v="1"/>
    <s v="HOSPITAL DE VENTANILLA"/>
    <s v="310 C.S. VILLA LOS REYES"/>
    <x v="0"/>
    <n v="41"/>
    <n v="3680"/>
    <n v="78993033"/>
    <n v="994135352"/>
    <n v="6256"/>
    <s v="NO"/>
    <x v="21"/>
    <x v="3"/>
    <d v="2024-07-15T00:00:00"/>
    <x v="0"/>
    <d v="2024-07-15T00:00:00"/>
    <x v="0"/>
    <m/>
    <x v="1"/>
    <m/>
    <m/>
    <m/>
    <m/>
    <x v="1"/>
    <x v="1"/>
    <n v="6256"/>
  </r>
  <r>
    <n v="93905572"/>
    <s v="DNI"/>
    <s v="PADILLA GARCIA, CARLOS ISAÍ"/>
    <s v="M"/>
    <d v="2024-07-15T00:00:00"/>
    <x v="7"/>
    <x v="1"/>
    <s v="HOSPITAL CARLOS LANFRANCO LA HO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904983"/>
    <s v="DNI"/>
    <s v="LAURA SAAVEDRA, DOMINICK JEYCO"/>
    <s v="M"/>
    <d v="2024-07-15T00:00:00"/>
    <x v="7"/>
    <x v="4"/>
    <s v="HOSPITAL SAN JOSE"/>
    <s v="214 C.S. CARMEN DE LA LEGUA"/>
    <x v="0"/>
    <n v="39"/>
    <n v="2905"/>
    <n v="70285212"/>
    <n v="963582706"/>
    <n v="15770"/>
    <s v="NO"/>
    <x v="6"/>
    <x v="2"/>
    <d v="2024-07-15T00:00:00"/>
    <x v="0"/>
    <d v="2024-07-15T00:00:00"/>
    <x v="0"/>
    <d v="2024-07-20T00:00:00"/>
    <x v="0"/>
    <d v="2024-07-18T00:00:00"/>
    <d v="2024-07-22T00:00:00"/>
    <d v="2024-07-29T00:00:00"/>
    <d v="2024-08-05T00:00:00"/>
    <x v="0"/>
    <x v="0"/>
    <n v="6252"/>
  </r>
  <r>
    <n v="93904772"/>
    <s v="DNI"/>
    <s v="RAMIREZ GONZALES, JAYDEN KENDRICKS"/>
    <s v="M"/>
    <d v="2024-07-15T00:00:00"/>
    <x v="7"/>
    <x v="3"/>
    <s v="NAC. DANIEL A. CARRION"/>
    <s v="212 C.S. ALTA MAR"/>
    <x v="0"/>
    <n v="37"/>
    <n v="3235"/>
    <n v="76106833"/>
    <n v="985021681"/>
    <n v="6251"/>
    <s v="NO"/>
    <x v="44"/>
    <x v="2"/>
    <d v="2024-07-15T00:00:00"/>
    <x v="0"/>
    <d v="2024-07-15T00:00:00"/>
    <x v="0"/>
    <d v="2024-07-18T00:00:00"/>
    <x v="0"/>
    <d v="2024-07-20T00:00:00"/>
    <d v="2024-07-24T00:00:00"/>
    <d v="2024-07-31T00:00:00"/>
    <d v="2024-08-07T00:00:00"/>
    <x v="0"/>
    <x v="0"/>
    <n v="6250"/>
  </r>
  <r>
    <n v="93908935"/>
    <s v="DNI"/>
    <s v="HERRERA URBANO, LISA ANTONELLA"/>
    <s v="F"/>
    <d v="2024-07-15T00:00:00"/>
    <x v="7"/>
    <x v="3"/>
    <s v="NAC. DANIEL A. CARRION"/>
    <s v="211 C.S.M.I. BELLAVISTA PERU - COREA"/>
    <x v="0"/>
    <n v="38"/>
    <n v="3320"/>
    <n v="47843330"/>
    <n v="997484049"/>
    <n v="6250"/>
    <s v="NO"/>
    <x v="14"/>
    <x v="2"/>
    <d v="2024-07-15T00:00:00"/>
    <x v="0"/>
    <d v="2024-07-15T00:00:00"/>
    <x v="0"/>
    <d v="2024-07-18T00:00:00"/>
    <x v="0"/>
    <m/>
    <m/>
    <m/>
    <m/>
    <x v="1"/>
    <x v="1"/>
    <n v="6249"/>
  </r>
  <r>
    <n v="93904845"/>
    <s v="DNI"/>
    <s v="GARCIA JUAREZ, DEREK JAZIEL"/>
    <s v="M"/>
    <d v="2024-07-15T00:00:00"/>
    <x v="7"/>
    <x v="3"/>
    <s v="NAC. DANIEL A. CARRION"/>
    <s v="212 C.S. ALTA MAR"/>
    <x v="0"/>
    <n v="39"/>
    <n v="3405"/>
    <n v="45365405"/>
    <n v="977803659"/>
    <n v="6250"/>
    <s v="NO"/>
    <x v="44"/>
    <x v="2"/>
    <d v="2024-07-15T00:00:00"/>
    <x v="0"/>
    <d v="2024-07-15T00:00:00"/>
    <x v="0"/>
    <m/>
    <x v="1"/>
    <d v="2024-07-18T00:00:00"/>
    <d v="2024-07-22T00:00:00"/>
    <d v="2024-07-29T00:00:00"/>
    <d v="2024-08-05T00:00:00"/>
    <x v="0"/>
    <x v="1"/>
    <n v="6250"/>
  </r>
  <r>
    <n v="93905666"/>
    <s v="DNI"/>
    <s v="ROJAS CHUMACERO, AITANA BELÉN"/>
    <s v="F"/>
    <d v="2024-07-15T00:00:00"/>
    <x v="7"/>
    <x v="0"/>
    <s v="HOSPITAL SAN JOSE"/>
    <s v="111 C.S. SANTA ROSA"/>
    <x v="0"/>
    <n v="41"/>
    <n v="2970"/>
    <n v="77098022"/>
    <n v="946433256"/>
    <n v="6234"/>
    <s v="NO"/>
    <x v="30"/>
    <x v="0"/>
    <d v="2024-07-16T00:00:00"/>
    <x v="0"/>
    <d v="2024-07-16T00:00:00"/>
    <x v="0"/>
    <m/>
    <x v="1"/>
    <d v="2024-07-18T00:00:00"/>
    <d v="2024-07-22T00:00:00"/>
    <d v="2024-07-30T00:00:00"/>
    <m/>
    <x v="1"/>
    <x v="1"/>
    <n v="6234"/>
  </r>
  <r>
    <n v="93905041"/>
    <s v="DNI"/>
    <s v="FRANCO SONCO, LUIS SANTIAGO"/>
    <s v="M"/>
    <d v="2024-07-15T00:00:00"/>
    <x v="7"/>
    <x v="0"/>
    <s v="CLÍNICA MÉDICA CAYETANO HERED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05522"/>
    <s v="DNI"/>
    <s v="ROJAS RAMIREZ, IKER ALONSO"/>
    <s v="M"/>
    <d v="2024-07-15T00:00:00"/>
    <x v="7"/>
    <x v="0"/>
    <s v="CLINICA GOOD HOP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5144"/>
    <s v="CNV"/>
    <s v=" VIVENCIO, "/>
    <s v="F"/>
    <d v="2024-07-15T00:00:00"/>
    <x v="7"/>
    <x v="1"/>
    <s v="HOSPITAL II LIMA NORTE CALLAO LUIS NEGREIROS VEGA ESSALUD"/>
    <m/>
    <x v="1"/>
    <n v="40"/>
    <n v="3250"/>
    <n v="62949727"/>
    <n v="984175741"/>
    <n v="8146"/>
    <s v="NO"/>
    <x v="12"/>
    <x v="4"/>
    <m/>
    <x v="1"/>
    <m/>
    <x v="1"/>
    <m/>
    <x v="1"/>
    <m/>
    <m/>
    <m/>
    <m/>
    <x v="1"/>
    <x v="1"/>
    <m/>
  </r>
  <r>
    <n v="93905934"/>
    <s v="DNI"/>
    <s v="REYES AGUILAR, LUCÍA MILAGROS"/>
    <s v="F"/>
    <d v="2024-07-15T00:00:00"/>
    <x v="7"/>
    <x v="4"/>
    <s v="ALBERTO LEONARDO BARTON THOMPSON"/>
    <m/>
    <x v="1"/>
    <n v="38"/>
    <n v="2995"/>
    <n v="44531648"/>
    <n v="966262764"/>
    <n v="18306"/>
    <s v="NO"/>
    <x v="50"/>
    <x v="1"/>
    <d v="2024-07-16T00:00:00"/>
    <x v="0"/>
    <d v="2024-07-16T00:00:00"/>
    <x v="0"/>
    <m/>
    <x v="1"/>
    <m/>
    <m/>
    <m/>
    <m/>
    <x v="1"/>
    <x v="1"/>
    <m/>
  </r>
  <r>
    <n v="93905420"/>
    <s v="CNV"/>
    <s v=" MONTES, "/>
    <s v="M"/>
    <d v="2024-07-15T00:00:00"/>
    <x v="7"/>
    <x v="2"/>
    <s v="ALBERTO LEONARDO BARTON THOMPSON"/>
    <m/>
    <x v="1"/>
    <n v="38"/>
    <n v="4015"/>
    <n v="70193597"/>
    <n v="917131310"/>
    <n v="18306"/>
    <s v="NO"/>
    <x v="50"/>
    <x v="1"/>
    <d v="2024-07-15T00:00:00"/>
    <x v="0"/>
    <d v="2024-07-15T00:00:00"/>
    <x v="0"/>
    <m/>
    <x v="1"/>
    <m/>
    <m/>
    <m/>
    <m/>
    <x v="1"/>
    <x v="1"/>
    <m/>
  </r>
  <r>
    <n v="93905910"/>
    <s v="CNV"/>
    <s v=" REYNA, "/>
    <s v="M"/>
    <d v="2024-07-15T00:00:00"/>
    <x v="7"/>
    <x v="0"/>
    <s v="ALBERTO LEONARDO BARTON THOMPSON"/>
    <m/>
    <x v="1"/>
    <n v="39"/>
    <n v="3825"/>
    <n v="75941669"/>
    <n v="963315815"/>
    <n v="18306"/>
    <s v="NO"/>
    <x v="50"/>
    <x v="1"/>
    <d v="2024-07-16T00:00:00"/>
    <x v="0"/>
    <d v="2024-07-16T00:00:00"/>
    <x v="0"/>
    <m/>
    <x v="1"/>
    <m/>
    <m/>
    <m/>
    <m/>
    <x v="1"/>
    <x v="1"/>
    <m/>
  </r>
  <r>
    <n v="93905410"/>
    <s v="DNI"/>
    <s v="ESPINOZA COLAN, VICTORIA BELÉN"/>
    <s v="F"/>
    <d v="2024-07-15T00:00:00"/>
    <x v="7"/>
    <x v="0"/>
    <s v="ALBERTO LEONARDO BARTON THOMPSON"/>
    <m/>
    <x v="1"/>
    <n v="39"/>
    <n v="3145"/>
    <n v="71338169"/>
    <n v="997710132"/>
    <n v="18306"/>
    <s v="NO"/>
    <x v="50"/>
    <x v="1"/>
    <d v="2024-07-15T00:00:00"/>
    <x v="0"/>
    <d v="2024-07-15T00:00:00"/>
    <x v="0"/>
    <m/>
    <x v="1"/>
    <m/>
    <m/>
    <m/>
    <m/>
    <x v="1"/>
    <x v="1"/>
    <m/>
  </r>
  <r>
    <n v="93921934"/>
    <s v="DNI"/>
    <s v="MANAY SIESQUEN, AINA AKILAH CHARLOTTE"/>
    <s v="F"/>
    <d v="2024-07-15T00:00:00"/>
    <x v="7"/>
    <x v="0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5510"/>
    <s v="DNI"/>
    <s v="VERASTEGUI CHIRCCA, ASHLEY JULIETH"/>
    <s v="F"/>
    <d v="2024-07-15T00:00:00"/>
    <x v="7"/>
    <x v="1"/>
    <s v="MATERNO INFANTIL PACHACUTEC  PERU-COREA"/>
    <s v="304 P.S. CIUDAD PACHACUTEC"/>
    <x v="0"/>
    <n v="38"/>
    <n v="3130"/>
    <n v="70421498"/>
    <n v="982831179"/>
    <n v="6267"/>
    <s v="NO"/>
    <x v="10"/>
    <x v="3"/>
    <d v="2024-07-15T00:00:00"/>
    <x v="0"/>
    <d v="2024-07-15T00:00:00"/>
    <x v="0"/>
    <d v="2024-07-18T00:00:00"/>
    <x v="0"/>
    <d v="2024-07-18T00:00:00"/>
    <d v="2024-07-22T00:00:00"/>
    <d v="2024-07-29T00:00:00"/>
    <d v="2024-08-05T00:00:00"/>
    <x v="0"/>
    <x v="0"/>
    <n v="6267"/>
  </r>
  <r>
    <n v="93904859"/>
    <s v="DNI"/>
    <s v="SEGURA FASANANDO, ANA LUCIA"/>
    <s v="F"/>
    <d v="2024-07-15T00:00:00"/>
    <x v="7"/>
    <x v="1"/>
    <s v="HOSPITAL DE VENTANILLA"/>
    <s v="304 P.S. CIUDAD PACHACUTEC"/>
    <x v="0"/>
    <n v="39"/>
    <n v="3230"/>
    <n v="60034370"/>
    <n v="926927179"/>
    <n v="6267"/>
    <s v="NO"/>
    <x v="10"/>
    <x v="3"/>
    <d v="2024-07-15T00:00:00"/>
    <x v="0"/>
    <d v="2024-07-15T00:00:00"/>
    <x v="0"/>
    <d v="2024-07-18T00:00:00"/>
    <x v="0"/>
    <d v="2024-07-18T00:00:00"/>
    <d v="2024-07-22T00:00:00"/>
    <d v="2024-07-29T00:00:00"/>
    <d v="2024-08-05T00:00:00"/>
    <x v="0"/>
    <x v="0"/>
    <n v="6267"/>
  </r>
  <r>
    <n v="93906243"/>
    <s v="DNI"/>
    <s v="CUEVA PEREZ, GERALD YAHEL"/>
    <s v="M"/>
    <d v="2024-07-15T00:00:00"/>
    <x v="7"/>
    <x v="1"/>
    <s v="MATERNO INFANTIL PACHACUTEC  PERU-COREA"/>
    <s v="302 C.S. 03 DE FEBRERO"/>
    <x v="0"/>
    <n v="39"/>
    <n v="3485"/>
    <n v="71703824"/>
    <n v="923680996"/>
    <n v="6266"/>
    <s v="NO"/>
    <x v="9"/>
    <x v="3"/>
    <d v="2024-07-16T00:00:00"/>
    <x v="0"/>
    <d v="2024-07-16T00:00:00"/>
    <x v="0"/>
    <d v="2024-07-19T00:00:00"/>
    <x v="0"/>
    <d v="2024-07-18T00:00:00"/>
    <d v="2024-07-22T00:00:00"/>
    <d v="2024-07-29T00:00:00"/>
    <d v="2024-08-05T00:00:00"/>
    <x v="0"/>
    <x v="0"/>
    <n v="6266"/>
  </r>
  <r>
    <n v="93905482"/>
    <s v="DNI"/>
    <s v="JUNCO CUMPA, ADRIEL ALEJANDRO MATEO"/>
    <s v="M"/>
    <d v="2024-07-15T00:00:00"/>
    <x v="7"/>
    <x v="1"/>
    <s v="CLINICA GSTAR"/>
    <s v="306 P.S. ANGAMOS"/>
    <x v="1"/>
    <n v="38"/>
    <n v="3720"/>
    <n v="75357920"/>
    <n v="931190429"/>
    <n v="0"/>
    <s v="NO"/>
    <x v="28"/>
    <x v="3"/>
    <m/>
    <x v="1"/>
    <m/>
    <x v="1"/>
    <m/>
    <x v="1"/>
    <d v="2024-07-18T00:00:00"/>
    <d v="2024-07-22T00:00:00"/>
    <d v="2024-07-29T00:00:00"/>
    <d v="2024-08-05T00:00:00"/>
    <x v="0"/>
    <x v="1"/>
    <n v="6257"/>
  </r>
  <r>
    <n v="93904732"/>
    <s v="DNI"/>
    <s v="CORREA PEREZ, ALEXIA LUCIANA"/>
    <s v="F"/>
    <d v="2024-07-15T00:00:00"/>
    <x v="7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6159"/>
    <s v="DNI"/>
    <s v="SILVA SALAZAR, ARISBETH JEZABEL"/>
    <s v="F"/>
    <d v="2024-07-16T00:00:00"/>
    <x v="7"/>
    <x v="1"/>
    <s v="NAC. DANIEL A. CARRION"/>
    <s v="305 C.S. SANTA ROSA DE PACHACUTEC"/>
    <x v="0"/>
    <n v="40"/>
    <n v="5515"/>
    <n v="45890229"/>
    <n v="972158810"/>
    <n v="0"/>
    <s v="NO"/>
    <x v="20"/>
    <x v="3"/>
    <d v="2024-07-16T00:00:00"/>
    <x v="0"/>
    <d v="2024-07-16T00:00:00"/>
    <x v="0"/>
    <m/>
    <x v="1"/>
    <d v="2024-07-19T00:00:00"/>
    <d v="2024-07-23T00:00:00"/>
    <d v="2024-07-30T00:00:00"/>
    <d v="2024-08-06T00:00:00"/>
    <x v="0"/>
    <x v="1"/>
    <n v="6263"/>
  </r>
  <r>
    <n v="93907117"/>
    <s v="DNI"/>
    <s v="CASTILLO CUBAS, BIANCA ESPERANZA FLOR"/>
    <s v="F"/>
    <d v="2024-07-16T00:00:00"/>
    <x v="7"/>
    <x v="1"/>
    <s v="HOSPITAL DE VENTANILLA"/>
    <s v="311 C.S. LUIS FELIPE DE LAS CASAS"/>
    <x v="0"/>
    <n v="38"/>
    <n v="3215"/>
    <n v="73027376"/>
    <n v="925701772"/>
    <n v="6261"/>
    <s v="NO"/>
    <x v="32"/>
    <x v="3"/>
    <d v="2024-07-16T00:00:00"/>
    <x v="0"/>
    <d v="2024-07-16T00:00:00"/>
    <x v="0"/>
    <d v="2024-07-19T00:00:00"/>
    <x v="0"/>
    <d v="2024-07-20T00:00:00"/>
    <d v="2024-07-24T00:00:00"/>
    <d v="2024-08-03T00:00:00"/>
    <d v="2024-08-10T00:00:00"/>
    <x v="0"/>
    <x v="0"/>
    <n v="6261"/>
  </r>
  <r>
    <n v="93906464"/>
    <s v="DNI"/>
    <s v="PANDURO BERNAL, MATHIAS ALESSANDRO"/>
    <s v="M"/>
    <d v="2024-07-16T00:00:00"/>
    <x v="7"/>
    <x v="1"/>
    <s v="HOSPITAL SAN JOSE"/>
    <s v="304 P.S. CIUDAD PACHACUTEC"/>
    <x v="0"/>
    <n v="39"/>
    <n v="3445"/>
    <n v="75702518"/>
    <n v="924790473"/>
    <n v="6267"/>
    <s v="NO"/>
    <x v="10"/>
    <x v="3"/>
    <d v="2024-07-16T00:00:00"/>
    <x v="0"/>
    <d v="2024-07-16T00:00:00"/>
    <x v="0"/>
    <d v="2024-07-22T00:00:00"/>
    <x v="0"/>
    <d v="2024-07-19T00:00:00"/>
    <d v="2024-07-23T00:00:00"/>
    <d v="2024-07-30T00:00:00"/>
    <d v="2024-08-07T00:00:00"/>
    <x v="0"/>
    <x v="0"/>
    <n v="6267"/>
  </r>
  <r>
    <n v="93906834"/>
    <s v="DNI"/>
    <s v="CASTELO MONTES, AITANA KHARELY"/>
    <s v="F"/>
    <d v="2024-07-16T00:00:00"/>
    <x v="7"/>
    <x v="1"/>
    <s v="HOSPITAL DE VENTANILLA"/>
    <s v="305 C.S. SANTA ROSA DE PACHACUTEC"/>
    <x v="0"/>
    <n v="38"/>
    <n v="3220"/>
    <n v="48361819"/>
    <n v="924414136"/>
    <n v="6263"/>
    <s v="NO"/>
    <x v="20"/>
    <x v="3"/>
    <d v="2024-07-16T00:00:00"/>
    <x v="0"/>
    <d v="2024-07-16T00:00:00"/>
    <x v="0"/>
    <d v="2024-07-22T00:00:00"/>
    <x v="0"/>
    <d v="2024-07-19T00:00:00"/>
    <d v="2024-07-23T00:00:00"/>
    <d v="2024-07-30T00:00:00"/>
    <d v="2024-08-06T00:00:00"/>
    <x v="0"/>
    <x v="0"/>
    <n v="6263"/>
  </r>
  <r>
    <n v="93906807"/>
    <s v="DNI"/>
    <s v="RUPIRI BUSTAMANTE, DHAYLA TAYMARA"/>
    <s v="F"/>
    <d v="2024-07-16T00:00:00"/>
    <x v="7"/>
    <x v="1"/>
    <s v="HOSPITAL SAN JOSE"/>
    <s v="308 P.S. DEFENSORES DE LA PATRIA"/>
    <x v="0"/>
    <n v="39"/>
    <n v="2810"/>
    <n v="73666101"/>
    <n v="902173466"/>
    <n v="6268"/>
    <s v="NO"/>
    <x v="19"/>
    <x v="3"/>
    <d v="2024-07-16T00:00:00"/>
    <x v="0"/>
    <d v="2024-07-16T00:00:00"/>
    <x v="0"/>
    <d v="2024-07-22T00:00:00"/>
    <x v="0"/>
    <d v="2024-07-19T00:00:00"/>
    <d v="2024-07-24T00:00:00"/>
    <d v="2024-07-31T00:00:00"/>
    <d v="2024-08-07T00:00:00"/>
    <x v="0"/>
    <x v="0"/>
    <n v="6268"/>
  </r>
  <r>
    <n v="93906928"/>
    <s v="DNI"/>
    <s v="SANCHEZ VILLAR, KENDALL THAIS"/>
    <s v="F"/>
    <d v="2024-07-16T00:00:00"/>
    <x v="7"/>
    <x v="0"/>
    <s v="NAC. DANIEL A. CARRION"/>
    <s v="203 P.S. PALMERAS DE OQUENDO"/>
    <x v="0"/>
    <n v="40"/>
    <n v="2915"/>
    <n v="78016710"/>
    <n v="945403749"/>
    <n v="6768"/>
    <s v="NO"/>
    <x v="18"/>
    <x v="2"/>
    <d v="2024-07-16T00:00:00"/>
    <x v="0"/>
    <d v="2024-07-16T00:00:00"/>
    <x v="0"/>
    <d v="2024-07-20T00:00:00"/>
    <x v="0"/>
    <d v="2024-07-19T00:00:00"/>
    <d v="2024-07-24T00:00:00"/>
    <d v="2024-07-31T00:00:00"/>
    <d v="2024-08-07T00:00:00"/>
    <x v="0"/>
    <x v="0"/>
    <n v="6768"/>
  </r>
  <r>
    <n v="93907040"/>
    <s v="CNV"/>
    <s v=" CORTIJO, "/>
    <s v="F"/>
    <d v="2024-07-16T00:00:00"/>
    <x v="7"/>
    <x v="0"/>
    <s v="CLINICA AVIVA SEDE MENDIOL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07044"/>
    <s v="DNI"/>
    <s v="SALDIVAR TORRICO, AITANA MICHELLE"/>
    <s v="F"/>
    <d v="2024-07-16T00:00:00"/>
    <x v="7"/>
    <x v="0"/>
    <s v="ALBERTO LEONARDO BARTON THOMPSON"/>
    <s v="112 C.S. NESTOR GAMBETTA"/>
    <x v="1"/>
    <n v="39"/>
    <n v="2895"/>
    <n v="40516894"/>
    <n v="954587274"/>
    <n v="18306"/>
    <s v="NO"/>
    <x v="31"/>
    <x v="0"/>
    <d v="2024-07-17T00:00:00"/>
    <x v="0"/>
    <d v="2024-07-17T00:00:00"/>
    <x v="0"/>
    <m/>
    <x v="1"/>
    <m/>
    <m/>
    <m/>
    <m/>
    <x v="1"/>
    <x v="1"/>
    <n v="6228"/>
  </r>
  <r>
    <n v="93907105"/>
    <s v="CNV"/>
    <s v=" MORALES, "/>
    <s v="M"/>
    <d v="2024-07-16T00:00:00"/>
    <x v="7"/>
    <x v="2"/>
    <s v="ALBERTO LEONARDO BARTON THOMPSON"/>
    <m/>
    <x v="1"/>
    <n v="40"/>
    <n v="4235"/>
    <n v="48456940"/>
    <n v="960839601"/>
    <n v="18319"/>
    <s v="NO"/>
    <x v="50"/>
    <x v="1"/>
    <d v="2024-07-17T00:00:00"/>
    <x v="0"/>
    <d v="2024-07-17T00:00:00"/>
    <x v="0"/>
    <m/>
    <x v="1"/>
    <m/>
    <m/>
    <m/>
    <m/>
    <x v="1"/>
    <x v="1"/>
    <m/>
  </r>
  <r>
    <n v="93907449"/>
    <s v="DNI"/>
    <s v="SOTELO HERRERA, ALBA VALQUIRIA"/>
    <s v="F"/>
    <d v="2024-07-16T00:00:00"/>
    <x v="7"/>
    <x v="2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06162"/>
    <s v="DNI"/>
    <s v="TORRES ORCUHUARANGA, THEO CAMERON"/>
    <s v="M"/>
    <d v="2024-07-16T00:00:00"/>
    <x v="7"/>
    <x v="0"/>
    <s v="ALBERTO LEONARDO BARTON THOMPSON"/>
    <s v="112 C.S. NESTOR GAMBETTA"/>
    <x v="1"/>
    <n v="40"/>
    <n v="3570"/>
    <n v="77673171"/>
    <n v="932075254"/>
    <n v="18306"/>
    <s v="NO"/>
    <x v="31"/>
    <x v="0"/>
    <d v="2024-07-16T00:00:00"/>
    <x v="0"/>
    <d v="2024-07-16T00:00:00"/>
    <x v="0"/>
    <m/>
    <x v="1"/>
    <m/>
    <m/>
    <m/>
    <m/>
    <x v="1"/>
    <x v="1"/>
    <n v="6228"/>
  </r>
  <r>
    <n v="93907603"/>
    <s v="DNI"/>
    <s v="GOYCOCHEA ESPINOZA, DARIEL NAEL"/>
    <s v="M"/>
    <d v="2024-07-16T00:00:00"/>
    <x v="7"/>
    <x v="0"/>
    <s v="CLINICA MEDICA PRIMAVER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6675"/>
    <s v="DNI"/>
    <s v="ARIAS MONTESINOS, MATHIUS DARIEL"/>
    <s v="M"/>
    <d v="2024-07-16T00:00:00"/>
    <x v="7"/>
    <x v="0"/>
    <s v="CLINICA BELLAVISTA"/>
    <s v="313 C.S. MARQUEZ"/>
    <x v="1"/>
    <n v="38"/>
    <n v="3480"/>
    <n v="47680433"/>
    <n v="987358075"/>
    <n v="10182"/>
    <s v="NO"/>
    <x v="29"/>
    <x v="3"/>
    <d v="2024-07-16T00:00:00"/>
    <x v="0"/>
    <d v="2024-07-16T00:00:00"/>
    <x v="0"/>
    <m/>
    <x v="1"/>
    <m/>
    <m/>
    <m/>
    <m/>
    <x v="1"/>
    <x v="1"/>
    <n v="6238"/>
  </r>
  <r>
    <n v="93907026"/>
    <s v="DNI"/>
    <s v="CHAMOLI MEDRANO, DYLAN JADSEL"/>
    <s v="M"/>
    <d v="2024-07-16T00:00:00"/>
    <x v="7"/>
    <x v="0"/>
    <s v="HOSPITAL NACIONAL ALBERTO SABOGAL SOLOGUREN DE LA RED ASISTENCIAL SABOGAL"/>
    <s v="115 C.S. ACAPULCO"/>
    <x v="1"/>
    <n v="39"/>
    <n v="3536"/>
    <n v="77214861"/>
    <n v="976981755"/>
    <n v="10533"/>
    <s v="NO"/>
    <x v="26"/>
    <x v="0"/>
    <m/>
    <x v="1"/>
    <m/>
    <x v="1"/>
    <m/>
    <x v="1"/>
    <d v="2024-07-19T00:00:00"/>
    <d v="2024-07-24T00:00:00"/>
    <d v="2024-07-31T00:00:00"/>
    <d v="2024-08-07T00:00:00"/>
    <x v="0"/>
    <x v="1"/>
    <n v="6230"/>
  </r>
  <r>
    <n v="93906080"/>
    <s v="DNI"/>
    <s v="ATALAYA CURAY, LIAM JHONATAN"/>
    <s v="M"/>
    <d v="2024-07-16T00:00:00"/>
    <x v="7"/>
    <x v="1"/>
    <s v="HOSPITAL DE VENTANILLA"/>
    <s v="301 C.S.M.I. PACHACUTEC PERU - COREA"/>
    <x v="0"/>
    <n v="39"/>
    <n v="3320"/>
    <n v="74646837"/>
    <n v="902073781"/>
    <n v="7314"/>
    <s v="NO"/>
    <x v="11"/>
    <x v="3"/>
    <d v="2024-07-16T00:00:00"/>
    <x v="0"/>
    <d v="2024-07-16T00:00:00"/>
    <x v="0"/>
    <m/>
    <x v="1"/>
    <d v="2024-07-19T00:00:00"/>
    <d v="2024-07-23T00:00:00"/>
    <d v="2024-07-30T00:00:00"/>
    <d v="2024-08-06T00:00:00"/>
    <x v="0"/>
    <x v="1"/>
    <n v="7314"/>
  </r>
  <r>
    <n v="93906230"/>
    <s v="DNI"/>
    <s v="INGA VEGA, MARIANA CELESTE CAMILLET"/>
    <s v="F"/>
    <d v="2024-07-16T00:00:00"/>
    <x v="7"/>
    <x v="1"/>
    <s v="HOSPITAL DE VENTANILLA"/>
    <s v="301 C.S.M.I. PACHACUTEC PERU - COREA"/>
    <x v="0"/>
    <n v="40"/>
    <n v="3220"/>
    <n v="74929015"/>
    <n v="907438847"/>
    <n v="7314"/>
    <s v="NO"/>
    <x v="11"/>
    <x v="3"/>
    <d v="2024-07-16T00:00:00"/>
    <x v="0"/>
    <d v="2024-07-16T00:00:00"/>
    <x v="0"/>
    <d v="2024-07-19T00:00:00"/>
    <x v="0"/>
    <d v="2024-07-19T00:00:00"/>
    <d v="2024-07-23T00:00:00"/>
    <d v="2024-07-30T00:00:00"/>
    <d v="2024-08-06T00:00:00"/>
    <x v="0"/>
    <x v="0"/>
    <n v="7314"/>
  </r>
  <r>
    <n v="93906945"/>
    <s v="DNI"/>
    <s v="GARCIA ACEVEDO, EIMY YULIETH"/>
    <s v="F"/>
    <d v="2024-07-16T00:00:00"/>
    <x v="7"/>
    <x v="0"/>
    <s v="C.S. MARQUEZ"/>
    <s v="313 C.S. MARQUEZ"/>
    <x v="0"/>
    <n v="37"/>
    <n v="3340"/>
    <n v="42327110"/>
    <n v="928741941"/>
    <n v="6238"/>
    <s v="NO"/>
    <x v="29"/>
    <x v="3"/>
    <d v="2024-07-16T00:00:00"/>
    <x v="0"/>
    <d v="2024-07-16T00:00:00"/>
    <x v="0"/>
    <d v="2024-07-20T00:00:00"/>
    <x v="0"/>
    <d v="2024-07-19T00:00:00"/>
    <d v="2024-07-23T00:00:00"/>
    <d v="2024-07-30T00:00:00"/>
    <d v="2024-08-06T00:00:00"/>
    <x v="0"/>
    <x v="0"/>
    <n v="6238"/>
  </r>
  <r>
    <n v="93907086"/>
    <s v="DNI"/>
    <s v="REYES MUÑOZ, MIA CATALEYA"/>
    <s v="F"/>
    <d v="2024-07-16T00:00:00"/>
    <x v="7"/>
    <x v="0"/>
    <s v="NAC. DANIEL A. CARRION"/>
    <s v="102 C.S. ALBERTO BARTON"/>
    <x v="0"/>
    <n v="40"/>
    <n v="3260"/>
    <n v="73661081"/>
    <n v="997612943"/>
    <n v="6221"/>
    <s v="NO"/>
    <x v="0"/>
    <x v="0"/>
    <d v="2024-07-17T00:00:00"/>
    <x v="0"/>
    <d v="2024-07-17T00:00:00"/>
    <x v="0"/>
    <m/>
    <x v="1"/>
    <d v="2024-07-19T00:00:00"/>
    <d v="2024-07-23T00:00:00"/>
    <d v="2024-07-30T00:00:00"/>
    <d v="2024-08-07T00:00:00"/>
    <x v="0"/>
    <x v="1"/>
    <n v="6221"/>
  </r>
  <r>
    <n v="93908002"/>
    <s v="DNI"/>
    <s v="BARCO RAMIREZ, ALESSIA JULIETH"/>
    <s v="F"/>
    <d v="2024-07-16T00:00:00"/>
    <x v="7"/>
    <x v="0"/>
    <s v="NAC. DANIEL A. CARRION"/>
    <s v="313 C.S. MARQUEZ"/>
    <x v="0"/>
    <n v="38"/>
    <n v="2860"/>
    <n v="44967773"/>
    <n v="916427720"/>
    <n v="6238"/>
    <s v="NO"/>
    <x v="29"/>
    <x v="3"/>
    <d v="2024-07-16T00:00:00"/>
    <x v="0"/>
    <d v="2024-07-16T00:00:00"/>
    <x v="0"/>
    <d v="2024-07-20T00:00:00"/>
    <x v="0"/>
    <d v="2024-07-19T00:00:00"/>
    <d v="2024-07-23T00:00:00"/>
    <d v="2024-07-30T00:00:00"/>
    <d v="2024-08-06T00:00:00"/>
    <x v="0"/>
    <x v="0"/>
    <n v="6238"/>
  </r>
  <r>
    <n v="93906985"/>
    <s v="DNI"/>
    <s v="SANTISTEBAN ZAPATA, MIA CATALEYA"/>
    <s v="F"/>
    <d v="2024-07-16T00:00:00"/>
    <x v="7"/>
    <x v="2"/>
    <s v="C.S. BELLAVISTA PERU COREA"/>
    <s v="211 C.S.M.I. BELLAVISTA PERU - COREA"/>
    <x v="0"/>
    <n v="39"/>
    <n v="3430"/>
    <n v="75121032"/>
    <n v="982717756"/>
    <n v="6249"/>
    <s v="NO"/>
    <x v="14"/>
    <x v="2"/>
    <m/>
    <x v="1"/>
    <m/>
    <x v="1"/>
    <d v="2024-07-20T00:00:00"/>
    <x v="0"/>
    <d v="2024-07-19T00:00:00"/>
    <d v="2024-07-26T00:00:00"/>
    <d v="2024-08-02T00:00:00"/>
    <d v="2024-08-09T00:00:00"/>
    <x v="0"/>
    <x v="1"/>
    <n v="6249"/>
  </r>
  <r>
    <n v="93906171"/>
    <s v="DNI"/>
    <s v="SILVA HIDALGO, YEICO YARETH"/>
    <s v="M"/>
    <d v="2024-07-16T00:00:00"/>
    <x v="7"/>
    <x v="1"/>
    <s v="NAC. DANIEL A. CARRION"/>
    <s v="309 P.S. VENTANILLA ALTA"/>
    <x v="0"/>
    <n v="38"/>
    <n v="3600"/>
    <n v="73003423"/>
    <n v="969166846"/>
    <n v="0"/>
    <s v="NO"/>
    <x v="23"/>
    <x v="3"/>
    <d v="2024-07-16T00:00:00"/>
    <x v="0"/>
    <d v="2024-07-16T00:00:00"/>
    <x v="0"/>
    <d v="2024-07-20T00:00:00"/>
    <x v="0"/>
    <d v="2024-07-20T00:00:00"/>
    <d v="2024-07-24T00:00:00"/>
    <d v="2024-07-31T00:00:00"/>
    <d v="2024-08-07T00:00:00"/>
    <x v="0"/>
    <x v="0"/>
    <n v="6255"/>
  </r>
  <r>
    <n v="93905993"/>
    <s v="DNI"/>
    <s v="GONZALES ANTEZANA, MIA DANAE"/>
    <s v="F"/>
    <d v="2024-07-16T00:00:00"/>
    <x v="7"/>
    <x v="1"/>
    <s v="HOSPITAL DE VENTANILLA"/>
    <s v="309 P.S. VENTANILLA ALTA"/>
    <x v="0"/>
    <n v="38"/>
    <n v="2735"/>
    <n v="48297226"/>
    <n v="941025329"/>
    <n v="6255"/>
    <s v="NO"/>
    <x v="23"/>
    <x v="3"/>
    <d v="2024-07-16T00:00:00"/>
    <x v="0"/>
    <d v="2024-07-16T00:00:00"/>
    <x v="0"/>
    <d v="2024-07-19T00:00:00"/>
    <x v="0"/>
    <d v="2024-07-20T00:00:00"/>
    <d v="2024-07-24T00:00:00"/>
    <d v="2024-07-31T00:00:00"/>
    <d v="2024-08-07T00:00:00"/>
    <x v="0"/>
    <x v="0"/>
    <n v="6255"/>
  </r>
  <r>
    <n v="93906732"/>
    <s v="DNI"/>
    <s v="POMAR MONTENEGRO, SANTIAGO GADIEL"/>
    <s v="M"/>
    <d v="2024-07-16T00:00:00"/>
    <x v="7"/>
    <x v="1"/>
    <s v="CENTRO DE SALUD VILLA LOS REYES"/>
    <s v="310 C.S. VILLA LOS REYES"/>
    <x v="0"/>
    <n v="39"/>
    <n v="2960"/>
    <n v="76358724"/>
    <n v="938823736"/>
    <n v="6256"/>
    <s v="NO"/>
    <x v="21"/>
    <x v="3"/>
    <d v="2024-07-16T00:00:00"/>
    <x v="0"/>
    <d v="2024-07-16T00:00:00"/>
    <x v="0"/>
    <d v="2024-07-19T00:00:00"/>
    <x v="0"/>
    <d v="2024-07-19T00:00:00"/>
    <d v="2024-07-24T00:00:00"/>
    <d v="2024-08-01T00:00:00"/>
    <d v="2024-08-08T00:00:00"/>
    <x v="0"/>
    <x v="0"/>
    <n v="6256"/>
  </r>
  <r>
    <n v="93906711"/>
    <s v="DNI"/>
    <s v="DAVILA PEREZ, EMMA SOFÍA"/>
    <s v="F"/>
    <d v="2024-07-16T00:00:00"/>
    <x v="7"/>
    <x v="0"/>
    <s v="HOSPITAL SAN JOSE"/>
    <s v="204 C.S. SESQUICENTENARIO"/>
    <x v="0"/>
    <n v="38"/>
    <n v="3540"/>
    <n v="44235376"/>
    <n v="933624975"/>
    <n v="6219"/>
    <s v="NO"/>
    <x v="2"/>
    <x v="2"/>
    <d v="2024-07-16T00:00:00"/>
    <x v="0"/>
    <d v="2024-07-16T00:00:00"/>
    <x v="0"/>
    <d v="2024-07-22T00:00:00"/>
    <x v="0"/>
    <d v="2024-07-22T00:00:00"/>
    <m/>
    <m/>
    <m/>
    <x v="1"/>
    <x v="1"/>
    <n v="6239"/>
  </r>
  <r>
    <n v="93906341"/>
    <s v="DNI"/>
    <s v="TERAN VILLALOBOS, EMMA ESTEFANIA"/>
    <s v="F"/>
    <d v="2024-07-16T00:00:00"/>
    <x v="7"/>
    <x v="0"/>
    <s v="HOSPITAL SAN JOSE"/>
    <s v="112 C.S. NESTOR GAMBETTA"/>
    <x v="0"/>
    <n v="38"/>
    <n v="3320"/>
    <n v="6566791"/>
    <n v="957428521"/>
    <n v="6219"/>
    <s v="NO"/>
    <x v="31"/>
    <x v="0"/>
    <d v="2024-07-16T00:00:00"/>
    <x v="0"/>
    <d v="2024-07-16T00:00:00"/>
    <x v="0"/>
    <d v="2024-07-18T00:00:00"/>
    <x v="0"/>
    <d v="2024-07-19T00:00:00"/>
    <d v="2024-07-23T00:00:00"/>
    <d v="2024-07-30T00:00:00"/>
    <d v="2024-08-07T00:00:00"/>
    <x v="0"/>
    <x v="0"/>
    <n v="6228"/>
  </r>
  <r>
    <n v="93906142"/>
    <s v="DNI"/>
    <s v="FLORES CHOTA, AYLA MILEY"/>
    <s v="F"/>
    <d v="2024-07-16T00:00:00"/>
    <x v="7"/>
    <x v="0"/>
    <s v="HOSPITAL IQUITOS CESAR GARAYAR GARC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7222"/>
    <s v="DNI"/>
    <s v="VALLE PACHAS, VALENTINA AZLIN"/>
    <s v="F"/>
    <d v="2024-07-16T00:00:00"/>
    <x v="7"/>
    <x v="0"/>
    <s v="NAC. DANIEL A. CARRION"/>
    <s v="107 P.S. CALLAO"/>
    <x v="0"/>
    <n v="39"/>
    <n v="3810"/>
    <n v="47132494"/>
    <n v="907558221"/>
    <n v="6222"/>
    <s v="NO"/>
    <x v="34"/>
    <x v="0"/>
    <d v="2024-07-17T00:00:00"/>
    <x v="0"/>
    <d v="2024-07-17T00:00:00"/>
    <x v="0"/>
    <d v="2024-07-18T00:00:00"/>
    <x v="0"/>
    <d v="2024-07-19T00:00:00"/>
    <d v="2024-07-23T00:00:00"/>
    <d v="2024-07-31T00:00:00"/>
    <d v="2024-08-07T00:00:00"/>
    <x v="0"/>
    <x v="0"/>
    <n v="6222"/>
  </r>
  <r>
    <n v="93907032"/>
    <s v="DNI"/>
    <s v="MUÑOZ CODARLUPO, EIDEN DARELL"/>
    <s v="M"/>
    <d v="2024-07-16T00:00:00"/>
    <x v="7"/>
    <x v="2"/>
    <s v="NAC. DANIEL A. CARRION"/>
    <s v="211 C.S.M.I. BELLAVISTA PERU - COREA"/>
    <x v="0"/>
    <n v="39"/>
    <n v="2735"/>
    <n v="72336928"/>
    <n v="986372528"/>
    <n v="6228"/>
    <s v="NO"/>
    <x v="14"/>
    <x v="2"/>
    <d v="2024-07-17T00:00:00"/>
    <x v="0"/>
    <d v="2024-07-17T00:00:00"/>
    <x v="0"/>
    <d v="2024-07-20T00:00:00"/>
    <x v="0"/>
    <d v="2024-07-19T00:00:00"/>
    <d v="2024-07-26T00:00:00"/>
    <d v="2024-08-02T00:00:00"/>
    <d v="2024-08-09T00:00:00"/>
    <x v="0"/>
    <x v="0"/>
    <n v="6249"/>
  </r>
  <r>
    <n v="93906071"/>
    <s v="DNI"/>
    <s v="RAMOS MORENO, EVA ZENDAYA"/>
    <s v="F"/>
    <d v="2024-07-16T00:00:00"/>
    <x v="7"/>
    <x v="0"/>
    <s v="HOSPITAL SAN JOSE"/>
    <s v="101 C.S. MANUEL BONILLA"/>
    <x v="0"/>
    <n v="38"/>
    <n v="4010"/>
    <n v="72734331"/>
    <n v="922455430"/>
    <n v="0"/>
    <s v="NO"/>
    <x v="25"/>
    <x v="0"/>
    <d v="2024-07-16T00:00:00"/>
    <x v="0"/>
    <d v="2024-07-16T00:00:00"/>
    <x v="0"/>
    <m/>
    <x v="1"/>
    <d v="2024-07-19T00:00:00"/>
    <d v="2024-07-23T00:00:00"/>
    <d v="2024-07-30T00:00:00"/>
    <d v="2024-08-06T00:00:00"/>
    <x v="0"/>
    <x v="1"/>
    <n v="6220"/>
  </r>
  <r>
    <n v="93907225"/>
    <s v="DNI"/>
    <s v="GARRIDO PAULET, FABIÁN HERNÁN"/>
    <s v="M"/>
    <d v="2024-07-17T00:00:00"/>
    <x v="7"/>
    <x v="0"/>
    <s v="NAC. DANIEL A. CARRION"/>
    <s v="106 C.S. SANTA FE"/>
    <x v="0"/>
    <n v="40"/>
    <n v="3775"/>
    <n v="47824732"/>
    <n v="937260869"/>
    <n v="6223"/>
    <s v="NO"/>
    <x v="36"/>
    <x v="0"/>
    <d v="2024-07-17T00:00:00"/>
    <x v="0"/>
    <d v="2024-07-17T00:00:00"/>
    <x v="0"/>
    <d v="2024-07-20T00:00:00"/>
    <x v="0"/>
    <d v="2024-07-20T00:00:00"/>
    <d v="2024-07-24T00:00:00"/>
    <d v="2024-07-31T00:00:00"/>
    <d v="2024-08-08T00:00:00"/>
    <x v="0"/>
    <x v="0"/>
    <n v="6223"/>
  </r>
  <r>
    <n v="93907238"/>
    <s v="DNI"/>
    <s v="ARIS ESPINOZA, LAHIAM JOSEPH"/>
    <s v="M"/>
    <d v="2024-07-17T00:00:00"/>
    <x v="7"/>
    <x v="0"/>
    <s v="NAC. DANIEL A. CARRION"/>
    <s v="101 C.S. MANUEL BONILLA"/>
    <x v="0"/>
    <n v="39"/>
    <n v="3380"/>
    <n v="78662445"/>
    <n v="925537217"/>
    <n v="6220"/>
    <s v="NO"/>
    <x v="25"/>
    <x v="0"/>
    <d v="2024-07-17T00:00:00"/>
    <x v="0"/>
    <d v="2024-07-17T00:00:00"/>
    <x v="0"/>
    <d v="2024-07-20T00:00:00"/>
    <x v="0"/>
    <m/>
    <m/>
    <m/>
    <m/>
    <x v="1"/>
    <x v="1"/>
    <n v="6220"/>
  </r>
  <r>
    <n v="93907918"/>
    <s v="DNI"/>
    <s v="PALOMINO ANDRADE, AYLLA ELIETTE"/>
    <s v="F"/>
    <d v="2024-07-17T00:00:00"/>
    <x v="7"/>
    <x v="4"/>
    <s v="HOSPITAL DE APOYO SANTA ROSA"/>
    <s v="213 C.S. VILLA SR. DE LOS MILAGROS"/>
    <x v="0"/>
    <m/>
    <m/>
    <m/>
    <m/>
    <m/>
    <s v="NO"/>
    <x v="27"/>
    <x v="2"/>
    <m/>
    <x v="1"/>
    <m/>
    <x v="1"/>
    <m/>
    <x v="1"/>
    <m/>
    <m/>
    <m/>
    <m/>
    <x v="1"/>
    <x v="1"/>
    <n v="6253"/>
  </r>
  <r>
    <n v="93907287"/>
    <s v="CNV"/>
    <s v=" HURTADO, "/>
    <s v="M"/>
    <d v="2024-07-17T00:00:00"/>
    <x v="7"/>
    <x v="5"/>
    <s v="LA CALET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8201"/>
    <s v="DNI"/>
    <s v="PLASCENCIA PICHILINGUE, KATTALEYA ANTONELLA"/>
    <s v="F"/>
    <d v="2024-07-17T00:00:00"/>
    <x v="7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8684"/>
    <s v="DNI"/>
    <s v="LOPEZ SANCHEZ, CATALINA CATHYEL"/>
    <s v="F"/>
    <d v="2024-07-17T00:00:00"/>
    <x v="7"/>
    <x v="0"/>
    <s v="NAC. DANIEL A. CARRION"/>
    <s v="205 P.S. PREVI"/>
    <x v="0"/>
    <n v="38"/>
    <n v="2870"/>
    <n v="77392651"/>
    <n v="974599019"/>
    <n v="5807"/>
    <s v="NO"/>
    <x v="43"/>
    <x v="2"/>
    <d v="2024-07-18T00:00:00"/>
    <x v="0"/>
    <d v="2024-07-18T00:00:00"/>
    <x v="0"/>
    <d v="2024-07-20T00:00:00"/>
    <x v="0"/>
    <d v="2024-07-22T00:00:00"/>
    <d v="2024-07-25T00:00:00"/>
    <d v="2024-08-01T00:00:00"/>
    <d v="2024-08-08T00:00:00"/>
    <x v="0"/>
    <x v="0"/>
    <n v="6240"/>
  </r>
  <r>
    <n v="93907289"/>
    <s v="DNI"/>
    <s v="TELLO ESTEBAN, MIA ABIGAIL"/>
    <s v="F"/>
    <d v="2024-07-17T00:00:00"/>
    <x v="7"/>
    <x v="1"/>
    <s v="CENTRO DE SALUD VILLA LOS REYES"/>
    <s v="310 C.S. VILLA LOS REYES"/>
    <x v="0"/>
    <n v="40"/>
    <n v="4290"/>
    <n v="48594962"/>
    <n v="913675249"/>
    <n v="6256"/>
    <s v="NO"/>
    <x v="21"/>
    <x v="3"/>
    <d v="2024-07-17T00:00:00"/>
    <x v="0"/>
    <d v="2024-07-17T00:00:00"/>
    <x v="0"/>
    <d v="2024-07-20T00:00:00"/>
    <x v="0"/>
    <d v="2024-07-20T00:00:00"/>
    <d v="2024-07-24T00:00:00"/>
    <d v="2024-07-31T00:00:00"/>
    <d v="2024-08-07T00:00:00"/>
    <x v="0"/>
    <x v="0"/>
    <n v="6256"/>
  </r>
  <r>
    <n v="93907209"/>
    <s v="DNI"/>
    <s v="GUEDEZ GUERRA, ISAI ERKAN"/>
    <s v="M"/>
    <d v="2024-07-17T00:00:00"/>
    <x v="7"/>
    <x v="1"/>
    <s v="HOSPITAL DE VENTANILLA"/>
    <s v="310 C.S. VILLA LOS REYES"/>
    <x v="0"/>
    <n v="39"/>
    <n v="3375"/>
    <n v="74701015"/>
    <n v="968742274"/>
    <n v="6256"/>
    <s v="NO"/>
    <x v="21"/>
    <x v="3"/>
    <d v="2024-07-17T00:00:00"/>
    <x v="0"/>
    <d v="2024-07-17T00:00:00"/>
    <x v="0"/>
    <d v="2024-07-22T00:00:00"/>
    <x v="0"/>
    <d v="2024-07-20T00:00:00"/>
    <d v="2024-07-24T00:00:00"/>
    <d v="2024-07-31T00:00:00"/>
    <d v="2024-08-07T00:00:00"/>
    <x v="0"/>
    <x v="0"/>
    <n v="6256"/>
  </r>
  <r>
    <n v="93907295"/>
    <s v="DNI"/>
    <s v="SANCHEZ ROJAS, LUNA MARIA AITANA"/>
    <s v="F"/>
    <d v="2024-07-17T00:00:00"/>
    <x v="7"/>
    <x v="1"/>
    <s v="CENTRO DE SALUD VILLA LOS REYES"/>
    <s v="310 C.S. VILLA LOS REYES"/>
    <x v="0"/>
    <n v="39"/>
    <n v="3680"/>
    <n v="70853263"/>
    <n v="918349858"/>
    <n v="6256"/>
    <s v="NO"/>
    <x v="21"/>
    <x v="3"/>
    <d v="2024-07-17T00:00:00"/>
    <x v="0"/>
    <d v="2024-07-17T00:00:00"/>
    <x v="0"/>
    <d v="2024-07-22T00:00:00"/>
    <x v="0"/>
    <d v="2024-07-20T00:00:00"/>
    <d v="2024-07-24T00:00:00"/>
    <d v="2024-07-31T00:00:00"/>
    <d v="2024-08-07T00:00:00"/>
    <x v="0"/>
    <x v="0"/>
    <n v="6256"/>
  </r>
  <r>
    <n v="93907598"/>
    <s v="DNI"/>
    <s v="VILLAGOMEZ VILLANUEVA, LUHAN YARIEL"/>
    <s v="M"/>
    <d v="2024-07-17T00:00:00"/>
    <x v="7"/>
    <x v="1"/>
    <s v="NAC. DANIEL A. CARRION"/>
    <s v="309 P.S. VENTANILLA ALTA"/>
    <x v="0"/>
    <n v="39"/>
    <n v="3150"/>
    <n v="75543971"/>
    <n v="901626657"/>
    <n v="6255"/>
    <s v="NO"/>
    <x v="23"/>
    <x v="3"/>
    <d v="2024-07-17T00:00:00"/>
    <x v="0"/>
    <d v="2024-07-17T00:00:00"/>
    <x v="0"/>
    <d v="2024-07-20T00:00:00"/>
    <x v="0"/>
    <d v="2024-07-22T00:00:00"/>
    <d v="2024-07-26T00:00:00"/>
    <d v="2024-08-02T00:00:00"/>
    <d v="2024-08-09T00:00:00"/>
    <x v="0"/>
    <x v="0"/>
    <n v="6255"/>
  </r>
  <r>
    <n v="93908080"/>
    <s v="DNI"/>
    <s v="ARRECES TENORIO, JUAN ANDRÉS"/>
    <s v="M"/>
    <d v="2024-07-17T00:00:00"/>
    <x v="7"/>
    <x v="3"/>
    <s v="NAC. DANIEL A. CARRION"/>
    <s v="212 C.S. ALTA MAR"/>
    <x v="0"/>
    <n v="40"/>
    <n v="3840"/>
    <n v="46508909"/>
    <n v="979800063"/>
    <n v="6250"/>
    <s v="NO"/>
    <x v="44"/>
    <x v="2"/>
    <d v="2024-07-18T00:00:00"/>
    <x v="0"/>
    <d v="2024-07-18T00:00:00"/>
    <x v="0"/>
    <d v="2024-07-20T00:00:00"/>
    <x v="0"/>
    <d v="2024-07-20T00:00:00"/>
    <d v="2024-07-27T00:00:00"/>
    <d v="2024-08-03T00:00:00"/>
    <d v="2024-08-10T00:00:00"/>
    <x v="0"/>
    <x v="0"/>
    <n v="6250"/>
  </r>
  <r>
    <n v="93908606"/>
    <s v="DNI"/>
    <s v="CASTILLO BULLON, ANDREY STEFANO"/>
    <s v="M"/>
    <d v="2024-07-17T00:00:00"/>
    <x v="7"/>
    <x v="3"/>
    <s v="NAC. DANIEL A. CARRION"/>
    <s v="215 P.S. LA PERLA"/>
    <x v="0"/>
    <n v="37"/>
    <n v="2760"/>
    <n v="78494771"/>
    <n v="946152293"/>
    <n v="0"/>
    <s v="NO"/>
    <x v="5"/>
    <x v="2"/>
    <d v="2024-07-18T00:00:00"/>
    <x v="0"/>
    <d v="2024-07-18T00:00:00"/>
    <x v="0"/>
    <d v="2024-07-20T00:00:00"/>
    <x v="0"/>
    <m/>
    <m/>
    <m/>
    <m/>
    <x v="1"/>
    <x v="1"/>
    <n v="6251"/>
  </r>
  <r>
    <n v="93907672"/>
    <s v="DNI"/>
    <s v="CAMPOS ALMARES, KENION CATRIEL"/>
    <s v="M"/>
    <d v="2024-07-17T00:00:00"/>
    <x v="7"/>
    <x v="0"/>
    <s v="NAC. DANIEL A. CARRION"/>
    <s v="211 C.S.M.I. BELLAVISTA PERU - COREA"/>
    <x v="0"/>
    <n v="40"/>
    <n v="3335"/>
    <n v="73196275"/>
    <n v="985012808"/>
    <n v="6249"/>
    <s v="NO"/>
    <x v="14"/>
    <x v="2"/>
    <d v="2024-07-17T00:00:00"/>
    <x v="0"/>
    <d v="2024-07-17T00:00:00"/>
    <x v="0"/>
    <m/>
    <x v="1"/>
    <m/>
    <m/>
    <m/>
    <m/>
    <x v="1"/>
    <x v="1"/>
    <n v="6249"/>
  </r>
  <r>
    <n v="93907543"/>
    <s v="DNI"/>
    <s v="VENTURA TIRADO, LIAM DIVANNI"/>
    <s v="M"/>
    <d v="2024-07-17T00:00:00"/>
    <x v="7"/>
    <x v="1"/>
    <s v="C.S. MARQUEZ"/>
    <s v="313 C.S. MARQUEZ"/>
    <x v="0"/>
    <n v="38"/>
    <n v="3280"/>
    <n v="74708812"/>
    <n v="912672338"/>
    <n v="6238"/>
    <s v="NO"/>
    <x v="29"/>
    <x v="3"/>
    <d v="2024-07-17T00:00:00"/>
    <x v="0"/>
    <d v="2024-07-17T00:00:00"/>
    <x v="0"/>
    <d v="2024-07-20T00:00:00"/>
    <x v="0"/>
    <m/>
    <m/>
    <m/>
    <m/>
    <x v="1"/>
    <x v="1"/>
    <n v="6238"/>
  </r>
  <r>
    <n v="93907549"/>
    <s v="DNI"/>
    <s v="ESPINOZA MENDOZA, MIA CAMILA"/>
    <s v="F"/>
    <d v="2024-07-17T00:00:00"/>
    <x v="7"/>
    <x v="0"/>
    <s v="NAC. DANIEL A. CARRION"/>
    <s v="106 C.S. SANTA FE"/>
    <x v="0"/>
    <n v="39"/>
    <n v="3350"/>
    <n v="77662318"/>
    <n v="936974884"/>
    <n v="6231"/>
    <s v="NO"/>
    <x v="36"/>
    <x v="0"/>
    <d v="2024-07-17T00:00:00"/>
    <x v="0"/>
    <d v="2024-07-17T00:00:00"/>
    <x v="0"/>
    <d v="2024-07-20T00:00:00"/>
    <x v="0"/>
    <d v="2024-07-20T00:00:00"/>
    <d v="2024-07-24T00:00:00"/>
    <d v="2024-07-31T00:00:00"/>
    <d v="2024-08-07T00:00:00"/>
    <x v="0"/>
    <x v="0"/>
    <n v="6223"/>
  </r>
  <r>
    <n v="93907339"/>
    <s v="DNI"/>
    <s v="ORTEGA CASTRO, XIANNA CAYETANA"/>
    <s v="F"/>
    <d v="2024-07-17T00:00:00"/>
    <x v="7"/>
    <x v="0"/>
    <s v="NAC. DANIEL A. CARRION"/>
    <s v="115 C.S. ACAPULCO"/>
    <x v="0"/>
    <n v="40"/>
    <n v="3620"/>
    <n v="77051727"/>
    <n v="921933517"/>
    <n v="6230"/>
    <s v="NO"/>
    <x v="26"/>
    <x v="0"/>
    <d v="2024-07-17T00:00:00"/>
    <x v="0"/>
    <d v="2024-07-17T00:00:00"/>
    <x v="0"/>
    <d v="2024-07-20T00:00:00"/>
    <x v="0"/>
    <d v="2024-07-20T00:00:00"/>
    <d v="2024-07-24T00:00:00"/>
    <d v="2024-07-31T00:00:00"/>
    <d v="2024-08-08T00:00:00"/>
    <x v="0"/>
    <x v="0"/>
    <n v="6230"/>
  </r>
  <r>
    <n v="93907724"/>
    <s v="DNI"/>
    <s v="PULCE ABAD, KELVIN ADRIEL"/>
    <s v="M"/>
    <d v="2024-07-17T00:00:00"/>
    <x v="7"/>
    <x v="1"/>
    <s v="HOSPITAL DE VENTANILLA"/>
    <s v="301 C.S.M.I. PACHACUTEC PERU - COREA"/>
    <x v="0"/>
    <n v="38"/>
    <n v="3520"/>
    <n v="47313468"/>
    <n v="940550046"/>
    <n v="7314"/>
    <s v="NO"/>
    <x v="11"/>
    <x v="3"/>
    <d v="2024-07-17T00:00:00"/>
    <x v="0"/>
    <d v="2024-07-17T00:00:00"/>
    <x v="0"/>
    <d v="2024-07-20T00:00:00"/>
    <x v="0"/>
    <d v="2024-07-20T00:00:00"/>
    <d v="2024-07-24T00:00:00"/>
    <d v="2024-07-31T00:00:00"/>
    <d v="2024-08-13T00:00:00"/>
    <x v="0"/>
    <x v="0"/>
    <n v="7314"/>
  </r>
  <r>
    <n v="93910302"/>
    <s v="CNV"/>
    <s v=" LAZO, "/>
    <s v="F"/>
    <d v="2024-07-17T00:00:00"/>
    <x v="7"/>
    <x v="0"/>
    <s v="HOSPITAL II LIMA NORTE CALLAO LUIS NEGREIROS VEGA ESSALUD"/>
    <m/>
    <x v="1"/>
    <n v="39"/>
    <n v="2590"/>
    <n v="70150187"/>
    <n v="991157458"/>
    <n v="7948"/>
    <s v="NO"/>
    <x v="12"/>
    <x v="4"/>
    <m/>
    <x v="1"/>
    <m/>
    <x v="1"/>
    <m/>
    <x v="1"/>
    <m/>
    <m/>
    <m/>
    <m/>
    <x v="1"/>
    <x v="1"/>
    <m/>
  </r>
  <r>
    <n v="93907772"/>
    <s v="DNI"/>
    <s v="ARIAS COLONIO, LUCIANO DAVID"/>
    <s v="M"/>
    <d v="2024-07-17T00:00:00"/>
    <x v="7"/>
    <x v="5"/>
    <s v="HOSPITAL NACIONAL ALBERTO SABOGAL SOLOGUREN DE LA RED ASISTENCIAL SABOGAL"/>
    <m/>
    <x v="1"/>
    <n v="38"/>
    <n v="3665"/>
    <n v="43369036"/>
    <n v="945541167"/>
    <n v="8146"/>
    <s v="NO"/>
    <x v="12"/>
    <x v="4"/>
    <m/>
    <x v="1"/>
    <m/>
    <x v="1"/>
    <m/>
    <x v="1"/>
    <m/>
    <m/>
    <m/>
    <m/>
    <x v="1"/>
    <x v="1"/>
    <m/>
  </r>
  <r>
    <n v="93907801"/>
    <s v="DNI"/>
    <s v="MESTANZA ALVAREZ, ALAÍA MINJI"/>
    <s v="F"/>
    <d v="2024-07-17T00:00:00"/>
    <x v="7"/>
    <x v="0"/>
    <s v="HOSPITAL NACIONAL ALBERTO SABOGAL SOLOGUREN DE LA RED ASISTENCIAL SABOGAL"/>
    <s v="313 C.S. MARQUEZ"/>
    <x v="1"/>
    <n v="39"/>
    <n v="3194"/>
    <n v="74648600"/>
    <n v="970123821"/>
    <n v="8146"/>
    <s v="NO"/>
    <x v="29"/>
    <x v="3"/>
    <m/>
    <x v="1"/>
    <m/>
    <x v="1"/>
    <m/>
    <x v="1"/>
    <d v="2024-07-20T00:00:00"/>
    <d v="2024-07-24T00:00:00"/>
    <d v="2024-07-31T00:00:00"/>
    <d v="2024-08-07T00:00:00"/>
    <x v="0"/>
    <x v="1"/>
    <n v="6238"/>
  </r>
  <r>
    <n v="93908573"/>
    <s v="DNI"/>
    <s v="ABAD CACERES, THEO SAMEC"/>
    <s v="M"/>
    <d v="2024-07-17T00:00:00"/>
    <x v="7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07506"/>
    <s v="CNV"/>
    <s v=" LLONTOP, "/>
    <s v="F"/>
    <d v="2024-07-17T00:00:00"/>
    <x v="7"/>
    <x v="1"/>
    <s v="HOSPITAL II LIMA NORTE CALLAO LUIS NEGREIROS VEGA ESSALUD"/>
    <m/>
    <x v="1"/>
    <n v="40"/>
    <n v="4080"/>
    <n v="70855476"/>
    <n v="985528716"/>
    <n v="8146"/>
    <s v="NO"/>
    <x v="12"/>
    <x v="4"/>
    <m/>
    <x v="1"/>
    <m/>
    <x v="1"/>
    <m/>
    <x v="1"/>
    <m/>
    <m/>
    <m/>
    <m/>
    <x v="1"/>
    <x v="1"/>
    <m/>
  </r>
  <r>
    <n v="93909006"/>
    <s v="DNI"/>
    <s v="CHAVEZ ZAPATA, FAUSTO IAN KEREM"/>
    <s v="M"/>
    <d v="2024-07-17T00:00:00"/>
    <x v="7"/>
    <x v="0"/>
    <s v="CLINICA SAN GABRIEL S.A.C."/>
    <s v="205 P.S. PREVI"/>
    <x v="1"/>
    <m/>
    <m/>
    <m/>
    <m/>
    <m/>
    <s v="NO"/>
    <x v="43"/>
    <x v="2"/>
    <m/>
    <x v="1"/>
    <m/>
    <x v="1"/>
    <m/>
    <x v="1"/>
    <d v="2024-07-22T00:00:00"/>
    <d v="2024-07-25T00:00:00"/>
    <d v="2024-08-01T00:00:00"/>
    <d v="2024-08-08T00:00:00"/>
    <x v="0"/>
    <x v="1"/>
    <n v="6240"/>
  </r>
  <r>
    <n v="93908177"/>
    <s v="DNI"/>
    <s v="SAAVEDRA MENDOZA, AILANY KAILI"/>
    <s v="F"/>
    <d v="2024-07-17T00:00:00"/>
    <x v="7"/>
    <x v="0"/>
    <s v="ALBERTO LEONARDO BARTON THOMPSON"/>
    <s v="206 P.S. BOCANEGRA"/>
    <x v="1"/>
    <n v="40"/>
    <n v="3135"/>
    <n v="48600283"/>
    <n v="982168668"/>
    <n v="18306"/>
    <s v="NO"/>
    <x v="3"/>
    <x v="2"/>
    <d v="2024-07-18T00:00:00"/>
    <x v="0"/>
    <d v="2024-07-18T00:00:00"/>
    <x v="0"/>
    <m/>
    <x v="1"/>
    <m/>
    <m/>
    <m/>
    <m/>
    <x v="1"/>
    <x v="1"/>
    <n v="6245"/>
  </r>
  <r>
    <n v="93908118"/>
    <s v="CNV"/>
    <s v=" CARRILLO, "/>
    <s v="F"/>
    <d v="2024-07-17T00:00:00"/>
    <x v="7"/>
    <x v="0"/>
    <s v="HOSPITAL NACIONAL ALBERTO SABOGAL SOLOGUREN DE LA RED ASISTENCIAL SABOGAL"/>
    <m/>
    <x v="1"/>
    <n v="37"/>
    <n v="3328"/>
    <n v="77180176"/>
    <n v="932612250"/>
    <n v="27563"/>
    <s v="NO"/>
    <x v="25"/>
    <x v="0"/>
    <m/>
    <x v="1"/>
    <m/>
    <x v="1"/>
    <m/>
    <x v="1"/>
    <d v="2024-07-20T00:00:00"/>
    <d v="2024-07-24T00:00:00"/>
    <d v="2024-07-31T00:00:00"/>
    <d v="2024-08-07T00:00:00"/>
    <x v="0"/>
    <x v="1"/>
    <m/>
  </r>
  <r>
    <n v="93908632"/>
    <s v="DNI"/>
    <s v="CHAMBILLA BALMACEDA, JAYDEN JOE ADRIEL"/>
    <s v="M"/>
    <d v="2024-07-17T00:00:00"/>
    <x v="7"/>
    <x v="4"/>
    <s v="CLINICA AVIVA SEDE MENDIOLA"/>
    <s v="213 C.S. VILLA SR. DE LOS MILAGROS"/>
    <x v="1"/>
    <m/>
    <m/>
    <m/>
    <m/>
    <m/>
    <s v="NO"/>
    <x v="27"/>
    <x v="2"/>
    <m/>
    <x v="1"/>
    <m/>
    <x v="1"/>
    <m/>
    <x v="1"/>
    <m/>
    <m/>
    <m/>
    <m/>
    <x v="1"/>
    <x v="1"/>
    <n v="6253"/>
  </r>
  <r>
    <n v="93908276"/>
    <s v="DNI"/>
    <s v="CENTURION COSME, EIDER KENAI"/>
    <s v="M"/>
    <d v="2024-07-17T00:00:00"/>
    <x v="7"/>
    <x v="1"/>
    <s v="HOSPITAL DE VENTANILLA"/>
    <s v="305 C.S. SANTA ROSA DE PACHACUTEC"/>
    <x v="0"/>
    <n v="40"/>
    <n v="3040"/>
    <n v="71763270"/>
    <n v="954582532"/>
    <n v="6263"/>
    <s v="NO"/>
    <x v="20"/>
    <x v="3"/>
    <d v="2024-07-17T00:00:00"/>
    <x v="0"/>
    <d v="2024-07-17T00:00:00"/>
    <x v="0"/>
    <d v="2024-07-20T00:00:00"/>
    <x v="0"/>
    <d v="2024-07-20T00:00:00"/>
    <d v="2024-07-24T00:00:00"/>
    <d v="2024-07-31T00:00:00"/>
    <d v="2024-08-07T00:00:00"/>
    <x v="0"/>
    <x v="0"/>
    <n v="6263"/>
  </r>
  <r>
    <n v="93907756"/>
    <s v="DNI"/>
    <s v="VILLANUEVA DEL AGUILA, MALÚ MISHELLE"/>
    <s v="F"/>
    <d v="2024-07-17T00:00:00"/>
    <x v="7"/>
    <x v="1"/>
    <s v="INSTITUTO NACIONAL MATERNO PERINAT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07831"/>
    <s v="DNI"/>
    <s v="SANTIAGO FLORES, EMMA CATALEYA AMBAR"/>
    <s v="F"/>
    <d v="2024-07-17T00:00:00"/>
    <x v="7"/>
    <x v="1"/>
    <s v="HOSPITAL SAN JOSE"/>
    <s v="307 P.S. HIJOS DEL ALMIRANTE GRAU"/>
    <x v="0"/>
    <n v="39"/>
    <n v="3320"/>
    <n v="47355513"/>
    <n v="994297881"/>
    <n v="6262"/>
    <s v="NO"/>
    <x v="8"/>
    <x v="3"/>
    <d v="2024-07-17T00:00:00"/>
    <x v="0"/>
    <d v="2024-07-17T00:00:00"/>
    <x v="0"/>
    <d v="2024-07-22T00:00:00"/>
    <x v="0"/>
    <d v="2024-07-20T00:00:00"/>
    <d v="2024-07-24T00:00:00"/>
    <d v="2024-07-31T00:00:00"/>
    <d v="2024-08-07T00:00:00"/>
    <x v="0"/>
    <x v="0"/>
    <n v="6262"/>
  </r>
  <r>
    <n v="93908509"/>
    <s v="DNI"/>
    <s v="VIGIL ARROYO, ADRIEL STEFFANO"/>
    <s v="M"/>
    <d v="2024-07-18T00:00:00"/>
    <x v="7"/>
    <x v="1"/>
    <s v="HOSPITAL DE VENTANILLA"/>
    <s v="307 P.S. HIJOS DEL ALMIRANTE GRAU"/>
    <x v="0"/>
    <n v="39"/>
    <n v="3450"/>
    <n v="73660989"/>
    <n v="958351845"/>
    <n v="6262"/>
    <s v="NO"/>
    <x v="8"/>
    <x v="3"/>
    <d v="2024-07-18T00:00:00"/>
    <x v="0"/>
    <d v="2024-07-18T00:00:00"/>
    <x v="0"/>
    <m/>
    <x v="1"/>
    <d v="2024-07-21T00:00:00"/>
    <d v="2024-07-25T00:00:00"/>
    <d v="2024-08-01T00:00:00"/>
    <d v="2024-08-08T00:00:00"/>
    <x v="0"/>
    <x v="1"/>
    <n v="6262"/>
  </r>
  <r>
    <n v="93909803"/>
    <s v="DNI"/>
    <s v="ASUNCION PEÑA, EMMA VALENTINA"/>
    <s v="F"/>
    <d v="2024-07-18T00:00:00"/>
    <x v="7"/>
    <x v="1"/>
    <s v="NAC. DANIEL A. CARRION"/>
    <s v="305 C.S. SANTA ROSA DE PACHACUTEC"/>
    <x v="0"/>
    <n v="38"/>
    <n v="3545"/>
    <n v="75800996"/>
    <n v="924664479"/>
    <n v="6263"/>
    <s v="NO"/>
    <x v="20"/>
    <x v="3"/>
    <d v="2024-07-19T00:00:00"/>
    <x v="0"/>
    <d v="2024-07-19T00:00:00"/>
    <x v="0"/>
    <d v="2024-07-23T00:00:00"/>
    <x v="0"/>
    <d v="2024-07-21T00:00:00"/>
    <d v="2024-07-25T00:00:00"/>
    <d v="2024-08-01T00:00:00"/>
    <d v="2024-08-08T00:00:00"/>
    <x v="0"/>
    <x v="0"/>
    <n v="6263"/>
  </r>
  <r>
    <n v="93909052"/>
    <s v="DNI"/>
    <s v="CANALES HUAYLLAHUA, ALAIA SOLANGE STEFANIA"/>
    <s v="F"/>
    <d v="2024-07-18T00:00:00"/>
    <x v="7"/>
    <x v="5"/>
    <s v="HOSPITAL DE VENTANILLA"/>
    <s v="312 P.S. MI PERU"/>
    <x v="0"/>
    <n v="37"/>
    <n v="3320"/>
    <n v="75674019"/>
    <n v="972172745"/>
    <n v="6260"/>
    <s v="NO"/>
    <x v="7"/>
    <x v="3"/>
    <d v="2024-07-18T00:00:00"/>
    <x v="0"/>
    <d v="2024-07-18T00:00:00"/>
    <x v="0"/>
    <d v="2024-07-22T00:00:00"/>
    <x v="0"/>
    <d v="2024-07-21T00:00:00"/>
    <d v="2024-07-25T00:00:00"/>
    <d v="2024-08-01T00:00:00"/>
    <d v="2024-08-08T00:00:00"/>
    <x v="0"/>
    <x v="0"/>
    <n v="6260"/>
  </r>
  <r>
    <n v="93909604"/>
    <s v="DNI"/>
    <s v="POSITO LOMAS, OZIEL RODRIGO"/>
    <s v="M"/>
    <d v="2024-07-18T00:00:00"/>
    <x v="7"/>
    <x v="5"/>
    <s v="HOSPITAL DE VENTANILLA"/>
    <s v="312 P.S. MI PERU"/>
    <x v="0"/>
    <n v="38"/>
    <n v="2900"/>
    <n v="70752750"/>
    <n v="985278145"/>
    <n v="6260"/>
    <s v="NO"/>
    <x v="7"/>
    <x v="3"/>
    <d v="2024-07-18T00:00:00"/>
    <x v="0"/>
    <d v="2024-07-18T00:00:00"/>
    <x v="0"/>
    <d v="2024-07-22T00:00:00"/>
    <x v="0"/>
    <d v="2024-07-21T00:00:00"/>
    <d v="2024-07-25T00:00:00"/>
    <d v="2024-08-01T00:00:00"/>
    <d v="2024-08-08T00:00:00"/>
    <x v="0"/>
    <x v="0"/>
    <n v="6260"/>
  </r>
  <r>
    <n v="93909410"/>
    <s v="DNI"/>
    <s v="BALMACEDA RICHARTE, MICHAEL DAVID"/>
    <s v="M"/>
    <d v="2024-07-18T00:00:00"/>
    <x v="7"/>
    <x v="1"/>
    <s v="HOSPITAL DE VENTANILLA"/>
    <s v="306 P.S. ANGAMOS"/>
    <x v="0"/>
    <n v="39"/>
    <n v="3705"/>
    <n v="47116051"/>
    <n v="922647840"/>
    <n v="6257"/>
    <s v="NO"/>
    <x v="28"/>
    <x v="3"/>
    <d v="2024-07-18T00:00:00"/>
    <x v="0"/>
    <d v="2024-07-18T00:00:00"/>
    <x v="0"/>
    <d v="2024-07-22T00:00:00"/>
    <x v="0"/>
    <d v="2024-07-21T00:00:00"/>
    <d v="2024-07-25T00:00:00"/>
    <d v="2024-08-01T00:00:00"/>
    <d v="2024-08-08T00:00:00"/>
    <x v="0"/>
    <x v="0"/>
    <n v="6257"/>
  </r>
  <r>
    <n v="93908743"/>
    <s v="DNI"/>
    <s v="GARCIA BERNARDO, GISSELLE LUCIANA"/>
    <s v="F"/>
    <d v="2024-07-18T00:00:00"/>
    <x v="7"/>
    <x v="1"/>
    <s v="HOSPITAL SAN JOSE"/>
    <s v="304 P.S. CIUDAD PACHACUTEC"/>
    <x v="0"/>
    <n v="38"/>
    <n v="3300"/>
    <n v="71589405"/>
    <n v="925164150"/>
    <n v="6219"/>
    <s v="NO"/>
    <x v="10"/>
    <x v="3"/>
    <d v="2024-07-18T00:00:00"/>
    <x v="0"/>
    <d v="2024-07-18T00:00:00"/>
    <x v="0"/>
    <d v="2024-07-20T00:00:00"/>
    <x v="0"/>
    <d v="2024-07-21T00:00:00"/>
    <d v="2024-07-25T00:00:00"/>
    <d v="2024-08-01T00:00:00"/>
    <d v="2024-08-08T00:00:00"/>
    <x v="0"/>
    <x v="0"/>
    <n v="6267"/>
  </r>
  <r>
    <n v="93908549"/>
    <s v="DNI"/>
    <s v="LANAZCA SURCO, ANDREW DAVID"/>
    <s v="M"/>
    <d v="2024-07-18T00:00:00"/>
    <x v="7"/>
    <x v="1"/>
    <s v="NAC. DANIEL A. CARRION"/>
    <s v="302 C.S. 03 DE FEBRERO"/>
    <x v="0"/>
    <n v="38"/>
    <n v="3725"/>
    <n v="46736661"/>
    <n v="926180320"/>
    <n v="6249"/>
    <s v="NO"/>
    <x v="9"/>
    <x v="3"/>
    <d v="2024-07-18T00:00:00"/>
    <x v="0"/>
    <d v="2024-07-18T00:00:00"/>
    <x v="0"/>
    <d v="2024-07-20T00:00:00"/>
    <x v="0"/>
    <d v="2024-07-21T00:00:00"/>
    <d v="2024-07-25T00:00:00"/>
    <d v="2024-08-01T00:00:00"/>
    <d v="2024-08-08T00:00:00"/>
    <x v="0"/>
    <x v="0"/>
    <n v="6266"/>
  </r>
  <r>
    <n v="93908423"/>
    <s v="DNI"/>
    <s v="CABRAL AYACHI, ALEX PIERO"/>
    <s v="M"/>
    <d v="2024-07-18T00:00:00"/>
    <x v="7"/>
    <x v="1"/>
    <s v="HOSPITAL DE VENTANILLA"/>
    <s v="302 C.S. 03 DE FEBRERO"/>
    <x v="0"/>
    <n v="39"/>
    <n v="3775"/>
    <n v="71212417"/>
    <n v="916628785"/>
    <n v="6266"/>
    <s v="NO"/>
    <x v="9"/>
    <x v="3"/>
    <d v="2024-07-18T00:00:00"/>
    <x v="0"/>
    <d v="2024-07-18T00:00:00"/>
    <x v="0"/>
    <d v="2024-07-22T00:00:00"/>
    <x v="0"/>
    <d v="2024-07-21T00:00:00"/>
    <d v="2024-07-25T00:00:00"/>
    <d v="2024-08-02T00:00:00"/>
    <m/>
    <x v="1"/>
    <x v="1"/>
    <n v="6266"/>
  </r>
  <r>
    <n v="93909543"/>
    <s v="DNI"/>
    <s v="GAMARRA CHALCO, NAYIB OMAR"/>
    <s v="M"/>
    <d v="2024-07-18T00:00:00"/>
    <x v="7"/>
    <x v="0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9407"/>
    <s v="DNI"/>
    <s v="ROMAN MARTINEZ, EMMA"/>
    <s v="F"/>
    <d v="2024-07-18T00:00:00"/>
    <x v="7"/>
    <x v="3"/>
    <s v="AUNA CLÍNICA DELG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09380"/>
    <s v="DNI"/>
    <s v="PERIC ESPINOZA, FLAVIA"/>
    <s v="F"/>
    <d v="2024-07-18T00:00:00"/>
    <x v="7"/>
    <x v="2"/>
    <s v="AUNA CLÍNICA DELG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09368"/>
    <s v="DNI"/>
    <s v="GUERRERO SILVA, NOAH GAEL"/>
    <s v="M"/>
    <d v="2024-07-18T00:00:00"/>
    <x v="7"/>
    <x v="2"/>
    <s v="ALBERTO LEONARDO BARTON THOMPSON"/>
    <s v="211 C.S.M.I. BELLAVISTA PERU - COREA"/>
    <x v="1"/>
    <n v="40"/>
    <n v="3380"/>
    <n v="46653275"/>
    <n v="966796284"/>
    <n v="18319"/>
    <s v="NO"/>
    <x v="14"/>
    <x v="2"/>
    <d v="2024-07-18T00:00:00"/>
    <x v="0"/>
    <d v="2024-07-18T00:00:00"/>
    <x v="0"/>
    <m/>
    <x v="1"/>
    <m/>
    <m/>
    <m/>
    <m/>
    <x v="1"/>
    <x v="1"/>
    <n v="6249"/>
  </r>
  <r>
    <n v="93908711"/>
    <s v="DNI"/>
    <s v="LOPEZ RUIZ, MAHELET AYLEN"/>
    <s v="F"/>
    <d v="2024-07-18T00:00:00"/>
    <x v="7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8808"/>
    <s v="CNV"/>
    <s v=" PORTILLO, "/>
    <s v="M"/>
    <d v="2024-07-18T00:00:00"/>
    <x v="7"/>
    <x v="0"/>
    <s v="ALBERTO LEONARDO BARTON THOMPSON"/>
    <m/>
    <x v="1"/>
    <n v="41"/>
    <n v="3830"/>
    <n v="45371999"/>
    <n v="952393765"/>
    <n v="18306"/>
    <s v="NO"/>
    <x v="50"/>
    <x v="1"/>
    <d v="2024-07-18T00:00:00"/>
    <x v="0"/>
    <d v="2024-07-18T00:00:00"/>
    <x v="0"/>
    <m/>
    <x v="1"/>
    <m/>
    <m/>
    <m/>
    <m/>
    <x v="1"/>
    <x v="1"/>
    <m/>
  </r>
  <r>
    <n v="93910013"/>
    <s v="DNI"/>
    <s v="INFANTE FRIAS, NAYIB ALEJANDRO"/>
    <s v="M"/>
    <d v="2024-07-18T00:00:00"/>
    <x v="7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08989"/>
    <s v="DNI"/>
    <s v="MEZA MONTESINOS, MATEO JINSUKE"/>
    <s v="M"/>
    <d v="2024-07-18T00:00:00"/>
    <x v="7"/>
    <x v="2"/>
    <s v="ESSALUD - HOSPITAL II SUÁREZ ANGAMOS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08559"/>
    <s v="DNI"/>
    <s v="ARRESE SIERRA, GAELA ALESSIA"/>
    <s v="F"/>
    <d v="2024-07-18T00:00:00"/>
    <x v="7"/>
    <x v="3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08362"/>
    <s v="DNI"/>
    <s v="SIFUENTES TARAZONA, MATTEO LEVI"/>
    <s v="M"/>
    <d v="2024-07-18T00:00:00"/>
    <x v="7"/>
    <x v="0"/>
    <s v="HOSPITAL II LIMA NORTE CALLAO LUIS NEGREIROS VEGA ESSALUD"/>
    <m/>
    <x v="1"/>
    <n v="39"/>
    <n v="3480"/>
    <n v="42935203"/>
    <n v="952506271"/>
    <n v="7948"/>
    <s v="NO"/>
    <x v="12"/>
    <x v="4"/>
    <m/>
    <x v="1"/>
    <m/>
    <x v="1"/>
    <m/>
    <x v="1"/>
    <m/>
    <m/>
    <m/>
    <m/>
    <x v="1"/>
    <x v="1"/>
    <m/>
  </r>
  <r>
    <n v="93908445"/>
    <s v="DNI"/>
    <s v="MARCELO CAPCHA, DANNA THAIS"/>
    <s v="F"/>
    <d v="2024-07-18T00:00:00"/>
    <x v="7"/>
    <x v="1"/>
    <s v="HOSPITAL DE VENTANILLA"/>
    <s v="301 C.S.M.I. PACHACUTEC PERU - COREA"/>
    <x v="0"/>
    <n v="39"/>
    <n v="3175"/>
    <n v="72323608"/>
    <n v="951747442"/>
    <n v="7314"/>
    <s v="NO"/>
    <x v="11"/>
    <x v="3"/>
    <d v="2024-07-18T00:00:00"/>
    <x v="0"/>
    <d v="2024-07-18T00:00:00"/>
    <x v="0"/>
    <d v="2024-07-22T00:00:00"/>
    <x v="0"/>
    <d v="2024-07-21T00:00:00"/>
    <d v="2024-07-25T00:00:00"/>
    <d v="2024-08-01T00:00:00"/>
    <d v="2024-08-08T00:00:00"/>
    <x v="0"/>
    <x v="0"/>
    <n v="7314"/>
  </r>
  <r>
    <n v="93908408"/>
    <s v="DNI"/>
    <s v="LLACTAS CORRALES, ABIEL THEO"/>
    <s v="M"/>
    <d v="2024-07-18T00:00:00"/>
    <x v="7"/>
    <x v="0"/>
    <s v="HOSPITAL SAN JOSE"/>
    <s v="313 C.S. MARQUEZ"/>
    <x v="0"/>
    <n v="38"/>
    <n v="2625"/>
    <n v="75334702"/>
    <n v="917624054"/>
    <n v="6238"/>
    <s v="NO"/>
    <x v="29"/>
    <x v="3"/>
    <d v="2024-07-18T00:00:00"/>
    <x v="0"/>
    <d v="2024-07-18T00:00:00"/>
    <x v="0"/>
    <d v="2024-07-20T00:00:00"/>
    <x v="0"/>
    <d v="2024-07-21T00:00:00"/>
    <d v="2024-07-25T00:00:00"/>
    <d v="2024-08-01T00:00:00"/>
    <d v="2024-08-08T00:00:00"/>
    <x v="0"/>
    <x v="0"/>
    <n v="6238"/>
  </r>
  <r>
    <n v="93909346"/>
    <s v="DNI"/>
    <s v="BRACO VENEGAS, ALESSIA CAELI"/>
    <s v="F"/>
    <d v="2024-07-18T00:00:00"/>
    <x v="7"/>
    <x v="0"/>
    <s v="HOSPITAL SAN JOSE"/>
    <s v="205 P.S. PREVI"/>
    <x v="0"/>
    <n v="40"/>
    <n v="2950"/>
    <n v="72044500"/>
    <n v="950061456"/>
    <n v="6240"/>
    <s v="NO"/>
    <x v="43"/>
    <x v="2"/>
    <d v="2024-07-18T00:00:00"/>
    <x v="0"/>
    <d v="2024-07-18T00:00:00"/>
    <x v="0"/>
    <d v="2024-07-24T00:00:00"/>
    <x v="0"/>
    <d v="2024-07-22T00:00:00"/>
    <d v="2024-07-25T00:00:00"/>
    <d v="2024-08-01T00:00:00"/>
    <d v="2024-08-08T00:00:00"/>
    <x v="0"/>
    <x v="0"/>
    <n v="6240"/>
  </r>
  <r>
    <n v="93910553"/>
    <s v="DNI"/>
    <s v="GAMBETTA TAPIA, FRANCESCA KATTALEYA"/>
    <s v="F"/>
    <d v="2024-07-18T00:00:00"/>
    <x v="7"/>
    <x v="2"/>
    <s v="NAC. DANIEL A. CARRION"/>
    <s v="211 C.S.M.I. BELLAVISTA PERU - COREA"/>
    <x v="0"/>
    <n v="37"/>
    <n v="2650"/>
    <n v="73913934"/>
    <n v="933849974"/>
    <n v="6249"/>
    <s v="NO"/>
    <x v="14"/>
    <x v="2"/>
    <d v="2024-07-19T00:00:00"/>
    <x v="0"/>
    <d v="2024-07-19T00:00:00"/>
    <x v="0"/>
    <m/>
    <x v="1"/>
    <d v="2024-07-21T00:00:00"/>
    <d v="2024-07-28T00:00:00"/>
    <d v="2024-08-04T00:00:00"/>
    <d v="2024-08-11T00:00:00"/>
    <x v="0"/>
    <x v="1"/>
    <n v="6249"/>
  </r>
  <r>
    <n v="93909343"/>
    <s v="DNI"/>
    <s v="SALCEDO RAMIREZ, JACOB ALESSIO"/>
    <s v="M"/>
    <d v="2024-07-18T00:00:00"/>
    <x v="7"/>
    <x v="3"/>
    <s v="NAC. DANIEL A. CARRION"/>
    <s v="215 P.S. LA PERLA"/>
    <x v="0"/>
    <n v="39"/>
    <n v="3795"/>
    <n v="73705652"/>
    <n v="953658188"/>
    <n v="6251"/>
    <s v="NO"/>
    <x v="5"/>
    <x v="2"/>
    <d v="2024-07-18T00:00:00"/>
    <x v="0"/>
    <d v="2024-07-18T00:00:00"/>
    <x v="0"/>
    <d v="2024-07-20T00:00:00"/>
    <x v="0"/>
    <d v="2024-07-24T00:00:00"/>
    <d v="2024-07-27T00:00:00"/>
    <d v="2024-08-03T00:00:00"/>
    <d v="2024-08-10T00:00:00"/>
    <x v="0"/>
    <x v="0"/>
    <n v="6251"/>
  </r>
  <r>
    <n v="93908871"/>
    <s v="DNI"/>
    <s v="MORALES MORAN, MAXIMILIANO BENJAMIN"/>
    <s v="M"/>
    <d v="2024-07-18T00:00:00"/>
    <x v="7"/>
    <x v="1"/>
    <s v="HOSPITAL DE VENTANILLA"/>
    <s v="309 P.S. VENTANILLA ALTA"/>
    <x v="0"/>
    <n v="39"/>
    <n v="3890"/>
    <n v="42760638"/>
    <n v="931452862"/>
    <n v="6255"/>
    <s v="NO"/>
    <x v="23"/>
    <x v="3"/>
    <d v="2024-07-18T00:00:00"/>
    <x v="0"/>
    <d v="2024-07-18T00:00:00"/>
    <x v="0"/>
    <m/>
    <x v="1"/>
    <d v="2024-07-22T00:00:00"/>
    <d v="2024-07-26T00:00:00"/>
    <d v="2024-08-02T00:00:00"/>
    <d v="2024-08-10T00:00:00"/>
    <x v="0"/>
    <x v="1"/>
    <n v="6255"/>
  </r>
  <r>
    <n v="93909434"/>
    <s v="CNV"/>
    <s v=" ALCOCER, "/>
    <s v="F"/>
    <d v="2024-07-18T00:00:00"/>
    <x v="7"/>
    <x v="5"/>
    <n v="33381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9029"/>
    <s v="DNI"/>
    <s v="VERANO ROSALINO, GABRIEL ALESSANDRO JESÚS"/>
    <s v="M"/>
    <d v="2024-07-18T00:00:00"/>
    <x v="7"/>
    <x v="0"/>
    <s v="NACIONAL  DOS DE MAY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9620"/>
    <s v="DNI"/>
    <s v="GARCIA FACHIN, HANNA ALEJANDRA INAYA"/>
    <s v="F"/>
    <d v="2024-07-18T00:00:00"/>
    <x v="7"/>
    <x v="5"/>
    <s v="CMI CESAR LOPEZ SILV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09455"/>
    <s v="DNI"/>
    <s v="LUMBRE IDRUGO, ESTRELLA"/>
    <s v="F"/>
    <d v="2024-07-18T00:00:00"/>
    <x v="7"/>
    <x v="0"/>
    <n v="23151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12316"/>
    <s v="DNI"/>
    <s v="LAGOS NUÑEZ, CARLOS MIQUEAS"/>
    <s v="M"/>
    <d v="2024-07-19T00:00:00"/>
    <x v="7"/>
    <x v="0"/>
    <s v="NAC. DANIEL A. CARRION"/>
    <s v="106 C.S. SANTA FE"/>
    <x v="0"/>
    <n v="37"/>
    <n v="3490"/>
    <n v="7808623"/>
    <n v="921997282"/>
    <n v="6223"/>
    <s v="NO"/>
    <x v="36"/>
    <x v="0"/>
    <d v="2024-07-20T00:00:00"/>
    <x v="0"/>
    <d v="2024-07-20T00:00:00"/>
    <x v="0"/>
    <d v="2024-07-23T00:00:00"/>
    <x v="0"/>
    <m/>
    <m/>
    <m/>
    <m/>
    <x v="1"/>
    <x v="1"/>
    <n v="6223"/>
  </r>
  <r>
    <n v="93910533"/>
    <s v="DNI"/>
    <s v="HIDALGO CASIQUE, CAMILA SARAHI DALILA"/>
    <s v="F"/>
    <d v="2024-07-19T00:00:00"/>
    <x v="7"/>
    <x v="1"/>
    <s v="HOSPITAL DE VENTANILLA"/>
    <s v="309 P.S. VENTANILLA ALTA"/>
    <x v="0"/>
    <n v="38"/>
    <n v="2890"/>
    <n v="44937781"/>
    <n v="937213497"/>
    <n v="6255"/>
    <s v="NO"/>
    <x v="23"/>
    <x v="3"/>
    <d v="2024-07-19T00:00:00"/>
    <x v="0"/>
    <d v="2024-07-19T00:00:00"/>
    <x v="0"/>
    <d v="2024-07-24T00:00:00"/>
    <x v="0"/>
    <d v="2024-07-22T00:00:00"/>
    <d v="2024-07-26T00:00:00"/>
    <d v="2024-08-03T00:00:00"/>
    <d v="2024-08-12T00:00:00"/>
    <x v="0"/>
    <x v="0"/>
    <n v="6255"/>
  </r>
  <r>
    <n v="93910819"/>
    <s v="DNI"/>
    <s v="QUISPE GARCIA, ABDRIEL SMITH"/>
    <s v="M"/>
    <d v="2024-07-19T00:00:00"/>
    <x v="7"/>
    <x v="0"/>
    <s v="HOSPITAL SAN JOSE"/>
    <s v="101 C.S. MANUEL BONILLA"/>
    <x v="0"/>
    <n v="39"/>
    <n v="3465"/>
    <n v="76901096"/>
    <n v="961816722"/>
    <n v="6251"/>
    <s v="NO"/>
    <x v="25"/>
    <x v="0"/>
    <d v="2024-07-20T00:00:00"/>
    <x v="0"/>
    <d v="2024-07-20T00:00:00"/>
    <x v="0"/>
    <d v="2024-07-22T00:00:00"/>
    <x v="0"/>
    <d v="2024-07-22T00:00:00"/>
    <m/>
    <m/>
    <m/>
    <x v="1"/>
    <x v="1"/>
    <n v="6220"/>
  </r>
  <r>
    <n v="93909657"/>
    <s v="DNI"/>
    <s v="CALERO DEL CARPIO, CATALINA MAVIE"/>
    <s v="F"/>
    <d v="2024-07-19T00:00:00"/>
    <x v="7"/>
    <x v="0"/>
    <s v="HOSPITAL SAN JOSE"/>
    <s v="115 C.S. ACAPULCO"/>
    <x v="0"/>
    <n v="39"/>
    <n v="3345"/>
    <n v="71361748"/>
    <n v="910134474"/>
    <n v="6230"/>
    <s v="NO"/>
    <x v="26"/>
    <x v="0"/>
    <d v="2024-07-19T00:00:00"/>
    <x v="0"/>
    <d v="2024-07-19T00:00:00"/>
    <x v="0"/>
    <m/>
    <x v="1"/>
    <m/>
    <m/>
    <m/>
    <m/>
    <x v="1"/>
    <x v="1"/>
    <n v="6230"/>
  </r>
  <r>
    <n v="93910003"/>
    <s v="CNV"/>
    <s v=" LUCAS, "/>
    <s v="F"/>
    <d v="2024-07-19T00:00:00"/>
    <x v="7"/>
    <x v="0"/>
    <s v="HOSPITAL II LIMA NORTE CALLAO LUIS NEGREIROS VEGA ESSALUD"/>
    <m/>
    <x v="1"/>
    <n v="39"/>
    <n v="2840"/>
    <n v="76704620"/>
    <n v="933490396"/>
    <n v="7948"/>
    <s v="NO"/>
    <x v="12"/>
    <x v="4"/>
    <m/>
    <x v="1"/>
    <m/>
    <x v="1"/>
    <m/>
    <x v="1"/>
    <m/>
    <m/>
    <m/>
    <m/>
    <x v="1"/>
    <x v="1"/>
    <m/>
  </r>
  <r>
    <n v="93914535"/>
    <s v="DNI"/>
    <s v="CASTILLO JARA, MARIHAM ISABEL"/>
    <s v="F"/>
    <d v="2024-07-19T00:00:00"/>
    <x v="7"/>
    <x v="1"/>
    <s v="HOSPITAL II LIMA NORTE CALLAO LUIS NEGREIROS VEGA ESSALUD"/>
    <s v="311 C.S. LUIS FELIPE DE LAS CASAS"/>
    <x v="1"/>
    <n v="39"/>
    <n v="3340"/>
    <n v="45174883"/>
    <n v="924569232"/>
    <n v="7948"/>
    <s v="NO"/>
    <x v="32"/>
    <x v="3"/>
    <m/>
    <x v="1"/>
    <m/>
    <x v="1"/>
    <m/>
    <x v="1"/>
    <m/>
    <m/>
    <m/>
    <m/>
    <x v="1"/>
    <x v="1"/>
    <n v="6261"/>
  </r>
  <r>
    <n v="93909821"/>
    <s v="DNI"/>
    <s v="VILCHEZ GONZALES, BENJAMIN ADRIEL"/>
    <s v="M"/>
    <d v="2024-07-19T00:00:00"/>
    <x v="7"/>
    <x v="1"/>
    <s v="HOSPITAL II LIMA NORTE CALLAO LUIS NEGREIROS VEGA ESSALUD"/>
    <m/>
    <x v="1"/>
    <n v="38"/>
    <n v="3790"/>
    <n v="47654779"/>
    <n v="992259231"/>
    <n v="7948"/>
    <s v="NO"/>
    <x v="12"/>
    <x v="4"/>
    <m/>
    <x v="1"/>
    <m/>
    <x v="1"/>
    <m/>
    <x v="1"/>
    <m/>
    <m/>
    <m/>
    <m/>
    <x v="1"/>
    <x v="1"/>
    <m/>
  </r>
  <r>
    <n v="93914339"/>
    <s v="CNV"/>
    <s v=" CHUJANDAMA, "/>
    <s v="F"/>
    <d v="2024-07-19T00:00:00"/>
    <x v="7"/>
    <x v="0"/>
    <s v="HOSPITAL II LIMA NORTE CALLAO LUIS NEGREIROS VEGA ESSALUD"/>
    <m/>
    <x v="1"/>
    <n v="39"/>
    <n v="4460"/>
    <n v="45795019"/>
    <n v="902229007"/>
    <n v="10533"/>
    <s v="NO"/>
    <x v="12"/>
    <x v="4"/>
    <m/>
    <x v="1"/>
    <m/>
    <x v="1"/>
    <m/>
    <x v="1"/>
    <m/>
    <m/>
    <m/>
    <m/>
    <x v="1"/>
    <x v="1"/>
    <m/>
  </r>
  <r>
    <n v="93909948"/>
    <s v="DNI"/>
    <s v="ALVARADO MENDOZA, LUANA DAPHNE CAMILA"/>
    <s v="F"/>
    <d v="2024-07-19T00:00:00"/>
    <x v="7"/>
    <x v="0"/>
    <s v="ESSALUD - HOSPITAL I JORGE VOTO BERNALES CORPANCH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09994"/>
    <s v="CNV"/>
    <s v=" QUISPE, "/>
    <s v="M"/>
    <d v="2024-07-19T00:00:00"/>
    <x v="7"/>
    <x v="1"/>
    <s v="HOSPITAL II LIMA NORTE CALLAO LUIS NEGREIROS VEGA ESSALUD"/>
    <m/>
    <x v="1"/>
    <n v="41"/>
    <n v="4190"/>
    <n v="75447186"/>
    <n v="950430480"/>
    <n v="9163"/>
    <s v="NO"/>
    <x v="12"/>
    <x v="4"/>
    <m/>
    <x v="1"/>
    <m/>
    <x v="1"/>
    <m/>
    <x v="1"/>
    <m/>
    <m/>
    <m/>
    <m/>
    <x v="1"/>
    <x v="1"/>
    <m/>
  </r>
  <r>
    <n v="93910647"/>
    <s v="DNI"/>
    <s v="DELGADO GORDILLO, MARÍA JOSÉ"/>
    <s v="F"/>
    <d v="2024-07-19T00:00:00"/>
    <x v="7"/>
    <x v="6"/>
    <s v="CLINICA SAN FELIPE S.A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09921"/>
    <s v="DNI"/>
    <s v="CABRERA SALAS, ARIANNA MARILIN"/>
    <s v="F"/>
    <d v="2024-07-19T00:00:00"/>
    <x v="7"/>
    <x v="0"/>
    <s v="HOSPITAL NACIONAL ALBERTO SABOGAL SOLOGUREN DE LA RED ASISTENCIAL SABOGAL"/>
    <m/>
    <x v="1"/>
    <n v="40"/>
    <n v="3363"/>
    <n v="45861329"/>
    <n v="904757569"/>
    <n v="8564"/>
    <s v="NO"/>
    <x v="12"/>
    <x v="4"/>
    <m/>
    <x v="1"/>
    <m/>
    <x v="1"/>
    <m/>
    <x v="1"/>
    <m/>
    <m/>
    <m/>
    <m/>
    <x v="1"/>
    <x v="1"/>
    <m/>
  </r>
  <r>
    <n v="93910184"/>
    <s v="DNI"/>
    <s v="VIDAURRE BIANCHI, LUCAS ANDRÉ"/>
    <s v="M"/>
    <d v="2024-07-19T00:00:00"/>
    <x v="7"/>
    <x v="2"/>
    <s v="HOSPITAL NACIONAL ALBERTO SABOGAL SOLOGUREN DE LA RED ASISTENCIAL SABOGAL"/>
    <m/>
    <x v="1"/>
    <n v="38"/>
    <n v="2902"/>
    <n v="73089959"/>
    <n v="994161644"/>
    <n v="8564"/>
    <s v="NO"/>
    <x v="12"/>
    <x v="4"/>
    <m/>
    <x v="1"/>
    <m/>
    <x v="1"/>
    <m/>
    <x v="1"/>
    <m/>
    <m/>
    <m/>
    <m/>
    <x v="1"/>
    <x v="1"/>
    <m/>
  </r>
  <r>
    <n v="93910083"/>
    <s v="DNI"/>
    <s v="NAVARRETE LUDEÑA, CATALINA KAILANI"/>
    <s v="F"/>
    <d v="2024-07-19T00:00:00"/>
    <x v="7"/>
    <x v="0"/>
    <s v="ASOCIACION PERUANO JAPONESA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910011"/>
    <s v="DNI"/>
    <s v="SANCHEZ RAQUI, YHARED EITHAN"/>
    <s v="M"/>
    <d v="2024-07-19T00:00:00"/>
    <x v="7"/>
    <x v="1"/>
    <s v="HOSPITAL II LIMA NORTE CALLAO LUIS NEGREIROS VEGA ESSALUD"/>
    <s v="311 C.S. LUIS FELIPE DE LAS CASAS"/>
    <x v="1"/>
    <n v="38"/>
    <n v="3220"/>
    <n v="47083533"/>
    <n v="930551802"/>
    <n v="8146"/>
    <s v="NO"/>
    <x v="32"/>
    <x v="3"/>
    <m/>
    <x v="1"/>
    <m/>
    <x v="1"/>
    <m/>
    <x v="1"/>
    <m/>
    <m/>
    <m/>
    <m/>
    <x v="1"/>
    <x v="1"/>
    <n v="6261"/>
  </r>
  <r>
    <n v="93910511"/>
    <s v="DNI"/>
    <s v="VILCHEZ SORIANO, AILANY SOFÍA"/>
    <s v="F"/>
    <d v="2024-07-19T00:00:00"/>
    <x v="7"/>
    <x v="1"/>
    <s v="HOSPITAL II LIMA NORTE CALLAO LUIS NEGREIROS VEGA ESSALUD"/>
    <s v="306 P.S. ANGAMOS"/>
    <x v="1"/>
    <n v="40"/>
    <n v="3840"/>
    <n v="74171209"/>
    <n v="970714888"/>
    <n v="8146"/>
    <s v="NO"/>
    <x v="28"/>
    <x v="3"/>
    <m/>
    <x v="1"/>
    <m/>
    <x v="1"/>
    <m/>
    <x v="1"/>
    <m/>
    <m/>
    <m/>
    <m/>
    <x v="1"/>
    <x v="1"/>
    <n v="6257"/>
  </r>
  <r>
    <n v="93910783"/>
    <s v="DNI"/>
    <s v="REDHEAD CANESSA, NOAH ABDIEL"/>
    <s v="M"/>
    <d v="2024-07-19T00:00:00"/>
    <x v="7"/>
    <x v="0"/>
    <s v="ALBERTO LEONARDO BARTON THOMPSON"/>
    <m/>
    <x v="1"/>
    <n v="39"/>
    <n v="3385"/>
    <n v="71625566"/>
    <n v="983052196"/>
    <n v="18306"/>
    <s v="NO"/>
    <x v="50"/>
    <x v="1"/>
    <d v="2024-07-20T00:00:00"/>
    <x v="0"/>
    <d v="2024-07-20T00:00:00"/>
    <x v="0"/>
    <m/>
    <x v="1"/>
    <m/>
    <m/>
    <m/>
    <m/>
    <x v="1"/>
    <x v="1"/>
    <m/>
  </r>
  <r>
    <n v="93909934"/>
    <s v="DNI"/>
    <s v="MORQUENCHO ZAPANA, ZIANA GAELA"/>
    <s v="F"/>
    <d v="2024-07-19T00:00:00"/>
    <x v="7"/>
    <x v="0"/>
    <s v="ALBERTO LEONARDO BARTON THOMPSON"/>
    <m/>
    <x v="1"/>
    <n v="39"/>
    <n v="3880"/>
    <n v="45715488"/>
    <n v="980253028"/>
    <n v="18306"/>
    <s v="NO"/>
    <x v="50"/>
    <x v="1"/>
    <d v="2024-07-19T00:00:00"/>
    <x v="0"/>
    <d v="2024-07-19T00:00:00"/>
    <x v="0"/>
    <m/>
    <x v="1"/>
    <m/>
    <m/>
    <m/>
    <m/>
    <x v="1"/>
    <x v="1"/>
    <m/>
  </r>
  <r>
    <n v="93910681"/>
    <s v="DNI"/>
    <s v="CHICLAYO HUAYAS, AINARA GIULIANA"/>
    <s v="F"/>
    <d v="2024-07-19T00:00:00"/>
    <x v="7"/>
    <x v="3"/>
    <s v="HOSPITAL NACIONAL ALBERTO SABOGAL SOLOGUREN DE LA RED ASISTENCIAL SABOGAL"/>
    <m/>
    <x v="1"/>
    <n v="39"/>
    <n v="3361"/>
    <n v="73923014"/>
    <n v="972222474"/>
    <n v="27563"/>
    <s v="NO"/>
    <x v="12"/>
    <x v="4"/>
    <m/>
    <x v="1"/>
    <m/>
    <x v="1"/>
    <m/>
    <x v="1"/>
    <m/>
    <m/>
    <m/>
    <m/>
    <x v="1"/>
    <x v="1"/>
    <m/>
  </r>
  <r>
    <n v="93909638"/>
    <s v="DNI"/>
    <s v="BLAS RUIZ, THIAGO STEVE"/>
    <s v="M"/>
    <d v="2024-07-19T00:00:00"/>
    <x v="7"/>
    <x v="1"/>
    <s v="HOSPITAL CARLOS LANFRANCO LA HOZ"/>
    <s v="302 C.S. 03 DE FEBRERO"/>
    <x v="0"/>
    <m/>
    <m/>
    <m/>
    <m/>
    <m/>
    <s v="NO"/>
    <x v="9"/>
    <x v="3"/>
    <m/>
    <x v="1"/>
    <m/>
    <x v="1"/>
    <m/>
    <x v="1"/>
    <m/>
    <m/>
    <m/>
    <m/>
    <x v="1"/>
    <x v="1"/>
    <n v="6266"/>
  </r>
  <r>
    <n v="93909806"/>
    <s v="DNI"/>
    <s v="VENTURA GIRALDO, GABRIEL EMMETT DARIEL"/>
    <s v="M"/>
    <d v="2024-07-19T00:00:00"/>
    <x v="7"/>
    <x v="1"/>
    <s v="HOSPITAL DE VENTANILLA"/>
    <s v="305 C.S. SANTA ROSA DE PACHACUTEC"/>
    <x v="0"/>
    <n v="39"/>
    <n v="4265"/>
    <n v="44252199"/>
    <n v="961353108"/>
    <n v="6263"/>
    <s v="NO"/>
    <x v="20"/>
    <x v="3"/>
    <d v="2024-07-19T00:00:00"/>
    <x v="0"/>
    <d v="2024-07-19T00:00:00"/>
    <x v="0"/>
    <d v="2024-07-24T00:00:00"/>
    <x v="0"/>
    <d v="2024-07-22T00:00:00"/>
    <d v="2024-07-26T00:00:00"/>
    <d v="2024-08-02T00:00:00"/>
    <d v="2024-08-09T00:00:00"/>
    <x v="0"/>
    <x v="0"/>
    <n v="6263"/>
  </r>
  <r>
    <n v="93910309"/>
    <s v="DNI"/>
    <s v="VILCAHUAMAN ESTRADA, CAELY ZISARY"/>
    <s v="F"/>
    <d v="2024-07-19T00:00:00"/>
    <x v="7"/>
    <x v="1"/>
    <s v="NAC. DANIEL A. CARRION"/>
    <s v="301 C.S.M.I. PACHACUTEC PERU - COREA"/>
    <x v="0"/>
    <n v="39"/>
    <n v="3550"/>
    <n v="70920110"/>
    <n v="949345522"/>
    <n v="6249"/>
    <s v="NO"/>
    <x v="11"/>
    <x v="3"/>
    <d v="2024-07-19T00:00:00"/>
    <x v="0"/>
    <d v="2024-07-19T00:00:00"/>
    <x v="0"/>
    <d v="2024-07-24T00:00:00"/>
    <x v="0"/>
    <d v="2024-07-22T00:00:00"/>
    <d v="2024-07-26T00:00:00"/>
    <d v="2024-08-02T00:00:00"/>
    <d v="2024-08-09T00:00:00"/>
    <x v="0"/>
    <x v="0"/>
    <n v="7314"/>
  </r>
  <r>
    <n v="93910561"/>
    <s v="DNI"/>
    <s v="ARTICA BACON, JOSHUA GIANLUCA"/>
    <s v="M"/>
    <d v="2024-07-19T00:00:00"/>
    <x v="7"/>
    <x v="1"/>
    <s v="NAC. DANIEL A. CARRION"/>
    <s v="308 P.S. DEFENSORES DE LA PATRIA"/>
    <x v="0"/>
    <n v="38"/>
    <n v="3015"/>
    <n v="46240197"/>
    <n v="966121180"/>
    <n v="6268"/>
    <s v="NO"/>
    <x v="19"/>
    <x v="3"/>
    <d v="2024-07-19T00:00:00"/>
    <x v="0"/>
    <d v="2024-07-19T00:00:00"/>
    <x v="0"/>
    <m/>
    <x v="1"/>
    <d v="2024-07-22T00:00:00"/>
    <d v="2024-07-26T00:00:00"/>
    <d v="2024-08-02T00:00:00"/>
    <d v="2024-08-09T00:00:00"/>
    <x v="0"/>
    <x v="1"/>
    <n v="6268"/>
  </r>
  <r>
    <n v="93910584"/>
    <s v="DNI"/>
    <s v="SERRANO RIVAS, LUCIANA VALENTINA"/>
    <s v="F"/>
    <d v="2024-07-19T00:00:00"/>
    <x v="7"/>
    <x v="1"/>
    <s v="NAC. DANIEL A. CARRION"/>
    <s v="308 P.S. DEFENSORES DE LA PATRIA"/>
    <x v="0"/>
    <n v="40"/>
    <n v="3295"/>
    <n v="4307701"/>
    <n v="907767431"/>
    <n v="6268"/>
    <s v="NO"/>
    <x v="19"/>
    <x v="3"/>
    <d v="2024-07-20T00:00:00"/>
    <x v="0"/>
    <d v="2024-07-20T00:00:00"/>
    <x v="0"/>
    <m/>
    <x v="1"/>
    <d v="2024-07-22T00:00:00"/>
    <d v="2024-07-26T00:00:00"/>
    <d v="2024-08-02T00:00:00"/>
    <d v="2024-08-09T00:00:00"/>
    <x v="0"/>
    <x v="1"/>
    <n v="6268"/>
  </r>
  <r>
    <n v="93909815"/>
    <s v="DNI"/>
    <s v="LEON JULCA, EMELY AMIRA"/>
    <s v="F"/>
    <d v="2024-07-19T00:00:00"/>
    <x v="7"/>
    <x v="1"/>
    <s v="HOSPITAL NACIONAL GUILLERMO ALMENARA IRIGOYEN"/>
    <s v="308 P.S. DEFENSORES DE LA PATRIA"/>
    <x v="0"/>
    <m/>
    <m/>
    <m/>
    <m/>
    <m/>
    <s v="NO"/>
    <x v="19"/>
    <x v="3"/>
    <m/>
    <x v="1"/>
    <m/>
    <x v="1"/>
    <m/>
    <x v="1"/>
    <d v="2024-07-22T00:00:00"/>
    <d v="2024-07-26T00:00:00"/>
    <d v="2024-08-02T00:00:00"/>
    <d v="2024-08-09T00:00:00"/>
    <x v="0"/>
    <x v="1"/>
    <n v="6268"/>
  </r>
  <r>
    <n v="93909795"/>
    <s v="DNI"/>
    <s v="URETA ANASTACIO, EITHAN KENY"/>
    <s v="M"/>
    <d v="2024-07-19T00:00:00"/>
    <x v="7"/>
    <x v="1"/>
    <s v="MATERNO INFANTIL PACHACUTEC  PERU-COREA"/>
    <s v="304 P.S. CIUDAD PACHACUTEC"/>
    <x v="0"/>
    <n v="39"/>
    <n v="4160"/>
    <n v="76687457"/>
    <n v="960326362"/>
    <n v="6267"/>
    <s v="NO"/>
    <x v="10"/>
    <x v="3"/>
    <d v="2024-07-19T00:00:00"/>
    <x v="0"/>
    <d v="2024-07-19T00:00:00"/>
    <x v="0"/>
    <d v="2024-07-24T00:00:00"/>
    <x v="0"/>
    <d v="2024-07-22T00:00:00"/>
    <d v="2024-07-26T00:00:00"/>
    <d v="2024-08-02T00:00:00"/>
    <d v="2024-08-09T00:00:00"/>
    <x v="0"/>
    <x v="0"/>
    <n v="6267"/>
  </r>
  <r>
    <n v="93911108"/>
    <s v="CNV"/>
    <s v=" CIENFUEGOS, "/>
    <s v="F"/>
    <d v="2024-07-19T00:00:00"/>
    <x v="7"/>
    <x v="1"/>
    <s v="CLINICA MONTELUZ"/>
    <m/>
    <x v="0"/>
    <m/>
    <m/>
    <m/>
    <m/>
    <m/>
    <s v="NO"/>
    <x v="11"/>
    <x v="3"/>
    <m/>
    <x v="1"/>
    <m/>
    <x v="1"/>
    <m/>
    <x v="1"/>
    <d v="2024-07-22T00:00:00"/>
    <d v="2024-07-26T00:00:00"/>
    <d v="2024-08-02T00:00:00"/>
    <d v="2024-08-09T00:00:00"/>
    <x v="0"/>
    <x v="1"/>
    <m/>
  </r>
  <r>
    <n v="93910642"/>
    <s v="DNI"/>
    <s v="JUAREZ MELENDRIS, NAELAH ARAMEL"/>
    <s v="F"/>
    <d v="2024-07-19T00:00:00"/>
    <x v="7"/>
    <x v="1"/>
    <s v="HOSPITAL DE VENTANILLA"/>
    <s v="311 C.S. LUIS FELIPE DE LAS CASAS"/>
    <x v="0"/>
    <n v="40"/>
    <n v="3390"/>
    <n v="70613680"/>
    <n v="977311104"/>
    <n v="6261"/>
    <s v="NO"/>
    <x v="32"/>
    <x v="3"/>
    <d v="2024-07-19T00:00:00"/>
    <x v="0"/>
    <d v="2024-07-19T00:00:00"/>
    <x v="0"/>
    <d v="2024-07-24T00:00:00"/>
    <x v="0"/>
    <d v="2024-07-25T00:00:00"/>
    <d v="2024-07-30T00:00:00"/>
    <d v="2024-08-06T00:00:00"/>
    <d v="2024-08-13T00:00:00"/>
    <x v="0"/>
    <x v="0"/>
    <n v="6261"/>
  </r>
  <r>
    <n v="93911652"/>
    <s v="DNI"/>
    <s v="TUCNO CHATE, RICHARD ANDRES DE ISRAEL"/>
    <s v="M"/>
    <d v="2024-07-20T00:00:00"/>
    <x v="7"/>
    <x v="1"/>
    <s v="NAC. DANIEL A. CARRION"/>
    <s v="314 P.S. VENTANILLA ESTE"/>
    <x v="0"/>
    <n v="40"/>
    <n v="3765"/>
    <n v="43554863"/>
    <n v="950100528"/>
    <n v="6259"/>
    <s v="NO"/>
    <x v="39"/>
    <x v="3"/>
    <d v="2024-07-20T00:00:00"/>
    <x v="0"/>
    <d v="2024-07-20T00:00:00"/>
    <x v="0"/>
    <d v="2024-07-23T00:00:00"/>
    <x v="0"/>
    <d v="2024-07-26T00:00:00"/>
    <d v="2024-07-30T00:00:00"/>
    <d v="2024-08-06T00:00:00"/>
    <d v="2024-08-13T00:00:00"/>
    <x v="0"/>
    <x v="0"/>
    <n v="6259"/>
  </r>
  <r>
    <n v="93911526"/>
    <s v="DNI"/>
    <s v="CARMEN CRUZ, GABRIEL ALESSANDRO THOMAS"/>
    <s v="M"/>
    <d v="2024-07-20T00:00:00"/>
    <x v="7"/>
    <x v="0"/>
    <s v="NAC. DANIEL A. CARRION"/>
    <s v="203 P.S. PALMERAS DE OQUENDO"/>
    <x v="0"/>
    <n v="39"/>
    <n v="3150"/>
    <n v="48633499"/>
    <n v="953073490"/>
    <n v="6768"/>
    <s v="NO"/>
    <x v="18"/>
    <x v="2"/>
    <d v="2024-07-20T00:00:00"/>
    <x v="0"/>
    <d v="2024-07-20T00:00:00"/>
    <x v="0"/>
    <d v="2024-07-25T00:00:00"/>
    <x v="0"/>
    <d v="2024-07-24T00:00:00"/>
    <d v="2024-07-27T00:00:00"/>
    <d v="2024-08-03T00:00:00"/>
    <d v="2024-08-10T00:00:00"/>
    <x v="0"/>
    <x v="0"/>
    <n v="6768"/>
  </r>
  <r>
    <n v="93911012"/>
    <s v="CNV"/>
    <s v=" HUALLPA, "/>
    <s v="M"/>
    <d v="2024-07-20T00:00:00"/>
    <x v="7"/>
    <x v="0"/>
    <s v="NAC. DANIEL A. CARRION"/>
    <m/>
    <x v="0"/>
    <n v="39"/>
    <n v="3835"/>
    <n v="46116789"/>
    <n v="947500071"/>
    <n v="6768"/>
    <s v="NO"/>
    <x v="1"/>
    <x v="1"/>
    <d v="2024-07-20T00:00:00"/>
    <x v="0"/>
    <d v="2024-07-20T00:00:00"/>
    <x v="0"/>
    <d v="2024-07-25T00:00:00"/>
    <x v="0"/>
    <d v="2024-07-24T00:00:00"/>
    <d v="2024-07-27T00:00:00"/>
    <d v="2024-08-03T00:00:00"/>
    <d v="2024-08-10T00:00:00"/>
    <x v="0"/>
    <x v="0"/>
    <m/>
  </r>
  <r>
    <n v="93910968"/>
    <s v="DNI"/>
    <s v="PEZO MALLQUI, ASTRID JAZMÍN AURORA"/>
    <s v="F"/>
    <d v="2024-07-20T00:00:00"/>
    <x v="7"/>
    <x v="1"/>
    <s v="HOSPITAL DE VENTANILLA"/>
    <s v="305 C.S. SANTA ROSA DE PACHACUTEC"/>
    <x v="0"/>
    <n v="37"/>
    <n v="2625"/>
    <n v="75357977"/>
    <n v="937193740"/>
    <n v="6263"/>
    <s v="NO"/>
    <x v="20"/>
    <x v="3"/>
    <d v="2024-07-20T00:00:00"/>
    <x v="0"/>
    <d v="2024-07-20T00:00:00"/>
    <x v="0"/>
    <d v="2024-07-24T00:00:00"/>
    <x v="0"/>
    <d v="2024-07-23T00:00:00"/>
    <d v="2024-07-27T00:00:00"/>
    <d v="2024-08-03T00:00:00"/>
    <d v="2024-08-10T00:00:00"/>
    <x v="0"/>
    <x v="0"/>
    <n v="6263"/>
  </r>
  <r>
    <n v="93911135"/>
    <s v="DNI"/>
    <s v="CACERES SALCEDO, THEO"/>
    <s v="M"/>
    <d v="2024-07-20T00:00:00"/>
    <x v="7"/>
    <x v="4"/>
    <s v="ALBERTO LEONARDO BARTON THOMPSON"/>
    <m/>
    <x v="1"/>
    <n v="39"/>
    <n v="4200"/>
    <n v="70255186"/>
    <n v="987857311"/>
    <n v="18319"/>
    <s v="NO"/>
    <x v="50"/>
    <x v="1"/>
    <d v="2024-07-20T00:00:00"/>
    <x v="0"/>
    <d v="2024-07-20T00:00:00"/>
    <x v="0"/>
    <m/>
    <x v="1"/>
    <m/>
    <m/>
    <m/>
    <m/>
    <x v="1"/>
    <x v="1"/>
    <m/>
  </r>
  <r>
    <n v="93911502"/>
    <s v="DNI"/>
    <s v="FLORES MALCA, NOHAN GAEL"/>
    <s v="M"/>
    <d v="2024-07-20T00:00:00"/>
    <x v="7"/>
    <x v="0"/>
    <s v="ALBERTO LEONARDO BARTON THOMPSON"/>
    <m/>
    <x v="1"/>
    <n v="40"/>
    <n v="3535"/>
    <n v="74695664"/>
    <n v="952642564"/>
    <n v="18319"/>
    <s v="NO"/>
    <x v="50"/>
    <x v="1"/>
    <d v="2024-07-20T00:00:00"/>
    <x v="0"/>
    <d v="2024-07-20T00:00:00"/>
    <x v="0"/>
    <m/>
    <x v="1"/>
    <m/>
    <m/>
    <m/>
    <m/>
    <x v="1"/>
    <x v="1"/>
    <m/>
  </r>
  <r>
    <n v="93911599"/>
    <s v="CNV"/>
    <s v=" SANCHEZ, "/>
    <s v="M"/>
    <d v="2024-07-20T00:00:00"/>
    <x v="7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11633"/>
    <s v="DNI"/>
    <s v="CATALAN CRUZ, EITHAN CHRISTIANO"/>
    <s v="M"/>
    <d v="2024-07-20T00:00:00"/>
    <x v="7"/>
    <x v="1"/>
    <s v="CLINICA MONTELUZ"/>
    <s v="304 P.S. CIUDAD PACHACUTEC"/>
    <x v="0"/>
    <m/>
    <m/>
    <m/>
    <m/>
    <m/>
    <s v="NO"/>
    <x v="10"/>
    <x v="3"/>
    <m/>
    <x v="1"/>
    <m/>
    <x v="1"/>
    <m/>
    <x v="1"/>
    <m/>
    <m/>
    <m/>
    <m/>
    <x v="1"/>
    <x v="1"/>
    <n v="6267"/>
  </r>
  <r>
    <n v="93911904"/>
    <s v="CNV"/>
    <s v=" ACOSTA, "/>
    <s v="M"/>
    <d v="2024-07-20T00:00:00"/>
    <x v="7"/>
    <x v="2"/>
    <s v="ALBERTO LEONARDO BARTON THOMPSON"/>
    <m/>
    <x v="1"/>
    <n v="40"/>
    <n v="3665"/>
    <n v="48086378"/>
    <n v="970102345"/>
    <n v="18306"/>
    <s v="NO"/>
    <x v="50"/>
    <x v="1"/>
    <m/>
    <x v="1"/>
    <d v="2024-07-20T00:00:00"/>
    <x v="0"/>
    <m/>
    <x v="1"/>
    <m/>
    <m/>
    <m/>
    <m/>
    <x v="1"/>
    <x v="1"/>
    <m/>
  </r>
  <r>
    <n v="93911830"/>
    <s v="CNV"/>
    <s v=" RUIZ, "/>
    <s v="F"/>
    <d v="2024-07-20T00:00:00"/>
    <x v="7"/>
    <x v="0"/>
    <s v="ALBERTO LEONARDO BARTON THOMPSON"/>
    <m/>
    <x v="1"/>
    <n v="41"/>
    <n v="3500"/>
    <n v="75259222"/>
    <n v="992323163"/>
    <n v="18306"/>
    <s v="NO"/>
    <x v="50"/>
    <x v="1"/>
    <d v="2024-07-20T00:00:00"/>
    <x v="0"/>
    <d v="2024-07-20T00:00:00"/>
    <x v="0"/>
    <m/>
    <x v="1"/>
    <m/>
    <m/>
    <m/>
    <m/>
    <x v="1"/>
    <x v="1"/>
    <m/>
  </r>
  <r>
    <n v="93911435"/>
    <s v="CNV"/>
    <s v=" CHAVEZ, "/>
    <s v="F"/>
    <d v="2024-07-20T00:00:00"/>
    <x v="7"/>
    <x v="0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10856"/>
    <s v="DNI"/>
    <s v="CALVAY PEZO, SIMARIA CHLOE"/>
    <s v="F"/>
    <d v="2024-07-20T00:00:00"/>
    <x v="7"/>
    <x v="1"/>
    <s v="HOSPITAL II LIMA NORTE CALLAO LUIS NEGREIROS VEGA ESSALUD"/>
    <s v="304 P.S. CIUDAD PACHACUTEC"/>
    <x v="1"/>
    <n v="39"/>
    <n v="2990"/>
    <n v="61125011"/>
    <n v="903070035"/>
    <n v="8146"/>
    <s v="NO"/>
    <x v="10"/>
    <x v="3"/>
    <m/>
    <x v="1"/>
    <m/>
    <x v="1"/>
    <m/>
    <x v="1"/>
    <d v="2024-07-23T00:00:00"/>
    <d v="2024-07-27T00:00:00"/>
    <d v="2024-08-03T00:00:00"/>
    <d v="2024-08-10T00:00:00"/>
    <x v="0"/>
    <x v="1"/>
    <n v="6267"/>
  </r>
  <r>
    <n v="93914333"/>
    <s v="DNI"/>
    <s v="SOLANO BARRETO, MATEO BENJAMIN"/>
    <s v="M"/>
    <d v="2024-07-20T00:00:00"/>
    <x v="7"/>
    <x v="1"/>
    <s v="HOSPITAL II LIMA NORTE CALLAO LUIS NEGREIROS VEGA ESSALUD"/>
    <m/>
    <x v="1"/>
    <n v="41"/>
    <n v="3410"/>
    <n v="48365580"/>
    <n v="946593046"/>
    <n v="8146"/>
    <s v="NO"/>
    <x v="12"/>
    <x v="4"/>
    <m/>
    <x v="1"/>
    <m/>
    <x v="1"/>
    <m/>
    <x v="1"/>
    <m/>
    <m/>
    <m/>
    <m/>
    <x v="1"/>
    <x v="1"/>
    <m/>
  </r>
  <r>
    <n v="93911388"/>
    <s v="DNI"/>
    <s v="FERNANDEZ RUGEL, ZOÉ MARIAFÉ"/>
    <s v="F"/>
    <d v="2024-07-20T00:00:00"/>
    <x v="7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11393"/>
    <s v="DNI"/>
    <s v="VILLALOBOS FABIAN, LYAN ALEJANDRO"/>
    <s v="M"/>
    <d v="2024-07-20T00:00:00"/>
    <x v="7"/>
    <x v="4"/>
    <s v="HOSPITAL I OCTAVIO MONGRUT MUÑOZ"/>
    <s v="213 C.S. VILLA SR. DE LOS MILAGROS"/>
    <x v="1"/>
    <m/>
    <m/>
    <m/>
    <m/>
    <m/>
    <s v="NO"/>
    <x v="27"/>
    <x v="2"/>
    <m/>
    <x v="1"/>
    <m/>
    <x v="1"/>
    <m/>
    <x v="1"/>
    <m/>
    <m/>
    <m/>
    <m/>
    <x v="1"/>
    <x v="1"/>
    <n v="6253"/>
  </r>
  <r>
    <n v="93911475"/>
    <s v="DNI"/>
    <s v="MORAN TAIPE, ANNIE KRISTEL"/>
    <s v="F"/>
    <d v="2024-07-20T00:00:00"/>
    <x v="7"/>
    <x v="1"/>
    <s v="HOSPITAL II LIMA NORTE CALLAO LUIS NEGREIROS VEGA ESSALUD"/>
    <m/>
    <x v="1"/>
    <n v="39"/>
    <n v="3660"/>
    <n v="70573722"/>
    <n v="927601624"/>
    <n v="10533"/>
    <s v="NO"/>
    <x v="12"/>
    <x v="4"/>
    <m/>
    <x v="1"/>
    <m/>
    <x v="1"/>
    <m/>
    <x v="1"/>
    <m/>
    <m/>
    <m/>
    <m/>
    <x v="1"/>
    <x v="1"/>
    <m/>
  </r>
  <r>
    <n v="93911349"/>
    <s v="DNI"/>
    <s v="MATIENZO FERNANDEZ, CARLOS MATHIAS JOSE"/>
    <s v="M"/>
    <d v="2024-07-20T00:00:00"/>
    <x v="7"/>
    <x v="0"/>
    <s v="HOSPITAL NACIONAL ALBERTO SABOGAL SOLOGUREN DE LA RED ASISTENCIAL SABOGAL"/>
    <s v="113 C.S. RAMON CASTILLA"/>
    <x v="1"/>
    <n v="37"/>
    <n v="3120"/>
    <n v="46988985"/>
    <n v="925645771"/>
    <n v="10533"/>
    <s v="NO"/>
    <x v="13"/>
    <x v="0"/>
    <m/>
    <x v="1"/>
    <m/>
    <x v="1"/>
    <m/>
    <x v="1"/>
    <d v="2024-07-24T00:00:00"/>
    <d v="2024-07-27T00:00:00"/>
    <d v="2024-08-03T00:00:00"/>
    <d v="2024-08-10T00:00:00"/>
    <x v="0"/>
    <x v="1"/>
    <n v="6231"/>
  </r>
  <r>
    <n v="93911352"/>
    <s v="DNI"/>
    <s v="ABREGU POMIANO, IKER JARED"/>
    <s v="M"/>
    <d v="2024-07-20T00:00:00"/>
    <x v="7"/>
    <x v="1"/>
    <s v="HOSPITAL DE VENTANILLA"/>
    <s v="301 C.S.M.I. PACHACUTEC PERU - COREA"/>
    <x v="0"/>
    <n v="40"/>
    <n v="3710"/>
    <n v="72891902"/>
    <n v="986900140"/>
    <n v="7314"/>
    <s v="NO"/>
    <x v="11"/>
    <x v="3"/>
    <d v="2024-07-20T00:00:00"/>
    <x v="0"/>
    <d v="2024-07-20T00:00:00"/>
    <x v="0"/>
    <d v="2024-07-24T00:00:00"/>
    <x v="0"/>
    <d v="2024-07-23T00:00:00"/>
    <d v="2024-07-27T00:00:00"/>
    <d v="2024-08-03T00:00:00"/>
    <d v="2024-08-10T00:00:00"/>
    <x v="0"/>
    <x v="0"/>
    <n v="7314"/>
  </r>
  <r>
    <n v="93910915"/>
    <s v="DNI"/>
    <s v="TORRES GARCIA, JESUS DANIEL"/>
    <s v="M"/>
    <d v="2024-07-20T00:00:00"/>
    <x v="7"/>
    <x v="0"/>
    <s v="NAC. DANIEL A. CARRION"/>
    <s v="111 C.S. SANTA ROSA"/>
    <x v="0"/>
    <n v="40"/>
    <n v="3850"/>
    <n v="46736577"/>
    <n v="958131802"/>
    <n v="6231"/>
    <s v="NO"/>
    <x v="30"/>
    <x v="0"/>
    <d v="2024-07-20T00:00:00"/>
    <x v="0"/>
    <d v="2024-07-20T00:00:00"/>
    <x v="0"/>
    <d v="2024-07-23T00:00:00"/>
    <x v="0"/>
    <m/>
    <m/>
    <m/>
    <m/>
    <x v="1"/>
    <x v="1"/>
    <n v="6234"/>
  </r>
  <r>
    <n v="93911635"/>
    <s v="DNI"/>
    <s v="GONZALES ALBINES, AINOHA KARELYZ"/>
    <s v="F"/>
    <d v="2024-07-20T00:00:00"/>
    <x v="7"/>
    <x v="1"/>
    <s v="CLINICA MONTELU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911394"/>
    <s v="DNI"/>
    <s v="TRONCOSO NECIOSUP, YOJAN EMIR CALEB"/>
    <s v="M"/>
    <d v="2024-07-20T00:00:00"/>
    <x v="7"/>
    <x v="0"/>
    <s v="HOSPITAL SAN JOSE"/>
    <s v="112 C.S. NESTOR GAMBETTA"/>
    <x v="0"/>
    <n v="40"/>
    <n v="3805"/>
    <n v="45943965"/>
    <n v="926415609"/>
    <n v="6228"/>
    <s v="NO"/>
    <x v="31"/>
    <x v="0"/>
    <d v="2024-07-21T00:00:00"/>
    <x v="0"/>
    <d v="2024-07-21T00:00:00"/>
    <x v="0"/>
    <d v="2024-07-22T00:00:00"/>
    <x v="0"/>
    <d v="2024-07-23T00:00:00"/>
    <d v="2024-07-27T00:00:00"/>
    <d v="2024-08-03T00:00:00"/>
    <d v="2024-08-12T00:00:00"/>
    <x v="0"/>
    <x v="0"/>
    <n v="6228"/>
  </r>
  <r>
    <n v="93910978"/>
    <s v="DNI"/>
    <s v="CARABALLO SALAZAR, SAMIRA ARLINES"/>
    <s v="F"/>
    <d v="2024-07-20T00:00:00"/>
    <x v="7"/>
    <x v="0"/>
    <s v="NAC. DANIEL A. CARRION"/>
    <s v="105 P.S. SAN JUAN BOSCO"/>
    <x v="0"/>
    <n v="39"/>
    <n v="3250"/>
    <n v="3019006"/>
    <n v="925945722"/>
    <n v="6225"/>
    <s v="NO"/>
    <x v="37"/>
    <x v="0"/>
    <d v="2024-07-20T00:00:00"/>
    <x v="0"/>
    <d v="2024-07-20T00:00:00"/>
    <x v="0"/>
    <d v="2024-07-23T00:00:00"/>
    <x v="0"/>
    <d v="2024-07-24T00:00:00"/>
    <d v="2024-07-27T00:00:00"/>
    <d v="2024-08-03T00:00:00"/>
    <d v="2024-08-10T00:00:00"/>
    <x v="0"/>
    <x v="0"/>
    <n v="6225"/>
  </r>
  <r>
    <n v="93910890"/>
    <s v="DNI"/>
    <s v="HUERTA SALGADO, VALENTINA AITANA"/>
    <s v="F"/>
    <d v="2024-07-20T00:00:00"/>
    <x v="7"/>
    <x v="0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11472"/>
    <s v="DNI"/>
    <s v="PEREZ LUJAN, MAYCK ZACK"/>
    <s v="M"/>
    <d v="2024-07-20T00:00:00"/>
    <x v="7"/>
    <x v="1"/>
    <s v="HOSPITAL NACIONAL POLICIA NACIONAL DEL PERU GRAL PNP LUIS N. SAENZ.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11723"/>
    <s v="DNI"/>
    <s v="FACUNDO CHAMBILLA, IAN FERNANDO"/>
    <s v="M"/>
    <d v="2024-07-20T00:00:00"/>
    <x v="7"/>
    <x v="3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11561"/>
    <s v="DNI"/>
    <s v="VELASQUEZ MORENO, DARA SARAI"/>
    <s v="F"/>
    <d v="2024-07-20T00:00:00"/>
    <x v="7"/>
    <x v="0"/>
    <s v="HOSPITAL SAN JOSE"/>
    <s v="206 P.S. BOCANEGRA"/>
    <x v="0"/>
    <n v="38"/>
    <n v="3000"/>
    <n v="43674071"/>
    <n v="930767040"/>
    <n v="6219"/>
    <s v="NO"/>
    <x v="3"/>
    <x v="2"/>
    <d v="2024-07-21T00:00:00"/>
    <x v="0"/>
    <d v="2024-07-21T00:00:00"/>
    <x v="0"/>
    <d v="2024-07-22T00:00:00"/>
    <x v="0"/>
    <m/>
    <m/>
    <m/>
    <m/>
    <x v="1"/>
    <x v="1"/>
    <n v="6245"/>
  </r>
  <r>
    <n v="93911466"/>
    <s v="DNI"/>
    <s v="PEREZ LUJAN, MAYA LUCIA"/>
    <s v="F"/>
    <d v="2024-07-20T00:00:00"/>
    <x v="7"/>
    <x v="1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12745"/>
    <s v="DNI"/>
    <s v="NUGKUM GONZALEZ, ANA SOFIA"/>
    <s v="F"/>
    <d v="2024-07-21T00:00:00"/>
    <x v="7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12289"/>
    <s v="DNI"/>
    <s v="DURAND LOYA, BIANCA SOFÍA"/>
    <s v="F"/>
    <d v="2024-07-21T00:00:00"/>
    <x v="7"/>
    <x v="0"/>
    <s v="MAGDALE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12315"/>
    <s v="DNI"/>
    <s v="RIVEROS MOLINA, MAYTE KHALLESY"/>
    <s v="F"/>
    <d v="2024-07-21T00:00:00"/>
    <x v="7"/>
    <x v="1"/>
    <s v="NESTOR GAMBETTA"/>
    <s v="112 C.S. NESTOR GAMBETTA"/>
    <x v="0"/>
    <n v="39"/>
    <n v="3750"/>
    <n v="78376760"/>
    <n v="912093271"/>
    <n v="6228"/>
    <s v="NO"/>
    <x v="31"/>
    <x v="0"/>
    <d v="2024-07-21T00:00:00"/>
    <x v="0"/>
    <d v="2024-07-21T00:00:00"/>
    <x v="0"/>
    <d v="2024-07-25T00:00:00"/>
    <x v="0"/>
    <d v="2024-07-24T00:00:00"/>
    <d v="2024-07-28T00:00:00"/>
    <d v="2024-08-04T00:00:00"/>
    <d v="2024-08-12T00:00:00"/>
    <x v="0"/>
    <x v="0"/>
    <n v="6228"/>
  </r>
  <r>
    <n v="93911972"/>
    <s v="DNI"/>
    <s v="CARDENAS SANCHEZ, AYTHANA ANGELICA IDALIA"/>
    <s v="F"/>
    <d v="2024-07-21T00:00:00"/>
    <x v="7"/>
    <x v="0"/>
    <s v="NAC. DANIEL A. CARRION"/>
    <s v="112 C.S. NESTOR GAMBETTA"/>
    <x v="0"/>
    <n v="41"/>
    <n v="4120"/>
    <n v="73896363"/>
    <n v="907080070"/>
    <n v="6228"/>
    <s v="NO"/>
    <x v="31"/>
    <x v="0"/>
    <d v="2024-07-21T00:00:00"/>
    <x v="0"/>
    <d v="2024-07-21T00:00:00"/>
    <x v="0"/>
    <d v="2024-07-23T00:00:00"/>
    <x v="0"/>
    <d v="2024-07-24T00:00:00"/>
    <d v="2024-07-28T00:00:00"/>
    <d v="2024-08-04T00:00:00"/>
    <d v="2024-08-12T00:00:00"/>
    <x v="0"/>
    <x v="0"/>
    <n v="6228"/>
  </r>
  <r>
    <n v="93912020"/>
    <s v="DNI"/>
    <s v="RUCOBA RAMIREZ, JLLEMKO BAHIR"/>
    <s v="M"/>
    <d v="2024-07-21T00:00:00"/>
    <x v="7"/>
    <x v="1"/>
    <s v="HOSPITAL DE VENTANILLA"/>
    <s v="309 P.S. VENTANILLA ALTA"/>
    <x v="0"/>
    <n v="38"/>
    <n v="3435"/>
    <n v="76088225"/>
    <n v="910202135"/>
    <n v="6255"/>
    <s v="NO"/>
    <x v="23"/>
    <x v="3"/>
    <d v="2024-07-21T00:00:00"/>
    <x v="0"/>
    <d v="2024-07-21T00:00:00"/>
    <x v="0"/>
    <d v="2024-07-25T00:00:00"/>
    <x v="0"/>
    <d v="2024-07-25T00:00:00"/>
    <d v="2024-07-30T00:00:00"/>
    <d v="2024-08-07T00:00:00"/>
    <d v="2024-08-14T00:00:00"/>
    <x v="0"/>
    <x v="0"/>
    <n v="6255"/>
  </r>
  <r>
    <n v="93912301"/>
    <s v="DNI"/>
    <s v="ANGELES CANDIO, MARCO ANTONIO"/>
    <s v="M"/>
    <d v="2024-07-21T00:00:00"/>
    <x v="7"/>
    <x v="1"/>
    <s v="HOSPITAL DE VENTANILLA"/>
    <s v="310 C.S. VILLA LOS REYES"/>
    <x v="0"/>
    <n v="40"/>
    <n v="3280"/>
    <n v="76401396"/>
    <n v="993646561"/>
    <n v="6256"/>
    <s v="NO"/>
    <x v="21"/>
    <x v="3"/>
    <d v="2024-07-21T00:00:00"/>
    <x v="0"/>
    <d v="2024-07-21T00:00:00"/>
    <x v="0"/>
    <m/>
    <x v="1"/>
    <d v="2024-07-24T00:00:00"/>
    <d v="2024-07-30T00:00:00"/>
    <d v="2024-08-08T00:00:00"/>
    <d v="2024-08-15T00:00:00"/>
    <x v="0"/>
    <x v="1"/>
    <n v="6256"/>
  </r>
  <r>
    <n v="93911981"/>
    <s v="DNI"/>
    <s v="NARVAY IZAGUIRRE, YAMILETH LILIANA"/>
    <s v="F"/>
    <d v="2024-07-21T00:00:00"/>
    <x v="7"/>
    <x v="1"/>
    <s v="HOSPITAL DE VENTANILLA"/>
    <s v="309 P.S. VENTANILLA ALTA"/>
    <x v="0"/>
    <n v="40"/>
    <n v="3095"/>
    <n v="76281179"/>
    <n v="930969889"/>
    <n v="6255"/>
    <s v="NO"/>
    <x v="23"/>
    <x v="3"/>
    <d v="2024-07-21T00:00:00"/>
    <x v="0"/>
    <d v="2024-07-21T00:00:00"/>
    <x v="0"/>
    <m/>
    <x v="1"/>
    <d v="2024-07-26T00:00:00"/>
    <d v="2024-07-30T00:00:00"/>
    <d v="2024-08-08T00:00:00"/>
    <d v="2024-08-15T00:00:00"/>
    <x v="0"/>
    <x v="1"/>
    <n v="6255"/>
  </r>
  <r>
    <n v="93911925"/>
    <s v="DNI"/>
    <s v="OLIVOS VARGAS, LYAM THIAGO GAEL"/>
    <s v="M"/>
    <d v="2024-07-21T00:00:00"/>
    <x v="7"/>
    <x v="1"/>
    <s v="HOSPITAL DE VENTANILLA"/>
    <s v="309 P.S. VENTANILLA ALTA"/>
    <x v="0"/>
    <n v="38"/>
    <n v="2995"/>
    <n v="71358954"/>
    <n v="925848344"/>
    <n v="6255"/>
    <s v="NO"/>
    <x v="23"/>
    <x v="3"/>
    <d v="2024-07-21T00:00:00"/>
    <x v="0"/>
    <d v="2024-07-21T00:00:00"/>
    <x v="0"/>
    <d v="2024-07-25T00:00:00"/>
    <x v="0"/>
    <d v="2024-07-25T00:00:00"/>
    <d v="2024-07-30T00:00:00"/>
    <d v="2024-08-07T00:00:00"/>
    <d v="2024-08-14T00:00:00"/>
    <x v="0"/>
    <x v="0"/>
    <n v="6255"/>
  </r>
  <r>
    <n v="93911967"/>
    <s v="DNI"/>
    <s v="LUYO NECIOSUP, BASTIAN BENJAMÍN"/>
    <s v="M"/>
    <d v="2024-07-21T00:00:00"/>
    <x v="7"/>
    <x v="0"/>
    <s v="HOSPITAL SAN JOSE"/>
    <s v="115 C.S. ACAPULCO"/>
    <x v="0"/>
    <n v="40"/>
    <n v="4045"/>
    <n v="74184725"/>
    <n v="975813218"/>
    <n v="6230"/>
    <s v="NO"/>
    <x v="26"/>
    <x v="0"/>
    <d v="2024-07-21T00:00:00"/>
    <x v="0"/>
    <d v="2024-07-21T00:00:00"/>
    <x v="0"/>
    <d v="2024-07-26T00:00:00"/>
    <x v="0"/>
    <d v="2024-07-25T00:00:00"/>
    <d v="2024-07-29T00:00:00"/>
    <d v="2024-08-05T00:00:00"/>
    <d v="2024-08-12T00:00:00"/>
    <x v="0"/>
    <x v="0"/>
    <n v="6230"/>
  </r>
  <r>
    <n v="93912554"/>
    <s v="DNI"/>
    <s v="VASQUEZ GARCIA, THIAGO SCHNEIDER"/>
    <s v="M"/>
    <d v="2024-07-21T00:00:00"/>
    <x v="7"/>
    <x v="2"/>
    <s v="CLINICA GSTAR"/>
    <s v="211 C.S.M.I. BELLAVISTA PERU - COREA"/>
    <x v="1"/>
    <n v="37"/>
    <n v="2900"/>
    <n v="47979352"/>
    <n v="990588813"/>
    <n v="6249"/>
    <s v="NO"/>
    <x v="14"/>
    <x v="2"/>
    <m/>
    <x v="1"/>
    <m/>
    <x v="1"/>
    <m/>
    <x v="1"/>
    <d v="2024-07-24T00:00:00"/>
    <d v="2024-07-31T00:00:00"/>
    <d v="2024-08-07T00:00:00"/>
    <d v="2024-08-14T00:00:00"/>
    <x v="0"/>
    <x v="1"/>
    <n v="6249"/>
  </r>
  <r>
    <n v="93911965"/>
    <s v="DNI"/>
    <s v="CONDE PALACIO, LUCIANA VICTORIA"/>
    <s v="F"/>
    <d v="2024-07-21T00:00:00"/>
    <x v="7"/>
    <x v="0"/>
    <s v="NAC. DANIEL A. CARRION"/>
    <s v="206 P.S. BOCANEGRA"/>
    <x v="0"/>
    <n v="39"/>
    <n v="3615"/>
    <s v="10656577-COD-T"/>
    <n v="928985235"/>
    <n v="6245"/>
    <s v="NO"/>
    <x v="3"/>
    <x v="2"/>
    <d v="2024-07-22T00:00:00"/>
    <x v="0"/>
    <d v="2024-07-22T00:00:00"/>
    <x v="0"/>
    <m/>
    <x v="1"/>
    <d v="2024-07-24T00:00:00"/>
    <d v="2024-07-30T00:00:00"/>
    <d v="2024-08-06T00:00:00"/>
    <d v="2024-08-13T00:00:00"/>
    <x v="0"/>
    <x v="1"/>
    <n v="6245"/>
  </r>
  <r>
    <n v="93911934"/>
    <s v="DNI"/>
    <s v="MAFALDO SALAZAR, IVANA CHRISTINA"/>
    <s v="F"/>
    <d v="2024-07-21T00:00:00"/>
    <x v="7"/>
    <x v="1"/>
    <s v="HOSPITAL DE VENTANILLA"/>
    <s v="301 C.S.M.I. PACHACUTEC PERU - COREA"/>
    <x v="0"/>
    <n v="41"/>
    <n v="3925"/>
    <n v="61453454"/>
    <n v="926139722"/>
    <n v="7314"/>
    <s v="NO"/>
    <x v="11"/>
    <x v="3"/>
    <m/>
    <x v="1"/>
    <m/>
    <x v="1"/>
    <m/>
    <x v="1"/>
    <d v="2024-07-24T00:00:00"/>
    <d v="2024-07-28T00:00:00"/>
    <d v="2024-08-04T00:00:00"/>
    <d v="2024-08-11T00:00:00"/>
    <x v="0"/>
    <x v="1"/>
    <n v="7314"/>
  </r>
  <r>
    <n v="93912178"/>
    <s v="DNI"/>
    <s v="SUYON HUARCAYA, BARACK MACSTON"/>
    <s v="M"/>
    <d v="2024-07-21T00:00:00"/>
    <x v="7"/>
    <x v="1"/>
    <s v="HOSPITAL II LIMA NORTE CALLAO LUIS NEGREIROS VEGA ESSALUD"/>
    <m/>
    <x v="1"/>
    <n v="40"/>
    <n v="3870"/>
    <n v="43452421"/>
    <n v="966175400"/>
    <n v="8146"/>
    <s v="NO"/>
    <x v="12"/>
    <x v="4"/>
    <m/>
    <x v="1"/>
    <m/>
    <x v="1"/>
    <m/>
    <x v="1"/>
    <m/>
    <m/>
    <m/>
    <m/>
    <x v="1"/>
    <x v="1"/>
    <m/>
  </r>
  <r>
    <n v="93911945"/>
    <s v="DNI"/>
    <s v="AQUINO JUAREZ, MATEO GAEL"/>
    <s v="M"/>
    <d v="2024-07-21T00:00:00"/>
    <x v="7"/>
    <x v="1"/>
    <s v="HOSPITAL II LIMA NORTE CALLAO LUIS NEGREIROS VEGA ESSALUD"/>
    <m/>
    <x v="1"/>
    <n v="38"/>
    <n v="2870"/>
    <n v="78372566"/>
    <n v="923365109"/>
    <n v="8146"/>
    <s v="NO"/>
    <x v="12"/>
    <x v="4"/>
    <m/>
    <x v="1"/>
    <m/>
    <x v="1"/>
    <m/>
    <x v="1"/>
    <m/>
    <m/>
    <m/>
    <m/>
    <x v="1"/>
    <x v="1"/>
    <m/>
  </r>
  <r>
    <n v="93914350"/>
    <s v="DNI"/>
    <s v="CRUZADO CADENAS, AYLIN MIA CATALINA"/>
    <s v="F"/>
    <d v="2024-07-21T00:00:00"/>
    <x v="7"/>
    <x v="1"/>
    <s v="HOSPITAL II LIMA NORTE CALLAO LUIS NEGREIROS VEGA ESSALUD"/>
    <m/>
    <x v="1"/>
    <n v="40"/>
    <n v="3960"/>
    <n v="47574140"/>
    <n v="910039451"/>
    <n v="10533"/>
    <s v="NO"/>
    <x v="12"/>
    <x v="4"/>
    <m/>
    <x v="1"/>
    <m/>
    <x v="1"/>
    <m/>
    <x v="1"/>
    <m/>
    <m/>
    <m/>
    <m/>
    <x v="1"/>
    <x v="1"/>
    <m/>
  </r>
  <r>
    <n v="93912513"/>
    <s v="DNI"/>
    <s v="FERNANDEZ ONCIHUAY, LYONI ELIÁN"/>
    <s v="M"/>
    <d v="2024-07-21T00:00:00"/>
    <x v="7"/>
    <x v="2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12607"/>
    <s v="DNI"/>
    <s v="ARDILES PAUCAR, MICAELA ISABEL EUNICE"/>
    <s v="F"/>
    <d v="2024-07-21T00:00:00"/>
    <x v="7"/>
    <x v="2"/>
    <s v="HOSPITAL NACIONAL ALBERTO SABOGAL SOLOGUREN DE LA RED ASISTENCIAL SABOGAL"/>
    <m/>
    <x v="1"/>
    <n v="39"/>
    <n v="3122"/>
    <n v="45292351"/>
    <n v="914756009"/>
    <n v="8564"/>
    <s v="NO"/>
    <x v="12"/>
    <x v="4"/>
    <m/>
    <x v="1"/>
    <m/>
    <x v="1"/>
    <m/>
    <x v="1"/>
    <m/>
    <m/>
    <m/>
    <m/>
    <x v="1"/>
    <x v="1"/>
    <m/>
  </r>
  <r>
    <n v="93912627"/>
    <s v="DNI"/>
    <s v="AGUILAR VICTORIO, TAÍS ATHENEA"/>
    <s v="F"/>
    <d v="2024-07-21T00:00:00"/>
    <x v="7"/>
    <x v="0"/>
    <s v="CLINICA EL GOLF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13511"/>
    <s v="CNV"/>
    <s v=" FERNANDEZ, "/>
    <s v="M"/>
    <d v="2024-07-21T00:00:00"/>
    <x v="7"/>
    <x v="0"/>
    <s v="CLINICA UNIVERSITARIA S.A.C"/>
    <m/>
    <x v="0"/>
    <m/>
    <m/>
    <m/>
    <m/>
    <m/>
    <s v="NO"/>
    <x v="17"/>
    <x v="1"/>
    <m/>
    <x v="1"/>
    <m/>
    <x v="1"/>
    <d v="2024-07-27T00:00:00"/>
    <x v="0"/>
    <d v="2024-07-26T00:00:00"/>
    <m/>
    <m/>
    <m/>
    <x v="1"/>
    <x v="1"/>
    <m/>
  </r>
  <r>
    <n v="93912546"/>
    <s v="DNI"/>
    <s v="LEVANO RIOS, LIAM OMAR"/>
    <s v="M"/>
    <d v="2024-07-21T00:00:00"/>
    <x v="7"/>
    <x v="0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12735"/>
    <s v="CNV"/>
    <s v=" NIZAMA, "/>
    <s v="F"/>
    <d v="2024-07-21T00:00:00"/>
    <x v="7"/>
    <x v="0"/>
    <s v="ALBERTO LEONARDO BARTON THOMPSON"/>
    <m/>
    <x v="1"/>
    <n v="40"/>
    <n v="3935"/>
    <n v="73632182"/>
    <n v="967494299"/>
    <n v="18319"/>
    <s v="NO"/>
    <x v="51"/>
    <x v="0"/>
    <d v="2024-07-22T00:00:00"/>
    <x v="0"/>
    <d v="2024-07-22T00:00:00"/>
    <x v="0"/>
    <m/>
    <x v="1"/>
    <m/>
    <m/>
    <m/>
    <m/>
    <x v="1"/>
    <x v="1"/>
    <m/>
  </r>
  <r>
    <n v="93912792"/>
    <s v="DNI"/>
    <s v="OSORIO NAVARRETE, LIAM NIKOLA"/>
    <s v="M"/>
    <d v="2024-07-21T00:00:00"/>
    <x v="7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11973"/>
    <s v="DNI"/>
    <s v="LOPEZ GAMBOA, MEYLI YARE"/>
    <s v="F"/>
    <d v="2024-07-21T00:00:00"/>
    <x v="7"/>
    <x v="1"/>
    <s v="HOSPITAL DE VENTANILLA"/>
    <s v="304 P.S. CIUDAD PACHACUTEC"/>
    <x v="0"/>
    <n v="39"/>
    <n v="3245"/>
    <n v="43584937"/>
    <n v="950819561"/>
    <n v="6267"/>
    <s v="NO"/>
    <x v="10"/>
    <x v="3"/>
    <d v="2024-07-21T00:00:00"/>
    <x v="0"/>
    <d v="2024-07-21T00:00:00"/>
    <x v="0"/>
    <d v="2024-07-25T00:00:00"/>
    <x v="0"/>
    <d v="2024-07-24T00:00:00"/>
    <d v="2024-07-28T00:00:00"/>
    <d v="2024-08-04T00:00:00"/>
    <d v="2024-08-11T00:00:00"/>
    <x v="0"/>
    <x v="0"/>
    <n v="6267"/>
  </r>
  <r>
    <n v="93912667"/>
    <s v="DNI"/>
    <s v="QUEREVALU MORALES, ANNY RACHELL"/>
    <s v="F"/>
    <d v="2024-07-21T00:00:00"/>
    <x v="7"/>
    <x v="5"/>
    <s v="HOSPITAL DE VENTANILLA"/>
    <s v="303 P.S. BAHIA BLANCA"/>
    <x v="0"/>
    <n v="39"/>
    <n v="3040"/>
    <n v="61123888"/>
    <n v="990515775"/>
    <n v="6264"/>
    <s v="NO"/>
    <x v="38"/>
    <x v="3"/>
    <d v="2024-07-21T00:00:00"/>
    <x v="0"/>
    <d v="2024-07-21T00:00:00"/>
    <x v="0"/>
    <m/>
    <x v="1"/>
    <m/>
    <m/>
    <m/>
    <m/>
    <x v="1"/>
    <x v="1"/>
    <n v="6264"/>
  </r>
  <r>
    <n v="93912565"/>
    <s v="DNI"/>
    <s v="INGA SULLON, HAIDEN JARED"/>
    <s v="M"/>
    <d v="2024-07-21T00:00:00"/>
    <x v="7"/>
    <x v="5"/>
    <s v="PUESTO DE SALUD MI PERU"/>
    <s v="312 P.S. MI PERU"/>
    <x v="0"/>
    <n v="40"/>
    <n v="2680"/>
    <n v="44647925"/>
    <n v="921012988"/>
    <n v="6260"/>
    <s v="NO"/>
    <x v="7"/>
    <x v="3"/>
    <d v="2024-07-22T00:00:00"/>
    <x v="0"/>
    <d v="2024-07-22T00:00:00"/>
    <x v="0"/>
    <d v="2024-07-24T00:00:00"/>
    <x v="0"/>
    <d v="2024-07-24T00:00:00"/>
    <d v="2024-07-28T00:00:00"/>
    <d v="2024-08-04T00:00:00"/>
    <d v="2024-08-11T00:00:00"/>
    <x v="0"/>
    <x v="0"/>
    <n v="6260"/>
  </r>
  <r>
    <n v="93912444"/>
    <s v="DNI"/>
    <s v="DIAZ ZAPATA, ADRIANO"/>
    <s v="M"/>
    <d v="2024-07-21T00:00:00"/>
    <x v="7"/>
    <x v="5"/>
    <s v="HOSPITAL SAN JOSE"/>
    <s v="312 P.S. MI PERU"/>
    <x v="0"/>
    <n v="40"/>
    <n v="4395"/>
    <n v="75081470"/>
    <n v="923444659"/>
    <n v="6260"/>
    <s v="NO"/>
    <x v="7"/>
    <x v="3"/>
    <d v="2024-07-22T00:00:00"/>
    <x v="0"/>
    <d v="2024-07-22T00:00:00"/>
    <x v="0"/>
    <d v="2024-07-24T00:00:00"/>
    <x v="0"/>
    <d v="2024-07-24T00:00:00"/>
    <d v="2024-07-28T00:00:00"/>
    <d v="2024-08-04T00:00:00"/>
    <d v="2024-08-11T00:00:00"/>
    <x v="0"/>
    <x v="0"/>
    <n v="6260"/>
  </r>
  <r>
    <n v="93913934"/>
    <s v="DNI"/>
    <s v="CHAVEZ BORJA, ASHLEY ALAIA JHASLYN"/>
    <s v="F"/>
    <d v="2024-07-22T00:00:00"/>
    <x v="7"/>
    <x v="1"/>
    <s v="HOSPITAL SAN JOSE"/>
    <s v="314 P.S. VENTANILLA ESTE"/>
    <x v="0"/>
    <n v="40"/>
    <n v="4110"/>
    <n v="75004128"/>
    <n v="952864973"/>
    <n v="6259"/>
    <s v="NO"/>
    <x v="39"/>
    <x v="3"/>
    <d v="2024-07-23T00:00:00"/>
    <x v="0"/>
    <d v="2024-07-23T00:00:00"/>
    <x v="0"/>
    <m/>
    <x v="1"/>
    <d v="2024-07-26T00:00:00"/>
    <d v="2024-07-30T00:00:00"/>
    <d v="2024-08-06T00:00:00"/>
    <d v="2024-08-13T00:00:00"/>
    <x v="0"/>
    <x v="1"/>
    <n v="6259"/>
  </r>
  <r>
    <n v="93915018"/>
    <s v="DNI"/>
    <s v="REYES DELGADO, ALAHYA LEXA"/>
    <s v="F"/>
    <d v="2024-07-22T00:00:00"/>
    <x v="7"/>
    <x v="1"/>
    <s v="NAC. DANIEL A. CARRION"/>
    <s v="314 P.S. VENTANILLA ESTE"/>
    <x v="0"/>
    <n v="40"/>
    <n v="3980"/>
    <n v="72734072"/>
    <n v="967954767"/>
    <n v="6259"/>
    <s v="NO"/>
    <x v="39"/>
    <x v="3"/>
    <d v="2024-07-23T00:00:00"/>
    <x v="0"/>
    <d v="2024-07-23T00:00:00"/>
    <x v="0"/>
    <d v="2024-07-27T00:00:00"/>
    <x v="0"/>
    <d v="2024-07-27T00:00:00"/>
    <d v="2024-07-31T00:00:00"/>
    <d v="2024-08-07T00:00:00"/>
    <d v="2024-08-14T00:00:00"/>
    <x v="0"/>
    <x v="0"/>
    <n v="6259"/>
  </r>
  <r>
    <n v="93913828"/>
    <s v="DNI"/>
    <s v="SAURINO LIÑAN, VICTOR ANDRÉ"/>
    <s v="M"/>
    <d v="2024-07-22T00:00:00"/>
    <x v="7"/>
    <x v="1"/>
    <s v="HOSPITAL DE VENTANILLA"/>
    <s v="306 P.S. ANGAMOS"/>
    <x v="0"/>
    <n v="39"/>
    <n v="3420"/>
    <n v="77335418"/>
    <n v="928806159"/>
    <n v="6257"/>
    <s v="NO"/>
    <x v="28"/>
    <x v="3"/>
    <d v="2024-07-22T00:00:00"/>
    <x v="0"/>
    <d v="2024-07-22T00:00:00"/>
    <x v="0"/>
    <d v="2024-07-25T00:00:00"/>
    <x v="0"/>
    <d v="2024-07-25T00:00:00"/>
    <d v="2024-07-29T00:00:00"/>
    <d v="2024-08-05T00:00:00"/>
    <d v="2024-08-12T00:00:00"/>
    <x v="0"/>
    <x v="0"/>
    <n v="6257"/>
  </r>
  <r>
    <n v="93912940"/>
    <s v="DNI"/>
    <s v="PEÑA SHAPIAMA, NAYSHA AYLANI"/>
    <s v="F"/>
    <d v="2024-07-22T00:00:00"/>
    <x v="7"/>
    <x v="1"/>
    <s v="HOSPITAL SAN JOSE"/>
    <s v="307 P.S. HIJOS DEL ALMIRANTE GRAU"/>
    <x v="0"/>
    <n v="40"/>
    <n v="3345"/>
    <n v="46965025"/>
    <n v="970317589"/>
    <n v="6262"/>
    <s v="NO"/>
    <x v="8"/>
    <x v="3"/>
    <d v="2024-07-22T00:00:00"/>
    <x v="0"/>
    <d v="2024-07-22T00:00:00"/>
    <x v="0"/>
    <d v="2024-07-27T00:00:00"/>
    <x v="0"/>
    <d v="2024-07-25T00:00:00"/>
    <d v="2024-07-29T00:00:00"/>
    <d v="2024-08-05T00:00:00"/>
    <d v="2024-08-12T00:00:00"/>
    <x v="0"/>
    <x v="0"/>
    <n v="6262"/>
  </r>
  <r>
    <n v="93912910"/>
    <s v="DNI"/>
    <s v="BARRANZUELA SALGADO, SAMUEL JACOB"/>
    <s v="M"/>
    <d v="2024-07-22T00:00:00"/>
    <x v="7"/>
    <x v="1"/>
    <s v="HOSPITAL DE VENTANILLA"/>
    <s v="302 C.S. 03 DE FEBRERO"/>
    <x v="0"/>
    <n v="40"/>
    <n v="3325"/>
    <n v="48649610"/>
    <n v="937168152"/>
    <n v="0"/>
    <s v="NO"/>
    <x v="9"/>
    <x v="3"/>
    <d v="2024-07-22T00:00:00"/>
    <x v="0"/>
    <d v="2024-07-22T00:00:00"/>
    <x v="0"/>
    <d v="2024-07-25T00:00:00"/>
    <x v="0"/>
    <m/>
    <m/>
    <m/>
    <m/>
    <x v="1"/>
    <x v="1"/>
    <n v="6266"/>
  </r>
  <r>
    <n v="93913186"/>
    <s v="DNI"/>
    <s v="GONZALES RAMIREZ, NICKOLAS ALBERTO"/>
    <s v="M"/>
    <d v="2024-07-22T00:00:00"/>
    <x v="7"/>
    <x v="1"/>
    <s v="HOSPITAL DE VENTANILLA"/>
    <s v="303 P.S. BAHIA BLANCA"/>
    <x v="0"/>
    <n v="39"/>
    <n v="2750"/>
    <n v="42415796"/>
    <n v="922918926"/>
    <n v="6264"/>
    <s v="NO"/>
    <x v="38"/>
    <x v="3"/>
    <d v="2024-07-22T00:00:00"/>
    <x v="0"/>
    <d v="2024-07-22T00:00:00"/>
    <x v="0"/>
    <d v="2024-07-25T00:00:00"/>
    <x v="0"/>
    <m/>
    <m/>
    <m/>
    <m/>
    <x v="1"/>
    <x v="1"/>
    <n v="6264"/>
  </r>
  <r>
    <n v="93914464"/>
    <s v="DNI"/>
    <s v="ESCALANTE GUTIERREZ, JERSSON ANGEL ADRIEL"/>
    <s v="M"/>
    <d v="2024-07-22T00:00:00"/>
    <x v="7"/>
    <x v="1"/>
    <s v="NAC. DANIEL A. CARRION"/>
    <s v="308 P.S. DEFENSORES DE LA PATRIA"/>
    <x v="0"/>
    <n v="40"/>
    <n v="4090"/>
    <n v="76620439"/>
    <n v="947168018"/>
    <n v="6268"/>
    <s v="NO"/>
    <x v="19"/>
    <x v="3"/>
    <d v="2024-07-23T00:00:00"/>
    <x v="0"/>
    <d v="2024-07-23T00:00:00"/>
    <x v="0"/>
    <d v="2024-07-27T00:00:00"/>
    <x v="0"/>
    <m/>
    <m/>
    <m/>
    <m/>
    <x v="1"/>
    <x v="1"/>
    <n v="6268"/>
  </r>
  <r>
    <n v="93913832"/>
    <s v="DNI"/>
    <s v="TUANAMA AQUITUARI, CLOHE CAETANA"/>
    <s v="F"/>
    <d v="2024-07-22T00:00:00"/>
    <x v="7"/>
    <x v="1"/>
    <s v="MATERNO INFANTIL PACHACUTEC  PERU-COREA"/>
    <s v="304 P.S. CIUDAD PACHACUTEC"/>
    <x v="0"/>
    <n v="39"/>
    <n v="2870"/>
    <n v="71861880"/>
    <n v="925265526"/>
    <n v="6267"/>
    <s v="NO"/>
    <x v="10"/>
    <x v="3"/>
    <d v="2024-07-22T00:00:00"/>
    <x v="0"/>
    <d v="2024-07-22T00:00:00"/>
    <x v="0"/>
    <m/>
    <x v="1"/>
    <d v="2024-07-25T00:00:00"/>
    <d v="2024-07-29T00:00:00"/>
    <d v="2024-08-05T00:00:00"/>
    <d v="2024-08-12T00:00:00"/>
    <x v="0"/>
    <x v="1"/>
    <n v="6267"/>
  </r>
  <r>
    <n v="93912904"/>
    <s v="DNI"/>
    <s v="VARGAS VARGAS, ALEX DANIEL"/>
    <s v="M"/>
    <d v="2024-07-22T00:00:00"/>
    <x v="7"/>
    <x v="1"/>
    <s v="HOSPITAL SAN JOSE"/>
    <s v="302 C.S. 03 DE FEBRERO"/>
    <x v="0"/>
    <n v="40"/>
    <n v="3065"/>
    <n v="62023338"/>
    <n v="910545798"/>
    <n v="6266"/>
    <s v="NO"/>
    <x v="9"/>
    <x v="3"/>
    <d v="2024-07-22T00:00:00"/>
    <x v="0"/>
    <d v="2024-07-22T00:00:00"/>
    <x v="0"/>
    <d v="2024-07-27T00:00:00"/>
    <x v="0"/>
    <d v="2024-07-25T00:00:00"/>
    <d v="2024-07-29T00:00:00"/>
    <d v="2024-08-05T00:00:00"/>
    <d v="2024-08-12T00:00:00"/>
    <x v="0"/>
    <x v="0"/>
    <n v="6266"/>
  </r>
  <r>
    <n v="93919602"/>
    <s v="DNI"/>
    <s v="CASTRO RIVERA, MAVIE LAIA MALENA"/>
    <s v="F"/>
    <d v="2024-07-22T00:00:00"/>
    <x v="7"/>
    <x v="0"/>
    <s v="NAC. DANIEL A. CARRION"/>
    <s v="112 C.S. NESTOR GAMBETTA"/>
    <x v="0"/>
    <n v="39"/>
    <n v="4030"/>
    <n v="44877288"/>
    <n v="992680305"/>
    <n v="0"/>
    <s v="NO"/>
    <x v="31"/>
    <x v="0"/>
    <d v="2024-07-22T00:00:00"/>
    <x v="0"/>
    <d v="2024-07-22T00:00:00"/>
    <x v="0"/>
    <d v="2024-07-26T00:00:00"/>
    <x v="0"/>
    <d v="2024-07-25T00:00:00"/>
    <d v="2024-07-29T00:00:00"/>
    <d v="2024-08-05T00:00:00"/>
    <d v="2024-08-12T00:00:00"/>
    <x v="0"/>
    <x v="0"/>
    <n v="6228"/>
  </r>
  <r>
    <n v="93914083"/>
    <s v="CNV"/>
    <s v=" SAAVEDRA, "/>
    <s v="F"/>
    <d v="2024-07-22T00:00:00"/>
    <x v="7"/>
    <x v="0"/>
    <s v="CLINICA GSTAR"/>
    <m/>
    <x v="1"/>
    <n v="39"/>
    <n v="3560"/>
    <n v="72536228"/>
    <n v="997275527"/>
    <n v="18670"/>
    <s v="NO"/>
    <x v="12"/>
    <x v="4"/>
    <m/>
    <x v="1"/>
    <m/>
    <x v="1"/>
    <m/>
    <x v="1"/>
    <m/>
    <m/>
    <m/>
    <m/>
    <x v="1"/>
    <x v="1"/>
    <m/>
  </r>
  <r>
    <n v="93914570"/>
    <s v="DNI"/>
    <s v="DUEÑAS GARCIA, CATALINA DEL CARMEN"/>
    <s v="F"/>
    <d v="2024-07-22T00:00:00"/>
    <x v="7"/>
    <x v="0"/>
    <s v="CLINICA MEDICA PRIMAVERA"/>
    <s v="204 C.S. SESQUICENTENARIO"/>
    <x v="0"/>
    <m/>
    <m/>
    <m/>
    <m/>
    <m/>
    <s v="NO"/>
    <x v="2"/>
    <x v="2"/>
    <m/>
    <x v="1"/>
    <m/>
    <x v="1"/>
    <m/>
    <x v="1"/>
    <m/>
    <m/>
    <m/>
    <m/>
    <x v="1"/>
    <x v="1"/>
    <n v="6239"/>
  </r>
  <r>
    <n v="93913951"/>
    <s v="DNI"/>
    <s v="TORIBIO ESLAVA, LAIA BERENICE FLORA"/>
    <s v="F"/>
    <d v="2024-07-22T00:00:00"/>
    <x v="7"/>
    <x v="0"/>
    <s v="HOSPITAL NACIONAL ALBERTO SABOGAL SOLOGUREN DE LA RED ASISTENCIAL SABOGAL"/>
    <s v="107 P.S. CALLAO"/>
    <x v="1"/>
    <n v="40"/>
    <n v="3353"/>
    <n v="72242389"/>
    <n v="979329090"/>
    <n v="10964"/>
    <s v="NO"/>
    <x v="34"/>
    <x v="0"/>
    <m/>
    <x v="1"/>
    <m/>
    <x v="1"/>
    <m/>
    <x v="1"/>
    <d v="2024-07-25T00:00:00"/>
    <d v="2024-07-30T00:00:00"/>
    <d v="2024-08-07T00:00:00"/>
    <d v="2024-08-14T00:00:00"/>
    <x v="0"/>
    <x v="1"/>
    <n v="6222"/>
  </r>
  <r>
    <n v="93913719"/>
    <s v="DNI"/>
    <s v="DIAZ SANCHEZ, EMILIANO SAMUEL"/>
    <s v="M"/>
    <d v="2024-07-22T00:00:00"/>
    <x v="7"/>
    <x v="3"/>
    <s v="HOSPITAL I OCTAVIO MONGRUT MUÑOZ"/>
    <s v="102 C.S. ALBERTO BARTON"/>
    <x v="1"/>
    <m/>
    <m/>
    <m/>
    <m/>
    <m/>
    <s v="NO"/>
    <x v="0"/>
    <x v="0"/>
    <m/>
    <x v="1"/>
    <m/>
    <x v="1"/>
    <m/>
    <x v="1"/>
    <m/>
    <m/>
    <m/>
    <m/>
    <x v="1"/>
    <x v="1"/>
    <n v="6221"/>
  </r>
  <r>
    <n v="93913839"/>
    <s v="CNV"/>
    <s v=" DE LA CRUZ, "/>
    <s v="M"/>
    <d v="2024-07-22T00:00:00"/>
    <x v="7"/>
    <x v="0"/>
    <s v="ALBERTO LEONARDO BARTON THOMPSON"/>
    <m/>
    <x v="1"/>
    <n v="40"/>
    <n v="3280"/>
    <n v="43927438"/>
    <n v="993758024"/>
    <n v="18306"/>
    <s v="NO"/>
    <x v="50"/>
    <x v="1"/>
    <d v="2024-07-22T00:00:00"/>
    <x v="0"/>
    <d v="2024-07-22T00:00:00"/>
    <x v="0"/>
    <m/>
    <x v="1"/>
    <m/>
    <m/>
    <m/>
    <m/>
    <x v="1"/>
    <x v="1"/>
    <m/>
  </r>
  <r>
    <n v="93913813"/>
    <s v="CNV"/>
    <s v=" SALAZAR, "/>
    <s v="F"/>
    <d v="2024-07-22T00:00:00"/>
    <x v="7"/>
    <x v="1"/>
    <s v="ALBERTO LEONARDO BARTON THOMPSON"/>
    <m/>
    <x v="1"/>
    <n v="40"/>
    <n v="3205"/>
    <n v="45997070"/>
    <n v="979212128"/>
    <n v="18306"/>
    <s v="NO"/>
    <x v="50"/>
    <x v="1"/>
    <d v="2024-07-22T00:00:00"/>
    <x v="0"/>
    <d v="2024-07-22T00:00:00"/>
    <x v="0"/>
    <m/>
    <x v="1"/>
    <m/>
    <m/>
    <m/>
    <m/>
    <x v="1"/>
    <x v="1"/>
    <m/>
  </r>
  <r>
    <n v="93913617"/>
    <s v="DNI"/>
    <s v="TIÑA HUAMAN, NASLY ANTONELLA"/>
    <s v="F"/>
    <d v="2024-07-22T00:00:00"/>
    <x v="7"/>
    <x v="0"/>
    <s v="CLINICA SAN JUAN DE DIOS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15523"/>
    <s v="CNV"/>
    <s v=" GUERRA, "/>
    <s v="M"/>
    <d v="2024-07-22T00:00:00"/>
    <x v="7"/>
    <x v="0"/>
    <s v="CLINICA JESUS DEL NOR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15739"/>
    <s v="DNI"/>
    <s v="JARA SALDARRIAGA, MARIANA KEZIAH"/>
    <s v="F"/>
    <d v="2024-07-22T00:00:00"/>
    <x v="7"/>
    <x v="0"/>
    <s v="CLINICA JESUS DEL NOR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14068"/>
    <s v="DNI"/>
    <s v="CUELLAR LEANDRO, KHENDRA EFERLLY"/>
    <s v="F"/>
    <d v="2024-07-22T00:00:00"/>
    <x v="7"/>
    <x v="5"/>
    <s v="HOSPITAL DE VENTANILLA"/>
    <s v="304 P.S. CIUDAD PACHACUTEC"/>
    <x v="0"/>
    <n v="40"/>
    <n v="3610"/>
    <n v="71778787"/>
    <n v="944901167"/>
    <n v="8146"/>
    <s v="NO"/>
    <x v="10"/>
    <x v="3"/>
    <d v="2024-07-22T00:00:00"/>
    <x v="0"/>
    <d v="2024-07-22T00:00:00"/>
    <x v="0"/>
    <d v="2024-07-26T00:00:00"/>
    <x v="0"/>
    <d v="2024-07-25T00:00:00"/>
    <d v="2024-07-29T00:00:00"/>
    <d v="2024-08-05T00:00:00"/>
    <d v="2024-08-12T00:00:00"/>
    <x v="0"/>
    <x v="0"/>
    <n v="6267"/>
  </r>
  <r>
    <n v="93913853"/>
    <s v="DNI"/>
    <s v="CANAYO QUISPE, DYLAN KENDRY"/>
    <s v="M"/>
    <d v="2024-07-22T00:00:00"/>
    <x v="7"/>
    <x v="5"/>
    <s v="HOSPITAL II LIMA NORTE CALLAO LUIS NEGREIROS VEGA ESSALUD"/>
    <s v="312 P.S. MI PERU"/>
    <x v="1"/>
    <n v="40"/>
    <n v="3480"/>
    <n v="75012697"/>
    <n v="977433866"/>
    <n v="8146"/>
    <s v="NO"/>
    <x v="7"/>
    <x v="3"/>
    <m/>
    <x v="1"/>
    <m/>
    <x v="1"/>
    <m/>
    <x v="1"/>
    <d v="2024-07-25T00:00:00"/>
    <d v="2024-07-29T00:00:00"/>
    <m/>
    <m/>
    <x v="1"/>
    <x v="1"/>
    <n v="6260"/>
  </r>
  <r>
    <n v="93914369"/>
    <s v="CNV"/>
    <s v=" OJEDA, "/>
    <s v="M"/>
    <d v="2024-07-22T00:00:00"/>
    <x v="7"/>
    <x v="0"/>
    <s v="HOSPITAL II LIMA NORTE CALLAO LUIS NEGREIROS VEGA ESSALUD"/>
    <m/>
    <x v="1"/>
    <n v="38"/>
    <n v="2980"/>
    <n v="45432981"/>
    <n v="918627497"/>
    <n v="7948"/>
    <s v="NO"/>
    <x v="12"/>
    <x v="4"/>
    <m/>
    <x v="1"/>
    <m/>
    <x v="1"/>
    <m/>
    <x v="1"/>
    <m/>
    <m/>
    <m/>
    <m/>
    <x v="1"/>
    <x v="1"/>
    <m/>
  </r>
  <r>
    <n v="93913704"/>
    <s v="DNI"/>
    <s v="DE LOS SANTOS SILVA, AITANA PRISCILA JULIETH"/>
    <s v="F"/>
    <d v="2024-07-22T00:00:00"/>
    <x v="7"/>
    <x v="1"/>
    <s v="HOSPITAL DE VENTANILLA"/>
    <s v="302 C.S. 03 DE FEBRERO"/>
    <x v="0"/>
    <n v="39"/>
    <n v="3720"/>
    <n v="76484336"/>
    <n v="993997611"/>
    <n v="7314"/>
    <s v="NO"/>
    <x v="9"/>
    <x v="3"/>
    <d v="2024-07-22T00:00:00"/>
    <x v="0"/>
    <d v="2024-07-22T00:00:00"/>
    <x v="0"/>
    <d v="2024-07-25T00:00:00"/>
    <x v="0"/>
    <d v="2024-07-25T00:00:00"/>
    <d v="2024-07-29T00:00:00"/>
    <d v="2024-08-05T00:00:00"/>
    <d v="2024-08-12T00:00:00"/>
    <x v="0"/>
    <x v="0"/>
    <n v="6266"/>
  </r>
  <r>
    <n v="93914004"/>
    <s v="DNI"/>
    <s v="BETETA CRISPIN, DARIEL GERMÁN"/>
    <s v="M"/>
    <d v="2024-07-22T00:00:00"/>
    <x v="7"/>
    <x v="1"/>
    <s v="HOSPITAL SAN JOSE"/>
    <s v="301 C.S.M.I. PACHACUTEC PERU - COREA"/>
    <x v="0"/>
    <n v="37"/>
    <n v="2850"/>
    <n v="46118435"/>
    <n v="902182627"/>
    <n v="7314"/>
    <s v="NO"/>
    <x v="11"/>
    <x v="3"/>
    <d v="2024-07-23T00:00:00"/>
    <x v="0"/>
    <d v="2024-07-23T00:00:00"/>
    <x v="0"/>
    <d v="2024-07-27T00:00:00"/>
    <x v="0"/>
    <d v="2024-07-25T00:00:00"/>
    <d v="2024-07-29T00:00:00"/>
    <d v="2024-08-05T00:00:00"/>
    <d v="2024-08-12T00:00:00"/>
    <x v="0"/>
    <x v="0"/>
    <n v="7314"/>
  </r>
  <r>
    <n v="93912880"/>
    <s v="DNI"/>
    <s v="BAQUERIZO GERMAN, LUNA AINARA"/>
    <s v="F"/>
    <d v="2024-07-22T00:00:00"/>
    <x v="7"/>
    <x v="0"/>
    <s v="CLAS JUAN PABLO II"/>
    <s v="206 P.S. BOCANEGRA"/>
    <x v="0"/>
    <m/>
    <m/>
    <m/>
    <m/>
    <m/>
    <s v="NO"/>
    <x v="3"/>
    <x v="2"/>
    <m/>
    <x v="1"/>
    <m/>
    <x v="1"/>
    <m/>
    <x v="1"/>
    <d v="2024-07-27T00:00:00"/>
    <d v="2024-08-01T00:00:00"/>
    <d v="2024-08-10T00:00:00"/>
    <d v="2024-08-17T00:00:00"/>
    <x v="0"/>
    <x v="1"/>
    <n v="6245"/>
  </r>
  <r>
    <n v="93913888"/>
    <s v="DNI"/>
    <s v="HERRERA LOPEZ, ASHER ISMAEL"/>
    <s v="M"/>
    <d v="2024-07-22T00:00:00"/>
    <x v="7"/>
    <x v="0"/>
    <s v="HOSPITAL SAN JOSE"/>
    <s v="115 C.S. ACAPULCO"/>
    <x v="0"/>
    <n v="39"/>
    <n v="3885"/>
    <n v="44847872"/>
    <n v="929937164"/>
    <n v="6230"/>
    <s v="NO"/>
    <x v="26"/>
    <x v="0"/>
    <d v="2024-07-23T00:00:00"/>
    <x v="0"/>
    <d v="2024-07-23T00:00:00"/>
    <x v="0"/>
    <d v="2024-07-27T00:00:00"/>
    <x v="0"/>
    <d v="2024-07-25T00:00:00"/>
    <d v="2024-07-30T00:00:00"/>
    <d v="2024-08-07T00:00:00"/>
    <d v="2024-08-14T00:00:00"/>
    <x v="0"/>
    <x v="0"/>
    <n v="6230"/>
  </r>
  <r>
    <n v="93913495"/>
    <s v="DNI"/>
    <s v="VALDIVIA PASTRANO, DARÍA SARAY"/>
    <s v="F"/>
    <d v="2024-07-22T00:00:00"/>
    <x v="7"/>
    <x v="4"/>
    <s v="HOSPITAL SAN JOSE"/>
    <s v="214 C.S. CARMEN DE LA LEGUA"/>
    <x v="0"/>
    <n v="40"/>
    <n v="3655"/>
    <n v="7454691"/>
    <n v="930388208"/>
    <n v="15770"/>
    <s v="NO"/>
    <x v="6"/>
    <x v="2"/>
    <d v="2024-07-22T00:00:00"/>
    <x v="0"/>
    <d v="2024-07-22T00:00:00"/>
    <x v="0"/>
    <d v="2024-07-24T00:00:00"/>
    <x v="0"/>
    <m/>
    <m/>
    <m/>
    <m/>
    <x v="1"/>
    <x v="1"/>
    <n v="6252"/>
  </r>
  <r>
    <n v="93913139"/>
    <s v="DNI"/>
    <s v="PALOMINO RIVAS, NOAH VALENTINO"/>
    <s v="M"/>
    <d v="2024-07-22T00:00:00"/>
    <x v="7"/>
    <x v="0"/>
    <s v="NAC. DANIEL A. CARRION"/>
    <s v="212 C.S. ALTA MAR"/>
    <x v="0"/>
    <n v="38"/>
    <n v="3485"/>
    <n v="32338559"/>
    <n v="915976152"/>
    <n v="6250"/>
    <s v="NO"/>
    <x v="44"/>
    <x v="2"/>
    <d v="2024-07-22T00:00:00"/>
    <x v="0"/>
    <d v="2024-07-22T00:00:00"/>
    <x v="0"/>
    <d v="2024-07-25T00:00:00"/>
    <x v="0"/>
    <d v="2024-07-25T00:00:00"/>
    <d v="2024-07-30T00:00:00"/>
    <d v="2024-08-06T00:00:00"/>
    <d v="2024-08-13T00:00:00"/>
    <x v="0"/>
    <x v="0"/>
    <n v="6250"/>
  </r>
  <r>
    <n v="93913994"/>
    <s v="DNI"/>
    <s v="SERNAQUE RAMOS, NOAH NEYTHA"/>
    <s v="M"/>
    <d v="2024-07-22T00:00:00"/>
    <x v="7"/>
    <x v="1"/>
    <s v="HOSPITAL DE VENTANILLA"/>
    <s v="309 P.S. VENTANILLA ALTA"/>
    <x v="0"/>
    <n v="38"/>
    <n v="2780"/>
    <n v="70307816"/>
    <n v="926075682"/>
    <n v="6255"/>
    <s v="NO"/>
    <x v="23"/>
    <x v="3"/>
    <d v="2024-07-22T00:00:00"/>
    <x v="0"/>
    <d v="2024-07-22T00:00:00"/>
    <x v="0"/>
    <d v="2024-07-26T00:00:00"/>
    <x v="0"/>
    <d v="2024-07-27T00:00:00"/>
    <d v="2024-07-31T00:00:00"/>
    <d v="2024-08-07T00:00:00"/>
    <d v="2024-08-15T00:00:00"/>
    <x v="0"/>
    <x v="0"/>
    <n v="6255"/>
  </r>
  <r>
    <n v="93912855"/>
    <s v="DNI"/>
    <s v="SILVA DIBURGA, NICOLÁS JAEL"/>
    <s v="M"/>
    <d v="2024-07-22T00:00:00"/>
    <x v="7"/>
    <x v="0"/>
    <s v="HOSPITAL SAN JOSE"/>
    <s v="104 C.S. LA PUNTA"/>
    <x v="0"/>
    <n v="38"/>
    <n v="3595"/>
    <n v="71423403"/>
    <n v="919615098"/>
    <n v="6227"/>
    <s v="NO"/>
    <x v="42"/>
    <x v="0"/>
    <d v="2024-07-22T00:00:00"/>
    <x v="0"/>
    <d v="2024-07-22T00:00:00"/>
    <x v="0"/>
    <d v="2024-07-24T00:00:00"/>
    <x v="0"/>
    <d v="2024-07-25T00:00:00"/>
    <d v="2024-07-29T00:00:00"/>
    <d v="2024-08-05T00:00:00"/>
    <d v="2024-08-12T00:00:00"/>
    <x v="0"/>
    <x v="0"/>
    <n v="6227"/>
  </r>
  <r>
    <n v="93913369"/>
    <s v="DNI"/>
    <s v="PORTOCARRERO ZENDER, DARCE KARELIZ DANIELLA"/>
    <s v="F"/>
    <d v="2024-07-22T00:00:00"/>
    <x v="7"/>
    <x v="0"/>
    <s v="NAC. DANIEL A. CARRION"/>
    <s v="102 C.S. ALBERTO BARTON"/>
    <x v="0"/>
    <n v="37"/>
    <n v="3170"/>
    <n v="70936023"/>
    <n v="967508444"/>
    <n v="6221"/>
    <s v="NO"/>
    <x v="0"/>
    <x v="0"/>
    <d v="2024-07-22T00:00:00"/>
    <x v="0"/>
    <d v="2024-07-22T00:00:00"/>
    <x v="0"/>
    <d v="2024-07-25T00:00:00"/>
    <x v="0"/>
    <d v="2024-07-25T00:00:00"/>
    <d v="2024-07-30T00:00:00"/>
    <d v="2024-08-07T00:00:00"/>
    <d v="2024-08-14T00:00:00"/>
    <x v="0"/>
    <x v="0"/>
    <n v="6221"/>
  </r>
  <r>
    <n v="93912964"/>
    <s v="CNV"/>
    <s v=" SANCHEZ, "/>
    <s v="F"/>
    <d v="2024-07-22T00:00:00"/>
    <x v="7"/>
    <x v="2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12902"/>
    <s v="DNI"/>
    <s v="FAJARDO FALCON, DERECK GAEL"/>
    <s v="M"/>
    <d v="2024-07-22T00:00:00"/>
    <x v="7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15152"/>
    <s v="DNI"/>
    <s v="SILVA SEGURA, NAHIA VALENTINA"/>
    <s v="F"/>
    <d v="2024-07-23T00:00:00"/>
    <x v="7"/>
    <x v="0"/>
    <s v="CLAS JUAN PABLO II"/>
    <s v="203 P.S. PALMERAS DE OQUENDO"/>
    <x v="0"/>
    <m/>
    <m/>
    <m/>
    <m/>
    <m/>
    <s v="NO"/>
    <x v="18"/>
    <x v="2"/>
    <m/>
    <x v="1"/>
    <m/>
    <x v="1"/>
    <m/>
    <x v="1"/>
    <m/>
    <m/>
    <m/>
    <m/>
    <x v="1"/>
    <x v="1"/>
    <n v="6768"/>
  </r>
  <r>
    <n v="93915049"/>
    <s v="DNI"/>
    <s v="ESPINOZA DEL AGUILA, IAN EMANUEL"/>
    <s v="M"/>
    <d v="2024-07-23T00:00:00"/>
    <x v="7"/>
    <x v="0"/>
    <s v="HOSPITAL SAN JOSE"/>
    <s v="204 C.S. SESQUICENTENARIO"/>
    <x v="0"/>
    <n v="40"/>
    <n v="2960"/>
    <n v="70427344"/>
    <n v="950673869"/>
    <n v="6246"/>
    <s v="NO"/>
    <x v="2"/>
    <x v="2"/>
    <d v="2024-07-24T00:00:00"/>
    <x v="0"/>
    <d v="2024-07-24T00:00:00"/>
    <x v="0"/>
    <d v="2024-07-26T00:00:00"/>
    <x v="0"/>
    <d v="2024-07-26T00:00:00"/>
    <d v="2024-07-30T00:00:00"/>
    <d v="2024-08-06T00:00:00"/>
    <d v="2024-08-13T00:00:00"/>
    <x v="0"/>
    <x v="0"/>
    <n v="6239"/>
  </r>
  <r>
    <n v="93914442"/>
    <s v="DNI"/>
    <s v="ARIAS CONDORI, AYNARA CELESTE"/>
    <s v="F"/>
    <d v="2024-07-23T00:00:00"/>
    <x v="7"/>
    <x v="0"/>
    <s v="NAC. DANIEL A. CARRION"/>
    <s v="105 P.S. SAN JUAN BOSCO"/>
    <x v="0"/>
    <n v="40"/>
    <n v="3355"/>
    <n v="73225259"/>
    <n v="982978302"/>
    <n v="6225"/>
    <s v="NO"/>
    <x v="37"/>
    <x v="0"/>
    <d v="2024-07-23T00:00:00"/>
    <x v="0"/>
    <d v="2024-07-23T00:00:00"/>
    <x v="0"/>
    <m/>
    <x v="1"/>
    <d v="2024-07-26T00:00:00"/>
    <d v="2024-07-30T00:00:00"/>
    <d v="2024-08-07T00:00:00"/>
    <d v="2024-08-14T00:00:00"/>
    <x v="0"/>
    <x v="1"/>
    <n v="6225"/>
  </r>
  <r>
    <n v="93915399"/>
    <s v="DNI"/>
    <s v="GARMENDIA SANCHEZ, AMANDA BELEN"/>
    <s v="F"/>
    <d v="2024-07-23T00:00:00"/>
    <x v="7"/>
    <x v="0"/>
    <s v="CENTRO MEDICO SANTA ELIZABETH SR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14613"/>
    <s v="DNI"/>
    <s v="CUARESMA CONDORI, IVETTE DANAE"/>
    <s v="F"/>
    <d v="2024-07-23T00:00:00"/>
    <x v="7"/>
    <x v="1"/>
    <s v="HOSPITAL DE VENTANILLA"/>
    <s v="310 C.S. VILLA LOS REYES"/>
    <x v="0"/>
    <n v="41"/>
    <n v="4680"/>
    <n v="71705393"/>
    <n v="940032445"/>
    <n v="6256"/>
    <s v="NO"/>
    <x v="21"/>
    <x v="3"/>
    <d v="2024-07-23T00:00:00"/>
    <x v="0"/>
    <d v="2024-07-23T00:00:00"/>
    <x v="0"/>
    <d v="2024-07-26T00:00:00"/>
    <x v="0"/>
    <d v="2024-07-26T00:00:00"/>
    <d v="2024-07-30T00:00:00"/>
    <d v="2024-08-07T00:00:00"/>
    <d v="2024-08-14T00:00:00"/>
    <x v="0"/>
    <x v="0"/>
    <n v="6256"/>
  </r>
  <r>
    <n v="93914153"/>
    <s v="DNI"/>
    <s v="RIVERA SANDOVAL, VICTORIA VALESHCA"/>
    <s v="F"/>
    <d v="2024-07-23T00:00:00"/>
    <x v="7"/>
    <x v="4"/>
    <s v="NAC. DANIEL A. CARRION"/>
    <s v="213 C.S. VILLA SR. DE LOS MILAGROS"/>
    <x v="0"/>
    <n v="38"/>
    <n v="3135"/>
    <n v="71861844"/>
    <n v="970921944"/>
    <n v="7837"/>
    <s v="NO"/>
    <x v="27"/>
    <x v="2"/>
    <d v="2024-07-23T00:00:00"/>
    <x v="0"/>
    <d v="2024-07-23T00:00:00"/>
    <x v="0"/>
    <d v="2024-07-25T00:00:00"/>
    <x v="0"/>
    <d v="2024-07-27T00:00:00"/>
    <d v="2024-08-02T00:00:00"/>
    <m/>
    <m/>
    <x v="1"/>
    <x v="1"/>
    <n v="6253"/>
  </r>
  <r>
    <n v="93914288"/>
    <s v="DNI"/>
    <s v="LEON CHAVEZ, KAYLENE JOSENIT"/>
    <s v="F"/>
    <d v="2024-07-23T00:00:00"/>
    <x v="7"/>
    <x v="1"/>
    <s v="HOSPITAL DE VENTANILLA"/>
    <s v="309 P.S. VENTANILLA ALTA"/>
    <x v="0"/>
    <n v="38"/>
    <n v="2920"/>
    <n v="76214651"/>
    <n v="918423743"/>
    <n v="6255"/>
    <s v="NO"/>
    <x v="23"/>
    <x v="3"/>
    <d v="2024-07-23T00:00:00"/>
    <x v="0"/>
    <d v="2024-07-23T00:00:00"/>
    <x v="0"/>
    <m/>
    <x v="1"/>
    <d v="2024-07-26T00:00:00"/>
    <d v="2024-07-30T00:00:00"/>
    <d v="2024-08-07T00:00:00"/>
    <d v="2024-08-16T00:00:00"/>
    <x v="0"/>
    <x v="1"/>
    <n v="6255"/>
  </r>
  <r>
    <n v="93915322"/>
    <s v="DNI"/>
    <s v="BARRIGA CAVERO, ALENNA KHEILANY"/>
    <s v="F"/>
    <d v="2024-07-23T00:00:00"/>
    <x v="7"/>
    <x v="2"/>
    <s v="NAC. DANIEL A. CARRION"/>
    <s v="211 C.S.M.I. BELLAVISTA PERU - COREA"/>
    <x v="0"/>
    <n v="39"/>
    <n v="3305"/>
    <n v="75240612"/>
    <n v="924785471"/>
    <n v="6249"/>
    <s v="NO"/>
    <x v="14"/>
    <x v="2"/>
    <d v="2024-07-24T00:00:00"/>
    <x v="0"/>
    <d v="2024-07-24T00:00:00"/>
    <x v="0"/>
    <m/>
    <x v="1"/>
    <d v="2024-07-26T00:00:00"/>
    <d v="2024-08-02T00:00:00"/>
    <m/>
    <m/>
    <x v="1"/>
    <x v="1"/>
    <n v="6249"/>
  </r>
  <r>
    <n v="93914474"/>
    <s v="DNI"/>
    <s v="ZAPATA FLORES, RYAN DANJEY"/>
    <s v="M"/>
    <d v="2024-07-23T00:00:00"/>
    <x v="7"/>
    <x v="0"/>
    <s v="NAC. DANIEL A. CARRION"/>
    <s v="115 C.S. ACAPULCO"/>
    <x v="0"/>
    <n v="38"/>
    <n v="3800"/>
    <n v="73470533"/>
    <n v="964052997"/>
    <n v="6230"/>
    <s v="NO"/>
    <x v="26"/>
    <x v="0"/>
    <d v="2024-07-23T00:00:00"/>
    <x v="0"/>
    <d v="2024-07-23T00:00:00"/>
    <x v="0"/>
    <d v="2024-07-25T00:00:00"/>
    <x v="0"/>
    <m/>
    <m/>
    <m/>
    <m/>
    <x v="1"/>
    <x v="1"/>
    <n v="6230"/>
  </r>
  <r>
    <n v="93914376"/>
    <s v="DNI"/>
    <s v="MACHUCA SOTO, ANA LUCÍA"/>
    <s v="F"/>
    <d v="2024-07-23T00:00:00"/>
    <x v="7"/>
    <x v="0"/>
    <s v="CENTRO DE SALUD ACAPULCO"/>
    <s v="115 C.S. ACAPULCO"/>
    <x v="0"/>
    <n v="38"/>
    <n v="2890"/>
    <n v="72484649"/>
    <n v="932220914"/>
    <n v="6230"/>
    <s v="NO"/>
    <x v="26"/>
    <x v="0"/>
    <d v="2024-07-24T00:00:00"/>
    <x v="0"/>
    <d v="2024-07-24T00:00:00"/>
    <x v="0"/>
    <m/>
    <x v="1"/>
    <d v="2024-07-26T00:00:00"/>
    <d v="2024-07-30T00:00:00"/>
    <d v="2024-08-07T00:00:00"/>
    <m/>
    <x v="1"/>
    <x v="1"/>
    <n v="6230"/>
  </r>
  <r>
    <n v="93914156"/>
    <s v="DNI"/>
    <s v="MORI VARGAS, ALESSIA MURIEL"/>
    <s v="F"/>
    <d v="2024-07-23T00:00:00"/>
    <x v="7"/>
    <x v="0"/>
    <s v="NAC. DANIEL A. CARRION"/>
    <s v="210 P.S. POLIGONO IV"/>
    <x v="0"/>
    <n v="38"/>
    <n v="3395"/>
    <n v="70042405"/>
    <n v="977664921"/>
    <n v="6248"/>
    <s v="NO"/>
    <x v="16"/>
    <x v="2"/>
    <d v="2024-07-23T00:00:00"/>
    <x v="0"/>
    <d v="2024-07-23T00:00:00"/>
    <x v="0"/>
    <d v="2024-07-25T00:00:00"/>
    <x v="0"/>
    <m/>
    <m/>
    <m/>
    <m/>
    <x v="1"/>
    <x v="1"/>
    <n v="6248"/>
  </r>
  <r>
    <n v="93914503"/>
    <s v="DNI"/>
    <s v="ALTAMIRANO ROMERO, LUANA GISELL"/>
    <s v="F"/>
    <d v="2024-07-23T00:00:00"/>
    <x v="7"/>
    <x v="1"/>
    <s v="HOSPITAL DE VENTANILLA"/>
    <s v="302 C.S. 03 DE FEBRERO"/>
    <x v="0"/>
    <n v="39"/>
    <n v="3520"/>
    <n v="75795495"/>
    <n v="979261120"/>
    <n v="7314"/>
    <s v="NO"/>
    <x v="9"/>
    <x v="3"/>
    <d v="2024-07-23T00:00:00"/>
    <x v="0"/>
    <d v="2024-07-23T00:00:00"/>
    <x v="0"/>
    <d v="2024-07-26T00:00:00"/>
    <x v="0"/>
    <d v="2024-07-26T00:00:00"/>
    <d v="2024-07-30T00:00:00"/>
    <d v="2024-08-06T00:00:00"/>
    <d v="2024-08-13T00:00:00"/>
    <x v="0"/>
    <x v="0"/>
    <n v="6266"/>
  </r>
  <r>
    <n v="93915334"/>
    <s v="DNI"/>
    <s v="CARRASCO GARCIA, ANNYA SOFÍA"/>
    <s v="F"/>
    <d v="2024-07-23T00:00:00"/>
    <x v="7"/>
    <x v="4"/>
    <s v="HOSPITAL II LIMA NORTE CALLAO LUIS NEGREIROS VEGA ESSALUD"/>
    <s v="213 C.S. VILLA SR. DE LOS MILAGROS"/>
    <x v="1"/>
    <n v="39"/>
    <n v="3790"/>
    <n v="72607297"/>
    <n v="935251186"/>
    <n v="7948"/>
    <s v="NO"/>
    <x v="27"/>
    <x v="2"/>
    <m/>
    <x v="1"/>
    <m/>
    <x v="1"/>
    <m/>
    <x v="1"/>
    <m/>
    <m/>
    <m/>
    <m/>
    <x v="1"/>
    <x v="1"/>
    <n v="6253"/>
  </r>
  <r>
    <n v="93915055"/>
    <s v="CNV"/>
    <s v=" COVEÑAS, "/>
    <s v="F"/>
    <d v="2024-07-23T00:00:00"/>
    <x v="7"/>
    <x v="1"/>
    <s v="HOSPITAL II LIMA NORTE CALLAO LUIS NEGREIROS VEGA ESSALUD"/>
    <m/>
    <x v="1"/>
    <n v="39"/>
    <n v="3100"/>
    <n v="47731497"/>
    <n v="943196796"/>
    <n v="8146"/>
    <s v="NO"/>
    <x v="12"/>
    <x v="4"/>
    <m/>
    <x v="1"/>
    <m/>
    <x v="1"/>
    <m/>
    <x v="1"/>
    <m/>
    <m/>
    <m/>
    <m/>
    <x v="1"/>
    <x v="1"/>
    <m/>
  </r>
  <r>
    <n v="93915342"/>
    <s v="CNV"/>
    <s v=" CUMPA, "/>
    <s v="F"/>
    <d v="2024-07-23T00:00:00"/>
    <x v="7"/>
    <x v="1"/>
    <s v="HOSPITAL II LIMA NORTE CALLAO LUIS NEGREIROS VEGA ESSALUD"/>
    <m/>
    <x v="1"/>
    <n v="38"/>
    <n v="2980"/>
    <n v="41862578"/>
    <n v="912744844"/>
    <n v="8146"/>
    <s v="NO"/>
    <x v="28"/>
    <x v="3"/>
    <m/>
    <x v="1"/>
    <m/>
    <x v="1"/>
    <m/>
    <x v="1"/>
    <m/>
    <m/>
    <m/>
    <m/>
    <x v="1"/>
    <x v="1"/>
    <m/>
  </r>
  <r>
    <n v="93914290"/>
    <s v="CNV"/>
    <s v="RN RAMOS, RN"/>
    <s v="F"/>
    <d v="2024-07-23T00:00:00"/>
    <x v="7"/>
    <x v="4"/>
    <s v="CLINICA SAN JUDAS TADE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14484"/>
    <s v="DNI"/>
    <s v="MATTA GUILLERMO, ZOE PATRICIA"/>
    <s v="F"/>
    <d v="2024-07-23T00:00:00"/>
    <x v="7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15632"/>
    <s v="DNI"/>
    <s v="ORTEGA CESPEDES, LUANA CATALEYA"/>
    <s v="F"/>
    <d v="2024-07-23T00:00:00"/>
    <x v="7"/>
    <x v="0"/>
    <s v="CLINICA SAN GABRIEL S.A.C."/>
    <s v="109 C.S. JOSE OLAYA"/>
    <x v="1"/>
    <m/>
    <m/>
    <m/>
    <m/>
    <m/>
    <s v="NO"/>
    <x v="15"/>
    <x v="0"/>
    <m/>
    <x v="1"/>
    <m/>
    <x v="1"/>
    <m/>
    <x v="1"/>
    <m/>
    <m/>
    <m/>
    <m/>
    <x v="1"/>
    <x v="1"/>
    <n v="25474"/>
  </r>
  <r>
    <n v="93914199"/>
    <s v="DNI"/>
    <s v="DAMACEN VEGA, NOAH JARETH"/>
    <s v="M"/>
    <d v="2024-07-23T00:00:00"/>
    <x v="7"/>
    <x v="0"/>
    <s v="HOSPITAL NACIONAL ALBERTO SABOGAL SOLOGUREN DE LA RED ASISTENCIAL SABOGAL"/>
    <s v="206 P.S. BOCANEGRA"/>
    <x v="1"/>
    <n v="37"/>
    <n v="3387"/>
    <n v="47201972"/>
    <n v="947596625"/>
    <n v="10964"/>
    <s v="NO"/>
    <x v="3"/>
    <x v="2"/>
    <m/>
    <x v="1"/>
    <m/>
    <x v="1"/>
    <m/>
    <x v="1"/>
    <m/>
    <m/>
    <m/>
    <m/>
    <x v="1"/>
    <x v="1"/>
    <n v="6245"/>
  </r>
  <r>
    <n v="93914867"/>
    <s v="DNI"/>
    <s v="DURAND PORRAS, LUCIANA MARIA"/>
    <s v="F"/>
    <d v="2024-07-23T00:00:00"/>
    <x v="7"/>
    <x v="0"/>
    <s v="HOSPITAL SAN JOSE"/>
    <s v="115 C.S. ACAPULCO"/>
    <x v="0"/>
    <n v="40"/>
    <n v="3210"/>
    <n v="40914759"/>
    <n v="910504648"/>
    <n v="0"/>
    <s v="NO"/>
    <x v="26"/>
    <x v="0"/>
    <d v="2024-07-24T00:00:00"/>
    <x v="0"/>
    <d v="2024-07-24T00:00:00"/>
    <x v="0"/>
    <d v="2024-07-27T00:00:00"/>
    <x v="0"/>
    <d v="2024-07-26T00:00:00"/>
    <d v="2024-07-30T00:00:00"/>
    <d v="2024-08-07T00:00:00"/>
    <d v="2024-08-14T00:00:00"/>
    <x v="0"/>
    <x v="0"/>
    <n v="6230"/>
  </r>
  <r>
    <n v="93914179"/>
    <s v="DNI"/>
    <s v="MARICHE RUIZ, CARLOS ANDRES"/>
    <s v="M"/>
    <d v="2024-07-23T00:00:00"/>
    <x v="7"/>
    <x v="1"/>
    <s v="HOSPITAL DE VENTANILLA"/>
    <s v="304 P.S. CIUDAD PACHACUTEC"/>
    <x v="0"/>
    <n v="38"/>
    <n v="2755"/>
    <n v="76454962"/>
    <n v="997897921"/>
    <n v="6267"/>
    <s v="NO"/>
    <x v="10"/>
    <x v="3"/>
    <d v="2024-07-23T00:00:00"/>
    <x v="0"/>
    <d v="2024-07-23T00:00:00"/>
    <x v="0"/>
    <d v="2024-07-26T00:00:00"/>
    <x v="0"/>
    <d v="2024-07-26T00:00:00"/>
    <d v="2024-07-30T00:00:00"/>
    <d v="2024-08-06T00:00:00"/>
    <d v="2024-08-13T00:00:00"/>
    <x v="0"/>
    <x v="0"/>
    <n v="6267"/>
  </r>
  <r>
    <n v="93914435"/>
    <s v="DNI"/>
    <s v="RIOJAS BENAVIDES, ADRIAN HITOSHI"/>
    <s v="M"/>
    <d v="2024-07-23T00:00:00"/>
    <x v="7"/>
    <x v="0"/>
    <s v="BAMBAMARCA - TITO VILLAR CABEZA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14189"/>
    <s v="DNI"/>
    <s v="CALLA PACHARI, ASTRID NATALY"/>
    <s v="F"/>
    <d v="2024-07-23T00:00:00"/>
    <x v="7"/>
    <x v="1"/>
    <s v="HOSPITAL DE VENTANILLA"/>
    <s v="304 P.S. CIUDAD PACHACUTEC"/>
    <x v="0"/>
    <n v="39"/>
    <n v="3645"/>
    <n v="41754182"/>
    <n v="998915342"/>
    <n v="6267"/>
    <s v="NO"/>
    <x v="10"/>
    <x v="3"/>
    <d v="2024-07-23T00:00:00"/>
    <x v="0"/>
    <d v="2024-07-23T00:00:00"/>
    <x v="0"/>
    <d v="2024-07-27T00:00:00"/>
    <x v="0"/>
    <d v="2024-07-26T00:00:00"/>
    <d v="2024-07-30T00:00:00"/>
    <d v="2024-08-06T00:00:00"/>
    <d v="2024-08-13T00:00:00"/>
    <x v="0"/>
    <x v="0"/>
    <n v="6267"/>
  </r>
  <r>
    <n v="93914299"/>
    <s v="DNI"/>
    <s v="HUARATAPAIRO PIE, JOUSEPH LYAN"/>
    <s v="M"/>
    <d v="2024-07-23T00:00:00"/>
    <x v="7"/>
    <x v="1"/>
    <s v="NAC. DANIEL A. CARRION"/>
    <s v="312 P.S. MI PERU"/>
    <x v="0"/>
    <n v="40"/>
    <n v="3245"/>
    <n v="63036512"/>
    <n v="902918867"/>
    <n v="6260"/>
    <s v="NO"/>
    <x v="7"/>
    <x v="3"/>
    <d v="2024-07-23T00:00:00"/>
    <x v="0"/>
    <d v="2024-07-23T00:00:00"/>
    <x v="0"/>
    <m/>
    <x v="1"/>
    <d v="2024-07-26T00:00:00"/>
    <d v="2024-07-30T00:00:00"/>
    <d v="2024-08-06T00:00:00"/>
    <d v="2024-08-13T00:00:00"/>
    <x v="0"/>
    <x v="1"/>
    <n v="6260"/>
  </r>
  <r>
    <n v="93915043"/>
    <s v="DNI"/>
    <s v="ESTELA GAMARRA, JESUS ALEXIS"/>
    <s v="M"/>
    <d v="2024-07-23T00:00:00"/>
    <x v="7"/>
    <x v="5"/>
    <s v="HOSPITAL DE VENTANILLA"/>
    <s v="312 P.S. MI PERU"/>
    <x v="0"/>
    <n v="40"/>
    <n v="3820"/>
    <n v="78720477"/>
    <n v="941432819"/>
    <n v="6260"/>
    <s v="NO"/>
    <x v="7"/>
    <x v="3"/>
    <d v="2024-07-23T00:00:00"/>
    <x v="0"/>
    <d v="2024-07-23T00:00:00"/>
    <x v="0"/>
    <d v="2024-07-26T00:00:00"/>
    <x v="0"/>
    <d v="2024-07-26T00:00:00"/>
    <d v="2024-07-30T00:00:00"/>
    <d v="2024-08-06T00:00:00"/>
    <d v="2024-08-13T00:00:00"/>
    <x v="0"/>
    <x v="0"/>
    <n v="6260"/>
  </r>
  <r>
    <n v="93915045"/>
    <s v="DNI"/>
    <s v="SAQUIRAY MILLA, MAIA HARU"/>
    <s v="F"/>
    <d v="2024-07-23T00:00:00"/>
    <x v="7"/>
    <x v="5"/>
    <s v="HOSPITAL DE VENTANILLA"/>
    <s v="312 P.S. MI PERU"/>
    <x v="0"/>
    <n v="39"/>
    <n v="3455"/>
    <n v="44893031"/>
    <n v="969159466"/>
    <n v="6268"/>
    <s v="NO"/>
    <x v="7"/>
    <x v="3"/>
    <d v="2024-07-23T00:00:00"/>
    <x v="0"/>
    <d v="2024-07-23T00:00:00"/>
    <x v="0"/>
    <d v="2024-07-26T00:00:00"/>
    <x v="0"/>
    <m/>
    <m/>
    <m/>
    <m/>
    <x v="1"/>
    <x v="1"/>
    <n v="6260"/>
  </r>
  <r>
    <n v="93915118"/>
    <s v="DNI"/>
    <s v="ROJAS PORTA, YUMIELLA AVA"/>
    <s v="F"/>
    <d v="2024-07-23T00:00:00"/>
    <x v="7"/>
    <x v="1"/>
    <s v="HOSPITAL DE VENTANILLA"/>
    <s v="311 C.S. LUIS FELIPE DE LAS CASAS"/>
    <x v="0"/>
    <n v="38"/>
    <n v="3610"/>
    <n v="77225099"/>
    <n v="907089931"/>
    <n v="6261"/>
    <s v="NO"/>
    <x v="32"/>
    <x v="3"/>
    <d v="2024-07-23T00:00:00"/>
    <x v="0"/>
    <d v="2024-07-23T00:00:00"/>
    <x v="0"/>
    <d v="2024-07-27T00:00:00"/>
    <x v="0"/>
    <d v="2024-07-27T00:00:00"/>
    <d v="2024-07-31T00:00:00"/>
    <d v="2024-08-07T00:00:00"/>
    <d v="2024-08-14T00:00:00"/>
    <x v="0"/>
    <x v="0"/>
    <n v="6261"/>
  </r>
  <r>
    <n v="93914646"/>
    <s v="DNI"/>
    <s v="MORILLO HUERTAS, XIMENA CATALEYA"/>
    <s v="F"/>
    <d v="2024-07-23T00:00:00"/>
    <x v="7"/>
    <x v="5"/>
    <s v="PUESTO DE SALUD MI PERU"/>
    <s v="312 P.S. MI PERU"/>
    <x v="0"/>
    <n v="38"/>
    <n v="3020"/>
    <n v="63562325"/>
    <n v="904984506"/>
    <n v="6260"/>
    <s v="NO"/>
    <x v="7"/>
    <x v="3"/>
    <d v="2024-07-23T00:00:00"/>
    <x v="0"/>
    <d v="2024-07-23T00:00:00"/>
    <x v="0"/>
    <d v="2024-07-26T00:00:00"/>
    <x v="0"/>
    <d v="2024-07-26T00:00:00"/>
    <d v="2024-07-30T00:00:00"/>
    <d v="2024-08-06T00:00:00"/>
    <d v="2024-08-13T00:00:00"/>
    <x v="0"/>
    <x v="0"/>
    <n v="6260"/>
  </r>
  <r>
    <n v="93916288"/>
    <s v="DNI"/>
    <s v="VASQUEZ HERNANDEZ, AITANA THAIS"/>
    <s v="F"/>
    <d v="2024-07-24T00:00:00"/>
    <x v="7"/>
    <x v="5"/>
    <s v="INSTITUTO NACIONAL MATERNO PERINATAL"/>
    <s v="312 P.S. MI PERU"/>
    <x v="0"/>
    <m/>
    <m/>
    <m/>
    <m/>
    <m/>
    <s v="NO"/>
    <x v="7"/>
    <x v="3"/>
    <m/>
    <x v="1"/>
    <m/>
    <x v="1"/>
    <m/>
    <x v="1"/>
    <d v="2024-07-27T00:00:00"/>
    <d v="2024-07-31T00:00:00"/>
    <d v="2024-08-07T00:00:00"/>
    <d v="2024-08-14T00:00:00"/>
    <x v="0"/>
    <x v="1"/>
    <n v="6260"/>
  </r>
  <r>
    <n v="93915428"/>
    <s v="DNI"/>
    <s v="BAYLON MORALES, MILAN YADIEL"/>
    <s v="M"/>
    <d v="2024-07-24T00:00:00"/>
    <x v="7"/>
    <x v="1"/>
    <s v="HOSPITAL DE VENTANILLA"/>
    <s v="314 P.S. VENTANILLA ESTE"/>
    <x v="0"/>
    <n v="40"/>
    <n v="3250"/>
    <n v="77483193"/>
    <n v="927720403"/>
    <n v="6259"/>
    <s v="NO"/>
    <x v="39"/>
    <x v="3"/>
    <d v="2024-07-24T00:00:00"/>
    <x v="0"/>
    <d v="2024-07-24T00:00:00"/>
    <x v="0"/>
    <d v="2024-07-27T00:00:00"/>
    <x v="0"/>
    <d v="2024-07-30T00:00:00"/>
    <d v="2024-08-03T00:00:00"/>
    <d v="2024-08-10T00:00:00"/>
    <d v="2024-08-17T00:00:00"/>
    <x v="0"/>
    <x v="0"/>
    <n v="6259"/>
  </r>
  <r>
    <n v="93915868"/>
    <s v="DNI"/>
    <s v="TRUCIOS RUIZ, LIAM LIONEL"/>
    <s v="M"/>
    <d v="2024-07-24T00:00:00"/>
    <x v="7"/>
    <x v="1"/>
    <s v="HOSPITAL DE VENTANILLA"/>
    <s v="308 P.S. DEFENSORES DE LA PATRIA"/>
    <x v="0"/>
    <n v="40"/>
    <n v="3600"/>
    <n v="71222555"/>
    <n v="973637441"/>
    <n v="6268"/>
    <s v="NO"/>
    <x v="19"/>
    <x v="3"/>
    <d v="2024-07-24T00:00:00"/>
    <x v="0"/>
    <d v="2024-07-24T00:00:00"/>
    <x v="0"/>
    <d v="2024-07-27T00:00:00"/>
    <x v="0"/>
    <d v="2024-07-27T00:00:00"/>
    <d v="2024-07-31T00:00:00"/>
    <d v="2024-08-07T00:00:00"/>
    <d v="2024-08-14T00:00:00"/>
    <x v="0"/>
    <x v="0"/>
    <n v="6268"/>
  </r>
  <r>
    <n v="93915196"/>
    <s v="DNI"/>
    <s v="MELENDEZ RIOS, MIA SARAÍ"/>
    <s v="F"/>
    <d v="2024-07-24T00:00:00"/>
    <x v="7"/>
    <x v="1"/>
    <s v="HOSPITAL DE VENTANILLA"/>
    <s v="304 P.S. CIUDAD PACHACUTEC"/>
    <x v="0"/>
    <n v="41"/>
    <n v="3400"/>
    <n v="73108987"/>
    <n v="927944116"/>
    <n v="6267"/>
    <s v="NO"/>
    <x v="10"/>
    <x v="3"/>
    <d v="2024-07-24T00:00:00"/>
    <x v="0"/>
    <d v="2024-07-24T00:00:00"/>
    <x v="0"/>
    <d v="2024-07-27T00:00:00"/>
    <x v="0"/>
    <d v="2024-07-27T00:00:00"/>
    <d v="2024-07-31T00:00:00"/>
    <d v="2024-08-07T00:00:00"/>
    <d v="2024-08-14T00:00:00"/>
    <x v="0"/>
    <x v="0"/>
    <n v="6267"/>
  </r>
  <r>
    <n v="93916310"/>
    <s v="DNI"/>
    <s v="LAZARO LAZARO, ABRAHAM DESCARTES"/>
    <s v="M"/>
    <d v="2024-07-24T00:00:00"/>
    <x v="7"/>
    <x v="2"/>
    <s v="AUNA CLÍNICA DELG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15453"/>
    <s v="DNI"/>
    <s v="BAZALAR PAZ, ELIEL JOSÉ"/>
    <s v="M"/>
    <d v="2024-07-24T00:00:00"/>
    <x v="7"/>
    <x v="0"/>
    <s v="ALBERTO LEONARDO BARTON THOMPSON"/>
    <s v="103 C.S. PUERTO NUEVO"/>
    <x v="1"/>
    <n v="38"/>
    <n v="3075"/>
    <n v="44531676"/>
    <n v="923357742"/>
    <n v="18319"/>
    <s v="NO"/>
    <x v="40"/>
    <x v="0"/>
    <d v="2024-07-24T00:00:00"/>
    <x v="0"/>
    <d v="2024-07-24T00:00:00"/>
    <x v="0"/>
    <m/>
    <x v="1"/>
    <d v="2024-07-27T00:00:00"/>
    <d v="2024-07-31T00:00:00"/>
    <d v="2024-08-07T00:00:00"/>
    <d v="2024-08-14T00:00:00"/>
    <x v="0"/>
    <x v="1"/>
    <n v="6226"/>
  </r>
  <r>
    <n v="93915948"/>
    <s v="DNI"/>
    <s v="TAKURY CRUZ, ELLY GABRIELA"/>
    <s v="F"/>
    <d v="2024-07-24T00:00:00"/>
    <x v="7"/>
    <x v="0"/>
    <s v="CLINICA SAN JUDAS TADEO"/>
    <s v="105 P.S. SAN JUAN BOSCO"/>
    <x v="1"/>
    <m/>
    <m/>
    <m/>
    <m/>
    <m/>
    <s v="NO"/>
    <x v="37"/>
    <x v="0"/>
    <m/>
    <x v="1"/>
    <m/>
    <x v="1"/>
    <m/>
    <x v="1"/>
    <m/>
    <m/>
    <m/>
    <m/>
    <x v="1"/>
    <x v="1"/>
    <n v="6225"/>
  </r>
  <r>
    <n v="93917007"/>
    <s v="DNI"/>
    <s v="ROJAS BENITES, KEYLOR STEPHANNO"/>
    <s v="M"/>
    <d v="2024-07-24T00:00:00"/>
    <x v="7"/>
    <x v="0"/>
    <s v="HOSPITAL I OCTAVIO MONGRUT MUÑOZ"/>
    <s v="116 P.S. JUAN PABLO II"/>
    <x v="1"/>
    <m/>
    <m/>
    <m/>
    <m/>
    <m/>
    <s v="NO"/>
    <x v="47"/>
    <x v="0"/>
    <m/>
    <x v="1"/>
    <m/>
    <x v="1"/>
    <m/>
    <x v="1"/>
    <m/>
    <m/>
    <m/>
    <m/>
    <x v="1"/>
    <x v="1"/>
    <n v="6233"/>
  </r>
  <r>
    <n v="93917004"/>
    <s v="DNI"/>
    <s v="HUAMAN BOLIVAR, CRISTOPHER ALESSIO"/>
    <s v="M"/>
    <d v="2024-07-24T00:00:00"/>
    <x v="7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15237"/>
    <s v="CNV"/>
    <s v=" PILLACA, "/>
    <s v="M"/>
    <d v="2024-07-24T00:00:00"/>
    <x v="7"/>
    <x v="1"/>
    <s v="ALBERTO LEONARDO BARTON THOMPSON"/>
    <m/>
    <x v="1"/>
    <n v="39"/>
    <n v="3920"/>
    <n v="47215213"/>
    <n v="944683581"/>
    <n v="18306"/>
    <s v="NO"/>
    <x v="50"/>
    <x v="1"/>
    <d v="2024-07-24T00:00:00"/>
    <x v="0"/>
    <d v="2024-07-24T00:00:00"/>
    <x v="0"/>
    <m/>
    <x v="1"/>
    <m/>
    <m/>
    <m/>
    <m/>
    <x v="1"/>
    <x v="1"/>
    <m/>
  </r>
  <r>
    <n v="93916013"/>
    <s v="DNI"/>
    <s v="PARIONA PINO, AITANA SAORI"/>
    <s v="F"/>
    <d v="2024-07-24T00:00:00"/>
    <x v="7"/>
    <x v="0"/>
    <s v="ESSALUD - HOSPITAL I JORGE VOTO BERNALES CORPANCHO"/>
    <s v="207 P.S. EL ALAMO"/>
    <x v="1"/>
    <m/>
    <m/>
    <m/>
    <m/>
    <m/>
    <s v="NO"/>
    <x v="4"/>
    <x v="2"/>
    <m/>
    <x v="1"/>
    <m/>
    <x v="1"/>
    <m/>
    <x v="1"/>
    <m/>
    <m/>
    <m/>
    <m/>
    <x v="1"/>
    <x v="1"/>
    <n v="6246"/>
  </r>
  <r>
    <n v="93915732"/>
    <s v="DNI"/>
    <s v="AVILA MIÑAN, STEFANO NAHIM"/>
    <s v="M"/>
    <d v="2024-07-24T00:00:00"/>
    <x v="7"/>
    <x v="2"/>
    <s v="HOSPITALROSALIA  DE LAVALLE DE MORALES MACEDO - SOCIEDAD DE BENEFICIENCIA DE LIMA METROPOLITA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16012"/>
    <s v="DNI"/>
    <s v="SHION DAVILA, VICTOR STEFANO"/>
    <s v="M"/>
    <d v="2024-07-24T00:00:00"/>
    <x v="7"/>
    <x v="3"/>
    <s v="HOSPITAL NACIONAL ALBERTO SABOGAL SOLOGUREN DE LA RED ASISTENCIAL SABOGAL"/>
    <m/>
    <x v="1"/>
    <n v="38"/>
    <n v="3510"/>
    <n v="48343295"/>
    <n v="913276289"/>
    <n v="10964"/>
    <s v="NO"/>
    <x v="12"/>
    <x v="4"/>
    <m/>
    <x v="1"/>
    <m/>
    <x v="1"/>
    <m/>
    <x v="1"/>
    <m/>
    <m/>
    <m/>
    <m/>
    <x v="1"/>
    <x v="1"/>
    <m/>
  </r>
  <r>
    <n v="93916114"/>
    <s v="CNV"/>
    <s v=" FABIAN, "/>
    <s v="F"/>
    <d v="2024-07-24T00:00:00"/>
    <x v="7"/>
    <x v="0"/>
    <s v="HOSPITAL II LIMA NORTE CALLAO LUIS NEGREIROS VEGA ESSALUD"/>
    <m/>
    <x v="1"/>
    <n v="40"/>
    <n v="3580"/>
    <n v="42098527"/>
    <n v="946420926"/>
    <n v="7948"/>
    <s v="NO"/>
    <x v="12"/>
    <x v="4"/>
    <m/>
    <x v="1"/>
    <m/>
    <x v="1"/>
    <m/>
    <x v="1"/>
    <m/>
    <m/>
    <m/>
    <m/>
    <x v="1"/>
    <x v="1"/>
    <m/>
  </r>
  <r>
    <n v="93915902"/>
    <s v="DNI"/>
    <s v="CARBAJAL FASABI, EVAN KADIR"/>
    <s v="M"/>
    <d v="2024-07-24T00:00:00"/>
    <x v="7"/>
    <x v="1"/>
    <s v="HOSPITAL NACIONAL ALBERTO SABOGAL SOLOGUREN DE LA RED ASISTENCIAL SABOGAL"/>
    <m/>
    <x v="1"/>
    <n v="40"/>
    <n v="3578"/>
    <n v="71615746"/>
    <n v="991858107"/>
    <n v="8146"/>
    <s v="NO"/>
    <x v="12"/>
    <x v="4"/>
    <m/>
    <x v="1"/>
    <m/>
    <x v="1"/>
    <m/>
    <x v="1"/>
    <m/>
    <m/>
    <m/>
    <m/>
    <x v="1"/>
    <x v="1"/>
    <m/>
  </r>
  <r>
    <n v="93915311"/>
    <s v="DNI"/>
    <s v="PORRAS VALQUI, LIAM AARON"/>
    <s v="M"/>
    <d v="2024-07-24T00:00:00"/>
    <x v="7"/>
    <x v="0"/>
    <s v="NAC. DANIEL A. CARRION"/>
    <s v="210 P.S. POLIGONO IV"/>
    <x v="0"/>
    <n v="40"/>
    <n v="3885"/>
    <n v="75967012"/>
    <n v="924785471"/>
    <n v="6248"/>
    <s v="NO"/>
    <x v="16"/>
    <x v="2"/>
    <d v="2024-07-24T00:00:00"/>
    <x v="0"/>
    <d v="2024-07-24T00:00:00"/>
    <x v="0"/>
    <d v="2024-07-27T00:00:00"/>
    <x v="0"/>
    <d v="2024-07-30T00:00:00"/>
    <d v="2024-08-03T00:00:00"/>
    <d v="2024-08-10T00:00:00"/>
    <d v="2024-08-17T00:00:00"/>
    <x v="0"/>
    <x v="0"/>
    <n v="6248"/>
  </r>
  <r>
    <n v="93916931"/>
    <s v="DNI"/>
    <s v="TOVAR LOZANO, LEO ANDREY"/>
    <s v="M"/>
    <d v="2024-07-24T00:00:00"/>
    <x v="7"/>
    <x v="0"/>
    <s v="NAC. DANIEL A. CARRION"/>
    <s v="206 P.S. BOCANEGRA"/>
    <x v="0"/>
    <n v="38"/>
    <n v="2840"/>
    <n v="5987721"/>
    <n v="902787033"/>
    <n v="6245"/>
    <s v="NO"/>
    <x v="3"/>
    <x v="2"/>
    <d v="2024-07-25T00:00:00"/>
    <x v="0"/>
    <d v="2024-07-25T00:00:00"/>
    <x v="0"/>
    <d v="2024-07-27T00:00:00"/>
    <x v="0"/>
    <m/>
    <m/>
    <m/>
    <m/>
    <x v="1"/>
    <x v="1"/>
    <n v="6245"/>
  </r>
  <r>
    <n v="93916199"/>
    <s v="DNI"/>
    <s v="LIRION FERNANDEZ, YOSSELIN"/>
    <s v="F"/>
    <d v="2024-07-24T00:00:00"/>
    <x v="7"/>
    <x v="1"/>
    <s v="HOSPITAL DE VENTANILLA"/>
    <s v="309 P.S. VENTANILLA ALTA"/>
    <x v="0"/>
    <n v="40"/>
    <n v="3710"/>
    <n v="45259220"/>
    <n v="912340238"/>
    <n v="6255"/>
    <s v="NO"/>
    <x v="23"/>
    <x v="3"/>
    <d v="2024-07-24T00:00:00"/>
    <x v="0"/>
    <d v="2024-07-24T00:00:00"/>
    <x v="0"/>
    <d v="2024-07-30T00:00:00"/>
    <x v="0"/>
    <d v="2024-07-27T00:00:00"/>
    <d v="2024-07-31T00:00:00"/>
    <d v="2024-08-07T00:00:00"/>
    <d v="2024-08-20T00:00:00"/>
    <x v="0"/>
    <x v="0"/>
    <n v="6255"/>
  </r>
  <r>
    <n v="93916361"/>
    <s v="DNI"/>
    <s v="YAULI HURTADO, VASCO ASAEL"/>
    <s v="M"/>
    <d v="2024-07-24T00:00:00"/>
    <x v="7"/>
    <x v="4"/>
    <s v="NAC. DANIEL A. CARRION"/>
    <s v="213 C.S. VILLA SR. DE LOS MILAGROS"/>
    <x v="0"/>
    <n v="39"/>
    <n v="3290"/>
    <n v="75284050"/>
    <n v="936034990"/>
    <n v="0"/>
    <s v="NO"/>
    <x v="27"/>
    <x v="2"/>
    <d v="2024-07-25T00:00:00"/>
    <x v="0"/>
    <d v="2024-07-25T00:00:00"/>
    <x v="0"/>
    <d v="2024-07-27T00:00:00"/>
    <x v="0"/>
    <m/>
    <m/>
    <m/>
    <m/>
    <x v="1"/>
    <x v="1"/>
    <n v="6253"/>
  </r>
  <r>
    <n v="93915182"/>
    <s v="DNI"/>
    <s v="VILCA INOCENCIA, GENESIS ALEXA"/>
    <s v="F"/>
    <d v="2024-07-24T00:00:00"/>
    <x v="7"/>
    <x v="1"/>
    <s v="HOSPITAL DE VENTANILLA"/>
    <s v="309 P.S. VENTANILLA ALTA"/>
    <x v="0"/>
    <n v="37"/>
    <n v="2680"/>
    <n v="61928061"/>
    <n v="983913226"/>
    <n v="6255"/>
    <s v="NO"/>
    <x v="23"/>
    <x v="3"/>
    <d v="2024-07-24T00:00:00"/>
    <x v="0"/>
    <d v="2024-07-24T00:00:00"/>
    <x v="0"/>
    <m/>
    <x v="1"/>
    <d v="2024-07-30T00:00:00"/>
    <d v="2024-08-05T00:00:00"/>
    <d v="2024-08-12T00:00:00"/>
    <d v="2024-08-19T00:00:00"/>
    <x v="0"/>
    <x v="1"/>
    <n v="6255"/>
  </r>
  <r>
    <n v="93916103"/>
    <s v="DNI"/>
    <s v="SANTISTEBAN CANTERO, LUCERO MAYLEN"/>
    <s v="F"/>
    <d v="2024-07-24T00:00:00"/>
    <x v="7"/>
    <x v="1"/>
    <s v="CLINICA MONTELUZ"/>
    <s v="310 C.S. VILLA LOS REYES"/>
    <x v="0"/>
    <m/>
    <m/>
    <m/>
    <m/>
    <m/>
    <s v="NO"/>
    <x v="21"/>
    <x v="3"/>
    <m/>
    <x v="1"/>
    <m/>
    <x v="1"/>
    <m/>
    <x v="1"/>
    <d v="2024-07-27T00:00:00"/>
    <d v="2024-08-01T00:00:00"/>
    <d v="2024-08-08T00:00:00"/>
    <d v="2024-08-15T00:00:00"/>
    <x v="0"/>
    <x v="1"/>
    <n v="6256"/>
  </r>
  <r>
    <n v="93915856"/>
    <s v="CNV"/>
    <s v=" ACUÑA, "/>
    <s v="M"/>
    <d v="2024-07-24T00:00:00"/>
    <x v="7"/>
    <x v="1"/>
    <s v="ELEAZAR GUZMAN BARRON"/>
    <m/>
    <x v="0"/>
    <m/>
    <m/>
    <m/>
    <m/>
    <m/>
    <s v="NO"/>
    <x v="32"/>
    <x v="3"/>
    <m/>
    <x v="1"/>
    <m/>
    <x v="1"/>
    <m/>
    <x v="1"/>
    <m/>
    <m/>
    <m/>
    <m/>
    <x v="1"/>
    <x v="1"/>
    <m/>
  </r>
  <r>
    <n v="93915478"/>
    <s v="DNI"/>
    <s v="HUARACA NEIRA, YEIDER BENJAMÍN HECTOR"/>
    <s v="M"/>
    <d v="2024-07-24T00:00:00"/>
    <x v="7"/>
    <x v="0"/>
    <s v="HOSPITAL SAN JOSE"/>
    <s v="203 P.S. PALMERAS DE OQUENDO"/>
    <x v="0"/>
    <n v="40"/>
    <n v="4440"/>
    <n v="71055882"/>
    <n v="924944918"/>
    <n v="6219"/>
    <s v="NO"/>
    <x v="18"/>
    <x v="2"/>
    <d v="2024-07-25T00:00:00"/>
    <x v="0"/>
    <d v="2024-07-25T00:00:00"/>
    <x v="0"/>
    <d v="2024-07-26T00:00:00"/>
    <x v="0"/>
    <m/>
    <m/>
    <m/>
    <m/>
    <x v="1"/>
    <x v="1"/>
    <n v="6768"/>
  </r>
  <r>
    <n v="93916052"/>
    <s v="DNI"/>
    <s v="HERRERA RIERA, RAYSHELLE CAIMILETH"/>
    <s v="F"/>
    <d v="2024-07-24T00:00:00"/>
    <x v="7"/>
    <x v="2"/>
    <s v="NAC. DANIEL A. CARRION"/>
    <s v="105 P.S. SAN JUAN BOSCO"/>
    <x v="0"/>
    <n v="37"/>
    <n v="3265"/>
    <n v="73441997"/>
    <n v="925732035"/>
    <n v="0"/>
    <s v="NO"/>
    <x v="37"/>
    <x v="0"/>
    <d v="2024-07-25T00:00:00"/>
    <x v="0"/>
    <d v="2024-07-25T00:00:00"/>
    <x v="0"/>
    <m/>
    <x v="1"/>
    <d v="2024-07-27T00:00:00"/>
    <d v="2024-07-31T00:00:00"/>
    <d v="2024-08-07T00:00:00"/>
    <d v="2024-08-14T00:00:00"/>
    <x v="0"/>
    <x v="1"/>
    <n v="6225"/>
  </r>
  <r>
    <n v="93915867"/>
    <s v="DNI"/>
    <s v="ZAVALETA CONSTANTINI, JULIO DANIEL"/>
    <s v="M"/>
    <d v="2024-07-24T00:00:00"/>
    <x v="7"/>
    <x v="0"/>
    <s v="NAC. DANIEL A. CARRION"/>
    <m/>
    <x v="0"/>
    <n v="42"/>
    <n v="3090"/>
    <n v="42075999"/>
    <n v="925650908"/>
    <n v="0"/>
    <s v="NO"/>
    <x v="1"/>
    <x v="1"/>
    <d v="2024-07-25T00:00:00"/>
    <x v="0"/>
    <d v="2024-07-25T00:00:00"/>
    <x v="0"/>
    <d v="2024-07-27T00:00:00"/>
    <x v="0"/>
    <m/>
    <m/>
    <m/>
    <m/>
    <x v="1"/>
    <x v="1"/>
    <m/>
  </r>
  <r>
    <n v="93917447"/>
    <s v="DNI"/>
    <s v="URBANO CABRERA, THIAGO MATEO"/>
    <s v="M"/>
    <d v="2024-07-25T00:00:00"/>
    <x v="7"/>
    <x v="1"/>
    <s v="INSTITUTO NACIONAL MATERNO PERINATAL"/>
    <s v="303 P.S. BAHIA BLANCA"/>
    <x v="0"/>
    <m/>
    <m/>
    <m/>
    <m/>
    <m/>
    <s v="NO"/>
    <x v="38"/>
    <x v="3"/>
    <m/>
    <x v="1"/>
    <m/>
    <x v="1"/>
    <m/>
    <x v="1"/>
    <m/>
    <m/>
    <m/>
    <m/>
    <x v="1"/>
    <x v="1"/>
    <n v="6264"/>
  </r>
  <r>
    <n v="93916435"/>
    <s v="DNI"/>
    <s v="BERMUDEZ VILLANUEVA, JOSÉ ELIEL"/>
    <s v="M"/>
    <d v="2024-07-25T00:00:00"/>
    <x v="7"/>
    <x v="5"/>
    <s v="MATERNO INFANTIL DR. ENRIQUE MARTIN ALTU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17433"/>
    <s v="DNI"/>
    <s v="LEGUIA FLORES, THIAGO ENDRICK"/>
    <s v="M"/>
    <d v="2024-07-25T00:00:00"/>
    <x v="7"/>
    <x v="1"/>
    <s v="CLINICA MONTELU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917005"/>
    <s v="DNI"/>
    <s v="HUERTAS ESQUEN, AARON BARÚ"/>
    <s v="M"/>
    <d v="2024-07-25T00:00:00"/>
    <x v="7"/>
    <x v="1"/>
    <s v="HOSPITAL DE VENTANILLA"/>
    <s v="309 P.S. VENTANILLA ALTA"/>
    <x v="0"/>
    <n v="38"/>
    <n v="2995"/>
    <n v="72755616"/>
    <n v="992219446"/>
    <n v="6255"/>
    <s v="NO"/>
    <x v="23"/>
    <x v="3"/>
    <d v="2024-07-25T00:00:00"/>
    <x v="0"/>
    <d v="2024-07-25T00:00:00"/>
    <x v="0"/>
    <d v="2024-07-30T00:00:00"/>
    <x v="0"/>
    <d v="2024-07-28T00:00:00"/>
    <d v="2024-08-01T00:00:00"/>
    <d v="2024-08-08T00:00:00"/>
    <d v="2024-08-15T00:00:00"/>
    <x v="0"/>
    <x v="0"/>
    <n v="6255"/>
  </r>
  <r>
    <n v="93917479"/>
    <s v="DNI"/>
    <s v="ARCE GRADOS, ENRIQUE MAXIMILIANO"/>
    <s v="M"/>
    <d v="2024-07-25T00:00:00"/>
    <x v="7"/>
    <x v="1"/>
    <s v="HOSPITAL DE VENTANILLA"/>
    <s v="309 P.S. VENTANILLA ALTA"/>
    <x v="0"/>
    <n v="38"/>
    <n v="3410"/>
    <n v="78764577"/>
    <n v="986408197"/>
    <n v="0"/>
    <s v="NO"/>
    <x v="23"/>
    <x v="3"/>
    <d v="2024-07-25T00:00:00"/>
    <x v="0"/>
    <d v="2024-07-25T00:00:00"/>
    <x v="0"/>
    <d v="2024-07-31T00:00:00"/>
    <x v="0"/>
    <m/>
    <m/>
    <m/>
    <m/>
    <x v="1"/>
    <x v="1"/>
    <n v="6255"/>
  </r>
  <r>
    <n v="93917360"/>
    <s v="DNI"/>
    <s v="TARRILLO MARTINEZ, ELIÁN ESTEBAN"/>
    <s v="M"/>
    <d v="2024-07-25T00:00:00"/>
    <x v="7"/>
    <x v="0"/>
    <s v="NAC. DANIEL A. CARRION"/>
    <s v="206 P.S. BOCANEGRA"/>
    <x v="0"/>
    <n v="40"/>
    <n v="3790"/>
    <n v="75181135"/>
    <n v="935490993"/>
    <n v="6218"/>
    <s v="NO"/>
    <x v="3"/>
    <x v="2"/>
    <d v="2024-07-26T00:00:00"/>
    <x v="0"/>
    <d v="2024-07-26T00:00:00"/>
    <x v="0"/>
    <d v="2024-07-27T00:00:00"/>
    <x v="0"/>
    <m/>
    <m/>
    <m/>
    <m/>
    <x v="1"/>
    <x v="1"/>
    <n v="6245"/>
  </r>
  <r>
    <n v="93916338"/>
    <s v="DNI"/>
    <s v="ALVITES TABOADA, ALESSIA ABIGAIL"/>
    <s v="F"/>
    <d v="2024-07-25T00:00:00"/>
    <x v="7"/>
    <x v="2"/>
    <s v="NAC. DANIEL A. CARRION"/>
    <s v="211 C.S.M.I. BELLAVISTA PERU - COREA"/>
    <x v="0"/>
    <n v="39"/>
    <n v="2850"/>
    <n v="73244206"/>
    <n v="955711300"/>
    <n v="6249"/>
    <s v="NO"/>
    <x v="14"/>
    <x v="2"/>
    <d v="2024-07-25T00:00:00"/>
    <x v="0"/>
    <d v="2024-07-25T00:00:00"/>
    <x v="0"/>
    <d v="2024-07-29T00:00:00"/>
    <x v="0"/>
    <d v="2024-07-28T00:00:00"/>
    <d v="2024-08-04T00:00:00"/>
    <d v="2024-08-11T00:00:00"/>
    <d v="2024-08-18T00:00:00"/>
    <x v="0"/>
    <x v="0"/>
    <n v="6249"/>
  </r>
  <r>
    <n v="93916709"/>
    <s v="DNI"/>
    <s v="FAJARDO FERRE, DOMINIC FRANZUÁ"/>
    <s v="M"/>
    <d v="2024-07-25T00:00:00"/>
    <x v="7"/>
    <x v="0"/>
    <s v="HOSPITAL SAN JOSE"/>
    <s v="109 C.S. JOSE OLAYA"/>
    <x v="0"/>
    <n v="39"/>
    <n v="3555"/>
    <n v="74869295"/>
    <n v="917594085"/>
    <n v="6229"/>
    <s v="NO"/>
    <x v="15"/>
    <x v="0"/>
    <d v="2024-07-25T00:00:00"/>
    <x v="0"/>
    <d v="2024-07-25T00:00:00"/>
    <x v="0"/>
    <d v="2024-07-27T00:00:00"/>
    <x v="0"/>
    <d v="2024-07-28T00:00:00"/>
    <d v="2024-08-01T00:00:00"/>
    <d v="2024-08-08T00:00:00"/>
    <d v="2024-08-15T00:00:00"/>
    <x v="0"/>
    <x v="0"/>
    <n v="6229"/>
  </r>
  <r>
    <n v="93916569"/>
    <s v="DNI"/>
    <s v="MORA MELGAR, ETHAN MATEO"/>
    <s v="M"/>
    <d v="2024-07-25T00:00:00"/>
    <x v="7"/>
    <x v="0"/>
    <s v="HOSPITAL SAN JOSE"/>
    <s v="206 P.S. BOCANEGRA"/>
    <x v="0"/>
    <n v="40"/>
    <n v="3230"/>
    <n v="75649352"/>
    <n v="993180773"/>
    <n v="6245"/>
    <s v="NO"/>
    <x v="3"/>
    <x v="2"/>
    <d v="2024-07-25T00:00:00"/>
    <x v="0"/>
    <d v="2024-07-25T00:00:00"/>
    <x v="0"/>
    <m/>
    <x v="1"/>
    <d v="2024-07-30T00:00:00"/>
    <d v="2024-08-02T00:00:00"/>
    <d v="2024-08-09T00:00:00"/>
    <d v="2024-08-16T00:00:00"/>
    <x v="0"/>
    <x v="1"/>
    <n v="6245"/>
  </r>
  <r>
    <n v="93916463"/>
    <s v="DNI"/>
    <s v="ZUÑIGA SANDOVAL, NOA MISAEL"/>
    <s v="M"/>
    <d v="2024-07-25T00:00:00"/>
    <x v="7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17511"/>
    <s v="DNI"/>
    <s v="MARATUECH PEREZ, LUCAS JULIO WALTER"/>
    <s v="M"/>
    <d v="2024-07-25T00:00:00"/>
    <x v="7"/>
    <x v="0"/>
    <s v="HOSPITAL SAN JOSE"/>
    <s v="208 P.S. AEROPUERTO"/>
    <x v="0"/>
    <n v="40"/>
    <n v="3320"/>
    <n v="48556317"/>
    <n v="936712110"/>
    <n v="6241"/>
    <s v="NO"/>
    <x v="45"/>
    <x v="2"/>
    <d v="2024-07-26T00:00:00"/>
    <x v="0"/>
    <d v="2024-07-26T00:00:00"/>
    <x v="0"/>
    <d v="2024-07-30T00:00:00"/>
    <x v="0"/>
    <d v="2024-07-31T00:00:00"/>
    <d v="2024-08-05T00:00:00"/>
    <d v="2024-08-12T00:00:00"/>
    <d v="2024-08-19T00:00:00"/>
    <x v="0"/>
    <x v="0"/>
    <n v="6241"/>
  </r>
  <r>
    <n v="93917439"/>
    <s v="DNI"/>
    <s v="ZEVALLOS REVOLLAR, THIAGO MESSI"/>
    <s v="M"/>
    <d v="2024-07-25T00:00:00"/>
    <x v="7"/>
    <x v="0"/>
    <s v="HOSPITAL SAN JOSE"/>
    <s v="201 C.S. FAUCETT"/>
    <x v="0"/>
    <n v="40"/>
    <n v="3550"/>
    <n v="77482656"/>
    <n v="964314029"/>
    <n v="6243"/>
    <s v="NO"/>
    <x v="24"/>
    <x v="2"/>
    <d v="2024-07-26T00:00:00"/>
    <x v="0"/>
    <d v="2024-07-26T00:00:00"/>
    <x v="0"/>
    <d v="2024-07-30T00:00:00"/>
    <x v="0"/>
    <d v="2024-07-30T00:00:00"/>
    <d v="2024-08-02T00:00:00"/>
    <d v="2024-08-09T00:00:00"/>
    <d v="2024-08-16T00:00:00"/>
    <x v="0"/>
    <x v="0"/>
    <n v="6243"/>
  </r>
  <r>
    <n v="93916868"/>
    <s v="DNI"/>
    <s v="OCHOA SANCHEZ, ENZO FABIANO"/>
    <s v="M"/>
    <d v="2024-07-25T00:00:00"/>
    <x v="7"/>
    <x v="1"/>
    <s v="HOSPITAL DE VENTANILLA"/>
    <s v="301 C.S.M.I. PACHACUTEC PERU - COREA"/>
    <x v="0"/>
    <n v="39"/>
    <n v="3185"/>
    <n v="43409326"/>
    <n v="937199089"/>
    <n v="7314"/>
    <s v="NO"/>
    <x v="11"/>
    <x v="3"/>
    <d v="2024-07-25T00:00:00"/>
    <x v="0"/>
    <d v="2024-07-25T00:00:00"/>
    <x v="0"/>
    <d v="2024-07-30T00:00:00"/>
    <x v="0"/>
    <d v="2024-07-28T00:00:00"/>
    <d v="2024-08-01T00:00:00"/>
    <d v="2024-08-08T00:00:00"/>
    <m/>
    <x v="1"/>
    <x v="1"/>
    <n v="7314"/>
  </r>
  <r>
    <n v="93916654"/>
    <s v="CNV"/>
    <s v=" HERRERA, "/>
    <s v="M"/>
    <d v="2024-07-25T00:00:00"/>
    <x v="7"/>
    <x v="1"/>
    <s v="HOSPITAL II LIMA NORTE CALLAO LUIS NEGREIROS VEGA ESSALUD"/>
    <m/>
    <x v="1"/>
    <n v="39"/>
    <n v="3610"/>
    <n v="75075049"/>
    <n v="974899991"/>
    <n v="10533"/>
    <s v="NO"/>
    <x v="12"/>
    <x v="4"/>
    <m/>
    <x v="1"/>
    <m/>
    <x v="1"/>
    <m/>
    <x v="1"/>
    <m/>
    <m/>
    <m/>
    <m/>
    <x v="1"/>
    <x v="1"/>
    <m/>
  </r>
  <r>
    <n v="93917311"/>
    <s v="DNI"/>
    <s v="JACOBE ROJAS, KYLIAN ISMAEL"/>
    <s v="M"/>
    <d v="2024-07-25T00:00:00"/>
    <x v="7"/>
    <x v="0"/>
    <s v="HOSPITAL I OCTAVIO MONGRUT MUÑOZ"/>
    <s v="111 C.S. SANTA ROSA"/>
    <x v="1"/>
    <m/>
    <m/>
    <m/>
    <m/>
    <m/>
    <s v="NO"/>
    <x v="30"/>
    <x v="0"/>
    <m/>
    <x v="1"/>
    <m/>
    <x v="1"/>
    <m/>
    <x v="1"/>
    <m/>
    <m/>
    <m/>
    <m/>
    <x v="1"/>
    <x v="1"/>
    <n v="6234"/>
  </r>
  <r>
    <n v="93917434"/>
    <s v="DNI"/>
    <s v="CONDORI PEREA, ANTONIO DARIEL"/>
    <s v="M"/>
    <d v="2024-07-25T00:00:00"/>
    <x v="7"/>
    <x v="1"/>
    <s v="CLINICA MONTELUZ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916781"/>
    <s v="DNI"/>
    <s v="ARRAYAN MARIN, ALESSANDRO GABDIEL"/>
    <s v="M"/>
    <d v="2024-07-25T00:00:00"/>
    <x v="7"/>
    <x v="2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17076"/>
    <s v="DNI"/>
    <s v="MUÑOZ GUTIERREZ, NISSA MICAELA"/>
    <s v="F"/>
    <d v="2024-07-25T00:00:00"/>
    <x v="7"/>
    <x v="0"/>
    <s v="ALBERTO LEONARDO BARTON THOMPSON"/>
    <s v="108 P.S. JOSE BOTERIN"/>
    <x v="1"/>
    <n v="38"/>
    <n v="3060"/>
    <n v="41531631"/>
    <n v="963180167"/>
    <n v="18306"/>
    <s v="NO"/>
    <x v="51"/>
    <x v="0"/>
    <d v="2024-07-25T00:00:00"/>
    <x v="0"/>
    <d v="2024-07-25T00:00:00"/>
    <x v="0"/>
    <m/>
    <x v="1"/>
    <m/>
    <m/>
    <m/>
    <m/>
    <x v="1"/>
    <x v="1"/>
    <n v="6224"/>
  </r>
  <r>
    <n v="93917068"/>
    <s v="DNI"/>
    <s v="MOSCAYZA GIRALDO, KAILANY KATALEYA"/>
    <s v="F"/>
    <d v="2024-07-25T00:00:00"/>
    <x v="7"/>
    <x v="0"/>
    <s v="ALBERTO LEONARDO BARTON THOMPSON"/>
    <m/>
    <x v="1"/>
    <n v="39"/>
    <n v="3085"/>
    <n v="70638988"/>
    <n v="901350569"/>
    <n v="18306"/>
    <s v="NO"/>
    <x v="50"/>
    <x v="1"/>
    <d v="2024-07-25T00:00:00"/>
    <x v="0"/>
    <d v="2024-07-25T00:00:00"/>
    <x v="0"/>
    <m/>
    <x v="1"/>
    <m/>
    <m/>
    <m/>
    <m/>
    <x v="1"/>
    <x v="1"/>
    <m/>
  </r>
  <r>
    <n v="93916559"/>
    <s v="DNI"/>
    <s v="PIZANGO ALVARADO, BRIANDA VALENTINA"/>
    <s v="F"/>
    <d v="2024-07-25T00:00:00"/>
    <x v="7"/>
    <x v="1"/>
    <s v="HOSPITAL DE VENTANILLA"/>
    <s v="304 P.S. CIUDAD PACHACUTEC"/>
    <x v="0"/>
    <n v="38"/>
    <n v="3220"/>
    <n v="79819839"/>
    <n v="970638483"/>
    <n v="0"/>
    <s v="NO"/>
    <x v="10"/>
    <x v="3"/>
    <d v="2024-07-25T00:00:00"/>
    <x v="0"/>
    <d v="2024-07-25T00:00:00"/>
    <x v="0"/>
    <d v="2024-07-30T00:00:00"/>
    <x v="0"/>
    <d v="2024-07-28T00:00:00"/>
    <d v="2024-08-01T00:00:00"/>
    <d v="2024-08-08T00:00:00"/>
    <d v="2024-08-15T00:00:00"/>
    <x v="0"/>
    <x v="0"/>
    <n v="6267"/>
  </r>
  <r>
    <n v="93917489"/>
    <s v="CNV"/>
    <s v=" MOZOMBITE, "/>
    <s v="M"/>
    <d v="2024-07-25T00:00:00"/>
    <x v="7"/>
    <x v="1"/>
    <s v="HOSPITAL DE VENTANILLA"/>
    <m/>
    <x v="0"/>
    <n v="38"/>
    <n v="2795"/>
    <n v="61956331"/>
    <n v="934133281"/>
    <n v="6267"/>
    <s v="NO"/>
    <x v="22"/>
    <x v="1"/>
    <d v="2024-07-25T00:00:00"/>
    <x v="0"/>
    <d v="2024-07-25T00:00:00"/>
    <x v="0"/>
    <d v="2024-07-31T00:00:00"/>
    <x v="0"/>
    <m/>
    <m/>
    <m/>
    <m/>
    <x v="1"/>
    <x v="1"/>
    <m/>
  </r>
  <r>
    <n v="93917132"/>
    <s v="DNI"/>
    <s v="PALOMINO BARDALEZ, LEONELLA LILIANA"/>
    <s v="F"/>
    <d v="2024-07-25T00:00:00"/>
    <x v="7"/>
    <x v="1"/>
    <s v="HOSPITAL NACIONAL ALBERTO SABOGAL SOLOGUREN DE LA RED ASISTENCIAL SABOGAL"/>
    <s v="304 P.S. CIUDAD PACHACUTEC"/>
    <x v="1"/>
    <n v="38"/>
    <n v="3443"/>
    <n v="60657732"/>
    <n v="997494573"/>
    <n v="8146"/>
    <s v="NO"/>
    <x v="10"/>
    <x v="3"/>
    <m/>
    <x v="1"/>
    <m/>
    <x v="1"/>
    <m/>
    <x v="1"/>
    <m/>
    <m/>
    <m/>
    <m/>
    <x v="1"/>
    <x v="1"/>
    <n v="6267"/>
  </r>
  <r>
    <n v="93917024"/>
    <s v="DNI"/>
    <s v="GONZALES PACAYA, SOFIA VICTORIA"/>
    <s v="F"/>
    <d v="2024-07-25T00:00:00"/>
    <x v="7"/>
    <x v="1"/>
    <s v="HOSPITAL DE VENTANILLA"/>
    <s v="302 C.S. 03 DE FEBRERO"/>
    <x v="0"/>
    <n v="37"/>
    <n v="3235"/>
    <n v="48531933"/>
    <n v="955464460"/>
    <n v="6266"/>
    <s v="NO"/>
    <x v="9"/>
    <x v="3"/>
    <d v="2024-07-25T00:00:00"/>
    <x v="0"/>
    <d v="2024-07-25T00:00:00"/>
    <x v="0"/>
    <m/>
    <x v="1"/>
    <d v="2024-07-28T00:00:00"/>
    <d v="2024-08-01T00:00:00"/>
    <d v="2024-08-08T00:00:00"/>
    <d v="2024-08-15T00:00:00"/>
    <x v="0"/>
    <x v="1"/>
    <n v="6266"/>
  </r>
  <r>
    <n v="93916531"/>
    <s v="DNI"/>
    <s v="OCHOA RODRIGUEZ, JULIETT NASHLY"/>
    <s v="F"/>
    <d v="2024-07-25T00:00:00"/>
    <x v="7"/>
    <x v="1"/>
    <s v="HOSPITAL DE VENTANILLA"/>
    <s v="302 C.S. 03 DE FEBRERO"/>
    <x v="0"/>
    <n v="39"/>
    <n v="3370"/>
    <n v="47710723"/>
    <n v="970733933"/>
    <n v="6266"/>
    <s v="NO"/>
    <x v="9"/>
    <x v="3"/>
    <d v="2024-07-25T00:00:00"/>
    <x v="0"/>
    <d v="2024-07-25T00:00:00"/>
    <x v="0"/>
    <d v="2024-07-30T00:00:00"/>
    <x v="0"/>
    <d v="2024-07-28T00:00:00"/>
    <d v="2024-08-01T00:00:00"/>
    <d v="2024-08-08T00:00:00"/>
    <d v="2024-08-15T00:00:00"/>
    <x v="0"/>
    <x v="0"/>
    <n v="6266"/>
  </r>
  <r>
    <n v="93916727"/>
    <s v="DNI"/>
    <s v="JUAREZ VALENZUELA, LEO IAM"/>
    <s v="M"/>
    <d v="2024-07-25T00:00:00"/>
    <x v="7"/>
    <x v="1"/>
    <s v="HOSPITAL DE VENTANILLA"/>
    <s v="302 C.S. 03 DE FEBRERO"/>
    <x v="0"/>
    <n v="39"/>
    <n v="3010"/>
    <n v="48435282"/>
    <n v="970403862"/>
    <n v="6266"/>
    <s v="NO"/>
    <x v="9"/>
    <x v="3"/>
    <d v="2024-07-25T00:00:00"/>
    <x v="0"/>
    <d v="2024-07-25T00:00:00"/>
    <x v="0"/>
    <d v="2024-07-30T00:00:00"/>
    <x v="0"/>
    <d v="2024-07-28T00:00:00"/>
    <d v="2024-08-01T00:00:00"/>
    <d v="2024-08-08T00:00:00"/>
    <d v="2024-08-15T00:00:00"/>
    <x v="0"/>
    <x v="0"/>
    <n v="6266"/>
  </r>
  <r>
    <n v="93916608"/>
    <s v="DNI"/>
    <s v="MEDINA IPANAQUE, KYLE FINNEGAN"/>
    <s v="M"/>
    <d v="2024-07-25T00:00:00"/>
    <x v="7"/>
    <x v="1"/>
    <s v="CLINICA MONTELUZ"/>
    <s v="303 P.S. BAHIA BLANCA"/>
    <x v="0"/>
    <m/>
    <m/>
    <m/>
    <m/>
    <m/>
    <s v="NO"/>
    <x v="38"/>
    <x v="3"/>
    <m/>
    <x v="1"/>
    <m/>
    <x v="1"/>
    <m/>
    <x v="1"/>
    <m/>
    <m/>
    <m/>
    <m/>
    <x v="1"/>
    <x v="1"/>
    <n v="6264"/>
  </r>
  <r>
    <n v="93917552"/>
    <s v="DNI"/>
    <s v="VARGAS CORDOVA, NAYLA MARIA"/>
    <s v="F"/>
    <d v="2024-07-25T00:00:00"/>
    <x v="7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16434"/>
    <s v="DNI"/>
    <s v="ROJAS CONTRERAS, EIZA ANTHONELLA"/>
    <s v="F"/>
    <d v="2024-07-25T00:00:00"/>
    <x v="7"/>
    <x v="1"/>
    <s v="HOSPITAL DE VENTANILLA"/>
    <s v="311 C.S. LUIS FELIPE DE LAS CASAS"/>
    <x v="0"/>
    <n v="39"/>
    <n v="3540"/>
    <n v="73366803"/>
    <n v="938081656"/>
    <n v="6261"/>
    <s v="NO"/>
    <x v="32"/>
    <x v="3"/>
    <d v="2024-07-25T00:00:00"/>
    <x v="0"/>
    <d v="2024-07-25T00:00:00"/>
    <x v="0"/>
    <d v="2024-07-30T00:00:00"/>
    <x v="0"/>
    <d v="2024-07-31T00:00:00"/>
    <d v="2024-08-03T00:00:00"/>
    <d v="2024-08-11T00:00:00"/>
    <d v="2024-08-18T00:00:00"/>
    <x v="0"/>
    <x v="0"/>
    <n v="6261"/>
  </r>
  <r>
    <n v="93918190"/>
    <s v="DNI"/>
    <s v="GUZMAN OSORIO, ALESSIA CAMILA"/>
    <s v="F"/>
    <d v="2024-07-26T00:00:00"/>
    <x v="7"/>
    <x v="1"/>
    <s v="HOSPITAL DE VENTANILLA"/>
    <s v="307 P.S. HIJOS DEL ALMIRANTE GRAU"/>
    <x v="0"/>
    <n v="39"/>
    <n v="2880"/>
    <n v="43690489"/>
    <n v="933785405"/>
    <n v="6262"/>
    <s v="NO"/>
    <x v="8"/>
    <x v="3"/>
    <d v="2024-07-26T00:00:00"/>
    <x v="0"/>
    <d v="2024-07-26T00:00:00"/>
    <x v="0"/>
    <d v="2024-07-31T00:00:00"/>
    <x v="0"/>
    <d v="2024-07-29T00:00:00"/>
    <d v="2024-08-02T00:00:00"/>
    <d v="2024-08-09T00:00:00"/>
    <d v="2024-08-16T00:00:00"/>
    <x v="0"/>
    <x v="0"/>
    <n v="6262"/>
  </r>
  <r>
    <n v="93917790"/>
    <s v="DNI"/>
    <s v="GARCIA GARCIA, LOAM ENDRICK"/>
    <s v="M"/>
    <d v="2024-07-26T00:00:00"/>
    <x v="7"/>
    <x v="1"/>
    <s v="HOSPITAL DE VENTANILLA"/>
    <s v="307 P.S. HIJOS DEL ALMIRANTE GRAU"/>
    <x v="0"/>
    <n v="38"/>
    <n v="4245"/>
    <n v="74213368"/>
    <n v="906556723"/>
    <n v="6262"/>
    <s v="NO"/>
    <x v="8"/>
    <x v="3"/>
    <d v="2024-07-26T00:00:00"/>
    <x v="0"/>
    <d v="2024-07-26T00:00:00"/>
    <x v="0"/>
    <d v="2024-07-30T00:00:00"/>
    <x v="0"/>
    <d v="2024-07-29T00:00:00"/>
    <m/>
    <m/>
    <m/>
    <x v="1"/>
    <x v="1"/>
    <n v="6262"/>
  </r>
  <r>
    <n v="93917886"/>
    <s v="DNI"/>
    <s v="PAREDES CASTRO, KATALEYA AYMAR"/>
    <s v="F"/>
    <d v="2024-07-26T00:00:00"/>
    <x v="7"/>
    <x v="1"/>
    <s v="HOSPITAL DE VENTANILLA"/>
    <s v="307 P.S. HIJOS DEL ALMIRANTE GRAU"/>
    <x v="0"/>
    <n v="39"/>
    <n v="3095"/>
    <n v="71702482"/>
    <n v="935821040"/>
    <n v="6262"/>
    <s v="NO"/>
    <x v="8"/>
    <x v="3"/>
    <d v="2024-07-26T00:00:00"/>
    <x v="0"/>
    <d v="2024-07-26T00:00:00"/>
    <x v="0"/>
    <d v="2024-07-31T00:00:00"/>
    <x v="0"/>
    <d v="2024-07-29T00:00:00"/>
    <d v="2024-08-02T00:00:00"/>
    <d v="2024-08-09T00:00:00"/>
    <d v="2024-08-16T00:00:00"/>
    <x v="0"/>
    <x v="0"/>
    <n v="6262"/>
  </r>
  <r>
    <n v="93917958"/>
    <s v="DNI"/>
    <s v="ORTEGA CARVAJAL, AINHOA ALEXANDRA"/>
    <s v="F"/>
    <d v="2024-07-26T00:00:00"/>
    <x v="7"/>
    <x v="1"/>
    <s v="HOSPITAL DE VENTANILLA"/>
    <s v="307 P.S. HIJOS DEL ALMIRANTE GRAU"/>
    <x v="0"/>
    <n v="39"/>
    <n v="4105"/>
    <n v="114737656"/>
    <n v="930232077"/>
    <n v="6262"/>
    <s v="NO"/>
    <x v="8"/>
    <x v="3"/>
    <d v="2024-07-26T00:00:00"/>
    <x v="0"/>
    <d v="2024-07-26T00:00:00"/>
    <x v="0"/>
    <d v="2024-07-30T00:00:00"/>
    <x v="0"/>
    <d v="2024-07-29T00:00:00"/>
    <d v="2024-08-02T00:00:00"/>
    <d v="2024-08-09T00:00:00"/>
    <d v="2024-08-16T00:00:00"/>
    <x v="0"/>
    <x v="0"/>
    <n v="6262"/>
  </r>
  <r>
    <n v="93918038"/>
    <s v="DNI"/>
    <s v="CAYO SARTORI, IVANNA ALESSIA"/>
    <s v="F"/>
    <d v="2024-07-26T00:00:00"/>
    <x v="7"/>
    <x v="0"/>
    <s v="ALBERTO LEONARDO BARTON THOMPSON"/>
    <m/>
    <x v="1"/>
    <n v="40"/>
    <n v="3560"/>
    <n v="72708013"/>
    <n v="907550292"/>
    <n v="18306"/>
    <s v="NO"/>
    <x v="50"/>
    <x v="1"/>
    <d v="2024-07-26T00:00:00"/>
    <x v="0"/>
    <d v="2024-07-26T00:00:00"/>
    <x v="0"/>
    <m/>
    <x v="1"/>
    <m/>
    <m/>
    <m/>
    <m/>
    <x v="1"/>
    <x v="1"/>
    <m/>
  </r>
  <r>
    <n v="93918252"/>
    <s v="CNV"/>
    <s v=" CRISOSTOMO, "/>
    <s v="M"/>
    <d v="2024-07-26T00:00:00"/>
    <x v="7"/>
    <x v="0"/>
    <s v="ALBERTO LEONARDO BARTON THOMPSON"/>
    <m/>
    <x v="1"/>
    <n v="40"/>
    <n v="2900"/>
    <n v="73253849"/>
    <n v="933356608"/>
    <n v="18306"/>
    <s v="NO"/>
    <x v="50"/>
    <x v="1"/>
    <d v="2024-07-26T00:00:00"/>
    <x v="0"/>
    <d v="2024-07-26T00:00:00"/>
    <x v="0"/>
    <m/>
    <x v="1"/>
    <m/>
    <m/>
    <m/>
    <m/>
    <x v="1"/>
    <x v="1"/>
    <m/>
  </r>
  <r>
    <n v="93918752"/>
    <s v="CNV"/>
    <s v=" IRUJO, "/>
    <s v="F"/>
    <d v="2024-07-26T00:00:00"/>
    <x v="7"/>
    <x v="3"/>
    <s v="ALBERTO LEONARDO BARTON THOMPSON"/>
    <m/>
    <x v="1"/>
    <n v="40"/>
    <n v="3950"/>
    <n v="43598736"/>
    <n v="963982351"/>
    <n v="18319"/>
    <s v="NO"/>
    <x v="50"/>
    <x v="1"/>
    <d v="2024-07-27T00:00:00"/>
    <x v="0"/>
    <d v="2024-07-27T00:00:00"/>
    <x v="0"/>
    <m/>
    <x v="1"/>
    <m/>
    <m/>
    <m/>
    <m/>
    <x v="1"/>
    <x v="1"/>
    <m/>
  </r>
  <r>
    <n v="93917985"/>
    <s v="CNV"/>
    <s v=" DIEGO, "/>
    <s v="F"/>
    <d v="2024-07-26T00:00:00"/>
    <x v="7"/>
    <x v="1"/>
    <m/>
    <m/>
    <x v="0"/>
    <n v="39"/>
    <n v="3330"/>
    <n v="46634912"/>
    <n v="924757156"/>
    <n v="0"/>
    <s v="NO"/>
    <x v="22"/>
    <x v="1"/>
    <d v="2024-07-26T00:00:00"/>
    <x v="0"/>
    <d v="2024-07-26T00:00:00"/>
    <x v="0"/>
    <d v="2024-07-30T00:00:00"/>
    <x v="0"/>
    <d v="2024-08-01T00:00:00"/>
    <d v="2024-08-05T00:00:00"/>
    <d v="2024-08-12T00:00:00"/>
    <d v="2024-08-19T00:00:00"/>
    <x v="0"/>
    <x v="0"/>
    <m/>
  </r>
  <r>
    <n v="93920048"/>
    <s v="DNI"/>
    <s v="BLAS TORREJON, GARETH JUNIOR"/>
    <s v="M"/>
    <d v="2024-07-26T00:00:00"/>
    <x v="7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18785"/>
    <s v="DNI"/>
    <s v="SALVATIERRA JANAMPA, ROMÁN AMADOR"/>
    <s v="M"/>
    <d v="2024-07-26T00:00:00"/>
    <x v="7"/>
    <x v="0"/>
    <s v="CLINICA AVIVA SEDE MENDIOL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18213"/>
    <s v="DNI"/>
    <s v="LOAYZA CHIPANA, MATEO LUAN"/>
    <s v="M"/>
    <d v="2024-07-26T00:00:00"/>
    <x v="7"/>
    <x v="4"/>
    <s v="CLINICA BELLAVISTA"/>
    <s v="109 C.S. JOSE OLAYA"/>
    <x v="1"/>
    <n v="39"/>
    <n v="3610"/>
    <n v="71732644"/>
    <n v="922108282"/>
    <n v="9250"/>
    <s v="NO"/>
    <x v="15"/>
    <x v="0"/>
    <d v="2024-07-26T00:00:00"/>
    <x v="0"/>
    <d v="2024-07-26T00:00:00"/>
    <x v="0"/>
    <m/>
    <x v="1"/>
    <m/>
    <m/>
    <m/>
    <m/>
    <x v="1"/>
    <x v="1"/>
    <n v="25474"/>
  </r>
  <r>
    <n v="93918180"/>
    <s v="DNI"/>
    <s v="MENACHO MENA, EILAMN BRANDON"/>
    <s v="M"/>
    <d v="2024-07-26T00:00:00"/>
    <x v="7"/>
    <x v="5"/>
    <s v="HOSPITAL II LIMA NORTE CALLAO LUIS NEGREIROS VEGA ESSALUD"/>
    <s v="312 P.S. MI PERU"/>
    <x v="1"/>
    <n v="39"/>
    <n v="2870"/>
    <n v="46263594"/>
    <n v="910309431"/>
    <n v="8146"/>
    <s v="NO"/>
    <x v="7"/>
    <x v="3"/>
    <m/>
    <x v="1"/>
    <m/>
    <x v="1"/>
    <m/>
    <x v="1"/>
    <d v="2024-07-29T00:00:00"/>
    <d v="2024-08-02T00:00:00"/>
    <d v="2024-08-09T00:00:00"/>
    <d v="2024-08-16T00:00:00"/>
    <x v="0"/>
    <x v="1"/>
    <n v="6260"/>
  </r>
  <r>
    <n v="93921080"/>
    <s v="CNV"/>
    <s v=" PILLACA, "/>
    <s v="M"/>
    <d v="2024-07-26T00:00:00"/>
    <x v="7"/>
    <x v="1"/>
    <s v="HOSPITAL II LIMA NORTE CALLAO LUIS NEGREIROS VEGA ESSALUD"/>
    <m/>
    <x v="1"/>
    <n v="39"/>
    <n v="3560"/>
    <n v="42703871"/>
    <n v="946414502"/>
    <n v="8146"/>
    <s v="NO"/>
    <x v="28"/>
    <x v="3"/>
    <m/>
    <x v="1"/>
    <m/>
    <x v="1"/>
    <m/>
    <x v="1"/>
    <m/>
    <m/>
    <m/>
    <m/>
    <x v="1"/>
    <x v="1"/>
    <m/>
  </r>
  <r>
    <n v="93918171"/>
    <s v="CNV"/>
    <s v=" VARGAS, "/>
    <s v="M"/>
    <d v="2024-07-26T00:00:00"/>
    <x v="7"/>
    <x v="0"/>
    <s v="HOSPITAL II LIMA NORTE CALLAO LUIS NEGREIROS VEGA ESSALUD"/>
    <m/>
    <x v="1"/>
    <n v="37"/>
    <n v="3440"/>
    <n v="75745919"/>
    <n v="934196794"/>
    <n v="10533"/>
    <s v="NO"/>
    <x v="12"/>
    <x v="4"/>
    <m/>
    <x v="1"/>
    <m/>
    <x v="1"/>
    <m/>
    <x v="1"/>
    <m/>
    <m/>
    <m/>
    <m/>
    <x v="1"/>
    <x v="1"/>
    <m/>
  </r>
  <r>
    <n v="93918151"/>
    <s v="DNI"/>
    <s v="BRAVO ROJAS, ADHARA SOFÍA"/>
    <s v="F"/>
    <d v="2024-07-26T00:00:00"/>
    <x v="7"/>
    <x v="2"/>
    <s v="CLÍNICA MÉDICA CAYETANO HERED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19607"/>
    <s v="DNI"/>
    <s v="DIOSES SERRANO, DAREK NIKOLAI"/>
    <s v="M"/>
    <d v="2024-07-26T00:00:00"/>
    <x v="7"/>
    <x v="0"/>
    <s v="NAC. DANIEL A. CARRION"/>
    <s v="208 P.S. AEROPUERTO"/>
    <x v="0"/>
    <n v="40"/>
    <n v="3150"/>
    <n v="62374444"/>
    <n v="960266439"/>
    <n v="6241"/>
    <s v="NO"/>
    <x v="45"/>
    <x v="2"/>
    <d v="2024-07-27T00:00:00"/>
    <x v="0"/>
    <d v="2024-07-27T00:00:00"/>
    <x v="0"/>
    <d v="2024-07-30T00:00:00"/>
    <x v="0"/>
    <d v="2024-07-31T00:00:00"/>
    <d v="2024-08-03T00:00:00"/>
    <d v="2024-08-12T00:00:00"/>
    <d v="2024-08-19T00:00:00"/>
    <x v="0"/>
    <x v="0"/>
    <n v="6241"/>
  </r>
  <r>
    <n v="93918200"/>
    <s v="DNI"/>
    <s v="VILLANUEVA VARGAS, JOSUÉ MISAEL"/>
    <s v="M"/>
    <d v="2024-07-26T00:00:00"/>
    <x v="7"/>
    <x v="1"/>
    <s v="HOSPITAL DE VENTANILLA"/>
    <s v="309 P.S. VENTANILLA ALTA"/>
    <x v="0"/>
    <n v="38"/>
    <n v="3075"/>
    <n v="72898919"/>
    <n v="969239417"/>
    <n v="6255"/>
    <s v="NO"/>
    <x v="23"/>
    <x v="3"/>
    <d v="2024-07-26T00:00:00"/>
    <x v="0"/>
    <d v="2024-07-26T00:00:00"/>
    <x v="0"/>
    <d v="2024-07-31T00:00:00"/>
    <x v="0"/>
    <d v="2024-07-29T00:00:00"/>
    <d v="2024-08-02T00:00:00"/>
    <d v="2024-08-09T00:00:00"/>
    <d v="2024-08-16T00:00:00"/>
    <x v="0"/>
    <x v="0"/>
    <n v="6255"/>
  </r>
  <r>
    <n v="93917758"/>
    <s v="CNV"/>
    <s v=" LOPEZ, "/>
    <s v="F"/>
    <d v="2024-07-26T00:00:00"/>
    <x v="7"/>
    <x v="1"/>
    <s v="HOSPITAL DE EMERGENCIAS VILLA EL SALVADOR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18249"/>
    <s v="DNI"/>
    <s v="VALLES DEXTRE, JEYKO ADIEL PERCY"/>
    <s v="M"/>
    <d v="2024-07-26T00:00:00"/>
    <x v="7"/>
    <x v="0"/>
    <s v="HOSPITAL SAN JOSE"/>
    <s v="107 P.S. CALLAO"/>
    <x v="0"/>
    <n v="40"/>
    <n v="3165"/>
    <n v="70505697"/>
    <n v="937373530"/>
    <n v="6219"/>
    <s v="NO"/>
    <x v="34"/>
    <x v="0"/>
    <d v="2024-07-27T00:00:00"/>
    <x v="0"/>
    <d v="2024-07-27T00:00:00"/>
    <x v="0"/>
    <d v="2024-08-01T00:00:00"/>
    <x v="0"/>
    <d v="2024-07-30T00:00:00"/>
    <d v="2024-08-02T00:00:00"/>
    <d v="2024-08-09T00:00:00"/>
    <d v="2024-08-16T00:00:00"/>
    <x v="0"/>
    <x v="0"/>
    <n v="6222"/>
  </r>
  <r>
    <n v="93919615"/>
    <s v="DNI"/>
    <s v="SOTO EGUSQUIZA, ADHARA RAFAELLA WENDY"/>
    <s v="F"/>
    <d v="2024-07-26T00:00:00"/>
    <x v="7"/>
    <x v="0"/>
    <s v="NAC. DANIEL A. CARRION"/>
    <s v="103 C.S. PUERTO NUEVO"/>
    <x v="0"/>
    <n v="38"/>
    <n v="3570"/>
    <n v="70698004"/>
    <n v="978745237"/>
    <n v="0"/>
    <s v="NO"/>
    <x v="40"/>
    <x v="0"/>
    <d v="2024-07-26T00:00:00"/>
    <x v="0"/>
    <d v="2024-07-26T00:00:00"/>
    <x v="0"/>
    <d v="2024-08-01T00:00:00"/>
    <x v="0"/>
    <d v="2024-07-29T00:00:00"/>
    <d v="2024-08-02T00:00:00"/>
    <d v="2024-08-09T00:00:00"/>
    <d v="2024-08-17T00:00:00"/>
    <x v="0"/>
    <x v="0"/>
    <n v="6226"/>
  </r>
  <r>
    <n v="93918522"/>
    <s v="DNI"/>
    <s v="RAMOS ZAVALA, AZAI DARIAN"/>
    <s v="M"/>
    <d v="2024-07-26T00:00:00"/>
    <x v="7"/>
    <x v="0"/>
    <s v="NESTOR GAMBETTA"/>
    <s v="112 C.S. NESTOR GAMBETTA"/>
    <x v="0"/>
    <n v="39"/>
    <n v="3470"/>
    <n v="71389266"/>
    <n v="994596448"/>
    <n v="6228"/>
    <s v="NO"/>
    <x v="31"/>
    <x v="0"/>
    <d v="2024-07-26T00:00:00"/>
    <x v="0"/>
    <d v="2024-07-26T00:00:00"/>
    <x v="0"/>
    <d v="2024-07-30T00:00:00"/>
    <x v="0"/>
    <d v="2024-07-30T00:00:00"/>
    <d v="2024-08-03T00:00:00"/>
    <d v="2024-08-10T00:00:00"/>
    <d v="2024-08-17T00:00:00"/>
    <x v="0"/>
    <x v="0"/>
    <n v="6228"/>
  </r>
  <r>
    <n v="93919055"/>
    <s v="DNI"/>
    <s v="CIPRIANO MENDEZ, ANGELLA GIANNA"/>
    <s v="F"/>
    <d v="2024-07-27T00:00:00"/>
    <x v="7"/>
    <x v="0"/>
    <s v="CLINICA SAN JUDAS TADEO"/>
    <s v="108 P.S. JOSE BOTERIN"/>
    <x v="1"/>
    <m/>
    <m/>
    <m/>
    <m/>
    <m/>
    <s v="NO"/>
    <x v="51"/>
    <x v="0"/>
    <m/>
    <x v="1"/>
    <m/>
    <x v="1"/>
    <m/>
    <x v="1"/>
    <d v="2024-08-01T00:00:00"/>
    <d v="2024-08-05T00:00:00"/>
    <d v="2024-08-12T00:00:00"/>
    <d v="2024-08-19T00:00:00"/>
    <x v="0"/>
    <x v="1"/>
    <n v="6224"/>
  </r>
  <r>
    <n v="93918974"/>
    <s v="DNI"/>
    <s v="PARDO ROBLES, ALESSIO BENJAMIN"/>
    <s v="M"/>
    <d v="2024-07-27T00:00:00"/>
    <x v="7"/>
    <x v="0"/>
    <s v="ALBERTO LEONARDO BARTON THOMPSON"/>
    <s v="101 C.S. MANUEL BONILLA"/>
    <x v="0"/>
    <n v="39"/>
    <n v="3395"/>
    <n v="74831428"/>
    <n v="906388869"/>
    <n v="18319"/>
    <s v="NO"/>
    <x v="25"/>
    <x v="0"/>
    <d v="2024-07-27T00:00:00"/>
    <x v="0"/>
    <d v="2024-07-27T00:00:00"/>
    <x v="0"/>
    <m/>
    <x v="1"/>
    <d v="2024-08-02T00:00:00"/>
    <d v="2024-08-05T00:00:00"/>
    <d v="2024-08-12T00:00:00"/>
    <d v="2024-08-19T00:00:00"/>
    <x v="0"/>
    <x v="1"/>
    <n v="6220"/>
  </r>
  <r>
    <n v="93919568"/>
    <s v="CNV"/>
    <s v=" FERREYRA, "/>
    <s v="F"/>
    <d v="2024-07-27T00:00:00"/>
    <x v="7"/>
    <x v="1"/>
    <s v="NAC. DANIEL A. CARRION"/>
    <m/>
    <x v="0"/>
    <n v="40"/>
    <n v="3940"/>
    <n v="72816490"/>
    <n v="935818771"/>
    <n v="6255"/>
    <s v="NO"/>
    <x v="1"/>
    <x v="1"/>
    <d v="2024-07-27T00:00:00"/>
    <x v="0"/>
    <d v="2024-07-27T00:00:00"/>
    <x v="0"/>
    <d v="2024-07-30T00:00:00"/>
    <x v="0"/>
    <d v="2024-07-30T00:00:00"/>
    <d v="2024-08-05T00:00:00"/>
    <d v="2024-08-13T00:00:00"/>
    <d v="2024-08-20T00:00:00"/>
    <x v="0"/>
    <x v="0"/>
    <m/>
  </r>
  <r>
    <n v="93920432"/>
    <s v="DNI"/>
    <s v="PEREZ TUANAMA, EMILY ROSE LIBIA"/>
    <s v="F"/>
    <d v="2024-07-27T00:00:00"/>
    <x v="7"/>
    <x v="0"/>
    <s v="NAC. DANIEL A. CARRION"/>
    <s v="204 C.S. SESQUICENTENARIO"/>
    <x v="0"/>
    <n v="39"/>
    <n v="3675"/>
    <n v="45784384"/>
    <n v="956717164"/>
    <n v="6239"/>
    <s v="NO"/>
    <x v="2"/>
    <x v="2"/>
    <d v="2024-07-28T00:00:00"/>
    <x v="0"/>
    <d v="2024-07-28T00:00:00"/>
    <x v="0"/>
    <d v="2024-07-30T00:00:00"/>
    <x v="0"/>
    <d v="2024-07-30T00:00:00"/>
    <d v="2024-08-03T00:00:00"/>
    <d v="2024-08-10T00:00:00"/>
    <d v="2024-08-17T00:00:00"/>
    <x v="0"/>
    <x v="0"/>
    <n v="6239"/>
  </r>
  <r>
    <n v="93919360"/>
    <s v="DNI"/>
    <s v="LUCIANO PAREDES, THEO NICOLÁS"/>
    <s v="M"/>
    <d v="2024-07-27T00:00:00"/>
    <x v="7"/>
    <x v="0"/>
    <s v="HOSPITAL NAVAL"/>
    <s v="108 P.S. JOSE BOTERIN"/>
    <x v="1"/>
    <n v="38"/>
    <n v="3748"/>
    <n v="45694668"/>
    <n v="976745306"/>
    <n v="8266"/>
    <s v="NO"/>
    <x v="51"/>
    <x v="0"/>
    <m/>
    <x v="1"/>
    <m/>
    <x v="1"/>
    <m/>
    <x v="1"/>
    <m/>
    <m/>
    <m/>
    <m/>
    <x v="1"/>
    <x v="1"/>
    <n v="6224"/>
  </r>
  <r>
    <n v="93919571"/>
    <s v="CNV"/>
    <s v=" MODESTO, "/>
    <s v="F"/>
    <d v="2024-07-27T00:00:00"/>
    <x v="7"/>
    <x v="0"/>
    <s v="NAC. DANIEL A. CARRION"/>
    <m/>
    <x v="0"/>
    <n v="39"/>
    <n v="3505"/>
    <n v="77918078"/>
    <n v="925200897"/>
    <n v="6238"/>
    <s v="NO"/>
    <x v="1"/>
    <x v="1"/>
    <d v="2024-07-27T00:00:00"/>
    <x v="0"/>
    <d v="2024-07-27T00:00:00"/>
    <x v="0"/>
    <m/>
    <x v="1"/>
    <m/>
    <m/>
    <m/>
    <m/>
    <x v="1"/>
    <x v="1"/>
    <m/>
  </r>
  <r>
    <n v="93918761"/>
    <s v="DNI"/>
    <s v="GONZALES ASENJO, CRISTHIAN GABRIEL"/>
    <s v="M"/>
    <d v="2024-07-27T00:00:00"/>
    <x v="7"/>
    <x v="0"/>
    <s v="HOSPITAL SAN JOSE"/>
    <s v="111 C.S. SANTA ROSA"/>
    <x v="0"/>
    <n v="39"/>
    <n v="3180"/>
    <n v="73631942"/>
    <n v="927069279"/>
    <n v="6234"/>
    <s v="NO"/>
    <x v="30"/>
    <x v="0"/>
    <d v="2024-07-27T00:00:00"/>
    <x v="0"/>
    <d v="2024-07-27T00:00:00"/>
    <x v="0"/>
    <d v="2024-07-30T00:00:00"/>
    <x v="0"/>
    <d v="2024-08-01T00:00:00"/>
    <m/>
    <m/>
    <m/>
    <x v="1"/>
    <x v="1"/>
    <n v="6234"/>
  </r>
  <r>
    <n v="93919321"/>
    <s v="DNI"/>
    <s v="VELASCO GUARIGUATA, MATHEO AARÓN"/>
    <s v="M"/>
    <d v="2024-07-27T00:00:00"/>
    <x v="7"/>
    <x v="0"/>
    <s v="NAC. DANIEL A. CARRION"/>
    <s v="209 C.S. PLAYA RIMAC"/>
    <x v="0"/>
    <n v="38"/>
    <n v="2995"/>
    <n v="4059303"/>
    <n v="928739957"/>
    <n v="6242"/>
    <s v="NO"/>
    <x v="41"/>
    <x v="2"/>
    <d v="2024-07-27T00:00:00"/>
    <x v="0"/>
    <d v="2024-07-27T00:00:00"/>
    <x v="0"/>
    <d v="2024-08-01T00:00:00"/>
    <x v="0"/>
    <d v="2024-08-01T00:00:00"/>
    <d v="2024-08-05T00:00:00"/>
    <d v="2024-08-12T00:00:00"/>
    <d v="2024-08-19T00:00:00"/>
    <x v="0"/>
    <x v="0"/>
    <n v="6242"/>
  </r>
  <r>
    <n v="93919396"/>
    <s v="DNI"/>
    <s v="ARANA SALCEDO, MATHIAS DE JESUS"/>
    <s v="M"/>
    <d v="2024-07-27T00:00:00"/>
    <x v="7"/>
    <x v="0"/>
    <s v="NAC. DANIEL A. CARRION"/>
    <s v="206 P.S. BOCANEGRA"/>
    <x v="0"/>
    <n v="39"/>
    <n v="3240"/>
    <n v="28776086"/>
    <n v="925231378"/>
    <n v="6245"/>
    <s v="NO"/>
    <x v="3"/>
    <x v="2"/>
    <d v="2024-07-27T00:00:00"/>
    <x v="0"/>
    <d v="2024-07-27T00:00:00"/>
    <x v="0"/>
    <m/>
    <x v="1"/>
    <m/>
    <m/>
    <m/>
    <m/>
    <x v="1"/>
    <x v="1"/>
    <n v="6245"/>
  </r>
  <r>
    <n v="93922433"/>
    <s v="CNV"/>
    <s v=" MARIÑO, "/>
    <s v="F"/>
    <d v="2024-07-27T00:00:00"/>
    <x v="7"/>
    <x v="0"/>
    <s v="HOSPITAL NACIONAL ALBERTO SABOGAL SOLOGUREN DE LA RED ASISTENCIAL SABOGAL"/>
    <m/>
    <x v="1"/>
    <n v="40"/>
    <n v="3893"/>
    <n v="42696188"/>
    <n v="967017932"/>
    <n v="10964"/>
    <s v="NO"/>
    <x v="12"/>
    <x v="4"/>
    <m/>
    <x v="1"/>
    <m/>
    <x v="1"/>
    <m/>
    <x v="1"/>
    <m/>
    <m/>
    <m/>
    <m/>
    <x v="1"/>
    <x v="1"/>
    <m/>
  </r>
  <r>
    <n v="93921091"/>
    <s v="CNV"/>
    <s v=" HEREDIA, "/>
    <s v="M"/>
    <d v="2024-07-27T00:00:00"/>
    <x v="7"/>
    <x v="1"/>
    <s v="HOSPITAL II LIMA NORTE CALLAO LUIS NEGREIROS VEGA ESSALUD"/>
    <m/>
    <x v="1"/>
    <n v="39"/>
    <n v="4230"/>
    <n v="43612307"/>
    <n v="904002923"/>
    <n v="8146"/>
    <s v="NO"/>
    <x v="12"/>
    <x v="4"/>
    <m/>
    <x v="1"/>
    <m/>
    <x v="1"/>
    <m/>
    <x v="1"/>
    <m/>
    <m/>
    <m/>
    <m/>
    <x v="1"/>
    <x v="1"/>
    <m/>
  </r>
  <r>
    <n v="93918967"/>
    <s v="CNV"/>
    <s v=" MELGAREJO, "/>
    <s v="M"/>
    <d v="2024-07-27T00:00:00"/>
    <x v="7"/>
    <x v="1"/>
    <s v="HOSPITAL II LIMA NORTE CALLAO LUIS NEGREIROS VEGA ESSALUD"/>
    <m/>
    <x v="1"/>
    <n v="40"/>
    <n v="3410"/>
    <n v="70377152"/>
    <n v="944961049"/>
    <n v="8146"/>
    <s v="NO"/>
    <x v="12"/>
    <x v="4"/>
    <m/>
    <x v="1"/>
    <m/>
    <x v="1"/>
    <m/>
    <x v="1"/>
    <m/>
    <m/>
    <m/>
    <m/>
    <x v="1"/>
    <x v="1"/>
    <m/>
  </r>
  <r>
    <n v="93920844"/>
    <s v="DNI"/>
    <s v="FARFAN VASQUEZ, JONATHAN AMIR"/>
    <s v="M"/>
    <d v="2024-07-27T00:00:00"/>
    <x v="7"/>
    <x v="1"/>
    <s v="HOSPITAL I MARINO MOLINA SCIPPA"/>
    <s v="311 C.S. LUIS FELIPE DE LAS CASAS"/>
    <x v="1"/>
    <m/>
    <m/>
    <m/>
    <m/>
    <m/>
    <s v="NO"/>
    <x v="32"/>
    <x v="3"/>
    <m/>
    <x v="1"/>
    <m/>
    <x v="1"/>
    <m/>
    <x v="1"/>
    <d v="2024-08-02T00:00:00"/>
    <d v="2024-08-06T00:00:00"/>
    <d v="2024-08-13T00:00:00"/>
    <d v="2024-08-20T00:00:00"/>
    <x v="0"/>
    <x v="1"/>
    <n v="6261"/>
  </r>
  <r>
    <n v="93919074"/>
    <s v="CNV"/>
    <s v=" MEDINA, "/>
    <s v="F"/>
    <d v="2024-07-27T00:00:00"/>
    <x v="7"/>
    <x v="1"/>
    <s v="HOSPITAL DE VENTANILLA"/>
    <m/>
    <x v="0"/>
    <n v="38"/>
    <n v="3185"/>
    <n v="70879912"/>
    <n v="917875315"/>
    <n v="7314"/>
    <s v="NO"/>
    <x v="22"/>
    <x v="1"/>
    <d v="2024-07-27T00:00:00"/>
    <x v="0"/>
    <d v="2024-07-27T00:00:00"/>
    <x v="0"/>
    <d v="2024-07-31T00:00:00"/>
    <x v="0"/>
    <m/>
    <m/>
    <m/>
    <m/>
    <x v="1"/>
    <x v="1"/>
    <m/>
  </r>
  <r>
    <n v="93918909"/>
    <s v="DNI"/>
    <s v="GARCIA CAHUAZA, KENDRICK JASSIEL"/>
    <s v="M"/>
    <d v="2024-07-27T00:00:00"/>
    <x v="7"/>
    <x v="1"/>
    <s v="MATERNO INFANTIL PACHACUTEC  PERU-COREA"/>
    <s v="301 C.S.M.I. PACHACUTEC PERU - COREA"/>
    <x v="0"/>
    <n v="39"/>
    <n v="3105"/>
    <n v="70947392"/>
    <n v="929222531"/>
    <n v="7314"/>
    <s v="NO"/>
    <x v="11"/>
    <x v="3"/>
    <d v="2024-07-27T00:00:00"/>
    <x v="0"/>
    <d v="2024-07-27T00:00:00"/>
    <x v="0"/>
    <d v="2024-07-31T00:00:00"/>
    <x v="0"/>
    <d v="2024-07-30T00:00:00"/>
    <d v="2024-08-03T00:00:00"/>
    <d v="2024-08-10T00:00:00"/>
    <d v="2024-08-17T00:00:00"/>
    <x v="0"/>
    <x v="0"/>
    <n v="7314"/>
  </r>
  <r>
    <n v="93921039"/>
    <s v="DNI"/>
    <s v="AGUIRRE VEGA, MADISSON ANTONELLA"/>
    <s v="F"/>
    <d v="2024-07-27T00:00:00"/>
    <x v="7"/>
    <x v="1"/>
    <s v="HOSPITAL II LIMA NORTE CALLAO LUIS NEGREIROS VEGA ESSALUD"/>
    <s v="306 P.S. ANGAMOS"/>
    <x v="1"/>
    <n v="39"/>
    <n v="3580"/>
    <n v="48086643"/>
    <n v="938598671"/>
    <n v="8146"/>
    <s v="NO"/>
    <x v="28"/>
    <x v="3"/>
    <m/>
    <x v="1"/>
    <m/>
    <x v="1"/>
    <m/>
    <x v="1"/>
    <d v="2024-07-30T00:00:00"/>
    <d v="2024-08-03T00:00:00"/>
    <d v="2024-08-10T00:00:00"/>
    <d v="2024-08-17T00:00:00"/>
    <x v="0"/>
    <x v="1"/>
    <n v="6257"/>
  </r>
  <r>
    <n v="93918981"/>
    <s v="CNV"/>
    <s v=" RODRIGUEZ, "/>
    <s v="M"/>
    <d v="2024-07-27T00:00:00"/>
    <x v="7"/>
    <x v="1"/>
    <s v="HOSPITAL II LIMA NORTE CALLAO LUIS NEGREIROS VEGA ESSALUD"/>
    <m/>
    <x v="1"/>
    <n v="40"/>
    <n v="3240"/>
    <n v="77474065"/>
    <n v="906480935"/>
    <n v="7948"/>
    <s v="NO"/>
    <x v="12"/>
    <x v="4"/>
    <m/>
    <x v="1"/>
    <m/>
    <x v="1"/>
    <m/>
    <x v="1"/>
    <m/>
    <m/>
    <m/>
    <m/>
    <x v="1"/>
    <x v="1"/>
    <m/>
  </r>
  <r>
    <n v="93919323"/>
    <s v="DNI"/>
    <s v="MOGOLLON VIVAS, AYNA MARIANA"/>
    <s v="F"/>
    <d v="2024-07-27T00:00:00"/>
    <x v="7"/>
    <x v="4"/>
    <s v="INSTITUTO NACIONAL MATERNO PERINATAL"/>
    <s v="209 C.S. PLAYA RIMAC"/>
    <x v="0"/>
    <m/>
    <m/>
    <m/>
    <m/>
    <m/>
    <s v="NO"/>
    <x v="41"/>
    <x v="2"/>
    <m/>
    <x v="1"/>
    <m/>
    <x v="1"/>
    <m/>
    <x v="1"/>
    <m/>
    <m/>
    <m/>
    <m/>
    <x v="1"/>
    <x v="1"/>
    <n v="6242"/>
  </r>
  <r>
    <n v="93919662"/>
    <s v="DNI"/>
    <s v="SOLANO GARCIA, ANTHONELLA"/>
    <s v="F"/>
    <d v="2024-07-27T00:00:00"/>
    <x v="7"/>
    <x v="2"/>
    <s v="ALBERTO LEONARDO BARTON THOMPSON"/>
    <s v="213 C.S. VILLA SR. DE LOS MILAGROS"/>
    <x v="1"/>
    <n v="39"/>
    <n v="3700"/>
    <n v="76410236"/>
    <n v="983709194"/>
    <n v="18319"/>
    <s v="NO"/>
    <x v="27"/>
    <x v="2"/>
    <d v="2024-07-28T00:00:00"/>
    <x v="0"/>
    <d v="2024-07-28T00:00:00"/>
    <x v="0"/>
    <m/>
    <x v="1"/>
    <m/>
    <m/>
    <m/>
    <m/>
    <x v="1"/>
    <x v="1"/>
    <n v="6253"/>
  </r>
  <r>
    <n v="93918697"/>
    <s v="DNI"/>
    <s v="JARAMILLO PRECIADO, CAMILA SOFIA"/>
    <s v="F"/>
    <d v="2024-07-27T00:00:00"/>
    <x v="7"/>
    <x v="1"/>
    <s v="ALBERTO LEONARDO BARTON THOMPSON"/>
    <m/>
    <x v="1"/>
    <n v="41"/>
    <n v="3915"/>
    <n v="42927857"/>
    <n v="902042512"/>
    <n v="18306"/>
    <s v="NO"/>
    <x v="50"/>
    <x v="1"/>
    <d v="2024-07-27T00:00:00"/>
    <x v="0"/>
    <d v="2024-07-27T00:00:00"/>
    <x v="0"/>
    <m/>
    <x v="1"/>
    <m/>
    <m/>
    <m/>
    <m/>
    <x v="1"/>
    <x v="1"/>
    <m/>
  </r>
  <r>
    <n v="93919667"/>
    <s v="CNV"/>
    <s v=" DIAZ, "/>
    <s v="M"/>
    <d v="2024-07-27T00:00:00"/>
    <x v="7"/>
    <x v="0"/>
    <s v="ALBERTO LEONARDO BARTON THOMPSON"/>
    <m/>
    <x v="1"/>
    <n v="40"/>
    <n v="3905"/>
    <n v="45309348"/>
    <n v="980499325"/>
    <n v="18319"/>
    <s v="NO"/>
    <x v="50"/>
    <x v="1"/>
    <d v="2024-07-28T00:00:00"/>
    <x v="0"/>
    <d v="2024-07-28T00:00:00"/>
    <x v="0"/>
    <m/>
    <x v="1"/>
    <m/>
    <m/>
    <m/>
    <m/>
    <x v="1"/>
    <x v="1"/>
    <m/>
  </r>
  <r>
    <n v="93919168"/>
    <s v="DNI"/>
    <s v="ALFEREZ TORRES, FABIÁN MARIANO"/>
    <s v="M"/>
    <d v="2024-07-27T00:00:00"/>
    <x v="7"/>
    <x v="2"/>
    <s v="ALBERTO LEONARDO BARTON THOMPSON"/>
    <m/>
    <x v="1"/>
    <n v="39"/>
    <n v="3160"/>
    <n v="46137579"/>
    <n v="940964965"/>
    <n v="18306"/>
    <s v="NO"/>
    <x v="50"/>
    <x v="1"/>
    <d v="2024-07-27T00:00:00"/>
    <x v="0"/>
    <d v="2024-07-27T00:00:00"/>
    <x v="0"/>
    <m/>
    <x v="1"/>
    <m/>
    <m/>
    <m/>
    <m/>
    <x v="1"/>
    <x v="1"/>
    <m/>
  </r>
  <r>
    <n v="93919960"/>
    <s v="DNI"/>
    <s v="DIAZ CARRASCO, ALICE LEONOR"/>
    <s v="F"/>
    <d v="2024-07-27T00:00:00"/>
    <x v="7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19480"/>
    <s v="DNI"/>
    <s v="GARCIA URIBE, EDUARDO MARIANO"/>
    <s v="M"/>
    <d v="2024-07-27T00:00:00"/>
    <x v="7"/>
    <x v="0"/>
    <s v="MEGASALUD NARANJAL S.A.C."/>
    <s v="207 P.S. EL ALAMO"/>
    <x v="0"/>
    <m/>
    <m/>
    <m/>
    <m/>
    <m/>
    <s v="NO"/>
    <x v="4"/>
    <x v="2"/>
    <m/>
    <x v="1"/>
    <m/>
    <x v="1"/>
    <m/>
    <x v="1"/>
    <m/>
    <m/>
    <m/>
    <m/>
    <x v="1"/>
    <x v="1"/>
    <n v="6246"/>
  </r>
  <r>
    <n v="93919407"/>
    <s v="DNI"/>
    <s v="QUISPE CHIPA, UZIEL VALENTÍN GREGORIO"/>
    <s v="M"/>
    <d v="2024-07-27T00:00:00"/>
    <x v="7"/>
    <x v="1"/>
    <s v="NAC. DANIEL A. CARRION"/>
    <s v="305 C.S. SANTA ROSA DE PACHACUTEC"/>
    <x v="0"/>
    <n v="37"/>
    <n v="3175"/>
    <n v="45106663"/>
    <n v="955805379"/>
    <n v="0"/>
    <s v="NO"/>
    <x v="20"/>
    <x v="3"/>
    <d v="2024-07-27T00:00:00"/>
    <x v="0"/>
    <d v="2024-07-27T00:00:00"/>
    <x v="0"/>
    <d v="2024-07-30T00:00:00"/>
    <x v="0"/>
    <d v="2024-08-01T00:00:00"/>
    <d v="2024-08-05T00:00:00"/>
    <d v="2024-08-12T00:00:00"/>
    <d v="2024-08-19T00:00:00"/>
    <x v="0"/>
    <x v="0"/>
    <n v="6263"/>
  </r>
  <r>
    <n v="93919042"/>
    <s v="DNI"/>
    <s v="DE LA CRUZ ROMERO, MANUEL ADEMIR"/>
    <s v="M"/>
    <d v="2024-07-27T00:00:00"/>
    <x v="7"/>
    <x v="1"/>
    <s v="HOSPITAL DE VENTANILLA"/>
    <s v="311 C.S. LUIS FELIPE DE LAS CASAS"/>
    <x v="0"/>
    <n v="40"/>
    <n v="3820"/>
    <n v="46584156"/>
    <n v="900349035"/>
    <n v="6261"/>
    <s v="NO"/>
    <x v="32"/>
    <x v="3"/>
    <d v="2024-07-27T00:00:00"/>
    <x v="0"/>
    <d v="2024-07-27T00:00:00"/>
    <x v="0"/>
    <d v="2024-07-31T00:00:00"/>
    <x v="0"/>
    <m/>
    <m/>
    <m/>
    <m/>
    <x v="1"/>
    <x v="1"/>
    <n v="6261"/>
  </r>
  <r>
    <n v="93918887"/>
    <s v="DNI"/>
    <s v="CASTAÑEDA ÑOPO, AMOR ZAMARA THIARE"/>
    <s v="F"/>
    <d v="2024-07-27T00:00:00"/>
    <x v="7"/>
    <x v="5"/>
    <s v="PUESTO DE SALUD MI PERU"/>
    <s v="312 P.S. MI PERU"/>
    <x v="0"/>
    <n v="39"/>
    <n v="3625"/>
    <n v="75437480"/>
    <n v="908728543"/>
    <n v="6260"/>
    <s v="NO"/>
    <x v="7"/>
    <x v="3"/>
    <d v="2024-07-27T00:00:00"/>
    <x v="0"/>
    <d v="2024-07-27T00:00:00"/>
    <x v="0"/>
    <d v="2024-07-31T00:00:00"/>
    <x v="0"/>
    <d v="2024-08-01T00:00:00"/>
    <m/>
    <m/>
    <m/>
    <x v="1"/>
    <x v="1"/>
    <n v="6260"/>
  </r>
  <r>
    <n v="93919676"/>
    <s v="DNI"/>
    <s v="BALDOCEDA ESTARES, ELIAM DI ANGELO"/>
    <s v="M"/>
    <d v="2024-07-27T00:00:00"/>
    <x v="7"/>
    <x v="5"/>
    <s v="HOSPITAL DE VENTANILLA"/>
    <s v="312 P.S. MI PERU"/>
    <x v="0"/>
    <n v="38"/>
    <n v="3290"/>
    <n v="74199933"/>
    <n v="904169771"/>
    <n v="6260"/>
    <s v="NO"/>
    <x v="7"/>
    <x v="3"/>
    <d v="2024-07-27T00:00:00"/>
    <x v="0"/>
    <d v="2024-07-27T00:00:00"/>
    <x v="0"/>
    <d v="2024-07-31T00:00:00"/>
    <x v="0"/>
    <d v="2024-08-01T00:00:00"/>
    <d v="2024-08-05T00:00:00"/>
    <d v="2024-08-12T00:00:00"/>
    <d v="2024-08-19T00:00:00"/>
    <x v="0"/>
    <x v="0"/>
    <n v="6260"/>
  </r>
  <r>
    <n v="93918680"/>
    <s v="DNI"/>
    <s v="TEJADA GUERRA, SOPHIA ANTONELLA"/>
    <s v="F"/>
    <d v="2024-07-27T00:00:00"/>
    <x v="7"/>
    <x v="5"/>
    <s v="HOSPITAL DE VENTANILLA"/>
    <s v="312 P.S. MI PERU"/>
    <x v="0"/>
    <n v="40"/>
    <n v="3365"/>
    <n v="73611656"/>
    <n v="961829474"/>
    <n v="6260"/>
    <s v="NO"/>
    <x v="7"/>
    <x v="3"/>
    <d v="2024-07-27T00:00:00"/>
    <x v="0"/>
    <d v="2024-07-27T00:00:00"/>
    <x v="0"/>
    <d v="2024-07-31T00:00:00"/>
    <x v="0"/>
    <d v="2024-07-30T00:00:00"/>
    <d v="2024-08-05T00:00:00"/>
    <d v="2024-08-12T00:00:00"/>
    <d v="2024-08-19T00:00:00"/>
    <x v="0"/>
    <x v="0"/>
    <n v="6260"/>
  </r>
  <r>
    <n v="93919298"/>
    <s v="DNI"/>
    <s v="CISNEROS FERNANDEZ, TESEO HELEAZAR"/>
    <s v="M"/>
    <d v="2024-07-27T00:00:00"/>
    <x v="7"/>
    <x v="1"/>
    <s v="HOSPITAL SAN JOSE"/>
    <s v="304 P.S. CIUDAD PACHACUTEC"/>
    <x v="0"/>
    <n v="40"/>
    <n v="3760"/>
    <n v="63399420"/>
    <n v="929988474"/>
    <n v="6267"/>
    <s v="NO"/>
    <x v="10"/>
    <x v="3"/>
    <d v="2024-07-28T00:00:00"/>
    <x v="0"/>
    <d v="2024-07-28T00:00:00"/>
    <x v="0"/>
    <d v="2024-08-01T00:00:00"/>
    <x v="0"/>
    <d v="2024-07-30T00:00:00"/>
    <d v="2024-08-03T00:00:00"/>
    <d v="2024-08-10T00:00:00"/>
    <d v="2024-08-17T00:00:00"/>
    <x v="0"/>
    <x v="0"/>
    <n v="6267"/>
  </r>
  <r>
    <n v="93919910"/>
    <s v="DNI"/>
    <s v="CARBAJAL CHACON, ANGELY ANTONELLA GLORIA"/>
    <s v="F"/>
    <d v="2024-07-28T00:00:00"/>
    <x v="7"/>
    <x v="1"/>
    <s v="MATERNO INFANTIL PACHACUTEC  PERU-COREA"/>
    <s v="303 P.S. BAHIA BLANCA"/>
    <x v="0"/>
    <n v="39"/>
    <n v="3315"/>
    <n v="72423756"/>
    <n v="903400965"/>
    <n v="6264"/>
    <s v="NO"/>
    <x v="38"/>
    <x v="3"/>
    <d v="2024-07-28T00:00:00"/>
    <x v="0"/>
    <d v="2024-07-28T00:00:00"/>
    <x v="0"/>
    <d v="2024-08-01T00:00:00"/>
    <x v="0"/>
    <d v="2024-08-01T00:00:00"/>
    <d v="2024-08-05T00:00:00"/>
    <d v="2024-08-12T00:00:00"/>
    <d v="2024-08-19T00:00:00"/>
    <x v="0"/>
    <x v="0"/>
    <n v="6264"/>
  </r>
  <r>
    <n v="93919924"/>
    <s v="DNI"/>
    <s v="HERNANDEZ DIAZ, AILANY THAYS"/>
    <s v="F"/>
    <d v="2024-07-28T00:00:00"/>
    <x v="7"/>
    <x v="1"/>
    <s v="PUESTO DE SALUD MI PERU"/>
    <s v="308 P.S. DEFENSORES DE LA PATRIA"/>
    <x v="0"/>
    <n v="39"/>
    <n v="3115"/>
    <n v="47325149"/>
    <n v="972336695"/>
    <n v="6268"/>
    <s v="NO"/>
    <x v="19"/>
    <x v="3"/>
    <d v="2024-07-28T00:00:00"/>
    <x v="0"/>
    <d v="2024-07-28T00:00:00"/>
    <x v="0"/>
    <d v="2024-07-31T00:00:00"/>
    <x v="0"/>
    <d v="2024-07-31T00:00:00"/>
    <d v="2024-08-05T00:00:00"/>
    <d v="2024-08-12T00:00:00"/>
    <d v="2024-08-19T00:00:00"/>
    <x v="0"/>
    <x v="0"/>
    <n v="6268"/>
  </r>
  <r>
    <n v="93920093"/>
    <s v="DNI"/>
    <s v="FARFAN ANTEZANA, MARTY ELIOT"/>
    <s v="M"/>
    <d v="2024-07-28T00:00:00"/>
    <x v="7"/>
    <x v="0"/>
    <s v="ALBERTO LEONARDO BARTON THOMPSON"/>
    <m/>
    <x v="1"/>
    <n v="37"/>
    <n v="2515"/>
    <n v="76066349"/>
    <n v="958495818"/>
    <n v="18306"/>
    <s v="NO"/>
    <x v="50"/>
    <x v="1"/>
    <d v="2024-07-28T00:00:00"/>
    <x v="0"/>
    <d v="2024-07-28T00:00:00"/>
    <x v="0"/>
    <m/>
    <x v="1"/>
    <m/>
    <m/>
    <m/>
    <m/>
    <x v="1"/>
    <x v="1"/>
    <m/>
  </r>
  <r>
    <n v="93920098"/>
    <s v="DNI"/>
    <s v="FARFAN ANTEZANA, LUCAS ELIOT"/>
    <s v="M"/>
    <d v="2024-07-28T00:00:00"/>
    <x v="7"/>
    <x v="0"/>
    <s v="ALBERTO LEONARDO BARTON THOMPSON"/>
    <m/>
    <x v="1"/>
    <n v="37"/>
    <n v="2725"/>
    <n v="76066349"/>
    <n v="958495818"/>
    <n v="18306"/>
    <s v="NO"/>
    <x v="50"/>
    <x v="1"/>
    <d v="2024-07-28T00:00:00"/>
    <x v="0"/>
    <d v="2024-07-28T00:00:00"/>
    <x v="0"/>
    <m/>
    <x v="1"/>
    <m/>
    <m/>
    <m/>
    <m/>
    <x v="1"/>
    <x v="1"/>
    <m/>
  </r>
  <r>
    <n v="93920231"/>
    <s v="DNI"/>
    <s v="ROMERO ARPASI, SIARA ANTONELLA"/>
    <s v="F"/>
    <d v="2024-07-28T00:00:00"/>
    <x v="7"/>
    <x v="0"/>
    <s v="ALBERTO LEONARDO BARTON THOMPSON"/>
    <m/>
    <x v="1"/>
    <n v="39"/>
    <n v="3365"/>
    <n v="46219708"/>
    <n v="974556083"/>
    <n v="18306"/>
    <s v="NO"/>
    <x v="50"/>
    <x v="1"/>
    <d v="2024-07-28T00:00:00"/>
    <x v="0"/>
    <d v="2024-07-28T00:00:00"/>
    <x v="0"/>
    <m/>
    <x v="1"/>
    <m/>
    <m/>
    <m/>
    <m/>
    <x v="1"/>
    <x v="1"/>
    <m/>
  </r>
  <r>
    <n v="93919920"/>
    <s v="DNI"/>
    <s v="MEDINA CENIZARIO, PATRICK ANTUA"/>
    <s v="M"/>
    <d v="2024-07-28T00:00:00"/>
    <x v="7"/>
    <x v="1"/>
    <s v="MATERNO INFANTIL PACHACUTEC  PERU-COREA"/>
    <s v="301 C.S.M.I. PACHACUTEC PERU - COREA"/>
    <x v="0"/>
    <n v="37"/>
    <n v="3530"/>
    <n v="42860007"/>
    <n v="932929852"/>
    <n v="7314"/>
    <s v="NO"/>
    <x v="11"/>
    <x v="3"/>
    <d v="2024-07-28T00:00:00"/>
    <x v="0"/>
    <d v="2024-07-28T00:00:00"/>
    <x v="0"/>
    <d v="2024-08-01T00:00:00"/>
    <x v="0"/>
    <d v="2024-07-31T00:00:00"/>
    <d v="2024-08-05T00:00:00"/>
    <d v="2024-08-12T00:00:00"/>
    <d v="2024-08-19T00:00:00"/>
    <x v="0"/>
    <x v="0"/>
    <n v="7314"/>
  </r>
  <r>
    <n v="93920630"/>
    <s v="DNI"/>
    <s v="GONZALES PASCUAL, ETHAN KERIN"/>
    <s v="M"/>
    <d v="2024-07-28T00:00:00"/>
    <x v="7"/>
    <x v="1"/>
    <s v="MATERNO INFANTIL PACHACUTEC  PERU-COREA"/>
    <s v="301 C.S.M.I. PACHACUTEC PERU - COREA"/>
    <x v="0"/>
    <n v="39"/>
    <n v="2950"/>
    <n v="75441884"/>
    <n v="940383490"/>
    <n v="7314"/>
    <s v="NO"/>
    <x v="11"/>
    <x v="3"/>
    <d v="2024-07-28T00:00:00"/>
    <x v="0"/>
    <d v="2024-07-28T00:00:00"/>
    <x v="0"/>
    <d v="2024-08-01T00:00:00"/>
    <x v="0"/>
    <d v="2024-07-31T00:00:00"/>
    <d v="2024-08-05T00:00:00"/>
    <d v="2024-08-12T00:00:00"/>
    <d v="2024-08-20T00:00:00"/>
    <x v="0"/>
    <x v="0"/>
    <n v="7314"/>
  </r>
  <r>
    <n v="93920249"/>
    <s v="DNI"/>
    <s v="FERNANDEZ LUCERO, ALESSIO MARTIN"/>
    <s v="M"/>
    <d v="2024-07-28T00:00:00"/>
    <x v="7"/>
    <x v="4"/>
    <s v="HOSPITAL I OCTAVIO MONGRUT MUÑOZ"/>
    <s v="214 C.S. CARMEN DE LA LEGUA"/>
    <x v="1"/>
    <m/>
    <m/>
    <m/>
    <m/>
    <m/>
    <s v="NO"/>
    <x v="6"/>
    <x v="2"/>
    <m/>
    <x v="1"/>
    <m/>
    <x v="1"/>
    <m/>
    <x v="1"/>
    <m/>
    <m/>
    <m/>
    <m/>
    <x v="1"/>
    <x v="1"/>
    <n v="6252"/>
  </r>
  <r>
    <n v="93920357"/>
    <s v="DNI"/>
    <s v="CACERES OLIVARES, MARIANA ELIZABETH"/>
    <s v="F"/>
    <d v="2024-07-28T00:00:00"/>
    <x v="7"/>
    <x v="1"/>
    <s v="HOSPITAL II LIMA NORTE CALLAO LUIS NEGREIROS VEGA ESSALUD"/>
    <m/>
    <x v="1"/>
    <n v="39"/>
    <n v="3230"/>
    <n v="43104140"/>
    <n v="985174857"/>
    <n v="9163"/>
    <s v="NO"/>
    <x v="12"/>
    <x v="4"/>
    <m/>
    <x v="1"/>
    <m/>
    <x v="1"/>
    <m/>
    <x v="1"/>
    <m/>
    <m/>
    <m/>
    <m/>
    <x v="1"/>
    <x v="1"/>
    <m/>
  </r>
  <r>
    <n v="93920361"/>
    <s v="DNI"/>
    <s v="VASQUEZ SILVA, ITZEL VALENTINA"/>
    <s v="F"/>
    <d v="2024-07-28T00:00:00"/>
    <x v="7"/>
    <x v="0"/>
    <s v="HOSPITAL SAN JOSE"/>
    <s v="210 P.S. POLIGONO IV"/>
    <x v="0"/>
    <n v="40"/>
    <n v="4295"/>
    <n v="70666120"/>
    <n v="967729557"/>
    <n v="6248"/>
    <s v="NO"/>
    <x v="16"/>
    <x v="2"/>
    <d v="2024-07-29T00:00:00"/>
    <x v="0"/>
    <d v="2024-07-29T00:00:00"/>
    <x v="0"/>
    <d v="2024-08-01T00:00:00"/>
    <x v="0"/>
    <d v="2024-08-01T00:00:00"/>
    <d v="2024-08-05T00:00:00"/>
    <d v="2024-08-12T00:00:00"/>
    <d v="2024-08-19T00:00:00"/>
    <x v="0"/>
    <x v="0"/>
    <n v="6248"/>
  </r>
  <r>
    <n v="93919977"/>
    <s v="CNV"/>
    <s v=" BUENDIA, "/>
    <s v="M"/>
    <d v="2024-07-28T00:00:00"/>
    <x v="7"/>
    <x v="0"/>
    <s v="NAC. DANIEL A. CARRION"/>
    <m/>
    <x v="0"/>
    <n v="40"/>
    <n v="3295"/>
    <n v="74720732"/>
    <n v="916045151"/>
    <n v="6231"/>
    <s v="NO"/>
    <x v="1"/>
    <x v="1"/>
    <d v="2024-07-28T00:00:00"/>
    <x v="0"/>
    <d v="2024-07-28T00:00:00"/>
    <x v="0"/>
    <d v="2024-07-30T00:00:00"/>
    <x v="0"/>
    <d v="2024-07-31T00:00:00"/>
    <d v="2024-08-05T00:00:00"/>
    <d v="2024-08-12T00:00:00"/>
    <d v="2024-08-19T00:00:00"/>
    <x v="0"/>
    <x v="0"/>
    <m/>
  </r>
  <r>
    <n v="93920524"/>
    <s v="DNI"/>
    <s v="ZEÑA QUENALLATA, MANUEL ANTOINE YANNICK"/>
    <s v="M"/>
    <d v="2024-07-28T00:00:00"/>
    <x v="7"/>
    <x v="0"/>
    <s v="NAC. DANIEL A. CARRION"/>
    <s v="115 C.S. ACAPULCO"/>
    <x v="1"/>
    <n v="39"/>
    <n v="3370"/>
    <n v="44171254"/>
    <n v="964778408"/>
    <n v="6230"/>
    <s v="NO"/>
    <x v="26"/>
    <x v="0"/>
    <d v="2024-07-29T00:00:00"/>
    <x v="0"/>
    <d v="2024-07-29T00:00:00"/>
    <x v="0"/>
    <d v="2024-07-30T00:00:00"/>
    <x v="0"/>
    <d v="2024-08-01T00:00:00"/>
    <d v="2024-08-09T00:00:00"/>
    <m/>
    <m/>
    <x v="1"/>
    <x v="1"/>
    <n v="6230"/>
  </r>
  <r>
    <n v="93920529"/>
    <s v="DNI"/>
    <s v="HUILLCAHUAYA LEIVA, YAN FRANCO"/>
    <s v="M"/>
    <d v="2024-07-28T00:00:00"/>
    <x v="7"/>
    <x v="0"/>
    <s v="NAC. DANIEL A. CARRION"/>
    <s v="102 C.S. ALBERTO BARTON"/>
    <x v="0"/>
    <n v="41"/>
    <n v="4210"/>
    <n v="75857185"/>
    <n v="977365275"/>
    <n v="6221"/>
    <s v="NO"/>
    <x v="0"/>
    <x v="0"/>
    <d v="2024-07-29T00:00:00"/>
    <x v="0"/>
    <d v="2024-07-29T00:00:00"/>
    <x v="0"/>
    <d v="2024-08-01T00:00:00"/>
    <x v="0"/>
    <d v="2024-07-31T00:00:00"/>
    <d v="2024-08-04T00:00:00"/>
    <d v="2024-08-12T00:00:00"/>
    <d v="2024-08-19T00:00:00"/>
    <x v="0"/>
    <x v="0"/>
    <n v="6221"/>
  </r>
  <r>
    <n v="93920547"/>
    <s v="CNV"/>
    <s v="RN SAUCEDO, RN"/>
    <s v="M"/>
    <d v="2024-07-28T00:00:00"/>
    <x v="7"/>
    <x v="4"/>
    <s v="HOSPITAL SAN JOSE"/>
    <m/>
    <x v="0"/>
    <n v="40"/>
    <n v="3105"/>
    <n v="41791577"/>
    <n v="961254646"/>
    <n v="6253"/>
    <s v="NO"/>
    <x v="17"/>
    <x v="1"/>
    <d v="2024-07-29T00:00:00"/>
    <x v="0"/>
    <d v="2024-07-29T00:00:00"/>
    <x v="0"/>
    <d v="2024-08-01T00:00:00"/>
    <x v="0"/>
    <d v="2024-08-01T00:00:00"/>
    <d v="2024-08-08T00:00:00"/>
    <m/>
    <m/>
    <x v="1"/>
    <x v="1"/>
    <m/>
  </r>
  <r>
    <n v="93920230"/>
    <s v="DNI"/>
    <s v="JESUS GAMARRA, ZOE AMIRA"/>
    <s v="F"/>
    <d v="2024-07-28T00:00:00"/>
    <x v="7"/>
    <x v="0"/>
    <s v="NAC. DANIEL A. CARRION"/>
    <s v="107 P.S. CALLAO"/>
    <x v="0"/>
    <n v="38"/>
    <n v="3185"/>
    <n v="74387875"/>
    <n v="944513528"/>
    <n v="6222"/>
    <s v="NO"/>
    <x v="34"/>
    <x v="0"/>
    <d v="2024-07-29T00:00:00"/>
    <x v="0"/>
    <d v="2024-07-29T00:00:00"/>
    <x v="0"/>
    <d v="2024-07-30T00:00:00"/>
    <x v="0"/>
    <d v="2024-07-31T00:00:00"/>
    <d v="2024-08-05T00:00:00"/>
    <d v="2024-08-12T00:00:00"/>
    <d v="2024-08-19T00:00:00"/>
    <x v="0"/>
    <x v="0"/>
    <n v="6222"/>
  </r>
  <r>
    <n v="93920451"/>
    <s v="DNI"/>
    <s v="QUINTERO RODRIGUEZ, AILANNY ALEJANDRA"/>
    <s v="F"/>
    <d v="2024-07-28T00:00:00"/>
    <x v="7"/>
    <x v="0"/>
    <s v="HOSPITAL SAN JOSE"/>
    <s v="109 C.S. JOSE OLAYA"/>
    <x v="0"/>
    <n v="40"/>
    <n v="2640"/>
    <n v="7903434"/>
    <n v="946558678"/>
    <n v="14892"/>
    <s v="NO"/>
    <x v="15"/>
    <x v="0"/>
    <d v="2024-07-29T00:00:00"/>
    <x v="0"/>
    <d v="2024-07-29T00:00:00"/>
    <x v="0"/>
    <d v="2024-08-01T00:00:00"/>
    <x v="0"/>
    <d v="2024-08-01T00:00:00"/>
    <d v="2024-08-05T00:00:00"/>
    <d v="2024-08-12T00:00:00"/>
    <d v="2024-08-19T00:00:00"/>
    <x v="0"/>
    <x v="0"/>
    <n v="25474"/>
  </r>
  <r>
    <n v="93922169"/>
    <s v="DNI"/>
    <s v="GUZMAN ROMAN, BRIANA MICAELA"/>
    <s v="F"/>
    <d v="2024-07-29T00:00:00"/>
    <x v="7"/>
    <x v="0"/>
    <s v="NAC. DANIEL A. CARRION"/>
    <s v="107 P.S. CALLAO"/>
    <x v="0"/>
    <n v="40"/>
    <n v="3915"/>
    <n v="75372987"/>
    <n v="986803960"/>
    <n v="6222"/>
    <s v="NO"/>
    <x v="34"/>
    <x v="0"/>
    <d v="2024-07-30T00:00:00"/>
    <x v="0"/>
    <d v="2024-07-30T00:00:00"/>
    <x v="0"/>
    <m/>
    <x v="1"/>
    <m/>
    <m/>
    <m/>
    <m/>
    <x v="1"/>
    <x v="1"/>
    <n v="6222"/>
  </r>
  <r>
    <n v="93920695"/>
    <s v="DNI"/>
    <s v="FEBRES RIEGA, EIDER FARID"/>
    <s v="M"/>
    <d v="2024-07-29T00:00:00"/>
    <x v="7"/>
    <x v="0"/>
    <s v="NAC. DANIEL A. CARRION"/>
    <s v="112 C.S. NESTOR GAMBETTA"/>
    <x v="0"/>
    <n v="40"/>
    <n v="3645"/>
    <n v="75074803"/>
    <n v="904518740"/>
    <n v="6220"/>
    <s v="NO"/>
    <x v="31"/>
    <x v="0"/>
    <d v="2024-07-29T00:00:00"/>
    <x v="0"/>
    <d v="2024-07-29T00:00:00"/>
    <x v="0"/>
    <d v="2024-08-01T00:00:00"/>
    <x v="0"/>
    <d v="2024-08-01T00:00:00"/>
    <d v="2024-08-05T00:00:00"/>
    <d v="2024-08-12T00:00:00"/>
    <d v="2024-08-19T00:00:00"/>
    <x v="0"/>
    <x v="0"/>
    <n v="6228"/>
  </r>
  <r>
    <n v="93922162"/>
    <s v="DNI"/>
    <s v="CHINCHAY CORONEL, ARATH MOISÉS"/>
    <s v="M"/>
    <d v="2024-07-29T00:00:00"/>
    <x v="7"/>
    <x v="0"/>
    <s v="NAC. DANIEL A. CARRION"/>
    <s v="112 C.S. NESTOR GAMBETTA"/>
    <x v="0"/>
    <n v="39"/>
    <n v="3170"/>
    <n v="47470218"/>
    <n v="978409384"/>
    <n v="6228"/>
    <s v="NO"/>
    <x v="31"/>
    <x v="0"/>
    <d v="2024-07-30T00:00:00"/>
    <x v="0"/>
    <d v="2024-07-30T00:00:00"/>
    <x v="0"/>
    <d v="2024-08-01T00:00:00"/>
    <x v="0"/>
    <d v="2024-08-01T00:00:00"/>
    <d v="2024-08-05T00:00:00"/>
    <d v="2024-08-12T00:00:00"/>
    <d v="2024-08-19T00:00:00"/>
    <x v="0"/>
    <x v="0"/>
    <n v="6228"/>
  </r>
  <r>
    <n v="93921447"/>
    <s v="DNI"/>
    <s v="CALDERON QUISPE, MANUEL FRANCISCO"/>
    <s v="M"/>
    <d v="2024-07-29T00:00:00"/>
    <x v="7"/>
    <x v="1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1204"/>
    <s v="DNI"/>
    <s v="TACANGA BARRIENTOS, JESÚS GILBERTO ELÍAS"/>
    <s v="M"/>
    <d v="2024-07-29T00:00:00"/>
    <x v="7"/>
    <x v="3"/>
    <s v="CLINICA PORVENIR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921249"/>
    <s v="DNI"/>
    <s v="HERNANDEZ ESPINOZA, VASCO NATANAEL"/>
    <s v="M"/>
    <d v="2024-07-29T00:00:00"/>
    <x v="7"/>
    <x v="1"/>
    <s v="HOSPITAL SAN JUAN BAUTISTA HUARAL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920768"/>
    <s v="DNI"/>
    <s v="RODRIGUEZ HUAMANI, VALENTINO ALESSANDRO"/>
    <s v="M"/>
    <d v="2024-07-29T00:00:00"/>
    <x v="7"/>
    <x v="1"/>
    <s v="HOSPITAL NACIONAL ALBERTO SABOGAL SOLOGUREN DE LA RED ASISTENCIAL SABOGAL"/>
    <m/>
    <x v="1"/>
    <n v="38"/>
    <n v="4050"/>
    <n v="48081486"/>
    <n v="947361862"/>
    <n v="9163"/>
    <s v="NO"/>
    <x v="12"/>
    <x v="4"/>
    <m/>
    <x v="1"/>
    <m/>
    <x v="1"/>
    <m/>
    <x v="1"/>
    <m/>
    <m/>
    <m/>
    <m/>
    <x v="1"/>
    <x v="1"/>
    <m/>
  </r>
  <r>
    <n v="93921157"/>
    <s v="DNI"/>
    <s v="QUIROZ FERNANDEZ, OWEN KAEL"/>
    <s v="M"/>
    <d v="2024-07-29T00:00:00"/>
    <x v="7"/>
    <x v="1"/>
    <s v="HOSPITAL II LIMA NORTE CALLAO LUIS NEGREIROS VEGA ESSALUD"/>
    <m/>
    <x v="1"/>
    <n v="39"/>
    <n v="3760"/>
    <n v="44849268"/>
    <n v="926645932"/>
    <n v="8146"/>
    <s v="NO"/>
    <x v="12"/>
    <x v="4"/>
    <m/>
    <x v="1"/>
    <m/>
    <x v="1"/>
    <m/>
    <x v="1"/>
    <m/>
    <m/>
    <m/>
    <m/>
    <x v="1"/>
    <x v="1"/>
    <m/>
  </r>
  <r>
    <n v="93921135"/>
    <s v="DNI"/>
    <s v="PRADA PATIÑO, EMILIANO GHERAY"/>
    <s v="M"/>
    <d v="2024-07-29T00:00:00"/>
    <x v="7"/>
    <x v="0"/>
    <s v="ALBERTO LEONARDO BARTON THOMPSON"/>
    <s v="215 P.S. LA PERLA"/>
    <x v="1"/>
    <n v="38"/>
    <n v="3750"/>
    <n v="74121439"/>
    <n v="931474674"/>
    <n v="18306"/>
    <s v="NO"/>
    <x v="5"/>
    <x v="2"/>
    <d v="2024-07-29T00:00:00"/>
    <x v="0"/>
    <d v="2024-07-29T00:00:00"/>
    <x v="0"/>
    <m/>
    <x v="1"/>
    <m/>
    <m/>
    <m/>
    <m/>
    <x v="1"/>
    <x v="1"/>
    <n v="6251"/>
  </r>
  <r>
    <n v="93921222"/>
    <s v="CNV"/>
    <s v=" MARTINEZ, "/>
    <s v="M"/>
    <d v="2024-07-29T00:00:00"/>
    <x v="7"/>
    <x v="1"/>
    <s v="HOSPITAL II LIMA NORTE CALLAO LUIS NEGREIROS VEGA ESSALUD"/>
    <m/>
    <x v="1"/>
    <n v="40"/>
    <n v="3550"/>
    <n v="76404516"/>
    <n v="973265731"/>
    <n v="10533"/>
    <s v="NO"/>
    <x v="12"/>
    <x v="4"/>
    <m/>
    <x v="1"/>
    <m/>
    <x v="1"/>
    <m/>
    <x v="1"/>
    <m/>
    <m/>
    <m/>
    <m/>
    <x v="1"/>
    <x v="1"/>
    <m/>
  </r>
  <r>
    <n v="93921235"/>
    <s v="CNV"/>
    <s v=" DELGADO, "/>
    <s v="F"/>
    <d v="2024-07-29T00:00:00"/>
    <x v="7"/>
    <x v="0"/>
    <s v="HOSPITAL II LIMA NORTE CALLAO LUIS NEGREIROS VEGA ESSALUD"/>
    <m/>
    <x v="1"/>
    <n v="39"/>
    <n v="2560"/>
    <n v="72181336"/>
    <n v="750174008"/>
    <n v="7948"/>
    <s v="NO"/>
    <x v="12"/>
    <x v="4"/>
    <m/>
    <x v="1"/>
    <m/>
    <x v="1"/>
    <m/>
    <x v="1"/>
    <m/>
    <m/>
    <m/>
    <m/>
    <x v="1"/>
    <x v="1"/>
    <m/>
  </r>
  <r>
    <n v="93920852"/>
    <s v="CNV"/>
    <s v=" VERA, "/>
    <s v="M"/>
    <d v="2024-07-29T00:00:00"/>
    <x v="7"/>
    <x v="0"/>
    <s v="HOSPITAL II LIMA NORTE CALLAO LUIS NEGREIROS VEGA ESSALUD"/>
    <m/>
    <x v="1"/>
    <n v="39"/>
    <n v="3300"/>
    <n v="44790339"/>
    <n v="461741149"/>
    <n v="7948"/>
    <s v="NO"/>
    <x v="12"/>
    <x v="4"/>
    <m/>
    <x v="1"/>
    <m/>
    <x v="1"/>
    <m/>
    <x v="1"/>
    <m/>
    <m/>
    <m/>
    <m/>
    <x v="1"/>
    <x v="1"/>
    <m/>
  </r>
  <r>
    <n v="93921130"/>
    <s v="DNI"/>
    <s v="QUISPE GARCIA, GONZALO IGNACIO"/>
    <s v="M"/>
    <d v="2024-07-29T00:00:00"/>
    <x v="7"/>
    <x v="0"/>
    <s v="ALBERTO LEONARDO BARTON THOMPSON"/>
    <m/>
    <x v="1"/>
    <n v="38"/>
    <n v="3850"/>
    <n v="45974809"/>
    <n v="917304472"/>
    <n v="18306"/>
    <s v="NO"/>
    <x v="50"/>
    <x v="1"/>
    <d v="2024-07-29T00:00:00"/>
    <x v="0"/>
    <d v="2024-07-29T00:00:00"/>
    <x v="0"/>
    <m/>
    <x v="1"/>
    <m/>
    <m/>
    <m/>
    <m/>
    <x v="1"/>
    <x v="1"/>
    <m/>
  </r>
  <r>
    <n v="93920734"/>
    <s v="CNV"/>
    <s v=" TABORY, "/>
    <s v="M"/>
    <d v="2024-07-29T00:00:00"/>
    <x v="7"/>
    <x v="0"/>
    <s v="ALBERTO LEONARDO BARTON THOMPSON"/>
    <m/>
    <x v="1"/>
    <n v="41"/>
    <n v="3045"/>
    <n v="42994658"/>
    <n v="962353140"/>
    <n v="18306"/>
    <s v="NO"/>
    <x v="50"/>
    <x v="1"/>
    <d v="2024-07-29T00:00:00"/>
    <x v="0"/>
    <d v="2024-07-29T00:00:00"/>
    <x v="0"/>
    <m/>
    <x v="1"/>
    <m/>
    <m/>
    <m/>
    <m/>
    <x v="1"/>
    <x v="1"/>
    <m/>
  </r>
  <r>
    <n v="93921075"/>
    <s v="CNV"/>
    <s v=" SANCHEZ, "/>
    <s v="M"/>
    <d v="2024-07-29T00:00:00"/>
    <x v="7"/>
    <x v="0"/>
    <s v="ALBERTO LEONARDO BARTON THOMPSON"/>
    <m/>
    <x v="1"/>
    <n v="39"/>
    <n v="3045"/>
    <n v="44626950"/>
    <n v="981642219"/>
    <n v="18306"/>
    <s v="NO"/>
    <x v="50"/>
    <x v="1"/>
    <d v="2024-07-29T00:00:00"/>
    <x v="0"/>
    <d v="2024-07-29T00:00:00"/>
    <x v="0"/>
    <m/>
    <x v="1"/>
    <m/>
    <m/>
    <m/>
    <m/>
    <x v="1"/>
    <x v="1"/>
    <m/>
  </r>
  <r>
    <n v="93920691"/>
    <s v="CNV"/>
    <s v=" JULCA, "/>
    <s v="F"/>
    <d v="2024-07-29T00:00:00"/>
    <x v="7"/>
    <x v="0"/>
    <s v="ALBERTO LEONARDO BARTON THOMPSON"/>
    <m/>
    <x v="1"/>
    <n v="40"/>
    <n v="3295"/>
    <n v="47750131"/>
    <n v="981326492"/>
    <n v="18306"/>
    <s v="NO"/>
    <x v="50"/>
    <x v="1"/>
    <d v="2024-07-29T00:00:00"/>
    <x v="0"/>
    <d v="2024-07-29T00:00:00"/>
    <x v="0"/>
    <m/>
    <x v="1"/>
    <m/>
    <m/>
    <m/>
    <m/>
    <x v="1"/>
    <x v="1"/>
    <m/>
  </r>
  <r>
    <n v="93921004"/>
    <s v="DNI"/>
    <s v="LOPEZ MOLINA, CLOE ELIZABETH"/>
    <s v="F"/>
    <d v="2024-07-29T00:00:00"/>
    <x v="7"/>
    <x v="1"/>
    <s v="CLINICA CARRION"/>
    <s v="309 P.S. VENTANILLA ALTA"/>
    <x v="1"/>
    <n v="37"/>
    <n v="3220"/>
    <n v="76575178"/>
    <n v="979860291"/>
    <n v="0"/>
    <s v="NO"/>
    <x v="23"/>
    <x v="3"/>
    <m/>
    <x v="1"/>
    <m/>
    <x v="1"/>
    <m/>
    <x v="1"/>
    <m/>
    <m/>
    <m/>
    <m/>
    <x v="1"/>
    <x v="1"/>
    <n v="6255"/>
  </r>
  <r>
    <n v="93921062"/>
    <s v="DNI"/>
    <s v="CALLA JARA, JARED ALEJANDRO"/>
    <s v="M"/>
    <d v="2024-07-29T00:00:00"/>
    <x v="7"/>
    <x v="0"/>
    <s v="HOSPITAL SAN JOSE"/>
    <s v="203 P.S. PALMERAS DE OQUENDO"/>
    <x v="0"/>
    <n v="40"/>
    <n v="3715"/>
    <n v="76314834"/>
    <n v="910261560"/>
    <n v="6768"/>
    <s v="NO"/>
    <x v="18"/>
    <x v="2"/>
    <d v="2024-07-30T00:00:00"/>
    <x v="0"/>
    <d v="2024-07-30T00:00:00"/>
    <x v="0"/>
    <d v="2024-08-02T00:00:00"/>
    <x v="0"/>
    <d v="2024-08-02T00:00:00"/>
    <d v="2024-08-05T00:00:00"/>
    <d v="2024-08-12T00:00:00"/>
    <d v="2024-08-19T00:00:00"/>
    <x v="0"/>
    <x v="0"/>
    <n v="6768"/>
  </r>
  <r>
    <n v="93921066"/>
    <s v="DNI"/>
    <s v="ALVAREZ GOMEZ, JOSÉ DANNY"/>
    <s v="M"/>
    <d v="2024-07-29T00:00:00"/>
    <x v="7"/>
    <x v="1"/>
    <s v="HOSPITAL DE VENTANILLA"/>
    <s v="302 C.S. 03 DE FEBRERO"/>
    <x v="0"/>
    <n v="40"/>
    <n v="3215"/>
    <n v="73264088"/>
    <n v="934619614"/>
    <n v="6266"/>
    <s v="NO"/>
    <x v="9"/>
    <x v="3"/>
    <d v="2024-07-29T00:00:00"/>
    <x v="0"/>
    <d v="2024-07-29T00:00:00"/>
    <x v="0"/>
    <d v="2024-07-31T00:00:00"/>
    <x v="0"/>
    <m/>
    <m/>
    <m/>
    <m/>
    <x v="1"/>
    <x v="1"/>
    <n v="6266"/>
  </r>
  <r>
    <n v="93921156"/>
    <s v="DNI"/>
    <s v="CASTRO TANTARICO, ORIANA NICOLE YANELLI"/>
    <s v="F"/>
    <d v="2024-07-29T00:00:00"/>
    <x v="7"/>
    <x v="1"/>
    <s v="HOSPITAL DE VENTANILLA"/>
    <s v="304 P.S. CIUDAD PACHACUTEC"/>
    <x v="0"/>
    <n v="39"/>
    <n v="2630"/>
    <n v="75770489"/>
    <n v="974534525"/>
    <n v="6267"/>
    <s v="NO"/>
    <x v="10"/>
    <x v="3"/>
    <d v="2024-07-29T00:00:00"/>
    <x v="0"/>
    <d v="2024-07-29T00:00:00"/>
    <x v="0"/>
    <m/>
    <x v="1"/>
    <d v="2024-08-01T00:00:00"/>
    <d v="2024-08-05T00:00:00"/>
    <d v="2024-08-12T00:00:00"/>
    <d v="2024-08-19T00:00:00"/>
    <x v="0"/>
    <x v="1"/>
    <n v="6267"/>
  </r>
  <r>
    <n v="93920956"/>
    <s v="DNI"/>
    <s v="SALVATIERRA JARA, VALERIA AITANA"/>
    <s v="F"/>
    <d v="2024-07-29T00:00:00"/>
    <x v="7"/>
    <x v="1"/>
    <s v="HOSPITAL DE VENTANILLA"/>
    <s v="311 C.S. LUIS FELIPE DE LAS CASAS"/>
    <x v="0"/>
    <n v="40"/>
    <n v="3750"/>
    <n v="60125367"/>
    <n v="901167714"/>
    <n v="6261"/>
    <s v="NO"/>
    <x v="32"/>
    <x v="3"/>
    <d v="2024-07-29T00:00:00"/>
    <x v="0"/>
    <d v="2024-07-29T00:00:00"/>
    <x v="0"/>
    <d v="2024-08-01T00:00:00"/>
    <x v="0"/>
    <d v="2024-08-04T00:00:00"/>
    <d v="2024-08-08T00:00:00"/>
    <d v="2024-08-15T00:00:00"/>
    <d v="2024-08-22T00:00:00"/>
    <x v="0"/>
    <x v="0"/>
    <n v="6261"/>
  </r>
  <r>
    <n v="93920653"/>
    <s v="DNI"/>
    <s v="RETIS TOLEDO, KENDRICK MATHÍAS"/>
    <s v="M"/>
    <d v="2024-07-29T00:00:00"/>
    <x v="7"/>
    <x v="1"/>
    <s v="HOSPITAL DE VENTANILLA"/>
    <s v="305 C.S. SANTA ROSA DE PACHACUTEC"/>
    <x v="0"/>
    <n v="39"/>
    <n v="3730"/>
    <n v="47645236"/>
    <n v="971707431"/>
    <n v="6263"/>
    <s v="NO"/>
    <x v="20"/>
    <x v="3"/>
    <d v="2024-07-29T00:00:00"/>
    <x v="0"/>
    <d v="2024-07-29T00:00:00"/>
    <x v="0"/>
    <d v="2024-08-01T00:00:00"/>
    <x v="0"/>
    <d v="2024-08-01T00:00:00"/>
    <d v="2024-08-05T00:00:00"/>
    <d v="2024-08-12T00:00:00"/>
    <d v="2024-08-19T00:00:00"/>
    <x v="0"/>
    <x v="0"/>
    <n v="6263"/>
  </r>
  <r>
    <n v="93921505"/>
    <s v="DNI"/>
    <s v="PERALTA YPANAQUE, DEREK GADIEL"/>
    <s v="M"/>
    <d v="2024-07-30T00:00:00"/>
    <x v="7"/>
    <x v="1"/>
    <s v="HOSPITAL SAN JOSE"/>
    <s v="307 P.S. HIJOS DEL ALMIRANTE GRAU"/>
    <x v="0"/>
    <n v="40"/>
    <n v="3635"/>
    <n v="72798388"/>
    <n v="987821747"/>
    <n v="6262"/>
    <s v="NO"/>
    <x v="8"/>
    <x v="3"/>
    <d v="2024-07-30T00:00:00"/>
    <x v="0"/>
    <d v="2024-07-30T00:00:00"/>
    <x v="0"/>
    <d v="2024-08-03T00:00:00"/>
    <x v="0"/>
    <d v="2024-08-02T00:00:00"/>
    <d v="2024-08-06T00:00:00"/>
    <d v="2024-08-13T00:00:00"/>
    <d v="2024-08-20T00:00:00"/>
    <x v="0"/>
    <x v="0"/>
    <n v="6262"/>
  </r>
  <r>
    <n v="93921510"/>
    <s v="DNI"/>
    <s v="PACCO YAÑAC, HECTOR LEONEL"/>
    <s v="M"/>
    <d v="2024-07-30T00:00:00"/>
    <x v="7"/>
    <x v="1"/>
    <s v="HOSPITAL DE VENTANILLA"/>
    <s v="306 P.S. ANGAMOS"/>
    <x v="0"/>
    <n v="40"/>
    <n v="3525"/>
    <n v="74869296"/>
    <n v="951806869"/>
    <n v="6257"/>
    <s v="NO"/>
    <x v="28"/>
    <x v="3"/>
    <d v="2024-07-30T00:00:00"/>
    <x v="0"/>
    <d v="2024-07-30T00:00:00"/>
    <x v="0"/>
    <d v="2024-08-02T00:00:00"/>
    <x v="0"/>
    <d v="2024-08-02T00:00:00"/>
    <d v="2024-08-06T00:00:00"/>
    <d v="2024-08-13T00:00:00"/>
    <d v="2024-08-20T00:00:00"/>
    <x v="0"/>
    <x v="0"/>
    <n v="6257"/>
  </r>
  <r>
    <n v="93922319"/>
    <s v="DNI"/>
    <s v="RODRIGUEZ AGUIRRE, PATRICK JASPER"/>
    <s v="M"/>
    <d v="2024-07-30T00:00:00"/>
    <x v="7"/>
    <x v="1"/>
    <s v="HOSPITAL NACIONAL CAYETANO HEREDIA"/>
    <s v="302 C.S. 03 DE FEBRERO"/>
    <x v="0"/>
    <m/>
    <m/>
    <m/>
    <m/>
    <m/>
    <s v="NO"/>
    <x v="9"/>
    <x v="3"/>
    <m/>
    <x v="1"/>
    <m/>
    <x v="1"/>
    <m/>
    <x v="1"/>
    <d v="2024-08-02T00:00:00"/>
    <d v="2024-08-06T00:00:00"/>
    <d v="2024-08-13T00:00:00"/>
    <d v="2024-08-20T00:00:00"/>
    <x v="0"/>
    <x v="1"/>
    <n v="6266"/>
  </r>
  <r>
    <n v="93921547"/>
    <s v="DNI"/>
    <s v="AMASIFUEN MANGUINURI, AYLA SAYEN"/>
    <s v="F"/>
    <d v="2024-07-30T00:00:00"/>
    <x v="7"/>
    <x v="1"/>
    <s v="NAC. DANIEL A. CARRION"/>
    <s v="302 C.S. 03 DE FEBRERO"/>
    <x v="0"/>
    <n v="40"/>
    <n v="3570"/>
    <n v="76673205"/>
    <n v="933787245"/>
    <n v="6266"/>
    <s v="NO"/>
    <x v="9"/>
    <x v="3"/>
    <d v="2024-07-30T00:00:00"/>
    <x v="0"/>
    <d v="2024-07-30T00:00:00"/>
    <x v="0"/>
    <d v="2024-08-01T00:00:00"/>
    <x v="0"/>
    <d v="2024-08-02T00:00:00"/>
    <d v="2024-08-06T00:00:00"/>
    <d v="2024-08-13T00:00:00"/>
    <d v="2024-08-20T00:00:00"/>
    <x v="0"/>
    <x v="0"/>
    <n v="6266"/>
  </r>
  <r>
    <n v="93921830"/>
    <s v="DNI"/>
    <s v="SOLIS DIAZ, LIAH CAETANA"/>
    <s v="F"/>
    <d v="2024-07-30T00:00:00"/>
    <x v="7"/>
    <x v="0"/>
    <s v="ALBERTO LEONARDO BARTON THOMPSON"/>
    <m/>
    <x v="1"/>
    <n v="41"/>
    <n v="3490"/>
    <n v="47936361"/>
    <n v="944716482"/>
    <n v="18306"/>
    <s v="NO"/>
    <x v="50"/>
    <x v="1"/>
    <d v="2024-07-30T00:00:00"/>
    <x v="0"/>
    <d v="2024-07-30T00:00:00"/>
    <x v="0"/>
    <m/>
    <x v="1"/>
    <m/>
    <m/>
    <m/>
    <m/>
    <x v="1"/>
    <x v="1"/>
    <m/>
  </r>
  <r>
    <n v="93922375"/>
    <s v="CNV"/>
    <s v=" CRISPIN, "/>
    <s v="F"/>
    <d v="2024-07-30T00:00:00"/>
    <x v="7"/>
    <x v="3"/>
    <s v="ALBERTO LEONARDO BARTON THOMPSON"/>
    <m/>
    <x v="1"/>
    <n v="39"/>
    <n v="4020"/>
    <n v="70570887"/>
    <n v="971643072"/>
    <n v="18306"/>
    <s v="NO"/>
    <x v="50"/>
    <x v="1"/>
    <d v="2024-07-30T00:00:00"/>
    <x v="0"/>
    <d v="2024-07-30T00:00:00"/>
    <x v="0"/>
    <m/>
    <x v="1"/>
    <m/>
    <m/>
    <m/>
    <m/>
    <x v="1"/>
    <x v="1"/>
    <m/>
  </r>
  <r>
    <n v="93922581"/>
    <s v="DNI"/>
    <s v="TAPAYURI LAVI, JOSE GAEL"/>
    <s v="M"/>
    <d v="2024-07-30T00:00:00"/>
    <x v="7"/>
    <x v="0"/>
    <s v="HOSPITAL NACIONAL ALBERTO SABOGAL SOLOGUREN DE LA RED ASISTENCIAL SABOGAL"/>
    <m/>
    <x v="1"/>
    <n v="40"/>
    <n v="3340"/>
    <n v="45179645"/>
    <n v="952156538"/>
    <n v="10964"/>
    <s v="NO"/>
    <x v="12"/>
    <x v="4"/>
    <m/>
    <x v="1"/>
    <m/>
    <x v="1"/>
    <m/>
    <x v="1"/>
    <m/>
    <m/>
    <m/>
    <m/>
    <x v="1"/>
    <x v="1"/>
    <m/>
  </r>
  <r>
    <n v="93921486"/>
    <s v="CNV"/>
    <s v=" BRICEÑO, "/>
    <s v="F"/>
    <d v="2024-07-30T00:00:00"/>
    <x v="7"/>
    <x v="0"/>
    <s v="HOSPITAL II LIMA NORTE CALLAO LUIS NEGREIROS VEGA ESSALUD"/>
    <m/>
    <x v="1"/>
    <n v="39"/>
    <n v="3170"/>
    <n v="77490966"/>
    <n v="930936048"/>
    <n v="7948"/>
    <s v="NO"/>
    <x v="12"/>
    <x v="4"/>
    <m/>
    <x v="1"/>
    <m/>
    <x v="1"/>
    <m/>
    <x v="1"/>
    <m/>
    <m/>
    <m/>
    <m/>
    <x v="1"/>
    <x v="1"/>
    <m/>
  </r>
  <r>
    <n v="93922074"/>
    <s v="DNI"/>
    <s v="SAENZ VILLADEZA, CATALINA ALEXANDRA"/>
    <s v="F"/>
    <d v="2024-07-30T00:00:00"/>
    <x v="7"/>
    <x v="1"/>
    <s v="HOSPITAL II LIMA NORTE CALLAO LUIS NEGREIROS VEGA ESSALUD"/>
    <m/>
    <x v="1"/>
    <n v="37"/>
    <n v="2940"/>
    <n v="42688242"/>
    <n v="918964361"/>
    <n v="8146"/>
    <s v="NO"/>
    <x v="12"/>
    <x v="4"/>
    <m/>
    <x v="1"/>
    <m/>
    <x v="1"/>
    <m/>
    <x v="1"/>
    <m/>
    <m/>
    <m/>
    <m/>
    <x v="1"/>
    <x v="1"/>
    <m/>
  </r>
  <r>
    <n v="93922744"/>
    <s v="DNI"/>
    <s v="VANEGAS CONDORI, NASHLY NAIARA"/>
    <s v="F"/>
    <d v="2024-07-30T00:00:00"/>
    <x v="7"/>
    <x v="5"/>
    <s v="HOSPITAL NACIONAL ALBERTO SABOGAL SOLOGUREN DE LA RED ASISTENCIAL SABOGAL"/>
    <s v="312 P.S. MI PERU"/>
    <x v="1"/>
    <n v="38"/>
    <n v="3448"/>
    <n v="60810313"/>
    <n v="926794563"/>
    <n v="8146"/>
    <s v="NO"/>
    <x v="7"/>
    <x v="3"/>
    <m/>
    <x v="1"/>
    <m/>
    <x v="1"/>
    <m/>
    <x v="1"/>
    <m/>
    <m/>
    <m/>
    <m/>
    <x v="1"/>
    <x v="1"/>
    <n v="6260"/>
  </r>
  <r>
    <n v="93922589"/>
    <s v="CNV"/>
    <s v=" MENDOZA, "/>
    <s v="F"/>
    <d v="2024-07-30T00:00:00"/>
    <x v="7"/>
    <x v="0"/>
    <s v="HOSPITAL NACIONAL ALBERTO SABOGAL SOLOGUREN DE LA RED ASISTENCIAL SABOGAL"/>
    <m/>
    <x v="1"/>
    <n v="39"/>
    <n v="3207"/>
    <n v="41556616"/>
    <n v="977846997"/>
    <n v="10964"/>
    <s v="NO"/>
    <x v="12"/>
    <x v="4"/>
    <m/>
    <x v="1"/>
    <m/>
    <x v="1"/>
    <m/>
    <x v="1"/>
    <m/>
    <m/>
    <m/>
    <m/>
    <x v="1"/>
    <x v="1"/>
    <m/>
  </r>
  <r>
    <n v="93922616"/>
    <s v="DNI"/>
    <s v="BAUTISTA RIVA, BENJAMÍN ANDRÉ"/>
    <s v="M"/>
    <d v="2024-07-30T00:00:00"/>
    <x v="7"/>
    <x v="2"/>
    <s v="ASOCIACION CIVIL NUESTRA SEÑORA DEL SAGRADO CORAZON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922277"/>
    <s v="CNV"/>
    <s v=" SANCHEZ, "/>
    <s v="F"/>
    <d v="2024-07-30T00:00:00"/>
    <x v="7"/>
    <x v="1"/>
    <s v="HOSPITAL II LIMA NORTE CALLAO LUIS NEGREIROS VEGA ESSALUD"/>
    <m/>
    <x v="1"/>
    <n v="41"/>
    <n v="3720"/>
    <n v="76691699"/>
    <n v="999043827"/>
    <n v="8146"/>
    <s v="NO"/>
    <x v="12"/>
    <x v="4"/>
    <m/>
    <x v="1"/>
    <m/>
    <x v="1"/>
    <m/>
    <x v="1"/>
    <m/>
    <m/>
    <m/>
    <m/>
    <x v="1"/>
    <x v="1"/>
    <m/>
  </r>
  <r>
    <n v="93922073"/>
    <s v="DNI"/>
    <s v="GOMEZ AGUILAR, JOSÉ MATÍAS"/>
    <s v="M"/>
    <d v="2024-07-30T00:00:00"/>
    <x v="7"/>
    <x v="0"/>
    <s v="ASOCIACION PERUANO JAPONES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2216"/>
    <s v="DNI"/>
    <s v="MONTEZA LOPEZ, TAYRON GAEL"/>
    <s v="M"/>
    <d v="2024-07-30T00:00:00"/>
    <x v="7"/>
    <x v="1"/>
    <s v="HOSPITAL DE VENTANILLA"/>
    <s v="310 C.S. VILLA LOS REYES"/>
    <x v="0"/>
    <n v="41"/>
    <n v="3475"/>
    <n v="60275211"/>
    <n v="938768266"/>
    <n v="6256"/>
    <s v="NO"/>
    <x v="21"/>
    <x v="3"/>
    <d v="2024-07-30T00:00:00"/>
    <x v="0"/>
    <d v="2024-07-30T00:00:00"/>
    <x v="0"/>
    <d v="2024-08-02T00:00:00"/>
    <x v="0"/>
    <d v="2024-08-02T00:00:00"/>
    <d v="2024-08-07T00:00:00"/>
    <d v="2024-08-14T00:00:00"/>
    <d v="2024-08-21T00:00:00"/>
    <x v="0"/>
    <x v="0"/>
    <n v="6256"/>
  </r>
  <r>
    <n v="93921728"/>
    <s v="DNI"/>
    <s v="HUAMAN OLAVE, BRIANNA DAFNE"/>
    <s v="F"/>
    <d v="2024-07-30T00:00:00"/>
    <x v="7"/>
    <x v="1"/>
    <s v="CENTRO DE SALUD VILLA LOS REYES"/>
    <s v="310 C.S. VILLA LOS REYES"/>
    <x v="0"/>
    <n v="39"/>
    <n v="3040"/>
    <n v="76263930"/>
    <n v="966384397"/>
    <n v="6256"/>
    <s v="NO"/>
    <x v="21"/>
    <x v="3"/>
    <d v="2024-07-30T00:00:00"/>
    <x v="0"/>
    <d v="2024-07-30T00:00:00"/>
    <x v="0"/>
    <m/>
    <x v="1"/>
    <m/>
    <m/>
    <m/>
    <m/>
    <x v="1"/>
    <x v="1"/>
    <n v="6256"/>
  </r>
  <r>
    <n v="93921962"/>
    <s v="DNI"/>
    <s v="CHAVEZ FLORES, ANTONELA KHALESY"/>
    <s v="F"/>
    <d v="2024-07-30T00:00:00"/>
    <x v="7"/>
    <x v="1"/>
    <s v="NAC. DANIEL A. CARRION"/>
    <s v="309 P.S. VENTANILLA ALTA"/>
    <x v="0"/>
    <n v="38"/>
    <n v="2760"/>
    <n v="76970990"/>
    <n v="928477819"/>
    <n v="6255"/>
    <s v="NO"/>
    <x v="23"/>
    <x v="3"/>
    <d v="2024-07-30T00:00:00"/>
    <x v="0"/>
    <d v="2024-07-30T00:00:00"/>
    <x v="0"/>
    <d v="2024-08-01T00:00:00"/>
    <x v="0"/>
    <d v="2024-08-04T00:00:00"/>
    <d v="2024-08-08T00:00:00"/>
    <d v="2024-08-15T00:00:00"/>
    <d v="2024-08-22T00:00:00"/>
    <x v="0"/>
    <x v="0"/>
    <n v="6255"/>
  </r>
  <r>
    <n v="93923960"/>
    <s v="DNI"/>
    <s v="OSUNA RAMIREZ, MASSIMO RAFFAELLE"/>
    <s v="M"/>
    <d v="2024-07-30T00:00:00"/>
    <x v="7"/>
    <x v="4"/>
    <s v="NAC. DANIEL A. CARRION"/>
    <s v="214 C.S. CARMEN DE LA LEGUA"/>
    <x v="0"/>
    <n v="40"/>
    <n v="3680"/>
    <n v="19601615"/>
    <n v="904053784"/>
    <n v="6252"/>
    <s v="NO"/>
    <x v="6"/>
    <x v="2"/>
    <d v="2024-07-30T00:00:00"/>
    <x v="0"/>
    <d v="2024-07-30T00:00:00"/>
    <x v="0"/>
    <m/>
    <x v="1"/>
    <d v="2024-08-05T00:00:00"/>
    <d v="2024-08-08T00:00:00"/>
    <d v="2024-08-15T00:00:00"/>
    <d v="2024-08-22T00:00:00"/>
    <x v="0"/>
    <x v="1"/>
    <n v="6252"/>
  </r>
  <r>
    <n v="93921567"/>
    <s v="DNI"/>
    <s v="JADO MINAYA, XIANNA AINOHA"/>
    <s v="F"/>
    <d v="2024-07-30T00:00:00"/>
    <x v="7"/>
    <x v="0"/>
    <s v="NAC. DANIEL A. CARRION"/>
    <s v="206 P.S. BOCANEGRA"/>
    <x v="0"/>
    <n v="38"/>
    <n v="2865"/>
    <n v="73761311"/>
    <n v="937320380"/>
    <n v="6245"/>
    <s v="NO"/>
    <x v="3"/>
    <x v="2"/>
    <d v="2024-07-30T00:00:00"/>
    <x v="0"/>
    <d v="2024-07-30T00:00:00"/>
    <x v="0"/>
    <d v="2024-08-01T00:00:00"/>
    <x v="0"/>
    <d v="2024-08-02T00:00:00"/>
    <d v="2024-08-07T00:00:00"/>
    <d v="2024-08-14T00:00:00"/>
    <d v="2024-08-21T00:00:00"/>
    <x v="0"/>
    <x v="0"/>
    <n v="6245"/>
  </r>
  <r>
    <n v="93921799"/>
    <s v="DNI"/>
    <s v="VEGAS MALAVE, AMELIA VICTORIA"/>
    <s v="F"/>
    <d v="2024-07-30T00:00:00"/>
    <x v="7"/>
    <x v="0"/>
    <s v="HOSPITAL SAN JOSE"/>
    <m/>
    <x v="0"/>
    <n v="38"/>
    <n v="3575"/>
    <n v="32790838"/>
    <n v="903566772"/>
    <n v="6246"/>
    <s v="NO"/>
    <x v="17"/>
    <x v="1"/>
    <d v="2024-07-30T00:00:00"/>
    <x v="0"/>
    <d v="2024-07-30T00:00:00"/>
    <x v="0"/>
    <d v="2024-08-03T00:00:00"/>
    <x v="0"/>
    <d v="2024-08-05T00:00:00"/>
    <m/>
    <m/>
    <m/>
    <x v="1"/>
    <x v="1"/>
    <m/>
  </r>
  <r>
    <n v="93922624"/>
    <s v="DNI"/>
    <s v="MUÑOZ CASTILLO, MATTHIUS AARÓN"/>
    <s v="M"/>
    <d v="2024-07-30T00:00:00"/>
    <x v="7"/>
    <x v="2"/>
    <s v="CENTRO MEDICO SANTA ELIZABETH SR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4114"/>
    <s v="DNI"/>
    <s v="SILVA BARRIGA, IZAN ROBERTO"/>
    <s v="M"/>
    <d v="2024-07-30T00:00:00"/>
    <x v="7"/>
    <x v="0"/>
    <s v="NAC. DANIEL A. CARRION"/>
    <s v="108 P.S. JOSE BOTERIN"/>
    <x v="0"/>
    <n v="37"/>
    <n v="3045"/>
    <n v="44994468"/>
    <n v="970233914"/>
    <n v="6224"/>
    <s v="NO"/>
    <x v="51"/>
    <x v="0"/>
    <d v="2024-07-31T00:00:00"/>
    <x v="0"/>
    <d v="2024-07-31T00:00:00"/>
    <x v="0"/>
    <d v="2024-08-01T00:00:00"/>
    <x v="0"/>
    <d v="2024-08-03T00:00:00"/>
    <d v="2024-08-07T00:00:00"/>
    <d v="2024-08-14T00:00:00"/>
    <d v="2024-08-21T00:00:00"/>
    <x v="0"/>
    <x v="0"/>
    <n v="6224"/>
  </r>
  <r>
    <n v="93924118"/>
    <s v="DNI"/>
    <s v="SILVA BARRIGA, VASCO ROBERTO"/>
    <s v="M"/>
    <d v="2024-07-30T00:00:00"/>
    <x v="7"/>
    <x v="0"/>
    <s v="NAC. DANIEL A. CARRION"/>
    <s v="108 P.S. JOSE BOTERIN"/>
    <x v="0"/>
    <n v="37"/>
    <n v="3070"/>
    <n v="44994468"/>
    <n v="970233914"/>
    <n v="6224"/>
    <s v="NO"/>
    <x v="51"/>
    <x v="0"/>
    <d v="2024-07-31T00:00:00"/>
    <x v="0"/>
    <d v="2024-07-31T00:00:00"/>
    <x v="0"/>
    <d v="2024-08-01T00:00:00"/>
    <x v="0"/>
    <d v="2024-08-03T00:00:00"/>
    <d v="2024-08-07T00:00:00"/>
    <d v="2024-08-14T00:00:00"/>
    <d v="2024-08-21T00:00:00"/>
    <x v="0"/>
    <x v="0"/>
    <n v="6224"/>
  </r>
  <r>
    <n v="93922212"/>
    <s v="DNI"/>
    <s v="LEON GONZALEZ, FABIÁN ALESSANDRO"/>
    <s v="M"/>
    <d v="2024-07-30T00:00:00"/>
    <x v="7"/>
    <x v="0"/>
    <s v="HOSPITAL SAN JOSE"/>
    <s v="105 P.S. SAN JUAN BOSCO"/>
    <x v="0"/>
    <n v="38"/>
    <n v="3130"/>
    <n v="6676300"/>
    <n v="916979558"/>
    <n v="6084"/>
    <s v="NO"/>
    <x v="37"/>
    <x v="0"/>
    <d v="2024-07-31T00:00:00"/>
    <x v="0"/>
    <d v="2024-07-31T00:00:00"/>
    <x v="0"/>
    <d v="2024-08-01T00:00:00"/>
    <x v="0"/>
    <d v="2024-08-02T00:00:00"/>
    <d v="2024-08-06T00:00:00"/>
    <d v="2024-08-14T00:00:00"/>
    <d v="2024-08-21T00:00:00"/>
    <x v="0"/>
    <x v="0"/>
    <n v="6225"/>
  </r>
  <r>
    <n v="93922637"/>
    <s v="DNI"/>
    <s v="GARCIA BENITEZ, ATHENA STEFANIA"/>
    <s v="F"/>
    <d v="2024-07-30T00:00:00"/>
    <x v="7"/>
    <x v="0"/>
    <s v="NAC. DANIEL A. CARRION"/>
    <s v="105 P.S. SAN JUAN BOSCO"/>
    <x v="0"/>
    <n v="40"/>
    <n v="3080"/>
    <n v="74724559"/>
    <n v="949363419"/>
    <n v="6215"/>
    <s v="NO"/>
    <x v="37"/>
    <x v="0"/>
    <d v="2024-07-31T00:00:00"/>
    <x v="0"/>
    <d v="2024-07-31T00:00:00"/>
    <x v="0"/>
    <d v="2024-08-01T00:00:00"/>
    <x v="0"/>
    <d v="2024-08-03T00:00:00"/>
    <d v="2024-08-06T00:00:00"/>
    <d v="2024-08-13T00:00:00"/>
    <d v="2024-08-20T00:00:00"/>
    <x v="0"/>
    <x v="0"/>
    <n v="6225"/>
  </r>
  <r>
    <n v="93922361"/>
    <s v="DNI"/>
    <s v="DEL CASTILLO SANCHEZ, NOAH JAZIEL"/>
    <s v="M"/>
    <d v="2024-07-30T00:00:00"/>
    <x v="7"/>
    <x v="0"/>
    <s v="HOSPITAL SAN JOSE"/>
    <s v="204 C.S. SESQUICENTENARIO"/>
    <x v="0"/>
    <n v="40"/>
    <n v="2865"/>
    <n v="76613993"/>
    <n v="977936298"/>
    <n v="5803"/>
    <s v="NO"/>
    <x v="2"/>
    <x v="2"/>
    <d v="2024-07-31T00:00:00"/>
    <x v="0"/>
    <d v="2024-07-31T00:00:00"/>
    <x v="0"/>
    <m/>
    <x v="1"/>
    <m/>
    <m/>
    <m/>
    <m/>
    <x v="1"/>
    <x v="1"/>
    <n v="6239"/>
  </r>
  <r>
    <n v="93923798"/>
    <s v="DNI"/>
    <s v="ROMAN JAUREGUI, HUGO ANDRE"/>
    <s v="M"/>
    <d v="2024-07-31T00:00:00"/>
    <x v="7"/>
    <x v="0"/>
    <s v="INSTITUTO NACIONAL MATERNO PERINATAL"/>
    <s v="210 P.S. POLIGONO IV"/>
    <x v="0"/>
    <m/>
    <m/>
    <m/>
    <m/>
    <m/>
    <s v="NO"/>
    <x v="16"/>
    <x v="2"/>
    <m/>
    <x v="1"/>
    <m/>
    <x v="1"/>
    <m/>
    <x v="1"/>
    <m/>
    <m/>
    <m/>
    <m/>
    <x v="1"/>
    <x v="1"/>
    <n v="6248"/>
  </r>
  <r>
    <n v="93924358"/>
    <s v="DNI"/>
    <s v="GASPAR CESPEDES, OHANNA ELIANA"/>
    <s v="F"/>
    <d v="2024-07-31T00:00:00"/>
    <x v="7"/>
    <x v="0"/>
    <s v="CLINICA SAN GABRIEL S.A.C."/>
    <s v="101 C.S. MANUEL BONILLA"/>
    <x v="1"/>
    <m/>
    <m/>
    <m/>
    <m/>
    <m/>
    <s v="NO"/>
    <x v="25"/>
    <x v="0"/>
    <m/>
    <x v="1"/>
    <m/>
    <x v="1"/>
    <d v="2024-08-06T00:00:00"/>
    <x v="0"/>
    <d v="2024-08-03T00:00:00"/>
    <d v="2024-08-07T00:00:00"/>
    <d v="2024-08-14T00:00:00"/>
    <d v="2024-08-21T00:00:00"/>
    <x v="0"/>
    <x v="1"/>
    <n v="6220"/>
  </r>
  <r>
    <n v="93923752"/>
    <s v="DNI"/>
    <s v="SUAREZ APAICO, RENZO JEYDER"/>
    <s v="M"/>
    <d v="2024-07-31T00:00:00"/>
    <x v="7"/>
    <x v="0"/>
    <s v="CLINICA SAN JUDAS TADEO"/>
    <s v="101 C.S. MANUEL BONILLA"/>
    <x v="1"/>
    <m/>
    <m/>
    <m/>
    <m/>
    <m/>
    <s v="NO"/>
    <x v="25"/>
    <x v="0"/>
    <m/>
    <x v="1"/>
    <m/>
    <x v="1"/>
    <d v="2024-08-06T00:00:00"/>
    <x v="0"/>
    <d v="2024-08-03T00:00:00"/>
    <d v="2024-08-07T00:00:00"/>
    <d v="2024-08-14T00:00:00"/>
    <d v="2024-08-21T00:00:00"/>
    <x v="0"/>
    <x v="1"/>
    <n v="6220"/>
  </r>
  <r>
    <n v="93923543"/>
    <s v="DNI"/>
    <s v="LAZO NEYRA, ALESSIA DIANA"/>
    <s v="F"/>
    <d v="2024-07-31T00:00:00"/>
    <x v="7"/>
    <x v="0"/>
    <s v="HOSPITAL SAN JOSE"/>
    <s v="112 C.S. NESTOR GAMBETTA"/>
    <x v="0"/>
    <n v="38"/>
    <n v="3400"/>
    <n v="77031816"/>
    <n v="910028412"/>
    <n v="6228"/>
    <s v="NO"/>
    <x v="31"/>
    <x v="0"/>
    <d v="2024-07-31T00:00:00"/>
    <x v="0"/>
    <d v="2024-07-31T00:00:00"/>
    <x v="0"/>
    <m/>
    <x v="1"/>
    <d v="2024-08-03T00:00:00"/>
    <d v="2024-08-07T00:00:00"/>
    <d v="2024-08-14T00:00:00"/>
    <d v="2024-08-21T00:00:00"/>
    <x v="0"/>
    <x v="1"/>
    <n v="6228"/>
  </r>
  <r>
    <n v="93923584"/>
    <s v="DNI"/>
    <s v="FAGNI JARAMILLO, HARRY RUSSELL"/>
    <s v="M"/>
    <d v="2024-07-31T00:00:00"/>
    <x v="7"/>
    <x v="0"/>
    <n v="23151"/>
    <s v="109 C.S. JOSE OLAYA"/>
    <x v="1"/>
    <m/>
    <m/>
    <m/>
    <m/>
    <m/>
    <s v="NO"/>
    <x v="15"/>
    <x v="0"/>
    <m/>
    <x v="1"/>
    <m/>
    <x v="1"/>
    <m/>
    <x v="1"/>
    <d v="2024-08-03T00:00:00"/>
    <d v="2024-08-07T00:00:00"/>
    <d v="2024-08-14T00:00:00"/>
    <d v="2024-08-21T00:00:00"/>
    <x v="0"/>
    <x v="1"/>
    <n v="25474"/>
  </r>
  <r>
    <n v="93923162"/>
    <s v="DNI"/>
    <s v="CERNA RUIZ, ALESSIA YETZALÍ"/>
    <s v="F"/>
    <d v="2024-07-31T00:00:00"/>
    <x v="7"/>
    <x v="0"/>
    <s v="HOSPITAL SAN JOSE"/>
    <s v="210 P.S. POLIGONO IV"/>
    <x v="0"/>
    <n v="40"/>
    <n v="4000"/>
    <n v="73041888"/>
    <n v="906300219"/>
    <n v="6248"/>
    <s v="NO"/>
    <x v="16"/>
    <x v="2"/>
    <d v="2024-07-31T00:00:00"/>
    <x v="0"/>
    <d v="2024-07-31T00:00:00"/>
    <x v="0"/>
    <m/>
    <x v="1"/>
    <d v="2024-08-03T00:00:00"/>
    <d v="2024-08-07T00:00:00"/>
    <d v="2024-08-14T00:00:00"/>
    <d v="2024-08-21T00:00:00"/>
    <x v="0"/>
    <x v="1"/>
    <n v="6248"/>
  </r>
  <r>
    <n v="93922902"/>
    <s v="DNI"/>
    <s v="LAZO VASQUEZ, LIAM VALENTINO"/>
    <s v="M"/>
    <d v="2024-07-31T00:00:00"/>
    <x v="7"/>
    <x v="0"/>
    <s v="HOSPITAL I OCTAVIO MONGRUT MUÑOZ"/>
    <s v="110 P.S. MIGUEL GRAU"/>
    <x v="0"/>
    <m/>
    <m/>
    <m/>
    <m/>
    <m/>
    <s v="NO"/>
    <x v="48"/>
    <x v="0"/>
    <m/>
    <x v="1"/>
    <m/>
    <x v="1"/>
    <m/>
    <x v="1"/>
    <d v="2024-08-03T00:00:00"/>
    <d v="2024-08-07T00:00:00"/>
    <d v="2024-08-14T00:00:00"/>
    <d v="2024-08-21T00:00:00"/>
    <x v="0"/>
    <x v="1"/>
    <n v="6235"/>
  </r>
  <r>
    <n v="93924669"/>
    <s v="DNI"/>
    <s v="CARHUACHAGUA SANCHEZ, ADRIANA ALESIA"/>
    <s v="F"/>
    <d v="2024-07-31T00:00:00"/>
    <x v="7"/>
    <x v="1"/>
    <s v="NAC. DANIEL A. CARRION"/>
    <s v="310 C.S. VILLA LOS REYES"/>
    <x v="0"/>
    <n v="37"/>
    <n v="3400"/>
    <n v="42870924"/>
    <n v="924785472"/>
    <n v="0"/>
    <s v="NO"/>
    <x v="21"/>
    <x v="3"/>
    <d v="2024-08-01T00:00:00"/>
    <x v="0"/>
    <d v="2024-08-01T00:00:00"/>
    <x v="0"/>
    <d v="2024-08-03T00:00:00"/>
    <x v="0"/>
    <d v="2024-08-03T00:00:00"/>
    <d v="2024-08-07T00:00:00"/>
    <d v="2024-08-14T00:00:00"/>
    <m/>
    <x v="1"/>
    <x v="1"/>
    <n v="6256"/>
  </r>
  <r>
    <n v="93923833"/>
    <s v="DNI"/>
    <s v="DAVILA SANDOVAL, STACY JAZMIN AYSEL"/>
    <s v="F"/>
    <d v="2024-07-31T00:00:00"/>
    <x v="7"/>
    <x v="0"/>
    <s v="HOSPITAL SAN JOSE"/>
    <s v="211 C.S.M.I. BELLAVISTA PERU - COREA"/>
    <x v="0"/>
    <n v="38"/>
    <n v="2855"/>
    <n v="76782296"/>
    <n v="900630572"/>
    <n v="6249"/>
    <s v="NO"/>
    <x v="14"/>
    <x v="2"/>
    <d v="2024-08-01T00:00:00"/>
    <x v="0"/>
    <d v="2024-08-01T00:00:00"/>
    <x v="0"/>
    <d v="2024-08-03T00:00:00"/>
    <x v="0"/>
    <d v="2024-08-03T00:00:00"/>
    <d v="2024-08-10T00:00:00"/>
    <d v="2024-08-17T00:00:00"/>
    <d v="2024-08-24T00:00:00"/>
    <x v="0"/>
    <x v="0"/>
    <n v="6249"/>
  </r>
  <r>
    <n v="93923796"/>
    <s v="DNI"/>
    <s v="BRICEÑO CANDELA, MATEO SEBÁSTIAN"/>
    <s v="M"/>
    <d v="2024-07-31T00:00:00"/>
    <x v="7"/>
    <x v="2"/>
    <s v="NAC. DANIEL A. CARRION"/>
    <s v="211 C.S.M.I. BELLAVISTA PERU - COREA"/>
    <x v="0"/>
    <n v="40"/>
    <n v="3975"/>
    <n v="71702170"/>
    <n v="924087211"/>
    <n v="6249"/>
    <s v="NO"/>
    <x v="14"/>
    <x v="2"/>
    <d v="2024-08-01T00:00:00"/>
    <x v="0"/>
    <d v="2024-08-01T00:00:00"/>
    <x v="0"/>
    <d v="2024-08-03T00:00:00"/>
    <x v="0"/>
    <d v="2024-08-03T00:00:00"/>
    <m/>
    <m/>
    <m/>
    <x v="1"/>
    <x v="1"/>
    <n v="6249"/>
  </r>
  <r>
    <n v="93923894"/>
    <s v="DNI"/>
    <s v="VELASQUEZ JIMENEZ, JESUS SANTIAGO"/>
    <s v="M"/>
    <d v="2024-07-31T00:00:00"/>
    <x v="7"/>
    <x v="3"/>
    <s v="CLINICA VIRGEN DEL ROSARIO SRL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923611"/>
    <s v="CNV"/>
    <s v=" UREÑA, "/>
    <s v="M"/>
    <d v="2024-07-31T00:00:00"/>
    <x v="7"/>
    <x v="1"/>
    <s v="HOSPITAL II LIMA NORTE CALLAO LUIS NEGREIROS VEGA ESSALUD"/>
    <m/>
    <x v="1"/>
    <n v="38"/>
    <n v="3090"/>
    <n v="70648563"/>
    <n v="925764572"/>
    <n v="8146"/>
    <s v="NO"/>
    <x v="12"/>
    <x v="4"/>
    <m/>
    <x v="1"/>
    <m/>
    <x v="1"/>
    <m/>
    <x v="1"/>
    <m/>
    <m/>
    <m/>
    <m/>
    <x v="1"/>
    <x v="1"/>
    <m/>
  </r>
  <r>
    <n v="93924381"/>
    <s v="CNV"/>
    <s v=" GONZALEZ, "/>
    <s v="F"/>
    <d v="2024-07-31T00:00:00"/>
    <x v="7"/>
    <x v="1"/>
    <s v="HOSPITAL II LIMA NORTE CALLAO LUIS NEGREIROS VEGA ESSALUD"/>
    <m/>
    <x v="1"/>
    <n v="40"/>
    <n v="3730"/>
    <n v="72607559"/>
    <n v="994071442"/>
    <n v="8146"/>
    <s v="NO"/>
    <x v="12"/>
    <x v="4"/>
    <m/>
    <x v="1"/>
    <m/>
    <x v="1"/>
    <m/>
    <x v="1"/>
    <m/>
    <m/>
    <m/>
    <m/>
    <x v="1"/>
    <x v="1"/>
    <m/>
  </r>
  <r>
    <n v="93922984"/>
    <s v="DNI"/>
    <s v="CORDOVA BANCES, MARIA CELESTE FABIANA"/>
    <s v="F"/>
    <d v="2024-07-31T00:00:00"/>
    <x v="7"/>
    <x v="0"/>
    <s v="HOSPITAL II LIMA NORTE CALLAO LUIS NEGREIROS VEGA ESSALUD"/>
    <m/>
    <x v="1"/>
    <n v="38"/>
    <n v="3270"/>
    <n v="76166447"/>
    <n v="925889508"/>
    <n v="7948"/>
    <s v="NO"/>
    <x v="12"/>
    <x v="4"/>
    <m/>
    <x v="1"/>
    <m/>
    <x v="1"/>
    <m/>
    <x v="1"/>
    <m/>
    <m/>
    <m/>
    <m/>
    <x v="1"/>
    <x v="1"/>
    <m/>
  </r>
  <r>
    <n v="93923847"/>
    <s v="CNV"/>
    <s v=" TUME, "/>
    <s v="M"/>
    <d v="2024-07-31T00:00:00"/>
    <x v="7"/>
    <x v="3"/>
    <s v="ALBERTO LEONARDO BARTON THOMPSON"/>
    <m/>
    <x v="1"/>
    <n v="38"/>
    <n v="3815"/>
    <n v="72850140"/>
    <n v="970305243"/>
    <n v="18306"/>
    <s v="NO"/>
    <x v="50"/>
    <x v="1"/>
    <d v="2024-08-01T00:00:00"/>
    <x v="0"/>
    <d v="2024-08-01T00:00:00"/>
    <x v="0"/>
    <m/>
    <x v="1"/>
    <m/>
    <m/>
    <m/>
    <m/>
    <x v="1"/>
    <x v="1"/>
    <m/>
  </r>
  <r>
    <n v="93922795"/>
    <s v="DNI"/>
    <s v="GARCIA CARLIN, DOMENICA KENDALL"/>
    <s v="F"/>
    <d v="2024-07-31T00:00:00"/>
    <x v="7"/>
    <x v="0"/>
    <s v="ALBERTO LEONARDO BARTON THOMPSON"/>
    <s v="102 C.S. ALBERTO BARTON"/>
    <x v="1"/>
    <n v="38"/>
    <n v="3340"/>
    <n v="61161250"/>
    <n v="952174847"/>
    <n v="18319"/>
    <s v="NO"/>
    <x v="0"/>
    <x v="0"/>
    <d v="2024-07-31T00:00:00"/>
    <x v="0"/>
    <d v="2024-07-31T00:00:00"/>
    <x v="0"/>
    <m/>
    <x v="1"/>
    <m/>
    <m/>
    <m/>
    <m/>
    <x v="1"/>
    <x v="1"/>
    <n v="6221"/>
  </r>
  <r>
    <n v="93923004"/>
    <s v="DNI"/>
    <s v="JIMENES MANCHAY, ALISSE ZOE"/>
    <s v="F"/>
    <d v="2024-07-31T00:00:00"/>
    <x v="7"/>
    <x v="5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23772"/>
    <s v="DNI"/>
    <s v="MARTINEZ TOMAILLA, MATEO GAEL"/>
    <s v="M"/>
    <d v="2024-07-31T00:00:00"/>
    <x v="7"/>
    <x v="1"/>
    <s v="CLINICA AVIVA SEDE MENDIOL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3725"/>
    <s v="DNI"/>
    <s v="MALLCO POVIS, ELVIS VICENTE ZARED"/>
    <s v="M"/>
    <d v="2024-07-31T00:00:00"/>
    <x v="7"/>
    <x v="1"/>
    <s v="HOSPITAL DE VENTANILLA"/>
    <s v="304 P.S. CIUDAD PACHACUTEC"/>
    <x v="0"/>
    <n v="37"/>
    <n v="2705"/>
    <n v="48382122"/>
    <n v="987382010"/>
    <n v="6267"/>
    <s v="NO"/>
    <x v="10"/>
    <x v="3"/>
    <d v="2024-07-31T00:00:00"/>
    <x v="0"/>
    <d v="2024-07-31T00:00:00"/>
    <x v="0"/>
    <m/>
    <x v="1"/>
    <d v="2024-08-03T00:00:00"/>
    <d v="2024-08-07T00:00:00"/>
    <d v="2024-08-14T00:00:00"/>
    <d v="2024-08-21T00:00:00"/>
    <x v="0"/>
    <x v="1"/>
    <n v="6267"/>
  </r>
  <r>
    <n v="93923493"/>
    <s v="DNI"/>
    <s v="RIVAS CIFUENTES, JEAN PIERRE FELICIANO ALBERTO"/>
    <s v="M"/>
    <d v="2024-07-31T00:00:00"/>
    <x v="7"/>
    <x v="1"/>
    <s v="HOSPITAL DE VENTANILLA"/>
    <s v="315 C.S. VENTANILLA BAJA"/>
    <x v="0"/>
    <n v="38"/>
    <n v="5220"/>
    <n v="47519477"/>
    <n v="919589292"/>
    <n v="6258"/>
    <s v="NO"/>
    <x v="35"/>
    <x v="3"/>
    <m/>
    <x v="1"/>
    <d v="2024-07-31T00:00:00"/>
    <x v="0"/>
    <m/>
    <x v="1"/>
    <d v="2024-08-05T00:00:00"/>
    <d v="2024-08-09T00:00:00"/>
    <d v="2024-08-16T00:00:00"/>
    <d v="2024-08-23T00:00:00"/>
    <x v="0"/>
    <x v="1"/>
    <n v="6258"/>
  </r>
  <r>
    <n v="93923080"/>
    <s v="DNI"/>
    <s v="VASQUEZ MORALES, ENDRICK MARIO"/>
    <s v="M"/>
    <d v="2024-07-31T00:00:00"/>
    <x v="7"/>
    <x v="1"/>
    <s v="CENTRO DE SALUD VILLA LOS REYES"/>
    <s v="311 C.S. LUIS FELIPE DE LAS CASAS"/>
    <x v="0"/>
    <n v="39"/>
    <n v="3415"/>
    <n v="73440676"/>
    <n v="983751617"/>
    <n v="6261"/>
    <s v="NO"/>
    <x v="32"/>
    <x v="3"/>
    <d v="2024-07-31T00:00:00"/>
    <x v="0"/>
    <d v="2024-07-31T00:00:00"/>
    <x v="0"/>
    <d v="2024-08-03T00:00:00"/>
    <x v="0"/>
    <d v="2024-08-03T00:00:00"/>
    <d v="2024-08-07T00:00:00"/>
    <d v="2024-08-14T00:00:00"/>
    <d v="2024-08-21T00:00:00"/>
    <x v="0"/>
    <x v="0"/>
    <n v="6261"/>
  </r>
  <r>
    <n v="93922839"/>
    <s v="DNI"/>
    <s v="ORTEGA SALAZAR, ALESSIA AILANY KATALEYA"/>
    <s v="F"/>
    <d v="2024-07-31T00:00:00"/>
    <x v="7"/>
    <x v="5"/>
    <s v="PUESTO DE SALUD MI PERU"/>
    <s v="312 P.S. MI PERU"/>
    <x v="0"/>
    <n v="38"/>
    <n v="2690"/>
    <n v="76788216"/>
    <n v="974180663"/>
    <n v="6260"/>
    <s v="NO"/>
    <x v="7"/>
    <x v="3"/>
    <d v="2024-07-31T00:00:00"/>
    <x v="0"/>
    <d v="2024-07-31T00:00:00"/>
    <x v="0"/>
    <d v="2024-08-05T00:00:00"/>
    <x v="0"/>
    <d v="2024-08-03T00:00:00"/>
    <d v="2024-08-07T00:00:00"/>
    <d v="2024-08-14T00:00:00"/>
    <d v="2024-08-21T00:00:00"/>
    <x v="0"/>
    <x v="0"/>
    <n v="6260"/>
  </r>
  <r>
    <n v="93924476"/>
    <s v="DNI"/>
    <s v="HUAMAN PEREZ, AITHANNA DARLEY"/>
    <s v="F"/>
    <d v="2024-08-01T00:00:00"/>
    <x v="7"/>
    <x v="1"/>
    <s v="HOSPITAL DE VENTANILLA"/>
    <s v="313 C.S. MARQUEZ"/>
    <x v="0"/>
    <n v="40"/>
    <n v="2725"/>
    <n v="72573816"/>
    <n v="902577630"/>
    <n v="6259"/>
    <s v="NO"/>
    <x v="29"/>
    <x v="3"/>
    <d v="2024-08-01T00:00:00"/>
    <x v="0"/>
    <d v="2024-08-01T00:00:00"/>
    <x v="0"/>
    <d v="2024-08-05T00:00:00"/>
    <x v="0"/>
    <d v="2024-08-04T00:00:00"/>
    <d v="2024-08-08T00:00:00"/>
    <d v="2024-08-15T00:00:00"/>
    <d v="2024-08-22T00:00:00"/>
    <x v="0"/>
    <x v="0"/>
    <n v="6238"/>
  </r>
  <r>
    <n v="93924805"/>
    <s v="DNI"/>
    <s v="BLAS URIBE, ELAINE AYLA"/>
    <s v="F"/>
    <d v="2024-08-01T00:00:00"/>
    <x v="7"/>
    <x v="5"/>
    <s v="CLINICA CARRION"/>
    <s v="312 P.S. MI PERU"/>
    <x v="0"/>
    <n v="38"/>
    <n v="3040"/>
    <n v="73317181"/>
    <n v="918865127"/>
    <n v="0"/>
    <s v="NO"/>
    <x v="7"/>
    <x v="3"/>
    <d v="2024-08-02T00:00:00"/>
    <x v="0"/>
    <d v="2024-08-02T00:00:00"/>
    <x v="0"/>
    <m/>
    <x v="1"/>
    <d v="2024-08-04T00:00:00"/>
    <d v="2024-08-08T00:00:00"/>
    <d v="2024-08-15T00:00:00"/>
    <d v="2024-08-22T00:00:00"/>
    <x v="0"/>
    <x v="1"/>
    <n v="6260"/>
  </r>
  <r>
    <n v="93924589"/>
    <s v="DNI"/>
    <s v="PINEDO COBOS, ALESSIO SALVADOR"/>
    <s v="M"/>
    <d v="2024-08-01T00:00:00"/>
    <x v="7"/>
    <x v="5"/>
    <s v="HOSPITAL DE VENTANILLA"/>
    <s v="312 P.S. MI PERU"/>
    <x v="0"/>
    <n v="39"/>
    <n v="3515"/>
    <n v="71528367"/>
    <n v="977582392"/>
    <n v="6260"/>
    <s v="NO"/>
    <x v="7"/>
    <x v="3"/>
    <d v="2024-08-01T00:00:00"/>
    <x v="0"/>
    <d v="2024-08-01T00:00:00"/>
    <x v="0"/>
    <m/>
    <x v="1"/>
    <d v="2024-08-04T00:00:00"/>
    <d v="2024-08-08T00:00:00"/>
    <d v="2024-08-15T00:00:00"/>
    <d v="2024-08-22T00:00:00"/>
    <x v="0"/>
    <x v="1"/>
    <n v="6260"/>
  </r>
  <r>
    <n v="93925031"/>
    <s v="DNI"/>
    <s v="PEREZ RAMIREZ, AKEMY SOLANGE"/>
    <s v="F"/>
    <d v="2024-08-01T00:00:00"/>
    <x v="7"/>
    <x v="1"/>
    <s v="HOSPITAL DE VENTANILLA"/>
    <s v="304 P.S. CIUDAD PACHACUTEC"/>
    <x v="0"/>
    <n v="40"/>
    <n v="3320"/>
    <n v="61315841"/>
    <n v="978112940"/>
    <n v="6267"/>
    <s v="NO"/>
    <x v="10"/>
    <x v="3"/>
    <d v="2024-08-01T00:00:00"/>
    <x v="0"/>
    <d v="2024-08-01T00:00:00"/>
    <x v="0"/>
    <m/>
    <x v="1"/>
    <d v="2024-08-04T00:00:00"/>
    <d v="2024-08-08T00:00:00"/>
    <d v="2024-08-15T00:00:00"/>
    <d v="2024-08-22T00:00:00"/>
    <x v="0"/>
    <x v="1"/>
    <n v="6267"/>
  </r>
  <r>
    <n v="93924497"/>
    <s v="DNI"/>
    <s v="GARCIA URQUIOLA, EMMA SOFIA"/>
    <s v="F"/>
    <d v="2024-08-01T00:00:00"/>
    <x v="7"/>
    <x v="0"/>
    <s v="HOSPITAL NACIONAL CAYETANO HEREDIA"/>
    <s v="203 P.S. PALMERAS DE OQUENDO"/>
    <x v="0"/>
    <m/>
    <m/>
    <m/>
    <m/>
    <m/>
    <s v="NO"/>
    <x v="18"/>
    <x v="2"/>
    <m/>
    <x v="1"/>
    <m/>
    <x v="1"/>
    <m/>
    <x v="1"/>
    <m/>
    <m/>
    <m/>
    <m/>
    <x v="1"/>
    <x v="1"/>
    <n v="6768"/>
  </r>
  <r>
    <n v="93924807"/>
    <s v="CNV"/>
    <s v=" BECERRA, "/>
    <s v="M"/>
    <d v="2024-08-01T00:00:00"/>
    <x v="7"/>
    <x v="0"/>
    <s v="ALBERTO LEONARDO BARTON THOMPSON"/>
    <m/>
    <x v="1"/>
    <n v="38"/>
    <n v="3040"/>
    <n v="46313827"/>
    <n v="956700970"/>
    <n v="18319"/>
    <s v="NO"/>
    <x v="50"/>
    <x v="1"/>
    <m/>
    <x v="1"/>
    <m/>
    <x v="1"/>
    <m/>
    <x v="1"/>
    <m/>
    <m/>
    <m/>
    <m/>
    <x v="1"/>
    <x v="1"/>
    <m/>
  </r>
  <r>
    <n v="93924813"/>
    <s v="CNV"/>
    <s v=" CORRALES, "/>
    <s v="M"/>
    <d v="2024-08-01T00:00:00"/>
    <x v="7"/>
    <x v="2"/>
    <s v="ALBERTO LEONARDO BARTON THOMPSON"/>
    <m/>
    <x v="1"/>
    <n v="40"/>
    <n v="3300"/>
    <n v="77414300"/>
    <n v="970440881"/>
    <n v="18319"/>
    <s v="NO"/>
    <x v="50"/>
    <x v="1"/>
    <d v="2024-08-01T00:00:00"/>
    <x v="0"/>
    <d v="2024-08-01T00:00:00"/>
    <x v="0"/>
    <m/>
    <x v="1"/>
    <m/>
    <m/>
    <m/>
    <m/>
    <x v="1"/>
    <x v="1"/>
    <m/>
  </r>
  <r>
    <n v="93924856"/>
    <s v="CNV"/>
    <s v=" HUANCA, "/>
    <s v="F"/>
    <d v="2024-08-01T00:00:00"/>
    <x v="7"/>
    <x v="0"/>
    <s v="ALBERTO LEONARDO BARTON THOMPSON"/>
    <m/>
    <x v="1"/>
    <n v="39"/>
    <n v="3520"/>
    <n v="70572401"/>
    <n v="945087639"/>
    <n v="18306"/>
    <s v="NO"/>
    <x v="50"/>
    <x v="1"/>
    <d v="2024-08-01T00:00:00"/>
    <x v="0"/>
    <d v="2024-08-01T00:00:00"/>
    <x v="0"/>
    <m/>
    <x v="1"/>
    <m/>
    <m/>
    <m/>
    <m/>
    <x v="1"/>
    <x v="1"/>
    <m/>
  </r>
  <r>
    <n v="93925101"/>
    <s v="DNI"/>
    <s v="MONTES LOBATON, GAEL ALEXANDER"/>
    <s v="M"/>
    <d v="2024-08-01T00:00:00"/>
    <x v="7"/>
    <x v="2"/>
    <s v="ALBERTO LEONARDO BARTON THOMPSON"/>
    <m/>
    <x v="1"/>
    <n v="40"/>
    <n v="3325"/>
    <n v="43209982"/>
    <n v="925714338"/>
    <n v="18306"/>
    <s v="NO"/>
    <x v="50"/>
    <x v="1"/>
    <d v="2024-08-02T00:00:00"/>
    <x v="0"/>
    <d v="2024-08-02T00:00:00"/>
    <x v="0"/>
    <m/>
    <x v="1"/>
    <m/>
    <m/>
    <m/>
    <m/>
    <x v="1"/>
    <x v="1"/>
    <m/>
  </r>
  <r>
    <n v="93925008"/>
    <s v="DNI"/>
    <s v="LA ROSA GOMEZ, KAYLANI ALEJANDRA"/>
    <s v="F"/>
    <d v="2024-08-01T00:00:00"/>
    <x v="7"/>
    <x v="2"/>
    <s v="ALBERTO LEONARDO BARTON THOMPSON"/>
    <m/>
    <x v="1"/>
    <n v="39"/>
    <n v="4205"/>
    <n v="74974597"/>
    <n v="930540763"/>
    <n v="18306"/>
    <s v="NO"/>
    <x v="50"/>
    <x v="1"/>
    <d v="2024-08-02T00:00:00"/>
    <x v="0"/>
    <d v="2024-08-02T00:00:00"/>
    <x v="0"/>
    <m/>
    <x v="1"/>
    <m/>
    <m/>
    <m/>
    <m/>
    <x v="1"/>
    <x v="1"/>
    <m/>
  </r>
  <r>
    <n v="93924088"/>
    <s v="CNV"/>
    <s v=" SANCHEZ, "/>
    <s v="F"/>
    <d v="2024-08-01T00:00:00"/>
    <x v="7"/>
    <x v="3"/>
    <s v="HOSPITAL NACIONAL ALBERTO SABOGAL SOLOGUREN DE LA RED ASISTENCIAL SABOGAL"/>
    <m/>
    <x v="1"/>
    <n v="37"/>
    <n v="2905"/>
    <n v="44370780"/>
    <n v="981265220"/>
    <n v="10964"/>
    <s v="NO"/>
    <x v="12"/>
    <x v="4"/>
    <m/>
    <x v="1"/>
    <m/>
    <x v="1"/>
    <m/>
    <x v="1"/>
    <m/>
    <m/>
    <m/>
    <m/>
    <x v="1"/>
    <x v="1"/>
    <m/>
  </r>
  <r>
    <n v="93924725"/>
    <s v="DNI"/>
    <s v="MEGO ORELLANA, ISABELLA LUCÍA"/>
    <s v="F"/>
    <d v="2024-08-01T00:00:00"/>
    <x v="7"/>
    <x v="2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4519"/>
    <s v="DNI"/>
    <s v="ALEGRIA ALDAVE, ALESSANDRA LUCIANA"/>
    <s v="F"/>
    <d v="2024-08-01T00:00:00"/>
    <x v="7"/>
    <x v="1"/>
    <s v="HOSPITAL II LIMA NORTE CALLAO LUIS NEGREIROS VEGA ESSALUD"/>
    <s v="303 P.S. BAHIA BLANCA"/>
    <x v="1"/>
    <n v="40"/>
    <n v="3480"/>
    <n v="47558551"/>
    <n v="950512262"/>
    <n v="8146"/>
    <s v="NO"/>
    <x v="38"/>
    <x v="3"/>
    <m/>
    <x v="1"/>
    <m/>
    <x v="1"/>
    <m/>
    <x v="1"/>
    <d v="2024-08-04T00:00:00"/>
    <d v="2024-08-08T00:00:00"/>
    <d v="2024-08-15T00:00:00"/>
    <d v="2024-08-22T00:00:00"/>
    <x v="0"/>
    <x v="1"/>
    <n v="6264"/>
  </r>
  <r>
    <n v="93924501"/>
    <s v="DNI"/>
    <s v="ORTIZ SALCEDO, MOISES ALIN"/>
    <s v="M"/>
    <d v="2024-08-01T00:00:00"/>
    <x v="7"/>
    <x v="1"/>
    <s v="HOSPITAL DE VENTANILLA"/>
    <s v="301 C.S.M.I. PACHACUTEC PERU - COREA"/>
    <x v="0"/>
    <n v="39"/>
    <n v="3345"/>
    <n v="42266599"/>
    <n v="972087763"/>
    <n v="7314"/>
    <s v="NO"/>
    <x v="11"/>
    <x v="3"/>
    <d v="2024-08-01T00:00:00"/>
    <x v="0"/>
    <d v="2024-08-01T00:00:00"/>
    <x v="0"/>
    <d v="2024-08-05T00:00:00"/>
    <x v="0"/>
    <m/>
    <m/>
    <m/>
    <m/>
    <x v="1"/>
    <x v="1"/>
    <n v="7314"/>
  </r>
  <r>
    <n v="93924196"/>
    <s v="DNI"/>
    <s v="QUITO PRUDENCIO, KEYLA ARLETH"/>
    <s v="F"/>
    <d v="2024-08-01T00:00:00"/>
    <x v="7"/>
    <x v="1"/>
    <s v="HOSPITAL II LIMA NORTE CALLAO LUIS NEGREIROS VEGA ESSALUD"/>
    <m/>
    <x v="1"/>
    <n v="41"/>
    <n v="3630"/>
    <n v="70711519"/>
    <n v="977923301"/>
    <n v="8146"/>
    <s v="NO"/>
    <x v="12"/>
    <x v="4"/>
    <m/>
    <x v="1"/>
    <m/>
    <x v="1"/>
    <m/>
    <x v="1"/>
    <m/>
    <m/>
    <m/>
    <m/>
    <x v="1"/>
    <x v="1"/>
    <m/>
  </r>
  <r>
    <n v="93925113"/>
    <s v="DNI"/>
    <s v="GALVEZ NAVARRO, YRUE DEUCE"/>
    <s v="M"/>
    <d v="2024-08-01T00:00:00"/>
    <x v="7"/>
    <x v="2"/>
    <s v="C.S. BELLAVISTA PERU COREA"/>
    <s v="211 C.S.M.I. BELLAVISTA PERU - COREA"/>
    <x v="1"/>
    <n v="40"/>
    <n v="3810"/>
    <n v="48634273"/>
    <n v="916898954"/>
    <n v="6249"/>
    <s v="NO"/>
    <x v="14"/>
    <x v="2"/>
    <d v="2024-08-02T00:00:00"/>
    <x v="0"/>
    <d v="2024-08-02T00:00:00"/>
    <x v="0"/>
    <m/>
    <x v="1"/>
    <d v="2024-08-04T00:00:00"/>
    <d v="2024-08-11T00:00:00"/>
    <m/>
    <m/>
    <x v="1"/>
    <x v="1"/>
    <n v="6249"/>
  </r>
  <r>
    <n v="93925932"/>
    <s v="DNI"/>
    <s v="CASTILLA VERASTEGUI, DIEGO ALONSO"/>
    <s v="M"/>
    <d v="2024-08-01T00:00:00"/>
    <x v="7"/>
    <x v="1"/>
    <s v="HOSPITAL NAVAL"/>
    <m/>
    <x v="1"/>
    <n v="39"/>
    <n v="3470"/>
    <n v="46647861"/>
    <n v="929322039"/>
    <n v="8266"/>
    <s v="NO"/>
    <x v="12"/>
    <x v="4"/>
    <m/>
    <x v="1"/>
    <m/>
    <x v="1"/>
    <m/>
    <x v="1"/>
    <m/>
    <m/>
    <m/>
    <m/>
    <x v="1"/>
    <x v="1"/>
    <m/>
  </r>
  <r>
    <n v="93924147"/>
    <s v="DNI"/>
    <s v="GONZALES HERNANDEZ, MILAN ARTHUR DE JESUS"/>
    <s v="M"/>
    <d v="2024-08-01T00:00:00"/>
    <x v="7"/>
    <x v="2"/>
    <s v="ASOCIACION PERUANO JAPONESA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925606"/>
    <s v="DNI"/>
    <s v="PACORA GONZALES, JÁMBLICO MATEO"/>
    <s v="M"/>
    <d v="2024-08-01T00:00:00"/>
    <x v="7"/>
    <x v="2"/>
    <s v="CLINICA SAN FELIPE S.A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4837"/>
    <s v="DNI"/>
    <s v="ABAD COCHACHIN, ORIANA NICOLE"/>
    <s v="F"/>
    <d v="2024-08-01T00:00:00"/>
    <x v="7"/>
    <x v="0"/>
    <s v="CLINICA GOOD HOPE"/>
    <s v="208 P.S. AEROPUERTO"/>
    <x v="0"/>
    <m/>
    <m/>
    <m/>
    <m/>
    <m/>
    <s v="NO"/>
    <x v="45"/>
    <x v="2"/>
    <m/>
    <x v="1"/>
    <m/>
    <x v="1"/>
    <m/>
    <x v="1"/>
    <m/>
    <m/>
    <m/>
    <m/>
    <x v="1"/>
    <x v="1"/>
    <n v="6241"/>
  </r>
  <r>
    <n v="93924228"/>
    <s v="DNI"/>
    <s v="MARTINEZ CHUQUIRUNA, ERICK FELIPE"/>
    <s v="M"/>
    <d v="2024-08-01T00:00:00"/>
    <x v="7"/>
    <x v="1"/>
    <s v="CLÍNICA MÉDICA CAYETANO HERED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4848"/>
    <s v="DNI"/>
    <s v="MENDOZA CESPEDES, CARMEN ALICE"/>
    <s v="F"/>
    <d v="2024-08-01T00:00:00"/>
    <x v="7"/>
    <x v="0"/>
    <s v="ALBERTO LEONARDO BARTON THOMPSON"/>
    <m/>
    <x v="1"/>
    <n v="41"/>
    <n v="4185"/>
    <n v="47005909"/>
    <n v="936074613"/>
    <n v="18306"/>
    <s v="NO"/>
    <x v="50"/>
    <x v="1"/>
    <d v="2024-08-01T00:00:00"/>
    <x v="0"/>
    <d v="2024-08-01T00:00:00"/>
    <x v="0"/>
    <m/>
    <x v="1"/>
    <m/>
    <m/>
    <m/>
    <m/>
    <x v="1"/>
    <x v="1"/>
    <m/>
  </r>
  <r>
    <n v="93925913"/>
    <s v="DNI"/>
    <s v="AVALOS ZAPANA, JEFFERSON BENJAMIN"/>
    <s v="M"/>
    <d v="2024-08-01T00:00:00"/>
    <x v="7"/>
    <x v="2"/>
    <s v="NAC. DANIEL A. CARRION"/>
    <s v="211 C.S.M.I. BELLAVISTA PERU - COREA"/>
    <x v="0"/>
    <n v="37"/>
    <n v="3605"/>
    <n v="47344521"/>
    <n v="910887717"/>
    <n v="6249"/>
    <s v="NO"/>
    <x v="14"/>
    <x v="2"/>
    <d v="2024-08-01T00:00:00"/>
    <x v="0"/>
    <d v="2024-08-01T00:00:00"/>
    <x v="0"/>
    <m/>
    <x v="1"/>
    <d v="2024-08-04T00:00:00"/>
    <d v="2024-08-11T00:00:00"/>
    <d v="2024-08-18T00:00:00"/>
    <d v="2024-08-26T00:00:00"/>
    <x v="0"/>
    <x v="1"/>
    <n v="6249"/>
  </r>
  <r>
    <n v="93924853"/>
    <s v="DNI"/>
    <s v="DIAZ ROMERO, DYLAN EITHAN"/>
    <s v="M"/>
    <d v="2024-08-01T00:00:00"/>
    <x v="7"/>
    <x v="1"/>
    <s v="HOSPITAL DE VENTANILLA"/>
    <s v="310 C.S. VILLA LOS REYES"/>
    <x v="0"/>
    <n v="38"/>
    <n v="2695"/>
    <n v="46440071"/>
    <n v="962991146"/>
    <n v="6256"/>
    <s v="NO"/>
    <x v="21"/>
    <x v="3"/>
    <d v="2024-08-01T00:00:00"/>
    <x v="0"/>
    <d v="2024-08-01T00:00:00"/>
    <x v="0"/>
    <d v="2024-08-05T00:00:00"/>
    <x v="0"/>
    <d v="2024-08-05T00:00:00"/>
    <d v="2024-08-09T00:00:00"/>
    <d v="2024-08-16T00:00:00"/>
    <d v="2024-08-23T00:00:00"/>
    <x v="0"/>
    <x v="0"/>
    <n v="6256"/>
  </r>
  <r>
    <n v="93924478"/>
    <s v="DNI"/>
    <s v="SOLIS YUNCAJALLO, SANTIAGO AZAEL"/>
    <s v="M"/>
    <d v="2024-08-01T00:00:00"/>
    <x v="7"/>
    <x v="4"/>
    <s v="HOSPITAL SAN JOSE"/>
    <s v="214 C.S. CARMEN DE LA LEGUA"/>
    <x v="0"/>
    <n v="40"/>
    <n v="2915"/>
    <n v="76797914"/>
    <n v="920432193"/>
    <n v="15770"/>
    <s v="NO"/>
    <x v="6"/>
    <x v="2"/>
    <d v="2024-08-02T00:00:00"/>
    <x v="0"/>
    <d v="2024-08-02T00:00:00"/>
    <x v="0"/>
    <d v="2024-08-03T00:00:00"/>
    <x v="0"/>
    <d v="2024-08-05T00:00:00"/>
    <d v="2024-08-08T00:00:00"/>
    <d v="2024-08-15T00:00:00"/>
    <d v="2024-08-22T00:00:00"/>
    <x v="0"/>
    <x v="0"/>
    <n v="6252"/>
  </r>
  <r>
    <n v="93923918"/>
    <s v="DNI"/>
    <s v="BASTIDAS LINDO, THIAGO JOSUE"/>
    <s v="M"/>
    <d v="2024-08-01T00:00:00"/>
    <x v="7"/>
    <x v="0"/>
    <s v="HOSPITAL SAN JOSE"/>
    <s v="209 C.S. PLAYA RIMAC"/>
    <x v="0"/>
    <n v="39"/>
    <n v="3535"/>
    <n v="76832842"/>
    <n v="994001248"/>
    <n v="6242"/>
    <s v="NO"/>
    <x v="41"/>
    <x v="2"/>
    <d v="2024-08-01T00:00:00"/>
    <x v="0"/>
    <d v="2024-08-01T00:00:00"/>
    <x v="0"/>
    <d v="2024-08-03T00:00:00"/>
    <x v="0"/>
    <d v="2024-08-05T00:00:00"/>
    <d v="2024-08-09T00:00:00"/>
    <d v="2024-08-16T00:00:00"/>
    <d v="2024-08-23T00:00:00"/>
    <x v="0"/>
    <x v="0"/>
    <n v="6242"/>
  </r>
  <r>
    <n v="93924325"/>
    <s v="DNI"/>
    <s v="MACHARE MOGOLLON, AITANA NAIARA"/>
    <s v="F"/>
    <d v="2024-08-01T00:00:00"/>
    <x v="7"/>
    <x v="0"/>
    <s v="HOSPITAL SAN JOSE"/>
    <s v="210 P.S. POLIGONO IV"/>
    <x v="0"/>
    <n v="38"/>
    <n v="3455"/>
    <n v="76158151"/>
    <n v="973392992"/>
    <n v="6248"/>
    <s v="NO"/>
    <x v="16"/>
    <x v="2"/>
    <d v="2024-08-01T00:00:00"/>
    <x v="0"/>
    <d v="2024-08-01T00:00:00"/>
    <x v="0"/>
    <d v="2024-08-03T00:00:00"/>
    <x v="0"/>
    <d v="2024-08-07T00:00:00"/>
    <d v="2024-08-10T00:00:00"/>
    <d v="2024-08-17T00:00:00"/>
    <d v="2024-08-24T00:00:00"/>
    <x v="0"/>
    <x v="0"/>
    <n v="6248"/>
  </r>
  <r>
    <n v="93924427"/>
    <s v="DNI"/>
    <s v="BECERRA PERALTA, EYDHAN AZAEL"/>
    <s v="M"/>
    <d v="2024-08-01T00:00:00"/>
    <x v="7"/>
    <x v="0"/>
    <s v="HOSPITAL SAN JOSE"/>
    <s v="112 C.S. NESTOR GAMBETTA"/>
    <x v="0"/>
    <n v="40"/>
    <n v="4030"/>
    <n v="73054542"/>
    <n v="928099863"/>
    <n v="6232"/>
    <s v="NO"/>
    <x v="31"/>
    <x v="0"/>
    <d v="2024-08-02T00:00:00"/>
    <x v="0"/>
    <d v="2024-08-02T00:00:00"/>
    <x v="0"/>
    <d v="2024-08-03T00:00:00"/>
    <x v="0"/>
    <d v="2024-08-04T00:00:00"/>
    <d v="2024-08-08T00:00:00"/>
    <d v="2024-08-15T00:00:00"/>
    <d v="2024-08-22T00:00:00"/>
    <x v="0"/>
    <x v="0"/>
    <n v="6228"/>
  </r>
  <r>
    <n v="93924253"/>
    <s v="DNI"/>
    <s v="BARRERA GUTIERREZ, CATTALEYA ANGELLY"/>
    <s v="F"/>
    <d v="2024-08-01T00:00:00"/>
    <x v="7"/>
    <x v="0"/>
    <s v="HOSPITAL NACIONAL ALBERTO SABOGAL SOLOGUREN DE LA RED ASISTENCIAL SABOGAL"/>
    <s v="102 C.S. ALBERTO BARTON"/>
    <x v="0"/>
    <n v="41"/>
    <n v="3128"/>
    <n v="61391251"/>
    <n v="975441470"/>
    <n v="10964"/>
    <s v="NO"/>
    <x v="0"/>
    <x v="0"/>
    <m/>
    <x v="1"/>
    <m/>
    <x v="1"/>
    <m/>
    <x v="1"/>
    <d v="2024-08-04T00:00:00"/>
    <d v="2024-08-08T00:00:00"/>
    <d v="2024-08-15T00:00:00"/>
    <d v="2024-08-22T00:00:00"/>
    <x v="0"/>
    <x v="1"/>
    <n v="6221"/>
  </r>
  <r>
    <n v="93924989"/>
    <s v="DNI"/>
    <s v="MEZA CHILLITUPA, ELLIOT CALEB AMIR MISAEL"/>
    <s v="M"/>
    <d v="2024-08-01T00:00:00"/>
    <x v="7"/>
    <x v="0"/>
    <s v="NACIONAL ARZOBISPO LOAYZA"/>
    <s v="109 C.S. JOSE OLAYA"/>
    <x v="0"/>
    <m/>
    <m/>
    <m/>
    <m/>
    <m/>
    <s v="NO"/>
    <x v="15"/>
    <x v="0"/>
    <m/>
    <x v="1"/>
    <m/>
    <x v="1"/>
    <m/>
    <x v="1"/>
    <d v="2024-08-05T00:00:00"/>
    <d v="2024-08-08T00:00:00"/>
    <d v="2024-08-15T00:00:00"/>
    <d v="2024-08-22T00:00:00"/>
    <x v="0"/>
    <x v="1"/>
    <n v="25474"/>
  </r>
  <r>
    <n v="93924500"/>
    <s v="DNI"/>
    <s v="HINOSTROZA BAYONA, NEITHAN IBRAHIM"/>
    <s v="M"/>
    <d v="2024-08-01T00:00:00"/>
    <x v="7"/>
    <x v="2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23997"/>
    <s v="DNI"/>
    <s v="JORGES BOGARIN, MIA ALESSIA"/>
    <s v="F"/>
    <d v="2024-08-01T00:00:00"/>
    <x v="7"/>
    <x v="3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25942"/>
    <s v="CNV"/>
    <s v=" MORETTI, "/>
    <s v="M"/>
    <d v="2024-08-02T00:00:00"/>
    <x v="7"/>
    <x v="3"/>
    <s v="HOSPITAL MARIA AUXILIADOR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26186"/>
    <s v="DNI"/>
    <s v="CHILICAHUA MORENO, LIAM JEYCOB"/>
    <s v="M"/>
    <d v="2024-08-02T00:00:00"/>
    <x v="7"/>
    <x v="1"/>
    <s v="HOSPITAL CARLOS LANFRANCO LA HOZ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925882"/>
    <s v="DNI"/>
    <s v="RODRIGUEZ SOLIS, CHLOE STEPHANNÍA"/>
    <s v="F"/>
    <d v="2024-08-02T00:00:00"/>
    <x v="7"/>
    <x v="0"/>
    <s v="ALBERTO LEONARDO BARTON THOMPSON"/>
    <s v="102 C.S. ALBERTO BARTON"/>
    <x v="1"/>
    <n v="40"/>
    <n v="3325"/>
    <n v="47771028"/>
    <n v="945898683"/>
    <n v="18306"/>
    <s v="NO"/>
    <x v="0"/>
    <x v="0"/>
    <d v="2024-08-02T00:00:00"/>
    <x v="0"/>
    <d v="2024-08-02T00:00:00"/>
    <x v="0"/>
    <m/>
    <x v="1"/>
    <d v="2024-08-05T00:00:00"/>
    <d v="2024-08-09T00:00:00"/>
    <d v="2024-08-16T00:00:00"/>
    <d v="2024-08-23T00:00:00"/>
    <x v="0"/>
    <x v="1"/>
    <n v="6221"/>
  </r>
  <r>
    <n v="93927881"/>
    <s v="CNV"/>
    <s v=" COLAN, "/>
    <s v="M"/>
    <d v="2024-08-02T00:00:00"/>
    <x v="7"/>
    <x v="0"/>
    <s v="NAC. DANIEL A. CARRION"/>
    <m/>
    <x v="0"/>
    <n v="40"/>
    <n v="3870"/>
    <n v="48239113"/>
    <n v="927629954"/>
    <n v="6220"/>
    <s v="NO"/>
    <x v="1"/>
    <x v="1"/>
    <d v="2024-08-02T00:00:00"/>
    <x v="0"/>
    <d v="2024-08-02T00:00:00"/>
    <x v="0"/>
    <d v="2024-08-08T00:00:00"/>
    <x v="0"/>
    <d v="2024-08-05T00:00:00"/>
    <d v="2024-08-09T00:00:00"/>
    <d v="2024-08-16T00:00:00"/>
    <d v="2024-08-23T00:00:00"/>
    <x v="0"/>
    <x v="0"/>
    <m/>
  </r>
  <r>
    <n v="93925565"/>
    <s v="CNV"/>
    <s v=" PELAEZ, "/>
    <s v="F"/>
    <d v="2024-08-02T00:00:00"/>
    <x v="7"/>
    <x v="0"/>
    <s v="NAC. DANIEL A. CARRION"/>
    <m/>
    <x v="0"/>
    <n v="39"/>
    <n v="3110"/>
    <n v="74977831"/>
    <n v="968119119"/>
    <n v="6220"/>
    <s v="NO"/>
    <x v="1"/>
    <x v="1"/>
    <d v="2024-08-02T00:00:00"/>
    <x v="0"/>
    <d v="2024-08-02T00:00:00"/>
    <x v="0"/>
    <d v="2024-08-05T00:00:00"/>
    <x v="0"/>
    <d v="2024-08-05T00:00:00"/>
    <d v="2024-08-09T00:00:00"/>
    <d v="2024-08-16T00:00:00"/>
    <d v="2024-08-23T00:00:00"/>
    <x v="0"/>
    <x v="0"/>
    <m/>
  </r>
  <r>
    <n v="93925985"/>
    <s v="DNI"/>
    <s v="BERNALES MUÑOZ, BASTIAN SALVATORE"/>
    <s v="M"/>
    <d v="2024-08-02T00:00:00"/>
    <x v="7"/>
    <x v="0"/>
    <s v="NAC. DANIEL A. CARRION"/>
    <s v="211 C.S.M.I. BELLAVISTA PERU - COREA"/>
    <x v="0"/>
    <n v="39"/>
    <n v="4040"/>
    <n v="47376483"/>
    <n v="904452930"/>
    <n v="6249"/>
    <s v="NO"/>
    <x v="14"/>
    <x v="2"/>
    <d v="2024-08-02T00:00:00"/>
    <x v="0"/>
    <d v="2024-08-02T00:00:00"/>
    <x v="0"/>
    <d v="2024-08-08T00:00:00"/>
    <x v="0"/>
    <d v="2024-08-05T00:00:00"/>
    <d v="2024-08-12T00:00:00"/>
    <d v="2024-08-19T00:00:00"/>
    <d v="2024-08-26T00:00:00"/>
    <x v="0"/>
    <x v="0"/>
    <n v="6249"/>
  </r>
  <r>
    <n v="93926853"/>
    <s v="CNV"/>
    <s v=" NAVARRO, "/>
    <s v="M"/>
    <d v="2024-08-02T00:00:00"/>
    <x v="7"/>
    <x v="1"/>
    <s v="CENTRO DE SALUD I-3 JUANCITO DE SARAYACU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26223"/>
    <s v="DNI"/>
    <s v="TORERO GUERRERO, LUCIANA CAYETANNA"/>
    <s v="F"/>
    <d v="2024-08-02T00:00:00"/>
    <x v="7"/>
    <x v="0"/>
    <s v="HOSPITAL SAN JOSE"/>
    <s v="107 P.S. CALLAO"/>
    <x v="0"/>
    <n v="39"/>
    <n v="2705"/>
    <n v="71985118"/>
    <n v="941230043"/>
    <n v="6222"/>
    <s v="NO"/>
    <x v="34"/>
    <x v="0"/>
    <d v="2024-08-03T00:00:00"/>
    <x v="0"/>
    <d v="2024-08-03T00:00:00"/>
    <x v="0"/>
    <d v="2024-08-05T00:00:00"/>
    <x v="0"/>
    <d v="2024-08-05T00:00:00"/>
    <d v="2024-08-09T00:00:00"/>
    <d v="2024-08-16T00:00:00"/>
    <d v="2024-08-23T00:00:00"/>
    <x v="0"/>
    <x v="0"/>
    <n v="6222"/>
  </r>
  <r>
    <n v="93926272"/>
    <s v="CNV"/>
    <s v=" PARIONA, "/>
    <s v="M"/>
    <d v="2024-08-02T00:00:00"/>
    <x v="7"/>
    <x v="0"/>
    <s v="NAC. DANIEL A. CARRION"/>
    <m/>
    <x v="0"/>
    <n v="37"/>
    <n v="3380"/>
    <n v="70414090"/>
    <n v="904537837"/>
    <n v="6222"/>
    <s v="NO"/>
    <x v="1"/>
    <x v="1"/>
    <d v="2024-08-02T00:00:00"/>
    <x v="0"/>
    <d v="2024-08-02T00:00:00"/>
    <x v="0"/>
    <d v="2024-08-06T00:00:00"/>
    <x v="0"/>
    <d v="2024-08-05T00:00:00"/>
    <d v="2024-08-09T00:00:00"/>
    <d v="2024-08-16T00:00:00"/>
    <d v="2024-08-23T00:00:00"/>
    <x v="0"/>
    <x v="0"/>
    <m/>
  </r>
  <r>
    <n v="93925223"/>
    <s v="DNI"/>
    <s v="BERAUN VALDIVIA, MCKEINLY JESSAELYS"/>
    <s v="F"/>
    <d v="2024-08-02T00:00:00"/>
    <x v="7"/>
    <x v="0"/>
    <s v="NAC. DANIEL A. CARRION"/>
    <s v="106 C.S. SANTA FE"/>
    <x v="0"/>
    <n v="39"/>
    <n v="3360"/>
    <n v="76898244"/>
    <n v="997237283"/>
    <n v="6223"/>
    <s v="NO"/>
    <x v="36"/>
    <x v="0"/>
    <d v="2024-08-02T00:00:00"/>
    <x v="0"/>
    <d v="2024-08-02T00:00:00"/>
    <x v="0"/>
    <m/>
    <x v="1"/>
    <d v="2024-08-05T00:00:00"/>
    <d v="2024-08-09T00:00:00"/>
    <d v="2024-08-16T00:00:00"/>
    <d v="2024-08-23T00:00:00"/>
    <x v="0"/>
    <x v="1"/>
    <n v="6223"/>
  </r>
  <r>
    <n v="93925860"/>
    <s v="DNI"/>
    <s v="VILCHEZ DENEGRI, MAIA ANTONELLA"/>
    <s v="F"/>
    <d v="2024-08-02T00:00:00"/>
    <x v="7"/>
    <x v="0"/>
    <s v="HOSPITAL SAN JOSE"/>
    <s v="210 P.S. POLIGONO IV"/>
    <x v="0"/>
    <n v="40"/>
    <n v="3830"/>
    <n v="74839114"/>
    <n v="926359549"/>
    <n v="6248"/>
    <s v="NO"/>
    <x v="16"/>
    <x v="2"/>
    <d v="2024-08-02T00:00:00"/>
    <x v="0"/>
    <d v="2024-08-02T00:00:00"/>
    <x v="0"/>
    <d v="2024-08-08T00:00:00"/>
    <x v="0"/>
    <d v="2024-08-08T00:00:00"/>
    <d v="2024-08-12T00:00:00"/>
    <d v="2024-08-19T00:00:00"/>
    <d v="2024-08-26T00:00:00"/>
    <x v="0"/>
    <x v="0"/>
    <n v="6248"/>
  </r>
  <r>
    <n v="93926122"/>
    <s v="DNI"/>
    <s v="MORAN CERNA, ALAIA VALENTINA"/>
    <s v="F"/>
    <d v="2024-08-02T00:00:00"/>
    <x v="7"/>
    <x v="0"/>
    <s v="HOSPITAL SAN JOSE"/>
    <s v="206 P.S. BOCANEGRA"/>
    <x v="0"/>
    <n v="41"/>
    <n v="3795"/>
    <n v="45510443"/>
    <n v="903445298"/>
    <n v="6245"/>
    <s v="NO"/>
    <x v="3"/>
    <x v="2"/>
    <d v="2024-08-03T00:00:00"/>
    <x v="0"/>
    <d v="2024-08-03T00:00:00"/>
    <x v="0"/>
    <d v="2024-08-07T00:00:00"/>
    <x v="0"/>
    <d v="2024-08-07T00:00:00"/>
    <m/>
    <m/>
    <m/>
    <x v="1"/>
    <x v="1"/>
    <n v="6245"/>
  </r>
  <r>
    <n v="93925383"/>
    <s v="CNV"/>
    <s v=" DE LA TORRE, "/>
    <s v="M"/>
    <d v="2024-08-02T00:00:00"/>
    <x v="7"/>
    <x v="0"/>
    <s v="NESTOR GAMBETTA"/>
    <m/>
    <x v="0"/>
    <n v="39"/>
    <n v="2770"/>
    <n v="74731732"/>
    <n v="937802973"/>
    <n v="6234"/>
    <s v="NO"/>
    <x v="1"/>
    <x v="1"/>
    <d v="2024-08-02T00:00:00"/>
    <x v="0"/>
    <d v="2024-08-02T00:00:00"/>
    <x v="0"/>
    <d v="2024-08-06T00:00:00"/>
    <x v="0"/>
    <d v="2024-08-05T00:00:00"/>
    <d v="2024-08-09T00:00:00"/>
    <d v="2024-08-16T00:00:00"/>
    <d v="2024-08-23T00:00:00"/>
    <x v="0"/>
    <x v="0"/>
    <m/>
  </r>
  <r>
    <n v="93927230"/>
    <s v="DNI"/>
    <s v="TABOADA MONTEAGUDO, YRIS KHAYLANI"/>
    <s v="F"/>
    <d v="2024-08-02T00:00:00"/>
    <x v="7"/>
    <x v="3"/>
    <s v="NAC. DANIEL A. CARRION"/>
    <s v="212 C.S. ALTA MAR"/>
    <x v="0"/>
    <n v="40"/>
    <n v="4120"/>
    <n v="73758190"/>
    <n v="925754684"/>
    <n v="6250"/>
    <s v="NO"/>
    <x v="44"/>
    <x v="2"/>
    <d v="2024-08-03T00:00:00"/>
    <x v="0"/>
    <d v="2024-08-03T00:00:00"/>
    <x v="0"/>
    <d v="2024-08-08T00:00:00"/>
    <x v="0"/>
    <d v="2024-08-08T00:00:00"/>
    <d v="2024-08-13T00:00:00"/>
    <d v="2024-08-20T00:00:00"/>
    <d v="2024-08-27T00:00:00"/>
    <x v="0"/>
    <x v="0"/>
    <n v="6250"/>
  </r>
  <r>
    <n v="93925720"/>
    <s v="DNI"/>
    <s v="CUBAS BUENO, MIA GISELLE"/>
    <s v="F"/>
    <d v="2024-08-02T00:00:00"/>
    <x v="7"/>
    <x v="1"/>
    <s v="HOSPITAL DE VENTANILLA"/>
    <s v="310 C.S. VILLA LOS REYES"/>
    <x v="0"/>
    <n v="40"/>
    <n v="3815"/>
    <n v="73419366"/>
    <n v="914677789"/>
    <n v="6256"/>
    <s v="NO"/>
    <x v="21"/>
    <x v="3"/>
    <d v="2024-08-02T00:00:00"/>
    <x v="0"/>
    <d v="2024-08-02T00:00:00"/>
    <x v="0"/>
    <d v="2024-08-05T00:00:00"/>
    <x v="0"/>
    <d v="2024-08-05T00:00:00"/>
    <d v="2024-08-09T00:00:00"/>
    <d v="2024-08-16T00:00:00"/>
    <d v="2024-08-23T00:00:00"/>
    <x v="0"/>
    <x v="0"/>
    <n v="6256"/>
  </r>
  <r>
    <n v="93925532"/>
    <s v="DNI"/>
    <s v="CASTRO ACARO, DEYBI ALEXANDER"/>
    <s v="M"/>
    <d v="2024-08-02T00:00:00"/>
    <x v="7"/>
    <x v="1"/>
    <s v="CENTRO DE SALUD VILLA LOS REYES"/>
    <s v="311 C.S. LUIS FELIPE DE LAS CASAS"/>
    <x v="0"/>
    <n v="39"/>
    <n v="3320"/>
    <n v="73883065"/>
    <n v="965099439"/>
    <n v="6256"/>
    <s v="NO"/>
    <x v="32"/>
    <x v="3"/>
    <d v="2024-08-02T00:00:00"/>
    <x v="0"/>
    <d v="2024-08-02T00:00:00"/>
    <x v="0"/>
    <d v="2024-08-07T00:00:00"/>
    <x v="0"/>
    <d v="2024-08-08T00:00:00"/>
    <d v="2024-08-12T00:00:00"/>
    <d v="2024-08-22T00:00:00"/>
    <d v="2024-08-29T00:00:00"/>
    <x v="0"/>
    <x v="0"/>
    <n v="6261"/>
  </r>
  <r>
    <n v="93927865"/>
    <s v="DNI"/>
    <s v="MENDOZA MORE, AIXA GISSELL"/>
    <s v="F"/>
    <d v="2024-08-02T00:00:00"/>
    <x v="7"/>
    <x v="1"/>
    <s v="HOSPITAL II LIMA NORTE CALLAO LUIS NEGREIROS VEGA ESSALUD"/>
    <m/>
    <x v="1"/>
    <n v="39"/>
    <n v="3820"/>
    <n v="44531616"/>
    <n v="912660585"/>
    <n v="10533"/>
    <s v="NO"/>
    <x v="12"/>
    <x v="4"/>
    <m/>
    <x v="1"/>
    <m/>
    <x v="1"/>
    <m/>
    <x v="1"/>
    <m/>
    <m/>
    <m/>
    <m/>
    <x v="1"/>
    <x v="1"/>
    <m/>
  </r>
  <r>
    <n v="93925410"/>
    <s v="DNI"/>
    <s v="LLEMPEN ISASI, RICARDO JOAQUÍN"/>
    <s v="M"/>
    <d v="2024-08-02T00:00:00"/>
    <x v="7"/>
    <x v="3"/>
    <s v="CLINICA LIMATAMB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6954"/>
    <s v="CNV"/>
    <s v=" CORDOVA, "/>
    <s v="F"/>
    <d v="2024-08-02T00:00:00"/>
    <x v="7"/>
    <x v="4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6529"/>
    <s v="DNI"/>
    <s v="OTERO ARAINGA, KAELY MIRAYDA"/>
    <s v="F"/>
    <d v="2024-08-02T00:00:00"/>
    <x v="7"/>
    <x v="5"/>
    <s v="HOSPITAL II LIMA NORTE CALLAO LUIS NEGREIROS VEGA ESSALUD"/>
    <m/>
    <x v="1"/>
    <n v="41"/>
    <n v="3150"/>
    <n v="70751754"/>
    <n v="953177062"/>
    <n v="8146"/>
    <s v="NO"/>
    <x v="12"/>
    <x v="4"/>
    <m/>
    <x v="1"/>
    <m/>
    <x v="1"/>
    <m/>
    <x v="1"/>
    <m/>
    <m/>
    <m/>
    <m/>
    <x v="1"/>
    <x v="1"/>
    <m/>
  </r>
  <r>
    <n v="93925958"/>
    <s v="CNV"/>
    <s v=" TAMINCHI, "/>
    <s v="F"/>
    <d v="2024-08-02T00:00:00"/>
    <x v="7"/>
    <x v="0"/>
    <s v="HOSPITAL II LIMA NORTE CALLAO LUIS NEGREIROS VEGA ESSALUD"/>
    <m/>
    <x v="1"/>
    <n v="38"/>
    <n v="3090"/>
    <n v="44636924"/>
    <n v="928211340"/>
    <n v="7948"/>
    <s v="NO"/>
    <x v="2"/>
    <x v="2"/>
    <m/>
    <x v="1"/>
    <m/>
    <x v="1"/>
    <m/>
    <x v="1"/>
    <d v="2024-08-05T00:00:00"/>
    <d v="2024-08-09T00:00:00"/>
    <d v="2024-08-16T00:00:00"/>
    <d v="2024-08-23T00:00:00"/>
    <x v="0"/>
    <x v="1"/>
    <m/>
  </r>
  <r>
    <n v="93925376"/>
    <s v="DNI"/>
    <s v="CIEZA RUIZ, TONY ALEXANDER"/>
    <s v="M"/>
    <d v="2024-08-02T00:00:00"/>
    <x v="7"/>
    <x v="1"/>
    <s v="HOSPITAL DE VENTANILLA"/>
    <s v="301 C.S.M.I. PACHACUTEC PERU - COREA"/>
    <x v="0"/>
    <n v="39"/>
    <n v="3320"/>
    <n v="63311915"/>
    <n v="995170183"/>
    <n v="7314"/>
    <s v="NO"/>
    <x v="11"/>
    <x v="3"/>
    <d v="2024-08-02T00:00:00"/>
    <x v="0"/>
    <d v="2024-08-02T00:00:00"/>
    <x v="0"/>
    <m/>
    <x v="1"/>
    <d v="2024-08-05T00:00:00"/>
    <d v="2024-08-09T00:00:00"/>
    <d v="2024-08-16T00:00:00"/>
    <d v="2024-08-23T00:00:00"/>
    <x v="0"/>
    <x v="1"/>
    <n v="7314"/>
  </r>
  <r>
    <n v="93925916"/>
    <s v="DNI"/>
    <s v="CHIROQUE JIMENO, GABRIEL NOAH"/>
    <s v="M"/>
    <d v="2024-08-02T00:00:00"/>
    <x v="7"/>
    <x v="1"/>
    <s v="HOSPITAL II LIMA NORTE CALLAO LUIS NEGREIROS VEGA ESSALUD"/>
    <s v="302 C.S. 03 DE FEBRERO"/>
    <x v="1"/>
    <n v="40"/>
    <n v="3570"/>
    <n v="48117305"/>
    <n v="972071638"/>
    <n v="8146"/>
    <s v="NO"/>
    <x v="9"/>
    <x v="3"/>
    <m/>
    <x v="1"/>
    <m/>
    <x v="1"/>
    <m/>
    <x v="1"/>
    <d v="2024-08-05T00:00:00"/>
    <d v="2024-08-09T00:00:00"/>
    <d v="2024-08-16T00:00:00"/>
    <d v="2024-08-23T00:00:00"/>
    <x v="0"/>
    <x v="1"/>
    <n v="6266"/>
  </r>
  <r>
    <n v="93926525"/>
    <s v="DNI"/>
    <s v="DOMINGUEZ OLIVAR, BASTIAN ISMAEL"/>
    <s v="M"/>
    <d v="2024-08-02T00:00:00"/>
    <x v="7"/>
    <x v="1"/>
    <s v="HOSPITAL II LIMA NORTE CALLAO LUIS NEGREIROS VEGA ESSALUD"/>
    <s v="311 C.S. LUIS FELIPE DE LAS CASAS"/>
    <x v="1"/>
    <n v="37"/>
    <n v="4310"/>
    <n v="70601581"/>
    <n v="989795051"/>
    <n v="8146"/>
    <s v="NO"/>
    <x v="32"/>
    <x v="3"/>
    <m/>
    <x v="1"/>
    <m/>
    <x v="1"/>
    <m/>
    <x v="1"/>
    <m/>
    <m/>
    <m/>
    <m/>
    <x v="1"/>
    <x v="1"/>
    <n v="6261"/>
  </r>
  <r>
    <n v="93927916"/>
    <s v="CNV"/>
    <s v="RN FELICIANO, RN"/>
    <s v="M"/>
    <d v="2024-08-02T00:00:00"/>
    <x v="7"/>
    <x v="4"/>
    <s v="CLINICA DEL NOR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26700"/>
    <s v="DNI"/>
    <s v="CHÁVEZ URIARTE, YAREL VALENTINA"/>
    <s v="F"/>
    <d v="2024-08-02T00:00:00"/>
    <x v="7"/>
    <x v="0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6386"/>
    <s v="DNI"/>
    <s v="AQUIJE CORRALES, LIAM NOAH DRAKE"/>
    <s v="M"/>
    <d v="2024-08-02T00:00:00"/>
    <x v="7"/>
    <x v="1"/>
    <s v="CLINICA AVIVA SEDE MENDIOL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5670"/>
    <s v="DNI"/>
    <s v="CALLE RODRIGUEZ, FABIANA ISABELLA"/>
    <s v="F"/>
    <d v="2024-08-02T00:00:00"/>
    <x v="7"/>
    <x v="3"/>
    <s v="CLINICA AVIVA SEDE MENDIOLA"/>
    <s v="116 P.S. JUAN PABLO II"/>
    <x v="0"/>
    <m/>
    <m/>
    <m/>
    <m/>
    <m/>
    <s v="NO"/>
    <x v="47"/>
    <x v="0"/>
    <m/>
    <x v="1"/>
    <m/>
    <x v="1"/>
    <m/>
    <x v="1"/>
    <d v="2024-08-05T00:00:00"/>
    <d v="2024-08-09T00:00:00"/>
    <d v="2024-08-16T00:00:00"/>
    <d v="2024-08-23T00:00:00"/>
    <x v="0"/>
    <x v="1"/>
    <n v="6233"/>
  </r>
  <r>
    <n v="93926391"/>
    <s v="CNV"/>
    <s v=" BONIFACIO, "/>
    <s v="F"/>
    <d v="2024-08-02T00:00:00"/>
    <x v="7"/>
    <x v="1"/>
    <m/>
    <m/>
    <x v="0"/>
    <n v="39"/>
    <n v="3765"/>
    <n v="70776648"/>
    <n v="970562738"/>
    <n v="0"/>
    <s v="NO"/>
    <x v="9"/>
    <x v="3"/>
    <m/>
    <x v="1"/>
    <m/>
    <x v="1"/>
    <m/>
    <x v="1"/>
    <d v="2024-08-05T00:00:00"/>
    <d v="2024-08-09T00:00:00"/>
    <d v="2024-08-16T00:00:00"/>
    <d v="2024-08-23T00:00:00"/>
    <x v="0"/>
    <x v="1"/>
    <m/>
  </r>
  <r>
    <n v="93925636"/>
    <s v="DNI"/>
    <s v="ESTRADA APOLINARIO, RACNHAR JOEL"/>
    <s v="M"/>
    <d v="2024-08-02T00:00:00"/>
    <x v="7"/>
    <x v="1"/>
    <s v="HOSPITAL DE VENTANILLA"/>
    <m/>
    <x v="0"/>
    <n v="41"/>
    <n v="4260"/>
    <n v="42840387"/>
    <n v="902534731"/>
    <n v="7314"/>
    <s v="NO"/>
    <x v="22"/>
    <x v="1"/>
    <d v="2024-08-02T00:00:00"/>
    <x v="0"/>
    <d v="2024-08-02T00:00:00"/>
    <x v="0"/>
    <m/>
    <x v="1"/>
    <m/>
    <m/>
    <m/>
    <m/>
    <x v="1"/>
    <x v="1"/>
    <m/>
  </r>
  <r>
    <n v="93925208"/>
    <s v="DNI"/>
    <s v="CUSQUISIVAN VELASQUEZ, AITANA THAIS"/>
    <s v="F"/>
    <d v="2024-08-02T00:00:00"/>
    <x v="7"/>
    <x v="5"/>
    <s v="HOSPITAL DE VENTANILLA"/>
    <s v="312 P.S. MI PERU"/>
    <x v="0"/>
    <n v="39"/>
    <n v="2700"/>
    <n v="44531704"/>
    <n v="999255280"/>
    <n v="6260"/>
    <s v="NO"/>
    <x v="7"/>
    <x v="3"/>
    <d v="2024-08-02T00:00:00"/>
    <x v="0"/>
    <d v="2024-08-02T00:00:00"/>
    <x v="0"/>
    <d v="2024-08-05T00:00:00"/>
    <x v="0"/>
    <d v="2024-08-05T00:00:00"/>
    <d v="2024-08-09T00:00:00"/>
    <d v="2024-08-16T00:00:00"/>
    <d v="2024-08-23T00:00:00"/>
    <x v="0"/>
    <x v="0"/>
    <n v="6260"/>
  </r>
  <r>
    <n v="93926812"/>
    <s v="DNI"/>
    <s v="ALVAREZ SILVA, LEONOR RAFAELA"/>
    <s v="F"/>
    <d v="2024-08-02T00:00:00"/>
    <x v="7"/>
    <x v="1"/>
    <s v="CLINICA JESUS DEL NORTE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927313"/>
    <s v="DNI"/>
    <s v="ARANA RIVERA, ESTRELLA ABIGAIL NOELIA"/>
    <s v="F"/>
    <d v="2024-08-03T00:00:00"/>
    <x v="8"/>
    <x v="0"/>
    <s v="NESTOR GAMBETTA"/>
    <s v="102 C.S. ALBERTO BARTON"/>
    <x v="0"/>
    <n v="40"/>
    <n v="3345"/>
    <n v="44833577"/>
    <n v="918456023"/>
    <n v="6228"/>
    <s v="NO"/>
    <x v="0"/>
    <x v="0"/>
    <d v="2024-08-03T00:00:00"/>
    <x v="0"/>
    <d v="2024-08-03T00:00:00"/>
    <x v="0"/>
    <d v="2024-08-08T00:00:00"/>
    <x v="0"/>
    <d v="2024-08-06T00:00:00"/>
    <d v="2024-08-10T00:00:00"/>
    <d v="2024-08-17T00:00:00"/>
    <d v="2024-08-24T00:00:00"/>
    <x v="0"/>
    <x v="0"/>
    <n v="6221"/>
  </r>
  <r>
    <n v="93926407"/>
    <s v="DNI"/>
    <s v="LOPEZ SANTIBAÑEZ, LEAYA ABIGAIL GABRIELA"/>
    <s v="F"/>
    <d v="2024-08-03T00:00:00"/>
    <x v="8"/>
    <x v="0"/>
    <s v="NAC. DANIEL A. CARRION"/>
    <s v="102 C.S. ALBERTO BARTON"/>
    <x v="0"/>
    <n v="38"/>
    <n v="3744"/>
    <n v="77399495"/>
    <n v="963198109"/>
    <n v="6221"/>
    <s v="NO"/>
    <x v="0"/>
    <x v="0"/>
    <d v="2024-08-03T00:00:00"/>
    <x v="0"/>
    <d v="2024-08-03T00:00:00"/>
    <x v="0"/>
    <m/>
    <x v="1"/>
    <d v="2024-08-07T00:00:00"/>
    <d v="2024-08-10T00:00:00"/>
    <d v="2024-08-17T00:00:00"/>
    <d v="2024-08-24T00:00:00"/>
    <x v="0"/>
    <x v="1"/>
    <n v="6221"/>
  </r>
  <r>
    <n v="93927432"/>
    <s v="DNI"/>
    <s v="DE LA CRUZ GONZALES, ALAIA LEONELA"/>
    <s v="F"/>
    <d v="2024-08-03T00:00:00"/>
    <x v="8"/>
    <x v="0"/>
    <s v="NAC. DANIEL A. CARRION"/>
    <s v="103 C.S. PUERTO NUEVO"/>
    <x v="0"/>
    <n v="38"/>
    <n v="3090"/>
    <n v="74277326"/>
    <n v="927071608"/>
    <n v="6226"/>
    <s v="NO"/>
    <x v="40"/>
    <x v="0"/>
    <d v="2024-08-04T00:00:00"/>
    <x v="0"/>
    <d v="2024-08-04T00:00:00"/>
    <x v="0"/>
    <d v="2024-08-08T00:00:00"/>
    <x v="0"/>
    <d v="2024-08-06T00:00:00"/>
    <d v="2024-08-10T00:00:00"/>
    <d v="2024-08-17T00:00:00"/>
    <d v="2024-08-24T00:00:00"/>
    <x v="0"/>
    <x v="0"/>
    <n v="6226"/>
  </r>
  <r>
    <n v="93926573"/>
    <s v="DNI"/>
    <s v="GARCIA LINARES, CATALEYA"/>
    <s v="F"/>
    <d v="2024-08-03T00:00:00"/>
    <x v="8"/>
    <x v="0"/>
    <s v="CLINICA SAN JUDAS TADE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26787"/>
    <s v="DNI"/>
    <s v="CACERES SOUZA, YISABELLA KAORI NICKY"/>
    <s v="F"/>
    <d v="2024-08-03T00:00:00"/>
    <x v="8"/>
    <x v="0"/>
    <s v="INSTITUTO NACIONAL MATERNO PERINATAL"/>
    <s v="205 P.S. PREVI"/>
    <x v="0"/>
    <m/>
    <m/>
    <m/>
    <m/>
    <m/>
    <s v="NO"/>
    <x v="43"/>
    <x v="2"/>
    <m/>
    <x v="1"/>
    <m/>
    <x v="1"/>
    <m/>
    <x v="1"/>
    <d v="2024-08-07T00:00:00"/>
    <d v="2024-08-10T00:00:00"/>
    <d v="2024-08-17T00:00:00"/>
    <d v="2024-08-24T00:00:00"/>
    <x v="0"/>
    <x v="1"/>
    <n v="6240"/>
  </r>
  <r>
    <n v="93926947"/>
    <s v="DNI"/>
    <s v="ROMAN MALLQUI, MINERVA NAOMI ELENA"/>
    <s v="F"/>
    <d v="2024-08-03T00:00:00"/>
    <x v="8"/>
    <x v="2"/>
    <s v="NAC. DANIEL A. CARRION"/>
    <s v="211 C.S.M.I. BELLAVISTA PERU - COREA"/>
    <x v="0"/>
    <n v="41"/>
    <n v="3930"/>
    <n v="45962539"/>
    <n v="957947847"/>
    <n v="6249"/>
    <s v="NO"/>
    <x v="14"/>
    <x v="2"/>
    <d v="2024-08-03T00:00:00"/>
    <x v="0"/>
    <d v="2024-08-03T00:00:00"/>
    <x v="0"/>
    <d v="2024-08-08T00:00:00"/>
    <x v="0"/>
    <d v="2024-08-06T00:00:00"/>
    <d v="2024-08-13T00:00:00"/>
    <d v="2024-08-20T00:00:00"/>
    <d v="2024-08-27T00:00:00"/>
    <x v="0"/>
    <x v="0"/>
    <n v="6249"/>
  </r>
  <r>
    <n v="93926747"/>
    <s v="DNI"/>
    <s v="CENTENO QUISPE, HARY AYLIM"/>
    <s v="F"/>
    <d v="2024-08-03T00:00:00"/>
    <x v="8"/>
    <x v="1"/>
    <s v="HOSPITAL SAN JOSE"/>
    <s v="314 P.S. VENTANILLA ESTE"/>
    <x v="0"/>
    <n v="39"/>
    <n v="2900"/>
    <n v="77091957"/>
    <n v="902949544"/>
    <n v="6259"/>
    <s v="NO"/>
    <x v="39"/>
    <x v="3"/>
    <d v="2024-08-03T00:00:00"/>
    <x v="0"/>
    <d v="2024-08-03T00:00:00"/>
    <x v="0"/>
    <d v="2024-08-05T00:00:00"/>
    <x v="0"/>
    <d v="2024-08-06T00:00:00"/>
    <d v="2024-08-10T00:00:00"/>
    <d v="2024-08-17T00:00:00"/>
    <d v="2024-08-24T00:00:00"/>
    <x v="0"/>
    <x v="0"/>
    <n v="6259"/>
  </r>
  <r>
    <n v="93926748"/>
    <s v="DNI"/>
    <s v="BOCANGEL CANDUELAS, ANTONELLA NOHEMI"/>
    <s v="F"/>
    <d v="2024-08-03T00:00:00"/>
    <x v="8"/>
    <x v="5"/>
    <s v="HOSPITAL DE VENTANILLA"/>
    <s v="312 P.S. MI PERU"/>
    <x v="0"/>
    <n v="40"/>
    <n v="3005"/>
    <n v="77668308"/>
    <n v="906063807"/>
    <n v="6260"/>
    <s v="NO"/>
    <x v="7"/>
    <x v="3"/>
    <d v="2024-08-03T00:00:00"/>
    <x v="0"/>
    <d v="2024-08-03T00:00:00"/>
    <x v="0"/>
    <m/>
    <x v="1"/>
    <d v="2024-08-06T00:00:00"/>
    <d v="2024-08-10T00:00:00"/>
    <d v="2024-08-17T00:00:00"/>
    <d v="2024-08-24T00:00:00"/>
    <x v="0"/>
    <x v="1"/>
    <n v="6260"/>
  </r>
  <r>
    <n v="93926943"/>
    <s v="DNI"/>
    <s v="MATTA ALAYO, AITHANA CAMELIA"/>
    <s v="F"/>
    <d v="2024-08-03T00:00:00"/>
    <x v="8"/>
    <x v="5"/>
    <s v="PUESTO DE SALUD MI PERU"/>
    <s v="312 P.S. MI PERU"/>
    <x v="0"/>
    <n v="40"/>
    <n v="2990"/>
    <n v="76549624"/>
    <n v="976150254"/>
    <n v="6260"/>
    <s v="NO"/>
    <x v="7"/>
    <x v="3"/>
    <d v="2024-08-03T00:00:00"/>
    <x v="0"/>
    <d v="2024-08-03T00:00:00"/>
    <x v="0"/>
    <d v="2024-08-07T00:00:00"/>
    <x v="0"/>
    <d v="2024-08-07T00:00:00"/>
    <d v="2024-08-11T00:00:00"/>
    <d v="2024-08-19T00:00:00"/>
    <d v="2024-08-26T00:00:00"/>
    <x v="0"/>
    <x v="0"/>
    <n v="6260"/>
  </r>
  <r>
    <n v="93927447"/>
    <s v="DNI"/>
    <s v="LLONTOP YOVERA, LIAM GAEL"/>
    <s v="M"/>
    <d v="2024-08-03T00:00:00"/>
    <x v="8"/>
    <x v="5"/>
    <s v="PUESTO DE SALUD MI PERU"/>
    <s v="312 P.S. MI PERU"/>
    <x v="0"/>
    <n v="38"/>
    <n v="3535"/>
    <n v="61026596"/>
    <n v="906275834"/>
    <n v="6260"/>
    <s v="NO"/>
    <x v="7"/>
    <x v="3"/>
    <d v="2024-08-04T00:00:00"/>
    <x v="0"/>
    <d v="2024-08-04T00:00:00"/>
    <x v="0"/>
    <d v="2024-08-07T00:00:00"/>
    <x v="0"/>
    <d v="2024-08-06T00:00:00"/>
    <d v="2024-08-10T00:00:00"/>
    <d v="2024-08-17T00:00:00"/>
    <d v="2024-08-24T00:00:00"/>
    <x v="0"/>
    <x v="0"/>
    <n v="6260"/>
  </r>
  <r>
    <n v="93927489"/>
    <s v="DNI"/>
    <s v="SILVA RAMOS, THIAGO LIAM"/>
    <s v="M"/>
    <d v="2024-08-03T00:00:00"/>
    <x v="8"/>
    <x v="1"/>
    <s v="HOSPITAL DE VENTANILLA"/>
    <s v="311 C.S. LUIS FELIPE DE LAS CASAS"/>
    <x v="0"/>
    <n v="38"/>
    <n v="2700"/>
    <n v="72722373"/>
    <n v="990501719"/>
    <n v="6261"/>
    <s v="NO"/>
    <x v="32"/>
    <x v="3"/>
    <d v="2024-08-03T00:00:00"/>
    <x v="0"/>
    <d v="2024-08-03T00:00:00"/>
    <x v="0"/>
    <m/>
    <x v="1"/>
    <d v="2024-08-09T00:00:00"/>
    <d v="2024-08-13T00:00:00"/>
    <d v="2024-08-20T00:00:00"/>
    <d v="2024-08-29T00:00:00"/>
    <x v="0"/>
    <x v="1"/>
    <n v="6261"/>
  </r>
  <r>
    <n v="93926528"/>
    <s v="DNI"/>
    <s v="SANTOS ZEGARRA, SANTIAGO JOSUE"/>
    <s v="M"/>
    <d v="2024-08-03T00:00:00"/>
    <x v="8"/>
    <x v="0"/>
    <s v="ALBERTO LEONARDO BARTON THOMPSON"/>
    <s v="208 P.S. AEROPUERTO"/>
    <x v="1"/>
    <n v="40"/>
    <n v="4185"/>
    <n v="76500176"/>
    <n v="970783637"/>
    <n v="18306"/>
    <s v="NO"/>
    <x v="45"/>
    <x v="2"/>
    <d v="2024-08-03T00:00:00"/>
    <x v="0"/>
    <d v="2024-08-03T00:00:00"/>
    <x v="0"/>
    <m/>
    <x v="1"/>
    <m/>
    <m/>
    <m/>
    <m/>
    <x v="1"/>
    <x v="1"/>
    <n v="6241"/>
  </r>
  <r>
    <n v="93927578"/>
    <s v="CNV"/>
    <s v=" BENDEZU, "/>
    <s v="F"/>
    <d v="2024-08-03T00:00:00"/>
    <x v="8"/>
    <x v="0"/>
    <s v="ALBERTO LEONARDO BARTON THOMPSON"/>
    <m/>
    <x v="1"/>
    <n v="40"/>
    <n v="3265"/>
    <n v="74737209"/>
    <n v="994298274"/>
    <n v="18306"/>
    <s v="NO"/>
    <x v="50"/>
    <x v="1"/>
    <d v="2024-08-04T00:00:00"/>
    <x v="0"/>
    <d v="2024-08-04T00:00:00"/>
    <x v="0"/>
    <m/>
    <x v="1"/>
    <m/>
    <m/>
    <m/>
    <m/>
    <x v="1"/>
    <x v="1"/>
    <m/>
  </r>
  <r>
    <n v="93927232"/>
    <s v="CNV"/>
    <s v=" CHUMPITAZ, "/>
    <s v="F"/>
    <d v="2024-08-03T00:00:00"/>
    <x v="8"/>
    <x v="3"/>
    <s v="ALBERTO LEONARDO BARTON THOMPSON"/>
    <m/>
    <x v="1"/>
    <n v="39"/>
    <n v="3705"/>
    <n v="44012526"/>
    <n v="973867599"/>
    <n v="18319"/>
    <s v="NO"/>
    <x v="50"/>
    <x v="1"/>
    <d v="2024-08-03T00:00:00"/>
    <x v="0"/>
    <d v="2024-08-03T00:00:00"/>
    <x v="0"/>
    <m/>
    <x v="1"/>
    <m/>
    <m/>
    <m/>
    <m/>
    <x v="1"/>
    <x v="1"/>
    <m/>
  </r>
  <r>
    <n v="93927583"/>
    <s v="CNV"/>
    <s v="LAOS AGÜERO, LUIS ANDRE"/>
    <s v="M"/>
    <d v="2024-08-03T00:00:00"/>
    <x v="8"/>
    <x v="0"/>
    <s v="ALBERTO LEONARDO BARTON THOMPSON"/>
    <m/>
    <x v="0"/>
    <n v="40"/>
    <n v="3980"/>
    <n v="45989080"/>
    <n v="971649718"/>
    <n v="6240"/>
    <s v="NO"/>
    <x v="43"/>
    <x v="2"/>
    <d v="2024-08-04T00:00:00"/>
    <x v="0"/>
    <d v="2024-08-04T00:00:00"/>
    <x v="0"/>
    <m/>
    <x v="1"/>
    <d v="2024-08-07T00:00:00"/>
    <d v="2024-08-10T00:00:00"/>
    <d v="2024-08-17T00:00:00"/>
    <d v="2024-08-24T00:00:00"/>
    <x v="0"/>
    <x v="1"/>
    <m/>
  </r>
  <r>
    <n v="93927107"/>
    <s v="CNV"/>
    <s v=" ORTEGA, "/>
    <s v="F"/>
    <d v="2024-08-03T00:00:00"/>
    <x v="8"/>
    <x v="0"/>
    <s v="ALBERTO LEONARDO BARTON THOMPSON"/>
    <m/>
    <x v="1"/>
    <n v="40"/>
    <n v="3395"/>
    <n v="46195305"/>
    <n v="923797499"/>
    <n v="18319"/>
    <s v="NO"/>
    <x v="50"/>
    <x v="1"/>
    <d v="2024-08-03T00:00:00"/>
    <x v="0"/>
    <d v="2024-08-03T00:00:00"/>
    <x v="0"/>
    <m/>
    <x v="1"/>
    <m/>
    <m/>
    <m/>
    <m/>
    <x v="1"/>
    <x v="1"/>
    <m/>
  </r>
  <r>
    <n v="93926966"/>
    <s v="CNV"/>
    <s v=" DELGADO, "/>
    <s v="M"/>
    <d v="2024-08-03T00:00:00"/>
    <x v="8"/>
    <x v="0"/>
    <s v="ALBERTO LEONARDO BARTON THOMPSON"/>
    <m/>
    <x v="1"/>
    <n v="39"/>
    <n v="3650"/>
    <n v="44729189"/>
    <n v="960601147"/>
    <n v="18319"/>
    <s v="NO"/>
    <x v="50"/>
    <x v="1"/>
    <d v="2024-08-03T00:00:00"/>
    <x v="0"/>
    <d v="2024-08-03T00:00:00"/>
    <x v="0"/>
    <m/>
    <x v="1"/>
    <m/>
    <m/>
    <m/>
    <m/>
    <x v="1"/>
    <x v="1"/>
    <m/>
  </r>
  <r>
    <n v="93927401"/>
    <s v="DNI"/>
    <s v="SOTO DEZA, DHAELLA SOPHIA"/>
    <s v="F"/>
    <d v="2024-08-03T00:00:00"/>
    <x v="8"/>
    <x v="0"/>
    <n v="28747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6614"/>
    <s v="DNI"/>
    <s v="CANO GASCON, REYNA ATHENEA"/>
    <s v="F"/>
    <d v="2024-08-03T00:00:00"/>
    <x v="8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26550"/>
    <s v="DNI"/>
    <s v="JUAREZ GARCIA, NOAH GAEL"/>
    <s v="M"/>
    <d v="2024-08-03T00:00:00"/>
    <x v="8"/>
    <x v="0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27491"/>
    <s v="DNI"/>
    <s v="MALLAUPOMA LLANTO, MADDY ELOISE"/>
    <s v="F"/>
    <d v="2024-08-03T00:00:00"/>
    <x v="8"/>
    <x v="3"/>
    <s v="HOSPITAL DE APOYO SANTA ROSA"/>
    <s v="212 C.S. ALTA MAR"/>
    <x v="0"/>
    <m/>
    <m/>
    <m/>
    <m/>
    <m/>
    <s v="NO"/>
    <x v="44"/>
    <x v="2"/>
    <m/>
    <x v="1"/>
    <m/>
    <x v="1"/>
    <m/>
    <x v="1"/>
    <m/>
    <m/>
    <m/>
    <m/>
    <x v="1"/>
    <x v="1"/>
    <n v="6250"/>
  </r>
  <r>
    <n v="93927041"/>
    <s v="DNI"/>
    <s v="FERRER SALAZAR, MIRANDA CATALINA"/>
    <s v="F"/>
    <d v="2024-08-03T00:00:00"/>
    <x v="8"/>
    <x v="1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26430"/>
    <s v="CNV"/>
    <s v=" HERNANDEZ, "/>
    <s v="F"/>
    <d v="2024-08-03T00:00:00"/>
    <x v="8"/>
    <x v="1"/>
    <s v="HOSPITAL II LIMA NORTE CALLAO LUIS NEGREIROS VEGA ESSALUD"/>
    <m/>
    <x v="1"/>
    <n v="40"/>
    <n v="3200"/>
    <n v="45695485"/>
    <n v="956501952"/>
    <n v="7948"/>
    <s v="NO"/>
    <x v="12"/>
    <x v="4"/>
    <m/>
    <x v="1"/>
    <m/>
    <x v="1"/>
    <m/>
    <x v="1"/>
    <m/>
    <m/>
    <m/>
    <m/>
    <x v="1"/>
    <x v="1"/>
    <m/>
  </r>
  <r>
    <n v="93936881"/>
    <s v="DNI"/>
    <s v="BOZA DIAZ, IAN REYLI"/>
    <s v="M"/>
    <d v="2024-08-03T00:00:00"/>
    <x v="8"/>
    <x v="1"/>
    <s v="HOSPITAL NAVAL"/>
    <m/>
    <x v="1"/>
    <n v="39"/>
    <n v="3190"/>
    <n v="47952918"/>
    <n v="921764680"/>
    <n v="8266"/>
    <s v="NO"/>
    <x v="12"/>
    <x v="4"/>
    <m/>
    <x v="1"/>
    <m/>
    <x v="1"/>
    <m/>
    <x v="1"/>
    <m/>
    <m/>
    <m/>
    <m/>
    <x v="1"/>
    <x v="1"/>
    <m/>
  </r>
  <r>
    <n v="93926960"/>
    <s v="CNV"/>
    <s v="TRUJILLO GUZMAN, LUIS SEBASTIAN"/>
    <s v="M"/>
    <d v="2024-08-03T00:00:00"/>
    <x v="8"/>
    <x v="0"/>
    <s v="ALBERTO LEONARDO BARTON THOMPSON"/>
    <m/>
    <x v="1"/>
    <n v="38"/>
    <n v="3900"/>
    <n v="45785294"/>
    <n v="973597608"/>
    <n v="18319"/>
    <s v="NO"/>
    <x v="50"/>
    <x v="1"/>
    <d v="2024-08-03T00:00:00"/>
    <x v="0"/>
    <d v="2024-08-03T00:00:00"/>
    <x v="0"/>
    <m/>
    <x v="1"/>
    <m/>
    <m/>
    <m/>
    <m/>
    <x v="1"/>
    <x v="1"/>
    <m/>
  </r>
  <r>
    <n v="93928155"/>
    <s v="DNI"/>
    <s v="SANCHEZ CALLAN, CAYETANA MICAELA"/>
    <s v="F"/>
    <d v="2024-08-03T00:00:00"/>
    <x v="8"/>
    <x v="2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6967"/>
    <s v="DNI"/>
    <s v="CAUTI RAMIREZ, MALCOLM GADIEL"/>
    <s v="M"/>
    <d v="2024-08-03T00:00:00"/>
    <x v="8"/>
    <x v="2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6839"/>
    <s v="DNI"/>
    <s v="GAMBOA GUTIERREZ, AURORA MELODY"/>
    <s v="F"/>
    <d v="2024-08-03T00:00:00"/>
    <x v="8"/>
    <x v="1"/>
    <s v="NAC. DANIEL A. CARRION"/>
    <s v="305 C.S. SANTA ROSA DE PACHACUTEC"/>
    <x v="0"/>
    <n v="40"/>
    <n v="3240"/>
    <n v="74107996"/>
    <n v="973264254"/>
    <n v="13849"/>
    <s v="NO"/>
    <x v="20"/>
    <x v="3"/>
    <d v="2024-08-03T00:00:00"/>
    <x v="0"/>
    <d v="2024-08-03T00:00:00"/>
    <x v="0"/>
    <d v="2024-08-08T00:00:00"/>
    <x v="0"/>
    <d v="2024-08-06T00:00:00"/>
    <d v="2024-08-10T00:00:00"/>
    <d v="2024-08-17T00:00:00"/>
    <d v="2024-08-24T00:00:00"/>
    <x v="0"/>
    <x v="0"/>
    <n v="6263"/>
  </r>
  <r>
    <n v="93926896"/>
    <s v="DNI"/>
    <s v="LAMAS MONTERO, MAIARA TANISHA"/>
    <s v="F"/>
    <d v="2024-08-03T00:00:00"/>
    <x v="8"/>
    <x v="0"/>
    <s v="CLINICA SAN GABRIEL S.A.C."/>
    <s v="102 C.S. ALBERTO BARTON"/>
    <x v="1"/>
    <m/>
    <m/>
    <m/>
    <m/>
    <m/>
    <s v="NO"/>
    <x v="0"/>
    <x v="0"/>
    <m/>
    <x v="1"/>
    <m/>
    <x v="1"/>
    <m/>
    <x v="1"/>
    <d v="2024-08-06T00:00:00"/>
    <d v="2024-08-10T00:00:00"/>
    <d v="2024-08-17T00:00:00"/>
    <d v="2024-08-24T00:00:00"/>
    <x v="0"/>
    <x v="1"/>
    <n v="6221"/>
  </r>
  <r>
    <n v="93927549"/>
    <s v="DNI"/>
    <s v="VARGAS VALDERRAMA, LARA CATINA"/>
    <s v="F"/>
    <d v="2024-08-03T00:00:00"/>
    <x v="8"/>
    <x v="1"/>
    <s v="HOSPITAL DE VENTANILLA"/>
    <s v="302 C.S. 03 DE FEBRERO"/>
    <x v="0"/>
    <n v="40"/>
    <n v="3725"/>
    <n v="76250375"/>
    <n v="934700345"/>
    <n v="6266"/>
    <s v="NO"/>
    <x v="9"/>
    <x v="3"/>
    <d v="2024-08-03T00:00:00"/>
    <x v="0"/>
    <d v="2024-08-03T00:00:00"/>
    <x v="0"/>
    <m/>
    <x v="1"/>
    <d v="2024-08-06T00:00:00"/>
    <d v="2024-08-10T00:00:00"/>
    <d v="2024-08-17T00:00:00"/>
    <d v="2024-08-24T00:00:00"/>
    <x v="0"/>
    <x v="1"/>
    <n v="6266"/>
  </r>
  <r>
    <n v="93927374"/>
    <s v="DNI"/>
    <s v="MEJIA LAYTON, ASHER ADRIAN"/>
    <s v="M"/>
    <d v="2024-08-03T00:00:00"/>
    <x v="8"/>
    <x v="1"/>
    <s v="NAC. DANIEL A. CARRION"/>
    <s v="308 P.S. DEFENSORES DE LA PATRIA"/>
    <x v="0"/>
    <n v="37"/>
    <n v="2750"/>
    <n v="76410304"/>
    <n v="907862944"/>
    <n v="6268"/>
    <s v="NO"/>
    <x v="19"/>
    <x v="3"/>
    <d v="2024-08-04T00:00:00"/>
    <x v="0"/>
    <d v="2024-08-04T00:00:00"/>
    <x v="0"/>
    <d v="2024-08-08T00:00:00"/>
    <x v="0"/>
    <d v="2024-08-07T00:00:00"/>
    <d v="2024-08-14T00:00:00"/>
    <d v="2024-08-21T00:00:00"/>
    <d v="2024-08-28T00:00:00"/>
    <x v="0"/>
    <x v="0"/>
    <n v="6268"/>
  </r>
  <r>
    <n v="93928733"/>
    <s v="DNI"/>
    <s v="EUFRACIO JESUS, KRISTEL GRACIELA"/>
    <s v="F"/>
    <d v="2024-08-03T00:00:00"/>
    <x v="8"/>
    <x v="0"/>
    <s v="CLINICA SAN GABRIEL S.A.C."/>
    <s v="203 P.S. PALMERAS DE OQUENDO"/>
    <x v="1"/>
    <m/>
    <m/>
    <m/>
    <m/>
    <m/>
    <s v="NO"/>
    <x v="18"/>
    <x v="2"/>
    <m/>
    <x v="1"/>
    <m/>
    <x v="1"/>
    <d v="2024-08-09T00:00:00"/>
    <x v="0"/>
    <d v="2024-08-07T00:00:00"/>
    <d v="2024-08-10T00:00:00"/>
    <d v="2024-08-17T00:00:00"/>
    <d v="2024-08-24T00:00:00"/>
    <x v="0"/>
    <x v="1"/>
    <n v="6768"/>
  </r>
  <r>
    <n v="93928190"/>
    <s v="DNI"/>
    <s v="VASQUEZ CERNA, GABRIEL"/>
    <s v="M"/>
    <d v="2024-08-03T00:00:00"/>
    <x v="8"/>
    <x v="0"/>
    <s v="CLINICA JESUS DEL NORTE"/>
    <s v="203 P.S. PALMERAS DE OQUENDO"/>
    <x v="1"/>
    <m/>
    <m/>
    <m/>
    <m/>
    <m/>
    <s v="NO"/>
    <x v="18"/>
    <x v="2"/>
    <m/>
    <x v="1"/>
    <m/>
    <x v="1"/>
    <m/>
    <x v="1"/>
    <d v="2024-08-06T00:00:00"/>
    <d v="2024-08-10T00:00:00"/>
    <d v="2024-08-17T00:00:00"/>
    <d v="2024-08-24T00:00:00"/>
    <x v="0"/>
    <x v="1"/>
    <n v="6768"/>
  </r>
  <r>
    <n v="93927322"/>
    <s v="CNV"/>
    <s v=" GOMEZ, "/>
    <s v="M"/>
    <d v="2024-08-03T00:00:00"/>
    <x v="8"/>
    <x v="1"/>
    <s v="HOSPITAL DE VENTANILLA"/>
    <m/>
    <x v="0"/>
    <n v="38"/>
    <n v="3135"/>
    <n v="73496284"/>
    <n v="931613506"/>
    <n v="7314"/>
    <s v="NO"/>
    <x v="22"/>
    <x v="1"/>
    <d v="2024-08-03T00:00:00"/>
    <x v="0"/>
    <d v="2024-08-03T00:00:00"/>
    <x v="0"/>
    <m/>
    <x v="1"/>
    <d v="2024-08-06T00:00:00"/>
    <d v="2024-08-10T00:00:00"/>
    <d v="2024-08-17T00:00:00"/>
    <d v="2024-08-29T00:00:00"/>
    <x v="0"/>
    <x v="1"/>
    <m/>
  </r>
  <r>
    <n v="93928004"/>
    <s v="DNI"/>
    <s v="HUARCAYA CADILLO, CAMILA SOFIA"/>
    <s v="F"/>
    <d v="2024-08-04T00:00:00"/>
    <x v="8"/>
    <x v="1"/>
    <s v="HOSPITAL DE VENTANILLA"/>
    <s v="301 C.S.M.I. PACHACUTEC PERU - COREA"/>
    <x v="0"/>
    <n v="39"/>
    <n v="3365"/>
    <n v="77701502"/>
    <n v="916279051"/>
    <n v="7314"/>
    <s v="NO"/>
    <x v="11"/>
    <x v="3"/>
    <d v="2024-08-04T00:00:00"/>
    <x v="0"/>
    <d v="2024-08-04T00:00:00"/>
    <x v="0"/>
    <d v="2024-08-07T00:00:00"/>
    <x v="0"/>
    <d v="2024-08-07T00:00:00"/>
    <d v="2024-08-11T00:00:00"/>
    <d v="2024-08-18T00:00:00"/>
    <d v="2024-08-25T00:00:00"/>
    <x v="0"/>
    <x v="0"/>
    <n v="7314"/>
  </r>
  <r>
    <n v="93928333"/>
    <s v="DNI"/>
    <s v="LAZO RAMIREZ, LUIS ALONSO"/>
    <s v="M"/>
    <d v="2024-08-04T00:00:00"/>
    <x v="8"/>
    <x v="1"/>
    <s v="NAC. DANIEL A. CARRION"/>
    <s v="301 C.S.M.I. PACHACUTEC PERU - COREA"/>
    <x v="0"/>
    <n v="38"/>
    <n v="3505"/>
    <n v="46564385"/>
    <n v="929616819"/>
    <n v="7314"/>
    <s v="NO"/>
    <x v="11"/>
    <x v="3"/>
    <d v="2024-08-05T00:00:00"/>
    <x v="0"/>
    <d v="2024-08-05T00:00:00"/>
    <x v="0"/>
    <d v="2024-08-06T00:00:00"/>
    <x v="0"/>
    <d v="2024-08-10T00:00:00"/>
    <d v="2024-08-14T00:00:00"/>
    <d v="2024-08-21T00:00:00"/>
    <d v="2024-08-28T00:00:00"/>
    <x v="0"/>
    <x v="0"/>
    <n v="7314"/>
  </r>
  <r>
    <n v="93927924"/>
    <s v="DNI"/>
    <s v="CHAVARRIA TIBURCIO, RENZO ROBERTO"/>
    <s v="M"/>
    <d v="2024-08-04T00:00:00"/>
    <x v="8"/>
    <x v="0"/>
    <s v="HOSPITAL II GUSTAVO LANATTA LUJAN - ESSALUD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8166"/>
    <s v="DNI"/>
    <s v="YATACO ESPINOZA, LIA SOFIA"/>
    <s v="F"/>
    <d v="2024-08-04T00:00:00"/>
    <x v="8"/>
    <x v="1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7981"/>
    <s v="DNI"/>
    <s v="MELENDEZ VALVERDE, MAEL DANTE"/>
    <s v="M"/>
    <d v="2024-08-04T00:00:00"/>
    <x v="8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8083"/>
    <s v="CNV"/>
    <s v=" MATILDO, "/>
    <s v="F"/>
    <d v="2024-08-04T00:00:00"/>
    <x v="8"/>
    <x v="1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7884"/>
    <s v="DNI"/>
    <s v="CERNA LINARES, PATRICK FERIT"/>
    <s v="M"/>
    <d v="2024-08-04T00:00:00"/>
    <x v="8"/>
    <x v="1"/>
    <s v="HOSPITAL II LIMA NORTE CALLAO LUIS NEGREIROS VEGA ESSALUD"/>
    <m/>
    <x v="1"/>
    <n v="40"/>
    <n v="3380"/>
    <n v="48042723"/>
    <n v="969555101"/>
    <n v="8146"/>
    <s v="NO"/>
    <x v="12"/>
    <x v="4"/>
    <m/>
    <x v="1"/>
    <m/>
    <x v="1"/>
    <m/>
    <x v="1"/>
    <m/>
    <m/>
    <m/>
    <m/>
    <x v="1"/>
    <x v="1"/>
    <m/>
  </r>
  <r>
    <n v="93928614"/>
    <s v="DNI"/>
    <s v="NIETO PASQUEL, ANNA CECILIA"/>
    <s v="F"/>
    <d v="2024-08-04T00:00:00"/>
    <x v="8"/>
    <x v="3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30047"/>
    <s v="DNI"/>
    <s v="GAVINO GONZALES, KAELY ELIANA"/>
    <s v="F"/>
    <d v="2024-08-04T00:00:00"/>
    <x v="8"/>
    <x v="1"/>
    <s v="HOSPITAL II LIMA NORTE CALLAO LUIS NEGREIROS VEGA ESSALUD"/>
    <s v="301 C.S.M.I. PACHACUTEC PERU - COREA"/>
    <x v="1"/>
    <n v="40"/>
    <n v="3000"/>
    <n v="75337158"/>
    <n v="916253813"/>
    <n v="8146"/>
    <s v="NO"/>
    <x v="11"/>
    <x v="3"/>
    <m/>
    <x v="1"/>
    <m/>
    <x v="1"/>
    <m/>
    <x v="1"/>
    <m/>
    <m/>
    <m/>
    <m/>
    <x v="1"/>
    <x v="1"/>
    <n v="7314"/>
  </r>
  <r>
    <n v="93928713"/>
    <s v="DNI"/>
    <s v="NAVARRO QUIJANDRIA, EDRIAN GADDIEL"/>
    <s v="M"/>
    <d v="2024-08-04T00:00:00"/>
    <x v="8"/>
    <x v="1"/>
    <s v="ULDARICO ROCCA FERNANDE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7927"/>
    <s v="DNI"/>
    <s v="VILLA ORRILLO, ANTHONY GAEL"/>
    <s v="M"/>
    <d v="2024-08-04T00:00:00"/>
    <x v="8"/>
    <x v="1"/>
    <s v="HOSPITAL II PUCALLPA- ESSALUD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8169"/>
    <s v="CNV"/>
    <s v=" CONDORI, "/>
    <s v="F"/>
    <d v="2024-08-04T00:00:00"/>
    <x v="8"/>
    <x v="0"/>
    <s v="CLINICA GSTAR"/>
    <m/>
    <x v="0"/>
    <n v="38"/>
    <n v="3300"/>
    <n v="44847075"/>
    <n v="934005553"/>
    <n v="18670"/>
    <s v="NO"/>
    <x v="1"/>
    <x v="1"/>
    <m/>
    <x v="1"/>
    <m/>
    <x v="1"/>
    <d v="2024-08-08T00:00:00"/>
    <x v="0"/>
    <d v="2024-08-07T00:00:00"/>
    <d v="2024-08-11T00:00:00"/>
    <d v="2024-08-19T00:00:00"/>
    <d v="2024-08-26T00:00:00"/>
    <x v="0"/>
    <x v="1"/>
    <m/>
  </r>
  <r>
    <n v="93928261"/>
    <s v="CNV"/>
    <s v=" MORENO, "/>
    <s v="M"/>
    <d v="2024-08-04T00:00:00"/>
    <x v="8"/>
    <x v="1"/>
    <s v="CLINICA GSTAR"/>
    <m/>
    <x v="0"/>
    <n v="38"/>
    <n v="3600"/>
    <n v="45953357"/>
    <n v="936724579"/>
    <n v="18670"/>
    <s v="NO"/>
    <x v="12"/>
    <x v="4"/>
    <m/>
    <x v="1"/>
    <m/>
    <x v="1"/>
    <m/>
    <x v="1"/>
    <m/>
    <m/>
    <m/>
    <m/>
    <x v="1"/>
    <x v="1"/>
    <m/>
  </r>
  <r>
    <n v="93927985"/>
    <s v="CNV"/>
    <s v=" BARBOZA, "/>
    <s v="F"/>
    <d v="2024-08-04T00:00:00"/>
    <x v="8"/>
    <x v="0"/>
    <s v="ALBERTO LEONARDO BARTON THOMPSON"/>
    <m/>
    <x v="1"/>
    <n v="39"/>
    <n v="3005"/>
    <n v="75240081"/>
    <n v="987476654"/>
    <n v="18306"/>
    <s v="NO"/>
    <x v="50"/>
    <x v="1"/>
    <d v="2024-08-04T00:00:00"/>
    <x v="0"/>
    <d v="2024-08-04T00:00:00"/>
    <x v="0"/>
    <m/>
    <x v="1"/>
    <m/>
    <m/>
    <m/>
    <m/>
    <x v="1"/>
    <x v="1"/>
    <m/>
  </r>
  <r>
    <n v="93928384"/>
    <s v="DNI"/>
    <s v="ACOSTA RENGIFO, EUS DARIEL"/>
    <s v="M"/>
    <d v="2024-08-04T00:00:00"/>
    <x v="8"/>
    <x v="1"/>
    <s v="HOSPITAL DE VENTANILLA"/>
    <s v="307 P.S. HIJOS DEL ALMIRANTE GRAU"/>
    <x v="0"/>
    <n v="39"/>
    <n v="3400"/>
    <n v="73194025"/>
    <n v="933511086"/>
    <n v="6262"/>
    <s v="NO"/>
    <x v="8"/>
    <x v="3"/>
    <d v="2024-08-04T00:00:00"/>
    <x v="0"/>
    <d v="2024-08-04T00:00:00"/>
    <x v="0"/>
    <d v="2024-08-07T00:00:00"/>
    <x v="0"/>
    <d v="2024-08-07T00:00:00"/>
    <d v="2024-08-11T00:00:00"/>
    <d v="2024-08-18T00:00:00"/>
    <d v="2024-08-25T00:00:00"/>
    <x v="0"/>
    <x v="0"/>
    <n v="6262"/>
  </r>
  <r>
    <n v="93927785"/>
    <s v="DNI"/>
    <s v="GUZMAN ISUIZA, JARED MATT"/>
    <s v="M"/>
    <d v="2024-08-04T00:00:00"/>
    <x v="8"/>
    <x v="1"/>
    <s v="NAC. DANIEL A. CARRION"/>
    <s v="306 P.S. ANGAMOS"/>
    <x v="0"/>
    <n v="39"/>
    <n v="3790"/>
    <n v="47019617"/>
    <n v="939182586"/>
    <n v="6257"/>
    <s v="NO"/>
    <x v="28"/>
    <x v="3"/>
    <d v="2024-08-04T00:00:00"/>
    <x v="0"/>
    <d v="2024-08-04T00:00:00"/>
    <x v="0"/>
    <d v="2024-08-08T00:00:00"/>
    <x v="0"/>
    <m/>
    <m/>
    <m/>
    <m/>
    <x v="1"/>
    <x v="1"/>
    <n v="6257"/>
  </r>
  <r>
    <n v="93930200"/>
    <s v="DNI"/>
    <s v="LIZAMA GORDON, RENATA ZAHOMÉ"/>
    <s v="F"/>
    <d v="2024-08-04T00:00:00"/>
    <x v="8"/>
    <x v="2"/>
    <s v="NAC. DANIEL A. CARRION"/>
    <s v="211 C.S.M.I. BELLAVISTA PERU - COREA"/>
    <x v="0"/>
    <n v="37"/>
    <n v="3550"/>
    <n v="75350912"/>
    <n v="929456971"/>
    <n v="6249"/>
    <s v="NO"/>
    <x v="14"/>
    <x v="2"/>
    <d v="2024-08-04T00:00:00"/>
    <x v="0"/>
    <d v="2024-08-04T00:00:00"/>
    <x v="0"/>
    <d v="2024-08-08T00:00:00"/>
    <x v="0"/>
    <m/>
    <m/>
    <m/>
    <m/>
    <x v="1"/>
    <x v="1"/>
    <n v="6249"/>
  </r>
  <r>
    <n v="93928014"/>
    <s v="DNI"/>
    <s v="BRENIS PEÑA, DANIEL ALEXIO"/>
    <s v="M"/>
    <d v="2024-08-04T00:00:00"/>
    <x v="8"/>
    <x v="4"/>
    <s v="HOSPITAL SAN JOSE"/>
    <s v="213 C.S. VILLA SR. DE LOS MILAGROS"/>
    <x v="0"/>
    <n v="41"/>
    <n v="3930"/>
    <n v="47503155"/>
    <n v="927828535"/>
    <n v="6253"/>
    <s v="NO"/>
    <x v="27"/>
    <x v="2"/>
    <d v="2024-08-05T00:00:00"/>
    <x v="0"/>
    <d v="2024-08-05T00:00:00"/>
    <x v="0"/>
    <d v="2024-08-09T00:00:00"/>
    <x v="0"/>
    <d v="2024-08-09T00:00:00"/>
    <d v="2024-08-13T00:00:00"/>
    <d v="2024-08-20T00:00:00"/>
    <d v="2024-08-27T00:00:00"/>
    <x v="0"/>
    <x v="0"/>
    <n v="6253"/>
  </r>
  <r>
    <n v="93927873"/>
    <s v="DNI"/>
    <s v="VILLACREZ MERA, ITZEL CAYETANA"/>
    <s v="F"/>
    <d v="2024-08-04T00:00:00"/>
    <x v="8"/>
    <x v="0"/>
    <s v="ASOCIACION CIVIL NUESTRA SEÑORA DEL SAGRADO CORAZON"/>
    <s v="206 P.S. BOCANEGRA"/>
    <x v="1"/>
    <m/>
    <m/>
    <m/>
    <m/>
    <m/>
    <s v="NO"/>
    <x v="3"/>
    <x v="2"/>
    <m/>
    <x v="1"/>
    <m/>
    <x v="1"/>
    <m/>
    <x v="1"/>
    <m/>
    <m/>
    <m/>
    <m/>
    <x v="1"/>
    <x v="1"/>
    <n v="6245"/>
  </r>
  <r>
    <n v="93928116"/>
    <s v="DNI"/>
    <s v="CASTRO ROSAS, EITHAN ALESSANDRO"/>
    <s v="M"/>
    <d v="2024-08-04T00:00:00"/>
    <x v="8"/>
    <x v="0"/>
    <s v="HOSPITAL SAN JOSE"/>
    <s v="206 P.S. BOCANEGRA"/>
    <x v="0"/>
    <n v="39"/>
    <n v="3465"/>
    <n v="74830122"/>
    <n v="964521000"/>
    <n v="6245"/>
    <s v="NO"/>
    <x v="3"/>
    <x v="2"/>
    <d v="2024-08-05T00:00:00"/>
    <x v="0"/>
    <d v="2024-08-05T00:00:00"/>
    <x v="0"/>
    <d v="2024-08-09T00:00:00"/>
    <x v="0"/>
    <d v="2024-08-07T00:00:00"/>
    <m/>
    <m/>
    <m/>
    <x v="1"/>
    <x v="1"/>
    <n v="6245"/>
  </r>
  <r>
    <n v="93927858"/>
    <s v="DNI"/>
    <s v="ARIMUYA LOPEZ, ALANA ALESSANDRA"/>
    <s v="F"/>
    <d v="2024-08-04T00:00:00"/>
    <x v="8"/>
    <x v="0"/>
    <s v="HOSPITAL SAN JOSE"/>
    <s v="206 P.S. BOCANEGRA"/>
    <x v="0"/>
    <n v="40"/>
    <n v="3965"/>
    <n v="74409014"/>
    <n v="977581020"/>
    <n v="6245"/>
    <s v="NO"/>
    <x v="3"/>
    <x v="2"/>
    <d v="2024-08-04T00:00:00"/>
    <x v="0"/>
    <d v="2024-08-04T00:00:00"/>
    <x v="0"/>
    <d v="2024-08-09T00:00:00"/>
    <x v="0"/>
    <d v="2024-08-07T00:00:00"/>
    <m/>
    <m/>
    <m/>
    <x v="1"/>
    <x v="1"/>
    <n v="6245"/>
  </r>
  <r>
    <n v="93928074"/>
    <s v="DNI"/>
    <s v="SANCHEZ HUAYTA, LIAM ALBERTO"/>
    <s v="M"/>
    <d v="2024-08-04T00:00:00"/>
    <x v="8"/>
    <x v="0"/>
    <s v="NAC. DANIEL A. CARRION"/>
    <s v="107 P.S. CALLAO"/>
    <x v="0"/>
    <n v="39"/>
    <n v="3740"/>
    <n v="47584592"/>
    <n v="985355662"/>
    <n v="6222"/>
    <s v="NO"/>
    <x v="34"/>
    <x v="0"/>
    <d v="2024-08-05T00:00:00"/>
    <x v="0"/>
    <d v="2024-08-05T00:00:00"/>
    <x v="0"/>
    <m/>
    <x v="1"/>
    <d v="2024-08-07T00:00:00"/>
    <d v="2024-08-12T00:00:00"/>
    <d v="2024-08-19T00:00:00"/>
    <d v="2024-08-26T00:00:00"/>
    <x v="0"/>
    <x v="1"/>
    <n v="6222"/>
  </r>
  <r>
    <n v="93927735"/>
    <s v="CNV"/>
    <s v=" ACARO, "/>
    <s v="M"/>
    <d v="2024-08-04T00:00:00"/>
    <x v="8"/>
    <x v="0"/>
    <s v="NAC. DANIEL A. CARRION"/>
    <m/>
    <x v="0"/>
    <n v="38"/>
    <n v="2855"/>
    <n v="76096790"/>
    <n v="942412564"/>
    <n v="6220"/>
    <s v="NO"/>
    <x v="1"/>
    <x v="1"/>
    <d v="2024-08-04T00:00:00"/>
    <x v="0"/>
    <d v="2024-08-04T00:00:00"/>
    <x v="0"/>
    <d v="2024-08-06T00:00:00"/>
    <x v="0"/>
    <d v="2024-08-07T00:00:00"/>
    <d v="2024-08-11T00:00:00"/>
    <d v="2024-08-18T00:00:00"/>
    <d v="2024-08-25T00:00:00"/>
    <x v="0"/>
    <x v="0"/>
    <m/>
  </r>
  <r>
    <n v="93929533"/>
    <s v="DNI"/>
    <s v="HIDALGO CASTILLO, AARÓN FRANCISCO"/>
    <s v="M"/>
    <d v="2024-08-05T00:00:00"/>
    <x v="8"/>
    <x v="3"/>
    <s v="ALBERTO LEONARDO BARTON THOMPSON"/>
    <m/>
    <x v="1"/>
    <n v="37"/>
    <n v="4205"/>
    <n v="41685446"/>
    <n v="958150144"/>
    <n v="6221"/>
    <s v="NO"/>
    <x v="50"/>
    <x v="1"/>
    <d v="2024-08-06T00:00:00"/>
    <x v="0"/>
    <d v="2024-08-06T00:00:00"/>
    <x v="0"/>
    <m/>
    <x v="1"/>
    <m/>
    <m/>
    <m/>
    <m/>
    <x v="1"/>
    <x v="1"/>
    <m/>
  </r>
  <r>
    <n v="93929693"/>
    <s v="DNI"/>
    <s v="MEJIA HUAITALLA, SOPHIA ALESSIA"/>
    <s v="F"/>
    <d v="2024-08-05T00:00:00"/>
    <x v="8"/>
    <x v="0"/>
    <s v="INSTITUTO NACIONAL MATERNO PERINATAL"/>
    <s v="103 C.S. PUERTO NUEVO"/>
    <x v="0"/>
    <m/>
    <m/>
    <m/>
    <m/>
    <m/>
    <s v="NO"/>
    <x v="40"/>
    <x v="0"/>
    <m/>
    <x v="1"/>
    <m/>
    <x v="1"/>
    <m/>
    <x v="1"/>
    <m/>
    <m/>
    <m/>
    <m/>
    <x v="1"/>
    <x v="1"/>
    <n v="6226"/>
  </r>
  <r>
    <n v="93929960"/>
    <s v="DNI"/>
    <s v="ROSADO BORDA, ARJEN SOREN"/>
    <s v="M"/>
    <d v="2024-08-05T00:00:00"/>
    <x v="8"/>
    <x v="0"/>
    <s v="NAC. DANIEL A. CARRION"/>
    <s v="106 C.S. SANTA FE"/>
    <x v="0"/>
    <n v="37"/>
    <n v="3265"/>
    <n v="71463853"/>
    <n v="934839622"/>
    <n v="6223"/>
    <s v="NO"/>
    <x v="36"/>
    <x v="0"/>
    <d v="2024-08-06T00:00:00"/>
    <x v="0"/>
    <d v="2024-08-06T00:00:00"/>
    <x v="0"/>
    <d v="2024-08-10T00:00:00"/>
    <x v="0"/>
    <d v="2024-08-08T00:00:00"/>
    <d v="2024-08-12T00:00:00"/>
    <d v="2024-08-19T00:00:00"/>
    <d v="2024-08-26T00:00:00"/>
    <x v="0"/>
    <x v="0"/>
    <n v="6223"/>
  </r>
  <r>
    <n v="93929382"/>
    <s v="DNI"/>
    <s v="CARVAJAL PAREDES, NAIN DE JESÚS"/>
    <s v="M"/>
    <d v="2024-08-05T00:00:00"/>
    <x v="8"/>
    <x v="4"/>
    <s v="HOSPITAL SAN JOSE"/>
    <s v="213 C.S. VILLA SR. DE LOS MILAGROS"/>
    <x v="0"/>
    <n v="38"/>
    <n v="3635"/>
    <n v="76769289"/>
    <n v="967315974"/>
    <n v="6253"/>
    <s v="NO"/>
    <x v="27"/>
    <x v="2"/>
    <d v="2024-08-06T00:00:00"/>
    <x v="0"/>
    <d v="2024-08-06T00:00:00"/>
    <x v="0"/>
    <d v="2024-08-07T00:00:00"/>
    <x v="0"/>
    <d v="2024-08-09T00:00:00"/>
    <d v="2024-08-14T00:00:00"/>
    <d v="2024-08-21T00:00:00"/>
    <d v="2024-08-28T00:00:00"/>
    <x v="0"/>
    <x v="0"/>
    <n v="6253"/>
  </r>
  <r>
    <n v="93928671"/>
    <s v="DNI"/>
    <s v="ROMERO ANICAMA, AHYTANA YUVIXA"/>
    <s v="F"/>
    <d v="2024-08-05T00:00:00"/>
    <x v="8"/>
    <x v="1"/>
    <s v="NAC. DANIEL A. CARRION"/>
    <s v="309 P.S. VENTANILLA ALTA"/>
    <x v="0"/>
    <n v="40"/>
    <n v="3235"/>
    <n v="76402298"/>
    <n v="930818886"/>
    <n v="6255"/>
    <s v="NO"/>
    <x v="23"/>
    <x v="3"/>
    <d v="2024-08-05T00:00:00"/>
    <x v="0"/>
    <d v="2024-08-05T00:00:00"/>
    <x v="0"/>
    <d v="2024-08-08T00:00:00"/>
    <x v="0"/>
    <d v="2024-08-09T00:00:00"/>
    <d v="2024-08-13T00:00:00"/>
    <d v="2024-08-20T00:00:00"/>
    <d v="2024-08-27T00:00:00"/>
    <x v="0"/>
    <x v="0"/>
    <n v="6255"/>
  </r>
  <r>
    <n v="93929193"/>
    <s v="DNI"/>
    <s v="ROJAS MONTALVAN, EYKER YARED"/>
    <s v="M"/>
    <d v="2024-08-05T00:00:00"/>
    <x v="8"/>
    <x v="5"/>
    <s v="HOSPITAL DE VENTANILLA"/>
    <s v="307 P.S. HIJOS DEL ALMIRANTE GRAU"/>
    <x v="0"/>
    <n v="39"/>
    <n v="3585"/>
    <n v="48878466"/>
    <n v="972954818"/>
    <n v="6262"/>
    <s v="NO"/>
    <x v="8"/>
    <x v="3"/>
    <d v="2024-08-05T00:00:00"/>
    <x v="0"/>
    <d v="2024-08-05T00:00:00"/>
    <x v="0"/>
    <d v="2024-08-08T00:00:00"/>
    <x v="0"/>
    <d v="2024-08-08T00:00:00"/>
    <d v="2024-08-12T00:00:00"/>
    <d v="2024-08-19T00:00:00"/>
    <d v="2024-08-26T00:00:00"/>
    <x v="0"/>
    <x v="0"/>
    <n v="6262"/>
  </r>
  <r>
    <n v="93928672"/>
    <s v="CNV"/>
    <s v=" ESPINOZA, "/>
    <s v="M"/>
    <d v="2024-08-05T00:00:00"/>
    <x v="8"/>
    <x v="1"/>
    <s v="CENTRO DE SALUD VILLA LOS REYES"/>
    <m/>
    <x v="0"/>
    <n v="37"/>
    <n v="2790"/>
    <n v="41921841"/>
    <n v="914022418"/>
    <n v="6256"/>
    <s v="NO"/>
    <x v="22"/>
    <x v="1"/>
    <d v="2024-08-05T00:00:00"/>
    <x v="0"/>
    <d v="2024-08-05T00:00:00"/>
    <x v="0"/>
    <d v="2024-08-08T00:00:00"/>
    <x v="0"/>
    <d v="2024-08-08T00:00:00"/>
    <d v="2024-08-12T00:00:00"/>
    <d v="2024-08-19T00:00:00"/>
    <d v="2024-08-26T00:00:00"/>
    <x v="0"/>
    <x v="0"/>
    <m/>
  </r>
  <r>
    <n v="93929562"/>
    <s v="DNI"/>
    <s v="VILLAJUAN CRUZ, CATALEYA YAMILETH"/>
    <s v="F"/>
    <d v="2024-08-05T00:00:00"/>
    <x v="8"/>
    <x v="1"/>
    <s v="HOSPITAL DE VENTANILLA"/>
    <s v="306 P.S. ANGAMOS"/>
    <x v="0"/>
    <n v="38"/>
    <n v="3085"/>
    <n v="47842779"/>
    <n v="928599682"/>
    <n v="6257"/>
    <s v="NO"/>
    <x v="28"/>
    <x v="3"/>
    <d v="2024-08-05T00:00:00"/>
    <x v="0"/>
    <d v="2024-08-05T00:00:00"/>
    <x v="0"/>
    <d v="2024-08-08T00:00:00"/>
    <x v="0"/>
    <d v="2024-08-08T00:00:00"/>
    <d v="2024-08-12T00:00:00"/>
    <d v="2024-08-19T00:00:00"/>
    <d v="2024-08-26T00:00:00"/>
    <x v="0"/>
    <x v="0"/>
    <n v="6257"/>
  </r>
  <r>
    <n v="93929630"/>
    <s v="DNI"/>
    <s v="AQUINO URETA, MIA ALEJANDRA"/>
    <s v="F"/>
    <d v="2024-08-05T00:00:00"/>
    <x v="8"/>
    <x v="1"/>
    <s v="HOSPITAL DE APOYO SANTA ROSA"/>
    <s v="306 P.S. ANGAMOS"/>
    <x v="0"/>
    <m/>
    <m/>
    <m/>
    <m/>
    <m/>
    <s v="NO"/>
    <x v="28"/>
    <x v="3"/>
    <m/>
    <x v="1"/>
    <m/>
    <x v="1"/>
    <m/>
    <x v="1"/>
    <d v="2024-08-08T00:00:00"/>
    <d v="2024-08-12T00:00:00"/>
    <d v="2024-08-19T00:00:00"/>
    <d v="2024-08-26T00:00:00"/>
    <x v="0"/>
    <x v="1"/>
    <n v="6257"/>
  </r>
  <r>
    <n v="93928518"/>
    <s v="DNI"/>
    <s v="CHAUCA ESPINOZA, THIAGO ALESSANDRO"/>
    <s v="M"/>
    <d v="2024-08-05T00:00:00"/>
    <x v="8"/>
    <x v="1"/>
    <s v="HOSPITAL DE VENTANILLA"/>
    <s v="305 C.S. SANTA ROSA DE PACHACUTEC"/>
    <x v="0"/>
    <n v="39"/>
    <n v="3425"/>
    <n v="45651733"/>
    <n v="971026279"/>
    <n v="6263"/>
    <s v="NO"/>
    <x v="20"/>
    <x v="3"/>
    <d v="2024-08-05T00:00:00"/>
    <x v="0"/>
    <d v="2024-08-05T00:00:00"/>
    <x v="0"/>
    <d v="2024-08-08T00:00:00"/>
    <x v="0"/>
    <d v="2024-08-08T00:00:00"/>
    <d v="2024-08-12T00:00:00"/>
    <d v="2024-08-19T00:00:00"/>
    <d v="2024-08-26T00:00:00"/>
    <x v="0"/>
    <x v="0"/>
    <n v="6263"/>
  </r>
  <r>
    <n v="93929022"/>
    <s v="DNI"/>
    <s v="CURIPACO ESCOBAR, LIAM JAMES"/>
    <s v="M"/>
    <d v="2024-08-05T00:00:00"/>
    <x v="8"/>
    <x v="1"/>
    <s v="MATERNO INFANTIL PACHACUTEC  PERU-COREA"/>
    <s v="302 C.S. 03 DE FEBRERO"/>
    <x v="0"/>
    <n v="39"/>
    <n v="3670"/>
    <n v="71913487"/>
    <n v="943040725"/>
    <n v="6266"/>
    <s v="NO"/>
    <x v="9"/>
    <x v="3"/>
    <d v="2024-08-05T00:00:00"/>
    <x v="0"/>
    <d v="2024-08-05T00:00:00"/>
    <x v="0"/>
    <m/>
    <x v="1"/>
    <d v="2024-08-08T00:00:00"/>
    <d v="2024-08-12T00:00:00"/>
    <d v="2024-08-19T00:00:00"/>
    <d v="2024-08-26T00:00:00"/>
    <x v="0"/>
    <x v="1"/>
    <n v="6266"/>
  </r>
  <r>
    <n v="93929417"/>
    <s v="DNI"/>
    <s v="GODOY SILVA, LUCCA"/>
    <s v="M"/>
    <d v="2024-08-05T00:00:00"/>
    <x v="8"/>
    <x v="0"/>
    <s v="ALBERTO LEONARDO BARTON THOMPSON"/>
    <m/>
    <x v="1"/>
    <n v="39"/>
    <n v="3155"/>
    <n v="75921848"/>
    <n v="983243088"/>
    <n v="18306"/>
    <s v="NO"/>
    <x v="50"/>
    <x v="1"/>
    <d v="2024-08-06T00:00:00"/>
    <x v="0"/>
    <d v="2024-08-06T00:00:00"/>
    <x v="0"/>
    <m/>
    <x v="1"/>
    <m/>
    <m/>
    <m/>
    <m/>
    <x v="1"/>
    <x v="1"/>
    <m/>
  </r>
  <r>
    <n v="93928787"/>
    <s v="DNI"/>
    <s v="MUÑOZ SOLORZANO, EITHAN NOAH"/>
    <s v="M"/>
    <d v="2024-08-05T00:00:00"/>
    <x v="8"/>
    <x v="4"/>
    <s v="ALBERTO LEONARDO BARTON THOMPSON"/>
    <s v="214 C.S. CARMEN DE LA LEGUA"/>
    <x v="1"/>
    <n v="37"/>
    <n v="3340"/>
    <n v="44600784"/>
    <n v="959490265"/>
    <n v="18319"/>
    <s v="NO"/>
    <x v="6"/>
    <x v="2"/>
    <d v="2024-08-05T00:00:00"/>
    <x v="0"/>
    <d v="2024-08-05T00:00:00"/>
    <x v="0"/>
    <m/>
    <x v="1"/>
    <m/>
    <m/>
    <m/>
    <m/>
    <x v="1"/>
    <x v="1"/>
    <n v="6252"/>
  </r>
  <r>
    <n v="93929290"/>
    <s v="DNI"/>
    <s v="BAUTISTA HURTADO, LUCIANA CATHALEYA"/>
    <s v="F"/>
    <d v="2024-08-05T00:00:00"/>
    <x v="8"/>
    <x v="0"/>
    <s v="ALBERTO LEONARDO BARTON THOMPSON"/>
    <s v="203 P.S. PALMERAS DE OQUENDO"/>
    <x v="0"/>
    <n v="37"/>
    <n v="3600"/>
    <n v="5292364"/>
    <n v="970738160"/>
    <n v="18306"/>
    <s v="NO"/>
    <x v="18"/>
    <x v="2"/>
    <d v="2024-08-05T00:00:00"/>
    <x v="0"/>
    <d v="2024-08-05T00:00:00"/>
    <x v="0"/>
    <m/>
    <x v="1"/>
    <d v="2024-08-09T00:00:00"/>
    <d v="2024-08-12T00:00:00"/>
    <d v="2024-08-19T00:00:00"/>
    <d v="2024-08-26T00:00:00"/>
    <x v="0"/>
    <x v="1"/>
    <n v="6768"/>
  </r>
  <r>
    <n v="93929425"/>
    <s v="DNI"/>
    <s v="DEYRA ACOSTA, DALESHKA MIKELA"/>
    <s v="F"/>
    <d v="2024-08-05T00:00:00"/>
    <x v="8"/>
    <x v="5"/>
    <s v="HOSPITAL II LIMA NORTE CALLAO LUIS NEGREIROS VEGA ESSALUD"/>
    <s v="312 P.S. MI PERU"/>
    <x v="1"/>
    <n v="40"/>
    <n v="3160"/>
    <n v="43864183"/>
    <n v="947103270"/>
    <n v="8146"/>
    <s v="NO"/>
    <x v="7"/>
    <x v="3"/>
    <m/>
    <x v="1"/>
    <m/>
    <x v="1"/>
    <m/>
    <x v="1"/>
    <d v="2024-08-08T00:00:00"/>
    <d v="2024-08-12T00:00:00"/>
    <d v="2024-08-19T00:00:00"/>
    <d v="2024-08-26T00:00:00"/>
    <x v="0"/>
    <x v="1"/>
    <n v="6260"/>
  </r>
  <r>
    <n v="93929412"/>
    <s v="DNI"/>
    <s v="CURI BONIFACIO, MARCO GABRIEL"/>
    <s v="M"/>
    <d v="2024-08-05T00:00:00"/>
    <x v="8"/>
    <x v="0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30094"/>
    <s v="CNV"/>
    <s v=" COLLAZOS, "/>
    <s v="F"/>
    <d v="2024-08-05T00:00:00"/>
    <x v="8"/>
    <x v="1"/>
    <s v="HOSPITAL II LIMA NORTE CALLAO LUIS NEGREIROS VEGA ESSALUD"/>
    <m/>
    <x v="1"/>
    <n v="38"/>
    <n v="3680"/>
    <n v="42356889"/>
    <n v="922969496"/>
    <n v="8146"/>
    <s v="NO"/>
    <x v="11"/>
    <x v="3"/>
    <m/>
    <x v="1"/>
    <m/>
    <x v="1"/>
    <m/>
    <x v="1"/>
    <d v="2024-08-08T00:00:00"/>
    <d v="2024-08-12T00:00:00"/>
    <d v="2024-08-19T00:00:00"/>
    <d v="2024-08-26T00:00:00"/>
    <x v="0"/>
    <x v="1"/>
    <m/>
  </r>
  <r>
    <n v="93928648"/>
    <s v="DNI"/>
    <s v="ANSELMO SANCHEZ, GIANNA ARIADNE"/>
    <s v="F"/>
    <d v="2024-08-05T00:00:00"/>
    <x v="8"/>
    <x v="4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9950"/>
    <s v="DNI"/>
    <s v="CURO CAHUAZA, BRUNO EUSEBIO"/>
    <s v="M"/>
    <d v="2024-08-05T00:00:00"/>
    <x v="8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29413"/>
    <s v="DNI"/>
    <s v="PACHECO ALVARADO, MADELYNE JULIETT"/>
    <s v="F"/>
    <d v="2024-08-05T00:00:00"/>
    <x v="8"/>
    <x v="0"/>
    <s v="HOSPITAL SAN JOSE"/>
    <s v="203 P.S. PALMERAS DE OQUENDO"/>
    <x v="0"/>
    <n v="40"/>
    <n v="3555"/>
    <n v="31219378"/>
    <n v="994779286"/>
    <n v="6768"/>
    <s v="NO"/>
    <x v="18"/>
    <x v="2"/>
    <d v="2024-08-06T00:00:00"/>
    <x v="0"/>
    <d v="2024-08-06T00:00:00"/>
    <x v="0"/>
    <d v="2024-08-09T00:00:00"/>
    <x v="0"/>
    <d v="2024-08-10T00:00:00"/>
    <d v="2024-08-13T00:00:00"/>
    <d v="2024-08-20T00:00:00"/>
    <d v="2024-08-27T00:00:00"/>
    <x v="0"/>
    <x v="0"/>
    <n v="6768"/>
  </r>
  <r>
    <n v="93928907"/>
    <s v="DNI"/>
    <s v="SOLIS GARAY, JOSSUÉ EMIR"/>
    <s v="M"/>
    <d v="2024-08-05T00:00:00"/>
    <x v="8"/>
    <x v="1"/>
    <s v="HOSPITAL DE VENTANILLA"/>
    <s v="301 C.S.M.I. PACHACUTEC PERU - COREA"/>
    <x v="0"/>
    <n v="40"/>
    <n v="3470"/>
    <n v="47219625"/>
    <n v="920343640"/>
    <n v="7314"/>
    <s v="NO"/>
    <x v="11"/>
    <x v="3"/>
    <d v="2024-08-05T00:00:00"/>
    <x v="0"/>
    <d v="2024-08-05T00:00:00"/>
    <x v="0"/>
    <d v="2024-08-08T00:00:00"/>
    <x v="0"/>
    <d v="2024-08-08T00:00:00"/>
    <d v="2024-08-12T00:00:00"/>
    <d v="2024-08-19T00:00:00"/>
    <d v="2024-08-26T00:00:00"/>
    <x v="0"/>
    <x v="0"/>
    <n v="7314"/>
  </r>
  <r>
    <n v="93930519"/>
    <s v="DNI"/>
    <s v="ZEA GONZALES, KENDRA KHALESSI LAYLA"/>
    <s v="F"/>
    <d v="2024-08-06T00:00:00"/>
    <x v="8"/>
    <x v="1"/>
    <s v="HOSPITAL DE VENTANILLA"/>
    <s v="301 C.S.M.I. PACHACUTEC PERU - COREA"/>
    <x v="0"/>
    <n v="39"/>
    <n v="3180"/>
    <n v="75436269"/>
    <n v="933680398"/>
    <n v="7314"/>
    <s v="NO"/>
    <x v="11"/>
    <x v="3"/>
    <d v="2024-08-06T00:00:00"/>
    <x v="0"/>
    <d v="2024-08-06T00:00:00"/>
    <x v="0"/>
    <m/>
    <x v="1"/>
    <d v="2024-08-09T00:00:00"/>
    <d v="2024-08-13T00:00:00"/>
    <d v="2024-08-20T00:00:00"/>
    <d v="2024-08-27T00:00:00"/>
    <x v="0"/>
    <x v="1"/>
    <n v="7314"/>
  </r>
  <r>
    <n v="93930365"/>
    <s v="DNI"/>
    <s v="GUEVARA SANCHEZ, KIARA SALOMÉ"/>
    <s v="F"/>
    <d v="2024-08-06T00:00:00"/>
    <x v="8"/>
    <x v="1"/>
    <s v="HOSPITAL II LIMA NORTE CALLAO LUIS NEGREIROS VEGA ESSALUD"/>
    <m/>
    <x v="1"/>
    <n v="41"/>
    <n v="3470"/>
    <n v="44076557"/>
    <n v="934827975"/>
    <n v="7948"/>
    <s v="NO"/>
    <x v="12"/>
    <x v="4"/>
    <m/>
    <x v="1"/>
    <m/>
    <x v="1"/>
    <m/>
    <x v="1"/>
    <m/>
    <m/>
    <m/>
    <m/>
    <x v="1"/>
    <x v="1"/>
    <m/>
  </r>
  <r>
    <n v="93930525"/>
    <s v="DNI"/>
    <s v="ROMERO MORI, LUKA SEBASTIAN"/>
    <s v="M"/>
    <d v="2024-08-06T00:00:00"/>
    <x v="8"/>
    <x v="1"/>
    <s v="CLINICA PROVIDENCIA"/>
    <s v="313 C.S. MARQUEZ"/>
    <x v="1"/>
    <m/>
    <m/>
    <m/>
    <m/>
    <m/>
    <s v="NO"/>
    <x v="29"/>
    <x v="3"/>
    <m/>
    <x v="1"/>
    <m/>
    <x v="1"/>
    <m/>
    <x v="1"/>
    <d v="2024-08-09T00:00:00"/>
    <d v="2024-08-13T00:00:00"/>
    <d v="2024-08-20T00:00:00"/>
    <d v="2024-09-01T00:00:00"/>
    <x v="0"/>
    <x v="1"/>
    <n v="6238"/>
  </r>
  <r>
    <n v="93930184"/>
    <s v="DNI"/>
    <s v="GÁLVEZ SALDAÑA, KAIRA ADHARA"/>
    <s v="F"/>
    <d v="2024-08-06T00:00:00"/>
    <x v="8"/>
    <x v="2"/>
    <s v="CLINICA SANTA ISABE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29967"/>
    <s v="CNV"/>
    <s v=" SILVESTRE, "/>
    <s v="F"/>
    <d v="2024-08-06T00:00:00"/>
    <x v="8"/>
    <x v="1"/>
    <s v="HOSPITAL II LIMA NORTE CALLAO LUIS NEGREIROS VEGA ESSALUD"/>
    <m/>
    <x v="1"/>
    <n v="38"/>
    <n v="3760"/>
    <n v="72689494"/>
    <n v="967588207"/>
    <n v="8146"/>
    <s v="NO"/>
    <x v="12"/>
    <x v="4"/>
    <m/>
    <x v="1"/>
    <m/>
    <x v="1"/>
    <m/>
    <x v="1"/>
    <m/>
    <m/>
    <m/>
    <m/>
    <x v="1"/>
    <x v="1"/>
    <m/>
  </r>
  <r>
    <n v="93930467"/>
    <s v="DNI"/>
    <s v="SANCHEZ APARICIO, GRECIA ANTONELLA"/>
    <s v="F"/>
    <d v="2024-08-06T00:00:00"/>
    <x v="8"/>
    <x v="1"/>
    <s v="HOSPITAL NAVAL"/>
    <m/>
    <x v="1"/>
    <n v="38"/>
    <n v="3524"/>
    <n v="42081293"/>
    <n v="910160347"/>
    <n v="8266"/>
    <s v="NO"/>
    <x v="12"/>
    <x v="4"/>
    <m/>
    <x v="1"/>
    <m/>
    <x v="1"/>
    <m/>
    <x v="1"/>
    <m/>
    <m/>
    <m/>
    <m/>
    <x v="1"/>
    <x v="1"/>
    <m/>
  </r>
  <r>
    <n v="93930635"/>
    <s v="DNI"/>
    <s v="AGUILAR SIGUEÑAS, EMMA ISABEL SAKURA"/>
    <s v="F"/>
    <d v="2024-08-06T00:00:00"/>
    <x v="8"/>
    <x v="1"/>
    <s v="HOSPITAL NACIONAL GUILLERMO ALMENARA IRIGOYEN"/>
    <s v="311 C.S. LUIS FELIPE DE LAS CASAS"/>
    <x v="1"/>
    <m/>
    <m/>
    <m/>
    <m/>
    <m/>
    <s v="NO"/>
    <x v="32"/>
    <x v="3"/>
    <m/>
    <x v="1"/>
    <m/>
    <x v="1"/>
    <m/>
    <x v="1"/>
    <m/>
    <m/>
    <m/>
    <m/>
    <x v="1"/>
    <x v="1"/>
    <n v="6261"/>
  </r>
  <r>
    <n v="93930663"/>
    <s v="CNV"/>
    <s v=" MORAN, "/>
    <s v="F"/>
    <d v="2024-08-06T00:00:00"/>
    <x v="8"/>
    <x v="0"/>
    <s v="ALBERTO LEONARDO BARTON THOMPSON"/>
    <m/>
    <x v="1"/>
    <n v="40"/>
    <n v="3580"/>
    <n v="43332785"/>
    <n v="955141712"/>
    <n v="18319"/>
    <s v="NO"/>
    <x v="50"/>
    <x v="1"/>
    <d v="2024-08-07T00:00:00"/>
    <x v="0"/>
    <d v="2024-08-07T00:00:00"/>
    <x v="0"/>
    <m/>
    <x v="1"/>
    <m/>
    <m/>
    <m/>
    <m/>
    <x v="1"/>
    <x v="1"/>
    <m/>
  </r>
  <r>
    <n v="93930366"/>
    <s v="CNV"/>
    <s v=" MUNIVES, "/>
    <s v="M"/>
    <d v="2024-08-06T00:00:00"/>
    <x v="8"/>
    <x v="0"/>
    <s v="ALBERTO LEONARDO BARTON THOMPSON"/>
    <m/>
    <x v="1"/>
    <n v="39"/>
    <n v="3590"/>
    <n v="47856497"/>
    <n v="987860776"/>
    <n v="18319"/>
    <s v="NO"/>
    <x v="34"/>
    <x v="0"/>
    <d v="2024-08-06T00:00:00"/>
    <x v="0"/>
    <d v="2024-08-06T00:00:00"/>
    <x v="0"/>
    <m/>
    <x v="1"/>
    <d v="2024-08-09T00:00:00"/>
    <d v="2024-08-13T00:00:00"/>
    <d v="2024-08-20T00:00:00"/>
    <d v="2024-08-27T00:00:00"/>
    <x v="0"/>
    <x v="1"/>
    <m/>
  </r>
  <r>
    <n v="93930057"/>
    <s v="CNV"/>
    <s v=" CONDE, "/>
    <s v="M"/>
    <d v="2024-08-06T00:00:00"/>
    <x v="8"/>
    <x v="0"/>
    <s v="ALBERTO LEONARDO BARTON THOMPSON"/>
    <m/>
    <x v="1"/>
    <n v="41"/>
    <n v="3210"/>
    <n v="63145609"/>
    <n v="915207292"/>
    <n v="7883"/>
    <s v="NO"/>
    <x v="50"/>
    <x v="1"/>
    <d v="2024-08-06T00:00:00"/>
    <x v="0"/>
    <d v="2024-08-06T00:00:00"/>
    <x v="0"/>
    <m/>
    <x v="1"/>
    <m/>
    <m/>
    <m/>
    <m/>
    <x v="1"/>
    <x v="1"/>
    <m/>
  </r>
  <r>
    <n v="93929902"/>
    <s v="CNV"/>
    <s v=" RUIZ, "/>
    <s v="F"/>
    <d v="2024-08-06T00:00:00"/>
    <x v="8"/>
    <x v="1"/>
    <s v="BELLAVISTA NANAY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30050"/>
    <s v="CNV"/>
    <s v=" SOTO, "/>
    <s v="M"/>
    <d v="2024-08-06T00:00:00"/>
    <x v="8"/>
    <x v="3"/>
    <s v="ALBERTO LEONARDO BARTON THOMPSON"/>
    <m/>
    <x v="1"/>
    <n v="39"/>
    <n v="3875"/>
    <n v="73128604"/>
    <n v="918408586"/>
    <n v="18319"/>
    <s v="NO"/>
    <x v="50"/>
    <x v="1"/>
    <d v="2024-08-06T00:00:00"/>
    <x v="0"/>
    <d v="2024-08-06T00:00:00"/>
    <x v="0"/>
    <m/>
    <x v="1"/>
    <m/>
    <m/>
    <m/>
    <m/>
    <x v="1"/>
    <x v="1"/>
    <m/>
  </r>
  <r>
    <n v="93930223"/>
    <s v="CNV"/>
    <s v=" CASTAÑEDA, "/>
    <s v="F"/>
    <d v="2024-08-06T00:00:00"/>
    <x v="8"/>
    <x v="0"/>
    <s v="ALBERTO LEONARDO BARTON THOMPSON"/>
    <m/>
    <x v="1"/>
    <n v="38"/>
    <n v="3385"/>
    <n v="47455166"/>
    <n v="957165396"/>
    <n v="18306"/>
    <s v="NO"/>
    <x v="50"/>
    <x v="1"/>
    <d v="2024-08-06T00:00:00"/>
    <x v="0"/>
    <d v="2024-08-06T00:00:00"/>
    <x v="0"/>
    <m/>
    <x v="1"/>
    <m/>
    <m/>
    <m/>
    <m/>
    <x v="1"/>
    <x v="1"/>
    <m/>
  </r>
  <r>
    <n v="93929790"/>
    <s v="CNV"/>
    <s v=" HOYOS, "/>
    <s v="M"/>
    <d v="2024-08-06T00:00:00"/>
    <x v="8"/>
    <x v="0"/>
    <s v="ALBERTO LEONARDO BARTON THOMPSON"/>
    <m/>
    <x v="1"/>
    <n v="40"/>
    <n v="2900"/>
    <n v="76766337"/>
    <n v="947330713"/>
    <n v="18306"/>
    <s v="NO"/>
    <x v="50"/>
    <x v="1"/>
    <d v="2024-08-06T00:00:00"/>
    <x v="0"/>
    <d v="2024-08-06T00:00:00"/>
    <x v="0"/>
    <m/>
    <x v="1"/>
    <m/>
    <m/>
    <m/>
    <m/>
    <x v="1"/>
    <x v="1"/>
    <m/>
  </r>
  <r>
    <n v="93930027"/>
    <s v="DNI"/>
    <s v="DEL CASTILLO POMA, DANIEL IGNACIO"/>
    <s v="M"/>
    <d v="2024-08-06T00:00:00"/>
    <x v="8"/>
    <x v="1"/>
    <s v="HOSPITAL SAN JOSE"/>
    <s v="213 C.S. VILLA SR. DE LOS MILAGROS"/>
    <x v="0"/>
    <n v="38"/>
    <n v="3040"/>
    <n v="70778977"/>
    <n v="984168501"/>
    <n v="15770"/>
    <s v="NO"/>
    <x v="27"/>
    <x v="2"/>
    <d v="2024-08-06T00:00:00"/>
    <x v="0"/>
    <d v="2024-08-06T00:00:00"/>
    <x v="0"/>
    <d v="2024-08-09T00:00:00"/>
    <x v="0"/>
    <m/>
    <m/>
    <m/>
    <m/>
    <x v="1"/>
    <x v="1"/>
    <n v="6253"/>
  </r>
  <r>
    <n v="93930196"/>
    <s v="CNV"/>
    <s v=" ALFARO, "/>
    <s v="F"/>
    <d v="2024-08-06T00:00:00"/>
    <x v="8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29796"/>
    <s v="DNI"/>
    <s v="GOICOCHEA CHAYCHA, ALEJANDRO KAHEL"/>
    <s v="M"/>
    <d v="2024-08-06T00:00:00"/>
    <x v="8"/>
    <x v="1"/>
    <s v="HOSPITAL DE VENTANILLA"/>
    <s v="303 P.S. BAHIA BLANCA"/>
    <x v="0"/>
    <n v="39"/>
    <n v="3800"/>
    <n v="48196023"/>
    <n v="912951017"/>
    <n v="6264"/>
    <s v="NO"/>
    <x v="38"/>
    <x v="3"/>
    <d v="2024-08-06T00:00:00"/>
    <x v="0"/>
    <d v="2024-08-06T00:00:00"/>
    <x v="0"/>
    <m/>
    <x v="1"/>
    <d v="2024-08-09T00:00:00"/>
    <d v="2024-08-13T00:00:00"/>
    <d v="2024-08-20T00:00:00"/>
    <d v="2024-08-27T00:00:00"/>
    <x v="0"/>
    <x v="1"/>
    <n v="6264"/>
  </r>
  <r>
    <n v="93930063"/>
    <s v="DNI"/>
    <s v="HERRERA SALINAS, SOFÍA GARDENIA"/>
    <s v="F"/>
    <d v="2024-08-06T00:00:00"/>
    <x v="8"/>
    <x v="0"/>
    <s v="HOSPITAL SAN JOSE"/>
    <s v="306 P.S. ANGAMOS"/>
    <x v="0"/>
    <n v="39"/>
    <n v="3420"/>
    <n v="45663544"/>
    <n v="919040277"/>
    <n v="6257"/>
    <s v="NO"/>
    <x v="28"/>
    <x v="3"/>
    <d v="2024-08-06T00:00:00"/>
    <x v="0"/>
    <d v="2024-08-06T00:00:00"/>
    <x v="0"/>
    <d v="2024-08-08T00:00:00"/>
    <x v="0"/>
    <d v="2024-08-09T00:00:00"/>
    <d v="2024-08-13T00:00:00"/>
    <d v="2024-08-20T00:00:00"/>
    <d v="2024-08-27T00:00:00"/>
    <x v="0"/>
    <x v="0"/>
    <n v="6257"/>
  </r>
  <r>
    <n v="93929706"/>
    <s v="DNI"/>
    <s v="LOMAS HUAYMACARI, JUNIOR JHARED"/>
    <s v="M"/>
    <d v="2024-08-06T00:00:00"/>
    <x v="8"/>
    <x v="1"/>
    <s v="HOSPITAL DE VENTANILLA"/>
    <s v="309 P.S. VENTANILLA ALTA"/>
    <x v="0"/>
    <n v="39"/>
    <n v="3375"/>
    <n v="47787441"/>
    <n v="933838927"/>
    <n v="6255"/>
    <s v="NO"/>
    <x v="23"/>
    <x v="3"/>
    <d v="2024-08-06T00:00:00"/>
    <x v="0"/>
    <d v="2024-08-06T00:00:00"/>
    <x v="0"/>
    <d v="2024-08-09T00:00:00"/>
    <x v="0"/>
    <d v="2024-08-09T00:00:00"/>
    <d v="2024-08-14T00:00:00"/>
    <d v="2024-08-21T00:00:00"/>
    <d v="2024-08-28T00:00:00"/>
    <x v="0"/>
    <x v="0"/>
    <n v="6255"/>
  </r>
  <r>
    <n v="93930031"/>
    <s v="DNI"/>
    <s v="MAZA CARRION, DYLAN DANIEL"/>
    <s v="M"/>
    <d v="2024-08-06T00:00:00"/>
    <x v="8"/>
    <x v="2"/>
    <s v="C.S. BELLAVISTA PERU COREA"/>
    <s v="211 C.S.M.I. BELLAVISTA PERU - COREA"/>
    <x v="0"/>
    <n v="39"/>
    <n v="3690"/>
    <n v="76883732"/>
    <n v="986614551"/>
    <n v="6249"/>
    <s v="NO"/>
    <x v="14"/>
    <x v="2"/>
    <d v="2024-08-06T00:00:00"/>
    <x v="0"/>
    <d v="2024-08-06T00:00:00"/>
    <x v="0"/>
    <d v="2024-08-12T00:00:00"/>
    <x v="0"/>
    <d v="2024-08-09T00:00:00"/>
    <d v="2024-08-16T00:00:00"/>
    <d v="2024-08-23T00:00:00"/>
    <d v="2024-08-31T00:00:00"/>
    <x v="0"/>
    <x v="0"/>
    <n v="6249"/>
  </r>
  <r>
    <n v="93930475"/>
    <s v="DNI"/>
    <s v="GUEVARA PUESCAS, DERECK VALENTINO"/>
    <s v="M"/>
    <d v="2024-08-06T00:00:00"/>
    <x v="8"/>
    <x v="0"/>
    <s v="HOSPITAL SAN JOSE"/>
    <s v="207 P.S. EL ALAMO"/>
    <x v="0"/>
    <n v="39"/>
    <n v="3435"/>
    <n v="73245623"/>
    <n v="902074858"/>
    <n v="6246"/>
    <s v="NO"/>
    <x v="4"/>
    <x v="2"/>
    <d v="2024-08-07T00:00:00"/>
    <x v="0"/>
    <d v="2024-08-07T00:00:00"/>
    <x v="0"/>
    <d v="2024-08-12T00:00:00"/>
    <x v="0"/>
    <d v="2024-08-09T00:00:00"/>
    <d v="2024-08-13T00:00:00"/>
    <d v="2024-08-20T00:00:00"/>
    <d v="2024-08-27T00:00:00"/>
    <x v="0"/>
    <x v="0"/>
    <n v="6246"/>
  </r>
  <r>
    <n v="93930244"/>
    <s v="DNI"/>
    <s v="RETO VASQUEZ, AITANA CELESTE"/>
    <s v="F"/>
    <d v="2024-08-06T00:00:00"/>
    <x v="8"/>
    <x v="0"/>
    <s v="HOSPITAL SAN JOSE"/>
    <s v="207 P.S. EL ALAMO"/>
    <x v="0"/>
    <n v="37"/>
    <n v="2695"/>
    <n v="41102775"/>
    <n v="914579153"/>
    <n v="6246"/>
    <s v="NO"/>
    <x v="4"/>
    <x v="2"/>
    <d v="2024-08-07T00:00:00"/>
    <x v="0"/>
    <d v="2024-08-07T00:00:00"/>
    <x v="0"/>
    <d v="2024-08-12T00:00:00"/>
    <x v="0"/>
    <d v="2024-08-09T00:00:00"/>
    <d v="2024-08-13T00:00:00"/>
    <d v="2024-08-20T00:00:00"/>
    <d v="2024-08-27T00:00:00"/>
    <x v="0"/>
    <x v="0"/>
    <n v="6246"/>
  </r>
  <r>
    <n v="93930337"/>
    <s v="DNI"/>
    <s v="DE LA CRUZ LEVANO, AUSTIN LEAO"/>
    <s v="M"/>
    <d v="2024-08-06T00:00:00"/>
    <x v="8"/>
    <x v="0"/>
    <s v="HOSPITAL SAN JOSE"/>
    <s v="206 P.S. BOCANEGRA"/>
    <x v="0"/>
    <n v="40"/>
    <n v="3130"/>
    <n v="71176622"/>
    <n v="902138712"/>
    <n v="6245"/>
    <s v="NO"/>
    <x v="3"/>
    <x v="2"/>
    <d v="2024-08-07T00:00:00"/>
    <x v="0"/>
    <d v="2024-08-07T00:00:00"/>
    <x v="0"/>
    <d v="2024-08-08T00:00:00"/>
    <x v="0"/>
    <d v="2024-08-09T00:00:00"/>
    <d v="2024-08-13T00:00:00"/>
    <d v="2024-08-20T00:00:00"/>
    <d v="2024-08-29T00:00:00"/>
    <x v="0"/>
    <x v="0"/>
    <n v="6245"/>
  </r>
  <r>
    <n v="93929952"/>
    <s v="DNI"/>
    <s v="CAMPOMANES HUERTA, ELIEL JAHAZIEL"/>
    <s v="M"/>
    <d v="2024-08-06T00:00:00"/>
    <x v="8"/>
    <x v="0"/>
    <s v="NAC. DANIEL A. CARRION"/>
    <s v="115 C.S. ACAPULCO"/>
    <x v="0"/>
    <n v="38"/>
    <n v="4160"/>
    <n v="72535487"/>
    <n v="907626360"/>
    <n v="0"/>
    <s v="NO"/>
    <x v="26"/>
    <x v="0"/>
    <d v="2024-08-06T00:00:00"/>
    <x v="0"/>
    <d v="2024-08-06T00:00:00"/>
    <x v="0"/>
    <m/>
    <x v="1"/>
    <d v="2024-08-09T00:00:00"/>
    <d v="2024-08-13T00:00:00"/>
    <d v="2024-08-20T00:00:00"/>
    <d v="2024-08-27T00:00:00"/>
    <x v="0"/>
    <x v="1"/>
    <n v="6230"/>
  </r>
  <r>
    <n v="93930667"/>
    <s v="DNI"/>
    <s v="VASQUEZ MERINO, MIZAEL JEREMIAS"/>
    <s v="M"/>
    <d v="2024-08-06T00:00:00"/>
    <x v="8"/>
    <x v="0"/>
    <s v="NAC. DANIEL A. CARRION"/>
    <s v="115 C.S. ACAPULCO"/>
    <x v="0"/>
    <n v="37"/>
    <n v="3580"/>
    <n v="74076973"/>
    <n v="910886134"/>
    <n v="6230"/>
    <s v="NO"/>
    <x v="26"/>
    <x v="0"/>
    <d v="2024-08-07T00:00:00"/>
    <x v="0"/>
    <d v="2024-08-07T00:00:00"/>
    <x v="0"/>
    <d v="2024-08-09T00:00:00"/>
    <x v="0"/>
    <d v="2024-08-09T00:00:00"/>
    <d v="2024-08-13T00:00:00"/>
    <d v="2024-08-20T00:00:00"/>
    <d v="2024-08-27T00:00:00"/>
    <x v="0"/>
    <x v="0"/>
    <n v="6230"/>
  </r>
  <r>
    <n v="93929869"/>
    <s v="DNI"/>
    <s v="CASPA SOTOMAYOR, MEGHAN GEORGINA"/>
    <s v="F"/>
    <d v="2024-08-06T00:00:00"/>
    <x v="8"/>
    <x v="0"/>
    <s v="NESTOR GAMBETTA"/>
    <s v="111 C.S. SANTA ROSA"/>
    <x v="0"/>
    <n v="40"/>
    <n v="3500"/>
    <n v="75336194"/>
    <n v="976473145"/>
    <n v="6234"/>
    <s v="NO"/>
    <x v="30"/>
    <x v="0"/>
    <d v="2024-08-06T00:00:00"/>
    <x v="0"/>
    <d v="2024-08-06T00:00:00"/>
    <x v="0"/>
    <d v="2024-08-09T00:00:00"/>
    <x v="0"/>
    <d v="2024-08-09T00:00:00"/>
    <d v="2024-08-13T00:00:00"/>
    <d v="2024-08-20T00:00:00"/>
    <d v="2024-08-27T00:00:00"/>
    <x v="0"/>
    <x v="0"/>
    <n v="6234"/>
  </r>
  <r>
    <n v="93930114"/>
    <s v="DNI"/>
    <s v="SALGUERO RAMOS, BLAIR ANTONELLA"/>
    <s v="F"/>
    <d v="2024-08-06T00:00:00"/>
    <x v="8"/>
    <x v="0"/>
    <s v="NAC. DANIEL A. CARRION"/>
    <s v="107 P.S. CALLAO"/>
    <x v="0"/>
    <n v="40"/>
    <n v="3655"/>
    <n v="76334464"/>
    <n v="904494907"/>
    <n v="6222"/>
    <s v="NO"/>
    <x v="34"/>
    <x v="0"/>
    <d v="2024-08-06T00:00:00"/>
    <x v="0"/>
    <d v="2024-08-06T00:00:00"/>
    <x v="0"/>
    <d v="2024-08-10T00:00:00"/>
    <x v="0"/>
    <d v="2024-08-09T00:00:00"/>
    <d v="2024-08-13T00:00:00"/>
    <d v="2024-08-20T00:00:00"/>
    <d v="2024-08-27T00:00:00"/>
    <x v="0"/>
    <x v="0"/>
    <n v="6222"/>
  </r>
  <r>
    <n v="93930492"/>
    <s v="DNI"/>
    <s v="JOYA NONATO, CAROLINE GABRIELLE"/>
    <s v="F"/>
    <d v="2024-08-06T00:00:00"/>
    <x v="8"/>
    <x v="2"/>
    <s v="NAC. DANIEL A. CARRION"/>
    <s v="211 C.S.M.I. BELLAVISTA PERU - COREA"/>
    <x v="0"/>
    <n v="39"/>
    <n v="3195"/>
    <n v="76372647"/>
    <n v="960359177"/>
    <n v="6220"/>
    <s v="NO"/>
    <x v="14"/>
    <x v="2"/>
    <d v="2024-08-07T00:00:00"/>
    <x v="0"/>
    <d v="2024-08-07T00:00:00"/>
    <x v="0"/>
    <m/>
    <x v="1"/>
    <d v="2024-08-09T00:00:00"/>
    <d v="2024-08-16T00:00:00"/>
    <d v="2024-08-23T00:00:00"/>
    <d v="2024-08-30T00:00:00"/>
    <x v="0"/>
    <x v="1"/>
    <n v="6249"/>
  </r>
  <r>
    <n v="93929757"/>
    <s v="DNI"/>
    <s v="MARIN PEÑA, AINHOA VICTORIA"/>
    <s v="F"/>
    <d v="2024-08-06T00:00:00"/>
    <x v="8"/>
    <x v="0"/>
    <s v="NAC. DANIEL A. CARRION"/>
    <s v="101 C.S. MANUEL BONILLA"/>
    <x v="0"/>
    <n v="40"/>
    <n v="3530"/>
    <n v="72502763"/>
    <n v="935138900"/>
    <n v="6220"/>
    <s v="NO"/>
    <x v="25"/>
    <x v="0"/>
    <d v="2024-08-06T00:00:00"/>
    <x v="0"/>
    <d v="2024-08-06T00:00:00"/>
    <x v="0"/>
    <d v="2024-08-08T00:00:00"/>
    <x v="0"/>
    <d v="2024-08-09T00:00:00"/>
    <d v="2024-08-13T00:00:00"/>
    <d v="2024-08-20T00:00:00"/>
    <d v="2024-08-27T00:00:00"/>
    <x v="0"/>
    <x v="0"/>
    <n v="6220"/>
  </r>
  <r>
    <n v="93930843"/>
    <s v="DNI"/>
    <s v="CHACCA PEZO, DEREK JULIAN"/>
    <s v="M"/>
    <d v="2024-08-06T00:00:00"/>
    <x v="8"/>
    <x v="4"/>
    <s v="NAC. DANIEL A. CARRION"/>
    <m/>
    <x v="0"/>
    <n v="37"/>
    <n v="4740"/>
    <n v="49042796"/>
    <n v="981903162"/>
    <n v="6219"/>
    <s v="NO"/>
    <x v="1"/>
    <x v="1"/>
    <d v="2024-08-07T00:00:00"/>
    <x v="0"/>
    <d v="2024-08-07T00:00:00"/>
    <x v="0"/>
    <d v="2024-08-08T00:00:00"/>
    <x v="0"/>
    <m/>
    <m/>
    <m/>
    <m/>
    <x v="1"/>
    <x v="1"/>
    <m/>
  </r>
  <r>
    <n v="93932159"/>
    <s v="CNV"/>
    <s v="ESPICHAN SANTANA, ALESSIO KHEMAI"/>
    <s v="M"/>
    <d v="2024-08-07T00:00:00"/>
    <x v="8"/>
    <x v="0"/>
    <s v="NAC. DANIEL A. CARRION"/>
    <m/>
    <x v="0"/>
    <n v="40"/>
    <n v="3075"/>
    <n v="48292765"/>
    <n v="973746358"/>
    <n v="6220"/>
    <s v="NO"/>
    <x v="1"/>
    <x v="1"/>
    <d v="2024-08-07T00:00:00"/>
    <x v="0"/>
    <d v="2024-08-07T00:00:00"/>
    <x v="0"/>
    <d v="2024-08-10T00:00:00"/>
    <x v="0"/>
    <d v="2024-08-10T00:00:00"/>
    <d v="2024-08-14T00:00:00"/>
    <d v="2024-08-21T00:00:00"/>
    <d v="2024-08-28T00:00:00"/>
    <x v="0"/>
    <x v="0"/>
    <m/>
  </r>
  <r>
    <n v="93930818"/>
    <s v="DNI"/>
    <s v="ZAVALA GONZALEZ, THIAGO GAEL"/>
    <s v="M"/>
    <d v="2024-08-07T00:00:00"/>
    <x v="8"/>
    <x v="0"/>
    <s v="HOSPITAL NACIONAL ALBERTO SABOGAL SOLOGUREN DE LA RED ASISTENCIAL SABOGAL"/>
    <s v="107 P.S. CALLAO"/>
    <x v="1"/>
    <n v="39"/>
    <n v="3631"/>
    <n v="75203911"/>
    <n v="946486333"/>
    <n v="10964"/>
    <s v="NO"/>
    <x v="34"/>
    <x v="0"/>
    <m/>
    <x v="1"/>
    <m/>
    <x v="1"/>
    <m/>
    <x v="1"/>
    <d v="2024-08-10T00:00:00"/>
    <d v="2024-08-14T00:00:00"/>
    <d v="2024-08-21T00:00:00"/>
    <d v="2024-08-28T00:00:00"/>
    <x v="0"/>
    <x v="1"/>
    <n v="6222"/>
  </r>
  <r>
    <n v="93933396"/>
    <s v="DNI"/>
    <s v="ZAPATA RENGIFO, ALESSIA FREEN KAORI"/>
    <s v="F"/>
    <d v="2024-08-07T00:00:00"/>
    <x v="8"/>
    <x v="0"/>
    <s v="NAC. DANIEL A. CARRION"/>
    <s v="112 C.S. NESTOR GAMBETTA"/>
    <x v="0"/>
    <n v="39"/>
    <n v="4640"/>
    <n v="47783017"/>
    <n v="965330956"/>
    <n v="6222"/>
    <s v="NO"/>
    <x v="31"/>
    <x v="0"/>
    <d v="2024-08-07T00:00:00"/>
    <x v="0"/>
    <d v="2024-08-07T00:00:00"/>
    <x v="0"/>
    <m/>
    <x v="1"/>
    <d v="2024-08-10T00:00:00"/>
    <d v="2024-08-14T00:00:00"/>
    <d v="2024-08-21T00:00:00"/>
    <d v="2024-09-01T00:00:00"/>
    <x v="0"/>
    <x v="1"/>
    <n v="6228"/>
  </r>
  <r>
    <n v="93931710"/>
    <s v="DNI"/>
    <s v="PRECIADO BERECHE, LUANA MAYTE"/>
    <s v="F"/>
    <d v="2024-08-07T00:00:00"/>
    <x v="8"/>
    <x v="0"/>
    <s v="NAC. DANIEL A. CARRION"/>
    <s v="312 P.S. MI PERU"/>
    <x v="0"/>
    <n v="37"/>
    <n v="2510"/>
    <n v="73135734"/>
    <n v="910272120"/>
    <n v="6232"/>
    <s v="NO"/>
    <x v="7"/>
    <x v="3"/>
    <d v="2024-08-08T00:00:00"/>
    <x v="0"/>
    <d v="2024-08-08T00:00:00"/>
    <x v="0"/>
    <d v="2024-08-13T00:00:00"/>
    <x v="0"/>
    <d v="2024-08-10T00:00:00"/>
    <d v="2024-08-14T00:00:00"/>
    <d v="2024-08-21T00:00:00"/>
    <d v="2024-08-28T00:00:00"/>
    <x v="0"/>
    <x v="0"/>
    <n v="6260"/>
  </r>
  <r>
    <n v="93933383"/>
    <s v="DNI"/>
    <s v="MANSILLA MERINO, EMILIA RAFAELLA"/>
    <s v="F"/>
    <d v="2024-08-07T00:00:00"/>
    <x v="8"/>
    <x v="0"/>
    <s v="NAC. DANIEL A. CARRION"/>
    <s v="201 C.S. FAUCETT"/>
    <x v="0"/>
    <n v="37"/>
    <n v="3345"/>
    <n v="48040988"/>
    <n v="986984936"/>
    <n v="6243"/>
    <s v="NO"/>
    <x v="24"/>
    <x v="2"/>
    <d v="2024-08-08T00:00:00"/>
    <x v="0"/>
    <d v="2024-08-08T00:00:00"/>
    <x v="0"/>
    <d v="2024-08-13T00:00:00"/>
    <x v="0"/>
    <d v="2024-08-12T00:00:00"/>
    <d v="2024-08-15T00:00:00"/>
    <d v="2024-08-22T00:00:00"/>
    <d v="2024-08-29T00:00:00"/>
    <x v="0"/>
    <x v="0"/>
    <n v="6243"/>
  </r>
  <r>
    <n v="93931215"/>
    <s v="DNI"/>
    <s v="PASTOR NAVAS, AKIM RODRIGO"/>
    <s v="M"/>
    <d v="2024-08-07T00:00:00"/>
    <x v="8"/>
    <x v="2"/>
    <s v="C.S. BELLAVISTA PERU COREA"/>
    <s v="211 C.S.M.I. BELLAVISTA PERU - COREA"/>
    <x v="0"/>
    <n v="37"/>
    <n v="3160"/>
    <n v="2655033"/>
    <n v="920736205"/>
    <n v="6249"/>
    <s v="NO"/>
    <x v="14"/>
    <x v="2"/>
    <d v="2024-08-08T00:00:00"/>
    <x v="0"/>
    <d v="2024-08-08T00:00:00"/>
    <x v="0"/>
    <m/>
    <x v="1"/>
    <d v="2024-08-10T00:00:00"/>
    <d v="2024-08-17T00:00:00"/>
    <d v="2024-08-24T00:00:00"/>
    <d v="2024-08-31T00:00:00"/>
    <x v="0"/>
    <x v="1"/>
    <n v="6249"/>
  </r>
  <r>
    <n v="93930734"/>
    <s v="DNI"/>
    <s v="YUPANQUI ALIAGA, ALEJANDRO JESÚS"/>
    <s v="M"/>
    <d v="2024-08-07T00:00:00"/>
    <x v="8"/>
    <x v="2"/>
    <s v="NAC. DANIEL A. CARRION"/>
    <s v="211 C.S.M.I. BELLAVISTA PERU - COREA"/>
    <x v="0"/>
    <n v="38"/>
    <n v="3170"/>
    <n v="75394110"/>
    <n v="992801044"/>
    <n v="6249"/>
    <s v="NO"/>
    <x v="14"/>
    <x v="2"/>
    <d v="2024-08-07T00:00:00"/>
    <x v="0"/>
    <d v="2024-08-07T00:00:00"/>
    <x v="0"/>
    <d v="2024-08-10T00:00:00"/>
    <x v="0"/>
    <d v="2024-08-10T00:00:00"/>
    <d v="2024-08-17T00:00:00"/>
    <d v="2024-08-24T00:00:00"/>
    <d v="2024-09-01T00:00:00"/>
    <x v="0"/>
    <x v="0"/>
    <n v="6249"/>
  </r>
  <r>
    <n v="93934919"/>
    <s v="DNI"/>
    <s v="MORAN ANHUAMAN, CELESTE DEL CARMEN"/>
    <s v="F"/>
    <d v="2024-08-07T00:00:00"/>
    <x v="8"/>
    <x v="3"/>
    <s v="NAC. DANIEL A. CARRION"/>
    <s v="212 C.S. ALTA MAR"/>
    <x v="0"/>
    <n v="38"/>
    <n v="3085"/>
    <n v="75856872"/>
    <n v="923318811"/>
    <n v="6250"/>
    <s v="NO"/>
    <x v="44"/>
    <x v="2"/>
    <d v="2024-08-08T00:00:00"/>
    <x v="0"/>
    <d v="2024-08-08T00:00:00"/>
    <x v="0"/>
    <d v="2024-08-13T00:00:00"/>
    <x v="0"/>
    <d v="2024-08-10T00:00:00"/>
    <d v="2024-08-14T00:00:00"/>
    <d v="2024-08-21T00:00:00"/>
    <d v="2024-08-28T00:00:00"/>
    <x v="0"/>
    <x v="0"/>
    <n v="6250"/>
  </r>
  <r>
    <n v="93930924"/>
    <s v="DNI"/>
    <s v="AHUITE CARBAJAL, DARESH LAYAN"/>
    <s v="M"/>
    <d v="2024-08-07T00:00:00"/>
    <x v="8"/>
    <x v="4"/>
    <s v="HOSPITAL SAN JOSE"/>
    <s v="213 C.S. VILLA SR. DE LOS MILAGROS"/>
    <x v="0"/>
    <n v="40"/>
    <n v="3295"/>
    <n v="76088461"/>
    <n v="945713162"/>
    <n v="6253"/>
    <s v="NO"/>
    <x v="27"/>
    <x v="2"/>
    <d v="2024-08-07T00:00:00"/>
    <x v="0"/>
    <d v="2024-08-07T00:00:00"/>
    <x v="0"/>
    <d v="2024-08-12T00:00:00"/>
    <x v="0"/>
    <d v="2024-08-12T00:00:00"/>
    <d v="2024-08-15T00:00:00"/>
    <d v="2024-08-22T00:00:00"/>
    <d v="2024-08-29T00:00:00"/>
    <x v="0"/>
    <x v="0"/>
    <n v="6253"/>
  </r>
  <r>
    <n v="93931980"/>
    <s v="CNV"/>
    <s v=" PUERTA, "/>
    <s v="M"/>
    <d v="2024-08-07T00:00:00"/>
    <x v="8"/>
    <x v="1"/>
    <s v="CENTRO DE SALUD VILLA LOS REYES"/>
    <m/>
    <x v="0"/>
    <n v="39"/>
    <n v="3275"/>
    <n v="78105838"/>
    <n v="982771000"/>
    <n v="6256"/>
    <s v="NO"/>
    <x v="22"/>
    <x v="1"/>
    <d v="2024-08-08T00:00:00"/>
    <x v="0"/>
    <d v="2024-08-08T00:00:00"/>
    <x v="0"/>
    <d v="2024-08-10T00:00:00"/>
    <x v="0"/>
    <d v="2024-08-10T00:00:00"/>
    <d v="2024-08-14T00:00:00"/>
    <d v="2024-08-21T00:00:00"/>
    <d v="2024-08-28T00:00:00"/>
    <x v="0"/>
    <x v="0"/>
    <m/>
  </r>
  <r>
    <n v="93931525"/>
    <s v="DNI"/>
    <s v="MARREROS ORIHUELA, DENNIS MATIAS"/>
    <s v="M"/>
    <d v="2024-08-07T00:00:00"/>
    <x v="8"/>
    <x v="5"/>
    <s v="HOSPITAL DE VENTANILLA"/>
    <s v="312 P.S. MI PERU"/>
    <x v="0"/>
    <n v="39"/>
    <n v="2665"/>
    <n v="60496375"/>
    <n v="916193605"/>
    <n v="6260"/>
    <s v="NO"/>
    <x v="7"/>
    <x v="3"/>
    <d v="2024-08-07T00:00:00"/>
    <x v="0"/>
    <d v="2024-08-07T00:00:00"/>
    <x v="0"/>
    <d v="2024-08-10T00:00:00"/>
    <x v="0"/>
    <d v="2024-08-10T00:00:00"/>
    <d v="2024-08-14T00:00:00"/>
    <d v="2024-08-21T00:00:00"/>
    <d v="2024-08-28T00:00:00"/>
    <x v="0"/>
    <x v="0"/>
    <n v="6260"/>
  </r>
  <r>
    <n v="93930728"/>
    <s v="DNI"/>
    <s v="LOPEZ DE LA CRUZ, ARIANA GALA"/>
    <s v="F"/>
    <d v="2024-08-07T00:00:00"/>
    <x v="8"/>
    <x v="1"/>
    <s v="NAC. DANIEL A. CARRION"/>
    <s v="307 P.S. HIJOS DEL ALMIRANTE GRAU"/>
    <x v="0"/>
    <n v="39"/>
    <n v="3370"/>
    <n v="74031755"/>
    <n v="953005286"/>
    <n v="6262"/>
    <s v="NO"/>
    <x v="8"/>
    <x v="3"/>
    <d v="2024-08-07T00:00:00"/>
    <x v="0"/>
    <d v="2024-08-07T00:00:00"/>
    <x v="0"/>
    <d v="2024-08-10T00:00:00"/>
    <x v="0"/>
    <d v="2024-08-10T00:00:00"/>
    <d v="2024-08-14T00:00:00"/>
    <d v="2024-08-21T00:00:00"/>
    <d v="2024-08-28T00:00:00"/>
    <x v="0"/>
    <x v="0"/>
    <n v="6262"/>
  </r>
  <r>
    <n v="93932232"/>
    <s v="DNI"/>
    <s v="CUBAS QUISPE, CIELO YARLET"/>
    <s v="F"/>
    <d v="2024-08-07T00:00:00"/>
    <x v="8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30994"/>
    <s v="DNI"/>
    <s v="CHANAME HUANCA, JOUSEPH KALEN"/>
    <s v="M"/>
    <d v="2024-08-07T00:00:00"/>
    <x v="8"/>
    <x v="0"/>
    <s v="NAC. DANIEL A. CARRION"/>
    <s v="115 C.S. ACAPULCO"/>
    <x v="0"/>
    <n v="38"/>
    <n v="3935"/>
    <n v="70620937"/>
    <n v="938349077"/>
    <n v="6230"/>
    <s v="NO"/>
    <x v="26"/>
    <x v="0"/>
    <d v="2024-08-07T00:00:00"/>
    <x v="0"/>
    <d v="2024-08-07T00:00:00"/>
    <x v="0"/>
    <d v="2024-08-13T00:00:00"/>
    <x v="0"/>
    <d v="2024-08-10T00:00:00"/>
    <d v="2024-08-14T00:00:00"/>
    <d v="2024-08-21T00:00:00"/>
    <d v="2024-08-28T00:00:00"/>
    <x v="0"/>
    <x v="0"/>
    <n v="6230"/>
  </r>
  <r>
    <n v="82181544"/>
    <s v="DNI"/>
    <s v="PAZOS YTURRATE, ISABELLA VALENTINA"/>
    <s v="F"/>
    <d v="2024-08-07T00:00:00"/>
    <x v="8"/>
    <x v="0"/>
    <m/>
    <s v="111 C.S. SANTA ROSA"/>
    <x v="0"/>
    <m/>
    <m/>
    <m/>
    <m/>
    <m/>
    <s v="NO"/>
    <x v="30"/>
    <x v="0"/>
    <m/>
    <x v="1"/>
    <m/>
    <x v="1"/>
    <m/>
    <x v="1"/>
    <m/>
    <m/>
    <m/>
    <m/>
    <x v="1"/>
    <x v="1"/>
    <n v="6234"/>
  </r>
  <r>
    <n v="93930800"/>
    <s v="CNV"/>
    <s v=" SOTELO, "/>
    <s v="F"/>
    <d v="2024-08-07T00:00:00"/>
    <x v="8"/>
    <x v="0"/>
    <s v="ALBERTO LEONARDO BARTON THOMPSON"/>
    <m/>
    <x v="1"/>
    <n v="39"/>
    <n v="2885"/>
    <n v="77667720"/>
    <n v="983811542"/>
    <n v="18319"/>
    <s v="NO"/>
    <x v="50"/>
    <x v="1"/>
    <d v="2024-08-07T00:00:00"/>
    <x v="0"/>
    <d v="2024-08-07T00:00:00"/>
    <x v="0"/>
    <m/>
    <x v="1"/>
    <m/>
    <m/>
    <m/>
    <m/>
    <x v="1"/>
    <x v="1"/>
    <m/>
  </r>
  <r>
    <n v="93931612"/>
    <s v="DNI"/>
    <s v="ISIDRO PAUCAR, ALDAIR ARON"/>
    <s v="M"/>
    <d v="2024-08-07T00:00:00"/>
    <x v="8"/>
    <x v="1"/>
    <s v="CLINICA AVIVA SEDE MENDIOLA"/>
    <s v="306 P.S. ANGAMOS"/>
    <x v="0"/>
    <m/>
    <m/>
    <m/>
    <m/>
    <m/>
    <s v="NO"/>
    <x v="28"/>
    <x v="3"/>
    <m/>
    <x v="1"/>
    <m/>
    <x v="1"/>
    <m/>
    <x v="1"/>
    <m/>
    <m/>
    <m/>
    <m/>
    <x v="1"/>
    <x v="1"/>
    <n v="6257"/>
  </r>
  <r>
    <n v="93931627"/>
    <s v="DNI"/>
    <s v="MEJIA CRUZ, CARLOS EDUARDO"/>
    <s v="M"/>
    <d v="2024-08-07T00:00:00"/>
    <x v="8"/>
    <x v="1"/>
    <s v="CLINICA AVIVA SEDE MENDIOLA"/>
    <s v="305 C.S. SANTA ROSA DE PACHACUTEC"/>
    <x v="0"/>
    <m/>
    <m/>
    <m/>
    <m/>
    <m/>
    <s v="NO"/>
    <x v="20"/>
    <x v="3"/>
    <m/>
    <x v="1"/>
    <m/>
    <x v="1"/>
    <m/>
    <x v="1"/>
    <m/>
    <m/>
    <m/>
    <m/>
    <x v="1"/>
    <x v="1"/>
    <n v="6263"/>
  </r>
  <r>
    <n v="93931067"/>
    <s v="DNI"/>
    <s v="VIGO CHIRHUANA, ARLET EVANGELYNE"/>
    <s v="F"/>
    <d v="2024-08-07T00:00:00"/>
    <x v="8"/>
    <x v="0"/>
    <s v="HOSPITAL II LIMA NORTE CALLAO LUIS NEGREIROS VEGA ESSALUD"/>
    <m/>
    <x v="1"/>
    <n v="37"/>
    <n v="2980"/>
    <n v="77680062"/>
    <n v="903162616"/>
    <n v="7948"/>
    <s v="NO"/>
    <x v="12"/>
    <x v="4"/>
    <m/>
    <x v="1"/>
    <m/>
    <x v="1"/>
    <m/>
    <x v="1"/>
    <m/>
    <m/>
    <m/>
    <m/>
    <x v="1"/>
    <x v="1"/>
    <m/>
  </r>
  <r>
    <n v="93933476"/>
    <s v="CNV"/>
    <s v=" GONZALES, "/>
    <s v="M"/>
    <d v="2024-08-07T00:00:00"/>
    <x v="8"/>
    <x v="0"/>
    <s v="CLINICA JESUS DEL NOR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30958"/>
    <s v="DNI"/>
    <s v="ARESTI MUÑOZ, LAIA"/>
    <s v="F"/>
    <d v="2024-08-07T00:00:00"/>
    <x v="8"/>
    <x v="2"/>
    <s v="CLINICA BELLAVISTA"/>
    <s v="211 C.S.M.I. BELLAVISTA PERU - COREA"/>
    <x v="1"/>
    <n v="37"/>
    <n v="3520"/>
    <n v="41095569"/>
    <n v="989659067"/>
    <n v="9250"/>
    <s v="NO"/>
    <x v="14"/>
    <x v="2"/>
    <d v="2024-08-07T00:00:00"/>
    <x v="0"/>
    <d v="2024-08-07T00:00:00"/>
    <x v="0"/>
    <m/>
    <x v="1"/>
    <d v="2024-08-10T00:00:00"/>
    <d v="2024-08-17T00:00:00"/>
    <d v="2024-08-24T00:00:00"/>
    <d v="2024-08-31T00:00:00"/>
    <x v="0"/>
    <x v="1"/>
    <n v="6249"/>
  </r>
  <r>
    <n v="93932379"/>
    <s v="CNV"/>
    <s v=" MORILLOS, "/>
    <s v="M"/>
    <d v="2024-08-07T00:00:00"/>
    <x v="8"/>
    <x v="1"/>
    <s v="HOSPITAL II LIMA NORTE CALLAO LUIS NEGREIROS VEGA ESSALUD"/>
    <m/>
    <x v="1"/>
    <n v="37"/>
    <n v="3500"/>
    <n v="75520579"/>
    <n v="928450086"/>
    <n v="8146"/>
    <s v="NO"/>
    <x v="12"/>
    <x v="4"/>
    <m/>
    <x v="1"/>
    <m/>
    <x v="1"/>
    <m/>
    <x v="1"/>
    <m/>
    <m/>
    <m/>
    <m/>
    <x v="1"/>
    <x v="1"/>
    <m/>
  </r>
  <r>
    <n v="93931547"/>
    <s v="DNI"/>
    <s v="CARRILLO YPANAQUE, GEORGIA ALIANY"/>
    <s v="F"/>
    <d v="2024-08-07T00:00:00"/>
    <x v="8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31198"/>
    <s v="DNI"/>
    <s v="PADILLA MONTEZA, DARLYN GIOMARA"/>
    <s v="F"/>
    <d v="2024-08-07T00:00:00"/>
    <x v="8"/>
    <x v="0"/>
    <s v="HOSPITAL NACIONAL ALBERTO SABOGAL SOLOGUREN DE LA RED ASISTENCIAL SABOGAL"/>
    <m/>
    <x v="1"/>
    <n v="40"/>
    <n v="3961"/>
    <n v="76333594"/>
    <n v="959539920"/>
    <n v="27563"/>
    <s v="NO"/>
    <x v="12"/>
    <x v="4"/>
    <m/>
    <x v="1"/>
    <m/>
    <x v="1"/>
    <m/>
    <x v="1"/>
    <m/>
    <m/>
    <m/>
    <m/>
    <x v="1"/>
    <x v="1"/>
    <m/>
  </r>
  <r>
    <n v="93930718"/>
    <s v="DNI"/>
    <s v="CHAMORRO SANCHEZ, ALESSIO JAMES"/>
    <s v="M"/>
    <d v="2024-08-07T00:00:00"/>
    <x v="8"/>
    <x v="1"/>
    <s v="HOSPITAL DE VENTANILLA"/>
    <s v="303 P.S. BAHIA BLANCA"/>
    <x v="0"/>
    <n v="39"/>
    <n v="3480"/>
    <n v="76477466"/>
    <n v="977615913"/>
    <n v="7314"/>
    <s v="NO"/>
    <x v="38"/>
    <x v="3"/>
    <d v="2024-08-07T00:00:00"/>
    <x v="0"/>
    <d v="2024-08-07T00:00:00"/>
    <x v="0"/>
    <d v="2024-08-10T00:00:00"/>
    <x v="0"/>
    <d v="2024-08-10T00:00:00"/>
    <d v="2024-08-14T00:00:00"/>
    <d v="2024-08-21T00:00:00"/>
    <d v="2024-08-28T00:00:00"/>
    <x v="0"/>
    <x v="0"/>
    <n v="6264"/>
  </r>
  <r>
    <n v="93930723"/>
    <s v="DNI"/>
    <s v="QUIROZ RAMOS, MATEO JAZIEL"/>
    <s v="M"/>
    <d v="2024-08-07T00:00:00"/>
    <x v="8"/>
    <x v="1"/>
    <s v="HOSPITAL DE VENTANILLA"/>
    <s v="301 C.S.M.I. PACHACUTEC PERU - COREA"/>
    <x v="0"/>
    <n v="40"/>
    <n v="4155"/>
    <n v="41670471"/>
    <n v="921949384"/>
    <n v="7314"/>
    <s v="NO"/>
    <x v="11"/>
    <x v="3"/>
    <d v="2024-08-07T00:00:00"/>
    <x v="0"/>
    <d v="2024-08-07T00:00:00"/>
    <x v="0"/>
    <d v="2024-08-10T00:00:00"/>
    <x v="0"/>
    <d v="2024-08-10T00:00:00"/>
    <d v="2024-08-14T00:00:00"/>
    <d v="2024-08-21T00:00:00"/>
    <d v="2024-08-28T00:00:00"/>
    <x v="0"/>
    <x v="0"/>
    <n v="7314"/>
  </r>
  <r>
    <n v="93930861"/>
    <s v="DNI"/>
    <s v="GARAY REYES, LIAM KALEP"/>
    <s v="M"/>
    <d v="2024-08-07T00:00:00"/>
    <x v="8"/>
    <x v="1"/>
    <s v="HOSPITAL CARLOS LANFRANCO LA HOZ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931990"/>
    <s v="CNV"/>
    <s v=" MENDOZA, "/>
    <s v="F"/>
    <d v="2024-08-07T00:00:00"/>
    <x v="8"/>
    <x v="1"/>
    <s v="HOSPITAL DE VENTANILLA"/>
    <m/>
    <x v="0"/>
    <n v="40"/>
    <n v="3860"/>
    <n v="43573619"/>
    <n v="970196937"/>
    <n v="7314"/>
    <s v="NO"/>
    <x v="22"/>
    <x v="1"/>
    <d v="2024-08-08T00:00:00"/>
    <x v="0"/>
    <d v="2024-08-08T00:00:00"/>
    <x v="0"/>
    <d v="2024-08-10T00:00:00"/>
    <x v="0"/>
    <d v="2024-08-11T00:00:00"/>
    <d v="2024-08-15T00:00:00"/>
    <d v="2024-08-22T00:00:00"/>
    <m/>
    <x v="1"/>
    <x v="1"/>
    <m/>
  </r>
  <r>
    <n v="93938830"/>
    <s v="DNI"/>
    <s v="VILCHEZ AROTOMA, SEBASTHIAN MARCELO"/>
    <s v="M"/>
    <d v="2024-08-07T00:00:00"/>
    <x v="8"/>
    <x v="0"/>
    <s v="HOSPITAL NAVAL"/>
    <s v="203 P.S. PALMERAS DE OQUENDO"/>
    <x v="0"/>
    <n v="38"/>
    <n v="3600"/>
    <n v="42122484"/>
    <n v="961515655"/>
    <n v="8266"/>
    <s v="NO"/>
    <x v="18"/>
    <x v="2"/>
    <m/>
    <x v="1"/>
    <m/>
    <x v="1"/>
    <m/>
    <x v="1"/>
    <m/>
    <m/>
    <m/>
    <m/>
    <x v="1"/>
    <x v="1"/>
    <n v="6768"/>
  </r>
  <r>
    <n v="93930977"/>
    <s v="DNI"/>
    <s v="VILLANUEVA ESPIRITU, LESLI VERONICA"/>
    <s v="F"/>
    <d v="2024-08-07T00:00:00"/>
    <x v="8"/>
    <x v="1"/>
    <s v="HOSPITAL DE VENTANILLA"/>
    <s v="302 C.S. 03 DE FEBRERO"/>
    <x v="0"/>
    <n v="40"/>
    <n v="3880"/>
    <n v="63265232"/>
    <n v="906651797"/>
    <n v="6266"/>
    <s v="NO"/>
    <x v="9"/>
    <x v="3"/>
    <d v="2024-08-07T00:00:00"/>
    <x v="0"/>
    <d v="2024-08-07T00:00:00"/>
    <x v="0"/>
    <d v="2024-08-10T00:00:00"/>
    <x v="0"/>
    <d v="2024-08-10T00:00:00"/>
    <d v="2024-08-14T00:00:00"/>
    <d v="2024-08-21T00:00:00"/>
    <d v="2024-08-28T00:00:00"/>
    <x v="0"/>
    <x v="0"/>
    <n v="6266"/>
  </r>
  <r>
    <n v="93931457"/>
    <s v="DNI"/>
    <s v="ALVARADO VALERIANO, JUAN ALEJANDRO"/>
    <s v="M"/>
    <d v="2024-08-07T00:00:00"/>
    <x v="8"/>
    <x v="1"/>
    <s v="HOSPITAL DE VENTANILLA"/>
    <s v="302 C.S. 03 DE FEBRERO"/>
    <x v="0"/>
    <n v="39"/>
    <n v="3745"/>
    <n v="73990327"/>
    <n v="946464720"/>
    <n v="6266"/>
    <s v="NO"/>
    <x v="9"/>
    <x v="3"/>
    <d v="2024-08-07T00:00:00"/>
    <x v="0"/>
    <d v="2024-08-07T00:00:00"/>
    <x v="0"/>
    <d v="2024-08-10T00:00:00"/>
    <x v="0"/>
    <d v="2024-08-10T00:00:00"/>
    <d v="2024-08-14T00:00:00"/>
    <d v="2024-08-21T00:00:00"/>
    <d v="2024-08-28T00:00:00"/>
    <x v="0"/>
    <x v="0"/>
    <n v="6266"/>
  </r>
  <r>
    <n v="93932758"/>
    <s v="CNV"/>
    <s v=" ERAZO, "/>
    <s v="F"/>
    <d v="2024-08-08T00:00:00"/>
    <x v="8"/>
    <x v="1"/>
    <s v="HOSPITAL DE VENTANILLA"/>
    <m/>
    <x v="0"/>
    <n v="39"/>
    <n v="3115"/>
    <n v="48018775"/>
    <n v="962535665"/>
    <n v="6268"/>
    <s v="NO"/>
    <x v="22"/>
    <x v="1"/>
    <d v="2024-08-08T00:00:00"/>
    <x v="0"/>
    <d v="2024-08-08T00:00:00"/>
    <x v="0"/>
    <d v="2024-08-12T00:00:00"/>
    <x v="0"/>
    <d v="2024-08-11T00:00:00"/>
    <d v="2024-08-15T00:00:00"/>
    <d v="2024-08-22T00:00:00"/>
    <d v="2024-08-29T00:00:00"/>
    <x v="0"/>
    <x v="0"/>
    <m/>
  </r>
  <r>
    <n v="93933030"/>
    <s v="DNI"/>
    <s v="GOMEZ CABALLERO, NIAN GUILERMO"/>
    <s v="M"/>
    <d v="2024-08-08T00:00:00"/>
    <x v="8"/>
    <x v="1"/>
    <s v="HOSPITAL II LIMA NORTE CALLAO LUIS NEGREIROS VEGA ESSALUD"/>
    <s v="311 C.S. LUIS FELIPE DE LAS CASAS"/>
    <x v="1"/>
    <n v="39"/>
    <n v="3480"/>
    <n v="75109555"/>
    <n v="930661394"/>
    <n v="10533"/>
    <s v="NO"/>
    <x v="32"/>
    <x v="3"/>
    <m/>
    <x v="1"/>
    <m/>
    <x v="1"/>
    <m/>
    <x v="1"/>
    <m/>
    <m/>
    <m/>
    <m/>
    <x v="1"/>
    <x v="1"/>
    <n v="6261"/>
  </r>
  <r>
    <n v="93932766"/>
    <s v="CNV"/>
    <s v=" CHUQUIMAMANI, "/>
    <s v="F"/>
    <d v="2024-08-08T00:00:00"/>
    <x v="8"/>
    <x v="1"/>
    <s v="HOSPITAL II LIMA NORTE CALLAO LUIS NEGREIROS VEGA ESSALUD"/>
    <m/>
    <x v="1"/>
    <n v="41"/>
    <n v="3690"/>
    <n v="42714183"/>
    <n v="902398932"/>
    <n v="8146"/>
    <s v="NO"/>
    <x v="10"/>
    <x v="3"/>
    <m/>
    <x v="1"/>
    <m/>
    <x v="1"/>
    <m/>
    <x v="1"/>
    <d v="2024-08-11T00:00:00"/>
    <d v="2024-08-15T00:00:00"/>
    <d v="2024-08-22T00:00:00"/>
    <d v="2024-08-29T00:00:00"/>
    <x v="0"/>
    <x v="1"/>
    <m/>
  </r>
  <r>
    <n v="93932161"/>
    <s v="DNI"/>
    <s v="AUQUI BREÑA, NAEL JARED"/>
    <s v="M"/>
    <d v="2024-08-08T00:00:00"/>
    <x v="8"/>
    <x v="1"/>
    <s v="HOSPITAL II LIMA NORTE CALLAO LUIS NEGREIROS VEGA ESSALUD"/>
    <m/>
    <x v="1"/>
    <n v="38"/>
    <n v="3340"/>
    <n v="10493178"/>
    <n v="940639587"/>
    <n v="8146"/>
    <s v="NO"/>
    <x v="12"/>
    <x v="4"/>
    <m/>
    <x v="1"/>
    <m/>
    <x v="1"/>
    <m/>
    <x v="1"/>
    <m/>
    <m/>
    <m/>
    <m/>
    <x v="1"/>
    <x v="1"/>
    <m/>
  </r>
  <r>
    <n v="93931859"/>
    <s v="DNI"/>
    <s v="BAJAÑA ESPINOZA, NOHAN RICARDO AARON"/>
    <s v="M"/>
    <d v="2024-08-08T00:00:00"/>
    <x v="8"/>
    <x v="1"/>
    <s v="HOSPITAL II LIMA NORTE CALLAO LUIS NEGREIROS VEGA ESSALUD"/>
    <s v="302 C.S. 03 DE FEBRERO"/>
    <x v="1"/>
    <n v="41"/>
    <n v="4300"/>
    <n v="60652530"/>
    <n v="900332646"/>
    <n v="8146"/>
    <s v="NO"/>
    <x v="9"/>
    <x v="3"/>
    <m/>
    <x v="1"/>
    <m/>
    <x v="1"/>
    <m/>
    <x v="1"/>
    <m/>
    <m/>
    <m/>
    <m/>
    <x v="1"/>
    <x v="1"/>
    <n v="6266"/>
  </r>
  <r>
    <n v="93932730"/>
    <s v="DNI"/>
    <s v="PEREZ MEDINA, ALESSIA ANTONELA"/>
    <s v="F"/>
    <d v="2024-08-08T00:00:00"/>
    <x v="8"/>
    <x v="1"/>
    <s v="HOSPITAL II LIMA NORTE CALLAO LUIS NEGREIROS VEGA ESSALUD"/>
    <s v="304 P.S. CIUDAD PACHACUTEC"/>
    <x v="1"/>
    <n v="40"/>
    <n v="3250"/>
    <n v="76222660"/>
    <n v="964971991"/>
    <n v="8146"/>
    <s v="NO"/>
    <x v="10"/>
    <x v="3"/>
    <m/>
    <x v="1"/>
    <m/>
    <x v="1"/>
    <m/>
    <x v="1"/>
    <m/>
    <m/>
    <m/>
    <m/>
    <x v="1"/>
    <x v="1"/>
    <n v="6267"/>
  </r>
  <r>
    <n v="93932514"/>
    <s v="DNI"/>
    <s v="YANCCE YRUPAILLA, ALLICE CLAIRE"/>
    <s v="F"/>
    <d v="2024-08-08T00:00:00"/>
    <x v="8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32214"/>
    <s v="DNI"/>
    <s v="CURI INGA, ALESSIA THAIS"/>
    <s v="F"/>
    <d v="2024-08-08T00:00:00"/>
    <x v="8"/>
    <x v="0"/>
    <s v="HOSPITAL SAN JOSE"/>
    <s v="109 C.S. JOSE OLAYA"/>
    <x v="0"/>
    <n v="40"/>
    <n v="3705"/>
    <n v="76632900"/>
    <n v="902961814"/>
    <n v="25474"/>
    <s v="NO"/>
    <x v="15"/>
    <x v="0"/>
    <d v="2024-08-08T00:00:00"/>
    <x v="0"/>
    <d v="2024-08-08T00:00:00"/>
    <x v="0"/>
    <d v="2024-08-13T00:00:00"/>
    <x v="0"/>
    <d v="2024-08-12T00:00:00"/>
    <d v="2024-08-15T00:00:00"/>
    <d v="2024-08-22T00:00:00"/>
    <d v="2024-08-29T00:00:00"/>
    <x v="0"/>
    <x v="0"/>
    <n v="25474"/>
  </r>
  <r>
    <n v="93932945"/>
    <s v="DNI"/>
    <s v="YACILA MEJIA, ALEXHAI VALENTINO"/>
    <s v="M"/>
    <d v="2024-08-08T00:00:00"/>
    <x v="8"/>
    <x v="0"/>
    <n v="23151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33118"/>
    <s v="CNV"/>
    <s v="RN NARRO, RN"/>
    <s v="F"/>
    <d v="2024-08-08T00:00:00"/>
    <x v="8"/>
    <x v="4"/>
    <s v="ALBERTO LEONARDO BARTON THOMPSON"/>
    <m/>
    <x v="0"/>
    <n v="40"/>
    <n v="3005"/>
    <n v="48462934"/>
    <n v="908557359"/>
    <n v="18306"/>
    <s v="NO"/>
    <x v="27"/>
    <x v="2"/>
    <d v="2024-08-09T00:00:00"/>
    <x v="0"/>
    <d v="2024-08-09T00:00:00"/>
    <x v="0"/>
    <m/>
    <x v="1"/>
    <d v="2024-08-14T00:00:00"/>
    <d v="2024-08-17T00:00:00"/>
    <d v="2024-08-24T00:00:00"/>
    <d v="2024-08-31T00:00:00"/>
    <x v="0"/>
    <x v="1"/>
    <m/>
  </r>
  <r>
    <n v="93933316"/>
    <s v="DNI"/>
    <s v="FLORESMONTUFAR ROSALINO, MICAELA VALENTINA"/>
    <s v="F"/>
    <d v="2024-08-08T00:00:00"/>
    <x v="8"/>
    <x v="6"/>
    <s v="AUNA CLÍNICA DELG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32619"/>
    <s v="CNV"/>
    <s v=" GARCILAZO, "/>
    <s v="M"/>
    <d v="2024-08-08T00:00:00"/>
    <x v="8"/>
    <x v="5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32611"/>
    <s v="DNI"/>
    <s v="HERRERA VARA, ELIEL HENDRICK"/>
    <s v="M"/>
    <d v="2024-08-08T00:00:00"/>
    <x v="8"/>
    <x v="1"/>
    <s v="CLINICA MONTELUZ"/>
    <s v="312 P.S. MI PERU"/>
    <x v="0"/>
    <m/>
    <m/>
    <m/>
    <m/>
    <m/>
    <s v="NO"/>
    <x v="7"/>
    <x v="3"/>
    <m/>
    <x v="1"/>
    <m/>
    <x v="1"/>
    <m/>
    <x v="1"/>
    <d v="2024-08-11T00:00:00"/>
    <d v="2024-08-15T00:00:00"/>
    <d v="2024-08-22T00:00:00"/>
    <d v="2024-08-29T00:00:00"/>
    <x v="0"/>
    <x v="1"/>
    <n v="6260"/>
  </r>
  <r>
    <n v="93932891"/>
    <s v="DNI"/>
    <s v="URBINA MIRANDA, ANDREA CATALINA"/>
    <s v="F"/>
    <d v="2024-08-08T00:00:00"/>
    <x v="8"/>
    <x v="1"/>
    <s v="ALBERTO LEONARDO BARTON THOMPSON"/>
    <s v="306 P.S. ANGAMOS"/>
    <x v="1"/>
    <n v="39"/>
    <n v="3315"/>
    <n v="73268853"/>
    <n v="977463093"/>
    <n v="18306"/>
    <s v="NO"/>
    <x v="28"/>
    <x v="3"/>
    <d v="2024-08-09T00:00:00"/>
    <x v="0"/>
    <d v="2024-08-09T00:00:00"/>
    <x v="0"/>
    <m/>
    <x v="1"/>
    <m/>
    <m/>
    <m/>
    <m/>
    <x v="1"/>
    <x v="1"/>
    <n v="6257"/>
  </r>
  <r>
    <n v="93933122"/>
    <s v="CNV"/>
    <s v=" CHUMBE, "/>
    <s v="M"/>
    <d v="2024-08-08T00:00:00"/>
    <x v="8"/>
    <x v="0"/>
    <s v="ALBERTO LEONARDO BARTON THOMPSON"/>
    <m/>
    <x v="1"/>
    <n v="38"/>
    <n v="4020"/>
    <n v="46241464"/>
    <n v="966831290"/>
    <n v="18306"/>
    <s v="NO"/>
    <x v="50"/>
    <x v="1"/>
    <d v="2024-08-09T00:00:00"/>
    <x v="0"/>
    <d v="2024-08-09T00:00:00"/>
    <x v="0"/>
    <m/>
    <x v="1"/>
    <m/>
    <m/>
    <m/>
    <m/>
    <x v="1"/>
    <x v="1"/>
    <m/>
  </r>
  <r>
    <n v="93932580"/>
    <s v="DNI"/>
    <s v="FLORES MONTES, EITHAN ANTONIO"/>
    <s v="M"/>
    <d v="2024-08-08T00:00:00"/>
    <x v="8"/>
    <x v="1"/>
    <s v="HOSPITAL DE VENTANILLA"/>
    <s v="305 C.S. SANTA ROSA DE PACHACUTEC"/>
    <x v="0"/>
    <n v="40"/>
    <n v="3470"/>
    <n v="70510871"/>
    <n v="925669549"/>
    <n v="6263"/>
    <s v="NO"/>
    <x v="20"/>
    <x v="3"/>
    <d v="2024-08-08T00:00:00"/>
    <x v="0"/>
    <d v="2024-08-08T00:00:00"/>
    <x v="0"/>
    <d v="2024-08-12T00:00:00"/>
    <x v="0"/>
    <d v="2024-08-11T00:00:00"/>
    <d v="2024-08-15T00:00:00"/>
    <d v="2024-08-22T00:00:00"/>
    <d v="2024-08-29T00:00:00"/>
    <x v="0"/>
    <x v="0"/>
    <n v="6263"/>
  </r>
  <r>
    <n v="93933298"/>
    <s v="DNI"/>
    <s v="CHUMACERO JUAREZ, ZOE CATALEYA"/>
    <s v="F"/>
    <d v="2024-08-08T00:00:00"/>
    <x v="8"/>
    <x v="1"/>
    <s v="CLINICA AVIVA SEDE MENDIOLA"/>
    <s v="303 P.S. BAHIA BLANCA"/>
    <x v="0"/>
    <m/>
    <m/>
    <m/>
    <m/>
    <m/>
    <s v="NO"/>
    <x v="38"/>
    <x v="3"/>
    <m/>
    <x v="1"/>
    <m/>
    <x v="1"/>
    <m/>
    <x v="1"/>
    <m/>
    <m/>
    <m/>
    <m/>
    <x v="1"/>
    <x v="1"/>
    <n v="6264"/>
  </r>
  <r>
    <n v="93932298"/>
    <s v="DNI"/>
    <s v="TORREJON LLONTOP, ALAIA MIKAELY"/>
    <s v="F"/>
    <d v="2024-08-08T00:00:00"/>
    <x v="8"/>
    <x v="5"/>
    <s v="HOSPITAL DE VENTANILLA"/>
    <s v="312 P.S. MI PERU"/>
    <x v="0"/>
    <n v="37"/>
    <n v="2700"/>
    <n v="72040855"/>
    <n v="954800031"/>
    <n v="6260"/>
    <s v="NO"/>
    <x v="7"/>
    <x v="3"/>
    <d v="2024-08-08T00:00:00"/>
    <x v="0"/>
    <d v="2024-08-08T00:00:00"/>
    <x v="0"/>
    <d v="2024-08-12T00:00:00"/>
    <x v="0"/>
    <d v="2024-08-11T00:00:00"/>
    <d v="2024-08-15T00:00:00"/>
    <d v="2024-08-22T00:00:00"/>
    <d v="2024-08-29T00:00:00"/>
    <x v="0"/>
    <x v="0"/>
    <n v="6260"/>
  </r>
  <r>
    <n v="93932984"/>
    <s v="DNI"/>
    <s v="SANTIAGO RIOS, KHENAI"/>
    <s v="M"/>
    <d v="2024-08-08T00:00:00"/>
    <x v="8"/>
    <x v="1"/>
    <s v="HOSPITAL DE VENTANILLA"/>
    <s v="307 P.S. HIJOS DEL ALMIRANTE GRAU"/>
    <x v="0"/>
    <n v="40"/>
    <n v="4020"/>
    <n v="74572833"/>
    <n v="935175646"/>
    <n v="6262"/>
    <s v="NO"/>
    <x v="8"/>
    <x v="3"/>
    <d v="2024-08-08T00:00:00"/>
    <x v="0"/>
    <d v="2024-08-08T00:00:00"/>
    <x v="0"/>
    <d v="2024-08-12T00:00:00"/>
    <x v="0"/>
    <d v="2024-08-11T00:00:00"/>
    <d v="2024-08-15T00:00:00"/>
    <d v="2024-08-22T00:00:00"/>
    <d v="2024-08-29T00:00:00"/>
    <x v="0"/>
    <x v="0"/>
    <n v="6262"/>
  </r>
  <r>
    <n v="93931832"/>
    <s v="DNI"/>
    <s v="GALLEGOS LLATAS, MARYORIT ADELAY"/>
    <s v="F"/>
    <d v="2024-08-08T00:00:00"/>
    <x v="8"/>
    <x v="1"/>
    <s v="HOSPITAL NACIONAL DOCENTE MADRE NIÑO SAN BARTOLOME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932048"/>
    <s v="DNI"/>
    <s v="FERNANDEZ MORENO, ADRIEL ALEXANDER"/>
    <s v="M"/>
    <d v="2024-08-08T00:00:00"/>
    <x v="8"/>
    <x v="1"/>
    <s v="C.S. MARQUEZ"/>
    <s v="309 P.S. VENTANILLA ALTA"/>
    <x v="0"/>
    <n v="39"/>
    <n v="3250"/>
    <n v="61343327"/>
    <n v="920437111"/>
    <n v="6255"/>
    <s v="NO"/>
    <x v="23"/>
    <x v="3"/>
    <d v="2024-08-08T00:00:00"/>
    <x v="0"/>
    <d v="2024-08-08T00:00:00"/>
    <x v="0"/>
    <d v="2024-08-12T00:00:00"/>
    <x v="0"/>
    <d v="2024-08-11T00:00:00"/>
    <d v="2024-08-15T00:00:00"/>
    <d v="2024-08-22T00:00:00"/>
    <d v="2024-08-29T00:00:00"/>
    <x v="0"/>
    <x v="0"/>
    <n v="6255"/>
  </r>
  <r>
    <n v="93933933"/>
    <s v="DNI"/>
    <s v="PORTILLA HERNANDEZ, SALMA CAETHANA"/>
    <s v="F"/>
    <d v="2024-08-08T00:00:00"/>
    <x v="8"/>
    <x v="0"/>
    <s v="CLINICA SAN GABRIEL S.A.C.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932725"/>
    <s v="DNI"/>
    <s v="TUANAMA SALGADO, BRIHELA MARCELINA SOLANGE"/>
    <s v="F"/>
    <d v="2024-08-08T00:00:00"/>
    <x v="8"/>
    <x v="0"/>
    <s v="HOSPITAL SAN JOSE"/>
    <s v="202 P.S. 200 MILLAS"/>
    <x v="0"/>
    <n v="38"/>
    <n v="3900"/>
    <n v="47763658"/>
    <n v="914948048"/>
    <n v="6244"/>
    <s v="NO"/>
    <x v="33"/>
    <x v="2"/>
    <d v="2024-08-08T00:00:00"/>
    <x v="0"/>
    <d v="2024-08-08T00:00:00"/>
    <x v="0"/>
    <d v="2024-08-12T00:00:00"/>
    <x v="0"/>
    <d v="2024-08-12T00:00:00"/>
    <d v="2024-08-15T00:00:00"/>
    <d v="2024-08-22T00:00:00"/>
    <d v="2024-08-29T00:00:00"/>
    <x v="0"/>
    <x v="0"/>
    <n v="6244"/>
  </r>
  <r>
    <n v="93932677"/>
    <s v="DNI"/>
    <s v="CHAICHA PAREDES, JESSICA BERENICE"/>
    <s v="F"/>
    <d v="2024-08-08T00:00:00"/>
    <x v="8"/>
    <x v="0"/>
    <s v="HOSPITAL SAN JOSE"/>
    <s v="208 P.S. AEROPUERTO"/>
    <x v="0"/>
    <n v="38"/>
    <n v="3395"/>
    <n v="81543489"/>
    <n v="958115615"/>
    <n v="6241"/>
    <s v="NO"/>
    <x v="45"/>
    <x v="2"/>
    <d v="2024-08-08T00:00:00"/>
    <x v="0"/>
    <d v="2024-08-08T00:00:00"/>
    <x v="0"/>
    <d v="2024-08-12T00:00:00"/>
    <x v="0"/>
    <d v="2024-08-14T00:00:00"/>
    <d v="2024-08-17T00:00:00"/>
    <d v="2024-08-24T00:00:00"/>
    <d v="2024-08-31T00:00:00"/>
    <x v="0"/>
    <x v="0"/>
    <n v="6241"/>
  </r>
  <r>
    <n v="93931878"/>
    <s v="DNI"/>
    <s v="HERRERA SILVA, DOMINICK RODRIGO"/>
    <s v="M"/>
    <d v="2024-08-08T00:00:00"/>
    <x v="8"/>
    <x v="0"/>
    <s v="HOSPITAL SAN JOSE"/>
    <s v="115 C.S. ACAPULCO"/>
    <x v="0"/>
    <n v="39"/>
    <n v="3335"/>
    <n v="44330848"/>
    <n v="932784257"/>
    <n v="6230"/>
    <s v="NO"/>
    <x v="26"/>
    <x v="0"/>
    <d v="2024-08-08T00:00:00"/>
    <x v="0"/>
    <d v="2024-08-08T00:00:00"/>
    <x v="0"/>
    <d v="2024-08-12T00:00:00"/>
    <x v="0"/>
    <d v="2024-08-12T00:00:00"/>
    <d v="2024-08-15T00:00:00"/>
    <d v="2024-08-22T00:00:00"/>
    <d v="2024-08-29T00:00:00"/>
    <x v="0"/>
    <x v="0"/>
    <n v="6230"/>
  </r>
  <r>
    <n v="93932472"/>
    <s v="DNI"/>
    <s v="MARTINEZ JARAMILLO, CATHALEYA MARIBEL ANGHELIN"/>
    <s v="F"/>
    <d v="2024-08-08T00:00:00"/>
    <x v="8"/>
    <x v="0"/>
    <s v="NAC. DANIEL A. CARRION"/>
    <s v="115 C.S. ACAPULCO"/>
    <x v="0"/>
    <n v="40"/>
    <n v="3355"/>
    <n v="72183704"/>
    <n v="935790470"/>
    <n v="6230"/>
    <s v="NO"/>
    <x v="26"/>
    <x v="0"/>
    <d v="2024-08-08T00:00:00"/>
    <x v="0"/>
    <d v="2024-08-08T00:00:00"/>
    <x v="0"/>
    <m/>
    <x v="1"/>
    <d v="2024-08-12T00:00:00"/>
    <d v="2024-08-15T00:00:00"/>
    <d v="2024-08-22T00:00:00"/>
    <d v="2024-08-29T00:00:00"/>
    <x v="0"/>
    <x v="1"/>
    <n v="6230"/>
  </r>
  <r>
    <n v="93932268"/>
    <s v="DNI"/>
    <s v="RAMIREZ GONZALES, ISAIAS EMILIANO"/>
    <s v="M"/>
    <d v="2024-08-08T00:00:00"/>
    <x v="8"/>
    <x v="0"/>
    <s v="ALBERTO LEONARDO BARTON THOMPSON"/>
    <s v="106 C.S. SANTA FE"/>
    <x v="1"/>
    <n v="38"/>
    <n v="3385"/>
    <n v="45414845"/>
    <n v="944256800"/>
    <n v="18306"/>
    <s v="NO"/>
    <x v="36"/>
    <x v="0"/>
    <d v="2024-08-08T00:00:00"/>
    <x v="0"/>
    <d v="2024-08-08T00:00:00"/>
    <x v="0"/>
    <m/>
    <x v="1"/>
    <m/>
    <m/>
    <m/>
    <m/>
    <x v="1"/>
    <x v="1"/>
    <n v="6223"/>
  </r>
  <r>
    <n v="93933739"/>
    <s v="DNI"/>
    <s v="YUNCOR CALLES, ARTHUR MORGAN"/>
    <s v="M"/>
    <d v="2024-08-09T00:00:00"/>
    <x v="8"/>
    <x v="0"/>
    <s v="NAC. DANIEL A. CARRION"/>
    <s v="101 C.S. MANUEL BONILLA"/>
    <x v="0"/>
    <n v="37"/>
    <n v="3595"/>
    <n v="12364756"/>
    <n v="952029237"/>
    <n v="6220"/>
    <s v="NO"/>
    <x v="25"/>
    <x v="0"/>
    <d v="2024-08-09T00:00:00"/>
    <x v="0"/>
    <d v="2024-08-09T00:00:00"/>
    <x v="0"/>
    <d v="2024-08-13T00:00:00"/>
    <x v="0"/>
    <d v="2024-08-12T00:00:00"/>
    <d v="2024-08-16T00:00:00"/>
    <d v="2024-08-23T00:00:00"/>
    <d v="2024-08-30T00:00:00"/>
    <x v="0"/>
    <x v="0"/>
    <n v="6220"/>
  </r>
  <r>
    <n v="93934559"/>
    <s v="DNI"/>
    <s v="MARTINEZ ODAR, SHAHRUKH ABDIEL WARI"/>
    <s v="M"/>
    <d v="2024-08-09T00:00:00"/>
    <x v="8"/>
    <x v="0"/>
    <s v="NAC. DANIEL A. CARRION"/>
    <s v="101 C.S. MANUEL BONILLA"/>
    <x v="0"/>
    <n v="40"/>
    <n v="4085"/>
    <n v="75922430"/>
    <n v="956360795"/>
    <n v="6220"/>
    <s v="NO"/>
    <x v="25"/>
    <x v="0"/>
    <d v="2024-08-10T00:00:00"/>
    <x v="0"/>
    <d v="2024-08-10T00:00:00"/>
    <x v="0"/>
    <d v="2024-08-13T00:00:00"/>
    <x v="0"/>
    <d v="2024-08-12T00:00:00"/>
    <d v="2024-08-16T00:00:00"/>
    <d v="2024-08-23T00:00:00"/>
    <d v="2024-08-30T00:00:00"/>
    <x v="0"/>
    <x v="0"/>
    <n v="6220"/>
  </r>
  <r>
    <n v="93934280"/>
    <s v="DNI"/>
    <s v="CHACALTANA DE LA SOTA, MATTEO EYAL"/>
    <s v="M"/>
    <d v="2024-08-09T00:00:00"/>
    <x v="8"/>
    <x v="0"/>
    <s v="NAC. DANIEL A. CARRION"/>
    <s v="102 C.S. ALBERTO BARTON"/>
    <x v="0"/>
    <n v="38"/>
    <n v="2965"/>
    <n v="78116974"/>
    <n v="980741175"/>
    <n v="6221"/>
    <s v="NO"/>
    <x v="0"/>
    <x v="0"/>
    <d v="2024-08-10T00:00:00"/>
    <x v="0"/>
    <d v="2024-08-10T00:00:00"/>
    <x v="0"/>
    <d v="2024-08-13T00:00:00"/>
    <x v="0"/>
    <d v="2024-08-12T00:00:00"/>
    <d v="2024-08-16T00:00:00"/>
    <d v="2024-08-23T00:00:00"/>
    <d v="2024-08-31T00:00:00"/>
    <x v="0"/>
    <x v="0"/>
    <n v="6221"/>
  </r>
  <r>
    <n v="93933817"/>
    <s v="DNI"/>
    <s v="FLORES BAZAN, EMILY CRISTELL"/>
    <s v="F"/>
    <d v="2024-08-09T00:00:00"/>
    <x v="8"/>
    <x v="0"/>
    <s v="CLINICA GSTAR"/>
    <s v="101 C.S. MANUEL BONILLA"/>
    <x v="1"/>
    <n v="39"/>
    <n v="3440"/>
    <n v="70003141"/>
    <n v="968856326"/>
    <n v="6220"/>
    <s v="NO"/>
    <x v="25"/>
    <x v="0"/>
    <m/>
    <x v="1"/>
    <m/>
    <x v="1"/>
    <d v="2024-08-15T00:00:00"/>
    <x v="0"/>
    <d v="2024-08-12T00:00:00"/>
    <d v="2024-08-16T00:00:00"/>
    <d v="2024-08-23T00:00:00"/>
    <d v="2024-08-30T00:00:00"/>
    <x v="0"/>
    <x v="1"/>
    <n v="6220"/>
  </r>
  <r>
    <n v="93933906"/>
    <s v="DNI"/>
    <s v="PEREDA GARCIA, LEIA ALANNA"/>
    <s v="F"/>
    <d v="2024-08-09T00:00:00"/>
    <x v="8"/>
    <x v="0"/>
    <s v="CLINICA PROVIDENCIA"/>
    <s v="116 P.S. JUAN PABLO II"/>
    <x v="0"/>
    <m/>
    <m/>
    <m/>
    <m/>
    <m/>
    <s v="NO"/>
    <x v="47"/>
    <x v="0"/>
    <m/>
    <x v="1"/>
    <m/>
    <x v="1"/>
    <m/>
    <x v="1"/>
    <d v="2024-08-13T00:00:00"/>
    <d v="2024-08-17T00:00:00"/>
    <d v="2024-08-24T00:00:00"/>
    <d v="2024-08-31T00:00:00"/>
    <x v="0"/>
    <x v="1"/>
    <n v="6233"/>
  </r>
  <r>
    <n v="93933459"/>
    <s v="DNI"/>
    <s v="VALDIVIA YABIKU, ZOE HATSUE"/>
    <s v="F"/>
    <d v="2024-08-09T00:00:00"/>
    <x v="8"/>
    <x v="0"/>
    <s v="NAC. DANIEL A. CARRION"/>
    <s v="105 P.S. SAN JUAN BOSCO"/>
    <x v="0"/>
    <n v="40"/>
    <n v="3205"/>
    <n v="75199246"/>
    <n v="902673990"/>
    <n v="6225"/>
    <s v="NO"/>
    <x v="37"/>
    <x v="0"/>
    <d v="2024-08-09T00:00:00"/>
    <x v="0"/>
    <d v="2024-08-09T00:00:00"/>
    <x v="0"/>
    <d v="2024-08-13T00:00:00"/>
    <x v="0"/>
    <d v="2024-08-13T00:00:00"/>
    <d v="2024-08-16T00:00:00"/>
    <d v="2024-08-23T00:00:00"/>
    <d v="2024-08-31T00:00:00"/>
    <x v="0"/>
    <x v="0"/>
    <n v="6225"/>
  </r>
  <r>
    <n v="93933205"/>
    <s v="DNI"/>
    <s v="CHAVEZ SULLCA, KATTALEYA MARJORI"/>
    <s v="F"/>
    <d v="2024-08-09T00:00:00"/>
    <x v="8"/>
    <x v="0"/>
    <s v="NAC. DANIEL A. CARRION"/>
    <s v="112 C.S. NESTOR GAMBETTA"/>
    <x v="0"/>
    <n v="39"/>
    <n v="2770"/>
    <n v="76472028"/>
    <n v="962140405"/>
    <n v="6228"/>
    <s v="NO"/>
    <x v="31"/>
    <x v="0"/>
    <d v="2024-08-09T00:00:00"/>
    <x v="0"/>
    <d v="2024-08-09T00:00:00"/>
    <x v="0"/>
    <d v="2024-08-15T00:00:00"/>
    <x v="0"/>
    <d v="2024-08-12T00:00:00"/>
    <d v="2024-08-16T00:00:00"/>
    <d v="2024-08-23T00:00:00"/>
    <d v="2024-08-31T00:00:00"/>
    <x v="0"/>
    <x v="0"/>
    <n v="6228"/>
  </r>
  <r>
    <n v="93933238"/>
    <s v="DNI"/>
    <s v="CASTRO GOMEZ, JAIDER INIESTA"/>
    <s v="M"/>
    <d v="2024-08-09T00:00:00"/>
    <x v="8"/>
    <x v="0"/>
    <s v="NAC. DANIEL A. CARRION"/>
    <s v="112 C.S. NESTOR GAMBETTA"/>
    <x v="0"/>
    <n v="37"/>
    <n v="2800"/>
    <n v="887539"/>
    <n v="936331268"/>
    <n v="6228"/>
    <s v="NO"/>
    <x v="31"/>
    <x v="0"/>
    <d v="2024-08-09T00:00:00"/>
    <x v="0"/>
    <d v="2024-08-09T00:00:00"/>
    <x v="0"/>
    <d v="2024-08-13T00:00:00"/>
    <x v="0"/>
    <d v="2024-08-12T00:00:00"/>
    <d v="2024-08-16T00:00:00"/>
    <d v="2024-08-23T00:00:00"/>
    <d v="2024-08-31T00:00:00"/>
    <x v="0"/>
    <x v="0"/>
    <n v="6228"/>
  </r>
  <r>
    <n v="93934136"/>
    <s v="DNI"/>
    <s v="REYNA ROMERO, AXEL ALEJANDRO"/>
    <s v="M"/>
    <d v="2024-08-09T00:00:00"/>
    <x v="8"/>
    <x v="0"/>
    <s v="NAC. DANIEL A. CARRION"/>
    <s v="201 C.S. FAUCETT"/>
    <x v="0"/>
    <n v="41"/>
    <n v="3520"/>
    <n v="33066062"/>
    <n v="930661095"/>
    <n v="6243"/>
    <s v="NO"/>
    <x v="24"/>
    <x v="2"/>
    <d v="2024-08-10T00:00:00"/>
    <x v="0"/>
    <d v="2024-08-10T00:00:00"/>
    <x v="0"/>
    <m/>
    <x v="1"/>
    <d v="2024-08-12T00:00:00"/>
    <d v="2024-08-16T00:00:00"/>
    <d v="2024-08-23T00:00:00"/>
    <d v="2024-09-02T00:00:00"/>
    <x v="0"/>
    <x v="1"/>
    <n v="6243"/>
  </r>
  <r>
    <n v="93933993"/>
    <s v="DNI"/>
    <s v="CONDORI RAMOS, MEGHAN EVA"/>
    <s v="F"/>
    <d v="2024-08-09T00:00:00"/>
    <x v="8"/>
    <x v="0"/>
    <s v="HOSPITAL SAN JOSE"/>
    <s v="210 P.S. POLIGONO IV"/>
    <x v="0"/>
    <n v="38"/>
    <n v="3205"/>
    <n v="74405391"/>
    <n v="928259332"/>
    <n v="6248"/>
    <s v="NO"/>
    <x v="16"/>
    <x v="2"/>
    <d v="2024-08-10T00:00:00"/>
    <x v="0"/>
    <d v="2024-08-10T00:00:00"/>
    <x v="0"/>
    <d v="2024-08-15T00:00:00"/>
    <x v="0"/>
    <d v="2024-08-14T00:00:00"/>
    <d v="2024-08-19T00:00:00"/>
    <d v="2024-08-26T00:00:00"/>
    <d v="2024-09-02T00:00:00"/>
    <x v="0"/>
    <x v="0"/>
    <n v="6248"/>
  </r>
  <r>
    <n v="93934085"/>
    <s v="DNI"/>
    <s v="GONZALES URPAY, AMY SOFÍA"/>
    <s v="F"/>
    <d v="2024-08-09T00:00:00"/>
    <x v="8"/>
    <x v="5"/>
    <s v="HOSPITAL DE VENTANILLA"/>
    <s v="312 P.S. MI PERU"/>
    <x v="0"/>
    <n v="38"/>
    <n v="3075"/>
    <n v="42578630"/>
    <n v="970505551"/>
    <n v="6260"/>
    <s v="NO"/>
    <x v="7"/>
    <x v="3"/>
    <d v="2024-08-09T00:00:00"/>
    <x v="0"/>
    <d v="2024-08-09T00:00:00"/>
    <x v="0"/>
    <d v="2024-08-12T00:00:00"/>
    <x v="0"/>
    <d v="2024-08-12T00:00:00"/>
    <d v="2024-08-16T00:00:00"/>
    <d v="2024-08-23T00:00:00"/>
    <d v="2024-08-31T00:00:00"/>
    <x v="0"/>
    <x v="0"/>
    <n v="6260"/>
  </r>
  <r>
    <n v="93933532"/>
    <s v="DNI"/>
    <s v="CARDENAS FALLA, EITAN GAEL"/>
    <s v="M"/>
    <d v="2024-08-09T00:00:00"/>
    <x v="8"/>
    <x v="1"/>
    <s v="HOSPITAL DE VENTANILLA"/>
    <s v="311 C.S. LUIS FELIPE DE LAS CASAS"/>
    <x v="0"/>
    <n v="40"/>
    <n v="4030"/>
    <n v="46897135"/>
    <n v="902048109"/>
    <n v="6261"/>
    <s v="NO"/>
    <x v="32"/>
    <x v="3"/>
    <d v="2024-08-09T00:00:00"/>
    <x v="0"/>
    <d v="2024-08-09T00:00:00"/>
    <x v="0"/>
    <d v="2024-08-12T00:00:00"/>
    <x v="0"/>
    <d v="2024-08-12T00:00:00"/>
    <d v="2024-08-16T00:00:00"/>
    <d v="2024-08-23T00:00:00"/>
    <d v="2024-08-31T00:00:00"/>
    <x v="0"/>
    <x v="0"/>
    <n v="6261"/>
  </r>
  <r>
    <n v="93934182"/>
    <s v="CNV"/>
    <s v=" AMARINGO, "/>
    <s v="F"/>
    <d v="2024-08-09T00:00:00"/>
    <x v="8"/>
    <x v="1"/>
    <s v="HOSPITAL DE VENTANILLA"/>
    <m/>
    <x v="0"/>
    <n v="39"/>
    <n v="4015"/>
    <n v="46958183"/>
    <n v="902080276"/>
    <n v="6261"/>
    <s v="NO"/>
    <x v="22"/>
    <x v="1"/>
    <d v="2024-08-09T00:00:00"/>
    <x v="0"/>
    <d v="2024-08-09T00:00:00"/>
    <x v="0"/>
    <d v="2024-08-12T00:00:00"/>
    <x v="0"/>
    <d v="2024-08-15T00:00:00"/>
    <d v="2024-08-19T00:00:00"/>
    <d v="2024-08-26T00:00:00"/>
    <d v="2024-09-05T00:00:00"/>
    <x v="0"/>
    <x v="0"/>
    <m/>
  </r>
  <r>
    <n v="93933395"/>
    <s v="DNI"/>
    <s v="DIPAZ VIÑAS, MILAN JOHAO"/>
    <s v="M"/>
    <d v="2024-08-09T00:00:00"/>
    <x v="8"/>
    <x v="1"/>
    <s v="HOSPITAL DE VENTANILLA"/>
    <s v="303 P.S. BAHIA BLANCA"/>
    <x v="0"/>
    <n v="40"/>
    <n v="3960"/>
    <n v="48003990"/>
    <n v="935774906"/>
    <n v="6264"/>
    <s v="NO"/>
    <x v="38"/>
    <x v="3"/>
    <d v="2024-08-09T00:00:00"/>
    <x v="0"/>
    <d v="2024-08-09T00:00:00"/>
    <x v="0"/>
    <d v="2024-08-12T00:00:00"/>
    <x v="0"/>
    <d v="2024-08-12T00:00:00"/>
    <d v="2024-08-16T00:00:00"/>
    <d v="2024-08-23T00:00:00"/>
    <d v="2024-08-30T00:00:00"/>
    <x v="0"/>
    <x v="0"/>
    <n v="6264"/>
  </r>
  <r>
    <n v="93933127"/>
    <s v="CNV"/>
    <s v=" BOLAÑOS, "/>
    <s v="F"/>
    <d v="2024-08-09T00:00:00"/>
    <x v="8"/>
    <x v="0"/>
    <s v="ALBERTO LEONARDO BARTON THOMPSON"/>
    <m/>
    <x v="1"/>
    <n v="39"/>
    <n v="3910"/>
    <n v="70176500"/>
    <n v="991467427"/>
    <n v="18306"/>
    <s v="NO"/>
    <x v="50"/>
    <x v="1"/>
    <d v="2024-08-09T00:00:00"/>
    <x v="0"/>
    <d v="2024-08-09T00:00:00"/>
    <x v="0"/>
    <m/>
    <x v="1"/>
    <m/>
    <m/>
    <m/>
    <m/>
    <x v="1"/>
    <x v="1"/>
    <m/>
  </r>
  <r>
    <n v="93934189"/>
    <s v="CNV"/>
    <s v=" KANG, "/>
    <s v="M"/>
    <d v="2024-08-09T00:00:00"/>
    <x v="8"/>
    <x v="2"/>
    <s v="ALBERTO LEONARDO BARTON THOMPSON"/>
    <m/>
    <x v="1"/>
    <n v="39"/>
    <n v="3475"/>
    <n v="70567483"/>
    <n v="986439308"/>
    <n v="18306"/>
    <s v="NO"/>
    <x v="50"/>
    <x v="1"/>
    <d v="2024-08-10T00:00:00"/>
    <x v="0"/>
    <d v="2024-08-10T00:00:00"/>
    <x v="0"/>
    <m/>
    <x v="1"/>
    <m/>
    <m/>
    <m/>
    <m/>
    <x v="1"/>
    <x v="1"/>
    <m/>
  </r>
  <r>
    <n v="93934210"/>
    <s v="DNI"/>
    <s v="MENA BERNUY, VALENTINA CARLA"/>
    <s v="F"/>
    <d v="2024-08-09T00:00:00"/>
    <x v="8"/>
    <x v="0"/>
    <s v="NAC. DANIEL A. CARRION"/>
    <s v="104 C.S. LA PUNTA"/>
    <x v="0"/>
    <n v="40"/>
    <n v="3453"/>
    <n v="76597205"/>
    <n v="956181218"/>
    <n v="16790"/>
    <s v="NO"/>
    <x v="42"/>
    <x v="0"/>
    <d v="2024-08-10T00:00:00"/>
    <x v="0"/>
    <d v="2024-08-10T00:00:00"/>
    <x v="0"/>
    <m/>
    <x v="1"/>
    <d v="2024-08-12T00:00:00"/>
    <d v="2024-08-16T00:00:00"/>
    <d v="2024-08-23T00:00:00"/>
    <d v="2024-08-30T00:00:00"/>
    <x v="0"/>
    <x v="1"/>
    <n v="6227"/>
  </r>
  <r>
    <n v="93934270"/>
    <s v="DNI"/>
    <s v="RUIZ AQUINO, AITANA VALENTINA"/>
    <s v="F"/>
    <d v="2024-08-09T00:00:00"/>
    <x v="8"/>
    <x v="0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34152"/>
    <s v="DNI"/>
    <s v="GUERRA FLORES, CARLOS SMICK MILOSEVIC"/>
    <s v="M"/>
    <d v="2024-08-09T00:00:00"/>
    <x v="8"/>
    <x v="2"/>
    <s v="INSTITUTO NACIONAL MATERNO PERINATAL"/>
    <s v="211 C.S.M.I. BELLAVISTA PERU - COREA"/>
    <x v="0"/>
    <m/>
    <m/>
    <m/>
    <m/>
    <m/>
    <s v="NO"/>
    <x v="14"/>
    <x v="2"/>
    <m/>
    <x v="1"/>
    <m/>
    <x v="1"/>
    <m/>
    <x v="1"/>
    <m/>
    <m/>
    <m/>
    <m/>
    <x v="1"/>
    <x v="1"/>
    <n v="6249"/>
  </r>
  <r>
    <n v="93933603"/>
    <s v="CNV"/>
    <s v=" GUERRA, "/>
    <s v="F"/>
    <d v="2024-08-09T00:00:00"/>
    <x v="8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33520"/>
    <s v="DNI"/>
    <s v="MORI GASPAR, ETHAN ETIEL"/>
    <s v="M"/>
    <d v="2024-08-09T00:00:00"/>
    <x v="8"/>
    <x v="1"/>
    <s v="HOSPITAL II LIMA NORTE CALLAO LUIS NEGREIROS VEGA ESSALUD"/>
    <s v="309 P.S. VENTANILLA ALTA"/>
    <x v="1"/>
    <n v="40"/>
    <n v="3600"/>
    <n v="46373024"/>
    <n v="990664086"/>
    <n v="8146"/>
    <s v="NO"/>
    <x v="23"/>
    <x v="3"/>
    <m/>
    <x v="1"/>
    <m/>
    <x v="1"/>
    <m/>
    <x v="1"/>
    <d v="2024-08-15T00:00:00"/>
    <d v="2024-08-19T00:00:00"/>
    <d v="2024-08-26T00:00:00"/>
    <d v="2024-09-02T00:00:00"/>
    <x v="0"/>
    <x v="1"/>
    <n v="6255"/>
  </r>
  <r>
    <n v="93934084"/>
    <s v="DNI"/>
    <s v="VEGA PEREZ, LUKA JUDET"/>
    <s v="M"/>
    <d v="2024-08-09T00:00:00"/>
    <x v="8"/>
    <x v="1"/>
    <s v="HOSPITAL II LIMA NORTE CALLAO LUIS NEGREIROS VEGA ESSALUD"/>
    <s v="305 C.S. SANTA ROSA DE PACHACUTEC"/>
    <x v="1"/>
    <n v="39"/>
    <n v="2920"/>
    <n v="43324277"/>
    <n v="981825536"/>
    <n v="8146"/>
    <s v="NO"/>
    <x v="20"/>
    <x v="3"/>
    <m/>
    <x v="1"/>
    <m/>
    <x v="1"/>
    <m/>
    <x v="1"/>
    <m/>
    <m/>
    <m/>
    <m/>
    <x v="1"/>
    <x v="1"/>
    <n v="6263"/>
  </r>
  <r>
    <n v="93933732"/>
    <s v="CNV"/>
    <s v=" CHACON, "/>
    <s v="M"/>
    <d v="2024-08-09T00:00:00"/>
    <x v="8"/>
    <x v="1"/>
    <s v="HOSPITAL II LIMA NORTE CALLAO LUIS NEGREIROS VEGA ESSALUD"/>
    <m/>
    <x v="1"/>
    <n v="38"/>
    <n v="3740"/>
    <n v="72099082"/>
    <n v="961347275"/>
    <n v="8146"/>
    <s v="NO"/>
    <x v="12"/>
    <x v="4"/>
    <m/>
    <x v="1"/>
    <m/>
    <x v="1"/>
    <m/>
    <x v="1"/>
    <m/>
    <m/>
    <m/>
    <m/>
    <x v="1"/>
    <x v="1"/>
    <m/>
  </r>
  <r>
    <n v="93936683"/>
    <s v="CNV"/>
    <s v=" CANAVAL, "/>
    <s v="M"/>
    <d v="2024-08-09T00:00:00"/>
    <x v="8"/>
    <x v="1"/>
    <s v="HOSPITAL II LIMA NORTE CALLAO LUIS NEGREIROS VEGA ESSALUD"/>
    <m/>
    <x v="1"/>
    <n v="38"/>
    <n v="3660"/>
    <n v="44122483"/>
    <n v="924186217"/>
    <n v="8146"/>
    <s v="NO"/>
    <x v="12"/>
    <x v="4"/>
    <m/>
    <x v="1"/>
    <m/>
    <x v="1"/>
    <m/>
    <x v="1"/>
    <m/>
    <m/>
    <m/>
    <m/>
    <x v="1"/>
    <x v="1"/>
    <m/>
  </r>
  <r>
    <n v="93933506"/>
    <s v="DNI"/>
    <s v="SABOYA MOLINA, ENZO HILDER VALENTINO"/>
    <s v="M"/>
    <d v="2024-08-09T00:00:00"/>
    <x v="8"/>
    <x v="2"/>
    <s v="CLINICA BELLAVISTA"/>
    <s v="302 C.S. 03 DE FEBRERO"/>
    <x v="1"/>
    <n v="39"/>
    <n v="3710"/>
    <n v="44867052"/>
    <n v="970373344"/>
    <n v="9250"/>
    <s v="NO"/>
    <x v="9"/>
    <x v="3"/>
    <m/>
    <x v="1"/>
    <m/>
    <x v="1"/>
    <m/>
    <x v="1"/>
    <d v="2024-08-12T00:00:00"/>
    <d v="2024-08-16T00:00:00"/>
    <d v="2024-08-23T00:00:00"/>
    <d v="2024-08-30T00:00:00"/>
    <x v="0"/>
    <x v="1"/>
    <n v="6266"/>
  </r>
  <r>
    <n v="93933844"/>
    <s v="DNI"/>
    <s v="NAVARRO JUNCO, AYSEL QORIANKA"/>
    <s v="F"/>
    <d v="2024-08-09T00:00:00"/>
    <x v="8"/>
    <x v="2"/>
    <s v="CLINICA SAN PABLO"/>
    <m/>
    <x v="1"/>
    <m/>
    <m/>
    <m/>
    <m/>
    <m/>
    <s v="NO"/>
    <x v="1"/>
    <x v="1"/>
    <m/>
    <x v="1"/>
    <m/>
    <x v="1"/>
    <m/>
    <x v="1"/>
    <m/>
    <m/>
    <m/>
    <m/>
    <x v="1"/>
    <x v="1"/>
    <m/>
  </r>
  <r>
    <n v="93934127"/>
    <s v="DNI"/>
    <s v="MENDOZA BENITES, JUAN AZAEL KIYOMORI"/>
    <s v="M"/>
    <d v="2024-08-09T00:00:00"/>
    <x v="8"/>
    <x v="0"/>
    <s v="CLINICA UNIVERSITARIA S.A.C"/>
    <s v="202 P.S. 200 MILLAS"/>
    <x v="0"/>
    <m/>
    <m/>
    <m/>
    <m/>
    <m/>
    <s v="NO"/>
    <x v="33"/>
    <x v="2"/>
    <m/>
    <x v="1"/>
    <m/>
    <x v="1"/>
    <m/>
    <x v="1"/>
    <m/>
    <m/>
    <m/>
    <m/>
    <x v="1"/>
    <x v="1"/>
    <n v="6244"/>
  </r>
  <r>
    <n v="93933759"/>
    <s v="CNV"/>
    <s v="RN ZEGARRA, RN"/>
    <s v="F"/>
    <d v="2024-08-09T00:00:00"/>
    <x v="8"/>
    <x v="4"/>
    <s v="HOSPITALROSALIA  DE LAVALLE DE MORALES MACEDO - SOCIEDAD DE BENEFICIENCIA DE LIMA METROPOLITA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33675"/>
    <s v="DNI"/>
    <s v="VILCHEZ ALBARRACIN, NICOLÁS MATTEO"/>
    <s v="M"/>
    <d v="2024-08-09T00:00:00"/>
    <x v="8"/>
    <x v="2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33270"/>
    <s v="CNV"/>
    <s v=" VALENZUELA, "/>
    <s v="M"/>
    <d v="2024-08-09T00:00:00"/>
    <x v="8"/>
    <x v="0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34100"/>
    <s v="CNV"/>
    <s v=" SIESQUEN, "/>
    <s v="M"/>
    <d v="2024-08-09T00:00:00"/>
    <x v="8"/>
    <x v="0"/>
    <s v="HOSPITAL DE VENTANILLA"/>
    <m/>
    <x v="0"/>
    <n v="39"/>
    <n v="3640"/>
    <n v="48490107"/>
    <n v="971355044"/>
    <n v="6768"/>
    <s v="NO"/>
    <x v="22"/>
    <x v="1"/>
    <d v="2024-08-09T00:00:00"/>
    <x v="0"/>
    <d v="2024-08-09T00:00:00"/>
    <x v="0"/>
    <m/>
    <x v="1"/>
    <d v="2024-08-15T00:00:00"/>
    <d v="2024-08-19T00:00:00"/>
    <d v="2024-08-26T00:00:00"/>
    <d v="2024-09-04T00:00:00"/>
    <x v="0"/>
    <x v="1"/>
    <m/>
  </r>
  <r>
    <n v="93934618"/>
    <s v="DNI"/>
    <s v="REMIGIO PATRICIO, ENZO YARETT"/>
    <s v="M"/>
    <d v="2024-08-09T00:00:00"/>
    <x v="8"/>
    <x v="1"/>
    <s v="MATERNO INFANTIL PACHACUTEC  PERU-COREA"/>
    <s v="301 C.S.M.I. PACHACUTEC PERU - COREA"/>
    <x v="0"/>
    <n v="39"/>
    <n v="3415"/>
    <n v="47268461"/>
    <n v="920683206"/>
    <n v="7314"/>
    <s v="NO"/>
    <x v="11"/>
    <x v="3"/>
    <m/>
    <x v="1"/>
    <m/>
    <x v="1"/>
    <d v="2024-08-13T00:00:00"/>
    <x v="0"/>
    <d v="2024-08-12T00:00:00"/>
    <d v="2024-08-16T00:00:00"/>
    <d v="2024-08-23T00:00:00"/>
    <d v="2024-08-30T00:00:00"/>
    <x v="0"/>
    <x v="1"/>
    <n v="7314"/>
  </r>
  <r>
    <n v="93933724"/>
    <s v="DNI"/>
    <s v="VITANCIO OBREGON, AYLEMA VALENTINA"/>
    <s v="F"/>
    <d v="2024-08-09T00:00:00"/>
    <x v="8"/>
    <x v="1"/>
    <s v="HOSPITAL DE VENTANILLA"/>
    <s v="301 C.S.M.I. PACHACUTEC PERU - COREA"/>
    <x v="0"/>
    <n v="39"/>
    <n v="3670"/>
    <n v="47123759"/>
    <n v="913127208"/>
    <n v="6088"/>
    <s v="NO"/>
    <x v="11"/>
    <x v="3"/>
    <d v="2024-08-09T00:00:00"/>
    <x v="0"/>
    <d v="2024-08-09T00:00:00"/>
    <x v="0"/>
    <m/>
    <x v="1"/>
    <d v="2024-08-12T00:00:00"/>
    <d v="2024-08-16T00:00:00"/>
    <d v="2024-08-23T00:00:00"/>
    <d v="2024-08-30T00:00:00"/>
    <x v="0"/>
    <x v="1"/>
    <n v="7314"/>
  </r>
  <r>
    <n v="93935131"/>
    <s v="CNV"/>
    <s v=" MARQUEZ, "/>
    <s v="F"/>
    <d v="2024-08-10T00:00:00"/>
    <x v="8"/>
    <x v="0"/>
    <s v="HOSPITAL SAN JOSE"/>
    <m/>
    <x v="0"/>
    <n v="39"/>
    <n v="3280"/>
    <n v="77225818"/>
    <n v="940886959"/>
    <n v="6768"/>
    <s v="NO"/>
    <x v="17"/>
    <x v="1"/>
    <d v="2024-08-11T00:00:00"/>
    <x v="0"/>
    <d v="2024-08-11T00:00:00"/>
    <x v="0"/>
    <m/>
    <x v="1"/>
    <d v="2024-08-14T00:00:00"/>
    <d v="2024-08-17T00:00:00"/>
    <d v="2024-08-24T00:00:00"/>
    <d v="2024-08-31T00:00:00"/>
    <x v="0"/>
    <x v="1"/>
    <m/>
  </r>
  <r>
    <n v="93934730"/>
    <s v="DNI"/>
    <s v="VIVAR ROSALES, OMER JHADIEL"/>
    <s v="M"/>
    <d v="2024-08-10T00:00:00"/>
    <x v="8"/>
    <x v="1"/>
    <s v="NAC. DANIEL A. CARRION"/>
    <s v="304 P.S. CIUDAD PACHACUTEC"/>
    <x v="0"/>
    <n v="39"/>
    <n v="3470"/>
    <n v="60027508"/>
    <n v="902012918"/>
    <n v="6267"/>
    <s v="NO"/>
    <x v="10"/>
    <x v="3"/>
    <d v="2024-08-10T00:00:00"/>
    <x v="0"/>
    <d v="2024-08-10T00:00:00"/>
    <x v="0"/>
    <d v="2024-08-13T00:00:00"/>
    <x v="0"/>
    <d v="2024-08-13T00:00:00"/>
    <d v="2024-08-17T00:00:00"/>
    <d v="2024-08-24T00:00:00"/>
    <d v="2024-08-31T00:00:00"/>
    <x v="0"/>
    <x v="0"/>
    <n v="6267"/>
  </r>
  <r>
    <n v="93934855"/>
    <s v="CNV"/>
    <s v=" CAMPOS, "/>
    <s v="F"/>
    <d v="2024-08-10T00:00:00"/>
    <x v="8"/>
    <x v="3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35238"/>
    <s v="DNI"/>
    <s v="JUNCO SARMIENTO, MAYEL ELIZABETH"/>
    <s v="F"/>
    <d v="2024-08-10T00:00:00"/>
    <x v="8"/>
    <x v="0"/>
    <s v="HOSPITAL NACIONAL ALBERTO SABOGAL SOLOGUREN DE LA RED ASISTENCIAL SABOGAL"/>
    <s v="102 C.S. ALBERTO BARTON"/>
    <x v="1"/>
    <n v="39"/>
    <n v="2956"/>
    <n v="75307321"/>
    <n v="974939159"/>
    <n v="10964"/>
    <s v="NO"/>
    <x v="0"/>
    <x v="0"/>
    <m/>
    <x v="1"/>
    <m/>
    <x v="1"/>
    <m/>
    <x v="1"/>
    <d v="2024-08-13T00:00:00"/>
    <d v="2024-08-17T00:00:00"/>
    <d v="2024-08-24T00:00:00"/>
    <d v="2024-08-31T00:00:00"/>
    <x v="0"/>
    <x v="1"/>
    <n v="6221"/>
  </r>
  <r>
    <n v="93935020"/>
    <s v="CNV"/>
    <s v=" SALVA, "/>
    <s v="F"/>
    <d v="2024-08-10T00:00:00"/>
    <x v="8"/>
    <x v="1"/>
    <s v="HOSPITAL II LIMA NORTE CALLAO LUIS NEGREIROS VEGA ESSALUD"/>
    <m/>
    <x v="1"/>
    <n v="40"/>
    <n v="3080"/>
    <n v="47403432"/>
    <n v="956311222"/>
    <n v="8146"/>
    <s v="NO"/>
    <x v="32"/>
    <x v="3"/>
    <m/>
    <x v="1"/>
    <m/>
    <x v="1"/>
    <m/>
    <x v="1"/>
    <m/>
    <m/>
    <m/>
    <m/>
    <x v="1"/>
    <x v="1"/>
    <m/>
  </r>
  <r>
    <n v="93934964"/>
    <s v="CNV"/>
    <s v=" QUITO, "/>
    <s v="M"/>
    <d v="2024-08-10T00:00:00"/>
    <x v="8"/>
    <x v="1"/>
    <s v="HOSPITAL II LIMA NORTE CALLAO LUIS NEGREIROS VEGA ESSALUD"/>
    <m/>
    <x v="1"/>
    <n v="40"/>
    <n v="3790"/>
    <n v="42119071"/>
    <n v="914358785"/>
    <n v="8146"/>
    <s v="NO"/>
    <x v="12"/>
    <x v="4"/>
    <m/>
    <x v="1"/>
    <m/>
    <x v="1"/>
    <m/>
    <x v="1"/>
    <m/>
    <m/>
    <m/>
    <m/>
    <x v="1"/>
    <x v="1"/>
    <m/>
  </r>
  <r>
    <n v="93935377"/>
    <s v="DNI"/>
    <s v="SAMAME RUIZ, AITANA SOFIA"/>
    <s v="F"/>
    <d v="2024-08-10T00:00:00"/>
    <x v="8"/>
    <x v="1"/>
    <s v="HOSPITAL II LIMA NORTE CALLAO LUIS NEGREIROS VEGA ESSALUD"/>
    <m/>
    <x v="1"/>
    <n v="39"/>
    <n v="3150"/>
    <n v="74366409"/>
    <n v="906904359"/>
    <n v="8146"/>
    <s v="NO"/>
    <x v="12"/>
    <x v="4"/>
    <m/>
    <x v="1"/>
    <m/>
    <x v="1"/>
    <m/>
    <x v="1"/>
    <m/>
    <m/>
    <m/>
    <m/>
    <x v="1"/>
    <x v="1"/>
    <m/>
  </r>
  <r>
    <n v="93934464"/>
    <s v="CNV"/>
    <s v=" BEJARANO, "/>
    <s v="M"/>
    <d v="2024-08-10T00:00:00"/>
    <x v="8"/>
    <x v="0"/>
    <s v="HOSPITAL II LIMA NORTE CALLAO LUIS NEGREIROS VEGA ESSALUD"/>
    <m/>
    <x v="1"/>
    <n v="39"/>
    <n v="3560"/>
    <n v="70838276"/>
    <n v="902708532"/>
    <n v="7948"/>
    <s v="NO"/>
    <x v="12"/>
    <x v="4"/>
    <m/>
    <x v="1"/>
    <m/>
    <x v="1"/>
    <m/>
    <x v="1"/>
    <m/>
    <m/>
    <m/>
    <m/>
    <x v="1"/>
    <x v="1"/>
    <m/>
  </r>
  <r>
    <n v="93935831"/>
    <s v="DNI"/>
    <s v="BUITRON GARAY, ALESSIA EMILIA BELÉN"/>
    <s v="F"/>
    <d v="2024-08-10T00:00:00"/>
    <x v="8"/>
    <x v="0"/>
    <s v="CLINICA UNIVERSITARIA S.A.C"/>
    <s v="110 P.S. MIGUEL GRAU"/>
    <x v="0"/>
    <m/>
    <m/>
    <m/>
    <m/>
    <m/>
    <s v="NO"/>
    <x v="48"/>
    <x v="0"/>
    <m/>
    <x v="1"/>
    <m/>
    <x v="1"/>
    <m/>
    <x v="1"/>
    <d v="2024-08-13T00:00:00"/>
    <m/>
    <m/>
    <m/>
    <x v="1"/>
    <x v="1"/>
    <n v="6235"/>
  </r>
  <r>
    <n v="93935262"/>
    <s v="DNI"/>
    <s v="FIESTAS CASTRO, ETHAN MAEL"/>
    <s v="M"/>
    <d v="2024-08-10T00:00:00"/>
    <x v="8"/>
    <x v="0"/>
    <s v="NAC. DANIEL A. CARRION"/>
    <m/>
    <x v="0"/>
    <n v="37"/>
    <n v="2970"/>
    <n v="75563921"/>
    <n v="922401300"/>
    <n v="0"/>
    <s v="NO"/>
    <x v="1"/>
    <x v="1"/>
    <d v="2024-08-11T00:00:00"/>
    <x v="0"/>
    <d v="2024-08-11T00:00:00"/>
    <x v="0"/>
    <d v="2024-08-13T00:00:00"/>
    <x v="0"/>
    <d v="2024-08-13T00:00:00"/>
    <m/>
    <m/>
    <m/>
    <x v="1"/>
    <x v="1"/>
    <m/>
  </r>
  <r>
    <n v="93935307"/>
    <s v="DNI"/>
    <s v="PAREDES GAVIDIA, BRIANNA YAREN"/>
    <s v="F"/>
    <d v="2024-08-10T00:00:00"/>
    <x v="8"/>
    <x v="2"/>
    <s v="ALBERTO LEONARDO BARTON THOMPSON"/>
    <m/>
    <x v="1"/>
    <n v="39"/>
    <n v="3235"/>
    <n v="45070600"/>
    <n v="995474942"/>
    <n v="18306"/>
    <s v="NO"/>
    <x v="50"/>
    <x v="1"/>
    <d v="2024-08-11T00:00:00"/>
    <x v="0"/>
    <d v="2024-08-11T00:00:00"/>
    <x v="0"/>
    <m/>
    <x v="1"/>
    <m/>
    <m/>
    <m/>
    <m/>
    <x v="1"/>
    <x v="1"/>
    <m/>
  </r>
  <r>
    <n v="93935686"/>
    <s v="DNI"/>
    <s v="PIZANGO ALBINES, ABIEL EMMANUEL"/>
    <s v="M"/>
    <d v="2024-08-10T00:00:00"/>
    <x v="8"/>
    <x v="5"/>
    <s v="CLINICA CARRION"/>
    <s v="312 P.S. MI PERU"/>
    <x v="1"/>
    <n v="39"/>
    <n v="3640"/>
    <n v="75372155"/>
    <n v="953858858"/>
    <n v="6260"/>
    <s v="NO"/>
    <x v="7"/>
    <x v="3"/>
    <m/>
    <x v="1"/>
    <m/>
    <x v="1"/>
    <m/>
    <x v="1"/>
    <d v="2024-08-13T00:00:00"/>
    <d v="2024-08-17T00:00:00"/>
    <d v="2024-08-24T00:00:00"/>
    <d v="2024-08-31T00:00:00"/>
    <x v="0"/>
    <x v="1"/>
    <n v="6260"/>
  </r>
  <r>
    <n v="93938234"/>
    <s v="DNI"/>
    <s v="JARA HUEZA, AYRAM DALESSIO"/>
    <s v="M"/>
    <d v="2024-08-10T00:00:00"/>
    <x v="8"/>
    <x v="0"/>
    <s v="NAC. DANIEL A. CARRION"/>
    <s v="101 C.S. MANUEL BONILLA"/>
    <x v="0"/>
    <n v="38"/>
    <n v="3100"/>
    <n v="76919270"/>
    <n v="983247755"/>
    <n v="6220"/>
    <s v="NO"/>
    <x v="25"/>
    <x v="0"/>
    <d v="2024-08-11T00:00:00"/>
    <x v="0"/>
    <d v="2024-08-11T00:00:00"/>
    <x v="0"/>
    <d v="2024-08-13T00:00:00"/>
    <x v="0"/>
    <d v="2024-08-13T00:00:00"/>
    <d v="2024-08-17T00:00:00"/>
    <d v="2024-08-24T00:00:00"/>
    <d v="2024-08-31T00:00:00"/>
    <x v="0"/>
    <x v="0"/>
    <n v="6220"/>
  </r>
  <r>
    <n v="93935618"/>
    <s v="DNI"/>
    <s v="LUNA RODRIGUEZ, ARLETTE MILAGROS"/>
    <s v="F"/>
    <d v="2024-08-11T00:00:00"/>
    <x v="8"/>
    <x v="0"/>
    <s v="NAC. DANIEL A. CARRION"/>
    <s v="107 P.S. CALLAO"/>
    <x v="0"/>
    <n v="37"/>
    <n v="2870"/>
    <n v="76429117"/>
    <n v="938638246"/>
    <n v="6222"/>
    <s v="NO"/>
    <x v="34"/>
    <x v="0"/>
    <d v="2024-08-11T00:00:00"/>
    <x v="0"/>
    <d v="2024-08-11T00:00:00"/>
    <x v="0"/>
    <d v="2024-08-13T00:00:00"/>
    <x v="0"/>
    <d v="2024-08-16T00:00:00"/>
    <d v="2024-08-19T00:00:00"/>
    <d v="2024-08-26T00:00:00"/>
    <d v="2024-09-02T00:00:00"/>
    <x v="0"/>
    <x v="0"/>
    <n v="6222"/>
  </r>
  <r>
    <n v="93935934"/>
    <s v="DNI"/>
    <s v="RAMIREZ NARVAEZ, NOAH ISAAC"/>
    <s v="M"/>
    <d v="2024-08-11T00:00:00"/>
    <x v="8"/>
    <x v="0"/>
    <s v="HOSPITAL SAN JOSE"/>
    <s v="109 C.S. JOSE OLAYA"/>
    <x v="0"/>
    <n v="38"/>
    <n v="2980"/>
    <n v="3902797"/>
    <n v="939362599"/>
    <n v="6229"/>
    <s v="NO"/>
    <x v="15"/>
    <x v="0"/>
    <d v="2024-08-12T00:00:00"/>
    <x v="0"/>
    <d v="2024-08-12T00:00:00"/>
    <x v="0"/>
    <d v="2024-08-14T00:00:00"/>
    <x v="0"/>
    <d v="2024-08-14T00:00:00"/>
    <d v="2024-08-19T00:00:00"/>
    <d v="2024-08-26T00:00:00"/>
    <d v="2024-09-04T00:00:00"/>
    <x v="0"/>
    <x v="0"/>
    <n v="25474"/>
  </r>
  <r>
    <n v="93935924"/>
    <s v="DNI"/>
    <s v="SANCHEZ VELASQUEZ, MATIAS ALEXANDER"/>
    <s v="M"/>
    <d v="2024-08-11T00:00:00"/>
    <x v="8"/>
    <x v="0"/>
    <s v="HOSPITAL SAN JOSE"/>
    <s v="313 C.S. MARQUEZ"/>
    <x v="0"/>
    <n v="40"/>
    <n v="3635"/>
    <n v="7368697"/>
    <n v="918428065"/>
    <n v="6238"/>
    <s v="NO"/>
    <x v="29"/>
    <x v="3"/>
    <d v="2024-08-12T00:00:00"/>
    <x v="0"/>
    <d v="2024-08-12T00:00:00"/>
    <x v="0"/>
    <d v="2024-08-15T00:00:00"/>
    <x v="0"/>
    <d v="2024-08-14T00:00:00"/>
    <d v="2024-08-18T00:00:00"/>
    <d v="2024-08-25T00:00:00"/>
    <d v="2024-09-01T00:00:00"/>
    <x v="0"/>
    <x v="0"/>
    <n v="6238"/>
  </r>
  <r>
    <n v="93935519"/>
    <s v="DNI"/>
    <s v="CAMI RAMOS, JEMINA ESTHER"/>
    <s v="F"/>
    <d v="2024-08-11T00:00:00"/>
    <x v="8"/>
    <x v="2"/>
    <s v="C.S. BELLAVISTA PERU COREA"/>
    <s v="211 C.S.M.I. BELLAVISTA PERU - COREA"/>
    <x v="0"/>
    <n v="38"/>
    <n v="3820"/>
    <n v="43663326"/>
    <n v="981041323"/>
    <n v="6249"/>
    <s v="NO"/>
    <x v="14"/>
    <x v="2"/>
    <d v="2024-08-11T00:00:00"/>
    <x v="0"/>
    <d v="2024-08-11T00:00:00"/>
    <x v="0"/>
    <d v="2024-08-17T00:00:00"/>
    <x v="0"/>
    <d v="2024-08-17T00:00:00"/>
    <m/>
    <m/>
    <m/>
    <x v="1"/>
    <x v="1"/>
    <n v="6249"/>
  </r>
  <r>
    <n v="93935712"/>
    <s v="DNI"/>
    <s v="LEIVA CORDOVA, IAN RICARDO"/>
    <s v="M"/>
    <d v="2024-08-11T00:00:00"/>
    <x v="8"/>
    <x v="0"/>
    <s v="NAC. DANIEL A. CARRION"/>
    <s v="106 C.S. SANTA FE"/>
    <x v="0"/>
    <n v="40"/>
    <n v="3190"/>
    <n v="73926432"/>
    <n v="930942804"/>
    <n v="6249"/>
    <s v="NO"/>
    <x v="36"/>
    <x v="0"/>
    <d v="2024-08-11T00:00:00"/>
    <x v="0"/>
    <d v="2024-08-11T00:00:00"/>
    <x v="0"/>
    <d v="2024-08-13T00:00:00"/>
    <x v="0"/>
    <d v="2024-08-14T00:00:00"/>
    <d v="2024-08-19T00:00:00"/>
    <d v="2024-08-26T00:00:00"/>
    <d v="2024-09-02T00:00:00"/>
    <x v="0"/>
    <x v="0"/>
    <n v="6223"/>
  </r>
  <r>
    <n v="93936017"/>
    <s v="DNI"/>
    <s v="PEÑA DE LA CRUZ, ELISEO ALEJANDRO"/>
    <s v="M"/>
    <d v="2024-08-11T00:00:00"/>
    <x v="8"/>
    <x v="0"/>
    <s v="NAC. DANIEL A. CARRION"/>
    <s v="206 P.S. BOCANEGRA"/>
    <x v="0"/>
    <n v="39"/>
    <n v="3190"/>
    <n v="45397277"/>
    <n v="926664507"/>
    <n v="6245"/>
    <s v="NO"/>
    <x v="3"/>
    <x v="2"/>
    <d v="2024-08-12T00:00:00"/>
    <x v="0"/>
    <d v="2024-08-12T00:00:00"/>
    <x v="0"/>
    <m/>
    <x v="1"/>
    <d v="2024-08-15T00:00:00"/>
    <d v="2024-08-19T00:00:00"/>
    <d v="2024-08-26T00:00:00"/>
    <d v="2024-09-02T00:00:00"/>
    <x v="0"/>
    <x v="1"/>
    <n v="6245"/>
  </r>
  <r>
    <n v="93936123"/>
    <s v="DNI"/>
    <s v="MORALES DURAND, AILANI LUCIANA"/>
    <s v="F"/>
    <d v="2024-08-11T00:00:00"/>
    <x v="8"/>
    <x v="5"/>
    <s v="CLINICA MONTELUZ"/>
    <s v="312 P.S. MI PERU"/>
    <x v="0"/>
    <m/>
    <m/>
    <m/>
    <m/>
    <m/>
    <s v="NO"/>
    <x v="7"/>
    <x v="3"/>
    <m/>
    <x v="1"/>
    <m/>
    <x v="1"/>
    <m/>
    <x v="1"/>
    <d v="2024-08-14T00:00:00"/>
    <d v="2024-08-18T00:00:00"/>
    <d v="2024-08-25T00:00:00"/>
    <m/>
    <x v="1"/>
    <x v="1"/>
    <n v="6260"/>
  </r>
  <r>
    <n v="93935542"/>
    <s v="DNI"/>
    <s v="HERRERA BARRIOS, ADHARA KAORY"/>
    <s v="F"/>
    <d v="2024-08-11T00:00:00"/>
    <x v="8"/>
    <x v="1"/>
    <s v="HOSPITAL DE VENTANILLA"/>
    <s v="305 C.S. SANTA ROSA DE PACHACUTEC"/>
    <x v="0"/>
    <n v="39"/>
    <n v="3480"/>
    <n v="60876602"/>
    <n v="991348775"/>
    <n v="6263"/>
    <s v="NO"/>
    <x v="20"/>
    <x v="3"/>
    <d v="2024-08-11T00:00:00"/>
    <x v="0"/>
    <d v="2024-08-11T00:00:00"/>
    <x v="0"/>
    <d v="2024-08-14T00:00:00"/>
    <x v="0"/>
    <d v="2024-08-14T00:00:00"/>
    <d v="2024-08-18T00:00:00"/>
    <d v="2024-08-25T00:00:00"/>
    <d v="2024-09-01T00:00:00"/>
    <x v="0"/>
    <x v="0"/>
    <n v="6263"/>
  </r>
  <r>
    <n v="93936117"/>
    <s v="DNI"/>
    <s v="QUISPE MACHADO, GABRIELLA SAMANTHA"/>
    <s v="F"/>
    <d v="2024-08-11T00:00:00"/>
    <x v="8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35890"/>
    <s v="CNV"/>
    <s v=" TORRES, "/>
    <s v="M"/>
    <d v="2024-08-11T00:00:00"/>
    <x v="8"/>
    <x v="0"/>
    <s v="ALBERTO LEONARDO BARTON THOMPSON"/>
    <m/>
    <x v="1"/>
    <n v="38"/>
    <n v="4630"/>
    <n v="44728787"/>
    <n v="993404235"/>
    <n v="18306"/>
    <s v="NO"/>
    <x v="50"/>
    <x v="1"/>
    <d v="2024-08-11T00:00:00"/>
    <x v="0"/>
    <d v="2024-08-11T00:00:00"/>
    <x v="0"/>
    <m/>
    <x v="1"/>
    <m/>
    <m/>
    <m/>
    <m/>
    <x v="1"/>
    <x v="1"/>
    <m/>
  </r>
  <r>
    <n v="93935484"/>
    <s v="CNV"/>
    <s v=" MELO, "/>
    <s v="M"/>
    <d v="2024-08-11T00:00:00"/>
    <x v="8"/>
    <x v="0"/>
    <s v="ALBERTO LEONARDO BARTON THOMPSON"/>
    <m/>
    <x v="1"/>
    <n v="39"/>
    <n v="3420"/>
    <n v="46786944"/>
    <n v="924853578"/>
    <n v="18306"/>
    <s v="NO"/>
    <x v="50"/>
    <x v="1"/>
    <d v="2024-08-11T00:00:00"/>
    <x v="0"/>
    <d v="2024-08-11T00:00:00"/>
    <x v="0"/>
    <m/>
    <x v="1"/>
    <m/>
    <m/>
    <m/>
    <m/>
    <x v="1"/>
    <x v="1"/>
    <m/>
  </r>
  <r>
    <n v="93935397"/>
    <s v="CNV"/>
    <s v=" PAREDES, "/>
    <s v="M"/>
    <d v="2024-08-11T00:00:00"/>
    <x v="8"/>
    <x v="0"/>
    <s v="ALBERTO LEONARDO BARTON THOMPSON"/>
    <m/>
    <x v="1"/>
    <n v="38"/>
    <n v="4090"/>
    <n v="44487864"/>
    <n v="961967733"/>
    <n v="18306"/>
    <s v="NO"/>
    <x v="50"/>
    <x v="1"/>
    <d v="2024-08-11T00:00:00"/>
    <x v="0"/>
    <d v="2024-08-11T00:00:00"/>
    <x v="0"/>
    <m/>
    <x v="1"/>
    <m/>
    <m/>
    <m/>
    <m/>
    <x v="1"/>
    <x v="1"/>
    <m/>
  </r>
  <r>
    <n v="93935417"/>
    <s v="DNI"/>
    <s v="VIERA ZAPATA, ALANA ISABEL"/>
    <s v="F"/>
    <d v="2024-08-11T00:00:00"/>
    <x v="8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40267"/>
    <s v="CNV"/>
    <s v=" BENAVIDES, "/>
    <s v="M"/>
    <d v="2024-08-11T00:00:00"/>
    <x v="8"/>
    <x v="0"/>
    <s v="HOSPITAL II LIMA NORTE CALLAO LUIS NEGREIROS VEGA ESSALUD"/>
    <m/>
    <x v="1"/>
    <n v="38"/>
    <n v="3250"/>
    <n v="76332150"/>
    <n v="928988348"/>
    <n v="7948"/>
    <s v="NO"/>
    <x v="12"/>
    <x v="4"/>
    <m/>
    <x v="1"/>
    <m/>
    <x v="1"/>
    <m/>
    <x v="1"/>
    <m/>
    <m/>
    <m/>
    <m/>
    <x v="1"/>
    <x v="1"/>
    <m/>
  </r>
  <r>
    <n v="93935793"/>
    <s v="DNI"/>
    <s v="NUÑEZ LLACCHUA, MAYA KASSANDRA"/>
    <s v="F"/>
    <d v="2024-08-11T00:00:00"/>
    <x v="8"/>
    <x v="5"/>
    <s v="HOSPITAL NACIONAL ALBERTO SABOGAL SOLOGUREN DE LA RED ASISTENCIAL SABOGAL"/>
    <s v="312 P.S. MI PERU"/>
    <x v="1"/>
    <n v="38"/>
    <n v="2989"/>
    <n v="73556995"/>
    <n v="965196420"/>
    <n v="8146"/>
    <s v="NO"/>
    <x v="7"/>
    <x v="3"/>
    <m/>
    <x v="1"/>
    <m/>
    <x v="1"/>
    <m/>
    <x v="1"/>
    <d v="2024-08-14T00:00:00"/>
    <d v="2024-08-19T00:00:00"/>
    <d v="2024-08-26T00:00:00"/>
    <d v="2024-09-02T00:00:00"/>
    <x v="0"/>
    <x v="1"/>
    <n v="6260"/>
  </r>
  <r>
    <n v="93937857"/>
    <s v="CNV"/>
    <s v=" TELLO, "/>
    <s v="F"/>
    <d v="2024-08-11T00:00:00"/>
    <x v="8"/>
    <x v="5"/>
    <s v="HOSPITAL II LIMA NORTE CALLAO LUIS NEGREIROS VEGA ESSALUD"/>
    <m/>
    <x v="1"/>
    <n v="39"/>
    <n v="3130"/>
    <n v="70757170"/>
    <n v="956820406"/>
    <n v="8146"/>
    <s v="NO"/>
    <x v="7"/>
    <x v="3"/>
    <m/>
    <x v="1"/>
    <m/>
    <x v="1"/>
    <m/>
    <x v="1"/>
    <d v="2024-08-14T00:00:00"/>
    <d v="2024-08-18T00:00:00"/>
    <d v="2024-08-25T00:00:00"/>
    <d v="2024-09-01T00:00:00"/>
    <x v="0"/>
    <x v="1"/>
    <m/>
  </r>
  <r>
    <n v="93935716"/>
    <s v="DNI"/>
    <s v="FLORES MALCA, LESLIE ANJALI"/>
    <s v="F"/>
    <d v="2024-08-11T00:00:00"/>
    <x v="8"/>
    <x v="5"/>
    <s v="CLINICA CARRION"/>
    <s v="312 P.S. MI PERU"/>
    <x v="1"/>
    <n v="40"/>
    <n v="3950"/>
    <n v="70750123"/>
    <n v="923286254"/>
    <n v="0"/>
    <s v="NO"/>
    <x v="7"/>
    <x v="3"/>
    <d v="2024-08-12T00:00:00"/>
    <x v="0"/>
    <d v="2024-08-12T00:00:00"/>
    <x v="0"/>
    <m/>
    <x v="1"/>
    <d v="2024-08-14T00:00:00"/>
    <d v="2024-08-19T00:00:00"/>
    <d v="2024-08-26T00:00:00"/>
    <d v="2024-09-02T00:00:00"/>
    <x v="0"/>
    <x v="1"/>
    <n v="6260"/>
  </r>
  <r>
    <n v="93935460"/>
    <s v="DNI"/>
    <s v="MALLQUI PACHECO, MARÍA GRACIA"/>
    <s v="F"/>
    <d v="2024-08-11T00:00:00"/>
    <x v="8"/>
    <x v="0"/>
    <s v="HOSPITAL NACIONAL ALBERTO SABOGAL SOLOGUREN DE LA RED ASISTENCIAL SABOGAL"/>
    <m/>
    <x v="1"/>
    <n v="40"/>
    <n v="3373"/>
    <n v="76284186"/>
    <n v="902743611"/>
    <n v="8564"/>
    <s v="NO"/>
    <x v="12"/>
    <x v="4"/>
    <m/>
    <x v="1"/>
    <m/>
    <x v="1"/>
    <m/>
    <x v="1"/>
    <m/>
    <m/>
    <m/>
    <m/>
    <x v="1"/>
    <x v="1"/>
    <m/>
  </r>
  <r>
    <n v="93935864"/>
    <s v="DNI"/>
    <s v="ASUAJE ZAVALA, ITZIA CAMILA"/>
    <s v="F"/>
    <d v="2024-08-11T00:00:00"/>
    <x v="8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36767"/>
    <s v="DNI"/>
    <s v="BRUNO VEGA, GIA ISABELLA"/>
    <s v="F"/>
    <d v="2024-08-11T00:00:00"/>
    <x v="8"/>
    <x v="0"/>
    <s v="HOSPITALROSALIA  DE LAVALLE DE MORALES MACEDO - SOCIEDAD DE BENEFICIENCIA DE LIMA METROPOLITANA"/>
    <s v="104 C.S. LA PUNTA"/>
    <x v="0"/>
    <m/>
    <m/>
    <m/>
    <m/>
    <m/>
    <s v="NO"/>
    <x v="42"/>
    <x v="0"/>
    <m/>
    <x v="1"/>
    <m/>
    <x v="1"/>
    <m/>
    <x v="1"/>
    <d v="2024-08-16T00:00:00"/>
    <d v="2024-08-19T00:00:00"/>
    <d v="2024-08-26T00:00:00"/>
    <d v="2024-09-02T00:00:00"/>
    <x v="0"/>
    <x v="1"/>
    <n v="6227"/>
  </r>
  <r>
    <n v="93936027"/>
    <s v="DNI"/>
    <s v="MENDOZA CONDORI, ALESSIA YARETZI"/>
    <s v="F"/>
    <d v="2024-08-11T00:00:00"/>
    <x v="8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36758"/>
    <s v="DNI"/>
    <s v="ANTON GARCIA, FRANCO ALESSIO"/>
    <s v="M"/>
    <d v="2024-08-11T00:00:00"/>
    <x v="8"/>
    <x v="0"/>
    <s v="HOSPITALROSALIA  DE LAVALLE DE MORALES MACEDO - SOCIEDAD DE BENEFICIENCIA DE LIMA METROPOLITAN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0271"/>
    <s v="CNV"/>
    <s v=" PALOMINO, "/>
    <s v="F"/>
    <d v="2024-08-12T00:00:00"/>
    <x v="8"/>
    <x v="0"/>
    <s v="HOSPITAL II LIMA NORTE CALLAO LUIS NEGREIROS VEGA ESSALUD"/>
    <m/>
    <x v="1"/>
    <n v="40"/>
    <n v="3280"/>
    <n v="42299868"/>
    <n v="992022218"/>
    <n v="7948"/>
    <s v="NO"/>
    <x v="12"/>
    <x v="4"/>
    <m/>
    <x v="1"/>
    <m/>
    <x v="1"/>
    <m/>
    <x v="1"/>
    <m/>
    <m/>
    <m/>
    <m/>
    <x v="1"/>
    <x v="1"/>
    <m/>
  </r>
  <r>
    <n v="93937277"/>
    <s v="DNI"/>
    <s v="PARDO LOPEZ, JULIANA TAIZ"/>
    <s v="F"/>
    <d v="2024-08-12T00:00:00"/>
    <x v="8"/>
    <x v="1"/>
    <s v="HOSPITAL II-1 TOCACH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37641"/>
    <s v="DNI"/>
    <s v="SAUÑE GABRIEL, MAITE KILLARI"/>
    <s v="F"/>
    <d v="2024-08-12T00:00:00"/>
    <x v="8"/>
    <x v="1"/>
    <s v="NAC. DANIEL A. CARRION"/>
    <s v="308 P.S. DEFENSORES DE LA PATRIA"/>
    <x v="0"/>
    <n v="40"/>
    <n v="3335"/>
    <n v="48087105"/>
    <n v="926699090"/>
    <n v="6231"/>
    <s v="NO"/>
    <x v="19"/>
    <x v="3"/>
    <d v="2024-08-13T00:00:00"/>
    <x v="0"/>
    <d v="2024-08-13T00:00:00"/>
    <x v="0"/>
    <d v="2024-08-15T00:00:00"/>
    <x v="0"/>
    <d v="2024-08-17T00:00:00"/>
    <d v="2024-08-22T00:00:00"/>
    <d v="2024-08-29T00:00:00"/>
    <m/>
    <x v="1"/>
    <x v="1"/>
    <n v="6268"/>
  </r>
  <r>
    <n v="93936965"/>
    <s v="DNI"/>
    <s v="HUAMAN PERALTA, ERICK YADIEL"/>
    <s v="M"/>
    <d v="2024-08-12T00:00:00"/>
    <x v="8"/>
    <x v="1"/>
    <s v="HOSPITAL DE VENTANILLA"/>
    <s v="304 P.S. CIUDAD PACHACUTEC"/>
    <x v="0"/>
    <n v="39"/>
    <n v="3995"/>
    <n v="46013547"/>
    <n v="970229575"/>
    <n v="6267"/>
    <s v="NO"/>
    <x v="10"/>
    <x v="3"/>
    <d v="2024-08-12T00:00:00"/>
    <x v="0"/>
    <d v="2024-08-12T00:00:00"/>
    <x v="0"/>
    <d v="2024-08-16T00:00:00"/>
    <x v="0"/>
    <d v="2024-08-15T00:00:00"/>
    <d v="2024-08-19T00:00:00"/>
    <d v="2024-08-26T00:00:00"/>
    <d v="2024-09-02T00:00:00"/>
    <x v="0"/>
    <x v="0"/>
    <n v="6267"/>
  </r>
  <r>
    <n v="93936303"/>
    <s v="DNI"/>
    <s v="CASTILLO SILVA, ZOE GABRIELA"/>
    <s v="F"/>
    <d v="2024-08-12T00:00:00"/>
    <x v="8"/>
    <x v="1"/>
    <s v="NAC. DANIEL A. CARRION"/>
    <s v="301 C.S.M.I. PACHACUTEC PERU - COREA"/>
    <x v="0"/>
    <n v="38"/>
    <n v="2750"/>
    <n v="60944149"/>
    <n v="903041643"/>
    <n v="6266"/>
    <s v="NO"/>
    <x v="11"/>
    <x v="3"/>
    <d v="2024-08-12T00:00:00"/>
    <x v="0"/>
    <d v="2024-08-12T00:00:00"/>
    <x v="0"/>
    <d v="2024-08-17T00:00:00"/>
    <x v="0"/>
    <d v="2024-08-15T00:00:00"/>
    <d v="2024-08-19T00:00:00"/>
    <d v="2024-08-26T00:00:00"/>
    <d v="2024-09-02T00:00:00"/>
    <x v="0"/>
    <x v="0"/>
    <n v="7314"/>
  </r>
  <r>
    <n v="93936721"/>
    <s v="CNV"/>
    <s v=" VASQUEZ, "/>
    <s v="M"/>
    <d v="2024-08-12T00:00:00"/>
    <x v="8"/>
    <x v="0"/>
    <s v="ALBERTO LEONARDO BARTON THOMPSON"/>
    <m/>
    <x v="1"/>
    <n v="39"/>
    <n v="3345"/>
    <n v="42221927"/>
    <n v="999067559"/>
    <n v="10964"/>
    <s v="NO"/>
    <x v="50"/>
    <x v="1"/>
    <d v="2024-08-12T00:00:00"/>
    <x v="0"/>
    <d v="2024-08-12T00:00:00"/>
    <x v="0"/>
    <m/>
    <x v="1"/>
    <m/>
    <m/>
    <m/>
    <m/>
    <x v="1"/>
    <x v="1"/>
    <m/>
  </r>
  <r>
    <n v="93936990"/>
    <s v="DNI"/>
    <s v="RETES FLORES, NICOLÁS ANDRÉS"/>
    <s v="M"/>
    <d v="2024-08-12T00:00:00"/>
    <x v="8"/>
    <x v="0"/>
    <s v="HOSPITAL II LIMA NORTE CALLAO LUIS NEGREIROS VEGA ESSALUD"/>
    <m/>
    <x v="1"/>
    <n v="38"/>
    <n v="3880"/>
    <n v="73984633"/>
    <n v="981254710"/>
    <n v="10533"/>
    <s v="NO"/>
    <x v="12"/>
    <x v="4"/>
    <m/>
    <x v="1"/>
    <m/>
    <x v="1"/>
    <m/>
    <x v="1"/>
    <m/>
    <m/>
    <m/>
    <m/>
    <x v="1"/>
    <x v="1"/>
    <m/>
  </r>
  <r>
    <n v="93937237"/>
    <s v="CNV"/>
    <s v=" TTITO, "/>
    <s v="F"/>
    <d v="2024-08-12T00:00:00"/>
    <x v="8"/>
    <x v="1"/>
    <s v="HOSPITAL II LIMA NORTE CALLAO LUIS NEGREIROS VEGA ESSALUD"/>
    <m/>
    <x v="1"/>
    <n v="40"/>
    <n v="3710"/>
    <n v="46651242"/>
    <n v="982104288"/>
    <n v="10533"/>
    <s v="NO"/>
    <x v="12"/>
    <x v="4"/>
    <m/>
    <x v="1"/>
    <m/>
    <x v="1"/>
    <m/>
    <x v="1"/>
    <m/>
    <m/>
    <m/>
    <m/>
    <x v="1"/>
    <x v="1"/>
    <m/>
  </r>
  <r>
    <n v="93937054"/>
    <s v="DNI"/>
    <s v="ESPINOZA TARAZONA, LUCCA CALEB"/>
    <s v="M"/>
    <d v="2024-08-12T00:00:00"/>
    <x v="8"/>
    <x v="4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36675"/>
    <s v="CNV"/>
    <s v=" PEÑA, "/>
    <s v="M"/>
    <d v="2024-08-12T00:00:00"/>
    <x v="8"/>
    <x v="1"/>
    <s v="CLÍNICA INTERNACIONAL"/>
    <m/>
    <x v="1"/>
    <m/>
    <m/>
    <m/>
    <m/>
    <m/>
    <s v="NO"/>
    <x v="28"/>
    <x v="3"/>
    <m/>
    <x v="1"/>
    <m/>
    <x v="1"/>
    <m/>
    <x v="1"/>
    <m/>
    <m/>
    <m/>
    <m/>
    <x v="1"/>
    <x v="1"/>
    <m/>
  </r>
  <r>
    <n v="93937601"/>
    <s v="DNI"/>
    <s v="CAYETANO CARRION, JARETD EMIR"/>
    <s v="M"/>
    <d v="2024-08-12T00:00:00"/>
    <x v="8"/>
    <x v="1"/>
    <s v="HOSPITAL II LIMA NORTE CALLAO LUIS NEGREIROS VEGA ESSALUD"/>
    <m/>
    <x v="1"/>
    <n v="41"/>
    <n v="3750"/>
    <n v="46436612"/>
    <n v="993350821"/>
    <n v="9163"/>
    <s v="NO"/>
    <x v="12"/>
    <x v="4"/>
    <m/>
    <x v="1"/>
    <m/>
    <x v="1"/>
    <m/>
    <x v="1"/>
    <m/>
    <m/>
    <m/>
    <m/>
    <x v="1"/>
    <x v="1"/>
    <m/>
  </r>
  <r>
    <n v="93936838"/>
    <s v="DNI"/>
    <s v="GALAN HUARCAYA, ALEXANDER GABRIEL"/>
    <s v="M"/>
    <d v="2024-08-12T00:00:00"/>
    <x v="8"/>
    <x v="3"/>
    <s v="ASOCIACION PERUANO JAPONES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37187"/>
    <s v="DNI"/>
    <s v="ORDINOLA DELGADO, ZOE FERNANDA"/>
    <s v="F"/>
    <d v="2024-08-12T00:00:00"/>
    <x v="8"/>
    <x v="6"/>
    <s v="HOSPITAL NAVAL"/>
    <m/>
    <x v="1"/>
    <n v="38"/>
    <n v="4154"/>
    <n v="44946435"/>
    <n v="996600182"/>
    <n v="8266"/>
    <s v="NO"/>
    <x v="12"/>
    <x v="4"/>
    <m/>
    <x v="1"/>
    <m/>
    <x v="1"/>
    <m/>
    <x v="1"/>
    <m/>
    <m/>
    <m/>
    <m/>
    <x v="1"/>
    <x v="1"/>
    <m/>
  </r>
  <r>
    <n v="93937630"/>
    <s v="DNI"/>
    <s v="PISCOYA RUIZ, DEREK FELIPE"/>
    <s v="M"/>
    <d v="2024-08-12T00:00:00"/>
    <x v="8"/>
    <x v="1"/>
    <s v="HOSPITAL NACIONAL ALBERTO SABOGAL SOLOGUREN DE LA RED ASISTENCIAL SABOGAL"/>
    <m/>
    <x v="1"/>
    <n v="39"/>
    <n v="3641"/>
    <n v="47653738"/>
    <n v="928101600"/>
    <n v="8146"/>
    <s v="NO"/>
    <x v="12"/>
    <x v="4"/>
    <m/>
    <x v="1"/>
    <m/>
    <x v="1"/>
    <m/>
    <x v="1"/>
    <m/>
    <m/>
    <m/>
    <m/>
    <x v="1"/>
    <x v="1"/>
    <m/>
  </r>
  <r>
    <n v="93937530"/>
    <s v="DNI"/>
    <s v="SALAS COLO, SAMUEL ESTEBAN"/>
    <s v="M"/>
    <d v="2024-08-12T00:00:00"/>
    <x v="8"/>
    <x v="0"/>
    <s v="HOSPITAL II LIMA NORTE CALLAO LUIS NEGREIROS VEGA ESSALUD"/>
    <m/>
    <x v="1"/>
    <n v="41"/>
    <n v="4350"/>
    <n v="43028693"/>
    <n v="994156424"/>
    <n v="7948"/>
    <s v="NO"/>
    <x v="12"/>
    <x v="4"/>
    <m/>
    <x v="1"/>
    <m/>
    <x v="1"/>
    <m/>
    <x v="1"/>
    <m/>
    <m/>
    <m/>
    <m/>
    <x v="1"/>
    <x v="1"/>
    <m/>
  </r>
  <r>
    <n v="93936999"/>
    <s v="DNI"/>
    <s v="ARMAS CORTEZ, DAENERYS VALENTINA"/>
    <s v="F"/>
    <d v="2024-08-12T00:00:00"/>
    <x v="8"/>
    <x v="5"/>
    <s v="HOSPITAL II LIMA NORTE CALLAO LUIS NEGREIROS VEGA ESSALUD"/>
    <s v="312 P.S. MI PERU"/>
    <x v="1"/>
    <n v="40"/>
    <n v="3580"/>
    <n v="70056400"/>
    <n v="944049819"/>
    <n v="8146"/>
    <s v="NO"/>
    <x v="7"/>
    <x v="3"/>
    <m/>
    <x v="1"/>
    <m/>
    <x v="1"/>
    <m/>
    <x v="1"/>
    <d v="2024-08-15T00:00:00"/>
    <d v="2024-08-19T00:00:00"/>
    <d v="2024-08-26T00:00:00"/>
    <d v="2024-09-02T00:00:00"/>
    <x v="0"/>
    <x v="1"/>
    <n v="6260"/>
  </r>
  <r>
    <n v="93936947"/>
    <s v="CNV"/>
    <s v=" PERALTA, "/>
    <s v="F"/>
    <d v="2024-08-12T00:00:00"/>
    <x v="8"/>
    <x v="1"/>
    <s v="CLINICA CARRION"/>
    <m/>
    <x v="0"/>
    <n v="38"/>
    <n v="3650"/>
    <n v="48116288"/>
    <n v="977347241"/>
    <n v="0"/>
    <s v="NO"/>
    <x v="8"/>
    <x v="3"/>
    <m/>
    <x v="1"/>
    <m/>
    <x v="1"/>
    <m/>
    <x v="1"/>
    <d v="2024-08-15T00:00:00"/>
    <d v="2024-08-19T00:00:00"/>
    <d v="2024-08-26T00:00:00"/>
    <d v="2024-09-02T00:00:00"/>
    <x v="0"/>
    <x v="1"/>
    <m/>
  </r>
  <r>
    <n v="93937064"/>
    <s v="DNI"/>
    <s v="CASTILLO CRIOLLO, BENJAMÍN EMILIANO"/>
    <s v="M"/>
    <d v="2024-08-12T00:00:00"/>
    <x v="8"/>
    <x v="1"/>
    <s v="NACIONAL ARZOBISPO LOAYZA"/>
    <s v="306 P.S. ANGAMOS"/>
    <x v="0"/>
    <m/>
    <m/>
    <m/>
    <m/>
    <m/>
    <s v="NO"/>
    <x v="28"/>
    <x v="3"/>
    <m/>
    <x v="1"/>
    <m/>
    <x v="1"/>
    <m/>
    <x v="1"/>
    <m/>
    <m/>
    <m/>
    <m/>
    <x v="1"/>
    <x v="1"/>
    <n v="6257"/>
  </r>
  <r>
    <n v="93937248"/>
    <s v="CNV"/>
    <s v=" PORTUGAL, "/>
    <s v="M"/>
    <d v="2024-08-12T00:00:00"/>
    <x v="8"/>
    <x v="0"/>
    <s v="ALBERTO LEONARDO BARTON THOMPSON"/>
    <m/>
    <x v="1"/>
    <n v="40"/>
    <n v="3565"/>
    <n v="48520363"/>
    <n v="937009612"/>
    <n v="18306"/>
    <s v="NO"/>
    <x v="50"/>
    <x v="1"/>
    <d v="2024-08-12T00:00:00"/>
    <x v="0"/>
    <d v="2024-08-12T00:00:00"/>
    <x v="0"/>
    <m/>
    <x v="1"/>
    <m/>
    <m/>
    <m/>
    <m/>
    <x v="1"/>
    <x v="1"/>
    <m/>
  </r>
  <r>
    <n v="93937374"/>
    <s v="CNV"/>
    <s v=" LLACTACONDOR, "/>
    <s v="M"/>
    <d v="2024-08-12T00:00:00"/>
    <x v="8"/>
    <x v="0"/>
    <s v="ALBERTO LEONARDO BARTON THOMPSON"/>
    <m/>
    <x v="1"/>
    <n v="39"/>
    <n v="3645"/>
    <n v="72173062"/>
    <n v="940570561"/>
    <n v="18306"/>
    <s v="NO"/>
    <x v="50"/>
    <x v="1"/>
    <d v="2024-08-12T00:00:00"/>
    <x v="0"/>
    <d v="2024-08-12T00:00:00"/>
    <x v="0"/>
    <m/>
    <x v="1"/>
    <m/>
    <m/>
    <m/>
    <m/>
    <x v="1"/>
    <x v="1"/>
    <m/>
  </r>
  <r>
    <n v="93937348"/>
    <s v="DNI"/>
    <s v="CORAZON MUÑOZ, LIAM VALENTHINO"/>
    <s v="M"/>
    <d v="2024-08-12T00:00:00"/>
    <x v="8"/>
    <x v="0"/>
    <s v="ALBERTO LEONARDO BARTON THOMPSON"/>
    <m/>
    <x v="1"/>
    <n v="37"/>
    <n v="2700"/>
    <n v="48062125"/>
    <n v="961338213"/>
    <n v="18306"/>
    <s v="NO"/>
    <x v="50"/>
    <x v="1"/>
    <d v="2024-08-12T00:00:00"/>
    <x v="0"/>
    <d v="2024-08-12T00:00:00"/>
    <x v="0"/>
    <m/>
    <x v="1"/>
    <m/>
    <m/>
    <m/>
    <m/>
    <x v="1"/>
    <x v="1"/>
    <m/>
  </r>
  <r>
    <n v="93937233"/>
    <s v="DNI"/>
    <s v="HURREA SEDANO, DARLENE ARIANA"/>
    <s v="F"/>
    <d v="2024-08-12T00:00:00"/>
    <x v="8"/>
    <x v="0"/>
    <s v="ALBERTO LEONARDO BARTON THOMPSON"/>
    <s v="306 P.S. ANGAMOS"/>
    <x v="1"/>
    <n v="39"/>
    <n v="3330"/>
    <n v="48052762"/>
    <n v="993340079"/>
    <n v="18306"/>
    <s v="NO"/>
    <x v="28"/>
    <x v="3"/>
    <d v="2024-08-12T00:00:00"/>
    <x v="0"/>
    <d v="2024-08-12T00:00:00"/>
    <x v="0"/>
    <m/>
    <x v="1"/>
    <m/>
    <m/>
    <m/>
    <m/>
    <x v="1"/>
    <x v="1"/>
    <n v="6257"/>
  </r>
  <r>
    <n v="93937162"/>
    <s v="CNV"/>
    <s v=" CHAVARRIA, "/>
    <s v="F"/>
    <d v="2024-08-12T00:00:00"/>
    <x v="8"/>
    <x v="1"/>
    <s v="HOSPITAL DE VENTANILLA"/>
    <m/>
    <x v="0"/>
    <n v="40"/>
    <n v="3680"/>
    <n v="43688243"/>
    <n v="999999999"/>
    <n v="6263"/>
    <s v="NO"/>
    <x v="22"/>
    <x v="1"/>
    <d v="2024-08-12T00:00:00"/>
    <x v="0"/>
    <d v="2024-08-12T00:00:00"/>
    <x v="0"/>
    <m/>
    <x v="1"/>
    <d v="2024-08-15T00:00:00"/>
    <d v="2024-08-19T00:00:00"/>
    <d v="2024-08-26T00:00:00"/>
    <d v="2024-09-02T00:00:00"/>
    <x v="0"/>
    <x v="1"/>
    <m/>
  </r>
  <r>
    <n v="93937003"/>
    <s v="DNI"/>
    <s v="VENTURA GRANDEZ, LORELEI DEL PILAR"/>
    <s v="F"/>
    <d v="2024-08-12T00:00:00"/>
    <x v="8"/>
    <x v="1"/>
    <s v="PUESTO DE SALUD MI PERU"/>
    <s v="312 P.S. MI PERU"/>
    <x v="0"/>
    <n v="40"/>
    <n v="3655"/>
    <n v="48010554"/>
    <n v="966795520"/>
    <n v="6260"/>
    <s v="NO"/>
    <x v="7"/>
    <x v="3"/>
    <d v="2024-08-12T00:00:00"/>
    <x v="0"/>
    <d v="2024-08-12T00:00:00"/>
    <x v="0"/>
    <d v="2024-08-15T00:00:00"/>
    <x v="0"/>
    <d v="2024-08-15T00:00:00"/>
    <d v="2024-08-19T00:00:00"/>
    <d v="2024-08-26T00:00:00"/>
    <d v="2024-09-02T00:00:00"/>
    <x v="0"/>
    <x v="0"/>
    <n v="6260"/>
  </r>
  <r>
    <n v="93937027"/>
    <s v="DNI"/>
    <s v="RAMOS SIMON, KAHELYA AYLANIA"/>
    <s v="F"/>
    <d v="2024-08-12T00:00:00"/>
    <x v="8"/>
    <x v="5"/>
    <s v="HOSPITAL DE VENTANILLA"/>
    <m/>
    <x v="0"/>
    <n v="41"/>
    <n v="3245"/>
    <n v="48705622"/>
    <n v="954898354"/>
    <n v="6260"/>
    <s v="NO"/>
    <x v="22"/>
    <x v="1"/>
    <d v="2024-08-12T00:00:00"/>
    <x v="0"/>
    <d v="2024-08-12T00:00:00"/>
    <x v="0"/>
    <d v="2024-08-15T00:00:00"/>
    <x v="0"/>
    <m/>
    <m/>
    <m/>
    <m/>
    <x v="1"/>
    <x v="1"/>
    <m/>
  </r>
  <r>
    <n v="93937908"/>
    <s v="DNI"/>
    <s v="MIRANDA LIMAS, ROMINA MACARENA"/>
    <s v="F"/>
    <d v="2024-08-12T00:00:00"/>
    <x v="8"/>
    <x v="1"/>
    <s v="CLINICA MONTELU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938218"/>
    <s v="DNI"/>
    <s v="VIGO ORTIZ, KENDRICK AARÓN ISRAEL"/>
    <s v="M"/>
    <d v="2024-08-12T00:00:00"/>
    <x v="8"/>
    <x v="0"/>
    <s v="NAC. DANIEL A. CARRION"/>
    <s v="208 P.S. AEROPUERTO"/>
    <x v="0"/>
    <n v="39"/>
    <n v="4130"/>
    <n v="47580201"/>
    <n v="967818686"/>
    <n v="6241"/>
    <s v="NO"/>
    <x v="45"/>
    <x v="2"/>
    <d v="2024-08-13T00:00:00"/>
    <x v="0"/>
    <d v="2024-08-13T00:00:00"/>
    <x v="0"/>
    <d v="2024-08-17T00:00:00"/>
    <x v="0"/>
    <m/>
    <m/>
    <m/>
    <m/>
    <x v="1"/>
    <x v="1"/>
    <n v="6241"/>
  </r>
  <r>
    <n v="93937417"/>
    <s v="DNI"/>
    <s v="LAGUNA ARIAS, EMMA DALESSIA"/>
    <s v="F"/>
    <d v="2024-08-12T00:00:00"/>
    <x v="8"/>
    <x v="0"/>
    <s v="NAC. DANIEL A. CARRION"/>
    <s v="105 P.S. SAN JUAN BOSCO"/>
    <x v="0"/>
    <n v="38"/>
    <n v="2815"/>
    <n v="73225258"/>
    <n v="925490692"/>
    <n v="6225"/>
    <s v="NO"/>
    <x v="37"/>
    <x v="0"/>
    <d v="2024-08-13T00:00:00"/>
    <x v="0"/>
    <d v="2024-08-13T00:00:00"/>
    <x v="0"/>
    <d v="2024-08-15T00:00:00"/>
    <x v="0"/>
    <d v="2024-08-15T00:00:00"/>
    <d v="2024-08-19T00:00:00"/>
    <d v="2024-08-26T00:00:00"/>
    <d v="2024-09-02T00:00:00"/>
    <x v="0"/>
    <x v="0"/>
    <n v="6225"/>
  </r>
  <r>
    <n v="93938227"/>
    <s v="DNI"/>
    <s v="DEL CASTILLO MORALES, GEORGIA AINARA"/>
    <s v="F"/>
    <d v="2024-08-12T00:00:00"/>
    <x v="8"/>
    <x v="0"/>
    <s v="NAC. DANIEL A. CARRION"/>
    <s v="113 C.S. RAMON CASTILLA"/>
    <x v="0"/>
    <n v="39"/>
    <n v="3755"/>
    <n v="46284133"/>
    <n v="934011263"/>
    <n v="6231"/>
    <s v="NO"/>
    <x v="13"/>
    <x v="0"/>
    <d v="2024-08-13T00:00:00"/>
    <x v="0"/>
    <d v="2024-08-13T00:00:00"/>
    <x v="0"/>
    <m/>
    <x v="1"/>
    <d v="2024-08-15T00:00:00"/>
    <d v="2024-08-19T00:00:00"/>
    <d v="2024-08-26T00:00:00"/>
    <d v="2024-09-02T00:00:00"/>
    <x v="0"/>
    <x v="1"/>
    <n v="6231"/>
  </r>
  <r>
    <n v="93937459"/>
    <s v="CNV"/>
    <s v=" RODRIGUEZ, "/>
    <s v="M"/>
    <d v="2024-08-12T00:00:00"/>
    <x v="8"/>
    <x v="0"/>
    <s v="NAC. DANIEL A. CARRION"/>
    <m/>
    <x v="0"/>
    <n v="38"/>
    <n v="3655"/>
    <n v="42695804"/>
    <n v="986092975"/>
    <n v="6220"/>
    <s v="NO"/>
    <x v="1"/>
    <x v="1"/>
    <d v="2024-08-13T00:00:00"/>
    <x v="0"/>
    <d v="2024-08-13T00:00:00"/>
    <x v="0"/>
    <m/>
    <x v="1"/>
    <d v="2024-08-15T00:00:00"/>
    <d v="2024-08-19T00:00:00"/>
    <d v="2024-08-26T00:00:00"/>
    <d v="2024-09-02T00:00:00"/>
    <x v="0"/>
    <x v="1"/>
    <m/>
  </r>
  <r>
    <n v="93936664"/>
    <s v="DNI"/>
    <s v="YERREN QUESQUEN, THIAGO EMILIANO"/>
    <s v="M"/>
    <d v="2024-08-12T00:00:00"/>
    <x v="8"/>
    <x v="0"/>
    <s v="NAC. DANIEL A. CARRION"/>
    <s v="101 C.S. MANUEL BONILLA"/>
    <x v="0"/>
    <n v="38"/>
    <n v="2840"/>
    <n v="44823377"/>
    <n v="979868017"/>
    <n v="6220"/>
    <s v="NO"/>
    <x v="25"/>
    <x v="0"/>
    <d v="2024-08-12T00:00:00"/>
    <x v="0"/>
    <d v="2024-08-12T00:00:00"/>
    <x v="0"/>
    <d v="2024-08-17T00:00:00"/>
    <x v="0"/>
    <d v="2024-08-15T00:00:00"/>
    <d v="2024-08-19T00:00:00"/>
    <d v="2024-08-26T00:00:00"/>
    <d v="2024-09-02T00:00:00"/>
    <x v="0"/>
    <x v="0"/>
    <n v="6220"/>
  </r>
  <r>
    <n v="93936307"/>
    <s v="DNI"/>
    <s v="MENDOZA DIAZ, EIDER MANUEL"/>
    <s v="M"/>
    <d v="2024-08-12T00:00:00"/>
    <x v="8"/>
    <x v="0"/>
    <s v="HOSPITAL NACIONAL ALBERTO SABOGAL SOLOGUREN DE LA RED ASISTENCIAL SABOGAL"/>
    <s v="101 C.S. MANUEL BONILLA"/>
    <x v="1"/>
    <n v="38"/>
    <n v="3473"/>
    <n v="76844841"/>
    <n v="974935497"/>
    <n v="0"/>
    <s v="NO"/>
    <x v="25"/>
    <x v="0"/>
    <m/>
    <x v="1"/>
    <m/>
    <x v="1"/>
    <m/>
    <x v="1"/>
    <m/>
    <m/>
    <m/>
    <m/>
    <x v="1"/>
    <x v="1"/>
    <n v="6220"/>
  </r>
  <r>
    <n v="93937936"/>
    <s v="DNI"/>
    <s v="VALENCIA SAIRITUPAC, SIU MEY"/>
    <s v="F"/>
    <d v="2024-08-13T00:00:00"/>
    <x v="8"/>
    <x v="4"/>
    <s v="HOSPITAL SAN JOSE"/>
    <s v="214 C.S. CARMEN DE LA LEGUA"/>
    <x v="0"/>
    <n v="38"/>
    <n v="2870"/>
    <n v="47148740"/>
    <n v="934294118"/>
    <n v="6219"/>
    <s v="NO"/>
    <x v="6"/>
    <x v="2"/>
    <d v="2024-08-13T00:00:00"/>
    <x v="0"/>
    <d v="2024-08-13T00:00:00"/>
    <x v="0"/>
    <d v="2024-08-15T00:00:00"/>
    <x v="0"/>
    <d v="2024-08-16T00:00:00"/>
    <d v="2024-08-20T00:00:00"/>
    <d v="2024-08-27T00:00:00"/>
    <d v="2024-09-03T00:00:00"/>
    <x v="0"/>
    <x v="0"/>
    <n v="6252"/>
  </r>
  <r>
    <n v="93938338"/>
    <s v="CNV"/>
    <s v=" CERDEÑA, "/>
    <s v="F"/>
    <d v="2024-08-13T00:00:00"/>
    <x v="8"/>
    <x v="0"/>
    <s v="ALBERTO LEONARDO BARTON THOMPSON"/>
    <m/>
    <x v="1"/>
    <n v="38"/>
    <n v="3250"/>
    <n v="71705151"/>
    <n v="955812755"/>
    <n v="6223"/>
    <s v="NO"/>
    <x v="50"/>
    <x v="1"/>
    <d v="2024-08-13T00:00:00"/>
    <x v="0"/>
    <d v="2024-08-13T00:00:00"/>
    <x v="0"/>
    <m/>
    <x v="1"/>
    <m/>
    <m/>
    <m/>
    <m/>
    <x v="1"/>
    <x v="1"/>
    <m/>
  </r>
  <r>
    <n v="93938224"/>
    <s v="DNI"/>
    <s v="SALLUCA TAPARA, KEYLA DANNAE"/>
    <s v="F"/>
    <d v="2024-08-13T00:00:00"/>
    <x v="8"/>
    <x v="1"/>
    <s v="NAC. DANIEL A. CARRION"/>
    <s v="113 C.S. RAMON CASTILLA"/>
    <x v="0"/>
    <n v="38"/>
    <n v="4710"/>
    <n v="71056204"/>
    <n v="907252959"/>
    <n v="6231"/>
    <s v="NO"/>
    <x v="13"/>
    <x v="0"/>
    <d v="2024-08-13T00:00:00"/>
    <x v="0"/>
    <d v="2024-08-13T00:00:00"/>
    <x v="0"/>
    <m/>
    <x v="1"/>
    <d v="2024-08-16T00:00:00"/>
    <d v="2024-08-20T00:00:00"/>
    <d v="2024-08-27T00:00:00"/>
    <d v="2024-09-03T00:00:00"/>
    <x v="0"/>
    <x v="1"/>
    <n v="6231"/>
  </r>
  <r>
    <n v="93938565"/>
    <s v="DNI"/>
    <s v="ESTRADA CHUQUISPUMA, JOSÉ CARLOS"/>
    <s v="M"/>
    <d v="2024-08-13T00:00:00"/>
    <x v="8"/>
    <x v="0"/>
    <s v="NACIONAL  DOS DE MAYO"/>
    <s v="204 C.S. SESQUICENTENARIO"/>
    <x v="0"/>
    <m/>
    <m/>
    <m/>
    <m/>
    <m/>
    <s v="NO"/>
    <x v="2"/>
    <x v="2"/>
    <m/>
    <x v="1"/>
    <m/>
    <x v="1"/>
    <m/>
    <x v="1"/>
    <d v="2024-08-16T00:00:00"/>
    <d v="2024-08-20T00:00:00"/>
    <d v="2024-08-27T00:00:00"/>
    <d v="2024-09-03T00:00:00"/>
    <x v="0"/>
    <x v="1"/>
    <n v="6239"/>
  </r>
  <r>
    <n v="93938235"/>
    <s v="DNI"/>
    <s v="MARTINEZ ZAVALA, ANYA HANNAY BELLA"/>
    <s v="F"/>
    <d v="2024-08-13T00:00:00"/>
    <x v="8"/>
    <x v="1"/>
    <s v="PUESTO DE SALUD MI PERU"/>
    <s v="309 P.S. VENTANILLA ALTA"/>
    <x v="0"/>
    <n v="39"/>
    <n v="2970"/>
    <n v="72744310"/>
    <n v="931945415"/>
    <n v="6255"/>
    <s v="NO"/>
    <x v="23"/>
    <x v="3"/>
    <d v="2024-08-13T00:00:00"/>
    <x v="0"/>
    <d v="2024-08-13T00:00:00"/>
    <x v="0"/>
    <d v="2024-08-16T00:00:00"/>
    <x v="0"/>
    <d v="2024-08-16T00:00:00"/>
    <d v="2024-08-22T00:00:00"/>
    <d v="2024-08-29T00:00:00"/>
    <d v="2024-09-05T00:00:00"/>
    <x v="0"/>
    <x v="0"/>
    <n v="6255"/>
  </r>
  <r>
    <n v="93938855"/>
    <s v="DNI"/>
    <s v="OLANO BLAS, ALISON AITANA"/>
    <s v="F"/>
    <d v="2024-08-13T00:00:00"/>
    <x v="8"/>
    <x v="1"/>
    <s v="INSTITUTO NACIONAL MATERNO PERINATAL"/>
    <s v="310 C.S. VILLA LOS REYES"/>
    <x v="0"/>
    <m/>
    <m/>
    <m/>
    <m/>
    <m/>
    <s v="NO"/>
    <x v="21"/>
    <x v="3"/>
    <m/>
    <x v="1"/>
    <m/>
    <x v="1"/>
    <m/>
    <x v="1"/>
    <d v="2024-08-16T00:00:00"/>
    <d v="2024-08-20T00:00:00"/>
    <d v="2024-08-27T00:00:00"/>
    <d v="2024-09-03T00:00:00"/>
    <x v="0"/>
    <x v="1"/>
    <n v="6256"/>
  </r>
  <r>
    <n v="93937727"/>
    <s v="DNI"/>
    <s v="MARTINEZ CARDENAS, MISSAEL"/>
    <s v="M"/>
    <d v="2024-08-13T00:00:00"/>
    <x v="8"/>
    <x v="1"/>
    <s v="CENTRO DE SALUD VILLA LOS REYES"/>
    <s v="310 C.S. VILLA LOS REYES"/>
    <x v="0"/>
    <n v="39"/>
    <n v="4120"/>
    <n v="41325704"/>
    <n v="943308448"/>
    <n v="6256"/>
    <s v="NO"/>
    <x v="21"/>
    <x v="3"/>
    <m/>
    <x v="1"/>
    <m/>
    <x v="1"/>
    <d v="2024-08-15T00:00:00"/>
    <x v="0"/>
    <d v="2024-08-16T00:00:00"/>
    <d v="2024-08-20T00:00:00"/>
    <d v="2024-09-02T00:00:00"/>
    <d v="2024-09-09T00:00:00"/>
    <x v="0"/>
    <x v="1"/>
    <n v="6256"/>
  </r>
  <r>
    <n v="93937995"/>
    <s v="DNI"/>
    <s v="HUANCA CIPIRIANO, LIAM ALEXIS"/>
    <s v="M"/>
    <d v="2024-08-13T00:00:00"/>
    <x v="8"/>
    <x v="1"/>
    <s v="CENTRO DE SALUD VILLA LOS REYES"/>
    <s v="310 C.S. VILLA LOS REYES"/>
    <x v="0"/>
    <n v="40"/>
    <n v="3220"/>
    <n v="47667987"/>
    <n v="972891647"/>
    <n v="6256"/>
    <s v="NO"/>
    <x v="21"/>
    <x v="3"/>
    <d v="2024-08-13T00:00:00"/>
    <x v="0"/>
    <d v="2024-08-13T00:00:00"/>
    <x v="0"/>
    <d v="2024-08-16T00:00:00"/>
    <x v="0"/>
    <d v="2024-08-16T00:00:00"/>
    <d v="2024-08-20T00:00:00"/>
    <d v="2024-08-28T00:00:00"/>
    <d v="2024-09-04T00:00:00"/>
    <x v="0"/>
    <x v="0"/>
    <n v="6256"/>
  </r>
  <r>
    <n v="93937634"/>
    <s v="DNI"/>
    <s v="ZEVALLOS LLACCTAS, KENDRICK BRAXTHON"/>
    <s v="M"/>
    <d v="2024-08-13T00:00:00"/>
    <x v="8"/>
    <x v="1"/>
    <s v="HOSPITAL DE VENTANILLA"/>
    <s v="306 P.S. ANGAMOS"/>
    <x v="0"/>
    <n v="39"/>
    <n v="3360"/>
    <n v="40046911"/>
    <n v="984893940"/>
    <n v="6257"/>
    <s v="NO"/>
    <x v="28"/>
    <x v="3"/>
    <d v="2024-08-13T00:00:00"/>
    <x v="0"/>
    <d v="2024-08-13T00:00:00"/>
    <x v="0"/>
    <d v="2024-08-16T00:00:00"/>
    <x v="0"/>
    <d v="2024-08-16T00:00:00"/>
    <d v="2024-08-20T00:00:00"/>
    <d v="2024-08-27T00:00:00"/>
    <d v="2024-09-03T00:00:00"/>
    <x v="0"/>
    <x v="0"/>
    <n v="6257"/>
  </r>
  <r>
    <n v="93938125"/>
    <s v="DNI"/>
    <s v="DIBURGA SOLGORRE, NATHAEL AMEDH"/>
    <s v="M"/>
    <d v="2024-08-13T00:00:00"/>
    <x v="8"/>
    <x v="1"/>
    <s v="HOSPITAL DE VENTANILLA"/>
    <s v="306 P.S. ANGAMOS"/>
    <x v="0"/>
    <n v="38"/>
    <n v="4445"/>
    <n v="41257872"/>
    <n v="924283333"/>
    <n v="6257"/>
    <s v="NO"/>
    <x v="28"/>
    <x v="3"/>
    <d v="2024-08-13T00:00:00"/>
    <x v="0"/>
    <d v="2024-08-13T00:00:00"/>
    <x v="0"/>
    <d v="2024-08-16T00:00:00"/>
    <x v="0"/>
    <d v="2024-08-16T00:00:00"/>
    <d v="2024-08-20T00:00:00"/>
    <d v="2024-08-27T00:00:00"/>
    <d v="2024-09-03T00:00:00"/>
    <x v="0"/>
    <x v="0"/>
    <n v="6257"/>
  </r>
  <r>
    <n v="93937834"/>
    <s v="DNI"/>
    <s v="VIDAURRE INOÑAN, JOSHUA SMITH"/>
    <s v="M"/>
    <d v="2024-08-13T00:00:00"/>
    <x v="8"/>
    <x v="1"/>
    <s v="PUESTO DE SALUD MI PERU"/>
    <s v="305 C.S. SANTA ROSA DE PACHACUTEC"/>
    <x v="0"/>
    <n v="38"/>
    <n v="3135"/>
    <n v="77218736"/>
    <n v="980344552"/>
    <n v="6260"/>
    <s v="NO"/>
    <x v="20"/>
    <x v="3"/>
    <d v="2024-08-13T00:00:00"/>
    <x v="0"/>
    <d v="2024-08-13T00:00:00"/>
    <x v="0"/>
    <d v="2024-08-16T00:00:00"/>
    <x v="0"/>
    <d v="2024-08-16T00:00:00"/>
    <d v="2024-08-20T00:00:00"/>
    <d v="2024-08-27T00:00:00"/>
    <d v="2024-09-06T00:00:00"/>
    <x v="0"/>
    <x v="0"/>
    <n v="6263"/>
  </r>
  <r>
    <n v="93939125"/>
    <s v="DNI"/>
    <s v="LOPEZ JAVE, AITANA YARETZY ROSA"/>
    <s v="F"/>
    <d v="2024-08-13T00:00:00"/>
    <x v="8"/>
    <x v="1"/>
    <s v="NAC. DANIEL A. CARRION"/>
    <s v="305 C.S. SANTA ROSA DE PACHACUTEC"/>
    <x v="0"/>
    <n v="37"/>
    <n v="3920"/>
    <n v="46493003"/>
    <n v="946394307"/>
    <n v="6263"/>
    <s v="NO"/>
    <x v="20"/>
    <x v="3"/>
    <d v="2024-08-13T00:00:00"/>
    <x v="0"/>
    <d v="2024-08-13T00:00:00"/>
    <x v="0"/>
    <m/>
    <x v="1"/>
    <d v="2024-08-16T00:00:00"/>
    <d v="2024-08-20T00:00:00"/>
    <d v="2024-08-27T00:00:00"/>
    <d v="2024-09-03T00:00:00"/>
    <x v="0"/>
    <x v="1"/>
    <n v="6263"/>
  </r>
  <r>
    <n v="93937915"/>
    <s v="DNI"/>
    <s v="LOPEZ CADILLO, ALLISON VALENTINA"/>
    <s v="F"/>
    <d v="2024-08-13T00:00:00"/>
    <x v="8"/>
    <x v="1"/>
    <s v="CLINICA MONTELU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938341"/>
    <s v="DNI"/>
    <s v="ZAPATA HUAPAYA, AITHANA ALEXANDRA"/>
    <s v="F"/>
    <d v="2024-08-13T00:00:00"/>
    <x v="8"/>
    <x v="0"/>
    <s v="ALBERTO LEONARDO BARTON THOMPSON"/>
    <m/>
    <x v="1"/>
    <n v="38"/>
    <n v="3345"/>
    <n v="45245952"/>
    <n v="933366167"/>
    <n v="18306"/>
    <s v="NO"/>
    <x v="50"/>
    <x v="1"/>
    <d v="2024-08-13T00:00:00"/>
    <x v="0"/>
    <d v="2024-08-13T00:00:00"/>
    <x v="0"/>
    <m/>
    <x v="1"/>
    <m/>
    <m/>
    <m/>
    <m/>
    <x v="1"/>
    <x v="1"/>
    <m/>
  </r>
  <r>
    <n v="93938361"/>
    <s v="CNV"/>
    <s v=" CHUQUIN, "/>
    <s v="F"/>
    <d v="2024-08-13T00:00:00"/>
    <x v="8"/>
    <x v="0"/>
    <s v="CLINICA AVIVA SEDE MENDIOL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38857"/>
    <s v="DNI"/>
    <s v="BARRAGAN CARREÑO, ALANNA MASSIEL"/>
    <s v="F"/>
    <d v="2024-08-13T00:00:00"/>
    <x v="8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38893"/>
    <s v="DNI"/>
    <s v="LAZARO ANGELDONIS, ALESSIO SMITH"/>
    <s v="M"/>
    <d v="2024-08-13T00:00:00"/>
    <x v="8"/>
    <x v="0"/>
    <s v="INSTITUTO NACIONAL MATERNO PERINATAL"/>
    <s v="113 C.S. RAMON CASTILLA"/>
    <x v="0"/>
    <m/>
    <m/>
    <m/>
    <m/>
    <m/>
    <s v="NO"/>
    <x v="13"/>
    <x v="0"/>
    <m/>
    <x v="1"/>
    <m/>
    <x v="1"/>
    <m/>
    <x v="1"/>
    <d v="2024-08-16T00:00:00"/>
    <d v="2024-08-20T00:00:00"/>
    <d v="2024-08-27T00:00:00"/>
    <d v="2024-09-03T00:00:00"/>
    <x v="0"/>
    <x v="1"/>
    <n v="6231"/>
  </r>
  <r>
    <n v="93938884"/>
    <s v="DNI"/>
    <s v="ONCEBAY CARPIO, DOMINIK AARON"/>
    <s v="M"/>
    <d v="2024-08-13T00:00:00"/>
    <x v="8"/>
    <x v="3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38850"/>
    <s v="DNI"/>
    <s v="CALDERON GUERRA, HASSAM EMIR ENRIQUE"/>
    <s v="M"/>
    <d v="2024-08-13T00:00:00"/>
    <x v="8"/>
    <x v="1"/>
    <s v="INSTITUTO NACIONAL MATERNO PERINATAL"/>
    <s v="310 C.S. VILLA LOS REYES"/>
    <x v="0"/>
    <m/>
    <m/>
    <m/>
    <m/>
    <m/>
    <s v="NO"/>
    <x v="21"/>
    <x v="3"/>
    <m/>
    <x v="1"/>
    <m/>
    <x v="1"/>
    <m/>
    <x v="1"/>
    <d v="2024-08-17T00:00:00"/>
    <d v="2024-08-21T00:00:00"/>
    <d v="2024-08-28T00:00:00"/>
    <d v="2024-09-04T00:00:00"/>
    <x v="0"/>
    <x v="1"/>
    <n v="6256"/>
  </r>
  <r>
    <n v="93938736"/>
    <s v="DNI"/>
    <s v="PUQUIO ORE, FIDEL SANTIAGO"/>
    <s v="M"/>
    <d v="2024-08-13T00:00:00"/>
    <x v="8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38302"/>
    <s v="DNI"/>
    <s v="ZULOETA ESTRADA, JOSHUA GABRIEL"/>
    <s v="M"/>
    <d v="2024-08-13T00:00:00"/>
    <x v="8"/>
    <x v="0"/>
    <s v="HOSPITAL II LIMA NORTE CALLAO LUIS NEGREIROS VEGA ESSALUD"/>
    <m/>
    <x v="1"/>
    <n v="38"/>
    <n v="3140"/>
    <n v="70111307"/>
    <n v="937280566"/>
    <n v="7948"/>
    <s v="NO"/>
    <x v="12"/>
    <x v="4"/>
    <m/>
    <x v="1"/>
    <m/>
    <x v="1"/>
    <m/>
    <x v="1"/>
    <m/>
    <m/>
    <m/>
    <m/>
    <x v="1"/>
    <x v="1"/>
    <m/>
  </r>
  <r>
    <n v="93940775"/>
    <s v="DNI"/>
    <s v="HERNANDEZ CRUZ, GIA ELAIA"/>
    <s v="F"/>
    <d v="2024-08-13T00:00:00"/>
    <x v="8"/>
    <x v="0"/>
    <s v="HOSPITAL II LIMA NORTE CALLAO LUIS NEGREIROS VEGA ESSALUD"/>
    <m/>
    <x v="1"/>
    <n v="41"/>
    <n v="3860"/>
    <n v="47420998"/>
    <n v="906344656"/>
    <n v="7948"/>
    <s v="NO"/>
    <x v="12"/>
    <x v="4"/>
    <m/>
    <x v="1"/>
    <m/>
    <x v="1"/>
    <m/>
    <x v="1"/>
    <m/>
    <m/>
    <m/>
    <m/>
    <x v="1"/>
    <x v="1"/>
    <m/>
  </r>
  <r>
    <n v="93938674"/>
    <s v="CNV"/>
    <s v=" ROMERO, "/>
    <s v="M"/>
    <d v="2024-08-13T00:00:00"/>
    <x v="8"/>
    <x v="1"/>
    <s v="HOSPITAL II LIMA NORTE CALLAO LUIS NEGREIROS VEGA ESSALUD"/>
    <m/>
    <x v="1"/>
    <n v="38"/>
    <n v="3200"/>
    <n v="62376526"/>
    <n v="961285238"/>
    <n v="8146"/>
    <s v="NO"/>
    <x v="12"/>
    <x v="4"/>
    <m/>
    <x v="1"/>
    <m/>
    <x v="1"/>
    <m/>
    <x v="1"/>
    <m/>
    <m/>
    <m/>
    <m/>
    <x v="1"/>
    <x v="1"/>
    <m/>
  </r>
  <r>
    <n v="93938791"/>
    <s v="DNI"/>
    <s v="CALDERON APESTEGUI, AMY SOPHIA"/>
    <s v="F"/>
    <d v="2024-08-13T00:00:00"/>
    <x v="8"/>
    <x v="0"/>
    <s v="CLINICA EL GOLF"/>
    <s v="111 C.S. SANTA ROSA"/>
    <x v="1"/>
    <m/>
    <m/>
    <m/>
    <m/>
    <m/>
    <s v="NO"/>
    <x v="30"/>
    <x v="0"/>
    <m/>
    <x v="1"/>
    <m/>
    <x v="1"/>
    <m/>
    <x v="1"/>
    <m/>
    <m/>
    <m/>
    <m/>
    <x v="1"/>
    <x v="1"/>
    <n v="6234"/>
  </r>
  <r>
    <n v="93939161"/>
    <s v="DNI"/>
    <s v="ROJAS CAMBA, ABRIL ORIANA"/>
    <s v="F"/>
    <d v="2024-08-13T00:00:00"/>
    <x v="8"/>
    <x v="0"/>
    <s v="CLÍNICA INTERNACIONAL"/>
    <s v="204 C.S. SESQUICENTENARIO"/>
    <x v="1"/>
    <m/>
    <m/>
    <m/>
    <m/>
    <m/>
    <s v="NO"/>
    <x v="2"/>
    <x v="2"/>
    <m/>
    <x v="1"/>
    <m/>
    <x v="1"/>
    <d v="2024-08-19T00:00:00"/>
    <x v="0"/>
    <d v="2024-08-16T00:00:00"/>
    <d v="2024-08-20T00:00:00"/>
    <d v="2024-08-27T00:00:00"/>
    <d v="2024-09-03T00:00:00"/>
    <x v="0"/>
    <x v="1"/>
    <n v="6239"/>
  </r>
  <r>
    <n v="93939139"/>
    <s v="DNI"/>
    <s v="GOLAC GRÁNDEZ, ALANNA SOPHIA"/>
    <s v="F"/>
    <d v="2024-08-13T00:00:00"/>
    <x v="8"/>
    <x v="0"/>
    <s v="HOSPITALROSALIA  DE LAVALLE DE MORALES MACEDO - SOCIEDAD DE BENEFICIENCIA DE LIMA METROPOLITAN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39150"/>
    <s v="DNI"/>
    <s v="CAMACHO BUGARIN, ALAIA DANIELA"/>
    <s v="F"/>
    <d v="2024-08-13T00:00:00"/>
    <x v="8"/>
    <x v="2"/>
    <s v="CLINICA PROVIDENCIA"/>
    <s v="108 P.S. JOSE BOTERIN"/>
    <x v="1"/>
    <m/>
    <m/>
    <m/>
    <m/>
    <m/>
    <s v="NO"/>
    <x v="51"/>
    <x v="0"/>
    <m/>
    <x v="1"/>
    <m/>
    <x v="1"/>
    <m/>
    <x v="1"/>
    <m/>
    <m/>
    <m/>
    <m/>
    <x v="1"/>
    <x v="1"/>
    <n v="6224"/>
  </r>
  <r>
    <n v="93938529"/>
    <s v="DNI"/>
    <s v="SACCSARA CABRERA, GAEL YÉSHUA"/>
    <s v="M"/>
    <d v="2024-08-13T00:00:00"/>
    <x v="8"/>
    <x v="1"/>
    <s v="HOSPITAL DE VENTANILLA"/>
    <s v="304 P.S. CIUDAD PACHACUTEC"/>
    <x v="0"/>
    <n v="41"/>
    <n v="3580"/>
    <n v="76566309"/>
    <n v="924035931"/>
    <n v="6267"/>
    <s v="NO"/>
    <x v="10"/>
    <x v="3"/>
    <d v="2024-08-13T00:00:00"/>
    <x v="0"/>
    <d v="2024-08-13T00:00:00"/>
    <x v="0"/>
    <m/>
    <x v="1"/>
    <d v="2024-08-16T00:00:00"/>
    <d v="2024-08-20T00:00:00"/>
    <d v="2024-08-27T00:00:00"/>
    <d v="2024-09-03T00:00:00"/>
    <x v="0"/>
    <x v="1"/>
    <n v="6267"/>
  </r>
  <r>
    <n v="93939887"/>
    <s v="CNV"/>
    <s v=" RUIZ, "/>
    <s v="F"/>
    <d v="2024-08-14T00:00:00"/>
    <x v="8"/>
    <x v="1"/>
    <s v="HOSPITAL DE VENTANILLA"/>
    <m/>
    <x v="0"/>
    <n v="38"/>
    <n v="3045"/>
    <n v="77914266"/>
    <n v="924153073"/>
    <n v="6267"/>
    <s v="NO"/>
    <x v="22"/>
    <x v="1"/>
    <d v="2024-08-14T00:00:00"/>
    <x v="0"/>
    <d v="2024-08-14T00:00:00"/>
    <x v="0"/>
    <m/>
    <x v="1"/>
    <d v="2024-08-17T00:00:00"/>
    <d v="2024-08-21T00:00:00"/>
    <d v="2024-08-28T00:00:00"/>
    <d v="2024-09-04T00:00:00"/>
    <x v="0"/>
    <x v="1"/>
    <m/>
  </r>
  <r>
    <n v="93939864"/>
    <s v="DNI"/>
    <s v="BUSTAMANTE RUBIN, MEIDY ZAILEN"/>
    <s v="F"/>
    <d v="2024-08-14T00:00:00"/>
    <x v="8"/>
    <x v="1"/>
    <s v="NAC. DANIEL A. CARRION"/>
    <s v="304 P.S. CIUDAD PACHACUTEC"/>
    <x v="0"/>
    <n v="40"/>
    <n v="4305"/>
    <n v="44138460"/>
    <n v="904114456"/>
    <n v="6267"/>
    <s v="NO"/>
    <x v="10"/>
    <x v="3"/>
    <d v="2024-08-14T00:00:00"/>
    <x v="0"/>
    <d v="2024-08-14T00:00:00"/>
    <x v="0"/>
    <d v="2024-08-17T00:00:00"/>
    <x v="0"/>
    <d v="2024-08-17T00:00:00"/>
    <d v="2024-08-21T00:00:00"/>
    <d v="2024-08-28T00:00:00"/>
    <d v="2024-09-04T00:00:00"/>
    <x v="0"/>
    <x v="0"/>
    <n v="6267"/>
  </r>
  <r>
    <n v="93939312"/>
    <s v="DNI"/>
    <s v="BALTAZAR MENDOZA, EITHAN NICOLAS"/>
    <s v="M"/>
    <d v="2024-08-14T00:00:00"/>
    <x v="8"/>
    <x v="1"/>
    <s v="HOSPITAL DE VENTANILLA"/>
    <s v="301 C.S.M.I. PACHACUTEC PERU - COREA"/>
    <x v="0"/>
    <n v="38"/>
    <n v="2925"/>
    <n v="77020180"/>
    <n v="916306535"/>
    <n v="7314"/>
    <s v="NO"/>
    <x v="11"/>
    <x v="3"/>
    <d v="2024-08-14T00:00:00"/>
    <x v="0"/>
    <d v="2024-08-14T00:00:00"/>
    <x v="0"/>
    <d v="2024-08-17T00:00:00"/>
    <x v="0"/>
    <d v="2024-08-17T00:00:00"/>
    <d v="2024-08-21T00:00:00"/>
    <d v="2024-08-28T00:00:00"/>
    <d v="2024-09-04T00:00:00"/>
    <x v="0"/>
    <x v="0"/>
    <n v="7314"/>
  </r>
  <r>
    <n v="93939654"/>
    <s v="DNI"/>
    <s v="ROMANI ZAPATA, LUCIANA EMILIA"/>
    <s v="F"/>
    <d v="2024-08-14T00:00:00"/>
    <x v="8"/>
    <x v="2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38940"/>
    <s v="DNI"/>
    <s v="QQUECCAÑO RIEGA, ABRIL MICAELA"/>
    <s v="F"/>
    <d v="2024-08-14T00:00:00"/>
    <x v="8"/>
    <x v="1"/>
    <s v="HOSPITAL II LIMA NORTE CALLAO LUIS NEGREIROS VEGA ESSALUD"/>
    <m/>
    <x v="1"/>
    <n v="39"/>
    <n v="3490"/>
    <n v="75009231"/>
    <n v="974533351"/>
    <n v="10533"/>
    <s v="NO"/>
    <x v="12"/>
    <x v="4"/>
    <m/>
    <x v="1"/>
    <m/>
    <x v="1"/>
    <m/>
    <x v="1"/>
    <m/>
    <m/>
    <m/>
    <m/>
    <x v="1"/>
    <x v="1"/>
    <m/>
  </r>
  <r>
    <n v="93939009"/>
    <s v="DNI"/>
    <s v="PEÑA MORANTE, ISABELLA ROUSE"/>
    <s v="F"/>
    <d v="2024-08-14T00:00:00"/>
    <x v="8"/>
    <x v="2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0157"/>
    <s v="DNI"/>
    <s v="PALOMINO LEON, SAMI VALENTINA"/>
    <s v="F"/>
    <d v="2024-08-14T00:00:00"/>
    <x v="8"/>
    <x v="0"/>
    <s v="ASOCIACION CIVIL NUESTRA SEÑORA DEL SAGRADO CORAZON"/>
    <s v="203 P.S. PALMERAS DE OQUENDO"/>
    <x v="1"/>
    <m/>
    <m/>
    <m/>
    <m/>
    <m/>
    <s v="NO"/>
    <x v="18"/>
    <x v="2"/>
    <m/>
    <x v="1"/>
    <m/>
    <x v="1"/>
    <m/>
    <x v="1"/>
    <m/>
    <m/>
    <m/>
    <m/>
    <x v="1"/>
    <x v="1"/>
    <n v="6768"/>
  </r>
  <r>
    <n v="93939512"/>
    <s v="DNI"/>
    <s v="QUISPE VERDE, LEANDRO RAFAEL"/>
    <s v="M"/>
    <d v="2024-08-14T00:00:00"/>
    <x v="8"/>
    <x v="0"/>
    <s v="HOSPITAL I OCTAVIO MONGRUT MUÑOZ"/>
    <s v="209 C.S. PLAYA RIMAC"/>
    <x v="1"/>
    <m/>
    <m/>
    <m/>
    <m/>
    <m/>
    <s v="NO"/>
    <x v="41"/>
    <x v="2"/>
    <m/>
    <x v="1"/>
    <m/>
    <x v="1"/>
    <m/>
    <x v="1"/>
    <m/>
    <m/>
    <m/>
    <m/>
    <x v="1"/>
    <x v="1"/>
    <n v="6242"/>
  </r>
  <r>
    <n v="93939076"/>
    <s v="DNI"/>
    <s v="PACAYA BORJAS, FABIÁN SAMAEL"/>
    <s v="M"/>
    <d v="2024-08-14T00:00:00"/>
    <x v="8"/>
    <x v="1"/>
    <s v="HOSPITAL II LIMA NORTE CALLAO LUIS NEGREIROS VEGA ESSALUD"/>
    <m/>
    <x v="1"/>
    <n v="39"/>
    <n v="3200"/>
    <n v="74919268"/>
    <n v="923887038"/>
    <n v="8146"/>
    <s v="NO"/>
    <x v="12"/>
    <x v="4"/>
    <m/>
    <x v="1"/>
    <m/>
    <x v="1"/>
    <m/>
    <x v="1"/>
    <m/>
    <m/>
    <m/>
    <m/>
    <x v="1"/>
    <x v="1"/>
    <m/>
  </r>
  <r>
    <n v="93950824"/>
    <s v="DNI"/>
    <s v="DOMINGUEZ REYES, GABRIEL JESUS"/>
    <s v="M"/>
    <d v="2024-08-14T00:00:00"/>
    <x v="8"/>
    <x v="1"/>
    <s v="HOSPITAL NAVAL"/>
    <s v="302 C.S. 03 DE FEBRERO"/>
    <x v="1"/>
    <n v="38"/>
    <n v="2900"/>
    <n v="72663231"/>
    <n v="955594441"/>
    <n v="8266"/>
    <s v="NO"/>
    <x v="9"/>
    <x v="3"/>
    <m/>
    <x v="1"/>
    <m/>
    <x v="1"/>
    <m/>
    <x v="1"/>
    <m/>
    <m/>
    <m/>
    <m/>
    <x v="1"/>
    <x v="1"/>
    <n v="6266"/>
  </r>
  <r>
    <n v="93940780"/>
    <s v="DNI"/>
    <s v="CUEVA REYNALDO, CLARISSA EVA"/>
    <s v="F"/>
    <d v="2024-08-14T00:00:00"/>
    <x v="8"/>
    <x v="1"/>
    <s v="HOSPITAL II LIMA NORTE CALLAO LUIS NEGREIROS VEGA ESSALUD"/>
    <m/>
    <x v="1"/>
    <n v="40"/>
    <n v="4270"/>
    <n v="72800580"/>
    <n v="940266370"/>
    <n v="8146"/>
    <s v="NO"/>
    <x v="12"/>
    <x v="4"/>
    <m/>
    <x v="1"/>
    <m/>
    <x v="1"/>
    <m/>
    <x v="1"/>
    <m/>
    <m/>
    <m/>
    <m/>
    <x v="1"/>
    <x v="1"/>
    <m/>
  </r>
  <r>
    <n v="93939566"/>
    <s v="DNI"/>
    <s v="FACHIN SALAZAR, KATERIN ARIANA"/>
    <s v="F"/>
    <d v="2024-08-14T00:00:00"/>
    <x v="8"/>
    <x v="1"/>
    <s v="HOSPITAL II LIMA NORTE CALLAO LUIS NEGREIROS VEGA ESSALUD"/>
    <s v="309 P.S. VENTANILLA ALTA"/>
    <x v="1"/>
    <n v="39"/>
    <n v="3070"/>
    <n v="72289391"/>
    <n v="918091757"/>
    <n v="8146"/>
    <s v="NO"/>
    <x v="23"/>
    <x v="3"/>
    <m/>
    <x v="1"/>
    <m/>
    <x v="1"/>
    <m/>
    <x v="1"/>
    <d v="2024-08-17T00:00:00"/>
    <d v="2024-08-22T00:00:00"/>
    <d v="2024-09-02T00:00:00"/>
    <d v="2024-09-09T00:00:00"/>
    <x v="0"/>
    <x v="1"/>
    <n v="6255"/>
  </r>
  <r>
    <n v="93939707"/>
    <s v="DNI"/>
    <s v="ORTEGANO BARLETTI, LAIA SOPHIA"/>
    <s v="F"/>
    <d v="2024-08-14T00:00:00"/>
    <x v="8"/>
    <x v="4"/>
    <s v="CLINICA GSTAR"/>
    <s v="213 C.S. VILLA SR. DE LOS MILAGROS"/>
    <x v="1"/>
    <n v="38"/>
    <n v="2930"/>
    <n v="48500194"/>
    <n v="973073585"/>
    <n v="18670"/>
    <s v="NO"/>
    <x v="27"/>
    <x v="2"/>
    <m/>
    <x v="1"/>
    <m/>
    <x v="1"/>
    <m/>
    <x v="1"/>
    <m/>
    <m/>
    <m/>
    <m/>
    <x v="1"/>
    <x v="1"/>
    <n v="6253"/>
  </r>
  <r>
    <n v="93939367"/>
    <s v="CNV"/>
    <s v=" HINOSTROZA, "/>
    <s v="F"/>
    <d v="2024-08-14T00:00:00"/>
    <x v="8"/>
    <x v="0"/>
    <s v="CLINICA GSTAR"/>
    <m/>
    <x v="1"/>
    <n v="38"/>
    <n v="3993"/>
    <n v="76947476"/>
    <n v="934813831"/>
    <n v="18670"/>
    <s v="NO"/>
    <x v="12"/>
    <x v="4"/>
    <m/>
    <x v="1"/>
    <m/>
    <x v="1"/>
    <m/>
    <x v="1"/>
    <m/>
    <m/>
    <m/>
    <m/>
    <x v="1"/>
    <x v="1"/>
    <m/>
  </r>
  <r>
    <n v="93939890"/>
    <s v="CNV"/>
    <s v=" LOPEZ, "/>
    <s v="M"/>
    <d v="2024-08-14T00:00:00"/>
    <x v="8"/>
    <x v="1"/>
    <s v="HOSPITAL DE VENTANILLA"/>
    <m/>
    <x v="0"/>
    <n v="39"/>
    <n v="3610"/>
    <n v="47707834"/>
    <n v="903323538"/>
    <n v="6255"/>
    <s v="NO"/>
    <x v="22"/>
    <x v="1"/>
    <d v="2024-08-14T00:00:00"/>
    <x v="0"/>
    <d v="2024-08-14T00:00:00"/>
    <x v="0"/>
    <m/>
    <x v="1"/>
    <d v="2024-08-17T00:00:00"/>
    <d v="2024-08-21T00:00:00"/>
    <d v="2024-08-28T00:00:00"/>
    <d v="2024-09-04T00:00:00"/>
    <x v="0"/>
    <x v="1"/>
    <m/>
  </r>
  <r>
    <n v="93939064"/>
    <s v="CNV"/>
    <s v=" NUÑEZ, "/>
    <s v="M"/>
    <d v="2024-08-14T00:00:00"/>
    <x v="8"/>
    <x v="1"/>
    <s v="HOSPITAL DE VENTANILLA"/>
    <m/>
    <x v="0"/>
    <n v="39"/>
    <n v="3180"/>
    <n v="71278363"/>
    <n v="916304430"/>
    <n v="6255"/>
    <s v="NO"/>
    <x v="22"/>
    <x v="1"/>
    <d v="2024-08-14T00:00:00"/>
    <x v="0"/>
    <d v="2024-08-14T00:00:00"/>
    <x v="0"/>
    <m/>
    <x v="1"/>
    <d v="2024-08-17T00:00:00"/>
    <d v="2024-08-21T00:00:00"/>
    <d v="2024-08-28T00:00:00"/>
    <d v="2024-09-04T00:00:00"/>
    <x v="0"/>
    <x v="1"/>
    <m/>
  </r>
  <r>
    <n v="93940362"/>
    <s v="DNI"/>
    <s v="CORONEL CHAVEZ, MATHEO ANGEL"/>
    <s v="M"/>
    <d v="2024-08-14T00:00:00"/>
    <x v="8"/>
    <x v="0"/>
    <s v="NAC. DANIEL A. CARRION"/>
    <s v="102 C.S. ALBERTO BARTON"/>
    <x v="0"/>
    <n v="39"/>
    <n v="3355"/>
    <n v="76919272"/>
    <n v="948759100"/>
    <n v="6221"/>
    <s v="NO"/>
    <x v="0"/>
    <x v="0"/>
    <d v="2024-08-15T00:00:00"/>
    <x v="0"/>
    <d v="2024-08-15T00:00:00"/>
    <x v="0"/>
    <d v="2024-08-17T00:00:00"/>
    <x v="0"/>
    <d v="2024-08-17T00:00:00"/>
    <d v="2024-08-21T00:00:00"/>
    <d v="2024-08-28T00:00:00"/>
    <d v="2024-09-04T00:00:00"/>
    <x v="0"/>
    <x v="0"/>
    <n v="6221"/>
  </r>
  <r>
    <n v="93939245"/>
    <s v="DNI"/>
    <s v="GUTIERREZ HUAMAN, FLAVIA HARI"/>
    <s v="F"/>
    <d v="2024-08-14T00:00:00"/>
    <x v="8"/>
    <x v="0"/>
    <s v="NAC. DANIEL A. CARRION"/>
    <s v="206 P.S. BOCANEGRA"/>
    <x v="0"/>
    <n v="39"/>
    <n v="3780"/>
    <n v="76967732"/>
    <n v="947759929"/>
    <n v="6245"/>
    <s v="NO"/>
    <x v="3"/>
    <x v="2"/>
    <d v="2024-08-14T00:00:00"/>
    <x v="0"/>
    <d v="2024-08-14T00:00:00"/>
    <x v="0"/>
    <d v="2024-08-17T00:00:00"/>
    <x v="0"/>
    <d v="2024-08-17T00:00:00"/>
    <d v="2024-08-21T00:00:00"/>
    <m/>
    <m/>
    <x v="1"/>
    <x v="1"/>
    <n v="6245"/>
  </r>
  <r>
    <n v="93939563"/>
    <s v="DNI"/>
    <s v="MAESTRE VALLEJO, EITHAN STALIN"/>
    <s v="M"/>
    <d v="2024-08-14T00:00:00"/>
    <x v="8"/>
    <x v="0"/>
    <s v="NAC. DANIEL A. CARRION"/>
    <s v="113 C.S. RAMON CASTILLA"/>
    <x v="0"/>
    <n v="38"/>
    <n v="3160"/>
    <n v="2450648"/>
    <n v="920759899"/>
    <n v="6231"/>
    <s v="NO"/>
    <x v="13"/>
    <x v="0"/>
    <d v="2024-08-14T00:00:00"/>
    <x v="0"/>
    <d v="2024-08-14T00:00:00"/>
    <x v="0"/>
    <d v="2024-08-17T00:00:00"/>
    <x v="0"/>
    <d v="2024-08-17T00:00:00"/>
    <d v="2024-08-21T00:00:00"/>
    <d v="2024-08-28T00:00:00"/>
    <d v="2024-09-09T00:00:00"/>
    <x v="0"/>
    <x v="0"/>
    <n v="6231"/>
  </r>
  <r>
    <n v="93939966"/>
    <s v="DNI"/>
    <s v="JIMENEZ MASIAS, ABBIE ROUS"/>
    <s v="F"/>
    <d v="2024-08-14T00:00:00"/>
    <x v="8"/>
    <x v="0"/>
    <s v="HOSPITAL DE APOYO SANTA ROSA"/>
    <s v="107 P.S. CALLAO"/>
    <x v="0"/>
    <m/>
    <m/>
    <m/>
    <m/>
    <m/>
    <s v="NO"/>
    <x v="34"/>
    <x v="0"/>
    <m/>
    <x v="1"/>
    <m/>
    <x v="1"/>
    <m/>
    <x v="1"/>
    <m/>
    <m/>
    <m/>
    <m/>
    <x v="1"/>
    <x v="1"/>
    <n v="6222"/>
  </r>
  <r>
    <n v="93940341"/>
    <s v="DNI"/>
    <s v="GUTIERREZ ZAVALETA, MISHELL ISABEL"/>
    <s v="F"/>
    <d v="2024-08-14T00:00:00"/>
    <x v="8"/>
    <x v="0"/>
    <s v="NAC. DANIEL A. CARRION"/>
    <s v="101 C.S. MANUEL BONILLA"/>
    <x v="0"/>
    <n v="39"/>
    <n v="3000"/>
    <n v="76406330"/>
    <n v="918139198"/>
    <n v="6220"/>
    <s v="NO"/>
    <x v="25"/>
    <x v="0"/>
    <d v="2024-08-15T00:00:00"/>
    <x v="0"/>
    <d v="2024-08-15T00:00:00"/>
    <x v="0"/>
    <d v="2024-08-17T00:00:00"/>
    <x v="0"/>
    <d v="2024-08-17T00:00:00"/>
    <d v="2024-08-21T00:00:00"/>
    <d v="2024-08-28T00:00:00"/>
    <d v="2024-09-04T00:00:00"/>
    <x v="0"/>
    <x v="0"/>
    <n v="6220"/>
  </r>
  <r>
    <n v="93940178"/>
    <s v="DNI"/>
    <s v="DELGADO FLORES, YERIEL ANTONIO"/>
    <s v="M"/>
    <d v="2024-08-15T00:00:00"/>
    <x v="8"/>
    <x v="0"/>
    <s v="NAC. DANIEL A. CARRION"/>
    <s v="102 C.S. ALBERTO BARTON"/>
    <x v="0"/>
    <n v="39"/>
    <n v="2730"/>
    <n v="77591517"/>
    <n v="956516633"/>
    <n v="6221"/>
    <s v="NO"/>
    <x v="0"/>
    <x v="0"/>
    <d v="2024-08-15T00:00:00"/>
    <x v="0"/>
    <d v="2024-08-15T00:00:00"/>
    <x v="0"/>
    <d v="2024-08-17T00:00:00"/>
    <x v="0"/>
    <d v="2024-08-19T00:00:00"/>
    <d v="2024-08-22T00:00:00"/>
    <d v="2024-08-29T00:00:00"/>
    <d v="2024-09-05T00:00:00"/>
    <x v="0"/>
    <x v="0"/>
    <n v="6221"/>
  </r>
  <r>
    <n v="93941165"/>
    <s v="DNI"/>
    <s v="HUAMANCONDOR RAMOS, EASTON AZIEL"/>
    <s v="M"/>
    <d v="2024-08-15T00:00:00"/>
    <x v="8"/>
    <x v="0"/>
    <s v="NAC. DANIEL A. CARRION"/>
    <s v="115 C.S. ACAPULCO"/>
    <x v="0"/>
    <n v="40"/>
    <n v="3600"/>
    <n v="74120607"/>
    <n v="988023220"/>
    <n v="6230"/>
    <s v="NO"/>
    <x v="26"/>
    <x v="0"/>
    <d v="2024-08-16T00:00:00"/>
    <x v="0"/>
    <d v="2024-08-16T00:00:00"/>
    <x v="0"/>
    <d v="2024-08-17T00:00:00"/>
    <x v="0"/>
    <d v="2024-08-19T00:00:00"/>
    <d v="2024-08-22T00:00:00"/>
    <d v="2024-08-29T00:00:00"/>
    <d v="2024-09-05T00:00:00"/>
    <x v="0"/>
    <x v="0"/>
    <n v="6230"/>
  </r>
  <r>
    <n v="93940978"/>
    <s v="DNI"/>
    <s v="BEDOYA MIRANDA, SONGUL MERAL"/>
    <s v="F"/>
    <d v="2024-08-15T00:00:00"/>
    <x v="8"/>
    <x v="0"/>
    <s v="HOSPITAL SAN JOSE"/>
    <s v="204 C.S. SESQUICENTENARIO"/>
    <x v="0"/>
    <n v="40"/>
    <n v="3210"/>
    <n v="48404517"/>
    <n v="984610585"/>
    <n v="6239"/>
    <s v="NO"/>
    <x v="2"/>
    <x v="2"/>
    <d v="2024-08-15T00:00:00"/>
    <x v="0"/>
    <d v="2024-08-15T00:00:00"/>
    <x v="0"/>
    <d v="2024-08-20T00:00:00"/>
    <x v="0"/>
    <d v="2024-08-19T00:00:00"/>
    <d v="2024-08-22T00:00:00"/>
    <d v="2024-08-29T00:00:00"/>
    <d v="2024-09-05T00:00:00"/>
    <x v="0"/>
    <x v="0"/>
    <n v="6239"/>
  </r>
  <r>
    <n v="93940940"/>
    <s v="DNI"/>
    <s v="COCHACHE SALDAÑA, LEO NATHAN"/>
    <s v="M"/>
    <d v="2024-08-15T00:00:00"/>
    <x v="8"/>
    <x v="1"/>
    <s v="HOSPITAL SAN JOSE"/>
    <s v="309 P.S. VENTANILLA ALTA"/>
    <x v="0"/>
    <n v="40"/>
    <n v="3405"/>
    <n v="75166801"/>
    <n v="925467660"/>
    <n v="6255"/>
    <s v="NO"/>
    <x v="23"/>
    <x v="3"/>
    <d v="2024-08-15T00:00:00"/>
    <x v="0"/>
    <d v="2024-08-15T00:00:00"/>
    <x v="0"/>
    <d v="2024-08-19T00:00:00"/>
    <x v="0"/>
    <d v="2024-08-21T00:00:00"/>
    <d v="2024-08-27T00:00:00"/>
    <d v="2024-09-03T00:00:00"/>
    <d v="2024-09-10T00:00:00"/>
    <x v="0"/>
    <x v="0"/>
    <n v="6255"/>
  </r>
  <r>
    <n v="93940377"/>
    <s v="CNV"/>
    <s v=" BARRERA, "/>
    <s v="M"/>
    <d v="2024-08-15T00:00:00"/>
    <x v="8"/>
    <x v="0"/>
    <s v="C.S. BELLAVISTA PERU COREA"/>
    <m/>
    <x v="0"/>
    <n v="40"/>
    <n v="3460"/>
    <n v="75427661"/>
    <n v="925514702"/>
    <n v="6241"/>
    <s v="NO"/>
    <x v="17"/>
    <x v="1"/>
    <d v="2024-08-15T00:00:00"/>
    <x v="0"/>
    <d v="2024-08-15T00:00:00"/>
    <x v="0"/>
    <d v="2024-08-19T00:00:00"/>
    <x v="0"/>
    <d v="2024-08-20T00:00:00"/>
    <d v="2024-08-24T00:00:00"/>
    <d v="2024-08-31T00:00:00"/>
    <d v="2024-09-07T00:00:00"/>
    <x v="0"/>
    <x v="0"/>
    <m/>
  </r>
  <r>
    <n v="93940375"/>
    <s v="DNI"/>
    <s v="REATEGUI SHUPINGAHUA, AYANNA JASLIN"/>
    <s v="F"/>
    <d v="2024-08-15T00:00:00"/>
    <x v="8"/>
    <x v="1"/>
    <s v="MATERNO INFANTIL PACHACUTEC  PERU-COREA"/>
    <s v="305 C.S. SANTA ROSA DE PACHACUTEC"/>
    <x v="0"/>
    <n v="38"/>
    <n v="3675"/>
    <n v="73766456"/>
    <n v="921962226"/>
    <n v="6263"/>
    <s v="NO"/>
    <x v="20"/>
    <x v="3"/>
    <d v="2024-08-15T00:00:00"/>
    <x v="0"/>
    <d v="2024-08-15T00:00:00"/>
    <x v="0"/>
    <d v="2024-08-19T00:00:00"/>
    <x v="0"/>
    <d v="2024-08-18T00:00:00"/>
    <d v="2024-08-22T00:00:00"/>
    <d v="2024-08-29T00:00:00"/>
    <d v="2024-09-05T00:00:00"/>
    <x v="0"/>
    <x v="0"/>
    <n v="6263"/>
  </r>
  <r>
    <n v="93940988"/>
    <s v="DNI"/>
    <s v="SAMAME AGUILAR, YEHOSHUA ADRIAN"/>
    <s v="M"/>
    <d v="2024-08-15T00:00:00"/>
    <x v="8"/>
    <x v="1"/>
    <s v="HOSPITAL SAN JOSE"/>
    <s v="303 P.S. BAHIA BLANCA"/>
    <x v="0"/>
    <n v="38"/>
    <n v="2800"/>
    <n v="46370498"/>
    <n v="924895160"/>
    <n v="6264"/>
    <s v="NO"/>
    <x v="38"/>
    <x v="3"/>
    <d v="2024-08-16T00:00:00"/>
    <x v="0"/>
    <d v="2024-08-16T00:00:00"/>
    <x v="0"/>
    <d v="2024-08-20T00:00:00"/>
    <x v="0"/>
    <d v="2024-08-18T00:00:00"/>
    <d v="2024-08-22T00:00:00"/>
    <d v="2024-08-29T00:00:00"/>
    <d v="2024-09-05T00:00:00"/>
    <x v="0"/>
    <x v="0"/>
    <n v="6264"/>
  </r>
  <r>
    <n v="93940945"/>
    <s v="DNI"/>
    <s v="CORDOVA PACHECO, ARISBETH GISSELLEL"/>
    <s v="F"/>
    <d v="2024-08-15T00:00:00"/>
    <x v="8"/>
    <x v="5"/>
    <s v="PUESTO DE SALUD MI PERU"/>
    <s v="312 P.S. MI PERU"/>
    <x v="0"/>
    <n v="38"/>
    <n v="2860"/>
    <n v="95868775"/>
    <n v="917788861"/>
    <n v="6260"/>
    <s v="NO"/>
    <x v="7"/>
    <x v="3"/>
    <d v="2024-08-16T00:00:00"/>
    <x v="0"/>
    <d v="2024-08-16T00:00:00"/>
    <x v="0"/>
    <d v="2024-08-19T00:00:00"/>
    <x v="0"/>
    <d v="2024-08-18T00:00:00"/>
    <d v="2024-08-22T00:00:00"/>
    <d v="2024-08-29T00:00:00"/>
    <d v="2024-09-05T00:00:00"/>
    <x v="0"/>
    <x v="0"/>
    <n v="6260"/>
  </r>
  <r>
    <n v="93940436"/>
    <s v="CNV"/>
    <s v=" RAMON, "/>
    <s v="F"/>
    <d v="2024-08-15T00:00:00"/>
    <x v="8"/>
    <x v="0"/>
    <s v="NAC. DANIEL A. CARRION"/>
    <m/>
    <x v="0"/>
    <n v="39"/>
    <n v="3475"/>
    <n v="63104502"/>
    <n v="944103772"/>
    <n v="6260"/>
    <s v="NO"/>
    <x v="1"/>
    <x v="1"/>
    <d v="2024-08-15T00:00:00"/>
    <x v="0"/>
    <d v="2024-08-15T00:00:00"/>
    <x v="0"/>
    <d v="2024-08-17T00:00:00"/>
    <x v="0"/>
    <d v="2024-08-18T00:00:00"/>
    <d v="2024-08-22T00:00:00"/>
    <d v="2024-08-29T00:00:00"/>
    <d v="2024-09-09T00:00:00"/>
    <x v="0"/>
    <x v="0"/>
    <m/>
  </r>
  <r>
    <n v="93940812"/>
    <s v="CNV"/>
    <s v=" ÑAHUI, "/>
    <s v="M"/>
    <d v="2024-08-15T00:00:00"/>
    <x v="8"/>
    <x v="5"/>
    <s v="HOSPITAL DE VENTANILLA"/>
    <m/>
    <x v="0"/>
    <n v="39"/>
    <n v="4160"/>
    <n v="73651995"/>
    <n v="918021673"/>
    <n v="6260"/>
    <s v="NO"/>
    <x v="22"/>
    <x v="1"/>
    <d v="2024-08-15T00:00:00"/>
    <x v="0"/>
    <d v="2024-08-15T00:00:00"/>
    <x v="0"/>
    <m/>
    <x v="1"/>
    <m/>
    <m/>
    <m/>
    <m/>
    <x v="1"/>
    <x v="1"/>
    <m/>
  </r>
  <r>
    <n v="93940492"/>
    <s v="DNI"/>
    <s v="PISCOYA COLLANTES, ANGELES LEILANI"/>
    <s v="F"/>
    <d v="2024-08-15T00:00:00"/>
    <x v="8"/>
    <x v="1"/>
    <s v="HOSPITAL DE VENTANILLA"/>
    <s v="306 P.S. ANGAMOS"/>
    <x v="0"/>
    <n v="40"/>
    <n v="3180"/>
    <n v="74993735"/>
    <n v="965655234"/>
    <n v="6257"/>
    <s v="NO"/>
    <x v="28"/>
    <x v="3"/>
    <d v="2024-08-15T00:00:00"/>
    <x v="0"/>
    <d v="2024-08-15T00:00:00"/>
    <x v="0"/>
    <d v="2024-08-19T00:00:00"/>
    <x v="0"/>
    <d v="2024-08-18T00:00:00"/>
    <d v="2024-08-22T00:00:00"/>
    <d v="2024-08-29T00:00:00"/>
    <d v="2024-09-05T00:00:00"/>
    <x v="0"/>
    <x v="0"/>
    <n v="6257"/>
  </r>
  <r>
    <n v="93941356"/>
    <s v="DNI"/>
    <s v="CHERO LOPEZ, KARINA THAIS"/>
    <s v="F"/>
    <d v="2024-08-15T00:00:00"/>
    <x v="8"/>
    <x v="1"/>
    <s v="CENTRO DE SALUD VILLA LOS REYES"/>
    <s v="310 C.S. VILLA LOS REYES"/>
    <x v="0"/>
    <n v="38"/>
    <n v="3000"/>
    <n v="74376351"/>
    <n v="933853217"/>
    <n v="0"/>
    <s v="NO"/>
    <x v="21"/>
    <x v="3"/>
    <d v="2024-08-15T00:00:00"/>
    <x v="0"/>
    <d v="2024-08-15T00:00:00"/>
    <x v="0"/>
    <d v="2024-08-20T00:00:00"/>
    <x v="0"/>
    <d v="2024-08-19T00:00:00"/>
    <d v="2024-08-23T00:00:00"/>
    <d v="2024-08-31T00:00:00"/>
    <d v="2024-09-07T00:00:00"/>
    <x v="0"/>
    <x v="0"/>
    <n v="6256"/>
  </r>
  <r>
    <n v="93940290"/>
    <s v="DNI"/>
    <s v="JIMENEZ MANAYAY, ALEXANDRA ABIGAIL"/>
    <s v="F"/>
    <d v="2024-08-15T00:00:00"/>
    <x v="8"/>
    <x v="1"/>
    <s v="MOTUPE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940870"/>
    <s v="CNV"/>
    <s v=" ADRIANO, "/>
    <s v="F"/>
    <d v="2024-08-15T00:00:00"/>
    <x v="8"/>
    <x v="1"/>
    <s v="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40734"/>
    <s v="DNI"/>
    <s v="CADENILLAS CONTRERAS, ANGELLO HAZAEL GEORGE"/>
    <s v="M"/>
    <d v="2024-08-15T00:00:00"/>
    <x v="8"/>
    <x v="0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41015"/>
    <s v="DNI"/>
    <s v="SUAREZ LAZARO, JESUS ADRIAN STEFANO"/>
    <s v="M"/>
    <d v="2024-08-15T00:00:00"/>
    <x v="8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40826"/>
    <s v="DNI"/>
    <s v="PEÑA FACIO, ROVENS STEVENS"/>
    <s v="M"/>
    <d v="2024-08-15T00:00:00"/>
    <x v="8"/>
    <x v="0"/>
    <s v="NAC. DANIEL A. CARRION"/>
    <s v="112 C.S. NESTOR GAMBETTA"/>
    <x v="0"/>
    <n v="38"/>
    <n v="3070"/>
    <n v="70696329"/>
    <n v="983247755"/>
    <n v="6232"/>
    <s v="NO"/>
    <x v="31"/>
    <x v="0"/>
    <d v="2024-08-15T00:00:00"/>
    <x v="0"/>
    <d v="2024-08-15T00:00:00"/>
    <x v="0"/>
    <d v="2024-08-17T00:00:00"/>
    <x v="0"/>
    <d v="2024-08-19T00:00:00"/>
    <m/>
    <m/>
    <m/>
    <x v="1"/>
    <x v="1"/>
    <n v="6228"/>
  </r>
  <r>
    <n v="93941646"/>
    <s v="DNI"/>
    <s v="BENEDICTO LEIVA, BRIANNA AYLIN"/>
    <s v="F"/>
    <d v="2024-08-15T00:00:00"/>
    <x v="8"/>
    <x v="1"/>
    <s v="CLINICA MONTELUZ"/>
    <s v="305 C.S. SANTA ROSA DE PACHACUTEC"/>
    <x v="0"/>
    <m/>
    <m/>
    <m/>
    <m/>
    <m/>
    <s v="NO"/>
    <x v="20"/>
    <x v="3"/>
    <m/>
    <x v="1"/>
    <m/>
    <x v="1"/>
    <m/>
    <x v="1"/>
    <m/>
    <m/>
    <m/>
    <m/>
    <x v="1"/>
    <x v="1"/>
    <n v="6263"/>
  </r>
  <r>
    <n v="93942124"/>
    <s v="DNI"/>
    <s v="TALLEDO VALLADOLID, EITHAN KALETH"/>
    <s v="M"/>
    <d v="2024-08-15T00:00:00"/>
    <x v="8"/>
    <x v="1"/>
    <s v="HOSPITAL II LIMA NORTE CALLAO LUIS NEGREIROS VEGA ESSALUD"/>
    <s v="305 C.S. SANTA ROSA DE PACHACUTEC"/>
    <x v="1"/>
    <n v="40"/>
    <n v="3580"/>
    <n v="60952721"/>
    <n v="914936114"/>
    <n v="8146"/>
    <s v="NO"/>
    <x v="20"/>
    <x v="3"/>
    <m/>
    <x v="1"/>
    <m/>
    <x v="1"/>
    <m/>
    <x v="1"/>
    <d v="2024-08-18T00:00:00"/>
    <d v="2024-08-22T00:00:00"/>
    <d v="2024-08-29T00:00:00"/>
    <d v="2024-09-05T00:00:00"/>
    <x v="0"/>
    <x v="1"/>
    <n v="6263"/>
  </r>
  <r>
    <n v="93940814"/>
    <s v="DNI"/>
    <s v="QUITO IPANAQUE, ANDREA STEFANY"/>
    <s v="F"/>
    <d v="2024-08-15T00:00:00"/>
    <x v="8"/>
    <x v="1"/>
    <s v="HOSPITAL NACIONAL ALBERTO SABOGAL SOLOGUREN DE LA RED ASISTENCIAL SABOGAL"/>
    <m/>
    <x v="1"/>
    <n v="38"/>
    <n v="3109"/>
    <n v="41844557"/>
    <n v="949094791"/>
    <n v="8146"/>
    <s v="NO"/>
    <x v="12"/>
    <x v="4"/>
    <m/>
    <x v="1"/>
    <m/>
    <x v="1"/>
    <m/>
    <x v="1"/>
    <m/>
    <m/>
    <m/>
    <m/>
    <x v="1"/>
    <x v="1"/>
    <m/>
  </r>
  <r>
    <n v="93940103"/>
    <s v="DNI"/>
    <s v="MOSQUERA ARRIETA, SIENNA ELEIN"/>
    <s v="F"/>
    <d v="2024-08-15T00:00:00"/>
    <x v="8"/>
    <x v="0"/>
    <s v="CLINICA GOOD HOPE"/>
    <s v="206 P.S. BOCANEGRA"/>
    <x v="1"/>
    <m/>
    <m/>
    <m/>
    <m/>
    <m/>
    <s v="NO"/>
    <x v="3"/>
    <x v="2"/>
    <m/>
    <x v="1"/>
    <m/>
    <x v="1"/>
    <m/>
    <x v="1"/>
    <m/>
    <m/>
    <m/>
    <m/>
    <x v="1"/>
    <x v="1"/>
    <n v="6245"/>
  </r>
  <r>
    <n v="93940433"/>
    <s v="CNV"/>
    <s v=" ROMERO, "/>
    <s v="F"/>
    <d v="2024-08-15T00:00:00"/>
    <x v="8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1034"/>
    <s v="DNI"/>
    <s v="PEREZ GAMBOA, ADRIEN MATTHEW"/>
    <s v="M"/>
    <d v="2024-08-15T00:00:00"/>
    <x v="8"/>
    <x v="1"/>
    <s v="HOSPITAL DE VENTANILLA"/>
    <s v="302 C.S. 03 DE FEBRERO"/>
    <x v="0"/>
    <n v="39"/>
    <n v="3425"/>
    <n v="75545219"/>
    <n v="949437273"/>
    <n v="7314"/>
    <s v="NO"/>
    <x v="9"/>
    <x v="3"/>
    <d v="2024-08-15T00:00:00"/>
    <x v="0"/>
    <d v="2024-08-15T00:00:00"/>
    <x v="0"/>
    <d v="2024-08-19T00:00:00"/>
    <x v="0"/>
    <d v="2024-08-18T00:00:00"/>
    <d v="2024-08-22T00:00:00"/>
    <d v="2024-08-29T00:00:00"/>
    <d v="2024-09-05T00:00:00"/>
    <x v="0"/>
    <x v="0"/>
    <n v="6266"/>
  </r>
  <r>
    <n v="93940874"/>
    <s v="DNI"/>
    <s v="BENAVIDES PAUCAR, GONZALO DAVID"/>
    <s v="M"/>
    <d v="2024-08-15T00:00:00"/>
    <x v="8"/>
    <x v="0"/>
    <s v="HOSPITAL NACIONAL CAYETANO HEREDIA"/>
    <s v="206 P.S. BOCANEGRA"/>
    <x v="0"/>
    <m/>
    <m/>
    <m/>
    <m/>
    <m/>
    <s v="NO"/>
    <x v="3"/>
    <x v="2"/>
    <m/>
    <x v="1"/>
    <m/>
    <x v="1"/>
    <m/>
    <x v="1"/>
    <d v="2024-08-19T00:00:00"/>
    <d v="2024-08-22T00:00:00"/>
    <d v="2024-08-29T00:00:00"/>
    <d v="2024-09-05T00:00:00"/>
    <x v="0"/>
    <x v="1"/>
    <n v="6245"/>
  </r>
  <r>
    <n v="93940333"/>
    <s v="DNI"/>
    <s v="LARRAZABAL ROCA, LEIBER RAFAEL"/>
    <s v="M"/>
    <d v="2024-08-15T00:00:00"/>
    <x v="8"/>
    <x v="0"/>
    <s v="HOSPITAL NACIONAL ALBERTO SABOGAL SOLOGUREN DE LA RED ASISTENCIAL SABOGAL"/>
    <s v="208 P.S. AEROPUERTO"/>
    <x v="1"/>
    <n v="37"/>
    <n v="3087"/>
    <n v="75618165"/>
    <n v="946767622"/>
    <n v="7948"/>
    <s v="NO"/>
    <x v="45"/>
    <x v="2"/>
    <m/>
    <x v="1"/>
    <m/>
    <x v="1"/>
    <m/>
    <x v="1"/>
    <m/>
    <m/>
    <m/>
    <m/>
    <x v="1"/>
    <x v="1"/>
    <n v="6241"/>
  </r>
  <r>
    <n v="93941213"/>
    <s v="DNI"/>
    <s v="MOZOMBITE RICOPA, KIARA LUCIANA"/>
    <s v="F"/>
    <d v="2024-08-15T00:00:00"/>
    <x v="8"/>
    <x v="0"/>
    <s v="HOSPITAL NACIONAL ALBERTO SABOGAL SOLOGUREN DE LA RED ASISTENCIAL SABOGAL"/>
    <m/>
    <x v="1"/>
    <n v="39"/>
    <n v="3768"/>
    <n v="48487887"/>
    <n v="989060412"/>
    <n v="7948"/>
    <s v="NO"/>
    <x v="12"/>
    <x v="4"/>
    <m/>
    <x v="1"/>
    <m/>
    <x v="1"/>
    <m/>
    <x v="1"/>
    <m/>
    <m/>
    <m/>
    <m/>
    <x v="1"/>
    <x v="1"/>
    <m/>
  </r>
  <r>
    <n v="93940755"/>
    <s v="DNI"/>
    <s v="FERNANDEZ CADENILLAS, DIEGO MIKAEL"/>
    <s v="M"/>
    <d v="2024-08-15T00:00:00"/>
    <x v="8"/>
    <x v="1"/>
    <s v="HOSPITAL DE VENTANILLA"/>
    <s v="308 P.S. DEFENSORES DE LA PATRIA"/>
    <x v="0"/>
    <n v="37"/>
    <n v="2580"/>
    <n v="75868450"/>
    <n v="904253189"/>
    <n v="6268"/>
    <s v="NO"/>
    <x v="19"/>
    <x v="3"/>
    <d v="2024-08-15T00:00:00"/>
    <x v="0"/>
    <d v="2024-08-15T00:00:00"/>
    <x v="0"/>
    <m/>
    <x v="1"/>
    <d v="2024-08-19T00:00:00"/>
    <d v="2024-08-23T00:00:00"/>
    <d v="2024-08-30T00:00:00"/>
    <m/>
    <x v="1"/>
    <x v="1"/>
    <n v="6268"/>
  </r>
  <r>
    <n v="93940078"/>
    <s v="DNI"/>
    <s v="QUISPE HERMENEGILDO, KAILANI AIMAR PILAR"/>
    <s v="F"/>
    <d v="2024-08-15T00:00:00"/>
    <x v="8"/>
    <x v="1"/>
    <s v="HOSPITAL NACIONAL DOCENTE MADRE NIÑO SAN BARTOLOME"/>
    <s v="302 C.S. 03 DE FEBRERO"/>
    <x v="0"/>
    <m/>
    <m/>
    <m/>
    <m/>
    <m/>
    <s v="NO"/>
    <x v="9"/>
    <x v="3"/>
    <m/>
    <x v="1"/>
    <m/>
    <x v="1"/>
    <m/>
    <x v="1"/>
    <d v="2024-08-18T00:00:00"/>
    <d v="2024-08-22T00:00:00"/>
    <d v="2024-08-29T00:00:00"/>
    <d v="2024-09-05T00:00:00"/>
    <x v="0"/>
    <x v="1"/>
    <n v="6266"/>
  </r>
  <r>
    <n v="93941334"/>
    <s v="DNI"/>
    <s v="HIDALGO REGALADO, ENZO OLIVER"/>
    <s v="M"/>
    <d v="2024-08-16T00:00:00"/>
    <x v="8"/>
    <x v="1"/>
    <s v="HOSPITAL DE VENTANILLA"/>
    <s v="305 C.S. SANTA ROSA DE PACHACUTEC"/>
    <x v="0"/>
    <n v="38"/>
    <n v="3535"/>
    <n v="75005332"/>
    <n v="967197288"/>
    <n v="7314"/>
    <s v="NO"/>
    <x v="20"/>
    <x v="3"/>
    <d v="2024-08-16T00:00:00"/>
    <x v="0"/>
    <d v="2024-08-16T00:00:00"/>
    <x v="0"/>
    <d v="2024-08-19T00:00:00"/>
    <x v="0"/>
    <d v="2024-08-19T00:00:00"/>
    <d v="2024-08-23T00:00:00"/>
    <d v="2024-08-30T00:00:00"/>
    <d v="2024-09-06T00:00:00"/>
    <x v="0"/>
    <x v="0"/>
    <n v="6263"/>
  </r>
  <r>
    <n v="93941965"/>
    <s v="DNI"/>
    <s v="ALARCON NINAHUANCA, AITANA VALENTINA"/>
    <s v="F"/>
    <d v="2024-08-16T00:00:00"/>
    <x v="8"/>
    <x v="0"/>
    <s v="MEGASALUD NARANJAL S.A.C."/>
    <s v="203 P.S. PALMERAS DE OQUENDO"/>
    <x v="0"/>
    <m/>
    <m/>
    <m/>
    <m/>
    <m/>
    <s v="NO"/>
    <x v="18"/>
    <x v="2"/>
    <m/>
    <x v="1"/>
    <m/>
    <x v="1"/>
    <m/>
    <x v="1"/>
    <d v="2024-08-19T00:00:00"/>
    <d v="2024-08-23T00:00:00"/>
    <d v="2024-08-30T00:00:00"/>
    <d v="2024-09-06T00:00:00"/>
    <x v="0"/>
    <x v="1"/>
    <n v="6768"/>
  </r>
  <r>
    <n v="93942056"/>
    <s v="DNI"/>
    <s v="DEDIOS FARFAN, FRANCESCO GABRIEL"/>
    <s v="M"/>
    <d v="2024-08-16T00:00:00"/>
    <x v="8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1939"/>
    <s v="DNI"/>
    <s v="MEZONES POTENCIANO, ANTHUAN GAEL"/>
    <s v="M"/>
    <d v="2024-08-16T00:00:00"/>
    <x v="8"/>
    <x v="1"/>
    <s v="CLÍNICA MÉDICA CAYETANO HEREDIA"/>
    <s v="303 P.S. BAHIA BLANCA"/>
    <x v="1"/>
    <m/>
    <m/>
    <m/>
    <m/>
    <m/>
    <s v="NO"/>
    <x v="38"/>
    <x v="3"/>
    <m/>
    <x v="1"/>
    <m/>
    <x v="1"/>
    <m/>
    <x v="1"/>
    <m/>
    <m/>
    <m/>
    <m/>
    <x v="1"/>
    <x v="1"/>
    <n v="6264"/>
  </r>
  <r>
    <n v="93944396"/>
    <s v="DNI"/>
    <s v="SANCHEZ SALAS, THIAGO VALENTINO"/>
    <s v="M"/>
    <d v="2024-08-16T00:00:00"/>
    <x v="8"/>
    <x v="0"/>
    <s v="HOSPITAL II LIMA NORTE CALLAO LUIS NEGREIROS VEGA ESSALUD"/>
    <s v="206 P.S. BOCANEGRA"/>
    <x v="1"/>
    <n v="38"/>
    <n v="2910"/>
    <n v="72566873"/>
    <n v="947102154"/>
    <n v="10533"/>
    <s v="NO"/>
    <x v="3"/>
    <x v="2"/>
    <m/>
    <x v="1"/>
    <m/>
    <x v="1"/>
    <m/>
    <x v="1"/>
    <m/>
    <m/>
    <m/>
    <m/>
    <x v="1"/>
    <x v="1"/>
    <n v="6245"/>
  </r>
  <r>
    <n v="93942942"/>
    <s v="DNI"/>
    <s v="TUNQUE ROMERO, JAZMIN VIVIANA"/>
    <s v="F"/>
    <d v="2024-08-16T00:00:00"/>
    <x v="8"/>
    <x v="1"/>
    <s v="HOSPITAL II LIMA NORTE CALLAO LUIS NEGREIROS VEGA ESSALUD"/>
    <s v="311 C.S. LUIS FELIPE DE LAS CASAS"/>
    <x v="1"/>
    <n v="39"/>
    <n v="3390"/>
    <n v="46388875"/>
    <n v="912878825"/>
    <n v="10533"/>
    <s v="NO"/>
    <x v="32"/>
    <x v="3"/>
    <m/>
    <x v="1"/>
    <m/>
    <x v="1"/>
    <m/>
    <x v="1"/>
    <m/>
    <m/>
    <m/>
    <m/>
    <x v="1"/>
    <x v="1"/>
    <n v="6261"/>
  </r>
  <r>
    <n v="93942347"/>
    <s v="DNI"/>
    <s v="ALVAREZ CUBAS, RENZO FABRICIO"/>
    <s v="M"/>
    <d v="2024-08-16T00:00:00"/>
    <x v="8"/>
    <x v="0"/>
    <s v="LA ESPERANZA DEL PERU S.A.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41948"/>
    <s v="DNI"/>
    <s v="RUMICHE CHUNGA, XIMENA VALERIA"/>
    <s v="F"/>
    <d v="2024-08-16T00:00:00"/>
    <x v="8"/>
    <x v="2"/>
    <s v="CLINICA SAN GABRIEL S.A.C."/>
    <s v="211 C.S.M.I. BELLAVISTA PERU - COREA"/>
    <x v="1"/>
    <m/>
    <m/>
    <m/>
    <m/>
    <m/>
    <s v="NO"/>
    <x v="14"/>
    <x v="2"/>
    <m/>
    <x v="1"/>
    <m/>
    <x v="1"/>
    <d v="2024-08-22T00:00:00"/>
    <x v="0"/>
    <d v="2024-08-20T00:00:00"/>
    <d v="2024-08-26T00:00:00"/>
    <d v="2024-09-02T00:00:00"/>
    <d v="2024-09-09T00:00:00"/>
    <x v="0"/>
    <x v="1"/>
    <n v="6249"/>
  </r>
  <r>
    <n v="93942035"/>
    <s v="DNI"/>
    <s v="REBOLLAR ZIANI, LUCCA JR"/>
    <s v="M"/>
    <d v="2024-08-16T00:00:00"/>
    <x v="8"/>
    <x v="1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2114"/>
    <s v="CNV"/>
    <s v=" TARRILLO, "/>
    <s v="M"/>
    <d v="2024-08-16T00:00:00"/>
    <x v="8"/>
    <x v="2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4401"/>
    <s v="DNI"/>
    <s v="AGUILAR NEYRA, JAYDEN FRANCISCO"/>
    <s v="M"/>
    <d v="2024-08-16T00:00:00"/>
    <x v="8"/>
    <x v="1"/>
    <s v="HOSPITAL II LIMA NORTE CALLAO LUIS NEGREIROS VEGA ESSALUD"/>
    <m/>
    <x v="1"/>
    <n v="38"/>
    <n v="3150"/>
    <n v="72376530"/>
    <n v="933202146"/>
    <n v="8146"/>
    <s v="NO"/>
    <x v="12"/>
    <x v="4"/>
    <m/>
    <x v="1"/>
    <m/>
    <x v="1"/>
    <m/>
    <x v="1"/>
    <m/>
    <m/>
    <m/>
    <m/>
    <x v="1"/>
    <x v="1"/>
    <m/>
  </r>
  <r>
    <n v="93942058"/>
    <s v="DNI"/>
    <s v="YATACO PECEROS, AINHARA MASSIEL"/>
    <s v="F"/>
    <d v="2024-08-16T00:00:00"/>
    <x v="8"/>
    <x v="0"/>
    <s v="HOSPITAL NAVAL"/>
    <m/>
    <x v="1"/>
    <n v="38"/>
    <n v="3602"/>
    <n v="48319768"/>
    <n v="972637183"/>
    <n v="8266"/>
    <s v="NO"/>
    <x v="12"/>
    <x v="4"/>
    <m/>
    <x v="1"/>
    <m/>
    <x v="1"/>
    <m/>
    <x v="1"/>
    <m/>
    <m/>
    <m/>
    <m/>
    <x v="1"/>
    <x v="1"/>
    <m/>
  </r>
  <r>
    <n v="93941328"/>
    <s v="DNI"/>
    <s v="MANRIQUE FLORES, AITANA VALENTINA"/>
    <s v="F"/>
    <d v="2024-08-16T00:00:00"/>
    <x v="8"/>
    <x v="0"/>
    <s v="ALBERTO LEONARDO BARTON THOMPSON"/>
    <s v="110 P.S. MIGUEL GRAU"/>
    <x v="1"/>
    <n v="38"/>
    <n v="2535"/>
    <n v="43325903"/>
    <n v="977475022"/>
    <n v="18306"/>
    <s v="NO"/>
    <x v="48"/>
    <x v="0"/>
    <d v="2024-08-16T00:00:00"/>
    <x v="0"/>
    <d v="2024-08-16T00:00:00"/>
    <x v="0"/>
    <m/>
    <x v="1"/>
    <m/>
    <m/>
    <m/>
    <m/>
    <x v="1"/>
    <x v="1"/>
    <n v="6235"/>
  </r>
  <r>
    <n v="93942275"/>
    <s v="DNI"/>
    <s v="AMASIFUEN ZAGACETA, GIAN FERITH"/>
    <s v="M"/>
    <d v="2024-08-16T00:00:00"/>
    <x v="8"/>
    <x v="2"/>
    <s v="ALBERTO LEONARDO BARTON THOMPSON"/>
    <s v="115 C.S. ACAPULCO"/>
    <x v="1"/>
    <n v="39"/>
    <n v="3340"/>
    <n v="72868378"/>
    <n v="975061678"/>
    <n v="18306"/>
    <s v="NO"/>
    <x v="26"/>
    <x v="0"/>
    <d v="2024-08-16T00:00:00"/>
    <x v="0"/>
    <d v="2024-08-16T00:00:00"/>
    <x v="0"/>
    <m/>
    <x v="1"/>
    <m/>
    <m/>
    <m/>
    <m/>
    <x v="1"/>
    <x v="1"/>
    <n v="6230"/>
  </r>
  <r>
    <n v="93942123"/>
    <s v="DNI"/>
    <s v="BASILIO VILLANUEVA, ETHAN FRANCOIS"/>
    <s v="M"/>
    <d v="2024-08-16T00:00:00"/>
    <x v="8"/>
    <x v="4"/>
    <s v="ALBERTO LEONARDO BARTON THOMPSON"/>
    <m/>
    <x v="1"/>
    <n v="40"/>
    <n v="4695"/>
    <n v="45043189"/>
    <n v="996175275"/>
    <n v="18306"/>
    <s v="NO"/>
    <x v="50"/>
    <x v="1"/>
    <d v="2024-08-16T00:00:00"/>
    <x v="0"/>
    <d v="2024-08-16T00:00:00"/>
    <x v="0"/>
    <m/>
    <x v="1"/>
    <m/>
    <m/>
    <m/>
    <m/>
    <x v="1"/>
    <x v="1"/>
    <m/>
  </r>
  <r>
    <n v="93942286"/>
    <s v="DNI"/>
    <s v="GALVEZ MORAN, GHRISLADY AZUL"/>
    <s v="F"/>
    <d v="2024-08-16T00:00:00"/>
    <x v="8"/>
    <x v="0"/>
    <s v="ALBERTO LEONARDO BARTON THOMPSON"/>
    <m/>
    <x v="1"/>
    <n v="39"/>
    <n v="3430"/>
    <n v="75267096"/>
    <n v="923110517"/>
    <n v="18306"/>
    <s v="NO"/>
    <x v="50"/>
    <x v="1"/>
    <d v="2024-08-17T00:00:00"/>
    <x v="0"/>
    <d v="2024-08-17T00:00:00"/>
    <x v="0"/>
    <m/>
    <x v="1"/>
    <m/>
    <m/>
    <m/>
    <m/>
    <x v="1"/>
    <x v="1"/>
    <m/>
  </r>
  <r>
    <n v="93941885"/>
    <s v="DNI"/>
    <s v="PROAÑO PALOMINO, EZIO VINCENZO"/>
    <s v="M"/>
    <d v="2024-08-16T00:00:00"/>
    <x v="8"/>
    <x v="0"/>
    <s v="HOSPITAL DE EMERGENCIAS VILLA EL SALVADOR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42128"/>
    <s v="DNI"/>
    <s v="CHAVARRIA CHICLLA, YASUMI SOFIA"/>
    <s v="F"/>
    <d v="2024-08-16T00:00:00"/>
    <x v="8"/>
    <x v="4"/>
    <s v="CLINICA GSTAR"/>
    <s v="214 C.S. CARMEN DE LA LEGUA"/>
    <x v="1"/>
    <n v="39"/>
    <n v="3660"/>
    <n v="42541781"/>
    <n v="941025372"/>
    <n v="18670"/>
    <s v="NO"/>
    <x v="6"/>
    <x v="2"/>
    <m/>
    <x v="1"/>
    <m/>
    <x v="1"/>
    <m/>
    <x v="1"/>
    <m/>
    <m/>
    <m/>
    <m/>
    <x v="1"/>
    <x v="1"/>
    <n v="6252"/>
  </r>
  <r>
    <n v="93943330"/>
    <s v="CNV"/>
    <s v=" CARBAJAL, "/>
    <s v="F"/>
    <d v="2024-08-16T00:00:00"/>
    <x v="8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1954"/>
    <s v="DNI"/>
    <s v="VARA SOTO, NASLY ERIKA"/>
    <s v="F"/>
    <d v="2024-08-16T00:00:00"/>
    <x v="8"/>
    <x v="1"/>
    <s v="NAC. DANIEL A. CARRION"/>
    <s v="304 P.S. CIUDAD PACHACUTEC"/>
    <x v="0"/>
    <n v="38"/>
    <n v="3050"/>
    <n v="70870118"/>
    <n v="917675495"/>
    <n v="6218"/>
    <s v="NO"/>
    <x v="10"/>
    <x v="3"/>
    <d v="2024-08-16T00:00:00"/>
    <x v="0"/>
    <d v="2024-08-16T00:00:00"/>
    <x v="0"/>
    <d v="2024-08-20T00:00:00"/>
    <x v="0"/>
    <d v="2024-08-19T00:00:00"/>
    <d v="2024-08-23T00:00:00"/>
    <d v="2024-08-30T00:00:00"/>
    <d v="2024-09-06T00:00:00"/>
    <x v="0"/>
    <x v="0"/>
    <n v="6267"/>
  </r>
  <r>
    <n v="93941911"/>
    <s v="CNV"/>
    <s v=" PANDURO, "/>
    <s v="M"/>
    <d v="2024-08-16T00:00:00"/>
    <x v="8"/>
    <x v="1"/>
    <s v="HOSPITAL DE VENTANILLA"/>
    <m/>
    <x v="0"/>
    <n v="37"/>
    <n v="4765"/>
    <n v="45556726"/>
    <n v="916191586"/>
    <n v="6260"/>
    <s v="NO"/>
    <x v="22"/>
    <x v="1"/>
    <d v="2024-08-16T00:00:00"/>
    <x v="0"/>
    <d v="2024-08-16T00:00:00"/>
    <x v="0"/>
    <m/>
    <x v="1"/>
    <d v="2024-08-19T00:00:00"/>
    <d v="2024-08-23T00:00:00"/>
    <d v="2024-08-30T00:00:00"/>
    <d v="2024-09-06T00:00:00"/>
    <x v="0"/>
    <x v="1"/>
    <m/>
  </r>
  <r>
    <n v="93942496"/>
    <s v="DNI"/>
    <s v="NEIRA CONTRERAS, JUSTIN YADIEL"/>
    <s v="M"/>
    <d v="2024-08-16T00:00:00"/>
    <x v="8"/>
    <x v="1"/>
    <s v="HOSPITAL DE VENTANILLA"/>
    <s v="307 P.S. HIJOS DEL ALMIRANTE GRAU"/>
    <x v="0"/>
    <n v="39"/>
    <n v="3580"/>
    <n v="78010877"/>
    <n v="970321243"/>
    <n v="6262"/>
    <s v="NO"/>
    <x v="8"/>
    <x v="3"/>
    <d v="2024-08-16T00:00:00"/>
    <x v="0"/>
    <d v="2024-08-16T00:00:00"/>
    <x v="0"/>
    <d v="2024-08-19T00:00:00"/>
    <x v="0"/>
    <d v="2024-08-19T00:00:00"/>
    <d v="2024-08-23T00:00:00"/>
    <d v="2024-08-30T00:00:00"/>
    <d v="2024-09-06T00:00:00"/>
    <x v="0"/>
    <x v="0"/>
    <n v="6262"/>
  </r>
  <r>
    <n v="93942159"/>
    <s v="DNI"/>
    <s v="CAUCHO SANCHEZ, AARÓN MATHEO"/>
    <s v="M"/>
    <d v="2024-08-16T00:00:00"/>
    <x v="8"/>
    <x v="2"/>
    <s v="C.S. BELLAVISTA PERU COREA"/>
    <s v="211 C.S.M.I. BELLAVISTA PERU - COREA"/>
    <x v="0"/>
    <n v="39"/>
    <n v="3450"/>
    <n v="72178367"/>
    <n v="993693180"/>
    <n v="6249"/>
    <s v="NO"/>
    <x v="14"/>
    <x v="2"/>
    <d v="2024-08-16T00:00:00"/>
    <x v="0"/>
    <d v="2024-08-16T00:00:00"/>
    <x v="0"/>
    <d v="2024-08-20T00:00:00"/>
    <x v="0"/>
    <d v="2024-08-19T00:00:00"/>
    <d v="2024-08-26T00:00:00"/>
    <d v="2024-09-02T00:00:00"/>
    <d v="2024-09-09T00:00:00"/>
    <x v="0"/>
    <x v="0"/>
    <n v="6249"/>
  </r>
  <r>
    <n v="93942370"/>
    <s v="DNI"/>
    <s v="VILLAR PEÑA, EITHAN JEROME"/>
    <s v="M"/>
    <d v="2024-08-16T00:00:00"/>
    <x v="8"/>
    <x v="0"/>
    <s v="NAC. DANIEL A. CARRION"/>
    <s v="210 P.S. POLIGONO IV"/>
    <x v="0"/>
    <n v="39"/>
    <n v="3050"/>
    <n v="78969135"/>
    <n v="914191339"/>
    <n v="6248"/>
    <s v="NO"/>
    <x v="16"/>
    <x v="2"/>
    <d v="2024-08-17T00:00:00"/>
    <x v="0"/>
    <d v="2024-08-17T00:00:00"/>
    <x v="0"/>
    <d v="2024-08-20T00:00:00"/>
    <x v="0"/>
    <d v="2024-08-20T00:00:00"/>
    <d v="2024-08-24T00:00:00"/>
    <d v="2024-08-31T00:00:00"/>
    <d v="2024-09-07T00:00:00"/>
    <x v="0"/>
    <x v="0"/>
    <n v="6248"/>
  </r>
  <r>
    <n v="93941971"/>
    <s v="DNI"/>
    <s v="PARISI CURASMA, PIETRO GIORDANO"/>
    <s v="M"/>
    <d v="2024-08-16T00:00:00"/>
    <x v="8"/>
    <x v="0"/>
    <s v="HOSPITAL SAN JOSE"/>
    <s v="201 C.S. FAUCETT"/>
    <x v="0"/>
    <n v="40"/>
    <n v="3360"/>
    <n v="44289130"/>
    <n v="914804427"/>
    <n v="6246"/>
    <s v="NO"/>
    <x v="24"/>
    <x v="2"/>
    <d v="2024-08-16T00:00:00"/>
    <x v="0"/>
    <d v="2024-08-16T00:00:00"/>
    <x v="0"/>
    <d v="2024-08-22T00:00:00"/>
    <x v="0"/>
    <d v="2024-08-19T00:00:00"/>
    <d v="2024-08-23T00:00:00"/>
    <d v="2024-08-30T00:00:00"/>
    <d v="2024-09-06T00:00:00"/>
    <x v="0"/>
    <x v="0"/>
    <n v="6243"/>
  </r>
  <r>
    <n v="93941228"/>
    <s v="DNI"/>
    <s v="SANDOVAL BERNAVE, ZAIRA DAYLIN"/>
    <s v="F"/>
    <d v="2024-08-16T00:00:00"/>
    <x v="8"/>
    <x v="1"/>
    <s v="HOSPITAL SAN JOSE"/>
    <s v="309 P.S. VENTANILLA ALTA"/>
    <x v="0"/>
    <n v="40"/>
    <n v="3455"/>
    <n v="74366675"/>
    <n v="926154727"/>
    <n v="6255"/>
    <s v="NO"/>
    <x v="23"/>
    <x v="3"/>
    <d v="2024-08-16T00:00:00"/>
    <x v="0"/>
    <d v="2024-08-16T00:00:00"/>
    <x v="0"/>
    <d v="2024-08-20T00:00:00"/>
    <x v="0"/>
    <d v="2024-08-20T00:00:00"/>
    <d v="2024-08-24T00:00:00"/>
    <d v="2024-08-31T00:00:00"/>
    <d v="2024-09-07T00:00:00"/>
    <x v="0"/>
    <x v="0"/>
    <n v="6255"/>
  </r>
  <r>
    <n v="93941556"/>
    <s v="DNI"/>
    <s v="GASPAR CHAUCA, JAHEL KEYLOR"/>
    <s v="M"/>
    <d v="2024-08-16T00:00:00"/>
    <x v="8"/>
    <x v="1"/>
    <s v="HOSPITAL DE VENTANILLA"/>
    <s v="309 P.S. VENTANILLA ALTA"/>
    <x v="0"/>
    <n v="40"/>
    <n v="3170"/>
    <n v="72375303"/>
    <n v="948750392"/>
    <n v="6255"/>
    <s v="NO"/>
    <x v="23"/>
    <x v="3"/>
    <d v="2024-08-16T00:00:00"/>
    <x v="0"/>
    <d v="2024-08-16T00:00:00"/>
    <x v="0"/>
    <d v="2024-08-19T00:00:00"/>
    <x v="0"/>
    <d v="2024-08-19T00:00:00"/>
    <d v="2024-08-23T00:00:00"/>
    <d v="2024-08-31T00:00:00"/>
    <d v="2024-09-07T00:00:00"/>
    <x v="0"/>
    <x v="0"/>
    <n v="6255"/>
  </r>
  <r>
    <n v="93941998"/>
    <s v="DNI"/>
    <s v="PARRA PASTOR, LAHIAM ALEJANDRO"/>
    <s v="M"/>
    <d v="2024-08-16T00:00:00"/>
    <x v="8"/>
    <x v="1"/>
    <s v="HOSPITAL DE VENTANILLA"/>
    <s v="309 P.S. VENTANILLA ALTA"/>
    <x v="0"/>
    <n v="38"/>
    <n v="2920"/>
    <n v="72227277"/>
    <n v="972990317"/>
    <n v="0"/>
    <s v="NO"/>
    <x v="23"/>
    <x v="3"/>
    <d v="2024-08-16T00:00:00"/>
    <x v="0"/>
    <d v="2024-08-16T00:00:00"/>
    <x v="0"/>
    <m/>
    <x v="1"/>
    <d v="2024-08-20T00:00:00"/>
    <d v="2024-08-24T00:00:00"/>
    <d v="2024-08-31T00:00:00"/>
    <d v="2024-09-07T00:00:00"/>
    <x v="0"/>
    <x v="1"/>
    <n v="6255"/>
  </r>
  <r>
    <n v="93942263"/>
    <s v="CNV"/>
    <s v=" SCHREIBER, "/>
    <s v="M"/>
    <d v="2024-08-16T00:00:00"/>
    <x v="8"/>
    <x v="0"/>
    <s v="NAC. DANIEL A. CARRION"/>
    <m/>
    <x v="0"/>
    <n v="38"/>
    <n v="3625"/>
    <n v="73823650"/>
    <n v="904281618"/>
    <n v="6241"/>
    <s v="NO"/>
    <x v="1"/>
    <x v="1"/>
    <d v="2024-08-17T00:00:00"/>
    <x v="0"/>
    <d v="2024-08-17T00:00:00"/>
    <x v="0"/>
    <d v="2024-08-21T00:00:00"/>
    <x v="0"/>
    <d v="2024-08-19T00:00:00"/>
    <d v="2024-08-24T00:00:00"/>
    <d v="2024-08-31T00:00:00"/>
    <m/>
    <x v="1"/>
    <x v="1"/>
    <m/>
  </r>
  <r>
    <n v="93941292"/>
    <s v="DNI"/>
    <s v="PAZ SAAVEDRA, LIAM BASTIEN"/>
    <s v="M"/>
    <d v="2024-08-16T00:00:00"/>
    <x v="8"/>
    <x v="0"/>
    <s v="NAC. DANIEL A. CARRION"/>
    <s v="201 C.S. FAUCETT"/>
    <x v="0"/>
    <n v="37"/>
    <n v="3595"/>
    <n v="46599146"/>
    <n v="907771843"/>
    <n v="6243"/>
    <s v="NO"/>
    <x v="24"/>
    <x v="2"/>
    <d v="2024-08-16T00:00:00"/>
    <x v="0"/>
    <d v="2024-08-16T00:00:00"/>
    <x v="0"/>
    <d v="2024-08-20T00:00:00"/>
    <x v="0"/>
    <d v="2024-08-20T00:00:00"/>
    <d v="2024-08-23T00:00:00"/>
    <d v="2024-08-30T00:00:00"/>
    <d v="2024-09-07T00:00:00"/>
    <x v="0"/>
    <x v="0"/>
    <n v="6243"/>
  </r>
  <r>
    <n v="93941650"/>
    <s v="DNI"/>
    <s v="VASQUEZ ANCHE, AXEL NAÍN"/>
    <s v="M"/>
    <d v="2024-08-16T00:00:00"/>
    <x v="8"/>
    <x v="0"/>
    <s v="HOSPITAL SAN JOSE"/>
    <s v="113 C.S. RAMON CASTILLA"/>
    <x v="0"/>
    <n v="41"/>
    <n v="4095"/>
    <n v="47285146"/>
    <n v="965418351"/>
    <n v="6231"/>
    <s v="NO"/>
    <x v="13"/>
    <x v="0"/>
    <d v="2024-08-16T00:00:00"/>
    <x v="0"/>
    <d v="2024-08-16T00:00:00"/>
    <x v="0"/>
    <d v="2024-08-22T00:00:00"/>
    <x v="0"/>
    <d v="2024-08-19T00:00:00"/>
    <d v="2024-08-23T00:00:00"/>
    <d v="2024-08-30T00:00:00"/>
    <d v="2024-09-06T00:00:00"/>
    <x v="0"/>
    <x v="0"/>
    <n v="6231"/>
  </r>
  <r>
    <n v="93942717"/>
    <s v="DNI"/>
    <s v="ROQUE RUALES, YASIN DANIEL"/>
    <s v="M"/>
    <d v="2024-08-16T00:00:00"/>
    <x v="8"/>
    <x v="0"/>
    <s v="NAC. DANIEL A. CARRION"/>
    <s v="116 P.S. JUAN PABLO II"/>
    <x v="0"/>
    <n v="40"/>
    <n v="3910"/>
    <n v="46048762"/>
    <n v="927146859"/>
    <n v="6233"/>
    <s v="NO"/>
    <x v="47"/>
    <x v="0"/>
    <d v="2024-08-17T00:00:00"/>
    <x v="0"/>
    <d v="2024-08-17T00:00:00"/>
    <x v="0"/>
    <d v="2024-08-22T00:00:00"/>
    <x v="0"/>
    <d v="2024-08-21T00:00:00"/>
    <d v="2024-08-26T00:00:00"/>
    <d v="2024-09-02T00:00:00"/>
    <d v="2024-09-09T00:00:00"/>
    <x v="0"/>
    <x v="0"/>
    <n v="6233"/>
  </r>
  <r>
    <n v="93943941"/>
    <s v="DNI"/>
    <s v="SANZO ARIAS, MAVIE VICTORIA"/>
    <s v="F"/>
    <d v="2024-08-16T00:00:00"/>
    <x v="8"/>
    <x v="0"/>
    <s v="NAC. DANIEL A. CARRION"/>
    <s v="106 C.S. SANTA FE"/>
    <x v="0"/>
    <n v="40"/>
    <n v="3900"/>
    <n v="30234764"/>
    <n v="906509649"/>
    <n v="6223"/>
    <s v="NO"/>
    <x v="36"/>
    <x v="0"/>
    <d v="2024-08-16T00:00:00"/>
    <x v="0"/>
    <d v="2024-08-16T00:00:00"/>
    <x v="0"/>
    <m/>
    <x v="1"/>
    <d v="2024-08-19T00:00:00"/>
    <d v="2024-08-24T00:00:00"/>
    <d v="2024-08-31T00:00:00"/>
    <d v="2024-09-07T00:00:00"/>
    <x v="0"/>
    <x v="1"/>
    <n v="6223"/>
  </r>
  <r>
    <n v="93942974"/>
    <s v="DNI"/>
    <s v="PEREZ VARGAS, LIAM JOSÉ"/>
    <s v="M"/>
    <d v="2024-08-16T00:00:00"/>
    <x v="8"/>
    <x v="0"/>
    <s v="CLINICA SAN BARTOLOME"/>
    <s v="108 P.S. JOSE BOTERIN"/>
    <x v="0"/>
    <m/>
    <m/>
    <m/>
    <m/>
    <m/>
    <s v="NO"/>
    <x v="51"/>
    <x v="0"/>
    <m/>
    <x v="1"/>
    <m/>
    <x v="1"/>
    <m/>
    <x v="1"/>
    <d v="2024-08-19T00:00:00"/>
    <d v="2024-08-23T00:00:00"/>
    <d v="2024-08-31T00:00:00"/>
    <d v="2024-09-07T00:00:00"/>
    <x v="0"/>
    <x v="1"/>
    <n v="6224"/>
  </r>
  <r>
    <n v="93943122"/>
    <s v="DNI"/>
    <s v="ROCCA OCAMPO, DANIELA AUDREY"/>
    <s v="F"/>
    <d v="2024-08-17T00:00:00"/>
    <x v="8"/>
    <x v="0"/>
    <s v="NAC. DANIEL A. CARRION"/>
    <s v="116 P.S. JUAN PABLO II"/>
    <x v="0"/>
    <n v="38"/>
    <n v="3125"/>
    <n v="60881927"/>
    <n v="996305421"/>
    <n v="6233"/>
    <s v="NO"/>
    <x v="47"/>
    <x v="0"/>
    <d v="2024-08-18T00:00:00"/>
    <x v="0"/>
    <d v="2024-08-18T00:00:00"/>
    <x v="0"/>
    <d v="2024-08-20T00:00:00"/>
    <x v="0"/>
    <d v="2024-08-20T00:00:00"/>
    <d v="2024-08-24T00:00:00"/>
    <d v="2024-08-31T00:00:00"/>
    <d v="2024-09-07T00:00:00"/>
    <x v="0"/>
    <x v="0"/>
    <n v="6233"/>
  </r>
  <r>
    <n v="93943021"/>
    <s v="DNI"/>
    <s v="AVILA CASTILLO, MEGAN SHANTALL"/>
    <s v="F"/>
    <d v="2024-08-17T00:00:00"/>
    <x v="8"/>
    <x v="0"/>
    <s v="NAC. DANIEL A. CARRION"/>
    <s v="115 C.S. ACAPULCO"/>
    <x v="0"/>
    <n v="40"/>
    <n v="2900"/>
    <n v="71179033"/>
    <n v="983451840"/>
    <n v="6230"/>
    <s v="NO"/>
    <x v="26"/>
    <x v="0"/>
    <d v="2024-08-18T00:00:00"/>
    <x v="0"/>
    <d v="2024-08-18T00:00:00"/>
    <x v="0"/>
    <m/>
    <x v="1"/>
    <d v="2024-08-20T00:00:00"/>
    <d v="2024-08-24T00:00:00"/>
    <d v="2024-08-31T00:00:00"/>
    <d v="2024-09-07T00:00:00"/>
    <x v="0"/>
    <x v="1"/>
    <n v="6230"/>
  </r>
  <r>
    <n v="93942705"/>
    <s v="DNI"/>
    <s v="MAMANI LEON, CHRISTIAN ISMAEL"/>
    <s v="M"/>
    <d v="2024-08-17T00:00:00"/>
    <x v="8"/>
    <x v="1"/>
    <s v="C.S. MARQUEZ"/>
    <s v="313 C.S. MARQUEZ"/>
    <x v="0"/>
    <n v="39"/>
    <n v="3900"/>
    <n v="73793195"/>
    <n v="916599839"/>
    <n v="6238"/>
    <s v="NO"/>
    <x v="29"/>
    <x v="3"/>
    <d v="2024-08-17T00:00:00"/>
    <x v="0"/>
    <d v="2024-08-17T00:00:00"/>
    <x v="0"/>
    <m/>
    <x v="1"/>
    <d v="2024-08-20T00:00:00"/>
    <d v="2024-08-26T00:00:00"/>
    <m/>
    <m/>
    <x v="1"/>
    <x v="1"/>
    <n v="6238"/>
  </r>
  <r>
    <n v="93943254"/>
    <s v="DNI"/>
    <s v="LOPEZ BENAVENTE, SANTIAGO WILFREDO"/>
    <s v="M"/>
    <d v="2024-08-17T00:00:00"/>
    <x v="8"/>
    <x v="3"/>
    <s v="NAC. DANIEL A. CARRION"/>
    <s v="212 C.S. ALTA MAR"/>
    <x v="0"/>
    <n v="37"/>
    <n v="3700"/>
    <n v="44242867"/>
    <n v="994355232"/>
    <n v="6250"/>
    <s v="NO"/>
    <x v="44"/>
    <x v="2"/>
    <d v="2024-08-18T00:00:00"/>
    <x v="0"/>
    <d v="2024-08-18T00:00:00"/>
    <x v="0"/>
    <d v="2024-08-20T00:00:00"/>
    <x v="0"/>
    <m/>
    <m/>
    <m/>
    <m/>
    <x v="1"/>
    <x v="1"/>
    <n v="6250"/>
  </r>
  <r>
    <n v="93942735"/>
    <s v="DNI"/>
    <s v="MARREROS VEGA, EYTHAN JADSEL MAURO"/>
    <s v="M"/>
    <d v="2024-08-17T00:00:00"/>
    <x v="8"/>
    <x v="5"/>
    <s v="HOSPITAL DE VENTANILLA"/>
    <s v="312 P.S. MI PERU"/>
    <x v="0"/>
    <n v="39"/>
    <n v="3755"/>
    <n v="74178580"/>
    <n v="933326521"/>
    <n v="6260"/>
    <s v="NO"/>
    <x v="7"/>
    <x v="3"/>
    <d v="2024-08-18T00:00:00"/>
    <x v="0"/>
    <d v="2024-08-18T00:00:00"/>
    <x v="0"/>
    <d v="2024-08-20T00:00:00"/>
    <x v="0"/>
    <d v="2024-08-20T00:00:00"/>
    <d v="2024-08-24T00:00:00"/>
    <d v="2024-08-31T00:00:00"/>
    <d v="2024-09-07T00:00:00"/>
    <x v="0"/>
    <x v="0"/>
    <n v="6260"/>
  </r>
  <r>
    <n v="93943120"/>
    <s v="DNI"/>
    <s v="CHANCHARI TORRES, RUDEUS JOEL SEBASTIÁN"/>
    <s v="M"/>
    <d v="2024-08-17T00:00:00"/>
    <x v="8"/>
    <x v="5"/>
    <s v="NAC. DANIEL A. CARRION"/>
    <s v="312 P.S. MI PERU"/>
    <x v="0"/>
    <n v="40"/>
    <n v="4115"/>
    <n v="75205018"/>
    <n v="983502191"/>
    <n v="6260"/>
    <s v="NO"/>
    <x v="7"/>
    <x v="3"/>
    <d v="2024-08-18T00:00:00"/>
    <x v="0"/>
    <d v="2024-08-18T00:00:00"/>
    <x v="0"/>
    <m/>
    <x v="1"/>
    <m/>
    <m/>
    <m/>
    <m/>
    <x v="1"/>
    <x v="1"/>
    <n v="6260"/>
  </r>
  <r>
    <n v="93942545"/>
    <s v="DNI"/>
    <s v="GARCIA YAÑAC, AITHANA MARTINA"/>
    <s v="F"/>
    <d v="2024-08-17T00:00:00"/>
    <x v="8"/>
    <x v="1"/>
    <s v="HOSPITAL DE VENTANILLA"/>
    <s v="306 P.S. ANGAMOS"/>
    <x v="0"/>
    <n v="40"/>
    <n v="3030"/>
    <n v="44445574"/>
    <n v="983425720"/>
    <n v="6257"/>
    <s v="NO"/>
    <x v="28"/>
    <x v="3"/>
    <d v="2024-08-17T00:00:00"/>
    <x v="0"/>
    <d v="2024-08-17T00:00:00"/>
    <x v="0"/>
    <d v="2024-08-20T00:00:00"/>
    <x v="0"/>
    <d v="2024-08-20T00:00:00"/>
    <d v="2024-08-24T00:00:00"/>
    <d v="2024-08-31T00:00:00"/>
    <d v="2024-09-07T00:00:00"/>
    <x v="0"/>
    <x v="0"/>
    <n v="6257"/>
  </r>
  <r>
    <n v="93944393"/>
    <s v="DNI"/>
    <s v="MOLINA ALBERTIS, ENZO AUGUSTO"/>
    <s v="M"/>
    <d v="2024-08-17T00:00:00"/>
    <x v="8"/>
    <x v="4"/>
    <s v="INSTITUTO NACIONAL MATERNO PERINATAL"/>
    <s v="213 C.S. VILLA SR. DE LOS MILAGROS"/>
    <x v="0"/>
    <m/>
    <m/>
    <m/>
    <m/>
    <m/>
    <s v="NO"/>
    <x v="27"/>
    <x v="2"/>
    <m/>
    <x v="1"/>
    <m/>
    <x v="1"/>
    <m/>
    <x v="1"/>
    <d v="2024-08-23T00:00:00"/>
    <d v="2024-08-29T00:00:00"/>
    <d v="2024-09-05T00:00:00"/>
    <d v="2024-09-12T00:00:00"/>
    <x v="0"/>
    <x v="1"/>
    <n v="6253"/>
  </r>
  <r>
    <n v="93943192"/>
    <s v="DNI"/>
    <s v="ALVA VALLADARES, ESTEFANO TADEO"/>
    <s v="M"/>
    <d v="2024-08-17T00:00:00"/>
    <x v="8"/>
    <x v="1"/>
    <s v="CLINICA GSTAR"/>
    <s v="309 P.S. VENTANILLA ALTA"/>
    <x v="1"/>
    <n v="38"/>
    <n v="2980"/>
    <n v="72767243"/>
    <n v="964858364"/>
    <n v="18670"/>
    <s v="NO"/>
    <x v="23"/>
    <x v="3"/>
    <m/>
    <x v="1"/>
    <m/>
    <x v="1"/>
    <m/>
    <x v="1"/>
    <m/>
    <m/>
    <m/>
    <m/>
    <x v="1"/>
    <x v="1"/>
    <n v="6255"/>
  </r>
  <r>
    <n v="93943359"/>
    <s v="DNI"/>
    <s v="BARRIENTOS GONZALES, ELIEL ROMAN"/>
    <s v="M"/>
    <d v="2024-08-17T00:00:00"/>
    <x v="8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43225"/>
    <s v="DNI"/>
    <s v="ARIRAMA TORRES, LUCAS ADRIEL"/>
    <s v="M"/>
    <d v="2024-08-17T00:00:00"/>
    <x v="8"/>
    <x v="0"/>
    <s v="ALBERTO LEONARDO BARTON THOMPSON"/>
    <m/>
    <x v="1"/>
    <n v="41"/>
    <n v="3620"/>
    <n v="70055422"/>
    <n v="953933632"/>
    <n v="18306"/>
    <s v="NO"/>
    <x v="50"/>
    <x v="1"/>
    <d v="2024-08-17T00:00:00"/>
    <x v="0"/>
    <d v="2024-08-17T00:00:00"/>
    <x v="0"/>
    <m/>
    <x v="1"/>
    <m/>
    <m/>
    <m/>
    <m/>
    <x v="1"/>
    <x v="1"/>
    <m/>
  </r>
  <r>
    <n v="93943101"/>
    <s v="CNV"/>
    <s v=" CHUMPITAZ, "/>
    <s v="F"/>
    <d v="2024-08-17T00:00:00"/>
    <x v="8"/>
    <x v="2"/>
    <s v="ALBERTO LEONARDO BARTON THOMPSON"/>
    <m/>
    <x v="1"/>
    <n v="39"/>
    <n v="3575"/>
    <n v="47283910"/>
    <n v="928190229"/>
    <n v="18306"/>
    <s v="NO"/>
    <x v="50"/>
    <x v="1"/>
    <d v="2024-08-17T00:00:00"/>
    <x v="0"/>
    <d v="2024-08-17T00:00:00"/>
    <x v="0"/>
    <m/>
    <x v="1"/>
    <m/>
    <m/>
    <m/>
    <m/>
    <x v="1"/>
    <x v="1"/>
    <m/>
  </r>
  <r>
    <n v="93943168"/>
    <s v="DNI"/>
    <s v="CHICLAYO VILA, EVANS ALESSANDRO"/>
    <s v="M"/>
    <d v="2024-08-17T00:00:00"/>
    <x v="8"/>
    <x v="1"/>
    <s v="HOSPITAL II LIMA NORTE CALLAO LUIS NEGREIROS VEGA ESSALUD"/>
    <s v="302 C.S. 03 DE FEBRERO"/>
    <x v="1"/>
    <n v="38"/>
    <n v="3330"/>
    <n v="40882024"/>
    <n v="917368786"/>
    <n v="8146"/>
    <s v="NO"/>
    <x v="9"/>
    <x v="3"/>
    <m/>
    <x v="1"/>
    <m/>
    <x v="1"/>
    <m/>
    <x v="1"/>
    <m/>
    <m/>
    <m/>
    <m/>
    <x v="1"/>
    <x v="1"/>
    <n v="6266"/>
  </r>
  <r>
    <n v="93942838"/>
    <s v="CNV"/>
    <s v=" GARAY, "/>
    <s v="M"/>
    <d v="2024-08-17T00:00:00"/>
    <x v="8"/>
    <x v="1"/>
    <s v="HOSPITAL II LIMA NORTE CALLAO LUIS NEGREIROS VEGA ESSALUD"/>
    <m/>
    <x v="1"/>
    <n v="39"/>
    <n v="2980"/>
    <n v="44734103"/>
    <n v="940643582"/>
    <n v="8146"/>
    <s v="NO"/>
    <x v="8"/>
    <x v="3"/>
    <m/>
    <x v="1"/>
    <m/>
    <x v="1"/>
    <m/>
    <x v="1"/>
    <d v="2024-08-20T00:00:00"/>
    <d v="2024-08-24T00:00:00"/>
    <d v="2024-08-31T00:00:00"/>
    <d v="2024-09-07T00:00:00"/>
    <x v="0"/>
    <x v="1"/>
    <m/>
  </r>
  <r>
    <n v="93943164"/>
    <s v="CNV"/>
    <s v=" AMANZO, "/>
    <s v="F"/>
    <d v="2024-08-17T00:00:00"/>
    <x v="8"/>
    <x v="1"/>
    <s v="HOSPITAL II LIMA NORTE CALLAO LUIS NEGREIROS VEGA ESSALUD"/>
    <m/>
    <x v="1"/>
    <n v="40"/>
    <n v="3690"/>
    <n v="73009948"/>
    <n v="962518639"/>
    <n v="8146"/>
    <s v="NO"/>
    <x v="12"/>
    <x v="4"/>
    <m/>
    <x v="1"/>
    <m/>
    <x v="1"/>
    <m/>
    <x v="1"/>
    <m/>
    <m/>
    <m/>
    <m/>
    <x v="1"/>
    <x v="1"/>
    <m/>
  </r>
  <r>
    <n v="93942685"/>
    <s v="DNI"/>
    <s v="VALLADARES PLAZA, ALESSIA CAETANA"/>
    <s v="F"/>
    <d v="2024-08-17T00:00:00"/>
    <x v="8"/>
    <x v="2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3150"/>
    <s v="DNI"/>
    <s v="VILLALOBOS LLAMOJA, ENZO MATEO REYLER"/>
    <s v="M"/>
    <d v="2024-08-17T00:00:00"/>
    <x v="8"/>
    <x v="3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4088"/>
    <s v="CNV"/>
    <s v=" HUAMANI, "/>
    <s v="M"/>
    <d v="2024-08-17T00:00:00"/>
    <x v="8"/>
    <x v="0"/>
    <s v="HOSPITALROSALIA  DE LAVALLE DE MORALES MACEDO - SOCIEDAD DE BENEFICIENCIA DE LIMA METROPOLITA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42805"/>
    <s v="DNI"/>
    <s v="ROMERO PURIHUAMAN, KIAN KAEL"/>
    <s v="M"/>
    <d v="2024-08-17T00:00:00"/>
    <x v="8"/>
    <x v="0"/>
    <s v="HOSPITAL SAN JOSE"/>
    <s v="203 P.S. PALMERAS DE OQUENDO"/>
    <x v="0"/>
    <n v="39"/>
    <n v="3130"/>
    <n v="46112205"/>
    <n v="950834203"/>
    <n v="6768"/>
    <s v="NO"/>
    <x v="18"/>
    <x v="2"/>
    <d v="2024-08-17T00:00:00"/>
    <x v="0"/>
    <d v="2024-08-17T00:00:00"/>
    <x v="0"/>
    <d v="2024-08-22T00:00:00"/>
    <x v="0"/>
    <m/>
    <m/>
    <m/>
    <m/>
    <x v="1"/>
    <x v="1"/>
    <n v="6768"/>
  </r>
  <r>
    <n v="93943827"/>
    <s v="DNI"/>
    <s v="CALDERON GRANDEZ, LIONEL DYLAN"/>
    <s v="M"/>
    <d v="2024-08-17T00:00:00"/>
    <x v="8"/>
    <x v="0"/>
    <s v="HOSPITAL II LIMA NORTE CALLAO LUIS NEGREIROS VEGA ESSALUD"/>
    <s v="202 P.S. 200 MILLAS"/>
    <x v="1"/>
    <n v="39"/>
    <n v="3970"/>
    <n v="46131105"/>
    <n v="998382755"/>
    <n v="7948"/>
    <s v="NO"/>
    <x v="33"/>
    <x v="2"/>
    <m/>
    <x v="1"/>
    <m/>
    <x v="1"/>
    <m/>
    <x v="1"/>
    <m/>
    <m/>
    <m/>
    <m/>
    <x v="1"/>
    <x v="1"/>
    <n v="6244"/>
  </r>
  <r>
    <n v="93942578"/>
    <s v="DNI"/>
    <s v="ARMAS BOULLOSA, FERNANDA DANELA"/>
    <s v="F"/>
    <d v="2024-08-17T00:00:00"/>
    <x v="8"/>
    <x v="1"/>
    <s v="HOSPITAL DE VENTANILLA"/>
    <s v="304 P.S. CIUDAD PACHACUTEC"/>
    <x v="0"/>
    <n v="39"/>
    <n v="2990"/>
    <n v="78017623"/>
    <n v="936661650"/>
    <n v="6267"/>
    <s v="NO"/>
    <x v="10"/>
    <x v="3"/>
    <d v="2024-08-17T00:00:00"/>
    <x v="0"/>
    <d v="2024-08-17T00:00:00"/>
    <x v="0"/>
    <m/>
    <x v="1"/>
    <d v="2024-08-20T00:00:00"/>
    <d v="2024-08-24T00:00:00"/>
    <d v="2024-08-31T00:00:00"/>
    <d v="2024-09-07T00:00:00"/>
    <x v="0"/>
    <x v="1"/>
    <n v="6267"/>
  </r>
  <r>
    <n v="93942857"/>
    <s v="CNV"/>
    <s v=" GAVIOLA, "/>
    <s v="M"/>
    <d v="2024-08-17T00:00:00"/>
    <x v="8"/>
    <x v="1"/>
    <s v="HOSPITAL DE VENTANILLA"/>
    <m/>
    <x v="0"/>
    <n v="38"/>
    <n v="3045"/>
    <n v="60720057"/>
    <n v="921290293"/>
    <n v="6267"/>
    <s v="NO"/>
    <x v="22"/>
    <x v="1"/>
    <d v="2024-08-18T00:00:00"/>
    <x v="0"/>
    <d v="2024-08-18T00:00:00"/>
    <x v="0"/>
    <m/>
    <x v="1"/>
    <d v="2024-08-20T00:00:00"/>
    <d v="2024-08-24T00:00:00"/>
    <d v="2024-08-31T00:00:00"/>
    <d v="2024-09-07T00:00:00"/>
    <x v="0"/>
    <x v="1"/>
    <m/>
  </r>
  <r>
    <n v="93944108"/>
    <s v="DNI"/>
    <s v="ABRIL OTERO, HAKIM JAZIEL"/>
    <s v="M"/>
    <d v="2024-08-18T00:00:00"/>
    <x v="8"/>
    <x v="1"/>
    <s v="HOSPITAL DE VENTANILLA"/>
    <s v="308 P.S. DEFENSORES DE LA PATRIA"/>
    <x v="0"/>
    <n v="39"/>
    <n v="3040"/>
    <n v="76901638"/>
    <n v="915978684"/>
    <n v="6268"/>
    <s v="NO"/>
    <x v="19"/>
    <x v="3"/>
    <d v="2024-08-18T00:00:00"/>
    <x v="0"/>
    <d v="2024-08-18T00:00:00"/>
    <x v="0"/>
    <d v="2024-08-21T00:00:00"/>
    <x v="0"/>
    <d v="2024-08-21T00:00:00"/>
    <d v="2024-08-25T00:00:00"/>
    <d v="2024-09-01T00:00:00"/>
    <d v="2024-09-09T00:00:00"/>
    <x v="0"/>
    <x v="0"/>
    <n v="6268"/>
  </r>
  <r>
    <n v="93944345"/>
    <s v="DNI"/>
    <s v="BAUTISTA PACAYA, DILAN JHADIEL"/>
    <s v="M"/>
    <d v="2024-08-18T00:00:00"/>
    <x v="8"/>
    <x v="1"/>
    <s v="HOSPITAL DE VENTANILLA"/>
    <s v="302 C.S. 03 DE FEBRERO"/>
    <x v="0"/>
    <n v="38"/>
    <n v="2885"/>
    <n v="73095775"/>
    <n v="973104939"/>
    <n v="6266"/>
    <s v="NO"/>
    <x v="9"/>
    <x v="3"/>
    <d v="2024-08-18T00:00:00"/>
    <x v="0"/>
    <d v="2024-08-18T00:00:00"/>
    <x v="0"/>
    <d v="2024-08-21T00:00:00"/>
    <x v="0"/>
    <d v="2024-08-21T00:00:00"/>
    <d v="2024-08-25T00:00:00"/>
    <d v="2024-09-01T00:00:00"/>
    <d v="2024-09-08T00:00:00"/>
    <x v="0"/>
    <x v="0"/>
    <n v="6266"/>
  </r>
  <r>
    <n v="93943986"/>
    <s v="DNI"/>
    <s v="RODRIGUEZ GUERRA, JAKE JARECK"/>
    <s v="M"/>
    <d v="2024-08-18T00:00:00"/>
    <x v="8"/>
    <x v="1"/>
    <s v="HOSPITAL DE VENTANILLA"/>
    <s v="302 C.S. 03 DE FEBRERO"/>
    <x v="0"/>
    <n v="39"/>
    <n v="5275"/>
    <n v="43080775"/>
    <n v="925018660"/>
    <n v="6266"/>
    <s v="NO"/>
    <x v="9"/>
    <x v="3"/>
    <d v="2024-08-18T00:00:00"/>
    <x v="0"/>
    <d v="2024-08-18T00:00:00"/>
    <x v="0"/>
    <d v="2024-08-22T00:00:00"/>
    <x v="0"/>
    <d v="2024-08-21T00:00:00"/>
    <d v="2024-08-25T00:00:00"/>
    <d v="2024-09-01T00:00:00"/>
    <d v="2024-09-08T00:00:00"/>
    <x v="0"/>
    <x v="0"/>
    <n v="6266"/>
  </r>
  <r>
    <n v="93943962"/>
    <s v="DNI"/>
    <s v="TRUJILLO ISIQUE, ISAAC JUNIOR"/>
    <s v="M"/>
    <d v="2024-08-18T00:00:00"/>
    <x v="8"/>
    <x v="1"/>
    <s v="HOSPITAL DE VENTANILLA"/>
    <s v="301 C.S.M.I. PACHACUTEC PERU - COREA"/>
    <x v="0"/>
    <n v="39"/>
    <n v="3510"/>
    <n v="42845618"/>
    <n v="965133759"/>
    <n v="7314"/>
    <s v="NO"/>
    <x v="11"/>
    <x v="3"/>
    <d v="2024-08-18T00:00:00"/>
    <x v="0"/>
    <d v="2024-08-18T00:00:00"/>
    <x v="0"/>
    <d v="2024-08-21T00:00:00"/>
    <x v="0"/>
    <d v="2024-08-21T00:00:00"/>
    <d v="2024-08-25T00:00:00"/>
    <d v="2024-09-02T00:00:00"/>
    <d v="2024-09-09T00:00:00"/>
    <x v="0"/>
    <x v="0"/>
    <n v="7314"/>
  </r>
  <r>
    <n v="93944050"/>
    <s v="DNI"/>
    <s v="MONCADA RUEDA, BRIANNY CATTALEYA"/>
    <s v="F"/>
    <d v="2024-08-18T00:00:00"/>
    <x v="8"/>
    <x v="0"/>
    <s v="HOSPITAL SAN JOSE"/>
    <s v="203 P.S. PALMERAS DE OQUENDO"/>
    <x v="0"/>
    <n v="40"/>
    <n v="3470"/>
    <n v="32251210"/>
    <n v="980167598"/>
    <n v="6768"/>
    <s v="NO"/>
    <x v="18"/>
    <x v="2"/>
    <d v="2024-08-19T00:00:00"/>
    <x v="0"/>
    <d v="2024-08-19T00:00:00"/>
    <x v="0"/>
    <d v="2024-08-24T00:00:00"/>
    <x v="0"/>
    <d v="2024-08-22T00:00:00"/>
    <d v="2024-08-26T00:00:00"/>
    <d v="2024-09-03T00:00:00"/>
    <d v="2024-09-10T00:00:00"/>
    <x v="0"/>
    <x v="0"/>
    <n v="6768"/>
  </r>
  <r>
    <n v="93945277"/>
    <s v="DNI"/>
    <s v="MELCHOR SALDARRIAGA, ALICE JANA"/>
    <s v="F"/>
    <d v="2024-08-18T00:00:00"/>
    <x v="8"/>
    <x v="3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4328"/>
    <s v="CNV"/>
    <s v=" TITO, "/>
    <s v="F"/>
    <d v="2024-08-18T00:00:00"/>
    <x v="8"/>
    <x v="1"/>
    <s v="HOSPITAL II LIMA NORTE CALLAO LUIS NEGREIROS VEGA ESSALUD"/>
    <m/>
    <x v="1"/>
    <n v="39"/>
    <n v="3110"/>
    <n v="75674018"/>
    <n v="922256243"/>
    <n v="8146"/>
    <s v="NO"/>
    <x v="12"/>
    <x v="4"/>
    <m/>
    <x v="1"/>
    <m/>
    <x v="1"/>
    <m/>
    <x v="1"/>
    <m/>
    <m/>
    <m/>
    <m/>
    <x v="1"/>
    <x v="1"/>
    <m/>
  </r>
  <r>
    <n v="93944204"/>
    <s v="CNV"/>
    <s v=" ALVA, "/>
    <s v="F"/>
    <d v="2024-08-18T00:00:00"/>
    <x v="8"/>
    <x v="1"/>
    <s v="HOSPITAL II LIMA NORTE CALLAO LUIS NEGREIROS VEGA ESSALUD"/>
    <m/>
    <x v="1"/>
    <n v="40"/>
    <n v="3440"/>
    <n v="47997185"/>
    <n v="965943364"/>
    <n v="8146"/>
    <s v="NO"/>
    <x v="12"/>
    <x v="4"/>
    <m/>
    <x v="1"/>
    <m/>
    <x v="1"/>
    <m/>
    <x v="1"/>
    <m/>
    <m/>
    <m/>
    <m/>
    <x v="1"/>
    <x v="1"/>
    <m/>
  </r>
  <r>
    <n v="93943711"/>
    <s v="DNI"/>
    <s v="BERNALES KOBASHIGAWA, NAOKI AKIRA"/>
    <s v="M"/>
    <d v="2024-08-18T00:00:00"/>
    <x v="8"/>
    <x v="4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3862"/>
    <s v="DNI"/>
    <s v="RIVAS VALERA, THIAGO EMILIO"/>
    <s v="M"/>
    <d v="2024-08-18T00:00:00"/>
    <x v="8"/>
    <x v="2"/>
    <s v="CLINICA BELLAVISTA"/>
    <m/>
    <x v="1"/>
    <n v="39"/>
    <n v="3520"/>
    <n v="44935697"/>
    <n v="953249994"/>
    <n v="9250"/>
    <s v="NO"/>
    <x v="12"/>
    <x v="4"/>
    <m/>
    <x v="1"/>
    <m/>
    <x v="1"/>
    <m/>
    <x v="1"/>
    <m/>
    <m/>
    <m/>
    <m/>
    <x v="1"/>
    <x v="1"/>
    <m/>
  </r>
  <r>
    <n v="93944390"/>
    <s v="DNI"/>
    <s v="SAAVEDRA ESPINOZA, GHALA GINEVRA"/>
    <s v="F"/>
    <d v="2024-08-18T00:00:00"/>
    <x v="8"/>
    <x v="1"/>
    <s v="HOSPITAL II LIMA NORTE CALLAO LUIS NEGREIROS VEGA ESSALUD"/>
    <m/>
    <x v="1"/>
    <n v="38"/>
    <n v="4280"/>
    <n v="73190955"/>
    <n v="956886212"/>
    <n v="8146"/>
    <s v="NO"/>
    <x v="12"/>
    <x v="4"/>
    <m/>
    <x v="1"/>
    <m/>
    <x v="1"/>
    <m/>
    <x v="1"/>
    <m/>
    <m/>
    <m/>
    <m/>
    <x v="1"/>
    <x v="1"/>
    <m/>
  </r>
  <r>
    <n v="93943497"/>
    <s v="DNI"/>
    <s v="GUILLEN GARCIA, LUAN KAMILL"/>
    <s v="M"/>
    <d v="2024-08-18T00:00:00"/>
    <x v="8"/>
    <x v="0"/>
    <s v="HOSPITAL NACIONAL ALBERTO SABOGAL SOLOGUREN DE LA RED ASISTENCIAL SABOGAL"/>
    <s v="201 C.S. FAUCETT"/>
    <x v="1"/>
    <n v="39"/>
    <n v="3078"/>
    <n v="71602018"/>
    <n v="931048378"/>
    <n v="7948"/>
    <s v="NO"/>
    <x v="24"/>
    <x v="2"/>
    <m/>
    <x v="1"/>
    <m/>
    <x v="1"/>
    <m/>
    <x v="1"/>
    <m/>
    <m/>
    <m/>
    <m/>
    <x v="1"/>
    <x v="1"/>
    <n v="6243"/>
  </r>
  <r>
    <n v="93943610"/>
    <s v="CNV"/>
    <s v=" MEDINA, "/>
    <s v="M"/>
    <d v="2024-08-18T00:00:00"/>
    <x v="8"/>
    <x v="0"/>
    <s v="ALBERTO LEONARDO BARTON THOMPSON"/>
    <m/>
    <x v="1"/>
    <n v="41"/>
    <n v="3445"/>
    <n v="76292524"/>
    <n v="977847283"/>
    <n v="18306"/>
    <s v="NO"/>
    <x v="50"/>
    <x v="1"/>
    <d v="2024-08-18T00:00:00"/>
    <x v="0"/>
    <d v="2024-08-18T00:00:00"/>
    <x v="0"/>
    <m/>
    <x v="1"/>
    <m/>
    <m/>
    <m/>
    <m/>
    <x v="1"/>
    <x v="1"/>
    <m/>
  </r>
  <r>
    <n v="93944145"/>
    <s v="DNI"/>
    <s v="ASTO PALOMINO, AYTANA ELOISSE AMARIS"/>
    <s v="F"/>
    <d v="2024-08-18T00:00:00"/>
    <x v="8"/>
    <x v="0"/>
    <s v="CLINICA MARIA DEL SOCORR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44463"/>
    <s v="DNI"/>
    <s v="BLANCO BARRIOS, EIZAM RAFAEL"/>
    <s v="M"/>
    <d v="2024-08-18T00:00:00"/>
    <x v="8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44897"/>
    <s v="CNV"/>
    <s v=" VEGA, "/>
    <s v="M"/>
    <d v="2024-08-18T00:00:00"/>
    <x v="8"/>
    <x v="0"/>
    <s v="NAC. DANIEL A. CARRION"/>
    <m/>
    <x v="0"/>
    <n v="38"/>
    <n v="4065"/>
    <n v="47138995"/>
    <n v="989847989"/>
    <n v="6256"/>
    <s v="NO"/>
    <x v="1"/>
    <x v="1"/>
    <d v="2024-08-18T00:00:00"/>
    <x v="0"/>
    <d v="2024-08-18T00:00:00"/>
    <x v="0"/>
    <m/>
    <x v="1"/>
    <m/>
    <m/>
    <m/>
    <m/>
    <x v="1"/>
    <x v="1"/>
    <m/>
  </r>
  <r>
    <n v="93944044"/>
    <s v="DNI"/>
    <s v="ARELLAN CESPEDES, JOSHUA CALEB"/>
    <s v="M"/>
    <d v="2024-08-18T00:00:00"/>
    <x v="8"/>
    <x v="5"/>
    <s v="HOSPITAL DE VENTANILLA"/>
    <s v="312 P.S. MI PERU"/>
    <x v="0"/>
    <n v="39"/>
    <n v="3515"/>
    <n v="46018387"/>
    <n v="940151503"/>
    <n v="6260"/>
    <s v="NO"/>
    <x v="7"/>
    <x v="3"/>
    <d v="2024-08-18T00:00:00"/>
    <x v="0"/>
    <d v="2024-08-18T00:00:00"/>
    <x v="0"/>
    <d v="2024-08-21T00:00:00"/>
    <x v="0"/>
    <d v="2024-08-21T00:00:00"/>
    <d v="2024-08-26T00:00:00"/>
    <d v="2024-09-02T00:00:00"/>
    <d v="2024-09-09T00:00:00"/>
    <x v="0"/>
    <x v="0"/>
    <n v="6260"/>
  </r>
  <r>
    <n v="93943587"/>
    <s v="DNI"/>
    <s v="RENGIFO VAQUERO, MAE KATHLYN"/>
    <s v="F"/>
    <d v="2024-08-18T00:00:00"/>
    <x v="8"/>
    <x v="1"/>
    <s v="HOSPITAL DE VENTANILLA"/>
    <s v="311 C.S. LUIS FELIPE DE LAS CASAS"/>
    <x v="0"/>
    <n v="38"/>
    <n v="2960"/>
    <n v="81511669"/>
    <n v="952620281"/>
    <n v="6261"/>
    <s v="NO"/>
    <x v="32"/>
    <x v="3"/>
    <d v="2024-08-18T00:00:00"/>
    <x v="0"/>
    <d v="2024-08-18T00:00:00"/>
    <x v="0"/>
    <d v="2024-08-21T00:00:00"/>
    <x v="0"/>
    <d v="2024-08-24T00:00:00"/>
    <d v="2024-08-28T00:00:00"/>
    <d v="2024-09-04T00:00:00"/>
    <d v="2024-09-11T00:00:00"/>
    <x v="0"/>
    <x v="0"/>
    <n v="6261"/>
  </r>
  <r>
    <n v="93943535"/>
    <s v="DNI"/>
    <s v="RAMOS NORES, EITHAN DARIEL"/>
    <s v="M"/>
    <d v="2024-08-18T00:00:00"/>
    <x v="8"/>
    <x v="1"/>
    <s v="NAC. DANIEL A. CARRION"/>
    <s v="307 P.S. HIJOS DEL ALMIRANTE GRAU"/>
    <x v="0"/>
    <n v="39"/>
    <n v="3320"/>
    <n v="73131527"/>
    <n v="950559779"/>
    <n v="6262"/>
    <s v="NO"/>
    <x v="8"/>
    <x v="3"/>
    <d v="2024-08-18T00:00:00"/>
    <x v="0"/>
    <d v="2024-08-18T00:00:00"/>
    <x v="0"/>
    <d v="2024-08-24T00:00:00"/>
    <x v="0"/>
    <d v="2024-08-21T00:00:00"/>
    <d v="2024-08-25T00:00:00"/>
    <d v="2024-09-02T00:00:00"/>
    <d v="2024-09-09T00:00:00"/>
    <x v="0"/>
    <x v="0"/>
    <n v="6262"/>
  </r>
  <r>
    <n v="93944138"/>
    <s v="CNV"/>
    <s v=" CHIRA, "/>
    <s v="M"/>
    <d v="2024-08-18T00:00:00"/>
    <x v="8"/>
    <x v="2"/>
    <s v="C.S. BELLAVISTA PERU COREA"/>
    <m/>
    <x v="0"/>
    <n v="40"/>
    <n v="3240"/>
    <n v="47316757"/>
    <n v="925239880"/>
    <n v="6249"/>
    <s v="NO"/>
    <x v="14"/>
    <x v="2"/>
    <m/>
    <x v="1"/>
    <m/>
    <x v="1"/>
    <m/>
    <x v="1"/>
    <d v="2024-08-23T00:00:00"/>
    <d v="2024-08-28T00:00:00"/>
    <d v="2024-09-04T00:00:00"/>
    <d v="2024-09-11T00:00:00"/>
    <x v="0"/>
    <x v="1"/>
    <m/>
  </r>
  <r>
    <n v="93944090"/>
    <s v="DNI"/>
    <s v="RICOPA HUAYAMBA, ADAM VALENTINO"/>
    <s v="M"/>
    <d v="2024-08-18T00:00:00"/>
    <x v="8"/>
    <x v="0"/>
    <s v="NAC. DANIEL A. CARRION"/>
    <s v="209 C.S. PLAYA RIMAC"/>
    <x v="0"/>
    <n v="38"/>
    <n v="2905"/>
    <n v="76595647"/>
    <n v="902458618"/>
    <n v="6242"/>
    <s v="NO"/>
    <x v="41"/>
    <x v="2"/>
    <d v="2024-08-19T00:00:00"/>
    <x v="0"/>
    <d v="2024-08-19T00:00:00"/>
    <x v="0"/>
    <d v="2024-08-20T00:00:00"/>
    <x v="0"/>
    <d v="2024-08-21T00:00:00"/>
    <d v="2024-08-26T00:00:00"/>
    <d v="2024-09-02T00:00:00"/>
    <d v="2024-09-09T00:00:00"/>
    <x v="0"/>
    <x v="0"/>
    <n v="6242"/>
  </r>
  <r>
    <n v="93944384"/>
    <s v="DNI"/>
    <s v="TAIPE GONZALES, KAELY MICAELA AINARA"/>
    <s v="F"/>
    <d v="2024-08-18T00:00:00"/>
    <x v="8"/>
    <x v="0"/>
    <s v="NAC. DANIEL A. CARRION"/>
    <s v="115 C.S. ACAPULCO"/>
    <x v="0"/>
    <n v="41"/>
    <n v="3265"/>
    <n v="74982170"/>
    <n v="933415835"/>
    <n v="6230"/>
    <s v="NO"/>
    <x v="26"/>
    <x v="0"/>
    <d v="2024-08-19T00:00:00"/>
    <x v="0"/>
    <d v="2024-08-19T00:00:00"/>
    <x v="0"/>
    <d v="2024-08-20T00:00:00"/>
    <x v="0"/>
    <d v="2024-08-21T00:00:00"/>
    <d v="2024-08-26T00:00:00"/>
    <d v="2024-09-02T00:00:00"/>
    <d v="2024-09-09T00:00:00"/>
    <x v="0"/>
    <x v="0"/>
    <n v="6230"/>
  </r>
  <r>
    <n v="93944583"/>
    <s v="DNI"/>
    <s v="GARCIA ESPINOZA, ETHAN CALEB"/>
    <s v="M"/>
    <d v="2024-08-19T00:00:00"/>
    <x v="8"/>
    <x v="0"/>
    <s v="NAC. DANIEL A. CARRION"/>
    <s v="101 C.S. MANUEL BONILLA"/>
    <x v="0"/>
    <n v="39"/>
    <n v="2825"/>
    <n v="76024015"/>
    <n v="969812539"/>
    <n v="6220"/>
    <s v="NO"/>
    <x v="25"/>
    <x v="0"/>
    <d v="2024-08-19T00:00:00"/>
    <x v="0"/>
    <d v="2024-08-19T00:00:00"/>
    <x v="0"/>
    <d v="2024-08-24T00:00:00"/>
    <x v="0"/>
    <d v="2024-08-22T00:00:00"/>
    <d v="2024-08-26T00:00:00"/>
    <d v="2024-09-02T00:00:00"/>
    <d v="2024-09-09T00:00:00"/>
    <x v="0"/>
    <x v="0"/>
    <n v="6220"/>
  </r>
  <r>
    <n v="93948682"/>
    <s v="DNI"/>
    <s v="RUIZ VALLEJO, JOAQUIN"/>
    <s v="M"/>
    <d v="2024-08-19T00:00:00"/>
    <x v="8"/>
    <x v="0"/>
    <s v="NAC. DANIEL A. CARRION"/>
    <s v="205 P.S. PREVI"/>
    <x v="0"/>
    <n v="37"/>
    <n v="3235"/>
    <n v="8187234"/>
    <n v="974607194"/>
    <n v="6240"/>
    <s v="NO"/>
    <x v="43"/>
    <x v="2"/>
    <d v="2024-08-19T00:00:00"/>
    <x v="0"/>
    <d v="2024-08-19T00:00:00"/>
    <x v="0"/>
    <m/>
    <x v="1"/>
    <d v="2024-08-23T00:00:00"/>
    <d v="2024-08-27T00:00:00"/>
    <d v="2024-09-03T00:00:00"/>
    <m/>
    <x v="1"/>
    <x v="1"/>
    <n v="6240"/>
  </r>
  <r>
    <n v="93944540"/>
    <s v="DNI"/>
    <s v="GUERRA MENACHO, FRANMEYBI GABRIELA"/>
    <s v="F"/>
    <d v="2024-08-19T00:00:00"/>
    <x v="8"/>
    <x v="0"/>
    <s v="HOSPITAL SAN JOSE"/>
    <s v="201 C.S. FAUCETT"/>
    <x v="0"/>
    <n v="38"/>
    <n v="2910"/>
    <n v="47841011"/>
    <n v="928434537"/>
    <n v="0"/>
    <s v="NO"/>
    <x v="24"/>
    <x v="2"/>
    <d v="2024-08-20T00:00:00"/>
    <x v="0"/>
    <d v="2024-08-20T00:00:00"/>
    <x v="0"/>
    <d v="2024-08-22T00:00:00"/>
    <x v="0"/>
    <m/>
    <m/>
    <m/>
    <m/>
    <x v="1"/>
    <x v="1"/>
    <n v="6243"/>
  </r>
  <r>
    <n v="93944669"/>
    <s v="DNI"/>
    <s v="CHIPANA CHAVEZ, LEAH DAENERISS"/>
    <s v="F"/>
    <d v="2024-08-19T00:00:00"/>
    <x v="8"/>
    <x v="1"/>
    <s v="HOSPITAL SAN JOSE"/>
    <s v="314 P.S. VENTANILLA ESTE"/>
    <x v="0"/>
    <n v="40"/>
    <n v="3580"/>
    <n v="43180567"/>
    <n v="934779941"/>
    <n v="6259"/>
    <s v="NO"/>
    <x v="39"/>
    <x v="3"/>
    <d v="2024-08-19T00:00:00"/>
    <x v="0"/>
    <d v="2024-08-19T00:00:00"/>
    <x v="0"/>
    <d v="2024-08-24T00:00:00"/>
    <x v="0"/>
    <d v="2024-08-23T00:00:00"/>
    <d v="2024-08-28T00:00:00"/>
    <d v="2024-09-04T00:00:00"/>
    <d v="2024-09-11T00:00:00"/>
    <x v="0"/>
    <x v="0"/>
    <n v="6259"/>
  </r>
  <r>
    <n v="93945540"/>
    <s v="DNI"/>
    <s v="MOYA ANICETO, AITANA VALENTINA"/>
    <s v="F"/>
    <d v="2024-08-19T00:00:00"/>
    <x v="8"/>
    <x v="1"/>
    <s v="CENTRO DE SALUD VILLA LOS REYES"/>
    <s v="311 C.S. LUIS FELIPE DE LAS CASAS"/>
    <x v="0"/>
    <n v="40"/>
    <n v="3345"/>
    <n v="75707879"/>
    <n v="918817618"/>
    <n v="6261"/>
    <s v="NO"/>
    <x v="32"/>
    <x v="3"/>
    <d v="2024-08-20T00:00:00"/>
    <x v="0"/>
    <d v="2024-08-20T00:00:00"/>
    <x v="0"/>
    <d v="2024-08-24T00:00:00"/>
    <x v="0"/>
    <d v="2024-08-22T00:00:00"/>
    <d v="2024-08-26T00:00:00"/>
    <d v="2024-09-02T00:00:00"/>
    <d v="2024-09-09T00:00:00"/>
    <x v="0"/>
    <x v="0"/>
    <n v="6261"/>
  </r>
  <r>
    <n v="93945408"/>
    <s v="DNI"/>
    <s v="PEREZ REYES, AMY GISSELLE"/>
    <s v="F"/>
    <d v="2024-08-19T00:00:00"/>
    <x v="8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45555"/>
    <s v="CNV"/>
    <s v=" LIMA, "/>
    <s v="F"/>
    <d v="2024-08-19T00:00:00"/>
    <x v="8"/>
    <x v="2"/>
    <s v="ALBERTO LEONARDO BARTON THOMPSON"/>
    <m/>
    <x v="1"/>
    <n v="39"/>
    <n v="3125"/>
    <n v="3689968"/>
    <n v="964883179"/>
    <n v="18306"/>
    <s v="NO"/>
    <x v="50"/>
    <x v="1"/>
    <d v="2024-08-20T00:00:00"/>
    <x v="0"/>
    <d v="2024-08-20T00:00:00"/>
    <x v="0"/>
    <m/>
    <x v="1"/>
    <m/>
    <m/>
    <m/>
    <m/>
    <x v="1"/>
    <x v="1"/>
    <m/>
  </r>
  <r>
    <n v="93945438"/>
    <s v="CNV"/>
    <s v=" ZUÑIGA, "/>
    <s v="M"/>
    <d v="2024-08-19T00:00:00"/>
    <x v="8"/>
    <x v="0"/>
    <s v="ALBERTO LEONARDO BARTON THOMPSON"/>
    <m/>
    <x v="1"/>
    <n v="38"/>
    <n v="3680"/>
    <n v="70038747"/>
    <n v="969440379"/>
    <n v="18306"/>
    <s v="NO"/>
    <x v="50"/>
    <x v="1"/>
    <d v="2024-08-20T00:00:00"/>
    <x v="0"/>
    <d v="2024-08-20T00:00:00"/>
    <x v="0"/>
    <m/>
    <x v="1"/>
    <m/>
    <m/>
    <m/>
    <m/>
    <x v="1"/>
    <x v="1"/>
    <m/>
  </r>
  <r>
    <n v="93947982"/>
    <s v="DNI"/>
    <s v="CHAVEZ ECHE, ZAYRA ANNAE"/>
    <s v="F"/>
    <d v="2024-08-19T00:00:00"/>
    <x v="8"/>
    <x v="1"/>
    <s v="HOSPITAL II LIMA NORTE CALLAO LUIS NEGREIROS VEGA ESSALUD"/>
    <s v="308 P.S. DEFENSORES DE LA PATRIA"/>
    <x v="1"/>
    <n v="40"/>
    <n v="3450"/>
    <n v="60951086"/>
    <n v="946551850"/>
    <n v="8146"/>
    <s v="NO"/>
    <x v="19"/>
    <x v="3"/>
    <m/>
    <x v="1"/>
    <m/>
    <x v="1"/>
    <m/>
    <x v="1"/>
    <m/>
    <m/>
    <m/>
    <m/>
    <x v="1"/>
    <x v="1"/>
    <n v="6268"/>
  </r>
  <r>
    <n v="93946361"/>
    <s v="CNV"/>
    <s v=" PORRAS, "/>
    <s v="M"/>
    <d v="2024-08-19T00:00:00"/>
    <x v="8"/>
    <x v="1"/>
    <s v="HOSPITAL II LIMA NORTE CALLAO LUIS NEGREIROS VEGA ESSALUD"/>
    <m/>
    <x v="1"/>
    <n v="38"/>
    <n v="3880"/>
    <n v="77331198"/>
    <n v="923323341"/>
    <n v="7948"/>
    <s v="NO"/>
    <x v="12"/>
    <x v="4"/>
    <m/>
    <x v="1"/>
    <m/>
    <x v="1"/>
    <m/>
    <x v="1"/>
    <m/>
    <m/>
    <m/>
    <m/>
    <x v="1"/>
    <x v="1"/>
    <m/>
  </r>
  <r>
    <n v="93944438"/>
    <s v="DNI"/>
    <s v="ROJAS VARA CADILLO, THAINA SULEN"/>
    <s v="F"/>
    <d v="2024-08-19T00:00:00"/>
    <x v="8"/>
    <x v="4"/>
    <s v="HOSPITAL NACIONAL ALBERTO SABOGAL SOLOGUREN DE LA RED ASISTENCIAL SABOGAL"/>
    <m/>
    <x v="1"/>
    <n v="41"/>
    <n v="3811"/>
    <n v="42101300"/>
    <n v="951102431"/>
    <n v="8671"/>
    <s v="NO"/>
    <x v="12"/>
    <x v="4"/>
    <m/>
    <x v="1"/>
    <m/>
    <x v="1"/>
    <m/>
    <x v="1"/>
    <m/>
    <m/>
    <m/>
    <m/>
    <x v="1"/>
    <x v="1"/>
    <m/>
  </r>
  <r>
    <n v="93957870"/>
    <s v="DNI"/>
    <s v="MORANTE CALDERON, MARIANO DANIEL"/>
    <s v="M"/>
    <d v="2024-08-19T00:00:00"/>
    <x v="8"/>
    <x v="0"/>
    <s v="HOSPITAL NAVAL"/>
    <m/>
    <x v="1"/>
    <n v="37"/>
    <n v="2700"/>
    <n v="45160409"/>
    <n v="972518575"/>
    <n v="8266"/>
    <s v="NO"/>
    <x v="12"/>
    <x v="4"/>
    <m/>
    <x v="1"/>
    <m/>
    <x v="1"/>
    <m/>
    <x v="1"/>
    <m/>
    <m/>
    <m/>
    <m/>
    <x v="1"/>
    <x v="1"/>
    <m/>
  </r>
  <r>
    <n v="93946025"/>
    <s v="DNI"/>
    <s v="HIDALGO VEGA, MIA LUANA"/>
    <s v="F"/>
    <d v="2024-08-19T00:00:00"/>
    <x v="8"/>
    <x v="0"/>
    <s v="HOSPITAL NACIONAL ALBERTO SABOGAL SOLOGUREN DE LA RED ASISTENCIAL SABOGAL"/>
    <m/>
    <x v="1"/>
    <n v="40"/>
    <n v="3568"/>
    <n v="47254938"/>
    <n v="923747921"/>
    <n v="10964"/>
    <s v="NO"/>
    <x v="12"/>
    <x v="4"/>
    <m/>
    <x v="1"/>
    <m/>
    <x v="1"/>
    <m/>
    <x v="1"/>
    <m/>
    <m/>
    <m/>
    <m/>
    <x v="1"/>
    <x v="1"/>
    <m/>
  </r>
  <r>
    <n v="93945827"/>
    <s v="DNI"/>
    <s v="REYES YENS, DREICK BRIEL JHOZIEL"/>
    <s v="M"/>
    <d v="2024-08-19T00:00:00"/>
    <x v="8"/>
    <x v="0"/>
    <s v="HOSPITAL NACIONAL ALBERTO SABOGAL SOLOGUREN DE LA RED ASISTENCIAL SABOGAL"/>
    <s v="101 C.S. MANUEL BONILLA"/>
    <x v="1"/>
    <n v="40"/>
    <n v="3225"/>
    <n v="76346031"/>
    <n v="906390251"/>
    <n v="10964"/>
    <s v="NO"/>
    <x v="25"/>
    <x v="0"/>
    <m/>
    <x v="1"/>
    <m/>
    <x v="1"/>
    <m/>
    <x v="1"/>
    <m/>
    <m/>
    <m/>
    <m/>
    <x v="1"/>
    <x v="1"/>
    <n v="6220"/>
  </r>
  <r>
    <n v="93944441"/>
    <s v="DNI"/>
    <s v="LEYVA ORDINOLA, JAZZLYN AILANY"/>
    <s v="F"/>
    <d v="2024-08-19T00:00:00"/>
    <x v="8"/>
    <x v="1"/>
    <s v="HOSPITAL DE VENTANILLA"/>
    <s v="301 C.S.M.I. PACHACUTEC PERU - COREA"/>
    <x v="0"/>
    <n v="39"/>
    <n v="3025"/>
    <n v="47070339"/>
    <n v="910993317"/>
    <n v="7314"/>
    <s v="NO"/>
    <x v="11"/>
    <x v="3"/>
    <d v="2024-08-19T00:00:00"/>
    <x v="0"/>
    <d v="2024-08-19T00:00:00"/>
    <x v="0"/>
    <d v="2024-08-22T00:00:00"/>
    <x v="0"/>
    <d v="2024-08-22T00:00:00"/>
    <d v="2024-08-26T00:00:00"/>
    <d v="2024-09-02T00:00:00"/>
    <d v="2024-09-09T00:00:00"/>
    <x v="0"/>
    <x v="0"/>
    <n v="7314"/>
  </r>
  <r>
    <n v="93944849"/>
    <s v="DNI"/>
    <s v="ALONZO MELGAREJO, MAFER SOPHIA"/>
    <s v="F"/>
    <d v="2024-08-19T00:00:00"/>
    <x v="8"/>
    <x v="1"/>
    <s v="HOSPITAL DE VENTANILLA"/>
    <s v="301 C.S.M.I. PACHACUTEC PERU - COREA"/>
    <x v="0"/>
    <n v="40"/>
    <n v="3540"/>
    <n v="48416443"/>
    <n v="924237627"/>
    <n v="7314"/>
    <s v="NO"/>
    <x v="11"/>
    <x v="3"/>
    <d v="2024-08-19T00:00:00"/>
    <x v="0"/>
    <d v="2024-08-19T00:00:00"/>
    <x v="0"/>
    <d v="2024-08-22T00:00:00"/>
    <x v="0"/>
    <d v="2024-08-22T00:00:00"/>
    <d v="2024-08-26T00:00:00"/>
    <d v="2024-09-02T00:00:00"/>
    <d v="2024-09-09T00:00:00"/>
    <x v="0"/>
    <x v="0"/>
    <n v="7314"/>
  </r>
  <r>
    <n v="93944968"/>
    <s v="DNI"/>
    <s v="TENAZOA SALINAS, MISAEL EMIR"/>
    <s v="M"/>
    <d v="2024-08-19T00:00:00"/>
    <x v="8"/>
    <x v="1"/>
    <s v="HOSPITAL DE VENTANILLA"/>
    <s v="301 C.S.M.I. PACHACUTEC PERU - COREA"/>
    <x v="0"/>
    <n v="39"/>
    <n v="3255"/>
    <n v="47451287"/>
    <n v="902648919"/>
    <n v="7314"/>
    <s v="NO"/>
    <x v="11"/>
    <x v="3"/>
    <d v="2024-08-19T00:00:00"/>
    <x v="0"/>
    <d v="2024-08-19T00:00:00"/>
    <x v="0"/>
    <m/>
    <x v="1"/>
    <d v="2024-08-22T00:00:00"/>
    <d v="2024-08-26T00:00:00"/>
    <d v="2024-09-02T00:00:00"/>
    <d v="2024-09-09T00:00:00"/>
    <x v="0"/>
    <x v="1"/>
    <n v="7314"/>
  </r>
  <r>
    <n v="93945019"/>
    <s v="DNI"/>
    <s v="GARCIA VICENTE, EYTHAN ABDIEL"/>
    <s v="M"/>
    <d v="2024-08-19T00:00:00"/>
    <x v="8"/>
    <x v="1"/>
    <s v="HOSPITAL DE VENTANILLA"/>
    <s v="302 C.S. 03 DE FEBRERO"/>
    <x v="0"/>
    <n v="39"/>
    <n v="3620"/>
    <n v="76392850"/>
    <n v="955819599"/>
    <n v="6266"/>
    <s v="NO"/>
    <x v="9"/>
    <x v="3"/>
    <d v="2024-08-19T00:00:00"/>
    <x v="0"/>
    <d v="2024-08-19T00:00:00"/>
    <x v="0"/>
    <m/>
    <x v="1"/>
    <d v="2024-08-22T00:00:00"/>
    <d v="2024-08-26T00:00:00"/>
    <d v="2024-09-02T00:00:00"/>
    <d v="2024-09-09T00:00:00"/>
    <x v="0"/>
    <x v="1"/>
    <n v="6266"/>
  </r>
  <r>
    <n v="93945224"/>
    <s v="DNI"/>
    <s v="ZARATE ARENAS, EZEQUIEL URIEL"/>
    <s v="M"/>
    <d v="2024-08-19T00:00:00"/>
    <x v="8"/>
    <x v="1"/>
    <s v="NAC. DANIEL A. CARRION"/>
    <s v="304 P.S. CIUDAD PACHACUTEC"/>
    <x v="0"/>
    <n v="40"/>
    <n v="3330"/>
    <n v="77073460"/>
    <n v="924005622"/>
    <n v="6267"/>
    <s v="NO"/>
    <x v="10"/>
    <x v="3"/>
    <d v="2024-08-19T00:00:00"/>
    <x v="0"/>
    <d v="2024-08-19T00:00:00"/>
    <x v="0"/>
    <d v="2024-08-24T00:00:00"/>
    <x v="0"/>
    <d v="2024-08-22T00:00:00"/>
    <d v="2024-08-26T00:00:00"/>
    <d v="2024-09-02T00:00:00"/>
    <d v="2024-09-09T00:00:00"/>
    <x v="0"/>
    <x v="0"/>
    <n v="6267"/>
  </r>
  <r>
    <n v="93946412"/>
    <s v="CNV"/>
    <s v=" GOMEZ, "/>
    <s v="F"/>
    <d v="2024-08-20T00:00:00"/>
    <x v="8"/>
    <x v="1"/>
    <s v="HOSPITAL DE VENTANILLA"/>
    <m/>
    <x v="0"/>
    <n v="39"/>
    <n v="3135"/>
    <n v="75253695"/>
    <n v="928900148"/>
    <n v="6267"/>
    <s v="NO"/>
    <x v="22"/>
    <x v="1"/>
    <d v="2024-08-20T00:00:00"/>
    <x v="0"/>
    <d v="2024-08-20T00:00:00"/>
    <x v="0"/>
    <d v="2024-08-23T00:00:00"/>
    <x v="0"/>
    <d v="2024-08-26T00:00:00"/>
    <d v="2024-08-30T00:00:00"/>
    <d v="2024-09-06T00:00:00"/>
    <d v="2024-09-13T00:00:00"/>
    <x v="0"/>
    <x v="0"/>
    <m/>
  </r>
  <r>
    <n v="93946756"/>
    <s v="DNI"/>
    <s v="PIMENTEL URETA, NOAH JARETH"/>
    <s v="M"/>
    <d v="2024-08-20T00:00:00"/>
    <x v="8"/>
    <x v="0"/>
    <s v="HOSPITAL II LIMA NORTE CALLAO LUIS NEGREIROS VEGA ESSALUD"/>
    <m/>
    <x v="1"/>
    <n v="39"/>
    <n v="3240"/>
    <n v="76182981"/>
    <n v="921840300"/>
    <n v="7948"/>
    <s v="NO"/>
    <x v="12"/>
    <x v="4"/>
    <m/>
    <x v="1"/>
    <m/>
    <x v="1"/>
    <m/>
    <x v="1"/>
    <m/>
    <m/>
    <m/>
    <m/>
    <x v="1"/>
    <x v="1"/>
    <m/>
  </r>
  <r>
    <n v="93946500"/>
    <s v="DNI"/>
    <s v="URBINA AMES, FLAVIA"/>
    <s v="F"/>
    <d v="2024-08-20T00:00:00"/>
    <x v="8"/>
    <x v="3"/>
    <s v="CLINICA SAN GABRIEL S.A.C.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950853"/>
    <s v="CNV"/>
    <s v=" URETA, "/>
    <s v="M"/>
    <d v="2024-08-20T00:00:00"/>
    <x v="8"/>
    <x v="0"/>
    <s v="HOSPITAL NAVAL"/>
    <m/>
    <x v="1"/>
    <n v="40"/>
    <n v="3892"/>
    <n v="45942059"/>
    <n v="937035422"/>
    <n v="8266"/>
    <s v="NO"/>
    <x v="12"/>
    <x v="4"/>
    <m/>
    <x v="1"/>
    <m/>
    <x v="1"/>
    <m/>
    <x v="1"/>
    <m/>
    <m/>
    <m/>
    <m/>
    <x v="1"/>
    <x v="1"/>
    <m/>
  </r>
  <r>
    <n v="93947987"/>
    <s v="CNV"/>
    <s v=" ICAZA, "/>
    <s v="M"/>
    <d v="2024-08-20T00:00:00"/>
    <x v="8"/>
    <x v="1"/>
    <s v="HOSPITAL II LIMA NORTE CALLAO LUIS NEGREIROS VEGA ESSALUD"/>
    <m/>
    <x v="1"/>
    <n v="38"/>
    <n v="3390"/>
    <n v="47845276"/>
    <n v="941390619"/>
    <n v="8146"/>
    <s v="NO"/>
    <x v="12"/>
    <x v="4"/>
    <m/>
    <x v="1"/>
    <m/>
    <x v="1"/>
    <m/>
    <x v="1"/>
    <m/>
    <m/>
    <m/>
    <m/>
    <x v="1"/>
    <x v="1"/>
    <m/>
  </r>
  <r>
    <n v="93945692"/>
    <s v="DNI"/>
    <s v="ESPINOZA ACUÑA, BRIANNA ARLETTE"/>
    <s v="F"/>
    <d v="2024-08-20T00:00:00"/>
    <x v="8"/>
    <x v="0"/>
    <s v="CLINICA RICARDO PALM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0070"/>
    <s v="DNI"/>
    <s v="BELIZARIO HUAHUALUQUE, KRISTELL FLOR"/>
    <s v="F"/>
    <d v="2024-08-20T00:00:00"/>
    <x v="8"/>
    <x v="0"/>
    <s v="HOSPITAL NAVAL"/>
    <s v="108 P.S. JOSE BOTERIN"/>
    <x v="1"/>
    <n v="39"/>
    <n v="3900"/>
    <n v="43024063"/>
    <n v="956104591"/>
    <n v="8266"/>
    <s v="NO"/>
    <x v="51"/>
    <x v="0"/>
    <m/>
    <x v="1"/>
    <m/>
    <x v="1"/>
    <m/>
    <x v="1"/>
    <m/>
    <m/>
    <m/>
    <m/>
    <x v="1"/>
    <x v="1"/>
    <n v="6224"/>
  </r>
  <r>
    <n v="93946731"/>
    <s v="DNI"/>
    <s v="DEL CASTILLO ESPINOZA, HANNI MICHELLE"/>
    <s v="F"/>
    <d v="2024-08-20T00:00:00"/>
    <x v="8"/>
    <x v="4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6807"/>
    <s v="CNV"/>
    <s v=" CUEVA, "/>
    <s v="F"/>
    <d v="2024-08-20T00:00:00"/>
    <x v="8"/>
    <x v="0"/>
    <s v="ALBERTO LEONARDO BARTON THOMPSON"/>
    <m/>
    <x v="1"/>
    <n v="38"/>
    <n v="3795"/>
    <n v="73501792"/>
    <n v="921715770"/>
    <n v="18306"/>
    <s v="NO"/>
    <x v="50"/>
    <x v="1"/>
    <d v="2024-08-21T00:00:00"/>
    <x v="0"/>
    <d v="2024-08-21T00:00:00"/>
    <x v="0"/>
    <m/>
    <x v="1"/>
    <m/>
    <m/>
    <m/>
    <m/>
    <x v="1"/>
    <x v="1"/>
    <m/>
  </r>
  <r>
    <n v="93946637"/>
    <s v="CNV"/>
    <s v=" CANTURIN, "/>
    <s v="F"/>
    <d v="2024-08-20T00:00:00"/>
    <x v="8"/>
    <x v="0"/>
    <s v="ALBERTO LEONARDO BARTON THOMPSON"/>
    <m/>
    <x v="1"/>
    <n v="40"/>
    <n v="3105"/>
    <n v="75083560"/>
    <n v="974298506"/>
    <n v="18306"/>
    <s v="NO"/>
    <x v="50"/>
    <x v="1"/>
    <d v="2024-08-20T00:00:00"/>
    <x v="0"/>
    <d v="2024-08-20T00:00:00"/>
    <x v="0"/>
    <m/>
    <x v="1"/>
    <m/>
    <m/>
    <m/>
    <m/>
    <x v="1"/>
    <x v="1"/>
    <m/>
  </r>
  <r>
    <n v="93946154"/>
    <s v="DNI"/>
    <s v="RUIZ FLORES, ALEJANDRA NOEMI"/>
    <s v="F"/>
    <d v="2024-08-20T00:00:00"/>
    <x v="8"/>
    <x v="0"/>
    <s v="ALBERTO LEONARDO BARTON THOMPSON"/>
    <m/>
    <x v="1"/>
    <n v="40"/>
    <n v="3725"/>
    <n v="42325949"/>
    <n v="973977676"/>
    <n v="18306"/>
    <s v="NO"/>
    <x v="50"/>
    <x v="1"/>
    <d v="2024-08-20T00:00:00"/>
    <x v="0"/>
    <d v="2024-08-20T00:00:00"/>
    <x v="0"/>
    <m/>
    <x v="1"/>
    <m/>
    <m/>
    <m/>
    <m/>
    <x v="1"/>
    <x v="1"/>
    <m/>
  </r>
  <r>
    <n v="93946575"/>
    <s v="DNI"/>
    <s v="FONTELA MARCHENA, LEHIAM"/>
    <s v="M"/>
    <d v="2024-08-20T00:00:00"/>
    <x v="8"/>
    <x v="2"/>
    <s v="ALBERTO LEONARDO BARTON THOMPSON"/>
    <s v="211 C.S.M.I. BELLAVISTA PERU - COREA"/>
    <x v="1"/>
    <n v="40"/>
    <n v="2890"/>
    <n v="43832507"/>
    <n v="981180579"/>
    <n v="18319"/>
    <s v="NO"/>
    <x v="14"/>
    <x v="2"/>
    <d v="2024-08-20T00:00:00"/>
    <x v="0"/>
    <d v="2024-08-20T00:00:00"/>
    <x v="0"/>
    <m/>
    <x v="1"/>
    <m/>
    <m/>
    <m/>
    <m/>
    <x v="1"/>
    <x v="1"/>
    <n v="6249"/>
  </r>
  <r>
    <n v="93946577"/>
    <s v="DNI"/>
    <s v="SALAZAR HUANCAYO, CHRISTOPHER EMILIANO"/>
    <s v="M"/>
    <d v="2024-08-20T00:00:00"/>
    <x v="8"/>
    <x v="0"/>
    <s v="ALBERTO LEONARDO BARTON THOMPSON"/>
    <m/>
    <x v="1"/>
    <n v="39"/>
    <n v="3435"/>
    <n v="43492714"/>
    <n v="981423340"/>
    <n v="18319"/>
    <s v="NO"/>
    <x v="50"/>
    <x v="1"/>
    <d v="2024-08-20T00:00:00"/>
    <x v="0"/>
    <d v="2024-08-20T00:00:00"/>
    <x v="0"/>
    <m/>
    <x v="1"/>
    <m/>
    <m/>
    <m/>
    <m/>
    <x v="1"/>
    <x v="1"/>
    <m/>
  </r>
  <r>
    <n v="93946143"/>
    <s v="DNI"/>
    <s v="LEON BRAVO, AILANNY DE LOS ANGELES"/>
    <s v="F"/>
    <d v="2024-08-20T00:00:00"/>
    <x v="8"/>
    <x v="0"/>
    <s v="ALBERTO LEONARDO BARTON THOMPSON"/>
    <m/>
    <x v="1"/>
    <n v="39"/>
    <n v="3110"/>
    <n v="75272395"/>
    <n v="965319992"/>
    <n v="18306"/>
    <s v="NO"/>
    <x v="50"/>
    <x v="1"/>
    <d v="2024-08-20T00:00:00"/>
    <x v="0"/>
    <d v="2024-08-20T00:00:00"/>
    <x v="0"/>
    <m/>
    <x v="1"/>
    <m/>
    <m/>
    <m/>
    <m/>
    <x v="1"/>
    <x v="1"/>
    <m/>
  </r>
  <r>
    <n v="93946462"/>
    <s v="CNV"/>
    <s v="RN MEDINA, RN"/>
    <s v="M"/>
    <d v="2024-08-20T00:00:00"/>
    <x v="8"/>
    <x v="4"/>
    <s v="CLINICA GSTAR"/>
    <m/>
    <x v="0"/>
    <n v="38"/>
    <n v="3400"/>
    <n v="45326725"/>
    <n v="944208385"/>
    <n v="13591"/>
    <s v="NO"/>
    <x v="17"/>
    <x v="1"/>
    <m/>
    <x v="1"/>
    <m/>
    <x v="1"/>
    <d v="2024-08-26T00:00:00"/>
    <x v="0"/>
    <d v="2024-08-23T00:00:00"/>
    <d v="2024-08-27T00:00:00"/>
    <d v="2024-09-03T00:00:00"/>
    <d v="2024-09-10T00:00:00"/>
    <x v="0"/>
    <x v="1"/>
    <m/>
  </r>
  <r>
    <n v="93946723"/>
    <s v="CNV"/>
    <s v=" FEIJOO, "/>
    <s v="M"/>
    <d v="2024-08-20T00:00:00"/>
    <x v="8"/>
    <x v="2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46700"/>
    <s v="DNI"/>
    <s v="DEL AGUILA PARI, RAPHAELA SELENI"/>
    <s v="F"/>
    <d v="2024-08-20T00:00:00"/>
    <x v="8"/>
    <x v="1"/>
    <s v="HOSPITAL DE VENTANILLA"/>
    <s v="312 P.S. MI PERU"/>
    <x v="0"/>
    <n v="39"/>
    <n v="3030"/>
    <n v="47874900"/>
    <n v="933689624"/>
    <n v="6260"/>
    <s v="NO"/>
    <x v="7"/>
    <x v="3"/>
    <d v="2024-08-20T00:00:00"/>
    <x v="0"/>
    <d v="2024-08-20T00:00:00"/>
    <x v="0"/>
    <d v="2024-08-23T00:00:00"/>
    <x v="0"/>
    <d v="2024-08-23T00:00:00"/>
    <d v="2024-08-27T00:00:00"/>
    <d v="2024-09-03T00:00:00"/>
    <d v="2024-09-10T00:00:00"/>
    <x v="0"/>
    <x v="0"/>
    <n v="6260"/>
  </r>
  <r>
    <n v="93947893"/>
    <s v="DNI"/>
    <s v="CHANTA ALTAMIRANO, LUCIANA SOFIA"/>
    <s v="F"/>
    <d v="2024-08-20T00:00:00"/>
    <x v="8"/>
    <x v="1"/>
    <s v="NAC. DANIEL A. CARRION"/>
    <s v="305 C.S. SANTA ROSA DE PACHACUTEC"/>
    <x v="0"/>
    <n v="37"/>
    <n v="2865"/>
    <n v="77959703"/>
    <n v="925915176"/>
    <n v="6263"/>
    <s v="NO"/>
    <x v="20"/>
    <x v="3"/>
    <d v="2024-08-20T00:00:00"/>
    <x v="0"/>
    <d v="2024-08-20T00:00:00"/>
    <x v="0"/>
    <d v="2024-08-24T00:00:00"/>
    <x v="0"/>
    <d v="2024-08-23T00:00:00"/>
    <d v="2024-08-27T00:00:00"/>
    <d v="2024-09-03T00:00:00"/>
    <d v="2024-09-10T00:00:00"/>
    <x v="0"/>
    <x v="0"/>
    <n v="6263"/>
  </r>
  <r>
    <n v="93946547"/>
    <s v="DNI"/>
    <s v="RETUERTO CHIRRE, AITANA ELIZABETH"/>
    <s v="F"/>
    <d v="2024-08-20T00:00:00"/>
    <x v="8"/>
    <x v="1"/>
    <s v="HOSPITAL II LIMA NORTE CALLAO LUIS NEGREIROS VEGA ESSALUD"/>
    <s v="302 C.S. 03 DE FEBRERO"/>
    <x v="0"/>
    <n v="39"/>
    <n v="3830"/>
    <n v="48759988"/>
    <n v="947783373"/>
    <n v="6266"/>
    <s v="NO"/>
    <x v="9"/>
    <x v="3"/>
    <m/>
    <x v="1"/>
    <m/>
    <x v="1"/>
    <m/>
    <x v="1"/>
    <d v="2024-08-23T00:00:00"/>
    <d v="2024-08-27T00:00:00"/>
    <d v="2024-09-03T00:00:00"/>
    <d v="2024-09-10T00:00:00"/>
    <x v="0"/>
    <x v="1"/>
    <n v="6266"/>
  </r>
  <r>
    <n v="93945965"/>
    <s v="DNI"/>
    <s v="IPARRAGUIRRE OCHOA, ASSIA ARLETH"/>
    <s v="F"/>
    <d v="2024-08-20T00:00:00"/>
    <x v="8"/>
    <x v="0"/>
    <s v="HOSPITAL SAN JOSE"/>
    <s v="206 P.S. BOCANEGRA"/>
    <x v="0"/>
    <n v="37"/>
    <n v="3145"/>
    <n v="46793733"/>
    <n v="940522177"/>
    <n v="6245"/>
    <s v="NO"/>
    <x v="3"/>
    <x v="2"/>
    <d v="2024-08-20T00:00:00"/>
    <x v="0"/>
    <d v="2024-08-20T00:00:00"/>
    <x v="0"/>
    <d v="2024-08-22T00:00:00"/>
    <x v="0"/>
    <d v="2024-08-24T00:00:00"/>
    <d v="2024-08-31T00:00:00"/>
    <d v="2024-09-07T00:00:00"/>
    <d v="2024-09-14T00:00:00"/>
    <x v="0"/>
    <x v="0"/>
    <n v="6245"/>
  </r>
  <r>
    <n v="93946742"/>
    <s v="DNI"/>
    <s v="LIZARBE ALEJO, LIAM ALEXANDER"/>
    <s v="M"/>
    <d v="2024-08-20T00:00:00"/>
    <x v="8"/>
    <x v="1"/>
    <s v="HOSPITAL DE VENTANILLA"/>
    <s v="309 P.S. VENTANILLA ALTA"/>
    <x v="0"/>
    <n v="37"/>
    <n v="3290"/>
    <n v="71669939"/>
    <n v="912678793"/>
    <n v="6255"/>
    <s v="NO"/>
    <x v="23"/>
    <x v="3"/>
    <d v="2024-08-20T00:00:00"/>
    <x v="0"/>
    <d v="2024-08-20T00:00:00"/>
    <x v="0"/>
    <d v="2024-08-24T00:00:00"/>
    <x v="0"/>
    <d v="2024-08-24T00:00:00"/>
    <d v="2024-08-28T00:00:00"/>
    <d v="2024-09-04T00:00:00"/>
    <d v="2024-09-11T00:00:00"/>
    <x v="0"/>
    <x v="0"/>
    <n v="6255"/>
  </r>
  <r>
    <n v="93945685"/>
    <s v="DNI"/>
    <s v="SOLSOL DIAZ, BRIDXI MARLENE"/>
    <s v="F"/>
    <d v="2024-08-20T00:00:00"/>
    <x v="8"/>
    <x v="1"/>
    <s v="HOSPITAL DE VENTANILLA"/>
    <s v="309 P.S. VENTANILLA ALTA"/>
    <x v="0"/>
    <n v="38"/>
    <n v="3230"/>
    <n v="47331383"/>
    <n v="923223777"/>
    <n v="6255"/>
    <s v="NO"/>
    <x v="23"/>
    <x v="3"/>
    <d v="2024-08-20T00:00:00"/>
    <x v="0"/>
    <d v="2024-08-20T00:00:00"/>
    <x v="0"/>
    <d v="2024-08-23T00:00:00"/>
    <x v="0"/>
    <d v="2024-08-23T00:00:00"/>
    <d v="2024-08-27T00:00:00"/>
    <d v="2024-09-04T00:00:00"/>
    <d v="2024-09-11T00:00:00"/>
    <x v="0"/>
    <x v="0"/>
    <n v="6255"/>
  </r>
  <r>
    <n v="93946783"/>
    <s v="DNI"/>
    <s v="CARRASCO ALVA, ADRIAN VINCENT"/>
    <s v="M"/>
    <d v="2024-08-20T00:00:00"/>
    <x v="8"/>
    <x v="1"/>
    <s v="HOSPITAL CARLOS LANFRANCO LA HOZ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946393"/>
    <s v="DNI"/>
    <s v="ROJAS GONZALEZ, CRISTINA VICTORIA"/>
    <s v="F"/>
    <d v="2024-08-20T00:00:00"/>
    <x v="8"/>
    <x v="4"/>
    <s v="HOSPITAL SAN JOSE"/>
    <s v="213 C.S. VILLA SR. DE LOS MILAGROS"/>
    <x v="0"/>
    <n v="40"/>
    <n v="4100"/>
    <n v="46926725"/>
    <n v="984055914"/>
    <n v="6222"/>
    <s v="NO"/>
    <x v="27"/>
    <x v="2"/>
    <d v="2024-08-21T00:00:00"/>
    <x v="0"/>
    <d v="2024-08-21T00:00:00"/>
    <x v="0"/>
    <d v="2024-08-26T00:00:00"/>
    <x v="0"/>
    <d v="2024-08-26T00:00:00"/>
    <d v="2024-08-29T00:00:00"/>
    <d v="2024-09-05T00:00:00"/>
    <d v="2024-09-12T00:00:00"/>
    <x v="0"/>
    <x v="0"/>
    <n v="6253"/>
  </r>
  <r>
    <n v="93946606"/>
    <s v="DNI"/>
    <s v="VIVAS CAMPOS, EMMA GABRIEL"/>
    <s v="F"/>
    <d v="2024-08-20T00:00:00"/>
    <x v="8"/>
    <x v="4"/>
    <s v="HOSPITAL SAN JOSE"/>
    <s v="214 C.S. CARMEN DE LA LEGUA"/>
    <x v="0"/>
    <n v="39"/>
    <n v="4270"/>
    <n v="47981358"/>
    <n v="946472292"/>
    <n v="6252"/>
    <s v="NO"/>
    <x v="6"/>
    <x v="2"/>
    <d v="2024-08-21T00:00:00"/>
    <x v="0"/>
    <d v="2024-08-21T00:00:00"/>
    <x v="0"/>
    <d v="2024-08-23T00:00:00"/>
    <x v="0"/>
    <d v="2024-08-23T00:00:00"/>
    <d v="2024-08-27T00:00:00"/>
    <d v="2024-09-03T00:00:00"/>
    <d v="2024-09-10T00:00:00"/>
    <x v="0"/>
    <x v="0"/>
    <n v="6252"/>
  </r>
  <r>
    <n v="93946974"/>
    <s v="CNV"/>
    <s v=" BARRIENTOS, "/>
    <s v="M"/>
    <d v="2024-08-20T00:00:00"/>
    <x v="8"/>
    <x v="0"/>
    <s v="CENTRO DE SALUD ACAPULCO"/>
    <m/>
    <x v="0"/>
    <n v="40"/>
    <n v="3650"/>
    <n v="71404892"/>
    <n v="923159997"/>
    <n v="6230"/>
    <s v="NO"/>
    <x v="1"/>
    <x v="1"/>
    <d v="2024-08-21T00:00:00"/>
    <x v="0"/>
    <d v="2024-08-21T00:00:00"/>
    <x v="0"/>
    <d v="2024-08-24T00:00:00"/>
    <x v="0"/>
    <d v="2024-08-23T00:00:00"/>
    <d v="2024-08-27T00:00:00"/>
    <d v="2024-09-03T00:00:00"/>
    <d v="2024-09-10T00:00:00"/>
    <x v="0"/>
    <x v="0"/>
    <m/>
  </r>
  <r>
    <n v="93946858"/>
    <s v="DNI"/>
    <s v="REQUENA CORNEJO, SALVADOR ANTONIO"/>
    <s v="M"/>
    <d v="2024-08-21T00:00:00"/>
    <x v="8"/>
    <x v="2"/>
    <s v="NAC. DANIEL A. CARRION"/>
    <s v="211 C.S.M.I. BELLAVISTA PERU - COREA"/>
    <x v="0"/>
    <n v="39"/>
    <n v="3615"/>
    <n v="71077670"/>
    <n v="948034074"/>
    <n v="6249"/>
    <s v="NO"/>
    <x v="14"/>
    <x v="2"/>
    <d v="2024-08-21T00:00:00"/>
    <x v="0"/>
    <d v="2024-08-21T00:00:00"/>
    <x v="0"/>
    <m/>
    <x v="1"/>
    <d v="2024-08-24T00:00:00"/>
    <d v="2024-08-31T00:00:00"/>
    <d v="2024-09-07T00:00:00"/>
    <m/>
    <x v="1"/>
    <x v="1"/>
    <n v="6249"/>
  </r>
  <r>
    <n v="93948079"/>
    <s v="DNI"/>
    <s v="GONZALES RODRIGUEZ, MATHEUS NICOLAS"/>
    <s v="M"/>
    <d v="2024-08-21T00:00:00"/>
    <x v="8"/>
    <x v="0"/>
    <s v="NAC. DANIEL A. CARRION"/>
    <s v="206 P.S. BOCANEGRA"/>
    <x v="0"/>
    <n v="39"/>
    <n v="4190"/>
    <n v="62727465"/>
    <n v="904588739"/>
    <n v="6245"/>
    <s v="NO"/>
    <x v="3"/>
    <x v="2"/>
    <d v="2024-08-22T00:00:00"/>
    <x v="0"/>
    <d v="2024-08-22T00:00:00"/>
    <x v="0"/>
    <d v="2024-08-24T00:00:00"/>
    <x v="0"/>
    <m/>
    <m/>
    <m/>
    <m/>
    <x v="1"/>
    <x v="1"/>
    <n v="6245"/>
  </r>
  <r>
    <n v="93946912"/>
    <s v="CNV"/>
    <s v="MARTINEZ ALVAREZ, ELIJAN JOSUE"/>
    <s v="M"/>
    <d v="2024-08-21T00:00:00"/>
    <x v="8"/>
    <x v="0"/>
    <s v="NAC. DANIEL A. CARRION"/>
    <m/>
    <x v="0"/>
    <n v="40"/>
    <n v="4265"/>
    <n v="73766776"/>
    <n v="934922195"/>
    <n v="6238"/>
    <s v="NO"/>
    <x v="29"/>
    <x v="3"/>
    <d v="2024-08-21T00:00:00"/>
    <x v="0"/>
    <d v="2024-08-21T00:00:00"/>
    <x v="0"/>
    <d v="2024-08-24T00:00:00"/>
    <x v="0"/>
    <d v="2024-08-24T00:00:00"/>
    <d v="2024-08-28T00:00:00"/>
    <d v="2024-09-04T00:00:00"/>
    <d v="2024-09-11T00:00:00"/>
    <x v="0"/>
    <x v="0"/>
    <m/>
  </r>
  <r>
    <n v="93946829"/>
    <s v="DNI"/>
    <s v="RAMOS CASTERNOQUE, ADHARA DALEXA"/>
    <s v="F"/>
    <d v="2024-08-21T00:00:00"/>
    <x v="8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47411"/>
    <s v="DNI"/>
    <s v="AQUINO CHUQUIHUANGA, ZOE ALESSIA"/>
    <s v="F"/>
    <d v="2024-08-21T00:00:00"/>
    <x v="8"/>
    <x v="1"/>
    <s v="NAC. DANIEL A. CARRION"/>
    <s v="303 P.S. BAHIA BLANCA"/>
    <x v="0"/>
    <n v="40"/>
    <n v="3520"/>
    <n v="72863991"/>
    <n v="987516694"/>
    <n v="6264"/>
    <s v="NO"/>
    <x v="38"/>
    <x v="3"/>
    <d v="2024-08-21T00:00:00"/>
    <x v="0"/>
    <d v="2024-08-21T00:00:00"/>
    <x v="0"/>
    <d v="2024-08-24T00:00:00"/>
    <x v="0"/>
    <d v="2024-08-24T00:00:00"/>
    <d v="2024-08-28T00:00:00"/>
    <d v="2024-09-04T00:00:00"/>
    <d v="2024-09-11T00:00:00"/>
    <x v="0"/>
    <x v="0"/>
    <n v="6264"/>
  </r>
  <r>
    <n v="93947273"/>
    <s v="DNI"/>
    <s v="VALDERA GASPAR, EITHAN ALBERTO"/>
    <s v="M"/>
    <d v="2024-08-21T00:00:00"/>
    <x v="8"/>
    <x v="1"/>
    <s v="HOSPITAL DE VENTANILLA"/>
    <s v="305 C.S. SANTA ROSA DE PACHACUTEC"/>
    <x v="0"/>
    <n v="39"/>
    <n v="2835"/>
    <n v="75631662"/>
    <n v="904360535"/>
    <n v="6263"/>
    <s v="NO"/>
    <x v="20"/>
    <x v="3"/>
    <d v="2024-08-21T00:00:00"/>
    <x v="0"/>
    <d v="2024-08-21T00:00:00"/>
    <x v="0"/>
    <m/>
    <x v="1"/>
    <d v="2024-08-24T00:00:00"/>
    <d v="2024-08-28T00:00:00"/>
    <m/>
    <m/>
    <x v="1"/>
    <x v="1"/>
    <n v="6263"/>
  </r>
  <r>
    <n v="93947930"/>
    <s v="DNI"/>
    <s v="HERNANDEZ INGA, LIAM YESID ALEXANDER"/>
    <s v="M"/>
    <d v="2024-08-21T00:00:00"/>
    <x v="8"/>
    <x v="5"/>
    <s v="HOSPITAL DE VENTANILLA"/>
    <s v="312 P.S. MI PERU"/>
    <x v="0"/>
    <n v="39"/>
    <n v="3115"/>
    <n v="76068685"/>
    <n v="992852527"/>
    <n v="6260"/>
    <s v="NO"/>
    <x v="7"/>
    <x v="3"/>
    <m/>
    <x v="1"/>
    <m/>
    <x v="1"/>
    <m/>
    <x v="1"/>
    <d v="2024-08-24T00:00:00"/>
    <d v="2024-08-28T00:00:00"/>
    <d v="2024-09-04T00:00:00"/>
    <d v="2024-09-11T00:00:00"/>
    <x v="0"/>
    <x v="1"/>
    <n v="6260"/>
  </r>
  <r>
    <n v="93947621"/>
    <s v="DNI"/>
    <s v="TENAZOA TORRES, KHAEL"/>
    <s v="M"/>
    <d v="2024-08-21T00:00:00"/>
    <x v="8"/>
    <x v="1"/>
    <s v="HOSPITAL DE VENTANILLA"/>
    <s v="310 C.S. VILLA LOS REYES"/>
    <x v="0"/>
    <n v="38"/>
    <n v="2965"/>
    <n v="77795993"/>
    <n v="925384792"/>
    <n v="6256"/>
    <s v="NO"/>
    <x v="21"/>
    <x v="3"/>
    <d v="2024-08-21T00:00:00"/>
    <x v="0"/>
    <d v="2024-08-21T00:00:00"/>
    <x v="0"/>
    <d v="2024-08-24T00:00:00"/>
    <x v="0"/>
    <d v="2024-08-24T00:00:00"/>
    <d v="2024-08-28T00:00:00"/>
    <d v="2024-09-04T00:00:00"/>
    <d v="2024-09-11T00:00:00"/>
    <x v="0"/>
    <x v="0"/>
    <n v="6256"/>
  </r>
  <r>
    <n v="93947792"/>
    <s v="DNI"/>
    <s v="GARCIA VARGAS, LIAH DARELYS"/>
    <s v="F"/>
    <d v="2024-08-21T00:00:00"/>
    <x v="8"/>
    <x v="0"/>
    <s v="CLINICA AVIVA SEDE MENDIOLA"/>
    <s v="113 C.S. RAMON CASTILLA"/>
    <x v="1"/>
    <m/>
    <m/>
    <m/>
    <m/>
    <m/>
    <s v="NO"/>
    <x v="13"/>
    <x v="0"/>
    <m/>
    <x v="1"/>
    <m/>
    <x v="1"/>
    <m/>
    <x v="1"/>
    <m/>
    <m/>
    <m/>
    <m/>
    <x v="1"/>
    <x v="1"/>
    <n v="6231"/>
  </r>
  <r>
    <n v="93947660"/>
    <s v="CNV"/>
    <s v=" CARLIN, "/>
    <s v="M"/>
    <d v="2024-08-21T00:00:00"/>
    <x v="8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8182"/>
    <s v="DNI"/>
    <s v="ECHENIQUE BUSTAMANTE, EDUARDO MATHÍAS"/>
    <s v="M"/>
    <d v="2024-08-21T00:00:00"/>
    <x v="8"/>
    <x v="0"/>
    <s v="HOSPITAL NACIONAL EDGARDO REBAGLIATI MARTINS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7631"/>
    <s v="DNI"/>
    <s v="QUENTA PASTOR, AKIRA ANDRIUL"/>
    <s v="M"/>
    <d v="2024-08-21T00:00:00"/>
    <x v="8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48873"/>
    <s v="DNI"/>
    <s v="SOTO ALFARO, MATEO VASCO JOSE"/>
    <s v="M"/>
    <d v="2024-08-21T00:00:00"/>
    <x v="8"/>
    <x v="0"/>
    <s v="NAC. DANIEL A. CARRION"/>
    <s v="103 C.S. PUERTO NUEVO"/>
    <x v="0"/>
    <n v="40"/>
    <n v="3210"/>
    <n v="72591003"/>
    <n v="986968490"/>
    <n v="0"/>
    <s v="NO"/>
    <x v="40"/>
    <x v="0"/>
    <d v="2024-08-21T00:00:00"/>
    <x v="0"/>
    <d v="2024-08-21T00:00:00"/>
    <x v="0"/>
    <d v="2024-08-24T00:00:00"/>
    <x v="0"/>
    <d v="2024-08-24T00:00:00"/>
    <d v="2024-08-28T00:00:00"/>
    <d v="2024-09-04T00:00:00"/>
    <d v="2024-09-11T00:00:00"/>
    <x v="0"/>
    <x v="0"/>
    <n v="6226"/>
  </r>
  <r>
    <n v="93947995"/>
    <s v="CNV"/>
    <s v=" FLORES, "/>
    <s v="M"/>
    <d v="2024-08-21T00:00:00"/>
    <x v="8"/>
    <x v="0"/>
    <s v="ALBERTO LEONARDO BARTON THOMPSON"/>
    <m/>
    <x v="1"/>
    <n v="38"/>
    <n v="3265"/>
    <n v="73775695"/>
    <n v="953980345"/>
    <n v="18306"/>
    <s v="NO"/>
    <x v="50"/>
    <x v="1"/>
    <d v="2024-08-22T00:00:00"/>
    <x v="0"/>
    <d v="2024-08-22T00:00:00"/>
    <x v="0"/>
    <m/>
    <x v="1"/>
    <m/>
    <m/>
    <m/>
    <m/>
    <x v="1"/>
    <x v="1"/>
    <m/>
  </r>
  <r>
    <n v="93947548"/>
    <s v="DNI"/>
    <s v="CALIENES ANDRADE, FERNANDA ANTONELLA"/>
    <s v="F"/>
    <d v="2024-08-21T00:00:00"/>
    <x v="8"/>
    <x v="3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7030"/>
    <s v="DNI"/>
    <s v="GUEVARA GONZALES, EITHAN CALEB"/>
    <s v="M"/>
    <d v="2024-08-21T00:00:00"/>
    <x v="8"/>
    <x v="0"/>
    <s v="HOSPITAL NACIONAL GUILLERMO ALMENARA IRIGOYEN"/>
    <s v="205 P.S. PREVI"/>
    <x v="1"/>
    <m/>
    <m/>
    <m/>
    <m/>
    <m/>
    <s v="NO"/>
    <x v="43"/>
    <x v="2"/>
    <m/>
    <x v="1"/>
    <m/>
    <x v="1"/>
    <m/>
    <x v="1"/>
    <d v="2024-08-26T00:00:00"/>
    <d v="2024-08-29T00:00:00"/>
    <m/>
    <m/>
    <x v="1"/>
    <x v="1"/>
    <n v="6240"/>
  </r>
  <r>
    <n v="93947282"/>
    <s v="CNV"/>
    <s v=" VELAPATIÑO, "/>
    <s v="F"/>
    <d v="2024-08-21T00:00:00"/>
    <x v="8"/>
    <x v="0"/>
    <s v="CLINICA BELLAVISTA"/>
    <m/>
    <x v="0"/>
    <n v="38"/>
    <n v="3820"/>
    <n v="45189064"/>
    <n v="922316894"/>
    <n v="9250"/>
    <s v="NO"/>
    <x v="14"/>
    <x v="2"/>
    <d v="2024-08-21T00:00:00"/>
    <x v="0"/>
    <d v="2024-08-21T00:00:00"/>
    <x v="0"/>
    <m/>
    <x v="1"/>
    <m/>
    <m/>
    <m/>
    <m/>
    <x v="1"/>
    <x v="1"/>
    <m/>
  </r>
  <r>
    <n v="93950048"/>
    <s v="DNI"/>
    <s v="LLACSA INCA, ALISON ARIANA NICOL"/>
    <s v="F"/>
    <d v="2024-08-21T00:00:00"/>
    <x v="8"/>
    <x v="1"/>
    <s v="HOSPITAL NAVAL"/>
    <m/>
    <x v="1"/>
    <n v="39"/>
    <n v="3170"/>
    <n v="47504030"/>
    <n v="964470939"/>
    <n v="8266"/>
    <s v="NO"/>
    <x v="12"/>
    <x v="4"/>
    <m/>
    <x v="1"/>
    <m/>
    <x v="1"/>
    <m/>
    <x v="1"/>
    <m/>
    <m/>
    <m/>
    <m/>
    <x v="1"/>
    <x v="1"/>
    <m/>
  </r>
  <r>
    <n v="93947372"/>
    <s v="DNI"/>
    <s v="SERNAQUE SAMAME, MANUEL VALENTINO"/>
    <s v="M"/>
    <d v="2024-08-21T00:00:00"/>
    <x v="8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7614"/>
    <s v="DNI"/>
    <s v="HERRERA PINO, THIAGO ANDRES"/>
    <s v="M"/>
    <d v="2024-08-21T00:00:00"/>
    <x v="8"/>
    <x v="2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7597"/>
    <s v="DNI"/>
    <s v="JIMENEZ PEÑALOZA, SANTIAGO AZAEL"/>
    <s v="M"/>
    <d v="2024-08-21T00:00:00"/>
    <x v="8"/>
    <x v="6"/>
    <s v="CLINICA SAN JUDAS TADEO"/>
    <s v="104 C.S. LA PUNTA"/>
    <x v="1"/>
    <m/>
    <m/>
    <m/>
    <m/>
    <m/>
    <s v="NO"/>
    <x v="42"/>
    <x v="0"/>
    <m/>
    <x v="1"/>
    <m/>
    <x v="1"/>
    <m/>
    <x v="1"/>
    <m/>
    <m/>
    <m/>
    <m/>
    <x v="1"/>
    <x v="1"/>
    <n v="6227"/>
  </r>
  <r>
    <n v="93948312"/>
    <s v="DNI"/>
    <s v="SANDIGA RUIZ, CHRISTOPHER DYLAN"/>
    <s v="M"/>
    <d v="2024-08-21T00:00:00"/>
    <x v="8"/>
    <x v="0"/>
    <s v="CLINICA PROVIDENCIA"/>
    <s v="101 C.S. MANUEL BONILLA"/>
    <x v="1"/>
    <m/>
    <m/>
    <m/>
    <m/>
    <m/>
    <s v="NO"/>
    <x v="25"/>
    <x v="0"/>
    <m/>
    <x v="1"/>
    <m/>
    <x v="1"/>
    <m/>
    <x v="1"/>
    <d v="2024-08-24T00:00:00"/>
    <d v="2024-08-28T00:00:00"/>
    <d v="2024-09-04T00:00:00"/>
    <d v="2024-09-11T00:00:00"/>
    <x v="0"/>
    <x v="1"/>
    <n v="6220"/>
  </r>
  <r>
    <n v="93947452"/>
    <s v="DNI"/>
    <s v="TIPTE LOPEZ, ARIELLE MICAELA"/>
    <s v="F"/>
    <d v="2024-08-21T00:00:00"/>
    <x v="8"/>
    <x v="1"/>
    <s v="CLINICA JAVIER PRADO"/>
    <s v="309 P.S. VENTANILLA ALTA"/>
    <x v="1"/>
    <m/>
    <m/>
    <m/>
    <m/>
    <m/>
    <s v="NO"/>
    <x v="23"/>
    <x v="3"/>
    <m/>
    <x v="1"/>
    <m/>
    <x v="1"/>
    <m/>
    <x v="1"/>
    <m/>
    <m/>
    <m/>
    <m/>
    <x v="1"/>
    <x v="1"/>
    <n v="6255"/>
  </r>
  <r>
    <n v="93948271"/>
    <s v="DNI"/>
    <s v="MACURI ZAPATA, VICTOR MANUEL JACOBO"/>
    <s v="M"/>
    <d v="2024-08-21T00:00:00"/>
    <x v="8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7923"/>
    <s v="DNI"/>
    <s v="DEL CARPIO TRUJILLO, ETHAN BENJAMIN"/>
    <s v="M"/>
    <d v="2024-08-21T00:00:00"/>
    <x v="8"/>
    <x v="4"/>
    <s v="ASOCIACION CIVIL NUESTRA SEÑORA DEL SAGRADO CORAZON"/>
    <s v="214 C.S. CARMEN DE LA LEGUA"/>
    <x v="1"/>
    <m/>
    <m/>
    <m/>
    <m/>
    <m/>
    <s v="NO"/>
    <x v="6"/>
    <x v="2"/>
    <m/>
    <x v="1"/>
    <m/>
    <x v="1"/>
    <m/>
    <x v="1"/>
    <d v="2024-08-24T00:00:00"/>
    <d v="2024-08-28T00:00:00"/>
    <d v="2024-09-04T00:00:00"/>
    <d v="2024-09-11T00:00:00"/>
    <x v="0"/>
    <x v="1"/>
    <n v="6252"/>
  </r>
  <r>
    <n v="93949971"/>
    <s v="DNI"/>
    <s v="SANTAMARIA MACAHUACHI, NEITHAN GAEL"/>
    <s v="M"/>
    <d v="2024-08-21T00:00:00"/>
    <x v="8"/>
    <x v="1"/>
    <s v="HOSPITAL II LIMA NORTE CALLAO LUIS NEGREIROS VEGA ESSALUD"/>
    <s v="309 P.S. VENTANILLA ALTA"/>
    <x v="1"/>
    <n v="41"/>
    <n v="3140"/>
    <n v="75888288"/>
    <n v="923875507"/>
    <n v="7948"/>
    <s v="NO"/>
    <x v="23"/>
    <x v="3"/>
    <m/>
    <x v="1"/>
    <m/>
    <x v="1"/>
    <m/>
    <x v="1"/>
    <m/>
    <m/>
    <m/>
    <m/>
    <x v="1"/>
    <x v="1"/>
    <n v="6255"/>
  </r>
  <r>
    <n v="93946873"/>
    <s v="DNI"/>
    <s v="YAULI CARRERA, GAEL DAVID"/>
    <s v="M"/>
    <d v="2024-08-21T00:00:00"/>
    <x v="8"/>
    <x v="1"/>
    <s v="HOSPITAL DE VENTANILLA"/>
    <s v="302 C.S. 03 DE FEBRERO"/>
    <x v="0"/>
    <n v="40"/>
    <n v="3545"/>
    <n v="76445758"/>
    <n v="928982056"/>
    <n v="6266"/>
    <s v="NO"/>
    <x v="9"/>
    <x v="3"/>
    <d v="2024-08-21T00:00:00"/>
    <x v="0"/>
    <d v="2024-08-21T00:00:00"/>
    <x v="0"/>
    <d v="2024-08-27T00:00:00"/>
    <x v="0"/>
    <m/>
    <m/>
    <m/>
    <m/>
    <x v="1"/>
    <x v="1"/>
    <n v="6266"/>
  </r>
  <r>
    <n v="93948972"/>
    <s v="DNI"/>
    <s v="BINTANCOUR MORI, JADIEL CIRO"/>
    <s v="M"/>
    <d v="2024-08-22T00:00:00"/>
    <x v="8"/>
    <x v="1"/>
    <s v="HOSPITAL DE VENTANILLA"/>
    <s v="308 P.S. DEFENSORES DE LA PATRIA"/>
    <x v="0"/>
    <n v="38"/>
    <n v="3400"/>
    <n v="61101730"/>
    <n v="910383512"/>
    <n v="6268"/>
    <s v="NO"/>
    <x v="19"/>
    <x v="3"/>
    <d v="2024-08-22T00:00:00"/>
    <x v="0"/>
    <d v="2024-08-22T00:00:00"/>
    <x v="0"/>
    <d v="2024-08-26T00:00:00"/>
    <x v="0"/>
    <d v="2024-08-26T00:00:00"/>
    <d v="2024-08-30T00:00:00"/>
    <d v="2024-09-06T00:00:00"/>
    <d v="2024-09-13T00:00:00"/>
    <x v="0"/>
    <x v="0"/>
    <n v="6268"/>
  </r>
  <r>
    <n v="93948117"/>
    <s v="DNI"/>
    <s v="CORDOVA CHAUCA, EMIR ALESSANDRO"/>
    <s v="M"/>
    <d v="2024-08-22T00:00:00"/>
    <x v="8"/>
    <x v="1"/>
    <s v="HOSPITAL NACIONAL DOCENTE MADRE NIÑO SAN BARTOLOME"/>
    <s v="301 C.S.M.I. PACHACUTEC PERU - COREA"/>
    <x v="0"/>
    <m/>
    <m/>
    <m/>
    <m/>
    <m/>
    <s v="NO"/>
    <x v="11"/>
    <x v="3"/>
    <m/>
    <x v="1"/>
    <m/>
    <x v="1"/>
    <m/>
    <x v="1"/>
    <d v="2024-08-25T00:00:00"/>
    <d v="2024-08-29T00:00:00"/>
    <d v="2024-09-05T00:00:00"/>
    <d v="2024-09-12T00:00:00"/>
    <x v="0"/>
    <x v="1"/>
    <n v="7314"/>
  </r>
  <r>
    <n v="93948478"/>
    <s v="DNI"/>
    <s v="NAPURI VASQUEZ, ROBERTO AMIR"/>
    <s v="M"/>
    <d v="2024-08-22T00:00:00"/>
    <x v="8"/>
    <x v="0"/>
    <s v="HOSPITAL SAN JOSE"/>
    <s v="203 P.S. PALMERAS DE OQUENDO"/>
    <x v="0"/>
    <n v="39"/>
    <n v="4020"/>
    <n v="48578062"/>
    <n v="912456879"/>
    <n v="6768"/>
    <s v="NO"/>
    <x v="18"/>
    <x v="2"/>
    <d v="2024-08-22T00:00:00"/>
    <x v="0"/>
    <d v="2024-08-22T00:00:00"/>
    <x v="0"/>
    <m/>
    <x v="1"/>
    <d v="2024-08-27T00:00:00"/>
    <d v="2024-08-31T00:00:00"/>
    <d v="2024-09-07T00:00:00"/>
    <m/>
    <x v="1"/>
    <x v="1"/>
    <n v="6768"/>
  </r>
  <r>
    <n v="93948446"/>
    <s v="CNV"/>
    <s v=" CASTRO, "/>
    <s v="M"/>
    <d v="2024-08-22T00:00:00"/>
    <x v="8"/>
    <x v="0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8967"/>
    <s v="DNI"/>
    <s v="RAMOS TICONA, AITANA SOFIA"/>
    <s v="F"/>
    <d v="2024-08-22T00:00:00"/>
    <x v="8"/>
    <x v="1"/>
    <s v="HOSPITAL II LIMA NORTE CALLAO LUIS NEGREIROS VEGA ESSALUD"/>
    <s v="310 C.S. VILLA LOS REYES"/>
    <x v="1"/>
    <n v="39"/>
    <n v="3520"/>
    <n v="42903726"/>
    <n v="964342624"/>
    <n v="8146"/>
    <s v="NO"/>
    <x v="21"/>
    <x v="3"/>
    <m/>
    <x v="1"/>
    <m/>
    <x v="1"/>
    <m/>
    <x v="1"/>
    <m/>
    <m/>
    <m/>
    <m/>
    <x v="1"/>
    <x v="1"/>
    <n v="6256"/>
  </r>
  <r>
    <n v="93950827"/>
    <s v="CNV"/>
    <s v=" FARFAN, "/>
    <s v="M"/>
    <d v="2024-08-22T00:00:00"/>
    <x v="8"/>
    <x v="1"/>
    <s v="HOSPITAL II LIMA NORTE CALLAO LUIS NEGREIROS VEGA ESSALUD"/>
    <m/>
    <x v="1"/>
    <n v="39"/>
    <n v="4350"/>
    <n v="43270565"/>
    <n v="940213597"/>
    <n v="8146"/>
    <s v="NO"/>
    <x v="12"/>
    <x v="4"/>
    <m/>
    <x v="1"/>
    <m/>
    <x v="1"/>
    <m/>
    <x v="1"/>
    <m/>
    <m/>
    <m/>
    <m/>
    <x v="1"/>
    <x v="1"/>
    <m/>
  </r>
  <r>
    <n v="93948134"/>
    <s v="DNI"/>
    <s v="GUERRA SALOMON, THIAGO YADIEL"/>
    <s v="M"/>
    <d v="2024-08-22T00:00:00"/>
    <x v="8"/>
    <x v="1"/>
    <s v="HOSPITAL DE VENTANILLA"/>
    <s v="310 C.S. VILLA LOS REYES"/>
    <x v="0"/>
    <n v="39"/>
    <n v="3140"/>
    <n v="75742439"/>
    <n v="960222975"/>
    <n v="16353"/>
    <s v="NO"/>
    <x v="21"/>
    <x v="3"/>
    <d v="2024-08-22T00:00:00"/>
    <x v="0"/>
    <d v="2024-08-22T00:00:00"/>
    <x v="0"/>
    <d v="2024-08-27T00:00:00"/>
    <x v="0"/>
    <m/>
    <m/>
    <m/>
    <m/>
    <x v="1"/>
    <x v="1"/>
    <n v="6256"/>
  </r>
  <r>
    <n v="93948148"/>
    <s v="DNI"/>
    <s v="REVILLA SANCHEZ, ANTONELLA VALENTINA"/>
    <s v="F"/>
    <d v="2024-08-22T00:00:00"/>
    <x v="8"/>
    <x v="4"/>
    <s v="ALBERTO LEONARDO BARTON THOMPSON"/>
    <m/>
    <x v="1"/>
    <n v="37"/>
    <n v="4740"/>
    <n v="43160943"/>
    <n v="914371797"/>
    <n v="18306"/>
    <s v="NO"/>
    <x v="50"/>
    <x v="1"/>
    <d v="2024-08-22T00:00:00"/>
    <x v="0"/>
    <d v="2024-08-22T00:00:00"/>
    <x v="0"/>
    <m/>
    <x v="1"/>
    <m/>
    <m/>
    <m/>
    <m/>
    <x v="1"/>
    <x v="1"/>
    <m/>
  </r>
  <r>
    <n v="93948130"/>
    <s v="CNV"/>
    <s v=" AGUILAR, "/>
    <s v="F"/>
    <d v="2024-08-22T00:00:00"/>
    <x v="8"/>
    <x v="0"/>
    <s v="ALBERTO LEONARDO BARTON THOMPSON"/>
    <m/>
    <x v="1"/>
    <n v="40"/>
    <n v="2705"/>
    <n v="44815080"/>
    <n v="964465239"/>
    <n v="18306"/>
    <s v="NO"/>
    <x v="50"/>
    <x v="1"/>
    <d v="2024-08-22T00:00:00"/>
    <x v="0"/>
    <d v="2024-08-22T00:00:00"/>
    <x v="0"/>
    <m/>
    <x v="1"/>
    <m/>
    <m/>
    <m/>
    <m/>
    <x v="1"/>
    <x v="1"/>
    <m/>
  </r>
  <r>
    <n v="93948559"/>
    <s v="CNV"/>
    <s v=" PANANA, "/>
    <s v="M"/>
    <d v="2024-08-22T00:00:00"/>
    <x v="8"/>
    <x v="0"/>
    <s v="ALBERTO LEONARDO BARTON THOMPSON"/>
    <m/>
    <x v="1"/>
    <n v="41"/>
    <n v="3680"/>
    <n v="47904822"/>
    <n v="953102365"/>
    <n v="18306"/>
    <s v="NO"/>
    <x v="50"/>
    <x v="1"/>
    <d v="2024-08-22T00:00:00"/>
    <x v="0"/>
    <d v="2024-08-22T00:00:00"/>
    <x v="0"/>
    <m/>
    <x v="1"/>
    <m/>
    <m/>
    <m/>
    <m/>
    <x v="1"/>
    <x v="1"/>
    <m/>
  </r>
  <r>
    <n v="93948799"/>
    <s v="DNI"/>
    <s v="VILELA NIETO, AYLANI"/>
    <s v="F"/>
    <d v="2024-08-22T00:00:00"/>
    <x v="8"/>
    <x v="0"/>
    <s v="HOSPITAL II LIMA NORTE CALLAO LUIS NEGREIROS VEGA ESSALUD"/>
    <s v="201 C.S. FAUCETT"/>
    <x v="0"/>
    <n v="40"/>
    <n v="3530"/>
    <n v="74208028"/>
    <n v="947501307"/>
    <n v="7948"/>
    <s v="NO"/>
    <x v="24"/>
    <x v="2"/>
    <m/>
    <x v="1"/>
    <m/>
    <x v="1"/>
    <m/>
    <x v="1"/>
    <m/>
    <m/>
    <m/>
    <m/>
    <x v="1"/>
    <x v="1"/>
    <n v="6243"/>
  </r>
  <r>
    <n v="93951286"/>
    <s v="DNI"/>
    <s v="PAULINO VELASQUEZ, GIHA SAMANTHA"/>
    <s v="F"/>
    <d v="2024-08-22T00:00:00"/>
    <x v="8"/>
    <x v="1"/>
    <s v="NAC. DANIEL A. CARRION"/>
    <s v="306 P.S. ANGAMOS"/>
    <x v="0"/>
    <n v="40"/>
    <n v="3860"/>
    <n v="42297311"/>
    <n v="941588482"/>
    <n v="53"/>
    <s v="NO"/>
    <x v="28"/>
    <x v="3"/>
    <d v="2024-08-23T00:00:00"/>
    <x v="0"/>
    <d v="2024-08-23T00:00:00"/>
    <x v="0"/>
    <d v="2024-08-27T00:00:00"/>
    <x v="0"/>
    <d v="2024-08-25T00:00:00"/>
    <d v="2024-08-29T00:00:00"/>
    <d v="2024-09-05T00:00:00"/>
    <d v="2024-09-12T00:00:00"/>
    <x v="0"/>
    <x v="0"/>
    <n v="6257"/>
  </r>
  <r>
    <n v="93949115"/>
    <s v="DNI"/>
    <s v="FLORES VILLANUEVA, AITANA ELOISE"/>
    <s v="F"/>
    <d v="2024-08-22T00:00:00"/>
    <x v="8"/>
    <x v="0"/>
    <s v="CLINICA AVIVA SEDE MENDIOL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9581"/>
    <s v="DNI"/>
    <s v="CACERES DIESTRA, ALANIS VALESKA"/>
    <s v="F"/>
    <d v="2024-08-22T00:00:00"/>
    <x v="8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49078"/>
    <s v="DNI"/>
    <s v="VILLAFRANCA GONZALES, GÉNESIS CATTLEYA"/>
    <s v="F"/>
    <d v="2024-08-22T00:00:00"/>
    <x v="8"/>
    <x v="1"/>
    <s v="HOSPITAL DE VENTANILLA"/>
    <s v="309 P.S. VENTANILLA ALTA"/>
    <x v="0"/>
    <n v="39"/>
    <n v="3280"/>
    <n v="76431562"/>
    <n v="976787526"/>
    <n v="6255"/>
    <s v="NO"/>
    <x v="23"/>
    <x v="3"/>
    <d v="2024-08-22T00:00:00"/>
    <x v="0"/>
    <d v="2024-08-22T00:00:00"/>
    <x v="0"/>
    <d v="2024-08-26T00:00:00"/>
    <x v="0"/>
    <d v="2024-08-25T00:00:00"/>
    <d v="2024-08-29T00:00:00"/>
    <d v="2024-09-05T00:00:00"/>
    <d v="2024-09-12T00:00:00"/>
    <x v="0"/>
    <x v="0"/>
    <n v="6255"/>
  </r>
  <r>
    <n v="93949083"/>
    <s v="DNI"/>
    <s v="APAZA CONDORI, OLIVER JACKSON"/>
    <s v="M"/>
    <d v="2024-08-22T00:00:00"/>
    <x v="8"/>
    <x v="1"/>
    <s v="HOSPITAL DE VENTANILLA"/>
    <s v="307 P.S. HIJOS DEL ALMIRANTE GRAU"/>
    <x v="0"/>
    <n v="39"/>
    <n v="4030"/>
    <n v="42356711"/>
    <n v="934571799"/>
    <n v="6257"/>
    <s v="NO"/>
    <x v="8"/>
    <x v="3"/>
    <d v="2024-08-22T00:00:00"/>
    <x v="0"/>
    <d v="2024-08-22T00:00:00"/>
    <x v="0"/>
    <m/>
    <x v="1"/>
    <d v="2024-08-26T00:00:00"/>
    <d v="2024-08-31T00:00:00"/>
    <d v="2024-09-07T00:00:00"/>
    <m/>
    <x v="1"/>
    <x v="1"/>
    <n v="6262"/>
  </r>
  <r>
    <n v="93949079"/>
    <s v="DNI"/>
    <s v="ALIAGA CUYA, AINHARA KHALEESI"/>
    <s v="F"/>
    <d v="2024-08-22T00:00:00"/>
    <x v="8"/>
    <x v="5"/>
    <s v="NAC. DANIEL A. CARRION"/>
    <s v="312 P.S. MI PERU"/>
    <x v="0"/>
    <n v="40"/>
    <n v="3120"/>
    <n v="74230844"/>
    <n v="907520075"/>
    <n v="6260"/>
    <s v="NO"/>
    <x v="7"/>
    <x v="3"/>
    <d v="2024-08-23T00:00:00"/>
    <x v="0"/>
    <d v="2024-08-23T00:00:00"/>
    <x v="0"/>
    <m/>
    <x v="1"/>
    <d v="2024-08-25T00:00:00"/>
    <d v="2024-08-29T00:00:00"/>
    <d v="2024-09-05T00:00:00"/>
    <d v="2024-09-12T00:00:00"/>
    <x v="0"/>
    <x v="1"/>
    <n v="6260"/>
  </r>
  <r>
    <n v="93948422"/>
    <s v="DNI"/>
    <s v="MORALES GUTIERREZ, DYLAN JOSE ANTONIO"/>
    <s v="M"/>
    <d v="2024-08-22T00:00:00"/>
    <x v="8"/>
    <x v="5"/>
    <s v="HOSPITAL DE VENTANILLA"/>
    <s v="312 P.S. MI PERU"/>
    <x v="0"/>
    <n v="40"/>
    <n v="4740"/>
    <n v="70051860"/>
    <n v="931923396"/>
    <n v="6260"/>
    <s v="NO"/>
    <x v="7"/>
    <x v="3"/>
    <d v="2024-08-22T00:00:00"/>
    <x v="0"/>
    <d v="2024-08-22T00:00:00"/>
    <x v="0"/>
    <d v="2024-08-26T00:00:00"/>
    <x v="0"/>
    <d v="2024-08-25T00:00:00"/>
    <d v="2024-08-29T00:00:00"/>
    <d v="2024-09-05T00:00:00"/>
    <d v="2024-09-12T00:00:00"/>
    <x v="0"/>
    <x v="0"/>
    <n v="6260"/>
  </r>
  <r>
    <n v="93948996"/>
    <s v="DNI"/>
    <s v="DE LA CRUZ PAREDES, EINER GAEL"/>
    <s v="M"/>
    <d v="2024-08-22T00:00:00"/>
    <x v="8"/>
    <x v="1"/>
    <s v="CENTRO DE SALUD VILLA LOS REYES"/>
    <s v="311 C.S. LUIS FELIPE DE LAS CASAS"/>
    <x v="0"/>
    <n v="40"/>
    <n v="3365"/>
    <n v="74892998"/>
    <n v="998894644"/>
    <n v="6261"/>
    <s v="NO"/>
    <x v="32"/>
    <x v="3"/>
    <d v="2024-08-22T00:00:00"/>
    <x v="0"/>
    <d v="2024-08-22T00:00:00"/>
    <x v="0"/>
    <d v="2024-08-26T00:00:00"/>
    <x v="0"/>
    <d v="2024-08-26T00:00:00"/>
    <d v="2024-08-31T00:00:00"/>
    <d v="2024-09-07T00:00:00"/>
    <d v="2024-09-14T00:00:00"/>
    <x v="0"/>
    <x v="0"/>
    <n v="6261"/>
  </r>
  <r>
    <n v="93948410"/>
    <s v="DNI"/>
    <s v="ALCANTARA SORIA, ARON LEONEL"/>
    <s v="M"/>
    <d v="2024-08-22T00:00:00"/>
    <x v="8"/>
    <x v="1"/>
    <s v="HOSPITAL DE VENTANILLA"/>
    <s v="307 P.S. HIJOS DEL ALMIRANTE GRAU"/>
    <x v="0"/>
    <n v="41"/>
    <n v="3800"/>
    <n v="80617699"/>
    <n v="921742349"/>
    <n v="6262"/>
    <s v="NO"/>
    <x v="8"/>
    <x v="3"/>
    <d v="2024-08-22T00:00:00"/>
    <x v="0"/>
    <d v="2024-08-22T00:00:00"/>
    <x v="0"/>
    <m/>
    <x v="1"/>
    <d v="2024-08-25T00:00:00"/>
    <d v="2024-08-29T00:00:00"/>
    <d v="2024-09-05T00:00:00"/>
    <d v="2024-09-12T00:00:00"/>
    <x v="0"/>
    <x v="1"/>
    <n v="6262"/>
  </r>
  <r>
    <n v="93948781"/>
    <s v="DNI"/>
    <s v="GALA LUCANA, AITHANA ANTONIA"/>
    <s v="F"/>
    <d v="2024-08-22T00:00:00"/>
    <x v="8"/>
    <x v="0"/>
    <s v="HOSPITAL SAN JOSE"/>
    <s v="206 P.S. BOCANEGRA"/>
    <x v="0"/>
    <n v="40"/>
    <n v="4430"/>
    <n v="47086509"/>
    <n v="977289268"/>
    <n v="6245"/>
    <s v="NO"/>
    <x v="3"/>
    <x v="2"/>
    <d v="2024-08-23T00:00:00"/>
    <x v="0"/>
    <d v="2024-08-23T00:00:00"/>
    <x v="0"/>
    <d v="2024-08-27T00:00:00"/>
    <x v="0"/>
    <d v="2024-08-28T00:00:00"/>
    <d v="2024-08-31T00:00:00"/>
    <d v="2024-09-07T00:00:00"/>
    <d v="2024-09-14T00:00:00"/>
    <x v="0"/>
    <x v="0"/>
    <n v="6245"/>
  </r>
  <r>
    <n v="93950772"/>
    <s v="DNI"/>
    <s v="GONZALES NAPAN, THIAGO BERNARDO"/>
    <s v="M"/>
    <d v="2024-08-22T00:00:00"/>
    <x v="8"/>
    <x v="0"/>
    <s v="NAC. DANIEL A. CARRION"/>
    <s v="208 P.S. AEROPUERTO"/>
    <x v="0"/>
    <n v="39"/>
    <n v="3920"/>
    <n v="70972495"/>
    <n v="927299381"/>
    <n v="6241"/>
    <s v="NO"/>
    <x v="45"/>
    <x v="2"/>
    <d v="2024-08-22T00:00:00"/>
    <x v="0"/>
    <d v="2024-08-22T00:00:00"/>
    <x v="0"/>
    <d v="2024-08-24T00:00:00"/>
    <x v="0"/>
    <d v="2024-08-28T00:00:00"/>
    <d v="2024-08-31T00:00:00"/>
    <d v="2024-09-07T00:00:00"/>
    <d v="2024-09-14T00:00:00"/>
    <x v="0"/>
    <x v="0"/>
    <n v="6241"/>
  </r>
  <r>
    <n v="93948090"/>
    <s v="DNI"/>
    <s v="GONZALES SAMANIEGO, LÍAH EVANGELINE"/>
    <s v="F"/>
    <d v="2024-08-22T00:00:00"/>
    <x v="8"/>
    <x v="1"/>
    <s v="NAC. DANIEL A. CARRION"/>
    <s v="309 P.S. VENTANILLA ALTA"/>
    <x v="0"/>
    <n v="40"/>
    <n v="3570"/>
    <n v="72677693"/>
    <n v="938508183"/>
    <n v="6255"/>
    <s v="NO"/>
    <x v="23"/>
    <x v="3"/>
    <d v="2024-08-22T00:00:00"/>
    <x v="0"/>
    <d v="2024-08-22T00:00:00"/>
    <x v="0"/>
    <d v="2024-08-24T00:00:00"/>
    <x v="0"/>
    <d v="2024-08-25T00:00:00"/>
    <d v="2024-08-29T00:00:00"/>
    <d v="2024-09-05T00:00:00"/>
    <d v="2024-09-12T00:00:00"/>
    <x v="0"/>
    <x v="0"/>
    <n v="6255"/>
  </r>
  <r>
    <n v="93949028"/>
    <s v="DNI"/>
    <s v="LLERENA NINAHUANCA, JEYCOB MATTHEW"/>
    <s v="M"/>
    <d v="2024-08-22T00:00:00"/>
    <x v="8"/>
    <x v="1"/>
    <s v="NAC. DANIEL A. CARRION"/>
    <s v="309 P.S. VENTANILLA ALTA"/>
    <x v="0"/>
    <n v="40"/>
    <n v="3110"/>
    <n v="76349394"/>
    <n v="926661985"/>
    <n v="6255"/>
    <s v="NO"/>
    <x v="23"/>
    <x v="3"/>
    <d v="2024-08-23T00:00:00"/>
    <x v="0"/>
    <d v="2024-08-23T00:00:00"/>
    <x v="0"/>
    <d v="2024-08-27T00:00:00"/>
    <x v="0"/>
    <d v="2024-08-28T00:00:00"/>
    <d v="2024-09-03T00:00:00"/>
    <d v="2024-09-10T00:00:00"/>
    <d v="2024-09-17T00:00:00"/>
    <x v="0"/>
    <x v="0"/>
    <n v="6255"/>
  </r>
  <r>
    <n v="93949311"/>
    <s v="DNI"/>
    <s v="QUISPE CACERES, AYRTON ARIAN"/>
    <s v="M"/>
    <d v="2024-08-23T00:00:00"/>
    <x v="8"/>
    <x v="2"/>
    <s v="NAC. DANIEL A. CARRION"/>
    <s v="211 C.S.M.I. BELLAVISTA PERU - COREA"/>
    <x v="0"/>
    <n v="41"/>
    <n v="3285"/>
    <n v="73040895"/>
    <n v="902093124"/>
    <n v="6249"/>
    <s v="NO"/>
    <x v="14"/>
    <x v="2"/>
    <d v="2024-08-23T00:00:00"/>
    <x v="0"/>
    <d v="2024-08-23T00:00:00"/>
    <x v="0"/>
    <d v="2024-08-27T00:00:00"/>
    <x v="0"/>
    <d v="2024-08-27T00:00:00"/>
    <d v="2024-09-03T00:00:00"/>
    <d v="2024-09-10T00:00:00"/>
    <d v="2024-09-18T00:00:00"/>
    <x v="0"/>
    <x v="0"/>
    <n v="6249"/>
  </r>
  <r>
    <n v="93950833"/>
    <s v="DNI"/>
    <s v="HIDALGO FIORENTINI, VICTORIA ABIGAIL"/>
    <s v="F"/>
    <d v="2024-08-23T00:00:00"/>
    <x v="8"/>
    <x v="3"/>
    <s v="NAC. DANIEL A. CARRION"/>
    <s v="102 C.S. ALBERTO BARTON"/>
    <x v="0"/>
    <n v="38"/>
    <n v="3070"/>
    <n v="46961024"/>
    <n v="906109125"/>
    <n v="6249"/>
    <s v="NO"/>
    <x v="0"/>
    <x v="0"/>
    <d v="2024-08-23T00:00:00"/>
    <x v="0"/>
    <d v="2024-08-23T00:00:00"/>
    <x v="0"/>
    <m/>
    <x v="1"/>
    <d v="2024-08-26T00:00:00"/>
    <d v="2024-08-31T00:00:00"/>
    <d v="2024-09-07T00:00:00"/>
    <d v="2024-09-14T00:00:00"/>
    <x v="0"/>
    <x v="1"/>
    <n v="6221"/>
  </r>
  <r>
    <n v="93950789"/>
    <s v="DNI"/>
    <s v="SANDOVAL ALIAGA, MATEO EMILIANO"/>
    <s v="M"/>
    <d v="2024-08-23T00:00:00"/>
    <x v="8"/>
    <x v="2"/>
    <s v="NAC. DANIEL A. CARRION"/>
    <s v="215 P.S. LA PERLA"/>
    <x v="0"/>
    <n v="39"/>
    <n v="3090"/>
    <n v="74115632"/>
    <n v="914063811"/>
    <n v="6251"/>
    <s v="NO"/>
    <x v="5"/>
    <x v="2"/>
    <d v="2024-08-23T00:00:00"/>
    <x v="0"/>
    <d v="2024-08-23T00:00:00"/>
    <x v="0"/>
    <m/>
    <x v="1"/>
    <d v="2024-08-28T00:00:00"/>
    <d v="2024-09-02T00:00:00"/>
    <d v="2024-09-09T00:00:00"/>
    <m/>
    <x v="1"/>
    <x v="1"/>
    <n v="6251"/>
  </r>
  <r>
    <n v="93950564"/>
    <s v="DNI"/>
    <s v="SEMINARIO RIVERA, ARMANDO GABRIEL"/>
    <s v="M"/>
    <d v="2024-08-23T00:00:00"/>
    <x v="8"/>
    <x v="3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63066"/>
    <s v="DNI"/>
    <s v="DIAZ SARMIENTO, IKER GAEL"/>
    <s v="M"/>
    <d v="2024-08-23T00:00:00"/>
    <x v="8"/>
    <x v="0"/>
    <m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50074"/>
    <s v="DNI"/>
    <s v="CARDENAS ALIAGA, ARIADNE DOLLY DEL ROSARIO"/>
    <s v="F"/>
    <d v="2024-08-23T00:00:00"/>
    <x v="8"/>
    <x v="0"/>
    <s v="NAC. DANIEL A. CARRION"/>
    <s v="105 P.S. SAN JUAN BOSCO"/>
    <x v="0"/>
    <n v="40"/>
    <n v="3800"/>
    <n v="76622627"/>
    <n v="924562227"/>
    <n v="6225"/>
    <s v="NO"/>
    <x v="37"/>
    <x v="0"/>
    <d v="2024-08-23T00:00:00"/>
    <x v="0"/>
    <d v="2024-08-23T00:00:00"/>
    <x v="0"/>
    <d v="2024-08-27T00:00:00"/>
    <x v="0"/>
    <d v="2024-08-27T00:00:00"/>
    <d v="2024-08-30T00:00:00"/>
    <d v="2024-09-07T00:00:00"/>
    <d v="2024-09-14T00:00:00"/>
    <x v="0"/>
    <x v="0"/>
    <n v="6225"/>
  </r>
  <r>
    <n v="93949490"/>
    <s v="DNI"/>
    <s v="QUESQUEN GABRIEL, MATTEO DANIEL"/>
    <s v="M"/>
    <d v="2024-08-23T00:00:00"/>
    <x v="8"/>
    <x v="0"/>
    <s v="NAC. DANIEL A. CARRION"/>
    <s v="101 C.S. MANUEL BONILLA"/>
    <x v="0"/>
    <n v="39"/>
    <n v="3145"/>
    <n v="72338388"/>
    <n v="957440981"/>
    <n v="6220"/>
    <s v="NO"/>
    <x v="25"/>
    <x v="0"/>
    <d v="2024-08-23T00:00:00"/>
    <x v="0"/>
    <d v="2024-08-23T00:00:00"/>
    <x v="0"/>
    <d v="2024-08-27T00:00:00"/>
    <x v="0"/>
    <d v="2024-08-27T00:00:00"/>
    <d v="2024-08-30T00:00:00"/>
    <d v="2024-09-06T00:00:00"/>
    <d v="2024-09-13T00:00:00"/>
    <x v="0"/>
    <x v="0"/>
    <n v="6220"/>
  </r>
  <r>
    <n v="93949375"/>
    <s v="DNI"/>
    <s v="GARCIA MORENO, JAIRO DAVID"/>
    <s v="M"/>
    <d v="2024-08-23T00:00:00"/>
    <x v="8"/>
    <x v="0"/>
    <s v="HOSPITAL SAN JOSE"/>
    <s v="213 C.S. VILLA SR. DE LOS MILAGROS"/>
    <x v="0"/>
    <n v="38"/>
    <n v="3460"/>
    <n v="26306622"/>
    <n v="933895173"/>
    <n v="6219"/>
    <s v="NO"/>
    <x v="27"/>
    <x v="2"/>
    <d v="2024-08-23T00:00:00"/>
    <x v="0"/>
    <d v="2024-08-23T00:00:00"/>
    <x v="0"/>
    <d v="2024-08-27T00:00:00"/>
    <x v="0"/>
    <d v="2024-08-27T00:00:00"/>
    <d v="2024-08-31T00:00:00"/>
    <d v="2024-09-10T00:00:00"/>
    <d v="2024-09-17T00:00:00"/>
    <x v="0"/>
    <x v="0"/>
    <n v="6253"/>
  </r>
  <r>
    <n v="93949472"/>
    <s v="DNI"/>
    <s v="MORÓN CASTRO, BRIANA ALESSIA"/>
    <s v="F"/>
    <d v="2024-08-23T00:00:00"/>
    <x v="8"/>
    <x v="1"/>
    <s v="CENTRO DE SALUD VILLA LOS REYES"/>
    <s v="311 C.S. LUIS FELIPE DE LAS CASAS"/>
    <x v="0"/>
    <n v="40"/>
    <n v="4025"/>
    <n v="76154727"/>
    <n v="979072738"/>
    <n v="6261"/>
    <s v="NO"/>
    <x v="32"/>
    <x v="3"/>
    <d v="2024-08-23T00:00:00"/>
    <x v="0"/>
    <d v="2024-08-23T00:00:00"/>
    <x v="0"/>
    <d v="2024-08-26T00:00:00"/>
    <x v="0"/>
    <d v="2024-08-26T00:00:00"/>
    <d v="2024-08-31T00:00:00"/>
    <d v="2024-09-07T00:00:00"/>
    <d v="2024-09-14T00:00:00"/>
    <x v="0"/>
    <x v="0"/>
    <n v="6261"/>
  </r>
  <r>
    <n v="93950072"/>
    <s v="DNI"/>
    <s v="GRANDA GUERRA, KHEYLANI YULEISY"/>
    <s v="F"/>
    <d v="2024-08-23T00:00:00"/>
    <x v="8"/>
    <x v="5"/>
    <s v="HOSPITAL DE VENTANILLA"/>
    <s v="312 P.S. MI PERU"/>
    <x v="0"/>
    <n v="39"/>
    <n v="3460"/>
    <n v="73115378"/>
    <n v="945812591"/>
    <n v="6260"/>
    <s v="NO"/>
    <x v="7"/>
    <x v="3"/>
    <d v="2024-08-23T00:00:00"/>
    <x v="0"/>
    <d v="2024-08-23T00:00:00"/>
    <x v="0"/>
    <d v="2024-08-26T00:00:00"/>
    <x v="0"/>
    <d v="2024-08-26T00:00:00"/>
    <d v="2024-08-30T00:00:00"/>
    <d v="2024-09-07T00:00:00"/>
    <d v="2024-09-14T00:00:00"/>
    <x v="0"/>
    <x v="0"/>
    <n v="6260"/>
  </r>
  <r>
    <n v="93950119"/>
    <s v="DNI"/>
    <s v="GARCIA CRISPIN, DAYRA IVANNA"/>
    <s v="F"/>
    <d v="2024-08-23T00:00:00"/>
    <x v="8"/>
    <x v="5"/>
    <s v="HOSPITAL II LIMA NORTE CALLAO LUIS NEGREIROS VEGA ESSALUD"/>
    <s v="312 P.S. MI PERU"/>
    <x v="0"/>
    <n v="40"/>
    <n v="3380"/>
    <n v="42563683"/>
    <n v="949138571"/>
    <n v="8146"/>
    <s v="NO"/>
    <x v="7"/>
    <x v="3"/>
    <m/>
    <x v="1"/>
    <m/>
    <x v="1"/>
    <m/>
    <x v="1"/>
    <d v="2024-08-26T00:00:00"/>
    <d v="2024-08-30T00:00:00"/>
    <d v="2024-09-06T00:00:00"/>
    <d v="2024-09-13T00:00:00"/>
    <x v="0"/>
    <x v="1"/>
    <n v="6260"/>
  </r>
  <r>
    <n v="93950162"/>
    <s v="DNI"/>
    <s v="VILCAPAZA VARGAS, EMMA CATALINA"/>
    <s v="F"/>
    <d v="2024-08-23T00:00:00"/>
    <x v="8"/>
    <x v="1"/>
    <s v="HOSPITAL DE VENTANILLA"/>
    <s v="309 P.S. VENTANILLA ALTA"/>
    <x v="0"/>
    <n v="41"/>
    <n v="3880"/>
    <n v="74993698"/>
    <n v="958105376"/>
    <n v="6255"/>
    <s v="NO"/>
    <x v="23"/>
    <x v="3"/>
    <d v="2024-08-23T00:00:00"/>
    <x v="0"/>
    <d v="2024-08-23T00:00:00"/>
    <x v="0"/>
    <d v="2024-08-26T00:00:00"/>
    <x v="0"/>
    <d v="2024-08-27T00:00:00"/>
    <d v="2024-08-31T00:00:00"/>
    <d v="2024-09-07T00:00:00"/>
    <d v="2024-09-14T00:00:00"/>
    <x v="0"/>
    <x v="0"/>
    <n v="6255"/>
  </r>
  <r>
    <n v="93949635"/>
    <s v="DNI"/>
    <s v="INOÑAN CASTILLO, GAEL KIRAN"/>
    <s v="M"/>
    <d v="2024-08-23T00:00:00"/>
    <x v="8"/>
    <x v="1"/>
    <s v="HOSPITAL DE VENTANILLA"/>
    <s v="309 P.S. VENTANILLA ALTA"/>
    <x v="0"/>
    <n v="41"/>
    <n v="3690"/>
    <n v="73668323"/>
    <n v="900881523"/>
    <n v="6255"/>
    <s v="NO"/>
    <x v="23"/>
    <x v="3"/>
    <d v="2024-08-23T00:00:00"/>
    <x v="0"/>
    <d v="2024-08-23T00:00:00"/>
    <x v="0"/>
    <d v="2024-08-28T00:00:00"/>
    <x v="0"/>
    <d v="2024-08-27T00:00:00"/>
    <d v="2024-08-31T00:00:00"/>
    <d v="2024-09-07T00:00:00"/>
    <d v="2024-09-14T00:00:00"/>
    <x v="0"/>
    <x v="0"/>
    <n v="6255"/>
  </r>
  <r>
    <n v="93950047"/>
    <s v="DNI"/>
    <s v="BLANCH FARIAS, ABDIEL ALEJANDRO"/>
    <s v="M"/>
    <d v="2024-08-23T00:00:00"/>
    <x v="8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50235"/>
    <s v="DNI"/>
    <s v="PALOMINO MARTINEZ, SOL ANTONELLA ADRIANA"/>
    <s v="F"/>
    <d v="2024-08-23T00:00:00"/>
    <x v="8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0226"/>
    <s v="DNI"/>
    <s v="SOTOMAYOR BARRETO, AITHANA LUNA"/>
    <s v="F"/>
    <d v="2024-08-23T00:00:00"/>
    <x v="8"/>
    <x v="2"/>
    <s v="AUNA CLÍNICA DELGADO"/>
    <s v="104 C.S. LA PUNTA"/>
    <x v="1"/>
    <m/>
    <m/>
    <m/>
    <m/>
    <m/>
    <s v="NO"/>
    <x v="42"/>
    <x v="0"/>
    <m/>
    <x v="1"/>
    <m/>
    <x v="1"/>
    <m/>
    <x v="1"/>
    <m/>
    <m/>
    <m/>
    <m/>
    <x v="1"/>
    <x v="1"/>
    <n v="6227"/>
  </r>
  <r>
    <n v="93950035"/>
    <s v="DNI"/>
    <s v="RUIZ AGUILAR, AILANY SOFIA"/>
    <s v="F"/>
    <d v="2024-08-23T00:00:00"/>
    <x v="8"/>
    <x v="0"/>
    <s v="ALBERTO LEONARDO BARTON THOMPSON"/>
    <m/>
    <x v="1"/>
    <n v="39"/>
    <n v="3260"/>
    <n v="76320333"/>
    <n v="914480895"/>
    <n v="18306"/>
    <s v="NO"/>
    <x v="50"/>
    <x v="1"/>
    <d v="2024-08-23T00:00:00"/>
    <x v="0"/>
    <d v="2024-08-23T00:00:00"/>
    <x v="0"/>
    <m/>
    <x v="1"/>
    <m/>
    <m/>
    <m/>
    <m/>
    <x v="1"/>
    <x v="1"/>
    <m/>
  </r>
  <r>
    <n v="93950663"/>
    <s v="DNI"/>
    <s v="ARISMENDIZ CORDERO, DIEGO RICARDO"/>
    <s v="M"/>
    <d v="2024-08-23T00:00:00"/>
    <x v="8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0031"/>
    <s v="DNI"/>
    <s v="COLAN CHALCO, CATALEYA ISABEL"/>
    <s v="F"/>
    <d v="2024-08-23T00:00:00"/>
    <x v="8"/>
    <x v="0"/>
    <s v="ALBERTO LEONARDO BARTON THOMPSON"/>
    <m/>
    <x v="1"/>
    <n v="39"/>
    <n v="3520"/>
    <n v="44937777"/>
    <n v="927045279"/>
    <n v="18306"/>
    <s v="NO"/>
    <x v="50"/>
    <x v="1"/>
    <d v="2024-08-23T00:00:00"/>
    <x v="0"/>
    <d v="2024-08-23T00:00:00"/>
    <x v="0"/>
    <m/>
    <x v="1"/>
    <m/>
    <m/>
    <m/>
    <m/>
    <x v="1"/>
    <x v="1"/>
    <m/>
  </r>
  <r>
    <n v="93950295"/>
    <s v="CNV"/>
    <s v=" ROMERO, "/>
    <s v="M"/>
    <d v="2024-08-23T00:00:00"/>
    <x v="8"/>
    <x v="1"/>
    <s v="HOSPITAL II LIMA NORTE CALLAO LUIS NEGREIROS VEGA ESSALUD"/>
    <m/>
    <x v="1"/>
    <n v="39"/>
    <n v="4160"/>
    <n v="70473548"/>
    <n v="929542846"/>
    <n v="8146"/>
    <s v="NO"/>
    <x v="12"/>
    <x v="4"/>
    <m/>
    <x v="1"/>
    <m/>
    <x v="1"/>
    <m/>
    <x v="1"/>
    <m/>
    <m/>
    <m/>
    <m/>
    <x v="1"/>
    <x v="1"/>
    <m/>
  </r>
  <r>
    <n v="93953971"/>
    <s v="DNI"/>
    <s v="NAVAS AMAYA, LEO BASTIHAN"/>
    <s v="M"/>
    <d v="2024-08-23T00:00:00"/>
    <x v="8"/>
    <x v="1"/>
    <s v="CLINICA JESUS DEL NORTE"/>
    <s v="308 P.S. DEFENSORES DE LA PATRIA"/>
    <x v="0"/>
    <m/>
    <m/>
    <m/>
    <m/>
    <m/>
    <s v="NO"/>
    <x v="19"/>
    <x v="3"/>
    <m/>
    <x v="1"/>
    <m/>
    <x v="1"/>
    <m/>
    <x v="1"/>
    <d v="2024-08-26T00:00:00"/>
    <d v="2024-08-31T00:00:00"/>
    <m/>
    <m/>
    <x v="1"/>
    <x v="1"/>
    <n v="6268"/>
  </r>
  <r>
    <n v="93950238"/>
    <s v="DNI"/>
    <s v="SAMÁN MANDUJANO, ADRIÁN SEBASTIÁN"/>
    <s v="M"/>
    <d v="2024-08-23T00:00:00"/>
    <x v="8"/>
    <x v="1"/>
    <s v="HOSPITAL NACIONAL ALBERTO SABOGAL SOLOGUREN DE LA RED ASISTENCIAL SABOGAL"/>
    <s v="309 P.S. VENTANILLA ALTA"/>
    <x v="1"/>
    <n v="38"/>
    <n v="3650"/>
    <n v="43671864"/>
    <n v="903209821"/>
    <n v="8146"/>
    <s v="NO"/>
    <x v="23"/>
    <x v="3"/>
    <m/>
    <x v="1"/>
    <m/>
    <x v="1"/>
    <m/>
    <x v="1"/>
    <m/>
    <m/>
    <m/>
    <m/>
    <x v="1"/>
    <x v="1"/>
    <n v="6255"/>
  </r>
  <r>
    <n v="93950832"/>
    <s v="DNI"/>
    <s v="TABOADA ANICAMA, ALESSIA ALANIS"/>
    <s v="F"/>
    <d v="2024-08-23T00:00:00"/>
    <x v="8"/>
    <x v="0"/>
    <s v="CLINICA SAN GABRIEL S.A.C."/>
    <s v="115 C.S. ACAPULCO"/>
    <x v="1"/>
    <m/>
    <m/>
    <m/>
    <m/>
    <m/>
    <s v="NO"/>
    <x v="26"/>
    <x v="0"/>
    <m/>
    <x v="1"/>
    <m/>
    <x v="1"/>
    <m/>
    <x v="1"/>
    <m/>
    <m/>
    <m/>
    <m/>
    <x v="1"/>
    <x v="1"/>
    <n v="6230"/>
  </r>
  <r>
    <n v="93949270"/>
    <s v="CNV"/>
    <s v=" CARNERO, "/>
    <s v="M"/>
    <d v="2024-08-23T00:00:00"/>
    <x v="8"/>
    <x v="0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9274"/>
    <s v="CNV"/>
    <s v=" YLLACONZA, "/>
    <s v="F"/>
    <d v="2024-08-23T00:00:00"/>
    <x v="8"/>
    <x v="4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9419"/>
    <s v="CNV"/>
    <s v=" ZAPATA, "/>
    <s v="F"/>
    <d v="2024-08-23T00:00:00"/>
    <x v="8"/>
    <x v="1"/>
    <s v="HOSPITAL II LIMA NORTE CALLAO LUIS NEGREIROS VEGA ESSALUD"/>
    <m/>
    <x v="1"/>
    <n v="39"/>
    <n v="3040"/>
    <n v="45985404"/>
    <n v="926898648"/>
    <n v="10533"/>
    <s v="NO"/>
    <x v="12"/>
    <x v="4"/>
    <m/>
    <x v="1"/>
    <m/>
    <x v="1"/>
    <m/>
    <x v="1"/>
    <m/>
    <m/>
    <m/>
    <m/>
    <x v="1"/>
    <x v="1"/>
    <m/>
  </r>
  <r>
    <n v="93949412"/>
    <s v="CNV"/>
    <s v=" SALVATIERRA, "/>
    <s v="M"/>
    <d v="2024-08-23T00:00:00"/>
    <x v="8"/>
    <x v="1"/>
    <s v="HOSPITAL II LIMA NORTE CALLAO LUIS NEGREIROS VEGA ESSALUD"/>
    <m/>
    <x v="1"/>
    <n v="39"/>
    <n v="4120"/>
    <n v="40646011"/>
    <n v="917182957"/>
    <n v="10533"/>
    <s v="NO"/>
    <x v="12"/>
    <x v="4"/>
    <m/>
    <x v="1"/>
    <m/>
    <x v="1"/>
    <m/>
    <x v="1"/>
    <m/>
    <m/>
    <m/>
    <m/>
    <x v="1"/>
    <x v="1"/>
    <m/>
  </r>
  <r>
    <n v="93950247"/>
    <s v="DNI"/>
    <s v="MELENDEZ VASQUEZ, VALENTINA ALESSANDRA"/>
    <s v="F"/>
    <d v="2024-08-23T00:00:00"/>
    <x v="8"/>
    <x v="3"/>
    <s v="HOSPITAL NACIONAL ALBERTO SABOGAL SOLOGUREN DE LA RED ASISTENCIAL SABOGAL"/>
    <m/>
    <x v="1"/>
    <n v="40"/>
    <n v="3188"/>
    <n v="46151877"/>
    <n v="960737264"/>
    <n v="10964"/>
    <s v="NO"/>
    <x v="12"/>
    <x v="4"/>
    <m/>
    <x v="1"/>
    <m/>
    <x v="1"/>
    <m/>
    <x v="1"/>
    <m/>
    <m/>
    <m/>
    <m/>
    <x v="1"/>
    <x v="1"/>
    <m/>
  </r>
  <r>
    <n v="93950056"/>
    <s v="DNI"/>
    <s v="VALVERDE LOPEZ, ADHARA MAE DGALIA"/>
    <s v="F"/>
    <d v="2024-08-23T00:00:00"/>
    <x v="8"/>
    <x v="0"/>
    <s v="HOSPITAL I OCTAVIO MONGRUT MUÑOZ"/>
    <s v="102 C.S. ALBERTO BARTON"/>
    <x v="1"/>
    <m/>
    <m/>
    <m/>
    <m/>
    <m/>
    <s v="NO"/>
    <x v="0"/>
    <x v="0"/>
    <m/>
    <x v="1"/>
    <m/>
    <x v="1"/>
    <m/>
    <x v="1"/>
    <m/>
    <m/>
    <m/>
    <m/>
    <x v="1"/>
    <x v="1"/>
    <n v="6221"/>
  </r>
  <r>
    <n v="93949377"/>
    <s v="DNI"/>
    <s v="CARRANZA VILCAHUAMAN, MASSIMO"/>
    <s v="M"/>
    <d v="2024-08-23T00:00:00"/>
    <x v="8"/>
    <x v="0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49952"/>
    <s v="DNI"/>
    <s v="CCASANI ZAVALA, JARIS MIKAELA"/>
    <s v="F"/>
    <d v="2024-08-23T00:00:00"/>
    <x v="8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0025"/>
    <s v="DNI"/>
    <s v="OJANAMA CORRALES, AITHANA SOFIA"/>
    <s v="F"/>
    <d v="2024-08-23T00:00:00"/>
    <x v="8"/>
    <x v="1"/>
    <s v="PUESTO DE SALUD MI PERU"/>
    <s v="308 P.S. DEFENSORES DE LA PATRIA"/>
    <x v="0"/>
    <n v="39"/>
    <n v="3185"/>
    <n v="74167973"/>
    <n v="941687820"/>
    <n v="6268"/>
    <s v="NO"/>
    <x v="19"/>
    <x v="3"/>
    <d v="2024-08-23T00:00:00"/>
    <x v="0"/>
    <d v="2024-08-23T00:00:00"/>
    <x v="0"/>
    <d v="2024-08-26T00:00:00"/>
    <x v="0"/>
    <d v="2024-08-26T00:00:00"/>
    <d v="2024-08-30T00:00:00"/>
    <d v="2024-09-06T00:00:00"/>
    <d v="2024-09-13T00:00:00"/>
    <x v="0"/>
    <x v="0"/>
    <n v="6268"/>
  </r>
  <r>
    <n v="93949617"/>
    <s v="DNI"/>
    <s v="PUTAPAÑA PACAYA, LAHIAM MATTEO"/>
    <s v="M"/>
    <d v="2024-08-23T00:00:00"/>
    <x v="8"/>
    <x v="1"/>
    <s v="NAC. DANIEL A. CARRION"/>
    <s v="301 C.S.M.I. PACHACUTEC PERU - COREA"/>
    <x v="0"/>
    <n v="38"/>
    <n v="2895"/>
    <n v="72146351"/>
    <n v="980336066"/>
    <n v="6267"/>
    <s v="NO"/>
    <x v="11"/>
    <x v="3"/>
    <d v="2024-08-23T00:00:00"/>
    <x v="0"/>
    <d v="2024-08-23T00:00:00"/>
    <x v="0"/>
    <d v="2024-08-27T00:00:00"/>
    <x v="0"/>
    <d v="2024-08-28T00:00:00"/>
    <d v="2024-09-01T00:00:00"/>
    <d v="2024-09-09T00:00:00"/>
    <d v="2024-09-16T00:00:00"/>
    <x v="0"/>
    <x v="0"/>
    <n v="7314"/>
  </r>
  <r>
    <n v="93950298"/>
    <s v="CNV"/>
    <s v=" CURIPUMA, "/>
    <s v="F"/>
    <d v="2024-08-23T00:00:00"/>
    <x v="8"/>
    <x v="1"/>
    <s v="HOSPITAL DE VENTANILLA"/>
    <m/>
    <x v="0"/>
    <n v="39"/>
    <n v="3410"/>
    <n v="44469153"/>
    <n v="922626716"/>
    <n v="6267"/>
    <s v="NO"/>
    <x v="22"/>
    <x v="1"/>
    <d v="2024-08-23T00:00:00"/>
    <x v="0"/>
    <d v="2024-08-23T00:00:00"/>
    <x v="0"/>
    <d v="2024-08-26T00:00:00"/>
    <x v="0"/>
    <d v="2024-08-26T00:00:00"/>
    <d v="2024-08-30T00:00:00"/>
    <d v="2024-09-07T00:00:00"/>
    <d v="2024-09-14T00:00:00"/>
    <x v="0"/>
    <x v="0"/>
    <m/>
  </r>
  <r>
    <n v="93949723"/>
    <s v="DNI"/>
    <s v="AGÜERO ELISES, MICAELLA NATHANIEL"/>
    <s v="F"/>
    <d v="2024-08-23T00:00:00"/>
    <x v="8"/>
    <x v="1"/>
    <s v="HOSPITAL DE VENTANILLA"/>
    <s v="302 C.S. 03 DE FEBRERO"/>
    <x v="0"/>
    <n v="40"/>
    <n v="3845"/>
    <n v="47614814"/>
    <n v="908759414"/>
    <n v="6266"/>
    <s v="NO"/>
    <x v="9"/>
    <x v="3"/>
    <d v="2024-08-23T00:00:00"/>
    <x v="0"/>
    <d v="2024-08-23T00:00:00"/>
    <x v="0"/>
    <d v="2024-08-27T00:00:00"/>
    <x v="0"/>
    <d v="2024-08-29T00:00:00"/>
    <d v="2024-09-02T00:00:00"/>
    <d v="2024-09-09T00:00:00"/>
    <d v="2024-09-16T00:00:00"/>
    <x v="0"/>
    <x v="0"/>
    <n v="6266"/>
  </r>
  <r>
    <n v="93949620"/>
    <s v="DNI"/>
    <s v="PEZO MALLQUI, KAILANY YETZALI"/>
    <s v="F"/>
    <d v="2024-08-23T00:00:00"/>
    <x v="8"/>
    <x v="1"/>
    <s v="HOSPITAL DE VENTANILLA"/>
    <s v="302 C.S. 03 DE FEBRERO"/>
    <x v="0"/>
    <n v="41"/>
    <n v="3705"/>
    <n v="74428917"/>
    <n v="926346797"/>
    <n v="6266"/>
    <s v="NO"/>
    <x v="9"/>
    <x v="3"/>
    <d v="2024-08-23T00:00:00"/>
    <x v="0"/>
    <d v="2024-08-23T00:00:00"/>
    <x v="0"/>
    <d v="2024-08-27T00:00:00"/>
    <x v="0"/>
    <m/>
    <m/>
    <m/>
    <m/>
    <x v="1"/>
    <x v="1"/>
    <n v="6266"/>
  </r>
  <r>
    <n v="93951373"/>
    <s v="DNI"/>
    <s v="GUERRA CERNA, JULIETA SUMIRE"/>
    <s v="F"/>
    <d v="2024-08-24T00:00:00"/>
    <x v="8"/>
    <x v="1"/>
    <s v="PUESTO DE SALUD MI PERU"/>
    <s v="312 P.S. MI PERU"/>
    <x v="0"/>
    <n v="40"/>
    <n v="3650"/>
    <n v="46965568"/>
    <n v="971506285"/>
    <n v="6268"/>
    <s v="NO"/>
    <x v="7"/>
    <x v="3"/>
    <d v="2024-08-24T00:00:00"/>
    <x v="0"/>
    <d v="2024-08-24T00:00:00"/>
    <x v="0"/>
    <d v="2024-08-28T00:00:00"/>
    <x v="0"/>
    <d v="2024-08-29T00:00:00"/>
    <m/>
    <m/>
    <m/>
    <x v="1"/>
    <x v="1"/>
    <n v="6260"/>
  </r>
  <r>
    <n v="93950444"/>
    <s v="DNI"/>
    <s v="ISUIZA GUERRA, JOSHUA JERIEL"/>
    <s v="M"/>
    <d v="2024-08-24T00:00:00"/>
    <x v="8"/>
    <x v="0"/>
    <s v="HOSPITAL TARAPOT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50786"/>
    <s v="DNI"/>
    <s v="CALAMPA MANIHUARI, CAELA THAIS"/>
    <s v="F"/>
    <d v="2024-08-24T00:00:00"/>
    <x v="8"/>
    <x v="1"/>
    <s v="MATERNO INFANTIL PACHACUTEC  PERU-COREA"/>
    <s v="301 C.S.M.I. PACHACUTEC PERU - COREA"/>
    <x v="0"/>
    <n v="38"/>
    <n v="3385"/>
    <n v="76044142"/>
    <n v="918131085"/>
    <n v="7314"/>
    <s v="NO"/>
    <x v="11"/>
    <x v="3"/>
    <d v="2024-08-24T00:00:00"/>
    <x v="0"/>
    <d v="2024-08-24T00:00:00"/>
    <x v="0"/>
    <d v="2024-08-27T00:00:00"/>
    <x v="0"/>
    <d v="2024-08-27T00:00:00"/>
    <d v="2024-08-31T00:00:00"/>
    <d v="2024-09-07T00:00:00"/>
    <d v="2024-09-14T00:00:00"/>
    <x v="0"/>
    <x v="0"/>
    <n v="7314"/>
  </r>
  <r>
    <n v="93951182"/>
    <s v="DNI"/>
    <s v="GERKES BRAVO, ALYSON ESMERALDA"/>
    <s v="F"/>
    <d v="2024-08-24T00:00:00"/>
    <x v="8"/>
    <x v="3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0812"/>
    <s v="DNI"/>
    <s v="RUMUALDO SABRERA, HANNAH BETZABETH"/>
    <s v="F"/>
    <d v="2024-08-24T00:00:00"/>
    <x v="8"/>
    <x v="5"/>
    <s v="HOSPITAL DE VENTANILLA"/>
    <s v="312 P.S. MI PERU"/>
    <x v="1"/>
    <n v="41"/>
    <n v="3155"/>
    <n v="75407250"/>
    <n v="912709656"/>
    <n v="6260"/>
    <s v="NO"/>
    <x v="7"/>
    <x v="3"/>
    <d v="2024-08-24T00:00:00"/>
    <x v="0"/>
    <d v="2024-08-24T00:00:00"/>
    <x v="0"/>
    <d v="2024-08-26T00:00:00"/>
    <x v="0"/>
    <d v="2024-08-27T00:00:00"/>
    <d v="2024-08-31T00:00:00"/>
    <d v="2024-09-07T00:00:00"/>
    <d v="2024-09-14T00:00:00"/>
    <x v="0"/>
    <x v="0"/>
    <n v="6260"/>
  </r>
  <r>
    <n v="93950527"/>
    <s v="CNV"/>
    <s v=" JULCA, "/>
    <s v="F"/>
    <d v="2024-08-24T00:00:00"/>
    <x v="8"/>
    <x v="0"/>
    <s v="HOSPITAL II LIMA NORTE CALLAO LUIS NEGREIROS VEGA ESSALUD"/>
    <m/>
    <x v="1"/>
    <n v="39"/>
    <n v="3720"/>
    <n v="47729667"/>
    <n v="969791666"/>
    <n v="7948"/>
    <s v="NO"/>
    <x v="12"/>
    <x v="4"/>
    <m/>
    <x v="1"/>
    <m/>
    <x v="1"/>
    <m/>
    <x v="1"/>
    <m/>
    <m/>
    <m/>
    <m/>
    <x v="1"/>
    <x v="1"/>
    <m/>
  </r>
  <r>
    <n v="93950820"/>
    <s v="DNI"/>
    <s v="CARRERA LLAUCE, ALESSIA FABIANA"/>
    <s v="F"/>
    <d v="2024-08-24T00:00:00"/>
    <x v="8"/>
    <x v="3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0887"/>
    <s v="DNI"/>
    <s v="MONCADA ZAPATA, ZOE CAROLINA"/>
    <s v="F"/>
    <d v="2024-08-24T00:00:00"/>
    <x v="8"/>
    <x v="2"/>
    <s v="HOSPITAL NACIONAL GUILLERMO ALMENARA IRIGOYE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1005"/>
    <s v="DNI"/>
    <s v="MORALES GOMEZ, ADRIAN GAEL"/>
    <s v="M"/>
    <d v="2024-08-24T00:00:00"/>
    <x v="8"/>
    <x v="1"/>
    <s v="HOSPITAL II LIMA NORTE CALLAO LUIS NEGREIROS VEGA ESSALUD"/>
    <m/>
    <x v="1"/>
    <n v="38"/>
    <n v="3360"/>
    <n v="74489860"/>
    <n v="906872141"/>
    <n v="8146"/>
    <s v="NO"/>
    <x v="12"/>
    <x v="4"/>
    <m/>
    <x v="1"/>
    <m/>
    <x v="1"/>
    <m/>
    <x v="1"/>
    <m/>
    <m/>
    <m/>
    <m/>
    <x v="1"/>
    <x v="1"/>
    <m/>
  </r>
  <r>
    <n v="93951132"/>
    <s v="DNI"/>
    <s v="CUBAS MERINO, DARWIN ABDIEL"/>
    <s v="M"/>
    <d v="2024-08-24T00:00:00"/>
    <x v="8"/>
    <x v="0"/>
    <s v="ALBERTO LEONARDO BARTON THOMPSON"/>
    <m/>
    <x v="1"/>
    <n v="40"/>
    <n v="4170"/>
    <n v="42112635"/>
    <n v="964276618"/>
    <n v="18306"/>
    <s v="NO"/>
    <x v="50"/>
    <x v="1"/>
    <d v="2024-08-24T00:00:00"/>
    <x v="0"/>
    <d v="2024-08-24T00:00:00"/>
    <x v="0"/>
    <m/>
    <x v="1"/>
    <m/>
    <m/>
    <m/>
    <m/>
    <x v="1"/>
    <x v="1"/>
    <m/>
  </r>
  <r>
    <n v="93950854"/>
    <s v="DNI"/>
    <s v="JAHUIN ILLESCAS, EITHAN YADIEL"/>
    <s v="M"/>
    <d v="2024-08-24T00:00:00"/>
    <x v="8"/>
    <x v="0"/>
    <s v="ALBERTO LEONARDO BARTON THOMPSON"/>
    <s v="102 C.S. ALBERTO BARTON"/>
    <x v="1"/>
    <n v="40"/>
    <n v="3265"/>
    <n v="76029690"/>
    <n v="902687972"/>
    <n v="18306"/>
    <s v="NO"/>
    <x v="0"/>
    <x v="0"/>
    <d v="2024-08-24T00:00:00"/>
    <x v="0"/>
    <d v="2024-08-24T00:00:00"/>
    <x v="0"/>
    <m/>
    <x v="1"/>
    <d v="2024-08-27T00:00:00"/>
    <d v="2024-08-31T00:00:00"/>
    <d v="2024-09-07T00:00:00"/>
    <d v="2024-09-14T00:00:00"/>
    <x v="0"/>
    <x v="1"/>
    <n v="6221"/>
  </r>
  <r>
    <n v="93950437"/>
    <s v="DNI"/>
    <s v="MOLINA HERNANDEZ, SOPHIA AILANY"/>
    <s v="F"/>
    <d v="2024-08-24T00:00:00"/>
    <x v="8"/>
    <x v="0"/>
    <s v="ALBERTO LEONARDO BARTON THOMPSON"/>
    <m/>
    <x v="1"/>
    <n v="39"/>
    <n v="3550"/>
    <n v="75352449"/>
    <n v="998375466"/>
    <n v="18306"/>
    <s v="NO"/>
    <x v="50"/>
    <x v="1"/>
    <d v="2024-08-24T00:00:00"/>
    <x v="0"/>
    <d v="2024-08-24T00:00:00"/>
    <x v="0"/>
    <m/>
    <x v="1"/>
    <m/>
    <m/>
    <m/>
    <m/>
    <x v="1"/>
    <x v="1"/>
    <m/>
  </r>
  <r>
    <n v="93951375"/>
    <s v="CNV"/>
    <s v=" CHILICACEPA, "/>
    <s v="F"/>
    <d v="2024-08-24T00:00:00"/>
    <x v="8"/>
    <x v="1"/>
    <s v="HOSPITAL SANTA GEMA DE  YURIMAGUA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51279"/>
    <s v="DNI"/>
    <s v="YEPEZ VIENA, GENESIS EDGARLIZ"/>
    <s v="F"/>
    <d v="2024-08-24T00:00:00"/>
    <x v="8"/>
    <x v="1"/>
    <s v="HOSPITAL DE VENTANILLA"/>
    <s v="307 P.S. HIJOS DEL ALMIRANTE GRAU"/>
    <x v="0"/>
    <n v="39"/>
    <n v="2995"/>
    <n v="77912528"/>
    <n v="915985270"/>
    <n v="6255"/>
    <s v="NO"/>
    <x v="8"/>
    <x v="3"/>
    <d v="2024-08-24T00:00:00"/>
    <x v="0"/>
    <d v="2024-08-24T00:00:00"/>
    <x v="0"/>
    <d v="2024-08-27T00:00:00"/>
    <x v="0"/>
    <d v="2024-08-27T00:00:00"/>
    <d v="2024-08-31T00:00:00"/>
    <d v="2024-09-07T00:00:00"/>
    <d v="2024-09-14T00:00:00"/>
    <x v="0"/>
    <x v="0"/>
    <n v="6262"/>
  </r>
  <r>
    <n v="93951222"/>
    <s v="DNI"/>
    <s v="ASHCALLA ILDEFONSO, ETHAN SALVADOR"/>
    <s v="M"/>
    <d v="2024-08-24T00:00:00"/>
    <x v="8"/>
    <x v="1"/>
    <s v="HOSPITAL SAN JOSE"/>
    <s v="306 P.S. ANGAMOS"/>
    <x v="0"/>
    <n v="39"/>
    <n v="3005"/>
    <n v="42939294"/>
    <n v="998765377"/>
    <n v="6257"/>
    <s v="NO"/>
    <x v="28"/>
    <x v="3"/>
    <d v="2024-08-25T00:00:00"/>
    <x v="0"/>
    <d v="2024-08-25T00:00:00"/>
    <x v="0"/>
    <d v="2024-08-28T00:00:00"/>
    <x v="0"/>
    <d v="2024-08-27T00:00:00"/>
    <d v="2024-08-31T00:00:00"/>
    <d v="2024-09-07T00:00:00"/>
    <d v="2024-09-14T00:00:00"/>
    <x v="0"/>
    <x v="0"/>
    <n v="6257"/>
  </r>
  <r>
    <n v="93951266"/>
    <s v="DNI"/>
    <s v="DIAZ ARANCEL, PARIS ANGELLY"/>
    <s v="F"/>
    <d v="2024-08-24T00:00:00"/>
    <x v="8"/>
    <x v="5"/>
    <s v="HOSPITAL II LIMA NORTE CALLAO LUIS NEGREIROS VEGA ESSALUD"/>
    <s v="312 P.S. MI PERU"/>
    <x v="0"/>
    <n v="40"/>
    <n v="3250"/>
    <n v="73431895"/>
    <n v="981039303"/>
    <n v="8146"/>
    <s v="NO"/>
    <x v="7"/>
    <x v="3"/>
    <m/>
    <x v="1"/>
    <m/>
    <x v="1"/>
    <m/>
    <x v="1"/>
    <m/>
    <m/>
    <m/>
    <m/>
    <x v="1"/>
    <x v="1"/>
    <n v="6260"/>
  </r>
  <r>
    <n v="93951027"/>
    <s v="DNI"/>
    <s v="ASCENCIO BURGA, IAN MATTEO"/>
    <s v="M"/>
    <d v="2024-08-24T00:00:00"/>
    <x v="8"/>
    <x v="1"/>
    <s v="HOSPITAL DE VENTANILLA"/>
    <s v="312 P.S. MI PERU"/>
    <x v="0"/>
    <n v="38"/>
    <n v="4185"/>
    <n v="72718306"/>
    <n v="918122924"/>
    <n v="6260"/>
    <s v="NO"/>
    <x v="7"/>
    <x v="3"/>
    <d v="2024-08-25T00:00:00"/>
    <x v="0"/>
    <d v="2024-08-25T00:00:00"/>
    <x v="0"/>
    <d v="2024-08-27T00:00:00"/>
    <x v="0"/>
    <d v="2024-08-27T00:00:00"/>
    <d v="2024-08-31T00:00:00"/>
    <d v="2024-09-07T00:00:00"/>
    <d v="2024-09-14T00:00:00"/>
    <x v="0"/>
    <x v="0"/>
    <n v="6260"/>
  </r>
  <r>
    <n v="93951203"/>
    <s v="CNV"/>
    <s v=" LA MOTA, "/>
    <s v="M"/>
    <d v="2024-08-24T00:00:00"/>
    <x v="8"/>
    <x v="0"/>
    <s v="NAC. DANIEL A. CARRION"/>
    <m/>
    <x v="0"/>
    <n v="38"/>
    <n v="3320"/>
    <n v="75079857"/>
    <n v="916015066"/>
    <n v="6222"/>
    <s v="NO"/>
    <x v="1"/>
    <x v="1"/>
    <d v="2024-08-25T00:00:00"/>
    <x v="0"/>
    <d v="2024-08-25T00:00:00"/>
    <x v="0"/>
    <d v="2024-08-29T00:00:00"/>
    <x v="0"/>
    <m/>
    <m/>
    <m/>
    <m/>
    <x v="1"/>
    <x v="1"/>
    <m/>
  </r>
  <r>
    <n v="93951228"/>
    <s v="DNI"/>
    <s v="ROJAS ROMERO, JAIR ALEXANDER"/>
    <s v="M"/>
    <d v="2024-08-24T00:00:00"/>
    <x v="8"/>
    <x v="2"/>
    <s v="NAC. DANIEL A. CARRION"/>
    <m/>
    <x v="0"/>
    <n v="38"/>
    <n v="2970"/>
    <n v="29904968"/>
    <n v="980610415"/>
    <n v="6222"/>
    <s v="NO"/>
    <x v="1"/>
    <x v="1"/>
    <d v="2024-08-25T00:00:00"/>
    <x v="0"/>
    <d v="2024-08-25T00:00:00"/>
    <x v="0"/>
    <d v="2024-08-29T00:00:00"/>
    <x v="0"/>
    <m/>
    <m/>
    <m/>
    <m/>
    <x v="1"/>
    <x v="1"/>
    <m/>
  </r>
  <r>
    <n v="93951289"/>
    <s v="DNI"/>
    <s v="ZUÑIGA RODRIGUEZ, ISABELLA SHANTALL CATTALEYA"/>
    <s v="F"/>
    <d v="2024-08-24T00:00:00"/>
    <x v="8"/>
    <x v="0"/>
    <s v="NAC. DANIEL A. CARRION"/>
    <s v="101 C.S. MANUEL BONILLA"/>
    <x v="0"/>
    <n v="40"/>
    <n v="3720"/>
    <n v="60747871"/>
    <n v="925081548"/>
    <n v="6220"/>
    <s v="NO"/>
    <x v="25"/>
    <x v="0"/>
    <d v="2024-08-24T00:00:00"/>
    <x v="0"/>
    <d v="2024-08-24T00:00:00"/>
    <x v="0"/>
    <m/>
    <x v="1"/>
    <d v="2024-08-27T00:00:00"/>
    <d v="2024-08-31T00:00:00"/>
    <d v="2024-09-07T00:00:00"/>
    <d v="2024-09-14T00:00:00"/>
    <x v="0"/>
    <x v="1"/>
    <n v="6220"/>
  </r>
  <r>
    <n v="93951348"/>
    <s v="DNI"/>
    <s v="GUERRA DIAZ, HEYLIN VALENTINA"/>
    <s v="F"/>
    <d v="2024-08-24T00:00:00"/>
    <x v="8"/>
    <x v="0"/>
    <s v="NESTOR GAMBETTA"/>
    <s v="111 C.S. SANTA ROSA"/>
    <x v="0"/>
    <n v="39"/>
    <n v="3200"/>
    <n v="75329431"/>
    <n v="931175096"/>
    <n v="6234"/>
    <s v="NO"/>
    <x v="30"/>
    <x v="0"/>
    <d v="2024-08-24T00:00:00"/>
    <x v="0"/>
    <d v="2024-08-24T00:00:00"/>
    <x v="0"/>
    <d v="2024-08-29T00:00:00"/>
    <x v="0"/>
    <d v="2024-08-27T00:00:00"/>
    <d v="2024-08-31T00:00:00"/>
    <d v="2024-09-07T00:00:00"/>
    <d v="2024-09-14T00:00:00"/>
    <x v="0"/>
    <x v="0"/>
    <n v="6234"/>
  </r>
  <r>
    <n v="93951188"/>
    <s v="DNI"/>
    <s v="RODRIGUEZ MANRIQUE, ZOE DALESHKA"/>
    <s v="F"/>
    <d v="2024-08-24T00:00:00"/>
    <x v="8"/>
    <x v="1"/>
    <s v="C.S. MARQUEZ"/>
    <s v="309 P.S. VENTANILLA ALTA"/>
    <x v="0"/>
    <n v="38"/>
    <n v="3185"/>
    <n v="74382368"/>
    <n v="977467055"/>
    <n v="6243"/>
    <s v="NO"/>
    <x v="23"/>
    <x v="3"/>
    <d v="2024-08-24T00:00:00"/>
    <x v="0"/>
    <d v="2024-08-24T00:00:00"/>
    <x v="0"/>
    <d v="2024-08-28T00:00:00"/>
    <x v="0"/>
    <d v="2024-08-28T00:00:00"/>
    <d v="2024-09-03T00:00:00"/>
    <d v="2024-09-10T00:00:00"/>
    <d v="2024-09-17T00:00:00"/>
    <x v="0"/>
    <x v="0"/>
    <n v="6255"/>
  </r>
  <r>
    <n v="93951390"/>
    <s v="DNI"/>
    <s v="RAMIREZ OTORUNCO, YAN ELTHIAN"/>
    <s v="M"/>
    <d v="2024-08-24T00:00:00"/>
    <x v="8"/>
    <x v="0"/>
    <s v="INSTITUTO NACIONAL MATERNO PERINATAL"/>
    <s v="305 C.S. SANTA ROSA DE PACHACUTEC"/>
    <x v="0"/>
    <m/>
    <m/>
    <m/>
    <m/>
    <m/>
    <s v="NO"/>
    <x v="20"/>
    <x v="3"/>
    <m/>
    <x v="1"/>
    <m/>
    <x v="1"/>
    <m/>
    <x v="1"/>
    <d v="2024-08-27T00:00:00"/>
    <d v="2024-08-31T00:00:00"/>
    <d v="2024-09-07T00:00:00"/>
    <d v="2024-09-14T00:00:00"/>
    <x v="0"/>
    <x v="1"/>
    <n v="6263"/>
  </r>
  <r>
    <n v="93950679"/>
    <s v="DNI"/>
    <s v="URDANETA CEBALLOS, MIA ZAHOMY"/>
    <s v="F"/>
    <d v="2024-08-24T00:00:00"/>
    <x v="8"/>
    <x v="4"/>
    <s v="HOSPITAL SAN JOSE"/>
    <s v="214 C.S. CARMEN DE LA LEGUA"/>
    <x v="0"/>
    <n v="38"/>
    <n v="3575"/>
    <n v="31820151"/>
    <n v="929642159"/>
    <n v="6252"/>
    <s v="NO"/>
    <x v="6"/>
    <x v="2"/>
    <d v="2024-08-24T00:00:00"/>
    <x v="0"/>
    <d v="2024-08-24T00:00:00"/>
    <x v="0"/>
    <d v="2024-08-26T00:00:00"/>
    <x v="0"/>
    <d v="2024-08-27T00:00:00"/>
    <d v="2024-08-31T00:00:00"/>
    <d v="2024-09-07T00:00:00"/>
    <d v="2024-09-14T00:00:00"/>
    <x v="0"/>
    <x v="0"/>
    <n v="6252"/>
  </r>
  <r>
    <n v="93951890"/>
    <s v="DNI"/>
    <s v="GUTIERREZ MENDOZA, XIANNA CATALINA"/>
    <s v="F"/>
    <d v="2024-08-25T00:00:00"/>
    <x v="8"/>
    <x v="4"/>
    <s v="HOSPITAL SAN JOSE"/>
    <s v="214 C.S. CARMEN DE LA LEGUA"/>
    <x v="0"/>
    <n v="41"/>
    <n v="3345"/>
    <n v="77277257"/>
    <n v="910918740"/>
    <n v="6252"/>
    <s v="NO"/>
    <x v="6"/>
    <x v="2"/>
    <d v="2024-08-26T00:00:00"/>
    <x v="0"/>
    <d v="2024-08-26T00:00:00"/>
    <x v="0"/>
    <d v="2024-08-31T00:00:00"/>
    <x v="0"/>
    <d v="2024-08-28T00:00:00"/>
    <d v="2024-09-02T00:00:00"/>
    <d v="2024-09-09T00:00:00"/>
    <d v="2024-09-16T00:00:00"/>
    <x v="0"/>
    <x v="0"/>
    <n v="6252"/>
  </r>
  <r>
    <n v="93953776"/>
    <s v="DNI"/>
    <s v="VIGO FERNANDEZ, MICAELA"/>
    <s v="F"/>
    <d v="2024-08-25T00:00:00"/>
    <x v="8"/>
    <x v="0"/>
    <s v="NAC. DANIEL A. CARRION"/>
    <s v="214 C.S. CARMEN DE LA LEGUA"/>
    <x v="0"/>
    <n v="39"/>
    <n v="3260"/>
    <n v="70949618"/>
    <n v="910254033"/>
    <n v="6252"/>
    <s v="NO"/>
    <x v="6"/>
    <x v="2"/>
    <d v="2024-08-25T00:00:00"/>
    <x v="0"/>
    <d v="2024-08-25T00:00:00"/>
    <x v="0"/>
    <d v="2024-08-27T00:00:00"/>
    <x v="0"/>
    <d v="2024-08-28T00:00:00"/>
    <d v="2024-09-02T00:00:00"/>
    <d v="2024-09-09T00:00:00"/>
    <d v="2024-09-16T00:00:00"/>
    <x v="0"/>
    <x v="0"/>
    <n v="6252"/>
  </r>
  <r>
    <n v="93951611"/>
    <s v="DNI"/>
    <s v="CHAPA SALDIVAR, MARIHAM VALENTINA"/>
    <s v="F"/>
    <d v="2024-08-25T00:00:00"/>
    <x v="8"/>
    <x v="4"/>
    <s v="NACIONAL ARZOBISPO LOAYZA"/>
    <s v="214 C.S. CARMEN DE LA LEGUA"/>
    <x v="0"/>
    <m/>
    <m/>
    <m/>
    <m/>
    <m/>
    <s v="NO"/>
    <x v="6"/>
    <x v="2"/>
    <m/>
    <x v="1"/>
    <m/>
    <x v="1"/>
    <m/>
    <x v="1"/>
    <m/>
    <m/>
    <m/>
    <m/>
    <x v="1"/>
    <x v="1"/>
    <n v="6252"/>
  </r>
  <r>
    <n v="93952215"/>
    <s v="CNV"/>
    <s v=" PUGA, "/>
    <s v="M"/>
    <d v="2024-08-25T00:00:00"/>
    <x v="8"/>
    <x v="0"/>
    <s v="NAC. DANIEL A. CARRION"/>
    <m/>
    <x v="0"/>
    <n v="40"/>
    <n v="2560"/>
    <n v="76346042"/>
    <n v="916066640"/>
    <n v="6249"/>
    <s v="NO"/>
    <x v="1"/>
    <x v="1"/>
    <d v="2024-08-26T00:00:00"/>
    <x v="0"/>
    <d v="2024-08-26T00:00:00"/>
    <x v="0"/>
    <d v="2024-08-31T00:00:00"/>
    <x v="0"/>
    <m/>
    <m/>
    <m/>
    <m/>
    <x v="1"/>
    <x v="1"/>
    <m/>
  </r>
  <r>
    <n v="93952010"/>
    <s v="DNI"/>
    <s v="MENDOZA BECERRA, BRUNO ALESSANDRO"/>
    <s v="M"/>
    <d v="2024-08-25T00:00:00"/>
    <x v="8"/>
    <x v="0"/>
    <s v="HOSPITAL SAN JOSE"/>
    <s v="206 P.S. BOCANEGRA"/>
    <x v="0"/>
    <n v="38"/>
    <n v="3085"/>
    <n v="47668081"/>
    <n v="968605505"/>
    <n v="6245"/>
    <s v="NO"/>
    <x v="3"/>
    <x v="2"/>
    <d v="2024-08-26T00:00:00"/>
    <x v="0"/>
    <d v="2024-08-26T00:00:00"/>
    <x v="0"/>
    <d v="2024-08-29T00:00:00"/>
    <x v="0"/>
    <d v="2024-08-28T00:00:00"/>
    <d v="2024-09-02T00:00:00"/>
    <d v="2024-09-09T00:00:00"/>
    <d v="2024-09-16T00:00:00"/>
    <x v="0"/>
    <x v="0"/>
    <n v="6245"/>
  </r>
  <r>
    <n v="93951887"/>
    <s v="DNI"/>
    <s v="SALAS CRUZ, ZINEDIN FABRICIO"/>
    <s v="M"/>
    <d v="2024-08-25T00:00:00"/>
    <x v="8"/>
    <x v="0"/>
    <s v="HOSPITAL SAN JOSE"/>
    <s v="207 P.S. EL ALAMO"/>
    <x v="0"/>
    <n v="38"/>
    <n v="3125"/>
    <n v="77151552"/>
    <n v="966439221"/>
    <n v="6246"/>
    <s v="NO"/>
    <x v="4"/>
    <x v="2"/>
    <d v="2024-08-26T00:00:00"/>
    <x v="0"/>
    <d v="2024-08-26T00:00:00"/>
    <x v="0"/>
    <d v="2024-08-31T00:00:00"/>
    <x v="0"/>
    <d v="2024-08-28T00:00:00"/>
    <d v="2024-09-02T00:00:00"/>
    <d v="2024-09-09T00:00:00"/>
    <m/>
    <x v="1"/>
    <x v="1"/>
    <n v="6246"/>
  </r>
  <r>
    <n v="93951876"/>
    <s v="DNI"/>
    <s v="SUAREZ SOLIS, ALICE ISABELLA"/>
    <s v="F"/>
    <d v="2024-08-25T00:00:00"/>
    <x v="8"/>
    <x v="0"/>
    <s v="HOSPITAL SAN JOSE"/>
    <s v="202 P.S. 200 MILLAS"/>
    <x v="0"/>
    <n v="41"/>
    <n v="3180"/>
    <n v="75432729"/>
    <n v="981035707"/>
    <n v="6244"/>
    <s v="NO"/>
    <x v="33"/>
    <x v="2"/>
    <d v="2024-08-26T00:00:00"/>
    <x v="0"/>
    <d v="2024-08-26T00:00:00"/>
    <x v="0"/>
    <d v="2024-08-27T00:00:00"/>
    <x v="0"/>
    <d v="2024-08-28T00:00:00"/>
    <d v="2024-09-02T00:00:00"/>
    <d v="2024-09-09T00:00:00"/>
    <d v="2024-09-16T00:00:00"/>
    <x v="0"/>
    <x v="0"/>
    <n v="6244"/>
  </r>
  <r>
    <n v="93952207"/>
    <s v="DNI"/>
    <s v="ROJAS MILLA, ALESSIA SILVANA"/>
    <s v="F"/>
    <d v="2024-08-25T00:00:00"/>
    <x v="8"/>
    <x v="0"/>
    <s v="NAC. DANIEL A. CARRION"/>
    <s v="101 C.S. MANUEL BONILLA"/>
    <x v="0"/>
    <n v="39"/>
    <n v="3275"/>
    <n v="6838945"/>
    <n v="925906200"/>
    <n v="6220"/>
    <s v="NO"/>
    <x v="25"/>
    <x v="0"/>
    <d v="2024-08-26T00:00:00"/>
    <x v="0"/>
    <d v="2024-08-26T00:00:00"/>
    <x v="0"/>
    <d v="2024-08-27T00:00:00"/>
    <x v="0"/>
    <d v="2024-08-28T00:00:00"/>
    <d v="2024-09-01T00:00:00"/>
    <d v="2024-09-08T00:00:00"/>
    <d v="2024-09-15T00:00:00"/>
    <x v="0"/>
    <x v="0"/>
    <n v="6220"/>
  </r>
  <r>
    <n v="93952073"/>
    <s v="DNI"/>
    <s v="CASPA BARRIENTOS, ARIADNE ELIETTE"/>
    <s v="F"/>
    <d v="2024-08-25T00:00:00"/>
    <x v="8"/>
    <x v="1"/>
    <s v="NAC. DANIEL A. CARRION"/>
    <s v="314 P.S. VENTANILLA ESTE"/>
    <x v="0"/>
    <n v="38"/>
    <n v="3105"/>
    <n v="71769515"/>
    <n v="902175977"/>
    <n v="6259"/>
    <s v="NO"/>
    <x v="39"/>
    <x v="3"/>
    <d v="2024-08-26T00:00:00"/>
    <x v="0"/>
    <d v="2024-08-26T00:00:00"/>
    <x v="0"/>
    <d v="2024-08-27T00:00:00"/>
    <x v="0"/>
    <d v="2024-08-31T00:00:00"/>
    <d v="2024-09-04T00:00:00"/>
    <d v="2024-09-11T00:00:00"/>
    <d v="2024-09-18T00:00:00"/>
    <x v="0"/>
    <x v="0"/>
    <n v="6259"/>
  </r>
  <r>
    <n v="93952094"/>
    <s v="DNI"/>
    <s v="AVILA LINARES, NOAH LOGAN"/>
    <s v="M"/>
    <d v="2024-08-25T00:00:00"/>
    <x v="8"/>
    <x v="1"/>
    <s v="HOSPITAL DE VENTANILLA"/>
    <s v="309 P.S. VENTANILLA ALTA"/>
    <x v="0"/>
    <n v="38"/>
    <n v="3305"/>
    <n v="75004585"/>
    <n v="914681137"/>
    <n v="0"/>
    <s v="NO"/>
    <x v="23"/>
    <x v="3"/>
    <d v="2024-08-25T00:00:00"/>
    <x v="0"/>
    <d v="2024-08-25T00:00:00"/>
    <x v="0"/>
    <d v="2024-08-28T00:00:00"/>
    <x v="0"/>
    <d v="2024-08-28T00:00:00"/>
    <d v="2024-09-02T00:00:00"/>
    <d v="2024-09-10T00:00:00"/>
    <d v="2024-09-19T00:00:00"/>
    <x v="0"/>
    <x v="0"/>
    <n v="6255"/>
  </r>
  <r>
    <n v="93952070"/>
    <s v="DNI"/>
    <s v="PAREDES CAHUACHI, KATTE"/>
    <s v="F"/>
    <d v="2024-08-25T00:00:00"/>
    <x v="8"/>
    <x v="1"/>
    <s v="HOSPITAL DE VENTANILLA"/>
    <s v="305 C.S. SANTA ROSA DE PACHACUTEC"/>
    <x v="0"/>
    <n v="40"/>
    <n v="3340"/>
    <n v="60285182"/>
    <n v="924792545"/>
    <n v="6263"/>
    <s v="NO"/>
    <x v="20"/>
    <x v="3"/>
    <d v="2024-08-25T00:00:00"/>
    <x v="0"/>
    <d v="2024-08-25T00:00:00"/>
    <x v="0"/>
    <m/>
    <x v="1"/>
    <d v="2024-08-28T00:00:00"/>
    <d v="2024-09-01T00:00:00"/>
    <d v="2024-09-08T00:00:00"/>
    <d v="2024-09-15T00:00:00"/>
    <x v="0"/>
    <x v="1"/>
    <n v="6263"/>
  </r>
  <r>
    <n v="93951546"/>
    <s v="CNV"/>
    <s v=" CORNEJO, "/>
    <s v="M"/>
    <d v="2024-08-25T00:00:00"/>
    <x v="8"/>
    <x v="1"/>
    <s v="C.S. MARQUEZ"/>
    <m/>
    <x v="0"/>
    <n v="40"/>
    <n v="3380"/>
    <n v="46722961"/>
    <n v="900646382"/>
    <n v="6262"/>
    <s v="NO"/>
    <x v="22"/>
    <x v="1"/>
    <d v="2024-08-25T00:00:00"/>
    <x v="0"/>
    <d v="2024-08-25T00:00:00"/>
    <x v="0"/>
    <d v="2024-08-31T00:00:00"/>
    <x v="0"/>
    <d v="2024-08-28T00:00:00"/>
    <d v="2024-09-01T00:00:00"/>
    <d v="2024-09-08T00:00:00"/>
    <d v="2024-09-15T00:00:00"/>
    <x v="0"/>
    <x v="0"/>
    <m/>
  </r>
  <r>
    <n v="93951454"/>
    <s v="CNV"/>
    <s v=" PINO, "/>
    <s v="M"/>
    <d v="2024-08-25T00:00:00"/>
    <x v="8"/>
    <x v="3"/>
    <s v="ALBERTO LEONARDO BARTON THOMPSON"/>
    <m/>
    <x v="1"/>
    <n v="37"/>
    <n v="2825"/>
    <n v="72458768"/>
    <n v="991477119"/>
    <n v="18306"/>
    <s v="NO"/>
    <x v="50"/>
    <x v="1"/>
    <d v="2024-08-25T00:00:00"/>
    <x v="0"/>
    <d v="2024-08-25T00:00:00"/>
    <x v="0"/>
    <m/>
    <x v="1"/>
    <m/>
    <m/>
    <m/>
    <m/>
    <x v="1"/>
    <x v="1"/>
    <m/>
  </r>
  <r>
    <n v="93951722"/>
    <s v="CNV"/>
    <s v=" GONZALES, "/>
    <s v="M"/>
    <d v="2024-08-25T00:00:00"/>
    <x v="8"/>
    <x v="0"/>
    <s v="ALBERTO LEONARDO BARTON THOMPSON"/>
    <m/>
    <x v="1"/>
    <n v="39"/>
    <n v="3230"/>
    <n v="75905409"/>
    <n v="935875400"/>
    <n v="18306"/>
    <s v="NO"/>
    <x v="50"/>
    <x v="1"/>
    <d v="2024-08-25T00:00:00"/>
    <x v="0"/>
    <d v="2024-08-25T00:00:00"/>
    <x v="0"/>
    <m/>
    <x v="1"/>
    <m/>
    <m/>
    <m/>
    <m/>
    <x v="1"/>
    <x v="1"/>
    <m/>
  </r>
  <r>
    <n v="93952283"/>
    <s v="CNV"/>
    <s v=" RAMOS, "/>
    <s v="F"/>
    <d v="2024-08-25T00:00:00"/>
    <x v="8"/>
    <x v="0"/>
    <s v="ALBERTO LEONARDO BARTON THOMPSON"/>
    <m/>
    <x v="1"/>
    <n v="40"/>
    <n v="2915"/>
    <n v="48319609"/>
    <n v="924386172"/>
    <n v="18306"/>
    <s v="NO"/>
    <x v="50"/>
    <x v="1"/>
    <m/>
    <x v="1"/>
    <m/>
    <x v="1"/>
    <m/>
    <x v="1"/>
    <m/>
    <m/>
    <m/>
    <m/>
    <x v="1"/>
    <x v="1"/>
    <m/>
  </r>
  <r>
    <n v="93951404"/>
    <s v="DNI"/>
    <s v="DIONICIO REYES, ABIEL HERMINIO"/>
    <s v="M"/>
    <d v="2024-08-25T00:00:00"/>
    <x v="8"/>
    <x v="6"/>
    <s v="CLINICA VIRGEN DEL ROSARIO SR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2172"/>
    <s v="CNV"/>
    <s v=" CHAVEZ, "/>
    <s v="M"/>
    <d v="2024-08-25T00:00:00"/>
    <x v="8"/>
    <x v="1"/>
    <s v="HOSPITAL II LIMA NORTE CALLAO LUIS NEGREIROS VEGA ESSALUD"/>
    <m/>
    <x v="1"/>
    <n v="39"/>
    <n v="3610"/>
    <n v="73767258"/>
    <n v="925360361"/>
    <n v="8146"/>
    <s v="NO"/>
    <x v="12"/>
    <x v="4"/>
    <m/>
    <x v="1"/>
    <m/>
    <x v="1"/>
    <m/>
    <x v="1"/>
    <m/>
    <m/>
    <m/>
    <m/>
    <x v="1"/>
    <x v="1"/>
    <m/>
  </r>
  <r>
    <n v="93952346"/>
    <s v="CNV"/>
    <s v=" QUISPE, "/>
    <s v="F"/>
    <d v="2024-08-25T00:00:00"/>
    <x v="8"/>
    <x v="0"/>
    <s v="HOSPITAL II LIMA NORTE CALLAO LUIS NEGREIROS VEGA ESSALUD"/>
    <m/>
    <x v="1"/>
    <n v="39"/>
    <n v="3870"/>
    <n v="45781313"/>
    <n v="971555965"/>
    <n v="7948"/>
    <s v="NO"/>
    <x v="12"/>
    <x v="4"/>
    <m/>
    <x v="1"/>
    <m/>
    <x v="1"/>
    <m/>
    <x v="1"/>
    <m/>
    <m/>
    <m/>
    <m/>
    <x v="1"/>
    <x v="1"/>
    <m/>
  </r>
  <r>
    <n v="93951764"/>
    <s v="DNI"/>
    <s v="REYES YANAYACO, ALESSIA KATALEYA"/>
    <s v="F"/>
    <d v="2024-08-25T00:00:00"/>
    <x v="8"/>
    <x v="1"/>
    <s v="HOSPITAL NACIONAL ALBERTO SABOGAL SOLOGUREN DE LA RED ASISTENCIAL SABOGAL"/>
    <m/>
    <x v="1"/>
    <n v="38"/>
    <n v="3461"/>
    <n v="75622644"/>
    <n v="934335404"/>
    <n v="8146"/>
    <s v="NO"/>
    <x v="12"/>
    <x v="4"/>
    <m/>
    <x v="1"/>
    <m/>
    <x v="1"/>
    <m/>
    <x v="1"/>
    <m/>
    <m/>
    <m/>
    <m/>
    <x v="1"/>
    <x v="1"/>
    <m/>
  </r>
  <r>
    <n v="93951908"/>
    <s v="DNI"/>
    <s v="GUERRA ZAPATA, GAYLE GEORGINA"/>
    <s v="F"/>
    <d v="2024-08-25T00:00:00"/>
    <x v="8"/>
    <x v="0"/>
    <s v="CLINICA SAN JUDAS TADEO"/>
    <s v="208 P.S. AEROPUERTO"/>
    <x v="1"/>
    <m/>
    <m/>
    <m/>
    <m/>
    <m/>
    <s v="NO"/>
    <x v="45"/>
    <x v="2"/>
    <m/>
    <x v="1"/>
    <m/>
    <x v="1"/>
    <m/>
    <x v="1"/>
    <m/>
    <m/>
    <m/>
    <m/>
    <x v="1"/>
    <x v="1"/>
    <n v="6241"/>
  </r>
  <r>
    <n v="93952177"/>
    <s v="DNI"/>
    <s v="SOLIS SEDAN, JOSÉ ADRIÁN"/>
    <s v="M"/>
    <d v="2024-08-25T00:00:00"/>
    <x v="8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1884"/>
    <s v="DNI"/>
    <s v="LIZA MIRANDA, ZEDRICK GAEL"/>
    <s v="M"/>
    <d v="2024-08-25T00:00:00"/>
    <x v="8"/>
    <x v="3"/>
    <s v="CLINICA PROVIDENCIA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952181"/>
    <s v="CNV"/>
    <s v=" NUÑEZ, "/>
    <s v="F"/>
    <d v="2024-08-25T00:00:00"/>
    <x v="8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2477"/>
    <s v="DNI"/>
    <s v="LEDEZMA MONTEVERDE, SIENA VICTORIA"/>
    <s v="F"/>
    <d v="2024-08-26T00:00:00"/>
    <x v="8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2779"/>
    <s v="DNI"/>
    <s v="ALARCON GAMARRA, BASTIAN"/>
    <s v="M"/>
    <d v="2024-08-26T00:00:00"/>
    <x v="8"/>
    <x v="2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3809"/>
    <s v="DNI"/>
    <s v="SUNCION HERNANDEZ, MARCOS MANFRED"/>
    <s v="M"/>
    <d v="2024-08-26T00:00:00"/>
    <x v="8"/>
    <x v="2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4069"/>
    <s v="CNV"/>
    <s v=" SEGURA, "/>
    <s v="F"/>
    <d v="2024-08-26T00:00:00"/>
    <x v="8"/>
    <x v="1"/>
    <s v="HOSPITAL II LIMA NORTE CALLAO LUIS NEGREIROS VEGA ESSALUD"/>
    <m/>
    <x v="1"/>
    <n v="39"/>
    <n v="2830"/>
    <n v="73229438"/>
    <n v="933443483"/>
    <n v="7948"/>
    <s v="NO"/>
    <x v="12"/>
    <x v="4"/>
    <m/>
    <x v="1"/>
    <m/>
    <x v="1"/>
    <m/>
    <x v="1"/>
    <m/>
    <m/>
    <m/>
    <m/>
    <x v="1"/>
    <x v="1"/>
    <m/>
  </r>
  <r>
    <n v="93954051"/>
    <s v="DNI"/>
    <s v="FLORES CORONADO, THIAGO VALENTINO"/>
    <s v="M"/>
    <d v="2024-08-26T00:00:00"/>
    <x v="8"/>
    <x v="1"/>
    <s v="HOSPITAL II LIMA NORTE CALLAO LUIS NEGREIROS VEGA ESSALUD"/>
    <s v="309 P.S. VENTANILLA ALTA"/>
    <x v="1"/>
    <n v="39"/>
    <n v="3330"/>
    <n v="43010492"/>
    <n v="961994370"/>
    <n v="8146"/>
    <s v="NO"/>
    <x v="23"/>
    <x v="3"/>
    <m/>
    <x v="1"/>
    <m/>
    <x v="1"/>
    <m/>
    <x v="1"/>
    <d v="2024-09-01T00:00:00"/>
    <d v="2024-09-05T00:00:00"/>
    <d v="2024-09-12T00:00:00"/>
    <d v="2024-09-19T00:00:00"/>
    <x v="0"/>
    <x v="1"/>
    <n v="6255"/>
  </r>
  <r>
    <n v="93954079"/>
    <s v="DNI"/>
    <s v="GUTIERREZ SANCHEZ, VALERIA"/>
    <s v="F"/>
    <d v="2024-08-26T00:00:00"/>
    <x v="8"/>
    <x v="5"/>
    <s v="HOSPITAL II LIMA NORTE CALLAO LUIS NEGREIROS VEGA ESSALUD"/>
    <s v="312 P.S. MI PERU"/>
    <x v="0"/>
    <n v="39"/>
    <n v="3640"/>
    <n v="70996920"/>
    <n v="947079429"/>
    <n v="8146"/>
    <s v="NO"/>
    <x v="7"/>
    <x v="3"/>
    <m/>
    <x v="1"/>
    <m/>
    <x v="1"/>
    <m/>
    <x v="1"/>
    <m/>
    <m/>
    <m/>
    <m/>
    <x v="1"/>
    <x v="1"/>
    <n v="6260"/>
  </r>
  <r>
    <n v="93954803"/>
    <s v="CNV"/>
    <s v=" RUIZ, "/>
    <s v="M"/>
    <d v="2024-08-26T00:00:00"/>
    <x v="8"/>
    <x v="1"/>
    <s v="CLINICA JESUS DEL NOR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54800"/>
    <s v="CNV"/>
    <s v=" CABANA, "/>
    <s v="F"/>
    <d v="2024-08-26T00:00:00"/>
    <x v="8"/>
    <x v="1"/>
    <s v="CLINICA JESUS DEL NOR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52947"/>
    <s v="CNV"/>
    <s v=" TORRES, "/>
    <s v="M"/>
    <d v="2024-08-26T00:00:00"/>
    <x v="8"/>
    <x v="0"/>
    <s v="ALBERTO LEONARDO BARTON THOMPSON"/>
    <m/>
    <x v="1"/>
    <n v="39"/>
    <n v="3680"/>
    <n v="70470296"/>
    <n v="990043777"/>
    <n v="18306"/>
    <s v="NO"/>
    <x v="50"/>
    <x v="1"/>
    <d v="2024-08-26T00:00:00"/>
    <x v="0"/>
    <d v="2024-08-26T00:00:00"/>
    <x v="0"/>
    <m/>
    <x v="1"/>
    <m/>
    <m/>
    <m/>
    <m/>
    <x v="1"/>
    <x v="1"/>
    <m/>
  </r>
  <r>
    <n v="93953524"/>
    <s v="CNV"/>
    <s v=" ROJAS, "/>
    <s v="M"/>
    <d v="2024-08-26T00:00:00"/>
    <x v="8"/>
    <x v="0"/>
    <s v="ALBERTO LEONARDO BARTON THOMPSON"/>
    <m/>
    <x v="1"/>
    <n v="39"/>
    <n v="3855"/>
    <n v="44527597"/>
    <n v="969017243"/>
    <n v="18306"/>
    <s v="NO"/>
    <x v="29"/>
    <x v="3"/>
    <d v="2024-08-27T00:00:00"/>
    <x v="0"/>
    <d v="2024-08-27T00:00:00"/>
    <x v="0"/>
    <m/>
    <x v="1"/>
    <d v="2024-09-01T00:00:00"/>
    <d v="2024-09-08T00:00:00"/>
    <d v="2024-09-15T00:00:00"/>
    <d v="2024-09-22T00:00:00"/>
    <x v="0"/>
    <x v="1"/>
    <m/>
  </r>
  <r>
    <n v="93953348"/>
    <s v="CNV"/>
    <s v=" SAAVEDRA, "/>
    <s v="M"/>
    <d v="2024-08-26T00:00:00"/>
    <x v="8"/>
    <x v="0"/>
    <s v="ALBERTO LEONARDO BARTON THOMPSON"/>
    <m/>
    <x v="1"/>
    <n v="38"/>
    <n v="2745"/>
    <n v="43020716"/>
    <n v="977982876"/>
    <n v="18306"/>
    <s v="NO"/>
    <x v="50"/>
    <x v="1"/>
    <d v="2024-08-27T00:00:00"/>
    <x v="0"/>
    <d v="2024-08-27T00:00:00"/>
    <x v="0"/>
    <m/>
    <x v="1"/>
    <m/>
    <m/>
    <m/>
    <m/>
    <x v="1"/>
    <x v="1"/>
    <m/>
  </r>
  <r>
    <n v="93953287"/>
    <s v="DNI"/>
    <s v="JOSE CHINCHAY, SAMUEL EZEQUIEL"/>
    <s v="M"/>
    <d v="2024-08-26T00:00:00"/>
    <x v="8"/>
    <x v="0"/>
    <s v="ALBERTO LEONARDO BARTON THOMPSON"/>
    <s v="102 C.S. ALBERTO BARTON"/>
    <x v="1"/>
    <n v="40"/>
    <n v="3340"/>
    <n v="77649574"/>
    <n v="921534707"/>
    <n v="18306"/>
    <s v="NO"/>
    <x v="0"/>
    <x v="0"/>
    <d v="2024-08-26T00:00:00"/>
    <x v="0"/>
    <d v="2024-08-26T00:00:00"/>
    <x v="0"/>
    <m/>
    <x v="1"/>
    <d v="2024-08-29T00:00:00"/>
    <d v="2024-09-02T00:00:00"/>
    <d v="2024-09-09T00:00:00"/>
    <d v="2024-09-16T00:00:00"/>
    <x v="0"/>
    <x v="1"/>
    <n v="6221"/>
  </r>
  <r>
    <n v="93953127"/>
    <s v="DNI"/>
    <s v="DIAZ CRUZ, LUCAS NATANAEL"/>
    <s v="M"/>
    <d v="2024-08-26T00:00:00"/>
    <x v="8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53296"/>
    <s v="CNV"/>
    <s v=" LUNA, "/>
    <s v="M"/>
    <d v="2024-08-26T00:00:00"/>
    <x v="8"/>
    <x v="0"/>
    <s v="ALBERTO LEONARDO BARTON THOMPSON"/>
    <m/>
    <x v="1"/>
    <n v="37"/>
    <n v="2840"/>
    <n v="42917675"/>
    <n v="935323048"/>
    <n v="18306"/>
    <s v="NO"/>
    <x v="50"/>
    <x v="1"/>
    <d v="2024-08-27T00:00:00"/>
    <x v="0"/>
    <d v="2024-08-27T00:00:00"/>
    <x v="0"/>
    <m/>
    <x v="1"/>
    <m/>
    <m/>
    <m/>
    <m/>
    <x v="1"/>
    <x v="1"/>
    <m/>
  </r>
  <r>
    <n v="93953526"/>
    <s v="DNI"/>
    <s v="CESPEDES RAMON, GABRIELA DEL CARMEN"/>
    <s v="F"/>
    <d v="2024-08-26T00:00:00"/>
    <x v="8"/>
    <x v="2"/>
    <s v="ALBERTO LEONARDO BARTON THOMPSON"/>
    <s v="207 P.S. EL ALAMO"/>
    <x v="1"/>
    <n v="37"/>
    <n v="4250"/>
    <n v="44133540"/>
    <n v="917142803"/>
    <n v="18306"/>
    <s v="NO"/>
    <x v="4"/>
    <x v="2"/>
    <d v="2024-08-27T00:00:00"/>
    <x v="0"/>
    <d v="2024-08-27T00:00:00"/>
    <x v="0"/>
    <m/>
    <x v="1"/>
    <m/>
    <m/>
    <m/>
    <m/>
    <x v="1"/>
    <x v="1"/>
    <n v="6246"/>
  </r>
  <r>
    <n v="93953177"/>
    <s v="DNI"/>
    <s v="VERGARA PALACIOS, ROEL ELISEO"/>
    <s v="M"/>
    <d v="2024-08-26T00:00:00"/>
    <x v="8"/>
    <x v="0"/>
    <s v="CLINICA SAN PABLO"/>
    <s v="110 P.S. MIGUEL GRAU"/>
    <x v="0"/>
    <m/>
    <m/>
    <m/>
    <m/>
    <m/>
    <s v="NO"/>
    <x v="48"/>
    <x v="0"/>
    <m/>
    <x v="1"/>
    <m/>
    <x v="1"/>
    <m/>
    <x v="1"/>
    <d v="2024-08-29T00:00:00"/>
    <d v="2024-09-02T00:00:00"/>
    <d v="2024-09-09T00:00:00"/>
    <d v="2024-09-16T00:00:00"/>
    <x v="0"/>
    <x v="1"/>
    <n v="6235"/>
  </r>
  <r>
    <n v="93953249"/>
    <s v="DNI"/>
    <s v="GUZMAN PEÑA, ZOE FRANYELI"/>
    <s v="F"/>
    <d v="2024-08-26T00:00:00"/>
    <x v="8"/>
    <x v="0"/>
    <s v="HOSPITAL NACIONAL ALBERTO SABOGAL SOLOGUREN DE LA RED ASISTENCIAL SABOGAL"/>
    <m/>
    <x v="1"/>
    <n v="39"/>
    <n v="3112"/>
    <n v="74135763"/>
    <n v="927047839"/>
    <n v="27563"/>
    <s v="NO"/>
    <x v="12"/>
    <x v="4"/>
    <m/>
    <x v="1"/>
    <m/>
    <x v="1"/>
    <m/>
    <x v="1"/>
    <m/>
    <m/>
    <m/>
    <m/>
    <x v="1"/>
    <x v="1"/>
    <m/>
  </r>
  <r>
    <n v="93953470"/>
    <s v="DNI"/>
    <s v="ESPINOZA GARCIA, ADRIEL EILAM"/>
    <s v="M"/>
    <d v="2024-08-26T00:00:00"/>
    <x v="8"/>
    <x v="0"/>
    <s v="HOSPITAL DE VENTANILLA"/>
    <s v="203 P.S. PALMERAS DE OQUENDO"/>
    <x v="0"/>
    <n v="37"/>
    <n v="2855"/>
    <n v="75409137"/>
    <n v="956194945"/>
    <n v="6768"/>
    <s v="NO"/>
    <x v="18"/>
    <x v="2"/>
    <d v="2024-08-26T00:00:00"/>
    <x v="0"/>
    <d v="2024-08-26T00:00:00"/>
    <x v="0"/>
    <m/>
    <x v="1"/>
    <d v="2024-08-31T00:00:00"/>
    <d v="2024-09-04T00:00:00"/>
    <d v="2024-09-11T00:00:00"/>
    <d v="2024-09-18T00:00:00"/>
    <x v="0"/>
    <x v="1"/>
    <n v="6768"/>
  </r>
  <r>
    <n v="93953315"/>
    <s v="DNI"/>
    <s v="MATOS QUIROZ, ETHAN MATTEO"/>
    <s v="M"/>
    <d v="2024-08-26T00:00:00"/>
    <x v="8"/>
    <x v="1"/>
    <s v="HOSPITAL DE VENTANILLA"/>
    <s v="302 C.S. 03 DE FEBRERO"/>
    <x v="0"/>
    <n v="39"/>
    <n v="4275"/>
    <n v="74646949"/>
    <n v="922747901"/>
    <n v="7314"/>
    <s v="NO"/>
    <x v="9"/>
    <x v="3"/>
    <d v="2024-08-26T00:00:00"/>
    <x v="0"/>
    <d v="2024-08-26T00:00:00"/>
    <x v="0"/>
    <d v="2024-08-29T00:00:00"/>
    <x v="0"/>
    <d v="2024-08-29T00:00:00"/>
    <d v="2024-09-05T00:00:00"/>
    <m/>
    <m/>
    <x v="1"/>
    <x v="1"/>
    <n v="6266"/>
  </r>
  <r>
    <n v="93952398"/>
    <s v="DNI"/>
    <s v="ARANA BARAZORDA, ANNETH KRISTEN"/>
    <s v="F"/>
    <d v="2024-08-26T00:00:00"/>
    <x v="8"/>
    <x v="1"/>
    <s v="MATERNO INFANTIL DR. ENRIQUE MARTIN ALTU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53303"/>
    <s v="CNV"/>
    <s v=" VERGARA, "/>
    <s v="F"/>
    <d v="2024-08-26T00:00:00"/>
    <x v="8"/>
    <x v="1"/>
    <s v="HOSPITAL DE VENTANILLA"/>
    <m/>
    <x v="0"/>
    <n v="37"/>
    <n v="2675"/>
    <n v="72087800"/>
    <n v="928163645"/>
    <n v="6266"/>
    <s v="NO"/>
    <x v="22"/>
    <x v="1"/>
    <d v="2024-08-26T00:00:00"/>
    <x v="0"/>
    <d v="2024-08-26T00:00:00"/>
    <x v="0"/>
    <m/>
    <x v="1"/>
    <d v="2024-08-29T00:00:00"/>
    <d v="2024-09-02T00:00:00"/>
    <d v="2024-09-09T00:00:00"/>
    <d v="2024-09-16T00:00:00"/>
    <x v="0"/>
    <x v="1"/>
    <m/>
  </r>
  <r>
    <n v="93952582"/>
    <s v="CNV"/>
    <s v=" MONTAÑEZ, "/>
    <s v="M"/>
    <d v="2024-08-26T00:00:00"/>
    <x v="8"/>
    <x v="1"/>
    <s v="HOSPITAL DE VENTANILLA"/>
    <m/>
    <x v="0"/>
    <n v="39"/>
    <n v="3515"/>
    <n v="40134788"/>
    <n v="912366123"/>
    <n v="6266"/>
    <s v="NO"/>
    <x v="22"/>
    <x v="1"/>
    <d v="2024-08-26T00:00:00"/>
    <x v="0"/>
    <d v="2024-08-26T00:00:00"/>
    <x v="0"/>
    <d v="2024-08-29T00:00:00"/>
    <x v="0"/>
    <d v="2024-08-29T00:00:00"/>
    <d v="2024-09-02T00:00:00"/>
    <d v="2024-09-09T00:00:00"/>
    <d v="2024-09-16T00:00:00"/>
    <x v="0"/>
    <x v="0"/>
    <m/>
  </r>
  <r>
    <n v="93953420"/>
    <s v="DNI"/>
    <s v="LA TORRE HUARANGA, EILAM GÜLLER"/>
    <s v="M"/>
    <d v="2024-08-26T00:00:00"/>
    <x v="8"/>
    <x v="1"/>
    <s v="HOSPITAL DE VENTANILLA"/>
    <s v="305 C.S. SANTA ROSA DE PACHACUTEC"/>
    <x v="0"/>
    <n v="39"/>
    <n v="3480"/>
    <n v="76126670"/>
    <n v="929886695"/>
    <n v="6263"/>
    <s v="NO"/>
    <x v="20"/>
    <x v="3"/>
    <d v="2024-08-26T00:00:00"/>
    <x v="0"/>
    <d v="2024-08-26T00:00:00"/>
    <x v="0"/>
    <d v="2024-08-29T00:00:00"/>
    <x v="0"/>
    <d v="2024-08-29T00:00:00"/>
    <d v="2024-09-02T00:00:00"/>
    <d v="2024-09-09T00:00:00"/>
    <d v="2024-09-16T00:00:00"/>
    <x v="0"/>
    <x v="0"/>
    <n v="6263"/>
  </r>
  <r>
    <n v="93953308"/>
    <s v="DNI"/>
    <s v="TAMARIZ TARICUARIMA, ALDO DARIAM"/>
    <s v="M"/>
    <d v="2024-08-26T00:00:00"/>
    <x v="8"/>
    <x v="1"/>
    <s v="HOSPITAL DE VENTANILLA"/>
    <s v="306 P.S. ANGAMOS"/>
    <x v="0"/>
    <n v="39"/>
    <n v="3400"/>
    <n v="63111952"/>
    <n v="953189285"/>
    <n v="6257"/>
    <s v="NO"/>
    <x v="28"/>
    <x v="3"/>
    <d v="2024-08-26T00:00:00"/>
    <x v="0"/>
    <d v="2024-08-26T00:00:00"/>
    <x v="0"/>
    <d v="2024-08-29T00:00:00"/>
    <x v="0"/>
    <d v="2024-08-29T00:00:00"/>
    <d v="2024-09-02T00:00:00"/>
    <d v="2024-09-09T00:00:00"/>
    <d v="2024-09-16T00:00:00"/>
    <x v="0"/>
    <x v="0"/>
    <n v="6257"/>
  </r>
  <r>
    <n v="93952389"/>
    <s v="DNI"/>
    <s v="PIUNDO AVILA, EDRICK SANTIAGO"/>
    <s v="M"/>
    <d v="2024-08-26T00:00:00"/>
    <x v="8"/>
    <x v="5"/>
    <s v="CLINICA MONTELUZ"/>
    <s v="312 P.S. MI PERU"/>
    <x v="0"/>
    <m/>
    <m/>
    <m/>
    <m/>
    <m/>
    <s v="NO"/>
    <x v="7"/>
    <x v="3"/>
    <m/>
    <x v="1"/>
    <m/>
    <x v="1"/>
    <m/>
    <x v="1"/>
    <d v="2024-08-29T00:00:00"/>
    <d v="2024-09-02T00:00:00"/>
    <d v="2024-09-09T00:00:00"/>
    <d v="2024-09-16T00:00:00"/>
    <x v="0"/>
    <x v="1"/>
    <n v="6260"/>
  </r>
  <r>
    <n v="93953201"/>
    <s v="DNI"/>
    <s v="TAPULLIMA VILLAORDUÑA, JOVAN GALILEO"/>
    <s v="M"/>
    <d v="2024-08-26T00:00:00"/>
    <x v="8"/>
    <x v="5"/>
    <s v="HOSPITAL II LIMA NORTE CALLAO LUIS NEGREIROS VEGA ESSALUD"/>
    <m/>
    <x v="0"/>
    <n v="37"/>
    <n v="3060"/>
    <n v="44396772"/>
    <n v="923001847"/>
    <n v="8146"/>
    <s v="NO"/>
    <x v="12"/>
    <x v="4"/>
    <m/>
    <x v="1"/>
    <m/>
    <x v="1"/>
    <m/>
    <x v="1"/>
    <m/>
    <m/>
    <m/>
    <m/>
    <x v="1"/>
    <x v="1"/>
    <m/>
  </r>
  <r>
    <n v="93953081"/>
    <s v="DNI"/>
    <s v="ZAPATA VALLADARES, MEYDI BRISET"/>
    <s v="F"/>
    <d v="2024-08-26T00:00:00"/>
    <x v="8"/>
    <x v="0"/>
    <s v="NAC. DANIEL A. CARRION"/>
    <m/>
    <x v="0"/>
    <n v="38"/>
    <n v="2835"/>
    <n v="72406014"/>
    <n v="902057468"/>
    <n v="6220"/>
    <s v="NO"/>
    <x v="1"/>
    <x v="1"/>
    <d v="2024-08-26T00:00:00"/>
    <x v="0"/>
    <d v="2024-08-26T00:00:00"/>
    <x v="0"/>
    <m/>
    <x v="1"/>
    <m/>
    <m/>
    <m/>
    <m/>
    <x v="1"/>
    <x v="1"/>
    <m/>
  </r>
  <r>
    <n v="93954469"/>
    <s v="DNI"/>
    <s v="SIMBALA VEIRA, JARIEL MATTEO"/>
    <s v="M"/>
    <d v="2024-08-26T00:00:00"/>
    <x v="8"/>
    <x v="0"/>
    <s v="NAC. DANIEL A. CARRION"/>
    <s v="107 P.S. CALLAO"/>
    <x v="0"/>
    <n v="38"/>
    <n v="3210"/>
    <n v="43143121"/>
    <n v="930400027"/>
    <n v="6222"/>
    <s v="NO"/>
    <x v="34"/>
    <x v="0"/>
    <d v="2024-08-26T00:00:00"/>
    <x v="0"/>
    <d v="2024-08-26T00:00:00"/>
    <x v="0"/>
    <d v="2024-08-29T00:00:00"/>
    <x v="0"/>
    <d v="2024-08-29T00:00:00"/>
    <d v="2024-09-02T00:00:00"/>
    <d v="2024-09-09T00:00:00"/>
    <d v="2024-09-16T00:00:00"/>
    <x v="0"/>
    <x v="0"/>
    <n v="6222"/>
  </r>
  <r>
    <n v="93953538"/>
    <s v="DNI"/>
    <s v="MORI GALINDO, ELIÁN ALESSIO"/>
    <s v="M"/>
    <d v="2024-08-26T00:00:00"/>
    <x v="8"/>
    <x v="0"/>
    <s v="HOSPITAL DE VENTANILLA"/>
    <s v="313 C.S. MARQUEZ"/>
    <x v="0"/>
    <n v="40"/>
    <n v="3040"/>
    <n v="70650182"/>
    <n v="937261047"/>
    <n v="6238"/>
    <s v="NO"/>
    <x v="29"/>
    <x v="3"/>
    <d v="2024-08-26T00:00:00"/>
    <x v="0"/>
    <d v="2024-08-26T00:00:00"/>
    <x v="0"/>
    <m/>
    <x v="1"/>
    <d v="2024-08-29T00:00:00"/>
    <d v="2024-09-02T00:00:00"/>
    <d v="2024-09-09T00:00:00"/>
    <d v="2024-09-23T00:00:00"/>
    <x v="0"/>
    <x v="1"/>
    <n v="6238"/>
  </r>
  <r>
    <n v="93953557"/>
    <s v="DNI"/>
    <s v="CALDERON VILLA, ALANA RAFAELA"/>
    <s v="F"/>
    <d v="2024-08-26T00:00:00"/>
    <x v="8"/>
    <x v="0"/>
    <s v="HOSPITAL SAN JOSE"/>
    <s v="105 P.S. SAN JUAN BOSCO"/>
    <x v="0"/>
    <n v="40"/>
    <n v="3730"/>
    <n v="70401463"/>
    <n v="933429581"/>
    <n v="6225"/>
    <s v="NO"/>
    <x v="37"/>
    <x v="0"/>
    <d v="2024-08-27T00:00:00"/>
    <x v="0"/>
    <d v="2024-08-27T00:00:00"/>
    <x v="0"/>
    <d v="2024-08-31T00:00:00"/>
    <x v="0"/>
    <d v="2024-08-29T00:00:00"/>
    <d v="2024-09-02T00:00:00"/>
    <d v="2024-09-09T00:00:00"/>
    <d v="2024-09-16T00:00:00"/>
    <x v="0"/>
    <x v="0"/>
    <n v="6225"/>
  </r>
  <r>
    <n v="93952464"/>
    <s v="CNV"/>
    <s v=" ACUÑA, "/>
    <s v="F"/>
    <d v="2024-08-26T00:00:00"/>
    <x v="8"/>
    <x v="0"/>
    <s v="NAC. DANIEL A. CARRION"/>
    <m/>
    <x v="0"/>
    <n v="39"/>
    <n v="3115"/>
    <n v="71457494"/>
    <n v="964365012"/>
    <n v="6246"/>
    <s v="NO"/>
    <x v="1"/>
    <x v="1"/>
    <d v="2024-08-26T00:00:00"/>
    <x v="0"/>
    <d v="2024-08-26T00:00:00"/>
    <x v="0"/>
    <m/>
    <x v="1"/>
    <m/>
    <m/>
    <m/>
    <m/>
    <x v="1"/>
    <x v="1"/>
    <m/>
  </r>
  <r>
    <n v="93952992"/>
    <s v="DNI"/>
    <s v="LOAYZA AMAYO, ALONDRA VICTORIA"/>
    <s v="F"/>
    <d v="2024-08-26T00:00:00"/>
    <x v="8"/>
    <x v="3"/>
    <s v="NAC. DANIEL A. CARRION"/>
    <s v="212 C.S. ALTA MAR"/>
    <x v="0"/>
    <n v="40"/>
    <n v="3560"/>
    <n v="74220531"/>
    <n v="948245705"/>
    <n v="6250"/>
    <s v="NO"/>
    <x v="44"/>
    <x v="2"/>
    <d v="2024-08-26T00:00:00"/>
    <x v="0"/>
    <d v="2024-08-26T00:00:00"/>
    <x v="0"/>
    <d v="2024-08-29T00:00:00"/>
    <x v="0"/>
    <d v="2024-08-31T00:00:00"/>
    <d v="2024-09-03T00:00:00"/>
    <d v="2024-09-11T00:00:00"/>
    <d v="2024-09-18T00:00:00"/>
    <x v="0"/>
    <x v="0"/>
    <n v="6250"/>
  </r>
  <r>
    <n v="93953460"/>
    <s v="DNI"/>
    <s v="HILARIO BOHORQUEZ, MIA ROSALIE"/>
    <s v="F"/>
    <d v="2024-08-26T00:00:00"/>
    <x v="8"/>
    <x v="1"/>
    <s v="NAC. DANIEL A. CARRION"/>
    <s v="309 P.S. VENTANILLA ALTA"/>
    <x v="0"/>
    <n v="38"/>
    <n v="3115"/>
    <n v="29844587"/>
    <n v="938877483"/>
    <n v="6255"/>
    <s v="NO"/>
    <x v="23"/>
    <x v="3"/>
    <d v="2024-08-27T00:00:00"/>
    <x v="0"/>
    <d v="2024-08-27T00:00:00"/>
    <x v="0"/>
    <d v="2024-08-29T00:00:00"/>
    <x v="0"/>
    <d v="2024-08-31T00:00:00"/>
    <d v="2024-09-04T00:00:00"/>
    <d v="2024-09-11T00:00:00"/>
    <d v="2024-09-18T00:00:00"/>
    <x v="0"/>
    <x v="0"/>
    <n v="6255"/>
  </r>
  <r>
    <n v="93953649"/>
    <s v="DNI"/>
    <s v="OLAVIDE COLLAZOS, GIANNAMILET KATHALEYA"/>
    <s v="F"/>
    <d v="2024-08-27T00:00:00"/>
    <x v="8"/>
    <x v="4"/>
    <s v="HOSPITAL SAN JOSE"/>
    <s v="214 C.S. CARMEN DE LA LEGUA"/>
    <x v="0"/>
    <n v="40"/>
    <n v="3275"/>
    <n v="74708844"/>
    <n v="953875076"/>
    <n v="6252"/>
    <s v="NO"/>
    <x v="6"/>
    <x v="2"/>
    <d v="2024-08-27T00:00:00"/>
    <x v="0"/>
    <d v="2024-08-27T00:00:00"/>
    <x v="0"/>
    <m/>
    <x v="1"/>
    <d v="2024-09-02T00:00:00"/>
    <d v="2024-09-05T00:00:00"/>
    <d v="2024-09-12T00:00:00"/>
    <m/>
    <x v="1"/>
    <x v="1"/>
    <n v="6252"/>
  </r>
  <r>
    <n v="93953596"/>
    <s v="DNI"/>
    <s v="PARRA PERAZA, MATEO STEVEN"/>
    <s v="M"/>
    <d v="2024-08-27T00:00:00"/>
    <x v="8"/>
    <x v="0"/>
    <s v="HOSPITAL SAN JOSE"/>
    <m/>
    <x v="0"/>
    <n v="40"/>
    <n v="4085"/>
    <n v="25477709"/>
    <n v="928825432"/>
    <n v="6246"/>
    <s v="NO"/>
    <x v="17"/>
    <x v="1"/>
    <d v="2024-08-27T00:00:00"/>
    <x v="0"/>
    <d v="2024-08-27T00:00:00"/>
    <x v="0"/>
    <d v="2024-08-29T00:00:00"/>
    <x v="0"/>
    <d v="2024-09-02T00:00:00"/>
    <m/>
    <m/>
    <m/>
    <x v="1"/>
    <x v="1"/>
    <m/>
  </r>
  <r>
    <n v="93954350"/>
    <s v="DNI"/>
    <s v="MELENDEZ GOMEZ, APRIL CHARLOTTE"/>
    <s v="F"/>
    <d v="2024-08-27T00:00:00"/>
    <x v="8"/>
    <x v="0"/>
    <s v="HOSPITAL SAN JOSE"/>
    <s v="208 P.S. AEROPUERTO"/>
    <x v="0"/>
    <n v="39"/>
    <n v="2830"/>
    <n v="31938187"/>
    <n v="925656562"/>
    <n v="6241"/>
    <s v="NO"/>
    <x v="45"/>
    <x v="2"/>
    <d v="2024-08-27T00:00:00"/>
    <x v="0"/>
    <d v="2024-08-27T00:00:00"/>
    <x v="0"/>
    <d v="2024-08-31T00:00:00"/>
    <x v="0"/>
    <d v="2024-09-02T00:00:00"/>
    <d v="2024-09-05T00:00:00"/>
    <d v="2024-09-12T00:00:00"/>
    <d v="2024-09-19T00:00:00"/>
    <x v="0"/>
    <x v="0"/>
    <n v="6241"/>
  </r>
  <r>
    <n v="93954192"/>
    <s v="CNV"/>
    <s v=" TICACALA, "/>
    <s v="F"/>
    <d v="2024-08-27T00:00:00"/>
    <x v="8"/>
    <x v="0"/>
    <s v="NAC. DANIEL A. CARRION"/>
    <m/>
    <x v="0"/>
    <n v="37"/>
    <n v="3095"/>
    <n v="73917873"/>
    <n v="946574327"/>
    <n v="6230"/>
    <s v="NO"/>
    <x v="1"/>
    <x v="1"/>
    <d v="2024-08-27T00:00:00"/>
    <x v="0"/>
    <d v="2024-08-27T00:00:00"/>
    <x v="0"/>
    <m/>
    <x v="1"/>
    <m/>
    <m/>
    <m/>
    <m/>
    <x v="1"/>
    <x v="1"/>
    <m/>
  </r>
  <r>
    <n v="93954480"/>
    <s v="DNI"/>
    <s v="IPANAQUE LEAL, ALESSIA VALENTINA"/>
    <s v="F"/>
    <d v="2024-08-27T00:00:00"/>
    <x v="8"/>
    <x v="0"/>
    <s v="HOSPITAL SAN JOSE"/>
    <s v="313 C.S. MARQUEZ"/>
    <x v="0"/>
    <n v="38"/>
    <n v="3045"/>
    <n v="4701956"/>
    <n v="929948745"/>
    <n v="6238"/>
    <s v="NO"/>
    <x v="29"/>
    <x v="3"/>
    <d v="2024-08-28T00:00:00"/>
    <x v="0"/>
    <d v="2024-08-28T00:00:00"/>
    <x v="0"/>
    <d v="2024-08-31T00:00:00"/>
    <x v="0"/>
    <d v="2024-08-30T00:00:00"/>
    <d v="2024-09-03T00:00:00"/>
    <d v="2024-09-10T00:00:00"/>
    <d v="2024-09-17T00:00:00"/>
    <x v="0"/>
    <x v="0"/>
    <n v="6238"/>
  </r>
  <r>
    <n v="93953927"/>
    <s v="DNI"/>
    <s v="LA MADRID TANTARICO, JEYKO EMILIANO"/>
    <s v="M"/>
    <d v="2024-08-27T00:00:00"/>
    <x v="8"/>
    <x v="1"/>
    <s v="HOSPITAL SAN JOSE"/>
    <s v="308 P.S. DEFENSORES DE LA PATRIA"/>
    <x v="0"/>
    <n v="39"/>
    <n v="3945"/>
    <n v="44381184"/>
    <n v="983519977"/>
    <n v="6219"/>
    <s v="NO"/>
    <x v="19"/>
    <x v="3"/>
    <d v="2024-08-27T00:00:00"/>
    <x v="0"/>
    <d v="2024-08-27T00:00:00"/>
    <x v="0"/>
    <d v="2024-08-29T00:00:00"/>
    <x v="0"/>
    <d v="2024-09-01T00:00:00"/>
    <d v="2024-09-05T00:00:00"/>
    <d v="2024-09-12T00:00:00"/>
    <d v="2024-09-19T00:00:00"/>
    <x v="0"/>
    <x v="0"/>
    <n v="6268"/>
  </r>
  <r>
    <n v="93954463"/>
    <s v="DNI"/>
    <s v="BASILIO MANCISIDOR, ADRIANA ISABELLA"/>
    <s v="F"/>
    <d v="2024-08-27T00:00:00"/>
    <x v="8"/>
    <x v="4"/>
    <s v="NAC. DANIEL A. CARRION"/>
    <s v="213 C.S. VILLA SR. DE LOS MILAGROS"/>
    <x v="0"/>
    <n v="37"/>
    <n v="3350"/>
    <n v="41945802"/>
    <n v="923991372"/>
    <n v="0"/>
    <s v="NO"/>
    <x v="27"/>
    <x v="2"/>
    <d v="2024-08-27T00:00:00"/>
    <x v="0"/>
    <d v="2024-08-27T00:00:00"/>
    <x v="0"/>
    <d v="2024-08-29T00:00:00"/>
    <x v="0"/>
    <d v="2024-09-02T00:00:00"/>
    <m/>
    <m/>
    <m/>
    <x v="1"/>
    <x v="1"/>
    <n v="6253"/>
  </r>
  <r>
    <n v="93954629"/>
    <s v="DNI"/>
    <s v="MASLUCAN GARCIA, GINELLY ERIKA"/>
    <s v="F"/>
    <d v="2024-08-27T00:00:00"/>
    <x v="8"/>
    <x v="1"/>
    <s v="INSTITUTO NACIONAL MATERNO PERINATAL"/>
    <s v="314 P.S. VENTANILLA ESTE"/>
    <x v="0"/>
    <m/>
    <m/>
    <m/>
    <m/>
    <m/>
    <s v="NO"/>
    <x v="39"/>
    <x v="3"/>
    <m/>
    <x v="1"/>
    <m/>
    <x v="1"/>
    <m/>
    <x v="1"/>
    <m/>
    <m/>
    <m/>
    <m/>
    <x v="1"/>
    <x v="1"/>
    <n v="6259"/>
  </r>
  <r>
    <n v="93953713"/>
    <s v="CNV"/>
    <s v="SA JIMENEZ, SN"/>
    <s v="M"/>
    <d v="2024-08-27T00:00:00"/>
    <x v="8"/>
    <x v="5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53625"/>
    <s v="DNI"/>
    <s v="OROPEZA ACOSTA, NAHEL ADRIEL NICOLAS"/>
    <s v="M"/>
    <d v="2024-08-27T00:00:00"/>
    <x v="8"/>
    <x v="1"/>
    <s v="HOSPITAL DE VENTANILLA"/>
    <s v="307 P.S. HIJOS DEL ALMIRANTE GRAU"/>
    <x v="0"/>
    <n v="38"/>
    <n v="3175"/>
    <n v="76374602"/>
    <n v="920758728"/>
    <n v="6262"/>
    <s v="NO"/>
    <x v="8"/>
    <x v="3"/>
    <d v="2024-08-27T00:00:00"/>
    <x v="0"/>
    <d v="2024-08-27T00:00:00"/>
    <x v="0"/>
    <d v="2024-08-31T00:00:00"/>
    <x v="0"/>
    <d v="2024-09-01T00:00:00"/>
    <d v="2024-09-05T00:00:00"/>
    <m/>
    <m/>
    <x v="1"/>
    <x v="1"/>
    <n v="6262"/>
  </r>
  <r>
    <n v="93953858"/>
    <s v="DNI"/>
    <s v="QUISPE PEREZ, BASTIAM GUSTAVO"/>
    <s v="M"/>
    <d v="2024-08-27T00:00:00"/>
    <x v="8"/>
    <x v="1"/>
    <s v="HOSPITAL SAN JOSE"/>
    <s v="307 P.S. HIJOS DEL ALMIRANTE GRAU"/>
    <x v="0"/>
    <n v="39"/>
    <n v="3135"/>
    <n v="73418531"/>
    <n v="924968223"/>
    <n v="6262"/>
    <s v="NO"/>
    <x v="8"/>
    <x v="3"/>
    <d v="2024-08-27T00:00:00"/>
    <x v="0"/>
    <d v="2024-08-27T00:00:00"/>
    <x v="0"/>
    <d v="2024-08-29T00:00:00"/>
    <x v="0"/>
    <d v="2024-08-30T00:00:00"/>
    <d v="2024-09-03T00:00:00"/>
    <d v="2024-09-10T00:00:00"/>
    <d v="2024-09-17T00:00:00"/>
    <x v="0"/>
    <x v="0"/>
    <n v="6262"/>
  </r>
  <r>
    <n v="93953660"/>
    <s v="DNI"/>
    <s v="FERNANDEZ ARCIA, MAVYS ALEJANDRA"/>
    <s v="F"/>
    <d v="2024-08-27T00:00:00"/>
    <x v="8"/>
    <x v="1"/>
    <s v="HOSPITAL SAN JOSE"/>
    <s v="304 P.S. CIUDAD PACHACUTEC"/>
    <x v="0"/>
    <n v="40"/>
    <n v="3055"/>
    <n v="30021036"/>
    <n v="906393785"/>
    <n v="6267"/>
    <s v="NO"/>
    <x v="10"/>
    <x v="3"/>
    <d v="2024-08-27T00:00:00"/>
    <x v="0"/>
    <d v="2024-08-27T00:00:00"/>
    <x v="0"/>
    <m/>
    <x v="1"/>
    <d v="2024-08-30T00:00:00"/>
    <d v="2024-09-03T00:00:00"/>
    <d v="2024-09-10T00:00:00"/>
    <d v="2024-09-17T00:00:00"/>
    <x v="0"/>
    <x v="1"/>
    <n v="6267"/>
  </r>
  <r>
    <n v="93953670"/>
    <s v="CNV"/>
    <s v=" PIZANGO, "/>
    <s v="M"/>
    <d v="2024-08-27T00:00:00"/>
    <x v="8"/>
    <x v="1"/>
    <s v="HOSPITAL DE TINGO MAR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53918"/>
    <s v="DNI"/>
    <s v="ROSALES ACUÑA, YEICOB JESUS"/>
    <s v="M"/>
    <d v="2024-08-27T00:00:00"/>
    <x v="8"/>
    <x v="1"/>
    <s v="MATERNO INFANTIL DR. ENRIQUE MARTIN ALTU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54398"/>
    <s v="DNI"/>
    <s v="SAMAME SHUPINGAHUA, MATEO CALEF"/>
    <s v="M"/>
    <d v="2024-08-27T00:00:00"/>
    <x v="8"/>
    <x v="1"/>
    <s v="HOSPITAL SAN JUAN DE LURIGANCH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54409"/>
    <s v="DNI"/>
    <s v="GUERRERO ZAPATA, ARIELLA"/>
    <s v="F"/>
    <d v="2024-08-27T00:00:00"/>
    <x v="8"/>
    <x v="0"/>
    <s v="CLINICA GSTAR"/>
    <m/>
    <x v="1"/>
    <n v="39"/>
    <n v="3360"/>
    <n v="75359243"/>
    <n v="922384130"/>
    <n v="18670"/>
    <s v="NO"/>
    <x v="1"/>
    <x v="1"/>
    <m/>
    <x v="1"/>
    <m/>
    <x v="1"/>
    <m/>
    <x v="1"/>
    <m/>
    <m/>
    <m/>
    <m/>
    <x v="1"/>
    <x v="1"/>
    <m/>
  </r>
  <r>
    <n v="93953943"/>
    <s v="CNV"/>
    <s v=" FERNANDEZ, "/>
    <s v="F"/>
    <d v="2024-08-27T00:00:00"/>
    <x v="8"/>
    <x v="0"/>
    <s v="ALBERTO LEONARDO BARTON THOMPSON"/>
    <m/>
    <x v="1"/>
    <n v="40"/>
    <n v="2875"/>
    <n v="47302267"/>
    <n v="942847785"/>
    <n v="18319"/>
    <s v="NO"/>
    <x v="50"/>
    <x v="1"/>
    <d v="2024-08-27T00:00:00"/>
    <x v="0"/>
    <d v="2024-08-27T00:00:00"/>
    <x v="0"/>
    <m/>
    <x v="1"/>
    <m/>
    <m/>
    <m/>
    <m/>
    <x v="1"/>
    <x v="1"/>
    <m/>
  </r>
  <r>
    <n v="93954519"/>
    <s v="DNI"/>
    <s v="DIAZ POLO, JULIETTA NIANA"/>
    <s v="F"/>
    <d v="2024-08-27T00:00:00"/>
    <x v="8"/>
    <x v="0"/>
    <s v="CLINICA AVIVA SEDE MENDIOLA"/>
    <s v="206 P.S. BOCANEGRA"/>
    <x v="0"/>
    <m/>
    <m/>
    <m/>
    <m/>
    <m/>
    <s v="NO"/>
    <x v="3"/>
    <x v="2"/>
    <m/>
    <x v="1"/>
    <m/>
    <x v="1"/>
    <m/>
    <x v="1"/>
    <m/>
    <m/>
    <m/>
    <m/>
    <x v="1"/>
    <x v="1"/>
    <n v="6245"/>
  </r>
  <r>
    <n v="93954657"/>
    <s v="CNV"/>
    <s v=" QUISPE, "/>
    <s v="M"/>
    <d v="2024-08-27T00:00:00"/>
    <x v="8"/>
    <x v="0"/>
    <s v="ALBERTO LEONARDO BARTON THOMPSON"/>
    <m/>
    <x v="1"/>
    <n v="40"/>
    <n v="3335"/>
    <n v="74176440"/>
    <n v="994193293"/>
    <n v="18306"/>
    <s v="NO"/>
    <x v="50"/>
    <x v="1"/>
    <d v="2024-08-28T00:00:00"/>
    <x v="0"/>
    <d v="2024-08-28T00:00:00"/>
    <x v="0"/>
    <m/>
    <x v="1"/>
    <m/>
    <m/>
    <m/>
    <m/>
    <x v="1"/>
    <x v="1"/>
    <m/>
  </r>
  <r>
    <n v="93954681"/>
    <s v="DNI"/>
    <s v="MORALES ANTONIO, ANGHELO BENJAMIN"/>
    <s v="M"/>
    <d v="2024-08-27T00:00:00"/>
    <x v="8"/>
    <x v="1"/>
    <s v="HOSPITAL II LIMA NORTE CALLAO LUIS NEGREIROS VEGA ESSALUD"/>
    <s v="311 C.S. LUIS FELIPE DE LAS CASAS"/>
    <x v="1"/>
    <n v="40"/>
    <n v="2990"/>
    <n v="73239782"/>
    <n v="917635441"/>
    <n v="8146"/>
    <s v="NO"/>
    <x v="32"/>
    <x v="3"/>
    <m/>
    <x v="1"/>
    <m/>
    <x v="1"/>
    <m/>
    <x v="1"/>
    <m/>
    <m/>
    <m/>
    <m/>
    <x v="1"/>
    <x v="1"/>
    <n v="6261"/>
  </r>
  <r>
    <n v="93954064"/>
    <s v="CNV"/>
    <s v=" GONZALES, "/>
    <s v="F"/>
    <d v="2024-08-27T00:00:00"/>
    <x v="8"/>
    <x v="0"/>
    <s v="HOSPITAL II LIMA NORTE CALLAO LUIS NEGREIROS VEGA ESSALUD"/>
    <m/>
    <x v="1"/>
    <n v="40"/>
    <n v="3330"/>
    <n v="71423171"/>
    <n v="992203643"/>
    <n v="7948"/>
    <s v="NO"/>
    <x v="12"/>
    <x v="4"/>
    <m/>
    <x v="1"/>
    <m/>
    <x v="1"/>
    <m/>
    <x v="1"/>
    <m/>
    <m/>
    <m/>
    <m/>
    <x v="1"/>
    <x v="1"/>
    <m/>
  </r>
  <r>
    <n v="93957238"/>
    <s v="CNV"/>
    <s v=" CAICEDO, "/>
    <s v="M"/>
    <d v="2024-08-27T00:00:00"/>
    <x v="8"/>
    <x v="1"/>
    <s v="HOSPITAL II LIMA NORTE CALLAO LUIS NEGREIROS VEGA ESSALUD"/>
    <m/>
    <x v="1"/>
    <n v="40"/>
    <n v="3140"/>
    <n v="43165044"/>
    <n v="944593933"/>
    <n v="10533"/>
    <s v="NO"/>
    <x v="12"/>
    <x v="4"/>
    <m/>
    <x v="1"/>
    <m/>
    <x v="1"/>
    <m/>
    <x v="1"/>
    <m/>
    <m/>
    <m/>
    <m/>
    <x v="1"/>
    <x v="1"/>
    <m/>
  </r>
  <r>
    <n v="93955623"/>
    <s v="DNI"/>
    <s v="ARANGUES SANCHEZ, VICTOR CAMILO"/>
    <s v="M"/>
    <d v="2024-08-28T00:00:00"/>
    <x v="8"/>
    <x v="1"/>
    <s v="CLÍNICA MÉDICA CAYETANO HEREDIA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955855"/>
    <s v="DNI"/>
    <s v="AGUILAR VASQUEZ, SALMA ALANA"/>
    <s v="F"/>
    <d v="2024-08-28T00:00:00"/>
    <x v="8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5867"/>
    <s v="DNI"/>
    <s v="FRANCO SURAY, YLENIA JULISSA"/>
    <s v="F"/>
    <d v="2024-08-28T00:00:00"/>
    <x v="8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6843"/>
    <s v="DNI"/>
    <s v="DELGADO VARGAS, GAEL MARIO"/>
    <s v="M"/>
    <d v="2024-08-28T00:00:00"/>
    <x v="8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6614"/>
    <s v="DNI"/>
    <s v="SANCHEZ MENDEZ, MARIA PAULA TSUKI"/>
    <s v="F"/>
    <d v="2024-08-28T00:00:00"/>
    <x v="8"/>
    <x v="3"/>
    <s v="CLINICA SAN GABRIEL S.A.C.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955383"/>
    <s v="DNI"/>
    <s v="TRUJILLO YALLI, KATHERINE ISABELLA"/>
    <s v="F"/>
    <d v="2024-08-28T00:00:00"/>
    <x v="8"/>
    <x v="1"/>
    <s v="HOSPITAL II LIMA NORTE CALLAO LUIS NEGREIROS VEGA ESSALUD"/>
    <m/>
    <x v="1"/>
    <n v="40"/>
    <n v="3470"/>
    <n v="77216929"/>
    <n v="973878668"/>
    <n v="8146"/>
    <s v="NO"/>
    <x v="12"/>
    <x v="4"/>
    <m/>
    <x v="1"/>
    <m/>
    <x v="1"/>
    <m/>
    <x v="1"/>
    <m/>
    <m/>
    <m/>
    <m/>
    <x v="1"/>
    <x v="1"/>
    <m/>
  </r>
  <r>
    <n v="93954965"/>
    <s v="DNI"/>
    <s v="YANQUI CANTORIN, ITZEL CATALINA"/>
    <s v="F"/>
    <d v="2024-08-28T00:00:00"/>
    <x v="8"/>
    <x v="0"/>
    <s v="CLINICA BELLAVISTA"/>
    <m/>
    <x v="1"/>
    <n v="40"/>
    <n v="3000"/>
    <n v="41809548"/>
    <n v="980428697"/>
    <n v="9250"/>
    <s v="NO"/>
    <x v="12"/>
    <x v="4"/>
    <m/>
    <x v="1"/>
    <m/>
    <x v="1"/>
    <m/>
    <x v="1"/>
    <m/>
    <m/>
    <m/>
    <m/>
    <x v="1"/>
    <x v="1"/>
    <m/>
  </r>
  <r>
    <n v="93955873"/>
    <s v="DNI"/>
    <s v="CARRION OBLITAS, LEONARDO IGNACIO"/>
    <s v="M"/>
    <d v="2024-08-28T00:00:00"/>
    <x v="8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5148"/>
    <s v="CNV"/>
    <s v=" TORO, "/>
    <s v="F"/>
    <d v="2024-08-28T00:00:00"/>
    <x v="8"/>
    <x v="0"/>
    <s v="ALBERTO LEONARDO BARTON THOMPSON"/>
    <m/>
    <x v="1"/>
    <n v="40"/>
    <n v="3165"/>
    <n v="74925371"/>
    <n v="926695559"/>
    <n v="18306"/>
    <s v="NO"/>
    <x v="50"/>
    <x v="1"/>
    <d v="2024-08-28T00:00:00"/>
    <x v="0"/>
    <d v="2024-08-28T00:00:00"/>
    <x v="0"/>
    <m/>
    <x v="1"/>
    <m/>
    <m/>
    <m/>
    <m/>
    <x v="1"/>
    <x v="1"/>
    <m/>
  </r>
  <r>
    <n v="93954878"/>
    <s v="CNV"/>
    <s v=" CASAS, "/>
    <s v="M"/>
    <d v="2024-08-28T00:00:00"/>
    <x v="8"/>
    <x v="0"/>
    <s v="ALBERTO LEONARDO BARTON THOMPSON"/>
    <m/>
    <x v="1"/>
    <n v="39"/>
    <n v="3630"/>
    <n v="72453162"/>
    <n v="960220017"/>
    <n v="18306"/>
    <s v="NO"/>
    <x v="50"/>
    <x v="1"/>
    <d v="2024-08-28T00:00:00"/>
    <x v="0"/>
    <d v="2024-08-28T00:00:00"/>
    <x v="0"/>
    <m/>
    <x v="1"/>
    <m/>
    <m/>
    <m/>
    <m/>
    <x v="1"/>
    <x v="1"/>
    <m/>
  </r>
  <r>
    <n v="93955837"/>
    <s v="DNI"/>
    <s v="NAQUICHE MUÑOZ, AITANA GABRIELA"/>
    <s v="F"/>
    <d v="2024-08-28T00:00:00"/>
    <x v="8"/>
    <x v="0"/>
    <s v="ALBERTO LEONARDO BARTON THOMPSON"/>
    <s v="310 C.S. VILLA LOS REYES"/>
    <x v="1"/>
    <n v="40"/>
    <n v="3840"/>
    <n v="45520997"/>
    <n v="935292620"/>
    <n v="18306"/>
    <s v="NO"/>
    <x v="21"/>
    <x v="3"/>
    <d v="2024-08-29T00:00:00"/>
    <x v="0"/>
    <d v="2024-08-29T00:00:00"/>
    <x v="0"/>
    <m/>
    <x v="1"/>
    <m/>
    <m/>
    <m/>
    <m/>
    <x v="1"/>
    <x v="1"/>
    <n v="6256"/>
  </r>
  <r>
    <n v="93955415"/>
    <s v="DNI"/>
    <s v="BERECHE GÜISA, LORENA SARAIT"/>
    <s v="F"/>
    <d v="2024-08-28T00:00:00"/>
    <x v="8"/>
    <x v="0"/>
    <s v="ALBERTO LEONARDO BARTON THOMPSON"/>
    <s v="110 P.S. MIGUEL GRAU"/>
    <x v="1"/>
    <n v="38"/>
    <n v="3165"/>
    <n v="44826684"/>
    <n v="990408232"/>
    <n v="18319"/>
    <s v="NO"/>
    <x v="48"/>
    <x v="0"/>
    <d v="2024-08-28T00:00:00"/>
    <x v="0"/>
    <d v="2024-08-28T00:00:00"/>
    <x v="0"/>
    <m/>
    <x v="1"/>
    <d v="2024-08-31T00:00:00"/>
    <d v="2024-09-04T00:00:00"/>
    <d v="2024-09-11T00:00:00"/>
    <d v="2024-09-18T00:00:00"/>
    <x v="0"/>
    <x v="1"/>
    <n v="6235"/>
  </r>
  <r>
    <n v="93955361"/>
    <s v="CNV"/>
    <s v=" NARVAEZ, "/>
    <s v="F"/>
    <d v="2024-08-28T00:00:00"/>
    <x v="8"/>
    <x v="2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55735"/>
    <s v="CNV"/>
    <s v=" TELLO, "/>
    <s v="F"/>
    <d v="2024-08-28T00:00:00"/>
    <x v="8"/>
    <x v="1"/>
    <s v="HOSPITAL DE APOYO CHOTA - JOSE SOTO CADENILLA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63240"/>
    <s v="CNV"/>
    <s v=" CAHUACHI, "/>
    <s v="M"/>
    <d v="2024-08-28T00:00:00"/>
    <x v="8"/>
    <x v="1"/>
    <m/>
    <m/>
    <x v="0"/>
    <n v="40"/>
    <n v="3590"/>
    <n v="61101609"/>
    <n v="967527951"/>
    <n v="0"/>
    <s v="NO"/>
    <x v="19"/>
    <x v="3"/>
    <m/>
    <x v="1"/>
    <m/>
    <x v="1"/>
    <m/>
    <x v="1"/>
    <d v="2024-09-01T00:00:00"/>
    <d v="2024-09-05T00:00:00"/>
    <d v="2024-09-12T00:00:00"/>
    <d v="2024-09-19T00:00:00"/>
    <x v="0"/>
    <x v="1"/>
    <m/>
  </r>
  <r>
    <n v="93956030"/>
    <s v="DNI"/>
    <s v="YACILA PEREZ, KIANA GIANELLA"/>
    <s v="F"/>
    <d v="2024-08-28T00:00:00"/>
    <x v="8"/>
    <x v="0"/>
    <s v="NAC. DANIEL A. CARRION"/>
    <s v="211 C.S.M.I. BELLAVISTA PERU - COREA"/>
    <x v="0"/>
    <n v="39"/>
    <n v="3950"/>
    <n v="47195252"/>
    <n v="953431057"/>
    <n v="0"/>
    <s v="NO"/>
    <x v="14"/>
    <x v="2"/>
    <d v="2024-08-29T00:00:00"/>
    <x v="0"/>
    <d v="2024-08-29T00:00:00"/>
    <x v="0"/>
    <d v="2024-08-31T00:00:00"/>
    <x v="0"/>
    <m/>
    <m/>
    <m/>
    <m/>
    <x v="1"/>
    <x v="1"/>
    <n v="6249"/>
  </r>
  <r>
    <n v="93955562"/>
    <s v="CNV"/>
    <s v=" GOMEZ, "/>
    <s v="M"/>
    <d v="2024-08-28T00:00:00"/>
    <x v="8"/>
    <x v="1"/>
    <s v="CLINICA VIRGEN DEL PILAR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54729"/>
    <s v="DNI"/>
    <s v="SANDOVAL TUANAMA, ASHER CORIATH"/>
    <s v="M"/>
    <d v="2024-08-28T00:00:00"/>
    <x v="8"/>
    <x v="0"/>
    <s v="NAC. DANIEL A. CARRION"/>
    <s v="203 P.S. PALMERAS DE OQUENDO"/>
    <x v="0"/>
    <n v="38"/>
    <n v="3130"/>
    <n v="73453695"/>
    <n v="955908772"/>
    <n v="6768"/>
    <s v="NO"/>
    <x v="18"/>
    <x v="2"/>
    <d v="2024-08-28T00:00:00"/>
    <x v="0"/>
    <d v="2024-08-28T00:00:00"/>
    <x v="0"/>
    <m/>
    <x v="1"/>
    <d v="2024-09-02T00:00:00"/>
    <d v="2024-09-05T00:00:00"/>
    <d v="2024-09-12T00:00:00"/>
    <d v="2024-09-19T00:00:00"/>
    <x v="0"/>
    <x v="1"/>
    <n v="6768"/>
  </r>
  <r>
    <n v="93954750"/>
    <s v="DNI"/>
    <s v="LEON CALDERON, EITHAN JHARED"/>
    <s v="M"/>
    <d v="2024-08-28T00:00:00"/>
    <x v="8"/>
    <x v="1"/>
    <s v="HOSPITAL DE VENTANILLA"/>
    <s v="301 C.S.M.I. PACHACUTEC PERU - COREA"/>
    <x v="0"/>
    <n v="40"/>
    <n v="3775"/>
    <n v="70938366"/>
    <n v="985746393"/>
    <n v="7314"/>
    <s v="NO"/>
    <x v="11"/>
    <x v="3"/>
    <d v="2024-08-28T00:00:00"/>
    <x v="0"/>
    <d v="2024-08-28T00:00:00"/>
    <x v="0"/>
    <d v="2024-08-31T00:00:00"/>
    <x v="0"/>
    <d v="2024-09-01T00:00:00"/>
    <d v="2024-09-05T00:00:00"/>
    <m/>
    <m/>
    <x v="1"/>
    <x v="1"/>
    <n v="7314"/>
  </r>
  <r>
    <n v="93955221"/>
    <s v="DNI"/>
    <s v="CHAVEZ SUAREZ, IAM YARET"/>
    <s v="M"/>
    <d v="2024-08-28T00:00:00"/>
    <x v="8"/>
    <x v="0"/>
    <s v="HOSPITAL DE VENTANILLA"/>
    <s v="312 P.S. MI PERU"/>
    <x v="0"/>
    <n v="40"/>
    <n v="3170"/>
    <n v="48578301"/>
    <n v="900221233"/>
    <n v="6260"/>
    <s v="NO"/>
    <x v="7"/>
    <x v="3"/>
    <d v="2024-08-28T00:00:00"/>
    <x v="0"/>
    <d v="2024-08-28T00:00:00"/>
    <x v="0"/>
    <d v="2024-08-31T00:00:00"/>
    <x v="0"/>
    <d v="2024-08-31T00:00:00"/>
    <d v="2024-09-04T00:00:00"/>
    <d v="2024-09-11T00:00:00"/>
    <d v="2024-09-18T00:00:00"/>
    <x v="0"/>
    <x v="0"/>
    <n v="6260"/>
  </r>
  <r>
    <n v="93955559"/>
    <s v="DNI"/>
    <s v="DAMIAN HUIMA, JESÚS JOAQUÍN"/>
    <s v="M"/>
    <d v="2024-08-28T00:00:00"/>
    <x v="8"/>
    <x v="1"/>
    <s v="HOSPITAL DE VENTANILLA"/>
    <s v="311 C.S. LUIS FELIPE DE LAS CASAS"/>
    <x v="0"/>
    <n v="38"/>
    <n v="3300"/>
    <n v="48164199"/>
    <n v="907227982"/>
    <n v="6261"/>
    <s v="NO"/>
    <x v="32"/>
    <x v="3"/>
    <d v="2024-08-28T00:00:00"/>
    <x v="0"/>
    <d v="2024-08-28T00:00:00"/>
    <x v="0"/>
    <d v="2024-08-31T00:00:00"/>
    <x v="0"/>
    <d v="2024-09-02T00:00:00"/>
    <d v="2024-09-06T00:00:00"/>
    <d v="2024-09-13T00:00:00"/>
    <d v="2024-09-20T00:00:00"/>
    <x v="0"/>
    <x v="0"/>
    <n v="6261"/>
  </r>
  <r>
    <n v="93955371"/>
    <s v="DNI"/>
    <s v="TUNQUE FLORES, JHOSMER DAVID"/>
    <s v="M"/>
    <d v="2024-08-28T00:00:00"/>
    <x v="8"/>
    <x v="1"/>
    <s v="HOSPITAL DE VENTANILLA"/>
    <s v="309 P.S. VENTANILLA ALTA"/>
    <x v="0"/>
    <n v="38"/>
    <n v="3540"/>
    <n v="47305782"/>
    <n v="921911283"/>
    <n v="6255"/>
    <s v="NO"/>
    <x v="23"/>
    <x v="3"/>
    <d v="2024-08-28T00:00:00"/>
    <x v="0"/>
    <d v="2024-08-28T00:00:00"/>
    <x v="0"/>
    <d v="2024-08-31T00:00:00"/>
    <x v="0"/>
    <d v="2024-09-01T00:00:00"/>
    <d v="2024-09-05T00:00:00"/>
    <d v="2024-09-12T00:00:00"/>
    <d v="2024-09-19T00:00:00"/>
    <x v="0"/>
    <x v="0"/>
    <n v="6255"/>
  </r>
  <r>
    <n v="93954902"/>
    <s v="DNI"/>
    <s v="GASPAR PUMA, XIMENA ABIGAIL"/>
    <s v="F"/>
    <d v="2024-08-28T00:00:00"/>
    <x v="8"/>
    <x v="4"/>
    <s v="HOSPITAL SAN JOSE"/>
    <s v="214 C.S. CARMEN DE LA LEGUA"/>
    <x v="0"/>
    <n v="38"/>
    <n v="3520"/>
    <n v="41898839"/>
    <n v="938888571"/>
    <n v="6219"/>
    <s v="NO"/>
    <x v="6"/>
    <x v="2"/>
    <d v="2024-08-28T00:00:00"/>
    <x v="0"/>
    <d v="2024-08-28T00:00:00"/>
    <x v="0"/>
    <m/>
    <x v="1"/>
    <d v="2024-08-31T00:00:00"/>
    <d v="2024-09-04T00:00:00"/>
    <d v="2024-09-11T00:00:00"/>
    <d v="2024-09-18T00:00:00"/>
    <x v="0"/>
    <x v="1"/>
    <n v="6252"/>
  </r>
  <r>
    <n v="93956703"/>
    <s v="DNI"/>
    <s v="LUNA JULCAPOMA, ALEXANDER JOAO"/>
    <s v="M"/>
    <d v="2024-08-28T00:00:00"/>
    <x v="8"/>
    <x v="0"/>
    <s v="NAC. DANIEL A. CARRION"/>
    <s v="116 P.S. JUAN PABLO II"/>
    <x v="0"/>
    <n v="40"/>
    <n v="3990"/>
    <n v="44280400"/>
    <n v="926128437"/>
    <n v="6230"/>
    <s v="NO"/>
    <x v="47"/>
    <x v="0"/>
    <d v="2024-08-28T00:00:00"/>
    <x v="0"/>
    <d v="2024-08-28T00:00:00"/>
    <x v="0"/>
    <d v="2024-08-31T00:00:00"/>
    <x v="0"/>
    <d v="2024-09-02T00:00:00"/>
    <d v="2024-09-06T00:00:00"/>
    <d v="2024-09-16T00:00:00"/>
    <d v="2024-09-23T00:00:00"/>
    <x v="0"/>
    <x v="0"/>
    <n v="6233"/>
  </r>
  <r>
    <n v="93955716"/>
    <s v="CNV"/>
    <s v=" LUZQUIÑO, "/>
    <s v="M"/>
    <d v="2024-08-28T00:00:00"/>
    <x v="8"/>
    <x v="0"/>
    <s v="NAC. DANIEL A. CARRION"/>
    <m/>
    <x v="0"/>
    <n v="37"/>
    <n v="3050"/>
    <n v="47006755"/>
    <n v="994045744"/>
    <n v="6229"/>
    <s v="NO"/>
    <x v="1"/>
    <x v="1"/>
    <d v="2024-08-28T00:00:00"/>
    <x v="0"/>
    <d v="2024-08-28T00:00:00"/>
    <x v="0"/>
    <d v="2024-09-03T00:00:00"/>
    <x v="0"/>
    <d v="2024-09-02T00:00:00"/>
    <d v="2024-09-06T00:00:00"/>
    <d v="2024-09-13T00:00:00"/>
    <d v="2024-09-25T00:00:00"/>
    <x v="0"/>
    <x v="0"/>
    <m/>
  </r>
  <r>
    <n v="93955345"/>
    <s v="DNI"/>
    <s v="TICLIAHUANCA EGOAVIL, BRIELLA SOPHIA"/>
    <s v="F"/>
    <d v="2024-08-28T00:00:00"/>
    <x v="8"/>
    <x v="0"/>
    <s v="NAC. DANIEL A. CARRION"/>
    <s v="103 C.S. PUERTO NUEVO"/>
    <x v="0"/>
    <n v="40"/>
    <n v="3770"/>
    <n v="74990734"/>
    <n v="906109637"/>
    <n v="6226"/>
    <s v="NO"/>
    <x v="40"/>
    <x v="0"/>
    <d v="2024-08-28T00:00:00"/>
    <x v="0"/>
    <d v="2024-08-28T00:00:00"/>
    <x v="0"/>
    <d v="2024-08-31T00:00:00"/>
    <x v="0"/>
    <d v="2024-08-31T00:00:00"/>
    <d v="2024-09-04T00:00:00"/>
    <d v="2024-09-11T00:00:00"/>
    <d v="2024-09-18T00:00:00"/>
    <x v="0"/>
    <x v="0"/>
    <n v="6226"/>
  </r>
  <r>
    <n v="93955071"/>
    <s v="DNI"/>
    <s v="TEPO ODAR, ALESSIA DANAE"/>
    <s v="F"/>
    <d v="2024-08-28T00:00:00"/>
    <x v="8"/>
    <x v="0"/>
    <s v="HOSPITAL SAN JOSE"/>
    <s v="207 P.S. EL ALAMO"/>
    <x v="0"/>
    <n v="39"/>
    <n v="3620"/>
    <n v="45401609"/>
    <n v="906429879"/>
    <n v="6246"/>
    <s v="NO"/>
    <x v="4"/>
    <x v="2"/>
    <d v="2024-08-28T00:00:00"/>
    <x v="0"/>
    <d v="2024-08-28T00:00:00"/>
    <x v="0"/>
    <d v="2024-09-02T00:00:00"/>
    <x v="0"/>
    <d v="2024-08-31T00:00:00"/>
    <d v="2024-09-05T00:00:00"/>
    <d v="2024-09-12T00:00:00"/>
    <m/>
    <x v="1"/>
    <x v="1"/>
    <n v="6246"/>
  </r>
  <r>
    <n v="93955824"/>
    <s v="DNI"/>
    <s v="SUAREZ QUISPE, BENJAMIN"/>
    <s v="M"/>
    <d v="2024-08-28T00:00:00"/>
    <x v="8"/>
    <x v="2"/>
    <s v="CLINICA PORVENIR"/>
    <s v="212 C.S. ALTA MAR"/>
    <x v="1"/>
    <m/>
    <m/>
    <m/>
    <m/>
    <m/>
    <s v="NO"/>
    <x v="44"/>
    <x v="2"/>
    <m/>
    <x v="1"/>
    <m/>
    <x v="1"/>
    <m/>
    <x v="1"/>
    <d v="2024-09-03T00:00:00"/>
    <d v="2024-09-07T00:00:00"/>
    <d v="2024-09-14T00:00:00"/>
    <d v="2024-09-21T00:00:00"/>
    <x v="0"/>
    <x v="1"/>
    <n v="6250"/>
  </r>
  <r>
    <n v="93955818"/>
    <s v="DNI"/>
    <s v="NEYRE SIFUENTES, AYLANY ARIADNA"/>
    <s v="F"/>
    <d v="2024-08-28T00:00:00"/>
    <x v="8"/>
    <x v="1"/>
    <s v="HOSPITAL DE VENTANILLA"/>
    <s v="309 P.S. VENTANILLA ALTA"/>
    <x v="0"/>
    <n v="39"/>
    <n v="3400"/>
    <n v="77040525"/>
    <n v="910422300"/>
    <n v="6255"/>
    <s v="NO"/>
    <x v="23"/>
    <x v="3"/>
    <d v="2024-08-28T00:00:00"/>
    <x v="0"/>
    <d v="2024-08-28T00:00:00"/>
    <x v="0"/>
    <d v="2024-08-31T00:00:00"/>
    <x v="0"/>
    <d v="2024-09-01T00:00:00"/>
    <d v="2024-09-05T00:00:00"/>
    <d v="2024-09-12T00:00:00"/>
    <d v="2024-09-19T00:00:00"/>
    <x v="0"/>
    <x v="0"/>
    <n v="6255"/>
  </r>
  <r>
    <n v="93956795"/>
    <s v="DNI"/>
    <s v="SALAZAR PAIVA, AYLEN AINARA DANAE"/>
    <s v="F"/>
    <d v="2024-08-29T00:00:00"/>
    <x v="8"/>
    <x v="1"/>
    <s v="HOSPITAL DE VENTANILLA"/>
    <s v="309 P.S. VENTANILLA ALTA"/>
    <x v="0"/>
    <n v="38"/>
    <n v="3030"/>
    <n v="74277657"/>
    <n v="987513290"/>
    <n v="6255"/>
    <s v="NO"/>
    <x v="23"/>
    <x v="3"/>
    <d v="2024-08-29T00:00:00"/>
    <x v="0"/>
    <d v="2024-08-29T00:00:00"/>
    <x v="0"/>
    <m/>
    <x v="1"/>
    <m/>
    <m/>
    <m/>
    <m/>
    <x v="1"/>
    <x v="1"/>
    <n v="6255"/>
  </r>
  <r>
    <n v="93955954"/>
    <s v="DNI"/>
    <s v="VARGAS CHINGA, ERICKA CAMILA"/>
    <s v="F"/>
    <d v="2024-08-29T00:00:00"/>
    <x v="8"/>
    <x v="0"/>
    <s v="NAC. DANIEL A. CARRION"/>
    <s v="103 C.S. PUERTO NUEVO"/>
    <x v="0"/>
    <n v="38"/>
    <n v="3440"/>
    <n v="44642568"/>
    <n v="924787871"/>
    <n v="0"/>
    <s v="NO"/>
    <x v="40"/>
    <x v="0"/>
    <d v="2024-08-29T00:00:00"/>
    <x v="0"/>
    <d v="2024-08-29T00:00:00"/>
    <x v="0"/>
    <d v="2024-08-31T00:00:00"/>
    <x v="0"/>
    <d v="2024-09-01T00:00:00"/>
    <d v="2024-09-05T00:00:00"/>
    <d v="2024-09-12T00:00:00"/>
    <d v="2024-09-19T00:00:00"/>
    <x v="0"/>
    <x v="0"/>
    <n v="6226"/>
  </r>
  <r>
    <n v="93957042"/>
    <s v="DNI"/>
    <s v="HUANCA CHANAMÉ, GIA ESMERALDA"/>
    <s v="F"/>
    <d v="2024-08-29T00:00:00"/>
    <x v="8"/>
    <x v="0"/>
    <s v="CENTRO DE SALUD ACAPULCO"/>
    <s v="115 C.S. ACAPULCO"/>
    <x v="0"/>
    <n v="38"/>
    <n v="3430"/>
    <n v="48557934"/>
    <n v="999079648"/>
    <n v="6230"/>
    <s v="NO"/>
    <x v="26"/>
    <x v="0"/>
    <d v="2024-08-29T00:00:00"/>
    <x v="0"/>
    <d v="2024-08-29T00:00:00"/>
    <x v="0"/>
    <m/>
    <x v="1"/>
    <d v="2024-09-02T00:00:00"/>
    <d v="2024-09-05T00:00:00"/>
    <d v="2024-09-12T00:00:00"/>
    <d v="2024-09-19T00:00:00"/>
    <x v="0"/>
    <x v="1"/>
    <n v="6230"/>
  </r>
  <r>
    <n v="93956217"/>
    <s v="CNV"/>
    <s v=" QUISPE, "/>
    <s v="M"/>
    <d v="2024-08-29T00:00:00"/>
    <x v="8"/>
    <x v="1"/>
    <s v="HOSPITAL DE VENTANILLA"/>
    <m/>
    <x v="0"/>
    <n v="37"/>
    <n v="3745"/>
    <n v="42208875"/>
    <n v="977156343"/>
    <n v="6257"/>
    <s v="NO"/>
    <x v="22"/>
    <x v="1"/>
    <d v="2024-08-29T00:00:00"/>
    <x v="0"/>
    <d v="2024-08-29T00:00:00"/>
    <x v="0"/>
    <d v="2024-09-02T00:00:00"/>
    <x v="0"/>
    <d v="2024-09-01T00:00:00"/>
    <d v="2024-09-05T00:00:00"/>
    <d v="2024-09-12T00:00:00"/>
    <d v="2024-09-19T00:00:00"/>
    <x v="0"/>
    <x v="0"/>
    <m/>
  </r>
  <r>
    <n v="93956589"/>
    <s v="DNI"/>
    <s v="FASABI AGUILAR, ORIANA ARLETH"/>
    <s v="F"/>
    <d v="2024-08-29T00:00:00"/>
    <x v="8"/>
    <x v="1"/>
    <s v="CENTRO DE SALUD VILLA LOS REYES"/>
    <s v="311 C.S. LUIS FELIPE DE LAS CASAS"/>
    <x v="0"/>
    <n v="37"/>
    <n v="2750"/>
    <n v="76863213"/>
    <n v="902320320"/>
    <n v="6256"/>
    <s v="NO"/>
    <x v="32"/>
    <x v="3"/>
    <m/>
    <x v="1"/>
    <m/>
    <x v="1"/>
    <d v="2024-09-03T00:00:00"/>
    <x v="0"/>
    <d v="2024-09-04T00:00:00"/>
    <d v="2024-09-08T00:00:00"/>
    <d v="2024-09-15T00:00:00"/>
    <d v="2024-09-23T00:00:00"/>
    <x v="0"/>
    <x v="1"/>
    <n v="6261"/>
  </r>
  <r>
    <n v="93956020"/>
    <s v="DNI"/>
    <s v="CAYETANO MACEDO, EINER YADIEL"/>
    <s v="M"/>
    <d v="2024-08-29T00:00:00"/>
    <x v="8"/>
    <x v="1"/>
    <s v="NAC. DANIEL A. CARRION"/>
    <s v="306 P.S. ANGAMOS"/>
    <x v="0"/>
    <n v="40"/>
    <n v="4155"/>
    <n v="72224205"/>
    <n v="952321355"/>
    <n v="0"/>
    <s v="NO"/>
    <x v="28"/>
    <x v="3"/>
    <d v="2024-08-29T00:00:00"/>
    <x v="0"/>
    <d v="2024-08-29T00:00:00"/>
    <x v="0"/>
    <d v="2024-08-31T00:00:00"/>
    <x v="0"/>
    <d v="2024-09-01T00:00:00"/>
    <d v="2024-09-05T00:00:00"/>
    <d v="2024-09-12T00:00:00"/>
    <d v="2024-09-19T00:00:00"/>
    <x v="0"/>
    <x v="0"/>
    <n v="6257"/>
  </r>
  <r>
    <n v="93956221"/>
    <s v="DNI"/>
    <s v="AYBAR ATANACIO, LUCA GAEL"/>
    <s v="M"/>
    <d v="2024-08-29T00:00:00"/>
    <x v="8"/>
    <x v="1"/>
    <s v="HOSPITAL SAN JOSE"/>
    <s v="315 C.S. VENTANILLA BAJA"/>
    <x v="0"/>
    <n v="38"/>
    <n v="4255"/>
    <n v="43741878"/>
    <n v="947100363"/>
    <n v="6258"/>
    <s v="NO"/>
    <x v="35"/>
    <x v="3"/>
    <d v="2024-08-29T00:00:00"/>
    <x v="0"/>
    <d v="2024-08-29T00:00:00"/>
    <x v="0"/>
    <d v="2024-09-04T00:00:00"/>
    <x v="0"/>
    <d v="2024-09-04T00:00:00"/>
    <d v="2024-09-07T00:00:00"/>
    <d v="2024-09-14T00:00:00"/>
    <d v="2024-09-21T00:00:00"/>
    <x v="0"/>
    <x v="0"/>
    <n v="6258"/>
  </r>
  <r>
    <n v="93957060"/>
    <s v="DNI"/>
    <s v="MONTES RENGIFO, CHLOE ELENA PEYTON"/>
    <s v="F"/>
    <d v="2024-08-29T00:00:00"/>
    <x v="8"/>
    <x v="1"/>
    <s v="HOSPITAL CARLOS LANFRANCO LA HOZ"/>
    <s v="311 C.S. LUIS FELIPE DE LAS CASAS"/>
    <x v="0"/>
    <m/>
    <m/>
    <m/>
    <m/>
    <m/>
    <s v="NO"/>
    <x v="32"/>
    <x v="3"/>
    <m/>
    <x v="1"/>
    <m/>
    <x v="1"/>
    <m/>
    <x v="1"/>
    <d v="2024-09-02T00:00:00"/>
    <d v="2024-09-06T00:00:00"/>
    <d v="2024-09-13T00:00:00"/>
    <d v="2024-09-20T00:00:00"/>
    <x v="0"/>
    <x v="1"/>
    <n v="6261"/>
  </r>
  <r>
    <n v="93956978"/>
    <s v="DNI"/>
    <s v="GARIBAY PANTALEON, DIANE SUSANA MERLY"/>
    <s v="F"/>
    <d v="2024-08-29T00:00:00"/>
    <x v="8"/>
    <x v="0"/>
    <s v="HOSPITAL SAN JOSE"/>
    <s v="203 P.S. PALMERAS DE OQUENDO"/>
    <x v="0"/>
    <n v="39"/>
    <n v="2955"/>
    <n v="43223437"/>
    <n v="987351993"/>
    <n v="6768"/>
    <s v="NO"/>
    <x v="18"/>
    <x v="2"/>
    <d v="2024-08-30T00:00:00"/>
    <x v="0"/>
    <d v="2024-08-30T00:00:00"/>
    <x v="0"/>
    <d v="2024-09-02T00:00:00"/>
    <x v="0"/>
    <d v="2024-09-02T00:00:00"/>
    <d v="2024-09-05T00:00:00"/>
    <d v="2024-09-12T00:00:00"/>
    <d v="2024-09-19T00:00:00"/>
    <x v="0"/>
    <x v="0"/>
    <n v="6768"/>
  </r>
  <r>
    <n v="93956745"/>
    <s v="DNI"/>
    <s v="BORREGALES RAUSSEO, ABEL ALEJANDRO"/>
    <s v="M"/>
    <d v="2024-08-29T00:00:00"/>
    <x v="8"/>
    <x v="1"/>
    <s v="HOSPITAL DE VENTANILLA"/>
    <s v="302 C.S. 03 DE FEBRERO"/>
    <x v="0"/>
    <n v="40"/>
    <n v="3305"/>
    <s v="V18.693.045"/>
    <n v="923736032"/>
    <n v="6266"/>
    <s v="NO"/>
    <x v="9"/>
    <x v="3"/>
    <d v="2024-08-29T00:00:00"/>
    <x v="0"/>
    <d v="2024-08-29T00:00:00"/>
    <x v="0"/>
    <m/>
    <x v="1"/>
    <d v="2024-09-01T00:00:00"/>
    <d v="2024-09-05T00:00:00"/>
    <d v="2024-09-12T00:00:00"/>
    <d v="2024-09-19T00:00:00"/>
    <x v="0"/>
    <x v="1"/>
    <n v="6266"/>
  </r>
  <r>
    <n v="93956453"/>
    <s v="DNI"/>
    <s v="PIZANGO QUESQUEN, AITANA XIOMARA"/>
    <s v="F"/>
    <d v="2024-08-29T00:00:00"/>
    <x v="8"/>
    <x v="1"/>
    <s v="MATERNO INFANTIL PACHACUTEC  PERU-COREA"/>
    <s v="302 C.S. 03 DE FEBRERO"/>
    <x v="0"/>
    <n v="41"/>
    <n v="3400"/>
    <n v="74891273"/>
    <n v="919540814"/>
    <n v="6266"/>
    <s v="NO"/>
    <x v="9"/>
    <x v="3"/>
    <d v="2024-08-29T00:00:00"/>
    <x v="0"/>
    <d v="2024-08-29T00:00:00"/>
    <x v="0"/>
    <m/>
    <x v="1"/>
    <d v="2024-09-01T00:00:00"/>
    <d v="2024-09-05T00:00:00"/>
    <d v="2024-09-12T00:00:00"/>
    <d v="2024-09-19T00:00:00"/>
    <x v="0"/>
    <x v="1"/>
    <n v="6266"/>
  </r>
  <r>
    <n v="93955988"/>
    <s v="DNI"/>
    <s v="FERNANDEZ BACA VEGA, ALESSANDRO IAN"/>
    <s v="M"/>
    <d v="2024-08-29T00:00:00"/>
    <x v="8"/>
    <x v="3"/>
    <s v="CLINICA AVIVA SEDE MENDIOLA"/>
    <s v="212 C.S. ALTA MAR"/>
    <x v="0"/>
    <m/>
    <m/>
    <m/>
    <m/>
    <m/>
    <s v="NO"/>
    <x v="44"/>
    <x v="2"/>
    <m/>
    <x v="1"/>
    <m/>
    <x v="1"/>
    <m/>
    <x v="1"/>
    <m/>
    <m/>
    <m/>
    <m/>
    <x v="1"/>
    <x v="1"/>
    <n v="6250"/>
  </r>
  <r>
    <n v="93955945"/>
    <s v="DNI"/>
    <s v="PUN GOMEZ, EMILIA ESPERANZA"/>
    <s v="F"/>
    <d v="2024-08-29T00:00:00"/>
    <x v="8"/>
    <x v="0"/>
    <s v="HOSPITAL NACIONAL ALBERTO SABOGAL SOLOGUREN DE LA RED ASISTENCIAL SABOGAL"/>
    <s v="102 C.S. ALBERTO BARTON"/>
    <x v="1"/>
    <n v="39"/>
    <n v="3072"/>
    <n v="76391766"/>
    <n v="970383538"/>
    <n v="27563"/>
    <s v="NO"/>
    <x v="0"/>
    <x v="0"/>
    <m/>
    <x v="1"/>
    <m/>
    <x v="1"/>
    <m/>
    <x v="1"/>
    <m/>
    <m/>
    <m/>
    <m/>
    <x v="1"/>
    <x v="1"/>
    <n v="6221"/>
  </r>
  <r>
    <n v="93956959"/>
    <s v="DNI"/>
    <s v="FLORES GALAGA, JOSMAR CALEB"/>
    <s v="M"/>
    <d v="2024-08-29T00:00:00"/>
    <x v="8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7043"/>
    <s v="CNV"/>
    <s v=" BENAVENTE, "/>
    <s v="F"/>
    <d v="2024-08-29T00:00:00"/>
    <x v="8"/>
    <x v="2"/>
    <s v="ALBERTO LEONARDO BARTON THOMPSON"/>
    <m/>
    <x v="1"/>
    <n v="38"/>
    <n v="2920"/>
    <n v="72376709"/>
    <n v="969914900"/>
    <n v="18306"/>
    <s v="NO"/>
    <x v="50"/>
    <x v="1"/>
    <d v="2024-08-30T00:00:00"/>
    <x v="0"/>
    <d v="2024-08-30T00:00:00"/>
    <x v="0"/>
    <m/>
    <x v="1"/>
    <m/>
    <m/>
    <m/>
    <m/>
    <x v="1"/>
    <x v="1"/>
    <m/>
  </r>
  <r>
    <n v="93956472"/>
    <s v="DNI"/>
    <s v="SANTA CRUZ TELLO, ALICETH EVANGELINE"/>
    <s v="F"/>
    <d v="2024-08-29T00:00:00"/>
    <x v="8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56533"/>
    <s v="DNI"/>
    <s v="ECHACCAYA OBLITAS, ZOE JAZMÍN"/>
    <s v="F"/>
    <d v="2024-08-29T00:00:00"/>
    <x v="8"/>
    <x v="5"/>
    <s v="HOSPITAL NACIONAL ALBERTO SABOGAL SOLOGUREN DE LA RED ASISTENCIAL SABOGAL"/>
    <s v="312 P.S. MI PERU"/>
    <x v="1"/>
    <n v="38"/>
    <n v="3563"/>
    <n v="48525711"/>
    <n v="954416219"/>
    <n v="8146"/>
    <s v="NO"/>
    <x v="7"/>
    <x v="3"/>
    <m/>
    <x v="1"/>
    <m/>
    <x v="1"/>
    <m/>
    <x v="1"/>
    <d v="2024-09-01T00:00:00"/>
    <d v="2024-09-05T00:00:00"/>
    <d v="2024-09-12T00:00:00"/>
    <d v="2024-09-19T00:00:00"/>
    <x v="0"/>
    <x v="1"/>
    <n v="6260"/>
  </r>
  <r>
    <n v="93956854"/>
    <s v="DNI"/>
    <s v="LUNA MESONES, ISABEAU GIOCONDA"/>
    <s v="F"/>
    <d v="2024-08-29T00:00:00"/>
    <x v="8"/>
    <x v="2"/>
    <s v="CLINICA PROVIDENCIA"/>
    <s v="107 P.S. CALLAO"/>
    <x v="1"/>
    <m/>
    <m/>
    <m/>
    <m/>
    <m/>
    <s v="NO"/>
    <x v="34"/>
    <x v="0"/>
    <m/>
    <x v="1"/>
    <m/>
    <x v="1"/>
    <m/>
    <x v="1"/>
    <m/>
    <m/>
    <m/>
    <m/>
    <x v="1"/>
    <x v="1"/>
    <n v="6222"/>
  </r>
  <r>
    <n v="93956655"/>
    <s v="DNI"/>
    <s v="LOPEZ IPANAQUE, FLAVIA AYLEEN"/>
    <s v="F"/>
    <d v="2024-08-29T00:00:00"/>
    <x v="8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6577"/>
    <s v="DNI"/>
    <s v="TOVAR DUARTE, LUCAS ALEJANDRO"/>
    <s v="M"/>
    <d v="2024-08-29T00:00:00"/>
    <x v="8"/>
    <x v="3"/>
    <s v="CLINICA SAN JUDAS TADEO"/>
    <s v="212 C.S. ALTA MAR"/>
    <x v="1"/>
    <m/>
    <m/>
    <m/>
    <m/>
    <m/>
    <s v="NO"/>
    <x v="44"/>
    <x v="2"/>
    <m/>
    <x v="1"/>
    <m/>
    <x v="1"/>
    <m/>
    <x v="1"/>
    <m/>
    <m/>
    <m/>
    <m/>
    <x v="1"/>
    <x v="1"/>
    <n v="6250"/>
  </r>
  <r>
    <n v="93956544"/>
    <s v="DNI"/>
    <s v="TEJADA MEDINA, LEAH MUSETTE"/>
    <s v="F"/>
    <d v="2024-08-29T00:00:00"/>
    <x v="8"/>
    <x v="0"/>
    <s v="HOSPITAL NACIONAL ALBERTO SABOGAL SOLOGUREN DE LA RED ASISTENCIAL SABOGAL"/>
    <m/>
    <x v="1"/>
    <n v="38"/>
    <n v="3217"/>
    <n v="41547436"/>
    <n v="984870403"/>
    <n v="10964"/>
    <s v="NO"/>
    <x v="12"/>
    <x v="4"/>
    <m/>
    <x v="1"/>
    <m/>
    <x v="1"/>
    <m/>
    <x v="1"/>
    <m/>
    <m/>
    <m/>
    <m/>
    <x v="1"/>
    <x v="1"/>
    <m/>
  </r>
  <r>
    <n v="93957045"/>
    <s v="DNI"/>
    <s v="ESCRIBA RUIZ, YERICK ISAAC"/>
    <s v="M"/>
    <d v="2024-08-29T00:00:00"/>
    <x v="8"/>
    <x v="3"/>
    <s v="HOSPITAL NACIONAL ALBERTO SABOGAL SOLOGUREN DE LA RED ASISTENCIAL SABOGAL"/>
    <m/>
    <x v="1"/>
    <n v="39"/>
    <n v="4056"/>
    <n v="75582285"/>
    <n v="971203230"/>
    <n v="10964"/>
    <s v="NO"/>
    <x v="12"/>
    <x v="4"/>
    <m/>
    <x v="1"/>
    <m/>
    <x v="1"/>
    <m/>
    <x v="1"/>
    <m/>
    <m/>
    <m/>
    <m/>
    <x v="1"/>
    <x v="1"/>
    <m/>
  </r>
  <r>
    <n v="93956518"/>
    <s v="DNI"/>
    <s v="CARCAMO RUEDA, LUNA MIRANDA"/>
    <s v="F"/>
    <d v="2024-08-29T00:00:00"/>
    <x v="8"/>
    <x v="2"/>
    <s v="HOSPITAL NACIONAL ALBERTO SABOGAL SOLOGUREN DE LA RED ASISTENCIAL SABOGAL"/>
    <s v="211 C.S.M.I. BELLAVISTA PERU - COREA"/>
    <x v="1"/>
    <n v="38"/>
    <n v="3776"/>
    <n v="76469988"/>
    <n v="913165632"/>
    <n v="10964"/>
    <s v="NO"/>
    <x v="14"/>
    <x v="2"/>
    <m/>
    <x v="1"/>
    <m/>
    <x v="1"/>
    <m/>
    <x v="1"/>
    <m/>
    <m/>
    <m/>
    <m/>
    <x v="1"/>
    <x v="1"/>
    <n v="6249"/>
  </r>
  <r>
    <n v="93957262"/>
    <s v="DNI"/>
    <s v="RAMOS QUEREVALU, PARIS ZULEMA"/>
    <s v="F"/>
    <d v="2024-08-30T00:00:00"/>
    <x v="8"/>
    <x v="3"/>
    <s v="HOSPITAL NACIONAL ALBERTO SABOGAL SOLOGUREN DE LA RED ASISTENCIAL SABOGAL"/>
    <s v="215 P.S. LA PERLA"/>
    <x v="1"/>
    <n v="39"/>
    <n v="3923"/>
    <n v="70620279"/>
    <n v="912730242"/>
    <n v="10964"/>
    <s v="NO"/>
    <x v="5"/>
    <x v="2"/>
    <m/>
    <x v="1"/>
    <m/>
    <x v="1"/>
    <m/>
    <x v="1"/>
    <m/>
    <m/>
    <m/>
    <m/>
    <x v="1"/>
    <x v="1"/>
    <n v="6251"/>
  </r>
  <r>
    <n v="93957527"/>
    <s v="DNI"/>
    <s v="MOSCOSO SALDARRIAGA, AITANA MICAELA ROSE"/>
    <s v="F"/>
    <d v="2024-08-30T00:00:00"/>
    <x v="8"/>
    <x v="2"/>
    <s v="HOSPITAL NACIONAL ALBERTO SABOGAL SOLOGUREN DE LA RED ASISTENCIAL SABOGAL"/>
    <s v="211 C.S.M.I. BELLAVISTA PERU - COREA"/>
    <x v="1"/>
    <n v="38"/>
    <n v="3913"/>
    <n v="43930896"/>
    <n v="946132162"/>
    <n v="10964"/>
    <s v="NO"/>
    <x v="14"/>
    <x v="2"/>
    <m/>
    <x v="1"/>
    <m/>
    <x v="1"/>
    <m/>
    <x v="1"/>
    <m/>
    <m/>
    <m/>
    <m/>
    <x v="1"/>
    <x v="1"/>
    <n v="6249"/>
  </r>
  <r>
    <n v="93957125"/>
    <s v="DNI"/>
    <s v="CORTEGANA PORTILLA, ASHLEY ESMERALDA"/>
    <s v="F"/>
    <d v="2024-08-30T00:00:00"/>
    <x v="8"/>
    <x v="1"/>
    <s v="HOSPITAL NACIONAL ALBERTO SABOGAL SOLOGUREN DE LA RED ASISTENCIAL SABOGAL"/>
    <m/>
    <x v="1"/>
    <n v="40"/>
    <n v="3962"/>
    <n v="73476192"/>
    <n v="915184500"/>
    <n v="10964"/>
    <s v="NO"/>
    <x v="12"/>
    <x v="4"/>
    <m/>
    <x v="1"/>
    <m/>
    <x v="1"/>
    <m/>
    <x v="1"/>
    <m/>
    <m/>
    <m/>
    <m/>
    <x v="1"/>
    <x v="1"/>
    <m/>
  </r>
  <r>
    <n v="93959310"/>
    <s v="DNI"/>
    <s v="FERNANDEZ DAZA, ERIKA ALANIS"/>
    <s v="F"/>
    <d v="2024-08-30T00:00:00"/>
    <x v="8"/>
    <x v="0"/>
    <s v="CLÍNICA INTERNACIONAL"/>
    <s v="205 P.S. PREVI"/>
    <x v="1"/>
    <m/>
    <m/>
    <m/>
    <m/>
    <m/>
    <s v="NO"/>
    <x v="43"/>
    <x v="2"/>
    <m/>
    <x v="1"/>
    <m/>
    <x v="1"/>
    <m/>
    <x v="1"/>
    <m/>
    <m/>
    <m/>
    <m/>
    <x v="1"/>
    <x v="1"/>
    <n v="6240"/>
  </r>
  <r>
    <n v="93959315"/>
    <s v="CNV"/>
    <s v=" PORRAS, "/>
    <s v="M"/>
    <d v="2024-08-30T00:00:00"/>
    <x v="8"/>
    <x v="1"/>
    <s v="CLÍNICA INTERNACIONAL"/>
    <m/>
    <x v="1"/>
    <m/>
    <m/>
    <m/>
    <m/>
    <m/>
    <s v="NO"/>
    <x v="22"/>
    <x v="1"/>
    <m/>
    <x v="1"/>
    <m/>
    <x v="1"/>
    <m/>
    <x v="1"/>
    <d v="2024-09-02T00:00:00"/>
    <d v="2024-09-06T00:00:00"/>
    <d v="2024-09-13T00:00:00"/>
    <d v="2024-09-20T00:00:00"/>
    <x v="0"/>
    <x v="1"/>
    <m/>
  </r>
  <r>
    <n v="93957252"/>
    <s v="DNI"/>
    <s v="RIVERA ROBLES, ALESSIA ANA"/>
    <s v="F"/>
    <d v="2024-08-30T00:00:00"/>
    <x v="8"/>
    <x v="0"/>
    <s v="HOSPITAL II LIMA NORTE CALLAO LUIS NEGREIROS VEGA ESSALUD"/>
    <m/>
    <x v="1"/>
    <n v="39"/>
    <n v="3730"/>
    <n v="72119516"/>
    <n v="989579218"/>
    <n v="7948"/>
    <s v="NO"/>
    <x v="12"/>
    <x v="4"/>
    <m/>
    <x v="1"/>
    <m/>
    <x v="1"/>
    <m/>
    <x v="1"/>
    <m/>
    <m/>
    <m/>
    <m/>
    <x v="1"/>
    <x v="1"/>
    <m/>
  </r>
  <r>
    <n v="93957431"/>
    <s v="DNI"/>
    <s v="REGHELLIN VALENCIA, LEANDRO"/>
    <s v="M"/>
    <d v="2024-08-30T00:00:00"/>
    <x v="8"/>
    <x v="3"/>
    <s v="HOSPITAL NACIONAL EDGARDO REBAGLIATI MARTINS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7233"/>
    <s v="DNI"/>
    <s v="CALLE OLARTE, MAVIE"/>
    <s v="F"/>
    <d v="2024-08-30T00:00:00"/>
    <x v="8"/>
    <x v="0"/>
    <s v="CLINICA GOOD HOP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57406"/>
    <s v="CNV"/>
    <s v=" GUZMAN, "/>
    <s v="F"/>
    <d v="2024-08-30T00:00:00"/>
    <x v="8"/>
    <x v="3"/>
    <s v="HOSPITAL NACIONAL ALBERTO SABOGAL SOLOGUREN DE LA RED ASISTENCIAL SABOGAL"/>
    <m/>
    <x v="1"/>
    <n v="37"/>
    <n v="2784"/>
    <n v="73606873"/>
    <n v="974779978"/>
    <n v="8564"/>
    <s v="NO"/>
    <x v="12"/>
    <x v="4"/>
    <m/>
    <x v="1"/>
    <m/>
    <x v="1"/>
    <m/>
    <x v="1"/>
    <m/>
    <m/>
    <m/>
    <m/>
    <x v="1"/>
    <x v="1"/>
    <m/>
  </r>
  <r>
    <n v="93957707"/>
    <s v="DNI"/>
    <s v="YAHUARCANI YUPANQUI, AITHANA ISABELLA"/>
    <s v="F"/>
    <d v="2024-08-30T00:00:00"/>
    <x v="8"/>
    <x v="0"/>
    <s v="ALBERTO LEONARDO BARTON THOMPSON"/>
    <m/>
    <x v="1"/>
    <n v="39"/>
    <n v="3295"/>
    <n v="44319212"/>
    <n v="933328170"/>
    <n v="10533"/>
    <s v="NO"/>
    <x v="50"/>
    <x v="1"/>
    <d v="2024-08-30T00:00:00"/>
    <x v="0"/>
    <d v="2024-08-30T00:00:00"/>
    <x v="0"/>
    <m/>
    <x v="1"/>
    <m/>
    <m/>
    <m/>
    <m/>
    <x v="1"/>
    <x v="1"/>
    <m/>
  </r>
  <r>
    <n v="93957762"/>
    <s v="CNV"/>
    <s v=" CAMPOMANES, "/>
    <s v="F"/>
    <d v="2024-08-30T00:00:00"/>
    <x v="8"/>
    <x v="2"/>
    <s v="HOSPITAL I OCTAVIO MONGRUT MUÑOZ"/>
    <m/>
    <x v="1"/>
    <m/>
    <m/>
    <m/>
    <m/>
    <m/>
    <s v="NO"/>
    <x v="42"/>
    <x v="0"/>
    <m/>
    <x v="1"/>
    <m/>
    <x v="1"/>
    <m/>
    <x v="1"/>
    <d v="2024-09-02T00:00:00"/>
    <d v="2024-09-06T00:00:00"/>
    <d v="2024-09-13T00:00:00"/>
    <d v="2024-09-20T00:00:00"/>
    <x v="0"/>
    <x v="1"/>
    <m/>
  </r>
  <r>
    <n v="93957748"/>
    <s v="DNI"/>
    <s v="CAÑA HUAYTA, AXEL NAHEL"/>
    <s v="M"/>
    <d v="2024-08-30T00:00:00"/>
    <x v="8"/>
    <x v="0"/>
    <s v="NAC. DANIEL A. CARRION"/>
    <s v="112 C.S. NESTOR GAMBETTA"/>
    <x v="0"/>
    <n v="37"/>
    <n v="3010"/>
    <n v="75563331"/>
    <n v="999565443"/>
    <n v="6232"/>
    <s v="NO"/>
    <x v="31"/>
    <x v="0"/>
    <d v="2024-08-31T00:00:00"/>
    <x v="0"/>
    <d v="2024-08-31T00:00:00"/>
    <x v="0"/>
    <m/>
    <x v="1"/>
    <d v="2024-09-03T00:00:00"/>
    <d v="2024-09-07T00:00:00"/>
    <d v="2024-09-14T00:00:00"/>
    <d v="2024-09-21T00:00:00"/>
    <x v="0"/>
    <x v="1"/>
    <n v="6228"/>
  </r>
  <r>
    <n v="93957148"/>
    <s v="DNI"/>
    <s v="YUPANQUI URQUIZO, EILAN MATEO"/>
    <s v="M"/>
    <d v="2024-08-30T00:00:00"/>
    <x v="8"/>
    <x v="0"/>
    <s v="NAC. DANIEL A. CARRION"/>
    <s v="203 P.S. PALMERAS DE OQUENDO"/>
    <x v="0"/>
    <n v="40"/>
    <n v="3375"/>
    <n v="48391444"/>
    <n v="935326380"/>
    <n v="6768"/>
    <s v="NO"/>
    <x v="18"/>
    <x v="2"/>
    <d v="2024-08-30T00:00:00"/>
    <x v="0"/>
    <d v="2024-08-30T00:00:00"/>
    <x v="0"/>
    <m/>
    <x v="1"/>
    <d v="2024-09-03T00:00:00"/>
    <d v="2024-09-06T00:00:00"/>
    <d v="2024-09-13T00:00:00"/>
    <d v="2024-09-20T00:00:00"/>
    <x v="0"/>
    <x v="1"/>
    <n v="6768"/>
  </r>
  <r>
    <n v="93957168"/>
    <s v="DNI"/>
    <s v="ARIAS LAMILLA, THIAGO GEREMY GAEL"/>
    <s v="M"/>
    <d v="2024-08-30T00:00:00"/>
    <x v="8"/>
    <x v="0"/>
    <s v="NAC. DANIEL A. CARRION"/>
    <s v="203 P.S. PALMERAS DE OQUENDO"/>
    <x v="0"/>
    <n v="37"/>
    <n v="3045"/>
    <n v="77412170"/>
    <n v="997470540"/>
    <n v="6768"/>
    <s v="NO"/>
    <x v="18"/>
    <x v="2"/>
    <d v="2024-08-30T00:00:00"/>
    <x v="0"/>
    <d v="2024-08-30T00:00:00"/>
    <x v="0"/>
    <d v="2024-09-03T00:00:00"/>
    <x v="0"/>
    <d v="2024-09-03T00:00:00"/>
    <d v="2024-09-06T00:00:00"/>
    <d v="2024-09-13T00:00:00"/>
    <d v="2024-09-20T00:00:00"/>
    <x v="0"/>
    <x v="0"/>
    <n v="6768"/>
  </r>
  <r>
    <n v="93957936"/>
    <s v="DNI"/>
    <s v="GUEVARA INGA, EMIR JAZIEL"/>
    <s v="M"/>
    <d v="2024-08-30T00:00:00"/>
    <x v="8"/>
    <x v="1"/>
    <s v="HOSPITAL DE VENTANILLA"/>
    <s v="301 C.S.M.I. PACHACUTEC PERU - COREA"/>
    <x v="0"/>
    <n v="40"/>
    <n v="3355"/>
    <n v="74719112"/>
    <n v="934399547"/>
    <n v="7314"/>
    <s v="NO"/>
    <x v="11"/>
    <x v="3"/>
    <d v="2024-08-30T00:00:00"/>
    <x v="0"/>
    <d v="2024-08-30T00:00:00"/>
    <x v="0"/>
    <d v="2024-09-03T00:00:00"/>
    <x v="0"/>
    <d v="2024-09-02T00:00:00"/>
    <d v="2024-09-06T00:00:00"/>
    <d v="2024-09-13T00:00:00"/>
    <d v="2024-09-20T00:00:00"/>
    <x v="0"/>
    <x v="0"/>
    <n v="7314"/>
  </r>
  <r>
    <n v="93957713"/>
    <s v="DNI"/>
    <s v="SILVA TANTARUNA, CATALINA ANTONELLA"/>
    <s v="F"/>
    <d v="2024-08-30T00:00:00"/>
    <x v="8"/>
    <x v="1"/>
    <s v="CENTRO DE SALUD VILLA LOS REYES"/>
    <s v="311 C.S. LUIS FELIPE DE LAS CASAS"/>
    <x v="0"/>
    <n v="38"/>
    <n v="2985"/>
    <n v="75779913"/>
    <n v="967966761"/>
    <n v="6261"/>
    <s v="NO"/>
    <x v="32"/>
    <x v="3"/>
    <d v="2024-08-30T00:00:00"/>
    <x v="0"/>
    <d v="2024-08-30T00:00:00"/>
    <x v="0"/>
    <d v="2024-09-02T00:00:00"/>
    <x v="0"/>
    <d v="2024-09-04T00:00:00"/>
    <d v="2024-09-09T00:00:00"/>
    <d v="2024-09-16T00:00:00"/>
    <d v="2024-09-23T00:00:00"/>
    <x v="0"/>
    <x v="0"/>
    <n v="6261"/>
  </r>
  <r>
    <n v="93957899"/>
    <s v="DNI"/>
    <s v="GUEVARA VARGAS, PEYTON GEORGINA LUANA"/>
    <s v="F"/>
    <d v="2024-08-30T00:00:00"/>
    <x v="8"/>
    <x v="1"/>
    <s v="C.S. MARQUEZ"/>
    <s v="307 P.S. HIJOS DEL ALMIRANTE GRAU"/>
    <x v="0"/>
    <n v="38"/>
    <n v="2800"/>
    <n v="74499323"/>
    <n v="925312917"/>
    <n v="6262"/>
    <s v="NO"/>
    <x v="8"/>
    <x v="3"/>
    <d v="2024-08-31T00:00:00"/>
    <x v="0"/>
    <d v="2024-08-31T00:00:00"/>
    <x v="0"/>
    <m/>
    <x v="1"/>
    <d v="2024-09-02T00:00:00"/>
    <d v="2024-09-06T00:00:00"/>
    <d v="2024-09-13T00:00:00"/>
    <d v="2024-09-20T00:00:00"/>
    <x v="0"/>
    <x v="1"/>
    <n v="6262"/>
  </r>
  <r>
    <n v="93957907"/>
    <s v="DNI"/>
    <s v="INFANTE CERVANTES, GIA CATALEYA"/>
    <s v="F"/>
    <d v="2024-08-30T00:00:00"/>
    <x v="8"/>
    <x v="1"/>
    <s v="C.S. MARQUEZ"/>
    <s v="307 P.S. HIJOS DEL ALMIRANTE GRAU"/>
    <x v="0"/>
    <n v="39"/>
    <n v="3240"/>
    <n v="75427261"/>
    <n v="995405356"/>
    <n v="6262"/>
    <s v="NO"/>
    <x v="8"/>
    <x v="3"/>
    <d v="2024-08-31T00:00:00"/>
    <x v="0"/>
    <d v="2024-08-31T00:00:00"/>
    <x v="0"/>
    <d v="2024-09-02T00:00:00"/>
    <x v="0"/>
    <d v="2024-09-02T00:00:00"/>
    <d v="2024-09-06T00:00:00"/>
    <d v="2024-09-13T00:00:00"/>
    <d v="2024-09-20T00:00:00"/>
    <x v="0"/>
    <x v="0"/>
    <n v="6262"/>
  </r>
  <r>
    <n v="93957116"/>
    <s v="DNI"/>
    <s v="VARGAS MENDIETA, ZOE AMIRA ROUS"/>
    <s v="F"/>
    <d v="2024-08-30T00:00:00"/>
    <x v="8"/>
    <x v="1"/>
    <s v="NAC. DANIEL A. CARRION"/>
    <s v="310 C.S. VILLA LOS REYES"/>
    <x v="0"/>
    <n v="39"/>
    <n v="2590"/>
    <n v="71277183"/>
    <n v="996600994"/>
    <n v="6256"/>
    <s v="NO"/>
    <x v="21"/>
    <x v="3"/>
    <d v="2024-08-30T00:00:00"/>
    <x v="0"/>
    <d v="2024-08-30T00:00:00"/>
    <x v="0"/>
    <d v="2024-09-03T00:00:00"/>
    <x v="0"/>
    <m/>
    <m/>
    <m/>
    <m/>
    <x v="1"/>
    <x v="1"/>
    <n v="6256"/>
  </r>
  <r>
    <n v="93957410"/>
    <s v="DNI"/>
    <s v="VILLENA RAMIREZ, ALICCE GEORGIA"/>
    <s v="F"/>
    <d v="2024-08-30T00:00:00"/>
    <x v="8"/>
    <x v="1"/>
    <s v="HOSPITAL DE VENTANILLA"/>
    <s v="303 P.S. BAHIA BLANCA"/>
    <x v="0"/>
    <n v="41"/>
    <n v="3300"/>
    <n v="45387334"/>
    <n v="952320405"/>
    <n v="6264"/>
    <s v="NO"/>
    <x v="38"/>
    <x v="3"/>
    <d v="2024-08-30T00:00:00"/>
    <x v="0"/>
    <d v="2024-08-30T00:00:00"/>
    <x v="0"/>
    <m/>
    <x v="1"/>
    <d v="2024-09-02T00:00:00"/>
    <d v="2024-09-06T00:00:00"/>
    <d v="2024-09-13T00:00:00"/>
    <d v="2024-09-20T00:00:00"/>
    <x v="0"/>
    <x v="1"/>
    <n v="6264"/>
  </r>
  <r>
    <n v="93957624"/>
    <s v="CNV"/>
    <s v=" MASIAS, "/>
    <s v="M"/>
    <d v="2024-08-30T00:00:00"/>
    <x v="8"/>
    <x v="3"/>
    <s v="NAC. DANIEL A. CARRION"/>
    <m/>
    <x v="0"/>
    <n v="40"/>
    <n v="3835"/>
    <n v="43383102"/>
    <n v="933504729"/>
    <n v="6226"/>
    <s v="NO"/>
    <x v="1"/>
    <x v="1"/>
    <d v="2024-08-31T00:00:00"/>
    <x v="0"/>
    <d v="2024-08-31T00:00:00"/>
    <x v="0"/>
    <d v="2024-09-03T00:00:00"/>
    <x v="0"/>
    <d v="2024-09-02T00:00:00"/>
    <d v="2024-09-06T00:00:00"/>
    <d v="2024-09-13T00:00:00"/>
    <d v="2024-09-20T00:00:00"/>
    <x v="0"/>
    <x v="0"/>
    <m/>
  </r>
  <r>
    <n v="93957574"/>
    <s v="CNV"/>
    <s v=" GIL, "/>
    <s v="F"/>
    <d v="2024-08-30T00:00:00"/>
    <x v="8"/>
    <x v="0"/>
    <s v="ALBERTO LEONARDO BARTON THOMPSON"/>
    <m/>
    <x v="1"/>
    <n v="40"/>
    <n v="3940"/>
    <n v="71869062"/>
    <n v="973989628"/>
    <n v="6221"/>
    <s v="NO"/>
    <x v="40"/>
    <x v="0"/>
    <d v="2024-08-30T00:00:00"/>
    <x v="0"/>
    <d v="2024-08-30T00:00:00"/>
    <x v="0"/>
    <m/>
    <x v="1"/>
    <d v="2024-09-02T00:00:00"/>
    <d v="2024-09-06T00:00:00"/>
    <d v="2024-09-13T00:00:00"/>
    <d v="2024-09-20T00:00:00"/>
    <x v="0"/>
    <x v="1"/>
    <m/>
  </r>
  <r>
    <n v="93957895"/>
    <s v="DNI"/>
    <s v="JULIAN ARELLANO, NÁYADE AILANY"/>
    <s v="F"/>
    <d v="2024-08-30T00:00:00"/>
    <x v="8"/>
    <x v="0"/>
    <s v="NAC. DANIEL A. CARRION"/>
    <s v="211 C.S.M.I. BELLAVISTA PERU - COREA"/>
    <x v="0"/>
    <n v="37"/>
    <n v="3530"/>
    <n v="74004527"/>
    <n v="978970485"/>
    <n v="6249"/>
    <s v="NO"/>
    <x v="14"/>
    <x v="2"/>
    <d v="2024-08-31T00:00:00"/>
    <x v="0"/>
    <d v="2024-08-31T00:00:00"/>
    <x v="0"/>
    <d v="2024-09-03T00:00:00"/>
    <x v="0"/>
    <d v="2024-09-02T00:00:00"/>
    <d v="2024-09-09T00:00:00"/>
    <d v="2024-09-16T00:00:00"/>
    <d v="2024-09-23T00:00:00"/>
    <x v="0"/>
    <x v="0"/>
    <n v="6249"/>
  </r>
  <r>
    <n v="93957162"/>
    <s v="DNI"/>
    <s v="ORTEGA AGUIRRE, ROUS NAYELI"/>
    <s v="F"/>
    <d v="2024-08-30T00:00:00"/>
    <x v="8"/>
    <x v="0"/>
    <s v="NAC. DANIEL A. CARRION"/>
    <s v="201 C.S. FAUCETT"/>
    <x v="0"/>
    <n v="40"/>
    <n v="3189"/>
    <n v="46978680"/>
    <n v="993388596"/>
    <n v="6243"/>
    <s v="NO"/>
    <x v="24"/>
    <x v="2"/>
    <d v="2024-08-30T00:00:00"/>
    <x v="0"/>
    <d v="2024-08-30T00:00:00"/>
    <x v="0"/>
    <m/>
    <x v="1"/>
    <d v="2024-09-03T00:00:00"/>
    <d v="2024-09-06T00:00:00"/>
    <d v="2024-09-13T00:00:00"/>
    <d v="2024-09-20T00:00:00"/>
    <x v="0"/>
    <x v="1"/>
    <n v="6243"/>
  </r>
  <r>
    <n v="93958398"/>
    <s v="CNV"/>
    <s v=" CUMARI, "/>
    <s v="F"/>
    <d v="2024-08-31T00:00:00"/>
    <x v="8"/>
    <x v="0"/>
    <s v="HOSPITAL SAN JOSE"/>
    <m/>
    <x v="0"/>
    <n v="38"/>
    <n v="3035"/>
    <n v="47473842"/>
    <n v="936581212"/>
    <n v="6243"/>
    <s v="NO"/>
    <x v="17"/>
    <x v="1"/>
    <d v="2024-09-01T00:00:00"/>
    <x v="0"/>
    <d v="2024-09-01T00:00:00"/>
    <x v="0"/>
    <d v="2024-09-03T00:00:00"/>
    <x v="0"/>
    <d v="2024-09-04T00:00:00"/>
    <d v="2024-09-07T00:00:00"/>
    <d v="2024-09-14T00:00:00"/>
    <d v="2024-09-21T00:00:00"/>
    <x v="0"/>
    <x v="0"/>
    <m/>
  </r>
  <r>
    <n v="93958385"/>
    <s v="DNI"/>
    <s v="AGUIRRE ALBURQUEQUE, VALENTINA CATALEYA"/>
    <s v="F"/>
    <d v="2024-08-31T00:00:00"/>
    <x v="8"/>
    <x v="0"/>
    <s v="CLINICA SAN JUDAS TADEO"/>
    <s v="208 P.S. AEROPUERTO"/>
    <x v="1"/>
    <m/>
    <m/>
    <m/>
    <m/>
    <m/>
    <s v="NO"/>
    <x v="45"/>
    <x v="2"/>
    <m/>
    <x v="1"/>
    <m/>
    <x v="1"/>
    <m/>
    <x v="1"/>
    <d v="2024-09-03T00:00:00"/>
    <d v="2024-09-07T00:00:00"/>
    <d v="2024-09-14T00:00:00"/>
    <d v="2024-09-21T00:00:00"/>
    <x v="0"/>
    <x v="1"/>
    <n v="6241"/>
  </r>
  <r>
    <n v="93958594"/>
    <s v="DNI"/>
    <s v="BELTRAN MOREIRA, STEVEN MAREK"/>
    <s v="M"/>
    <d v="2024-08-31T00:00:00"/>
    <x v="8"/>
    <x v="0"/>
    <s v="NAC. DANIEL A. CARRION"/>
    <s v="207 P.S. EL ALAMO"/>
    <x v="0"/>
    <n v="38"/>
    <n v="2845"/>
    <n v="1032901"/>
    <n v="994296622"/>
    <n v="6246"/>
    <s v="NO"/>
    <x v="4"/>
    <x v="2"/>
    <d v="2024-08-31T00:00:00"/>
    <x v="0"/>
    <d v="2024-08-31T00:00:00"/>
    <x v="0"/>
    <d v="2024-09-03T00:00:00"/>
    <x v="0"/>
    <d v="2024-09-03T00:00:00"/>
    <d v="2024-09-07T00:00:00"/>
    <d v="2024-09-14T00:00:00"/>
    <d v="2024-09-21T00:00:00"/>
    <x v="0"/>
    <x v="0"/>
    <n v="6246"/>
  </r>
  <r>
    <n v="93958005"/>
    <s v="CNV"/>
    <s v=" ALONSO, "/>
    <s v="M"/>
    <d v="2024-08-31T00:00:00"/>
    <x v="8"/>
    <x v="0"/>
    <s v="NAC. DANIEL A. CARRION"/>
    <m/>
    <x v="0"/>
    <n v="39"/>
    <n v="3600"/>
    <n v="47300960"/>
    <n v="965220925"/>
    <n v="6220"/>
    <s v="NO"/>
    <x v="1"/>
    <x v="1"/>
    <d v="2024-08-31T00:00:00"/>
    <x v="0"/>
    <d v="2024-08-31T00:00:00"/>
    <x v="0"/>
    <d v="2024-09-03T00:00:00"/>
    <x v="0"/>
    <d v="2024-09-03T00:00:00"/>
    <d v="2024-09-07T00:00:00"/>
    <d v="2024-09-14T00:00:00"/>
    <d v="2024-09-21T00:00:00"/>
    <x v="0"/>
    <x v="0"/>
    <m/>
  </r>
  <r>
    <n v="93957977"/>
    <s v="CNV"/>
    <s v=" VERA, "/>
    <s v="F"/>
    <d v="2024-08-31T00:00:00"/>
    <x v="8"/>
    <x v="0"/>
    <s v="NAC. DANIEL A. CARRION"/>
    <m/>
    <x v="0"/>
    <n v="39"/>
    <n v="3585"/>
    <n v="22514116"/>
    <n v="961626596"/>
    <n v="6221"/>
    <s v="NO"/>
    <x v="1"/>
    <x v="1"/>
    <d v="2024-08-31T00:00:00"/>
    <x v="0"/>
    <d v="2024-08-31T00:00:00"/>
    <x v="0"/>
    <m/>
    <x v="1"/>
    <d v="2024-09-03T00:00:00"/>
    <d v="2024-09-07T00:00:00"/>
    <d v="2024-09-14T00:00:00"/>
    <d v="2024-09-21T00:00:00"/>
    <x v="0"/>
    <x v="1"/>
    <m/>
  </r>
  <r>
    <n v="93958750"/>
    <s v="DNI"/>
    <s v="VEGA ROSALES, NICOLAS VALENTINO PARIS"/>
    <s v="M"/>
    <d v="2024-08-31T00:00:00"/>
    <x v="8"/>
    <x v="0"/>
    <s v="NAC. DANIEL A. CARRION"/>
    <s v="106 C.S. SANTA FE"/>
    <x v="0"/>
    <n v="38"/>
    <n v="3455"/>
    <n v="7143264"/>
    <n v="940153904"/>
    <n v="6225"/>
    <s v="NO"/>
    <x v="36"/>
    <x v="0"/>
    <d v="2024-08-31T00:00:00"/>
    <x v="0"/>
    <d v="2024-08-31T00:00:00"/>
    <x v="0"/>
    <m/>
    <x v="1"/>
    <d v="2024-09-04T00:00:00"/>
    <d v="2024-09-07T00:00:00"/>
    <d v="2024-09-14T00:00:00"/>
    <d v="2024-09-21T00:00:00"/>
    <x v="0"/>
    <x v="1"/>
    <n v="6223"/>
  </r>
  <r>
    <n v="93958229"/>
    <s v="DNI"/>
    <s v="FERNANDEZ CARAMANTIN, ALESSIO GAEL"/>
    <s v="M"/>
    <d v="2024-08-31T00:00:00"/>
    <x v="8"/>
    <x v="0"/>
    <s v="CENTRO DE SALUD ACAPULCO"/>
    <s v="115 C.S. ACAPULCO"/>
    <x v="0"/>
    <n v="39"/>
    <n v="3275"/>
    <n v="75936646"/>
    <n v="926067872"/>
    <n v="6230"/>
    <s v="NO"/>
    <x v="26"/>
    <x v="0"/>
    <d v="2024-08-31T00:00:00"/>
    <x v="0"/>
    <d v="2024-08-31T00:00:00"/>
    <x v="0"/>
    <m/>
    <x v="1"/>
    <d v="2024-09-03T00:00:00"/>
    <d v="2024-09-07T00:00:00"/>
    <d v="2024-09-14T00:00:00"/>
    <d v="2024-09-21T00:00:00"/>
    <x v="0"/>
    <x v="1"/>
    <n v="6230"/>
  </r>
  <r>
    <n v="93958865"/>
    <s v="DNI"/>
    <s v="PRINCIPE EDUARDO, JARED EMILIANO"/>
    <s v="M"/>
    <d v="2024-08-31T00:00:00"/>
    <x v="8"/>
    <x v="1"/>
    <s v="HOSPITAL DE VENTANILLA"/>
    <s v="303 P.S. BAHIA BLANCA"/>
    <x v="0"/>
    <n v="41"/>
    <n v="4145"/>
    <n v="47995338"/>
    <n v="960047053"/>
    <n v="6264"/>
    <s v="NO"/>
    <x v="38"/>
    <x v="3"/>
    <d v="2024-08-31T00:00:00"/>
    <x v="0"/>
    <d v="2024-08-31T00:00:00"/>
    <x v="0"/>
    <d v="2024-09-03T00:00:00"/>
    <x v="0"/>
    <d v="2024-09-03T00:00:00"/>
    <d v="2024-09-07T00:00:00"/>
    <d v="2024-09-14T00:00:00"/>
    <d v="2024-09-21T00:00:00"/>
    <x v="0"/>
    <x v="0"/>
    <n v="6264"/>
  </r>
  <r>
    <n v="93958520"/>
    <s v="CNV"/>
    <s v=" YUPANQUI, "/>
    <s v="M"/>
    <d v="2024-08-31T00:00:00"/>
    <x v="8"/>
    <x v="1"/>
    <m/>
    <m/>
    <x v="0"/>
    <n v="38"/>
    <n v="3935"/>
    <n v="48872903"/>
    <n v="999271007"/>
    <n v="6263"/>
    <s v="NO"/>
    <x v="22"/>
    <x v="1"/>
    <d v="2024-08-31T00:00:00"/>
    <x v="0"/>
    <d v="2024-08-31T00:00:00"/>
    <x v="0"/>
    <d v="2024-09-03T00:00:00"/>
    <x v="0"/>
    <d v="2024-09-03T00:00:00"/>
    <d v="2024-09-07T00:00:00"/>
    <d v="2024-09-14T00:00:00"/>
    <d v="2024-09-21T00:00:00"/>
    <x v="0"/>
    <x v="0"/>
    <m/>
  </r>
  <r>
    <n v="93958720"/>
    <s v="CNV"/>
    <s v=" RAMOS, "/>
    <s v="M"/>
    <d v="2024-08-31T00:00:00"/>
    <x v="8"/>
    <x v="1"/>
    <s v="HOSPITAL DE VENTANILLA"/>
    <m/>
    <x v="0"/>
    <n v="41"/>
    <n v="3825"/>
    <n v="60825593"/>
    <n v="927499028"/>
    <n v="6256"/>
    <s v="NO"/>
    <x v="22"/>
    <x v="1"/>
    <d v="2024-08-31T00:00:00"/>
    <x v="0"/>
    <d v="2024-08-31T00:00:00"/>
    <x v="0"/>
    <d v="2024-09-03T00:00:00"/>
    <x v="0"/>
    <d v="2024-09-03T00:00:00"/>
    <d v="2024-09-07T00:00:00"/>
    <m/>
    <m/>
    <x v="1"/>
    <x v="1"/>
    <m/>
  </r>
  <r>
    <n v="93958230"/>
    <s v="DNI"/>
    <s v="ADRIANO JUSTO, SAMIR DAYVIS"/>
    <s v="M"/>
    <d v="2024-08-31T00:00:00"/>
    <x v="8"/>
    <x v="1"/>
    <s v="HOSPITAL CARLOS LANFRANCO LA HO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958862"/>
    <s v="DNI"/>
    <s v="OLAYA CASTAÑEDA, ILLARI MARYSOL HANABI"/>
    <s v="F"/>
    <d v="2024-08-31T00:00:00"/>
    <x v="8"/>
    <x v="1"/>
    <s v="HOSPITAL DE VENTANILLA"/>
    <s v="311 C.S. LUIS FELIPE DE LAS CASAS"/>
    <x v="0"/>
    <n v="40"/>
    <n v="4040"/>
    <n v="75380037"/>
    <n v="936003378"/>
    <n v="6261"/>
    <s v="NO"/>
    <x v="32"/>
    <x v="3"/>
    <d v="2024-08-31T00:00:00"/>
    <x v="0"/>
    <d v="2024-08-31T00:00:00"/>
    <x v="0"/>
    <d v="2024-09-04T00:00:00"/>
    <x v="0"/>
    <d v="2024-09-05T00:00:00"/>
    <d v="2024-09-09T00:00:00"/>
    <d v="2024-09-16T00:00:00"/>
    <d v="2024-09-23T00:00:00"/>
    <x v="0"/>
    <x v="0"/>
    <n v="6261"/>
  </r>
  <r>
    <n v="93958896"/>
    <s v="DNI"/>
    <s v="HUACOTO CURIÑAUPA, ADISON ARLET KEOMY"/>
    <s v="F"/>
    <d v="2024-08-31T00:00:00"/>
    <x v="8"/>
    <x v="0"/>
    <s v="INSTITUTO NACIONAL MATERNO PERINATAL"/>
    <s v="203 P.S. PALMERAS DE OQUENDO"/>
    <x v="0"/>
    <m/>
    <m/>
    <m/>
    <m/>
    <m/>
    <s v="NO"/>
    <x v="18"/>
    <x v="2"/>
    <m/>
    <x v="1"/>
    <m/>
    <x v="1"/>
    <m/>
    <x v="1"/>
    <m/>
    <m/>
    <m/>
    <m/>
    <x v="1"/>
    <x v="1"/>
    <n v="6768"/>
  </r>
  <r>
    <n v="93958142"/>
    <s v="DNI"/>
    <s v="CHAUCA LIVIAS, IVAN JOSÍAS SALOMÓN"/>
    <s v="M"/>
    <d v="2024-08-31T00:00:00"/>
    <x v="8"/>
    <x v="1"/>
    <s v="NAC. DANIEL A. CARRION"/>
    <s v="301 C.S.M.I. PACHACUTEC PERU - COREA"/>
    <x v="0"/>
    <n v="40"/>
    <n v="3120"/>
    <n v="76274765"/>
    <n v="936476364"/>
    <n v="7126"/>
    <s v="NO"/>
    <x v="11"/>
    <x v="3"/>
    <d v="2024-08-31T00:00:00"/>
    <x v="0"/>
    <d v="2024-08-31T00:00:00"/>
    <x v="0"/>
    <m/>
    <x v="1"/>
    <d v="2024-09-03T00:00:00"/>
    <d v="2024-09-07T00:00:00"/>
    <d v="2024-09-14T00:00:00"/>
    <d v="2024-09-21T00:00:00"/>
    <x v="0"/>
    <x v="1"/>
    <n v="7314"/>
  </r>
  <r>
    <n v="93958855"/>
    <s v="DNI"/>
    <s v="SAENZ ARIRAMA, MATIUS AMIL"/>
    <s v="M"/>
    <d v="2024-08-31T00:00:00"/>
    <x v="8"/>
    <x v="1"/>
    <s v="HOSPITAL DE VENTANILLA"/>
    <s v="301 C.S.M.I. PACHACUTEC PERU - COREA"/>
    <x v="0"/>
    <n v="38"/>
    <n v="3000"/>
    <n v="77221588"/>
    <n v="971706377"/>
    <n v="7314"/>
    <s v="NO"/>
    <x v="11"/>
    <x v="3"/>
    <d v="2024-08-31T00:00:00"/>
    <x v="0"/>
    <d v="2024-08-31T00:00:00"/>
    <x v="0"/>
    <d v="2024-09-03T00:00:00"/>
    <x v="0"/>
    <d v="2024-09-03T00:00:00"/>
    <d v="2024-09-07T00:00:00"/>
    <d v="2024-09-14T00:00:00"/>
    <d v="2024-09-21T00:00:00"/>
    <x v="0"/>
    <x v="0"/>
    <n v="7314"/>
  </r>
  <r>
    <n v="93958502"/>
    <s v="DNI"/>
    <s v="RIVERA VILLEGAS, JAZMIN ELENA VICTORIA"/>
    <s v="F"/>
    <d v="2024-08-31T00:00:00"/>
    <x v="8"/>
    <x v="1"/>
    <s v="HOSPITAL DE VENTANILLA"/>
    <s v="302 C.S. 03 DE FEBRERO"/>
    <x v="0"/>
    <n v="40"/>
    <n v="3775"/>
    <n v="41530905"/>
    <n v="922450209"/>
    <n v="6266"/>
    <s v="NO"/>
    <x v="9"/>
    <x v="3"/>
    <d v="2024-08-31T00:00:00"/>
    <x v="0"/>
    <d v="2024-08-31T00:00:00"/>
    <x v="0"/>
    <d v="2024-09-06T00:00:00"/>
    <x v="0"/>
    <m/>
    <m/>
    <m/>
    <m/>
    <x v="1"/>
    <x v="1"/>
    <n v="6266"/>
  </r>
  <r>
    <n v="93958625"/>
    <s v="DNI"/>
    <s v="MANERO SALCEDO, ALAIA AMIRA"/>
    <s v="F"/>
    <d v="2024-08-31T00:00:00"/>
    <x v="8"/>
    <x v="4"/>
    <s v="ALBERTO LEONARDO BARTON THOMPSON"/>
    <m/>
    <x v="1"/>
    <n v="39"/>
    <n v="3190"/>
    <n v="72716261"/>
    <n v="934476733"/>
    <n v="18306"/>
    <s v="NO"/>
    <x v="50"/>
    <x v="1"/>
    <d v="2024-08-31T00:00:00"/>
    <x v="0"/>
    <d v="2024-08-31T00:00:00"/>
    <x v="0"/>
    <m/>
    <x v="1"/>
    <m/>
    <m/>
    <m/>
    <m/>
    <x v="1"/>
    <x v="1"/>
    <m/>
  </r>
  <r>
    <n v="93958386"/>
    <s v="DNI"/>
    <s v="TAIPE TELLO, LIAM PARIS"/>
    <s v="M"/>
    <d v="2024-08-31T00:00:00"/>
    <x v="8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58805"/>
    <s v="DNI"/>
    <s v="CAHUAS BRUNO, FRANCO KHABIR GAEL"/>
    <s v="M"/>
    <d v="2024-08-31T00:00:00"/>
    <x v="8"/>
    <x v="0"/>
    <s v="HOSPITAL NAVAL"/>
    <m/>
    <x v="1"/>
    <n v="38"/>
    <n v="3270"/>
    <n v="42639141"/>
    <n v="921056140"/>
    <n v="8266"/>
    <s v="NO"/>
    <x v="12"/>
    <x v="4"/>
    <m/>
    <x v="1"/>
    <m/>
    <x v="1"/>
    <m/>
    <x v="1"/>
    <m/>
    <m/>
    <m/>
    <m/>
    <x v="1"/>
    <x v="1"/>
    <m/>
  </r>
  <r>
    <n v="93958195"/>
    <s v="CNV"/>
    <s v=" ATENCIO, "/>
    <s v="F"/>
    <d v="2024-08-31T00:00:00"/>
    <x v="8"/>
    <x v="1"/>
    <s v="HOSPITAL II LIMA NORTE CALLAO LUIS NEGREIROS VEGA ESSALUD"/>
    <m/>
    <x v="1"/>
    <n v="39"/>
    <n v="3430"/>
    <n v="70977110"/>
    <n v="993054918"/>
    <n v="8146"/>
    <s v="NO"/>
    <x v="12"/>
    <x v="4"/>
    <m/>
    <x v="1"/>
    <m/>
    <x v="1"/>
    <m/>
    <x v="1"/>
    <m/>
    <m/>
    <m/>
    <m/>
    <x v="1"/>
    <x v="1"/>
    <m/>
  </r>
  <r>
    <n v="93958845"/>
    <s v="CNV"/>
    <s v=" BERMUDEZ, "/>
    <s v="F"/>
    <d v="2024-08-31T00:00:00"/>
    <x v="8"/>
    <x v="0"/>
    <s v="HOSPITAL II LIMA NORTE CALLAO LUIS NEGREIROS VEGA ESSALUD"/>
    <m/>
    <x v="1"/>
    <n v="39"/>
    <n v="4170"/>
    <n v="44670178"/>
    <n v="935416820"/>
    <n v="7948"/>
    <s v="NO"/>
    <x v="12"/>
    <x v="4"/>
    <m/>
    <x v="1"/>
    <m/>
    <x v="1"/>
    <m/>
    <x v="1"/>
    <m/>
    <m/>
    <m/>
    <m/>
    <x v="1"/>
    <x v="1"/>
    <m/>
  </r>
  <r>
    <n v="93958706"/>
    <s v="DNI"/>
    <s v="RIVERA LEYVA, MAYA CATALINA"/>
    <s v="F"/>
    <d v="2024-08-31T00:00:00"/>
    <x v="8"/>
    <x v="0"/>
    <s v="CLINICA PROVIDENCIA"/>
    <s v="204 C.S. SESQUICENTENARIO"/>
    <x v="1"/>
    <m/>
    <m/>
    <m/>
    <m/>
    <m/>
    <s v="NO"/>
    <x v="2"/>
    <x v="2"/>
    <m/>
    <x v="1"/>
    <m/>
    <x v="1"/>
    <m/>
    <x v="1"/>
    <m/>
    <m/>
    <m/>
    <m/>
    <x v="1"/>
    <x v="1"/>
    <n v="6239"/>
  </r>
  <r>
    <n v="93959700"/>
    <s v="DNI"/>
    <s v="BUSTAMANTE AQUINO, MATEO"/>
    <s v="M"/>
    <d v="2024-09-01T00:00:00"/>
    <x v="8"/>
    <x v="1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9912"/>
    <s v="DNI"/>
    <s v="MORALES RONCEROS, ALONDRA VALENTINA"/>
    <s v="F"/>
    <d v="2024-09-01T00:00:00"/>
    <x v="8"/>
    <x v="0"/>
    <s v="HOSPITAL NACIONAL ALBERTO SABOGAL SOLOGUREN DE LA RED ASISTENCIAL SABOGAL"/>
    <m/>
    <x v="1"/>
    <n v="39"/>
    <n v="4180"/>
    <n v="45002949"/>
    <n v="988383684"/>
    <n v="10964"/>
    <s v="NO"/>
    <x v="12"/>
    <x v="4"/>
    <m/>
    <x v="1"/>
    <m/>
    <x v="1"/>
    <m/>
    <x v="1"/>
    <m/>
    <m/>
    <m/>
    <m/>
    <x v="1"/>
    <x v="1"/>
    <m/>
  </r>
  <r>
    <n v="93960391"/>
    <s v="DNI"/>
    <s v="CHOQUE QUISPE, MAIA MICAELA"/>
    <s v="F"/>
    <d v="2024-09-01T00:00:00"/>
    <x v="8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59847"/>
    <s v="CNV"/>
    <s v=" ASENCIOS, "/>
    <s v="M"/>
    <d v="2024-09-01T00:00:00"/>
    <x v="8"/>
    <x v="0"/>
    <s v="HOSPITAL II LIMA NORTE CALLAO LUIS NEGREIROS VEGA ESSALUD"/>
    <m/>
    <x v="1"/>
    <n v="39"/>
    <n v="3410"/>
    <n v="75511529"/>
    <n v="902022332"/>
    <n v="7948"/>
    <s v="NO"/>
    <x v="12"/>
    <x v="4"/>
    <m/>
    <x v="1"/>
    <m/>
    <x v="1"/>
    <m/>
    <x v="1"/>
    <m/>
    <m/>
    <m/>
    <m/>
    <x v="1"/>
    <x v="1"/>
    <m/>
  </r>
  <r>
    <n v="93960224"/>
    <s v="CNV"/>
    <s v=" BERNARDO, "/>
    <s v="M"/>
    <d v="2024-09-01T00:00:00"/>
    <x v="8"/>
    <x v="1"/>
    <s v="HOSPITAL II LIMA NORTE CALLAO LUIS NEGREIROS VEGA ESSALUD"/>
    <m/>
    <x v="1"/>
    <n v="39"/>
    <n v="3390"/>
    <n v="46133998"/>
    <n v="959569346"/>
    <n v="8146"/>
    <s v="NO"/>
    <x v="12"/>
    <x v="4"/>
    <m/>
    <x v="1"/>
    <m/>
    <x v="1"/>
    <m/>
    <x v="1"/>
    <m/>
    <m/>
    <m/>
    <m/>
    <x v="1"/>
    <x v="1"/>
    <m/>
  </r>
  <r>
    <n v="93963004"/>
    <s v="DNI"/>
    <s v="ARIAS VICENTE, THEO GADIEL"/>
    <s v="M"/>
    <d v="2024-09-01T00:00:00"/>
    <x v="8"/>
    <x v="1"/>
    <s v="HOSPITAL II LIMA NORTE CALLAO LUIS NEGREIROS VEGA ESSALUD"/>
    <s v="307 P.S. HIJOS DEL ALMIRANTE GRAU"/>
    <x v="1"/>
    <n v="38"/>
    <n v="3550"/>
    <n v="76258609"/>
    <n v="987088387"/>
    <n v="8146"/>
    <s v="NO"/>
    <x v="8"/>
    <x v="3"/>
    <m/>
    <x v="1"/>
    <m/>
    <x v="1"/>
    <m/>
    <x v="1"/>
    <m/>
    <m/>
    <m/>
    <m/>
    <x v="1"/>
    <x v="1"/>
    <n v="6262"/>
  </r>
  <r>
    <n v="93959317"/>
    <s v="DNI"/>
    <s v="CAVIDEZ ZANABRIA, OWEN EYDER"/>
    <s v="M"/>
    <d v="2024-09-01T00:00:00"/>
    <x v="8"/>
    <x v="3"/>
    <s v="CLINICA RICARDO PALMA"/>
    <s v="215 P.S. LA PERLA"/>
    <x v="1"/>
    <m/>
    <m/>
    <m/>
    <m/>
    <m/>
    <s v="NO"/>
    <x v="5"/>
    <x v="2"/>
    <m/>
    <x v="1"/>
    <m/>
    <x v="1"/>
    <m/>
    <x v="1"/>
    <m/>
    <m/>
    <m/>
    <m/>
    <x v="1"/>
    <x v="1"/>
    <n v="6251"/>
  </r>
  <r>
    <n v="93959065"/>
    <s v="DNI"/>
    <s v="VILCHEZ RISCO, MASSIEL ALESSA"/>
    <s v="F"/>
    <d v="2024-09-01T00:00:00"/>
    <x v="8"/>
    <x v="2"/>
    <s v="HOSPITAL NACIONAL ALBERTO SABOGAL SOLOGUREN DE LA RED ASISTENCIAL SABOGAL"/>
    <m/>
    <x v="1"/>
    <n v="39"/>
    <n v="3144"/>
    <n v="40057110"/>
    <n v="994343136"/>
    <n v="8564"/>
    <s v="NO"/>
    <x v="12"/>
    <x v="4"/>
    <m/>
    <x v="1"/>
    <m/>
    <x v="1"/>
    <m/>
    <x v="1"/>
    <m/>
    <m/>
    <m/>
    <m/>
    <x v="1"/>
    <x v="1"/>
    <m/>
  </r>
  <r>
    <n v="93959271"/>
    <s v="DNI"/>
    <s v="ESTRADA AYALA, ADRIEL MOISES"/>
    <s v="M"/>
    <d v="2024-09-01T00:00:00"/>
    <x v="8"/>
    <x v="1"/>
    <s v="HOSPITAL I MARINO MOLINA SCIPPA"/>
    <s v="310 C.S. VILLA LOS REYES"/>
    <x v="1"/>
    <m/>
    <m/>
    <m/>
    <m/>
    <m/>
    <s v="NO"/>
    <x v="21"/>
    <x v="3"/>
    <m/>
    <x v="1"/>
    <m/>
    <x v="1"/>
    <m/>
    <x v="1"/>
    <m/>
    <m/>
    <m/>
    <m/>
    <x v="1"/>
    <x v="1"/>
    <n v="6256"/>
  </r>
  <r>
    <n v="93959234"/>
    <s v="DNI"/>
    <s v="HERNANDEZ CESPEDES, ZOE ANTHONELLA"/>
    <s v="F"/>
    <d v="2024-09-01T00:00:00"/>
    <x v="8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59762"/>
    <s v="CNV"/>
    <s v=" RIVERA, "/>
    <s v="M"/>
    <d v="2024-09-01T00:00:00"/>
    <x v="8"/>
    <x v="0"/>
    <s v="ALBERTO LEONARDO BARTON THOMPSON"/>
    <m/>
    <x v="1"/>
    <n v="39"/>
    <n v="3675"/>
    <n v="46857254"/>
    <n v="981660504"/>
    <n v="18306"/>
    <s v="NO"/>
    <x v="50"/>
    <x v="1"/>
    <d v="2024-09-01T00:00:00"/>
    <x v="0"/>
    <d v="2024-09-01T00:00:00"/>
    <x v="0"/>
    <m/>
    <x v="1"/>
    <m/>
    <m/>
    <m/>
    <m/>
    <x v="1"/>
    <x v="1"/>
    <m/>
  </r>
  <r>
    <n v="93959517"/>
    <s v="CNV"/>
    <s v=" LOPEZ, "/>
    <s v="F"/>
    <d v="2024-09-01T00:00:00"/>
    <x v="8"/>
    <x v="0"/>
    <s v="ALBERTO LEONARDO BARTON THOMPSON"/>
    <m/>
    <x v="1"/>
    <n v="41"/>
    <n v="3740"/>
    <n v="43689318"/>
    <n v="946054570"/>
    <n v="18306"/>
    <s v="NO"/>
    <x v="50"/>
    <x v="1"/>
    <d v="2024-09-01T00:00:00"/>
    <x v="0"/>
    <d v="2024-09-01T00:00:00"/>
    <x v="0"/>
    <m/>
    <x v="1"/>
    <m/>
    <m/>
    <m/>
    <m/>
    <x v="1"/>
    <x v="1"/>
    <m/>
  </r>
  <r>
    <n v="93959220"/>
    <s v="CNV"/>
    <s v=" MATERANO, "/>
    <s v="M"/>
    <d v="2024-09-01T00:00:00"/>
    <x v="8"/>
    <x v="0"/>
    <s v="ALBERTO LEONARDO BARTON THOMPSON"/>
    <m/>
    <x v="1"/>
    <n v="40"/>
    <n v="4085"/>
    <n v="4200944"/>
    <n v="935341205"/>
    <n v="18306"/>
    <s v="NO"/>
    <x v="50"/>
    <x v="1"/>
    <d v="2024-09-01T00:00:00"/>
    <x v="0"/>
    <d v="2024-09-01T00:00:00"/>
    <x v="0"/>
    <m/>
    <x v="1"/>
    <m/>
    <m/>
    <m/>
    <m/>
    <x v="1"/>
    <x v="1"/>
    <m/>
  </r>
  <r>
    <n v="93959089"/>
    <s v="CNV"/>
    <s v=" CONTRERAS, "/>
    <s v="F"/>
    <d v="2024-09-01T00:00:00"/>
    <x v="8"/>
    <x v="0"/>
    <s v="ALBERTO LEONARDO BARTON THOMPSON"/>
    <m/>
    <x v="1"/>
    <n v="40"/>
    <n v="2920"/>
    <n v="46819175"/>
    <n v="977417282"/>
    <n v="18306"/>
    <s v="NO"/>
    <x v="50"/>
    <x v="1"/>
    <d v="2024-09-01T00:00:00"/>
    <x v="0"/>
    <d v="2024-09-01T00:00:00"/>
    <x v="0"/>
    <m/>
    <x v="1"/>
    <m/>
    <m/>
    <m/>
    <m/>
    <x v="1"/>
    <x v="1"/>
    <m/>
  </r>
  <r>
    <n v="93959887"/>
    <s v="CNV"/>
    <s v=" SANTIAGO, "/>
    <s v="F"/>
    <d v="2024-09-01T00:00:00"/>
    <x v="8"/>
    <x v="0"/>
    <s v="ALBERTO LEONARDO BARTON THOMPSON"/>
    <m/>
    <x v="1"/>
    <n v="38"/>
    <n v="4045"/>
    <n v="46484590"/>
    <n v="982864416"/>
    <n v="18306"/>
    <s v="NO"/>
    <x v="50"/>
    <x v="1"/>
    <d v="2024-09-01T00:00:00"/>
    <x v="0"/>
    <d v="2024-09-01T00:00:00"/>
    <x v="0"/>
    <m/>
    <x v="1"/>
    <m/>
    <m/>
    <m/>
    <m/>
    <x v="1"/>
    <x v="1"/>
    <m/>
  </r>
  <r>
    <n v="93960059"/>
    <s v="CNV"/>
    <s v=" REYES, "/>
    <s v="F"/>
    <d v="2024-09-01T00:00:00"/>
    <x v="8"/>
    <x v="1"/>
    <n v="30794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60504"/>
    <s v="CNV"/>
    <s v=" NUÑEZ, "/>
    <s v="M"/>
    <d v="2024-09-01T00:00:00"/>
    <x v="8"/>
    <x v="0"/>
    <s v="NAC. DANIEL A. CARRION"/>
    <m/>
    <x v="0"/>
    <n v="38"/>
    <n v="3455"/>
    <n v="70901521"/>
    <n v="924785471"/>
    <n v="0"/>
    <s v="NO"/>
    <x v="1"/>
    <x v="1"/>
    <d v="2024-09-01T00:00:00"/>
    <x v="0"/>
    <d v="2024-09-01T00:00:00"/>
    <x v="0"/>
    <d v="2024-09-05T00:00:00"/>
    <x v="0"/>
    <d v="2024-09-04T00:00:00"/>
    <d v="2024-09-09T00:00:00"/>
    <d v="2024-09-16T00:00:00"/>
    <d v="2024-09-23T00:00:00"/>
    <x v="0"/>
    <x v="0"/>
    <m/>
  </r>
  <r>
    <n v="93959919"/>
    <s v="CNV"/>
    <s v=" PEÑA, "/>
    <s v="F"/>
    <d v="2024-09-01T00:00:00"/>
    <x v="8"/>
    <x v="0"/>
    <s v="NAC. DANIEL A. CARRION"/>
    <m/>
    <x v="0"/>
    <n v="38"/>
    <n v="3215"/>
    <n v="70808574"/>
    <n v="955749158"/>
    <n v="5734"/>
    <s v="NO"/>
    <x v="1"/>
    <x v="1"/>
    <d v="2024-09-02T00:00:00"/>
    <x v="0"/>
    <d v="2024-09-02T00:00:00"/>
    <x v="0"/>
    <m/>
    <x v="1"/>
    <d v="2024-09-04T00:00:00"/>
    <d v="2024-09-08T00:00:00"/>
    <d v="2024-09-15T00:00:00"/>
    <d v="2024-09-22T00:00:00"/>
    <x v="0"/>
    <x v="1"/>
    <m/>
  </r>
  <r>
    <n v="93959649"/>
    <s v="DNI"/>
    <s v="QUINTANA VERA, LUCA ANTONIO"/>
    <s v="M"/>
    <d v="2024-09-01T00:00:00"/>
    <x v="8"/>
    <x v="0"/>
    <s v="HOSPITAL NACIONAL ALBERTO SABOGAL SOLOGUREN DE LA RED ASISTENCIAL SABOGAL"/>
    <m/>
    <x v="1"/>
    <n v="40"/>
    <n v="3956"/>
    <n v="70437054"/>
    <n v="987108124"/>
    <n v="27563"/>
    <s v="NO"/>
    <x v="12"/>
    <x v="4"/>
    <m/>
    <x v="1"/>
    <m/>
    <x v="1"/>
    <m/>
    <x v="1"/>
    <m/>
    <m/>
    <m/>
    <m/>
    <x v="1"/>
    <x v="1"/>
    <m/>
  </r>
  <r>
    <n v="93959073"/>
    <s v="DNI"/>
    <s v="GARCIA SANTAMARIA, ANDREH EZEQUIEL"/>
    <s v="M"/>
    <d v="2024-09-01T00:00:00"/>
    <x v="8"/>
    <x v="1"/>
    <s v="HOSPITAL DE VENTANILLA"/>
    <s v="304 P.S. CIUDAD PACHACUTEC"/>
    <x v="0"/>
    <n v="39"/>
    <n v="3330"/>
    <n v="76157036"/>
    <n v="916617210"/>
    <n v="6267"/>
    <s v="NO"/>
    <x v="10"/>
    <x v="3"/>
    <d v="2024-09-01T00:00:00"/>
    <x v="0"/>
    <d v="2024-09-01T00:00:00"/>
    <x v="0"/>
    <d v="2024-09-04T00:00:00"/>
    <x v="0"/>
    <d v="2024-09-04T00:00:00"/>
    <d v="2024-09-08T00:00:00"/>
    <d v="2024-09-15T00:00:00"/>
    <d v="2024-09-22T00:00:00"/>
    <x v="0"/>
    <x v="0"/>
    <n v="6267"/>
  </r>
  <r>
    <n v="93959139"/>
    <s v="DNI"/>
    <s v="SOLSOL NAVARRO, KHALESSI MURIEL"/>
    <s v="F"/>
    <d v="2024-09-01T00:00:00"/>
    <x v="8"/>
    <x v="2"/>
    <s v="NAC. DANIEL A. CARRION"/>
    <m/>
    <x v="0"/>
    <n v="40"/>
    <n v="3765"/>
    <n v="76223590"/>
    <n v="988953093"/>
    <n v="7314"/>
    <s v="NO"/>
    <x v="1"/>
    <x v="1"/>
    <d v="2024-09-01T00:00:00"/>
    <x v="0"/>
    <d v="2024-09-01T00:00:00"/>
    <x v="0"/>
    <m/>
    <x v="1"/>
    <m/>
    <m/>
    <m/>
    <m/>
    <x v="1"/>
    <x v="1"/>
    <m/>
  </r>
  <r>
    <n v="93959923"/>
    <s v="CNV"/>
    <s v=" SOLIS, "/>
    <s v="M"/>
    <d v="2024-09-01T00:00:00"/>
    <x v="8"/>
    <x v="1"/>
    <s v="HOSPITAL DE VENTANILLA"/>
    <m/>
    <x v="0"/>
    <n v="40"/>
    <n v="3340"/>
    <n v="75456614"/>
    <n v="936447467"/>
    <n v="7314"/>
    <s v="NO"/>
    <x v="22"/>
    <x v="1"/>
    <d v="2024-09-01T00:00:00"/>
    <x v="0"/>
    <d v="2024-09-01T00:00:00"/>
    <x v="0"/>
    <m/>
    <x v="1"/>
    <d v="2024-09-04T00:00:00"/>
    <d v="2024-09-08T00:00:00"/>
    <d v="2024-09-15T00:00:00"/>
    <d v="2024-09-22T00:00:00"/>
    <x v="0"/>
    <x v="1"/>
    <m/>
  </r>
  <r>
    <n v="93959041"/>
    <s v="DNI"/>
    <s v="VEGA NICOLAS, JAZMIN SONQU"/>
    <s v="F"/>
    <d v="2024-09-01T00:00:00"/>
    <x v="8"/>
    <x v="0"/>
    <s v="NAC. DANIEL A. CARRION"/>
    <s v="203 P.S. PALMERAS DE OQUENDO"/>
    <x v="0"/>
    <n v="38"/>
    <n v="3840"/>
    <n v="47437353"/>
    <n v="988371645"/>
    <n v="6768"/>
    <s v="NO"/>
    <x v="18"/>
    <x v="2"/>
    <d v="2024-09-01T00:00:00"/>
    <x v="0"/>
    <d v="2024-09-01T00:00:00"/>
    <x v="0"/>
    <d v="2024-09-03T00:00:00"/>
    <x v="0"/>
    <d v="2024-09-05T00:00:00"/>
    <d v="2024-09-09T00:00:00"/>
    <d v="2024-09-16T00:00:00"/>
    <d v="2024-09-23T00:00:00"/>
    <x v="0"/>
    <x v="0"/>
    <n v="6768"/>
  </r>
  <r>
    <n v="93959783"/>
    <s v="DNI"/>
    <s v="MELENDEZ SALAS, GÍAN GOJAN"/>
    <s v="M"/>
    <d v="2024-09-01T00:00:00"/>
    <x v="8"/>
    <x v="1"/>
    <s v="MORALE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59922"/>
    <s v="DNI"/>
    <s v="QUISPE MONTESINOS, KATALEYA CRISTINA"/>
    <s v="F"/>
    <d v="2024-09-01T00:00:00"/>
    <x v="8"/>
    <x v="1"/>
    <s v="HOSPITAL NACIONAL DOCENTE MADRE NIÑO SAN BARTOLOME"/>
    <s v="311 C.S. LUIS FELIPE DE LAS CASAS"/>
    <x v="0"/>
    <m/>
    <m/>
    <m/>
    <m/>
    <m/>
    <s v="NO"/>
    <x v="32"/>
    <x v="3"/>
    <m/>
    <x v="1"/>
    <m/>
    <x v="1"/>
    <m/>
    <x v="1"/>
    <d v="2024-09-07T00:00:00"/>
    <d v="2024-09-12T00:00:00"/>
    <d v="2024-09-19T00:00:00"/>
    <d v="2024-09-26T00:00:00"/>
    <x v="0"/>
    <x v="1"/>
    <n v="6261"/>
  </r>
  <r>
    <n v="93959140"/>
    <s v="DNI"/>
    <s v="MARTINEZ MONZON, AYLAN FLAVIO"/>
    <s v="M"/>
    <d v="2024-09-01T00:00:00"/>
    <x v="8"/>
    <x v="1"/>
    <s v="HOSPITAL DE VENTANILLA"/>
    <s v="310 C.S. VILLA LOS REYES"/>
    <x v="0"/>
    <n v="40"/>
    <n v="3545"/>
    <n v="75558014"/>
    <n v="903110654"/>
    <n v="6256"/>
    <s v="NO"/>
    <x v="21"/>
    <x v="3"/>
    <d v="2024-09-01T00:00:00"/>
    <x v="0"/>
    <d v="2024-09-01T00:00:00"/>
    <x v="0"/>
    <d v="2024-09-05T00:00:00"/>
    <x v="0"/>
    <d v="2024-09-04T00:00:00"/>
    <d v="2024-09-09T00:00:00"/>
    <d v="2024-09-16T00:00:00"/>
    <d v="2024-09-23T00:00:00"/>
    <x v="0"/>
    <x v="0"/>
    <n v="6256"/>
  </r>
  <r>
    <n v="93959626"/>
    <s v="DNI"/>
    <s v="ANICAMA TAMARA, LEONARDO VALENTINO"/>
    <s v="M"/>
    <d v="2024-09-01T00:00:00"/>
    <x v="8"/>
    <x v="0"/>
    <s v="NAC. DANIEL A. CARRION"/>
    <s v="115 C.S. ACAPULCO"/>
    <x v="0"/>
    <n v="37"/>
    <n v="3020"/>
    <n v="75354882"/>
    <n v="904075238"/>
    <n v="6230"/>
    <s v="NO"/>
    <x v="26"/>
    <x v="0"/>
    <d v="2024-09-02T00:00:00"/>
    <x v="0"/>
    <d v="2024-09-02T00:00:00"/>
    <x v="0"/>
    <m/>
    <x v="1"/>
    <d v="2024-09-04T00:00:00"/>
    <d v="2024-09-09T00:00:00"/>
    <d v="2024-09-16T00:00:00"/>
    <d v="2024-09-23T00:00:00"/>
    <x v="0"/>
    <x v="1"/>
    <n v="6230"/>
  </r>
  <r>
    <n v="93959611"/>
    <s v="CNV"/>
    <s v=" RUNCIMAN, "/>
    <s v="F"/>
    <d v="2024-09-01T00:00:00"/>
    <x v="8"/>
    <x v="0"/>
    <s v="NESTOR GAMBETTA"/>
    <m/>
    <x v="0"/>
    <n v="39"/>
    <n v="3780"/>
    <n v="75414570"/>
    <n v="993178421"/>
    <n v="6223"/>
    <s v="NO"/>
    <x v="36"/>
    <x v="0"/>
    <d v="2024-09-01T00:00:00"/>
    <x v="0"/>
    <d v="2024-09-01T00:00:00"/>
    <x v="0"/>
    <m/>
    <x v="1"/>
    <d v="2024-09-04T00:00:00"/>
    <d v="2024-09-09T00:00:00"/>
    <d v="2024-09-16T00:00:00"/>
    <d v="2024-09-23T00:00:00"/>
    <x v="0"/>
    <x v="1"/>
    <m/>
  </r>
  <r>
    <n v="93959741"/>
    <s v="DNI"/>
    <s v="HERRERA BENITES, MATÍAS ISMAEL"/>
    <s v="M"/>
    <d v="2024-09-01T00:00:00"/>
    <x v="8"/>
    <x v="2"/>
    <s v="CLINICA PORVENIR"/>
    <m/>
    <x v="1"/>
    <m/>
    <m/>
    <m/>
    <m/>
    <m/>
    <s v="NO"/>
    <x v="52"/>
    <x v="1"/>
    <m/>
    <x v="1"/>
    <m/>
    <x v="1"/>
    <m/>
    <x v="1"/>
    <m/>
    <m/>
    <m/>
    <m/>
    <x v="1"/>
    <x v="1"/>
    <m/>
  </r>
  <r>
    <n v="93959379"/>
    <s v="DNI"/>
    <s v="MALIMBA FAICHIN, ERIKA YAMILETH"/>
    <s v="F"/>
    <d v="2024-09-01T00:00:00"/>
    <x v="8"/>
    <x v="3"/>
    <s v="NAC. DANIEL A. CARRION"/>
    <s v="215 P.S. LA PERLA"/>
    <x v="0"/>
    <n v="40"/>
    <n v="3715"/>
    <n v="75116082"/>
    <n v="963359664"/>
    <n v="6249"/>
    <s v="NO"/>
    <x v="5"/>
    <x v="2"/>
    <d v="2024-09-01T00:00:00"/>
    <x v="0"/>
    <d v="2024-09-01T00:00:00"/>
    <x v="0"/>
    <d v="2024-09-03T00:00:00"/>
    <x v="0"/>
    <d v="2024-09-06T00:00:00"/>
    <m/>
    <m/>
    <m/>
    <x v="1"/>
    <x v="1"/>
    <n v="6251"/>
  </r>
  <r>
    <n v="93959994"/>
    <s v="DNI"/>
    <s v="YGNACIO CHIROQUE, MATEO ROBERT"/>
    <s v="M"/>
    <d v="2024-09-02T00:00:00"/>
    <x v="9"/>
    <x v="1"/>
    <s v="HOSPITAL NACIONAL DOCENTE MADRE NIÑO SAN BARTOLOME"/>
    <s v="303 P.S. BAHIA BLANCA"/>
    <x v="0"/>
    <m/>
    <m/>
    <m/>
    <m/>
    <m/>
    <s v="NO"/>
    <x v="38"/>
    <x v="3"/>
    <m/>
    <x v="1"/>
    <m/>
    <x v="1"/>
    <m/>
    <x v="1"/>
    <m/>
    <m/>
    <m/>
    <m/>
    <x v="1"/>
    <x v="1"/>
    <n v="6264"/>
  </r>
  <r>
    <n v="93960720"/>
    <s v="DNI"/>
    <s v="SILVA QUISPE, SHERLEE MICAELA"/>
    <s v="F"/>
    <d v="2024-09-02T00:00:00"/>
    <x v="9"/>
    <x v="1"/>
    <s v="HOSPITAL DE VENTANILLA"/>
    <s v="303 P.S. BAHIA BLANCA"/>
    <x v="0"/>
    <n v="39"/>
    <n v="3220"/>
    <n v="73037237"/>
    <n v="989678979"/>
    <n v="6264"/>
    <s v="NO"/>
    <x v="38"/>
    <x v="3"/>
    <m/>
    <x v="1"/>
    <m/>
    <x v="1"/>
    <d v="2024-09-05T00:00:00"/>
    <x v="0"/>
    <d v="2024-09-05T00:00:00"/>
    <d v="2024-09-09T00:00:00"/>
    <d v="2024-09-16T00:00:00"/>
    <d v="2024-09-23T00:00:00"/>
    <x v="0"/>
    <x v="1"/>
    <n v="6264"/>
  </r>
  <r>
    <n v="93960018"/>
    <s v="DNI"/>
    <s v="UPIACHIHUAY DAMIAN, DYLAN JUNIOR"/>
    <s v="M"/>
    <d v="2024-09-02T00:00:00"/>
    <x v="9"/>
    <x v="1"/>
    <s v="HOSPITAL DE VENTANILLA"/>
    <s v="303 P.S. BAHIA BLANCA"/>
    <x v="0"/>
    <n v="39"/>
    <n v="3400"/>
    <n v="71874197"/>
    <n v="902130114"/>
    <n v="6264"/>
    <s v="NO"/>
    <x v="38"/>
    <x v="3"/>
    <d v="2024-09-02T00:00:00"/>
    <x v="0"/>
    <d v="2024-09-02T00:00:00"/>
    <x v="0"/>
    <d v="2024-09-06T00:00:00"/>
    <x v="0"/>
    <d v="2024-09-06T00:00:00"/>
    <d v="2024-09-10T00:00:00"/>
    <d v="2024-09-17T00:00:00"/>
    <d v="2024-09-24T00:00:00"/>
    <x v="0"/>
    <x v="0"/>
    <n v="6264"/>
  </r>
  <r>
    <n v="93960218"/>
    <s v="DNI"/>
    <s v="GONZALO DIOSES, HANNAH JAZMIN"/>
    <s v="F"/>
    <d v="2024-09-02T00:00:00"/>
    <x v="9"/>
    <x v="1"/>
    <s v="HOSPITAL DE VENTANILLA"/>
    <s v="303 P.S. BAHIA BLANCA"/>
    <x v="0"/>
    <n v="38"/>
    <n v="3440"/>
    <n v="75213854"/>
    <n v="970392076"/>
    <n v="6264"/>
    <s v="NO"/>
    <x v="38"/>
    <x v="3"/>
    <d v="2024-09-02T00:00:00"/>
    <x v="0"/>
    <d v="2024-09-02T00:00:00"/>
    <x v="0"/>
    <d v="2024-09-06T00:00:00"/>
    <x v="0"/>
    <d v="2024-09-05T00:00:00"/>
    <d v="2024-09-09T00:00:00"/>
    <d v="2024-09-16T00:00:00"/>
    <d v="2024-09-23T00:00:00"/>
    <x v="0"/>
    <x v="0"/>
    <n v="6264"/>
  </r>
  <r>
    <n v="93960511"/>
    <s v="CNV"/>
    <s v=" BEDON, "/>
    <s v="F"/>
    <d v="2024-09-02T00:00:00"/>
    <x v="9"/>
    <x v="1"/>
    <s v="HOSPITAL DE VENTANILLA"/>
    <m/>
    <x v="0"/>
    <n v="40"/>
    <n v="2840"/>
    <n v="60721082"/>
    <n v="960311064"/>
    <n v="6266"/>
    <s v="NO"/>
    <x v="22"/>
    <x v="1"/>
    <d v="2024-09-02T00:00:00"/>
    <x v="0"/>
    <d v="2024-09-02T00:00:00"/>
    <x v="0"/>
    <d v="2024-09-06T00:00:00"/>
    <x v="0"/>
    <d v="2024-09-05T00:00:00"/>
    <d v="2024-09-09T00:00:00"/>
    <d v="2024-09-16T00:00:00"/>
    <d v="2024-09-23T00:00:00"/>
    <x v="0"/>
    <x v="0"/>
    <m/>
  </r>
  <r>
    <n v="93961051"/>
    <s v="CNV"/>
    <s v=" FUENTE, "/>
    <s v="M"/>
    <d v="2024-09-02T00:00:00"/>
    <x v="9"/>
    <x v="1"/>
    <s v="HOSPITAL DE VENTANILLA"/>
    <m/>
    <x v="0"/>
    <n v="39"/>
    <n v="3775"/>
    <n v="76036024"/>
    <n v="970578848"/>
    <n v="6266"/>
    <s v="NO"/>
    <x v="22"/>
    <x v="1"/>
    <d v="2024-09-02T00:00:00"/>
    <x v="0"/>
    <d v="2024-09-02T00:00:00"/>
    <x v="0"/>
    <m/>
    <x v="1"/>
    <d v="2024-09-05T00:00:00"/>
    <d v="2024-09-09T00:00:00"/>
    <d v="2024-09-16T00:00:00"/>
    <d v="2024-09-23T00:00:00"/>
    <x v="0"/>
    <x v="1"/>
    <m/>
  </r>
  <r>
    <n v="93960949"/>
    <s v="CNV"/>
    <s v=" SILVA, "/>
    <s v="M"/>
    <d v="2024-09-02T00:00:00"/>
    <x v="9"/>
    <x v="1"/>
    <s v="HOSPITAL DE VENTANILLA"/>
    <m/>
    <x v="0"/>
    <n v="40"/>
    <n v="3060"/>
    <n v="70840063"/>
    <n v="946336115"/>
    <n v="6267"/>
    <s v="NO"/>
    <x v="22"/>
    <x v="1"/>
    <d v="2024-09-02T00:00:00"/>
    <x v="0"/>
    <d v="2024-09-02T00:00:00"/>
    <x v="0"/>
    <d v="2024-09-05T00:00:00"/>
    <x v="0"/>
    <d v="2024-09-05T00:00:00"/>
    <d v="2024-09-09T00:00:00"/>
    <d v="2024-09-16T00:00:00"/>
    <d v="2024-09-23T00:00:00"/>
    <x v="0"/>
    <x v="0"/>
    <m/>
  </r>
  <r>
    <n v="93960024"/>
    <s v="DNI"/>
    <s v="CANALES VALERA, AYTANA AMIRA"/>
    <s v="F"/>
    <d v="2024-09-02T00:00:00"/>
    <x v="9"/>
    <x v="1"/>
    <s v="HOSPITAL DE VENTANILLA"/>
    <s v="308 P.S. DEFENSORES DE LA PATRIA"/>
    <x v="0"/>
    <n v="37"/>
    <n v="2735"/>
    <n v="81125049"/>
    <n v="976594657"/>
    <n v="6268"/>
    <s v="NO"/>
    <x v="19"/>
    <x v="3"/>
    <d v="2024-09-02T00:00:00"/>
    <x v="0"/>
    <d v="2024-09-02T00:00:00"/>
    <x v="0"/>
    <d v="2024-09-06T00:00:00"/>
    <x v="0"/>
    <d v="2024-09-05T00:00:00"/>
    <d v="2024-09-09T00:00:00"/>
    <d v="2024-09-16T00:00:00"/>
    <d v="2024-09-23T00:00:00"/>
    <x v="0"/>
    <x v="0"/>
    <n v="6268"/>
  </r>
  <r>
    <n v="93961072"/>
    <s v="DNI"/>
    <s v="RAMIREZ GAONA, ANDER JULIAN"/>
    <s v="M"/>
    <d v="2024-09-02T00:00:00"/>
    <x v="9"/>
    <x v="0"/>
    <s v="CLINICA SANTA ISABE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61270"/>
    <s v="CNV"/>
    <s v=" MAMANI, "/>
    <s v="M"/>
    <d v="2024-09-02T00:00:00"/>
    <x v="9"/>
    <x v="1"/>
    <s v="NAC. DANIEL A. CARRION"/>
    <m/>
    <x v="0"/>
    <n v="40"/>
    <n v="3595"/>
    <n v="47970359"/>
    <n v="936608914"/>
    <n v="7314"/>
    <s v="NO"/>
    <x v="1"/>
    <x v="1"/>
    <d v="2024-09-03T00:00:00"/>
    <x v="0"/>
    <d v="2024-09-03T00:00:00"/>
    <x v="0"/>
    <d v="2024-09-05T00:00:00"/>
    <x v="0"/>
    <d v="2024-09-06T00:00:00"/>
    <d v="2024-09-10T00:00:00"/>
    <d v="2024-09-17T00:00:00"/>
    <d v="2024-09-24T00:00:00"/>
    <x v="0"/>
    <x v="0"/>
    <m/>
  </r>
  <r>
    <n v="93961121"/>
    <s v="DNI"/>
    <s v="ROQUE TINEO, FLAVIO BECKET"/>
    <s v="M"/>
    <d v="2024-09-02T00:00:00"/>
    <x v="9"/>
    <x v="1"/>
    <s v="NAC. DANIEL A. CARRION"/>
    <s v="301 C.S.M.I. PACHACUTEC PERU - COREA"/>
    <x v="0"/>
    <n v="40"/>
    <n v="2780"/>
    <n v="74550782"/>
    <n v="907419811"/>
    <n v="6249"/>
    <s v="NO"/>
    <x v="11"/>
    <x v="3"/>
    <d v="2024-09-03T00:00:00"/>
    <x v="0"/>
    <d v="2024-09-03T00:00:00"/>
    <x v="0"/>
    <d v="2024-09-05T00:00:00"/>
    <x v="0"/>
    <m/>
    <m/>
    <m/>
    <m/>
    <x v="1"/>
    <x v="1"/>
    <n v="7314"/>
  </r>
  <r>
    <n v="93961221"/>
    <s v="DNI"/>
    <s v="CHOTA MONJE, LIAM JAZIEL"/>
    <s v="M"/>
    <d v="2024-09-02T00:00:00"/>
    <x v="9"/>
    <x v="1"/>
    <s v="HOSPITAL DE VENTANILLA"/>
    <s v="301 C.S.M.I. PACHACUTEC PERU - COREA"/>
    <x v="0"/>
    <n v="39"/>
    <n v="3850"/>
    <n v="41710018"/>
    <n v="994221560"/>
    <n v="7314"/>
    <s v="NO"/>
    <x v="11"/>
    <x v="3"/>
    <d v="2024-09-02T00:00:00"/>
    <x v="0"/>
    <d v="2024-09-02T00:00:00"/>
    <x v="0"/>
    <d v="2024-09-07T00:00:00"/>
    <x v="0"/>
    <m/>
    <m/>
    <m/>
    <m/>
    <x v="1"/>
    <x v="1"/>
    <n v="7314"/>
  </r>
  <r>
    <n v="93960718"/>
    <s v="CNV"/>
    <s v=" MORALES, "/>
    <s v="M"/>
    <d v="2024-09-02T00:00:00"/>
    <x v="9"/>
    <x v="1"/>
    <s v="HOSPITAL II LIMA NORTE CALLAO LUIS NEGREIROS VEGA ESSALUD"/>
    <m/>
    <x v="1"/>
    <n v="39"/>
    <n v="3310"/>
    <n v="74707618"/>
    <n v="971275346"/>
    <n v="7948"/>
    <s v="NO"/>
    <x v="12"/>
    <x v="4"/>
    <m/>
    <x v="1"/>
    <m/>
    <x v="1"/>
    <m/>
    <x v="1"/>
    <m/>
    <m/>
    <m/>
    <m/>
    <x v="1"/>
    <x v="1"/>
    <m/>
  </r>
  <r>
    <n v="93968089"/>
    <s v="DNI"/>
    <s v="CHAVEZ SANTAMARIA, ANNYA DAFNE"/>
    <s v="F"/>
    <d v="2024-09-02T00:00:00"/>
    <x v="9"/>
    <x v="1"/>
    <s v="HOSPITAL II LIMA NORTE CALLAO LUIS NEGREIROS VEGA ESSALUD"/>
    <m/>
    <x v="1"/>
    <n v="38"/>
    <n v="2860"/>
    <n v="48376787"/>
    <n v="995814226"/>
    <n v="8146"/>
    <s v="NO"/>
    <x v="12"/>
    <x v="4"/>
    <m/>
    <x v="1"/>
    <m/>
    <x v="1"/>
    <m/>
    <x v="1"/>
    <m/>
    <m/>
    <m/>
    <m/>
    <x v="1"/>
    <x v="1"/>
    <m/>
  </r>
  <r>
    <n v="93961104"/>
    <s v="DNI"/>
    <s v="CENEPO NECIOSUP, ALESSIA CATANELLA"/>
    <s v="F"/>
    <d v="2024-09-02T00:00:00"/>
    <x v="9"/>
    <x v="0"/>
    <s v="HOSPITAL NACIONAL ALBERTO SABOGAL SOLOGUREN DE LA RED ASISTENCIAL SABOGAL"/>
    <m/>
    <x v="1"/>
    <n v="40"/>
    <n v="3532"/>
    <n v="44817104"/>
    <n v="948160526"/>
    <n v="27563"/>
    <s v="NO"/>
    <x v="12"/>
    <x v="4"/>
    <m/>
    <x v="1"/>
    <m/>
    <x v="1"/>
    <m/>
    <x v="1"/>
    <m/>
    <m/>
    <m/>
    <m/>
    <x v="1"/>
    <x v="1"/>
    <m/>
  </r>
  <r>
    <n v="93963106"/>
    <s v="DNI"/>
    <s v="VALDIVIESO HURTADO, LUIS ALEJANDRO"/>
    <s v="M"/>
    <d v="2024-09-02T00:00:00"/>
    <x v="9"/>
    <x v="2"/>
    <s v="HOSPITAL NAVAL"/>
    <m/>
    <x v="1"/>
    <n v="39"/>
    <n v="2804"/>
    <n v="71263870"/>
    <n v="980759352"/>
    <n v="8266"/>
    <s v="NO"/>
    <x v="12"/>
    <x v="4"/>
    <m/>
    <x v="1"/>
    <m/>
    <x v="1"/>
    <m/>
    <x v="1"/>
    <m/>
    <m/>
    <m/>
    <m/>
    <x v="1"/>
    <x v="1"/>
    <m/>
  </r>
  <r>
    <n v="93963101"/>
    <s v="DNI"/>
    <s v="ANCCASI TORRES, GIANLUCA JAZIEL"/>
    <s v="M"/>
    <d v="2024-09-02T00:00:00"/>
    <x v="9"/>
    <x v="0"/>
    <s v="HOSPITAL NAVAL"/>
    <m/>
    <x v="1"/>
    <n v="38"/>
    <n v="3836"/>
    <n v="75082993"/>
    <n v="991384710"/>
    <n v="8266"/>
    <s v="NO"/>
    <x v="12"/>
    <x v="4"/>
    <m/>
    <x v="1"/>
    <m/>
    <x v="1"/>
    <m/>
    <x v="1"/>
    <m/>
    <m/>
    <m/>
    <m/>
    <x v="1"/>
    <x v="1"/>
    <m/>
  </r>
  <r>
    <n v="93964239"/>
    <s v="CNV"/>
    <s v="RN VIZARRETA, RN"/>
    <s v="M"/>
    <d v="2024-09-02T00:00:00"/>
    <x v="9"/>
    <x v="4"/>
    <s v="CLINICA JESUS DEL NOR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60674"/>
    <s v="CNV"/>
    <s v=" PALACIOS, "/>
    <s v="F"/>
    <d v="2024-09-02T00:00:00"/>
    <x v="9"/>
    <x v="0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60900"/>
    <s v="DNI"/>
    <s v="CHAVARRY RODRIGUEZ, KELANY MISURY"/>
    <s v="F"/>
    <d v="2024-09-02T00:00:00"/>
    <x v="9"/>
    <x v="3"/>
    <s v="ASOCIACION PERUANO JAPONE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60331"/>
    <s v="DNI"/>
    <s v="VENTURA ADRIANZEN, EITHAN GAEL"/>
    <s v="M"/>
    <d v="2024-09-02T00:00:00"/>
    <x v="9"/>
    <x v="0"/>
    <s v="CENTRO DE SALUD ACAPULCO"/>
    <s v="203 P.S. PALMERAS DE OQUENDO"/>
    <x v="0"/>
    <n v="38"/>
    <n v="3660"/>
    <n v="74955173"/>
    <n v="944529961"/>
    <n v="18306"/>
    <s v="NO"/>
    <x v="18"/>
    <x v="2"/>
    <d v="2024-09-02T00:00:00"/>
    <x v="0"/>
    <d v="2024-09-02T00:00:00"/>
    <x v="0"/>
    <m/>
    <x v="1"/>
    <d v="2024-09-05T00:00:00"/>
    <d v="2024-09-09T00:00:00"/>
    <d v="2024-09-16T00:00:00"/>
    <d v="2024-09-23T00:00:00"/>
    <x v="0"/>
    <x v="1"/>
    <n v="6768"/>
  </r>
  <r>
    <n v="93961181"/>
    <s v="DNI"/>
    <s v="GUERRERO GONZALES, LULANI DANETH"/>
    <s v="F"/>
    <d v="2024-09-02T00:00:00"/>
    <x v="9"/>
    <x v="1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60916"/>
    <s v="DNI"/>
    <s v="SALAS CALDERON, ALICENT KAHELY"/>
    <s v="F"/>
    <d v="2024-09-02T00:00:00"/>
    <x v="9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60264"/>
    <s v="DNI"/>
    <s v="NARVAEZ SANTANA, THIAGO KARIM"/>
    <s v="M"/>
    <d v="2024-09-02T00:00:00"/>
    <x v="9"/>
    <x v="0"/>
    <s v="LOS SUREÑO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60812"/>
    <s v="DNI"/>
    <s v="VASQUEZ VANINI, CARLO DANIELLE"/>
    <s v="M"/>
    <d v="2024-09-02T00:00:00"/>
    <x v="9"/>
    <x v="0"/>
    <s v="HOSPITAL DE APOYO SANTA ROSA"/>
    <s v="111 C.S. SANTA ROSA"/>
    <x v="0"/>
    <m/>
    <m/>
    <m/>
    <m/>
    <m/>
    <s v="NO"/>
    <x v="30"/>
    <x v="0"/>
    <m/>
    <x v="1"/>
    <m/>
    <x v="1"/>
    <m/>
    <x v="1"/>
    <m/>
    <m/>
    <m/>
    <m/>
    <x v="1"/>
    <x v="1"/>
    <n v="6234"/>
  </r>
  <r>
    <n v="93960743"/>
    <s v="DNI"/>
    <s v="CASTILLO PALOMINO, THEO NICOLAS MANUEL"/>
    <s v="M"/>
    <d v="2024-09-02T00:00:00"/>
    <x v="9"/>
    <x v="1"/>
    <s v="HOSPITAL DE VENTANILLA"/>
    <s v="311 C.S. LUIS FELIPE DE LAS CASAS"/>
    <x v="0"/>
    <n v="39"/>
    <n v="3740"/>
    <n v="47090425"/>
    <n v="924862685"/>
    <n v="6256"/>
    <s v="NO"/>
    <x v="32"/>
    <x v="3"/>
    <d v="2024-09-02T00:00:00"/>
    <x v="0"/>
    <d v="2024-09-02T00:00:00"/>
    <x v="0"/>
    <d v="2024-09-07T00:00:00"/>
    <x v="0"/>
    <d v="2024-09-08T00:00:00"/>
    <d v="2024-09-12T00:00:00"/>
    <d v="2024-09-19T00:00:00"/>
    <d v="2024-09-26T00:00:00"/>
    <x v="0"/>
    <x v="0"/>
    <n v="6261"/>
  </r>
  <r>
    <n v="93961128"/>
    <s v="DNI"/>
    <s v="VIERA SUSANIBAR, AITHANA CATALEYA"/>
    <s v="F"/>
    <d v="2024-09-02T00:00:00"/>
    <x v="9"/>
    <x v="5"/>
    <s v="HOSPITAL DE VENTANILLA"/>
    <s v="312 P.S. MI PERU"/>
    <x v="0"/>
    <n v="39"/>
    <n v="3285"/>
    <n v="75132788"/>
    <n v="933936851"/>
    <n v="6260"/>
    <s v="NO"/>
    <x v="7"/>
    <x v="3"/>
    <d v="2024-09-02T00:00:00"/>
    <x v="0"/>
    <d v="2024-09-02T00:00:00"/>
    <x v="0"/>
    <d v="2024-09-07T00:00:00"/>
    <x v="0"/>
    <d v="2024-09-06T00:00:00"/>
    <d v="2024-09-10T00:00:00"/>
    <d v="2024-09-17T00:00:00"/>
    <d v="2024-09-24T00:00:00"/>
    <x v="0"/>
    <x v="0"/>
    <n v="6260"/>
  </r>
  <r>
    <n v="93961237"/>
    <s v="DNI"/>
    <s v="FAJARDO DELERNA, EYTHAN GAEL"/>
    <s v="M"/>
    <d v="2024-09-02T00:00:00"/>
    <x v="9"/>
    <x v="0"/>
    <s v="HOSPITAL SAN JOSE"/>
    <s v="206 P.S. BOCANEGRA"/>
    <x v="0"/>
    <n v="38"/>
    <n v="2545"/>
    <n v="45478406"/>
    <n v="946749256"/>
    <n v="6245"/>
    <s v="NO"/>
    <x v="3"/>
    <x v="2"/>
    <d v="2024-09-03T00:00:00"/>
    <x v="0"/>
    <d v="2024-09-03T00:00:00"/>
    <x v="0"/>
    <d v="2024-09-07T00:00:00"/>
    <x v="0"/>
    <d v="2024-09-06T00:00:00"/>
    <d v="2024-09-09T00:00:00"/>
    <d v="2024-09-20T00:00:00"/>
    <m/>
    <x v="1"/>
    <x v="1"/>
    <n v="6245"/>
  </r>
  <r>
    <n v="93961200"/>
    <s v="DNI"/>
    <s v="VELA QUISPE, ROY CARLOS SANTIAGO"/>
    <s v="M"/>
    <d v="2024-09-02T00:00:00"/>
    <x v="9"/>
    <x v="0"/>
    <s v="NAC. DANIEL A. CARRION"/>
    <s v="210 P.S. POLIGONO IV"/>
    <x v="0"/>
    <n v="39"/>
    <n v="2880"/>
    <n v="47813424"/>
    <n v="924059407"/>
    <n v="6248"/>
    <s v="NO"/>
    <x v="16"/>
    <x v="2"/>
    <d v="2024-09-03T00:00:00"/>
    <x v="0"/>
    <d v="2024-09-03T00:00:00"/>
    <x v="0"/>
    <d v="2024-09-05T00:00:00"/>
    <x v="0"/>
    <m/>
    <m/>
    <m/>
    <m/>
    <x v="1"/>
    <x v="1"/>
    <n v="6248"/>
  </r>
  <r>
    <n v="93960346"/>
    <s v="DNI"/>
    <s v="BARDALES GUERRERO, SEBASTIÁN MATHIAS"/>
    <s v="M"/>
    <d v="2024-09-02T00:00:00"/>
    <x v="9"/>
    <x v="4"/>
    <s v="HOSPITAL SAN JOSE"/>
    <s v="214 C.S. CARMEN DE LA LEGUA"/>
    <x v="0"/>
    <n v="39"/>
    <n v="4190"/>
    <n v="48117808"/>
    <n v="931825412"/>
    <n v="6252"/>
    <s v="NO"/>
    <x v="6"/>
    <x v="2"/>
    <d v="2024-09-02T00:00:00"/>
    <x v="0"/>
    <d v="2024-09-02T00:00:00"/>
    <x v="0"/>
    <d v="2024-09-06T00:00:00"/>
    <x v="0"/>
    <d v="2024-09-07T00:00:00"/>
    <d v="2024-09-10T00:00:00"/>
    <d v="2024-09-17T00:00:00"/>
    <d v="2024-09-24T00:00:00"/>
    <x v="0"/>
    <x v="0"/>
    <n v="6252"/>
  </r>
  <r>
    <n v="93960462"/>
    <s v="DNI"/>
    <s v="GUEVARA ENRIQUEZ, BASTIAN MAURICIO"/>
    <s v="M"/>
    <d v="2024-09-02T00:00:00"/>
    <x v="9"/>
    <x v="1"/>
    <s v="CLINICA CARRION"/>
    <s v="309 P.S. VENTANILLA ALTA"/>
    <x v="0"/>
    <n v="38"/>
    <n v="3980"/>
    <n v="76776947"/>
    <n v="967576280"/>
    <n v="0"/>
    <s v="NO"/>
    <x v="23"/>
    <x v="3"/>
    <d v="2024-09-02T00:00:00"/>
    <x v="0"/>
    <d v="2024-09-02T00:00:00"/>
    <x v="0"/>
    <d v="2024-09-07T00:00:00"/>
    <x v="0"/>
    <d v="2024-09-05T00:00:00"/>
    <d v="2024-09-09T00:00:00"/>
    <d v="2024-09-18T00:00:00"/>
    <d v="2024-09-27T00:00:00"/>
    <x v="0"/>
    <x v="0"/>
    <n v="6255"/>
  </r>
  <r>
    <n v="93960872"/>
    <s v="DNI"/>
    <s v="ROJAS ANASTACIO, HANSY EITHAN"/>
    <s v="M"/>
    <d v="2024-09-02T00:00:00"/>
    <x v="9"/>
    <x v="1"/>
    <s v="HOSPITAL DE VENTANILLA"/>
    <s v="310 C.S. VILLA LOS REYES"/>
    <x v="0"/>
    <n v="41"/>
    <n v="3650"/>
    <n v="75803585"/>
    <n v="994152938"/>
    <n v="6256"/>
    <s v="NO"/>
    <x v="21"/>
    <x v="3"/>
    <d v="2024-09-02T00:00:00"/>
    <x v="0"/>
    <d v="2024-09-02T00:00:00"/>
    <x v="0"/>
    <d v="2024-09-07T00:00:00"/>
    <x v="0"/>
    <d v="2024-09-05T00:00:00"/>
    <d v="2024-09-09T00:00:00"/>
    <d v="2024-09-16T00:00:00"/>
    <d v="2024-09-23T00:00:00"/>
    <x v="0"/>
    <x v="0"/>
    <n v="6256"/>
  </r>
  <r>
    <n v="93959973"/>
    <s v="DNI"/>
    <s v="SANTOS LOPEZ, MARCOS GABRIEL"/>
    <s v="M"/>
    <d v="2024-09-02T00:00:00"/>
    <x v="9"/>
    <x v="1"/>
    <s v="CENTRO DE SALUD VILLA LOS REYES"/>
    <s v="310 C.S. VILLA LOS REYES"/>
    <x v="0"/>
    <n v="39"/>
    <n v="3560"/>
    <n v="48035127"/>
    <n v="973001262"/>
    <n v="6256"/>
    <s v="NO"/>
    <x v="21"/>
    <x v="3"/>
    <d v="2024-09-02T00:00:00"/>
    <x v="0"/>
    <d v="2024-09-02T00:00:00"/>
    <x v="0"/>
    <d v="2024-09-05T00:00:00"/>
    <x v="0"/>
    <d v="2024-09-05T00:00:00"/>
    <d v="2024-09-09T00:00:00"/>
    <d v="2024-09-16T00:00:00"/>
    <d v="2024-09-23T00:00:00"/>
    <x v="0"/>
    <x v="0"/>
    <n v="6256"/>
  </r>
  <r>
    <n v="93962458"/>
    <s v="DNI"/>
    <s v="REDONDO ARIAS, AITANA AZANET"/>
    <s v="F"/>
    <d v="2024-09-03T00:00:00"/>
    <x v="9"/>
    <x v="1"/>
    <s v="HOSPITAL DE VENTANILLA"/>
    <s v="310 C.S. VILLA LOS REYES"/>
    <x v="0"/>
    <n v="38"/>
    <n v="2740"/>
    <n v="71483689"/>
    <n v="906911854"/>
    <n v="0"/>
    <s v="NO"/>
    <x v="21"/>
    <x v="3"/>
    <d v="2024-09-03T00:00:00"/>
    <x v="0"/>
    <d v="2024-09-03T00:00:00"/>
    <x v="0"/>
    <d v="2024-09-07T00:00:00"/>
    <x v="0"/>
    <m/>
    <m/>
    <m/>
    <m/>
    <x v="1"/>
    <x v="1"/>
    <n v="6256"/>
  </r>
  <r>
    <n v="93961885"/>
    <s v="DNI"/>
    <s v="ESPINOZA ALVAREZ, GAIA KAORI"/>
    <s v="F"/>
    <d v="2024-09-03T00:00:00"/>
    <x v="9"/>
    <x v="1"/>
    <s v="HOSPITAL SAN JOSE"/>
    <s v="310 C.S. VILLA LOS REYES"/>
    <x v="0"/>
    <n v="40"/>
    <n v="3490"/>
    <n v="60275225"/>
    <n v="975463841"/>
    <n v="6256"/>
    <s v="NO"/>
    <x v="21"/>
    <x v="3"/>
    <d v="2024-09-03T00:00:00"/>
    <x v="0"/>
    <d v="2024-09-03T00:00:00"/>
    <x v="0"/>
    <d v="2024-09-09T00:00:00"/>
    <x v="0"/>
    <d v="2024-09-06T00:00:00"/>
    <d v="2024-09-10T00:00:00"/>
    <d v="2024-09-17T00:00:00"/>
    <d v="2024-09-25T00:00:00"/>
    <x v="0"/>
    <x v="0"/>
    <n v="6256"/>
  </r>
  <r>
    <n v="93962177"/>
    <s v="DNI"/>
    <s v="MINAYA RODRIGUEZ, ALONDRA ELIZABETH"/>
    <s v="F"/>
    <d v="2024-09-03T00:00:00"/>
    <x v="9"/>
    <x v="1"/>
    <s v="HOSPITAL DE VENTANILLA"/>
    <s v="309 P.S. VENTANILLA ALTA"/>
    <x v="0"/>
    <n v="37"/>
    <n v="4020"/>
    <n v="48167213"/>
    <n v="934122137"/>
    <n v="6255"/>
    <s v="NO"/>
    <x v="23"/>
    <x v="3"/>
    <d v="2024-09-03T00:00:00"/>
    <x v="0"/>
    <d v="2024-09-03T00:00:00"/>
    <x v="0"/>
    <m/>
    <x v="1"/>
    <d v="2024-09-07T00:00:00"/>
    <d v="2024-09-11T00:00:00"/>
    <d v="2024-09-18T00:00:00"/>
    <d v="2024-09-25T00:00:00"/>
    <x v="0"/>
    <x v="1"/>
    <n v="6255"/>
  </r>
  <r>
    <n v="93961777"/>
    <s v="DNI"/>
    <s v="DURAN AREVALO, SALVADOR ISAEL"/>
    <s v="M"/>
    <d v="2024-09-03T00:00:00"/>
    <x v="9"/>
    <x v="5"/>
    <s v="PUESTO DE SALUD MI PERU"/>
    <s v="312 P.S. MI PERU"/>
    <x v="0"/>
    <n v="39"/>
    <n v="3150"/>
    <n v="46107198"/>
    <n v="940839456"/>
    <n v="6260"/>
    <s v="NO"/>
    <x v="7"/>
    <x v="3"/>
    <d v="2024-09-03T00:00:00"/>
    <x v="0"/>
    <d v="2024-09-03T00:00:00"/>
    <x v="0"/>
    <d v="2024-09-09T00:00:00"/>
    <x v="0"/>
    <d v="2024-09-06T00:00:00"/>
    <d v="2024-09-10T00:00:00"/>
    <d v="2024-09-17T00:00:00"/>
    <d v="2024-09-24T00:00:00"/>
    <x v="0"/>
    <x v="0"/>
    <n v="6260"/>
  </r>
  <r>
    <n v="93962291"/>
    <s v="DNI"/>
    <s v="GARCIA CHOQUEHUANCA, JAZIEL ANTHONY"/>
    <s v="M"/>
    <d v="2024-09-03T00:00:00"/>
    <x v="9"/>
    <x v="1"/>
    <s v="HOSPITAL NACIONAL DOCENTE MADRE NIÑO SAN BARTOLOME"/>
    <s v="302 C.S. 03 DE FEBRERO"/>
    <x v="0"/>
    <m/>
    <m/>
    <m/>
    <m/>
    <m/>
    <s v="NO"/>
    <x v="9"/>
    <x v="3"/>
    <m/>
    <x v="1"/>
    <m/>
    <x v="1"/>
    <m/>
    <x v="1"/>
    <m/>
    <m/>
    <m/>
    <m/>
    <x v="1"/>
    <x v="1"/>
    <n v="6266"/>
  </r>
  <r>
    <n v="93961940"/>
    <s v="DNI"/>
    <s v="TAYPE QUISPE, LIAM MATHIAS VALENTINO"/>
    <s v="M"/>
    <d v="2024-09-03T00:00:00"/>
    <x v="9"/>
    <x v="1"/>
    <s v="HOSPITAL REGIONAL HONORIO DELGADO ESPINO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62200"/>
    <s v="DNI"/>
    <s v="MARIN ESPINOZA, ANIRÉ EUGENIA"/>
    <s v="F"/>
    <d v="2024-09-03T00:00:00"/>
    <x v="9"/>
    <x v="0"/>
    <s v="NAC. DANIEL A. CARRION"/>
    <s v="108 P.S. JOSE BOTERIN"/>
    <x v="0"/>
    <n v="39"/>
    <n v="2990"/>
    <n v="5317516"/>
    <n v="921003248"/>
    <n v="6224"/>
    <s v="NO"/>
    <x v="51"/>
    <x v="0"/>
    <d v="2024-09-03T00:00:00"/>
    <x v="0"/>
    <d v="2024-09-03T00:00:00"/>
    <x v="0"/>
    <d v="2024-09-05T00:00:00"/>
    <x v="0"/>
    <d v="2024-09-06T00:00:00"/>
    <d v="2024-09-10T00:00:00"/>
    <d v="2024-09-17T00:00:00"/>
    <d v="2024-09-24T00:00:00"/>
    <x v="0"/>
    <x v="0"/>
    <n v="6224"/>
  </r>
  <r>
    <n v="93962374"/>
    <s v="DNI"/>
    <s v="RIVERO ROMERO, YOENDRI JOSÉ"/>
    <s v="M"/>
    <d v="2024-09-03T00:00:00"/>
    <x v="9"/>
    <x v="0"/>
    <s v="NAC. DANIEL A. CARRION"/>
    <s v="115 C.S. ACAPULCO"/>
    <x v="0"/>
    <n v="37"/>
    <n v="2965"/>
    <n v="6560355"/>
    <n v="910952120"/>
    <n v="6230"/>
    <s v="NO"/>
    <x v="26"/>
    <x v="0"/>
    <d v="2024-09-04T00:00:00"/>
    <x v="0"/>
    <d v="2024-09-04T00:00:00"/>
    <x v="0"/>
    <d v="2024-09-07T00:00:00"/>
    <x v="0"/>
    <d v="2024-09-06T00:00:00"/>
    <d v="2024-09-10T00:00:00"/>
    <d v="2024-09-17T00:00:00"/>
    <d v="2024-09-24T00:00:00"/>
    <x v="0"/>
    <x v="0"/>
    <n v="6230"/>
  </r>
  <r>
    <n v="93961244"/>
    <s v="DNI"/>
    <s v="USNAYO GAVELAN, MARIA PAZ"/>
    <s v="F"/>
    <d v="2024-09-03T00:00:00"/>
    <x v="9"/>
    <x v="0"/>
    <s v="HOSPITAL SAN JOSE"/>
    <s v="201 C.S. FAUCETT"/>
    <x v="0"/>
    <n v="39"/>
    <n v="3745"/>
    <n v="74871085"/>
    <n v="919064476"/>
    <n v="6243"/>
    <s v="NO"/>
    <x v="24"/>
    <x v="2"/>
    <d v="2024-09-03T00:00:00"/>
    <x v="0"/>
    <d v="2024-09-03T00:00:00"/>
    <x v="0"/>
    <d v="2024-09-05T00:00:00"/>
    <x v="0"/>
    <m/>
    <m/>
    <m/>
    <m/>
    <x v="1"/>
    <x v="1"/>
    <n v="6243"/>
  </r>
  <r>
    <n v="93961760"/>
    <s v="DNI"/>
    <s v="JUAREZ MERA, AXEL GAEL"/>
    <s v="M"/>
    <d v="2024-09-03T00:00:00"/>
    <x v="9"/>
    <x v="1"/>
    <s v="CLINICA MONTELUZ"/>
    <s v="304 P.S. CIUDAD PACHACUTEC"/>
    <x v="0"/>
    <m/>
    <m/>
    <m/>
    <m/>
    <m/>
    <s v="NO"/>
    <x v="10"/>
    <x v="3"/>
    <m/>
    <x v="1"/>
    <m/>
    <x v="1"/>
    <m/>
    <x v="1"/>
    <d v="2024-09-06T00:00:00"/>
    <d v="2024-09-10T00:00:00"/>
    <d v="2024-09-17T00:00:00"/>
    <d v="2024-09-24T00:00:00"/>
    <x v="0"/>
    <x v="1"/>
    <n v="6267"/>
  </r>
  <r>
    <n v="93962999"/>
    <s v="DNI"/>
    <s v="TERRY CAJAS, ANDRES AMADEO"/>
    <s v="M"/>
    <d v="2024-09-03T00:00:00"/>
    <x v="9"/>
    <x v="6"/>
    <s v="CLINICA MONTELUZ"/>
    <s v="301 C.S.M.I. PACHACUTEC PERU - COREA"/>
    <x v="1"/>
    <m/>
    <m/>
    <m/>
    <m/>
    <m/>
    <s v="NO"/>
    <x v="11"/>
    <x v="3"/>
    <m/>
    <x v="1"/>
    <m/>
    <x v="1"/>
    <m/>
    <x v="1"/>
    <d v="2024-09-06T00:00:00"/>
    <d v="2024-09-10T00:00:00"/>
    <d v="2024-09-17T00:00:00"/>
    <d v="2024-09-24T00:00:00"/>
    <x v="0"/>
    <x v="1"/>
    <n v="7314"/>
  </r>
  <r>
    <n v="93962288"/>
    <s v="DNI"/>
    <s v="MIO SANDOVAL, VICTORIA EVANGELINA"/>
    <s v="F"/>
    <d v="2024-09-03T00:00:00"/>
    <x v="9"/>
    <x v="2"/>
    <s v="ALBERTO LEONARDO BARTON THOMPSON"/>
    <s v="107 P.S. CALLAO"/>
    <x v="1"/>
    <n v="39"/>
    <n v="3090"/>
    <n v="46215838"/>
    <n v="972574865"/>
    <n v="18306"/>
    <s v="NO"/>
    <x v="34"/>
    <x v="0"/>
    <d v="2024-09-04T00:00:00"/>
    <x v="0"/>
    <d v="2024-09-04T00:00:00"/>
    <x v="0"/>
    <m/>
    <x v="1"/>
    <m/>
    <m/>
    <m/>
    <m/>
    <x v="1"/>
    <x v="1"/>
    <n v="6222"/>
  </r>
  <r>
    <n v="93962485"/>
    <s v="CNV"/>
    <s v=" CHUQUIZUTA, "/>
    <s v="F"/>
    <d v="2024-09-03T00:00:00"/>
    <x v="9"/>
    <x v="0"/>
    <s v="ALBERTO LEONARDO BARTON THOMPSON"/>
    <m/>
    <x v="1"/>
    <n v="40"/>
    <n v="3125"/>
    <n v="41797679"/>
    <n v="956848598"/>
    <n v="18306"/>
    <s v="NO"/>
    <x v="50"/>
    <x v="1"/>
    <d v="2024-09-04T00:00:00"/>
    <x v="0"/>
    <d v="2024-09-04T00:00:00"/>
    <x v="0"/>
    <m/>
    <x v="1"/>
    <m/>
    <m/>
    <m/>
    <m/>
    <x v="1"/>
    <x v="1"/>
    <m/>
  </r>
  <r>
    <n v="93961912"/>
    <s v="CNV"/>
    <s v=" SENCCA, "/>
    <s v="M"/>
    <d v="2024-09-03T00:00:00"/>
    <x v="9"/>
    <x v="0"/>
    <s v="ALBERTO LEONARDO BARTON THOMPSON"/>
    <m/>
    <x v="1"/>
    <n v="39"/>
    <n v="3850"/>
    <n v="44899789"/>
    <n v="980515729"/>
    <n v="18306"/>
    <s v="NO"/>
    <x v="15"/>
    <x v="0"/>
    <d v="2024-09-03T00:00:00"/>
    <x v="0"/>
    <d v="2024-09-03T00:00:00"/>
    <x v="0"/>
    <m/>
    <x v="1"/>
    <d v="2024-09-06T00:00:00"/>
    <d v="2024-09-10T00:00:00"/>
    <d v="2024-09-17T00:00:00"/>
    <d v="2024-09-24T00:00:00"/>
    <x v="0"/>
    <x v="1"/>
    <m/>
  </r>
  <r>
    <n v="93961522"/>
    <s v="CNV"/>
    <s v=" SEMINARIO, "/>
    <s v="F"/>
    <d v="2024-09-03T00:00:00"/>
    <x v="9"/>
    <x v="0"/>
    <s v="ALBERTO LEONARDO BARTON THOMPSON"/>
    <m/>
    <x v="1"/>
    <n v="39"/>
    <n v="3770"/>
    <n v="75336033"/>
    <n v="922811167"/>
    <n v="18306"/>
    <s v="NO"/>
    <x v="50"/>
    <x v="1"/>
    <d v="2024-09-03T00:00:00"/>
    <x v="0"/>
    <d v="2024-09-03T00:00:00"/>
    <x v="0"/>
    <m/>
    <x v="1"/>
    <m/>
    <m/>
    <m/>
    <m/>
    <x v="1"/>
    <x v="1"/>
    <m/>
  </r>
  <r>
    <n v="93961652"/>
    <s v="CNV"/>
    <s v=" ALARCON, "/>
    <s v="M"/>
    <d v="2024-09-03T00:00:00"/>
    <x v="9"/>
    <x v="4"/>
    <s v="ALBERTO LEONARDO BARTON THOMPSON"/>
    <m/>
    <x v="1"/>
    <n v="41"/>
    <n v="3975"/>
    <n v="43629901"/>
    <n v="943234744"/>
    <n v="18306"/>
    <s v="NO"/>
    <x v="50"/>
    <x v="1"/>
    <d v="2024-09-03T00:00:00"/>
    <x v="0"/>
    <d v="2024-09-03T00:00:00"/>
    <x v="0"/>
    <m/>
    <x v="1"/>
    <m/>
    <m/>
    <m/>
    <m/>
    <x v="1"/>
    <x v="1"/>
    <m/>
  </r>
  <r>
    <n v="93962802"/>
    <s v="DNI"/>
    <s v="OROZCO PORTA, KAIDEN MACKENZIE"/>
    <s v="M"/>
    <d v="2024-09-03T00:00:00"/>
    <x v="9"/>
    <x v="0"/>
    <s v="CLINICA SAN GABRIEL S.A.C."/>
    <s v="106 C.S. SANTA FE"/>
    <x v="1"/>
    <m/>
    <m/>
    <m/>
    <m/>
    <m/>
    <s v="NO"/>
    <x v="36"/>
    <x v="0"/>
    <m/>
    <x v="1"/>
    <m/>
    <x v="1"/>
    <d v="2024-09-09T00:00:00"/>
    <x v="0"/>
    <m/>
    <m/>
    <m/>
    <m/>
    <x v="1"/>
    <x v="1"/>
    <n v="6223"/>
  </r>
  <r>
    <n v="93962324"/>
    <s v="DNI"/>
    <s v="SANCHEZ BALDERA, EMMANUEL ALESSANDRO"/>
    <s v="M"/>
    <d v="2024-09-03T00:00:00"/>
    <x v="9"/>
    <x v="1"/>
    <s v="HOSPITAL NACIONAL GUILLERMO ALMENARA IRIGOYE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61530"/>
    <s v="DNI"/>
    <s v="DAVILA VELAZCO, LUANA ALEXIA"/>
    <s v="F"/>
    <d v="2024-09-03T00:00:00"/>
    <x v="9"/>
    <x v="2"/>
    <s v="CLINICA EL GOLF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61995"/>
    <s v="DNI"/>
    <s v="MANCILLA LIVERATO, LUZ MARIAM"/>
    <s v="F"/>
    <d v="2024-09-03T00:00:00"/>
    <x v="9"/>
    <x v="1"/>
    <s v="HOSPITAL II LIMA NORTE CALLAO LUIS NEGREIROS VEGA ESSALUD"/>
    <m/>
    <x v="1"/>
    <n v="40"/>
    <n v="3140"/>
    <n v="74995110"/>
    <n v="927593705"/>
    <n v="8146"/>
    <s v="NO"/>
    <x v="12"/>
    <x v="4"/>
    <m/>
    <x v="1"/>
    <m/>
    <x v="1"/>
    <m/>
    <x v="1"/>
    <m/>
    <m/>
    <m/>
    <m/>
    <x v="1"/>
    <x v="1"/>
    <m/>
  </r>
  <r>
    <n v="93962482"/>
    <s v="DNI"/>
    <s v="RIVERO HUMAREDA, ALICE ROSSIBEL"/>
    <s v="F"/>
    <d v="2024-09-03T00:00:00"/>
    <x v="9"/>
    <x v="4"/>
    <s v="HOSPITAL I OCTAVIO MONGRUT MUÑOZ"/>
    <s v="214 C.S. CARMEN DE LA LEGUA"/>
    <x v="1"/>
    <m/>
    <m/>
    <m/>
    <m/>
    <m/>
    <s v="NO"/>
    <x v="6"/>
    <x v="2"/>
    <m/>
    <x v="1"/>
    <m/>
    <x v="1"/>
    <m/>
    <x v="1"/>
    <d v="2024-09-06T00:00:00"/>
    <d v="2024-09-10T00:00:00"/>
    <d v="2024-09-17T00:00:00"/>
    <d v="2024-09-28T00:00:00"/>
    <x v="0"/>
    <x v="1"/>
    <n v="6252"/>
  </r>
  <r>
    <n v="93962122"/>
    <s v="DNI"/>
    <s v="ZEIFMAN IZARRA, AMARA SALOMÉ"/>
    <s v="F"/>
    <d v="2024-09-03T00:00:00"/>
    <x v="9"/>
    <x v="2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61557"/>
    <s v="CNV"/>
    <s v=" TAPIA, "/>
    <s v="M"/>
    <d v="2024-09-03T00:00:00"/>
    <x v="9"/>
    <x v="0"/>
    <s v="HOSPITAL II LIMA NORTE CALLAO LUIS NEGREIROS VEGA ESSALUD"/>
    <m/>
    <x v="1"/>
    <n v="39"/>
    <n v="3140"/>
    <n v="72803276"/>
    <n v="926858387"/>
    <n v="7948"/>
    <s v="NO"/>
    <x v="12"/>
    <x v="4"/>
    <m/>
    <x v="1"/>
    <m/>
    <x v="1"/>
    <m/>
    <x v="1"/>
    <m/>
    <m/>
    <m/>
    <m/>
    <x v="1"/>
    <x v="1"/>
    <m/>
  </r>
  <r>
    <n v="93961621"/>
    <s v="DNI"/>
    <s v="AGUILAR MAURICIO, ASTRID CAMILA HELEN"/>
    <s v="F"/>
    <d v="2024-09-03T00:00:00"/>
    <x v="9"/>
    <x v="1"/>
    <s v="MATERNO INFANTIL PACHACUTEC  PERU-COREA"/>
    <s v="301 C.S.M.I. PACHACUTEC PERU - COREA"/>
    <x v="0"/>
    <n v="39"/>
    <n v="3710"/>
    <n v="47964932"/>
    <n v="991502744"/>
    <n v="7314"/>
    <s v="NO"/>
    <x v="11"/>
    <x v="3"/>
    <d v="2024-09-03T00:00:00"/>
    <x v="0"/>
    <d v="2024-09-03T00:00:00"/>
    <x v="0"/>
    <d v="2024-09-07T00:00:00"/>
    <x v="0"/>
    <d v="2024-09-06T00:00:00"/>
    <d v="2024-09-10T00:00:00"/>
    <d v="2024-09-17T00:00:00"/>
    <d v="2024-09-24T00:00:00"/>
    <x v="0"/>
    <x v="0"/>
    <n v="7314"/>
  </r>
  <r>
    <n v="93962244"/>
    <s v="DNI"/>
    <s v="CAMPOS TITO, THOMAS AXEL"/>
    <s v="M"/>
    <d v="2024-09-03T00:00:00"/>
    <x v="9"/>
    <x v="1"/>
    <s v="MATERNO INFANTIL PACHACUTEC  PERU-COREA"/>
    <s v="301 C.S.M.I. PACHACUTEC PERU - COREA"/>
    <x v="0"/>
    <n v="38"/>
    <n v="2850"/>
    <n v="77690181"/>
    <n v="963180837"/>
    <n v="7314"/>
    <s v="NO"/>
    <x v="11"/>
    <x v="3"/>
    <d v="2024-09-03T00:00:00"/>
    <x v="0"/>
    <d v="2024-09-03T00:00:00"/>
    <x v="0"/>
    <d v="2024-09-09T00:00:00"/>
    <x v="0"/>
    <d v="2024-09-06T00:00:00"/>
    <d v="2024-09-10T00:00:00"/>
    <d v="2024-09-17T00:00:00"/>
    <d v="2024-09-24T00:00:00"/>
    <x v="0"/>
    <x v="0"/>
    <n v="7314"/>
  </r>
  <r>
    <n v="93962004"/>
    <s v="DNI"/>
    <s v="MONTES ZURITA, DOMINICK HAALAND JUNIOR"/>
    <s v="M"/>
    <d v="2024-09-03T00:00:00"/>
    <x v="9"/>
    <x v="1"/>
    <s v="HOSPITAL DE VENTANILLA"/>
    <s v="305 C.S. SANTA ROSA DE PACHACUTEC"/>
    <x v="0"/>
    <n v="37"/>
    <n v="3005"/>
    <n v="43797523"/>
    <n v="993278546"/>
    <n v="6263"/>
    <s v="NO"/>
    <x v="20"/>
    <x v="3"/>
    <d v="2024-09-03T00:00:00"/>
    <x v="0"/>
    <d v="2024-09-03T00:00:00"/>
    <x v="0"/>
    <d v="2024-09-07T00:00:00"/>
    <x v="0"/>
    <d v="2024-09-06T00:00:00"/>
    <d v="2024-09-10T00:00:00"/>
    <d v="2024-09-17T00:00:00"/>
    <d v="2024-09-27T00:00:00"/>
    <x v="0"/>
    <x v="0"/>
    <n v="6263"/>
  </r>
  <r>
    <n v="93961596"/>
    <s v="DNI"/>
    <s v="BACILIO BLACIDO, MELANY ALONDRA"/>
    <s v="F"/>
    <d v="2024-09-03T00:00:00"/>
    <x v="9"/>
    <x v="1"/>
    <s v="HOSPITAL DE VENTANILLA"/>
    <s v="308 P.S. DEFENSORES DE LA PATRIA"/>
    <x v="0"/>
    <n v="41"/>
    <n v="4140"/>
    <n v="74593995"/>
    <n v="922930383"/>
    <n v="6268"/>
    <s v="NO"/>
    <x v="19"/>
    <x v="3"/>
    <d v="2024-09-03T00:00:00"/>
    <x v="0"/>
    <d v="2024-09-03T00:00:00"/>
    <x v="0"/>
    <d v="2024-09-06T00:00:00"/>
    <x v="0"/>
    <d v="2024-09-06T00:00:00"/>
    <d v="2024-09-10T00:00:00"/>
    <d v="2024-09-17T00:00:00"/>
    <d v="2024-09-24T00:00:00"/>
    <x v="0"/>
    <x v="0"/>
    <n v="6268"/>
  </r>
  <r>
    <n v="93961659"/>
    <s v="DNI"/>
    <s v="JUÑO CRUZADO, KAEL VALENTINO"/>
    <s v="M"/>
    <d v="2024-09-03T00:00:00"/>
    <x v="9"/>
    <x v="1"/>
    <s v="HOSPITAL DE VENTANILLA"/>
    <s v="302 C.S. 03 DE FEBRERO"/>
    <x v="0"/>
    <n v="38"/>
    <n v="3515"/>
    <n v="74654861"/>
    <n v="903090999"/>
    <n v="6266"/>
    <s v="NO"/>
    <x v="9"/>
    <x v="3"/>
    <d v="2024-09-03T00:00:00"/>
    <x v="0"/>
    <d v="2024-09-03T00:00:00"/>
    <x v="0"/>
    <d v="2024-09-07T00:00:00"/>
    <x v="0"/>
    <d v="2024-09-06T00:00:00"/>
    <d v="2024-09-10T00:00:00"/>
    <d v="2024-09-17T00:00:00"/>
    <d v="2024-09-24T00:00:00"/>
    <x v="0"/>
    <x v="0"/>
    <n v="6266"/>
  </r>
  <r>
    <n v="93962078"/>
    <s v="DNI"/>
    <s v="GUEVARA LOPEZ, ALESSIA ESMERALDA"/>
    <s v="F"/>
    <d v="2024-09-03T00:00:00"/>
    <x v="9"/>
    <x v="1"/>
    <s v="HOSPITAL DE VENTANILLA"/>
    <s v="303 P.S. BAHIA BLANCA"/>
    <x v="0"/>
    <n v="39"/>
    <n v="2690"/>
    <n v="62582341"/>
    <n v="917787872"/>
    <n v="6264"/>
    <s v="NO"/>
    <x v="38"/>
    <x v="3"/>
    <d v="2024-09-03T00:00:00"/>
    <x v="0"/>
    <d v="2024-09-03T00:00:00"/>
    <x v="0"/>
    <m/>
    <x v="1"/>
    <d v="2024-09-06T00:00:00"/>
    <d v="2024-09-10T00:00:00"/>
    <d v="2024-09-17T00:00:00"/>
    <d v="2024-09-24T00:00:00"/>
    <x v="0"/>
    <x v="1"/>
    <n v="6264"/>
  </r>
  <r>
    <n v="93962585"/>
    <s v="DNI"/>
    <s v="CALIXTO FRANCISCO, ISMAEL NOAH"/>
    <s v="M"/>
    <d v="2024-09-04T00:00:00"/>
    <x v="9"/>
    <x v="1"/>
    <s v="HOSPITAL SAN JOSE"/>
    <s v="304 P.S. CIUDAD PACHACUTEC"/>
    <x v="0"/>
    <n v="38"/>
    <n v="3335"/>
    <n v="42222093"/>
    <n v="963655650"/>
    <n v="6267"/>
    <s v="NO"/>
    <x v="10"/>
    <x v="3"/>
    <d v="2024-09-04T00:00:00"/>
    <x v="0"/>
    <d v="2024-09-04T00:00:00"/>
    <x v="0"/>
    <d v="2024-09-10T00:00:00"/>
    <x v="0"/>
    <d v="2024-09-07T00:00:00"/>
    <d v="2024-09-11T00:00:00"/>
    <d v="2024-09-18T00:00:00"/>
    <d v="2024-09-25T00:00:00"/>
    <x v="0"/>
    <x v="0"/>
    <n v="6267"/>
  </r>
  <r>
    <n v="93963633"/>
    <s v="DNI"/>
    <s v="VIGO CARMEN, NAZLY MARYPAZ"/>
    <s v="F"/>
    <d v="2024-09-04T00:00:00"/>
    <x v="9"/>
    <x v="1"/>
    <s v="HOSPITAL II LIMA NORTE CALLAO LUIS NEGREIROS VEGA ESSALUD"/>
    <s v="307 P.S. HIJOS DEL ALMIRANTE GRAU"/>
    <x v="1"/>
    <n v="39"/>
    <n v="3630"/>
    <n v="48690599"/>
    <n v="939203533"/>
    <n v="8146"/>
    <s v="NO"/>
    <x v="8"/>
    <x v="3"/>
    <m/>
    <x v="1"/>
    <m/>
    <x v="1"/>
    <m/>
    <x v="1"/>
    <d v="2024-09-07T00:00:00"/>
    <d v="2024-09-11T00:00:00"/>
    <d v="2024-09-18T00:00:00"/>
    <d v="2024-09-25T00:00:00"/>
    <x v="0"/>
    <x v="1"/>
    <n v="6262"/>
  </r>
  <r>
    <n v="93962577"/>
    <s v="DNI"/>
    <s v="FRANCO DELGADO, EMILIANO DARIEL"/>
    <s v="M"/>
    <d v="2024-09-04T00:00:00"/>
    <x v="9"/>
    <x v="1"/>
    <s v="HOSPITAL II LIMA NORTE CALLAO LUIS NEGREIROS VEGA ESSALUD"/>
    <m/>
    <x v="1"/>
    <n v="38"/>
    <n v="3490"/>
    <n v="47884715"/>
    <n v="932377766"/>
    <n v="8146"/>
    <s v="NO"/>
    <x v="12"/>
    <x v="4"/>
    <m/>
    <x v="1"/>
    <m/>
    <x v="1"/>
    <m/>
    <x v="1"/>
    <m/>
    <m/>
    <m/>
    <m/>
    <x v="1"/>
    <x v="1"/>
    <m/>
  </r>
  <r>
    <n v="93963628"/>
    <s v="CNV"/>
    <s v=" GUEVARA, "/>
    <s v="F"/>
    <d v="2024-09-04T00:00:00"/>
    <x v="9"/>
    <x v="1"/>
    <s v="HOSPITAL II LIMA NORTE CALLAO LUIS NEGREIROS VEGA ESSALUD"/>
    <m/>
    <x v="1"/>
    <n v="40"/>
    <n v="3220"/>
    <n v="75544087"/>
    <n v="926731912"/>
    <n v="8146"/>
    <s v="NO"/>
    <x v="12"/>
    <x v="4"/>
    <m/>
    <x v="1"/>
    <m/>
    <x v="1"/>
    <m/>
    <x v="1"/>
    <m/>
    <m/>
    <m/>
    <m/>
    <x v="1"/>
    <x v="1"/>
    <m/>
  </r>
  <r>
    <n v="93963743"/>
    <s v="DNI"/>
    <s v="SANCHEZ VELASQUEZ, JOAO SMITH"/>
    <s v="M"/>
    <d v="2024-09-04T00:00:00"/>
    <x v="9"/>
    <x v="1"/>
    <s v="NAC. DANIEL A. CARRION"/>
    <s v="309 P.S. VENTANILLA ALTA"/>
    <x v="0"/>
    <n v="39"/>
    <n v="2940"/>
    <n v="60479355"/>
    <n v="912929465"/>
    <n v="9126"/>
    <s v="NO"/>
    <x v="23"/>
    <x v="3"/>
    <d v="2024-09-05T00:00:00"/>
    <x v="0"/>
    <d v="2024-09-05T00:00:00"/>
    <x v="0"/>
    <d v="2024-09-07T00:00:00"/>
    <x v="0"/>
    <d v="2024-09-08T00:00:00"/>
    <d v="2024-09-12T00:00:00"/>
    <d v="2024-09-19T00:00:00"/>
    <d v="2024-10-01T00:00:00"/>
    <x v="0"/>
    <x v="0"/>
    <n v="6255"/>
  </r>
  <r>
    <n v="93963978"/>
    <s v="DNI"/>
    <s v="VICTORIO MONAGO, IAN CALEB"/>
    <s v="M"/>
    <d v="2024-09-04T00:00:00"/>
    <x v="9"/>
    <x v="1"/>
    <s v="CLINICA CARRION"/>
    <s v="307 P.S. HIJOS DEL ALMIRANTE GRAU"/>
    <x v="0"/>
    <n v="38"/>
    <n v="3220"/>
    <n v="43659315"/>
    <n v="995062221"/>
    <n v="9917"/>
    <s v="NO"/>
    <x v="8"/>
    <x v="3"/>
    <m/>
    <x v="1"/>
    <m/>
    <x v="1"/>
    <m/>
    <x v="1"/>
    <d v="2024-09-07T00:00:00"/>
    <d v="2024-09-11T00:00:00"/>
    <d v="2024-09-18T00:00:00"/>
    <d v="2024-09-25T00:00:00"/>
    <x v="0"/>
    <x v="1"/>
    <n v="6262"/>
  </r>
  <r>
    <n v="93963151"/>
    <s v="CNV"/>
    <s v=" TIMANA, "/>
    <s v="M"/>
    <d v="2024-09-04T00:00:00"/>
    <x v="9"/>
    <x v="5"/>
    <s v="HOSPITAL II LIMA NORTE CALLAO LUIS NEGREIROS VEGA ESSALUD"/>
    <m/>
    <x v="1"/>
    <n v="40"/>
    <n v="3480"/>
    <n v="75547534"/>
    <n v="958213983"/>
    <n v="10533"/>
    <s v="NO"/>
    <x v="7"/>
    <x v="3"/>
    <m/>
    <x v="1"/>
    <m/>
    <x v="1"/>
    <m/>
    <x v="1"/>
    <d v="2024-09-07T00:00:00"/>
    <d v="2024-09-11T00:00:00"/>
    <d v="2024-09-18T00:00:00"/>
    <d v="2024-09-25T00:00:00"/>
    <x v="0"/>
    <x v="1"/>
    <m/>
  </r>
  <r>
    <n v="93963476"/>
    <s v="DNI"/>
    <s v="ROSALES LEVANO, ZHAMIRA ELEONNOR"/>
    <s v="F"/>
    <d v="2024-09-04T00:00:00"/>
    <x v="9"/>
    <x v="0"/>
    <s v="HOSPITAL II CAÑET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63959"/>
    <s v="CNV"/>
    <s v=" PARDO, "/>
    <s v="F"/>
    <d v="2024-09-04T00:00:00"/>
    <x v="9"/>
    <x v="0"/>
    <s v="CLINICA PROVIDENCIA"/>
    <m/>
    <x v="1"/>
    <m/>
    <m/>
    <m/>
    <m/>
    <m/>
    <s v="NO"/>
    <x v="2"/>
    <x v="2"/>
    <m/>
    <x v="1"/>
    <m/>
    <x v="1"/>
    <m/>
    <x v="1"/>
    <m/>
    <m/>
    <m/>
    <m/>
    <x v="1"/>
    <x v="1"/>
    <m/>
  </r>
  <r>
    <n v="93963727"/>
    <s v="CNV"/>
    <s v=" YAFAC, "/>
    <s v="M"/>
    <d v="2024-09-04T00:00:00"/>
    <x v="9"/>
    <x v="0"/>
    <s v="ALBERTO LEONARDO BARTON THOMPSON"/>
    <m/>
    <x v="1"/>
    <n v="37"/>
    <n v="2510"/>
    <n v="48123593"/>
    <n v="982670566"/>
    <n v="18306"/>
    <s v="NO"/>
    <x v="50"/>
    <x v="1"/>
    <d v="2024-09-05T00:00:00"/>
    <x v="0"/>
    <d v="2024-09-05T00:00:00"/>
    <x v="0"/>
    <m/>
    <x v="1"/>
    <m/>
    <m/>
    <m/>
    <m/>
    <x v="1"/>
    <x v="1"/>
    <m/>
  </r>
  <r>
    <n v="93962724"/>
    <s v="CNV"/>
    <s v=" BERROCAL, "/>
    <s v="F"/>
    <d v="2024-09-04T00:00:00"/>
    <x v="9"/>
    <x v="0"/>
    <s v="ALBERTO LEONARDO BARTON THOMPSON"/>
    <m/>
    <x v="1"/>
    <n v="39"/>
    <n v="4085"/>
    <n v="73027283"/>
    <n v="933408209"/>
    <n v="18306"/>
    <s v="NO"/>
    <x v="50"/>
    <x v="1"/>
    <d v="2024-09-04T00:00:00"/>
    <x v="0"/>
    <d v="2024-09-04T00:00:00"/>
    <x v="0"/>
    <m/>
    <x v="1"/>
    <m/>
    <m/>
    <m/>
    <m/>
    <x v="1"/>
    <x v="1"/>
    <m/>
  </r>
  <r>
    <n v="93963556"/>
    <s v="CNV"/>
    <s v=" ORMEÑO, "/>
    <s v="F"/>
    <d v="2024-09-04T00:00:00"/>
    <x v="9"/>
    <x v="0"/>
    <s v="HOSPITAL  MILITAR LUIS ARIAS SCHEREIBER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62791"/>
    <s v="CNV"/>
    <s v=" FERNANDEZ, "/>
    <s v="M"/>
    <d v="2024-09-04T00:00:00"/>
    <x v="9"/>
    <x v="0"/>
    <s v="NESTOR GAMBETTA"/>
    <m/>
    <x v="0"/>
    <n v="37"/>
    <n v="3410"/>
    <n v="75200671"/>
    <n v="904845849"/>
    <n v="6234"/>
    <s v="NO"/>
    <x v="1"/>
    <x v="1"/>
    <d v="2024-09-04T00:00:00"/>
    <x v="0"/>
    <d v="2024-09-04T00:00:00"/>
    <x v="0"/>
    <d v="2024-09-07T00:00:00"/>
    <x v="0"/>
    <d v="2024-09-07T00:00:00"/>
    <d v="2024-09-11T00:00:00"/>
    <d v="2024-09-18T00:00:00"/>
    <d v="2024-09-25T00:00:00"/>
    <x v="0"/>
    <x v="0"/>
    <m/>
  </r>
  <r>
    <n v="93962591"/>
    <s v="DNI"/>
    <s v="MACAVILCA RUFINO, CAMILLY SAMIRA"/>
    <s v="F"/>
    <d v="2024-09-04T00:00:00"/>
    <x v="9"/>
    <x v="3"/>
    <s v="NAC. DANIEL A. CARRION"/>
    <s v="101 C.S. MANUEL BONILLA"/>
    <x v="0"/>
    <n v="38"/>
    <n v="3175"/>
    <n v="60747983"/>
    <n v="907562000"/>
    <n v="6220"/>
    <s v="NO"/>
    <x v="25"/>
    <x v="0"/>
    <d v="2024-09-04T00:00:00"/>
    <x v="0"/>
    <d v="2024-09-04T00:00:00"/>
    <x v="0"/>
    <d v="2024-09-07T00:00:00"/>
    <x v="0"/>
    <d v="2024-09-07T00:00:00"/>
    <d v="2024-09-11T00:00:00"/>
    <d v="2024-09-18T00:00:00"/>
    <d v="2024-09-25T00:00:00"/>
    <x v="0"/>
    <x v="0"/>
    <n v="6220"/>
  </r>
  <r>
    <n v="93963555"/>
    <s v="DNI"/>
    <s v="RODRIGUEZ JIMENEZ, LEO GAEL"/>
    <s v="M"/>
    <d v="2024-09-04T00:00:00"/>
    <x v="9"/>
    <x v="3"/>
    <s v="ALBERTO LEONARDO BARTON THOMPSON"/>
    <m/>
    <x v="1"/>
    <n v="38"/>
    <n v="4290"/>
    <n v="47345946"/>
    <n v="912653114"/>
    <n v="18319"/>
    <s v="NO"/>
    <x v="50"/>
    <x v="1"/>
    <d v="2024-09-04T00:00:00"/>
    <x v="0"/>
    <d v="2024-09-04T00:00:00"/>
    <x v="0"/>
    <m/>
    <x v="1"/>
    <m/>
    <m/>
    <m/>
    <m/>
    <x v="1"/>
    <x v="1"/>
    <m/>
  </r>
  <r>
    <n v="93963364"/>
    <s v="DNI"/>
    <s v="CHEPE BRICEÑO, LAIA ARLETH"/>
    <s v="F"/>
    <d v="2024-09-04T00:00:00"/>
    <x v="9"/>
    <x v="5"/>
    <s v="HOSPITAL DE VENTANILLA"/>
    <s v="312 P.S. MI PERU"/>
    <x v="0"/>
    <n v="40"/>
    <n v="3465"/>
    <n v="48390683"/>
    <n v="924302480"/>
    <n v="6260"/>
    <s v="NO"/>
    <x v="7"/>
    <x v="3"/>
    <d v="2024-09-04T00:00:00"/>
    <x v="0"/>
    <d v="2024-09-04T00:00:00"/>
    <x v="0"/>
    <m/>
    <x v="1"/>
    <d v="2024-09-07T00:00:00"/>
    <d v="2024-09-11T00:00:00"/>
    <d v="2024-09-18T00:00:00"/>
    <d v="2024-09-25T00:00:00"/>
    <x v="0"/>
    <x v="1"/>
    <n v="6260"/>
  </r>
  <r>
    <n v="93963482"/>
    <s v="DNI"/>
    <s v="PANDURO CHUJUTALLI, LUCCA ADRIEL"/>
    <s v="M"/>
    <d v="2024-09-04T00:00:00"/>
    <x v="9"/>
    <x v="5"/>
    <s v="HOSPITAL II LIMA NORTE CALLAO LUIS NEGREIROS VEGA ESSALUD"/>
    <s v="312 P.S. MI PERU"/>
    <x v="0"/>
    <n v="38"/>
    <n v="2910"/>
    <n v="45306882"/>
    <n v="924479138"/>
    <n v="8146"/>
    <s v="NO"/>
    <x v="7"/>
    <x v="3"/>
    <m/>
    <x v="1"/>
    <m/>
    <x v="1"/>
    <m/>
    <x v="1"/>
    <d v="2024-09-08T00:00:00"/>
    <d v="2024-09-12T00:00:00"/>
    <d v="2024-09-19T00:00:00"/>
    <d v="2024-09-26T00:00:00"/>
    <x v="0"/>
    <x v="1"/>
    <n v="6260"/>
  </r>
  <r>
    <n v="93963674"/>
    <s v="DNI"/>
    <s v="VEGA HERRERA, EITHAN ALESSANDRO"/>
    <s v="M"/>
    <d v="2024-09-04T00:00:00"/>
    <x v="9"/>
    <x v="5"/>
    <s v="HOSPITAL SAN JOSE"/>
    <s v="214 C.S. CARMEN DE LA LEGUA"/>
    <x v="0"/>
    <n v="37"/>
    <n v="2955"/>
    <n v="72724349"/>
    <n v="983322378"/>
    <n v="6260"/>
    <s v="NO"/>
    <x v="6"/>
    <x v="2"/>
    <d v="2024-09-05T00:00:00"/>
    <x v="0"/>
    <d v="2024-09-05T00:00:00"/>
    <x v="0"/>
    <m/>
    <x v="1"/>
    <m/>
    <m/>
    <m/>
    <m/>
    <x v="1"/>
    <x v="1"/>
    <n v="6252"/>
  </r>
  <r>
    <n v="93962595"/>
    <s v="DNI"/>
    <s v="VILLANUEVA SALDAÑA, VASCO EZEQUIEL"/>
    <s v="M"/>
    <d v="2024-09-04T00:00:00"/>
    <x v="9"/>
    <x v="1"/>
    <s v="NAC. DANIEL A. CARRION"/>
    <s v="312 P.S. MI PERU"/>
    <x v="0"/>
    <n v="37"/>
    <n v="3280"/>
    <n v="47618872"/>
    <n v="991906374"/>
    <n v="6260"/>
    <s v="NO"/>
    <x v="7"/>
    <x v="3"/>
    <d v="2024-09-04T00:00:00"/>
    <x v="0"/>
    <d v="2024-09-04T00:00:00"/>
    <x v="0"/>
    <d v="2024-09-10T00:00:00"/>
    <x v="0"/>
    <d v="2024-09-08T00:00:00"/>
    <d v="2024-09-12T00:00:00"/>
    <d v="2024-09-19T00:00:00"/>
    <d v="2024-09-26T00:00:00"/>
    <x v="0"/>
    <x v="0"/>
    <n v="6260"/>
  </r>
  <r>
    <n v="93962509"/>
    <s v="DNI"/>
    <s v="MEZA CANTARO, BRAYAN MISAEL"/>
    <s v="M"/>
    <d v="2024-09-04T00:00:00"/>
    <x v="9"/>
    <x v="1"/>
    <s v="HOSPITAL DE VENTANILLA"/>
    <s v="311 C.S. LUIS FELIPE DE LAS CASAS"/>
    <x v="0"/>
    <n v="38"/>
    <n v="3000"/>
    <n v="45062697"/>
    <n v="945693147"/>
    <n v="6261"/>
    <s v="NO"/>
    <x v="32"/>
    <x v="3"/>
    <d v="2024-09-04T00:00:00"/>
    <x v="0"/>
    <d v="2024-09-04T00:00:00"/>
    <x v="0"/>
    <d v="2024-09-09T00:00:00"/>
    <x v="0"/>
    <d v="2024-09-07T00:00:00"/>
    <d v="2024-09-11T00:00:00"/>
    <d v="2024-09-18T00:00:00"/>
    <d v="2024-09-25T00:00:00"/>
    <x v="0"/>
    <x v="0"/>
    <n v="6261"/>
  </r>
  <r>
    <n v="93963146"/>
    <s v="DNI"/>
    <s v="CANAQUIRI SOTELO, ZOE SAMARA"/>
    <s v="F"/>
    <d v="2024-09-04T00:00:00"/>
    <x v="9"/>
    <x v="1"/>
    <s v="MATERNO INFANTIL PACHACUTEC  PERU-COREA"/>
    <s v="305 C.S. SANTA ROSA DE PACHACUTEC"/>
    <x v="0"/>
    <n v="39"/>
    <n v="3355"/>
    <n v="77272516"/>
    <n v="902063261"/>
    <n v="6263"/>
    <s v="NO"/>
    <x v="20"/>
    <x v="3"/>
    <d v="2024-09-04T00:00:00"/>
    <x v="0"/>
    <d v="2024-09-04T00:00:00"/>
    <x v="0"/>
    <d v="2024-09-07T00:00:00"/>
    <x v="0"/>
    <d v="2024-09-07T00:00:00"/>
    <d v="2024-09-11T00:00:00"/>
    <d v="2024-09-18T00:00:00"/>
    <d v="2024-09-25T00:00:00"/>
    <x v="0"/>
    <x v="0"/>
    <n v="6263"/>
  </r>
  <r>
    <n v="93962657"/>
    <s v="CNV"/>
    <s v=" YRIARTE, "/>
    <s v="F"/>
    <d v="2024-09-04T00:00:00"/>
    <x v="9"/>
    <x v="1"/>
    <s v="HOSPITAL DE VENTANILLA"/>
    <m/>
    <x v="0"/>
    <n v="39"/>
    <n v="3340"/>
    <n v="73145796"/>
    <n v="912230832"/>
    <n v="6255"/>
    <s v="NO"/>
    <x v="22"/>
    <x v="1"/>
    <d v="2024-09-04T00:00:00"/>
    <x v="0"/>
    <d v="2024-09-04T00:00:00"/>
    <x v="0"/>
    <d v="2024-09-07T00:00:00"/>
    <x v="0"/>
    <d v="2024-09-08T00:00:00"/>
    <d v="2024-09-12T00:00:00"/>
    <d v="2024-09-19T00:00:00"/>
    <d v="2024-09-27T00:00:00"/>
    <x v="0"/>
    <x v="0"/>
    <m/>
  </r>
  <r>
    <n v="93963489"/>
    <s v="CNV"/>
    <s v=" GALAN, "/>
    <s v="F"/>
    <d v="2024-09-04T00:00:00"/>
    <x v="9"/>
    <x v="2"/>
    <s v="C.S. BELLAVISTA PERU COREA"/>
    <m/>
    <x v="0"/>
    <n v="38"/>
    <n v="2820"/>
    <n v="75411373"/>
    <n v="902593866"/>
    <n v="6249"/>
    <s v="NO"/>
    <x v="17"/>
    <x v="1"/>
    <d v="2024-09-05T00:00:00"/>
    <x v="0"/>
    <d v="2024-09-05T00:00:00"/>
    <x v="0"/>
    <d v="2024-09-09T00:00:00"/>
    <x v="0"/>
    <d v="2024-09-07T00:00:00"/>
    <d v="2024-09-14T00:00:00"/>
    <d v="2024-09-21T00:00:00"/>
    <d v="2024-09-28T00:00:00"/>
    <x v="0"/>
    <x v="0"/>
    <m/>
  </r>
  <r>
    <n v="93962945"/>
    <s v="DNI"/>
    <s v="CHURATA GIRALDO, ANTONY DANIEL"/>
    <s v="M"/>
    <d v="2024-09-04T00:00:00"/>
    <x v="9"/>
    <x v="0"/>
    <s v="NAC. DANIEL A. CARRION"/>
    <s v="207 P.S. EL ALAMO"/>
    <x v="0"/>
    <n v="39"/>
    <n v="3555"/>
    <n v="43284528"/>
    <n v="914195091"/>
    <n v="6246"/>
    <s v="NO"/>
    <x v="4"/>
    <x v="2"/>
    <d v="2024-09-04T00:00:00"/>
    <x v="0"/>
    <d v="2024-09-04T00:00:00"/>
    <x v="0"/>
    <d v="2024-09-10T00:00:00"/>
    <x v="0"/>
    <d v="2024-09-07T00:00:00"/>
    <d v="2024-09-11T00:00:00"/>
    <d v="2024-09-18T00:00:00"/>
    <d v="2024-09-25T00:00:00"/>
    <x v="0"/>
    <x v="0"/>
    <n v="6246"/>
  </r>
  <r>
    <n v="93964841"/>
    <s v="DNI"/>
    <s v="SALAZAR PALOMINO, AMIRA RAFAELLA"/>
    <s v="F"/>
    <d v="2024-09-05T00:00:00"/>
    <x v="9"/>
    <x v="2"/>
    <s v="CLINICA VIRGEN DEL ROSARIO SR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64128"/>
    <s v="CNV"/>
    <s v=" HUAMANCHARI, "/>
    <s v="F"/>
    <d v="2024-09-05T00:00:00"/>
    <x v="9"/>
    <x v="1"/>
    <s v="HOSPITAL CARLOS LANFRANCO LA HOZ"/>
    <m/>
    <x v="0"/>
    <m/>
    <m/>
    <m/>
    <m/>
    <m/>
    <s v="NO"/>
    <x v="32"/>
    <x v="3"/>
    <m/>
    <x v="1"/>
    <m/>
    <x v="1"/>
    <m/>
    <x v="1"/>
    <d v="2024-09-09T00:00:00"/>
    <d v="2024-09-13T00:00:00"/>
    <d v="2024-09-20T00:00:00"/>
    <d v="2024-09-27T00:00:00"/>
    <x v="0"/>
    <x v="1"/>
    <m/>
  </r>
  <r>
    <n v="93964662"/>
    <s v="CNV"/>
    <s v=" PINTO, "/>
    <s v="M"/>
    <d v="2024-09-05T00:00:00"/>
    <x v="9"/>
    <x v="1"/>
    <s v="NAC. DANIEL A. CARRION"/>
    <m/>
    <x v="0"/>
    <n v="39"/>
    <n v="4260"/>
    <n v="74839204"/>
    <n v="983146994"/>
    <n v="6257"/>
    <s v="NO"/>
    <x v="1"/>
    <x v="1"/>
    <d v="2024-09-05T00:00:00"/>
    <x v="0"/>
    <d v="2024-09-05T00:00:00"/>
    <x v="0"/>
    <d v="2024-09-07T00:00:00"/>
    <x v="0"/>
    <d v="2024-09-08T00:00:00"/>
    <d v="2024-09-12T00:00:00"/>
    <d v="2024-09-19T00:00:00"/>
    <d v="2024-09-26T00:00:00"/>
    <x v="0"/>
    <x v="0"/>
    <m/>
  </r>
  <r>
    <n v="93964585"/>
    <s v="CNV"/>
    <s v=" GARCES, "/>
    <s v="F"/>
    <d v="2024-09-05T00:00:00"/>
    <x v="9"/>
    <x v="0"/>
    <s v="CLINICA GSTAR"/>
    <m/>
    <x v="1"/>
    <n v="39"/>
    <n v="3510"/>
    <n v="73964852"/>
    <n v="967153295"/>
    <n v="18670"/>
    <s v="NO"/>
    <x v="1"/>
    <x v="1"/>
    <m/>
    <x v="1"/>
    <m/>
    <x v="1"/>
    <d v="2024-09-09T00:00:00"/>
    <x v="0"/>
    <m/>
    <m/>
    <m/>
    <m/>
    <x v="1"/>
    <x v="1"/>
    <m/>
  </r>
  <r>
    <n v="93965127"/>
    <s v="DNI"/>
    <s v="LOPEZ RODRIGUEZ, KAEL ZAHID"/>
    <s v="M"/>
    <d v="2024-09-05T00:00:00"/>
    <x v="9"/>
    <x v="0"/>
    <s v="NAC. DANIEL A. CARRION"/>
    <s v="101 C.S. MANUEL BONILLA"/>
    <x v="0"/>
    <n v="40"/>
    <n v="3595"/>
    <n v="27897518"/>
    <n v="912871063"/>
    <n v="6220"/>
    <s v="NO"/>
    <x v="25"/>
    <x v="0"/>
    <d v="2024-09-06T00:00:00"/>
    <x v="0"/>
    <d v="2024-09-06T00:00:00"/>
    <x v="0"/>
    <d v="2024-09-08T00:00:00"/>
    <x v="0"/>
    <d v="2024-09-09T00:00:00"/>
    <d v="2024-09-12T00:00:00"/>
    <d v="2024-09-19T00:00:00"/>
    <d v="2024-09-26T00:00:00"/>
    <x v="0"/>
    <x v="0"/>
    <n v="6220"/>
  </r>
  <r>
    <n v="93964918"/>
    <s v="DNI"/>
    <s v="OROZCO OLAZABAL, KENAI DANTONIO"/>
    <s v="M"/>
    <d v="2024-09-05T00:00:00"/>
    <x v="9"/>
    <x v="0"/>
    <s v="NAC. DANIEL A. CARRION"/>
    <s v="206 P.S. BOCANEGRA"/>
    <x v="0"/>
    <n v="37"/>
    <n v="3350"/>
    <n v="74992473"/>
    <n v="948079003"/>
    <n v="6218"/>
    <s v="NO"/>
    <x v="3"/>
    <x v="2"/>
    <d v="2024-09-06T00:00:00"/>
    <x v="0"/>
    <d v="2024-09-06T00:00:00"/>
    <x v="0"/>
    <d v="2024-09-07T00:00:00"/>
    <x v="0"/>
    <m/>
    <m/>
    <m/>
    <m/>
    <x v="1"/>
    <x v="1"/>
    <n v="6245"/>
  </r>
  <r>
    <n v="93964910"/>
    <s v="CNV"/>
    <s v=" TUNJAR, "/>
    <s v="F"/>
    <d v="2024-09-05T00:00:00"/>
    <x v="9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64803"/>
    <s v="CNV"/>
    <s v=" MORALES, "/>
    <s v="M"/>
    <d v="2024-09-05T00:00:00"/>
    <x v="9"/>
    <x v="1"/>
    <s v="CLINICA MONTELUZ"/>
    <m/>
    <x v="0"/>
    <m/>
    <m/>
    <m/>
    <m/>
    <m/>
    <s v="NO"/>
    <x v="22"/>
    <x v="1"/>
    <m/>
    <x v="1"/>
    <m/>
    <x v="1"/>
    <m/>
    <x v="1"/>
    <d v="2024-09-08T00:00:00"/>
    <d v="2024-09-12T00:00:00"/>
    <d v="2024-09-19T00:00:00"/>
    <d v="2024-09-26T00:00:00"/>
    <x v="0"/>
    <x v="1"/>
    <m/>
  </r>
  <r>
    <n v="93963938"/>
    <s v="DNI"/>
    <s v="PAJUELO MORALES, IAN GAEL"/>
    <s v="M"/>
    <d v="2024-09-05T00:00:00"/>
    <x v="9"/>
    <x v="0"/>
    <s v="HOSPITAL SAN JOSE"/>
    <s v="115 C.S. ACAPULCO"/>
    <x v="0"/>
    <n v="38"/>
    <n v="3365"/>
    <n v="31589710"/>
    <n v="971568413"/>
    <n v="6230"/>
    <s v="NO"/>
    <x v="26"/>
    <x v="0"/>
    <d v="2024-09-05T00:00:00"/>
    <x v="0"/>
    <d v="2024-09-05T00:00:00"/>
    <x v="0"/>
    <d v="2024-09-09T00:00:00"/>
    <x v="0"/>
    <d v="2024-09-09T00:00:00"/>
    <d v="2024-09-12T00:00:00"/>
    <d v="2024-09-19T00:00:00"/>
    <d v="2024-09-26T00:00:00"/>
    <x v="0"/>
    <x v="0"/>
    <n v="6230"/>
  </r>
  <r>
    <n v="93964359"/>
    <s v="DNI"/>
    <s v="ELIZALDE REYES, FLAVIO MARTIN"/>
    <s v="M"/>
    <d v="2024-09-05T00:00:00"/>
    <x v="9"/>
    <x v="0"/>
    <s v="NAC. DANIEL A. CARRION"/>
    <s v="105 P.S. SAN JUAN BOSCO"/>
    <x v="0"/>
    <n v="40"/>
    <n v="3420"/>
    <n v="75730868"/>
    <n v="931424392"/>
    <n v="6225"/>
    <s v="NO"/>
    <x v="37"/>
    <x v="0"/>
    <d v="2024-09-05T00:00:00"/>
    <x v="0"/>
    <d v="2024-09-05T00:00:00"/>
    <x v="0"/>
    <d v="2024-09-07T00:00:00"/>
    <x v="0"/>
    <d v="2024-09-08T00:00:00"/>
    <d v="2024-09-12T00:00:00"/>
    <d v="2024-09-19T00:00:00"/>
    <d v="2024-09-26T00:00:00"/>
    <x v="0"/>
    <x v="0"/>
    <n v="6225"/>
  </r>
  <r>
    <n v="93965263"/>
    <s v="CNV"/>
    <s v=" GALLARDO, "/>
    <s v="M"/>
    <d v="2024-09-05T00:00:00"/>
    <x v="9"/>
    <x v="0"/>
    <s v="CLINICA SAN BARTOLOME"/>
    <m/>
    <x v="0"/>
    <m/>
    <m/>
    <m/>
    <m/>
    <m/>
    <s v="NO"/>
    <x v="4"/>
    <x v="2"/>
    <d v="2024-09-06T00:00:00"/>
    <x v="0"/>
    <m/>
    <x v="1"/>
    <m/>
    <x v="1"/>
    <m/>
    <m/>
    <m/>
    <m/>
    <x v="1"/>
    <x v="1"/>
    <m/>
  </r>
  <r>
    <n v="93964791"/>
    <s v="CNV"/>
    <s v=" GIRALDO, "/>
    <s v="M"/>
    <d v="2024-09-05T00:00:00"/>
    <x v="9"/>
    <x v="0"/>
    <s v="ALBERTO LEONARDO BARTON THOMPSON"/>
    <m/>
    <x v="1"/>
    <n v="40"/>
    <n v="4765"/>
    <n v="44657757"/>
    <n v="999565444"/>
    <n v="18306"/>
    <s v="NO"/>
    <x v="50"/>
    <x v="1"/>
    <d v="2024-09-06T00:00:00"/>
    <x v="0"/>
    <d v="2024-09-06T00:00:00"/>
    <x v="0"/>
    <m/>
    <x v="1"/>
    <m/>
    <m/>
    <m/>
    <m/>
    <x v="1"/>
    <x v="1"/>
    <m/>
  </r>
  <r>
    <n v="93964448"/>
    <s v="DNI"/>
    <s v="PIZARRO RODRIGUEZ, ALMENDRA FERNANDA"/>
    <s v="F"/>
    <d v="2024-09-05T00:00:00"/>
    <x v="9"/>
    <x v="0"/>
    <s v="NAC. DANIEL A. CARRION"/>
    <s v="111 C.S. SANTA ROSA"/>
    <x v="0"/>
    <n v="38"/>
    <n v="3435"/>
    <n v="2382503"/>
    <n v="926687877"/>
    <n v="13849"/>
    <s v="NO"/>
    <x v="30"/>
    <x v="0"/>
    <d v="2024-09-05T00:00:00"/>
    <x v="0"/>
    <d v="2024-09-05T00:00:00"/>
    <x v="0"/>
    <d v="2024-09-07T00:00:00"/>
    <x v="0"/>
    <m/>
    <m/>
    <m/>
    <m/>
    <x v="1"/>
    <x v="1"/>
    <n v="6234"/>
  </r>
  <r>
    <n v="93964004"/>
    <s v="DNI"/>
    <s v="TORRE SULLCARAY, JAZIEL JARED"/>
    <s v="M"/>
    <d v="2024-09-05T00:00:00"/>
    <x v="9"/>
    <x v="4"/>
    <s v="HOSPITAL SAN JOSE"/>
    <s v="214 C.S. CARMEN DE LA LEGUA"/>
    <x v="0"/>
    <n v="40"/>
    <n v="3330"/>
    <n v="71954555"/>
    <n v="933327051"/>
    <n v="15770"/>
    <s v="NO"/>
    <x v="6"/>
    <x v="2"/>
    <d v="2024-09-05T00:00:00"/>
    <x v="0"/>
    <d v="2024-09-05T00:00:00"/>
    <x v="0"/>
    <d v="2024-09-11T00:00:00"/>
    <x v="0"/>
    <d v="2024-09-09T00:00:00"/>
    <d v="2024-09-12T00:00:00"/>
    <d v="2024-09-19T00:00:00"/>
    <d v="2024-09-26T00:00:00"/>
    <x v="0"/>
    <x v="0"/>
    <n v="6252"/>
  </r>
  <r>
    <n v="93964911"/>
    <s v="DNI"/>
    <s v="HURTADO RUIZ, CAMILO JESÚS"/>
    <s v="M"/>
    <d v="2024-09-05T00:00:00"/>
    <x v="9"/>
    <x v="0"/>
    <s v="HOSPITAL NACIONAL ALBERTO SABOGAL SOLOGUREN DE LA RED ASISTENCIAL SABOGAL"/>
    <s v="110 P.S. MIGUEL GRAU"/>
    <x v="1"/>
    <n v="39"/>
    <n v="3215"/>
    <n v="48216142"/>
    <n v="940812676"/>
    <n v="10964"/>
    <s v="NO"/>
    <x v="48"/>
    <x v="0"/>
    <m/>
    <x v="1"/>
    <m/>
    <x v="1"/>
    <m/>
    <x v="1"/>
    <d v="2024-09-09T00:00:00"/>
    <d v="2024-09-13T00:00:00"/>
    <d v="2024-09-20T00:00:00"/>
    <d v="2024-09-27T00:00:00"/>
    <x v="0"/>
    <x v="1"/>
    <n v="6235"/>
  </r>
  <r>
    <n v="93965146"/>
    <s v="DNI"/>
    <s v="DAVILA HERRERA, WELINTON GAEL"/>
    <s v="M"/>
    <d v="2024-09-05T00:00:00"/>
    <x v="9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64033"/>
    <s v="DNI"/>
    <s v="VARGAS QUISPE, NASYA MERITXELL CELESTE"/>
    <s v="F"/>
    <d v="2024-09-05T00:00:00"/>
    <x v="9"/>
    <x v="0"/>
    <s v="CLINICA BELLAVISTA"/>
    <s v="207 P.S. EL ALAMO"/>
    <x v="1"/>
    <n v="40"/>
    <n v="3790"/>
    <n v="44093856"/>
    <n v="945083034"/>
    <n v="9250"/>
    <s v="NO"/>
    <x v="4"/>
    <x v="2"/>
    <d v="2024-09-05T00:00:00"/>
    <x v="0"/>
    <d v="2024-09-05T00:00:00"/>
    <x v="0"/>
    <d v="2024-09-11T00:00:00"/>
    <x v="0"/>
    <d v="2024-09-09T00:00:00"/>
    <d v="2024-09-12T00:00:00"/>
    <d v="2024-09-19T00:00:00"/>
    <d v="2024-09-26T00:00:00"/>
    <x v="0"/>
    <x v="0"/>
    <n v="6246"/>
  </r>
  <r>
    <n v="93964399"/>
    <s v="DNI"/>
    <s v="ASTUQUIPAN CRUZ, LUKA ALESSANDRO"/>
    <s v="M"/>
    <d v="2024-09-05T00:00:00"/>
    <x v="9"/>
    <x v="2"/>
    <s v="HOSPITAL SAN JOSE"/>
    <s v="107 P.S. CALLAO"/>
    <x v="1"/>
    <n v="40"/>
    <n v="3580"/>
    <n v="70819036"/>
    <n v="922483272"/>
    <n v="6222"/>
    <s v="NO"/>
    <x v="34"/>
    <x v="0"/>
    <d v="2024-09-05T00:00:00"/>
    <x v="0"/>
    <d v="2024-09-05T00:00:00"/>
    <x v="0"/>
    <d v="2024-09-07T00:00:00"/>
    <x v="0"/>
    <d v="2024-09-09T00:00:00"/>
    <d v="2024-09-12T00:00:00"/>
    <d v="2024-09-19T00:00:00"/>
    <d v="2024-09-26T00:00:00"/>
    <x v="0"/>
    <x v="0"/>
    <n v="6222"/>
  </r>
  <r>
    <n v="93964540"/>
    <s v="DNI"/>
    <s v="PARI ROSAS, LYAN ANDRE"/>
    <s v="M"/>
    <d v="2024-09-05T00:00:00"/>
    <x v="9"/>
    <x v="1"/>
    <s v="HOSPITAL II LIMA NORTE CALLAO LUIS NEGREIROS VEGA ESSALUD"/>
    <m/>
    <x v="1"/>
    <n v="39"/>
    <n v="3710"/>
    <n v="75337096"/>
    <n v="920561085"/>
    <n v="8146"/>
    <s v="NO"/>
    <x v="12"/>
    <x v="4"/>
    <m/>
    <x v="1"/>
    <m/>
    <x v="1"/>
    <m/>
    <x v="1"/>
    <m/>
    <m/>
    <m/>
    <m/>
    <x v="1"/>
    <x v="1"/>
    <m/>
  </r>
  <r>
    <n v="93963824"/>
    <s v="DNI"/>
    <s v="COLOMA NESTARES, STEVEN AKERMAN"/>
    <s v="M"/>
    <d v="2024-09-05T00:00:00"/>
    <x v="9"/>
    <x v="1"/>
    <s v="HOSPITAL II LIMA NORTE CALLAO LUIS NEGREIROS VEGA ESSALUD"/>
    <s v="307 P.S. HIJOS DEL ALMIRANTE GRAU"/>
    <x v="1"/>
    <n v="40"/>
    <n v="3040"/>
    <n v="45366910"/>
    <n v="933165214"/>
    <n v="8146"/>
    <s v="NO"/>
    <x v="8"/>
    <x v="3"/>
    <m/>
    <x v="1"/>
    <m/>
    <x v="1"/>
    <m/>
    <x v="1"/>
    <d v="2024-09-08T00:00:00"/>
    <d v="2024-09-12T00:00:00"/>
    <d v="2024-09-19T00:00:00"/>
    <d v="2024-09-26T00:00:00"/>
    <x v="0"/>
    <x v="1"/>
    <n v="6262"/>
  </r>
  <r>
    <n v="93964146"/>
    <s v="DNI"/>
    <s v="GONZALES PEREZ, RAFAELA VICTORIA"/>
    <s v="F"/>
    <d v="2024-09-05T00:00:00"/>
    <x v="9"/>
    <x v="1"/>
    <s v="HOSPITAL II LIMA NORTE CALLAO LUIS NEGREIROS VEGA ESSALUD"/>
    <s v="306 P.S. ANGAMOS"/>
    <x v="1"/>
    <n v="38"/>
    <n v="2980"/>
    <n v="43987052"/>
    <n v="960833344"/>
    <n v="8146"/>
    <s v="NO"/>
    <x v="28"/>
    <x v="3"/>
    <m/>
    <x v="1"/>
    <m/>
    <x v="1"/>
    <m/>
    <x v="1"/>
    <d v="2024-09-08T00:00:00"/>
    <d v="2024-09-12T00:00:00"/>
    <d v="2024-09-19T00:00:00"/>
    <d v="2024-09-26T00:00:00"/>
    <x v="0"/>
    <x v="1"/>
    <n v="6257"/>
  </r>
  <r>
    <n v="93964411"/>
    <s v="CNV"/>
    <s v=" CHAHUA, "/>
    <s v="M"/>
    <d v="2024-09-05T00:00:00"/>
    <x v="9"/>
    <x v="1"/>
    <s v="HOSPITAL DE VENTANILLA"/>
    <m/>
    <x v="0"/>
    <n v="40"/>
    <n v="3190"/>
    <n v="43801176"/>
    <n v="997928522"/>
    <n v="6263"/>
    <s v="NO"/>
    <x v="22"/>
    <x v="1"/>
    <d v="2024-09-05T00:00:00"/>
    <x v="0"/>
    <d v="2024-09-05T00:00:00"/>
    <x v="0"/>
    <d v="2024-09-09T00:00:00"/>
    <x v="0"/>
    <d v="2024-09-08T00:00:00"/>
    <d v="2024-09-12T00:00:00"/>
    <d v="2024-09-19T00:00:00"/>
    <d v="2024-09-26T00:00:00"/>
    <x v="0"/>
    <x v="0"/>
    <m/>
  </r>
  <r>
    <n v="93966124"/>
    <s v="DNI"/>
    <s v="ZEÑA SIESQUEN, EMILY ALEXA"/>
    <s v="F"/>
    <d v="2024-09-06T00:00:00"/>
    <x v="9"/>
    <x v="1"/>
    <s v="HOSPITAL SAN JOSE"/>
    <s v="304 P.S. CIUDAD PACHACUTEC"/>
    <x v="0"/>
    <n v="40"/>
    <n v="3385"/>
    <n v="76426164"/>
    <n v="901697914"/>
    <n v="6267"/>
    <s v="NO"/>
    <x v="10"/>
    <x v="3"/>
    <d v="2024-09-07T00:00:00"/>
    <x v="0"/>
    <d v="2024-09-07T00:00:00"/>
    <x v="0"/>
    <d v="2024-09-10T00:00:00"/>
    <x v="0"/>
    <d v="2024-09-09T00:00:00"/>
    <d v="2024-09-13T00:00:00"/>
    <d v="2024-09-20T00:00:00"/>
    <d v="2024-09-27T00:00:00"/>
    <x v="0"/>
    <x v="0"/>
    <n v="6267"/>
  </r>
  <r>
    <n v="93966060"/>
    <s v="DNI"/>
    <s v="ESCALANTE GRADOS, NAZLI AINARA"/>
    <s v="F"/>
    <d v="2024-09-06T00:00:00"/>
    <x v="9"/>
    <x v="1"/>
    <s v="HOSPITAL DE VENTANILLA"/>
    <s v="304 P.S. CIUDAD PACHACUTEC"/>
    <x v="0"/>
    <n v="39"/>
    <n v="3565"/>
    <n v="78747346"/>
    <n v="977595251"/>
    <n v="6267"/>
    <s v="NO"/>
    <x v="10"/>
    <x v="3"/>
    <d v="2024-09-06T00:00:00"/>
    <x v="0"/>
    <d v="2024-09-06T00:00:00"/>
    <x v="0"/>
    <d v="2024-09-10T00:00:00"/>
    <x v="0"/>
    <d v="2024-09-09T00:00:00"/>
    <d v="2024-09-13T00:00:00"/>
    <d v="2024-09-20T00:00:00"/>
    <d v="2024-09-27T00:00:00"/>
    <x v="0"/>
    <x v="0"/>
    <n v="6267"/>
  </r>
  <r>
    <n v="93965884"/>
    <s v="DNI"/>
    <s v="SANTOS YEPES, MATTHEW JOSE JARED"/>
    <s v="M"/>
    <d v="2024-09-06T00:00:00"/>
    <x v="9"/>
    <x v="1"/>
    <s v="HOSPITAL DE VENTANILLA"/>
    <s v="303 P.S. BAHIA BLANCA"/>
    <x v="0"/>
    <n v="40"/>
    <n v="3530"/>
    <n v="46927780"/>
    <n v="938138177"/>
    <n v="6264"/>
    <s v="NO"/>
    <x v="38"/>
    <x v="3"/>
    <d v="2024-09-06T00:00:00"/>
    <x v="0"/>
    <d v="2024-09-06T00:00:00"/>
    <x v="0"/>
    <d v="2024-09-09T00:00:00"/>
    <x v="0"/>
    <m/>
    <m/>
    <m/>
    <m/>
    <x v="1"/>
    <x v="1"/>
    <n v="6264"/>
  </r>
  <r>
    <n v="93966068"/>
    <s v="DNI"/>
    <s v="CHOCA TENORIO, TYLER JARED"/>
    <s v="M"/>
    <d v="2024-09-06T00:00:00"/>
    <x v="9"/>
    <x v="1"/>
    <s v="HOSPITAL DE VENTANILLA"/>
    <s v="303 P.S. BAHIA BLANCA"/>
    <x v="0"/>
    <n v="39"/>
    <n v="2730"/>
    <n v="75978757"/>
    <n v="960303095"/>
    <n v="6264"/>
    <s v="NO"/>
    <x v="38"/>
    <x v="3"/>
    <d v="2024-09-06T00:00:00"/>
    <x v="0"/>
    <d v="2024-09-06T00:00:00"/>
    <x v="0"/>
    <d v="2024-09-10T00:00:00"/>
    <x v="0"/>
    <d v="2024-09-09T00:00:00"/>
    <d v="2024-09-13T00:00:00"/>
    <d v="2024-09-20T00:00:00"/>
    <d v="2024-09-27T00:00:00"/>
    <x v="0"/>
    <x v="0"/>
    <n v="6264"/>
  </r>
  <r>
    <n v="93965957"/>
    <s v="CNV"/>
    <s v=" NIMA, "/>
    <s v="F"/>
    <d v="2024-09-06T00:00:00"/>
    <x v="9"/>
    <x v="5"/>
    <s v="HOSPITAL II LIMA NORTE CALLAO LUIS NEGREIROS VEGA ESSALUD"/>
    <m/>
    <x v="1"/>
    <n v="38"/>
    <n v="3570"/>
    <n v="47078974"/>
    <n v="907474041"/>
    <n v="8146"/>
    <s v="NO"/>
    <x v="7"/>
    <x v="3"/>
    <m/>
    <x v="1"/>
    <m/>
    <x v="1"/>
    <m/>
    <x v="1"/>
    <d v="2024-09-09T00:00:00"/>
    <d v="2024-09-13T00:00:00"/>
    <d v="2024-09-20T00:00:00"/>
    <d v="2024-09-27T00:00:00"/>
    <x v="0"/>
    <x v="1"/>
    <m/>
  </r>
  <r>
    <n v="93966152"/>
    <s v="DNI"/>
    <s v="ZORRILLA ESTRADA, ANYA"/>
    <s v="F"/>
    <d v="2024-09-06T00:00:00"/>
    <x v="9"/>
    <x v="0"/>
    <s v="HOSPITAL NACIONAL ALBERTO SABOGAL SOLOGUREN DE LA RED ASISTENCIAL SABOGAL"/>
    <s v="108 P.S. JOSE BOTERIN"/>
    <x v="1"/>
    <n v="38"/>
    <n v="3357"/>
    <n v="48185032"/>
    <n v="987943196"/>
    <n v="10964"/>
    <s v="NO"/>
    <x v="51"/>
    <x v="0"/>
    <m/>
    <x v="1"/>
    <m/>
    <x v="1"/>
    <m/>
    <x v="1"/>
    <m/>
    <m/>
    <m/>
    <m/>
    <x v="1"/>
    <x v="1"/>
    <n v="6224"/>
  </r>
  <r>
    <n v="93966192"/>
    <s v="DNI"/>
    <s v="AGUIRRE OJEDA, SAMUEL ENRIQUE"/>
    <s v="M"/>
    <d v="2024-09-06T00:00:00"/>
    <x v="9"/>
    <x v="6"/>
    <s v="HOSPITAL NACIONAL ALBERTO SABOGAL SOLOGUREN DE LA RED ASISTENCIAL SABOGAL"/>
    <m/>
    <x v="1"/>
    <n v="38"/>
    <n v="3181"/>
    <n v="75242307"/>
    <n v="978759732"/>
    <n v="10964"/>
    <s v="NO"/>
    <x v="12"/>
    <x v="4"/>
    <m/>
    <x v="1"/>
    <m/>
    <x v="1"/>
    <m/>
    <x v="1"/>
    <m/>
    <m/>
    <m/>
    <m/>
    <x v="1"/>
    <x v="1"/>
    <m/>
  </r>
  <r>
    <n v="93966410"/>
    <s v="DNI"/>
    <s v="GUTIERREZ GIRON, NOAH SANTIAGO"/>
    <s v="M"/>
    <d v="2024-09-06T00:00:00"/>
    <x v="9"/>
    <x v="5"/>
    <s v="CLINICA SAN GABRIEL S.A.C."/>
    <s v="312 P.S. MI PERU"/>
    <x v="1"/>
    <m/>
    <m/>
    <m/>
    <m/>
    <m/>
    <s v="NO"/>
    <x v="7"/>
    <x v="3"/>
    <m/>
    <x v="1"/>
    <m/>
    <x v="1"/>
    <d v="2024-09-12T00:00:00"/>
    <x v="0"/>
    <d v="2024-09-09T00:00:00"/>
    <d v="2024-09-13T00:00:00"/>
    <d v="2024-09-20T00:00:00"/>
    <d v="2024-09-27T00:00:00"/>
    <x v="0"/>
    <x v="1"/>
    <n v="6260"/>
  </r>
  <r>
    <n v="93964975"/>
    <s v="CNV"/>
    <s v=" ABANTO, "/>
    <s v="M"/>
    <d v="2024-09-06T00:00:00"/>
    <x v="9"/>
    <x v="0"/>
    <s v="ALBERTO LEONARDO BARTON THOMPSON"/>
    <m/>
    <x v="1"/>
    <n v="40"/>
    <n v="3140"/>
    <n v="71032462"/>
    <n v="925848693"/>
    <n v="18306"/>
    <s v="NO"/>
    <x v="50"/>
    <x v="1"/>
    <d v="2024-09-06T00:00:00"/>
    <x v="0"/>
    <d v="2024-09-06T00:00:00"/>
    <x v="0"/>
    <m/>
    <x v="1"/>
    <m/>
    <m/>
    <m/>
    <m/>
    <x v="1"/>
    <x v="1"/>
    <m/>
  </r>
  <r>
    <n v="93965266"/>
    <s v="CNV"/>
    <s v=" CAUPER, "/>
    <s v="F"/>
    <d v="2024-09-06T00:00:00"/>
    <x v="9"/>
    <x v="3"/>
    <s v="ALBERTO LEONARDO BARTON THOMPSON"/>
    <m/>
    <x v="1"/>
    <n v="38"/>
    <n v="3035"/>
    <n v="41228887"/>
    <n v="989695014"/>
    <n v="18306"/>
    <s v="NO"/>
    <x v="50"/>
    <x v="1"/>
    <d v="2024-09-06T00:00:00"/>
    <x v="0"/>
    <d v="2024-09-06T00:00:00"/>
    <x v="0"/>
    <m/>
    <x v="1"/>
    <m/>
    <m/>
    <m/>
    <m/>
    <x v="1"/>
    <x v="1"/>
    <m/>
  </r>
  <r>
    <n v="93965903"/>
    <s v="DNI"/>
    <s v="CHUQUIYURE PALOMINO, JOAQUIN RICARDO"/>
    <s v="M"/>
    <d v="2024-09-06T00:00:00"/>
    <x v="9"/>
    <x v="4"/>
    <s v="ALBERTO LEONARDO BARTON THOMPSON"/>
    <m/>
    <x v="1"/>
    <n v="40"/>
    <n v="3560"/>
    <n v="75952268"/>
    <n v="902882201"/>
    <n v="18306"/>
    <s v="NO"/>
    <x v="50"/>
    <x v="1"/>
    <d v="2024-09-06T00:00:00"/>
    <x v="0"/>
    <d v="2024-09-06T00:00:00"/>
    <x v="0"/>
    <m/>
    <x v="1"/>
    <m/>
    <m/>
    <m/>
    <m/>
    <x v="1"/>
    <x v="1"/>
    <m/>
  </r>
  <r>
    <n v="93965518"/>
    <s v="DNI"/>
    <s v="PACHERRE CHOQUE, ASHER MAATSEN"/>
    <s v="M"/>
    <d v="2024-09-06T00:00:00"/>
    <x v="9"/>
    <x v="0"/>
    <s v="NAC. DANIEL A. CARRION"/>
    <s v="115 C.S. ACAPULCO"/>
    <x v="0"/>
    <n v="38"/>
    <n v="3535"/>
    <n v="73701334"/>
    <n v="960260610"/>
    <n v="6230"/>
    <s v="NO"/>
    <x v="26"/>
    <x v="0"/>
    <d v="2024-09-06T00:00:00"/>
    <x v="0"/>
    <d v="2024-09-06T00:00:00"/>
    <x v="0"/>
    <d v="2024-09-10T00:00:00"/>
    <x v="0"/>
    <d v="2024-09-09T00:00:00"/>
    <d v="2024-09-13T00:00:00"/>
    <d v="2024-09-20T00:00:00"/>
    <d v="2024-09-27T00:00:00"/>
    <x v="0"/>
    <x v="0"/>
    <n v="6230"/>
  </r>
  <r>
    <n v="93965723"/>
    <s v="DNI"/>
    <s v="VICENTE CARDENAS, EMILIANO GABRIEL"/>
    <s v="M"/>
    <d v="2024-09-06T00:00:00"/>
    <x v="9"/>
    <x v="0"/>
    <s v="CLINICA GSTAR"/>
    <s v="313 C.S. MARQUEZ"/>
    <x v="1"/>
    <n v="39"/>
    <n v="3770"/>
    <n v="45515587"/>
    <n v="968149705"/>
    <n v="0"/>
    <s v="NO"/>
    <x v="29"/>
    <x v="3"/>
    <m/>
    <x v="1"/>
    <m/>
    <x v="1"/>
    <m/>
    <x v="1"/>
    <d v="2024-09-09T00:00:00"/>
    <d v="2024-09-13T00:00:00"/>
    <d v="2024-09-20T00:00:00"/>
    <d v="2024-09-27T00:00:00"/>
    <x v="0"/>
    <x v="1"/>
    <n v="6238"/>
  </r>
  <r>
    <n v="93965209"/>
    <s v="DNI"/>
    <s v="JULCA ZAVALETA, FRANK KEYLLER MATTEO"/>
    <s v="M"/>
    <d v="2024-09-06T00:00:00"/>
    <x v="9"/>
    <x v="0"/>
    <s v="HOSPITAL NACIONAL ALBERTO SABOGAL SOLOGUREN DE LA RED ASISTENCIAL SABOGAL"/>
    <m/>
    <x v="1"/>
    <n v="37"/>
    <n v="2986"/>
    <n v="47910516"/>
    <n v="925216251"/>
    <n v="27563"/>
    <s v="NO"/>
    <x v="12"/>
    <x v="4"/>
    <m/>
    <x v="1"/>
    <m/>
    <x v="1"/>
    <m/>
    <x v="1"/>
    <m/>
    <m/>
    <m/>
    <m/>
    <x v="1"/>
    <x v="1"/>
    <m/>
  </r>
  <r>
    <n v="93966176"/>
    <s v="DNI"/>
    <s v="QUISPE ZAPANA, BELLA GRETCHEN"/>
    <s v="F"/>
    <d v="2024-09-06T00:00:00"/>
    <x v="9"/>
    <x v="0"/>
    <s v="MANUEL NUÑEZ BUTRO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65877"/>
    <s v="CNV"/>
    <s v=" ESPEJO, "/>
    <s v="M"/>
    <d v="2024-09-06T00:00:00"/>
    <x v="9"/>
    <x v="2"/>
    <s v="CLINICA GSTAR"/>
    <m/>
    <x v="1"/>
    <n v="38"/>
    <n v="3760"/>
    <n v="76217550"/>
    <n v="941715114"/>
    <n v="0"/>
    <s v="NO"/>
    <x v="12"/>
    <x v="4"/>
    <m/>
    <x v="1"/>
    <m/>
    <x v="1"/>
    <m/>
    <x v="1"/>
    <m/>
    <m/>
    <m/>
    <m/>
    <x v="1"/>
    <x v="1"/>
    <m/>
  </r>
  <r>
    <n v="94004094"/>
    <s v="DNI"/>
    <s v="WENDELL RAMIREZ, IROSHKA ANTONELLA"/>
    <s v="F"/>
    <d v="2024-09-06T00:00:00"/>
    <x v="9"/>
    <x v="3"/>
    <s v="NAC. DANIEL A. CARRIO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65355"/>
    <s v="DNI"/>
    <s v="ALARCON DURAN, DANIEL ALEXANDER"/>
    <s v="M"/>
    <d v="2024-09-06T00:00:00"/>
    <x v="9"/>
    <x v="1"/>
    <s v="HOSPITAL CARLOS LANFRANCO LA HOZ"/>
    <s v="305 C.S. SANTA ROSA DE PACHACUTEC"/>
    <x v="0"/>
    <m/>
    <m/>
    <m/>
    <m/>
    <m/>
    <s v="NO"/>
    <x v="20"/>
    <x v="3"/>
    <m/>
    <x v="1"/>
    <m/>
    <x v="1"/>
    <m/>
    <x v="1"/>
    <m/>
    <m/>
    <m/>
    <m/>
    <x v="1"/>
    <x v="1"/>
    <n v="6263"/>
  </r>
  <r>
    <n v="93965802"/>
    <s v="DNI"/>
    <s v="SALAZAR TIPE, MIA CATALEYA OLENKA"/>
    <s v="F"/>
    <d v="2024-09-06T00:00:00"/>
    <x v="9"/>
    <x v="1"/>
    <s v="HOSPITAL SAN JOSE"/>
    <s v="306 P.S. ANGAMOS"/>
    <x v="0"/>
    <n v="38"/>
    <n v="3930"/>
    <n v="72333142"/>
    <n v="918420419"/>
    <n v="6257"/>
    <s v="NO"/>
    <x v="28"/>
    <x v="3"/>
    <d v="2024-09-06T00:00:00"/>
    <x v="0"/>
    <d v="2024-09-06T00:00:00"/>
    <x v="0"/>
    <d v="2024-09-10T00:00:00"/>
    <x v="0"/>
    <d v="2024-09-09T00:00:00"/>
    <d v="2024-09-13T00:00:00"/>
    <d v="2024-09-20T00:00:00"/>
    <d v="2024-09-27T00:00:00"/>
    <x v="0"/>
    <x v="0"/>
    <n v="6257"/>
  </r>
  <r>
    <n v="93965001"/>
    <s v="DNI"/>
    <s v="PRINCIPE SANTIAGO, MATHIAS JESSER"/>
    <s v="M"/>
    <d v="2024-09-06T00:00:00"/>
    <x v="9"/>
    <x v="1"/>
    <s v="HOSPITAL DE VENTANILLA"/>
    <s v="311 C.S. LUIS FELIPE DE LAS CASAS"/>
    <x v="0"/>
    <n v="38"/>
    <n v="3395"/>
    <n v="73883263"/>
    <n v="971254886"/>
    <n v="6261"/>
    <s v="NO"/>
    <x v="32"/>
    <x v="3"/>
    <d v="2024-09-06T00:00:00"/>
    <x v="0"/>
    <d v="2024-09-06T00:00:00"/>
    <x v="0"/>
    <d v="2024-09-10T00:00:00"/>
    <x v="0"/>
    <d v="2024-09-10T00:00:00"/>
    <d v="2024-09-13T00:00:00"/>
    <d v="2024-09-21T00:00:00"/>
    <d v="2024-09-30T00:00:00"/>
    <x v="0"/>
    <x v="0"/>
    <n v="6261"/>
  </r>
  <r>
    <n v="93966083"/>
    <s v="CNV"/>
    <s v=" VEGA, "/>
    <s v="F"/>
    <d v="2024-09-06T00:00:00"/>
    <x v="9"/>
    <x v="1"/>
    <s v="HOSPITAL DE HUAYCA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66181"/>
    <s v="DNI"/>
    <s v="GOMEZ FIESTAS, YADHIEL ALESSANDRO"/>
    <s v="M"/>
    <d v="2024-09-06T00:00:00"/>
    <x v="9"/>
    <x v="1"/>
    <s v="NAC. DANIEL A. CARRION"/>
    <s v="307 P.S. HIJOS DEL ALMIRANTE GRAU"/>
    <x v="0"/>
    <n v="37"/>
    <n v="3445"/>
    <n v="60999028"/>
    <n v="994462657"/>
    <n v="6262"/>
    <s v="NO"/>
    <x v="8"/>
    <x v="3"/>
    <d v="2024-09-07T00:00:00"/>
    <x v="0"/>
    <d v="2024-09-07T00:00:00"/>
    <x v="0"/>
    <d v="2024-09-10T00:00:00"/>
    <x v="0"/>
    <d v="2024-09-09T00:00:00"/>
    <d v="2024-09-13T00:00:00"/>
    <d v="2024-09-20T00:00:00"/>
    <d v="2024-09-27T00:00:00"/>
    <x v="0"/>
    <x v="0"/>
    <n v="6262"/>
  </r>
  <r>
    <n v="93965056"/>
    <s v="CNV"/>
    <s v=" RAMIREZ, "/>
    <s v="F"/>
    <d v="2024-09-06T00:00:00"/>
    <x v="9"/>
    <x v="3"/>
    <s v="NAC. DANIEL A. CARRION"/>
    <m/>
    <x v="0"/>
    <n v="38"/>
    <n v="3190"/>
    <n v="76295963"/>
    <n v="935364869"/>
    <n v="6251"/>
    <s v="NO"/>
    <x v="1"/>
    <x v="1"/>
    <d v="2024-09-06T00:00:00"/>
    <x v="0"/>
    <d v="2024-09-06T00:00:00"/>
    <x v="0"/>
    <m/>
    <x v="1"/>
    <m/>
    <m/>
    <m/>
    <m/>
    <x v="1"/>
    <x v="1"/>
    <m/>
  </r>
  <r>
    <n v="93965386"/>
    <s v="DNI"/>
    <s v="GUERRA MANRIQUE, NEITHAN LUIS"/>
    <s v="M"/>
    <d v="2024-09-06T00:00:00"/>
    <x v="9"/>
    <x v="4"/>
    <s v="HOSPITAL SAN JOSE"/>
    <s v="214 C.S. CARMEN DE LA LEGUA"/>
    <x v="0"/>
    <n v="39"/>
    <n v="4025"/>
    <n v="71791060"/>
    <n v="998264424"/>
    <n v="6252"/>
    <s v="NO"/>
    <x v="6"/>
    <x v="2"/>
    <d v="2024-09-06T00:00:00"/>
    <x v="0"/>
    <d v="2024-09-06T00:00:00"/>
    <x v="0"/>
    <d v="2024-09-10T00:00:00"/>
    <x v="0"/>
    <d v="2024-09-09T00:00:00"/>
    <d v="2024-09-13T00:00:00"/>
    <d v="2024-09-20T00:00:00"/>
    <d v="2024-09-27T00:00:00"/>
    <x v="0"/>
    <x v="0"/>
    <n v="6252"/>
  </r>
  <r>
    <n v="93966112"/>
    <s v="DNI"/>
    <s v="PALOMINO AVILA, LIAM MANUEL"/>
    <s v="M"/>
    <d v="2024-09-06T00:00:00"/>
    <x v="9"/>
    <x v="2"/>
    <s v="NAC. DANIEL A. CARRION"/>
    <s v="211 C.S.M.I. BELLAVISTA PERU - COREA"/>
    <x v="0"/>
    <n v="37"/>
    <n v="3315"/>
    <n v="75245045"/>
    <n v="965375940"/>
    <n v="6249"/>
    <s v="NO"/>
    <x v="14"/>
    <x v="2"/>
    <d v="2024-09-07T00:00:00"/>
    <x v="0"/>
    <d v="2024-09-07T00:00:00"/>
    <x v="0"/>
    <d v="2024-09-10T00:00:00"/>
    <x v="0"/>
    <m/>
    <m/>
    <m/>
    <m/>
    <x v="1"/>
    <x v="1"/>
    <n v="6249"/>
  </r>
  <r>
    <n v="93964993"/>
    <s v="DNI"/>
    <s v="YACILA GALLEGOS, DARICK GIOVANNI"/>
    <s v="M"/>
    <d v="2024-09-06T00:00:00"/>
    <x v="9"/>
    <x v="1"/>
    <s v="NAC. DANIEL A. CARRION"/>
    <s v="309 P.S. VENTANILLA ALTA"/>
    <x v="0"/>
    <n v="37"/>
    <n v="2955"/>
    <n v="72305315"/>
    <n v="985303570"/>
    <n v="6255"/>
    <s v="NO"/>
    <x v="23"/>
    <x v="3"/>
    <d v="2024-09-06T00:00:00"/>
    <x v="0"/>
    <d v="2024-09-06T00:00:00"/>
    <x v="0"/>
    <d v="2024-09-10T00:00:00"/>
    <x v="0"/>
    <d v="2024-09-10T00:00:00"/>
    <d v="2024-09-14T00:00:00"/>
    <d v="2024-09-21T00:00:00"/>
    <d v="2024-09-28T00:00:00"/>
    <x v="0"/>
    <x v="0"/>
    <n v="6255"/>
  </r>
  <r>
    <n v="93966147"/>
    <s v="DNI"/>
    <s v="RUIZ AGURTO, EIMY ARLETTE ABIGAIL"/>
    <s v="F"/>
    <d v="2024-09-06T00:00:00"/>
    <x v="9"/>
    <x v="1"/>
    <s v="CLINICA CARRION"/>
    <s v="309 P.S. VENTANILLA ALTA"/>
    <x v="0"/>
    <n v="38"/>
    <n v="3500"/>
    <n v="71446315"/>
    <n v="977379791"/>
    <n v="0"/>
    <s v="NO"/>
    <x v="23"/>
    <x v="3"/>
    <m/>
    <x v="1"/>
    <m/>
    <x v="1"/>
    <d v="2024-09-11T00:00:00"/>
    <x v="0"/>
    <d v="2024-09-09T00:00:00"/>
    <d v="2024-09-13T00:00:00"/>
    <d v="2024-09-20T00:00:00"/>
    <d v="2024-09-30T00:00:00"/>
    <x v="0"/>
    <x v="1"/>
    <n v="6255"/>
  </r>
  <r>
    <n v="93966530"/>
    <s v="DNI"/>
    <s v="CONTRERAS SANTOS, MAYA ANTONELLA"/>
    <s v="F"/>
    <d v="2024-09-06T00:00:00"/>
    <x v="9"/>
    <x v="1"/>
    <s v="CLINICA JESUS DEL NORTE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965157"/>
    <s v="DNI"/>
    <s v="GALINDO SANTA MARIA, ASHLEY ARISBETH"/>
    <s v="F"/>
    <d v="2024-09-06T00:00:00"/>
    <x v="9"/>
    <x v="1"/>
    <s v="CENTRO DE SALUD VILLA LOS REYES"/>
    <s v="310 C.S. VILLA LOS REYES"/>
    <x v="0"/>
    <n v="38"/>
    <n v="3050"/>
    <n v="75414156"/>
    <n v="954281299"/>
    <n v="6256"/>
    <s v="NO"/>
    <x v="21"/>
    <x v="3"/>
    <d v="2024-09-06T00:00:00"/>
    <x v="0"/>
    <d v="2024-09-06T00:00:00"/>
    <x v="0"/>
    <d v="2024-09-11T00:00:00"/>
    <x v="0"/>
    <d v="2024-09-09T00:00:00"/>
    <d v="2024-09-13T00:00:00"/>
    <m/>
    <m/>
    <x v="1"/>
    <x v="1"/>
    <n v="6256"/>
  </r>
  <r>
    <n v="93965397"/>
    <s v="DNI"/>
    <s v="ALVAREZ MANCILLA, LIAN ALEXANDER"/>
    <s v="M"/>
    <d v="2024-09-06T00:00:00"/>
    <x v="9"/>
    <x v="1"/>
    <s v="CENTRO DE SALUD VILLA LOS REYES"/>
    <s v="301 C.S.M.I. PACHACUTEC PERU - COREA"/>
    <x v="0"/>
    <n v="39"/>
    <n v="3895"/>
    <n v="60014882"/>
    <n v="927356084"/>
    <n v="6256"/>
    <s v="NO"/>
    <x v="11"/>
    <x v="3"/>
    <d v="2024-09-06T00:00:00"/>
    <x v="0"/>
    <d v="2024-09-06T00:00:00"/>
    <x v="0"/>
    <d v="2024-09-09T00:00:00"/>
    <x v="0"/>
    <d v="2024-09-09T00:00:00"/>
    <d v="2024-09-13T00:00:00"/>
    <d v="2024-09-20T00:00:00"/>
    <d v="2024-09-27T00:00:00"/>
    <x v="0"/>
    <x v="0"/>
    <n v="7314"/>
  </r>
  <r>
    <n v="93966942"/>
    <s v="DNI"/>
    <s v="ROJAS ADVINCULA, NOAH RONALDO"/>
    <s v="M"/>
    <d v="2024-09-07T00:00:00"/>
    <x v="9"/>
    <x v="2"/>
    <s v="NAC. DANIEL A. CARRION"/>
    <s v="211 C.S.M.I. BELLAVISTA PERU - COREA"/>
    <x v="0"/>
    <n v="40"/>
    <n v="3620"/>
    <n v="60009380"/>
    <n v="966745549"/>
    <n v="6249"/>
    <s v="NO"/>
    <x v="14"/>
    <x v="2"/>
    <d v="2024-09-07T00:00:00"/>
    <x v="0"/>
    <d v="2024-09-07T00:00:00"/>
    <x v="0"/>
    <d v="2024-09-10T00:00:00"/>
    <x v="0"/>
    <d v="2024-09-10T00:00:00"/>
    <d v="2024-09-17T00:00:00"/>
    <d v="2024-09-24T00:00:00"/>
    <d v="2024-10-01T00:00:00"/>
    <x v="0"/>
    <x v="0"/>
    <n v="6249"/>
  </r>
  <r>
    <n v="93966247"/>
    <s v="DNI"/>
    <s v="ALVARADO INCIO, PAUL ALEXANDER"/>
    <s v="M"/>
    <d v="2024-09-07T00:00:00"/>
    <x v="9"/>
    <x v="2"/>
    <s v="C.S. BELLAVISTA PERU COREA"/>
    <s v="211 C.S.M.I. BELLAVISTA PERU - COREA"/>
    <x v="0"/>
    <n v="40"/>
    <n v="3750"/>
    <n v="47563350"/>
    <n v="987614570"/>
    <n v="6249"/>
    <s v="NO"/>
    <x v="14"/>
    <x v="2"/>
    <d v="2024-09-07T00:00:00"/>
    <x v="0"/>
    <d v="2024-09-07T00:00:00"/>
    <x v="0"/>
    <m/>
    <x v="1"/>
    <d v="2024-09-10T00:00:00"/>
    <m/>
    <m/>
    <m/>
    <x v="1"/>
    <x v="1"/>
    <n v="6249"/>
  </r>
  <r>
    <n v="93966828"/>
    <s v="DNI"/>
    <s v="HINOSTROZA CORREA, BENJAMÍN EMANUEL"/>
    <s v="M"/>
    <d v="2024-09-07T00:00:00"/>
    <x v="9"/>
    <x v="0"/>
    <s v="HOSPITAL DE APOYO SANTA ROSA"/>
    <s v="207 P.S. EL ALAMO"/>
    <x v="0"/>
    <m/>
    <m/>
    <m/>
    <m/>
    <m/>
    <s v="NO"/>
    <x v="4"/>
    <x v="2"/>
    <m/>
    <x v="1"/>
    <m/>
    <x v="1"/>
    <m/>
    <x v="1"/>
    <d v="2024-09-10T00:00:00"/>
    <m/>
    <m/>
    <m/>
    <x v="1"/>
    <x v="1"/>
    <n v="6246"/>
  </r>
  <r>
    <n v="93967100"/>
    <s v="DNI"/>
    <s v="VILCHEZ LOPEZ, YERKO ANDRÉ"/>
    <s v="M"/>
    <d v="2024-09-07T00:00:00"/>
    <x v="9"/>
    <x v="1"/>
    <s v="HOSPITAL DE VENTANILLA"/>
    <s v="307 P.S. HIJOS DEL ALMIRANTE GRAU"/>
    <x v="0"/>
    <n v="38"/>
    <n v="3145"/>
    <n v="45590591"/>
    <n v="998508859"/>
    <n v="6262"/>
    <s v="NO"/>
    <x v="8"/>
    <x v="3"/>
    <d v="2024-09-07T00:00:00"/>
    <x v="0"/>
    <d v="2024-09-07T00:00:00"/>
    <x v="0"/>
    <d v="2024-09-10T00:00:00"/>
    <x v="0"/>
    <d v="2024-09-10T00:00:00"/>
    <d v="2024-09-14T00:00:00"/>
    <d v="2024-09-22T00:00:00"/>
    <m/>
    <x v="1"/>
    <x v="1"/>
    <n v="6262"/>
  </r>
  <r>
    <n v="93966258"/>
    <s v="DNI"/>
    <s v="GUILLERMO ARENAS, CRISTOPHER JARED ANGEL"/>
    <s v="M"/>
    <d v="2024-09-07T00:00:00"/>
    <x v="9"/>
    <x v="1"/>
    <s v="HOSPITAL CARLOS LANFRANCO LA HOZ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966454"/>
    <s v="DNI"/>
    <s v="MALLQUI LUYO, ANA PAULA"/>
    <s v="F"/>
    <d v="2024-09-07T00:00:00"/>
    <x v="9"/>
    <x v="1"/>
    <s v="CLÍNICA MÉDICA CAYETANO HEREDIA"/>
    <s v="311 C.S. LUIS FELIPE DE LAS CASAS"/>
    <x v="1"/>
    <m/>
    <m/>
    <m/>
    <m/>
    <m/>
    <s v="NO"/>
    <x v="32"/>
    <x v="3"/>
    <m/>
    <x v="1"/>
    <m/>
    <x v="1"/>
    <m/>
    <x v="1"/>
    <d v="2024-09-13T00:00:00"/>
    <d v="2024-09-17T00:00:00"/>
    <d v="2024-09-24T00:00:00"/>
    <d v="2024-10-01T00:00:00"/>
    <x v="0"/>
    <x v="1"/>
    <n v="6261"/>
  </r>
  <r>
    <n v="93966779"/>
    <s v="DNI"/>
    <s v="MORON NEYRA, KYLIAN JAYLAN"/>
    <s v="M"/>
    <d v="2024-09-07T00:00:00"/>
    <x v="9"/>
    <x v="1"/>
    <s v="HOSPITAL SAN JOSE"/>
    <s v="306 P.S. ANGAMOS"/>
    <x v="0"/>
    <n v="39"/>
    <n v="3500"/>
    <n v="76558779"/>
    <n v="981383879"/>
    <n v="6257"/>
    <s v="NO"/>
    <x v="28"/>
    <x v="3"/>
    <d v="2024-09-08T00:00:00"/>
    <x v="0"/>
    <d v="2024-09-08T00:00:00"/>
    <x v="0"/>
    <d v="2024-09-12T00:00:00"/>
    <x v="0"/>
    <d v="2024-09-10T00:00:00"/>
    <d v="2024-09-14T00:00:00"/>
    <d v="2024-09-21T00:00:00"/>
    <d v="2024-09-28T00:00:00"/>
    <x v="0"/>
    <x v="0"/>
    <n v="6257"/>
  </r>
  <r>
    <n v="93966760"/>
    <s v="CNV"/>
    <s v=" AGÜERO, "/>
    <s v="M"/>
    <d v="2024-09-07T00:00:00"/>
    <x v="9"/>
    <x v="1"/>
    <s v="NAC. DANIEL A. CARRION"/>
    <m/>
    <x v="0"/>
    <n v="37"/>
    <n v="3505"/>
    <n v="73957802"/>
    <n v="907243644"/>
    <n v="6257"/>
    <s v="NO"/>
    <x v="1"/>
    <x v="1"/>
    <d v="2024-09-07T00:00:00"/>
    <x v="0"/>
    <d v="2024-09-07T00:00:00"/>
    <x v="0"/>
    <d v="2024-09-10T00:00:00"/>
    <x v="0"/>
    <d v="2024-09-10T00:00:00"/>
    <d v="2024-09-14T00:00:00"/>
    <d v="2024-09-21T00:00:00"/>
    <d v="2024-09-28T00:00:00"/>
    <x v="0"/>
    <x v="0"/>
    <m/>
  </r>
  <r>
    <n v="93966763"/>
    <s v="CNV"/>
    <s v=" AGÜERO, "/>
    <s v="M"/>
    <d v="2024-09-07T00:00:00"/>
    <x v="9"/>
    <x v="1"/>
    <s v="NAC. DANIEL A. CARRION"/>
    <m/>
    <x v="0"/>
    <n v="37"/>
    <n v="2860"/>
    <n v="73957802"/>
    <n v="907243644"/>
    <n v="6257"/>
    <s v="NO"/>
    <x v="1"/>
    <x v="1"/>
    <d v="2024-09-07T00:00:00"/>
    <x v="0"/>
    <d v="2024-09-07T00:00:00"/>
    <x v="0"/>
    <d v="2024-09-10T00:00:00"/>
    <x v="0"/>
    <d v="2024-09-10T00:00:00"/>
    <d v="2024-09-14T00:00:00"/>
    <d v="2024-09-21T00:00:00"/>
    <d v="2024-09-28T00:00:00"/>
    <x v="0"/>
    <x v="0"/>
    <m/>
  </r>
  <r>
    <n v="93967156"/>
    <s v="DNI"/>
    <s v="PAZ CAPA, LAURA MARIA"/>
    <s v="F"/>
    <d v="2024-09-07T00:00:00"/>
    <x v="9"/>
    <x v="0"/>
    <s v="HOSPITAL DE APOYO SANTA ROSA"/>
    <s v="102 C.S. ALBERTO BARTON"/>
    <x v="0"/>
    <m/>
    <m/>
    <m/>
    <m/>
    <m/>
    <s v="NO"/>
    <x v="0"/>
    <x v="0"/>
    <m/>
    <x v="1"/>
    <m/>
    <x v="1"/>
    <m/>
    <x v="1"/>
    <d v="2024-09-10T00:00:00"/>
    <d v="2024-09-14T00:00:00"/>
    <d v="2024-09-21T00:00:00"/>
    <d v="2024-09-28T00:00:00"/>
    <x v="0"/>
    <x v="1"/>
    <n v="6221"/>
  </r>
  <r>
    <n v="93968351"/>
    <s v="CNV"/>
    <s v=" OJEDA, "/>
    <s v="M"/>
    <d v="2024-09-07T00:00:00"/>
    <x v="9"/>
    <x v="0"/>
    <s v="NAC. DANIEL A. CARRION"/>
    <m/>
    <x v="0"/>
    <n v="40"/>
    <n v="4030"/>
    <n v="44098664"/>
    <n v="968596785"/>
    <n v="0"/>
    <s v="NO"/>
    <x v="1"/>
    <x v="1"/>
    <d v="2024-09-07T00:00:00"/>
    <x v="0"/>
    <d v="2024-09-07T00:00:00"/>
    <x v="0"/>
    <d v="2024-09-10T00:00:00"/>
    <x v="0"/>
    <d v="2024-09-12T00:00:00"/>
    <d v="2024-09-16T00:00:00"/>
    <d v="2024-09-23T00:00:00"/>
    <d v="2024-09-30T00:00:00"/>
    <x v="0"/>
    <x v="0"/>
    <m/>
  </r>
  <r>
    <n v="93966221"/>
    <s v="DNI"/>
    <s v="ZELA GUERRA, EITHAM ANDREY"/>
    <s v="M"/>
    <d v="2024-09-07T00:00:00"/>
    <x v="9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67496"/>
    <s v="CNV"/>
    <s v=" CORREA, "/>
    <s v="F"/>
    <d v="2024-09-07T00:00:00"/>
    <x v="9"/>
    <x v="0"/>
    <n v="27320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67068"/>
    <s v="DNI"/>
    <s v="LAGOS REYNA, ALESSANDRO MATHIAS"/>
    <s v="M"/>
    <d v="2024-09-07T00:00:00"/>
    <x v="9"/>
    <x v="0"/>
    <s v="NAC. DANIEL A. CARRION"/>
    <s v="115 C.S. ACAPULCO"/>
    <x v="0"/>
    <n v="39"/>
    <n v="3490"/>
    <n v="72712325"/>
    <n v="931373849"/>
    <n v="27320"/>
    <s v="NO"/>
    <x v="26"/>
    <x v="0"/>
    <d v="2024-09-08T00:00:00"/>
    <x v="0"/>
    <d v="2024-09-08T00:00:00"/>
    <x v="0"/>
    <d v="2024-09-10T00:00:00"/>
    <x v="0"/>
    <d v="2024-09-10T00:00:00"/>
    <d v="2024-09-14T00:00:00"/>
    <d v="2024-09-21T00:00:00"/>
    <d v="2024-09-28T00:00:00"/>
    <x v="0"/>
    <x v="0"/>
    <n v="6230"/>
  </r>
  <r>
    <n v="93966244"/>
    <s v="DNI"/>
    <s v="OLAZA ALVAREZ, ANTHONY JOAQUIN"/>
    <s v="M"/>
    <d v="2024-09-07T00:00:00"/>
    <x v="9"/>
    <x v="0"/>
    <s v="NAC. DANIEL A. CARRION"/>
    <s v="109 C.S. JOSE OLAYA"/>
    <x v="0"/>
    <n v="40"/>
    <n v="3260"/>
    <n v="48573511"/>
    <n v="914457939"/>
    <n v="6229"/>
    <s v="NO"/>
    <x v="15"/>
    <x v="0"/>
    <d v="2024-09-07T00:00:00"/>
    <x v="0"/>
    <d v="2024-09-07T00:00:00"/>
    <x v="0"/>
    <d v="2024-09-10T00:00:00"/>
    <x v="0"/>
    <d v="2024-09-10T00:00:00"/>
    <d v="2024-09-14T00:00:00"/>
    <d v="2024-09-21T00:00:00"/>
    <d v="2024-10-02T00:00:00"/>
    <x v="0"/>
    <x v="0"/>
    <n v="25474"/>
  </r>
  <r>
    <n v="93966538"/>
    <s v="DNI"/>
    <s v="RIVAS MUÑOZ, MATTEO ALESSANDRO"/>
    <s v="M"/>
    <d v="2024-09-07T00:00:00"/>
    <x v="9"/>
    <x v="0"/>
    <s v="HOSPITAL NACIONAL DOCENTE MADRE NIÑO SAN BARTOLOME"/>
    <s v="204 C.S. SESQUICENTENARIO"/>
    <x v="0"/>
    <m/>
    <m/>
    <m/>
    <m/>
    <m/>
    <s v="NO"/>
    <x v="2"/>
    <x v="2"/>
    <m/>
    <x v="1"/>
    <m/>
    <x v="1"/>
    <m/>
    <x v="1"/>
    <m/>
    <m/>
    <m/>
    <m/>
    <x v="1"/>
    <x v="1"/>
    <n v="6239"/>
  </r>
  <r>
    <n v="93966564"/>
    <s v="DNI"/>
    <s v="PIERREND CHAVARRIA, GAEL ALEXANDER"/>
    <s v="M"/>
    <d v="2024-09-07T00:00:00"/>
    <x v="9"/>
    <x v="0"/>
    <s v="NACIONAL  DOS DE MAYO"/>
    <s v="205 P.S. PREVI"/>
    <x v="0"/>
    <m/>
    <m/>
    <m/>
    <m/>
    <m/>
    <s v="NO"/>
    <x v="43"/>
    <x v="2"/>
    <m/>
    <x v="1"/>
    <m/>
    <x v="1"/>
    <m/>
    <x v="1"/>
    <m/>
    <m/>
    <m/>
    <m/>
    <x v="1"/>
    <x v="1"/>
    <n v="6240"/>
  </r>
  <r>
    <n v="93966356"/>
    <s v="DNI"/>
    <s v="AYACHE MENDOZA, JOAO FRANCO EZEQUIEL"/>
    <s v="M"/>
    <d v="2024-09-07T00:00:00"/>
    <x v="9"/>
    <x v="0"/>
    <s v="NAC. DANIEL A. CARRION"/>
    <s v="202 P.S. 200 MILLAS"/>
    <x v="0"/>
    <n v="38"/>
    <n v="3740"/>
    <n v="73935491"/>
    <n v="917790132"/>
    <n v="6244"/>
    <s v="NO"/>
    <x v="33"/>
    <x v="2"/>
    <d v="2024-09-07T00:00:00"/>
    <x v="0"/>
    <d v="2024-09-07T00:00:00"/>
    <x v="0"/>
    <d v="2024-09-10T00:00:00"/>
    <x v="0"/>
    <d v="2024-09-10T00:00:00"/>
    <d v="2024-09-14T00:00:00"/>
    <d v="2024-09-21T00:00:00"/>
    <d v="2024-09-28T00:00:00"/>
    <x v="0"/>
    <x v="0"/>
    <n v="6244"/>
  </r>
  <r>
    <n v="93967089"/>
    <s v="CNV"/>
    <s v=" ZAPANA, "/>
    <s v="M"/>
    <d v="2024-09-07T00:00:00"/>
    <x v="9"/>
    <x v="0"/>
    <s v="ALBERTO LEONARDO BARTON THOMPSON"/>
    <m/>
    <x v="1"/>
    <n v="40"/>
    <n v="3190"/>
    <n v="75394130"/>
    <n v="991794793"/>
    <n v="18306"/>
    <s v="NO"/>
    <x v="50"/>
    <x v="1"/>
    <d v="2024-09-08T00:00:00"/>
    <x v="0"/>
    <d v="2024-09-08T00:00:00"/>
    <x v="0"/>
    <m/>
    <x v="1"/>
    <m/>
    <m/>
    <m/>
    <m/>
    <x v="1"/>
    <x v="1"/>
    <m/>
  </r>
  <r>
    <n v="93967451"/>
    <s v="DNI"/>
    <s v="AYALA SOLANO, JUAN DIEGO"/>
    <s v="M"/>
    <d v="2024-09-07T00:00:00"/>
    <x v="9"/>
    <x v="5"/>
    <s v="CLÍNICA INTERNACIONAL"/>
    <s v="312 P.S. MI PERU"/>
    <x v="1"/>
    <m/>
    <m/>
    <m/>
    <m/>
    <m/>
    <s v="NO"/>
    <x v="7"/>
    <x v="3"/>
    <m/>
    <x v="1"/>
    <m/>
    <x v="1"/>
    <m/>
    <x v="1"/>
    <m/>
    <m/>
    <m/>
    <m/>
    <x v="1"/>
    <x v="1"/>
    <n v="6260"/>
  </r>
  <r>
    <n v="93968073"/>
    <s v="CNV"/>
    <s v=" NOÑONCCA, "/>
    <s v="M"/>
    <d v="2024-09-07T00:00:00"/>
    <x v="9"/>
    <x v="1"/>
    <s v="HOSPITAL II LIMA NORTE CALLAO LUIS NEGREIROS VEGA ESSALUD"/>
    <m/>
    <x v="1"/>
    <n v="39"/>
    <n v="3070"/>
    <n v="47183428"/>
    <n v="980830754"/>
    <n v="8146"/>
    <s v="NO"/>
    <x v="12"/>
    <x v="4"/>
    <m/>
    <x v="1"/>
    <m/>
    <x v="1"/>
    <m/>
    <x v="1"/>
    <m/>
    <m/>
    <m/>
    <m/>
    <x v="1"/>
    <x v="1"/>
    <m/>
  </r>
  <r>
    <n v="93966860"/>
    <s v="CNV"/>
    <s v=" ROJAS, "/>
    <s v="M"/>
    <d v="2024-09-07T00:00:00"/>
    <x v="9"/>
    <x v="1"/>
    <s v="HOSPITAL II LIMA NORTE CALLAO LUIS NEGREIROS VEGA ESSALUD"/>
    <m/>
    <x v="1"/>
    <n v="38"/>
    <n v="3800"/>
    <n v="75367218"/>
    <n v="928256674"/>
    <n v="8146"/>
    <s v="NO"/>
    <x v="12"/>
    <x v="4"/>
    <m/>
    <x v="1"/>
    <m/>
    <x v="1"/>
    <m/>
    <x v="1"/>
    <m/>
    <m/>
    <m/>
    <m/>
    <x v="1"/>
    <x v="1"/>
    <m/>
  </r>
  <r>
    <n v="93966930"/>
    <s v="DNI"/>
    <s v="MENDOZA CARRASCO, AILANY XIOMARA"/>
    <s v="F"/>
    <d v="2024-09-07T00:00:00"/>
    <x v="9"/>
    <x v="1"/>
    <s v="HOSPITAL II LIMA NORTE CALLAO LUIS NEGREIROS VEGA ESSALUD"/>
    <m/>
    <x v="1"/>
    <n v="39"/>
    <n v="3120"/>
    <n v="48460261"/>
    <n v="965426504"/>
    <n v="8146"/>
    <s v="NO"/>
    <x v="12"/>
    <x v="4"/>
    <m/>
    <x v="1"/>
    <m/>
    <x v="1"/>
    <m/>
    <x v="1"/>
    <m/>
    <m/>
    <m/>
    <m/>
    <x v="1"/>
    <x v="1"/>
    <m/>
  </r>
  <r>
    <n v="93967009"/>
    <s v="DNI"/>
    <s v="LENCINAS CORNEJO, EMILIANO ISMAEL"/>
    <s v="M"/>
    <d v="2024-09-07T00:00:00"/>
    <x v="9"/>
    <x v="0"/>
    <s v="HOSPITAL NAVAL"/>
    <s v="104 C.S. LA PUNTA"/>
    <x v="1"/>
    <n v="42"/>
    <n v="3634"/>
    <n v="47244447"/>
    <n v="969637050"/>
    <n v="8266"/>
    <s v="NO"/>
    <x v="42"/>
    <x v="0"/>
    <m/>
    <x v="1"/>
    <m/>
    <x v="1"/>
    <m/>
    <x v="1"/>
    <m/>
    <m/>
    <m/>
    <m/>
    <x v="1"/>
    <x v="1"/>
    <n v="6227"/>
  </r>
  <r>
    <n v="93968075"/>
    <s v="CNV"/>
    <s v=" HANAHISA, "/>
    <s v="F"/>
    <d v="2024-09-07T00:00:00"/>
    <x v="9"/>
    <x v="0"/>
    <s v="HOSPITAL II LIMA NORTE CALLAO LUIS NEGREIROS VEGA ESSALUD"/>
    <m/>
    <x v="1"/>
    <n v="39"/>
    <n v="3560"/>
    <n v="70041924"/>
    <n v="989875788"/>
    <n v="7948"/>
    <s v="NO"/>
    <x v="12"/>
    <x v="4"/>
    <m/>
    <x v="1"/>
    <m/>
    <x v="1"/>
    <m/>
    <x v="1"/>
    <m/>
    <m/>
    <m/>
    <m/>
    <x v="1"/>
    <x v="1"/>
    <m/>
  </r>
  <r>
    <n v="93966518"/>
    <s v="CNV"/>
    <s v=" LLOSA, "/>
    <s v="M"/>
    <d v="2024-09-07T00:00:00"/>
    <x v="9"/>
    <x v="0"/>
    <s v="HOSPITAL II LIMA NORTE CALLAO LUIS NEGREIROS VEGA ESSALUD"/>
    <m/>
    <x v="1"/>
    <n v="37"/>
    <n v="3210"/>
    <n v="73256111"/>
    <n v="930426415"/>
    <n v="7948"/>
    <s v="NO"/>
    <x v="12"/>
    <x v="4"/>
    <m/>
    <x v="1"/>
    <m/>
    <x v="1"/>
    <m/>
    <x v="1"/>
    <m/>
    <m/>
    <m/>
    <m/>
    <x v="1"/>
    <x v="1"/>
    <m/>
  </r>
  <r>
    <n v="93966742"/>
    <s v="CNV"/>
    <s v=" ASPAJO, "/>
    <s v="F"/>
    <d v="2024-09-07T00:00:00"/>
    <x v="9"/>
    <x v="1"/>
    <s v="HOSPITAL II LIMA NORTE CALLAO LUIS NEGREIROS VEGA ESSALUD"/>
    <m/>
    <x v="1"/>
    <n v="39"/>
    <n v="4000"/>
    <n v="45431499"/>
    <n v="931798309"/>
    <n v="7948"/>
    <s v="NO"/>
    <x v="12"/>
    <x v="4"/>
    <m/>
    <x v="1"/>
    <m/>
    <x v="1"/>
    <m/>
    <x v="1"/>
    <m/>
    <m/>
    <m/>
    <m/>
    <x v="1"/>
    <x v="1"/>
    <m/>
  </r>
  <r>
    <n v="93966856"/>
    <s v="DNI"/>
    <s v="CARDENAS MANIHUARI, ÍNE SOFIA"/>
    <s v="F"/>
    <d v="2024-09-07T00:00:00"/>
    <x v="9"/>
    <x v="0"/>
    <s v="HOSPITAL II LIMA NORTE CALLAO LUIS NEGREIROS VEGA ESSALUD"/>
    <s v="313 C.S. MARQUEZ"/>
    <x v="1"/>
    <n v="38"/>
    <n v="2765"/>
    <n v="41230286"/>
    <n v="346429744"/>
    <n v="7948"/>
    <s v="NO"/>
    <x v="29"/>
    <x v="3"/>
    <m/>
    <x v="1"/>
    <m/>
    <x v="1"/>
    <m/>
    <x v="1"/>
    <d v="2024-09-10T00:00:00"/>
    <d v="2024-09-14T00:00:00"/>
    <d v="2024-09-22T00:00:00"/>
    <m/>
    <x v="1"/>
    <x v="1"/>
    <n v="6238"/>
  </r>
  <r>
    <n v="93966633"/>
    <s v="CNV"/>
    <s v=" PALMA, "/>
    <s v="M"/>
    <d v="2024-09-07T00:00:00"/>
    <x v="9"/>
    <x v="1"/>
    <s v="NAC. DANIEL A. CARRION"/>
    <m/>
    <x v="0"/>
    <n v="39"/>
    <n v="3775"/>
    <n v="24233053"/>
    <n v="910982425"/>
    <n v="6264"/>
    <s v="NO"/>
    <x v="1"/>
    <x v="1"/>
    <d v="2024-09-07T00:00:00"/>
    <x v="0"/>
    <d v="2024-09-07T00:00:00"/>
    <x v="0"/>
    <d v="2024-09-10T00:00:00"/>
    <x v="0"/>
    <m/>
    <m/>
    <m/>
    <m/>
    <x v="1"/>
    <x v="1"/>
    <m/>
  </r>
  <r>
    <n v="93966916"/>
    <s v="DNI"/>
    <s v="MURGA PARDO, JEYKO MATEO"/>
    <s v="M"/>
    <d v="2024-09-07T00:00:00"/>
    <x v="9"/>
    <x v="1"/>
    <s v="HOSPITAL DE VENTANILLA"/>
    <s v="302 C.S. 03 DE FEBRERO"/>
    <x v="0"/>
    <n v="38"/>
    <n v="3190"/>
    <n v="43441283"/>
    <n v="945987354"/>
    <n v="6266"/>
    <s v="NO"/>
    <x v="9"/>
    <x v="3"/>
    <d v="2024-09-07T00:00:00"/>
    <x v="0"/>
    <d v="2024-09-07T00:00:00"/>
    <x v="0"/>
    <d v="2024-09-12T00:00:00"/>
    <x v="0"/>
    <d v="2024-09-10T00:00:00"/>
    <d v="2024-09-14T00:00:00"/>
    <d v="2024-09-21T00:00:00"/>
    <d v="2024-09-28T00:00:00"/>
    <x v="0"/>
    <x v="0"/>
    <n v="6266"/>
  </r>
  <r>
    <n v="93966482"/>
    <s v="CNV"/>
    <s v=" LIMAS, "/>
    <s v="F"/>
    <d v="2024-09-07T00:00:00"/>
    <x v="9"/>
    <x v="1"/>
    <s v="HOSPITAL DE VENTANILLA"/>
    <m/>
    <x v="0"/>
    <n v="40"/>
    <n v="3830"/>
    <n v="46498097"/>
    <n v="994277721"/>
    <n v="6264"/>
    <s v="NO"/>
    <x v="22"/>
    <x v="1"/>
    <d v="2024-09-07T00:00:00"/>
    <x v="0"/>
    <d v="2024-09-07T00:00:00"/>
    <x v="0"/>
    <d v="2024-09-10T00:00:00"/>
    <x v="0"/>
    <d v="2024-09-10T00:00:00"/>
    <d v="2024-09-14T00:00:00"/>
    <d v="2024-09-21T00:00:00"/>
    <d v="2024-09-28T00:00:00"/>
    <x v="0"/>
    <x v="0"/>
    <m/>
  </r>
  <r>
    <n v="93966687"/>
    <s v="DNI"/>
    <s v="DIAZ YAHUANA, BRIANNA ANGELINE"/>
    <s v="F"/>
    <d v="2024-09-07T00:00:00"/>
    <x v="9"/>
    <x v="1"/>
    <s v="PUESTO DE SALUD MI PERU"/>
    <s v="308 P.S. DEFENSORES DE LA PATRIA"/>
    <x v="0"/>
    <n v="39"/>
    <n v="3135"/>
    <n v="72892332"/>
    <n v="979565467"/>
    <n v="6268"/>
    <s v="NO"/>
    <x v="19"/>
    <x v="3"/>
    <d v="2024-09-07T00:00:00"/>
    <x v="0"/>
    <d v="2024-09-07T00:00:00"/>
    <x v="0"/>
    <m/>
    <x v="1"/>
    <d v="2024-09-10T00:00:00"/>
    <d v="2024-09-14T00:00:00"/>
    <d v="2024-09-21T00:00:00"/>
    <d v="2024-09-28T00:00:00"/>
    <x v="0"/>
    <x v="1"/>
    <n v="6268"/>
  </r>
  <r>
    <n v="93967860"/>
    <s v="DNI"/>
    <s v="LEAL GUERRERO, NOAH JAZIEL"/>
    <s v="M"/>
    <d v="2024-09-08T00:00:00"/>
    <x v="9"/>
    <x v="0"/>
    <s v="HOSPITAL SAN JOSE"/>
    <s v="203 P.S. PALMERAS DE OQUENDO"/>
    <x v="0"/>
    <n v="40"/>
    <n v="3395"/>
    <n v="19683189"/>
    <n v="917214467"/>
    <n v="6768"/>
    <s v="NO"/>
    <x v="18"/>
    <x v="2"/>
    <d v="2024-09-09T00:00:00"/>
    <x v="0"/>
    <d v="2024-09-09T00:00:00"/>
    <x v="0"/>
    <d v="2024-09-14T00:00:00"/>
    <x v="0"/>
    <d v="2024-09-11T00:00:00"/>
    <d v="2024-09-15T00:00:00"/>
    <d v="2024-09-23T00:00:00"/>
    <d v="2024-09-30T00:00:00"/>
    <x v="0"/>
    <x v="0"/>
    <n v="6768"/>
  </r>
  <r>
    <n v="93967371"/>
    <s v="DNI"/>
    <s v="LEON ESPINOZA, NALENY GALEN"/>
    <s v="F"/>
    <d v="2024-09-08T00:00:00"/>
    <x v="9"/>
    <x v="1"/>
    <s v="MATERNO INFANTIL PACHACUTEC  PERU-COREA"/>
    <s v="302 C.S. 03 DE FEBRERO"/>
    <x v="0"/>
    <n v="39"/>
    <n v="3260"/>
    <n v="44948195"/>
    <n v="900922162"/>
    <n v="6266"/>
    <s v="NO"/>
    <x v="9"/>
    <x v="3"/>
    <d v="2024-09-08T00:00:00"/>
    <x v="0"/>
    <d v="2024-09-08T00:00:00"/>
    <x v="0"/>
    <d v="2024-09-11T00:00:00"/>
    <x v="0"/>
    <d v="2024-09-11T00:00:00"/>
    <d v="2024-09-15T00:00:00"/>
    <d v="2024-09-22T00:00:00"/>
    <d v="2024-09-29T00:00:00"/>
    <x v="0"/>
    <x v="0"/>
    <n v="6266"/>
  </r>
  <r>
    <n v="93967388"/>
    <s v="DNI"/>
    <s v="TUPAC FLORES, LINDA SAORI ABIGAIL"/>
    <s v="F"/>
    <d v="2024-09-08T00:00:00"/>
    <x v="9"/>
    <x v="1"/>
    <s v="NAC. DANIEL A. CARRION"/>
    <s v="303 P.S. BAHIA BLANCA"/>
    <x v="0"/>
    <n v="38"/>
    <n v="3540"/>
    <n v="46469104"/>
    <n v="990400005"/>
    <n v="6264"/>
    <s v="NO"/>
    <x v="38"/>
    <x v="3"/>
    <d v="2024-09-08T00:00:00"/>
    <x v="0"/>
    <d v="2024-09-08T00:00:00"/>
    <x v="0"/>
    <d v="2024-09-10T00:00:00"/>
    <x v="0"/>
    <m/>
    <m/>
    <m/>
    <m/>
    <x v="1"/>
    <x v="1"/>
    <n v="6264"/>
  </r>
  <r>
    <n v="93967365"/>
    <s v="DNI"/>
    <s v="YALICO FIGUEROA, MARIO JEREMIAS"/>
    <s v="M"/>
    <d v="2024-09-08T00:00:00"/>
    <x v="9"/>
    <x v="1"/>
    <s v="MATERNO INFANTIL PACHACUTEC  PERU-COREA"/>
    <s v="301 C.S.M.I. PACHACUTEC PERU - COREA"/>
    <x v="0"/>
    <n v="39"/>
    <n v="3725"/>
    <n v="46929727"/>
    <n v="900249938"/>
    <n v="7314"/>
    <s v="NO"/>
    <x v="11"/>
    <x v="3"/>
    <d v="2024-09-08T00:00:00"/>
    <x v="0"/>
    <d v="2024-09-08T00:00:00"/>
    <x v="0"/>
    <d v="2024-09-11T00:00:00"/>
    <x v="0"/>
    <m/>
    <m/>
    <m/>
    <m/>
    <x v="1"/>
    <x v="1"/>
    <n v="7314"/>
  </r>
  <r>
    <n v="93967277"/>
    <s v="DNI"/>
    <s v="FLORES SALVADOR, VANIA MILAGROS"/>
    <s v="F"/>
    <d v="2024-09-08T00:00:00"/>
    <x v="9"/>
    <x v="1"/>
    <s v="HOSPITAL CARLOS LANFRANCO LA HOZ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967755"/>
    <s v="CNV"/>
    <s v=" VEGA, "/>
    <s v="F"/>
    <d v="2024-09-08T00:00:00"/>
    <x v="9"/>
    <x v="1"/>
    <s v="HOSPITAL II LIMA NORTE CALLAO LUIS NEGREIROS VEGA ESSALUD"/>
    <m/>
    <x v="1"/>
    <n v="37"/>
    <n v="2810"/>
    <n v="40270203"/>
    <n v="931929324"/>
    <n v="8146"/>
    <s v="NO"/>
    <x v="12"/>
    <x v="4"/>
    <m/>
    <x v="1"/>
    <m/>
    <x v="1"/>
    <m/>
    <x v="1"/>
    <m/>
    <m/>
    <m/>
    <m/>
    <x v="1"/>
    <x v="1"/>
    <m/>
  </r>
  <r>
    <n v="93967652"/>
    <s v="DNI"/>
    <s v="CUEVAS ALVAREZ, ALESSIA CHARLOTTE"/>
    <s v="F"/>
    <d v="2024-09-08T00:00:00"/>
    <x v="9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69710"/>
    <s v="DNI"/>
    <s v="SANCHEZ GARCIA, MONICA AMANDA"/>
    <s v="F"/>
    <d v="2024-09-08T00:00:00"/>
    <x v="9"/>
    <x v="2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68085"/>
    <s v="DNI"/>
    <s v="SERQUEN OLIVA, RAFAEL MASSIMO"/>
    <s v="M"/>
    <d v="2024-09-08T00:00:00"/>
    <x v="9"/>
    <x v="0"/>
    <s v="HOSPITAL NACIONAL ALBERTO SABOGAL SOLOGUREN DE LA RED ASISTENCIAL SABOGAL"/>
    <m/>
    <x v="1"/>
    <n v="38"/>
    <n v="3109"/>
    <n v="42646416"/>
    <n v="993167892"/>
    <n v="10964"/>
    <s v="NO"/>
    <x v="12"/>
    <x v="4"/>
    <m/>
    <x v="1"/>
    <m/>
    <x v="1"/>
    <m/>
    <x v="1"/>
    <m/>
    <m/>
    <m/>
    <m/>
    <x v="1"/>
    <x v="1"/>
    <m/>
  </r>
  <r>
    <n v="93967381"/>
    <s v="DNI"/>
    <s v="ALEGRE GARCIA, CHLOE AMANDA"/>
    <s v="F"/>
    <d v="2024-09-08T00:00:00"/>
    <x v="9"/>
    <x v="0"/>
    <s v="ASOCIACION CIVIL NUESTRA SEÑORA DEL SAGRADO CORAZON"/>
    <s v="206 P.S. BOCANEGRA"/>
    <x v="1"/>
    <m/>
    <m/>
    <m/>
    <m/>
    <m/>
    <s v="NO"/>
    <x v="3"/>
    <x v="2"/>
    <m/>
    <x v="1"/>
    <m/>
    <x v="1"/>
    <m/>
    <x v="1"/>
    <m/>
    <m/>
    <m/>
    <m/>
    <x v="1"/>
    <x v="1"/>
    <n v="6245"/>
  </r>
  <r>
    <n v="93967401"/>
    <s v="DNI"/>
    <s v="ESPINO TISNADO, ASHER MATHEO"/>
    <s v="M"/>
    <d v="2024-09-08T00:00:00"/>
    <x v="9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67608"/>
    <s v="DNI"/>
    <s v="SERNAQUE QUEIROLO, BRIANNA ARLETTE FHEDRA MALENAH"/>
    <s v="F"/>
    <d v="2024-09-08T00:00:00"/>
    <x v="9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68181"/>
    <s v="DNI"/>
    <s v="ESPINOZA GUTIERREZ, PAOLO JEIREN GIAMPOOL"/>
    <s v="M"/>
    <d v="2024-09-08T00:00:00"/>
    <x v="9"/>
    <x v="0"/>
    <s v="NAC. DANIEL A. CARRION"/>
    <s v="101 C.S. MANUEL BONILLA"/>
    <x v="0"/>
    <n v="37"/>
    <n v="3795"/>
    <n v="41629907"/>
    <n v="901210905"/>
    <n v="6218"/>
    <s v="NO"/>
    <x v="25"/>
    <x v="0"/>
    <d v="2024-09-09T00:00:00"/>
    <x v="0"/>
    <d v="2024-09-09T00:00:00"/>
    <x v="0"/>
    <d v="2024-09-10T00:00:00"/>
    <x v="0"/>
    <d v="2024-09-11T00:00:00"/>
    <d v="2024-09-15T00:00:00"/>
    <d v="2024-09-22T00:00:00"/>
    <d v="2024-09-29T00:00:00"/>
    <x v="0"/>
    <x v="0"/>
    <n v="6220"/>
  </r>
  <r>
    <n v="93967785"/>
    <s v="DNI"/>
    <s v="BUSTOS DURAN, DYLAN LEONEL JACKSON"/>
    <s v="M"/>
    <d v="2024-09-08T00:00:00"/>
    <x v="9"/>
    <x v="1"/>
    <s v="HOSPITAL DE VENTANILLA"/>
    <s v="311 C.S. LUIS FELIPE DE LAS CASAS"/>
    <x v="0"/>
    <n v="38"/>
    <n v="3640"/>
    <n v="46278572"/>
    <n v="958052494"/>
    <n v="6261"/>
    <s v="NO"/>
    <x v="32"/>
    <x v="3"/>
    <d v="2024-09-08T00:00:00"/>
    <x v="0"/>
    <d v="2024-09-08T00:00:00"/>
    <x v="0"/>
    <d v="2024-09-11T00:00:00"/>
    <x v="0"/>
    <d v="2024-09-13T00:00:00"/>
    <d v="2024-09-17T00:00:00"/>
    <d v="2024-09-24T00:00:00"/>
    <d v="2024-10-01T00:00:00"/>
    <x v="0"/>
    <x v="0"/>
    <n v="6261"/>
  </r>
  <r>
    <n v="93967846"/>
    <s v="CNV"/>
    <s v=" PINEDO, "/>
    <s v="M"/>
    <d v="2024-09-08T00:00:00"/>
    <x v="9"/>
    <x v="5"/>
    <s v="HOSPITAL DE VENTANILLA"/>
    <m/>
    <x v="0"/>
    <n v="39"/>
    <n v="3305"/>
    <n v="45900746"/>
    <n v="938376975"/>
    <n v="6260"/>
    <s v="NO"/>
    <x v="22"/>
    <x v="1"/>
    <d v="2024-09-08T00:00:00"/>
    <x v="0"/>
    <d v="2024-09-08T00:00:00"/>
    <x v="0"/>
    <d v="2024-09-12T00:00:00"/>
    <x v="0"/>
    <d v="2024-09-11T00:00:00"/>
    <d v="2024-09-15T00:00:00"/>
    <d v="2024-09-22T00:00:00"/>
    <d v="2024-09-30T00:00:00"/>
    <x v="0"/>
    <x v="0"/>
    <m/>
  </r>
  <r>
    <n v="93967489"/>
    <s v="DNI"/>
    <s v="FLORES RAMOS, ARTHUR STEFAN"/>
    <s v="M"/>
    <d v="2024-09-08T00:00:00"/>
    <x v="9"/>
    <x v="1"/>
    <s v="HOSPITAL DE VENTANILLA"/>
    <s v="305 C.S. SANTA ROSA DE PACHACUTEC"/>
    <x v="0"/>
    <n v="38"/>
    <n v="3150"/>
    <n v="74713160"/>
    <n v="916984244"/>
    <n v="6263"/>
    <s v="NO"/>
    <x v="20"/>
    <x v="3"/>
    <d v="2024-09-08T00:00:00"/>
    <x v="0"/>
    <d v="2024-09-08T00:00:00"/>
    <x v="0"/>
    <d v="2024-09-11T00:00:00"/>
    <x v="0"/>
    <d v="2024-09-11T00:00:00"/>
    <d v="2024-09-15T00:00:00"/>
    <d v="2024-09-22T00:00:00"/>
    <d v="2024-09-29T00:00:00"/>
    <x v="0"/>
    <x v="0"/>
    <n v="6263"/>
  </r>
  <r>
    <n v="93967669"/>
    <s v="DNI"/>
    <s v="SUAREZ BASTIDAS, JOSUÉ DAVID"/>
    <s v="M"/>
    <d v="2024-09-08T00:00:00"/>
    <x v="9"/>
    <x v="0"/>
    <s v="NAC. DANIEL A. CARRION"/>
    <s v="211 C.S.M.I. BELLAVISTA PERU - COREA"/>
    <x v="0"/>
    <n v="38"/>
    <n v="3202"/>
    <n v="7286743"/>
    <n v="934924130"/>
    <n v="6249"/>
    <s v="NO"/>
    <x v="14"/>
    <x v="2"/>
    <d v="2024-09-08T00:00:00"/>
    <x v="0"/>
    <d v="2024-09-08T00:00:00"/>
    <x v="0"/>
    <d v="2024-09-10T00:00:00"/>
    <x v="0"/>
    <d v="2024-09-11T00:00:00"/>
    <d v="2024-09-18T00:00:00"/>
    <d v="2024-09-26T00:00:00"/>
    <d v="2024-10-03T00:00:00"/>
    <x v="0"/>
    <x v="0"/>
    <n v="6249"/>
  </r>
  <r>
    <n v="93967672"/>
    <s v="DNI"/>
    <s v="SALAZAR LUJAN, MATHIAS EMMANUEL"/>
    <s v="M"/>
    <d v="2024-09-08T00:00:00"/>
    <x v="9"/>
    <x v="0"/>
    <s v="NAC. DANIEL A. CARRION"/>
    <s v="207 P.S. EL ALAMO"/>
    <x v="0"/>
    <n v="37"/>
    <n v="3065"/>
    <n v="75676855"/>
    <n v="934905141"/>
    <n v="6246"/>
    <s v="NO"/>
    <x v="4"/>
    <x v="2"/>
    <d v="2024-09-09T00:00:00"/>
    <x v="0"/>
    <d v="2024-09-09T00:00:00"/>
    <x v="0"/>
    <d v="2024-09-12T00:00:00"/>
    <x v="0"/>
    <d v="2024-09-11T00:00:00"/>
    <d v="2024-09-16T00:00:00"/>
    <d v="2024-09-23T00:00:00"/>
    <d v="2024-09-30T00:00:00"/>
    <x v="0"/>
    <x v="0"/>
    <n v="6246"/>
  </r>
  <r>
    <n v="93967256"/>
    <s v="CNV"/>
    <s v=" ACUÑA, "/>
    <s v="F"/>
    <d v="2024-09-08T00:00:00"/>
    <x v="9"/>
    <x v="0"/>
    <s v="HOSPITAL SAN JOSE"/>
    <m/>
    <x v="0"/>
    <n v="40"/>
    <n v="3600"/>
    <n v="76620532"/>
    <n v="921081131"/>
    <n v="6246"/>
    <s v="NO"/>
    <x v="17"/>
    <x v="1"/>
    <d v="2024-09-08T00:00:00"/>
    <x v="0"/>
    <d v="2024-09-08T00:00:00"/>
    <x v="0"/>
    <m/>
    <x v="1"/>
    <d v="2024-09-11T00:00:00"/>
    <d v="2024-09-15T00:00:00"/>
    <d v="2024-09-22T00:00:00"/>
    <d v="2024-09-29T00:00:00"/>
    <x v="0"/>
    <x v="1"/>
    <m/>
  </r>
  <r>
    <n v="93968643"/>
    <s v="DNI"/>
    <s v="JINEZ ZAPATA, IVONNE KATHERINE"/>
    <s v="F"/>
    <d v="2024-09-09T00:00:00"/>
    <x v="9"/>
    <x v="5"/>
    <s v="PUESTO DE SALUD MI PERU"/>
    <s v="312 P.S. MI PERU"/>
    <x v="0"/>
    <n v="38"/>
    <n v="3660"/>
    <n v="44998848"/>
    <n v="900064918"/>
    <n v="6260"/>
    <s v="NO"/>
    <x v="7"/>
    <x v="3"/>
    <d v="2024-09-09T00:00:00"/>
    <x v="0"/>
    <d v="2024-09-09T00:00:00"/>
    <x v="0"/>
    <d v="2024-09-13T00:00:00"/>
    <x v="0"/>
    <d v="2024-09-12T00:00:00"/>
    <d v="2024-09-16T00:00:00"/>
    <d v="2024-09-23T00:00:00"/>
    <d v="2024-09-30T00:00:00"/>
    <x v="0"/>
    <x v="0"/>
    <n v="6260"/>
  </r>
  <r>
    <n v="93968965"/>
    <s v="DNI"/>
    <s v="GUEVARA MIRANDA, EITHAN JARETH"/>
    <s v="M"/>
    <d v="2024-09-09T00:00:00"/>
    <x v="9"/>
    <x v="1"/>
    <s v="HOSPITAL DE VENTANILLA"/>
    <s v="314 P.S. VENTANILLA ESTE"/>
    <x v="0"/>
    <n v="38"/>
    <n v="3130"/>
    <n v="75357884"/>
    <n v="936633331"/>
    <n v="6259"/>
    <s v="NO"/>
    <x v="39"/>
    <x v="3"/>
    <d v="2024-09-09T00:00:00"/>
    <x v="0"/>
    <d v="2024-09-09T00:00:00"/>
    <x v="0"/>
    <d v="2024-09-12T00:00:00"/>
    <x v="0"/>
    <d v="2024-09-12T00:00:00"/>
    <d v="2024-09-16T00:00:00"/>
    <d v="2024-09-23T00:00:00"/>
    <d v="2024-09-30T00:00:00"/>
    <x v="0"/>
    <x v="0"/>
    <n v="6259"/>
  </r>
  <r>
    <n v="93969405"/>
    <s v="DNI"/>
    <s v="RAMOS URIBE, CALETH NICOLAS"/>
    <s v="M"/>
    <d v="2024-09-09T00:00:00"/>
    <x v="9"/>
    <x v="1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68266"/>
    <s v="CNV"/>
    <s v="RN SALDAÑA, RN"/>
    <s v="M"/>
    <d v="2024-09-09T00:00:00"/>
    <x v="9"/>
    <x v="4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68817"/>
    <s v="CNV"/>
    <s v=" QUIROGA, "/>
    <s v="F"/>
    <d v="2024-09-09T00:00:00"/>
    <x v="9"/>
    <x v="0"/>
    <s v="NAC. DANIEL A. CARRION"/>
    <m/>
    <x v="0"/>
    <n v="39"/>
    <n v="3490"/>
    <n v="60823473"/>
    <n v="991666104"/>
    <n v="6220"/>
    <s v="NO"/>
    <x v="1"/>
    <x v="1"/>
    <d v="2024-09-09T00:00:00"/>
    <x v="0"/>
    <d v="2024-09-09T00:00:00"/>
    <x v="0"/>
    <d v="2024-09-12T00:00:00"/>
    <x v="0"/>
    <d v="2024-09-12T00:00:00"/>
    <d v="2024-09-16T00:00:00"/>
    <d v="2024-09-23T00:00:00"/>
    <d v="2024-09-30T00:00:00"/>
    <x v="0"/>
    <x v="0"/>
    <m/>
  </r>
  <r>
    <n v="93969285"/>
    <s v="CNV"/>
    <s v="RN ARELLANO, RN"/>
    <s v="M"/>
    <d v="2024-09-09T00:00:00"/>
    <x v="9"/>
    <x v="4"/>
    <s v="HOSPITAL REGIONAL VIRGEN DE FATIM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69475"/>
    <s v="DNI"/>
    <s v="QUILCAT QUEZADA, BELLA CATALINA"/>
    <s v="F"/>
    <d v="2024-09-09T00:00:00"/>
    <x v="9"/>
    <x v="0"/>
    <s v="AUNA CLÍNICA DELG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68536"/>
    <s v="CNV"/>
    <s v=" CARRANZA, "/>
    <s v="F"/>
    <d v="2024-09-09T00:00:00"/>
    <x v="9"/>
    <x v="0"/>
    <s v="ALBERTO LEONARDO BARTON THOMPSON"/>
    <m/>
    <x v="1"/>
    <n v="40"/>
    <n v="3770"/>
    <n v="44242765"/>
    <n v="970608097"/>
    <n v="18319"/>
    <s v="NO"/>
    <x v="50"/>
    <x v="1"/>
    <d v="2024-09-09T00:00:00"/>
    <x v="0"/>
    <d v="2024-09-09T00:00:00"/>
    <x v="0"/>
    <m/>
    <x v="1"/>
    <m/>
    <m/>
    <m/>
    <m/>
    <x v="1"/>
    <x v="1"/>
    <m/>
  </r>
  <r>
    <n v="93969417"/>
    <s v="DNI"/>
    <s v="LEON MATA, ASLAM DANIEL"/>
    <s v="M"/>
    <d v="2024-09-09T00:00:00"/>
    <x v="9"/>
    <x v="0"/>
    <s v="HOSPITAL SAN JOSE"/>
    <s v="201 C.S. FAUCETT"/>
    <x v="0"/>
    <n v="39"/>
    <n v="3360"/>
    <n v="7199975"/>
    <n v="906269176"/>
    <n v="6243"/>
    <s v="NO"/>
    <x v="24"/>
    <x v="2"/>
    <d v="2024-09-10T00:00:00"/>
    <x v="0"/>
    <d v="2024-09-10T00:00:00"/>
    <x v="0"/>
    <d v="2024-09-14T00:00:00"/>
    <x v="0"/>
    <d v="2024-09-13T00:00:00"/>
    <d v="2024-09-16T00:00:00"/>
    <d v="2024-09-23T00:00:00"/>
    <d v="2024-09-30T00:00:00"/>
    <x v="0"/>
    <x v="0"/>
    <n v="6243"/>
  </r>
  <r>
    <n v="93968223"/>
    <s v="DNI"/>
    <s v="DIAZ COSSIO, ZOE MAITE"/>
    <s v="F"/>
    <d v="2024-09-09T00:00:00"/>
    <x v="9"/>
    <x v="0"/>
    <s v="C.S. MARQUEZ"/>
    <s v="313 C.S. MARQUEZ"/>
    <x v="0"/>
    <n v="39"/>
    <n v="2875"/>
    <n v="75390915"/>
    <n v="916293217"/>
    <n v="6238"/>
    <s v="NO"/>
    <x v="29"/>
    <x v="3"/>
    <d v="2024-09-09T00:00:00"/>
    <x v="0"/>
    <d v="2024-09-09T00:00:00"/>
    <x v="0"/>
    <d v="2024-09-13T00:00:00"/>
    <x v="0"/>
    <d v="2024-09-12T00:00:00"/>
    <d v="2024-09-16T00:00:00"/>
    <d v="2024-09-23T00:00:00"/>
    <d v="2024-09-30T00:00:00"/>
    <x v="0"/>
    <x v="0"/>
    <n v="6238"/>
  </r>
  <r>
    <n v="93968183"/>
    <s v="CNV"/>
    <s v=" LUNA, "/>
    <s v="F"/>
    <d v="2024-09-09T00:00:00"/>
    <x v="9"/>
    <x v="0"/>
    <s v="NAC. DANIEL A. CARRION"/>
    <m/>
    <x v="0"/>
    <n v="40"/>
    <n v="3450"/>
    <n v="73908524"/>
    <n v="935048285"/>
    <n v="6226"/>
    <s v="NO"/>
    <x v="1"/>
    <x v="1"/>
    <d v="2024-09-09T00:00:00"/>
    <x v="0"/>
    <d v="2024-09-09T00:00:00"/>
    <x v="0"/>
    <d v="2024-09-11T00:00:00"/>
    <x v="0"/>
    <d v="2024-09-12T00:00:00"/>
    <d v="2024-09-16T00:00:00"/>
    <d v="2024-09-23T00:00:00"/>
    <d v="2024-09-30T00:00:00"/>
    <x v="0"/>
    <x v="0"/>
    <m/>
  </r>
  <r>
    <n v="93969066"/>
    <s v="DNI"/>
    <s v="ROSALES ALVA, KENZO TAKESHI"/>
    <s v="M"/>
    <d v="2024-09-09T00:00:00"/>
    <x v="9"/>
    <x v="0"/>
    <s v="CLINICA SAN JUDAS TADEO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3968176"/>
    <s v="CNV"/>
    <s v="RN ZEVALLOS, RN"/>
    <s v="M"/>
    <d v="2024-09-09T00:00:00"/>
    <x v="9"/>
    <x v="4"/>
    <s v="ALBERTO LEONARDO BARTON THOMPSON"/>
    <m/>
    <x v="0"/>
    <n v="39"/>
    <n v="3600"/>
    <n v="76441936"/>
    <n v="936577155"/>
    <n v="18306"/>
    <s v="NO"/>
    <x v="50"/>
    <x v="1"/>
    <d v="2024-09-09T00:00:00"/>
    <x v="0"/>
    <d v="2024-09-09T00:00:00"/>
    <x v="0"/>
    <m/>
    <x v="1"/>
    <m/>
    <m/>
    <m/>
    <m/>
    <x v="1"/>
    <x v="1"/>
    <m/>
  </r>
  <r>
    <n v="93968300"/>
    <s v="CNV"/>
    <s v=" GUILLERMO, "/>
    <s v="M"/>
    <d v="2024-09-09T00:00:00"/>
    <x v="9"/>
    <x v="1"/>
    <s v="CLINICA MONTELUZ"/>
    <m/>
    <x v="0"/>
    <m/>
    <m/>
    <m/>
    <m/>
    <m/>
    <s v="NO"/>
    <x v="11"/>
    <x v="3"/>
    <m/>
    <x v="1"/>
    <m/>
    <x v="1"/>
    <m/>
    <x v="1"/>
    <m/>
    <m/>
    <m/>
    <m/>
    <x v="1"/>
    <x v="1"/>
    <m/>
  </r>
  <r>
    <n v="93968557"/>
    <s v="DNI"/>
    <s v="CRUZ LIENDO, MATHEO"/>
    <s v="M"/>
    <d v="2024-09-09T00:00:00"/>
    <x v="9"/>
    <x v="2"/>
    <s v="NAC. DANIEL A. CARRION"/>
    <s v="107 P.S. CALLAO"/>
    <x v="1"/>
    <n v="40"/>
    <n v="3835"/>
    <n v="70598706"/>
    <n v="987767096"/>
    <n v="6222"/>
    <s v="NO"/>
    <x v="34"/>
    <x v="0"/>
    <d v="2024-09-09T00:00:00"/>
    <x v="0"/>
    <d v="2024-09-09T00:00:00"/>
    <x v="0"/>
    <d v="2024-09-12T00:00:00"/>
    <x v="0"/>
    <d v="2024-09-13T00:00:00"/>
    <d v="2024-09-16T00:00:00"/>
    <d v="2024-09-23T00:00:00"/>
    <d v="2024-10-01T00:00:00"/>
    <x v="0"/>
    <x v="0"/>
    <n v="6222"/>
  </r>
  <r>
    <n v="93969695"/>
    <s v="DNI"/>
    <s v="HERRERA DAVILA, MAYTTE CATALEYA"/>
    <s v="F"/>
    <d v="2024-09-09T00:00:00"/>
    <x v="9"/>
    <x v="1"/>
    <s v="MATERNO INFANTIL PACHACUTEC  PERU-COREA"/>
    <s v="301 C.S.M.I. PACHACUTEC PERU - COREA"/>
    <x v="0"/>
    <n v="39"/>
    <n v="2990"/>
    <n v="73534065"/>
    <n v="916551355"/>
    <n v="7314"/>
    <s v="NO"/>
    <x v="11"/>
    <x v="3"/>
    <d v="2024-09-09T00:00:00"/>
    <x v="0"/>
    <d v="2024-09-09T00:00:00"/>
    <x v="0"/>
    <d v="2024-09-12T00:00:00"/>
    <x v="0"/>
    <d v="2024-09-12T00:00:00"/>
    <d v="2024-09-16T00:00:00"/>
    <d v="2024-09-23T00:00:00"/>
    <d v="2024-09-30T00:00:00"/>
    <x v="0"/>
    <x v="0"/>
    <n v="7314"/>
  </r>
  <r>
    <n v="93968280"/>
    <s v="DNI"/>
    <s v="SARAVIA CRUZ, JOHANDER ELON"/>
    <s v="M"/>
    <d v="2024-09-09T00:00:00"/>
    <x v="9"/>
    <x v="1"/>
    <s v="HOSPITAL DE VENTANILLA"/>
    <s v="301 C.S.M.I. PACHACUTEC PERU - COREA"/>
    <x v="0"/>
    <n v="40"/>
    <n v="3565"/>
    <n v="48886449"/>
    <n v="960386928"/>
    <n v="7314"/>
    <s v="NO"/>
    <x v="11"/>
    <x v="3"/>
    <d v="2024-09-09T00:00:00"/>
    <x v="0"/>
    <d v="2024-09-09T00:00:00"/>
    <x v="0"/>
    <d v="2024-09-12T00:00:00"/>
    <x v="0"/>
    <d v="2024-09-12T00:00:00"/>
    <d v="2024-09-16T00:00:00"/>
    <d v="2024-09-23T00:00:00"/>
    <d v="2024-09-30T00:00:00"/>
    <x v="0"/>
    <x v="0"/>
    <n v="7314"/>
  </r>
  <r>
    <n v="93968718"/>
    <s v="DNI"/>
    <s v="VEGA ANTONIO, FRANSHUA ANTHUAN"/>
    <s v="M"/>
    <d v="2024-09-09T00:00:00"/>
    <x v="9"/>
    <x v="1"/>
    <s v="HOSPITAL II LIMA NORTE CALLAO LUIS NEGREIROS VEGA ESSALUD"/>
    <s v="302 C.S. 03 DE FEBRERO"/>
    <x v="1"/>
    <n v="38"/>
    <n v="3300"/>
    <n v="61081116"/>
    <n v="933299465"/>
    <n v="8146"/>
    <s v="NO"/>
    <x v="9"/>
    <x v="3"/>
    <m/>
    <x v="1"/>
    <m/>
    <x v="1"/>
    <m/>
    <x v="1"/>
    <d v="2024-09-12T00:00:00"/>
    <d v="2024-09-16T00:00:00"/>
    <d v="2024-09-23T00:00:00"/>
    <d v="2024-09-30T00:00:00"/>
    <x v="0"/>
    <x v="1"/>
    <n v="6266"/>
  </r>
  <r>
    <n v="93971209"/>
    <s v="CNV"/>
    <s v=" REYES, "/>
    <s v="F"/>
    <d v="2024-09-09T00:00:00"/>
    <x v="9"/>
    <x v="5"/>
    <s v="HOSPITAL II LIMA NORTE CALLAO LUIS NEGREIROS VEGA ESSALUD"/>
    <m/>
    <x v="1"/>
    <n v="38"/>
    <n v="3450"/>
    <n v="60704194"/>
    <n v="993989384"/>
    <n v="7948"/>
    <s v="NO"/>
    <x v="12"/>
    <x v="4"/>
    <m/>
    <x v="1"/>
    <m/>
    <x v="1"/>
    <m/>
    <x v="1"/>
    <m/>
    <m/>
    <m/>
    <m/>
    <x v="1"/>
    <x v="1"/>
    <m/>
  </r>
  <r>
    <n v="93969346"/>
    <s v="DNI"/>
    <s v="CHUNGA RIVEROS, DARLA ABIGAIL"/>
    <s v="F"/>
    <d v="2024-09-09T00:00:00"/>
    <x v="9"/>
    <x v="1"/>
    <s v="HOSPITAL DE VENTANILLA"/>
    <s v="302 C.S. 03 DE FEBRERO"/>
    <x v="0"/>
    <n v="40"/>
    <n v="4090"/>
    <n v="62504079"/>
    <n v="912538919"/>
    <n v="0"/>
    <s v="NO"/>
    <x v="9"/>
    <x v="3"/>
    <d v="2024-09-09T00:00:00"/>
    <x v="0"/>
    <d v="2024-09-09T00:00:00"/>
    <x v="0"/>
    <m/>
    <x v="1"/>
    <d v="2024-09-12T00:00:00"/>
    <d v="2024-09-16T00:00:00"/>
    <d v="2024-09-23T00:00:00"/>
    <d v="2024-09-30T00:00:00"/>
    <x v="0"/>
    <x v="1"/>
    <n v="6266"/>
  </r>
  <r>
    <n v="93968174"/>
    <s v="DNI"/>
    <s v="GALVEZ TORRES, JOB ELIAN"/>
    <s v="M"/>
    <d v="2024-09-09T00:00:00"/>
    <x v="9"/>
    <x v="1"/>
    <s v="HOSPITAL DE VENTANILLA"/>
    <s v="302 C.S. 03 DE FEBRERO"/>
    <x v="0"/>
    <n v="39"/>
    <n v="3770"/>
    <n v="45913761"/>
    <n v="985857685"/>
    <n v="6266"/>
    <s v="NO"/>
    <x v="9"/>
    <x v="3"/>
    <d v="2024-09-09T00:00:00"/>
    <x v="0"/>
    <d v="2024-09-09T00:00:00"/>
    <x v="0"/>
    <d v="2024-09-12T00:00:00"/>
    <x v="0"/>
    <d v="2024-09-12T00:00:00"/>
    <d v="2024-09-16T00:00:00"/>
    <d v="2024-09-23T00:00:00"/>
    <d v="2024-09-30T00:00:00"/>
    <x v="0"/>
    <x v="0"/>
    <n v="6266"/>
  </r>
  <r>
    <n v="93968148"/>
    <s v="DNI"/>
    <s v="SOSA GUTIERREZ, HANNA JANDY"/>
    <s v="F"/>
    <d v="2024-09-09T00:00:00"/>
    <x v="9"/>
    <x v="1"/>
    <s v="HOSPITAL DE VENTANILLA"/>
    <s v="308 P.S. DEFENSORES DE LA PATRIA"/>
    <x v="0"/>
    <n v="40"/>
    <n v="3450"/>
    <n v="46606657"/>
    <n v="972374587"/>
    <n v="6268"/>
    <s v="NO"/>
    <x v="19"/>
    <x v="3"/>
    <d v="2024-09-09T00:00:00"/>
    <x v="0"/>
    <d v="2024-09-09T00:00:00"/>
    <x v="0"/>
    <m/>
    <x v="1"/>
    <d v="2024-09-12T00:00:00"/>
    <d v="2024-09-16T00:00:00"/>
    <d v="2024-09-23T00:00:00"/>
    <d v="2024-09-30T00:00:00"/>
    <x v="0"/>
    <x v="1"/>
    <n v="6268"/>
  </r>
  <r>
    <n v="93968830"/>
    <s v="CNV"/>
    <s v=" CALDERON, "/>
    <s v="F"/>
    <d v="2024-09-09T00:00:00"/>
    <x v="9"/>
    <x v="1"/>
    <s v="HOSPITAL DE VENTANILLA"/>
    <m/>
    <x v="0"/>
    <n v="41"/>
    <n v="3470"/>
    <n v="77831580"/>
    <n v="922292456"/>
    <n v="6268"/>
    <s v="NO"/>
    <x v="22"/>
    <x v="1"/>
    <d v="2024-09-09T00:00:00"/>
    <x v="0"/>
    <d v="2024-09-09T00:00:00"/>
    <x v="0"/>
    <m/>
    <x v="1"/>
    <d v="2024-09-12T00:00:00"/>
    <d v="2024-09-16T00:00:00"/>
    <d v="2024-09-23T00:00:00"/>
    <d v="2024-09-30T00:00:00"/>
    <x v="0"/>
    <x v="1"/>
    <m/>
  </r>
  <r>
    <n v="93969536"/>
    <s v="DNI"/>
    <s v="DELGADO CURITIMA, MARIANA ANGELICA"/>
    <s v="F"/>
    <d v="2024-09-09T00:00:00"/>
    <x v="9"/>
    <x v="0"/>
    <s v="HOSPITAL TARAPOT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70076"/>
    <s v="DNI"/>
    <s v="GOMEZ MENACHO, DANNA LUCIANA"/>
    <s v="F"/>
    <d v="2024-09-10T00:00:00"/>
    <x v="9"/>
    <x v="1"/>
    <s v="HOSPITAL DE VENTANILLA"/>
    <s v="304 P.S. CIUDAD PACHACUTEC"/>
    <x v="0"/>
    <n v="40"/>
    <n v="3370"/>
    <n v="45335786"/>
    <n v="969370673"/>
    <n v="6267"/>
    <s v="NO"/>
    <x v="10"/>
    <x v="3"/>
    <d v="2024-09-10T00:00:00"/>
    <x v="0"/>
    <d v="2024-09-10T00:00:00"/>
    <x v="0"/>
    <d v="2024-09-16T00:00:00"/>
    <x v="0"/>
    <d v="2024-09-13T00:00:00"/>
    <d v="2024-09-17T00:00:00"/>
    <d v="2024-09-24T00:00:00"/>
    <d v="2024-10-03T00:00:00"/>
    <x v="0"/>
    <x v="0"/>
    <n v="6267"/>
  </r>
  <r>
    <n v="93971657"/>
    <s v="DNI"/>
    <s v="DE LA CRUZ CHAVARRIA, HAYAT AREANNA"/>
    <s v="F"/>
    <d v="2024-09-10T00:00:00"/>
    <x v="9"/>
    <x v="1"/>
    <s v="CLINICA MONTELUZ"/>
    <s v="304 P.S. CIUDAD PACHACUTEC"/>
    <x v="0"/>
    <m/>
    <m/>
    <m/>
    <m/>
    <m/>
    <s v="NO"/>
    <x v="10"/>
    <x v="3"/>
    <m/>
    <x v="1"/>
    <m/>
    <x v="1"/>
    <m/>
    <x v="1"/>
    <d v="2024-09-13T00:00:00"/>
    <d v="2024-09-17T00:00:00"/>
    <d v="2024-09-24T00:00:00"/>
    <d v="2024-10-01T00:00:00"/>
    <x v="0"/>
    <x v="1"/>
    <n v="6267"/>
  </r>
  <r>
    <n v="93969454"/>
    <s v="DNI"/>
    <s v="MATOS PALACIOS, AITANA CATALEYA"/>
    <s v="F"/>
    <d v="2024-09-10T00:00:00"/>
    <x v="9"/>
    <x v="1"/>
    <s v="HOSPITAL DE VENTANILLA"/>
    <s v="301 C.S.M.I. PACHACUTEC PERU - COREA"/>
    <x v="0"/>
    <n v="41"/>
    <n v="3995"/>
    <n v="70572337"/>
    <n v="902003550"/>
    <n v="7314"/>
    <s v="NO"/>
    <x v="11"/>
    <x v="3"/>
    <d v="2024-09-10T00:00:00"/>
    <x v="0"/>
    <d v="2024-09-10T00:00:00"/>
    <x v="0"/>
    <d v="2024-09-13T00:00:00"/>
    <x v="0"/>
    <d v="2024-09-13T00:00:00"/>
    <d v="2024-09-17T00:00:00"/>
    <d v="2024-09-24T00:00:00"/>
    <d v="2024-10-01T00:00:00"/>
    <x v="0"/>
    <x v="0"/>
    <n v="7314"/>
  </r>
  <r>
    <n v="93969471"/>
    <s v="DNI"/>
    <s v="GABRIEL VILLANUEVA, LUAN CASSIEL"/>
    <s v="M"/>
    <d v="2024-09-10T00:00:00"/>
    <x v="9"/>
    <x v="1"/>
    <s v="HOSPITAL DE VENTANILLA"/>
    <s v="301 C.S.M.I. PACHACUTEC PERU - COREA"/>
    <x v="0"/>
    <n v="38"/>
    <n v="2935"/>
    <n v="48909351"/>
    <n v="955359536"/>
    <n v="7314"/>
    <s v="NO"/>
    <x v="11"/>
    <x v="3"/>
    <d v="2024-09-10T00:00:00"/>
    <x v="0"/>
    <d v="2024-09-10T00:00:00"/>
    <x v="0"/>
    <d v="2024-09-13T00:00:00"/>
    <x v="0"/>
    <d v="2024-09-13T00:00:00"/>
    <d v="2024-09-17T00:00:00"/>
    <d v="2024-09-24T00:00:00"/>
    <d v="2024-10-01T00:00:00"/>
    <x v="0"/>
    <x v="0"/>
    <n v="7314"/>
  </r>
  <r>
    <n v="93969987"/>
    <s v="DNI"/>
    <s v="SALDARRIAGA VALDIVIA, ANTONELLA VALENTINA"/>
    <s v="F"/>
    <d v="2024-09-10T00:00:00"/>
    <x v="9"/>
    <x v="0"/>
    <s v="HOSPITAL SAN JOSE"/>
    <s v="203 P.S. PALMERAS DE OQUENDO"/>
    <x v="0"/>
    <n v="40"/>
    <n v="2960"/>
    <n v="72469678"/>
    <n v="970401087"/>
    <n v="6768"/>
    <s v="NO"/>
    <x v="18"/>
    <x v="2"/>
    <d v="2024-09-10T00:00:00"/>
    <x v="0"/>
    <d v="2024-09-10T00:00:00"/>
    <x v="0"/>
    <d v="2024-09-12T00:00:00"/>
    <x v="0"/>
    <d v="2024-09-14T00:00:00"/>
    <d v="2024-09-17T00:00:00"/>
    <d v="2024-09-24T00:00:00"/>
    <d v="2024-10-01T00:00:00"/>
    <x v="0"/>
    <x v="0"/>
    <n v="6768"/>
  </r>
  <r>
    <n v="93969614"/>
    <s v="CNV"/>
    <s v=" GONZALES, "/>
    <s v="M"/>
    <d v="2024-09-10T00:00:00"/>
    <x v="9"/>
    <x v="1"/>
    <s v="HOSPITAL II LIMA NORTE CALLAO LUIS NEGREIROS VEGA ESSALUD"/>
    <m/>
    <x v="1"/>
    <n v="39"/>
    <n v="3430"/>
    <n v="75825714"/>
    <n v="901506594"/>
    <n v="8146"/>
    <s v="NO"/>
    <x v="12"/>
    <x v="4"/>
    <m/>
    <x v="1"/>
    <m/>
    <x v="1"/>
    <m/>
    <x v="1"/>
    <m/>
    <m/>
    <m/>
    <m/>
    <x v="1"/>
    <x v="1"/>
    <m/>
  </r>
  <r>
    <n v="93970891"/>
    <s v="DNI"/>
    <s v="SALAS VASQUEZ, BENJAMIN ISAAC"/>
    <s v="M"/>
    <d v="2024-09-10T00:00:00"/>
    <x v="9"/>
    <x v="1"/>
    <s v="HOSPITAL II LIMA NORTE CALLAO LUIS NEGREIROS VEGA ESSALUD"/>
    <m/>
    <x v="1"/>
    <n v="40"/>
    <n v="3990"/>
    <n v="44948531"/>
    <n v="904229723"/>
    <n v="8146"/>
    <s v="NO"/>
    <x v="12"/>
    <x v="4"/>
    <m/>
    <x v="1"/>
    <m/>
    <x v="1"/>
    <m/>
    <x v="1"/>
    <m/>
    <m/>
    <m/>
    <m/>
    <x v="1"/>
    <x v="1"/>
    <m/>
  </r>
  <r>
    <n v="93970181"/>
    <s v="DNI"/>
    <s v="AYALA GIL, FABIAN FELIX"/>
    <s v="M"/>
    <d v="2024-09-10T00:00:00"/>
    <x v="9"/>
    <x v="0"/>
    <s v="ALBERTO LEONARDO BARTON THOMPSON"/>
    <s v="206 P.S. BOCANEGRA"/>
    <x v="1"/>
    <n v="38"/>
    <n v="3225"/>
    <n v="45287206"/>
    <n v="980410275"/>
    <n v="18306"/>
    <s v="NO"/>
    <x v="3"/>
    <x v="2"/>
    <d v="2024-09-10T00:00:00"/>
    <x v="0"/>
    <d v="2024-09-10T00:00:00"/>
    <x v="0"/>
    <m/>
    <x v="1"/>
    <m/>
    <m/>
    <m/>
    <m/>
    <x v="1"/>
    <x v="1"/>
    <n v="6245"/>
  </r>
  <r>
    <n v="93970453"/>
    <s v="DNI"/>
    <s v="HOYOS VASQUEZ, ISABELLA SOFIA"/>
    <s v="F"/>
    <d v="2024-09-10T00:00:00"/>
    <x v="9"/>
    <x v="0"/>
    <s v="ALBERTO LEONARDO BARTON THOMPSON"/>
    <s v="113 C.S. RAMON CASTILLA"/>
    <x v="1"/>
    <n v="38"/>
    <n v="2800"/>
    <n v="74132669"/>
    <n v="960978669"/>
    <n v="18306"/>
    <s v="NO"/>
    <x v="13"/>
    <x v="0"/>
    <d v="2024-09-10T00:00:00"/>
    <x v="0"/>
    <d v="2024-09-10T00:00:00"/>
    <x v="0"/>
    <m/>
    <x v="1"/>
    <d v="2024-09-13T00:00:00"/>
    <d v="2024-09-17T00:00:00"/>
    <d v="2024-09-24T00:00:00"/>
    <d v="2024-10-01T00:00:00"/>
    <x v="0"/>
    <x v="1"/>
    <n v="6231"/>
  </r>
  <r>
    <n v="93969540"/>
    <s v="CNV"/>
    <s v=" VITERI, "/>
    <s v="M"/>
    <d v="2024-09-10T00:00:00"/>
    <x v="9"/>
    <x v="0"/>
    <s v="ALBERTO LEONARDO BARTON THOMPSON"/>
    <m/>
    <x v="1"/>
    <n v="41"/>
    <n v="3770"/>
    <n v="72858098"/>
    <n v="993521948"/>
    <n v="18306"/>
    <s v="NO"/>
    <x v="50"/>
    <x v="1"/>
    <d v="2024-09-10T00:00:00"/>
    <x v="0"/>
    <d v="2024-09-10T00:00:00"/>
    <x v="0"/>
    <m/>
    <x v="1"/>
    <m/>
    <m/>
    <m/>
    <m/>
    <x v="1"/>
    <x v="1"/>
    <m/>
  </r>
  <r>
    <n v="93970173"/>
    <s v="CNV"/>
    <s v=" BARRIONUEVO, "/>
    <s v="M"/>
    <d v="2024-09-10T00:00:00"/>
    <x v="9"/>
    <x v="0"/>
    <s v="ALBERTO LEONARDO BARTON THOMPSON"/>
    <m/>
    <x v="1"/>
    <n v="38"/>
    <n v="4020"/>
    <n v="45932875"/>
    <n v="988638939"/>
    <n v="18306"/>
    <s v="NO"/>
    <x v="50"/>
    <x v="1"/>
    <d v="2024-09-10T00:00:00"/>
    <x v="0"/>
    <d v="2024-09-10T00:00:00"/>
    <x v="0"/>
    <m/>
    <x v="1"/>
    <m/>
    <m/>
    <m/>
    <m/>
    <x v="1"/>
    <x v="1"/>
    <m/>
  </r>
  <r>
    <n v="93970802"/>
    <s v="DNI"/>
    <s v="QUISPE ORTIZ, MARCELA VICTORIA DE LOURDES"/>
    <s v="F"/>
    <d v="2024-09-10T00:00:00"/>
    <x v="9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70177"/>
    <s v="DNI"/>
    <s v="SILVA MENESES, ZOE NELLY"/>
    <s v="F"/>
    <d v="2024-09-10T00:00:00"/>
    <x v="9"/>
    <x v="0"/>
    <s v="HOSPITALROSALIA  DE LAVALLE DE MORALES MACEDO - SOCIEDAD DE BENEFICIENCIA DE LIMA METROPOLITANA"/>
    <s v="207 P.S. EL ALAMO"/>
    <x v="0"/>
    <m/>
    <m/>
    <m/>
    <m/>
    <m/>
    <s v="NO"/>
    <x v="4"/>
    <x v="2"/>
    <m/>
    <x v="1"/>
    <m/>
    <x v="1"/>
    <m/>
    <x v="1"/>
    <m/>
    <m/>
    <m/>
    <m/>
    <x v="1"/>
    <x v="1"/>
    <n v="6246"/>
  </r>
  <r>
    <n v="93971139"/>
    <s v="CNV"/>
    <s v=" BLANCO, "/>
    <s v="M"/>
    <d v="2024-09-10T00:00:00"/>
    <x v="9"/>
    <x v="4"/>
    <s v="CLINICA JESUS DEL NOR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70065"/>
    <s v="DNI"/>
    <s v="SALVATIERRA HUAMANI, JAZIEL ALEXANDER"/>
    <s v="M"/>
    <d v="2024-09-10T00:00:00"/>
    <x v="9"/>
    <x v="0"/>
    <s v="NESTOR GAMBETTA"/>
    <s v="109 C.S. JOSE OLAYA"/>
    <x v="0"/>
    <n v="39"/>
    <n v="3165"/>
    <n v="70605225"/>
    <n v="947141578"/>
    <n v="6228"/>
    <s v="NO"/>
    <x v="15"/>
    <x v="0"/>
    <d v="2024-09-10T00:00:00"/>
    <x v="0"/>
    <d v="2024-09-10T00:00:00"/>
    <x v="0"/>
    <m/>
    <x v="1"/>
    <d v="2024-09-13T00:00:00"/>
    <d v="2024-09-17T00:00:00"/>
    <d v="2024-09-24T00:00:00"/>
    <d v="2024-10-02T00:00:00"/>
    <x v="0"/>
    <x v="1"/>
    <n v="25474"/>
  </r>
  <r>
    <n v="93970304"/>
    <s v="DNI"/>
    <s v="ROMERO RAMOS, AILANI MAQUENZI"/>
    <s v="F"/>
    <d v="2024-09-10T00:00:00"/>
    <x v="9"/>
    <x v="0"/>
    <s v="HOSPITAL SAN JOSE"/>
    <s v="112 C.S. NESTOR GAMBETTA"/>
    <x v="0"/>
    <n v="40"/>
    <n v="3465"/>
    <n v="75418251"/>
    <n v="928795311"/>
    <n v="6228"/>
    <s v="NO"/>
    <x v="31"/>
    <x v="0"/>
    <d v="2024-09-10T00:00:00"/>
    <x v="0"/>
    <d v="2024-09-10T00:00:00"/>
    <x v="0"/>
    <d v="2024-09-16T00:00:00"/>
    <x v="0"/>
    <d v="2024-09-13T00:00:00"/>
    <d v="2024-09-17T00:00:00"/>
    <d v="2024-09-24T00:00:00"/>
    <d v="2024-10-01T00:00:00"/>
    <x v="0"/>
    <x v="0"/>
    <n v="6228"/>
  </r>
  <r>
    <n v="93971374"/>
    <s v="DNI"/>
    <s v="HERNANDEZ BAZAN, ALESSIA CATALEYA"/>
    <s v="F"/>
    <d v="2024-09-10T00:00:00"/>
    <x v="9"/>
    <x v="0"/>
    <s v="NAC. DANIEL A. CARRION"/>
    <s v="112 C.S. NESTOR GAMBETTA"/>
    <x v="0"/>
    <n v="39"/>
    <n v="4195"/>
    <n v="75132199"/>
    <n v="925083899"/>
    <n v="6228"/>
    <s v="NO"/>
    <x v="31"/>
    <x v="0"/>
    <d v="2024-09-10T00:00:00"/>
    <x v="0"/>
    <d v="2024-09-10T00:00:00"/>
    <x v="0"/>
    <m/>
    <x v="1"/>
    <d v="2024-09-13T00:00:00"/>
    <d v="2024-09-17T00:00:00"/>
    <d v="2024-09-24T00:00:00"/>
    <d v="2024-10-02T00:00:00"/>
    <x v="0"/>
    <x v="1"/>
    <n v="6228"/>
  </r>
  <r>
    <n v="93970707"/>
    <s v="CNV"/>
    <s v=" TENORIO, "/>
    <s v="M"/>
    <d v="2024-09-10T00:00:00"/>
    <x v="9"/>
    <x v="0"/>
    <s v="C.S. MARQUEZ"/>
    <m/>
    <x v="0"/>
    <n v="38"/>
    <n v="2905"/>
    <n v="71404070"/>
    <n v="933921300"/>
    <n v="6238"/>
    <s v="NO"/>
    <x v="22"/>
    <x v="1"/>
    <d v="2024-09-10T00:00:00"/>
    <x v="0"/>
    <d v="2024-09-10T00:00:00"/>
    <x v="0"/>
    <d v="2024-09-16T00:00:00"/>
    <x v="0"/>
    <d v="2024-09-13T00:00:00"/>
    <d v="2024-09-17T00:00:00"/>
    <d v="2024-09-24T00:00:00"/>
    <d v="2024-10-01T00:00:00"/>
    <x v="0"/>
    <x v="0"/>
    <m/>
  </r>
  <r>
    <n v="93969576"/>
    <s v="CNV"/>
    <s v=" ZUÑIGA, "/>
    <s v="M"/>
    <d v="2024-09-10T00:00:00"/>
    <x v="9"/>
    <x v="0"/>
    <s v="NAC. DANIEL A. CARRION"/>
    <m/>
    <x v="0"/>
    <n v="39"/>
    <n v="3390"/>
    <n v="73031552"/>
    <n v="946204524"/>
    <n v="6239"/>
    <s v="NO"/>
    <x v="1"/>
    <x v="1"/>
    <d v="2024-09-10T00:00:00"/>
    <x v="0"/>
    <d v="2024-09-10T00:00:00"/>
    <x v="0"/>
    <d v="2024-09-12T00:00:00"/>
    <x v="0"/>
    <d v="2024-09-13T00:00:00"/>
    <d v="2024-09-18T00:00:00"/>
    <m/>
    <m/>
    <x v="1"/>
    <x v="1"/>
    <m/>
  </r>
  <r>
    <n v="93970937"/>
    <s v="DNI"/>
    <s v="MIGO LOSTAUNAU, OMSLING ENDRICK EMILIO"/>
    <s v="M"/>
    <d v="2024-09-10T00:00:00"/>
    <x v="9"/>
    <x v="0"/>
    <s v="NAC. DANIEL A. CARRION"/>
    <s v="108 P.S. JOSE BOTERIN"/>
    <x v="0"/>
    <n v="40"/>
    <n v="3775"/>
    <n v="44901301"/>
    <n v="955168962"/>
    <n v="6224"/>
    <s v="NO"/>
    <x v="51"/>
    <x v="0"/>
    <d v="2024-09-10T00:00:00"/>
    <x v="0"/>
    <d v="2024-09-10T00:00:00"/>
    <x v="0"/>
    <d v="2024-09-12T00:00:00"/>
    <x v="0"/>
    <d v="2024-09-13T00:00:00"/>
    <d v="2024-09-17T00:00:00"/>
    <d v="2024-09-24T00:00:00"/>
    <d v="2024-10-01T00:00:00"/>
    <x v="0"/>
    <x v="0"/>
    <n v="6224"/>
  </r>
  <r>
    <n v="93969496"/>
    <s v="CNV"/>
    <s v=" RAMOS, "/>
    <s v="M"/>
    <d v="2024-09-10T00:00:00"/>
    <x v="9"/>
    <x v="0"/>
    <s v="ALBERTO LEONARDO BARTON THOMPSON"/>
    <m/>
    <x v="1"/>
    <n v="39"/>
    <n v="4505"/>
    <n v="46268103"/>
    <n v="912851602"/>
    <n v="18319"/>
    <s v="NO"/>
    <x v="50"/>
    <x v="1"/>
    <d v="2024-09-10T00:00:00"/>
    <x v="0"/>
    <d v="2024-09-10T00:00:00"/>
    <x v="0"/>
    <m/>
    <x v="1"/>
    <m/>
    <m/>
    <m/>
    <m/>
    <x v="1"/>
    <x v="1"/>
    <m/>
  </r>
  <r>
    <n v="93970508"/>
    <s v="DNI"/>
    <s v="PEÑA PONCE, IKER KALETH"/>
    <s v="M"/>
    <d v="2024-09-10T00:00:00"/>
    <x v="9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70961"/>
    <s v="DNI"/>
    <s v="VELASQUEZ ROSALES, AITANA ISABELLA"/>
    <s v="F"/>
    <d v="2024-09-10T00:00:00"/>
    <x v="9"/>
    <x v="0"/>
    <s v="MEGASALUD NARANJAL S.A.C."/>
    <s v="201 C.S. FAUCETT"/>
    <x v="0"/>
    <m/>
    <m/>
    <m/>
    <m/>
    <m/>
    <s v="NO"/>
    <x v="24"/>
    <x v="2"/>
    <m/>
    <x v="1"/>
    <m/>
    <x v="1"/>
    <m/>
    <x v="1"/>
    <m/>
    <m/>
    <m/>
    <m/>
    <x v="1"/>
    <x v="1"/>
    <n v="6243"/>
  </r>
  <r>
    <n v="93969683"/>
    <s v="DNI"/>
    <s v="IZAGUIRRE GOMEZ, ALONDRA LARISSA"/>
    <s v="F"/>
    <d v="2024-09-10T00:00:00"/>
    <x v="9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70598"/>
    <s v="DNI"/>
    <s v="MOYA CANCHANYA, RAFAELA ALESSIA"/>
    <s v="F"/>
    <d v="2024-09-10T00:00:00"/>
    <x v="9"/>
    <x v="1"/>
    <s v="HOSPITAL SAN JOSE"/>
    <s v="213 C.S. VILLA SR. DE LOS MILAGROS"/>
    <x v="0"/>
    <n v="38"/>
    <n v="3105"/>
    <n v="44674632"/>
    <n v="998240718"/>
    <n v="6219"/>
    <s v="NO"/>
    <x v="27"/>
    <x v="2"/>
    <d v="2024-09-11T00:00:00"/>
    <x v="0"/>
    <d v="2024-09-11T00:00:00"/>
    <x v="0"/>
    <d v="2024-09-14T00:00:00"/>
    <x v="0"/>
    <m/>
    <m/>
    <m/>
    <m/>
    <x v="1"/>
    <x v="1"/>
    <n v="6253"/>
  </r>
  <r>
    <n v="93970229"/>
    <s v="DNI"/>
    <s v="CHAVEZ ALEJANDRO, MISHIELL AILANNY"/>
    <s v="F"/>
    <d v="2024-09-10T00:00:00"/>
    <x v="9"/>
    <x v="1"/>
    <s v="HOSPITAL DE VENTANILLA"/>
    <m/>
    <x v="0"/>
    <n v="38"/>
    <n v="3470"/>
    <n v="74839913"/>
    <n v="983438952"/>
    <n v="6257"/>
    <s v="NO"/>
    <x v="22"/>
    <x v="1"/>
    <d v="2024-09-10T00:00:00"/>
    <x v="0"/>
    <d v="2024-09-10T00:00:00"/>
    <x v="0"/>
    <d v="2024-09-13T00:00:00"/>
    <x v="0"/>
    <m/>
    <m/>
    <m/>
    <m/>
    <x v="1"/>
    <x v="1"/>
    <m/>
  </r>
  <r>
    <n v="93970101"/>
    <s v="DNI"/>
    <s v="SOLORZANO CASTILLO, LUISYULY MONTSERRAT"/>
    <s v="F"/>
    <d v="2024-09-10T00:00:00"/>
    <x v="9"/>
    <x v="1"/>
    <s v="HOSPITAL DE VENTANILLA"/>
    <s v="306 P.S. ANGAMOS"/>
    <x v="0"/>
    <n v="40"/>
    <n v="3890"/>
    <n v="126786040"/>
    <n v="997804724"/>
    <n v="6257"/>
    <s v="NO"/>
    <x v="28"/>
    <x v="3"/>
    <d v="2024-09-10T00:00:00"/>
    <x v="0"/>
    <d v="2024-09-10T00:00:00"/>
    <x v="0"/>
    <d v="2024-09-13T00:00:00"/>
    <x v="0"/>
    <d v="2024-09-13T00:00:00"/>
    <d v="2024-09-17T00:00:00"/>
    <d v="2024-09-24T00:00:00"/>
    <d v="2024-10-01T00:00:00"/>
    <x v="0"/>
    <x v="0"/>
    <n v="6257"/>
  </r>
  <r>
    <n v="93969705"/>
    <s v="CNV"/>
    <s v=" CHAVEZ, "/>
    <s v="F"/>
    <d v="2024-09-10T00:00:00"/>
    <x v="9"/>
    <x v="1"/>
    <s v="MATERNO INFANTIL PACHACUTEC  PERU-COREA"/>
    <m/>
    <x v="0"/>
    <n v="39"/>
    <n v="3165"/>
    <n v="74942633"/>
    <n v="902845640"/>
    <n v="6263"/>
    <s v="NO"/>
    <x v="22"/>
    <x v="1"/>
    <d v="2024-09-10T00:00:00"/>
    <x v="0"/>
    <d v="2024-09-10T00:00:00"/>
    <x v="0"/>
    <d v="2024-09-13T00:00:00"/>
    <x v="0"/>
    <m/>
    <m/>
    <m/>
    <m/>
    <x v="1"/>
    <x v="1"/>
    <m/>
  </r>
  <r>
    <n v="93970890"/>
    <s v="CNV"/>
    <s v=" ZELADA, "/>
    <s v="M"/>
    <d v="2024-09-10T00:00:00"/>
    <x v="9"/>
    <x v="1"/>
    <s v="NAC. DANIEL A. CARRION"/>
    <m/>
    <x v="0"/>
    <n v="37"/>
    <n v="3165"/>
    <n v="47898943"/>
    <n v="965666852"/>
    <n v="6263"/>
    <s v="NO"/>
    <x v="1"/>
    <x v="1"/>
    <d v="2024-09-11T00:00:00"/>
    <x v="0"/>
    <d v="2024-09-11T00:00:00"/>
    <x v="0"/>
    <d v="2024-09-12T00:00:00"/>
    <x v="0"/>
    <d v="2024-09-13T00:00:00"/>
    <d v="2024-09-17T00:00:00"/>
    <d v="2024-09-24T00:00:00"/>
    <d v="2024-10-01T00:00:00"/>
    <x v="0"/>
    <x v="0"/>
    <m/>
  </r>
  <r>
    <n v="93970297"/>
    <s v="DNI"/>
    <s v="HERRERA AGUILAR, SIENNA FRANCESCA"/>
    <s v="F"/>
    <d v="2024-09-10T00:00:00"/>
    <x v="9"/>
    <x v="1"/>
    <s v="HOSPITAL SAN JOSE"/>
    <s v="307 P.S. HIJOS DEL ALMIRANTE GRAU"/>
    <x v="0"/>
    <n v="40"/>
    <n v="3715"/>
    <n v="47559376"/>
    <n v="994545529"/>
    <n v="6262"/>
    <s v="NO"/>
    <x v="8"/>
    <x v="3"/>
    <d v="2024-09-10T00:00:00"/>
    <x v="0"/>
    <d v="2024-09-10T00:00:00"/>
    <x v="0"/>
    <d v="2024-09-14T00:00:00"/>
    <x v="0"/>
    <d v="2024-09-13T00:00:00"/>
    <d v="2024-09-17T00:00:00"/>
    <d v="2024-09-24T00:00:00"/>
    <d v="2024-10-01T00:00:00"/>
    <x v="0"/>
    <x v="0"/>
    <n v="6262"/>
  </r>
  <r>
    <n v="93970639"/>
    <s v="DNI"/>
    <s v="MORILLO LOPEZ, MATEO RICARDO"/>
    <s v="M"/>
    <d v="2024-09-10T00:00:00"/>
    <x v="9"/>
    <x v="0"/>
    <s v="HOSPITAL SAN JOSE"/>
    <s v="207 P.S. EL ALAMO"/>
    <x v="0"/>
    <n v="38"/>
    <n v="3205"/>
    <n v="6593792"/>
    <n v="927829848"/>
    <n v="6246"/>
    <s v="NO"/>
    <x v="4"/>
    <x v="2"/>
    <d v="2024-09-11T00:00:00"/>
    <x v="0"/>
    <d v="2024-09-11T00:00:00"/>
    <x v="0"/>
    <d v="2024-09-16T00:00:00"/>
    <x v="0"/>
    <d v="2024-09-13T00:00:00"/>
    <d v="2024-09-17T00:00:00"/>
    <d v="2024-09-24T00:00:00"/>
    <d v="2024-10-01T00:00:00"/>
    <x v="0"/>
    <x v="0"/>
    <n v="6246"/>
  </r>
  <r>
    <n v="93970291"/>
    <s v="DNI"/>
    <s v="RIVEROS ANICAMA, ADIEL MATIAS"/>
    <s v="M"/>
    <d v="2024-09-10T00:00:00"/>
    <x v="9"/>
    <x v="4"/>
    <s v="HOSPITAL SAN JOSE"/>
    <s v="214 C.S. CARMEN DE LA LEGUA"/>
    <x v="0"/>
    <n v="40"/>
    <n v="3905"/>
    <n v="71337287"/>
    <n v="907711504"/>
    <n v="6252"/>
    <s v="NO"/>
    <x v="6"/>
    <x v="2"/>
    <d v="2024-09-10T00:00:00"/>
    <x v="0"/>
    <d v="2024-09-10T00:00:00"/>
    <x v="0"/>
    <m/>
    <x v="1"/>
    <d v="2024-09-14T00:00:00"/>
    <d v="2024-09-17T00:00:00"/>
    <d v="2024-09-24T00:00:00"/>
    <d v="2024-10-01T00:00:00"/>
    <x v="0"/>
    <x v="1"/>
    <n v="6252"/>
  </r>
  <r>
    <n v="93970424"/>
    <s v="DNI"/>
    <s v="ZEGARRA YACCHI, THIAGO GAEL"/>
    <s v="M"/>
    <d v="2024-09-10T00:00:00"/>
    <x v="9"/>
    <x v="1"/>
    <s v="HOSPITAL DE VENTANILLA"/>
    <s v="309 P.S. VENTANILLA ALTA"/>
    <x v="0"/>
    <n v="39"/>
    <n v="3175"/>
    <n v="61012945"/>
    <n v="921555201"/>
    <n v="6255"/>
    <s v="NO"/>
    <x v="23"/>
    <x v="3"/>
    <d v="2024-09-10T00:00:00"/>
    <x v="0"/>
    <d v="2024-09-10T00:00:00"/>
    <x v="0"/>
    <d v="2024-09-13T00:00:00"/>
    <x v="0"/>
    <d v="2024-09-16T00:00:00"/>
    <d v="2024-09-20T00:00:00"/>
    <d v="2024-09-27T00:00:00"/>
    <d v="2024-10-05T00:00:00"/>
    <x v="0"/>
    <x v="0"/>
    <n v="6255"/>
  </r>
  <r>
    <n v="93973604"/>
    <s v="DNI"/>
    <s v="CARDENAS ANABLE, ALESSO FRANCESCO"/>
    <s v="M"/>
    <d v="2024-09-10T00:00:00"/>
    <x v="9"/>
    <x v="1"/>
    <s v="NAC. DANIEL A. CARRION"/>
    <s v="309 P.S. VENTANILLA ALTA"/>
    <x v="0"/>
    <n v="38"/>
    <n v="3660"/>
    <n v="70750757"/>
    <n v="976204496"/>
    <n v="0"/>
    <s v="NO"/>
    <x v="23"/>
    <x v="3"/>
    <d v="2024-09-11T00:00:00"/>
    <x v="0"/>
    <d v="2024-09-11T00:00:00"/>
    <x v="0"/>
    <d v="2024-09-12T00:00:00"/>
    <x v="0"/>
    <d v="2024-09-14T00:00:00"/>
    <d v="2024-09-18T00:00:00"/>
    <d v="2024-09-25T00:00:00"/>
    <d v="2024-10-05T00:00:00"/>
    <x v="0"/>
    <x v="0"/>
    <n v="6255"/>
  </r>
  <r>
    <n v="93970981"/>
    <s v="DNI"/>
    <s v="LUNA CUSI, KILLARY YARETZI"/>
    <s v="F"/>
    <d v="2024-09-11T00:00:00"/>
    <x v="9"/>
    <x v="1"/>
    <s v="MATERNO INFANTIL PACHACUTEC  PERU-COREA"/>
    <s v="305 C.S. SANTA ROSA DE PACHACUTEC"/>
    <x v="0"/>
    <n v="39"/>
    <n v="3350"/>
    <n v="44426491"/>
    <n v="942867921"/>
    <n v="6263"/>
    <s v="NO"/>
    <x v="20"/>
    <x v="3"/>
    <d v="2024-09-11T00:00:00"/>
    <x v="0"/>
    <d v="2024-09-11T00:00:00"/>
    <x v="0"/>
    <d v="2024-09-13T00:00:00"/>
    <x v="0"/>
    <d v="2024-09-14T00:00:00"/>
    <d v="2024-09-18T00:00:00"/>
    <d v="2024-09-25T00:00:00"/>
    <d v="2024-10-02T00:00:00"/>
    <x v="0"/>
    <x v="0"/>
    <n v="6263"/>
  </r>
  <r>
    <n v="93971907"/>
    <s v="DNI"/>
    <s v="INFANTE BRUNO, LIAM JAZIEL"/>
    <s v="M"/>
    <d v="2024-09-11T00:00:00"/>
    <x v="9"/>
    <x v="1"/>
    <s v="HOSPITAL DE VENTANILLA"/>
    <s v="307 P.S. HIJOS DEL ALMIRANTE GRAU"/>
    <x v="0"/>
    <n v="39"/>
    <n v="3135"/>
    <n v="75723542"/>
    <n v="959151945"/>
    <n v="6262"/>
    <s v="NO"/>
    <x v="8"/>
    <x v="3"/>
    <d v="2024-09-11T00:00:00"/>
    <x v="0"/>
    <d v="2024-09-11T00:00:00"/>
    <x v="0"/>
    <d v="2024-09-14T00:00:00"/>
    <x v="0"/>
    <d v="2024-09-14T00:00:00"/>
    <d v="2024-09-18T00:00:00"/>
    <d v="2024-09-25T00:00:00"/>
    <d v="2024-10-02T00:00:00"/>
    <x v="0"/>
    <x v="0"/>
    <n v="6262"/>
  </r>
  <r>
    <n v="93970740"/>
    <s v="DNI"/>
    <s v="LOPEZ PEZO, KYLIAN ZAIN"/>
    <s v="M"/>
    <d v="2024-09-11T00:00:00"/>
    <x v="9"/>
    <x v="1"/>
    <s v="HOSPITAL DE VENTANILLA"/>
    <s v="306 P.S. ANGAMOS"/>
    <x v="0"/>
    <n v="37"/>
    <n v="3445"/>
    <n v="60191801"/>
    <n v="988677146"/>
    <n v="6257"/>
    <s v="NO"/>
    <x v="28"/>
    <x v="3"/>
    <d v="2024-09-11T00:00:00"/>
    <x v="0"/>
    <d v="2024-09-11T00:00:00"/>
    <x v="0"/>
    <d v="2024-09-17T00:00:00"/>
    <x v="0"/>
    <d v="2024-09-14T00:00:00"/>
    <d v="2024-09-18T00:00:00"/>
    <d v="2024-09-25T00:00:00"/>
    <d v="2024-10-02T00:00:00"/>
    <x v="0"/>
    <x v="0"/>
    <n v="6257"/>
  </r>
  <r>
    <n v="93971662"/>
    <s v="DNI"/>
    <s v="SHUÑA ASCA, ANTONELLA CAYETANA"/>
    <s v="F"/>
    <d v="2024-09-11T00:00:00"/>
    <x v="9"/>
    <x v="1"/>
    <s v="HOSPITAL DE VENTANILLA"/>
    <s v="306 P.S. ANGAMOS"/>
    <x v="0"/>
    <n v="38"/>
    <n v="3100"/>
    <n v="75604191"/>
    <n v="920520175"/>
    <n v="6257"/>
    <s v="NO"/>
    <x v="28"/>
    <x v="3"/>
    <d v="2024-09-11T00:00:00"/>
    <x v="0"/>
    <d v="2024-09-11T00:00:00"/>
    <x v="0"/>
    <d v="2024-09-17T00:00:00"/>
    <x v="0"/>
    <m/>
    <m/>
    <m/>
    <m/>
    <x v="1"/>
    <x v="1"/>
    <n v="6257"/>
  </r>
  <r>
    <n v="93971792"/>
    <s v="DNI"/>
    <s v="BLAS TAFUR, MAXIMO ABELARDO"/>
    <s v="M"/>
    <d v="2024-09-11T00:00:00"/>
    <x v="9"/>
    <x v="5"/>
    <s v="NAC. DANIEL A. CARRION"/>
    <s v="312 P.S. MI PERU"/>
    <x v="0"/>
    <n v="39"/>
    <n v="3580"/>
    <n v="42636157"/>
    <n v="989040778"/>
    <n v="6260"/>
    <s v="NO"/>
    <x v="7"/>
    <x v="3"/>
    <d v="2024-09-12T00:00:00"/>
    <x v="0"/>
    <d v="2024-09-12T00:00:00"/>
    <x v="0"/>
    <m/>
    <x v="1"/>
    <d v="2024-09-14T00:00:00"/>
    <d v="2024-09-18T00:00:00"/>
    <d v="2024-09-25T00:00:00"/>
    <d v="2024-10-02T00:00:00"/>
    <x v="0"/>
    <x v="1"/>
    <n v="6260"/>
  </r>
  <r>
    <n v="93971056"/>
    <s v="DNI"/>
    <s v="CALDERON LOPEZ, ARIANA SOFIA"/>
    <s v="F"/>
    <d v="2024-09-11T00:00:00"/>
    <x v="9"/>
    <x v="1"/>
    <s v="HOSPITAL DE VENTANILLA"/>
    <s v="305 C.S. SANTA ROSA DE PACHACUTEC"/>
    <x v="0"/>
    <n v="37"/>
    <n v="2905"/>
    <n v="47736511"/>
    <n v="983437782"/>
    <n v="6263"/>
    <s v="NO"/>
    <x v="20"/>
    <x v="3"/>
    <d v="2024-09-11T00:00:00"/>
    <x v="0"/>
    <d v="2024-09-11T00:00:00"/>
    <x v="0"/>
    <d v="2024-09-14T00:00:00"/>
    <x v="0"/>
    <d v="2024-09-14T00:00:00"/>
    <d v="2024-09-18T00:00:00"/>
    <d v="2024-09-25T00:00:00"/>
    <d v="2024-10-02T00:00:00"/>
    <x v="0"/>
    <x v="0"/>
    <n v="6263"/>
  </r>
  <r>
    <n v="93971893"/>
    <s v="DNI"/>
    <s v="LEANDRO BARCO, BEATRIZ"/>
    <s v="F"/>
    <d v="2024-09-11T00:00:00"/>
    <x v="9"/>
    <x v="4"/>
    <s v="HOSPITAL SAN JOSE"/>
    <m/>
    <x v="0"/>
    <n v="37"/>
    <n v="3655"/>
    <n v="42189373"/>
    <n v="993238321"/>
    <n v="24327"/>
    <s v="NO"/>
    <x v="17"/>
    <x v="1"/>
    <d v="2024-09-12T00:00:00"/>
    <x v="0"/>
    <d v="2024-09-12T00:00:00"/>
    <x v="0"/>
    <d v="2024-09-16T00:00:00"/>
    <x v="0"/>
    <d v="2024-09-16T00:00:00"/>
    <m/>
    <m/>
    <m/>
    <x v="1"/>
    <x v="1"/>
    <m/>
  </r>
  <r>
    <n v="93971516"/>
    <s v="CNV"/>
    <s v=" AVILA, "/>
    <s v="M"/>
    <d v="2024-09-11T00:00:00"/>
    <x v="9"/>
    <x v="0"/>
    <n v="23151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0834"/>
    <s v="CNV"/>
    <s v=" ACANCHA, "/>
    <s v="M"/>
    <d v="2024-09-11T00:00:00"/>
    <x v="9"/>
    <x v="0"/>
    <s v="ALBERTO LEONARDO BARTON THOMPSON"/>
    <m/>
    <x v="1"/>
    <n v="38"/>
    <n v="3580"/>
    <n v="48148490"/>
    <n v="960662741"/>
    <n v="18319"/>
    <s v="NO"/>
    <x v="50"/>
    <x v="1"/>
    <d v="2024-09-11T00:00:00"/>
    <x v="0"/>
    <d v="2024-09-11T00:00:00"/>
    <x v="0"/>
    <m/>
    <x v="1"/>
    <m/>
    <m/>
    <m/>
    <m/>
    <x v="1"/>
    <x v="1"/>
    <m/>
  </r>
  <r>
    <n v="93971853"/>
    <s v="DNI"/>
    <s v="VENEGAS PAREDES, RAYSA CRISTEL"/>
    <s v="F"/>
    <d v="2024-09-11T00:00:00"/>
    <x v="9"/>
    <x v="0"/>
    <s v="NESTOR GAMBETTA"/>
    <s v="112 C.S. NESTOR GAMBETTA"/>
    <x v="0"/>
    <n v="39"/>
    <n v="3210"/>
    <n v="75610804"/>
    <n v="992525701"/>
    <n v="6228"/>
    <s v="NO"/>
    <x v="31"/>
    <x v="0"/>
    <d v="2024-09-11T00:00:00"/>
    <x v="0"/>
    <d v="2024-09-11T00:00:00"/>
    <x v="0"/>
    <d v="2024-09-17T00:00:00"/>
    <x v="0"/>
    <d v="2024-09-14T00:00:00"/>
    <d v="2024-09-18T00:00:00"/>
    <d v="2024-09-25T00:00:00"/>
    <d v="2024-10-07T00:00:00"/>
    <x v="0"/>
    <x v="0"/>
    <n v="6228"/>
  </r>
  <r>
    <n v="93971917"/>
    <s v="DNI"/>
    <s v="PAREDES JARA, THEO JHOSUÉ"/>
    <s v="M"/>
    <d v="2024-09-11T00:00:00"/>
    <x v="9"/>
    <x v="0"/>
    <s v="HOSPITAL SAN JOSE"/>
    <s v="115 C.S. ACAPULCO"/>
    <x v="0"/>
    <n v="40"/>
    <n v="4150"/>
    <n v="44870975"/>
    <n v="910100789"/>
    <n v="6230"/>
    <s v="NO"/>
    <x v="26"/>
    <x v="0"/>
    <d v="2024-09-12T00:00:00"/>
    <x v="0"/>
    <d v="2024-09-12T00:00:00"/>
    <x v="0"/>
    <d v="2024-09-16T00:00:00"/>
    <x v="0"/>
    <d v="2024-09-14T00:00:00"/>
    <d v="2024-09-18T00:00:00"/>
    <d v="2024-09-25T00:00:00"/>
    <d v="2024-10-02T00:00:00"/>
    <x v="0"/>
    <x v="0"/>
    <n v="6230"/>
  </r>
  <r>
    <n v="93970896"/>
    <s v="CNV"/>
    <s v=" GONZALES, "/>
    <s v="F"/>
    <d v="2024-09-11T00:00:00"/>
    <x v="9"/>
    <x v="0"/>
    <s v="HOSPITAL SAN JOSE"/>
    <m/>
    <x v="0"/>
    <n v="38"/>
    <n v="4215"/>
    <n v="46682881"/>
    <n v="935159865"/>
    <n v="6231"/>
    <s v="NO"/>
    <x v="17"/>
    <x v="1"/>
    <d v="2024-09-11T00:00:00"/>
    <x v="0"/>
    <d v="2024-09-11T00:00:00"/>
    <x v="0"/>
    <d v="2024-09-13T00:00:00"/>
    <x v="0"/>
    <d v="2024-09-14T00:00:00"/>
    <d v="2024-09-18T00:00:00"/>
    <d v="2024-09-25T00:00:00"/>
    <d v="2024-10-02T00:00:00"/>
    <x v="0"/>
    <x v="0"/>
    <m/>
  </r>
  <r>
    <n v="93970893"/>
    <s v="DNI"/>
    <s v="OLAYA SILVA, SALEYSHA NASYA"/>
    <s v="F"/>
    <d v="2024-09-11T00:00:00"/>
    <x v="9"/>
    <x v="0"/>
    <s v="HOSPITAL NACIONAL ALBERTO SABOGAL SOLOGUREN DE LA RED ASISTENCIAL SABOGAL"/>
    <m/>
    <x v="1"/>
    <n v="39"/>
    <n v="3086"/>
    <n v="75437012"/>
    <n v="913788946"/>
    <n v="10964"/>
    <s v="NO"/>
    <x v="12"/>
    <x v="4"/>
    <m/>
    <x v="1"/>
    <m/>
    <x v="1"/>
    <m/>
    <x v="1"/>
    <m/>
    <m/>
    <m/>
    <m/>
    <x v="1"/>
    <x v="1"/>
    <m/>
  </r>
  <r>
    <n v="93971566"/>
    <s v="CNV"/>
    <s v=" AYJARI, "/>
    <s v="F"/>
    <d v="2024-09-11T00:00:00"/>
    <x v="9"/>
    <x v="1"/>
    <s v="CLINICA SAN JUDAS TADEO"/>
    <m/>
    <x v="1"/>
    <m/>
    <m/>
    <m/>
    <m/>
    <m/>
    <s v="NO"/>
    <x v="8"/>
    <x v="3"/>
    <m/>
    <x v="1"/>
    <m/>
    <x v="1"/>
    <m/>
    <x v="1"/>
    <d v="2024-09-14T00:00:00"/>
    <d v="2024-09-18T00:00:00"/>
    <d v="2024-09-25T00:00:00"/>
    <m/>
    <x v="1"/>
    <x v="1"/>
    <m/>
  </r>
  <r>
    <n v="93971702"/>
    <s v="CNV"/>
    <s v=" RAMIREZ, "/>
    <s v="F"/>
    <d v="2024-09-11T00:00:00"/>
    <x v="9"/>
    <x v="1"/>
    <s v="HOSPITAL NACIONAL POLICIA NACIONAL DEL PERU GRAL PNP LUIS N. SAENZ."/>
    <m/>
    <x v="1"/>
    <m/>
    <m/>
    <m/>
    <m/>
    <m/>
    <s v="NO"/>
    <x v="11"/>
    <x v="3"/>
    <m/>
    <x v="1"/>
    <m/>
    <x v="1"/>
    <m/>
    <x v="1"/>
    <d v="2024-09-14T00:00:00"/>
    <d v="2024-09-18T00:00:00"/>
    <d v="2024-09-25T00:00:00"/>
    <m/>
    <x v="1"/>
    <x v="1"/>
    <m/>
  </r>
  <r>
    <n v="93971640"/>
    <s v="DNI"/>
    <s v="YÓPLAC VILLASECA, MATEO LIONEL"/>
    <s v="M"/>
    <d v="2024-09-11T00:00:00"/>
    <x v="9"/>
    <x v="0"/>
    <s v="CLINICA SANTA ISABEL"/>
    <s v="204 C.S. SESQUICENTENARIO"/>
    <x v="1"/>
    <m/>
    <m/>
    <m/>
    <m/>
    <m/>
    <s v="NO"/>
    <x v="2"/>
    <x v="2"/>
    <m/>
    <x v="1"/>
    <m/>
    <x v="1"/>
    <m/>
    <x v="1"/>
    <m/>
    <m/>
    <m/>
    <m/>
    <x v="1"/>
    <x v="1"/>
    <n v="6239"/>
  </r>
  <r>
    <n v="93971918"/>
    <s v="CNV"/>
    <s v=" VIDAURRE, "/>
    <s v="F"/>
    <d v="2024-09-11T00:00:00"/>
    <x v="9"/>
    <x v="0"/>
    <s v="ALBERTO LEONARDO BARTON THOMPSON"/>
    <m/>
    <x v="1"/>
    <n v="40"/>
    <n v="2850"/>
    <n v="46753731"/>
    <n v="981104488"/>
    <n v="18306"/>
    <s v="NO"/>
    <x v="50"/>
    <x v="1"/>
    <d v="2024-09-12T00:00:00"/>
    <x v="0"/>
    <d v="2024-09-12T00:00:00"/>
    <x v="0"/>
    <m/>
    <x v="1"/>
    <m/>
    <m/>
    <m/>
    <m/>
    <x v="1"/>
    <x v="1"/>
    <m/>
  </r>
  <r>
    <n v="93971638"/>
    <s v="DNI"/>
    <s v="TERRONES LITANO, ALONDRA NICOL"/>
    <s v="F"/>
    <d v="2024-09-11T00:00:00"/>
    <x v="9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71695"/>
    <s v="DNI"/>
    <s v="DEL AGUILA SALAS, EITHAN CAMILO"/>
    <s v="M"/>
    <d v="2024-09-11T00:00:00"/>
    <x v="9"/>
    <x v="1"/>
    <s v="HOSPITAL II LIMA NORTE CALLAO LUIS NEGREIROS VEGA ESSALUD"/>
    <m/>
    <x v="1"/>
    <n v="38"/>
    <n v="3920"/>
    <n v="70913671"/>
    <n v="902744507"/>
    <n v="8146"/>
    <s v="NO"/>
    <x v="12"/>
    <x v="4"/>
    <m/>
    <x v="1"/>
    <m/>
    <x v="1"/>
    <m/>
    <x v="1"/>
    <m/>
    <m/>
    <m/>
    <m/>
    <x v="1"/>
    <x v="1"/>
    <m/>
  </r>
  <r>
    <n v="93971944"/>
    <s v="CNV"/>
    <s v=" TAYPE, "/>
    <s v="M"/>
    <d v="2024-09-11T00:00:00"/>
    <x v="9"/>
    <x v="1"/>
    <s v="HOSPITAL II LIMA NORTE CALLAO LUIS NEGREIROS VEGA ESSALUD"/>
    <m/>
    <x v="1"/>
    <n v="38"/>
    <n v="3250"/>
    <n v="48788507"/>
    <n v="903599585"/>
    <n v="8146"/>
    <s v="NO"/>
    <x v="39"/>
    <x v="3"/>
    <m/>
    <x v="1"/>
    <m/>
    <x v="1"/>
    <m/>
    <x v="1"/>
    <d v="2024-09-14T00:00:00"/>
    <d v="2024-09-18T00:00:00"/>
    <d v="2024-09-25T00:00:00"/>
    <d v="2024-10-02T00:00:00"/>
    <x v="0"/>
    <x v="1"/>
    <m/>
  </r>
  <r>
    <n v="93971401"/>
    <s v="DNI"/>
    <s v="MASGO INUMA, GENESIS CAMILA"/>
    <s v="F"/>
    <d v="2024-09-11T00:00:00"/>
    <x v="9"/>
    <x v="1"/>
    <s v="CLINICA CARRION"/>
    <s v="304 P.S. CIUDAD PACHACUTEC"/>
    <x v="1"/>
    <n v="38"/>
    <n v="2960"/>
    <n v="74487613"/>
    <n v="932036825"/>
    <n v="0"/>
    <s v="NO"/>
    <x v="10"/>
    <x v="3"/>
    <d v="2024-09-12T00:00:00"/>
    <x v="0"/>
    <d v="2024-09-12T00:00:00"/>
    <x v="0"/>
    <d v="2024-09-17T00:00:00"/>
    <x v="0"/>
    <d v="2024-09-14T00:00:00"/>
    <d v="2024-09-18T00:00:00"/>
    <d v="2024-09-25T00:00:00"/>
    <d v="2024-10-02T00:00:00"/>
    <x v="0"/>
    <x v="0"/>
    <n v="6267"/>
  </r>
  <r>
    <n v="93971466"/>
    <s v="DNI"/>
    <s v="GOMEZ GASCO, GIAN YETZAEL"/>
    <s v="M"/>
    <d v="2024-09-11T00:00:00"/>
    <x v="9"/>
    <x v="1"/>
    <s v="NAC. DANIEL A. CARRION"/>
    <s v="304 P.S. CIUDAD PACHACUTEC"/>
    <x v="0"/>
    <n v="39"/>
    <n v="3200"/>
    <n v="61372871"/>
    <n v="924496505"/>
    <n v="6267"/>
    <s v="NO"/>
    <x v="10"/>
    <x v="3"/>
    <d v="2024-09-11T00:00:00"/>
    <x v="0"/>
    <d v="2024-09-11T00:00:00"/>
    <x v="0"/>
    <d v="2024-09-14T00:00:00"/>
    <x v="0"/>
    <d v="2024-09-14T00:00:00"/>
    <d v="2024-09-18T00:00:00"/>
    <d v="2024-09-25T00:00:00"/>
    <d v="2024-10-02T00:00:00"/>
    <x v="0"/>
    <x v="0"/>
    <n v="6267"/>
  </r>
  <r>
    <n v="93971509"/>
    <s v="DNI"/>
    <s v="PERICHE VARGAS, JADE AZIEL"/>
    <s v="M"/>
    <d v="2024-09-11T00:00:00"/>
    <x v="9"/>
    <x v="1"/>
    <s v="HOSPITAL SAN JOSE"/>
    <s v="308 P.S. DEFENSORES DE LA PATRIA"/>
    <x v="0"/>
    <n v="39"/>
    <n v="3640"/>
    <n v="71156912"/>
    <n v="910276820"/>
    <n v="0"/>
    <s v="NO"/>
    <x v="19"/>
    <x v="3"/>
    <d v="2024-09-11T00:00:00"/>
    <x v="0"/>
    <d v="2024-09-11T00:00:00"/>
    <x v="0"/>
    <d v="2024-09-16T00:00:00"/>
    <x v="0"/>
    <d v="2024-09-17T00:00:00"/>
    <d v="2024-09-20T00:00:00"/>
    <d v="2024-09-28T00:00:00"/>
    <d v="2024-10-05T00:00:00"/>
    <x v="0"/>
    <x v="0"/>
    <n v="6268"/>
  </r>
  <r>
    <n v="93973074"/>
    <s v="CNV"/>
    <s v=" CARRASCO, "/>
    <s v="M"/>
    <d v="2024-09-12T00:00:00"/>
    <x v="9"/>
    <x v="0"/>
    <s v="CLINICA BELLAVISTA"/>
    <m/>
    <x v="1"/>
    <n v="40"/>
    <n v="3950"/>
    <n v="74308076"/>
    <n v="934631661"/>
    <n v="9250"/>
    <s v="NO"/>
    <x v="14"/>
    <x v="2"/>
    <d v="2024-09-13T00:00:00"/>
    <x v="0"/>
    <d v="2024-09-13T00:00:00"/>
    <x v="0"/>
    <m/>
    <x v="1"/>
    <m/>
    <m/>
    <m/>
    <m/>
    <x v="1"/>
    <x v="1"/>
    <m/>
  </r>
  <r>
    <n v="93972868"/>
    <s v="DNI"/>
    <s v="POMA HUETE, JHEIKO NEYLAN"/>
    <s v="M"/>
    <d v="2024-09-12T00:00:00"/>
    <x v="9"/>
    <x v="1"/>
    <s v="HOSPITAL DE VENTANILLA"/>
    <s v="301 C.S.M.I. PACHACUTEC PERU - COREA"/>
    <x v="0"/>
    <n v="40"/>
    <n v="3905"/>
    <n v="48159840"/>
    <n v="916055657"/>
    <n v="7314"/>
    <s v="NO"/>
    <x v="11"/>
    <x v="3"/>
    <d v="2024-09-12T00:00:00"/>
    <x v="0"/>
    <d v="2024-09-12T00:00:00"/>
    <x v="0"/>
    <d v="2024-09-16T00:00:00"/>
    <x v="0"/>
    <d v="2024-09-15T00:00:00"/>
    <d v="2024-09-19T00:00:00"/>
    <d v="2024-09-26T00:00:00"/>
    <m/>
    <x v="1"/>
    <x v="1"/>
    <n v="7314"/>
  </r>
  <r>
    <n v="93973107"/>
    <s v="CNV"/>
    <s v=" AREVALO, "/>
    <s v="F"/>
    <d v="2024-09-12T00:00:00"/>
    <x v="9"/>
    <x v="0"/>
    <s v="ALBERTO LEONARDO BARTON THOMPSON"/>
    <m/>
    <x v="1"/>
    <n v="37"/>
    <n v="3650"/>
    <n v="47273135"/>
    <n v="999225599"/>
    <n v="18306"/>
    <s v="NO"/>
    <x v="50"/>
    <x v="1"/>
    <d v="2024-09-13T00:00:00"/>
    <x v="0"/>
    <d v="2024-09-13T00:00:00"/>
    <x v="0"/>
    <m/>
    <x v="1"/>
    <m/>
    <m/>
    <m/>
    <m/>
    <x v="1"/>
    <x v="1"/>
    <m/>
  </r>
  <r>
    <n v="93973878"/>
    <s v="DNI"/>
    <s v="INCHE MAGUIÑA, ANDRÉ EMILIANO"/>
    <s v="M"/>
    <d v="2024-09-12T00:00:00"/>
    <x v="9"/>
    <x v="0"/>
    <s v="CLINICA SAN GABRIEL S.A.C."/>
    <s v="203 P.S. PALMERAS DE OQUENDO"/>
    <x v="1"/>
    <m/>
    <m/>
    <m/>
    <m/>
    <m/>
    <s v="NO"/>
    <x v="18"/>
    <x v="2"/>
    <m/>
    <x v="1"/>
    <m/>
    <x v="1"/>
    <d v="2024-09-18T00:00:00"/>
    <x v="0"/>
    <d v="2024-09-16T00:00:00"/>
    <d v="2024-09-20T00:00:00"/>
    <d v="2024-09-27T00:00:00"/>
    <m/>
    <x v="1"/>
    <x v="1"/>
    <n v="6768"/>
  </r>
  <r>
    <n v="93973533"/>
    <s v="DNI"/>
    <s v="CARRASCO YALOPOMA, CORY ALANNA"/>
    <s v="F"/>
    <d v="2024-09-12T00:00:00"/>
    <x v="9"/>
    <x v="1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2890"/>
    <s v="DNI"/>
    <s v="FERNANDEZ SARMIENTO, EMILY VALENTINA"/>
    <s v="F"/>
    <d v="2024-09-12T00:00:00"/>
    <x v="9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3112"/>
    <s v="DNI"/>
    <s v="SALAS MORALES, LUIS FERNANDO"/>
    <s v="M"/>
    <d v="2024-09-12T00:00:00"/>
    <x v="9"/>
    <x v="2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2344"/>
    <s v="DNI"/>
    <s v="REYES OTERO, KHARLA CATALEYA"/>
    <s v="F"/>
    <d v="2024-09-12T00:00:00"/>
    <x v="9"/>
    <x v="4"/>
    <s v="HOSPITAL II LIMA NORTE CALLAO LUIS NEGREIROS VEGA ESSALUD"/>
    <m/>
    <x v="1"/>
    <n v="39"/>
    <n v="2880"/>
    <n v="48084953"/>
    <n v="955591931"/>
    <n v="9274"/>
    <s v="NO"/>
    <x v="12"/>
    <x v="4"/>
    <m/>
    <x v="1"/>
    <m/>
    <x v="1"/>
    <m/>
    <x v="1"/>
    <m/>
    <m/>
    <m/>
    <m/>
    <x v="1"/>
    <x v="1"/>
    <m/>
  </r>
  <r>
    <n v="93973006"/>
    <s v="CNV"/>
    <s v=" YAÑEZ, "/>
    <s v="F"/>
    <d v="2024-09-12T00:00:00"/>
    <x v="9"/>
    <x v="0"/>
    <s v="NAC. DANIEL A. CARRION"/>
    <m/>
    <x v="0"/>
    <n v="39"/>
    <n v="2985"/>
    <n v="70626097"/>
    <n v="979576333"/>
    <n v="6228"/>
    <s v="NO"/>
    <x v="1"/>
    <x v="1"/>
    <d v="2024-09-13T00:00:00"/>
    <x v="0"/>
    <d v="2024-09-13T00:00:00"/>
    <x v="0"/>
    <d v="2024-09-17T00:00:00"/>
    <x v="0"/>
    <d v="2024-09-15T00:00:00"/>
    <d v="2024-09-19T00:00:00"/>
    <d v="2024-09-26T00:00:00"/>
    <d v="2024-10-08T00:00:00"/>
    <x v="0"/>
    <x v="0"/>
    <m/>
  </r>
  <r>
    <n v="93972445"/>
    <s v="CNV"/>
    <s v=" YAUSEN, "/>
    <s v="M"/>
    <d v="2024-09-12T00:00:00"/>
    <x v="9"/>
    <x v="0"/>
    <s v="ALBERTO LEONARDO BARTON THOMPSON"/>
    <m/>
    <x v="1"/>
    <n v="41"/>
    <n v="3695"/>
    <n v="46277728"/>
    <n v="951842541"/>
    <n v="18319"/>
    <s v="NO"/>
    <x v="36"/>
    <x v="0"/>
    <d v="2024-09-12T00:00:00"/>
    <x v="0"/>
    <d v="2024-09-12T00:00:00"/>
    <x v="0"/>
    <m/>
    <x v="1"/>
    <d v="2024-09-16T00:00:00"/>
    <d v="2024-09-19T00:00:00"/>
    <d v="2024-09-26T00:00:00"/>
    <d v="2024-10-03T00:00:00"/>
    <x v="0"/>
    <x v="1"/>
    <m/>
  </r>
  <r>
    <n v="93973610"/>
    <s v="DNI"/>
    <s v="PIZANGO SHAPIAMA, MEREDITH MARA"/>
    <s v="F"/>
    <d v="2024-09-12T00:00:00"/>
    <x v="9"/>
    <x v="0"/>
    <s v="NAC. DANIEL A. CARRION"/>
    <s v="206 P.S. BOCANEGRA"/>
    <x v="0"/>
    <n v="39"/>
    <n v="3465"/>
    <n v="71010969"/>
    <n v="928025665"/>
    <n v="18691"/>
    <s v="NO"/>
    <x v="3"/>
    <x v="2"/>
    <d v="2024-09-12T00:00:00"/>
    <x v="0"/>
    <d v="2024-09-12T00:00:00"/>
    <x v="0"/>
    <m/>
    <x v="1"/>
    <d v="2024-09-17T00:00:00"/>
    <d v="2024-09-20T00:00:00"/>
    <d v="2024-09-27T00:00:00"/>
    <d v="2024-10-04T00:00:00"/>
    <x v="0"/>
    <x v="1"/>
    <n v="6245"/>
  </r>
  <r>
    <n v="93972948"/>
    <s v="DNI"/>
    <s v="VALDIVIA BARRIENTOS, EMIL ALAIA"/>
    <s v="F"/>
    <d v="2024-09-12T00:00:00"/>
    <x v="9"/>
    <x v="1"/>
    <s v="HOSPITAL SAN JOSE"/>
    <s v="112 C.S. NESTOR GAMBETTA"/>
    <x v="0"/>
    <n v="37"/>
    <n v="3885"/>
    <s v="VE86747"/>
    <n v="929133900"/>
    <n v="6219"/>
    <s v="NO"/>
    <x v="31"/>
    <x v="0"/>
    <d v="2024-09-13T00:00:00"/>
    <x v="0"/>
    <d v="2024-09-13T00:00:00"/>
    <x v="0"/>
    <d v="2024-09-18T00:00:00"/>
    <x v="0"/>
    <d v="2024-09-18T00:00:00"/>
    <d v="2024-09-24T00:00:00"/>
    <d v="2024-10-02T00:00:00"/>
    <m/>
    <x v="1"/>
    <x v="1"/>
    <n v="6228"/>
  </r>
  <r>
    <n v="93972832"/>
    <s v="DNI"/>
    <s v="ROSALES ALBA, ARLETH LUHANA"/>
    <s v="F"/>
    <d v="2024-09-12T00:00:00"/>
    <x v="9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73336"/>
    <s v="CNV"/>
    <s v=" CESPEDES, "/>
    <s v="M"/>
    <d v="2024-09-12T00:00:00"/>
    <x v="9"/>
    <x v="0"/>
    <s v="NAC. DANIEL A. CARRION"/>
    <m/>
    <x v="0"/>
    <n v="39"/>
    <n v="3660"/>
    <n v="76391613"/>
    <n v="929934801"/>
    <n v="6218"/>
    <s v="NO"/>
    <x v="1"/>
    <x v="1"/>
    <d v="2024-09-13T00:00:00"/>
    <x v="0"/>
    <d v="2024-09-13T00:00:00"/>
    <x v="0"/>
    <d v="2024-09-14T00:00:00"/>
    <x v="0"/>
    <d v="2024-09-16T00:00:00"/>
    <d v="2024-09-19T00:00:00"/>
    <d v="2024-09-26T00:00:00"/>
    <d v="2024-10-03T00:00:00"/>
    <x v="0"/>
    <x v="0"/>
    <m/>
  </r>
  <r>
    <n v="93972658"/>
    <s v="CNV"/>
    <s v=" DUEÑAS, "/>
    <s v="M"/>
    <d v="2024-09-12T00:00:00"/>
    <x v="9"/>
    <x v="2"/>
    <s v="NAC. DANIEL A. CARRION"/>
    <m/>
    <x v="1"/>
    <n v="37"/>
    <n v="3515"/>
    <n v="70808528"/>
    <n v="970558048"/>
    <n v="6218"/>
    <s v="NO"/>
    <x v="1"/>
    <x v="1"/>
    <d v="2024-09-12T00:00:00"/>
    <x v="0"/>
    <d v="2024-09-12T00:00:00"/>
    <x v="0"/>
    <d v="2024-09-17T00:00:00"/>
    <x v="0"/>
    <m/>
    <m/>
    <m/>
    <m/>
    <x v="1"/>
    <x v="1"/>
    <m/>
  </r>
  <r>
    <n v="93972471"/>
    <s v="CNV"/>
    <s v=" GARCIA, "/>
    <s v="F"/>
    <d v="2024-09-12T00:00:00"/>
    <x v="9"/>
    <x v="0"/>
    <s v="ALBERTO LEONARDO BARTON THOMPSON"/>
    <m/>
    <x v="1"/>
    <n v="38"/>
    <n v="3010"/>
    <n v="2839275"/>
    <n v="942857723"/>
    <n v="6221"/>
    <s v="NO"/>
    <x v="50"/>
    <x v="1"/>
    <d v="2024-09-12T00:00:00"/>
    <x v="0"/>
    <d v="2024-09-12T00:00:00"/>
    <x v="0"/>
    <m/>
    <x v="1"/>
    <m/>
    <m/>
    <m/>
    <m/>
    <x v="1"/>
    <x v="1"/>
    <m/>
  </r>
  <r>
    <n v="93972762"/>
    <s v="CNV"/>
    <s v=" BRAVO, "/>
    <s v="M"/>
    <d v="2024-09-12T00:00:00"/>
    <x v="9"/>
    <x v="1"/>
    <s v="HOSPITAL DE VENTANILLA"/>
    <m/>
    <x v="0"/>
    <n v="39"/>
    <n v="3620"/>
    <n v="45989060"/>
    <n v="995881409"/>
    <n v="6259"/>
    <s v="NO"/>
    <x v="22"/>
    <x v="1"/>
    <d v="2024-09-12T00:00:00"/>
    <x v="0"/>
    <d v="2024-09-12T00:00:00"/>
    <x v="0"/>
    <d v="2024-09-16T00:00:00"/>
    <x v="0"/>
    <d v="2024-09-18T00:00:00"/>
    <d v="2024-09-22T00:00:00"/>
    <d v="2024-09-29T00:00:00"/>
    <d v="2024-10-06T00:00:00"/>
    <x v="0"/>
    <x v="0"/>
    <m/>
  </r>
  <r>
    <n v="93972170"/>
    <s v="DNI"/>
    <s v="ALOMIA CARRILLO, OWEN CEDRIC"/>
    <s v="M"/>
    <d v="2024-09-12T00:00:00"/>
    <x v="9"/>
    <x v="5"/>
    <s v="HOSPITAL DE VENTANILLA"/>
    <s v="312 P.S. MI PERU"/>
    <x v="0"/>
    <n v="39"/>
    <n v="2945"/>
    <n v="48012077"/>
    <n v="990012052"/>
    <n v="6260"/>
    <s v="NO"/>
    <x v="7"/>
    <x v="3"/>
    <d v="2024-09-12T00:00:00"/>
    <x v="0"/>
    <d v="2024-09-12T00:00:00"/>
    <x v="0"/>
    <d v="2024-09-16T00:00:00"/>
    <x v="0"/>
    <d v="2024-09-15T00:00:00"/>
    <d v="2024-09-19T00:00:00"/>
    <d v="2024-09-26T00:00:00"/>
    <d v="2024-10-03T00:00:00"/>
    <x v="0"/>
    <x v="0"/>
    <n v="6260"/>
  </r>
  <r>
    <n v="93972939"/>
    <s v="CNV"/>
    <s v=" CONTRERAS, "/>
    <s v="F"/>
    <d v="2024-09-12T00:00:00"/>
    <x v="9"/>
    <x v="1"/>
    <s v="NAC. DANIEL A. CARRION"/>
    <m/>
    <x v="0"/>
    <n v="39"/>
    <n v="3660"/>
    <n v="73240714"/>
    <n v="903089610"/>
    <n v="6255"/>
    <s v="NO"/>
    <x v="1"/>
    <x v="1"/>
    <d v="2024-09-13T00:00:00"/>
    <x v="0"/>
    <d v="2024-09-13T00:00:00"/>
    <x v="0"/>
    <d v="2024-09-17T00:00:00"/>
    <x v="0"/>
    <d v="2024-09-15T00:00:00"/>
    <d v="2024-09-19T00:00:00"/>
    <d v="2024-09-26T00:00:00"/>
    <d v="2024-10-03T00:00:00"/>
    <x v="0"/>
    <x v="0"/>
    <m/>
  </r>
  <r>
    <n v="93972748"/>
    <s v="CNV"/>
    <s v=" PADILLA, "/>
    <s v="M"/>
    <d v="2024-09-12T00:00:00"/>
    <x v="9"/>
    <x v="1"/>
    <s v="HOSPITAL DE VENTANILLA"/>
    <m/>
    <x v="0"/>
    <n v="42"/>
    <n v="4385"/>
    <n v="72700438"/>
    <n v="942231498"/>
    <n v="6255"/>
    <s v="NO"/>
    <x v="22"/>
    <x v="1"/>
    <d v="2024-09-12T00:00:00"/>
    <x v="0"/>
    <d v="2024-09-12T00:00:00"/>
    <x v="0"/>
    <m/>
    <x v="1"/>
    <d v="2024-09-17T00:00:00"/>
    <d v="2024-09-23T00:00:00"/>
    <d v="2024-09-30T00:00:00"/>
    <d v="2024-10-07T00:00:00"/>
    <x v="0"/>
    <x v="1"/>
    <m/>
  </r>
  <r>
    <n v="93972095"/>
    <s v="DNI"/>
    <s v="OLAZABAL ROJAS, PIERINA ANTONELA"/>
    <s v="F"/>
    <d v="2024-09-12T00:00:00"/>
    <x v="9"/>
    <x v="1"/>
    <s v="HOSPITAL DE VENTANILLA"/>
    <m/>
    <x v="0"/>
    <n v="40"/>
    <n v="3695"/>
    <n v="45440435"/>
    <n v="964199413"/>
    <n v="0"/>
    <s v="NO"/>
    <x v="22"/>
    <x v="1"/>
    <d v="2024-09-12T00:00:00"/>
    <x v="0"/>
    <d v="2024-09-12T00:00:00"/>
    <x v="0"/>
    <m/>
    <x v="1"/>
    <m/>
    <m/>
    <m/>
    <m/>
    <x v="1"/>
    <x v="1"/>
    <m/>
  </r>
  <r>
    <n v="93972014"/>
    <s v="DNI"/>
    <s v="ROSALES DIAZ, ALISSON SOFIA"/>
    <s v="F"/>
    <d v="2024-09-12T00:00:00"/>
    <x v="9"/>
    <x v="2"/>
    <s v="NAC. DANIEL A. CARRION"/>
    <s v="211 C.S.M.I. BELLAVISTA PERU - COREA"/>
    <x v="0"/>
    <n v="40"/>
    <n v="3325"/>
    <n v="4489167"/>
    <n v="960750573"/>
    <n v="6249"/>
    <s v="NO"/>
    <x v="14"/>
    <x v="2"/>
    <d v="2024-09-12T00:00:00"/>
    <x v="0"/>
    <d v="2024-09-12T00:00:00"/>
    <x v="0"/>
    <d v="2024-09-14T00:00:00"/>
    <x v="0"/>
    <m/>
    <m/>
    <m/>
    <m/>
    <x v="1"/>
    <x v="1"/>
    <n v="6249"/>
  </r>
  <r>
    <n v="93974307"/>
    <s v="DNI"/>
    <s v="TERRONES HUAMAN, ALISSON JULIETTE"/>
    <s v="F"/>
    <d v="2024-09-13T00:00:00"/>
    <x v="9"/>
    <x v="0"/>
    <s v="NAC. DANIEL A. CARRION"/>
    <s v="211 C.S.M.I. BELLAVISTA PERU - COREA"/>
    <x v="0"/>
    <n v="40"/>
    <n v="3335"/>
    <n v="71234569"/>
    <n v="958087206"/>
    <n v="6249"/>
    <s v="NO"/>
    <x v="14"/>
    <x v="2"/>
    <d v="2024-09-14T00:00:00"/>
    <x v="0"/>
    <d v="2024-09-14T00:00:00"/>
    <x v="0"/>
    <d v="2024-09-19T00:00:00"/>
    <x v="0"/>
    <m/>
    <m/>
    <m/>
    <m/>
    <x v="1"/>
    <x v="1"/>
    <n v="6249"/>
  </r>
  <r>
    <n v="93974554"/>
    <s v="DNI"/>
    <s v="BALBUENA SULLON, ARYA LEONOR FERNANDA"/>
    <s v="F"/>
    <d v="2024-09-13T00:00:00"/>
    <x v="9"/>
    <x v="0"/>
    <s v="NAC. DANIEL A. CARRION"/>
    <s v="211 C.S.M.I. BELLAVISTA PERU - COREA"/>
    <x v="0"/>
    <n v="37"/>
    <n v="3290"/>
    <n v="75372439"/>
    <n v="917625303"/>
    <n v="6249"/>
    <s v="NO"/>
    <x v="14"/>
    <x v="2"/>
    <d v="2024-09-14T00:00:00"/>
    <x v="0"/>
    <d v="2024-09-14T00:00:00"/>
    <x v="0"/>
    <d v="2024-09-17T00:00:00"/>
    <x v="0"/>
    <d v="2024-09-17T00:00:00"/>
    <d v="2024-09-20T00:00:00"/>
    <m/>
    <m/>
    <x v="1"/>
    <x v="1"/>
    <n v="6249"/>
  </r>
  <r>
    <n v="93974043"/>
    <s v="DNI"/>
    <s v="QUEVEDO PEREZ, RYAN ENRIQUE ELIAS"/>
    <s v="M"/>
    <d v="2024-09-13T00:00:00"/>
    <x v="9"/>
    <x v="3"/>
    <s v="NAC. DANIEL A. CARRION"/>
    <s v="212 C.S. ALTA MAR"/>
    <x v="0"/>
    <n v="37"/>
    <n v="4445"/>
    <n v="70089972"/>
    <n v="937040585"/>
    <n v="6250"/>
    <s v="NO"/>
    <x v="44"/>
    <x v="2"/>
    <d v="2024-09-13T00:00:00"/>
    <x v="0"/>
    <d v="2024-09-13T00:00:00"/>
    <x v="0"/>
    <d v="2024-09-19T00:00:00"/>
    <x v="0"/>
    <d v="2024-09-17T00:00:00"/>
    <d v="2024-09-21T00:00:00"/>
    <d v="2024-09-28T00:00:00"/>
    <d v="2024-10-05T00:00:00"/>
    <x v="0"/>
    <x v="0"/>
    <n v="6250"/>
  </r>
  <r>
    <n v="93973250"/>
    <s v="DNI"/>
    <s v="MORI VELA, ARLETTE DANAE"/>
    <s v="F"/>
    <d v="2024-09-13T00:00:00"/>
    <x v="9"/>
    <x v="1"/>
    <s v="HOSPITAL SAN JOSE"/>
    <s v="210 P.S. POLIGONO IV"/>
    <x v="0"/>
    <n v="40"/>
    <n v="3380"/>
    <n v="46497736"/>
    <n v="990601850"/>
    <n v="6248"/>
    <s v="NO"/>
    <x v="16"/>
    <x v="2"/>
    <d v="2024-09-13T00:00:00"/>
    <x v="0"/>
    <d v="2024-09-13T00:00:00"/>
    <x v="0"/>
    <d v="2024-09-17T00:00:00"/>
    <x v="0"/>
    <d v="2024-09-17T00:00:00"/>
    <d v="2024-09-20T00:00:00"/>
    <d v="2024-09-27T00:00:00"/>
    <d v="2024-10-04T00:00:00"/>
    <x v="0"/>
    <x v="0"/>
    <n v="6248"/>
  </r>
  <r>
    <n v="93974122"/>
    <s v="DNI"/>
    <s v="MEDINA QUISPE, BIANCA ANTONELLA"/>
    <s v="F"/>
    <d v="2024-09-13T00:00:00"/>
    <x v="9"/>
    <x v="5"/>
    <s v="CLINICA BELLAVISTA"/>
    <s v="312 P.S. MI PERU"/>
    <x v="0"/>
    <n v="39"/>
    <n v="3420"/>
    <n v="75425963"/>
    <n v="999329709"/>
    <n v="9250"/>
    <s v="NO"/>
    <x v="7"/>
    <x v="3"/>
    <d v="2024-09-14T00:00:00"/>
    <x v="0"/>
    <d v="2024-09-14T00:00:00"/>
    <x v="0"/>
    <m/>
    <x v="1"/>
    <d v="2024-09-16T00:00:00"/>
    <d v="2024-09-20T00:00:00"/>
    <d v="2024-09-27T00:00:00"/>
    <d v="2024-10-04T00:00:00"/>
    <x v="0"/>
    <x v="1"/>
    <n v="6260"/>
  </r>
  <r>
    <n v="93974115"/>
    <s v="DNI"/>
    <s v="FERNANDEZ MOLINA, ISMAEL JOAO"/>
    <s v="M"/>
    <d v="2024-09-13T00:00:00"/>
    <x v="9"/>
    <x v="1"/>
    <s v="HOSPITAL DE VENTANILLA"/>
    <s v="311 C.S. LUIS FELIPE DE LAS CASAS"/>
    <x v="0"/>
    <n v="41"/>
    <n v="3790"/>
    <n v="70575780"/>
    <n v="916433318"/>
    <n v="6261"/>
    <s v="NO"/>
    <x v="32"/>
    <x v="3"/>
    <d v="2024-09-13T00:00:00"/>
    <x v="0"/>
    <d v="2024-09-13T00:00:00"/>
    <x v="0"/>
    <d v="2024-09-17T00:00:00"/>
    <x v="0"/>
    <d v="2024-09-19T00:00:00"/>
    <d v="2024-09-24T00:00:00"/>
    <d v="2024-10-01T00:00:00"/>
    <d v="2024-10-09T00:00:00"/>
    <x v="0"/>
    <x v="0"/>
    <n v="6261"/>
  </r>
  <r>
    <n v="93973194"/>
    <s v="DNI"/>
    <s v="TABOADA FLORES, CAYETANA DELAYLA"/>
    <s v="F"/>
    <d v="2024-09-13T00:00:00"/>
    <x v="9"/>
    <x v="1"/>
    <s v="HOSPITAL DE VENTANILLA"/>
    <s v="305 C.S. SANTA ROSA DE PACHACUTEC"/>
    <x v="0"/>
    <n v="40"/>
    <n v="3460"/>
    <n v="77404240"/>
    <n v="921842412"/>
    <n v="6263"/>
    <s v="NO"/>
    <x v="20"/>
    <x v="3"/>
    <d v="2024-09-13T00:00:00"/>
    <x v="0"/>
    <d v="2024-09-13T00:00:00"/>
    <x v="0"/>
    <d v="2024-09-16T00:00:00"/>
    <x v="0"/>
    <d v="2024-09-16T00:00:00"/>
    <d v="2024-09-20T00:00:00"/>
    <d v="2024-09-27T00:00:00"/>
    <d v="2024-10-04T00:00:00"/>
    <x v="0"/>
    <x v="0"/>
    <n v="6263"/>
  </r>
  <r>
    <n v="93974207"/>
    <s v="CNV"/>
    <s v=" DE LA BARRA, "/>
    <s v="M"/>
    <d v="2024-09-13T00:00:00"/>
    <x v="9"/>
    <x v="0"/>
    <s v="NAC. DANIEL A. CARRION"/>
    <m/>
    <x v="0"/>
    <n v="40"/>
    <n v="3745"/>
    <n v="78541230"/>
    <n v="925151030"/>
    <n v="6222"/>
    <s v="NO"/>
    <x v="1"/>
    <x v="1"/>
    <d v="2024-09-13T00:00:00"/>
    <x v="0"/>
    <d v="2024-09-13T00:00:00"/>
    <x v="0"/>
    <d v="2024-09-17T00:00:00"/>
    <x v="0"/>
    <m/>
    <m/>
    <m/>
    <m/>
    <x v="1"/>
    <x v="1"/>
    <m/>
  </r>
  <r>
    <n v="93974816"/>
    <s v="DNI"/>
    <s v="IGLESIAS CALDERON, ADAL ANGEL GABRIEL"/>
    <s v="M"/>
    <d v="2024-09-13T00:00:00"/>
    <x v="9"/>
    <x v="0"/>
    <s v="NAC. DANIEL A. CARRION"/>
    <s v="101 C.S. MANUEL BONILLA"/>
    <x v="0"/>
    <n v="39"/>
    <n v="3770"/>
    <n v="77217909"/>
    <n v="997298140"/>
    <n v="6220"/>
    <s v="NO"/>
    <x v="25"/>
    <x v="0"/>
    <d v="2024-09-14T00:00:00"/>
    <x v="0"/>
    <d v="2024-09-14T00:00:00"/>
    <x v="0"/>
    <m/>
    <x v="1"/>
    <d v="2024-09-16T00:00:00"/>
    <d v="2024-09-20T00:00:00"/>
    <d v="2024-09-27T00:00:00"/>
    <d v="2024-10-04T00:00:00"/>
    <x v="0"/>
    <x v="1"/>
    <n v="6220"/>
  </r>
  <r>
    <n v="93973932"/>
    <s v="DNI"/>
    <s v="GARCIA SILVA, MATTHEW LORENZO"/>
    <s v="M"/>
    <d v="2024-09-13T00:00:00"/>
    <x v="9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3938"/>
    <s v="DNI"/>
    <s v="GUTIERREZ CANO, NICOLÁS DALESSANDRO"/>
    <s v="M"/>
    <d v="2024-09-13T00:00:00"/>
    <x v="9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4209"/>
    <s v="DNI"/>
    <s v="RAMIREZ MAURICIO, JOSE MATHEO"/>
    <s v="M"/>
    <d v="2024-09-13T00:00:00"/>
    <x v="9"/>
    <x v="0"/>
    <s v="NAC. DANIEL A. CARRION"/>
    <s v="107 P.S. CALLAO"/>
    <x v="0"/>
    <n v="37"/>
    <n v="4050"/>
    <n v="77575083"/>
    <n v="902828524"/>
    <n v="0"/>
    <s v="NO"/>
    <x v="34"/>
    <x v="0"/>
    <d v="2024-09-14T00:00:00"/>
    <x v="0"/>
    <d v="2024-09-14T00:00:00"/>
    <x v="0"/>
    <d v="2024-09-17T00:00:00"/>
    <x v="0"/>
    <d v="2024-09-16T00:00:00"/>
    <d v="2024-09-20T00:00:00"/>
    <d v="2024-09-27T00:00:00"/>
    <d v="2024-10-04T00:00:00"/>
    <x v="0"/>
    <x v="0"/>
    <n v="6222"/>
  </r>
  <r>
    <n v="93974497"/>
    <s v="CNV"/>
    <s v=" MEZA, "/>
    <s v="F"/>
    <d v="2024-09-13T00:00:00"/>
    <x v="9"/>
    <x v="1"/>
    <s v="CENTRO DE SALUD PALMIR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73225"/>
    <s v="DNI"/>
    <s v="ZAMORA LECCA, DAVID ELIAS"/>
    <s v="M"/>
    <d v="2024-09-13T00:00:00"/>
    <x v="9"/>
    <x v="0"/>
    <s v="NAC. DANIEL A. CARRION"/>
    <s v="104 C.S. LA PUNTA"/>
    <x v="0"/>
    <n v="38"/>
    <n v="3270"/>
    <n v="77588097"/>
    <n v="924810084"/>
    <n v="6227"/>
    <s v="NO"/>
    <x v="42"/>
    <x v="0"/>
    <d v="2024-09-13T00:00:00"/>
    <x v="0"/>
    <d v="2024-09-13T00:00:00"/>
    <x v="0"/>
    <m/>
    <x v="1"/>
    <d v="2024-09-16T00:00:00"/>
    <d v="2024-09-20T00:00:00"/>
    <d v="2024-09-27T00:00:00"/>
    <d v="2024-10-04T00:00:00"/>
    <x v="0"/>
    <x v="1"/>
    <n v="6227"/>
  </r>
  <r>
    <n v="93973242"/>
    <s v="DNI"/>
    <s v="MOSCOL OBREGON, MADYSON ALEHIA"/>
    <s v="F"/>
    <d v="2024-09-13T00:00:00"/>
    <x v="9"/>
    <x v="0"/>
    <s v="NAC. DANIEL A. CARRION"/>
    <s v="115 C.S. ACAPULCO"/>
    <x v="0"/>
    <n v="40"/>
    <n v="3635"/>
    <n v="76182447"/>
    <n v="990434225"/>
    <n v="6233"/>
    <s v="NO"/>
    <x v="26"/>
    <x v="0"/>
    <d v="2024-09-13T00:00:00"/>
    <x v="0"/>
    <d v="2024-09-13T00:00:00"/>
    <x v="0"/>
    <m/>
    <x v="1"/>
    <d v="2024-09-16T00:00:00"/>
    <d v="2024-09-20T00:00:00"/>
    <d v="2024-09-27T00:00:00"/>
    <d v="2024-10-04T00:00:00"/>
    <x v="0"/>
    <x v="1"/>
    <n v="6230"/>
  </r>
  <r>
    <n v="93973217"/>
    <s v="CNV"/>
    <s v=" QUISPE, "/>
    <s v="F"/>
    <d v="2024-09-13T00:00:00"/>
    <x v="9"/>
    <x v="0"/>
    <s v="NAC. DANIEL A. CARRION"/>
    <m/>
    <x v="0"/>
    <n v="39"/>
    <n v="3710"/>
    <n v="72418067"/>
    <n v="961283118"/>
    <n v="6235"/>
    <s v="NO"/>
    <x v="1"/>
    <x v="1"/>
    <d v="2024-09-13T00:00:00"/>
    <x v="0"/>
    <d v="2024-09-13T00:00:00"/>
    <x v="0"/>
    <m/>
    <x v="1"/>
    <d v="2024-09-16T00:00:00"/>
    <d v="2024-09-20T00:00:00"/>
    <d v="2024-09-27T00:00:00"/>
    <d v="2024-10-04T00:00:00"/>
    <x v="0"/>
    <x v="1"/>
    <m/>
  </r>
  <r>
    <n v="93974088"/>
    <s v="DNI"/>
    <s v="LLONTOP CASTRO, IVANA FRANCESCA"/>
    <s v="F"/>
    <d v="2024-09-13T00:00:00"/>
    <x v="9"/>
    <x v="4"/>
    <s v="CLINICA PROVIDENCIA"/>
    <s v="214 C.S. CARMEN DE LA LEGUA"/>
    <x v="1"/>
    <m/>
    <m/>
    <m/>
    <m/>
    <m/>
    <s v="NO"/>
    <x v="6"/>
    <x v="2"/>
    <m/>
    <x v="1"/>
    <m/>
    <x v="1"/>
    <m/>
    <x v="1"/>
    <m/>
    <m/>
    <m/>
    <m/>
    <x v="1"/>
    <x v="1"/>
    <n v="6252"/>
  </r>
  <r>
    <n v="93974095"/>
    <s v="DNI"/>
    <s v="ROJAS CHOQUE, AINARA VALENTINA"/>
    <s v="F"/>
    <d v="2024-09-13T00:00:00"/>
    <x v="9"/>
    <x v="0"/>
    <s v="ALBERTO LEONARDO BARTON THOMPSON"/>
    <m/>
    <x v="1"/>
    <n v="40"/>
    <n v="3600"/>
    <n v="46596481"/>
    <n v="951054887"/>
    <n v="18306"/>
    <s v="NO"/>
    <x v="50"/>
    <x v="1"/>
    <d v="2024-09-13T00:00:00"/>
    <x v="0"/>
    <d v="2024-09-13T00:00:00"/>
    <x v="0"/>
    <m/>
    <x v="1"/>
    <m/>
    <m/>
    <m/>
    <m/>
    <x v="1"/>
    <x v="1"/>
    <m/>
  </r>
  <r>
    <n v="93974198"/>
    <s v="CNV"/>
    <s v=" GARCIA, "/>
    <s v="F"/>
    <d v="2024-09-13T00:00:00"/>
    <x v="9"/>
    <x v="1"/>
    <s v="CLINICA MONTELUZ"/>
    <m/>
    <x v="0"/>
    <m/>
    <m/>
    <m/>
    <m/>
    <m/>
    <s v="NO"/>
    <x v="10"/>
    <x v="3"/>
    <m/>
    <x v="1"/>
    <m/>
    <x v="1"/>
    <m/>
    <x v="1"/>
    <d v="2024-09-16T00:00:00"/>
    <d v="2024-09-20T00:00:00"/>
    <d v="2024-09-28T00:00:00"/>
    <d v="2024-10-05T00:00:00"/>
    <x v="0"/>
    <x v="1"/>
    <m/>
  </r>
  <r>
    <n v="93973385"/>
    <s v="CNV"/>
    <s v=" PESCORAN, "/>
    <s v="F"/>
    <d v="2024-09-13T00:00:00"/>
    <x v="9"/>
    <x v="0"/>
    <s v="HOSPITAL II LIMA NORTE CALLAO LUIS NEGREIROS VEGA ESSALUD"/>
    <m/>
    <x v="1"/>
    <n v="37"/>
    <n v="3120"/>
    <n v="46508292"/>
    <n v="904080839"/>
    <n v="7948"/>
    <s v="NO"/>
    <x v="12"/>
    <x v="4"/>
    <m/>
    <x v="1"/>
    <m/>
    <x v="1"/>
    <m/>
    <x v="1"/>
    <m/>
    <m/>
    <m/>
    <m/>
    <x v="1"/>
    <x v="1"/>
    <m/>
  </r>
  <r>
    <n v="93973351"/>
    <s v="DNI"/>
    <s v="DELGADO RODRIGUEZ, AITHANA CATHALEYA"/>
    <s v="F"/>
    <d v="2024-09-13T00:00:00"/>
    <x v="9"/>
    <x v="1"/>
    <s v="HOSPITAL DE VENTANILLA"/>
    <s v="301 C.S.M.I. PACHACUTEC PERU - COREA"/>
    <x v="0"/>
    <n v="39"/>
    <n v="3605"/>
    <n v="61967539"/>
    <n v="936005755"/>
    <n v="7314"/>
    <s v="NO"/>
    <x v="11"/>
    <x v="3"/>
    <d v="2024-09-13T00:00:00"/>
    <x v="0"/>
    <d v="2024-09-13T00:00:00"/>
    <x v="0"/>
    <d v="2024-09-16T00:00:00"/>
    <x v="0"/>
    <d v="2024-09-16T00:00:00"/>
    <d v="2024-09-20T00:00:00"/>
    <m/>
    <m/>
    <x v="1"/>
    <x v="1"/>
    <n v="7314"/>
  </r>
  <r>
    <n v="93973937"/>
    <s v="DNI"/>
    <s v="PAREJA CASTRO, DARAH AMOR"/>
    <s v="F"/>
    <d v="2024-09-13T00:00:00"/>
    <x v="9"/>
    <x v="1"/>
    <s v="HOSPITAL DE VENTANILLA"/>
    <s v="301 C.S.M.I. PACHACUTEC PERU - COREA"/>
    <x v="0"/>
    <n v="41"/>
    <n v="3785"/>
    <n v="75607854"/>
    <n v="931326786"/>
    <n v="7314"/>
    <s v="NO"/>
    <x v="11"/>
    <x v="3"/>
    <d v="2024-09-13T00:00:00"/>
    <x v="0"/>
    <d v="2024-09-13T00:00:00"/>
    <x v="0"/>
    <m/>
    <x v="1"/>
    <m/>
    <m/>
    <m/>
    <m/>
    <x v="1"/>
    <x v="1"/>
    <n v="7314"/>
  </r>
  <r>
    <n v="93973943"/>
    <s v="CNV"/>
    <s v=" CHAVEZ, "/>
    <s v="F"/>
    <d v="2024-09-13T00:00:00"/>
    <x v="9"/>
    <x v="1"/>
    <s v="HOSPITAL DE VENTANILLA"/>
    <m/>
    <x v="0"/>
    <n v="39"/>
    <n v="4230"/>
    <n v="76437435"/>
    <n v="983727291"/>
    <n v="7314"/>
    <s v="NO"/>
    <x v="22"/>
    <x v="1"/>
    <d v="2024-09-13T00:00:00"/>
    <x v="0"/>
    <d v="2024-09-13T00:00:00"/>
    <x v="0"/>
    <m/>
    <x v="1"/>
    <d v="2024-09-19T00:00:00"/>
    <m/>
    <m/>
    <m/>
    <x v="1"/>
    <x v="1"/>
    <m/>
  </r>
  <r>
    <n v="93973694"/>
    <s v="DNI"/>
    <s v="SANCHEZ RIVERO, MOISÉS LEMUEL"/>
    <s v="M"/>
    <d v="2024-09-13T00:00:00"/>
    <x v="9"/>
    <x v="1"/>
    <s v="CLINICA UNIVERSITARIA S.A.C"/>
    <s v="301 C.S.M.I. PACHACUTEC PERU - COREA"/>
    <x v="0"/>
    <m/>
    <m/>
    <m/>
    <m/>
    <m/>
    <s v="NO"/>
    <x v="11"/>
    <x v="3"/>
    <m/>
    <x v="1"/>
    <m/>
    <x v="1"/>
    <m/>
    <x v="1"/>
    <d v="2024-09-16T00:00:00"/>
    <d v="2024-09-20T00:00:00"/>
    <d v="2024-09-27T00:00:00"/>
    <m/>
    <x v="1"/>
    <x v="1"/>
    <n v="7314"/>
  </r>
  <r>
    <n v="93974274"/>
    <s v="DNI"/>
    <s v="ALFARO DAMIANI, RAYMUNDO IZAM"/>
    <s v="M"/>
    <d v="2024-09-13T00:00:00"/>
    <x v="9"/>
    <x v="1"/>
    <s v="HOSPITAL NACIONAL EDGARDO REBAGLIATI MARTINS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3391"/>
    <s v="DNI"/>
    <s v="MORE VEGA, AYLA MAITE"/>
    <s v="F"/>
    <d v="2024-09-13T00:00:00"/>
    <x v="9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4275"/>
    <s v="DNI"/>
    <s v="ORTIZ LADINES, CAMILA ELIETTE"/>
    <s v="F"/>
    <d v="2024-09-13T00:00:00"/>
    <x v="9"/>
    <x v="0"/>
    <s v="CLINICA BELLAVISTA"/>
    <s v="116 P.S. JUAN PABLO II"/>
    <x v="1"/>
    <n v="37"/>
    <n v="3115"/>
    <n v="46433738"/>
    <n v="936036077"/>
    <n v="9250"/>
    <s v="NO"/>
    <x v="47"/>
    <x v="0"/>
    <m/>
    <x v="1"/>
    <m/>
    <x v="1"/>
    <m/>
    <x v="1"/>
    <m/>
    <m/>
    <m/>
    <m/>
    <x v="1"/>
    <x v="1"/>
    <n v="6233"/>
  </r>
  <r>
    <n v="93973175"/>
    <s v="DNI"/>
    <s v="VENEGAS LUCIANO, THIAGO GABRIEL"/>
    <s v="M"/>
    <d v="2024-09-13T00:00:00"/>
    <x v="9"/>
    <x v="1"/>
    <s v="HOSPITAL II LIMA NORTE CALLAO LUIS NEGREIROS VEGA ESSALUD"/>
    <m/>
    <x v="1"/>
    <n v="39"/>
    <n v="3710"/>
    <n v="45141012"/>
    <n v="934152613"/>
    <n v="8146"/>
    <s v="NO"/>
    <x v="12"/>
    <x v="4"/>
    <m/>
    <x v="1"/>
    <m/>
    <x v="1"/>
    <m/>
    <x v="1"/>
    <m/>
    <m/>
    <m/>
    <m/>
    <x v="1"/>
    <x v="1"/>
    <m/>
  </r>
  <r>
    <n v="93973176"/>
    <s v="DNI"/>
    <s v="JUSTO ADAN, PERCY DAVID"/>
    <s v="M"/>
    <d v="2024-09-13T00:00:00"/>
    <x v="9"/>
    <x v="1"/>
    <s v="HOSPITAL DE VENTANILLA"/>
    <s v="305 C.S. SANTA ROSA DE PACHACUTEC"/>
    <x v="0"/>
    <n v="39"/>
    <n v="3600"/>
    <n v="76659069"/>
    <n v="916291700"/>
    <n v="6263"/>
    <s v="NO"/>
    <x v="20"/>
    <x v="3"/>
    <d v="2024-09-13T00:00:00"/>
    <x v="0"/>
    <d v="2024-09-13T00:00:00"/>
    <x v="0"/>
    <d v="2024-09-16T00:00:00"/>
    <x v="0"/>
    <d v="2024-09-16T00:00:00"/>
    <d v="2024-09-20T00:00:00"/>
    <d v="2024-09-27T00:00:00"/>
    <d v="2024-10-04T00:00:00"/>
    <x v="0"/>
    <x v="0"/>
    <n v="6263"/>
  </r>
  <r>
    <n v="93975449"/>
    <s v="DNI"/>
    <s v="PELAEZ MARIN, FABIÁN ALFONSO GABRIEL"/>
    <s v="M"/>
    <d v="2024-09-14T00:00:00"/>
    <x v="9"/>
    <x v="1"/>
    <s v="NAC. DANIEL A. CARRION"/>
    <s v="305 C.S. SANTA ROSA DE PACHACUTEC"/>
    <x v="0"/>
    <n v="38"/>
    <n v="3270"/>
    <n v="48751877"/>
    <n v="991055207"/>
    <n v="6263"/>
    <s v="NO"/>
    <x v="20"/>
    <x v="3"/>
    <d v="2024-09-15T00:00:00"/>
    <x v="0"/>
    <d v="2024-09-15T00:00:00"/>
    <x v="0"/>
    <d v="2024-09-17T00:00:00"/>
    <x v="0"/>
    <d v="2024-09-17T00:00:00"/>
    <d v="2024-09-21T00:00:00"/>
    <d v="2024-09-28T00:00:00"/>
    <d v="2024-10-05T00:00:00"/>
    <x v="0"/>
    <x v="0"/>
    <n v="6263"/>
  </r>
  <r>
    <n v="93975056"/>
    <s v="CNV"/>
    <s v=" REYES, "/>
    <s v="F"/>
    <d v="2024-09-14T00:00:00"/>
    <x v="9"/>
    <x v="1"/>
    <s v="HOSPITAL II LIMA NORTE CALLAO LUIS NEGREIROS VEGA ESSALUD"/>
    <m/>
    <x v="1"/>
    <n v="39"/>
    <n v="3260"/>
    <n v="41911300"/>
    <n v="964095591"/>
    <n v="8146"/>
    <s v="NO"/>
    <x v="12"/>
    <x v="4"/>
    <m/>
    <x v="1"/>
    <m/>
    <x v="1"/>
    <m/>
    <x v="1"/>
    <m/>
    <m/>
    <m/>
    <m/>
    <x v="1"/>
    <x v="1"/>
    <m/>
  </r>
  <r>
    <n v="93975248"/>
    <s v="CNV"/>
    <s v=" PEÑA, "/>
    <s v="M"/>
    <d v="2024-09-14T00:00:00"/>
    <x v="9"/>
    <x v="1"/>
    <s v="CLINICA UNIVERSITARIA S.A.C"/>
    <m/>
    <x v="0"/>
    <m/>
    <m/>
    <m/>
    <m/>
    <m/>
    <s v="NO"/>
    <x v="9"/>
    <x v="3"/>
    <m/>
    <x v="1"/>
    <m/>
    <x v="1"/>
    <m/>
    <x v="1"/>
    <m/>
    <m/>
    <m/>
    <m/>
    <x v="1"/>
    <x v="1"/>
    <m/>
  </r>
  <r>
    <n v="93975202"/>
    <s v="DNI"/>
    <s v="MORA MATEO, JONATHAN JESUS"/>
    <s v="M"/>
    <d v="2024-09-14T00:00:00"/>
    <x v="9"/>
    <x v="0"/>
    <s v="HOSPITAL II LIMA NORTE CALLAO LUIS NEGREIROS VEGA ESSALUD"/>
    <m/>
    <x v="1"/>
    <n v="37"/>
    <n v="4000"/>
    <n v="45073263"/>
    <n v="916323899"/>
    <n v="7948"/>
    <s v="NO"/>
    <x v="12"/>
    <x v="4"/>
    <m/>
    <x v="1"/>
    <m/>
    <x v="1"/>
    <m/>
    <x v="1"/>
    <m/>
    <m/>
    <m/>
    <m/>
    <x v="1"/>
    <x v="1"/>
    <m/>
  </r>
  <r>
    <n v="93975084"/>
    <s v="DNI"/>
    <s v="GUANILO GASTELO, AITHANA CATALEYA"/>
    <s v="F"/>
    <d v="2024-09-14T00:00:00"/>
    <x v="9"/>
    <x v="1"/>
    <s v="HOSPITAL II LIMA NORTE CALLAO LUIS NEGREIROS VEGA ESSALUD"/>
    <s v="301 C.S.M.I. PACHACUTEC PERU - COREA"/>
    <x v="1"/>
    <n v="41"/>
    <n v="3300"/>
    <n v="74755994"/>
    <n v="965415138"/>
    <n v="8146"/>
    <s v="NO"/>
    <x v="11"/>
    <x v="3"/>
    <m/>
    <x v="1"/>
    <m/>
    <x v="1"/>
    <m/>
    <x v="1"/>
    <d v="2024-09-17T00:00:00"/>
    <d v="2024-09-21T00:00:00"/>
    <d v="2024-09-28T00:00:00"/>
    <d v="2024-10-05T00:00:00"/>
    <x v="0"/>
    <x v="1"/>
    <n v="7314"/>
  </r>
  <r>
    <n v="93976210"/>
    <s v="CNV"/>
    <s v=" SOTELO, "/>
    <s v="F"/>
    <d v="2024-09-14T00:00:00"/>
    <x v="9"/>
    <x v="1"/>
    <s v="HOSPITAL II LIMA NORTE CALLAO LUIS NEGREIROS VEGA ESSALUD"/>
    <m/>
    <x v="1"/>
    <n v="38"/>
    <n v="3520"/>
    <n v="44636460"/>
    <n v="982138947"/>
    <n v="8146"/>
    <s v="NO"/>
    <x v="12"/>
    <x v="4"/>
    <m/>
    <x v="1"/>
    <m/>
    <x v="1"/>
    <m/>
    <x v="1"/>
    <m/>
    <m/>
    <m/>
    <m/>
    <x v="1"/>
    <x v="1"/>
    <m/>
  </r>
  <r>
    <n v="93974683"/>
    <s v="CNV"/>
    <s v=" IMAN, "/>
    <s v="M"/>
    <d v="2024-09-14T00:00:00"/>
    <x v="9"/>
    <x v="1"/>
    <s v="HOSPITAL II LIMA NORTE CALLAO LUIS NEGREIROS VEGA ESSALUD"/>
    <m/>
    <x v="1"/>
    <n v="39"/>
    <n v="3660"/>
    <n v="48014978"/>
    <n v="975214609"/>
    <n v="8146"/>
    <s v="NO"/>
    <x v="12"/>
    <x v="4"/>
    <m/>
    <x v="1"/>
    <m/>
    <x v="1"/>
    <m/>
    <x v="1"/>
    <m/>
    <m/>
    <m/>
    <m/>
    <x v="1"/>
    <x v="1"/>
    <m/>
  </r>
  <r>
    <n v="93975444"/>
    <s v="DNI"/>
    <s v="GARCIA WIDDUP, GIANELLA ANTUANET"/>
    <s v="F"/>
    <d v="2024-09-14T00:00:00"/>
    <x v="9"/>
    <x v="0"/>
    <s v="ALBERTO LEONARDO BARTON THOMPSON"/>
    <s v="112 C.S. NESTOR GAMBETTA"/>
    <x v="1"/>
    <n v="39"/>
    <n v="2745"/>
    <n v="47910100"/>
    <n v="994628711"/>
    <n v="18306"/>
    <s v="NO"/>
    <x v="31"/>
    <x v="0"/>
    <d v="2024-09-15T00:00:00"/>
    <x v="0"/>
    <d v="2024-09-15T00:00:00"/>
    <x v="0"/>
    <m/>
    <x v="1"/>
    <m/>
    <m/>
    <m/>
    <m/>
    <x v="1"/>
    <x v="1"/>
    <n v="6228"/>
  </r>
  <r>
    <n v="93974710"/>
    <s v="CNV"/>
    <s v=" ESPINOZA, "/>
    <s v="F"/>
    <d v="2024-09-14T00:00:00"/>
    <x v="9"/>
    <x v="0"/>
    <s v="ALBERTO LEONARDO BARTON THOMPSON"/>
    <m/>
    <x v="1"/>
    <n v="38"/>
    <n v="2990"/>
    <n v="72929774"/>
    <n v="978999787"/>
    <n v="18306"/>
    <s v="NO"/>
    <x v="50"/>
    <x v="1"/>
    <d v="2024-09-14T00:00:00"/>
    <x v="0"/>
    <d v="2024-09-14T00:00:00"/>
    <x v="0"/>
    <m/>
    <x v="1"/>
    <m/>
    <m/>
    <m/>
    <m/>
    <x v="1"/>
    <x v="1"/>
    <m/>
  </r>
  <r>
    <n v="93974929"/>
    <s v="CNV"/>
    <s v=" RISCO, "/>
    <s v="M"/>
    <d v="2024-09-14T00:00:00"/>
    <x v="9"/>
    <x v="0"/>
    <s v="ALBERTO LEONARDO BARTON THOMPSON"/>
    <m/>
    <x v="1"/>
    <n v="39"/>
    <n v="3905"/>
    <n v="75447353"/>
    <n v="929281111"/>
    <n v="18306"/>
    <s v="NO"/>
    <x v="50"/>
    <x v="1"/>
    <d v="2024-09-14T00:00:00"/>
    <x v="0"/>
    <d v="2024-09-14T00:00:00"/>
    <x v="0"/>
    <m/>
    <x v="1"/>
    <m/>
    <m/>
    <m/>
    <m/>
    <x v="1"/>
    <x v="1"/>
    <m/>
  </r>
  <r>
    <n v="93975490"/>
    <s v="CNV"/>
    <s v=" GALVAN, "/>
    <s v="F"/>
    <d v="2024-09-14T00:00:00"/>
    <x v="9"/>
    <x v="0"/>
    <s v="ALBERTO LEONARDO BARTON THOMPSON"/>
    <m/>
    <x v="1"/>
    <n v="39"/>
    <n v="3145"/>
    <n v="42953916"/>
    <n v="965428044"/>
    <n v="18306"/>
    <s v="NO"/>
    <x v="50"/>
    <x v="1"/>
    <d v="2024-09-15T00:00:00"/>
    <x v="0"/>
    <d v="2024-09-15T00:00:00"/>
    <x v="0"/>
    <m/>
    <x v="1"/>
    <m/>
    <m/>
    <m/>
    <m/>
    <x v="1"/>
    <x v="1"/>
    <m/>
  </r>
  <r>
    <n v="93975192"/>
    <s v="CNV"/>
    <s v=" SALCEDO, "/>
    <s v="F"/>
    <d v="2024-09-14T00:00:00"/>
    <x v="9"/>
    <x v="0"/>
    <s v="ALBERTO LEONARDO BARTON THOMPSON"/>
    <m/>
    <x v="1"/>
    <n v="37"/>
    <n v="3125"/>
    <n v="44282783"/>
    <n v="929664273"/>
    <n v="18306"/>
    <s v="NO"/>
    <x v="50"/>
    <x v="1"/>
    <d v="2024-09-14T00:00:00"/>
    <x v="0"/>
    <d v="2024-09-14T00:00:00"/>
    <x v="0"/>
    <m/>
    <x v="1"/>
    <m/>
    <m/>
    <m/>
    <m/>
    <x v="1"/>
    <x v="1"/>
    <m/>
  </r>
  <r>
    <n v="93975413"/>
    <s v="CNV"/>
    <s v=" ÑIQUE, "/>
    <s v="M"/>
    <d v="2024-09-14T00:00:00"/>
    <x v="9"/>
    <x v="0"/>
    <s v="ALBERTO LEONARDO BARTON THOMPSON"/>
    <m/>
    <x v="1"/>
    <n v="40"/>
    <n v="3865"/>
    <n v="70920469"/>
    <n v="979386589"/>
    <n v="18306"/>
    <s v="NO"/>
    <x v="50"/>
    <x v="1"/>
    <d v="2024-09-14T00:00:00"/>
    <x v="0"/>
    <d v="2024-09-14T00:00:00"/>
    <x v="0"/>
    <m/>
    <x v="1"/>
    <m/>
    <m/>
    <m/>
    <m/>
    <x v="1"/>
    <x v="1"/>
    <m/>
  </r>
  <r>
    <n v="93975176"/>
    <s v="CNV"/>
    <s v=" GOMEZ, "/>
    <s v="M"/>
    <d v="2024-09-14T00:00:00"/>
    <x v="9"/>
    <x v="0"/>
    <s v="ALBERTO LEONARDO BARTON THOMPSON"/>
    <m/>
    <x v="1"/>
    <n v="38"/>
    <n v="3375"/>
    <n v="77161477"/>
    <n v="902485088"/>
    <n v="18306"/>
    <s v="NO"/>
    <x v="50"/>
    <x v="1"/>
    <d v="2024-09-14T00:00:00"/>
    <x v="0"/>
    <d v="2024-09-14T00:00:00"/>
    <x v="0"/>
    <m/>
    <x v="1"/>
    <m/>
    <m/>
    <m/>
    <m/>
    <x v="1"/>
    <x v="1"/>
    <m/>
  </r>
  <r>
    <n v="93976488"/>
    <s v="DNI"/>
    <s v="VASQUEZ SALCEDO, RAFAEL FERNANDO"/>
    <s v="M"/>
    <d v="2024-09-14T00:00:00"/>
    <x v="9"/>
    <x v="0"/>
    <s v="CLINICA PROVIDENCIA"/>
    <s v="104 C.S. LA PUNTA"/>
    <x v="1"/>
    <m/>
    <m/>
    <m/>
    <m/>
    <m/>
    <s v="NO"/>
    <x v="42"/>
    <x v="0"/>
    <m/>
    <x v="1"/>
    <m/>
    <x v="1"/>
    <m/>
    <x v="1"/>
    <d v="2024-09-17T00:00:00"/>
    <d v="2024-09-21T00:00:00"/>
    <d v="2024-09-28T00:00:00"/>
    <m/>
    <x v="1"/>
    <x v="1"/>
    <n v="6227"/>
  </r>
  <r>
    <n v="93976650"/>
    <s v="DNI"/>
    <s v="HOYOS ABANTO, NOAH GAEL"/>
    <s v="M"/>
    <d v="2024-09-14T00:00:00"/>
    <x v="9"/>
    <x v="1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5737"/>
    <s v="DNI"/>
    <s v="BEDON NAPAN, EITHAN ALEXANDER"/>
    <s v="M"/>
    <d v="2024-09-14T00:00:00"/>
    <x v="9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5065"/>
    <s v="DNI"/>
    <s v="CABELLO VELASQUEZ, KAYLA VALERIA"/>
    <s v="F"/>
    <d v="2024-09-14T00:00:00"/>
    <x v="9"/>
    <x v="0"/>
    <s v="HOSPITAL NACIONAL ALBERTO SABOGAL SOLOGUREN DE LA RED ASISTENCIAL SABOGAL"/>
    <m/>
    <x v="1"/>
    <n v="39"/>
    <n v="4216"/>
    <n v="72911060"/>
    <n v="991022312"/>
    <n v="10964"/>
    <s v="NO"/>
    <x v="12"/>
    <x v="4"/>
    <m/>
    <x v="1"/>
    <m/>
    <x v="1"/>
    <m/>
    <x v="1"/>
    <m/>
    <m/>
    <m/>
    <m/>
    <x v="1"/>
    <x v="1"/>
    <m/>
  </r>
  <r>
    <n v="93975006"/>
    <s v="DNI"/>
    <s v="VILLARREAL GUANILO, YEIMY BRISSET"/>
    <s v="F"/>
    <d v="2024-09-14T00:00:00"/>
    <x v="9"/>
    <x v="0"/>
    <s v="NESTOR GAMBETTA"/>
    <s v="113 C.S. RAMON CASTILLA"/>
    <x v="0"/>
    <n v="41"/>
    <n v="3300"/>
    <n v="46014403"/>
    <n v="965390446"/>
    <n v="6231"/>
    <s v="NO"/>
    <x v="13"/>
    <x v="0"/>
    <d v="2024-09-14T00:00:00"/>
    <x v="0"/>
    <d v="2024-09-14T00:00:00"/>
    <x v="0"/>
    <m/>
    <x v="1"/>
    <d v="2024-09-17T00:00:00"/>
    <d v="2024-09-21T00:00:00"/>
    <d v="2024-09-28T00:00:00"/>
    <d v="2024-10-05T00:00:00"/>
    <x v="0"/>
    <x v="1"/>
    <n v="6231"/>
  </r>
  <r>
    <n v="93974808"/>
    <s v="DNI"/>
    <s v="ANTONIO PARIONA, BETSABE MIA"/>
    <s v="F"/>
    <d v="2024-09-14T00:00:00"/>
    <x v="9"/>
    <x v="0"/>
    <s v="NAC. DANIEL A. CARRION"/>
    <s v="201 C.S. FAUCETT"/>
    <x v="0"/>
    <n v="39"/>
    <n v="3160"/>
    <n v="47954496"/>
    <n v="969699132"/>
    <n v="6243"/>
    <s v="NO"/>
    <x v="24"/>
    <x v="2"/>
    <d v="2024-09-14T00:00:00"/>
    <x v="0"/>
    <d v="2024-09-14T00:00:00"/>
    <x v="0"/>
    <m/>
    <x v="1"/>
    <d v="2024-09-18T00:00:00"/>
    <d v="2024-09-21T00:00:00"/>
    <d v="2024-10-01T00:00:00"/>
    <d v="2024-10-08T00:00:00"/>
    <x v="0"/>
    <x v="1"/>
    <n v="6243"/>
  </r>
  <r>
    <n v="93975265"/>
    <s v="DNI"/>
    <s v="ROJAS VALVERDE, ADRIEL DYLAN"/>
    <s v="M"/>
    <d v="2024-09-14T00:00:00"/>
    <x v="9"/>
    <x v="0"/>
    <s v="HOSPITAL SAN JOSE"/>
    <s v="208 P.S. AEROPUERTO"/>
    <x v="0"/>
    <n v="39"/>
    <n v="3385"/>
    <n v="46530550"/>
    <n v="920110043"/>
    <n v="6241"/>
    <s v="NO"/>
    <x v="45"/>
    <x v="2"/>
    <d v="2024-09-15T00:00:00"/>
    <x v="0"/>
    <d v="2024-09-15T00:00:00"/>
    <x v="0"/>
    <d v="2024-09-19T00:00:00"/>
    <x v="0"/>
    <d v="2024-09-17T00:00:00"/>
    <d v="2024-09-21T00:00:00"/>
    <d v="2024-09-28T00:00:00"/>
    <d v="2024-10-05T00:00:00"/>
    <x v="0"/>
    <x v="0"/>
    <n v="6241"/>
  </r>
  <r>
    <n v="93974416"/>
    <s v="DNI"/>
    <s v="CAJAS MARTINEZ, SCARLETT VALESKA"/>
    <s v="F"/>
    <d v="2024-09-14T00:00:00"/>
    <x v="9"/>
    <x v="0"/>
    <s v="HOSPITAL SAN JOSE"/>
    <s v="202 P.S. 200 MILLAS"/>
    <x v="0"/>
    <n v="39"/>
    <n v="2915"/>
    <n v="48344635"/>
    <n v="975995232"/>
    <n v="6244"/>
    <s v="NO"/>
    <x v="33"/>
    <x v="2"/>
    <d v="2024-09-14T00:00:00"/>
    <x v="0"/>
    <d v="2024-09-14T00:00:00"/>
    <x v="0"/>
    <d v="2024-09-17T00:00:00"/>
    <x v="0"/>
    <d v="2024-09-17T00:00:00"/>
    <d v="2024-09-21T00:00:00"/>
    <d v="2024-09-28T00:00:00"/>
    <d v="2024-10-05T00:00:00"/>
    <x v="0"/>
    <x v="0"/>
    <n v="6244"/>
  </r>
  <r>
    <n v="93975053"/>
    <s v="DNI"/>
    <s v="BARRIENTOS POMA, ALESSANDRO GAEL"/>
    <s v="M"/>
    <d v="2024-09-14T00:00:00"/>
    <x v="9"/>
    <x v="0"/>
    <s v="NAC. DANIEL A. CARRION"/>
    <s v="108 P.S. JOSE BOTERIN"/>
    <x v="0"/>
    <n v="39"/>
    <n v="3645"/>
    <n v="43476070"/>
    <n v="949568903"/>
    <n v="6224"/>
    <s v="NO"/>
    <x v="51"/>
    <x v="0"/>
    <d v="2024-09-14T00:00:00"/>
    <x v="0"/>
    <d v="2024-09-14T00:00:00"/>
    <x v="0"/>
    <d v="2024-09-17T00:00:00"/>
    <x v="0"/>
    <d v="2024-09-17T00:00:00"/>
    <d v="2024-09-21T00:00:00"/>
    <d v="2024-09-28T00:00:00"/>
    <d v="2024-10-05T00:00:00"/>
    <x v="0"/>
    <x v="0"/>
    <n v="6224"/>
  </r>
  <r>
    <n v="93974951"/>
    <s v="CNV"/>
    <s v=" GONZALES, "/>
    <s v="F"/>
    <d v="2024-09-14T00:00:00"/>
    <x v="9"/>
    <x v="0"/>
    <s v="NESTOR GAMBETTA"/>
    <m/>
    <x v="0"/>
    <n v="38"/>
    <n v="2955"/>
    <n v="77919205"/>
    <n v="970889189"/>
    <n v="6226"/>
    <s v="NO"/>
    <x v="1"/>
    <x v="1"/>
    <d v="2024-09-14T00:00:00"/>
    <x v="0"/>
    <d v="2024-09-14T00:00:00"/>
    <x v="0"/>
    <d v="2024-09-17T00:00:00"/>
    <x v="0"/>
    <d v="2024-09-17T00:00:00"/>
    <d v="2024-09-21T00:00:00"/>
    <d v="2024-09-28T00:00:00"/>
    <d v="2024-10-05T00:00:00"/>
    <x v="0"/>
    <x v="0"/>
    <m/>
  </r>
  <r>
    <n v="93974419"/>
    <s v="DNI"/>
    <s v="GUZMAN LOMAS, XIMENA ARLETTE"/>
    <s v="F"/>
    <d v="2024-09-14T00:00:00"/>
    <x v="9"/>
    <x v="0"/>
    <s v="HOSPITAL SAN JOSE"/>
    <m/>
    <x v="0"/>
    <n v="39"/>
    <n v="2655"/>
    <n v="48028719"/>
    <n v="948893234"/>
    <n v="28"/>
    <s v="NO"/>
    <x v="17"/>
    <x v="1"/>
    <d v="2024-09-14T00:00:00"/>
    <x v="0"/>
    <d v="2024-09-14T00:00:00"/>
    <x v="0"/>
    <d v="2024-09-17T00:00:00"/>
    <x v="0"/>
    <m/>
    <m/>
    <m/>
    <m/>
    <x v="1"/>
    <x v="1"/>
    <m/>
  </r>
  <r>
    <n v="93975083"/>
    <s v="DNI"/>
    <s v="RIVERO ARRIECHE, LAHIAM ALIXANDER"/>
    <s v="M"/>
    <d v="2024-09-14T00:00:00"/>
    <x v="9"/>
    <x v="0"/>
    <s v="HOSPITAL SAN JOSE"/>
    <s v="206 P.S. BOCANEGRA"/>
    <x v="0"/>
    <n v="38"/>
    <n v="3405"/>
    <n v="7708206"/>
    <n v="946185306"/>
    <n v="6245"/>
    <s v="NO"/>
    <x v="3"/>
    <x v="2"/>
    <d v="2024-09-15T00:00:00"/>
    <x v="0"/>
    <d v="2024-09-15T00:00:00"/>
    <x v="0"/>
    <d v="2024-09-16T00:00:00"/>
    <x v="0"/>
    <d v="2024-09-18T00:00:00"/>
    <d v="2024-09-25T00:00:00"/>
    <d v="2024-10-02T00:00:00"/>
    <d v="2024-10-09T00:00:00"/>
    <x v="0"/>
    <x v="0"/>
    <n v="6245"/>
  </r>
  <r>
    <n v="93974427"/>
    <s v="CNV"/>
    <s v=" TENORIO, "/>
    <s v="M"/>
    <d v="2024-09-14T00:00:00"/>
    <x v="9"/>
    <x v="0"/>
    <s v="HOSPITAL SAN JOSE"/>
    <m/>
    <x v="0"/>
    <n v="40"/>
    <n v="3730"/>
    <n v="48566267"/>
    <n v="935461387"/>
    <n v="0"/>
    <s v="NO"/>
    <x v="17"/>
    <x v="1"/>
    <d v="2024-09-14T00:00:00"/>
    <x v="0"/>
    <d v="2024-09-14T00:00:00"/>
    <x v="0"/>
    <m/>
    <x v="1"/>
    <m/>
    <m/>
    <m/>
    <m/>
    <x v="1"/>
    <x v="1"/>
    <m/>
  </r>
  <r>
    <n v="93974592"/>
    <s v="DNI"/>
    <s v="RUIZ PATRICIO, ALICE RAFAELA"/>
    <s v="F"/>
    <d v="2024-09-14T00:00:00"/>
    <x v="9"/>
    <x v="1"/>
    <s v="HOSPITAL DE VENTANILLA"/>
    <s v="311 C.S. LUIS FELIPE DE LAS CASAS"/>
    <x v="0"/>
    <n v="40"/>
    <n v="3650"/>
    <n v="70613681"/>
    <n v="904075135"/>
    <n v="6261"/>
    <s v="NO"/>
    <x v="32"/>
    <x v="3"/>
    <d v="2024-09-14T00:00:00"/>
    <x v="0"/>
    <d v="2024-09-14T00:00:00"/>
    <x v="0"/>
    <d v="2024-09-20T00:00:00"/>
    <x v="0"/>
    <d v="2024-09-19T00:00:00"/>
    <d v="2024-09-23T00:00:00"/>
    <d v="2024-09-30T00:00:00"/>
    <d v="2024-10-07T00:00:00"/>
    <x v="0"/>
    <x v="0"/>
    <n v="6261"/>
  </r>
  <r>
    <n v="93975174"/>
    <s v="DNI"/>
    <s v="RAMIREZ GALAN, ABBY ANGELY"/>
    <s v="F"/>
    <d v="2024-09-14T00:00:00"/>
    <x v="9"/>
    <x v="1"/>
    <s v="CLINICA AVIVA SEDE MENDIOLA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974950"/>
    <s v="CNV"/>
    <s v=" GARCIA, "/>
    <s v="M"/>
    <d v="2024-09-14T00:00:00"/>
    <x v="9"/>
    <x v="1"/>
    <s v="NAC. DANIEL A. CARRION"/>
    <m/>
    <x v="0"/>
    <n v="39"/>
    <n v="3340"/>
    <n v="47790979"/>
    <n v="906118118"/>
    <n v="6249"/>
    <s v="NO"/>
    <x v="1"/>
    <x v="1"/>
    <d v="2024-09-14T00:00:00"/>
    <x v="0"/>
    <d v="2024-09-14T00:00:00"/>
    <x v="0"/>
    <m/>
    <x v="1"/>
    <d v="2024-09-17T00:00:00"/>
    <d v="2024-09-21T00:00:00"/>
    <d v="2024-09-28T00:00:00"/>
    <d v="2024-10-06T00:00:00"/>
    <x v="0"/>
    <x v="1"/>
    <m/>
  </r>
  <r>
    <n v="93974413"/>
    <s v="DNI"/>
    <s v="QUISPE MANGA, DANITZA REYSHELL"/>
    <s v="F"/>
    <d v="2024-09-14T00:00:00"/>
    <x v="9"/>
    <x v="2"/>
    <s v="NAC. DANIEL A. CARRION"/>
    <s v="211 C.S.M.I. BELLAVISTA PERU - COREA"/>
    <x v="0"/>
    <n v="40"/>
    <n v="3475"/>
    <n v="71663149"/>
    <n v="998160526"/>
    <n v="6249"/>
    <s v="NO"/>
    <x v="14"/>
    <x v="2"/>
    <d v="2024-09-14T00:00:00"/>
    <x v="0"/>
    <d v="2024-09-14T00:00:00"/>
    <x v="0"/>
    <d v="2024-09-17T00:00:00"/>
    <x v="0"/>
    <d v="2024-09-19T00:00:00"/>
    <m/>
    <m/>
    <m/>
    <x v="1"/>
    <x v="1"/>
    <n v="6249"/>
  </r>
  <r>
    <n v="93975340"/>
    <s v="DNI"/>
    <s v="MELGAREJO LEVANO, IZATO HEITO"/>
    <s v="M"/>
    <d v="2024-09-14T00:00:00"/>
    <x v="9"/>
    <x v="1"/>
    <s v="HOSPITAL CARLOS LANFRANCO LA HO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975459"/>
    <s v="DNI"/>
    <s v="BANCAYAN CURO, JHAN KENEDY MANUEL"/>
    <s v="M"/>
    <d v="2024-09-14T00:00:00"/>
    <x v="9"/>
    <x v="1"/>
    <s v="NAC. DANIEL A. CARRION"/>
    <s v="309 P.S. VENTANILLA ALTA"/>
    <x v="0"/>
    <n v="37"/>
    <n v="2595"/>
    <n v="46594400"/>
    <n v="936749547"/>
    <n v="6255"/>
    <s v="NO"/>
    <x v="23"/>
    <x v="3"/>
    <d v="2024-09-15T00:00:00"/>
    <x v="0"/>
    <d v="2024-09-15T00:00:00"/>
    <x v="0"/>
    <d v="2024-09-19T00:00:00"/>
    <x v="0"/>
    <d v="2024-09-19T00:00:00"/>
    <d v="2024-09-23T00:00:00"/>
    <d v="2024-09-30T00:00:00"/>
    <d v="2024-10-07T00:00:00"/>
    <x v="0"/>
    <x v="0"/>
    <n v="6255"/>
  </r>
  <r>
    <n v="93975907"/>
    <s v="DNI"/>
    <s v="HUILLCA ZANABRIA, KALETH YAMAL"/>
    <s v="M"/>
    <d v="2024-09-15T00:00:00"/>
    <x v="9"/>
    <x v="0"/>
    <s v="HOSPITAL SAN JOSE"/>
    <s v="207 P.S. EL ALAMO"/>
    <x v="0"/>
    <n v="40"/>
    <n v="3320"/>
    <n v="45942594"/>
    <n v="991706556"/>
    <n v="6246"/>
    <s v="NO"/>
    <x v="4"/>
    <x v="2"/>
    <d v="2024-09-16T00:00:00"/>
    <x v="0"/>
    <d v="2024-09-16T00:00:00"/>
    <x v="0"/>
    <d v="2024-09-18T00:00:00"/>
    <x v="0"/>
    <d v="2024-09-18T00:00:00"/>
    <d v="2024-09-23T00:00:00"/>
    <d v="2024-09-30T00:00:00"/>
    <d v="2024-10-07T00:00:00"/>
    <x v="0"/>
    <x v="0"/>
    <n v="6246"/>
  </r>
  <r>
    <n v="93976204"/>
    <s v="DNI"/>
    <s v="ALBUJAR SOTELO, LÚA AINARA"/>
    <s v="F"/>
    <d v="2024-09-15T00:00:00"/>
    <x v="9"/>
    <x v="0"/>
    <s v="HOSPITAL SAN JOSE"/>
    <s v="206 P.S. BOCANEGRA"/>
    <x v="0"/>
    <n v="39"/>
    <n v="3650"/>
    <n v="42416689"/>
    <n v="933034252"/>
    <n v="6245"/>
    <s v="NO"/>
    <x v="3"/>
    <x v="2"/>
    <d v="2024-09-16T00:00:00"/>
    <x v="0"/>
    <d v="2024-09-16T00:00:00"/>
    <x v="0"/>
    <d v="2024-09-19T00:00:00"/>
    <x v="0"/>
    <d v="2024-09-18T00:00:00"/>
    <d v="2024-09-23T00:00:00"/>
    <d v="2024-10-02T00:00:00"/>
    <m/>
    <x v="1"/>
    <x v="1"/>
    <n v="6245"/>
  </r>
  <r>
    <n v="93976199"/>
    <s v="DNI"/>
    <s v="PERSCH MALPARTIDA, DARIO RAPHAEL"/>
    <s v="M"/>
    <d v="2024-09-15T00:00:00"/>
    <x v="9"/>
    <x v="1"/>
    <s v="HOSPITAL NACIONAL POLICIA NACIONAL DEL PERU GRAL PNP LUIS N. SAENZ."/>
    <s v="307 P.S. HIJOS DEL ALMIRANTE GRAU"/>
    <x v="1"/>
    <m/>
    <m/>
    <m/>
    <m/>
    <m/>
    <s v="NO"/>
    <x v="8"/>
    <x v="3"/>
    <m/>
    <x v="1"/>
    <m/>
    <x v="1"/>
    <m/>
    <x v="1"/>
    <d v="2024-09-18T00:00:00"/>
    <d v="2024-09-22T00:00:00"/>
    <d v="2024-09-29T00:00:00"/>
    <d v="2024-10-06T00:00:00"/>
    <x v="0"/>
    <x v="1"/>
    <n v="6262"/>
  </r>
  <r>
    <n v="93975456"/>
    <s v="CNV"/>
    <s v=" MORA, "/>
    <s v="F"/>
    <d v="2024-09-15T00:00:00"/>
    <x v="9"/>
    <x v="0"/>
    <s v="NAC. DANIEL A. CARRION"/>
    <m/>
    <x v="0"/>
    <n v="40"/>
    <n v="3660"/>
    <n v="77339497"/>
    <n v="980324628"/>
    <n v="6220"/>
    <s v="NO"/>
    <x v="1"/>
    <x v="1"/>
    <d v="2024-09-15T00:00:00"/>
    <x v="0"/>
    <d v="2024-09-15T00:00:00"/>
    <x v="0"/>
    <d v="2024-09-17T00:00:00"/>
    <x v="0"/>
    <d v="2024-09-18T00:00:00"/>
    <d v="2024-09-22T00:00:00"/>
    <d v="2024-09-29T00:00:00"/>
    <d v="2024-10-06T00:00:00"/>
    <x v="0"/>
    <x v="0"/>
    <m/>
  </r>
  <r>
    <n v="93976388"/>
    <s v="CNV"/>
    <s v=" MUÑOZ, "/>
    <s v="F"/>
    <d v="2024-09-15T00:00:00"/>
    <x v="9"/>
    <x v="0"/>
    <s v="NAC. DANIEL A. CARRION"/>
    <m/>
    <x v="0"/>
    <n v="38"/>
    <n v="3140"/>
    <n v="77499066"/>
    <n v="940705190"/>
    <n v="6222"/>
    <s v="NO"/>
    <x v="1"/>
    <x v="1"/>
    <d v="2024-09-16T00:00:00"/>
    <x v="0"/>
    <d v="2024-09-16T00:00:00"/>
    <x v="0"/>
    <d v="2024-09-17T00:00:00"/>
    <x v="0"/>
    <d v="2024-09-18T00:00:00"/>
    <d v="2024-09-23T00:00:00"/>
    <d v="2024-10-01T00:00:00"/>
    <d v="2024-10-11T00:00:00"/>
    <x v="0"/>
    <x v="0"/>
    <m/>
  </r>
  <r>
    <n v="93975763"/>
    <s v="DNI"/>
    <s v="SECLEN MARIÑOS, ADARA NAHIA"/>
    <s v="F"/>
    <d v="2024-09-15T00:00:00"/>
    <x v="9"/>
    <x v="0"/>
    <s v="HOSPITAL NACIONAL ALBERTO SABOGAL SOLOGUREN DE LA RED ASISTENCIAL SABOGAL"/>
    <s v="209 C.S. PLAYA RIMAC"/>
    <x v="0"/>
    <n v="38"/>
    <n v="3576"/>
    <n v="76095839"/>
    <n v="953910668"/>
    <n v="0"/>
    <s v="NO"/>
    <x v="41"/>
    <x v="2"/>
    <m/>
    <x v="1"/>
    <m/>
    <x v="1"/>
    <m/>
    <x v="1"/>
    <m/>
    <m/>
    <m/>
    <m/>
    <x v="1"/>
    <x v="1"/>
    <n v="6242"/>
  </r>
  <r>
    <n v="93978249"/>
    <s v="DNI"/>
    <s v="VERDE COLINA, NOAH DAVID"/>
    <s v="M"/>
    <d v="2024-09-15T00:00:00"/>
    <x v="9"/>
    <x v="0"/>
    <s v="NAC. DANIEL A. CARRION"/>
    <s v="108 P.S. JOSE BOTERIN"/>
    <x v="0"/>
    <n v="38"/>
    <n v="3330"/>
    <n v="4856965"/>
    <n v="953420810"/>
    <n v="6224"/>
    <s v="NO"/>
    <x v="51"/>
    <x v="0"/>
    <d v="2024-09-16T00:00:00"/>
    <x v="0"/>
    <d v="2024-09-16T00:00:00"/>
    <x v="0"/>
    <d v="2024-09-17T00:00:00"/>
    <x v="0"/>
    <d v="2024-09-19T00:00:00"/>
    <d v="2024-09-23T00:00:00"/>
    <d v="2024-09-30T00:00:00"/>
    <d v="2024-10-07T00:00:00"/>
    <x v="0"/>
    <x v="0"/>
    <n v="6224"/>
  </r>
  <r>
    <n v="93975590"/>
    <s v="CNV"/>
    <s v=" BARREDA, "/>
    <s v="F"/>
    <d v="2024-09-15T00:00:00"/>
    <x v="9"/>
    <x v="0"/>
    <s v="HOSPITAL SAN JOSE"/>
    <m/>
    <x v="0"/>
    <n v="39"/>
    <n v="3375"/>
    <n v="76770119"/>
    <n v="958261895"/>
    <n v="6244"/>
    <s v="NO"/>
    <x v="17"/>
    <x v="1"/>
    <d v="2024-09-15T00:00:00"/>
    <x v="0"/>
    <d v="2024-09-15T00:00:00"/>
    <x v="0"/>
    <d v="2024-09-17T00:00:00"/>
    <x v="0"/>
    <d v="2024-09-19T00:00:00"/>
    <d v="2024-09-23T00:00:00"/>
    <d v="2024-09-30T00:00:00"/>
    <d v="2024-10-07T00:00:00"/>
    <x v="0"/>
    <x v="0"/>
    <m/>
  </r>
  <r>
    <n v="93975509"/>
    <s v="DNI"/>
    <s v="SANTISTEBAN HUALLANCA, ENZO MATTEO"/>
    <s v="M"/>
    <d v="2024-09-15T00:00:00"/>
    <x v="9"/>
    <x v="1"/>
    <s v="C.S. MARQUEZ"/>
    <s v="313 C.S. MARQUEZ"/>
    <x v="0"/>
    <n v="38"/>
    <n v="3175"/>
    <n v="73259910"/>
    <n v="924156239"/>
    <n v="6238"/>
    <s v="NO"/>
    <x v="29"/>
    <x v="3"/>
    <d v="2024-09-15T00:00:00"/>
    <x v="0"/>
    <d v="2024-09-15T00:00:00"/>
    <x v="0"/>
    <d v="2024-09-18T00:00:00"/>
    <x v="0"/>
    <d v="2024-09-18T00:00:00"/>
    <d v="2024-09-22T00:00:00"/>
    <d v="2024-09-30T00:00:00"/>
    <m/>
    <x v="1"/>
    <x v="1"/>
    <n v="6238"/>
  </r>
  <r>
    <n v="93976136"/>
    <s v="DNI"/>
    <s v="CORONADO SANCHEZ, BRIANA CAMILLE"/>
    <s v="F"/>
    <d v="2024-09-15T00:00:00"/>
    <x v="9"/>
    <x v="0"/>
    <s v="HOSPITAL SAN JOSE"/>
    <s v="204 C.S. SESQUICENTENARIO"/>
    <x v="0"/>
    <n v="38"/>
    <n v="3080"/>
    <n v="2103844"/>
    <n v="903198557"/>
    <n v="6239"/>
    <s v="NO"/>
    <x v="2"/>
    <x v="2"/>
    <d v="2024-09-16T00:00:00"/>
    <x v="0"/>
    <d v="2024-09-16T00:00:00"/>
    <x v="0"/>
    <d v="2024-09-19T00:00:00"/>
    <x v="0"/>
    <d v="2024-09-19T00:00:00"/>
    <d v="2024-09-23T00:00:00"/>
    <d v="2024-09-30T00:00:00"/>
    <m/>
    <x v="1"/>
    <x v="1"/>
    <n v="6239"/>
  </r>
  <r>
    <n v="93976186"/>
    <s v="DNI"/>
    <s v="AGUILAR FIESTAS, ADHARA VALENTINA"/>
    <s v="F"/>
    <d v="2024-09-15T00:00:00"/>
    <x v="9"/>
    <x v="0"/>
    <s v="NAC. DANIEL A. CARRION"/>
    <s v="112 C.S. NESTOR GAMBETTA"/>
    <x v="0"/>
    <n v="39"/>
    <n v="3645"/>
    <n v="70538849"/>
    <n v="966721615"/>
    <n v="6228"/>
    <s v="NO"/>
    <x v="31"/>
    <x v="0"/>
    <d v="2024-09-16T00:00:00"/>
    <x v="0"/>
    <d v="2024-09-16T00:00:00"/>
    <x v="0"/>
    <d v="2024-09-17T00:00:00"/>
    <x v="0"/>
    <d v="2024-09-18T00:00:00"/>
    <d v="2024-09-22T00:00:00"/>
    <d v="2024-10-01T00:00:00"/>
    <d v="2024-10-08T00:00:00"/>
    <x v="0"/>
    <x v="0"/>
    <n v="6228"/>
  </r>
  <r>
    <n v="93976391"/>
    <s v="DNI"/>
    <s v="QUIJANDRIA GARCIA, ANIBAL ENRIQUE"/>
    <s v="M"/>
    <d v="2024-09-15T00:00:00"/>
    <x v="9"/>
    <x v="1"/>
    <s v="NAC. DANIEL A. CARRION"/>
    <s v="115 C.S. ACAPULCO"/>
    <x v="0"/>
    <n v="40"/>
    <n v="4085"/>
    <n v="72239072"/>
    <n v="918266642"/>
    <n v="6230"/>
    <s v="NO"/>
    <x v="26"/>
    <x v="0"/>
    <d v="2024-09-16T00:00:00"/>
    <x v="0"/>
    <d v="2024-09-16T00:00:00"/>
    <x v="0"/>
    <d v="2024-09-17T00:00:00"/>
    <x v="0"/>
    <d v="2024-09-19T00:00:00"/>
    <d v="2024-09-26T00:00:00"/>
    <m/>
    <m/>
    <x v="1"/>
    <x v="1"/>
    <n v="6230"/>
  </r>
  <r>
    <n v="93975835"/>
    <s v="DNI"/>
    <s v="LUJAN VILCHEZ, ISAAC ELKJAER"/>
    <s v="M"/>
    <d v="2024-09-15T00:00:00"/>
    <x v="9"/>
    <x v="4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5852"/>
    <s v="DNI"/>
    <s v="CHAVARRIA GARCIA, VASCO SALVADOR"/>
    <s v="M"/>
    <d v="2024-09-15T00:00:00"/>
    <x v="9"/>
    <x v="0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6556"/>
    <s v="DNI"/>
    <s v="SANCHEZ LLANOS, LUCIANA ISABELLA"/>
    <s v="F"/>
    <d v="2024-09-15T00:00:00"/>
    <x v="9"/>
    <x v="5"/>
    <s v="CLÍNICA INTERNACIONAL"/>
    <s v="312 P.S. MI PERU"/>
    <x v="1"/>
    <m/>
    <m/>
    <m/>
    <m/>
    <m/>
    <s v="NO"/>
    <x v="7"/>
    <x v="3"/>
    <m/>
    <x v="1"/>
    <m/>
    <x v="1"/>
    <m/>
    <x v="1"/>
    <d v="2024-09-18T00:00:00"/>
    <d v="2024-09-23T00:00:00"/>
    <d v="2024-09-30T00:00:00"/>
    <m/>
    <x v="1"/>
    <x v="1"/>
    <n v="6260"/>
  </r>
  <r>
    <n v="93976500"/>
    <s v="DNI"/>
    <s v="CARDENAS VEGA, EITHAN GAEL"/>
    <s v="M"/>
    <d v="2024-09-15T00:00:00"/>
    <x v="9"/>
    <x v="2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6129"/>
    <s v="CNV"/>
    <s v=" DUEÑAS, "/>
    <s v="M"/>
    <d v="2024-09-15T00:00:00"/>
    <x v="9"/>
    <x v="0"/>
    <s v="ALBERTO LEONARDO BARTON THOMPSON"/>
    <m/>
    <x v="1"/>
    <n v="37"/>
    <n v="2990"/>
    <n v="74854405"/>
    <n v="922869340"/>
    <n v="18306"/>
    <s v="NO"/>
    <x v="50"/>
    <x v="1"/>
    <d v="2024-09-15T00:00:00"/>
    <x v="0"/>
    <d v="2024-09-15T00:00:00"/>
    <x v="0"/>
    <m/>
    <x v="1"/>
    <m/>
    <m/>
    <m/>
    <m/>
    <x v="1"/>
    <x v="1"/>
    <m/>
  </r>
  <r>
    <n v="93976086"/>
    <s v="DNI"/>
    <s v="LEYVA QUISPE, DIEGO LEONARDO"/>
    <s v="M"/>
    <d v="2024-09-15T00:00:00"/>
    <x v="9"/>
    <x v="1"/>
    <s v="HOSPITAL II LIMA NORTE CALLAO LUIS NEGREIROS VEGA ESSALUD"/>
    <s v="301 C.S.M.I. PACHACUTEC PERU - COREA"/>
    <x v="1"/>
    <n v="38"/>
    <n v="3130"/>
    <n v="47494856"/>
    <n v="988395304"/>
    <n v="8146"/>
    <s v="NO"/>
    <x v="11"/>
    <x v="3"/>
    <m/>
    <x v="1"/>
    <m/>
    <x v="1"/>
    <m/>
    <x v="1"/>
    <m/>
    <m/>
    <m/>
    <m/>
    <x v="1"/>
    <x v="1"/>
    <n v="7314"/>
  </r>
  <r>
    <n v="93976513"/>
    <s v="DNI"/>
    <s v="CHACON GALINDO, NELSON GUILLERMO"/>
    <s v="M"/>
    <d v="2024-09-15T00:00:00"/>
    <x v="9"/>
    <x v="1"/>
    <s v="HOSPITAL II LIMA NORTE CALLAO LUIS NEGREIROS VEGA ESSALUD"/>
    <m/>
    <x v="1"/>
    <n v="40"/>
    <n v="4200"/>
    <n v="45499409"/>
    <n v="990199712"/>
    <n v="8146"/>
    <s v="NO"/>
    <x v="12"/>
    <x v="4"/>
    <m/>
    <x v="1"/>
    <m/>
    <x v="1"/>
    <m/>
    <x v="1"/>
    <m/>
    <m/>
    <m/>
    <m/>
    <x v="1"/>
    <x v="1"/>
    <m/>
  </r>
  <r>
    <n v="94004418"/>
    <s v="DNI"/>
    <s v="TAPULLIMA AMASIFUEN, LIA MILAGROS"/>
    <s v="F"/>
    <d v="2024-09-15T00:00:00"/>
    <x v="9"/>
    <x v="1"/>
    <m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5952"/>
    <s v="CNV"/>
    <s v=" SANCHEZ, "/>
    <s v="F"/>
    <d v="2024-09-15T00:00:00"/>
    <x v="9"/>
    <x v="0"/>
    <s v="HOSPITAL II LIMA NORTE CALLAO LUIS NEGREIROS VEGA ESSALUD"/>
    <m/>
    <x v="1"/>
    <n v="40"/>
    <n v="3200"/>
    <n v="70948265"/>
    <n v="923249390"/>
    <n v="7948"/>
    <s v="NO"/>
    <x v="45"/>
    <x v="2"/>
    <m/>
    <x v="1"/>
    <m/>
    <x v="1"/>
    <m/>
    <x v="1"/>
    <m/>
    <m/>
    <m/>
    <m/>
    <x v="1"/>
    <x v="1"/>
    <m/>
  </r>
  <r>
    <n v="93975818"/>
    <s v="DNI"/>
    <s v="MORENO ATACHAGUA, RAFAELA SOFÍA"/>
    <s v="F"/>
    <d v="2024-09-15T00:00:00"/>
    <x v="9"/>
    <x v="1"/>
    <s v="HOSPITAL NACIONAL CAYETANO HEREDIA"/>
    <s v="311 C.S. LUIS FELIPE DE LAS CASAS"/>
    <x v="0"/>
    <m/>
    <m/>
    <m/>
    <m/>
    <m/>
    <s v="NO"/>
    <x v="32"/>
    <x v="3"/>
    <m/>
    <x v="1"/>
    <m/>
    <x v="1"/>
    <m/>
    <x v="1"/>
    <d v="2024-09-20T00:00:00"/>
    <d v="2024-09-25T00:00:00"/>
    <d v="2024-10-02T00:00:00"/>
    <d v="2024-10-09T00:00:00"/>
    <x v="0"/>
    <x v="1"/>
    <n v="6261"/>
  </r>
  <r>
    <n v="93975565"/>
    <s v="DNI"/>
    <s v="LOPEZ GRADOS, YAEL ZAID"/>
    <s v="M"/>
    <d v="2024-09-15T00:00:00"/>
    <x v="9"/>
    <x v="1"/>
    <s v="HOSPITAL DE VENTANILLA"/>
    <s v="301 C.S.M.I. PACHACUTEC PERU - COREA"/>
    <x v="0"/>
    <n v="40"/>
    <n v="4220"/>
    <n v="70552276"/>
    <n v="933241848"/>
    <n v="7314"/>
    <s v="NO"/>
    <x v="11"/>
    <x v="3"/>
    <d v="2024-09-15T00:00:00"/>
    <x v="0"/>
    <d v="2024-09-15T00:00:00"/>
    <x v="0"/>
    <d v="2024-09-18T00:00:00"/>
    <x v="0"/>
    <d v="2024-09-18T00:00:00"/>
    <d v="2024-09-22T00:00:00"/>
    <d v="2024-09-29T00:00:00"/>
    <d v="2024-10-06T00:00:00"/>
    <x v="0"/>
    <x v="0"/>
    <n v="7314"/>
  </r>
  <r>
    <n v="93975912"/>
    <s v="DNI"/>
    <s v="BALAREZO CARRILLO, BIANCA MISHELL"/>
    <s v="F"/>
    <d v="2024-09-15T00:00:00"/>
    <x v="9"/>
    <x v="2"/>
    <s v="HOSPITAL SAN JOSE"/>
    <s v="110 P.S. MIGUEL GRAU"/>
    <x v="1"/>
    <n v="39"/>
    <n v="3905"/>
    <n v="48414396"/>
    <n v="912992363"/>
    <n v="6235"/>
    <s v="NO"/>
    <x v="48"/>
    <x v="0"/>
    <d v="2024-09-16T00:00:00"/>
    <x v="0"/>
    <d v="2024-09-16T00:00:00"/>
    <x v="0"/>
    <d v="2024-09-18T00:00:00"/>
    <x v="0"/>
    <d v="2024-09-19T00:00:00"/>
    <d v="2024-09-23T00:00:00"/>
    <d v="2024-09-30T00:00:00"/>
    <d v="2024-10-07T00:00:00"/>
    <x v="0"/>
    <x v="0"/>
    <n v="6235"/>
  </r>
  <r>
    <n v="93976115"/>
    <s v="CNV"/>
    <s v=" RUIZ, "/>
    <s v="M"/>
    <d v="2024-09-15T00:00:00"/>
    <x v="9"/>
    <x v="1"/>
    <s v="HOSPITAL DE VENTANILLA"/>
    <m/>
    <x v="0"/>
    <n v="40"/>
    <n v="3100"/>
    <n v="60275310"/>
    <n v="949218576"/>
    <n v="6263"/>
    <s v="NO"/>
    <x v="22"/>
    <x v="1"/>
    <d v="2024-09-15T00:00:00"/>
    <x v="0"/>
    <d v="2024-09-15T00:00:00"/>
    <x v="0"/>
    <m/>
    <x v="1"/>
    <m/>
    <m/>
    <m/>
    <m/>
    <x v="1"/>
    <x v="1"/>
    <m/>
  </r>
  <r>
    <n v="93976120"/>
    <s v="CNV"/>
    <s v=" ROSALES, "/>
    <s v="M"/>
    <d v="2024-09-15T00:00:00"/>
    <x v="9"/>
    <x v="1"/>
    <s v="HOSPITAL SAN JOSE"/>
    <m/>
    <x v="0"/>
    <n v="40"/>
    <n v="3965"/>
    <n v="47627916"/>
    <n v="906232255"/>
    <n v="6268"/>
    <s v="NO"/>
    <x v="17"/>
    <x v="1"/>
    <d v="2024-09-16T00:00:00"/>
    <x v="0"/>
    <d v="2024-09-16T00:00:00"/>
    <x v="0"/>
    <d v="2024-09-19T00:00:00"/>
    <x v="0"/>
    <d v="2024-09-18T00:00:00"/>
    <d v="2024-09-22T00:00:00"/>
    <d v="2024-09-29T00:00:00"/>
    <d v="2024-10-06T00:00:00"/>
    <x v="0"/>
    <x v="0"/>
    <m/>
  </r>
  <r>
    <n v="93975680"/>
    <s v="DNI"/>
    <s v="LOAYZA CORREA, ALESSIO MATEO"/>
    <s v="M"/>
    <d v="2024-09-15T00:00:00"/>
    <x v="9"/>
    <x v="1"/>
    <s v="HOSPITAL DE VENTANILLA"/>
    <s v="305 C.S. SANTA ROSA DE PACHACUTEC"/>
    <x v="0"/>
    <n v="38"/>
    <n v="3590"/>
    <n v="48503094"/>
    <n v="937169748"/>
    <n v="6263"/>
    <s v="NO"/>
    <x v="20"/>
    <x v="3"/>
    <d v="2024-09-15T00:00:00"/>
    <x v="0"/>
    <d v="2024-09-15T00:00:00"/>
    <x v="0"/>
    <d v="2024-09-18T00:00:00"/>
    <x v="0"/>
    <d v="2024-09-18T00:00:00"/>
    <d v="2024-09-22T00:00:00"/>
    <d v="2024-09-29T00:00:00"/>
    <d v="2024-10-06T00:00:00"/>
    <x v="0"/>
    <x v="0"/>
    <n v="6263"/>
  </r>
  <r>
    <n v="93977915"/>
    <s v="DNI"/>
    <s v="ROJAS SANCHEZ, THAIS ROSARIO"/>
    <s v="F"/>
    <d v="2024-09-16T00:00:00"/>
    <x v="9"/>
    <x v="1"/>
    <s v="NAC. DANIEL A. CARRION"/>
    <s v="304 P.S. CIUDAD PACHACUTEC"/>
    <x v="0"/>
    <n v="39"/>
    <n v="2640"/>
    <n v="47618690"/>
    <n v="922670786"/>
    <n v="6267"/>
    <s v="NO"/>
    <x v="10"/>
    <x v="3"/>
    <d v="2024-09-17T00:00:00"/>
    <x v="0"/>
    <d v="2024-09-17T00:00:00"/>
    <x v="0"/>
    <d v="2024-09-19T00:00:00"/>
    <x v="0"/>
    <d v="2024-09-19T00:00:00"/>
    <d v="2024-09-23T00:00:00"/>
    <d v="2024-09-30T00:00:00"/>
    <d v="2024-10-07T00:00:00"/>
    <x v="0"/>
    <x v="0"/>
    <n v="6267"/>
  </r>
  <r>
    <n v="93976445"/>
    <s v="DNI"/>
    <s v="PAJARES SANCHEZ, MICAELA"/>
    <s v="F"/>
    <d v="2024-09-16T00:00:00"/>
    <x v="9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7101"/>
    <s v="DNI"/>
    <s v="CARDENAS ANGULO, MARIE LUNA"/>
    <s v="F"/>
    <d v="2024-09-16T00:00:00"/>
    <x v="9"/>
    <x v="3"/>
    <s v="CLINICA BELLAVISTA"/>
    <s v="211 C.S.M.I. BELLAVISTA PERU - COREA"/>
    <x v="1"/>
    <n v="37"/>
    <n v="3410"/>
    <n v="45755437"/>
    <n v="944614806"/>
    <n v="9250"/>
    <s v="NO"/>
    <x v="14"/>
    <x v="2"/>
    <d v="2024-09-17T00:00:00"/>
    <x v="0"/>
    <d v="2024-09-17T00:00:00"/>
    <x v="0"/>
    <m/>
    <x v="1"/>
    <m/>
    <m/>
    <m/>
    <m/>
    <x v="1"/>
    <x v="1"/>
    <n v="6249"/>
  </r>
  <r>
    <n v="93977184"/>
    <s v="CNV"/>
    <s v=" MORALES, "/>
    <s v="M"/>
    <d v="2024-09-16T00:00:00"/>
    <x v="9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80819"/>
    <s v="CNV"/>
    <s v=" DIAZ, "/>
    <s v="F"/>
    <d v="2024-09-16T00:00:00"/>
    <x v="9"/>
    <x v="0"/>
    <s v="HOSPITAL II LIMA NORTE CALLAO LUIS NEGREIROS VEGA ESSALUD"/>
    <m/>
    <x v="1"/>
    <n v="39"/>
    <n v="4300"/>
    <n v="6481334"/>
    <n v="923860443"/>
    <n v="7948"/>
    <s v="NO"/>
    <x v="12"/>
    <x v="4"/>
    <m/>
    <x v="1"/>
    <m/>
    <x v="1"/>
    <m/>
    <x v="1"/>
    <m/>
    <m/>
    <m/>
    <m/>
    <x v="1"/>
    <x v="1"/>
    <m/>
  </r>
  <r>
    <n v="93977207"/>
    <s v="CNV"/>
    <s v="RN GONZALES, RN"/>
    <s v="F"/>
    <d v="2024-09-16T00:00:00"/>
    <x v="9"/>
    <x v="4"/>
    <s v="ALBERTO LEONARDO BARTON THOMPSON"/>
    <m/>
    <x v="0"/>
    <n v="40"/>
    <n v="3045"/>
    <n v="74992929"/>
    <n v="925500350"/>
    <n v="18306"/>
    <s v="NO"/>
    <x v="50"/>
    <x v="1"/>
    <d v="2024-09-16T00:00:00"/>
    <x v="0"/>
    <d v="2024-09-16T00:00:00"/>
    <x v="0"/>
    <m/>
    <x v="1"/>
    <m/>
    <m/>
    <m/>
    <m/>
    <x v="1"/>
    <x v="1"/>
    <m/>
  </r>
  <r>
    <n v="93976360"/>
    <s v="CNV"/>
    <s v=" CANTORIN, "/>
    <s v="F"/>
    <d v="2024-09-16T00:00:00"/>
    <x v="9"/>
    <x v="0"/>
    <s v="ALBERTO LEONARDO BARTON THOMPSON"/>
    <m/>
    <x v="1"/>
    <n v="39"/>
    <n v="3880"/>
    <n v="42755241"/>
    <n v="942831305"/>
    <n v="18306"/>
    <s v="NO"/>
    <x v="50"/>
    <x v="1"/>
    <d v="2024-09-16T00:00:00"/>
    <x v="0"/>
    <d v="2024-09-16T00:00:00"/>
    <x v="0"/>
    <m/>
    <x v="1"/>
    <m/>
    <m/>
    <m/>
    <m/>
    <x v="1"/>
    <x v="1"/>
    <m/>
  </r>
  <r>
    <n v="93976860"/>
    <s v="CNV"/>
    <s v=" CONDORI, "/>
    <s v="F"/>
    <d v="2024-09-16T00:00:00"/>
    <x v="9"/>
    <x v="0"/>
    <s v="ALBERTO LEONARDO BARTON THOMPSON"/>
    <m/>
    <x v="1"/>
    <n v="38"/>
    <n v="2830"/>
    <n v="42508439"/>
    <n v="998997227"/>
    <n v="18306"/>
    <s v="NO"/>
    <x v="50"/>
    <x v="1"/>
    <d v="2024-09-16T00:00:00"/>
    <x v="0"/>
    <d v="2024-09-16T00:00:00"/>
    <x v="0"/>
    <m/>
    <x v="1"/>
    <m/>
    <m/>
    <m/>
    <m/>
    <x v="1"/>
    <x v="1"/>
    <m/>
  </r>
  <r>
    <n v="93977493"/>
    <s v="DNI"/>
    <s v="ALMERCO GALVEZ, IKER WILLIAMS"/>
    <s v="M"/>
    <d v="2024-09-16T00:00:00"/>
    <x v="9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77332"/>
    <s v="DNI"/>
    <s v="GUZMAN MENDOZA, EBBA ZEYNEP"/>
    <s v="F"/>
    <d v="2024-09-16T00:00:00"/>
    <x v="9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7454"/>
    <s v="DNI"/>
    <s v="VILLENA PORTUGUEZ, CARLOS FABIAN"/>
    <s v="M"/>
    <d v="2024-09-16T00:00:00"/>
    <x v="9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7462"/>
    <s v="DNI"/>
    <s v="LA ROSA GIRON, HÉCTOR ARMANDO"/>
    <s v="M"/>
    <d v="2024-09-16T00:00:00"/>
    <x v="9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7449"/>
    <s v="DNI"/>
    <s v="LIMAYMANTA CHUMPITAZ, GAEL YAZIEL"/>
    <s v="M"/>
    <d v="2024-09-16T00:00:00"/>
    <x v="9"/>
    <x v="2"/>
    <s v="CLINICA SAN JUDAS TADEO"/>
    <s v="107 P.S. CALLAO"/>
    <x v="1"/>
    <m/>
    <m/>
    <m/>
    <m/>
    <m/>
    <s v="NO"/>
    <x v="34"/>
    <x v="0"/>
    <m/>
    <x v="1"/>
    <m/>
    <x v="1"/>
    <m/>
    <x v="1"/>
    <m/>
    <m/>
    <m/>
    <m/>
    <x v="1"/>
    <x v="1"/>
    <n v="6222"/>
  </r>
  <r>
    <n v="93977513"/>
    <s v="DNI"/>
    <s v="VALLES BARBA, AITANA CATALEYA"/>
    <s v="F"/>
    <d v="2024-09-16T00:00:00"/>
    <x v="9"/>
    <x v="0"/>
    <s v="CLINICA SAN JUDAS TADEO"/>
    <s v="107 P.S. CALLAO"/>
    <x v="1"/>
    <m/>
    <m/>
    <m/>
    <m/>
    <m/>
    <s v="NO"/>
    <x v="34"/>
    <x v="0"/>
    <m/>
    <x v="1"/>
    <m/>
    <x v="1"/>
    <m/>
    <x v="1"/>
    <d v="2024-09-20T00:00:00"/>
    <d v="2024-09-23T00:00:00"/>
    <d v="2024-09-30T00:00:00"/>
    <d v="2024-10-07T00:00:00"/>
    <x v="0"/>
    <x v="1"/>
    <n v="6222"/>
  </r>
  <r>
    <n v="93977076"/>
    <s v="DNI"/>
    <s v="GARRIDO FERNANDEZ, ARTURO HAKIM"/>
    <s v="M"/>
    <d v="2024-09-16T00:00:00"/>
    <x v="9"/>
    <x v="0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6718"/>
    <s v="DNI"/>
    <s v="HUANCA AVILA, ISMAEL CHRIS"/>
    <s v="M"/>
    <d v="2024-09-16T00:00:00"/>
    <x v="9"/>
    <x v="1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7026"/>
    <s v="DNI"/>
    <s v="SALAZAR CACERES, ALANA SHANTALL"/>
    <s v="F"/>
    <d v="2024-09-16T00:00:00"/>
    <x v="9"/>
    <x v="0"/>
    <s v="CLÍNICA MÉDICA CAYETANO HEREDIA"/>
    <s v="204 C.S. SESQUICENTENARIO"/>
    <x v="1"/>
    <m/>
    <m/>
    <m/>
    <m/>
    <m/>
    <s v="NO"/>
    <x v="2"/>
    <x v="2"/>
    <m/>
    <x v="1"/>
    <m/>
    <x v="1"/>
    <m/>
    <x v="1"/>
    <m/>
    <m/>
    <m/>
    <m/>
    <x v="1"/>
    <x v="1"/>
    <n v="6239"/>
  </r>
  <r>
    <n v="93977470"/>
    <s v="DNI"/>
    <s v="PUJADA SUAREZ, CHLOE LORRAINE"/>
    <s v="F"/>
    <d v="2024-09-16T00:00:00"/>
    <x v="9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7127"/>
    <s v="DNI"/>
    <s v="LUNA CANTEÑO, DOMINIC JOSUÉ"/>
    <s v="M"/>
    <d v="2024-09-16T00:00:00"/>
    <x v="9"/>
    <x v="1"/>
    <s v="NESTOR GAMBETTA"/>
    <s v="110 P.S. MIGUEL GRAU"/>
    <x v="0"/>
    <n v="40"/>
    <n v="3440"/>
    <n v="76587320"/>
    <n v="933381160"/>
    <n v="6228"/>
    <s v="NO"/>
    <x v="48"/>
    <x v="0"/>
    <d v="2024-09-16T00:00:00"/>
    <x v="0"/>
    <d v="2024-09-16T00:00:00"/>
    <x v="0"/>
    <d v="2024-09-20T00:00:00"/>
    <x v="0"/>
    <d v="2024-09-19T00:00:00"/>
    <d v="2024-09-23T00:00:00"/>
    <d v="2024-09-30T00:00:00"/>
    <d v="2024-10-07T00:00:00"/>
    <x v="0"/>
    <x v="0"/>
    <n v="6235"/>
  </r>
  <r>
    <n v="93977474"/>
    <s v="CNV"/>
    <s v=" NAVARRO, "/>
    <s v="M"/>
    <d v="2024-09-16T00:00:00"/>
    <x v="9"/>
    <x v="0"/>
    <s v="HOSPITAL SAN JOSE"/>
    <m/>
    <x v="0"/>
    <n v="38"/>
    <n v="3300"/>
    <n v="73061070"/>
    <n v="968069795"/>
    <n v="6235"/>
    <s v="NO"/>
    <x v="17"/>
    <x v="1"/>
    <d v="2024-09-17T00:00:00"/>
    <x v="0"/>
    <d v="2024-09-17T00:00:00"/>
    <x v="0"/>
    <d v="2024-09-19T00:00:00"/>
    <x v="0"/>
    <d v="2024-09-19T00:00:00"/>
    <d v="2024-09-23T00:00:00"/>
    <d v="2024-09-30T00:00:00"/>
    <d v="2024-10-07T00:00:00"/>
    <x v="0"/>
    <x v="0"/>
    <m/>
  </r>
  <r>
    <n v="93977113"/>
    <s v="DNI"/>
    <s v="MAMANI LLANOS, VALENTINA JULIETH"/>
    <s v="F"/>
    <d v="2024-09-16T00:00:00"/>
    <x v="9"/>
    <x v="0"/>
    <s v="HOSPITAL SAN JOSE"/>
    <s v="202 P.S. 200 MILLAS"/>
    <x v="0"/>
    <n v="40"/>
    <n v="3475"/>
    <n v="74372959"/>
    <n v="975622492"/>
    <n v="6244"/>
    <s v="NO"/>
    <x v="33"/>
    <x v="2"/>
    <d v="2024-09-16T00:00:00"/>
    <x v="0"/>
    <d v="2024-09-16T00:00:00"/>
    <x v="0"/>
    <d v="2024-09-21T00:00:00"/>
    <x v="0"/>
    <d v="2024-09-19T00:00:00"/>
    <d v="2024-09-23T00:00:00"/>
    <d v="2024-09-30T00:00:00"/>
    <d v="2024-10-07T00:00:00"/>
    <x v="0"/>
    <x v="0"/>
    <n v="6244"/>
  </r>
  <r>
    <n v="93976946"/>
    <s v="DNI"/>
    <s v="CRUZ SAENZ, SAMANTHA LAIA"/>
    <s v="F"/>
    <d v="2024-09-16T00:00:00"/>
    <x v="9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77240"/>
    <s v="DNI"/>
    <s v="ARANA GALLARDO, FACUNDO LEONEL"/>
    <s v="M"/>
    <d v="2024-09-16T00:00:00"/>
    <x v="9"/>
    <x v="0"/>
    <s v="HOSPITAL SAN JOSE"/>
    <s v="107 P.S. CALLAO"/>
    <x v="0"/>
    <n v="40"/>
    <n v="3850"/>
    <n v="73929184"/>
    <n v="935604066"/>
    <n v="6222"/>
    <s v="NO"/>
    <x v="34"/>
    <x v="0"/>
    <d v="2024-09-17T00:00:00"/>
    <x v="0"/>
    <d v="2024-09-17T00:00:00"/>
    <x v="0"/>
    <d v="2024-09-21T00:00:00"/>
    <x v="0"/>
    <d v="2024-09-19T00:00:00"/>
    <d v="2024-09-23T00:00:00"/>
    <d v="2024-09-30T00:00:00"/>
    <d v="2024-10-07T00:00:00"/>
    <x v="0"/>
    <x v="0"/>
    <n v="6222"/>
  </r>
  <r>
    <n v="93977592"/>
    <s v="DNI"/>
    <s v="SOLIER MUÑOZ, SAORI KARELY"/>
    <s v="F"/>
    <d v="2024-09-16T00:00:00"/>
    <x v="9"/>
    <x v="0"/>
    <n v="33381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77356"/>
    <s v="DNI"/>
    <s v="ROSALES HUAYANAY, ALESSIA THAIS"/>
    <s v="F"/>
    <d v="2024-09-16T00:00:00"/>
    <x v="9"/>
    <x v="0"/>
    <s v="CLINICA MARIA DEL SOCORR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76437"/>
    <s v="DNI"/>
    <s v="CARDENAS CHUFANDAMA, AILANNA SOLANGE"/>
    <s v="F"/>
    <d v="2024-09-16T00:00:00"/>
    <x v="9"/>
    <x v="1"/>
    <s v="HOSPITAL DE VENTANILLA"/>
    <m/>
    <x v="0"/>
    <n v="40"/>
    <n v="3400"/>
    <n v="74413726"/>
    <n v="929359036"/>
    <n v="6262"/>
    <s v="NO"/>
    <x v="22"/>
    <x v="1"/>
    <d v="2024-09-16T00:00:00"/>
    <x v="0"/>
    <d v="2024-09-16T00:00:00"/>
    <x v="0"/>
    <d v="2024-09-19T00:00:00"/>
    <x v="0"/>
    <m/>
    <m/>
    <m/>
    <m/>
    <x v="1"/>
    <x v="1"/>
    <m/>
  </r>
  <r>
    <n v="93977402"/>
    <s v="CNV"/>
    <s v=" LIÑAN, "/>
    <s v="F"/>
    <d v="2024-09-16T00:00:00"/>
    <x v="9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77165"/>
    <s v="DNI"/>
    <s v="MARCOS PASTOR, EDUARDO ALEJANDRO"/>
    <s v="M"/>
    <d v="2024-09-16T00:00:00"/>
    <x v="9"/>
    <x v="1"/>
    <s v="HOSPITAL DE VENTANILLA"/>
    <s v="306 P.S. ANGAMOS"/>
    <x v="0"/>
    <n v="40"/>
    <n v="4225"/>
    <n v="44814209"/>
    <n v="943512587"/>
    <n v="6257"/>
    <s v="NO"/>
    <x v="28"/>
    <x v="3"/>
    <d v="2024-09-16T00:00:00"/>
    <x v="0"/>
    <d v="2024-09-16T00:00:00"/>
    <x v="0"/>
    <d v="2024-09-19T00:00:00"/>
    <x v="0"/>
    <d v="2024-09-19T00:00:00"/>
    <d v="2024-09-23T00:00:00"/>
    <d v="2024-09-30T00:00:00"/>
    <d v="2024-10-07T00:00:00"/>
    <x v="0"/>
    <x v="0"/>
    <n v="6257"/>
  </r>
  <r>
    <n v="93976560"/>
    <s v="CNV"/>
    <s v=" QUIROZ, "/>
    <s v="F"/>
    <d v="2024-09-16T00:00:00"/>
    <x v="9"/>
    <x v="1"/>
    <s v="CENTRO DE SALUD VILLA LOS REYES"/>
    <m/>
    <x v="0"/>
    <n v="39"/>
    <n v="3290"/>
    <n v="44554953"/>
    <n v="903421954"/>
    <n v="6256"/>
    <s v="NO"/>
    <x v="22"/>
    <x v="1"/>
    <d v="2024-09-16T00:00:00"/>
    <x v="0"/>
    <d v="2024-09-16T00:00:00"/>
    <x v="0"/>
    <d v="2024-09-20T00:00:00"/>
    <x v="0"/>
    <d v="2024-09-19T00:00:00"/>
    <d v="2024-09-24T00:00:00"/>
    <d v="2024-10-01T00:00:00"/>
    <d v="2024-10-09T00:00:00"/>
    <x v="0"/>
    <x v="0"/>
    <m/>
  </r>
  <r>
    <n v="93978183"/>
    <s v="DNI"/>
    <s v="CASANA RAMIREZ, SOFIA ALEJANDRA"/>
    <s v="F"/>
    <d v="2024-09-17T00:00:00"/>
    <x v="9"/>
    <x v="1"/>
    <s v="HOSPITAL DE VENTANILLA"/>
    <s v="310 C.S. VILLA LOS REYES"/>
    <x v="0"/>
    <n v="39"/>
    <n v="3530"/>
    <n v="45809861"/>
    <n v="998153689"/>
    <n v="6256"/>
    <s v="NO"/>
    <x v="21"/>
    <x v="3"/>
    <d v="2024-09-17T00:00:00"/>
    <x v="0"/>
    <d v="2024-09-17T00:00:00"/>
    <x v="0"/>
    <d v="2024-09-20T00:00:00"/>
    <x v="0"/>
    <d v="2024-09-20T00:00:00"/>
    <d v="2024-09-24T00:00:00"/>
    <d v="2024-10-01T00:00:00"/>
    <d v="2024-10-09T00:00:00"/>
    <x v="0"/>
    <x v="0"/>
    <n v="6256"/>
  </r>
  <r>
    <n v="93978005"/>
    <s v="DNI"/>
    <s v="LEGUIA TORREJON, JHOSBAN MATHIAS"/>
    <s v="M"/>
    <d v="2024-09-17T00:00:00"/>
    <x v="9"/>
    <x v="1"/>
    <s v="HOSPITAL SAN JOSE"/>
    <s v="309 P.S. VENTANILLA ALTA"/>
    <x v="0"/>
    <n v="38"/>
    <n v="3995"/>
    <n v="77708744"/>
    <n v="925599428"/>
    <n v="6255"/>
    <s v="NO"/>
    <x v="23"/>
    <x v="3"/>
    <d v="2024-09-17T00:00:00"/>
    <x v="0"/>
    <d v="2024-09-17T00:00:00"/>
    <x v="0"/>
    <d v="2024-09-19T00:00:00"/>
    <x v="0"/>
    <d v="2024-09-21T00:00:00"/>
    <d v="2024-09-25T00:00:00"/>
    <d v="2024-10-04T00:00:00"/>
    <d v="2024-10-12T00:00:00"/>
    <x v="0"/>
    <x v="0"/>
    <n v="6255"/>
  </r>
  <r>
    <n v="93977854"/>
    <s v="CNV"/>
    <s v=" CARHUAPOMA, "/>
    <s v="M"/>
    <d v="2024-09-17T00:00:00"/>
    <x v="9"/>
    <x v="1"/>
    <s v="NAC. DANIEL A. CARRION"/>
    <m/>
    <x v="0"/>
    <n v="40"/>
    <n v="3925"/>
    <n v="75337111"/>
    <n v="922765772"/>
    <n v="6255"/>
    <s v="NO"/>
    <x v="1"/>
    <x v="1"/>
    <d v="2024-09-17T00:00:00"/>
    <x v="0"/>
    <d v="2024-09-17T00:00:00"/>
    <x v="0"/>
    <d v="2024-09-19T00:00:00"/>
    <x v="0"/>
    <d v="2024-09-23T00:00:00"/>
    <d v="2024-09-28T00:00:00"/>
    <d v="2024-10-05T00:00:00"/>
    <d v="2024-10-12T00:00:00"/>
    <x v="0"/>
    <x v="0"/>
    <m/>
  </r>
  <r>
    <n v="93978730"/>
    <s v="CNV"/>
    <s v=" PARDAVE, "/>
    <s v="M"/>
    <d v="2024-09-17T00:00:00"/>
    <x v="9"/>
    <x v="5"/>
    <s v="HOSPITAL DE VENTANILLA"/>
    <m/>
    <x v="0"/>
    <n v="39"/>
    <n v="3620"/>
    <n v="41907745"/>
    <n v="978214494"/>
    <n v="6260"/>
    <s v="NO"/>
    <x v="22"/>
    <x v="1"/>
    <d v="2024-09-17T00:00:00"/>
    <x v="0"/>
    <d v="2024-09-17T00:00:00"/>
    <x v="0"/>
    <d v="2024-09-20T00:00:00"/>
    <x v="0"/>
    <d v="2024-09-20T00:00:00"/>
    <d v="2024-09-24T00:00:00"/>
    <d v="2024-10-01T00:00:00"/>
    <d v="2024-10-09T00:00:00"/>
    <x v="0"/>
    <x v="0"/>
    <m/>
  </r>
  <r>
    <n v="93978091"/>
    <s v="DNI"/>
    <s v="VARGAS ALVA, ABIGAIL NICOL"/>
    <s v="F"/>
    <d v="2024-09-17T00:00:00"/>
    <x v="9"/>
    <x v="1"/>
    <s v="HOSPITAL DE VENTANILLA"/>
    <s v="307 P.S. HIJOS DEL ALMIRANTE GRAU"/>
    <x v="0"/>
    <n v="38"/>
    <n v="2550"/>
    <n v="44076595"/>
    <n v="928518520"/>
    <n v="6262"/>
    <s v="NO"/>
    <x v="8"/>
    <x v="3"/>
    <d v="2024-09-17T00:00:00"/>
    <x v="0"/>
    <d v="2024-09-17T00:00:00"/>
    <x v="0"/>
    <d v="2024-09-21T00:00:00"/>
    <x v="0"/>
    <d v="2024-09-20T00:00:00"/>
    <d v="2024-09-24T00:00:00"/>
    <d v="2024-10-01T00:00:00"/>
    <d v="2024-10-08T00:00:00"/>
    <x v="0"/>
    <x v="0"/>
    <n v="6262"/>
  </r>
  <r>
    <n v="93977961"/>
    <s v="CNV"/>
    <s v=" CUELLAR, "/>
    <s v="F"/>
    <d v="2024-09-17T00:00:00"/>
    <x v="9"/>
    <x v="0"/>
    <s v="HOSPITAL SAN JOSE"/>
    <m/>
    <x v="0"/>
    <n v="38"/>
    <n v="3295"/>
    <n v="70174707"/>
    <n v="980435872"/>
    <n v="0"/>
    <s v="NO"/>
    <x v="17"/>
    <x v="1"/>
    <d v="2024-09-17T00:00:00"/>
    <x v="0"/>
    <d v="2024-09-17T00:00:00"/>
    <x v="0"/>
    <d v="2024-09-20T00:00:00"/>
    <x v="0"/>
    <m/>
    <m/>
    <m/>
    <m/>
    <x v="1"/>
    <x v="1"/>
    <m/>
  </r>
  <r>
    <n v="93978799"/>
    <s v="DNI"/>
    <s v="BASALDUA MUCHA, ALANNA DALEYZA"/>
    <s v="F"/>
    <d v="2024-09-17T00:00:00"/>
    <x v="9"/>
    <x v="0"/>
    <s v="NAC. DANIEL A. CARRION"/>
    <s v="102 C.S. ALBERTO BARTON"/>
    <x v="0"/>
    <n v="39"/>
    <n v="3675"/>
    <n v="72405654"/>
    <n v="922854136"/>
    <n v="6221"/>
    <s v="NO"/>
    <x v="0"/>
    <x v="0"/>
    <d v="2024-09-18T00:00:00"/>
    <x v="0"/>
    <d v="2024-09-18T00:00:00"/>
    <x v="0"/>
    <d v="2024-09-19T00:00:00"/>
    <x v="0"/>
    <d v="2024-09-20T00:00:00"/>
    <d v="2024-09-24T00:00:00"/>
    <d v="2024-10-01T00:00:00"/>
    <d v="2024-10-09T00:00:00"/>
    <x v="0"/>
    <x v="0"/>
    <n v="6221"/>
  </r>
  <r>
    <n v="93978726"/>
    <s v="DNI"/>
    <s v="CRUZ ERIQUE, EMILIANO GAEL"/>
    <s v="M"/>
    <d v="2024-09-17T00:00:00"/>
    <x v="9"/>
    <x v="4"/>
    <s v="NAC. DANIEL A. CARRION"/>
    <s v="213 C.S. VILLA SR. DE LOS MILAGROS"/>
    <x v="0"/>
    <n v="40"/>
    <n v="3865"/>
    <n v="75437598"/>
    <n v="969425910"/>
    <n v="6219"/>
    <s v="NO"/>
    <x v="27"/>
    <x v="2"/>
    <d v="2024-09-17T00:00:00"/>
    <x v="0"/>
    <d v="2024-09-17T00:00:00"/>
    <x v="0"/>
    <d v="2024-09-19T00:00:00"/>
    <x v="0"/>
    <m/>
    <m/>
    <m/>
    <m/>
    <x v="1"/>
    <x v="1"/>
    <n v="6253"/>
  </r>
  <r>
    <n v="93977698"/>
    <s v="DNI"/>
    <s v="GARCIA ORTIZ, SIENA CLAYRET"/>
    <s v="F"/>
    <d v="2024-09-17T00:00:00"/>
    <x v="9"/>
    <x v="2"/>
    <s v="NAC. DANIEL A. CARRION"/>
    <s v="106 C.S. SANTA FE"/>
    <x v="0"/>
    <n v="37"/>
    <n v="3455"/>
    <n v="6390677"/>
    <n v="927917919"/>
    <n v="6223"/>
    <s v="NO"/>
    <x v="36"/>
    <x v="0"/>
    <d v="2024-09-17T00:00:00"/>
    <x v="0"/>
    <d v="2024-09-17T00:00:00"/>
    <x v="0"/>
    <d v="2024-09-19T00:00:00"/>
    <x v="0"/>
    <d v="2024-09-20T00:00:00"/>
    <d v="2024-09-26T00:00:00"/>
    <d v="2024-10-03T00:00:00"/>
    <d v="2024-10-10T00:00:00"/>
    <x v="0"/>
    <x v="0"/>
    <n v="6223"/>
  </r>
  <r>
    <n v="93978923"/>
    <s v="DNI"/>
    <s v="ZAMBRANO MALDONADO, DANIELA ISABELA"/>
    <s v="F"/>
    <d v="2024-09-17T00:00:00"/>
    <x v="9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78325"/>
    <s v="DNI"/>
    <s v="QUIROGA PEREZ, DIEGO ALONSO"/>
    <s v="M"/>
    <d v="2024-09-17T00:00:00"/>
    <x v="9"/>
    <x v="0"/>
    <s v="ALBERTO LEONARDO BARTON THOMPSON"/>
    <m/>
    <x v="1"/>
    <n v="38"/>
    <n v="3775"/>
    <n v="43195348"/>
    <n v="976571021"/>
    <n v="18319"/>
    <s v="NO"/>
    <x v="50"/>
    <x v="1"/>
    <d v="2024-09-17T00:00:00"/>
    <x v="0"/>
    <d v="2024-09-17T00:00:00"/>
    <x v="0"/>
    <m/>
    <x v="1"/>
    <m/>
    <m/>
    <m/>
    <m/>
    <x v="1"/>
    <x v="1"/>
    <m/>
  </r>
  <r>
    <n v="93978356"/>
    <s v="CNV"/>
    <s v=" ASCURRA, "/>
    <s v="F"/>
    <d v="2024-09-17T00:00:00"/>
    <x v="9"/>
    <x v="0"/>
    <s v="HOSPITAL SAN JOSE"/>
    <m/>
    <x v="0"/>
    <n v="39"/>
    <n v="3935"/>
    <n v="43577046"/>
    <n v="972912444"/>
    <n v="6242"/>
    <s v="NO"/>
    <x v="17"/>
    <x v="1"/>
    <d v="2024-09-17T00:00:00"/>
    <x v="0"/>
    <d v="2024-09-17T00:00:00"/>
    <x v="0"/>
    <m/>
    <x v="1"/>
    <d v="2024-09-20T00:00:00"/>
    <d v="2024-09-25T00:00:00"/>
    <d v="2024-10-02T00:00:00"/>
    <d v="2024-10-09T00:00:00"/>
    <x v="0"/>
    <x v="1"/>
    <m/>
  </r>
  <r>
    <n v="93978530"/>
    <s v="CNV"/>
    <s v=" QUIROZ, "/>
    <s v="F"/>
    <d v="2024-09-17T00:00:00"/>
    <x v="9"/>
    <x v="0"/>
    <s v="HOSPITAL SAN JOSE"/>
    <m/>
    <x v="0"/>
    <n v="38"/>
    <n v="3525"/>
    <n v="72526128"/>
    <n v="934551686"/>
    <n v="6234"/>
    <s v="NO"/>
    <x v="17"/>
    <x v="1"/>
    <d v="2024-09-18T00:00:00"/>
    <x v="0"/>
    <d v="2024-09-18T00:00:00"/>
    <x v="0"/>
    <m/>
    <x v="1"/>
    <d v="2024-09-20T00:00:00"/>
    <d v="2024-09-24T00:00:00"/>
    <d v="2024-10-01T00:00:00"/>
    <d v="2024-10-08T00:00:00"/>
    <x v="0"/>
    <x v="1"/>
    <m/>
  </r>
  <r>
    <n v="93977864"/>
    <s v="DNI"/>
    <s v="RAUSSEO URBAEZ, EITHAN SANTIAGO"/>
    <s v="M"/>
    <d v="2024-09-17T00:00:00"/>
    <x v="9"/>
    <x v="0"/>
    <s v="HOSPITAL SAN JOSE"/>
    <s v="208 P.S. AEROPUERTO"/>
    <x v="0"/>
    <n v="39"/>
    <n v="4060"/>
    <n v="26292885"/>
    <n v="922568473"/>
    <n v="6245"/>
    <s v="NO"/>
    <x v="45"/>
    <x v="2"/>
    <d v="2024-09-17T00:00:00"/>
    <x v="0"/>
    <d v="2024-09-17T00:00:00"/>
    <x v="0"/>
    <d v="2024-09-19T00:00:00"/>
    <x v="0"/>
    <d v="2024-09-20T00:00:00"/>
    <d v="2024-09-26T00:00:00"/>
    <d v="2024-10-03T00:00:00"/>
    <d v="2024-10-10T00:00:00"/>
    <x v="0"/>
    <x v="0"/>
    <n v="6241"/>
  </r>
  <r>
    <n v="93978113"/>
    <s v="DNI"/>
    <s v="SANTIAGO CHINCHAY, AITANA JESSICA"/>
    <s v="F"/>
    <d v="2024-09-17T00:00:00"/>
    <x v="9"/>
    <x v="2"/>
    <s v="HOSPITAL SAN JOSE"/>
    <s v="204 C.S. SESQUICENTENARIO"/>
    <x v="0"/>
    <n v="38"/>
    <n v="4050"/>
    <n v="41586601"/>
    <n v="996742307"/>
    <n v="6239"/>
    <s v="NO"/>
    <x v="2"/>
    <x v="2"/>
    <d v="2024-09-17T00:00:00"/>
    <x v="0"/>
    <d v="2024-09-17T00:00:00"/>
    <x v="0"/>
    <d v="2024-09-19T00:00:00"/>
    <x v="0"/>
    <d v="2024-09-20T00:00:00"/>
    <d v="2024-09-24T00:00:00"/>
    <d v="2024-10-05T00:00:00"/>
    <m/>
    <x v="1"/>
    <x v="1"/>
    <n v="6239"/>
  </r>
  <r>
    <n v="93977690"/>
    <s v="DNI"/>
    <s v="ORTIZ ROJAS, FLAVIA MIRANDA"/>
    <s v="F"/>
    <d v="2024-09-17T00:00:00"/>
    <x v="9"/>
    <x v="3"/>
    <s v="HOSPITAL SAN JOSE"/>
    <s v="212 C.S. ALTA MAR"/>
    <x v="0"/>
    <n v="40"/>
    <n v="3205"/>
    <n v="5486251"/>
    <n v="904236508"/>
    <n v="6242"/>
    <s v="NO"/>
    <x v="44"/>
    <x v="2"/>
    <d v="2024-09-17T00:00:00"/>
    <x v="0"/>
    <d v="2024-09-17T00:00:00"/>
    <x v="0"/>
    <m/>
    <x v="1"/>
    <d v="2024-09-20T00:00:00"/>
    <d v="2024-09-24T00:00:00"/>
    <m/>
    <m/>
    <x v="1"/>
    <x v="1"/>
    <n v="6250"/>
  </r>
  <r>
    <n v="93978457"/>
    <s v="DNI"/>
    <s v="NOBLEJAS AQUISE, DYLAN EMMET"/>
    <s v="M"/>
    <d v="2024-09-17T00:00:00"/>
    <x v="9"/>
    <x v="0"/>
    <n v="33381"/>
    <s v="112 C.S. NESTOR GAMBETTA"/>
    <x v="0"/>
    <m/>
    <m/>
    <m/>
    <m/>
    <m/>
    <s v="NO"/>
    <x v="31"/>
    <x v="0"/>
    <m/>
    <x v="1"/>
    <m/>
    <x v="1"/>
    <m/>
    <x v="1"/>
    <m/>
    <m/>
    <m/>
    <m/>
    <x v="1"/>
    <x v="1"/>
    <n v="6228"/>
  </r>
  <r>
    <n v="93977825"/>
    <s v="CNV"/>
    <s v=" SAUÑI, "/>
    <s v="M"/>
    <d v="2024-09-17T00:00:00"/>
    <x v="9"/>
    <x v="0"/>
    <s v="NESTOR GAMBETTA"/>
    <m/>
    <x v="0"/>
    <n v="40"/>
    <n v="3505"/>
    <n v="43304636"/>
    <n v="928309455"/>
    <n v="6229"/>
    <s v="NO"/>
    <x v="1"/>
    <x v="1"/>
    <d v="2024-09-17T00:00:00"/>
    <x v="0"/>
    <d v="2024-09-17T00:00:00"/>
    <x v="0"/>
    <d v="2024-09-19T00:00:00"/>
    <x v="0"/>
    <d v="2024-09-20T00:00:00"/>
    <d v="2024-09-24T00:00:00"/>
    <d v="2024-10-01T00:00:00"/>
    <d v="2024-10-09T00:00:00"/>
    <x v="0"/>
    <x v="0"/>
    <m/>
  </r>
  <r>
    <n v="93977702"/>
    <s v="DNI"/>
    <s v="GARCIA PAIRASAMAN, IKER SANTIAGO"/>
    <s v="M"/>
    <d v="2024-09-17T00:00:00"/>
    <x v="9"/>
    <x v="0"/>
    <s v="HOSPITAL SAN JOSE"/>
    <s v="109 C.S. JOSE OLAYA"/>
    <x v="0"/>
    <n v="41"/>
    <n v="3965"/>
    <n v="47562961"/>
    <n v="935744797"/>
    <n v="6229"/>
    <s v="NO"/>
    <x v="15"/>
    <x v="0"/>
    <d v="2024-09-17T00:00:00"/>
    <x v="0"/>
    <d v="2024-09-17T00:00:00"/>
    <x v="0"/>
    <d v="2024-09-19T00:00:00"/>
    <x v="0"/>
    <d v="2024-09-20T00:00:00"/>
    <d v="2024-09-24T00:00:00"/>
    <d v="2024-10-01T00:00:00"/>
    <d v="2024-10-09T00:00:00"/>
    <x v="0"/>
    <x v="0"/>
    <n v="25474"/>
  </r>
  <r>
    <n v="93978453"/>
    <s v="DNI"/>
    <s v="ACHONG MONTES, LUHANA ESTHER NICOLETTE"/>
    <s v="F"/>
    <d v="2024-09-17T00:00:00"/>
    <x v="9"/>
    <x v="3"/>
    <s v="HOSPITAL CENTRAL DE LA FUERZA AEREA DEL PERU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8302"/>
    <s v="DNI"/>
    <s v="QUEREVALU RODRIGUEZ, JORDAN EMILIANO"/>
    <s v="M"/>
    <d v="2024-09-17T00:00:00"/>
    <x v="9"/>
    <x v="2"/>
    <s v="LA ESPERANZA DEL PERU S.A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9255"/>
    <s v="DNI"/>
    <s v="ARTEAGA ROSAS, ALONDRA JULIETH"/>
    <s v="F"/>
    <d v="2024-09-17T00:00:00"/>
    <x v="9"/>
    <x v="4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8298"/>
    <s v="CNV"/>
    <s v=" SULCA, "/>
    <s v="M"/>
    <d v="2024-09-17T00:00:00"/>
    <x v="9"/>
    <x v="0"/>
    <s v="ALBERTO LEONARDO BARTON THOMPSON"/>
    <m/>
    <x v="1"/>
    <n v="41"/>
    <n v="3910"/>
    <n v="42779924"/>
    <n v="943765573"/>
    <n v="18306"/>
    <s v="NO"/>
    <x v="50"/>
    <x v="1"/>
    <d v="2024-09-17T00:00:00"/>
    <x v="0"/>
    <d v="2024-09-17T00:00:00"/>
    <x v="0"/>
    <m/>
    <x v="1"/>
    <m/>
    <m/>
    <m/>
    <m/>
    <x v="1"/>
    <x v="1"/>
    <m/>
  </r>
  <r>
    <n v="93978266"/>
    <s v="CNV"/>
    <s v=" PINEDO, "/>
    <s v="M"/>
    <d v="2024-09-17T00:00:00"/>
    <x v="9"/>
    <x v="0"/>
    <s v="ALBERTO LEONARDO BARTON THOMPSON"/>
    <m/>
    <x v="1"/>
    <n v="38"/>
    <n v="3235"/>
    <n v="48106720"/>
    <n v="994921283"/>
    <n v="18306"/>
    <s v="NO"/>
    <x v="50"/>
    <x v="1"/>
    <d v="2024-09-17T00:00:00"/>
    <x v="0"/>
    <d v="2024-09-17T00:00:00"/>
    <x v="0"/>
    <m/>
    <x v="1"/>
    <m/>
    <m/>
    <m/>
    <m/>
    <x v="1"/>
    <x v="1"/>
    <m/>
  </r>
  <r>
    <n v="93978610"/>
    <s v="CNV"/>
    <s v=" MARTINEZ, "/>
    <s v="M"/>
    <d v="2024-09-17T00:00:00"/>
    <x v="9"/>
    <x v="5"/>
    <s v="HOSPITAL II LIMA NORTE CALLAO LUIS NEGREIROS VEGA ESSALUD"/>
    <m/>
    <x v="1"/>
    <n v="39"/>
    <n v="4090"/>
    <n v="42362325"/>
    <n v="935052874"/>
    <n v="8146"/>
    <s v="NO"/>
    <x v="12"/>
    <x v="4"/>
    <m/>
    <x v="1"/>
    <m/>
    <x v="1"/>
    <m/>
    <x v="1"/>
    <m/>
    <m/>
    <m/>
    <m/>
    <x v="1"/>
    <x v="1"/>
    <m/>
  </r>
  <r>
    <n v="93978784"/>
    <s v="DNI"/>
    <s v="GRANADOS TEJEDA, ISAAC MATIAS"/>
    <s v="M"/>
    <d v="2024-09-17T00:00:00"/>
    <x v="9"/>
    <x v="5"/>
    <s v="HOSPITAL NACIONAL ALBERTO SABOGAL SOLOGUREN DE LA RED ASISTENCIAL SABOGAL"/>
    <s v="312 P.S. MI PERU"/>
    <x v="1"/>
    <n v="37"/>
    <n v="3732"/>
    <n v="76206201"/>
    <n v="910710365"/>
    <n v="8146"/>
    <s v="NO"/>
    <x v="7"/>
    <x v="3"/>
    <m/>
    <x v="1"/>
    <m/>
    <x v="1"/>
    <m/>
    <x v="1"/>
    <m/>
    <m/>
    <m/>
    <m/>
    <x v="1"/>
    <x v="1"/>
    <n v="6260"/>
  </r>
  <r>
    <n v="93978604"/>
    <s v="CNV"/>
    <s v=" OLORTEGUI, "/>
    <s v="M"/>
    <d v="2024-09-17T00:00:00"/>
    <x v="9"/>
    <x v="1"/>
    <s v="HOSPITAL II LIMA NORTE CALLAO LUIS NEGREIROS VEGA ESSALUD"/>
    <m/>
    <x v="1"/>
    <n v="40"/>
    <n v="4000"/>
    <n v="70584212"/>
    <n v="906268317"/>
    <n v="8146"/>
    <s v="NO"/>
    <x v="12"/>
    <x v="4"/>
    <m/>
    <x v="1"/>
    <m/>
    <x v="1"/>
    <m/>
    <x v="1"/>
    <m/>
    <m/>
    <m/>
    <m/>
    <x v="1"/>
    <x v="1"/>
    <m/>
  </r>
  <r>
    <n v="93978621"/>
    <s v="DNI"/>
    <s v="SIESQUEN SHAPIAMA, MATTEO AZIER"/>
    <s v="M"/>
    <d v="2024-09-17T00:00:00"/>
    <x v="9"/>
    <x v="1"/>
    <s v="HOSPITAL II LIMA NORTE CALLAO LUIS NEGREIROS VEGA ESSALUD"/>
    <m/>
    <x v="1"/>
    <n v="39"/>
    <n v="3640"/>
    <n v="60951042"/>
    <n v="946182748"/>
    <n v="8146"/>
    <s v="NO"/>
    <x v="12"/>
    <x v="4"/>
    <m/>
    <x v="1"/>
    <m/>
    <x v="1"/>
    <m/>
    <x v="1"/>
    <m/>
    <m/>
    <m/>
    <m/>
    <x v="1"/>
    <x v="1"/>
    <m/>
  </r>
  <r>
    <n v="93978394"/>
    <s v="DNI"/>
    <s v="CORONADO CUBAS, KYLIE BRIANNA"/>
    <s v="F"/>
    <d v="2024-09-17T00:00:00"/>
    <x v="9"/>
    <x v="1"/>
    <s v="HOSPITAL DE VENTANILLA"/>
    <s v="308 P.S. DEFENSORES DE LA PATRIA"/>
    <x v="0"/>
    <n v="40"/>
    <n v="3430"/>
    <n v="43634258"/>
    <n v="978008424"/>
    <n v="6260"/>
    <s v="NO"/>
    <x v="19"/>
    <x v="3"/>
    <d v="2024-09-17T00:00:00"/>
    <x v="0"/>
    <d v="2024-09-17T00:00:00"/>
    <x v="0"/>
    <d v="2024-09-20T00:00:00"/>
    <x v="0"/>
    <d v="2024-09-20T00:00:00"/>
    <d v="2024-09-24T00:00:00"/>
    <m/>
    <m/>
    <x v="1"/>
    <x v="1"/>
    <n v="6268"/>
  </r>
  <r>
    <n v="93978942"/>
    <s v="DNI"/>
    <s v="OCAMPO CRUZ, FABRIZIO GADIEL"/>
    <s v="M"/>
    <d v="2024-09-17T00:00:00"/>
    <x v="9"/>
    <x v="0"/>
    <s v="NAC. DANIEL A. CARRION"/>
    <s v="111 C.S. SANTA ROSA"/>
    <x v="0"/>
    <n v="39"/>
    <n v="3490"/>
    <n v="43696330"/>
    <n v="942145198"/>
    <n v="6263"/>
    <s v="NO"/>
    <x v="30"/>
    <x v="0"/>
    <d v="2024-09-18T00:00:00"/>
    <x v="0"/>
    <d v="2024-09-18T00:00:00"/>
    <x v="0"/>
    <d v="2024-09-19T00:00:00"/>
    <x v="0"/>
    <d v="2024-09-20T00:00:00"/>
    <d v="2024-09-24T00:00:00"/>
    <d v="2024-10-01T00:00:00"/>
    <d v="2024-10-09T00:00:00"/>
    <x v="0"/>
    <x v="0"/>
    <n v="6234"/>
  </r>
  <r>
    <n v="93978318"/>
    <s v="DNI"/>
    <s v="GIRALDO CUBAS, ALONDRA CATALINA"/>
    <s v="F"/>
    <d v="2024-09-17T00:00:00"/>
    <x v="9"/>
    <x v="1"/>
    <s v="PUESTO DE SALUD MI PERU"/>
    <s v="308 P.S. DEFENSORES DE LA PATRIA"/>
    <x v="0"/>
    <n v="39"/>
    <n v="3150"/>
    <n v="71704874"/>
    <n v="926700750"/>
    <n v="6268"/>
    <s v="NO"/>
    <x v="19"/>
    <x v="3"/>
    <d v="2024-09-17T00:00:00"/>
    <x v="0"/>
    <d v="2024-09-17T00:00:00"/>
    <x v="0"/>
    <d v="2024-09-21T00:00:00"/>
    <x v="0"/>
    <d v="2024-09-20T00:00:00"/>
    <d v="2024-09-24T00:00:00"/>
    <m/>
    <m/>
    <x v="1"/>
    <x v="1"/>
    <n v="6268"/>
  </r>
  <r>
    <n v="93978376"/>
    <s v="DNI"/>
    <s v="ACHO PEÑA, LEONARDO EMIR"/>
    <s v="M"/>
    <d v="2024-09-17T00:00:00"/>
    <x v="9"/>
    <x v="1"/>
    <s v="HOSPITAL RURAL NUEVA CAJAMARC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79322"/>
    <s v="DNI"/>
    <s v="SISNIEGAS TARAZONA, CIELO SOLENE"/>
    <s v="F"/>
    <d v="2024-09-18T00:00:00"/>
    <x v="9"/>
    <x v="0"/>
    <s v="CLINICA UNIVERSITARIA S.A.C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79819"/>
    <s v="DNI"/>
    <s v="PAZ HUAMANI, IKER SAID"/>
    <s v="M"/>
    <d v="2024-09-18T00:00:00"/>
    <x v="9"/>
    <x v="1"/>
    <s v="NAC. DANIEL A. CARRION"/>
    <s v="305 C.S. SANTA ROSA DE PACHACUTEC"/>
    <x v="0"/>
    <n v="38"/>
    <n v="4315"/>
    <n v="70056850"/>
    <n v="906291799"/>
    <n v="6263"/>
    <s v="NO"/>
    <x v="20"/>
    <x v="3"/>
    <d v="2024-09-18T00:00:00"/>
    <x v="0"/>
    <d v="2024-09-18T00:00:00"/>
    <x v="0"/>
    <d v="2024-09-21T00:00:00"/>
    <x v="0"/>
    <d v="2024-09-21T00:00:00"/>
    <d v="2024-09-25T00:00:00"/>
    <m/>
    <m/>
    <x v="1"/>
    <x v="1"/>
    <n v="6263"/>
  </r>
  <r>
    <n v="93979262"/>
    <s v="DNI"/>
    <s v="PAPA FLORES, ELIANA ARISBETH"/>
    <s v="F"/>
    <d v="2024-09-18T00:00:00"/>
    <x v="9"/>
    <x v="1"/>
    <s v="HOSPITAL DE VENTANILLA"/>
    <s v="303 P.S. BAHIA BLANCA"/>
    <x v="0"/>
    <n v="38"/>
    <n v="3250"/>
    <n v="74324291"/>
    <n v="992462842"/>
    <n v="6264"/>
    <s v="NO"/>
    <x v="38"/>
    <x v="3"/>
    <d v="2024-09-18T00:00:00"/>
    <x v="0"/>
    <d v="2024-09-18T00:00:00"/>
    <x v="0"/>
    <d v="2024-09-21T00:00:00"/>
    <x v="0"/>
    <d v="2024-09-21T00:00:00"/>
    <d v="2024-09-25T00:00:00"/>
    <d v="2024-10-02T00:00:00"/>
    <d v="2024-10-09T00:00:00"/>
    <x v="0"/>
    <x v="0"/>
    <n v="6264"/>
  </r>
  <r>
    <n v="93979275"/>
    <s v="DNI"/>
    <s v="VALENCIA RAMIREZ, LUCIANA ANTONELLA"/>
    <s v="F"/>
    <d v="2024-09-18T00:00:00"/>
    <x v="9"/>
    <x v="1"/>
    <s v="HOSPITAL II LIMA NORTE CALLAO LUIS NEGREIROS VEGA ESSALUD"/>
    <m/>
    <x v="1"/>
    <n v="37"/>
    <n v="3070"/>
    <n v="72792329"/>
    <n v="902898035"/>
    <n v="8146"/>
    <s v="NO"/>
    <x v="12"/>
    <x v="4"/>
    <m/>
    <x v="1"/>
    <m/>
    <x v="1"/>
    <m/>
    <x v="1"/>
    <m/>
    <m/>
    <m/>
    <m/>
    <x v="1"/>
    <x v="1"/>
    <m/>
  </r>
  <r>
    <n v="93979768"/>
    <s v="DNI"/>
    <s v="PALOMINO HIDALGO, EITHAN ELIEL"/>
    <s v="M"/>
    <d v="2024-09-18T00:00:00"/>
    <x v="9"/>
    <x v="1"/>
    <s v="HOSPITAL DE VENTANILLA"/>
    <s v="301 C.S.M.I. PACHACUTEC PERU - COREA"/>
    <x v="0"/>
    <n v="40"/>
    <n v="3595"/>
    <n v="70930670"/>
    <n v="926436159"/>
    <n v="7314"/>
    <s v="NO"/>
    <x v="11"/>
    <x v="3"/>
    <d v="2024-09-18T00:00:00"/>
    <x v="0"/>
    <d v="2024-09-18T00:00:00"/>
    <x v="0"/>
    <d v="2024-09-21T00:00:00"/>
    <x v="0"/>
    <d v="2024-09-21T00:00:00"/>
    <d v="2024-09-25T00:00:00"/>
    <d v="2024-10-02T00:00:00"/>
    <m/>
    <x v="1"/>
    <x v="1"/>
    <n v="7314"/>
  </r>
  <r>
    <n v="93980030"/>
    <s v="DNI"/>
    <s v="ARAPA SILVA, KARLO ADRIÁN"/>
    <s v="M"/>
    <d v="2024-09-18T00:00:00"/>
    <x v="9"/>
    <x v="1"/>
    <s v="HOSPITAL DE VENTANILLA"/>
    <s v="301 C.S.M.I. PACHACUTEC PERU - COREA"/>
    <x v="0"/>
    <n v="41"/>
    <n v="4160"/>
    <n v="63378725"/>
    <n v="931834191"/>
    <n v="7314"/>
    <s v="NO"/>
    <x v="11"/>
    <x v="3"/>
    <d v="2024-09-18T00:00:00"/>
    <x v="0"/>
    <d v="2024-09-18T00:00:00"/>
    <x v="0"/>
    <m/>
    <x v="1"/>
    <d v="2024-09-21T00:00:00"/>
    <d v="2024-09-25T00:00:00"/>
    <d v="2024-10-02T00:00:00"/>
    <d v="2024-10-09T00:00:00"/>
    <x v="0"/>
    <x v="1"/>
    <n v="7314"/>
  </r>
  <r>
    <n v="93979392"/>
    <s v="DNI"/>
    <s v="RIVERO TORRES, SERGIO RUBÉN"/>
    <s v="M"/>
    <d v="2024-09-18T00:00:00"/>
    <x v="9"/>
    <x v="0"/>
    <s v="HOSPITAL I MARINO MOLINA SCIPP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9141"/>
    <s v="DNI"/>
    <s v="POLAR CALDERON, JACOBO JAREK"/>
    <s v="M"/>
    <d v="2024-09-18T00:00:00"/>
    <x v="9"/>
    <x v="2"/>
    <s v="CLINICA BELLAVISTA"/>
    <s v="211 C.S.M.I. BELLAVISTA PERU - COREA"/>
    <x v="1"/>
    <n v="38"/>
    <n v="3320"/>
    <n v="43736290"/>
    <n v="984163747"/>
    <n v="9250"/>
    <s v="NO"/>
    <x v="14"/>
    <x v="2"/>
    <d v="2024-09-18T00:00:00"/>
    <x v="0"/>
    <d v="2024-09-18T00:00:00"/>
    <x v="0"/>
    <m/>
    <x v="1"/>
    <m/>
    <m/>
    <m/>
    <m/>
    <x v="1"/>
    <x v="1"/>
    <n v="6249"/>
  </r>
  <r>
    <n v="93979067"/>
    <s v="CNV"/>
    <s v=" ALFARO, "/>
    <s v="M"/>
    <d v="2024-09-18T00:00:00"/>
    <x v="9"/>
    <x v="0"/>
    <s v="ALBERTO LEONARDO BARTON THOMPSON"/>
    <m/>
    <x v="1"/>
    <n v="40"/>
    <n v="4000"/>
    <n v="44028767"/>
    <n v="902984091"/>
    <n v="18306"/>
    <s v="NO"/>
    <x v="50"/>
    <x v="1"/>
    <d v="2024-09-18T00:00:00"/>
    <x v="0"/>
    <d v="2024-09-18T00:00:00"/>
    <x v="0"/>
    <m/>
    <x v="1"/>
    <m/>
    <m/>
    <m/>
    <m/>
    <x v="1"/>
    <x v="1"/>
    <m/>
  </r>
  <r>
    <n v="93980206"/>
    <s v="CNV"/>
    <s v=" VILCA, "/>
    <s v="F"/>
    <d v="2024-09-18T00:00:00"/>
    <x v="9"/>
    <x v="0"/>
    <s v="ALBERTO LEONARDO BARTON THOMPSON"/>
    <m/>
    <x v="1"/>
    <n v="39"/>
    <n v="3400"/>
    <n v="43445027"/>
    <n v="970390095"/>
    <n v="18306"/>
    <s v="NO"/>
    <x v="50"/>
    <x v="1"/>
    <d v="2024-09-19T00:00:00"/>
    <x v="0"/>
    <d v="2024-09-19T00:00:00"/>
    <x v="0"/>
    <m/>
    <x v="1"/>
    <m/>
    <m/>
    <m/>
    <m/>
    <x v="1"/>
    <x v="1"/>
    <m/>
  </r>
  <r>
    <n v="93980209"/>
    <s v="CNV"/>
    <s v=" CASTRESANA, "/>
    <s v="F"/>
    <d v="2024-09-18T00:00:00"/>
    <x v="9"/>
    <x v="0"/>
    <s v="ALBERTO LEONARDO BARTON THOMPSON"/>
    <m/>
    <x v="1"/>
    <n v="38"/>
    <n v="3395"/>
    <n v="43841066"/>
    <n v="963116992"/>
    <n v="18306"/>
    <s v="NO"/>
    <x v="50"/>
    <x v="1"/>
    <d v="2024-09-19T00:00:00"/>
    <x v="0"/>
    <d v="2024-09-19T00:00:00"/>
    <x v="0"/>
    <m/>
    <x v="1"/>
    <m/>
    <m/>
    <m/>
    <m/>
    <x v="1"/>
    <x v="1"/>
    <m/>
  </r>
  <r>
    <n v="93979217"/>
    <s v="CNV"/>
    <s v=" TELLERÍA, "/>
    <s v="F"/>
    <d v="2024-09-18T00:00:00"/>
    <x v="9"/>
    <x v="3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80130"/>
    <s v="DNI"/>
    <s v="PEÑA VILLAVICENCIO, DERECK MATTEO"/>
    <s v="M"/>
    <d v="2024-09-18T00:00:00"/>
    <x v="9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79882"/>
    <s v="DNI"/>
    <s v="PASTOR SOPLIN, AUSTIN CAMERON"/>
    <s v="M"/>
    <d v="2024-09-18T00:00:00"/>
    <x v="9"/>
    <x v="0"/>
    <s v="HOSPITAL NACIONAL ALBERTO SABOGAL SOLOGUREN DE LA RED ASISTENCIAL SABOGAL"/>
    <m/>
    <x v="1"/>
    <n v="38"/>
    <n v="3527"/>
    <n v="71225786"/>
    <n v="949083502"/>
    <n v="10964"/>
    <s v="NO"/>
    <x v="12"/>
    <x v="4"/>
    <m/>
    <x v="1"/>
    <m/>
    <x v="1"/>
    <m/>
    <x v="1"/>
    <m/>
    <m/>
    <m/>
    <m/>
    <x v="1"/>
    <x v="1"/>
    <m/>
  </r>
  <r>
    <n v="93979613"/>
    <s v="DNI"/>
    <s v="BELLIDO HERRERA, BRIELA BETZABET"/>
    <s v="F"/>
    <d v="2024-09-18T00:00:00"/>
    <x v="9"/>
    <x v="0"/>
    <s v="HOSPITAL SAN JOSE"/>
    <s v="115 C.S. ACAPULCO"/>
    <x v="0"/>
    <n v="38"/>
    <n v="3220"/>
    <n v="75456757"/>
    <n v="928300231"/>
    <n v="6230"/>
    <s v="NO"/>
    <x v="26"/>
    <x v="0"/>
    <d v="2024-09-18T00:00:00"/>
    <x v="0"/>
    <d v="2024-09-18T00:00:00"/>
    <x v="0"/>
    <d v="2024-09-23T00:00:00"/>
    <x v="0"/>
    <d v="2024-09-21T00:00:00"/>
    <d v="2024-09-26T00:00:00"/>
    <m/>
    <m/>
    <x v="1"/>
    <x v="1"/>
    <n v="6230"/>
  </r>
  <r>
    <n v="93979253"/>
    <s v="DNI"/>
    <s v="GUEVARA VARGAS, THIAGO ABRAHAM DOMINIC"/>
    <s v="M"/>
    <d v="2024-09-18T00:00:00"/>
    <x v="9"/>
    <x v="0"/>
    <s v="HOSPITAL SAN JOSE"/>
    <s v="115 C.S. ACAPULCO"/>
    <x v="0"/>
    <n v="40"/>
    <n v="3560"/>
    <n v="70571158"/>
    <n v="945444017"/>
    <n v="6230"/>
    <s v="NO"/>
    <x v="26"/>
    <x v="0"/>
    <d v="2024-09-18T00:00:00"/>
    <x v="0"/>
    <d v="2024-09-18T00:00:00"/>
    <x v="0"/>
    <d v="2024-09-23T00:00:00"/>
    <x v="0"/>
    <d v="2024-09-21T00:00:00"/>
    <d v="2024-09-25T00:00:00"/>
    <d v="2024-10-02T00:00:00"/>
    <d v="2024-10-09T00:00:00"/>
    <x v="0"/>
    <x v="0"/>
    <n v="6230"/>
  </r>
  <r>
    <n v="93978969"/>
    <s v="CNV"/>
    <s v=" HUARANGA, "/>
    <s v="F"/>
    <d v="2024-09-18T00:00:00"/>
    <x v="9"/>
    <x v="0"/>
    <s v="ALBERTO LEONARDO BARTON THOMPSON"/>
    <m/>
    <x v="1"/>
    <n v="41"/>
    <n v="3825"/>
    <n v="77277078"/>
    <n v="940256982"/>
    <n v="6231"/>
    <s v="NO"/>
    <x v="50"/>
    <x v="1"/>
    <d v="2024-09-18T00:00:00"/>
    <x v="0"/>
    <d v="2024-09-18T00:00:00"/>
    <x v="0"/>
    <m/>
    <x v="1"/>
    <m/>
    <m/>
    <m/>
    <m/>
    <x v="1"/>
    <x v="1"/>
    <m/>
  </r>
  <r>
    <n v="93979003"/>
    <s v="DNI"/>
    <s v="GRANADOS HERRERA, ADRIÁN MATEO"/>
    <s v="M"/>
    <d v="2024-09-18T00:00:00"/>
    <x v="9"/>
    <x v="0"/>
    <s v="HOSPITAL SAN JOSE"/>
    <s v="209 C.S. PLAYA RIMAC"/>
    <x v="0"/>
    <n v="39"/>
    <n v="3795"/>
    <n v="48196425"/>
    <n v="976174791"/>
    <n v="6219"/>
    <s v="NO"/>
    <x v="41"/>
    <x v="2"/>
    <d v="2024-09-18T00:00:00"/>
    <x v="0"/>
    <d v="2024-09-18T00:00:00"/>
    <x v="0"/>
    <d v="2024-09-23T00:00:00"/>
    <x v="0"/>
    <d v="2024-09-21T00:00:00"/>
    <d v="2024-09-25T00:00:00"/>
    <d v="2024-10-02T00:00:00"/>
    <d v="2024-10-09T00:00:00"/>
    <x v="0"/>
    <x v="0"/>
    <n v="6242"/>
  </r>
  <r>
    <n v="93980097"/>
    <s v="DNI"/>
    <s v="QUISPE PAZ, THIAGO ROMEO"/>
    <s v="M"/>
    <d v="2024-09-18T00:00:00"/>
    <x v="9"/>
    <x v="1"/>
    <s v="HOSPITAL SAN JOSE"/>
    <s v="201 C.S. FAUCETT"/>
    <x v="0"/>
    <n v="40"/>
    <n v="4000"/>
    <n v="75844968"/>
    <n v="983267338"/>
    <n v="6243"/>
    <s v="NO"/>
    <x v="24"/>
    <x v="2"/>
    <d v="2024-09-19T00:00:00"/>
    <x v="0"/>
    <d v="2024-09-19T00:00:00"/>
    <x v="0"/>
    <d v="2024-09-23T00:00:00"/>
    <x v="0"/>
    <d v="2024-09-21T00:00:00"/>
    <d v="2024-09-25T00:00:00"/>
    <d v="2024-10-02T00:00:00"/>
    <d v="2024-10-09T00:00:00"/>
    <x v="0"/>
    <x v="0"/>
    <n v="6243"/>
  </r>
  <r>
    <n v="93979942"/>
    <s v="DNI"/>
    <s v="DAMIAN RUA, LIAM SAID VALENTINO"/>
    <s v="M"/>
    <d v="2024-09-18T00:00:00"/>
    <x v="9"/>
    <x v="0"/>
    <s v="NAC. DANIEL A. CARRION"/>
    <s v="111 C.S. SANTA ROSA"/>
    <x v="0"/>
    <n v="37"/>
    <n v="3450"/>
    <n v="46060058"/>
    <n v="955411489"/>
    <n v="6234"/>
    <s v="NO"/>
    <x v="30"/>
    <x v="0"/>
    <d v="2024-09-18T00:00:00"/>
    <x v="0"/>
    <d v="2024-09-18T00:00:00"/>
    <x v="0"/>
    <d v="2024-09-24T00:00:00"/>
    <x v="0"/>
    <m/>
    <m/>
    <m/>
    <m/>
    <x v="1"/>
    <x v="1"/>
    <n v="6234"/>
  </r>
  <r>
    <n v="93979401"/>
    <s v="DNI"/>
    <s v="PINEDO FLORES, KIANA MARGARITA"/>
    <s v="F"/>
    <d v="2024-09-18T00:00:00"/>
    <x v="9"/>
    <x v="0"/>
    <s v="HOSPITAL DE VENTANILLA"/>
    <s v="313 C.S. MARQUEZ"/>
    <x v="0"/>
    <n v="38"/>
    <n v="3060"/>
    <n v="63056142"/>
    <n v="984145944"/>
    <n v="6238"/>
    <s v="NO"/>
    <x v="29"/>
    <x v="3"/>
    <d v="2024-09-18T00:00:00"/>
    <x v="0"/>
    <d v="2024-09-18T00:00:00"/>
    <x v="0"/>
    <d v="2024-09-21T00:00:00"/>
    <x v="0"/>
    <d v="2024-09-21T00:00:00"/>
    <d v="2024-09-25T00:00:00"/>
    <d v="2024-10-02T00:00:00"/>
    <d v="2024-10-09T00:00:00"/>
    <x v="0"/>
    <x v="0"/>
    <n v="6238"/>
  </r>
  <r>
    <n v="93979750"/>
    <s v="DNI"/>
    <s v="AYLAS SERRA, JOSÍAS RAÚL"/>
    <s v="M"/>
    <d v="2024-09-18T00:00:00"/>
    <x v="9"/>
    <x v="2"/>
    <s v="CLINICA GSTAR"/>
    <s v="211 C.S.M.I. BELLAVISTA PERU - COREA"/>
    <x v="1"/>
    <n v="40"/>
    <n v="3530"/>
    <n v="2662766"/>
    <n v="983320136"/>
    <n v="18670"/>
    <s v="NO"/>
    <x v="14"/>
    <x v="2"/>
    <m/>
    <x v="1"/>
    <m/>
    <x v="1"/>
    <m/>
    <x v="1"/>
    <m/>
    <m/>
    <m/>
    <m/>
    <x v="1"/>
    <x v="1"/>
    <n v="6249"/>
  </r>
  <r>
    <n v="93979018"/>
    <s v="DNI"/>
    <s v="VEGA PASTOR, MIA CATALEYA"/>
    <s v="F"/>
    <d v="2024-09-18T00:00:00"/>
    <x v="9"/>
    <x v="1"/>
    <s v="SANTA ROSA"/>
    <s v="303 P.S. BAHIA BLANCA"/>
    <x v="0"/>
    <m/>
    <m/>
    <m/>
    <m/>
    <m/>
    <s v="NO"/>
    <x v="38"/>
    <x v="3"/>
    <m/>
    <x v="1"/>
    <m/>
    <x v="1"/>
    <m/>
    <x v="1"/>
    <m/>
    <m/>
    <m/>
    <m/>
    <x v="1"/>
    <x v="1"/>
    <n v="6264"/>
  </r>
  <r>
    <n v="93979389"/>
    <s v="CNV"/>
    <s v=" RIZALME, "/>
    <s v="F"/>
    <d v="2024-09-18T00:00:00"/>
    <x v="9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79474"/>
    <s v="CNV"/>
    <s v=" MIJA, "/>
    <s v="F"/>
    <d v="2024-09-18T00:00:00"/>
    <x v="9"/>
    <x v="0"/>
    <s v="HOSPITAL MARIA AUXILIADOR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79953"/>
    <s v="DNI"/>
    <s v="CARRION BURGA, MICAIAS ISAI"/>
    <s v="M"/>
    <d v="2024-09-18T00:00:00"/>
    <x v="9"/>
    <x v="0"/>
    <s v="NAC. DANIEL A. CARRION"/>
    <s v="102 C.S. ALBERTO BARTON"/>
    <x v="0"/>
    <n v="38"/>
    <n v="2690"/>
    <n v="41852999"/>
    <n v="14200758"/>
    <n v="6221"/>
    <s v="NO"/>
    <x v="0"/>
    <x v="0"/>
    <d v="2024-09-19T00:00:00"/>
    <x v="0"/>
    <d v="2024-09-19T00:00:00"/>
    <x v="0"/>
    <m/>
    <x v="1"/>
    <d v="2024-09-21T00:00:00"/>
    <d v="2024-09-25T00:00:00"/>
    <d v="2024-10-02T00:00:00"/>
    <d v="2024-10-09T00:00:00"/>
    <x v="0"/>
    <x v="1"/>
    <n v="6221"/>
  </r>
  <r>
    <n v="93979606"/>
    <s v="DNI"/>
    <s v="GARCIA DELGADO, BASTIAN ETZAEL"/>
    <s v="M"/>
    <d v="2024-09-18T00:00:00"/>
    <x v="9"/>
    <x v="0"/>
    <s v="NAC. DANIEL A. CARRION"/>
    <s v="101 C.S. MANUEL BONILLA"/>
    <x v="0"/>
    <n v="39"/>
    <n v="3145"/>
    <n v="78520394"/>
    <n v="927058521"/>
    <n v="6220"/>
    <s v="NO"/>
    <x v="25"/>
    <x v="0"/>
    <d v="2024-09-18T00:00:00"/>
    <x v="0"/>
    <d v="2024-09-18T00:00:00"/>
    <x v="0"/>
    <d v="2024-09-24T00:00:00"/>
    <x v="0"/>
    <d v="2024-09-21T00:00:00"/>
    <d v="2024-09-25T00:00:00"/>
    <d v="2024-10-02T00:00:00"/>
    <d v="2024-10-09T00:00:00"/>
    <x v="0"/>
    <x v="0"/>
    <n v="6220"/>
  </r>
  <r>
    <n v="93979930"/>
    <s v="CNV"/>
    <s v=" TIMOTEO, "/>
    <s v="F"/>
    <d v="2024-09-18T00:00:00"/>
    <x v="9"/>
    <x v="2"/>
    <n v="23151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79923"/>
    <s v="DNI"/>
    <s v="ROJAS OJEDA, MAIA VICTORIA"/>
    <s v="F"/>
    <d v="2024-09-18T00:00:00"/>
    <x v="9"/>
    <x v="0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0105"/>
    <s v="DNI"/>
    <s v="VILCA BRIONES, MICAELA ALESSANDRA"/>
    <s v="F"/>
    <d v="2024-09-18T00:00:00"/>
    <x v="9"/>
    <x v="1"/>
    <s v="HOSPITAL DE VENTANILLA"/>
    <s v="306 P.S. ANGAMOS"/>
    <x v="0"/>
    <n v="38"/>
    <n v="3100"/>
    <n v="46028158"/>
    <n v="976502645"/>
    <n v="6257"/>
    <s v="NO"/>
    <x v="28"/>
    <x v="3"/>
    <d v="2024-09-18T00:00:00"/>
    <x v="0"/>
    <d v="2024-09-18T00:00:00"/>
    <x v="0"/>
    <d v="2024-09-21T00:00:00"/>
    <x v="0"/>
    <d v="2024-09-21T00:00:00"/>
    <d v="2024-09-25T00:00:00"/>
    <d v="2024-10-02T00:00:00"/>
    <d v="2024-10-09T00:00:00"/>
    <x v="0"/>
    <x v="0"/>
    <n v="6257"/>
  </r>
  <r>
    <n v="93979643"/>
    <s v="DNI"/>
    <s v="HUANCACURI ANTON, HUGO DANIEL"/>
    <s v="M"/>
    <d v="2024-09-18T00:00:00"/>
    <x v="9"/>
    <x v="1"/>
    <s v="NAC. DANIEL A. CARRION"/>
    <s v="309 P.S. VENTANILLA ALTA"/>
    <x v="0"/>
    <n v="37"/>
    <n v="2995"/>
    <n v="76974518"/>
    <n v="901769737"/>
    <n v="6255"/>
    <s v="NO"/>
    <x v="23"/>
    <x v="3"/>
    <d v="2024-09-18T00:00:00"/>
    <x v="0"/>
    <d v="2024-09-18T00:00:00"/>
    <x v="0"/>
    <d v="2024-09-21T00:00:00"/>
    <x v="0"/>
    <d v="2024-09-22T00:00:00"/>
    <d v="2024-09-26T00:00:00"/>
    <d v="2024-10-03T00:00:00"/>
    <d v="2024-10-12T00:00:00"/>
    <x v="0"/>
    <x v="0"/>
    <n v="6255"/>
  </r>
  <r>
    <n v="93979947"/>
    <s v="DNI"/>
    <s v="RAMIREZ MARICAHUA, IAM JAZIEL"/>
    <s v="M"/>
    <d v="2024-09-18T00:00:00"/>
    <x v="9"/>
    <x v="0"/>
    <s v="NAC. DANIEL A. CARRION"/>
    <s v="207 P.S. EL ALAMO"/>
    <x v="0"/>
    <n v="38"/>
    <n v="3190"/>
    <n v="63358525"/>
    <n v="963084824"/>
    <n v="6246"/>
    <s v="NO"/>
    <x v="4"/>
    <x v="2"/>
    <d v="2024-09-18T00:00:00"/>
    <x v="0"/>
    <d v="2024-09-18T00:00:00"/>
    <x v="0"/>
    <d v="2024-09-21T00:00:00"/>
    <x v="0"/>
    <d v="2024-09-21T00:00:00"/>
    <d v="2024-09-25T00:00:00"/>
    <d v="2024-10-02T00:00:00"/>
    <d v="2024-10-09T00:00:00"/>
    <x v="0"/>
    <x v="0"/>
    <n v="6246"/>
  </r>
  <r>
    <n v="93979598"/>
    <s v="DNI"/>
    <s v="MUÑOZ DOMINGUEZ, LAURA SAORI MADELEINE"/>
    <s v="F"/>
    <d v="2024-09-18T00:00:00"/>
    <x v="9"/>
    <x v="1"/>
    <s v="HOSPITAL SAN JOSE"/>
    <s v="214 C.S. CARMEN DE LA LEGUA"/>
    <x v="0"/>
    <n v="39"/>
    <n v="3980"/>
    <n v="47420238"/>
    <n v="975148541"/>
    <n v="6252"/>
    <s v="NO"/>
    <x v="6"/>
    <x v="2"/>
    <d v="2024-09-18T00:00:00"/>
    <x v="0"/>
    <d v="2024-09-18T00:00:00"/>
    <x v="0"/>
    <d v="2024-09-20T00:00:00"/>
    <x v="0"/>
    <d v="2024-09-21T00:00:00"/>
    <d v="2024-09-25T00:00:00"/>
    <d v="2024-10-02T00:00:00"/>
    <d v="2024-10-09T00:00:00"/>
    <x v="0"/>
    <x v="0"/>
    <n v="6252"/>
  </r>
  <r>
    <n v="93979636"/>
    <s v="DNI"/>
    <s v="FACUNDO BRUNO, DYLAN"/>
    <s v="M"/>
    <d v="2024-09-18T00:00:00"/>
    <x v="9"/>
    <x v="2"/>
    <s v="NAC. DANIEL A. CARRION"/>
    <s v="211 C.S.M.I. BELLAVISTA PERU - COREA"/>
    <x v="0"/>
    <n v="40"/>
    <n v="3230"/>
    <n v="77090800"/>
    <n v="943662508"/>
    <n v="6249"/>
    <s v="NO"/>
    <x v="14"/>
    <x v="2"/>
    <d v="2024-09-18T00:00:00"/>
    <x v="0"/>
    <d v="2024-09-18T00:00:00"/>
    <x v="0"/>
    <m/>
    <x v="1"/>
    <m/>
    <m/>
    <m/>
    <m/>
    <x v="1"/>
    <x v="1"/>
    <n v="6249"/>
  </r>
  <r>
    <n v="93980170"/>
    <s v="DNI"/>
    <s v="PARDO MEZA, AILANY GAELA"/>
    <s v="F"/>
    <d v="2024-09-18T00:00:00"/>
    <x v="9"/>
    <x v="2"/>
    <s v="NAC. DANIEL A. CARRION"/>
    <s v="211 C.S.M.I. BELLAVISTA PERU - COREA"/>
    <x v="0"/>
    <n v="37"/>
    <n v="2555"/>
    <n v="46854766"/>
    <n v="998282923"/>
    <n v="6249"/>
    <s v="NO"/>
    <x v="14"/>
    <x v="2"/>
    <d v="2024-09-19T00:00:00"/>
    <x v="0"/>
    <d v="2024-09-19T00:00:00"/>
    <x v="0"/>
    <d v="2024-09-21T00:00:00"/>
    <x v="0"/>
    <m/>
    <m/>
    <m/>
    <m/>
    <x v="1"/>
    <x v="1"/>
    <n v="6249"/>
  </r>
  <r>
    <n v="93980835"/>
    <s v="DNI"/>
    <s v="REYES BUENDIA, CHARLIE BLADE"/>
    <s v="M"/>
    <d v="2024-09-19T00:00:00"/>
    <x v="9"/>
    <x v="4"/>
    <s v="HOSPITAL SAN JOSE"/>
    <s v="214 C.S. CARMEN DE LA LEGUA"/>
    <x v="0"/>
    <n v="40"/>
    <n v="3620"/>
    <n v="74992965"/>
    <n v="960475786"/>
    <n v="6252"/>
    <s v="NO"/>
    <x v="6"/>
    <x v="2"/>
    <d v="2024-09-19T00:00:00"/>
    <x v="0"/>
    <d v="2024-09-19T00:00:00"/>
    <x v="0"/>
    <d v="2024-09-21T00:00:00"/>
    <x v="0"/>
    <d v="2024-09-23T00:00:00"/>
    <d v="2024-09-26T00:00:00"/>
    <d v="2024-10-03T00:00:00"/>
    <d v="2024-10-10T00:00:00"/>
    <x v="0"/>
    <x v="0"/>
    <n v="6252"/>
  </r>
  <r>
    <n v="93981344"/>
    <s v="DNI"/>
    <s v="SALAZAR LOZANO, KAILANI ARLETH"/>
    <s v="F"/>
    <d v="2024-09-19T00:00:00"/>
    <x v="9"/>
    <x v="1"/>
    <s v="HOSPITAL DE VENTANILLA"/>
    <s v="309 P.S. VENTANILLA ALTA"/>
    <x v="0"/>
    <n v="40"/>
    <n v="3570"/>
    <n v="48640842"/>
    <n v="901010023"/>
    <n v="6255"/>
    <s v="NO"/>
    <x v="23"/>
    <x v="3"/>
    <d v="2024-09-19T00:00:00"/>
    <x v="0"/>
    <d v="2024-09-19T00:00:00"/>
    <x v="0"/>
    <d v="2024-09-24T00:00:00"/>
    <x v="0"/>
    <d v="2024-09-25T00:00:00"/>
    <d v="2024-09-30T00:00:00"/>
    <d v="2024-10-09T00:00:00"/>
    <d v="2024-10-16T00:00:00"/>
    <x v="0"/>
    <x v="0"/>
    <n v="6255"/>
  </r>
  <r>
    <n v="93981078"/>
    <s v="DNI"/>
    <s v="RIVERA YUMBATO, LUNA ADRIANNA"/>
    <s v="F"/>
    <d v="2024-09-19T00:00:00"/>
    <x v="9"/>
    <x v="1"/>
    <s v="HOSPITAL DE VENTANILLA"/>
    <s v="310 C.S. VILLA LOS REYES"/>
    <x v="0"/>
    <n v="38"/>
    <n v="3520"/>
    <n v="73594863"/>
    <n v="986095990"/>
    <n v="6256"/>
    <s v="NO"/>
    <x v="21"/>
    <x v="3"/>
    <d v="2024-09-19T00:00:00"/>
    <x v="0"/>
    <d v="2024-09-19T00:00:00"/>
    <x v="0"/>
    <d v="2024-09-23T00:00:00"/>
    <x v="0"/>
    <d v="2024-09-23T00:00:00"/>
    <d v="2024-09-27T00:00:00"/>
    <d v="2024-10-04T00:00:00"/>
    <d v="2024-10-11T00:00:00"/>
    <x v="0"/>
    <x v="0"/>
    <n v="6256"/>
  </r>
  <r>
    <n v="93980925"/>
    <s v="DNI"/>
    <s v="ALZA ROJAS, SANTIAGO GABRIEL"/>
    <s v="M"/>
    <d v="2024-09-19T00:00:00"/>
    <x v="9"/>
    <x v="1"/>
    <s v="HOSPITAL DE VENTANILLA"/>
    <s v="309 P.S. VENTANILLA ALTA"/>
    <x v="0"/>
    <n v="38"/>
    <n v="3705"/>
    <n v="45935051"/>
    <n v="927315449"/>
    <n v="6255"/>
    <s v="NO"/>
    <x v="23"/>
    <x v="3"/>
    <d v="2024-09-19T00:00:00"/>
    <x v="0"/>
    <d v="2024-09-19T00:00:00"/>
    <x v="0"/>
    <d v="2024-09-23T00:00:00"/>
    <x v="0"/>
    <m/>
    <m/>
    <m/>
    <m/>
    <x v="1"/>
    <x v="1"/>
    <n v="6255"/>
  </r>
  <r>
    <n v="93980705"/>
    <s v="CNV"/>
    <s v=" APOLINARIO, "/>
    <s v="F"/>
    <d v="2024-09-19T00:00:00"/>
    <x v="9"/>
    <x v="1"/>
    <s v="CENTRO DE SALUD VILLA LOS REYES"/>
    <m/>
    <x v="0"/>
    <n v="38"/>
    <n v="3220"/>
    <n v="78027318"/>
    <n v="906130319"/>
    <n v="6256"/>
    <s v="NO"/>
    <x v="22"/>
    <x v="1"/>
    <d v="2024-09-19T00:00:00"/>
    <x v="0"/>
    <d v="2024-09-19T00:00:00"/>
    <x v="0"/>
    <d v="2024-09-24T00:00:00"/>
    <x v="0"/>
    <d v="2024-09-23T00:00:00"/>
    <d v="2024-09-27T00:00:00"/>
    <d v="2024-10-04T00:00:00"/>
    <d v="2024-10-12T00:00:00"/>
    <x v="0"/>
    <x v="0"/>
    <m/>
  </r>
  <r>
    <n v="93980554"/>
    <s v="DNI"/>
    <s v="ROJAS MAMANI, BERENICE BETZABETH"/>
    <s v="F"/>
    <d v="2024-09-19T00:00:00"/>
    <x v="9"/>
    <x v="1"/>
    <s v="CENTRO DE SALUD VILLA LOS REYES"/>
    <s v="310 C.S. VILLA LOS REYES"/>
    <x v="0"/>
    <n v="39"/>
    <n v="3520"/>
    <n v="70848867"/>
    <n v="906910946"/>
    <n v="6256"/>
    <s v="NO"/>
    <x v="21"/>
    <x v="3"/>
    <d v="2024-09-19T00:00:00"/>
    <x v="0"/>
    <d v="2024-09-19T00:00:00"/>
    <x v="0"/>
    <d v="2024-09-25T00:00:00"/>
    <x v="0"/>
    <d v="2024-09-23T00:00:00"/>
    <d v="2024-09-26T00:00:00"/>
    <d v="2024-10-04T00:00:00"/>
    <d v="2024-10-11T00:00:00"/>
    <x v="0"/>
    <x v="0"/>
    <n v="6256"/>
  </r>
  <r>
    <n v="93980629"/>
    <s v="DNI"/>
    <s v="MORALES PANCA, DAHIA ALEYNA"/>
    <s v="F"/>
    <d v="2024-09-19T00:00:00"/>
    <x v="9"/>
    <x v="1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0732"/>
    <s v="DNI"/>
    <s v="EBARISTO PAREDES, LIS KRISTEL"/>
    <s v="F"/>
    <d v="2024-09-19T00:00:00"/>
    <x v="9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0275"/>
    <s v="DNI"/>
    <s v="CORTEZ URDANETA, JUNIOR MATEO"/>
    <s v="M"/>
    <d v="2024-09-19T00:00:00"/>
    <x v="9"/>
    <x v="0"/>
    <s v="NAC. DANIEL A. CARRION"/>
    <s v="101 C.S. MANUEL BONILLA"/>
    <x v="0"/>
    <n v="40"/>
    <n v="3670"/>
    <n v="5236354"/>
    <n v="992239618"/>
    <n v="6220"/>
    <s v="NO"/>
    <x v="25"/>
    <x v="0"/>
    <d v="2024-09-19T00:00:00"/>
    <x v="0"/>
    <d v="2024-09-19T00:00:00"/>
    <x v="0"/>
    <m/>
    <x v="1"/>
    <d v="2024-09-23T00:00:00"/>
    <d v="2024-09-26T00:00:00"/>
    <d v="2024-10-03T00:00:00"/>
    <d v="2024-10-10T00:00:00"/>
    <x v="0"/>
    <x v="1"/>
    <n v="6220"/>
  </r>
  <r>
    <n v="93980279"/>
    <s v="DNI"/>
    <s v="AYALA MORENO, JHAEL EDWIN"/>
    <s v="M"/>
    <d v="2024-09-19T00:00:00"/>
    <x v="9"/>
    <x v="0"/>
    <s v="NAC. DANIEL A. CARRION"/>
    <s v="101 C.S. MANUEL BONILLA"/>
    <x v="0"/>
    <n v="39"/>
    <n v="3240"/>
    <n v="75742601"/>
    <n v="901737746"/>
    <n v="6220"/>
    <s v="NO"/>
    <x v="25"/>
    <x v="0"/>
    <d v="2024-09-19T00:00:00"/>
    <x v="0"/>
    <d v="2024-09-19T00:00:00"/>
    <x v="0"/>
    <d v="2024-09-24T00:00:00"/>
    <x v="0"/>
    <d v="2024-09-23T00:00:00"/>
    <d v="2024-09-26T00:00:00"/>
    <d v="2024-10-03T00:00:00"/>
    <d v="2024-10-10T00:00:00"/>
    <x v="0"/>
    <x v="0"/>
    <n v="6220"/>
  </r>
  <r>
    <n v="93981360"/>
    <s v="CNV"/>
    <s v=" ACOSTA, "/>
    <s v="F"/>
    <d v="2024-09-19T00:00:00"/>
    <x v="9"/>
    <x v="0"/>
    <s v="ALBERTO LEONARDO BARTON THOMPSON"/>
    <m/>
    <x v="1"/>
    <n v="37"/>
    <n v="2580"/>
    <n v="44084298"/>
    <n v="969467182"/>
    <n v="6221"/>
    <s v="NO"/>
    <x v="50"/>
    <x v="1"/>
    <d v="2024-09-19T00:00:00"/>
    <x v="0"/>
    <d v="2024-09-19T00:00:00"/>
    <x v="0"/>
    <m/>
    <x v="1"/>
    <m/>
    <m/>
    <m/>
    <m/>
    <x v="1"/>
    <x v="1"/>
    <m/>
  </r>
  <r>
    <n v="93981313"/>
    <s v="CNV"/>
    <s v=" ROJAS, "/>
    <s v="M"/>
    <d v="2024-09-19T00:00:00"/>
    <x v="9"/>
    <x v="0"/>
    <s v="HOSPITAL MARIA AUXILIADOR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1614"/>
    <s v="DNI"/>
    <s v="NUÑEZ GUTIERREZ, ISMAEL BLASS"/>
    <s v="M"/>
    <d v="2024-09-19T00:00:00"/>
    <x v="9"/>
    <x v="2"/>
    <s v="CLINICA GSTAR"/>
    <m/>
    <x v="0"/>
    <n v="39"/>
    <n v="3390"/>
    <n v="6232187"/>
    <n v="940321443"/>
    <n v="18670"/>
    <s v="NO"/>
    <x v="12"/>
    <x v="4"/>
    <m/>
    <x v="1"/>
    <m/>
    <x v="1"/>
    <m/>
    <x v="1"/>
    <m/>
    <m/>
    <m/>
    <m/>
    <x v="1"/>
    <x v="1"/>
    <m/>
  </r>
  <r>
    <n v="93980442"/>
    <s v="DNI"/>
    <s v="AZABACHE MUÑOZ, NOAH MANUEL"/>
    <s v="M"/>
    <d v="2024-09-19T00:00:00"/>
    <x v="9"/>
    <x v="0"/>
    <s v="C.S. MARQUEZ"/>
    <s v="313 C.S. MARQUEZ"/>
    <x v="0"/>
    <n v="38"/>
    <n v="3540"/>
    <n v="73777157"/>
    <n v="970590106"/>
    <n v="6238"/>
    <s v="NO"/>
    <x v="29"/>
    <x v="3"/>
    <d v="2024-09-19T00:00:00"/>
    <x v="0"/>
    <d v="2024-09-19T00:00:00"/>
    <x v="0"/>
    <m/>
    <x v="1"/>
    <d v="2024-09-22T00:00:00"/>
    <d v="2024-09-26T00:00:00"/>
    <d v="2024-10-03T00:00:00"/>
    <d v="2024-10-10T00:00:00"/>
    <x v="0"/>
    <x v="1"/>
    <n v="6238"/>
  </r>
  <r>
    <n v="93981302"/>
    <s v="DNI"/>
    <s v="PIRELA FAGUNDEZ, ELIÁN GABRIEL"/>
    <s v="M"/>
    <d v="2024-09-19T00:00:00"/>
    <x v="9"/>
    <x v="0"/>
    <s v="NAC. DANIEL A. CARRION"/>
    <m/>
    <x v="0"/>
    <n v="38"/>
    <n v="2800"/>
    <n v="6332468"/>
    <n v="957930180"/>
    <n v="6240"/>
    <s v="NO"/>
    <x v="1"/>
    <x v="1"/>
    <d v="2024-09-20T00:00:00"/>
    <x v="0"/>
    <d v="2024-09-20T00:00:00"/>
    <x v="0"/>
    <d v="2024-09-21T00:00:00"/>
    <x v="0"/>
    <d v="2024-09-24T00:00:00"/>
    <d v="2024-09-30T00:00:00"/>
    <m/>
    <m/>
    <x v="1"/>
    <x v="1"/>
    <m/>
  </r>
  <r>
    <n v="93980677"/>
    <s v="DNI"/>
    <s v="RIOS LOPEZ, KEYLLER JEFFRI LYSSANDER"/>
    <s v="M"/>
    <d v="2024-09-19T00:00:00"/>
    <x v="9"/>
    <x v="0"/>
    <s v="HOSPITAL NACIONAL ALBERTO SABOGAL SOLOGUREN DE LA RED ASISTENCIAL SABOGAL"/>
    <m/>
    <x v="1"/>
    <n v="37"/>
    <n v="3620"/>
    <n v="74235689"/>
    <n v="976266740"/>
    <n v="10964"/>
    <s v="NO"/>
    <x v="12"/>
    <x v="4"/>
    <m/>
    <x v="1"/>
    <m/>
    <x v="1"/>
    <m/>
    <x v="1"/>
    <m/>
    <m/>
    <m/>
    <m/>
    <x v="1"/>
    <x v="1"/>
    <m/>
  </r>
  <r>
    <n v="93980948"/>
    <s v="CNV"/>
    <s v=" TERREL, "/>
    <s v="M"/>
    <d v="2024-09-19T00:00:00"/>
    <x v="9"/>
    <x v="0"/>
    <s v="HOSPITAL NACIONAL ALBERTO SABOGAL SOLOGUREN DE LA RED ASISTENCIAL SABOGAL"/>
    <m/>
    <x v="1"/>
    <n v="37"/>
    <n v="3150"/>
    <n v="43636729"/>
    <n v="986909245"/>
    <n v="10964"/>
    <s v="NO"/>
    <x v="12"/>
    <x v="4"/>
    <m/>
    <x v="1"/>
    <m/>
    <x v="1"/>
    <m/>
    <x v="1"/>
    <m/>
    <m/>
    <m/>
    <m/>
    <x v="1"/>
    <x v="1"/>
    <m/>
  </r>
  <r>
    <n v="93981401"/>
    <s v="CNV"/>
    <s v=" CAMPOS, "/>
    <s v="F"/>
    <d v="2024-09-19T00:00:00"/>
    <x v="9"/>
    <x v="0"/>
    <s v="HOSPITAL NACIONAL ALBERTO SABOGAL SOLOGUREN DE LA RED ASISTENCIAL SABOGAL"/>
    <m/>
    <x v="1"/>
    <n v="41"/>
    <n v="4146"/>
    <n v="75379472"/>
    <n v="993316784"/>
    <n v="10964"/>
    <s v="NO"/>
    <x v="34"/>
    <x v="0"/>
    <m/>
    <x v="1"/>
    <m/>
    <x v="1"/>
    <m/>
    <x v="1"/>
    <d v="2024-09-23T00:00:00"/>
    <d v="2024-09-26T00:00:00"/>
    <m/>
    <m/>
    <x v="1"/>
    <x v="1"/>
    <m/>
  </r>
  <r>
    <n v="93981613"/>
    <s v="CNV"/>
    <s v=" PAIMA, "/>
    <s v="F"/>
    <d v="2024-09-19T00:00:00"/>
    <x v="9"/>
    <x v="0"/>
    <s v="HOSPITAL II LIMA NORTE CALLAO LUIS NEGREIROS VEGA ESSALUD"/>
    <m/>
    <x v="1"/>
    <n v="38"/>
    <n v="3530"/>
    <n v="44773156"/>
    <n v="954917502"/>
    <n v="10533"/>
    <s v="NO"/>
    <x v="12"/>
    <x v="4"/>
    <m/>
    <x v="1"/>
    <m/>
    <x v="1"/>
    <m/>
    <x v="1"/>
    <m/>
    <m/>
    <m/>
    <m/>
    <x v="1"/>
    <x v="1"/>
    <m/>
  </r>
  <r>
    <n v="93981643"/>
    <s v="DNI"/>
    <s v="CARLOS SANGUINETTI, MAVIE BELÉN"/>
    <s v="F"/>
    <d v="2024-09-19T00:00:00"/>
    <x v="9"/>
    <x v="0"/>
    <s v="LA ESPERANZA DEL PERU S.A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80383"/>
    <s v="DNI"/>
    <s v="SARAVIA MENDOZA, CHRIS KHALEESI"/>
    <s v="F"/>
    <d v="2024-09-19T00:00:00"/>
    <x v="9"/>
    <x v="0"/>
    <s v="CLINICA BELLAVISTA"/>
    <s v="211 C.S.M.I. BELLAVISTA PERU - COREA"/>
    <x v="1"/>
    <n v="38"/>
    <n v="2930"/>
    <n v="70358818"/>
    <n v="977535043"/>
    <n v="9250"/>
    <s v="NO"/>
    <x v="14"/>
    <x v="2"/>
    <d v="2024-09-19T00:00:00"/>
    <x v="0"/>
    <d v="2024-09-19T00:00:00"/>
    <x v="0"/>
    <m/>
    <x v="1"/>
    <m/>
    <m/>
    <m/>
    <m/>
    <x v="1"/>
    <x v="1"/>
    <n v="6249"/>
  </r>
  <r>
    <n v="93980864"/>
    <s v="DNI"/>
    <s v="YUMPO MEDINA, ANIA FÁTIMA"/>
    <s v="F"/>
    <d v="2024-09-19T00:00:00"/>
    <x v="9"/>
    <x v="2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81231"/>
    <s v="DNI"/>
    <s v="ANTICONA CANEPA, ANTONELLA JUDITH"/>
    <s v="F"/>
    <d v="2024-09-19T00:00:00"/>
    <x v="9"/>
    <x v="0"/>
    <s v="CLINICA SAN JUDAS TADEO"/>
    <s v="204 C.S. SESQUICENTENARIO"/>
    <x v="1"/>
    <m/>
    <m/>
    <m/>
    <m/>
    <m/>
    <s v="NO"/>
    <x v="2"/>
    <x v="2"/>
    <m/>
    <x v="1"/>
    <m/>
    <x v="1"/>
    <m/>
    <x v="1"/>
    <m/>
    <m/>
    <m/>
    <m/>
    <x v="1"/>
    <x v="1"/>
    <n v="6239"/>
  </r>
  <r>
    <n v="93980395"/>
    <s v="DNI"/>
    <s v="JUSTINIANO VILLANUEVA, ANA BELEN"/>
    <s v="F"/>
    <d v="2024-09-19T00:00:00"/>
    <x v="9"/>
    <x v="2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81232"/>
    <s v="DNI"/>
    <s v="MENESES ADVINCULA, KEREM ADEMIR"/>
    <s v="M"/>
    <d v="2024-09-19T00:00:00"/>
    <x v="9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80389"/>
    <s v="DNI"/>
    <s v="JUSTINIANO VILLANUEVA, MARIA PAZ"/>
    <s v="F"/>
    <d v="2024-09-19T00:00:00"/>
    <x v="9"/>
    <x v="2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81806"/>
    <s v="DNI"/>
    <s v="FLORES REBATTA, DARA ISABELLA"/>
    <s v="F"/>
    <d v="2024-09-19T00:00:00"/>
    <x v="9"/>
    <x v="1"/>
    <s v="CLINICA MONTELUZ"/>
    <s v="309 P.S. VENTANILLA ALTA"/>
    <x v="0"/>
    <m/>
    <m/>
    <m/>
    <m/>
    <m/>
    <s v="NO"/>
    <x v="23"/>
    <x v="3"/>
    <m/>
    <x v="1"/>
    <m/>
    <x v="1"/>
    <m/>
    <x v="1"/>
    <d v="2024-09-22T00:00:00"/>
    <d v="2024-09-26T00:00:00"/>
    <m/>
    <m/>
    <x v="1"/>
    <x v="1"/>
    <n v="6255"/>
  </r>
  <r>
    <n v="93981373"/>
    <s v="DNI"/>
    <s v="ORTIZ IBARROLA, DANNA KAELLA"/>
    <s v="F"/>
    <d v="2024-09-19T00:00:00"/>
    <x v="9"/>
    <x v="3"/>
    <s v="ALBERTO LEONARDO BARTON THOMPSON"/>
    <s v="215 P.S. LA PERLA"/>
    <x v="1"/>
    <n v="38"/>
    <n v="3180"/>
    <n v="44549234"/>
    <n v="993391331"/>
    <n v="18306"/>
    <s v="NO"/>
    <x v="5"/>
    <x v="2"/>
    <d v="2024-09-19T00:00:00"/>
    <x v="0"/>
    <d v="2024-09-19T00:00:00"/>
    <x v="0"/>
    <m/>
    <x v="1"/>
    <m/>
    <m/>
    <m/>
    <m/>
    <x v="1"/>
    <x v="1"/>
    <n v="6251"/>
  </r>
  <r>
    <n v="93981547"/>
    <s v="DNI"/>
    <s v="AQUINO GARCIA, ENZO MATTEO"/>
    <s v="M"/>
    <d v="2024-09-19T00:00:00"/>
    <x v="9"/>
    <x v="1"/>
    <s v="HOSPITAL II LIMA NORTE CALLAO LUIS NEGREIROS VEGA ESSALUD"/>
    <s v="309 P.S. VENTANILLA ALTA"/>
    <x v="1"/>
    <n v="39"/>
    <n v="3720"/>
    <n v="74759771"/>
    <n v="924230977"/>
    <n v="8146"/>
    <s v="NO"/>
    <x v="23"/>
    <x v="3"/>
    <m/>
    <x v="1"/>
    <m/>
    <x v="1"/>
    <m/>
    <x v="1"/>
    <m/>
    <m/>
    <m/>
    <m/>
    <x v="1"/>
    <x v="1"/>
    <n v="6255"/>
  </r>
  <r>
    <n v="93981017"/>
    <s v="CNV"/>
    <s v=" CIEZA, "/>
    <s v="M"/>
    <d v="2024-09-19T00:00:00"/>
    <x v="9"/>
    <x v="0"/>
    <s v="SANTA MARIA DE CUTERV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0993"/>
    <s v="DNI"/>
    <s v="BOCANEGRA AMBICHO, ITZAE MILENCA"/>
    <s v="F"/>
    <d v="2024-09-19T00:00:00"/>
    <x v="9"/>
    <x v="5"/>
    <s v="HOSPITAL CARLOS LANFRANCO LA HOZ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980899"/>
    <s v="CNV"/>
    <s v=" GONZALES, "/>
    <s v="M"/>
    <d v="2024-09-19T00:00:00"/>
    <x v="9"/>
    <x v="1"/>
    <s v="HOSPITAL II LIMA NORTE CALLAO LUIS NEGREIROS VEGA ESSALUD"/>
    <m/>
    <x v="1"/>
    <n v="40"/>
    <n v="3290"/>
    <n v="75447630"/>
    <n v="931063586"/>
    <n v="8146"/>
    <s v="NO"/>
    <x v="12"/>
    <x v="4"/>
    <m/>
    <x v="1"/>
    <m/>
    <x v="1"/>
    <m/>
    <x v="1"/>
    <m/>
    <m/>
    <m/>
    <m/>
    <x v="1"/>
    <x v="1"/>
    <m/>
  </r>
  <r>
    <n v="93980531"/>
    <s v="DNI"/>
    <s v="PAPA GARCIA, ALEXIA ESMERALDA"/>
    <s v="F"/>
    <d v="2024-09-19T00:00:00"/>
    <x v="9"/>
    <x v="1"/>
    <s v="HOSPITAL SAN JOSE"/>
    <s v="303 P.S. BAHIA BLANCA"/>
    <x v="0"/>
    <n v="37"/>
    <n v="2665"/>
    <n v="47755049"/>
    <n v="929195884"/>
    <n v="6264"/>
    <s v="NO"/>
    <x v="38"/>
    <x v="3"/>
    <d v="2024-09-19T00:00:00"/>
    <x v="0"/>
    <d v="2024-09-19T00:00:00"/>
    <x v="0"/>
    <d v="2024-09-25T00:00:00"/>
    <x v="0"/>
    <d v="2024-09-25T00:00:00"/>
    <d v="2024-09-30T00:00:00"/>
    <d v="2024-10-07T00:00:00"/>
    <d v="2024-10-14T00:00:00"/>
    <x v="0"/>
    <x v="0"/>
    <n v="6264"/>
  </r>
  <r>
    <n v="93981034"/>
    <s v="DNI"/>
    <s v="PEREZ SALINAS, RODRIGO"/>
    <s v="M"/>
    <d v="2024-09-19T00:00:00"/>
    <x v="9"/>
    <x v="1"/>
    <s v="CLINICA AVIVA SEDE MENDIOLA"/>
    <s v="302 C.S. 03 DE FEBRERO"/>
    <x v="0"/>
    <m/>
    <m/>
    <m/>
    <m/>
    <m/>
    <s v="NO"/>
    <x v="9"/>
    <x v="3"/>
    <m/>
    <x v="1"/>
    <m/>
    <x v="1"/>
    <m/>
    <x v="1"/>
    <d v="2024-09-22T00:00:00"/>
    <d v="2024-09-26T00:00:00"/>
    <d v="2024-10-03T00:00:00"/>
    <d v="2024-10-10T00:00:00"/>
    <x v="0"/>
    <x v="1"/>
    <n v="6266"/>
  </r>
  <r>
    <n v="93981385"/>
    <s v="CNV"/>
    <s v=" ORTIZ, "/>
    <s v="M"/>
    <d v="2024-09-19T00:00:00"/>
    <x v="9"/>
    <x v="1"/>
    <s v="NAC. DANIEL A. CARRION"/>
    <m/>
    <x v="0"/>
    <n v="38"/>
    <n v="4115"/>
    <n v="74942683"/>
    <n v="978747865"/>
    <n v="6268"/>
    <s v="NO"/>
    <x v="1"/>
    <x v="1"/>
    <d v="2024-09-20T00:00:00"/>
    <x v="0"/>
    <d v="2024-09-20T00:00:00"/>
    <x v="0"/>
    <d v="2024-09-21T00:00:00"/>
    <x v="0"/>
    <d v="2024-09-25T00:00:00"/>
    <d v="2024-09-28T00:00:00"/>
    <d v="2024-10-05T00:00:00"/>
    <d v="2024-10-12T00:00:00"/>
    <x v="0"/>
    <x v="0"/>
    <m/>
  </r>
  <r>
    <n v="93981202"/>
    <s v="DNI"/>
    <s v="MEDINA PAREDES, DOMINICK EYTHAN"/>
    <s v="M"/>
    <d v="2024-09-19T00:00:00"/>
    <x v="9"/>
    <x v="1"/>
    <s v="HOSPITAL DE VENTANILLA"/>
    <s v="304 P.S. CIUDAD PACHACUTEC"/>
    <x v="0"/>
    <n v="40"/>
    <n v="3530"/>
    <n v="60749424"/>
    <n v="919522567"/>
    <n v="6267"/>
    <s v="NO"/>
    <x v="10"/>
    <x v="3"/>
    <d v="2024-09-19T00:00:00"/>
    <x v="0"/>
    <d v="2024-09-19T00:00:00"/>
    <x v="0"/>
    <d v="2024-09-24T00:00:00"/>
    <x v="0"/>
    <d v="2024-09-22T00:00:00"/>
    <d v="2024-09-26T00:00:00"/>
    <d v="2024-10-03T00:00:00"/>
    <d v="2024-10-10T00:00:00"/>
    <x v="0"/>
    <x v="0"/>
    <n v="6267"/>
  </r>
  <r>
    <n v="93980508"/>
    <s v="DNI"/>
    <s v="MIRANDA ECHEVARRIA, ANNIE KEREN HAPUC ZÓE"/>
    <s v="F"/>
    <d v="2024-09-19T00:00:00"/>
    <x v="9"/>
    <x v="1"/>
    <s v="HOSPITAL SAN JOSE"/>
    <s v="304 P.S. CIUDAD PACHACUTEC"/>
    <x v="0"/>
    <n v="38"/>
    <n v="3135"/>
    <n v="46114490"/>
    <n v="926478351"/>
    <n v="6267"/>
    <s v="NO"/>
    <x v="10"/>
    <x v="3"/>
    <d v="2024-09-19T00:00:00"/>
    <x v="0"/>
    <d v="2024-09-19T00:00:00"/>
    <x v="0"/>
    <d v="2024-09-25T00:00:00"/>
    <x v="0"/>
    <d v="2024-09-22T00:00:00"/>
    <d v="2024-09-26T00:00:00"/>
    <d v="2024-10-03T00:00:00"/>
    <d v="2024-10-10T00:00:00"/>
    <x v="0"/>
    <x v="0"/>
    <n v="6267"/>
  </r>
  <r>
    <n v="93982608"/>
    <s v="DNI"/>
    <s v="RAMOS VEGA, ELIAS ABNER"/>
    <s v="M"/>
    <d v="2024-09-20T00:00:00"/>
    <x v="9"/>
    <x v="1"/>
    <s v="HOSPITAL DE VENTANILLA"/>
    <s v="308 P.S. DEFENSORES DE LA PATRIA"/>
    <x v="0"/>
    <n v="40"/>
    <n v="4160"/>
    <n v="72377127"/>
    <n v="934730775"/>
    <n v="6268"/>
    <s v="NO"/>
    <x v="19"/>
    <x v="3"/>
    <d v="2024-09-20T00:00:00"/>
    <x v="0"/>
    <d v="2024-09-20T00:00:00"/>
    <x v="0"/>
    <d v="2024-09-26T00:00:00"/>
    <x v="0"/>
    <d v="2024-09-23T00:00:00"/>
    <d v="2024-09-27T00:00:00"/>
    <d v="2024-10-04T00:00:00"/>
    <d v="2024-10-11T00:00:00"/>
    <x v="0"/>
    <x v="0"/>
    <n v="6268"/>
  </r>
  <r>
    <n v="93982503"/>
    <s v="DNI"/>
    <s v="CLAVIJO CHAVEZ, XIUYING AYSEL"/>
    <s v="F"/>
    <d v="2024-09-20T00:00:00"/>
    <x v="9"/>
    <x v="1"/>
    <s v="NAC. DANIEL A. CARRION"/>
    <s v="308 P.S. DEFENSORES DE LA PATRIA"/>
    <x v="0"/>
    <n v="38"/>
    <n v="3240"/>
    <n v="75844964"/>
    <n v="923559441"/>
    <n v="6268"/>
    <s v="NO"/>
    <x v="19"/>
    <x v="3"/>
    <d v="2024-09-21T00:00:00"/>
    <x v="0"/>
    <d v="2024-09-21T00:00:00"/>
    <x v="0"/>
    <d v="2024-09-24T00:00:00"/>
    <x v="0"/>
    <d v="2024-09-23T00:00:00"/>
    <d v="2024-09-27T00:00:00"/>
    <d v="2024-10-04T00:00:00"/>
    <d v="2024-10-11T00:00:00"/>
    <x v="0"/>
    <x v="0"/>
    <n v="6268"/>
  </r>
  <r>
    <n v="93981451"/>
    <s v="DNI"/>
    <s v="CABALLERO ACHO, EMIR HASSAN"/>
    <s v="M"/>
    <d v="2024-09-20T00:00:00"/>
    <x v="9"/>
    <x v="1"/>
    <s v="HOSPITAL DE VENTANILLA"/>
    <s v="303 P.S. BAHIA BLANCA"/>
    <x v="0"/>
    <n v="39"/>
    <n v="3465"/>
    <n v="46523301"/>
    <n v="969680121"/>
    <n v="6264"/>
    <s v="NO"/>
    <x v="38"/>
    <x v="3"/>
    <d v="2024-09-20T00:00:00"/>
    <x v="0"/>
    <d v="2024-09-20T00:00:00"/>
    <x v="0"/>
    <d v="2024-09-24T00:00:00"/>
    <x v="0"/>
    <d v="2024-09-23T00:00:00"/>
    <d v="2024-09-27T00:00:00"/>
    <d v="2024-10-04T00:00:00"/>
    <d v="2024-10-11T00:00:00"/>
    <x v="0"/>
    <x v="0"/>
    <n v="6264"/>
  </r>
  <r>
    <n v="93982547"/>
    <s v="DNI"/>
    <s v="ACUÑA ESPINOZA, SOLEM ALANNA"/>
    <s v="F"/>
    <d v="2024-09-20T00:00:00"/>
    <x v="9"/>
    <x v="1"/>
    <s v="HOSPITAL DE VENTANILLA"/>
    <s v="305 C.S. SANTA ROSA DE PACHACUTEC"/>
    <x v="0"/>
    <n v="40"/>
    <n v="3210"/>
    <n v="62603802"/>
    <n v="960150237"/>
    <n v="6263"/>
    <s v="NO"/>
    <x v="20"/>
    <x v="3"/>
    <d v="2024-09-20T00:00:00"/>
    <x v="0"/>
    <d v="2024-09-20T00:00:00"/>
    <x v="0"/>
    <m/>
    <x v="1"/>
    <m/>
    <m/>
    <m/>
    <m/>
    <x v="1"/>
    <x v="1"/>
    <n v="6263"/>
  </r>
  <r>
    <n v="93982538"/>
    <s v="CNV"/>
    <s v=" DE LA CRUZ, "/>
    <s v="M"/>
    <d v="2024-09-20T00:00:00"/>
    <x v="9"/>
    <x v="1"/>
    <s v="HOSPITAL DE VENTANILLA"/>
    <m/>
    <x v="0"/>
    <n v="38"/>
    <n v="3645"/>
    <n v="75017497"/>
    <n v="955858682"/>
    <n v="6263"/>
    <s v="NO"/>
    <x v="22"/>
    <x v="1"/>
    <d v="2024-09-20T00:00:00"/>
    <x v="0"/>
    <d v="2024-09-20T00:00:00"/>
    <x v="0"/>
    <d v="2024-09-23T00:00:00"/>
    <x v="0"/>
    <d v="2024-09-23T00:00:00"/>
    <d v="2024-09-27T00:00:00"/>
    <d v="2024-10-04T00:00:00"/>
    <d v="2024-10-11T00:00:00"/>
    <x v="0"/>
    <x v="0"/>
    <m/>
  </r>
  <r>
    <n v="93989019"/>
    <s v="DNI"/>
    <s v="MORE SILVA, DALEYSA THAIS"/>
    <s v="F"/>
    <d v="2024-09-20T00:00:00"/>
    <x v="9"/>
    <x v="1"/>
    <s v="HOSPITAL II LIMA NORTE CALLAO LUIS NEGREIROS VEGA ESSALUD"/>
    <m/>
    <x v="1"/>
    <n v="39"/>
    <n v="3160"/>
    <n v="71116567"/>
    <n v="912838477"/>
    <n v="8146"/>
    <s v="NO"/>
    <x v="12"/>
    <x v="4"/>
    <m/>
    <x v="1"/>
    <m/>
    <x v="1"/>
    <m/>
    <x v="1"/>
    <m/>
    <m/>
    <m/>
    <m/>
    <x v="1"/>
    <x v="1"/>
    <m/>
  </r>
  <r>
    <n v="93982529"/>
    <s v="DNI"/>
    <s v="CHOTA RIOJA, LINO TADEO"/>
    <s v="M"/>
    <d v="2024-09-20T00:00:00"/>
    <x v="9"/>
    <x v="1"/>
    <s v="HOSPITAL DE VENTANILLA"/>
    <s v="301 C.S.M.I. PACHACUTEC PERU - COREA"/>
    <x v="0"/>
    <n v="39"/>
    <n v="3275"/>
    <n v="74377235"/>
    <n v="913394932"/>
    <n v="7314"/>
    <s v="NO"/>
    <x v="11"/>
    <x v="3"/>
    <d v="2024-09-20T00:00:00"/>
    <x v="0"/>
    <d v="2024-09-20T00:00:00"/>
    <x v="0"/>
    <m/>
    <x v="1"/>
    <d v="2024-09-23T00:00:00"/>
    <d v="2024-09-27T00:00:00"/>
    <d v="2024-10-04T00:00:00"/>
    <d v="2024-10-11T00:00:00"/>
    <x v="0"/>
    <x v="1"/>
    <n v="7314"/>
  </r>
  <r>
    <n v="93981679"/>
    <s v="DNI"/>
    <s v="CASTILLO DENTONE, GIA RAFAELLA"/>
    <s v="F"/>
    <d v="2024-09-20T00:00:00"/>
    <x v="9"/>
    <x v="0"/>
    <s v="ALBERTO LEONARDO BARTON THOMPSON"/>
    <m/>
    <x v="1"/>
    <n v="38"/>
    <n v="2985"/>
    <n v="72041331"/>
    <n v="924993330"/>
    <n v="18306"/>
    <s v="NO"/>
    <x v="50"/>
    <x v="1"/>
    <d v="2024-09-20T00:00:00"/>
    <x v="0"/>
    <d v="2024-09-20T00:00:00"/>
    <x v="0"/>
    <m/>
    <x v="1"/>
    <m/>
    <m/>
    <m/>
    <m/>
    <x v="1"/>
    <x v="1"/>
    <m/>
  </r>
  <r>
    <n v="93981454"/>
    <s v="CNV"/>
    <s v=" SALAZAR, "/>
    <s v="M"/>
    <d v="2024-09-20T00:00:00"/>
    <x v="9"/>
    <x v="0"/>
    <s v="HOSPITAL NACIONAL ALBERTO SABOGAL SOLOGUREN DE LA RED ASISTENCIAL SABOGAL"/>
    <m/>
    <x v="1"/>
    <n v="38"/>
    <n v="3543"/>
    <n v="74714583"/>
    <n v="934728924"/>
    <n v="10964"/>
    <s v="NO"/>
    <x v="12"/>
    <x v="4"/>
    <m/>
    <x v="1"/>
    <m/>
    <x v="1"/>
    <m/>
    <x v="1"/>
    <m/>
    <m/>
    <m/>
    <m/>
    <x v="1"/>
    <x v="1"/>
    <m/>
  </r>
  <r>
    <n v="93982137"/>
    <s v="CNV"/>
    <s v=" ESCUDERO, "/>
    <s v="M"/>
    <d v="2024-09-20T00:00:00"/>
    <x v="9"/>
    <x v="0"/>
    <s v="CENTRO DE SALUD ACAPULCO"/>
    <m/>
    <x v="0"/>
    <n v="37"/>
    <n v="3360"/>
    <n v="49086148"/>
    <n v="963238893"/>
    <n v="6233"/>
    <s v="NO"/>
    <x v="26"/>
    <x v="0"/>
    <d v="2024-09-20T00:00:00"/>
    <x v="0"/>
    <d v="2024-09-20T00:00:00"/>
    <x v="0"/>
    <m/>
    <x v="1"/>
    <m/>
    <m/>
    <m/>
    <m/>
    <x v="1"/>
    <x v="1"/>
    <m/>
  </r>
  <r>
    <n v="93982474"/>
    <s v="DNI"/>
    <s v="TAFUR ALCA, JAZMIN DANITZA"/>
    <s v="F"/>
    <d v="2024-09-20T00:00:00"/>
    <x v="9"/>
    <x v="0"/>
    <s v="NAC. DANIEL A. CARRION"/>
    <s v="113 C.S. RAMON CASTILLA"/>
    <x v="0"/>
    <n v="38"/>
    <n v="3730"/>
    <n v="44306924"/>
    <n v="976861759"/>
    <n v="6231"/>
    <s v="NO"/>
    <x v="13"/>
    <x v="0"/>
    <d v="2024-09-21T00:00:00"/>
    <x v="0"/>
    <d v="2024-09-21T00:00:00"/>
    <x v="0"/>
    <d v="2024-09-24T00:00:00"/>
    <x v="0"/>
    <d v="2024-09-23T00:00:00"/>
    <d v="2024-09-27T00:00:00"/>
    <d v="2024-10-04T00:00:00"/>
    <d v="2024-10-11T00:00:00"/>
    <x v="0"/>
    <x v="0"/>
    <n v="6231"/>
  </r>
  <r>
    <n v="93982208"/>
    <s v="DNI"/>
    <s v="NAVARRO GOMEZ, NOAH ANIBAL"/>
    <s v="M"/>
    <d v="2024-09-20T00:00:00"/>
    <x v="9"/>
    <x v="0"/>
    <s v="NAC. DANIEL A. CARRION"/>
    <s v="103 C.S. PUERTO NUEVO"/>
    <x v="0"/>
    <n v="41"/>
    <n v="2955"/>
    <n v="47277750"/>
    <n v="916658391"/>
    <n v="6226"/>
    <s v="NO"/>
    <x v="40"/>
    <x v="0"/>
    <d v="2024-09-20T00:00:00"/>
    <x v="0"/>
    <d v="2024-09-20T00:00:00"/>
    <x v="0"/>
    <d v="2024-09-24T00:00:00"/>
    <x v="0"/>
    <d v="2024-09-23T00:00:00"/>
    <d v="2024-09-27T00:00:00"/>
    <d v="2024-10-04T00:00:00"/>
    <d v="2024-10-11T00:00:00"/>
    <x v="0"/>
    <x v="0"/>
    <n v="6226"/>
  </r>
  <r>
    <n v="93982575"/>
    <s v="DNI"/>
    <s v="PACHAS VELASQUEZ, DAIRE SANTIAGO"/>
    <s v="M"/>
    <d v="2024-09-20T00:00:00"/>
    <x v="9"/>
    <x v="0"/>
    <s v="HOSPITAL SAN JOSE"/>
    <s v="109 C.S. JOSE OLAYA"/>
    <x v="0"/>
    <n v="40"/>
    <n v="3835"/>
    <n v="73329930"/>
    <n v="921185328"/>
    <n v="25474"/>
    <s v="NO"/>
    <x v="15"/>
    <x v="0"/>
    <d v="2024-09-21T00:00:00"/>
    <x v="0"/>
    <d v="2024-09-21T00:00:00"/>
    <x v="0"/>
    <d v="2024-09-23T00:00:00"/>
    <x v="0"/>
    <d v="2024-09-23T00:00:00"/>
    <d v="2024-09-27T00:00:00"/>
    <d v="2024-10-04T00:00:00"/>
    <d v="2024-10-11T00:00:00"/>
    <x v="0"/>
    <x v="0"/>
    <n v="25474"/>
  </r>
  <r>
    <n v="93982757"/>
    <s v="DNI"/>
    <s v="NAVA BERMUDEZ, JOSHUA BELLINGHAM"/>
    <s v="M"/>
    <d v="2024-09-20T00:00:00"/>
    <x v="9"/>
    <x v="0"/>
    <s v="NAC. DANIEL A. CARRION"/>
    <s v="107 P.S. CALLAO"/>
    <x v="0"/>
    <n v="37"/>
    <n v="2970"/>
    <n v="4853615"/>
    <n v="918187746"/>
    <n v="6218"/>
    <s v="NO"/>
    <x v="34"/>
    <x v="0"/>
    <d v="2024-09-21T00:00:00"/>
    <x v="0"/>
    <d v="2024-09-21T00:00:00"/>
    <x v="0"/>
    <d v="2024-09-24T00:00:00"/>
    <x v="0"/>
    <m/>
    <m/>
    <m/>
    <m/>
    <x v="1"/>
    <x v="1"/>
    <n v="6222"/>
  </r>
  <r>
    <n v="93982651"/>
    <s v="DNI"/>
    <s v="ARRAZABAL RECOBA, GENESIS EMYRA EUGENIA"/>
    <s v="F"/>
    <d v="2024-09-20T00:00:00"/>
    <x v="9"/>
    <x v="0"/>
    <s v="NAC. DANIEL A. CARRION"/>
    <s v="101 C.S. MANUEL BONILLA"/>
    <x v="0"/>
    <n v="38"/>
    <n v="4035"/>
    <n v="45580166"/>
    <n v="992128071"/>
    <n v="6220"/>
    <s v="NO"/>
    <x v="25"/>
    <x v="0"/>
    <d v="2024-09-20T00:00:00"/>
    <x v="0"/>
    <d v="2024-09-20T00:00:00"/>
    <x v="0"/>
    <d v="2024-09-26T00:00:00"/>
    <x v="0"/>
    <d v="2024-09-24T00:00:00"/>
    <d v="2024-09-27T00:00:00"/>
    <d v="2024-10-04T00:00:00"/>
    <d v="2024-10-11T00:00:00"/>
    <x v="0"/>
    <x v="0"/>
    <n v="6220"/>
  </r>
  <r>
    <n v="93982598"/>
    <s v="DNI"/>
    <s v="SANCHEZ VILELA, MATHEUS ETHAN ZAYN"/>
    <s v="M"/>
    <d v="2024-09-20T00:00:00"/>
    <x v="9"/>
    <x v="0"/>
    <s v="MEXIC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2140"/>
    <s v="DNI"/>
    <s v="TERRONES ALMANZA, SARA"/>
    <s v="F"/>
    <d v="2024-09-20T00:00:00"/>
    <x v="9"/>
    <x v="2"/>
    <s v="CLINICA VIRGEN DEL ROSARIO SR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81902"/>
    <s v="DNI"/>
    <s v="ENRIQUE GUTIERREZ, WALTER BASTIÁN"/>
    <s v="M"/>
    <d v="2024-09-20T00:00:00"/>
    <x v="9"/>
    <x v="0"/>
    <s v="HOSPITAL NACIONAL ALBERTO SABOGAL SOLOGUREN DE LA RED ASISTENCIAL SABOGAL"/>
    <s v="106 C.S. SANTA FE"/>
    <x v="1"/>
    <n v="39"/>
    <n v="3091"/>
    <n v="73843412"/>
    <n v="930774407"/>
    <n v="0"/>
    <s v="NO"/>
    <x v="36"/>
    <x v="0"/>
    <m/>
    <x v="1"/>
    <m/>
    <x v="1"/>
    <m/>
    <x v="1"/>
    <m/>
    <m/>
    <m/>
    <m/>
    <x v="1"/>
    <x v="1"/>
    <n v="6223"/>
  </r>
  <r>
    <n v="93982046"/>
    <s v="CNV"/>
    <s v=" SEMBRERA, "/>
    <s v="M"/>
    <d v="2024-09-20T00:00:00"/>
    <x v="9"/>
    <x v="1"/>
    <s v="HOSPITAL DE VENTANILLA"/>
    <m/>
    <x v="0"/>
    <n v="41"/>
    <n v="3660"/>
    <n v="70986114"/>
    <n v="922135620"/>
    <n v="6260"/>
    <s v="NO"/>
    <x v="22"/>
    <x v="1"/>
    <d v="2024-09-20T00:00:00"/>
    <x v="0"/>
    <d v="2024-09-20T00:00:00"/>
    <x v="0"/>
    <m/>
    <x v="1"/>
    <m/>
    <m/>
    <m/>
    <m/>
    <x v="1"/>
    <x v="1"/>
    <m/>
  </r>
  <r>
    <n v="93982119"/>
    <s v="DNI"/>
    <s v="BRIOSO CHAVEZ, ADRIANA ARACELI"/>
    <s v="F"/>
    <d v="2024-09-20T00:00:00"/>
    <x v="9"/>
    <x v="1"/>
    <s v="HOSPITAL CARLOS LANFRANCO LA HOZ"/>
    <s v="313 C.S. MARQUEZ"/>
    <x v="0"/>
    <m/>
    <m/>
    <m/>
    <m/>
    <m/>
    <s v="NO"/>
    <x v="29"/>
    <x v="3"/>
    <m/>
    <x v="1"/>
    <m/>
    <x v="1"/>
    <m/>
    <x v="1"/>
    <m/>
    <m/>
    <m/>
    <m/>
    <x v="1"/>
    <x v="1"/>
    <n v="6238"/>
  </r>
  <r>
    <n v="93981692"/>
    <s v="DNI"/>
    <s v="ACOSTA COCHACHE, ESTELA SALOMÉ"/>
    <s v="F"/>
    <d v="2024-09-20T00:00:00"/>
    <x v="9"/>
    <x v="1"/>
    <s v="CENTRO DE SALUD VILLA LOS REYES"/>
    <s v="311 C.S. LUIS FELIPE DE LAS CASAS"/>
    <x v="0"/>
    <n v="39"/>
    <n v="3675"/>
    <n v="75084316"/>
    <n v="910858539"/>
    <n v="6261"/>
    <s v="NO"/>
    <x v="32"/>
    <x v="3"/>
    <d v="2024-09-20T00:00:00"/>
    <x v="0"/>
    <d v="2024-09-20T00:00:00"/>
    <x v="0"/>
    <d v="2024-09-23T00:00:00"/>
    <x v="0"/>
    <d v="2024-09-23T00:00:00"/>
    <d v="2024-09-27T00:00:00"/>
    <d v="2024-10-04T00:00:00"/>
    <d v="2024-10-11T00:00:00"/>
    <x v="0"/>
    <x v="0"/>
    <n v="6261"/>
  </r>
  <r>
    <n v="93982016"/>
    <s v="DNI"/>
    <s v="HIDALGO AREVALO, CORI EDUARDO"/>
    <s v="M"/>
    <d v="2024-09-20T00:00:00"/>
    <x v="9"/>
    <x v="5"/>
    <s v="HOSPITAL SAN JOSE"/>
    <s v="312 P.S. MI PERU"/>
    <x v="0"/>
    <n v="39"/>
    <n v="3240"/>
    <n v="75498031"/>
    <n v="992353832"/>
    <n v="6262"/>
    <s v="NO"/>
    <x v="7"/>
    <x v="3"/>
    <d v="2024-09-20T00:00:00"/>
    <x v="0"/>
    <d v="2024-09-20T00:00:00"/>
    <x v="0"/>
    <d v="2024-09-23T00:00:00"/>
    <x v="0"/>
    <d v="2024-09-23T00:00:00"/>
    <d v="2024-09-27T00:00:00"/>
    <d v="2024-10-04T00:00:00"/>
    <d v="2024-10-11T00:00:00"/>
    <x v="0"/>
    <x v="0"/>
    <n v="6260"/>
  </r>
  <r>
    <n v="93982121"/>
    <s v="DNI"/>
    <s v="ISUIZA RIOS, AUSTIN MATTEO"/>
    <s v="M"/>
    <d v="2024-09-20T00:00:00"/>
    <x v="9"/>
    <x v="1"/>
    <s v="HOSPITAL DE VENTANILLA"/>
    <s v="309 P.S. VENTANILLA ALTA"/>
    <x v="0"/>
    <n v="38"/>
    <n v="3665"/>
    <n v="48633563"/>
    <n v="907674840"/>
    <n v="6255"/>
    <s v="NO"/>
    <x v="23"/>
    <x v="3"/>
    <d v="2024-09-20T00:00:00"/>
    <x v="0"/>
    <d v="2024-09-20T00:00:00"/>
    <x v="0"/>
    <d v="2024-09-23T00:00:00"/>
    <x v="0"/>
    <d v="2024-09-23T00:00:00"/>
    <d v="2024-09-27T00:00:00"/>
    <d v="2024-10-09T00:00:00"/>
    <d v="2024-10-16T00:00:00"/>
    <x v="0"/>
    <x v="0"/>
    <n v="6255"/>
  </r>
  <r>
    <n v="93981629"/>
    <s v="DNI"/>
    <s v="VARAS CASTRO, AYSEL RAFAELA"/>
    <s v="F"/>
    <d v="2024-09-20T00:00:00"/>
    <x v="9"/>
    <x v="0"/>
    <s v="HOSPITAL SAN JOSE"/>
    <s v="210 P.S. POLIGONO IV"/>
    <x v="0"/>
    <n v="38"/>
    <n v="3050"/>
    <n v="71196987"/>
    <n v="997866245"/>
    <n v="6248"/>
    <s v="NO"/>
    <x v="16"/>
    <x v="2"/>
    <d v="2024-09-20T00:00:00"/>
    <x v="0"/>
    <d v="2024-09-20T00:00:00"/>
    <x v="0"/>
    <d v="2024-09-25T00:00:00"/>
    <x v="0"/>
    <d v="2024-09-24T00:00:00"/>
    <d v="2024-09-27T00:00:00"/>
    <m/>
    <m/>
    <x v="1"/>
    <x v="1"/>
    <n v="6248"/>
  </r>
  <r>
    <n v="93982516"/>
    <s v="CNV"/>
    <s v=" CHAVEZ, "/>
    <s v="M"/>
    <d v="2024-09-20T00:00:00"/>
    <x v="9"/>
    <x v="0"/>
    <s v="HOSPITAL SAN JOSE"/>
    <m/>
    <x v="0"/>
    <n v="38"/>
    <n v="2755"/>
    <n v="48306394"/>
    <n v="986172952"/>
    <n v="6246"/>
    <s v="NO"/>
    <x v="17"/>
    <x v="1"/>
    <d v="2024-09-21T00:00:00"/>
    <x v="0"/>
    <d v="2024-09-21T00:00:00"/>
    <x v="0"/>
    <d v="2024-09-23T00:00:00"/>
    <x v="0"/>
    <d v="2024-09-23T00:00:00"/>
    <d v="2024-09-27T00:00:00"/>
    <d v="2024-10-04T00:00:00"/>
    <d v="2024-10-11T00:00:00"/>
    <x v="0"/>
    <x v="0"/>
    <m/>
  </r>
  <r>
    <n v="93982353"/>
    <s v="DNI"/>
    <s v="CERON HIDROBO, ALAYA CATALEYA"/>
    <s v="F"/>
    <d v="2024-09-20T00:00:00"/>
    <x v="9"/>
    <x v="0"/>
    <s v="HOSPITAL SAN JOSE"/>
    <s v="206 P.S. BOCANEGRA"/>
    <x v="0"/>
    <n v="39"/>
    <n v="4210"/>
    <n v="6420427"/>
    <n v="918994605"/>
    <n v="6245"/>
    <s v="NO"/>
    <x v="3"/>
    <x v="2"/>
    <d v="2024-09-21T00:00:00"/>
    <x v="0"/>
    <d v="2024-09-21T00:00:00"/>
    <x v="0"/>
    <d v="2024-09-24T00:00:00"/>
    <x v="0"/>
    <d v="2024-09-23T00:00:00"/>
    <d v="2024-09-27T00:00:00"/>
    <m/>
    <m/>
    <x v="1"/>
    <x v="1"/>
    <n v="6245"/>
  </r>
  <r>
    <n v="93983388"/>
    <s v="DNI"/>
    <s v="GARCIA TASSARA, MAHELET ALAIA"/>
    <s v="F"/>
    <d v="2024-09-21T00:00:00"/>
    <x v="9"/>
    <x v="0"/>
    <s v="HOSPITAL SAN JOSE"/>
    <s v="206 P.S. BOCANEGRA"/>
    <x v="0"/>
    <n v="40"/>
    <n v="3825"/>
    <n v="47825946"/>
    <n v="934813208"/>
    <n v="6245"/>
    <s v="NO"/>
    <x v="3"/>
    <x v="2"/>
    <d v="2024-09-22T00:00:00"/>
    <x v="0"/>
    <d v="2024-09-22T00:00:00"/>
    <x v="0"/>
    <m/>
    <x v="1"/>
    <d v="2024-09-25T00:00:00"/>
    <d v="2024-10-01T00:00:00"/>
    <d v="2024-10-08T00:00:00"/>
    <d v="2024-10-15T00:00:00"/>
    <x v="0"/>
    <x v="1"/>
    <n v="6245"/>
  </r>
  <r>
    <n v="93983281"/>
    <s v="CNV"/>
    <s v=" SALAZAR, "/>
    <s v="F"/>
    <d v="2024-09-21T00:00:00"/>
    <x v="9"/>
    <x v="0"/>
    <s v="HOSPITAL SAN JOSE"/>
    <m/>
    <x v="0"/>
    <n v="40"/>
    <n v="3340"/>
    <n v="75857167"/>
    <n v="978330535"/>
    <n v="6245"/>
    <s v="NO"/>
    <x v="17"/>
    <x v="1"/>
    <d v="2024-09-22T00:00:00"/>
    <x v="0"/>
    <d v="2024-09-22T00:00:00"/>
    <x v="0"/>
    <d v="2024-09-26T00:00:00"/>
    <x v="0"/>
    <d v="2024-09-24T00:00:00"/>
    <d v="2024-09-30T00:00:00"/>
    <d v="2024-10-07T00:00:00"/>
    <d v="2024-10-14T00:00:00"/>
    <x v="0"/>
    <x v="0"/>
    <m/>
  </r>
  <r>
    <n v="93982729"/>
    <s v="DNI"/>
    <s v="GUEVARA TABOADA, AYTHANA ADARA"/>
    <s v="F"/>
    <d v="2024-09-21T00:00:00"/>
    <x v="9"/>
    <x v="2"/>
    <s v="NAC. DANIEL A. CARRION"/>
    <s v="211 C.S.M.I. BELLAVISTA PERU - COREA"/>
    <x v="0"/>
    <n v="38"/>
    <n v="3560"/>
    <n v="46286091"/>
    <n v="941339099"/>
    <n v="6250"/>
    <s v="NO"/>
    <x v="14"/>
    <x v="2"/>
    <d v="2024-09-21T00:00:00"/>
    <x v="0"/>
    <d v="2024-09-21T00:00:00"/>
    <x v="0"/>
    <d v="2024-09-24T00:00:00"/>
    <x v="0"/>
    <m/>
    <m/>
    <m/>
    <m/>
    <x v="1"/>
    <x v="1"/>
    <n v="6249"/>
  </r>
  <r>
    <n v="93983513"/>
    <s v="CNV"/>
    <s v=" AMASIFUEN, "/>
    <s v="M"/>
    <d v="2024-09-21T00:00:00"/>
    <x v="9"/>
    <x v="1"/>
    <m/>
    <m/>
    <x v="0"/>
    <n v="38"/>
    <n v="2990"/>
    <n v="45774485"/>
    <n v="934168368"/>
    <n v="6255"/>
    <s v="NO"/>
    <x v="22"/>
    <x v="1"/>
    <d v="2024-09-21T00:00:00"/>
    <x v="0"/>
    <d v="2024-09-21T00:00:00"/>
    <x v="0"/>
    <d v="2024-09-24T00:00:00"/>
    <x v="0"/>
    <d v="2024-09-26T00:00:00"/>
    <d v="2024-09-30T00:00:00"/>
    <d v="2024-10-07T00:00:00"/>
    <d v="2024-10-14T00:00:00"/>
    <x v="0"/>
    <x v="0"/>
    <m/>
  </r>
  <r>
    <n v="93983168"/>
    <s v="DNI"/>
    <s v="YALTA RINCON, ADELHEY BELÉN"/>
    <s v="F"/>
    <d v="2024-09-21T00:00:00"/>
    <x v="9"/>
    <x v="5"/>
    <s v="INSTITUTO NACIONAL MATERNO PERINATAL"/>
    <s v="312 P.S. MI PERU"/>
    <x v="0"/>
    <m/>
    <m/>
    <m/>
    <m/>
    <m/>
    <s v="NO"/>
    <x v="7"/>
    <x v="3"/>
    <m/>
    <x v="1"/>
    <m/>
    <x v="1"/>
    <m/>
    <x v="1"/>
    <d v="2024-09-24T00:00:00"/>
    <d v="2024-09-28T00:00:00"/>
    <d v="2024-10-05T00:00:00"/>
    <d v="2024-10-12T00:00:00"/>
    <x v="0"/>
    <x v="1"/>
    <n v="6260"/>
  </r>
  <r>
    <n v="93983032"/>
    <s v="CNV"/>
    <s v=" PERALTA, "/>
    <s v="F"/>
    <d v="2024-09-21T00:00:00"/>
    <x v="9"/>
    <x v="1"/>
    <s v="HOSPITAL DE VENTANILLA"/>
    <m/>
    <x v="0"/>
    <n v="40"/>
    <n v="3390"/>
    <n v="75070747"/>
    <n v="935532178"/>
    <n v="6260"/>
    <s v="NO"/>
    <x v="22"/>
    <x v="1"/>
    <d v="2024-09-21T00:00:00"/>
    <x v="0"/>
    <d v="2024-09-21T00:00:00"/>
    <x v="0"/>
    <d v="2024-09-25T00:00:00"/>
    <x v="0"/>
    <d v="2024-09-24T00:00:00"/>
    <d v="2024-09-28T00:00:00"/>
    <d v="2024-10-05T00:00:00"/>
    <d v="2024-10-12T00:00:00"/>
    <x v="0"/>
    <x v="0"/>
    <m/>
  </r>
  <r>
    <n v="93982993"/>
    <s v="DNI"/>
    <s v="OCROS GOMEZ, DANA JULIET"/>
    <s v="F"/>
    <d v="2024-09-21T00:00:00"/>
    <x v="9"/>
    <x v="1"/>
    <s v="HOSPITAL DE VENTANILLA"/>
    <s v="314 P.S. VENTANILLA ESTE"/>
    <x v="0"/>
    <n v="40"/>
    <n v="3655"/>
    <n v="48153919"/>
    <n v="994039284"/>
    <n v="6259"/>
    <s v="NO"/>
    <x v="39"/>
    <x v="3"/>
    <d v="2024-09-21T00:00:00"/>
    <x v="0"/>
    <d v="2024-09-21T00:00:00"/>
    <x v="0"/>
    <d v="2024-09-25T00:00:00"/>
    <x v="0"/>
    <d v="2024-09-24T00:00:00"/>
    <d v="2024-09-28T00:00:00"/>
    <d v="2024-10-05T00:00:00"/>
    <d v="2024-10-12T00:00:00"/>
    <x v="0"/>
    <x v="0"/>
    <n v="6259"/>
  </r>
  <r>
    <n v="93983419"/>
    <s v="CNV"/>
    <s v=" LAZO, "/>
    <s v="M"/>
    <d v="2024-09-21T00:00:00"/>
    <x v="9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2887"/>
    <s v="CNV"/>
    <s v=" RIVERA, "/>
    <s v="F"/>
    <d v="2024-09-21T00:00:00"/>
    <x v="9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3686"/>
    <s v="CNV"/>
    <s v=" CHÁVEZ, "/>
    <s v="M"/>
    <d v="2024-09-21T00:00:00"/>
    <x v="9"/>
    <x v="0"/>
    <s v="NAC. DANIEL A. CARRION"/>
    <m/>
    <x v="0"/>
    <n v="39"/>
    <n v="3375"/>
    <n v="49002368"/>
    <n v="906083159"/>
    <n v="6179"/>
    <s v="NO"/>
    <x v="1"/>
    <x v="1"/>
    <d v="2024-09-22T00:00:00"/>
    <x v="0"/>
    <d v="2024-09-22T00:00:00"/>
    <x v="0"/>
    <d v="2024-09-24T00:00:00"/>
    <x v="0"/>
    <m/>
    <m/>
    <m/>
    <m/>
    <x v="1"/>
    <x v="1"/>
    <m/>
  </r>
  <r>
    <n v="93983023"/>
    <s v="DNI"/>
    <s v="NICOLAS PALACIOS, AITHANNA ARLETTE"/>
    <s v="F"/>
    <d v="2024-09-21T00:00:00"/>
    <x v="9"/>
    <x v="0"/>
    <s v="HOSPITAL SAN JOSE"/>
    <s v="115 C.S. ACAPULCO"/>
    <x v="0"/>
    <n v="39"/>
    <n v="3540"/>
    <n v="47782845"/>
    <n v="934169666"/>
    <n v="6230"/>
    <s v="NO"/>
    <x v="26"/>
    <x v="0"/>
    <d v="2024-09-21T00:00:00"/>
    <x v="0"/>
    <d v="2024-09-21T00:00:00"/>
    <x v="0"/>
    <d v="2024-09-23T00:00:00"/>
    <x v="0"/>
    <m/>
    <m/>
    <m/>
    <m/>
    <x v="1"/>
    <x v="1"/>
    <n v="6230"/>
  </r>
  <r>
    <n v="93985043"/>
    <s v="CNV"/>
    <s v=" VILA, "/>
    <s v="F"/>
    <d v="2024-09-21T00:00:00"/>
    <x v="9"/>
    <x v="0"/>
    <s v="CENTRO DE SALUD ACAPULCO"/>
    <m/>
    <x v="0"/>
    <n v="37"/>
    <n v="3130"/>
    <n v="75570036"/>
    <n v="949612561"/>
    <n v="6230"/>
    <s v="NO"/>
    <x v="26"/>
    <x v="0"/>
    <d v="2024-09-21T00:00:00"/>
    <x v="0"/>
    <d v="2024-09-21T00:00:00"/>
    <x v="0"/>
    <m/>
    <x v="1"/>
    <d v="2024-09-24T00:00:00"/>
    <d v="2024-09-28T00:00:00"/>
    <d v="2024-10-05T00:00:00"/>
    <d v="2024-10-12T00:00:00"/>
    <x v="0"/>
    <x v="1"/>
    <m/>
  </r>
  <r>
    <n v="93983505"/>
    <s v="DNI"/>
    <s v="RIVERA LOPEZ, EYLAND FABIO JOSE"/>
    <s v="M"/>
    <d v="2024-09-21T00:00:00"/>
    <x v="9"/>
    <x v="0"/>
    <s v="HOSPITAL SAN JOSE"/>
    <s v="109 C.S. JOSE OLAYA"/>
    <x v="0"/>
    <n v="40"/>
    <n v="2850"/>
    <n v="74838982"/>
    <n v="936717017"/>
    <n v="6229"/>
    <s v="NO"/>
    <x v="15"/>
    <x v="0"/>
    <d v="2024-09-22T00:00:00"/>
    <x v="0"/>
    <d v="2024-09-22T00:00:00"/>
    <x v="0"/>
    <d v="2024-09-26T00:00:00"/>
    <x v="0"/>
    <d v="2024-09-24T00:00:00"/>
    <d v="2024-09-28T00:00:00"/>
    <d v="2024-10-11T00:00:00"/>
    <m/>
    <x v="1"/>
    <x v="1"/>
    <n v="25474"/>
  </r>
  <r>
    <n v="93983248"/>
    <s v="DNI"/>
    <s v="ORAHULIO RIOS, ANDREE SABINO"/>
    <s v="M"/>
    <d v="2024-09-21T00:00:00"/>
    <x v="9"/>
    <x v="0"/>
    <s v="HOSPITAL SAN JOSE"/>
    <s v="201 C.S. FAUCETT"/>
    <x v="0"/>
    <n v="38"/>
    <n v="3220"/>
    <n v="70784792"/>
    <n v="956731382"/>
    <n v="0"/>
    <s v="NO"/>
    <x v="24"/>
    <x v="2"/>
    <d v="2024-09-22T00:00:00"/>
    <x v="0"/>
    <d v="2024-09-22T00:00:00"/>
    <x v="0"/>
    <d v="2024-09-27T00:00:00"/>
    <x v="0"/>
    <m/>
    <m/>
    <m/>
    <m/>
    <x v="1"/>
    <x v="1"/>
    <n v="6243"/>
  </r>
  <r>
    <n v="93983690"/>
    <s v="DNI"/>
    <s v="DIAZ RIOS, MATEO MARLON"/>
    <s v="M"/>
    <d v="2024-09-21T00:00:00"/>
    <x v="9"/>
    <x v="0"/>
    <s v="HOSPITAL NACIONAL ALBERTO SABOGAL SOLOGUREN DE LA RED ASISTENCIAL SABOGAL"/>
    <m/>
    <x v="1"/>
    <n v="37"/>
    <n v="3620"/>
    <n v="75490966"/>
    <n v="997763770"/>
    <n v="10964"/>
    <s v="NO"/>
    <x v="12"/>
    <x v="4"/>
    <m/>
    <x v="1"/>
    <m/>
    <x v="1"/>
    <m/>
    <x v="1"/>
    <m/>
    <m/>
    <m/>
    <m/>
    <x v="1"/>
    <x v="1"/>
    <m/>
  </r>
  <r>
    <n v="93983694"/>
    <s v="DNI"/>
    <s v="DIAZ RIOS, AMARA LUCIANA"/>
    <s v="F"/>
    <d v="2024-09-21T00:00:00"/>
    <x v="9"/>
    <x v="0"/>
    <s v="HOSPITAL NACIONAL ALBERTO SABOGAL SOLOGUREN DE LA RED ASISTENCIAL SABOGAL"/>
    <m/>
    <x v="1"/>
    <n v="37"/>
    <n v="3175"/>
    <n v="75490966"/>
    <n v="997763770"/>
    <n v="10964"/>
    <s v="NO"/>
    <x v="12"/>
    <x v="4"/>
    <m/>
    <x v="1"/>
    <m/>
    <x v="1"/>
    <m/>
    <x v="1"/>
    <m/>
    <m/>
    <m/>
    <m/>
    <x v="1"/>
    <x v="1"/>
    <m/>
  </r>
  <r>
    <n v="93983386"/>
    <s v="CNV"/>
    <s v=" CCANTO, "/>
    <s v="F"/>
    <d v="2024-09-21T00:00:00"/>
    <x v="9"/>
    <x v="0"/>
    <s v="NAC. DANIEL A. CARRION"/>
    <m/>
    <x v="0"/>
    <n v="39"/>
    <n v="3090"/>
    <n v="45878830"/>
    <n v="915960296"/>
    <n v="10533"/>
    <s v="NO"/>
    <x v="1"/>
    <x v="1"/>
    <d v="2024-09-22T00:00:00"/>
    <x v="0"/>
    <d v="2024-09-22T00:00:00"/>
    <x v="0"/>
    <m/>
    <x v="1"/>
    <m/>
    <m/>
    <m/>
    <m/>
    <x v="1"/>
    <x v="1"/>
    <m/>
  </r>
  <r>
    <n v="93983719"/>
    <s v="DNI"/>
    <s v="RIOJAS SUYON, GIA ALESSIA"/>
    <s v="F"/>
    <d v="2024-09-21T00:00:00"/>
    <x v="9"/>
    <x v="1"/>
    <s v="HOSPITAL II LIMA NORTE CALLAO LUIS NEGREIROS VEGA ESSALUD"/>
    <m/>
    <x v="1"/>
    <n v="39"/>
    <n v="3240"/>
    <n v="46427396"/>
    <n v="985322637"/>
    <n v="10533"/>
    <s v="NO"/>
    <x v="12"/>
    <x v="4"/>
    <m/>
    <x v="1"/>
    <m/>
    <x v="1"/>
    <m/>
    <x v="1"/>
    <m/>
    <m/>
    <m/>
    <m/>
    <x v="1"/>
    <x v="1"/>
    <m/>
  </r>
  <r>
    <n v="93983132"/>
    <s v="DNI"/>
    <s v="ASPILCUETA MATTA, ARLET SOFIA"/>
    <s v="F"/>
    <d v="2024-09-21T00:00:00"/>
    <x v="9"/>
    <x v="0"/>
    <s v="ALBERTO LEONARDO BARTON THOMPSON"/>
    <m/>
    <x v="1"/>
    <n v="38"/>
    <n v="3410"/>
    <n v="74842089"/>
    <n v="952574508"/>
    <n v="18306"/>
    <s v="NO"/>
    <x v="50"/>
    <x v="1"/>
    <d v="2024-09-21T00:00:00"/>
    <x v="0"/>
    <d v="2024-09-21T00:00:00"/>
    <x v="0"/>
    <m/>
    <x v="1"/>
    <m/>
    <m/>
    <m/>
    <m/>
    <x v="1"/>
    <x v="1"/>
    <m/>
  </r>
  <r>
    <n v="93983529"/>
    <s v="CNV"/>
    <s v=" AGUIRRE, "/>
    <s v="F"/>
    <d v="2024-09-21T00:00:00"/>
    <x v="9"/>
    <x v="0"/>
    <s v="ALBERTO LEONARDO BARTON THOMPSON"/>
    <m/>
    <x v="1"/>
    <n v="40"/>
    <n v="3845"/>
    <n v="73005037"/>
    <n v="931841967"/>
    <n v="18306"/>
    <s v="NO"/>
    <x v="50"/>
    <x v="1"/>
    <d v="2024-09-21T00:00:00"/>
    <x v="0"/>
    <d v="2024-09-21T00:00:00"/>
    <x v="0"/>
    <m/>
    <x v="1"/>
    <m/>
    <m/>
    <m/>
    <m/>
    <x v="1"/>
    <x v="1"/>
    <m/>
  </r>
  <r>
    <n v="93983322"/>
    <s v="CNV"/>
    <s v=" CHUCHON, "/>
    <s v="M"/>
    <d v="2024-09-21T00:00:00"/>
    <x v="9"/>
    <x v="0"/>
    <s v="ALBERTO LEONARDO BARTON THOMPSON"/>
    <m/>
    <x v="1"/>
    <n v="39"/>
    <n v="3085"/>
    <n v="45843369"/>
    <n v="923420577"/>
    <n v="18306"/>
    <s v="NO"/>
    <x v="50"/>
    <x v="1"/>
    <d v="2024-09-21T00:00:00"/>
    <x v="0"/>
    <d v="2024-09-21T00:00:00"/>
    <x v="0"/>
    <m/>
    <x v="1"/>
    <m/>
    <m/>
    <m/>
    <m/>
    <x v="1"/>
    <x v="1"/>
    <m/>
  </r>
  <r>
    <n v="93983416"/>
    <s v="CNV"/>
    <s v=" RAMIREZ, "/>
    <s v="M"/>
    <d v="2024-09-21T00:00:00"/>
    <x v="9"/>
    <x v="0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83221"/>
    <s v="DNI"/>
    <s v="PARRAGA BENITES, LAIAH DALESKHA"/>
    <s v="F"/>
    <d v="2024-09-21T00:00:00"/>
    <x v="9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83523"/>
    <s v="DNI"/>
    <s v="DIAZ ROMANI, CAMILA ARLET"/>
    <s v="F"/>
    <d v="2024-09-21T00:00:00"/>
    <x v="9"/>
    <x v="0"/>
    <s v="HOSPITAL NACIONAL ALBERTO SABOGAL SOLOGUREN DE LA RED ASISTENCIAL SABOGAL"/>
    <m/>
    <x v="1"/>
    <n v="40"/>
    <n v="3419"/>
    <n v="46462953"/>
    <n v="994066114"/>
    <n v="7948"/>
    <s v="NO"/>
    <x v="12"/>
    <x v="4"/>
    <m/>
    <x v="1"/>
    <m/>
    <x v="1"/>
    <m/>
    <x v="1"/>
    <m/>
    <m/>
    <m/>
    <m/>
    <x v="1"/>
    <x v="1"/>
    <m/>
  </r>
  <r>
    <n v="93984013"/>
    <s v="DNI"/>
    <s v="TOCAS AJON, GAELA ARLETTE"/>
    <s v="F"/>
    <d v="2024-09-21T00:00:00"/>
    <x v="9"/>
    <x v="1"/>
    <s v="MATERNO INFANTIL PACHACUTEC  PERU-COREA"/>
    <s v="301 C.S.M.I. PACHACUTEC PERU - COREA"/>
    <x v="0"/>
    <n v="39"/>
    <n v="3420"/>
    <n v="62950427"/>
    <n v="936716705"/>
    <n v="7948"/>
    <s v="NO"/>
    <x v="11"/>
    <x v="3"/>
    <d v="2024-09-22T00:00:00"/>
    <x v="0"/>
    <d v="2024-09-22T00:00:00"/>
    <x v="0"/>
    <m/>
    <x v="1"/>
    <d v="2024-09-24T00:00:00"/>
    <d v="2024-09-28T00:00:00"/>
    <d v="2024-10-05T00:00:00"/>
    <d v="2024-10-12T00:00:00"/>
    <x v="0"/>
    <x v="1"/>
    <n v="7314"/>
  </r>
  <r>
    <n v="93983514"/>
    <s v="DNI"/>
    <s v="TOMAS AZUCENA, KATALEYA SAMIRA ANGELICA"/>
    <s v="F"/>
    <d v="2024-09-21T00:00:00"/>
    <x v="9"/>
    <x v="1"/>
    <s v="HOSPITAL II LIMA NORTE CALLAO LUIS NEGREIROS VEGA ESSALUD"/>
    <m/>
    <x v="1"/>
    <n v="38"/>
    <n v="3870"/>
    <n v="72179441"/>
    <n v="901653963"/>
    <n v="7948"/>
    <s v="NO"/>
    <x v="12"/>
    <x v="4"/>
    <m/>
    <x v="1"/>
    <m/>
    <x v="1"/>
    <m/>
    <x v="1"/>
    <m/>
    <m/>
    <m/>
    <m/>
    <x v="1"/>
    <x v="1"/>
    <m/>
  </r>
  <r>
    <n v="93982672"/>
    <s v="DNI"/>
    <s v="PRINCIPE MELGAREJO, DANIEL ASUNCION"/>
    <s v="M"/>
    <d v="2024-09-21T00:00:00"/>
    <x v="9"/>
    <x v="1"/>
    <s v="HOSPITAL NACIONAL ALBERTO SABOGAL SOLOGUREN DE LA RED ASISTENCIAL SABOGAL"/>
    <s v="312 P.S. MI PERU"/>
    <x v="1"/>
    <n v="40"/>
    <n v="3350"/>
    <n v="46010921"/>
    <n v="992519259"/>
    <n v="8146"/>
    <s v="NO"/>
    <x v="7"/>
    <x v="3"/>
    <m/>
    <x v="1"/>
    <m/>
    <x v="1"/>
    <m/>
    <x v="1"/>
    <m/>
    <m/>
    <m/>
    <m/>
    <x v="1"/>
    <x v="1"/>
    <n v="6260"/>
  </r>
  <r>
    <n v="93983536"/>
    <s v="DNI"/>
    <s v="ALAMO CCALLO, ITALO HAZIEL"/>
    <s v="M"/>
    <d v="2024-09-21T00:00:00"/>
    <x v="9"/>
    <x v="1"/>
    <s v="HOSPITAL NACIONAL ALBERTO SABOGAL SOLOGUREN DE LA RED ASISTENCIAL SABOGAL"/>
    <m/>
    <x v="1"/>
    <n v="37"/>
    <n v="3436"/>
    <n v="46906884"/>
    <n v="939995316"/>
    <n v="8146"/>
    <s v="NO"/>
    <x v="12"/>
    <x v="4"/>
    <m/>
    <x v="1"/>
    <m/>
    <x v="1"/>
    <m/>
    <x v="1"/>
    <m/>
    <m/>
    <m/>
    <m/>
    <x v="1"/>
    <x v="1"/>
    <m/>
  </r>
  <r>
    <n v="93983691"/>
    <s v="DNI"/>
    <s v="CONTRERAS CUEVA, DAPHNE ELODIE"/>
    <s v="F"/>
    <d v="2024-09-21T00:00:00"/>
    <x v="9"/>
    <x v="1"/>
    <s v="HOSPITAL II LIMA NORTE CALLAO LUIS NEGREIROS VEGA ESSALUD"/>
    <s v="302 C.S. 03 DE FEBRERO"/>
    <x v="1"/>
    <n v="40"/>
    <n v="3255"/>
    <n v="76695915"/>
    <n v="936403127"/>
    <n v="8146"/>
    <s v="NO"/>
    <x v="9"/>
    <x v="3"/>
    <m/>
    <x v="1"/>
    <m/>
    <x v="1"/>
    <m/>
    <x v="1"/>
    <m/>
    <m/>
    <m/>
    <m/>
    <x v="1"/>
    <x v="1"/>
    <n v="6266"/>
  </r>
  <r>
    <n v="93983502"/>
    <s v="CNV"/>
    <s v=" HOYOS, "/>
    <s v="M"/>
    <d v="2024-09-21T00:00:00"/>
    <x v="9"/>
    <x v="1"/>
    <s v="HOSPITAL II LIMA NORTE CALLAO LUIS NEGREIROS VEGA ESSALUD"/>
    <m/>
    <x v="1"/>
    <n v="40"/>
    <n v="3490"/>
    <n v="47635946"/>
    <n v="993065956"/>
    <n v="8146"/>
    <s v="NO"/>
    <x v="8"/>
    <x v="3"/>
    <m/>
    <x v="1"/>
    <m/>
    <x v="1"/>
    <m/>
    <x v="1"/>
    <d v="2024-09-24T00:00:00"/>
    <d v="2024-09-28T00:00:00"/>
    <d v="2024-10-05T00:00:00"/>
    <d v="2024-10-12T00:00:00"/>
    <x v="0"/>
    <x v="1"/>
    <m/>
  </r>
  <r>
    <n v="93984038"/>
    <s v="DNI"/>
    <s v="SANABRIA MARTINEZ, GABRIEL ALEXANDER"/>
    <s v="M"/>
    <d v="2024-09-21T00:00:00"/>
    <x v="9"/>
    <x v="1"/>
    <s v="HOSPITAL NAVAL"/>
    <m/>
    <x v="1"/>
    <n v="39"/>
    <n v="3280"/>
    <n v="74735289"/>
    <n v="955811298"/>
    <n v="8266"/>
    <s v="NO"/>
    <x v="12"/>
    <x v="4"/>
    <m/>
    <x v="1"/>
    <m/>
    <x v="1"/>
    <m/>
    <x v="1"/>
    <m/>
    <m/>
    <m/>
    <m/>
    <x v="1"/>
    <x v="1"/>
    <m/>
  </r>
  <r>
    <n v="93983938"/>
    <s v="DNI"/>
    <s v="MENDOZA ICHPAS, JOSUE FERIT"/>
    <s v="M"/>
    <d v="2024-09-21T00:00:00"/>
    <x v="9"/>
    <x v="1"/>
    <s v="PUESTO DE SALUD MI PERU"/>
    <s v="308 P.S. DEFENSORES DE LA PATRIA"/>
    <x v="0"/>
    <n v="39"/>
    <n v="3240"/>
    <n v="71113216"/>
    <n v="977126862"/>
    <n v="6268"/>
    <s v="NO"/>
    <x v="19"/>
    <x v="3"/>
    <m/>
    <x v="1"/>
    <m/>
    <x v="1"/>
    <d v="2024-09-26T00:00:00"/>
    <x v="0"/>
    <d v="2024-09-24T00:00:00"/>
    <d v="2024-09-28T00:00:00"/>
    <d v="2024-10-05T00:00:00"/>
    <d v="2024-10-12T00:00:00"/>
    <x v="0"/>
    <x v="1"/>
    <n v="6268"/>
  </r>
  <r>
    <n v="93984073"/>
    <s v="DNI"/>
    <s v="ROJAS CARRETERO, AYLANA MAYTE"/>
    <s v="F"/>
    <d v="2024-09-22T00:00:00"/>
    <x v="9"/>
    <x v="1"/>
    <s v="HOSPITAL DE VENTANILLA"/>
    <m/>
    <x v="0"/>
    <n v="39"/>
    <n v="3665"/>
    <n v="45649142"/>
    <n v="953408818"/>
    <n v="6268"/>
    <s v="NO"/>
    <x v="22"/>
    <x v="1"/>
    <d v="2024-09-22T00:00:00"/>
    <x v="0"/>
    <d v="2024-09-22T00:00:00"/>
    <x v="0"/>
    <m/>
    <x v="1"/>
    <m/>
    <m/>
    <m/>
    <m/>
    <x v="1"/>
    <x v="1"/>
    <m/>
  </r>
  <r>
    <n v="93983797"/>
    <s v="DNI"/>
    <s v="ROBLES VICTORIO, BELLA NOEMI ROCIO"/>
    <s v="F"/>
    <d v="2024-09-22T00:00:00"/>
    <x v="9"/>
    <x v="1"/>
    <s v="HOSPITAL DE VENTANILLA"/>
    <s v="308 P.S. DEFENSORES DE LA PATRIA"/>
    <x v="0"/>
    <n v="38"/>
    <n v="3070"/>
    <n v="75499584"/>
    <n v="967410836"/>
    <n v="6268"/>
    <s v="NO"/>
    <x v="19"/>
    <x v="3"/>
    <d v="2024-09-22T00:00:00"/>
    <x v="0"/>
    <d v="2024-09-22T00:00:00"/>
    <x v="0"/>
    <m/>
    <x v="1"/>
    <d v="2024-09-25T00:00:00"/>
    <d v="2024-10-01T00:00:00"/>
    <d v="2024-10-08T00:00:00"/>
    <m/>
    <x v="1"/>
    <x v="1"/>
    <n v="6268"/>
  </r>
  <r>
    <n v="93983743"/>
    <s v="DNI"/>
    <s v="OROPEZA GAMERO, ADHARA EVADNE"/>
    <s v="F"/>
    <d v="2024-09-22T00:00:00"/>
    <x v="9"/>
    <x v="1"/>
    <s v="HOSPITAL DE VENTANILLA"/>
    <s v="303 P.S. BAHIA BLANCA"/>
    <x v="0"/>
    <n v="40"/>
    <n v="3975"/>
    <n v="77588346"/>
    <n v="981377788"/>
    <n v="6264"/>
    <s v="NO"/>
    <x v="38"/>
    <x v="3"/>
    <d v="2024-09-22T00:00:00"/>
    <x v="0"/>
    <d v="2024-09-22T00:00:00"/>
    <x v="0"/>
    <m/>
    <x v="1"/>
    <d v="2024-09-25T00:00:00"/>
    <d v="2024-09-29T00:00:00"/>
    <d v="2024-10-06T00:00:00"/>
    <d v="2024-10-13T00:00:00"/>
    <x v="0"/>
    <x v="1"/>
    <n v="6264"/>
  </r>
  <r>
    <n v="93984552"/>
    <s v="DNI"/>
    <s v="CORREA HIDALGO, GAEL ANDRES"/>
    <s v="M"/>
    <d v="2024-09-22T00:00:00"/>
    <x v="9"/>
    <x v="0"/>
    <s v="HOSPITAL I OCTAVIO MONGRUT MUÑOZ"/>
    <s v="109 C.S. JOSE OLAYA"/>
    <x v="1"/>
    <m/>
    <m/>
    <m/>
    <m/>
    <m/>
    <s v="NO"/>
    <x v="15"/>
    <x v="0"/>
    <m/>
    <x v="1"/>
    <m/>
    <x v="1"/>
    <m/>
    <x v="1"/>
    <m/>
    <m/>
    <m/>
    <m/>
    <x v="1"/>
    <x v="1"/>
    <n v="25474"/>
  </r>
  <r>
    <n v="93984561"/>
    <s v="CNV"/>
    <s v=" LOPEZ, "/>
    <s v="F"/>
    <d v="2024-09-22T00:00:00"/>
    <x v="9"/>
    <x v="1"/>
    <s v="HOSPITAL II LIMA NORTE CALLAO LUIS NEGREIROS VEGA ESSALUD"/>
    <m/>
    <x v="1"/>
    <n v="40"/>
    <n v="3910"/>
    <n v="45952336"/>
    <n v="944306620"/>
    <n v="8146"/>
    <s v="NO"/>
    <x v="12"/>
    <x v="4"/>
    <m/>
    <x v="1"/>
    <m/>
    <x v="1"/>
    <m/>
    <x v="1"/>
    <m/>
    <m/>
    <m/>
    <m/>
    <x v="1"/>
    <x v="1"/>
    <m/>
  </r>
  <r>
    <n v="93984685"/>
    <s v="DNI"/>
    <s v="SUASNABAR CORTEZ, ADRIEL MAURICIO"/>
    <s v="M"/>
    <d v="2024-09-22T00:00:00"/>
    <x v="9"/>
    <x v="2"/>
    <s v="HOSPITAL NACIONAL ALBERTO SABOGAL SOLOGUREN DE LA RED ASISTENCIAL SABOGAL"/>
    <m/>
    <x v="1"/>
    <n v="37"/>
    <n v="3282"/>
    <n v="43315898"/>
    <n v="953707744"/>
    <n v="7948"/>
    <s v="NO"/>
    <x v="12"/>
    <x v="4"/>
    <m/>
    <x v="1"/>
    <m/>
    <x v="1"/>
    <m/>
    <x v="1"/>
    <m/>
    <m/>
    <m/>
    <m/>
    <x v="1"/>
    <x v="1"/>
    <m/>
  </r>
  <r>
    <n v="93984255"/>
    <s v="CNV"/>
    <s v=" LLANOS, "/>
    <s v="F"/>
    <d v="2024-09-22T00:00:00"/>
    <x v="9"/>
    <x v="0"/>
    <s v="HOSPITAL II LIMA NORTE CALLAO LUIS NEGREIROS VEGA ESSALUD"/>
    <m/>
    <x v="1"/>
    <n v="38"/>
    <n v="3380"/>
    <n v="48225515"/>
    <n v="960636768"/>
    <n v="7948"/>
    <s v="NO"/>
    <x v="12"/>
    <x v="4"/>
    <m/>
    <x v="1"/>
    <m/>
    <x v="1"/>
    <m/>
    <x v="1"/>
    <m/>
    <m/>
    <m/>
    <m/>
    <x v="1"/>
    <x v="1"/>
    <m/>
  </r>
  <r>
    <n v="93984214"/>
    <s v="DNI"/>
    <s v="ÑAHUIS PUNIL, NOAH AAZIEL"/>
    <s v="M"/>
    <d v="2024-09-22T00:00:00"/>
    <x v="9"/>
    <x v="1"/>
    <s v="HOSPITAL DE VENTANILLA"/>
    <s v="301 C.S.M.I. PACHACUTEC PERU - COREA"/>
    <x v="0"/>
    <n v="40"/>
    <n v="3415"/>
    <n v="44825397"/>
    <n v="921355144"/>
    <n v="7314"/>
    <s v="NO"/>
    <x v="11"/>
    <x v="3"/>
    <d v="2024-09-22T00:00:00"/>
    <x v="0"/>
    <d v="2024-09-22T00:00:00"/>
    <x v="0"/>
    <d v="2024-09-25T00:00:00"/>
    <x v="0"/>
    <d v="2024-09-26T00:00:00"/>
    <d v="2024-09-30T00:00:00"/>
    <d v="2024-10-09T00:00:00"/>
    <m/>
    <x v="1"/>
    <x v="1"/>
    <n v="7314"/>
  </r>
  <r>
    <n v="93984671"/>
    <s v="DNI"/>
    <s v="VILCA NARCISO, EMILY CATALEYA"/>
    <s v="F"/>
    <d v="2024-09-22T00:00:00"/>
    <x v="9"/>
    <x v="1"/>
    <s v="HOSPITAL CARLOS LANFRANCO LA HOZ"/>
    <s v="301 C.S.M.I. PACHACUTEC PERU - COREA"/>
    <x v="0"/>
    <m/>
    <m/>
    <m/>
    <m/>
    <m/>
    <s v="NO"/>
    <x v="11"/>
    <x v="3"/>
    <m/>
    <x v="1"/>
    <m/>
    <x v="1"/>
    <m/>
    <x v="1"/>
    <d v="2024-09-25T00:00:00"/>
    <d v="2024-09-29T00:00:00"/>
    <d v="2024-10-06T00:00:00"/>
    <d v="2024-10-13T00:00:00"/>
    <x v="0"/>
    <x v="1"/>
    <n v="7314"/>
  </r>
  <r>
    <n v="93984023"/>
    <s v="DNI"/>
    <s v="MENDOZA ATO, ALESSIA"/>
    <s v="F"/>
    <d v="2024-09-22T00:00:00"/>
    <x v="9"/>
    <x v="2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84927"/>
    <s v="CNV"/>
    <s v=" GAMBINI, "/>
    <s v="F"/>
    <d v="2024-09-22T00:00:00"/>
    <x v="9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85001"/>
    <s v="DNI"/>
    <s v="PILLACA LLAMOCA, DAPHNE KATALINA"/>
    <s v="F"/>
    <d v="2024-09-22T00:00:00"/>
    <x v="9"/>
    <x v="1"/>
    <s v="CLINICA MONTELUZ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985008"/>
    <s v="DNI"/>
    <s v="ARESTEGUI PALOMINO, ANTONELA PARÍS RUBY"/>
    <s v="F"/>
    <d v="2024-09-22T00:00:00"/>
    <x v="9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3818"/>
    <s v="CNV"/>
    <s v=" FLORES, "/>
    <s v="M"/>
    <d v="2024-09-22T00:00:00"/>
    <x v="9"/>
    <x v="0"/>
    <s v="HOSPITAL NACIONAL ALBERTO SABOGAL SOLOGUREN DE LA RED ASISTENCIAL SABOGAL"/>
    <m/>
    <x v="1"/>
    <n v="39"/>
    <n v="3399"/>
    <n v="43914299"/>
    <n v="991998916"/>
    <n v="10964"/>
    <s v="NO"/>
    <x v="12"/>
    <x v="4"/>
    <m/>
    <x v="1"/>
    <m/>
    <x v="1"/>
    <m/>
    <x v="1"/>
    <m/>
    <m/>
    <m/>
    <m/>
    <x v="1"/>
    <x v="1"/>
    <m/>
  </r>
  <r>
    <n v="93984569"/>
    <s v="DNI"/>
    <s v="RENTERIA PANAMEÑO, THIAGO GAEL"/>
    <s v="M"/>
    <d v="2024-09-22T00:00:00"/>
    <x v="9"/>
    <x v="0"/>
    <s v="HOSPITAL SAN JOSE"/>
    <s v="111 C.S. SANTA ROSA"/>
    <x v="0"/>
    <n v="39"/>
    <n v="2970"/>
    <n v="1352996"/>
    <n v="918951292"/>
    <n v="6234"/>
    <s v="NO"/>
    <x v="30"/>
    <x v="0"/>
    <d v="2024-09-23T00:00:00"/>
    <x v="0"/>
    <d v="2024-09-23T00:00:00"/>
    <x v="0"/>
    <d v="2024-09-26T00:00:00"/>
    <x v="0"/>
    <d v="2024-09-25T00:00:00"/>
    <d v="2024-09-30T00:00:00"/>
    <d v="2024-10-07T00:00:00"/>
    <d v="2024-10-14T00:00:00"/>
    <x v="0"/>
    <x v="0"/>
    <n v="6234"/>
  </r>
  <r>
    <n v="93984367"/>
    <s v="CNV"/>
    <s v=" AHUANARI, "/>
    <s v="F"/>
    <d v="2024-09-22T00:00:00"/>
    <x v="9"/>
    <x v="0"/>
    <s v="NAC. DANIEL A. CARRION"/>
    <m/>
    <x v="0"/>
    <n v="38"/>
    <n v="3105"/>
    <n v="62476357"/>
    <n v="940848051"/>
    <n v="6244"/>
    <s v="NO"/>
    <x v="1"/>
    <x v="1"/>
    <d v="2024-09-23T00:00:00"/>
    <x v="0"/>
    <d v="2024-09-23T00:00:00"/>
    <x v="0"/>
    <d v="2024-09-24T00:00:00"/>
    <x v="0"/>
    <d v="2024-09-25T00:00:00"/>
    <d v="2024-09-29T00:00:00"/>
    <d v="2024-10-06T00:00:00"/>
    <d v="2024-10-14T00:00:00"/>
    <x v="0"/>
    <x v="0"/>
    <m/>
  </r>
  <r>
    <n v="93983956"/>
    <s v="DNI"/>
    <s v="MISERICORDIA MARQUINA, ENMA ISABELLA"/>
    <s v="F"/>
    <d v="2024-09-22T00:00:00"/>
    <x v="9"/>
    <x v="0"/>
    <s v="NAC. DANIEL A. CARRION"/>
    <s v="107 P.S. CALLAO"/>
    <x v="0"/>
    <n v="38"/>
    <n v="2910"/>
    <n v="22784587"/>
    <n v="912983519"/>
    <n v="6218"/>
    <s v="NO"/>
    <x v="34"/>
    <x v="0"/>
    <d v="2024-09-22T00:00:00"/>
    <x v="0"/>
    <d v="2024-09-22T00:00:00"/>
    <x v="0"/>
    <d v="2024-09-24T00:00:00"/>
    <x v="0"/>
    <d v="2024-09-25T00:00:00"/>
    <d v="2024-09-30T00:00:00"/>
    <d v="2024-10-07T00:00:00"/>
    <d v="2024-10-14T00:00:00"/>
    <x v="0"/>
    <x v="0"/>
    <n v="6222"/>
  </r>
  <r>
    <n v="93984213"/>
    <s v="CNV"/>
    <s v=" CHANGANA, "/>
    <s v="M"/>
    <d v="2024-09-22T00:00:00"/>
    <x v="9"/>
    <x v="2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3777"/>
    <s v="CNV"/>
    <s v=" ATOCHE, "/>
    <s v="F"/>
    <d v="2024-09-22T00:00:00"/>
    <x v="9"/>
    <x v="0"/>
    <s v="NAC. DANIEL A. CARRION"/>
    <m/>
    <x v="0"/>
    <n v="39"/>
    <n v="3015"/>
    <n v="77139897"/>
    <n v="936458981"/>
    <n v="6220"/>
    <s v="NO"/>
    <x v="1"/>
    <x v="1"/>
    <d v="2024-09-22T00:00:00"/>
    <x v="0"/>
    <d v="2024-09-22T00:00:00"/>
    <x v="0"/>
    <d v="2024-09-24T00:00:00"/>
    <x v="0"/>
    <d v="2024-09-25T00:00:00"/>
    <d v="2024-09-29T00:00:00"/>
    <d v="2024-10-06T00:00:00"/>
    <d v="2024-10-13T00:00:00"/>
    <x v="0"/>
    <x v="0"/>
    <m/>
  </r>
  <r>
    <n v="93984657"/>
    <s v="DNI"/>
    <s v="VILLENA MIGUEL DE PRIEGO, AMBAR ANEYSHA"/>
    <s v="F"/>
    <d v="2024-09-22T00:00:00"/>
    <x v="9"/>
    <x v="3"/>
    <s v="HOSPITAL NACIONAL ALBERTO SABOGAL SOLOGUREN DE LA RED ASISTENCIAL SABOGAL"/>
    <s v="212 C.S. ALTA MAR"/>
    <x v="1"/>
    <n v="40"/>
    <n v="3287"/>
    <n v="60881907"/>
    <n v="970497805"/>
    <n v="27563"/>
    <s v="NO"/>
    <x v="44"/>
    <x v="2"/>
    <m/>
    <x v="1"/>
    <m/>
    <x v="1"/>
    <m/>
    <x v="1"/>
    <m/>
    <m/>
    <m/>
    <m/>
    <x v="1"/>
    <x v="1"/>
    <n v="6250"/>
  </r>
  <r>
    <n v="93983785"/>
    <s v="DNI"/>
    <s v="QUISPE AVILA, EIPRYL VALENTINA"/>
    <s v="F"/>
    <d v="2024-09-22T00:00:00"/>
    <x v="9"/>
    <x v="0"/>
    <s v="ALBERTO LEONARDO BARTON THOMPSON"/>
    <s v="313 C.S. MARQUEZ"/>
    <x v="1"/>
    <n v="38"/>
    <n v="2725"/>
    <n v="71959371"/>
    <n v="916772301"/>
    <n v="18319"/>
    <s v="NO"/>
    <x v="29"/>
    <x v="3"/>
    <d v="2024-09-22T00:00:00"/>
    <x v="0"/>
    <d v="2024-09-22T00:00:00"/>
    <x v="0"/>
    <m/>
    <x v="1"/>
    <m/>
    <m/>
    <m/>
    <m/>
    <x v="1"/>
    <x v="1"/>
    <n v="6238"/>
  </r>
  <r>
    <n v="93984033"/>
    <s v="DNI"/>
    <s v="SULCA YUGRA, LUCIANA ADDYSON KAORI"/>
    <s v="F"/>
    <d v="2024-09-22T00:00:00"/>
    <x v="9"/>
    <x v="4"/>
    <s v="ALBERTO LEONARDO BARTON THOMPSON"/>
    <s v="116 P.S. JUAN PABLO II"/>
    <x v="1"/>
    <n v="39"/>
    <n v="3190"/>
    <n v="46072517"/>
    <n v="978882421"/>
    <n v="18306"/>
    <s v="NO"/>
    <x v="47"/>
    <x v="0"/>
    <d v="2024-09-22T00:00:00"/>
    <x v="0"/>
    <d v="2024-09-22T00:00:00"/>
    <x v="0"/>
    <m/>
    <x v="1"/>
    <m/>
    <m/>
    <m/>
    <m/>
    <x v="1"/>
    <x v="1"/>
    <n v="6233"/>
  </r>
  <r>
    <n v="93984297"/>
    <s v="DNI"/>
    <s v="MOSCOSO FAJARDO, MIA HARPER"/>
    <s v="F"/>
    <d v="2024-09-22T00:00:00"/>
    <x v="9"/>
    <x v="5"/>
    <s v="HOSPITAL DE VENTANILLA"/>
    <s v="312 P.S. MI PERU"/>
    <x v="0"/>
    <n v="40"/>
    <n v="3345"/>
    <n v="44692514"/>
    <n v="977163673"/>
    <n v="6260"/>
    <s v="NO"/>
    <x v="7"/>
    <x v="3"/>
    <d v="2024-09-22T00:00:00"/>
    <x v="0"/>
    <d v="2024-09-22T00:00:00"/>
    <x v="0"/>
    <m/>
    <x v="1"/>
    <d v="2024-09-28T00:00:00"/>
    <d v="2024-10-05T00:00:00"/>
    <m/>
    <m/>
    <x v="1"/>
    <x v="1"/>
    <n v="6260"/>
  </r>
  <r>
    <n v="93983948"/>
    <s v="DNI"/>
    <s v="MIRANDA MARTINEZ, EMMA MEREDITH ROSE"/>
    <s v="F"/>
    <d v="2024-09-22T00:00:00"/>
    <x v="9"/>
    <x v="1"/>
    <s v="HOSPITAL DE VENTANILLA"/>
    <s v="309 P.S. VENTANILLA ALTA"/>
    <x v="0"/>
    <n v="40"/>
    <n v="2900"/>
    <n v="74490037"/>
    <n v="902754351"/>
    <n v="6268"/>
    <s v="NO"/>
    <x v="23"/>
    <x v="3"/>
    <d v="2024-09-22T00:00:00"/>
    <x v="0"/>
    <d v="2024-09-22T00:00:00"/>
    <x v="0"/>
    <m/>
    <x v="1"/>
    <d v="2024-09-26T00:00:00"/>
    <m/>
    <m/>
    <m/>
    <x v="1"/>
    <x v="1"/>
    <n v="6255"/>
  </r>
  <r>
    <n v="93983951"/>
    <s v="DNI"/>
    <s v="MARQUEZ LINARES, EISHELL CLAUDETT"/>
    <s v="F"/>
    <d v="2024-09-22T00:00:00"/>
    <x v="9"/>
    <x v="0"/>
    <s v="INSTITUTO NACIONAL MATERNO PERINATAL"/>
    <s v="207 P.S. EL ALAMO"/>
    <x v="0"/>
    <m/>
    <m/>
    <m/>
    <m/>
    <m/>
    <s v="NO"/>
    <x v="4"/>
    <x v="2"/>
    <m/>
    <x v="1"/>
    <m/>
    <x v="1"/>
    <m/>
    <x v="1"/>
    <d v="2024-09-25T00:00:00"/>
    <d v="2024-09-29T00:00:00"/>
    <d v="2024-10-06T00:00:00"/>
    <d v="2024-10-13T00:00:00"/>
    <x v="0"/>
    <x v="1"/>
    <n v="6246"/>
  </r>
  <r>
    <n v="93985515"/>
    <s v="DNI"/>
    <s v="QUISPE ORE, ALY AMIR"/>
    <s v="M"/>
    <d v="2024-09-23T00:00:00"/>
    <x v="9"/>
    <x v="2"/>
    <s v="CLINICA GSTAR"/>
    <s v="211 C.S.M.I. BELLAVISTA PERU - COREA"/>
    <x v="1"/>
    <n v="40"/>
    <n v="3330"/>
    <n v="44958157"/>
    <n v="942368169"/>
    <n v="6249"/>
    <s v="NO"/>
    <x v="14"/>
    <x v="2"/>
    <m/>
    <x v="1"/>
    <m/>
    <x v="1"/>
    <m/>
    <x v="1"/>
    <m/>
    <m/>
    <m/>
    <m/>
    <x v="1"/>
    <x v="1"/>
    <n v="6249"/>
  </r>
  <r>
    <n v="93985607"/>
    <s v="DNI"/>
    <s v="ACOSTA IZQUIERDO, HUGO SAMIR"/>
    <s v="M"/>
    <d v="2024-09-23T00:00:00"/>
    <x v="9"/>
    <x v="4"/>
    <s v="NAC. DANIEL A. CARRION"/>
    <s v="214 C.S. CARMEN DE LA LEGUA"/>
    <x v="0"/>
    <n v="38"/>
    <n v="3320"/>
    <n v="60410269"/>
    <n v="906273835"/>
    <n v="6252"/>
    <s v="NO"/>
    <x v="6"/>
    <x v="2"/>
    <d v="2024-09-23T00:00:00"/>
    <x v="0"/>
    <d v="2024-09-23T00:00:00"/>
    <x v="0"/>
    <d v="2024-09-26T00:00:00"/>
    <x v="0"/>
    <d v="2024-09-27T00:00:00"/>
    <d v="2024-09-30T00:00:00"/>
    <d v="2024-10-07T00:00:00"/>
    <d v="2024-10-14T00:00:00"/>
    <x v="0"/>
    <x v="0"/>
    <n v="6252"/>
  </r>
  <r>
    <n v="93985856"/>
    <s v="DNI"/>
    <s v="CUACHI HUAYMACARI, JEYCI YARETZI"/>
    <s v="F"/>
    <d v="2024-09-23T00:00:00"/>
    <x v="9"/>
    <x v="5"/>
    <s v="HOSPITAL DE VENTANILLA"/>
    <s v="312 P.S. MI PERU"/>
    <x v="0"/>
    <n v="40"/>
    <n v="3100"/>
    <n v="75058775"/>
    <n v="910135586"/>
    <n v="6260"/>
    <s v="NO"/>
    <x v="7"/>
    <x v="3"/>
    <d v="2024-09-23T00:00:00"/>
    <x v="0"/>
    <d v="2024-09-23T00:00:00"/>
    <x v="0"/>
    <d v="2024-09-26T00:00:00"/>
    <x v="0"/>
    <d v="2024-09-26T00:00:00"/>
    <d v="2024-09-30T00:00:00"/>
    <d v="2024-10-07T00:00:00"/>
    <d v="2024-10-14T00:00:00"/>
    <x v="0"/>
    <x v="0"/>
    <n v="6260"/>
  </r>
  <r>
    <n v="93985798"/>
    <s v="DNI"/>
    <s v="SOPAN GALVEZ, JARELY ABIGAIL"/>
    <s v="F"/>
    <d v="2024-09-23T00:00:00"/>
    <x v="9"/>
    <x v="1"/>
    <s v="HOSPITAL DE VENTANILLA"/>
    <s v="314 P.S. VENTANILLA ESTE"/>
    <x v="0"/>
    <n v="40"/>
    <n v="3975"/>
    <n v="46567152"/>
    <n v="980729716"/>
    <n v="6259"/>
    <s v="NO"/>
    <x v="39"/>
    <x v="3"/>
    <d v="2024-09-23T00:00:00"/>
    <x v="0"/>
    <d v="2024-09-23T00:00:00"/>
    <x v="0"/>
    <d v="2024-09-26T00:00:00"/>
    <x v="0"/>
    <d v="2024-09-28T00:00:00"/>
    <d v="2024-10-02T00:00:00"/>
    <d v="2024-10-09T00:00:00"/>
    <d v="2024-10-16T00:00:00"/>
    <x v="0"/>
    <x v="0"/>
    <n v="6259"/>
  </r>
  <r>
    <n v="93985459"/>
    <s v="DNI"/>
    <s v="CASTILLO AGUILAR, ADHARA CAMILLE"/>
    <s v="F"/>
    <d v="2024-09-23T00:00:00"/>
    <x v="9"/>
    <x v="0"/>
    <s v="CLINICA AVIVA SEDE MENDIOLA"/>
    <s v="313 C.S. MARQUEZ"/>
    <x v="0"/>
    <m/>
    <m/>
    <m/>
    <m/>
    <m/>
    <s v="NO"/>
    <x v="29"/>
    <x v="3"/>
    <m/>
    <x v="1"/>
    <m/>
    <x v="1"/>
    <m/>
    <x v="1"/>
    <m/>
    <m/>
    <m/>
    <m/>
    <x v="1"/>
    <x v="1"/>
    <n v="6238"/>
  </r>
  <r>
    <n v="93985550"/>
    <s v="CNV"/>
    <s v=" ESTACIO, "/>
    <s v="F"/>
    <d v="2024-09-23T00:00:00"/>
    <x v="9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5510"/>
    <s v="CNV"/>
    <s v=" VILLAR, "/>
    <s v="M"/>
    <d v="2024-09-23T00:00:00"/>
    <x v="9"/>
    <x v="0"/>
    <s v="CLINICA LIMATAMB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85756"/>
    <s v="DNI"/>
    <s v="VASQUEZ LAZO, DAYLA MANUELA"/>
    <s v="F"/>
    <d v="2024-09-23T00:00:00"/>
    <x v="9"/>
    <x v="0"/>
    <n v="23151"/>
    <s v="209 C.S. PLAYA RIMAC"/>
    <x v="0"/>
    <m/>
    <m/>
    <m/>
    <m/>
    <m/>
    <s v="NO"/>
    <x v="41"/>
    <x v="2"/>
    <m/>
    <x v="1"/>
    <m/>
    <x v="1"/>
    <m/>
    <x v="1"/>
    <m/>
    <m/>
    <m/>
    <m/>
    <x v="1"/>
    <x v="1"/>
    <n v="6242"/>
  </r>
  <r>
    <n v="93984847"/>
    <s v="DNI"/>
    <s v="IZQUIERDO BASILIO, EMILIANO ESTEFANO"/>
    <s v="M"/>
    <d v="2024-09-23T00:00:00"/>
    <x v="9"/>
    <x v="0"/>
    <s v="HOSPITAL SAN JOSE"/>
    <m/>
    <x v="0"/>
    <n v="40"/>
    <n v="3515"/>
    <n v="74795668"/>
    <n v="902843224"/>
    <n v="0"/>
    <s v="NO"/>
    <x v="17"/>
    <x v="1"/>
    <d v="2024-09-23T00:00:00"/>
    <x v="0"/>
    <d v="2024-09-23T00:00:00"/>
    <x v="0"/>
    <d v="2024-09-25T00:00:00"/>
    <x v="0"/>
    <d v="2024-09-26T00:00:00"/>
    <m/>
    <m/>
    <m/>
    <x v="1"/>
    <x v="1"/>
    <m/>
  </r>
  <r>
    <n v="93984871"/>
    <s v="DNI"/>
    <s v="TELLO MENA, SOFIA ISABELLA"/>
    <s v="F"/>
    <d v="2024-09-23T00:00:00"/>
    <x v="9"/>
    <x v="0"/>
    <s v="NACIONAL  DOS DE MAY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6285"/>
    <s v="DNI"/>
    <s v="MAYHUA RIVERA, LIAM MANUEL"/>
    <s v="M"/>
    <d v="2024-09-23T00:00:00"/>
    <x v="9"/>
    <x v="0"/>
    <s v="NAC. DANIEL A. CARRION"/>
    <s v="109 C.S. JOSE OLAYA"/>
    <x v="0"/>
    <n v="40"/>
    <n v="4214"/>
    <n v="70636913"/>
    <n v="998912417"/>
    <n v="0"/>
    <s v="NO"/>
    <x v="15"/>
    <x v="0"/>
    <d v="2024-09-23T00:00:00"/>
    <x v="0"/>
    <d v="2024-09-23T00:00:00"/>
    <x v="0"/>
    <d v="2024-09-26T00:00:00"/>
    <x v="0"/>
    <d v="2024-09-26T00:00:00"/>
    <d v="2024-09-30T00:00:00"/>
    <m/>
    <m/>
    <x v="1"/>
    <x v="1"/>
    <n v="25474"/>
  </r>
  <r>
    <n v="93985998"/>
    <s v="DNI"/>
    <s v="DAVILA AVALOS, NOAH KHALEB JESHUA"/>
    <s v="M"/>
    <d v="2024-09-23T00:00:00"/>
    <x v="9"/>
    <x v="0"/>
    <s v="HOSPITAL SAN JOSE"/>
    <s v="209 C.S. PLAYA RIMAC"/>
    <x v="0"/>
    <n v="38"/>
    <n v="3425"/>
    <n v="72791487"/>
    <n v="964623503"/>
    <n v="6242"/>
    <s v="NO"/>
    <x v="41"/>
    <x v="2"/>
    <d v="2024-09-24T00:00:00"/>
    <x v="0"/>
    <d v="2024-09-24T00:00:00"/>
    <x v="0"/>
    <d v="2024-09-26T00:00:00"/>
    <x v="0"/>
    <d v="2024-09-26T00:00:00"/>
    <d v="2024-09-30T00:00:00"/>
    <d v="2024-10-07T00:00:00"/>
    <d v="2024-10-14T00:00:00"/>
    <x v="0"/>
    <x v="0"/>
    <n v="6242"/>
  </r>
  <r>
    <n v="93985919"/>
    <s v="DNI"/>
    <s v="PEÑA ORTEGA, BASTIAN GAEL"/>
    <s v="M"/>
    <d v="2024-09-23T00:00:00"/>
    <x v="9"/>
    <x v="0"/>
    <s v="HOSPITAL SAN JOSE"/>
    <s v="204 C.S. SESQUICENTENARIO"/>
    <x v="0"/>
    <n v="40"/>
    <n v="3320"/>
    <n v="6482300"/>
    <n v="966196794"/>
    <n v="6239"/>
    <s v="NO"/>
    <x v="2"/>
    <x v="2"/>
    <d v="2024-09-24T00:00:00"/>
    <x v="0"/>
    <d v="2024-09-24T00:00:00"/>
    <x v="0"/>
    <d v="2024-09-26T00:00:00"/>
    <x v="0"/>
    <m/>
    <m/>
    <m/>
    <m/>
    <x v="1"/>
    <x v="1"/>
    <n v="6239"/>
  </r>
  <r>
    <n v="93985871"/>
    <s v="CNV"/>
    <s v=" HUAMANI, "/>
    <s v="M"/>
    <d v="2024-09-23T00:00:00"/>
    <x v="9"/>
    <x v="1"/>
    <s v="CLÍNICA MÉDICA CAYETANO HERED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85870"/>
    <s v="DNI"/>
    <s v="VILLEGAS CHAMPA, DESTINY AMBER"/>
    <s v="F"/>
    <d v="2024-09-23T00:00:00"/>
    <x v="9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5969"/>
    <s v="CNV"/>
    <s v=" ALVARADO, "/>
    <s v="F"/>
    <d v="2024-09-23T00:00:00"/>
    <x v="9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85657"/>
    <s v="DNI"/>
    <s v="PARQUERO PINEDA, MARSHALL NEYTHAN"/>
    <s v="M"/>
    <d v="2024-09-23T00:00:00"/>
    <x v="9"/>
    <x v="3"/>
    <s v="ALBERTO LEONARDO BARTON THOMPSON"/>
    <m/>
    <x v="1"/>
    <n v="39"/>
    <n v="4240"/>
    <n v="70540098"/>
    <n v="931579563"/>
    <n v="18306"/>
    <s v="NO"/>
    <x v="50"/>
    <x v="1"/>
    <d v="2024-09-23T00:00:00"/>
    <x v="0"/>
    <d v="2024-09-23T00:00:00"/>
    <x v="0"/>
    <m/>
    <x v="1"/>
    <m/>
    <m/>
    <m/>
    <m/>
    <x v="1"/>
    <x v="1"/>
    <m/>
  </r>
  <r>
    <n v="93985357"/>
    <s v="DNI"/>
    <s v="BAUTISTA PUMARRUMI, DENISSE SOFIA"/>
    <s v="F"/>
    <d v="2024-09-23T00:00:00"/>
    <x v="9"/>
    <x v="1"/>
    <s v="HOSPITAL DE VENTANILLA"/>
    <s v="301 C.S.M.I. PACHACUTEC PERU - COREA"/>
    <x v="0"/>
    <n v="39"/>
    <n v="2970"/>
    <n v="72022725"/>
    <n v="954896129"/>
    <n v="7314"/>
    <s v="NO"/>
    <x v="11"/>
    <x v="3"/>
    <d v="2024-09-23T00:00:00"/>
    <x v="0"/>
    <d v="2024-09-23T00:00:00"/>
    <x v="0"/>
    <d v="2024-09-26T00:00:00"/>
    <x v="0"/>
    <d v="2024-09-26T00:00:00"/>
    <d v="2024-09-30T00:00:00"/>
    <d v="2024-10-07T00:00:00"/>
    <d v="2024-10-14T00:00:00"/>
    <x v="0"/>
    <x v="0"/>
    <n v="7314"/>
  </r>
  <r>
    <n v="93985226"/>
    <s v="DNI"/>
    <s v="MEJIAS BARRIOS, AUSTHIN KALET"/>
    <s v="M"/>
    <d v="2024-09-23T00:00:00"/>
    <x v="9"/>
    <x v="0"/>
    <s v="HOSPITAL SAN JOSE"/>
    <s v="203 P.S. PALMERAS DE OQUENDO"/>
    <x v="0"/>
    <n v="38"/>
    <n v="2750"/>
    <n v="6356717"/>
    <n v="907858545"/>
    <n v="6768"/>
    <s v="NO"/>
    <x v="18"/>
    <x v="2"/>
    <d v="2024-09-23T00:00:00"/>
    <x v="0"/>
    <d v="2024-09-23T00:00:00"/>
    <x v="0"/>
    <d v="2024-09-26T00:00:00"/>
    <x v="0"/>
    <d v="2024-09-26T00:00:00"/>
    <d v="2024-09-30T00:00:00"/>
    <d v="2024-10-07T00:00:00"/>
    <d v="2024-10-14T00:00:00"/>
    <x v="0"/>
    <x v="0"/>
    <n v="6768"/>
  </r>
  <r>
    <n v="93987073"/>
    <s v="CNV"/>
    <s v=" BLAS, "/>
    <s v="F"/>
    <d v="2024-09-23T00:00:00"/>
    <x v="9"/>
    <x v="1"/>
    <s v="HOSPITAL II LIMA NORTE CALLAO LUIS NEGREIROS VEGA ESSALUD"/>
    <m/>
    <x v="1"/>
    <n v="39"/>
    <n v="2980"/>
    <n v="44322870"/>
    <n v="923702527"/>
    <n v="8146"/>
    <s v="NO"/>
    <x v="12"/>
    <x v="4"/>
    <m/>
    <x v="1"/>
    <m/>
    <x v="1"/>
    <m/>
    <x v="1"/>
    <m/>
    <m/>
    <m/>
    <m/>
    <x v="1"/>
    <x v="1"/>
    <m/>
  </r>
  <r>
    <n v="93985013"/>
    <s v="DNI"/>
    <s v="CASTILLO QUISPE, LYA ARLETH"/>
    <s v="F"/>
    <d v="2024-09-23T00:00:00"/>
    <x v="9"/>
    <x v="1"/>
    <s v="HOSPITAL II LIMA NORTE CALLAO LUIS NEGREIROS VEGA ESSALUD"/>
    <m/>
    <x v="1"/>
    <n v="40"/>
    <n v="3310"/>
    <n v="43953881"/>
    <n v="934922456"/>
    <n v="8146"/>
    <s v="NO"/>
    <x v="12"/>
    <x v="4"/>
    <m/>
    <x v="1"/>
    <m/>
    <x v="1"/>
    <m/>
    <x v="1"/>
    <m/>
    <m/>
    <m/>
    <m/>
    <x v="1"/>
    <x v="1"/>
    <m/>
  </r>
  <r>
    <n v="93985627"/>
    <s v="DNI"/>
    <s v="OBEZO HUILLCA, MIA CATTALEYA"/>
    <s v="F"/>
    <d v="2024-09-23T00:00:00"/>
    <x v="9"/>
    <x v="1"/>
    <s v="HOSPITAL DE VENTANILLA"/>
    <s v="302 C.S. 03 DE FEBRERO"/>
    <x v="0"/>
    <n v="41"/>
    <n v="4280"/>
    <n v="48855450"/>
    <n v="981768938"/>
    <n v="6266"/>
    <s v="NO"/>
    <x v="9"/>
    <x v="3"/>
    <d v="2024-09-23T00:00:00"/>
    <x v="0"/>
    <d v="2024-09-23T00:00:00"/>
    <x v="0"/>
    <d v="2024-09-27T00:00:00"/>
    <x v="0"/>
    <d v="2024-09-26T00:00:00"/>
    <d v="2024-09-30T00:00:00"/>
    <d v="2024-10-07T00:00:00"/>
    <d v="2024-10-14T00:00:00"/>
    <x v="0"/>
    <x v="0"/>
    <n v="6266"/>
  </r>
  <r>
    <n v="93985718"/>
    <s v="DNI"/>
    <s v="TORRES RIVERA, ITALO LIAM"/>
    <s v="M"/>
    <d v="2024-09-23T00:00:00"/>
    <x v="9"/>
    <x v="1"/>
    <s v="HOSPITAL SAN JOSE"/>
    <s v="304 P.S. CIUDAD PACHACUTEC"/>
    <x v="0"/>
    <n v="38"/>
    <n v="3070"/>
    <n v="46215887"/>
    <n v="933874994"/>
    <n v="6267"/>
    <s v="NO"/>
    <x v="10"/>
    <x v="3"/>
    <d v="2024-09-24T00:00:00"/>
    <x v="0"/>
    <d v="2024-09-24T00:00:00"/>
    <x v="0"/>
    <d v="2024-09-26T00:00:00"/>
    <x v="0"/>
    <d v="2024-09-26T00:00:00"/>
    <d v="2024-09-30T00:00:00"/>
    <d v="2024-10-07T00:00:00"/>
    <d v="2024-10-14T00:00:00"/>
    <x v="0"/>
    <x v="0"/>
    <n v="6267"/>
  </r>
  <r>
    <n v="93985846"/>
    <s v="DNI"/>
    <s v="GRANDEZ OSORNO, MIA LUCIANA"/>
    <s v="F"/>
    <d v="2024-09-23T00:00:00"/>
    <x v="9"/>
    <x v="1"/>
    <s v="HOSPITAL III EMERGENCIAS GRAU"/>
    <s v="304 P.S. CIUDAD PACHACUTEC"/>
    <x v="1"/>
    <m/>
    <m/>
    <m/>
    <m/>
    <m/>
    <s v="NO"/>
    <x v="10"/>
    <x v="3"/>
    <m/>
    <x v="1"/>
    <m/>
    <x v="1"/>
    <m/>
    <x v="1"/>
    <m/>
    <m/>
    <m/>
    <m/>
    <x v="1"/>
    <x v="1"/>
    <n v="6267"/>
  </r>
  <r>
    <n v="93986039"/>
    <s v="CNV"/>
    <s v=" MARCHENA, "/>
    <s v="M"/>
    <d v="2024-09-24T00:00:00"/>
    <x v="9"/>
    <x v="1"/>
    <s v="NAC. DANIEL A. CARRION"/>
    <m/>
    <x v="0"/>
    <n v="40"/>
    <n v="3820"/>
    <n v="42954217"/>
    <n v="916992092"/>
    <n v="6268"/>
    <s v="NO"/>
    <x v="1"/>
    <x v="1"/>
    <d v="2024-09-24T00:00:00"/>
    <x v="0"/>
    <d v="2024-09-24T00:00:00"/>
    <x v="0"/>
    <d v="2024-09-26T00:00:00"/>
    <x v="0"/>
    <d v="2024-09-29T00:00:00"/>
    <d v="2024-10-02T00:00:00"/>
    <d v="2024-10-10T00:00:00"/>
    <d v="2024-10-17T00:00:00"/>
    <x v="0"/>
    <x v="0"/>
    <m/>
  </r>
  <r>
    <n v="93986025"/>
    <s v="DNI"/>
    <s v="CUELLAR MARIN, GABRIELA ABIGAIL"/>
    <s v="F"/>
    <d v="2024-09-24T00:00:00"/>
    <x v="9"/>
    <x v="1"/>
    <s v="HOSPITAL DE VENTANILLA"/>
    <s v="303 P.S. BAHIA BLANCA"/>
    <x v="0"/>
    <n v="40"/>
    <n v="3170"/>
    <n v="42529652"/>
    <n v="930298950"/>
    <n v="6219"/>
    <s v="NO"/>
    <x v="38"/>
    <x v="3"/>
    <d v="2024-09-24T00:00:00"/>
    <x v="0"/>
    <d v="2024-09-24T00:00:00"/>
    <x v="0"/>
    <d v="2024-09-27T00:00:00"/>
    <x v="0"/>
    <m/>
    <m/>
    <m/>
    <m/>
    <x v="1"/>
    <x v="1"/>
    <n v="6264"/>
  </r>
  <r>
    <n v="93986043"/>
    <s v="DNI"/>
    <s v="ZAPATA ESPIRITU, ANGELO ALESSANDRO"/>
    <s v="M"/>
    <d v="2024-09-24T00:00:00"/>
    <x v="9"/>
    <x v="1"/>
    <s v="HOSPITAL DE VENTANILLA"/>
    <s v="301 C.S.M.I. PACHACUTEC PERU - COREA"/>
    <x v="0"/>
    <n v="40"/>
    <n v="2815"/>
    <n v="48813186"/>
    <n v="910258022"/>
    <n v="7314"/>
    <s v="NO"/>
    <x v="11"/>
    <x v="3"/>
    <d v="2024-09-24T00:00:00"/>
    <x v="0"/>
    <d v="2024-09-24T00:00:00"/>
    <x v="0"/>
    <m/>
    <x v="1"/>
    <m/>
    <m/>
    <m/>
    <m/>
    <x v="1"/>
    <x v="1"/>
    <n v="7314"/>
  </r>
  <r>
    <n v="93986071"/>
    <s v="DNI"/>
    <s v="SUCLUPE PECHE, MIA ALONDRA"/>
    <s v="F"/>
    <d v="2024-09-24T00:00:00"/>
    <x v="9"/>
    <x v="1"/>
    <s v="MATERNO INFANTIL PACHACUTEC  PERU-COREA"/>
    <s v="301 C.S.M.I. PACHACUTEC PERU - COREA"/>
    <x v="0"/>
    <n v="39"/>
    <n v="3440"/>
    <n v="48467762"/>
    <n v="964806266"/>
    <n v="7314"/>
    <s v="NO"/>
    <x v="11"/>
    <x v="3"/>
    <d v="2024-09-24T00:00:00"/>
    <x v="0"/>
    <d v="2024-09-24T00:00:00"/>
    <x v="0"/>
    <d v="2024-09-26T00:00:00"/>
    <x v="0"/>
    <d v="2024-09-27T00:00:00"/>
    <d v="2024-10-01T00:00:00"/>
    <d v="2024-10-08T00:00:00"/>
    <d v="2024-10-15T00:00:00"/>
    <x v="0"/>
    <x v="0"/>
    <n v="7314"/>
  </r>
  <r>
    <n v="93986477"/>
    <s v="DNI"/>
    <s v="CALAMPA TAMANI, MAXUEL JARED"/>
    <s v="M"/>
    <d v="2024-09-24T00:00:00"/>
    <x v="9"/>
    <x v="1"/>
    <s v="MATERNO INFANTIL PACHACUTEC  PERU-COREA"/>
    <s v="301 C.S.M.I. PACHACUTEC PERU - COREA"/>
    <x v="0"/>
    <n v="37"/>
    <n v="3070"/>
    <n v="47409775"/>
    <n v="979939300"/>
    <n v="7314"/>
    <s v="NO"/>
    <x v="11"/>
    <x v="3"/>
    <d v="2024-09-24T00:00:00"/>
    <x v="0"/>
    <d v="2024-09-24T00:00:00"/>
    <x v="0"/>
    <d v="2024-09-30T00:00:00"/>
    <x v="0"/>
    <d v="2024-09-27T00:00:00"/>
    <d v="2024-10-01T00:00:00"/>
    <d v="2024-10-08T00:00:00"/>
    <d v="2024-10-15T00:00:00"/>
    <x v="0"/>
    <x v="0"/>
    <n v="7314"/>
  </r>
  <r>
    <n v="93986666"/>
    <s v="CNV"/>
    <s v=" ZAPATA, "/>
    <s v="M"/>
    <d v="2024-09-24T00:00:00"/>
    <x v="9"/>
    <x v="2"/>
    <s v="ALBERTO LEONARDO BARTON THOMPSON"/>
    <m/>
    <x v="1"/>
    <n v="38"/>
    <n v="3790"/>
    <n v="70035756"/>
    <n v="982109303"/>
    <n v="18306"/>
    <s v="NO"/>
    <x v="50"/>
    <x v="1"/>
    <d v="2024-09-24T00:00:00"/>
    <x v="0"/>
    <d v="2024-09-24T00:00:00"/>
    <x v="0"/>
    <m/>
    <x v="1"/>
    <m/>
    <m/>
    <m/>
    <m/>
    <x v="1"/>
    <x v="1"/>
    <m/>
  </r>
  <r>
    <n v="93986445"/>
    <s v="CNV"/>
    <s v=" PICOY, "/>
    <s v="F"/>
    <d v="2024-09-24T00:00:00"/>
    <x v="9"/>
    <x v="0"/>
    <s v="ALBERTO LEONARDO BARTON THOMPSON"/>
    <m/>
    <x v="1"/>
    <n v="37"/>
    <n v="2850"/>
    <n v="70848349"/>
    <n v="934121201"/>
    <n v="18306"/>
    <s v="NO"/>
    <x v="50"/>
    <x v="1"/>
    <d v="2024-09-24T00:00:00"/>
    <x v="0"/>
    <d v="2024-09-24T00:00:00"/>
    <x v="0"/>
    <m/>
    <x v="1"/>
    <m/>
    <m/>
    <m/>
    <m/>
    <x v="1"/>
    <x v="1"/>
    <m/>
  </r>
  <r>
    <n v="93986346"/>
    <s v="CNV"/>
    <s v=" MISHTI, "/>
    <s v="M"/>
    <d v="2024-09-24T00:00:00"/>
    <x v="9"/>
    <x v="0"/>
    <s v="ALBERTO LEONARDO BARTON THOMPSON"/>
    <m/>
    <x v="1"/>
    <n v="40"/>
    <n v="4275"/>
    <n v="44278591"/>
    <n v="981553549"/>
    <n v="18306"/>
    <s v="NO"/>
    <x v="50"/>
    <x v="1"/>
    <d v="2024-09-24T00:00:00"/>
    <x v="0"/>
    <d v="2024-09-24T00:00:00"/>
    <x v="0"/>
    <m/>
    <x v="1"/>
    <m/>
    <m/>
    <m/>
    <m/>
    <x v="1"/>
    <x v="1"/>
    <m/>
  </r>
  <r>
    <n v="93986592"/>
    <s v="DNI"/>
    <s v="MELENDEZ RODRIGUEZ, ALEXIA CATTLEYA"/>
    <s v="F"/>
    <d v="2024-09-24T00:00:00"/>
    <x v="9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8724"/>
    <s v="DNI"/>
    <s v="ORBEGOZO ZAVALETA, JHOSTIN JAIR"/>
    <s v="M"/>
    <d v="2024-09-24T00:00:00"/>
    <x v="9"/>
    <x v="0"/>
    <s v="MEGASALUD NARANJAL S.A.C."/>
    <s v="203 P.S. PALMERAS DE OQUENDO"/>
    <x v="0"/>
    <m/>
    <m/>
    <m/>
    <m/>
    <m/>
    <s v="NO"/>
    <x v="18"/>
    <x v="2"/>
    <m/>
    <x v="1"/>
    <m/>
    <x v="1"/>
    <m/>
    <x v="1"/>
    <m/>
    <m/>
    <m/>
    <m/>
    <x v="1"/>
    <x v="1"/>
    <n v="6768"/>
  </r>
  <r>
    <n v="93986384"/>
    <s v="DNI"/>
    <s v="RIVAS ARREAZA, LIAN ALEJANDRO"/>
    <s v="M"/>
    <d v="2024-09-24T00:00:00"/>
    <x v="9"/>
    <x v="0"/>
    <s v="HOSPITAL SAN JOSE"/>
    <s v="202 P.S. 200 MILLAS"/>
    <x v="0"/>
    <n v="38"/>
    <n v="3400"/>
    <n v="5065062"/>
    <n v="940975271"/>
    <n v="6244"/>
    <s v="NO"/>
    <x v="33"/>
    <x v="2"/>
    <d v="2024-09-24T00:00:00"/>
    <x v="0"/>
    <d v="2024-09-24T00:00:00"/>
    <x v="0"/>
    <d v="2024-09-26T00:00:00"/>
    <x v="0"/>
    <d v="2024-09-27T00:00:00"/>
    <d v="2024-10-02T00:00:00"/>
    <d v="2024-10-09T00:00:00"/>
    <d v="2024-10-16T00:00:00"/>
    <x v="0"/>
    <x v="0"/>
    <n v="6244"/>
  </r>
  <r>
    <n v="93986390"/>
    <s v="DNI"/>
    <s v="LAZARO RAMIREZ, NOAH YVAN"/>
    <s v="M"/>
    <d v="2024-09-24T00:00:00"/>
    <x v="9"/>
    <x v="5"/>
    <s v="HOSPITAL CARLOS LANFRANCO LA HOZ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986981"/>
    <s v="CNV"/>
    <s v=" CHERO, "/>
    <s v="F"/>
    <d v="2024-09-24T00:00:00"/>
    <x v="9"/>
    <x v="3"/>
    <s v="HOSPITAL MARIA AUXILIADOR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7078"/>
    <s v="DNI"/>
    <s v="RAMIREZ ARANGO, HANZIEL ANTHUAM"/>
    <s v="M"/>
    <d v="2024-09-24T00:00:00"/>
    <x v="9"/>
    <x v="0"/>
    <s v="NAC. DANIEL A. CARRION"/>
    <s v="102 C.S. ALBERTO BARTON"/>
    <x v="0"/>
    <n v="39"/>
    <n v="3540"/>
    <n v="70741301"/>
    <n v="966355448"/>
    <n v="6221"/>
    <s v="NO"/>
    <x v="0"/>
    <x v="0"/>
    <d v="2024-09-25T00:00:00"/>
    <x v="0"/>
    <d v="2024-09-25T00:00:00"/>
    <x v="0"/>
    <d v="2024-09-26T00:00:00"/>
    <x v="0"/>
    <d v="2024-09-27T00:00:00"/>
    <d v="2024-10-01T00:00:00"/>
    <d v="2024-10-09T00:00:00"/>
    <d v="2024-10-16T00:00:00"/>
    <x v="0"/>
    <x v="0"/>
    <n v="6221"/>
  </r>
  <r>
    <n v="93986325"/>
    <s v="DNI"/>
    <s v="RIVAS RIVERO, DAVID ALEJANDRO"/>
    <s v="M"/>
    <d v="2024-09-24T00:00:00"/>
    <x v="9"/>
    <x v="0"/>
    <s v="NAC. DANIEL A. CARRION"/>
    <m/>
    <x v="0"/>
    <n v="38"/>
    <n v="3840"/>
    <n v="175642106"/>
    <n v="922062094"/>
    <n v="6222"/>
    <s v="NO"/>
    <x v="1"/>
    <x v="1"/>
    <d v="2024-09-24T00:00:00"/>
    <x v="0"/>
    <d v="2024-09-24T00:00:00"/>
    <x v="0"/>
    <d v="2024-09-26T00:00:00"/>
    <x v="0"/>
    <m/>
    <m/>
    <m/>
    <m/>
    <x v="1"/>
    <x v="1"/>
    <m/>
  </r>
  <r>
    <n v="93986002"/>
    <s v="DNI"/>
    <s v="UBILLUS CHAVEZ, LEO SAMUEL"/>
    <s v="M"/>
    <d v="2024-09-24T00:00:00"/>
    <x v="9"/>
    <x v="0"/>
    <s v="HOSPITAL SAN JOSE"/>
    <s v="112 C.S. NESTOR GAMBETTA"/>
    <x v="0"/>
    <n v="38"/>
    <n v="2685"/>
    <n v="47691153"/>
    <n v="955135601"/>
    <n v="6232"/>
    <s v="NO"/>
    <x v="31"/>
    <x v="0"/>
    <d v="2024-09-24T00:00:00"/>
    <x v="0"/>
    <d v="2024-09-24T00:00:00"/>
    <x v="0"/>
    <d v="2024-09-26T00:00:00"/>
    <x v="0"/>
    <m/>
    <m/>
    <m/>
    <m/>
    <x v="1"/>
    <x v="1"/>
    <n v="6228"/>
  </r>
  <r>
    <n v="93987863"/>
    <s v="CNV"/>
    <s v=" GUERRA, "/>
    <s v="M"/>
    <d v="2024-09-24T00:00:00"/>
    <x v="9"/>
    <x v="1"/>
    <s v="HOSPITAL DISTRITAL DE EL PORVENIR SANTA ISABE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6613"/>
    <s v="DNI"/>
    <s v="VASQUEZ HUANAY, EIMY JULIET"/>
    <s v="F"/>
    <d v="2024-09-24T00:00:00"/>
    <x v="9"/>
    <x v="1"/>
    <s v="CLINICA AVIVA SEDE MENDIOLA"/>
    <s v="311 C.S. LUIS FELIPE DE LAS CASAS"/>
    <x v="0"/>
    <m/>
    <m/>
    <m/>
    <m/>
    <m/>
    <s v="NO"/>
    <x v="32"/>
    <x v="3"/>
    <m/>
    <x v="1"/>
    <m/>
    <x v="1"/>
    <m/>
    <x v="1"/>
    <m/>
    <m/>
    <m/>
    <m/>
    <x v="1"/>
    <x v="1"/>
    <n v="6261"/>
  </r>
  <r>
    <n v="93986456"/>
    <s v="DNI"/>
    <s v="DE LA CRUZ LA MOTA, RAFAEL RAUW ALEJANDRO"/>
    <s v="M"/>
    <d v="2024-09-24T00:00:00"/>
    <x v="9"/>
    <x v="0"/>
    <s v="ALBERTO LEONARDO BARTON THOMPSON"/>
    <s v="112 C.S. NESTOR GAMBETTA"/>
    <x v="1"/>
    <n v="39"/>
    <n v="3280"/>
    <n v="74872837"/>
    <n v="939776796"/>
    <n v="18306"/>
    <s v="NO"/>
    <x v="31"/>
    <x v="0"/>
    <d v="2024-09-24T00:00:00"/>
    <x v="0"/>
    <d v="2024-09-24T00:00:00"/>
    <x v="0"/>
    <m/>
    <x v="1"/>
    <m/>
    <m/>
    <m/>
    <m/>
    <x v="1"/>
    <x v="1"/>
    <n v="6228"/>
  </r>
  <r>
    <n v="93987155"/>
    <s v="CNV"/>
    <s v=" AGUIRRE, "/>
    <s v="F"/>
    <d v="2024-09-24T00:00:00"/>
    <x v="9"/>
    <x v="0"/>
    <s v="ALBERTO LEONARDO BARTON THOMPSON"/>
    <m/>
    <x v="1"/>
    <n v="40"/>
    <n v="3245"/>
    <n v="44976371"/>
    <n v="948434177"/>
    <n v="18319"/>
    <s v="NO"/>
    <x v="50"/>
    <x v="1"/>
    <d v="2024-09-25T00:00:00"/>
    <x v="0"/>
    <d v="2024-09-25T00:00:00"/>
    <x v="0"/>
    <m/>
    <x v="1"/>
    <m/>
    <m/>
    <m/>
    <m/>
    <x v="1"/>
    <x v="1"/>
    <m/>
  </r>
  <r>
    <n v="93986597"/>
    <s v="CNV"/>
    <s v=" RUIZ, "/>
    <s v="F"/>
    <d v="2024-09-24T00:00:00"/>
    <x v="9"/>
    <x v="0"/>
    <s v="ALBERTO LEONARDO BARTON THOMPSON"/>
    <m/>
    <x v="1"/>
    <n v="40"/>
    <n v="3675"/>
    <n v="42843516"/>
    <n v="960446893"/>
    <n v="18319"/>
    <s v="NO"/>
    <x v="50"/>
    <x v="1"/>
    <d v="2024-09-24T00:00:00"/>
    <x v="0"/>
    <d v="2024-09-24T00:00:00"/>
    <x v="0"/>
    <m/>
    <x v="1"/>
    <m/>
    <m/>
    <m/>
    <m/>
    <x v="1"/>
    <x v="1"/>
    <m/>
  </r>
  <r>
    <n v="93986421"/>
    <s v="DNI"/>
    <s v="MANCISIDOR DOMINGUEZ, ELIEL ALEXANDER"/>
    <s v="M"/>
    <d v="2024-09-24T00:00:00"/>
    <x v="9"/>
    <x v="5"/>
    <s v="HOSPITAL DE VENTANILLA"/>
    <s v="312 P.S. MI PERU"/>
    <x v="0"/>
    <n v="39"/>
    <n v="3270"/>
    <n v="76594857"/>
    <n v="697366991"/>
    <n v="6260"/>
    <s v="NO"/>
    <x v="7"/>
    <x v="3"/>
    <d v="2024-09-24T00:00:00"/>
    <x v="0"/>
    <d v="2024-09-24T00:00:00"/>
    <x v="0"/>
    <d v="2024-09-28T00:00:00"/>
    <x v="0"/>
    <d v="2024-09-27T00:00:00"/>
    <d v="2024-10-01T00:00:00"/>
    <d v="2024-10-09T00:00:00"/>
    <m/>
    <x v="1"/>
    <x v="1"/>
    <n v="6260"/>
  </r>
  <r>
    <n v="93986000"/>
    <s v="DNI"/>
    <s v="TABOADA CASTILLO, ABBY LUNA"/>
    <s v="F"/>
    <d v="2024-09-24T00:00:00"/>
    <x v="9"/>
    <x v="5"/>
    <s v="HOSPITAL DE VENTANILLA"/>
    <s v="312 P.S. MI PERU"/>
    <x v="0"/>
    <n v="38"/>
    <n v="2660"/>
    <n v="74178571"/>
    <n v="924834283"/>
    <n v="6260"/>
    <s v="NO"/>
    <x v="7"/>
    <x v="3"/>
    <d v="2024-09-24T00:00:00"/>
    <x v="0"/>
    <d v="2024-09-24T00:00:00"/>
    <x v="0"/>
    <m/>
    <x v="1"/>
    <d v="2024-09-27T00:00:00"/>
    <d v="2024-10-01T00:00:00"/>
    <d v="2024-10-08T00:00:00"/>
    <d v="2024-10-15T00:00:00"/>
    <x v="0"/>
    <x v="1"/>
    <n v="6260"/>
  </r>
  <r>
    <n v="93986740"/>
    <s v="DNI"/>
    <s v="MENDOZA NAVARRO, LAIA ZULLETH"/>
    <s v="F"/>
    <d v="2024-09-24T00:00:00"/>
    <x v="9"/>
    <x v="5"/>
    <s v="HOSPITAL SAN JOSE"/>
    <s v="312 P.S. MI PERU"/>
    <x v="0"/>
    <n v="39"/>
    <n v="2670"/>
    <n v="45037168"/>
    <n v="960613685"/>
    <n v="6260"/>
    <s v="NO"/>
    <x v="7"/>
    <x v="3"/>
    <d v="2024-09-24T00:00:00"/>
    <x v="0"/>
    <d v="2024-09-24T00:00:00"/>
    <x v="0"/>
    <d v="2024-09-27T00:00:00"/>
    <x v="0"/>
    <d v="2024-09-27T00:00:00"/>
    <d v="2024-10-01T00:00:00"/>
    <d v="2024-10-08T00:00:00"/>
    <d v="2024-10-15T00:00:00"/>
    <x v="0"/>
    <x v="0"/>
    <n v="6260"/>
  </r>
  <r>
    <n v="93986634"/>
    <s v="DNI"/>
    <s v="LOPEZ JIMENEZ, BASTIAN ELIAS"/>
    <s v="M"/>
    <d v="2024-09-24T00:00:00"/>
    <x v="9"/>
    <x v="5"/>
    <s v="NAC. DANIEL A. CARRION"/>
    <s v="312 P.S. MI PERU"/>
    <x v="0"/>
    <n v="40"/>
    <n v="3860"/>
    <n v="73111420"/>
    <n v="960187144"/>
    <n v="6260"/>
    <s v="NO"/>
    <x v="7"/>
    <x v="3"/>
    <d v="2024-09-24T00:00:00"/>
    <x v="0"/>
    <d v="2024-09-24T00:00:00"/>
    <x v="0"/>
    <d v="2024-09-28T00:00:00"/>
    <x v="0"/>
    <d v="2024-09-30T00:00:00"/>
    <m/>
    <m/>
    <m/>
    <x v="1"/>
    <x v="1"/>
    <n v="6260"/>
  </r>
  <r>
    <n v="93986826"/>
    <s v="CNV"/>
    <s v=" ROJAS, "/>
    <s v="M"/>
    <d v="2024-09-24T00:00:00"/>
    <x v="9"/>
    <x v="5"/>
    <s v="NAC. DANIEL A. CARRION"/>
    <m/>
    <x v="0"/>
    <n v="39"/>
    <n v="4115"/>
    <n v="70658636"/>
    <n v="907212022"/>
    <n v="6260"/>
    <s v="NO"/>
    <x v="1"/>
    <x v="1"/>
    <d v="2024-09-25T00:00:00"/>
    <x v="0"/>
    <d v="2024-09-25T00:00:00"/>
    <x v="0"/>
    <d v="2024-09-26T00:00:00"/>
    <x v="0"/>
    <d v="2024-09-27T00:00:00"/>
    <d v="2024-10-01T00:00:00"/>
    <d v="2024-10-09T00:00:00"/>
    <m/>
    <x v="1"/>
    <x v="1"/>
    <m/>
  </r>
  <r>
    <n v="93987011"/>
    <s v="CNV"/>
    <s v=" ARBAÑIL, "/>
    <s v="F"/>
    <d v="2024-09-24T00:00:00"/>
    <x v="9"/>
    <x v="1"/>
    <s v="NAC. DANIEL A. CARRION"/>
    <m/>
    <x v="0"/>
    <n v="38"/>
    <n v="3270"/>
    <n v="71333340"/>
    <n v="922670454"/>
    <n v="6262"/>
    <s v="NO"/>
    <x v="1"/>
    <x v="1"/>
    <d v="2024-09-25T00:00:00"/>
    <x v="0"/>
    <d v="2024-09-25T00:00:00"/>
    <x v="0"/>
    <d v="2024-09-26T00:00:00"/>
    <x v="0"/>
    <d v="2024-09-27T00:00:00"/>
    <d v="2024-10-01T00:00:00"/>
    <d v="2024-10-08T00:00:00"/>
    <d v="2024-10-15T00:00:00"/>
    <x v="0"/>
    <x v="0"/>
    <m/>
  </r>
  <r>
    <n v="93987098"/>
    <s v="DNI"/>
    <s v="PAREDES POLANCO, ÁMBAR MICHELLE"/>
    <s v="F"/>
    <d v="2024-09-24T00:00:00"/>
    <x v="9"/>
    <x v="1"/>
    <s v="NAC. DANIEL A. CARRION"/>
    <s v="309 P.S. VENTANILLA ALTA"/>
    <x v="0"/>
    <n v="37"/>
    <n v="3520"/>
    <n v="62744725"/>
    <n v="906875058"/>
    <n v="0"/>
    <s v="NO"/>
    <x v="23"/>
    <x v="3"/>
    <d v="2024-09-25T00:00:00"/>
    <x v="0"/>
    <d v="2024-09-25T00:00:00"/>
    <x v="0"/>
    <d v="2024-09-27T00:00:00"/>
    <x v="0"/>
    <m/>
    <m/>
    <m/>
    <m/>
    <x v="1"/>
    <x v="1"/>
    <n v="6255"/>
  </r>
  <r>
    <n v="93988003"/>
    <s v="DNI"/>
    <s v="PARI AYALA, DYLAN KEYLER"/>
    <s v="M"/>
    <d v="2024-09-25T00:00:00"/>
    <x v="9"/>
    <x v="1"/>
    <s v="HOSPITAL DE VENTANILLA"/>
    <s v="309 P.S. VENTANILLA ALTA"/>
    <x v="0"/>
    <n v="39"/>
    <n v="3175"/>
    <n v="71063666"/>
    <n v="913091348"/>
    <n v="6255"/>
    <s v="NO"/>
    <x v="23"/>
    <x v="3"/>
    <d v="2024-09-25T00:00:00"/>
    <x v="0"/>
    <d v="2024-09-25T00:00:00"/>
    <x v="0"/>
    <m/>
    <x v="1"/>
    <d v="2024-09-28T00:00:00"/>
    <d v="2024-10-02T00:00:00"/>
    <d v="2024-10-14T00:00:00"/>
    <d v="2024-10-22T00:00:00"/>
    <x v="0"/>
    <x v="1"/>
    <n v="6255"/>
  </r>
  <r>
    <n v="93988328"/>
    <s v="DNI"/>
    <s v="GOMEZ TESEN, JEYLANI AMARA"/>
    <s v="F"/>
    <d v="2024-09-25T00:00:00"/>
    <x v="9"/>
    <x v="0"/>
    <s v="HOSPITAL SAN JOSE"/>
    <s v="210 P.S. POLIGONO IV"/>
    <x v="0"/>
    <n v="39"/>
    <n v="3250"/>
    <n v="45453009"/>
    <n v="918586614"/>
    <n v="6248"/>
    <s v="NO"/>
    <x v="16"/>
    <x v="2"/>
    <d v="2024-09-26T00:00:00"/>
    <x v="0"/>
    <d v="2024-09-26T00:00:00"/>
    <x v="0"/>
    <d v="2024-10-01T00:00:00"/>
    <x v="0"/>
    <d v="2024-09-30T00:00:00"/>
    <d v="2024-10-03T00:00:00"/>
    <d v="2024-10-10T00:00:00"/>
    <d v="2024-10-17T00:00:00"/>
    <x v="0"/>
    <x v="0"/>
    <n v="6248"/>
  </r>
  <r>
    <n v="93987230"/>
    <s v="DNI"/>
    <s v="SALCEDO BRAVO, LUIS MAYKEL NATANAEL"/>
    <s v="M"/>
    <d v="2024-09-25T00:00:00"/>
    <x v="9"/>
    <x v="0"/>
    <s v="NAC. DANIEL A. CARRION"/>
    <s v="206 P.S. BOCANEGRA"/>
    <x v="0"/>
    <n v="38"/>
    <n v="3040"/>
    <n v="76209705"/>
    <n v="994061713"/>
    <n v="6245"/>
    <s v="NO"/>
    <x v="3"/>
    <x v="2"/>
    <d v="2024-09-25T00:00:00"/>
    <x v="0"/>
    <d v="2024-09-25T00:00:00"/>
    <x v="0"/>
    <d v="2024-09-28T00:00:00"/>
    <x v="0"/>
    <d v="2024-09-28T00:00:00"/>
    <d v="2024-10-02T00:00:00"/>
    <d v="2024-10-09T00:00:00"/>
    <d v="2024-10-16T00:00:00"/>
    <x v="0"/>
    <x v="0"/>
    <n v="6245"/>
  </r>
  <r>
    <n v="93987227"/>
    <s v="DNI"/>
    <s v="CARHUAMACA MAMANI, JEYSEL CATALEYA"/>
    <s v="F"/>
    <d v="2024-09-25T00:00:00"/>
    <x v="9"/>
    <x v="1"/>
    <s v="HOSPITAL DE VENTANILLA"/>
    <s v="307 P.S. HIJOS DEL ALMIRANTE GRAU"/>
    <x v="0"/>
    <n v="39"/>
    <n v="3970"/>
    <n v="75460550"/>
    <n v="904493458"/>
    <n v="6262"/>
    <s v="NO"/>
    <x v="8"/>
    <x v="3"/>
    <d v="2024-09-25T00:00:00"/>
    <x v="0"/>
    <d v="2024-09-25T00:00:00"/>
    <x v="0"/>
    <d v="2024-09-28T00:00:00"/>
    <x v="0"/>
    <d v="2024-09-28T00:00:00"/>
    <d v="2024-10-02T00:00:00"/>
    <d v="2024-10-09T00:00:00"/>
    <d v="2024-10-16T00:00:00"/>
    <x v="0"/>
    <x v="0"/>
    <n v="6262"/>
  </r>
  <r>
    <n v="93988135"/>
    <s v="DNI"/>
    <s v="CALDAS ENRIQUE, FABRIZIO LEVI"/>
    <s v="M"/>
    <d v="2024-09-25T00:00:00"/>
    <x v="9"/>
    <x v="1"/>
    <s v="HOSPITAL DE VENTANILLA"/>
    <s v="306 P.S. ANGAMOS"/>
    <x v="0"/>
    <n v="40"/>
    <n v="3940"/>
    <n v="45279189"/>
    <n v="902101020"/>
    <n v="6257"/>
    <s v="NO"/>
    <x v="28"/>
    <x v="3"/>
    <d v="2024-09-25T00:00:00"/>
    <x v="0"/>
    <d v="2024-09-25T00:00:00"/>
    <x v="0"/>
    <d v="2024-09-30T00:00:00"/>
    <x v="0"/>
    <m/>
    <m/>
    <m/>
    <m/>
    <x v="1"/>
    <x v="1"/>
    <n v="6257"/>
  </r>
  <r>
    <n v="93988045"/>
    <s v="DNI"/>
    <s v="LLANOS GARCIA, VALENTINO MATEO"/>
    <s v="M"/>
    <d v="2024-09-25T00:00:00"/>
    <x v="9"/>
    <x v="1"/>
    <s v="CLINICA AVIVA SEDE MENDIOLA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988357"/>
    <s v="DNI"/>
    <s v="RIOJAS SAAVEDRA, IKER FABIAN"/>
    <s v="M"/>
    <d v="2024-09-25T00:00:00"/>
    <x v="9"/>
    <x v="1"/>
    <s v="CLINICA AVIVA SEDE MENDIOLA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3988057"/>
    <s v="DNI"/>
    <s v="LLACTA PANAIFO, KHEIRY MARIAN ZOE"/>
    <s v="F"/>
    <d v="2024-09-25T00:00:00"/>
    <x v="9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88187"/>
    <s v="CNV"/>
    <s v=" QUISPE, "/>
    <s v="F"/>
    <d v="2024-09-25T00:00:00"/>
    <x v="9"/>
    <x v="1"/>
    <s v="DE APOYO MANUEL HIGA ARAKAKI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7810"/>
    <s v="CNV"/>
    <s v=" TORREMOCHA, "/>
    <s v="F"/>
    <d v="2024-09-25T00:00:00"/>
    <x v="9"/>
    <x v="0"/>
    <s v="NAC. DANIEL A. CARRION"/>
    <m/>
    <x v="0"/>
    <n v="40"/>
    <n v="3560"/>
    <n v="70728305"/>
    <n v="928056989"/>
    <n v="6220"/>
    <s v="NO"/>
    <x v="1"/>
    <x v="1"/>
    <d v="2024-09-25T00:00:00"/>
    <x v="0"/>
    <d v="2024-09-25T00:00:00"/>
    <x v="0"/>
    <m/>
    <x v="1"/>
    <d v="2024-09-28T00:00:00"/>
    <d v="2024-10-02T00:00:00"/>
    <d v="2024-10-09T00:00:00"/>
    <d v="2024-10-16T00:00:00"/>
    <x v="0"/>
    <x v="1"/>
    <m/>
  </r>
  <r>
    <n v="93988043"/>
    <s v="DNI"/>
    <s v="CORDOBAS YARLEQUE, DANNA GUADALUPE"/>
    <s v="F"/>
    <d v="2024-09-25T00:00:00"/>
    <x v="9"/>
    <x v="0"/>
    <s v="NAC. DANIEL A. CARRION"/>
    <s v="101 C.S. MANUEL BONILLA"/>
    <x v="0"/>
    <n v="38"/>
    <n v="2575"/>
    <n v="71353342"/>
    <n v="986263805"/>
    <n v="6218"/>
    <s v="NO"/>
    <x v="25"/>
    <x v="0"/>
    <d v="2024-09-25T00:00:00"/>
    <x v="0"/>
    <d v="2024-09-25T00:00:00"/>
    <x v="0"/>
    <d v="2024-09-27T00:00:00"/>
    <x v="0"/>
    <d v="2024-10-01T00:00:00"/>
    <d v="2024-10-04T00:00:00"/>
    <d v="2024-10-11T00:00:00"/>
    <d v="2024-10-18T00:00:00"/>
    <x v="0"/>
    <x v="0"/>
    <n v="6220"/>
  </r>
  <r>
    <n v="93988805"/>
    <s v="DNI"/>
    <s v="VARGAS SOTO, KEYLA KHATHALEYA"/>
    <s v="F"/>
    <d v="2024-09-25T00:00:00"/>
    <x v="9"/>
    <x v="0"/>
    <s v="INSTITUTO NACIONAL MATERNO PERINATAL"/>
    <s v="208 P.S. AEROPUERTO"/>
    <x v="0"/>
    <m/>
    <m/>
    <m/>
    <m/>
    <m/>
    <s v="NO"/>
    <x v="45"/>
    <x v="2"/>
    <m/>
    <x v="1"/>
    <m/>
    <x v="1"/>
    <m/>
    <x v="1"/>
    <m/>
    <m/>
    <m/>
    <m/>
    <x v="1"/>
    <x v="1"/>
    <n v="6241"/>
  </r>
  <r>
    <n v="93988173"/>
    <s v="DNI"/>
    <s v="PRADO NAVENTA, AINHOA LUCIANA"/>
    <s v="F"/>
    <d v="2024-09-25T00:00:00"/>
    <x v="9"/>
    <x v="0"/>
    <s v="NAC. DANIEL A. CARRION"/>
    <s v="115 C.S. ACAPULCO"/>
    <x v="0"/>
    <n v="39"/>
    <n v="3385"/>
    <n v="72391956"/>
    <n v="958226116"/>
    <n v="6230"/>
    <s v="NO"/>
    <x v="26"/>
    <x v="0"/>
    <d v="2024-09-26T00:00:00"/>
    <x v="0"/>
    <d v="2024-09-26T00:00:00"/>
    <x v="0"/>
    <d v="2024-09-27T00:00:00"/>
    <x v="0"/>
    <d v="2024-10-01T00:00:00"/>
    <d v="2024-10-04T00:00:00"/>
    <d v="2024-10-11T00:00:00"/>
    <m/>
    <x v="1"/>
    <x v="1"/>
    <n v="6230"/>
  </r>
  <r>
    <n v="93987698"/>
    <s v="DNI"/>
    <s v="GIL ATENCIO, ISAAC DANIEL"/>
    <s v="M"/>
    <d v="2024-09-25T00:00:00"/>
    <x v="9"/>
    <x v="0"/>
    <s v="NAC. DANIEL A. CARRION"/>
    <s v="108 P.S. JOSE BOTERIN"/>
    <x v="0"/>
    <n v="38"/>
    <n v="2855"/>
    <n v="5519928"/>
    <n v="936360227"/>
    <n v="6224"/>
    <s v="NO"/>
    <x v="51"/>
    <x v="0"/>
    <d v="2024-09-25T00:00:00"/>
    <x v="0"/>
    <d v="2024-09-25T00:00:00"/>
    <x v="0"/>
    <m/>
    <x v="1"/>
    <d v="2024-09-28T00:00:00"/>
    <d v="2024-10-02T00:00:00"/>
    <d v="2024-10-09T00:00:00"/>
    <d v="2024-10-16T00:00:00"/>
    <x v="0"/>
    <x v="1"/>
    <n v="6224"/>
  </r>
  <r>
    <n v="93988596"/>
    <s v="CNV"/>
    <s v=" VILCARROMERO, "/>
    <s v="M"/>
    <d v="2024-09-25T00:00:00"/>
    <x v="9"/>
    <x v="4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89155"/>
    <s v="DNI"/>
    <s v="MENDEZ VALENCIA, MARIO ADRIEL"/>
    <s v="M"/>
    <d v="2024-09-25T00:00:00"/>
    <x v="9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8397"/>
    <s v="CNV"/>
    <s v=" COLONIA, "/>
    <s v="F"/>
    <d v="2024-09-25T00:00:00"/>
    <x v="9"/>
    <x v="0"/>
    <s v="ALBERTO LEONARDO BARTON THOMPSON"/>
    <m/>
    <x v="1"/>
    <n v="39"/>
    <n v="2970"/>
    <n v="70520246"/>
    <n v="913121779"/>
    <n v="18306"/>
    <s v="NO"/>
    <x v="50"/>
    <x v="1"/>
    <d v="2024-09-26T00:00:00"/>
    <x v="0"/>
    <d v="2024-09-26T00:00:00"/>
    <x v="0"/>
    <m/>
    <x v="1"/>
    <m/>
    <m/>
    <m/>
    <m/>
    <x v="1"/>
    <x v="1"/>
    <m/>
  </r>
  <r>
    <n v="93987933"/>
    <s v="CNV"/>
    <s v=" SOTELO, "/>
    <s v="M"/>
    <d v="2024-09-25T00:00:00"/>
    <x v="9"/>
    <x v="0"/>
    <s v="CLINICA SAN BARTOLOME"/>
    <m/>
    <x v="0"/>
    <m/>
    <m/>
    <m/>
    <m/>
    <m/>
    <s v="NO"/>
    <x v="3"/>
    <x v="2"/>
    <m/>
    <x v="1"/>
    <m/>
    <x v="1"/>
    <m/>
    <x v="1"/>
    <d v="2024-09-28T00:00:00"/>
    <d v="2024-10-02T00:00:00"/>
    <d v="2024-10-09T00:00:00"/>
    <d v="2024-10-16T00:00:00"/>
    <x v="0"/>
    <x v="1"/>
    <m/>
  </r>
  <r>
    <n v="93987505"/>
    <s v="DNI"/>
    <s v="ESPEJO CALDERON, ANIA ISABELLA"/>
    <s v="F"/>
    <d v="2024-09-25T00:00:00"/>
    <x v="9"/>
    <x v="0"/>
    <s v="ALBERTO LEONARDO BARTON THOMPSON"/>
    <m/>
    <x v="1"/>
    <n v="39"/>
    <n v="2755"/>
    <n v="47132112"/>
    <n v="998945285"/>
    <n v="18306"/>
    <s v="NO"/>
    <x v="50"/>
    <x v="1"/>
    <d v="2024-09-25T00:00:00"/>
    <x v="0"/>
    <d v="2024-09-25T00:00:00"/>
    <x v="0"/>
    <m/>
    <x v="1"/>
    <m/>
    <m/>
    <m/>
    <m/>
    <x v="1"/>
    <x v="1"/>
    <m/>
  </r>
  <r>
    <n v="93987781"/>
    <s v="DNI"/>
    <s v="LIZANA TAPIA, ANTONELA VALERIA"/>
    <s v="F"/>
    <d v="2024-09-25T00:00:00"/>
    <x v="9"/>
    <x v="0"/>
    <s v="CLÍNICA MÉDICA CAYETANO HEREDIA"/>
    <s v="203 P.S. PALMERAS DE OQUENDO"/>
    <x v="1"/>
    <m/>
    <m/>
    <m/>
    <m/>
    <m/>
    <s v="NO"/>
    <x v="18"/>
    <x v="2"/>
    <m/>
    <x v="1"/>
    <m/>
    <x v="1"/>
    <m/>
    <x v="1"/>
    <m/>
    <m/>
    <m/>
    <m/>
    <x v="1"/>
    <x v="1"/>
    <n v="6768"/>
  </r>
  <r>
    <n v="93987507"/>
    <s v="DNI"/>
    <s v="CAPCHA PAREDES, CATERINA"/>
    <s v="F"/>
    <d v="2024-09-25T00:00:00"/>
    <x v="9"/>
    <x v="0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88389"/>
    <s v="DNI"/>
    <s v="INCIO RAMOS, MATHIAS EMILIANO"/>
    <s v="M"/>
    <d v="2024-09-25T00:00:00"/>
    <x v="9"/>
    <x v="0"/>
    <s v="HOSPITAL NACIONAL ALBERTO SABOGAL SOLOGUREN DE LA RED ASISTENCIAL SABOGAL"/>
    <m/>
    <x v="1"/>
    <n v="37"/>
    <n v="2527"/>
    <n v="48167595"/>
    <n v="914336023"/>
    <n v="10964"/>
    <s v="NO"/>
    <x v="12"/>
    <x v="4"/>
    <m/>
    <x v="1"/>
    <m/>
    <x v="1"/>
    <m/>
    <x v="1"/>
    <m/>
    <m/>
    <m/>
    <m/>
    <x v="1"/>
    <x v="1"/>
    <m/>
  </r>
  <r>
    <n v="93988225"/>
    <s v="DNI"/>
    <s v="TORRES MACHOA, ALIZEE"/>
    <s v="F"/>
    <d v="2024-09-25T00:00:00"/>
    <x v="9"/>
    <x v="0"/>
    <s v="NAC. DANIEL A. CARRION"/>
    <s v="203 P.S. PALMERAS DE OQUENDO"/>
    <x v="0"/>
    <n v="39"/>
    <n v="3120"/>
    <n v="74029280"/>
    <n v="912929239"/>
    <n v="6768"/>
    <s v="NO"/>
    <x v="18"/>
    <x v="2"/>
    <d v="2024-09-25T00:00:00"/>
    <x v="0"/>
    <d v="2024-09-25T00:00:00"/>
    <x v="0"/>
    <d v="2024-09-27T00:00:00"/>
    <x v="0"/>
    <d v="2024-09-30T00:00:00"/>
    <d v="2024-10-07T00:00:00"/>
    <m/>
    <m/>
    <x v="1"/>
    <x v="1"/>
    <n v="6768"/>
  </r>
  <r>
    <n v="93987885"/>
    <s v="DNI"/>
    <s v="SULLCA RIVADENEYRA, CALEB GADHIEL"/>
    <s v="M"/>
    <d v="2024-09-25T00:00:00"/>
    <x v="9"/>
    <x v="1"/>
    <s v="HOSPITAL DE VENTANILLA"/>
    <s v="303 P.S. BAHIA BLANCA"/>
    <x v="0"/>
    <n v="41"/>
    <n v="4100"/>
    <n v="77474102"/>
    <n v="946093760"/>
    <n v="6264"/>
    <s v="NO"/>
    <x v="38"/>
    <x v="3"/>
    <d v="2024-09-25T00:00:00"/>
    <x v="0"/>
    <d v="2024-09-25T00:00:00"/>
    <x v="0"/>
    <m/>
    <x v="1"/>
    <m/>
    <m/>
    <m/>
    <m/>
    <x v="1"/>
    <x v="1"/>
    <n v="6264"/>
  </r>
  <r>
    <n v="93987280"/>
    <s v="DNI"/>
    <s v="CATASHUNGA HUAMAN, LÍA SOFÍA ANTONELLA"/>
    <s v="F"/>
    <d v="2024-09-25T00:00:00"/>
    <x v="9"/>
    <x v="1"/>
    <s v="HOSPITAL DE VENTANILLA"/>
    <s v="303 P.S. BAHIA BLANCA"/>
    <x v="0"/>
    <n v="39"/>
    <n v="2910"/>
    <n v="73224252"/>
    <n v="998112397"/>
    <n v="6268"/>
    <s v="NO"/>
    <x v="38"/>
    <x v="3"/>
    <d v="2024-09-25T00:00:00"/>
    <x v="0"/>
    <d v="2024-09-25T00:00:00"/>
    <x v="0"/>
    <d v="2024-09-28T00:00:00"/>
    <x v="0"/>
    <d v="2024-09-28T00:00:00"/>
    <d v="2024-10-02T00:00:00"/>
    <d v="2024-10-09T00:00:00"/>
    <d v="2024-10-16T00:00:00"/>
    <x v="0"/>
    <x v="0"/>
    <n v="6264"/>
  </r>
  <r>
    <n v="93987177"/>
    <s v="DNI"/>
    <s v="BLEST TRUJILLO, KATALEYA LEYLANI"/>
    <s v="F"/>
    <d v="2024-09-25T00:00:00"/>
    <x v="9"/>
    <x v="1"/>
    <s v="HOSPITAL SAN JOSE"/>
    <s v="304 P.S. CIUDAD PACHACUTEC"/>
    <x v="0"/>
    <n v="40"/>
    <n v="3535"/>
    <n v="76645919"/>
    <n v="935530250"/>
    <n v="7126"/>
    <s v="NO"/>
    <x v="10"/>
    <x v="3"/>
    <d v="2024-09-25T00:00:00"/>
    <x v="0"/>
    <d v="2024-09-25T00:00:00"/>
    <x v="0"/>
    <d v="2024-09-28T00:00:00"/>
    <x v="0"/>
    <d v="2024-09-28T00:00:00"/>
    <d v="2024-10-02T00:00:00"/>
    <d v="2024-10-09T00:00:00"/>
    <d v="2024-10-16T00:00:00"/>
    <x v="0"/>
    <x v="0"/>
    <n v="6267"/>
  </r>
  <r>
    <n v="93989585"/>
    <s v="DNI"/>
    <s v="TENORIO GUEVARA, NEIZAN JARED"/>
    <s v="M"/>
    <d v="2024-09-26T00:00:00"/>
    <x v="9"/>
    <x v="1"/>
    <s v="NAC. DANIEL A. CARRION"/>
    <s v="308 P.S. DEFENSORES DE LA PATRIA"/>
    <x v="0"/>
    <n v="39"/>
    <n v="2575"/>
    <n v="63288124"/>
    <n v="930487976"/>
    <n v="6268"/>
    <s v="NO"/>
    <x v="19"/>
    <x v="3"/>
    <d v="2024-09-27T00:00:00"/>
    <x v="0"/>
    <d v="2024-09-27T00:00:00"/>
    <x v="0"/>
    <d v="2024-09-28T00:00:00"/>
    <x v="0"/>
    <d v="2024-10-01T00:00:00"/>
    <d v="2024-10-05T00:00:00"/>
    <d v="2024-10-12T00:00:00"/>
    <d v="2024-10-19T00:00:00"/>
    <x v="0"/>
    <x v="0"/>
    <n v="6268"/>
  </r>
  <r>
    <n v="93991090"/>
    <s v="DNI"/>
    <s v="CRISTOBAL CIEZA, STEFANO SEBASTIAN"/>
    <s v="M"/>
    <d v="2024-09-26T00:00:00"/>
    <x v="9"/>
    <x v="1"/>
    <s v="CLINICA JESUS DEL NORTE"/>
    <s v="301 C.S.M.I. PACHACUTEC PERU - COREA"/>
    <x v="0"/>
    <m/>
    <m/>
    <m/>
    <m/>
    <m/>
    <s v="NO"/>
    <x v="11"/>
    <x v="3"/>
    <m/>
    <x v="1"/>
    <m/>
    <x v="1"/>
    <m/>
    <x v="1"/>
    <d v="2024-10-01T00:00:00"/>
    <d v="2024-10-05T00:00:00"/>
    <d v="2024-10-12T00:00:00"/>
    <d v="2024-10-19T00:00:00"/>
    <x v="0"/>
    <x v="1"/>
    <n v="7314"/>
  </r>
  <r>
    <n v="93988958"/>
    <s v="DNI"/>
    <s v="RODAS MEZARINA, CATALEYA EULINDA"/>
    <s v="F"/>
    <d v="2024-09-26T00:00:00"/>
    <x v="9"/>
    <x v="1"/>
    <s v="HOSPITAL NACIONAL ALBERTO SABOGAL SOLOGUREN DE LA RED ASISTENCIAL SABOGAL"/>
    <m/>
    <x v="1"/>
    <n v="37"/>
    <n v="3189"/>
    <n v="44395175"/>
    <n v="993460207"/>
    <n v="8146"/>
    <s v="NO"/>
    <x v="12"/>
    <x v="4"/>
    <m/>
    <x v="1"/>
    <m/>
    <x v="1"/>
    <m/>
    <x v="1"/>
    <m/>
    <m/>
    <m/>
    <m/>
    <x v="1"/>
    <x v="1"/>
    <m/>
  </r>
  <r>
    <n v="93989254"/>
    <s v="DNI"/>
    <s v="SANCHEZ CERON, MADISON DAENERYS"/>
    <s v="F"/>
    <d v="2024-09-26T00:00:00"/>
    <x v="9"/>
    <x v="3"/>
    <s v="HOSPITAL I OCTAVIO MONGRUT MUÑOZ"/>
    <s v="215 P.S. LA PERLA"/>
    <x v="1"/>
    <m/>
    <m/>
    <m/>
    <m/>
    <m/>
    <s v="NO"/>
    <x v="5"/>
    <x v="2"/>
    <m/>
    <x v="1"/>
    <m/>
    <x v="1"/>
    <m/>
    <x v="1"/>
    <m/>
    <m/>
    <m/>
    <m/>
    <x v="1"/>
    <x v="1"/>
    <n v="6251"/>
  </r>
  <r>
    <n v="93988480"/>
    <s v="CNV"/>
    <s v=" HERRERA, "/>
    <s v="F"/>
    <d v="2024-09-26T00:00:00"/>
    <x v="9"/>
    <x v="3"/>
    <s v="CLINICA BELLAVISTA"/>
    <m/>
    <x v="1"/>
    <n v="37"/>
    <n v="2720"/>
    <n v="74308431"/>
    <n v="982880532"/>
    <n v="9250"/>
    <s v="NO"/>
    <x v="14"/>
    <x v="2"/>
    <d v="2024-09-26T00:00:00"/>
    <x v="0"/>
    <d v="2024-09-26T00:00:00"/>
    <x v="0"/>
    <m/>
    <x v="1"/>
    <m/>
    <m/>
    <m/>
    <m/>
    <x v="1"/>
    <x v="1"/>
    <m/>
  </r>
  <r>
    <n v="93988904"/>
    <s v="CNV"/>
    <s v=" VASQUEZ, "/>
    <s v="F"/>
    <d v="2024-09-26T00:00:00"/>
    <x v="9"/>
    <x v="4"/>
    <s v="ALBERTO LEONARDO BARTON THOMPSON"/>
    <m/>
    <x v="1"/>
    <n v="39"/>
    <n v="3535"/>
    <n v="46343500"/>
    <n v="955830295"/>
    <n v="18306"/>
    <s v="NO"/>
    <x v="50"/>
    <x v="1"/>
    <d v="2024-09-26T00:00:00"/>
    <x v="0"/>
    <d v="2024-09-26T00:00:00"/>
    <x v="0"/>
    <m/>
    <x v="1"/>
    <m/>
    <m/>
    <m/>
    <m/>
    <x v="1"/>
    <x v="1"/>
    <m/>
  </r>
  <r>
    <n v="93988459"/>
    <s v="CNV"/>
    <s v=" CANCINO, "/>
    <s v="M"/>
    <d v="2024-09-26T00:00:00"/>
    <x v="9"/>
    <x v="0"/>
    <s v="ALBERTO LEONARDO BARTON THOMPSON"/>
    <m/>
    <x v="1"/>
    <n v="38"/>
    <n v="3740"/>
    <n v="73072645"/>
    <n v="917340526"/>
    <n v="18306"/>
    <s v="NO"/>
    <x v="50"/>
    <x v="1"/>
    <d v="2024-09-26T00:00:00"/>
    <x v="0"/>
    <d v="2024-09-26T00:00:00"/>
    <x v="0"/>
    <m/>
    <x v="1"/>
    <m/>
    <m/>
    <m/>
    <m/>
    <x v="1"/>
    <x v="1"/>
    <m/>
  </r>
  <r>
    <n v="93989398"/>
    <s v="DNI"/>
    <s v="MEDINA MORENO, PAULA FRANCHESCA"/>
    <s v="F"/>
    <d v="2024-09-26T00:00:00"/>
    <x v="9"/>
    <x v="0"/>
    <s v="CLINICA PORVENIR"/>
    <s v="201 C.S. FAUCETT"/>
    <x v="1"/>
    <m/>
    <m/>
    <m/>
    <m/>
    <m/>
    <s v="NO"/>
    <x v="24"/>
    <x v="2"/>
    <m/>
    <x v="1"/>
    <m/>
    <x v="1"/>
    <m/>
    <x v="1"/>
    <d v="2024-09-30T00:00:00"/>
    <d v="2024-10-03T00:00:00"/>
    <d v="2024-10-10T00:00:00"/>
    <d v="2024-10-17T00:00:00"/>
    <x v="0"/>
    <x v="1"/>
    <n v="6243"/>
  </r>
  <r>
    <n v="93988873"/>
    <s v="DNI"/>
    <s v="CARDENAS PEREZ, WILLIE ROSARIO"/>
    <s v="M"/>
    <d v="2024-09-26T00:00:00"/>
    <x v="9"/>
    <x v="0"/>
    <s v="CLINICA GSTAR"/>
    <m/>
    <x v="1"/>
    <n v="39"/>
    <n v="3390"/>
    <n v="45092492"/>
    <n v="921854633"/>
    <n v="6221"/>
    <s v="NO"/>
    <x v="52"/>
    <x v="1"/>
    <m/>
    <x v="1"/>
    <m/>
    <x v="1"/>
    <m/>
    <x v="1"/>
    <m/>
    <m/>
    <m/>
    <m/>
    <x v="1"/>
    <x v="1"/>
    <m/>
  </r>
  <r>
    <n v="93990532"/>
    <s v="DNI"/>
    <s v="BERNIA VACCARELLO, VALESKA MARIÉ"/>
    <s v="F"/>
    <d v="2024-09-26T00:00:00"/>
    <x v="9"/>
    <x v="3"/>
    <s v="CLINICA REPROMEDIC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0141"/>
    <s v="DNI"/>
    <s v="CARRANZA FERREL, CELESTE MARINA"/>
    <s v="F"/>
    <d v="2024-09-26T00:00:00"/>
    <x v="9"/>
    <x v="0"/>
    <s v="CLINICA SAN GABRIEL S.A.C."/>
    <s v="202 P.S. 200 MILLAS"/>
    <x v="1"/>
    <m/>
    <m/>
    <m/>
    <m/>
    <m/>
    <s v="NO"/>
    <x v="33"/>
    <x v="2"/>
    <m/>
    <x v="1"/>
    <m/>
    <x v="1"/>
    <m/>
    <x v="1"/>
    <d v="2024-10-01T00:00:00"/>
    <d v="2024-10-04T00:00:00"/>
    <d v="2024-10-11T00:00:00"/>
    <d v="2024-10-18T00:00:00"/>
    <x v="0"/>
    <x v="1"/>
    <n v="6244"/>
  </r>
  <r>
    <n v="93988584"/>
    <s v="DNI"/>
    <s v="ORTEGA RAZURI, FRANCO"/>
    <s v="M"/>
    <d v="2024-09-26T00:00:00"/>
    <x v="9"/>
    <x v="3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89288"/>
    <s v="DNI"/>
    <s v="ESTRADA ROMERO, BASTIAN ALEJANDRO"/>
    <s v="M"/>
    <d v="2024-09-26T00:00:00"/>
    <x v="9"/>
    <x v="0"/>
    <s v="HOSPITAL SAN JOSE"/>
    <s v="111 C.S. SANTA ROSA"/>
    <x v="0"/>
    <n v="37"/>
    <n v="3125"/>
    <n v="74731765"/>
    <n v="910131292"/>
    <n v="6234"/>
    <s v="NO"/>
    <x v="30"/>
    <x v="0"/>
    <d v="2024-09-27T00:00:00"/>
    <x v="0"/>
    <d v="2024-09-27T00:00:00"/>
    <x v="0"/>
    <m/>
    <x v="1"/>
    <d v="2024-09-30T00:00:00"/>
    <d v="2024-10-03T00:00:00"/>
    <d v="2024-10-10T00:00:00"/>
    <d v="2024-10-17T00:00:00"/>
    <x v="0"/>
    <x v="1"/>
    <n v="6234"/>
  </r>
  <r>
    <n v="93988559"/>
    <s v="CNV"/>
    <s v=" QUILIANO, "/>
    <s v="F"/>
    <d v="2024-09-26T00:00:00"/>
    <x v="9"/>
    <x v="0"/>
    <s v="HOSPITAL SAN JOSE"/>
    <m/>
    <x v="0"/>
    <n v="37"/>
    <n v="2845"/>
    <n v="44821028"/>
    <n v="943900141"/>
    <n v="6235"/>
    <s v="NO"/>
    <x v="17"/>
    <x v="1"/>
    <d v="2024-09-26T00:00:00"/>
    <x v="0"/>
    <d v="2024-09-26T00:00:00"/>
    <x v="0"/>
    <d v="2024-09-30T00:00:00"/>
    <x v="0"/>
    <d v="2024-10-01T00:00:00"/>
    <d v="2024-10-05T00:00:00"/>
    <d v="2024-10-12T00:00:00"/>
    <d v="2024-10-19T00:00:00"/>
    <x v="0"/>
    <x v="0"/>
    <m/>
  </r>
  <r>
    <n v="93989172"/>
    <s v="DNI"/>
    <s v="VELA ESQUECHE, THOMAS VALENTINO"/>
    <s v="M"/>
    <d v="2024-09-26T00:00:00"/>
    <x v="9"/>
    <x v="0"/>
    <s v="HOSPITAL SAN JOSE"/>
    <s v="112 C.S. NESTOR GAMBETTA"/>
    <x v="0"/>
    <n v="38"/>
    <n v="4290"/>
    <n v="76213660"/>
    <n v="959144358"/>
    <n v="6219"/>
    <s v="NO"/>
    <x v="31"/>
    <x v="0"/>
    <d v="2024-09-26T00:00:00"/>
    <x v="0"/>
    <d v="2024-09-26T00:00:00"/>
    <x v="0"/>
    <d v="2024-10-01T00:00:00"/>
    <x v="0"/>
    <d v="2024-10-01T00:00:00"/>
    <m/>
    <m/>
    <m/>
    <x v="1"/>
    <x v="1"/>
    <n v="6228"/>
  </r>
  <r>
    <n v="93988422"/>
    <s v="DNI"/>
    <s v="RAMOS CAHUANA, CAMILO FABRI"/>
    <s v="M"/>
    <d v="2024-09-26T00:00:00"/>
    <x v="9"/>
    <x v="0"/>
    <s v="HOSPITAL NACIONAL GUILLERMO ALMENARA IRIGOYE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88748"/>
    <s v="DNI"/>
    <s v="FERNANDEZ MAZA, DANNA VALENTINA"/>
    <s v="F"/>
    <d v="2024-09-26T00:00:00"/>
    <x v="9"/>
    <x v="0"/>
    <s v="HOSPITAL SAN JOSE"/>
    <s v="203 P.S. PALMERAS DE OQUENDO"/>
    <x v="0"/>
    <n v="38"/>
    <n v="3245"/>
    <n v="45283576"/>
    <n v="970826633"/>
    <n v="6219"/>
    <s v="NO"/>
    <x v="18"/>
    <x v="2"/>
    <d v="2024-09-26T00:00:00"/>
    <x v="0"/>
    <d v="2024-09-26T00:00:00"/>
    <x v="0"/>
    <d v="2024-09-30T00:00:00"/>
    <x v="0"/>
    <d v="2024-10-01T00:00:00"/>
    <d v="2024-10-04T00:00:00"/>
    <d v="2024-10-11T00:00:00"/>
    <d v="2024-10-18T00:00:00"/>
    <x v="0"/>
    <x v="0"/>
    <n v="6768"/>
  </r>
  <r>
    <n v="93989264"/>
    <s v="CNV"/>
    <s v=" TABOADA, "/>
    <s v="F"/>
    <d v="2024-09-26T00:00:00"/>
    <x v="9"/>
    <x v="0"/>
    <n v="23151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8496"/>
    <s v="DNI"/>
    <s v="FLORES LEQUERNAQUE, ELIANS GAEL"/>
    <s v="M"/>
    <d v="2024-09-26T00:00:00"/>
    <x v="9"/>
    <x v="1"/>
    <s v="HOSPITAL DE VENTANILLA"/>
    <s v="306 P.S. ANGAMOS"/>
    <x v="0"/>
    <n v="38"/>
    <n v="3200"/>
    <n v="72130291"/>
    <n v="924386008"/>
    <n v="6257"/>
    <s v="NO"/>
    <x v="28"/>
    <x v="3"/>
    <d v="2024-09-26T00:00:00"/>
    <x v="0"/>
    <d v="2024-09-26T00:00:00"/>
    <x v="0"/>
    <d v="2024-09-30T00:00:00"/>
    <x v="0"/>
    <d v="2024-09-29T00:00:00"/>
    <d v="2024-10-03T00:00:00"/>
    <m/>
    <m/>
    <x v="1"/>
    <x v="1"/>
    <n v="6257"/>
  </r>
  <r>
    <n v="93989291"/>
    <s v="DNI"/>
    <s v="ROSALES LOA, AITANA JULIETTE"/>
    <s v="F"/>
    <d v="2024-09-26T00:00:00"/>
    <x v="9"/>
    <x v="0"/>
    <s v="HOSPITAL NACIONAL ALBERTO SABOGAL SOLOGUREN DE LA RED ASISTENCIAL SABOGAL"/>
    <m/>
    <x v="1"/>
    <n v="40"/>
    <n v="2920"/>
    <n v="77210141"/>
    <n v="900003800"/>
    <n v="27563"/>
    <s v="NO"/>
    <x v="12"/>
    <x v="4"/>
    <m/>
    <x v="1"/>
    <m/>
    <x v="1"/>
    <m/>
    <x v="1"/>
    <m/>
    <m/>
    <m/>
    <m/>
    <x v="1"/>
    <x v="1"/>
    <m/>
  </r>
  <r>
    <n v="93989662"/>
    <s v="DNI"/>
    <s v="TORRES CORDOVA, MARIAN ADELE"/>
    <s v="F"/>
    <d v="2024-09-26T00:00:00"/>
    <x v="9"/>
    <x v="0"/>
    <s v="AUNA CLÍNICA DELGADO"/>
    <s v="203 P.S. PALMERAS DE OQUENDO"/>
    <x v="0"/>
    <m/>
    <m/>
    <m/>
    <m/>
    <m/>
    <s v="NO"/>
    <x v="18"/>
    <x v="2"/>
    <m/>
    <x v="1"/>
    <m/>
    <x v="1"/>
    <m/>
    <x v="1"/>
    <m/>
    <m/>
    <m/>
    <m/>
    <x v="1"/>
    <x v="1"/>
    <n v="6768"/>
  </r>
  <r>
    <n v="93988727"/>
    <s v="DNI"/>
    <s v="CADILLO CEBAS, MELANY ABRIL"/>
    <s v="F"/>
    <d v="2024-09-26T00:00:00"/>
    <x v="9"/>
    <x v="1"/>
    <s v="CENTRO DE SALUD VILLA LOS REYES"/>
    <s v="310 C.S. VILLA LOS REYES"/>
    <x v="0"/>
    <n v="39"/>
    <n v="3780"/>
    <n v="48020573"/>
    <n v="915932331"/>
    <n v="6256"/>
    <s v="NO"/>
    <x v="21"/>
    <x v="3"/>
    <d v="2024-09-26T00:00:00"/>
    <x v="0"/>
    <d v="2024-09-26T00:00:00"/>
    <x v="0"/>
    <d v="2024-09-30T00:00:00"/>
    <x v="0"/>
    <d v="2024-10-01T00:00:00"/>
    <d v="2024-10-05T00:00:00"/>
    <d v="2024-10-12T00:00:00"/>
    <d v="2024-10-19T00:00:00"/>
    <x v="0"/>
    <x v="0"/>
    <n v="6256"/>
  </r>
  <r>
    <n v="93989424"/>
    <s v="DNI"/>
    <s v="BORJA MONTORO, ZOÉ VALENTINA"/>
    <s v="F"/>
    <d v="2024-09-26T00:00:00"/>
    <x v="9"/>
    <x v="1"/>
    <s v="HOSPITAL DE VENTANILLA"/>
    <s v="314 P.S. VENTANILLA ESTE"/>
    <x v="0"/>
    <n v="40"/>
    <n v="3480"/>
    <n v="75447379"/>
    <n v="935105213"/>
    <n v="6259"/>
    <s v="NO"/>
    <x v="39"/>
    <x v="3"/>
    <d v="2024-09-26T00:00:00"/>
    <x v="0"/>
    <d v="2024-09-26T00:00:00"/>
    <x v="0"/>
    <d v="2024-09-30T00:00:00"/>
    <x v="0"/>
    <d v="2024-10-01T00:00:00"/>
    <d v="2024-10-05T00:00:00"/>
    <d v="2024-10-12T00:00:00"/>
    <d v="2024-10-19T00:00:00"/>
    <x v="0"/>
    <x v="0"/>
    <n v="6259"/>
  </r>
  <r>
    <n v="93989501"/>
    <s v="DNI"/>
    <s v="FLORES DIAZ, CRHISS EYDAN"/>
    <s v="M"/>
    <d v="2024-09-26T00:00:00"/>
    <x v="9"/>
    <x v="1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8465"/>
    <s v="CNV"/>
    <s v=" SUTTA, "/>
    <s v="F"/>
    <d v="2024-09-26T00:00:00"/>
    <x v="9"/>
    <x v="2"/>
    <s v="NAC. DANIEL A. CARRION"/>
    <m/>
    <x v="0"/>
    <n v="39"/>
    <n v="3945"/>
    <n v="71848222"/>
    <n v="903132547"/>
    <n v="6249"/>
    <s v="NO"/>
    <x v="1"/>
    <x v="1"/>
    <d v="2024-09-26T00:00:00"/>
    <x v="0"/>
    <d v="2024-09-26T00:00:00"/>
    <x v="0"/>
    <d v="2024-09-28T00:00:00"/>
    <x v="0"/>
    <m/>
    <m/>
    <m/>
    <m/>
    <x v="1"/>
    <x v="1"/>
    <m/>
  </r>
  <r>
    <n v="93989327"/>
    <s v="DNI"/>
    <s v="HUAPAYA CAUTIVO, VALENTINA ERIAN"/>
    <s v="F"/>
    <d v="2024-09-26T00:00:00"/>
    <x v="9"/>
    <x v="1"/>
    <s v="HOSPITAL DE VENTANILLA"/>
    <s v="310 C.S. VILLA LOS REYES"/>
    <x v="0"/>
    <n v="39"/>
    <n v="3465"/>
    <n v="78015829"/>
    <n v="924217638"/>
    <n v="6256"/>
    <s v="NO"/>
    <x v="21"/>
    <x v="3"/>
    <d v="2024-09-26T00:00:00"/>
    <x v="0"/>
    <d v="2024-09-26T00:00:00"/>
    <x v="0"/>
    <d v="2024-09-30T00:00:00"/>
    <x v="0"/>
    <d v="2024-09-30T00:00:00"/>
    <d v="2024-10-04T00:00:00"/>
    <d v="2024-10-12T00:00:00"/>
    <d v="2024-10-19T00:00:00"/>
    <x v="0"/>
    <x v="0"/>
    <n v="6256"/>
  </r>
  <r>
    <n v="93990576"/>
    <s v="DNI"/>
    <s v="ZAMUDIO VILCA, ANGEL GABRIEL"/>
    <s v="M"/>
    <d v="2024-09-27T00:00:00"/>
    <x v="9"/>
    <x v="1"/>
    <s v="HOSPITAL DE VENTANILLA"/>
    <s v="309 P.S. VENTANILLA ALTA"/>
    <x v="0"/>
    <n v="41"/>
    <n v="3900"/>
    <n v="78016498"/>
    <n v="914054671"/>
    <n v="6255"/>
    <s v="NO"/>
    <x v="23"/>
    <x v="3"/>
    <d v="2024-09-27T00:00:00"/>
    <x v="0"/>
    <d v="2024-09-27T00:00:00"/>
    <x v="0"/>
    <d v="2024-10-01T00:00:00"/>
    <x v="0"/>
    <d v="2024-10-01T00:00:00"/>
    <d v="2024-10-05T00:00:00"/>
    <m/>
    <m/>
    <x v="1"/>
    <x v="1"/>
    <n v="6255"/>
  </r>
  <r>
    <n v="93990222"/>
    <s v="DNI"/>
    <s v="GUERRA GOMEZ, LUANA DEBORA"/>
    <s v="F"/>
    <d v="2024-09-27T00:00:00"/>
    <x v="9"/>
    <x v="0"/>
    <s v="HOSPITAL SAN JOSE"/>
    <s v="210 P.S. POLIGONO IV"/>
    <x v="0"/>
    <n v="40"/>
    <n v="3390"/>
    <n v="48162849"/>
    <n v="991427445"/>
    <n v="6248"/>
    <s v="NO"/>
    <x v="16"/>
    <x v="2"/>
    <d v="2024-09-27T00:00:00"/>
    <x v="0"/>
    <d v="2024-09-27T00:00:00"/>
    <x v="0"/>
    <m/>
    <x v="1"/>
    <d v="2024-10-03T00:00:00"/>
    <d v="2024-10-07T00:00:00"/>
    <d v="2024-10-14T00:00:00"/>
    <d v="2024-10-21T00:00:00"/>
    <x v="0"/>
    <x v="1"/>
    <n v="6248"/>
  </r>
  <r>
    <n v="93990480"/>
    <s v="CNV"/>
    <s v=" ALATA, "/>
    <s v="M"/>
    <d v="2024-09-27T00:00:00"/>
    <x v="9"/>
    <x v="0"/>
    <s v="NAC. DANIEL A. CARRION"/>
    <m/>
    <x v="0"/>
    <n v="39"/>
    <n v="4000"/>
    <n v="77502540"/>
    <n v="943703407"/>
    <n v="6249"/>
    <s v="NO"/>
    <x v="1"/>
    <x v="1"/>
    <d v="2024-09-28T00:00:00"/>
    <x v="0"/>
    <d v="2024-09-28T00:00:00"/>
    <x v="0"/>
    <d v="2024-09-30T00:00:00"/>
    <x v="0"/>
    <d v="2024-10-01T00:00:00"/>
    <m/>
    <m/>
    <m/>
    <x v="1"/>
    <x v="1"/>
    <m/>
  </r>
  <r>
    <n v="93990117"/>
    <s v="CNV"/>
    <s v=" QUINTO, "/>
    <s v="F"/>
    <d v="2024-09-27T00:00:00"/>
    <x v="9"/>
    <x v="5"/>
    <s v="PUESTO DE SALUD MI PERU"/>
    <m/>
    <x v="0"/>
    <n v="39"/>
    <n v="3680"/>
    <n v="75368789"/>
    <n v="964751246"/>
    <n v="6260"/>
    <s v="NO"/>
    <x v="22"/>
    <x v="1"/>
    <m/>
    <x v="1"/>
    <m/>
    <x v="1"/>
    <d v="2024-09-30T00:00:00"/>
    <x v="0"/>
    <d v="2024-09-30T00:00:00"/>
    <d v="2024-10-04T00:00:00"/>
    <d v="2024-10-11T00:00:00"/>
    <d v="2024-10-18T00:00:00"/>
    <x v="0"/>
    <x v="1"/>
    <m/>
  </r>
  <r>
    <n v="93990087"/>
    <s v="DNI"/>
    <s v="MINAYA MORY, JIMENA ANTHONELLA"/>
    <s v="F"/>
    <d v="2024-09-27T00:00:00"/>
    <x v="9"/>
    <x v="1"/>
    <s v="NAC. DANIEL A. CARRION"/>
    <s v="307 P.S. HIJOS DEL ALMIRANTE GRAU"/>
    <x v="0"/>
    <n v="40"/>
    <n v="3040"/>
    <n v="75172055"/>
    <n v="992718232"/>
    <n v="6262"/>
    <s v="NO"/>
    <x v="8"/>
    <x v="3"/>
    <d v="2024-09-27T00:00:00"/>
    <x v="0"/>
    <d v="2024-09-27T00:00:00"/>
    <x v="0"/>
    <m/>
    <x v="1"/>
    <d v="2024-10-01T00:00:00"/>
    <d v="2024-10-07T00:00:00"/>
    <d v="2024-10-14T00:00:00"/>
    <d v="2024-10-21T00:00:00"/>
    <x v="0"/>
    <x v="1"/>
    <n v="6262"/>
  </r>
  <r>
    <n v="93989621"/>
    <s v="CNV"/>
    <s v=" CHUCO, "/>
    <s v="M"/>
    <d v="2024-09-27T00:00:00"/>
    <x v="9"/>
    <x v="0"/>
    <s v="NAC. DANIEL A. CARRION"/>
    <m/>
    <x v="0"/>
    <n v="38"/>
    <n v="2880"/>
    <n v="42046067"/>
    <n v="929913629"/>
    <n v="25474"/>
    <s v="NO"/>
    <x v="1"/>
    <x v="1"/>
    <d v="2024-09-27T00:00:00"/>
    <x v="0"/>
    <d v="2024-09-27T00:00:00"/>
    <x v="0"/>
    <d v="2024-09-29T00:00:00"/>
    <x v="0"/>
    <d v="2024-10-01T00:00:00"/>
    <d v="2024-10-04T00:00:00"/>
    <d v="2024-10-11T00:00:00"/>
    <d v="2024-10-18T00:00:00"/>
    <x v="0"/>
    <x v="0"/>
    <m/>
  </r>
  <r>
    <n v="93990561"/>
    <s v="DNI"/>
    <s v="ALVITES QUISPE, SERGIO MATÍAS"/>
    <s v="M"/>
    <d v="2024-09-27T00:00:00"/>
    <x v="9"/>
    <x v="0"/>
    <s v="ALBERTO LEONARDO BARTON THOMPSON"/>
    <m/>
    <x v="1"/>
    <n v="38"/>
    <n v="4080"/>
    <n v="42279073"/>
    <n v="935519502"/>
    <n v="18306"/>
    <s v="NO"/>
    <x v="50"/>
    <x v="1"/>
    <d v="2024-09-27T00:00:00"/>
    <x v="0"/>
    <d v="2024-09-27T00:00:00"/>
    <x v="0"/>
    <m/>
    <x v="1"/>
    <m/>
    <m/>
    <m/>
    <m/>
    <x v="1"/>
    <x v="1"/>
    <m/>
  </r>
  <r>
    <n v="93990726"/>
    <s v="DNI"/>
    <s v="GIRON GORDILLO, THEO VALENTINO"/>
    <s v="M"/>
    <d v="2024-09-27T00:00:00"/>
    <x v="9"/>
    <x v="0"/>
    <s v="HOSPITAL NACIONAL ALBERTO SABOGAL SOLOGUREN DE LA RED ASISTENCIAL SABOGAL"/>
    <m/>
    <x v="1"/>
    <n v="38"/>
    <n v="3393"/>
    <n v="47085041"/>
    <n v="929009850"/>
    <n v="27563"/>
    <s v="NO"/>
    <x v="12"/>
    <x v="4"/>
    <m/>
    <x v="1"/>
    <m/>
    <x v="1"/>
    <m/>
    <x v="1"/>
    <m/>
    <m/>
    <m/>
    <m/>
    <x v="1"/>
    <x v="1"/>
    <m/>
  </r>
  <r>
    <n v="93990485"/>
    <s v="CNV"/>
    <s v=" TORRES, "/>
    <s v="F"/>
    <d v="2024-09-27T00:00:00"/>
    <x v="9"/>
    <x v="0"/>
    <s v="HOSPITAL DE TINGO MAR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3311"/>
    <s v="CNV"/>
    <s v=" MARTINEZ, "/>
    <s v="M"/>
    <d v="2024-09-27T00:00:00"/>
    <x v="9"/>
    <x v="3"/>
    <s v="HOSPITAL DE LA AMISTAD PERU - COREA SANTA ROSA II-2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89684"/>
    <s v="CNV"/>
    <s v=" DELGADO, "/>
    <s v="M"/>
    <d v="2024-09-27T00:00:00"/>
    <x v="9"/>
    <x v="0"/>
    <s v="NAC. DANIEL A. CARRION"/>
    <m/>
    <x v="0"/>
    <n v="37"/>
    <n v="3365"/>
    <n v="70207334"/>
    <n v="929678456"/>
    <n v="6221"/>
    <s v="NO"/>
    <x v="1"/>
    <x v="1"/>
    <d v="2024-09-27T00:00:00"/>
    <x v="0"/>
    <d v="2024-09-27T00:00:00"/>
    <x v="0"/>
    <d v="2024-09-29T00:00:00"/>
    <x v="0"/>
    <d v="2024-09-30T00:00:00"/>
    <d v="2024-10-04T00:00:00"/>
    <d v="2024-10-11T00:00:00"/>
    <d v="2024-10-18T00:00:00"/>
    <x v="0"/>
    <x v="0"/>
    <m/>
  </r>
  <r>
    <n v="93990806"/>
    <s v="DNI"/>
    <s v="LOAYZA BORDA, JEIKO JEREMIAH NAIM"/>
    <s v="M"/>
    <d v="2024-09-27T00:00:00"/>
    <x v="9"/>
    <x v="1"/>
    <s v="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0744"/>
    <s v="CNV"/>
    <s v=" IBARRA, "/>
    <s v="M"/>
    <d v="2024-09-27T00:00:00"/>
    <x v="9"/>
    <x v="0"/>
    <s v="HOSPITAL SAN JOSE"/>
    <m/>
    <x v="0"/>
    <n v="40"/>
    <n v="3475"/>
    <n v="71290907"/>
    <n v="938459493"/>
    <n v="5812"/>
    <s v="NO"/>
    <x v="17"/>
    <x v="1"/>
    <d v="2024-09-28T00:00:00"/>
    <x v="0"/>
    <d v="2024-09-28T00:00:00"/>
    <x v="0"/>
    <m/>
    <x v="1"/>
    <m/>
    <m/>
    <m/>
    <m/>
    <x v="1"/>
    <x v="1"/>
    <m/>
  </r>
  <r>
    <n v="93990185"/>
    <s v="CNV"/>
    <s v=" SILVA, "/>
    <s v="F"/>
    <d v="2024-09-27T00:00:00"/>
    <x v="9"/>
    <x v="0"/>
    <s v="NAC. DANIEL A. CARRION"/>
    <m/>
    <x v="0"/>
    <n v="37"/>
    <n v="3385"/>
    <n v="72656768"/>
    <n v="982693163"/>
    <n v="6240"/>
    <s v="NO"/>
    <x v="1"/>
    <x v="1"/>
    <d v="2024-09-27T00:00:00"/>
    <x v="0"/>
    <d v="2024-09-27T00:00:00"/>
    <x v="0"/>
    <m/>
    <x v="1"/>
    <m/>
    <m/>
    <m/>
    <m/>
    <x v="1"/>
    <x v="1"/>
    <m/>
  </r>
  <r>
    <n v="93991022"/>
    <s v="DNI"/>
    <s v="SILVANO LOPEZ, LUCIANA NICOLE"/>
    <s v="F"/>
    <d v="2024-09-27T00:00:00"/>
    <x v="9"/>
    <x v="5"/>
    <s v="CLINICA MONTELUZ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991131"/>
    <s v="DNI"/>
    <s v="PAREDES PEREZ, AXEL EIDER"/>
    <s v="M"/>
    <d v="2024-09-27T00:00:00"/>
    <x v="9"/>
    <x v="4"/>
    <s v="CLÍNICA INTERNACIONAL"/>
    <s v="213 C.S. VILLA SR. DE LOS MILAGROS"/>
    <x v="1"/>
    <m/>
    <m/>
    <m/>
    <m/>
    <m/>
    <s v="NO"/>
    <x v="27"/>
    <x v="2"/>
    <m/>
    <x v="1"/>
    <m/>
    <x v="1"/>
    <m/>
    <x v="1"/>
    <m/>
    <m/>
    <m/>
    <m/>
    <x v="1"/>
    <x v="1"/>
    <n v="6253"/>
  </r>
  <r>
    <n v="93990819"/>
    <s v="DNI"/>
    <s v="SOPLIN YATACO, AITANA CAYETANA"/>
    <s v="F"/>
    <d v="2024-09-27T00:00:00"/>
    <x v="9"/>
    <x v="0"/>
    <s v="ALBERTO LEONARDO BARTON THOMPSON"/>
    <m/>
    <x v="1"/>
    <n v="41"/>
    <n v="3315"/>
    <n v="91851011"/>
    <n v="962307910"/>
    <n v="18306"/>
    <s v="NO"/>
    <x v="50"/>
    <x v="1"/>
    <d v="2024-09-28T00:00:00"/>
    <x v="0"/>
    <d v="2024-09-28T00:00:00"/>
    <x v="0"/>
    <m/>
    <x v="1"/>
    <m/>
    <m/>
    <m/>
    <m/>
    <x v="1"/>
    <x v="1"/>
    <m/>
  </r>
  <r>
    <n v="93990634"/>
    <s v="CNV"/>
    <s v=" SILVA, "/>
    <s v="M"/>
    <d v="2024-09-27T00:00:00"/>
    <x v="9"/>
    <x v="3"/>
    <s v="ALBERTO LEONARDO BARTON THOMPSON"/>
    <m/>
    <x v="1"/>
    <n v="37"/>
    <n v="2775"/>
    <n v="77035097"/>
    <n v="985823946"/>
    <n v="18306"/>
    <s v="NO"/>
    <x v="50"/>
    <x v="1"/>
    <d v="2024-09-27T00:00:00"/>
    <x v="0"/>
    <d v="2024-09-27T00:00:00"/>
    <x v="0"/>
    <m/>
    <x v="1"/>
    <m/>
    <m/>
    <m/>
    <m/>
    <x v="1"/>
    <x v="1"/>
    <m/>
  </r>
  <r>
    <n v="93990631"/>
    <s v="CNV"/>
    <s v=" SILVA, "/>
    <s v="F"/>
    <d v="2024-09-27T00:00:00"/>
    <x v="9"/>
    <x v="3"/>
    <s v="ALBERTO LEONARDO BARTON THOMPSON"/>
    <m/>
    <x v="1"/>
    <n v="37"/>
    <n v="2825"/>
    <n v="77035097"/>
    <n v="985823946"/>
    <n v="18306"/>
    <s v="NO"/>
    <x v="50"/>
    <x v="1"/>
    <d v="2024-09-27T00:00:00"/>
    <x v="0"/>
    <d v="2024-09-27T00:00:00"/>
    <x v="0"/>
    <m/>
    <x v="1"/>
    <m/>
    <m/>
    <m/>
    <m/>
    <x v="1"/>
    <x v="1"/>
    <m/>
  </r>
  <r>
    <n v="93991280"/>
    <s v="DNI"/>
    <s v="ALVARADO FERNANDEZ, ALESSIA MARIAN"/>
    <s v="F"/>
    <d v="2024-09-27T00:00:00"/>
    <x v="9"/>
    <x v="0"/>
    <s v="LA ESPERANZA DEL PERU S.A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0469"/>
    <s v="DNI"/>
    <s v="ALMONTE ALVAREZ, LORENZO MATEO"/>
    <s v="M"/>
    <d v="2024-09-27T00:00:00"/>
    <x v="9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0448"/>
    <s v="DNI"/>
    <s v="ALLISON CABRERA, EMELY DOMENICA"/>
    <s v="F"/>
    <d v="2024-09-27T00:00:00"/>
    <x v="9"/>
    <x v="1"/>
    <s v="ASOCIACION PERUANO JAPONE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0594"/>
    <s v="CNV"/>
    <s v=" NINASAUÑE, "/>
    <s v="F"/>
    <d v="2024-09-27T00:00:00"/>
    <x v="9"/>
    <x v="5"/>
    <s v="HOSPITAL NACIONAL ALBERTO SABOGAL SOLOGUREN DE LA RED ASISTENCIAL SABOGAL"/>
    <m/>
    <x v="1"/>
    <n v="38"/>
    <n v="3359"/>
    <n v="48704934"/>
    <n v="997840489"/>
    <n v="8146"/>
    <s v="NO"/>
    <x v="12"/>
    <x v="4"/>
    <m/>
    <x v="1"/>
    <m/>
    <x v="1"/>
    <m/>
    <x v="1"/>
    <m/>
    <m/>
    <m/>
    <m/>
    <x v="1"/>
    <x v="1"/>
    <m/>
  </r>
  <r>
    <n v="93989764"/>
    <s v="DNI"/>
    <s v="DE LA CRUZ HUANIN, ANTONELLA CHRYSTELL"/>
    <s v="F"/>
    <d v="2024-09-27T00:00:00"/>
    <x v="9"/>
    <x v="1"/>
    <s v="HOSPITAL II LIMA NORTE CALLAO LUIS NEGREIROS VEGA ESSALUD"/>
    <s v="309 P.S. VENTANILLA ALTA"/>
    <x v="1"/>
    <n v="38"/>
    <n v="3675"/>
    <n v="70948988"/>
    <n v="910326091"/>
    <n v="8146"/>
    <s v="NO"/>
    <x v="23"/>
    <x v="3"/>
    <m/>
    <x v="1"/>
    <m/>
    <x v="1"/>
    <m/>
    <x v="1"/>
    <d v="2024-10-02T00:00:00"/>
    <d v="2024-10-07T00:00:00"/>
    <d v="2024-10-14T00:00:00"/>
    <d v="2024-10-24T00:00:00"/>
    <x v="0"/>
    <x v="1"/>
    <n v="6255"/>
  </r>
  <r>
    <n v="93989788"/>
    <s v="CNV"/>
    <s v=" OLARTE, "/>
    <s v="M"/>
    <d v="2024-09-27T00:00:00"/>
    <x v="9"/>
    <x v="1"/>
    <s v="HOSPITAL II LIMA NORTE CALLAO LUIS NEGREIROS VEGA ESSALUD"/>
    <m/>
    <x v="1"/>
    <n v="38"/>
    <n v="3360"/>
    <n v="71871609"/>
    <n v="942216202"/>
    <n v="8146"/>
    <s v="NO"/>
    <x v="12"/>
    <x v="4"/>
    <m/>
    <x v="1"/>
    <m/>
    <x v="1"/>
    <m/>
    <x v="1"/>
    <m/>
    <m/>
    <m/>
    <m/>
    <x v="1"/>
    <x v="1"/>
    <m/>
  </r>
  <r>
    <n v="93990428"/>
    <s v="DNI"/>
    <s v="CONDORI SOTO, JACOB JAMÍN"/>
    <s v="M"/>
    <d v="2024-09-27T00:00:00"/>
    <x v="9"/>
    <x v="1"/>
    <s v="INSTITUTO NACIONAL MATERNO PERINATAL"/>
    <s v="308 P.S. DEFENSORES DE LA PATRIA"/>
    <x v="0"/>
    <m/>
    <m/>
    <m/>
    <m/>
    <m/>
    <s v="NO"/>
    <x v="19"/>
    <x v="3"/>
    <m/>
    <x v="1"/>
    <m/>
    <x v="1"/>
    <m/>
    <x v="1"/>
    <d v="2024-10-01T00:00:00"/>
    <d v="2024-10-04T00:00:00"/>
    <d v="2024-10-11T00:00:00"/>
    <d v="2024-10-18T00:00:00"/>
    <x v="0"/>
    <x v="1"/>
    <n v="6268"/>
  </r>
  <r>
    <n v="93990290"/>
    <s v="DNI"/>
    <s v="DAVILA VEGA, AYELEM ISABEL"/>
    <s v="F"/>
    <d v="2024-09-27T00:00:00"/>
    <x v="9"/>
    <x v="1"/>
    <s v="HOSPITAL DE VENTANILLA"/>
    <s v="304 P.S. CIUDAD PACHACUTEC"/>
    <x v="0"/>
    <n v="39"/>
    <n v="3660"/>
    <n v="41999248"/>
    <n v="924316678"/>
    <n v="6267"/>
    <s v="NO"/>
    <x v="10"/>
    <x v="3"/>
    <d v="2024-09-27T00:00:00"/>
    <x v="0"/>
    <d v="2024-09-27T00:00:00"/>
    <x v="0"/>
    <d v="2024-09-30T00:00:00"/>
    <x v="0"/>
    <d v="2024-09-30T00:00:00"/>
    <d v="2024-10-04T00:00:00"/>
    <d v="2024-10-11T00:00:00"/>
    <d v="2024-10-18T00:00:00"/>
    <x v="0"/>
    <x v="0"/>
    <n v="6267"/>
  </r>
  <r>
    <n v="93990156"/>
    <s v="DNI"/>
    <s v="GOMEZ LOPEZ, OLIVER EVANS ELIEL"/>
    <s v="M"/>
    <d v="2024-09-27T00:00:00"/>
    <x v="9"/>
    <x v="1"/>
    <s v="HOSPITAL DE VENTANILLA"/>
    <s v="303 P.S. BAHIA BLANCA"/>
    <x v="0"/>
    <n v="39"/>
    <n v="2760"/>
    <n v="47633561"/>
    <n v="970733515"/>
    <n v="6264"/>
    <s v="NO"/>
    <x v="38"/>
    <x v="3"/>
    <d v="2024-09-27T00:00:00"/>
    <x v="0"/>
    <d v="2024-09-27T00:00:00"/>
    <x v="0"/>
    <m/>
    <x v="1"/>
    <d v="2024-10-01T00:00:00"/>
    <d v="2024-10-05T00:00:00"/>
    <d v="2024-10-12T00:00:00"/>
    <d v="2024-10-19T00:00:00"/>
    <x v="0"/>
    <x v="1"/>
    <n v="6264"/>
  </r>
  <r>
    <n v="93990718"/>
    <s v="CNV"/>
    <s v=" ORTEGA, "/>
    <s v="M"/>
    <d v="2024-09-27T00:00:00"/>
    <x v="9"/>
    <x v="1"/>
    <s v="NAC. DANIEL A. CARRION"/>
    <m/>
    <x v="0"/>
    <n v="40"/>
    <n v="3860"/>
    <n v="71079244"/>
    <n v="912332400"/>
    <n v="6266"/>
    <s v="NO"/>
    <x v="1"/>
    <x v="1"/>
    <d v="2024-09-28T00:00:00"/>
    <x v="0"/>
    <d v="2024-09-28T00:00:00"/>
    <x v="0"/>
    <d v="2024-10-03T00:00:00"/>
    <x v="0"/>
    <d v="2024-09-30T00:00:00"/>
    <d v="2024-10-04T00:00:00"/>
    <d v="2024-10-11T00:00:00"/>
    <d v="2024-10-18T00:00:00"/>
    <x v="0"/>
    <x v="0"/>
    <m/>
  </r>
  <r>
    <n v="93989664"/>
    <s v="DNI"/>
    <s v="DE LA CRUZ SILVESTRE, AMERI JULIETA EMILIA"/>
    <s v="F"/>
    <d v="2024-09-27T00:00:00"/>
    <x v="9"/>
    <x v="1"/>
    <s v="HOSPITAL DE VENTANILLA"/>
    <s v="302 C.S. 03 DE FEBRERO"/>
    <x v="0"/>
    <n v="39"/>
    <n v="3280"/>
    <n v="75074156"/>
    <n v="929970685"/>
    <n v="6266"/>
    <s v="NO"/>
    <x v="9"/>
    <x v="3"/>
    <d v="2024-09-27T00:00:00"/>
    <x v="0"/>
    <d v="2024-09-27T00:00:00"/>
    <x v="0"/>
    <m/>
    <x v="1"/>
    <d v="2024-09-30T00:00:00"/>
    <d v="2024-10-04T00:00:00"/>
    <m/>
    <m/>
    <x v="1"/>
    <x v="1"/>
    <n v="6266"/>
  </r>
  <r>
    <n v="93990664"/>
    <s v="DNI"/>
    <s v="VELARDE MANRIQUE, EMILY MELISSA EVANGELINE"/>
    <s v="F"/>
    <d v="2024-09-27T00:00:00"/>
    <x v="9"/>
    <x v="2"/>
    <s v="NAC. DANIEL A. CARRION"/>
    <m/>
    <x v="0"/>
    <n v="39"/>
    <n v="3070"/>
    <n v="75817854"/>
    <n v="925473913"/>
    <n v="6264"/>
    <s v="NO"/>
    <x v="1"/>
    <x v="1"/>
    <d v="2024-09-28T00:00:00"/>
    <x v="0"/>
    <d v="2024-09-28T00:00:00"/>
    <x v="0"/>
    <m/>
    <x v="1"/>
    <m/>
    <m/>
    <m/>
    <m/>
    <x v="1"/>
    <x v="1"/>
    <m/>
  </r>
  <r>
    <n v="93990525"/>
    <s v="DNI"/>
    <s v="ALBUJAR PEDROZO, ZOEY KHALEESI"/>
    <s v="F"/>
    <d v="2024-09-27T00:00:00"/>
    <x v="9"/>
    <x v="1"/>
    <s v="HOSPITAL DE VENTANILLA"/>
    <s v="305 C.S. SANTA ROSA DE PACHACUTEC"/>
    <x v="0"/>
    <n v="38"/>
    <n v="4300"/>
    <n v="48344134"/>
    <n v="924228770"/>
    <n v="6263"/>
    <s v="NO"/>
    <x v="20"/>
    <x v="3"/>
    <d v="2024-09-27T00:00:00"/>
    <x v="0"/>
    <d v="2024-09-27T00:00:00"/>
    <x v="0"/>
    <d v="2024-09-30T00:00:00"/>
    <x v="0"/>
    <m/>
    <m/>
    <m/>
    <m/>
    <x v="1"/>
    <x v="1"/>
    <n v="6263"/>
  </r>
  <r>
    <n v="93991479"/>
    <s v="DNI"/>
    <s v="ALBORNOZ MEGO, NOAH JAZIEL"/>
    <s v="M"/>
    <d v="2024-09-28T00:00:00"/>
    <x v="9"/>
    <x v="1"/>
    <s v="NAC. DANIEL A. CARRION"/>
    <s v="308 P.S. DEFENSORES DE LA PATRIA"/>
    <x v="0"/>
    <n v="37"/>
    <n v="2870"/>
    <n v="61006206"/>
    <n v="912780213"/>
    <n v="6268"/>
    <s v="NO"/>
    <x v="19"/>
    <x v="3"/>
    <d v="2024-09-29T00:00:00"/>
    <x v="0"/>
    <d v="2024-09-29T00:00:00"/>
    <x v="0"/>
    <m/>
    <x v="1"/>
    <d v="2024-10-01T00:00:00"/>
    <d v="2024-10-05T00:00:00"/>
    <d v="2024-10-12T00:00:00"/>
    <d v="2024-10-19T00:00:00"/>
    <x v="0"/>
    <x v="1"/>
    <n v="6268"/>
  </r>
  <r>
    <n v="93991938"/>
    <s v="DNI"/>
    <s v="RAMIREZ AGUADO, LEVI"/>
    <s v="M"/>
    <d v="2024-09-28T00:00:00"/>
    <x v="9"/>
    <x v="1"/>
    <s v="HOSPITAL II LIMA NORTE CALLAO LUIS NEGREIROS VEGA ESSALUD"/>
    <m/>
    <x v="1"/>
    <n v="39"/>
    <n v="3460"/>
    <n v="77167896"/>
    <n v="981462108"/>
    <n v="8146"/>
    <s v="NO"/>
    <x v="12"/>
    <x v="4"/>
    <m/>
    <x v="1"/>
    <m/>
    <x v="1"/>
    <m/>
    <x v="1"/>
    <m/>
    <m/>
    <m/>
    <m/>
    <x v="1"/>
    <x v="1"/>
    <m/>
  </r>
  <r>
    <n v="93991161"/>
    <s v="DNI"/>
    <s v="YUYARIMA YAHUARCANI, JESUS YADRIEL ALEXIS"/>
    <s v="M"/>
    <d v="2024-09-28T00:00:00"/>
    <x v="9"/>
    <x v="1"/>
    <s v="HOSPITAL II LIMA NORTE CALLAO LUIS NEGREIROS VEGA ESSALUD"/>
    <m/>
    <x v="1"/>
    <n v="39"/>
    <n v="3690"/>
    <n v="48072339"/>
    <n v="946167546"/>
    <n v="8146"/>
    <s v="NO"/>
    <x v="12"/>
    <x v="4"/>
    <m/>
    <x v="1"/>
    <m/>
    <x v="1"/>
    <m/>
    <x v="1"/>
    <m/>
    <m/>
    <m/>
    <m/>
    <x v="1"/>
    <x v="1"/>
    <m/>
  </r>
  <r>
    <n v="93992895"/>
    <s v="CNV"/>
    <s v=" SOTO, "/>
    <s v="M"/>
    <d v="2024-09-28T00:00:00"/>
    <x v="9"/>
    <x v="1"/>
    <s v="HOSPITAL II LIMA NORTE CALLAO LUIS NEGREIROS VEGA ESSALUD"/>
    <m/>
    <x v="1"/>
    <n v="38"/>
    <n v="3870"/>
    <n v="72924679"/>
    <n v="902347721"/>
    <n v="8146"/>
    <s v="NO"/>
    <x v="12"/>
    <x v="4"/>
    <m/>
    <x v="1"/>
    <m/>
    <x v="1"/>
    <m/>
    <x v="1"/>
    <m/>
    <m/>
    <m/>
    <m/>
    <x v="1"/>
    <x v="1"/>
    <m/>
  </r>
  <r>
    <n v="93992447"/>
    <s v="DNI"/>
    <s v="PRECIADO MORE, IAN SALVADOR"/>
    <s v="M"/>
    <d v="2024-09-28T00:00:00"/>
    <x v="9"/>
    <x v="1"/>
    <s v="HOSPITAL II LIMA NORTE CALLAO LUIS NEGREIROS VEGA ESSALUD"/>
    <s v="310 C.S. VILLA LOS REYES"/>
    <x v="1"/>
    <n v="38"/>
    <n v="2800"/>
    <n v="75521799"/>
    <n v="947147107"/>
    <n v="8146"/>
    <s v="NO"/>
    <x v="21"/>
    <x v="3"/>
    <m/>
    <x v="1"/>
    <m/>
    <x v="1"/>
    <m/>
    <x v="1"/>
    <m/>
    <m/>
    <m/>
    <m/>
    <x v="1"/>
    <x v="1"/>
    <n v="6256"/>
  </r>
  <r>
    <n v="93992890"/>
    <s v="CNV"/>
    <s v=" CALDERON, "/>
    <s v="M"/>
    <d v="2024-09-28T00:00:00"/>
    <x v="9"/>
    <x v="0"/>
    <s v="HOSPITAL II LIMA NORTE CALLAO LUIS NEGREIROS VEGA ESSALUD"/>
    <m/>
    <x v="1"/>
    <n v="39"/>
    <n v="3720"/>
    <n v="76161505"/>
    <n v="973953770"/>
    <n v="7948"/>
    <s v="NO"/>
    <x v="12"/>
    <x v="4"/>
    <m/>
    <x v="1"/>
    <m/>
    <x v="1"/>
    <m/>
    <x v="1"/>
    <m/>
    <m/>
    <m/>
    <m/>
    <x v="1"/>
    <x v="1"/>
    <m/>
  </r>
  <r>
    <n v="93992232"/>
    <s v="DNI"/>
    <s v="ABAD ROMANI, IVANA ANTHONELLA"/>
    <s v="F"/>
    <d v="2024-09-28T00:00:00"/>
    <x v="9"/>
    <x v="1"/>
    <s v="HOSPITAL NACIONAL ALBERTO SABOGAL SOLOGUREN DE LA RED ASISTENCIAL SABOGAL"/>
    <s v="306 P.S. ANGAMOS"/>
    <x v="1"/>
    <n v="37"/>
    <n v="2814"/>
    <n v="46416929"/>
    <n v="964824206"/>
    <n v="8146"/>
    <s v="NO"/>
    <x v="28"/>
    <x v="3"/>
    <m/>
    <x v="1"/>
    <m/>
    <x v="1"/>
    <m/>
    <x v="1"/>
    <d v="2024-10-01T00:00:00"/>
    <d v="2024-10-05T00:00:00"/>
    <d v="2024-10-12T00:00:00"/>
    <d v="2024-10-19T00:00:00"/>
    <x v="0"/>
    <x v="1"/>
    <n v="6257"/>
  </r>
  <r>
    <n v="93990891"/>
    <s v="CNV"/>
    <s v=" HUARCO, "/>
    <s v="F"/>
    <d v="2024-09-28T00:00:00"/>
    <x v="9"/>
    <x v="1"/>
    <s v="HOSPITAL II LIMA NORTE CALLAO LUIS NEGREIROS VEGA ESSALUD"/>
    <m/>
    <x v="1"/>
    <n v="37"/>
    <n v="2740"/>
    <n v="77471391"/>
    <n v="904003712"/>
    <n v="7948"/>
    <s v="NO"/>
    <x v="12"/>
    <x v="4"/>
    <m/>
    <x v="1"/>
    <m/>
    <x v="1"/>
    <m/>
    <x v="1"/>
    <m/>
    <m/>
    <m/>
    <m/>
    <x v="1"/>
    <x v="1"/>
    <m/>
  </r>
  <r>
    <n v="93990812"/>
    <s v="DNI"/>
    <s v="GUTIERREZ RAMIREZ, ALANNA LUCÍA"/>
    <s v="F"/>
    <d v="2024-09-28T00:00:00"/>
    <x v="9"/>
    <x v="3"/>
    <s v="CLINICA BELLAVISTA"/>
    <m/>
    <x v="1"/>
    <n v="39"/>
    <n v="3320"/>
    <n v="72554832"/>
    <n v="975096123"/>
    <n v="9250"/>
    <s v="NO"/>
    <x v="12"/>
    <x v="4"/>
    <m/>
    <x v="1"/>
    <m/>
    <x v="1"/>
    <m/>
    <x v="1"/>
    <m/>
    <m/>
    <m/>
    <m/>
    <x v="1"/>
    <x v="1"/>
    <m/>
  </r>
  <r>
    <n v="93992464"/>
    <s v="DNI"/>
    <s v="CHERO CASTILLO, KAEL MARVIN"/>
    <s v="M"/>
    <d v="2024-09-28T00:00:00"/>
    <x v="9"/>
    <x v="0"/>
    <s v="HOSPITAL NACIONAL ALBERTO SABOGAL SOLOGUREN DE LA RED ASISTENCIAL SABOGAL"/>
    <m/>
    <x v="1"/>
    <n v="40"/>
    <n v="4022"/>
    <n v="73780141"/>
    <n v="929141778"/>
    <n v="10964"/>
    <s v="NO"/>
    <x v="12"/>
    <x v="4"/>
    <m/>
    <x v="1"/>
    <m/>
    <x v="1"/>
    <m/>
    <x v="1"/>
    <m/>
    <m/>
    <m/>
    <m/>
    <x v="1"/>
    <x v="1"/>
    <m/>
  </r>
  <r>
    <n v="93992812"/>
    <s v="CNV"/>
    <s v=" CASTRO, "/>
    <s v="F"/>
    <d v="2024-09-28T00:00:00"/>
    <x v="9"/>
    <x v="0"/>
    <s v="HOSPITAL NACIONAL ALBERTO SABOGAL SOLOGUREN DE LA RED ASISTENCIAL SABOGAL"/>
    <m/>
    <x v="1"/>
    <n v="39"/>
    <n v="3024"/>
    <n v="73254696"/>
    <n v="954951652"/>
    <n v="10964"/>
    <s v="NO"/>
    <x v="40"/>
    <x v="0"/>
    <m/>
    <x v="1"/>
    <m/>
    <x v="1"/>
    <m/>
    <x v="1"/>
    <d v="2024-10-01T00:00:00"/>
    <d v="2024-10-05T00:00:00"/>
    <d v="2024-10-12T00:00:00"/>
    <d v="2024-10-19T00:00:00"/>
    <x v="0"/>
    <x v="1"/>
    <m/>
  </r>
  <r>
    <n v="93991752"/>
    <s v="CNV"/>
    <s v="RN ELESPURU, RN"/>
    <s v="F"/>
    <d v="2024-09-28T00:00:00"/>
    <x v="9"/>
    <x v="4"/>
    <s v="ALBERTO LEONARDO BARTON THOMPSON"/>
    <m/>
    <x v="0"/>
    <n v="39"/>
    <n v="3290"/>
    <n v="60722711"/>
    <n v="936215641"/>
    <n v="18306"/>
    <s v="NO"/>
    <x v="50"/>
    <x v="1"/>
    <d v="2024-09-28T00:00:00"/>
    <x v="0"/>
    <d v="2024-09-28T00:00:00"/>
    <x v="0"/>
    <m/>
    <x v="1"/>
    <m/>
    <m/>
    <m/>
    <m/>
    <x v="1"/>
    <x v="1"/>
    <m/>
  </r>
  <r>
    <n v="93992455"/>
    <s v="DNI"/>
    <s v="AREVALO LONGA, VICTORIA MASSIEL"/>
    <s v="F"/>
    <d v="2024-09-28T00:00:00"/>
    <x v="9"/>
    <x v="0"/>
    <s v="HOSPITAL NACIONAL ALBERTO SABOGAL SOLOGUREN DE LA RED ASISTENCIAL SABOGAL"/>
    <m/>
    <x v="1"/>
    <n v="40"/>
    <n v="3450"/>
    <n v="46441350"/>
    <n v="990128140"/>
    <n v="17814"/>
    <s v="NO"/>
    <x v="12"/>
    <x v="4"/>
    <m/>
    <x v="1"/>
    <m/>
    <x v="1"/>
    <m/>
    <x v="1"/>
    <m/>
    <m/>
    <m/>
    <m/>
    <x v="1"/>
    <x v="1"/>
    <m/>
  </r>
  <r>
    <n v="93992873"/>
    <s v="DNI"/>
    <s v="ALMENGOR HOCES, DEREN NAEEM"/>
    <s v="M"/>
    <d v="2024-09-28T00:00:00"/>
    <x v="9"/>
    <x v="0"/>
    <s v="CLINICA SAN GABRIEL S.A.C."/>
    <s v="205 P.S. PREVI"/>
    <x v="1"/>
    <m/>
    <m/>
    <m/>
    <m/>
    <m/>
    <s v="NO"/>
    <x v="43"/>
    <x v="2"/>
    <m/>
    <x v="1"/>
    <m/>
    <x v="1"/>
    <d v="2024-10-04T00:00:00"/>
    <x v="0"/>
    <d v="2024-10-01T00:00:00"/>
    <d v="2024-10-05T00:00:00"/>
    <d v="2024-10-14T00:00:00"/>
    <m/>
    <x v="1"/>
    <x v="1"/>
    <n v="6240"/>
  </r>
  <r>
    <n v="93990795"/>
    <s v="CNV"/>
    <s v=" ROMERO, "/>
    <s v="M"/>
    <d v="2024-09-28T00:00:00"/>
    <x v="9"/>
    <x v="1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1963"/>
    <s v="DNI"/>
    <s v="QUEREVALU VILLALPANDO, EMMA ALESSIA"/>
    <s v="F"/>
    <d v="2024-09-28T00:00:00"/>
    <x v="9"/>
    <x v="2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1111"/>
    <s v="DNI"/>
    <s v="PINAO MAURICIO, EDUARDO MIGUEL"/>
    <s v="M"/>
    <d v="2024-09-28T00:00:00"/>
    <x v="9"/>
    <x v="3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0839"/>
    <s v="DNI"/>
    <s v="TALEXIO ROJAS, EMILIANO YADAEL"/>
    <s v="M"/>
    <d v="2024-09-28T00:00:00"/>
    <x v="9"/>
    <x v="0"/>
    <s v="HOSPITAL SAN JOSE"/>
    <s v="111 C.S. SANTA ROSA"/>
    <x v="0"/>
    <n v="39"/>
    <n v="3705"/>
    <n v="60440276"/>
    <n v="942067212"/>
    <n v="0"/>
    <s v="NO"/>
    <x v="30"/>
    <x v="0"/>
    <d v="2024-09-28T00:00:00"/>
    <x v="0"/>
    <d v="2024-09-28T00:00:00"/>
    <x v="0"/>
    <m/>
    <x v="1"/>
    <d v="2024-10-04T00:00:00"/>
    <m/>
    <m/>
    <m/>
    <x v="1"/>
    <x v="1"/>
    <n v="6234"/>
  </r>
  <r>
    <n v="93991758"/>
    <s v="CNV"/>
    <s v=" MEJIA, "/>
    <s v="M"/>
    <d v="2024-09-28T00:00:00"/>
    <x v="9"/>
    <x v="0"/>
    <s v="NAC. DANIEL A. CARRION"/>
    <m/>
    <x v="0"/>
    <n v="39"/>
    <n v="2905"/>
    <n v="76232301"/>
    <n v="962688983"/>
    <n v="6224"/>
    <s v="NO"/>
    <x v="1"/>
    <x v="1"/>
    <d v="2024-09-29T00:00:00"/>
    <x v="0"/>
    <d v="2024-09-29T00:00:00"/>
    <x v="0"/>
    <m/>
    <x v="1"/>
    <d v="2024-10-01T00:00:00"/>
    <d v="2024-10-05T00:00:00"/>
    <d v="2024-10-12T00:00:00"/>
    <d v="2024-10-19T00:00:00"/>
    <x v="0"/>
    <x v="1"/>
    <m/>
  </r>
  <r>
    <n v="93991625"/>
    <s v="DNI"/>
    <s v="HUAMAN TRAUCO, LUCAS ANSELMO"/>
    <s v="M"/>
    <d v="2024-09-28T00:00:00"/>
    <x v="9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2157"/>
    <s v="CNV"/>
    <s v=" MARQUINA, "/>
    <s v="M"/>
    <d v="2024-09-28T00:00:00"/>
    <x v="9"/>
    <x v="0"/>
    <s v="CLINICA DE LA FAMIL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0804"/>
    <s v="DNI"/>
    <s v="GARCIA MONROY, JACIEMI ALISSON"/>
    <s v="F"/>
    <d v="2024-09-28T00:00:00"/>
    <x v="9"/>
    <x v="0"/>
    <s v="ALBERTO LEONARDO BARTON THOMPSON"/>
    <m/>
    <x v="1"/>
    <n v="37"/>
    <n v="2895"/>
    <n v="41805016"/>
    <n v="976420585"/>
    <n v="18319"/>
    <s v="NO"/>
    <x v="50"/>
    <x v="1"/>
    <d v="2024-09-28T00:00:00"/>
    <x v="0"/>
    <d v="2024-09-28T00:00:00"/>
    <x v="0"/>
    <m/>
    <x v="1"/>
    <m/>
    <m/>
    <m/>
    <m/>
    <x v="1"/>
    <x v="1"/>
    <m/>
  </r>
  <r>
    <n v="93991366"/>
    <s v="DNI"/>
    <s v="REQUEJO SHAPIAMA, LIAN GAEL"/>
    <s v="M"/>
    <d v="2024-09-28T00:00:00"/>
    <x v="9"/>
    <x v="0"/>
    <s v="HOSPITAL II LIMA NORTE CALLAO LUIS NEGREIROS VEGA ESSALUD"/>
    <m/>
    <x v="1"/>
    <n v="40"/>
    <n v="3980"/>
    <n v="42680548"/>
    <n v="972177019"/>
    <n v="18319"/>
    <s v="NO"/>
    <x v="12"/>
    <x v="4"/>
    <m/>
    <x v="1"/>
    <m/>
    <x v="1"/>
    <m/>
    <x v="1"/>
    <m/>
    <m/>
    <m/>
    <m/>
    <x v="1"/>
    <x v="1"/>
    <m/>
  </r>
  <r>
    <n v="93990969"/>
    <s v="DNI"/>
    <s v="LOPEZ CHAVEZ, MADISSON ALEXA"/>
    <s v="F"/>
    <d v="2024-09-28T00:00:00"/>
    <x v="9"/>
    <x v="1"/>
    <s v="NAC. DANIEL A. CARRION"/>
    <s v="311 C.S. LUIS FELIPE DE LAS CASAS"/>
    <x v="0"/>
    <n v="38"/>
    <n v="3590"/>
    <n v="76165780"/>
    <n v="936967888"/>
    <n v="6261"/>
    <s v="NO"/>
    <x v="32"/>
    <x v="3"/>
    <d v="2024-09-28T00:00:00"/>
    <x v="0"/>
    <d v="2024-09-28T00:00:00"/>
    <x v="0"/>
    <d v="2024-10-04T00:00:00"/>
    <x v="0"/>
    <d v="2024-10-03T00:00:00"/>
    <d v="2024-10-07T00:00:00"/>
    <d v="2024-10-16T00:00:00"/>
    <d v="2024-10-24T00:00:00"/>
    <x v="0"/>
    <x v="0"/>
    <n v="6261"/>
  </r>
  <r>
    <n v="93991277"/>
    <s v="DNI"/>
    <s v="VIVAS RENGIFO, JOYCE ISABELLA"/>
    <s v="F"/>
    <d v="2024-09-28T00:00:00"/>
    <x v="9"/>
    <x v="5"/>
    <s v="HOSPITAL DE VENTANILLA"/>
    <s v="312 P.S. MI PERU"/>
    <x v="0"/>
    <n v="37"/>
    <n v="4090"/>
    <n v="45085235"/>
    <n v="947996072"/>
    <n v="6260"/>
    <s v="NO"/>
    <x v="7"/>
    <x v="3"/>
    <d v="2024-09-28T00:00:00"/>
    <x v="0"/>
    <d v="2024-09-28T00:00:00"/>
    <x v="0"/>
    <d v="2024-10-01T00:00:00"/>
    <x v="0"/>
    <d v="2024-10-01T00:00:00"/>
    <d v="2024-10-05T00:00:00"/>
    <d v="2024-10-12T00:00:00"/>
    <d v="2024-10-19T00:00:00"/>
    <x v="0"/>
    <x v="0"/>
    <n v="6260"/>
  </r>
  <r>
    <n v="93991165"/>
    <s v="CNV"/>
    <s v=" VARILLAS, "/>
    <s v="F"/>
    <d v="2024-09-28T00:00:00"/>
    <x v="9"/>
    <x v="1"/>
    <s v="HOSPITAL DE VENTANILLA"/>
    <m/>
    <x v="0"/>
    <n v="37"/>
    <n v="2915"/>
    <n v="42077531"/>
    <n v="982316637"/>
    <n v="6256"/>
    <s v="NO"/>
    <x v="22"/>
    <x v="1"/>
    <d v="2024-09-28T00:00:00"/>
    <x v="0"/>
    <d v="2024-09-28T00:00:00"/>
    <x v="0"/>
    <m/>
    <x v="1"/>
    <m/>
    <m/>
    <m/>
    <m/>
    <x v="1"/>
    <x v="1"/>
    <m/>
  </r>
  <r>
    <n v="93990957"/>
    <s v="DNI"/>
    <s v="CUELLAR ACASIETE, ADRIELE YANNIS NOEMI"/>
    <s v="F"/>
    <d v="2024-09-28T00:00:00"/>
    <x v="9"/>
    <x v="0"/>
    <s v="NAC. DANIEL A. CARRION"/>
    <s v="211 C.S.M.I. BELLAVISTA PERU - COREA"/>
    <x v="0"/>
    <n v="39"/>
    <n v="3475"/>
    <n v="77223812"/>
    <n v="954468703"/>
    <n v="6249"/>
    <s v="NO"/>
    <x v="14"/>
    <x v="2"/>
    <d v="2024-09-28T00:00:00"/>
    <x v="0"/>
    <d v="2024-09-28T00:00:00"/>
    <x v="0"/>
    <m/>
    <x v="1"/>
    <d v="2024-10-01T00:00:00"/>
    <d v="2024-10-08T00:00:00"/>
    <d v="2024-10-15T00:00:00"/>
    <d v="2024-10-22T00:00:00"/>
    <x v="0"/>
    <x v="1"/>
    <n v="6249"/>
  </r>
  <r>
    <n v="93991113"/>
    <s v="DNI"/>
    <s v="REYES IGLESIAS, FABIO JARIEL"/>
    <s v="M"/>
    <d v="2024-09-28T00:00:00"/>
    <x v="9"/>
    <x v="4"/>
    <s v="HOSPITAL SAN JOSE"/>
    <s v="214 C.S. CARMEN DE LA LEGUA"/>
    <x v="0"/>
    <n v="38"/>
    <n v="3425"/>
    <n v="41065839"/>
    <n v="928223714"/>
    <n v="6252"/>
    <s v="NO"/>
    <x v="6"/>
    <x v="2"/>
    <d v="2024-09-28T00:00:00"/>
    <x v="0"/>
    <d v="2024-09-28T00:00:00"/>
    <x v="0"/>
    <d v="2024-09-30T00:00:00"/>
    <x v="0"/>
    <d v="2024-10-01T00:00:00"/>
    <d v="2024-10-05T00:00:00"/>
    <d v="2024-10-12T00:00:00"/>
    <d v="2024-10-19T00:00:00"/>
    <x v="0"/>
    <x v="0"/>
    <n v="6252"/>
  </r>
  <r>
    <n v="93990942"/>
    <s v="DNI"/>
    <s v="HUARI RAMIREZ, SAMIRA ANTUANETH"/>
    <s v="F"/>
    <d v="2024-09-28T00:00:00"/>
    <x v="9"/>
    <x v="1"/>
    <s v="C.S. MARQUEZ"/>
    <s v="309 P.S. VENTANILLA ALTA"/>
    <x v="0"/>
    <n v="39"/>
    <n v="3385"/>
    <n v="43740689"/>
    <n v="983850548"/>
    <n v="6255"/>
    <s v="NO"/>
    <x v="23"/>
    <x v="3"/>
    <d v="2024-09-28T00:00:00"/>
    <x v="0"/>
    <d v="2024-09-28T00:00:00"/>
    <x v="0"/>
    <d v="2024-10-01T00:00:00"/>
    <x v="0"/>
    <d v="2024-10-01T00:00:00"/>
    <d v="2024-10-07T00:00:00"/>
    <d v="2024-10-14T00:00:00"/>
    <d v="2024-10-22T00:00:00"/>
    <x v="0"/>
    <x v="0"/>
    <n v="6255"/>
  </r>
  <r>
    <n v="93991245"/>
    <s v="DNI"/>
    <s v="SANCHEZ SOUZA, LIAN MATEO"/>
    <s v="M"/>
    <d v="2024-09-28T00:00:00"/>
    <x v="9"/>
    <x v="1"/>
    <s v="HOSPITAL DE VENTANILLA"/>
    <s v="309 P.S. VENTANILLA ALTA"/>
    <x v="0"/>
    <n v="40"/>
    <n v="3730"/>
    <n v="44334689"/>
    <n v="910572580"/>
    <n v="6255"/>
    <s v="NO"/>
    <x v="23"/>
    <x v="3"/>
    <d v="2024-09-28T00:00:00"/>
    <x v="0"/>
    <d v="2024-09-28T00:00:00"/>
    <x v="0"/>
    <d v="2024-10-01T00:00:00"/>
    <x v="0"/>
    <d v="2024-10-02T00:00:00"/>
    <d v="2024-10-07T00:00:00"/>
    <m/>
    <m/>
    <x v="1"/>
    <x v="1"/>
    <n v="6255"/>
  </r>
  <r>
    <n v="93992569"/>
    <s v="CNV"/>
    <s v=" VILLANUEVA, "/>
    <s v="M"/>
    <d v="2024-09-29T00:00:00"/>
    <x v="9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2590"/>
    <s v="CNV"/>
    <s v=" TOLENTINO, "/>
    <s v="M"/>
    <d v="2024-09-29T00:00:00"/>
    <x v="9"/>
    <x v="1"/>
    <s v="MATERNO INFANTIL PACHACUTEC  PERU-COREA"/>
    <m/>
    <x v="0"/>
    <n v="39"/>
    <n v="2530"/>
    <n v="44038819"/>
    <n v="951471035"/>
    <n v="6263"/>
    <s v="NO"/>
    <x v="22"/>
    <x v="1"/>
    <d v="2024-09-29T00:00:00"/>
    <x v="0"/>
    <d v="2024-09-29T00:00:00"/>
    <x v="0"/>
    <d v="2024-10-02T00:00:00"/>
    <x v="0"/>
    <d v="2024-10-02T00:00:00"/>
    <d v="2024-10-06T00:00:00"/>
    <d v="2024-10-13T00:00:00"/>
    <m/>
    <x v="1"/>
    <x v="1"/>
    <m/>
  </r>
  <r>
    <n v="93992342"/>
    <s v="DNI"/>
    <s v="SAN MIGUEL VELASQUEZ, REY TAYLOR"/>
    <s v="M"/>
    <d v="2024-09-29T00:00:00"/>
    <x v="9"/>
    <x v="0"/>
    <s v="NACIONAL SERGIO E. BERNALE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6072"/>
    <s v="CNV"/>
    <s v=" ARIAS, "/>
    <s v="F"/>
    <d v="2024-09-29T00:00:00"/>
    <x v="9"/>
    <x v="0"/>
    <s v="BOLOGNESI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1962"/>
    <s v="CNV"/>
    <s v=" CHINCHAY, "/>
    <s v="F"/>
    <d v="2024-09-29T00:00:00"/>
    <x v="9"/>
    <x v="5"/>
    <s v="HOSPITAL CARLOS LANFRANCO LA HOZ"/>
    <m/>
    <x v="0"/>
    <m/>
    <m/>
    <m/>
    <m/>
    <m/>
    <s v="NO"/>
    <x v="7"/>
    <x v="3"/>
    <m/>
    <x v="1"/>
    <m/>
    <x v="1"/>
    <m/>
    <x v="1"/>
    <d v="2024-10-02T00:00:00"/>
    <d v="2024-10-07T00:00:00"/>
    <d v="2024-10-14T00:00:00"/>
    <m/>
    <x v="1"/>
    <x v="1"/>
    <m/>
  </r>
  <r>
    <n v="93992207"/>
    <s v="CNV"/>
    <s v=" LAULATE, "/>
    <s v="M"/>
    <d v="2024-09-29T00:00:00"/>
    <x v="9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2349"/>
    <s v="DNI"/>
    <s v="GASTAÑETA SOTO, GYA JULIETHA"/>
    <s v="F"/>
    <d v="2024-09-29T00:00:00"/>
    <x v="9"/>
    <x v="3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2186"/>
    <s v="DNI"/>
    <s v="ALCEDO CARRILLO, AYNARA ITZEL"/>
    <s v="F"/>
    <d v="2024-09-29T00:00:00"/>
    <x v="9"/>
    <x v="0"/>
    <s v="NAC. DANIEL A. CARRION"/>
    <s v="102 C.S. ALBERTO BARTON"/>
    <x v="0"/>
    <n v="40"/>
    <n v="3695"/>
    <n v="74912442"/>
    <n v="981264675"/>
    <n v="6221"/>
    <s v="NO"/>
    <x v="0"/>
    <x v="0"/>
    <d v="2024-09-29T00:00:00"/>
    <x v="0"/>
    <d v="2024-09-29T00:00:00"/>
    <x v="0"/>
    <m/>
    <x v="1"/>
    <d v="2024-10-02T00:00:00"/>
    <d v="2024-10-06T00:00:00"/>
    <d v="2024-10-14T00:00:00"/>
    <d v="2024-10-21T00:00:00"/>
    <x v="0"/>
    <x v="1"/>
    <n v="6221"/>
  </r>
  <r>
    <n v="93992301"/>
    <s v="CNV"/>
    <s v=" QUISPE, "/>
    <s v="M"/>
    <d v="2024-09-29T00:00:00"/>
    <x v="9"/>
    <x v="0"/>
    <s v="HOSPITAL NACIONAL POLICIA NACIONAL DEL PERU GRAL PNP LUIS N. SAENZ."/>
    <m/>
    <x v="1"/>
    <m/>
    <m/>
    <m/>
    <m/>
    <m/>
    <s v="NO"/>
    <x v="33"/>
    <x v="2"/>
    <m/>
    <x v="1"/>
    <m/>
    <x v="1"/>
    <m/>
    <x v="1"/>
    <d v="2024-10-02T00:00:00"/>
    <d v="2024-10-07T00:00:00"/>
    <d v="2024-10-14T00:00:00"/>
    <d v="2024-10-21T00:00:00"/>
    <x v="0"/>
    <x v="1"/>
    <m/>
  </r>
  <r>
    <n v="93992794"/>
    <s v="DNI"/>
    <s v="CHAMORRO VEGA, ANTONELLA ESMERALDA"/>
    <s v="F"/>
    <d v="2024-09-29T00:00:00"/>
    <x v="9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2213"/>
    <s v="DNI"/>
    <s v="RETAMOZO BRAVO, ROMINA YSABEL"/>
    <s v="F"/>
    <d v="2024-09-29T00:00:00"/>
    <x v="9"/>
    <x v="0"/>
    <s v="CLÍNICA INTERNACIONAL"/>
    <s v="201 C.S. FAUCETT"/>
    <x v="1"/>
    <m/>
    <m/>
    <m/>
    <m/>
    <m/>
    <s v="NO"/>
    <x v="24"/>
    <x v="2"/>
    <m/>
    <x v="1"/>
    <m/>
    <x v="1"/>
    <m/>
    <x v="1"/>
    <m/>
    <m/>
    <m/>
    <m/>
    <x v="1"/>
    <x v="1"/>
    <n v="6243"/>
  </r>
  <r>
    <n v="93992449"/>
    <s v="DNI"/>
    <s v="FARFAN LOPEZ, ADRIEL ALEJANDRO"/>
    <s v="M"/>
    <d v="2024-09-29T00:00:00"/>
    <x v="9"/>
    <x v="0"/>
    <s v="HOSPITAL NACIONAL ALBERTO SABOGAL SOLOGUREN DE LA RED ASISTENCIAL SABOGAL"/>
    <m/>
    <x v="1"/>
    <n v="41"/>
    <n v="3492"/>
    <n v="46338995"/>
    <n v="937540232"/>
    <n v="10964"/>
    <s v="NO"/>
    <x v="12"/>
    <x v="4"/>
    <m/>
    <x v="1"/>
    <m/>
    <x v="1"/>
    <m/>
    <x v="1"/>
    <m/>
    <m/>
    <m/>
    <m/>
    <x v="1"/>
    <x v="1"/>
    <m/>
  </r>
  <r>
    <n v="93992065"/>
    <s v="DNI"/>
    <s v="CORONADO GALLEGOS, JHORDANA FRANCESCA"/>
    <s v="F"/>
    <d v="2024-09-29T00:00:00"/>
    <x v="9"/>
    <x v="3"/>
    <s v="CLINICA BELLAVISTA"/>
    <s v="212 C.S. ALTA MAR"/>
    <x v="1"/>
    <n v="38"/>
    <n v="2570"/>
    <n v="48298100"/>
    <n v="986518360"/>
    <n v="9250"/>
    <s v="NO"/>
    <x v="44"/>
    <x v="2"/>
    <m/>
    <x v="1"/>
    <m/>
    <x v="1"/>
    <d v="2024-10-05T00:00:00"/>
    <x v="0"/>
    <d v="2024-10-02T00:00:00"/>
    <d v="2024-10-07T00:00:00"/>
    <d v="2024-10-14T00:00:00"/>
    <d v="2024-10-21T00:00:00"/>
    <x v="0"/>
    <x v="1"/>
    <n v="6250"/>
  </r>
  <r>
    <n v="93992220"/>
    <s v="CNV"/>
    <s v=" LLACTA, "/>
    <s v="F"/>
    <d v="2024-09-29T00:00:00"/>
    <x v="9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1801"/>
    <s v="DNI"/>
    <s v="MEDINA AYALA, MATEO ALFREDO"/>
    <s v="M"/>
    <d v="2024-09-29T00:00:00"/>
    <x v="9"/>
    <x v="5"/>
    <s v="ASOCIACION PERUANO JAPONESA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3992481"/>
    <s v="DNI"/>
    <s v="RETAMOSO QUINTERO, CRISTOPHER ZAID"/>
    <s v="M"/>
    <d v="2024-09-29T00:00:00"/>
    <x v="9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2340"/>
    <s v="CNV"/>
    <s v=" PIZARRO, "/>
    <s v="M"/>
    <d v="2024-09-29T00:00:00"/>
    <x v="9"/>
    <x v="0"/>
    <s v="HOSPITAL II LIMA NORTE CALLAO LUIS NEGREIROS VEGA ESSALUD"/>
    <m/>
    <x v="1"/>
    <n v="38"/>
    <n v="3650"/>
    <n v="72928679"/>
    <n v="912050900"/>
    <n v="7948"/>
    <s v="NO"/>
    <x v="3"/>
    <x v="2"/>
    <m/>
    <x v="1"/>
    <m/>
    <x v="1"/>
    <m/>
    <x v="1"/>
    <d v="2024-10-02T00:00:00"/>
    <m/>
    <m/>
    <m/>
    <x v="1"/>
    <x v="1"/>
    <m/>
  </r>
  <r>
    <n v="93991978"/>
    <s v="CNV"/>
    <s v=" RIVERA, "/>
    <s v="F"/>
    <d v="2024-09-29T00:00:00"/>
    <x v="9"/>
    <x v="1"/>
    <s v="HOSPITAL II LIMA NORTE CALLAO LUIS NEGREIROS VEGA ESSALUD"/>
    <m/>
    <x v="1"/>
    <n v="38"/>
    <n v="2950"/>
    <n v="46252799"/>
    <n v="970095810"/>
    <n v="7126"/>
    <s v="NO"/>
    <x v="12"/>
    <x v="4"/>
    <m/>
    <x v="1"/>
    <m/>
    <x v="1"/>
    <m/>
    <x v="1"/>
    <m/>
    <m/>
    <m/>
    <m/>
    <x v="1"/>
    <x v="1"/>
    <m/>
  </r>
  <r>
    <n v="93992163"/>
    <s v="CNV"/>
    <s v=" MENDOZA, "/>
    <s v="M"/>
    <d v="2024-09-29T00:00:00"/>
    <x v="9"/>
    <x v="1"/>
    <s v="NAC. DANIEL A. CARRION"/>
    <m/>
    <x v="0"/>
    <n v="39"/>
    <n v="3020"/>
    <n v="74983164"/>
    <n v="926849801"/>
    <n v="6267"/>
    <s v="NO"/>
    <x v="1"/>
    <x v="1"/>
    <d v="2024-09-29T00:00:00"/>
    <x v="0"/>
    <d v="2024-09-29T00:00:00"/>
    <x v="0"/>
    <m/>
    <x v="1"/>
    <m/>
    <m/>
    <m/>
    <m/>
    <x v="1"/>
    <x v="1"/>
    <m/>
  </r>
  <r>
    <n v="93992176"/>
    <s v="DNI"/>
    <s v="AHUITE AMASIFUEN, SAIMONT DERECK"/>
    <s v="M"/>
    <d v="2024-09-29T00:00:00"/>
    <x v="9"/>
    <x v="1"/>
    <s v="NAC. DANIEL A. CARRION"/>
    <s v="303 P.S. BAHIA BLANCA"/>
    <x v="0"/>
    <n v="39"/>
    <n v="4410"/>
    <n v="70705926"/>
    <n v="930544558"/>
    <n v="6264"/>
    <s v="NO"/>
    <x v="38"/>
    <x v="3"/>
    <d v="2024-09-29T00:00:00"/>
    <x v="0"/>
    <d v="2024-09-29T00:00:00"/>
    <x v="0"/>
    <m/>
    <x v="1"/>
    <d v="2024-10-02T00:00:00"/>
    <d v="2024-10-06T00:00:00"/>
    <d v="2024-10-13T00:00:00"/>
    <d v="2024-10-20T00:00:00"/>
    <x v="0"/>
    <x v="1"/>
    <n v="6264"/>
  </r>
  <r>
    <n v="93992592"/>
    <s v="DNI"/>
    <s v="ESPINOZA SAMANIEGO, SEBASTIAN NOA"/>
    <s v="M"/>
    <d v="2024-09-29T00:00:00"/>
    <x v="9"/>
    <x v="1"/>
    <s v="NAC. DANIEL A. CARRION"/>
    <s v="303 P.S. BAHIA BLANCA"/>
    <x v="0"/>
    <n v="38"/>
    <n v="3065"/>
    <n v="76445736"/>
    <n v="917857731"/>
    <n v="6264"/>
    <s v="NO"/>
    <x v="38"/>
    <x v="3"/>
    <d v="2024-09-30T00:00:00"/>
    <x v="0"/>
    <d v="2024-09-30T00:00:00"/>
    <x v="0"/>
    <m/>
    <x v="1"/>
    <d v="2024-10-02T00:00:00"/>
    <d v="2024-10-06T00:00:00"/>
    <d v="2024-10-13T00:00:00"/>
    <d v="2024-10-20T00:00:00"/>
    <x v="0"/>
    <x v="1"/>
    <n v="6264"/>
  </r>
  <r>
    <n v="93992073"/>
    <s v="CNV"/>
    <s v=" CASTILLO, "/>
    <s v="M"/>
    <d v="2024-09-29T00:00:00"/>
    <x v="9"/>
    <x v="1"/>
    <s v="HOSPITAL DE VENTANILLA"/>
    <m/>
    <x v="0"/>
    <n v="40"/>
    <n v="3205"/>
    <n v="70079691"/>
    <n v="987718148"/>
    <n v="6266"/>
    <s v="NO"/>
    <x v="22"/>
    <x v="1"/>
    <d v="2024-09-29T00:00:00"/>
    <x v="0"/>
    <d v="2024-09-29T00:00:00"/>
    <x v="0"/>
    <d v="2024-10-04T00:00:00"/>
    <x v="0"/>
    <d v="2024-10-02T00:00:00"/>
    <d v="2024-10-06T00:00:00"/>
    <d v="2024-10-13T00:00:00"/>
    <m/>
    <x v="1"/>
    <x v="1"/>
    <m/>
  </r>
  <r>
    <n v="93992670"/>
    <s v="DNI"/>
    <s v="SANCHEZ CUENCA, ARLET"/>
    <s v="F"/>
    <d v="2024-09-29T00:00:00"/>
    <x v="9"/>
    <x v="1"/>
    <s v="HOSPITAL DE VENTANILLA"/>
    <s v="305 C.S. SANTA ROSA DE PACHACUTEC"/>
    <x v="0"/>
    <n v="39"/>
    <n v="3615"/>
    <n v="76144904"/>
    <n v="950351911"/>
    <n v="6263"/>
    <s v="NO"/>
    <x v="20"/>
    <x v="3"/>
    <d v="2024-09-29T00:00:00"/>
    <x v="0"/>
    <d v="2024-09-29T00:00:00"/>
    <x v="0"/>
    <d v="2024-10-02T00:00:00"/>
    <x v="0"/>
    <d v="2024-10-02T00:00:00"/>
    <d v="2024-10-06T00:00:00"/>
    <d v="2024-10-13T00:00:00"/>
    <d v="2024-10-20T00:00:00"/>
    <x v="0"/>
    <x v="0"/>
    <n v="6263"/>
  </r>
  <r>
    <n v="93993742"/>
    <s v="DNI"/>
    <s v="JAVIER VALDERA, EITHAN SANTIAGO LAURIO"/>
    <s v="M"/>
    <d v="2024-09-30T00:00:00"/>
    <x v="9"/>
    <x v="1"/>
    <s v="HOSPITAL DE VENTANILLA"/>
    <s v="305 C.S. SANTA ROSA DE PACHACUTEC"/>
    <x v="0"/>
    <n v="40"/>
    <n v="3625"/>
    <n v="75528424"/>
    <n v="937777218"/>
    <n v="6263"/>
    <s v="NO"/>
    <x v="20"/>
    <x v="3"/>
    <d v="2024-09-30T00:00:00"/>
    <x v="0"/>
    <d v="2024-09-30T00:00:00"/>
    <x v="0"/>
    <d v="2024-10-03T00:00:00"/>
    <x v="0"/>
    <d v="2024-10-03T00:00:00"/>
    <d v="2024-10-07T00:00:00"/>
    <d v="2024-10-14T00:00:00"/>
    <d v="2024-10-21T00:00:00"/>
    <x v="0"/>
    <x v="0"/>
    <n v="6263"/>
  </r>
  <r>
    <n v="93992819"/>
    <s v="DNI"/>
    <s v="SALAZAR TORRES, ZUMY ARLETH"/>
    <s v="F"/>
    <d v="2024-09-30T00:00:00"/>
    <x v="9"/>
    <x v="1"/>
    <s v="HOSPITAL DE VENTANILLA"/>
    <s v="304 P.S. CIUDAD PACHACUTEC"/>
    <x v="0"/>
    <n v="38"/>
    <n v="3570"/>
    <n v="47326819"/>
    <n v="972550207"/>
    <n v="6267"/>
    <s v="NO"/>
    <x v="10"/>
    <x v="3"/>
    <d v="2024-09-30T00:00:00"/>
    <x v="0"/>
    <d v="2024-09-30T00:00:00"/>
    <x v="0"/>
    <d v="2024-10-04T00:00:00"/>
    <x v="0"/>
    <d v="2024-10-03T00:00:00"/>
    <d v="2024-10-07T00:00:00"/>
    <d v="2024-10-14T00:00:00"/>
    <d v="2024-10-21T00:00:00"/>
    <x v="0"/>
    <x v="0"/>
    <n v="6267"/>
  </r>
  <r>
    <n v="93993456"/>
    <s v="DNI"/>
    <s v="CABRERA ALVAREZ, ALISSON KALESSY"/>
    <s v="F"/>
    <d v="2024-09-30T00:00:00"/>
    <x v="9"/>
    <x v="1"/>
    <s v="NAC. DANIEL A. CARRION"/>
    <s v="308 P.S. DEFENSORES DE LA PATRIA"/>
    <x v="0"/>
    <n v="39"/>
    <n v="3460"/>
    <n v="77344213"/>
    <n v="936120559"/>
    <n v="6268"/>
    <s v="NO"/>
    <x v="19"/>
    <x v="3"/>
    <d v="2024-09-30T00:00:00"/>
    <x v="0"/>
    <d v="2024-09-30T00:00:00"/>
    <x v="0"/>
    <d v="2024-10-02T00:00:00"/>
    <x v="0"/>
    <m/>
    <m/>
    <m/>
    <m/>
    <x v="1"/>
    <x v="1"/>
    <n v="6268"/>
  </r>
  <r>
    <n v="93993357"/>
    <s v="DNI"/>
    <s v="CELIS BRUNO, CALEB ROMEO"/>
    <s v="M"/>
    <d v="2024-09-30T00:00:00"/>
    <x v="9"/>
    <x v="1"/>
    <s v="NAC. DANIEL A. CARRION"/>
    <s v="301 C.S.M.I. PACHACUTEC PERU - COREA"/>
    <x v="0"/>
    <n v="38"/>
    <n v="2850"/>
    <n v="62177880"/>
    <n v="913974140"/>
    <n v="7314"/>
    <s v="NO"/>
    <x v="11"/>
    <x v="3"/>
    <d v="2024-09-30T00:00:00"/>
    <x v="0"/>
    <d v="2024-09-30T00:00:00"/>
    <x v="0"/>
    <m/>
    <x v="1"/>
    <d v="2024-10-03T00:00:00"/>
    <d v="2024-10-07T00:00:00"/>
    <d v="2024-10-14T00:00:00"/>
    <d v="2024-10-21T00:00:00"/>
    <x v="0"/>
    <x v="1"/>
    <n v="7314"/>
  </r>
  <r>
    <n v="93994996"/>
    <s v="DNI"/>
    <s v="BALUIS BELTRAN, ZAID EMIR"/>
    <s v="M"/>
    <d v="2024-09-30T00:00:00"/>
    <x v="9"/>
    <x v="0"/>
    <s v="ESSALUD - HOSPITAL II SUÁREZ ANGAMOS"/>
    <s v="206 P.S. BOCANEGRA"/>
    <x v="1"/>
    <m/>
    <m/>
    <m/>
    <m/>
    <m/>
    <s v="NO"/>
    <x v="3"/>
    <x v="2"/>
    <m/>
    <x v="1"/>
    <m/>
    <x v="1"/>
    <m/>
    <x v="1"/>
    <m/>
    <m/>
    <m/>
    <m/>
    <x v="1"/>
    <x v="1"/>
    <n v="6245"/>
  </r>
  <r>
    <n v="93999230"/>
    <s v="DNI"/>
    <s v="CADENAS PINEDO, EMILY AITANA"/>
    <s v="F"/>
    <d v="2024-09-30T00:00:00"/>
    <x v="9"/>
    <x v="2"/>
    <s v="HOSPITAL NAVAL"/>
    <m/>
    <x v="1"/>
    <n v="38"/>
    <n v="3068"/>
    <n v="72512919"/>
    <n v="949408203"/>
    <n v="8266"/>
    <s v="NO"/>
    <x v="12"/>
    <x v="4"/>
    <m/>
    <x v="1"/>
    <m/>
    <x v="1"/>
    <m/>
    <x v="1"/>
    <m/>
    <m/>
    <m/>
    <m/>
    <x v="1"/>
    <x v="1"/>
    <m/>
  </r>
  <r>
    <n v="93993666"/>
    <s v="DNI"/>
    <s v="MOLINA MIO, MEGAN ISABELLA"/>
    <s v="F"/>
    <d v="2024-09-30T00:00:00"/>
    <x v="9"/>
    <x v="4"/>
    <s v="HOSPITAL SAN JOSE"/>
    <s v="214 C.S. CARMEN DE LA LEGUA"/>
    <x v="0"/>
    <n v="40"/>
    <n v="3280"/>
    <n v="76348395"/>
    <n v="972535907"/>
    <n v="15770"/>
    <s v="NO"/>
    <x v="6"/>
    <x v="2"/>
    <d v="2024-10-01T00:00:00"/>
    <x v="0"/>
    <d v="2024-10-01T00:00:00"/>
    <x v="0"/>
    <d v="2024-10-05T00:00:00"/>
    <x v="0"/>
    <d v="2024-10-03T00:00:00"/>
    <d v="2024-10-07T00:00:00"/>
    <d v="2024-10-14T00:00:00"/>
    <d v="2024-10-21T00:00:00"/>
    <x v="0"/>
    <x v="0"/>
    <n v="6252"/>
  </r>
  <r>
    <n v="93992795"/>
    <s v="DNI"/>
    <s v="TIPIANI RAMIREZ, OLIVER MANUEL ALFONSO"/>
    <s v="M"/>
    <d v="2024-09-30T00:00:00"/>
    <x v="9"/>
    <x v="3"/>
    <s v="CLINICA JAVIER PR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3372"/>
    <s v="DNI"/>
    <s v="SÁNCHEZ SANDOVAL, MASSIMO SALVADOR"/>
    <s v="M"/>
    <d v="2024-09-30T00:00:00"/>
    <x v="9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3495"/>
    <s v="CNV"/>
    <s v=" MEZA, "/>
    <s v="M"/>
    <d v="2024-09-30T00:00:00"/>
    <x v="9"/>
    <x v="0"/>
    <s v="ALBERTO LEONARDO BARTON THOMPSON"/>
    <m/>
    <x v="1"/>
    <n v="39"/>
    <n v="3430"/>
    <n v="47959081"/>
    <n v="997031234"/>
    <n v="18306"/>
    <s v="NO"/>
    <x v="50"/>
    <x v="1"/>
    <d v="2024-09-30T00:00:00"/>
    <x v="0"/>
    <d v="2024-09-30T00:00:00"/>
    <x v="0"/>
    <m/>
    <x v="1"/>
    <m/>
    <m/>
    <m/>
    <m/>
    <x v="1"/>
    <x v="1"/>
    <m/>
  </r>
  <r>
    <n v="93992926"/>
    <s v="CNV"/>
    <s v=" GARRIAZO, "/>
    <s v="M"/>
    <d v="2024-09-30T00:00:00"/>
    <x v="9"/>
    <x v="0"/>
    <s v="ALBERTO LEONARDO BARTON THOMPSON"/>
    <m/>
    <x v="1"/>
    <n v="40"/>
    <n v="3300"/>
    <n v="71994626"/>
    <n v="935467156"/>
    <n v="18306"/>
    <s v="NO"/>
    <x v="50"/>
    <x v="1"/>
    <d v="2024-09-30T00:00:00"/>
    <x v="0"/>
    <d v="2024-09-30T00:00:00"/>
    <x v="0"/>
    <m/>
    <x v="1"/>
    <m/>
    <m/>
    <m/>
    <m/>
    <x v="1"/>
    <x v="1"/>
    <m/>
  </r>
  <r>
    <n v="93992932"/>
    <s v="CNV"/>
    <s v=" CHOQUEHUANCA, "/>
    <s v="M"/>
    <d v="2024-09-30T00:00:00"/>
    <x v="9"/>
    <x v="0"/>
    <s v="ALBERTO LEONARDO BARTON THOMPSON"/>
    <m/>
    <x v="1"/>
    <n v="39"/>
    <n v="3080"/>
    <n v="76749691"/>
    <n v="983582681"/>
    <n v="18306"/>
    <s v="NO"/>
    <x v="50"/>
    <x v="1"/>
    <d v="2024-09-30T00:00:00"/>
    <x v="0"/>
    <d v="2024-09-30T00:00:00"/>
    <x v="0"/>
    <m/>
    <x v="1"/>
    <m/>
    <m/>
    <m/>
    <m/>
    <x v="1"/>
    <x v="1"/>
    <m/>
  </r>
  <r>
    <n v="93993285"/>
    <s v="CNV"/>
    <s v=" ÑOPO, "/>
    <s v="M"/>
    <d v="2024-09-30T00:00:00"/>
    <x v="9"/>
    <x v="2"/>
    <s v="ALBERTO LEONARDO BARTON THOMPSON"/>
    <m/>
    <x v="1"/>
    <n v="41"/>
    <n v="3885"/>
    <n v="73219348"/>
    <n v="966173860"/>
    <n v="18306"/>
    <s v="NO"/>
    <x v="50"/>
    <x v="1"/>
    <d v="2024-09-30T00:00:00"/>
    <x v="0"/>
    <d v="2024-09-30T00:00:00"/>
    <x v="0"/>
    <m/>
    <x v="1"/>
    <m/>
    <m/>
    <m/>
    <m/>
    <x v="1"/>
    <x v="1"/>
    <m/>
  </r>
  <r>
    <n v="93993706"/>
    <s v="DNI"/>
    <s v="CAMACHO HERNANDEZ, LAUREN CATALINA"/>
    <s v="F"/>
    <d v="2024-09-30T00:00:00"/>
    <x v="9"/>
    <x v="0"/>
    <s v="HOSPITAL SAN JOSE"/>
    <s v="107 P.S. CALLAO"/>
    <x v="0"/>
    <n v="39"/>
    <n v="3675"/>
    <n v="42860937"/>
    <n v="983265122"/>
    <n v="6219"/>
    <s v="NO"/>
    <x v="34"/>
    <x v="0"/>
    <d v="2024-10-01T00:00:00"/>
    <x v="0"/>
    <d v="2024-10-01T00:00:00"/>
    <x v="0"/>
    <d v="2024-10-05T00:00:00"/>
    <x v="0"/>
    <d v="2024-10-03T00:00:00"/>
    <d v="2024-10-07T00:00:00"/>
    <d v="2024-10-14T00:00:00"/>
    <d v="2024-10-21T00:00:00"/>
    <x v="0"/>
    <x v="0"/>
    <n v="6222"/>
  </r>
  <r>
    <n v="93992919"/>
    <s v="CNV"/>
    <s v=" HUACCHO, "/>
    <s v="M"/>
    <d v="2024-09-30T00:00:00"/>
    <x v="9"/>
    <x v="0"/>
    <s v="NAC. DANIEL A. CARRION"/>
    <m/>
    <x v="0"/>
    <n v="38"/>
    <n v="3765"/>
    <n v="63418175"/>
    <n v="956392144"/>
    <n v="6231"/>
    <s v="NO"/>
    <x v="1"/>
    <x v="1"/>
    <d v="2024-09-30T00:00:00"/>
    <x v="0"/>
    <d v="2024-09-30T00:00:00"/>
    <x v="0"/>
    <d v="2024-10-03T00:00:00"/>
    <x v="0"/>
    <d v="2024-10-03T00:00:00"/>
    <d v="2024-10-07T00:00:00"/>
    <d v="2024-10-14T00:00:00"/>
    <d v="2024-10-21T00:00:00"/>
    <x v="0"/>
    <x v="0"/>
    <m/>
  </r>
  <r>
    <n v="93992735"/>
    <s v="DNI"/>
    <s v="TUANAMA CANAQUIRI, JAYDEN EMIR"/>
    <s v="M"/>
    <d v="2024-09-30T00:00:00"/>
    <x v="9"/>
    <x v="0"/>
    <s v="HOSPITAL SAN JOSE"/>
    <s v="205 P.S. PREVI"/>
    <x v="0"/>
    <n v="40"/>
    <n v="3160"/>
    <n v="71733525"/>
    <n v="916079498"/>
    <n v="6240"/>
    <s v="NO"/>
    <x v="43"/>
    <x v="2"/>
    <d v="2024-09-30T00:00:00"/>
    <x v="0"/>
    <d v="2024-09-30T00:00:00"/>
    <x v="0"/>
    <d v="2024-10-05T00:00:00"/>
    <x v="0"/>
    <d v="2024-10-03T00:00:00"/>
    <d v="2024-10-07T00:00:00"/>
    <d v="2024-10-14T00:00:00"/>
    <d v="2024-10-21T00:00:00"/>
    <x v="0"/>
    <x v="0"/>
    <n v="6240"/>
  </r>
  <r>
    <n v="93992680"/>
    <s v="DNI"/>
    <s v="SALVATIERRA OCHOA, SOPHIA IRENE"/>
    <s v="F"/>
    <d v="2024-09-30T00:00:00"/>
    <x v="9"/>
    <x v="1"/>
    <s v="NAC. DANIEL A. CARRION"/>
    <s v="309 P.S. VENTANILLA ALTA"/>
    <x v="0"/>
    <n v="39"/>
    <n v="3325"/>
    <n v="44582828"/>
    <n v="944601150"/>
    <n v="6260"/>
    <s v="NO"/>
    <x v="23"/>
    <x v="3"/>
    <d v="2024-09-30T00:00:00"/>
    <x v="0"/>
    <d v="2024-09-30T00:00:00"/>
    <x v="0"/>
    <d v="2024-10-03T00:00:00"/>
    <x v="0"/>
    <d v="2024-10-05T00:00:00"/>
    <d v="2024-10-12T00:00:00"/>
    <d v="2024-10-19T00:00:00"/>
    <d v="2024-10-26T00:00:00"/>
    <x v="0"/>
    <x v="0"/>
    <n v="6255"/>
  </r>
  <r>
    <n v="93993540"/>
    <s v="DNI"/>
    <s v="HUAMAN SAAVEDRA, ELLIE NICOLLE"/>
    <s v="F"/>
    <d v="2024-09-30T00:00:00"/>
    <x v="9"/>
    <x v="1"/>
    <s v="CENTRO DE SALUD VILLA LOS REYES"/>
    <s v="310 C.S. VILLA LOS REYES"/>
    <x v="0"/>
    <n v="40"/>
    <n v="3925"/>
    <n v="60034678"/>
    <n v="996716590"/>
    <n v="6256"/>
    <s v="NO"/>
    <x v="21"/>
    <x v="3"/>
    <m/>
    <x v="1"/>
    <m/>
    <x v="1"/>
    <d v="2024-10-03T00:00:00"/>
    <x v="0"/>
    <d v="2024-10-04T00:00:00"/>
    <d v="2024-10-07T00:00:00"/>
    <d v="2024-10-14T00:00:00"/>
    <d v="2024-10-21T00:00:00"/>
    <x v="0"/>
    <x v="1"/>
    <n v="6256"/>
  </r>
  <r>
    <n v="93993522"/>
    <s v="DNI"/>
    <s v="CERNAQUE NIEVES, ARELY DANIELA"/>
    <s v="F"/>
    <d v="2024-09-30T00:00:00"/>
    <x v="9"/>
    <x v="1"/>
    <s v="NAC. DANIEL A. CARRION"/>
    <s v="310 C.S. VILLA LOS REYES"/>
    <x v="0"/>
    <n v="37"/>
    <n v="2730"/>
    <n v="40784695"/>
    <n v="953637348"/>
    <n v="6256"/>
    <s v="NO"/>
    <x v="21"/>
    <x v="3"/>
    <d v="2024-09-30T00:00:00"/>
    <x v="0"/>
    <d v="2024-09-30T00:00:00"/>
    <x v="0"/>
    <m/>
    <x v="1"/>
    <m/>
    <m/>
    <m/>
    <m/>
    <x v="1"/>
    <x v="1"/>
    <n v="6256"/>
  </r>
  <r>
    <n v="93992718"/>
    <s v="DNI"/>
    <s v="GUAITA ALVAREZ, LEVI AARON"/>
    <s v="M"/>
    <d v="2024-09-30T00:00:00"/>
    <x v="9"/>
    <x v="3"/>
    <s v="NAC. DANIEL A. CARRION"/>
    <s v="212 C.S. ALTA MAR"/>
    <x v="0"/>
    <n v="39"/>
    <n v="3370"/>
    <n v="70472524"/>
    <n v="934422025"/>
    <n v="6250"/>
    <s v="NO"/>
    <x v="44"/>
    <x v="2"/>
    <d v="2024-09-30T00:00:00"/>
    <x v="0"/>
    <d v="2024-09-30T00:00:00"/>
    <x v="0"/>
    <d v="2024-10-02T00:00:00"/>
    <x v="0"/>
    <d v="2024-10-03T00:00:00"/>
    <d v="2024-10-07T00:00:00"/>
    <d v="2024-10-14T00:00:00"/>
    <d v="2024-10-21T00:00:00"/>
    <x v="0"/>
    <x v="0"/>
    <n v="6250"/>
  </r>
  <r>
    <n v="93994634"/>
    <s v="CNV"/>
    <s v="RN RAMIREZ, RN"/>
    <s v="M"/>
    <d v="2024-10-01T00:00:00"/>
    <x v="9"/>
    <x v="4"/>
    <s v="HOSPITAL SAN JOSE"/>
    <m/>
    <x v="0"/>
    <n v="38"/>
    <n v="3370"/>
    <n v="75572756"/>
    <n v="945228018"/>
    <n v="6252"/>
    <s v="NO"/>
    <x v="17"/>
    <x v="1"/>
    <d v="2024-10-01T00:00:00"/>
    <x v="0"/>
    <d v="2024-10-01T00:00:00"/>
    <x v="0"/>
    <d v="2024-10-07T00:00:00"/>
    <x v="0"/>
    <d v="2024-10-04T00:00:00"/>
    <d v="2024-10-08T00:00:00"/>
    <d v="2024-10-15T00:00:00"/>
    <d v="2024-10-22T00:00:00"/>
    <x v="0"/>
    <x v="0"/>
    <m/>
  </r>
  <r>
    <n v="93995079"/>
    <s v="CNV"/>
    <s v=" QUILIANO, "/>
    <s v="M"/>
    <d v="2024-10-01T00:00:00"/>
    <x v="9"/>
    <x v="0"/>
    <s v="HOSPITAL SAN JOSE"/>
    <m/>
    <x v="0"/>
    <n v="39"/>
    <n v="3600"/>
    <n v="77671789"/>
    <n v="906486322"/>
    <n v="6245"/>
    <s v="NO"/>
    <x v="17"/>
    <x v="1"/>
    <d v="2024-10-02T00:00:00"/>
    <x v="0"/>
    <d v="2024-10-02T00:00:00"/>
    <x v="0"/>
    <d v="2024-10-04T00:00:00"/>
    <x v="0"/>
    <d v="2024-10-05T00:00:00"/>
    <d v="2024-10-09T00:00:00"/>
    <d v="2024-10-16T00:00:00"/>
    <d v="2024-10-23T00:00:00"/>
    <x v="0"/>
    <x v="0"/>
    <m/>
  </r>
  <r>
    <n v="93994983"/>
    <s v="DNI"/>
    <s v="OBREGON ULLOA, EMILY ALESSANDRA"/>
    <s v="F"/>
    <d v="2024-10-01T00:00:00"/>
    <x v="9"/>
    <x v="1"/>
    <s v="HOSPITAL NACIONAL DOCENTE MADRE NIÑO SAN BARTOLOME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3994858"/>
    <s v="DNI"/>
    <s v="CASTILLO VALLES, RACHEL"/>
    <s v="F"/>
    <d v="2024-10-01T00:00:00"/>
    <x v="9"/>
    <x v="1"/>
    <s v="HOSPITAL DE VENTANILLA"/>
    <s v="309 P.S. VENTANILLA ALTA"/>
    <x v="0"/>
    <n v="37"/>
    <n v="2850"/>
    <n v="73668430"/>
    <n v="902709454"/>
    <n v="6255"/>
    <s v="NO"/>
    <x v="23"/>
    <x v="3"/>
    <d v="2024-10-01T00:00:00"/>
    <x v="0"/>
    <d v="2024-10-01T00:00:00"/>
    <x v="0"/>
    <d v="2024-10-07T00:00:00"/>
    <x v="0"/>
    <d v="2024-10-05T00:00:00"/>
    <d v="2024-10-12T00:00:00"/>
    <d v="2024-10-19T00:00:00"/>
    <d v="2024-10-29T00:00:00"/>
    <x v="0"/>
    <x v="0"/>
    <n v="6255"/>
  </r>
  <r>
    <n v="93994692"/>
    <s v="DNI"/>
    <s v="PRADAS YARLEQUE, ALESSIO EMMANUEL DARWIN"/>
    <s v="M"/>
    <d v="2024-10-01T00:00:00"/>
    <x v="9"/>
    <x v="1"/>
    <s v="HOSPITAL DE VENTANILLA"/>
    <s v="311 C.S. LUIS FELIPE DE LAS CASAS"/>
    <x v="0"/>
    <n v="40"/>
    <n v="3440"/>
    <n v="70776538"/>
    <n v="997109605"/>
    <n v="6261"/>
    <s v="NO"/>
    <x v="32"/>
    <x v="3"/>
    <d v="2024-10-01T00:00:00"/>
    <x v="0"/>
    <d v="2024-10-01T00:00:00"/>
    <x v="0"/>
    <d v="2024-10-04T00:00:00"/>
    <x v="0"/>
    <d v="2024-10-05T00:00:00"/>
    <d v="2024-10-09T00:00:00"/>
    <d v="2024-10-16T00:00:00"/>
    <d v="2024-10-24T00:00:00"/>
    <x v="0"/>
    <x v="0"/>
    <n v="6261"/>
  </r>
  <r>
    <n v="93994717"/>
    <s v="CNV"/>
    <s v=" PANIAGUA, "/>
    <s v="F"/>
    <d v="2024-10-01T00:00:00"/>
    <x v="9"/>
    <x v="1"/>
    <s v="HOSPITAL SAN JOSE"/>
    <m/>
    <x v="0"/>
    <n v="38"/>
    <n v="3020"/>
    <n v="73259223"/>
    <n v="982458231"/>
    <n v="6259"/>
    <s v="NO"/>
    <x v="17"/>
    <x v="1"/>
    <d v="2024-10-01T00:00:00"/>
    <x v="0"/>
    <d v="2024-10-01T00:00:00"/>
    <x v="0"/>
    <d v="2024-10-03T00:00:00"/>
    <x v="0"/>
    <d v="2024-10-07T00:00:00"/>
    <d v="2024-10-11T00:00:00"/>
    <d v="2024-10-18T00:00:00"/>
    <d v="2024-10-25T00:00:00"/>
    <x v="0"/>
    <x v="0"/>
    <m/>
  </r>
  <r>
    <n v="93994385"/>
    <s v="DNI"/>
    <s v="VASQUEZ VELA, SAMIR MATEO"/>
    <s v="M"/>
    <d v="2024-10-01T00:00:00"/>
    <x v="9"/>
    <x v="0"/>
    <s v="HOSPITAL SAN JOSE"/>
    <s v="201 C.S. FAUCETT"/>
    <x v="0"/>
    <n v="40"/>
    <n v="3815"/>
    <n v="63069251"/>
    <n v="929063486"/>
    <n v="6243"/>
    <s v="NO"/>
    <x v="24"/>
    <x v="2"/>
    <d v="2024-10-01T00:00:00"/>
    <x v="0"/>
    <d v="2024-10-01T00:00:00"/>
    <x v="0"/>
    <d v="2024-10-03T00:00:00"/>
    <x v="0"/>
    <m/>
    <m/>
    <m/>
    <m/>
    <x v="1"/>
    <x v="1"/>
    <n v="6243"/>
  </r>
  <r>
    <n v="93994346"/>
    <s v="DNI"/>
    <s v="ESCURRA CHANG, ALAIA FERNANDA"/>
    <s v="F"/>
    <d v="2024-10-01T00:00:00"/>
    <x v="9"/>
    <x v="2"/>
    <s v="HOSPITAL SAN JOSE"/>
    <s v="106 C.S. SANTA FE"/>
    <x v="0"/>
    <n v="39"/>
    <n v="3040"/>
    <n v="73091939"/>
    <n v="963626878"/>
    <n v="6223"/>
    <s v="NO"/>
    <x v="36"/>
    <x v="0"/>
    <d v="2024-10-01T00:00:00"/>
    <x v="0"/>
    <d v="2024-10-01T00:00:00"/>
    <x v="0"/>
    <d v="2024-10-05T00:00:00"/>
    <x v="0"/>
    <d v="2024-10-04T00:00:00"/>
    <d v="2024-10-08T00:00:00"/>
    <d v="2024-10-15T00:00:00"/>
    <d v="2024-10-22T00:00:00"/>
    <x v="0"/>
    <x v="0"/>
    <n v="6223"/>
  </r>
  <r>
    <n v="93994888"/>
    <s v="DNI"/>
    <s v="HERNANDEZ TREJOS, HANNA GISEL"/>
    <s v="F"/>
    <d v="2024-10-01T00:00:00"/>
    <x v="9"/>
    <x v="0"/>
    <s v="HOSPITAL SAN JOSE"/>
    <m/>
    <x v="0"/>
    <n v="39"/>
    <n v="3490"/>
    <n v="25376139"/>
    <n v="937720696"/>
    <n v="6219"/>
    <s v="NO"/>
    <x v="17"/>
    <x v="1"/>
    <d v="2024-10-02T00:00:00"/>
    <x v="0"/>
    <d v="2024-10-02T00:00:00"/>
    <x v="0"/>
    <d v="2024-10-05T00:00:00"/>
    <x v="0"/>
    <m/>
    <m/>
    <m/>
    <m/>
    <x v="1"/>
    <x v="1"/>
    <m/>
  </r>
  <r>
    <n v="93994369"/>
    <s v="DNI"/>
    <s v="MADERA CHAVEZ, LIAM MATTEO"/>
    <s v="M"/>
    <d v="2024-10-01T00:00:00"/>
    <x v="9"/>
    <x v="0"/>
    <s v="HOSPITAL SAN JOSE"/>
    <s v="207 P.S. EL ALAMO"/>
    <x v="0"/>
    <n v="38"/>
    <n v="4300"/>
    <n v="48399748"/>
    <n v="959724588"/>
    <n v="6219"/>
    <s v="NO"/>
    <x v="4"/>
    <x v="2"/>
    <d v="2024-10-01T00:00:00"/>
    <x v="0"/>
    <d v="2024-10-01T00:00:00"/>
    <x v="0"/>
    <m/>
    <x v="1"/>
    <m/>
    <m/>
    <m/>
    <m/>
    <x v="1"/>
    <x v="1"/>
    <n v="6246"/>
  </r>
  <r>
    <n v="93994619"/>
    <s v="CNV"/>
    <s v=" VILLANUEVA, "/>
    <s v="M"/>
    <d v="2024-10-01T00:00:00"/>
    <x v="9"/>
    <x v="1"/>
    <s v="HOSPITAL SAN JOSE"/>
    <m/>
    <x v="0"/>
    <n v="38"/>
    <n v="4310"/>
    <s v=" "/>
    <n v="906925025"/>
    <n v="0"/>
    <s v="NO"/>
    <x v="17"/>
    <x v="1"/>
    <d v="2024-10-01T00:00:00"/>
    <x v="0"/>
    <d v="2024-10-01T00:00:00"/>
    <x v="0"/>
    <d v="2024-10-03T00:00:00"/>
    <x v="0"/>
    <m/>
    <m/>
    <m/>
    <m/>
    <x v="1"/>
    <x v="1"/>
    <m/>
  </r>
  <r>
    <n v="93994019"/>
    <s v="DNI"/>
    <s v="ESPINOZA CASTRO, JUAN MATEO"/>
    <s v="M"/>
    <d v="2024-10-01T00:00:00"/>
    <x v="9"/>
    <x v="0"/>
    <s v="CLINICA AVIVA SEDE MENDIOLA"/>
    <s v="208 P.S. AEROPUERTO"/>
    <x v="1"/>
    <m/>
    <m/>
    <m/>
    <m/>
    <m/>
    <s v="NO"/>
    <x v="45"/>
    <x v="2"/>
    <m/>
    <x v="1"/>
    <m/>
    <x v="1"/>
    <m/>
    <x v="1"/>
    <m/>
    <m/>
    <m/>
    <m/>
    <x v="1"/>
    <x v="1"/>
    <n v="6241"/>
  </r>
  <r>
    <n v="93993962"/>
    <s v="CNV"/>
    <s v=" ZUÑIGA, "/>
    <s v="F"/>
    <d v="2024-10-01T00:00:00"/>
    <x v="9"/>
    <x v="0"/>
    <s v="ALBERTO LEONARDO BARTON THOMPSON"/>
    <m/>
    <x v="1"/>
    <n v="39"/>
    <n v="3640"/>
    <n v="44776584"/>
    <n v="993504457"/>
    <n v="18306"/>
    <s v="NO"/>
    <x v="50"/>
    <x v="1"/>
    <d v="2024-10-01T00:00:00"/>
    <x v="0"/>
    <d v="2024-10-01T00:00:00"/>
    <x v="0"/>
    <m/>
    <x v="1"/>
    <m/>
    <m/>
    <m/>
    <m/>
    <x v="1"/>
    <x v="1"/>
    <m/>
  </r>
  <r>
    <n v="93995137"/>
    <s v="CNV"/>
    <s v=" GARCIA, "/>
    <s v="M"/>
    <d v="2024-10-01T00:00:00"/>
    <x v="9"/>
    <x v="0"/>
    <s v="ALBERTO LEONARDO BARTON THOMPSON"/>
    <m/>
    <x v="1"/>
    <n v="38"/>
    <n v="3395"/>
    <n v="77506839"/>
    <n v="917729711"/>
    <n v="18306"/>
    <s v="NO"/>
    <x v="50"/>
    <x v="1"/>
    <d v="2024-10-02T00:00:00"/>
    <x v="0"/>
    <d v="2024-10-02T00:00:00"/>
    <x v="0"/>
    <m/>
    <x v="1"/>
    <m/>
    <m/>
    <m/>
    <m/>
    <x v="1"/>
    <x v="1"/>
    <m/>
  </r>
  <r>
    <n v="93993963"/>
    <s v="DNI"/>
    <s v="ESCUDERO RAMOS, JOZHIEL ENZO"/>
    <s v="M"/>
    <d v="2024-10-01T00:00:00"/>
    <x v="9"/>
    <x v="0"/>
    <s v="ALBERTO LEONARDO BARTON THOMPSON"/>
    <m/>
    <x v="1"/>
    <n v="39"/>
    <n v="3730"/>
    <n v="44485747"/>
    <n v="950088977"/>
    <n v="18306"/>
    <s v="NO"/>
    <x v="50"/>
    <x v="1"/>
    <d v="2024-10-01T00:00:00"/>
    <x v="0"/>
    <d v="2024-10-01T00:00:00"/>
    <x v="0"/>
    <m/>
    <x v="1"/>
    <m/>
    <m/>
    <m/>
    <m/>
    <x v="1"/>
    <x v="1"/>
    <m/>
  </r>
  <r>
    <n v="93994116"/>
    <s v="DNI"/>
    <s v="NAQUIRA PALMA, ASHER NATHAN"/>
    <s v="M"/>
    <d v="2024-10-01T00:00:00"/>
    <x v="9"/>
    <x v="2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3928"/>
    <s v="DNI"/>
    <s v="MORE ROJAS, NELSON MANUEL"/>
    <s v="M"/>
    <d v="2024-10-01T00:00:00"/>
    <x v="9"/>
    <x v="0"/>
    <s v="CLÍNICA MÉDICA CAYETANO HEREDIA"/>
    <s v="116 P.S. JUAN PABLO II"/>
    <x v="1"/>
    <m/>
    <m/>
    <m/>
    <m/>
    <m/>
    <s v="NO"/>
    <x v="47"/>
    <x v="0"/>
    <m/>
    <x v="1"/>
    <m/>
    <x v="1"/>
    <d v="2024-10-05T00:00:00"/>
    <x v="0"/>
    <d v="2024-10-04T00:00:00"/>
    <d v="2024-10-09T00:00:00"/>
    <d v="2024-10-16T00:00:00"/>
    <d v="2024-10-24T00:00:00"/>
    <x v="0"/>
    <x v="1"/>
    <n v="6233"/>
  </r>
  <r>
    <n v="93996658"/>
    <s v="DNI"/>
    <s v="ROSALES PORRAS, SANTIAGO BENJAMIN"/>
    <s v="M"/>
    <d v="2024-10-01T00:00:00"/>
    <x v="9"/>
    <x v="4"/>
    <s v="CLINICA SAN GABRIEL S.A.C."/>
    <s v="212 C.S. ALTA MAR"/>
    <x v="0"/>
    <m/>
    <m/>
    <m/>
    <m/>
    <m/>
    <s v="NO"/>
    <x v="44"/>
    <x v="2"/>
    <m/>
    <x v="1"/>
    <m/>
    <x v="1"/>
    <m/>
    <x v="1"/>
    <m/>
    <m/>
    <m/>
    <m/>
    <x v="1"/>
    <x v="1"/>
    <n v="6250"/>
  </r>
  <r>
    <n v="93997031"/>
    <s v="CNV"/>
    <s v=" VERGARA, "/>
    <s v="M"/>
    <d v="2024-10-01T00:00:00"/>
    <x v="9"/>
    <x v="0"/>
    <s v="HOSPITAL NACIONAL ALBERTO SABOGAL SOLOGUREN DE LA RED ASISTENCIAL SABOGAL"/>
    <m/>
    <x v="1"/>
    <n v="37"/>
    <n v="3379"/>
    <n v="72322680"/>
    <n v="902181694"/>
    <n v="10964"/>
    <s v="NO"/>
    <x v="36"/>
    <x v="0"/>
    <m/>
    <x v="1"/>
    <m/>
    <x v="1"/>
    <m/>
    <x v="1"/>
    <d v="2024-10-04T00:00:00"/>
    <d v="2024-10-09T00:00:00"/>
    <d v="2024-10-16T00:00:00"/>
    <d v="2024-10-23T00:00:00"/>
    <x v="0"/>
    <x v="1"/>
    <m/>
  </r>
  <r>
    <n v="93994580"/>
    <s v="DNI"/>
    <s v="INCA RENGIFO, DAVID BASTIAN"/>
    <s v="M"/>
    <d v="2024-10-01T00:00:00"/>
    <x v="9"/>
    <x v="1"/>
    <s v="CLINICA CARRION"/>
    <s v="308 P.S. DEFENSORES DE LA PATRIA"/>
    <x v="0"/>
    <n v="38"/>
    <n v="4000"/>
    <n v="70925630"/>
    <n v="945489877"/>
    <n v="9917"/>
    <s v="NO"/>
    <x v="19"/>
    <x v="3"/>
    <d v="2024-10-01T00:00:00"/>
    <x v="0"/>
    <d v="2024-10-01T00:00:00"/>
    <x v="0"/>
    <m/>
    <x v="1"/>
    <d v="2024-10-04T00:00:00"/>
    <d v="2024-10-08T00:00:00"/>
    <d v="2024-10-15T00:00:00"/>
    <d v="2024-10-22T00:00:00"/>
    <x v="0"/>
    <x v="1"/>
    <n v="6268"/>
  </r>
  <r>
    <n v="93994049"/>
    <s v="DNI"/>
    <s v="CASTILLO AZAÑA, SANDRO DARIEL"/>
    <s v="M"/>
    <d v="2024-10-01T00:00:00"/>
    <x v="9"/>
    <x v="1"/>
    <s v="HOSPITAL NACIONAL ALBERTO SABOGAL SOLOGUREN DE LA RED ASISTENCIAL SABOGAL"/>
    <m/>
    <x v="1"/>
    <n v="39"/>
    <n v="3961"/>
    <n v="77434909"/>
    <n v="908563500"/>
    <n v="7948"/>
    <s v="NO"/>
    <x v="12"/>
    <x v="4"/>
    <m/>
    <x v="1"/>
    <m/>
    <x v="1"/>
    <m/>
    <x v="1"/>
    <m/>
    <m/>
    <m/>
    <m/>
    <x v="1"/>
    <x v="1"/>
    <m/>
  </r>
  <r>
    <n v="93994266"/>
    <s v="DNI"/>
    <s v="MELGAREJO JARA, ESTRELLA MIA"/>
    <s v="F"/>
    <d v="2024-10-01T00:00:00"/>
    <x v="9"/>
    <x v="1"/>
    <s v="HOSPITAL DE VENTANILLA"/>
    <s v="301 C.S.M.I. PACHACUTEC PERU - COREA"/>
    <x v="0"/>
    <n v="40"/>
    <n v="4235"/>
    <n v="47016446"/>
    <n v="984005268"/>
    <n v="7314"/>
    <s v="NO"/>
    <x v="11"/>
    <x v="3"/>
    <d v="2024-10-01T00:00:00"/>
    <x v="0"/>
    <d v="2024-10-01T00:00:00"/>
    <x v="0"/>
    <d v="2024-10-04T00:00:00"/>
    <x v="0"/>
    <d v="2024-10-04T00:00:00"/>
    <d v="2024-10-08T00:00:00"/>
    <d v="2024-10-15T00:00:00"/>
    <d v="2024-10-22T00:00:00"/>
    <x v="0"/>
    <x v="0"/>
    <n v="7314"/>
  </r>
  <r>
    <n v="93994689"/>
    <s v="CNV"/>
    <s v=" BARRENECHEA, "/>
    <s v="F"/>
    <d v="2024-10-01T00:00:00"/>
    <x v="9"/>
    <x v="1"/>
    <s v="HOSPITAL II LIMA NORTE CALLAO LUIS NEGREIROS VEGA ESSALUD"/>
    <m/>
    <x v="1"/>
    <n v="41"/>
    <n v="3790"/>
    <n v="47663816"/>
    <n v="906817074"/>
    <n v="8146"/>
    <s v="NO"/>
    <x v="12"/>
    <x v="4"/>
    <m/>
    <x v="1"/>
    <m/>
    <x v="1"/>
    <m/>
    <x v="1"/>
    <m/>
    <m/>
    <m/>
    <m/>
    <x v="1"/>
    <x v="1"/>
    <m/>
  </r>
  <r>
    <n v="93994122"/>
    <s v="DNI"/>
    <s v="RAMIREZ CUBAS, AMY ABIGAIL"/>
    <s v="F"/>
    <d v="2024-10-01T00:00:00"/>
    <x v="9"/>
    <x v="1"/>
    <s v="PUESTO DE SALUD MI PERU"/>
    <s v="308 P.S. DEFENSORES DE LA PATRIA"/>
    <x v="0"/>
    <n v="39"/>
    <n v="3360"/>
    <n v="71705672"/>
    <n v="924777504"/>
    <n v="6268"/>
    <s v="NO"/>
    <x v="19"/>
    <x v="3"/>
    <d v="2024-10-01T00:00:00"/>
    <x v="0"/>
    <d v="2024-10-01T00:00:00"/>
    <x v="0"/>
    <m/>
    <x v="1"/>
    <d v="2024-10-04T00:00:00"/>
    <d v="2024-10-09T00:00:00"/>
    <d v="2024-10-16T00:00:00"/>
    <d v="2024-10-23T00:00:00"/>
    <x v="0"/>
    <x v="1"/>
    <n v="6268"/>
  </r>
  <r>
    <n v="93993862"/>
    <s v="DNI"/>
    <s v="FARJE VIERA, ALESSIA VICTORIA"/>
    <s v="F"/>
    <d v="2024-10-01T00:00:00"/>
    <x v="9"/>
    <x v="1"/>
    <s v="HOSPITAL DE VENTANILLA"/>
    <s v="304 P.S. CIUDAD PACHACUTEC"/>
    <x v="0"/>
    <n v="41"/>
    <n v="3430"/>
    <n v="70485147"/>
    <n v="929128384"/>
    <n v="6267"/>
    <s v="NO"/>
    <x v="10"/>
    <x v="3"/>
    <d v="2024-10-01T00:00:00"/>
    <x v="0"/>
    <d v="2024-10-01T00:00:00"/>
    <x v="0"/>
    <d v="2024-10-04T00:00:00"/>
    <x v="0"/>
    <d v="2024-10-04T00:00:00"/>
    <d v="2024-10-08T00:00:00"/>
    <d v="2024-10-15T00:00:00"/>
    <d v="2024-10-23T00:00:00"/>
    <x v="0"/>
    <x v="0"/>
    <n v="6267"/>
  </r>
  <r>
    <n v="93994757"/>
    <s v="CNV"/>
    <s v=" BONILLA, "/>
    <s v="M"/>
    <d v="2024-10-01T00:00:00"/>
    <x v="9"/>
    <x v="1"/>
    <s v="NAC. DANIEL A. CARRION"/>
    <m/>
    <x v="0"/>
    <n v="38"/>
    <n v="3145"/>
    <n v="74702608"/>
    <n v="906787985"/>
    <n v="6267"/>
    <s v="NO"/>
    <x v="1"/>
    <x v="1"/>
    <d v="2024-10-01T00:00:00"/>
    <x v="0"/>
    <d v="2024-10-01T00:00:00"/>
    <x v="0"/>
    <d v="2024-10-03T00:00:00"/>
    <x v="0"/>
    <d v="2024-10-04T00:00:00"/>
    <d v="2024-10-09T00:00:00"/>
    <d v="2024-10-16T00:00:00"/>
    <d v="2024-10-23T00:00:00"/>
    <x v="0"/>
    <x v="0"/>
    <m/>
  </r>
  <r>
    <n v="93993912"/>
    <s v="DNI"/>
    <s v="CABRERA HUARMIYURI, RENZO VALENTINO"/>
    <s v="M"/>
    <d v="2024-10-01T00:00:00"/>
    <x v="9"/>
    <x v="1"/>
    <s v="NAC. DANIEL A. CARRION"/>
    <s v="303 P.S. BAHIA BLANCA"/>
    <x v="0"/>
    <n v="37"/>
    <n v="2670"/>
    <n v="60887506"/>
    <n v="942820381"/>
    <n v="6264"/>
    <s v="NO"/>
    <x v="38"/>
    <x v="3"/>
    <d v="2024-10-01T00:00:00"/>
    <x v="0"/>
    <d v="2024-10-01T00:00:00"/>
    <x v="0"/>
    <d v="2024-10-03T00:00:00"/>
    <x v="0"/>
    <m/>
    <m/>
    <m/>
    <m/>
    <x v="1"/>
    <x v="1"/>
    <n v="6264"/>
  </r>
  <r>
    <n v="93995134"/>
    <s v="DNI"/>
    <s v="VALDERRAMA VILLANUEVA, KLOE AITANA"/>
    <s v="F"/>
    <d v="2024-10-02T00:00:00"/>
    <x v="9"/>
    <x v="1"/>
    <s v="HOSPITAL DE VENTANILLA"/>
    <s v="302 C.S. 03 DE FEBRERO"/>
    <x v="0"/>
    <n v="40"/>
    <n v="3725"/>
    <n v="77520318"/>
    <n v="944929846"/>
    <n v="6266"/>
    <s v="NO"/>
    <x v="9"/>
    <x v="3"/>
    <d v="2024-10-02T00:00:00"/>
    <x v="0"/>
    <d v="2024-10-02T00:00:00"/>
    <x v="0"/>
    <d v="2024-10-07T00:00:00"/>
    <x v="0"/>
    <d v="2024-10-05T00:00:00"/>
    <d v="2024-10-09T00:00:00"/>
    <d v="2024-10-16T00:00:00"/>
    <d v="2024-10-23T00:00:00"/>
    <x v="0"/>
    <x v="0"/>
    <n v="6266"/>
  </r>
  <r>
    <n v="93995637"/>
    <s v="DNI"/>
    <s v="CASTILLO CUSTODIO, YESSIEL KALEB NOAH"/>
    <s v="M"/>
    <d v="2024-10-02T00:00:00"/>
    <x v="9"/>
    <x v="1"/>
    <s v="INSTITUTO NACIONAL MATERNO PERINATAL"/>
    <s v="302 C.S. 03 DE FEBRERO"/>
    <x v="0"/>
    <m/>
    <m/>
    <m/>
    <m/>
    <m/>
    <s v="NO"/>
    <x v="9"/>
    <x v="3"/>
    <m/>
    <x v="1"/>
    <m/>
    <x v="1"/>
    <m/>
    <x v="1"/>
    <d v="2024-10-05T00:00:00"/>
    <d v="2024-10-09T00:00:00"/>
    <d v="2024-10-16T00:00:00"/>
    <d v="2024-10-23T00:00:00"/>
    <x v="0"/>
    <x v="1"/>
    <n v="6266"/>
  </r>
  <r>
    <n v="93995158"/>
    <s v="DNI"/>
    <s v="VIERA ARAUJO, SOPHÍA JULIETT"/>
    <s v="F"/>
    <d v="2024-10-02T00:00:00"/>
    <x v="9"/>
    <x v="1"/>
    <s v="HOSPITAL DE VENTANILLA"/>
    <s v="308 P.S. DEFENSORES DE LA PATRIA"/>
    <x v="0"/>
    <n v="40"/>
    <n v="3330"/>
    <s v="V28.096.336"/>
    <n v="936929510"/>
    <n v="0"/>
    <s v="NO"/>
    <x v="19"/>
    <x v="3"/>
    <d v="2024-10-02T00:00:00"/>
    <x v="0"/>
    <d v="2024-10-02T00:00:00"/>
    <x v="0"/>
    <m/>
    <x v="1"/>
    <m/>
    <m/>
    <m/>
    <m/>
    <x v="1"/>
    <x v="1"/>
    <n v="6268"/>
  </r>
  <r>
    <n v="93995145"/>
    <s v="CNV"/>
    <s v=" MENDOZA, "/>
    <s v="M"/>
    <d v="2024-10-02T00:00:00"/>
    <x v="9"/>
    <x v="1"/>
    <s v="HOSPITAL II LIMA NORTE CALLAO LUIS NEGREIROS VEGA ESSALUD"/>
    <m/>
    <x v="1"/>
    <n v="39"/>
    <n v="3450"/>
    <n v="43136331"/>
    <n v="974264892"/>
    <n v="8146"/>
    <s v="NO"/>
    <x v="12"/>
    <x v="4"/>
    <m/>
    <x v="1"/>
    <m/>
    <x v="1"/>
    <m/>
    <x v="1"/>
    <m/>
    <m/>
    <m/>
    <m/>
    <x v="1"/>
    <x v="1"/>
    <m/>
  </r>
  <r>
    <n v="93996314"/>
    <s v="CNV"/>
    <s v=" DEZA, "/>
    <s v="F"/>
    <d v="2024-10-02T00:00:00"/>
    <x v="9"/>
    <x v="1"/>
    <s v="HOSPITAL NACIONAL ALBERTO SABOGAL SOLOGUREN DE LA RED ASISTENCIAL SABOGAL"/>
    <m/>
    <x v="1"/>
    <n v="38"/>
    <n v="2644"/>
    <n v="45305707"/>
    <n v="947355723"/>
    <n v="8146"/>
    <s v="NO"/>
    <x v="12"/>
    <x v="4"/>
    <m/>
    <x v="1"/>
    <m/>
    <x v="1"/>
    <m/>
    <x v="1"/>
    <m/>
    <m/>
    <m/>
    <m/>
    <x v="1"/>
    <x v="1"/>
    <m/>
  </r>
  <r>
    <n v="93998452"/>
    <s v="DNI"/>
    <s v="ASENCIOS MEJIA, DEREK ADRIEL"/>
    <s v="M"/>
    <d v="2024-10-02T00:00:00"/>
    <x v="9"/>
    <x v="1"/>
    <s v="HOSPITAL II LIMA NORTE CALLAO LUIS NEGREIROS VEGA ESSALUD"/>
    <m/>
    <x v="1"/>
    <n v="39"/>
    <n v="4260"/>
    <n v="44670133"/>
    <n v="979359554"/>
    <n v="7948"/>
    <s v="NO"/>
    <x v="12"/>
    <x v="4"/>
    <m/>
    <x v="1"/>
    <m/>
    <x v="1"/>
    <m/>
    <x v="1"/>
    <m/>
    <m/>
    <m/>
    <m/>
    <x v="1"/>
    <x v="1"/>
    <m/>
  </r>
  <r>
    <n v="93996016"/>
    <s v="DNI"/>
    <s v="FABIAN GONZALES, STHEFANY VERONICA"/>
    <s v="F"/>
    <d v="2024-10-02T00:00:00"/>
    <x v="9"/>
    <x v="1"/>
    <s v="HOSPITAL DE VENTANILLA"/>
    <s v="311 C.S. LUIS FELIPE DE LAS CASAS"/>
    <x v="0"/>
    <n v="38"/>
    <n v="3045"/>
    <n v="76698374"/>
    <n v="935982448"/>
    <n v="7314"/>
    <s v="NO"/>
    <x v="32"/>
    <x v="3"/>
    <d v="2024-10-02T00:00:00"/>
    <x v="0"/>
    <d v="2024-10-02T00:00:00"/>
    <x v="0"/>
    <d v="2024-10-05T00:00:00"/>
    <x v="0"/>
    <d v="2024-10-08T00:00:00"/>
    <d v="2024-10-15T00:00:00"/>
    <d v="2024-10-22T00:00:00"/>
    <d v="2024-10-29T00:00:00"/>
    <x v="0"/>
    <x v="0"/>
    <n v="6261"/>
  </r>
  <r>
    <n v="93996224"/>
    <s v="DNI"/>
    <s v="AHUANARI COTOS, ARIANA ISABELA"/>
    <s v="F"/>
    <d v="2024-10-02T00:00:00"/>
    <x v="9"/>
    <x v="1"/>
    <s v="HOSPITAL DE VENTANILLA"/>
    <s v="301 C.S.M.I. PACHACUTEC PERU - COREA"/>
    <x v="0"/>
    <n v="39"/>
    <n v="3365"/>
    <n v="76026376"/>
    <n v="946062343"/>
    <n v="7314"/>
    <s v="NO"/>
    <x v="11"/>
    <x v="3"/>
    <d v="2024-10-02T00:00:00"/>
    <x v="0"/>
    <d v="2024-10-02T00:00:00"/>
    <x v="0"/>
    <m/>
    <x v="1"/>
    <d v="2024-10-06T00:00:00"/>
    <d v="2024-10-10T00:00:00"/>
    <d v="2024-10-17T00:00:00"/>
    <d v="2024-10-24T00:00:00"/>
    <x v="0"/>
    <x v="1"/>
    <n v="7314"/>
  </r>
  <r>
    <n v="93996173"/>
    <s v="CNV"/>
    <s v=" LARRIEGA, "/>
    <s v="M"/>
    <d v="2024-10-02T00:00:00"/>
    <x v="9"/>
    <x v="1"/>
    <s v="ASOCIACION PERUANO JAPONE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6331"/>
    <s v="CNV"/>
    <s v=" GRANADOS, "/>
    <s v="F"/>
    <d v="2024-10-02T00:00:00"/>
    <x v="9"/>
    <x v="0"/>
    <s v="HOSPITAL NACIONAL ALBERTO SABOGAL SOLOGUREN DE LA RED ASISTENCIAL SABOGAL"/>
    <m/>
    <x v="1"/>
    <n v="40"/>
    <n v="3650"/>
    <n v="72025623"/>
    <n v="946498122"/>
    <n v="8564"/>
    <s v="NO"/>
    <x v="12"/>
    <x v="4"/>
    <m/>
    <x v="1"/>
    <m/>
    <x v="1"/>
    <m/>
    <x v="1"/>
    <m/>
    <m/>
    <m/>
    <m/>
    <x v="1"/>
    <x v="1"/>
    <m/>
  </r>
  <r>
    <n v="93997668"/>
    <s v="CNV"/>
    <s v=" CASTRO, "/>
    <s v="M"/>
    <d v="2024-10-02T00:00:00"/>
    <x v="9"/>
    <x v="0"/>
    <s v="CLINICA JESUS DEL NORT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6028"/>
    <s v="DNI"/>
    <s v="MORAN HERENCIA, MATHEO LEAO"/>
    <s v="M"/>
    <d v="2024-10-02T00:00:00"/>
    <x v="9"/>
    <x v="0"/>
    <s v="ASOCIACION CIVIL NUESTRA SEÑORA DEL SAGRADO CORAZON"/>
    <s v="204 C.S. SESQUICENTENARIO"/>
    <x v="1"/>
    <m/>
    <m/>
    <m/>
    <m/>
    <m/>
    <s v="NO"/>
    <x v="2"/>
    <x v="2"/>
    <m/>
    <x v="1"/>
    <m/>
    <x v="1"/>
    <m/>
    <x v="1"/>
    <m/>
    <m/>
    <m/>
    <m/>
    <x v="1"/>
    <x v="1"/>
    <n v="6239"/>
  </r>
  <r>
    <n v="93997020"/>
    <s v="DNI"/>
    <s v="OROSCO MEJIA, ZAIR LYSANDER VINCENT"/>
    <s v="M"/>
    <d v="2024-10-02T00:00:00"/>
    <x v="9"/>
    <x v="0"/>
    <s v="HOSPITAL NACIONAL ALBERTO SABOGAL SOLOGUREN DE LA RED ASISTENCIAL SABOGAL"/>
    <m/>
    <x v="1"/>
    <n v="37"/>
    <n v="2848"/>
    <n v="44702094"/>
    <n v="991762047"/>
    <n v="10964"/>
    <s v="NO"/>
    <x v="12"/>
    <x v="4"/>
    <m/>
    <x v="1"/>
    <m/>
    <x v="1"/>
    <m/>
    <x v="1"/>
    <m/>
    <m/>
    <m/>
    <m/>
    <x v="1"/>
    <x v="1"/>
    <m/>
  </r>
  <r>
    <n v="93995142"/>
    <s v="DNI"/>
    <s v="SANCHEZ CHIRINOS, MAURICIO"/>
    <s v="M"/>
    <d v="2024-10-02T00:00:00"/>
    <x v="9"/>
    <x v="4"/>
    <s v="HOSPITAL SAN JOSE"/>
    <s v="214 C.S. CARMEN DE LA LEGUA"/>
    <x v="0"/>
    <n v="38"/>
    <n v="3495"/>
    <n v="72502011"/>
    <n v="981016328"/>
    <n v="15770"/>
    <s v="NO"/>
    <x v="6"/>
    <x v="2"/>
    <d v="2024-10-02T00:00:00"/>
    <x v="0"/>
    <d v="2024-10-02T00:00:00"/>
    <x v="0"/>
    <d v="2024-10-08T00:00:00"/>
    <x v="0"/>
    <m/>
    <m/>
    <m/>
    <m/>
    <x v="1"/>
    <x v="1"/>
    <n v="6252"/>
  </r>
  <r>
    <n v="93996211"/>
    <s v="CNV"/>
    <s v=" FERNANDEZ, "/>
    <s v="M"/>
    <d v="2024-10-02T00:00:00"/>
    <x v="9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5531"/>
    <s v="DNI"/>
    <s v="BERLANGA GONZALES, LORELYNE AILANY"/>
    <s v="F"/>
    <d v="2024-10-02T00:00:00"/>
    <x v="9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5749"/>
    <s v="DNI"/>
    <s v="MENDOZA PONCE, EMMA CAMILA"/>
    <s v="F"/>
    <d v="2024-10-02T00:00:00"/>
    <x v="9"/>
    <x v="2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6010"/>
    <s v="CNV"/>
    <s v=" FLORES, "/>
    <s v="F"/>
    <d v="2024-10-02T00:00:00"/>
    <x v="9"/>
    <x v="0"/>
    <s v="ALBERTO LEONARDO BARTON THOMPSON"/>
    <m/>
    <x v="1"/>
    <n v="38"/>
    <n v="3900"/>
    <n v="74044778"/>
    <n v="994109931"/>
    <n v="18306"/>
    <s v="NO"/>
    <x v="50"/>
    <x v="1"/>
    <d v="2024-10-02T00:00:00"/>
    <x v="0"/>
    <d v="2024-10-02T00:00:00"/>
    <x v="0"/>
    <m/>
    <x v="1"/>
    <m/>
    <m/>
    <m/>
    <m/>
    <x v="1"/>
    <x v="1"/>
    <m/>
  </r>
  <r>
    <n v="93995548"/>
    <s v="CNV"/>
    <s v=" CIEZA, "/>
    <s v="M"/>
    <d v="2024-10-02T00:00:00"/>
    <x v="9"/>
    <x v="0"/>
    <s v="ALBERTO LEONARDO BARTON THOMPSON"/>
    <m/>
    <x v="1"/>
    <n v="38"/>
    <n v="2900"/>
    <n v="43889709"/>
    <n v="954133448"/>
    <n v="18306"/>
    <s v="NO"/>
    <x v="3"/>
    <x v="2"/>
    <d v="2024-10-02T00:00:00"/>
    <x v="0"/>
    <d v="2024-10-02T00:00:00"/>
    <x v="0"/>
    <m/>
    <x v="1"/>
    <d v="2024-10-07T00:00:00"/>
    <m/>
    <m/>
    <m/>
    <x v="1"/>
    <x v="1"/>
    <m/>
  </r>
  <r>
    <n v="93996232"/>
    <s v="DNI"/>
    <s v="GONZALES RAMIREZ, NICOLÁS LEONEL"/>
    <s v="M"/>
    <d v="2024-10-02T00:00:00"/>
    <x v="9"/>
    <x v="0"/>
    <s v="ALBERTO LEONARDO BARTON THOMPSON"/>
    <m/>
    <x v="1"/>
    <n v="40"/>
    <n v="3305"/>
    <n v="46815868"/>
    <n v="904955984"/>
    <n v="18306"/>
    <s v="NO"/>
    <x v="50"/>
    <x v="1"/>
    <d v="2024-10-03T00:00:00"/>
    <x v="0"/>
    <d v="2024-10-03T00:00:00"/>
    <x v="0"/>
    <m/>
    <x v="1"/>
    <m/>
    <m/>
    <m/>
    <m/>
    <x v="1"/>
    <x v="1"/>
    <m/>
  </r>
  <r>
    <n v="93995935"/>
    <s v="DNI"/>
    <s v="TORRES URRESTI, EYTHAN YAMIR"/>
    <s v="M"/>
    <d v="2024-10-02T00:00:00"/>
    <x v="9"/>
    <x v="0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6104"/>
    <s v="CNV"/>
    <s v=" DE LA CRUZ, "/>
    <s v="M"/>
    <d v="2024-10-02T00:00:00"/>
    <x v="9"/>
    <x v="1"/>
    <s v="NAC. DANIEL A. CARRION"/>
    <m/>
    <x v="0"/>
    <n v="41"/>
    <n v="3920"/>
    <n v="46542568"/>
    <n v="924511497"/>
    <n v="0"/>
    <s v="NO"/>
    <x v="1"/>
    <x v="1"/>
    <d v="2024-10-03T00:00:00"/>
    <x v="0"/>
    <d v="2024-10-03T00:00:00"/>
    <x v="0"/>
    <d v="2024-10-05T00:00:00"/>
    <x v="0"/>
    <d v="2024-10-06T00:00:00"/>
    <d v="2024-10-10T00:00:00"/>
    <d v="2024-10-17T00:00:00"/>
    <d v="2024-10-24T00:00:00"/>
    <x v="0"/>
    <x v="0"/>
    <m/>
  </r>
  <r>
    <n v="93996661"/>
    <s v="DNI"/>
    <s v="CESPEDES PEREZ, ALAIA SHANTALL"/>
    <s v="F"/>
    <d v="2024-10-02T00:00:00"/>
    <x v="9"/>
    <x v="4"/>
    <s v="CLINICA SAN GABRIEL S.A.C.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6001"/>
    <s v="DNI"/>
    <s v="CAMPOS GUERRA, MIA CRISTAL"/>
    <s v="F"/>
    <d v="2024-10-02T00:00:00"/>
    <x v="9"/>
    <x v="0"/>
    <s v="SAN JOSE"/>
    <s v="207 P.S. EL ALAMO"/>
    <x v="0"/>
    <m/>
    <m/>
    <m/>
    <m/>
    <m/>
    <s v="NO"/>
    <x v="4"/>
    <x v="2"/>
    <m/>
    <x v="1"/>
    <m/>
    <x v="1"/>
    <m/>
    <x v="1"/>
    <m/>
    <m/>
    <m/>
    <m/>
    <x v="1"/>
    <x v="1"/>
    <n v="6246"/>
  </r>
  <r>
    <n v="93996424"/>
    <s v="DNI"/>
    <s v="PAREDES SAUCEDO, MATHEO BENJAMIN"/>
    <s v="M"/>
    <d v="2024-10-02T00:00:00"/>
    <x v="9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5956"/>
    <s v="DNI"/>
    <s v="RIVERA QUIROZ, ITAN ADRIEL"/>
    <s v="M"/>
    <d v="2024-10-02T00:00:00"/>
    <x v="9"/>
    <x v="1"/>
    <s v="CLAS JUAN PABLO II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5171"/>
    <s v="DNI"/>
    <s v="REVOLLEDO TORRES, GIOVANNI JOAQUIN"/>
    <s v="M"/>
    <d v="2024-10-02T00:00:00"/>
    <x v="9"/>
    <x v="0"/>
    <s v="ALBERTO LEONARDO BARTON THOMPSON"/>
    <s v="204 C.S. SESQUICENTENARIO"/>
    <x v="1"/>
    <n v="38"/>
    <n v="3470"/>
    <n v="70988890"/>
    <n v="932126406"/>
    <n v="18306"/>
    <s v="NO"/>
    <x v="2"/>
    <x v="2"/>
    <d v="2024-10-02T00:00:00"/>
    <x v="0"/>
    <d v="2024-10-02T00:00:00"/>
    <x v="0"/>
    <m/>
    <x v="1"/>
    <m/>
    <m/>
    <m/>
    <m/>
    <x v="1"/>
    <x v="1"/>
    <n v="6239"/>
  </r>
  <r>
    <n v="93995217"/>
    <s v="DNI"/>
    <s v="SUAREZ ALVARADO, ALAN ALEJANDRO"/>
    <s v="M"/>
    <d v="2024-10-02T00:00:00"/>
    <x v="9"/>
    <x v="0"/>
    <s v="NAC. DANIEL A. CARRION"/>
    <s v="201 C.S. FAUCETT"/>
    <x v="0"/>
    <n v="37"/>
    <n v="3125"/>
    <n v="7027073"/>
    <n v="901267513"/>
    <n v="6243"/>
    <s v="NO"/>
    <x v="24"/>
    <x v="2"/>
    <d v="2024-10-02T00:00:00"/>
    <x v="0"/>
    <d v="2024-10-02T00:00:00"/>
    <x v="0"/>
    <d v="2024-10-08T00:00:00"/>
    <x v="0"/>
    <d v="2024-10-05T00:00:00"/>
    <d v="2024-10-09T00:00:00"/>
    <d v="2024-10-16T00:00:00"/>
    <d v="2024-10-24T00:00:00"/>
    <x v="0"/>
    <x v="0"/>
    <n v="6243"/>
  </r>
  <r>
    <n v="93995969"/>
    <s v="DNI"/>
    <s v="ESCALANTE QUINAR, ASHLEY SOPHIA"/>
    <s v="F"/>
    <d v="2024-10-02T00:00:00"/>
    <x v="9"/>
    <x v="0"/>
    <s v="NAC. DANIEL A. CARRION"/>
    <s v="208 P.S. AEROPUERTO"/>
    <x v="0"/>
    <n v="40"/>
    <n v="3430"/>
    <n v="7444542"/>
    <n v="967013866"/>
    <n v="6241"/>
    <s v="NO"/>
    <x v="45"/>
    <x v="2"/>
    <d v="2024-10-02T00:00:00"/>
    <x v="0"/>
    <d v="2024-10-02T00:00:00"/>
    <x v="0"/>
    <d v="2024-10-05T00:00:00"/>
    <x v="0"/>
    <d v="2024-10-05T00:00:00"/>
    <d v="2024-10-09T00:00:00"/>
    <d v="2024-10-16T00:00:00"/>
    <d v="2024-10-23T00:00:00"/>
    <x v="0"/>
    <x v="0"/>
    <n v="6241"/>
  </r>
  <r>
    <n v="93996267"/>
    <s v="DNI"/>
    <s v="ESPINOZA VERGARA, LIAM ERNESTO"/>
    <s v="M"/>
    <d v="2024-10-02T00:00:00"/>
    <x v="9"/>
    <x v="0"/>
    <s v="HOSPITAL SAN JOSE"/>
    <s v="113 C.S. RAMON CASTILLA"/>
    <x v="0"/>
    <n v="39"/>
    <n v="3105"/>
    <n v="61022254"/>
    <n v="924201849"/>
    <n v="6228"/>
    <s v="NO"/>
    <x v="13"/>
    <x v="0"/>
    <d v="2024-10-03T00:00:00"/>
    <x v="0"/>
    <d v="2024-10-03T00:00:00"/>
    <x v="0"/>
    <d v="2024-10-08T00:00:00"/>
    <x v="0"/>
    <d v="2024-10-05T00:00:00"/>
    <d v="2024-10-09T00:00:00"/>
    <d v="2024-10-16T00:00:00"/>
    <d v="2024-10-23T00:00:00"/>
    <x v="0"/>
    <x v="0"/>
    <n v="6231"/>
  </r>
  <r>
    <n v="93995908"/>
    <s v="DNI"/>
    <s v="CARDENAS PINEDA, GAEL BENJAMIN"/>
    <s v="M"/>
    <d v="2024-10-02T00:00:00"/>
    <x v="9"/>
    <x v="0"/>
    <s v="NAC. DANIEL A. CARRION"/>
    <s v="108 P.S. JOSE BOTERIN"/>
    <x v="0"/>
    <n v="38"/>
    <n v="3615"/>
    <n v="73770230"/>
    <n v="998989896"/>
    <n v="6224"/>
    <s v="NO"/>
    <x v="51"/>
    <x v="0"/>
    <d v="2024-10-02T00:00:00"/>
    <x v="0"/>
    <d v="2024-10-02T00:00:00"/>
    <x v="0"/>
    <d v="2024-10-05T00:00:00"/>
    <x v="0"/>
    <d v="2024-10-05T00:00:00"/>
    <d v="2024-10-09T00:00:00"/>
    <d v="2024-10-16T00:00:00"/>
    <d v="2024-10-23T00:00:00"/>
    <x v="0"/>
    <x v="0"/>
    <n v="6224"/>
  </r>
  <r>
    <n v="93995213"/>
    <s v="DNI"/>
    <s v="RAMOS LUISA, VANIA ARISBETH"/>
    <s v="F"/>
    <d v="2024-10-02T00:00:00"/>
    <x v="9"/>
    <x v="1"/>
    <s v="NAC. DANIEL A. CARRION"/>
    <s v="314 P.S. VENTANILLA ESTE"/>
    <x v="0"/>
    <n v="37"/>
    <n v="2580"/>
    <n v="46174431"/>
    <n v="946535207"/>
    <n v="6259"/>
    <s v="NO"/>
    <x v="39"/>
    <x v="3"/>
    <d v="2024-10-02T00:00:00"/>
    <x v="0"/>
    <d v="2024-10-02T00:00:00"/>
    <x v="0"/>
    <d v="2024-10-04T00:00:00"/>
    <x v="0"/>
    <m/>
    <m/>
    <m/>
    <m/>
    <x v="1"/>
    <x v="1"/>
    <n v="6259"/>
  </r>
  <r>
    <n v="93996198"/>
    <s v="DNI"/>
    <s v="CABRERA VALDIVIA, LIAM JAZIEL MARTIN"/>
    <s v="M"/>
    <d v="2024-10-02T00:00:00"/>
    <x v="9"/>
    <x v="1"/>
    <s v="PUESTO DE SALUD MI PERU"/>
    <s v="312 P.S. MI PERU"/>
    <x v="0"/>
    <n v="39"/>
    <n v="3700"/>
    <n v="46750528"/>
    <n v="940708766"/>
    <n v="6260"/>
    <s v="NO"/>
    <x v="7"/>
    <x v="3"/>
    <m/>
    <x v="1"/>
    <m/>
    <x v="1"/>
    <d v="2024-10-07T00:00:00"/>
    <x v="0"/>
    <d v="2024-10-05T00:00:00"/>
    <d v="2024-10-09T00:00:00"/>
    <d v="2024-10-16T00:00:00"/>
    <d v="2024-10-23T00:00:00"/>
    <x v="0"/>
    <x v="1"/>
    <n v="6260"/>
  </r>
  <r>
    <n v="93995437"/>
    <s v="DNI"/>
    <s v="AREVALO GONZALES, ZOE VALENTINA"/>
    <s v="F"/>
    <d v="2024-10-02T00:00:00"/>
    <x v="9"/>
    <x v="1"/>
    <s v="HOSPITAL DE VENTANILLA"/>
    <s v="306 P.S. ANGAMOS"/>
    <x v="0"/>
    <n v="39"/>
    <n v="3785"/>
    <n v="75142553"/>
    <n v="982372959"/>
    <n v="6257"/>
    <s v="NO"/>
    <x v="28"/>
    <x v="3"/>
    <d v="2024-10-02T00:00:00"/>
    <x v="0"/>
    <d v="2024-10-02T00:00:00"/>
    <x v="0"/>
    <d v="2024-10-05T00:00:00"/>
    <x v="0"/>
    <d v="2024-10-05T00:00:00"/>
    <d v="2024-10-09T00:00:00"/>
    <d v="2024-10-16T00:00:00"/>
    <d v="2024-10-23T00:00:00"/>
    <x v="0"/>
    <x v="0"/>
    <n v="6257"/>
  </r>
  <r>
    <n v="93995221"/>
    <s v="DNI"/>
    <s v="YCAHUATE SOUZA, ELISEO SAM"/>
    <s v="M"/>
    <d v="2024-10-02T00:00:00"/>
    <x v="9"/>
    <x v="1"/>
    <s v="HOSPITAL DE VENTANILLA"/>
    <s v="309 P.S. VENTANILLA ALTA"/>
    <x v="0"/>
    <n v="38"/>
    <n v="3870"/>
    <n v="44569704"/>
    <n v="937212705"/>
    <n v="6255"/>
    <s v="NO"/>
    <x v="23"/>
    <x v="3"/>
    <d v="2024-10-02T00:00:00"/>
    <x v="0"/>
    <d v="2024-10-02T00:00:00"/>
    <x v="0"/>
    <m/>
    <x v="1"/>
    <m/>
    <m/>
    <m/>
    <m/>
    <x v="1"/>
    <x v="1"/>
    <n v="6255"/>
  </r>
  <r>
    <n v="93996257"/>
    <s v="DNI"/>
    <s v="HERRERA CHUNGA, MIAMI AILANY JASIL"/>
    <s v="F"/>
    <d v="2024-10-02T00:00:00"/>
    <x v="9"/>
    <x v="0"/>
    <s v="HOSPITAL SAN JOSE"/>
    <s v="210 P.S. POLIGONO IV"/>
    <x v="0"/>
    <n v="39"/>
    <n v="3670"/>
    <n v="76051591"/>
    <n v="921077324"/>
    <n v="6248"/>
    <s v="NO"/>
    <x v="16"/>
    <x v="2"/>
    <d v="2024-10-03T00:00:00"/>
    <x v="0"/>
    <d v="2024-10-03T00:00:00"/>
    <x v="0"/>
    <m/>
    <x v="1"/>
    <m/>
    <m/>
    <m/>
    <m/>
    <x v="1"/>
    <x v="1"/>
    <n v="6248"/>
  </r>
  <r>
    <n v="93997032"/>
    <s v="CNV"/>
    <s v=" TAMARIZ, "/>
    <s v="M"/>
    <d v="2024-10-03T00:00:00"/>
    <x v="10"/>
    <x v="1"/>
    <s v="HOSPITAL II LIMA NORTE CALLAO LUIS NEGREIROS VEGA ESSALUD"/>
    <m/>
    <x v="1"/>
    <n v="41"/>
    <n v="3510"/>
    <n v="45879996"/>
    <n v="965223950"/>
    <n v="8146"/>
    <s v="NO"/>
    <x v="28"/>
    <x v="3"/>
    <m/>
    <x v="1"/>
    <m/>
    <x v="1"/>
    <m/>
    <x v="1"/>
    <d v="2024-10-06T00:00:00"/>
    <d v="2024-10-10T00:00:00"/>
    <d v="2024-10-17T00:00:00"/>
    <d v="2024-10-24T00:00:00"/>
    <x v="0"/>
    <x v="1"/>
    <m/>
  </r>
  <r>
    <n v="93996457"/>
    <s v="DNI"/>
    <s v="SULCA RONDAN, SOPHIA MASSIEL"/>
    <s v="F"/>
    <d v="2024-10-03T00:00:00"/>
    <x v="10"/>
    <x v="4"/>
    <s v="ASOCIACION PERUANO JAPONESA"/>
    <s v="213 C.S. VILLA SR. DE LOS MILAGROS"/>
    <x v="0"/>
    <m/>
    <m/>
    <m/>
    <m/>
    <m/>
    <s v="NO"/>
    <x v="27"/>
    <x v="2"/>
    <m/>
    <x v="1"/>
    <m/>
    <x v="1"/>
    <m/>
    <x v="1"/>
    <m/>
    <m/>
    <m/>
    <m/>
    <x v="1"/>
    <x v="1"/>
    <n v="6253"/>
  </r>
  <r>
    <n v="93997059"/>
    <s v="DNI"/>
    <s v="GOMEZ PEREZ, SERGIO GUSTAVO"/>
    <s v="M"/>
    <d v="2024-10-03T00:00:00"/>
    <x v="10"/>
    <x v="1"/>
    <s v="HOSPITAL I MARINO MOLINA SCIPP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6791"/>
    <s v="CNV"/>
    <s v=" CANDELA, "/>
    <s v="F"/>
    <d v="2024-10-03T00:00:00"/>
    <x v="10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6801"/>
    <s v="DNI"/>
    <s v="MIRELES CANDELA, LUCIANA ISABELLA"/>
    <s v="F"/>
    <d v="2024-10-03T00:00:00"/>
    <x v="10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6891"/>
    <s v="CNV"/>
    <s v=" EULOGIO, "/>
    <s v="M"/>
    <d v="2024-10-03T00:00:00"/>
    <x v="10"/>
    <x v="0"/>
    <s v="ALBERTO LEONARDO BARTON THOMPSON"/>
    <m/>
    <x v="1"/>
    <n v="38"/>
    <n v="3300"/>
    <n v="46686165"/>
    <n v="985570821"/>
    <n v="19336"/>
    <s v="NO"/>
    <x v="50"/>
    <x v="1"/>
    <d v="2024-10-03T00:00:00"/>
    <x v="0"/>
    <d v="2024-10-03T00:00:00"/>
    <x v="0"/>
    <m/>
    <x v="1"/>
    <m/>
    <m/>
    <m/>
    <m/>
    <x v="1"/>
    <x v="1"/>
    <m/>
  </r>
  <r>
    <n v="94056302"/>
    <s v="DNI"/>
    <s v="ARELLANO SALVADOR, ELISEO ALEJANDRO"/>
    <s v="M"/>
    <d v="2024-10-03T00:00:00"/>
    <x v="10"/>
    <x v="0"/>
    <s v="ALBERTO LEONARDO BARTON THOMPSO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6839"/>
    <s v="CNV"/>
    <s v=" BUENAÑO, "/>
    <s v="M"/>
    <d v="2024-10-03T00:00:00"/>
    <x v="10"/>
    <x v="1"/>
    <s v="NAC. DANIEL A. CARRION"/>
    <m/>
    <x v="0"/>
    <n v="38"/>
    <n v="4360"/>
    <n v="74928974"/>
    <n v="985249243"/>
    <n v="0"/>
    <s v="NO"/>
    <x v="1"/>
    <x v="1"/>
    <d v="2024-10-03T00:00:00"/>
    <x v="0"/>
    <d v="2024-10-03T00:00:00"/>
    <x v="0"/>
    <d v="2024-10-05T00:00:00"/>
    <x v="0"/>
    <d v="2024-10-09T00:00:00"/>
    <d v="2024-10-14T00:00:00"/>
    <d v="2024-10-22T00:00:00"/>
    <d v="2024-10-29T00:00:00"/>
    <x v="0"/>
    <x v="0"/>
    <m/>
  </r>
  <r>
    <n v="93996788"/>
    <s v="DNI"/>
    <s v="ZAPATA VALDIVIEZO, MATTHEW ADEMYR JOSIAH"/>
    <s v="M"/>
    <d v="2024-10-03T00:00:00"/>
    <x v="10"/>
    <x v="0"/>
    <s v="NAC. DANIEL A. CARRION"/>
    <s v="107 P.S. CALLAO"/>
    <x v="0"/>
    <n v="38"/>
    <n v="3255"/>
    <n v="77213398"/>
    <n v="944141718"/>
    <n v="25332"/>
    <s v="NO"/>
    <x v="34"/>
    <x v="0"/>
    <d v="2024-10-03T00:00:00"/>
    <x v="0"/>
    <d v="2024-10-03T00:00:00"/>
    <x v="0"/>
    <d v="2024-10-05T00:00:00"/>
    <x v="0"/>
    <d v="2024-10-07T00:00:00"/>
    <d v="2024-10-10T00:00:00"/>
    <d v="2024-10-17T00:00:00"/>
    <d v="2024-10-24T00:00:00"/>
    <x v="0"/>
    <x v="0"/>
    <n v="6222"/>
  </r>
  <r>
    <n v="93996511"/>
    <s v="DNI"/>
    <s v="PALOMINO SILES, ZOE KAILANI"/>
    <s v="F"/>
    <d v="2024-10-03T00:00:00"/>
    <x v="10"/>
    <x v="0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6315"/>
    <s v="DNI"/>
    <s v="TAVARA CHORRES, KAMI GEM"/>
    <s v="F"/>
    <d v="2024-10-03T00:00:00"/>
    <x v="10"/>
    <x v="0"/>
    <s v="ALBERTO LEONARDO BARTON THOMPSON"/>
    <m/>
    <x v="1"/>
    <n v="38"/>
    <n v="2810"/>
    <n v="47061780"/>
    <n v="998127058"/>
    <n v="18306"/>
    <s v="NO"/>
    <x v="50"/>
    <x v="1"/>
    <d v="2024-10-03T00:00:00"/>
    <x v="0"/>
    <d v="2024-10-03T00:00:00"/>
    <x v="0"/>
    <m/>
    <x v="1"/>
    <m/>
    <m/>
    <m/>
    <m/>
    <x v="1"/>
    <x v="1"/>
    <m/>
  </r>
  <r>
    <n v="93996571"/>
    <s v="CNV"/>
    <s v=" SALVADOR, "/>
    <s v="M"/>
    <d v="2024-10-03T00:00:00"/>
    <x v="10"/>
    <x v="0"/>
    <s v="ALBERTO LEONARDO BARTON THOMPSON"/>
    <m/>
    <x v="1"/>
    <n v="40"/>
    <n v="3880"/>
    <n v="46794245"/>
    <n v="908570395"/>
    <n v="18306"/>
    <s v="NO"/>
    <x v="50"/>
    <x v="1"/>
    <d v="2024-10-03T00:00:00"/>
    <x v="0"/>
    <d v="2024-10-03T00:00:00"/>
    <x v="0"/>
    <m/>
    <x v="1"/>
    <m/>
    <m/>
    <m/>
    <m/>
    <x v="1"/>
    <x v="1"/>
    <m/>
  </r>
  <r>
    <n v="93997211"/>
    <s v="CNV"/>
    <s v=" FIESTAS, "/>
    <s v="F"/>
    <d v="2024-10-03T00:00:00"/>
    <x v="10"/>
    <x v="4"/>
    <s v="ALBERTO LEONARDO BARTON THOMPSON"/>
    <m/>
    <x v="1"/>
    <n v="40"/>
    <n v="3545"/>
    <n v="75408033"/>
    <n v="975780436"/>
    <n v="18306"/>
    <s v="NO"/>
    <x v="48"/>
    <x v="0"/>
    <d v="2024-10-04T00:00:00"/>
    <x v="0"/>
    <d v="2024-10-04T00:00:00"/>
    <x v="0"/>
    <m/>
    <x v="1"/>
    <d v="2024-10-07T00:00:00"/>
    <d v="2024-10-11T00:00:00"/>
    <d v="2024-10-18T00:00:00"/>
    <d v="2024-10-25T00:00:00"/>
    <x v="0"/>
    <x v="1"/>
    <m/>
  </r>
  <r>
    <n v="93999939"/>
    <s v="DNI"/>
    <s v="SILVA BAPTISTA, SAMANTHA GALADRIEL"/>
    <s v="F"/>
    <d v="2024-10-03T00:00:00"/>
    <x v="10"/>
    <x v="1"/>
    <s v="HOSPITAL II LIMA NORTE CALLAO LUIS NEGREIROS VEGA ESSALUD"/>
    <m/>
    <x v="1"/>
    <n v="40"/>
    <n v="3510"/>
    <n v="7531405"/>
    <n v="900989182"/>
    <n v="8146"/>
    <s v="NO"/>
    <x v="12"/>
    <x v="4"/>
    <m/>
    <x v="1"/>
    <m/>
    <x v="1"/>
    <m/>
    <x v="1"/>
    <m/>
    <m/>
    <m/>
    <m/>
    <x v="1"/>
    <x v="1"/>
    <m/>
  </r>
  <r>
    <n v="93996365"/>
    <s v="DNI"/>
    <s v="RAMIREZ MERIDA, LUKE DORIAN"/>
    <s v="M"/>
    <d v="2024-10-03T00:00:00"/>
    <x v="10"/>
    <x v="1"/>
    <s v="NAC. DANIEL A. CARRION"/>
    <s v="306 P.S. ANGAMOS"/>
    <x v="0"/>
    <n v="40"/>
    <n v="3485"/>
    <n v="76374342"/>
    <n v="918772046"/>
    <n v="6257"/>
    <s v="NO"/>
    <x v="28"/>
    <x v="3"/>
    <d v="2024-10-03T00:00:00"/>
    <x v="0"/>
    <d v="2024-10-03T00:00:00"/>
    <x v="0"/>
    <d v="2024-10-05T00:00:00"/>
    <x v="0"/>
    <d v="2024-10-06T00:00:00"/>
    <d v="2024-10-10T00:00:00"/>
    <d v="2024-10-17T00:00:00"/>
    <d v="2024-10-24T00:00:00"/>
    <x v="0"/>
    <x v="0"/>
    <n v="6257"/>
  </r>
  <r>
    <n v="93997355"/>
    <s v="DNI"/>
    <s v="FLORES FERNANDEZ, ISABELLA ARLET"/>
    <s v="F"/>
    <d v="2024-10-03T00:00:00"/>
    <x v="10"/>
    <x v="1"/>
    <s v="NAC. DANIEL A. CARRION"/>
    <s v="306 P.S. ANGAMOS"/>
    <x v="0"/>
    <n v="37"/>
    <n v="3040"/>
    <n v="60770651"/>
    <n v="979871338"/>
    <n v="6257"/>
    <s v="NO"/>
    <x v="28"/>
    <x v="3"/>
    <d v="2024-10-04T00:00:00"/>
    <x v="0"/>
    <d v="2024-10-04T00:00:00"/>
    <x v="0"/>
    <d v="2024-10-06T00:00:00"/>
    <x v="0"/>
    <d v="2024-10-06T00:00:00"/>
    <d v="2024-10-10T00:00:00"/>
    <d v="2024-10-17T00:00:00"/>
    <d v="2024-10-24T00:00:00"/>
    <x v="0"/>
    <x v="0"/>
    <n v="6257"/>
  </r>
  <r>
    <n v="93996858"/>
    <s v="DNI"/>
    <s v="GOMEZ SILVA, THIAGO ALEJANDRO"/>
    <s v="M"/>
    <d v="2024-10-03T00:00:00"/>
    <x v="10"/>
    <x v="1"/>
    <s v="CLINICA MONTELUZ"/>
    <s v="314 P.S. VENTANILLA ESTE"/>
    <x v="0"/>
    <m/>
    <m/>
    <m/>
    <m/>
    <m/>
    <s v="NO"/>
    <x v="39"/>
    <x v="3"/>
    <m/>
    <x v="1"/>
    <m/>
    <x v="1"/>
    <m/>
    <x v="1"/>
    <m/>
    <m/>
    <m/>
    <m/>
    <x v="1"/>
    <x v="1"/>
    <n v="6259"/>
  </r>
  <r>
    <n v="93996964"/>
    <s v="DNI"/>
    <s v="CHAFLOQUE RIBEIRO, LUZ ISABELLA"/>
    <s v="F"/>
    <d v="2024-10-03T00:00:00"/>
    <x v="10"/>
    <x v="5"/>
    <s v="NAC. DANIEL A. CARRION"/>
    <s v="312 P.S. MI PERU"/>
    <x v="0"/>
    <n v="40"/>
    <n v="3350"/>
    <n v="62949430"/>
    <n v="985716972"/>
    <n v="6260"/>
    <s v="NO"/>
    <x v="7"/>
    <x v="3"/>
    <d v="2024-10-03T00:00:00"/>
    <x v="0"/>
    <d v="2024-10-03T00:00:00"/>
    <x v="0"/>
    <d v="2024-10-08T00:00:00"/>
    <x v="0"/>
    <d v="2024-10-07T00:00:00"/>
    <m/>
    <m/>
    <m/>
    <x v="1"/>
    <x v="1"/>
    <n v="6260"/>
  </r>
  <r>
    <n v="93997227"/>
    <s v="DNI"/>
    <s v="GIRALDO NUÑEZ, CAELI ARLET"/>
    <s v="F"/>
    <d v="2024-10-03T00:00:00"/>
    <x v="10"/>
    <x v="1"/>
    <s v="HOSPITAL DE VENTANILLA"/>
    <s v="305 C.S. SANTA ROSA DE PACHACUTEC"/>
    <x v="0"/>
    <n v="38"/>
    <n v="3340"/>
    <n v="75429364"/>
    <n v="972131005"/>
    <n v="6263"/>
    <s v="NO"/>
    <x v="20"/>
    <x v="3"/>
    <d v="2024-10-03T00:00:00"/>
    <x v="0"/>
    <d v="2024-10-03T00:00:00"/>
    <x v="0"/>
    <m/>
    <x v="1"/>
    <d v="2024-10-06T00:00:00"/>
    <d v="2024-10-10T00:00:00"/>
    <d v="2024-10-17T00:00:00"/>
    <d v="2024-10-24T00:00:00"/>
    <x v="0"/>
    <x v="1"/>
    <n v="6263"/>
  </r>
  <r>
    <n v="93997233"/>
    <s v="CNV"/>
    <s v=" TELLO, "/>
    <s v="F"/>
    <d v="2024-10-03T00:00:00"/>
    <x v="10"/>
    <x v="1"/>
    <s v="CENTRO DE SALUD VILLA LOS REYES"/>
    <m/>
    <x v="0"/>
    <n v="40"/>
    <n v="3220"/>
    <n v="75070789"/>
    <n v="922442534"/>
    <n v="6256"/>
    <s v="NO"/>
    <x v="21"/>
    <x v="3"/>
    <d v="2024-10-04T00:00:00"/>
    <x v="0"/>
    <d v="2024-10-04T00:00:00"/>
    <x v="0"/>
    <m/>
    <x v="1"/>
    <d v="2024-10-06T00:00:00"/>
    <d v="2024-10-10T00:00:00"/>
    <d v="2024-10-17T00:00:00"/>
    <d v="2024-10-24T00:00:00"/>
    <x v="0"/>
    <x v="1"/>
    <m/>
  </r>
  <r>
    <n v="93997407"/>
    <s v="DNI"/>
    <s v="YARANGA TITO, AINOHA VALERIA"/>
    <s v="F"/>
    <d v="2024-10-03T00:00:00"/>
    <x v="10"/>
    <x v="0"/>
    <s v="HOSPITAL SAN JOSE"/>
    <s v="112 C.S. NESTOR GAMBETTA"/>
    <x v="0"/>
    <n v="40"/>
    <n v="3520"/>
    <n v="47102034"/>
    <n v="967765017"/>
    <n v="6228"/>
    <s v="NO"/>
    <x v="31"/>
    <x v="0"/>
    <d v="2024-10-04T00:00:00"/>
    <x v="0"/>
    <d v="2024-10-04T00:00:00"/>
    <x v="0"/>
    <d v="2024-10-07T00:00:00"/>
    <x v="0"/>
    <m/>
    <m/>
    <m/>
    <m/>
    <x v="1"/>
    <x v="1"/>
    <n v="6228"/>
  </r>
  <r>
    <n v="93997402"/>
    <s v="DNI"/>
    <s v="ESPINOZA BURGOS, THAYLER ELÍ"/>
    <s v="M"/>
    <d v="2024-10-03T00:00:00"/>
    <x v="10"/>
    <x v="0"/>
    <s v="HOSPITAL SAN JOSE"/>
    <s v="110 P.S. MIGUEL GRAU"/>
    <x v="0"/>
    <n v="38"/>
    <n v="3240"/>
    <n v="4814691"/>
    <n v="900526366"/>
    <n v="6235"/>
    <s v="NO"/>
    <x v="48"/>
    <x v="0"/>
    <d v="2024-10-04T00:00:00"/>
    <x v="0"/>
    <d v="2024-10-04T00:00:00"/>
    <x v="0"/>
    <d v="2024-10-09T00:00:00"/>
    <x v="0"/>
    <d v="2024-10-07T00:00:00"/>
    <d v="2024-10-11T00:00:00"/>
    <d v="2024-10-18T00:00:00"/>
    <d v="2024-10-25T00:00:00"/>
    <x v="0"/>
    <x v="0"/>
    <n v="6235"/>
  </r>
  <r>
    <n v="93996727"/>
    <s v="DNI"/>
    <s v="RAMOS GUERRA, GIANNA KENDRA"/>
    <s v="F"/>
    <d v="2024-10-03T00:00:00"/>
    <x v="10"/>
    <x v="0"/>
    <s v="C.S. MARQUEZ"/>
    <s v="313 C.S. MARQUEZ"/>
    <x v="0"/>
    <n v="37"/>
    <n v="3180"/>
    <n v="75409140"/>
    <n v="982898217"/>
    <n v="6238"/>
    <s v="NO"/>
    <x v="29"/>
    <x v="3"/>
    <d v="2024-10-03T00:00:00"/>
    <x v="0"/>
    <d v="2024-10-03T00:00:00"/>
    <x v="0"/>
    <d v="2024-10-09T00:00:00"/>
    <x v="0"/>
    <d v="2024-10-06T00:00:00"/>
    <d v="2024-10-10T00:00:00"/>
    <d v="2024-10-18T00:00:00"/>
    <m/>
    <x v="1"/>
    <x v="1"/>
    <n v="6238"/>
  </r>
  <r>
    <n v="93996894"/>
    <s v="CNV"/>
    <s v=" ALBA, "/>
    <s v="F"/>
    <d v="2024-10-03T00:00:00"/>
    <x v="10"/>
    <x v="0"/>
    <s v="HOSPITAL DE EMERGENCIAS VILLA EL SALVADOR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8221"/>
    <s v="DNI"/>
    <s v="MOLINA MARTINEZ, DHANNA ARIEL"/>
    <s v="F"/>
    <d v="2024-10-04T00:00:00"/>
    <x v="10"/>
    <x v="0"/>
    <s v="NAC. DANIEL A. CARRION"/>
    <s v="113 C.S. RAMON CASTILLA"/>
    <x v="0"/>
    <n v="38"/>
    <n v="2715"/>
    <n v="47023183"/>
    <n v="975046010"/>
    <n v="6218"/>
    <s v="NO"/>
    <x v="13"/>
    <x v="0"/>
    <d v="2024-10-04T00:00:00"/>
    <x v="0"/>
    <d v="2024-10-04T00:00:00"/>
    <x v="0"/>
    <d v="2024-10-08T00:00:00"/>
    <x v="0"/>
    <d v="2024-10-07T00:00:00"/>
    <d v="2024-10-11T00:00:00"/>
    <d v="2024-10-18T00:00:00"/>
    <d v="2024-10-25T00:00:00"/>
    <x v="0"/>
    <x v="0"/>
    <n v="6231"/>
  </r>
  <r>
    <n v="93998232"/>
    <s v="DNI"/>
    <s v="TANGOA MEZA, VICTOR ETHAN YETZAEL"/>
    <s v="M"/>
    <d v="2024-10-04T00:00:00"/>
    <x v="10"/>
    <x v="1"/>
    <s v="HOSPITAL DE VENTANILLA"/>
    <s v="309 P.S. VENTANILLA ALTA"/>
    <x v="0"/>
    <n v="39"/>
    <n v="3415"/>
    <n v="70735984"/>
    <n v="998640188"/>
    <n v="6255"/>
    <s v="NO"/>
    <x v="23"/>
    <x v="3"/>
    <d v="2024-10-04T00:00:00"/>
    <x v="0"/>
    <d v="2024-10-04T00:00:00"/>
    <x v="0"/>
    <d v="2024-10-09T00:00:00"/>
    <x v="0"/>
    <d v="2024-10-08T00:00:00"/>
    <d v="2024-10-12T00:00:00"/>
    <d v="2024-10-19T00:00:00"/>
    <d v="2024-10-29T00:00:00"/>
    <x v="0"/>
    <x v="0"/>
    <n v="6255"/>
  </r>
  <r>
    <n v="93998406"/>
    <s v="CNV"/>
    <s v=" FABIAN, "/>
    <s v="M"/>
    <d v="2024-10-04T00:00:00"/>
    <x v="10"/>
    <x v="1"/>
    <s v="HOSPITAL DE VENTANILLA"/>
    <m/>
    <x v="0"/>
    <n v="40"/>
    <n v="4055"/>
    <n v="70940964"/>
    <n v="906709386"/>
    <n v="6256"/>
    <s v="NO"/>
    <x v="22"/>
    <x v="1"/>
    <d v="2024-10-04T00:00:00"/>
    <x v="0"/>
    <d v="2024-10-04T00:00:00"/>
    <x v="0"/>
    <m/>
    <x v="1"/>
    <m/>
    <m/>
    <m/>
    <m/>
    <x v="1"/>
    <x v="1"/>
    <m/>
  </r>
  <r>
    <n v="93997918"/>
    <s v="DNI"/>
    <s v="NUÑEZ COSTA, SEBASTIAN ADRIÁN"/>
    <s v="M"/>
    <d v="2024-10-04T00:00:00"/>
    <x v="10"/>
    <x v="1"/>
    <s v="HOSPITAL SAN JOSE"/>
    <s v="204 C.S. SESQUICENTENARIO"/>
    <x v="0"/>
    <n v="38"/>
    <n v="2745"/>
    <n v="72858025"/>
    <n v="912169297"/>
    <n v="6239"/>
    <s v="NO"/>
    <x v="2"/>
    <x v="2"/>
    <d v="2024-10-04T00:00:00"/>
    <x v="0"/>
    <d v="2024-10-04T00:00:00"/>
    <x v="0"/>
    <d v="2024-10-10T00:00:00"/>
    <x v="0"/>
    <m/>
    <m/>
    <m/>
    <m/>
    <x v="1"/>
    <x v="1"/>
    <n v="6239"/>
  </r>
  <r>
    <n v="93997459"/>
    <s v="DNI"/>
    <s v="VALBUENA GRANDEZ, ALONSO DAVID"/>
    <s v="M"/>
    <d v="2024-10-04T00:00:00"/>
    <x v="10"/>
    <x v="0"/>
    <s v="HOSPITAL SAN JOSE"/>
    <s v="201 C.S. FAUCETT"/>
    <x v="0"/>
    <n v="40"/>
    <n v="4080"/>
    <n v="47029330"/>
    <n v="967189913"/>
    <n v="6243"/>
    <s v="NO"/>
    <x v="24"/>
    <x v="2"/>
    <d v="2024-10-04T00:00:00"/>
    <x v="0"/>
    <d v="2024-10-04T00:00:00"/>
    <x v="0"/>
    <d v="2024-10-10T00:00:00"/>
    <x v="0"/>
    <d v="2024-10-07T00:00:00"/>
    <d v="2024-10-11T00:00:00"/>
    <d v="2024-10-18T00:00:00"/>
    <d v="2024-10-25T00:00:00"/>
    <x v="0"/>
    <x v="0"/>
    <n v="6243"/>
  </r>
  <r>
    <n v="93997695"/>
    <s v="DNI"/>
    <s v="CLAUDIO SERNAQUE, ESTHER ADALETH"/>
    <s v="F"/>
    <d v="2024-10-04T00:00:00"/>
    <x v="10"/>
    <x v="0"/>
    <s v="HOSPITAL SAN JOSE"/>
    <s v="206 P.S. BOCANEGRA"/>
    <x v="0"/>
    <n v="39"/>
    <n v="2645"/>
    <n v="73976275"/>
    <n v="935392827"/>
    <n v="6245"/>
    <s v="NO"/>
    <x v="3"/>
    <x v="2"/>
    <d v="2024-10-04T00:00:00"/>
    <x v="0"/>
    <d v="2024-10-04T00:00:00"/>
    <x v="0"/>
    <d v="2024-10-09T00:00:00"/>
    <x v="0"/>
    <d v="2024-10-07T00:00:00"/>
    <d v="2024-10-11T00:00:00"/>
    <m/>
    <m/>
    <x v="1"/>
    <x v="1"/>
    <n v="6245"/>
  </r>
  <r>
    <n v="93997431"/>
    <s v="DNI"/>
    <s v="SORIANO ASHCALLA, ISAÍ"/>
    <s v="M"/>
    <d v="2024-10-04T00:00:00"/>
    <x v="10"/>
    <x v="1"/>
    <s v="HOSPITAL SAN JOSE"/>
    <s v="306 P.S. ANGAMOS"/>
    <x v="0"/>
    <n v="40"/>
    <n v="4230"/>
    <n v="45297746"/>
    <n v="961447329"/>
    <n v="6257"/>
    <s v="NO"/>
    <x v="28"/>
    <x v="3"/>
    <d v="2024-10-04T00:00:00"/>
    <x v="0"/>
    <d v="2024-10-04T00:00:00"/>
    <x v="0"/>
    <d v="2024-10-10T00:00:00"/>
    <x v="0"/>
    <m/>
    <m/>
    <m/>
    <m/>
    <x v="1"/>
    <x v="1"/>
    <n v="6257"/>
  </r>
  <r>
    <n v="94038689"/>
    <s v="DNI"/>
    <s v="CENTURION SILVA, LIAM MATHEUS MICHAEL"/>
    <s v="M"/>
    <d v="2024-10-04T00:00:00"/>
    <x v="10"/>
    <x v="1"/>
    <s v="NAC. DANIEL A. CARRIO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7395"/>
    <s v="DNI"/>
    <s v="RENTERIA CHANAME, LIAM SAMIR"/>
    <s v="M"/>
    <d v="2024-10-04T00:00:00"/>
    <x v="10"/>
    <x v="1"/>
    <s v="HOSPITAL DE VENTANILLA"/>
    <s v="302 C.S. 03 DE FEBRERO"/>
    <x v="0"/>
    <n v="39"/>
    <n v="3760"/>
    <n v="75541248"/>
    <n v="916969165"/>
    <n v="6266"/>
    <s v="NO"/>
    <x v="9"/>
    <x v="3"/>
    <d v="2024-10-04T00:00:00"/>
    <x v="0"/>
    <d v="2024-10-04T00:00:00"/>
    <x v="0"/>
    <d v="2024-10-07T00:00:00"/>
    <x v="0"/>
    <d v="2024-10-07T00:00:00"/>
    <d v="2024-10-11T00:00:00"/>
    <d v="2024-10-18T00:00:00"/>
    <d v="2024-10-25T00:00:00"/>
    <x v="0"/>
    <x v="0"/>
    <n v="6266"/>
  </r>
  <r>
    <n v="93997673"/>
    <s v="DNI"/>
    <s v="CIRIACO CIERTO, KRAMER ULISES"/>
    <s v="M"/>
    <d v="2024-10-04T00:00:00"/>
    <x v="10"/>
    <x v="1"/>
    <s v="HOSPITAL DE VENTANILLA"/>
    <s v="302 C.S. 03 DE FEBRERO"/>
    <x v="0"/>
    <n v="40"/>
    <n v="3430"/>
    <n v="48643360"/>
    <n v="916588072"/>
    <n v="6266"/>
    <s v="NO"/>
    <x v="9"/>
    <x v="3"/>
    <d v="2024-10-04T00:00:00"/>
    <x v="0"/>
    <d v="2024-10-04T00:00:00"/>
    <x v="0"/>
    <d v="2024-10-07T00:00:00"/>
    <x v="0"/>
    <d v="2024-10-07T00:00:00"/>
    <d v="2024-10-11T00:00:00"/>
    <m/>
    <m/>
    <x v="1"/>
    <x v="1"/>
    <n v="6266"/>
  </r>
  <r>
    <n v="93997927"/>
    <s v="CNV"/>
    <s v=" UTIA, "/>
    <s v="M"/>
    <d v="2024-10-04T00:00:00"/>
    <x v="10"/>
    <x v="1"/>
    <s v="HOSPITAL DE VENTANILLA"/>
    <m/>
    <x v="0"/>
    <n v="39"/>
    <n v="3260"/>
    <n v="75596448"/>
    <n v="968405124"/>
    <n v="7314"/>
    <s v="NO"/>
    <x v="22"/>
    <x v="1"/>
    <d v="2024-10-04T00:00:00"/>
    <x v="0"/>
    <d v="2024-10-04T00:00:00"/>
    <x v="0"/>
    <m/>
    <x v="1"/>
    <d v="2024-10-07T00:00:00"/>
    <d v="2024-10-11T00:00:00"/>
    <d v="2024-10-18T00:00:00"/>
    <d v="2024-10-25T00:00:00"/>
    <x v="0"/>
    <x v="1"/>
    <m/>
  </r>
  <r>
    <n v="93998088"/>
    <s v="DNI"/>
    <s v="RAMOS TELLO, MIKAELA DALESKA"/>
    <s v="F"/>
    <d v="2024-10-04T00:00:00"/>
    <x v="10"/>
    <x v="1"/>
    <s v="HOSPITAL DE VENTANILLA"/>
    <s v="301 C.S.M.I. PACHACUTEC PERU - COREA"/>
    <x v="0"/>
    <n v="41"/>
    <n v="3400"/>
    <n v="46874006"/>
    <n v="934188442"/>
    <n v="7314"/>
    <s v="NO"/>
    <x v="11"/>
    <x v="3"/>
    <d v="2024-10-04T00:00:00"/>
    <x v="0"/>
    <d v="2024-10-04T00:00:00"/>
    <x v="0"/>
    <d v="2024-10-07T00:00:00"/>
    <x v="0"/>
    <d v="2024-10-08T00:00:00"/>
    <d v="2024-10-12T00:00:00"/>
    <d v="2024-10-19T00:00:00"/>
    <d v="2024-10-26T00:00:00"/>
    <x v="0"/>
    <x v="0"/>
    <n v="7314"/>
  </r>
  <r>
    <n v="93997571"/>
    <s v="CNV"/>
    <s v=" PAREDES, "/>
    <s v="M"/>
    <d v="2024-10-04T00:00:00"/>
    <x v="10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7420"/>
    <s v="DNI"/>
    <s v="RAMOS LAGOS, DALAY VALENTINA"/>
    <s v="F"/>
    <d v="2024-10-04T00:00:00"/>
    <x v="10"/>
    <x v="0"/>
    <s v="NAC. DANIEL A. CARRION"/>
    <s v="111 C.S. SANTA ROSA"/>
    <x v="0"/>
    <n v="39"/>
    <n v="3395"/>
    <n v="75698929"/>
    <n v="936615415"/>
    <n v="7946"/>
    <s v="NO"/>
    <x v="30"/>
    <x v="0"/>
    <d v="2024-10-04T00:00:00"/>
    <x v="0"/>
    <d v="2024-10-04T00:00:00"/>
    <x v="0"/>
    <m/>
    <x v="1"/>
    <d v="2024-10-07T00:00:00"/>
    <d v="2024-10-11T00:00:00"/>
    <d v="2024-10-18T00:00:00"/>
    <d v="2024-10-25T00:00:00"/>
    <x v="0"/>
    <x v="1"/>
    <n v="6234"/>
  </r>
  <r>
    <n v="93997894"/>
    <s v="DNI"/>
    <s v="ROMERO ARCA, AILANNY CATALEYA"/>
    <s v="F"/>
    <d v="2024-10-04T00:00:00"/>
    <x v="10"/>
    <x v="0"/>
    <s v="CLINICA GSTAR"/>
    <s v="312 P.S. MI PERU"/>
    <x v="1"/>
    <n v="38"/>
    <n v="4010"/>
    <n v="43577066"/>
    <n v="993253631"/>
    <n v="18670"/>
    <s v="NO"/>
    <x v="7"/>
    <x v="3"/>
    <m/>
    <x v="1"/>
    <m/>
    <x v="1"/>
    <m/>
    <x v="1"/>
    <m/>
    <m/>
    <m/>
    <m/>
    <x v="1"/>
    <x v="1"/>
    <n v="6260"/>
  </r>
  <r>
    <n v="93998022"/>
    <s v="CNV"/>
    <s v=" PAYAHUANCA, "/>
    <s v="F"/>
    <d v="2024-10-04T00:00:00"/>
    <x v="10"/>
    <x v="0"/>
    <s v="ALBERTO LEONARDO BARTON THOMPSON"/>
    <m/>
    <x v="1"/>
    <n v="39"/>
    <n v="3445"/>
    <n v="46417435"/>
    <n v="995176350"/>
    <n v="18319"/>
    <s v="NO"/>
    <x v="50"/>
    <x v="1"/>
    <d v="2024-10-04T00:00:00"/>
    <x v="0"/>
    <d v="2024-10-04T00:00:00"/>
    <x v="0"/>
    <m/>
    <x v="1"/>
    <m/>
    <m/>
    <m/>
    <m/>
    <x v="1"/>
    <x v="1"/>
    <m/>
  </r>
  <r>
    <n v="94000879"/>
    <s v="DNI"/>
    <s v="BLANCO CASTRO, NOAH ALESSANDRO"/>
    <s v="M"/>
    <d v="2024-10-04T00:00:00"/>
    <x v="10"/>
    <x v="2"/>
    <s v="ALBERTO LEONARDO BARTON THOMPSON"/>
    <m/>
    <x v="1"/>
    <n v="41"/>
    <n v="4085"/>
    <n v="74254758"/>
    <n v="904866881"/>
    <n v="18306"/>
    <s v="NO"/>
    <x v="50"/>
    <x v="1"/>
    <d v="2024-10-05T00:00:00"/>
    <x v="0"/>
    <d v="2024-10-05T00:00:00"/>
    <x v="0"/>
    <m/>
    <x v="1"/>
    <m/>
    <m/>
    <m/>
    <m/>
    <x v="1"/>
    <x v="1"/>
    <m/>
  </r>
  <r>
    <n v="93998440"/>
    <s v="DNI"/>
    <s v="CHAVEZ GUADALUPE, SANTIAGO ALEJANDRO"/>
    <s v="M"/>
    <d v="2024-10-04T00:00:00"/>
    <x v="10"/>
    <x v="0"/>
    <s v="CLINICA GOOD HOP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8250"/>
    <s v="DNI"/>
    <s v="CUMPA FLORES, LARA ISABEL"/>
    <s v="F"/>
    <d v="2024-10-04T00:00:00"/>
    <x v="10"/>
    <x v="0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9189"/>
    <s v="DNI"/>
    <s v="MORENO AVILA, ELÍAS DAVID FRANCISCO"/>
    <s v="M"/>
    <d v="2024-10-04T00:00:00"/>
    <x v="10"/>
    <x v="1"/>
    <s v="HOSPITAL NAVAL"/>
    <s v="306 P.S. ANGAMOS"/>
    <x v="1"/>
    <n v="38"/>
    <n v="3250"/>
    <n v="77167410"/>
    <n v="959025398"/>
    <n v="8266"/>
    <s v="NO"/>
    <x v="28"/>
    <x v="3"/>
    <m/>
    <x v="1"/>
    <m/>
    <x v="1"/>
    <m/>
    <x v="1"/>
    <m/>
    <m/>
    <m/>
    <m/>
    <x v="1"/>
    <x v="1"/>
    <n v="6257"/>
  </r>
  <r>
    <n v="93999196"/>
    <s v="DNI"/>
    <s v="AROSQUIPA ROJAS, JOAQUIN IGNACIO"/>
    <s v="M"/>
    <d v="2024-10-04T00:00:00"/>
    <x v="10"/>
    <x v="5"/>
    <s v="HOSPITAL NAVAL"/>
    <s v="312 P.S. MI PERU"/>
    <x v="1"/>
    <n v="39"/>
    <n v="3430"/>
    <n v="40790719"/>
    <n v="983553700"/>
    <n v="8266"/>
    <s v="NO"/>
    <x v="7"/>
    <x v="3"/>
    <m/>
    <x v="1"/>
    <m/>
    <x v="1"/>
    <m/>
    <x v="1"/>
    <d v="2024-10-07T00:00:00"/>
    <d v="2024-10-11T00:00:00"/>
    <d v="2024-10-18T00:00:00"/>
    <d v="2024-10-25T00:00:00"/>
    <x v="0"/>
    <x v="1"/>
    <n v="6260"/>
  </r>
  <r>
    <n v="94000189"/>
    <s v="DNI"/>
    <s v="MILLA CANCHARI, AYTHANA MOLLY"/>
    <s v="F"/>
    <d v="2024-10-05T00:00:00"/>
    <x v="10"/>
    <x v="3"/>
    <s v="HOSPITAL NAVAL"/>
    <m/>
    <x v="1"/>
    <n v="40"/>
    <n v="4020"/>
    <n v="70818988"/>
    <n v="948130750"/>
    <n v="8266"/>
    <s v="NO"/>
    <x v="12"/>
    <x v="4"/>
    <m/>
    <x v="1"/>
    <m/>
    <x v="1"/>
    <m/>
    <x v="1"/>
    <m/>
    <m/>
    <m/>
    <m/>
    <x v="1"/>
    <x v="1"/>
    <m/>
  </r>
  <r>
    <n v="93998573"/>
    <s v="CNV"/>
    <s v=" PARIATON, "/>
    <s v="M"/>
    <d v="2024-10-05T00:00:00"/>
    <x v="10"/>
    <x v="1"/>
    <s v="HOSPITAL II LIMA NORTE CALLAO LUIS NEGREIROS VEGA ESSALUD"/>
    <m/>
    <x v="1"/>
    <n v="39"/>
    <n v="3290"/>
    <n v="41847592"/>
    <n v="917431494"/>
    <n v="8146"/>
    <s v="NO"/>
    <x v="10"/>
    <x v="3"/>
    <m/>
    <x v="1"/>
    <m/>
    <x v="1"/>
    <m/>
    <x v="1"/>
    <d v="2024-10-08T00:00:00"/>
    <d v="2024-10-12T00:00:00"/>
    <d v="2024-10-19T00:00:00"/>
    <d v="2024-10-26T00:00:00"/>
    <x v="0"/>
    <x v="1"/>
    <m/>
  </r>
  <r>
    <n v="93999728"/>
    <s v="DNI"/>
    <s v="TORRES RODRIGUEZ, EITHAN ABDIEL"/>
    <s v="M"/>
    <d v="2024-10-05T00:00:00"/>
    <x v="10"/>
    <x v="1"/>
    <s v="HOSPITAL II LIMA NORTE CALLAO LUIS NEGREIROS VEGA ESSALUD"/>
    <m/>
    <x v="1"/>
    <n v="37"/>
    <n v="3180"/>
    <n v="72763691"/>
    <n v="936459057"/>
    <n v="8146"/>
    <s v="NO"/>
    <x v="12"/>
    <x v="4"/>
    <m/>
    <x v="1"/>
    <m/>
    <x v="1"/>
    <m/>
    <x v="1"/>
    <m/>
    <m/>
    <m/>
    <m/>
    <x v="1"/>
    <x v="1"/>
    <m/>
  </r>
  <r>
    <n v="93999889"/>
    <s v="DNI"/>
    <s v="RAMOS ALEJO, ARIADNNE SOPHIA"/>
    <s v="F"/>
    <d v="2024-10-05T00:00:00"/>
    <x v="1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9697"/>
    <s v="CNV"/>
    <s v=" TATAJE, "/>
    <s v="M"/>
    <d v="2024-10-05T00:00:00"/>
    <x v="10"/>
    <x v="1"/>
    <s v="HOSPITAL II LIMA NORTE CALLAO LUIS NEGREIROS VEGA ESSALUD"/>
    <m/>
    <x v="1"/>
    <n v="38"/>
    <n v="3240"/>
    <n v="41276371"/>
    <n v="945792603"/>
    <n v="8146"/>
    <s v="NO"/>
    <x v="12"/>
    <x v="4"/>
    <m/>
    <x v="1"/>
    <m/>
    <x v="1"/>
    <m/>
    <x v="1"/>
    <m/>
    <m/>
    <m/>
    <m/>
    <x v="1"/>
    <x v="1"/>
    <m/>
  </r>
  <r>
    <n v="93999105"/>
    <s v="CNV"/>
    <s v=" BRAVO, "/>
    <s v="M"/>
    <d v="2024-10-05T00:00:00"/>
    <x v="10"/>
    <x v="0"/>
    <s v="CLINICA JAVIER PR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3999884"/>
    <s v="DNI"/>
    <s v="REATEGUI PIZANGO, KLAYDI CHARLOTTE"/>
    <s v="F"/>
    <d v="2024-10-05T00:00:00"/>
    <x v="10"/>
    <x v="0"/>
    <s v="HOSPITAL I OCTAVIO MONGRUT MUÑOZ"/>
    <s v="115 C.S. ACAPULCO"/>
    <x v="1"/>
    <m/>
    <m/>
    <m/>
    <m/>
    <m/>
    <s v="NO"/>
    <x v="26"/>
    <x v="0"/>
    <m/>
    <x v="1"/>
    <m/>
    <x v="1"/>
    <m/>
    <x v="1"/>
    <d v="2024-10-09T00:00:00"/>
    <d v="2024-10-12T00:00:00"/>
    <d v="2024-10-19T00:00:00"/>
    <d v="2024-10-26T00:00:00"/>
    <x v="0"/>
    <x v="1"/>
    <n v="6230"/>
  </r>
  <r>
    <n v="93999946"/>
    <s v="DNI"/>
    <s v="CHERO VIDAL, VALENTINO EMILIO CLAVER"/>
    <s v="M"/>
    <d v="2024-10-05T00:00:00"/>
    <x v="10"/>
    <x v="2"/>
    <s v="HOSPITAL NACIONAL ALBERTO SABOGAL SOLOGUREN DE LA RED ASISTENCIAL SABOGAL"/>
    <s v="215 P.S. LA PERLA"/>
    <x v="1"/>
    <n v="39"/>
    <n v="3224"/>
    <n v="72920974"/>
    <n v="938115327"/>
    <n v="27563"/>
    <s v="NO"/>
    <x v="5"/>
    <x v="2"/>
    <m/>
    <x v="1"/>
    <m/>
    <x v="1"/>
    <m/>
    <x v="1"/>
    <m/>
    <m/>
    <m/>
    <m/>
    <x v="1"/>
    <x v="1"/>
    <n v="6251"/>
  </r>
  <r>
    <n v="93999942"/>
    <s v="DNI"/>
    <s v="CHERO VIDAL, GAEL GUSTAVO CRISTOBAL"/>
    <s v="M"/>
    <d v="2024-10-05T00:00:00"/>
    <x v="10"/>
    <x v="2"/>
    <s v="HOSPITAL NACIONAL ALBERTO SABOGAL SOLOGUREN DE LA RED ASISTENCIAL SABOGAL"/>
    <s v="215 P.S. LA PERLA"/>
    <x v="1"/>
    <n v="39"/>
    <n v="3709"/>
    <n v="72920974"/>
    <n v="938115327"/>
    <n v="27563"/>
    <s v="NO"/>
    <x v="5"/>
    <x v="2"/>
    <m/>
    <x v="1"/>
    <m/>
    <x v="1"/>
    <m/>
    <x v="1"/>
    <m/>
    <m/>
    <m/>
    <m/>
    <x v="1"/>
    <x v="1"/>
    <n v="6251"/>
  </r>
  <r>
    <n v="94000939"/>
    <s v="CNV"/>
    <s v=" BALDION, "/>
    <s v="F"/>
    <d v="2024-10-05T00:00:00"/>
    <x v="10"/>
    <x v="0"/>
    <s v="ALBERTO LEONARDO BARTON THOMPSON"/>
    <m/>
    <x v="1"/>
    <n v="39"/>
    <n v="3540"/>
    <n v="43575386"/>
    <n v="981380388"/>
    <n v="18306"/>
    <s v="NO"/>
    <x v="50"/>
    <x v="1"/>
    <d v="2024-10-05T00:00:00"/>
    <x v="0"/>
    <d v="2024-10-05T00:00:00"/>
    <x v="0"/>
    <m/>
    <x v="1"/>
    <m/>
    <m/>
    <m/>
    <m/>
    <x v="1"/>
    <x v="1"/>
    <m/>
  </r>
  <r>
    <n v="93999380"/>
    <s v="CNV"/>
    <s v=" GUERRA, "/>
    <s v="F"/>
    <d v="2024-10-05T00:00:00"/>
    <x v="10"/>
    <x v="0"/>
    <s v="ALBERTO LEONARDO BARTON THOMPSON"/>
    <m/>
    <x v="1"/>
    <n v="41"/>
    <n v="3600"/>
    <n v="41773284"/>
    <n v="993210254"/>
    <n v="18306"/>
    <s v="NO"/>
    <x v="50"/>
    <x v="1"/>
    <d v="2024-10-06T00:00:00"/>
    <x v="0"/>
    <d v="2024-10-06T00:00:00"/>
    <x v="0"/>
    <m/>
    <x v="1"/>
    <m/>
    <m/>
    <m/>
    <m/>
    <x v="1"/>
    <x v="1"/>
    <m/>
  </r>
  <r>
    <n v="93998982"/>
    <s v="CNV"/>
    <s v=" PASTOR, "/>
    <s v="M"/>
    <d v="2024-10-05T00:00:00"/>
    <x v="10"/>
    <x v="0"/>
    <s v="ALBERTO LEONARDO BARTON THOMPSON"/>
    <m/>
    <x v="1"/>
    <n v="38"/>
    <n v="3830"/>
    <n v="72421328"/>
    <n v="959223977"/>
    <n v="18306"/>
    <s v="NO"/>
    <x v="50"/>
    <x v="1"/>
    <d v="2024-10-05T00:00:00"/>
    <x v="0"/>
    <d v="2024-10-05T00:00:00"/>
    <x v="0"/>
    <m/>
    <x v="1"/>
    <m/>
    <m/>
    <m/>
    <m/>
    <x v="1"/>
    <x v="1"/>
    <m/>
  </r>
  <r>
    <n v="93999142"/>
    <s v="DNI"/>
    <s v="VASQUEZ PRIETO, ANTHONY HAZZIEL"/>
    <s v="M"/>
    <d v="2024-10-05T00:00:00"/>
    <x v="10"/>
    <x v="0"/>
    <s v="ALBERTO LEONARDO BARTON THOMPSON"/>
    <s v="101 C.S. MANUEL BONILLA"/>
    <x v="1"/>
    <n v="38"/>
    <n v="3355"/>
    <n v="60823178"/>
    <n v="904498553"/>
    <n v="18306"/>
    <s v="NO"/>
    <x v="25"/>
    <x v="0"/>
    <d v="2024-10-05T00:00:00"/>
    <x v="0"/>
    <d v="2024-10-05T00:00:00"/>
    <x v="0"/>
    <m/>
    <x v="1"/>
    <m/>
    <m/>
    <m/>
    <m/>
    <x v="1"/>
    <x v="1"/>
    <n v="6220"/>
  </r>
  <r>
    <n v="93998737"/>
    <s v="DNI"/>
    <s v="BELLIDO VASQUEZ, MELANI ALONDRA"/>
    <s v="F"/>
    <d v="2024-10-05T00:00:00"/>
    <x v="10"/>
    <x v="0"/>
    <s v="ALBERTO LEONARDO BARTON THOMPSON"/>
    <m/>
    <x v="1"/>
    <n v="38"/>
    <n v="2760"/>
    <n v="47442699"/>
    <n v="902713955"/>
    <n v="18306"/>
    <s v="NO"/>
    <x v="50"/>
    <x v="1"/>
    <d v="2024-10-05T00:00:00"/>
    <x v="0"/>
    <d v="2024-10-05T00:00:00"/>
    <x v="0"/>
    <m/>
    <x v="1"/>
    <m/>
    <m/>
    <m/>
    <m/>
    <x v="1"/>
    <x v="1"/>
    <m/>
  </r>
  <r>
    <n v="93998710"/>
    <s v="DNI"/>
    <s v="PALOMINO WATSON, TESSA NAIARA"/>
    <s v="F"/>
    <d v="2024-10-05T00:00:00"/>
    <x v="10"/>
    <x v="0"/>
    <s v="ALBERTO LEONARDO BARTON THOMPSON"/>
    <m/>
    <x v="1"/>
    <n v="38"/>
    <n v="3080"/>
    <n v="44783438"/>
    <n v="956059932"/>
    <n v="18306"/>
    <s v="NO"/>
    <x v="50"/>
    <x v="1"/>
    <d v="2024-10-05T00:00:00"/>
    <x v="0"/>
    <d v="2024-10-05T00:00:00"/>
    <x v="0"/>
    <m/>
    <x v="1"/>
    <m/>
    <m/>
    <m/>
    <m/>
    <x v="1"/>
    <x v="1"/>
    <m/>
  </r>
  <r>
    <n v="93999283"/>
    <s v="DNI"/>
    <s v="ALONSO LAGUNA, DOMINIC VALENTINO"/>
    <s v="M"/>
    <d v="2024-10-05T00:00:00"/>
    <x v="10"/>
    <x v="2"/>
    <s v="ALBERTO LEONARDO BARTON THOMPSON"/>
    <m/>
    <x v="1"/>
    <n v="39"/>
    <n v="3340"/>
    <n v="46218264"/>
    <n v="932112411"/>
    <n v="18306"/>
    <s v="NO"/>
    <x v="50"/>
    <x v="1"/>
    <d v="2024-10-06T00:00:00"/>
    <x v="0"/>
    <d v="2024-10-06T00:00:00"/>
    <x v="0"/>
    <m/>
    <x v="1"/>
    <m/>
    <m/>
    <m/>
    <m/>
    <x v="1"/>
    <x v="1"/>
    <m/>
  </r>
  <r>
    <n v="93999086"/>
    <s v="DNI"/>
    <s v="CHIMA VILLAVICENCIO, DARIEL JOAO"/>
    <s v="M"/>
    <d v="2024-10-05T00:00:00"/>
    <x v="10"/>
    <x v="1"/>
    <s v="NAC. DANIEL A. CARRION"/>
    <s v="308 P.S. DEFENSORES DE LA PATRIA"/>
    <x v="0"/>
    <n v="41"/>
    <n v="3625"/>
    <n v="75226221"/>
    <n v="955182516"/>
    <n v="6268"/>
    <s v="NO"/>
    <x v="19"/>
    <x v="3"/>
    <d v="2024-10-06T00:00:00"/>
    <x v="0"/>
    <d v="2024-10-06T00:00:00"/>
    <x v="0"/>
    <d v="2024-10-08T00:00:00"/>
    <x v="0"/>
    <d v="2024-10-08T00:00:00"/>
    <d v="2024-10-12T00:00:00"/>
    <d v="2024-10-19T00:00:00"/>
    <d v="2024-10-26T00:00:00"/>
    <x v="0"/>
    <x v="0"/>
    <n v="6268"/>
  </r>
  <r>
    <n v="93998561"/>
    <s v="DNI"/>
    <s v="LAURA RAMOS, AINARA SUNMI"/>
    <s v="F"/>
    <d v="2024-10-05T00:00:00"/>
    <x v="10"/>
    <x v="5"/>
    <s v="HOSPITAL II LIMA NORTE CALLAO LUIS NEGREIROS VEGA ESSALUD"/>
    <s v="312 P.S. MI PERU"/>
    <x v="1"/>
    <n v="39"/>
    <n v="3790"/>
    <n v="47268023"/>
    <n v="907763678"/>
    <n v="8146"/>
    <s v="NO"/>
    <x v="7"/>
    <x v="3"/>
    <m/>
    <x v="1"/>
    <m/>
    <x v="1"/>
    <m/>
    <x v="1"/>
    <d v="2024-10-08T00:00:00"/>
    <d v="2024-10-12T00:00:00"/>
    <d v="2024-10-19T00:00:00"/>
    <d v="2024-10-26T00:00:00"/>
    <x v="0"/>
    <x v="1"/>
    <n v="6260"/>
  </r>
  <r>
    <n v="93998979"/>
    <s v="CNV"/>
    <s v=" ÑACAYAURI, "/>
    <s v="M"/>
    <d v="2024-10-05T00:00:00"/>
    <x v="10"/>
    <x v="1"/>
    <s v="HOSPITAL DE VENTANILLA"/>
    <m/>
    <x v="0"/>
    <n v="39"/>
    <n v="3130"/>
    <n v="77770495"/>
    <n v="953213049"/>
    <n v="6258"/>
    <s v="NO"/>
    <x v="22"/>
    <x v="1"/>
    <d v="2024-10-05T00:00:00"/>
    <x v="0"/>
    <d v="2024-10-05T00:00:00"/>
    <x v="0"/>
    <d v="2024-10-09T00:00:00"/>
    <x v="0"/>
    <d v="2024-10-10T00:00:00"/>
    <d v="2024-10-14T00:00:00"/>
    <d v="2024-10-21T00:00:00"/>
    <d v="2024-10-28T00:00:00"/>
    <x v="0"/>
    <x v="0"/>
    <m/>
  </r>
  <r>
    <n v="93999204"/>
    <s v="DNI"/>
    <s v="RANGEL MONTILLA, SARAH ALEJANDRA"/>
    <s v="F"/>
    <d v="2024-10-05T00:00:00"/>
    <x v="10"/>
    <x v="0"/>
    <s v="NAC. DANIEL A. CARRION"/>
    <s v="206 P.S. BOCANEGRA"/>
    <x v="0"/>
    <n v="38"/>
    <n v="3545"/>
    <n v="4566701"/>
    <n v="957978971"/>
    <n v="6218"/>
    <s v="NO"/>
    <x v="3"/>
    <x v="2"/>
    <d v="2024-10-06T00:00:00"/>
    <x v="0"/>
    <d v="2024-10-06T00:00:00"/>
    <x v="0"/>
    <d v="2024-10-08T00:00:00"/>
    <x v="0"/>
    <d v="2024-10-11T00:00:00"/>
    <d v="2024-10-18T00:00:00"/>
    <d v="2024-10-25T00:00:00"/>
    <d v="2024-11-02T00:00:00"/>
    <x v="0"/>
    <x v="0"/>
    <n v="6245"/>
  </r>
  <r>
    <n v="93999386"/>
    <s v="DNI"/>
    <s v="HUERTA MALPICA, PAULO ABRAHAM"/>
    <s v="M"/>
    <d v="2024-10-05T00:00:00"/>
    <x v="10"/>
    <x v="1"/>
    <s v="CENTRO DE SALUD VILLA LOS REYES"/>
    <s v="310 C.S. VILLA LOS REYES"/>
    <x v="0"/>
    <n v="40"/>
    <n v="3685"/>
    <n v="70808987"/>
    <n v="985697704"/>
    <n v="6256"/>
    <s v="NO"/>
    <x v="21"/>
    <x v="3"/>
    <d v="2024-10-06T00:00:00"/>
    <x v="0"/>
    <d v="2024-10-06T00:00:00"/>
    <x v="0"/>
    <d v="2024-10-11T00:00:00"/>
    <x v="0"/>
    <d v="2024-10-09T00:00:00"/>
    <d v="2024-10-14T00:00:00"/>
    <d v="2024-10-21T00:00:00"/>
    <d v="2024-10-28T00:00:00"/>
    <x v="0"/>
    <x v="0"/>
    <n v="6256"/>
  </r>
  <r>
    <n v="93998741"/>
    <s v="DNI"/>
    <s v="ALLCCA SALAZAR, DANIEL MATHIAS ALONSO"/>
    <s v="M"/>
    <d v="2024-10-05T00:00:00"/>
    <x v="10"/>
    <x v="0"/>
    <s v="ALBERTO LEONARDO BARTON THOMPSON"/>
    <s v="112 C.S. NESTOR GAMBETTA"/>
    <x v="1"/>
    <n v="39"/>
    <n v="4000"/>
    <n v="76349513"/>
    <n v="981079629"/>
    <n v="6228"/>
    <s v="NO"/>
    <x v="31"/>
    <x v="0"/>
    <d v="2024-10-05T00:00:00"/>
    <x v="0"/>
    <d v="2024-10-05T00:00:00"/>
    <x v="0"/>
    <m/>
    <x v="1"/>
    <m/>
    <m/>
    <m/>
    <m/>
    <x v="1"/>
    <x v="1"/>
    <n v="6228"/>
  </r>
  <r>
    <n v="93998920"/>
    <s v="DNI"/>
    <s v="JAIS MAMANI, NICOLAS ANTONIO"/>
    <s v="M"/>
    <d v="2024-10-05T00:00:00"/>
    <x v="10"/>
    <x v="6"/>
    <s v="NAC. DANIEL A. CARRION"/>
    <s v="104 C.S. LA PUNTA"/>
    <x v="0"/>
    <n v="38"/>
    <n v="2620"/>
    <n v="75155051"/>
    <n v="956192601"/>
    <n v="6227"/>
    <s v="NO"/>
    <x v="42"/>
    <x v="0"/>
    <d v="2024-10-06T00:00:00"/>
    <x v="0"/>
    <d v="2024-10-06T00:00:00"/>
    <x v="0"/>
    <d v="2024-10-10T00:00:00"/>
    <x v="0"/>
    <d v="2024-10-08T00:00:00"/>
    <d v="2024-10-12T00:00:00"/>
    <d v="2024-10-19T00:00:00"/>
    <d v="2024-10-26T00:00:00"/>
    <x v="0"/>
    <x v="0"/>
    <n v="6227"/>
  </r>
  <r>
    <n v="93998717"/>
    <s v="CNV"/>
    <s v=" MUÑICO, "/>
    <s v="M"/>
    <d v="2024-10-05T00:00:00"/>
    <x v="10"/>
    <x v="0"/>
    <s v="ALBERTO LEONARDO BARTON THOMPSON"/>
    <m/>
    <x v="1"/>
    <n v="39"/>
    <n v="4565"/>
    <n v="45860743"/>
    <n v="969642554"/>
    <n v="6221"/>
    <s v="NO"/>
    <x v="50"/>
    <x v="1"/>
    <d v="2024-10-05T00:00:00"/>
    <x v="0"/>
    <d v="2024-10-05T00:00:00"/>
    <x v="0"/>
    <m/>
    <x v="1"/>
    <m/>
    <m/>
    <m/>
    <m/>
    <x v="1"/>
    <x v="1"/>
    <m/>
  </r>
  <r>
    <n v="93999077"/>
    <s v="DNI"/>
    <s v="VELASQUEZ COLLENS, ALAIA GLADIS LIZBETH"/>
    <s v="F"/>
    <d v="2024-10-05T00:00:00"/>
    <x v="10"/>
    <x v="0"/>
    <s v="NAC. DANIEL A. CARRION"/>
    <s v="103 C.S. PUERTO NUEVO"/>
    <x v="0"/>
    <n v="39"/>
    <n v="3375"/>
    <n v="77646231"/>
    <n v="992230305"/>
    <n v="6226"/>
    <s v="NO"/>
    <x v="40"/>
    <x v="0"/>
    <d v="2024-10-06T00:00:00"/>
    <x v="0"/>
    <d v="2024-10-06T00:00:00"/>
    <x v="0"/>
    <m/>
    <x v="1"/>
    <d v="2024-10-08T00:00:00"/>
    <d v="2024-10-12T00:00:00"/>
    <d v="2024-10-19T00:00:00"/>
    <d v="2024-10-26T00:00:00"/>
    <x v="0"/>
    <x v="1"/>
    <n v="6226"/>
  </r>
  <r>
    <n v="93998528"/>
    <s v="CNV"/>
    <s v=" GIL, "/>
    <s v="F"/>
    <d v="2024-10-05T00:00:00"/>
    <x v="10"/>
    <x v="0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8475"/>
    <s v="DNI"/>
    <s v="DE LA CRUZ PADILLA, PARIS"/>
    <s v="F"/>
    <d v="2024-10-05T00:00:00"/>
    <x v="10"/>
    <x v="0"/>
    <s v="INSTITUTO NACIONAL MATERNO PERINATAL"/>
    <s v="205 P.S. PREVI"/>
    <x v="0"/>
    <m/>
    <m/>
    <m/>
    <m/>
    <m/>
    <s v="NO"/>
    <x v="43"/>
    <x v="2"/>
    <m/>
    <x v="1"/>
    <m/>
    <x v="1"/>
    <m/>
    <x v="1"/>
    <m/>
    <m/>
    <m/>
    <m/>
    <x v="1"/>
    <x v="1"/>
    <n v="6240"/>
  </r>
  <r>
    <n v="94000185"/>
    <s v="DNI"/>
    <s v="LOPEZ INOÑAN, EYKER JEANPOOL BYRON"/>
    <s v="M"/>
    <d v="2024-10-06T00:00:00"/>
    <x v="10"/>
    <x v="0"/>
    <s v="NAC. DANIEL A. CARRION"/>
    <s v="102 C.S. ALBERTO BARTON"/>
    <x v="0"/>
    <n v="39"/>
    <n v="2920"/>
    <n v="72349895"/>
    <n v="912597440"/>
    <n v="6221"/>
    <s v="NO"/>
    <x v="0"/>
    <x v="0"/>
    <m/>
    <x v="1"/>
    <m/>
    <x v="1"/>
    <d v="2024-10-10T00:00:00"/>
    <x v="0"/>
    <d v="2024-10-09T00:00:00"/>
    <d v="2024-10-13T00:00:00"/>
    <d v="2024-10-21T00:00:00"/>
    <d v="2024-10-28T00:00:00"/>
    <x v="0"/>
    <x v="1"/>
    <n v="6221"/>
  </r>
  <r>
    <n v="94000061"/>
    <s v="DNI"/>
    <s v="VERPILLOT SANGAMA, KAYLENY ANTONELLA"/>
    <s v="F"/>
    <d v="2024-10-06T00:00:00"/>
    <x v="10"/>
    <x v="1"/>
    <s v="CLAS CORRALE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3999953"/>
    <s v="CNV"/>
    <s v=" ÑAÑA, "/>
    <s v="M"/>
    <d v="2024-10-06T00:00:00"/>
    <x v="10"/>
    <x v="1"/>
    <s v="HOSPITAL SAN JUAN DE LURIGANCH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00090"/>
    <s v="DNI"/>
    <s v="LEIRA BASTIDAS, ALICE MONTSERRATH"/>
    <s v="F"/>
    <d v="2024-10-06T00:00:00"/>
    <x v="10"/>
    <x v="0"/>
    <s v="NAC. DANIEL A. CARRION"/>
    <s v="109 C.S. JOSE OLAYA"/>
    <x v="0"/>
    <n v="38"/>
    <n v="2910"/>
    <n v="4277340"/>
    <n v="935013483"/>
    <n v="6229"/>
    <s v="NO"/>
    <x v="15"/>
    <x v="0"/>
    <d v="2024-10-07T00:00:00"/>
    <x v="0"/>
    <d v="2024-10-07T00:00:00"/>
    <x v="0"/>
    <d v="2024-10-10T00:00:00"/>
    <x v="0"/>
    <d v="2024-10-09T00:00:00"/>
    <d v="2024-10-14T00:00:00"/>
    <d v="2024-10-21T00:00:00"/>
    <d v="2024-10-28T00:00:00"/>
    <x v="0"/>
    <x v="0"/>
    <n v="25474"/>
  </r>
  <r>
    <n v="93999485"/>
    <s v="DNI"/>
    <s v="SAAVEDRA TELLO, ZEYNET AITANA"/>
    <s v="F"/>
    <d v="2024-10-06T00:00:00"/>
    <x v="10"/>
    <x v="0"/>
    <s v="HOSPITAL SAN JOSE"/>
    <s v="313 C.S. MARQUEZ"/>
    <x v="0"/>
    <n v="39"/>
    <n v="3035"/>
    <n v="76056934"/>
    <n v="902077087"/>
    <n v="6238"/>
    <s v="NO"/>
    <x v="29"/>
    <x v="3"/>
    <d v="2024-10-06T00:00:00"/>
    <x v="0"/>
    <d v="2024-10-06T00:00:00"/>
    <x v="0"/>
    <m/>
    <x v="1"/>
    <d v="2024-10-09T00:00:00"/>
    <d v="2024-10-13T00:00:00"/>
    <d v="2024-10-20T00:00:00"/>
    <d v="2024-10-28T00:00:00"/>
    <x v="0"/>
    <x v="1"/>
    <n v="6238"/>
  </r>
  <r>
    <n v="93999826"/>
    <s v="DNI"/>
    <s v="BALCAZAR JULCA, EITHAN JAZIEL"/>
    <s v="M"/>
    <d v="2024-10-06T00:00:00"/>
    <x v="10"/>
    <x v="1"/>
    <s v="NAC. DANIEL A. CARRION"/>
    <s v="310 C.S. VILLA LOS REYES"/>
    <x v="0"/>
    <n v="38"/>
    <n v="3910"/>
    <n v="70472456"/>
    <n v="903509253"/>
    <n v="6258"/>
    <s v="NO"/>
    <x v="21"/>
    <x v="3"/>
    <d v="2024-10-06T00:00:00"/>
    <x v="0"/>
    <d v="2024-10-06T00:00:00"/>
    <x v="0"/>
    <d v="2024-10-10T00:00:00"/>
    <x v="0"/>
    <m/>
    <m/>
    <m/>
    <m/>
    <x v="1"/>
    <x v="1"/>
    <n v="6256"/>
  </r>
  <r>
    <n v="94000179"/>
    <s v="CNV"/>
    <s v=" ALCOS, "/>
    <s v="M"/>
    <d v="2024-10-06T00:00:00"/>
    <x v="10"/>
    <x v="1"/>
    <s v="HOSPITAL SAN JOSE"/>
    <m/>
    <x v="0"/>
    <n v="40"/>
    <n v="3380"/>
    <n v="71425649"/>
    <n v="944498879"/>
    <n v="6255"/>
    <s v="NO"/>
    <x v="17"/>
    <x v="1"/>
    <d v="2024-10-07T00:00:00"/>
    <x v="0"/>
    <d v="2024-10-07T00:00:00"/>
    <x v="0"/>
    <d v="2024-10-11T00:00:00"/>
    <x v="0"/>
    <d v="2024-10-10T00:00:00"/>
    <d v="2024-10-14T00:00:00"/>
    <d v="2024-10-22T00:00:00"/>
    <d v="2024-10-29T00:00:00"/>
    <x v="0"/>
    <x v="0"/>
    <m/>
  </r>
  <r>
    <n v="93999643"/>
    <s v="DNI"/>
    <s v="ARMANZA PEREZ, ALESSIA JAZIEL"/>
    <s v="F"/>
    <d v="2024-10-06T00:00:00"/>
    <x v="10"/>
    <x v="0"/>
    <s v="HOSPITAL SAN JOSE"/>
    <s v="206 P.S. BOCANEGRA"/>
    <x v="0"/>
    <n v="38"/>
    <n v="2895"/>
    <n v="46904900"/>
    <n v="943480295"/>
    <n v="6245"/>
    <s v="NO"/>
    <x v="3"/>
    <x v="2"/>
    <d v="2024-10-06T00:00:00"/>
    <x v="0"/>
    <d v="2024-10-06T00:00:00"/>
    <x v="0"/>
    <d v="2024-10-11T00:00:00"/>
    <x v="0"/>
    <d v="2024-10-09T00:00:00"/>
    <d v="2024-10-15T00:00:00"/>
    <d v="2024-10-22T00:00:00"/>
    <d v="2024-10-29T00:00:00"/>
    <x v="0"/>
    <x v="0"/>
    <n v="6245"/>
  </r>
  <r>
    <n v="94000079"/>
    <s v="DNI"/>
    <s v="CCARHUASLLA ROMANI, BIANCA VITTHERY"/>
    <s v="F"/>
    <d v="2024-10-06T00:00:00"/>
    <x v="10"/>
    <x v="1"/>
    <s v="HOSPITAL DE VENTANILLA"/>
    <s v="303 P.S. BAHIA BLANCA"/>
    <x v="0"/>
    <n v="39"/>
    <n v="3730"/>
    <n v="78886827"/>
    <n v="910686451"/>
    <n v="6264"/>
    <s v="NO"/>
    <x v="38"/>
    <x v="3"/>
    <d v="2024-10-06T00:00:00"/>
    <x v="0"/>
    <d v="2024-10-06T00:00:00"/>
    <x v="0"/>
    <d v="2024-10-09T00:00:00"/>
    <x v="0"/>
    <d v="2024-10-09T00:00:00"/>
    <d v="2024-10-13T00:00:00"/>
    <d v="2024-10-20T00:00:00"/>
    <d v="2024-10-27T00:00:00"/>
    <x v="0"/>
    <x v="0"/>
    <n v="6264"/>
  </r>
  <r>
    <n v="93999707"/>
    <s v="DNI"/>
    <s v="LAIZA ANCARI, LAHIAM ADRIEL"/>
    <s v="M"/>
    <d v="2024-10-06T00:00:00"/>
    <x v="10"/>
    <x v="1"/>
    <s v="HOSPITAL SAN JOSE"/>
    <s v="311 C.S. LUIS FELIPE DE LAS CASAS"/>
    <x v="0"/>
    <n v="40"/>
    <n v="3420"/>
    <n v="70777249"/>
    <n v="900951279"/>
    <n v="6261"/>
    <s v="NO"/>
    <x v="32"/>
    <x v="3"/>
    <d v="2024-10-06T00:00:00"/>
    <x v="0"/>
    <d v="2024-10-06T00:00:00"/>
    <x v="0"/>
    <d v="2024-10-11T00:00:00"/>
    <x v="0"/>
    <d v="2024-10-11T00:00:00"/>
    <d v="2024-10-16T00:00:00"/>
    <d v="2024-10-23T00:00:00"/>
    <d v="2024-10-30T00:00:00"/>
    <x v="0"/>
    <x v="0"/>
    <n v="6261"/>
  </r>
  <r>
    <n v="93999533"/>
    <s v="DNI"/>
    <s v="FLORES OMONTE, IKER SANTIAGO"/>
    <s v="M"/>
    <d v="2024-10-06T00:00:00"/>
    <x v="10"/>
    <x v="1"/>
    <s v="HOSPITAL DE VENTANILLA"/>
    <s v="307 P.S. HIJOS DEL ALMIRANTE GRAU"/>
    <x v="0"/>
    <n v="40"/>
    <n v="4125"/>
    <n v="76598644"/>
    <n v="984186412"/>
    <n v="6262"/>
    <s v="NO"/>
    <x v="8"/>
    <x v="3"/>
    <d v="2024-10-06T00:00:00"/>
    <x v="0"/>
    <d v="2024-10-06T00:00:00"/>
    <x v="0"/>
    <d v="2024-10-10T00:00:00"/>
    <x v="0"/>
    <d v="2024-10-09T00:00:00"/>
    <d v="2024-10-13T00:00:00"/>
    <d v="2024-10-20T00:00:00"/>
    <d v="2024-10-27T00:00:00"/>
    <x v="0"/>
    <x v="0"/>
    <n v="6262"/>
  </r>
  <r>
    <n v="93999997"/>
    <s v="DNI"/>
    <s v="OMONTE MEJIA, GALEN YADIEL"/>
    <s v="M"/>
    <d v="2024-10-06T00:00:00"/>
    <x v="10"/>
    <x v="1"/>
    <s v="HOSPITAL DE VENTANILLA"/>
    <s v="302 C.S. 03 DE FEBRERO"/>
    <x v="0"/>
    <n v="38"/>
    <n v="3915"/>
    <n v="70450968"/>
    <n v="929677597"/>
    <n v="6266"/>
    <s v="NO"/>
    <x v="9"/>
    <x v="3"/>
    <d v="2024-10-06T00:00:00"/>
    <x v="0"/>
    <d v="2024-10-06T00:00:00"/>
    <x v="0"/>
    <d v="2024-10-09T00:00:00"/>
    <x v="0"/>
    <d v="2024-10-09T00:00:00"/>
    <d v="2024-10-13T00:00:00"/>
    <d v="2024-10-20T00:00:00"/>
    <d v="2024-10-27T00:00:00"/>
    <x v="0"/>
    <x v="0"/>
    <n v="6266"/>
  </r>
  <r>
    <n v="94000243"/>
    <s v="DNI"/>
    <s v="YARLEQUE TREJO, KELLY ALICE"/>
    <s v="F"/>
    <d v="2024-10-06T00:00:00"/>
    <x v="10"/>
    <x v="1"/>
    <s v="HOSPITAL DE VENTANILLA"/>
    <s v="302 C.S. 03 DE FEBRERO"/>
    <x v="0"/>
    <n v="40"/>
    <n v="3560"/>
    <n v="76250759"/>
    <n v="933761387"/>
    <n v="6266"/>
    <s v="NO"/>
    <x v="9"/>
    <x v="3"/>
    <d v="2024-10-06T00:00:00"/>
    <x v="0"/>
    <d v="2024-10-06T00:00:00"/>
    <x v="0"/>
    <d v="2024-10-09T00:00:00"/>
    <x v="0"/>
    <d v="2024-10-09T00:00:00"/>
    <d v="2024-10-13T00:00:00"/>
    <d v="2024-10-20T00:00:00"/>
    <d v="2024-10-27T00:00:00"/>
    <x v="0"/>
    <x v="0"/>
    <n v="6266"/>
  </r>
  <r>
    <n v="93999950"/>
    <s v="DNI"/>
    <s v="RUIDIAS MORA, MIA VICTORIA VALENTINA"/>
    <s v="F"/>
    <d v="2024-10-06T00:00:00"/>
    <x v="10"/>
    <x v="1"/>
    <s v="HOSPITAL II LIMA NORTE CALLAO LUIS NEGREIROS VEGA ESSALUD"/>
    <s v="312 P.S. MI PERU"/>
    <x v="1"/>
    <n v="40"/>
    <n v="2920"/>
    <n v="47832643"/>
    <n v="949273744"/>
    <n v="8146"/>
    <s v="NO"/>
    <x v="7"/>
    <x v="3"/>
    <m/>
    <x v="1"/>
    <m/>
    <x v="1"/>
    <m/>
    <x v="1"/>
    <d v="2024-10-09T00:00:00"/>
    <d v="2024-10-13T00:00:00"/>
    <m/>
    <m/>
    <x v="1"/>
    <x v="1"/>
    <n v="6260"/>
  </r>
  <r>
    <n v="94000257"/>
    <s v="CNV"/>
    <s v=" VELEZ, "/>
    <s v="F"/>
    <d v="2024-10-06T00:00:00"/>
    <x v="10"/>
    <x v="3"/>
    <s v="ALBERTO LEONARDO BARTON THOMPSON"/>
    <m/>
    <x v="1"/>
    <n v="39"/>
    <n v="2580"/>
    <n v="73034209"/>
    <n v="995425726"/>
    <n v="18306"/>
    <s v="NO"/>
    <x v="50"/>
    <x v="1"/>
    <d v="2024-10-06T00:00:00"/>
    <x v="0"/>
    <d v="2024-10-06T00:00:00"/>
    <x v="0"/>
    <m/>
    <x v="1"/>
    <m/>
    <m/>
    <m/>
    <m/>
    <x v="1"/>
    <x v="1"/>
    <m/>
  </r>
  <r>
    <n v="94000258"/>
    <s v="CNV"/>
    <s v=" ALEJOS, "/>
    <s v="F"/>
    <d v="2024-10-06T00:00:00"/>
    <x v="10"/>
    <x v="0"/>
    <s v="ALBERTO LEONARDO BARTON THOMPSON"/>
    <m/>
    <x v="1"/>
    <n v="41"/>
    <n v="2860"/>
    <n v="71452084"/>
    <n v="919322946"/>
    <n v="18306"/>
    <s v="NO"/>
    <x v="50"/>
    <x v="1"/>
    <d v="2024-10-07T00:00:00"/>
    <x v="0"/>
    <d v="2024-10-07T00:00:00"/>
    <x v="0"/>
    <m/>
    <x v="1"/>
    <m/>
    <m/>
    <m/>
    <m/>
    <x v="1"/>
    <x v="1"/>
    <m/>
  </r>
  <r>
    <n v="93999744"/>
    <s v="CNV"/>
    <s v=" HURTADO, "/>
    <s v="M"/>
    <d v="2024-10-06T00:00:00"/>
    <x v="10"/>
    <x v="1"/>
    <s v="HOSPITAL DE VENTANILLA"/>
    <m/>
    <x v="0"/>
    <n v="39"/>
    <n v="3515"/>
    <n v="74824967"/>
    <n v="924465041"/>
    <n v="0"/>
    <s v="NO"/>
    <x v="22"/>
    <x v="1"/>
    <d v="2024-10-06T00:00:00"/>
    <x v="0"/>
    <d v="2024-10-06T00:00:00"/>
    <x v="0"/>
    <m/>
    <x v="1"/>
    <d v="2024-10-09T00:00:00"/>
    <d v="2024-10-13T00:00:00"/>
    <d v="2024-10-20T00:00:00"/>
    <d v="2024-10-27T00:00:00"/>
    <x v="0"/>
    <x v="1"/>
    <m/>
  </r>
  <r>
    <n v="93999648"/>
    <s v="DNI"/>
    <s v="BRUZUAL MARTINEZ, LIAM LUCIANO"/>
    <s v="M"/>
    <d v="2024-10-06T00:00:00"/>
    <x v="10"/>
    <x v="0"/>
    <s v="HOSPITAL SAN JOSE"/>
    <s v="208 P.S. AEROPUERTO"/>
    <x v="0"/>
    <n v="40"/>
    <n v="3420"/>
    <n v="8012208"/>
    <n v="919557214"/>
    <n v="0"/>
    <s v="NO"/>
    <x v="45"/>
    <x v="2"/>
    <d v="2024-10-06T00:00:00"/>
    <x v="0"/>
    <d v="2024-10-06T00:00:00"/>
    <x v="0"/>
    <d v="2024-10-11T00:00:00"/>
    <x v="0"/>
    <d v="2024-10-09T00:00:00"/>
    <d v="2024-10-14T00:00:00"/>
    <d v="2024-10-21T00:00:00"/>
    <d v="2024-10-28T00:00:00"/>
    <x v="0"/>
    <x v="0"/>
    <n v="6241"/>
  </r>
  <r>
    <n v="94000122"/>
    <s v="CNV"/>
    <s v=" CHAMORRO, "/>
    <s v="M"/>
    <d v="2024-10-06T00:00:00"/>
    <x v="10"/>
    <x v="4"/>
    <s v="ALBERTO LEONARDO BARTON THOMPSON"/>
    <m/>
    <x v="1"/>
    <n v="39"/>
    <n v="3285"/>
    <n v="73042798"/>
    <n v="989437657"/>
    <n v="18319"/>
    <s v="NO"/>
    <x v="50"/>
    <x v="1"/>
    <d v="2024-10-06T00:00:00"/>
    <x v="0"/>
    <d v="2024-10-06T00:00:00"/>
    <x v="0"/>
    <m/>
    <x v="1"/>
    <m/>
    <m/>
    <m/>
    <m/>
    <x v="1"/>
    <x v="1"/>
    <m/>
  </r>
  <r>
    <n v="93999851"/>
    <s v="CNV"/>
    <s v=" PARREÑO, "/>
    <s v="F"/>
    <d v="2024-10-06T00:00:00"/>
    <x v="1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00109"/>
    <s v="DNI"/>
    <s v="BRAMON HERRERA, JOAQUÍN"/>
    <s v="M"/>
    <d v="2024-10-06T00:00:00"/>
    <x v="10"/>
    <x v="0"/>
    <s v="HOSPITAL NACIONAL ALBERTO SABOGAL SOLOGUREN DE LA RED ASISTENCIAL SABOGAL"/>
    <m/>
    <x v="1"/>
    <n v="37"/>
    <n v="2973"/>
    <n v="983848"/>
    <n v="933488599"/>
    <n v="27563"/>
    <s v="NO"/>
    <x v="12"/>
    <x v="4"/>
    <m/>
    <x v="1"/>
    <m/>
    <x v="1"/>
    <m/>
    <x v="1"/>
    <m/>
    <m/>
    <m/>
    <m/>
    <x v="1"/>
    <x v="1"/>
    <m/>
  </r>
  <r>
    <n v="93999993"/>
    <s v="CNV"/>
    <s v=" HERNANDEZ, "/>
    <s v="M"/>
    <d v="2024-10-06T00:00:00"/>
    <x v="10"/>
    <x v="4"/>
    <s v="ALBERTO LEONARDO BARTON THOMPSON"/>
    <m/>
    <x v="1"/>
    <n v="40"/>
    <n v="3595"/>
    <n v="45904261"/>
    <n v="904553650"/>
    <n v="10964"/>
    <s v="NO"/>
    <x v="50"/>
    <x v="1"/>
    <d v="2024-10-06T00:00:00"/>
    <x v="0"/>
    <d v="2024-10-06T00:00:00"/>
    <x v="0"/>
    <m/>
    <x v="1"/>
    <m/>
    <m/>
    <m/>
    <m/>
    <x v="1"/>
    <x v="1"/>
    <m/>
  </r>
  <r>
    <n v="93999963"/>
    <s v="CNV"/>
    <s v=" OLIVOS, "/>
    <s v="M"/>
    <d v="2024-10-06T00:00:00"/>
    <x v="10"/>
    <x v="1"/>
    <s v="HOSPITAL II LIMA NORTE CALLAO LUIS NEGREIROS VEGA ESSALUD"/>
    <m/>
    <x v="1"/>
    <n v="37"/>
    <n v="2920"/>
    <n v="45099641"/>
    <n v="997720643"/>
    <n v="8146"/>
    <s v="NO"/>
    <x v="8"/>
    <x v="3"/>
    <m/>
    <x v="1"/>
    <m/>
    <x v="1"/>
    <m/>
    <x v="1"/>
    <d v="2024-10-10T00:00:00"/>
    <d v="2024-10-13T00:00:00"/>
    <d v="2024-10-21T00:00:00"/>
    <d v="2024-10-28T00:00:00"/>
    <x v="0"/>
    <x v="1"/>
    <m/>
  </r>
  <r>
    <n v="94000870"/>
    <s v="DNI"/>
    <s v="PRADO CUEVA, EMILIA VITTORIA"/>
    <s v="F"/>
    <d v="2024-10-07T00:00:00"/>
    <x v="10"/>
    <x v="4"/>
    <s v="CLINICA EL GOLF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02224"/>
    <s v="DNI"/>
    <s v="ZAPATA GUEVARA, ANTHONY AZIEL"/>
    <s v="M"/>
    <d v="2024-10-07T00:00:00"/>
    <x v="10"/>
    <x v="0"/>
    <s v="HOSPITAL NAVAL"/>
    <m/>
    <x v="1"/>
    <n v="39"/>
    <n v="2910"/>
    <n v="71724328"/>
    <n v="931746415"/>
    <n v="8266"/>
    <s v="NO"/>
    <x v="12"/>
    <x v="4"/>
    <m/>
    <x v="1"/>
    <m/>
    <x v="1"/>
    <m/>
    <x v="1"/>
    <m/>
    <m/>
    <m/>
    <m/>
    <x v="1"/>
    <x v="1"/>
    <m/>
  </r>
  <r>
    <n v="94000393"/>
    <s v="DNI"/>
    <s v="ESPINO MONTES, MAXIMILIANO"/>
    <s v="M"/>
    <d v="2024-10-07T00:00:00"/>
    <x v="10"/>
    <x v="3"/>
    <s v="CLINICA RICARDO PALM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01264"/>
    <s v="CNV"/>
    <s v=" QUISPE, "/>
    <s v="F"/>
    <d v="2024-10-07T00:00:00"/>
    <x v="10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01030"/>
    <s v="DNI"/>
    <s v="VALDIVIEZO SCHREIBER, DOMENICA"/>
    <s v="F"/>
    <d v="2024-10-07T00:00:00"/>
    <x v="10"/>
    <x v="1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01351"/>
    <s v="CNV"/>
    <s v=" VILLAFUERTE, "/>
    <s v="M"/>
    <d v="2024-10-07T00:00:00"/>
    <x v="10"/>
    <x v="0"/>
    <s v="HOSPITAL NACIONAL ALBERTO SABOGAL SOLOGUREN DE LA RED ASISTENCIAL SABOGAL"/>
    <m/>
    <x v="1"/>
    <n v="37"/>
    <n v="3168"/>
    <n v="44333186"/>
    <n v="929064657"/>
    <n v="27563"/>
    <s v="NO"/>
    <x v="12"/>
    <x v="4"/>
    <m/>
    <x v="1"/>
    <m/>
    <x v="1"/>
    <m/>
    <x v="1"/>
    <m/>
    <m/>
    <m/>
    <m/>
    <x v="1"/>
    <x v="1"/>
    <m/>
  </r>
  <r>
    <n v="94045664"/>
    <s v="DNI"/>
    <s v="ROJAS VILLAFUERTE, RAÚL YETZAEL ALEXANDER"/>
    <s v="M"/>
    <d v="2024-10-07T00:00:00"/>
    <x v="10"/>
    <x v="0"/>
    <s v="HOSPITAL NACIONAL ALBERTO SABOGAL SOLOGUREN DE LA RED ASISTENCIAL SABOGAL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4002770"/>
    <s v="DNI"/>
    <s v="ROJAS ROSADO, BAYOLLETH CAROLINA ALEXSANDRA"/>
    <s v="F"/>
    <d v="2024-10-07T00:00:00"/>
    <x v="10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01366"/>
    <s v="DNI"/>
    <s v="CHIPANA LOAYZA, LUCAS GABRIEL"/>
    <s v="M"/>
    <d v="2024-10-07T00:00:00"/>
    <x v="10"/>
    <x v="1"/>
    <s v="HOSPITAL NACIONAL ALBERTO SABOGAL SOLOGUREN DE LA RED ASISTENCIAL SABOGAL"/>
    <s v="309 P.S. VENTANILLA ALTA"/>
    <x v="1"/>
    <n v="39"/>
    <n v="4049"/>
    <n v="73172439"/>
    <n v="922391725"/>
    <n v="8146"/>
    <s v="NO"/>
    <x v="23"/>
    <x v="3"/>
    <m/>
    <x v="1"/>
    <m/>
    <x v="1"/>
    <m/>
    <x v="1"/>
    <d v="2024-10-12T00:00:00"/>
    <d v="2024-10-18T00:00:00"/>
    <d v="2024-10-25T00:00:00"/>
    <d v="2024-11-02T00:00:00"/>
    <x v="0"/>
    <x v="1"/>
    <n v="6255"/>
  </r>
  <r>
    <n v="94000442"/>
    <s v="CNV"/>
    <s v=" MUÑOZ, "/>
    <s v="M"/>
    <d v="2024-10-07T00:00:00"/>
    <x v="10"/>
    <x v="0"/>
    <s v="HOSPITAL II LIMA NORTE CALLAO LUIS NEGREIROS VEGA ESSALUD"/>
    <m/>
    <x v="1"/>
    <n v="38"/>
    <n v="3200"/>
    <n v="70834298"/>
    <n v="953871635"/>
    <n v="7948"/>
    <s v="NO"/>
    <x v="12"/>
    <x v="4"/>
    <m/>
    <x v="1"/>
    <m/>
    <x v="1"/>
    <m/>
    <x v="1"/>
    <m/>
    <m/>
    <m/>
    <m/>
    <x v="1"/>
    <x v="1"/>
    <m/>
  </r>
  <r>
    <n v="94000703"/>
    <s v="DNI"/>
    <s v="ROJAS CHOTA, SOPHIA VALENTINA"/>
    <s v="F"/>
    <d v="2024-10-07T00:00:00"/>
    <x v="10"/>
    <x v="1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00937"/>
    <s v="DNI"/>
    <s v="ORTEGA AVILA, AREN ALONSO"/>
    <s v="M"/>
    <d v="2024-10-07T00:00:00"/>
    <x v="10"/>
    <x v="1"/>
    <s v="HOSPITAL DE VENTANILLA"/>
    <s v="301 C.S.M.I. PACHACUTEC PERU - COREA"/>
    <x v="0"/>
    <n v="40"/>
    <n v="3215"/>
    <n v="42223006"/>
    <n v="900575830"/>
    <n v="7314"/>
    <s v="NO"/>
    <x v="11"/>
    <x v="3"/>
    <d v="2024-10-07T00:00:00"/>
    <x v="0"/>
    <d v="2024-10-07T00:00:00"/>
    <x v="0"/>
    <d v="2024-10-10T00:00:00"/>
    <x v="0"/>
    <d v="2024-10-10T00:00:00"/>
    <d v="2024-10-14T00:00:00"/>
    <d v="2024-10-21T00:00:00"/>
    <d v="2024-10-28T00:00:00"/>
    <x v="0"/>
    <x v="0"/>
    <n v="7314"/>
  </r>
  <r>
    <n v="94000390"/>
    <s v="DNI"/>
    <s v="PECHE IQUE, ANDREA AINE"/>
    <s v="F"/>
    <d v="2024-10-07T00:00:00"/>
    <x v="10"/>
    <x v="0"/>
    <s v="NAC. DANIEL A. CARRION"/>
    <s v="203 P.S. PALMERAS DE OQUENDO"/>
    <x v="0"/>
    <n v="37"/>
    <n v="3560"/>
    <n v="61228360"/>
    <n v="909964387"/>
    <n v="6768"/>
    <s v="NO"/>
    <x v="18"/>
    <x v="2"/>
    <d v="2024-10-07T00:00:00"/>
    <x v="0"/>
    <d v="2024-10-07T00:00:00"/>
    <x v="0"/>
    <d v="2024-10-12T00:00:00"/>
    <x v="0"/>
    <m/>
    <m/>
    <m/>
    <m/>
    <x v="1"/>
    <x v="1"/>
    <n v="6768"/>
  </r>
  <r>
    <n v="94000437"/>
    <s v="DNI"/>
    <s v="SEDANO CRUZ, BRIANA ANTONELLA"/>
    <s v="F"/>
    <d v="2024-10-07T00:00:00"/>
    <x v="10"/>
    <x v="2"/>
    <s v="HOSPITAL II LIMA NORTE CALLAO LUIS NEGREIROS VEGA ESSALUD"/>
    <m/>
    <x v="1"/>
    <n v="39"/>
    <n v="3650"/>
    <n v="74920947"/>
    <n v="936758701"/>
    <n v="7126"/>
    <s v="NO"/>
    <x v="12"/>
    <x v="4"/>
    <m/>
    <x v="1"/>
    <m/>
    <x v="1"/>
    <m/>
    <x v="1"/>
    <m/>
    <m/>
    <m/>
    <m/>
    <x v="1"/>
    <x v="1"/>
    <m/>
  </r>
  <r>
    <n v="94000866"/>
    <s v="DNI"/>
    <s v="ALCANTARA ROSAS, MILAN ANGEL ADRIANO"/>
    <s v="M"/>
    <d v="2024-10-07T00:00:00"/>
    <x v="10"/>
    <x v="1"/>
    <s v="HOSPITAL DE VENTANILLA"/>
    <s v="302 C.S. 03 DE FEBRERO"/>
    <x v="0"/>
    <n v="40"/>
    <n v="4350"/>
    <n v="45788170"/>
    <n v="970503749"/>
    <n v="6266"/>
    <s v="NO"/>
    <x v="9"/>
    <x v="3"/>
    <d v="2024-10-07T00:00:00"/>
    <x v="0"/>
    <d v="2024-10-07T00:00:00"/>
    <x v="0"/>
    <m/>
    <x v="1"/>
    <d v="2024-10-10T00:00:00"/>
    <d v="2024-10-14T00:00:00"/>
    <d v="2024-10-24T00:00:00"/>
    <m/>
    <x v="1"/>
    <x v="1"/>
    <n v="6266"/>
  </r>
  <r>
    <n v="94001259"/>
    <s v="DNI"/>
    <s v="YPANAQUE ORELLANA, ASHLLY MARYPAZ"/>
    <s v="F"/>
    <d v="2024-10-07T00:00:00"/>
    <x v="10"/>
    <x v="1"/>
    <s v="CLINICA MONTELUZ"/>
    <s v="302 C.S. 03 DE FEBRERO"/>
    <x v="0"/>
    <m/>
    <m/>
    <m/>
    <m/>
    <m/>
    <s v="NO"/>
    <x v="9"/>
    <x v="3"/>
    <m/>
    <x v="1"/>
    <m/>
    <x v="1"/>
    <m/>
    <x v="1"/>
    <d v="2024-10-10T00:00:00"/>
    <d v="2024-10-14T00:00:00"/>
    <d v="2024-10-21T00:00:00"/>
    <d v="2024-10-28T00:00:00"/>
    <x v="0"/>
    <x v="1"/>
    <n v="6266"/>
  </r>
  <r>
    <n v="94001238"/>
    <s v="DNI"/>
    <s v="HUERTA MEJIA, JHARETH IBAÍ"/>
    <s v="M"/>
    <d v="2024-10-07T00:00:00"/>
    <x v="10"/>
    <x v="1"/>
    <s v="HOSPITAL DE VENTANILLA"/>
    <s v="305 C.S. SANTA ROSA DE PACHACUTEC"/>
    <x v="0"/>
    <n v="41"/>
    <n v="3470"/>
    <n v="41921318"/>
    <n v="993868005"/>
    <n v="6263"/>
    <s v="NO"/>
    <x v="20"/>
    <x v="3"/>
    <d v="2024-10-07T00:00:00"/>
    <x v="0"/>
    <d v="2024-10-07T00:00:00"/>
    <x v="0"/>
    <d v="2024-10-10T00:00:00"/>
    <x v="0"/>
    <d v="2024-10-10T00:00:00"/>
    <d v="2024-10-14T00:00:00"/>
    <d v="2024-10-21T00:00:00"/>
    <d v="2024-10-28T00:00:00"/>
    <x v="0"/>
    <x v="0"/>
    <n v="6263"/>
  </r>
  <r>
    <n v="94001374"/>
    <s v="DNI"/>
    <s v="NIETO BENAVENTE, GAEUL ITZEL"/>
    <s v="F"/>
    <d v="2024-10-07T00:00:00"/>
    <x v="10"/>
    <x v="1"/>
    <s v="HOSPITAL DE VENTANILLA"/>
    <s v="305 C.S. SANTA ROSA DE PACHACUTEC"/>
    <x v="0"/>
    <n v="40"/>
    <n v="3795"/>
    <n v="76571445"/>
    <n v="957013983"/>
    <n v="6263"/>
    <s v="NO"/>
    <x v="20"/>
    <x v="3"/>
    <d v="2024-10-07T00:00:00"/>
    <x v="0"/>
    <d v="2024-10-07T00:00:00"/>
    <x v="0"/>
    <d v="2024-10-10T00:00:00"/>
    <x v="0"/>
    <d v="2024-10-10T00:00:00"/>
    <d v="2024-10-14T00:00:00"/>
    <d v="2024-10-21T00:00:00"/>
    <d v="2024-10-28T00:00:00"/>
    <x v="0"/>
    <x v="0"/>
    <n v="6263"/>
  </r>
  <r>
    <n v="94000613"/>
    <s v="DNI"/>
    <s v="CARRASCO RIVERA, AINARA SHARLLOTTE"/>
    <s v="F"/>
    <d v="2024-10-07T00:00:00"/>
    <x v="10"/>
    <x v="5"/>
    <s v="NAC. DANIEL A. CARRION"/>
    <s v="312 P.S. MI PERU"/>
    <x v="0"/>
    <n v="38"/>
    <n v="2560"/>
    <n v="42615203"/>
    <n v="936135681"/>
    <n v="6260"/>
    <s v="NO"/>
    <x v="7"/>
    <x v="3"/>
    <d v="2024-10-07T00:00:00"/>
    <x v="0"/>
    <d v="2024-10-07T00:00:00"/>
    <x v="0"/>
    <m/>
    <x v="1"/>
    <d v="2024-10-10T00:00:00"/>
    <d v="2024-10-14T00:00:00"/>
    <d v="2024-10-21T00:00:00"/>
    <d v="2024-10-28T00:00:00"/>
    <x v="0"/>
    <x v="1"/>
    <n v="6260"/>
  </r>
  <r>
    <n v="94000357"/>
    <s v="DNI"/>
    <s v="DELGADO IZAGUIRRE, DARIANNA SOPHIA"/>
    <s v="F"/>
    <d v="2024-10-07T00:00:00"/>
    <x v="10"/>
    <x v="0"/>
    <s v="NAC. DANIEL A. CARRION"/>
    <s v="313 C.S. MARQUEZ"/>
    <x v="0"/>
    <n v="39"/>
    <n v="2810"/>
    <n v="26546584"/>
    <n v="908553298"/>
    <n v="6238"/>
    <s v="NO"/>
    <x v="29"/>
    <x v="3"/>
    <d v="2024-10-07T00:00:00"/>
    <x v="0"/>
    <d v="2024-10-07T00:00:00"/>
    <x v="0"/>
    <d v="2024-10-12T00:00:00"/>
    <x v="0"/>
    <d v="2024-10-10T00:00:00"/>
    <d v="2024-10-14T00:00:00"/>
    <d v="2024-10-21T00:00:00"/>
    <m/>
    <x v="1"/>
    <x v="1"/>
    <n v="6238"/>
  </r>
  <r>
    <n v="94001444"/>
    <s v="DNI"/>
    <s v="GALVEZ CAVERO, CARLOS OMAIRI SMITH"/>
    <s v="M"/>
    <d v="2024-10-07T00:00:00"/>
    <x v="10"/>
    <x v="2"/>
    <s v="NAC. DANIEL A. CARRION"/>
    <s v="215 P.S. LA PERLA"/>
    <x v="0"/>
    <n v="40"/>
    <n v="3905"/>
    <n v="77447054"/>
    <n v="958991448"/>
    <n v="6251"/>
    <s v="NO"/>
    <x v="5"/>
    <x v="2"/>
    <d v="2024-10-08T00:00:00"/>
    <x v="0"/>
    <d v="2024-10-08T00:00:00"/>
    <x v="0"/>
    <d v="2024-10-10T00:00:00"/>
    <x v="0"/>
    <d v="2024-10-11T00:00:00"/>
    <m/>
    <m/>
    <m/>
    <x v="1"/>
    <x v="1"/>
    <n v="6251"/>
  </r>
  <r>
    <n v="94000590"/>
    <s v="DNI"/>
    <s v="SANCHEZ CERNA, ALESSANDRO SAID"/>
    <s v="M"/>
    <d v="2024-10-07T00:00:00"/>
    <x v="10"/>
    <x v="1"/>
    <s v="NAC. DANIEL A. CARRION"/>
    <s v="309 P.S. VENTANILLA ALTA"/>
    <x v="0"/>
    <n v="39"/>
    <n v="3400"/>
    <n v="61524911"/>
    <n v="950370230"/>
    <n v="6255"/>
    <s v="NO"/>
    <x v="23"/>
    <x v="3"/>
    <d v="2024-10-07T00:00:00"/>
    <x v="0"/>
    <d v="2024-10-07T00:00:00"/>
    <x v="0"/>
    <d v="2024-10-10T00:00:00"/>
    <x v="0"/>
    <m/>
    <m/>
    <m/>
    <m/>
    <x v="1"/>
    <x v="1"/>
    <n v="6255"/>
  </r>
  <r>
    <n v="94001091"/>
    <s v="DNI"/>
    <s v="ORBEGOSO DONAYRE, IHAN ALESSANDRO FELIX"/>
    <s v="M"/>
    <d v="2024-10-07T00:00:00"/>
    <x v="10"/>
    <x v="0"/>
    <s v="NAC. DANIEL A. CARRION"/>
    <s v="113 C.S. RAMON CASTILLA"/>
    <x v="0"/>
    <n v="39"/>
    <n v="3585"/>
    <n v="71914373"/>
    <n v="929415174"/>
    <n v="6231"/>
    <s v="NO"/>
    <x v="13"/>
    <x v="0"/>
    <d v="2024-10-07T00:00:00"/>
    <x v="0"/>
    <d v="2024-10-07T00:00:00"/>
    <x v="0"/>
    <d v="2024-10-12T00:00:00"/>
    <x v="0"/>
    <d v="2024-10-10T00:00:00"/>
    <d v="2024-10-14T00:00:00"/>
    <d v="2024-10-21T00:00:00"/>
    <d v="2024-10-28T00:00:00"/>
    <x v="0"/>
    <x v="0"/>
    <n v="6231"/>
  </r>
  <r>
    <n v="94001369"/>
    <s v="DNI"/>
    <s v="ROJAS CORDOVA, ENZO ABRAHAM"/>
    <s v="M"/>
    <d v="2024-10-07T00:00:00"/>
    <x v="10"/>
    <x v="0"/>
    <s v="NAC. DANIEL A. CARRION"/>
    <s v="113 C.S. RAMON CASTILLA"/>
    <x v="0"/>
    <n v="39"/>
    <n v="3290"/>
    <n v="75080069"/>
    <n v="903592244"/>
    <n v="6231"/>
    <s v="NO"/>
    <x v="13"/>
    <x v="0"/>
    <d v="2024-10-08T00:00:00"/>
    <x v="0"/>
    <d v="2024-10-08T00:00:00"/>
    <x v="0"/>
    <d v="2024-10-12T00:00:00"/>
    <x v="0"/>
    <d v="2024-10-10T00:00:00"/>
    <d v="2024-10-14T00:00:00"/>
    <d v="2024-10-21T00:00:00"/>
    <d v="2024-10-28T00:00:00"/>
    <x v="0"/>
    <x v="0"/>
    <n v="6231"/>
  </r>
  <r>
    <n v="94001145"/>
    <s v="DNI"/>
    <s v="DOMINGUEZ CUNGAL, FABRICIO BENJAMIN"/>
    <s v="M"/>
    <d v="2024-10-07T00:00:00"/>
    <x v="10"/>
    <x v="1"/>
    <s v="E.S  II-1  HOSPITAL  CHULUCANA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01373"/>
    <s v="CNV"/>
    <s v=" LAZON, "/>
    <s v="M"/>
    <d v="2024-10-07T00:00:00"/>
    <x v="10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00550"/>
    <s v="DNI"/>
    <s v="VALENCIA HERNANDEZ, MILTON JHADIEL"/>
    <s v="M"/>
    <d v="2024-10-07T00:00:00"/>
    <x v="10"/>
    <x v="0"/>
    <s v="NAC. DANIEL A. CARRION"/>
    <s v="101 C.S. MANUEL BONILLA"/>
    <x v="0"/>
    <n v="40"/>
    <n v="3650"/>
    <n v="47432492"/>
    <n v="924454827"/>
    <n v="6218"/>
    <s v="NO"/>
    <x v="25"/>
    <x v="0"/>
    <d v="2024-10-07T00:00:00"/>
    <x v="0"/>
    <d v="2024-10-07T00:00:00"/>
    <x v="0"/>
    <d v="2024-10-12T00:00:00"/>
    <x v="0"/>
    <d v="2024-10-10T00:00:00"/>
    <d v="2024-10-14T00:00:00"/>
    <d v="2024-10-21T00:00:00"/>
    <d v="2024-10-28T00:00:00"/>
    <x v="0"/>
    <x v="0"/>
    <n v="6220"/>
  </r>
  <r>
    <n v="94001372"/>
    <s v="DNI"/>
    <s v="PUPPI VILLANUEVA, DALAYA LYA GALADRIEL"/>
    <s v="F"/>
    <d v="2024-10-07T00:00:00"/>
    <x v="10"/>
    <x v="0"/>
    <s v="NAC. DANIEL A. CARRION"/>
    <s v="103 C.S. PUERTO NUEVO"/>
    <x v="0"/>
    <n v="38"/>
    <n v="3360"/>
    <n v="73774444"/>
    <n v="950753324"/>
    <n v="6226"/>
    <s v="NO"/>
    <x v="40"/>
    <x v="0"/>
    <d v="2024-10-08T00:00:00"/>
    <x v="0"/>
    <d v="2024-10-08T00:00:00"/>
    <x v="0"/>
    <d v="2024-10-10T00:00:00"/>
    <x v="0"/>
    <d v="2024-10-10T00:00:00"/>
    <d v="2024-10-14T00:00:00"/>
    <d v="2024-10-21T00:00:00"/>
    <d v="2024-10-28T00:00:00"/>
    <x v="0"/>
    <x v="0"/>
    <n v="6226"/>
  </r>
  <r>
    <n v="94001103"/>
    <s v="DNI"/>
    <s v="MARTINEZ CALDERON, MATTHEW ANDRE DANIEL"/>
    <s v="M"/>
    <d v="2024-10-07T00:00:00"/>
    <x v="10"/>
    <x v="0"/>
    <s v="NAC. DANIEL A. CARRION"/>
    <s v="108 P.S. JOSE BOTERIN"/>
    <x v="0"/>
    <n v="41"/>
    <n v="3190"/>
    <n v="74870556"/>
    <n v="965146294"/>
    <n v="6224"/>
    <s v="NO"/>
    <x v="51"/>
    <x v="0"/>
    <d v="2024-10-07T00:00:00"/>
    <x v="0"/>
    <d v="2024-10-07T00:00:00"/>
    <x v="0"/>
    <d v="2024-10-10T00:00:00"/>
    <x v="0"/>
    <d v="2024-10-11T00:00:00"/>
    <d v="2024-10-15T00:00:00"/>
    <d v="2024-10-22T00:00:00"/>
    <d v="2024-10-29T00:00:00"/>
    <x v="0"/>
    <x v="0"/>
    <n v="6224"/>
  </r>
  <r>
    <n v="94001477"/>
    <s v="DNI"/>
    <s v="OJEDA CARBAJAL, RUBEN DARIO"/>
    <s v="M"/>
    <d v="2024-10-08T00:00:00"/>
    <x v="10"/>
    <x v="0"/>
    <s v="NAC. DANIEL A. CARRION"/>
    <s v="103 C.S. PUERTO NUEVO"/>
    <x v="0"/>
    <n v="37"/>
    <n v="2900"/>
    <n v="48298187"/>
    <n v="983026658"/>
    <n v="6226"/>
    <s v="NO"/>
    <x v="40"/>
    <x v="0"/>
    <d v="2024-10-08T00:00:00"/>
    <x v="0"/>
    <d v="2024-10-08T00:00:00"/>
    <x v="0"/>
    <d v="2024-10-12T00:00:00"/>
    <x v="0"/>
    <d v="2024-10-11T00:00:00"/>
    <d v="2024-10-15T00:00:00"/>
    <d v="2024-10-22T00:00:00"/>
    <d v="2024-10-29T00:00:00"/>
    <x v="0"/>
    <x v="0"/>
    <n v="6226"/>
  </r>
  <r>
    <n v="94001786"/>
    <s v="DNI"/>
    <s v="BECERRA CHAVEZ, CRISTHIAN ALONSO"/>
    <s v="M"/>
    <d v="2024-10-08T00:00:00"/>
    <x v="10"/>
    <x v="0"/>
    <s v="NAC. DANIEL A. CARRION"/>
    <s v="101 C.S. MANUEL BONILLA"/>
    <x v="0"/>
    <n v="38"/>
    <n v="3560"/>
    <n v="71931186"/>
    <n v="966248659"/>
    <n v="6220"/>
    <s v="NO"/>
    <x v="25"/>
    <x v="0"/>
    <d v="2024-10-08T00:00:00"/>
    <x v="0"/>
    <d v="2024-10-08T00:00:00"/>
    <x v="0"/>
    <d v="2024-10-10T00:00:00"/>
    <x v="0"/>
    <d v="2024-10-11T00:00:00"/>
    <d v="2024-10-15T00:00:00"/>
    <d v="2024-10-22T00:00:00"/>
    <d v="2024-10-29T00:00:00"/>
    <x v="0"/>
    <x v="0"/>
    <n v="6220"/>
  </r>
  <r>
    <n v="94001501"/>
    <s v="DNI"/>
    <s v="PALMAR ROSALES, EMILY ALEJANDRA"/>
    <s v="F"/>
    <d v="2024-10-08T00:00:00"/>
    <x v="10"/>
    <x v="2"/>
    <s v="HOSPITAL NACIONAL HIPOLITO UNANU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01686"/>
    <s v="DNI"/>
    <s v="BOCANEGRA SOLIS, DEMIAN DARKIEL"/>
    <s v="M"/>
    <d v="2024-10-08T00:00:00"/>
    <x v="10"/>
    <x v="4"/>
    <s v="HOSPITAL SAN JOSE"/>
    <s v="205 P.S. PREVI"/>
    <x v="0"/>
    <n v="38"/>
    <n v="3105"/>
    <n v="72130231"/>
    <n v="972088972"/>
    <n v="714"/>
    <s v="NO"/>
    <x v="43"/>
    <x v="2"/>
    <d v="2024-10-08T00:00:00"/>
    <x v="0"/>
    <d v="2024-10-08T00:00:00"/>
    <x v="0"/>
    <d v="2024-10-12T00:00:00"/>
    <x v="0"/>
    <d v="2024-10-12T00:00:00"/>
    <d v="2024-10-15T00:00:00"/>
    <d v="2024-10-22T00:00:00"/>
    <d v="2024-10-29T00:00:00"/>
    <x v="0"/>
    <x v="0"/>
    <n v="6240"/>
  </r>
  <r>
    <n v="94002773"/>
    <s v="DNI"/>
    <s v="QUISPE LEZMA, JAZIEL EMIL"/>
    <s v="M"/>
    <d v="2024-10-08T00:00:00"/>
    <x v="10"/>
    <x v="0"/>
    <s v="NAC. DANIEL A. CARRION"/>
    <m/>
    <x v="0"/>
    <n v="39"/>
    <n v="3905"/>
    <n v="73281510"/>
    <n v="927914740"/>
    <n v="6234"/>
    <s v="NO"/>
    <x v="1"/>
    <x v="1"/>
    <d v="2024-10-09T00:00:00"/>
    <x v="0"/>
    <d v="2024-10-09T00:00:00"/>
    <x v="0"/>
    <d v="2024-10-10T00:00:00"/>
    <x v="0"/>
    <m/>
    <m/>
    <m/>
    <m/>
    <x v="1"/>
    <x v="1"/>
    <m/>
  </r>
  <r>
    <n v="94001622"/>
    <s v="DNI"/>
    <s v="RANGEL PARRA, SALOMÉ DE JESÚS"/>
    <s v="F"/>
    <d v="2024-10-08T00:00:00"/>
    <x v="10"/>
    <x v="0"/>
    <s v="HOSPITAL SAN JOSE"/>
    <s v="115 C.S. ACAPULCO"/>
    <x v="0"/>
    <n v="40"/>
    <n v="3100"/>
    <n v="7051581"/>
    <n v="975322107"/>
    <n v="6230"/>
    <s v="NO"/>
    <x v="26"/>
    <x v="0"/>
    <d v="2024-10-08T00:00:00"/>
    <x v="0"/>
    <d v="2024-10-08T00:00:00"/>
    <x v="0"/>
    <d v="2024-10-10T00:00:00"/>
    <x v="0"/>
    <m/>
    <m/>
    <m/>
    <m/>
    <x v="1"/>
    <x v="1"/>
    <n v="6230"/>
  </r>
  <r>
    <n v="94002318"/>
    <s v="DNI"/>
    <s v="MOZOMBITE MORANTE, EITHAN SMITH"/>
    <s v="M"/>
    <d v="2024-10-08T00:00:00"/>
    <x v="10"/>
    <x v="0"/>
    <s v="NAC. DANIEL A. CARRION"/>
    <s v="105 P.S. SAN JUAN BOSCO"/>
    <x v="0"/>
    <n v="37"/>
    <n v="3575"/>
    <n v="46974079"/>
    <n v="924210784"/>
    <n v="6225"/>
    <s v="NO"/>
    <x v="37"/>
    <x v="0"/>
    <d v="2024-10-09T00:00:00"/>
    <x v="0"/>
    <d v="2024-10-09T00:00:00"/>
    <x v="0"/>
    <d v="2024-10-10T00:00:00"/>
    <x v="0"/>
    <d v="2024-10-11T00:00:00"/>
    <d v="2024-10-15T00:00:00"/>
    <d v="2024-10-22T00:00:00"/>
    <d v="2024-10-29T00:00:00"/>
    <x v="0"/>
    <x v="0"/>
    <n v="6225"/>
  </r>
  <r>
    <n v="94001758"/>
    <s v="DNI"/>
    <s v="ZELADA LA VALLE, ANDRICK MIGUEL"/>
    <s v="M"/>
    <d v="2024-10-08T00:00:00"/>
    <x v="10"/>
    <x v="1"/>
    <s v="HOSPITAL SAN JOSE"/>
    <s v="309 P.S. VENTANILLA ALTA"/>
    <x v="0"/>
    <n v="38"/>
    <n v="3085"/>
    <n v="73131738"/>
    <n v="934341131"/>
    <n v="6255"/>
    <s v="NO"/>
    <x v="23"/>
    <x v="3"/>
    <d v="2024-10-08T00:00:00"/>
    <x v="0"/>
    <d v="2024-10-08T00:00:00"/>
    <x v="0"/>
    <d v="2024-10-12T00:00:00"/>
    <x v="0"/>
    <m/>
    <m/>
    <m/>
    <m/>
    <x v="1"/>
    <x v="1"/>
    <n v="6255"/>
  </r>
  <r>
    <n v="94001733"/>
    <s v="DNI"/>
    <s v="OBLEA LOPEZ, THEO VALENTINO"/>
    <s v="M"/>
    <d v="2024-10-08T00:00:00"/>
    <x v="10"/>
    <x v="3"/>
    <s v="CLINICA VIRGEN DEL ROSARIO SR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02247"/>
    <s v="CNV"/>
    <s v=" ROMAN, "/>
    <s v="F"/>
    <d v="2024-10-08T00:00:00"/>
    <x v="10"/>
    <x v="1"/>
    <s v="NAC. DANIEL A. CARRION"/>
    <m/>
    <x v="0"/>
    <n v="41"/>
    <n v="3160"/>
    <n v="76579914"/>
    <n v="912973597"/>
    <n v="6260"/>
    <s v="NO"/>
    <x v="1"/>
    <x v="1"/>
    <d v="2024-10-09T00:00:00"/>
    <x v="0"/>
    <d v="2024-10-09T00:00:00"/>
    <x v="0"/>
    <d v="2024-10-10T00:00:00"/>
    <x v="0"/>
    <d v="2024-10-11T00:00:00"/>
    <d v="2024-10-15T00:00:00"/>
    <d v="2024-10-22T00:00:00"/>
    <d v="2024-10-29T00:00:00"/>
    <x v="0"/>
    <x v="0"/>
    <m/>
  </r>
  <r>
    <n v="94002202"/>
    <s v="DNI"/>
    <s v="CERVANTES PESO, VALENTINA ALAIA"/>
    <s v="F"/>
    <d v="2024-10-08T00:00:00"/>
    <x v="10"/>
    <x v="1"/>
    <s v="HOSPITAL DE VENTANILLA"/>
    <s v="306 P.S. ANGAMOS"/>
    <x v="0"/>
    <n v="39"/>
    <n v="3830"/>
    <n v="48919363"/>
    <n v="958083439"/>
    <n v="6268"/>
    <s v="NO"/>
    <x v="28"/>
    <x v="3"/>
    <d v="2024-10-08T00:00:00"/>
    <x v="0"/>
    <d v="2024-10-08T00:00:00"/>
    <x v="0"/>
    <m/>
    <x v="1"/>
    <m/>
    <m/>
    <m/>
    <m/>
    <x v="1"/>
    <x v="1"/>
    <n v="6257"/>
  </r>
  <r>
    <n v="94004030"/>
    <s v="DNI"/>
    <s v="INFANTE USAQUI, LUCAS SAMAR"/>
    <s v="M"/>
    <d v="2024-10-08T00:00:00"/>
    <x v="10"/>
    <x v="0"/>
    <s v="HOSPITAL II LIMA NORTE CALLAO LUIS NEGREIROS VEGA ESSALUD"/>
    <s v="210 P.S. POLIGONO IV"/>
    <x v="1"/>
    <n v="38"/>
    <n v="4200"/>
    <n v="75272799"/>
    <n v="924207724"/>
    <n v="7948"/>
    <s v="NO"/>
    <x v="16"/>
    <x v="2"/>
    <m/>
    <x v="1"/>
    <m/>
    <x v="1"/>
    <m/>
    <x v="1"/>
    <m/>
    <m/>
    <m/>
    <m/>
    <x v="1"/>
    <x v="1"/>
    <n v="6248"/>
  </r>
  <r>
    <n v="94002787"/>
    <s v="DNI"/>
    <s v="CURO MERINO, EMILIA AMERI"/>
    <s v="F"/>
    <d v="2024-10-08T00:00:00"/>
    <x v="10"/>
    <x v="0"/>
    <s v="CLINICA SAN GABRIEL S.A.C."/>
    <m/>
    <x v="1"/>
    <m/>
    <m/>
    <m/>
    <m/>
    <m/>
    <s v="NO"/>
    <x v="1"/>
    <x v="1"/>
    <m/>
    <x v="1"/>
    <m/>
    <x v="1"/>
    <m/>
    <x v="1"/>
    <m/>
    <m/>
    <m/>
    <m/>
    <x v="1"/>
    <x v="1"/>
    <m/>
  </r>
  <r>
    <n v="94001525"/>
    <s v="CNV"/>
    <s v=" SANCHEZ, "/>
    <s v="F"/>
    <d v="2024-10-08T00:00:00"/>
    <x v="10"/>
    <x v="2"/>
    <s v="ALBERTO LEONARDO BARTON THOMPSON"/>
    <m/>
    <x v="1"/>
    <n v="39"/>
    <n v="3390"/>
    <n v="75407084"/>
    <n v="960443208"/>
    <n v="18306"/>
    <s v="NO"/>
    <x v="50"/>
    <x v="1"/>
    <d v="2024-10-08T00:00:00"/>
    <x v="0"/>
    <d v="2024-10-08T00:00:00"/>
    <x v="0"/>
    <m/>
    <x v="1"/>
    <m/>
    <m/>
    <m/>
    <m/>
    <x v="1"/>
    <x v="1"/>
    <m/>
  </r>
  <r>
    <n v="94001522"/>
    <s v="CNV"/>
    <s v=" GAITAN, "/>
    <s v="F"/>
    <d v="2024-10-08T00:00:00"/>
    <x v="10"/>
    <x v="2"/>
    <s v="ALBERTO LEONARDO BARTON THOMPSON"/>
    <m/>
    <x v="1"/>
    <n v="40"/>
    <n v="3085"/>
    <n v="44899778"/>
    <n v="932252083"/>
    <n v="18306"/>
    <s v="NO"/>
    <x v="50"/>
    <x v="1"/>
    <d v="2024-10-08T00:00:00"/>
    <x v="0"/>
    <d v="2024-10-08T00:00:00"/>
    <x v="0"/>
    <m/>
    <x v="1"/>
    <m/>
    <m/>
    <m/>
    <m/>
    <x v="1"/>
    <x v="1"/>
    <m/>
  </r>
  <r>
    <n v="94001953"/>
    <s v="DNI"/>
    <s v="ALVAREZ SOTO, JACOB ABDIEL"/>
    <s v="M"/>
    <d v="2024-10-08T00:00:00"/>
    <x v="10"/>
    <x v="0"/>
    <s v="ALBERTO LEONARDO BARTON THOMPSON"/>
    <s v="106 C.S. SANTA FE"/>
    <x v="1"/>
    <n v="40"/>
    <n v="4230"/>
    <n v="47311203"/>
    <n v="919690449"/>
    <n v="18306"/>
    <s v="NO"/>
    <x v="36"/>
    <x v="0"/>
    <d v="2024-10-08T00:00:00"/>
    <x v="0"/>
    <d v="2024-10-08T00:00:00"/>
    <x v="0"/>
    <m/>
    <x v="1"/>
    <m/>
    <m/>
    <m/>
    <m/>
    <x v="1"/>
    <x v="1"/>
    <n v="6223"/>
  </r>
  <r>
    <n v="94001785"/>
    <s v="CNV"/>
    <s v=" VIDAURRE, "/>
    <s v="F"/>
    <d v="2024-10-08T00:00:00"/>
    <x v="10"/>
    <x v="0"/>
    <s v="ALBERTO LEONARDO BARTON THOMPSON"/>
    <m/>
    <x v="1"/>
    <n v="40"/>
    <n v="3760"/>
    <n v="44989798"/>
    <n v="977344359"/>
    <n v="18306"/>
    <s v="NO"/>
    <x v="50"/>
    <x v="1"/>
    <d v="2024-10-08T00:00:00"/>
    <x v="0"/>
    <d v="2024-10-08T00:00:00"/>
    <x v="0"/>
    <m/>
    <x v="1"/>
    <m/>
    <m/>
    <m/>
    <m/>
    <x v="1"/>
    <x v="1"/>
    <m/>
  </r>
  <r>
    <n v="94002329"/>
    <s v="CNV"/>
    <s v=" RODRIGUEZ, "/>
    <s v="F"/>
    <d v="2024-10-08T00:00:00"/>
    <x v="10"/>
    <x v="0"/>
    <s v="ALBERTO LEONARDO BARTON THOMPSON"/>
    <m/>
    <x v="1"/>
    <n v="39"/>
    <n v="3150"/>
    <n v="73792768"/>
    <n v="954426109"/>
    <n v="18306"/>
    <s v="NO"/>
    <x v="50"/>
    <x v="1"/>
    <d v="2024-10-08T00:00:00"/>
    <x v="0"/>
    <d v="2024-10-08T00:00:00"/>
    <x v="0"/>
    <m/>
    <x v="1"/>
    <m/>
    <m/>
    <m/>
    <m/>
    <x v="1"/>
    <x v="1"/>
    <m/>
  </r>
  <r>
    <n v="94001590"/>
    <s v="DNI"/>
    <s v="COLLANTES ESPINO, ARIANNA ISABELLA"/>
    <s v="F"/>
    <d v="2024-10-08T00:00:00"/>
    <x v="10"/>
    <x v="1"/>
    <s v="CLINICA AVIVA SEDE MENDIOLA"/>
    <s v="315 C.S. VENTANILLA BAJA"/>
    <x v="0"/>
    <m/>
    <m/>
    <m/>
    <m/>
    <m/>
    <s v="NO"/>
    <x v="35"/>
    <x v="3"/>
    <m/>
    <x v="1"/>
    <m/>
    <x v="1"/>
    <m/>
    <x v="1"/>
    <m/>
    <m/>
    <m/>
    <m/>
    <x v="1"/>
    <x v="1"/>
    <n v="6258"/>
  </r>
  <r>
    <n v="94002482"/>
    <s v="CNV"/>
    <s v=" VERASTEGUI, "/>
    <s v="F"/>
    <d v="2024-10-08T00:00:00"/>
    <x v="10"/>
    <x v="1"/>
    <s v="CLINICA CARRION"/>
    <m/>
    <x v="1"/>
    <n v="37"/>
    <n v="2880"/>
    <n v="70549434"/>
    <n v="985245134"/>
    <n v="9917"/>
    <s v="NO"/>
    <x v="22"/>
    <x v="1"/>
    <d v="2024-10-09T00:00:00"/>
    <x v="0"/>
    <d v="2024-10-09T00:00:00"/>
    <x v="0"/>
    <m/>
    <x v="1"/>
    <m/>
    <m/>
    <m/>
    <m/>
    <x v="1"/>
    <x v="1"/>
    <m/>
  </r>
  <r>
    <n v="94003374"/>
    <s v="DNI"/>
    <s v="BRAN DIAZ, THEO FERNANDO"/>
    <s v="M"/>
    <d v="2024-10-09T00:00:00"/>
    <x v="10"/>
    <x v="0"/>
    <s v="HOSPITAL SAN JOSE"/>
    <m/>
    <x v="0"/>
    <n v="40"/>
    <n v="3615"/>
    <n v="45958304"/>
    <n v="964167135"/>
    <n v="8896"/>
    <s v="NO"/>
    <x v="17"/>
    <x v="1"/>
    <d v="2024-10-10T00:00:00"/>
    <x v="0"/>
    <d v="2024-10-10T00:00:00"/>
    <x v="0"/>
    <d v="2024-10-14T00:00:00"/>
    <x v="0"/>
    <d v="2024-10-14T00:00:00"/>
    <d v="2024-10-19T00:00:00"/>
    <d v="2024-10-26T00:00:00"/>
    <d v="2024-11-05T00:00:00"/>
    <x v="0"/>
    <x v="0"/>
    <m/>
  </r>
  <r>
    <n v="94003485"/>
    <s v="DNI"/>
    <s v="ACOSTA RAMOS, DYLAN EMIR"/>
    <s v="M"/>
    <d v="2024-10-09T00:00:00"/>
    <x v="1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03151"/>
    <s v="DNI"/>
    <s v="EZETA SARAVIA, SANTIAGO IGNACIO"/>
    <s v="M"/>
    <d v="2024-10-09T00:00:00"/>
    <x v="10"/>
    <x v="2"/>
    <s v="HOSPITAL NACIONAL ALBERTO SABOGAL SOLOGUREN DE LA RED ASISTENCIAL SABOGAL"/>
    <m/>
    <x v="1"/>
    <n v="39"/>
    <n v="3688"/>
    <n v="47457189"/>
    <n v="950485455"/>
    <n v="10964"/>
    <s v="NO"/>
    <x v="12"/>
    <x v="4"/>
    <m/>
    <x v="1"/>
    <m/>
    <x v="1"/>
    <m/>
    <x v="1"/>
    <m/>
    <m/>
    <m/>
    <m/>
    <x v="1"/>
    <x v="1"/>
    <m/>
  </r>
  <r>
    <n v="94002881"/>
    <s v="CNV"/>
    <s v=" SOTOMAYOR, "/>
    <s v="F"/>
    <d v="2024-10-09T00:00:00"/>
    <x v="10"/>
    <x v="0"/>
    <s v="ALBERTO LEONARDO BARTON THOMPSON"/>
    <m/>
    <x v="1"/>
    <n v="37"/>
    <n v="3735"/>
    <n v="72673710"/>
    <n v="989461287"/>
    <n v="18319"/>
    <s v="NO"/>
    <x v="50"/>
    <x v="1"/>
    <d v="2024-10-09T00:00:00"/>
    <x v="0"/>
    <d v="2024-10-09T00:00:00"/>
    <x v="0"/>
    <m/>
    <x v="1"/>
    <m/>
    <m/>
    <m/>
    <m/>
    <x v="1"/>
    <x v="1"/>
    <m/>
  </r>
  <r>
    <n v="94003532"/>
    <s v="CNV"/>
    <s v=" PECHON, "/>
    <s v="M"/>
    <d v="2024-10-09T00:00:00"/>
    <x v="10"/>
    <x v="0"/>
    <s v="ALBERTO LEONARDO BARTON THOMPSON"/>
    <m/>
    <x v="1"/>
    <n v="40"/>
    <n v="3315"/>
    <n v="72515081"/>
    <n v="950848375"/>
    <n v="18306"/>
    <s v="NO"/>
    <x v="50"/>
    <x v="1"/>
    <d v="2024-10-09T00:00:00"/>
    <x v="0"/>
    <d v="2024-10-09T00:00:00"/>
    <x v="0"/>
    <m/>
    <x v="1"/>
    <m/>
    <m/>
    <m/>
    <m/>
    <x v="1"/>
    <x v="1"/>
    <m/>
  </r>
  <r>
    <n v="94003415"/>
    <s v="DNI"/>
    <s v="MONTALVO MORENO, FELIPE HAZIEL"/>
    <s v="M"/>
    <d v="2024-10-09T00:00:00"/>
    <x v="10"/>
    <x v="0"/>
    <s v="ALBERTO LEONARDO BARTON THOMPSON"/>
    <m/>
    <x v="1"/>
    <n v="39"/>
    <n v="3235"/>
    <n v="74841934"/>
    <n v="955749614"/>
    <n v="18306"/>
    <s v="NO"/>
    <x v="50"/>
    <x v="1"/>
    <d v="2024-10-09T00:00:00"/>
    <x v="0"/>
    <d v="2024-10-09T00:00:00"/>
    <x v="0"/>
    <m/>
    <x v="1"/>
    <m/>
    <m/>
    <m/>
    <m/>
    <x v="1"/>
    <x v="1"/>
    <m/>
  </r>
  <r>
    <n v="94002816"/>
    <s v="DNI"/>
    <s v="PEÑA PAIVA, YULIA"/>
    <s v="F"/>
    <d v="2024-10-09T00:00:00"/>
    <x v="10"/>
    <x v="0"/>
    <s v="CLINICA SAN GABRIEL S.A.C."/>
    <s v="106 C.S. SANTA FE"/>
    <x v="1"/>
    <m/>
    <m/>
    <m/>
    <m/>
    <m/>
    <s v="NO"/>
    <x v="36"/>
    <x v="0"/>
    <m/>
    <x v="1"/>
    <m/>
    <x v="1"/>
    <d v="2024-10-15T00:00:00"/>
    <x v="0"/>
    <d v="2024-10-12T00:00:00"/>
    <d v="2024-10-16T00:00:00"/>
    <d v="2024-10-23T00:00:00"/>
    <d v="2024-11-02T00:00:00"/>
    <x v="0"/>
    <x v="1"/>
    <n v="6223"/>
  </r>
  <r>
    <n v="94003972"/>
    <s v="CNV"/>
    <s v=" CARDENAS, "/>
    <s v="F"/>
    <d v="2024-10-09T00:00:00"/>
    <x v="10"/>
    <x v="0"/>
    <s v="HOSPITAL II LIMA NORTE CALLAO LUIS NEGREIROS VEGA ESSALUD"/>
    <m/>
    <x v="1"/>
    <n v="39"/>
    <n v="3170"/>
    <n v="74656473"/>
    <n v="922741719"/>
    <n v="7948"/>
    <s v="NO"/>
    <x v="12"/>
    <x v="4"/>
    <m/>
    <x v="1"/>
    <m/>
    <x v="1"/>
    <m/>
    <x v="1"/>
    <m/>
    <m/>
    <m/>
    <m/>
    <x v="1"/>
    <x v="1"/>
    <m/>
  </r>
  <r>
    <n v="94003790"/>
    <s v="DNI"/>
    <s v="ASTO GARCIA, HUGO ANDREI"/>
    <s v="M"/>
    <d v="2024-10-09T00:00:00"/>
    <x v="10"/>
    <x v="1"/>
    <s v="HOSPITAL NACIONAL ALBERTO SABOGAL SOLOGUREN DE LA RED ASISTENCIAL SABOGAL"/>
    <m/>
    <x v="1"/>
    <n v="37"/>
    <n v="3412"/>
    <n v="43994442"/>
    <n v="959434574"/>
    <n v="8146"/>
    <s v="NO"/>
    <x v="12"/>
    <x v="4"/>
    <m/>
    <x v="1"/>
    <m/>
    <x v="1"/>
    <m/>
    <x v="1"/>
    <m/>
    <m/>
    <m/>
    <m/>
    <x v="1"/>
    <x v="1"/>
    <m/>
  </r>
  <r>
    <n v="94003983"/>
    <s v="DNI"/>
    <s v="ANICAMA TORRES, HANS MATHIAS"/>
    <s v="M"/>
    <d v="2024-10-09T00:00:00"/>
    <x v="10"/>
    <x v="1"/>
    <s v="HOSPITAL II LIMA NORTE CALLAO LUIS NEGREIROS VEGA ESSALUD"/>
    <s v="304 P.S. CIUDAD PACHACUTEC"/>
    <x v="1"/>
    <n v="40"/>
    <n v="4620"/>
    <n v="47004477"/>
    <n v="936720444"/>
    <n v="8146"/>
    <s v="NO"/>
    <x v="10"/>
    <x v="3"/>
    <m/>
    <x v="1"/>
    <m/>
    <x v="1"/>
    <m/>
    <x v="1"/>
    <m/>
    <m/>
    <m/>
    <m/>
    <x v="1"/>
    <x v="1"/>
    <n v="6267"/>
  </r>
  <r>
    <n v="94003964"/>
    <s v="CNV"/>
    <s v=" RAMIREZ, "/>
    <s v="M"/>
    <d v="2024-10-09T00:00:00"/>
    <x v="10"/>
    <x v="1"/>
    <s v="HOSPITAL II LIMA NORTE CALLAO LUIS NEGREIROS VEGA ESSALUD"/>
    <m/>
    <x v="1"/>
    <n v="41"/>
    <n v="3460"/>
    <n v="44241155"/>
    <n v="925554651"/>
    <n v="8146"/>
    <s v="NO"/>
    <x v="12"/>
    <x v="4"/>
    <m/>
    <x v="1"/>
    <m/>
    <x v="1"/>
    <m/>
    <x v="1"/>
    <m/>
    <m/>
    <m/>
    <m/>
    <x v="1"/>
    <x v="1"/>
    <m/>
  </r>
  <r>
    <n v="94002658"/>
    <s v="DNI"/>
    <s v="ORTEGA LOPEZ, MATEO LEONARDO"/>
    <s v="M"/>
    <d v="2024-10-09T00:00:00"/>
    <x v="10"/>
    <x v="1"/>
    <s v="HOSPITAL DE VENTANILLA"/>
    <m/>
    <x v="0"/>
    <n v="38"/>
    <n v="3140"/>
    <n v="72278497"/>
    <n v="930161840"/>
    <n v="6267"/>
    <s v="NO"/>
    <x v="22"/>
    <x v="1"/>
    <d v="2024-10-09T00:00:00"/>
    <x v="0"/>
    <d v="2024-10-09T00:00:00"/>
    <x v="0"/>
    <d v="2024-10-12T00:00:00"/>
    <x v="0"/>
    <m/>
    <m/>
    <m/>
    <m/>
    <x v="1"/>
    <x v="1"/>
    <m/>
  </r>
  <r>
    <n v="94004103"/>
    <s v="CNV"/>
    <s v=" PANDURO, "/>
    <s v="M"/>
    <d v="2024-10-09T00:00:00"/>
    <x v="10"/>
    <x v="0"/>
    <s v="HOSPITAL RURAL NUEVA CAJAMARC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03781"/>
    <s v="CNV"/>
    <s v=" OJEDA, "/>
    <s v="F"/>
    <d v="2024-10-09T00:00:00"/>
    <x v="10"/>
    <x v="1"/>
    <s v="MATERNO INFANTIL PACHACUTEC  PERU-COREA"/>
    <m/>
    <x v="0"/>
    <n v="37"/>
    <n v="2750"/>
    <n v="61868116"/>
    <n v="908506685"/>
    <n v="6267"/>
    <s v="NO"/>
    <x v="22"/>
    <x v="1"/>
    <d v="2024-10-10T00:00:00"/>
    <x v="0"/>
    <d v="2024-10-10T00:00:00"/>
    <x v="0"/>
    <d v="2024-10-14T00:00:00"/>
    <x v="0"/>
    <d v="2024-10-12T00:00:00"/>
    <d v="2024-10-16T00:00:00"/>
    <d v="2024-10-23T00:00:00"/>
    <d v="2024-10-30T00:00:00"/>
    <x v="0"/>
    <x v="0"/>
    <m/>
  </r>
  <r>
    <n v="94003791"/>
    <s v="DNI"/>
    <s v="DIAZ RODRIGUEZ, KESSLER DANIEL"/>
    <s v="M"/>
    <d v="2024-10-09T00:00:00"/>
    <x v="10"/>
    <x v="1"/>
    <s v="MATERNO INFANTIL PACHACUTEC  PERU-COREA"/>
    <s v="301 C.S.M.I. PACHACUTEC PERU - COREA"/>
    <x v="0"/>
    <n v="39"/>
    <n v="3650"/>
    <n v="76170822"/>
    <n v="947296822"/>
    <n v="7314"/>
    <s v="NO"/>
    <x v="11"/>
    <x v="3"/>
    <d v="2024-10-10T00:00:00"/>
    <x v="0"/>
    <d v="2024-10-10T00:00:00"/>
    <x v="0"/>
    <d v="2024-10-12T00:00:00"/>
    <x v="0"/>
    <d v="2024-10-12T00:00:00"/>
    <d v="2024-10-16T00:00:00"/>
    <d v="2024-10-23T00:00:00"/>
    <d v="2024-10-30T00:00:00"/>
    <x v="0"/>
    <x v="0"/>
    <n v="7314"/>
  </r>
  <r>
    <n v="94002900"/>
    <s v="DNI"/>
    <s v="LOPEZ MANUYAMA, JANELLE ALAYA"/>
    <s v="F"/>
    <d v="2024-10-09T00:00:00"/>
    <x v="10"/>
    <x v="1"/>
    <s v="HOSPITAL CARLOS LANFRANCO LA HOZ"/>
    <s v="309 P.S. VENTANILLA ALTA"/>
    <x v="0"/>
    <m/>
    <m/>
    <m/>
    <m/>
    <m/>
    <s v="NO"/>
    <x v="23"/>
    <x v="3"/>
    <m/>
    <x v="1"/>
    <m/>
    <x v="1"/>
    <m/>
    <x v="1"/>
    <d v="2024-10-15T00:00:00"/>
    <d v="2024-10-20T00:00:00"/>
    <d v="2024-10-27T00:00:00"/>
    <d v="2024-11-04T00:00:00"/>
    <x v="0"/>
    <x v="1"/>
    <n v="6255"/>
  </r>
  <r>
    <n v="94003519"/>
    <s v="CNV"/>
    <s v=" ANTONIO, "/>
    <s v="F"/>
    <d v="2024-10-09T00:00:00"/>
    <x v="10"/>
    <x v="1"/>
    <s v="HOSPITAL DE VENTANILLA"/>
    <m/>
    <x v="0"/>
    <n v="39"/>
    <n v="4970"/>
    <n v="78970392"/>
    <n v="928118948"/>
    <n v="6263"/>
    <s v="NO"/>
    <x v="22"/>
    <x v="1"/>
    <d v="2024-10-10T00:00:00"/>
    <x v="0"/>
    <d v="2024-10-10T00:00:00"/>
    <x v="0"/>
    <m/>
    <x v="1"/>
    <m/>
    <m/>
    <m/>
    <m/>
    <x v="1"/>
    <x v="1"/>
    <m/>
  </r>
  <r>
    <n v="94003388"/>
    <s v="DNI"/>
    <s v="NECIOSUP SANTOS, LIONEL DEL PIERO"/>
    <s v="M"/>
    <d v="2024-10-09T00:00:00"/>
    <x v="10"/>
    <x v="1"/>
    <s v="HOSPITAL DE VENTANILLA"/>
    <s v="312 P.S. MI PERU"/>
    <x v="0"/>
    <n v="39"/>
    <n v="3690"/>
    <n v="73015357"/>
    <n v="968482852"/>
    <n v="6260"/>
    <s v="NO"/>
    <x v="7"/>
    <x v="3"/>
    <d v="2024-10-09T00:00:00"/>
    <x v="0"/>
    <d v="2024-10-09T00:00:00"/>
    <x v="0"/>
    <d v="2024-10-12T00:00:00"/>
    <x v="0"/>
    <d v="2024-10-12T00:00:00"/>
    <d v="2024-10-16T00:00:00"/>
    <d v="2024-10-23T00:00:00"/>
    <d v="2024-10-30T00:00:00"/>
    <x v="0"/>
    <x v="0"/>
    <n v="6260"/>
  </r>
  <r>
    <n v="94002820"/>
    <s v="DNI"/>
    <s v="ALATA RIOS, LUCAS AARON"/>
    <s v="M"/>
    <d v="2024-10-09T00:00:00"/>
    <x v="10"/>
    <x v="1"/>
    <s v="HOSPITAL DE VENTANILLA"/>
    <s v="309 P.S. VENTANILLA ALTA"/>
    <x v="0"/>
    <n v="40"/>
    <n v="3095"/>
    <n v="70639889"/>
    <n v="902379641"/>
    <n v="6255"/>
    <s v="NO"/>
    <x v="23"/>
    <x v="3"/>
    <d v="2024-10-09T00:00:00"/>
    <x v="0"/>
    <d v="2024-10-09T00:00:00"/>
    <x v="0"/>
    <d v="2024-10-15T00:00:00"/>
    <x v="0"/>
    <d v="2024-10-13T00:00:00"/>
    <d v="2024-10-17T00:00:00"/>
    <d v="2024-10-24T00:00:00"/>
    <d v="2024-10-31T00:00:00"/>
    <x v="0"/>
    <x v="0"/>
    <n v="6255"/>
  </r>
  <r>
    <n v="94003438"/>
    <s v="DNI"/>
    <s v="CABEZA GOITIA, KYLIAM ANDRES"/>
    <s v="M"/>
    <d v="2024-10-09T00:00:00"/>
    <x v="10"/>
    <x v="1"/>
    <s v="NAC. DANIEL A. CARRION"/>
    <s v="307 P.S. HIJOS DEL ALMIRANTE GRAU"/>
    <x v="0"/>
    <n v="39"/>
    <n v="3565"/>
    <n v="4390405"/>
    <n v="901282428"/>
    <n v="6238"/>
    <s v="NO"/>
    <x v="8"/>
    <x v="3"/>
    <d v="2024-10-10T00:00:00"/>
    <x v="0"/>
    <d v="2024-10-10T00:00:00"/>
    <x v="0"/>
    <d v="2024-10-15T00:00:00"/>
    <x v="0"/>
    <d v="2024-10-12T00:00:00"/>
    <d v="2024-10-16T00:00:00"/>
    <d v="2024-10-23T00:00:00"/>
    <d v="2024-10-30T00:00:00"/>
    <x v="0"/>
    <x v="0"/>
    <n v="6262"/>
  </r>
  <r>
    <n v="94003525"/>
    <s v="DNI"/>
    <s v="JAVE EVARISTO, EITHAM DARIEL"/>
    <s v="M"/>
    <d v="2024-10-09T00:00:00"/>
    <x v="10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03067"/>
    <s v="DNI"/>
    <s v="RAFAEL PAUCAR, DHAENNERYS SEHYRAN"/>
    <s v="F"/>
    <d v="2024-10-09T00:00:00"/>
    <x v="10"/>
    <x v="1"/>
    <s v="NAC. DANIEL A. CARRION"/>
    <m/>
    <x v="0"/>
    <n v="39"/>
    <n v="3570"/>
    <n v="75869904"/>
    <n v="969905242"/>
    <n v="6125"/>
    <s v="NO"/>
    <x v="1"/>
    <x v="1"/>
    <d v="2024-10-09T00:00:00"/>
    <x v="0"/>
    <d v="2024-10-09T00:00:00"/>
    <x v="0"/>
    <d v="2024-10-15T00:00:00"/>
    <x v="0"/>
    <m/>
    <m/>
    <m/>
    <m/>
    <x v="1"/>
    <x v="1"/>
    <m/>
  </r>
  <r>
    <n v="94004573"/>
    <s v="DNI"/>
    <s v="GUIVIN TEJADA, ALBA RAFAELA"/>
    <s v="F"/>
    <d v="2024-10-10T00:00:00"/>
    <x v="10"/>
    <x v="0"/>
    <s v="HOSPITAL NACIONAL CAYETANO HEREDIA"/>
    <s v="207 P.S. EL ALAMO"/>
    <x v="0"/>
    <m/>
    <m/>
    <m/>
    <m/>
    <m/>
    <s v="NO"/>
    <x v="4"/>
    <x v="2"/>
    <m/>
    <x v="1"/>
    <m/>
    <x v="1"/>
    <m/>
    <x v="1"/>
    <d v="2024-10-13T00:00:00"/>
    <d v="2024-10-17T00:00:00"/>
    <m/>
    <m/>
    <x v="1"/>
    <x v="1"/>
    <n v="6246"/>
  </r>
  <r>
    <n v="94004374"/>
    <s v="CNV"/>
    <s v=" SILVA, "/>
    <s v="M"/>
    <d v="2024-10-10T00:00:00"/>
    <x v="10"/>
    <x v="0"/>
    <s v="NAC. DANIEL A. CARRION"/>
    <m/>
    <x v="0"/>
    <n v="38"/>
    <n v="4280"/>
    <n v="42278218"/>
    <n v="960087169"/>
    <n v="6221"/>
    <s v="NO"/>
    <x v="1"/>
    <x v="1"/>
    <d v="2024-10-11T00:00:00"/>
    <x v="0"/>
    <d v="2024-10-11T00:00:00"/>
    <x v="0"/>
    <d v="2024-10-12T00:00:00"/>
    <x v="0"/>
    <d v="2024-10-13T00:00:00"/>
    <d v="2024-10-17T00:00:00"/>
    <d v="2024-10-24T00:00:00"/>
    <d v="2024-10-31T00:00:00"/>
    <x v="0"/>
    <x v="0"/>
    <m/>
  </r>
  <r>
    <n v="94004547"/>
    <s v="DNI"/>
    <s v="SIFUENTES LOYOLA, ALESSIA VICTORIA"/>
    <s v="F"/>
    <d v="2024-10-10T00:00:00"/>
    <x v="10"/>
    <x v="0"/>
    <s v="NAC. DANIEL A. CARRION"/>
    <m/>
    <x v="0"/>
    <n v="38"/>
    <n v="2880"/>
    <n v="70398606"/>
    <n v="910587984"/>
    <n v="6220"/>
    <s v="NO"/>
    <x v="1"/>
    <x v="1"/>
    <d v="2024-10-11T00:00:00"/>
    <x v="0"/>
    <d v="2024-10-11T00:00:00"/>
    <x v="0"/>
    <d v="2024-10-12T00:00:00"/>
    <x v="0"/>
    <m/>
    <m/>
    <m/>
    <m/>
    <x v="1"/>
    <x v="1"/>
    <m/>
  </r>
  <r>
    <n v="94004682"/>
    <s v="DNI"/>
    <s v="CAMACHO DAVILA, MAX ANDRES"/>
    <s v="M"/>
    <d v="2024-10-10T00:00:00"/>
    <x v="10"/>
    <x v="0"/>
    <s v="HOSPITAL SAN JOSE"/>
    <s v="204 C.S. SESQUICENTENARIO"/>
    <x v="0"/>
    <n v="37"/>
    <n v="3390"/>
    <n v="71157112"/>
    <n v="981621048"/>
    <n v="6239"/>
    <s v="NO"/>
    <x v="2"/>
    <x v="2"/>
    <d v="2024-10-11T00:00:00"/>
    <x v="0"/>
    <d v="2024-10-11T00:00:00"/>
    <x v="0"/>
    <m/>
    <x v="1"/>
    <d v="2024-10-14T00:00:00"/>
    <d v="2024-10-17T00:00:00"/>
    <d v="2024-10-24T00:00:00"/>
    <d v="2024-10-31T00:00:00"/>
    <x v="0"/>
    <x v="1"/>
    <n v="6239"/>
  </r>
  <r>
    <n v="94004456"/>
    <s v="DNI"/>
    <s v="GARCIA MUCHA, LIAM VALENTINO"/>
    <s v="M"/>
    <d v="2024-10-10T00:00:00"/>
    <x v="10"/>
    <x v="0"/>
    <s v="HOSPITAL SAN JOSE"/>
    <s v="207 P.S. EL ALAMO"/>
    <x v="0"/>
    <n v="39"/>
    <n v="3375"/>
    <n v="72467791"/>
    <n v="933306795"/>
    <n v="6246"/>
    <s v="NO"/>
    <x v="4"/>
    <x v="2"/>
    <d v="2024-10-10T00:00:00"/>
    <x v="0"/>
    <d v="2024-10-10T00:00:00"/>
    <x v="0"/>
    <d v="2024-10-14T00:00:00"/>
    <x v="0"/>
    <m/>
    <m/>
    <m/>
    <m/>
    <x v="1"/>
    <x v="1"/>
    <n v="6246"/>
  </r>
  <r>
    <n v="94003654"/>
    <s v="DNI"/>
    <s v="ERRIVARES ANGELDONIS, BRAULIO EITHAN"/>
    <s v="M"/>
    <d v="2024-10-10T00:00:00"/>
    <x v="10"/>
    <x v="0"/>
    <s v="NAC. DANIEL A. CARRION"/>
    <s v="112 C.S. NESTOR GAMBETTA"/>
    <x v="0"/>
    <n v="41"/>
    <n v="4635"/>
    <n v="47736337"/>
    <n v="946513970"/>
    <n v="6228"/>
    <s v="NO"/>
    <x v="31"/>
    <x v="0"/>
    <d v="2024-10-10T00:00:00"/>
    <x v="0"/>
    <d v="2024-10-10T00:00:00"/>
    <x v="0"/>
    <d v="2024-10-12T00:00:00"/>
    <x v="0"/>
    <d v="2024-10-13T00:00:00"/>
    <d v="2024-10-17T00:00:00"/>
    <d v="2024-10-24T00:00:00"/>
    <d v="2024-10-31T00:00:00"/>
    <x v="0"/>
    <x v="0"/>
    <n v="6228"/>
  </r>
  <r>
    <n v="94004644"/>
    <s v="DNI"/>
    <s v="TORRES HUAYTA, DAMARIS ABIGAIL"/>
    <s v="F"/>
    <d v="2024-10-10T00:00:00"/>
    <x v="10"/>
    <x v="0"/>
    <s v="NAC. DANIEL A. CARRION"/>
    <s v="115 C.S. ACAPULCO"/>
    <x v="0"/>
    <n v="39"/>
    <n v="3795"/>
    <n v="41105686"/>
    <n v="984310617"/>
    <n v="6230"/>
    <s v="NO"/>
    <x v="26"/>
    <x v="0"/>
    <d v="2024-10-11T00:00:00"/>
    <x v="0"/>
    <d v="2024-10-11T00:00:00"/>
    <x v="0"/>
    <m/>
    <x v="1"/>
    <d v="2024-10-14T00:00:00"/>
    <d v="2024-10-17T00:00:00"/>
    <d v="2024-10-24T00:00:00"/>
    <d v="2024-10-31T00:00:00"/>
    <x v="0"/>
    <x v="1"/>
    <n v="6230"/>
  </r>
  <r>
    <n v="94004700"/>
    <s v="DNI"/>
    <s v="SAMANEZ MARTINEZ, THIAGO ALESSANDRO"/>
    <s v="M"/>
    <d v="2024-10-10T00:00:00"/>
    <x v="10"/>
    <x v="0"/>
    <s v="NAC. DANIEL A. CARRION"/>
    <s v="116 P.S. JUAN PABLO II"/>
    <x v="0"/>
    <n v="37"/>
    <n v="3350"/>
    <n v="70328536"/>
    <n v="919056591"/>
    <n v="6233"/>
    <s v="NO"/>
    <x v="47"/>
    <x v="0"/>
    <d v="2024-10-11T00:00:00"/>
    <x v="0"/>
    <d v="2024-10-11T00:00:00"/>
    <x v="0"/>
    <d v="2024-10-12T00:00:00"/>
    <x v="0"/>
    <d v="2024-10-14T00:00:00"/>
    <d v="2024-10-21T00:00:00"/>
    <d v="2024-10-28T00:00:00"/>
    <d v="2024-11-05T00:00:00"/>
    <x v="0"/>
    <x v="0"/>
    <n v="6233"/>
  </r>
  <r>
    <n v="94003823"/>
    <s v="DNI"/>
    <s v="TELLO CORONEL, MATEO ALEXANDER"/>
    <s v="M"/>
    <d v="2024-10-10T00:00:00"/>
    <x v="10"/>
    <x v="1"/>
    <s v="HOSPITAL DE VENTANILLA"/>
    <s v="305 C.S. SANTA ROSA DE PACHACUTEC"/>
    <x v="0"/>
    <n v="40"/>
    <n v="2890"/>
    <n v="77797746"/>
    <n v="928625807"/>
    <n v="6263"/>
    <s v="NO"/>
    <x v="20"/>
    <x v="3"/>
    <d v="2024-10-10T00:00:00"/>
    <x v="0"/>
    <d v="2024-10-10T00:00:00"/>
    <x v="0"/>
    <m/>
    <x v="1"/>
    <d v="2024-10-13T00:00:00"/>
    <d v="2024-10-17T00:00:00"/>
    <d v="2024-10-24T00:00:00"/>
    <d v="2024-10-31T00:00:00"/>
    <x v="0"/>
    <x v="1"/>
    <n v="6263"/>
  </r>
  <r>
    <n v="94004522"/>
    <s v="DNI"/>
    <s v="SALDIVAR LLAJHUASH, ADHARA ANTONELLA"/>
    <s v="F"/>
    <d v="2024-10-10T00:00:00"/>
    <x v="10"/>
    <x v="1"/>
    <s v="HOSPITAL DE VENTANILLA"/>
    <m/>
    <x v="0"/>
    <n v="39"/>
    <n v="3270"/>
    <n v="75377319"/>
    <n v="935148250"/>
    <n v="6264"/>
    <s v="NO"/>
    <x v="22"/>
    <x v="1"/>
    <d v="2024-10-10T00:00:00"/>
    <x v="0"/>
    <d v="2024-10-10T00:00:00"/>
    <x v="0"/>
    <m/>
    <x v="1"/>
    <m/>
    <m/>
    <m/>
    <m/>
    <x v="1"/>
    <x v="1"/>
    <m/>
  </r>
  <r>
    <n v="94004643"/>
    <s v="DNI"/>
    <s v="MEJIA BEDIA, GERARD MATTEO"/>
    <s v="M"/>
    <d v="2024-10-10T00:00:00"/>
    <x v="10"/>
    <x v="1"/>
    <s v="HOSPITAL DE VENTANILLA"/>
    <s v="304 P.S. CIUDAD PACHACUTEC"/>
    <x v="0"/>
    <n v="40"/>
    <n v="3800"/>
    <n v="76356909"/>
    <n v="916463811"/>
    <n v="6267"/>
    <s v="NO"/>
    <x v="10"/>
    <x v="3"/>
    <d v="2024-10-10T00:00:00"/>
    <x v="0"/>
    <d v="2024-10-10T00:00:00"/>
    <x v="0"/>
    <d v="2024-10-15T00:00:00"/>
    <x v="0"/>
    <d v="2024-10-13T00:00:00"/>
    <d v="2024-10-17T00:00:00"/>
    <d v="2024-10-24T00:00:00"/>
    <d v="2024-10-31T00:00:00"/>
    <x v="0"/>
    <x v="0"/>
    <n v="6267"/>
  </r>
  <r>
    <n v="94004598"/>
    <s v="DNI"/>
    <s v="RUIZ DEL AGUILA, DEMIAN LUCAS GAEL"/>
    <s v="M"/>
    <d v="2024-10-10T00:00:00"/>
    <x v="10"/>
    <x v="1"/>
    <s v="HOSPITAL DE VENTANILLA"/>
    <s v="308 P.S. DEFENSORES DE LA PATRIA"/>
    <x v="0"/>
    <n v="39"/>
    <n v="2760"/>
    <n v="45347830"/>
    <n v="927319272"/>
    <n v="6268"/>
    <s v="NO"/>
    <x v="19"/>
    <x v="3"/>
    <d v="2024-10-10T00:00:00"/>
    <x v="0"/>
    <d v="2024-10-10T00:00:00"/>
    <x v="0"/>
    <d v="2024-10-14T00:00:00"/>
    <x v="0"/>
    <d v="2024-10-13T00:00:00"/>
    <d v="2024-10-17T00:00:00"/>
    <d v="2024-10-24T00:00:00"/>
    <d v="2024-10-31T00:00:00"/>
    <x v="0"/>
    <x v="0"/>
    <n v="6268"/>
  </r>
  <r>
    <n v="94004361"/>
    <s v="DNI"/>
    <s v="AWANASH RIOS, KIANA ADISON"/>
    <s v="F"/>
    <d v="2024-10-10T00:00:00"/>
    <x v="10"/>
    <x v="1"/>
    <s v="HOSPITAL NACIONAL ALBERTO SABOGAL SOLOGUREN DE LA RED ASISTENCIAL SABOGAL"/>
    <s v="306 P.S. ANGAMOS"/>
    <x v="1"/>
    <n v="39"/>
    <n v="2978"/>
    <n v="76296714"/>
    <n v="989179355"/>
    <n v="8146"/>
    <s v="NO"/>
    <x v="28"/>
    <x v="3"/>
    <m/>
    <x v="1"/>
    <m/>
    <x v="1"/>
    <m/>
    <x v="1"/>
    <m/>
    <m/>
    <m/>
    <m/>
    <x v="1"/>
    <x v="1"/>
    <n v="6257"/>
  </r>
  <r>
    <n v="94004239"/>
    <s v="DNI"/>
    <s v="ROJAS VIVAS, ASHER YETRO VALENTINO"/>
    <s v="M"/>
    <d v="2024-10-10T00:00:00"/>
    <x v="10"/>
    <x v="1"/>
    <s v="HOSPITAL II LIMA NORTE CALLAO LUIS NEGREIROS VEGA ESSALUD"/>
    <m/>
    <x v="1"/>
    <n v="40"/>
    <n v="4450"/>
    <n v="43547066"/>
    <n v="922019961"/>
    <n v="8146"/>
    <s v="NO"/>
    <x v="12"/>
    <x v="4"/>
    <m/>
    <x v="1"/>
    <m/>
    <x v="1"/>
    <m/>
    <x v="1"/>
    <m/>
    <m/>
    <m/>
    <m/>
    <x v="1"/>
    <x v="1"/>
    <m/>
  </r>
  <r>
    <n v="94005036"/>
    <s v="DNI"/>
    <s v="FARFAN RODRIGUEZ, EMILIA DANIELA"/>
    <s v="F"/>
    <d v="2024-10-10T00:00:00"/>
    <x v="10"/>
    <x v="0"/>
    <s v="CLINICA SAN GABRIEL S.A.C."/>
    <s v="115 C.S. ACAPULCO"/>
    <x v="1"/>
    <m/>
    <m/>
    <m/>
    <m/>
    <m/>
    <s v="NO"/>
    <x v="26"/>
    <x v="0"/>
    <m/>
    <x v="1"/>
    <m/>
    <x v="1"/>
    <m/>
    <x v="1"/>
    <m/>
    <m/>
    <m/>
    <m/>
    <x v="1"/>
    <x v="1"/>
    <n v="6230"/>
  </r>
  <r>
    <n v="94003969"/>
    <s v="DNI"/>
    <s v="HUAMAN GUTIERREZ, EITHAN CAIUS GABRIEL"/>
    <s v="M"/>
    <d v="2024-10-10T00:00:00"/>
    <x v="10"/>
    <x v="4"/>
    <s v="HOSPITAL SAN JOSE"/>
    <s v="214 C.S. CARMEN DE LA LEGUA"/>
    <x v="0"/>
    <n v="38"/>
    <n v="2980"/>
    <n v="76583238"/>
    <n v="931921251"/>
    <n v="15770"/>
    <s v="NO"/>
    <x v="6"/>
    <x v="2"/>
    <d v="2024-10-10T00:00:00"/>
    <x v="0"/>
    <d v="2024-10-10T00:00:00"/>
    <x v="0"/>
    <d v="2024-10-15T00:00:00"/>
    <x v="0"/>
    <m/>
    <m/>
    <m/>
    <m/>
    <x v="1"/>
    <x v="1"/>
    <n v="6252"/>
  </r>
  <r>
    <n v="94003938"/>
    <s v="DNI"/>
    <s v="ARIAS CCANTO, ARIANNA SOFIA"/>
    <s v="F"/>
    <d v="2024-10-10T00:00:00"/>
    <x v="10"/>
    <x v="0"/>
    <s v="ALBERTO LEONARDO BARTON THOMPSON"/>
    <m/>
    <x v="1"/>
    <n v="39"/>
    <n v="4005"/>
    <n v="45469531"/>
    <n v="966340719"/>
    <n v="18306"/>
    <s v="NO"/>
    <x v="50"/>
    <x v="1"/>
    <d v="2024-10-10T00:00:00"/>
    <x v="0"/>
    <d v="2024-10-10T00:00:00"/>
    <x v="0"/>
    <m/>
    <x v="1"/>
    <m/>
    <m/>
    <m/>
    <m/>
    <x v="1"/>
    <x v="1"/>
    <m/>
  </r>
  <r>
    <n v="94004781"/>
    <s v="CNV"/>
    <s v=" GARCIA, "/>
    <s v="M"/>
    <d v="2024-10-10T00:00:00"/>
    <x v="10"/>
    <x v="0"/>
    <s v="ALBERTO LEONARDO BARTON THOMPSON"/>
    <m/>
    <x v="1"/>
    <n v="40"/>
    <n v="3550"/>
    <n v="72493476"/>
    <n v="994705419"/>
    <n v="18306"/>
    <s v="NO"/>
    <x v="50"/>
    <x v="1"/>
    <d v="2024-10-11T00:00:00"/>
    <x v="0"/>
    <d v="2024-10-11T00:00:00"/>
    <x v="0"/>
    <m/>
    <x v="1"/>
    <m/>
    <m/>
    <m/>
    <m/>
    <x v="1"/>
    <x v="1"/>
    <m/>
  </r>
  <r>
    <n v="94004408"/>
    <s v="DNI"/>
    <s v="ACUÑA VITOR, SOFÍA ISABELLA"/>
    <s v="F"/>
    <d v="2024-10-10T00:00:00"/>
    <x v="10"/>
    <x v="1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04521"/>
    <s v="DNI"/>
    <s v="VILLALOBOS PADILLA, MAZIKEEN EMMA LILI"/>
    <s v="F"/>
    <d v="2024-10-10T00:00:00"/>
    <x v="10"/>
    <x v="0"/>
    <s v="ALBERTO LEONARDO BARTON THOMPSON"/>
    <m/>
    <x v="1"/>
    <n v="40"/>
    <n v="2980"/>
    <n v="74954903"/>
    <n v="920508726"/>
    <n v="18306"/>
    <s v="NO"/>
    <x v="50"/>
    <x v="1"/>
    <d v="2024-10-10T00:00:00"/>
    <x v="0"/>
    <d v="2024-10-10T00:00:00"/>
    <x v="0"/>
    <m/>
    <x v="1"/>
    <m/>
    <m/>
    <m/>
    <m/>
    <x v="1"/>
    <x v="1"/>
    <m/>
  </r>
  <r>
    <n v="94003732"/>
    <s v="CNV"/>
    <s v=" DAÑOBEYTIA, "/>
    <s v="M"/>
    <d v="2024-10-10T00:00:00"/>
    <x v="10"/>
    <x v="6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05504"/>
    <s v="CNV"/>
    <s v=" CARRILLO, "/>
    <s v="F"/>
    <d v="2024-10-10T00:00:00"/>
    <x v="10"/>
    <x v="1"/>
    <s v="CLINICA MEDICA PRIMAVERA"/>
    <m/>
    <x v="0"/>
    <m/>
    <m/>
    <m/>
    <m/>
    <m/>
    <s v="NO"/>
    <x v="18"/>
    <x v="2"/>
    <m/>
    <x v="1"/>
    <m/>
    <x v="1"/>
    <m/>
    <x v="1"/>
    <d v="2024-10-14T00:00:00"/>
    <d v="2024-10-17T00:00:00"/>
    <d v="2024-10-24T00:00:00"/>
    <d v="2024-10-31T00:00:00"/>
    <x v="0"/>
    <x v="1"/>
    <m/>
  </r>
  <r>
    <n v="94004734"/>
    <s v="DNI"/>
    <s v="SILVA MENDOZA, GIACOMO VALENTINO"/>
    <s v="M"/>
    <d v="2024-10-10T00:00:00"/>
    <x v="10"/>
    <x v="0"/>
    <s v="HOSPITAL NACIONAL ALBERTO SABOGAL SOLOGUREN DE LA RED ASISTENCIAL SABOGAL"/>
    <s v="107 P.S. CALLAO"/>
    <x v="1"/>
    <n v="39"/>
    <n v="3904"/>
    <n v="45000610"/>
    <n v="933409850"/>
    <n v="10964"/>
    <s v="NO"/>
    <x v="34"/>
    <x v="0"/>
    <m/>
    <x v="1"/>
    <m/>
    <x v="1"/>
    <m/>
    <x v="1"/>
    <m/>
    <m/>
    <m/>
    <m/>
    <x v="1"/>
    <x v="1"/>
    <n v="6222"/>
  </r>
  <r>
    <n v="94004750"/>
    <s v="DNI"/>
    <s v="RAMIREZ ZEA, ALESSIA"/>
    <s v="F"/>
    <d v="2024-10-10T00:00:00"/>
    <x v="10"/>
    <x v="0"/>
    <s v="HOSPITAL NACIONAL ALBERTO SABOGAL SOLOGUREN DE LA RED ASISTENCIAL SABOGAL"/>
    <s v="115 C.S. ACAPULCO"/>
    <x v="1"/>
    <n v="38"/>
    <n v="3069"/>
    <n v="70688792"/>
    <n v="933898325"/>
    <n v="10964"/>
    <s v="NO"/>
    <x v="26"/>
    <x v="0"/>
    <m/>
    <x v="1"/>
    <m/>
    <x v="1"/>
    <m/>
    <x v="1"/>
    <m/>
    <m/>
    <m/>
    <m/>
    <x v="1"/>
    <x v="1"/>
    <n v="6230"/>
  </r>
  <r>
    <n v="94004367"/>
    <s v="DNI"/>
    <s v="CHUMPITAZ AZALDEGUI, ALESSIO SAMUEL"/>
    <s v="M"/>
    <d v="2024-10-10T00:00:00"/>
    <x v="10"/>
    <x v="3"/>
    <s v="HOSPITAL NACIONAL ALBERTO SABOGAL SOLOGUREN DE LA RED ASISTENCIAL SABOGAL"/>
    <m/>
    <x v="1"/>
    <n v="38"/>
    <n v="3913"/>
    <n v="75118500"/>
    <n v="934573368"/>
    <n v="10964"/>
    <s v="NO"/>
    <x v="12"/>
    <x v="4"/>
    <m/>
    <x v="1"/>
    <m/>
    <x v="1"/>
    <m/>
    <x v="1"/>
    <m/>
    <m/>
    <m/>
    <m/>
    <x v="1"/>
    <x v="1"/>
    <m/>
  </r>
  <r>
    <n v="94004356"/>
    <s v="CNV"/>
    <s v=" CHURA, "/>
    <s v="M"/>
    <d v="2024-10-10T00:00:00"/>
    <x v="10"/>
    <x v="0"/>
    <s v="HOSPITAL NACIONAL ALBERTO SABOGAL SOLOGUREN DE LA RED ASISTENCIAL SABOGAL"/>
    <m/>
    <x v="1"/>
    <n v="38"/>
    <n v="3777"/>
    <n v="40929782"/>
    <n v="974501399"/>
    <n v="10964"/>
    <s v="NO"/>
    <x v="12"/>
    <x v="4"/>
    <m/>
    <x v="1"/>
    <m/>
    <x v="1"/>
    <m/>
    <x v="1"/>
    <m/>
    <m/>
    <m/>
    <m/>
    <x v="1"/>
    <x v="1"/>
    <m/>
  </r>
  <r>
    <n v="94004613"/>
    <s v="DNI"/>
    <s v="ONCIHUAY MAZA, BASTIAN ARATH"/>
    <s v="M"/>
    <d v="2024-10-10T00:00:00"/>
    <x v="10"/>
    <x v="0"/>
    <s v="ASOCIACION CIVIL NUESTRA SEÑORA DEL SAGRADO CORAZON"/>
    <s v="107 P.S. CALLAO"/>
    <x v="1"/>
    <m/>
    <m/>
    <m/>
    <m/>
    <m/>
    <s v="NO"/>
    <x v="34"/>
    <x v="0"/>
    <m/>
    <x v="1"/>
    <m/>
    <x v="1"/>
    <m/>
    <x v="1"/>
    <m/>
    <m/>
    <m/>
    <m/>
    <x v="1"/>
    <x v="1"/>
    <n v="6222"/>
  </r>
  <r>
    <n v="94003760"/>
    <s v="DNI"/>
    <s v="OCUPA BARDALES, RAFAEL"/>
    <s v="M"/>
    <d v="2024-10-10T00:00:00"/>
    <x v="10"/>
    <x v="1"/>
    <s v="HOSPITAL II LIMA NORTE CALLAO LUIS NEGREIROS VEGA ESSALUD"/>
    <m/>
    <x v="1"/>
    <n v="38"/>
    <n v="4480"/>
    <n v="46830309"/>
    <n v="968453737"/>
    <n v="8146"/>
    <s v="NO"/>
    <x v="12"/>
    <x v="4"/>
    <m/>
    <x v="1"/>
    <m/>
    <x v="1"/>
    <m/>
    <x v="1"/>
    <m/>
    <m/>
    <m/>
    <m/>
    <x v="1"/>
    <x v="1"/>
    <m/>
  </r>
  <r>
    <n v="94005557"/>
    <s v="CNV"/>
    <s v=" LOAYZA, "/>
    <s v="M"/>
    <d v="2024-10-11T00:00:00"/>
    <x v="10"/>
    <x v="0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05046"/>
    <s v="DNI"/>
    <s v="CUEVA VEGA, AITANA PAZ"/>
    <s v="F"/>
    <d v="2024-10-11T00:00:00"/>
    <x v="10"/>
    <x v="3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04991"/>
    <s v="DNI"/>
    <s v="VALERA TAVARA, MAGBI LUCIE MARIANA MARIE"/>
    <s v="F"/>
    <d v="2024-10-11T00:00:00"/>
    <x v="10"/>
    <x v="2"/>
    <s v="HOSPITAL NACIONAL ALBERTO SABOGAL SOLOGUREN DE LA RED ASISTENCIAL SABOGAL"/>
    <m/>
    <x v="1"/>
    <n v="38"/>
    <n v="3241"/>
    <n v="42091561"/>
    <n v="903377156"/>
    <n v="10964"/>
    <s v="NO"/>
    <x v="12"/>
    <x v="4"/>
    <m/>
    <x v="1"/>
    <m/>
    <x v="1"/>
    <m/>
    <x v="1"/>
    <m/>
    <m/>
    <m/>
    <m/>
    <x v="1"/>
    <x v="1"/>
    <m/>
  </r>
  <r>
    <n v="94005516"/>
    <s v="CNV"/>
    <s v=" VALLEJOS, "/>
    <s v="F"/>
    <d v="2024-10-11T00:00:00"/>
    <x v="10"/>
    <x v="1"/>
    <s v="ALBERTO LEONARDO BARTON THOMPSON"/>
    <m/>
    <x v="1"/>
    <n v="38"/>
    <n v="3930"/>
    <n v="70214217"/>
    <n v="933140358"/>
    <n v="18306"/>
    <s v="NO"/>
    <x v="50"/>
    <x v="1"/>
    <d v="2024-10-11T00:00:00"/>
    <x v="0"/>
    <d v="2024-10-11T00:00:00"/>
    <x v="0"/>
    <m/>
    <x v="1"/>
    <m/>
    <m/>
    <m/>
    <m/>
    <x v="1"/>
    <x v="1"/>
    <m/>
  </r>
  <r>
    <n v="94005266"/>
    <s v="DNI"/>
    <s v="NICOLAS BAUTISTA, ANSEL ANZIEL"/>
    <s v="M"/>
    <d v="2024-10-11T00:00:00"/>
    <x v="10"/>
    <x v="0"/>
    <s v="HOSPITAL NACIONAL ALBERTO SABOGAL SOLOGUREN DE LA RED ASISTENCIAL SABOGAL"/>
    <m/>
    <x v="1"/>
    <n v="38"/>
    <n v="3180"/>
    <n v="48099608"/>
    <n v="999464488"/>
    <n v="27563"/>
    <s v="NO"/>
    <x v="12"/>
    <x v="4"/>
    <m/>
    <x v="1"/>
    <m/>
    <x v="1"/>
    <m/>
    <x v="1"/>
    <m/>
    <m/>
    <m/>
    <m/>
    <x v="1"/>
    <x v="1"/>
    <m/>
  </r>
  <r>
    <n v="94005196"/>
    <s v="DNI"/>
    <s v="RIVAS CANCHARI, DYLAN OMAR"/>
    <s v="M"/>
    <d v="2024-10-11T00:00:00"/>
    <x v="10"/>
    <x v="0"/>
    <s v="ALBERTO LEONARDO BARTON THOMPSON"/>
    <m/>
    <x v="1"/>
    <n v="40"/>
    <n v="4285"/>
    <n v="46943664"/>
    <n v="959202685"/>
    <n v="18306"/>
    <s v="NO"/>
    <x v="50"/>
    <x v="1"/>
    <d v="2024-10-11T00:00:00"/>
    <x v="0"/>
    <d v="2024-10-11T00:00:00"/>
    <x v="0"/>
    <m/>
    <x v="1"/>
    <m/>
    <m/>
    <m/>
    <m/>
    <x v="1"/>
    <x v="1"/>
    <m/>
  </r>
  <r>
    <n v="94006070"/>
    <s v="DNI"/>
    <s v="LOAYZA VALDIVIESO, LANEA ISABELLA"/>
    <s v="F"/>
    <d v="2024-10-11T00:00:00"/>
    <x v="10"/>
    <x v="0"/>
    <s v="CLINICA PROVIDENCIA"/>
    <s v="206 P.S. BOCANEGRA"/>
    <x v="1"/>
    <m/>
    <m/>
    <m/>
    <m/>
    <m/>
    <s v="NO"/>
    <x v="3"/>
    <x v="2"/>
    <m/>
    <x v="1"/>
    <m/>
    <x v="1"/>
    <d v="2024-10-17T00:00:00"/>
    <x v="0"/>
    <d v="2024-10-17T00:00:00"/>
    <d v="2024-10-21T00:00:00"/>
    <d v="2024-10-28T00:00:00"/>
    <d v="2024-11-04T00:00:00"/>
    <x v="0"/>
    <x v="1"/>
    <n v="6245"/>
  </r>
  <r>
    <n v="94005758"/>
    <s v="DNI"/>
    <s v="CHUJUTALLI DE LA CRUZ, MICAELLA LEONELA"/>
    <s v="F"/>
    <d v="2024-10-11T00:00:00"/>
    <x v="10"/>
    <x v="4"/>
    <s v="HOSPITAL SAN JOSE"/>
    <s v="214 C.S. CARMEN DE LA LEGUA"/>
    <x v="0"/>
    <n v="40"/>
    <n v="3720"/>
    <n v="74410798"/>
    <n v="943488598"/>
    <n v="13261"/>
    <s v="NO"/>
    <x v="6"/>
    <x v="2"/>
    <d v="2024-10-12T00:00:00"/>
    <x v="0"/>
    <d v="2024-10-12T00:00:00"/>
    <x v="0"/>
    <d v="2024-10-14T00:00:00"/>
    <x v="0"/>
    <d v="2024-10-14T00:00:00"/>
    <d v="2024-10-18T00:00:00"/>
    <d v="2024-10-25T00:00:00"/>
    <d v="2024-11-02T00:00:00"/>
    <x v="0"/>
    <x v="0"/>
    <n v="6252"/>
  </r>
  <r>
    <n v="94005829"/>
    <s v="CNV"/>
    <s v=" GONZALES, "/>
    <s v="F"/>
    <d v="2024-10-11T00:00:00"/>
    <x v="10"/>
    <x v="1"/>
    <s v="HOSPITAL NACIONAL ALBERTO SABOGAL SOLOGUREN DE LA RED ASISTENCIAL SABOGAL"/>
    <m/>
    <x v="1"/>
    <n v="37"/>
    <n v="3240"/>
    <n v="46092307"/>
    <n v="930223464"/>
    <n v="8146"/>
    <s v="NO"/>
    <x v="12"/>
    <x v="4"/>
    <m/>
    <x v="1"/>
    <m/>
    <x v="1"/>
    <m/>
    <x v="1"/>
    <m/>
    <m/>
    <m/>
    <m/>
    <x v="1"/>
    <x v="1"/>
    <m/>
  </r>
  <r>
    <n v="94005467"/>
    <s v="CNV"/>
    <s v=" CARDENAS, "/>
    <s v="M"/>
    <d v="2024-10-11T00:00:00"/>
    <x v="10"/>
    <x v="1"/>
    <s v="HOSPITAL II LIMA NORTE CALLAO LUIS NEGREIROS VEGA ESSALUD"/>
    <m/>
    <x v="1"/>
    <n v="38"/>
    <n v="3670"/>
    <n v="72864019"/>
    <n v="991539602"/>
    <n v="8146"/>
    <s v="NO"/>
    <x v="12"/>
    <x v="4"/>
    <m/>
    <x v="1"/>
    <m/>
    <x v="1"/>
    <m/>
    <x v="1"/>
    <m/>
    <m/>
    <m/>
    <m/>
    <x v="1"/>
    <x v="1"/>
    <m/>
  </r>
  <r>
    <n v="94008540"/>
    <s v="DNI"/>
    <s v="LOPINTA PALMA, HADRIEL MAXWELL"/>
    <s v="M"/>
    <d v="2024-10-11T00:00:00"/>
    <x v="10"/>
    <x v="1"/>
    <s v="HOSPITAL II LIMA NORTE CALLAO LUIS NEGREIROS VEGA ESSALUD"/>
    <s v="302 C.S. 03 DE FEBRERO"/>
    <x v="1"/>
    <n v="39"/>
    <n v="4195"/>
    <n v="70925572"/>
    <n v="912930169"/>
    <n v="8146"/>
    <s v="NO"/>
    <x v="9"/>
    <x v="3"/>
    <m/>
    <x v="1"/>
    <m/>
    <x v="1"/>
    <m/>
    <x v="1"/>
    <d v="2024-10-14T00:00:00"/>
    <d v="2024-10-18T00:00:00"/>
    <d v="2024-10-25T00:00:00"/>
    <d v="2024-11-01T00:00:00"/>
    <x v="0"/>
    <x v="1"/>
    <n v="6266"/>
  </r>
  <r>
    <n v="94006062"/>
    <s v="DNI"/>
    <s v="SENA MASGO, NASYA CELESTE"/>
    <s v="F"/>
    <d v="2024-10-11T00:00:00"/>
    <x v="10"/>
    <x v="1"/>
    <s v="INSTITUTO NACIONAL MATERNO PERINATAL"/>
    <s v="304 P.S. CIUDAD PACHACUTEC"/>
    <x v="0"/>
    <m/>
    <m/>
    <m/>
    <m/>
    <m/>
    <s v="NO"/>
    <x v="10"/>
    <x v="3"/>
    <m/>
    <x v="1"/>
    <m/>
    <x v="1"/>
    <m/>
    <x v="1"/>
    <m/>
    <m/>
    <m/>
    <m/>
    <x v="1"/>
    <x v="1"/>
    <n v="6267"/>
  </r>
  <r>
    <n v="94005919"/>
    <s v="CNV"/>
    <s v=" DUEÑAS, "/>
    <s v="F"/>
    <d v="2024-10-11T00:00:00"/>
    <x v="10"/>
    <x v="1"/>
    <s v="NAC. DANIEL A. CARRION"/>
    <m/>
    <x v="0"/>
    <n v="41"/>
    <n v="3050"/>
    <n v="76587392"/>
    <n v="924965851"/>
    <n v="7126"/>
    <s v="NO"/>
    <x v="1"/>
    <x v="1"/>
    <d v="2024-10-12T00:00:00"/>
    <x v="0"/>
    <d v="2024-10-12T00:00:00"/>
    <x v="0"/>
    <d v="2024-10-15T00:00:00"/>
    <x v="0"/>
    <d v="2024-10-14T00:00:00"/>
    <d v="2024-10-18T00:00:00"/>
    <d v="2024-10-25T00:00:00"/>
    <d v="2024-11-01T00:00:00"/>
    <x v="0"/>
    <x v="0"/>
    <m/>
  </r>
  <r>
    <n v="94005682"/>
    <s v="CNV"/>
    <s v=" ANGASPILCO, "/>
    <s v="M"/>
    <d v="2024-10-11T00:00:00"/>
    <x v="10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05237"/>
    <s v="DNI"/>
    <s v="GUILLEN CURAY, ALBERTH STEVEN"/>
    <s v="M"/>
    <d v="2024-10-11T00:00:00"/>
    <x v="10"/>
    <x v="1"/>
    <s v="HOSPITAL DE VENTANILLA"/>
    <s v="302 C.S. 03 DE FEBRERO"/>
    <x v="0"/>
    <n v="37"/>
    <n v="3420"/>
    <n v="48398291"/>
    <n v="902408758"/>
    <n v="7126"/>
    <s v="NO"/>
    <x v="9"/>
    <x v="3"/>
    <d v="2024-10-11T00:00:00"/>
    <x v="0"/>
    <d v="2024-10-11T00:00:00"/>
    <x v="0"/>
    <d v="2024-10-14T00:00:00"/>
    <x v="0"/>
    <d v="2024-10-14T00:00:00"/>
    <d v="2024-10-18T00:00:00"/>
    <d v="2024-10-25T00:00:00"/>
    <d v="2024-11-01T00:00:00"/>
    <x v="0"/>
    <x v="0"/>
    <n v="6266"/>
  </r>
  <r>
    <n v="94005713"/>
    <s v="DNI"/>
    <s v="VELASQUEZ POCLIN, ETHAN DARELL"/>
    <s v="M"/>
    <d v="2024-10-11T00:00:00"/>
    <x v="10"/>
    <x v="0"/>
    <s v="NAC. DANIEL A. CARRION"/>
    <s v="203 P.S. PALMERAS DE OQUENDO"/>
    <x v="0"/>
    <n v="38"/>
    <n v="3810"/>
    <n v="41284526"/>
    <n v="933159667"/>
    <n v="6768"/>
    <s v="NO"/>
    <x v="18"/>
    <x v="2"/>
    <d v="2024-10-12T00:00:00"/>
    <x v="0"/>
    <d v="2024-10-12T00:00:00"/>
    <x v="0"/>
    <d v="2024-10-15T00:00:00"/>
    <x v="0"/>
    <d v="2024-10-15T00:00:00"/>
    <d v="2024-10-18T00:00:00"/>
    <d v="2024-10-26T00:00:00"/>
    <d v="2024-11-02T00:00:00"/>
    <x v="0"/>
    <x v="0"/>
    <n v="6768"/>
  </r>
  <r>
    <n v="94005878"/>
    <s v="DNI"/>
    <s v="HUARANCA ALONSO, ALESSIA MASIEL"/>
    <s v="F"/>
    <d v="2024-10-11T00:00:00"/>
    <x v="10"/>
    <x v="1"/>
    <s v="HOSPITAL DE VENTANILLA"/>
    <s v="303 P.S. BAHIA BLANCA"/>
    <x v="0"/>
    <n v="40"/>
    <n v="3140"/>
    <n v="71710879"/>
    <n v="998021029"/>
    <n v="6264"/>
    <s v="NO"/>
    <x v="38"/>
    <x v="3"/>
    <d v="2024-10-11T00:00:00"/>
    <x v="0"/>
    <d v="2024-10-11T00:00:00"/>
    <x v="0"/>
    <d v="2024-10-14T00:00:00"/>
    <x v="0"/>
    <d v="2024-10-14T00:00:00"/>
    <d v="2024-10-18T00:00:00"/>
    <d v="2024-10-25T00:00:00"/>
    <d v="2024-11-01T00:00:00"/>
    <x v="0"/>
    <x v="0"/>
    <n v="6264"/>
  </r>
  <r>
    <n v="94005784"/>
    <s v="DNI"/>
    <s v="TOLEDO BAHAMONDES, RAYSHEEL CHRISTINA"/>
    <s v="F"/>
    <d v="2024-10-11T00:00:00"/>
    <x v="10"/>
    <x v="0"/>
    <s v="NAC. DANIEL A. CARRION"/>
    <s v="206 P.S. BOCANEGRA"/>
    <x v="0"/>
    <n v="39"/>
    <n v="3055"/>
    <n v="75391301"/>
    <n v="953403707"/>
    <n v="6245"/>
    <s v="NO"/>
    <x v="3"/>
    <x v="2"/>
    <d v="2024-10-12T00:00:00"/>
    <x v="0"/>
    <d v="2024-10-12T00:00:00"/>
    <x v="0"/>
    <d v="2024-10-15T00:00:00"/>
    <x v="0"/>
    <d v="2024-10-17T00:00:00"/>
    <m/>
    <m/>
    <m/>
    <x v="1"/>
    <x v="1"/>
    <n v="6245"/>
  </r>
  <r>
    <n v="94005128"/>
    <s v="DNI"/>
    <s v="CACERES CELIS, NOAH ISAAC"/>
    <s v="M"/>
    <d v="2024-10-11T00:00:00"/>
    <x v="10"/>
    <x v="0"/>
    <s v="HOSPITAL SAN JOSE"/>
    <s v="204 C.S. SESQUICENTENARIO"/>
    <x v="0"/>
    <n v="39"/>
    <n v="3130"/>
    <n v="73148578"/>
    <n v="957143698"/>
    <n v="6239"/>
    <s v="NO"/>
    <x v="2"/>
    <x v="2"/>
    <d v="2024-10-11T00:00:00"/>
    <x v="0"/>
    <d v="2024-10-11T00:00:00"/>
    <x v="0"/>
    <d v="2024-10-16T00:00:00"/>
    <x v="0"/>
    <d v="2024-10-14T00:00:00"/>
    <d v="2024-10-18T00:00:00"/>
    <d v="2024-10-25T00:00:00"/>
    <m/>
    <x v="1"/>
    <x v="1"/>
    <n v="6239"/>
  </r>
  <r>
    <n v="94004891"/>
    <s v="DNI"/>
    <s v="TORRES SALDARRIAGA, CATALEYA ELIZABETH"/>
    <s v="F"/>
    <d v="2024-10-11T00:00:00"/>
    <x v="10"/>
    <x v="1"/>
    <s v="HOSPITAL DE VENTANILLA"/>
    <s v="309 P.S. VENTANILLA ALTA"/>
    <x v="0"/>
    <n v="39"/>
    <n v="3205"/>
    <n v="63035470"/>
    <n v="979463783"/>
    <n v="6255"/>
    <s v="NO"/>
    <x v="23"/>
    <x v="3"/>
    <d v="2024-10-11T00:00:00"/>
    <x v="0"/>
    <d v="2024-10-11T00:00:00"/>
    <x v="0"/>
    <d v="2024-10-17T00:00:00"/>
    <x v="0"/>
    <d v="2024-10-17T00:00:00"/>
    <d v="2024-10-22T00:00:00"/>
    <m/>
    <m/>
    <x v="1"/>
    <x v="1"/>
    <n v="6255"/>
  </r>
  <r>
    <n v="94005948"/>
    <s v="DNI"/>
    <s v="VALERA YZAGUIRRE, NOAH VASCO"/>
    <s v="M"/>
    <d v="2024-10-11T00:00:00"/>
    <x v="10"/>
    <x v="0"/>
    <s v="NACIONAL ARZOBISPO LOAYZA"/>
    <s v="313 C.S. MARQUEZ"/>
    <x v="0"/>
    <m/>
    <m/>
    <m/>
    <m/>
    <m/>
    <s v="NO"/>
    <x v="29"/>
    <x v="3"/>
    <m/>
    <x v="1"/>
    <m/>
    <x v="1"/>
    <m/>
    <x v="1"/>
    <m/>
    <m/>
    <m/>
    <m/>
    <x v="1"/>
    <x v="1"/>
    <n v="6238"/>
  </r>
  <r>
    <n v="94004917"/>
    <s v="CNV"/>
    <s v=" ORTIZ, "/>
    <s v="M"/>
    <d v="2024-10-11T00:00:00"/>
    <x v="10"/>
    <x v="1"/>
    <n v="33381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05787"/>
    <s v="CNV"/>
    <s v=" ALEGRE, "/>
    <s v="F"/>
    <d v="2024-10-11T00:00:00"/>
    <x v="10"/>
    <x v="3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06118"/>
    <s v="DNI"/>
    <s v="SALAZAR APONTE, VALESKA ELIETTE"/>
    <s v="F"/>
    <d v="2024-10-12T00:00:00"/>
    <x v="10"/>
    <x v="0"/>
    <s v="HOSPITAL SAN JOSE"/>
    <s v="203 P.S. PALMERAS DE OQUENDO"/>
    <x v="0"/>
    <n v="40"/>
    <n v="3455"/>
    <n v="74815282"/>
    <n v="963112572"/>
    <n v="6187"/>
    <s v="NO"/>
    <x v="18"/>
    <x v="2"/>
    <d v="2024-10-12T00:00:00"/>
    <x v="0"/>
    <d v="2024-10-12T00:00:00"/>
    <x v="0"/>
    <d v="2024-10-16T00:00:00"/>
    <x v="0"/>
    <d v="2024-10-15T00:00:00"/>
    <d v="2024-10-19T00:00:00"/>
    <d v="2024-10-26T00:00:00"/>
    <d v="2024-11-02T00:00:00"/>
    <x v="0"/>
    <x v="0"/>
    <n v="6768"/>
  </r>
  <r>
    <n v="94006149"/>
    <s v="DNI"/>
    <s v="PEZO VELASQUEZ, KYLIAM JOSE"/>
    <s v="M"/>
    <d v="2024-10-12T00:00:00"/>
    <x v="10"/>
    <x v="0"/>
    <s v="HOSPITAL SAN JOSE"/>
    <s v="113 C.S. RAMON CASTILLA"/>
    <x v="0"/>
    <n v="40"/>
    <n v="4130"/>
    <n v="46744363"/>
    <n v="975049875"/>
    <n v="6187"/>
    <s v="NO"/>
    <x v="13"/>
    <x v="0"/>
    <d v="2024-10-12T00:00:00"/>
    <x v="0"/>
    <d v="2024-10-12T00:00:00"/>
    <x v="0"/>
    <d v="2024-10-16T00:00:00"/>
    <x v="0"/>
    <d v="2024-10-15T00:00:00"/>
    <d v="2024-10-19T00:00:00"/>
    <d v="2024-10-26T00:00:00"/>
    <d v="2024-11-02T00:00:00"/>
    <x v="0"/>
    <x v="0"/>
    <n v="6231"/>
  </r>
  <r>
    <n v="94006990"/>
    <s v="CNV"/>
    <s v=" TRELLES, "/>
    <s v="M"/>
    <d v="2024-10-12T00:00:00"/>
    <x v="10"/>
    <x v="0"/>
    <s v="NAC. DANIEL A. CARRION"/>
    <m/>
    <x v="0"/>
    <n v="37"/>
    <n v="2660"/>
    <n v="72730990"/>
    <n v="972042727"/>
    <n v="6222"/>
    <s v="NO"/>
    <x v="1"/>
    <x v="1"/>
    <d v="2024-10-13T00:00:00"/>
    <x v="0"/>
    <d v="2024-10-13T00:00:00"/>
    <x v="0"/>
    <d v="2024-10-15T00:00:00"/>
    <x v="0"/>
    <d v="2024-10-15T00:00:00"/>
    <d v="2024-10-19T00:00:00"/>
    <d v="2024-10-26T00:00:00"/>
    <d v="2024-11-02T00:00:00"/>
    <x v="0"/>
    <x v="0"/>
    <m/>
  </r>
  <r>
    <n v="94006180"/>
    <s v="DNI"/>
    <s v="VINCES JUAREZ, ABRAHAM LEOMIR"/>
    <s v="M"/>
    <d v="2024-10-12T00:00:00"/>
    <x v="10"/>
    <x v="2"/>
    <s v="HOSPITAL NACIONAL ALBERTO SABOGAL SOLOGUREN DE LA RED ASISTENCIAL SABOGAL"/>
    <m/>
    <x v="1"/>
    <n v="37"/>
    <n v="3400"/>
    <n v="71038359"/>
    <n v="988924434"/>
    <n v="6218"/>
    <s v="NO"/>
    <x v="12"/>
    <x v="4"/>
    <m/>
    <x v="1"/>
    <m/>
    <x v="1"/>
    <m/>
    <x v="1"/>
    <m/>
    <m/>
    <m/>
    <m/>
    <x v="1"/>
    <x v="1"/>
    <m/>
  </r>
  <r>
    <n v="94006073"/>
    <s v="DNI"/>
    <s v="CORRALES AMBROCIO, SAMANTHA ABIGAIL"/>
    <s v="F"/>
    <d v="2024-10-12T00:00:00"/>
    <x v="10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06252"/>
    <s v="DNI"/>
    <s v="CHANDUVI VASQUEZ, ARELYS DAYAN"/>
    <s v="F"/>
    <d v="2024-10-12T00:00:00"/>
    <x v="10"/>
    <x v="1"/>
    <s v="NAC. DANIEL A. CARRION"/>
    <s v="309 P.S. VENTANILLA ALTA"/>
    <x v="0"/>
    <n v="37"/>
    <n v="3370"/>
    <n v="75543932"/>
    <n v="994097606"/>
    <n v="6255"/>
    <s v="NO"/>
    <x v="23"/>
    <x v="3"/>
    <d v="2024-10-12T00:00:00"/>
    <x v="0"/>
    <d v="2024-10-12T00:00:00"/>
    <x v="0"/>
    <d v="2024-10-15T00:00:00"/>
    <x v="0"/>
    <m/>
    <m/>
    <m/>
    <m/>
    <x v="1"/>
    <x v="1"/>
    <n v="6255"/>
  </r>
  <r>
    <n v="94007021"/>
    <s v="DNI"/>
    <s v="ACEVEDO HUAYHUA, MATHIAS OMAR JUNIOR"/>
    <s v="M"/>
    <d v="2024-10-12T00:00:00"/>
    <x v="10"/>
    <x v="1"/>
    <s v="HOSPITAL DE VENTANILLA"/>
    <s v="310 C.S. VILLA LOS REYES"/>
    <x v="0"/>
    <n v="39"/>
    <n v="4145"/>
    <n v="47365433"/>
    <n v="966704861"/>
    <n v="6256"/>
    <s v="NO"/>
    <x v="21"/>
    <x v="3"/>
    <d v="2024-10-12T00:00:00"/>
    <x v="0"/>
    <d v="2024-10-12T00:00:00"/>
    <x v="0"/>
    <d v="2024-10-15T00:00:00"/>
    <x v="0"/>
    <d v="2024-10-15T00:00:00"/>
    <d v="2024-10-19T00:00:00"/>
    <d v="2024-10-29T00:00:00"/>
    <d v="2024-11-05T00:00:00"/>
    <x v="0"/>
    <x v="0"/>
    <n v="6256"/>
  </r>
  <r>
    <n v="94006570"/>
    <s v="CNV"/>
    <s v=" REYES, "/>
    <s v="M"/>
    <d v="2024-10-12T00:00:00"/>
    <x v="10"/>
    <x v="1"/>
    <s v="HOSPITAL DE VENTANILLA"/>
    <m/>
    <x v="0"/>
    <n v="39"/>
    <n v="4250"/>
    <n v="75324559"/>
    <n v="903366744"/>
    <n v="6256"/>
    <s v="NO"/>
    <x v="22"/>
    <x v="1"/>
    <d v="2024-10-12T00:00:00"/>
    <x v="0"/>
    <d v="2024-10-12T00:00:00"/>
    <x v="0"/>
    <d v="2024-10-15T00:00:00"/>
    <x v="0"/>
    <d v="2024-10-15T00:00:00"/>
    <d v="2024-10-19T00:00:00"/>
    <d v="2024-10-31T00:00:00"/>
    <m/>
    <x v="1"/>
    <x v="1"/>
    <m/>
  </r>
  <r>
    <n v="94006849"/>
    <s v="DNI"/>
    <s v="CONDO VASQUEZ, SHEREZADE LEISNY ZOE"/>
    <s v="F"/>
    <d v="2024-10-12T00:00:00"/>
    <x v="10"/>
    <x v="1"/>
    <s v="CENTRO DE SALUD ACAPULCO"/>
    <s v="116 P.S. JUAN PABLO II"/>
    <x v="0"/>
    <n v="40"/>
    <n v="3440"/>
    <n v="73167758"/>
    <n v="981662361"/>
    <n v="6233"/>
    <s v="NO"/>
    <x v="47"/>
    <x v="0"/>
    <m/>
    <x v="1"/>
    <m/>
    <x v="1"/>
    <d v="2024-10-17T00:00:00"/>
    <x v="0"/>
    <d v="2024-10-15T00:00:00"/>
    <d v="2024-10-19T00:00:00"/>
    <d v="2024-10-26T00:00:00"/>
    <d v="2024-11-02T00:00:00"/>
    <x v="0"/>
    <x v="1"/>
    <n v="6233"/>
  </r>
  <r>
    <n v="94006959"/>
    <s v="DNI"/>
    <s v="GARCIA FLORES, DARIEL CALEB"/>
    <s v="M"/>
    <d v="2024-10-12T00:00:00"/>
    <x v="10"/>
    <x v="5"/>
    <s v="HOSPITAL DE VENTANILLA"/>
    <s v="312 P.S. MI PERU"/>
    <x v="0"/>
    <n v="38"/>
    <n v="3095"/>
    <n v="74851092"/>
    <n v="918832632"/>
    <n v="6260"/>
    <s v="NO"/>
    <x v="7"/>
    <x v="3"/>
    <d v="2024-10-12T00:00:00"/>
    <x v="0"/>
    <d v="2024-10-12T00:00:00"/>
    <x v="0"/>
    <d v="2024-10-17T00:00:00"/>
    <x v="0"/>
    <d v="2024-10-15T00:00:00"/>
    <d v="2024-10-19T00:00:00"/>
    <d v="2024-10-26T00:00:00"/>
    <d v="2024-11-02T00:00:00"/>
    <x v="0"/>
    <x v="0"/>
    <n v="6260"/>
  </r>
  <r>
    <n v="94006659"/>
    <s v="DNI"/>
    <s v="MEDINA REATEGUI, BRIELLA NAIRA"/>
    <s v="F"/>
    <d v="2024-10-12T00:00:00"/>
    <x v="10"/>
    <x v="5"/>
    <s v="PUESTO DE SALUD MI PERU"/>
    <s v="312 P.S. MI PERU"/>
    <x v="0"/>
    <n v="38"/>
    <n v="3715"/>
    <n v="81102293"/>
    <n v="919514994"/>
    <n v="6260"/>
    <s v="NO"/>
    <x v="7"/>
    <x v="3"/>
    <d v="2024-10-12T00:00:00"/>
    <x v="0"/>
    <d v="2024-10-12T00:00:00"/>
    <x v="0"/>
    <d v="2024-10-15T00:00:00"/>
    <x v="0"/>
    <d v="2024-10-15T00:00:00"/>
    <d v="2024-10-19T00:00:00"/>
    <d v="2024-10-26T00:00:00"/>
    <d v="2024-11-02T00:00:00"/>
    <x v="0"/>
    <x v="0"/>
    <n v="6260"/>
  </r>
  <r>
    <n v="94007244"/>
    <s v="DNI"/>
    <s v="GORDILLO PICON, ALAIA DANAE"/>
    <s v="F"/>
    <d v="2024-10-12T00:00:00"/>
    <x v="10"/>
    <x v="5"/>
    <s v="HOSPITAL SAN JOSE"/>
    <s v="312 P.S. MI PERU"/>
    <x v="0"/>
    <n v="40"/>
    <n v="3925"/>
    <n v="75511409"/>
    <n v="960411274"/>
    <n v="6260"/>
    <s v="NO"/>
    <x v="7"/>
    <x v="3"/>
    <d v="2024-10-13T00:00:00"/>
    <x v="0"/>
    <d v="2024-10-13T00:00:00"/>
    <x v="0"/>
    <d v="2024-10-17T00:00:00"/>
    <x v="0"/>
    <d v="2024-10-15T00:00:00"/>
    <d v="2024-10-19T00:00:00"/>
    <d v="2024-10-26T00:00:00"/>
    <d v="2024-11-02T00:00:00"/>
    <x v="0"/>
    <x v="0"/>
    <n v="6260"/>
  </r>
  <r>
    <n v="94006673"/>
    <s v="DNI"/>
    <s v="TAFUR BUSTOS, RODRIGO"/>
    <s v="M"/>
    <d v="2024-10-12T00:00:00"/>
    <x v="10"/>
    <x v="1"/>
    <s v="HOSPITAL CARLOS LANFRANCO LA HOZ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4006395"/>
    <s v="DNI"/>
    <s v="PALOMINO TTITO, LUCÍA ALESSIA NINA"/>
    <s v="F"/>
    <d v="2024-10-12T00:00:00"/>
    <x v="10"/>
    <x v="0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06036"/>
    <s v="CNV"/>
    <s v=" LIÑAN, "/>
    <s v="F"/>
    <d v="2024-10-12T00:00:00"/>
    <x v="10"/>
    <x v="4"/>
    <s v="HOSPITAL SAN JOSE"/>
    <m/>
    <x v="0"/>
    <n v="39"/>
    <n v="3370"/>
    <n v="47995557"/>
    <n v="903303312"/>
    <n v="15770"/>
    <s v="NO"/>
    <x v="17"/>
    <x v="1"/>
    <d v="2024-10-12T00:00:00"/>
    <x v="0"/>
    <d v="2024-10-12T00:00:00"/>
    <x v="0"/>
    <d v="2024-10-15T00:00:00"/>
    <x v="0"/>
    <d v="2024-10-15T00:00:00"/>
    <d v="2024-10-19T00:00:00"/>
    <d v="2024-10-26T00:00:00"/>
    <d v="2024-11-02T00:00:00"/>
    <x v="0"/>
    <x v="0"/>
    <m/>
  </r>
  <r>
    <n v="94006962"/>
    <s v="CNV"/>
    <s v=" MENDOZA, "/>
    <s v="M"/>
    <d v="2024-10-12T00:00:00"/>
    <x v="10"/>
    <x v="3"/>
    <s v="HOSPITAL NACIONAL ALBERTO SABOGAL SOLOGUREN DE LA RED ASISTENCIAL SABOGAL"/>
    <m/>
    <x v="1"/>
    <n v="40"/>
    <n v="4326"/>
    <n v="74154042"/>
    <n v="946511848"/>
    <n v="18319"/>
    <s v="NO"/>
    <x v="12"/>
    <x v="4"/>
    <m/>
    <x v="1"/>
    <m/>
    <x v="1"/>
    <m/>
    <x v="1"/>
    <m/>
    <m/>
    <m/>
    <m/>
    <x v="1"/>
    <x v="1"/>
    <m/>
  </r>
  <r>
    <n v="94007072"/>
    <s v="DNI"/>
    <s v="SOTO POMA, RAYNER ENDRICK"/>
    <s v="M"/>
    <d v="2024-10-12T00:00:00"/>
    <x v="10"/>
    <x v="0"/>
    <s v="HOSPITAL II RAMON CASTILL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06568"/>
    <s v="DNI"/>
    <s v="DE LA CRUZ MIELES, ROUS AINARA"/>
    <s v="F"/>
    <d v="2024-10-12T00:00:00"/>
    <x v="10"/>
    <x v="0"/>
    <n v="25535"/>
    <s v="201 C.S. FAUCETT"/>
    <x v="0"/>
    <n v="38"/>
    <n v="3200"/>
    <n v="6146675"/>
    <n v="983862205"/>
    <n v="0"/>
    <s v="NO"/>
    <x v="24"/>
    <x v="2"/>
    <m/>
    <x v="1"/>
    <m/>
    <x v="1"/>
    <d v="2024-10-18T00:00:00"/>
    <x v="0"/>
    <d v="2024-10-15T00:00:00"/>
    <d v="2024-10-19T00:00:00"/>
    <d v="2024-10-26T00:00:00"/>
    <d v="2024-11-02T00:00:00"/>
    <x v="0"/>
    <x v="1"/>
    <n v="6243"/>
  </r>
  <r>
    <n v="94006381"/>
    <s v="CNV"/>
    <s v=" YOGHI, "/>
    <s v="F"/>
    <d v="2024-10-12T00:00:00"/>
    <x v="10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06660"/>
    <s v="DNI"/>
    <s v="APOLO ARELLANO, ALESSIA"/>
    <s v="F"/>
    <d v="2024-10-12T00:00:00"/>
    <x v="10"/>
    <x v="1"/>
    <s v="ASOCIACION PERUANO JAPONE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07085"/>
    <s v="DNI"/>
    <s v="LAZARO SANCHEZ, LIAM MATHEO"/>
    <s v="M"/>
    <d v="2024-10-12T00:00:00"/>
    <x v="10"/>
    <x v="0"/>
    <s v="HOSPITAL II RAMON CASTILL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07282"/>
    <s v="DNI"/>
    <s v="RIOS PEZO, DULCE ALEXA"/>
    <s v="F"/>
    <d v="2024-10-12T00:00:00"/>
    <x v="10"/>
    <x v="1"/>
    <s v="HOSPITAL II LIMA NORTE CALLAO LUIS NEGREIROS VEGA ESSALUD"/>
    <s v="311 C.S. LUIS FELIPE DE LAS CASAS"/>
    <x v="1"/>
    <n v="38"/>
    <n v="3520"/>
    <n v="46726770"/>
    <n v="955284966"/>
    <n v="10533"/>
    <s v="NO"/>
    <x v="32"/>
    <x v="3"/>
    <m/>
    <x v="1"/>
    <m/>
    <x v="1"/>
    <m/>
    <x v="1"/>
    <m/>
    <m/>
    <m/>
    <m/>
    <x v="1"/>
    <x v="1"/>
    <n v="6261"/>
  </r>
  <r>
    <n v="94007276"/>
    <s v="DNI"/>
    <s v="CORDOVA CHAVEZ, AITANA VICTORIA"/>
    <s v="F"/>
    <d v="2024-10-12T00:00:00"/>
    <x v="10"/>
    <x v="1"/>
    <s v="HOSPITAL II LIMA NORTE CALLAO LUIS NEGREIROS VEGA ESSALUD"/>
    <m/>
    <x v="1"/>
    <n v="38"/>
    <n v="3300"/>
    <n v="47518618"/>
    <n v="937161334"/>
    <n v="10533"/>
    <s v="NO"/>
    <x v="12"/>
    <x v="4"/>
    <m/>
    <x v="1"/>
    <m/>
    <x v="1"/>
    <m/>
    <x v="1"/>
    <m/>
    <m/>
    <m/>
    <m/>
    <x v="1"/>
    <x v="1"/>
    <m/>
  </r>
  <r>
    <n v="94008557"/>
    <s v="CNV"/>
    <s v=" ATANACIO, "/>
    <s v="M"/>
    <d v="2024-10-12T00:00:00"/>
    <x v="10"/>
    <x v="1"/>
    <s v="HOSPITAL II LIMA NORTE CALLAO LUIS NEGREIROS VEGA ESSALUD"/>
    <m/>
    <x v="1"/>
    <n v="39"/>
    <n v="3910"/>
    <n v="74693767"/>
    <n v="912195659"/>
    <n v="8146"/>
    <s v="NO"/>
    <x v="35"/>
    <x v="3"/>
    <m/>
    <x v="1"/>
    <m/>
    <x v="1"/>
    <m/>
    <x v="1"/>
    <d v="2024-10-15T00:00:00"/>
    <d v="2024-10-19T00:00:00"/>
    <d v="2024-10-26T00:00:00"/>
    <d v="2024-11-02T00:00:00"/>
    <x v="0"/>
    <x v="1"/>
    <m/>
  </r>
  <r>
    <n v="94006755"/>
    <s v="DNI"/>
    <s v="MACHCO MENDOZA, MAIKOL DAVID"/>
    <s v="M"/>
    <d v="2024-10-12T00:00:00"/>
    <x v="10"/>
    <x v="1"/>
    <s v="HOSPITAL II LIMA NORTE CALLAO LUIS NEGREIROS VEGA ESSALUD"/>
    <m/>
    <x v="1"/>
    <n v="38"/>
    <n v="3290"/>
    <n v="76837657"/>
    <n v="921138580"/>
    <n v="8146"/>
    <s v="NO"/>
    <x v="12"/>
    <x v="4"/>
    <m/>
    <x v="1"/>
    <m/>
    <x v="1"/>
    <m/>
    <x v="1"/>
    <m/>
    <m/>
    <m/>
    <m/>
    <x v="1"/>
    <x v="1"/>
    <m/>
  </r>
  <r>
    <n v="94008084"/>
    <s v="CNV"/>
    <s v=" RODRIGUEZ, "/>
    <s v="F"/>
    <d v="2024-10-13T00:00:00"/>
    <x v="10"/>
    <x v="0"/>
    <s v="HOSPITAL NACIONAL ALBERTO SABOGAL SOLOGUREN DE LA RED ASISTENCIAL SABOGAL"/>
    <m/>
    <x v="1"/>
    <n v="39"/>
    <n v="3478"/>
    <n v="46715993"/>
    <n v="955270907"/>
    <n v="10964"/>
    <s v="NO"/>
    <x v="42"/>
    <x v="0"/>
    <m/>
    <x v="1"/>
    <m/>
    <x v="1"/>
    <m/>
    <x v="1"/>
    <d v="2024-10-16T00:00:00"/>
    <d v="2024-10-20T00:00:00"/>
    <d v="2024-10-27T00:00:00"/>
    <d v="2024-11-03T00:00:00"/>
    <x v="0"/>
    <x v="1"/>
    <m/>
  </r>
  <r>
    <n v="94007558"/>
    <s v="DNI"/>
    <s v="PEROZO CASTILLO, THONNY ANDRES"/>
    <s v="M"/>
    <d v="2024-10-13T00:00:00"/>
    <x v="10"/>
    <x v="0"/>
    <s v="NAC. DANIEL A. CARRION"/>
    <s v="203 P.S. PALMERAS DE OQUENDO"/>
    <x v="0"/>
    <n v="39"/>
    <n v="2965"/>
    <n v="46028029"/>
    <n v="931382373"/>
    <n v="6768"/>
    <s v="NO"/>
    <x v="18"/>
    <x v="2"/>
    <d v="2024-10-14T00:00:00"/>
    <x v="0"/>
    <d v="2024-10-14T00:00:00"/>
    <x v="0"/>
    <d v="2024-10-15T00:00:00"/>
    <x v="0"/>
    <d v="2024-10-19T00:00:00"/>
    <m/>
    <m/>
    <m/>
    <x v="1"/>
    <x v="1"/>
    <n v="6768"/>
  </r>
  <r>
    <n v="94007306"/>
    <s v="DNI"/>
    <s v="OLORTEGUI NAVARRO, AILANNY ISABELLA"/>
    <s v="F"/>
    <d v="2024-10-13T00:00:00"/>
    <x v="10"/>
    <x v="1"/>
    <s v="HOSPITAL DE VENTANILLA"/>
    <s v="308 P.S. DEFENSORES DE LA PATRIA"/>
    <x v="0"/>
    <n v="39"/>
    <n v="4210"/>
    <n v="75212870"/>
    <n v="948920511"/>
    <n v="6268"/>
    <s v="NO"/>
    <x v="19"/>
    <x v="3"/>
    <d v="2024-10-13T00:00:00"/>
    <x v="0"/>
    <d v="2024-10-13T00:00:00"/>
    <x v="0"/>
    <d v="2024-10-19T00:00:00"/>
    <x v="0"/>
    <d v="2024-10-17T00:00:00"/>
    <d v="2024-10-21T00:00:00"/>
    <d v="2024-10-28T00:00:00"/>
    <d v="2024-11-04T00:00:00"/>
    <x v="0"/>
    <x v="0"/>
    <n v="6268"/>
  </r>
  <r>
    <n v="94007417"/>
    <s v="CNV"/>
    <s v=" RUCOBA, "/>
    <s v="M"/>
    <d v="2024-10-13T00:00:00"/>
    <x v="10"/>
    <x v="0"/>
    <s v="HOSPITAL SAN JOSE"/>
    <m/>
    <x v="0"/>
    <n v="37"/>
    <n v="2525"/>
    <n v="76265001"/>
    <n v="965523980"/>
    <n v="6768"/>
    <s v="NO"/>
    <x v="17"/>
    <x v="1"/>
    <d v="2024-10-13T00:00:00"/>
    <x v="0"/>
    <d v="2024-10-13T00:00:00"/>
    <x v="0"/>
    <d v="2024-10-18T00:00:00"/>
    <x v="0"/>
    <d v="2024-10-17T00:00:00"/>
    <d v="2024-10-21T00:00:00"/>
    <d v="2024-10-28T00:00:00"/>
    <d v="2024-11-04T00:00:00"/>
    <x v="0"/>
    <x v="0"/>
    <m/>
  </r>
  <r>
    <n v="94007683"/>
    <s v="DNI"/>
    <s v="ULPIANO MORALES, ALEX NAIM"/>
    <s v="M"/>
    <d v="2024-10-13T00:00:00"/>
    <x v="10"/>
    <x v="1"/>
    <s v="HOSPITAL SAN JUAN DE LURIGANCHO"/>
    <s v="305 C.S. SANTA ROSA DE PACHACUTEC"/>
    <x v="0"/>
    <m/>
    <m/>
    <m/>
    <m/>
    <m/>
    <s v="NO"/>
    <x v="20"/>
    <x v="3"/>
    <m/>
    <x v="1"/>
    <m/>
    <x v="1"/>
    <m/>
    <x v="1"/>
    <m/>
    <m/>
    <m/>
    <m/>
    <x v="1"/>
    <x v="1"/>
    <n v="6263"/>
  </r>
  <r>
    <n v="94007169"/>
    <s v="DNI"/>
    <s v="FARFAN HANCCO, ARIANA ISABELLA"/>
    <s v="F"/>
    <d v="2024-10-13T00:00:00"/>
    <x v="10"/>
    <x v="1"/>
    <s v="HOSPITAL DE VENTANILLA"/>
    <m/>
    <x v="0"/>
    <n v="40"/>
    <n v="3440"/>
    <n v="47427615"/>
    <n v="947348723"/>
    <n v="6257"/>
    <s v="NO"/>
    <x v="22"/>
    <x v="1"/>
    <d v="2024-10-13T00:00:00"/>
    <x v="0"/>
    <d v="2024-10-13T00:00:00"/>
    <x v="0"/>
    <d v="2024-10-16T00:00:00"/>
    <x v="0"/>
    <m/>
    <m/>
    <m/>
    <m/>
    <x v="1"/>
    <x v="1"/>
    <m/>
  </r>
  <r>
    <n v="94007868"/>
    <s v="DNI"/>
    <s v="TERRONEZ DOMINGUEZ, GRANGER AIDEN"/>
    <s v="M"/>
    <d v="2024-10-13T00:00:00"/>
    <x v="10"/>
    <x v="1"/>
    <s v="HOSPITAL DE VENTANILLA"/>
    <s v="305 C.S. SANTA ROSA DE PACHACUTEC"/>
    <x v="0"/>
    <n v="38"/>
    <n v="3625"/>
    <n v="70689681"/>
    <n v="997725943"/>
    <n v="6263"/>
    <s v="NO"/>
    <x v="20"/>
    <x v="3"/>
    <d v="2024-10-13T00:00:00"/>
    <x v="0"/>
    <d v="2024-10-13T00:00:00"/>
    <x v="0"/>
    <d v="2024-10-16T00:00:00"/>
    <x v="0"/>
    <d v="2024-10-16T00:00:00"/>
    <d v="2024-10-20T00:00:00"/>
    <d v="2024-10-27T00:00:00"/>
    <d v="2024-11-03T00:00:00"/>
    <x v="0"/>
    <x v="0"/>
    <n v="6263"/>
  </r>
  <r>
    <n v="94007131"/>
    <s v="DNI"/>
    <s v="PORTOCARRERO LOPEZ, LIAM GAEL"/>
    <s v="M"/>
    <d v="2024-10-13T00:00:00"/>
    <x v="10"/>
    <x v="1"/>
    <s v="HOSPITAL DE VENTANILLA"/>
    <s v="305 C.S. SANTA ROSA DE PACHACUTEC"/>
    <x v="0"/>
    <n v="39"/>
    <n v="3645"/>
    <n v="75432685"/>
    <n v="904777702"/>
    <n v="6263"/>
    <s v="NO"/>
    <x v="20"/>
    <x v="3"/>
    <d v="2024-10-13T00:00:00"/>
    <x v="0"/>
    <d v="2024-10-13T00:00:00"/>
    <x v="0"/>
    <d v="2024-10-16T00:00:00"/>
    <x v="0"/>
    <d v="2024-10-16T00:00:00"/>
    <d v="2024-10-20T00:00:00"/>
    <d v="2024-10-27T00:00:00"/>
    <d v="2024-11-03T00:00:00"/>
    <x v="0"/>
    <x v="0"/>
    <n v="6263"/>
  </r>
  <r>
    <n v="94007746"/>
    <s v="CNV"/>
    <s v=" DOÑES, "/>
    <s v="M"/>
    <d v="2024-10-13T00:00:00"/>
    <x v="10"/>
    <x v="0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07252"/>
    <s v="DNI"/>
    <s v="RODRIGUEZ VECO, AINHOA LUAN"/>
    <s v="F"/>
    <d v="2024-10-13T00:00:00"/>
    <x v="10"/>
    <x v="0"/>
    <s v="HOSPITAL SAN JOSE"/>
    <s v="204 C.S. SESQUICENTENARIO"/>
    <x v="0"/>
    <n v="39"/>
    <n v="3475"/>
    <n v="48674719"/>
    <n v="933733044"/>
    <n v="6239"/>
    <s v="NO"/>
    <x v="2"/>
    <x v="2"/>
    <d v="2024-10-13T00:00:00"/>
    <x v="0"/>
    <d v="2024-10-13T00:00:00"/>
    <x v="0"/>
    <d v="2024-10-16T00:00:00"/>
    <x v="0"/>
    <d v="2024-10-16T00:00:00"/>
    <d v="2024-10-21T00:00:00"/>
    <d v="2024-10-28T00:00:00"/>
    <d v="2024-11-04T00:00:00"/>
    <x v="0"/>
    <x v="0"/>
    <n v="6239"/>
  </r>
  <r>
    <n v="94007311"/>
    <s v="DNI"/>
    <s v="SANCHEZ BALVIN, KLEOO ROUUS"/>
    <s v="F"/>
    <d v="2024-10-13T00:00:00"/>
    <x v="10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08255"/>
    <s v="CNV"/>
    <s v=" RODRIGUEZ, "/>
    <s v="F"/>
    <d v="2024-10-14T00:00:00"/>
    <x v="10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07965"/>
    <s v="CNV"/>
    <s v=" TIMANA, "/>
    <s v="M"/>
    <d v="2024-10-14T00:00:00"/>
    <x v="10"/>
    <x v="0"/>
    <s v="NAC. DANIEL A. CARRION"/>
    <m/>
    <x v="0"/>
    <n v="40"/>
    <n v="3340"/>
    <n v="48820877"/>
    <n v="916589961"/>
    <n v="6222"/>
    <s v="NO"/>
    <x v="1"/>
    <x v="1"/>
    <d v="2024-10-14T00:00:00"/>
    <x v="0"/>
    <d v="2024-10-14T00:00:00"/>
    <x v="0"/>
    <d v="2024-10-17T00:00:00"/>
    <x v="0"/>
    <d v="2024-10-17T00:00:00"/>
    <d v="2024-10-21T00:00:00"/>
    <d v="2024-10-28T00:00:00"/>
    <d v="2024-11-04T00:00:00"/>
    <x v="0"/>
    <x v="0"/>
    <m/>
  </r>
  <r>
    <n v="94007946"/>
    <s v="CNV"/>
    <s v=" GRANDA, "/>
    <s v="M"/>
    <d v="2024-10-14T00:00:00"/>
    <x v="10"/>
    <x v="0"/>
    <s v="NAC. DANIEL A. CARRION"/>
    <m/>
    <x v="0"/>
    <n v="37"/>
    <n v="3350"/>
    <n v="74279446"/>
    <n v="949201955"/>
    <n v="6220"/>
    <s v="NO"/>
    <x v="1"/>
    <x v="1"/>
    <d v="2024-10-14T00:00:00"/>
    <x v="0"/>
    <d v="2024-10-14T00:00:00"/>
    <x v="0"/>
    <d v="2024-10-19T00:00:00"/>
    <x v="0"/>
    <d v="2024-10-17T00:00:00"/>
    <d v="2024-10-21T00:00:00"/>
    <d v="2024-10-28T00:00:00"/>
    <d v="2024-11-04T00:00:00"/>
    <x v="0"/>
    <x v="0"/>
    <m/>
  </r>
  <r>
    <n v="94009287"/>
    <s v="DNI"/>
    <s v="HUARCAYA PAREDES, IZAN NEITHAN LOGAN"/>
    <s v="M"/>
    <d v="2024-10-14T00:00:00"/>
    <x v="10"/>
    <x v="0"/>
    <s v="NESTOR GAMBETTA"/>
    <s v="105 P.S. SAN JUAN BOSCO"/>
    <x v="0"/>
    <n v="39"/>
    <n v="3080"/>
    <n v="76555464"/>
    <n v="944477441"/>
    <n v="6225"/>
    <s v="NO"/>
    <x v="37"/>
    <x v="0"/>
    <d v="2024-10-14T00:00:00"/>
    <x v="0"/>
    <d v="2024-10-14T00:00:00"/>
    <x v="0"/>
    <d v="2024-10-17T00:00:00"/>
    <x v="0"/>
    <d v="2024-10-17T00:00:00"/>
    <d v="2024-10-21T00:00:00"/>
    <d v="2024-10-28T00:00:00"/>
    <d v="2024-11-04T00:00:00"/>
    <x v="0"/>
    <x v="0"/>
    <n v="6225"/>
  </r>
  <r>
    <n v="94007904"/>
    <s v="DNI"/>
    <s v="JIMENEZ COAQUIRA, ANYA JOSILENE"/>
    <s v="F"/>
    <d v="2024-10-14T00:00:00"/>
    <x v="10"/>
    <x v="0"/>
    <s v="HOSPITAL SAN JOSE"/>
    <s v="204 C.S. SESQUICENTENARIO"/>
    <x v="0"/>
    <n v="39"/>
    <n v="2760"/>
    <n v="75704232"/>
    <n v="945473880"/>
    <n v="6239"/>
    <s v="NO"/>
    <x v="2"/>
    <x v="2"/>
    <d v="2024-10-14T00:00:00"/>
    <x v="0"/>
    <d v="2024-10-14T00:00:00"/>
    <x v="0"/>
    <d v="2024-10-19T00:00:00"/>
    <x v="0"/>
    <d v="2024-10-17T00:00:00"/>
    <d v="2024-10-21T00:00:00"/>
    <d v="2024-10-28T00:00:00"/>
    <d v="2024-11-04T00:00:00"/>
    <x v="0"/>
    <x v="0"/>
    <n v="6239"/>
  </r>
  <r>
    <n v="94008307"/>
    <s v="DNI"/>
    <s v="MARCANO LARA, LUCIANA ALEJANDRA"/>
    <s v="F"/>
    <d v="2024-10-14T00:00:00"/>
    <x v="10"/>
    <x v="0"/>
    <s v="HOSPITAL SAN JOSE"/>
    <s v="207 P.S. EL ALAMO"/>
    <x v="0"/>
    <n v="37"/>
    <n v="3425"/>
    <n v="5946801"/>
    <n v="961931761"/>
    <n v="6246"/>
    <s v="NO"/>
    <x v="4"/>
    <x v="2"/>
    <d v="2024-10-15T00:00:00"/>
    <x v="0"/>
    <d v="2024-10-15T00:00:00"/>
    <x v="0"/>
    <d v="2024-10-16T00:00:00"/>
    <x v="0"/>
    <d v="2024-10-17T00:00:00"/>
    <d v="2024-10-21T00:00:00"/>
    <d v="2024-10-28T00:00:00"/>
    <d v="2024-11-04T00:00:00"/>
    <x v="0"/>
    <x v="0"/>
    <n v="6246"/>
  </r>
  <r>
    <n v="94008569"/>
    <s v="DNI"/>
    <s v="VASQUEZ ACHO, JAMES LYAM"/>
    <s v="M"/>
    <d v="2024-10-14T00:00:00"/>
    <x v="10"/>
    <x v="1"/>
    <s v="CLINICA MONTELU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4008785"/>
    <s v="DNI"/>
    <s v="GIRALDO PRADO, NICOLAS ALEXANDER GGERAL"/>
    <s v="M"/>
    <d v="2024-10-14T00:00:00"/>
    <x v="10"/>
    <x v="1"/>
    <s v="HOSPITAL DE VENTANILLA"/>
    <s v="310 C.S. VILLA LOS REYES"/>
    <x v="0"/>
    <n v="39"/>
    <n v="3275"/>
    <n v="44123287"/>
    <n v="962022319"/>
    <n v="6256"/>
    <s v="NO"/>
    <x v="21"/>
    <x v="3"/>
    <d v="2024-10-14T00:00:00"/>
    <x v="0"/>
    <d v="2024-10-14T00:00:00"/>
    <x v="0"/>
    <m/>
    <x v="1"/>
    <d v="2024-10-17T00:00:00"/>
    <d v="2024-10-21T00:00:00"/>
    <d v="2024-10-28T00:00:00"/>
    <d v="2024-11-04T00:00:00"/>
    <x v="0"/>
    <x v="1"/>
    <n v="6256"/>
  </r>
  <r>
    <n v="94008760"/>
    <s v="CNV"/>
    <s v=" TAMARA, "/>
    <s v="F"/>
    <d v="2024-10-14T00:00:00"/>
    <x v="10"/>
    <x v="0"/>
    <s v="NAC. DANIEL A. CARRION"/>
    <m/>
    <x v="0"/>
    <n v="38"/>
    <n v="4470"/>
    <n v="47352760"/>
    <n v="980841951"/>
    <n v="6230"/>
    <s v="NO"/>
    <x v="1"/>
    <x v="1"/>
    <d v="2024-10-14T00:00:00"/>
    <x v="0"/>
    <d v="2024-10-14T00:00:00"/>
    <x v="0"/>
    <d v="2024-10-17T00:00:00"/>
    <x v="0"/>
    <d v="2024-10-17T00:00:00"/>
    <d v="2024-10-21T00:00:00"/>
    <d v="2024-10-28T00:00:00"/>
    <d v="2024-11-04T00:00:00"/>
    <x v="0"/>
    <x v="0"/>
    <m/>
  </r>
  <r>
    <n v="94008523"/>
    <s v="DNI"/>
    <s v="ALVARADO ARCOS, IAM AARON"/>
    <s v="M"/>
    <d v="2024-10-14T00:00:00"/>
    <x v="10"/>
    <x v="0"/>
    <s v="HOSPITAL SAN JOSE"/>
    <s v="110 P.S. MIGUEL GRAU"/>
    <x v="0"/>
    <n v="38"/>
    <n v="3770"/>
    <n v="75508197"/>
    <n v="906505294"/>
    <n v="6235"/>
    <s v="NO"/>
    <x v="48"/>
    <x v="0"/>
    <d v="2024-10-15T00:00:00"/>
    <x v="0"/>
    <d v="2024-10-15T00:00:00"/>
    <x v="0"/>
    <d v="2024-10-16T00:00:00"/>
    <x v="0"/>
    <d v="2024-10-17T00:00:00"/>
    <d v="2024-10-21T00:00:00"/>
    <d v="2024-10-28T00:00:00"/>
    <d v="2024-11-04T00:00:00"/>
    <x v="0"/>
    <x v="0"/>
    <n v="6235"/>
  </r>
  <r>
    <n v="94007925"/>
    <s v="DNI"/>
    <s v="CARRASCO UCHOFEN, DANNER NEYSER"/>
    <s v="M"/>
    <d v="2024-10-14T00:00:00"/>
    <x v="10"/>
    <x v="0"/>
    <s v="NAC. DANIEL A. CARRION"/>
    <s v="112 C.S. NESTOR GAMBETTA"/>
    <x v="0"/>
    <n v="38"/>
    <n v="3230"/>
    <n v="72755607"/>
    <n v="960942878"/>
    <n v="6258"/>
    <s v="NO"/>
    <x v="31"/>
    <x v="0"/>
    <d v="2024-10-14T00:00:00"/>
    <x v="0"/>
    <d v="2024-10-14T00:00:00"/>
    <x v="0"/>
    <d v="2024-10-17T00:00:00"/>
    <x v="0"/>
    <d v="2024-10-17T00:00:00"/>
    <d v="2024-10-21T00:00:00"/>
    <d v="2024-10-28T00:00:00"/>
    <d v="2024-11-04T00:00:00"/>
    <x v="0"/>
    <x v="0"/>
    <n v="6228"/>
  </r>
  <r>
    <n v="94009039"/>
    <s v="DNI"/>
    <s v="NINAHUANCA CASIMIRO, ITZEL ZOE PILAR"/>
    <s v="F"/>
    <d v="2024-10-14T00:00:00"/>
    <x v="10"/>
    <x v="1"/>
    <s v="HOSPITAL DE VENTANILLA"/>
    <s v="303 P.S. BAHIA BLANCA"/>
    <x v="0"/>
    <n v="40"/>
    <n v="3410"/>
    <n v="60096559"/>
    <n v="972643033"/>
    <n v="6264"/>
    <s v="NO"/>
    <x v="38"/>
    <x v="3"/>
    <d v="2024-10-14T00:00:00"/>
    <x v="0"/>
    <d v="2024-10-14T00:00:00"/>
    <x v="0"/>
    <d v="2024-10-17T00:00:00"/>
    <x v="0"/>
    <d v="2024-10-17T00:00:00"/>
    <d v="2024-10-21T00:00:00"/>
    <d v="2024-10-28T00:00:00"/>
    <d v="2024-11-04T00:00:00"/>
    <x v="0"/>
    <x v="0"/>
    <n v="6264"/>
  </r>
  <r>
    <n v="94008131"/>
    <s v="DNI"/>
    <s v="ESCOBAR ALANIA, NIL ALEJANDRO ZEUS"/>
    <s v="M"/>
    <d v="2024-10-14T00:00:00"/>
    <x v="10"/>
    <x v="5"/>
    <s v="HOSPITAL DE VENTANILLA"/>
    <s v="312 P.S. MI PERU"/>
    <x v="0"/>
    <n v="39"/>
    <n v="3010"/>
    <n v="48387779"/>
    <n v="931556992"/>
    <n v="6260"/>
    <s v="NO"/>
    <x v="7"/>
    <x v="3"/>
    <d v="2024-10-14T00:00:00"/>
    <x v="0"/>
    <d v="2024-10-14T00:00:00"/>
    <x v="0"/>
    <d v="2024-10-16T00:00:00"/>
    <x v="0"/>
    <d v="2024-10-17T00:00:00"/>
    <d v="2024-10-21T00:00:00"/>
    <d v="2024-10-28T00:00:00"/>
    <d v="2024-11-04T00:00:00"/>
    <x v="0"/>
    <x v="0"/>
    <n v="6260"/>
  </r>
  <r>
    <n v="94008701"/>
    <s v="DNI"/>
    <s v="VILCHEZ VILLEGAS, DANTE ALEJANDRO"/>
    <s v="M"/>
    <d v="2024-10-14T00:00:00"/>
    <x v="10"/>
    <x v="5"/>
    <s v="HOSPITAL DE VENTANILLA"/>
    <s v="312 P.S. MI PERU"/>
    <x v="0"/>
    <n v="38"/>
    <n v="3090"/>
    <n v="45455037"/>
    <n v="956719207"/>
    <n v="6260"/>
    <s v="NO"/>
    <x v="7"/>
    <x v="3"/>
    <d v="2024-10-14T00:00:00"/>
    <x v="0"/>
    <d v="2024-10-14T00:00:00"/>
    <x v="0"/>
    <d v="2024-10-17T00:00:00"/>
    <x v="0"/>
    <d v="2024-10-17T00:00:00"/>
    <d v="2024-10-21T00:00:00"/>
    <d v="2024-10-28T00:00:00"/>
    <d v="2024-11-04T00:00:00"/>
    <x v="0"/>
    <x v="0"/>
    <n v="6260"/>
  </r>
  <r>
    <n v="94009032"/>
    <s v="DNI"/>
    <s v="GONZALES DOS REIS, LEAU JUNIOR"/>
    <s v="M"/>
    <d v="2024-10-14T00:00:00"/>
    <x v="10"/>
    <x v="5"/>
    <s v="HOSPITAL DE VENTANILLA"/>
    <s v="312 P.S. MI PERU"/>
    <x v="0"/>
    <n v="40"/>
    <n v="3835"/>
    <n v="61725149"/>
    <n v="984938060"/>
    <n v="6260"/>
    <s v="NO"/>
    <x v="7"/>
    <x v="3"/>
    <d v="2024-10-14T00:00:00"/>
    <x v="0"/>
    <d v="2024-10-14T00:00:00"/>
    <x v="0"/>
    <d v="2024-10-17T00:00:00"/>
    <x v="0"/>
    <d v="2024-10-17T00:00:00"/>
    <d v="2024-10-21T00:00:00"/>
    <d v="2024-10-28T00:00:00"/>
    <d v="2024-11-04T00:00:00"/>
    <x v="0"/>
    <x v="0"/>
    <n v="6260"/>
  </r>
  <r>
    <n v="94009067"/>
    <s v="CNV"/>
    <s v=" MENDOZA, "/>
    <s v="F"/>
    <d v="2024-10-14T00:00:00"/>
    <x v="10"/>
    <x v="1"/>
    <s v="NAC. DANIEL A. CARRION"/>
    <m/>
    <x v="0"/>
    <n v="40"/>
    <n v="3305"/>
    <n v="75358386"/>
    <n v="914805135"/>
    <n v="6258"/>
    <s v="NO"/>
    <x v="1"/>
    <x v="1"/>
    <d v="2024-10-15T00:00:00"/>
    <x v="0"/>
    <d v="2024-10-15T00:00:00"/>
    <x v="0"/>
    <d v="2024-10-17T00:00:00"/>
    <x v="0"/>
    <d v="2024-10-19T00:00:00"/>
    <d v="2024-10-23T00:00:00"/>
    <d v="2024-11-02T00:00:00"/>
    <d v="2024-11-09T00:00:00"/>
    <x v="0"/>
    <x v="0"/>
    <m/>
  </r>
  <r>
    <n v="94008098"/>
    <s v="DNI"/>
    <s v="RUIZ MENDEZ, BELLA ITZZEL FERNANDA"/>
    <s v="F"/>
    <d v="2024-10-14T00:00:00"/>
    <x v="10"/>
    <x v="1"/>
    <s v="MATERNO INFANTIL PACHACUTEC  PERU-COREA"/>
    <s v="302 C.S. 03 DE FEBRERO"/>
    <x v="0"/>
    <n v="39"/>
    <n v="3200"/>
    <n v="75361328"/>
    <n v="906459085"/>
    <n v="6266"/>
    <s v="NO"/>
    <x v="9"/>
    <x v="3"/>
    <d v="2024-10-14T00:00:00"/>
    <x v="0"/>
    <d v="2024-10-14T00:00:00"/>
    <x v="0"/>
    <m/>
    <x v="1"/>
    <m/>
    <m/>
    <m/>
    <m/>
    <x v="1"/>
    <x v="1"/>
    <n v="6266"/>
  </r>
  <r>
    <n v="94007976"/>
    <s v="DNI"/>
    <s v="DAVALOS BORJA, SOFIA ESMERALDA"/>
    <s v="F"/>
    <d v="2024-10-14T00:00:00"/>
    <x v="10"/>
    <x v="1"/>
    <s v="NAC. DANIEL A. CARRION"/>
    <s v="308 P.S. DEFENSORES DE LA PATRIA"/>
    <x v="0"/>
    <n v="39"/>
    <n v="3305"/>
    <n v="74641673"/>
    <n v="976997201"/>
    <n v="6268"/>
    <s v="NO"/>
    <x v="19"/>
    <x v="3"/>
    <d v="2024-10-14T00:00:00"/>
    <x v="0"/>
    <d v="2024-10-14T00:00:00"/>
    <x v="0"/>
    <d v="2024-10-19T00:00:00"/>
    <x v="0"/>
    <d v="2024-10-17T00:00:00"/>
    <d v="2024-10-21T00:00:00"/>
    <d v="2024-10-28T00:00:00"/>
    <d v="2024-11-04T00:00:00"/>
    <x v="0"/>
    <x v="0"/>
    <n v="6268"/>
  </r>
  <r>
    <n v="94008440"/>
    <s v="DNI"/>
    <s v="ZEVALLOS CHOTA, GABRIEL SMITH"/>
    <s v="M"/>
    <d v="2024-10-14T00:00:00"/>
    <x v="10"/>
    <x v="1"/>
    <s v="HOSPITAL DE VENTANILLA"/>
    <s v="304 P.S. CIUDAD PACHACUTEC"/>
    <x v="0"/>
    <n v="37"/>
    <n v="3195"/>
    <n v="48578732"/>
    <n v="939828253"/>
    <n v="6267"/>
    <s v="NO"/>
    <x v="10"/>
    <x v="3"/>
    <d v="2024-10-14T00:00:00"/>
    <x v="0"/>
    <d v="2024-10-14T00:00:00"/>
    <x v="0"/>
    <d v="2024-10-17T00:00:00"/>
    <x v="0"/>
    <d v="2024-10-17T00:00:00"/>
    <d v="2024-10-21T00:00:00"/>
    <d v="2024-10-28T00:00:00"/>
    <d v="2024-11-05T00:00:00"/>
    <x v="0"/>
    <x v="0"/>
    <n v="6267"/>
  </r>
  <r>
    <n v="94008719"/>
    <s v="DNI"/>
    <s v="CHIROQUE DAMASO, GAEL ANTONIO"/>
    <s v="M"/>
    <d v="2024-10-14T00:00:00"/>
    <x v="10"/>
    <x v="1"/>
    <s v="MATERNO INFANTIL PACHACUTEC  PERU-COREA"/>
    <s v="302 C.S. 03 DE FEBRERO"/>
    <x v="0"/>
    <n v="37"/>
    <n v="3175"/>
    <n v="77478167"/>
    <n v="970796433"/>
    <n v="7314"/>
    <s v="NO"/>
    <x v="9"/>
    <x v="3"/>
    <m/>
    <x v="1"/>
    <m/>
    <x v="1"/>
    <d v="2024-10-17T00:00:00"/>
    <x v="0"/>
    <d v="2024-10-17T00:00:00"/>
    <d v="2024-10-21T00:00:00"/>
    <d v="2024-10-28T00:00:00"/>
    <d v="2024-11-04T00:00:00"/>
    <x v="0"/>
    <x v="1"/>
    <n v="6266"/>
  </r>
  <r>
    <n v="94007960"/>
    <s v="DNI"/>
    <s v="TAPIA DAMIAN, IAN VALENTIN"/>
    <s v="M"/>
    <d v="2024-10-14T00:00:00"/>
    <x v="10"/>
    <x v="1"/>
    <s v="HOSPITAL DE VENTANILLA"/>
    <s v="301 C.S.M.I. PACHACUTEC PERU - COREA"/>
    <x v="0"/>
    <n v="40"/>
    <n v="3140"/>
    <n v="71962219"/>
    <n v="900243695"/>
    <n v="7314"/>
    <s v="NO"/>
    <x v="11"/>
    <x v="3"/>
    <d v="2024-10-14T00:00:00"/>
    <x v="0"/>
    <d v="2024-10-14T00:00:00"/>
    <x v="0"/>
    <d v="2024-10-18T00:00:00"/>
    <x v="0"/>
    <d v="2024-10-17T00:00:00"/>
    <d v="2024-10-21T00:00:00"/>
    <d v="2024-10-28T00:00:00"/>
    <d v="2024-11-04T00:00:00"/>
    <x v="0"/>
    <x v="0"/>
    <n v="7314"/>
  </r>
  <r>
    <n v="94008957"/>
    <s v="DNI"/>
    <s v="GOMEZ SARMIENTO, MARIAGRACIA VICTORIA"/>
    <s v="F"/>
    <d v="2024-10-14T00:00:00"/>
    <x v="10"/>
    <x v="4"/>
    <s v="NAC. DANIEL A. CARRION"/>
    <s v="213 C.S. VILLA SR. DE LOS MILAGROS"/>
    <x v="0"/>
    <n v="39"/>
    <n v="3145"/>
    <n v="76287618"/>
    <n v="910745301"/>
    <n v="7945"/>
    <s v="NO"/>
    <x v="27"/>
    <x v="2"/>
    <d v="2024-10-15T00:00:00"/>
    <x v="0"/>
    <d v="2024-10-15T00:00:00"/>
    <x v="0"/>
    <d v="2024-10-19T00:00:00"/>
    <x v="0"/>
    <d v="2024-10-17T00:00:00"/>
    <d v="2024-10-21T00:00:00"/>
    <d v="2024-10-28T00:00:00"/>
    <d v="2024-11-04T00:00:00"/>
    <x v="0"/>
    <x v="0"/>
    <n v="6253"/>
  </r>
  <r>
    <n v="94009223"/>
    <s v="DNI"/>
    <s v="SHEEN PROLEON, FELICITA ESPERANZA"/>
    <s v="F"/>
    <d v="2024-10-14T00:00:00"/>
    <x v="10"/>
    <x v="1"/>
    <s v="HOSPITAL II LIMA NORTE CALLAO LUIS NEGREIROS VEGA ESSALUD"/>
    <m/>
    <x v="1"/>
    <n v="38"/>
    <n v="3000"/>
    <n v="44835961"/>
    <n v="998415985"/>
    <n v="7948"/>
    <s v="NO"/>
    <x v="12"/>
    <x v="4"/>
    <m/>
    <x v="1"/>
    <m/>
    <x v="1"/>
    <m/>
    <x v="1"/>
    <m/>
    <m/>
    <m/>
    <m/>
    <x v="1"/>
    <x v="1"/>
    <m/>
  </r>
  <r>
    <n v="94009639"/>
    <s v="CNV"/>
    <s v=" YPANAQUE, "/>
    <s v="M"/>
    <d v="2024-10-14T00:00:00"/>
    <x v="10"/>
    <x v="0"/>
    <s v="HOSPITAL II LIMA NORTE CALLAO LUIS NEGREIROS VEGA ESSALUD"/>
    <m/>
    <x v="1"/>
    <n v="39"/>
    <n v="4660"/>
    <n v="47074485"/>
    <n v="953461063"/>
    <n v="7948"/>
    <s v="NO"/>
    <x v="12"/>
    <x v="4"/>
    <m/>
    <x v="1"/>
    <m/>
    <x v="1"/>
    <m/>
    <x v="1"/>
    <m/>
    <m/>
    <m/>
    <m/>
    <x v="1"/>
    <x v="1"/>
    <m/>
  </r>
  <r>
    <n v="94010105"/>
    <s v="CNV"/>
    <s v=" DUEÑAS, "/>
    <s v="M"/>
    <d v="2024-10-14T00:00:00"/>
    <x v="10"/>
    <x v="0"/>
    <s v="HOSPITAL NACIONAL ALBERTO SABOGAL SOLOGUREN DE LA RED ASISTENCIAL SABOGAL"/>
    <m/>
    <x v="1"/>
    <n v="38"/>
    <n v="3247"/>
    <n v="45871475"/>
    <n v="921779641"/>
    <n v="7948"/>
    <s v="NO"/>
    <x v="41"/>
    <x v="2"/>
    <m/>
    <x v="1"/>
    <m/>
    <x v="1"/>
    <m/>
    <x v="1"/>
    <d v="2024-10-19T00:00:00"/>
    <d v="2024-10-22T00:00:00"/>
    <d v="2024-10-29T00:00:00"/>
    <d v="2024-11-05T00:00:00"/>
    <x v="0"/>
    <x v="1"/>
    <m/>
  </r>
  <r>
    <n v="94008985"/>
    <s v="DNI"/>
    <s v="MALLQUI MOREANO, ISABELLA SOFIA"/>
    <s v="F"/>
    <d v="2024-10-14T00:00:00"/>
    <x v="10"/>
    <x v="3"/>
    <s v="CLINICA SAN JUDAS TADEO"/>
    <s v="215 P.S. LA PERLA"/>
    <x v="1"/>
    <m/>
    <m/>
    <m/>
    <m/>
    <m/>
    <s v="NO"/>
    <x v="5"/>
    <x v="2"/>
    <m/>
    <x v="1"/>
    <m/>
    <x v="1"/>
    <m/>
    <x v="1"/>
    <m/>
    <m/>
    <m/>
    <m/>
    <x v="1"/>
    <x v="1"/>
    <n v="6251"/>
  </r>
  <r>
    <n v="94008709"/>
    <s v="CNV"/>
    <s v=" SEMINARIO, "/>
    <s v="M"/>
    <d v="2024-10-14T00:00:00"/>
    <x v="10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07962"/>
    <s v="CNV"/>
    <s v=" DUEÑAS, "/>
    <s v="M"/>
    <d v="2024-10-14T00:00:00"/>
    <x v="10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09398"/>
    <s v="DNI"/>
    <s v="TALLEDO PERALTA, EMIR DYLAN"/>
    <s v="M"/>
    <d v="2024-10-14T00:00:00"/>
    <x v="10"/>
    <x v="0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08755"/>
    <s v="DNI"/>
    <s v="ZARAVIA SANDOVAL, LUCIANO CAMILO"/>
    <s v="M"/>
    <d v="2024-10-14T00:00:00"/>
    <x v="10"/>
    <x v="0"/>
    <s v="CLINICA GOOD HOPE"/>
    <s v="210 P.S. POLIGONO IV"/>
    <x v="0"/>
    <m/>
    <m/>
    <m/>
    <m/>
    <m/>
    <s v="NO"/>
    <x v="16"/>
    <x v="2"/>
    <m/>
    <x v="1"/>
    <m/>
    <x v="1"/>
    <m/>
    <x v="1"/>
    <m/>
    <m/>
    <m/>
    <m/>
    <x v="1"/>
    <x v="1"/>
    <n v="6248"/>
  </r>
  <r>
    <n v="94008346"/>
    <s v="DNI"/>
    <s v="VENTOCILLA FERNANDEZ, ELMER MARIANO"/>
    <s v="M"/>
    <d v="2024-10-14T00:00:00"/>
    <x v="10"/>
    <x v="0"/>
    <s v="HOSPITAL II LIMA NORTE CALLAO LUIS NEGREIROS VEGA ESSALUD"/>
    <m/>
    <x v="1"/>
    <n v="39"/>
    <n v="3610"/>
    <n v="47780044"/>
    <n v="958977204"/>
    <n v="14501"/>
    <s v="NO"/>
    <x v="12"/>
    <x v="4"/>
    <m/>
    <x v="1"/>
    <m/>
    <x v="1"/>
    <m/>
    <x v="1"/>
    <m/>
    <m/>
    <m/>
    <m/>
    <x v="1"/>
    <x v="1"/>
    <m/>
  </r>
  <r>
    <n v="94009271"/>
    <s v="CNV"/>
    <s v=" HERNANDEZ, "/>
    <s v="F"/>
    <d v="2024-10-14T00:00:00"/>
    <x v="10"/>
    <x v="0"/>
    <s v="ALBERTO LEONARDO BARTON THOMPSON"/>
    <m/>
    <x v="1"/>
    <n v="40"/>
    <n v="3540"/>
    <n v="1386163"/>
    <n v="934133524"/>
    <n v="18306"/>
    <s v="NO"/>
    <x v="50"/>
    <x v="1"/>
    <d v="2024-10-14T00:00:00"/>
    <x v="0"/>
    <d v="2024-10-14T00:00:00"/>
    <x v="0"/>
    <m/>
    <x v="1"/>
    <m/>
    <m/>
    <m/>
    <m/>
    <x v="1"/>
    <x v="1"/>
    <m/>
  </r>
  <r>
    <n v="94009985"/>
    <s v="CNV"/>
    <s v=" VEREAU, "/>
    <s v="M"/>
    <d v="2024-10-15T00:00:00"/>
    <x v="10"/>
    <x v="2"/>
    <s v="ALBERTO LEONARDO BARTON THOMPSON"/>
    <m/>
    <x v="1"/>
    <n v="40"/>
    <n v="3525"/>
    <n v="47039597"/>
    <n v="944852967"/>
    <n v="18306"/>
    <s v="NO"/>
    <x v="50"/>
    <x v="1"/>
    <d v="2024-10-15T00:00:00"/>
    <x v="0"/>
    <d v="2024-10-15T00:00:00"/>
    <x v="0"/>
    <m/>
    <x v="1"/>
    <m/>
    <m/>
    <m/>
    <m/>
    <x v="1"/>
    <x v="1"/>
    <m/>
  </r>
  <r>
    <n v="94009727"/>
    <s v="CNV"/>
    <s v=" BALDION, "/>
    <s v="M"/>
    <d v="2024-10-15T00:00:00"/>
    <x v="10"/>
    <x v="0"/>
    <s v="ALBERTO LEONARDO BARTON THOMPSON"/>
    <m/>
    <x v="1"/>
    <n v="40"/>
    <n v="4290"/>
    <n v="44542276"/>
    <n v="902720829"/>
    <n v="18306"/>
    <s v="NO"/>
    <x v="50"/>
    <x v="1"/>
    <d v="2024-10-15T00:00:00"/>
    <x v="0"/>
    <d v="2024-10-15T00:00:00"/>
    <x v="0"/>
    <m/>
    <x v="1"/>
    <m/>
    <m/>
    <m/>
    <m/>
    <x v="1"/>
    <x v="1"/>
    <m/>
  </r>
  <r>
    <n v="94010143"/>
    <s v="DNI"/>
    <s v="MILLER ROJAS, KYLIAN ASHER"/>
    <s v="M"/>
    <d v="2024-10-15T00:00:00"/>
    <x v="10"/>
    <x v="0"/>
    <s v="CLINICA GSTAR"/>
    <s v="101 C.S. MANUEL BONILLA"/>
    <x v="1"/>
    <n v="39"/>
    <n v="3750"/>
    <n v="45321704"/>
    <n v="968469889"/>
    <n v="0"/>
    <s v="NO"/>
    <x v="25"/>
    <x v="0"/>
    <m/>
    <x v="1"/>
    <m/>
    <x v="1"/>
    <d v="2024-10-19T00:00:00"/>
    <x v="0"/>
    <d v="2024-10-18T00:00:00"/>
    <d v="2024-10-22T00:00:00"/>
    <d v="2024-10-29T00:00:00"/>
    <d v="2024-11-05T00:00:00"/>
    <x v="0"/>
    <x v="1"/>
    <n v="6220"/>
  </r>
  <r>
    <n v="94009873"/>
    <s v="DNI"/>
    <s v="RIVERA CALDERON, AMIRA AILANY"/>
    <s v="F"/>
    <d v="2024-10-15T00:00:00"/>
    <x v="10"/>
    <x v="0"/>
    <s v="CLINICA GSTAR"/>
    <s v="206 P.S. BOCANEGRA"/>
    <x v="1"/>
    <n v="38"/>
    <n v="3380"/>
    <n v="44436740"/>
    <n v="943944392"/>
    <n v="18670"/>
    <s v="NO"/>
    <x v="3"/>
    <x v="2"/>
    <m/>
    <x v="1"/>
    <m/>
    <x v="1"/>
    <m/>
    <x v="1"/>
    <m/>
    <m/>
    <m/>
    <m/>
    <x v="1"/>
    <x v="1"/>
    <n v="6245"/>
  </r>
  <r>
    <n v="94009528"/>
    <s v="DNI"/>
    <s v="BANCES RAMOS, SOFÍA NARELLE"/>
    <s v="F"/>
    <d v="2024-10-15T00:00:00"/>
    <x v="10"/>
    <x v="1"/>
    <s v="CLINICA BELLAVISTA"/>
    <s v="211 C.S.M.I. BELLAVISTA PERU - COREA"/>
    <x v="1"/>
    <n v="38"/>
    <n v="3280"/>
    <n v="43190862"/>
    <n v="912858186"/>
    <n v="9250"/>
    <s v="NO"/>
    <x v="14"/>
    <x v="2"/>
    <d v="2024-10-15T00:00:00"/>
    <x v="0"/>
    <d v="2024-10-15T00:00:00"/>
    <x v="0"/>
    <m/>
    <x v="1"/>
    <m/>
    <m/>
    <m/>
    <m/>
    <x v="1"/>
    <x v="1"/>
    <n v="6249"/>
  </r>
  <r>
    <n v="94010318"/>
    <s v="CNV"/>
    <s v=" ESPINOZA, "/>
    <s v="M"/>
    <d v="2024-10-15T00:00:00"/>
    <x v="10"/>
    <x v="2"/>
    <s v="CLINICA SAN FELIPE S.A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10156"/>
    <s v="CNV"/>
    <s v=" MIO, "/>
    <s v="M"/>
    <d v="2024-10-15T00:00:00"/>
    <x v="10"/>
    <x v="1"/>
    <s v="HOSPITAL II LIMA NORTE CALLAO LUIS NEGREIROS VEGA ESSALUD"/>
    <m/>
    <x v="1"/>
    <n v="40"/>
    <n v="3730"/>
    <n v="76172256"/>
    <n v="951264488"/>
    <n v="10533"/>
    <s v="NO"/>
    <x v="12"/>
    <x v="4"/>
    <m/>
    <x v="1"/>
    <m/>
    <x v="1"/>
    <m/>
    <x v="1"/>
    <m/>
    <m/>
    <m/>
    <m/>
    <x v="1"/>
    <x v="1"/>
    <m/>
  </r>
  <r>
    <n v="94009802"/>
    <s v="CNV"/>
    <s v=" PICHIHUA, "/>
    <s v="F"/>
    <d v="2024-10-15T00:00:00"/>
    <x v="10"/>
    <x v="0"/>
    <s v="CLÍNICA MÉDICA CAYETANO HERED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10150"/>
    <s v="DNI"/>
    <s v="RAMIREZ SANTILLAN, ZOE AITHANA"/>
    <s v="F"/>
    <d v="2024-10-15T00:00:00"/>
    <x v="10"/>
    <x v="0"/>
    <s v="HOSPITAL NACIONAL ALBERTO SABOGAL SOLOGUREN DE LA RED ASISTENCIAL SABOGAL"/>
    <m/>
    <x v="1"/>
    <n v="40"/>
    <n v="3820"/>
    <n v="70854116"/>
    <n v="942827282"/>
    <n v="10964"/>
    <s v="NO"/>
    <x v="12"/>
    <x v="4"/>
    <m/>
    <x v="1"/>
    <m/>
    <x v="1"/>
    <m/>
    <x v="1"/>
    <m/>
    <m/>
    <m/>
    <m/>
    <x v="1"/>
    <x v="1"/>
    <m/>
  </r>
  <r>
    <n v="94009927"/>
    <s v="DNI"/>
    <s v="SEGURA BARBACHAN, ABIGAIL"/>
    <s v="F"/>
    <d v="2024-10-15T00:00:00"/>
    <x v="10"/>
    <x v="0"/>
    <s v="HOSPITAL NACIONAL ALBERTO SABOGAL SOLOGUREN DE LA RED ASISTENCIAL SABOGAL"/>
    <m/>
    <x v="1"/>
    <n v="40"/>
    <n v="3332"/>
    <n v="42140267"/>
    <n v="965841590"/>
    <n v="10964"/>
    <s v="NO"/>
    <x v="12"/>
    <x v="4"/>
    <m/>
    <x v="1"/>
    <m/>
    <x v="1"/>
    <m/>
    <x v="1"/>
    <m/>
    <m/>
    <m/>
    <m/>
    <x v="1"/>
    <x v="1"/>
    <m/>
  </r>
  <r>
    <n v="94009806"/>
    <s v="DNI"/>
    <s v="SANCHEZ DE LA CRUZ, ETHAN ABDIEL"/>
    <s v="M"/>
    <d v="2024-10-15T00:00:00"/>
    <x v="10"/>
    <x v="1"/>
    <s v="HOSPITAL NACIONAL ALBERTO SABOGAL SOLOGUREN DE LA RED ASISTENCIAL SABOGAL"/>
    <s v="304 P.S. CIUDAD PACHACUTEC"/>
    <x v="1"/>
    <n v="39"/>
    <n v="3528"/>
    <n v="61868158"/>
    <n v="970677703"/>
    <n v="8146"/>
    <s v="NO"/>
    <x v="10"/>
    <x v="3"/>
    <m/>
    <x v="1"/>
    <m/>
    <x v="1"/>
    <m/>
    <x v="1"/>
    <d v="2024-10-18T00:00:00"/>
    <d v="2024-10-22T00:00:00"/>
    <d v="2024-10-29T00:00:00"/>
    <d v="2024-11-05T00:00:00"/>
    <x v="0"/>
    <x v="1"/>
    <n v="6267"/>
  </r>
  <r>
    <n v="94009652"/>
    <s v="DNI"/>
    <s v="MEDINA BARRIENTOS, MASSIMO EMILIANO"/>
    <s v="M"/>
    <d v="2024-10-15T00:00:00"/>
    <x v="10"/>
    <x v="1"/>
    <s v="HOSPITAL DE VENTANILLA"/>
    <s v="302 C.S. 03 DE FEBRERO"/>
    <x v="0"/>
    <n v="39"/>
    <n v="4470"/>
    <n v="72863673"/>
    <n v="934893486"/>
    <n v="6266"/>
    <s v="NO"/>
    <x v="9"/>
    <x v="3"/>
    <d v="2024-10-15T00:00:00"/>
    <x v="0"/>
    <d v="2024-10-15T00:00:00"/>
    <x v="0"/>
    <d v="2024-10-18T00:00:00"/>
    <x v="0"/>
    <d v="2024-10-18T00:00:00"/>
    <d v="2024-10-22T00:00:00"/>
    <d v="2024-10-29T00:00:00"/>
    <d v="2024-11-05T00:00:00"/>
    <x v="0"/>
    <x v="0"/>
    <n v="6266"/>
  </r>
  <r>
    <n v="94009902"/>
    <s v="CNV"/>
    <s v=" TRUJILLO, "/>
    <s v="F"/>
    <d v="2024-10-15T00:00:00"/>
    <x v="10"/>
    <x v="1"/>
    <s v="NAC. DANIEL A. CARRION"/>
    <m/>
    <x v="0"/>
    <n v="41"/>
    <n v="2565"/>
    <n v="74755478"/>
    <n v="907484414"/>
    <n v="6267"/>
    <s v="NO"/>
    <x v="1"/>
    <x v="1"/>
    <d v="2024-10-15T00:00:00"/>
    <x v="0"/>
    <d v="2024-10-15T00:00:00"/>
    <x v="0"/>
    <d v="2024-10-19T00:00:00"/>
    <x v="0"/>
    <d v="2024-10-18T00:00:00"/>
    <d v="2024-10-22T00:00:00"/>
    <d v="2024-10-29T00:00:00"/>
    <d v="2024-11-05T00:00:00"/>
    <x v="0"/>
    <x v="0"/>
    <m/>
  </r>
  <r>
    <n v="94009076"/>
    <s v="DNI"/>
    <s v="FERNANDEZ DOMINGUEZ, ARI SAM DAFNE"/>
    <s v="F"/>
    <d v="2024-10-15T00:00:00"/>
    <x v="10"/>
    <x v="1"/>
    <s v="HOSPITAL SAN JOSE"/>
    <s v="305 C.S. SANTA ROSA DE PACHACUTEC"/>
    <x v="0"/>
    <n v="39"/>
    <n v="3095"/>
    <n v="74121894"/>
    <n v="979216174"/>
    <n v="6263"/>
    <s v="NO"/>
    <x v="20"/>
    <x v="3"/>
    <d v="2024-10-15T00:00:00"/>
    <x v="0"/>
    <d v="2024-10-15T00:00:00"/>
    <x v="0"/>
    <d v="2024-10-17T00:00:00"/>
    <x v="0"/>
    <d v="2024-10-18T00:00:00"/>
    <m/>
    <m/>
    <m/>
    <x v="1"/>
    <x v="1"/>
    <n v="6263"/>
  </r>
  <r>
    <n v="94009763"/>
    <s v="DNI"/>
    <s v="ASPAJO TANGER, JOE DAIM"/>
    <s v="M"/>
    <d v="2024-10-15T00:00:00"/>
    <x v="10"/>
    <x v="1"/>
    <s v="HOSPITAL DE VENTANILLA"/>
    <s v="307 P.S. HIJOS DEL ALMIRANTE GRAU"/>
    <x v="0"/>
    <n v="39"/>
    <n v="2830"/>
    <n v="73471907"/>
    <n v="928573080"/>
    <n v="6262"/>
    <s v="NO"/>
    <x v="8"/>
    <x v="3"/>
    <d v="2024-10-15T00:00:00"/>
    <x v="0"/>
    <d v="2024-10-15T00:00:00"/>
    <x v="0"/>
    <d v="2024-10-18T00:00:00"/>
    <x v="0"/>
    <d v="2024-10-18T00:00:00"/>
    <d v="2024-10-22T00:00:00"/>
    <m/>
    <m/>
    <x v="1"/>
    <x v="1"/>
    <n v="6262"/>
  </r>
  <r>
    <n v="94010480"/>
    <s v="CNV"/>
    <s v=" CARHUANINA, "/>
    <s v="M"/>
    <d v="2024-10-15T00:00:00"/>
    <x v="10"/>
    <x v="0"/>
    <s v="C.S. MARQUEZ"/>
    <m/>
    <x v="0"/>
    <n v="39"/>
    <n v="3480"/>
    <n v="47395882"/>
    <n v="933978232"/>
    <n v="6238"/>
    <s v="NO"/>
    <x v="22"/>
    <x v="1"/>
    <d v="2024-10-15T00:00:00"/>
    <x v="0"/>
    <d v="2024-10-15T00:00:00"/>
    <x v="0"/>
    <d v="2024-10-21T00:00:00"/>
    <x v="0"/>
    <d v="2024-10-18T00:00:00"/>
    <d v="2024-10-22T00:00:00"/>
    <d v="2024-10-29T00:00:00"/>
    <d v="2024-11-05T00:00:00"/>
    <x v="0"/>
    <x v="0"/>
    <m/>
  </r>
  <r>
    <n v="94009846"/>
    <s v="CNV"/>
    <s v=" GUTIERREZ, "/>
    <s v="M"/>
    <d v="2024-10-15T00:00:00"/>
    <x v="10"/>
    <x v="1"/>
    <s v="HOSPITAL DE VENTANILLA"/>
    <m/>
    <x v="0"/>
    <n v="39"/>
    <n v="3430"/>
    <n v="73886944"/>
    <n v="935446559"/>
    <n v="6255"/>
    <s v="NO"/>
    <x v="22"/>
    <x v="1"/>
    <d v="2024-10-15T00:00:00"/>
    <x v="0"/>
    <d v="2024-10-15T00:00:00"/>
    <x v="0"/>
    <d v="2024-10-18T00:00:00"/>
    <x v="0"/>
    <d v="2024-10-18T00:00:00"/>
    <d v="2024-10-25T00:00:00"/>
    <d v="2024-11-04T00:00:00"/>
    <d v="2024-11-12T00:00:00"/>
    <x v="0"/>
    <x v="0"/>
    <m/>
  </r>
  <r>
    <n v="94009950"/>
    <s v="DNI"/>
    <s v="PETIT MOSQUEDA, LIAM GABRIEL"/>
    <s v="M"/>
    <d v="2024-10-15T00:00:00"/>
    <x v="10"/>
    <x v="0"/>
    <s v="NAC. DANIEL A. CARRION"/>
    <s v="206 P.S. BOCANEGRA"/>
    <x v="0"/>
    <n v="41"/>
    <n v="4000"/>
    <n v="391050"/>
    <n v="934832888"/>
    <n v="6245"/>
    <s v="NO"/>
    <x v="3"/>
    <x v="2"/>
    <d v="2024-10-15T00:00:00"/>
    <x v="0"/>
    <d v="2024-10-15T00:00:00"/>
    <x v="0"/>
    <d v="2024-10-17T00:00:00"/>
    <x v="0"/>
    <d v="2024-10-19T00:00:00"/>
    <d v="2024-10-23T00:00:00"/>
    <d v="2024-10-30T00:00:00"/>
    <d v="2024-11-06T00:00:00"/>
    <x v="0"/>
    <x v="0"/>
    <n v="6245"/>
  </r>
  <r>
    <n v="94010093"/>
    <s v="DNI"/>
    <s v="IPARRAGUIRRE JAVE, CINTHIA SOFIA"/>
    <s v="F"/>
    <d v="2024-10-15T00:00:00"/>
    <x v="10"/>
    <x v="2"/>
    <s v="NAC. DANIEL A. CARRION"/>
    <m/>
    <x v="0"/>
    <n v="38"/>
    <n v="2980"/>
    <n v="49024732"/>
    <n v="906537145"/>
    <n v="6249"/>
    <s v="NO"/>
    <x v="1"/>
    <x v="1"/>
    <d v="2024-10-16T00:00:00"/>
    <x v="0"/>
    <d v="2024-10-16T00:00:00"/>
    <x v="0"/>
    <m/>
    <x v="1"/>
    <m/>
    <m/>
    <m/>
    <m/>
    <x v="1"/>
    <x v="1"/>
    <m/>
  </r>
  <r>
    <n v="94010096"/>
    <s v="CNV"/>
    <s v=" CIFUENTES, "/>
    <s v="F"/>
    <d v="2024-10-15T00:00:00"/>
    <x v="10"/>
    <x v="0"/>
    <s v="NAC. DANIEL A. CARRION"/>
    <m/>
    <x v="0"/>
    <n v="38"/>
    <n v="3470"/>
    <n v="47904591"/>
    <n v="923860277"/>
    <n v="6250"/>
    <s v="NO"/>
    <x v="1"/>
    <x v="1"/>
    <d v="2024-10-16T00:00:00"/>
    <x v="0"/>
    <d v="2024-10-16T00:00:00"/>
    <x v="0"/>
    <d v="2024-10-19T00:00:00"/>
    <x v="0"/>
    <m/>
    <m/>
    <m/>
    <m/>
    <x v="1"/>
    <x v="1"/>
    <m/>
  </r>
  <r>
    <n v="94009153"/>
    <s v="CNV"/>
    <s v=" URIOL, "/>
    <s v="F"/>
    <d v="2024-10-15T00:00:00"/>
    <x v="10"/>
    <x v="1"/>
    <s v="PUESTO DE SALUD MI PERU"/>
    <m/>
    <x v="0"/>
    <n v="40"/>
    <n v="2950"/>
    <n v="74934906"/>
    <n v="900694116"/>
    <n v="6255"/>
    <s v="NO"/>
    <x v="22"/>
    <x v="1"/>
    <d v="2024-10-15T00:00:00"/>
    <x v="0"/>
    <d v="2024-10-15T00:00:00"/>
    <x v="0"/>
    <d v="2024-10-18T00:00:00"/>
    <x v="0"/>
    <m/>
    <m/>
    <m/>
    <m/>
    <x v="1"/>
    <x v="1"/>
    <m/>
  </r>
  <r>
    <n v="94009146"/>
    <s v="DNI"/>
    <s v="YNGUIL SILVA, URIEL LUCAS"/>
    <s v="M"/>
    <d v="2024-10-15T00:00:00"/>
    <x v="10"/>
    <x v="2"/>
    <s v="NAC. DANIEL A. CARRION"/>
    <s v="103 C.S. PUERTO NUEVO"/>
    <x v="0"/>
    <n v="39"/>
    <n v="3860"/>
    <n v="75306306"/>
    <n v="923622450"/>
    <n v="6226"/>
    <s v="NO"/>
    <x v="40"/>
    <x v="0"/>
    <d v="2024-10-15T00:00:00"/>
    <x v="0"/>
    <d v="2024-10-15T00:00:00"/>
    <x v="0"/>
    <d v="2024-10-19T00:00:00"/>
    <x v="0"/>
    <d v="2024-10-18T00:00:00"/>
    <d v="2024-10-22T00:00:00"/>
    <d v="2024-10-29T00:00:00"/>
    <d v="2024-11-05T00:00:00"/>
    <x v="0"/>
    <x v="0"/>
    <n v="6226"/>
  </r>
  <r>
    <n v="94009382"/>
    <s v="DNI"/>
    <s v="BRITO CARREÑO, THAISCELYS OMAIRU"/>
    <s v="F"/>
    <d v="2024-10-15T00:00:00"/>
    <x v="10"/>
    <x v="2"/>
    <s v="HOSPITAL SAN JOSE"/>
    <s v="107 P.S. CALLAO"/>
    <x v="0"/>
    <n v="38"/>
    <n v="3225"/>
    <n v="6257512"/>
    <n v="921929153"/>
    <n v="6222"/>
    <s v="NO"/>
    <x v="34"/>
    <x v="0"/>
    <d v="2024-10-15T00:00:00"/>
    <x v="0"/>
    <d v="2024-10-15T00:00:00"/>
    <x v="0"/>
    <d v="2024-10-18T00:00:00"/>
    <x v="0"/>
    <d v="2024-10-18T00:00:00"/>
    <d v="2024-10-22T00:00:00"/>
    <d v="2024-10-29T00:00:00"/>
    <d v="2024-11-05T00:00:00"/>
    <x v="0"/>
    <x v="0"/>
    <n v="6222"/>
  </r>
  <r>
    <n v="94011741"/>
    <s v="DNI"/>
    <s v="SALAZAR VARGAS, PATRICK JEAN PIERRE EMILIANO"/>
    <s v="M"/>
    <d v="2024-10-16T00:00:00"/>
    <x v="10"/>
    <x v="1"/>
    <s v="INSTITUTO NACIONAL MATERNO PERINATAL"/>
    <s v="306 P.S. ANGAMOS"/>
    <x v="0"/>
    <m/>
    <m/>
    <m/>
    <m/>
    <m/>
    <s v="NO"/>
    <x v="28"/>
    <x v="3"/>
    <m/>
    <x v="1"/>
    <m/>
    <x v="1"/>
    <m/>
    <x v="1"/>
    <d v="2024-10-19T00:00:00"/>
    <d v="2024-10-23T00:00:00"/>
    <m/>
    <m/>
    <x v="1"/>
    <x v="1"/>
    <n v="6257"/>
  </r>
  <r>
    <n v="94011270"/>
    <s v="DNI"/>
    <s v="MOZOMBITE PRIETO, ROLDAN JASSAN"/>
    <s v="M"/>
    <d v="2024-10-16T00:00:00"/>
    <x v="10"/>
    <x v="0"/>
    <s v="NAC. DANIEL A. CARRION"/>
    <s v="101 C.S. MANUEL BONILLA"/>
    <x v="0"/>
    <n v="41"/>
    <n v="3085"/>
    <n v="27639762"/>
    <n v="950021636"/>
    <n v="6220"/>
    <s v="NO"/>
    <x v="25"/>
    <x v="0"/>
    <d v="2024-10-17T00:00:00"/>
    <x v="0"/>
    <d v="2024-10-17T00:00:00"/>
    <x v="0"/>
    <d v="2024-10-19T00:00:00"/>
    <x v="0"/>
    <d v="2024-10-19T00:00:00"/>
    <d v="2024-10-23T00:00:00"/>
    <d v="2024-10-30T00:00:00"/>
    <d v="2024-11-06T00:00:00"/>
    <x v="0"/>
    <x v="0"/>
    <n v="6220"/>
  </r>
  <r>
    <n v="94010346"/>
    <s v="CNV"/>
    <s v=" CHAVEZ, "/>
    <s v="M"/>
    <d v="2024-10-16T00:00:00"/>
    <x v="10"/>
    <x v="1"/>
    <s v="MATERNO INFANTIL DR. ENRIQUE MARTIN ALTUNA"/>
    <m/>
    <x v="0"/>
    <m/>
    <m/>
    <m/>
    <m/>
    <m/>
    <s v="NO"/>
    <x v="20"/>
    <x v="3"/>
    <m/>
    <x v="1"/>
    <m/>
    <x v="1"/>
    <m/>
    <x v="1"/>
    <d v="2024-10-19T00:00:00"/>
    <d v="2024-10-23T00:00:00"/>
    <d v="2024-10-30T00:00:00"/>
    <d v="2024-11-06T00:00:00"/>
    <x v="0"/>
    <x v="1"/>
    <m/>
  </r>
  <r>
    <n v="94010272"/>
    <s v="CNV"/>
    <s v=" BAUTISTA, "/>
    <s v="F"/>
    <d v="2024-10-16T00:00:00"/>
    <x v="10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10709"/>
    <s v="CNV"/>
    <s v=" LOMAS, "/>
    <s v="F"/>
    <d v="2024-10-16T00:00:00"/>
    <x v="10"/>
    <x v="0"/>
    <s v="MEXIC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12098"/>
    <s v="DNI"/>
    <s v="GUERRERO MAYHUAY, LIA LIZELITH"/>
    <s v="F"/>
    <d v="2024-10-16T00:00:00"/>
    <x v="10"/>
    <x v="1"/>
    <s v="HOSPITAL VICTOR RAMOS GUARDIA - HUARA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11017"/>
    <s v="DNI"/>
    <s v="PEREZ PALOMINO, ALESSIA LUCERO"/>
    <s v="F"/>
    <d v="2024-10-16T00:00:00"/>
    <x v="10"/>
    <x v="1"/>
    <s v="HOSPITAL DE VENTANILLA"/>
    <s v="309 P.S. VENTANILLA ALTA"/>
    <x v="0"/>
    <n v="39"/>
    <n v="3290"/>
    <n v="72864881"/>
    <n v="926505324"/>
    <n v="6255"/>
    <s v="NO"/>
    <x v="23"/>
    <x v="3"/>
    <d v="2024-10-16T00:00:00"/>
    <x v="0"/>
    <d v="2024-10-16T00:00:00"/>
    <x v="0"/>
    <d v="2024-10-19T00:00:00"/>
    <x v="0"/>
    <d v="2024-10-19T00:00:00"/>
    <d v="2024-10-23T00:00:00"/>
    <d v="2024-10-31T00:00:00"/>
    <m/>
    <x v="1"/>
    <x v="1"/>
    <n v="6255"/>
  </r>
  <r>
    <n v="94011192"/>
    <s v="DNI"/>
    <s v="LOZADA ALCANTARA, MILAGROS SUGEY"/>
    <s v="F"/>
    <d v="2024-10-16T00:00:00"/>
    <x v="10"/>
    <x v="1"/>
    <s v="HOSPITAL DE VENTANILLA"/>
    <s v="309 P.S. VENTANILLA ALTA"/>
    <x v="0"/>
    <n v="40"/>
    <n v="3195"/>
    <n v="73983519"/>
    <n v="936541916"/>
    <n v="6255"/>
    <s v="NO"/>
    <x v="23"/>
    <x v="3"/>
    <d v="2024-10-16T00:00:00"/>
    <x v="0"/>
    <d v="2024-10-16T00:00:00"/>
    <x v="0"/>
    <d v="2024-10-19T00:00:00"/>
    <x v="0"/>
    <d v="2024-10-22T00:00:00"/>
    <m/>
    <m/>
    <m/>
    <x v="1"/>
    <x v="1"/>
    <n v="6255"/>
  </r>
  <r>
    <n v="94010475"/>
    <s v="DNI"/>
    <s v="MORENO RECA, RICARDO DANIEL"/>
    <s v="M"/>
    <d v="2024-10-16T00:00:00"/>
    <x v="10"/>
    <x v="0"/>
    <s v="NAC. DANIEL A. CARRION"/>
    <s v="102 C.S. ALBERTO BARTON"/>
    <x v="0"/>
    <n v="40"/>
    <n v="3500"/>
    <n v="81691865"/>
    <n v="926691876"/>
    <n v="6251"/>
    <s v="NO"/>
    <x v="0"/>
    <x v="0"/>
    <d v="2024-10-16T00:00:00"/>
    <x v="0"/>
    <d v="2024-10-16T00:00:00"/>
    <x v="0"/>
    <d v="2024-10-22T00:00:00"/>
    <x v="0"/>
    <d v="2024-10-19T00:00:00"/>
    <d v="2024-10-23T00:00:00"/>
    <d v="2024-10-30T00:00:00"/>
    <d v="2024-11-06T00:00:00"/>
    <x v="0"/>
    <x v="0"/>
    <n v="6221"/>
  </r>
  <r>
    <n v="94010733"/>
    <s v="DNI"/>
    <s v="MORETTI SANCHEZ, LUAN AIMAR"/>
    <s v="M"/>
    <d v="2024-10-16T00:00:00"/>
    <x v="10"/>
    <x v="3"/>
    <s v="NAC. DANIEL A. CARRION"/>
    <s v="215 P.S. LA PERLA"/>
    <x v="0"/>
    <n v="39"/>
    <n v="2710"/>
    <n v="73681896"/>
    <n v="982790482"/>
    <n v="6251"/>
    <s v="NO"/>
    <x v="5"/>
    <x v="2"/>
    <d v="2024-10-16T00:00:00"/>
    <x v="0"/>
    <d v="2024-10-16T00:00:00"/>
    <x v="0"/>
    <d v="2024-10-22T00:00:00"/>
    <x v="0"/>
    <m/>
    <m/>
    <m/>
    <m/>
    <x v="1"/>
    <x v="1"/>
    <n v="6251"/>
  </r>
  <r>
    <n v="94011476"/>
    <s v="DNI"/>
    <s v="GARCIA GOMEZ, MIA AITANA"/>
    <s v="F"/>
    <d v="2024-10-16T00:00:00"/>
    <x v="10"/>
    <x v="0"/>
    <s v="NAC. DANIEL A. CARRION"/>
    <s v="208 P.S. AEROPUERTO"/>
    <x v="0"/>
    <n v="38"/>
    <n v="2825"/>
    <n v="44362263"/>
    <n v="921849220"/>
    <n v="6241"/>
    <s v="NO"/>
    <x v="45"/>
    <x v="2"/>
    <d v="2024-10-17T00:00:00"/>
    <x v="0"/>
    <d v="2024-10-17T00:00:00"/>
    <x v="0"/>
    <d v="2024-10-19T00:00:00"/>
    <x v="0"/>
    <d v="2024-10-21T00:00:00"/>
    <d v="2024-10-24T00:00:00"/>
    <d v="2024-10-31T00:00:00"/>
    <d v="2024-11-07T00:00:00"/>
    <x v="0"/>
    <x v="0"/>
    <n v="6241"/>
  </r>
  <r>
    <n v="94010265"/>
    <s v="DNI"/>
    <s v="ORE BEDOYA, ENDRICK BASTIAN"/>
    <s v="M"/>
    <d v="2024-10-16T00:00:00"/>
    <x v="10"/>
    <x v="0"/>
    <s v="NAC. DANIEL A. CARRION"/>
    <s v="115 C.S. ACAPULCO"/>
    <x v="0"/>
    <n v="40"/>
    <n v="3440"/>
    <n v="77205645"/>
    <n v="950557233"/>
    <n v="6230"/>
    <s v="NO"/>
    <x v="26"/>
    <x v="0"/>
    <d v="2024-10-16T00:00:00"/>
    <x v="0"/>
    <d v="2024-10-16T00:00:00"/>
    <x v="0"/>
    <d v="2024-10-18T00:00:00"/>
    <x v="0"/>
    <d v="2024-10-19T00:00:00"/>
    <d v="2024-10-23T00:00:00"/>
    <d v="2024-10-30T00:00:00"/>
    <d v="2024-11-06T00:00:00"/>
    <x v="0"/>
    <x v="0"/>
    <n v="6230"/>
  </r>
  <r>
    <n v="94011361"/>
    <s v="DNI"/>
    <s v="ARRIOLA TELLO, MELODY DARLENE"/>
    <s v="F"/>
    <d v="2024-10-16T00:00:00"/>
    <x v="10"/>
    <x v="1"/>
    <s v="NAC. DANIEL A. CARRION"/>
    <s v="315 C.S. VENTANILLA BAJA"/>
    <x v="0"/>
    <n v="40"/>
    <n v="3185"/>
    <n v="47250669"/>
    <n v="968053119"/>
    <n v="6258"/>
    <s v="NO"/>
    <x v="35"/>
    <x v="3"/>
    <d v="2024-10-17T00:00:00"/>
    <x v="0"/>
    <d v="2024-10-17T00:00:00"/>
    <x v="0"/>
    <d v="2024-10-19T00:00:00"/>
    <x v="0"/>
    <d v="2024-10-21T00:00:00"/>
    <d v="2024-10-25T00:00:00"/>
    <d v="2024-11-02T00:00:00"/>
    <d v="2024-11-09T00:00:00"/>
    <x v="0"/>
    <x v="0"/>
    <n v="6258"/>
  </r>
  <r>
    <n v="94011066"/>
    <s v="DNI"/>
    <s v="HUAROC TARAZONA, CATALEYA LILITH"/>
    <s v="F"/>
    <d v="2024-10-16T00:00:00"/>
    <x v="10"/>
    <x v="1"/>
    <s v="HOSPITAL DE VENTANILLA"/>
    <s v="302 C.S. 03 DE FEBRERO"/>
    <x v="0"/>
    <n v="40"/>
    <n v="3725"/>
    <n v="90296651"/>
    <n v="980200776"/>
    <n v="6266"/>
    <s v="NO"/>
    <x v="9"/>
    <x v="3"/>
    <d v="2024-10-16T00:00:00"/>
    <x v="0"/>
    <d v="2024-10-16T00:00:00"/>
    <x v="0"/>
    <m/>
    <x v="1"/>
    <d v="2024-10-19T00:00:00"/>
    <d v="2024-10-23T00:00:00"/>
    <d v="2024-10-30T00:00:00"/>
    <d v="2024-11-06T00:00:00"/>
    <x v="0"/>
    <x v="1"/>
    <n v="6266"/>
  </r>
  <r>
    <n v="94010562"/>
    <s v="DNI"/>
    <s v="CHAVARRIA REYNA, LEONARDO JOAQUIN"/>
    <s v="M"/>
    <d v="2024-10-16T00:00:00"/>
    <x v="10"/>
    <x v="4"/>
    <s v="HOSPITAL II LIMA NORTE CALLAO LUIS NEGREIROS VEGA ESSALUD"/>
    <m/>
    <x v="1"/>
    <n v="39"/>
    <n v="3430"/>
    <n v="70584916"/>
    <n v="947208612"/>
    <n v="7948"/>
    <s v="NO"/>
    <x v="12"/>
    <x v="4"/>
    <m/>
    <x v="1"/>
    <m/>
    <x v="1"/>
    <m/>
    <x v="1"/>
    <m/>
    <m/>
    <m/>
    <m/>
    <x v="1"/>
    <x v="1"/>
    <m/>
  </r>
  <r>
    <n v="94010351"/>
    <s v="DNI"/>
    <s v="REQUENA AQUIJE, ALANA ANTONELLA"/>
    <s v="F"/>
    <d v="2024-10-16T00:00:00"/>
    <x v="10"/>
    <x v="1"/>
    <s v="HOSPITAL DE VENTANILLA"/>
    <s v="305 C.S. SANTA ROSA DE PACHACUTEC"/>
    <x v="0"/>
    <n v="39"/>
    <n v="3900"/>
    <n v="46103300"/>
    <n v="990847529"/>
    <n v="7126"/>
    <s v="NO"/>
    <x v="20"/>
    <x v="3"/>
    <d v="2024-10-16T00:00:00"/>
    <x v="0"/>
    <d v="2024-10-16T00:00:00"/>
    <x v="0"/>
    <d v="2024-10-19T00:00:00"/>
    <x v="0"/>
    <d v="2024-10-19T00:00:00"/>
    <d v="2024-10-23T00:00:00"/>
    <d v="2024-10-30T00:00:00"/>
    <d v="2024-11-07T00:00:00"/>
    <x v="0"/>
    <x v="0"/>
    <n v="6263"/>
  </r>
  <r>
    <n v="94011615"/>
    <s v="CNV"/>
    <s v=" SAIRE, "/>
    <s v="F"/>
    <d v="2024-10-16T00:00:00"/>
    <x v="10"/>
    <x v="0"/>
    <s v="HOSPITAL II LIMA NORTE CALLAO LUIS NEGREIROS VEGA ESSALUD"/>
    <m/>
    <x v="1"/>
    <n v="39"/>
    <n v="3290"/>
    <n v="75070476"/>
    <n v="902067367"/>
    <n v="7948"/>
    <s v="NO"/>
    <x v="12"/>
    <x v="4"/>
    <m/>
    <x v="1"/>
    <m/>
    <x v="1"/>
    <m/>
    <x v="1"/>
    <m/>
    <m/>
    <m/>
    <m/>
    <x v="1"/>
    <x v="1"/>
    <m/>
  </r>
  <r>
    <n v="94011602"/>
    <s v="DNI"/>
    <s v="FASABI SOTO, ALANA SOPHIA"/>
    <s v="F"/>
    <d v="2024-10-16T00:00:00"/>
    <x v="10"/>
    <x v="1"/>
    <s v="HOSPITAL II LIMA NORTE CALLAO LUIS NEGREIROS VEGA ESSALUD"/>
    <m/>
    <x v="1"/>
    <n v="39"/>
    <n v="3350"/>
    <n v="73056195"/>
    <n v="941567810"/>
    <n v="8146"/>
    <s v="NO"/>
    <x v="12"/>
    <x v="4"/>
    <m/>
    <x v="1"/>
    <m/>
    <x v="1"/>
    <m/>
    <x v="1"/>
    <m/>
    <m/>
    <m/>
    <m/>
    <x v="1"/>
    <x v="1"/>
    <m/>
  </r>
  <r>
    <n v="94011929"/>
    <s v="DNI"/>
    <s v="ZAMORA MAGALLANES, MARIANA NAZARETH"/>
    <s v="F"/>
    <d v="2024-10-16T00:00:00"/>
    <x v="10"/>
    <x v="0"/>
    <s v="HOSPITAL NACIONAL ALBERTO SABOGAL SOLOGUREN DE LA RED ASISTENCIAL SABOGAL"/>
    <m/>
    <x v="1"/>
    <n v="39"/>
    <n v="3182"/>
    <n v="46880678"/>
    <n v="928682691"/>
    <n v="10964"/>
    <s v="NO"/>
    <x v="12"/>
    <x v="4"/>
    <m/>
    <x v="1"/>
    <m/>
    <x v="1"/>
    <m/>
    <x v="1"/>
    <m/>
    <m/>
    <m/>
    <m/>
    <x v="1"/>
    <x v="1"/>
    <m/>
  </r>
  <r>
    <n v="94010414"/>
    <s v="DNI"/>
    <s v="ZURITA CACERES, RENZO ADRIANO"/>
    <s v="M"/>
    <d v="2024-10-16T00:00:00"/>
    <x v="10"/>
    <x v="1"/>
    <s v="CLÍNICA MÉDICA CAYETANO HEREDIA"/>
    <s v="304 P.S. CIUDAD PACHACUTEC"/>
    <x v="1"/>
    <m/>
    <m/>
    <m/>
    <m/>
    <m/>
    <s v="NO"/>
    <x v="10"/>
    <x v="3"/>
    <m/>
    <x v="1"/>
    <m/>
    <x v="1"/>
    <m/>
    <x v="1"/>
    <m/>
    <m/>
    <m/>
    <m/>
    <x v="1"/>
    <x v="1"/>
    <n v="6267"/>
  </r>
  <r>
    <n v="94011402"/>
    <s v="CNV"/>
    <s v=" MARALLANO, "/>
    <s v="F"/>
    <d v="2024-10-16T00:00:00"/>
    <x v="10"/>
    <x v="1"/>
    <s v="HOSPITAL II LIMA NORTE CALLAO LUIS NEGREIROS VEGA ESSALUD"/>
    <m/>
    <x v="1"/>
    <n v="39"/>
    <n v="3520"/>
    <n v="74920555"/>
    <n v="988087733"/>
    <n v="8146"/>
    <s v="NO"/>
    <x v="12"/>
    <x v="4"/>
    <m/>
    <x v="1"/>
    <m/>
    <x v="1"/>
    <m/>
    <x v="1"/>
    <m/>
    <m/>
    <m/>
    <m/>
    <x v="1"/>
    <x v="1"/>
    <m/>
  </r>
  <r>
    <n v="94011543"/>
    <s v="CNV"/>
    <s v=" DE LA CRUZ, "/>
    <s v="F"/>
    <d v="2024-10-16T00:00:00"/>
    <x v="10"/>
    <x v="0"/>
    <s v="ALBERTO LEONARDO BARTON THOMPSON"/>
    <m/>
    <x v="1"/>
    <n v="39"/>
    <n v="3545"/>
    <n v="46055579"/>
    <n v="966763519"/>
    <n v="18319"/>
    <s v="NO"/>
    <x v="50"/>
    <x v="1"/>
    <d v="2024-10-16T00:00:00"/>
    <x v="0"/>
    <d v="2024-10-16T00:00:00"/>
    <x v="0"/>
    <m/>
    <x v="1"/>
    <m/>
    <m/>
    <m/>
    <m/>
    <x v="1"/>
    <x v="1"/>
    <m/>
  </r>
  <r>
    <n v="94011294"/>
    <s v="DNI"/>
    <s v="ALCALA MITTA, DOMÉNICA VICTORIA"/>
    <s v="F"/>
    <d v="2024-10-16T00:00:00"/>
    <x v="10"/>
    <x v="3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12346"/>
    <s v="DNI"/>
    <s v="HORNA ROJAS, SELENE ISABELA"/>
    <s v="F"/>
    <d v="2024-10-17T00:00:00"/>
    <x v="10"/>
    <x v="1"/>
    <s v="HOSPITAL NACIONAL POLICIA NACIONAL DEL PERU GRAL PNP LUIS N. SAENZ."/>
    <s v="301 C.S.M.I. PACHACUTEC PERU - COREA"/>
    <x v="1"/>
    <m/>
    <m/>
    <m/>
    <m/>
    <m/>
    <s v="NO"/>
    <x v="11"/>
    <x v="3"/>
    <m/>
    <x v="1"/>
    <m/>
    <x v="1"/>
    <m/>
    <x v="1"/>
    <m/>
    <m/>
    <m/>
    <m/>
    <x v="1"/>
    <x v="1"/>
    <n v="7314"/>
  </r>
  <r>
    <n v="94014138"/>
    <s v="DNI"/>
    <s v="ANGULO DE LA CRUZ, BRIANNA CATALINA"/>
    <s v="F"/>
    <d v="2024-10-17T00:00:00"/>
    <x v="10"/>
    <x v="5"/>
    <s v="CLINICA SAN GABRIEL S.A.C."/>
    <s v="312 P.S. MI PERU"/>
    <x v="1"/>
    <m/>
    <m/>
    <m/>
    <m/>
    <m/>
    <s v="NO"/>
    <x v="7"/>
    <x v="3"/>
    <m/>
    <x v="1"/>
    <m/>
    <x v="1"/>
    <m/>
    <x v="1"/>
    <m/>
    <m/>
    <m/>
    <m/>
    <x v="1"/>
    <x v="1"/>
    <n v="6260"/>
  </r>
  <r>
    <n v="94011673"/>
    <s v="CNV"/>
    <s v=" GONZALES, "/>
    <s v="M"/>
    <d v="2024-10-17T00:00:00"/>
    <x v="10"/>
    <x v="2"/>
    <s v="ALBERTO LEONARDO BARTON THOMPSON"/>
    <m/>
    <x v="1"/>
    <n v="38"/>
    <n v="3925"/>
    <n v="46808716"/>
    <n v="964022402"/>
    <n v="18306"/>
    <s v="NO"/>
    <x v="50"/>
    <x v="1"/>
    <d v="2024-10-17T00:00:00"/>
    <x v="0"/>
    <d v="2024-10-17T00:00:00"/>
    <x v="0"/>
    <m/>
    <x v="1"/>
    <m/>
    <m/>
    <m/>
    <m/>
    <x v="1"/>
    <x v="1"/>
    <m/>
  </r>
  <r>
    <n v="94011530"/>
    <s v="CNV"/>
    <s v=" ZUÑIGA, "/>
    <s v="M"/>
    <d v="2024-10-17T00:00:00"/>
    <x v="10"/>
    <x v="0"/>
    <s v="ALBERTO LEONARDO BARTON THOMPSON"/>
    <m/>
    <x v="1"/>
    <n v="39"/>
    <n v="3515"/>
    <n v="61260952"/>
    <n v="921097577"/>
    <n v="18306"/>
    <s v="NO"/>
    <x v="50"/>
    <x v="1"/>
    <d v="2024-10-17T00:00:00"/>
    <x v="0"/>
    <d v="2024-10-17T00:00:00"/>
    <x v="0"/>
    <m/>
    <x v="1"/>
    <m/>
    <m/>
    <m/>
    <m/>
    <x v="1"/>
    <x v="1"/>
    <m/>
  </r>
  <r>
    <n v="94012250"/>
    <s v="CNV"/>
    <s v=" SOLIER, "/>
    <s v="M"/>
    <d v="2024-10-17T00:00:00"/>
    <x v="10"/>
    <x v="0"/>
    <s v="ALBERTO LEONARDO BARTON THOMPSON"/>
    <m/>
    <x v="1"/>
    <n v="38"/>
    <n v="4040"/>
    <n v="46350089"/>
    <n v="941454317"/>
    <n v="18306"/>
    <s v="NO"/>
    <x v="50"/>
    <x v="1"/>
    <d v="2024-10-17T00:00:00"/>
    <x v="0"/>
    <d v="2024-10-17T00:00:00"/>
    <x v="0"/>
    <m/>
    <x v="1"/>
    <m/>
    <m/>
    <m/>
    <m/>
    <x v="1"/>
    <x v="1"/>
    <m/>
  </r>
  <r>
    <n v="94012548"/>
    <s v="DNI"/>
    <s v="ROBLES MARTEL, AITANA JHOSELIN"/>
    <s v="F"/>
    <d v="2024-10-17T00:00:00"/>
    <x v="10"/>
    <x v="4"/>
    <s v="HOSPITAL NACIONAL ALBERTO SABOGAL SOLOGUREN DE LA RED ASISTENCIAL SABOGAL"/>
    <m/>
    <x v="1"/>
    <n v="38"/>
    <n v="4100"/>
    <n v="46923985"/>
    <n v="991505309"/>
    <n v="18319"/>
    <s v="NO"/>
    <x v="12"/>
    <x v="4"/>
    <m/>
    <x v="1"/>
    <m/>
    <x v="1"/>
    <m/>
    <x v="1"/>
    <m/>
    <m/>
    <m/>
    <m/>
    <x v="1"/>
    <x v="1"/>
    <m/>
  </r>
  <r>
    <n v="94012456"/>
    <s v="CNV"/>
    <s v=" GOMEZ, "/>
    <s v="M"/>
    <d v="2024-10-17T00:00:00"/>
    <x v="10"/>
    <x v="0"/>
    <s v="NAC. DANIEL A. CARRION"/>
    <m/>
    <x v="0"/>
    <n v="40"/>
    <n v="3635"/>
    <n v="77666708"/>
    <n v="904586477"/>
    <n v="20324"/>
    <s v="NO"/>
    <x v="1"/>
    <x v="1"/>
    <d v="2024-10-18T00:00:00"/>
    <x v="0"/>
    <d v="2024-10-18T00:00:00"/>
    <x v="0"/>
    <d v="2024-10-19T00:00:00"/>
    <x v="0"/>
    <d v="2024-10-21T00:00:00"/>
    <d v="2024-10-24T00:00:00"/>
    <d v="2024-10-31T00:00:00"/>
    <d v="2024-11-07T00:00:00"/>
    <x v="0"/>
    <x v="0"/>
    <m/>
  </r>
  <r>
    <n v="94011605"/>
    <s v="DNI"/>
    <s v="REATEGUI RENAULT, ANTONELLA NICOLLE"/>
    <s v="F"/>
    <d v="2024-10-17T00:00:00"/>
    <x v="10"/>
    <x v="0"/>
    <s v="NAC. DANIEL A. CARRION"/>
    <s v="202 P.S. 200 MILLAS"/>
    <x v="0"/>
    <n v="40"/>
    <n v="3435"/>
    <n v="30566319"/>
    <n v="969943709"/>
    <n v="0"/>
    <s v="NO"/>
    <x v="33"/>
    <x v="2"/>
    <d v="2024-10-17T00:00:00"/>
    <x v="0"/>
    <d v="2024-10-17T00:00:00"/>
    <x v="0"/>
    <d v="2024-10-19T00:00:00"/>
    <x v="0"/>
    <m/>
    <m/>
    <m/>
    <m/>
    <x v="1"/>
    <x v="1"/>
    <n v="6244"/>
  </r>
  <r>
    <n v="94012088"/>
    <s v="CNV"/>
    <s v=" HUERTAS, "/>
    <s v="M"/>
    <d v="2024-10-17T00:00:00"/>
    <x v="10"/>
    <x v="1"/>
    <s v="HOSPITAL II LIMA NORTE CALLAO LUIS NEGREIROS VEGA ESSALUD"/>
    <m/>
    <x v="1"/>
    <n v="40"/>
    <n v="4050"/>
    <n v="47024538"/>
    <n v="970283818"/>
    <n v="8146"/>
    <s v="NO"/>
    <x v="12"/>
    <x v="4"/>
    <m/>
    <x v="1"/>
    <m/>
    <x v="1"/>
    <m/>
    <x v="1"/>
    <m/>
    <m/>
    <m/>
    <m/>
    <x v="1"/>
    <x v="1"/>
    <m/>
  </r>
  <r>
    <n v="94011585"/>
    <s v="CNV"/>
    <s v=" TORRES, "/>
    <s v="M"/>
    <d v="2024-10-17T00:00:00"/>
    <x v="10"/>
    <x v="1"/>
    <s v="HOSPITAL II LIMA NORTE CALLAO LUIS NEGREIROS VEGA ESSALUD"/>
    <m/>
    <x v="1"/>
    <n v="39"/>
    <n v="3100"/>
    <n v="76137056"/>
    <n v="923414114"/>
    <n v="8146"/>
    <s v="NO"/>
    <x v="12"/>
    <x v="4"/>
    <m/>
    <x v="1"/>
    <m/>
    <x v="1"/>
    <m/>
    <x v="1"/>
    <m/>
    <m/>
    <m/>
    <m/>
    <x v="1"/>
    <x v="1"/>
    <m/>
  </r>
  <r>
    <n v="94011572"/>
    <s v="CNV"/>
    <s v=" SERMEÑO, "/>
    <s v="M"/>
    <d v="2024-10-17T00:00:00"/>
    <x v="10"/>
    <x v="1"/>
    <s v="HOSPITAL II LIMA NORTE CALLAO LUIS NEGREIROS VEGA ESSALUD"/>
    <m/>
    <x v="1"/>
    <n v="38"/>
    <n v="3490"/>
    <n v="70437560"/>
    <n v="941152043"/>
    <n v="8146"/>
    <s v="NO"/>
    <x v="12"/>
    <x v="4"/>
    <m/>
    <x v="1"/>
    <m/>
    <x v="1"/>
    <m/>
    <x v="1"/>
    <m/>
    <m/>
    <m/>
    <m/>
    <x v="1"/>
    <x v="1"/>
    <m/>
  </r>
  <r>
    <n v="94012343"/>
    <s v="DNI"/>
    <s v="CARDENAS VIDAL, JOSÉ DAVID"/>
    <s v="M"/>
    <d v="2024-10-17T00:00:00"/>
    <x v="10"/>
    <x v="1"/>
    <s v="HOSPITAL NACIONAL GUILLERMO ALMENARA IRIGOYE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12209"/>
    <s v="DNI"/>
    <s v="ONOFRE FIGUEROA, MIA VICTORIA"/>
    <s v="F"/>
    <d v="2024-10-17T00:00:00"/>
    <x v="10"/>
    <x v="0"/>
    <s v="CLINICA BELLAVISTA"/>
    <s v="211 C.S.M.I. BELLAVISTA PERU - COREA"/>
    <x v="1"/>
    <n v="38"/>
    <n v="3720"/>
    <n v="49088624"/>
    <n v="969728486"/>
    <n v="9250"/>
    <s v="NO"/>
    <x v="14"/>
    <x v="2"/>
    <d v="2024-10-18T00:00:00"/>
    <x v="0"/>
    <d v="2024-10-18T00:00:00"/>
    <x v="0"/>
    <m/>
    <x v="1"/>
    <m/>
    <m/>
    <m/>
    <m/>
    <x v="1"/>
    <x v="1"/>
    <n v="6249"/>
  </r>
  <r>
    <n v="94011483"/>
    <s v="DNI"/>
    <s v="ESPINOZA YACILA, KAYLANIS CRISTAL"/>
    <s v="F"/>
    <d v="2024-10-17T00:00:00"/>
    <x v="10"/>
    <x v="1"/>
    <s v="HOSPITAL NACIONAL ALBERTO SABOGAL SOLOGUREN DE LA RED ASISTENCIAL SABOGAL"/>
    <s v="308 P.S. DEFENSORES DE LA PATRIA"/>
    <x v="1"/>
    <n v="41"/>
    <n v="3281"/>
    <n v="71157321"/>
    <n v="970537555"/>
    <n v="8146"/>
    <s v="NO"/>
    <x v="19"/>
    <x v="3"/>
    <m/>
    <x v="1"/>
    <m/>
    <x v="1"/>
    <m/>
    <x v="1"/>
    <m/>
    <m/>
    <m/>
    <m/>
    <x v="1"/>
    <x v="1"/>
    <n v="6268"/>
  </r>
  <r>
    <n v="94011397"/>
    <s v="DNI"/>
    <s v="CASTILLO HUAMAN, IAM JOSIAS GAEL"/>
    <s v="M"/>
    <d v="2024-10-17T00:00:00"/>
    <x v="10"/>
    <x v="1"/>
    <s v="HOSPITAL NACIONAL ALBERTO SABOGAL SOLOGUREN DE LA RED ASISTENCIAL SABOGAL"/>
    <s v="309 P.S. VENTANILLA ALTA"/>
    <x v="1"/>
    <n v="37"/>
    <n v="3374"/>
    <n v="44651640"/>
    <n v="900937399"/>
    <n v="8146"/>
    <s v="NO"/>
    <x v="23"/>
    <x v="3"/>
    <m/>
    <x v="1"/>
    <m/>
    <x v="1"/>
    <m/>
    <x v="1"/>
    <d v="2024-10-20T00:00:00"/>
    <d v="2024-10-24T00:00:00"/>
    <d v="2024-10-31T00:00:00"/>
    <d v="2024-11-08T00:00:00"/>
    <x v="0"/>
    <x v="1"/>
    <n v="6255"/>
  </r>
  <r>
    <n v="94012045"/>
    <s v="DNI"/>
    <s v="RAMIREZ GARCIA, AYTANA ALESSANDRA"/>
    <s v="F"/>
    <d v="2024-10-17T00:00:00"/>
    <x v="10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11830"/>
    <s v="DNI"/>
    <s v="MANCO ROSAS, JIMENA MIKELA"/>
    <s v="F"/>
    <d v="2024-10-17T00:00:00"/>
    <x v="10"/>
    <x v="1"/>
    <s v="NAC. DANIEL A. CARRION"/>
    <s v="301 C.S.M.I. PACHACUTEC PERU - COREA"/>
    <x v="0"/>
    <n v="38"/>
    <n v="3115"/>
    <n v="44619814"/>
    <n v="970697696"/>
    <n v="7314"/>
    <s v="NO"/>
    <x v="11"/>
    <x v="3"/>
    <d v="2024-10-17T00:00:00"/>
    <x v="0"/>
    <d v="2024-10-17T00:00:00"/>
    <x v="0"/>
    <d v="2024-10-19T00:00:00"/>
    <x v="0"/>
    <d v="2024-10-20T00:00:00"/>
    <d v="2024-10-24T00:00:00"/>
    <d v="2024-10-31T00:00:00"/>
    <d v="2024-11-07T00:00:00"/>
    <x v="0"/>
    <x v="0"/>
    <n v="7314"/>
  </r>
  <r>
    <n v="94012279"/>
    <s v="DNI"/>
    <s v="FUERTES MELGAREJO, DARIAN GABRIEL JESÚS"/>
    <s v="M"/>
    <d v="2024-10-17T00:00:00"/>
    <x v="10"/>
    <x v="1"/>
    <s v="HOSPITAL SAN JOSE"/>
    <s v="304 P.S. CIUDAD PACHACUTEC"/>
    <x v="0"/>
    <n v="37"/>
    <n v="3860"/>
    <n v="76468112"/>
    <n v="995132970"/>
    <n v="6267"/>
    <s v="NO"/>
    <x v="10"/>
    <x v="3"/>
    <d v="2024-10-18T00:00:00"/>
    <x v="0"/>
    <d v="2024-10-18T00:00:00"/>
    <x v="0"/>
    <d v="2024-10-23T00:00:00"/>
    <x v="0"/>
    <d v="2024-10-20T00:00:00"/>
    <d v="2024-10-24T00:00:00"/>
    <d v="2024-10-31T00:00:00"/>
    <d v="2024-11-07T00:00:00"/>
    <x v="0"/>
    <x v="0"/>
    <n v="6267"/>
  </r>
  <r>
    <n v="94012086"/>
    <s v="DNI"/>
    <s v="PAIVA MESTAS, SOFÍA AITANA"/>
    <s v="F"/>
    <d v="2024-10-17T00:00:00"/>
    <x v="10"/>
    <x v="1"/>
    <s v="HOSPITAL SAN JOSE"/>
    <s v="304 P.S. CIUDAD PACHACUTEC"/>
    <x v="0"/>
    <n v="39"/>
    <n v="4180"/>
    <n v="70779088"/>
    <n v="973819193"/>
    <n v="6267"/>
    <s v="NO"/>
    <x v="10"/>
    <x v="3"/>
    <d v="2024-10-17T00:00:00"/>
    <x v="0"/>
    <d v="2024-10-17T00:00:00"/>
    <x v="0"/>
    <d v="2024-10-21T00:00:00"/>
    <x v="0"/>
    <d v="2024-10-20T00:00:00"/>
    <d v="2024-10-24T00:00:00"/>
    <d v="2024-10-31T00:00:00"/>
    <d v="2024-11-07T00:00:00"/>
    <x v="0"/>
    <x v="0"/>
    <n v="6267"/>
  </r>
  <r>
    <n v="94011408"/>
    <s v="DNI"/>
    <s v="ARAUJO ALARCON, THAIS AILANY"/>
    <s v="F"/>
    <d v="2024-10-17T00:00:00"/>
    <x v="10"/>
    <x v="1"/>
    <s v="HOSPITAL SAN JOSE"/>
    <s v="203 P.S. PALMERAS DE OQUENDO"/>
    <x v="0"/>
    <n v="39"/>
    <n v="4165"/>
    <n v="44254960"/>
    <n v="993060908"/>
    <n v="6768"/>
    <s v="NO"/>
    <x v="18"/>
    <x v="2"/>
    <d v="2024-10-17T00:00:00"/>
    <x v="0"/>
    <d v="2024-10-17T00:00:00"/>
    <x v="0"/>
    <d v="2024-10-19T00:00:00"/>
    <x v="0"/>
    <d v="2024-10-21T00:00:00"/>
    <d v="2024-10-24T00:00:00"/>
    <d v="2024-10-31T00:00:00"/>
    <d v="2024-11-07T00:00:00"/>
    <x v="0"/>
    <x v="0"/>
    <n v="6768"/>
  </r>
  <r>
    <n v="94012388"/>
    <s v="DNI"/>
    <s v="HUAMAN AMES, ROXIE MAYTE"/>
    <s v="F"/>
    <d v="2024-10-17T00:00:00"/>
    <x v="10"/>
    <x v="1"/>
    <s v="INSTITUTO NACIONAL MATERNO PERINATAL"/>
    <s v="307 P.S. HIJOS DEL ALMIRANTE GRAU"/>
    <x v="0"/>
    <m/>
    <m/>
    <m/>
    <m/>
    <m/>
    <s v="NO"/>
    <x v="8"/>
    <x v="3"/>
    <m/>
    <x v="1"/>
    <m/>
    <x v="1"/>
    <m/>
    <x v="1"/>
    <m/>
    <m/>
    <m/>
    <m/>
    <x v="1"/>
    <x v="1"/>
    <n v="6262"/>
  </r>
  <r>
    <n v="94012369"/>
    <s v="DNI"/>
    <s v="CURIPACO CURIPACO, JAZMIN NORA"/>
    <s v="F"/>
    <d v="2024-10-17T00:00:00"/>
    <x v="10"/>
    <x v="1"/>
    <s v="MATERNO INFANTIL PACHACUTEC  PERU-COREA"/>
    <s v="302 C.S. 03 DE FEBRERO"/>
    <x v="0"/>
    <n v="39"/>
    <n v="3530"/>
    <n v="71931597"/>
    <n v="906579359"/>
    <n v="6266"/>
    <s v="NO"/>
    <x v="9"/>
    <x v="3"/>
    <d v="2024-10-17T00:00:00"/>
    <x v="0"/>
    <d v="2024-10-17T00:00:00"/>
    <x v="0"/>
    <d v="2024-10-22T00:00:00"/>
    <x v="0"/>
    <d v="2024-10-20T00:00:00"/>
    <d v="2024-10-24T00:00:00"/>
    <d v="2024-10-31T00:00:00"/>
    <d v="2024-11-07T00:00:00"/>
    <x v="0"/>
    <x v="0"/>
    <n v="6266"/>
  </r>
  <r>
    <n v="94061502"/>
    <s v="DNI"/>
    <s v="CARRASCO LOYOLA, BASTIAN VALENTINO"/>
    <s v="M"/>
    <d v="2024-10-17T00:00:00"/>
    <x v="10"/>
    <x v="1"/>
    <m/>
    <s v="306 P.S. ANGAMOS"/>
    <x v="0"/>
    <m/>
    <m/>
    <m/>
    <m/>
    <m/>
    <s v="NO"/>
    <x v="28"/>
    <x v="3"/>
    <m/>
    <x v="1"/>
    <m/>
    <x v="1"/>
    <m/>
    <x v="1"/>
    <m/>
    <m/>
    <m/>
    <m/>
    <x v="1"/>
    <x v="1"/>
    <n v="6257"/>
  </r>
  <r>
    <n v="94011427"/>
    <s v="DNI"/>
    <s v="HUAMAN MARTINEZ, NAYA MELANIA"/>
    <s v="F"/>
    <d v="2024-10-17T00:00:00"/>
    <x v="10"/>
    <x v="1"/>
    <s v="HOSPITAL DE VENTANILLA"/>
    <s v="306 P.S. ANGAMOS"/>
    <x v="0"/>
    <n v="40"/>
    <n v="3950"/>
    <n v="76354030"/>
    <n v="936657334"/>
    <n v="6257"/>
    <s v="NO"/>
    <x v="28"/>
    <x v="3"/>
    <d v="2024-10-17T00:00:00"/>
    <x v="0"/>
    <d v="2024-10-17T00:00:00"/>
    <x v="0"/>
    <d v="2024-10-21T00:00:00"/>
    <x v="0"/>
    <d v="2024-10-22T00:00:00"/>
    <m/>
    <m/>
    <m/>
    <x v="1"/>
    <x v="1"/>
    <n v="6257"/>
  </r>
  <r>
    <n v="94012060"/>
    <s v="DNI"/>
    <s v="DEL CARPIO HUAYTA, JHASSIEL ALEXIS"/>
    <s v="M"/>
    <d v="2024-10-17T00:00:00"/>
    <x v="10"/>
    <x v="0"/>
    <s v="NAC. DANIEL A. CARRION"/>
    <s v="115 C.S. ACAPULCO"/>
    <x v="0"/>
    <n v="39"/>
    <n v="3450"/>
    <n v="70620413"/>
    <n v="910573643"/>
    <n v="6230"/>
    <s v="NO"/>
    <x v="26"/>
    <x v="0"/>
    <d v="2024-10-17T00:00:00"/>
    <x v="0"/>
    <d v="2024-10-17T00:00:00"/>
    <x v="0"/>
    <d v="2024-10-19T00:00:00"/>
    <x v="0"/>
    <d v="2024-10-21T00:00:00"/>
    <d v="2024-10-24T00:00:00"/>
    <d v="2024-10-31T00:00:00"/>
    <d v="2024-11-07T00:00:00"/>
    <x v="0"/>
    <x v="0"/>
    <n v="6230"/>
  </r>
  <r>
    <n v="94011745"/>
    <s v="DNI"/>
    <s v="CCUNO LOYOLA, ALAN IGNACIO"/>
    <s v="M"/>
    <d v="2024-10-17T00:00:00"/>
    <x v="10"/>
    <x v="0"/>
    <s v="HOSPITAL SAN JOSE"/>
    <s v="113 C.S. RAMON CASTILLA"/>
    <x v="0"/>
    <n v="38"/>
    <n v="3785"/>
    <n v="42282590"/>
    <n v="941616694"/>
    <n v="6231"/>
    <s v="NO"/>
    <x v="13"/>
    <x v="0"/>
    <d v="2024-10-17T00:00:00"/>
    <x v="0"/>
    <d v="2024-10-17T00:00:00"/>
    <x v="0"/>
    <d v="2024-10-19T00:00:00"/>
    <x v="0"/>
    <d v="2024-10-21T00:00:00"/>
    <d v="2024-10-24T00:00:00"/>
    <d v="2024-10-31T00:00:00"/>
    <d v="2024-11-07T00:00:00"/>
    <x v="0"/>
    <x v="0"/>
    <n v="6231"/>
  </r>
  <r>
    <n v="94011944"/>
    <s v="DNI"/>
    <s v="ROMERO LLANOS, NAYIB SALVADOR"/>
    <s v="M"/>
    <d v="2024-10-17T00:00:00"/>
    <x v="10"/>
    <x v="0"/>
    <s v="CLINICA MONTELUZ"/>
    <s v="202 P.S. 200 MILLAS"/>
    <x v="0"/>
    <m/>
    <m/>
    <m/>
    <m/>
    <m/>
    <s v="NO"/>
    <x v="33"/>
    <x v="2"/>
    <m/>
    <x v="1"/>
    <m/>
    <x v="1"/>
    <m/>
    <x v="1"/>
    <d v="2024-10-21T00:00:00"/>
    <d v="2024-10-24T00:00:00"/>
    <d v="2024-10-31T00:00:00"/>
    <d v="2024-11-07T00:00:00"/>
    <x v="0"/>
    <x v="1"/>
    <n v="6244"/>
  </r>
  <r>
    <n v="94011490"/>
    <s v="DNI"/>
    <s v="APACLLA SUAREZ, ANGELA KATZUMI"/>
    <s v="F"/>
    <d v="2024-10-17T00:00:00"/>
    <x v="10"/>
    <x v="0"/>
    <s v="HOSPITAL SAN JOSE"/>
    <s v="202 P.S. 200 MILLAS"/>
    <x v="0"/>
    <n v="38"/>
    <n v="3525"/>
    <n v="61178256"/>
    <n v="962825411"/>
    <n v="6244"/>
    <s v="NO"/>
    <x v="33"/>
    <x v="2"/>
    <d v="2024-10-17T00:00:00"/>
    <x v="0"/>
    <d v="2024-10-17T00:00:00"/>
    <x v="0"/>
    <d v="2024-10-21T00:00:00"/>
    <x v="0"/>
    <d v="2024-10-21T00:00:00"/>
    <d v="2024-10-24T00:00:00"/>
    <d v="2024-10-31T00:00:00"/>
    <d v="2024-11-07T00:00:00"/>
    <x v="0"/>
    <x v="0"/>
    <n v="6244"/>
  </r>
  <r>
    <n v="94011760"/>
    <s v="DNI"/>
    <s v="RODRIGUEZ ROJAS, CARLOS MIGUEL ALEXANDER"/>
    <s v="M"/>
    <d v="2024-10-17T00:00:00"/>
    <x v="10"/>
    <x v="0"/>
    <s v="HOSPITAL SAN JOSE"/>
    <s v="206 P.S. BOCANEGRA"/>
    <x v="0"/>
    <n v="39"/>
    <n v="3290"/>
    <n v="48644337"/>
    <n v="900794743"/>
    <n v="6245"/>
    <s v="NO"/>
    <x v="3"/>
    <x v="2"/>
    <d v="2024-10-17T00:00:00"/>
    <x v="0"/>
    <d v="2024-10-17T00:00:00"/>
    <x v="0"/>
    <d v="2024-10-23T00:00:00"/>
    <x v="0"/>
    <m/>
    <m/>
    <m/>
    <m/>
    <x v="1"/>
    <x v="1"/>
    <n v="6245"/>
  </r>
  <r>
    <n v="94011414"/>
    <s v="DNI"/>
    <s v="VELASQUEZ CHAC, JUAN DIEGO EMANUEL"/>
    <s v="M"/>
    <d v="2024-10-17T00:00:00"/>
    <x v="10"/>
    <x v="2"/>
    <s v="NAC. DANIEL A. CARRION"/>
    <s v="211 C.S.M.I. BELLAVISTA PERU - COREA"/>
    <x v="0"/>
    <n v="38"/>
    <n v="3980"/>
    <n v="43610077"/>
    <n v="984612999"/>
    <n v="6249"/>
    <s v="NO"/>
    <x v="14"/>
    <x v="2"/>
    <d v="2024-10-17T00:00:00"/>
    <x v="0"/>
    <d v="2024-10-17T00:00:00"/>
    <x v="0"/>
    <d v="2024-10-22T00:00:00"/>
    <x v="0"/>
    <m/>
    <m/>
    <m/>
    <m/>
    <x v="1"/>
    <x v="1"/>
    <n v="6249"/>
  </r>
  <r>
    <n v="94011485"/>
    <s v="DNI"/>
    <s v="PIÑA REATEGUI, ITZEL ALLISON"/>
    <s v="F"/>
    <d v="2024-10-17T00:00:00"/>
    <x v="10"/>
    <x v="1"/>
    <s v="CENTRO MATERNO INFANTIL LAURA RODRIGUE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12421"/>
    <s v="CNV"/>
    <s v=" AGUAYO, "/>
    <s v="F"/>
    <d v="2024-10-17T00:00:00"/>
    <x v="10"/>
    <x v="0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12405"/>
    <s v="DNI"/>
    <s v="TARAZONA MAZA, MIA VALENTINA"/>
    <s v="F"/>
    <d v="2024-10-17T00:00:00"/>
    <x v="10"/>
    <x v="0"/>
    <s v="INSTITUTO NACIONAL MATERNO PERINATAL"/>
    <s v="101 C.S. MANUEL BONILLA"/>
    <x v="0"/>
    <m/>
    <m/>
    <m/>
    <m/>
    <m/>
    <s v="NO"/>
    <x v="25"/>
    <x v="0"/>
    <m/>
    <x v="1"/>
    <m/>
    <x v="1"/>
    <m/>
    <x v="1"/>
    <m/>
    <m/>
    <m/>
    <m/>
    <x v="1"/>
    <x v="1"/>
    <n v="6220"/>
  </r>
  <r>
    <n v="94011980"/>
    <s v="DNI"/>
    <s v="TABOADA CABRERA, CALEB DONATO"/>
    <s v="M"/>
    <d v="2024-10-17T00:00:00"/>
    <x v="10"/>
    <x v="0"/>
    <s v="NAC. DANIEL A. CARRION"/>
    <s v="102 C.S. ALBERTO BARTON"/>
    <x v="0"/>
    <n v="39"/>
    <n v="3135"/>
    <n v="47493492"/>
    <n v="965268247"/>
    <n v="6221"/>
    <s v="NO"/>
    <x v="0"/>
    <x v="0"/>
    <d v="2024-10-17T00:00:00"/>
    <x v="0"/>
    <d v="2024-10-17T00:00:00"/>
    <x v="0"/>
    <d v="2024-10-20T00:00:00"/>
    <x v="0"/>
    <d v="2024-10-21T00:00:00"/>
    <d v="2024-10-24T00:00:00"/>
    <d v="2024-10-31T00:00:00"/>
    <d v="2024-11-07T00:00:00"/>
    <x v="0"/>
    <x v="0"/>
    <n v="6221"/>
  </r>
  <r>
    <n v="94013640"/>
    <s v="CNV"/>
    <s v=" PARRAGA, "/>
    <s v="F"/>
    <d v="2024-10-18T00:00:00"/>
    <x v="10"/>
    <x v="3"/>
    <s v="NAC. DANIEL A. CARRION"/>
    <m/>
    <x v="0"/>
    <n v="38"/>
    <n v="3420"/>
    <n v="45062293"/>
    <n v="951331734"/>
    <n v="6218"/>
    <s v="NO"/>
    <x v="1"/>
    <x v="1"/>
    <d v="2024-10-19T00:00:00"/>
    <x v="0"/>
    <d v="2024-10-19T00:00:00"/>
    <x v="0"/>
    <d v="2024-10-24T00:00:00"/>
    <x v="0"/>
    <d v="2024-10-21T00:00:00"/>
    <d v="2024-10-25T00:00:00"/>
    <d v="2024-11-02T00:00:00"/>
    <d v="2024-11-09T00:00:00"/>
    <x v="0"/>
    <x v="0"/>
    <m/>
  </r>
  <r>
    <n v="94013626"/>
    <s v="DNI"/>
    <s v="ZARATE GARCIA, JORGE DANIEL"/>
    <s v="M"/>
    <d v="2024-10-18T00:00:00"/>
    <x v="10"/>
    <x v="0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13006"/>
    <s v="DNI"/>
    <s v="HERRERA HUALLPA, JHON GAEL"/>
    <s v="M"/>
    <d v="2024-10-18T00:00:00"/>
    <x v="10"/>
    <x v="0"/>
    <s v="HOSPITAL HIPOLITO UNANUE DE TAC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13532"/>
    <s v="DNI"/>
    <s v="BAUTISTA CARRERA, EMMA ATHENEA"/>
    <s v="F"/>
    <d v="2024-10-18T00:00:00"/>
    <x v="10"/>
    <x v="1"/>
    <s v="HOSPITAL DE VENTANILLA"/>
    <s v="309 P.S. VENTANILLA ALTA"/>
    <x v="0"/>
    <n v="39"/>
    <n v="3230"/>
    <n v="73215009"/>
    <n v="930623079"/>
    <n v="6255"/>
    <s v="NO"/>
    <x v="23"/>
    <x v="3"/>
    <d v="2024-10-18T00:00:00"/>
    <x v="0"/>
    <d v="2024-10-18T00:00:00"/>
    <x v="0"/>
    <d v="2024-10-22T00:00:00"/>
    <x v="0"/>
    <d v="2024-10-22T00:00:00"/>
    <d v="2024-10-27T00:00:00"/>
    <m/>
    <m/>
    <x v="1"/>
    <x v="1"/>
    <n v="6255"/>
  </r>
  <r>
    <n v="94013655"/>
    <s v="DNI"/>
    <s v="USURIAGA MEDINA, AILANI VERENIS"/>
    <s v="F"/>
    <d v="2024-10-18T00:00:00"/>
    <x v="10"/>
    <x v="1"/>
    <s v="HOSPITAL DE VENTANILLA"/>
    <s v="310 C.S. VILLA LOS REYES"/>
    <x v="0"/>
    <n v="40"/>
    <n v="3120"/>
    <n v="46618368"/>
    <n v="988662456"/>
    <n v="6256"/>
    <s v="NO"/>
    <x v="21"/>
    <x v="3"/>
    <d v="2024-10-19T00:00:00"/>
    <x v="0"/>
    <d v="2024-10-19T00:00:00"/>
    <x v="0"/>
    <d v="2024-10-21T00:00:00"/>
    <x v="0"/>
    <d v="2024-10-21T00:00:00"/>
    <d v="2024-10-25T00:00:00"/>
    <d v="2024-11-04T00:00:00"/>
    <d v="2024-11-11T00:00:00"/>
    <x v="0"/>
    <x v="0"/>
    <n v="6256"/>
  </r>
  <r>
    <n v="94012573"/>
    <s v="DNI"/>
    <s v="ZAVALA SURICHAQUI, THIAGO VALENTINO"/>
    <s v="M"/>
    <d v="2024-10-18T00:00:00"/>
    <x v="10"/>
    <x v="0"/>
    <s v="NAC. DANIEL A. CARRION"/>
    <s v="314 P.S. VENTANILLA ESTE"/>
    <x v="0"/>
    <n v="41"/>
    <n v="4020"/>
    <n v="73889627"/>
    <n v="906052113"/>
    <n v="6231"/>
    <s v="NO"/>
    <x v="39"/>
    <x v="3"/>
    <d v="2024-10-18T00:00:00"/>
    <x v="0"/>
    <d v="2024-10-18T00:00:00"/>
    <x v="0"/>
    <d v="2024-10-20T00:00:00"/>
    <x v="0"/>
    <m/>
    <m/>
    <m/>
    <m/>
    <x v="1"/>
    <x v="1"/>
    <n v="6259"/>
  </r>
  <r>
    <n v="94013061"/>
    <s v="DNI"/>
    <s v="DEL AGUILA SORIA, ETHAN EMIR"/>
    <s v="M"/>
    <d v="2024-10-18T00:00:00"/>
    <x v="10"/>
    <x v="1"/>
    <s v="HOSPITAL DE VENTANILLA"/>
    <s v="306 P.S. ANGAMOS"/>
    <x v="0"/>
    <n v="37"/>
    <n v="3075"/>
    <n v="61074633"/>
    <n v="988015004"/>
    <n v="6257"/>
    <s v="NO"/>
    <x v="28"/>
    <x v="3"/>
    <d v="2024-10-18T00:00:00"/>
    <x v="0"/>
    <d v="2024-10-18T00:00:00"/>
    <x v="0"/>
    <d v="2024-10-21T00:00:00"/>
    <x v="0"/>
    <d v="2024-10-21T00:00:00"/>
    <d v="2024-10-25T00:00:00"/>
    <m/>
    <m/>
    <x v="1"/>
    <x v="1"/>
    <n v="6257"/>
  </r>
  <r>
    <n v="94012594"/>
    <s v="DNI"/>
    <s v="LAURA QUISPE, ALESSIA MILAGROS"/>
    <s v="F"/>
    <d v="2024-10-18T00:00:00"/>
    <x v="10"/>
    <x v="1"/>
    <s v="HOSPITAL DE VENTANILLA"/>
    <m/>
    <x v="0"/>
    <n v="40"/>
    <n v="3525"/>
    <n v="75345910"/>
    <n v="902374134"/>
    <n v="6263"/>
    <s v="NO"/>
    <x v="22"/>
    <x v="1"/>
    <d v="2024-10-18T00:00:00"/>
    <x v="0"/>
    <d v="2024-10-18T00:00:00"/>
    <x v="0"/>
    <m/>
    <x v="1"/>
    <m/>
    <m/>
    <m/>
    <m/>
    <x v="1"/>
    <x v="1"/>
    <m/>
  </r>
  <r>
    <n v="94012792"/>
    <s v="CNV"/>
    <s v=" POZO, "/>
    <s v="F"/>
    <d v="2024-10-18T00:00:00"/>
    <x v="10"/>
    <x v="1"/>
    <s v="HOSPITAL DE VENTANILLA"/>
    <m/>
    <x v="0"/>
    <n v="41"/>
    <n v="3390"/>
    <n v="73623501"/>
    <n v="902417601"/>
    <n v="6263"/>
    <s v="NO"/>
    <x v="22"/>
    <x v="1"/>
    <d v="2024-10-18T00:00:00"/>
    <x v="0"/>
    <d v="2024-10-18T00:00:00"/>
    <x v="0"/>
    <d v="2024-10-21T00:00:00"/>
    <x v="0"/>
    <d v="2024-10-21T00:00:00"/>
    <d v="2024-10-25T00:00:00"/>
    <d v="2024-11-01T00:00:00"/>
    <d v="2024-11-09T00:00:00"/>
    <x v="0"/>
    <x v="0"/>
    <m/>
  </r>
  <r>
    <n v="94013588"/>
    <s v="DNI"/>
    <s v="GARRIDO BLAS, MÍA AILANY"/>
    <s v="F"/>
    <d v="2024-10-18T00:00:00"/>
    <x v="10"/>
    <x v="1"/>
    <s v="HOSPITAL DE VENTANILLA"/>
    <s v="303 P.S. BAHIA BLANCA"/>
    <x v="0"/>
    <n v="37"/>
    <n v="2845"/>
    <n v="46586581"/>
    <n v="961302635"/>
    <n v="6264"/>
    <s v="NO"/>
    <x v="38"/>
    <x v="3"/>
    <d v="2024-10-18T00:00:00"/>
    <x v="0"/>
    <d v="2024-10-18T00:00:00"/>
    <x v="0"/>
    <d v="2024-10-21T00:00:00"/>
    <x v="0"/>
    <d v="2024-10-21T00:00:00"/>
    <d v="2024-10-25T00:00:00"/>
    <d v="2024-11-01T00:00:00"/>
    <d v="2024-11-08T00:00:00"/>
    <x v="0"/>
    <x v="0"/>
    <n v="6264"/>
  </r>
  <r>
    <n v="94012618"/>
    <s v="DNI"/>
    <s v="MEZA PUMACHARA, KYLIAN MATEO"/>
    <s v="M"/>
    <d v="2024-10-18T00:00:00"/>
    <x v="10"/>
    <x v="1"/>
    <s v="HOSPITAL DE VENTANILLA"/>
    <s v="304 P.S. CIUDAD PACHACUTEC"/>
    <x v="0"/>
    <n v="40"/>
    <n v="4285"/>
    <n v="46170435"/>
    <n v="999182252"/>
    <n v="6263"/>
    <s v="NO"/>
    <x v="10"/>
    <x v="3"/>
    <d v="2024-10-18T00:00:00"/>
    <x v="0"/>
    <d v="2024-10-18T00:00:00"/>
    <x v="0"/>
    <d v="2024-10-21T00:00:00"/>
    <x v="0"/>
    <d v="2024-10-21T00:00:00"/>
    <d v="2024-10-25T00:00:00"/>
    <d v="2024-11-01T00:00:00"/>
    <d v="2024-11-08T00:00:00"/>
    <x v="0"/>
    <x v="0"/>
    <n v="6267"/>
  </r>
  <r>
    <n v="94013783"/>
    <s v="DNI"/>
    <s v="MEJIAS VASQUEZ, DASHIEL BENJAMIN"/>
    <s v="M"/>
    <d v="2024-10-18T00:00:00"/>
    <x v="10"/>
    <x v="1"/>
    <s v="NAC. DANIEL A. CARRION"/>
    <s v="312 P.S. MI PERU"/>
    <x v="0"/>
    <n v="39"/>
    <n v="3670"/>
    <n v="47068324"/>
    <n v="987671768"/>
    <n v="6260"/>
    <s v="NO"/>
    <x v="7"/>
    <x v="3"/>
    <d v="2024-10-19T00:00:00"/>
    <x v="0"/>
    <d v="2024-10-19T00:00:00"/>
    <x v="0"/>
    <d v="2024-10-24T00:00:00"/>
    <x v="0"/>
    <d v="2024-10-21T00:00:00"/>
    <d v="2024-10-25T00:00:00"/>
    <d v="2024-11-01T00:00:00"/>
    <d v="2024-11-08T00:00:00"/>
    <x v="0"/>
    <x v="0"/>
    <n v="6260"/>
  </r>
  <r>
    <n v="94012721"/>
    <s v="DNI"/>
    <s v="TOLENTINO BLAZ, MATIAS YADIEL"/>
    <s v="M"/>
    <d v="2024-10-18T00:00:00"/>
    <x v="10"/>
    <x v="1"/>
    <s v="HOSPITAL SAN JOSE"/>
    <s v="312 P.S. MI PERU"/>
    <x v="0"/>
    <n v="40"/>
    <n v="3950"/>
    <n v="71935141"/>
    <n v="928654438"/>
    <n v="6260"/>
    <s v="NO"/>
    <x v="7"/>
    <x v="3"/>
    <d v="2024-10-18T00:00:00"/>
    <x v="0"/>
    <d v="2024-10-18T00:00:00"/>
    <x v="0"/>
    <d v="2024-10-22T00:00:00"/>
    <x v="0"/>
    <d v="2024-10-21T00:00:00"/>
    <d v="2024-10-25T00:00:00"/>
    <d v="2024-11-01T00:00:00"/>
    <d v="2024-11-08T00:00:00"/>
    <x v="0"/>
    <x v="0"/>
    <n v="6260"/>
  </r>
  <r>
    <n v="94013552"/>
    <s v="DNI"/>
    <s v="MUÑOZ MANRIQUE, ARLETT ISABELLA"/>
    <s v="F"/>
    <d v="2024-10-18T00:00:00"/>
    <x v="10"/>
    <x v="5"/>
    <s v="HOSPITAL DE VENTANILLA"/>
    <s v="312 P.S. MI PERU"/>
    <x v="0"/>
    <n v="38"/>
    <n v="3085"/>
    <n v="70911654"/>
    <n v="907920712"/>
    <n v="6260"/>
    <s v="NO"/>
    <x v="7"/>
    <x v="3"/>
    <d v="2024-10-18T00:00:00"/>
    <x v="0"/>
    <d v="2024-10-18T00:00:00"/>
    <x v="0"/>
    <m/>
    <x v="1"/>
    <d v="2024-10-21T00:00:00"/>
    <d v="2024-10-25T00:00:00"/>
    <d v="2024-11-01T00:00:00"/>
    <d v="2024-11-08T00:00:00"/>
    <x v="0"/>
    <x v="1"/>
    <n v="6260"/>
  </r>
  <r>
    <n v="94013942"/>
    <s v="CNV"/>
    <s v=" RODRIGUEZ, "/>
    <s v="M"/>
    <d v="2024-10-18T00:00:00"/>
    <x v="10"/>
    <x v="5"/>
    <s v="HOSPITAL II LIMA NORTE CALLAO LUIS NEGREIROS VEGA ESSALUD"/>
    <m/>
    <x v="1"/>
    <n v="40"/>
    <n v="3360"/>
    <n v="72806153"/>
    <n v="947285945"/>
    <n v="8146"/>
    <s v="NO"/>
    <x v="23"/>
    <x v="3"/>
    <m/>
    <x v="1"/>
    <m/>
    <x v="1"/>
    <m/>
    <x v="1"/>
    <d v="2024-10-22T00:00:00"/>
    <d v="2024-10-27T00:00:00"/>
    <m/>
    <m/>
    <x v="1"/>
    <x v="1"/>
    <m/>
  </r>
  <r>
    <n v="94014724"/>
    <s v="CNV"/>
    <s v=" PACHECO, "/>
    <s v="M"/>
    <d v="2024-10-18T00:00:00"/>
    <x v="10"/>
    <x v="0"/>
    <s v="HOSPITAL II LIMA NORTE CALLAO LUIS NEGREIROS VEGA ESSALUD"/>
    <m/>
    <x v="1"/>
    <n v="40"/>
    <n v="3700"/>
    <n v="42813167"/>
    <n v="977447693"/>
    <n v="7948"/>
    <s v="NO"/>
    <x v="12"/>
    <x v="4"/>
    <m/>
    <x v="1"/>
    <m/>
    <x v="1"/>
    <m/>
    <x v="1"/>
    <m/>
    <m/>
    <m/>
    <m/>
    <x v="1"/>
    <x v="1"/>
    <m/>
  </r>
  <r>
    <n v="94013612"/>
    <s v="DNI"/>
    <s v="SIGÜENZA RODRIGUEZ, JESSIA LUANA"/>
    <s v="F"/>
    <d v="2024-10-18T00:00:00"/>
    <x v="10"/>
    <x v="3"/>
    <s v="LA ESPERANZA DEL PERU S.A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13947"/>
    <s v="DNI"/>
    <s v="ESPINOZA LOPEZ, SOPHI ALICE"/>
    <s v="F"/>
    <d v="2024-10-18T00:00:00"/>
    <x v="10"/>
    <x v="3"/>
    <s v="HOSPITAL NACIONAL ALBERTO SABOGAL SOLOGUREN DE LA RED ASISTENCIAL SABOGAL"/>
    <m/>
    <x v="1"/>
    <n v="39"/>
    <n v="3633"/>
    <n v="43972878"/>
    <n v="931452513"/>
    <n v="10964"/>
    <s v="NO"/>
    <x v="12"/>
    <x v="4"/>
    <m/>
    <x v="1"/>
    <m/>
    <x v="1"/>
    <m/>
    <x v="1"/>
    <m/>
    <m/>
    <m/>
    <m/>
    <x v="1"/>
    <x v="1"/>
    <m/>
  </r>
  <r>
    <n v="94014031"/>
    <s v="DNI"/>
    <s v="DOMINGUEZ JARAMILLO, BELLA CATARINA"/>
    <s v="F"/>
    <d v="2024-10-18T00:00:00"/>
    <x v="1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12714"/>
    <s v="DNI"/>
    <s v="SEMINARIO DE LOS SANTOS, JEYTHAN ALEXANDER"/>
    <s v="M"/>
    <d v="2024-10-18T00:00:00"/>
    <x v="10"/>
    <x v="0"/>
    <s v="CLINICA VIRGEN DEL ROSARIO SRL"/>
    <s v="102 C.S. ALBERTO BARTON"/>
    <x v="1"/>
    <m/>
    <m/>
    <m/>
    <m/>
    <m/>
    <s v="NO"/>
    <x v="0"/>
    <x v="0"/>
    <m/>
    <x v="1"/>
    <m/>
    <x v="1"/>
    <d v="2024-10-22T00:00:00"/>
    <x v="0"/>
    <d v="2024-10-21T00:00:00"/>
    <d v="2024-10-25T00:00:00"/>
    <d v="2024-11-02T00:00:00"/>
    <d v="2024-11-09T00:00:00"/>
    <x v="0"/>
    <x v="1"/>
    <n v="6221"/>
  </r>
  <r>
    <n v="94013525"/>
    <s v="DNI"/>
    <s v="ANGULO ANTEZANA, FABIANNA VITTORIA"/>
    <s v="F"/>
    <d v="2024-10-18T00:00:00"/>
    <x v="10"/>
    <x v="2"/>
    <s v="CLINICA VIRGEN DEL ROSARIO SR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13672"/>
    <s v="CNV"/>
    <s v=" RAYA, "/>
    <s v="F"/>
    <d v="2024-10-18T00:00:00"/>
    <x v="10"/>
    <x v="0"/>
    <s v="HOSPITAL SAN JOSE"/>
    <m/>
    <x v="0"/>
    <n v="38"/>
    <n v="3210"/>
    <n v="60823035"/>
    <n v="938926127"/>
    <n v="25474"/>
    <s v="NO"/>
    <x v="17"/>
    <x v="1"/>
    <d v="2024-10-19T00:00:00"/>
    <x v="0"/>
    <d v="2024-10-19T00:00:00"/>
    <x v="0"/>
    <d v="2024-10-21T00:00:00"/>
    <x v="0"/>
    <m/>
    <m/>
    <m/>
    <m/>
    <x v="1"/>
    <x v="1"/>
    <m/>
  </r>
  <r>
    <n v="94012585"/>
    <s v="CNV"/>
    <s v=" ORTEGA, "/>
    <s v="F"/>
    <d v="2024-10-18T00:00:00"/>
    <x v="10"/>
    <x v="0"/>
    <s v="ALBERTO LEONARDO BARTON THOMPSON"/>
    <m/>
    <x v="1"/>
    <n v="38"/>
    <n v="3300"/>
    <n v="42227651"/>
    <n v="941565945"/>
    <n v="18306"/>
    <s v="NO"/>
    <x v="50"/>
    <x v="1"/>
    <d v="2024-10-18T00:00:00"/>
    <x v="0"/>
    <d v="2024-10-18T00:00:00"/>
    <x v="0"/>
    <m/>
    <x v="1"/>
    <m/>
    <m/>
    <m/>
    <m/>
    <x v="1"/>
    <x v="1"/>
    <m/>
  </r>
  <r>
    <n v="94013576"/>
    <s v="DNI"/>
    <s v="VERA CORNEJO, MACARENA SUEKO"/>
    <s v="F"/>
    <d v="2024-10-18T00:00:00"/>
    <x v="10"/>
    <x v="2"/>
    <s v="CLINICA SAN GABRIEL S.A.C.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4016354"/>
    <s v="DNI"/>
    <s v="ZAPATA LINDO, EDERSON"/>
    <s v="M"/>
    <d v="2024-10-18T00:00:00"/>
    <x v="10"/>
    <x v="0"/>
    <s v="HOSPITAL II MANUEL DE TORRES MUÑOZ -  MOLLEN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12938"/>
    <s v="DNI"/>
    <s v="SEVILLA VALVERDE, BIANCA ISABEL"/>
    <s v="F"/>
    <d v="2024-10-18T00:00:00"/>
    <x v="10"/>
    <x v="0"/>
    <s v="CLINICA PROVIDENCIA"/>
    <s v="109 C.S. JOSE OLAYA"/>
    <x v="1"/>
    <m/>
    <m/>
    <m/>
    <m/>
    <m/>
    <s v="NO"/>
    <x v="15"/>
    <x v="0"/>
    <m/>
    <x v="1"/>
    <m/>
    <x v="1"/>
    <m/>
    <x v="1"/>
    <d v="2024-10-21T00:00:00"/>
    <d v="2024-10-25T00:00:00"/>
    <d v="2024-11-02T00:00:00"/>
    <d v="2024-11-09T00:00:00"/>
    <x v="0"/>
    <x v="1"/>
    <n v="25474"/>
  </r>
  <r>
    <n v="94013740"/>
    <s v="DNI"/>
    <s v="GAMBOA CARRASCO, KENDRICK ERICK"/>
    <s v="M"/>
    <d v="2024-10-18T00:00:00"/>
    <x v="10"/>
    <x v="0"/>
    <s v="ALBERTO LEONARDO BARTON THOMPSON"/>
    <s v="202 P.S. 200 MILLAS"/>
    <x v="1"/>
    <n v="39"/>
    <n v="4360"/>
    <n v="75354680"/>
    <n v="983167083"/>
    <n v="18306"/>
    <s v="NO"/>
    <x v="33"/>
    <x v="2"/>
    <d v="2024-10-19T00:00:00"/>
    <x v="0"/>
    <d v="2024-10-19T00:00:00"/>
    <x v="0"/>
    <m/>
    <x v="1"/>
    <m/>
    <m/>
    <m/>
    <m/>
    <x v="1"/>
    <x v="1"/>
    <n v="6244"/>
  </r>
  <r>
    <n v="94014677"/>
    <s v="CNV"/>
    <s v=" CAHUANA, "/>
    <s v="M"/>
    <d v="2024-10-19T00:00:00"/>
    <x v="10"/>
    <x v="0"/>
    <s v="ALBERTO LEONARDO BARTON THOMPSON"/>
    <m/>
    <x v="1"/>
    <n v="40"/>
    <n v="3595"/>
    <n v="77569161"/>
    <n v="994786851"/>
    <n v="18306"/>
    <s v="NO"/>
    <x v="50"/>
    <x v="1"/>
    <d v="2024-10-19T00:00:00"/>
    <x v="0"/>
    <d v="2024-10-19T00:00:00"/>
    <x v="0"/>
    <m/>
    <x v="1"/>
    <m/>
    <m/>
    <m/>
    <m/>
    <x v="1"/>
    <x v="1"/>
    <m/>
  </r>
  <r>
    <n v="94014707"/>
    <s v="CNV"/>
    <s v=" APAZA, "/>
    <s v="F"/>
    <d v="2024-10-19T00:00:00"/>
    <x v="10"/>
    <x v="0"/>
    <s v="ALBERTO LEONARDO BARTON THOMPSON"/>
    <m/>
    <x v="1"/>
    <n v="39"/>
    <n v="3365"/>
    <n v="71565666"/>
    <n v="997353196"/>
    <n v="18306"/>
    <s v="NO"/>
    <x v="50"/>
    <x v="1"/>
    <d v="2024-10-19T00:00:00"/>
    <x v="0"/>
    <d v="2024-10-19T00:00:00"/>
    <x v="0"/>
    <m/>
    <x v="1"/>
    <m/>
    <m/>
    <m/>
    <m/>
    <x v="1"/>
    <x v="1"/>
    <m/>
  </r>
  <r>
    <n v="94014559"/>
    <s v="CNV"/>
    <s v=" ROJAS, "/>
    <s v="M"/>
    <d v="2024-10-19T00:00:00"/>
    <x v="10"/>
    <x v="0"/>
    <s v="NAC. DANIEL A. CARRION"/>
    <m/>
    <x v="0"/>
    <n v="39"/>
    <n v="3045"/>
    <n v="74872795"/>
    <n v="919634056"/>
    <n v="18319"/>
    <s v="NO"/>
    <x v="1"/>
    <x v="1"/>
    <d v="2024-10-20T00:00:00"/>
    <x v="0"/>
    <d v="2024-10-20T00:00:00"/>
    <x v="0"/>
    <d v="2024-10-22T00:00:00"/>
    <x v="0"/>
    <d v="2024-10-22T00:00:00"/>
    <d v="2024-10-26T00:00:00"/>
    <d v="2024-11-02T00:00:00"/>
    <d v="2024-11-09T00:00:00"/>
    <x v="0"/>
    <x v="0"/>
    <m/>
  </r>
  <r>
    <n v="94013890"/>
    <s v="DNI"/>
    <s v="PINTO GASPAR, MAVERICK EBRAHIM"/>
    <s v="M"/>
    <d v="2024-10-19T00:00:00"/>
    <x v="10"/>
    <x v="4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14647"/>
    <s v="CNV"/>
    <s v=" LANASCA, "/>
    <s v="F"/>
    <d v="2024-10-19T00:00:00"/>
    <x v="10"/>
    <x v="0"/>
    <s v="NAC. DANIEL A. CARRION"/>
    <m/>
    <x v="0"/>
    <n v="39"/>
    <n v="3795"/>
    <n v="74769646"/>
    <n v="991925723"/>
    <n v="0"/>
    <s v="NO"/>
    <x v="1"/>
    <x v="1"/>
    <d v="2024-10-20T00:00:00"/>
    <x v="0"/>
    <d v="2024-10-20T00:00:00"/>
    <x v="0"/>
    <d v="2024-10-22T00:00:00"/>
    <x v="0"/>
    <d v="2024-10-25T00:00:00"/>
    <d v="2024-10-30T00:00:00"/>
    <d v="2024-11-06T00:00:00"/>
    <d v="2024-11-13T00:00:00"/>
    <x v="0"/>
    <x v="0"/>
    <m/>
  </r>
  <r>
    <n v="94014694"/>
    <s v="DNI"/>
    <s v="ROJAS CCANTO, AMY AIDEE"/>
    <s v="F"/>
    <d v="2024-10-19T00:00:00"/>
    <x v="10"/>
    <x v="0"/>
    <s v="HOSPITAL NAVAL"/>
    <m/>
    <x v="1"/>
    <n v="38"/>
    <n v="3296"/>
    <n v="44471613"/>
    <n v="943615686"/>
    <n v="8266"/>
    <s v="NO"/>
    <x v="12"/>
    <x v="4"/>
    <m/>
    <x v="1"/>
    <m/>
    <x v="1"/>
    <m/>
    <x v="1"/>
    <m/>
    <m/>
    <m/>
    <m/>
    <x v="1"/>
    <x v="1"/>
    <m/>
  </r>
  <r>
    <n v="94016009"/>
    <s v="CNV"/>
    <s v=" LOPEZ, "/>
    <s v="M"/>
    <d v="2024-10-19T00:00:00"/>
    <x v="10"/>
    <x v="0"/>
    <s v="HOSPITAL II LIMA NORTE CALLAO LUIS NEGREIROS VEGA ESSALUD"/>
    <m/>
    <x v="1"/>
    <n v="38"/>
    <n v="3360"/>
    <n v="41994351"/>
    <n v="980441991"/>
    <n v="7948"/>
    <s v="NO"/>
    <x v="12"/>
    <x v="4"/>
    <m/>
    <x v="1"/>
    <m/>
    <x v="1"/>
    <m/>
    <x v="1"/>
    <m/>
    <m/>
    <m/>
    <m/>
    <x v="1"/>
    <x v="1"/>
    <m/>
  </r>
  <r>
    <n v="94016018"/>
    <s v="CNV"/>
    <s v=" LOPEZ, "/>
    <s v="M"/>
    <d v="2024-10-19T00:00:00"/>
    <x v="10"/>
    <x v="0"/>
    <s v="HOSPITAL II LIMA NORTE CALLAO LUIS NEGREIROS VEGA ESSALUD"/>
    <m/>
    <x v="1"/>
    <n v="38"/>
    <n v="3480"/>
    <n v="41994351"/>
    <n v="980441991"/>
    <n v="7948"/>
    <s v="NO"/>
    <x v="12"/>
    <x v="4"/>
    <m/>
    <x v="1"/>
    <m/>
    <x v="1"/>
    <m/>
    <x v="1"/>
    <m/>
    <m/>
    <m/>
    <m/>
    <x v="1"/>
    <x v="1"/>
    <m/>
  </r>
  <r>
    <n v="94014538"/>
    <s v="DNI"/>
    <s v="NOLASCO ROJAS, ALICE MADISON"/>
    <s v="F"/>
    <d v="2024-10-19T00:00:00"/>
    <x v="10"/>
    <x v="1"/>
    <s v="HOSPITAL II LIMA NORTE CALLAO LUIS NEGREIROS VEGA ESSALUD"/>
    <m/>
    <x v="1"/>
    <n v="39"/>
    <n v="3620"/>
    <n v="76519647"/>
    <n v="907994312"/>
    <n v="8146"/>
    <s v="NO"/>
    <x v="12"/>
    <x v="4"/>
    <m/>
    <x v="1"/>
    <m/>
    <x v="1"/>
    <m/>
    <x v="1"/>
    <m/>
    <m/>
    <m/>
    <m/>
    <x v="1"/>
    <x v="1"/>
    <m/>
  </r>
  <r>
    <n v="94014616"/>
    <s v="DNI"/>
    <s v="RUIZ VARGAS, KYLIE SOFIA"/>
    <s v="F"/>
    <d v="2024-10-19T00:00:00"/>
    <x v="10"/>
    <x v="1"/>
    <s v="HOSPITAL DE VENTANILLA"/>
    <s v="308 P.S. DEFENSORES DE LA PATRIA"/>
    <x v="0"/>
    <n v="41"/>
    <n v="3390"/>
    <n v="6426136"/>
    <n v="917351877"/>
    <n v="6268"/>
    <s v="NO"/>
    <x v="19"/>
    <x v="3"/>
    <d v="2024-10-19T00:00:00"/>
    <x v="0"/>
    <d v="2024-10-19T00:00:00"/>
    <x v="0"/>
    <d v="2024-10-22T00:00:00"/>
    <x v="0"/>
    <d v="2024-10-22T00:00:00"/>
    <d v="2024-10-26T00:00:00"/>
    <d v="2024-11-02T00:00:00"/>
    <d v="2024-11-09T00:00:00"/>
    <x v="0"/>
    <x v="0"/>
    <n v="6268"/>
  </r>
  <r>
    <n v="94013792"/>
    <s v="DNI"/>
    <s v="DE LA CRUZ COLLAO, AXEL GADIEL"/>
    <s v="M"/>
    <d v="2024-10-19T00:00:00"/>
    <x v="10"/>
    <x v="1"/>
    <s v="HOSPITAL DE VENTANILLA"/>
    <s v="301 C.S.M.I. PACHACUTEC PERU - COREA"/>
    <x v="0"/>
    <n v="40"/>
    <n v="3485"/>
    <n v="77652341"/>
    <n v="918370261"/>
    <n v="7314"/>
    <s v="NO"/>
    <x v="11"/>
    <x v="3"/>
    <d v="2024-10-19T00:00:00"/>
    <x v="0"/>
    <d v="2024-10-19T00:00:00"/>
    <x v="0"/>
    <d v="2024-10-22T00:00:00"/>
    <x v="0"/>
    <d v="2024-10-22T00:00:00"/>
    <d v="2024-10-26T00:00:00"/>
    <d v="2024-11-02T00:00:00"/>
    <d v="2024-11-09T00:00:00"/>
    <x v="0"/>
    <x v="0"/>
    <n v="7314"/>
  </r>
  <r>
    <n v="94014430"/>
    <s v="DNI"/>
    <s v="RAMOS SAMBRANO, JESÚS EMIR"/>
    <s v="M"/>
    <d v="2024-10-19T00:00:00"/>
    <x v="10"/>
    <x v="1"/>
    <s v="HOSPITAL DE VENTANILLA"/>
    <s v="301 C.S.M.I. PACHACUTEC PERU - COREA"/>
    <x v="0"/>
    <n v="40"/>
    <n v="2880"/>
    <n v="73841912"/>
    <n v="971098393"/>
    <n v="0"/>
    <s v="NO"/>
    <x v="11"/>
    <x v="3"/>
    <m/>
    <x v="1"/>
    <d v="2024-10-19T00:00:00"/>
    <x v="0"/>
    <d v="2024-10-21T00:00:00"/>
    <x v="0"/>
    <m/>
    <m/>
    <m/>
    <m/>
    <x v="1"/>
    <x v="1"/>
    <n v="7314"/>
  </r>
  <r>
    <n v="94014486"/>
    <s v="DNI"/>
    <s v="MOZOMBITE SANCHEZ, AYSHA JASMÍN"/>
    <s v="F"/>
    <d v="2024-10-19T00:00:00"/>
    <x v="10"/>
    <x v="1"/>
    <s v="HOSPITAL SAN JOSE"/>
    <s v="314 P.S. VENTANILLA ESTE"/>
    <x v="0"/>
    <n v="38"/>
    <n v="2970"/>
    <n v="74064072"/>
    <n v="931957724"/>
    <n v="6259"/>
    <s v="NO"/>
    <x v="39"/>
    <x v="3"/>
    <d v="2024-10-20T00:00:00"/>
    <x v="0"/>
    <d v="2024-10-20T00:00:00"/>
    <x v="0"/>
    <d v="2024-10-23T00:00:00"/>
    <x v="0"/>
    <d v="2024-10-24T00:00:00"/>
    <d v="2024-10-28T00:00:00"/>
    <d v="2024-11-04T00:00:00"/>
    <d v="2024-11-11T00:00:00"/>
    <x v="0"/>
    <x v="0"/>
    <n v="6259"/>
  </r>
  <r>
    <n v="94014891"/>
    <s v="CNV"/>
    <s v=" MUÑOZ, "/>
    <s v="M"/>
    <d v="2024-10-19T00:00:00"/>
    <x v="10"/>
    <x v="1"/>
    <s v="NAC. DANIEL A. CARRION"/>
    <m/>
    <x v="0"/>
    <n v="39"/>
    <n v="4020"/>
    <n v="72328296"/>
    <n v="937651124"/>
    <n v="6262"/>
    <s v="NO"/>
    <x v="1"/>
    <x v="1"/>
    <d v="2024-10-20T00:00:00"/>
    <x v="0"/>
    <d v="2024-10-20T00:00:00"/>
    <x v="0"/>
    <d v="2024-10-22T00:00:00"/>
    <x v="0"/>
    <d v="2024-10-22T00:00:00"/>
    <d v="2024-10-26T00:00:00"/>
    <d v="2024-11-02T00:00:00"/>
    <d v="2024-11-09T00:00:00"/>
    <x v="0"/>
    <x v="0"/>
    <m/>
  </r>
  <r>
    <n v="94014776"/>
    <s v="CNV"/>
    <s v=" BERECHE, "/>
    <s v="M"/>
    <d v="2024-10-19T00:00:00"/>
    <x v="10"/>
    <x v="0"/>
    <s v="NAC. DANIEL A. CARRION"/>
    <m/>
    <x v="0"/>
    <n v="39"/>
    <n v="3455"/>
    <n v="74735827"/>
    <n v="946082608"/>
    <n v="6231"/>
    <s v="NO"/>
    <x v="1"/>
    <x v="1"/>
    <d v="2024-10-20T00:00:00"/>
    <x v="0"/>
    <d v="2024-10-20T00:00:00"/>
    <x v="0"/>
    <d v="2024-10-24T00:00:00"/>
    <x v="0"/>
    <m/>
    <m/>
    <m/>
    <m/>
    <x v="1"/>
    <x v="1"/>
    <m/>
  </r>
  <r>
    <n v="94014722"/>
    <s v="DNI"/>
    <s v="MURAYARI GARGATE, ALANNA AITHANA"/>
    <s v="F"/>
    <d v="2024-10-19T00:00:00"/>
    <x v="10"/>
    <x v="1"/>
    <s v="HOSPITAL DE VENTANILLA"/>
    <s v="311 C.S. LUIS FELIPE DE LAS CASAS"/>
    <x v="0"/>
    <n v="40"/>
    <n v="3865"/>
    <n v="62631460"/>
    <n v="958341652"/>
    <n v="6256"/>
    <s v="NO"/>
    <x v="32"/>
    <x v="3"/>
    <d v="2024-10-19T00:00:00"/>
    <x v="0"/>
    <d v="2024-10-19T00:00:00"/>
    <x v="0"/>
    <m/>
    <x v="1"/>
    <d v="2024-10-25T00:00:00"/>
    <d v="2024-10-30T00:00:00"/>
    <d v="2024-11-06T00:00:00"/>
    <d v="2024-11-14T00:00:00"/>
    <x v="0"/>
    <x v="1"/>
    <n v="6261"/>
  </r>
  <r>
    <n v="94014287"/>
    <s v="DNI"/>
    <s v="HUERTO CHACALTANA, YERICO ALESSIO"/>
    <s v="M"/>
    <d v="2024-10-19T00:00:00"/>
    <x v="10"/>
    <x v="0"/>
    <s v="HOSPITAL SAN JOSE"/>
    <s v="206 P.S. BOCANEGRA"/>
    <x v="0"/>
    <n v="40"/>
    <n v="3770"/>
    <n v="77145141"/>
    <n v="902010029"/>
    <n v="6245"/>
    <s v="NO"/>
    <x v="3"/>
    <x v="2"/>
    <d v="2024-10-20T00:00:00"/>
    <x v="0"/>
    <d v="2024-10-20T00:00:00"/>
    <x v="0"/>
    <d v="2024-10-21T00:00:00"/>
    <x v="0"/>
    <m/>
    <m/>
    <m/>
    <m/>
    <x v="1"/>
    <x v="1"/>
    <n v="6245"/>
  </r>
  <r>
    <n v="94014595"/>
    <s v="CNV"/>
    <s v=" CARRASCO, "/>
    <s v="F"/>
    <d v="2024-10-19T00:00:00"/>
    <x v="10"/>
    <x v="0"/>
    <s v="NAC. DANIEL A. CARRION"/>
    <m/>
    <x v="0"/>
    <n v="38"/>
    <n v="3605"/>
    <n v="75068213"/>
    <n v="986232920"/>
    <n v="6246"/>
    <s v="NO"/>
    <x v="1"/>
    <x v="1"/>
    <d v="2024-10-20T00:00:00"/>
    <x v="0"/>
    <d v="2024-10-20T00:00:00"/>
    <x v="0"/>
    <d v="2024-10-22T00:00:00"/>
    <x v="0"/>
    <m/>
    <m/>
    <m/>
    <m/>
    <x v="1"/>
    <x v="1"/>
    <m/>
  </r>
  <r>
    <n v="94014696"/>
    <s v="CNV"/>
    <s v=" NUÑEZ, "/>
    <s v="F"/>
    <d v="2024-10-19T00:00:00"/>
    <x v="10"/>
    <x v="0"/>
    <s v="NAC. DANIEL A. CARRION"/>
    <m/>
    <x v="0"/>
    <n v="38"/>
    <n v="3655"/>
    <n v="60823404"/>
    <n v="918661355"/>
    <n v="6246"/>
    <s v="NO"/>
    <x v="1"/>
    <x v="1"/>
    <d v="2024-10-20T00:00:00"/>
    <x v="0"/>
    <d v="2024-10-20T00:00:00"/>
    <x v="0"/>
    <d v="2024-10-24T00:00:00"/>
    <x v="0"/>
    <m/>
    <m/>
    <m/>
    <m/>
    <x v="1"/>
    <x v="1"/>
    <m/>
  </r>
  <r>
    <n v="94014310"/>
    <s v="DNI"/>
    <s v="ROJAS MILLA, MARJORIE YASSELYS"/>
    <s v="F"/>
    <d v="2024-10-19T00:00:00"/>
    <x v="10"/>
    <x v="1"/>
    <s v="EL PROGRES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14622"/>
    <s v="DNI"/>
    <s v="BELLO GOÑAZ, DANNAÉ ISABELLA"/>
    <s v="F"/>
    <d v="2024-10-19T00:00:00"/>
    <x v="10"/>
    <x v="1"/>
    <s v="TAHUANTINSUYO BAJ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14576"/>
    <s v="DNI"/>
    <s v="LLIHUA ARMILHUAY, EDUARD ALEXANDER"/>
    <s v="M"/>
    <d v="2024-10-19T00:00:00"/>
    <x v="10"/>
    <x v="1"/>
    <s v="SAN VICEN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14306"/>
    <s v="DNI"/>
    <s v="CHULLI ESQUECHE, LUCIANA SOLANSH"/>
    <s v="F"/>
    <d v="2024-10-19T00:00:00"/>
    <x v="10"/>
    <x v="0"/>
    <s v="NAC. DANIEL A. CARRION"/>
    <s v="101 C.S. MANUEL BONILLA"/>
    <x v="0"/>
    <n v="40"/>
    <n v="3910"/>
    <n v="72481833"/>
    <n v="994863168"/>
    <n v="6220"/>
    <s v="NO"/>
    <x v="25"/>
    <x v="0"/>
    <d v="2024-10-20T00:00:00"/>
    <x v="0"/>
    <d v="2024-10-20T00:00:00"/>
    <x v="0"/>
    <d v="2024-10-22T00:00:00"/>
    <x v="0"/>
    <d v="2024-10-22T00:00:00"/>
    <d v="2024-10-26T00:00:00"/>
    <d v="2024-11-02T00:00:00"/>
    <d v="2024-11-09T00:00:00"/>
    <x v="0"/>
    <x v="0"/>
    <n v="6220"/>
  </r>
  <r>
    <n v="94016448"/>
    <s v="CNV"/>
    <s v=" FERNANDEZ, "/>
    <s v="F"/>
    <d v="2024-10-20T00:00:00"/>
    <x v="10"/>
    <x v="0"/>
    <s v="NAC. DANIEL A. CARRION"/>
    <m/>
    <x v="0"/>
    <n v="40"/>
    <n v="3960"/>
    <n v="78290845"/>
    <n v="935500523"/>
    <n v="6224"/>
    <s v="NO"/>
    <x v="1"/>
    <x v="1"/>
    <d v="2024-10-20T00:00:00"/>
    <x v="0"/>
    <d v="2024-10-20T00:00:00"/>
    <x v="0"/>
    <d v="2024-10-22T00:00:00"/>
    <x v="0"/>
    <d v="2024-10-24T00:00:00"/>
    <d v="2024-10-28T00:00:00"/>
    <d v="2024-11-04T00:00:00"/>
    <d v="2024-11-11T00:00:00"/>
    <x v="0"/>
    <x v="0"/>
    <m/>
  </r>
  <r>
    <n v="94015599"/>
    <s v="DNI"/>
    <s v="CRISPIN BARRERA, LIAM DARELL"/>
    <s v="M"/>
    <d v="2024-10-20T00:00:00"/>
    <x v="10"/>
    <x v="0"/>
    <s v="HOSPITAL SAN JOSE"/>
    <s v="206 P.S. BOCANEGRA"/>
    <x v="0"/>
    <n v="39"/>
    <n v="3680"/>
    <n v="71215076"/>
    <n v="975099644"/>
    <n v="5809"/>
    <s v="NO"/>
    <x v="3"/>
    <x v="2"/>
    <d v="2024-10-21T00:00:00"/>
    <x v="0"/>
    <d v="2024-10-21T00:00:00"/>
    <x v="0"/>
    <m/>
    <x v="1"/>
    <d v="2024-10-25T00:00:00"/>
    <d v="2024-11-02T00:00:00"/>
    <m/>
    <m/>
    <x v="1"/>
    <x v="1"/>
    <n v="6245"/>
  </r>
  <r>
    <n v="94015125"/>
    <s v="CNV"/>
    <s v=" PEÑA, "/>
    <s v="F"/>
    <d v="2024-10-20T00:00:00"/>
    <x v="10"/>
    <x v="1"/>
    <s v="SAN IGNACI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14837"/>
    <s v="DNI"/>
    <s v="GONZALES VACA, RICARDO DIEGO"/>
    <s v="M"/>
    <d v="2024-10-20T00:00:00"/>
    <x v="10"/>
    <x v="1"/>
    <s v="HOSPITAL DE VENTANILLA"/>
    <s v="309 P.S. VENTANILLA ALTA"/>
    <x v="0"/>
    <n v="38"/>
    <n v="3600"/>
    <n v="8137393"/>
    <n v="983402059"/>
    <n v="0"/>
    <s v="NO"/>
    <x v="23"/>
    <x v="3"/>
    <d v="2024-10-20T00:00:00"/>
    <x v="0"/>
    <d v="2024-10-20T00:00:00"/>
    <x v="0"/>
    <d v="2024-10-23T00:00:00"/>
    <x v="0"/>
    <d v="2024-10-25T00:00:00"/>
    <d v="2024-10-31T00:00:00"/>
    <d v="2024-11-09T00:00:00"/>
    <m/>
    <x v="1"/>
    <x v="1"/>
    <n v="6255"/>
  </r>
  <r>
    <n v="94015044"/>
    <s v="DNI"/>
    <s v="AYQUIPA PEREZ, KEYLER JHONDER"/>
    <s v="M"/>
    <d v="2024-10-20T00:00:00"/>
    <x v="10"/>
    <x v="1"/>
    <s v="HOSPITAL DE VENTANILLA"/>
    <s v="309 P.S. VENTANILLA ALTA"/>
    <x v="0"/>
    <n v="40"/>
    <n v="4000"/>
    <n v="72319184"/>
    <n v="924875514"/>
    <n v="6255"/>
    <s v="NO"/>
    <x v="23"/>
    <x v="3"/>
    <d v="2024-10-20T00:00:00"/>
    <x v="0"/>
    <d v="2024-10-20T00:00:00"/>
    <x v="0"/>
    <m/>
    <x v="1"/>
    <d v="2024-10-25T00:00:00"/>
    <d v="2024-10-29T00:00:00"/>
    <d v="2024-11-09T00:00:00"/>
    <m/>
    <x v="1"/>
    <x v="1"/>
    <n v="6255"/>
  </r>
  <r>
    <n v="94016481"/>
    <s v="DNI"/>
    <s v="GONZALES COSIDO, GEMMA VALENTINA"/>
    <s v="F"/>
    <d v="2024-10-20T00:00:00"/>
    <x v="10"/>
    <x v="2"/>
    <s v="NAC. DANIEL A. CARRION"/>
    <s v="211 C.S.M.I. BELLAVISTA PERU - COREA"/>
    <x v="0"/>
    <n v="41"/>
    <n v="3780"/>
    <n v="72906456"/>
    <n v="929041618"/>
    <n v="6249"/>
    <s v="NO"/>
    <x v="14"/>
    <x v="2"/>
    <d v="2024-10-20T00:00:00"/>
    <x v="0"/>
    <d v="2024-10-20T00:00:00"/>
    <x v="0"/>
    <d v="2024-10-24T00:00:00"/>
    <x v="0"/>
    <m/>
    <m/>
    <m/>
    <m/>
    <x v="1"/>
    <x v="1"/>
    <n v="6249"/>
  </r>
  <r>
    <n v="94015422"/>
    <s v="CNV"/>
    <s v=" PRADO, "/>
    <s v="M"/>
    <d v="2024-10-20T00:00:00"/>
    <x v="10"/>
    <x v="2"/>
    <s v="C.S. BELLAVISTA PERU COREA"/>
    <m/>
    <x v="0"/>
    <n v="38"/>
    <n v="2960"/>
    <n v="76877840"/>
    <n v="906759731"/>
    <n v="6249"/>
    <s v="NO"/>
    <x v="17"/>
    <x v="1"/>
    <d v="2024-10-20T00:00:00"/>
    <x v="0"/>
    <d v="2024-10-20T00:00:00"/>
    <x v="0"/>
    <d v="2024-10-26T00:00:00"/>
    <x v="0"/>
    <d v="2024-10-23T00:00:00"/>
    <d v="2024-10-30T00:00:00"/>
    <d v="2024-11-06T00:00:00"/>
    <d v="2024-11-13T00:00:00"/>
    <x v="0"/>
    <x v="0"/>
    <m/>
  </r>
  <r>
    <n v="94015037"/>
    <s v="DNI"/>
    <s v="VILLA TORERO, NOAH SANTIAGO"/>
    <s v="M"/>
    <d v="2024-10-20T00:00:00"/>
    <x v="10"/>
    <x v="2"/>
    <s v="NAC. DANIEL A. CARRION"/>
    <s v="212 C.S. ALTA MAR"/>
    <x v="0"/>
    <n v="37"/>
    <n v="3285"/>
    <n v="75372450"/>
    <n v="925428592"/>
    <n v="6251"/>
    <s v="NO"/>
    <x v="44"/>
    <x v="2"/>
    <d v="2024-10-20T00:00:00"/>
    <x v="0"/>
    <d v="2024-10-20T00:00:00"/>
    <x v="0"/>
    <d v="2024-10-22T00:00:00"/>
    <x v="0"/>
    <m/>
    <m/>
    <m/>
    <m/>
    <x v="1"/>
    <x v="1"/>
    <n v="6250"/>
  </r>
  <r>
    <n v="94015642"/>
    <s v="CNV"/>
    <s v=" SABOYA, "/>
    <s v="M"/>
    <d v="2024-10-20T00:00:00"/>
    <x v="10"/>
    <x v="1"/>
    <s v="HOSPITAL SAN JOSE"/>
    <m/>
    <x v="0"/>
    <n v="37"/>
    <n v="3130"/>
    <n v="76526716"/>
    <n v="997740508"/>
    <n v="6255"/>
    <s v="NO"/>
    <x v="17"/>
    <x v="1"/>
    <d v="2024-10-21T00:00:00"/>
    <x v="0"/>
    <d v="2024-10-21T00:00:00"/>
    <x v="0"/>
    <d v="2024-10-25T00:00:00"/>
    <x v="0"/>
    <m/>
    <m/>
    <m/>
    <m/>
    <x v="1"/>
    <x v="1"/>
    <m/>
  </r>
  <r>
    <n v="94014874"/>
    <s v="DNI"/>
    <s v="BARRIOS HERNANDEZ, CRISTOPHER VALENTIN"/>
    <s v="M"/>
    <d v="2024-10-20T00:00:00"/>
    <x v="10"/>
    <x v="0"/>
    <s v="HOSPITAL SAN JOSE"/>
    <s v="112 C.S. NESTOR GAMBETTA"/>
    <x v="0"/>
    <n v="40"/>
    <n v="3990"/>
    <n v="7765370"/>
    <n v="918912778"/>
    <n v="6228"/>
    <s v="NO"/>
    <x v="31"/>
    <x v="0"/>
    <d v="2024-10-20T00:00:00"/>
    <x v="0"/>
    <d v="2024-10-20T00:00:00"/>
    <x v="0"/>
    <m/>
    <x v="1"/>
    <m/>
    <m/>
    <m/>
    <m/>
    <x v="1"/>
    <x v="1"/>
    <n v="6228"/>
  </r>
  <r>
    <n v="94016817"/>
    <s v="DNI"/>
    <s v="CABRERA QUEVEDO, DAPHNNE DALEYZA"/>
    <s v="F"/>
    <d v="2024-10-20T00:00:00"/>
    <x v="10"/>
    <x v="0"/>
    <s v="NAC. DANIEL A. CARRION"/>
    <s v="111 C.S. SANTA ROSA"/>
    <x v="0"/>
    <n v="40"/>
    <n v="3820"/>
    <n v="75223861"/>
    <n v="944454816"/>
    <n v="6234"/>
    <s v="NO"/>
    <x v="30"/>
    <x v="0"/>
    <d v="2024-10-20T00:00:00"/>
    <x v="0"/>
    <d v="2024-10-20T00:00:00"/>
    <x v="0"/>
    <d v="2024-10-26T00:00:00"/>
    <x v="0"/>
    <d v="2024-10-23T00:00:00"/>
    <d v="2024-10-28T00:00:00"/>
    <d v="2024-11-04T00:00:00"/>
    <d v="2024-11-11T00:00:00"/>
    <x v="0"/>
    <x v="0"/>
    <n v="6234"/>
  </r>
  <r>
    <n v="94015437"/>
    <s v="DNI"/>
    <s v="MENDIZABAL VARGAS, ARLETTE ANGELY"/>
    <s v="F"/>
    <d v="2024-10-20T00:00:00"/>
    <x v="10"/>
    <x v="1"/>
    <s v="HOSPITAL DE VENTANILLA"/>
    <s v="305 C.S. SANTA ROSA DE PACHACUTEC"/>
    <x v="0"/>
    <n v="39"/>
    <n v="3255"/>
    <n v="75717395"/>
    <n v="929325920"/>
    <n v="6263"/>
    <s v="NO"/>
    <x v="20"/>
    <x v="3"/>
    <d v="2024-10-20T00:00:00"/>
    <x v="0"/>
    <d v="2024-10-20T00:00:00"/>
    <x v="0"/>
    <d v="2024-10-23T00:00:00"/>
    <x v="0"/>
    <d v="2024-10-23T00:00:00"/>
    <d v="2024-10-27T00:00:00"/>
    <d v="2024-11-03T00:00:00"/>
    <d v="2024-11-10T00:00:00"/>
    <x v="0"/>
    <x v="0"/>
    <n v="6263"/>
  </r>
  <r>
    <n v="94015072"/>
    <s v="DNI"/>
    <s v="SANDOVAL CELIS, AITANA ITZEL"/>
    <s v="F"/>
    <d v="2024-10-20T00:00:00"/>
    <x v="10"/>
    <x v="5"/>
    <s v="PUESTO DE SALUD MI PERU"/>
    <s v="312 P.S. MI PERU"/>
    <x v="0"/>
    <n v="38"/>
    <n v="3240"/>
    <n v="74199931"/>
    <n v="912961014"/>
    <n v="6260"/>
    <s v="NO"/>
    <x v="7"/>
    <x v="3"/>
    <d v="2024-10-20T00:00:00"/>
    <x v="0"/>
    <d v="2024-10-20T00:00:00"/>
    <x v="0"/>
    <d v="2024-10-23T00:00:00"/>
    <x v="0"/>
    <d v="2024-10-23T00:00:00"/>
    <d v="2024-10-28T00:00:00"/>
    <d v="2024-11-04T00:00:00"/>
    <d v="2024-11-11T00:00:00"/>
    <x v="0"/>
    <x v="0"/>
    <n v="6260"/>
  </r>
  <r>
    <n v="94014896"/>
    <s v="DNI"/>
    <s v="MATURRANO FATAMA, ADHARA DANIELA"/>
    <s v="F"/>
    <d v="2024-10-20T00:00:00"/>
    <x v="10"/>
    <x v="1"/>
    <s v="HOSPITAL DE VENTANILLA"/>
    <s v="311 C.S. LUIS FELIPE DE LAS CASAS"/>
    <x v="0"/>
    <n v="39"/>
    <n v="3155"/>
    <n v="47773247"/>
    <n v="953706872"/>
    <n v="6261"/>
    <s v="NO"/>
    <x v="32"/>
    <x v="3"/>
    <d v="2024-10-20T00:00:00"/>
    <x v="0"/>
    <d v="2024-10-20T00:00:00"/>
    <x v="0"/>
    <d v="2024-10-23T00:00:00"/>
    <x v="0"/>
    <d v="2024-10-26T00:00:00"/>
    <d v="2024-10-30T00:00:00"/>
    <d v="2024-11-06T00:00:00"/>
    <d v="2024-11-13T00:00:00"/>
    <x v="0"/>
    <x v="0"/>
    <n v="6261"/>
  </r>
  <r>
    <n v="94016470"/>
    <s v="DNI"/>
    <s v="AGUILAR VALVERDE, DOMINICK ENDRICK MATHÍAS"/>
    <s v="M"/>
    <d v="2024-10-20T00:00:00"/>
    <x v="10"/>
    <x v="0"/>
    <s v="NAC. DANIEL A. CARRION"/>
    <s v="303 P.S. BAHIA BLANCA"/>
    <x v="0"/>
    <n v="38"/>
    <n v="3630"/>
    <n v="61058117"/>
    <n v="966299752"/>
    <n v="6264"/>
    <s v="NO"/>
    <x v="38"/>
    <x v="3"/>
    <d v="2024-10-21T00:00:00"/>
    <x v="0"/>
    <d v="2024-10-21T00:00:00"/>
    <x v="0"/>
    <m/>
    <x v="1"/>
    <m/>
    <m/>
    <m/>
    <m/>
    <x v="1"/>
    <x v="1"/>
    <n v="6264"/>
  </r>
  <r>
    <n v="94014859"/>
    <s v="DNI"/>
    <s v="PALHUA LEIVA, LIANNA MASSIEL"/>
    <s v="F"/>
    <d v="2024-10-20T00:00:00"/>
    <x v="10"/>
    <x v="1"/>
    <s v="HOSPITAL DE VENTANILLA"/>
    <s v="306 P.S. ANGAMOS"/>
    <x v="0"/>
    <n v="40"/>
    <n v="3305"/>
    <n v="47205252"/>
    <n v="991558344"/>
    <n v="6257"/>
    <s v="NO"/>
    <x v="28"/>
    <x v="3"/>
    <d v="2024-10-20T00:00:00"/>
    <x v="0"/>
    <d v="2024-10-20T00:00:00"/>
    <x v="0"/>
    <d v="2024-10-24T00:00:00"/>
    <x v="0"/>
    <d v="2024-10-23T00:00:00"/>
    <d v="2024-10-27T00:00:00"/>
    <d v="2024-11-03T00:00:00"/>
    <d v="2024-11-10T00:00:00"/>
    <x v="0"/>
    <x v="0"/>
    <n v="6257"/>
  </r>
  <r>
    <n v="94015617"/>
    <s v="DNI"/>
    <s v="ROMERO FIGUEROA, ISABEL JHIRED"/>
    <s v="F"/>
    <d v="2024-10-20T00:00:00"/>
    <x v="10"/>
    <x v="1"/>
    <s v="NAC. DANIEL A. CARRION"/>
    <s v="304 P.S. CIUDAD PACHACUTEC"/>
    <x v="0"/>
    <n v="39"/>
    <n v="2815"/>
    <n v="7791384"/>
    <n v="916442437"/>
    <n v="7314"/>
    <s v="NO"/>
    <x v="10"/>
    <x v="3"/>
    <d v="2024-10-21T00:00:00"/>
    <x v="0"/>
    <d v="2024-10-21T00:00:00"/>
    <x v="0"/>
    <d v="2024-10-22T00:00:00"/>
    <x v="0"/>
    <d v="2024-10-23T00:00:00"/>
    <d v="2024-10-27T00:00:00"/>
    <d v="2024-11-03T00:00:00"/>
    <d v="2024-11-10T00:00:00"/>
    <x v="0"/>
    <x v="0"/>
    <n v="6267"/>
  </r>
  <r>
    <n v="94015271"/>
    <s v="DNI"/>
    <s v="ESPINOZA MINAYA, AMY SOFIA"/>
    <s v="F"/>
    <d v="2024-10-20T00:00:00"/>
    <x v="10"/>
    <x v="1"/>
    <s v="MATERNO INFANTIL PACHACUTEC  PERU-COREA"/>
    <s v="301 C.S.M.I. PACHACUTEC PERU - COREA"/>
    <x v="0"/>
    <n v="40"/>
    <n v="2750"/>
    <n v="70174814"/>
    <n v="922786395"/>
    <n v="7314"/>
    <s v="NO"/>
    <x v="11"/>
    <x v="3"/>
    <m/>
    <x v="1"/>
    <m/>
    <x v="1"/>
    <d v="2024-10-24T00:00:00"/>
    <x v="0"/>
    <d v="2024-10-23T00:00:00"/>
    <d v="2024-10-28T00:00:00"/>
    <d v="2024-11-04T00:00:00"/>
    <d v="2024-11-11T00:00:00"/>
    <x v="0"/>
    <x v="1"/>
    <n v="7314"/>
  </r>
  <r>
    <n v="94015614"/>
    <s v="DNI"/>
    <s v="CASTILLO ELERA, MIA VALESCA VALERIA"/>
    <s v="F"/>
    <d v="2024-10-20T00:00:00"/>
    <x v="10"/>
    <x v="1"/>
    <s v="HOSPITAL DE VENTANILLA"/>
    <s v="304 P.S. CIUDAD PACHACUTEC"/>
    <x v="0"/>
    <n v="41"/>
    <n v="3380"/>
    <n v="46960653"/>
    <n v="965241534"/>
    <n v="6267"/>
    <s v="NO"/>
    <x v="10"/>
    <x v="3"/>
    <d v="2024-10-20T00:00:00"/>
    <x v="0"/>
    <d v="2024-10-20T00:00:00"/>
    <x v="0"/>
    <m/>
    <x v="1"/>
    <d v="2024-10-23T00:00:00"/>
    <d v="2024-10-27T00:00:00"/>
    <d v="2024-11-03T00:00:00"/>
    <d v="2024-11-10T00:00:00"/>
    <x v="0"/>
    <x v="1"/>
    <n v="6267"/>
  </r>
  <r>
    <n v="94014839"/>
    <s v="DNI"/>
    <s v="POMIANO GRIJALVA, EITHAN GAEL"/>
    <s v="M"/>
    <d v="2024-10-20T00:00:00"/>
    <x v="10"/>
    <x v="1"/>
    <s v="HOSPITAL DE VENTANILLA"/>
    <s v="302 C.S. 03 DE FEBRERO"/>
    <x v="0"/>
    <n v="40"/>
    <n v="3165"/>
    <n v="74963516"/>
    <n v="916280608"/>
    <n v="6266"/>
    <s v="NO"/>
    <x v="9"/>
    <x v="3"/>
    <d v="2024-10-20T00:00:00"/>
    <x v="0"/>
    <d v="2024-10-20T00:00:00"/>
    <x v="0"/>
    <d v="2024-10-24T00:00:00"/>
    <x v="0"/>
    <d v="2024-10-23T00:00:00"/>
    <d v="2024-10-27T00:00:00"/>
    <d v="2024-11-03T00:00:00"/>
    <d v="2024-11-10T00:00:00"/>
    <x v="0"/>
    <x v="0"/>
    <n v="6266"/>
  </r>
  <r>
    <n v="94015339"/>
    <s v="CNV"/>
    <s v=" PEÑA, "/>
    <s v="M"/>
    <d v="2024-10-20T00:00:00"/>
    <x v="10"/>
    <x v="1"/>
    <s v="HOSPITAL II LIMA NORTE CALLAO LUIS NEGREIROS VEGA ESSALUD"/>
    <m/>
    <x v="1"/>
    <n v="38"/>
    <n v="3030"/>
    <n v="71215030"/>
    <n v="921361687"/>
    <n v="8146"/>
    <s v="NO"/>
    <x v="12"/>
    <x v="4"/>
    <m/>
    <x v="1"/>
    <m/>
    <x v="1"/>
    <m/>
    <x v="1"/>
    <m/>
    <m/>
    <m/>
    <m/>
    <x v="1"/>
    <x v="1"/>
    <m/>
  </r>
  <r>
    <n v="94015393"/>
    <s v="CNV"/>
    <s v=" AMAO, "/>
    <s v="F"/>
    <d v="2024-10-20T00:00:00"/>
    <x v="10"/>
    <x v="1"/>
    <s v="HOSPITAL II LIMA NORTE CALLAO LUIS NEGREIROS VEGA ESSALUD"/>
    <m/>
    <x v="1"/>
    <n v="39"/>
    <n v="3300"/>
    <n v="44646771"/>
    <n v="945645149"/>
    <n v="8146"/>
    <s v="NO"/>
    <x v="12"/>
    <x v="4"/>
    <m/>
    <x v="1"/>
    <m/>
    <x v="1"/>
    <m/>
    <x v="1"/>
    <m/>
    <m/>
    <m/>
    <m/>
    <x v="1"/>
    <x v="1"/>
    <m/>
  </r>
  <r>
    <n v="94015390"/>
    <s v="DNI"/>
    <s v="NAVARRO AGUILAR, ALESSIO VALENTINO"/>
    <s v="M"/>
    <d v="2024-10-20T00:00:00"/>
    <x v="10"/>
    <x v="0"/>
    <s v="HOSPITAL IQUITOS CESAR GARAYAR GARC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14939"/>
    <s v="CNV"/>
    <s v=" TORRES, "/>
    <s v="F"/>
    <d v="2024-10-20T00:00:00"/>
    <x v="10"/>
    <x v="4"/>
    <s v="ALBERTO LEONARDO BARTON THOMPSON"/>
    <m/>
    <x v="1"/>
    <n v="38"/>
    <n v="3690"/>
    <n v="70434894"/>
    <n v="966717719"/>
    <n v="18306"/>
    <s v="NO"/>
    <x v="50"/>
    <x v="1"/>
    <d v="2024-10-20T00:00:00"/>
    <x v="0"/>
    <d v="2024-10-20T00:00:00"/>
    <x v="0"/>
    <m/>
    <x v="1"/>
    <m/>
    <m/>
    <m/>
    <m/>
    <x v="1"/>
    <x v="1"/>
    <m/>
  </r>
  <r>
    <n v="94014806"/>
    <s v="CNV"/>
    <s v=" GUZMAN, "/>
    <s v="M"/>
    <d v="2024-10-20T00:00:00"/>
    <x v="10"/>
    <x v="2"/>
    <s v="ALBERTO LEONARDO BARTON THOMPSON"/>
    <m/>
    <x v="1"/>
    <n v="40"/>
    <n v="3655"/>
    <n v="45876082"/>
    <n v="993004806"/>
    <n v="18306"/>
    <s v="NO"/>
    <x v="50"/>
    <x v="1"/>
    <d v="2024-10-20T00:00:00"/>
    <x v="0"/>
    <d v="2024-10-20T00:00:00"/>
    <x v="0"/>
    <m/>
    <x v="1"/>
    <m/>
    <m/>
    <m/>
    <m/>
    <x v="1"/>
    <x v="1"/>
    <m/>
  </r>
  <r>
    <n v="94015703"/>
    <s v="CNV"/>
    <s v=" SALOME, "/>
    <s v="F"/>
    <d v="2024-10-20T00:00:00"/>
    <x v="10"/>
    <x v="4"/>
    <s v="ALBERTO LEONARDO BARTON THOMPSON"/>
    <m/>
    <x v="1"/>
    <n v="39"/>
    <n v="3210"/>
    <n v="70881649"/>
    <n v="934421072"/>
    <n v="18306"/>
    <s v="NO"/>
    <x v="48"/>
    <x v="0"/>
    <d v="2024-10-21T00:00:00"/>
    <x v="0"/>
    <d v="2024-10-21T00:00:00"/>
    <x v="0"/>
    <m/>
    <x v="1"/>
    <d v="2024-10-23T00:00:00"/>
    <d v="2024-10-28T00:00:00"/>
    <d v="2024-11-04T00:00:00"/>
    <d v="2024-11-11T00:00:00"/>
    <x v="0"/>
    <x v="1"/>
    <m/>
  </r>
  <r>
    <n v="94015494"/>
    <s v="DNI"/>
    <s v="LAZARO CHERO, JACIEL AITANA"/>
    <s v="F"/>
    <d v="2024-10-20T00:00:00"/>
    <x v="10"/>
    <x v="4"/>
    <s v="ALBERTO LEONARDO BARTON THOMPSON"/>
    <m/>
    <x v="1"/>
    <n v="37"/>
    <n v="2710"/>
    <n v="45950863"/>
    <n v="923226181"/>
    <n v="18306"/>
    <s v="NO"/>
    <x v="50"/>
    <x v="1"/>
    <d v="2024-10-20T00:00:00"/>
    <x v="0"/>
    <d v="2024-10-20T00:00:00"/>
    <x v="0"/>
    <m/>
    <x v="1"/>
    <m/>
    <m/>
    <m/>
    <m/>
    <x v="1"/>
    <x v="1"/>
    <m/>
  </r>
  <r>
    <n v="94015262"/>
    <s v="DNI"/>
    <s v="ROMAN MARTINEZ, SIGUIFREDO MATTHEWS ALEJANDRO"/>
    <s v="M"/>
    <d v="2024-10-20T00:00:00"/>
    <x v="10"/>
    <x v="0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18826"/>
    <s v="DNI"/>
    <s v="ESTEFO SOLER, ETZIO KASSIEL"/>
    <s v="M"/>
    <d v="2024-10-21T00:00:00"/>
    <x v="10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18830"/>
    <s v="DNI"/>
    <s v="MONDRAGON GAMERO, BASTIAN GERARD"/>
    <s v="M"/>
    <d v="2024-10-21T00:00:00"/>
    <x v="10"/>
    <x v="0"/>
    <s v="CLINICA SAN GABRIEL S.A.C."/>
    <s v="209 C.S. PLAYA RIMAC"/>
    <x v="1"/>
    <m/>
    <m/>
    <m/>
    <m/>
    <m/>
    <s v="NO"/>
    <x v="41"/>
    <x v="2"/>
    <m/>
    <x v="1"/>
    <m/>
    <x v="1"/>
    <m/>
    <x v="1"/>
    <m/>
    <m/>
    <m/>
    <m/>
    <x v="1"/>
    <x v="1"/>
    <n v="6242"/>
  </r>
  <r>
    <n v="94016291"/>
    <s v="CNV"/>
    <s v=" QUEREVALU, "/>
    <s v="M"/>
    <d v="2024-10-21T00:00:00"/>
    <x v="10"/>
    <x v="0"/>
    <s v="ALBERTO LEONARDO BARTON THOMPSON"/>
    <m/>
    <x v="1"/>
    <n v="40"/>
    <n v="3265"/>
    <n v="72415576"/>
    <n v="959175520"/>
    <n v="18306"/>
    <s v="NO"/>
    <x v="50"/>
    <x v="1"/>
    <d v="2024-10-21T00:00:00"/>
    <x v="0"/>
    <d v="2024-10-21T00:00:00"/>
    <x v="0"/>
    <m/>
    <x v="1"/>
    <m/>
    <m/>
    <m/>
    <m/>
    <x v="1"/>
    <x v="1"/>
    <m/>
  </r>
  <r>
    <n v="94016946"/>
    <s v="DNI"/>
    <s v="ANDIA BRONCANO, LAIA SAMADHI"/>
    <s v="F"/>
    <d v="2024-10-21T00:00:00"/>
    <x v="10"/>
    <x v="1"/>
    <s v="NACIONAL ARZOBISPO LOAYZA"/>
    <s v="309 P.S. VENTANILLA ALTA"/>
    <x v="0"/>
    <m/>
    <m/>
    <m/>
    <m/>
    <m/>
    <s v="NO"/>
    <x v="23"/>
    <x v="3"/>
    <m/>
    <x v="1"/>
    <m/>
    <x v="1"/>
    <m/>
    <x v="1"/>
    <m/>
    <m/>
    <m/>
    <m/>
    <x v="1"/>
    <x v="1"/>
    <n v="6255"/>
  </r>
  <r>
    <n v="94015838"/>
    <s v="DNI"/>
    <s v="QUISPE AROTOMA, EIDHAN RYAN"/>
    <s v="M"/>
    <d v="2024-10-21T00:00:00"/>
    <x v="10"/>
    <x v="3"/>
    <s v="ALBERTO LEONARDO BARTON THOMPSON"/>
    <m/>
    <x v="1"/>
    <n v="38"/>
    <n v="3935"/>
    <n v="75858004"/>
    <n v="946550115"/>
    <n v="18306"/>
    <s v="NO"/>
    <x v="50"/>
    <x v="1"/>
    <d v="2024-10-21T00:00:00"/>
    <x v="0"/>
    <d v="2024-10-21T00:00:00"/>
    <x v="0"/>
    <m/>
    <x v="1"/>
    <m/>
    <m/>
    <m/>
    <m/>
    <x v="1"/>
    <x v="1"/>
    <m/>
  </r>
  <r>
    <n v="94017193"/>
    <s v="DNI"/>
    <s v="MARRUFO RAMOS, LUCIAN SANTINO"/>
    <s v="M"/>
    <d v="2024-10-21T00:00:00"/>
    <x v="10"/>
    <x v="0"/>
    <n v="23151"/>
    <s v="204 C.S. SESQUICENTENARIO"/>
    <x v="0"/>
    <m/>
    <m/>
    <m/>
    <m/>
    <m/>
    <s v="NO"/>
    <x v="2"/>
    <x v="2"/>
    <m/>
    <x v="1"/>
    <m/>
    <x v="1"/>
    <d v="2024-10-24T00:00:00"/>
    <x v="0"/>
    <m/>
    <m/>
    <m/>
    <m/>
    <x v="1"/>
    <x v="1"/>
    <n v="6239"/>
  </r>
  <r>
    <n v="94016750"/>
    <s v="CNV"/>
    <s v=" ROACH, "/>
    <s v="F"/>
    <d v="2024-10-21T00:00:00"/>
    <x v="10"/>
    <x v="0"/>
    <s v="ALBERTO LEONARDO BARTON THOMPSON"/>
    <m/>
    <x v="1"/>
    <n v="40"/>
    <n v="4548"/>
    <n v="48095850"/>
    <n v="920784876"/>
    <n v="18319"/>
    <s v="NO"/>
    <x v="50"/>
    <x v="1"/>
    <d v="2024-10-21T00:00:00"/>
    <x v="0"/>
    <d v="2024-10-21T00:00:00"/>
    <x v="0"/>
    <m/>
    <x v="1"/>
    <m/>
    <m/>
    <m/>
    <m/>
    <x v="1"/>
    <x v="1"/>
    <m/>
  </r>
  <r>
    <n v="94016760"/>
    <s v="DNI"/>
    <s v="IPUSHIMA ARIMUYA, SEBASTIAN"/>
    <s v="M"/>
    <d v="2024-10-21T00:00:00"/>
    <x v="10"/>
    <x v="4"/>
    <s v="ALBERTO LEONARDO BARTON THOMPSON"/>
    <m/>
    <x v="1"/>
    <n v="37"/>
    <n v="2770"/>
    <n v="77251931"/>
    <n v="933412910"/>
    <n v="18306"/>
    <s v="NO"/>
    <x v="50"/>
    <x v="1"/>
    <d v="2024-10-21T00:00:00"/>
    <x v="0"/>
    <d v="2024-10-21T00:00:00"/>
    <x v="0"/>
    <m/>
    <x v="1"/>
    <m/>
    <m/>
    <m/>
    <m/>
    <x v="1"/>
    <x v="1"/>
    <m/>
  </r>
  <r>
    <n v="94016881"/>
    <s v="DNI"/>
    <s v="RODRIGUEZ MOREANO, MICHAEL SANTINO"/>
    <s v="M"/>
    <d v="2024-10-21T00:00:00"/>
    <x v="10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16016"/>
    <s v="DNI"/>
    <s v="CRISOSTOMO GOMEZ, ALESSIA VALENTINA"/>
    <s v="F"/>
    <d v="2024-10-21T00:00:00"/>
    <x v="10"/>
    <x v="1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16739"/>
    <s v="DNI"/>
    <s v="CAMPOS LOPEZ, WILLIAM OMAR ISAIAS"/>
    <s v="M"/>
    <d v="2024-10-21T00:00:00"/>
    <x v="10"/>
    <x v="1"/>
    <s v="HOSPITAL DE VENTANILLA"/>
    <s v="302 C.S. 03 DE FEBRERO"/>
    <x v="0"/>
    <n v="37"/>
    <n v="3730"/>
    <n v="48377934"/>
    <n v="906001279"/>
    <n v="6266"/>
    <s v="NO"/>
    <x v="9"/>
    <x v="3"/>
    <d v="2024-10-21T00:00:00"/>
    <x v="0"/>
    <d v="2024-10-21T00:00:00"/>
    <x v="0"/>
    <m/>
    <x v="1"/>
    <d v="2024-10-24T00:00:00"/>
    <d v="2024-10-28T00:00:00"/>
    <d v="2024-11-04T00:00:00"/>
    <d v="2024-11-11T00:00:00"/>
    <x v="0"/>
    <x v="1"/>
    <n v="6266"/>
  </r>
  <r>
    <n v="94016898"/>
    <s v="DNI"/>
    <s v="AVILA DEL AGUILA, MILAN JARETH"/>
    <s v="M"/>
    <d v="2024-10-21T00:00:00"/>
    <x v="10"/>
    <x v="1"/>
    <s v="HOSPITAL DE VENTANILLA"/>
    <s v="304 P.S. CIUDAD PACHACUTEC"/>
    <x v="0"/>
    <n v="38"/>
    <n v="2590"/>
    <n v="62214804"/>
    <n v="943747344"/>
    <n v="6267"/>
    <s v="NO"/>
    <x v="10"/>
    <x v="3"/>
    <d v="2024-10-21T00:00:00"/>
    <x v="0"/>
    <d v="2024-10-21T00:00:00"/>
    <x v="0"/>
    <d v="2024-10-25T00:00:00"/>
    <x v="0"/>
    <d v="2024-10-24T00:00:00"/>
    <d v="2024-10-28T00:00:00"/>
    <d v="2024-11-04T00:00:00"/>
    <d v="2024-11-11T00:00:00"/>
    <x v="0"/>
    <x v="0"/>
    <n v="6267"/>
  </r>
  <r>
    <n v="94017110"/>
    <s v="DNI"/>
    <s v="CASTERNOQUE GARCIA, AITHANA"/>
    <s v="F"/>
    <d v="2024-10-21T00:00:00"/>
    <x v="10"/>
    <x v="1"/>
    <s v="CLINICA MONTELUZ"/>
    <s v="308 P.S. DEFENSORES DE LA PATRIA"/>
    <x v="0"/>
    <m/>
    <m/>
    <m/>
    <m/>
    <m/>
    <s v="NO"/>
    <x v="19"/>
    <x v="3"/>
    <m/>
    <x v="1"/>
    <m/>
    <x v="1"/>
    <m/>
    <x v="1"/>
    <d v="2024-10-25T00:00:00"/>
    <d v="2024-10-29T00:00:00"/>
    <d v="2024-11-05T00:00:00"/>
    <d v="2024-11-12T00:00:00"/>
    <x v="0"/>
    <x v="1"/>
    <n v="6268"/>
  </r>
  <r>
    <n v="94017525"/>
    <s v="DNI"/>
    <s v="ANCHAYHUA GONZALES, MATHIAS SAMUEL"/>
    <s v="M"/>
    <d v="2024-10-21T00:00:00"/>
    <x v="10"/>
    <x v="1"/>
    <s v="HOSPITAL II LIMA NORTE CALLAO LUIS NEGREIROS VEGA ESSALUD"/>
    <s v="306 P.S. ANGAMOS"/>
    <x v="1"/>
    <n v="37"/>
    <n v="4240"/>
    <n v="73200401"/>
    <n v="998668840"/>
    <n v="7948"/>
    <s v="NO"/>
    <x v="28"/>
    <x v="3"/>
    <m/>
    <x v="1"/>
    <m/>
    <x v="1"/>
    <m/>
    <x v="1"/>
    <d v="2024-10-24T00:00:00"/>
    <d v="2024-10-28T00:00:00"/>
    <d v="2024-11-04T00:00:00"/>
    <d v="2024-11-11T00:00:00"/>
    <x v="0"/>
    <x v="1"/>
    <n v="6257"/>
  </r>
  <r>
    <n v="94016728"/>
    <s v="CNV"/>
    <s v=" SANCHEZ, "/>
    <s v="M"/>
    <d v="2024-10-21T00:00:00"/>
    <x v="10"/>
    <x v="1"/>
    <s v="HOSPITAL DE VENTANILLA"/>
    <m/>
    <x v="0"/>
    <n v="39"/>
    <n v="3990"/>
    <n v="44946536"/>
    <n v="973391755"/>
    <n v="6263"/>
    <s v="NO"/>
    <x v="22"/>
    <x v="1"/>
    <d v="2024-10-21T00:00:00"/>
    <x v="0"/>
    <d v="2024-10-21T00:00:00"/>
    <x v="0"/>
    <d v="2024-10-24T00:00:00"/>
    <x v="0"/>
    <d v="2024-10-24T00:00:00"/>
    <d v="2024-10-28T00:00:00"/>
    <d v="2024-11-04T00:00:00"/>
    <d v="2024-11-11T00:00:00"/>
    <x v="0"/>
    <x v="0"/>
    <m/>
  </r>
  <r>
    <n v="94016387"/>
    <s v="DNI"/>
    <s v="BUSTINZA JUAREZ, RAYMON ADRIANO"/>
    <s v="M"/>
    <d v="2024-10-21T00:00:00"/>
    <x v="10"/>
    <x v="1"/>
    <s v="HOSPITAL DE VENTANILLA"/>
    <m/>
    <x v="0"/>
    <n v="40"/>
    <n v="3510"/>
    <n v="44147982"/>
    <n v="901446192"/>
    <n v="6263"/>
    <s v="NO"/>
    <x v="22"/>
    <x v="1"/>
    <d v="2024-10-21T00:00:00"/>
    <x v="0"/>
    <d v="2024-10-21T00:00:00"/>
    <x v="0"/>
    <d v="2024-10-24T00:00:00"/>
    <x v="0"/>
    <m/>
    <m/>
    <m/>
    <m/>
    <x v="1"/>
    <x v="1"/>
    <m/>
  </r>
  <r>
    <n v="94016934"/>
    <s v="DNI"/>
    <s v="COTRINA UGARTE, NATAEL SAIR"/>
    <s v="M"/>
    <d v="2024-10-21T00:00:00"/>
    <x v="10"/>
    <x v="1"/>
    <s v="NAC. DANIEL A. CARRION"/>
    <s v="311 C.S. LUIS FELIPE DE LAS CASAS"/>
    <x v="0"/>
    <n v="38"/>
    <n v="2960"/>
    <n v="61577464"/>
    <n v="904204017"/>
    <n v="6261"/>
    <s v="NO"/>
    <x v="32"/>
    <x v="3"/>
    <d v="2024-10-22T00:00:00"/>
    <x v="0"/>
    <d v="2024-10-22T00:00:00"/>
    <x v="0"/>
    <d v="2024-10-24T00:00:00"/>
    <x v="0"/>
    <d v="2024-10-26T00:00:00"/>
    <d v="2024-10-31T00:00:00"/>
    <d v="2024-11-08T00:00:00"/>
    <m/>
    <x v="1"/>
    <x v="1"/>
    <n v="6261"/>
  </r>
  <r>
    <n v="94016574"/>
    <s v="CNV"/>
    <s v=" PEÑA, "/>
    <s v="M"/>
    <d v="2024-10-21T00:00:00"/>
    <x v="10"/>
    <x v="0"/>
    <s v="NAC. DANIEL A. CARRION"/>
    <m/>
    <x v="0"/>
    <n v="39"/>
    <n v="3455"/>
    <n v="74394178"/>
    <n v="942828639"/>
    <n v="6233"/>
    <s v="NO"/>
    <x v="1"/>
    <x v="1"/>
    <d v="2024-10-21T00:00:00"/>
    <x v="0"/>
    <d v="2024-10-21T00:00:00"/>
    <x v="0"/>
    <d v="2024-10-24T00:00:00"/>
    <x v="0"/>
    <d v="2024-10-24T00:00:00"/>
    <d v="2024-10-28T00:00:00"/>
    <d v="2024-11-04T00:00:00"/>
    <d v="2024-11-11T00:00:00"/>
    <x v="0"/>
    <x v="0"/>
    <m/>
  </r>
  <r>
    <n v="94016356"/>
    <s v="DNI"/>
    <s v="FLORES TRUJILLO, DAVIELYS ALEJANDRA"/>
    <s v="F"/>
    <d v="2024-10-21T00:00:00"/>
    <x v="10"/>
    <x v="3"/>
    <s v="NAC. DANIEL A. CARRION"/>
    <s v="215 P.S. LA PERLA"/>
    <x v="0"/>
    <n v="40"/>
    <n v="3630"/>
    <n v="31555947"/>
    <n v="922327119"/>
    <n v="6251"/>
    <s v="NO"/>
    <x v="5"/>
    <x v="2"/>
    <d v="2024-10-21T00:00:00"/>
    <x v="0"/>
    <d v="2024-10-21T00:00:00"/>
    <x v="0"/>
    <d v="2024-10-23T00:00:00"/>
    <x v="0"/>
    <m/>
    <m/>
    <m/>
    <m/>
    <x v="1"/>
    <x v="1"/>
    <n v="6251"/>
  </r>
  <r>
    <n v="94016200"/>
    <s v="DNI"/>
    <s v="SANCHEZ ANDRADE, ALEJANDRO ROGER"/>
    <s v="M"/>
    <d v="2024-10-21T00:00:00"/>
    <x v="10"/>
    <x v="1"/>
    <s v="HOSPITAL SAN JOSE"/>
    <s v="206 P.S. BOCANEGRA"/>
    <x v="0"/>
    <n v="40"/>
    <n v="3445"/>
    <n v="42936474"/>
    <n v="995333719"/>
    <n v="6245"/>
    <s v="NO"/>
    <x v="3"/>
    <x v="2"/>
    <d v="2024-10-22T00:00:00"/>
    <x v="0"/>
    <d v="2024-10-22T00:00:00"/>
    <x v="0"/>
    <d v="2024-10-23T00:00:00"/>
    <x v="0"/>
    <d v="2024-10-25T00:00:00"/>
    <d v="2024-10-29T00:00:00"/>
    <m/>
    <m/>
    <x v="1"/>
    <x v="1"/>
    <n v="6245"/>
  </r>
  <r>
    <n v="94015997"/>
    <s v="DNI"/>
    <s v="SHIMABUKURO NACARINO, MIKU MAGGIE"/>
    <s v="F"/>
    <d v="2024-10-21T00:00:00"/>
    <x v="10"/>
    <x v="0"/>
    <s v="HOSPITAL SAN JOSE"/>
    <s v="202 P.S. 200 MILLAS"/>
    <x v="0"/>
    <n v="40"/>
    <n v="3555"/>
    <n v="90766075"/>
    <n v="922667403"/>
    <n v="6244"/>
    <s v="NO"/>
    <x v="33"/>
    <x v="2"/>
    <d v="2024-10-21T00:00:00"/>
    <x v="0"/>
    <d v="2024-10-21T00:00:00"/>
    <x v="0"/>
    <d v="2024-10-23T00:00:00"/>
    <x v="0"/>
    <d v="2024-10-25T00:00:00"/>
    <d v="2024-10-28T00:00:00"/>
    <d v="2024-11-04T00:00:00"/>
    <d v="2024-11-11T00:00:00"/>
    <x v="0"/>
    <x v="0"/>
    <n v="6244"/>
  </r>
  <r>
    <n v="94017913"/>
    <s v="CNV"/>
    <s v=" HINOSTROZA, "/>
    <s v="M"/>
    <d v="2024-10-22T00:00:00"/>
    <x v="10"/>
    <x v="0"/>
    <s v="NAC. DANIEL A. CARRION"/>
    <m/>
    <x v="0"/>
    <n v="39"/>
    <n v="3500"/>
    <n v="46379029"/>
    <n v="982851414"/>
    <n v="6239"/>
    <s v="NO"/>
    <x v="1"/>
    <x v="1"/>
    <d v="2024-10-23T00:00:00"/>
    <x v="0"/>
    <d v="2024-10-23T00:00:00"/>
    <x v="0"/>
    <d v="2024-10-26T00:00:00"/>
    <x v="0"/>
    <m/>
    <m/>
    <m/>
    <m/>
    <x v="1"/>
    <x v="1"/>
    <m/>
  </r>
  <r>
    <n v="94018017"/>
    <s v="DNI"/>
    <s v="DELGADO BAZAN, MARIAN KATHERINE"/>
    <s v="F"/>
    <d v="2024-10-22T00:00:00"/>
    <x v="10"/>
    <x v="4"/>
    <s v="HOSPITAL SAN JOSE"/>
    <s v="214 C.S. CARMEN DE LA LEGUA"/>
    <x v="0"/>
    <n v="40"/>
    <n v="3040"/>
    <n v="75750991"/>
    <n v="900768224"/>
    <n v="6252"/>
    <s v="NO"/>
    <x v="6"/>
    <x v="2"/>
    <d v="2024-10-23T00:00:00"/>
    <x v="0"/>
    <d v="2024-10-23T00:00:00"/>
    <x v="0"/>
    <m/>
    <x v="1"/>
    <d v="2024-10-25T00:00:00"/>
    <d v="2024-10-29T00:00:00"/>
    <d v="2024-11-05T00:00:00"/>
    <d v="2024-11-12T00:00:00"/>
    <x v="0"/>
    <x v="1"/>
    <n v="6252"/>
  </r>
  <r>
    <n v="94016974"/>
    <s v="CNV"/>
    <s v=" GOMERO, "/>
    <s v="F"/>
    <d v="2024-10-22T00:00:00"/>
    <x v="10"/>
    <x v="1"/>
    <s v="HOSPITAL DE VENTANILLA"/>
    <m/>
    <x v="0"/>
    <n v="38"/>
    <n v="3160"/>
    <n v="43666713"/>
    <n v="972723450"/>
    <n v="6256"/>
    <s v="NO"/>
    <x v="22"/>
    <x v="1"/>
    <d v="2024-10-22T00:00:00"/>
    <x v="0"/>
    <d v="2024-10-22T00:00:00"/>
    <x v="0"/>
    <d v="2024-10-25T00:00:00"/>
    <x v="0"/>
    <d v="2024-10-26T00:00:00"/>
    <d v="2024-10-31T00:00:00"/>
    <d v="2024-11-07T00:00:00"/>
    <d v="2024-11-14T00:00:00"/>
    <x v="0"/>
    <x v="0"/>
    <m/>
  </r>
  <r>
    <n v="94017831"/>
    <s v="DNI"/>
    <s v="YUPANQUI TICCSE, MIJAEL SEBASTIAN ALDAIR"/>
    <s v="M"/>
    <d v="2024-10-22T00:00:00"/>
    <x v="10"/>
    <x v="0"/>
    <s v="HOSPITAL SAN JOSE"/>
    <s v="313 C.S. MARQUEZ"/>
    <x v="0"/>
    <n v="39"/>
    <n v="3420"/>
    <n v="77490362"/>
    <n v="949848608"/>
    <n v="6238"/>
    <s v="NO"/>
    <x v="29"/>
    <x v="3"/>
    <d v="2024-10-23T00:00:00"/>
    <x v="0"/>
    <d v="2024-10-23T00:00:00"/>
    <x v="0"/>
    <d v="2024-10-25T00:00:00"/>
    <x v="0"/>
    <d v="2024-10-25T00:00:00"/>
    <d v="2024-10-29T00:00:00"/>
    <d v="2024-11-05T00:00:00"/>
    <d v="2024-11-12T00:00:00"/>
    <x v="0"/>
    <x v="0"/>
    <n v="6238"/>
  </r>
  <r>
    <n v="94017603"/>
    <s v="DNI"/>
    <s v="MEJIA CANCELA, CAYETANA"/>
    <s v="F"/>
    <d v="2024-10-22T00:00:00"/>
    <x v="10"/>
    <x v="1"/>
    <s v="HOSPITAL DE APOYO SANTA ROSA"/>
    <s v="313 C.S. MARQUEZ"/>
    <x v="0"/>
    <m/>
    <m/>
    <m/>
    <m/>
    <m/>
    <s v="NO"/>
    <x v="29"/>
    <x v="3"/>
    <m/>
    <x v="1"/>
    <m/>
    <x v="1"/>
    <m/>
    <x v="1"/>
    <m/>
    <m/>
    <m/>
    <m/>
    <x v="1"/>
    <x v="1"/>
    <n v="6238"/>
  </r>
  <r>
    <n v="94017155"/>
    <s v="CNV"/>
    <s v=" PARIAN, "/>
    <s v="M"/>
    <d v="2024-10-22T00:00:00"/>
    <x v="10"/>
    <x v="1"/>
    <s v="HOSPITAL DE VENTANILLA"/>
    <m/>
    <x v="0"/>
    <n v="40"/>
    <n v="3440"/>
    <n v="46947509"/>
    <n v="986232472"/>
    <n v="6262"/>
    <s v="NO"/>
    <x v="22"/>
    <x v="1"/>
    <d v="2024-10-22T00:00:00"/>
    <x v="0"/>
    <d v="2024-10-22T00:00:00"/>
    <x v="0"/>
    <d v="2024-10-25T00:00:00"/>
    <x v="0"/>
    <m/>
    <m/>
    <m/>
    <m/>
    <x v="1"/>
    <x v="1"/>
    <m/>
  </r>
  <r>
    <n v="94017861"/>
    <s v="DNI"/>
    <s v="CISNEROS ATOCHE, DOUHA"/>
    <s v="F"/>
    <d v="2024-10-22T00:00:00"/>
    <x v="10"/>
    <x v="1"/>
    <s v="HOSPITAL SAN JOSE"/>
    <s v="307 P.S. HIJOS DEL ALMIRANTE GRAU"/>
    <x v="0"/>
    <n v="38"/>
    <n v="2950"/>
    <n v="75407998"/>
    <n v="913206786"/>
    <n v="6244"/>
    <s v="NO"/>
    <x v="8"/>
    <x v="3"/>
    <d v="2024-10-23T00:00:00"/>
    <x v="0"/>
    <d v="2024-10-23T00:00:00"/>
    <x v="0"/>
    <d v="2024-10-26T00:00:00"/>
    <x v="0"/>
    <d v="2024-10-25T00:00:00"/>
    <d v="2024-10-29T00:00:00"/>
    <d v="2024-11-05T00:00:00"/>
    <d v="2024-11-12T00:00:00"/>
    <x v="0"/>
    <x v="0"/>
    <n v="6262"/>
  </r>
  <r>
    <n v="94018096"/>
    <s v="DNI"/>
    <s v="MARIGORDA PAREDES, SNAIDER JESUS"/>
    <s v="M"/>
    <d v="2024-10-22T00:00:00"/>
    <x v="10"/>
    <x v="5"/>
    <s v="NAC. DANIEL A. CARRION"/>
    <s v="312 P.S. MI PERU"/>
    <x v="0"/>
    <n v="38"/>
    <n v="4230"/>
    <n v="45103929"/>
    <n v="991492730"/>
    <n v="6260"/>
    <s v="NO"/>
    <x v="7"/>
    <x v="3"/>
    <d v="2024-10-23T00:00:00"/>
    <x v="0"/>
    <d v="2024-10-23T00:00:00"/>
    <x v="0"/>
    <d v="2024-10-26T00:00:00"/>
    <x v="0"/>
    <d v="2024-10-25T00:00:00"/>
    <d v="2024-10-29T00:00:00"/>
    <d v="2024-11-05T00:00:00"/>
    <d v="2024-11-12T00:00:00"/>
    <x v="0"/>
    <x v="0"/>
    <n v="6260"/>
  </r>
  <r>
    <n v="94017017"/>
    <s v="CNV"/>
    <s v=" TULUMBA, "/>
    <s v="F"/>
    <d v="2024-10-22T00:00:00"/>
    <x v="10"/>
    <x v="1"/>
    <s v="HOSPITAL DE VENTANILLA"/>
    <m/>
    <x v="0"/>
    <n v="39"/>
    <n v="3345"/>
    <n v="47873526"/>
    <n v="988181270"/>
    <n v="6257"/>
    <s v="NO"/>
    <x v="22"/>
    <x v="1"/>
    <d v="2024-10-22T00:00:00"/>
    <x v="0"/>
    <d v="2024-10-22T00:00:00"/>
    <x v="0"/>
    <d v="2024-10-25T00:00:00"/>
    <x v="0"/>
    <d v="2024-10-25T00:00:00"/>
    <d v="2024-10-29T00:00:00"/>
    <d v="2024-11-05T00:00:00"/>
    <d v="2024-11-12T00:00:00"/>
    <x v="0"/>
    <x v="0"/>
    <m/>
  </r>
  <r>
    <n v="94017834"/>
    <s v="CNV"/>
    <s v=" LLUEN, "/>
    <s v="F"/>
    <d v="2024-10-22T00:00:00"/>
    <x v="10"/>
    <x v="1"/>
    <s v="HOSPITAL II LIMA NORTE CALLAO LUIS NEGREIROS VEGA ESSALUD"/>
    <m/>
    <x v="1"/>
    <n v="40"/>
    <n v="3300"/>
    <n v="41395121"/>
    <n v="923132250"/>
    <n v="8146"/>
    <s v="NO"/>
    <x v="12"/>
    <x v="4"/>
    <m/>
    <x v="1"/>
    <m/>
    <x v="1"/>
    <m/>
    <x v="1"/>
    <m/>
    <m/>
    <m/>
    <m/>
    <x v="1"/>
    <x v="1"/>
    <m/>
  </r>
  <r>
    <n v="94017068"/>
    <s v="DNI"/>
    <s v="JIPA GOMES, BRIANA KARELY"/>
    <s v="F"/>
    <d v="2024-10-22T00:00:00"/>
    <x v="10"/>
    <x v="1"/>
    <s v="HOSPITAL DE VENTANILLA"/>
    <s v="308 P.S. DEFENSORES DE LA PATRIA"/>
    <x v="0"/>
    <n v="39"/>
    <n v="3330"/>
    <n v="75197815"/>
    <n v="971764965"/>
    <n v="6268"/>
    <s v="NO"/>
    <x v="19"/>
    <x v="3"/>
    <d v="2024-10-22T00:00:00"/>
    <x v="0"/>
    <d v="2024-10-22T00:00:00"/>
    <x v="0"/>
    <d v="2024-10-26T00:00:00"/>
    <x v="0"/>
    <d v="2024-10-26T00:00:00"/>
    <d v="2024-10-29T00:00:00"/>
    <d v="2024-11-05T00:00:00"/>
    <d v="2024-11-12T00:00:00"/>
    <x v="0"/>
    <x v="0"/>
    <n v="6268"/>
  </r>
  <r>
    <n v="94017529"/>
    <s v="DNI"/>
    <s v="PUENTE ROSAS, MATEO SATURNINO"/>
    <s v="M"/>
    <d v="2024-10-22T00:00:00"/>
    <x v="10"/>
    <x v="1"/>
    <s v="HOSPITAL SAN JOSE"/>
    <s v="203 P.S. PALMERAS DE OQUENDO"/>
    <x v="0"/>
    <n v="40"/>
    <n v="3775"/>
    <n v="48989135"/>
    <n v="916662503"/>
    <n v="6768"/>
    <s v="NO"/>
    <x v="18"/>
    <x v="2"/>
    <d v="2024-10-22T00:00:00"/>
    <x v="0"/>
    <d v="2024-10-22T00:00:00"/>
    <x v="0"/>
    <d v="2024-10-26T00:00:00"/>
    <x v="0"/>
    <d v="2024-10-25T00:00:00"/>
    <d v="2024-10-29T00:00:00"/>
    <d v="2024-11-05T00:00:00"/>
    <d v="2024-11-12T00:00:00"/>
    <x v="0"/>
    <x v="0"/>
    <n v="6768"/>
  </r>
  <r>
    <n v="94017791"/>
    <s v="DNI"/>
    <s v="JUAREZ RODRIGUEZ, ANA ISABELLA"/>
    <s v="F"/>
    <d v="2024-10-22T00:00:00"/>
    <x v="10"/>
    <x v="1"/>
    <s v="NAC. DANIEL A. CARRION"/>
    <s v="309 P.S. VENTANILLA ALTA"/>
    <x v="0"/>
    <n v="37"/>
    <n v="3310"/>
    <n v="44754450"/>
    <n v="922009928"/>
    <n v="7922"/>
    <s v="NO"/>
    <x v="23"/>
    <x v="3"/>
    <d v="2024-10-23T00:00:00"/>
    <x v="0"/>
    <d v="2024-10-23T00:00:00"/>
    <x v="0"/>
    <d v="2024-10-24T00:00:00"/>
    <x v="0"/>
    <d v="2024-10-26T00:00:00"/>
    <d v="2024-10-31T00:00:00"/>
    <d v="2024-11-08T00:00:00"/>
    <d v="2024-11-15T00:00:00"/>
    <x v="0"/>
    <x v="0"/>
    <n v="6255"/>
  </r>
  <r>
    <n v="94017674"/>
    <s v="DNI"/>
    <s v="VASQUEZ ALVAREZ, THIANA GEORGINA"/>
    <s v="F"/>
    <d v="2024-10-22T00:00:00"/>
    <x v="1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17741"/>
    <s v="DNI"/>
    <s v="CALDAS HUAMAN, STELLE ABIGAIL DE LOS MILAGROS"/>
    <s v="F"/>
    <d v="2024-10-22T00:00:00"/>
    <x v="10"/>
    <x v="0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17026"/>
    <s v="DNI"/>
    <s v="LOPEZ GOMEZ, IAN DOMINICK"/>
    <s v="M"/>
    <d v="2024-10-22T00:00:00"/>
    <x v="10"/>
    <x v="0"/>
    <s v="ALBERTO LEONARDO BARTON THOMPSON"/>
    <m/>
    <x v="1"/>
    <n v="39"/>
    <n v="3280"/>
    <n v="62151799"/>
    <n v="904021094"/>
    <n v="18319"/>
    <s v="NO"/>
    <x v="50"/>
    <x v="1"/>
    <d v="2024-10-22T00:00:00"/>
    <x v="0"/>
    <d v="2024-10-22T00:00:00"/>
    <x v="0"/>
    <m/>
    <x v="1"/>
    <m/>
    <m/>
    <m/>
    <m/>
    <x v="1"/>
    <x v="1"/>
    <m/>
  </r>
  <r>
    <n v="94018231"/>
    <s v="DNI"/>
    <s v="LIVIA REATEGUI, AILANI AMAIA"/>
    <s v="F"/>
    <d v="2024-10-22T00:00:00"/>
    <x v="10"/>
    <x v="3"/>
    <s v="ALBERTO LEONARDO BARTON THOMPSON"/>
    <m/>
    <x v="1"/>
    <n v="37"/>
    <n v="2705"/>
    <n v="48053084"/>
    <n v="948440802"/>
    <n v="18319"/>
    <s v="NO"/>
    <x v="50"/>
    <x v="1"/>
    <d v="2024-10-22T00:00:00"/>
    <x v="0"/>
    <d v="2024-10-22T00:00:00"/>
    <x v="0"/>
    <m/>
    <x v="1"/>
    <m/>
    <m/>
    <m/>
    <m/>
    <x v="1"/>
    <x v="1"/>
    <m/>
  </r>
  <r>
    <n v="94018040"/>
    <s v="DNI"/>
    <s v="GUERRERO CONDORI, ANGEL JASIEL"/>
    <s v="M"/>
    <d v="2024-10-22T00:00:00"/>
    <x v="10"/>
    <x v="0"/>
    <s v="NAC. DANIEL A. CARRION"/>
    <s v="112 C.S. NESTOR GAMBETTA"/>
    <x v="0"/>
    <n v="39"/>
    <n v="3765"/>
    <n v="44917925"/>
    <n v="951058186"/>
    <n v="6232"/>
    <s v="NO"/>
    <x v="31"/>
    <x v="0"/>
    <d v="2024-10-23T00:00:00"/>
    <x v="0"/>
    <d v="2024-10-23T00:00:00"/>
    <x v="0"/>
    <d v="2024-10-24T00:00:00"/>
    <x v="0"/>
    <d v="2024-10-25T00:00:00"/>
    <d v="2024-10-29T00:00:00"/>
    <d v="2024-11-05T00:00:00"/>
    <d v="2024-11-12T00:00:00"/>
    <x v="0"/>
    <x v="0"/>
    <n v="6228"/>
  </r>
  <r>
    <n v="94017890"/>
    <s v="CNV"/>
    <s v=" MENDOZA, "/>
    <s v="F"/>
    <d v="2024-10-22T00:00:00"/>
    <x v="10"/>
    <x v="1"/>
    <s v="ESSALUD - HOSPITAL II SUÁREZ ANGAMOS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17693"/>
    <s v="DNI"/>
    <s v="CORONEL ROMERO, ELIAM YAEL"/>
    <s v="M"/>
    <d v="2024-10-22T00:00:00"/>
    <x v="10"/>
    <x v="0"/>
    <s v="NAC. DANIEL A. CARRION"/>
    <s v="204 C.S. SESQUICENTENARIO"/>
    <x v="0"/>
    <n v="39"/>
    <n v="3190"/>
    <n v="48485222"/>
    <n v="986589582"/>
    <n v="0"/>
    <s v="NO"/>
    <x v="2"/>
    <x v="2"/>
    <d v="2024-10-23T00:00:00"/>
    <x v="0"/>
    <d v="2024-10-23T00:00:00"/>
    <x v="0"/>
    <d v="2024-10-26T00:00:00"/>
    <x v="0"/>
    <m/>
    <m/>
    <m/>
    <m/>
    <x v="1"/>
    <x v="1"/>
    <n v="6239"/>
  </r>
  <r>
    <n v="94016983"/>
    <s v="CNV"/>
    <s v=" VARGAS, "/>
    <s v="M"/>
    <d v="2024-10-22T00:00:00"/>
    <x v="10"/>
    <x v="0"/>
    <s v="HOSPITAL II LIMA NORTE CALLAO LUIS NEGREIROS VEGA ESSALUD"/>
    <m/>
    <x v="1"/>
    <n v="37"/>
    <n v="3820"/>
    <n v="44950667"/>
    <n v="910856357"/>
    <n v="0"/>
    <s v="NO"/>
    <x v="12"/>
    <x v="4"/>
    <m/>
    <x v="1"/>
    <m/>
    <x v="1"/>
    <m/>
    <x v="1"/>
    <m/>
    <m/>
    <m/>
    <m/>
    <x v="1"/>
    <x v="1"/>
    <m/>
  </r>
  <r>
    <n v="94017502"/>
    <s v="CNV"/>
    <s v=" GARCIA, "/>
    <s v="M"/>
    <d v="2024-10-22T00:00:00"/>
    <x v="10"/>
    <x v="0"/>
    <s v="ALBERTO LEONARDO BARTON THOMPSON"/>
    <m/>
    <x v="1"/>
    <n v="37"/>
    <n v="3310"/>
    <n v="43629071"/>
    <n v="928890025"/>
    <n v="18306"/>
    <s v="NO"/>
    <x v="50"/>
    <x v="1"/>
    <d v="2024-10-22T00:00:00"/>
    <x v="0"/>
    <d v="2024-10-22T00:00:00"/>
    <x v="0"/>
    <m/>
    <x v="1"/>
    <m/>
    <m/>
    <m/>
    <m/>
    <x v="1"/>
    <x v="1"/>
    <m/>
  </r>
  <r>
    <n v="94017572"/>
    <s v="CNV"/>
    <s v=" MACEDO, "/>
    <s v="M"/>
    <d v="2024-10-22T00:00:00"/>
    <x v="10"/>
    <x v="0"/>
    <s v="ALBERTO LEONARDO BARTON THOMPSON"/>
    <m/>
    <x v="1"/>
    <n v="40"/>
    <n v="3495"/>
    <n v="45320685"/>
    <n v="947123730"/>
    <n v="18306"/>
    <s v="NO"/>
    <x v="50"/>
    <x v="1"/>
    <d v="2024-10-22T00:00:00"/>
    <x v="0"/>
    <d v="2024-10-22T00:00:00"/>
    <x v="0"/>
    <m/>
    <x v="1"/>
    <m/>
    <m/>
    <m/>
    <m/>
    <x v="1"/>
    <x v="1"/>
    <m/>
  </r>
  <r>
    <n v="94017576"/>
    <s v="DNI"/>
    <s v="VERGARA TRINIDAD, FACUNDO OMAR"/>
    <s v="M"/>
    <d v="2024-10-22T00:00:00"/>
    <x v="10"/>
    <x v="0"/>
    <s v="ALBERTO LEONARDO BARTON THOMPSON"/>
    <s v="104 C.S. LA PUNTA"/>
    <x v="1"/>
    <n v="40"/>
    <n v="4045"/>
    <n v="46876698"/>
    <n v="973911910"/>
    <n v="18306"/>
    <s v="NO"/>
    <x v="42"/>
    <x v="0"/>
    <d v="2024-10-22T00:00:00"/>
    <x v="0"/>
    <d v="2024-10-22T00:00:00"/>
    <x v="0"/>
    <m/>
    <x v="1"/>
    <m/>
    <m/>
    <m/>
    <m/>
    <x v="1"/>
    <x v="1"/>
    <n v="6227"/>
  </r>
  <r>
    <n v="94017927"/>
    <s v="CNV"/>
    <s v=" CHAVEZ, "/>
    <s v="M"/>
    <d v="2024-10-22T00:00:00"/>
    <x v="10"/>
    <x v="1"/>
    <s v="CLINICA MONTELUZ"/>
    <m/>
    <x v="0"/>
    <m/>
    <m/>
    <m/>
    <m/>
    <m/>
    <s v="NO"/>
    <x v="1"/>
    <x v="1"/>
    <m/>
    <x v="1"/>
    <m/>
    <x v="1"/>
    <d v="2024-10-24T00:00:00"/>
    <x v="0"/>
    <m/>
    <m/>
    <m/>
    <m/>
    <x v="1"/>
    <x v="1"/>
    <m/>
  </r>
  <r>
    <n v="94018920"/>
    <s v="DNI"/>
    <s v="SANCHEZ TARAZONA, KEENDALL SAID"/>
    <s v="M"/>
    <d v="2024-10-23T00:00:00"/>
    <x v="10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19073"/>
    <s v="CNV"/>
    <s v=" QUEREVALÚ, "/>
    <s v="M"/>
    <d v="2024-10-23T00:00:00"/>
    <x v="1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18670"/>
    <s v="DNI"/>
    <s v="CAMPUSANO ZUÑIGA, STHEFANO ALEJANDRO"/>
    <s v="M"/>
    <d v="2024-10-23T00:00:00"/>
    <x v="10"/>
    <x v="0"/>
    <s v="HOSPITAL I OCTAVIO MONGRUT MUÑOZ"/>
    <s v="201 C.S. FAUCETT"/>
    <x v="1"/>
    <m/>
    <m/>
    <m/>
    <m/>
    <m/>
    <s v="NO"/>
    <x v="24"/>
    <x v="2"/>
    <m/>
    <x v="1"/>
    <m/>
    <x v="1"/>
    <m/>
    <x v="1"/>
    <m/>
    <m/>
    <m/>
    <m/>
    <x v="1"/>
    <x v="1"/>
    <n v="6243"/>
  </r>
  <r>
    <n v="94019239"/>
    <s v="CNV"/>
    <s v=" ABURTO, "/>
    <s v="M"/>
    <d v="2024-10-23T00:00:00"/>
    <x v="10"/>
    <x v="0"/>
    <s v="ALBERTO LEONARDO BARTON THOMPSON"/>
    <m/>
    <x v="1"/>
    <n v="40"/>
    <n v="3070"/>
    <n v="45713603"/>
    <n v="964343123"/>
    <n v="18319"/>
    <s v="NO"/>
    <x v="50"/>
    <x v="1"/>
    <d v="2024-10-24T00:00:00"/>
    <x v="0"/>
    <d v="2024-10-24T00:00:00"/>
    <x v="0"/>
    <m/>
    <x v="1"/>
    <m/>
    <m/>
    <m/>
    <m/>
    <x v="1"/>
    <x v="1"/>
    <m/>
  </r>
  <r>
    <n v="94018224"/>
    <s v="DNI"/>
    <s v="JARAMILLO VEINTEMILLA, LEONARDO MAURICIO"/>
    <s v="M"/>
    <d v="2024-10-23T00:00:00"/>
    <x v="10"/>
    <x v="3"/>
    <s v="ALBERTO LEONARDO BARTON THOMPSON"/>
    <m/>
    <x v="1"/>
    <n v="37"/>
    <n v="3400"/>
    <n v="41995056"/>
    <n v="952859373"/>
    <n v="18319"/>
    <s v="NO"/>
    <x v="50"/>
    <x v="1"/>
    <d v="2024-10-23T00:00:00"/>
    <x v="0"/>
    <d v="2024-10-23T00:00:00"/>
    <x v="0"/>
    <m/>
    <x v="1"/>
    <m/>
    <m/>
    <m/>
    <m/>
    <x v="1"/>
    <x v="1"/>
    <m/>
  </r>
  <r>
    <n v="94018484"/>
    <s v="DNI"/>
    <s v="SANDOVAL LEON, HERACLIO VALENTINO"/>
    <s v="M"/>
    <d v="2024-10-23T00:00:00"/>
    <x v="10"/>
    <x v="1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18970"/>
    <s v="DNI"/>
    <s v="HUANGAL BARRANTES, CAMILA ARLETH"/>
    <s v="F"/>
    <d v="2024-10-23T00:00:00"/>
    <x v="10"/>
    <x v="1"/>
    <s v="HOSPITAL II LIMA NORTE CALLAO LUIS NEGREIROS VEGA ESSALUD"/>
    <s v="302 C.S. 03 DE FEBRERO"/>
    <x v="1"/>
    <n v="39"/>
    <n v="4030"/>
    <n v="43109781"/>
    <n v="998765706"/>
    <n v="7948"/>
    <s v="NO"/>
    <x v="9"/>
    <x v="3"/>
    <m/>
    <x v="1"/>
    <m/>
    <x v="1"/>
    <m/>
    <x v="1"/>
    <d v="2024-10-26T00:00:00"/>
    <d v="2024-10-30T00:00:00"/>
    <d v="2024-11-06T00:00:00"/>
    <d v="2024-11-13T00:00:00"/>
    <x v="0"/>
    <x v="1"/>
    <n v="6266"/>
  </r>
  <r>
    <n v="94018674"/>
    <s v="DNI"/>
    <s v="ARISTA PEREZ, ENDRY NEYMAR"/>
    <s v="M"/>
    <d v="2024-10-23T00:00:00"/>
    <x v="10"/>
    <x v="1"/>
    <s v="HOSPITAL DE VENTANILLA"/>
    <s v="301 C.S.M.I. PACHACUTEC PERU - COREA"/>
    <x v="0"/>
    <n v="40"/>
    <n v="4160"/>
    <n v="77322181"/>
    <n v="906360732"/>
    <n v="7314"/>
    <s v="NO"/>
    <x v="11"/>
    <x v="3"/>
    <d v="2024-10-23T00:00:00"/>
    <x v="0"/>
    <d v="2024-10-23T00:00:00"/>
    <x v="0"/>
    <d v="2024-10-26T00:00:00"/>
    <x v="0"/>
    <d v="2024-10-26T00:00:00"/>
    <d v="2024-10-30T00:00:00"/>
    <d v="2024-11-06T00:00:00"/>
    <d v="2024-11-13T00:00:00"/>
    <x v="0"/>
    <x v="0"/>
    <n v="7314"/>
  </r>
  <r>
    <n v="94018579"/>
    <s v="CNV"/>
    <s v=" LOPEZ, "/>
    <s v="M"/>
    <d v="2024-10-23T00:00:00"/>
    <x v="10"/>
    <x v="1"/>
    <s v="HOSPITAL DE VENTANILLA"/>
    <m/>
    <x v="0"/>
    <n v="40"/>
    <n v="3895"/>
    <n v="46916865"/>
    <n v="947474815"/>
    <n v="7314"/>
    <s v="NO"/>
    <x v="22"/>
    <x v="1"/>
    <d v="2024-10-23T00:00:00"/>
    <x v="0"/>
    <d v="2024-10-23T00:00:00"/>
    <x v="0"/>
    <d v="2024-10-26T00:00:00"/>
    <x v="0"/>
    <d v="2024-10-29T00:00:00"/>
    <m/>
    <m/>
    <m/>
    <x v="1"/>
    <x v="1"/>
    <m/>
  </r>
  <r>
    <n v="94018615"/>
    <s v="DNI"/>
    <s v="GUTIERREZ NIEVES, EYTHAN MATTEO ALEJANDRO"/>
    <s v="M"/>
    <d v="2024-10-23T00:00:00"/>
    <x v="10"/>
    <x v="1"/>
    <s v="NAC. DANIEL A. CARRION"/>
    <s v="308 P.S. DEFENSORES DE LA PATRIA"/>
    <x v="0"/>
    <n v="37"/>
    <n v="3275"/>
    <n v="73768117"/>
    <n v="938594066"/>
    <n v="6268"/>
    <s v="NO"/>
    <x v="19"/>
    <x v="3"/>
    <d v="2024-10-23T00:00:00"/>
    <x v="0"/>
    <d v="2024-10-23T00:00:00"/>
    <x v="0"/>
    <d v="2024-10-29T00:00:00"/>
    <x v="0"/>
    <d v="2024-10-26T00:00:00"/>
    <d v="2024-10-30T00:00:00"/>
    <d v="2024-11-06T00:00:00"/>
    <d v="2024-11-13T00:00:00"/>
    <x v="0"/>
    <x v="0"/>
    <n v="6268"/>
  </r>
  <r>
    <n v="94020475"/>
    <s v="CNV"/>
    <s v=" YPARRAGUIRRE, "/>
    <s v="F"/>
    <d v="2024-10-23T00:00:00"/>
    <x v="10"/>
    <x v="0"/>
    <s v="HOSPITAL II LIMA NORTE CALLAO LUIS NEGREIROS VEGA ESSALUD"/>
    <m/>
    <x v="1"/>
    <n v="39"/>
    <n v="3290"/>
    <n v="76635524"/>
    <n v="998361211"/>
    <n v="7948"/>
    <s v="NO"/>
    <x v="12"/>
    <x v="4"/>
    <m/>
    <x v="1"/>
    <m/>
    <x v="1"/>
    <m/>
    <x v="1"/>
    <m/>
    <m/>
    <m/>
    <m/>
    <x v="1"/>
    <x v="1"/>
    <m/>
  </r>
  <r>
    <n v="94018517"/>
    <s v="DNI"/>
    <s v="FLORES QUISPE, FATIMA BRIGITT"/>
    <s v="F"/>
    <d v="2024-10-23T00:00:00"/>
    <x v="10"/>
    <x v="1"/>
    <s v="HOSPITAL II LIMA NORTE CALLAO LUIS NEGREIROS VEGA ESSALUD"/>
    <s v="306 P.S. ANGAMOS"/>
    <x v="1"/>
    <n v="39"/>
    <n v="3310"/>
    <n v="47497631"/>
    <n v="999999999"/>
    <n v="8146"/>
    <s v="NO"/>
    <x v="28"/>
    <x v="3"/>
    <m/>
    <x v="1"/>
    <m/>
    <x v="1"/>
    <m/>
    <x v="1"/>
    <m/>
    <m/>
    <m/>
    <m/>
    <x v="1"/>
    <x v="1"/>
    <n v="6257"/>
  </r>
  <r>
    <n v="94018531"/>
    <s v="DNI"/>
    <s v="ROJAS BENAVIDES, ELENA"/>
    <s v="F"/>
    <d v="2024-10-23T00:00:00"/>
    <x v="10"/>
    <x v="1"/>
    <s v="HOSPITAL II LIMA NORTE CALLAO LUIS NEGREIROS VEGA ESSALUD"/>
    <s v="308 P.S. DEFENSORES DE LA PATRIA"/>
    <x v="1"/>
    <n v="41"/>
    <n v="3460"/>
    <n v="73545676"/>
    <n v="912095811"/>
    <n v="8146"/>
    <s v="NO"/>
    <x v="19"/>
    <x v="3"/>
    <m/>
    <x v="1"/>
    <m/>
    <x v="1"/>
    <m/>
    <x v="1"/>
    <d v="2024-10-26T00:00:00"/>
    <d v="2024-10-30T00:00:00"/>
    <d v="2024-11-07T00:00:00"/>
    <d v="2024-11-15T00:00:00"/>
    <x v="0"/>
    <x v="1"/>
    <n v="6268"/>
  </r>
  <r>
    <n v="94019083"/>
    <s v="DNI"/>
    <s v="BAZALAR NEYRA, PAZ ALANA"/>
    <s v="F"/>
    <d v="2024-10-23T00:00:00"/>
    <x v="10"/>
    <x v="2"/>
    <s v="NAC. DANIEL A. CARRION"/>
    <m/>
    <x v="0"/>
    <n v="40"/>
    <n v="4045"/>
    <n v="76438073"/>
    <n v="906563337"/>
    <n v="6220"/>
    <s v="NO"/>
    <x v="1"/>
    <x v="1"/>
    <d v="2024-10-24T00:00:00"/>
    <x v="0"/>
    <d v="2024-10-24T00:00:00"/>
    <x v="0"/>
    <m/>
    <x v="1"/>
    <m/>
    <m/>
    <m/>
    <m/>
    <x v="1"/>
    <x v="1"/>
    <m/>
  </r>
  <r>
    <n v="94018689"/>
    <s v="DNI"/>
    <s v="SILVA RIOJAS, CIELO SALOME"/>
    <s v="F"/>
    <d v="2024-10-23T00:00:00"/>
    <x v="10"/>
    <x v="3"/>
    <s v="NAC. DANIEL A. CARRION"/>
    <s v="111 C.S. SANTA ROSA"/>
    <x v="0"/>
    <n v="37"/>
    <n v="3550"/>
    <n v="43338139"/>
    <n v="994998255"/>
    <n v="6222"/>
    <s v="NO"/>
    <x v="30"/>
    <x v="0"/>
    <d v="2024-10-23T00:00:00"/>
    <x v="0"/>
    <d v="2024-10-23T00:00:00"/>
    <x v="0"/>
    <d v="2024-10-29T00:00:00"/>
    <x v="0"/>
    <d v="2024-10-26T00:00:00"/>
    <d v="2024-10-30T00:00:00"/>
    <d v="2024-11-06T00:00:00"/>
    <d v="2024-11-13T00:00:00"/>
    <x v="0"/>
    <x v="0"/>
    <n v="6234"/>
  </r>
  <r>
    <n v="94018104"/>
    <s v="DNI"/>
    <s v="QUILIANO REBAZA, MIA CATTALEYA"/>
    <s v="F"/>
    <d v="2024-10-23T00:00:00"/>
    <x v="10"/>
    <x v="0"/>
    <s v="NAC. DANIEL A. CARRION"/>
    <s v="101 C.S. MANUEL BONILLA"/>
    <x v="0"/>
    <n v="41"/>
    <n v="4010"/>
    <n v="78305810"/>
    <n v="956139846"/>
    <n v="6220"/>
    <s v="NO"/>
    <x v="25"/>
    <x v="0"/>
    <d v="2024-10-23T00:00:00"/>
    <x v="0"/>
    <d v="2024-10-23T00:00:00"/>
    <x v="0"/>
    <d v="2024-10-29T00:00:00"/>
    <x v="0"/>
    <m/>
    <m/>
    <m/>
    <m/>
    <x v="1"/>
    <x v="1"/>
    <n v="6220"/>
  </r>
  <r>
    <n v="94018793"/>
    <s v="DNI"/>
    <s v="BENITES SIMBORT, ALESSIA SHARLOTTE"/>
    <s v="F"/>
    <d v="2024-10-23T00:00:00"/>
    <x v="10"/>
    <x v="0"/>
    <s v="NAC. DANIEL A. CARRION"/>
    <s v="101 C.S. MANUEL BONILLA"/>
    <x v="0"/>
    <n v="40"/>
    <n v="3870"/>
    <n v="60796931"/>
    <n v="904414005"/>
    <n v="6220"/>
    <s v="NO"/>
    <x v="25"/>
    <x v="0"/>
    <d v="2024-10-23T00:00:00"/>
    <x v="0"/>
    <d v="2024-10-23T00:00:00"/>
    <x v="0"/>
    <d v="2024-10-29T00:00:00"/>
    <x v="0"/>
    <d v="2024-10-26T00:00:00"/>
    <d v="2024-10-30T00:00:00"/>
    <d v="2024-11-06T00:00:00"/>
    <d v="2024-11-13T00:00:00"/>
    <x v="0"/>
    <x v="0"/>
    <n v="6220"/>
  </r>
  <r>
    <n v="94018707"/>
    <s v="DNI"/>
    <s v="PEREZ VEJARANO, JAZIEL DEMIR"/>
    <s v="M"/>
    <d v="2024-10-23T00:00:00"/>
    <x v="10"/>
    <x v="0"/>
    <s v="HOSPITAL NACIONAL DOCENTE MADRE NIÑO SAN BARTOLOME"/>
    <s v="202 P.S. 200 MILLAS"/>
    <x v="0"/>
    <m/>
    <m/>
    <m/>
    <m/>
    <m/>
    <s v="NO"/>
    <x v="33"/>
    <x v="2"/>
    <m/>
    <x v="1"/>
    <m/>
    <x v="1"/>
    <m/>
    <x v="1"/>
    <m/>
    <m/>
    <m/>
    <m/>
    <x v="1"/>
    <x v="1"/>
    <n v="6244"/>
  </r>
  <r>
    <n v="94018438"/>
    <s v="DNI"/>
    <s v="ORBEGOZO ALEXANDRINO, LEAH BEIRA"/>
    <s v="F"/>
    <d v="2024-10-23T00:00:00"/>
    <x v="10"/>
    <x v="2"/>
    <s v="C.S. BELLAVISTA PERU COREA"/>
    <s v="211 C.S.M.I. BELLAVISTA PERU - COREA"/>
    <x v="0"/>
    <n v="37"/>
    <n v="2650"/>
    <n v="71332088"/>
    <n v="943846882"/>
    <n v="6249"/>
    <s v="NO"/>
    <x v="14"/>
    <x v="2"/>
    <d v="2024-10-23T00:00:00"/>
    <x v="0"/>
    <d v="2024-10-23T00:00:00"/>
    <x v="0"/>
    <d v="2024-10-29T00:00:00"/>
    <x v="0"/>
    <d v="2024-10-26T00:00:00"/>
    <d v="2024-11-02T00:00:00"/>
    <d v="2024-11-09T00:00:00"/>
    <d v="2024-11-16T00:00:00"/>
    <x v="0"/>
    <x v="0"/>
    <n v="6249"/>
  </r>
  <r>
    <n v="94020291"/>
    <s v="CNV"/>
    <s v=" CASTRO, "/>
    <s v="F"/>
    <d v="2024-10-24T00:00:00"/>
    <x v="10"/>
    <x v="2"/>
    <s v="NAC. DANIEL A. CARRION"/>
    <m/>
    <x v="0"/>
    <n v="37"/>
    <n v="2595"/>
    <n v="76527927"/>
    <n v="919433505"/>
    <n v="6249"/>
    <s v="NO"/>
    <x v="1"/>
    <x v="1"/>
    <d v="2024-10-25T00:00:00"/>
    <x v="0"/>
    <d v="2024-10-25T00:00:00"/>
    <x v="0"/>
    <d v="2024-10-26T00:00:00"/>
    <x v="0"/>
    <m/>
    <m/>
    <m/>
    <m/>
    <x v="1"/>
    <x v="1"/>
    <m/>
  </r>
  <r>
    <n v="94019728"/>
    <s v="DNI"/>
    <s v="RAMIREZ BALTIERREZ, NATAN CALEB"/>
    <s v="M"/>
    <d v="2024-10-24T00:00:00"/>
    <x v="10"/>
    <x v="4"/>
    <s v="HOSPITAL SAN JOSE"/>
    <s v="214 C.S. CARMEN DE LA LEGUA"/>
    <x v="0"/>
    <n v="39"/>
    <n v="3220"/>
    <n v="76036634"/>
    <n v="984212013"/>
    <n v="6252"/>
    <s v="NO"/>
    <x v="6"/>
    <x v="2"/>
    <d v="2024-10-24T00:00:00"/>
    <x v="0"/>
    <d v="2024-10-24T00:00:00"/>
    <x v="0"/>
    <d v="2024-10-29T00:00:00"/>
    <x v="0"/>
    <m/>
    <m/>
    <m/>
    <m/>
    <x v="1"/>
    <x v="1"/>
    <n v="6252"/>
  </r>
  <r>
    <n v="94019653"/>
    <s v="CNV"/>
    <s v=" CHANCAFE, "/>
    <s v="F"/>
    <d v="2024-10-24T00:00:00"/>
    <x v="10"/>
    <x v="0"/>
    <s v="HOSPITAL DE VENTANILLA"/>
    <m/>
    <x v="0"/>
    <n v="39"/>
    <n v="3875"/>
    <n v="74992827"/>
    <n v="924439779"/>
    <n v="6238"/>
    <s v="NO"/>
    <x v="22"/>
    <x v="1"/>
    <d v="2024-10-24T00:00:00"/>
    <x v="0"/>
    <d v="2024-10-24T00:00:00"/>
    <x v="0"/>
    <d v="2024-10-28T00:00:00"/>
    <x v="0"/>
    <m/>
    <m/>
    <m/>
    <m/>
    <x v="1"/>
    <x v="1"/>
    <m/>
  </r>
  <r>
    <n v="94019973"/>
    <s v="DNI"/>
    <s v="HUANCA TRUJILLO, DOMINIC JEREL"/>
    <s v="M"/>
    <d v="2024-10-24T00:00:00"/>
    <x v="10"/>
    <x v="0"/>
    <s v="NESTOR GAMBETTA"/>
    <s v="109 C.S. JOSE OLAYA"/>
    <x v="0"/>
    <n v="39"/>
    <n v="3550"/>
    <n v="70604079"/>
    <n v="923068003"/>
    <n v="6229"/>
    <s v="NO"/>
    <x v="15"/>
    <x v="0"/>
    <d v="2024-10-24T00:00:00"/>
    <x v="0"/>
    <d v="2024-10-24T00:00:00"/>
    <x v="0"/>
    <d v="2024-10-29T00:00:00"/>
    <x v="0"/>
    <m/>
    <m/>
    <m/>
    <m/>
    <x v="1"/>
    <x v="1"/>
    <n v="25474"/>
  </r>
  <r>
    <n v="94019907"/>
    <s v="CNV"/>
    <s v=" SALDAÑA, "/>
    <s v="M"/>
    <d v="2024-10-24T00:00:00"/>
    <x v="10"/>
    <x v="6"/>
    <s v="NAC. DANIEL A. CARRION"/>
    <m/>
    <x v="0"/>
    <n v="39"/>
    <n v="3725"/>
    <n v="77104398"/>
    <n v="944906260"/>
    <n v="6227"/>
    <s v="NO"/>
    <x v="1"/>
    <x v="1"/>
    <d v="2024-10-24T00:00:00"/>
    <x v="0"/>
    <d v="2024-10-24T00:00:00"/>
    <x v="0"/>
    <d v="2024-10-26T00:00:00"/>
    <x v="0"/>
    <d v="2024-10-27T00:00:00"/>
    <d v="2024-10-31T00:00:00"/>
    <d v="2024-11-07T00:00:00"/>
    <d v="2024-11-14T00:00:00"/>
    <x v="0"/>
    <x v="0"/>
    <m/>
  </r>
  <r>
    <n v="94019347"/>
    <s v="DNI"/>
    <s v="YUJRA CORDOVA, DYLAN YARIEL"/>
    <s v="M"/>
    <d v="2024-10-24T00:00:00"/>
    <x v="10"/>
    <x v="0"/>
    <s v="NAC. DANIEL A. CARRION"/>
    <s v="108 P.S. JOSE BOTERIN"/>
    <x v="0"/>
    <n v="41"/>
    <n v="3320"/>
    <n v="45241317"/>
    <n v="970301779"/>
    <n v="6222"/>
    <s v="NO"/>
    <x v="51"/>
    <x v="0"/>
    <d v="2024-10-24T00:00:00"/>
    <x v="0"/>
    <d v="2024-10-24T00:00:00"/>
    <x v="0"/>
    <d v="2024-10-26T00:00:00"/>
    <x v="0"/>
    <d v="2024-10-28T00:00:00"/>
    <d v="2024-11-01T00:00:00"/>
    <d v="2024-11-08T00:00:00"/>
    <d v="2024-11-15T00:00:00"/>
    <x v="0"/>
    <x v="0"/>
    <n v="6224"/>
  </r>
  <r>
    <n v="94019948"/>
    <s v="CNV"/>
    <s v=" RAMOS, "/>
    <s v="M"/>
    <d v="2024-10-24T00:00:00"/>
    <x v="10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0153"/>
    <s v="CNV"/>
    <s v=" MENDEZ, "/>
    <s v="F"/>
    <d v="2024-10-24T00:00:00"/>
    <x v="10"/>
    <x v="0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2908"/>
    <s v="CNV"/>
    <s v=" BRAVO, "/>
    <s v="M"/>
    <d v="2024-10-24T00:00:00"/>
    <x v="10"/>
    <x v="0"/>
    <s v="HOSPITAL II LIMA NORTE CALLAO LUIS NEGREIROS VEGA ESSALUD"/>
    <m/>
    <x v="1"/>
    <n v="41"/>
    <n v="4300"/>
    <n v="48278288"/>
    <n v="936533940"/>
    <n v="7948"/>
    <s v="NO"/>
    <x v="12"/>
    <x v="4"/>
    <m/>
    <x v="1"/>
    <m/>
    <x v="1"/>
    <m/>
    <x v="1"/>
    <m/>
    <m/>
    <m/>
    <m/>
    <x v="1"/>
    <x v="1"/>
    <m/>
  </r>
  <r>
    <n v="94019900"/>
    <s v="DNI"/>
    <s v="MONCADA ROMAN, VERONICA VALENTINA"/>
    <s v="F"/>
    <d v="2024-10-24T00:00:00"/>
    <x v="10"/>
    <x v="1"/>
    <s v="NAC. DANIEL A. CARRION"/>
    <s v="304 P.S. CIUDAD PACHACUTEC"/>
    <x v="0"/>
    <n v="38"/>
    <n v="2930"/>
    <n v="75310483"/>
    <n v="980690604"/>
    <n v="6267"/>
    <s v="NO"/>
    <x v="10"/>
    <x v="3"/>
    <d v="2024-10-24T00:00:00"/>
    <x v="0"/>
    <d v="2024-10-24T00:00:00"/>
    <x v="0"/>
    <d v="2024-10-26T00:00:00"/>
    <x v="0"/>
    <d v="2024-10-27T00:00:00"/>
    <d v="2024-10-31T00:00:00"/>
    <d v="2024-11-07T00:00:00"/>
    <d v="2024-11-14T00:00:00"/>
    <x v="0"/>
    <x v="0"/>
    <n v="6267"/>
  </r>
  <r>
    <n v="94019348"/>
    <s v="DNI"/>
    <s v="ABANTO ROJAS, MIA CATTALEYA"/>
    <s v="F"/>
    <d v="2024-10-24T00:00:00"/>
    <x v="10"/>
    <x v="1"/>
    <s v="HOSPITAL DE VENTANILLA"/>
    <s v="304 P.S. CIUDAD PACHACUTEC"/>
    <x v="0"/>
    <n v="40"/>
    <n v="3190"/>
    <n v="75655295"/>
    <n v="957443022"/>
    <n v="6257"/>
    <s v="NO"/>
    <x v="10"/>
    <x v="3"/>
    <d v="2024-10-24T00:00:00"/>
    <x v="0"/>
    <d v="2024-10-24T00:00:00"/>
    <x v="0"/>
    <d v="2024-10-30T00:00:00"/>
    <x v="0"/>
    <d v="2024-10-27T00:00:00"/>
    <d v="2024-10-31T00:00:00"/>
    <d v="2024-11-07T00:00:00"/>
    <d v="2024-11-14T00:00:00"/>
    <x v="0"/>
    <x v="0"/>
    <n v="6267"/>
  </r>
  <r>
    <n v="94019707"/>
    <s v="DNI"/>
    <s v="PRADO HUARI, ARLETTE BRIGITTE"/>
    <s v="F"/>
    <d v="2024-10-24T00:00:00"/>
    <x v="10"/>
    <x v="5"/>
    <s v="HOSPITAL SAN JOSE"/>
    <s v="312 P.S. MI PERU"/>
    <x v="0"/>
    <n v="38"/>
    <n v="4815"/>
    <n v="41710477"/>
    <n v="988390839"/>
    <n v="6260"/>
    <s v="NO"/>
    <x v="7"/>
    <x v="3"/>
    <d v="2024-10-24T00:00:00"/>
    <x v="0"/>
    <d v="2024-10-24T00:00:00"/>
    <x v="0"/>
    <d v="2024-10-26T00:00:00"/>
    <x v="0"/>
    <d v="2024-10-27T00:00:00"/>
    <d v="2024-10-31T00:00:00"/>
    <d v="2024-11-07T00:00:00"/>
    <d v="2024-11-14T00:00:00"/>
    <x v="0"/>
    <x v="0"/>
    <n v="6260"/>
  </r>
  <r>
    <n v="94019414"/>
    <s v="DNI"/>
    <s v="LANCHA RIMARACHIN, ANDER EYAL"/>
    <s v="M"/>
    <d v="2024-10-24T00:00:00"/>
    <x v="10"/>
    <x v="5"/>
    <s v="HOSPITAL DE VENTANILLA"/>
    <s v="312 P.S. MI PERU"/>
    <x v="0"/>
    <n v="41"/>
    <n v="3860"/>
    <n v="70988213"/>
    <n v="927062529"/>
    <n v="6260"/>
    <s v="NO"/>
    <x v="7"/>
    <x v="3"/>
    <d v="2024-10-24T00:00:00"/>
    <x v="0"/>
    <d v="2024-10-24T00:00:00"/>
    <x v="0"/>
    <d v="2024-10-28T00:00:00"/>
    <x v="0"/>
    <d v="2024-10-29T00:00:00"/>
    <m/>
    <m/>
    <m/>
    <x v="1"/>
    <x v="1"/>
    <n v="6260"/>
  </r>
  <r>
    <n v="94020011"/>
    <s v="DNI"/>
    <s v="SULLCARAY CAHUACHI, ALESSIA THAIS"/>
    <s v="F"/>
    <d v="2024-10-24T00:00:00"/>
    <x v="10"/>
    <x v="1"/>
    <s v="MATERNO INFANTIL PACHACUTEC  PERU-COREA"/>
    <s v="305 C.S. SANTA ROSA DE PACHACUTEC"/>
    <x v="0"/>
    <n v="39"/>
    <n v="3500"/>
    <n v="61373385"/>
    <n v="968562121"/>
    <n v="6263"/>
    <s v="NO"/>
    <x v="20"/>
    <x v="3"/>
    <d v="2024-10-24T00:00:00"/>
    <x v="0"/>
    <d v="2024-10-24T00:00:00"/>
    <x v="0"/>
    <d v="2024-10-28T00:00:00"/>
    <x v="0"/>
    <d v="2024-10-27T00:00:00"/>
    <d v="2024-10-31T00:00:00"/>
    <d v="2024-11-07T00:00:00"/>
    <d v="2024-11-14T00:00:00"/>
    <x v="0"/>
    <x v="0"/>
    <n v="6263"/>
  </r>
  <r>
    <n v="94019662"/>
    <s v="CNV"/>
    <s v=" GUERRERO, "/>
    <s v="M"/>
    <d v="2024-10-24T00:00:00"/>
    <x v="10"/>
    <x v="1"/>
    <s v="HOSPITAL DE VENTANILLA"/>
    <m/>
    <x v="0"/>
    <n v="40"/>
    <n v="3615"/>
    <n v="47553065"/>
    <n v="936105363"/>
    <n v="6266"/>
    <s v="NO"/>
    <x v="22"/>
    <x v="1"/>
    <d v="2024-10-24T00:00:00"/>
    <x v="0"/>
    <d v="2024-10-24T00:00:00"/>
    <x v="0"/>
    <d v="2024-10-30T00:00:00"/>
    <x v="0"/>
    <m/>
    <m/>
    <m/>
    <m/>
    <x v="1"/>
    <x v="1"/>
    <m/>
  </r>
  <r>
    <n v="94020224"/>
    <s v="DNI"/>
    <s v="BELTRAN ZAMBRANO, JOSEPH SEBASTIÁN"/>
    <s v="M"/>
    <d v="2024-10-24T00:00:00"/>
    <x v="10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19434"/>
    <s v="DNI"/>
    <s v="PACHECO HUANCAPAZA, MIUCCIA SALOMÉ"/>
    <s v="F"/>
    <d v="2024-10-24T00:00:00"/>
    <x v="10"/>
    <x v="0"/>
    <s v="HOSPITAL NACIONAL ALBERTO SABOGAL SOLOGUREN DE LA RED ASISTENCIAL SABOGAL"/>
    <m/>
    <x v="1"/>
    <n v="40"/>
    <n v="3243"/>
    <n v="75341762"/>
    <n v="902393759"/>
    <n v="10964"/>
    <s v="NO"/>
    <x v="12"/>
    <x v="4"/>
    <m/>
    <x v="1"/>
    <m/>
    <x v="1"/>
    <m/>
    <x v="1"/>
    <m/>
    <m/>
    <m/>
    <m/>
    <x v="1"/>
    <x v="1"/>
    <m/>
  </r>
  <r>
    <n v="94019250"/>
    <s v="DNI"/>
    <s v="CHAVEZ TENAZOA, JANELLE AYTANA"/>
    <s v="F"/>
    <d v="2024-10-24T00:00:00"/>
    <x v="10"/>
    <x v="0"/>
    <s v="HOSPITAL II LIMA NORTE CALLAO LUIS NEGREIROS VEGA ESSALUD"/>
    <s v="206 P.S. BOCANEGRA"/>
    <x v="1"/>
    <n v="38"/>
    <n v="3250"/>
    <n v="46992206"/>
    <n v="998577798"/>
    <n v="10533"/>
    <s v="NO"/>
    <x v="3"/>
    <x v="2"/>
    <m/>
    <x v="1"/>
    <m/>
    <x v="1"/>
    <m/>
    <x v="1"/>
    <m/>
    <m/>
    <m/>
    <m/>
    <x v="1"/>
    <x v="1"/>
    <n v="6245"/>
  </r>
  <r>
    <n v="94020180"/>
    <s v="DNI"/>
    <s v="ZAVALETA PESANTES, ARIATNA MEILING"/>
    <s v="F"/>
    <d v="2024-10-24T00:00:00"/>
    <x v="10"/>
    <x v="3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0157"/>
    <s v="DNI"/>
    <s v="LEANDRO RODRIGUEZ, THIAGO GAEL"/>
    <s v="M"/>
    <d v="2024-10-24T00:00:00"/>
    <x v="10"/>
    <x v="0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19383"/>
    <s v="CNV"/>
    <s v=" CALLA, "/>
    <s v="M"/>
    <d v="2024-10-24T00:00:00"/>
    <x v="10"/>
    <x v="0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19755"/>
    <s v="DNI"/>
    <s v="NORIEGA PINGO, JOAQUÍN DAVID"/>
    <s v="M"/>
    <d v="2024-10-24T00:00:00"/>
    <x v="10"/>
    <x v="2"/>
    <s v="HOSPITALROSALIA  DE LAVALLE DE MORALES MACEDO - SOCIEDAD DE BENEFICIENCIA DE LIMA METROPOLITA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0392"/>
    <s v="DNI"/>
    <s v="LEYTON ALVAREZ, ELOHIM PATRICIO"/>
    <s v="M"/>
    <d v="2024-10-24T00:00:00"/>
    <x v="10"/>
    <x v="0"/>
    <s v="HOSPITAL NACIONAL ALBERTO SABOGAL SOLOGUREN DE LA RED ASISTENCIAL SABOGAL"/>
    <s v="115 C.S. ACAPULCO"/>
    <x v="1"/>
    <n v="39"/>
    <n v="3224"/>
    <n v="45817647"/>
    <n v="989407003"/>
    <n v="18306"/>
    <s v="NO"/>
    <x v="26"/>
    <x v="0"/>
    <m/>
    <x v="1"/>
    <m/>
    <x v="1"/>
    <m/>
    <x v="1"/>
    <m/>
    <m/>
    <m/>
    <m/>
    <x v="1"/>
    <x v="1"/>
    <n v="6230"/>
  </r>
  <r>
    <n v="94020340"/>
    <s v="CNV"/>
    <s v=" ALVARADO, "/>
    <s v="M"/>
    <d v="2024-10-24T00:00:00"/>
    <x v="10"/>
    <x v="0"/>
    <s v="ALBERTO LEONARDO BARTON THOMPSON"/>
    <m/>
    <x v="1"/>
    <n v="38"/>
    <n v="3340"/>
    <n v="72202831"/>
    <n v="974140745"/>
    <n v="18306"/>
    <s v="NO"/>
    <x v="50"/>
    <x v="1"/>
    <d v="2024-10-24T00:00:00"/>
    <x v="0"/>
    <d v="2024-10-24T00:00:00"/>
    <x v="0"/>
    <m/>
    <x v="1"/>
    <m/>
    <m/>
    <m/>
    <m/>
    <x v="1"/>
    <x v="1"/>
    <m/>
  </r>
  <r>
    <n v="94020538"/>
    <s v="DNI"/>
    <s v="MESA AMACIFUEN, DARIEL SEOKJIN"/>
    <s v="M"/>
    <d v="2024-10-24T00:00:00"/>
    <x v="10"/>
    <x v="1"/>
    <s v="CLINICA MONTELUZ"/>
    <s v="305 C.S. SANTA ROSA DE PACHACUTEC"/>
    <x v="0"/>
    <m/>
    <m/>
    <m/>
    <m/>
    <m/>
    <s v="NO"/>
    <x v="20"/>
    <x v="3"/>
    <m/>
    <x v="1"/>
    <m/>
    <x v="1"/>
    <m/>
    <x v="1"/>
    <d v="2024-10-27T00:00:00"/>
    <d v="2024-10-31T00:00:00"/>
    <d v="2024-11-07T00:00:00"/>
    <d v="2024-11-14T00:00:00"/>
    <x v="0"/>
    <x v="1"/>
    <n v="6263"/>
  </r>
  <r>
    <n v="94019376"/>
    <s v="DNI"/>
    <s v="RUIZ REQUENA, AITANNA GAELA"/>
    <s v="F"/>
    <d v="2024-10-24T00:00:00"/>
    <x v="10"/>
    <x v="2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1621"/>
    <s v="DNI"/>
    <s v="FLORES MATOS, ETHAN ANTOINE"/>
    <s v="M"/>
    <d v="2024-10-24T00:00:00"/>
    <x v="10"/>
    <x v="1"/>
    <s v="CLINICA PROVIDENCIA"/>
    <s v="311 C.S. LUIS FELIPE DE LAS CASAS"/>
    <x v="1"/>
    <m/>
    <m/>
    <m/>
    <m/>
    <m/>
    <s v="NO"/>
    <x v="32"/>
    <x v="3"/>
    <m/>
    <x v="1"/>
    <m/>
    <x v="1"/>
    <m/>
    <x v="1"/>
    <m/>
    <m/>
    <m/>
    <m/>
    <x v="1"/>
    <x v="1"/>
    <n v="6261"/>
  </r>
  <r>
    <n v="94021272"/>
    <s v="DNI"/>
    <s v="MAURO OLIVEROS, ALMUDENA XENIA"/>
    <s v="F"/>
    <d v="2024-10-25T00:00:00"/>
    <x v="10"/>
    <x v="0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0458"/>
    <s v="CNV"/>
    <s v=" CARRANZA, "/>
    <s v="F"/>
    <d v="2024-10-25T00:00:00"/>
    <x v="10"/>
    <x v="0"/>
    <s v="ALBERTO LEONARDO BARTON THOMPSON"/>
    <m/>
    <x v="1"/>
    <n v="37"/>
    <n v="2760"/>
    <n v="46852268"/>
    <n v="989369030"/>
    <n v="18306"/>
    <s v="NO"/>
    <x v="50"/>
    <x v="1"/>
    <d v="2024-10-25T00:00:00"/>
    <x v="0"/>
    <d v="2024-10-25T00:00:00"/>
    <x v="0"/>
    <m/>
    <x v="1"/>
    <m/>
    <m/>
    <m/>
    <m/>
    <x v="1"/>
    <x v="1"/>
    <m/>
  </r>
  <r>
    <n v="94021206"/>
    <s v="DNI"/>
    <s v="CRUZADO MORÁN, ABRIL ALESSIA"/>
    <s v="F"/>
    <d v="2024-10-25T00:00:00"/>
    <x v="10"/>
    <x v="0"/>
    <s v="INSTITUTO NACIONAL MATERNO PERINATAL"/>
    <s v="207 P.S. EL ALAMO"/>
    <x v="0"/>
    <m/>
    <m/>
    <m/>
    <m/>
    <m/>
    <s v="NO"/>
    <x v="4"/>
    <x v="2"/>
    <m/>
    <x v="1"/>
    <m/>
    <x v="1"/>
    <m/>
    <x v="1"/>
    <m/>
    <m/>
    <m/>
    <m/>
    <x v="1"/>
    <x v="1"/>
    <n v="6246"/>
  </r>
  <r>
    <n v="94020503"/>
    <s v="CNV"/>
    <s v=" GUZMAN, "/>
    <s v="M"/>
    <d v="2024-10-25T00:00:00"/>
    <x v="10"/>
    <x v="0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1581"/>
    <s v="CNV"/>
    <s v=" RONDON, "/>
    <s v="M"/>
    <d v="2024-10-25T00:00:00"/>
    <x v="1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0352"/>
    <s v="DNI"/>
    <s v="FAGUNDEZ GUZMAN, ARYA CAMILE"/>
    <s v="F"/>
    <d v="2024-10-25T00:00:00"/>
    <x v="10"/>
    <x v="0"/>
    <s v="ASOCIACION PERUANO JAPONESA"/>
    <s v="207 P.S. EL ALAMO"/>
    <x v="1"/>
    <m/>
    <m/>
    <m/>
    <m/>
    <m/>
    <s v="NO"/>
    <x v="4"/>
    <x v="2"/>
    <m/>
    <x v="1"/>
    <m/>
    <x v="1"/>
    <m/>
    <x v="1"/>
    <m/>
    <m/>
    <m/>
    <m/>
    <x v="1"/>
    <x v="1"/>
    <n v="6246"/>
  </r>
  <r>
    <n v="94021260"/>
    <s v="DNI"/>
    <s v="CRUZADO CHUQUILLANQUI, CARLOS FRANCO"/>
    <s v="M"/>
    <d v="2024-10-25T00:00:00"/>
    <x v="10"/>
    <x v="2"/>
    <s v="LA ESPERANZA DEL PERU S.A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0733"/>
    <s v="CNV"/>
    <s v=" OLIVERA, "/>
    <s v="F"/>
    <d v="2024-10-25T00:00:00"/>
    <x v="10"/>
    <x v="1"/>
    <s v="HOSPITAL DE VENTANILLA"/>
    <m/>
    <x v="0"/>
    <n v="39"/>
    <n v="3325"/>
    <n v="44557032"/>
    <n v="921906013"/>
    <n v="6263"/>
    <s v="NO"/>
    <x v="22"/>
    <x v="1"/>
    <d v="2024-10-25T00:00:00"/>
    <x v="0"/>
    <d v="2024-10-25T00:00:00"/>
    <x v="0"/>
    <m/>
    <x v="1"/>
    <m/>
    <m/>
    <m/>
    <m/>
    <x v="1"/>
    <x v="1"/>
    <m/>
  </r>
  <r>
    <n v="94020707"/>
    <s v="DNI"/>
    <s v="SANTA MARIA PRAELI, MATTEO ALESSANDRO"/>
    <s v="M"/>
    <d v="2024-10-25T00:00:00"/>
    <x v="10"/>
    <x v="1"/>
    <s v="HOSPITAL DE VENTANILLA"/>
    <s v="305 C.S. SANTA ROSA DE PACHACUTEC"/>
    <x v="0"/>
    <n v="39"/>
    <n v="3670"/>
    <n v="75717398"/>
    <n v="994226108"/>
    <n v="6263"/>
    <s v="NO"/>
    <x v="20"/>
    <x v="3"/>
    <d v="2024-10-25T00:00:00"/>
    <x v="0"/>
    <d v="2024-10-25T00:00:00"/>
    <x v="0"/>
    <d v="2024-10-28T00:00:00"/>
    <x v="0"/>
    <d v="2024-10-28T00:00:00"/>
    <d v="2024-11-01T00:00:00"/>
    <d v="2024-11-08T00:00:00"/>
    <d v="2024-11-15T00:00:00"/>
    <x v="0"/>
    <x v="0"/>
    <n v="6263"/>
  </r>
  <r>
    <n v="94021266"/>
    <s v="DNI"/>
    <s v="PORRAS ORTIZ, SAMANTHA LAUREN"/>
    <s v="F"/>
    <d v="2024-10-25T00:00:00"/>
    <x v="10"/>
    <x v="5"/>
    <s v="PUESTO DE SALUD MI PERU"/>
    <s v="312 P.S. MI PERU"/>
    <x v="1"/>
    <n v="38"/>
    <n v="2820"/>
    <n v="47160150"/>
    <n v="975300853"/>
    <n v="6260"/>
    <s v="NO"/>
    <x v="7"/>
    <x v="3"/>
    <d v="2024-10-25T00:00:00"/>
    <x v="0"/>
    <d v="2024-10-25T00:00:00"/>
    <x v="0"/>
    <m/>
    <x v="1"/>
    <d v="2024-10-28T00:00:00"/>
    <d v="2024-11-01T00:00:00"/>
    <d v="2024-11-08T00:00:00"/>
    <d v="2024-11-15T00:00:00"/>
    <x v="0"/>
    <x v="1"/>
    <n v="6260"/>
  </r>
  <r>
    <n v="94020885"/>
    <s v="DNI"/>
    <s v="CAUTI BERROCAL, DANNA MILAGROS"/>
    <s v="F"/>
    <d v="2024-10-25T00:00:00"/>
    <x v="10"/>
    <x v="1"/>
    <s v="HOSPITAL SAN JOSE"/>
    <s v="304 P.S. CIUDAD PACHACUTEC"/>
    <x v="0"/>
    <n v="38"/>
    <n v="3890"/>
    <n v="41226098"/>
    <n v="960409109"/>
    <n v="6267"/>
    <s v="NO"/>
    <x v="10"/>
    <x v="3"/>
    <d v="2024-10-25T00:00:00"/>
    <x v="0"/>
    <d v="2024-10-25T00:00:00"/>
    <x v="0"/>
    <d v="2024-10-30T00:00:00"/>
    <x v="0"/>
    <d v="2024-10-28T00:00:00"/>
    <d v="2024-11-01T00:00:00"/>
    <d v="2024-11-08T00:00:00"/>
    <d v="2024-11-15T00:00:00"/>
    <x v="0"/>
    <x v="0"/>
    <n v="6267"/>
  </r>
  <r>
    <n v="94020934"/>
    <s v="DNI"/>
    <s v="DUEÑAS ERAZO, EITHAN"/>
    <s v="M"/>
    <d v="2024-10-25T00:00:00"/>
    <x v="10"/>
    <x v="1"/>
    <s v="HOSPITAL DE VENTANILLA"/>
    <m/>
    <x v="0"/>
    <n v="38"/>
    <n v="4330"/>
    <n v="43200904"/>
    <n v="970469123"/>
    <n v="7126"/>
    <s v="NO"/>
    <x v="22"/>
    <x v="1"/>
    <d v="2024-10-26T00:00:00"/>
    <x v="0"/>
    <d v="2024-10-26T00:00:00"/>
    <x v="0"/>
    <m/>
    <x v="1"/>
    <m/>
    <m/>
    <m/>
    <m/>
    <x v="1"/>
    <x v="1"/>
    <m/>
  </r>
  <r>
    <n v="94020790"/>
    <s v="DNI"/>
    <s v="CCUNO CASTILLO, RUDY ZAYD"/>
    <s v="M"/>
    <d v="2024-10-25T00:00:00"/>
    <x v="10"/>
    <x v="0"/>
    <s v="NAC. DANIEL A. CARRION"/>
    <s v="203 P.S. PALMERAS DE OQUENDO"/>
    <x v="0"/>
    <n v="37"/>
    <n v="2925"/>
    <n v="75451826"/>
    <n v="953314023"/>
    <n v="6768"/>
    <s v="NO"/>
    <x v="18"/>
    <x v="2"/>
    <d v="2024-10-25T00:00:00"/>
    <x v="0"/>
    <d v="2024-10-25T00:00:00"/>
    <x v="0"/>
    <d v="2024-10-29T00:00:00"/>
    <x v="0"/>
    <d v="2024-10-28T00:00:00"/>
    <d v="2024-11-02T00:00:00"/>
    <m/>
    <m/>
    <x v="1"/>
    <x v="1"/>
    <n v="6768"/>
  </r>
  <r>
    <n v="94021355"/>
    <s v="DNI"/>
    <s v="ARENAZA CARRASCO, GIANLUCCA DALESANDRO"/>
    <s v="M"/>
    <d v="2024-10-25T00:00:00"/>
    <x v="10"/>
    <x v="1"/>
    <s v="HOSPITAL II LIMA NORTE CALLAO LUIS NEGREIROS VEGA ESSALUD"/>
    <s v="309 P.S. VENTANILLA ALTA"/>
    <x v="1"/>
    <n v="39"/>
    <n v="3700"/>
    <n v="72647607"/>
    <n v="931978954"/>
    <n v="8146"/>
    <s v="NO"/>
    <x v="23"/>
    <x v="3"/>
    <m/>
    <x v="1"/>
    <m/>
    <x v="1"/>
    <m/>
    <x v="1"/>
    <m/>
    <m/>
    <m/>
    <m/>
    <x v="1"/>
    <x v="1"/>
    <n v="6255"/>
  </r>
  <r>
    <n v="94021377"/>
    <s v="DNI"/>
    <s v="PARRAGA ESQUEN, BRYAM BENJAMIN"/>
    <s v="M"/>
    <d v="2024-10-25T00:00:00"/>
    <x v="10"/>
    <x v="0"/>
    <s v="HOSPITAL NACIONAL ALBERTO SABOGAL SOLOGUREN DE LA RED ASISTENCIAL SABOGAL"/>
    <m/>
    <x v="1"/>
    <n v="40"/>
    <n v="3346"/>
    <n v="76357689"/>
    <n v="940881640"/>
    <n v="7948"/>
    <s v="NO"/>
    <x v="12"/>
    <x v="4"/>
    <m/>
    <x v="1"/>
    <m/>
    <x v="1"/>
    <m/>
    <x v="1"/>
    <m/>
    <m/>
    <m/>
    <m/>
    <x v="1"/>
    <x v="1"/>
    <m/>
  </r>
  <r>
    <n v="94020593"/>
    <s v="CNV"/>
    <s v=" MONTALBAN, "/>
    <s v="F"/>
    <d v="2024-10-25T00:00:00"/>
    <x v="10"/>
    <x v="5"/>
    <s v="HOSPITAL II LIMA NORTE CALLAO LUIS NEGREIROS VEGA ESSALUD"/>
    <m/>
    <x v="1"/>
    <n v="39"/>
    <n v="2860"/>
    <n v="73751433"/>
    <n v="923573054"/>
    <n v="8146"/>
    <s v="NO"/>
    <x v="12"/>
    <x v="4"/>
    <m/>
    <x v="1"/>
    <m/>
    <x v="1"/>
    <m/>
    <x v="1"/>
    <m/>
    <m/>
    <m/>
    <m/>
    <x v="1"/>
    <x v="1"/>
    <m/>
  </r>
  <r>
    <n v="94021163"/>
    <s v="CNV"/>
    <s v=" CAVERO, "/>
    <s v="F"/>
    <d v="2024-10-25T00:00:00"/>
    <x v="10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0452"/>
    <s v="DNI"/>
    <s v="RIVERA URETA, LOGAN SAMAEL"/>
    <s v="M"/>
    <d v="2024-10-25T00:00:00"/>
    <x v="10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0422"/>
    <s v="DNI"/>
    <s v="RIVERA URETA, LUCAS GERARDO"/>
    <s v="M"/>
    <d v="2024-10-25T00:00:00"/>
    <x v="10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1194"/>
    <s v="DNI"/>
    <s v="GUTIERREZ GUTIERREZ, ELIEL ANDY"/>
    <s v="M"/>
    <d v="2024-10-25T00:00:00"/>
    <x v="10"/>
    <x v="0"/>
    <s v="NESTOR GAMBETTA"/>
    <s v="109 C.S. JOSE OLAYA"/>
    <x v="0"/>
    <n v="40"/>
    <n v="3095"/>
    <n v="47935168"/>
    <n v="931667740"/>
    <n v="6220"/>
    <s v="NO"/>
    <x v="15"/>
    <x v="0"/>
    <d v="2024-10-25T00:00:00"/>
    <x v="0"/>
    <d v="2024-10-25T00:00:00"/>
    <x v="0"/>
    <m/>
    <x v="1"/>
    <m/>
    <m/>
    <m/>
    <m/>
    <x v="1"/>
    <x v="1"/>
    <n v="25474"/>
  </r>
  <r>
    <n v="94020905"/>
    <s v="DNI"/>
    <s v="ALAVA BECERRA, BELLA AILANY"/>
    <s v="F"/>
    <d v="2024-10-25T00:00:00"/>
    <x v="10"/>
    <x v="0"/>
    <s v="NAC. DANIEL A. CARRION"/>
    <s v="101 C.S. MANUEL BONILLA"/>
    <x v="0"/>
    <n v="40"/>
    <n v="3505"/>
    <n v="71454482"/>
    <n v="907766867"/>
    <n v="6220"/>
    <s v="NO"/>
    <x v="25"/>
    <x v="0"/>
    <d v="2024-10-25T00:00:00"/>
    <x v="0"/>
    <d v="2024-10-25T00:00:00"/>
    <x v="0"/>
    <d v="2024-10-31T00:00:00"/>
    <x v="0"/>
    <m/>
    <m/>
    <m/>
    <m/>
    <x v="1"/>
    <x v="1"/>
    <n v="6220"/>
  </r>
  <r>
    <n v="94020988"/>
    <s v="CNV"/>
    <s v=" MARTINEZ, "/>
    <s v="M"/>
    <d v="2024-10-25T00:00:00"/>
    <x v="10"/>
    <x v="0"/>
    <s v="HOSPITAL SAN JOSE"/>
    <m/>
    <x v="0"/>
    <n v="38"/>
    <n v="3740"/>
    <n v="77987400"/>
    <n v="998389611"/>
    <n v="6231"/>
    <s v="NO"/>
    <x v="17"/>
    <x v="1"/>
    <d v="2024-10-26T00:00:00"/>
    <x v="0"/>
    <d v="2024-10-26T00:00:00"/>
    <x v="0"/>
    <d v="2024-10-31T00:00:00"/>
    <x v="0"/>
    <d v="2024-10-31T00:00:00"/>
    <d v="2024-11-06T00:00:00"/>
    <m/>
    <m/>
    <x v="1"/>
    <x v="1"/>
    <m/>
  </r>
  <r>
    <n v="94020608"/>
    <s v="DNI"/>
    <s v="CASTRO MARTINEZ, JHEYKO DARELL"/>
    <s v="M"/>
    <d v="2024-10-25T00:00:00"/>
    <x v="10"/>
    <x v="2"/>
    <s v="NAC. DANIEL A. CARRION"/>
    <s v="211 C.S.M.I. BELLAVISTA PERU - COREA"/>
    <x v="0"/>
    <n v="38"/>
    <n v="3230"/>
    <n v="76782265"/>
    <n v="967558569"/>
    <n v="6249"/>
    <s v="NO"/>
    <x v="14"/>
    <x v="2"/>
    <d v="2024-10-25T00:00:00"/>
    <x v="0"/>
    <d v="2024-10-25T00:00:00"/>
    <x v="0"/>
    <d v="2024-10-27T00:00:00"/>
    <x v="0"/>
    <m/>
    <m/>
    <m/>
    <m/>
    <x v="1"/>
    <x v="1"/>
    <n v="6249"/>
  </r>
  <r>
    <n v="94020529"/>
    <s v="CNV"/>
    <s v=" MANUYAMA, "/>
    <s v="F"/>
    <d v="2024-10-25T00:00:00"/>
    <x v="10"/>
    <x v="1"/>
    <s v="HOSPITAL DE VENTANILLA"/>
    <m/>
    <x v="0"/>
    <n v="39"/>
    <n v="3235"/>
    <n v="48081611"/>
    <n v="928833693"/>
    <n v="6255"/>
    <s v="NO"/>
    <x v="22"/>
    <x v="1"/>
    <d v="2024-10-25T00:00:00"/>
    <x v="0"/>
    <d v="2024-10-25T00:00:00"/>
    <x v="0"/>
    <d v="2024-10-30T00:00:00"/>
    <x v="0"/>
    <d v="2024-10-29T00:00:00"/>
    <d v="2024-11-02T00:00:00"/>
    <d v="2024-11-11T00:00:00"/>
    <d v="2024-11-18T00:00:00"/>
    <x v="0"/>
    <x v="0"/>
    <m/>
  </r>
  <r>
    <n v="94021845"/>
    <s v="CNV"/>
    <s v=" CARITIMARI, "/>
    <s v="F"/>
    <d v="2024-10-26T00:00:00"/>
    <x v="10"/>
    <x v="1"/>
    <s v="HOSPITAL DE VENTANILLA"/>
    <m/>
    <x v="0"/>
    <n v="39"/>
    <n v="3060"/>
    <n v="62039149"/>
    <n v="923300842"/>
    <n v="6255"/>
    <s v="NO"/>
    <x v="22"/>
    <x v="1"/>
    <d v="2024-10-26T00:00:00"/>
    <x v="0"/>
    <d v="2024-10-26T00:00:00"/>
    <x v="0"/>
    <d v="2024-10-29T00:00:00"/>
    <x v="0"/>
    <d v="2024-10-29T00:00:00"/>
    <d v="2024-11-02T00:00:00"/>
    <d v="2024-11-09T00:00:00"/>
    <d v="2024-11-16T00:00:00"/>
    <x v="0"/>
    <x v="0"/>
    <m/>
  </r>
  <r>
    <n v="94022575"/>
    <s v="DNI"/>
    <s v="VASQUEZ FERNANDEZ, KAILANY LUANA"/>
    <s v="F"/>
    <d v="2024-10-26T00:00:00"/>
    <x v="10"/>
    <x v="4"/>
    <s v="HOSPITAL SAN JOSE"/>
    <s v="214 C.S. CARMEN DE LA LEGUA"/>
    <x v="0"/>
    <n v="39"/>
    <n v="3550"/>
    <n v="31064598"/>
    <n v="968604146"/>
    <n v="6252"/>
    <s v="NO"/>
    <x v="6"/>
    <x v="2"/>
    <d v="2024-10-27T00:00:00"/>
    <x v="0"/>
    <d v="2024-10-27T00:00:00"/>
    <x v="0"/>
    <d v="2024-10-30T00:00:00"/>
    <x v="0"/>
    <d v="2024-10-29T00:00:00"/>
    <d v="2024-11-02T00:00:00"/>
    <d v="2024-11-09T00:00:00"/>
    <d v="2024-11-16T00:00:00"/>
    <x v="0"/>
    <x v="0"/>
    <n v="6252"/>
  </r>
  <r>
    <n v="94021491"/>
    <s v="DNI"/>
    <s v="TERAN BRIOSO, MIA YSABELLA"/>
    <s v="F"/>
    <d v="2024-10-26T00:00:00"/>
    <x v="10"/>
    <x v="1"/>
    <s v="HOSPITAL DE VENTANILLA"/>
    <s v="309 P.S. VENTANILLA ALTA"/>
    <x v="0"/>
    <n v="39"/>
    <n v="3250"/>
    <n v="48449608"/>
    <n v="937145697"/>
    <n v="6255"/>
    <s v="NO"/>
    <x v="23"/>
    <x v="3"/>
    <d v="2024-10-26T00:00:00"/>
    <x v="0"/>
    <d v="2024-10-26T00:00:00"/>
    <x v="0"/>
    <d v="2024-10-31T00:00:00"/>
    <x v="0"/>
    <d v="2024-10-29T00:00:00"/>
    <d v="2024-11-02T00:00:00"/>
    <d v="2024-11-09T00:00:00"/>
    <d v="2024-11-22T00:00:00"/>
    <x v="0"/>
    <x v="0"/>
    <n v="6255"/>
  </r>
  <r>
    <n v="94021467"/>
    <s v="CNV"/>
    <s v=" CAMPOS, "/>
    <s v="M"/>
    <d v="2024-10-26T00:00:00"/>
    <x v="10"/>
    <x v="0"/>
    <s v="INSTITUTO NACIONAL MATERNO PERINATAL"/>
    <m/>
    <x v="0"/>
    <m/>
    <m/>
    <m/>
    <m/>
    <m/>
    <s v="NO"/>
    <x v="33"/>
    <x v="2"/>
    <m/>
    <x v="1"/>
    <m/>
    <x v="1"/>
    <m/>
    <x v="1"/>
    <d v="2024-11-01T00:00:00"/>
    <m/>
    <m/>
    <m/>
    <x v="1"/>
    <x v="1"/>
    <m/>
  </r>
  <r>
    <n v="94022311"/>
    <s v="DNI"/>
    <s v="LIZARZABURO CHECA, AITANA KHALEESI"/>
    <s v="F"/>
    <d v="2024-10-26T00:00:00"/>
    <x v="10"/>
    <x v="0"/>
    <s v="NAC. DANIEL A. CARRION"/>
    <s v="206 P.S. BOCANEGRA"/>
    <x v="0"/>
    <n v="38"/>
    <n v="3405"/>
    <n v="75432783"/>
    <n v="936908420"/>
    <n v="6221"/>
    <s v="NO"/>
    <x v="3"/>
    <x v="2"/>
    <d v="2024-10-27T00:00:00"/>
    <x v="0"/>
    <d v="2024-10-27T00:00:00"/>
    <x v="0"/>
    <d v="2024-10-29T00:00:00"/>
    <x v="0"/>
    <m/>
    <m/>
    <m/>
    <m/>
    <x v="1"/>
    <x v="1"/>
    <n v="6245"/>
  </r>
  <r>
    <n v="94021726"/>
    <s v="DNI"/>
    <s v="BRANCACHO REYES, DAINEL KENNETH"/>
    <s v="M"/>
    <d v="2024-10-26T00:00:00"/>
    <x v="10"/>
    <x v="3"/>
    <s v="NAC. DANIEL A. CARRION"/>
    <m/>
    <x v="0"/>
    <n v="39"/>
    <n v="2875"/>
    <n v="74107422"/>
    <n v="906666597"/>
    <n v="6218"/>
    <s v="NO"/>
    <x v="1"/>
    <x v="1"/>
    <d v="2024-10-26T00:00:00"/>
    <x v="0"/>
    <d v="2024-10-26T00:00:00"/>
    <x v="0"/>
    <d v="2024-10-29T00:00:00"/>
    <x v="0"/>
    <m/>
    <m/>
    <m/>
    <m/>
    <x v="1"/>
    <x v="1"/>
    <m/>
  </r>
  <r>
    <n v="94021447"/>
    <s v="DNI"/>
    <s v="PACHECO CHAVEZ, BASTHYAN YADHIEL"/>
    <s v="M"/>
    <d v="2024-10-26T00:00:00"/>
    <x v="10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1783"/>
    <s v="CNV"/>
    <s v=" VALVERDE, "/>
    <s v="F"/>
    <d v="2024-10-26T00:00:00"/>
    <x v="10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2104"/>
    <s v="CNV"/>
    <s v=" VALLEJOS, "/>
    <s v="F"/>
    <d v="2024-10-26T00:00:00"/>
    <x v="10"/>
    <x v="0"/>
    <s v="HOSPITAL II LIMA NORTE CALLAO LUIS NEGREIROS VEGA ESSALUD"/>
    <m/>
    <x v="1"/>
    <n v="40"/>
    <n v="3270"/>
    <n v="46894414"/>
    <n v="966036663"/>
    <n v="7948"/>
    <s v="NO"/>
    <x v="12"/>
    <x v="4"/>
    <m/>
    <x v="1"/>
    <m/>
    <x v="1"/>
    <m/>
    <x v="1"/>
    <m/>
    <m/>
    <m/>
    <m/>
    <x v="1"/>
    <x v="1"/>
    <m/>
  </r>
  <r>
    <n v="94022268"/>
    <s v="DNI"/>
    <s v="ASTO NAMUCHE, VALENTINA ARLETH"/>
    <s v="F"/>
    <d v="2024-10-26T00:00:00"/>
    <x v="10"/>
    <x v="1"/>
    <s v="HOSPITAL II LIMA NORTE CALLAO LUIS NEGREIROS VEGA ESSALUD"/>
    <m/>
    <x v="1"/>
    <n v="39"/>
    <n v="3000"/>
    <n v="72400488"/>
    <n v="943828091"/>
    <n v="8146"/>
    <s v="NO"/>
    <x v="12"/>
    <x v="4"/>
    <m/>
    <x v="1"/>
    <m/>
    <x v="1"/>
    <m/>
    <x v="1"/>
    <m/>
    <m/>
    <m/>
    <m/>
    <x v="1"/>
    <x v="1"/>
    <m/>
  </r>
  <r>
    <n v="94021575"/>
    <s v="DNI"/>
    <s v="CLAROS FLORES, KARELY VALENTINA"/>
    <s v="F"/>
    <d v="2024-10-26T00:00:00"/>
    <x v="10"/>
    <x v="5"/>
    <s v="HOSPITAL DE VENTANILLA"/>
    <s v="312 P.S. MI PERU"/>
    <x v="0"/>
    <n v="40"/>
    <n v="3185"/>
    <n v="72035611"/>
    <n v="904401520"/>
    <n v="6260"/>
    <s v="NO"/>
    <x v="7"/>
    <x v="3"/>
    <d v="2024-10-26T00:00:00"/>
    <x v="0"/>
    <d v="2024-10-26T00:00:00"/>
    <x v="0"/>
    <d v="2024-10-29T00:00:00"/>
    <x v="0"/>
    <d v="2024-10-29T00:00:00"/>
    <d v="2024-11-02T00:00:00"/>
    <d v="2024-11-09T00:00:00"/>
    <d v="2024-11-16T00:00:00"/>
    <x v="0"/>
    <x v="0"/>
    <n v="6260"/>
  </r>
  <r>
    <n v="94022453"/>
    <s v="DNI"/>
    <s v="VASQUEZ CHAVEZ, CHRIS EVANS"/>
    <s v="M"/>
    <d v="2024-10-26T00:00:00"/>
    <x v="10"/>
    <x v="1"/>
    <s v="HOSPITAL DE VENTANILLA"/>
    <s v="307 P.S. HIJOS DEL ALMIRANTE GRAU"/>
    <x v="0"/>
    <n v="40"/>
    <n v="3160"/>
    <n v="76058419"/>
    <n v="956415641"/>
    <n v="6262"/>
    <s v="NO"/>
    <x v="8"/>
    <x v="3"/>
    <d v="2024-10-26T00:00:00"/>
    <x v="0"/>
    <d v="2024-10-26T00:00:00"/>
    <x v="0"/>
    <d v="2024-10-29T00:00:00"/>
    <x v="0"/>
    <d v="2024-10-29T00:00:00"/>
    <d v="2024-11-02T00:00:00"/>
    <d v="2024-11-09T00:00:00"/>
    <d v="2024-11-16T00:00:00"/>
    <x v="0"/>
    <x v="0"/>
    <n v="6262"/>
  </r>
  <r>
    <n v="94022157"/>
    <s v="DNI"/>
    <s v="CASTRO PORTOCARRERO, SERGIO GONZALO"/>
    <s v="M"/>
    <d v="2024-10-26T00:00:00"/>
    <x v="10"/>
    <x v="0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2222"/>
    <s v="DNI"/>
    <s v="VILLACHICA PINO, ILSA REBECA EUNICE"/>
    <s v="F"/>
    <d v="2024-10-26T00:00:00"/>
    <x v="10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2454"/>
    <s v="DNI"/>
    <s v="SOTO MACHUCA, BENJAMÍN ELY"/>
    <s v="M"/>
    <d v="2024-10-26T00:00:00"/>
    <x v="10"/>
    <x v="1"/>
    <s v="HOSPITAL II GUSTAVO LANATTA LUJAN - ESSALUD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2113"/>
    <s v="CNV"/>
    <s v=" ASCENCIO, "/>
    <s v="F"/>
    <d v="2024-10-26T00:00:00"/>
    <x v="10"/>
    <x v="2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2451"/>
    <s v="CNV"/>
    <s v=" FAJARDO, "/>
    <s v="M"/>
    <d v="2024-10-26T00:00:00"/>
    <x v="10"/>
    <x v="0"/>
    <s v="CLINICA PROVIDENCIA"/>
    <m/>
    <x v="1"/>
    <m/>
    <m/>
    <m/>
    <m/>
    <m/>
    <s v="NO"/>
    <x v="50"/>
    <x v="1"/>
    <d v="2024-10-27T00:00:00"/>
    <x v="0"/>
    <m/>
    <x v="1"/>
    <m/>
    <x v="1"/>
    <m/>
    <m/>
    <m/>
    <m/>
    <x v="1"/>
    <x v="1"/>
    <m/>
  </r>
  <r>
    <n v="94025162"/>
    <s v="DNI"/>
    <s v="ROMERO FAJARDO, ADRIANO ANDRÉ"/>
    <s v="M"/>
    <d v="2024-10-26T00:00:00"/>
    <x v="10"/>
    <x v="0"/>
    <s v="CLINICA PROVIDENCIA"/>
    <s v="110 P.S. MIGUEL GRAU"/>
    <x v="0"/>
    <m/>
    <m/>
    <m/>
    <m/>
    <m/>
    <s v="NO"/>
    <x v="48"/>
    <x v="0"/>
    <m/>
    <x v="1"/>
    <m/>
    <x v="1"/>
    <m/>
    <x v="1"/>
    <d v="2024-10-29T00:00:00"/>
    <d v="2024-11-02T00:00:00"/>
    <d v="2024-11-09T00:00:00"/>
    <d v="2024-11-16T00:00:00"/>
    <x v="0"/>
    <x v="1"/>
    <n v="6235"/>
  </r>
  <r>
    <n v="94021930"/>
    <s v="CNV"/>
    <s v=" PONTE, "/>
    <s v="F"/>
    <d v="2024-10-26T00:00:00"/>
    <x v="10"/>
    <x v="0"/>
    <s v="ALBERTO LEONARDO BARTON THOMPSON"/>
    <m/>
    <x v="1"/>
    <n v="40"/>
    <n v="3040"/>
    <n v="47595887"/>
    <n v="974948049"/>
    <n v="18306"/>
    <s v="NO"/>
    <x v="50"/>
    <x v="1"/>
    <d v="2024-10-26T00:00:00"/>
    <x v="0"/>
    <d v="2024-10-26T00:00:00"/>
    <x v="0"/>
    <m/>
    <x v="1"/>
    <m/>
    <m/>
    <m/>
    <m/>
    <x v="1"/>
    <x v="1"/>
    <m/>
  </r>
  <r>
    <n v="94022151"/>
    <s v="DNI"/>
    <s v="LUDEÑA SALDARRIAGA, CATTLEYA AITANA"/>
    <s v="F"/>
    <d v="2024-10-26T00:00:00"/>
    <x v="10"/>
    <x v="3"/>
    <s v="ALBERTO LEONARDO BARTON THOMPSON"/>
    <s v="215 P.S. LA PERLA"/>
    <x v="1"/>
    <n v="39"/>
    <n v="4120"/>
    <n v="74894535"/>
    <n v="934354193"/>
    <n v="18306"/>
    <s v="NO"/>
    <x v="5"/>
    <x v="2"/>
    <d v="2024-10-26T00:00:00"/>
    <x v="0"/>
    <d v="2024-10-26T00:00:00"/>
    <x v="0"/>
    <m/>
    <x v="1"/>
    <m/>
    <m/>
    <m/>
    <m/>
    <x v="1"/>
    <x v="1"/>
    <n v="6251"/>
  </r>
  <r>
    <n v="94021609"/>
    <s v="DNI"/>
    <s v="YEPEZ SERNAQUE, GISELL ALEMARI"/>
    <s v="F"/>
    <d v="2024-10-26T00:00:00"/>
    <x v="10"/>
    <x v="0"/>
    <s v="ALBERTO LEONARDO BARTON THOMPSON"/>
    <m/>
    <x v="1"/>
    <n v="40"/>
    <n v="3250"/>
    <n v="45831749"/>
    <n v="960312231"/>
    <n v="18306"/>
    <s v="NO"/>
    <x v="50"/>
    <x v="1"/>
    <d v="2024-10-26T00:00:00"/>
    <x v="0"/>
    <d v="2024-10-26T00:00:00"/>
    <x v="0"/>
    <m/>
    <x v="1"/>
    <m/>
    <m/>
    <m/>
    <m/>
    <x v="1"/>
    <x v="1"/>
    <m/>
  </r>
  <r>
    <n v="94023092"/>
    <s v="DNI"/>
    <s v="SEVILLANO MUJICA, STEFANO MATEO"/>
    <s v="M"/>
    <d v="2024-10-27T00:00:00"/>
    <x v="10"/>
    <x v="0"/>
    <s v="ALBERTO LEONARDO BARTON THOMPSON"/>
    <s v="307 P.S. HIJOS DEL ALMIRANTE GRAU"/>
    <x v="1"/>
    <n v="41"/>
    <n v="3710"/>
    <n v="46794253"/>
    <n v="994925827"/>
    <n v="18306"/>
    <s v="NO"/>
    <x v="8"/>
    <x v="3"/>
    <d v="2024-10-27T00:00:00"/>
    <x v="0"/>
    <d v="2024-10-27T00:00:00"/>
    <x v="0"/>
    <m/>
    <x v="1"/>
    <d v="2024-11-01T00:00:00"/>
    <d v="2024-11-05T00:00:00"/>
    <m/>
    <m/>
    <x v="1"/>
    <x v="1"/>
    <n v="6262"/>
  </r>
  <r>
    <n v="94022996"/>
    <s v="CNV"/>
    <s v=" PALACIOS, "/>
    <s v="M"/>
    <d v="2024-10-27T00:00:00"/>
    <x v="10"/>
    <x v="0"/>
    <s v="ALBERTO LEONARDO BARTON THOMPSON"/>
    <m/>
    <x v="1"/>
    <n v="38"/>
    <n v="3265"/>
    <n v="90323556"/>
    <n v="991096386"/>
    <n v="18306"/>
    <s v="NO"/>
    <x v="50"/>
    <x v="1"/>
    <d v="2024-10-27T00:00:00"/>
    <x v="0"/>
    <d v="2024-10-27T00:00:00"/>
    <x v="0"/>
    <m/>
    <x v="1"/>
    <m/>
    <m/>
    <m/>
    <m/>
    <x v="1"/>
    <x v="1"/>
    <m/>
  </r>
  <r>
    <n v="94023948"/>
    <s v="DNI"/>
    <s v="SANCHEZ PERICHE, AINARA KAORI"/>
    <s v="F"/>
    <d v="2024-10-27T00:00:00"/>
    <x v="10"/>
    <x v="0"/>
    <s v="CLINICA SAN GABRIEL S.A.C."/>
    <s v="111 C.S. SANTA ROSA"/>
    <x v="1"/>
    <m/>
    <m/>
    <m/>
    <m/>
    <m/>
    <s v="NO"/>
    <x v="30"/>
    <x v="0"/>
    <m/>
    <x v="1"/>
    <m/>
    <x v="1"/>
    <m/>
    <x v="1"/>
    <d v="2024-10-30T00:00:00"/>
    <d v="2024-11-04T00:00:00"/>
    <d v="2024-11-11T00:00:00"/>
    <d v="2024-11-18T00:00:00"/>
    <x v="0"/>
    <x v="1"/>
    <n v="6234"/>
  </r>
  <r>
    <n v="94023491"/>
    <s v="DNI"/>
    <s v="PIEROLA VARGAS, AITANA"/>
    <s v="F"/>
    <d v="2024-10-27T00:00:00"/>
    <x v="10"/>
    <x v="0"/>
    <s v="CLINICA PROVIDENCIA"/>
    <s v="106 C.S. SANTA FE"/>
    <x v="1"/>
    <m/>
    <m/>
    <m/>
    <m/>
    <m/>
    <s v="NO"/>
    <x v="36"/>
    <x v="0"/>
    <m/>
    <x v="1"/>
    <m/>
    <x v="1"/>
    <d v="2024-11-02T00:00:00"/>
    <x v="0"/>
    <d v="2024-10-30T00:00:00"/>
    <d v="2024-11-04T00:00:00"/>
    <d v="2024-11-11T00:00:00"/>
    <d v="2024-11-18T00:00:00"/>
    <x v="0"/>
    <x v="1"/>
    <n v="6223"/>
  </r>
  <r>
    <n v="94023253"/>
    <s v="DNI"/>
    <s v="GALARZA POLO, LEONARDO GAEL"/>
    <s v="M"/>
    <d v="2024-10-27T00:00:00"/>
    <x v="10"/>
    <x v="1"/>
    <s v="CLINICA MONTELUZ"/>
    <s v="307 P.S. HIJOS DEL ALMIRANTE GRAU"/>
    <x v="0"/>
    <m/>
    <m/>
    <m/>
    <m/>
    <m/>
    <s v="NO"/>
    <x v="8"/>
    <x v="3"/>
    <m/>
    <x v="1"/>
    <m/>
    <x v="1"/>
    <m/>
    <x v="1"/>
    <d v="2024-10-30T00:00:00"/>
    <d v="2024-11-03T00:00:00"/>
    <d v="2024-11-11T00:00:00"/>
    <d v="2024-11-18T00:00:00"/>
    <x v="0"/>
    <x v="1"/>
    <n v="6262"/>
  </r>
  <r>
    <n v="94023557"/>
    <s v="CNV"/>
    <s v=" VILLACORTA, "/>
    <s v="F"/>
    <d v="2024-10-27T00:00:00"/>
    <x v="10"/>
    <x v="0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2527"/>
    <s v="CNV"/>
    <s v=" SALES, "/>
    <s v="F"/>
    <d v="2024-10-27T00:00:00"/>
    <x v="10"/>
    <x v="0"/>
    <s v="NAC. DANIEL A. CARRION"/>
    <m/>
    <x v="0"/>
    <n v="38"/>
    <n v="2985"/>
    <n v="75794755"/>
    <n v="976346007"/>
    <n v="0"/>
    <s v="NO"/>
    <x v="1"/>
    <x v="1"/>
    <d v="2024-10-27T00:00:00"/>
    <x v="0"/>
    <d v="2024-10-27T00:00:00"/>
    <x v="0"/>
    <d v="2024-10-29T00:00:00"/>
    <x v="0"/>
    <d v="2024-10-30T00:00:00"/>
    <d v="2024-11-03T00:00:00"/>
    <m/>
    <m/>
    <x v="1"/>
    <x v="1"/>
    <m/>
  </r>
  <r>
    <n v="94023267"/>
    <s v="CNV"/>
    <s v=" BALBIN, "/>
    <s v="F"/>
    <d v="2024-10-27T00:00:00"/>
    <x v="10"/>
    <x v="0"/>
    <s v="HOSPITAL SAN JOSE"/>
    <m/>
    <x v="0"/>
    <n v="40"/>
    <n v="3465"/>
    <n v="48879212"/>
    <n v="947541553"/>
    <n v="0"/>
    <s v="NO"/>
    <x v="17"/>
    <x v="1"/>
    <d v="2024-10-28T00:00:00"/>
    <x v="0"/>
    <d v="2024-10-28T00:00:00"/>
    <x v="0"/>
    <d v="2024-11-02T00:00:00"/>
    <x v="0"/>
    <d v="2024-10-30T00:00:00"/>
    <d v="2024-11-03T00:00:00"/>
    <d v="2024-11-10T00:00:00"/>
    <d v="2024-11-17T00:00:00"/>
    <x v="0"/>
    <x v="0"/>
    <m/>
  </r>
  <r>
    <n v="94022557"/>
    <s v="CNV"/>
    <s v=" RODRIGUEZ, "/>
    <s v="M"/>
    <d v="2024-10-27T00:00:00"/>
    <x v="10"/>
    <x v="4"/>
    <s v="ALBERTO LEONARDO BARTON THOMPSON"/>
    <m/>
    <x v="1"/>
    <n v="38"/>
    <n v="3100"/>
    <n v="46726552"/>
    <n v="953047573"/>
    <n v="18306"/>
    <s v="NO"/>
    <x v="50"/>
    <x v="1"/>
    <d v="2024-10-27T00:00:00"/>
    <x v="0"/>
    <d v="2024-10-27T00:00:00"/>
    <x v="0"/>
    <m/>
    <x v="1"/>
    <m/>
    <m/>
    <m/>
    <m/>
    <x v="1"/>
    <x v="1"/>
    <m/>
  </r>
  <r>
    <n v="94022874"/>
    <s v="CNV"/>
    <s v=" CAMPOS, "/>
    <s v="F"/>
    <d v="2024-10-27T00:00:00"/>
    <x v="10"/>
    <x v="0"/>
    <s v="LA ESPERANZA DEL PERU S.A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2633"/>
    <s v="CNV"/>
    <s v=" BALLON, "/>
    <s v="F"/>
    <d v="2024-10-27T00:00:00"/>
    <x v="10"/>
    <x v="4"/>
    <s v="CLINICA EL GOLF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3163"/>
    <s v="DNI"/>
    <s v="SARABIA CERVANTES, ALAIA FABIANA"/>
    <s v="F"/>
    <d v="2024-10-27T00:00:00"/>
    <x v="10"/>
    <x v="1"/>
    <s v="NAC. DANIEL A. CARRION"/>
    <s v="307 P.S. HIJOS DEL ALMIRANTE GRAU"/>
    <x v="0"/>
    <n v="39"/>
    <n v="2900"/>
    <n v="47898511"/>
    <n v="983116845"/>
    <n v="6262"/>
    <s v="NO"/>
    <x v="8"/>
    <x v="3"/>
    <d v="2024-10-28T00:00:00"/>
    <x v="0"/>
    <d v="2024-10-28T00:00:00"/>
    <x v="0"/>
    <d v="2024-10-29T00:00:00"/>
    <x v="0"/>
    <d v="2024-11-01T00:00:00"/>
    <d v="2024-11-05T00:00:00"/>
    <m/>
    <m/>
    <x v="1"/>
    <x v="1"/>
    <n v="6262"/>
  </r>
  <r>
    <n v="94022897"/>
    <s v="DNI"/>
    <s v="RICSI MENDOZA, ALESSIA ISABELLA"/>
    <s v="F"/>
    <d v="2024-10-27T00:00:00"/>
    <x v="10"/>
    <x v="1"/>
    <s v="HOSPITAL NACIONAL ALBERTO SABOGAL SOLOGUREN DE LA RED ASISTENCIAL SABOGAL"/>
    <s v="313 C.S. MARQUEZ"/>
    <x v="1"/>
    <n v="39"/>
    <n v="3367"/>
    <n v="40505840"/>
    <n v="986461236"/>
    <n v="8146"/>
    <s v="NO"/>
    <x v="29"/>
    <x v="3"/>
    <m/>
    <x v="1"/>
    <m/>
    <x v="1"/>
    <m/>
    <x v="1"/>
    <d v="2024-11-01T00:00:00"/>
    <m/>
    <m/>
    <m/>
    <x v="1"/>
    <x v="1"/>
    <n v="6238"/>
  </r>
  <r>
    <n v="94022528"/>
    <s v="DNI"/>
    <s v="ESCOBAR LICONA, MARYAM MAITE"/>
    <s v="F"/>
    <d v="2024-10-27T00:00:00"/>
    <x v="10"/>
    <x v="0"/>
    <s v="HOSPITAL II LIMA NORTE CALLAO LUIS NEGREIROS VEGA ESSALUD"/>
    <m/>
    <x v="1"/>
    <n v="39"/>
    <n v="3560"/>
    <n v="60718514"/>
    <n v="937576959"/>
    <n v="7948"/>
    <s v="NO"/>
    <x v="12"/>
    <x v="4"/>
    <m/>
    <x v="1"/>
    <m/>
    <x v="1"/>
    <m/>
    <x v="1"/>
    <m/>
    <m/>
    <m/>
    <m/>
    <x v="1"/>
    <x v="1"/>
    <m/>
  </r>
  <r>
    <n v="94022864"/>
    <s v="DNI"/>
    <s v="OLORTEGUI DE LA CRUZ, ARTHUR LEONEL"/>
    <s v="M"/>
    <d v="2024-10-27T00:00:00"/>
    <x v="10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2894"/>
    <s v="DNI"/>
    <s v="SILVA EVANAN, MIA SHANTALL"/>
    <s v="F"/>
    <d v="2024-10-27T00:00:00"/>
    <x v="10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2833"/>
    <s v="DNI"/>
    <s v="BARBARAN AHUANARI, JOHAN GAEL"/>
    <s v="M"/>
    <d v="2024-10-27T00:00:00"/>
    <x v="10"/>
    <x v="1"/>
    <s v="PIEDRA LI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2498"/>
    <s v="DNI"/>
    <s v="QUINTO MATA, AINARA SOFIA"/>
    <s v="F"/>
    <d v="2024-10-27T00:00:00"/>
    <x v="10"/>
    <x v="0"/>
    <s v="NAC. DANIEL A. CARRION"/>
    <s v="101 C.S. MANUEL BONILLA"/>
    <x v="0"/>
    <n v="38"/>
    <n v="3440"/>
    <n v="70395104"/>
    <n v="995699459"/>
    <n v="6220"/>
    <s v="NO"/>
    <x v="25"/>
    <x v="0"/>
    <d v="2024-10-27T00:00:00"/>
    <x v="0"/>
    <d v="2024-10-27T00:00:00"/>
    <x v="0"/>
    <d v="2024-10-29T00:00:00"/>
    <x v="0"/>
    <d v="2024-11-02T00:00:00"/>
    <d v="2024-11-05T00:00:00"/>
    <d v="2024-11-12T00:00:00"/>
    <d v="2024-11-19T00:00:00"/>
    <x v="0"/>
    <x v="0"/>
    <n v="6220"/>
  </r>
  <r>
    <n v="94022739"/>
    <s v="DNI"/>
    <s v="VILLACREZ COQUINCHE, LIAM LAMINE"/>
    <s v="M"/>
    <d v="2024-10-27T00:00:00"/>
    <x v="10"/>
    <x v="0"/>
    <s v="HOSPITAL IQUITOS CESAR GARAYAR GARC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2671"/>
    <s v="DNI"/>
    <s v="MUCHA CASTRO, YEYKO ELIEL"/>
    <s v="M"/>
    <d v="2024-10-27T00:00:00"/>
    <x v="10"/>
    <x v="5"/>
    <s v="HOSPITAL DOMINGO OLAVEGOY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2870"/>
    <s v="DNI"/>
    <s v="DORANTES GUERRA, ZOE DARLEIN"/>
    <s v="F"/>
    <d v="2024-10-27T00:00:00"/>
    <x v="10"/>
    <x v="0"/>
    <s v="HOSPITAL SAN JOSE"/>
    <m/>
    <x v="0"/>
    <n v="40"/>
    <n v="3080"/>
    <n v="25649578"/>
    <n v="924957244"/>
    <n v="5742"/>
    <s v="NO"/>
    <x v="17"/>
    <x v="1"/>
    <d v="2024-10-28T00:00:00"/>
    <x v="0"/>
    <d v="2024-10-28T00:00:00"/>
    <x v="0"/>
    <d v="2024-10-29T00:00:00"/>
    <x v="0"/>
    <m/>
    <m/>
    <m/>
    <m/>
    <x v="1"/>
    <x v="1"/>
    <m/>
  </r>
  <r>
    <n v="94023017"/>
    <s v="DNI"/>
    <s v="QUISPE OCHANTE, ELIEL MATTEO"/>
    <s v="M"/>
    <d v="2024-10-27T00:00:00"/>
    <x v="10"/>
    <x v="0"/>
    <s v="HOSPITAL SAN JOSE"/>
    <s v="208 P.S. AEROPUERTO"/>
    <x v="0"/>
    <n v="40"/>
    <n v="3810"/>
    <n v="76789535"/>
    <n v="910275407"/>
    <n v="6241"/>
    <s v="NO"/>
    <x v="45"/>
    <x v="2"/>
    <d v="2024-10-28T00:00:00"/>
    <x v="0"/>
    <d v="2024-10-28T00:00:00"/>
    <x v="0"/>
    <d v="2024-10-29T00:00:00"/>
    <x v="0"/>
    <d v="2024-10-31T00:00:00"/>
    <d v="2024-11-04T00:00:00"/>
    <d v="2024-11-12T00:00:00"/>
    <d v="2024-11-19T00:00:00"/>
    <x v="0"/>
    <x v="0"/>
    <n v="6241"/>
  </r>
  <r>
    <n v="94022562"/>
    <s v="DNI"/>
    <s v="LIZANA YAURI, AINARA KRISTAL"/>
    <s v="F"/>
    <d v="2024-10-27T00:00:00"/>
    <x v="10"/>
    <x v="0"/>
    <s v="NAC. DANIEL A. CARRION"/>
    <s v="208 P.S. AEROPUERTO"/>
    <x v="0"/>
    <n v="37"/>
    <n v="3950"/>
    <n v="76780107"/>
    <n v="923567653"/>
    <n v="6241"/>
    <s v="NO"/>
    <x v="45"/>
    <x v="2"/>
    <d v="2024-10-27T00:00:00"/>
    <x v="0"/>
    <d v="2024-10-27T00:00:00"/>
    <x v="0"/>
    <d v="2024-10-29T00:00:00"/>
    <x v="0"/>
    <d v="2024-11-02T00:00:00"/>
    <d v="2024-11-05T00:00:00"/>
    <m/>
    <m/>
    <x v="1"/>
    <x v="1"/>
    <n v="6241"/>
  </r>
  <r>
    <n v="94023010"/>
    <s v="DNI"/>
    <s v="MOLINA BLANCA, ROGER DANIEL"/>
    <s v="M"/>
    <d v="2024-10-27T00:00:00"/>
    <x v="10"/>
    <x v="0"/>
    <s v="HOSPITAL SAN JOSE"/>
    <s v="206 P.S. BOCANEGRA"/>
    <x v="0"/>
    <n v="40"/>
    <n v="3585"/>
    <n v="7196534"/>
    <n v="955291312"/>
    <n v="6245"/>
    <s v="NO"/>
    <x v="3"/>
    <x v="2"/>
    <d v="2024-10-28T00:00:00"/>
    <x v="0"/>
    <d v="2024-10-28T00:00:00"/>
    <x v="0"/>
    <d v="2024-11-02T00:00:00"/>
    <x v="0"/>
    <d v="2024-10-30T00:00:00"/>
    <d v="2024-11-04T00:00:00"/>
    <d v="2024-11-11T00:00:00"/>
    <m/>
    <x v="1"/>
    <x v="1"/>
    <n v="6245"/>
  </r>
  <r>
    <n v="94023279"/>
    <s v="DNI"/>
    <s v="TOLEDO CRESPO, LOGAN GAEL"/>
    <s v="M"/>
    <d v="2024-10-27T00:00:00"/>
    <x v="10"/>
    <x v="0"/>
    <s v="HOSPITAL SAN JOSE"/>
    <s v="207 P.S. EL ALAMO"/>
    <x v="0"/>
    <n v="40"/>
    <n v="4035"/>
    <n v="47680365"/>
    <n v="984443651"/>
    <n v="6246"/>
    <s v="NO"/>
    <x v="4"/>
    <x v="2"/>
    <d v="2024-10-28T00:00:00"/>
    <x v="0"/>
    <d v="2024-10-28T00:00:00"/>
    <x v="0"/>
    <d v="2024-10-30T00:00:00"/>
    <x v="0"/>
    <d v="2024-10-30T00:00:00"/>
    <d v="2024-11-03T00:00:00"/>
    <d v="2024-11-10T00:00:00"/>
    <d v="2024-11-18T00:00:00"/>
    <x v="0"/>
    <x v="0"/>
    <n v="6246"/>
  </r>
  <r>
    <n v="94023060"/>
    <s v="DNI"/>
    <s v="SIESQUEN VICTORIO, LIA ANGELÍ"/>
    <s v="F"/>
    <d v="2024-10-27T00:00:00"/>
    <x v="10"/>
    <x v="1"/>
    <s v="HOSPITAL SAN JOSE"/>
    <s v="201 C.S. FAUCETT"/>
    <x v="0"/>
    <n v="40"/>
    <n v="3470"/>
    <n v="76777194"/>
    <n v="935335192"/>
    <n v="6243"/>
    <s v="NO"/>
    <x v="24"/>
    <x v="2"/>
    <d v="2024-10-28T00:00:00"/>
    <x v="0"/>
    <d v="2024-10-28T00:00:00"/>
    <x v="0"/>
    <d v="2024-11-02T00:00:00"/>
    <x v="0"/>
    <d v="2024-11-02T00:00:00"/>
    <d v="2024-11-05T00:00:00"/>
    <d v="2024-11-12T00:00:00"/>
    <d v="2024-11-19T00:00:00"/>
    <x v="0"/>
    <x v="0"/>
    <n v="6243"/>
  </r>
  <r>
    <n v="94022926"/>
    <s v="DNI"/>
    <s v="MUÑANTE SANDOVAL, PABLO ALESSANDRO"/>
    <s v="M"/>
    <d v="2024-10-27T00:00:00"/>
    <x v="10"/>
    <x v="2"/>
    <s v="NAC. DANIEL A. CARRION"/>
    <s v="212 C.S. ALTA MAR"/>
    <x v="0"/>
    <n v="37"/>
    <n v="2970"/>
    <n v="47845041"/>
    <n v="977169808"/>
    <n v="6251"/>
    <s v="NO"/>
    <x v="44"/>
    <x v="2"/>
    <d v="2024-10-27T00:00:00"/>
    <x v="0"/>
    <d v="2024-10-27T00:00:00"/>
    <x v="0"/>
    <d v="2024-10-29T00:00:00"/>
    <x v="0"/>
    <d v="2024-11-02T00:00:00"/>
    <d v="2024-11-05T00:00:00"/>
    <d v="2024-11-12T00:00:00"/>
    <d v="2024-11-19T00:00:00"/>
    <x v="0"/>
    <x v="0"/>
    <n v="6250"/>
  </r>
  <r>
    <n v="94022919"/>
    <s v="CNV"/>
    <s v=" SAYES, "/>
    <s v="F"/>
    <d v="2024-10-27T00:00:00"/>
    <x v="10"/>
    <x v="3"/>
    <s v="NESTOR GAMBETTA"/>
    <m/>
    <x v="0"/>
    <n v="39"/>
    <n v="3460"/>
    <n v="76177152"/>
    <n v="971649982"/>
    <n v="6228"/>
    <s v="NO"/>
    <x v="31"/>
    <x v="0"/>
    <d v="2024-10-27T00:00:00"/>
    <x v="0"/>
    <d v="2024-10-27T00:00:00"/>
    <x v="0"/>
    <m/>
    <x v="1"/>
    <d v="2024-10-30T00:00:00"/>
    <d v="2024-11-03T00:00:00"/>
    <d v="2024-11-10T00:00:00"/>
    <d v="2024-11-17T00:00:00"/>
    <x v="0"/>
    <x v="1"/>
    <m/>
  </r>
  <r>
    <n v="94024446"/>
    <s v="DNI"/>
    <s v="MEDINA MERA, AMIRA MARIPAZ"/>
    <s v="F"/>
    <d v="2024-10-28T00:00:00"/>
    <x v="10"/>
    <x v="0"/>
    <s v="HOSPITAL SAN JOSE"/>
    <s v="115 C.S. ACAPULCO"/>
    <x v="0"/>
    <n v="38"/>
    <n v="3665"/>
    <n v="76813217"/>
    <n v="937764807"/>
    <n v="6230"/>
    <s v="NO"/>
    <x v="26"/>
    <x v="0"/>
    <d v="2024-10-29T00:00:00"/>
    <x v="0"/>
    <d v="2024-10-29T00:00:00"/>
    <x v="0"/>
    <d v="2024-11-02T00:00:00"/>
    <x v="0"/>
    <m/>
    <m/>
    <m/>
    <m/>
    <x v="1"/>
    <x v="1"/>
    <n v="6230"/>
  </r>
  <r>
    <n v="94023701"/>
    <s v="CNV"/>
    <s v=" CERDAN, "/>
    <s v="M"/>
    <d v="2024-10-28T00:00:00"/>
    <x v="10"/>
    <x v="0"/>
    <s v="HOSPITAL SAN JOSE"/>
    <m/>
    <x v="0"/>
    <n v="41"/>
    <n v="4115"/>
    <n v="44861111"/>
    <n v="947311223"/>
    <n v="6248"/>
    <s v="NO"/>
    <x v="17"/>
    <x v="1"/>
    <d v="2024-10-28T00:00:00"/>
    <x v="0"/>
    <d v="2024-10-28T00:00:00"/>
    <x v="0"/>
    <d v="2024-11-02T00:00:00"/>
    <x v="0"/>
    <d v="2024-10-31T00:00:00"/>
    <d v="2024-11-04T00:00:00"/>
    <d v="2024-11-11T00:00:00"/>
    <d v="2024-11-18T00:00:00"/>
    <x v="0"/>
    <x v="0"/>
    <m/>
  </r>
  <r>
    <n v="94024483"/>
    <s v="DNI"/>
    <s v="LOPEZ DIAZ, AILANY ALESSIA"/>
    <s v="F"/>
    <d v="2024-10-28T00:00:00"/>
    <x v="10"/>
    <x v="0"/>
    <s v="HOSPITAL SAN JOSE"/>
    <m/>
    <x v="0"/>
    <n v="37"/>
    <n v="2850"/>
    <n v="48003952"/>
    <n v="993697942"/>
    <n v="6248"/>
    <s v="NO"/>
    <x v="1"/>
    <x v="1"/>
    <d v="2024-10-29T00:00:00"/>
    <x v="0"/>
    <d v="2024-10-29T00:00:00"/>
    <x v="0"/>
    <m/>
    <x v="1"/>
    <m/>
    <m/>
    <m/>
    <m/>
    <x v="1"/>
    <x v="1"/>
    <m/>
  </r>
  <r>
    <n v="94024377"/>
    <s v="DNI"/>
    <s v="NIEVES GONZALEZ, LYAN UZIEL"/>
    <s v="M"/>
    <d v="2024-10-28T00:00:00"/>
    <x v="10"/>
    <x v="0"/>
    <s v="NAC. DANIEL A. CARRION"/>
    <s v="206 P.S. BOCANEGRA"/>
    <x v="0"/>
    <n v="39"/>
    <n v="3385"/>
    <n v="7650112"/>
    <n v="996601399"/>
    <n v="6245"/>
    <s v="NO"/>
    <x v="3"/>
    <x v="2"/>
    <d v="2024-10-29T00:00:00"/>
    <x v="0"/>
    <d v="2024-10-29T00:00:00"/>
    <x v="0"/>
    <d v="2024-10-31T00:00:00"/>
    <x v="0"/>
    <m/>
    <m/>
    <m/>
    <m/>
    <x v="1"/>
    <x v="1"/>
    <n v="6245"/>
  </r>
  <r>
    <n v="94023842"/>
    <s v="DNI"/>
    <s v="MOZOMBITE RODRIGUEZ, AMIR SELYM"/>
    <s v="M"/>
    <d v="2024-10-28T00:00:00"/>
    <x v="10"/>
    <x v="1"/>
    <s v="HOSPITAL DE VENTANILLA"/>
    <m/>
    <x v="0"/>
    <n v="37"/>
    <n v="2520"/>
    <n v="48846480"/>
    <n v="931042350"/>
    <n v="5625"/>
    <s v="NO"/>
    <x v="22"/>
    <x v="1"/>
    <d v="2024-10-28T00:00:00"/>
    <x v="0"/>
    <d v="2024-10-28T00:00:00"/>
    <x v="0"/>
    <m/>
    <x v="1"/>
    <m/>
    <m/>
    <m/>
    <m/>
    <x v="1"/>
    <x v="1"/>
    <m/>
  </r>
  <r>
    <n v="94024439"/>
    <s v="DNI"/>
    <s v="MARTINEZ DIAZ, AMAIA KARELYS"/>
    <s v="F"/>
    <d v="2024-10-28T00:00:00"/>
    <x v="10"/>
    <x v="1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4326"/>
    <s v="DNI"/>
    <s v="BRITO ATOCHE, EITHAN GABRIEL"/>
    <s v="M"/>
    <d v="2024-10-28T00:00:00"/>
    <x v="10"/>
    <x v="1"/>
    <s v="HOSPITAL DE VENTANILLA"/>
    <s v="301 C.S.M.I. PACHACUTEC PERU - COREA"/>
    <x v="0"/>
    <n v="38"/>
    <n v="2860"/>
    <n v="70724630"/>
    <n v="923960385"/>
    <n v="7314"/>
    <s v="NO"/>
    <x v="11"/>
    <x v="3"/>
    <d v="2024-10-28T00:00:00"/>
    <x v="0"/>
    <d v="2024-10-28T00:00:00"/>
    <x v="0"/>
    <d v="2024-10-31T00:00:00"/>
    <x v="0"/>
    <d v="2024-11-02T00:00:00"/>
    <d v="2024-11-06T00:00:00"/>
    <d v="2024-11-13T00:00:00"/>
    <d v="2024-11-20T00:00:00"/>
    <x v="0"/>
    <x v="0"/>
    <n v="7314"/>
  </r>
  <r>
    <n v="94023323"/>
    <s v="CNV"/>
    <s v=" VARGAS, "/>
    <s v="M"/>
    <d v="2024-10-28T00:00:00"/>
    <x v="10"/>
    <x v="1"/>
    <s v="HOSPITAL II LIMA NORTE CALLAO LUIS NEGREIROS VEGA ESSALUD"/>
    <m/>
    <x v="1"/>
    <n v="38"/>
    <n v="3030"/>
    <n v="76746598"/>
    <n v="907053840"/>
    <n v="8146"/>
    <s v="NO"/>
    <x v="12"/>
    <x v="4"/>
    <m/>
    <x v="1"/>
    <m/>
    <x v="1"/>
    <m/>
    <x v="1"/>
    <m/>
    <m/>
    <m/>
    <m/>
    <x v="1"/>
    <x v="1"/>
    <m/>
  </r>
  <r>
    <n v="94023483"/>
    <s v="DNI"/>
    <s v="MOZOMBITE PAIMA, ANDY EMIR"/>
    <s v="M"/>
    <d v="2024-10-28T00:00:00"/>
    <x v="10"/>
    <x v="1"/>
    <s v="MATERNO INFANTIL PACHACUTEC  PERU-COREA"/>
    <s v="305 C.S. SANTA ROSA DE PACHACUTEC"/>
    <x v="0"/>
    <n v="40"/>
    <n v="2825"/>
    <n v="48860492"/>
    <n v="902943865"/>
    <n v="6263"/>
    <s v="NO"/>
    <x v="20"/>
    <x v="3"/>
    <d v="2024-10-28T00:00:00"/>
    <x v="0"/>
    <d v="2024-10-28T00:00:00"/>
    <x v="0"/>
    <m/>
    <x v="1"/>
    <d v="2024-11-01T00:00:00"/>
    <d v="2024-11-05T00:00:00"/>
    <d v="2024-11-12T00:00:00"/>
    <d v="2024-11-19T00:00:00"/>
    <x v="0"/>
    <x v="1"/>
    <n v="6263"/>
  </r>
  <r>
    <n v="94023498"/>
    <s v="DNI"/>
    <s v="MAYORGA ROMERO, NATHANIEL"/>
    <s v="M"/>
    <d v="2024-10-28T00:00:00"/>
    <x v="10"/>
    <x v="5"/>
    <s v="HOSPITAL NACIONAL DOCENTE MADRE NIÑO SAN BARTOLOME"/>
    <s v="312 P.S. MI PERU"/>
    <x v="0"/>
    <m/>
    <m/>
    <m/>
    <m/>
    <m/>
    <s v="NO"/>
    <x v="7"/>
    <x v="3"/>
    <m/>
    <x v="1"/>
    <m/>
    <x v="1"/>
    <m/>
    <x v="1"/>
    <d v="2024-11-01T00:00:00"/>
    <d v="2024-11-05T00:00:00"/>
    <d v="2024-11-12T00:00:00"/>
    <d v="2024-11-19T00:00:00"/>
    <x v="0"/>
    <x v="1"/>
    <n v="6260"/>
  </r>
  <r>
    <n v="94023981"/>
    <s v="CNV"/>
    <s v=" GOMEZ, "/>
    <s v="M"/>
    <d v="2024-10-28T00:00:00"/>
    <x v="10"/>
    <x v="2"/>
    <s v="HOSPITAL II LIMA NORTE CALLAO LUIS NEGREIROS VEGA ESSALUD"/>
    <m/>
    <x v="1"/>
    <n v="38"/>
    <n v="3800"/>
    <n v="43698065"/>
    <n v="926978347"/>
    <n v="8564"/>
    <s v="NO"/>
    <x v="12"/>
    <x v="4"/>
    <m/>
    <x v="1"/>
    <m/>
    <x v="1"/>
    <m/>
    <x v="1"/>
    <m/>
    <m/>
    <m/>
    <m/>
    <x v="1"/>
    <x v="1"/>
    <m/>
  </r>
  <r>
    <n v="94023821"/>
    <s v="DNI"/>
    <s v="BECERRA YAÑEZ, EMMA CAMILA"/>
    <s v="F"/>
    <d v="2024-10-28T00:00:00"/>
    <x v="10"/>
    <x v="2"/>
    <s v="HOSPITAL NACIONAL ALBERTO SABOGAL SOLOGUREN DE LA RED ASISTENCIAL SABOGAL"/>
    <m/>
    <x v="1"/>
    <n v="39"/>
    <n v="4167"/>
    <n v="70125328"/>
    <n v="956496971"/>
    <n v="8564"/>
    <s v="NO"/>
    <x v="12"/>
    <x v="4"/>
    <m/>
    <x v="1"/>
    <m/>
    <x v="1"/>
    <m/>
    <x v="1"/>
    <m/>
    <m/>
    <m/>
    <m/>
    <x v="1"/>
    <x v="1"/>
    <m/>
  </r>
  <r>
    <n v="94023405"/>
    <s v="DNI"/>
    <s v="MONTES HERRERA, ELAINE ANTONELLA"/>
    <s v="F"/>
    <d v="2024-10-28T00:00:00"/>
    <x v="10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3479"/>
    <s v="DNI"/>
    <s v="GARCIA AGUILAR, QORY VALENTINA"/>
    <s v="F"/>
    <d v="2024-10-28T00:00:00"/>
    <x v="10"/>
    <x v="0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4136"/>
    <s v="DNI"/>
    <s v="SALDARRIAGA CIFUENTES, MATEO"/>
    <s v="M"/>
    <d v="2024-10-28T00:00:00"/>
    <x v="10"/>
    <x v="3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3324"/>
    <s v="CNV"/>
    <s v=" CANALES, "/>
    <s v="M"/>
    <d v="2024-10-28T00:00:00"/>
    <x v="10"/>
    <x v="0"/>
    <s v="MARITZA CAMPOS DIAZ - ZAMAC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4779"/>
    <s v="DNI"/>
    <s v="PAZ MEDINA, RICHARD ADRIAN"/>
    <s v="M"/>
    <d v="2024-10-28T00:00:00"/>
    <x v="10"/>
    <x v="0"/>
    <s v="ALBERTO LEONARDO BARTON THOMPSON"/>
    <m/>
    <x v="1"/>
    <n v="40"/>
    <n v="3570"/>
    <n v="41295154"/>
    <n v="902495178"/>
    <n v="18306"/>
    <s v="NO"/>
    <x v="50"/>
    <x v="1"/>
    <d v="2024-10-28T00:00:00"/>
    <x v="0"/>
    <d v="2024-10-28T00:00:00"/>
    <x v="0"/>
    <m/>
    <x v="1"/>
    <m/>
    <m/>
    <m/>
    <m/>
    <x v="1"/>
    <x v="1"/>
    <m/>
  </r>
  <r>
    <n v="94024118"/>
    <s v="DNI"/>
    <s v="ROSAS PARIAMACHI, IAN ALESSANDRO YOEL"/>
    <s v="M"/>
    <d v="2024-10-28T00:00:00"/>
    <x v="10"/>
    <x v="0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3676"/>
    <s v="DNI"/>
    <s v="URBANO QUECARA, EMILIANO ALESSIO"/>
    <s v="M"/>
    <d v="2024-10-28T00:00:00"/>
    <x v="10"/>
    <x v="1"/>
    <s v="CLINICA MONTESUR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3507"/>
    <s v="DNI"/>
    <s v="MALIMBA BACON, ZEYNEP BETSABÉ"/>
    <s v="F"/>
    <d v="2024-10-28T00:00:00"/>
    <x v="10"/>
    <x v="0"/>
    <s v="HOSPITAL SAN JOSE"/>
    <m/>
    <x v="0"/>
    <n v="39"/>
    <n v="2930"/>
    <n v="72447166"/>
    <n v="972264415"/>
    <n v="0"/>
    <s v="NO"/>
    <x v="17"/>
    <x v="1"/>
    <d v="2024-10-28T00:00:00"/>
    <x v="0"/>
    <d v="2024-10-28T00:00:00"/>
    <x v="0"/>
    <m/>
    <x v="1"/>
    <m/>
    <m/>
    <m/>
    <m/>
    <x v="1"/>
    <x v="1"/>
    <m/>
  </r>
  <r>
    <n v="94024656"/>
    <s v="DNI"/>
    <s v="QUISPE GARCIA, EITHAN ALEXIS"/>
    <s v="M"/>
    <d v="2024-10-28T00:00:00"/>
    <x v="10"/>
    <x v="0"/>
    <n v="23151"/>
    <s v="204 C.S. SESQUICENTENARIO"/>
    <x v="0"/>
    <m/>
    <m/>
    <m/>
    <m/>
    <m/>
    <s v="NO"/>
    <x v="2"/>
    <x v="2"/>
    <m/>
    <x v="1"/>
    <m/>
    <x v="1"/>
    <m/>
    <x v="1"/>
    <m/>
    <m/>
    <m/>
    <m/>
    <x v="1"/>
    <x v="1"/>
    <n v="6239"/>
  </r>
  <r>
    <n v="94024668"/>
    <s v="DNI"/>
    <s v="LLANOS LEON, JORDI FABRICIO"/>
    <s v="M"/>
    <d v="2024-10-28T00:00:00"/>
    <x v="10"/>
    <x v="0"/>
    <n v="23151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4700"/>
    <s v="DNI"/>
    <s v="GARCIA ARANDA, ALESSIA SALOMÉ"/>
    <s v="F"/>
    <d v="2024-10-28T00:00:00"/>
    <x v="10"/>
    <x v="3"/>
    <s v="CLINICA MAISON DE SANTE DEL ESTE"/>
    <s v="212 C.S. ALTA MAR"/>
    <x v="1"/>
    <m/>
    <m/>
    <m/>
    <m/>
    <m/>
    <s v="NO"/>
    <x v="44"/>
    <x v="2"/>
    <m/>
    <x v="1"/>
    <m/>
    <x v="1"/>
    <d v="2024-11-02T00:00:00"/>
    <x v="0"/>
    <d v="2024-10-31T00:00:00"/>
    <d v="2024-11-04T00:00:00"/>
    <d v="2024-11-11T00:00:00"/>
    <d v="2024-11-18T00:00:00"/>
    <x v="0"/>
    <x v="1"/>
    <n v="6250"/>
  </r>
  <r>
    <n v="94024422"/>
    <s v="CNV"/>
    <s v=" HUAMAN, "/>
    <s v="M"/>
    <d v="2024-10-28T00:00:00"/>
    <x v="10"/>
    <x v="0"/>
    <s v="ALBERTO LEONARDO BARTON THOMPSON"/>
    <m/>
    <x v="1"/>
    <n v="40"/>
    <n v="3825"/>
    <n v="76668536"/>
    <n v="968984768"/>
    <n v="18306"/>
    <s v="NO"/>
    <x v="31"/>
    <x v="0"/>
    <d v="2024-10-28T00:00:00"/>
    <x v="0"/>
    <d v="2024-10-28T00:00:00"/>
    <x v="0"/>
    <m/>
    <x v="1"/>
    <d v="2024-11-01T00:00:00"/>
    <d v="2024-11-04T00:00:00"/>
    <d v="2024-11-11T00:00:00"/>
    <d v="2024-11-20T00:00:00"/>
    <x v="0"/>
    <x v="1"/>
    <m/>
  </r>
  <r>
    <n v="94024658"/>
    <s v="DNI"/>
    <s v="NOVOA VASQUEZ, THIAGO ALESSANDRO"/>
    <s v="M"/>
    <d v="2024-10-29T00:00:00"/>
    <x v="10"/>
    <x v="1"/>
    <s v="CLINICA MONTELUZ"/>
    <s v="310 C.S. VILLA LOS REYES"/>
    <x v="0"/>
    <m/>
    <m/>
    <m/>
    <m/>
    <m/>
    <s v="NO"/>
    <x v="21"/>
    <x v="3"/>
    <m/>
    <x v="1"/>
    <m/>
    <x v="1"/>
    <m/>
    <x v="1"/>
    <m/>
    <m/>
    <m/>
    <m/>
    <x v="1"/>
    <x v="1"/>
    <n v="6256"/>
  </r>
  <r>
    <n v="94025398"/>
    <s v="DNI"/>
    <s v="MUÑOZ ARRIVASPLATA, ADRIA AITANA"/>
    <s v="F"/>
    <d v="2024-10-29T00:00:00"/>
    <x v="10"/>
    <x v="3"/>
    <s v="CLINICA SANTA ISABE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4995"/>
    <s v="DNI"/>
    <s v="GUERRERO ARROYO, CAMILA ISABELLA"/>
    <s v="F"/>
    <d v="2024-10-29T00:00:00"/>
    <x v="10"/>
    <x v="0"/>
    <s v="AUNA CLÍNICA DELG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5373"/>
    <s v="CNV"/>
    <s v=" CAYAMPI, "/>
    <s v="M"/>
    <d v="2024-10-29T00:00:00"/>
    <x v="10"/>
    <x v="0"/>
    <s v="ALBERTO LEONARDO BARTON THOMPSON"/>
    <m/>
    <x v="1"/>
    <n v="38"/>
    <n v="3545"/>
    <n v="44792989"/>
    <n v="933517898"/>
    <n v="18319"/>
    <s v="NO"/>
    <x v="50"/>
    <x v="1"/>
    <d v="2024-10-29T00:00:00"/>
    <x v="0"/>
    <d v="2024-10-29T00:00:00"/>
    <x v="0"/>
    <m/>
    <x v="1"/>
    <m/>
    <m/>
    <m/>
    <m/>
    <x v="1"/>
    <x v="1"/>
    <m/>
  </r>
  <r>
    <n v="94025349"/>
    <s v="CNV"/>
    <s v=" GARCIA, "/>
    <s v="M"/>
    <d v="2024-10-29T00:00:00"/>
    <x v="10"/>
    <x v="0"/>
    <s v="HOSPITAL NACIONAL ALBERTO SABOGAL SOLOGUREN DE LA RED ASISTENCIAL SABOGAL"/>
    <m/>
    <x v="1"/>
    <n v="37"/>
    <n v="3319"/>
    <n v="43714071"/>
    <n v="913381762"/>
    <n v="27563"/>
    <s v="NO"/>
    <x v="12"/>
    <x v="4"/>
    <m/>
    <x v="1"/>
    <m/>
    <x v="1"/>
    <m/>
    <x v="1"/>
    <m/>
    <m/>
    <m/>
    <m/>
    <x v="1"/>
    <x v="1"/>
    <m/>
  </r>
  <r>
    <n v="94025927"/>
    <s v="DNI"/>
    <s v="PARRA GUILLEN, ASSIEL ISRAEL"/>
    <s v="M"/>
    <d v="2024-10-29T00:00:00"/>
    <x v="10"/>
    <x v="5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5313"/>
    <s v="DNI"/>
    <s v="MEDINA TORRES, ARTHURO HAZIEL"/>
    <s v="M"/>
    <d v="2024-10-29T00:00:00"/>
    <x v="10"/>
    <x v="1"/>
    <s v="HOSPITAL NACIONAL GUILLERMO ALMENARA IRIGOYE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5199"/>
    <s v="CNV"/>
    <s v=" CONDE, "/>
    <s v="F"/>
    <d v="2024-10-29T00:00:00"/>
    <x v="10"/>
    <x v="1"/>
    <s v="HOSPITAL DE VENTANILLA"/>
    <m/>
    <x v="0"/>
    <n v="39"/>
    <n v="3590"/>
    <n v="43142312"/>
    <n v="987748918"/>
    <n v="8564"/>
    <s v="NO"/>
    <x v="22"/>
    <x v="1"/>
    <d v="2024-10-29T00:00:00"/>
    <x v="0"/>
    <d v="2024-10-29T00:00:00"/>
    <x v="0"/>
    <d v="2024-11-02T00:00:00"/>
    <x v="0"/>
    <m/>
    <m/>
    <m/>
    <m/>
    <x v="1"/>
    <x v="1"/>
    <m/>
  </r>
  <r>
    <n v="94024627"/>
    <s v="DNI"/>
    <s v="ARIMUYA DEL CASTILLO, YADHIRA ABIGAIL"/>
    <s v="F"/>
    <d v="2024-10-29T00:00:00"/>
    <x v="10"/>
    <x v="5"/>
    <s v="HOSPITAL DE VENTANILLA"/>
    <s v="312 P.S. MI PERU"/>
    <x v="0"/>
    <n v="38"/>
    <n v="3835"/>
    <n v="47096930"/>
    <n v="980696521"/>
    <n v="6260"/>
    <s v="NO"/>
    <x v="7"/>
    <x v="3"/>
    <d v="2024-10-29T00:00:00"/>
    <x v="0"/>
    <d v="2024-10-29T00:00:00"/>
    <x v="0"/>
    <d v="2024-11-02T00:00:00"/>
    <x v="0"/>
    <d v="2024-11-01T00:00:00"/>
    <d v="2024-11-05T00:00:00"/>
    <d v="2024-11-12T00:00:00"/>
    <d v="2024-11-19T00:00:00"/>
    <x v="0"/>
    <x v="0"/>
    <n v="6260"/>
  </r>
  <r>
    <n v="94025224"/>
    <s v="DNI"/>
    <s v="QUISPE QUISPE, SOFÍA VALENTINA"/>
    <s v="F"/>
    <d v="2024-10-29T00:00:00"/>
    <x v="10"/>
    <x v="1"/>
    <s v="NAC. DANIEL A. CARRION"/>
    <s v="305 C.S. SANTA ROSA DE PACHACUTEC"/>
    <x v="0"/>
    <n v="37"/>
    <n v="3150"/>
    <n v="73637176"/>
    <n v="902980954"/>
    <n v="5810"/>
    <s v="NO"/>
    <x v="20"/>
    <x v="3"/>
    <d v="2024-10-29T00:00:00"/>
    <x v="0"/>
    <d v="2024-10-29T00:00:00"/>
    <x v="0"/>
    <d v="2024-10-31T00:00:00"/>
    <x v="0"/>
    <d v="2024-11-01T00:00:00"/>
    <d v="2024-11-05T00:00:00"/>
    <d v="2024-11-12T00:00:00"/>
    <d v="2024-11-19T00:00:00"/>
    <x v="0"/>
    <x v="0"/>
    <n v="6263"/>
  </r>
  <r>
    <n v="94025047"/>
    <s v="DNI"/>
    <s v="CASTILLO CARLOS, ALEXA KATEE"/>
    <s v="F"/>
    <d v="2024-10-29T00:00:00"/>
    <x v="10"/>
    <x v="1"/>
    <s v="HOSPITAL DE VENTANILLA"/>
    <s v="307 P.S. HIJOS DEL ALMIRANTE GRAU"/>
    <x v="0"/>
    <n v="39"/>
    <n v="4335"/>
    <n v="75414210"/>
    <n v="974100230"/>
    <n v="6262"/>
    <s v="NO"/>
    <x v="8"/>
    <x v="3"/>
    <d v="2024-10-29T00:00:00"/>
    <x v="0"/>
    <d v="2024-10-29T00:00:00"/>
    <x v="0"/>
    <m/>
    <x v="1"/>
    <d v="2024-11-01T00:00:00"/>
    <d v="2024-11-05T00:00:00"/>
    <d v="2024-11-12T00:00:00"/>
    <d v="2024-11-19T00:00:00"/>
    <x v="0"/>
    <x v="1"/>
    <n v="6262"/>
  </r>
  <r>
    <n v="94025221"/>
    <s v="DNI"/>
    <s v="RIVERA OSORIO, JULIETA CATALINA"/>
    <s v="F"/>
    <d v="2024-10-29T00:00:00"/>
    <x v="10"/>
    <x v="1"/>
    <s v="HOSPITAL NACIONAL ALBERTO SABOGAL SOLOGUREN DE LA RED ASISTENCIAL SABOGAL"/>
    <m/>
    <x v="1"/>
    <n v="40"/>
    <n v="3189"/>
    <n v="45125875"/>
    <n v="989089743"/>
    <n v="8146"/>
    <s v="NO"/>
    <x v="12"/>
    <x v="4"/>
    <m/>
    <x v="1"/>
    <m/>
    <x v="1"/>
    <m/>
    <x v="1"/>
    <m/>
    <m/>
    <m/>
    <m/>
    <x v="1"/>
    <x v="1"/>
    <m/>
  </r>
  <r>
    <n v="94025246"/>
    <s v="CNV"/>
    <s v=" COLQUEHUANCA, "/>
    <s v="F"/>
    <d v="2024-10-29T00:00:00"/>
    <x v="10"/>
    <x v="0"/>
    <s v="HOSPITAL II LIMA NORTE CALLAO LUIS NEGREIROS VEGA ESSALUD"/>
    <m/>
    <x v="1"/>
    <n v="39"/>
    <n v="3340"/>
    <n v="47662550"/>
    <n v="936256906"/>
    <n v="7948"/>
    <s v="NO"/>
    <x v="12"/>
    <x v="4"/>
    <m/>
    <x v="1"/>
    <m/>
    <x v="1"/>
    <m/>
    <x v="1"/>
    <m/>
    <m/>
    <m/>
    <m/>
    <x v="1"/>
    <x v="1"/>
    <m/>
  </r>
  <r>
    <n v="94024689"/>
    <s v="DNI"/>
    <s v="FRANCISCO PALOMINO, DYLAN EMANUEL"/>
    <s v="M"/>
    <d v="2024-10-29T00:00:00"/>
    <x v="10"/>
    <x v="1"/>
    <s v="HOSPITAL DE VENTANILLA"/>
    <s v="303 P.S. BAHIA BLANCA"/>
    <x v="0"/>
    <n v="38"/>
    <n v="3760"/>
    <n v="76477465"/>
    <n v="926007242"/>
    <n v="7314"/>
    <s v="NO"/>
    <x v="38"/>
    <x v="3"/>
    <d v="2024-10-29T00:00:00"/>
    <x v="0"/>
    <d v="2024-10-29T00:00:00"/>
    <x v="0"/>
    <d v="2024-11-02T00:00:00"/>
    <x v="0"/>
    <d v="2024-11-01T00:00:00"/>
    <d v="2024-11-05T00:00:00"/>
    <d v="2024-11-12T00:00:00"/>
    <d v="2024-11-19T00:00:00"/>
    <x v="0"/>
    <x v="0"/>
    <n v="6264"/>
  </r>
  <r>
    <n v="94025057"/>
    <s v="DNI"/>
    <s v="ESTRADA YEPEZ, LIA JULIETT HARUMI"/>
    <s v="F"/>
    <d v="2024-10-29T00:00:00"/>
    <x v="10"/>
    <x v="1"/>
    <s v="HOSPITAL DE VENTANILLA"/>
    <s v="301 C.S.M.I. PACHACUTEC PERU - COREA"/>
    <x v="0"/>
    <n v="37"/>
    <n v="3100"/>
    <n v="46694107"/>
    <n v="964254646"/>
    <n v="7314"/>
    <s v="NO"/>
    <x v="11"/>
    <x v="3"/>
    <d v="2024-10-29T00:00:00"/>
    <x v="0"/>
    <d v="2024-10-29T00:00:00"/>
    <x v="0"/>
    <m/>
    <x v="1"/>
    <d v="2024-11-02T00:00:00"/>
    <d v="2024-11-06T00:00:00"/>
    <d v="2024-11-13T00:00:00"/>
    <d v="2024-11-20T00:00:00"/>
    <x v="0"/>
    <x v="1"/>
    <n v="7314"/>
  </r>
  <r>
    <n v="94024823"/>
    <s v="DNI"/>
    <s v="ARRIETA TIMOTEO, ANGEL SALVADOR"/>
    <s v="M"/>
    <d v="2024-10-29T00:00:00"/>
    <x v="10"/>
    <x v="0"/>
    <s v="HOSPITAL SAN JOSE"/>
    <s v="203 P.S. PALMERAS DE OQUENDO"/>
    <x v="0"/>
    <n v="37"/>
    <n v="3275"/>
    <n v="45788449"/>
    <n v="947700784"/>
    <n v="6768"/>
    <s v="NO"/>
    <x v="18"/>
    <x v="2"/>
    <d v="2024-10-29T00:00:00"/>
    <x v="0"/>
    <d v="2024-10-29T00:00:00"/>
    <x v="0"/>
    <d v="2024-10-31T00:00:00"/>
    <x v="0"/>
    <d v="2024-11-02T00:00:00"/>
    <d v="2024-11-05T00:00:00"/>
    <d v="2024-11-12T00:00:00"/>
    <d v="2024-11-19T00:00:00"/>
    <x v="0"/>
    <x v="0"/>
    <n v="6768"/>
  </r>
  <r>
    <n v="94025131"/>
    <s v="DNI"/>
    <s v="SUELPRES AGUILAR, ITZAM MATEO"/>
    <s v="M"/>
    <d v="2024-10-29T00:00:00"/>
    <x v="10"/>
    <x v="3"/>
    <s v="NACIONAL  DOS DE MAYO"/>
    <s v="212 C.S. ALTA MAR"/>
    <x v="0"/>
    <m/>
    <m/>
    <m/>
    <m/>
    <m/>
    <s v="NO"/>
    <x v="44"/>
    <x v="2"/>
    <m/>
    <x v="1"/>
    <m/>
    <x v="1"/>
    <m/>
    <x v="1"/>
    <m/>
    <m/>
    <m/>
    <m/>
    <x v="1"/>
    <x v="1"/>
    <n v="6250"/>
  </r>
  <r>
    <n v="94025354"/>
    <s v="DNI"/>
    <s v="HUERTA MACO, DAZIEL ELIAN"/>
    <s v="M"/>
    <d v="2024-10-29T00:00:00"/>
    <x v="10"/>
    <x v="0"/>
    <s v="CLAS JUAN PABLO II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5455"/>
    <s v="DNI"/>
    <s v="HUAMAN CHAVEZ, MATEO GAEL"/>
    <s v="M"/>
    <d v="2024-10-29T00:00:00"/>
    <x v="10"/>
    <x v="1"/>
    <s v="HOSPITAL DE APOYO HUARI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5381"/>
    <s v="DNI"/>
    <s v="CASTILLO YAY, RAUL ALEJANDRO"/>
    <s v="M"/>
    <d v="2024-10-29T00:00:00"/>
    <x v="10"/>
    <x v="0"/>
    <s v="ALBERTO LEONARDO BARTON THOMPSON"/>
    <m/>
    <x v="1"/>
    <n v="37"/>
    <n v="3540"/>
    <n v="45626234"/>
    <n v="915185502"/>
    <n v="5576"/>
    <s v="NO"/>
    <x v="50"/>
    <x v="1"/>
    <d v="2024-10-29T00:00:00"/>
    <x v="0"/>
    <d v="2024-10-29T00:00:00"/>
    <x v="0"/>
    <m/>
    <x v="1"/>
    <m/>
    <m/>
    <m/>
    <m/>
    <x v="1"/>
    <x v="1"/>
    <m/>
  </r>
  <r>
    <n v="94025506"/>
    <s v="DNI"/>
    <s v="FONSECA FERNANDEZ, KEYDRIAN LUAN"/>
    <s v="M"/>
    <d v="2024-10-29T00:00:00"/>
    <x v="10"/>
    <x v="0"/>
    <s v="NAC. DANIEL A. CARRION"/>
    <s v="207 P.S. EL ALAMO"/>
    <x v="0"/>
    <n v="40"/>
    <n v="3675"/>
    <n v="73183494"/>
    <n v="943668240"/>
    <n v="6246"/>
    <s v="NO"/>
    <x v="4"/>
    <x v="2"/>
    <d v="2024-10-30T00:00:00"/>
    <x v="0"/>
    <d v="2024-10-30T00:00:00"/>
    <x v="0"/>
    <d v="2024-10-31T00:00:00"/>
    <x v="0"/>
    <d v="2024-11-02T00:00:00"/>
    <d v="2024-11-05T00:00:00"/>
    <d v="2024-11-12T00:00:00"/>
    <d v="2024-11-19T00:00:00"/>
    <x v="0"/>
    <x v="0"/>
    <n v="6246"/>
  </r>
  <r>
    <n v="94025168"/>
    <s v="DNI"/>
    <s v="ARTEAGA CASTILLO, DOMINICK"/>
    <s v="M"/>
    <d v="2024-10-29T00:00:00"/>
    <x v="10"/>
    <x v="2"/>
    <s v="NAC. DANIEL A. CARRION"/>
    <s v="215 P.S. LA PERLA"/>
    <x v="0"/>
    <n v="37"/>
    <n v="3440"/>
    <n v="42906897"/>
    <n v="944857181"/>
    <n v="6251"/>
    <s v="NO"/>
    <x v="5"/>
    <x v="2"/>
    <d v="2024-10-29T00:00:00"/>
    <x v="0"/>
    <d v="2024-10-29T00:00:00"/>
    <x v="0"/>
    <d v="2024-10-31T00:00:00"/>
    <x v="0"/>
    <d v="2024-11-02T00:00:00"/>
    <d v="2024-11-05T00:00:00"/>
    <d v="2024-11-12T00:00:00"/>
    <d v="2024-11-19T00:00:00"/>
    <x v="0"/>
    <x v="0"/>
    <n v="6251"/>
  </r>
  <r>
    <n v="94024891"/>
    <s v="DNI"/>
    <s v="MACHADO BRITO, ALEB DAVID"/>
    <s v="M"/>
    <d v="2024-10-29T00:00:00"/>
    <x v="10"/>
    <x v="0"/>
    <s v="C.S. BELLAVISTA PERU COREA"/>
    <s v="107 P.S. CALLAO"/>
    <x v="0"/>
    <n v="39"/>
    <n v="3500"/>
    <n v="3705323"/>
    <n v="918152380"/>
    <n v="6249"/>
    <s v="NO"/>
    <x v="34"/>
    <x v="0"/>
    <d v="2024-10-29T00:00:00"/>
    <x v="0"/>
    <d v="2024-10-29T00:00:00"/>
    <x v="0"/>
    <d v="2024-10-31T00:00:00"/>
    <x v="0"/>
    <d v="2024-11-02T00:00:00"/>
    <d v="2024-11-05T00:00:00"/>
    <d v="2024-11-12T00:00:00"/>
    <d v="2024-11-19T00:00:00"/>
    <x v="0"/>
    <x v="0"/>
    <n v="6222"/>
  </r>
  <r>
    <n v="94025447"/>
    <s v="DNI"/>
    <s v="BAZAN RODRIGUEZ, AINARA SALOMÉ"/>
    <s v="F"/>
    <d v="2024-10-29T00:00:00"/>
    <x v="10"/>
    <x v="0"/>
    <s v="CENTRO DE SALUD ACAPULCO"/>
    <s v="115 C.S. ACAPULCO"/>
    <x v="0"/>
    <n v="40"/>
    <n v="3940"/>
    <n v="48957883"/>
    <n v="916324100"/>
    <n v="6230"/>
    <s v="NO"/>
    <x v="26"/>
    <x v="0"/>
    <d v="2024-10-30T00:00:00"/>
    <x v="0"/>
    <d v="2024-10-30T00:00:00"/>
    <x v="0"/>
    <m/>
    <x v="1"/>
    <m/>
    <m/>
    <m/>
    <m/>
    <x v="1"/>
    <x v="1"/>
    <n v="6230"/>
  </r>
  <r>
    <n v="94025456"/>
    <s v="DNI"/>
    <s v="CORDOVA LOPEZ, JHEYDAN MATHIAS"/>
    <s v="M"/>
    <d v="2024-10-29T00:00:00"/>
    <x v="10"/>
    <x v="0"/>
    <s v="NAC. DANIEL A. CARRION"/>
    <s v="115 C.S. ACAPULCO"/>
    <x v="0"/>
    <n v="38"/>
    <n v="4365"/>
    <n v="91325195"/>
    <n v="931017991"/>
    <n v="6230"/>
    <s v="NO"/>
    <x v="26"/>
    <x v="0"/>
    <d v="2024-10-29T00:00:00"/>
    <x v="0"/>
    <d v="2024-10-29T00:00:00"/>
    <x v="0"/>
    <m/>
    <x v="1"/>
    <m/>
    <m/>
    <m/>
    <m/>
    <x v="1"/>
    <x v="1"/>
    <n v="6230"/>
  </r>
  <r>
    <n v="94026587"/>
    <s v="DNI"/>
    <s v="ESPINOZA YAULI, LIAM SANTIAGO"/>
    <s v="M"/>
    <d v="2024-10-30T00:00:00"/>
    <x v="10"/>
    <x v="4"/>
    <s v="NAC. DANIEL A. CARRION"/>
    <s v="214 C.S. CARMEN DE LA LEGUA"/>
    <x v="0"/>
    <n v="39"/>
    <n v="3600"/>
    <n v="72262671"/>
    <n v="926305604"/>
    <n v="6252"/>
    <s v="NO"/>
    <x v="6"/>
    <x v="2"/>
    <d v="2024-10-31T00:00:00"/>
    <x v="0"/>
    <d v="2024-10-31T00:00:00"/>
    <x v="0"/>
    <d v="2024-11-05T00:00:00"/>
    <x v="0"/>
    <d v="2024-11-02T00:00:00"/>
    <d v="2024-11-06T00:00:00"/>
    <d v="2024-11-13T00:00:00"/>
    <d v="2024-11-20T00:00:00"/>
    <x v="0"/>
    <x v="0"/>
    <n v="6252"/>
  </r>
  <r>
    <n v="94025735"/>
    <s v="DNI"/>
    <s v="NEYRA VILLALOBOS, BENJAMÍN LIAM AYMAR"/>
    <s v="M"/>
    <d v="2024-10-30T00:00:00"/>
    <x v="10"/>
    <x v="0"/>
    <s v="HOSPITAL SAN JOSE"/>
    <s v="313 C.S. MARQUEZ"/>
    <x v="0"/>
    <n v="38"/>
    <n v="3705"/>
    <n v="45336386"/>
    <n v="964091194"/>
    <n v="6238"/>
    <s v="NO"/>
    <x v="29"/>
    <x v="3"/>
    <d v="2024-10-30T00:00:00"/>
    <x v="0"/>
    <d v="2024-10-30T00:00:00"/>
    <x v="0"/>
    <d v="2024-11-02T00:00:00"/>
    <x v="0"/>
    <d v="2024-11-02T00:00:00"/>
    <d v="2024-11-06T00:00:00"/>
    <d v="2024-11-13T00:00:00"/>
    <d v="2024-11-20T00:00:00"/>
    <x v="0"/>
    <x v="0"/>
    <n v="6238"/>
  </r>
  <r>
    <n v="94026461"/>
    <s v="DNI"/>
    <s v="BERMUDEZ PEREZ, STEFANO SALVADOR"/>
    <s v="M"/>
    <d v="2024-10-30T00:00:00"/>
    <x v="10"/>
    <x v="1"/>
    <s v="HOSPITAL DE VENTANILLA"/>
    <s v="304 P.S. CIUDAD PACHACUTEC"/>
    <x v="0"/>
    <n v="39"/>
    <n v="3430"/>
    <n v="75210095"/>
    <n v="932426150"/>
    <n v="6267"/>
    <s v="NO"/>
    <x v="10"/>
    <x v="3"/>
    <d v="2024-10-30T00:00:00"/>
    <x v="0"/>
    <d v="2024-10-30T00:00:00"/>
    <x v="0"/>
    <d v="2024-11-04T00:00:00"/>
    <x v="0"/>
    <d v="2024-11-02T00:00:00"/>
    <d v="2024-11-06T00:00:00"/>
    <d v="2024-11-13T00:00:00"/>
    <d v="2024-11-20T00:00:00"/>
    <x v="0"/>
    <x v="0"/>
    <n v="6267"/>
  </r>
  <r>
    <n v="94034477"/>
    <s v="DNI"/>
    <s v="HUANUCO CORDOVA, THERRY MILLER"/>
    <s v="M"/>
    <d v="2024-10-30T00:00:00"/>
    <x v="10"/>
    <x v="1"/>
    <m/>
    <s v="304 P.S. CIUDAD PACHACUTEC"/>
    <x v="0"/>
    <m/>
    <m/>
    <m/>
    <m/>
    <m/>
    <s v="NO"/>
    <x v="10"/>
    <x v="3"/>
    <d v="2024-10-30T00:00:00"/>
    <x v="0"/>
    <d v="2024-10-30T00:00:00"/>
    <x v="0"/>
    <m/>
    <x v="1"/>
    <m/>
    <m/>
    <m/>
    <m/>
    <x v="1"/>
    <x v="1"/>
    <n v="6267"/>
  </r>
  <r>
    <n v="94026368"/>
    <s v="DNI"/>
    <s v="QUISPE VALDIVIA, MISHEL DALESKA"/>
    <s v="F"/>
    <d v="2024-10-30T00:00:00"/>
    <x v="10"/>
    <x v="1"/>
    <s v="HOSPITAL NACIONAL ALBERTO SABOGAL SOLOGUREN DE LA RED ASISTENCIAL SABOGAL"/>
    <s v="308 P.S. DEFENSORES DE LA PATRIA"/>
    <x v="1"/>
    <n v="39"/>
    <n v="3117"/>
    <n v="61214752"/>
    <n v="912383666"/>
    <n v="8146"/>
    <s v="NO"/>
    <x v="19"/>
    <x v="3"/>
    <m/>
    <x v="1"/>
    <m/>
    <x v="1"/>
    <m/>
    <x v="1"/>
    <m/>
    <m/>
    <m/>
    <m/>
    <x v="1"/>
    <x v="1"/>
    <n v="6268"/>
  </r>
  <r>
    <n v="94026475"/>
    <s v="DNI"/>
    <s v="RAMOS VALLE, MARGARET MARIE"/>
    <s v="F"/>
    <d v="2024-10-30T00:00:00"/>
    <x v="10"/>
    <x v="1"/>
    <s v="HOSPITAL NACIONAL ALBERTO SABOGAL SOLOGUREN DE LA RED ASISTENCIAL SABOGAL"/>
    <m/>
    <x v="1"/>
    <n v="39"/>
    <n v="2921"/>
    <n v="44347292"/>
    <n v="912636562"/>
    <n v="8146"/>
    <s v="NO"/>
    <x v="12"/>
    <x v="4"/>
    <m/>
    <x v="1"/>
    <m/>
    <x v="1"/>
    <m/>
    <x v="1"/>
    <m/>
    <m/>
    <m/>
    <m/>
    <x v="1"/>
    <x v="1"/>
    <m/>
  </r>
  <r>
    <n v="94025597"/>
    <s v="DNI"/>
    <s v="PANTA CLAVIJO CHAVEZ, ANYA FRANCHESKA NEFERTARI"/>
    <s v="F"/>
    <d v="2024-10-30T00:00:00"/>
    <x v="10"/>
    <x v="1"/>
    <s v="HOSPITAL DE VENTANILLA"/>
    <s v="307 P.S. HIJOS DEL ALMIRANTE GRAU"/>
    <x v="0"/>
    <n v="38"/>
    <n v="3625"/>
    <n v="74939840"/>
    <n v="917640907"/>
    <n v="6262"/>
    <s v="NO"/>
    <x v="8"/>
    <x v="3"/>
    <d v="2024-10-30T00:00:00"/>
    <x v="0"/>
    <d v="2024-10-30T00:00:00"/>
    <x v="0"/>
    <m/>
    <x v="1"/>
    <d v="2024-11-02T00:00:00"/>
    <d v="2024-11-06T00:00:00"/>
    <d v="2024-11-13T00:00:00"/>
    <d v="2024-11-20T00:00:00"/>
    <x v="0"/>
    <x v="1"/>
    <n v="6262"/>
  </r>
  <r>
    <n v="94026471"/>
    <s v="DNI"/>
    <s v="TORREJON VELA, ETHAN GAEL"/>
    <s v="M"/>
    <d v="2024-10-30T00:00:00"/>
    <x v="10"/>
    <x v="1"/>
    <s v="HOSPITAL DE VENTANILLA"/>
    <s v="303 P.S. BAHIA BLANCA"/>
    <x v="0"/>
    <n v="38"/>
    <n v="3730"/>
    <n v="74615160"/>
    <n v="923089945"/>
    <n v="6264"/>
    <s v="NO"/>
    <x v="38"/>
    <x v="3"/>
    <d v="2024-10-30T00:00:00"/>
    <x v="0"/>
    <d v="2024-10-30T00:00:00"/>
    <x v="0"/>
    <d v="2024-11-04T00:00:00"/>
    <x v="0"/>
    <d v="2024-11-02T00:00:00"/>
    <d v="2024-11-06T00:00:00"/>
    <d v="2024-11-13T00:00:00"/>
    <d v="2024-11-20T00:00:00"/>
    <x v="0"/>
    <x v="0"/>
    <n v="6264"/>
  </r>
  <r>
    <n v="94025980"/>
    <s v="DNI"/>
    <s v="NAVARRO CARRASCO, FIRAT KERIM"/>
    <s v="M"/>
    <d v="2024-10-30T00:00:00"/>
    <x v="10"/>
    <x v="5"/>
    <s v="HOSPITAL DE VENTANILLA"/>
    <s v="312 P.S. MI PERU"/>
    <x v="0"/>
    <n v="41"/>
    <n v="3830"/>
    <n v="44158164"/>
    <n v="901429425"/>
    <n v="6260"/>
    <s v="NO"/>
    <x v="7"/>
    <x v="3"/>
    <d v="2024-10-30T00:00:00"/>
    <x v="0"/>
    <d v="2024-10-30T00:00:00"/>
    <x v="0"/>
    <m/>
    <x v="1"/>
    <d v="2024-11-02T00:00:00"/>
    <d v="2024-11-06T00:00:00"/>
    <d v="2024-11-13T00:00:00"/>
    <d v="2024-11-20T00:00:00"/>
    <x v="0"/>
    <x v="1"/>
    <n v="6260"/>
  </r>
  <r>
    <n v="94028747"/>
    <s v="DNI"/>
    <s v="VASQUEZ TORRES, LIAM GADIEL"/>
    <s v="M"/>
    <d v="2024-10-30T00:00:00"/>
    <x v="10"/>
    <x v="0"/>
    <s v="HOSPITAL NAVAL"/>
    <m/>
    <x v="1"/>
    <n v="37"/>
    <n v="3746"/>
    <n v="45675557"/>
    <n v="959985257"/>
    <n v="10260"/>
    <s v="NO"/>
    <x v="12"/>
    <x v="4"/>
    <m/>
    <x v="1"/>
    <m/>
    <x v="1"/>
    <m/>
    <x v="1"/>
    <m/>
    <m/>
    <m/>
    <m/>
    <x v="1"/>
    <x v="1"/>
    <m/>
  </r>
  <r>
    <n v="94026458"/>
    <s v="DNI"/>
    <s v="RARAZ RODRIGUEZ, AINHOA MACARENA"/>
    <s v="F"/>
    <d v="2024-10-30T00:00:00"/>
    <x v="10"/>
    <x v="1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6363"/>
    <s v="CNV"/>
    <s v=" LIÑAN, "/>
    <s v="M"/>
    <d v="2024-10-30T00:00:00"/>
    <x v="10"/>
    <x v="0"/>
    <s v="CLINICA SAN JUDAS TADEO"/>
    <m/>
    <x v="1"/>
    <m/>
    <m/>
    <m/>
    <m/>
    <m/>
    <s v="NO"/>
    <x v="31"/>
    <x v="0"/>
    <m/>
    <x v="1"/>
    <m/>
    <x v="1"/>
    <m/>
    <x v="1"/>
    <d v="2024-11-02T00:00:00"/>
    <d v="2024-11-09T00:00:00"/>
    <m/>
    <m/>
    <x v="1"/>
    <x v="1"/>
    <m/>
  </r>
  <r>
    <n v="94026341"/>
    <s v="DNI"/>
    <s v="SAAVEDRA SANCA, ABY ALICE ALEXA"/>
    <s v="F"/>
    <d v="2024-10-30T00:00:00"/>
    <x v="10"/>
    <x v="1"/>
    <s v="CLINICA AVIVA SEDE MENDIOLA"/>
    <s v="315 C.S. VENTANILLA BAJA"/>
    <x v="0"/>
    <m/>
    <m/>
    <m/>
    <m/>
    <m/>
    <s v="NO"/>
    <x v="35"/>
    <x v="3"/>
    <m/>
    <x v="1"/>
    <m/>
    <x v="1"/>
    <m/>
    <x v="1"/>
    <d v="2024-11-05T00:00:00"/>
    <d v="2024-11-09T00:00:00"/>
    <d v="2024-11-16T00:00:00"/>
    <d v="2024-11-23T00:00:00"/>
    <x v="0"/>
    <x v="1"/>
    <n v="6258"/>
  </r>
  <r>
    <n v="94026199"/>
    <s v="DNI"/>
    <s v="LANDEO CASAVERDE, ILIAM ANTERO"/>
    <s v="M"/>
    <d v="2024-10-30T00:00:00"/>
    <x v="10"/>
    <x v="0"/>
    <s v="HOSPITAL SAN JOSE"/>
    <m/>
    <x v="0"/>
    <n v="39"/>
    <n v="3680"/>
    <n v="70033765"/>
    <n v="921883714"/>
    <n v="0"/>
    <s v="NO"/>
    <x v="17"/>
    <x v="1"/>
    <d v="2024-10-30T00:00:00"/>
    <x v="0"/>
    <d v="2024-10-30T00:00:00"/>
    <x v="0"/>
    <d v="2024-11-04T00:00:00"/>
    <x v="0"/>
    <m/>
    <m/>
    <m/>
    <m/>
    <x v="1"/>
    <x v="1"/>
    <m/>
  </r>
  <r>
    <n v="94026436"/>
    <s v="DNI"/>
    <s v="NUÑEZ LINARES, SEBASTIÁN"/>
    <s v="M"/>
    <d v="2024-10-30T00:00:00"/>
    <x v="10"/>
    <x v="3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6969"/>
    <s v="DNI"/>
    <s v="CONTRERAS SIGNORI, MILA NEREA"/>
    <s v="F"/>
    <d v="2024-10-30T00:00:00"/>
    <x v="10"/>
    <x v="3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6454"/>
    <s v="DNI"/>
    <s v="MURO QUISPE, BIANCA ALESSIA"/>
    <s v="F"/>
    <d v="2024-10-30T00:00:00"/>
    <x v="10"/>
    <x v="4"/>
    <s v="HOSPITAL SAN JOSE"/>
    <s v="214 C.S. CARMEN DE LA LEGUA"/>
    <x v="0"/>
    <n v="39"/>
    <n v="3290"/>
    <n v="74760157"/>
    <n v="953028036"/>
    <n v="15770"/>
    <s v="NO"/>
    <x v="6"/>
    <x v="2"/>
    <d v="2024-10-31T00:00:00"/>
    <x v="0"/>
    <d v="2024-10-31T00:00:00"/>
    <x v="0"/>
    <d v="2024-11-05T00:00:00"/>
    <x v="0"/>
    <d v="2024-11-02T00:00:00"/>
    <d v="2024-11-06T00:00:00"/>
    <d v="2024-11-13T00:00:00"/>
    <d v="2024-11-20T00:00:00"/>
    <x v="0"/>
    <x v="0"/>
    <n v="6252"/>
  </r>
  <r>
    <n v="94026413"/>
    <s v="CNV"/>
    <s v=" BALDION, "/>
    <s v="F"/>
    <d v="2024-10-30T00:00:00"/>
    <x v="10"/>
    <x v="0"/>
    <s v="ALBERTO LEONARDO BARTON THOMPSON"/>
    <m/>
    <x v="1"/>
    <n v="39"/>
    <n v="3490"/>
    <n v="46268028"/>
    <n v="957268235"/>
    <n v="18306"/>
    <s v="NO"/>
    <x v="50"/>
    <x v="1"/>
    <d v="2024-10-30T00:00:00"/>
    <x v="0"/>
    <d v="2024-10-30T00:00:00"/>
    <x v="0"/>
    <m/>
    <x v="1"/>
    <m/>
    <m/>
    <m/>
    <m/>
    <x v="1"/>
    <x v="1"/>
    <m/>
  </r>
  <r>
    <n v="94025655"/>
    <s v="DNI"/>
    <s v="CANCHARI MARCOS, ARIEL TAKESHI"/>
    <s v="M"/>
    <d v="2024-10-30T00:00:00"/>
    <x v="10"/>
    <x v="0"/>
    <s v="ALBERTO LEONARDO BARTON THOMPSON"/>
    <s v="107 P.S. CALLAO"/>
    <x v="1"/>
    <n v="39"/>
    <n v="3480"/>
    <n v="43383093"/>
    <n v="918940074"/>
    <n v="18306"/>
    <s v="NO"/>
    <x v="34"/>
    <x v="0"/>
    <d v="2024-10-30T00:00:00"/>
    <x v="0"/>
    <d v="2024-10-30T00:00:00"/>
    <x v="0"/>
    <m/>
    <x v="1"/>
    <m/>
    <m/>
    <m/>
    <m/>
    <x v="1"/>
    <x v="1"/>
    <n v="6222"/>
  </r>
  <r>
    <n v="94026146"/>
    <s v="DNI"/>
    <s v="DIAZ QUISPE, EITHAN SMITH"/>
    <s v="M"/>
    <d v="2024-10-30T00:00:00"/>
    <x v="10"/>
    <x v="4"/>
    <s v="ALBERTO LEONARDO BARTON THOMPSON"/>
    <s v="213 C.S. VILLA SR. DE LOS MILAGROS"/>
    <x v="1"/>
    <n v="40"/>
    <n v="4095"/>
    <n v="48003555"/>
    <n v="947596179"/>
    <n v="18306"/>
    <s v="NO"/>
    <x v="27"/>
    <x v="2"/>
    <d v="2024-10-30T00:00:00"/>
    <x v="0"/>
    <d v="2024-10-30T00:00:00"/>
    <x v="0"/>
    <m/>
    <x v="1"/>
    <m/>
    <m/>
    <m/>
    <m/>
    <x v="1"/>
    <x v="1"/>
    <n v="6253"/>
  </r>
  <r>
    <n v="94033501"/>
    <s v="DNI"/>
    <s v="ALVARADO CHALCO, MAXIMO STHEFANO"/>
    <s v="M"/>
    <d v="2024-10-31T00:00:00"/>
    <x v="10"/>
    <x v="0"/>
    <m/>
    <s v="112 C.S. NESTOR GAMBETTA"/>
    <x v="0"/>
    <m/>
    <m/>
    <m/>
    <m/>
    <m/>
    <s v="NO"/>
    <x v="31"/>
    <x v="0"/>
    <m/>
    <x v="1"/>
    <m/>
    <x v="1"/>
    <m/>
    <x v="1"/>
    <m/>
    <m/>
    <m/>
    <m/>
    <x v="1"/>
    <x v="1"/>
    <n v="6228"/>
  </r>
  <r>
    <n v="94027604"/>
    <s v="DNI"/>
    <s v="AQUINO JARA, ABBIE ARLET"/>
    <s v="F"/>
    <d v="2024-10-31T00:00:00"/>
    <x v="10"/>
    <x v="1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7349"/>
    <s v="DNI"/>
    <s v="SULLON LLATAS, ABEL BENJAMIN MAXIMO"/>
    <s v="M"/>
    <d v="2024-10-31T00:00:00"/>
    <x v="10"/>
    <x v="0"/>
    <s v="ALBERTO LEONARDO BARTON THOMPSON"/>
    <m/>
    <x v="1"/>
    <n v="37"/>
    <n v="3935"/>
    <n v="43367190"/>
    <n v="969660399"/>
    <n v="18306"/>
    <s v="NO"/>
    <x v="50"/>
    <x v="1"/>
    <d v="2024-10-31T00:00:00"/>
    <x v="0"/>
    <d v="2024-10-31T00:00:00"/>
    <x v="0"/>
    <m/>
    <x v="1"/>
    <m/>
    <m/>
    <m/>
    <m/>
    <x v="1"/>
    <x v="1"/>
    <m/>
  </r>
  <r>
    <n v="94027659"/>
    <s v="DNI"/>
    <s v="MENACHO GUILLEN, PESASCH NOAH"/>
    <s v="M"/>
    <d v="2024-10-31T00:00:00"/>
    <x v="10"/>
    <x v="4"/>
    <s v="ALBERTO LEONARDO BARTON THOMPSON"/>
    <m/>
    <x v="1"/>
    <n v="40"/>
    <n v="2715"/>
    <n v="44928026"/>
    <n v="941722144"/>
    <n v="18306"/>
    <s v="NO"/>
    <x v="50"/>
    <x v="1"/>
    <d v="2024-10-31T00:00:00"/>
    <x v="0"/>
    <d v="2024-10-31T00:00:00"/>
    <x v="0"/>
    <m/>
    <x v="1"/>
    <m/>
    <m/>
    <m/>
    <m/>
    <x v="1"/>
    <x v="1"/>
    <m/>
  </r>
  <r>
    <n v="94027476"/>
    <s v="CNV"/>
    <s v=" BOLAÑOS, "/>
    <s v="M"/>
    <d v="2024-10-31T00:00:00"/>
    <x v="10"/>
    <x v="1"/>
    <s v="HOSPITAL DE VENTANILLA"/>
    <m/>
    <x v="0"/>
    <n v="40"/>
    <n v="3980"/>
    <n v="76194638"/>
    <n v="929648326"/>
    <n v="6257"/>
    <s v="NO"/>
    <x v="22"/>
    <x v="1"/>
    <d v="2024-10-31T00:00:00"/>
    <x v="0"/>
    <d v="2024-10-31T00:00:00"/>
    <x v="0"/>
    <d v="2024-11-05T00:00:00"/>
    <x v="0"/>
    <m/>
    <m/>
    <m/>
    <m/>
    <x v="1"/>
    <x v="1"/>
    <m/>
  </r>
  <r>
    <n v="94026755"/>
    <s v="DNI"/>
    <s v="CONDOR CRISPIN, AYUMY YUZLEY NATHZUMY"/>
    <s v="F"/>
    <d v="2024-10-31T00:00:00"/>
    <x v="10"/>
    <x v="1"/>
    <s v="HOSPITAL DE VENTANILLA"/>
    <s v="303 P.S. BAHIA BLANCA"/>
    <x v="0"/>
    <n v="40"/>
    <n v="3705"/>
    <n v="70139529"/>
    <n v="918856117"/>
    <n v="6264"/>
    <s v="NO"/>
    <x v="38"/>
    <x v="3"/>
    <d v="2024-10-31T00:00:00"/>
    <x v="0"/>
    <d v="2024-10-31T00:00:00"/>
    <x v="0"/>
    <m/>
    <x v="1"/>
    <d v="2024-11-03T00:00:00"/>
    <d v="2024-11-07T00:00:00"/>
    <d v="2024-11-14T00:00:00"/>
    <d v="2024-11-21T00:00:00"/>
    <x v="0"/>
    <x v="1"/>
    <n v="6264"/>
  </r>
  <r>
    <n v="94027708"/>
    <s v="CNV"/>
    <s v=" CHUMBE, "/>
    <s v="M"/>
    <d v="2024-10-31T00:00:00"/>
    <x v="10"/>
    <x v="1"/>
    <s v="HOSPITAL DE VENTANILLA"/>
    <m/>
    <x v="0"/>
    <n v="39"/>
    <n v="3610"/>
    <n v="46163822"/>
    <n v="933208856"/>
    <n v="6261"/>
    <s v="NO"/>
    <x v="22"/>
    <x v="1"/>
    <d v="2024-10-31T00:00:00"/>
    <x v="0"/>
    <d v="2024-10-31T00:00:00"/>
    <x v="0"/>
    <d v="2024-11-04T00:00:00"/>
    <x v="0"/>
    <m/>
    <m/>
    <m/>
    <m/>
    <x v="1"/>
    <x v="1"/>
    <m/>
  </r>
  <r>
    <n v="94026722"/>
    <s v="DNI"/>
    <s v="SANTOS CARRASCO, ASHLEY IVETT"/>
    <s v="F"/>
    <d v="2024-10-31T00:00:00"/>
    <x v="10"/>
    <x v="1"/>
    <s v="HOSPITAL DE VENTANILLA"/>
    <s v="308 P.S. DEFENSORES DE LA PATRIA"/>
    <x v="0"/>
    <n v="39"/>
    <n v="3480"/>
    <n v="41905211"/>
    <n v="916687669"/>
    <n v="6268"/>
    <s v="NO"/>
    <x v="19"/>
    <x v="3"/>
    <d v="2024-10-31T00:00:00"/>
    <x v="0"/>
    <d v="2024-10-31T00:00:00"/>
    <x v="0"/>
    <d v="2024-11-04T00:00:00"/>
    <x v="0"/>
    <d v="2024-11-03T00:00:00"/>
    <d v="2024-11-07T00:00:00"/>
    <d v="2024-11-14T00:00:00"/>
    <d v="2024-11-21T00:00:00"/>
    <x v="0"/>
    <x v="0"/>
    <n v="6268"/>
  </r>
  <r>
    <n v="94027635"/>
    <s v="CNV"/>
    <s v=" JARA, "/>
    <s v="F"/>
    <d v="2024-10-31T00:00:00"/>
    <x v="10"/>
    <x v="0"/>
    <s v="HOSPITAL SAN JOSE"/>
    <m/>
    <x v="0"/>
    <n v="40"/>
    <n v="3340"/>
    <n v="48400816"/>
    <n v="962701774"/>
    <n v="6242"/>
    <s v="NO"/>
    <x v="17"/>
    <x v="1"/>
    <d v="2024-11-01T00:00:00"/>
    <x v="0"/>
    <d v="2024-11-01T00:00:00"/>
    <x v="0"/>
    <d v="2024-11-05T00:00:00"/>
    <x v="0"/>
    <d v="2024-11-04T00:00:00"/>
    <d v="2024-11-08T00:00:00"/>
    <d v="2024-11-18T00:00:00"/>
    <d v="2024-11-25T00:00:00"/>
    <x v="0"/>
    <x v="0"/>
    <m/>
  </r>
  <r>
    <n v="94027140"/>
    <s v="DNI"/>
    <s v="ORMEÑO FERNANDEZ, EMILIANO MANASÉS"/>
    <s v="M"/>
    <d v="2024-10-31T00:00:00"/>
    <x v="10"/>
    <x v="4"/>
    <s v="HOSPITAL SAN JOSE"/>
    <s v="213 C.S. VILLA SR. DE LOS MILAGROS"/>
    <x v="0"/>
    <n v="39"/>
    <n v="4725"/>
    <n v="44647871"/>
    <n v="935535932"/>
    <n v="6252"/>
    <s v="NO"/>
    <x v="27"/>
    <x v="2"/>
    <d v="2024-10-31T00:00:00"/>
    <x v="0"/>
    <d v="2024-10-31T00:00:00"/>
    <x v="0"/>
    <d v="2024-11-06T00:00:00"/>
    <x v="0"/>
    <d v="2024-11-04T00:00:00"/>
    <m/>
    <m/>
    <m/>
    <x v="1"/>
    <x v="1"/>
    <n v="6253"/>
  </r>
  <r>
    <n v="94027757"/>
    <s v="DNI"/>
    <s v="ALATA QUIROZ, EMIR YATSIEL BENYAMIN"/>
    <s v="M"/>
    <d v="2024-10-31T00:00:00"/>
    <x v="10"/>
    <x v="1"/>
    <s v="NAC. DANIEL A. CARRION"/>
    <s v="309 P.S. VENTANILLA ALTA"/>
    <x v="0"/>
    <n v="38"/>
    <n v="3915"/>
    <n v="74460735"/>
    <n v="906363228"/>
    <n v="6255"/>
    <s v="NO"/>
    <x v="23"/>
    <x v="3"/>
    <d v="2024-11-01T00:00:00"/>
    <x v="0"/>
    <d v="2024-11-01T00:00:00"/>
    <x v="0"/>
    <d v="2024-11-02T00:00:00"/>
    <x v="0"/>
    <d v="2024-11-03T00:00:00"/>
    <d v="2024-11-07T00:00:00"/>
    <d v="2024-11-14T00:00:00"/>
    <d v="2024-11-21T00:00:00"/>
    <x v="0"/>
    <x v="0"/>
    <n v="6255"/>
  </r>
  <r>
    <n v="94026857"/>
    <s v="DNI"/>
    <s v="VASQUEZ PAIMA, ARIELLA RUBY"/>
    <s v="F"/>
    <d v="2024-10-31T00:00:00"/>
    <x v="10"/>
    <x v="0"/>
    <s v="HOSPITAL SAN JOSE"/>
    <s v="313 C.S. MARQUEZ"/>
    <x v="0"/>
    <n v="39"/>
    <n v="2875"/>
    <n v="48435038"/>
    <n v="901126561"/>
    <n v="6238"/>
    <s v="NO"/>
    <x v="29"/>
    <x v="3"/>
    <d v="2024-10-31T00:00:00"/>
    <x v="0"/>
    <d v="2024-10-31T00:00:00"/>
    <x v="0"/>
    <d v="2024-11-05T00:00:00"/>
    <x v="0"/>
    <d v="2024-11-03T00:00:00"/>
    <d v="2024-11-07T00:00:00"/>
    <d v="2024-11-14T00:00:00"/>
    <d v="2024-11-21T00:00:00"/>
    <x v="0"/>
    <x v="0"/>
    <n v="6238"/>
  </r>
  <r>
    <n v="94027443"/>
    <s v="DNI"/>
    <s v="PALACIOS SIFUENTES, SOFIA CATALINA"/>
    <s v="F"/>
    <d v="2024-10-31T00:00:00"/>
    <x v="10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8268"/>
    <s v="CNV"/>
    <s v=" CENTENO, "/>
    <s v="F"/>
    <d v="2024-11-01T00:00:00"/>
    <x v="10"/>
    <x v="4"/>
    <s v="HOSPITAL SAN JOSE"/>
    <m/>
    <x v="0"/>
    <n v="38"/>
    <n v="2635"/>
    <n v="60873185"/>
    <n v="990722600"/>
    <n v="6252"/>
    <s v="NO"/>
    <x v="17"/>
    <x v="1"/>
    <d v="2024-11-02T00:00:00"/>
    <x v="0"/>
    <d v="2024-11-02T00:00:00"/>
    <x v="0"/>
    <d v="2024-11-06T00:00:00"/>
    <x v="0"/>
    <m/>
    <m/>
    <m/>
    <m/>
    <x v="1"/>
    <x v="1"/>
    <m/>
  </r>
  <r>
    <n v="94028093"/>
    <s v="DNI"/>
    <s v="HERNANDEZ RAMOS, DARIEL ALESSANDRO"/>
    <s v="M"/>
    <d v="2024-11-01T00:00:00"/>
    <x v="10"/>
    <x v="0"/>
    <s v="NAC. DANIEL A. CARRION"/>
    <s v="110 P.S. MIGUEL GRAU"/>
    <x v="0"/>
    <n v="38"/>
    <n v="2775"/>
    <n v="22998398"/>
    <n v="941908666"/>
    <n v="6252"/>
    <s v="NO"/>
    <x v="48"/>
    <x v="0"/>
    <d v="2024-11-01T00:00:00"/>
    <x v="0"/>
    <d v="2024-11-01T00:00:00"/>
    <x v="0"/>
    <d v="2024-11-03T00:00:00"/>
    <x v="0"/>
    <d v="2024-11-04T00:00:00"/>
    <d v="2024-11-08T00:00:00"/>
    <d v="2024-11-15T00:00:00"/>
    <d v="2024-11-22T00:00:00"/>
    <x v="0"/>
    <x v="0"/>
    <n v="6235"/>
  </r>
  <r>
    <n v="94028367"/>
    <s v="DNI"/>
    <s v="EVORA RAGA, EHITAN SANTIAGO"/>
    <s v="M"/>
    <d v="2024-11-01T00:00:00"/>
    <x v="10"/>
    <x v="4"/>
    <s v="NAC. DANIEL A. CARRION"/>
    <s v="214 C.S. CARMEN DE LA LEGUA"/>
    <x v="0"/>
    <n v="38"/>
    <n v="3530"/>
    <n v="32000487"/>
    <n v="902078141"/>
    <n v="6252"/>
    <s v="NO"/>
    <x v="6"/>
    <x v="2"/>
    <d v="2024-11-02T00:00:00"/>
    <x v="0"/>
    <d v="2024-11-02T00:00:00"/>
    <x v="0"/>
    <d v="2024-11-05T00:00:00"/>
    <x v="0"/>
    <d v="2024-11-04T00:00:00"/>
    <d v="2024-11-08T00:00:00"/>
    <d v="2024-11-15T00:00:00"/>
    <d v="2024-11-22T00:00:00"/>
    <x v="0"/>
    <x v="0"/>
    <n v="6252"/>
  </r>
  <r>
    <n v="94028332"/>
    <s v="DNI"/>
    <s v="YUPANQUI DANCUART, BELLANISE NELLY GABRIELA"/>
    <s v="F"/>
    <d v="2024-11-01T00:00:00"/>
    <x v="10"/>
    <x v="0"/>
    <s v="NAC. DANIEL A. CARRION"/>
    <s v="313 C.S. MARQUEZ"/>
    <x v="0"/>
    <n v="39"/>
    <n v="3340"/>
    <n v="77390041"/>
    <n v="904157883"/>
    <n v="6238"/>
    <s v="NO"/>
    <x v="29"/>
    <x v="3"/>
    <d v="2024-11-02T00:00:00"/>
    <x v="0"/>
    <d v="2024-11-02T00:00:00"/>
    <x v="0"/>
    <d v="2024-11-05T00:00:00"/>
    <x v="0"/>
    <d v="2024-11-04T00:00:00"/>
    <d v="2024-11-08T00:00:00"/>
    <d v="2024-11-15T00:00:00"/>
    <d v="2024-11-22T00:00:00"/>
    <x v="0"/>
    <x v="0"/>
    <n v="6238"/>
  </r>
  <r>
    <n v="94028388"/>
    <s v="DNI"/>
    <s v="CHAGUA SUAREZ, ALESSIA AILANY"/>
    <s v="F"/>
    <d v="2024-11-01T00:00:00"/>
    <x v="10"/>
    <x v="0"/>
    <s v="HOSPITAL SAN JOSE"/>
    <s v="204 C.S. SESQUICENTENARIO"/>
    <x v="0"/>
    <n v="40"/>
    <n v="3635"/>
    <n v="75073056"/>
    <n v="951405697"/>
    <n v="6239"/>
    <s v="NO"/>
    <x v="2"/>
    <x v="2"/>
    <d v="2024-11-02T00:00:00"/>
    <x v="0"/>
    <d v="2024-11-02T00:00:00"/>
    <x v="0"/>
    <d v="2024-11-05T00:00:00"/>
    <x v="0"/>
    <d v="2024-11-04T00:00:00"/>
    <d v="2024-11-08T00:00:00"/>
    <d v="2024-11-15T00:00:00"/>
    <d v="2024-11-22T00:00:00"/>
    <x v="0"/>
    <x v="0"/>
    <n v="6239"/>
  </r>
  <r>
    <n v="94028284"/>
    <s v="DNI"/>
    <s v="CAHUANA SEVILLANO, ARANTZA ISABEL"/>
    <s v="F"/>
    <d v="2024-11-01T00:00:00"/>
    <x v="10"/>
    <x v="0"/>
    <s v="HOSPITAL SAN JOSE"/>
    <s v="203 P.S. PALMERAS DE OQUENDO"/>
    <x v="0"/>
    <n v="40"/>
    <n v="4135"/>
    <n v="47376962"/>
    <n v="998881758"/>
    <n v="6768"/>
    <s v="NO"/>
    <x v="18"/>
    <x v="2"/>
    <d v="2024-11-02T00:00:00"/>
    <x v="0"/>
    <d v="2024-11-02T00:00:00"/>
    <x v="0"/>
    <d v="2024-11-05T00:00:00"/>
    <x v="0"/>
    <d v="2024-11-05T00:00:00"/>
    <d v="2024-11-09T00:00:00"/>
    <d v="2024-11-16T00:00:00"/>
    <d v="2024-11-23T00:00:00"/>
    <x v="0"/>
    <x v="0"/>
    <n v="6768"/>
  </r>
  <r>
    <n v="94027961"/>
    <s v="DNI"/>
    <s v="CASTILLO RAMOS, EMAPHER KETZALI"/>
    <s v="F"/>
    <d v="2024-11-01T00:00:00"/>
    <x v="10"/>
    <x v="1"/>
    <s v="HOSPITAL II LIMA NORTE CALLAO LUIS NEGREIROS VEGA ESSALUD"/>
    <m/>
    <x v="1"/>
    <n v="39"/>
    <n v="3660"/>
    <n v="47731362"/>
    <n v="912694293"/>
    <n v="7948"/>
    <s v="NO"/>
    <x v="12"/>
    <x v="4"/>
    <m/>
    <x v="1"/>
    <m/>
    <x v="1"/>
    <m/>
    <x v="1"/>
    <m/>
    <m/>
    <m/>
    <m/>
    <x v="1"/>
    <x v="1"/>
    <m/>
  </r>
  <r>
    <n v="94028141"/>
    <s v="DNI"/>
    <s v="AGUIRRE CARDOZA, JHAYLEN AKARI"/>
    <s v="M"/>
    <d v="2024-11-01T00:00:00"/>
    <x v="10"/>
    <x v="1"/>
    <s v="HOSPITAL DE VENTANILLA"/>
    <s v="301 C.S.M.I. PACHACUTEC PERU - COREA"/>
    <x v="0"/>
    <n v="39"/>
    <n v="3155"/>
    <n v="72807165"/>
    <n v="935845949"/>
    <n v="7314"/>
    <s v="NO"/>
    <x v="11"/>
    <x v="3"/>
    <d v="2024-11-01T00:00:00"/>
    <x v="0"/>
    <d v="2024-11-01T00:00:00"/>
    <x v="0"/>
    <d v="2024-11-04T00:00:00"/>
    <x v="0"/>
    <d v="2024-11-04T00:00:00"/>
    <d v="2024-11-08T00:00:00"/>
    <d v="2024-11-15T00:00:00"/>
    <d v="2024-11-22T00:00:00"/>
    <x v="0"/>
    <x v="0"/>
    <n v="7314"/>
  </r>
  <r>
    <n v="94028074"/>
    <s v="DNI"/>
    <s v="ELESCANO ESQUECHE, DAFNIS GENNEVIF"/>
    <s v="F"/>
    <d v="2024-11-01T00:00:00"/>
    <x v="10"/>
    <x v="5"/>
    <s v="PUESTO DE SALUD MI PERU"/>
    <s v="312 P.S. MI PERU"/>
    <x v="0"/>
    <n v="40"/>
    <n v="3470"/>
    <n v="71656384"/>
    <n v="922388052"/>
    <n v="6260"/>
    <s v="NO"/>
    <x v="7"/>
    <x v="3"/>
    <d v="2024-11-02T00:00:00"/>
    <x v="0"/>
    <d v="2024-11-02T00:00:00"/>
    <x v="0"/>
    <d v="2024-11-04T00:00:00"/>
    <x v="0"/>
    <d v="2024-11-04T00:00:00"/>
    <d v="2024-11-08T00:00:00"/>
    <d v="2024-11-15T00:00:00"/>
    <d v="2024-11-22T00:00:00"/>
    <x v="0"/>
    <x v="0"/>
    <n v="6260"/>
  </r>
  <r>
    <n v="94028040"/>
    <s v="DNI"/>
    <s v="NAVARRO RAMIREZ, GENY MICAELA"/>
    <s v="F"/>
    <d v="2024-11-01T00:00:00"/>
    <x v="10"/>
    <x v="1"/>
    <s v="HOSPITAL DE VENTANILLA"/>
    <s v="311 C.S. LUIS FELIPE DE LAS CASAS"/>
    <x v="0"/>
    <n v="39"/>
    <n v="3735"/>
    <n v="74698353"/>
    <n v="922446809"/>
    <n v="6261"/>
    <s v="NO"/>
    <x v="32"/>
    <x v="3"/>
    <d v="2024-11-01T00:00:00"/>
    <x v="0"/>
    <d v="2024-11-01T00:00:00"/>
    <x v="0"/>
    <d v="2024-11-04T00:00:00"/>
    <x v="0"/>
    <d v="2024-11-04T00:00:00"/>
    <d v="2024-11-08T00:00:00"/>
    <d v="2024-11-15T00:00:00"/>
    <d v="2024-11-22T00:00:00"/>
    <x v="0"/>
    <x v="0"/>
    <n v="6261"/>
  </r>
  <r>
    <n v="94028336"/>
    <s v="CNV"/>
    <s v=" ACHACHAGUA, "/>
    <s v="M"/>
    <d v="2024-11-01T00:00:00"/>
    <x v="10"/>
    <x v="1"/>
    <s v="HOSPITAL DE VENTANILLA"/>
    <m/>
    <x v="0"/>
    <n v="40"/>
    <n v="3370"/>
    <n v="48497174"/>
    <n v="930693275"/>
    <n v="6266"/>
    <s v="NO"/>
    <x v="22"/>
    <x v="1"/>
    <d v="2024-11-01T00:00:00"/>
    <x v="0"/>
    <d v="2024-11-01T00:00:00"/>
    <x v="0"/>
    <d v="2024-11-04T00:00:00"/>
    <x v="0"/>
    <d v="2024-11-04T00:00:00"/>
    <d v="2024-11-08T00:00:00"/>
    <d v="2024-11-15T00:00:00"/>
    <d v="2024-11-22T00:00:00"/>
    <x v="0"/>
    <x v="0"/>
    <m/>
  </r>
  <r>
    <n v="94027902"/>
    <s v="DNI"/>
    <s v="IPARRAGUIRRE CASTILLO, ARLETH SOFIA"/>
    <s v="F"/>
    <d v="2024-11-01T00:00:00"/>
    <x v="10"/>
    <x v="0"/>
    <s v="ALBERTO LEONARDO BARTON THOMPSON"/>
    <m/>
    <x v="1"/>
    <n v="38"/>
    <n v="3820"/>
    <n v="41065374"/>
    <n v="986142528"/>
    <n v="18306"/>
    <s v="NO"/>
    <x v="50"/>
    <x v="1"/>
    <d v="2024-11-01T00:00:00"/>
    <x v="0"/>
    <d v="2024-11-01T00:00:00"/>
    <x v="0"/>
    <m/>
    <x v="1"/>
    <m/>
    <m/>
    <m/>
    <m/>
    <x v="1"/>
    <x v="1"/>
    <m/>
  </r>
  <r>
    <n v="94028664"/>
    <s v="CNV"/>
    <s v=" VALENCIA, "/>
    <s v="M"/>
    <d v="2024-11-01T00:00:00"/>
    <x v="10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8168"/>
    <s v="DNI"/>
    <s v="HUAYANCA LAGOS, EMILY VITTORIA"/>
    <s v="F"/>
    <d v="2024-11-01T00:00:00"/>
    <x v="10"/>
    <x v="0"/>
    <s v="ALBERTO LEONARDO BARTON THOMPSON"/>
    <m/>
    <x v="1"/>
    <n v="39"/>
    <n v="3415"/>
    <n v="45387273"/>
    <n v="981123640"/>
    <n v="18306"/>
    <s v="NO"/>
    <x v="50"/>
    <x v="1"/>
    <d v="2024-11-01T00:00:00"/>
    <x v="0"/>
    <d v="2024-11-01T00:00:00"/>
    <x v="0"/>
    <m/>
    <x v="1"/>
    <m/>
    <m/>
    <m/>
    <m/>
    <x v="1"/>
    <x v="1"/>
    <m/>
  </r>
  <r>
    <n v="94028662"/>
    <s v="CNV"/>
    <s v=" RUBIO, "/>
    <s v="M"/>
    <d v="2024-11-01T00:00:00"/>
    <x v="10"/>
    <x v="4"/>
    <s v="ALBERTO LEONARDO BARTON THOMPSON"/>
    <m/>
    <x v="1"/>
    <n v="39"/>
    <n v="3560"/>
    <n v="73101048"/>
    <n v="934662423"/>
    <n v="18306"/>
    <s v="NO"/>
    <x v="50"/>
    <x v="1"/>
    <d v="2024-11-01T00:00:00"/>
    <x v="0"/>
    <d v="2024-11-01T00:00:00"/>
    <x v="0"/>
    <m/>
    <x v="1"/>
    <m/>
    <m/>
    <m/>
    <m/>
    <x v="1"/>
    <x v="1"/>
    <m/>
  </r>
  <r>
    <n v="94028880"/>
    <s v="CNV"/>
    <s v=" HERBAY, "/>
    <s v="F"/>
    <d v="2024-11-01T00:00:00"/>
    <x v="10"/>
    <x v="1"/>
    <s v="CLINICA JESUS DEL NORTE"/>
    <m/>
    <x v="1"/>
    <m/>
    <m/>
    <m/>
    <m/>
    <m/>
    <s v="NO"/>
    <x v="49"/>
    <x v="1"/>
    <m/>
    <x v="1"/>
    <m/>
    <x v="1"/>
    <m/>
    <x v="1"/>
    <m/>
    <m/>
    <m/>
    <m/>
    <x v="1"/>
    <x v="1"/>
    <m/>
  </r>
  <r>
    <n v="94028548"/>
    <s v="DNI"/>
    <s v="FELIPE PONCE, ALAIA KAILANI"/>
    <s v="F"/>
    <d v="2024-11-02T00:00:00"/>
    <x v="11"/>
    <x v="0"/>
    <s v="HOSPITAL SAN JOSE"/>
    <s v="204 C.S. SESQUICENTENARIO"/>
    <x v="0"/>
    <n v="40"/>
    <n v="3415"/>
    <n v="77200631"/>
    <n v="956039402"/>
    <n v="6239"/>
    <s v="NO"/>
    <x v="2"/>
    <x v="2"/>
    <d v="2024-11-02T00:00:00"/>
    <x v="0"/>
    <d v="2024-11-02T00:00:00"/>
    <x v="0"/>
    <d v="2024-11-05T00:00:00"/>
    <x v="0"/>
    <d v="2024-11-05T00:00:00"/>
    <d v="2024-11-09T00:00:00"/>
    <d v="2024-11-16T00:00:00"/>
    <d v="2024-11-23T00:00:00"/>
    <x v="0"/>
    <x v="0"/>
    <n v="6239"/>
  </r>
  <r>
    <n v="94028573"/>
    <s v="CNV"/>
    <s v=" MICHUY, "/>
    <s v="F"/>
    <d v="2024-11-02T00:00:00"/>
    <x v="11"/>
    <x v="0"/>
    <s v="NAC. DANIEL A. CARRION"/>
    <m/>
    <x v="0"/>
    <n v="38"/>
    <n v="3285"/>
    <n v="70881657"/>
    <n v="929946373"/>
    <n v="6241"/>
    <s v="NO"/>
    <x v="1"/>
    <x v="1"/>
    <d v="2024-11-02T00:00:00"/>
    <x v="0"/>
    <d v="2024-11-02T00:00:00"/>
    <x v="0"/>
    <d v="2024-11-07T00:00:00"/>
    <x v="0"/>
    <d v="2024-11-05T00:00:00"/>
    <d v="2024-11-09T00:00:00"/>
    <d v="2024-11-16T00:00:00"/>
    <d v="2024-11-23T00:00:00"/>
    <x v="0"/>
    <x v="0"/>
    <m/>
  </r>
  <r>
    <n v="94028556"/>
    <s v="DNI"/>
    <s v="MESONES PEREZ, GHERALDINNE WIESLAWA"/>
    <s v="F"/>
    <d v="2024-11-02T00:00:00"/>
    <x v="11"/>
    <x v="0"/>
    <s v="HOSPITAL SAN JOSE"/>
    <s v="210 P.S. POLIGONO IV"/>
    <x v="0"/>
    <n v="40"/>
    <n v="3100"/>
    <n v="48311641"/>
    <n v="917886818"/>
    <n v="6248"/>
    <s v="NO"/>
    <x v="16"/>
    <x v="2"/>
    <d v="2024-11-02T00:00:00"/>
    <x v="0"/>
    <d v="2024-11-02T00:00:00"/>
    <x v="0"/>
    <d v="2024-11-05T00:00:00"/>
    <x v="0"/>
    <d v="2024-11-06T00:00:00"/>
    <d v="2024-11-09T00:00:00"/>
    <d v="2024-11-16T00:00:00"/>
    <d v="2024-11-23T00:00:00"/>
    <x v="0"/>
    <x v="0"/>
    <n v="6248"/>
  </r>
  <r>
    <n v="94028820"/>
    <s v="DNI"/>
    <s v="RAMIREZ GARCIA, AILANY SURELLA"/>
    <s v="F"/>
    <d v="2024-11-02T00:00:00"/>
    <x v="11"/>
    <x v="4"/>
    <s v="HOSPITAL SAN JOSE"/>
    <m/>
    <x v="0"/>
    <n v="38"/>
    <n v="3360"/>
    <n v="47062056"/>
    <n v="978860171"/>
    <n v="6252"/>
    <s v="NO"/>
    <x v="17"/>
    <x v="1"/>
    <d v="2024-11-03T00:00:00"/>
    <x v="0"/>
    <d v="2024-11-03T00:00:00"/>
    <x v="0"/>
    <d v="2024-11-07T00:00:00"/>
    <x v="0"/>
    <d v="2024-11-07T00:00:00"/>
    <d v="2024-11-13T00:00:00"/>
    <d v="2024-11-21T00:00:00"/>
    <m/>
    <x v="1"/>
    <x v="1"/>
    <m/>
  </r>
  <r>
    <n v="94028558"/>
    <s v="DNI"/>
    <s v="GONZALES TAIPE, JHAZIEL JOAO"/>
    <s v="M"/>
    <d v="2024-11-02T00:00:00"/>
    <x v="11"/>
    <x v="4"/>
    <s v="HOSPITAL SAN JOSE"/>
    <s v="214 C.S. CARMEN DE LA LEGUA"/>
    <x v="0"/>
    <n v="40"/>
    <n v="3090"/>
    <n v="47390614"/>
    <n v="948740730"/>
    <n v="6252"/>
    <s v="NO"/>
    <x v="6"/>
    <x v="2"/>
    <d v="2024-11-02T00:00:00"/>
    <x v="0"/>
    <d v="2024-11-02T00:00:00"/>
    <x v="0"/>
    <d v="2024-11-07T00:00:00"/>
    <x v="0"/>
    <d v="2024-11-05T00:00:00"/>
    <d v="2024-11-09T00:00:00"/>
    <d v="2024-11-16T00:00:00"/>
    <d v="2024-11-23T00:00:00"/>
    <x v="0"/>
    <x v="0"/>
    <n v="6252"/>
  </r>
  <r>
    <n v="94029355"/>
    <s v="DNI"/>
    <s v="WIESE VILELA, LUCCA"/>
    <s v="M"/>
    <d v="2024-11-02T00:00:00"/>
    <x v="11"/>
    <x v="1"/>
    <s v="HOSPITAL DE VENTANILLA"/>
    <s v="309 P.S. VENTANILLA ALTA"/>
    <x v="0"/>
    <n v="39"/>
    <n v="3435"/>
    <n v="76469263"/>
    <n v="926905613"/>
    <n v="6255"/>
    <s v="NO"/>
    <x v="23"/>
    <x v="3"/>
    <d v="2024-11-02T00:00:00"/>
    <x v="0"/>
    <d v="2024-11-02T00:00:00"/>
    <x v="0"/>
    <d v="2024-11-05T00:00:00"/>
    <x v="0"/>
    <d v="2024-11-05T00:00:00"/>
    <d v="2024-11-09T00:00:00"/>
    <d v="2024-11-16T00:00:00"/>
    <m/>
    <x v="1"/>
    <x v="1"/>
    <n v="6255"/>
  </r>
  <r>
    <n v="94029133"/>
    <s v="DNI"/>
    <s v="FLORES REVELO, ZOE VALENTINA"/>
    <s v="F"/>
    <d v="2024-11-02T00:00:00"/>
    <x v="11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8931"/>
    <s v="DNI"/>
    <s v="DURAN LOPEZ, ZUNNY JHAZIELL DIEGO"/>
    <s v="M"/>
    <d v="2024-11-02T00:00:00"/>
    <x v="11"/>
    <x v="5"/>
    <s v="NAC. DANIEL A. CARRION"/>
    <s v="312 P.S. MI PERU"/>
    <x v="0"/>
    <n v="39"/>
    <n v="3850"/>
    <n v="70790252"/>
    <n v="993650136"/>
    <n v="6260"/>
    <s v="NO"/>
    <x v="7"/>
    <x v="3"/>
    <d v="2024-11-02T00:00:00"/>
    <x v="0"/>
    <d v="2024-11-02T00:00:00"/>
    <x v="0"/>
    <m/>
    <x v="1"/>
    <d v="2024-11-05T00:00:00"/>
    <d v="2024-11-09T00:00:00"/>
    <d v="2024-11-16T00:00:00"/>
    <d v="2024-11-23T00:00:00"/>
    <x v="0"/>
    <x v="1"/>
    <n v="6260"/>
  </r>
  <r>
    <n v="94028916"/>
    <s v="DNI"/>
    <s v="IBERICO ROMAN, DARIEL DALESSANDRO"/>
    <s v="M"/>
    <d v="2024-11-02T00:00:00"/>
    <x v="11"/>
    <x v="5"/>
    <s v="HOSPITAL SAN JOSE"/>
    <s v="312 P.S. MI PERU"/>
    <x v="0"/>
    <n v="38"/>
    <n v="3870"/>
    <n v="70055137"/>
    <n v="910734540"/>
    <n v="6260"/>
    <s v="NO"/>
    <x v="7"/>
    <x v="3"/>
    <d v="2024-11-03T00:00:00"/>
    <x v="0"/>
    <d v="2024-11-03T00:00:00"/>
    <x v="0"/>
    <d v="2024-11-07T00:00:00"/>
    <x v="0"/>
    <d v="2024-11-05T00:00:00"/>
    <d v="2024-11-09T00:00:00"/>
    <d v="2024-11-16T00:00:00"/>
    <d v="2024-11-23T00:00:00"/>
    <x v="0"/>
    <x v="0"/>
    <n v="6260"/>
  </r>
  <r>
    <n v="94029302"/>
    <s v="DNI"/>
    <s v="HUAMAN SALVATIERRA, ANTHONELLA NASYA"/>
    <s v="F"/>
    <d v="2024-11-02T00:00:00"/>
    <x v="11"/>
    <x v="5"/>
    <s v="NAC. DANIEL A. CARRION"/>
    <s v="312 P.S. MI PERU"/>
    <x v="0"/>
    <n v="38"/>
    <n v="3833"/>
    <n v="72673120"/>
    <n v="906204374"/>
    <n v="6260"/>
    <s v="NO"/>
    <x v="7"/>
    <x v="3"/>
    <d v="2024-11-03T00:00:00"/>
    <x v="0"/>
    <d v="2024-11-03T00:00:00"/>
    <x v="0"/>
    <d v="2024-11-05T00:00:00"/>
    <x v="0"/>
    <d v="2024-11-05T00:00:00"/>
    <d v="2024-11-09T00:00:00"/>
    <d v="2024-11-16T00:00:00"/>
    <d v="2024-11-23T00:00:00"/>
    <x v="0"/>
    <x v="0"/>
    <n v="6260"/>
  </r>
  <r>
    <n v="94029076"/>
    <s v="DNI"/>
    <s v="RENGIFO RIOS, AITANA SOLANSH"/>
    <s v="F"/>
    <d v="2024-11-02T00:00:00"/>
    <x v="11"/>
    <x v="5"/>
    <s v="HOSPITAL DE VENTANILLA"/>
    <s v="312 P.S. MI PERU"/>
    <x v="0"/>
    <n v="37"/>
    <n v="3115"/>
    <n v="63100635"/>
    <n v="948795782"/>
    <n v="6260"/>
    <s v="NO"/>
    <x v="7"/>
    <x v="3"/>
    <m/>
    <x v="1"/>
    <m/>
    <x v="1"/>
    <d v="2024-11-08T00:00:00"/>
    <x v="0"/>
    <d v="2024-11-05T00:00:00"/>
    <d v="2024-11-09T00:00:00"/>
    <d v="2024-11-16T00:00:00"/>
    <d v="2024-11-23T00:00:00"/>
    <x v="0"/>
    <x v="1"/>
    <n v="6260"/>
  </r>
  <r>
    <n v="94029236"/>
    <s v="DNI"/>
    <s v="MERINO AGUILAR, ALESSIO VALENTINO"/>
    <s v="M"/>
    <d v="2024-11-02T00:00:00"/>
    <x v="11"/>
    <x v="5"/>
    <s v="HOSPITAL DE VENTANILLA"/>
    <s v="312 P.S. MI PERU"/>
    <x v="0"/>
    <n v="39"/>
    <n v="3205"/>
    <n v="73614062"/>
    <n v="987156480"/>
    <n v="6260"/>
    <s v="NO"/>
    <x v="7"/>
    <x v="3"/>
    <m/>
    <x v="1"/>
    <m/>
    <x v="1"/>
    <d v="2024-11-05T00:00:00"/>
    <x v="0"/>
    <d v="2024-11-05T00:00:00"/>
    <d v="2024-11-09T00:00:00"/>
    <d v="2024-11-16T00:00:00"/>
    <d v="2024-11-23T00:00:00"/>
    <x v="0"/>
    <x v="1"/>
    <n v="6260"/>
  </r>
  <r>
    <n v="94029106"/>
    <s v="CNV"/>
    <s v=" LANCHA, "/>
    <s v="M"/>
    <d v="2024-11-02T00:00:00"/>
    <x v="11"/>
    <x v="1"/>
    <s v="PUESTO DE SALUD MI PERU"/>
    <m/>
    <x v="0"/>
    <n v="37"/>
    <n v="3690"/>
    <n v="47470445"/>
    <n v="948603400"/>
    <n v="6260"/>
    <s v="NO"/>
    <x v="7"/>
    <x v="3"/>
    <d v="2024-11-02T00:00:00"/>
    <x v="0"/>
    <d v="2024-11-02T00:00:00"/>
    <x v="0"/>
    <m/>
    <x v="1"/>
    <d v="2024-11-05T00:00:00"/>
    <d v="2024-11-09T00:00:00"/>
    <d v="2024-11-16T00:00:00"/>
    <d v="2024-11-23T00:00:00"/>
    <x v="0"/>
    <x v="1"/>
    <m/>
  </r>
  <r>
    <n v="94029055"/>
    <s v="DNI"/>
    <s v="SALAZAR CAMACHO, SOPHIA CATALEYA"/>
    <s v="F"/>
    <d v="2024-11-02T00:00:00"/>
    <x v="11"/>
    <x v="5"/>
    <s v="HOSPITAL SAN JOSE"/>
    <s v="109 C.S. JOSE OLAYA"/>
    <x v="0"/>
    <n v="40"/>
    <n v="3685"/>
    <n v="70911650"/>
    <n v="938510893"/>
    <n v="6221"/>
    <s v="NO"/>
    <x v="15"/>
    <x v="0"/>
    <d v="2024-11-03T00:00:00"/>
    <x v="0"/>
    <d v="2024-11-03T00:00:00"/>
    <x v="0"/>
    <d v="2024-11-08T00:00:00"/>
    <x v="0"/>
    <d v="2024-11-05T00:00:00"/>
    <d v="2024-11-09T00:00:00"/>
    <d v="2024-11-16T00:00:00"/>
    <d v="2024-11-23T00:00:00"/>
    <x v="0"/>
    <x v="0"/>
    <n v="25474"/>
  </r>
  <r>
    <n v="94028536"/>
    <s v="DNI"/>
    <s v="CHINCHAY GONZALES, KENDRA SILVIA"/>
    <s v="F"/>
    <d v="2024-11-02T00:00:00"/>
    <x v="11"/>
    <x v="0"/>
    <s v="NAC. DANIEL A. CARRION"/>
    <s v="102 C.S. ALBERTO BARTON"/>
    <x v="0"/>
    <n v="38"/>
    <n v="2770"/>
    <n v="45024858"/>
    <n v="929458822"/>
    <n v="6221"/>
    <s v="NO"/>
    <x v="0"/>
    <x v="0"/>
    <d v="2024-11-02T00:00:00"/>
    <x v="0"/>
    <d v="2024-11-02T00:00:00"/>
    <x v="0"/>
    <d v="2024-11-07T00:00:00"/>
    <x v="0"/>
    <d v="2024-11-05T00:00:00"/>
    <d v="2024-11-09T00:00:00"/>
    <d v="2024-11-16T00:00:00"/>
    <d v="2024-11-23T00:00:00"/>
    <x v="0"/>
    <x v="0"/>
    <n v="6221"/>
  </r>
  <r>
    <n v="94029086"/>
    <s v="DNI"/>
    <s v="LAREZ CASTRO, MIA ESPERANZA"/>
    <s v="F"/>
    <d v="2024-11-02T00:00:00"/>
    <x v="11"/>
    <x v="0"/>
    <s v="NAC. DANIEL A. CARRION"/>
    <s v="102 C.S. ALBERTO BARTON"/>
    <x v="0"/>
    <n v="39"/>
    <n v="3155"/>
    <n v="75164152"/>
    <n v="970523364"/>
    <n v="6221"/>
    <s v="NO"/>
    <x v="0"/>
    <x v="0"/>
    <d v="2024-11-02T00:00:00"/>
    <x v="0"/>
    <d v="2024-11-02T00:00:00"/>
    <x v="0"/>
    <d v="2024-11-05T00:00:00"/>
    <x v="0"/>
    <d v="2024-11-05T00:00:00"/>
    <d v="2024-11-09T00:00:00"/>
    <d v="2024-11-16T00:00:00"/>
    <d v="2024-11-23T00:00:00"/>
    <x v="0"/>
    <x v="0"/>
    <n v="6221"/>
  </r>
  <r>
    <n v="94028581"/>
    <s v="DNI"/>
    <s v="CABALLERO HUAMAN, LUCERO REGINA"/>
    <s v="F"/>
    <d v="2024-11-02T00:00:00"/>
    <x v="11"/>
    <x v="0"/>
    <s v="NAC. DANIEL A. CARRION"/>
    <s v="108 P.S. JOSE BOTERIN"/>
    <x v="0"/>
    <n v="38"/>
    <n v="3230"/>
    <n v="44767829"/>
    <n v="962746586"/>
    <n v="6224"/>
    <s v="NO"/>
    <x v="51"/>
    <x v="0"/>
    <d v="2024-11-02T00:00:00"/>
    <x v="0"/>
    <d v="2024-11-02T00:00:00"/>
    <x v="0"/>
    <d v="2024-11-05T00:00:00"/>
    <x v="0"/>
    <d v="2024-11-05T00:00:00"/>
    <d v="2024-11-09T00:00:00"/>
    <d v="2024-11-16T00:00:00"/>
    <d v="2024-11-23T00:00:00"/>
    <x v="0"/>
    <x v="0"/>
    <n v="6224"/>
  </r>
  <r>
    <n v="94029364"/>
    <s v="CNV"/>
    <s v=" LEONARDO, "/>
    <s v="F"/>
    <d v="2024-11-02T00:00:00"/>
    <x v="11"/>
    <x v="0"/>
    <s v="ALBERTO LEONARDO BARTON THOMPSON"/>
    <m/>
    <x v="1"/>
    <n v="39"/>
    <n v="3350"/>
    <n v="44719489"/>
    <n v="989736087"/>
    <n v="18306"/>
    <s v="NO"/>
    <x v="50"/>
    <x v="1"/>
    <d v="2024-11-02T00:00:00"/>
    <x v="0"/>
    <d v="2024-11-02T00:00:00"/>
    <x v="0"/>
    <m/>
    <x v="1"/>
    <m/>
    <m/>
    <m/>
    <m/>
    <x v="1"/>
    <x v="1"/>
    <m/>
  </r>
  <r>
    <n v="94029168"/>
    <s v="CNV"/>
    <s v=" APEÑA, "/>
    <s v="F"/>
    <d v="2024-11-02T00:00:00"/>
    <x v="11"/>
    <x v="0"/>
    <n v="23151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8888"/>
    <s v="DNI"/>
    <s v="PAZ DE LA VEGA GUTIERREZ, ALESSIA AITANNA"/>
    <s v="F"/>
    <d v="2024-11-02T00:00:00"/>
    <x v="11"/>
    <x v="0"/>
    <s v="ESSALUD - HOSPITAL I JORGE VOTO BERNALES CORPANCH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9264"/>
    <s v="DNI"/>
    <s v="SERRANO RAMIREZ, JULIO VALENTINO EVAN"/>
    <s v="M"/>
    <d v="2024-11-02T00:00:00"/>
    <x v="11"/>
    <x v="0"/>
    <s v="NAC. DANIEL A. CARRION"/>
    <s v="109 C.S. JOSE OLAYA"/>
    <x v="0"/>
    <n v="39"/>
    <n v="4135"/>
    <n v="47642236"/>
    <n v="969314923"/>
    <n v="25474"/>
    <s v="NO"/>
    <x v="15"/>
    <x v="0"/>
    <d v="2024-11-02T00:00:00"/>
    <x v="0"/>
    <d v="2024-11-02T00:00:00"/>
    <x v="0"/>
    <d v="2024-11-05T00:00:00"/>
    <x v="0"/>
    <d v="2024-11-05T00:00:00"/>
    <d v="2024-11-09T00:00:00"/>
    <d v="2024-11-16T00:00:00"/>
    <d v="2024-11-23T00:00:00"/>
    <x v="0"/>
    <x v="0"/>
    <n v="25474"/>
  </r>
  <r>
    <n v="94029512"/>
    <s v="DNI"/>
    <s v="AGUILAR ESCOBAR, LEYLANI XIANNA ESTELA"/>
    <s v="F"/>
    <d v="2024-11-02T00:00:00"/>
    <x v="11"/>
    <x v="0"/>
    <s v="CLINICA AVIVA SEDE MENDIOLA"/>
    <s v="207 P.S. EL ALAMO"/>
    <x v="0"/>
    <m/>
    <m/>
    <m/>
    <m/>
    <m/>
    <s v="NO"/>
    <x v="4"/>
    <x v="2"/>
    <m/>
    <x v="1"/>
    <m/>
    <x v="1"/>
    <m/>
    <x v="1"/>
    <m/>
    <m/>
    <m/>
    <m/>
    <x v="1"/>
    <x v="1"/>
    <n v="6246"/>
  </r>
  <r>
    <n v="94029468"/>
    <s v="DNI"/>
    <s v="RODRIGUEZ OCHOA, NOEL VICENTE"/>
    <s v="M"/>
    <d v="2024-11-02T00:00:00"/>
    <x v="11"/>
    <x v="4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8851"/>
    <s v="DNI"/>
    <s v="SAAVEDRA HERNANDEZ, TRIANA CATALEYA"/>
    <s v="F"/>
    <d v="2024-11-02T00:00:00"/>
    <x v="11"/>
    <x v="2"/>
    <s v="ALBERTO LEONARDO BARTON THOMPSON"/>
    <s v="211 C.S.M.I. BELLAVISTA PERU - COREA"/>
    <x v="1"/>
    <n v="39"/>
    <n v="3480"/>
    <n v="73196549"/>
    <n v="976832663"/>
    <n v="10964"/>
    <s v="NO"/>
    <x v="14"/>
    <x v="2"/>
    <d v="2024-11-02T00:00:00"/>
    <x v="0"/>
    <d v="2024-11-02T00:00:00"/>
    <x v="0"/>
    <m/>
    <x v="1"/>
    <m/>
    <m/>
    <m/>
    <m/>
    <x v="1"/>
    <x v="1"/>
    <n v="6249"/>
  </r>
  <r>
    <n v="94028682"/>
    <s v="DNI"/>
    <s v="VILELA PALACIOS, THEO MAXIMUS SALVATORE"/>
    <s v="M"/>
    <d v="2024-11-02T00:00:00"/>
    <x v="11"/>
    <x v="3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8965"/>
    <s v="DNI"/>
    <s v="LAVADO LINARES, THEO BENJAMIN"/>
    <s v="M"/>
    <d v="2024-11-02T00:00:00"/>
    <x v="11"/>
    <x v="3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8525"/>
    <s v="CNV"/>
    <s v=" NOLORBE, "/>
    <s v="M"/>
    <d v="2024-11-02T00:00:00"/>
    <x v="11"/>
    <x v="1"/>
    <s v="HOSPITAL DE VENTANILLA"/>
    <m/>
    <x v="0"/>
    <n v="38"/>
    <n v="3750"/>
    <n v="46527042"/>
    <n v="980829424"/>
    <n v="6266"/>
    <s v="NO"/>
    <x v="22"/>
    <x v="1"/>
    <d v="2024-11-02T00:00:00"/>
    <x v="0"/>
    <d v="2024-11-02T00:00:00"/>
    <x v="0"/>
    <d v="2024-11-08T00:00:00"/>
    <x v="0"/>
    <d v="2024-11-05T00:00:00"/>
    <d v="2024-11-09T00:00:00"/>
    <d v="2024-11-16T00:00:00"/>
    <d v="2024-11-24T00:00:00"/>
    <x v="0"/>
    <x v="0"/>
    <m/>
  </r>
  <r>
    <n v="94028993"/>
    <s v="DNI"/>
    <s v="ESPINOZA CONTRERAS, LAHIAM EYTHAN"/>
    <s v="M"/>
    <d v="2024-11-02T00:00:00"/>
    <x v="11"/>
    <x v="1"/>
    <s v="HOSPITAL DE VENTANILLA"/>
    <s v="302 C.S. 03 DE FEBRERO"/>
    <x v="0"/>
    <n v="39"/>
    <n v="3430"/>
    <n v="47774788"/>
    <n v="935397790"/>
    <n v="6266"/>
    <s v="NO"/>
    <x v="9"/>
    <x v="3"/>
    <m/>
    <x v="1"/>
    <m/>
    <x v="1"/>
    <d v="2024-11-05T00:00:00"/>
    <x v="0"/>
    <d v="2024-11-05T00:00:00"/>
    <d v="2024-11-09T00:00:00"/>
    <d v="2024-11-16T00:00:00"/>
    <d v="2024-11-23T00:00:00"/>
    <x v="0"/>
    <x v="1"/>
    <n v="6266"/>
  </r>
  <r>
    <n v="94028961"/>
    <s v="CNV"/>
    <s v=" DURAN, "/>
    <s v="M"/>
    <d v="2024-11-02T00:00:00"/>
    <x v="11"/>
    <x v="1"/>
    <s v="MATERNO INFANTIL PACHACUTEC  PERU-COREA"/>
    <m/>
    <x v="0"/>
    <n v="39"/>
    <n v="3100"/>
    <n v="75432872"/>
    <n v="962137662"/>
    <n v="6266"/>
    <s v="NO"/>
    <x v="22"/>
    <x v="1"/>
    <d v="2024-11-02T00:00:00"/>
    <x v="0"/>
    <d v="2024-11-02T00:00:00"/>
    <x v="0"/>
    <d v="2024-11-06T00:00:00"/>
    <x v="0"/>
    <d v="2024-11-05T00:00:00"/>
    <d v="2024-11-09T00:00:00"/>
    <d v="2024-11-16T00:00:00"/>
    <d v="2024-11-23T00:00:00"/>
    <x v="0"/>
    <x v="0"/>
    <m/>
  </r>
  <r>
    <n v="94029971"/>
    <s v="CNV"/>
    <s v=" SALAS, "/>
    <s v="M"/>
    <d v="2024-11-03T00:00:00"/>
    <x v="11"/>
    <x v="1"/>
    <s v="HOSPITAL SAN JOSE"/>
    <m/>
    <x v="0"/>
    <n v="39"/>
    <n v="3060"/>
    <n v="70620062"/>
    <n v="921890408"/>
    <n v="6267"/>
    <s v="NO"/>
    <x v="17"/>
    <x v="1"/>
    <d v="2024-11-04T00:00:00"/>
    <x v="0"/>
    <d v="2024-11-04T00:00:00"/>
    <x v="0"/>
    <d v="2024-11-07T00:00:00"/>
    <x v="0"/>
    <d v="2024-11-06T00:00:00"/>
    <d v="2024-11-10T00:00:00"/>
    <d v="2024-11-17T00:00:00"/>
    <d v="2024-11-24T00:00:00"/>
    <x v="0"/>
    <x v="0"/>
    <m/>
  </r>
  <r>
    <n v="94029654"/>
    <s v="CNV"/>
    <s v=" GONZALES, "/>
    <s v="M"/>
    <d v="2024-11-03T00:00:00"/>
    <x v="11"/>
    <x v="1"/>
    <s v="SAN FRANCISC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9982"/>
    <s v="CNV"/>
    <s v=" LUPU, "/>
    <s v="M"/>
    <d v="2024-11-03T00:00:00"/>
    <x v="11"/>
    <x v="0"/>
    <s v="HOSPITAL SAN JOSE"/>
    <m/>
    <x v="0"/>
    <n v="38"/>
    <n v="3715"/>
    <n v="74698184"/>
    <n v="906427110"/>
    <n v="6768"/>
    <s v="NO"/>
    <x v="17"/>
    <x v="1"/>
    <d v="2024-11-04T00:00:00"/>
    <x v="0"/>
    <d v="2024-11-04T00:00:00"/>
    <x v="0"/>
    <d v="2024-11-08T00:00:00"/>
    <x v="0"/>
    <d v="2024-11-06T00:00:00"/>
    <d v="2024-11-11T00:00:00"/>
    <d v="2024-11-19T00:00:00"/>
    <m/>
    <x v="1"/>
    <x v="1"/>
    <m/>
  </r>
  <r>
    <n v="94031805"/>
    <s v="DNI"/>
    <s v="TOLEDO MENGONI, NELLYLUZ ANTONIA"/>
    <s v="F"/>
    <d v="2024-11-03T00:00:00"/>
    <x v="11"/>
    <x v="1"/>
    <s v="CLINICA MONTELUZ"/>
    <s v="304 P.S. CIUDAD PACHACUTEC"/>
    <x v="0"/>
    <m/>
    <m/>
    <m/>
    <m/>
    <m/>
    <s v="NO"/>
    <x v="10"/>
    <x v="3"/>
    <m/>
    <x v="1"/>
    <m/>
    <x v="1"/>
    <m/>
    <x v="1"/>
    <d v="2024-11-06T00:00:00"/>
    <d v="2024-11-10T00:00:00"/>
    <d v="2024-11-17T00:00:00"/>
    <d v="2024-11-24T00:00:00"/>
    <x v="0"/>
    <x v="1"/>
    <n v="6267"/>
  </r>
  <r>
    <n v="94029842"/>
    <s v="CNV"/>
    <s v=" IBAÑEZ, "/>
    <s v="M"/>
    <d v="2024-11-03T00:00:00"/>
    <x v="11"/>
    <x v="2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29644"/>
    <s v="DNI"/>
    <s v="CACERES BERMEJO, ANYA REINA MATILDE"/>
    <s v="F"/>
    <d v="2024-11-03T00:00:00"/>
    <x v="11"/>
    <x v="0"/>
    <s v="ASOCIACION CIVIL NUESTRA SEÑORA DEL SAGRADO CORAZON"/>
    <s v="209 C.S. PLAYA RIMAC"/>
    <x v="1"/>
    <m/>
    <m/>
    <m/>
    <m/>
    <m/>
    <s v="NO"/>
    <x v="41"/>
    <x v="2"/>
    <m/>
    <x v="1"/>
    <m/>
    <x v="1"/>
    <m/>
    <x v="1"/>
    <m/>
    <m/>
    <m/>
    <m/>
    <x v="1"/>
    <x v="1"/>
    <n v="6242"/>
  </r>
  <r>
    <n v="94029586"/>
    <s v="CNV"/>
    <s v=" RIVERA, "/>
    <s v="F"/>
    <d v="2024-11-03T00:00:00"/>
    <x v="11"/>
    <x v="1"/>
    <s v="HOSPITAL II LIMA NORTE CALLAO LUIS NEGREIROS VEGA ESSALUD"/>
    <m/>
    <x v="1"/>
    <n v="38"/>
    <n v="3120"/>
    <n v="76522470"/>
    <n v="994941437"/>
    <n v="8146"/>
    <s v="NO"/>
    <x v="12"/>
    <x v="4"/>
    <m/>
    <x v="1"/>
    <m/>
    <x v="1"/>
    <m/>
    <x v="1"/>
    <m/>
    <m/>
    <m/>
    <m/>
    <x v="1"/>
    <x v="1"/>
    <m/>
  </r>
  <r>
    <n v="94033567"/>
    <s v="CNV"/>
    <s v=" CONDORI, "/>
    <s v="M"/>
    <d v="2024-11-03T00:00:00"/>
    <x v="11"/>
    <x v="1"/>
    <s v="HOSPITAL II LIMA NORTE CALLAO LUIS NEGREIROS VEGA ESSALUD"/>
    <m/>
    <x v="1"/>
    <n v="40"/>
    <n v="4060"/>
    <n v="75451592"/>
    <n v="968471700"/>
    <n v="8146"/>
    <s v="NO"/>
    <x v="12"/>
    <x v="4"/>
    <m/>
    <x v="1"/>
    <m/>
    <x v="1"/>
    <m/>
    <x v="1"/>
    <m/>
    <m/>
    <m/>
    <m/>
    <x v="1"/>
    <x v="1"/>
    <m/>
  </r>
  <r>
    <n v="94030091"/>
    <s v="CNV"/>
    <s v=" REYES, "/>
    <s v="F"/>
    <d v="2024-11-03T00:00:00"/>
    <x v="11"/>
    <x v="1"/>
    <s v="HOSPITAL II LIMA NORTE CALLAO LUIS NEGREIROS VEGA ESSALUD"/>
    <m/>
    <x v="1"/>
    <n v="40"/>
    <n v="3160"/>
    <n v="70637908"/>
    <n v="929518998"/>
    <n v="8146"/>
    <s v="NO"/>
    <x v="21"/>
    <x v="3"/>
    <m/>
    <x v="1"/>
    <m/>
    <x v="1"/>
    <m/>
    <x v="1"/>
    <d v="2024-11-06T00:00:00"/>
    <d v="2024-11-13T00:00:00"/>
    <d v="2024-11-20T00:00:00"/>
    <d v="2024-11-27T00:00:00"/>
    <x v="0"/>
    <x v="1"/>
    <m/>
  </r>
  <r>
    <n v="94029498"/>
    <s v="DNI"/>
    <s v="SIESQUEN BARDALES, LEYDER KENDRIK"/>
    <s v="M"/>
    <d v="2024-11-03T00:00:00"/>
    <x v="11"/>
    <x v="1"/>
    <s v="HOSPITAL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9615"/>
    <s v="DNI"/>
    <s v="LOAYZA GOMEZ, GLORIA ANA"/>
    <s v="F"/>
    <d v="2024-11-03T00:00:00"/>
    <x v="11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29765"/>
    <s v="CNV"/>
    <s v=" JIMENEZ, "/>
    <s v="F"/>
    <d v="2024-11-03T00:00:00"/>
    <x v="11"/>
    <x v="0"/>
    <s v="ALBERTO LEONARDO BARTON THOMPSON"/>
    <m/>
    <x v="1"/>
    <n v="39"/>
    <n v="2995"/>
    <n v="70657050"/>
    <n v="980939610"/>
    <n v="18306"/>
    <s v="NO"/>
    <x v="50"/>
    <x v="1"/>
    <d v="2024-11-03T00:00:00"/>
    <x v="0"/>
    <d v="2024-11-03T00:00:00"/>
    <x v="0"/>
    <m/>
    <x v="1"/>
    <m/>
    <m/>
    <m/>
    <m/>
    <x v="1"/>
    <x v="1"/>
    <m/>
  </r>
  <r>
    <n v="94029876"/>
    <s v="CNV"/>
    <s v=" PAMPA, "/>
    <s v="F"/>
    <d v="2024-11-03T00:00:00"/>
    <x v="11"/>
    <x v="0"/>
    <s v="ALBERTO LEONARDO BARTON THOMPSON"/>
    <m/>
    <x v="1"/>
    <n v="38"/>
    <n v="3660"/>
    <n v="73736171"/>
    <n v="980963788"/>
    <n v="18306"/>
    <s v="NO"/>
    <x v="3"/>
    <x v="2"/>
    <d v="2024-11-03T00:00:00"/>
    <x v="0"/>
    <d v="2024-11-03T00:00:00"/>
    <x v="0"/>
    <m/>
    <x v="1"/>
    <m/>
    <m/>
    <m/>
    <m/>
    <x v="1"/>
    <x v="1"/>
    <m/>
  </r>
  <r>
    <n v="94029754"/>
    <s v="CNV"/>
    <s v=" MINAYA, "/>
    <s v="F"/>
    <d v="2024-11-03T00:00:00"/>
    <x v="11"/>
    <x v="0"/>
    <s v="ALBERTO LEONARDO BARTON THOMPSON"/>
    <m/>
    <x v="1"/>
    <n v="40"/>
    <n v="3310"/>
    <n v="72449797"/>
    <n v="988825921"/>
    <n v="18306"/>
    <s v="NO"/>
    <x v="50"/>
    <x v="1"/>
    <d v="2024-11-03T00:00:00"/>
    <x v="0"/>
    <d v="2024-11-03T00:00:00"/>
    <x v="0"/>
    <m/>
    <x v="1"/>
    <m/>
    <m/>
    <m/>
    <m/>
    <x v="1"/>
    <x v="1"/>
    <m/>
  </r>
  <r>
    <n v="94030299"/>
    <s v="DNI"/>
    <s v="DE LA CRUZ MOGOLLON, ZONIA SOPHIA"/>
    <s v="F"/>
    <d v="2024-11-03T00:00:00"/>
    <x v="11"/>
    <x v="0"/>
    <s v="NAC. DANIEL A. CARRION"/>
    <s v="116 P.S. JUAN PABLO II"/>
    <x v="0"/>
    <n v="37"/>
    <n v="3200"/>
    <n v="40894427"/>
    <n v="985753992"/>
    <n v="6222"/>
    <s v="NO"/>
    <x v="47"/>
    <x v="0"/>
    <d v="2024-11-04T00:00:00"/>
    <x v="0"/>
    <d v="2024-11-04T00:00:00"/>
    <x v="0"/>
    <d v="2024-11-05T00:00:00"/>
    <x v="0"/>
    <d v="2024-11-06T00:00:00"/>
    <d v="2024-11-11T00:00:00"/>
    <d v="2024-11-18T00:00:00"/>
    <d v="2024-11-25T00:00:00"/>
    <x v="0"/>
    <x v="0"/>
    <n v="6233"/>
  </r>
  <r>
    <n v="94030569"/>
    <s v="DNI"/>
    <s v="CHERRE TOLENTINO, LUNA AMARA"/>
    <s v="F"/>
    <d v="2024-11-03T00:00:00"/>
    <x v="11"/>
    <x v="0"/>
    <s v="CENTRO DE SALUD ACAPULCO"/>
    <s v="115 C.S. ACAPULCO"/>
    <x v="0"/>
    <n v="38"/>
    <n v="3750"/>
    <n v="48185078"/>
    <n v="994007332"/>
    <n v="6230"/>
    <s v="NO"/>
    <x v="26"/>
    <x v="0"/>
    <d v="2024-11-04T00:00:00"/>
    <x v="0"/>
    <d v="2024-11-04T00:00:00"/>
    <x v="0"/>
    <d v="2024-11-09T00:00:00"/>
    <x v="0"/>
    <d v="2024-11-06T00:00:00"/>
    <d v="2024-11-11T00:00:00"/>
    <d v="2024-11-18T00:00:00"/>
    <d v="2024-11-25T00:00:00"/>
    <x v="0"/>
    <x v="0"/>
    <n v="6230"/>
  </r>
  <r>
    <n v="94029937"/>
    <s v="DNI"/>
    <s v="GUZMAN LAURA, JOSSUÉ MARTIN"/>
    <s v="M"/>
    <d v="2024-11-03T00:00:00"/>
    <x v="11"/>
    <x v="1"/>
    <s v="NAC. DANIEL A. CARRION"/>
    <s v="309 P.S. VENTANILLA ALTA"/>
    <x v="0"/>
    <n v="41"/>
    <n v="3825"/>
    <n v="75407413"/>
    <n v="919192178"/>
    <n v="6255"/>
    <s v="NO"/>
    <x v="23"/>
    <x v="3"/>
    <d v="2024-11-03T00:00:00"/>
    <x v="0"/>
    <d v="2024-11-03T00:00:00"/>
    <x v="0"/>
    <d v="2024-11-05T00:00:00"/>
    <x v="0"/>
    <d v="2024-11-08T00:00:00"/>
    <d v="2024-11-13T00:00:00"/>
    <d v="2024-11-20T00:00:00"/>
    <d v="2024-11-27T00:00:00"/>
    <x v="0"/>
    <x v="0"/>
    <n v="6255"/>
  </r>
  <r>
    <n v="94029496"/>
    <s v="DNI"/>
    <s v="RENGIFO GONZÀLEZ, ETHAN LARRY"/>
    <s v="M"/>
    <d v="2024-11-03T00:00:00"/>
    <x v="11"/>
    <x v="0"/>
    <s v="NAC. DANIEL A. CARRION"/>
    <s v="201 C.S. FAUCETT"/>
    <x v="0"/>
    <n v="38"/>
    <n v="2965"/>
    <n v="7833706"/>
    <n v="944537419"/>
    <n v="6243"/>
    <s v="NO"/>
    <x v="24"/>
    <x v="2"/>
    <d v="2024-11-03T00:00:00"/>
    <x v="0"/>
    <d v="2024-11-03T00:00:00"/>
    <x v="0"/>
    <d v="2024-11-09T00:00:00"/>
    <x v="0"/>
    <d v="2024-11-06T00:00:00"/>
    <d v="2024-11-11T00:00:00"/>
    <d v="2024-11-18T00:00:00"/>
    <d v="2024-11-25T00:00:00"/>
    <x v="0"/>
    <x v="0"/>
    <n v="6243"/>
  </r>
  <r>
    <n v="94030410"/>
    <s v="DNI"/>
    <s v="DIOS DE LA CRUZ, RAFAELLA GEORGINA"/>
    <s v="F"/>
    <d v="2024-11-04T00:00:00"/>
    <x v="11"/>
    <x v="0"/>
    <s v="HOSPITAL SAN JOSE"/>
    <s v="205 P.S. PREVI"/>
    <x v="0"/>
    <n v="40"/>
    <n v="3295"/>
    <n v="47311767"/>
    <n v="907917036"/>
    <n v="6240"/>
    <s v="NO"/>
    <x v="43"/>
    <x v="2"/>
    <d v="2024-11-04T00:00:00"/>
    <x v="0"/>
    <d v="2024-11-04T00:00:00"/>
    <x v="0"/>
    <d v="2024-11-09T00:00:00"/>
    <x v="0"/>
    <m/>
    <m/>
    <m/>
    <m/>
    <x v="1"/>
    <x v="1"/>
    <n v="6240"/>
  </r>
  <r>
    <n v="94030406"/>
    <s v="DNI"/>
    <s v="RIOS VASQUEZ, ALEXANDRA ELIZABETH"/>
    <s v="F"/>
    <d v="2024-11-04T00:00:00"/>
    <x v="11"/>
    <x v="3"/>
    <s v="NACIONAL ARZOBISPO LOAYZA"/>
    <s v="212 C.S. ALTA MAR"/>
    <x v="0"/>
    <m/>
    <m/>
    <m/>
    <m/>
    <m/>
    <s v="NO"/>
    <x v="44"/>
    <x v="2"/>
    <m/>
    <x v="1"/>
    <m/>
    <x v="1"/>
    <m/>
    <x v="1"/>
    <m/>
    <m/>
    <m/>
    <m/>
    <x v="1"/>
    <x v="1"/>
    <n v="6250"/>
  </r>
  <r>
    <n v="94031102"/>
    <s v="DNI"/>
    <s v="ROJAS ALVINO, ELLIOT ERESENK"/>
    <s v="M"/>
    <d v="2024-11-04T00:00:00"/>
    <x v="11"/>
    <x v="1"/>
    <s v="HOSPITAL DE VENTANILLA"/>
    <s v="311 C.S. LUIS FELIPE DE LAS CASAS"/>
    <x v="0"/>
    <n v="41"/>
    <n v="4240"/>
    <n v="46941269"/>
    <n v="916616325"/>
    <n v="6261"/>
    <s v="NO"/>
    <x v="32"/>
    <x v="3"/>
    <d v="2024-11-04T00:00:00"/>
    <x v="0"/>
    <d v="2024-11-04T00:00:00"/>
    <x v="0"/>
    <m/>
    <x v="1"/>
    <d v="2024-11-10T00:00:00"/>
    <d v="2024-11-14T00:00:00"/>
    <d v="2024-11-23T00:00:00"/>
    <d v="2024-11-30T00:00:00"/>
    <x v="0"/>
    <x v="1"/>
    <n v="6261"/>
  </r>
  <r>
    <n v="94031457"/>
    <s v="DNI"/>
    <s v="ROJAS VARGAS, LIAM SHARETT"/>
    <s v="M"/>
    <d v="2024-11-04T00:00:00"/>
    <x v="11"/>
    <x v="1"/>
    <s v="CENTRO DE SALUD VILLA LOS REYES"/>
    <s v="310 C.S. VILLA LOS REYES"/>
    <x v="0"/>
    <n v="39"/>
    <n v="3470"/>
    <n v="77050584"/>
    <n v="994501251"/>
    <n v="6256"/>
    <s v="NO"/>
    <x v="21"/>
    <x v="3"/>
    <d v="2024-11-05T00:00:00"/>
    <x v="0"/>
    <d v="2024-11-05T00:00:00"/>
    <x v="0"/>
    <d v="2024-11-09T00:00:00"/>
    <x v="0"/>
    <d v="2024-11-07T00:00:00"/>
    <d v="2024-11-11T00:00:00"/>
    <d v="2024-11-18T00:00:00"/>
    <d v="2024-11-25T00:00:00"/>
    <x v="0"/>
    <x v="0"/>
    <n v="6256"/>
  </r>
  <r>
    <n v="94030399"/>
    <s v="DNI"/>
    <s v="HUAYTALLA MARTELL, ZUNMY ALEXA ARLET"/>
    <s v="F"/>
    <d v="2024-11-04T00:00:00"/>
    <x v="11"/>
    <x v="1"/>
    <s v="HOSPITAL DE VENTANILLA"/>
    <s v="314 P.S. VENTANILLA ESTE"/>
    <x v="0"/>
    <n v="39"/>
    <n v="3275"/>
    <n v="76429257"/>
    <n v="993173266"/>
    <n v="6259"/>
    <s v="NO"/>
    <x v="39"/>
    <x v="3"/>
    <d v="2024-11-04T00:00:00"/>
    <x v="0"/>
    <d v="2024-11-04T00:00:00"/>
    <x v="0"/>
    <d v="2024-11-07T00:00:00"/>
    <x v="0"/>
    <d v="2024-11-07T00:00:00"/>
    <d v="2024-11-11T00:00:00"/>
    <d v="2024-11-18T00:00:00"/>
    <d v="2024-11-25T00:00:00"/>
    <x v="0"/>
    <x v="0"/>
    <n v="6259"/>
  </r>
  <r>
    <n v="94031417"/>
    <s v="DNI"/>
    <s v="FLORES BRAVO, KENDRICK ABDIEL NARCISO"/>
    <s v="M"/>
    <d v="2024-11-04T00:00:00"/>
    <x v="11"/>
    <x v="0"/>
    <s v="HOSPITAL SAN JOSE"/>
    <s v="109 C.S. JOSE OLAYA"/>
    <x v="0"/>
    <n v="40"/>
    <n v="3815"/>
    <n v="72764418"/>
    <n v="952894260"/>
    <n v="6229"/>
    <s v="NO"/>
    <x v="15"/>
    <x v="0"/>
    <d v="2024-11-05T00:00:00"/>
    <x v="0"/>
    <d v="2024-11-05T00:00:00"/>
    <x v="0"/>
    <m/>
    <x v="1"/>
    <d v="2024-11-07T00:00:00"/>
    <d v="2024-11-11T00:00:00"/>
    <d v="2024-11-18T00:00:00"/>
    <d v="2024-11-29T00:00:00"/>
    <x v="0"/>
    <x v="1"/>
    <n v="25474"/>
  </r>
  <r>
    <n v="94031487"/>
    <s v="DNI"/>
    <s v="HERNANDEZ VILLARREAL, CHRISTIAN MATEO"/>
    <s v="M"/>
    <d v="2024-11-04T00:00:00"/>
    <x v="11"/>
    <x v="4"/>
    <s v="HOSPITAL SAN JOSE"/>
    <s v="214 C.S. CARMEN DE LA LEGUA"/>
    <x v="0"/>
    <n v="40"/>
    <n v="3540"/>
    <n v="81704586"/>
    <n v="973743026"/>
    <n v="6219"/>
    <s v="NO"/>
    <x v="6"/>
    <x v="2"/>
    <d v="2024-11-05T00:00:00"/>
    <x v="0"/>
    <d v="2024-11-05T00:00:00"/>
    <x v="0"/>
    <d v="2024-11-07T00:00:00"/>
    <x v="0"/>
    <d v="2024-11-07T00:00:00"/>
    <d v="2024-11-11T00:00:00"/>
    <d v="2024-11-18T00:00:00"/>
    <d v="2024-11-25T00:00:00"/>
    <x v="0"/>
    <x v="0"/>
    <n v="6252"/>
  </r>
  <r>
    <n v="94030460"/>
    <s v="CNV"/>
    <s v=" VERA, "/>
    <s v="M"/>
    <d v="2024-11-04T00:00:00"/>
    <x v="11"/>
    <x v="0"/>
    <s v="NAC. DANIEL A. CARRION"/>
    <m/>
    <x v="0"/>
    <n v="39"/>
    <n v="3390"/>
    <s v=" "/>
    <n v="915921143"/>
    <n v="0"/>
    <s v="NO"/>
    <x v="1"/>
    <x v="1"/>
    <d v="2024-11-04T00:00:00"/>
    <x v="0"/>
    <d v="2024-11-04T00:00:00"/>
    <x v="0"/>
    <d v="2024-11-09T00:00:00"/>
    <x v="0"/>
    <m/>
    <m/>
    <m/>
    <m/>
    <x v="1"/>
    <x v="1"/>
    <m/>
  </r>
  <r>
    <n v="94031143"/>
    <s v="DNI"/>
    <s v="ABREGU SOTO, ADRIAN FABRIZIO"/>
    <s v="M"/>
    <d v="2024-11-04T00:00:00"/>
    <x v="11"/>
    <x v="1"/>
    <s v="CLINICA AVIVA SEDE MENDIOLA"/>
    <s v="305 C.S. SANTA ROSA DE PACHACUTEC"/>
    <x v="0"/>
    <m/>
    <m/>
    <m/>
    <m/>
    <m/>
    <s v="NO"/>
    <x v="20"/>
    <x v="3"/>
    <m/>
    <x v="1"/>
    <m/>
    <x v="1"/>
    <m/>
    <x v="1"/>
    <d v="2024-11-07T00:00:00"/>
    <d v="2024-11-11T00:00:00"/>
    <d v="2024-11-18T00:00:00"/>
    <d v="2024-11-25T00:00:00"/>
    <x v="0"/>
    <x v="1"/>
    <n v="6263"/>
  </r>
  <r>
    <n v="94031197"/>
    <s v="DNI"/>
    <s v="FERREYRA FLORES, EMMA SOFÍA"/>
    <s v="F"/>
    <d v="2024-11-04T00:00:00"/>
    <x v="11"/>
    <x v="0"/>
    <s v="ALBERTO LEONARDO BARTON THOMPSON"/>
    <s v="109 C.S. JOSE OLAYA"/>
    <x v="1"/>
    <n v="39"/>
    <n v="2980"/>
    <n v="70821137"/>
    <n v="903215312"/>
    <n v="18319"/>
    <s v="NO"/>
    <x v="15"/>
    <x v="0"/>
    <d v="2024-11-04T00:00:00"/>
    <x v="0"/>
    <d v="2024-11-04T00:00:00"/>
    <x v="0"/>
    <m/>
    <x v="1"/>
    <m/>
    <m/>
    <m/>
    <m/>
    <x v="1"/>
    <x v="1"/>
    <n v="25474"/>
  </r>
  <r>
    <n v="94033554"/>
    <s v="CNV"/>
    <s v=" COAGUILA, "/>
    <s v="M"/>
    <d v="2024-11-04T00:00:00"/>
    <x v="11"/>
    <x v="0"/>
    <s v="HOSPITAL II LIMA NORTE CALLAO LUIS NEGREIROS VEGA ESSALUD"/>
    <m/>
    <x v="1"/>
    <n v="38"/>
    <n v="2970"/>
    <n v="44899777"/>
    <n v="981465344"/>
    <n v="7948"/>
    <s v="NO"/>
    <x v="12"/>
    <x v="4"/>
    <m/>
    <x v="1"/>
    <m/>
    <x v="1"/>
    <m/>
    <x v="1"/>
    <m/>
    <m/>
    <m/>
    <m/>
    <x v="1"/>
    <x v="1"/>
    <m/>
  </r>
  <r>
    <n v="94031335"/>
    <s v="DNI"/>
    <s v="TELIS LOPEZ, MATIUS ABDIEL"/>
    <s v="M"/>
    <d v="2024-11-04T00:00:00"/>
    <x v="11"/>
    <x v="1"/>
    <s v="HOSPITAL NACIONAL ALBERTO SABOGAL SOLOGUREN DE LA RED ASISTENCIAL SABOGAL"/>
    <s v="310 C.S. VILLA LOS REYES"/>
    <x v="1"/>
    <n v="40"/>
    <n v="3764"/>
    <n v="76939351"/>
    <n v="958014668"/>
    <n v="8146"/>
    <s v="NO"/>
    <x v="21"/>
    <x v="3"/>
    <m/>
    <x v="1"/>
    <m/>
    <x v="1"/>
    <m/>
    <x v="1"/>
    <m/>
    <m/>
    <m/>
    <m/>
    <x v="1"/>
    <x v="1"/>
    <n v="6256"/>
  </r>
  <r>
    <n v="94031192"/>
    <s v="DNI"/>
    <s v="GALLARDO MORALES, AITANA MACARENA"/>
    <s v="F"/>
    <d v="2024-11-04T00:00:00"/>
    <x v="11"/>
    <x v="0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30490"/>
    <s v="DNI"/>
    <s v="GOMEZ NEYRA, YVANA ANTONELLA"/>
    <s v="F"/>
    <d v="2024-11-04T00:00:00"/>
    <x v="11"/>
    <x v="0"/>
    <s v="CLÍNICA MÉDICA CAYETANO HEREDIA"/>
    <s v="205 P.S. PREVI"/>
    <x v="1"/>
    <m/>
    <m/>
    <m/>
    <m/>
    <m/>
    <s v="NO"/>
    <x v="43"/>
    <x v="2"/>
    <m/>
    <x v="1"/>
    <m/>
    <x v="1"/>
    <m/>
    <x v="1"/>
    <m/>
    <m/>
    <m/>
    <m/>
    <x v="1"/>
    <x v="1"/>
    <n v="6240"/>
  </r>
  <r>
    <n v="94031562"/>
    <s v="DNI"/>
    <s v="PERALES RAMIREZ, EMMA SOPHIA"/>
    <s v="F"/>
    <d v="2024-11-04T00:00:00"/>
    <x v="11"/>
    <x v="0"/>
    <s v="CLINICA MUNDO SALUD SAC"/>
    <s v="204 C.S. SESQUICENTENARIO"/>
    <x v="1"/>
    <m/>
    <m/>
    <m/>
    <m/>
    <m/>
    <s v="NO"/>
    <x v="2"/>
    <x v="2"/>
    <m/>
    <x v="1"/>
    <m/>
    <x v="1"/>
    <m/>
    <x v="1"/>
    <d v="2024-11-07T00:00:00"/>
    <d v="2024-11-11T00:00:00"/>
    <d v="2024-11-19T00:00:00"/>
    <m/>
    <x v="1"/>
    <x v="1"/>
    <n v="6239"/>
  </r>
  <r>
    <n v="94030471"/>
    <s v="CNV"/>
    <s v=" GIL, "/>
    <s v="M"/>
    <d v="2024-11-04T00:00:00"/>
    <x v="11"/>
    <x v="1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30481"/>
    <s v="DNI"/>
    <s v="NAVARRO MINAYA, JOAQUIN THIAGO"/>
    <s v="M"/>
    <d v="2024-11-04T00:00:00"/>
    <x v="11"/>
    <x v="0"/>
    <s v="CLINICA SAN JUDAS TADEO"/>
    <s v="116 P.S. JUAN PABLO II"/>
    <x v="1"/>
    <m/>
    <m/>
    <m/>
    <m/>
    <m/>
    <s v="NO"/>
    <x v="47"/>
    <x v="0"/>
    <m/>
    <x v="1"/>
    <m/>
    <x v="1"/>
    <m/>
    <x v="1"/>
    <m/>
    <m/>
    <m/>
    <m/>
    <x v="1"/>
    <x v="1"/>
    <n v="6233"/>
  </r>
  <r>
    <n v="94030337"/>
    <s v="DNI"/>
    <s v="CARRILLO MORAN, ALANIS DEL MAR"/>
    <s v="F"/>
    <d v="2024-11-04T00:00:00"/>
    <x v="11"/>
    <x v="3"/>
    <s v="HOSPITAL NACIONAL ALBERTO SABOGAL SOLOGUREN DE LA RED ASISTENCIAL SABOGAL"/>
    <m/>
    <x v="1"/>
    <n v="39"/>
    <n v="3720"/>
    <n v="47297937"/>
    <n v="930675463"/>
    <n v="10964"/>
    <s v="NO"/>
    <x v="12"/>
    <x v="4"/>
    <m/>
    <x v="1"/>
    <m/>
    <x v="1"/>
    <m/>
    <x v="1"/>
    <m/>
    <m/>
    <m/>
    <m/>
    <x v="1"/>
    <x v="1"/>
    <m/>
  </r>
  <r>
    <n v="94031506"/>
    <s v="DNI"/>
    <s v="MENZALA SANCHEZ, AITANA SAHILY"/>
    <s v="F"/>
    <d v="2024-11-04T00:00:00"/>
    <x v="11"/>
    <x v="1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31009"/>
    <s v="DNI"/>
    <s v="MORALES NOLASCO, ROUSS MIA"/>
    <s v="F"/>
    <d v="2024-11-04T00:00:00"/>
    <x v="11"/>
    <x v="1"/>
    <s v="HOSPITAL DE VENTANILLA"/>
    <s v="305 C.S. SANTA ROSA DE PACHACUTEC"/>
    <x v="0"/>
    <n v="39"/>
    <n v="3760"/>
    <n v="46152587"/>
    <n v="915246298"/>
    <n v="6263"/>
    <s v="NO"/>
    <x v="20"/>
    <x v="3"/>
    <d v="2024-11-04T00:00:00"/>
    <x v="0"/>
    <d v="2024-11-04T00:00:00"/>
    <x v="0"/>
    <d v="2024-11-07T00:00:00"/>
    <x v="0"/>
    <d v="2024-11-07T00:00:00"/>
    <d v="2024-11-11T00:00:00"/>
    <d v="2024-11-18T00:00:00"/>
    <d v="2024-11-25T00:00:00"/>
    <x v="0"/>
    <x v="0"/>
    <n v="6263"/>
  </r>
  <r>
    <n v="94031312"/>
    <s v="DNI"/>
    <s v="QUISPE INFANTE, GAEL JOAQUIN ALFONSO"/>
    <s v="M"/>
    <d v="2024-11-04T00:00:00"/>
    <x v="11"/>
    <x v="0"/>
    <s v="MATERNO INFANTIL PACHACUTEC  PERU-COREA"/>
    <s v="303 P.S. BAHIA BLANCA"/>
    <x v="0"/>
    <n v="40"/>
    <n v="3760"/>
    <n v="75242085"/>
    <n v="946189441"/>
    <n v="6264"/>
    <s v="NO"/>
    <x v="38"/>
    <x v="3"/>
    <d v="2024-11-04T00:00:00"/>
    <x v="0"/>
    <d v="2024-11-04T00:00:00"/>
    <x v="0"/>
    <d v="2024-11-08T00:00:00"/>
    <x v="0"/>
    <d v="2024-11-07T00:00:00"/>
    <d v="2024-11-11T00:00:00"/>
    <d v="2024-11-18T00:00:00"/>
    <d v="2024-11-25T00:00:00"/>
    <x v="0"/>
    <x v="0"/>
    <n v="6264"/>
  </r>
  <r>
    <n v="94031899"/>
    <s v="DNI"/>
    <s v="VALERA BARRIOS, JAZIEL IAN"/>
    <s v="M"/>
    <d v="2024-11-05T00:00:00"/>
    <x v="11"/>
    <x v="1"/>
    <s v="HOSPITAL DE VENTANILLA"/>
    <s v="302 C.S. 03 DE FEBRERO"/>
    <x v="0"/>
    <n v="39"/>
    <n v="3570"/>
    <n v="76045603"/>
    <n v="984780051"/>
    <n v="6266"/>
    <s v="NO"/>
    <x v="9"/>
    <x v="3"/>
    <d v="2024-11-05T00:00:00"/>
    <x v="0"/>
    <d v="2024-11-05T00:00:00"/>
    <x v="0"/>
    <d v="2024-11-09T00:00:00"/>
    <x v="0"/>
    <d v="2024-11-08T00:00:00"/>
    <d v="2024-11-12T00:00:00"/>
    <d v="2024-11-19T00:00:00"/>
    <d v="2024-11-26T00:00:00"/>
    <x v="0"/>
    <x v="0"/>
    <n v="6266"/>
  </r>
  <r>
    <n v="94032595"/>
    <s v="DNI"/>
    <s v="NUREÑA LIMO, LUANA ANTONELLA"/>
    <s v="F"/>
    <d v="2024-11-05T00:00:00"/>
    <x v="11"/>
    <x v="2"/>
    <s v="HOSPITAL NACIONAL ALBERTO SABOGAL SOLOGUREN DE LA RED ASISTENCIAL SABOGAL"/>
    <m/>
    <x v="1"/>
    <n v="38"/>
    <n v="3882"/>
    <n v="48381322"/>
    <n v="970280030"/>
    <n v="10964"/>
    <s v="NO"/>
    <x v="12"/>
    <x v="4"/>
    <m/>
    <x v="1"/>
    <m/>
    <x v="1"/>
    <m/>
    <x v="1"/>
    <m/>
    <m/>
    <m/>
    <m/>
    <x v="1"/>
    <x v="1"/>
    <m/>
  </r>
  <r>
    <n v="94031837"/>
    <s v="DNI"/>
    <s v="MASIAS VALDEZ, MICHAEL STEFANO"/>
    <s v="M"/>
    <d v="2024-11-05T00:00:00"/>
    <x v="11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32511"/>
    <s v="DNI"/>
    <s v="VILLAGARAY CADILLO, ETHAN JARED"/>
    <s v="M"/>
    <d v="2024-11-05T00:00:00"/>
    <x v="11"/>
    <x v="1"/>
    <s v="CLINICA CARRION"/>
    <s v="307 P.S. HIJOS DEL ALMIRANTE GRAU"/>
    <x v="0"/>
    <n v="38"/>
    <n v="3220"/>
    <n v="70862390"/>
    <n v="982456356"/>
    <n v="9917"/>
    <s v="NO"/>
    <x v="8"/>
    <x v="3"/>
    <d v="2024-11-05T00:00:00"/>
    <x v="0"/>
    <d v="2024-11-05T00:00:00"/>
    <x v="0"/>
    <d v="2024-11-11T00:00:00"/>
    <x v="0"/>
    <d v="2024-11-08T00:00:00"/>
    <d v="2024-11-12T00:00:00"/>
    <d v="2024-11-19T00:00:00"/>
    <d v="2024-11-26T00:00:00"/>
    <x v="0"/>
    <x v="0"/>
    <n v="6262"/>
  </r>
  <r>
    <n v="94032152"/>
    <s v="CNV"/>
    <s v=" COLLAS, "/>
    <s v="F"/>
    <d v="2024-11-05T00:00:00"/>
    <x v="11"/>
    <x v="1"/>
    <s v="HOSPITAL II LIMA NORTE CALLAO LUIS NEGREIROS VEGA ESSALUD"/>
    <m/>
    <x v="1"/>
    <n v="38"/>
    <n v="3650"/>
    <n v="47181040"/>
    <n v="949162795"/>
    <n v="8146"/>
    <s v="NO"/>
    <x v="12"/>
    <x v="4"/>
    <m/>
    <x v="1"/>
    <m/>
    <x v="1"/>
    <m/>
    <x v="1"/>
    <m/>
    <m/>
    <m/>
    <m/>
    <x v="1"/>
    <x v="1"/>
    <m/>
  </r>
  <r>
    <n v="94032028"/>
    <s v="CNV"/>
    <s v=" CHAUCA, "/>
    <s v="M"/>
    <d v="2024-11-05T00:00:00"/>
    <x v="11"/>
    <x v="1"/>
    <s v="CENTRO DE SALUD VILLA LOS REYES"/>
    <m/>
    <x v="1"/>
    <n v="40"/>
    <n v="3745"/>
    <n v="76460607"/>
    <n v="964121644"/>
    <n v="8146"/>
    <s v="NO"/>
    <x v="21"/>
    <x v="3"/>
    <d v="2024-11-05T00:00:00"/>
    <x v="0"/>
    <d v="2024-11-05T00:00:00"/>
    <x v="0"/>
    <m/>
    <x v="1"/>
    <m/>
    <m/>
    <m/>
    <m/>
    <x v="1"/>
    <x v="1"/>
    <m/>
  </r>
  <r>
    <n v="94032472"/>
    <s v="DNI"/>
    <s v="SAYA SANDOVAL, BELCKAM NAEL"/>
    <s v="M"/>
    <d v="2024-11-05T00:00:00"/>
    <x v="11"/>
    <x v="5"/>
    <s v="HOSPITAL II LIMA NORTE CALLAO LUIS NEGREIROS VEGA ESSALUD"/>
    <s v="312 P.S. MI PERU"/>
    <x v="1"/>
    <n v="38"/>
    <n v="4140"/>
    <n v="47395509"/>
    <n v="962824947"/>
    <n v="8146"/>
    <s v="NO"/>
    <x v="7"/>
    <x v="3"/>
    <m/>
    <x v="1"/>
    <m/>
    <x v="1"/>
    <m/>
    <x v="1"/>
    <d v="2024-11-09T00:00:00"/>
    <m/>
    <m/>
    <m/>
    <x v="1"/>
    <x v="1"/>
    <n v="6260"/>
  </r>
  <r>
    <n v="94032288"/>
    <s v="DNI"/>
    <s v="CAHUANA CHIRINOS, CAMILA HANDE"/>
    <s v="F"/>
    <d v="2024-11-05T00:00:00"/>
    <x v="11"/>
    <x v="0"/>
    <s v="CLINICA SAN JUAN BAUTIST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32223"/>
    <s v="DNI"/>
    <s v="QUEZADA RAMIREZ, CONNIE NICOLE ARLETTE"/>
    <s v="F"/>
    <d v="2024-11-05T00:00:00"/>
    <x v="11"/>
    <x v="0"/>
    <s v="HOSPITAL NACIONAL ALBERTO SABOGAL SOLOGUREN DE LA RED ASISTENCIAL SABOGAL"/>
    <m/>
    <x v="1"/>
    <n v="38"/>
    <n v="3534"/>
    <n v="70972482"/>
    <n v="981269643"/>
    <n v="18319"/>
    <s v="NO"/>
    <x v="12"/>
    <x v="4"/>
    <m/>
    <x v="1"/>
    <m/>
    <x v="1"/>
    <m/>
    <x v="1"/>
    <m/>
    <m/>
    <m/>
    <m/>
    <x v="1"/>
    <x v="1"/>
    <m/>
  </r>
  <r>
    <n v="94031631"/>
    <s v="DNI"/>
    <s v="MARTEL ATOCHE, SHANTALL GABRIELA"/>
    <s v="F"/>
    <d v="2024-11-05T00:00:00"/>
    <x v="11"/>
    <x v="1"/>
    <s v="NAC. DANIEL A. CARRION"/>
    <m/>
    <x v="0"/>
    <n v="39"/>
    <n v="3115"/>
    <n v="61050793"/>
    <n v="943277041"/>
    <n v="0"/>
    <s v="NO"/>
    <x v="1"/>
    <x v="1"/>
    <d v="2024-11-05T00:00:00"/>
    <x v="0"/>
    <d v="2024-11-05T00:00:00"/>
    <x v="0"/>
    <d v="2024-11-09T00:00:00"/>
    <x v="0"/>
    <m/>
    <m/>
    <m/>
    <m/>
    <x v="1"/>
    <x v="1"/>
    <m/>
  </r>
  <r>
    <n v="94032333"/>
    <s v="CNV"/>
    <s v=" MEDINA, "/>
    <s v="F"/>
    <d v="2024-11-05T00:00:00"/>
    <x v="11"/>
    <x v="0"/>
    <s v="CLINICA GSTAR"/>
    <m/>
    <x v="1"/>
    <n v="39"/>
    <n v="3500"/>
    <n v="72221083"/>
    <n v="989828994"/>
    <n v="0"/>
    <s v="NO"/>
    <x v="22"/>
    <x v="1"/>
    <d v="2024-11-06T00:00:00"/>
    <x v="0"/>
    <m/>
    <x v="1"/>
    <d v="2024-11-11T00:00:00"/>
    <x v="0"/>
    <d v="2024-11-08T00:00:00"/>
    <d v="2024-11-12T00:00:00"/>
    <d v="2024-11-19T00:00:00"/>
    <m/>
    <x v="1"/>
    <x v="1"/>
    <m/>
  </r>
  <r>
    <n v="94032360"/>
    <s v="CNV"/>
    <s v=" CHAVEZ, "/>
    <s v="M"/>
    <d v="2024-11-05T00:00:00"/>
    <x v="11"/>
    <x v="0"/>
    <s v="ALBERTO LEONARDO BARTON THOMPSON"/>
    <m/>
    <x v="1"/>
    <n v="37"/>
    <n v="3800"/>
    <n v="48485021"/>
    <n v="938800643"/>
    <n v="18306"/>
    <s v="NO"/>
    <x v="50"/>
    <x v="1"/>
    <d v="2024-11-05T00:00:00"/>
    <x v="0"/>
    <d v="2024-11-05T00:00:00"/>
    <x v="0"/>
    <m/>
    <x v="1"/>
    <m/>
    <m/>
    <m/>
    <m/>
    <x v="1"/>
    <x v="1"/>
    <m/>
  </r>
  <r>
    <n v="94033518"/>
    <s v="DNI"/>
    <s v="FLORES ZAMUDIO, JADE CATALEYA"/>
    <s v="F"/>
    <d v="2024-11-05T00:00:00"/>
    <x v="11"/>
    <x v="0"/>
    <s v="NAC. DANIEL A. CARRION"/>
    <s v="204 C.S. SESQUICENTENARIO"/>
    <x v="0"/>
    <n v="37"/>
    <n v="3385"/>
    <n v="70038062"/>
    <n v="934112374"/>
    <n v="6218"/>
    <s v="NO"/>
    <x v="2"/>
    <x v="2"/>
    <d v="2024-11-05T00:00:00"/>
    <x v="0"/>
    <d v="2024-11-05T00:00:00"/>
    <x v="0"/>
    <d v="2024-11-09T00:00:00"/>
    <x v="0"/>
    <m/>
    <m/>
    <m/>
    <m/>
    <x v="1"/>
    <x v="1"/>
    <n v="6239"/>
  </r>
  <r>
    <n v="94032231"/>
    <s v="DNI"/>
    <s v="POMPA TERAN, MADAITH ANAYELI"/>
    <s v="F"/>
    <d v="2024-11-05T00:00:00"/>
    <x v="11"/>
    <x v="1"/>
    <s v="HOSPITAL NACIONAL DOCENTE MADRE NIÑO SAN BARTOLOME"/>
    <s v="303 P.S. BAHIA BLANCA"/>
    <x v="0"/>
    <m/>
    <m/>
    <m/>
    <m/>
    <m/>
    <s v="NO"/>
    <x v="38"/>
    <x v="3"/>
    <m/>
    <x v="1"/>
    <m/>
    <x v="1"/>
    <m/>
    <x v="1"/>
    <m/>
    <m/>
    <m/>
    <m/>
    <x v="1"/>
    <x v="1"/>
    <n v="6264"/>
  </r>
  <r>
    <n v="94031672"/>
    <s v="DNI"/>
    <s v="AGUIRRE COAGUILA, EITHAN MATTEO"/>
    <s v="M"/>
    <d v="2024-11-05T00:00:00"/>
    <x v="11"/>
    <x v="0"/>
    <s v="NAC. DANIEL A. CARRION"/>
    <s v="106 C.S. SANTA FE"/>
    <x v="0"/>
    <n v="40"/>
    <n v="3270"/>
    <n v="74936237"/>
    <n v="930143798"/>
    <n v="6223"/>
    <s v="NO"/>
    <x v="36"/>
    <x v="0"/>
    <d v="2024-11-05T00:00:00"/>
    <x v="0"/>
    <d v="2024-11-05T00:00:00"/>
    <x v="0"/>
    <d v="2024-11-09T00:00:00"/>
    <x v="0"/>
    <d v="2024-11-08T00:00:00"/>
    <d v="2024-11-12T00:00:00"/>
    <d v="2024-11-19T00:00:00"/>
    <d v="2024-11-26T00:00:00"/>
    <x v="0"/>
    <x v="0"/>
    <n v="6223"/>
  </r>
  <r>
    <n v="94031582"/>
    <s v="CNV"/>
    <s v=" DIAZ, "/>
    <s v="F"/>
    <d v="2024-11-05T00:00:00"/>
    <x v="11"/>
    <x v="0"/>
    <s v="HOSPITAL SANTA GEMA DE  YURIMAGUA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32017"/>
    <s v="DNI"/>
    <s v="GONZALES RUIZ, EMIRA ALESSANDRA"/>
    <s v="F"/>
    <d v="2024-11-05T00:00:00"/>
    <x v="11"/>
    <x v="1"/>
    <s v="NACIONAL SERGIO E. BERNALE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32345"/>
    <s v="CNV"/>
    <s v=" VEGA, "/>
    <s v="M"/>
    <d v="2024-11-05T00:00:00"/>
    <x v="11"/>
    <x v="1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31969"/>
    <s v="DNI"/>
    <s v="CRUZ SALAS, AILANA AINOA"/>
    <s v="F"/>
    <d v="2024-11-05T00:00:00"/>
    <x v="11"/>
    <x v="1"/>
    <s v="TAHUANTINSUYO BAJ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32035"/>
    <s v="DNI"/>
    <s v="OLIVARES LIZA, ABEL MATTEO"/>
    <s v="M"/>
    <d v="2024-11-05T00:00:00"/>
    <x v="11"/>
    <x v="1"/>
    <s v="NAC. DANIEL A. CARRION"/>
    <s v="306 P.S. ANGAMOS"/>
    <x v="0"/>
    <n v="39"/>
    <n v="3175"/>
    <n v="74811480"/>
    <n v="910610094"/>
    <n v="6257"/>
    <s v="NO"/>
    <x v="28"/>
    <x v="3"/>
    <d v="2024-11-05T00:00:00"/>
    <x v="0"/>
    <d v="2024-11-05T00:00:00"/>
    <x v="0"/>
    <d v="2024-11-09T00:00:00"/>
    <x v="0"/>
    <d v="2024-11-08T00:00:00"/>
    <d v="2024-11-12T00:00:00"/>
    <d v="2024-11-19T00:00:00"/>
    <d v="2024-11-26T00:00:00"/>
    <x v="0"/>
    <x v="0"/>
    <n v="6257"/>
  </r>
  <r>
    <n v="94031604"/>
    <s v="DNI"/>
    <s v="VERAMENDI FONSECA, SAMIRA PROSPERA ROSMELIA"/>
    <s v="F"/>
    <d v="2024-11-05T00:00:00"/>
    <x v="11"/>
    <x v="1"/>
    <s v="CENTRO DE SALUD VILLA LOS REYES"/>
    <s v="310 C.S. VILLA LOS REYES"/>
    <x v="0"/>
    <n v="39"/>
    <n v="3520"/>
    <n v="43264484"/>
    <n v="900043085"/>
    <n v="6256"/>
    <s v="NO"/>
    <x v="21"/>
    <x v="3"/>
    <d v="2024-11-05T00:00:00"/>
    <x v="0"/>
    <d v="2024-11-05T00:00:00"/>
    <x v="0"/>
    <d v="2024-11-09T00:00:00"/>
    <x v="0"/>
    <d v="2024-11-08T00:00:00"/>
    <d v="2024-11-12T00:00:00"/>
    <d v="2024-11-19T00:00:00"/>
    <d v="2024-11-27T00:00:00"/>
    <x v="0"/>
    <x v="0"/>
    <n v="6256"/>
  </r>
  <r>
    <n v="94032546"/>
    <s v="DNI"/>
    <s v="DE LA CRUZ MEZA, AITANA LUCIANA"/>
    <s v="F"/>
    <d v="2024-11-05T00:00:00"/>
    <x v="11"/>
    <x v="1"/>
    <s v="HOSPITAL DE VENTANILLA"/>
    <s v="307 P.S. HIJOS DEL ALMIRANTE GRAU"/>
    <x v="0"/>
    <n v="39"/>
    <n v="4155"/>
    <n v="43488300"/>
    <n v="999209840"/>
    <n v="6262"/>
    <s v="NO"/>
    <x v="8"/>
    <x v="3"/>
    <d v="2024-11-05T00:00:00"/>
    <x v="0"/>
    <d v="2024-11-05T00:00:00"/>
    <x v="0"/>
    <d v="2024-11-09T00:00:00"/>
    <x v="0"/>
    <d v="2024-11-09T00:00:00"/>
    <d v="2024-11-13T00:00:00"/>
    <d v="2024-11-20T00:00:00"/>
    <d v="2024-11-27T00:00:00"/>
    <x v="0"/>
    <x v="0"/>
    <n v="6262"/>
  </r>
  <r>
    <n v="94031769"/>
    <s v="DNI"/>
    <s v="GUARDALES MENDOZA, KENDALL LUCIANA"/>
    <s v="F"/>
    <d v="2024-11-05T00:00:00"/>
    <x v="11"/>
    <x v="1"/>
    <s v="HOSPITAL DE VENTANILLA"/>
    <s v="309 P.S. VENTANILLA ALTA"/>
    <x v="0"/>
    <n v="40"/>
    <n v="3550"/>
    <n v="47006705"/>
    <n v="960863140"/>
    <n v="6255"/>
    <s v="NO"/>
    <x v="23"/>
    <x v="3"/>
    <d v="2024-11-05T00:00:00"/>
    <x v="0"/>
    <d v="2024-11-05T00:00:00"/>
    <x v="0"/>
    <d v="2024-11-08T00:00:00"/>
    <x v="0"/>
    <m/>
    <m/>
    <m/>
    <m/>
    <x v="1"/>
    <x v="1"/>
    <n v="6255"/>
  </r>
  <r>
    <n v="94032245"/>
    <s v="DNI"/>
    <s v="CABANILLAS AGUIRRE, FREDY FABRICIO"/>
    <s v="M"/>
    <d v="2024-11-05T00:00:00"/>
    <x v="11"/>
    <x v="0"/>
    <s v="NAC. DANIEL A. CARRION"/>
    <s v="205 P.S. PREVI"/>
    <x v="0"/>
    <n v="40"/>
    <n v="3385"/>
    <n v="45973590"/>
    <n v="979755682"/>
    <n v="6240"/>
    <s v="NO"/>
    <x v="43"/>
    <x v="2"/>
    <d v="2024-11-05T00:00:00"/>
    <x v="0"/>
    <d v="2024-11-05T00:00:00"/>
    <x v="0"/>
    <d v="2024-11-09T00:00:00"/>
    <x v="0"/>
    <m/>
    <m/>
    <m/>
    <m/>
    <x v="1"/>
    <x v="1"/>
    <n v="6240"/>
  </r>
  <r>
    <n v="94031831"/>
    <s v="DNI"/>
    <s v="TAPIA FERNANDEZ, FRANKLIN YADIEL"/>
    <s v="M"/>
    <d v="2024-11-05T00:00:00"/>
    <x v="11"/>
    <x v="0"/>
    <s v="C.S. BELLAVISTA PERU COREA"/>
    <s v="201 C.S. FAUCETT"/>
    <x v="0"/>
    <n v="38"/>
    <n v="2745"/>
    <n v="73853664"/>
    <n v="918819726"/>
    <n v="6243"/>
    <s v="NO"/>
    <x v="24"/>
    <x v="2"/>
    <m/>
    <x v="1"/>
    <m/>
    <x v="1"/>
    <d v="2024-11-09T00:00:00"/>
    <x v="0"/>
    <d v="2024-11-08T00:00:00"/>
    <d v="2024-11-12T00:00:00"/>
    <d v="2024-11-19T00:00:00"/>
    <d v="2024-11-26T00:00:00"/>
    <x v="0"/>
    <x v="1"/>
    <n v="6243"/>
  </r>
  <r>
    <n v="94032224"/>
    <s v="DNI"/>
    <s v="PEREZ ROSELL, MATTHEWS YHAEL ALEJANDRO"/>
    <s v="M"/>
    <d v="2024-11-05T00:00:00"/>
    <x v="11"/>
    <x v="0"/>
    <s v="NAC. DANIEL A. CARRION"/>
    <s v="313 C.S. MARQUEZ"/>
    <x v="0"/>
    <n v="39"/>
    <n v="3820"/>
    <n v="73976268"/>
    <n v="924902398"/>
    <n v="6238"/>
    <s v="NO"/>
    <x v="29"/>
    <x v="3"/>
    <d v="2024-11-05T00:00:00"/>
    <x v="0"/>
    <d v="2024-11-05T00:00:00"/>
    <x v="0"/>
    <m/>
    <x v="1"/>
    <d v="2024-11-08T00:00:00"/>
    <d v="2024-11-12T00:00:00"/>
    <d v="2024-11-19T00:00:00"/>
    <d v="2024-11-26T00:00:00"/>
    <x v="0"/>
    <x v="1"/>
    <n v="6238"/>
  </r>
  <r>
    <n v="94033648"/>
    <s v="CNV"/>
    <s v=" IZASIGA, "/>
    <s v="M"/>
    <d v="2024-11-06T00:00:00"/>
    <x v="11"/>
    <x v="0"/>
    <s v="HOSPITAL SAN JOSE"/>
    <m/>
    <x v="0"/>
    <n v="39"/>
    <n v="3920"/>
    <n v="70040806"/>
    <n v="934023641"/>
    <n v="6239"/>
    <s v="NO"/>
    <x v="17"/>
    <x v="1"/>
    <d v="2024-11-06T00:00:00"/>
    <x v="0"/>
    <d v="2024-11-06T00:00:00"/>
    <x v="0"/>
    <d v="2024-11-11T00:00:00"/>
    <x v="0"/>
    <d v="2024-11-09T00:00:00"/>
    <d v="2024-11-13T00:00:00"/>
    <d v="2024-11-20T00:00:00"/>
    <d v="2024-11-27T00:00:00"/>
    <x v="0"/>
    <x v="0"/>
    <m/>
  </r>
  <r>
    <n v="94033119"/>
    <s v="DNI"/>
    <s v="BIBILONI ALVA, ELOISE ABIGAIL"/>
    <s v="F"/>
    <d v="2024-11-06T00:00:00"/>
    <x v="11"/>
    <x v="3"/>
    <s v="NAC. DANIEL A. CARRION"/>
    <s v="215 P.S. LA PERLA"/>
    <x v="0"/>
    <n v="38"/>
    <n v="3415"/>
    <n v="46673502"/>
    <n v="969633330"/>
    <n v="6251"/>
    <s v="NO"/>
    <x v="5"/>
    <x v="2"/>
    <d v="2024-11-06T00:00:00"/>
    <x v="0"/>
    <d v="2024-11-06T00:00:00"/>
    <x v="0"/>
    <d v="2024-11-09T00:00:00"/>
    <x v="0"/>
    <d v="2024-11-11T00:00:00"/>
    <d v="2024-11-14T00:00:00"/>
    <d v="2024-11-21T00:00:00"/>
    <d v="2024-11-28T00:00:00"/>
    <x v="0"/>
    <x v="0"/>
    <n v="6251"/>
  </r>
  <r>
    <n v="94033705"/>
    <s v="DNI"/>
    <s v="AGAPITO LOPEZ, MARIA ANTONELLA"/>
    <s v="F"/>
    <d v="2024-11-06T00:00:00"/>
    <x v="11"/>
    <x v="1"/>
    <s v="HOSPITAL DE VENTANILLA"/>
    <s v="305 C.S. SANTA ROSA DE PACHACUTEC"/>
    <x v="0"/>
    <n v="38"/>
    <n v="3465"/>
    <n v="61793699"/>
    <n v="977144355"/>
    <n v="6263"/>
    <s v="NO"/>
    <x v="20"/>
    <x v="3"/>
    <d v="2024-11-06T00:00:00"/>
    <x v="0"/>
    <d v="2024-11-06T00:00:00"/>
    <x v="0"/>
    <d v="2024-11-09T00:00:00"/>
    <x v="0"/>
    <d v="2024-11-09T00:00:00"/>
    <d v="2024-11-13T00:00:00"/>
    <d v="2024-11-21T00:00:00"/>
    <d v="2024-11-28T00:00:00"/>
    <x v="0"/>
    <x v="0"/>
    <n v="6263"/>
  </r>
  <r>
    <n v="94033937"/>
    <s v="CNV"/>
    <s v=" RAMOS, "/>
    <s v="M"/>
    <d v="2024-11-06T00:00:00"/>
    <x v="11"/>
    <x v="5"/>
    <s v="HOSPITAL DE VENTANILLA"/>
    <m/>
    <x v="0"/>
    <n v="40"/>
    <n v="3750"/>
    <n v="70756390"/>
    <n v="986158530"/>
    <n v="6260"/>
    <s v="NO"/>
    <x v="22"/>
    <x v="1"/>
    <d v="2024-11-06T00:00:00"/>
    <x v="0"/>
    <d v="2024-11-06T00:00:00"/>
    <x v="0"/>
    <d v="2024-11-09T00:00:00"/>
    <x v="0"/>
    <d v="2024-11-09T00:00:00"/>
    <d v="2024-11-13T00:00:00"/>
    <m/>
    <m/>
    <x v="1"/>
    <x v="1"/>
    <m/>
  </r>
  <r>
    <n v="94033416"/>
    <s v="DNI"/>
    <s v="RONCAL VELIZ, FRANKLIN HÁDRIAN EULOGIO JUANCAR"/>
    <s v="M"/>
    <d v="2024-11-06T00:00:00"/>
    <x v="11"/>
    <x v="1"/>
    <s v="HOSPITAL REGIONAL LAMBAYEQU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32703"/>
    <s v="DNI"/>
    <s v="GAYOSO ENRIQUEZ, KYLIAN ANGELO"/>
    <s v="M"/>
    <d v="2024-11-06T00:00:00"/>
    <x v="11"/>
    <x v="0"/>
    <s v="INSTITUTO NACIONAL MATERNO PERINATAL"/>
    <s v="207 P.S. EL ALAMO"/>
    <x v="0"/>
    <m/>
    <m/>
    <m/>
    <m/>
    <m/>
    <s v="NO"/>
    <x v="4"/>
    <x v="2"/>
    <m/>
    <x v="1"/>
    <m/>
    <x v="1"/>
    <m/>
    <x v="1"/>
    <m/>
    <m/>
    <m/>
    <m/>
    <x v="1"/>
    <x v="1"/>
    <n v="6246"/>
  </r>
  <r>
    <n v="94033617"/>
    <s v="DNI"/>
    <s v="REVOLLEDO ESPINOZA, BRIANNA MARIAPAZ"/>
    <s v="F"/>
    <d v="2024-11-06T00:00:00"/>
    <x v="11"/>
    <x v="0"/>
    <s v="NAC. DANIEL A. CARRION"/>
    <s v="101 C.S. MANUEL BONILLA"/>
    <x v="0"/>
    <n v="39"/>
    <n v="3790"/>
    <n v="74165281"/>
    <n v="947226881"/>
    <n v="6220"/>
    <s v="NO"/>
    <x v="25"/>
    <x v="0"/>
    <d v="2024-11-06T00:00:00"/>
    <x v="0"/>
    <d v="2024-11-06T00:00:00"/>
    <x v="0"/>
    <d v="2024-11-12T00:00:00"/>
    <x v="0"/>
    <d v="2024-11-09T00:00:00"/>
    <d v="2024-11-13T00:00:00"/>
    <d v="2024-11-20T00:00:00"/>
    <d v="2024-11-27T00:00:00"/>
    <x v="0"/>
    <x v="0"/>
    <n v="6220"/>
  </r>
  <r>
    <n v="94033575"/>
    <s v="CNV"/>
    <s v=" MANRIQUE, "/>
    <s v="M"/>
    <d v="2024-11-06T00:00:00"/>
    <x v="11"/>
    <x v="0"/>
    <s v="NAC. DANIEL A. CARRION"/>
    <m/>
    <x v="0"/>
    <n v="37"/>
    <n v="3155"/>
    <s v=" "/>
    <n v="910874675"/>
    <n v="6220"/>
    <s v="NO"/>
    <x v="1"/>
    <x v="1"/>
    <d v="2024-11-06T00:00:00"/>
    <x v="0"/>
    <d v="2024-11-06T00:00:00"/>
    <x v="0"/>
    <d v="2024-11-09T00:00:00"/>
    <x v="0"/>
    <m/>
    <m/>
    <m/>
    <m/>
    <x v="1"/>
    <x v="1"/>
    <m/>
  </r>
  <r>
    <n v="94032701"/>
    <s v="CNV"/>
    <s v=" CRUZ, "/>
    <s v="M"/>
    <d v="2024-11-06T00:00:00"/>
    <x v="11"/>
    <x v="4"/>
    <s v="ALBERTO LEONARDO BARTON THOMPSON"/>
    <m/>
    <x v="1"/>
    <n v="39"/>
    <n v="4175"/>
    <n v="41871693"/>
    <n v="981087256"/>
    <n v="18306"/>
    <s v="NO"/>
    <x v="50"/>
    <x v="1"/>
    <d v="2024-11-06T00:00:00"/>
    <x v="0"/>
    <d v="2024-11-06T00:00:00"/>
    <x v="0"/>
    <m/>
    <x v="1"/>
    <m/>
    <m/>
    <m/>
    <m/>
    <x v="1"/>
    <x v="1"/>
    <m/>
  </r>
  <r>
    <n v="94033473"/>
    <s v="DNI"/>
    <s v="MONTENEGRO YAUSIN, AMIRA MARGARITA"/>
    <s v="F"/>
    <d v="2024-11-06T00:00:00"/>
    <x v="11"/>
    <x v="0"/>
    <s v="HOSPITAL NACIONAL ALBERTO SABOGAL SOLOGUREN DE LA RED ASISTENCIAL SABOGAL"/>
    <m/>
    <x v="1"/>
    <n v="38"/>
    <n v="3794"/>
    <n v="72765667"/>
    <n v="924649124"/>
    <n v="27563"/>
    <s v="NO"/>
    <x v="12"/>
    <x v="4"/>
    <m/>
    <x v="1"/>
    <m/>
    <x v="1"/>
    <m/>
    <x v="1"/>
    <m/>
    <m/>
    <m/>
    <m/>
    <x v="1"/>
    <x v="1"/>
    <m/>
  </r>
  <r>
    <n v="94032750"/>
    <s v="CNV"/>
    <s v=" HUANCA, "/>
    <s v="F"/>
    <d v="2024-11-06T00:00:00"/>
    <x v="11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33951"/>
    <s v="DNI"/>
    <s v="RODRIGUEZ MOSCOL, SALVADOR GUILLERMO"/>
    <s v="M"/>
    <d v="2024-11-06T00:00:00"/>
    <x v="11"/>
    <x v="0"/>
    <s v="CLINICA ANGLOAMERICA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33813"/>
    <s v="CNV"/>
    <s v=" QUISPE, "/>
    <s v="M"/>
    <d v="2024-11-06T00:00:00"/>
    <x v="11"/>
    <x v="0"/>
    <s v="HOSPITAL SAN JOSE"/>
    <m/>
    <x v="0"/>
    <n v="38"/>
    <n v="3140"/>
    <n v="71028782"/>
    <n v="971145503"/>
    <n v="25474"/>
    <s v="NO"/>
    <x v="17"/>
    <x v="1"/>
    <d v="2024-11-07T00:00:00"/>
    <x v="0"/>
    <d v="2024-11-07T00:00:00"/>
    <x v="0"/>
    <d v="2024-11-09T00:00:00"/>
    <x v="0"/>
    <d v="2024-11-09T00:00:00"/>
    <d v="2024-11-13T00:00:00"/>
    <d v="2024-11-20T00:00:00"/>
    <d v="2024-11-27T00:00:00"/>
    <x v="0"/>
    <x v="0"/>
    <m/>
  </r>
  <r>
    <n v="94036669"/>
    <s v="CNV"/>
    <s v=" CCORAHUA, "/>
    <s v="F"/>
    <d v="2024-11-06T00:00:00"/>
    <x v="11"/>
    <x v="0"/>
    <s v="HOSPITAL II LIMA NORTE CALLAO LUIS NEGREIROS VEGA ESSALUD"/>
    <m/>
    <x v="1"/>
    <n v="40"/>
    <n v="3430"/>
    <n v="75498869"/>
    <n v="995883518"/>
    <n v="7948"/>
    <s v="NO"/>
    <x v="12"/>
    <x v="4"/>
    <m/>
    <x v="1"/>
    <m/>
    <x v="1"/>
    <m/>
    <x v="1"/>
    <m/>
    <m/>
    <m/>
    <m/>
    <x v="1"/>
    <x v="1"/>
    <m/>
  </r>
  <r>
    <n v="94033256"/>
    <s v="CNV"/>
    <s v=" GARCIA, "/>
    <s v="M"/>
    <d v="2024-11-06T00:00:00"/>
    <x v="11"/>
    <x v="1"/>
    <s v="HOSPITAL II LIMA NORTE CALLAO LUIS NEGREIROS VEGA ESSALUD"/>
    <m/>
    <x v="1"/>
    <n v="38"/>
    <n v="3320"/>
    <n v="70980488"/>
    <n v="982800182"/>
    <n v="8146"/>
    <s v="NO"/>
    <x v="12"/>
    <x v="4"/>
    <m/>
    <x v="1"/>
    <m/>
    <x v="1"/>
    <m/>
    <x v="1"/>
    <m/>
    <m/>
    <m/>
    <m/>
    <x v="1"/>
    <x v="1"/>
    <m/>
  </r>
  <r>
    <n v="94033931"/>
    <s v="CNV"/>
    <s v=" MONTAÑEZ, "/>
    <s v="M"/>
    <d v="2024-11-06T00:00:00"/>
    <x v="11"/>
    <x v="5"/>
    <s v="HOSPITAL II LIMA NORTE CALLAO LUIS NEGREIROS VEGA ESSALUD"/>
    <m/>
    <x v="1"/>
    <n v="38"/>
    <n v="2880"/>
    <n v="60227635"/>
    <n v="921676698"/>
    <n v="8146"/>
    <s v="NO"/>
    <x v="7"/>
    <x v="3"/>
    <m/>
    <x v="1"/>
    <m/>
    <x v="1"/>
    <m/>
    <x v="1"/>
    <d v="2024-11-09T00:00:00"/>
    <d v="2024-11-13T00:00:00"/>
    <d v="2024-11-20T00:00:00"/>
    <d v="2024-11-27T00:00:00"/>
    <x v="0"/>
    <x v="1"/>
    <m/>
  </r>
  <r>
    <n v="94033375"/>
    <s v="CNV"/>
    <s v=" ESPINO, "/>
    <s v="F"/>
    <d v="2024-11-06T00:00:00"/>
    <x v="11"/>
    <x v="4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32930"/>
    <s v="DNI"/>
    <s v="PANDURO SANCHEZ, GIANLUCA"/>
    <s v="M"/>
    <d v="2024-11-06T00:00:00"/>
    <x v="11"/>
    <x v="0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33125"/>
    <s v="CNV"/>
    <s v=" YAMUNAQUE, "/>
    <s v="M"/>
    <d v="2024-11-06T00:00:00"/>
    <x v="11"/>
    <x v="0"/>
    <s v="HOSPITAL NACIONAL ALBERTO SABOGAL SOLOGUREN DE LA RED ASISTENCIAL SABOGAL"/>
    <m/>
    <x v="1"/>
    <n v="37"/>
    <n v="2708"/>
    <n v="71164388"/>
    <n v="904777629"/>
    <n v="10964"/>
    <s v="NO"/>
    <x v="0"/>
    <x v="0"/>
    <m/>
    <x v="1"/>
    <m/>
    <x v="1"/>
    <m/>
    <x v="1"/>
    <d v="2024-11-09T00:00:00"/>
    <d v="2024-11-13T00:00:00"/>
    <d v="2024-11-20T00:00:00"/>
    <d v="2024-11-27T00:00:00"/>
    <x v="0"/>
    <x v="1"/>
    <m/>
  </r>
  <r>
    <n v="94033315"/>
    <s v="DNI"/>
    <s v="VEGA LLONTOP, MIA CATALINA SANEM"/>
    <s v="F"/>
    <d v="2024-11-06T00:00:00"/>
    <x v="11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33516"/>
    <s v="DNI"/>
    <s v="CALDERON ROLDAN, ALESSANDRO MISAEL"/>
    <s v="M"/>
    <d v="2024-11-06T00:00:00"/>
    <x v="11"/>
    <x v="5"/>
    <s v="CLINICA MONTELUZ"/>
    <s v="312 P.S. MI PERU"/>
    <x v="0"/>
    <m/>
    <m/>
    <m/>
    <m/>
    <m/>
    <s v="NO"/>
    <x v="7"/>
    <x v="3"/>
    <m/>
    <x v="1"/>
    <m/>
    <x v="1"/>
    <m/>
    <x v="1"/>
    <d v="2024-11-09T00:00:00"/>
    <d v="2024-11-13T00:00:00"/>
    <d v="2024-11-20T00:00:00"/>
    <d v="2024-11-27T00:00:00"/>
    <x v="0"/>
    <x v="1"/>
    <n v="6260"/>
  </r>
  <r>
    <n v="94032705"/>
    <s v="DNI"/>
    <s v="MENDOZA GONZALES, YANA KAELA FRANSHESKA"/>
    <s v="F"/>
    <d v="2024-11-06T00:00:00"/>
    <x v="11"/>
    <x v="0"/>
    <s v="ALBERTO LEONARDO BARTON THOMPSON"/>
    <m/>
    <x v="1"/>
    <n v="40"/>
    <n v="3315"/>
    <n v="45308520"/>
    <n v="966864086"/>
    <n v="18306"/>
    <s v="NO"/>
    <x v="50"/>
    <x v="1"/>
    <d v="2024-11-06T00:00:00"/>
    <x v="0"/>
    <d v="2024-11-06T00:00:00"/>
    <x v="0"/>
    <m/>
    <x v="1"/>
    <m/>
    <m/>
    <m/>
    <m/>
    <x v="1"/>
    <x v="1"/>
    <m/>
  </r>
  <r>
    <n v="94033511"/>
    <s v="DNI"/>
    <s v="ROMAN TRINIDAD, EVANGELINE YASMEILY JULIET"/>
    <s v="F"/>
    <d v="2024-11-06T00:00:00"/>
    <x v="11"/>
    <x v="1"/>
    <s v="HOSPITAL DE VENTANILLA"/>
    <s v="304 P.S. CIUDAD PACHACUTEC"/>
    <x v="0"/>
    <n v="39"/>
    <n v="3690"/>
    <n v="74994229"/>
    <n v="924854625"/>
    <n v="6267"/>
    <s v="NO"/>
    <x v="10"/>
    <x v="3"/>
    <d v="2024-11-06T00:00:00"/>
    <x v="0"/>
    <d v="2024-11-06T00:00:00"/>
    <x v="0"/>
    <d v="2024-11-09T00:00:00"/>
    <x v="0"/>
    <d v="2024-11-09T00:00:00"/>
    <d v="2024-11-13T00:00:00"/>
    <d v="2024-11-20T00:00:00"/>
    <d v="2024-11-27T00:00:00"/>
    <x v="0"/>
    <x v="0"/>
    <n v="6267"/>
  </r>
  <r>
    <n v="94033551"/>
    <s v="DNI"/>
    <s v="ZUBIATE RIVAS, LIAM CALEB"/>
    <s v="M"/>
    <d v="2024-11-06T00:00:00"/>
    <x v="11"/>
    <x v="1"/>
    <s v="MATERNO INFANTIL PACHACUTEC  PERU-COREA"/>
    <s v="303 P.S. BAHIA BLANCA"/>
    <x v="0"/>
    <n v="39"/>
    <n v="4080"/>
    <n v="48670930"/>
    <n v="906212273"/>
    <n v="6264"/>
    <s v="NO"/>
    <x v="38"/>
    <x v="3"/>
    <d v="2024-11-06T00:00:00"/>
    <x v="0"/>
    <d v="2024-11-06T00:00:00"/>
    <x v="0"/>
    <d v="2024-11-11T00:00:00"/>
    <x v="0"/>
    <d v="2024-11-09T00:00:00"/>
    <d v="2024-11-13T00:00:00"/>
    <d v="2024-11-20T00:00:00"/>
    <d v="2024-11-27T00:00:00"/>
    <x v="0"/>
    <x v="0"/>
    <n v="6264"/>
  </r>
  <r>
    <n v="94033838"/>
    <s v="DNI"/>
    <s v="HUAMANI MALDONADO, DEREK VALENTINO"/>
    <s v="M"/>
    <d v="2024-11-06T00:00:00"/>
    <x v="11"/>
    <x v="1"/>
    <s v="HOSPITAL DE VENTANILLA"/>
    <s v="303 P.S. BAHIA BLANCA"/>
    <x v="0"/>
    <n v="39"/>
    <n v="3545"/>
    <n v="76933256"/>
    <n v="921302531"/>
    <n v="6264"/>
    <s v="NO"/>
    <x v="38"/>
    <x v="3"/>
    <d v="2024-11-06T00:00:00"/>
    <x v="0"/>
    <d v="2024-11-06T00:00:00"/>
    <x v="0"/>
    <d v="2024-11-09T00:00:00"/>
    <x v="0"/>
    <d v="2024-11-09T00:00:00"/>
    <d v="2024-11-13T00:00:00"/>
    <d v="2024-11-20T00:00:00"/>
    <d v="2024-11-27T00:00:00"/>
    <x v="0"/>
    <x v="0"/>
    <n v="6264"/>
  </r>
  <r>
    <n v="94034163"/>
    <s v="DNI"/>
    <s v="MAZA MARIN, LIAM MATEO"/>
    <s v="M"/>
    <d v="2024-11-06T00:00:00"/>
    <x v="11"/>
    <x v="1"/>
    <s v="NAC. DANIEL A. CARRION"/>
    <m/>
    <x v="0"/>
    <n v="38"/>
    <n v="2965"/>
    <n v="77284649"/>
    <n v="931072315"/>
    <n v="7314"/>
    <s v="NO"/>
    <x v="1"/>
    <x v="1"/>
    <d v="2024-11-07T00:00:00"/>
    <x v="0"/>
    <d v="2024-11-07T00:00:00"/>
    <x v="0"/>
    <d v="2024-11-09T00:00:00"/>
    <x v="0"/>
    <m/>
    <m/>
    <m/>
    <m/>
    <x v="1"/>
    <x v="1"/>
    <m/>
  </r>
  <r>
    <n v="94034238"/>
    <s v="DNI"/>
    <s v="DAZA LLACCTAS, ALESSANDRO ROYMAR"/>
    <s v="M"/>
    <d v="2024-11-07T00:00:00"/>
    <x v="11"/>
    <x v="1"/>
    <s v="HOSPITAL DE VENTANILLA"/>
    <s v="308 P.S. DEFENSORES DE LA PATRIA"/>
    <x v="0"/>
    <n v="39"/>
    <n v="3225"/>
    <n v="76453493"/>
    <n v="927310388"/>
    <n v="6268"/>
    <s v="NO"/>
    <x v="19"/>
    <x v="3"/>
    <d v="2024-11-07T00:00:00"/>
    <x v="0"/>
    <d v="2024-11-07T00:00:00"/>
    <x v="0"/>
    <d v="2024-11-11T00:00:00"/>
    <x v="0"/>
    <d v="2024-11-10T00:00:00"/>
    <d v="2024-11-14T00:00:00"/>
    <d v="2024-11-21T00:00:00"/>
    <d v="2024-11-28T00:00:00"/>
    <x v="0"/>
    <x v="0"/>
    <n v="6268"/>
  </r>
  <r>
    <n v="94034378"/>
    <s v="DNI"/>
    <s v="TRINIDAD HUAMANCAYO, ELIEL OCONNER"/>
    <s v="M"/>
    <d v="2024-11-07T00:00:00"/>
    <x v="11"/>
    <x v="1"/>
    <s v="HOSPITAL DE VENTANILLA"/>
    <s v="303 P.S. BAHIA BLANCA"/>
    <x v="0"/>
    <n v="39"/>
    <n v="3630"/>
    <n v="47579058"/>
    <n v="941362945"/>
    <n v="6264"/>
    <s v="NO"/>
    <x v="38"/>
    <x v="3"/>
    <d v="2024-11-08T00:00:00"/>
    <x v="0"/>
    <d v="2024-11-08T00:00:00"/>
    <x v="0"/>
    <d v="2024-11-11T00:00:00"/>
    <x v="0"/>
    <d v="2024-11-11T00:00:00"/>
    <d v="2024-11-15T00:00:00"/>
    <d v="2024-11-22T00:00:00"/>
    <d v="2024-11-29T00:00:00"/>
    <x v="0"/>
    <x v="0"/>
    <n v="6264"/>
  </r>
  <r>
    <n v="94035050"/>
    <s v="DNI"/>
    <s v="LUQUE ROMAN, ZAMIRA ELIZABETH MILAGROS JASSIBE"/>
    <s v="F"/>
    <d v="2024-11-07T00:00:00"/>
    <x v="11"/>
    <x v="2"/>
    <s v="NAC. DANIEL A. CARRION"/>
    <s v="304 P.S. CIUDAD PACHACUTEC"/>
    <x v="0"/>
    <n v="40"/>
    <n v="3150"/>
    <n v="70703817"/>
    <n v="991473884"/>
    <n v="6263"/>
    <s v="NO"/>
    <x v="10"/>
    <x v="3"/>
    <d v="2024-11-08T00:00:00"/>
    <x v="0"/>
    <d v="2024-11-08T00:00:00"/>
    <x v="0"/>
    <d v="2024-11-09T00:00:00"/>
    <x v="0"/>
    <d v="2024-11-10T00:00:00"/>
    <d v="2024-11-14T00:00:00"/>
    <d v="2024-11-21T00:00:00"/>
    <d v="2024-11-28T00:00:00"/>
    <x v="0"/>
    <x v="0"/>
    <n v="6267"/>
  </r>
  <r>
    <n v="94034038"/>
    <s v="DNI"/>
    <s v="HERRERA CARRION, AIYANA NAHID"/>
    <s v="F"/>
    <d v="2024-11-07T00:00:00"/>
    <x v="11"/>
    <x v="1"/>
    <s v="NAC. DANIEL A. CARRION"/>
    <s v="303 P.S. BAHIA BLANCA"/>
    <x v="0"/>
    <n v="39"/>
    <n v="3255"/>
    <n v="46239954"/>
    <n v="957201364"/>
    <n v="6264"/>
    <s v="NO"/>
    <x v="38"/>
    <x v="3"/>
    <d v="2024-11-07T00:00:00"/>
    <x v="0"/>
    <d v="2024-11-07T00:00:00"/>
    <x v="0"/>
    <d v="2024-11-09T00:00:00"/>
    <x v="0"/>
    <d v="2024-11-10T00:00:00"/>
    <d v="2024-11-14T00:00:00"/>
    <d v="2024-11-21T00:00:00"/>
    <d v="2024-11-28T00:00:00"/>
    <x v="0"/>
    <x v="0"/>
    <n v="6264"/>
  </r>
  <r>
    <n v="94034632"/>
    <s v="DNI"/>
    <s v="CARDOZA TORRES, VINCENT LUISHIANO"/>
    <s v="M"/>
    <d v="2024-11-07T00:00:00"/>
    <x v="11"/>
    <x v="3"/>
    <s v="ALBERTO LEONARDO BARTON THOMPSON"/>
    <m/>
    <x v="1"/>
    <n v="39"/>
    <n v="3345"/>
    <n v="60881637"/>
    <n v="928402864"/>
    <n v="18306"/>
    <s v="NO"/>
    <x v="50"/>
    <x v="1"/>
    <d v="2024-11-07T00:00:00"/>
    <x v="0"/>
    <d v="2024-11-07T00:00:00"/>
    <x v="0"/>
    <m/>
    <x v="1"/>
    <m/>
    <m/>
    <m/>
    <m/>
    <x v="1"/>
    <x v="1"/>
    <m/>
  </r>
  <r>
    <n v="94034957"/>
    <s v="DNI"/>
    <s v="NIÑO JUAREZ, THÉO LORENZO"/>
    <s v="M"/>
    <d v="2024-11-07T00:00:00"/>
    <x v="11"/>
    <x v="0"/>
    <s v="CLINICA GONZALEZ S.A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34353"/>
    <s v="DNI"/>
    <s v="REYES MERIDA, MATTHEW NOAH"/>
    <s v="M"/>
    <d v="2024-11-07T00:00:00"/>
    <x v="11"/>
    <x v="1"/>
    <s v="CLINICA PROVIDENCIA"/>
    <m/>
    <x v="1"/>
    <m/>
    <m/>
    <m/>
    <m/>
    <m/>
    <s v="NO"/>
    <x v="22"/>
    <x v="1"/>
    <m/>
    <x v="1"/>
    <m/>
    <x v="1"/>
    <m/>
    <x v="1"/>
    <m/>
    <m/>
    <m/>
    <m/>
    <x v="1"/>
    <x v="1"/>
    <m/>
  </r>
  <r>
    <n v="94034331"/>
    <s v="DNI"/>
    <s v="MORI FIESTAS, ALBA JAERI"/>
    <s v="F"/>
    <d v="2024-11-07T00:00:00"/>
    <x v="11"/>
    <x v="2"/>
    <s v="HOSPITAL NACIONAL ALBERTO SABOGAL SOLOGUREN DE LA RED ASISTENCIAL SABOGAL"/>
    <m/>
    <x v="1"/>
    <n v="38"/>
    <n v="3142"/>
    <n v="75129323"/>
    <n v="947533550"/>
    <n v="10964"/>
    <s v="NO"/>
    <x v="12"/>
    <x v="4"/>
    <m/>
    <x v="1"/>
    <m/>
    <x v="1"/>
    <m/>
    <x v="1"/>
    <m/>
    <m/>
    <m/>
    <m/>
    <x v="1"/>
    <x v="1"/>
    <m/>
  </r>
  <r>
    <n v="94034741"/>
    <s v="DNI"/>
    <s v="REMICIO HUANCA, MATEO ALONSO"/>
    <s v="M"/>
    <d v="2024-11-07T00:00:00"/>
    <x v="11"/>
    <x v="0"/>
    <s v="ASOCIACION PERUANO JAPONES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34822"/>
    <s v="DNI"/>
    <s v="SHUPINGAHUA ATANACIO, LUNNA AITHANA"/>
    <s v="F"/>
    <d v="2024-11-07T00:00:00"/>
    <x v="11"/>
    <x v="4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34565"/>
    <s v="DNI"/>
    <s v="VELASQUEZ CRISOSTOMO, MARCOS ALEXANDER"/>
    <s v="M"/>
    <d v="2024-11-07T00:00:00"/>
    <x v="11"/>
    <x v="2"/>
    <s v="HOSPITAL NACIONAL EDGARDO REBAGLIATI MARTINS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4034502"/>
    <s v="DNI"/>
    <s v="LLANOS SILVA, JARETH YAHIR"/>
    <s v="M"/>
    <d v="2024-11-07T00:00:00"/>
    <x v="11"/>
    <x v="1"/>
    <s v="HOSPITAL II LIMA NORTE CALLAO LUIS NEGREIROS VEGA ESSALUD"/>
    <m/>
    <x v="1"/>
    <n v="41"/>
    <n v="3770"/>
    <n v="48415087"/>
    <n v="973003482"/>
    <n v="8146"/>
    <s v="NO"/>
    <x v="12"/>
    <x v="4"/>
    <m/>
    <x v="1"/>
    <m/>
    <x v="1"/>
    <m/>
    <x v="1"/>
    <m/>
    <m/>
    <m/>
    <m/>
    <x v="1"/>
    <x v="1"/>
    <m/>
  </r>
  <r>
    <n v="94034628"/>
    <s v="DNI"/>
    <s v="CRUZ ROMERO, JADE ROSALIS"/>
    <s v="F"/>
    <d v="2024-11-07T00:00:00"/>
    <x v="11"/>
    <x v="1"/>
    <s v="HOSPITAL II LIMA NORTE CALLAO LUIS NEGREIROS VEGA ESSALUD"/>
    <s v="309 P.S. VENTANILLA ALTA"/>
    <x v="1"/>
    <n v="39"/>
    <n v="3630"/>
    <n v="75624250"/>
    <n v="957907076"/>
    <n v="8146"/>
    <s v="NO"/>
    <x v="23"/>
    <x v="3"/>
    <m/>
    <x v="1"/>
    <m/>
    <x v="1"/>
    <m/>
    <x v="1"/>
    <d v="2024-11-11T00:00:00"/>
    <d v="2024-11-15T00:00:00"/>
    <d v="2024-11-22T00:00:00"/>
    <d v="2024-11-29T00:00:00"/>
    <x v="0"/>
    <x v="1"/>
    <n v="6255"/>
  </r>
  <r>
    <n v="94034911"/>
    <s v="CNV"/>
    <s v=" VARGAS, "/>
    <s v="F"/>
    <d v="2024-11-07T00:00:00"/>
    <x v="11"/>
    <x v="1"/>
    <s v="HOSPITAL II LIMA NORTE CALLAO LUIS NEGREIROS VEGA ESSALUD"/>
    <m/>
    <x v="1"/>
    <n v="39"/>
    <n v="2910"/>
    <n v="44386847"/>
    <n v="955754065"/>
    <n v="7948"/>
    <s v="NO"/>
    <x v="12"/>
    <x v="4"/>
    <m/>
    <x v="1"/>
    <m/>
    <x v="1"/>
    <m/>
    <x v="1"/>
    <m/>
    <m/>
    <m/>
    <m/>
    <x v="1"/>
    <x v="1"/>
    <m/>
  </r>
  <r>
    <n v="94034997"/>
    <s v="DNI"/>
    <s v="FERNANDEZ MARTINEZ, THEO GADIEL"/>
    <s v="M"/>
    <d v="2024-11-07T00:00:00"/>
    <x v="11"/>
    <x v="2"/>
    <s v="HOSPITAL NACIONAL ALBERTO SABOGAL SOLOGUREN DE LA RED ASISTENCIAL SABOGAL"/>
    <m/>
    <x v="1"/>
    <n v="39"/>
    <n v="3852"/>
    <n v="46516224"/>
    <n v="992630407"/>
    <n v="27563"/>
    <s v="NO"/>
    <x v="12"/>
    <x v="4"/>
    <m/>
    <x v="1"/>
    <m/>
    <x v="1"/>
    <m/>
    <x v="1"/>
    <m/>
    <m/>
    <m/>
    <m/>
    <x v="1"/>
    <x v="1"/>
    <m/>
  </r>
  <r>
    <n v="94034229"/>
    <s v="CNV"/>
    <s v=" DIAZ, "/>
    <s v="M"/>
    <d v="2024-11-07T00:00:00"/>
    <x v="11"/>
    <x v="1"/>
    <s v="CLINICA MONTELUZ"/>
    <m/>
    <x v="0"/>
    <m/>
    <m/>
    <m/>
    <m/>
    <m/>
    <s v="NO"/>
    <x v="22"/>
    <x v="1"/>
    <m/>
    <x v="1"/>
    <m/>
    <x v="1"/>
    <m/>
    <x v="1"/>
    <d v="2024-11-11T00:00:00"/>
    <d v="2024-11-15T00:00:00"/>
    <d v="2024-11-22T00:00:00"/>
    <m/>
    <x v="1"/>
    <x v="1"/>
    <m/>
  </r>
  <r>
    <n v="94034073"/>
    <s v="CNV"/>
    <s v=" ARROJO, "/>
    <s v="M"/>
    <d v="2024-11-07T00:00:00"/>
    <x v="11"/>
    <x v="0"/>
    <s v="ALBERTO LEONARDO BARTON THOMPSON"/>
    <m/>
    <x v="1"/>
    <n v="39"/>
    <n v="2890"/>
    <n v="75414582"/>
    <n v="936413734"/>
    <n v="18306"/>
    <s v="NO"/>
    <x v="50"/>
    <x v="1"/>
    <d v="2024-11-07T00:00:00"/>
    <x v="0"/>
    <d v="2024-11-07T00:00:00"/>
    <x v="0"/>
    <m/>
    <x v="1"/>
    <m/>
    <m/>
    <m/>
    <m/>
    <x v="1"/>
    <x v="1"/>
    <m/>
  </r>
  <r>
    <n v="94034296"/>
    <s v="DNI"/>
    <s v="VILLALON FIGUEROA, ILETZY SINAI"/>
    <s v="F"/>
    <d v="2024-11-07T00:00:00"/>
    <x v="11"/>
    <x v="0"/>
    <s v="HOSPITAL SAN JOSE"/>
    <s v="204 C.S. SESQUICENTENARIO"/>
    <x v="0"/>
    <n v="37"/>
    <n v="3440"/>
    <n v="41999155"/>
    <n v="921777332"/>
    <n v="6219"/>
    <s v="NO"/>
    <x v="2"/>
    <x v="2"/>
    <d v="2024-11-07T00:00:00"/>
    <x v="0"/>
    <d v="2024-11-07T00:00:00"/>
    <x v="0"/>
    <d v="2024-11-09T00:00:00"/>
    <x v="0"/>
    <d v="2024-11-13T00:00:00"/>
    <d v="2024-11-16T00:00:00"/>
    <m/>
    <m/>
    <x v="1"/>
    <x v="1"/>
    <n v="6239"/>
  </r>
  <r>
    <n v="94034520"/>
    <s v="DNI"/>
    <s v="FLORES HERRERA, ARLÉM SALVADOR"/>
    <s v="M"/>
    <d v="2024-11-07T00:00:00"/>
    <x v="11"/>
    <x v="4"/>
    <s v="HOSPITAL SAN JOSE"/>
    <m/>
    <x v="0"/>
    <n v="38"/>
    <n v="4025"/>
    <n v="45402057"/>
    <n v="940780612"/>
    <n v="6219"/>
    <s v="NO"/>
    <x v="17"/>
    <x v="1"/>
    <d v="2024-11-07T00:00:00"/>
    <x v="0"/>
    <d v="2024-11-07T00:00:00"/>
    <x v="0"/>
    <d v="2024-11-09T00:00:00"/>
    <x v="0"/>
    <d v="2024-11-13T00:00:00"/>
    <d v="2024-11-20T00:00:00"/>
    <d v="2024-11-27T00:00:00"/>
    <m/>
    <x v="1"/>
    <x v="1"/>
    <m/>
  </r>
  <r>
    <n v="94034762"/>
    <s v="DNI"/>
    <s v="BARRETO CASTRO, EBANNY CAMILLE"/>
    <s v="F"/>
    <d v="2024-11-07T00:00:00"/>
    <x v="11"/>
    <x v="1"/>
    <s v="INSTITUTO NACIONAL MATERNO PERINATAL"/>
    <s v="307 P.S. HIJOS DEL ALMIRANTE GRAU"/>
    <x v="0"/>
    <m/>
    <m/>
    <m/>
    <m/>
    <m/>
    <s v="NO"/>
    <x v="8"/>
    <x v="3"/>
    <m/>
    <x v="1"/>
    <m/>
    <x v="1"/>
    <m/>
    <x v="1"/>
    <m/>
    <m/>
    <m/>
    <m/>
    <x v="1"/>
    <x v="1"/>
    <n v="6262"/>
  </r>
  <r>
    <n v="94034832"/>
    <s v="DNI"/>
    <s v="OCANTO ORDERIQUE, ARIEL"/>
    <s v="M"/>
    <d v="2024-11-07T00:00:00"/>
    <x v="11"/>
    <x v="0"/>
    <s v="NAC. DANIEL A. CARRION"/>
    <s v="103 C.S. PUERTO NUEVO"/>
    <x v="0"/>
    <n v="38"/>
    <n v="3250"/>
    <n v="73066830"/>
    <n v="925624568"/>
    <n v="6226"/>
    <s v="NO"/>
    <x v="40"/>
    <x v="0"/>
    <d v="2024-11-07T00:00:00"/>
    <x v="0"/>
    <d v="2024-11-07T00:00:00"/>
    <x v="0"/>
    <d v="2024-11-09T00:00:00"/>
    <x v="0"/>
    <d v="2024-11-11T00:00:00"/>
    <d v="2024-11-14T00:00:00"/>
    <d v="2024-11-21T00:00:00"/>
    <d v="2024-11-28T00:00:00"/>
    <x v="0"/>
    <x v="0"/>
    <n v="6226"/>
  </r>
  <r>
    <n v="94034009"/>
    <s v="DNI"/>
    <s v="ESTRADA GUERRERO, AILANY MELANY"/>
    <s v="F"/>
    <d v="2024-11-07T00:00:00"/>
    <x v="11"/>
    <x v="5"/>
    <s v="PUEBLO NUEVO DE COLAN"/>
    <s v="312 P.S. MI PERU"/>
    <x v="0"/>
    <m/>
    <m/>
    <m/>
    <m/>
    <m/>
    <s v="NO"/>
    <x v="7"/>
    <x v="3"/>
    <m/>
    <x v="1"/>
    <m/>
    <x v="1"/>
    <m/>
    <x v="1"/>
    <m/>
    <m/>
    <m/>
    <m/>
    <x v="1"/>
    <x v="1"/>
    <n v="6260"/>
  </r>
  <r>
    <n v="94034329"/>
    <s v="CNV"/>
    <s v=" PAZ, "/>
    <s v="M"/>
    <d v="2024-11-07T00:00:00"/>
    <x v="11"/>
    <x v="5"/>
    <s v="PUESTO DE SALUD MI PERU"/>
    <m/>
    <x v="0"/>
    <n v="39"/>
    <n v="3155"/>
    <n v="61013018"/>
    <n v="970687573"/>
    <n v="6260"/>
    <s v="NO"/>
    <x v="7"/>
    <x v="3"/>
    <d v="2024-11-07T00:00:00"/>
    <x v="0"/>
    <d v="2024-11-07T00:00:00"/>
    <x v="0"/>
    <m/>
    <x v="1"/>
    <d v="2024-11-10T00:00:00"/>
    <d v="2024-11-14T00:00:00"/>
    <d v="2024-11-21T00:00:00"/>
    <d v="2024-11-28T00:00:00"/>
    <x v="0"/>
    <x v="1"/>
    <m/>
  </r>
  <r>
    <n v="94035056"/>
    <s v="DNI"/>
    <s v="RAMIREZ ASENCIOS, LIA ARLET"/>
    <s v="F"/>
    <d v="2024-11-07T00:00:00"/>
    <x v="11"/>
    <x v="1"/>
    <s v="HOSPITAL DE VENTANILLA"/>
    <s v="305 C.S. SANTA ROSA DE PACHACUTEC"/>
    <x v="0"/>
    <n v="40"/>
    <n v="3190"/>
    <n v="47265453"/>
    <n v="967658851"/>
    <n v="6263"/>
    <s v="NO"/>
    <x v="20"/>
    <x v="3"/>
    <d v="2024-11-08T00:00:00"/>
    <x v="0"/>
    <d v="2024-11-08T00:00:00"/>
    <x v="0"/>
    <m/>
    <x v="1"/>
    <d v="2024-11-10T00:00:00"/>
    <d v="2024-11-14T00:00:00"/>
    <d v="2024-11-21T00:00:00"/>
    <d v="2024-11-28T00:00:00"/>
    <x v="0"/>
    <x v="1"/>
    <n v="6263"/>
  </r>
  <r>
    <n v="94034162"/>
    <s v="DNI"/>
    <s v="RIPALDA APONTE, MARKUS JASIKOV"/>
    <s v="M"/>
    <d v="2024-11-07T00:00:00"/>
    <x v="11"/>
    <x v="1"/>
    <s v="HOSPITAL SAN JOSE"/>
    <s v="315 C.S. VENTANILLA BAJA"/>
    <x v="0"/>
    <n v="37"/>
    <n v="2985"/>
    <n v="72130384"/>
    <n v="910340486"/>
    <n v="6258"/>
    <s v="NO"/>
    <x v="35"/>
    <x v="3"/>
    <d v="2024-11-07T00:00:00"/>
    <x v="0"/>
    <d v="2024-11-07T00:00:00"/>
    <x v="0"/>
    <d v="2024-11-09T00:00:00"/>
    <x v="0"/>
    <d v="2024-11-12T00:00:00"/>
    <d v="2024-11-16T00:00:00"/>
    <d v="2024-11-23T00:00:00"/>
    <d v="2024-11-30T00:00:00"/>
    <x v="0"/>
    <x v="0"/>
    <n v="6258"/>
  </r>
  <r>
    <n v="94034749"/>
    <s v="DNI"/>
    <s v="BONILLA JAEN, ALYAH ALANA"/>
    <s v="F"/>
    <d v="2024-11-07T00:00:00"/>
    <x v="11"/>
    <x v="3"/>
    <s v="NAC. DANIEL A. CARRION"/>
    <s v="211 C.S.M.I. BELLAVISTA PERU - COREA"/>
    <x v="0"/>
    <n v="40"/>
    <n v="2970"/>
    <n v="70725621"/>
    <n v="900023468"/>
    <n v="6249"/>
    <s v="NO"/>
    <x v="14"/>
    <x v="2"/>
    <d v="2024-11-07T00:00:00"/>
    <x v="0"/>
    <d v="2024-11-07T00:00:00"/>
    <x v="0"/>
    <m/>
    <x v="1"/>
    <m/>
    <m/>
    <m/>
    <m/>
    <x v="1"/>
    <x v="1"/>
    <n v="6249"/>
  </r>
  <r>
    <n v="94035020"/>
    <s v="DNI"/>
    <s v="PARDO MONTOYA, AITANA ISABELLA"/>
    <s v="F"/>
    <d v="2024-11-07T00:00:00"/>
    <x v="11"/>
    <x v="0"/>
    <s v="NAC. DANIEL A. CARRION"/>
    <s v="205 P.S. PREVI"/>
    <x v="0"/>
    <n v="41"/>
    <n v="2890"/>
    <n v="70278527"/>
    <n v="997287049"/>
    <n v="6240"/>
    <s v="NO"/>
    <x v="43"/>
    <x v="2"/>
    <d v="2024-11-08T00:00:00"/>
    <x v="0"/>
    <d v="2024-11-08T00:00:00"/>
    <x v="0"/>
    <d v="2024-11-09T00:00:00"/>
    <x v="0"/>
    <m/>
    <m/>
    <m/>
    <m/>
    <x v="1"/>
    <x v="1"/>
    <n v="6240"/>
  </r>
  <r>
    <n v="94035626"/>
    <s v="DNI"/>
    <s v="CARBAJAL OLORTEGUI, KENIA AYSHA"/>
    <s v="F"/>
    <d v="2024-11-08T00:00:00"/>
    <x v="11"/>
    <x v="0"/>
    <s v="HOSPITAL SAN JOSE"/>
    <s v="202 P.S. 200 MILLAS"/>
    <x v="0"/>
    <n v="40"/>
    <n v="3020"/>
    <n v="76550633"/>
    <n v="976200868"/>
    <n v="6244"/>
    <s v="NO"/>
    <x v="33"/>
    <x v="2"/>
    <d v="2024-11-08T00:00:00"/>
    <x v="0"/>
    <d v="2024-11-08T00:00:00"/>
    <x v="0"/>
    <m/>
    <x v="1"/>
    <d v="2024-11-11T00:00:00"/>
    <d v="2024-11-15T00:00:00"/>
    <d v="2024-11-22T00:00:00"/>
    <d v="2024-11-29T00:00:00"/>
    <x v="0"/>
    <x v="1"/>
    <n v="6244"/>
  </r>
  <r>
    <n v="94035360"/>
    <s v="DNI"/>
    <s v="IPANAQUE HORMAZA, VASCO EMILIANO"/>
    <s v="M"/>
    <d v="2024-11-08T00:00:00"/>
    <x v="11"/>
    <x v="2"/>
    <s v="HOSPITAL SAN JOSE"/>
    <s v="211 C.S.M.I. BELLAVISTA PERU - COREA"/>
    <x v="0"/>
    <n v="40"/>
    <n v="3775"/>
    <n v="71880163"/>
    <n v="958382507"/>
    <n v="6249"/>
    <s v="NO"/>
    <x v="14"/>
    <x v="2"/>
    <d v="2024-11-08T00:00:00"/>
    <x v="0"/>
    <d v="2024-11-08T00:00:00"/>
    <x v="0"/>
    <d v="2024-11-12T00:00:00"/>
    <x v="0"/>
    <m/>
    <m/>
    <m/>
    <m/>
    <x v="1"/>
    <x v="1"/>
    <n v="6249"/>
  </r>
  <r>
    <n v="94035637"/>
    <s v="DNI"/>
    <s v="PINO OROSTEGUI, WILLIAM JEREMY"/>
    <s v="M"/>
    <d v="2024-11-08T00:00:00"/>
    <x v="11"/>
    <x v="1"/>
    <s v="CENTRO DE SALUD VILLA LOS REYES"/>
    <s v="310 C.S. VILLA LOS REYES"/>
    <x v="0"/>
    <n v="39"/>
    <n v="2590"/>
    <n v="77676529"/>
    <n v="981364173"/>
    <n v="6256"/>
    <s v="NO"/>
    <x v="21"/>
    <x v="3"/>
    <d v="2024-11-08T00:00:00"/>
    <x v="0"/>
    <d v="2024-11-08T00:00:00"/>
    <x v="0"/>
    <d v="2024-11-11T00:00:00"/>
    <x v="0"/>
    <d v="2024-11-11T00:00:00"/>
    <d v="2024-11-15T00:00:00"/>
    <d v="2024-11-22T00:00:00"/>
    <d v="2024-11-29T00:00:00"/>
    <x v="0"/>
    <x v="0"/>
    <n v="6256"/>
  </r>
  <r>
    <n v="94035194"/>
    <s v="CNV"/>
    <s v=" LARA, "/>
    <s v="M"/>
    <d v="2024-11-08T00:00:00"/>
    <x v="11"/>
    <x v="1"/>
    <s v="HOSPITAL DE VENTANILLA"/>
    <m/>
    <x v="0"/>
    <n v="38"/>
    <n v="3350"/>
    <n v="76567539"/>
    <n v="933807755"/>
    <n v="6256"/>
    <s v="NO"/>
    <x v="22"/>
    <x v="1"/>
    <d v="2024-11-08T00:00:00"/>
    <x v="0"/>
    <d v="2024-11-08T00:00:00"/>
    <x v="0"/>
    <m/>
    <x v="1"/>
    <d v="2024-11-11T00:00:00"/>
    <d v="2024-11-15T00:00:00"/>
    <d v="2024-11-22T00:00:00"/>
    <d v="2024-11-29T00:00:00"/>
    <x v="0"/>
    <x v="1"/>
    <m/>
  </r>
  <r>
    <n v="94035176"/>
    <s v="DNI"/>
    <s v="MACEDO ROMERO, ALESSIA LUCIANA"/>
    <s v="F"/>
    <d v="2024-11-08T00:00:00"/>
    <x v="11"/>
    <x v="1"/>
    <s v="HOSPITAL DE VENTANILLA"/>
    <s v="305 C.S. SANTA ROSA DE PACHACUTEC"/>
    <x v="0"/>
    <n v="40"/>
    <n v="3260"/>
    <n v="77638942"/>
    <n v="945395062"/>
    <n v="6263"/>
    <s v="NO"/>
    <x v="20"/>
    <x v="3"/>
    <d v="2024-11-08T00:00:00"/>
    <x v="0"/>
    <d v="2024-11-08T00:00:00"/>
    <x v="0"/>
    <m/>
    <x v="1"/>
    <d v="2024-11-11T00:00:00"/>
    <d v="2024-11-15T00:00:00"/>
    <d v="2024-11-22T00:00:00"/>
    <d v="2024-11-29T00:00:00"/>
    <x v="0"/>
    <x v="1"/>
    <n v="6263"/>
  </r>
  <r>
    <n v="94035160"/>
    <s v="DNI"/>
    <s v="VALLES QUINTANILLA, DAN JAMIE"/>
    <s v="M"/>
    <d v="2024-11-08T00:00:00"/>
    <x v="11"/>
    <x v="5"/>
    <s v="PUESTO DE SALUD MI PERU"/>
    <s v="312 P.S. MI PERU"/>
    <x v="0"/>
    <n v="39"/>
    <n v="3310"/>
    <n v="73855115"/>
    <n v="919014911"/>
    <n v="6260"/>
    <s v="NO"/>
    <x v="7"/>
    <x v="3"/>
    <d v="2024-11-08T00:00:00"/>
    <x v="0"/>
    <d v="2024-11-08T00:00:00"/>
    <x v="0"/>
    <d v="2024-11-11T00:00:00"/>
    <x v="0"/>
    <d v="2024-11-11T00:00:00"/>
    <d v="2024-11-15T00:00:00"/>
    <d v="2024-11-22T00:00:00"/>
    <d v="2024-11-30T00:00:00"/>
    <x v="0"/>
    <x v="0"/>
    <n v="6260"/>
  </r>
  <r>
    <n v="94035196"/>
    <s v="DNI"/>
    <s v="MELENDEZ AHUANARI, VALERI SAYUMI"/>
    <s v="F"/>
    <d v="2024-11-08T00:00:00"/>
    <x v="11"/>
    <x v="1"/>
    <s v="MATERNO INFANTIL DR. ENRIQUE MARTIN ALTU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35661"/>
    <s v="DNI"/>
    <s v="MENDOZA LAZON, AITANA RAFAELLA LAURA"/>
    <s v="F"/>
    <d v="2024-11-08T00:00:00"/>
    <x v="11"/>
    <x v="0"/>
    <s v="NAC. DANIEL A. CARRION"/>
    <s v="115 C.S. ACAPULCO"/>
    <x v="0"/>
    <n v="40"/>
    <n v="3460"/>
    <n v="74975289"/>
    <n v="959166873"/>
    <n v="6230"/>
    <s v="NO"/>
    <x v="26"/>
    <x v="0"/>
    <d v="2024-11-08T00:00:00"/>
    <x v="0"/>
    <d v="2024-11-08T00:00:00"/>
    <x v="0"/>
    <d v="2024-11-12T00:00:00"/>
    <x v="0"/>
    <m/>
    <m/>
    <m/>
    <m/>
    <x v="1"/>
    <x v="1"/>
    <n v="6230"/>
  </r>
  <r>
    <n v="94035298"/>
    <s v="DNI"/>
    <s v="PONCE MATTA, KILLARY YARETZI"/>
    <s v="F"/>
    <d v="2024-11-08T00:00:00"/>
    <x v="11"/>
    <x v="0"/>
    <s v="CENTRO DE SALUD ACAPULCO"/>
    <s v="115 C.S. ACAPULCO"/>
    <x v="0"/>
    <n v="39"/>
    <n v="3485"/>
    <n v="43739175"/>
    <n v="927895009"/>
    <n v="6230"/>
    <s v="NO"/>
    <x v="26"/>
    <x v="0"/>
    <d v="2024-11-08T00:00:00"/>
    <x v="0"/>
    <d v="2024-11-08T00:00:00"/>
    <x v="0"/>
    <m/>
    <x v="1"/>
    <d v="2024-11-11T00:00:00"/>
    <d v="2024-11-15T00:00:00"/>
    <d v="2024-11-22T00:00:00"/>
    <d v="2024-11-29T00:00:00"/>
    <x v="0"/>
    <x v="1"/>
    <n v="6230"/>
  </r>
  <r>
    <n v="94035945"/>
    <s v="DNI"/>
    <s v="GUTIERREZ ALVARADO, MATTEO ALEXANDER"/>
    <s v="M"/>
    <d v="2024-11-08T00:00:00"/>
    <x v="11"/>
    <x v="0"/>
    <n v="23151"/>
    <s v="203 P.S. PALMERAS DE OQUENDO"/>
    <x v="0"/>
    <m/>
    <m/>
    <m/>
    <m/>
    <m/>
    <s v="NO"/>
    <x v="18"/>
    <x v="2"/>
    <m/>
    <x v="1"/>
    <m/>
    <x v="1"/>
    <d v="2024-11-13T00:00:00"/>
    <x v="0"/>
    <d v="2024-11-12T00:00:00"/>
    <m/>
    <m/>
    <m/>
    <x v="1"/>
    <x v="1"/>
    <n v="6768"/>
  </r>
  <r>
    <n v="94035958"/>
    <s v="DNI"/>
    <s v="BACA VASQUEZ, MELINA ZARAI"/>
    <s v="F"/>
    <d v="2024-11-08T00:00:00"/>
    <x v="11"/>
    <x v="3"/>
    <n v="23151"/>
    <s v="215 P.S. LA PERLA"/>
    <x v="0"/>
    <m/>
    <m/>
    <m/>
    <m/>
    <m/>
    <s v="NO"/>
    <x v="5"/>
    <x v="2"/>
    <m/>
    <x v="1"/>
    <m/>
    <x v="1"/>
    <m/>
    <x v="1"/>
    <m/>
    <m/>
    <m/>
    <m/>
    <x v="1"/>
    <x v="1"/>
    <n v="6251"/>
  </r>
  <r>
    <n v="94036494"/>
    <s v="CNV"/>
    <s v=" SALDAÑA, "/>
    <s v="F"/>
    <d v="2024-11-08T00:00:00"/>
    <x v="11"/>
    <x v="0"/>
    <s v="CLINICA REPROMEDIC"/>
    <m/>
    <x v="0"/>
    <m/>
    <m/>
    <m/>
    <m/>
    <m/>
    <s v="NO"/>
    <x v="14"/>
    <x v="2"/>
    <m/>
    <x v="1"/>
    <m/>
    <x v="1"/>
    <m/>
    <x v="1"/>
    <d v="2024-11-11T00:00:00"/>
    <m/>
    <m/>
    <m/>
    <x v="1"/>
    <x v="1"/>
    <m/>
  </r>
  <r>
    <n v="94035594"/>
    <s v="CNV"/>
    <s v=" LUNA, "/>
    <s v="M"/>
    <d v="2024-11-08T00:00:00"/>
    <x v="11"/>
    <x v="0"/>
    <s v="ALBERTO LEONARDO BARTON THOMPSON"/>
    <m/>
    <x v="1"/>
    <n v="37"/>
    <n v="3385"/>
    <n v="74659168"/>
    <n v="934093441"/>
    <n v="18319"/>
    <s v="NO"/>
    <x v="50"/>
    <x v="1"/>
    <d v="2024-11-08T00:00:00"/>
    <x v="0"/>
    <d v="2024-11-08T00:00:00"/>
    <x v="0"/>
    <m/>
    <x v="1"/>
    <m/>
    <m/>
    <m/>
    <m/>
    <x v="1"/>
    <x v="1"/>
    <m/>
  </r>
  <r>
    <n v="94036127"/>
    <s v="DNI"/>
    <s v="HIDALGO LUMBRE, EITHAN ANDRES"/>
    <s v="M"/>
    <d v="2024-11-08T00:00:00"/>
    <x v="11"/>
    <x v="0"/>
    <s v="HOSPITAL SAN JOSE"/>
    <s v="109 C.S. JOSE OLAYA"/>
    <x v="0"/>
    <n v="39"/>
    <n v="3440"/>
    <n v="73070398"/>
    <n v="933148944"/>
    <n v="7638"/>
    <s v="NO"/>
    <x v="15"/>
    <x v="0"/>
    <d v="2024-11-09T00:00:00"/>
    <x v="0"/>
    <d v="2024-11-09T00:00:00"/>
    <x v="0"/>
    <d v="2024-11-11T00:00:00"/>
    <x v="0"/>
    <d v="2024-11-12T00:00:00"/>
    <d v="2024-11-19T00:00:00"/>
    <d v="2024-11-26T00:00:00"/>
    <d v="2024-12-03T00:00:00"/>
    <x v="0"/>
    <x v="0"/>
    <n v="25474"/>
  </r>
  <r>
    <n v="94037459"/>
    <s v="DNI"/>
    <s v="LUNA ROJAS, JANICK ZULEMA"/>
    <s v="F"/>
    <d v="2024-11-08T00:00:00"/>
    <x v="11"/>
    <x v="1"/>
    <s v="HOSPITAL II LIMA NORTE CALLAO LUIS NEGREIROS VEGA ESSALUD"/>
    <m/>
    <x v="1"/>
    <n v="39"/>
    <n v="3170"/>
    <n v="77279737"/>
    <n v="914130400"/>
    <n v="9163"/>
    <s v="NO"/>
    <x v="12"/>
    <x v="4"/>
    <m/>
    <x v="1"/>
    <m/>
    <x v="1"/>
    <m/>
    <x v="1"/>
    <m/>
    <m/>
    <m/>
    <m/>
    <x v="1"/>
    <x v="1"/>
    <m/>
  </r>
  <r>
    <n v="94035991"/>
    <s v="DNI"/>
    <s v="RODRIGUEZ LAVALLE, VICENTE"/>
    <s v="M"/>
    <d v="2024-11-08T00:00:00"/>
    <x v="11"/>
    <x v="2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35307"/>
    <s v="CNV"/>
    <s v=" TTITO, "/>
    <s v="M"/>
    <d v="2024-11-08T00:00:00"/>
    <x v="11"/>
    <x v="3"/>
    <s v="CLINICA BELLAVISTA"/>
    <m/>
    <x v="1"/>
    <n v="38"/>
    <n v="3840"/>
    <n v="74831625"/>
    <n v="924751999"/>
    <n v="9250"/>
    <s v="NO"/>
    <x v="14"/>
    <x v="2"/>
    <d v="2024-11-08T00:00:00"/>
    <x v="0"/>
    <d v="2024-11-08T00:00:00"/>
    <x v="0"/>
    <m/>
    <x v="1"/>
    <m/>
    <m/>
    <m/>
    <m/>
    <x v="1"/>
    <x v="1"/>
    <m/>
  </r>
  <r>
    <n v="94035204"/>
    <s v="DNI"/>
    <s v="RIOS SOLARI, CYNTHIA MELISSA"/>
    <s v="F"/>
    <d v="2024-11-08T00:00:00"/>
    <x v="11"/>
    <x v="0"/>
    <s v="ALBERTO LEONARDO BARTON THOMPSON"/>
    <m/>
    <x v="1"/>
    <n v="39"/>
    <n v="3915"/>
    <n v="46568166"/>
    <n v="981032283"/>
    <n v="18306"/>
    <s v="NO"/>
    <x v="50"/>
    <x v="1"/>
    <d v="2024-11-08T00:00:00"/>
    <x v="0"/>
    <d v="2024-11-08T00:00:00"/>
    <x v="0"/>
    <m/>
    <x v="1"/>
    <m/>
    <m/>
    <m/>
    <m/>
    <x v="1"/>
    <x v="1"/>
    <m/>
  </r>
  <r>
    <n v="94036384"/>
    <s v="DNI"/>
    <s v="FERNANDEZ RICALDE, EMELY ARLETH"/>
    <s v="F"/>
    <d v="2024-11-08T00:00:00"/>
    <x v="11"/>
    <x v="1"/>
    <s v="NAC. DANIEL A. CARRION"/>
    <s v="303 P.S. BAHIA BLANCA"/>
    <x v="0"/>
    <n v="39"/>
    <n v="3295"/>
    <n v="72634746"/>
    <n v="961113571"/>
    <n v="6264"/>
    <s v="NO"/>
    <x v="38"/>
    <x v="3"/>
    <d v="2024-11-08T00:00:00"/>
    <x v="0"/>
    <d v="2024-11-08T00:00:00"/>
    <x v="0"/>
    <m/>
    <x v="1"/>
    <m/>
    <m/>
    <m/>
    <m/>
    <x v="1"/>
    <x v="1"/>
    <n v="6264"/>
  </r>
  <r>
    <n v="94035362"/>
    <s v="CNV"/>
    <s v=" MAZA, "/>
    <s v="F"/>
    <d v="2024-11-08T00:00:00"/>
    <x v="11"/>
    <x v="1"/>
    <s v="HOSPITAL SAN JOSE"/>
    <m/>
    <x v="0"/>
    <n v="40"/>
    <n v="3590"/>
    <n v="44685025"/>
    <n v="982281044"/>
    <n v="6267"/>
    <s v="NO"/>
    <x v="17"/>
    <x v="1"/>
    <d v="2024-11-08T00:00:00"/>
    <x v="0"/>
    <d v="2024-11-08T00:00:00"/>
    <x v="0"/>
    <d v="2024-11-12T00:00:00"/>
    <x v="0"/>
    <d v="2024-11-12T00:00:00"/>
    <d v="2024-11-19T00:00:00"/>
    <m/>
    <m/>
    <x v="1"/>
    <x v="1"/>
    <m/>
  </r>
  <r>
    <n v="94036238"/>
    <s v="CNV"/>
    <s v=" HUALINGA, "/>
    <s v="M"/>
    <d v="2024-11-09T00:00:00"/>
    <x v="11"/>
    <x v="1"/>
    <s v="HOSPITAL DE VENTANILLA"/>
    <m/>
    <x v="0"/>
    <n v="39"/>
    <n v="2920"/>
    <n v="62381769"/>
    <n v="906731684"/>
    <n v="6266"/>
    <s v="NO"/>
    <x v="22"/>
    <x v="1"/>
    <d v="2024-11-09T00:00:00"/>
    <x v="0"/>
    <d v="2024-11-09T00:00:00"/>
    <x v="0"/>
    <m/>
    <x v="1"/>
    <d v="2024-11-12T00:00:00"/>
    <d v="2024-11-16T00:00:00"/>
    <d v="2024-11-23T00:00:00"/>
    <d v="2024-11-30T00:00:00"/>
    <x v="0"/>
    <x v="1"/>
    <m/>
  </r>
  <r>
    <n v="94036490"/>
    <s v="DNI"/>
    <s v="HUAYGUA SALVADOR, AILANY ANTONELLA"/>
    <s v="F"/>
    <d v="2024-11-09T00:00:00"/>
    <x v="11"/>
    <x v="1"/>
    <s v="HOSPITAL DE VENTANILLA"/>
    <s v="301 C.S.M.I. PACHACUTEC PERU - COREA"/>
    <x v="0"/>
    <n v="39"/>
    <n v="2985"/>
    <n v="47908604"/>
    <n v="939686456"/>
    <n v="7314"/>
    <s v="NO"/>
    <x v="11"/>
    <x v="3"/>
    <d v="2024-11-09T00:00:00"/>
    <x v="0"/>
    <d v="2024-11-09T00:00:00"/>
    <x v="0"/>
    <d v="2024-11-12T00:00:00"/>
    <x v="0"/>
    <d v="2024-11-12T00:00:00"/>
    <d v="2024-11-16T00:00:00"/>
    <d v="2024-11-23T00:00:00"/>
    <m/>
    <x v="1"/>
    <x v="1"/>
    <n v="7314"/>
  </r>
  <r>
    <n v="94036859"/>
    <s v="DNI"/>
    <s v="SANCHEZ BABILON, IVAN DOMINICK"/>
    <s v="M"/>
    <d v="2024-11-09T00:00:00"/>
    <x v="11"/>
    <x v="1"/>
    <s v="HOSPITAL DE VENTANILLA"/>
    <s v="301 C.S.M.I. PACHACUTEC PERU - COREA"/>
    <x v="0"/>
    <n v="39"/>
    <n v="3540"/>
    <n v="74421589"/>
    <n v="998108284"/>
    <n v="7314"/>
    <s v="NO"/>
    <x v="11"/>
    <x v="3"/>
    <d v="2024-11-09T00:00:00"/>
    <x v="0"/>
    <d v="2024-11-09T00:00:00"/>
    <x v="0"/>
    <m/>
    <x v="1"/>
    <d v="2024-11-12T00:00:00"/>
    <d v="2024-11-16T00:00:00"/>
    <d v="2024-11-23T00:00:00"/>
    <d v="2024-11-30T00:00:00"/>
    <x v="0"/>
    <x v="1"/>
    <n v="7314"/>
  </r>
  <r>
    <n v="94037163"/>
    <s v="CNV"/>
    <s v=" LAICHE, "/>
    <s v="F"/>
    <d v="2024-11-09T00:00:00"/>
    <x v="11"/>
    <x v="1"/>
    <s v="HOSPITAL IQUITOS CESAR GARAYAR GARC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36831"/>
    <s v="DNI"/>
    <s v="SANTOYO SANCHEZ, ALESSIA"/>
    <s v="F"/>
    <d v="2024-11-09T00:00:00"/>
    <x v="11"/>
    <x v="1"/>
    <s v="NAC. DANIEL A. CARRION"/>
    <s v="305 C.S. SANTA ROSA DE PACHACUTEC"/>
    <x v="0"/>
    <n v="38"/>
    <n v="3465"/>
    <n v="43229775"/>
    <n v="947949162"/>
    <n v="6263"/>
    <s v="NO"/>
    <x v="20"/>
    <x v="3"/>
    <d v="2024-11-09T00:00:00"/>
    <x v="0"/>
    <d v="2024-11-09T00:00:00"/>
    <x v="0"/>
    <d v="2024-11-14T00:00:00"/>
    <x v="0"/>
    <d v="2024-11-12T00:00:00"/>
    <d v="2024-11-16T00:00:00"/>
    <d v="2024-11-23T00:00:00"/>
    <d v="2024-11-30T00:00:00"/>
    <x v="0"/>
    <x v="0"/>
    <n v="6263"/>
  </r>
  <r>
    <n v="94036896"/>
    <s v="CNV"/>
    <s v=" CHUQUIPUL, "/>
    <s v="M"/>
    <d v="2024-11-09T00:00:00"/>
    <x v="11"/>
    <x v="0"/>
    <s v="HOSPITAL NACIONAL ALBERTO SABOGAL SOLOGUREN DE LA RED ASISTENCIAL SABOGAL"/>
    <m/>
    <x v="1"/>
    <n v="41"/>
    <n v="3409"/>
    <n v="46030922"/>
    <n v="992091585"/>
    <n v="10964"/>
    <s v="NO"/>
    <x v="45"/>
    <x v="2"/>
    <m/>
    <x v="1"/>
    <m/>
    <x v="1"/>
    <m/>
    <x v="1"/>
    <d v="2024-11-13T00:00:00"/>
    <d v="2024-11-18T00:00:00"/>
    <d v="2024-11-27T00:00:00"/>
    <m/>
    <x v="1"/>
    <x v="1"/>
    <m/>
  </r>
  <r>
    <n v="94036868"/>
    <s v="DNI"/>
    <s v="MIRANDA TUSHEV, SASHA OLEKSANDR"/>
    <s v="M"/>
    <d v="2024-11-09T00:00:00"/>
    <x v="11"/>
    <x v="2"/>
    <s v="CLINICA BELLAVISTA"/>
    <s v="211 C.S.M.I. BELLAVISTA PERU - COREA"/>
    <x v="1"/>
    <n v="37"/>
    <n v="2990"/>
    <n v="74121663"/>
    <n v="949379888"/>
    <n v="9250"/>
    <s v="NO"/>
    <x v="14"/>
    <x v="2"/>
    <d v="2024-11-10T00:00:00"/>
    <x v="0"/>
    <d v="2024-11-10T00:00:00"/>
    <x v="0"/>
    <m/>
    <x v="1"/>
    <m/>
    <m/>
    <m/>
    <m/>
    <x v="1"/>
    <x v="1"/>
    <n v="6249"/>
  </r>
  <r>
    <n v="94036769"/>
    <s v="CNV"/>
    <s v=" OCHOA, "/>
    <s v="F"/>
    <d v="2024-11-09T00:00:00"/>
    <x v="11"/>
    <x v="0"/>
    <s v="HOSPITL I VICTOR ALFREDO LAZO PERALT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36681"/>
    <s v="DNI"/>
    <s v="GIRON MALQUI, EMA SHANTI"/>
    <s v="F"/>
    <d v="2024-11-09T00:00:00"/>
    <x v="11"/>
    <x v="1"/>
    <s v="CLÍNICA MÉDICA CAYETANO HEREDIA"/>
    <s v="311 C.S. LUIS FELIPE DE LAS CASAS"/>
    <x v="1"/>
    <m/>
    <m/>
    <m/>
    <m/>
    <m/>
    <s v="NO"/>
    <x v="32"/>
    <x v="3"/>
    <m/>
    <x v="1"/>
    <m/>
    <x v="1"/>
    <m/>
    <x v="1"/>
    <d v="2024-11-12T00:00:00"/>
    <d v="2024-11-16T00:00:00"/>
    <m/>
    <m/>
    <x v="1"/>
    <x v="1"/>
    <n v="6261"/>
  </r>
  <r>
    <n v="94036293"/>
    <s v="DNI"/>
    <s v="HUANUCO ANICETO, MILDRED ADRIANA"/>
    <s v="F"/>
    <d v="2024-11-09T00:00:00"/>
    <x v="11"/>
    <x v="1"/>
    <s v="MATERNO INFANTIL PACHACUTEC  PERU-COREA"/>
    <s v="302 C.S. 03 DE FEBRERO"/>
    <x v="0"/>
    <n v="37"/>
    <n v="3305"/>
    <n v="44221591"/>
    <n v="951234461"/>
    <n v="7948"/>
    <s v="NO"/>
    <x v="9"/>
    <x v="3"/>
    <d v="2024-11-09T00:00:00"/>
    <x v="0"/>
    <d v="2024-11-09T00:00:00"/>
    <x v="0"/>
    <d v="2024-11-13T00:00:00"/>
    <x v="0"/>
    <m/>
    <m/>
    <m/>
    <m/>
    <x v="1"/>
    <x v="1"/>
    <n v="6266"/>
  </r>
  <r>
    <n v="94036316"/>
    <s v="DNI"/>
    <s v="CHANCAFE CHALAN, MATEO ANTONIO"/>
    <s v="M"/>
    <d v="2024-11-09T00:00:00"/>
    <x v="11"/>
    <x v="1"/>
    <s v="HOSPITAL NACIONAL ALBERTO SABOGAL SOLOGUREN DE LA RED ASISTENCIAL SABOGAL"/>
    <m/>
    <x v="1"/>
    <n v="37"/>
    <n v="3655"/>
    <n v="73146367"/>
    <n v="902684129"/>
    <n v="8146"/>
    <s v="NO"/>
    <x v="12"/>
    <x v="4"/>
    <m/>
    <x v="1"/>
    <m/>
    <x v="1"/>
    <m/>
    <x v="1"/>
    <m/>
    <m/>
    <m/>
    <m/>
    <x v="1"/>
    <x v="1"/>
    <m/>
  </r>
  <r>
    <n v="94036978"/>
    <s v="DNI"/>
    <s v="PALACIOS PALOMINO, ANYA VALERY"/>
    <s v="F"/>
    <d v="2024-11-09T00:00:00"/>
    <x v="11"/>
    <x v="1"/>
    <s v="HOSPITAL NACIONAL ALBERTO SABOGAL SOLOGUREN DE LA RED ASISTENCIAL SABOGAL"/>
    <m/>
    <x v="1"/>
    <n v="37"/>
    <n v="2968"/>
    <n v="47617656"/>
    <n v="961530699"/>
    <n v="8146"/>
    <s v="NO"/>
    <x v="12"/>
    <x v="4"/>
    <m/>
    <x v="1"/>
    <m/>
    <x v="1"/>
    <m/>
    <x v="1"/>
    <m/>
    <m/>
    <m/>
    <m/>
    <x v="1"/>
    <x v="1"/>
    <m/>
  </r>
  <r>
    <n v="94036372"/>
    <s v="DNI"/>
    <s v="ANGULO RISCO, VANIA ALESSANDRA"/>
    <s v="F"/>
    <d v="2024-11-09T00:00:00"/>
    <x v="11"/>
    <x v="0"/>
    <s v="CLINICA PROVIDENCIA"/>
    <s v="102 C.S. ALBERTO BARTON"/>
    <x v="0"/>
    <m/>
    <m/>
    <m/>
    <m/>
    <m/>
    <s v="NO"/>
    <x v="0"/>
    <x v="0"/>
    <m/>
    <x v="1"/>
    <m/>
    <x v="1"/>
    <m/>
    <x v="1"/>
    <d v="2024-11-12T00:00:00"/>
    <d v="2024-11-16T00:00:00"/>
    <d v="2024-11-23T00:00:00"/>
    <d v="2024-11-30T00:00:00"/>
    <x v="0"/>
    <x v="1"/>
    <n v="6221"/>
  </r>
  <r>
    <n v="94036660"/>
    <s v="DNI"/>
    <s v="TURIZO CARABALLO, ALMA GABRIELA"/>
    <s v="F"/>
    <d v="2024-11-09T00:00:00"/>
    <x v="11"/>
    <x v="3"/>
    <s v="CLINICA VIRGEN DEL ROSARIO SR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37037"/>
    <s v="CNV"/>
    <s v=" CRUZ, "/>
    <s v="F"/>
    <d v="2024-11-09T00:00:00"/>
    <x v="11"/>
    <x v="0"/>
    <s v="ALBERTO LEONARDO BARTON THOMPSON"/>
    <m/>
    <x v="1"/>
    <n v="39"/>
    <n v="3545"/>
    <n v="44661227"/>
    <n v="943746421"/>
    <n v="18306"/>
    <s v="NO"/>
    <x v="50"/>
    <x v="1"/>
    <d v="2024-11-09T00:00:00"/>
    <x v="0"/>
    <d v="2024-11-09T00:00:00"/>
    <x v="0"/>
    <m/>
    <x v="1"/>
    <m/>
    <m/>
    <m/>
    <m/>
    <x v="1"/>
    <x v="1"/>
    <m/>
  </r>
  <r>
    <n v="94037100"/>
    <s v="CNV"/>
    <s v=" QUISPE, "/>
    <s v="F"/>
    <d v="2024-11-09T00:00:00"/>
    <x v="11"/>
    <x v="0"/>
    <s v="CERROPON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36857"/>
    <s v="DNI"/>
    <s v="ZARRIA LICAS, RODRIGO OCTAVIO"/>
    <s v="M"/>
    <d v="2024-11-09T00:00:00"/>
    <x v="11"/>
    <x v="1"/>
    <s v="HOSPITAL NACIONAL CAYETANO HEREDI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36739"/>
    <s v="DNI"/>
    <s v="CHIRA CARIAS, ALEXIA AILANY"/>
    <s v="F"/>
    <d v="2024-11-09T00:00:00"/>
    <x v="11"/>
    <x v="0"/>
    <s v="NAC. DANIEL A. CARRION"/>
    <s v="203 P.S. PALMERAS DE OQUENDO"/>
    <x v="0"/>
    <n v="39"/>
    <n v="2775"/>
    <s v="V29625516"/>
    <n v="901762833"/>
    <n v="6219"/>
    <s v="NO"/>
    <x v="18"/>
    <x v="2"/>
    <d v="2024-11-09T00:00:00"/>
    <x v="0"/>
    <d v="2024-11-09T00:00:00"/>
    <x v="0"/>
    <d v="2024-11-12T00:00:00"/>
    <x v="0"/>
    <d v="2024-11-13T00:00:00"/>
    <d v="2024-11-16T00:00:00"/>
    <m/>
    <m/>
    <x v="1"/>
    <x v="1"/>
    <n v="6768"/>
  </r>
  <r>
    <n v="94036754"/>
    <s v="DNI"/>
    <s v="MARTINEZ RAMIREZ, ALANA FLOR"/>
    <s v="F"/>
    <d v="2024-11-09T00:00:00"/>
    <x v="11"/>
    <x v="1"/>
    <s v="HOSPITAL DE VENTANILLA"/>
    <s v="311 C.S. LUIS FELIPE DE LAS CASAS"/>
    <x v="0"/>
    <n v="39"/>
    <n v="2660"/>
    <n v="60796114"/>
    <n v="940507205"/>
    <n v="6261"/>
    <s v="NO"/>
    <x v="32"/>
    <x v="3"/>
    <d v="2024-11-09T00:00:00"/>
    <x v="0"/>
    <d v="2024-11-09T00:00:00"/>
    <x v="0"/>
    <m/>
    <x v="1"/>
    <d v="2024-11-14T00:00:00"/>
    <d v="2024-11-18T00:00:00"/>
    <d v="2024-11-26T00:00:00"/>
    <d v="2024-12-03T00:00:00"/>
    <x v="0"/>
    <x v="1"/>
    <n v="6261"/>
  </r>
  <r>
    <n v="94037207"/>
    <s v="DNI"/>
    <s v="QUILLAS CAYO, JOSUÉ YADIEL"/>
    <s v="M"/>
    <d v="2024-11-09T00:00:00"/>
    <x v="11"/>
    <x v="1"/>
    <s v="NAC. DANIEL A. CARRION"/>
    <s v="314 P.S. VENTANILLA ESTE"/>
    <x v="0"/>
    <n v="38"/>
    <n v="3665"/>
    <n v="44372689"/>
    <n v="954144533"/>
    <n v="6259"/>
    <s v="NO"/>
    <x v="39"/>
    <x v="3"/>
    <d v="2024-11-10T00:00:00"/>
    <x v="0"/>
    <d v="2024-11-10T00:00:00"/>
    <x v="0"/>
    <d v="2024-11-14T00:00:00"/>
    <x v="0"/>
    <d v="2024-11-15T00:00:00"/>
    <d v="2024-11-19T00:00:00"/>
    <d v="2024-11-26T00:00:00"/>
    <d v="2024-12-03T00:00:00"/>
    <x v="0"/>
    <x v="0"/>
    <n v="6259"/>
  </r>
  <r>
    <n v="94037043"/>
    <s v="DNI"/>
    <s v="HEREDIA GONZALEZ, ALISSON ITZEL"/>
    <s v="F"/>
    <d v="2024-11-09T00:00:00"/>
    <x v="11"/>
    <x v="1"/>
    <s v="HOSPITAL DE VENTANILLA"/>
    <s v="310 C.S. VILLA LOS REYES"/>
    <x v="0"/>
    <n v="39"/>
    <n v="3625"/>
    <s v="31.062.988"/>
    <n v="931334338"/>
    <n v="7046"/>
    <s v="NO"/>
    <x v="21"/>
    <x v="3"/>
    <d v="2024-11-09T00:00:00"/>
    <x v="0"/>
    <d v="2024-11-09T00:00:00"/>
    <x v="0"/>
    <m/>
    <x v="1"/>
    <d v="2024-11-14T00:00:00"/>
    <d v="2024-11-19T00:00:00"/>
    <d v="2024-11-26T00:00:00"/>
    <d v="2024-12-03T00:00:00"/>
    <x v="0"/>
    <x v="1"/>
    <n v="6256"/>
  </r>
  <r>
    <n v="94036653"/>
    <s v="CNV"/>
    <s v=" ZARAVIA, "/>
    <s v="F"/>
    <d v="2024-11-09T00:00:00"/>
    <x v="11"/>
    <x v="0"/>
    <m/>
    <m/>
    <x v="0"/>
    <n v="38"/>
    <n v="3265"/>
    <n v="75904826"/>
    <n v="934771160"/>
    <n v="6248"/>
    <s v="NO"/>
    <x v="17"/>
    <x v="1"/>
    <m/>
    <x v="1"/>
    <m/>
    <x v="1"/>
    <d v="2024-11-12T00:00:00"/>
    <x v="0"/>
    <d v="2024-11-12T00:00:00"/>
    <d v="2024-11-16T00:00:00"/>
    <d v="2024-11-23T00:00:00"/>
    <d v="2024-11-30T00:00:00"/>
    <x v="0"/>
    <x v="1"/>
    <m/>
  </r>
  <r>
    <n v="94036595"/>
    <s v="DNI"/>
    <s v="CHUMPITAZ BELTRAN, MATEO PABLO"/>
    <s v="M"/>
    <d v="2024-11-09T00:00:00"/>
    <x v="11"/>
    <x v="4"/>
    <s v="HOSPITAL SAN JOSE"/>
    <m/>
    <x v="0"/>
    <n v="40"/>
    <n v="3200"/>
    <n v="71177898"/>
    <n v="968776373"/>
    <n v="6252"/>
    <s v="NO"/>
    <x v="17"/>
    <x v="1"/>
    <d v="2024-11-10T00:00:00"/>
    <x v="0"/>
    <d v="2024-11-10T00:00:00"/>
    <x v="0"/>
    <d v="2024-11-11T00:00:00"/>
    <x v="0"/>
    <m/>
    <m/>
    <m/>
    <m/>
    <x v="1"/>
    <x v="1"/>
    <m/>
  </r>
  <r>
    <n v="94036421"/>
    <s v="DNI"/>
    <s v="LOPEZ LOPEZ, ALLISON KRISTELL"/>
    <s v="F"/>
    <d v="2024-11-09T00:00:00"/>
    <x v="11"/>
    <x v="0"/>
    <s v="INSTITUTO NACIONAL MATERNO PERINATAL"/>
    <s v="206 P.S. BOCANEGRA"/>
    <x v="0"/>
    <m/>
    <m/>
    <m/>
    <m/>
    <m/>
    <s v="NO"/>
    <x v="3"/>
    <x v="2"/>
    <m/>
    <x v="1"/>
    <m/>
    <x v="1"/>
    <m/>
    <x v="1"/>
    <d v="2024-11-12T00:00:00"/>
    <m/>
    <m/>
    <m/>
    <x v="1"/>
    <x v="1"/>
    <n v="6245"/>
  </r>
  <r>
    <n v="94036686"/>
    <s v="DNI"/>
    <s v="LUJAN LOPEZ, GALADRIEL"/>
    <s v="F"/>
    <d v="2024-11-09T00:00:00"/>
    <x v="11"/>
    <x v="0"/>
    <s v="NAC. DANIEL A. CARRION"/>
    <m/>
    <x v="0"/>
    <n v="40"/>
    <n v="3140"/>
    <n v="46768300"/>
    <n v="926908397"/>
    <n v="6238"/>
    <s v="NO"/>
    <x v="1"/>
    <x v="1"/>
    <d v="2024-11-09T00:00:00"/>
    <x v="0"/>
    <d v="2024-11-09T00:00:00"/>
    <x v="0"/>
    <d v="2024-11-12T00:00:00"/>
    <x v="0"/>
    <d v="2024-11-13T00:00:00"/>
    <m/>
    <m/>
    <m/>
    <x v="1"/>
    <x v="1"/>
    <m/>
  </r>
  <r>
    <n v="94037302"/>
    <s v="CNV"/>
    <s v=" DE LA CRUZ, "/>
    <s v="M"/>
    <d v="2024-11-10T00:00:00"/>
    <x v="11"/>
    <x v="0"/>
    <s v="ALBERTO LEONARDO BARTON THOMPSON"/>
    <m/>
    <x v="1"/>
    <n v="39"/>
    <n v="4030"/>
    <n v="45083346"/>
    <n v="968344598"/>
    <n v="6246"/>
    <s v="NO"/>
    <x v="4"/>
    <x v="2"/>
    <d v="2024-11-10T00:00:00"/>
    <x v="0"/>
    <d v="2024-11-10T00:00:00"/>
    <x v="0"/>
    <m/>
    <x v="1"/>
    <d v="2024-11-13T00:00:00"/>
    <m/>
    <m/>
    <m/>
    <x v="1"/>
    <x v="1"/>
    <m/>
  </r>
  <r>
    <n v="94037477"/>
    <s v="DNI"/>
    <s v="RIVERA DE LA CRUZ, MATEO NICOLAS"/>
    <s v="M"/>
    <d v="2024-11-10T00:00:00"/>
    <x v="11"/>
    <x v="0"/>
    <s v="NAC. DANIEL A. CARRION"/>
    <s v="207 P.S. EL ALAMO"/>
    <x v="0"/>
    <n v="41"/>
    <n v="4065"/>
    <n v="48125064"/>
    <n v="956709597"/>
    <n v="6246"/>
    <s v="NO"/>
    <x v="4"/>
    <x v="2"/>
    <d v="2024-11-10T00:00:00"/>
    <x v="0"/>
    <d v="2024-11-10T00:00:00"/>
    <x v="0"/>
    <d v="2024-11-16T00:00:00"/>
    <x v="0"/>
    <m/>
    <m/>
    <m/>
    <m/>
    <x v="1"/>
    <x v="1"/>
    <n v="6246"/>
  </r>
  <r>
    <n v="94037638"/>
    <s v="DNI"/>
    <s v="RAMOS QUIJANO, ASHER JARED"/>
    <s v="M"/>
    <d v="2024-11-10T00:00:00"/>
    <x v="11"/>
    <x v="0"/>
    <s v="NAC. DANIEL A. CARRION"/>
    <s v="204 C.S. SESQUICENTENARIO"/>
    <x v="0"/>
    <n v="38"/>
    <n v="3760"/>
    <n v="5398061"/>
    <n v="919706643"/>
    <n v="6239"/>
    <s v="NO"/>
    <x v="2"/>
    <x v="2"/>
    <d v="2024-11-11T00:00:00"/>
    <x v="0"/>
    <d v="2024-11-11T00:00:00"/>
    <x v="0"/>
    <d v="2024-11-12T00:00:00"/>
    <x v="0"/>
    <d v="2024-11-13T00:00:00"/>
    <d v="2024-11-18T00:00:00"/>
    <d v="2024-11-25T00:00:00"/>
    <d v="2024-12-02T00:00:00"/>
    <x v="0"/>
    <x v="0"/>
    <n v="6239"/>
  </r>
  <r>
    <n v="94037569"/>
    <s v="DNI"/>
    <s v="CARDENAS ABANTO, BRAIDEN UZIEL"/>
    <s v="M"/>
    <d v="2024-11-10T00:00:00"/>
    <x v="11"/>
    <x v="0"/>
    <s v="HOSPITAL SAN JOSE"/>
    <s v="210 P.S. POLIGONO IV"/>
    <x v="0"/>
    <n v="40"/>
    <n v="3500"/>
    <n v="71406765"/>
    <n v="960563564"/>
    <n v="6248"/>
    <s v="NO"/>
    <x v="16"/>
    <x v="2"/>
    <d v="2024-11-11T00:00:00"/>
    <x v="0"/>
    <d v="2024-11-11T00:00:00"/>
    <x v="0"/>
    <d v="2024-11-13T00:00:00"/>
    <x v="0"/>
    <d v="2024-11-14T00:00:00"/>
    <d v="2024-11-18T00:00:00"/>
    <d v="2024-11-25T00:00:00"/>
    <d v="2024-12-02T00:00:00"/>
    <x v="0"/>
    <x v="0"/>
    <n v="6248"/>
  </r>
  <r>
    <n v="94037925"/>
    <s v="DNI"/>
    <s v="CURI VELA, MACKEILY KAILYN"/>
    <s v="F"/>
    <d v="2024-11-10T00:00:00"/>
    <x v="11"/>
    <x v="1"/>
    <s v="NAC. DANIEL A. CARRION"/>
    <s v="309 P.S. VENTANILLA ALTA"/>
    <x v="0"/>
    <n v="39"/>
    <n v="3655"/>
    <n v="70161847"/>
    <n v="926027420"/>
    <n v="6255"/>
    <s v="NO"/>
    <x v="23"/>
    <x v="3"/>
    <d v="2024-11-11T00:00:00"/>
    <x v="0"/>
    <d v="2024-11-11T00:00:00"/>
    <x v="0"/>
    <d v="2024-11-12T00:00:00"/>
    <x v="0"/>
    <d v="2024-11-13T00:00:00"/>
    <d v="2024-11-18T00:00:00"/>
    <d v="2024-11-25T00:00:00"/>
    <d v="2024-12-03T00:00:00"/>
    <x v="0"/>
    <x v="0"/>
    <n v="6255"/>
  </r>
  <r>
    <n v="94037722"/>
    <s v="DNI"/>
    <s v="RAMOS MORE, GAEL ALEXSANDER"/>
    <s v="M"/>
    <d v="2024-11-10T00:00:00"/>
    <x v="11"/>
    <x v="5"/>
    <s v="HOSPITAL DE VENTANILLA"/>
    <s v="312 P.S. MI PERU"/>
    <x v="0"/>
    <n v="38"/>
    <n v="3510"/>
    <n v="75671073"/>
    <n v="977450722"/>
    <n v="6260"/>
    <s v="NO"/>
    <x v="7"/>
    <x v="3"/>
    <d v="2024-11-10T00:00:00"/>
    <x v="0"/>
    <d v="2024-11-10T00:00:00"/>
    <x v="0"/>
    <d v="2024-11-13T00:00:00"/>
    <x v="0"/>
    <d v="2024-11-13T00:00:00"/>
    <d v="2024-11-17T00:00:00"/>
    <d v="2024-11-26T00:00:00"/>
    <m/>
    <x v="1"/>
    <x v="1"/>
    <n v="6260"/>
  </r>
  <r>
    <n v="94038676"/>
    <s v="DNI"/>
    <s v="ORDOÑEZ ORBEGOZO, ENZO MATHIAS"/>
    <s v="M"/>
    <d v="2024-11-10T00:00:00"/>
    <x v="11"/>
    <x v="0"/>
    <s v="NAC. DANIEL A. CARRION"/>
    <m/>
    <x v="0"/>
    <n v="38"/>
    <n v="3380"/>
    <n v="46579254"/>
    <n v="985736205"/>
    <n v="6218"/>
    <s v="NO"/>
    <x v="1"/>
    <x v="1"/>
    <d v="2024-11-10T00:00:00"/>
    <x v="0"/>
    <d v="2024-11-10T00:00:00"/>
    <x v="0"/>
    <d v="2024-11-14T00:00:00"/>
    <x v="0"/>
    <m/>
    <m/>
    <m/>
    <m/>
    <x v="1"/>
    <x v="1"/>
    <m/>
  </r>
  <r>
    <n v="94037446"/>
    <s v="DNI"/>
    <s v="VERA HINOSTROZA, ISAIAS MICAEL"/>
    <s v="M"/>
    <d v="2024-11-10T00:00:00"/>
    <x v="11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37748"/>
    <s v="DNI"/>
    <s v="LLONTOP NEVADO, ALDO ALESSIO"/>
    <s v="M"/>
    <d v="2024-11-10T00:00:00"/>
    <x v="11"/>
    <x v="0"/>
    <s v="NAC. DANIEL A. CARRION"/>
    <s v="106 C.S. SANTA FE"/>
    <x v="0"/>
    <n v="40"/>
    <n v="3825"/>
    <n v="76602767"/>
    <n v="917901698"/>
    <n v="6223"/>
    <s v="NO"/>
    <x v="36"/>
    <x v="0"/>
    <d v="2024-11-11T00:00:00"/>
    <x v="0"/>
    <d v="2024-11-11T00:00:00"/>
    <x v="0"/>
    <d v="2024-11-12T00:00:00"/>
    <x v="0"/>
    <d v="2024-11-15T00:00:00"/>
    <d v="2024-11-19T00:00:00"/>
    <d v="2024-11-26T00:00:00"/>
    <m/>
    <x v="1"/>
    <x v="1"/>
    <n v="6223"/>
  </r>
  <r>
    <n v="94037822"/>
    <s v="CNV"/>
    <s v=" DUEÑAS, "/>
    <s v="F"/>
    <d v="2024-11-10T00:00:00"/>
    <x v="11"/>
    <x v="5"/>
    <s v="MEXIC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37427"/>
    <s v="CNV"/>
    <s v=" MACHADO, "/>
    <s v="M"/>
    <d v="2024-11-10T00:00:00"/>
    <x v="11"/>
    <x v="1"/>
    <s v="HOSPITAL CARLOS LANFRANCO LA HOZ"/>
    <m/>
    <x v="0"/>
    <m/>
    <m/>
    <m/>
    <m/>
    <m/>
    <s v="NO"/>
    <x v="20"/>
    <x v="3"/>
    <m/>
    <x v="1"/>
    <m/>
    <x v="1"/>
    <m/>
    <x v="1"/>
    <m/>
    <m/>
    <m/>
    <m/>
    <x v="1"/>
    <x v="1"/>
    <m/>
  </r>
  <r>
    <n v="94037749"/>
    <s v="DNI"/>
    <s v="ESTRADA MUÑOZ, AITANA AMIRA"/>
    <s v="F"/>
    <d v="2024-11-10T00:00:00"/>
    <x v="11"/>
    <x v="1"/>
    <s v="NACIONAL ARZOBISPO LOAYZA"/>
    <s v="303 P.S. BAHIA BLANCA"/>
    <x v="0"/>
    <m/>
    <m/>
    <m/>
    <m/>
    <m/>
    <s v="NO"/>
    <x v="38"/>
    <x v="3"/>
    <m/>
    <x v="1"/>
    <m/>
    <x v="1"/>
    <m/>
    <x v="1"/>
    <d v="2024-11-13T00:00:00"/>
    <d v="2024-11-17T00:00:00"/>
    <d v="2024-11-24T00:00:00"/>
    <d v="2024-12-01T00:00:00"/>
    <x v="0"/>
    <x v="1"/>
    <n v="6264"/>
  </r>
  <r>
    <n v="94038523"/>
    <s v="CNV"/>
    <s v=" ASANZA, "/>
    <s v="F"/>
    <d v="2024-11-10T00:00:00"/>
    <x v="11"/>
    <x v="0"/>
    <s v="HOSPITAL I OCTAVIO MONGRUT MUÑOZ"/>
    <m/>
    <x v="1"/>
    <m/>
    <m/>
    <m/>
    <m/>
    <m/>
    <s v="NO"/>
    <x v="0"/>
    <x v="0"/>
    <m/>
    <x v="1"/>
    <m/>
    <x v="1"/>
    <m/>
    <x v="1"/>
    <d v="2024-11-13T00:00:00"/>
    <d v="2024-11-18T00:00:00"/>
    <d v="2024-11-25T00:00:00"/>
    <d v="2024-12-02T00:00:00"/>
    <x v="0"/>
    <x v="1"/>
    <m/>
  </r>
  <r>
    <n v="94037457"/>
    <s v="DNI"/>
    <s v="SALSAVILCA REQUIZ, SANTIAGO FABRIZIO"/>
    <s v="M"/>
    <d v="2024-11-10T00:00:00"/>
    <x v="11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38090"/>
    <s v="DNI"/>
    <s v="RUIZ ISUIZA, CARLOS MATEO"/>
    <s v="M"/>
    <d v="2024-11-10T00:00:00"/>
    <x v="11"/>
    <x v="1"/>
    <s v="HOSPITAL II LIMA NORTE CALLAO LUIS NEGREIROS VEGA ESSALUD"/>
    <s v="301 C.S.M.I. PACHACUTEC PERU - COREA"/>
    <x v="1"/>
    <n v="40"/>
    <n v="3800"/>
    <n v="45182702"/>
    <n v="997387464"/>
    <n v="8146"/>
    <s v="NO"/>
    <x v="11"/>
    <x v="3"/>
    <m/>
    <x v="1"/>
    <m/>
    <x v="1"/>
    <m/>
    <x v="1"/>
    <m/>
    <m/>
    <m/>
    <m/>
    <x v="1"/>
    <x v="1"/>
    <n v="7314"/>
  </r>
  <r>
    <n v="94037461"/>
    <s v="DNI"/>
    <s v="VENTURA PALOMINO, KIARA MICAELA"/>
    <s v="F"/>
    <d v="2024-11-10T00:00:00"/>
    <x v="11"/>
    <x v="1"/>
    <s v="NAC. DANIEL A. CARRION"/>
    <m/>
    <x v="0"/>
    <n v="37"/>
    <n v="2775"/>
    <n v="75198789"/>
    <n v="940125640"/>
    <n v="8146"/>
    <s v="NO"/>
    <x v="1"/>
    <x v="1"/>
    <d v="2024-11-10T00:00:00"/>
    <x v="0"/>
    <d v="2024-11-10T00:00:00"/>
    <x v="0"/>
    <d v="2024-11-12T00:00:00"/>
    <x v="0"/>
    <m/>
    <m/>
    <m/>
    <m/>
    <x v="1"/>
    <x v="1"/>
    <m/>
  </r>
  <r>
    <n v="94037705"/>
    <s v="CNV"/>
    <s v=" HURTADO, "/>
    <s v="M"/>
    <d v="2024-11-10T00:00:00"/>
    <x v="11"/>
    <x v="0"/>
    <s v="ALBERTO LEONARDO BARTON THOMPSON"/>
    <m/>
    <x v="1"/>
    <n v="38"/>
    <n v="3110"/>
    <n v="60749521"/>
    <n v="906510847"/>
    <n v="10964"/>
    <s v="NO"/>
    <x v="50"/>
    <x v="1"/>
    <d v="2024-11-10T00:00:00"/>
    <x v="0"/>
    <d v="2024-11-10T00:00:00"/>
    <x v="0"/>
    <m/>
    <x v="1"/>
    <m/>
    <m/>
    <m/>
    <m/>
    <x v="1"/>
    <x v="1"/>
    <m/>
  </r>
  <r>
    <n v="94037549"/>
    <s v="DNI"/>
    <s v="PACHAS JUAREZ, JACOB JAZIEL"/>
    <s v="M"/>
    <d v="2024-11-10T00:00:00"/>
    <x v="11"/>
    <x v="4"/>
    <s v="HOSPITAL NACIONAL ALBERTO SABOGAL SOLOGUREN DE LA RED ASISTENCIAL SABOGAL"/>
    <m/>
    <x v="1"/>
    <n v="37"/>
    <n v="3563"/>
    <n v="74992943"/>
    <n v="903128000"/>
    <n v="8564"/>
    <s v="NO"/>
    <x v="12"/>
    <x v="4"/>
    <m/>
    <x v="1"/>
    <m/>
    <x v="1"/>
    <m/>
    <x v="1"/>
    <m/>
    <m/>
    <m/>
    <m/>
    <x v="1"/>
    <x v="1"/>
    <m/>
  </r>
  <r>
    <n v="94037632"/>
    <s v="DNI"/>
    <s v="BERROCAL HIYANE, IKER MAURICIO"/>
    <s v="M"/>
    <d v="2024-11-10T00:00:00"/>
    <x v="11"/>
    <x v="1"/>
    <s v="ASOCIACION PERUANO JAPONE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37691"/>
    <s v="CNV"/>
    <s v=" FARFAN, "/>
    <s v="F"/>
    <d v="2024-11-10T00:00:00"/>
    <x v="11"/>
    <x v="2"/>
    <s v="ALBERTO LEONARDO BARTON THOMPSON"/>
    <m/>
    <x v="1"/>
    <n v="38"/>
    <n v="3345"/>
    <n v="75370369"/>
    <n v="939122067"/>
    <n v="18306"/>
    <s v="NO"/>
    <x v="50"/>
    <x v="1"/>
    <d v="2024-11-10T00:00:00"/>
    <x v="0"/>
    <d v="2024-11-10T00:00:00"/>
    <x v="0"/>
    <m/>
    <x v="1"/>
    <m/>
    <m/>
    <m/>
    <m/>
    <x v="1"/>
    <x v="1"/>
    <m/>
  </r>
  <r>
    <n v="94039364"/>
    <s v="DNI"/>
    <s v="MIRANDA SIESQUEN, EMILIO ALEXANDER"/>
    <s v="M"/>
    <d v="2024-11-11T00:00:00"/>
    <x v="11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37969"/>
    <s v="CNV"/>
    <s v=" MENDOZA, "/>
    <s v="M"/>
    <d v="2024-11-11T00:00:00"/>
    <x v="11"/>
    <x v="0"/>
    <s v="HOSPITAL II LIMA NORTE CALLAO LUIS NEGREIROS VEGA ESSALUD"/>
    <m/>
    <x v="1"/>
    <n v="39"/>
    <n v="3450"/>
    <n v="72208140"/>
    <n v="977209982"/>
    <n v="9188"/>
    <s v="NO"/>
    <x v="12"/>
    <x v="4"/>
    <m/>
    <x v="1"/>
    <m/>
    <x v="1"/>
    <m/>
    <x v="1"/>
    <m/>
    <m/>
    <m/>
    <m/>
    <x v="1"/>
    <x v="1"/>
    <m/>
  </r>
  <r>
    <n v="94040762"/>
    <s v="CNV"/>
    <s v=" NECIOSUP, "/>
    <s v="M"/>
    <d v="2024-11-11T00:00:00"/>
    <x v="11"/>
    <x v="1"/>
    <s v="HOSPITAL II LIMA NORTE CALLAO LUIS NEGREIROS VEGA ESSALUD"/>
    <m/>
    <x v="1"/>
    <n v="37"/>
    <n v="3290"/>
    <n v="46517477"/>
    <n v="934867927"/>
    <n v="7948"/>
    <s v="NO"/>
    <x v="12"/>
    <x v="4"/>
    <m/>
    <x v="1"/>
    <m/>
    <x v="1"/>
    <m/>
    <x v="1"/>
    <m/>
    <m/>
    <m/>
    <m/>
    <x v="1"/>
    <x v="1"/>
    <m/>
  </r>
  <r>
    <n v="94038941"/>
    <s v="CNV"/>
    <s v=" REYES, "/>
    <s v="F"/>
    <d v="2024-11-11T00:00:00"/>
    <x v="11"/>
    <x v="0"/>
    <s v="HOSPITAL II LIMA NORTE CALLAO LUIS NEGREIROS VEGA ESSALUD"/>
    <m/>
    <x v="1"/>
    <n v="40"/>
    <n v="3660"/>
    <n v="73043586"/>
    <n v="981279008"/>
    <n v="7948"/>
    <s v="NO"/>
    <x v="12"/>
    <x v="4"/>
    <m/>
    <x v="1"/>
    <m/>
    <x v="1"/>
    <m/>
    <x v="1"/>
    <m/>
    <m/>
    <m/>
    <m/>
    <x v="1"/>
    <x v="1"/>
    <m/>
  </r>
  <r>
    <n v="94038922"/>
    <s v="DNI"/>
    <s v="FLORES JULCA, THEO GAEL"/>
    <s v="M"/>
    <d v="2024-11-11T00:00:00"/>
    <x v="11"/>
    <x v="1"/>
    <s v="HOSPITAL NACIONAL ALBERTO SABOGAL SOLOGUREN DE LA RED ASISTENCIAL SABOGAL"/>
    <s v="308 P.S. DEFENSORES DE LA PATRIA"/>
    <x v="1"/>
    <n v="37"/>
    <n v="3274"/>
    <n v="44324665"/>
    <n v="970653221"/>
    <n v="8146"/>
    <s v="NO"/>
    <x v="19"/>
    <x v="3"/>
    <m/>
    <x v="1"/>
    <m/>
    <x v="1"/>
    <m/>
    <x v="1"/>
    <m/>
    <m/>
    <m/>
    <m/>
    <x v="1"/>
    <x v="1"/>
    <n v="6268"/>
  </r>
  <r>
    <n v="94038935"/>
    <s v="CNV"/>
    <s v=" RODRIGUEZ, "/>
    <s v="M"/>
    <d v="2024-11-11T00:00:00"/>
    <x v="11"/>
    <x v="1"/>
    <s v="HOSPITAL II LIMA NORTE CALLAO LUIS NEGREIROS VEGA ESSALUD"/>
    <m/>
    <x v="1"/>
    <n v="39"/>
    <n v="3750"/>
    <n v="74079962"/>
    <n v="912185407"/>
    <n v="8146"/>
    <s v="NO"/>
    <x v="12"/>
    <x v="4"/>
    <m/>
    <x v="1"/>
    <m/>
    <x v="1"/>
    <m/>
    <x v="1"/>
    <m/>
    <m/>
    <m/>
    <m/>
    <x v="1"/>
    <x v="1"/>
    <m/>
  </r>
  <r>
    <n v="94038641"/>
    <s v="DNI"/>
    <s v="HUAYANAY GARCIA, CHRISTOFER ALEXIS"/>
    <s v="M"/>
    <d v="2024-11-11T00:00:00"/>
    <x v="11"/>
    <x v="0"/>
    <s v="NAC. DANIEL A. CARRION"/>
    <s v="203 P.S. PALMERAS DE OQUENDO"/>
    <x v="0"/>
    <n v="40"/>
    <n v="3295"/>
    <n v="73739718"/>
    <n v="958305898"/>
    <n v="6768"/>
    <s v="NO"/>
    <x v="18"/>
    <x v="2"/>
    <d v="2024-11-11T00:00:00"/>
    <x v="0"/>
    <d v="2024-11-11T00:00:00"/>
    <x v="0"/>
    <d v="2024-11-13T00:00:00"/>
    <x v="0"/>
    <d v="2024-11-14T00:00:00"/>
    <d v="2024-11-18T00:00:00"/>
    <d v="2024-11-25T00:00:00"/>
    <d v="2024-12-02T00:00:00"/>
    <x v="0"/>
    <x v="0"/>
    <n v="6768"/>
  </r>
  <r>
    <n v="94038161"/>
    <s v="DNI"/>
    <s v="ROMERO FLORIAN, JOHAN DAVID"/>
    <s v="M"/>
    <d v="2024-11-11T00:00:00"/>
    <x v="11"/>
    <x v="1"/>
    <s v="NAC. DANIEL A. CARRION"/>
    <s v="304 P.S. CIUDAD PACHACUTEC"/>
    <x v="0"/>
    <n v="37"/>
    <n v="3235"/>
    <n v="74303504"/>
    <n v="945988258"/>
    <n v="6267"/>
    <s v="NO"/>
    <x v="10"/>
    <x v="3"/>
    <d v="2024-11-11T00:00:00"/>
    <x v="0"/>
    <d v="2024-11-11T00:00:00"/>
    <x v="0"/>
    <d v="2024-11-14T00:00:00"/>
    <x v="0"/>
    <d v="2024-11-14T00:00:00"/>
    <d v="2024-11-18T00:00:00"/>
    <d v="2024-11-25T00:00:00"/>
    <d v="2024-12-02T00:00:00"/>
    <x v="0"/>
    <x v="0"/>
    <n v="6267"/>
  </r>
  <r>
    <n v="94038108"/>
    <s v="DNI"/>
    <s v="QUILLO GARCIA, DANNA ALEXANDRA"/>
    <s v="F"/>
    <d v="2024-11-11T00:00:00"/>
    <x v="11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38843"/>
    <s v="DNI"/>
    <s v="SIALER MITMA, EMANUEL SANTIAGO"/>
    <s v="M"/>
    <d v="2024-11-11T00:00:00"/>
    <x v="11"/>
    <x v="0"/>
    <s v="ALBERTO LEONARDO BARTON THOMPSON"/>
    <m/>
    <x v="1"/>
    <n v="41"/>
    <n v="4015"/>
    <n v="74528829"/>
    <n v="946301706"/>
    <n v="18306"/>
    <s v="NO"/>
    <x v="50"/>
    <x v="1"/>
    <d v="2024-11-11T00:00:00"/>
    <x v="0"/>
    <d v="2024-11-11T00:00:00"/>
    <x v="0"/>
    <m/>
    <x v="1"/>
    <m/>
    <m/>
    <m/>
    <m/>
    <x v="1"/>
    <x v="1"/>
    <m/>
  </r>
  <r>
    <n v="94038814"/>
    <s v="DNI"/>
    <s v="MARTINEZ SABINO, ARIADNA CAETANA"/>
    <s v="F"/>
    <d v="2024-11-11T00:00:00"/>
    <x v="11"/>
    <x v="0"/>
    <s v="HOSPITAL NACIONAL ALBERTO SABOGAL SOLOGUREN DE LA RED ASISTENCIAL SABOGAL"/>
    <s v="313 C.S. MARQUEZ"/>
    <x v="1"/>
    <n v="41"/>
    <n v="3254"/>
    <n v="75181205"/>
    <n v="928924758"/>
    <n v="27563"/>
    <s v="NO"/>
    <x v="29"/>
    <x v="3"/>
    <m/>
    <x v="1"/>
    <m/>
    <x v="1"/>
    <m/>
    <x v="1"/>
    <m/>
    <m/>
    <m/>
    <m/>
    <x v="1"/>
    <x v="1"/>
    <n v="6238"/>
  </r>
  <r>
    <n v="94039091"/>
    <s v="CNV"/>
    <s v=" NOLORBE, "/>
    <s v="F"/>
    <d v="2024-11-11T00:00:00"/>
    <x v="11"/>
    <x v="0"/>
    <s v="ALBERTO LEONARDO BARTON THOMPSON"/>
    <m/>
    <x v="1"/>
    <n v="38"/>
    <n v="3295"/>
    <n v="46284437"/>
    <n v="948155560"/>
    <n v="18306"/>
    <s v="NO"/>
    <x v="50"/>
    <x v="1"/>
    <d v="2024-11-12T00:00:00"/>
    <x v="0"/>
    <d v="2024-11-12T00:00:00"/>
    <x v="0"/>
    <m/>
    <x v="1"/>
    <m/>
    <m/>
    <m/>
    <m/>
    <x v="1"/>
    <x v="1"/>
    <m/>
  </r>
  <r>
    <n v="94038012"/>
    <s v="DNI"/>
    <s v="CHAVARRI SAENZ, KAORI SARAHI"/>
    <s v="F"/>
    <d v="2024-11-11T00:00:00"/>
    <x v="11"/>
    <x v="1"/>
    <s v="LOS SUREÑO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39007"/>
    <s v="DNI"/>
    <s v="PRINCIPE CARNERO, TADEO YOMAR"/>
    <s v="M"/>
    <d v="2024-11-11T00:00:00"/>
    <x v="11"/>
    <x v="0"/>
    <s v="NAC. DANIEL A. CARRION"/>
    <s v="105 P.S. SAN JUAN BOSCO"/>
    <x v="0"/>
    <n v="37"/>
    <n v="3770"/>
    <n v="44567853"/>
    <n v="974491316"/>
    <n v="6225"/>
    <s v="NO"/>
    <x v="37"/>
    <x v="0"/>
    <d v="2024-11-12T00:00:00"/>
    <x v="0"/>
    <d v="2024-11-12T00:00:00"/>
    <x v="0"/>
    <d v="2024-11-14T00:00:00"/>
    <x v="0"/>
    <d v="2024-11-14T00:00:00"/>
    <d v="2024-11-18T00:00:00"/>
    <d v="2024-11-25T00:00:00"/>
    <d v="2024-12-02T00:00:00"/>
    <x v="0"/>
    <x v="0"/>
    <n v="6225"/>
  </r>
  <r>
    <n v="94038093"/>
    <s v="DNI"/>
    <s v="BOLIVAR CORTEZ, CALEB DAVID"/>
    <s v="M"/>
    <d v="2024-11-11T00:00:00"/>
    <x v="11"/>
    <x v="0"/>
    <s v="NAC. DANIEL A. CARRION"/>
    <s v="101 C.S. MANUEL BONILLA"/>
    <x v="0"/>
    <n v="40"/>
    <n v="3850"/>
    <n v="30433157"/>
    <n v="965180104"/>
    <n v="6229"/>
    <s v="NO"/>
    <x v="25"/>
    <x v="0"/>
    <d v="2024-11-11T00:00:00"/>
    <x v="0"/>
    <d v="2024-11-11T00:00:00"/>
    <x v="0"/>
    <d v="2024-11-14T00:00:00"/>
    <x v="0"/>
    <d v="2024-11-14T00:00:00"/>
    <d v="2024-11-18T00:00:00"/>
    <d v="2024-11-25T00:00:00"/>
    <d v="2024-12-02T00:00:00"/>
    <x v="0"/>
    <x v="0"/>
    <n v="6220"/>
  </r>
  <r>
    <n v="94038883"/>
    <s v="DNI"/>
    <s v="ALZA JUAREZ, ORIANNA MARIPAZ"/>
    <s v="F"/>
    <d v="2024-11-11T00:00:00"/>
    <x v="11"/>
    <x v="5"/>
    <s v="PUESTO DE SALUD MI PERU"/>
    <s v="312 P.S. MI PERU"/>
    <x v="0"/>
    <n v="40"/>
    <n v="3445"/>
    <n v="47960711"/>
    <n v="923552147"/>
    <n v="6260"/>
    <s v="NO"/>
    <x v="7"/>
    <x v="3"/>
    <m/>
    <x v="1"/>
    <m/>
    <x v="1"/>
    <d v="2024-11-14T00:00:00"/>
    <x v="0"/>
    <m/>
    <m/>
    <m/>
    <m/>
    <x v="1"/>
    <x v="1"/>
    <n v="6260"/>
  </r>
  <r>
    <n v="94038930"/>
    <s v="DNI"/>
    <s v="SALAS SEGOVIA, AITHANA ARELYS"/>
    <s v="F"/>
    <d v="2024-11-11T00:00:00"/>
    <x v="11"/>
    <x v="1"/>
    <s v="C.S. MARQUEZ"/>
    <s v="313 C.S. MARQUEZ"/>
    <x v="0"/>
    <n v="37"/>
    <n v="3150"/>
    <n v="74883014"/>
    <n v="940459656"/>
    <n v="6258"/>
    <s v="NO"/>
    <x v="29"/>
    <x v="3"/>
    <d v="2024-11-12T00:00:00"/>
    <x v="0"/>
    <d v="2024-11-12T00:00:00"/>
    <x v="0"/>
    <m/>
    <x v="1"/>
    <d v="2024-11-16T00:00:00"/>
    <d v="2024-11-20T00:00:00"/>
    <d v="2024-11-27T00:00:00"/>
    <d v="2024-12-04T00:00:00"/>
    <x v="0"/>
    <x v="1"/>
    <n v="6238"/>
  </r>
  <r>
    <n v="94038910"/>
    <s v="CNV"/>
    <s v=" VASQUEZ, "/>
    <s v="M"/>
    <d v="2024-11-11T00:00:00"/>
    <x v="11"/>
    <x v="4"/>
    <s v="HOSPITAL SAN JOSE"/>
    <m/>
    <x v="0"/>
    <n v="40"/>
    <n v="3195"/>
    <n v="76827258"/>
    <n v="906351960"/>
    <n v="6252"/>
    <s v="NO"/>
    <x v="17"/>
    <x v="1"/>
    <d v="2024-11-12T00:00:00"/>
    <x v="0"/>
    <d v="2024-11-12T00:00:00"/>
    <x v="0"/>
    <d v="2024-11-13T00:00:00"/>
    <x v="0"/>
    <d v="2024-11-14T00:00:00"/>
    <d v="2024-11-18T00:00:00"/>
    <d v="2024-11-25T00:00:00"/>
    <d v="2024-12-02T00:00:00"/>
    <x v="0"/>
    <x v="0"/>
    <m/>
  </r>
  <r>
    <n v="94040058"/>
    <s v="DNI"/>
    <s v="TITO ROJAS, ARLETT DANIELA"/>
    <s v="F"/>
    <d v="2024-11-12T00:00:00"/>
    <x v="11"/>
    <x v="0"/>
    <s v="NAC. DANIEL A. CARRION"/>
    <m/>
    <x v="0"/>
    <n v="37"/>
    <n v="2820"/>
    <n v="48504991"/>
    <n v="992805884"/>
    <n v="6248"/>
    <s v="NO"/>
    <x v="1"/>
    <x v="1"/>
    <d v="2024-11-13T00:00:00"/>
    <x v="0"/>
    <d v="2024-11-13T00:00:00"/>
    <x v="0"/>
    <d v="2024-11-14T00:00:00"/>
    <x v="0"/>
    <m/>
    <m/>
    <m/>
    <m/>
    <x v="1"/>
    <x v="1"/>
    <m/>
  </r>
  <r>
    <n v="94040057"/>
    <s v="CNV"/>
    <s v=" LACHE, "/>
    <s v="F"/>
    <d v="2024-11-12T00:00:00"/>
    <x v="11"/>
    <x v="1"/>
    <s v="HOSPITAL DE VENTANILLA"/>
    <m/>
    <x v="0"/>
    <n v="40"/>
    <n v="3790"/>
    <n v="48062915"/>
    <n v="906008545"/>
    <n v="6255"/>
    <s v="NO"/>
    <x v="22"/>
    <x v="1"/>
    <d v="2024-11-13T00:00:00"/>
    <x v="0"/>
    <d v="2024-11-13T00:00:00"/>
    <x v="0"/>
    <d v="2024-11-15T00:00:00"/>
    <x v="0"/>
    <d v="2024-11-15T00:00:00"/>
    <d v="2024-11-20T00:00:00"/>
    <d v="2024-11-27T00:00:00"/>
    <d v="2024-12-05T00:00:00"/>
    <x v="0"/>
    <x v="0"/>
    <m/>
  </r>
  <r>
    <n v="94039615"/>
    <s v="DNI"/>
    <s v="ANAYA SALAS, ANDRÉ MATTEO"/>
    <s v="M"/>
    <d v="2024-11-12T00:00:00"/>
    <x v="11"/>
    <x v="0"/>
    <s v="HOSPITAL SAN JOSE"/>
    <s v="207 P.S. EL ALAMO"/>
    <x v="0"/>
    <n v="40"/>
    <n v="4230"/>
    <n v="70042081"/>
    <n v="941531041"/>
    <n v="6246"/>
    <s v="NO"/>
    <x v="4"/>
    <x v="2"/>
    <d v="2024-11-12T00:00:00"/>
    <x v="0"/>
    <d v="2024-11-12T00:00:00"/>
    <x v="0"/>
    <d v="2024-11-18T00:00:00"/>
    <x v="0"/>
    <d v="2024-11-15T00:00:00"/>
    <m/>
    <m/>
    <m/>
    <x v="1"/>
    <x v="1"/>
    <n v="6246"/>
  </r>
  <r>
    <n v="94039269"/>
    <s v="DNI"/>
    <s v="TERREROS GUTIERREZ, JEIDER EMIR"/>
    <s v="M"/>
    <d v="2024-11-12T00:00:00"/>
    <x v="11"/>
    <x v="1"/>
    <s v="NAC. DANIEL A. CARRION"/>
    <s v="314 P.S. VENTANILLA ESTE"/>
    <x v="0"/>
    <n v="37"/>
    <n v="3120"/>
    <n v="47162486"/>
    <n v="947342402"/>
    <n v="6259"/>
    <s v="NO"/>
    <x v="39"/>
    <x v="3"/>
    <d v="2024-11-12T00:00:00"/>
    <x v="0"/>
    <d v="2024-11-12T00:00:00"/>
    <x v="0"/>
    <m/>
    <x v="1"/>
    <d v="2024-11-16T00:00:00"/>
    <d v="2024-11-20T00:00:00"/>
    <d v="2024-11-27T00:00:00"/>
    <d v="2024-12-04T00:00:00"/>
    <x v="0"/>
    <x v="1"/>
    <n v="6259"/>
  </r>
  <r>
    <n v="94039972"/>
    <s v="DNI"/>
    <s v="CAYCHO AVALOS, PRIYANKA DAISHA"/>
    <s v="F"/>
    <d v="2024-11-12T00:00:00"/>
    <x v="11"/>
    <x v="1"/>
    <s v="CENTRO DE SALUD VILLA LOS REYES"/>
    <s v="310 C.S. VILLA LOS REYES"/>
    <x v="0"/>
    <n v="37"/>
    <n v="3000"/>
    <n v="46628015"/>
    <n v="906222210"/>
    <n v="6256"/>
    <s v="NO"/>
    <x v="21"/>
    <x v="3"/>
    <d v="2024-11-12T00:00:00"/>
    <x v="0"/>
    <d v="2024-11-12T00:00:00"/>
    <x v="0"/>
    <d v="2024-11-18T00:00:00"/>
    <x v="0"/>
    <d v="2024-11-15T00:00:00"/>
    <d v="2024-11-19T00:00:00"/>
    <d v="2024-11-26T00:00:00"/>
    <d v="2024-12-03T00:00:00"/>
    <x v="0"/>
    <x v="0"/>
    <n v="6256"/>
  </r>
  <r>
    <n v="94039643"/>
    <s v="CNV"/>
    <s v=" CUNYA, "/>
    <s v="F"/>
    <d v="2024-11-12T00:00:00"/>
    <x v="11"/>
    <x v="5"/>
    <s v="PUESTO DE SALUD MI PERU"/>
    <m/>
    <x v="0"/>
    <n v="39"/>
    <n v="3500"/>
    <n v="75693969"/>
    <n v="928553734"/>
    <n v="6260"/>
    <s v="NO"/>
    <x v="22"/>
    <x v="1"/>
    <d v="2024-11-12T00:00:00"/>
    <x v="0"/>
    <d v="2024-11-12T00:00:00"/>
    <x v="0"/>
    <d v="2024-11-16T00:00:00"/>
    <x v="0"/>
    <d v="2024-11-18T00:00:00"/>
    <m/>
    <m/>
    <m/>
    <x v="1"/>
    <x v="1"/>
    <m/>
  </r>
  <r>
    <n v="94039418"/>
    <s v="DNI"/>
    <s v="VASQUEZ DELGADO, ISAMARA DENAYT"/>
    <s v="F"/>
    <d v="2024-11-12T00:00:00"/>
    <x v="11"/>
    <x v="5"/>
    <s v="HOSPITAL SAN JOSE"/>
    <s v="312 P.S. MI PERU"/>
    <x v="0"/>
    <n v="38"/>
    <n v="2890"/>
    <n v="76133271"/>
    <n v="904310038"/>
    <n v="6260"/>
    <s v="NO"/>
    <x v="7"/>
    <x v="3"/>
    <d v="2024-11-12T00:00:00"/>
    <x v="0"/>
    <d v="2024-11-12T00:00:00"/>
    <x v="0"/>
    <d v="2024-11-18T00:00:00"/>
    <x v="0"/>
    <d v="2024-11-15T00:00:00"/>
    <d v="2024-11-19T00:00:00"/>
    <d v="2024-11-26T00:00:00"/>
    <d v="2024-12-03T00:00:00"/>
    <x v="0"/>
    <x v="0"/>
    <n v="6260"/>
  </r>
  <r>
    <n v="94039209"/>
    <s v="DNI"/>
    <s v="VERASTEGUI FLORES, AITHANA CATALEYA"/>
    <s v="F"/>
    <d v="2024-11-12T00:00:00"/>
    <x v="11"/>
    <x v="0"/>
    <s v="NAC. DANIEL A. CARRION"/>
    <s v="105 P.S. SAN JUAN BOSCO"/>
    <x v="0"/>
    <n v="39"/>
    <n v="2800"/>
    <n v="71161718"/>
    <n v="921968276"/>
    <n v="6225"/>
    <s v="NO"/>
    <x v="37"/>
    <x v="0"/>
    <d v="2024-11-12T00:00:00"/>
    <x v="0"/>
    <d v="2024-11-12T00:00:00"/>
    <x v="0"/>
    <d v="2024-11-14T00:00:00"/>
    <x v="0"/>
    <d v="2024-11-15T00:00:00"/>
    <d v="2024-11-19T00:00:00"/>
    <d v="2024-11-26T00:00:00"/>
    <d v="2024-12-03T00:00:00"/>
    <x v="0"/>
    <x v="0"/>
    <n v="6225"/>
  </r>
  <r>
    <n v="94039556"/>
    <s v="DNI"/>
    <s v="COCK LARA, ALESSIA KATALEYA"/>
    <s v="F"/>
    <d v="2024-11-12T00:00:00"/>
    <x v="11"/>
    <x v="0"/>
    <s v="NAC. DANIEL A. CARRION"/>
    <s v="101 C.S. MANUEL BONILLA"/>
    <x v="0"/>
    <n v="39"/>
    <n v="3295"/>
    <n v="75043583"/>
    <n v="955582666"/>
    <n v="6220"/>
    <s v="NO"/>
    <x v="25"/>
    <x v="0"/>
    <d v="2024-11-12T00:00:00"/>
    <x v="0"/>
    <d v="2024-11-12T00:00:00"/>
    <x v="0"/>
    <d v="2024-11-14T00:00:00"/>
    <x v="0"/>
    <d v="2024-11-15T00:00:00"/>
    <d v="2024-11-19T00:00:00"/>
    <d v="2024-11-26T00:00:00"/>
    <d v="2024-12-03T00:00:00"/>
    <x v="0"/>
    <x v="0"/>
    <n v="6220"/>
  </r>
  <r>
    <n v="94039119"/>
    <s v="CNV"/>
    <s v=" GAMARRA, "/>
    <s v="F"/>
    <d v="2024-11-12T00:00:00"/>
    <x v="11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39719"/>
    <s v="CNV"/>
    <s v=" BALDERA, "/>
    <s v="F"/>
    <d v="2024-11-12T00:00:00"/>
    <x v="11"/>
    <x v="1"/>
    <s v="HOSPITAL PROVINCIAL DOCENTE BELEN-LAMBAYEQU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39917"/>
    <s v="CNV"/>
    <s v=" FALCON, "/>
    <s v="M"/>
    <d v="2024-11-12T00:00:00"/>
    <x v="11"/>
    <x v="0"/>
    <s v="ALBERTO LEONARDO BARTON THOMPSON"/>
    <m/>
    <x v="1"/>
    <n v="40"/>
    <n v="3160"/>
    <n v="47725446"/>
    <n v="901192160"/>
    <n v="18306"/>
    <s v="NO"/>
    <x v="50"/>
    <x v="1"/>
    <d v="2024-11-12T00:00:00"/>
    <x v="0"/>
    <d v="2024-11-12T00:00:00"/>
    <x v="0"/>
    <m/>
    <x v="1"/>
    <m/>
    <m/>
    <m/>
    <m/>
    <x v="1"/>
    <x v="1"/>
    <m/>
  </r>
  <r>
    <n v="94039713"/>
    <s v="CNV"/>
    <s v=" TORRES, "/>
    <s v="F"/>
    <d v="2024-11-12T00:00:00"/>
    <x v="11"/>
    <x v="0"/>
    <s v="ALBERTO LEONARDO BARTON THOMPSON"/>
    <m/>
    <x v="1"/>
    <n v="39"/>
    <n v="3270"/>
    <n v="76277235"/>
    <n v="980684636"/>
    <n v="18306"/>
    <s v="NO"/>
    <x v="50"/>
    <x v="1"/>
    <d v="2024-11-12T00:00:00"/>
    <x v="0"/>
    <d v="2024-11-12T00:00:00"/>
    <x v="0"/>
    <m/>
    <x v="1"/>
    <m/>
    <m/>
    <m/>
    <m/>
    <x v="1"/>
    <x v="1"/>
    <m/>
  </r>
  <r>
    <n v="94040096"/>
    <s v="DNI"/>
    <s v="RUFINO MERINO, VANIA AYLEN"/>
    <s v="F"/>
    <d v="2024-11-12T00:00:00"/>
    <x v="11"/>
    <x v="0"/>
    <s v="ALBERTO LEONARDO BARTON THOMPSON"/>
    <m/>
    <x v="1"/>
    <n v="39"/>
    <n v="3445"/>
    <n v="48453616"/>
    <n v="936776902"/>
    <n v="18306"/>
    <s v="NO"/>
    <x v="50"/>
    <x v="1"/>
    <d v="2024-11-12T00:00:00"/>
    <x v="0"/>
    <d v="2024-11-12T00:00:00"/>
    <x v="0"/>
    <m/>
    <x v="1"/>
    <m/>
    <m/>
    <m/>
    <m/>
    <x v="1"/>
    <x v="1"/>
    <m/>
  </r>
  <r>
    <n v="94040088"/>
    <s v="DNI"/>
    <s v="LORO FATTACCIOLI, VALERIO FELIPE"/>
    <s v="M"/>
    <d v="2024-11-12T00:00:00"/>
    <x v="11"/>
    <x v="5"/>
    <s v="PUESTO DE SALUD MI PERU"/>
    <s v="312 P.S. MI PERU"/>
    <x v="0"/>
    <n v="39"/>
    <n v="3150"/>
    <n v="75138106"/>
    <n v="956572788"/>
    <n v="0"/>
    <s v="NO"/>
    <x v="7"/>
    <x v="3"/>
    <d v="2024-11-13T00:00:00"/>
    <x v="0"/>
    <d v="2024-11-13T00:00:00"/>
    <x v="0"/>
    <d v="2024-11-15T00:00:00"/>
    <x v="0"/>
    <d v="2024-11-15T00:00:00"/>
    <d v="2024-11-19T00:00:00"/>
    <d v="2024-11-26T00:00:00"/>
    <d v="2024-12-05T00:00:00"/>
    <x v="0"/>
    <x v="0"/>
    <n v="6260"/>
  </r>
  <r>
    <n v="94039796"/>
    <s v="DNI"/>
    <s v="MENDOZA DURAND, CLARICE KATTALEYA"/>
    <s v="F"/>
    <d v="2024-11-12T00:00:00"/>
    <x v="11"/>
    <x v="1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39859"/>
    <s v="CNV"/>
    <s v=" MANTILLA, "/>
    <s v="F"/>
    <d v="2024-11-12T00:00:00"/>
    <x v="11"/>
    <x v="0"/>
    <s v="ALBERTO LEONARDO BARTON THOMPSON"/>
    <m/>
    <x v="1"/>
    <n v="40"/>
    <n v="3320"/>
    <n v="25858226"/>
    <n v="948646047"/>
    <n v="18319"/>
    <s v="NO"/>
    <x v="50"/>
    <x v="1"/>
    <d v="2024-11-12T00:00:00"/>
    <x v="0"/>
    <d v="2024-11-12T00:00:00"/>
    <x v="0"/>
    <m/>
    <x v="1"/>
    <m/>
    <m/>
    <m/>
    <m/>
    <x v="1"/>
    <x v="1"/>
    <m/>
  </r>
  <r>
    <n v="94040080"/>
    <s v="CNV"/>
    <s v=" CUENCA, "/>
    <s v="F"/>
    <d v="2024-11-12T00:00:00"/>
    <x v="11"/>
    <x v="1"/>
    <s v="ALBERTO LEONARDO BARTON THOMPSON"/>
    <m/>
    <x v="1"/>
    <n v="38"/>
    <n v="3170"/>
    <n v="76465523"/>
    <n v="936711825"/>
    <n v="18306"/>
    <s v="NO"/>
    <x v="50"/>
    <x v="1"/>
    <d v="2024-11-12T00:00:00"/>
    <x v="0"/>
    <d v="2024-11-12T00:00:00"/>
    <x v="0"/>
    <m/>
    <x v="1"/>
    <m/>
    <m/>
    <m/>
    <m/>
    <x v="1"/>
    <x v="1"/>
    <m/>
  </r>
  <r>
    <n v="94040094"/>
    <s v="DNI"/>
    <s v="BEJAR MONTALBAN, ELENA ESTEFANY"/>
    <s v="F"/>
    <d v="2024-11-12T00:00:00"/>
    <x v="11"/>
    <x v="1"/>
    <s v="HOSPITAL DE VENTANILLA"/>
    <s v="301 C.S.M.I. PACHACUTEC PERU - COREA"/>
    <x v="0"/>
    <n v="38"/>
    <n v="2925"/>
    <n v="48787988"/>
    <n v="902820208"/>
    <n v="7314"/>
    <s v="NO"/>
    <x v="11"/>
    <x v="3"/>
    <d v="2024-11-13T00:00:00"/>
    <x v="0"/>
    <d v="2024-11-13T00:00:00"/>
    <x v="0"/>
    <d v="2024-11-15T00:00:00"/>
    <x v="0"/>
    <d v="2024-11-15T00:00:00"/>
    <d v="2024-11-19T00:00:00"/>
    <d v="2024-11-26T00:00:00"/>
    <d v="2024-12-03T00:00:00"/>
    <x v="0"/>
    <x v="0"/>
    <n v="7314"/>
  </r>
  <r>
    <n v="94039644"/>
    <s v="DNI"/>
    <s v="MAMANI QUISPE, SEBASTIAN DIEGO"/>
    <s v="M"/>
    <d v="2024-11-12T00:00:00"/>
    <x v="11"/>
    <x v="1"/>
    <s v="HOSPITAL DE VENTANILLA"/>
    <m/>
    <x v="0"/>
    <n v="38"/>
    <n v="3310"/>
    <n v="72578336"/>
    <n v="926403983"/>
    <n v="7314"/>
    <s v="NO"/>
    <x v="22"/>
    <x v="1"/>
    <d v="2024-11-13T00:00:00"/>
    <x v="0"/>
    <d v="2024-11-13T00:00:00"/>
    <x v="0"/>
    <m/>
    <x v="1"/>
    <m/>
    <m/>
    <m/>
    <m/>
    <x v="1"/>
    <x v="1"/>
    <m/>
  </r>
  <r>
    <n v="94039872"/>
    <s v="DNI"/>
    <s v="RAMOS CARDENAS, ELIEL YERAY"/>
    <s v="M"/>
    <d v="2024-11-12T00:00:00"/>
    <x v="11"/>
    <x v="1"/>
    <s v="HOSPITAL DE VENTANILLA"/>
    <s v="302 C.S. 03 DE FEBRERO"/>
    <x v="0"/>
    <n v="40"/>
    <n v="3320"/>
    <n v="73936364"/>
    <n v="916173262"/>
    <n v="6266"/>
    <s v="NO"/>
    <x v="9"/>
    <x v="3"/>
    <d v="2024-11-13T00:00:00"/>
    <x v="0"/>
    <d v="2024-11-13T00:00:00"/>
    <x v="0"/>
    <d v="2024-11-15T00:00:00"/>
    <x v="0"/>
    <d v="2024-11-15T00:00:00"/>
    <d v="2024-11-19T00:00:00"/>
    <d v="2024-11-26T00:00:00"/>
    <d v="2024-12-03T00:00:00"/>
    <x v="0"/>
    <x v="0"/>
    <n v="6266"/>
  </r>
  <r>
    <n v="94039428"/>
    <s v="DNI"/>
    <s v="RENGIFO LOPEZ, JEREMY NATHAN"/>
    <s v="M"/>
    <d v="2024-11-12T00:00:00"/>
    <x v="11"/>
    <x v="0"/>
    <s v="HOSPITAL DE VENTANILLA"/>
    <s v="304 P.S. CIUDAD PACHACUTEC"/>
    <x v="0"/>
    <n v="37"/>
    <n v="2830"/>
    <n v="72963467"/>
    <n v="970930179"/>
    <n v="6267"/>
    <s v="NO"/>
    <x v="10"/>
    <x v="3"/>
    <d v="2024-11-12T00:00:00"/>
    <x v="0"/>
    <d v="2024-11-12T00:00:00"/>
    <x v="0"/>
    <d v="2024-11-15T00:00:00"/>
    <x v="0"/>
    <d v="2024-11-15T00:00:00"/>
    <d v="2024-11-19T00:00:00"/>
    <d v="2024-11-26T00:00:00"/>
    <d v="2024-12-03T00:00:00"/>
    <x v="0"/>
    <x v="0"/>
    <n v="6267"/>
  </r>
  <r>
    <n v="94040189"/>
    <s v="DNI"/>
    <s v="QUISPE CRUZ, JOHNNY GUILLERMO LIAM"/>
    <s v="M"/>
    <d v="2024-11-12T00:00:00"/>
    <x v="11"/>
    <x v="5"/>
    <s v="HOSPITAL NACIONAL ALBERTO SABOGAL SOLOGUREN DE LA RED ASISTENCIAL SABOGAL"/>
    <s v="312 P.S. MI PERU"/>
    <x v="1"/>
    <n v="38"/>
    <n v="3403"/>
    <n v="41280725"/>
    <n v="938786935"/>
    <n v="8146"/>
    <s v="NO"/>
    <x v="7"/>
    <x v="3"/>
    <m/>
    <x v="1"/>
    <m/>
    <x v="1"/>
    <m/>
    <x v="1"/>
    <d v="2024-11-18T00:00:00"/>
    <m/>
    <m/>
    <m/>
    <x v="1"/>
    <x v="1"/>
    <n v="6260"/>
  </r>
  <r>
    <n v="94039126"/>
    <s v="CNV"/>
    <s v=" PACHERRES, "/>
    <s v="F"/>
    <d v="2024-11-12T00:00:00"/>
    <x v="11"/>
    <x v="0"/>
    <s v="HOSPITAL II LIMA NORTE CALLAO LUIS NEGREIROS VEGA ESSALUD"/>
    <m/>
    <x v="1"/>
    <n v="38"/>
    <n v="2910"/>
    <n v="43943099"/>
    <n v="931962970"/>
    <n v="7948"/>
    <s v="NO"/>
    <x v="12"/>
    <x v="4"/>
    <m/>
    <x v="1"/>
    <m/>
    <x v="1"/>
    <m/>
    <x v="1"/>
    <m/>
    <m/>
    <m/>
    <m/>
    <x v="1"/>
    <x v="1"/>
    <m/>
  </r>
  <r>
    <n v="94040432"/>
    <s v="DNI"/>
    <s v="CATALAN URIBE, LEANDRO BRIEL"/>
    <s v="M"/>
    <d v="2024-11-12T00:00:00"/>
    <x v="11"/>
    <x v="0"/>
    <s v="HOSPITAL NAVAL"/>
    <m/>
    <x v="1"/>
    <n v="39"/>
    <n v="3564"/>
    <n v="75334692"/>
    <n v="970165075"/>
    <n v="8266"/>
    <s v="NO"/>
    <x v="12"/>
    <x v="4"/>
    <m/>
    <x v="1"/>
    <m/>
    <x v="1"/>
    <m/>
    <x v="1"/>
    <m/>
    <m/>
    <m/>
    <m/>
    <x v="1"/>
    <x v="1"/>
    <m/>
  </r>
  <r>
    <n v="94039953"/>
    <s v="DNI"/>
    <s v="GUERRA BECERRA, SHARLYN ITZUMI"/>
    <s v="F"/>
    <d v="2024-11-12T00:00:00"/>
    <x v="11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39803"/>
    <s v="DNI"/>
    <s v="VALCARCEL AÑEZ, MICAELA FERNANDA"/>
    <s v="F"/>
    <d v="2024-11-12T00:00:00"/>
    <x v="11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0557"/>
    <s v="DNI"/>
    <s v="ASCA YANQUI, CARLOS MATTEO"/>
    <s v="M"/>
    <d v="2024-11-12T00:00:00"/>
    <x v="11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39218"/>
    <s v="DNI"/>
    <s v="POZO GUADALUPE, GAHLIA JANELLE"/>
    <s v="F"/>
    <d v="2024-11-12T00:00:00"/>
    <x v="11"/>
    <x v="0"/>
    <s v="HOSPITAL III EMERGENCIAS GRAU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39597"/>
    <s v="DNI"/>
    <s v="GARTNER RODRIGUEZ, ARANTZA SILVANA"/>
    <s v="F"/>
    <d v="2024-11-12T00:00:00"/>
    <x v="11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0177"/>
    <s v="CNV"/>
    <s v=" FULCA, "/>
    <s v="F"/>
    <d v="2024-11-12T00:00:00"/>
    <x v="11"/>
    <x v="1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0361"/>
    <s v="DNI"/>
    <s v="LOPEZ OCHOA, NOAH VALENTINO"/>
    <s v="M"/>
    <d v="2024-11-13T00:00:00"/>
    <x v="11"/>
    <x v="1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0732"/>
    <s v="DNI"/>
    <s v="GAMBOA ZAPATA, MATTEO MANUEL"/>
    <s v="M"/>
    <d v="2024-11-13T00:00:00"/>
    <x v="11"/>
    <x v="4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0342"/>
    <s v="DNI"/>
    <s v="OLIVARES MIRANDA, EITHAN GAEL"/>
    <s v="M"/>
    <d v="2024-11-13T00:00:00"/>
    <x v="11"/>
    <x v="3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0747"/>
    <s v="DNI"/>
    <s v="VALDIVIEZO CHUNA, CAMILA DEL PILAR"/>
    <s v="F"/>
    <d v="2024-11-13T00:00:00"/>
    <x v="11"/>
    <x v="2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0841"/>
    <s v="DNI"/>
    <s v="GUEVARA PECHO, JOSÍAS ALFONSO"/>
    <s v="M"/>
    <d v="2024-11-13T00:00:00"/>
    <x v="11"/>
    <x v="0"/>
    <s v="ALBERTO LEONARDO BARTON THOMPSON"/>
    <m/>
    <x v="1"/>
    <n v="40"/>
    <n v="3555"/>
    <n v="72429754"/>
    <n v="917244046"/>
    <n v="18306"/>
    <s v="NO"/>
    <x v="50"/>
    <x v="1"/>
    <d v="2024-11-13T00:00:00"/>
    <x v="0"/>
    <d v="2024-11-13T00:00:00"/>
    <x v="0"/>
    <m/>
    <x v="1"/>
    <m/>
    <m/>
    <m/>
    <m/>
    <x v="1"/>
    <x v="1"/>
    <m/>
  </r>
  <r>
    <n v="94040937"/>
    <s v="CNV"/>
    <s v=" GARCIA, "/>
    <s v="M"/>
    <d v="2024-11-13T00:00:00"/>
    <x v="11"/>
    <x v="0"/>
    <s v="CLINICA SANTA ISABE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6544"/>
    <s v="DNI"/>
    <s v="CONDORI ORTIZ, DELMI ZOE"/>
    <s v="F"/>
    <d v="2024-11-13T00:00:00"/>
    <x v="11"/>
    <x v="1"/>
    <s v="HOSPITAL NAVAL"/>
    <m/>
    <x v="1"/>
    <n v="41"/>
    <n v="3834"/>
    <n v="43684711"/>
    <n v="920098337"/>
    <n v="8266"/>
    <s v="NO"/>
    <x v="12"/>
    <x v="4"/>
    <m/>
    <x v="1"/>
    <m/>
    <x v="1"/>
    <m/>
    <x v="1"/>
    <m/>
    <m/>
    <m/>
    <m/>
    <x v="1"/>
    <x v="1"/>
    <m/>
  </r>
  <r>
    <n v="94040634"/>
    <s v="DNI"/>
    <s v="CARHUAPOMA CANARIO, ALESSIA GIANNA"/>
    <s v="F"/>
    <d v="2024-11-13T00:00:00"/>
    <x v="11"/>
    <x v="0"/>
    <s v="ASOCIACION CIVIL NUESTRA SEÑORA DEL SAGRADO CORAZO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2092"/>
    <s v="DNI"/>
    <s v="MORALES MURILLO, JOAB LEONIDAS"/>
    <s v="M"/>
    <d v="2024-11-13T00:00:00"/>
    <x v="11"/>
    <x v="1"/>
    <s v="HOSPITAL II LIMA NORTE CALLAO LUIS NEGREIROS VEGA ESSALUD"/>
    <m/>
    <x v="1"/>
    <n v="39"/>
    <n v="3450"/>
    <n v="41186646"/>
    <n v="945104719"/>
    <n v="7948"/>
    <s v="NO"/>
    <x v="12"/>
    <x v="4"/>
    <m/>
    <x v="1"/>
    <m/>
    <x v="1"/>
    <m/>
    <x v="1"/>
    <m/>
    <m/>
    <m/>
    <m/>
    <x v="1"/>
    <x v="1"/>
    <m/>
  </r>
  <r>
    <n v="94042098"/>
    <s v="DNI"/>
    <s v="LOPEZ GONZALES, DÁRIEL IZEN"/>
    <s v="M"/>
    <d v="2024-11-13T00:00:00"/>
    <x v="11"/>
    <x v="1"/>
    <s v="HOSPITAL II LIMA NORTE CALLAO LUIS NEGREIROS VEGA ESSALUD"/>
    <m/>
    <x v="1"/>
    <n v="41"/>
    <n v="3970"/>
    <n v="47140679"/>
    <n v="994289397"/>
    <n v="7948"/>
    <s v="NO"/>
    <x v="12"/>
    <x v="4"/>
    <m/>
    <x v="1"/>
    <m/>
    <x v="1"/>
    <m/>
    <x v="1"/>
    <m/>
    <m/>
    <m/>
    <m/>
    <x v="1"/>
    <x v="1"/>
    <m/>
  </r>
  <r>
    <n v="94041304"/>
    <s v="DNI"/>
    <s v="PUITIZA CHAVARRIA, AINARA KATHLYN"/>
    <s v="F"/>
    <d v="2024-11-13T00:00:00"/>
    <x v="11"/>
    <x v="1"/>
    <s v="HOSPITAL II LIMA NORTE CALLAO LUIS NEGREIROS VEGA ESSALUD"/>
    <m/>
    <x v="1"/>
    <n v="41"/>
    <n v="4370"/>
    <n v="73312168"/>
    <n v="977329584"/>
    <n v="8146"/>
    <s v="NO"/>
    <x v="12"/>
    <x v="4"/>
    <m/>
    <x v="1"/>
    <m/>
    <x v="1"/>
    <m/>
    <x v="1"/>
    <m/>
    <m/>
    <m/>
    <m/>
    <x v="1"/>
    <x v="1"/>
    <m/>
  </r>
  <r>
    <n v="94040693"/>
    <s v="DNI"/>
    <s v="PAJUELO CARRILLO, ZOÉ MARTHA MARIA"/>
    <s v="F"/>
    <d v="2024-11-13T00:00:00"/>
    <x v="11"/>
    <x v="1"/>
    <s v="HOSPITAL II LIMA NORTE CALLAO LUIS NEGREIROS VEGA ESSALUD"/>
    <s v="310 C.S. VILLA LOS REYES"/>
    <x v="1"/>
    <n v="40"/>
    <n v="3500"/>
    <n v="60285185"/>
    <n v="979178940"/>
    <n v="8146"/>
    <s v="NO"/>
    <x v="21"/>
    <x v="3"/>
    <m/>
    <x v="1"/>
    <m/>
    <x v="1"/>
    <m/>
    <x v="1"/>
    <d v="2024-11-16T00:00:00"/>
    <d v="2024-11-20T00:00:00"/>
    <d v="2024-11-27T00:00:00"/>
    <d v="2024-12-04T00:00:00"/>
    <x v="0"/>
    <x v="1"/>
    <n v="6256"/>
  </r>
  <r>
    <n v="94040571"/>
    <s v="CNV"/>
    <s v=" CAJUSOL, "/>
    <s v="F"/>
    <d v="2024-11-13T00:00:00"/>
    <x v="11"/>
    <x v="1"/>
    <s v="HOSPITAL II LIMA NORTE CALLAO LUIS NEGREIROS VEGA ESSALUD"/>
    <m/>
    <x v="1"/>
    <n v="37"/>
    <n v="3000"/>
    <n v="46659438"/>
    <n v="917778633"/>
    <n v="8146"/>
    <s v="NO"/>
    <x v="12"/>
    <x v="4"/>
    <m/>
    <x v="1"/>
    <m/>
    <x v="1"/>
    <m/>
    <x v="1"/>
    <m/>
    <m/>
    <m/>
    <m/>
    <x v="1"/>
    <x v="1"/>
    <m/>
  </r>
  <r>
    <n v="94040509"/>
    <s v="DNI"/>
    <s v="SAONA CHERO, REBECA ESTER"/>
    <s v="F"/>
    <d v="2024-11-13T00:00:00"/>
    <x v="11"/>
    <x v="1"/>
    <s v="HOSPITAL DE VENTANILLA"/>
    <s v="305 C.S. SANTA ROSA DE PACHACUTEC"/>
    <x v="0"/>
    <n v="39"/>
    <n v="3045"/>
    <n v="45293473"/>
    <n v="912744096"/>
    <n v="6263"/>
    <s v="NO"/>
    <x v="20"/>
    <x v="3"/>
    <d v="2024-11-14T00:00:00"/>
    <x v="0"/>
    <d v="2024-11-14T00:00:00"/>
    <x v="0"/>
    <d v="2024-11-18T00:00:00"/>
    <x v="0"/>
    <d v="2024-11-16T00:00:00"/>
    <d v="2024-11-20T00:00:00"/>
    <d v="2024-11-27T00:00:00"/>
    <d v="2024-12-04T00:00:00"/>
    <x v="0"/>
    <x v="0"/>
    <n v="6263"/>
  </r>
  <r>
    <n v="94041010"/>
    <s v="DNI"/>
    <s v="LAZARO HUAMAN, ARIANA SARAI"/>
    <s v="F"/>
    <d v="2024-11-13T00:00:00"/>
    <x v="11"/>
    <x v="1"/>
    <s v="MATERNO INFANTIL PACHACUTEC  PERU-COREA"/>
    <s v="301 C.S.M.I. PACHACUTEC PERU - COREA"/>
    <x v="0"/>
    <n v="39"/>
    <n v="3990"/>
    <n v="41809852"/>
    <n v="988366659"/>
    <n v="7314"/>
    <s v="NO"/>
    <x v="11"/>
    <x v="3"/>
    <d v="2024-11-13T00:00:00"/>
    <x v="0"/>
    <d v="2024-11-13T00:00:00"/>
    <x v="0"/>
    <d v="2024-11-19T00:00:00"/>
    <x v="0"/>
    <m/>
    <m/>
    <m/>
    <m/>
    <x v="1"/>
    <x v="1"/>
    <n v="7314"/>
  </r>
  <r>
    <n v="94040231"/>
    <s v="DNI"/>
    <s v="BARTRA NAVARRO, LIAM MATHEO"/>
    <s v="M"/>
    <d v="2024-11-13T00:00:00"/>
    <x v="11"/>
    <x v="1"/>
    <s v="HOSPITAL DE VENTANILLA"/>
    <s v="304 P.S. CIUDAD PACHACUTEC"/>
    <x v="0"/>
    <n v="40"/>
    <n v="3245"/>
    <n v="46662113"/>
    <n v="925921050"/>
    <n v="6267"/>
    <s v="NO"/>
    <x v="10"/>
    <x v="3"/>
    <d v="2024-11-13T00:00:00"/>
    <x v="0"/>
    <d v="2024-11-13T00:00:00"/>
    <x v="0"/>
    <m/>
    <x v="1"/>
    <m/>
    <m/>
    <m/>
    <m/>
    <x v="1"/>
    <x v="1"/>
    <n v="6267"/>
  </r>
  <r>
    <n v="94040994"/>
    <s v="CNV"/>
    <s v=" MEDINA, "/>
    <s v="F"/>
    <d v="2024-11-13T00:00:00"/>
    <x v="11"/>
    <x v="3"/>
    <s v="CLINICA GSTAR"/>
    <m/>
    <x v="1"/>
    <n v="39"/>
    <n v="3280"/>
    <n v="46779405"/>
    <n v="981688362"/>
    <n v="18670"/>
    <s v="NO"/>
    <x v="12"/>
    <x v="4"/>
    <m/>
    <x v="1"/>
    <m/>
    <x v="1"/>
    <m/>
    <x v="1"/>
    <m/>
    <m/>
    <m/>
    <m/>
    <x v="1"/>
    <x v="1"/>
    <m/>
  </r>
  <r>
    <n v="94040616"/>
    <s v="CNV"/>
    <s v=" NAVARRO, "/>
    <s v="F"/>
    <d v="2024-11-13T00:00:00"/>
    <x v="11"/>
    <x v="0"/>
    <s v="ALBERTO LEONARDO BARTON THOMPSON"/>
    <m/>
    <x v="1"/>
    <n v="39"/>
    <n v="2740"/>
    <n v="47025404"/>
    <n v="933607160"/>
    <n v="18306"/>
    <s v="NO"/>
    <x v="50"/>
    <x v="1"/>
    <d v="2024-11-13T00:00:00"/>
    <x v="0"/>
    <d v="2024-11-13T00:00:00"/>
    <x v="0"/>
    <m/>
    <x v="1"/>
    <m/>
    <m/>
    <m/>
    <m/>
    <x v="1"/>
    <x v="1"/>
    <m/>
  </r>
  <r>
    <n v="94040836"/>
    <s v="CNV"/>
    <s v=" CHAVEZ, "/>
    <s v="M"/>
    <d v="2024-11-13T00:00:00"/>
    <x v="11"/>
    <x v="0"/>
    <s v="ALBERTO LEONARDO BARTON THOMPSON"/>
    <m/>
    <x v="1"/>
    <n v="39"/>
    <n v="4060"/>
    <n v="70613611"/>
    <n v="920763249"/>
    <n v="18306"/>
    <s v="NO"/>
    <x v="50"/>
    <x v="1"/>
    <d v="2024-11-13T00:00:00"/>
    <x v="0"/>
    <d v="2024-11-13T00:00:00"/>
    <x v="0"/>
    <m/>
    <x v="1"/>
    <m/>
    <m/>
    <m/>
    <m/>
    <x v="1"/>
    <x v="1"/>
    <m/>
  </r>
  <r>
    <n v="94041221"/>
    <s v="CNV"/>
    <s v=" ASCATE, "/>
    <s v="F"/>
    <d v="2024-11-13T00:00:00"/>
    <x v="11"/>
    <x v="0"/>
    <s v="ALBERTO LEONARDO BARTON THOMPSON"/>
    <m/>
    <x v="1"/>
    <n v="40"/>
    <n v="3790"/>
    <n v="74723731"/>
    <n v="991325201"/>
    <n v="18306"/>
    <s v="NO"/>
    <x v="12"/>
    <x v="4"/>
    <m/>
    <x v="1"/>
    <m/>
    <x v="1"/>
    <m/>
    <x v="1"/>
    <m/>
    <m/>
    <m/>
    <m/>
    <x v="1"/>
    <x v="1"/>
    <m/>
  </r>
  <r>
    <n v="94042188"/>
    <s v="DNI"/>
    <s v="ACOSTA OSCCO, BASTIAN GAEL"/>
    <s v="M"/>
    <d v="2024-11-13T00:00:00"/>
    <x v="11"/>
    <x v="0"/>
    <s v="NAC. DANIEL A. CARRION"/>
    <s v="108 P.S. JOSE BOTERIN"/>
    <x v="0"/>
    <n v="38"/>
    <n v="3755"/>
    <n v="73028758"/>
    <n v="934916977"/>
    <n v="6218"/>
    <s v="NO"/>
    <x v="51"/>
    <x v="0"/>
    <d v="2024-11-13T00:00:00"/>
    <x v="0"/>
    <d v="2024-11-13T00:00:00"/>
    <x v="0"/>
    <d v="2024-11-19T00:00:00"/>
    <x v="0"/>
    <d v="2024-11-16T00:00:00"/>
    <d v="2024-11-20T00:00:00"/>
    <d v="2024-11-27T00:00:00"/>
    <d v="2024-12-04T00:00:00"/>
    <x v="0"/>
    <x v="0"/>
    <n v="6224"/>
  </r>
  <r>
    <n v="94041146"/>
    <s v="DNI"/>
    <s v="YAJURE MAITA, LIAM JESÚS"/>
    <s v="M"/>
    <d v="2024-11-13T00:00:00"/>
    <x v="11"/>
    <x v="0"/>
    <s v="NAC. DANIEL A. CARRION"/>
    <s v="105 P.S. SAN JUAN BOSCO"/>
    <x v="0"/>
    <n v="39"/>
    <n v="3420"/>
    <n v="34101290"/>
    <n v="974434665"/>
    <n v="6225"/>
    <s v="NO"/>
    <x v="37"/>
    <x v="0"/>
    <d v="2024-11-14T00:00:00"/>
    <x v="0"/>
    <d v="2024-11-14T00:00:00"/>
    <x v="0"/>
    <d v="2024-11-19T00:00:00"/>
    <x v="0"/>
    <d v="2024-11-16T00:00:00"/>
    <d v="2024-11-20T00:00:00"/>
    <d v="2024-11-27T00:00:00"/>
    <d v="2024-12-04T00:00:00"/>
    <x v="0"/>
    <x v="0"/>
    <n v="6225"/>
  </r>
  <r>
    <n v="94040349"/>
    <s v="DNI"/>
    <s v="HERRERA ROJAS, HANNAH SOPHIA VICTORIA"/>
    <s v="F"/>
    <d v="2024-11-13T00:00:00"/>
    <x v="11"/>
    <x v="0"/>
    <s v="NAC. DANIEL A. CARRION"/>
    <s v="112 C.S. NESTOR GAMBETTA"/>
    <x v="0"/>
    <n v="39"/>
    <n v="3560"/>
    <n v="74022081"/>
    <n v="937161195"/>
    <n v="6228"/>
    <s v="NO"/>
    <x v="31"/>
    <x v="0"/>
    <d v="2024-11-13T00:00:00"/>
    <x v="0"/>
    <d v="2024-11-13T00:00:00"/>
    <x v="0"/>
    <d v="2024-11-15T00:00:00"/>
    <x v="0"/>
    <d v="2024-11-16T00:00:00"/>
    <d v="2024-11-20T00:00:00"/>
    <d v="2024-11-27T00:00:00"/>
    <d v="2024-12-04T00:00:00"/>
    <x v="0"/>
    <x v="0"/>
    <n v="6228"/>
  </r>
  <r>
    <n v="94040962"/>
    <s v="CNV"/>
    <s v=" CHUNGA, "/>
    <s v="M"/>
    <d v="2024-11-13T00:00:00"/>
    <x v="11"/>
    <x v="0"/>
    <s v="NAC. DANIEL A. CARRION"/>
    <m/>
    <x v="0"/>
    <n v="37"/>
    <n v="3370"/>
    <n v="41825594"/>
    <n v="991644411"/>
    <n v="6223"/>
    <s v="NO"/>
    <x v="1"/>
    <x v="1"/>
    <d v="2024-11-13T00:00:00"/>
    <x v="0"/>
    <d v="2024-11-13T00:00:00"/>
    <x v="0"/>
    <d v="2024-11-16T00:00:00"/>
    <x v="0"/>
    <m/>
    <m/>
    <m/>
    <m/>
    <x v="1"/>
    <x v="1"/>
    <m/>
  </r>
  <r>
    <n v="94040365"/>
    <s v="DNI"/>
    <s v="FANCIO MARTINEZ, GAEL EZEQUIEL"/>
    <s v="M"/>
    <d v="2024-11-13T00:00:00"/>
    <x v="11"/>
    <x v="0"/>
    <s v="HOSPITAL SAN JOSE"/>
    <s v="112 C.S. NESTOR GAMBETTA"/>
    <x v="0"/>
    <n v="40"/>
    <n v="3225"/>
    <n v="47982257"/>
    <n v="913185240"/>
    <n v="6228"/>
    <s v="NO"/>
    <x v="31"/>
    <x v="0"/>
    <d v="2024-11-13T00:00:00"/>
    <x v="0"/>
    <d v="2024-11-13T00:00:00"/>
    <x v="0"/>
    <d v="2024-11-19T00:00:00"/>
    <x v="0"/>
    <d v="2024-11-16T00:00:00"/>
    <d v="2024-11-20T00:00:00"/>
    <d v="2024-11-27T00:00:00"/>
    <d v="2024-12-04T00:00:00"/>
    <x v="0"/>
    <x v="0"/>
    <n v="6228"/>
  </r>
  <r>
    <n v="94041122"/>
    <s v="DNI"/>
    <s v="VARGAS CONDORI, LYAN YEREMI"/>
    <s v="M"/>
    <d v="2024-11-13T00:00:00"/>
    <x v="11"/>
    <x v="0"/>
    <s v="HOSPITAL SAN JOSE"/>
    <s v="109 C.S. JOSE OLAYA"/>
    <x v="0"/>
    <n v="40"/>
    <n v="3510"/>
    <n v="73303947"/>
    <n v="929728306"/>
    <n v="6229"/>
    <s v="NO"/>
    <x v="15"/>
    <x v="0"/>
    <d v="2024-11-14T00:00:00"/>
    <x v="0"/>
    <d v="2024-11-14T00:00:00"/>
    <x v="0"/>
    <d v="2024-11-19T00:00:00"/>
    <x v="0"/>
    <d v="2024-11-16T00:00:00"/>
    <d v="2024-11-20T00:00:00"/>
    <d v="2024-11-27T00:00:00"/>
    <d v="2024-12-04T00:00:00"/>
    <x v="0"/>
    <x v="0"/>
    <n v="25474"/>
  </r>
  <r>
    <n v="94040955"/>
    <s v="DNI"/>
    <s v="FAJARDO ECHE, JEYKOP SALVADOR"/>
    <s v="M"/>
    <d v="2024-11-13T00:00:00"/>
    <x v="11"/>
    <x v="1"/>
    <s v="NAC. DANIEL A. CARRION"/>
    <s v="310 C.S. VILLA LOS REYES"/>
    <x v="0"/>
    <n v="38"/>
    <n v="3990"/>
    <n v="70751691"/>
    <n v="965027402"/>
    <n v="6256"/>
    <s v="NO"/>
    <x v="21"/>
    <x v="3"/>
    <d v="2024-11-13T00:00:00"/>
    <x v="0"/>
    <d v="2024-11-13T00:00:00"/>
    <x v="0"/>
    <d v="2024-11-19T00:00:00"/>
    <x v="0"/>
    <m/>
    <m/>
    <m/>
    <m/>
    <x v="1"/>
    <x v="1"/>
    <n v="6256"/>
  </r>
  <r>
    <n v="94040871"/>
    <s v="DNI"/>
    <s v="CHIUYARI MARCANO, SEBASTIAN ABDIEL"/>
    <s v="M"/>
    <d v="2024-11-13T00:00:00"/>
    <x v="11"/>
    <x v="0"/>
    <s v="HOSPITAL SAN JOSE"/>
    <s v="207 P.S. EL ALAMO"/>
    <x v="0"/>
    <n v="38"/>
    <n v="3470"/>
    <n v="6993470"/>
    <n v="930169129"/>
    <n v="6246"/>
    <s v="NO"/>
    <x v="4"/>
    <x v="2"/>
    <d v="2024-11-13T00:00:00"/>
    <x v="0"/>
    <d v="2024-11-13T00:00:00"/>
    <x v="0"/>
    <d v="2024-11-18T00:00:00"/>
    <x v="0"/>
    <m/>
    <m/>
    <m/>
    <m/>
    <x v="1"/>
    <x v="1"/>
    <n v="6246"/>
  </r>
  <r>
    <n v="94042024"/>
    <s v="DNI"/>
    <s v="PARIONA APOLINARIO, TANYIRO MATHIAS JUNIOR"/>
    <s v="M"/>
    <d v="2024-11-14T00:00:00"/>
    <x v="11"/>
    <x v="0"/>
    <s v="NAC. DANIEL A. CARRION"/>
    <s v="201 C.S. FAUCETT"/>
    <x v="0"/>
    <n v="38"/>
    <n v="2990"/>
    <n v="41149568"/>
    <n v="918864723"/>
    <n v="6243"/>
    <s v="NO"/>
    <x v="24"/>
    <x v="2"/>
    <d v="2024-11-14T00:00:00"/>
    <x v="0"/>
    <d v="2024-11-14T00:00:00"/>
    <x v="0"/>
    <d v="2024-11-16T00:00:00"/>
    <x v="0"/>
    <m/>
    <m/>
    <m/>
    <m/>
    <x v="1"/>
    <x v="1"/>
    <n v="6243"/>
  </r>
  <r>
    <n v="94041613"/>
    <s v="DNI"/>
    <s v="GENES CAMONES, YHAEL NOAH"/>
    <s v="M"/>
    <d v="2024-11-14T00:00:00"/>
    <x v="11"/>
    <x v="0"/>
    <s v="HOSPITAL SAN JOSE"/>
    <s v="209 C.S. PLAYA RIMAC"/>
    <x v="0"/>
    <n v="38"/>
    <n v="3680"/>
    <n v="40303594"/>
    <n v="924743072"/>
    <n v="6242"/>
    <s v="NO"/>
    <x v="41"/>
    <x v="2"/>
    <d v="2024-11-14T00:00:00"/>
    <x v="0"/>
    <d v="2024-11-14T00:00:00"/>
    <x v="0"/>
    <m/>
    <x v="1"/>
    <d v="2024-11-20T00:00:00"/>
    <d v="2024-11-23T00:00:00"/>
    <d v="2024-11-30T00:00:00"/>
    <d v="2024-12-07T00:00:00"/>
    <x v="0"/>
    <x v="1"/>
    <n v="6242"/>
  </r>
  <r>
    <n v="94042152"/>
    <s v="DNI"/>
    <s v="QUISPE RIVERA, CORALINE KHLOE"/>
    <s v="F"/>
    <d v="2024-11-14T00:00:00"/>
    <x v="11"/>
    <x v="0"/>
    <s v="NAC. DANIEL A. CARRION"/>
    <s v="313 C.S. MARQUEZ"/>
    <x v="0"/>
    <n v="39"/>
    <n v="3780"/>
    <n v="60454946"/>
    <n v="956758526"/>
    <n v="6238"/>
    <s v="NO"/>
    <x v="29"/>
    <x v="3"/>
    <d v="2024-11-15T00:00:00"/>
    <x v="0"/>
    <d v="2024-11-15T00:00:00"/>
    <x v="0"/>
    <d v="2024-11-16T00:00:00"/>
    <x v="0"/>
    <d v="2024-11-17T00:00:00"/>
    <d v="2024-11-21T00:00:00"/>
    <d v="2024-12-04T00:00:00"/>
    <d v="2024-12-12T00:00:00"/>
    <x v="0"/>
    <x v="0"/>
    <n v="6238"/>
  </r>
  <r>
    <n v="94041894"/>
    <s v="DNI"/>
    <s v="PINON TUME, STEFFANY ARLET"/>
    <s v="F"/>
    <d v="2024-11-14T00:00:00"/>
    <x v="11"/>
    <x v="2"/>
    <s v="HOSPITAL SAN JOSE"/>
    <s v="202 P.S. 200 MILLAS"/>
    <x v="0"/>
    <n v="39"/>
    <n v="2865"/>
    <n v="72915935"/>
    <n v="926178986"/>
    <n v="6244"/>
    <s v="NO"/>
    <x v="33"/>
    <x v="2"/>
    <d v="2024-11-14T00:00:00"/>
    <x v="0"/>
    <d v="2024-11-14T00:00:00"/>
    <x v="0"/>
    <d v="2024-11-20T00:00:00"/>
    <x v="0"/>
    <d v="2024-11-20T00:00:00"/>
    <d v="2024-11-23T00:00:00"/>
    <d v="2024-11-30T00:00:00"/>
    <d v="2024-12-07T00:00:00"/>
    <x v="0"/>
    <x v="0"/>
    <n v="6244"/>
  </r>
  <r>
    <n v="94041644"/>
    <s v="DNI"/>
    <s v="SUAREZ BALLESTER, IAN MARCELO"/>
    <s v="M"/>
    <d v="2024-11-14T00:00:00"/>
    <x v="11"/>
    <x v="0"/>
    <s v="NAC. DANIEL A. CARRION"/>
    <m/>
    <x v="0"/>
    <n v="41"/>
    <n v="3985"/>
    <n v="7349632"/>
    <n v="917508631"/>
    <n v="6246"/>
    <s v="NO"/>
    <x v="1"/>
    <x v="1"/>
    <d v="2024-11-14T00:00:00"/>
    <x v="0"/>
    <d v="2024-11-14T00:00:00"/>
    <x v="0"/>
    <m/>
    <x v="1"/>
    <m/>
    <m/>
    <m/>
    <m/>
    <x v="1"/>
    <x v="1"/>
    <m/>
  </r>
  <r>
    <n v="94042256"/>
    <s v="DNI"/>
    <s v="COTRINA BRAVO, CRISTIAN JHASYEL ISMAEL"/>
    <s v="M"/>
    <d v="2024-11-14T00:00:00"/>
    <x v="11"/>
    <x v="2"/>
    <s v="NAC. DANIEL A. CARRION"/>
    <s v="211 C.S.M.I. BELLAVISTA PERU - COREA"/>
    <x v="0"/>
    <n v="40"/>
    <n v="3300"/>
    <n v="78357608"/>
    <n v="930736431"/>
    <n v="6249"/>
    <s v="NO"/>
    <x v="14"/>
    <x v="2"/>
    <d v="2024-11-15T00:00:00"/>
    <x v="0"/>
    <d v="2024-11-15T00:00:00"/>
    <x v="0"/>
    <d v="2024-11-16T00:00:00"/>
    <x v="0"/>
    <d v="2024-11-19T00:00:00"/>
    <m/>
    <m/>
    <m/>
    <x v="1"/>
    <x v="1"/>
    <n v="6249"/>
  </r>
  <r>
    <n v="94041898"/>
    <s v="DNI"/>
    <s v="VERDE VARGAS, GAEL ALEXANDER"/>
    <s v="M"/>
    <d v="2024-11-14T00:00:00"/>
    <x v="11"/>
    <x v="1"/>
    <s v="HOSPITAL DE VENTANILLA"/>
    <s v="308 P.S. DEFENSORES DE LA PATRIA"/>
    <x v="0"/>
    <n v="39"/>
    <n v="4000"/>
    <n v="76853768"/>
    <n v="976473849"/>
    <n v="6260"/>
    <s v="NO"/>
    <x v="19"/>
    <x v="3"/>
    <d v="2024-11-14T00:00:00"/>
    <x v="0"/>
    <d v="2024-11-14T00:00:00"/>
    <x v="0"/>
    <m/>
    <x v="1"/>
    <d v="2024-11-17T00:00:00"/>
    <d v="2024-11-21T00:00:00"/>
    <d v="2024-11-28T00:00:00"/>
    <d v="2024-12-05T00:00:00"/>
    <x v="0"/>
    <x v="1"/>
    <n v="6268"/>
  </r>
  <r>
    <n v="94041372"/>
    <s v="DNI"/>
    <s v="SALINAS CARMONA, DARLYN JARELY"/>
    <s v="F"/>
    <d v="2024-11-14T00:00:00"/>
    <x v="11"/>
    <x v="1"/>
    <s v="C.S. MARQUEZ"/>
    <s v="313 C.S. MARQUEZ"/>
    <x v="0"/>
    <n v="38"/>
    <n v="2930"/>
    <n v="44681159"/>
    <n v="949217380"/>
    <n v="6257"/>
    <s v="NO"/>
    <x v="29"/>
    <x v="3"/>
    <d v="2024-11-14T00:00:00"/>
    <x v="0"/>
    <d v="2024-11-14T00:00:00"/>
    <x v="0"/>
    <m/>
    <x v="1"/>
    <m/>
    <m/>
    <m/>
    <m/>
    <x v="1"/>
    <x v="1"/>
    <n v="6238"/>
  </r>
  <r>
    <n v="94041539"/>
    <s v="CNV"/>
    <s v=" ALVÁN, "/>
    <s v="M"/>
    <d v="2024-11-14T00:00:00"/>
    <x v="11"/>
    <x v="1"/>
    <s v="HOSPITAL DE VENTANILLA"/>
    <m/>
    <x v="0"/>
    <n v="40"/>
    <n v="3500"/>
    <n v="45388340"/>
    <n v="972690990"/>
    <n v="6255"/>
    <s v="NO"/>
    <x v="22"/>
    <x v="1"/>
    <d v="2024-11-14T00:00:00"/>
    <x v="0"/>
    <d v="2024-11-14T00:00:00"/>
    <x v="0"/>
    <d v="2024-11-18T00:00:00"/>
    <x v="0"/>
    <d v="2024-11-17T00:00:00"/>
    <d v="2024-11-21T00:00:00"/>
    <d v="2024-11-28T00:00:00"/>
    <d v="2024-12-05T00:00:00"/>
    <x v="0"/>
    <x v="0"/>
    <m/>
  </r>
  <r>
    <n v="94041348"/>
    <s v="DNI"/>
    <s v="FARFAN ROMERO, DOMINIC DAEL"/>
    <s v="M"/>
    <d v="2024-11-14T00:00:00"/>
    <x v="11"/>
    <x v="0"/>
    <s v="NAC. DANIEL A. CARRION"/>
    <s v="108 P.S. JOSE BOTERIN"/>
    <x v="0"/>
    <n v="39"/>
    <n v="3060"/>
    <n v="74992858"/>
    <n v="923865830"/>
    <n v="6224"/>
    <s v="NO"/>
    <x v="51"/>
    <x v="0"/>
    <d v="2024-11-14T00:00:00"/>
    <x v="0"/>
    <d v="2024-11-14T00:00:00"/>
    <x v="0"/>
    <d v="2024-11-16T00:00:00"/>
    <x v="0"/>
    <d v="2024-11-18T00:00:00"/>
    <d v="2024-11-22T00:00:00"/>
    <d v="2024-11-29T00:00:00"/>
    <m/>
    <x v="1"/>
    <x v="1"/>
    <n v="6224"/>
  </r>
  <r>
    <n v="94042178"/>
    <s v="CNV"/>
    <s v=" RAMOS, "/>
    <s v="M"/>
    <d v="2024-11-14T00:00:00"/>
    <x v="11"/>
    <x v="0"/>
    <s v="NAC. DANIEL A. CARRION"/>
    <m/>
    <x v="0"/>
    <n v="37"/>
    <n v="3100"/>
    <n v="43672705"/>
    <n v="952718278"/>
    <n v="6218"/>
    <s v="NO"/>
    <x v="1"/>
    <x v="1"/>
    <d v="2024-11-15T00:00:00"/>
    <x v="0"/>
    <d v="2024-11-15T00:00:00"/>
    <x v="0"/>
    <d v="2024-11-16T00:00:00"/>
    <x v="0"/>
    <d v="2024-11-18T00:00:00"/>
    <m/>
    <m/>
    <m/>
    <x v="1"/>
    <x v="1"/>
    <m/>
  </r>
  <r>
    <n v="94043081"/>
    <s v="DNI"/>
    <s v="GARCILAZO CAPCHA, MAXWELL ELIOT"/>
    <s v="M"/>
    <d v="2024-11-14T00:00:00"/>
    <x v="11"/>
    <x v="1"/>
    <s v="HOSPITAL VICTOR RAMOS GUARDIA - HUARA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1733"/>
    <s v="DNI"/>
    <s v="BONILLA LUGO, ALESSIA SCARLETT"/>
    <s v="F"/>
    <d v="2024-11-14T00:00:00"/>
    <x v="11"/>
    <x v="5"/>
    <s v="HOSPITAL VICTOR RAMOS GUARDIA - HUARA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1466"/>
    <s v="CNV"/>
    <s v=" NERIA, "/>
    <s v="M"/>
    <d v="2024-11-14T00:00:00"/>
    <x v="11"/>
    <x v="3"/>
    <s v="ALBERTO LEONARDO BARTON THOMPSON"/>
    <m/>
    <x v="1"/>
    <n v="40"/>
    <n v="4590"/>
    <n v="47174449"/>
    <n v="917244046"/>
    <n v="18306"/>
    <s v="NO"/>
    <x v="50"/>
    <x v="1"/>
    <d v="2024-11-14T00:00:00"/>
    <x v="0"/>
    <d v="2024-11-14T00:00:00"/>
    <x v="0"/>
    <m/>
    <x v="1"/>
    <m/>
    <m/>
    <m/>
    <m/>
    <x v="1"/>
    <x v="1"/>
    <m/>
  </r>
  <r>
    <n v="94041811"/>
    <s v="DNI"/>
    <s v="VARGAS MARTINEZ, GIANNA CAMILLE"/>
    <s v="F"/>
    <d v="2024-11-14T00:00:00"/>
    <x v="11"/>
    <x v="0"/>
    <s v="CLINICA SAN GABRIEL S.A.C.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1546"/>
    <s v="DNI"/>
    <s v="PIPA PRADA, AILANY BETSABE"/>
    <s v="F"/>
    <d v="2024-11-14T00:00:00"/>
    <x v="11"/>
    <x v="1"/>
    <s v="HOSPITAL DE VENTANILLA"/>
    <s v="304 P.S. CIUDAD PACHACUTEC"/>
    <x v="0"/>
    <n v="39"/>
    <n v="3080"/>
    <n v="60613241"/>
    <n v="913954391"/>
    <n v="6267"/>
    <s v="NO"/>
    <x v="10"/>
    <x v="3"/>
    <d v="2024-11-14T00:00:00"/>
    <x v="0"/>
    <d v="2024-11-14T00:00:00"/>
    <x v="0"/>
    <d v="2024-11-18T00:00:00"/>
    <x v="0"/>
    <d v="2024-11-17T00:00:00"/>
    <d v="2024-11-21T00:00:00"/>
    <d v="2024-11-28T00:00:00"/>
    <d v="2024-12-05T00:00:00"/>
    <x v="0"/>
    <x v="0"/>
    <n v="6267"/>
  </r>
  <r>
    <n v="94041982"/>
    <s v="DNI"/>
    <s v="VERA VERGARAY, ETHAN MATTHEW LEO"/>
    <s v="M"/>
    <d v="2024-11-14T00:00:00"/>
    <x v="11"/>
    <x v="1"/>
    <s v="HOSPITAL DE VENTANILLA"/>
    <s v="304 P.S. CIUDAD PACHACUTEC"/>
    <x v="0"/>
    <n v="41"/>
    <n v="3760"/>
    <n v="78635180"/>
    <n v="936783602"/>
    <n v="6267"/>
    <s v="NO"/>
    <x v="10"/>
    <x v="3"/>
    <d v="2024-11-14T00:00:00"/>
    <x v="0"/>
    <d v="2024-11-14T00:00:00"/>
    <x v="0"/>
    <d v="2024-11-18T00:00:00"/>
    <x v="0"/>
    <d v="2024-11-17T00:00:00"/>
    <d v="2024-11-21T00:00:00"/>
    <d v="2024-11-28T00:00:00"/>
    <d v="2024-12-05T00:00:00"/>
    <x v="0"/>
    <x v="0"/>
    <n v="6267"/>
  </r>
  <r>
    <n v="94041385"/>
    <s v="DNI"/>
    <s v="SALINAS MANZANARES, NEYTHAN ISMAEL"/>
    <s v="M"/>
    <d v="2024-11-14T00:00:00"/>
    <x v="11"/>
    <x v="1"/>
    <s v="NAC. DANIEL A. CARRION"/>
    <s v="308 P.S. DEFENSORES DE LA PATRIA"/>
    <x v="0"/>
    <n v="39"/>
    <n v="3255"/>
    <n v="76468563"/>
    <n v="929528895"/>
    <n v="6268"/>
    <s v="NO"/>
    <x v="19"/>
    <x v="3"/>
    <d v="2024-11-14T00:00:00"/>
    <x v="0"/>
    <d v="2024-11-14T00:00:00"/>
    <x v="0"/>
    <d v="2024-11-16T00:00:00"/>
    <x v="0"/>
    <d v="2024-11-17T00:00:00"/>
    <d v="2024-11-21T00:00:00"/>
    <d v="2024-11-28T00:00:00"/>
    <d v="2024-12-05T00:00:00"/>
    <x v="0"/>
    <x v="0"/>
    <n v="6268"/>
  </r>
  <r>
    <n v="94041518"/>
    <s v="CNV"/>
    <s v=" CHAVEZ, "/>
    <s v="F"/>
    <d v="2024-11-14T00:00:00"/>
    <x v="11"/>
    <x v="1"/>
    <s v="HOSPITAL DE VENTANILLA"/>
    <m/>
    <x v="0"/>
    <n v="38"/>
    <n v="3590"/>
    <n v="47873513"/>
    <n v="955324913"/>
    <n v="6268"/>
    <s v="NO"/>
    <x v="22"/>
    <x v="1"/>
    <d v="2024-11-14T00:00:00"/>
    <x v="0"/>
    <d v="2024-11-14T00:00:00"/>
    <x v="0"/>
    <d v="2024-11-18T00:00:00"/>
    <x v="0"/>
    <d v="2024-11-17T00:00:00"/>
    <d v="2024-11-21T00:00:00"/>
    <d v="2024-11-28T00:00:00"/>
    <d v="2024-12-05T00:00:00"/>
    <x v="0"/>
    <x v="0"/>
    <m/>
  </r>
  <r>
    <n v="94041528"/>
    <s v="DNI"/>
    <s v="VILLANUEVA REYES, MATEO ANGEL"/>
    <s v="M"/>
    <d v="2024-11-14T00:00:00"/>
    <x v="11"/>
    <x v="1"/>
    <s v="HOSPITAL DE VENTANILLA"/>
    <s v="301 C.S.M.I. PACHACUTEC PERU - COREA"/>
    <x v="0"/>
    <n v="40"/>
    <n v="3690"/>
    <n v="73716789"/>
    <n v="902903537"/>
    <n v="7314"/>
    <s v="NO"/>
    <x v="11"/>
    <x v="3"/>
    <d v="2024-11-14T00:00:00"/>
    <x v="0"/>
    <d v="2024-11-14T00:00:00"/>
    <x v="0"/>
    <d v="2024-11-18T00:00:00"/>
    <x v="0"/>
    <d v="2024-11-17T00:00:00"/>
    <d v="2024-11-21T00:00:00"/>
    <d v="2024-11-28T00:00:00"/>
    <d v="2024-12-05T00:00:00"/>
    <x v="0"/>
    <x v="0"/>
    <n v="7314"/>
  </r>
  <r>
    <n v="94042344"/>
    <s v="DNI"/>
    <s v="PAREDES ALVAREZ, MATTEO VALENTINO"/>
    <s v="M"/>
    <d v="2024-11-14T00:00:00"/>
    <x v="11"/>
    <x v="5"/>
    <s v="HOSPITAL DE VENTANILLA"/>
    <s v="312 P.S. MI PERU"/>
    <x v="0"/>
    <n v="38"/>
    <n v="3155"/>
    <n v="70750661"/>
    <n v="977453712"/>
    <n v="7314"/>
    <s v="NO"/>
    <x v="7"/>
    <x v="3"/>
    <d v="2024-11-14T00:00:00"/>
    <x v="0"/>
    <d v="2024-11-14T00:00:00"/>
    <x v="0"/>
    <d v="2024-11-19T00:00:00"/>
    <x v="0"/>
    <d v="2024-11-18T00:00:00"/>
    <d v="2024-11-26T00:00:00"/>
    <m/>
    <m/>
    <x v="1"/>
    <x v="1"/>
    <n v="6260"/>
  </r>
  <r>
    <n v="94042169"/>
    <s v="DNI"/>
    <s v="MACHACA SILVA, IORI DENNYS"/>
    <s v="M"/>
    <d v="2024-11-14T00:00:00"/>
    <x v="11"/>
    <x v="1"/>
    <s v="HOSPITAL II LIMA NORTE CALLAO LUIS NEGREIROS VEGA ESSALUD"/>
    <m/>
    <x v="1"/>
    <n v="41"/>
    <n v="4330"/>
    <n v="45380991"/>
    <n v="960734010"/>
    <n v="8146"/>
    <s v="NO"/>
    <x v="12"/>
    <x v="4"/>
    <m/>
    <x v="1"/>
    <m/>
    <x v="1"/>
    <m/>
    <x v="1"/>
    <m/>
    <m/>
    <m/>
    <m/>
    <x v="1"/>
    <x v="1"/>
    <m/>
  </r>
  <r>
    <n v="94042358"/>
    <s v="DNI"/>
    <s v="QUINTANILLA BENAVIDES, ADHARA ALIZÉE"/>
    <s v="F"/>
    <d v="2024-11-14T00:00:00"/>
    <x v="11"/>
    <x v="0"/>
    <s v="HOSPITAL II LIMA NORTE CALLAO LUIS NEGREIROS VEGA ESSALUD"/>
    <m/>
    <x v="1"/>
    <n v="37"/>
    <n v="3000"/>
    <n v="48086872"/>
    <n v="938124600"/>
    <n v="7948"/>
    <s v="NO"/>
    <x v="12"/>
    <x v="4"/>
    <m/>
    <x v="1"/>
    <m/>
    <x v="1"/>
    <m/>
    <x v="1"/>
    <m/>
    <m/>
    <m/>
    <m/>
    <x v="1"/>
    <x v="1"/>
    <m/>
  </r>
  <r>
    <n v="94041778"/>
    <s v="CNV"/>
    <s v=" OCHOA, "/>
    <s v="F"/>
    <d v="2024-11-14T00:00:00"/>
    <x v="11"/>
    <x v="1"/>
    <s v="HOSPITALROSALIA  DE LAVALLE DE MORALES MACEDO - SOCIEDAD DE BENEFICIENCIA DE LIMA METROPOLITANA"/>
    <m/>
    <x v="0"/>
    <m/>
    <m/>
    <m/>
    <m/>
    <m/>
    <s v="NO"/>
    <x v="22"/>
    <x v="1"/>
    <m/>
    <x v="1"/>
    <m/>
    <x v="1"/>
    <m/>
    <x v="1"/>
    <d v="2024-11-17T00:00:00"/>
    <d v="2024-11-21T00:00:00"/>
    <d v="2024-11-28T00:00:00"/>
    <d v="2024-12-05T00:00:00"/>
    <x v="0"/>
    <x v="1"/>
    <m/>
  </r>
  <r>
    <n v="94042151"/>
    <s v="DNI"/>
    <s v="AVILA VEGA, NAZLY ALONDRA"/>
    <s v="F"/>
    <d v="2024-11-14T00:00:00"/>
    <x v="11"/>
    <x v="1"/>
    <s v="HOSPITAL I MARINO MOLINA SCIPP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2071"/>
    <s v="DNI"/>
    <s v="CALLE DEL PINO, MATEO KYLIAN"/>
    <s v="M"/>
    <d v="2024-11-14T00:00:00"/>
    <x v="11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1837"/>
    <s v="DNI"/>
    <s v="COTRINA MEDINA, CAELI CLARISSE"/>
    <s v="F"/>
    <d v="2024-11-14T00:00:00"/>
    <x v="11"/>
    <x v="0"/>
    <n v="23151"/>
    <s v="115 C.S. ACAPULCO"/>
    <x v="0"/>
    <m/>
    <m/>
    <m/>
    <m/>
    <m/>
    <s v="NO"/>
    <x v="26"/>
    <x v="0"/>
    <m/>
    <x v="1"/>
    <m/>
    <x v="1"/>
    <m/>
    <x v="1"/>
    <d v="2024-11-18T00:00:00"/>
    <d v="2024-11-21T00:00:00"/>
    <d v="2024-11-28T00:00:00"/>
    <d v="2024-12-05T00:00:00"/>
    <x v="0"/>
    <x v="1"/>
    <n v="6230"/>
  </r>
  <r>
    <n v="94042010"/>
    <s v="DNI"/>
    <s v="ARGUEDA HUACCHO, MATIAS PEDRO"/>
    <s v="M"/>
    <d v="2024-11-14T00:00:00"/>
    <x v="11"/>
    <x v="0"/>
    <s v="HOSPITAL NACIONAL ALBERTO SABOGAL SOLOGUREN DE LA RED ASISTENCIAL SABOGAL"/>
    <m/>
    <x v="1"/>
    <n v="38"/>
    <n v="3509"/>
    <n v="46543429"/>
    <n v="956392144"/>
    <n v="10964"/>
    <s v="NO"/>
    <x v="12"/>
    <x v="4"/>
    <m/>
    <x v="1"/>
    <m/>
    <x v="1"/>
    <m/>
    <x v="1"/>
    <m/>
    <m/>
    <m/>
    <m/>
    <x v="1"/>
    <x v="1"/>
    <m/>
  </r>
  <r>
    <n v="94041968"/>
    <s v="DNI"/>
    <s v="BOSSIO BECERRA, ADAM EMILIANO"/>
    <s v="M"/>
    <d v="2024-11-14T00:00:00"/>
    <x v="11"/>
    <x v="2"/>
    <s v="CLINICA SAN JUDAS TADEO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4042051"/>
    <s v="DNI"/>
    <s v="SUAREZ ASTETE, LUANNA MARNEL"/>
    <s v="F"/>
    <d v="2024-11-14T00:00:00"/>
    <x v="11"/>
    <x v="1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3362"/>
    <s v="CNV"/>
    <s v=" PINEDA, "/>
    <s v="F"/>
    <d v="2024-11-15T00:00:00"/>
    <x v="11"/>
    <x v="1"/>
    <s v="HOSPITAL II LIMA NORTE CALLAO LUIS NEGREIROS VEGA ESSALUD"/>
    <m/>
    <x v="1"/>
    <n v="40"/>
    <n v="3480"/>
    <n v="72571423"/>
    <n v="929382330"/>
    <n v="8146"/>
    <s v="NO"/>
    <x v="12"/>
    <x v="4"/>
    <m/>
    <x v="1"/>
    <m/>
    <x v="1"/>
    <m/>
    <x v="1"/>
    <m/>
    <m/>
    <m/>
    <m/>
    <x v="1"/>
    <x v="1"/>
    <m/>
  </r>
  <r>
    <n v="94042585"/>
    <s v="DNI"/>
    <s v="TORRES BARRETO, ARLETTE JADE"/>
    <s v="F"/>
    <d v="2024-11-15T00:00:00"/>
    <x v="11"/>
    <x v="0"/>
    <s v="CLINICA MUNDO SALUD SAC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3394"/>
    <s v="DNI"/>
    <s v="FABIAN ZULUAGA, GIANISA NEANVIC"/>
    <s v="F"/>
    <d v="2024-11-15T00:00:00"/>
    <x v="11"/>
    <x v="0"/>
    <s v="HOSPITAL NACIONAL ALBERTO SABOGAL SOLOGUREN DE LA RED ASISTENCIAL SABOGAL"/>
    <s v="116 P.S. JUAN PABLO II"/>
    <x v="1"/>
    <n v="37"/>
    <n v="3068"/>
    <n v="47331457"/>
    <n v="935831648"/>
    <n v="10964"/>
    <s v="NO"/>
    <x v="47"/>
    <x v="0"/>
    <m/>
    <x v="1"/>
    <m/>
    <x v="1"/>
    <m/>
    <x v="1"/>
    <m/>
    <m/>
    <m/>
    <m/>
    <x v="1"/>
    <x v="1"/>
    <n v="6233"/>
  </r>
  <r>
    <n v="94043310"/>
    <s v="DNI"/>
    <s v="CASTILLO ORMEÑO, ADRIEL GERRARD"/>
    <s v="M"/>
    <d v="2024-11-15T00:00:00"/>
    <x v="11"/>
    <x v="1"/>
    <s v="HOSPITAL II LIMA NORTE CALLAO LUIS NEGREIROS VEGA ESSALUD"/>
    <m/>
    <x v="1"/>
    <n v="39"/>
    <n v="3680"/>
    <n v="70720862"/>
    <n v="902970697"/>
    <n v="8146"/>
    <s v="NO"/>
    <x v="12"/>
    <x v="4"/>
    <m/>
    <x v="1"/>
    <m/>
    <x v="1"/>
    <m/>
    <x v="1"/>
    <m/>
    <m/>
    <m/>
    <m/>
    <x v="1"/>
    <x v="1"/>
    <m/>
  </r>
  <r>
    <n v="94044879"/>
    <s v="CNV"/>
    <s v=" SALGADO, "/>
    <s v="M"/>
    <d v="2024-11-15T00:00:00"/>
    <x v="11"/>
    <x v="1"/>
    <s v="HOSPITAL II LIMA NORTE CALLAO LUIS NEGREIROS VEGA ESSALUD"/>
    <m/>
    <x v="1"/>
    <n v="39"/>
    <n v="3250"/>
    <n v="41614302"/>
    <n v="946928421"/>
    <n v="8146"/>
    <s v="NO"/>
    <x v="12"/>
    <x v="4"/>
    <m/>
    <x v="1"/>
    <m/>
    <x v="1"/>
    <m/>
    <x v="1"/>
    <m/>
    <m/>
    <m/>
    <m/>
    <x v="1"/>
    <x v="1"/>
    <m/>
  </r>
  <r>
    <n v="94044147"/>
    <s v="DNI"/>
    <s v="CASTILLO MAMANI, YANICE KLOEE VALENTINA"/>
    <s v="F"/>
    <d v="2024-11-15T00:00:00"/>
    <x v="11"/>
    <x v="1"/>
    <s v="CLINICA UNIVERSITARIA S.A.C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3182"/>
    <s v="DNI"/>
    <s v="VILLEGAS CIPRIANO, AYLEN YARELI"/>
    <s v="F"/>
    <d v="2024-11-15T00:00:00"/>
    <x v="11"/>
    <x v="1"/>
    <s v="HOSPITAL NACIONAL ALBERTO SABOGAL SOLOGUREN DE LA RED ASISTENCIAL SABOGAL"/>
    <m/>
    <x v="1"/>
    <n v="39"/>
    <n v="3260"/>
    <n v="22103277"/>
    <n v="952680561"/>
    <n v="8146"/>
    <s v="NO"/>
    <x v="12"/>
    <x v="4"/>
    <m/>
    <x v="1"/>
    <m/>
    <x v="1"/>
    <m/>
    <x v="1"/>
    <m/>
    <m/>
    <m/>
    <m/>
    <x v="1"/>
    <x v="1"/>
    <m/>
  </r>
  <r>
    <n v="94042417"/>
    <s v="DNI"/>
    <s v="DE LA CRUZ MELON, MATTHEW VALENTINO"/>
    <s v="M"/>
    <d v="2024-11-15T00:00:00"/>
    <x v="11"/>
    <x v="1"/>
    <s v="HOSPITAL DE VENTANILLA"/>
    <s v="301 C.S.M.I. PACHACUTEC PERU - COREA"/>
    <x v="0"/>
    <n v="37"/>
    <n v="3030"/>
    <n v="48113479"/>
    <n v="995313800"/>
    <n v="7314"/>
    <s v="NO"/>
    <x v="11"/>
    <x v="3"/>
    <d v="2024-11-15T00:00:00"/>
    <x v="0"/>
    <d v="2024-11-15T00:00:00"/>
    <x v="0"/>
    <m/>
    <x v="1"/>
    <d v="2024-11-19T00:00:00"/>
    <d v="2024-11-23T00:00:00"/>
    <d v="2024-11-30T00:00:00"/>
    <d v="2024-12-12T00:00:00"/>
    <x v="0"/>
    <x v="1"/>
    <n v="7314"/>
  </r>
  <r>
    <n v="94042985"/>
    <s v="DNI"/>
    <s v="JANAMPA ISLA, ANGEL ALESSIO"/>
    <s v="M"/>
    <d v="2024-11-15T00:00:00"/>
    <x v="11"/>
    <x v="0"/>
    <s v="HOSPITAL SAN JOSE"/>
    <s v="203 P.S. PALMERAS DE OQUENDO"/>
    <x v="0"/>
    <n v="39"/>
    <n v="3025"/>
    <n v="47625926"/>
    <n v="935225758"/>
    <n v="6768"/>
    <s v="NO"/>
    <x v="18"/>
    <x v="2"/>
    <d v="2024-11-15T00:00:00"/>
    <x v="0"/>
    <d v="2024-11-15T00:00:00"/>
    <x v="0"/>
    <d v="2024-11-20T00:00:00"/>
    <x v="0"/>
    <d v="2024-11-20T00:00:00"/>
    <d v="2024-11-23T00:00:00"/>
    <d v="2024-11-30T00:00:00"/>
    <d v="2024-12-07T00:00:00"/>
    <x v="0"/>
    <x v="0"/>
    <n v="6768"/>
  </r>
  <r>
    <n v="94043341"/>
    <s v="CNV"/>
    <s v=" MARTINEZ, "/>
    <s v="F"/>
    <d v="2024-11-15T00:00:00"/>
    <x v="11"/>
    <x v="1"/>
    <s v="HOSPITAL DE VENTANILLA"/>
    <m/>
    <x v="0"/>
    <n v="38"/>
    <n v="2920"/>
    <n v="44542419"/>
    <n v="977458694"/>
    <n v="6268"/>
    <s v="NO"/>
    <x v="22"/>
    <x v="1"/>
    <d v="2024-11-15T00:00:00"/>
    <x v="0"/>
    <d v="2024-11-15T00:00:00"/>
    <x v="0"/>
    <d v="2024-11-20T00:00:00"/>
    <x v="0"/>
    <d v="2024-11-18T00:00:00"/>
    <d v="2024-11-22T00:00:00"/>
    <d v="2024-11-29T00:00:00"/>
    <d v="2024-12-06T00:00:00"/>
    <x v="0"/>
    <x v="0"/>
    <m/>
  </r>
  <r>
    <n v="94043190"/>
    <s v="DNI"/>
    <s v="HERNANDEZ FERNANDEZ, JEYCKO LUIS ALEXANDER"/>
    <s v="M"/>
    <d v="2024-11-15T00:00:00"/>
    <x v="11"/>
    <x v="0"/>
    <s v="NAC. DANIEL A. CARRION"/>
    <s v="103 C.S. PUERTO NUEVO"/>
    <x v="0"/>
    <n v="38"/>
    <n v="3185"/>
    <n v="74894607"/>
    <n v="907405186"/>
    <n v="0"/>
    <s v="NO"/>
    <x v="40"/>
    <x v="0"/>
    <d v="2024-11-15T00:00:00"/>
    <x v="0"/>
    <d v="2024-11-15T00:00:00"/>
    <x v="0"/>
    <d v="2024-11-19T00:00:00"/>
    <x v="0"/>
    <d v="2024-11-18T00:00:00"/>
    <d v="2024-11-22T00:00:00"/>
    <d v="2024-11-29T00:00:00"/>
    <d v="2024-12-06T00:00:00"/>
    <x v="0"/>
    <x v="0"/>
    <n v="6226"/>
  </r>
  <r>
    <n v="94042408"/>
    <s v="DNI"/>
    <s v="SUAREZ LOVATON, GLADIS LUZ"/>
    <s v="F"/>
    <d v="2024-11-15T00:00:00"/>
    <x v="11"/>
    <x v="0"/>
    <s v="HOSPITAL SAN JOSE"/>
    <m/>
    <x v="0"/>
    <n v="39"/>
    <n v="3270"/>
    <n v="47052074"/>
    <n v="977431896"/>
    <n v="0"/>
    <s v="NO"/>
    <x v="17"/>
    <x v="1"/>
    <d v="2024-11-15T00:00:00"/>
    <x v="0"/>
    <d v="2024-11-15T00:00:00"/>
    <x v="0"/>
    <d v="2024-11-20T00:00:00"/>
    <x v="0"/>
    <m/>
    <m/>
    <m/>
    <m/>
    <x v="1"/>
    <x v="1"/>
    <m/>
  </r>
  <r>
    <n v="94043008"/>
    <s v="DNI"/>
    <s v="BARAS FARIAS, ZOE AITANA"/>
    <s v="F"/>
    <d v="2024-11-15T00:00:00"/>
    <x v="11"/>
    <x v="0"/>
    <s v="ALBERTO LEONARDO BARTON THOMPSON"/>
    <m/>
    <x v="1"/>
    <n v="40"/>
    <n v="3645"/>
    <n v="71926728"/>
    <n v="907313305"/>
    <n v="18319"/>
    <s v="NO"/>
    <x v="50"/>
    <x v="1"/>
    <d v="2024-11-15T00:00:00"/>
    <x v="0"/>
    <d v="2024-11-15T00:00:00"/>
    <x v="0"/>
    <m/>
    <x v="1"/>
    <m/>
    <m/>
    <m/>
    <m/>
    <x v="1"/>
    <x v="1"/>
    <m/>
  </r>
  <r>
    <n v="94042922"/>
    <s v="CNV"/>
    <s v=" MARCOS, "/>
    <s v="M"/>
    <d v="2024-11-15T00:00:00"/>
    <x v="11"/>
    <x v="1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3610"/>
    <s v="DNI"/>
    <s v="BARRIOS MONTAÑEZ, BENJAMÍN ANGELO"/>
    <s v="M"/>
    <d v="2024-11-15T00:00:00"/>
    <x v="11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3200"/>
    <s v="DNI"/>
    <s v="GAMBOA CLEMENTE, LUCAS MATTEO"/>
    <s v="M"/>
    <d v="2024-11-15T00:00:00"/>
    <x v="11"/>
    <x v="0"/>
    <s v="CLINICA GSTAR"/>
    <s v="113 C.S. RAMON CASTILLA"/>
    <x v="1"/>
    <n v="39"/>
    <n v="3410"/>
    <n v="71656344"/>
    <n v="922829324"/>
    <n v="18670"/>
    <s v="NO"/>
    <x v="13"/>
    <x v="0"/>
    <m/>
    <x v="1"/>
    <m/>
    <x v="1"/>
    <m/>
    <x v="1"/>
    <d v="2024-11-18T00:00:00"/>
    <d v="2024-11-22T00:00:00"/>
    <d v="2024-11-29T00:00:00"/>
    <d v="2024-12-06T00:00:00"/>
    <x v="0"/>
    <x v="1"/>
    <n v="6231"/>
  </r>
  <r>
    <n v="94044033"/>
    <s v="DNI"/>
    <s v="SALCEDO PICHILINGUE, EMILIANO GABRIEL"/>
    <s v="M"/>
    <d v="2024-11-15T00:00:00"/>
    <x v="11"/>
    <x v="0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3071"/>
    <s v="DNI"/>
    <s v="LLAMOSA REDUCIENDO, GISELLE ANTONELLA"/>
    <s v="F"/>
    <d v="2024-11-15T00:00:00"/>
    <x v="11"/>
    <x v="1"/>
    <s v="LOS SUREÑO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3198"/>
    <s v="DNI"/>
    <s v="GUZMAN LIRA, ZOE CAROLINA MELANIE"/>
    <s v="F"/>
    <d v="2024-11-15T00:00:00"/>
    <x v="11"/>
    <x v="0"/>
    <s v="NAC. DANIEL A. CARRION"/>
    <s v="101 C.S. MANUEL BONILLA"/>
    <x v="0"/>
    <n v="39"/>
    <n v="3865"/>
    <n v="47184920"/>
    <n v="983165176"/>
    <n v="6220"/>
    <s v="NO"/>
    <x v="25"/>
    <x v="0"/>
    <d v="2024-11-15T00:00:00"/>
    <x v="0"/>
    <d v="2024-11-15T00:00:00"/>
    <x v="0"/>
    <d v="2024-11-19T00:00:00"/>
    <x v="0"/>
    <d v="2024-11-18T00:00:00"/>
    <d v="2024-11-22T00:00:00"/>
    <d v="2024-11-29T00:00:00"/>
    <d v="2024-12-06T00:00:00"/>
    <x v="0"/>
    <x v="0"/>
    <n v="6220"/>
  </r>
  <r>
    <n v="94043215"/>
    <s v="CNV"/>
    <s v=" HUAMAN, "/>
    <s v="F"/>
    <d v="2024-11-15T00:00:00"/>
    <x v="11"/>
    <x v="0"/>
    <s v="HOSPITAL SAN JOSE"/>
    <m/>
    <x v="0"/>
    <n v="41"/>
    <n v="4390"/>
    <n v="44793820"/>
    <n v="985417685"/>
    <n v="6219"/>
    <s v="NO"/>
    <x v="17"/>
    <x v="1"/>
    <d v="2024-11-16T00:00:00"/>
    <x v="0"/>
    <d v="2024-11-16T00:00:00"/>
    <x v="0"/>
    <d v="2024-11-19T00:00:00"/>
    <x v="0"/>
    <m/>
    <m/>
    <m/>
    <m/>
    <x v="1"/>
    <x v="1"/>
    <m/>
  </r>
  <r>
    <n v="94043175"/>
    <s v="DNI"/>
    <s v="SUAREZ CORONEL, ALESSIA KAORI"/>
    <s v="F"/>
    <d v="2024-11-15T00:00:00"/>
    <x v="11"/>
    <x v="1"/>
    <s v="HOSPITAL CARLOS LANFRANCO LA HOZ"/>
    <s v="310 C.S. VILLA LOS REYES"/>
    <x v="0"/>
    <m/>
    <m/>
    <m/>
    <m/>
    <m/>
    <s v="NO"/>
    <x v="21"/>
    <x v="3"/>
    <m/>
    <x v="1"/>
    <m/>
    <x v="1"/>
    <m/>
    <x v="1"/>
    <d v="2024-11-18T00:00:00"/>
    <d v="2024-11-22T00:00:00"/>
    <d v="2024-11-29T00:00:00"/>
    <d v="2024-12-06T00:00:00"/>
    <x v="0"/>
    <x v="1"/>
    <n v="6256"/>
  </r>
  <r>
    <n v="94043418"/>
    <s v="DNI"/>
    <s v="SIRI CHIRINOS, AINARA GAELA"/>
    <s v="F"/>
    <d v="2024-11-15T00:00:00"/>
    <x v="11"/>
    <x v="0"/>
    <s v="NAC. DANIEL A. CARRION"/>
    <s v="306 P.S. ANGAMOS"/>
    <x v="0"/>
    <n v="38"/>
    <n v="3010"/>
    <n v="76572845"/>
    <n v="963943863"/>
    <n v="6257"/>
    <s v="NO"/>
    <x v="28"/>
    <x v="3"/>
    <d v="2024-11-16T00:00:00"/>
    <x v="0"/>
    <d v="2024-11-16T00:00:00"/>
    <x v="0"/>
    <d v="2024-11-19T00:00:00"/>
    <x v="0"/>
    <d v="2024-11-18T00:00:00"/>
    <d v="2024-11-25T00:00:00"/>
    <m/>
    <m/>
    <x v="1"/>
    <x v="1"/>
    <n v="6257"/>
  </r>
  <r>
    <n v="94042970"/>
    <s v="CNV"/>
    <s v=" MONTENEGRO, "/>
    <s v="F"/>
    <d v="2024-11-15T00:00:00"/>
    <x v="11"/>
    <x v="2"/>
    <s v="NAC. DANIEL A. CARRION"/>
    <m/>
    <x v="0"/>
    <n v="39"/>
    <n v="3100"/>
    <n v="73941862"/>
    <n v="957905715"/>
    <n v="6249"/>
    <s v="NO"/>
    <x v="1"/>
    <x v="1"/>
    <d v="2024-11-15T00:00:00"/>
    <x v="0"/>
    <d v="2024-11-15T00:00:00"/>
    <x v="0"/>
    <d v="2024-11-19T00:00:00"/>
    <x v="0"/>
    <m/>
    <m/>
    <m/>
    <m/>
    <x v="1"/>
    <x v="1"/>
    <m/>
  </r>
  <r>
    <n v="94042395"/>
    <s v="DNI"/>
    <s v="RODRIGUEZ CHIRI, YOVANNY ANDRE"/>
    <s v="M"/>
    <d v="2024-11-15T00:00:00"/>
    <x v="11"/>
    <x v="0"/>
    <s v="HOSPITAL SAN JOSE"/>
    <s v="206 P.S. BOCANEGRA"/>
    <x v="0"/>
    <n v="39"/>
    <n v="2960"/>
    <n v="76720714"/>
    <n v="948715564"/>
    <n v="6245"/>
    <s v="NO"/>
    <x v="3"/>
    <x v="2"/>
    <m/>
    <x v="1"/>
    <m/>
    <x v="1"/>
    <d v="2024-11-20T00:00:00"/>
    <x v="0"/>
    <d v="2024-11-21T00:00:00"/>
    <d v="2024-11-25T00:00:00"/>
    <d v="2024-12-02T00:00:00"/>
    <d v="2024-12-10T00:00:00"/>
    <x v="0"/>
    <x v="1"/>
    <n v="6245"/>
  </r>
  <r>
    <n v="94043482"/>
    <s v="DNI"/>
    <s v="RAMIREZ ESCOBAR, KANNAE AILANNA"/>
    <s v="F"/>
    <d v="2024-11-16T00:00:00"/>
    <x v="11"/>
    <x v="0"/>
    <s v="NAC. DANIEL A. CARRION"/>
    <s v="201 C.S. FAUCETT"/>
    <x v="0"/>
    <n v="39"/>
    <n v="3985"/>
    <n v="44645846"/>
    <n v="947018672"/>
    <n v="6243"/>
    <s v="NO"/>
    <x v="24"/>
    <x v="2"/>
    <d v="2024-11-16T00:00:00"/>
    <x v="0"/>
    <d v="2024-11-16T00:00:00"/>
    <x v="0"/>
    <d v="2024-11-21T00:00:00"/>
    <x v="0"/>
    <d v="2024-11-21T00:00:00"/>
    <d v="2024-11-25T00:00:00"/>
    <d v="2024-12-02T00:00:00"/>
    <d v="2024-12-09T00:00:00"/>
    <x v="0"/>
    <x v="0"/>
    <n v="6243"/>
  </r>
  <r>
    <n v="94043752"/>
    <s v="DNI"/>
    <s v="SOPLOPUCO PUSE, BRIELA KAILANI"/>
    <s v="F"/>
    <d v="2024-11-16T00:00:00"/>
    <x v="11"/>
    <x v="0"/>
    <s v="HOSPITAL SAN JOSE"/>
    <s v="205 P.S. PREVI"/>
    <x v="0"/>
    <n v="40"/>
    <n v="3220"/>
    <n v="45073963"/>
    <n v="970497296"/>
    <n v="6240"/>
    <s v="NO"/>
    <x v="43"/>
    <x v="2"/>
    <d v="2024-11-16T00:00:00"/>
    <x v="0"/>
    <d v="2024-11-16T00:00:00"/>
    <x v="0"/>
    <d v="2024-11-18T00:00:00"/>
    <x v="0"/>
    <d v="2024-11-19T00:00:00"/>
    <d v="2024-11-25T00:00:00"/>
    <d v="2024-12-02T00:00:00"/>
    <d v="2024-12-09T00:00:00"/>
    <x v="0"/>
    <x v="0"/>
    <n v="6240"/>
  </r>
  <r>
    <n v="94043885"/>
    <s v="DNI"/>
    <s v="SULCA LULO, NOAH OLIVER"/>
    <s v="M"/>
    <d v="2024-11-16T00:00:00"/>
    <x v="11"/>
    <x v="0"/>
    <s v="HOSPITAL SAN JOSE"/>
    <s v="113 C.S. RAMON CASTILLA"/>
    <x v="0"/>
    <n v="40"/>
    <n v="3935"/>
    <n v="75067569"/>
    <n v="927806199"/>
    <n v="6231"/>
    <s v="NO"/>
    <x v="13"/>
    <x v="0"/>
    <m/>
    <x v="1"/>
    <m/>
    <x v="1"/>
    <d v="2024-11-18T00:00:00"/>
    <x v="0"/>
    <d v="2024-11-19T00:00:00"/>
    <d v="2024-11-23T00:00:00"/>
    <d v="2024-11-30T00:00:00"/>
    <d v="2024-12-07T00:00:00"/>
    <x v="0"/>
    <x v="1"/>
    <n v="6231"/>
  </r>
  <r>
    <n v="94043544"/>
    <s v="DNI"/>
    <s v="GUTIERREZ GUEVARA, BIANCA SOFÍA"/>
    <s v="F"/>
    <d v="2024-11-16T00:00:00"/>
    <x v="11"/>
    <x v="2"/>
    <s v="NAC. DANIEL A. CARRION"/>
    <s v="211 C.S.M.I. BELLAVISTA PERU - COREA"/>
    <x v="0"/>
    <n v="39"/>
    <n v="4100"/>
    <n v="46900591"/>
    <n v="931341522"/>
    <n v="6249"/>
    <s v="NO"/>
    <x v="14"/>
    <x v="2"/>
    <d v="2024-11-16T00:00:00"/>
    <x v="0"/>
    <d v="2024-11-16T00:00:00"/>
    <x v="0"/>
    <d v="2024-11-19T00:00:00"/>
    <x v="0"/>
    <m/>
    <m/>
    <m/>
    <m/>
    <x v="1"/>
    <x v="1"/>
    <n v="6249"/>
  </r>
  <r>
    <n v="94044676"/>
    <s v="DNI"/>
    <s v="CURO RAFAEL, ALICIA NAHIYARA"/>
    <s v="F"/>
    <d v="2024-11-16T00:00:00"/>
    <x v="11"/>
    <x v="1"/>
    <s v="CLINICA CARRION"/>
    <s v="309 P.S. VENTANILLA ALTA"/>
    <x v="1"/>
    <n v="39"/>
    <n v="3240"/>
    <n v="43465751"/>
    <n v="970345581"/>
    <n v="6255"/>
    <s v="NO"/>
    <x v="23"/>
    <x v="3"/>
    <m/>
    <x v="1"/>
    <m/>
    <x v="1"/>
    <d v="2024-11-21T00:00:00"/>
    <x v="0"/>
    <d v="2024-11-19T00:00:00"/>
    <d v="2024-11-23T00:00:00"/>
    <d v="2024-11-30T00:00:00"/>
    <d v="2024-12-07T00:00:00"/>
    <x v="0"/>
    <x v="1"/>
    <n v="6255"/>
  </r>
  <r>
    <n v="94044245"/>
    <s v="CNV"/>
    <s v=" SEDAN, "/>
    <s v="M"/>
    <d v="2024-11-16T00:00:00"/>
    <x v="11"/>
    <x v="1"/>
    <s v="HOSPITAL DE VENTANILLA"/>
    <m/>
    <x v="0"/>
    <n v="40"/>
    <n v="3545"/>
    <n v="76856707"/>
    <n v="904072556"/>
    <n v="6257"/>
    <s v="NO"/>
    <x v="22"/>
    <x v="1"/>
    <d v="2024-11-16T00:00:00"/>
    <x v="0"/>
    <d v="2024-11-16T00:00:00"/>
    <x v="0"/>
    <d v="2024-11-21T00:00:00"/>
    <x v="0"/>
    <d v="2024-11-19T00:00:00"/>
    <d v="2024-11-23T00:00:00"/>
    <d v="2024-11-30T00:00:00"/>
    <d v="2024-12-07T00:00:00"/>
    <x v="0"/>
    <x v="0"/>
    <m/>
  </r>
  <r>
    <n v="94043619"/>
    <s v="DNI"/>
    <s v="QUIJANO CAJO, JENNER JOSUE"/>
    <s v="M"/>
    <d v="2024-11-16T00:00:00"/>
    <x v="11"/>
    <x v="1"/>
    <s v="PUESTO DE SALUD MI PERU"/>
    <s v="305 C.S. SANTA ROSA DE PACHACUTEC"/>
    <x v="0"/>
    <n v="41"/>
    <n v="3990"/>
    <n v="43443604"/>
    <n v="918119459"/>
    <n v="6260"/>
    <s v="NO"/>
    <x v="20"/>
    <x v="3"/>
    <d v="2024-11-16T00:00:00"/>
    <x v="0"/>
    <d v="2024-11-16T00:00:00"/>
    <x v="0"/>
    <d v="2024-11-22T00:00:00"/>
    <x v="0"/>
    <d v="2024-11-19T00:00:00"/>
    <d v="2024-11-23T00:00:00"/>
    <d v="2024-11-30T00:00:00"/>
    <d v="2024-12-07T00:00:00"/>
    <x v="0"/>
    <x v="0"/>
    <n v="6263"/>
  </r>
  <r>
    <n v="94043737"/>
    <s v="DNI"/>
    <s v="FRANCO RUIZ, DOMINICK AURELIO"/>
    <s v="M"/>
    <d v="2024-11-16T00:00:00"/>
    <x v="11"/>
    <x v="0"/>
    <s v="NAC. DANIEL A. CARRION"/>
    <s v="101 C.S. MANUEL BONILLA"/>
    <x v="0"/>
    <n v="38"/>
    <n v="3440"/>
    <n v="74170509"/>
    <n v="948723737"/>
    <n v="6220"/>
    <s v="NO"/>
    <x v="25"/>
    <x v="0"/>
    <d v="2024-11-16T00:00:00"/>
    <x v="0"/>
    <d v="2024-11-16T00:00:00"/>
    <x v="0"/>
    <d v="2024-11-19T00:00:00"/>
    <x v="0"/>
    <d v="2024-11-19T00:00:00"/>
    <d v="2024-11-23T00:00:00"/>
    <d v="2024-11-30T00:00:00"/>
    <d v="2024-12-07T00:00:00"/>
    <x v="0"/>
    <x v="0"/>
    <n v="6220"/>
  </r>
  <r>
    <n v="94044066"/>
    <s v="CNV"/>
    <s v=" FLORES, "/>
    <s v="M"/>
    <d v="2024-11-16T00:00:00"/>
    <x v="11"/>
    <x v="0"/>
    <s v="NAC. DANIEL A. CARRION"/>
    <m/>
    <x v="0"/>
    <n v="38"/>
    <n v="2960"/>
    <n v="77446482"/>
    <n v="997611638"/>
    <n v="6220"/>
    <s v="NO"/>
    <x v="1"/>
    <x v="1"/>
    <d v="2024-11-16T00:00:00"/>
    <x v="0"/>
    <d v="2024-11-16T00:00:00"/>
    <x v="0"/>
    <d v="2024-11-19T00:00:00"/>
    <x v="0"/>
    <m/>
    <m/>
    <m/>
    <m/>
    <x v="1"/>
    <x v="1"/>
    <m/>
  </r>
  <r>
    <n v="94044315"/>
    <s v="DNI"/>
    <s v="RETE GALARRETA, KENDRICK MARIANO"/>
    <s v="M"/>
    <d v="2024-11-16T00:00:00"/>
    <x v="11"/>
    <x v="4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3566"/>
    <s v="DNI"/>
    <s v="LUPU ALLEMANT, DOMENICK JHAZIEL"/>
    <s v="M"/>
    <d v="2024-11-16T00:00:00"/>
    <x v="11"/>
    <x v="0"/>
    <s v="NAC. DANIEL A. CARRION"/>
    <s v="112 C.S. NESTOR GAMBETTA"/>
    <x v="0"/>
    <n v="39"/>
    <n v="3540"/>
    <n v="71410821"/>
    <n v="907639908"/>
    <n v="6228"/>
    <s v="NO"/>
    <x v="31"/>
    <x v="0"/>
    <d v="2024-11-16T00:00:00"/>
    <x v="0"/>
    <d v="2024-11-16T00:00:00"/>
    <x v="0"/>
    <d v="2024-11-19T00:00:00"/>
    <x v="0"/>
    <d v="2024-11-19T00:00:00"/>
    <d v="2024-11-23T00:00:00"/>
    <d v="2024-11-30T00:00:00"/>
    <d v="2024-12-10T00:00:00"/>
    <x v="0"/>
    <x v="0"/>
    <n v="6228"/>
  </r>
  <r>
    <n v="94043537"/>
    <s v="DNI"/>
    <s v="PEDRAZA GUEVARA, ANDERSON EMANUEL"/>
    <s v="M"/>
    <d v="2024-11-16T00:00:00"/>
    <x v="11"/>
    <x v="0"/>
    <s v="HOSPITAL II LIMA NORTE CALLAO LUIS NEGREIROS VEGA ESSALUD"/>
    <m/>
    <x v="1"/>
    <n v="37"/>
    <n v="3250"/>
    <n v="46098085"/>
    <n v="916568645"/>
    <n v="6221"/>
    <s v="NO"/>
    <x v="12"/>
    <x v="4"/>
    <m/>
    <x v="1"/>
    <m/>
    <x v="1"/>
    <m/>
    <x v="1"/>
    <m/>
    <m/>
    <m/>
    <m/>
    <x v="1"/>
    <x v="1"/>
    <m/>
  </r>
  <r>
    <n v="94043899"/>
    <s v="DNI"/>
    <s v="ARRUNATEGUI GAONA, MAIA ISABELLA"/>
    <s v="F"/>
    <d v="2024-11-16T00:00:00"/>
    <x v="11"/>
    <x v="3"/>
    <s v="HOSPITAL NACIONAL ALBERTO SABOGAL SOLOGUREN DE LA RED ASISTENCIAL SABOGAL"/>
    <m/>
    <x v="1"/>
    <n v="38"/>
    <n v="3900"/>
    <n v="41699072"/>
    <n v="954756286"/>
    <n v="18319"/>
    <s v="NO"/>
    <x v="12"/>
    <x v="4"/>
    <m/>
    <x v="1"/>
    <m/>
    <x v="1"/>
    <m/>
    <x v="1"/>
    <m/>
    <m/>
    <m/>
    <m/>
    <x v="1"/>
    <x v="1"/>
    <m/>
  </r>
  <r>
    <n v="94044182"/>
    <s v="CNV"/>
    <s v=" ESCALANTE, "/>
    <s v="F"/>
    <d v="2024-11-16T00:00:00"/>
    <x v="11"/>
    <x v="1"/>
    <s v="CLINICA UNIVERSITARIA S.A.C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3661"/>
    <s v="DNI"/>
    <s v="CARDENAS CUEVA, DAMON REGINALD"/>
    <s v="M"/>
    <d v="2024-11-16T00:00:00"/>
    <x v="11"/>
    <x v="1"/>
    <s v="HOSPITAL CARLOS LANFRANCO LA HO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4048"/>
    <s v="CNV"/>
    <s v=" BALMACEDA, "/>
    <s v="M"/>
    <d v="2024-11-16T00:00:00"/>
    <x v="11"/>
    <x v="4"/>
    <s v="ALBERTO LEONARDO BARTON THOMPSON"/>
    <m/>
    <x v="1"/>
    <n v="39"/>
    <n v="3470"/>
    <n v="73066610"/>
    <n v="947139893"/>
    <n v="18306"/>
    <s v="NO"/>
    <x v="50"/>
    <x v="1"/>
    <d v="2024-11-16T00:00:00"/>
    <x v="0"/>
    <d v="2024-11-16T00:00:00"/>
    <x v="0"/>
    <m/>
    <x v="1"/>
    <m/>
    <m/>
    <m/>
    <m/>
    <x v="1"/>
    <x v="1"/>
    <m/>
  </r>
  <r>
    <n v="94044054"/>
    <s v="DNI"/>
    <s v="LLONTOP HUAMANI, THIAGO SAMUEL"/>
    <s v="M"/>
    <d v="2024-11-16T00:00:00"/>
    <x v="11"/>
    <x v="0"/>
    <s v="ALBERTO LEONARDO BARTON THOMPSON"/>
    <m/>
    <x v="1"/>
    <n v="38"/>
    <n v="3050"/>
    <n v="44957297"/>
    <n v="972143339"/>
    <n v="18306"/>
    <s v="NO"/>
    <x v="50"/>
    <x v="1"/>
    <d v="2024-11-16T00:00:00"/>
    <x v="0"/>
    <d v="2024-11-16T00:00:00"/>
    <x v="0"/>
    <m/>
    <x v="1"/>
    <m/>
    <m/>
    <m/>
    <m/>
    <x v="1"/>
    <x v="1"/>
    <m/>
  </r>
  <r>
    <n v="94043981"/>
    <s v="DNI"/>
    <s v="ARCELA BOULANGGER, JOSHUA KENAI"/>
    <s v="M"/>
    <d v="2024-11-16T00:00:00"/>
    <x v="11"/>
    <x v="1"/>
    <s v="CLINICA CARRION"/>
    <s v="308 P.S. DEFENSORES DE LA PATRIA"/>
    <x v="1"/>
    <n v="38"/>
    <n v="3000"/>
    <n v="60224689"/>
    <n v="912798267"/>
    <n v="6268"/>
    <s v="NO"/>
    <x v="19"/>
    <x v="3"/>
    <d v="2024-11-16T00:00:00"/>
    <x v="0"/>
    <d v="2024-11-16T00:00:00"/>
    <x v="0"/>
    <m/>
    <x v="1"/>
    <d v="2024-11-19T00:00:00"/>
    <d v="2024-11-23T00:00:00"/>
    <d v="2024-11-30T00:00:00"/>
    <d v="2024-12-07T00:00:00"/>
    <x v="0"/>
    <x v="1"/>
    <n v="6268"/>
  </r>
  <r>
    <n v="94043525"/>
    <s v="DNI"/>
    <s v="ALFARO JUAREZ, ANDREW JARED"/>
    <s v="M"/>
    <d v="2024-11-16T00:00:00"/>
    <x v="11"/>
    <x v="1"/>
    <s v="HOSPITAL SAN JOSE"/>
    <s v="304 P.S. CIUDAD PACHACUTEC"/>
    <x v="0"/>
    <n v="38"/>
    <n v="3100"/>
    <n v="71725365"/>
    <n v="928667619"/>
    <n v="6267"/>
    <s v="NO"/>
    <x v="10"/>
    <x v="3"/>
    <d v="2024-11-16T00:00:00"/>
    <x v="0"/>
    <d v="2024-11-16T00:00:00"/>
    <x v="0"/>
    <d v="2024-11-20T00:00:00"/>
    <x v="0"/>
    <d v="2024-11-19T00:00:00"/>
    <d v="2024-11-23T00:00:00"/>
    <d v="2024-11-30T00:00:00"/>
    <d v="2024-12-07T00:00:00"/>
    <x v="0"/>
    <x v="0"/>
    <n v="6267"/>
  </r>
  <r>
    <n v="94044379"/>
    <s v="CNV"/>
    <s v=" MALLQUI, "/>
    <s v="M"/>
    <d v="2024-11-16T00:00:00"/>
    <x v="11"/>
    <x v="1"/>
    <s v="HOSPITAL DE VENTANILLA"/>
    <m/>
    <x v="0"/>
    <n v="40"/>
    <n v="4010"/>
    <n v="76519258"/>
    <n v="926770976"/>
    <n v="6267"/>
    <s v="NO"/>
    <x v="22"/>
    <x v="1"/>
    <d v="2024-11-16T00:00:00"/>
    <x v="0"/>
    <d v="2024-11-16T00:00:00"/>
    <x v="0"/>
    <d v="2024-11-19T00:00:00"/>
    <x v="0"/>
    <d v="2024-11-19T00:00:00"/>
    <d v="2024-11-23T00:00:00"/>
    <d v="2024-11-30T00:00:00"/>
    <d v="2024-12-07T00:00:00"/>
    <x v="0"/>
    <x v="0"/>
    <m/>
  </r>
  <r>
    <n v="94043530"/>
    <s v="DNI"/>
    <s v="CONDOR MARIÑO, CATALEYA ABIGAYL"/>
    <s v="F"/>
    <d v="2024-11-16T00:00:00"/>
    <x v="11"/>
    <x v="1"/>
    <s v="NAC. DANIEL A. CARRION"/>
    <s v="301 C.S.M.I. PACHACUTEC PERU - COREA"/>
    <x v="0"/>
    <n v="40"/>
    <n v="3490"/>
    <n v="45269351"/>
    <n v="927480969"/>
    <n v="7314"/>
    <s v="NO"/>
    <x v="11"/>
    <x v="3"/>
    <d v="2024-11-16T00:00:00"/>
    <x v="0"/>
    <d v="2024-11-16T00:00:00"/>
    <x v="0"/>
    <d v="2024-11-19T00:00:00"/>
    <x v="0"/>
    <d v="2024-11-19T00:00:00"/>
    <d v="2024-11-23T00:00:00"/>
    <d v="2024-12-02T00:00:00"/>
    <d v="2024-12-09T00:00:00"/>
    <x v="0"/>
    <x v="0"/>
    <n v="7314"/>
  </r>
  <r>
    <n v="94044102"/>
    <s v="DNI"/>
    <s v="YARLEQUE LOPEZ, MARIA ARLET"/>
    <s v="F"/>
    <d v="2024-11-16T00:00:00"/>
    <x v="11"/>
    <x v="1"/>
    <s v="HOSPITAL DE VENTANILLA"/>
    <s v="302 C.S. 03 DE FEBRERO"/>
    <x v="0"/>
    <n v="38"/>
    <n v="2510"/>
    <n v="46768429"/>
    <n v="900008390"/>
    <n v="6263"/>
    <s v="NO"/>
    <x v="9"/>
    <x v="3"/>
    <d v="2024-11-16T00:00:00"/>
    <x v="0"/>
    <d v="2024-11-16T00:00:00"/>
    <x v="0"/>
    <m/>
    <x v="1"/>
    <d v="2024-11-19T00:00:00"/>
    <d v="2024-11-23T00:00:00"/>
    <d v="2024-11-30T00:00:00"/>
    <m/>
    <x v="1"/>
    <x v="1"/>
    <n v="6266"/>
  </r>
  <r>
    <n v="94044143"/>
    <s v="DNI"/>
    <s v="BECERRA MORALES, JEYCOB EITHAN"/>
    <s v="M"/>
    <d v="2024-11-16T00:00:00"/>
    <x v="11"/>
    <x v="1"/>
    <s v="HOSPITAL DE VENTANILLA"/>
    <s v="305 C.S. SANTA ROSA DE PACHACUTEC"/>
    <x v="0"/>
    <n v="41"/>
    <n v="4100"/>
    <n v="74499739"/>
    <n v="960554772"/>
    <n v="6263"/>
    <s v="NO"/>
    <x v="20"/>
    <x v="3"/>
    <d v="2024-11-16T00:00:00"/>
    <x v="0"/>
    <d v="2024-11-16T00:00:00"/>
    <x v="0"/>
    <d v="2024-11-19T00:00:00"/>
    <x v="0"/>
    <d v="2024-11-19T00:00:00"/>
    <d v="2024-11-23T00:00:00"/>
    <d v="2024-11-30T00:00:00"/>
    <d v="2024-12-07T00:00:00"/>
    <x v="0"/>
    <x v="0"/>
    <n v="6263"/>
  </r>
  <r>
    <n v="94044273"/>
    <s v="DNI"/>
    <s v="CACHAY MAGNO, HANDE ISABELLA"/>
    <s v="F"/>
    <d v="2024-11-16T00:00:00"/>
    <x v="11"/>
    <x v="1"/>
    <s v="CLINICA MONTELUZ"/>
    <s v="304 P.S. CIUDAD PACHACUTEC"/>
    <x v="0"/>
    <m/>
    <m/>
    <m/>
    <m/>
    <m/>
    <s v="NO"/>
    <x v="10"/>
    <x v="3"/>
    <m/>
    <x v="1"/>
    <m/>
    <x v="1"/>
    <m/>
    <x v="1"/>
    <d v="2024-11-19T00:00:00"/>
    <d v="2024-11-23T00:00:00"/>
    <d v="2024-12-01T00:00:00"/>
    <d v="2024-12-08T00:00:00"/>
    <x v="0"/>
    <x v="1"/>
    <n v="6267"/>
  </r>
  <r>
    <n v="94044899"/>
    <s v="CNV"/>
    <s v=" JIMENEZ, "/>
    <s v="M"/>
    <d v="2024-11-16T00:00:00"/>
    <x v="11"/>
    <x v="1"/>
    <s v="HOSPITAL II LIMA NORTE CALLAO LUIS NEGREIROS VEGA ESSALUD"/>
    <m/>
    <x v="1"/>
    <n v="38"/>
    <n v="3680"/>
    <n v="45267144"/>
    <n v="927583804"/>
    <n v="8146"/>
    <s v="NO"/>
    <x v="11"/>
    <x v="3"/>
    <m/>
    <x v="1"/>
    <m/>
    <x v="1"/>
    <m/>
    <x v="1"/>
    <m/>
    <m/>
    <m/>
    <m/>
    <x v="1"/>
    <x v="1"/>
    <m/>
  </r>
  <r>
    <n v="94043617"/>
    <s v="CNV"/>
    <s v=" CABRERA, "/>
    <s v="M"/>
    <d v="2024-11-16T00:00:00"/>
    <x v="11"/>
    <x v="1"/>
    <s v="HOSPITAL II LIMA NORTE CALLAO LUIS NEGREIROS VEGA ESSALUD"/>
    <m/>
    <x v="1"/>
    <n v="39"/>
    <n v="3500"/>
    <n v="70694510"/>
    <n v="916188919"/>
    <n v="8146"/>
    <s v="NO"/>
    <x v="12"/>
    <x v="4"/>
    <m/>
    <x v="1"/>
    <m/>
    <x v="1"/>
    <m/>
    <x v="1"/>
    <m/>
    <m/>
    <m/>
    <m/>
    <x v="1"/>
    <x v="1"/>
    <m/>
  </r>
  <r>
    <n v="94044272"/>
    <s v="DNI"/>
    <s v="ALBINES ROMERO, LEONARDO GABRIEL"/>
    <s v="M"/>
    <d v="2024-11-16T00:00:00"/>
    <x v="11"/>
    <x v="0"/>
    <s v="HOSPITAL II LIMA NORTE CALLAO LUIS NEGREIROS VEGA ESSALUD"/>
    <m/>
    <x v="1"/>
    <n v="39"/>
    <n v="3520"/>
    <n v="75334749"/>
    <n v="977642122"/>
    <n v="10533"/>
    <s v="NO"/>
    <x v="12"/>
    <x v="4"/>
    <m/>
    <x v="1"/>
    <m/>
    <x v="1"/>
    <m/>
    <x v="1"/>
    <m/>
    <m/>
    <m/>
    <m/>
    <x v="1"/>
    <x v="1"/>
    <m/>
  </r>
  <r>
    <n v="94043870"/>
    <s v="DNI"/>
    <s v="JIMENEZ BAYETTO, KAEL EMILIANO"/>
    <s v="M"/>
    <d v="2024-11-16T00:00:00"/>
    <x v="11"/>
    <x v="0"/>
    <s v="CLINICA BELLAVISTA"/>
    <s v="102 C.S. ALBERTO BARTON"/>
    <x v="1"/>
    <n v="39"/>
    <n v="3300"/>
    <n v="72422846"/>
    <n v="993610200"/>
    <n v="9250"/>
    <s v="NO"/>
    <x v="0"/>
    <x v="0"/>
    <d v="2024-11-16T00:00:00"/>
    <x v="0"/>
    <d v="2024-11-16T00:00:00"/>
    <x v="0"/>
    <m/>
    <x v="1"/>
    <d v="2024-11-19T00:00:00"/>
    <d v="2024-11-23T00:00:00"/>
    <d v="2024-11-30T00:00:00"/>
    <d v="2024-12-07T00:00:00"/>
    <x v="0"/>
    <x v="1"/>
    <n v="6221"/>
  </r>
  <r>
    <n v="94044893"/>
    <s v="DNI"/>
    <s v="CRISPIN ESPINOZA, CAEL LISANDER"/>
    <s v="M"/>
    <d v="2024-11-16T00:00:00"/>
    <x v="11"/>
    <x v="1"/>
    <s v="HOSPITAL II LIMA NORTE CALLAO LUIS NEGREIROS VEGA ESSALUD"/>
    <s v="301 C.S.M.I. PACHACUTEC PERU - COREA"/>
    <x v="1"/>
    <n v="38"/>
    <n v="3370"/>
    <n v="44019499"/>
    <n v="990983627"/>
    <n v="8146"/>
    <s v="NO"/>
    <x v="11"/>
    <x v="3"/>
    <m/>
    <x v="1"/>
    <m/>
    <x v="1"/>
    <m/>
    <x v="1"/>
    <m/>
    <m/>
    <m/>
    <m/>
    <x v="1"/>
    <x v="1"/>
    <n v="7314"/>
  </r>
  <r>
    <n v="94043510"/>
    <s v="CNV"/>
    <s v=" SAUÑE, "/>
    <s v="F"/>
    <d v="2024-11-16T00:00:00"/>
    <x v="11"/>
    <x v="0"/>
    <s v="HOSPITAL NACIONAL ALBERTO SABOGAL SOLOGUREN DE LA RED ASISTENCIAL SABOGAL"/>
    <m/>
    <x v="1"/>
    <n v="39"/>
    <n v="3377"/>
    <n v="47261791"/>
    <n v="984360083"/>
    <n v="10964"/>
    <s v="NO"/>
    <x v="12"/>
    <x v="4"/>
    <m/>
    <x v="1"/>
    <m/>
    <x v="1"/>
    <m/>
    <x v="1"/>
    <m/>
    <m/>
    <m/>
    <m/>
    <x v="1"/>
    <x v="1"/>
    <m/>
  </r>
  <r>
    <n v="94045479"/>
    <s v="CNV"/>
    <s v=" MELON, "/>
    <s v="F"/>
    <d v="2024-11-16T00:00:00"/>
    <x v="11"/>
    <x v="1"/>
    <s v="HOSPITAL DE APOYO LEONCIO PRAD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5487"/>
    <s v="DNI"/>
    <s v="MANCILLA PEREZ, ALANNA VALENTINA"/>
    <s v="F"/>
    <d v="2024-11-16T00:00:00"/>
    <x v="11"/>
    <x v="2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4288"/>
    <s v="DNI"/>
    <s v="IPARRAGUIRRE CASTRO, ANIBAL MAURO"/>
    <s v="M"/>
    <d v="2024-11-16T00:00:00"/>
    <x v="11"/>
    <x v="1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3733"/>
    <s v="DNI"/>
    <s v="GOMEZ NEVADO, RAQUEL DÁMARIS"/>
    <s v="F"/>
    <d v="2024-11-16T00:00:00"/>
    <x v="11"/>
    <x v="4"/>
    <s v="ALBERTO LEONARDO BARTON THOMPSON"/>
    <m/>
    <x v="1"/>
    <n v="39"/>
    <n v="3140"/>
    <n v="44471409"/>
    <n v="923303446"/>
    <n v="18306"/>
    <s v="NO"/>
    <x v="50"/>
    <x v="1"/>
    <d v="2024-11-16T00:00:00"/>
    <x v="0"/>
    <d v="2024-11-16T00:00:00"/>
    <x v="0"/>
    <m/>
    <x v="1"/>
    <m/>
    <m/>
    <m/>
    <m/>
    <x v="1"/>
    <x v="1"/>
    <m/>
  </r>
  <r>
    <n v="94044991"/>
    <s v="DNI"/>
    <s v="GONZALES VELAZCO, IAN ALESSANDRO"/>
    <s v="M"/>
    <d v="2024-11-17T00:00:00"/>
    <x v="11"/>
    <x v="0"/>
    <s v="HOSPITAL NACIONAL ALBERTO SABOGAL SOLOGUREN DE LA RED ASISTENCIAL SABOGAL"/>
    <m/>
    <x v="1"/>
    <n v="38"/>
    <n v="2904"/>
    <n v="72765672"/>
    <n v="936038696"/>
    <n v="10964"/>
    <s v="NO"/>
    <x v="12"/>
    <x v="4"/>
    <m/>
    <x v="1"/>
    <m/>
    <x v="1"/>
    <m/>
    <x v="1"/>
    <m/>
    <m/>
    <m/>
    <m/>
    <x v="1"/>
    <x v="1"/>
    <m/>
  </r>
  <r>
    <n v="94044953"/>
    <s v="CNV"/>
    <s v=" RAMIREZ, "/>
    <s v="M"/>
    <d v="2024-11-17T00:00:00"/>
    <x v="11"/>
    <x v="1"/>
    <s v="HOSPITAL II LIMA NORTE CALLAO LUIS NEGREIROS VEGA ESSALUD"/>
    <m/>
    <x v="1"/>
    <n v="39"/>
    <n v="3810"/>
    <n v="70510831"/>
    <n v="904522663"/>
    <n v="8146"/>
    <s v="NO"/>
    <x v="12"/>
    <x v="4"/>
    <m/>
    <x v="1"/>
    <m/>
    <x v="1"/>
    <m/>
    <x v="1"/>
    <m/>
    <m/>
    <m/>
    <m/>
    <x v="1"/>
    <x v="1"/>
    <m/>
  </r>
  <r>
    <n v="94044847"/>
    <s v="DNI"/>
    <s v="CORREA LOPEZ, LUCAS ADRIEL"/>
    <s v="M"/>
    <d v="2024-11-17T00:00:00"/>
    <x v="11"/>
    <x v="5"/>
    <s v="HOSPITAL II LIMA NORTE CALLAO LUIS NEGREIROS VEGA ESSALUD"/>
    <m/>
    <x v="1"/>
    <n v="39"/>
    <n v="3640"/>
    <n v="48792777"/>
    <n v="974091408"/>
    <n v="8146"/>
    <s v="NO"/>
    <x v="12"/>
    <x v="4"/>
    <m/>
    <x v="1"/>
    <m/>
    <x v="1"/>
    <m/>
    <x v="1"/>
    <m/>
    <m/>
    <m/>
    <m/>
    <x v="1"/>
    <x v="1"/>
    <m/>
  </r>
  <r>
    <n v="94044846"/>
    <s v="DNI"/>
    <s v="FERNANDEZ DAVILA LAVIS, XIOMARA ELIETH"/>
    <s v="F"/>
    <d v="2024-11-17T00:00:00"/>
    <x v="11"/>
    <x v="0"/>
    <s v="HOSPITAL II LIMA NORTE CALLAO LUIS NEGREIROS VEGA ESSALUD"/>
    <m/>
    <x v="1"/>
    <n v="40"/>
    <n v="3520"/>
    <n v="47986393"/>
    <n v="982661867"/>
    <n v="7948"/>
    <s v="NO"/>
    <x v="12"/>
    <x v="4"/>
    <m/>
    <x v="1"/>
    <m/>
    <x v="1"/>
    <m/>
    <x v="1"/>
    <m/>
    <m/>
    <m/>
    <m/>
    <x v="1"/>
    <x v="1"/>
    <m/>
  </r>
  <r>
    <n v="94044682"/>
    <s v="DNI"/>
    <s v="REYNA ARBILDO, ALEXANDER OCTAVIO"/>
    <s v="M"/>
    <d v="2024-11-17T00:00:00"/>
    <x v="11"/>
    <x v="0"/>
    <s v="ALBERTO LEONARDO BARTON THOMPSON"/>
    <m/>
    <x v="1"/>
    <n v="39"/>
    <n v="3390"/>
    <n v="74548975"/>
    <n v="981230085"/>
    <n v="7948"/>
    <s v="NO"/>
    <x v="50"/>
    <x v="1"/>
    <d v="2024-11-17T00:00:00"/>
    <x v="0"/>
    <d v="2024-11-17T00:00:00"/>
    <x v="0"/>
    <m/>
    <x v="1"/>
    <m/>
    <m/>
    <m/>
    <m/>
    <x v="1"/>
    <x v="1"/>
    <m/>
  </r>
  <r>
    <n v="94044546"/>
    <s v="DNI"/>
    <s v="CARLOS IPARRAGUIRRE, EDRICK NOURIEL"/>
    <s v="M"/>
    <d v="2024-11-17T00:00:00"/>
    <x v="11"/>
    <x v="1"/>
    <s v="HOSPITAL CARLOS LANFRANCO LA HOZ"/>
    <s v="302 C.S. 03 DE FEBRERO"/>
    <x v="0"/>
    <m/>
    <m/>
    <m/>
    <m/>
    <m/>
    <s v="NO"/>
    <x v="9"/>
    <x v="3"/>
    <m/>
    <x v="1"/>
    <m/>
    <x v="1"/>
    <m/>
    <x v="1"/>
    <d v="2024-11-20T00:00:00"/>
    <d v="2024-11-24T00:00:00"/>
    <d v="2024-12-01T00:00:00"/>
    <d v="2024-12-08T00:00:00"/>
    <x v="0"/>
    <x v="1"/>
    <n v="6266"/>
  </r>
  <r>
    <n v="94044620"/>
    <s v="DNI"/>
    <s v="CORONEL CADILLO, EITHAN SMITH"/>
    <s v="M"/>
    <d v="2024-11-17T00:00:00"/>
    <x v="11"/>
    <x v="1"/>
    <s v="NAC. DANIEL A. CARRION"/>
    <s v="301 C.S.M.I. PACHACUTEC PERU - COREA"/>
    <x v="0"/>
    <n v="41"/>
    <n v="3715"/>
    <n v="77417421"/>
    <n v="900183887"/>
    <n v="7314"/>
    <s v="NO"/>
    <x v="11"/>
    <x v="3"/>
    <d v="2024-11-17T00:00:00"/>
    <x v="0"/>
    <d v="2024-11-17T00:00:00"/>
    <x v="0"/>
    <d v="2024-11-19T00:00:00"/>
    <x v="0"/>
    <d v="2024-11-21T00:00:00"/>
    <d v="2024-11-25T00:00:00"/>
    <d v="2024-12-02T00:00:00"/>
    <d v="2024-12-10T00:00:00"/>
    <x v="0"/>
    <x v="0"/>
    <n v="7314"/>
  </r>
  <r>
    <n v="94045068"/>
    <s v="CNV"/>
    <s v=" ALBINES, "/>
    <s v="M"/>
    <d v="2024-11-17T00:00:00"/>
    <x v="11"/>
    <x v="0"/>
    <s v="ALBERTO LEONARDO BARTON THOMPSON"/>
    <m/>
    <x v="1"/>
    <n v="40"/>
    <n v="3575"/>
    <n v="43014591"/>
    <n v="989783757"/>
    <n v="18306"/>
    <s v="NO"/>
    <x v="50"/>
    <x v="1"/>
    <d v="2024-11-17T00:00:00"/>
    <x v="0"/>
    <d v="2024-11-17T00:00:00"/>
    <x v="0"/>
    <m/>
    <x v="1"/>
    <m/>
    <m/>
    <m/>
    <m/>
    <x v="1"/>
    <x v="1"/>
    <m/>
  </r>
  <r>
    <n v="94044995"/>
    <s v="DNI"/>
    <s v="ALVARADO CASTILLO, JOSSAELYS MARIANE"/>
    <s v="F"/>
    <d v="2024-11-17T00:00:00"/>
    <x v="11"/>
    <x v="0"/>
    <s v="ALBERTO LEONARDO BARTON THOMPSON"/>
    <m/>
    <x v="1"/>
    <n v="37"/>
    <n v="3235"/>
    <n v="75426730"/>
    <n v="902257104"/>
    <n v="18306"/>
    <s v="NO"/>
    <x v="50"/>
    <x v="1"/>
    <d v="2024-11-17T00:00:00"/>
    <x v="0"/>
    <d v="2024-11-17T00:00:00"/>
    <x v="0"/>
    <m/>
    <x v="1"/>
    <m/>
    <m/>
    <m/>
    <m/>
    <x v="1"/>
    <x v="1"/>
    <m/>
  </r>
  <r>
    <n v="94044958"/>
    <s v="CNV"/>
    <s v=" VARGAS, "/>
    <s v="F"/>
    <d v="2024-11-17T00:00:00"/>
    <x v="11"/>
    <x v="0"/>
    <s v="HOSPITAL II LIMA NORTE CALLAO LUIS NEGREIROS VEGA ESSALUD"/>
    <m/>
    <x v="1"/>
    <n v="37"/>
    <n v="3450"/>
    <n v="42011668"/>
    <n v="920033771"/>
    <n v="18319"/>
    <s v="NO"/>
    <x v="12"/>
    <x v="4"/>
    <m/>
    <x v="1"/>
    <m/>
    <x v="1"/>
    <m/>
    <x v="1"/>
    <m/>
    <m/>
    <m/>
    <m/>
    <x v="1"/>
    <x v="1"/>
    <m/>
  </r>
  <r>
    <n v="94044407"/>
    <s v="DNI"/>
    <s v="TEJEDA RAMOS, HENRRY EMMANUEL"/>
    <s v="M"/>
    <d v="2024-11-17T00:00:00"/>
    <x v="11"/>
    <x v="0"/>
    <s v="HOSPITAL NACIONAL ALBERTO SABOGAL SOLOGUREN DE LA RED ASISTENCIAL SABOGAL"/>
    <s v="111 C.S. SANTA ROSA"/>
    <x v="1"/>
    <n v="38"/>
    <n v="3372"/>
    <n v="49033393"/>
    <n v="993199601"/>
    <n v="27563"/>
    <s v="NO"/>
    <x v="30"/>
    <x v="0"/>
    <m/>
    <x v="1"/>
    <m/>
    <x v="1"/>
    <m/>
    <x v="1"/>
    <m/>
    <m/>
    <m/>
    <m/>
    <x v="1"/>
    <x v="1"/>
    <n v="6234"/>
  </r>
  <r>
    <n v="94046042"/>
    <s v="DNI"/>
    <s v="DUPA PEÑA, MANUEL DAVID"/>
    <s v="M"/>
    <d v="2024-11-17T00:00:00"/>
    <x v="11"/>
    <x v="0"/>
    <s v="NAC. DANIEL A. CARRION"/>
    <s v="207 P.S. EL ALAMO"/>
    <x v="0"/>
    <n v="40"/>
    <n v="4305"/>
    <n v="28445533"/>
    <n v="934244120"/>
    <n v="6220"/>
    <s v="NO"/>
    <x v="4"/>
    <x v="2"/>
    <d v="2024-11-17T00:00:00"/>
    <x v="0"/>
    <d v="2024-11-17T00:00:00"/>
    <x v="0"/>
    <d v="2024-11-19T00:00:00"/>
    <x v="0"/>
    <d v="2024-11-21T00:00:00"/>
    <d v="2024-11-25T00:00:00"/>
    <m/>
    <m/>
    <x v="1"/>
    <x v="1"/>
    <n v="6246"/>
  </r>
  <r>
    <n v="94045002"/>
    <s v="DNI"/>
    <s v="MALLQUI MANRIQUE, ALAIA EILEEN ROUSSE"/>
    <s v="F"/>
    <d v="2024-11-17T00:00:00"/>
    <x v="11"/>
    <x v="0"/>
    <s v="HOSPITAL SAN JOSE"/>
    <s v="112 C.S. NESTOR GAMBETTA"/>
    <x v="0"/>
    <n v="40"/>
    <n v="4100"/>
    <n v="46627083"/>
    <n v="991169605"/>
    <n v="6228"/>
    <s v="NO"/>
    <x v="31"/>
    <x v="0"/>
    <d v="2024-11-18T00:00:00"/>
    <x v="0"/>
    <d v="2024-11-18T00:00:00"/>
    <x v="0"/>
    <d v="2024-11-21T00:00:00"/>
    <x v="0"/>
    <d v="2024-11-20T00:00:00"/>
    <d v="2024-11-24T00:00:00"/>
    <m/>
    <m/>
    <x v="1"/>
    <x v="1"/>
    <n v="6228"/>
  </r>
  <r>
    <n v="94045060"/>
    <s v="DNI"/>
    <s v="ENEQUE JUSCAMAYTA, AITANA AILANY DARIELA"/>
    <s v="F"/>
    <d v="2024-11-17T00:00:00"/>
    <x v="11"/>
    <x v="1"/>
    <s v="HOSPITAL DE VENTANILLA"/>
    <s v="311 C.S. LUIS FELIPE DE LAS CASAS"/>
    <x v="0"/>
    <n v="40"/>
    <n v="3700"/>
    <n v="61992092"/>
    <n v="916600311"/>
    <n v="6261"/>
    <s v="NO"/>
    <x v="32"/>
    <x v="3"/>
    <d v="2024-11-17T00:00:00"/>
    <x v="0"/>
    <d v="2024-11-17T00:00:00"/>
    <x v="0"/>
    <d v="2024-11-20T00:00:00"/>
    <x v="0"/>
    <d v="2024-11-23T00:00:00"/>
    <d v="2024-11-27T00:00:00"/>
    <d v="2024-12-04T00:00:00"/>
    <d v="2024-12-11T00:00:00"/>
    <x v="0"/>
    <x v="0"/>
    <n v="6261"/>
  </r>
  <r>
    <n v="94045074"/>
    <s v="CNV"/>
    <s v=" PEÑA, "/>
    <s v="M"/>
    <d v="2024-11-17T00:00:00"/>
    <x v="11"/>
    <x v="1"/>
    <s v="PUESTO DE SALUD MI PERU"/>
    <m/>
    <x v="0"/>
    <n v="39"/>
    <n v="3135"/>
    <n v="72461202"/>
    <n v="994095498"/>
    <n v="6260"/>
    <s v="NO"/>
    <x v="22"/>
    <x v="1"/>
    <m/>
    <x v="1"/>
    <m/>
    <x v="1"/>
    <d v="2024-11-20T00:00:00"/>
    <x v="0"/>
    <d v="2024-11-20T00:00:00"/>
    <d v="2024-11-24T00:00:00"/>
    <d v="2024-12-01T00:00:00"/>
    <d v="2024-12-08T00:00:00"/>
    <x v="0"/>
    <x v="1"/>
    <m/>
  </r>
  <r>
    <n v="94044902"/>
    <s v="DNI"/>
    <s v="PORTILLO GRIJALBA, MARIAM VICTORIA"/>
    <s v="F"/>
    <d v="2024-11-17T00:00:00"/>
    <x v="11"/>
    <x v="1"/>
    <s v="HOSPITAL DE VENTANILLA"/>
    <s v="306 P.S. ANGAMOS"/>
    <x v="0"/>
    <n v="37"/>
    <n v="2910"/>
    <n v="1602446"/>
    <n v="935692249"/>
    <n v="6257"/>
    <s v="NO"/>
    <x v="28"/>
    <x v="3"/>
    <d v="2024-11-17T00:00:00"/>
    <x v="0"/>
    <d v="2024-11-17T00:00:00"/>
    <x v="0"/>
    <d v="2024-11-20T00:00:00"/>
    <x v="0"/>
    <d v="2024-11-20T00:00:00"/>
    <d v="2024-11-24T00:00:00"/>
    <d v="2024-12-01T00:00:00"/>
    <d v="2024-12-08T00:00:00"/>
    <x v="0"/>
    <x v="0"/>
    <n v="6257"/>
  </r>
  <r>
    <n v="94044433"/>
    <s v="CNV"/>
    <s v=" HURTADO, "/>
    <s v="M"/>
    <d v="2024-11-17T00:00:00"/>
    <x v="11"/>
    <x v="1"/>
    <s v="HOSPITAL DE VENTANILLA"/>
    <m/>
    <x v="0"/>
    <n v="38"/>
    <n v="3390"/>
    <n v="76432543"/>
    <n v="946274637"/>
    <n v="6255"/>
    <s v="NO"/>
    <x v="22"/>
    <x v="1"/>
    <d v="2024-11-17T00:00:00"/>
    <x v="0"/>
    <d v="2024-11-17T00:00:00"/>
    <x v="0"/>
    <m/>
    <x v="1"/>
    <d v="2024-11-22T00:00:00"/>
    <d v="2024-11-27T00:00:00"/>
    <d v="2024-12-06T00:00:00"/>
    <d v="2024-12-13T00:00:00"/>
    <x v="0"/>
    <x v="1"/>
    <m/>
  </r>
  <r>
    <n v="94046170"/>
    <s v="DNI"/>
    <s v="GARCIA CACHIQUE, AYTHANA CATTALEYA"/>
    <s v="F"/>
    <d v="2024-11-18T00:00:00"/>
    <x v="11"/>
    <x v="1"/>
    <s v="HOSPITAL DE VENTANILLA"/>
    <m/>
    <x v="0"/>
    <n v="37"/>
    <n v="3240"/>
    <n v="74649752"/>
    <n v="947639025"/>
    <n v="6256"/>
    <s v="NO"/>
    <x v="22"/>
    <x v="1"/>
    <d v="2024-11-19T00:00:00"/>
    <x v="0"/>
    <d v="2024-11-19T00:00:00"/>
    <x v="0"/>
    <m/>
    <x v="1"/>
    <m/>
    <m/>
    <m/>
    <m/>
    <x v="1"/>
    <x v="1"/>
    <m/>
  </r>
  <r>
    <n v="94045762"/>
    <s v="CNV"/>
    <s v=" TRILLO, "/>
    <s v="M"/>
    <d v="2024-11-18T00:00:00"/>
    <x v="11"/>
    <x v="5"/>
    <s v="HOSPITAL DE VENTANILLA"/>
    <m/>
    <x v="0"/>
    <n v="38"/>
    <n v="3455"/>
    <n v="70988883"/>
    <n v="916213013"/>
    <n v="6260"/>
    <s v="NO"/>
    <x v="22"/>
    <x v="1"/>
    <d v="2024-11-18T00:00:00"/>
    <x v="0"/>
    <d v="2024-11-18T00:00:00"/>
    <x v="0"/>
    <m/>
    <x v="1"/>
    <d v="2024-11-21T00:00:00"/>
    <d v="2024-11-25T00:00:00"/>
    <d v="2024-12-02T00:00:00"/>
    <d v="2024-12-09T00:00:00"/>
    <x v="0"/>
    <x v="1"/>
    <m/>
  </r>
  <r>
    <n v="94045215"/>
    <s v="DNI"/>
    <s v="RODRIGUEZ QUIÑONES, BASTIAN KENAI"/>
    <s v="M"/>
    <d v="2024-11-18T00:00:00"/>
    <x v="11"/>
    <x v="1"/>
    <s v="NAC. DANIEL A. CARRION"/>
    <s v="311 C.S. LUIS FELIPE DE LAS CASAS"/>
    <x v="0"/>
    <n v="39"/>
    <n v="3190"/>
    <n v="74703093"/>
    <n v="968606436"/>
    <n v="6261"/>
    <s v="NO"/>
    <x v="32"/>
    <x v="3"/>
    <d v="2024-11-18T00:00:00"/>
    <x v="0"/>
    <d v="2024-11-18T00:00:00"/>
    <x v="0"/>
    <d v="2024-11-21T00:00:00"/>
    <x v="0"/>
    <d v="2024-11-21T00:00:00"/>
    <d v="2024-11-25T00:00:00"/>
    <d v="2024-12-02T00:00:00"/>
    <d v="2024-12-10T00:00:00"/>
    <x v="0"/>
    <x v="0"/>
    <n v="6261"/>
  </r>
  <r>
    <n v="94045652"/>
    <s v="CNV"/>
    <s v=" PACAYA, "/>
    <s v="F"/>
    <d v="2024-11-18T00:00:00"/>
    <x v="11"/>
    <x v="0"/>
    <s v="HOSPITAL SAN JOSE"/>
    <m/>
    <x v="0"/>
    <n v="37"/>
    <n v="3505"/>
    <n v="60714491"/>
    <n v="918602249"/>
    <n v="6252"/>
    <s v="NO"/>
    <x v="17"/>
    <x v="1"/>
    <d v="2024-11-18T00:00:00"/>
    <x v="0"/>
    <d v="2024-11-18T00:00:00"/>
    <x v="0"/>
    <m/>
    <x v="1"/>
    <d v="2024-11-21T00:00:00"/>
    <d v="2024-11-25T00:00:00"/>
    <d v="2024-12-02T00:00:00"/>
    <d v="2024-12-10T00:00:00"/>
    <x v="0"/>
    <x v="1"/>
    <m/>
  </r>
  <r>
    <n v="94045858"/>
    <s v="DNI"/>
    <s v="AVILA OCHAVANO, JUNIOR SHAORAN"/>
    <s v="M"/>
    <d v="2024-11-18T00:00:00"/>
    <x v="11"/>
    <x v="0"/>
    <s v="HOSPITAL SAN JOSE"/>
    <s v="204 C.S. SESQUICENTENARIO"/>
    <x v="0"/>
    <n v="38"/>
    <n v="3280"/>
    <n v="127760"/>
    <n v="928179024"/>
    <n v="6239"/>
    <s v="NO"/>
    <x v="2"/>
    <x v="2"/>
    <d v="2024-11-19T00:00:00"/>
    <x v="0"/>
    <d v="2024-11-19T00:00:00"/>
    <x v="0"/>
    <d v="2024-11-22T00:00:00"/>
    <x v="0"/>
    <d v="2024-11-22T00:00:00"/>
    <d v="2024-11-25T00:00:00"/>
    <d v="2024-12-02T00:00:00"/>
    <d v="2024-12-09T00:00:00"/>
    <x v="0"/>
    <x v="0"/>
    <n v="6239"/>
  </r>
  <r>
    <n v="94045842"/>
    <s v="DNI"/>
    <s v="MEJIA VELIZ, THIAGO ALESSIO"/>
    <s v="M"/>
    <d v="2024-11-18T00:00:00"/>
    <x v="11"/>
    <x v="0"/>
    <s v="NAC. DANIEL A. CARRION"/>
    <s v="204 C.S. SESQUICENTENARIO"/>
    <x v="0"/>
    <n v="39"/>
    <n v="3160"/>
    <n v="73264516"/>
    <n v="970677738"/>
    <n v="6239"/>
    <s v="NO"/>
    <x v="2"/>
    <x v="2"/>
    <d v="2024-11-18T00:00:00"/>
    <x v="0"/>
    <d v="2024-11-18T00:00:00"/>
    <x v="0"/>
    <d v="2024-11-21T00:00:00"/>
    <x v="0"/>
    <d v="2024-11-21T00:00:00"/>
    <d v="2024-11-25T00:00:00"/>
    <m/>
    <m/>
    <x v="1"/>
    <x v="1"/>
    <n v="6239"/>
  </r>
  <r>
    <n v="94046059"/>
    <s v="DNI"/>
    <s v="ARIAS GUTIERREZ, LIAM MATEO"/>
    <s v="M"/>
    <d v="2024-11-18T00:00:00"/>
    <x v="11"/>
    <x v="0"/>
    <s v="NAC. DANIEL A. CARRION"/>
    <s v="203 P.S. PALMERAS DE OQUENDO"/>
    <x v="0"/>
    <n v="38"/>
    <n v="3030"/>
    <n v="18348298"/>
    <n v="925190860"/>
    <n v="6229"/>
    <s v="NO"/>
    <x v="18"/>
    <x v="2"/>
    <d v="2024-11-18T00:00:00"/>
    <x v="0"/>
    <d v="2024-11-18T00:00:00"/>
    <x v="0"/>
    <m/>
    <x v="1"/>
    <m/>
    <m/>
    <m/>
    <m/>
    <x v="1"/>
    <x v="1"/>
    <n v="6768"/>
  </r>
  <r>
    <n v="94045667"/>
    <s v="DNI"/>
    <s v="MORALES MARTINEZ, ALESSIO MATEO"/>
    <s v="M"/>
    <d v="2024-11-18T00:00:00"/>
    <x v="11"/>
    <x v="0"/>
    <s v="INSTITUTO NACIONAL MATERNO PERINATAL"/>
    <s v="112 C.S. NESTOR GAMBETTA"/>
    <x v="0"/>
    <m/>
    <m/>
    <m/>
    <m/>
    <m/>
    <s v="NO"/>
    <x v="31"/>
    <x v="0"/>
    <m/>
    <x v="1"/>
    <m/>
    <x v="1"/>
    <m/>
    <x v="1"/>
    <m/>
    <m/>
    <m/>
    <m/>
    <x v="1"/>
    <x v="1"/>
    <n v="6228"/>
  </r>
  <r>
    <n v="94045720"/>
    <s v="DNI"/>
    <s v="LIZANA LLANOS, BASTIAN JORDANO"/>
    <s v="M"/>
    <d v="2024-11-18T00:00:00"/>
    <x v="11"/>
    <x v="1"/>
    <s v="INSTITUTO NACIONAL MATERNO PERINATAL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4045729"/>
    <s v="DNI"/>
    <s v="LIZANA LLANOS, MAELIZ AITANA"/>
    <s v="F"/>
    <d v="2024-11-18T00:00:00"/>
    <x v="11"/>
    <x v="1"/>
    <s v="INSTITUTO NACIONAL MATERNO PERINATAL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4045821"/>
    <s v="DNI"/>
    <s v="AVILA CURAY, JIBRANNE SANTINO"/>
    <s v="M"/>
    <d v="2024-11-18T00:00:00"/>
    <x v="11"/>
    <x v="3"/>
    <s v="AUNA CLÍNICA DELGAD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5825"/>
    <s v="DNI"/>
    <s v="VIDAL CERNA, JAASIEL MISAEL"/>
    <s v="M"/>
    <d v="2024-11-18T00:00:00"/>
    <x v="11"/>
    <x v="3"/>
    <s v="CLINICA PORVENIR"/>
    <s v="211 C.S.M.I. BELLAVISTA PERU - COREA"/>
    <x v="1"/>
    <m/>
    <m/>
    <m/>
    <m/>
    <m/>
    <s v="NO"/>
    <x v="14"/>
    <x v="2"/>
    <m/>
    <x v="1"/>
    <m/>
    <x v="1"/>
    <m/>
    <x v="1"/>
    <m/>
    <m/>
    <m/>
    <m/>
    <x v="1"/>
    <x v="1"/>
    <n v="6249"/>
  </r>
  <r>
    <n v="94045226"/>
    <s v="CNV"/>
    <s v=" SILUPU, "/>
    <s v="M"/>
    <d v="2024-11-18T00:00:00"/>
    <x v="11"/>
    <x v="0"/>
    <s v="ALBERTO LEONARDO BARTON THOMPSON"/>
    <m/>
    <x v="1"/>
    <n v="39"/>
    <n v="3410"/>
    <n v="46139804"/>
    <n v="984158989"/>
    <n v="18306"/>
    <s v="NO"/>
    <x v="50"/>
    <x v="1"/>
    <d v="2024-11-18T00:00:00"/>
    <x v="0"/>
    <d v="2024-11-18T00:00:00"/>
    <x v="0"/>
    <m/>
    <x v="1"/>
    <m/>
    <m/>
    <m/>
    <m/>
    <x v="1"/>
    <x v="1"/>
    <m/>
  </r>
  <r>
    <n v="94045244"/>
    <s v="DNI"/>
    <s v="ARENAS VILLANUEVA, GIANNA ABIGAIL"/>
    <s v="F"/>
    <d v="2024-11-18T00:00:00"/>
    <x v="11"/>
    <x v="0"/>
    <s v="HOSPITAL SAN JOSE"/>
    <s v="203 P.S. PALMERAS DE OQUENDO"/>
    <x v="0"/>
    <n v="39"/>
    <n v="3295"/>
    <n v="72118567"/>
    <n v="902854129"/>
    <n v="6768"/>
    <s v="NO"/>
    <x v="18"/>
    <x v="2"/>
    <d v="2024-11-18T00:00:00"/>
    <x v="0"/>
    <d v="2024-11-18T00:00:00"/>
    <x v="0"/>
    <d v="2024-11-22T00:00:00"/>
    <x v="0"/>
    <d v="2024-11-22T00:00:00"/>
    <d v="2024-11-25T00:00:00"/>
    <d v="2024-12-02T00:00:00"/>
    <d v="2024-12-10T00:00:00"/>
    <x v="0"/>
    <x v="0"/>
    <n v="6768"/>
  </r>
  <r>
    <n v="94045513"/>
    <s v="DNI"/>
    <s v="GRANADOS BARRERA, AUSTIN SANTOS"/>
    <s v="M"/>
    <d v="2024-11-18T00:00:00"/>
    <x v="11"/>
    <x v="1"/>
    <s v="HOSPITAL DE VENTANILLA"/>
    <s v="304 P.S. CIUDAD PACHACUTEC"/>
    <x v="0"/>
    <n v="40"/>
    <n v="3595"/>
    <n v="76536627"/>
    <n v="950183896"/>
    <n v="6267"/>
    <s v="NO"/>
    <x v="10"/>
    <x v="3"/>
    <d v="2024-11-18T00:00:00"/>
    <x v="0"/>
    <d v="2024-11-18T00:00:00"/>
    <x v="0"/>
    <d v="2024-11-21T00:00:00"/>
    <x v="0"/>
    <d v="2024-11-21T00:00:00"/>
    <d v="2024-11-25T00:00:00"/>
    <d v="2024-12-02T00:00:00"/>
    <d v="2024-12-09T00:00:00"/>
    <x v="0"/>
    <x v="0"/>
    <n v="6267"/>
  </r>
  <r>
    <n v="94045867"/>
    <s v="CNV"/>
    <s v=" PEREZ, "/>
    <s v="M"/>
    <d v="2024-11-18T00:00:00"/>
    <x v="11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5323"/>
    <s v="DNI"/>
    <s v="BENANCIO CHUPAN, MATHEUS YANDEL"/>
    <s v="M"/>
    <d v="2024-11-18T00:00:00"/>
    <x v="11"/>
    <x v="1"/>
    <s v="MATERNO INFANTIL PACHACUTEC  PERU-COREA"/>
    <s v="302 C.S. 03 DE FEBRERO"/>
    <x v="0"/>
    <n v="38"/>
    <n v="3305"/>
    <n v="74305447"/>
    <n v="901145334"/>
    <n v="6266"/>
    <s v="NO"/>
    <x v="9"/>
    <x v="3"/>
    <d v="2024-11-18T00:00:00"/>
    <x v="0"/>
    <d v="2024-11-18T00:00:00"/>
    <x v="0"/>
    <d v="2024-11-21T00:00:00"/>
    <x v="0"/>
    <d v="2024-11-21T00:00:00"/>
    <d v="2024-11-25T00:00:00"/>
    <d v="2024-12-02T00:00:00"/>
    <d v="2024-12-09T00:00:00"/>
    <x v="0"/>
    <x v="0"/>
    <n v="6266"/>
  </r>
  <r>
    <n v="94045315"/>
    <s v="DNI"/>
    <s v="AMASIFEN CABUDIVA, MILAN SAMIR"/>
    <s v="M"/>
    <d v="2024-11-18T00:00:00"/>
    <x v="11"/>
    <x v="1"/>
    <s v="MATERNO INFANTIL PACHACUTEC  PERU-COREA"/>
    <s v="304 P.S. CIUDAD PACHACUTEC"/>
    <x v="0"/>
    <n v="38"/>
    <n v="3530"/>
    <n v="47258418"/>
    <n v="987788155"/>
    <n v="6267"/>
    <s v="NO"/>
    <x v="10"/>
    <x v="3"/>
    <d v="2024-11-18T00:00:00"/>
    <x v="0"/>
    <d v="2024-11-18T00:00:00"/>
    <x v="0"/>
    <d v="2024-11-21T00:00:00"/>
    <x v="0"/>
    <d v="2024-11-21T00:00:00"/>
    <d v="2024-11-25T00:00:00"/>
    <d v="2024-12-02T00:00:00"/>
    <d v="2024-12-09T00:00:00"/>
    <x v="0"/>
    <x v="0"/>
    <n v="6267"/>
  </r>
  <r>
    <n v="94045774"/>
    <s v="DNI"/>
    <s v="GUERRERO TAMAYO, SANTIAGO ENDRICK"/>
    <s v="M"/>
    <d v="2024-11-18T00:00:00"/>
    <x v="11"/>
    <x v="1"/>
    <s v="HOSPITAL DE VENTANILLA"/>
    <s v="305 C.S. SANTA ROSA DE PACHACUTEC"/>
    <x v="0"/>
    <n v="38"/>
    <n v="3545"/>
    <n v="44419113"/>
    <n v="900567436"/>
    <n v="6263"/>
    <s v="NO"/>
    <x v="20"/>
    <x v="3"/>
    <d v="2024-11-18T00:00:00"/>
    <x v="0"/>
    <d v="2024-11-18T00:00:00"/>
    <x v="0"/>
    <m/>
    <x v="1"/>
    <d v="2024-11-21T00:00:00"/>
    <d v="2024-11-25T00:00:00"/>
    <d v="2024-12-02T00:00:00"/>
    <d v="2024-12-09T00:00:00"/>
    <x v="0"/>
    <x v="1"/>
    <n v="6263"/>
  </r>
  <r>
    <n v="94045212"/>
    <s v="DNI"/>
    <s v="MARICHI ENRIQUEZ, ABDIEL FELIPE"/>
    <s v="M"/>
    <d v="2024-11-18T00:00:00"/>
    <x v="11"/>
    <x v="1"/>
    <s v="HOSPITAL DE VENTANILLA"/>
    <s v="303 P.S. BAHIA BLANCA"/>
    <x v="0"/>
    <n v="38"/>
    <n v="3055"/>
    <n v="47048957"/>
    <n v="989782424"/>
    <n v="6264"/>
    <s v="NO"/>
    <x v="38"/>
    <x v="3"/>
    <d v="2024-11-18T00:00:00"/>
    <x v="0"/>
    <d v="2024-11-18T00:00:00"/>
    <x v="0"/>
    <d v="2024-11-21T00:00:00"/>
    <x v="0"/>
    <d v="2024-11-22T00:00:00"/>
    <d v="2024-11-26T00:00:00"/>
    <d v="2024-12-03T00:00:00"/>
    <d v="2024-12-10T00:00:00"/>
    <x v="0"/>
    <x v="0"/>
    <n v="6264"/>
  </r>
  <r>
    <n v="94045527"/>
    <s v="CNV"/>
    <s v=" MILLA, "/>
    <s v="M"/>
    <d v="2024-11-18T00:00:00"/>
    <x v="11"/>
    <x v="1"/>
    <s v="HOSPITAL DE VENTANILLA"/>
    <m/>
    <x v="0"/>
    <n v="40"/>
    <n v="4235"/>
    <n v="73472038"/>
    <n v="960943444"/>
    <n v="6263"/>
    <s v="NO"/>
    <x v="22"/>
    <x v="1"/>
    <d v="2024-11-18T00:00:00"/>
    <x v="0"/>
    <d v="2024-11-18T00:00:00"/>
    <x v="0"/>
    <m/>
    <x v="1"/>
    <d v="2024-11-21T00:00:00"/>
    <d v="2024-11-25T00:00:00"/>
    <d v="2024-12-02T00:00:00"/>
    <d v="2024-12-09T00:00:00"/>
    <x v="0"/>
    <x v="1"/>
    <m/>
  </r>
  <r>
    <n v="94046207"/>
    <s v="CNV"/>
    <s v=" IBARRA, "/>
    <s v="F"/>
    <d v="2024-11-18T00:00:00"/>
    <x v="11"/>
    <x v="0"/>
    <s v="HOSPITAL NACIONAL ALBERTO SABOGAL SOLOGUREN DE LA RED ASISTENCIAL SABOGAL"/>
    <m/>
    <x v="1"/>
    <n v="37"/>
    <n v="3089"/>
    <n v="70401444"/>
    <n v="970547904"/>
    <n v="10964"/>
    <s v="NO"/>
    <x v="37"/>
    <x v="0"/>
    <m/>
    <x v="1"/>
    <m/>
    <x v="1"/>
    <m/>
    <x v="1"/>
    <d v="2024-11-21T00:00:00"/>
    <d v="2024-11-25T00:00:00"/>
    <d v="2024-12-02T00:00:00"/>
    <d v="2024-12-10T00:00:00"/>
    <x v="0"/>
    <x v="1"/>
    <m/>
  </r>
  <r>
    <n v="94045898"/>
    <s v="DNI"/>
    <s v="BARRIENTOS ULLOA, JARETD ANTOINE"/>
    <s v="M"/>
    <d v="2024-11-18T00:00:00"/>
    <x v="11"/>
    <x v="0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6235"/>
    <s v="DNI"/>
    <s v="SALDAÑA RICOPA, BASTIAN JORDANO"/>
    <s v="M"/>
    <d v="2024-11-18T00:00:00"/>
    <x v="11"/>
    <x v="3"/>
    <s v="ALBERTO LEONARDO BARTON THOMPSON"/>
    <m/>
    <x v="1"/>
    <n v="40"/>
    <n v="4095"/>
    <n v="48338056"/>
    <n v="989194730"/>
    <n v="18306"/>
    <s v="NO"/>
    <x v="50"/>
    <x v="1"/>
    <d v="2024-11-19T00:00:00"/>
    <x v="0"/>
    <d v="2024-11-19T00:00:00"/>
    <x v="0"/>
    <m/>
    <x v="1"/>
    <m/>
    <m/>
    <m/>
    <m/>
    <x v="1"/>
    <x v="1"/>
    <m/>
  </r>
  <r>
    <n v="94046839"/>
    <s v="DNI"/>
    <s v="BRAGA CARBAJAL, JADE ALEXANDRA"/>
    <s v="F"/>
    <d v="2024-11-19T00:00:00"/>
    <x v="11"/>
    <x v="1"/>
    <s v="HOSPITAL II LIMA NORTE CALLAO LUIS NEGREIROS VEGA ESSALUD"/>
    <m/>
    <x v="1"/>
    <n v="37"/>
    <n v="3000"/>
    <n v="48212575"/>
    <n v="969515397"/>
    <n v="8146"/>
    <s v="NO"/>
    <x v="12"/>
    <x v="4"/>
    <m/>
    <x v="1"/>
    <m/>
    <x v="1"/>
    <m/>
    <x v="1"/>
    <m/>
    <m/>
    <m/>
    <m/>
    <x v="1"/>
    <x v="1"/>
    <m/>
  </r>
  <r>
    <n v="94047261"/>
    <s v="CNV"/>
    <s v=" AREVALO, "/>
    <s v="F"/>
    <d v="2024-11-19T00:00:00"/>
    <x v="11"/>
    <x v="0"/>
    <s v="HOSPITAL II LIMA NORTE CALLAO LUIS NEGREIROS VEGA ESSALUD"/>
    <m/>
    <x v="1"/>
    <n v="40"/>
    <n v="2900"/>
    <n v="48786787"/>
    <n v="921330009"/>
    <n v="8146"/>
    <s v="NO"/>
    <x v="12"/>
    <x v="4"/>
    <m/>
    <x v="1"/>
    <m/>
    <x v="1"/>
    <m/>
    <x v="1"/>
    <m/>
    <m/>
    <m/>
    <m/>
    <x v="1"/>
    <x v="1"/>
    <m/>
  </r>
  <r>
    <n v="94047562"/>
    <s v="CNV"/>
    <s v=" MUÑOZ, "/>
    <s v="F"/>
    <d v="2024-11-19T00:00:00"/>
    <x v="11"/>
    <x v="4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8912"/>
    <s v="CNV"/>
    <s v=" ESPINOZA, "/>
    <s v="F"/>
    <d v="2024-11-19T00:00:00"/>
    <x v="11"/>
    <x v="4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7704"/>
    <s v="CNV"/>
    <s v=" CAPUÑAY, "/>
    <s v="F"/>
    <d v="2024-11-19T00:00:00"/>
    <x v="11"/>
    <x v="1"/>
    <s v="CLINICA JESUS DEL NORT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7050"/>
    <s v="CNV"/>
    <s v=" REYNA, "/>
    <s v="M"/>
    <d v="2024-11-19T00:00:00"/>
    <x v="11"/>
    <x v="1"/>
    <s v="HOSPITAL II LIMA NORTE CALLAO LUIS NEGREIROS VEGA ESSALUD"/>
    <m/>
    <x v="1"/>
    <n v="40"/>
    <n v="3520"/>
    <n v="70533115"/>
    <n v="918722980"/>
    <n v="9274"/>
    <s v="NO"/>
    <x v="12"/>
    <x v="4"/>
    <m/>
    <x v="1"/>
    <m/>
    <x v="1"/>
    <m/>
    <x v="1"/>
    <m/>
    <m/>
    <m/>
    <m/>
    <x v="1"/>
    <x v="1"/>
    <m/>
  </r>
  <r>
    <n v="94047558"/>
    <s v="DNI"/>
    <s v="CASTILLO PINEDO, ABRIL JANELLE"/>
    <s v="F"/>
    <d v="2024-11-19T00:00:00"/>
    <x v="11"/>
    <x v="1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7174"/>
    <s v="CNV"/>
    <s v=" CHUMPITAZ, "/>
    <s v="F"/>
    <d v="2024-11-19T00:00:00"/>
    <x v="11"/>
    <x v="0"/>
    <s v="CLÍNICA MÉDICA CAYETANO HERED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7336"/>
    <s v="DNI"/>
    <s v="LOPEZ RAMOS, KEYTLIN ELIANY LUCECITA"/>
    <s v="F"/>
    <d v="2024-11-19T00:00:00"/>
    <x v="11"/>
    <x v="1"/>
    <s v="HOSPITAL SAN JOSE"/>
    <s v="304 P.S. CIUDAD PACHACUTEC"/>
    <x v="0"/>
    <n v="38"/>
    <n v="3435"/>
    <n v="60549209"/>
    <n v="960455009"/>
    <n v="6267"/>
    <s v="NO"/>
    <x v="10"/>
    <x v="3"/>
    <d v="2024-11-20T00:00:00"/>
    <x v="0"/>
    <d v="2024-11-20T00:00:00"/>
    <x v="0"/>
    <d v="2024-11-25T00:00:00"/>
    <x v="0"/>
    <d v="2024-11-22T00:00:00"/>
    <d v="2024-11-26T00:00:00"/>
    <d v="2024-12-03T00:00:00"/>
    <d v="2024-12-10T00:00:00"/>
    <x v="0"/>
    <x v="0"/>
    <n v="6267"/>
  </r>
  <r>
    <n v="94048514"/>
    <s v="DNI"/>
    <s v="MELGAREJO MERINO, LIAM LIZANDER"/>
    <s v="M"/>
    <d v="2024-11-19T00:00:00"/>
    <x v="11"/>
    <x v="1"/>
    <s v="HOSPITAL VICTOR RAMOS GUARDIA - HUARA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7048"/>
    <s v="DNI"/>
    <s v="DELZO PAREDES, SARA NATALIA"/>
    <s v="F"/>
    <d v="2024-11-19T00:00:00"/>
    <x v="11"/>
    <x v="4"/>
    <s v="NAC. DANIEL A. CARRION"/>
    <s v="213 C.S. VILLA SR. DE LOS MILAGROS"/>
    <x v="0"/>
    <n v="38"/>
    <n v="4155"/>
    <n v="2113436"/>
    <n v="963406755"/>
    <n v="6218"/>
    <s v="NO"/>
    <x v="27"/>
    <x v="2"/>
    <d v="2024-11-19T00:00:00"/>
    <x v="0"/>
    <d v="2024-11-19T00:00:00"/>
    <x v="0"/>
    <d v="2024-11-21T00:00:00"/>
    <x v="0"/>
    <m/>
    <m/>
    <m/>
    <m/>
    <x v="1"/>
    <x v="1"/>
    <n v="6253"/>
  </r>
  <r>
    <n v="94046388"/>
    <s v="DNI"/>
    <s v="PALACIOS MEDINA, CATALINA AINARA"/>
    <s v="F"/>
    <d v="2024-11-19T00:00:00"/>
    <x v="11"/>
    <x v="0"/>
    <s v="NAC. DANIEL A. CARRION"/>
    <s v="101 C.S. MANUEL BONILLA"/>
    <x v="0"/>
    <n v="39"/>
    <n v="3280"/>
    <n v="45916903"/>
    <n v="918796602"/>
    <n v="6220"/>
    <s v="NO"/>
    <x v="25"/>
    <x v="0"/>
    <d v="2024-11-19T00:00:00"/>
    <x v="0"/>
    <d v="2024-11-19T00:00:00"/>
    <x v="0"/>
    <d v="2024-11-21T00:00:00"/>
    <x v="0"/>
    <d v="2024-11-23T00:00:00"/>
    <d v="2024-11-26T00:00:00"/>
    <d v="2024-12-03T00:00:00"/>
    <d v="2024-12-10T00:00:00"/>
    <x v="0"/>
    <x v="0"/>
    <n v="6220"/>
  </r>
  <r>
    <n v="94046860"/>
    <s v="DNI"/>
    <s v="HURTADO BARRANTES, DULCE ABIGAIL"/>
    <s v="F"/>
    <d v="2024-11-19T00:00:00"/>
    <x v="11"/>
    <x v="0"/>
    <s v="NAC. DANIEL A. CARRION"/>
    <s v="102 C.S. ALBERTO BARTON"/>
    <x v="0"/>
    <n v="39"/>
    <n v="3985"/>
    <n v="77189694"/>
    <n v="907428621"/>
    <n v="6220"/>
    <s v="NO"/>
    <x v="0"/>
    <x v="0"/>
    <d v="2024-11-19T00:00:00"/>
    <x v="0"/>
    <d v="2024-11-19T00:00:00"/>
    <x v="0"/>
    <d v="2024-11-21T00:00:00"/>
    <x v="0"/>
    <d v="2024-11-22T00:00:00"/>
    <d v="2024-11-26T00:00:00"/>
    <d v="2024-12-03T00:00:00"/>
    <d v="2024-12-10T00:00:00"/>
    <x v="0"/>
    <x v="0"/>
    <n v="6221"/>
  </r>
  <r>
    <n v="94046248"/>
    <s v="CNV"/>
    <s v=" CAMARGO, "/>
    <s v="M"/>
    <d v="2024-11-19T00:00:00"/>
    <x v="11"/>
    <x v="0"/>
    <s v="NAC. DANIEL A. CARRION"/>
    <m/>
    <x v="0"/>
    <n v="39"/>
    <n v="3900"/>
    <n v="46913809"/>
    <n v="981839353"/>
    <n v="6222"/>
    <s v="NO"/>
    <x v="1"/>
    <x v="1"/>
    <d v="2024-11-19T00:00:00"/>
    <x v="0"/>
    <d v="2024-11-19T00:00:00"/>
    <x v="0"/>
    <d v="2024-11-21T00:00:00"/>
    <x v="0"/>
    <d v="2024-11-22T00:00:00"/>
    <d v="2024-11-26T00:00:00"/>
    <d v="2024-12-03T00:00:00"/>
    <m/>
    <x v="1"/>
    <x v="1"/>
    <m/>
  </r>
  <r>
    <n v="94046251"/>
    <s v="DNI"/>
    <s v="PRADA CASAS, JHONJAYRO YETZAEL"/>
    <s v="M"/>
    <d v="2024-11-19T00:00:00"/>
    <x v="11"/>
    <x v="0"/>
    <s v="NAC. DANIEL A. CARRION"/>
    <s v="208 P.S. AEROPUERTO"/>
    <x v="0"/>
    <n v="38"/>
    <n v="3455"/>
    <n v="76754450"/>
    <n v="958166618"/>
    <n v="6241"/>
    <s v="NO"/>
    <x v="45"/>
    <x v="2"/>
    <d v="2024-11-19T00:00:00"/>
    <x v="0"/>
    <d v="2024-11-19T00:00:00"/>
    <x v="0"/>
    <d v="2024-11-21T00:00:00"/>
    <x v="0"/>
    <m/>
    <m/>
    <m/>
    <m/>
    <x v="1"/>
    <x v="1"/>
    <n v="6241"/>
  </r>
  <r>
    <n v="94046526"/>
    <s v="DNI"/>
    <s v="CAPILLO MORENO, ISAAC BENJAMÍN"/>
    <s v="M"/>
    <d v="2024-11-19T00:00:00"/>
    <x v="11"/>
    <x v="0"/>
    <s v="HOSPITAL SAN JOSE"/>
    <s v="204 C.S. SESQUICENTENARIO"/>
    <x v="0"/>
    <n v="38"/>
    <n v="3495"/>
    <n v="71927777"/>
    <n v="997033105"/>
    <n v="6239"/>
    <s v="NO"/>
    <x v="2"/>
    <x v="2"/>
    <d v="2024-11-19T00:00:00"/>
    <x v="0"/>
    <d v="2024-11-19T00:00:00"/>
    <x v="0"/>
    <d v="2024-11-21T00:00:00"/>
    <x v="0"/>
    <d v="2024-11-22T00:00:00"/>
    <d v="2024-11-26T00:00:00"/>
    <d v="2024-12-03T00:00:00"/>
    <d v="2024-12-10T00:00:00"/>
    <x v="0"/>
    <x v="0"/>
    <n v="6239"/>
  </r>
  <r>
    <n v="94047332"/>
    <s v="DNI"/>
    <s v="ESPINAL ARAKAKI, DYLAND DAVID"/>
    <s v="M"/>
    <d v="2024-11-19T00:00:00"/>
    <x v="11"/>
    <x v="4"/>
    <s v="HOSPITAL SAN JOSE"/>
    <s v="214 C.S. CARMEN DE LA LEGUA"/>
    <x v="0"/>
    <n v="39"/>
    <n v="3125"/>
    <n v="44531614"/>
    <n v="990386718"/>
    <n v="6252"/>
    <s v="NO"/>
    <x v="6"/>
    <x v="2"/>
    <d v="2024-11-20T00:00:00"/>
    <x v="0"/>
    <d v="2024-11-20T00:00:00"/>
    <x v="0"/>
    <d v="2024-11-25T00:00:00"/>
    <x v="0"/>
    <d v="2024-11-22T00:00:00"/>
    <d v="2024-11-26T00:00:00"/>
    <d v="2024-12-03T00:00:00"/>
    <d v="2024-12-10T00:00:00"/>
    <x v="0"/>
    <x v="0"/>
    <n v="6252"/>
  </r>
  <r>
    <n v="94046876"/>
    <s v="DNI"/>
    <s v="GONZALES BRITO, JOSIHAN SAMUEL"/>
    <s v="M"/>
    <d v="2024-11-19T00:00:00"/>
    <x v="11"/>
    <x v="1"/>
    <s v="HOSPITAL DE VENTANILLA"/>
    <s v="311 C.S. LUIS FELIPE DE LAS CASAS"/>
    <x v="0"/>
    <n v="41"/>
    <n v="4600"/>
    <s v="V20683317"/>
    <n v="907196610"/>
    <n v="6261"/>
    <s v="NO"/>
    <x v="32"/>
    <x v="3"/>
    <d v="2024-11-19T00:00:00"/>
    <x v="0"/>
    <d v="2024-11-19T00:00:00"/>
    <x v="0"/>
    <d v="2024-11-23T00:00:00"/>
    <x v="0"/>
    <d v="2024-11-25T00:00:00"/>
    <d v="2024-11-30T00:00:00"/>
    <d v="2024-12-07T00:00:00"/>
    <d v="2024-12-14T00:00:00"/>
    <x v="0"/>
    <x v="0"/>
    <n v="6261"/>
  </r>
  <r>
    <n v="94047172"/>
    <s v="DNI"/>
    <s v="HUANIN SOLSOL, EVANS ZAEL"/>
    <s v="M"/>
    <d v="2024-11-19T00:00:00"/>
    <x v="11"/>
    <x v="1"/>
    <s v="HOSPITAL DE VENTANILLA"/>
    <s v="306 P.S. ANGAMOS"/>
    <x v="0"/>
    <n v="38"/>
    <n v="3970"/>
    <n v="45311823"/>
    <n v="913357037"/>
    <n v="6257"/>
    <s v="NO"/>
    <x v="28"/>
    <x v="3"/>
    <d v="2024-11-19T00:00:00"/>
    <x v="0"/>
    <d v="2024-11-19T00:00:00"/>
    <x v="0"/>
    <m/>
    <x v="1"/>
    <d v="2024-11-22T00:00:00"/>
    <d v="2024-11-26T00:00:00"/>
    <d v="2024-12-03T00:00:00"/>
    <d v="2024-12-10T00:00:00"/>
    <x v="0"/>
    <x v="1"/>
    <n v="6257"/>
  </r>
  <r>
    <n v="94047375"/>
    <s v="DNI"/>
    <s v="NUÑEZ FLORES, NELSON PEDRO"/>
    <s v="M"/>
    <d v="2024-11-19T00:00:00"/>
    <x v="11"/>
    <x v="0"/>
    <s v="NAC. DANIEL A. CARRION"/>
    <s v="306 P.S. ANGAMOS"/>
    <x v="0"/>
    <n v="39"/>
    <n v="2745"/>
    <n v="77306320"/>
    <n v="973573990"/>
    <n v="6257"/>
    <s v="NO"/>
    <x v="28"/>
    <x v="3"/>
    <d v="2024-11-20T00:00:00"/>
    <x v="0"/>
    <d v="2024-11-20T00:00:00"/>
    <x v="0"/>
    <d v="2024-11-21T00:00:00"/>
    <x v="0"/>
    <m/>
    <m/>
    <m/>
    <m/>
    <x v="1"/>
    <x v="1"/>
    <n v="6257"/>
  </r>
  <r>
    <n v="94046255"/>
    <s v="DNI"/>
    <s v="ZORRILLA AGUIRRE, BIANCA ISABELA"/>
    <s v="F"/>
    <d v="2024-11-19T00:00:00"/>
    <x v="11"/>
    <x v="1"/>
    <s v="HOSPITAL DE VENTANILLA"/>
    <s v="310 C.S. VILLA LOS REYES"/>
    <x v="0"/>
    <n v="40"/>
    <n v="3610"/>
    <n v="72116869"/>
    <n v="921732065"/>
    <n v="6256"/>
    <s v="NO"/>
    <x v="21"/>
    <x v="3"/>
    <d v="2024-11-19T00:00:00"/>
    <x v="0"/>
    <d v="2024-11-19T00:00:00"/>
    <x v="0"/>
    <d v="2024-11-21T00:00:00"/>
    <x v="0"/>
    <d v="2024-11-22T00:00:00"/>
    <d v="2024-11-26T00:00:00"/>
    <d v="2024-12-03T00:00:00"/>
    <d v="2024-12-10T00:00:00"/>
    <x v="0"/>
    <x v="0"/>
    <n v="6256"/>
  </r>
  <r>
    <n v="94048190"/>
    <s v="CNV"/>
    <s v=" TADEO, "/>
    <s v="M"/>
    <d v="2024-11-20T00:00:00"/>
    <x v="11"/>
    <x v="1"/>
    <s v="CENTRO DE SALUD VILLA LOS REYES"/>
    <m/>
    <x v="0"/>
    <n v="39"/>
    <n v="3190"/>
    <n v="46072598"/>
    <n v="984335455"/>
    <n v="6256"/>
    <s v="NO"/>
    <x v="22"/>
    <x v="1"/>
    <d v="2024-11-20T00:00:00"/>
    <x v="0"/>
    <d v="2024-11-20T00:00:00"/>
    <x v="0"/>
    <m/>
    <x v="1"/>
    <m/>
    <m/>
    <m/>
    <m/>
    <x v="1"/>
    <x v="1"/>
    <m/>
  </r>
  <r>
    <n v="94047599"/>
    <s v="CNV"/>
    <s v=" PONTE, "/>
    <s v="F"/>
    <d v="2024-11-20T00:00:00"/>
    <x v="11"/>
    <x v="1"/>
    <s v="HOSPITAL SAN JOSE"/>
    <m/>
    <x v="0"/>
    <n v="37"/>
    <n v="2860"/>
    <n v="63360665"/>
    <n v="919459518"/>
    <n v="6259"/>
    <s v="NO"/>
    <x v="17"/>
    <x v="1"/>
    <d v="2024-11-20T00:00:00"/>
    <x v="0"/>
    <d v="2024-11-20T00:00:00"/>
    <x v="0"/>
    <d v="2024-11-22T00:00:00"/>
    <x v="0"/>
    <d v="2024-11-26T00:00:00"/>
    <d v="2024-11-30T00:00:00"/>
    <d v="2024-12-07T00:00:00"/>
    <d v="2024-12-14T00:00:00"/>
    <x v="0"/>
    <x v="0"/>
    <m/>
  </r>
  <r>
    <n v="94047398"/>
    <s v="DNI"/>
    <s v="AYAMBO SIMA, ARATH AZEL"/>
    <s v="M"/>
    <d v="2024-11-20T00:00:00"/>
    <x v="11"/>
    <x v="1"/>
    <s v="HOSPITAL DE VENTANILLA"/>
    <s v="308 P.S. DEFENSORES DE LA PATRIA"/>
    <x v="0"/>
    <n v="39"/>
    <n v="3070"/>
    <n v="61986240"/>
    <n v="929544027"/>
    <n v="6257"/>
    <s v="NO"/>
    <x v="19"/>
    <x v="3"/>
    <d v="2024-11-20T00:00:00"/>
    <x v="0"/>
    <d v="2024-11-20T00:00:00"/>
    <x v="0"/>
    <m/>
    <x v="1"/>
    <d v="2024-11-23T00:00:00"/>
    <d v="2024-11-27T00:00:00"/>
    <d v="2024-12-04T00:00:00"/>
    <d v="2024-12-11T00:00:00"/>
    <x v="0"/>
    <x v="1"/>
    <n v="6268"/>
  </r>
  <r>
    <n v="94047996"/>
    <s v="CNV"/>
    <s v=" RUIZ, "/>
    <s v="F"/>
    <d v="2024-11-20T00:00:00"/>
    <x v="11"/>
    <x v="5"/>
    <s v="HOSPITAL DE VENTANILLA"/>
    <m/>
    <x v="0"/>
    <n v="38"/>
    <n v="3070"/>
    <n v="75726749"/>
    <n v="912379909"/>
    <n v="6260"/>
    <s v="NO"/>
    <x v="22"/>
    <x v="1"/>
    <d v="2024-11-20T00:00:00"/>
    <x v="0"/>
    <d v="2024-11-20T00:00:00"/>
    <x v="0"/>
    <d v="2024-11-23T00:00:00"/>
    <x v="0"/>
    <d v="2024-11-23T00:00:00"/>
    <d v="2024-11-27T00:00:00"/>
    <d v="2024-12-04T00:00:00"/>
    <d v="2024-12-11T00:00:00"/>
    <x v="0"/>
    <x v="0"/>
    <m/>
  </r>
  <r>
    <n v="94048447"/>
    <s v="DNI"/>
    <s v="SALLUCA AVILA, ROSA ANGELA"/>
    <s v="F"/>
    <d v="2024-11-20T00:00:00"/>
    <x v="11"/>
    <x v="0"/>
    <s v="NAC. DANIEL A. CARRION"/>
    <s v="106 C.S. SANTA FE"/>
    <x v="0"/>
    <n v="38"/>
    <n v="3625"/>
    <n v="41606410"/>
    <n v="987604879"/>
    <n v="6223"/>
    <s v="NO"/>
    <x v="36"/>
    <x v="0"/>
    <d v="2024-11-21T00:00:00"/>
    <x v="0"/>
    <d v="2024-11-21T00:00:00"/>
    <x v="0"/>
    <d v="2024-11-23T00:00:00"/>
    <x v="0"/>
    <d v="2024-11-23T00:00:00"/>
    <d v="2024-11-27T00:00:00"/>
    <d v="2024-12-04T00:00:00"/>
    <d v="2024-12-11T00:00:00"/>
    <x v="0"/>
    <x v="0"/>
    <n v="6223"/>
  </r>
  <r>
    <n v="94048332"/>
    <s v="DNI"/>
    <s v="TOLENTINO CONDE, ANTONELLA ALAHIA"/>
    <s v="F"/>
    <d v="2024-11-20T00:00:00"/>
    <x v="11"/>
    <x v="0"/>
    <s v="HOSPITAL SAN JOSE"/>
    <s v="107 P.S. CALLAO"/>
    <x v="0"/>
    <n v="39"/>
    <n v="3265"/>
    <n v="75540083"/>
    <n v="920794094"/>
    <n v="6222"/>
    <s v="NO"/>
    <x v="34"/>
    <x v="0"/>
    <d v="2024-11-20T00:00:00"/>
    <x v="0"/>
    <d v="2024-11-20T00:00:00"/>
    <x v="0"/>
    <d v="2024-11-22T00:00:00"/>
    <x v="0"/>
    <d v="2024-11-23T00:00:00"/>
    <d v="2024-11-27T00:00:00"/>
    <d v="2024-12-04T00:00:00"/>
    <d v="2024-12-11T00:00:00"/>
    <x v="0"/>
    <x v="0"/>
    <n v="6222"/>
  </r>
  <r>
    <n v="94047891"/>
    <s v="CNV"/>
    <s v=" CAM LI, "/>
    <s v="F"/>
    <d v="2024-11-20T00:00:00"/>
    <x v="11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7888"/>
    <s v="CNV"/>
    <s v=" CAM LI, "/>
    <s v="M"/>
    <d v="2024-11-20T00:00:00"/>
    <x v="11"/>
    <x v="1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8399"/>
    <s v="DNI"/>
    <s v="GAVANCHO RODRIGUEZ, DALMA GUADALUPE"/>
    <s v="F"/>
    <d v="2024-11-20T00:00:00"/>
    <x v="11"/>
    <x v="0"/>
    <s v="HOSPITAL SAN JOSE"/>
    <m/>
    <x v="0"/>
    <n v="40"/>
    <n v="4320"/>
    <n v="47246305"/>
    <n v="904116788"/>
    <n v="6219"/>
    <s v="NO"/>
    <x v="17"/>
    <x v="1"/>
    <d v="2024-11-21T00:00:00"/>
    <x v="0"/>
    <d v="2024-11-21T00:00:00"/>
    <x v="0"/>
    <d v="2024-11-25T00:00:00"/>
    <x v="0"/>
    <m/>
    <m/>
    <m/>
    <m/>
    <x v="1"/>
    <x v="1"/>
    <m/>
  </r>
  <r>
    <n v="94048427"/>
    <s v="DNI"/>
    <s v="RAMIREZ DIAZ, LIONEL VICTOR MANUEL"/>
    <s v="M"/>
    <d v="2024-11-20T00:00:00"/>
    <x v="11"/>
    <x v="0"/>
    <s v="SAN JUAN DE DIO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8424"/>
    <s v="DNI"/>
    <s v="VILLANUEVA CORNEJO, MIREL ARUNA MAHELETH"/>
    <s v="F"/>
    <d v="2024-11-20T00:00:00"/>
    <x v="11"/>
    <x v="1"/>
    <s v="NACIONAL SERGIO E. BERNALES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8361"/>
    <s v="DNI"/>
    <s v="PEREZ HERRERA, ALEXIA HAITANA"/>
    <s v="F"/>
    <d v="2024-11-20T00:00:00"/>
    <x v="11"/>
    <x v="1"/>
    <s v="HOSPITAL TARAPOT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8178"/>
    <s v="DNI"/>
    <s v="CAPILLO SALAZAR, BELLA FRANCESCA"/>
    <s v="F"/>
    <d v="2024-11-20T00:00:00"/>
    <x v="11"/>
    <x v="0"/>
    <s v="ALBERTO LEONARDO BARTON THOMPSON"/>
    <m/>
    <x v="1"/>
    <n v="38"/>
    <n v="3675"/>
    <n v="72634994"/>
    <n v="993469556"/>
    <n v="10964"/>
    <s v="NO"/>
    <x v="50"/>
    <x v="1"/>
    <d v="2024-11-20T00:00:00"/>
    <x v="0"/>
    <d v="2024-11-20T00:00:00"/>
    <x v="0"/>
    <m/>
    <x v="1"/>
    <m/>
    <m/>
    <m/>
    <m/>
    <x v="1"/>
    <x v="1"/>
    <m/>
  </r>
  <r>
    <n v="94047527"/>
    <s v="DNI"/>
    <s v="CASAS QUINTANA, BRIANNA CHRISTINE"/>
    <s v="F"/>
    <d v="2024-11-20T00:00:00"/>
    <x v="11"/>
    <x v="2"/>
    <s v="CLINICA BELLAVISTA"/>
    <s v="211 C.S.M.I. BELLAVISTA PERU - COREA"/>
    <x v="1"/>
    <n v="37"/>
    <n v="3520"/>
    <n v="72526248"/>
    <n v="977637773"/>
    <n v="9250"/>
    <s v="NO"/>
    <x v="14"/>
    <x v="2"/>
    <d v="2024-11-20T00:00:00"/>
    <x v="0"/>
    <d v="2024-11-20T00:00:00"/>
    <x v="0"/>
    <m/>
    <x v="1"/>
    <m/>
    <m/>
    <m/>
    <m/>
    <x v="1"/>
    <x v="1"/>
    <n v="6249"/>
  </r>
  <r>
    <n v="94047517"/>
    <s v="DNI"/>
    <s v="ZAVALA ARRIAGA, DARIO ROBERTHO ASHER"/>
    <s v="M"/>
    <d v="2024-11-20T00:00:00"/>
    <x v="11"/>
    <x v="1"/>
    <s v="HOSPITAL NACIONAL GUILLERMO ALMENARA IRIGOYEN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8392"/>
    <s v="DNI"/>
    <s v="RAMOS LULO, ENZO ALONSO"/>
    <s v="M"/>
    <d v="2024-11-20T00:00:00"/>
    <x v="11"/>
    <x v="1"/>
    <s v="NACIONAL ARZOBISPO LOAYZ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8246"/>
    <s v="DNI"/>
    <s v="TURONE RAMIREZ, GAIA EGIDIA"/>
    <s v="F"/>
    <d v="2024-11-20T00:00:00"/>
    <x v="11"/>
    <x v="0"/>
    <s v="CLINICA MAISON DE SANTE DEL EST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8042"/>
    <s v="CNV"/>
    <s v=" RAMOS, "/>
    <s v="F"/>
    <d v="2024-11-20T00:00:00"/>
    <x v="11"/>
    <x v="1"/>
    <s v="HOSPITAL II LIMA NORTE CALLAO LUIS NEGREIROS VEGA ESSALUD"/>
    <m/>
    <x v="1"/>
    <n v="39"/>
    <n v="3120"/>
    <n v="75369120"/>
    <n v="969541105"/>
    <n v="8146"/>
    <s v="NO"/>
    <x v="12"/>
    <x v="4"/>
    <m/>
    <x v="1"/>
    <m/>
    <x v="1"/>
    <m/>
    <x v="1"/>
    <m/>
    <m/>
    <m/>
    <m/>
    <x v="1"/>
    <x v="1"/>
    <m/>
  </r>
  <r>
    <n v="94047991"/>
    <s v="CNV"/>
    <s v=" LOO, "/>
    <s v="F"/>
    <d v="2024-11-20T00:00:00"/>
    <x v="11"/>
    <x v="0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8324"/>
    <s v="DNI"/>
    <s v="SANTA CRUZ CHAVEZ, SAMUEL RUBEN"/>
    <s v="M"/>
    <d v="2024-11-20T00:00:00"/>
    <x v="11"/>
    <x v="0"/>
    <s v="CLINICA MIRAFLORES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8883"/>
    <s v="DNI"/>
    <s v="ELIAS AVALOS, LUCCA NOAH"/>
    <s v="M"/>
    <d v="2024-11-20T00:00:00"/>
    <x v="11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8431"/>
    <s v="CNV"/>
    <s v=" QUIÑONES, "/>
    <s v="M"/>
    <d v="2024-11-20T00:00:00"/>
    <x v="11"/>
    <x v="0"/>
    <s v="ALBERTO LEONARDO BARTON THOMPSON"/>
    <m/>
    <x v="1"/>
    <n v="40"/>
    <n v="3895"/>
    <n v="44023529"/>
    <n v="991333368"/>
    <n v="18306"/>
    <s v="NO"/>
    <x v="50"/>
    <x v="1"/>
    <d v="2024-11-20T00:00:00"/>
    <x v="0"/>
    <d v="2024-11-20T00:00:00"/>
    <x v="0"/>
    <m/>
    <x v="1"/>
    <m/>
    <m/>
    <m/>
    <m/>
    <x v="1"/>
    <x v="1"/>
    <m/>
  </r>
  <r>
    <n v="94047458"/>
    <s v="CNV"/>
    <s v=" IRAOLA, "/>
    <s v="M"/>
    <d v="2024-11-20T00:00:00"/>
    <x v="11"/>
    <x v="0"/>
    <s v="ALBERTO LEONARDO BARTON THOMPSON"/>
    <m/>
    <x v="1"/>
    <n v="37"/>
    <n v="2600"/>
    <n v="45524088"/>
    <n v="981297864"/>
    <n v="18306"/>
    <s v="NO"/>
    <x v="50"/>
    <x v="1"/>
    <d v="2024-11-20T00:00:00"/>
    <x v="0"/>
    <d v="2024-11-20T00:00:00"/>
    <x v="0"/>
    <m/>
    <x v="1"/>
    <m/>
    <m/>
    <m/>
    <m/>
    <x v="1"/>
    <x v="1"/>
    <m/>
  </r>
  <r>
    <n v="94049577"/>
    <s v="CNV"/>
    <s v=" BERROCAL, "/>
    <s v="F"/>
    <d v="2024-11-21T00:00:00"/>
    <x v="11"/>
    <x v="0"/>
    <s v="ALBERTO LEONARDO BARTON THOMPSON"/>
    <m/>
    <x v="1"/>
    <n v="37"/>
    <n v="2815"/>
    <n v="46190783"/>
    <n v="928439516"/>
    <n v="18306"/>
    <s v="NO"/>
    <x v="50"/>
    <x v="1"/>
    <d v="2024-11-21T00:00:00"/>
    <x v="0"/>
    <d v="2024-11-21T00:00:00"/>
    <x v="0"/>
    <m/>
    <x v="1"/>
    <m/>
    <m/>
    <m/>
    <m/>
    <x v="1"/>
    <x v="1"/>
    <m/>
  </r>
  <r>
    <n v="94049521"/>
    <s v="CNV"/>
    <s v=" ESPINOZA, "/>
    <s v="M"/>
    <d v="2024-11-21T00:00:00"/>
    <x v="11"/>
    <x v="0"/>
    <s v="ALBERTO LEONARDO BARTON THOMPSON"/>
    <m/>
    <x v="1"/>
    <n v="39"/>
    <n v="3760"/>
    <n v="76287353"/>
    <n v="966067869"/>
    <n v="18306"/>
    <s v="NO"/>
    <x v="50"/>
    <x v="1"/>
    <d v="2024-11-21T00:00:00"/>
    <x v="0"/>
    <d v="2024-11-21T00:00:00"/>
    <x v="0"/>
    <m/>
    <x v="1"/>
    <m/>
    <m/>
    <m/>
    <m/>
    <x v="1"/>
    <x v="1"/>
    <m/>
  </r>
  <r>
    <n v="94049719"/>
    <s v="CNV"/>
    <s v=" SALON, "/>
    <s v="F"/>
    <d v="2024-11-21T00:00:00"/>
    <x v="11"/>
    <x v="3"/>
    <s v="ALBERTO LEONARDO BARTON THOMPSON"/>
    <m/>
    <x v="1"/>
    <n v="39"/>
    <n v="4085"/>
    <n v="46748610"/>
    <n v="937035489"/>
    <n v="18306"/>
    <s v="NO"/>
    <x v="50"/>
    <x v="1"/>
    <d v="2024-11-21T00:00:00"/>
    <x v="0"/>
    <d v="2024-11-21T00:00:00"/>
    <x v="0"/>
    <m/>
    <x v="1"/>
    <m/>
    <m/>
    <m/>
    <m/>
    <x v="1"/>
    <x v="1"/>
    <m/>
  </r>
  <r>
    <n v="94049346"/>
    <s v="DNI"/>
    <s v="CRUZ LUZA, ALEJANDRO"/>
    <s v="M"/>
    <d v="2024-11-21T00:00:00"/>
    <x v="11"/>
    <x v="0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9310"/>
    <s v="DNI"/>
    <s v="CONDE BERROCAL, MAVIE ALESSIA"/>
    <s v="F"/>
    <d v="2024-11-21T00:00:00"/>
    <x v="11"/>
    <x v="3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9930"/>
    <s v="DNI"/>
    <s v="MELENDEZ RIVERA, ASAHEL SANTIAGO"/>
    <s v="M"/>
    <d v="2024-11-21T00:00:00"/>
    <x v="11"/>
    <x v="1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9176"/>
    <s v="CNV"/>
    <s v=" ORTEGA, "/>
    <s v="M"/>
    <d v="2024-11-21T00:00:00"/>
    <x v="11"/>
    <x v="2"/>
    <s v="ALBERTO LEONARDO BARTON THOMPSON"/>
    <m/>
    <x v="1"/>
    <n v="38"/>
    <n v="3280"/>
    <n v="70848180"/>
    <n v="950446780"/>
    <n v="18306"/>
    <s v="NO"/>
    <x v="50"/>
    <x v="1"/>
    <d v="2024-11-21T00:00:00"/>
    <x v="0"/>
    <d v="2024-11-21T00:00:00"/>
    <x v="0"/>
    <m/>
    <x v="1"/>
    <m/>
    <m/>
    <m/>
    <m/>
    <x v="1"/>
    <x v="1"/>
    <m/>
  </r>
  <r>
    <n v="94048558"/>
    <s v="CNV"/>
    <s v=" CCAHUANA, "/>
    <s v="F"/>
    <d v="2024-11-21T00:00:00"/>
    <x v="11"/>
    <x v="1"/>
    <s v="HOSPITAL II LIMA NORTE CALLAO LUIS NEGREIROS VEGA ESSALUD"/>
    <m/>
    <x v="1"/>
    <n v="38"/>
    <n v="3000"/>
    <n v="75345895"/>
    <n v="902764760"/>
    <n v="8146"/>
    <s v="NO"/>
    <x v="28"/>
    <x v="3"/>
    <m/>
    <x v="1"/>
    <m/>
    <x v="1"/>
    <m/>
    <x v="1"/>
    <d v="2024-11-24T00:00:00"/>
    <d v="2024-11-28T00:00:00"/>
    <d v="2024-12-05T00:00:00"/>
    <d v="2024-12-12T00:00:00"/>
    <x v="0"/>
    <x v="1"/>
    <m/>
  </r>
  <r>
    <n v="94049091"/>
    <s v="CNV"/>
    <s v=" BUENAÑO, "/>
    <s v="F"/>
    <d v="2024-11-21T00:00:00"/>
    <x v="11"/>
    <x v="2"/>
    <s v="CLINICA BELLAVISTA"/>
    <m/>
    <x v="1"/>
    <n v="38"/>
    <n v="3550"/>
    <n v="47597016"/>
    <n v="924086534"/>
    <n v="9250"/>
    <s v="NO"/>
    <x v="14"/>
    <x v="2"/>
    <d v="2024-11-21T00:00:00"/>
    <x v="0"/>
    <d v="2024-11-21T00:00:00"/>
    <x v="0"/>
    <m/>
    <x v="1"/>
    <m/>
    <m/>
    <m/>
    <m/>
    <x v="1"/>
    <x v="1"/>
    <m/>
  </r>
  <r>
    <n v="94049474"/>
    <s v="CNV"/>
    <s v=" MENDOZA, "/>
    <s v="F"/>
    <d v="2024-11-21T00:00:00"/>
    <x v="11"/>
    <x v="1"/>
    <s v="HOSPITAL DE VENTANILLA"/>
    <m/>
    <x v="0"/>
    <n v="38"/>
    <n v="3065"/>
    <n v="44786600"/>
    <n v="926978008"/>
    <n v="6267"/>
    <s v="NO"/>
    <x v="22"/>
    <x v="1"/>
    <d v="2024-11-21T00:00:00"/>
    <x v="0"/>
    <d v="2024-11-21T00:00:00"/>
    <x v="0"/>
    <d v="2024-11-27T00:00:00"/>
    <x v="0"/>
    <d v="2024-11-24T00:00:00"/>
    <d v="2024-11-28T00:00:00"/>
    <d v="2024-12-05T00:00:00"/>
    <d v="2024-12-12T00:00:00"/>
    <x v="0"/>
    <x v="0"/>
    <m/>
  </r>
  <r>
    <n v="94049572"/>
    <s v="DNI"/>
    <s v="PASCUAL GONZALES, JADE SARAY"/>
    <s v="F"/>
    <d v="2024-11-21T00:00:00"/>
    <x v="11"/>
    <x v="1"/>
    <s v="HOSPITAL DE VENTANILLA"/>
    <s v="305 C.S. SANTA ROSA DE PACHACUTEC"/>
    <x v="0"/>
    <n v="40"/>
    <n v="3700"/>
    <n v="70474095"/>
    <n v="951941568"/>
    <n v="6263"/>
    <s v="NO"/>
    <x v="20"/>
    <x v="3"/>
    <d v="2024-11-21T00:00:00"/>
    <x v="0"/>
    <d v="2024-11-21T00:00:00"/>
    <x v="0"/>
    <d v="2024-11-25T00:00:00"/>
    <x v="0"/>
    <m/>
    <m/>
    <m/>
    <m/>
    <x v="1"/>
    <x v="1"/>
    <n v="6263"/>
  </r>
  <r>
    <n v="94049088"/>
    <s v="CNV"/>
    <s v=" PERICHE, "/>
    <s v="F"/>
    <d v="2024-11-21T00:00:00"/>
    <x v="11"/>
    <x v="1"/>
    <s v="HOSPITAL DE VENTANILLA"/>
    <m/>
    <x v="0"/>
    <n v="39"/>
    <n v="3650"/>
    <n v="43857428"/>
    <n v="931909051"/>
    <n v="2021"/>
    <s v="NO"/>
    <x v="22"/>
    <x v="1"/>
    <d v="2024-11-21T00:00:00"/>
    <x v="0"/>
    <d v="2024-11-21T00:00:00"/>
    <x v="0"/>
    <m/>
    <x v="1"/>
    <m/>
    <m/>
    <m/>
    <m/>
    <x v="1"/>
    <x v="1"/>
    <m/>
  </r>
  <r>
    <n v="94048993"/>
    <s v="DNI"/>
    <s v="SENCIA AMAYA, AKARI ATENEA"/>
    <s v="F"/>
    <d v="2024-11-21T00:00:00"/>
    <x v="11"/>
    <x v="2"/>
    <s v="TAHUANTINSUYO BAJ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49479"/>
    <s v="CNV"/>
    <s v=" HUAMANI, "/>
    <s v="M"/>
    <d v="2024-11-21T00:00:00"/>
    <x v="11"/>
    <x v="0"/>
    <s v="INSTITUTO NACIONAL MATERNO PERINATAL"/>
    <m/>
    <x v="0"/>
    <m/>
    <m/>
    <m/>
    <m/>
    <m/>
    <s v="NO"/>
    <x v="25"/>
    <x v="0"/>
    <m/>
    <x v="1"/>
    <m/>
    <x v="1"/>
    <m/>
    <x v="1"/>
    <d v="2024-11-25T00:00:00"/>
    <d v="2024-11-28T00:00:00"/>
    <d v="2024-12-05T00:00:00"/>
    <d v="2024-12-12T00:00:00"/>
    <x v="0"/>
    <x v="1"/>
    <m/>
  </r>
  <r>
    <n v="94049495"/>
    <s v="DNI"/>
    <s v="ROMERO ZEGARRA, KIARA ALEXANDRA"/>
    <s v="F"/>
    <d v="2024-11-21T00:00:00"/>
    <x v="11"/>
    <x v="0"/>
    <s v="NAC. DANIEL A. CARRION"/>
    <s v="101 C.S. MANUEL BONILLA"/>
    <x v="0"/>
    <n v="38"/>
    <n v="3470"/>
    <n v="72750688"/>
    <n v="906334864"/>
    <n v="6220"/>
    <s v="NO"/>
    <x v="25"/>
    <x v="0"/>
    <d v="2024-11-22T00:00:00"/>
    <x v="0"/>
    <d v="2024-11-22T00:00:00"/>
    <x v="0"/>
    <d v="2024-11-23T00:00:00"/>
    <x v="0"/>
    <d v="2024-11-25T00:00:00"/>
    <d v="2024-11-28T00:00:00"/>
    <d v="2024-12-05T00:00:00"/>
    <d v="2024-12-12T00:00:00"/>
    <x v="0"/>
    <x v="0"/>
    <n v="6220"/>
  </r>
  <r>
    <n v="94048889"/>
    <s v="DNI"/>
    <s v="CASTILLO CABREJOS, AKARI SOPHIA"/>
    <s v="F"/>
    <d v="2024-11-21T00:00:00"/>
    <x v="11"/>
    <x v="0"/>
    <s v="NAC. DANIEL A. CARRION"/>
    <s v="101 C.S. MANUEL BONILLA"/>
    <x v="0"/>
    <n v="40"/>
    <n v="3510"/>
    <n v="75341759"/>
    <n v="960853119"/>
    <n v="6220"/>
    <s v="NO"/>
    <x v="25"/>
    <x v="0"/>
    <d v="2024-11-21T00:00:00"/>
    <x v="0"/>
    <d v="2024-11-21T00:00:00"/>
    <x v="0"/>
    <d v="2024-11-23T00:00:00"/>
    <x v="0"/>
    <d v="2024-11-25T00:00:00"/>
    <d v="2024-11-28T00:00:00"/>
    <d v="2024-12-05T00:00:00"/>
    <d v="2024-12-12T00:00:00"/>
    <x v="0"/>
    <x v="0"/>
    <n v="6220"/>
  </r>
  <r>
    <n v="94048855"/>
    <s v="DNI"/>
    <s v="PRUDENCIO MORON, JOSEPH CALEB"/>
    <s v="M"/>
    <d v="2024-11-21T00:00:00"/>
    <x v="11"/>
    <x v="1"/>
    <s v="HOSPITAL SAN JOSE"/>
    <s v="312 P.S. MI PERU"/>
    <x v="0"/>
    <n v="39"/>
    <n v="3285"/>
    <n v="61941903"/>
    <n v="989788707"/>
    <n v="6260"/>
    <s v="NO"/>
    <x v="7"/>
    <x v="3"/>
    <d v="2024-11-21T00:00:00"/>
    <x v="0"/>
    <d v="2024-11-21T00:00:00"/>
    <x v="0"/>
    <d v="2024-11-25T00:00:00"/>
    <x v="0"/>
    <d v="2024-11-24T00:00:00"/>
    <d v="2024-11-28T00:00:00"/>
    <d v="2024-12-05T00:00:00"/>
    <d v="2024-12-12T00:00:00"/>
    <x v="0"/>
    <x v="0"/>
    <n v="6260"/>
  </r>
  <r>
    <n v="94048583"/>
    <s v="DNI"/>
    <s v="SALINAS CHAVEZ, DAYRON SANDRIS"/>
    <s v="M"/>
    <d v="2024-11-21T00:00:00"/>
    <x v="11"/>
    <x v="1"/>
    <s v="HOSPITAL DE VENTANILLA"/>
    <s v="306 P.S. ANGAMOS"/>
    <x v="0"/>
    <n v="40"/>
    <n v="4000"/>
    <n v="72375392"/>
    <n v="996901130"/>
    <n v="6257"/>
    <s v="NO"/>
    <x v="28"/>
    <x v="3"/>
    <d v="2024-11-21T00:00:00"/>
    <x v="0"/>
    <d v="2024-11-21T00:00:00"/>
    <x v="0"/>
    <d v="2024-11-25T00:00:00"/>
    <x v="0"/>
    <d v="2024-11-24T00:00:00"/>
    <d v="2024-11-28T00:00:00"/>
    <d v="2024-12-05T00:00:00"/>
    <d v="2024-12-12T00:00:00"/>
    <x v="0"/>
    <x v="0"/>
    <n v="6257"/>
  </r>
  <r>
    <n v="94049027"/>
    <s v="DNI"/>
    <s v="BAZAN PEZO, ANTONELLA SANEM"/>
    <s v="F"/>
    <d v="2024-11-21T00:00:00"/>
    <x v="11"/>
    <x v="1"/>
    <s v="HOSPITAL SAN JOSE"/>
    <s v="309 P.S. VENTANILLA ALTA"/>
    <x v="0"/>
    <n v="40"/>
    <n v="3675"/>
    <n v="46527710"/>
    <n v="900312208"/>
    <n v="6255"/>
    <s v="NO"/>
    <x v="23"/>
    <x v="3"/>
    <d v="2024-11-21T00:00:00"/>
    <x v="0"/>
    <d v="2024-11-21T00:00:00"/>
    <x v="0"/>
    <d v="2024-11-23T00:00:00"/>
    <x v="0"/>
    <m/>
    <m/>
    <m/>
    <m/>
    <x v="1"/>
    <x v="1"/>
    <n v="6255"/>
  </r>
  <r>
    <n v="94049095"/>
    <s v="DNI"/>
    <s v="VALLES ZAPATA, JHAMBERLY NICOLLE"/>
    <s v="F"/>
    <d v="2024-11-21T00:00:00"/>
    <x v="11"/>
    <x v="1"/>
    <s v="HOSPITAL DE VENTANILLA"/>
    <s v="309 P.S. VENTANILLA ALTA"/>
    <x v="0"/>
    <n v="39"/>
    <n v="2905"/>
    <n v="6705561"/>
    <n v="902251429"/>
    <n v="6255"/>
    <s v="NO"/>
    <x v="23"/>
    <x v="3"/>
    <d v="2024-11-21T00:00:00"/>
    <x v="0"/>
    <d v="2024-11-21T00:00:00"/>
    <x v="0"/>
    <d v="2024-11-25T00:00:00"/>
    <x v="0"/>
    <d v="2024-11-26T00:00:00"/>
    <d v="2024-11-30T00:00:00"/>
    <d v="2024-12-10T00:00:00"/>
    <d v="2024-12-17T00:00:00"/>
    <x v="0"/>
    <x v="0"/>
    <n v="6255"/>
  </r>
  <r>
    <n v="94048585"/>
    <s v="DNI"/>
    <s v="CALLE FRIAS, JOSÉ EMILIANO"/>
    <s v="M"/>
    <d v="2024-11-21T00:00:00"/>
    <x v="11"/>
    <x v="4"/>
    <s v="HOSPITAL SAN JOSE"/>
    <s v="213 C.S. VILLA SR. DE LOS MILAGROS"/>
    <x v="0"/>
    <n v="39"/>
    <n v="3830"/>
    <n v="71591081"/>
    <n v="947408990"/>
    <n v="6253"/>
    <s v="NO"/>
    <x v="27"/>
    <x v="2"/>
    <d v="2024-11-21T00:00:00"/>
    <x v="0"/>
    <d v="2024-11-21T00:00:00"/>
    <x v="0"/>
    <d v="2024-11-25T00:00:00"/>
    <x v="0"/>
    <d v="2024-11-25T00:00:00"/>
    <d v="2024-11-28T00:00:00"/>
    <d v="2024-12-05T00:00:00"/>
    <d v="2024-12-12T00:00:00"/>
    <x v="0"/>
    <x v="0"/>
    <n v="6253"/>
  </r>
  <r>
    <n v="94048543"/>
    <s v="DNI"/>
    <s v="QUISPE BARBEITO, DIEGO SIMEONE"/>
    <s v="M"/>
    <d v="2024-11-21T00:00:00"/>
    <x v="11"/>
    <x v="0"/>
    <s v="HOSPITAL SAN JOSE"/>
    <s v="212 C.S. ALTA MAR"/>
    <x v="0"/>
    <n v="39"/>
    <n v="3260"/>
    <n v="43609044"/>
    <n v="918240030"/>
    <n v="6250"/>
    <s v="NO"/>
    <x v="44"/>
    <x v="2"/>
    <d v="2024-11-21T00:00:00"/>
    <x v="0"/>
    <d v="2024-11-21T00:00:00"/>
    <x v="0"/>
    <d v="2024-11-25T00:00:00"/>
    <x v="0"/>
    <d v="2024-11-27T00:00:00"/>
    <d v="2024-12-04T00:00:00"/>
    <d v="2024-12-11T00:00:00"/>
    <d v="2024-12-18T00:00:00"/>
    <x v="0"/>
    <x v="0"/>
    <n v="6250"/>
  </r>
  <r>
    <n v="94049304"/>
    <s v="DNI"/>
    <s v="FLORES BARRERA, ADRIEL GEKYUME"/>
    <s v="M"/>
    <d v="2024-11-21T00:00:00"/>
    <x v="11"/>
    <x v="0"/>
    <s v="NAC. DANIEL A. CARRION"/>
    <s v="204 C.S. SESQUICENTENARIO"/>
    <x v="0"/>
    <n v="39"/>
    <n v="2800"/>
    <n v="61428505"/>
    <n v="924812292"/>
    <n v="6239"/>
    <s v="NO"/>
    <x v="2"/>
    <x v="2"/>
    <d v="2024-11-22T00:00:00"/>
    <x v="0"/>
    <d v="2024-11-22T00:00:00"/>
    <x v="0"/>
    <d v="2024-11-23T00:00:00"/>
    <x v="0"/>
    <d v="2024-11-25T00:00:00"/>
    <d v="2024-11-28T00:00:00"/>
    <d v="2024-12-05T00:00:00"/>
    <d v="2024-12-12T00:00:00"/>
    <x v="0"/>
    <x v="0"/>
    <n v="6239"/>
  </r>
  <r>
    <n v="94049406"/>
    <s v="DNI"/>
    <s v="VARGAS CISNEROS, FLAVIO ALESSANDRO"/>
    <s v="M"/>
    <d v="2024-11-21T00:00:00"/>
    <x v="11"/>
    <x v="0"/>
    <s v="C.S. MARQUEZ"/>
    <s v="313 C.S. MARQUEZ"/>
    <x v="0"/>
    <n v="40"/>
    <n v="3800"/>
    <n v="7245575"/>
    <n v="998164829"/>
    <n v="6238"/>
    <s v="NO"/>
    <x v="29"/>
    <x v="3"/>
    <d v="2024-11-21T00:00:00"/>
    <x v="0"/>
    <d v="2024-11-21T00:00:00"/>
    <x v="0"/>
    <d v="2024-11-26T00:00:00"/>
    <x v="0"/>
    <d v="2024-11-24T00:00:00"/>
    <d v="2024-11-28T00:00:00"/>
    <d v="2024-12-05T00:00:00"/>
    <d v="2024-12-12T00:00:00"/>
    <x v="0"/>
    <x v="0"/>
    <n v="6238"/>
  </r>
  <r>
    <n v="94050643"/>
    <s v="CNV"/>
    <s v=" MINAYA, "/>
    <s v="M"/>
    <d v="2024-11-22T00:00:00"/>
    <x v="11"/>
    <x v="0"/>
    <s v="HOSPITAL SAN JOSE"/>
    <m/>
    <x v="0"/>
    <n v="40"/>
    <n v="3435"/>
    <n v="71194747"/>
    <n v="954089740"/>
    <n v="6240"/>
    <s v="NO"/>
    <x v="17"/>
    <x v="1"/>
    <d v="2024-11-23T00:00:00"/>
    <x v="0"/>
    <d v="2024-11-23T00:00:00"/>
    <x v="0"/>
    <d v="2024-11-28T00:00:00"/>
    <x v="0"/>
    <d v="2024-11-25T00:00:00"/>
    <d v="2024-11-29T00:00:00"/>
    <d v="2024-12-06T00:00:00"/>
    <d v="2024-12-13T00:00:00"/>
    <x v="0"/>
    <x v="0"/>
    <m/>
  </r>
  <r>
    <n v="94050921"/>
    <s v="CNV"/>
    <s v=" BOHORQUEZ, "/>
    <s v="F"/>
    <d v="2024-11-22T00:00:00"/>
    <x v="11"/>
    <x v="0"/>
    <s v="CENTRO DE SALUD ACAPULCO"/>
    <m/>
    <x v="0"/>
    <n v="39"/>
    <n v="2720"/>
    <n v="74392518"/>
    <n v="926528331"/>
    <n v="6233"/>
    <s v="NO"/>
    <x v="26"/>
    <x v="0"/>
    <d v="2024-11-23T00:00:00"/>
    <x v="0"/>
    <d v="2024-11-23T00:00:00"/>
    <x v="0"/>
    <m/>
    <x v="1"/>
    <d v="2024-11-25T00:00:00"/>
    <d v="2024-11-29T00:00:00"/>
    <d v="2024-12-06T00:00:00"/>
    <d v="2024-12-13T00:00:00"/>
    <x v="0"/>
    <x v="1"/>
    <m/>
  </r>
  <r>
    <n v="94049833"/>
    <s v="CNV"/>
    <s v=" POZO, "/>
    <s v="M"/>
    <d v="2024-11-22T00:00:00"/>
    <x v="11"/>
    <x v="1"/>
    <s v="HOSPITAL DE VENTANILLA"/>
    <m/>
    <x v="0"/>
    <n v="41"/>
    <n v="3690"/>
    <n v="45693242"/>
    <n v="935625651"/>
    <n v="6256"/>
    <s v="NO"/>
    <x v="22"/>
    <x v="1"/>
    <d v="2024-11-22T00:00:00"/>
    <x v="0"/>
    <d v="2024-11-22T00:00:00"/>
    <x v="0"/>
    <m/>
    <x v="1"/>
    <d v="2024-11-25T00:00:00"/>
    <d v="2024-11-30T00:00:00"/>
    <m/>
    <m/>
    <x v="1"/>
    <x v="1"/>
    <m/>
  </r>
  <r>
    <n v="94049641"/>
    <s v="DNI"/>
    <s v="CURI MEZA, MIGUEL ANGEL JHADIEL"/>
    <s v="M"/>
    <d v="2024-11-22T00:00:00"/>
    <x v="11"/>
    <x v="1"/>
    <s v="HOSPITAL DE VENTANILLA"/>
    <s v="311 C.S. LUIS FELIPE DE LAS CASAS"/>
    <x v="0"/>
    <n v="38"/>
    <n v="3465"/>
    <n v="76637946"/>
    <n v="956758274"/>
    <n v="6261"/>
    <s v="NO"/>
    <x v="32"/>
    <x v="3"/>
    <d v="2024-11-22T00:00:00"/>
    <x v="0"/>
    <d v="2024-11-22T00:00:00"/>
    <x v="0"/>
    <d v="2024-11-27T00:00:00"/>
    <x v="0"/>
    <d v="2024-11-26T00:00:00"/>
    <d v="2024-12-01T00:00:00"/>
    <d v="2024-12-10T00:00:00"/>
    <d v="2024-12-17T00:00:00"/>
    <x v="0"/>
    <x v="0"/>
    <n v="6261"/>
  </r>
  <r>
    <n v="94050400"/>
    <s v="DNI"/>
    <s v="ROJAS JUAREZ, ANNAYKA MICKELLA"/>
    <s v="F"/>
    <d v="2024-11-22T00:00:00"/>
    <x v="11"/>
    <x v="0"/>
    <s v="NAC. DANIEL A. CARRION"/>
    <s v="103 C.S. PUERTO NUEVO"/>
    <x v="0"/>
    <n v="40"/>
    <n v="3835"/>
    <n v="48579378"/>
    <n v="935088105"/>
    <n v="6226"/>
    <s v="NO"/>
    <x v="40"/>
    <x v="0"/>
    <d v="2024-11-22T00:00:00"/>
    <x v="0"/>
    <d v="2024-11-22T00:00:00"/>
    <x v="0"/>
    <d v="2024-11-26T00:00:00"/>
    <x v="0"/>
    <d v="2024-11-25T00:00:00"/>
    <d v="2024-11-29T00:00:00"/>
    <d v="2024-12-06T00:00:00"/>
    <d v="2024-12-13T00:00:00"/>
    <x v="0"/>
    <x v="0"/>
    <n v="6226"/>
  </r>
  <r>
    <n v="94050328"/>
    <s v="CNV"/>
    <s v=" CHORRES, "/>
    <s v="F"/>
    <d v="2024-11-22T00:00:00"/>
    <x v="11"/>
    <x v="0"/>
    <s v="NAC. DANIEL A. CARRION"/>
    <m/>
    <x v="0"/>
    <n v="38"/>
    <n v="2940"/>
    <n v="74499754"/>
    <n v="901322664"/>
    <n v="6218"/>
    <s v="NO"/>
    <x v="1"/>
    <x v="1"/>
    <d v="2024-11-22T00:00:00"/>
    <x v="0"/>
    <d v="2024-11-22T00:00:00"/>
    <x v="0"/>
    <d v="2024-11-26T00:00:00"/>
    <x v="0"/>
    <m/>
    <m/>
    <m/>
    <m/>
    <x v="1"/>
    <x v="1"/>
    <m/>
  </r>
  <r>
    <n v="94050180"/>
    <s v="DNI"/>
    <s v="LEON LAMA, SEBASTIAN ALESSIO"/>
    <s v="M"/>
    <d v="2024-11-22T00:00:00"/>
    <x v="11"/>
    <x v="1"/>
    <s v="HOSPITAL DE VENTANILLA"/>
    <s v="308 P.S. DEFENSORES DE LA PATRIA"/>
    <x v="0"/>
    <n v="42"/>
    <n v="3725"/>
    <n v="72759322"/>
    <n v="947250978"/>
    <n v="6085"/>
    <s v="NO"/>
    <x v="19"/>
    <x v="3"/>
    <d v="2024-11-22T00:00:00"/>
    <x v="0"/>
    <d v="2024-11-22T00:00:00"/>
    <x v="0"/>
    <d v="2024-11-27T00:00:00"/>
    <x v="0"/>
    <d v="2024-11-26T00:00:00"/>
    <m/>
    <m/>
    <m/>
    <x v="1"/>
    <x v="1"/>
    <n v="6268"/>
  </r>
  <r>
    <n v="94050547"/>
    <s v="DNI"/>
    <s v="REYNA LOPEZ, ADRIEL ESTEFANO"/>
    <s v="M"/>
    <d v="2024-11-22T00:00:00"/>
    <x v="11"/>
    <x v="1"/>
    <s v="MATERNO INFANTIL PACHACUTEC  PERU-COREA"/>
    <s v="303 P.S. BAHIA BLANCA"/>
    <x v="0"/>
    <n v="40"/>
    <n v="3310"/>
    <n v="61124882"/>
    <n v="925851374"/>
    <n v="6264"/>
    <s v="NO"/>
    <x v="38"/>
    <x v="3"/>
    <d v="2024-11-22T00:00:00"/>
    <x v="0"/>
    <d v="2024-11-22T00:00:00"/>
    <x v="0"/>
    <d v="2024-11-28T00:00:00"/>
    <x v="0"/>
    <d v="2024-11-25T00:00:00"/>
    <d v="2024-11-29T00:00:00"/>
    <d v="2024-12-06T00:00:00"/>
    <d v="2024-12-13T00:00:00"/>
    <x v="0"/>
    <x v="0"/>
    <n v="6264"/>
  </r>
  <r>
    <n v="94050556"/>
    <s v="DNI"/>
    <s v="TACURI CRUZ, DENZEL SAMUEL"/>
    <s v="M"/>
    <d v="2024-11-22T00:00:00"/>
    <x v="11"/>
    <x v="1"/>
    <s v="HOSPITAL DE VENTANILLA"/>
    <s v="301 C.S.M.I. PACHACUTEC PERU - COREA"/>
    <x v="0"/>
    <n v="41"/>
    <n v="4280"/>
    <n v="41408876"/>
    <n v="924390648"/>
    <n v="7314"/>
    <s v="NO"/>
    <x v="11"/>
    <x v="3"/>
    <d v="2024-11-22T00:00:00"/>
    <x v="0"/>
    <d v="2024-11-22T00:00:00"/>
    <x v="0"/>
    <m/>
    <x v="1"/>
    <d v="2024-11-25T00:00:00"/>
    <d v="2024-11-30T00:00:00"/>
    <d v="2024-12-07T00:00:00"/>
    <d v="2024-12-14T00:00:00"/>
    <x v="0"/>
    <x v="1"/>
    <n v="7314"/>
  </r>
  <r>
    <n v="94050318"/>
    <s v="DNI"/>
    <s v="CORBETTO LOPEZ, CRYSTAL MILAGROS"/>
    <s v="F"/>
    <d v="2024-11-22T00:00:00"/>
    <x v="11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9784"/>
    <s v="DNI"/>
    <s v="GUZMAN BERNALES, DANERY AINARA"/>
    <s v="F"/>
    <d v="2024-11-22T00:00:00"/>
    <x v="11"/>
    <x v="0"/>
    <s v="HOSPITAL NACIONAL ALBERTO SABOGAL SOLOGUREN DE LA RED ASISTENCIAL SABOGAL"/>
    <m/>
    <x v="1"/>
    <n v="40"/>
    <n v="3355"/>
    <n v="77393521"/>
    <n v="902812300"/>
    <n v="10964"/>
    <s v="NO"/>
    <x v="12"/>
    <x v="4"/>
    <m/>
    <x v="1"/>
    <m/>
    <x v="1"/>
    <m/>
    <x v="1"/>
    <m/>
    <m/>
    <m/>
    <m/>
    <x v="1"/>
    <x v="1"/>
    <m/>
  </r>
  <r>
    <n v="94050424"/>
    <s v="DNI"/>
    <s v="REYES LA BARRERA, SASHA DE ANTONELLA"/>
    <s v="F"/>
    <d v="2024-11-22T00:00:00"/>
    <x v="11"/>
    <x v="0"/>
    <s v="ASOCIACION PERUANO JAPONES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9985"/>
    <s v="CNV"/>
    <s v=" GUERRERO, "/>
    <s v="F"/>
    <d v="2024-11-22T00:00:00"/>
    <x v="11"/>
    <x v="5"/>
    <s v="CLINICA GOOD HOPE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49828"/>
    <s v="DNI"/>
    <s v="PUYEN MOSCOSO, ALBA SABRINA"/>
    <s v="F"/>
    <d v="2024-11-22T00:00:00"/>
    <x v="11"/>
    <x v="0"/>
    <s v="HOSPITAL II LIMA NORTE CALLAO LUIS NEGREIROS VEGA ESSALUD"/>
    <m/>
    <x v="1"/>
    <n v="40"/>
    <n v="3550"/>
    <n v="72321179"/>
    <n v="931841578"/>
    <n v="7948"/>
    <s v="NO"/>
    <x v="12"/>
    <x v="4"/>
    <m/>
    <x v="1"/>
    <m/>
    <x v="1"/>
    <m/>
    <x v="1"/>
    <m/>
    <m/>
    <m/>
    <m/>
    <x v="1"/>
    <x v="1"/>
    <m/>
  </r>
  <r>
    <n v="94050408"/>
    <s v="DNI"/>
    <s v="JIMENEZ FONSECA, MADDIE ALANA"/>
    <s v="F"/>
    <d v="2024-11-22T00:00:00"/>
    <x v="11"/>
    <x v="0"/>
    <s v="HOSPITAL NACIONAL ALBERTO SABOGAL SOLOGUREN DE LA RED ASISTENCIAL SABOGAL"/>
    <m/>
    <x v="1"/>
    <n v="38"/>
    <n v="3322"/>
    <n v="72614512"/>
    <n v="917532340"/>
    <n v="10964"/>
    <s v="NO"/>
    <x v="12"/>
    <x v="4"/>
    <m/>
    <x v="1"/>
    <m/>
    <x v="1"/>
    <m/>
    <x v="1"/>
    <m/>
    <m/>
    <m/>
    <m/>
    <x v="1"/>
    <x v="1"/>
    <m/>
  </r>
  <r>
    <n v="94049957"/>
    <s v="DNI"/>
    <s v="VEGA CRUZ, AMY VALENTINA"/>
    <s v="F"/>
    <d v="2024-11-22T00:00:00"/>
    <x v="11"/>
    <x v="3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63816"/>
    <s v="DNI"/>
    <s v="CONTRERAS BOHORQUEZ, HANA ARIANIS"/>
    <s v="F"/>
    <d v="2024-11-22T00:00:00"/>
    <x v="11"/>
    <x v="0"/>
    <s v="CENTRO DE SALUD ACAPULCO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51415"/>
    <s v="DNI"/>
    <s v="ALAVE BOCANEGRA, SEBASTIÁN SANTIAGO"/>
    <s v="M"/>
    <d v="2024-11-23T00:00:00"/>
    <x v="11"/>
    <x v="0"/>
    <s v="HOSPITAL SAN JOSE"/>
    <m/>
    <x v="0"/>
    <n v="37"/>
    <n v="3010"/>
    <n v="46004856"/>
    <n v="975297506"/>
    <n v="0"/>
    <s v="NO"/>
    <x v="1"/>
    <x v="1"/>
    <m/>
    <x v="1"/>
    <m/>
    <x v="1"/>
    <d v="2024-11-29T00:00:00"/>
    <x v="0"/>
    <m/>
    <m/>
    <m/>
    <m/>
    <x v="1"/>
    <x v="1"/>
    <m/>
  </r>
  <r>
    <n v="94051654"/>
    <s v="CNV"/>
    <s v=" CORONADO, "/>
    <s v="M"/>
    <d v="2024-11-23T00:00:00"/>
    <x v="11"/>
    <x v="5"/>
    <s v="ALBERTO LEONARDO BARTON THOMPSON"/>
    <m/>
    <x v="1"/>
    <n v="40"/>
    <n v="3445"/>
    <n v="44554382"/>
    <n v="924911807"/>
    <n v="18306"/>
    <s v="NO"/>
    <x v="50"/>
    <x v="1"/>
    <d v="2024-11-23T00:00:00"/>
    <x v="0"/>
    <d v="2024-11-23T00:00:00"/>
    <x v="0"/>
    <m/>
    <x v="1"/>
    <m/>
    <m/>
    <m/>
    <m/>
    <x v="1"/>
    <x v="1"/>
    <m/>
  </r>
  <r>
    <n v="94050832"/>
    <s v="CNV"/>
    <s v=" ZAPATA, "/>
    <s v="F"/>
    <d v="2024-11-23T00:00:00"/>
    <x v="11"/>
    <x v="2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51347"/>
    <s v="DNI"/>
    <s v="SANCHEZ ANGOLA, LIONEL BENJAMIN"/>
    <s v="M"/>
    <d v="2024-11-23T00:00:00"/>
    <x v="11"/>
    <x v="0"/>
    <s v="ALBERTO LEONARDO BARTON THOMPSON"/>
    <m/>
    <x v="1"/>
    <n v="39"/>
    <n v="3170"/>
    <n v="71446411"/>
    <n v="988240057"/>
    <n v="18306"/>
    <s v="NO"/>
    <x v="50"/>
    <x v="1"/>
    <d v="2024-11-23T00:00:00"/>
    <x v="0"/>
    <d v="2024-11-23T00:00:00"/>
    <x v="0"/>
    <m/>
    <x v="1"/>
    <m/>
    <m/>
    <m/>
    <m/>
    <x v="1"/>
    <x v="1"/>
    <m/>
  </r>
  <r>
    <n v="94052378"/>
    <s v="CNV"/>
    <s v=" LLERENA, "/>
    <s v="M"/>
    <d v="2024-11-23T00:00:00"/>
    <x v="11"/>
    <x v="0"/>
    <s v="HOSPITAL II LIMA NORTE CALLAO LUIS NEGREIROS VEGA ESSALUD"/>
    <m/>
    <x v="1"/>
    <n v="40"/>
    <n v="3540"/>
    <n v="72188025"/>
    <n v="912119927"/>
    <n v="7948"/>
    <s v="NO"/>
    <x v="12"/>
    <x v="4"/>
    <m/>
    <x v="1"/>
    <m/>
    <x v="1"/>
    <m/>
    <x v="1"/>
    <m/>
    <m/>
    <m/>
    <m/>
    <x v="1"/>
    <x v="1"/>
    <m/>
  </r>
  <r>
    <n v="94051688"/>
    <s v="DNI"/>
    <s v="SALGADO VALVERDE, AMANDA ALESSANDRA"/>
    <s v="F"/>
    <d v="2024-11-23T00:00:00"/>
    <x v="11"/>
    <x v="0"/>
    <s v="HOSPITAL NACIONAL CAYETANO HEREDIA"/>
    <s v="102 C.S. ALBERTO BARTON"/>
    <x v="0"/>
    <m/>
    <m/>
    <m/>
    <m/>
    <m/>
    <s v="NO"/>
    <x v="0"/>
    <x v="0"/>
    <m/>
    <x v="1"/>
    <m/>
    <x v="1"/>
    <m/>
    <x v="1"/>
    <d v="2024-11-26T00:00:00"/>
    <d v="2024-11-30T00:00:00"/>
    <d v="2024-12-07T00:00:00"/>
    <m/>
    <x v="1"/>
    <x v="1"/>
    <n v="6221"/>
  </r>
  <r>
    <n v="94051579"/>
    <s v="DNI"/>
    <s v="PODESTA ZEVALLOS, DEREK JAMES"/>
    <s v="M"/>
    <d v="2024-11-23T00:00:00"/>
    <x v="11"/>
    <x v="1"/>
    <s v="HOSPITAL NACIONAL ALBERTO SABOGAL SOLOGUREN DE LA RED ASISTENCIAL SABOGAL"/>
    <m/>
    <x v="1"/>
    <n v="39"/>
    <n v="4310"/>
    <n v="47195201"/>
    <n v="936234481"/>
    <n v="8146"/>
    <s v="NO"/>
    <x v="12"/>
    <x v="4"/>
    <m/>
    <x v="1"/>
    <m/>
    <x v="1"/>
    <m/>
    <x v="1"/>
    <m/>
    <m/>
    <m/>
    <m/>
    <x v="1"/>
    <x v="1"/>
    <m/>
  </r>
  <r>
    <n v="94051712"/>
    <s v="DNI"/>
    <s v="QUINTANA LUQUE, CATALINA ISABELA"/>
    <s v="F"/>
    <d v="2024-11-23T00:00:00"/>
    <x v="11"/>
    <x v="0"/>
    <s v="CLINICA GOOD HOP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51505"/>
    <s v="CNV"/>
    <s v=" HOLGADO, "/>
    <s v="M"/>
    <d v="2024-11-23T00:00:00"/>
    <x v="11"/>
    <x v="1"/>
    <s v="HOSPITAL II LIMA NORTE CALLAO LUIS NEGREIROS VEGA ESSALUD"/>
    <m/>
    <x v="1"/>
    <n v="38"/>
    <n v="3270"/>
    <n v="48347405"/>
    <n v="920724497"/>
    <n v="8146"/>
    <s v="NO"/>
    <x v="23"/>
    <x v="3"/>
    <m/>
    <x v="1"/>
    <m/>
    <x v="1"/>
    <m/>
    <x v="1"/>
    <d v="2024-11-26T00:00:00"/>
    <d v="2024-11-30T00:00:00"/>
    <m/>
    <m/>
    <x v="1"/>
    <x v="1"/>
    <m/>
  </r>
  <r>
    <n v="94051619"/>
    <s v="DNI"/>
    <s v="LICITO IZQUIERDO, MAILYN YORLEIDY"/>
    <s v="F"/>
    <d v="2024-11-23T00:00:00"/>
    <x v="11"/>
    <x v="1"/>
    <s v="HOSPITAL DE VENTANILLA"/>
    <s v="301 C.S.M.I. PACHACUTEC PERU - COREA"/>
    <x v="0"/>
    <n v="40"/>
    <n v="4035"/>
    <n v="42824853"/>
    <n v="943024908"/>
    <n v="7314"/>
    <s v="NO"/>
    <x v="11"/>
    <x v="3"/>
    <d v="2024-11-23T00:00:00"/>
    <x v="0"/>
    <d v="2024-11-23T00:00:00"/>
    <x v="0"/>
    <m/>
    <x v="1"/>
    <d v="2024-11-26T00:00:00"/>
    <d v="2024-11-30T00:00:00"/>
    <m/>
    <m/>
    <x v="1"/>
    <x v="1"/>
    <n v="7314"/>
  </r>
  <r>
    <n v="94051010"/>
    <s v="DNI"/>
    <s v="LOPEZ MUÑOZ, AITANA KAORI HELENA"/>
    <s v="F"/>
    <d v="2024-11-23T00:00:00"/>
    <x v="11"/>
    <x v="0"/>
    <s v="HOSPITAL SAN JOSE"/>
    <s v="203 P.S. PALMERAS DE OQUENDO"/>
    <x v="0"/>
    <n v="38"/>
    <n v="3075"/>
    <n v="62970408"/>
    <n v="904333645"/>
    <n v="6768"/>
    <s v="NO"/>
    <x v="18"/>
    <x v="2"/>
    <d v="2024-11-23T00:00:00"/>
    <x v="0"/>
    <d v="2024-11-23T00:00:00"/>
    <x v="0"/>
    <d v="2024-11-25T00:00:00"/>
    <x v="0"/>
    <d v="2024-11-27T00:00:00"/>
    <d v="2024-12-02T00:00:00"/>
    <d v="2024-12-09T00:00:00"/>
    <m/>
    <x v="1"/>
    <x v="1"/>
    <n v="6768"/>
  </r>
  <r>
    <n v="94051432"/>
    <s v="DNI"/>
    <s v="BRAIS MENDOZA, IAN MATHEO"/>
    <s v="M"/>
    <d v="2024-11-23T00:00:00"/>
    <x v="11"/>
    <x v="1"/>
    <s v="HOSPITAL DE VENTANILLA"/>
    <s v="302 C.S. 03 DE FEBRERO"/>
    <x v="0"/>
    <n v="41"/>
    <n v="2610"/>
    <n v="42697934"/>
    <n v="924199915"/>
    <n v="6266"/>
    <s v="NO"/>
    <x v="9"/>
    <x v="3"/>
    <d v="2024-11-23T00:00:00"/>
    <x v="0"/>
    <d v="2024-11-23T00:00:00"/>
    <x v="0"/>
    <d v="2024-11-27T00:00:00"/>
    <x v="0"/>
    <d v="2024-11-26T00:00:00"/>
    <d v="2024-11-30T00:00:00"/>
    <d v="2024-12-07T00:00:00"/>
    <d v="2024-12-14T00:00:00"/>
    <x v="0"/>
    <x v="0"/>
    <n v="6266"/>
  </r>
  <r>
    <n v="94051145"/>
    <s v="DNI"/>
    <s v="LUCIO CESPEDES, EROS ADRIAN"/>
    <s v="M"/>
    <d v="2024-11-23T00:00:00"/>
    <x v="11"/>
    <x v="1"/>
    <s v="HOSPITAL DE VENTANILLA"/>
    <s v="305 C.S. SANTA ROSA DE PACHACUTEC"/>
    <x v="0"/>
    <n v="40"/>
    <n v="3432"/>
    <n v="77469956"/>
    <n v="903361628"/>
    <n v="6263"/>
    <s v="NO"/>
    <x v="20"/>
    <x v="3"/>
    <m/>
    <x v="1"/>
    <m/>
    <x v="1"/>
    <d v="2024-11-26T00:00:00"/>
    <x v="0"/>
    <d v="2024-11-26T00:00:00"/>
    <d v="2024-11-30T00:00:00"/>
    <d v="2024-12-07T00:00:00"/>
    <d v="2024-12-14T00:00:00"/>
    <x v="0"/>
    <x v="1"/>
    <n v="6263"/>
  </r>
  <r>
    <n v="94051176"/>
    <s v="DNI"/>
    <s v="BLAS DIAZ, DAVID HUGO"/>
    <s v="M"/>
    <d v="2024-11-23T00:00:00"/>
    <x v="11"/>
    <x v="1"/>
    <s v="INSTITUTO NACIONAL MATERNO PERINATAL"/>
    <s v="304 P.S. CIUDAD PACHACUTEC"/>
    <x v="0"/>
    <m/>
    <m/>
    <m/>
    <m/>
    <m/>
    <s v="NO"/>
    <x v="10"/>
    <x v="3"/>
    <m/>
    <x v="1"/>
    <m/>
    <x v="1"/>
    <m/>
    <x v="1"/>
    <d v="2024-11-26T00:00:00"/>
    <d v="2024-11-30T00:00:00"/>
    <d v="2024-12-07T00:00:00"/>
    <d v="2024-12-14T00:00:00"/>
    <x v="0"/>
    <x v="1"/>
    <n v="6267"/>
  </r>
  <r>
    <n v="94050873"/>
    <s v="DNI"/>
    <s v="CAMACHO HUAMANI, MIKAELA AITANA"/>
    <s v="F"/>
    <d v="2024-11-23T00:00:00"/>
    <x v="11"/>
    <x v="1"/>
    <s v="HOSPITAL DE VENTANILLA"/>
    <s v="307 P.S. HIJOS DEL ALMIRANTE GRAU"/>
    <x v="0"/>
    <n v="38"/>
    <n v="3910"/>
    <n v="74997069"/>
    <n v="936930714"/>
    <n v="6262"/>
    <s v="NO"/>
    <x v="8"/>
    <x v="3"/>
    <d v="2024-11-23T00:00:00"/>
    <x v="0"/>
    <d v="2024-11-23T00:00:00"/>
    <x v="0"/>
    <d v="2024-11-26T00:00:00"/>
    <x v="0"/>
    <d v="2024-11-26T00:00:00"/>
    <d v="2024-11-30T00:00:00"/>
    <d v="2024-12-07T00:00:00"/>
    <d v="2024-12-14T00:00:00"/>
    <x v="0"/>
    <x v="0"/>
    <n v="6262"/>
  </r>
  <r>
    <n v="94051346"/>
    <s v="DNI"/>
    <s v="RONCAL RIVERA, AYANNA ARLETH"/>
    <s v="F"/>
    <d v="2024-11-23T00:00:00"/>
    <x v="11"/>
    <x v="1"/>
    <s v="HOSPITAL DE VENTANILLA"/>
    <s v="306 P.S. ANGAMOS"/>
    <x v="0"/>
    <n v="40"/>
    <n v="3415"/>
    <n v="77693881"/>
    <n v="947646359"/>
    <n v="6257"/>
    <s v="NO"/>
    <x v="28"/>
    <x v="3"/>
    <d v="2024-11-23T00:00:00"/>
    <x v="0"/>
    <d v="2024-11-23T00:00:00"/>
    <x v="0"/>
    <d v="2024-11-26T00:00:00"/>
    <x v="0"/>
    <d v="2024-11-26T00:00:00"/>
    <d v="2024-11-30T00:00:00"/>
    <d v="2024-12-07T00:00:00"/>
    <d v="2024-12-14T00:00:00"/>
    <x v="0"/>
    <x v="0"/>
    <n v="6257"/>
  </r>
  <r>
    <n v="94050778"/>
    <s v="DNI"/>
    <s v="SALAS CURAY, LIONEL SANTOS AMÉRICO"/>
    <s v="M"/>
    <d v="2024-11-23T00:00:00"/>
    <x v="11"/>
    <x v="0"/>
    <s v="NAC. DANIEL A. CARRION"/>
    <s v="313 C.S. MARQUEZ"/>
    <x v="0"/>
    <n v="40"/>
    <n v="3435"/>
    <n v="44419565"/>
    <n v="972280149"/>
    <n v="6238"/>
    <s v="NO"/>
    <x v="29"/>
    <x v="3"/>
    <d v="2024-11-23T00:00:00"/>
    <x v="0"/>
    <d v="2024-11-23T00:00:00"/>
    <x v="0"/>
    <m/>
    <x v="1"/>
    <d v="2024-11-26T00:00:00"/>
    <d v="2024-11-30T00:00:00"/>
    <d v="2024-12-07T00:00:00"/>
    <d v="2024-12-14T00:00:00"/>
    <x v="0"/>
    <x v="1"/>
    <n v="6238"/>
  </r>
  <r>
    <n v="94051472"/>
    <s v="CNV"/>
    <s v=" GARATE, "/>
    <s v="M"/>
    <d v="2024-11-23T00:00:00"/>
    <x v="11"/>
    <x v="0"/>
    <s v="HOSPITAL SAN JOSE"/>
    <m/>
    <x v="0"/>
    <n v="38"/>
    <n v="3430"/>
    <n v="72619915"/>
    <n v="947243748"/>
    <n v="6246"/>
    <s v="NO"/>
    <x v="17"/>
    <x v="1"/>
    <d v="2024-11-24T00:00:00"/>
    <x v="0"/>
    <d v="2024-11-24T00:00:00"/>
    <x v="0"/>
    <d v="2024-11-27T00:00:00"/>
    <x v="0"/>
    <d v="2024-11-26T00:00:00"/>
    <d v="2024-11-30T00:00:00"/>
    <d v="2024-12-07T00:00:00"/>
    <d v="2024-12-14T00:00:00"/>
    <x v="0"/>
    <x v="0"/>
    <m/>
  </r>
  <r>
    <n v="94050789"/>
    <s v="DNI"/>
    <s v="MINO TENORIO, MIA KHEIDALY"/>
    <s v="F"/>
    <d v="2024-11-23T00:00:00"/>
    <x v="11"/>
    <x v="3"/>
    <s v="NAC. DANIEL A. CARRION"/>
    <s v="215 P.S. LA PERLA"/>
    <x v="0"/>
    <n v="40"/>
    <n v="3445"/>
    <n v="70715336"/>
    <n v="913974107"/>
    <n v="6251"/>
    <s v="NO"/>
    <x v="5"/>
    <x v="2"/>
    <d v="2024-11-23T00:00:00"/>
    <x v="0"/>
    <d v="2024-11-23T00:00:00"/>
    <x v="0"/>
    <m/>
    <x v="1"/>
    <m/>
    <m/>
    <m/>
    <m/>
    <x v="1"/>
    <x v="1"/>
    <n v="6251"/>
  </r>
  <r>
    <n v="94051662"/>
    <s v="DNI"/>
    <s v="BRANCACHO HUIZA, KENDALL DANNAE"/>
    <s v="F"/>
    <d v="2024-11-23T00:00:00"/>
    <x v="11"/>
    <x v="3"/>
    <s v="HOSPITAL NACIONAL DOCENTE MADRE NIÑO SAN BARTOLOME"/>
    <s v="215 P.S. LA PERLA"/>
    <x v="0"/>
    <m/>
    <m/>
    <m/>
    <m/>
    <m/>
    <s v="NO"/>
    <x v="5"/>
    <x v="2"/>
    <m/>
    <x v="1"/>
    <m/>
    <x v="1"/>
    <m/>
    <x v="1"/>
    <m/>
    <m/>
    <m/>
    <m/>
    <x v="1"/>
    <x v="1"/>
    <n v="6251"/>
  </r>
  <r>
    <n v="94051309"/>
    <s v="DNI"/>
    <s v="RUEDA MALCA, ZARETH ANGELY"/>
    <s v="F"/>
    <d v="2024-11-23T00:00:00"/>
    <x v="11"/>
    <x v="4"/>
    <s v="HOSPITAL SAN JOSE"/>
    <s v="214 C.S. CARMEN DE LA LEGUA"/>
    <x v="0"/>
    <n v="39"/>
    <n v="4065"/>
    <n v="47059799"/>
    <n v="917262306"/>
    <n v="6252"/>
    <s v="NO"/>
    <x v="6"/>
    <x v="2"/>
    <d v="2024-11-24T00:00:00"/>
    <x v="0"/>
    <d v="2024-11-24T00:00:00"/>
    <x v="0"/>
    <d v="2024-11-25T00:00:00"/>
    <x v="0"/>
    <d v="2024-11-26T00:00:00"/>
    <d v="2024-11-30T00:00:00"/>
    <d v="2024-12-07T00:00:00"/>
    <d v="2024-12-14T00:00:00"/>
    <x v="0"/>
    <x v="0"/>
    <n v="6252"/>
  </r>
  <r>
    <n v="94051080"/>
    <s v="DNI"/>
    <s v="ZAMBRANO JAUREGUI, ASLAM ANTHUAN MIGUEL"/>
    <s v="M"/>
    <d v="2024-11-23T00:00:00"/>
    <x v="11"/>
    <x v="1"/>
    <s v="HOSPITAL DE VENTANILLA"/>
    <s v="309 P.S. VENTANILLA ALTA"/>
    <x v="0"/>
    <n v="39"/>
    <n v="3640"/>
    <n v="61486626"/>
    <n v="922279315"/>
    <n v="6255"/>
    <s v="NO"/>
    <x v="23"/>
    <x v="3"/>
    <d v="2024-11-23T00:00:00"/>
    <x v="0"/>
    <d v="2024-11-23T00:00:00"/>
    <x v="0"/>
    <d v="2024-11-26T00:00:00"/>
    <x v="0"/>
    <d v="2024-11-29T00:00:00"/>
    <d v="2024-12-03T00:00:00"/>
    <d v="2024-12-10T00:00:00"/>
    <d v="2024-12-17T00:00:00"/>
    <x v="0"/>
    <x v="0"/>
    <n v="6255"/>
  </r>
  <r>
    <n v="94051794"/>
    <s v="CNV"/>
    <s v=" ARIRAMA, "/>
    <s v="F"/>
    <d v="2024-11-24T00:00:00"/>
    <x v="11"/>
    <x v="5"/>
    <s v="HOSPITAL DE VENTANILLA"/>
    <m/>
    <x v="0"/>
    <n v="39"/>
    <n v="3425"/>
    <n v="77344761"/>
    <n v="904952709"/>
    <n v="6260"/>
    <s v="NO"/>
    <x v="22"/>
    <x v="1"/>
    <d v="2024-11-24T00:00:00"/>
    <x v="0"/>
    <d v="2024-11-24T00:00:00"/>
    <x v="0"/>
    <d v="2024-11-27T00:00:00"/>
    <x v="0"/>
    <d v="2024-11-27T00:00:00"/>
    <d v="2024-12-01T00:00:00"/>
    <d v="2024-12-08T00:00:00"/>
    <d v="2024-12-15T00:00:00"/>
    <x v="0"/>
    <x v="0"/>
    <m/>
  </r>
  <r>
    <n v="94052424"/>
    <s v="DNI"/>
    <s v="PAIVA ZAPATA, JOAO ALESSANDRO"/>
    <s v="M"/>
    <d v="2024-11-24T00:00:00"/>
    <x v="11"/>
    <x v="5"/>
    <s v="HOSPITAL DE VENTANILLA"/>
    <s v="312 P.S. MI PERU"/>
    <x v="0"/>
    <n v="41"/>
    <n v="3385"/>
    <n v="74230779"/>
    <n v="998164621"/>
    <n v="6260"/>
    <s v="NO"/>
    <x v="7"/>
    <x v="3"/>
    <d v="2024-11-24T00:00:00"/>
    <x v="0"/>
    <d v="2024-11-24T00:00:00"/>
    <x v="0"/>
    <d v="2024-11-27T00:00:00"/>
    <x v="0"/>
    <d v="2024-11-27T00:00:00"/>
    <d v="2024-12-02T00:00:00"/>
    <d v="2024-12-09T00:00:00"/>
    <d v="2024-12-16T00:00:00"/>
    <x v="0"/>
    <x v="0"/>
    <n v="6260"/>
  </r>
  <r>
    <n v="94052063"/>
    <s v="DNI"/>
    <s v="ODAR PANDURO, JOHAN MAXWEELL"/>
    <s v="M"/>
    <d v="2024-11-24T00:00:00"/>
    <x v="11"/>
    <x v="5"/>
    <s v="HOSPITAL DE VENTANILLA"/>
    <s v="312 P.S. MI PERU"/>
    <x v="0"/>
    <n v="37"/>
    <n v="3430"/>
    <n v="77820481"/>
    <n v="900675652"/>
    <n v="6260"/>
    <s v="NO"/>
    <x v="7"/>
    <x v="3"/>
    <m/>
    <x v="1"/>
    <d v="2024-11-24T00:00:00"/>
    <x v="0"/>
    <m/>
    <x v="1"/>
    <d v="2024-11-27T00:00:00"/>
    <d v="2024-12-01T00:00:00"/>
    <d v="2024-12-08T00:00:00"/>
    <d v="2024-12-15T00:00:00"/>
    <x v="0"/>
    <x v="1"/>
    <n v="6260"/>
  </r>
  <r>
    <n v="94052145"/>
    <s v="CNV"/>
    <s v=" CAMPOS, "/>
    <s v="M"/>
    <d v="2024-11-24T00:00:00"/>
    <x v="11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52081"/>
    <s v="CNV"/>
    <s v=" OLIVEIRA, "/>
    <s v="M"/>
    <d v="2024-11-24T00:00:00"/>
    <x v="11"/>
    <x v="0"/>
    <s v="HOSPITAL SAN JOSE"/>
    <m/>
    <x v="0"/>
    <n v="40"/>
    <n v="4155"/>
    <n v="46835252"/>
    <n v="934075364"/>
    <n v="6228"/>
    <s v="NO"/>
    <x v="17"/>
    <x v="1"/>
    <d v="2024-11-25T00:00:00"/>
    <x v="0"/>
    <d v="2024-11-25T00:00:00"/>
    <x v="0"/>
    <d v="2024-11-26T00:00:00"/>
    <x v="0"/>
    <d v="2024-11-27T00:00:00"/>
    <d v="2024-12-02T00:00:00"/>
    <d v="2024-12-09T00:00:00"/>
    <m/>
    <x v="1"/>
    <x v="1"/>
    <m/>
  </r>
  <r>
    <n v="94052198"/>
    <s v="DNI"/>
    <s v="COLINA MENDOZA, JESUSANGÉRLY SALOMÉ"/>
    <s v="F"/>
    <d v="2024-11-24T00:00:00"/>
    <x v="11"/>
    <x v="0"/>
    <s v="NAC. DANIEL A. CARRION"/>
    <s v="101 C.S. MANUEL BONILLA"/>
    <x v="0"/>
    <n v="38"/>
    <n v="3405"/>
    <n v="77272736"/>
    <n v="953105749"/>
    <n v="6220"/>
    <s v="NO"/>
    <x v="25"/>
    <x v="0"/>
    <d v="2024-11-24T00:00:00"/>
    <x v="0"/>
    <d v="2024-11-24T00:00:00"/>
    <x v="0"/>
    <d v="2024-11-26T00:00:00"/>
    <x v="0"/>
    <d v="2024-11-27T00:00:00"/>
    <d v="2024-12-02T00:00:00"/>
    <d v="2024-12-09T00:00:00"/>
    <d v="2024-12-16T00:00:00"/>
    <x v="0"/>
    <x v="0"/>
    <n v="6220"/>
  </r>
  <r>
    <n v="94052456"/>
    <s v="DNI"/>
    <s v="CARBAJAL AZANZA, ALICE BERENICE"/>
    <s v="F"/>
    <d v="2024-11-24T00:00:00"/>
    <x v="11"/>
    <x v="1"/>
    <s v="HOSPITAL DE VENTANILLA"/>
    <s v="301 C.S.M.I. PACHACUTEC PERU - COREA"/>
    <x v="0"/>
    <n v="38"/>
    <n v="2665"/>
    <n v="70856306"/>
    <n v="925597132"/>
    <n v="7314"/>
    <s v="NO"/>
    <x v="11"/>
    <x v="3"/>
    <d v="2024-11-24T00:00:00"/>
    <x v="0"/>
    <d v="2024-11-24T00:00:00"/>
    <x v="0"/>
    <m/>
    <x v="1"/>
    <d v="2024-11-27T00:00:00"/>
    <d v="2024-12-01T00:00:00"/>
    <d v="2024-12-08T00:00:00"/>
    <d v="2024-12-15T00:00:00"/>
    <x v="0"/>
    <x v="1"/>
    <n v="7314"/>
  </r>
  <r>
    <n v="94052410"/>
    <s v="DNI"/>
    <s v="PERALES OLIVARES, RAFAELA ELIZABETH"/>
    <s v="F"/>
    <d v="2024-11-24T00:00:00"/>
    <x v="11"/>
    <x v="2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52739"/>
    <s v="CNV"/>
    <s v=" ANCIETA, "/>
    <s v="M"/>
    <d v="2024-11-24T00:00:00"/>
    <x v="11"/>
    <x v="3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52418"/>
    <s v="DNI"/>
    <s v="DORREGARAY JULCAPOMA, LIAM SALVADOR"/>
    <s v="M"/>
    <d v="2024-11-24T00:00:00"/>
    <x v="11"/>
    <x v="0"/>
    <s v="CLINICA PROVIDENCI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52357"/>
    <s v="CNV"/>
    <s v=" ZEGARRA, "/>
    <s v="M"/>
    <d v="2024-11-24T00:00:00"/>
    <x v="11"/>
    <x v="1"/>
    <s v="NAC. DANIEL A. CARRION"/>
    <m/>
    <x v="0"/>
    <n v="38"/>
    <n v="3685"/>
    <n v="74993500"/>
    <n v="987415381"/>
    <n v="0"/>
    <s v="NO"/>
    <x v="1"/>
    <x v="1"/>
    <d v="2024-11-24T00:00:00"/>
    <x v="0"/>
    <d v="2024-11-24T00:00:00"/>
    <x v="0"/>
    <d v="2024-11-26T00:00:00"/>
    <x v="0"/>
    <m/>
    <m/>
    <m/>
    <m/>
    <x v="1"/>
    <x v="1"/>
    <m/>
  </r>
  <r>
    <n v="94051780"/>
    <s v="DNI"/>
    <s v="CORTEZ MEGO, LUCIANA MARTINA"/>
    <s v="F"/>
    <d v="2024-11-24T00:00:00"/>
    <x v="11"/>
    <x v="0"/>
    <s v="CLINICA AVIVA SEDE MENDIOLA"/>
    <s v="201 C.S. FAUCETT"/>
    <x v="0"/>
    <m/>
    <m/>
    <m/>
    <m/>
    <m/>
    <s v="NO"/>
    <x v="24"/>
    <x v="2"/>
    <m/>
    <x v="1"/>
    <m/>
    <x v="1"/>
    <m/>
    <x v="1"/>
    <m/>
    <m/>
    <m/>
    <m/>
    <x v="1"/>
    <x v="1"/>
    <n v="6243"/>
  </r>
  <r>
    <n v="94051784"/>
    <s v="CNV"/>
    <s v=" HERNANDEZ, "/>
    <s v="M"/>
    <d v="2024-11-24T00:00:00"/>
    <x v="11"/>
    <x v="2"/>
    <s v="CLINICA VIRGEN DEL ROSARIO SRL"/>
    <m/>
    <x v="1"/>
    <m/>
    <m/>
    <m/>
    <m/>
    <m/>
    <s v="NO"/>
    <x v="1"/>
    <x v="1"/>
    <m/>
    <x v="1"/>
    <m/>
    <x v="1"/>
    <d v="2024-11-30T00:00:00"/>
    <x v="0"/>
    <m/>
    <m/>
    <m/>
    <m/>
    <x v="1"/>
    <x v="1"/>
    <m/>
  </r>
  <r>
    <n v="94053205"/>
    <s v="DNI"/>
    <s v="ILIZARBE GONZALES, LIAM ANGEL ALEX"/>
    <s v="M"/>
    <d v="2024-11-25T00:00:00"/>
    <x v="11"/>
    <x v="1"/>
    <s v="CLINICA CARRION"/>
    <s v="303 P.S. BAHIA BLANCA"/>
    <x v="0"/>
    <n v="37"/>
    <n v="2850"/>
    <n v="46327847"/>
    <n v="943333018"/>
    <n v="0"/>
    <s v="NO"/>
    <x v="38"/>
    <x v="3"/>
    <d v="2024-11-26T00:00:00"/>
    <x v="0"/>
    <d v="2024-11-26T00:00:00"/>
    <x v="0"/>
    <m/>
    <x v="1"/>
    <d v="2024-11-28T00:00:00"/>
    <d v="2024-12-02T00:00:00"/>
    <d v="2024-12-09T00:00:00"/>
    <d v="2024-12-16T00:00:00"/>
    <x v="0"/>
    <x v="1"/>
    <n v="6264"/>
  </r>
  <r>
    <n v="94053527"/>
    <s v="CNV"/>
    <s v=" REYES, "/>
    <s v="M"/>
    <d v="2024-11-25T00:00:00"/>
    <x v="11"/>
    <x v="1"/>
    <s v="CLINICA CARRION"/>
    <m/>
    <x v="0"/>
    <n v="39"/>
    <n v="3140"/>
    <n v="43687700"/>
    <n v="927388240"/>
    <n v="20074"/>
    <s v="NO"/>
    <x v="22"/>
    <x v="1"/>
    <d v="2024-11-26T00:00:00"/>
    <x v="0"/>
    <d v="2024-11-26T00:00:00"/>
    <x v="0"/>
    <m/>
    <x v="1"/>
    <d v="2024-12-01T00:00:00"/>
    <d v="2024-12-06T00:00:00"/>
    <d v="2024-12-13T00:00:00"/>
    <d v="2024-12-20T00:00:00"/>
    <x v="0"/>
    <x v="1"/>
    <m/>
  </r>
  <r>
    <n v="94053611"/>
    <s v="CNV"/>
    <s v=" VILCAPOMA, "/>
    <s v="M"/>
    <d v="2024-11-25T00:00:00"/>
    <x v="11"/>
    <x v="0"/>
    <s v="ALBERTO LEONARDO BARTON THOMPSON"/>
    <m/>
    <x v="1"/>
    <n v="39"/>
    <n v="3735"/>
    <n v="43093509"/>
    <n v="948715780"/>
    <n v="18306"/>
    <s v="NO"/>
    <x v="50"/>
    <x v="1"/>
    <d v="2024-11-25T00:00:00"/>
    <x v="0"/>
    <d v="2024-11-25T00:00:00"/>
    <x v="0"/>
    <m/>
    <x v="1"/>
    <m/>
    <m/>
    <m/>
    <m/>
    <x v="1"/>
    <x v="1"/>
    <m/>
  </r>
  <r>
    <n v="94053123"/>
    <s v="CNV"/>
    <s v=" SÁNCHEZ, "/>
    <s v="M"/>
    <d v="2024-11-25T00:00:00"/>
    <x v="11"/>
    <x v="0"/>
    <s v="ALBERTO LEONARDO BARTON THOMPSON"/>
    <m/>
    <x v="1"/>
    <n v="40"/>
    <n v="3555"/>
    <n v="47048603"/>
    <n v="943317845"/>
    <n v="18306"/>
    <s v="NO"/>
    <x v="50"/>
    <x v="1"/>
    <d v="2024-11-25T00:00:00"/>
    <x v="0"/>
    <d v="2024-11-25T00:00:00"/>
    <x v="0"/>
    <m/>
    <x v="1"/>
    <m/>
    <m/>
    <m/>
    <m/>
    <x v="1"/>
    <x v="1"/>
    <m/>
  </r>
  <r>
    <n v="94054182"/>
    <s v="DNI"/>
    <s v="TORRES ROQUE, LARA SOFIA"/>
    <s v="F"/>
    <d v="2024-11-25T00:00:00"/>
    <x v="11"/>
    <x v="0"/>
    <s v="CLINICA SAN GABRIEL S.A.C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53804"/>
    <s v="DNI"/>
    <s v="TITO IPARRAGUIRRE, THIAGO GAEL"/>
    <s v="M"/>
    <d v="2024-11-25T00:00:00"/>
    <x v="11"/>
    <x v="1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53999"/>
    <s v="DNI"/>
    <s v="VEGA FRANCISCO, LIAM ALEXANDER"/>
    <s v="M"/>
    <d v="2024-11-25T00:00:00"/>
    <x v="11"/>
    <x v="1"/>
    <s v="HOSPITAL II LIMA NORTE CALLAO LUIS NEGREIROS VEGA ESSALUD"/>
    <m/>
    <x v="1"/>
    <n v="37"/>
    <n v="3300"/>
    <n v="43059090"/>
    <n v="930869223"/>
    <n v="8146"/>
    <s v="NO"/>
    <x v="12"/>
    <x v="4"/>
    <m/>
    <x v="1"/>
    <m/>
    <x v="1"/>
    <m/>
    <x v="1"/>
    <m/>
    <m/>
    <m/>
    <m/>
    <x v="1"/>
    <x v="1"/>
    <m/>
  </r>
  <r>
    <n v="94053508"/>
    <s v="CNV"/>
    <s v=" GUEVARA, "/>
    <s v="M"/>
    <d v="2024-11-25T00:00:00"/>
    <x v="11"/>
    <x v="1"/>
    <s v="HOSPITAL DE VENTANILLA"/>
    <m/>
    <x v="0"/>
    <n v="39"/>
    <n v="3160"/>
    <n v="71114101"/>
    <n v="900072460"/>
    <n v="7314"/>
    <s v="NO"/>
    <x v="22"/>
    <x v="1"/>
    <d v="2024-11-26T00:00:00"/>
    <x v="0"/>
    <d v="2024-11-26T00:00:00"/>
    <x v="0"/>
    <d v="2024-11-28T00:00:00"/>
    <x v="0"/>
    <m/>
    <m/>
    <m/>
    <m/>
    <x v="1"/>
    <x v="1"/>
    <m/>
  </r>
  <r>
    <n v="94052575"/>
    <s v="DNI"/>
    <s v="DIAZ LOPEZ, IZAN PATRICK"/>
    <s v="M"/>
    <d v="2024-11-25T00:00:00"/>
    <x v="11"/>
    <x v="1"/>
    <s v="HOSPITAL DE VENTANILLA"/>
    <s v="301 C.S.M.I. PACHACUTEC PERU - COREA"/>
    <x v="0"/>
    <n v="38"/>
    <n v="3965"/>
    <n v="74429600"/>
    <n v="910721813"/>
    <n v="7314"/>
    <s v="NO"/>
    <x v="11"/>
    <x v="3"/>
    <d v="2024-11-25T00:00:00"/>
    <x v="0"/>
    <d v="2024-11-25T00:00:00"/>
    <x v="0"/>
    <d v="2024-11-28T00:00:00"/>
    <x v="0"/>
    <d v="2024-11-28T00:00:00"/>
    <d v="2024-12-02T00:00:00"/>
    <d v="2024-12-09T00:00:00"/>
    <d v="2024-12-16T00:00:00"/>
    <x v="0"/>
    <x v="0"/>
    <n v="7314"/>
  </r>
  <r>
    <n v="94052558"/>
    <s v="CNV"/>
    <s v=" ORTIZ, "/>
    <s v="F"/>
    <d v="2024-11-25T00:00:00"/>
    <x v="11"/>
    <x v="1"/>
    <s v="NAC. DANIEL A. CARRION"/>
    <m/>
    <x v="0"/>
    <n v="39"/>
    <n v="3290"/>
    <n v="70759781"/>
    <n v="967301016"/>
    <n v="6268"/>
    <s v="NO"/>
    <x v="1"/>
    <x v="1"/>
    <d v="2024-11-25T00:00:00"/>
    <x v="0"/>
    <d v="2024-11-25T00:00:00"/>
    <x v="0"/>
    <d v="2024-11-28T00:00:00"/>
    <x v="0"/>
    <d v="2024-11-28T00:00:00"/>
    <d v="2024-12-02T00:00:00"/>
    <d v="2024-12-10T00:00:00"/>
    <m/>
    <x v="1"/>
    <x v="1"/>
    <m/>
  </r>
  <r>
    <n v="94052516"/>
    <s v="DNI"/>
    <s v="ESPINOZA NUÑEZ, NOAH LAEG"/>
    <s v="M"/>
    <d v="2024-11-25T00:00:00"/>
    <x v="11"/>
    <x v="1"/>
    <s v="HOSPITAL DE VENTANILLA"/>
    <s v="305 C.S. SANTA ROSA DE PACHACUTEC"/>
    <x v="0"/>
    <n v="40"/>
    <n v="3600"/>
    <n v="73710267"/>
    <n v="930363604"/>
    <n v="6263"/>
    <s v="NO"/>
    <x v="20"/>
    <x v="3"/>
    <d v="2024-11-25T00:00:00"/>
    <x v="0"/>
    <d v="2024-11-25T00:00:00"/>
    <x v="0"/>
    <m/>
    <x v="1"/>
    <d v="2024-11-28T00:00:00"/>
    <d v="2024-12-02T00:00:00"/>
    <d v="2024-12-09T00:00:00"/>
    <d v="2024-12-16T00:00:00"/>
    <x v="0"/>
    <x v="1"/>
    <n v="6263"/>
  </r>
  <r>
    <n v="94052657"/>
    <s v="DNI"/>
    <s v="JAVA ACOSTA, EYDAN KAYLL"/>
    <s v="M"/>
    <d v="2024-11-25T00:00:00"/>
    <x v="11"/>
    <x v="1"/>
    <s v="HOSPITAL DE VENTANILLA"/>
    <s v="303 P.S. BAHIA BLANCA"/>
    <x v="0"/>
    <n v="39"/>
    <n v="3630"/>
    <n v="77280985"/>
    <n v="993188630"/>
    <n v="6264"/>
    <s v="NO"/>
    <x v="38"/>
    <x v="3"/>
    <d v="2024-11-25T00:00:00"/>
    <x v="0"/>
    <d v="2024-11-25T00:00:00"/>
    <x v="0"/>
    <m/>
    <x v="1"/>
    <d v="2024-11-28T00:00:00"/>
    <d v="2024-12-02T00:00:00"/>
    <d v="2024-12-09T00:00:00"/>
    <d v="2024-12-16T00:00:00"/>
    <x v="0"/>
    <x v="1"/>
    <n v="6264"/>
  </r>
  <r>
    <n v="94053399"/>
    <s v="DNI"/>
    <s v="GALLEGOS ASCOY, ALONDRA KILLAY"/>
    <s v="F"/>
    <d v="2024-11-25T00:00:00"/>
    <x v="11"/>
    <x v="1"/>
    <s v="HOSPITAL DE VENTANILLA"/>
    <s v="302 C.S. 03 DE FEBRERO"/>
    <x v="0"/>
    <n v="39"/>
    <n v="3355"/>
    <n v="43386481"/>
    <n v="900837732"/>
    <n v="6266"/>
    <s v="NO"/>
    <x v="9"/>
    <x v="3"/>
    <d v="2024-11-26T00:00:00"/>
    <x v="0"/>
    <d v="2024-11-26T00:00:00"/>
    <x v="0"/>
    <m/>
    <x v="1"/>
    <d v="2024-12-01T00:00:00"/>
    <d v="2024-12-05T00:00:00"/>
    <d v="2024-12-12T00:00:00"/>
    <d v="2024-12-19T00:00:00"/>
    <x v="0"/>
    <x v="1"/>
    <n v="6266"/>
  </r>
  <r>
    <n v="94053587"/>
    <s v="CNV"/>
    <s v=" HURTADO, "/>
    <s v="F"/>
    <d v="2024-11-25T00:00:00"/>
    <x v="11"/>
    <x v="2"/>
    <s v="NAC. DANIEL A. CARRION"/>
    <m/>
    <x v="0"/>
    <n v="38"/>
    <n v="2975"/>
    <n v="75405624"/>
    <n v="967723306"/>
    <n v="6220"/>
    <s v="NO"/>
    <x v="1"/>
    <x v="1"/>
    <d v="2024-11-26T00:00:00"/>
    <x v="0"/>
    <d v="2024-11-26T00:00:00"/>
    <x v="0"/>
    <d v="2024-11-28T00:00:00"/>
    <x v="0"/>
    <m/>
    <m/>
    <m/>
    <m/>
    <x v="1"/>
    <x v="1"/>
    <m/>
  </r>
  <r>
    <n v="94052667"/>
    <s v="CNV"/>
    <s v=" PAZO, "/>
    <s v="M"/>
    <d v="2024-11-25T00:00:00"/>
    <x v="11"/>
    <x v="2"/>
    <s v="NAC. DANIEL A. CARRION"/>
    <m/>
    <x v="0"/>
    <n v="38"/>
    <n v="2605"/>
    <n v="60822909"/>
    <n v="917671163"/>
    <n v="6220"/>
    <s v="NO"/>
    <x v="1"/>
    <x v="1"/>
    <d v="2024-11-25T00:00:00"/>
    <x v="0"/>
    <d v="2024-11-25T00:00:00"/>
    <x v="0"/>
    <d v="2024-11-28T00:00:00"/>
    <x v="0"/>
    <m/>
    <m/>
    <m/>
    <m/>
    <x v="1"/>
    <x v="1"/>
    <m/>
  </r>
  <r>
    <n v="94053860"/>
    <s v="DNI"/>
    <s v="QUISPE PACHECO, LIRON LAVI"/>
    <s v="M"/>
    <d v="2024-11-25T00:00:00"/>
    <x v="11"/>
    <x v="0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53608"/>
    <s v="DNI"/>
    <s v="CCOSCCO AGUILAR, LAIA MARÍA"/>
    <s v="F"/>
    <d v="2024-11-25T00:00:00"/>
    <x v="11"/>
    <x v="1"/>
    <s v="CENTRO DE SALUD MATERNO INFANTIL ANCON"/>
    <s v="301 C.S.M.I. PACHACUTEC PERU - COREA"/>
    <x v="0"/>
    <m/>
    <m/>
    <m/>
    <m/>
    <m/>
    <s v="NO"/>
    <x v="11"/>
    <x v="3"/>
    <m/>
    <x v="1"/>
    <m/>
    <x v="1"/>
    <m/>
    <x v="1"/>
    <m/>
    <m/>
    <m/>
    <m/>
    <x v="1"/>
    <x v="1"/>
    <n v="7314"/>
  </r>
  <r>
    <n v="94053471"/>
    <s v="DNI"/>
    <s v="MAYLLE ROJAS, VICTOR GUSTAVO"/>
    <s v="M"/>
    <d v="2024-11-25T00:00:00"/>
    <x v="11"/>
    <x v="0"/>
    <s v="NAC. DANIEL A. CARRION"/>
    <s v="115 C.S. ACAPULCO"/>
    <x v="0"/>
    <n v="39"/>
    <n v="3065"/>
    <n v="44794121"/>
    <n v="946095198"/>
    <n v="6230"/>
    <s v="NO"/>
    <x v="26"/>
    <x v="0"/>
    <d v="2024-11-26T00:00:00"/>
    <x v="0"/>
    <d v="2024-11-26T00:00:00"/>
    <x v="0"/>
    <d v="2024-11-28T00:00:00"/>
    <x v="0"/>
    <d v="2024-11-28T00:00:00"/>
    <d v="2024-12-02T00:00:00"/>
    <d v="2024-12-10T00:00:00"/>
    <m/>
    <x v="1"/>
    <x v="1"/>
    <n v="6230"/>
  </r>
  <r>
    <n v="94053324"/>
    <s v="DNI"/>
    <s v="GARCIA FLORES, EMILY DAYESSI"/>
    <s v="F"/>
    <d v="2024-11-25T00:00:00"/>
    <x v="11"/>
    <x v="1"/>
    <s v="HOSPITAL SAN JOSE"/>
    <s v="311 C.S. LUIS FELIPE DE LAS CASAS"/>
    <x v="0"/>
    <n v="37"/>
    <n v="2925"/>
    <n v="45711659"/>
    <n v="902928622"/>
    <n v="6261"/>
    <s v="NO"/>
    <x v="32"/>
    <x v="3"/>
    <d v="2024-11-26T00:00:00"/>
    <x v="0"/>
    <d v="2024-11-26T00:00:00"/>
    <x v="0"/>
    <d v="2024-11-27T00:00:00"/>
    <x v="0"/>
    <d v="2024-12-01T00:00:00"/>
    <d v="2024-12-04T00:00:00"/>
    <d v="2024-12-13T00:00:00"/>
    <d v="2024-12-20T00:00:00"/>
    <x v="0"/>
    <x v="0"/>
    <n v="6261"/>
  </r>
  <r>
    <n v="94053342"/>
    <s v="CNV"/>
    <s v=" PACAYA, "/>
    <s v="F"/>
    <d v="2024-11-25T00:00:00"/>
    <x v="11"/>
    <x v="1"/>
    <s v="HOSPITAL DE VENTANILLA"/>
    <m/>
    <x v="0"/>
    <n v="40"/>
    <n v="3025"/>
    <n v="81225252"/>
    <n v="993747108"/>
    <n v="6262"/>
    <s v="NO"/>
    <x v="22"/>
    <x v="1"/>
    <d v="2024-11-26T00:00:00"/>
    <x v="0"/>
    <d v="2024-11-26T00:00:00"/>
    <x v="0"/>
    <m/>
    <x v="1"/>
    <d v="2024-12-01T00:00:00"/>
    <d v="2024-12-05T00:00:00"/>
    <d v="2024-12-12T00:00:00"/>
    <d v="2024-12-19T00:00:00"/>
    <x v="0"/>
    <x v="1"/>
    <m/>
  </r>
  <r>
    <n v="94052921"/>
    <s v="CNV"/>
    <s v=" AVALOS, "/>
    <s v="M"/>
    <d v="2024-11-25T00:00:00"/>
    <x v="11"/>
    <x v="0"/>
    <s v="NAC. DANIEL A. CARRION"/>
    <m/>
    <x v="0"/>
    <n v="38"/>
    <n v="4305"/>
    <n v="46962626"/>
    <n v="906769287"/>
    <n v="6262"/>
    <s v="NO"/>
    <x v="1"/>
    <x v="1"/>
    <d v="2024-11-25T00:00:00"/>
    <x v="0"/>
    <d v="2024-11-25T00:00:00"/>
    <x v="0"/>
    <d v="2024-11-28T00:00:00"/>
    <x v="0"/>
    <m/>
    <m/>
    <m/>
    <m/>
    <x v="1"/>
    <x v="1"/>
    <m/>
  </r>
  <r>
    <n v="94052564"/>
    <s v="DNI"/>
    <s v="CHAMBI AGUIRRE, AILANY LEONOR DE LOS ÁNGELES"/>
    <s v="F"/>
    <d v="2024-11-25T00:00:00"/>
    <x v="11"/>
    <x v="4"/>
    <s v="HOSPITAL SAN JOSE"/>
    <m/>
    <x v="0"/>
    <n v="40"/>
    <n v="2850"/>
    <n v="76464268"/>
    <n v="972328190"/>
    <n v="6252"/>
    <s v="NO"/>
    <x v="17"/>
    <x v="1"/>
    <d v="2024-11-25T00:00:00"/>
    <x v="0"/>
    <d v="2024-11-25T00:00:00"/>
    <x v="0"/>
    <d v="2024-11-30T00:00:00"/>
    <x v="0"/>
    <m/>
    <m/>
    <m/>
    <m/>
    <x v="1"/>
    <x v="1"/>
    <m/>
  </r>
  <r>
    <n v="94053760"/>
    <s v="DNI"/>
    <s v="LLONTOP ALARCON, ADHARA NHASLY AILANY"/>
    <s v="F"/>
    <d v="2024-11-25T00:00:00"/>
    <x v="11"/>
    <x v="1"/>
    <s v="HOSPITAL SAN JOSE"/>
    <s v="309 P.S. VENTANILLA ALTA"/>
    <x v="0"/>
    <n v="39"/>
    <n v="3355"/>
    <n v="70699442"/>
    <n v="956919265"/>
    <n v="6255"/>
    <s v="NO"/>
    <x v="23"/>
    <x v="3"/>
    <d v="2024-11-26T00:00:00"/>
    <x v="0"/>
    <d v="2024-11-26T00:00:00"/>
    <x v="0"/>
    <d v="2024-11-30T00:00:00"/>
    <x v="0"/>
    <d v="2024-11-30T00:00:00"/>
    <d v="2024-12-04T00:00:00"/>
    <d v="2024-12-11T00:00:00"/>
    <d v="2024-12-18T00:00:00"/>
    <x v="0"/>
    <x v="0"/>
    <n v="6255"/>
  </r>
  <r>
    <n v="94052881"/>
    <s v="CNV"/>
    <s v=" BARRIENTOS, "/>
    <s v="M"/>
    <d v="2024-11-25T00:00:00"/>
    <x v="11"/>
    <x v="2"/>
    <s v="C.S. BELLAVISTA PERU COREA"/>
    <m/>
    <x v="0"/>
    <n v="38"/>
    <n v="3105"/>
    <n v="44647891"/>
    <n v="967906915"/>
    <n v="6249"/>
    <s v="NO"/>
    <x v="1"/>
    <x v="1"/>
    <d v="2024-11-25T00:00:00"/>
    <x v="0"/>
    <d v="2024-11-25T00:00:00"/>
    <x v="0"/>
    <d v="2024-11-28T00:00:00"/>
    <x v="0"/>
    <d v="2024-11-28T00:00:00"/>
    <d v="2024-12-05T00:00:00"/>
    <d v="2024-12-12T00:00:00"/>
    <d v="2024-12-19T00:00:00"/>
    <x v="0"/>
    <x v="0"/>
    <m/>
  </r>
  <r>
    <n v="94053769"/>
    <s v="DNI"/>
    <s v="CARRANZA GILES, LIAM ANGUS ZACK"/>
    <s v="M"/>
    <d v="2024-11-25T00:00:00"/>
    <x v="11"/>
    <x v="0"/>
    <s v="HOSPITAL SAN JOSE"/>
    <s v="209 C.S. PLAYA RIMAC"/>
    <x v="0"/>
    <n v="39"/>
    <n v="3395"/>
    <n v="72491468"/>
    <n v="902715913"/>
    <n v="6242"/>
    <s v="NO"/>
    <x v="41"/>
    <x v="2"/>
    <d v="2024-11-26T00:00:00"/>
    <x v="0"/>
    <d v="2024-11-26T00:00:00"/>
    <x v="0"/>
    <d v="2024-11-29T00:00:00"/>
    <x v="0"/>
    <d v="2024-11-28T00:00:00"/>
    <d v="2024-12-02T00:00:00"/>
    <d v="2024-12-09T00:00:00"/>
    <d v="2024-12-16T00:00:00"/>
    <x v="0"/>
    <x v="0"/>
    <n v="6242"/>
  </r>
  <r>
    <n v="94053929"/>
    <s v="DNI"/>
    <s v="IQUISE ARBOLEDA, BRISA ISEL"/>
    <s v="F"/>
    <d v="2024-11-26T00:00:00"/>
    <x v="11"/>
    <x v="0"/>
    <s v="HOSPITAL SAN JOSE"/>
    <s v="208 P.S. AEROPUERTO"/>
    <x v="0"/>
    <n v="40"/>
    <n v="3470"/>
    <n v="47899605"/>
    <n v="950079678"/>
    <n v="6241"/>
    <s v="NO"/>
    <x v="45"/>
    <x v="2"/>
    <d v="2024-11-26T00:00:00"/>
    <x v="0"/>
    <d v="2024-11-26T00:00:00"/>
    <x v="0"/>
    <d v="2024-11-28T00:00:00"/>
    <x v="0"/>
    <d v="2024-11-29T00:00:00"/>
    <d v="2024-12-03T00:00:00"/>
    <d v="2024-12-11T00:00:00"/>
    <m/>
    <x v="1"/>
    <x v="1"/>
    <n v="6241"/>
  </r>
  <r>
    <n v="94054242"/>
    <s v="CNV"/>
    <s v=" AGUIRRE, "/>
    <s v="M"/>
    <d v="2024-11-26T00:00:00"/>
    <x v="11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54679"/>
    <s v="DNI"/>
    <s v="TORRES RIVERO, BIANCA ISABELLA"/>
    <s v="F"/>
    <d v="2024-11-26T00:00:00"/>
    <x v="11"/>
    <x v="0"/>
    <s v="NAC. DANIEL A. CARRION"/>
    <s v="211 C.S.M.I. BELLAVISTA PERU - COREA"/>
    <x v="0"/>
    <n v="39"/>
    <n v="3185"/>
    <n v="7461604"/>
    <n v="967825962"/>
    <n v="6249"/>
    <s v="NO"/>
    <x v="14"/>
    <x v="2"/>
    <d v="2024-11-27T00:00:00"/>
    <x v="0"/>
    <d v="2024-11-27T00:00:00"/>
    <x v="0"/>
    <d v="2024-11-28T00:00:00"/>
    <x v="0"/>
    <d v="2024-11-29T00:00:00"/>
    <d v="2024-12-06T00:00:00"/>
    <d v="2024-12-13T00:00:00"/>
    <d v="2024-12-20T00:00:00"/>
    <x v="0"/>
    <x v="0"/>
    <n v="6249"/>
  </r>
  <r>
    <n v="94054430"/>
    <s v="DNI"/>
    <s v="CLEMENTE HILARIO, LIA KHATALINA"/>
    <s v="F"/>
    <d v="2024-11-26T00:00:00"/>
    <x v="11"/>
    <x v="1"/>
    <s v="HOSPITAL DE VENTANILLA"/>
    <s v="309 P.S. VENTANILLA ALTA"/>
    <x v="0"/>
    <n v="38"/>
    <n v="3325"/>
    <n v="47368748"/>
    <n v="901260529"/>
    <n v="6255"/>
    <s v="NO"/>
    <x v="23"/>
    <x v="3"/>
    <d v="2024-11-26T00:00:00"/>
    <x v="0"/>
    <d v="2024-11-26T00:00:00"/>
    <x v="0"/>
    <d v="2024-11-30T00:00:00"/>
    <x v="0"/>
    <d v="2024-11-29T00:00:00"/>
    <d v="2024-12-03T00:00:00"/>
    <d v="2024-12-10T00:00:00"/>
    <d v="2024-12-23T00:00:00"/>
    <x v="0"/>
    <x v="0"/>
    <n v="6255"/>
  </r>
  <r>
    <n v="94054150"/>
    <s v="DNI"/>
    <s v="BENITES CAHUAZA, DAFNE CAYETANA"/>
    <s v="F"/>
    <d v="2024-11-26T00:00:00"/>
    <x v="11"/>
    <x v="5"/>
    <s v="PUESTO DE SALUD MI PERU"/>
    <s v="312 P.S. MI PERU"/>
    <x v="0"/>
    <n v="39"/>
    <n v="2715"/>
    <n v="75079737"/>
    <n v="973828976"/>
    <n v="6260"/>
    <s v="NO"/>
    <x v="7"/>
    <x v="3"/>
    <d v="2024-11-26T00:00:00"/>
    <x v="0"/>
    <d v="2024-11-26T00:00:00"/>
    <x v="0"/>
    <d v="2024-11-29T00:00:00"/>
    <x v="0"/>
    <d v="2024-11-29T00:00:00"/>
    <d v="2024-12-03T00:00:00"/>
    <d v="2024-12-10T00:00:00"/>
    <d v="2024-12-17T00:00:00"/>
    <x v="0"/>
    <x v="0"/>
    <n v="6260"/>
  </r>
  <r>
    <n v="94054479"/>
    <s v="CNV"/>
    <s v=" FIGUEROA, "/>
    <s v="M"/>
    <d v="2024-11-26T00:00:00"/>
    <x v="11"/>
    <x v="1"/>
    <s v="CENTRO DE SALUD VILLA LOS REYES"/>
    <m/>
    <x v="0"/>
    <n v="39"/>
    <n v="3880"/>
    <n v="72078917"/>
    <n v="991385659"/>
    <n v="6256"/>
    <s v="NO"/>
    <x v="22"/>
    <x v="1"/>
    <d v="2024-11-26T00:00:00"/>
    <x v="0"/>
    <d v="2024-11-26T00:00:00"/>
    <x v="0"/>
    <d v="2024-11-29T00:00:00"/>
    <x v="0"/>
    <d v="2024-11-29T00:00:00"/>
    <d v="2024-12-03T00:00:00"/>
    <d v="2024-12-10T00:00:00"/>
    <d v="2024-12-17T00:00:00"/>
    <x v="0"/>
    <x v="0"/>
    <m/>
  </r>
  <r>
    <n v="94054540"/>
    <s v="DNI"/>
    <s v="TAPULLIMA SALDARRIAGA, ZOE AITANA"/>
    <s v="F"/>
    <d v="2024-11-26T00:00:00"/>
    <x v="11"/>
    <x v="0"/>
    <s v="NAC. DANIEL A. CARRION"/>
    <s v="115 C.S. ACAPULCO"/>
    <x v="0"/>
    <n v="38"/>
    <n v="3150"/>
    <n v="77423572"/>
    <n v="950597313"/>
    <n v="6230"/>
    <s v="NO"/>
    <x v="26"/>
    <x v="0"/>
    <d v="2024-11-26T00:00:00"/>
    <x v="0"/>
    <d v="2024-11-26T00:00:00"/>
    <x v="0"/>
    <d v="2024-11-30T00:00:00"/>
    <x v="0"/>
    <d v="2024-12-02T00:00:00"/>
    <d v="2024-12-05T00:00:00"/>
    <d v="2024-12-12T00:00:00"/>
    <d v="2024-12-19T00:00:00"/>
    <x v="0"/>
    <x v="0"/>
    <n v="6230"/>
  </r>
  <r>
    <n v="94053968"/>
    <s v="CNV"/>
    <s v=" MACHACA, "/>
    <s v="M"/>
    <d v="2024-11-26T00:00:00"/>
    <x v="11"/>
    <x v="4"/>
    <s v="HOSPITAL SAN JOSE"/>
    <m/>
    <x v="0"/>
    <n v="39"/>
    <n v="3535"/>
    <n v="78048574"/>
    <n v="983730928"/>
    <n v="6191"/>
    <s v="NO"/>
    <x v="17"/>
    <x v="1"/>
    <d v="2024-11-26T00:00:00"/>
    <x v="0"/>
    <d v="2024-11-26T00:00:00"/>
    <x v="0"/>
    <d v="2024-11-28T00:00:00"/>
    <x v="0"/>
    <d v="2024-11-30T00:00:00"/>
    <d v="2024-12-07T00:00:00"/>
    <d v="2024-12-14T00:00:00"/>
    <m/>
    <x v="1"/>
    <x v="1"/>
    <m/>
  </r>
  <r>
    <n v="94054290"/>
    <s v="CNV"/>
    <s v=" BATALLA, "/>
    <s v="F"/>
    <d v="2024-11-26T00:00:00"/>
    <x v="11"/>
    <x v="0"/>
    <s v="ALBERTO LEONARDO BARTON THOMPSON"/>
    <m/>
    <x v="1"/>
    <n v="39"/>
    <n v="3205"/>
    <n v="70558037"/>
    <n v="913558953"/>
    <n v="6220"/>
    <s v="NO"/>
    <x v="50"/>
    <x v="1"/>
    <d v="2024-11-26T00:00:00"/>
    <x v="0"/>
    <d v="2024-11-26T00:00:00"/>
    <x v="0"/>
    <m/>
    <x v="1"/>
    <m/>
    <m/>
    <m/>
    <m/>
    <x v="1"/>
    <x v="1"/>
    <m/>
  </r>
  <r>
    <n v="94054297"/>
    <s v="DNI"/>
    <s v="MILLA RUIZ, EMILY NAHIARA"/>
    <s v="F"/>
    <d v="2024-11-26T00:00:00"/>
    <x v="11"/>
    <x v="0"/>
    <s v="ALBERTO LEONARDO BARTON THOMPSON"/>
    <s v="315 C.S. VENTANILLA BAJA"/>
    <x v="1"/>
    <n v="39"/>
    <n v="3265"/>
    <n v="71671415"/>
    <n v="933361298"/>
    <n v="6221"/>
    <s v="NO"/>
    <x v="35"/>
    <x v="3"/>
    <d v="2024-11-26T00:00:00"/>
    <x v="0"/>
    <d v="2024-11-26T00:00:00"/>
    <x v="0"/>
    <m/>
    <x v="1"/>
    <d v="2024-12-02T00:00:00"/>
    <m/>
    <m/>
    <m/>
    <x v="1"/>
    <x v="1"/>
    <n v="6258"/>
  </r>
  <r>
    <n v="94053730"/>
    <s v="CNV"/>
    <s v=" SILVA, "/>
    <s v="F"/>
    <d v="2024-11-26T00:00:00"/>
    <x v="11"/>
    <x v="0"/>
    <s v="NAC. DANIEL A. CARRION"/>
    <m/>
    <x v="0"/>
    <n v="40"/>
    <n v="2905"/>
    <n v="73003998"/>
    <n v="904128897"/>
    <n v="6227"/>
    <s v="NO"/>
    <x v="1"/>
    <x v="1"/>
    <d v="2024-11-26T00:00:00"/>
    <x v="0"/>
    <d v="2024-11-26T00:00:00"/>
    <x v="0"/>
    <d v="2024-11-28T00:00:00"/>
    <x v="0"/>
    <d v="2024-11-29T00:00:00"/>
    <m/>
    <m/>
    <m/>
    <x v="1"/>
    <x v="1"/>
    <m/>
  </r>
  <r>
    <n v="94054594"/>
    <s v="CNV"/>
    <s v=" SANCHEZ, "/>
    <s v="M"/>
    <d v="2024-11-26T00:00:00"/>
    <x v="11"/>
    <x v="1"/>
    <s v="HOSPITAL II LIMA NORTE CALLAO LUIS NEGREIROS VEGA ESSALUD"/>
    <m/>
    <x v="1"/>
    <n v="39"/>
    <n v="3490"/>
    <n v="75372167"/>
    <n v="937293767"/>
    <n v="8146"/>
    <s v="NO"/>
    <x v="12"/>
    <x v="4"/>
    <m/>
    <x v="1"/>
    <m/>
    <x v="1"/>
    <m/>
    <x v="1"/>
    <m/>
    <m/>
    <m/>
    <m/>
    <x v="1"/>
    <x v="1"/>
    <m/>
  </r>
  <r>
    <n v="94054766"/>
    <s v="CNV"/>
    <s v=" LIZANO, "/>
    <s v="F"/>
    <d v="2024-11-26T00:00:00"/>
    <x v="11"/>
    <x v="0"/>
    <s v="HOSPITAL NACIONAL ALBERTO SABOGAL SOLOGUREN DE LA RED ASISTENCIAL SABOGAL"/>
    <m/>
    <x v="1"/>
    <n v="38"/>
    <n v="3363"/>
    <n v="70261040"/>
    <n v="989439015"/>
    <n v="10964"/>
    <s v="NO"/>
    <x v="12"/>
    <x v="4"/>
    <m/>
    <x v="1"/>
    <m/>
    <x v="1"/>
    <m/>
    <x v="1"/>
    <m/>
    <m/>
    <m/>
    <m/>
    <x v="1"/>
    <x v="1"/>
    <m/>
  </r>
  <r>
    <n v="94054439"/>
    <s v="DNI"/>
    <s v="SILVA VILLACORTA, LIAM ALESSIO"/>
    <s v="M"/>
    <d v="2024-11-26T00:00:00"/>
    <x v="11"/>
    <x v="0"/>
    <s v="HOSPITALROSALIA  DE LAVALLE DE MORALES MACEDO - SOCIEDAD DE BENEFICIENCIA DE LIMA METROPOLITA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54451"/>
    <s v="DNI"/>
    <s v="SALAS CALDERON, EZEQUIEL ENRIQUE"/>
    <s v="M"/>
    <d v="2024-11-26T00:00:00"/>
    <x v="11"/>
    <x v="1"/>
    <s v="HOSPITAL I MARINO MOLINA SCIPP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55339"/>
    <s v="DNI"/>
    <s v="ESQUEN YAFAC, EITHAN CAMILO"/>
    <s v="M"/>
    <d v="2024-11-26T00:00:00"/>
    <x v="11"/>
    <x v="0"/>
    <s v="CLINICA DEL NORTE"/>
    <s v="203 P.S. PALMERAS DE OQUENDO"/>
    <x v="1"/>
    <m/>
    <m/>
    <m/>
    <m/>
    <m/>
    <s v="NO"/>
    <x v="18"/>
    <x v="2"/>
    <m/>
    <x v="1"/>
    <m/>
    <x v="1"/>
    <m/>
    <x v="1"/>
    <m/>
    <m/>
    <m/>
    <m/>
    <x v="1"/>
    <x v="1"/>
    <n v="6768"/>
  </r>
  <r>
    <n v="94054748"/>
    <s v="DNI"/>
    <s v="VILLANUEVA FARFAN, ALESSIA ROSMERY"/>
    <s v="F"/>
    <d v="2024-11-26T00:00:00"/>
    <x v="11"/>
    <x v="0"/>
    <s v="ALBERTO LEONARDO BARTON THOMPSON"/>
    <m/>
    <x v="1"/>
    <n v="38"/>
    <n v="3500"/>
    <n v="46618559"/>
    <n v="975070793"/>
    <n v="18306"/>
    <s v="NO"/>
    <x v="50"/>
    <x v="1"/>
    <d v="2024-11-27T00:00:00"/>
    <x v="0"/>
    <d v="2024-11-27T00:00:00"/>
    <x v="0"/>
    <m/>
    <x v="1"/>
    <m/>
    <m/>
    <m/>
    <m/>
    <x v="1"/>
    <x v="1"/>
    <m/>
  </r>
  <r>
    <n v="94054526"/>
    <s v="DNI"/>
    <s v="QUISPE JANAMPA, JEYDAN JAFRAEL"/>
    <s v="M"/>
    <d v="2024-11-26T00:00:00"/>
    <x v="11"/>
    <x v="0"/>
    <s v="ALBERTO LEONARDO BARTON THOMPSON"/>
    <m/>
    <x v="1"/>
    <n v="40"/>
    <n v="3585"/>
    <n v="74122245"/>
    <n v="957319223"/>
    <n v="18306"/>
    <s v="NO"/>
    <x v="50"/>
    <x v="1"/>
    <d v="2024-11-26T00:00:00"/>
    <x v="0"/>
    <d v="2024-11-26T00:00:00"/>
    <x v="0"/>
    <m/>
    <x v="1"/>
    <m/>
    <m/>
    <m/>
    <m/>
    <x v="1"/>
    <x v="1"/>
    <m/>
  </r>
  <r>
    <n v="94053786"/>
    <s v="DNI"/>
    <s v="VELASQUEZ LAZARO, ZOE CARMEN"/>
    <s v="F"/>
    <d v="2024-11-26T00:00:00"/>
    <x v="11"/>
    <x v="1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54101"/>
    <s v="CNV"/>
    <s v=" ZAVALA, "/>
    <s v="F"/>
    <d v="2024-11-26T00:00:00"/>
    <x v="11"/>
    <x v="0"/>
    <s v="ALBERTO LEONARDO BARTON THOMPSON"/>
    <m/>
    <x v="1"/>
    <n v="38"/>
    <n v="3140"/>
    <n v="71811290"/>
    <n v="966141099"/>
    <n v="18306"/>
    <s v="NO"/>
    <x v="50"/>
    <x v="1"/>
    <d v="2024-11-26T00:00:00"/>
    <x v="0"/>
    <d v="2024-11-26T00:00:00"/>
    <x v="0"/>
    <m/>
    <x v="1"/>
    <m/>
    <m/>
    <m/>
    <m/>
    <x v="1"/>
    <x v="1"/>
    <m/>
  </r>
  <r>
    <n v="94054214"/>
    <s v="CNV"/>
    <s v=" FASABI, "/>
    <s v="F"/>
    <d v="2024-11-26T00:00:00"/>
    <x v="11"/>
    <x v="0"/>
    <s v="ALBERTO LEONARDO BARTON THOMPSON"/>
    <m/>
    <x v="1"/>
    <n v="37"/>
    <n v="3595"/>
    <n v="5414673"/>
    <n v="920515765"/>
    <n v="18306"/>
    <s v="NO"/>
    <x v="50"/>
    <x v="1"/>
    <d v="2024-11-26T00:00:00"/>
    <x v="0"/>
    <d v="2024-11-26T00:00:00"/>
    <x v="0"/>
    <m/>
    <x v="1"/>
    <m/>
    <m/>
    <m/>
    <m/>
    <x v="1"/>
    <x v="1"/>
    <m/>
  </r>
  <r>
    <n v="94054610"/>
    <s v="CNV"/>
    <s v=" ASENCIO, "/>
    <s v="F"/>
    <d v="2024-11-26T00:00:00"/>
    <x v="11"/>
    <x v="0"/>
    <s v="ALBERTO LEONARDO BARTON THOMPSON"/>
    <m/>
    <x v="1"/>
    <n v="38"/>
    <n v="3925"/>
    <n v="74974595"/>
    <n v="932276210"/>
    <n v="18306"/>
    <s v="NO"/>
    <x v="50"/>
    <x v="1"/>
    <d v="2024-11-26T00:00:00"/>
    <x v="0"/>
    <d v="2024-11-26T00:00:00"/>
    <x v="0"/>
    <m/>
    <x v="1"/>
    <m/>
    <m/>
    <m/>
    <m/>
    <x v="1"/>
    <x v="1"/>
    <m/>
  </r>
  <r>
    <n v="94054210"/>
    <s v="CNV"/>
    <s v=" DE LA CRUZ, "/>
    <s v="F"/>
    <d v="2024-11-26T00:00:00"/>
    <x v="11"/>
    <x v="2"/>
    <s v="ALBERTO LEONARDO BARTON THOMPSON"/>
    <m/>
    <x v="1"/>
    <n v="38"/>
    <n v="2885"/>
    <n v="44966042"/>
    <n v="981163046"/>
    <n v="18306"/>
    <s v="NO"/>
    <x v="50"/>
    <x v="1"/>
    <d v="2024-11-26T00:00:00"/>
    <x v="0"/>
    <d v="2024-11-26T00:00:00"/>
    <x v="0"/>
    <m/>
    <x v="1"/>
    <m/>
    <m/>
    <m/>
    <m/>
    <x v="1"/>
    <x v="1"/>
    <m/>
  </r>
  <r>
    <n v="94055477"/>
    <s v="DNI"/>
    <s v="PARDO SALCEDO, AILANY ALESSANDRA"/>
    <s v="F"/>
    <d v="2024-11-27T00:00:00"/>
    <x v="11"/>
    <x v="0"/>
    <s v="HOSPITAL NACIONAL ALBERTO SABOGAL SOLOGUREN DE LA RED ASISTENCIAL SABOGAL"/>
    <m/>
    <x v="1"/>
    <n v="39"/>
    <n v="3974"/>
    <n v="76011627"/>
    <n v="923514712"/>
    <n v="10964"/>
    <s v="NO"/>
    <x v="12"/>
    <x v="4"/>
    <m/>
    <x v="1"/>
    <m/>
    <x v="1"/>
    <m/>
    <x v="1"/>
    <m/>
    <m/>
    <m/>
    <m/>
    <x v="1"/>
    <x v="1"/>
    <m/>
  </r>
  <r>
    <n v="94055493"/>
    <s v="CNV"/>
    <s v=" REQUENA, "/>
    <s v="M"/>
    <d v="2024-11-27T00:00:00"/>
    <x v="11"/>
    <x v="2"/>
    <s v="HOSPITAL NACIONAL ALBERTO SABOGAL SOLOGUREN DE LA RED ASISTENCIAL SABOGAL"/>
    <m/>
    <x v="1"/>
    <n v="37"/>
    <n v="3766"/>
    <n v="70444675"/>
    <n v="982552187"/>
    <n v="8564"/>
    <s v="NO"/>
    <x v="12"/>
    <x v="4"/>
    <m/>
    <x v="1"/>
    <m/>
    <x v="1"/>
    <m/>
    <x v="1"/>
    <m/>
    <m/>
    <m/>
    <m/>
    <x v="1"/>
    <x v="1"/>
    <m/>
  </r>
  <r>
    <n v="94055993"/>
    <s v="CNV"/>
    <s v=" BEJAR, "/>
    <s v="M"/>
    <d v="2024-11-27T00:00:00"/>
    <x v="11"/>
    <x v="0"/>
    <s v="HOSPITAL NACIONAL ALBERTO SABOGAL SOLOGUREN DE LA RED ASISTENCIAL SABOGAL"/>
    <m/>
    <x v="1"/>
    <n v="39"/>
    <n v="3531"/>
    <n v="71180366"/>
    <n v="976868534"/>
    <n v="10964"/>
    <s v="NO"/>
    <x v="12"/>
    <x v="4"/>
    <m/>
    <x v="1"/>
    <m/>
    <x v="1"/>
    <m/>
    <x v="1"/>
    <m/>
    <m/>
    <m/>
    <m/>
    <x v="1"/>
    <x v="1"/>
    <m/>
  </r>
  <r>
    <n v="94055469"/>
    <s v="DNI"/>
    <s v="MACEDO NAVARRO, GENESIS VALENTINA"/>
    <s v="F"/>
    <d v="2024-11-27T00:00:00"/>
    <x v="11"/>
    <x v="5"/>
    <s v="HOSPITAL NACIONAL ALBERTO SABOGAL SOLOGUREN DE LA RED ASISTENCIAL SABOGAL"/>
    <s v="312 P.S. MI PERU"/>
    <x v="1"/>
    <n v="37"/>
    <n v="2567"/>
    <n v="44917912"/>
    <n v="999946205"/>
    <n v="8146"/>
    <s v="NO"/>
    <x v="7"/>
    <x v="3"/>
    <m/>
    <x v="1"/>
    <m/>
    <x v="1"/>
    <m/>
    <x v="1"/>
    <m/>
    <m/>
    <m/>
    <m/>
    <x v="1"/>
    <x v="1"/>
    <n v="6260"/>
  </r>
  <r>
    <n v="94054721"/>
    <s v="CNV"/>
    <s v=" TOLENTINO, "/>
    <s v="M"/>
    <d v="2024-11-27T00:00:00"/>
    <x v="11"/>
    <x v="1"/>
    <s v="HOSPITAL NACIONAL ALBERTO SABOGAL SOLOGUREN DE LA RED ASISTENCIAL SABOGAL"/>
    <m/>
    <x v="1"/>
    <n v="40"/>
    <n v="4047"/>
    <n v="71634937"/>
    <n v="916013284"/>
    <n v="8146"/>
    <s v="NO"/>
    <x v="12"/>
    <x v="4"/>
    <m/>
    <x v="1"/>
    <m/>
    <x v="1"/>
    <m/>
    <x v="1"/>
    <m/>
    <m/>
    <m/>
    <m/>
    <x v="1"/>
    <x v="1"/>
    <m/>
  </r>
  <r>
    <n v="94055391"/>
    <s v="DNI"/>
    <s v="REQUEZ DURAN, JHINER KENAI"/>
    <s v="M"/>
    <d v="2024-11-27T00:00:00"/>
    <x v="11"/>
    <x v="1"/>
    <s v="HOSPITAL DE VENTANILLA"/>
    <s v="301 C.S.M.I. PACHACUTEC PERU - COREA"/>
    <x v="0"/>
    <n v="40"/>
    <n v="3620"/>
    <n v="75004394"/>
    <n v="904139696"/>
    <n v="7314"/>
    <s v="NO"/>
    <x v="11"/>
    <x v="3"/>
    <d v="2024-11-27T00:00:00"/>
    <x v="0"/>
    <d v="2024-11-27T00:00:00"/>
    <x v="0"/>
    <m/>
    <x v="1"/>
    <d v="2024-12-01T00:00:00"/>
    <d v="2024-12-05T00:00:00"/>
    <d v="2024-12-12T00:00:00"/>
    <m/>
    <x v="1"/>
    <x v="1"/>
    <n v="7314"/>
  </r>
  <r>
    <n v="94054839"/>
    <s v="CNV"/>
    <s v=" BRAVO, "/>
    <s v="M"/>
    <d v="2024-11-27T00:00:00"/>
    <x v="11"/>
    <x v="0"/>
    <s v="NAC. DANIEL A. CARRION"/>
    <m/>
    <x v="0"/>
    <n v="39"/>
    <n v="3315"/>
    <n v="48763238"/>
    <n v="961745940"/>
    <n v="6221"/>
    <s v="NO"/>
    <x v="1"/>
    <x v="1"/>
    <d v="2024-11-27T00:00:00"/>
    <x v="0"/>
    <d v="2024-11-27T00:00:00"/>
    <x v="0"/>
    <m/>
    <x v="1"/>
    <d v="2024-11-30T00:00:00"/>
    <d v="2024-12-04T00:00:00"/>
    <d v="2024-12-11T00:00:00"/>
    <d v="2024-12-18T00:00:00"/>
    <x v="0"/>
    <x v="1"/>
    <m/>
  </r>
  <r>
    <n v="94055765"/>
    <s v="DNI"/>
    <s v="PEREZ AGUILAR, ARYZBETH ESPERANZA THARSHIANY"/>
    <s v="F"/>
    <d v="2024-11-27T00:00:00"/>
    <x v="11"/>
    <x v="0"/>
    <s v="NAC. DANIEL A. CARRION"/>
    <s v="101 C.S. MANUEL BONILLA"/>
    <x v="0"/>
    <n v="38"/>
    <n v="2935"/>
    <n v="60994676"/>
    <n v="942856067"/>
    <n v="6220"/>
    <s v="NO"/>
    <x v="25"/>
    <x v="0"/>
    <d v="2024-11-28T00:00:00"/>
    <x v="0"/>
    <d v="2024-11-28T00:00:00"/>
    <x v="0"/>
    <d v="2024-11-30T00:00:00"/>
    <x v="0"/>
    <m/>
    <m/>
    <m/>
    <m/>
    <x v="1"/>
    <x v="1"/>
    <n v="6220"/>
  </r>
  <r>
    <n v="94056169"/>
    <s v="DNI"/>
    <s v="ZAMALLOA URDIALES, ADISON KAILANY"/>
    <s v="F"/>
    <d v="2024-11-27T00:00:00"/>
    <x v="11"/>
    <x v="0"/>
    <s v="NAC. DANIEL A. CARRION"/>
    <m/>
    <x v="0"/>
    <n v="39"/>
    <n v="3845"/>
    <n v="74998574"/>
    <n v="963239013"/>
    <n v="6220"/>
    <s v="NO"/>
    <x v="1"/>
    <x v="1"/>
    <d v="2024-11-28T00:00:00"/>
    <x v="0"/>
    <d v="2024-11-28T00:00:00"/>
    <x v="0"/>
    <d v="2024-11-30T00:00:00"/>
    <x v="0"/>
    <m/>
    <m/>
    <m/>
    <m/>
    <x v="1"/>
    <x v="1"/>
    <m/>
  </r>
  <r>
    <n v="94055548"/>
    <s v="DNI"/>
    <s v="CACERES QUISQUICHE, TYLER ALESSIO"/>
    <s v="M"/>
    <d v="2024-11-27T00:00:00"/>
    <x v="11"/>
    <x v="0"/>
    <s v="NAC. DANIEL A. CARRION"/>
    <m/>
    <x v="0"/>
    <n v="40"/>
    <n v="3000"/>
    <n v="76209464"/>
    <n v="907152243"/>
    <n v="6218"/>
    <s v="NO"/>
    <x v="1"/>
    <x v="1"/>
    <d v="2024-11-27T00:00:00"/>
    <x v="0"/>
    <d v="2024-11-27T00:00:00"/>
    <x v="0"/>
    <d v="2024-11-30T00:00:00"/>
    <x v="0"/>
    <m/>
    <m/>
    <m/>
    <m/>
    <x v="1"/>
    <x v="1"/>
    <m/>
  </r>
  <r>
    <n v="94055005"/>
    <s v="DNI"/>
    <s v="RIVERA ROJAS, YULEISY ANTONELLA"/>
    <s v="F"/>
    <d v="2024-11-27T00:00:00"/>
    <x v="11"/>
    <x v="5"/>
    <s v="HOSPITAL DE VENTANILLA"/>
    <s v="312 P.S. MI PERU"/>
    <x v="0"/>
    <n v="39"/>
    <n v="3565"/>
    <n v="72505038"/>
    <n v="992311997"/>
    <n v="6260"/>
    <s v="NO"/>
    <x v="7"/>
    <x v="3"/>
    <d v="2024-11-27T00:00:00"/>
    <x v="0"/>
    <d v="2024-11-27T00:00:00"/>
    <x v="0"/>
    <d v="2024-11-30T00:00:00"/>
    <x v="0"/>
    <d v="2024-12-02T00:00:00"/>
    <d v="2024-12-06T00:00:00"/>
    <d v="2024-12-13T00:00:00"/>
    <d v="2024-12-20T00:00:00"/>
    <x v="0"/>
    <x v="0"/>
    <n v="6260"/>
  </r>
  <r>
    <n v="94055398"/>
    <s v="DNI"/>
    <s v="YSLA RAMIREZ, JULIO JARED"/>
    <s v="M"/>
    <d v="2024-11-27T00:00:00"/>
    <x v="11"/>
    <x v="5"/>
    <s v="HOSPITAL DE VENTANILLA"/>
    <s v="312 P.S. MI PERU"/>
    <x v="0"/>
    <n v="40"/>
    <n v="3855"/>
    <n v="46318030"/>
    <n v="928454159"/>
    <n v="6260"/>
    <s v="NO"/>
    <x v="7"/>
    <x v="3"/>
    <d v="2024-11-27T00:00:00"/>
    <x v="0"/>
    <d v="2024-11-27T00:00:00"/>
    <x v="0"/>
    <m/>
    <x v="1"/>
    <d v="2024-12-01T00:00:00"/>
    <d v="2024-12-05T00:00:00"/>
    <d v="2024-12-12T00:00:00"/>
    <d v="2024-12-19T00:00:00"/>
    <x v="0"/>
    <x v="1"/>
    <n v="6260"/>
  </r>
  <r>
    <n v="94055237"/>
    <s v="CNV"/>
    <s v=" SANCHEZ, "/>
    <s v="F"/>
    <d v="2024-11-27T00:00:00"/>
    <x v="11"/>
    <x v="5"/>
    <s v="NACIONAL ARZOBISPO LOAYZA"/>
    <m/>
    <x v="0"/>
    <m/>
    <m/>
    <m/>
    <m/>
    <m/>
    <s v="NO"/>
    <x v="7"/>
    <x v="3"/>
    <m/>
    <x v="1"/>
    <m/>
    <x v="1"/>
    <m/>
    <x v="1"/>
    <d v="2024-12-01T00:00:00"/>
    <d v="2024-12-05T00:00:00"/>
    <d v="2024-12-12T00:00:00"/>
    <d v="2024-12-19T00:00:00"/>
    <x v="0"/>
    <x v="1"/>
    <m/>
  </r>
  <r>
    <n v="94054773"/>
    <s v="DNI"/>
    <s v="REYES VARGAS, LIAM JOEL"/>
    <s v="M"/>
    <d v="2024-11-27T00:00:00"/>
    <x v="11"/>
    <x v="0"/>
    <s v="NAC. DANIEL A. CARRION"/>
    <m/>
    <x v="0"/>
    <n v="39"/>
    <n v="2705"/>
    <n v="73690068"/>
    <n v="920226009"/>
    <n v="6262"/>
    <s v="NO"/>
    <x v="1"/>
    <x v="1"/>
    <d v="2024-11-27T00:00:00"/>
    <x v="0"/>
    <d v="2024-11-27T00:00:00"/>
    <x v="0"/>
    <d v="2024-11-30T00:00:00"/>
    <x v="0"/>
    <m/>
    <m/>
    <m/>
    <m/>
    <x v="1"/>
    <x v="1"/>
    <m/>
  </r>
  <r>
    <n v="94054834"/>
    <s v="DNI"/>
    <s v="CORTEZ GARCIA, GENESIS ALESSIA"/>
    <s v="F"/>
    <d v="2024-11-27T00:00:00"/>
    <x v="11"/>
    <x v="0"/>
    <s v="NAC. DANIEL A. CARRION"/>
    <s v="204 C.S. SESQUICENTENARIO"/>
    <x v="0"/>
    <n v="41"/>
    <n v="3635"/>
    <n v="75405962"/>
    <n v="904203488"/>
    <n v="6239"/>
    <s v="NO"/>
    <x v="2"/>
    <x v="2"/>
    <d v="2024-11-27T00:00:00"/>
    <x v="0"/>
    <d v="2024-11-27T00:00:00"/>
    <x v="0"/>
    <d v="2024-11-30T00:00:00"/>
    <x v="0"/>
    <d v="2024-11-30T00:00:00"/>
    <d v="2024-12-04T00:00:00"/>
    <d v="2024-12-11T00:00:00"/>
    <d v="2024-12-18T00:00:00"/>
    <x v="0"/>
    <x v="0"/>
    <n v="6239"/>
  </r>
  <r>
    <n v="94056492"/>
    <s v="CNV"/>
    <s v=" ESPEJO, "/>
    <s v="F"/>
    <d v="2024-11-28T00:00:00"/>
    <x v="11"/>
    <x v="0"/>
    <s v="NAC. DANIEL A. CARRION"/>
    <m/>
    <x v="0"/>
    <n v="39"/>
    <n v="3210"/>
    <n v="76378312"/>
    <n v="910491746"/>
    <n v="6244"/>
    <s v="NO"/>
    <x v="1"/>
    <x v="1"/>
    <d v="2024-11-28T00:00:00"/>
    <x v="0"/>
    <d v="2024-11-28T00:00:00"/>
    <x v="0"/>
    <d v="2024-11-30T00:00:00"/>
    <x v="0"/>
    <d v="2024-12-02T00:00:00"/>
    <d v="2024-12-05T00:00:00"/>
    <d v="2024-12-12T00:00:00"/>
    <d v="2024-12-19T00:00:00"/>
    <x v="0"/>
    <x v="0"/>
    <m/>
  </r>
  <r>
    <n v="94056041"/>
    <s v="DNI"/>
    <s v="LAYA HURTADO, DIEGO DARIEL"/>
    <s v="M"/>
    <d v="2024-11-28T00:00:00"/>
    <x v="11"/>
    <x v="2"/>
    <s v="C.S. BELLAVISTA PERU COREA"/>
    <s v="211 C.S.M.I. BELLAVISTA PERU - COREA"/>
    <x v="0"/>
    <n v="38"/>
    <n v="3040"/>
    <n v="75321355"/>
    <n v="952795316"/>
    <n v="6249"/>
    <s v="NO"/>
    <x v="14"/>
    <x v="2"/>
    <m/>
    <x v="1"/>
    <m/>
    <x v="1"/>
    <m/>
    <x v="1"/>
    <m/>
    <m/>
    <m/>
    <m/>
    <x v="1"/>
    <x v="1"/>
    <n v="6249"/>
  </r>
  <r>
    <n v="94056972"/>
    <s v="DNI"/>
    <s v="FIGUEROA MEDINA, GIA MIKELA"/>
    <s v="F"/>
    <d v="2024-11-28T00:00:00"/>
    <x v="11"/>
    <x v="5"/>
    <s v="HOSPITAL NACIONAL ALBERTO SABOGAL SOLOGUREN DE LA RED ASISTENCIAL SABOGAL"/>
    <s v="312 P.S. MI PERU"/>
    <x v="1"/>
    <n v="38"/>
    <n v="3101"/>
    <n v="72652499"/>
    <n v="950506955"/>
    <n v="6255"/>
    <s v="NO"/>
    <x v="7"/>
    <x v="3"/>
    <m/>
    <x v="1"/>
    <m/>
    <x v="1"/>
    <m/>
    <x v="1"/>
    <d v="2024-12-01T00:00:00"/>
    <d v="2024-12-05T00:00:00"/>
    <d v="2024-12-12T00:00:00"/>
    <d v="2024-12-19T00:00:00"/>
    <x v="0"/>
    <x v="1"/>
    <n v="6260"/>
  </r>
  <r>
    <n v="94056037"/>
    <s v="DNI"/>
    <s v="DURAND VELA, ALESSIA GEORGINA"/>
    <s v="F"/>
    <d v="2024-11-28T00:00:00"/>
    <x v="11"/>
    <x v="5"/>
    <s v="PUESTO DE SALUD MI PERU"/>
    <s v="312 P.S. MI PERU"/>
    <x v="0"/>
    <n v="39"/>
    <n v="3365"/>
    <n v="77063104"/>
    <n v="962346864"/>
    <n v="6260"/>
    <s v="NO"/>
    <x v="7"/>
    <x v="3"/>
    <d v="2024-11-29T00:00:00"/>
    <x v="0"/>
    <m/>
    <x v="1"/>
    <m/>
    <x v="1"/>
    <d v="2024-12-01T00:00:00"/>
    <d v="2024-12-05T00:00:00"/>
    <d v="2024-12-12T00:00:00"/>
    <d v="2024-12-19T00:00:00"/>
    <x v="0"/>
    <x v="1"/>
    <n v="6260"/>
  </r>
  <r>
    <n v="94056870"/>
    <s v="CNV"/>
    <s v=" PEÑA, "/>
    <s v="M"/>
    <d v="2024-11-28T00:00:00"/>
    <x v="11"/>
    <x v="5"/>
    <s v="PUESTO DE SALUD MI PERU"/>
    <m/>
    <x v="0"/>
    <n v="40"/>
    <n v="3400"/>
    <n v="47908614"/>
    <n v="916271664"/>
    <n v="6260"/>
    <s v="NO"/>
    <x v="22"/>
    <x v="1"/>
    <d v="2024-11-29T00:00:00"/>
    <x v="0"/>
    <d v="2024-11-29T00:00:00"/>
    <x v="0"/>
    <d v="2024-12-04T00:00:00"/>
    <x v="0"/>
    <d v="2024-12-01T00:00:00"/>
    <d v="2024-12-05T00:00:00"/>
    <d v="2024-12-12T00:00:00"/>
    <d v="2024-12-19T00:00:00"/>
    <x v="0"/>
    <x v="0"/>
    <m/>
  </r>
  <r>
    <n v="94056259"/>
    <s v="CNV"/>
    <s v=" PICON, "/>
    <s v="F"/>
    <d v="2024-11-28T00:00:00"/>
    <x v="11"/>
    <x v="1"/>
    <s v="HOSPITAL DE VENTANILLA"/>
    <m/>
    <x v="0"/>
    <n v="39"/>
    <n v="3970"/>
    <n v="63121984"/>
    <n v="901635815"/>
    <n v="6261"/>
    <s v="NO"/>
    <x v="22"/>
    <x v="1"/>
    <d v="2024-11-28T00:00:00"/>
    <x v="0"/>
    <d v="2024-11-28T00:00:00"/>
    <x v="0"/>
    <m/>
    <x v="1"/>
    <d v="2024-12-04T00:00:00"/>
    <d v="2024-12-10T00:00:00"/>
    <d v="2024-12-17T00:00:00"/>
    <d v="2024-12-24T00:00:00"/>
    <x v="0"/>
    <x v="1"/>
    <m/>
  </r>
  <r>
    <n v="94055930"/>
    <s v="DNI"/>
    <s v="CAMACHO LANCI, EMIR SABASH"/>
    <s v="M"/>
    <d v="2024-11-28T00:00:00"/>
    <x v="11"/>
    <x v="5"/>
    <s v="HOSPITAL DE VENTANILLA"/>
    <s v="312 P.S. MI PERU"/>
    <x v="0"/>
    <n v="39"/>
    <n v="3900"/>
    <n v="78659017"/>
    <n v="902003472"/>
    <n v="6260"/>
    <s v="NO"/>
    <x v="7"/>
    <x v="3"/>
    <d v="2024-11-28T00:00:00"/>
    <x v="0"/>
    <d v="2024-11-28T00:00:00"/>
    <x v="0"/>
    <m/>
    <x v="1"/>
    <d v="2024-12-01T00:00:00"/>
    <d v="2024-12-05T00:00:00"/>
    <d v="2024-12-12T00:00:00"/>
    <d v="2024-12-19T00:00:00"/>
    <x v="0"/>
    <x v="1"/>
    <n v="6260"/>
  </r>
  <r>
    <n v="94055895"/>
    <s v="DNI"/>
    <s v="POMA BALCAZAR, JOSTYN FABIAN MARCIAL"/>
    <s v="M"/>
    <d v="2024-11-28T00:00:00"/>
    <x v="11"/>
    <x v="1"/>
    <s v="CENTRO DE SALUD VILLA LOS REYES"/>
    <s v="310 C.S. VILLA LOS REYES"/>
    <x v="0"/>
    <n v="39"/>
    <n v="3695"/>
    <n v="48673619"/>
    <n v="923911712"/>
    <n v="6256"/>
    <s v="NO"/>
    <x v="21"/>
    <x v="3"/>
    <d v="2024-11-28T00:00:00"/>
    <x v="0"/>
    <d v="2024-11-28T00:00:00"/>
    <x v="0"/>
    <d v="2024-12-02T00:00:00"/>
    <x v="0"/>
    <d v="2024-12-03T00:00:00"/>
    <d v="2024-12-07T00:00:00"/>
    <d v="2024-12-14T00:00:00"/>
    <m/>
    <x v="1"/>
    <x v="1"/>
    <n v="6256"/>
  </r>
  <r>
    <n v="94055859"/>
    <s v="DNI"/>
    <s v="VASQUEZ ORTIZ, SOFI AITANA"/>
    <s v="F"/>
    <d v="2024-11-28T00:00:00"/>
    <x v="11"/>
    <x v="1"/>
    <s v="HOSPITAL DE VENTANILLA"/>
    <s v="315 C.S. VENTANILLA BAJA"/>
    <x v="0"/>
    <n v="39"/>
    <n v="3320"/>
    <n v="73066911"/>
    <n v="919612977"/>
    <n v="6258"/>
    <s v="NO"/>
    <x v="35"/>
    <x v="3"/>
    <d v="2024-11-28T00:00:00"/>
    <x v="0"/>
    <d v="2024-11-28T00:00:00"/>
    <x v="0"/>
    <d v="2024-12-02T00:00:00"/>
    <x v="0"/>
    <d v="2024-12-03T00:00:00"/>
    <d v="2024-12-07T00:00:00"/>
    <d v="2024-12-14T00:00:00"/>
    <d v="2024-12-21T00:00:00"/>
    <x v="0"/>
    <x v="0"/>
    <n v="6258"/>
  </r>
  <r>
    <n v="94056088"/>
    <s v="DNI"/>
    <s v="PIZANGO MENDOZA, JOSLYM LEONOR"/>
    <s v="F"/>
    <d v="2024-11-28T00:00:00"/>
    <x v="11"/>
    <x v="1"/>
    <s v="HOSPITAL DE VENTANILLA"/>
    <s v="306 P.S. ANGAMOS"/>
    <x v="0"/>
    <n v="39"/>
    <n v="5005"/>
    <n v="47354785"/>
    <n v="915386935"/>
    <n v="6257"/>
    <s v="NO"/>
    <x v="28"/>
    <x v="3"/>
    <d v="2024-11-28T00:00:00"/>
    <x v="0"/>
    <d v="2024-11-28T00:00:00"/>
    <x v="0"/>
    <m/>
    <x v="1"/>
    <d v="2024-12-01T00:00:00"/>
    <d v="2024-12-05T00:00:00"/>
    <d v="2024-12-12T00:00:00"/>
    <d v="2024-12-19T00:00:00"/>
    <x v="0"/>
    <x v="1"/>
    <n v="6257"/>
  </r>
  <r>
    <n v="94056118"/>
    <s v="DNI"/>
    <s v="SINCHE ALEJANDRO, JANNA AYLEN"/>
    <s v="F"/>
    <d v="2024-11-28T00:00:00"/>
    <x v="11"/>
    <x v="1"/>
    <s v="NAC. DANIEL A. CARRION"/>
    <s v="306 P.S. ANGAMOS"/>
    <x v="0"/>
    <n v="38"/>
    <n v="3665"/>
    <n v="79297218"/>
    <n v="917701038"/>
    <n v="6257"/>
    <s v="NO"/>
    <x v="28"/>
    <x v="3"/>
    <d v="2024-11-28T00:00:00"/>
    <x v="0"/>
    <d v="2024-11-28T00:00:00"/>
    <x v="0"/>
    <d v="2024-11-30T00:00:00"/>
    <x v="0"/>
    <d v="2024-12-01T00:00:00"/>
    <d v="2024-12-05T00:00:00"/>
    <d v="2024-12-12T00:00:00"/>
    <d v="2024-12-19T00:00:00"/>
    <x v="0"/>
    <x v="0"/>
    <n v="6257"/>
  </r>
  <r>
    <n v="94056371"/>
    <s v="DNI"/>
    <s v="URCIA TARDIO, ZOE JESSICA HILDA"/>
    <s v="F"/>
    <d v="2024-11-28T00:00:00"/>
    <x v="11"/>
    <x v="0"/>
    <s v="NAC. DANIEL A. CARRION"/>
    <s v="108 P.S. JOSE BOTERIN"/>
    <x v="0"/>
    <n v="39"/>
    <n v="3480"/>
    <n v="43407960"/>
    <n v="999079363"/>
    <n v="6224"/>
    <s v="NO"/>
    <x v="51"/>
    <x v="0"/>
    <d v="2024-11-28T00:00:00"/>
    <x v="0"/>
    <d v="2024-11-28T00:00:00"/>
    <x v="0"/>
    <d v="2024-11-30T00:00:00"/>
    <x v="0"/>
    <d v="2024-12-02T00:00:00"/>
    <d v="2024-12-06T00:00:00"/>
    <d v="2024-12-13T00:00:00"/>
    <d v="2024-12-20T00:00:00"/>
    <x v="0"/>
    <x v="0"/>
    <n v="6224"/>
  </r>
  <r>
    <n v="94056768"/>
    <s v="CNV"/>
    <s v=" HUANCA, "/>
    <s v="M"/>
    <d v="2024-11-28T00:00:00"/>
    <x v="11"/>
    <x v="0"/>
    <s v="NAC. DANIEL A. CARRION"/>
    <m/>
    <x v="0"/>
    <n v="37"/>
    <n v="3120"/>
    <n v="44932603"/>
    <n v="934792702"/>
    <n v="6228"/>
    <s v="NO"/>
    <x v="1"/>
    <x v="1"/>
    <d v="2024-11-29T00:00:00"/>
    <x v="0"/>
    <d v="2024-11-29T00:00:00"/>
    <x v="0"/>
    <d v="2024-11-30T00:00:00"/>
    <x v="0"/>
    <d v="2024-12-01T00:00:00"/>
    <d v="2024-12-05T00:00:00"/>
    <d v="2024-12-12T00:00:00"/>
    <d v="2024-12-19T00:00:00"/>
    <x v="0"/>
    <x v="0"/>
    <m/>
  </r>
  <r>
    <n v="94057187"/>
    <s v="DNI"/>
    <s v="PALOMINO CLEMENTE, ANGELICA VALENTINA"/>
    <s v="F"/>
    <d v="2024-11-28T00:00:00"/>
    <x v="11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57197"/>
    <s v="DNI"/>
    <s v="PALOMINO CLEMENTE, MERY VICTORIA"/>
    <s v="F"/>
    <d v="2024-11-28T00:00:00"/>
    <x v="11"/>
    <x v="1"/>
    <s v="INSTITUTO NACIONAL MATERNO PERINATAL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56379"/>
    <s v="CNV"/>
    <s v=" CAMPOS, "/>
    <s v="F"/>
    <d v="2024-11-28T00:00:00"/>
    <x v="11"/>
    <x v="1"/>
    <s v="HOSPITAL DE VENTANILLA"/>
    <m/>
    <x v="0"/>
    <n v="39"/>
    <n v="3335"/>
    <n v="70688846"/>
    <n v="956422661"/>
    <n v="7314"/>
    <s v="NO"/>
    <x v="22"/>
    <x v="1"/>
    <d v="2024-11-28T00:00:00"/>
    <x v="0"/>
    <d v="2024-11-28T00:00:00"/>
    <x v="0"/>
    <d v="2024-12-03T00:00:00"/>
    <x v="0"/>
    <d v="2024-12-01T00:00:00"/>
    <d v="2024-12-05T00:00:00"/>
    <d v="2024-12-12T00:00:00"/>
    <d v="2024-12-21T00:00:00"/>
    <x v="0"/>
    <x v="0"/>
    <m/>
  </r>
  <r>
    <n v="94056124"/>
    <s v="DNI"/>
    <s v="REQUENA FIESTAS, MAIOLETH FABIANA"/>
    <s v="F"/>
    <d v="2024-11-28T00:00:00"/>
    <x v="11"/>
    <x v="1"/>
    <s v="HOSPITAL SAN JOSE"/>
    <s v="304 P.S. CIUDAD PACHACUTEC"/>
    <x v="0"/>
    <n v="38"/>
    <n v="3175"/>
    <n v="74972946"/>
    <n v="966129619"/>
    <n v="6267"/>
    <s v="NO"/>
    <x v="10"/>
    <x v="3"/>
    <d v="2024-11-28T00:00:00"/>
    <x v="0"/>
    <d v="2024-11-28T00:00:00"/>
    <x v="0"/>
    <d v="2024-11-30T00:00:00"/>
    <x v="0"/>
    <d v="2024-12-01T00:00:00"/>
    <d v="2024-12-05T00:00:00"/>
    <d v="2024-12-12T00:00:00"/>
    <d v="2024-12-19T00:00:00"/>
    <x v="0"/>
    <x v="0"/>
    <n v="6267"/>
  </r>
  <r>
    <n v="94056239"/>
    <s v="DNI"/>
    <s v="VILLALTA ROJAS, MATEO JEREMY"/>
    <s v="M"/>
    <d v="2024-11-28T00:00:00"/>
    <x v="11"/>
    <x v="0"/>
    <s v="NAC. DANIEL A. CARRION"/>
    <s v="203 P.S. PALMERAS DE OQUENDO"/>
    <x v="0"/>
    <n v="38"/>
    <n v="3480"/>
    <n v="60917058"/>
    <n v="970330473"/>
    <n v="6768"/>
    <s v="NO"/>
    <x v="18"/>
    <x v="2"/>
    <d v="2024-11-28T00:00:00"/>
    <x v="0"/>
    <d v="2024-11-28T00:00:00"/>
    <x v="0"/>
    <d v="2024-11-30T00:00:00"/>
    <x v="0"/>
    <d v="2024-12-02T00:00:00"/>
    <d v="2024-12-05T00:00:00"/>
    <d v="2024-12-12T00:00:00"/>
    <d v="2024-12-19T00:00:00"/>
    <x v="0"/>
    <x v="0"/>
    <n v="6768"/>
  </r>
  <r>
    <n v="94056723"/>
    <s v="DNI"/>
    <s v="MELCHOR HUAROCC, HANNA ALEXIA ZUMY"/>
    <s v="F"/>
    <d v="2024-11-28T00:00:00"/>
    <x v="11"/>
    <x v="1"/>
    <s v="NAC. DANIEL A. CARRION"/>
    <s v="301 C.S.M.I. PACHACUTEC PERU - COREA"/>
    <x v="0"/>
    <n v="37"/>
    <n v="4650"/>
    <n v="77576500"/>
    <n v="935560368"/>
    <n v="7314"/>
    <s v="NO"/>
    <x v="11"/>
    <x v="3"/>
    <d v="2024-11-28T00:00:00"/>
    <x v="0"/>
    <d v="2024-11-28T00:00:00"/>
    <x v="0"/>
    <d v="2024-11-30T00:00:00"/>
    <x v="0"/>
    <m/>
    <m/>
    <m/>
    <m/>
    <x v="1"/>
    <x v="1"/>
    <n v="7314"/>
  </r>
  <r>
    <n v="94056696"/>
    <s v="DNI"/>
    <s v="JUAREZ JIMENEZ, GERAL EMILIANO"/>
    <s v="M"/>
    <d v="2024-11-28T00:00:00"/>
    <x v="11"/>
    <x v="1"/>
    <s v="HOSPITAL DE VENTANILLA"/>
    <s v="302 C.S. 03 DE FEBRERO"/>
    <x v="0"/>
    <n v="38"/>
    <n v="3200"/>
    <n v="60572982"/>
    <n v="998297097"/>
    <n v="6263"/>
    <s v="NO"/>
    <x v="9"/>
    <x v="3"/>
    <d v="2024-11-28T00:00:00"/>
    <x v="0"/>
    <d v="2024-11-28T00:00:00"/>
    <x v="0"/>
    <m/>
    <x v="1"/>
    <d v="2024-12-01T00:00:00"/>
    <d v="2024-12-05T00:00:00"/>
    <d v="2024-12-12T00:00:00"/>
    <d v="2024-12-19T00:00:00"/>
    <x v="0"/>
    <x v="1"/>
    <n v="6266"/>
  </r>
  <r>
    <n v="94056421"/>
    <s v="DNI"/>
    <s v="LAZON SAAVEDRA, THEO VICTOR LUIS"/>
    <s v="M"/>
    <d v="2024-11-28T00:00:00"/>
    <x v="11"/>
    <x v="1"/>
    <s v="HOSPITAL II LIMA NORTE CALLAO LUIS NEGREIROS VEGA ESSALUD"/>
    <m/>
    <x v="1"/>
    <n v="39"/>
    <n v="3800"/>
    <n v="74993625"/>
    <n v="964377823"/>
    <n v="8146"/>
    <s v="NO"/>
    <x v="12"/>
    <x v="4"/>
    <m/>
    <x v="1"/>
    <m/>
    <x v="1"/>
    <m/>
    <x v="1"/>
    <m/>
    <m/>
    <m/>
    <m/>
    <x v="1"/>
    <x v="1"/>
    <m/>
  </r>
  <r>
    <n v="94056559"/>
    <s v="DNI"/>
    <s v="DIEGUEZ LLAMOCCA, MIA ISABELLA"/>
    <s v="F"/>
    <d v="2024-11-28T00:00:00"/>
    <x v="11"/>
    <x v="1"/>
    <s v="HOSPITAL NACIONAL ALBERTO SABOGAL SOLOGUREN DE LA RED ASISTENCIAL SABOGAL"/>
    <m/>
    <x v="1"/>
    <n v="38"/>
    <n v="3973"/>
    <n v="45315967"/>
    <n v="976204972"/>
    <n v="8146"/>
    <s v="NO"/>
    <x v="12"/>
    <x v="4"/>
    <m/>
    <x v="1"/>
    <m/>
    <x v="1"/>
    <m/>
    <x v="1"/>
    <m/>
    <m/>
    <m/>
    <m/>
    <x v="1"/>
    <x v="1"/>
    <m/>
  </r>
  <r>
    <n v="94056388"/>
    <s v="DNI"/>
    <s v="CHUMPITAZ PORRAS, CARMEN LADY"/>
    <s v="F"/>
    <d v="2024-11-28T00:00:00"/>
    <x v="11"/>
    <x v="5"/>
    <s v="HOSPITAL SAN JOSE"/>
    <s v="106 C.S. SANTA FE"/>
    <x v="0"/>
    <n v="37"/>
    <n v="3025"/>
    <n v="46187826"/>
    <n v="904320744"/>
    <n v="11401"/>
    <s v="NO"/>
    <x v="36"/>
    <x v="0"/>
    <d v="2024-11-29T00:00:00"/>
    <x v="0"/>
    <d v="2024-11-29T00:00:00"/>
    <x v="0"/>
    <d v="2024-11-30T00:00:00"/>
    <x v="0"/>
    <m/>
    <m/>
    <m/>
    <m/>
    <x v="1"/>
    <x v="1"/>
    <n v="6223"/>
  </r>
  <r>
    <n v="94056862"/>
    <s v="DNI"/>
    <s v="MEDINA UCULMANA, GAEL ALEXANDER"/>
    <s v="M"/>
    <d v="2024-11-28T00:00:00"/>
    <x v="11"/>
    <x v="0"/>
    <s v="HOSPITAL NACIONAL POLICIA NACIONAL DEL PERU GRAL PNP LUIS N. SAENZ.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56579"/>
    <s v="DNI"/>
    <s v="REYES SILVA, DERECK ANDREW"/>
    <s v="M"/>
    <d v="2024-11-28T00:00:00"/>
    <x v="11"/>
    <x v="0"/>
    <s v="ALBERTO LEONARDO BARTON THOMPSON"/>
    <m/>
    <x v="1"/>
    <n v="38"/>
    <n v="3410"/>
    <n v="48585881"/>
    <n v="929515810"/>
    <n v="18306"/>
    <s v="NO"/>
    <x v="50"/>
    <x v="1"/>
    <d v="2024-11-28T00:00:00"/>
    <x v="0"/>
    <d v="2024-11-28T00:00:00"/>
    <x v="0"/>
    <m/>
    <x v="1"/>
    <m/>
    <m/>
    <m/>
    <m/>
    <x v="1"/>
    <x v="1"/>
    <m/>
  </r>
  <r>
    <n v="94056570"/>
    <s v="CNV"/>
    <s v=" CRUZ, "/>
    <s v="F"/>
    <d v="2024-11-28T00:00:00"/>
    <x v="11"/>
    <x v="0"/>
    <s v="ALBERTO LEONARDO BARTON THOMPSON"/>
    <m/>
    <x v="1"/>
    <n v="39"/>
    <n v="3060"/>
    <n v="40639629"/>
    <n v="967196346"/>
    <n v="18306"/>
    <s v="NO"/>
    <x v="50"/>
    <x v="1"/>
    <d v="2024-11-28T00:00:00"/>
    <x v="0"/>
    <d v="2024-11-28T00:00:00"/>
    <x v="0"/>
    <m/>
    <x v="1"/>
    <m/>
    <m/>
    <m/>
    <m/>
    <x v="1"/>
    <x v="1"/>
    <m/>
  </r>
  <r>
    <n v="94056695"/>
    <s v="DNI"/>
    <s v="NOLE CAMPOS, ALESSIO CAETANO"/>
    <s v="M"/>
    <d v="2024-11-28T00:00:00"/>
    <x v="11"/>
    <x v="3"/>
    <s v="ALBERTO LEONARDO BARTON THOMPSON"/>
    <m/>
    <x v="1"/>
    <n v="38"/>
    <n v="3665"/>
    <n v="71457989"/>
    <n v="998924109"/>
    <n v="18306"/>
    <s v="NO"/>
    <x v="50"/>
    <x v="1"/>
    <d v="2024-11-28T00:00:00"/>
    <x v="0"/>
    <d v="2024-11-28T00:00:00"/>
    <x v="0"/>
    <m/>
    <x v="1"/>
    <m/>
    <m/>
    <m/>
    <m/>
    <x v="1"/>
    <x v="1"/>
    <m/>
  </r>
  <r>
    <n v="94056985"/>
    <s v="CNV"/>
    <s v=" RIVERA, "/>
    <s v="M"/>
    <d v="2024-11-29T00:00:00"/>
    <x v="11"/>
    <x v="0"/>
    <s v="ALBERTO LEONARDO BARTON THOMPSON"/>
    <m/>
    <x v="1"/>
    <n v="38"/>
    <n v="3405"/>
    <n v="74528287"/>
    <n v="980921275"/>
    <n v="18319"/>
    <s v="NO"/>
    <x v="50"/>
    <x v="1"/>
    <d v="2024-11-29T00:00:00"/>
    <x v="0"/>
    <d v="2024-11-29T00:00:00"/>
    <x v="0"/>
    <m/>
    <x v="1"/>
    <m/>
    <m/>
    <m/>
    <m/>
    <x v="1"/>
    <x v="1"/>
    <m/>
  </r>
  <r>
    <n v="94057636"/>
    <s v="CNV"/>
    <s v=" ARROYO, "/>
    <s v="F"/>
    <d v="2024-11-29T00:00:00"/>
    <x v="11"/>
    <x v="4"/>
    <s v="CLINICA AVIVA SEDE MENDIOL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56973"/>
    <s v="DNI"/>
    <s v="CARRASCO SANGAMA, LUANA LEONOR"/>
    <s v="F"/>
    <d v="2024-11-29T00:00:00"/>
    <x v="11"/>
    <x v="0"/>
    <s v="HOSPITAL NACIONAL DOCENTE MADRE NIÑO SAN BARTOLOME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57936"/>
    <s v="DNI"/>
    <s v="HUARCAYA PISCOYA, AMAIA VANGELIS MAVIE"/>
    <s v="F"/>
    <d v="2024-11-29T00:00:00"/>
    <x v="11"/>
    <x v="1"/>
    <s v="CLINICA MONTELUZ"/>
    <s v="302 C.S. 03 DE FEBRERO"/>
    <x v="0"/>
    <m/>
    <m/>
    <m/>
    <m/>
    <m/>
    <s v="NO"/>
    <x v="9"/>
    <x v="3"/>
    <m/>
    <x v="1"/>
    <m/>
    <x v="1"/>
    <d v="2024-12-03T00:00:00"/>
    <x v="0"/>
    <d v="2024-12-02T00:00:00"/>
    <d v="2024-12-06T00:00:00"/>
    <d v="2024-12-13T00:00:00"/>
    <d v="2024-12-20T00:00:00"/>
    <x v="0"/>
    <x v="1"/>
    <n v="6266"/>
  </r>
  <r>
    <n v="94056974"/>
    <s v="DNI"/>
    <s v="JANAMPA ORTIZ, ALEJANDRA MARLENE"/>
    <s v="F"/>
    <d v="2024-11-29T00:00:00"/>
    <x v="11"/>
    <x v="5"/>
    <s v="HOSPITAL NACIONAL ALBERTO SABOGAL SOLOGUREN DE LA RED ASISTENCIAL SABOGAL"/>
    <s v="312 P.S. MI PERU"/>
    <x v="1"/>
    <n v="39"/>
    <n v="4184"/>
    <n v="47708433"/>
    <n v="990601152"/>
    <n v="8146"/>
    <s v="NO"/>
    <x v="7"/>
    <x v="3"/>
    <m/>
    <x v="1"/>
    <m/>
    <x v="1"/>
    <m/>
    <x v="1"/>
    <d v="2024-12-02T00:00:00"/>
    <d v="2024-12-06T00:00:00"/>
    <d v="2024-12-13T00:00:00"/>
    <d v="2024-12-20T00:00:00"/>
    <x v="0"/>
    <x v="1"/>
    <n v="6260"/>
  </r>
  <r>
    <n v="94057506"/>
    <s v="CNV"/>
    <s v=" LINARES, "/>
    <s v="M"/>
    <d v="2024-11-29T00:00:00"/>
    <x v="11"/>
    <x v="0"/>
    <s v="HOSPITAL II LIMA NORTE CALLAO LUIS NEGREIROS VEGA ESSALUD"/>
    <m/>
    <x v="1"/>
    <n v="39"/>
    <n v="3310"/>
    <n v="77044747"/>
    <n v="978319098"/>
    <n v="7948"/>
    <s v="NO"/>
    <x v="12"/>
    <x v="4"/>
    <m/>
    <x v="1"/>
    <m/>
    <x v="1"/>
    <m/>
    <x v="1"/>
    <m/>
    <m/>
    <m/>
    <m/>
    <x v="1"/>
    <x v="1"/>
    <m/>
  </r>
  <r>
    <n v="94058064"/>
    <s v="CNV"/>
    <s v=" BALDOCEDA, "/>
    <s v="M"/>
    <d v="2024-11-29T00:00:00"/>
    <x v="11"/>
    <x v="0"/>
    <s v="HOSPITAL II LIMA NORTE CALLAO LUIS NEGREIROS VEGA ESSALUD"/>
    <m/>
    <x v="1"/>
    <n v="39"/>
    <n v="3580"/>
    <n v="45263955"/>
    <n v="989835926"/>
    <n v="7948"/>
    <s v="NO"/>
    <x v="12"/>
    <x v="4"/>
    <m/>
    <x v="1"/>
    <m/>
    <x v="1"/>
    <m/>
    <x v="1"/>
    <m/>
    <m/>
    <m/>
    <m/>
    <x v="1"/>
    <x v="1"/>
    <m/>
  </r>
  <r>
    <n v="94057671"/>
    <s v="CNV"/>
    <s v=" DAVILA, "/>
    <s v="F"/>
    <d v="2024-11-29T00:00:00"/>
    <x v="11"/>
    <x v="1"/>
    <s v="HOSPITAL NACIONAL ALBERTO SABOGAL SOLOGUREN DE LA RED ASISTENCIAL SABOGAL"/>
    <m/>
    <x v="1"/>
    <n v="39"/>
    <n v="3571"/>
    <n v="44133178"/>
    <n v="993621456"/>
    <n v="8146"/>
    <s v="NO"/>
    <x v="12"/>
    <x v="4"/>
    <m/>
    <x v="1"/>
    <m/>
    <x v="1"/>
    <m/>
    <x v="1"/>
    <m/>
    <m/>
    <m/>
    <m/>
    <x v="1"/>
    <x v="1"/>
    <m/>
  </r>
  <r>
    <n v="94057661"/>
    <s v="DNI"/>
    <s v="VILLACREZ CARDENAS, SELIM JOSIMAR"/>
    <s v="M"/>
    <d v="2024-11-29T00:00:00"/>
    <x v="11"/>
    <x v="3"/>
    <s v="NAC. DANIEL A. CARRION"/>
    <s v="215 P.S. LA PERLA"/>
    <x v="0"/>
    <n v="39"/>
    <n v="3420"/>
    <n v="62598519"/>
    <n v="960266895"/>
    <n v="5798"/>
    <s v="NO"/>
    <x v="5"/>
    <x v="2"/>
    <d v="2024-11-29T00:00:00"/>
    <x v="0"/>
    <d v="2024-11-29T00:00:00"/>
    <x v="0"/>
    <d v="2024-12-02T00:00:00"/>
    <x v="0"/>
    <m/>
    <m/>
    <m/>
    <m/>
    <x v="1"/>
    <x v="1"/>
    <n v="6251"/>
  </r>
  <r>
    <n v="94057906"/>
    <s v="DNI"/>
    <s v="MEJIAS BENITES, ZOE LUCIANA"/>
    <s v="F"/>
    <d v="2024-11-29T00:00:00"/>
    <x v="11"/>
    <x v="0"/>
    <s v="NAC. DANIEL A. CARRION"/>
    <s v="105 P.S. SAN JUAN BOSCO"/>
    <x v="0"/>
    <n v="38"/>
    <n v="3325"/>
    <n v="48071673"/>
    <n v="997810187"/>
    <n v="6225"/>
    <s v="NO"/>
    <x v="37"/>
    <x v="0"/>
    <d v="2024-11-30T00:00:00"/>
    <x v="0"/>
    <d v="2024-11-30T00:00:00"/>
    <x v="0"/>
    <d v="2024-12-02T00:00:00"/>
    <x v="0"/>
    <m/>
    <m/>
    <m/>
    <m/>
    <x v="1"/>
    <x v="1"/>
    <n v="6225"/>
  </r>
  <r>
    <n v="94057497"/>
    <s v="CNV"/>
    <s v=" CARBAJAL, "/>
    <s v="M"/>
    <d v="2024-11-29T00:00:00"/>
    <x v="11"/>
    <x v="0"/>
    <s v="NAC. DANIEL A. CARRION"/>
    <m/>
    <x v="0"/>
    <n v="38"/>
    <n v="3350"/>
    <n v="77675888"/>
    <n v="967803425"/>
    <n v="6218"/>
    <s v="NO"/>
    <x v="1"/>
    <x v="1"/>
    <d v="2024-11-29T00:00:00"/>
    <x v="0"/>
    <d v="2024-11-29T00:00:00"/>
    <x v="0"/>
    <d v="2024-12-04T00:00:00"/>
    <x v="0"/>
    <d v="2024-12-02T00:00:00"/>
    <d v="2024-12-06T00:00:00"/>
    <d v="2024-12-13T00:00:00"/>
    <d v="2024-12-20T00:00:00"/>
    <x v="0"/>
    <x v="0"/>
    <m/>
  </r>
  <r>
    <n v="94057697"/>
    <s v="DNI"/>
    <s v="PORRAS GONZALEZ, ALESSIA JULIA"/>
    <s v="F"/>
    <d v="2024-11-29T00:00:00"/>
    <x v="11"/>
    <x v="1"/>
    <s v="NAC. DANIEL A. CARRION"/>
    <s v="306 P.S. ANGAMOS"/>
    <x v="0"/>
    <n v="40"/>
    <n v="3725"/>
    <n v="76578970"/>
    <n v="906926651"/>
    <n v="6257"/>
    <s v="NO"/>
    <x v="28"/>
    <x v="3"/>
    <d v="2024-11-29T00:00:00"/>
    <x v="0"/>
    <d v="2024-11-29T00:00:00"/>
    <x v="0"/>
    <d v="2024-12-02T00:00:00"/>
    <x v="0"/>
    <d v="2024-12-02T00:00:00"/>
    <d v="2024-12-06T00:00:00"/>
    <d v="2024-12-13T00:00:00"/>
    <d v="2024-12-20T00:00:00"/>
    <x v="0"/>
    <x v="0"/>
    <n v="6257"/>
  </r>
  <r>
    <n v="94057387"/>
    <s v="DNI"/>
    <s v="MORAN DEL ROSARIO, HANNA ANTONELLA"/>
    <s v="F"/>
    <d v="2024-11-29T00:00:00"/>
    <x v="11"/>
    <x v="5"/>
    <s v="HOSPITAL DE VENTANILLA"/>
    <s v="312 P.S. MI PERU"/>
    <x v="0"/>
    <n v="39"/>
    <n v="3150"/>
    <n v="44923069"/>
    <n v="936090707"/>
    <n v="6260"/>
    <s v="NO"/>
    <x v="7"/>
    <x v="3"/>
    <d v="2024-11-29T00:00:00"/>
    <x v="0"/>
    <d v="2024-11-29T00:00:00"/>
    <x v="0"/>
    <d v="2024-12-03T00:00:00"/>
    <x v="0"/>
    <d v="2024-12-02T00:00:00"/>
    <d v="2024-12-06T00:00:00"/>
    <d v="2024-12-13T00:00:00"/>
    <d v="2024-12-20T00:00:00"/>
    <x v="0"/>
    <x v="0"/>
    <n v="6260"/>
  </r>
  <r>
    <n v="94057811"/>
    <s v="CNV"/>
    <s v=" RUIZ, "/>
    <s v="F"/>
    <d v="2024-11-29T00:00:00"/>
    <x v="11"/>
    <x v="2"/>
    <s v="C.S. BELLAVISTA PERU COREA"/>
    <m/>
    <x v="0"/>
    <n v="40"/>
    <n v="2850"/>
    <n v="75922479"/>
    <n v="946166331"/>
    <n v="6249"/>
    <s v="NO"/>
    <x v="1"/>
    <x v="1"/>
    <m/>
    <x v="1"/>
    <m/>
    <x v="1"/>
    <d v="2024-12-02T00:00:00"/>
    <x v="0"/>
    <m/>
    <m/>
    <m/>
    <m/>
    <x v="1"/>
    <x v="1"/>
    <m/>
  </r>
  <r>
    <n v="94057509"/>
    <s v="DNI"/>
    <s v="ZAMORA FLORES, KALETH FABRICIANO"/>
    <s v="M"/>
    <d v="2024-11-29T00:00:00"/>
    <x v="11"/>
    <x v="0"/>
    <s v="NAC. DANIEL A. CARRION"/>
    <s v="210 P.S. POLIGONO IV"/>
    <x v="0"/>
    <n v="39"/>
    <n v="3960"/>
    <n v="74102602"/>
    <n v="975966294"/>
    <n v="6245"/>
    <s v="NO"/>
    <x v="16"/>
    <x v="2"/>
    <d v="2024-11-29T00:00:00"/>
    <x v="0"/>
    <d v="2024-11-29T00:00:00"/>
    <x v="0"/>
    <d v="2024-12-02T00:00:00"/>
    <x v="0"/>
    <m/>
    <m/>
    <m/>
    <m/>
    <x v="1"/>
    <x v="1"/>
    <n v="6248"/>
  </r>
  <r>
    <n v="94058480"/>
    <s v="CNV"/>
    <s v=" MONTENEGRO, "/>
    <s v="M"/>
    <d v="2024-11-30T00:00:00"/>
    <x v="11"/>
    <x v="0"/>
    <s v="HOSPITAL SAN JOSE"/>
    <m/>
    <x v="0"/>
    <n v="40"/>
    <n v="2945"/>
    <n v="46273697"/>
    <n v="993077995"/>
    <n v="6246"/>
    <s v="NO"/>
    <x v="17"/>
    <x v="1"/>
    <d v="2024-12-01T00:00:00"/>
    <x v="0"/>
    <d v="2024-12-01T00:00:00"/>
    <x v="0"/>
    <d v="2024-12-02T00:00:00"/>
    <x v="0"/>
    <m/>
    <m/>
    <m/>
    <m/>
    <x v="1"/>
    <x v="1"/>
    <m/>
  </r>
  <r>
    <n v="94058083"/>
    <s v="DNI"/>
    <s v="ATANACIO CORNELIO, MATÍAS GUSTAVO"/>
    <s v="M"/>
    <d v="2024-11-30T00:00:00"/>
    <x v="11"/>
    <x v="0"/>
    <s v="HOSPITAL SAN JOSE"/>
    <s v="313 C.S. MARQUEZ"/>
    <x v="0"/>
    <n v="39"/>
    <n v="4425"/>
    <n v="48223736"/>
    <n v="914803948"/>
    <n v="6238"/>
    <s v="NO"/>
    <x v="29"/>
    <x v="3"/>
    <d v="2024-11-30T00:00:00"/>
    <x v="0"/>
    <d v="2024-11-30T00:00:00"/>
    <x v="0"/>
    <d v="2024-12-05T00:00:00"/>
    <x v="0"/>
    <d v="2024-12-03T00:00:00"/>
    <d v="2024-12-07T00:00:00"/>
    <d v="2024-12-14T00:00:00"/>
    <d v="2024-12-24T00:00:00"/>
    <x v="0"/>
    <x v="0"/>
    <n v="6238"/>
  </r>
  <r>
    <n v="94059000"/>
    <s v="DNI"/>
    <s v="GUZMAN SALES, SANTIAGO LEVÍ"/>
    <s v="M"/>
    <d v="2024-11-30T00:00:00"/>
    <x v="11"/>
    <x v="0"/>
    <s v="HOSPITAL SAN JOSE"/>
    <s v="313 C.S. MARQUEZ"/>
    <x v="0"/>
    <n v="39"/>
    <n v="3605"/>
    <n v="48281361"/>
    <n v="912619340"/>
    <n v="6238"/>
    <s v="NO"/>
    <x v="29"/>
    <x v="3"/>
    <d v="2024-12-01T00:00:00"/>
    <x v="0"/>
    <d v="2024-12-01T00:00:00"/>
    <x v="0"/>
    <m/>
    <x v="1"/>
    <d v="2024-12-03T00:00:00"/>
    <d v="2024-12-07T00:00:00"/>
    <d v="2024-12-14T00:00:00"/>
    <d v="2024-12-21T00:00:00"/>
    <x v="0"/>
    <x v="1"/>
    <n v="6238"/>
  </r>
  <r>
    <n v="94058255"/>
    <s v="DNI"/>
    <s v="SANCHEZ RIVERO, ISIS DANNAE"/>
    <s v="F"/>
    <d v="2024-11-30T00:00:00"/>
    <x v="11"/>
    <x v="0"/>
    <s v="HOSPITAL SAN JOSE"/>
    <s v="208 P.S. AEROPUERTO"/>
    <x v="0"/>
    <n v="40"/>
    <n v="3095"/>
    <n v="8391352"/>
    <n v="993291694"/>
    <n v="6241"/>
    <s v="NO"/>
    <x v="45"/>
    <x v="2"/>
    <d v="2024-11-30T00:00:00"/>
    <x v="0"/>
    <d v="2024-11-30T00:00:00"/>
    <x v="0"/>
    <d v="2024-12-02T00:00:00"/>
    <x v="0"/>
    <d v="2024-12-04T00:00:00"/>
    <d v="2024-12-07T00:00:00"/>
    <d v="2024-12-14T00:00:00"/>
    <d v="2024-12-21T00:00:00"/>
    <x v="0"/>
    <x v="0"/>
    <n v="6241"/>
  </r>
  <r>
    <n v="94058690"/>
    <s v="DNI"/>
    <s v="CUEVAS GONZALES, JAHDIEL NATANAEL"/>
    <s v="M"/>
    <d v="2024-11-30T00:00:00"/>
    <x v="11"/>
    <x v="0"/>
    <s v="NAC. DANIEL A. CARRION"/>
    <s v="203 P.S. PALMERAS DE OQUENDO"/>
    <x v="0"/>
    <n v="37"/>
    <n v="2820"/>
    <n v="74721987"/>
    <n v="917688349"/>
    <n v="6238"/>
    <s v="NO"/>
    <x v="18"/>
    <x v="2"/>
    <d v="2024-11-30T00:00:00"/>
    <x v="0"/>
    <d v="2024-11-30T00:00:00"/>
    <x v="0"/>
    <d v="2024-12-02T00:00:00"/>
    <x v="0"/>
    <d v="2024-12-05T00:00:00"/>
    <d v="2024-12-09T00:00:00"/>
    <d v="2024-12-16T00:00:00"/>
    <d v="2024-12-23T00:00:00"/>
    <x v="0"/>
    <x v="0"/>
    <n v="6768"/>
  </r>
  <r>
    <n v="94057970"/>
    <s v="DNI"/>
    <s v="GALVEZ MURILLO, ASTRID MINDY"/>
    <s v="F"/>
    <d v="2024-11-30T00:00:00"/>
    <x v="11"/>
    <x v="0"/>
    <s v="HOSPITAL SAN JOSE"/>
    <s v="204 C.S. SESQUICENTENARIO"/>
    <x v="0"/>
    <n v="40"/>
    <n v="3290"/>
    <n v="70019613"/>
    <n v="975276677"/>
    <n v="6239"/>
    <s v="NO"/>
    <x v="2"/>
    <x v="2"/>
    <d v="2024-11-30T00:00:00"/>
    <x v="0"/>
    <d v="2024-11-30T00:00:00"/>
    <x v="0"/>
    <d v="2024-12-05T00:00:00"/>
    <x v="0"/>
    <d v="2024-12-03T00:00:00"/>
    <d v="2024-12-07T00:00:00"/>
    <d v="2024-12-14T00:00:00"/>
    <d v="2024-12-21T00:00:00"/>
    <x v="0"/>
    <x v="0"/>
    <n v="6239"/>
  </r>
  <r>
    <n v="94058243"/>
    <s v="DNI"/>
    <s v="RAMIREZ ESLAVA, EMMANUEL NATHAN"/>
    <s v="M"/>
    <d v="2024-11-30T00:00:00"/>
    <x v="11"/>
    <x v="4"/>
    <s v="HOSPITAL SAN JOSE"/>
    <m/>
    <x v="0"/>
    <n v="40"/>
    <n v="3335"/>
    <n v="41734419"/>
    <n v="939787454"/>
    <n v="6253"/>
    <s v="NO"/>
    <x v="17"/>
    <x v="1"/>
    <d v="2024-11-30T00:00:00"/>
    <x v="0"/>
    <d v="2024-11-30T00:00:00"/>
    <x v="0"/>
    <d v="2024-12-02T00:00:00"/>
    <x v="0"/>
    <m/>
    <m/>
    <m/>
    <m/>
    <x v="1"/>
    <x v="1"/>
    <m/>
  </r>
  <r>
    <n v="94058792"/>
    <s v="CNV"/>
    <s v=" MEZA, "/>
    <s v="M"/>
    <d v="2024-11-30T00:00:00"/>
    <x v="11"/>
    <x v="1"/>
    <s v="PUESTO DE SALUD MI PERU"/>
    <m/>
    <x v="0"/>
    <n v="40"/>
    <n v="3650"/>
    <n v="48998597"/>
    <n v="907480249"/>
    <n v="6260"/>
    <s v="NO"/>
    <x v="22"/>
    <x v="1"/>
    <m/>
    <x v="1"/>
    <m/>
    <x v="1"/>
    <d v="2024-12-04T00:00:00"/>
    <x v="0"/>
    <d v="2024-12-03T00:00:00"/>
    <d v="2024-12-10T00:00:00"/>
    <d v="2024-12-17T00:00:00"/>
    <m/>
    <x v="1"/>
    <x v="1"/>
    <m/>
  </r>
  <r>
    <n v="94058106"/>
    <s v="CNV"/>
    <s v=" RUA, "/>
    <s v="M"/>
    <d v="2024-11-30T00:00:00"/>
    <x v="11"/>
    <x v="1"/>
    <s v="HOSPITAL DE VENTANILLA"/>
    <m/>
    <x v="0"/>
    <n v="38"/>
    <n v="3245"/>
    <n v="42388596"/>
    <n v="986256775"/>
    <n v="6262"/>
    <s v="NO"/>
    <x v="22"/>
    <x v="1"/>
    <d v="2024-11-30T00:00:00"/>
    <x v="0"/>
    <d v="2024-11-30T00:00:00"/>
    <x v="0"/>
    <d v="2024-12-06T00:00:00"/>
    <x v="0"/>
    <d v="2024-12-03T00:00:00"/>
    <d v="2024-12-07T00:00:00"/>
    <d v="2024-12-15T00:00:00"/>
    <m/>
    <x v="1"/>
    <x v="1"/>
    <m/>
  </r>
  <r>
    <n v="94058993"/>
    <s v="DNI"/>
    <s v="RIOS AMASIFUÉN, KEYNNER NOAH"/>
    <s v="M"/>
    <d v="2024-11-30T00:00:00"/>
    <x v="11"/>
    <x v="1"/>
    <s v="HOSPITAL SAN JOSE"/>
    <s v="310 C.S. VILLA LOS REYES"/>
    <x v="0"/>
    <n v="40"/>
    <n v="3720"/>
    <n v="49002938"/>
    <n v="912157555"/>
    <n v="6256"/>
    <s v="NO"/>
    <x v="21"/>
    <x v="3"/>
    <d v="2024-12-01T00:00:00"/>
    <x v="0"/>
    <d v="2024-12-01T00:00:00"/>
    <x v="0"/>
    <d v="2024-12-05T00:00:00"/>
    <x v="0"/>
    <d v="2024-12-03T00:00:00"/>
    <d v="2024-12-07T00:00:00"/>
    <d v="2024-12-14T00:00:00"/>
    <d v="2024-12-21T00:00:00"/>
    <x v="0"/>
    <x v="0"/>
    <n v="6256"/>
  </r>
  <r>
    <n v="94058705"/>
    <s v="DNI"/>
    <s v="CABRERA FASABI, PIERO ADRIEL"/>
    <s v="M"/>
    <d v="2024-11-30T00:00:00"/>
    <x v="11"/>
    <x v="3"/>
    <s v="NAC. DANIEL A. CARRION"/>
    <s v="212 C.S. ALTA MAR"/>
    <x v="0"/>
    <n v="40"/>
    <n v="3475"/>
    <n v="76159080"/>
    <n v="928421703"/>
    <n v="6222"/>
    <s v="NO"/>
    <x v="44"/>
    <x v="2"/>
    <d v="2024-11-30T00:00:00"/>
    <x v="0"/>
    <d v="2024-11-30T00:00:00"/>
    <x v="0"/>
    <d v="2024-12-02T00:00:00"/>
    <x v="0"/>
    <m/>
    <m/>
    <m/>
    <m/>
    <x v="1"/>
    <x v="1"/>
    <n v="6250"/>
  </r>
  <r>
    <n v="94058838"/>
    <s v="CNV"/>
    <s v=" MAURICIO, "/>
    <s v="M"/>
    <d v="2024-11-30T00:00:00"/>
    <x v="11"/>
    <x v="0"/>
    <s v="HOSPITAL NACIONAL ALBERTO SABOGAL SOLOGUREN DE LA RED ASISTENCIAL SABOGAL"/>
    <m/>
    <x v="1"/>
    <n v="39"/>
    <n v="3802"/>
    <n v="43319575"/>
    <n v="913207503"/>
    <n v="10964"/>
    <s v="NO"/>
    <x v="12"/>
    <x v="4"/>
    <m/>
    <x v="1"/>
    <m/>
    <x v="1"/>
    <m/>
    <x v="1"/>
    <m/>
    <m/>
    <m/>
    <m/>
    <x v="1"/>
    <x v="1"/>
    <m/>
  </r>
  <r>
    <n v="94058761"/>
    <s v="CNV"/>
    <s v=" FARRO, "/>
    <s v="F"/>
    <d v="2024-11-30T00:00:00"/>
    <x v="11"/>
    <x v="0"/>
    <s v="HOSPITAL NACIONAL ALBERTO SABOGAL SOLOGUREN DE LA RED ASISTENCIAL SABOGAL"/>
    <m/>
    <x v="0"/>
    <n v="38"/>
    <n v="3348"/>
    <n v="70598655"/>
    <n v="960522986"/>
    <n v="10964"/>
    <s v="NO"/>
    <x v="36"/>
    <x v="0"/>
    <m/>
    <x v="1"/>
    <m/>
    <x v="1"/>
    <m/>
    <x v="1"/>
    <d v="2024-12-03T00:00:00"/>
    <d v="2024-12-07T00:00:00"/>
    <d v="2024-12-14T00:00:00"/>
    <d v="2024-12-21T00:00:00"/>
    <x v="0"/>
    <x v="1"/>
    <m/>
  </r>
  <r>
    <n v="94058121"/>
    <s v="DNI"/>
    <s v="HIDALGO RIVERO, FABIO ANDRÉ"/>
    <s v="M"/>
    <d v="2024-11-30T00:00:00"/>
    <x v="11"/>
    <x v="1"/>
    <s v="CLINICA BELLAVISTA"/>
    <s v="211 C.S.M.I. BELLAVISTA PERU - COREA"/>
    <x v="1"/>
    <n v="38"/>
    <n v="3690"/>
    <n v="78287967"/>
    <n v="977990700"/>
    <n v="9250"/>
    <s v="NO"/>
    <x v="14"/>
    <x v="2"/>
    <d v="2024-11-30T00:00:00"/>
    <x v="0"/>
    <d v="2024-11-30T00:00:00"/>
    <x v="0"/>
    <m/>
    <x v="1"/>
    <m/>
    <m/>
    <m/>
    <m/>
    <x v="1"/>
    <x v="1"/>
    <n v="6249"/>
  </r>
  <r>
    <n v="94058414"/>
    <s v="CNV"/>
    <s v=" SAAVEDRA, "/>
    <s v="M"/>
    <d v="2024-11-30T00:00:00"/>
    <x v="11"/>
    <x v="3"/>
    <s v="ASOCIACION PERUANO JAPONESA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60309"/>
    <s v="DNI"/>
    <s v="QUICHE RODRIGUEZ, ELIANA SAMELI"/>
    <s v="F"/>
    <d v="2024-11-30T00:00:00"/>
    <x v="11"/>
    <x v="0"/>
    <s v="HOSPITAL NAVAL"/>
    <m/>
    <x v="1"/>
    <n v="39"/>
    <n v="3492"/>
    <n v="46902405"/>
    <n v="935931589"/>
    <n v="8266"/>
    <s v="NO"/>
    <x v="12"/>
    <x v="4"/>
    <m/>
    <x v="1"/>
    <m/>
    <x v="1"/>
    <m/>
    <x v="1"/>
    <m/>
    <m/>
    <m/>
    <m/>
    <x v="1"/>
    <x v="1"/>
    <m/>
  </r>
  <r>
    <n v="94058810"/>
    <s v="CNV"/>
    <s v=" VILCHEZ, "/>
    <s v="M"/>
    <d v="2024-11-30T00:00:00"/>
    <x v="11"/>
    <x v="0"/>
    <s v="ALBERTO LEONARDO BARTON THOMPSON"/>
    <m/>
    <x v="1"/>
    <n v="40"/>
    <n v="3550"/>
    <n v="74977347"/>
    <n v="967297430"/>
    <n v="18306"/>
    <s v="NO"/>
    <x v="50"/>
    <x v="1"/>
    <d v="2024-11-30T00:00:00"/>
    <x v="0"/>
    <d v="2024-11-30T00:00:00"/>
    <x v="0"/>
    <m/>
    <x v="1"/>
    <m/>
    <m/>
    <m/>
    <m/>
    <x v="1"/>
    <x v="1"/>
    <m/>
  </r>
  <r>
    <n v="94058557"/>
    <s v="DNI"/>
    <s v="RUIZ PINGO, MICHAEL STEPHAN"/>
    <s v="M"/>
    <d v="2024-11-30T00:00:00"/>
    <x v="11"/>
    <x v="2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58667"/>
    <s v="DNI"/>
    <s v="LOPEZ ARMAS, AITANA ALEJANDRA"/>
    <s v="F"/>
    <d v="2024-11-30T00:00:00"/>
    <x v="11"/>
    <x v="0"/>
    <s v="HOSPITAL I OCTAVIO MONGRUT MUÑOZ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58831"/>
    <s v="DNI"/>
    <s v="CRUZ MOLLE, KAYLANI AKETZALI"/>
    <s v="F"/>
    <d v="2024-11-30T00:00:00"/>
    <x v="11"/>
    <x v="1"/>
    <s v="MATERNO INFANTIL DR. ENRIQUE MARTIN ALTUN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58748"/>
    <s v="CNV"/>
    <s v=" NUÑEZ, "/>
    <s v="F"/>
    <d v="2024-11-30T00:00:00"/>
    <x v="11"/>
    <x v="1"/>
    <s v="HOSPITAL DE VENTANILLA"/>
    <m/>
    <x v="0"/>
    <n v="40"/>
    <n v="2870"/>
    <n v="43729188"/>
    <n v="929503164"/>
    <n v="6268"/>
    <s v="NO"/>
    <x v="22"/>
    <x v="1"/>
    <d v="2024-11-30T00:00:00"/>
    <x v="0"/>
    <d v="2024-11-30T00:00:00"/>
    <x v="0"/>
    <d v="2024-12-04T00:00:00"/>
    <x v="0"/>
    <d v="2024-12-03T00:00:00"/>
    <d v="2024-12-07T00:00:00"/>
    <d v="2024-12-14T00:00:00"/>
    <d v="2024-12-21T00:00:00"/>
    <x v="0"/>
    <x v="0"/>
    <m/>
  </r>
  <r>
    <n v="94058111"/>
    <s v="DNI"/>
    <s v="LLANOS DIAZ, GABRIEL VALENTINO"/>
    <s v="M"/>
    <d v="2024-11-30T00:00:00"/>
    <x v="11"/>
    <x v="2"/>
    <s v="HOSPITAL NACIONAL ALBERTO SABOGAL SOLOGUREN DE LA RED ASISTENCIAL SABOGAL"/>
    <m/>
    <x v="1"/>
    <n v="40"/>
    <n v="4031"/>
    <n v="76396120"/>
    <n v="972235258"/>
    <n v="27563"/>
    <s v="NO"/>
    <x v="12"/>
    <x v="4"/>
    <m/>
    <x v="1"/>
    <m/>
    <x v="1"/>
    <m/>
    <x v="1"/>
    <m/>
    <m/>
    <m/>
    <m/>
    <x v="1"/>
    <x v="1"/>
    <m/>
  </r>
  <r>
    <n v="94058492"/>
    <s v="DNI"/>
    <s v="ZEVALLOS HERRERA, MAE VALENTINA"/>
    <s v="F"/>
    <d v="2024-11-30T00:00:00"/>
    <x v="11"/>
    <x v="3"/>
    <s v="HOSPITAL NACIONAL EDGARDO REBAGLIATI MARTINS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59626"/>
    <s v="CNV"/>
    <s v=" MORALES, "/>
    <s v="M"/>
    <d v="2024-12-01T00:00:00"/>
    <x v="11"/>
    <x v="2"/>
    <s v="ALBERTO LEONARDO BARTON THOMPSON"/>
    <m/>
    <x v="1"/>
    <n v="39"/>
    <n v="3260"/>
    <n v="73809681"/>
    <n v="982363663"/>
    <n v="18319"/>
    <s v="NO"/>
    <x v="50"/>
    <x v="1"/>
    <d v="2024-12-01T00:00:00"/>
    <x v="0"/>
    <d v="2024-12-01T00:00:00"/>
    <x v="0"/>
    <m/>
    <x v="1"/>
    <m/>
    <m/>
    <m/>
    <m/>
    <x v="1"/>
    <x v="1"/>
    <m/>
  </r>
  <r>
    <n v="94059599"/>
    <s v="DNI"/>
    <s v="LOZANO VILLA, LIAM JESÚS"/>
    <s v="M"/>
    <d v="2024-12-01T00:00:00"/>
    <x v="11"/>
    <x v="1"/>
    <s v="HOSPITAL CARLOS LANFRANCO LA HOZ"/>
    <s v="302 C.S. 03 DE FEBRERO"/>
    <x v="0"/>
    <m/>
    <m/>
    <m/>
    <m/>
    <m/>
    <s v="NO"/>
    <x v="9"/>
    <x v="3"/>
    <m/>
    <x v="1"/>
    <m/>
    <x v="1"/>
    <m/>
    <x v="1"/>
    <d v="2024-12-04T00:00:00"/>
    <d v="2024-12-08T00:00:00"/>
    <d v="2024-12-15T00:00:00"/>
    <d v="2024-12-22T00:00:00"/>
    <x v="0"/>
    <x v="1"/>
    <n v="6266"/>
  </r>
  <r>
    <n v="94058930"/>
    <s v="CNV"/>
    <s v=" VILLANUEVA, "/>
    <s v="F"/>
    <d v="2024-12-01T00:00:00"/>
    <x v="11"/>
    <x v="0"/>
    <s v="ALBERTO LEONARDO BARTON THOMPSON"/>
    <m/>
    <x v="1"/>
    <n v="39"/>
    <n v="3290"/>
    <n v="75420300"/>
    <n v="972195706"/>
    <n v="18306"/>
    <s v="NO"/>
    <x v="50"/>
    <x v="1"/>
    <d v="2024-12-01T00:00:00"/>
    <x v="0"/>
    <d v="2024-12-01T00:00:00"/>
    <x v="0"/>
    <m/>
    <x v="1"/>
    <m/>
    <m/>
    <m/>
    <m/>
    <x v="1"/>
    <x v="1"/>
    <m/>
  </r>
  <r>
    <n v="94059372"/>
    <s v="CNV"/>
    <s v=" MESCUA, "/>
    <s v="F"/>
    <d v="2024-12-01T00:00:00"/>
    <x v="11"/>
    <x v="0"/>
    <s v="CLINICA MONTELUZ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59838"/>
    <s v="DNI"/>
    <s v="BURGA FERREÑAN, AMAIA FRANCELYS"/>
    <s v="F"/>
    <d v="2024-12-01T00:00:00"/>
    <x v="11"/>
    <x v="1"/>
    <s v="HOSPITAL NACIONAL EDGARDO REBAGLIATI MARTINS"/>
    <s v="313 C.S. MARQUEZ"/>
    <x v="1"/>
    <m/>
    <m/>
    <m/>
    <m/>
    <m/>
    <s v="NO"/>
    <x v="29"/>
    <x v="3"/>
    <m/>
    <x v="1"/>
    <m/>
    <x v="1"/>
    <m/>
    <x v="1"/>
    <d v="2024-12-04T00:00:00"/>
    <d v="2024-12-12T00:00:00"/>
    <d v="2024-12-19T00:00:00"/>
    <d v="2024-12-26T00:00:00"/>
    <x v="0"/>
    <x v="1"/>
    <n v="6238"/>
  </r>
  <r>
    <n v="94059387"/>
    <s v="DNI"/>
    <s v="SILVA SERROT, DAVID SEBASTIÁN"/>
    <s v="M"/>
    <d v="2024-12-01T00:00:00"/>
    <x v="11"/>
    <x v="0"/>
    <s v="CLÍNICA INTERNACIONAL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59141"/>
    <s v="CNV"/>
    <s v=" GOICOCHEA, "/>
    <s v="F"/>
    <d v="2024-12-01T00:00:00"/>
    <x v="11"/>
    <x v="0"/>
    <s v="HOSPITAL II LIMA NORTE CALLAO LUIS NEGREIROS VEGA ESSALUD"/>
    <m/>
    <x v="1"/>
    <n v="39"/>
    <n v="2970"/>
    <n v="76759577"/>
    <n v="957249615"/>
    <n v="7948"/>
    <s v="NO"/>
    <x v="12"/>
    <x v="4"/>
    <m/>
    <x v="1"/>
    <m/>
    <x v="1"/>
    <m/>
    <x v="1"/>
    <m/>
    <m/>
    <m/>
    <m/>
    <x v="1"/>
    <x v="1"/>
    <m/>
  </r>
  <r>
    <n v="94059602"/>
    <s v="CNV"/>
    <s v=" HILARIO, "/>
    <s v="F"/>
    <d v="2024-12-01T00:00:00"/>
    <x v="11"/>
    <x v="1"/>
    <s v="HOSPITAL II LIMA NORTE CALLAO LUIS NEGREIROS VEGA ESSALUD"/>
    <m/>
    <x v="1"/>
    <n v="39"/>
    <n v="3690"/>
    <n v="74695107"/>
    <n v="904668936"/>
    <n v="8146"/>
    <s v="NO"/>
    <x v="12"/>
    <x v="4"/>
    <m/>
    <x v="1"/>
    <m/>
    <x v="1"/>
    <m/>
    <x v="1"/>
    <m/>
    <m/>
    <m/>
    <m/>
    <x v="1"/>
    <x v="1"/>
    <m/>
  </r>
  <r>
    <n v="94059306"/>
    <s v="CNV"/>
    <s v=" CASTILLO, "/>
    <s v="F"/>
    <d v="2024-12-01T00:00:00"/>
    <x v="11"/>
    <x v="1"/>
    <s v="HOSPITAL II LIMA NORTE CALLAO LUIS NEGREIROS VEGA ESSALUD"/>
    <m/>
    <x v="1"/>
    <n v="41"/>
    <n v="3690"/>
    <n v="75441973"/>
    <n v="922285575"/>
    <n v="8146"/>
    <s v="NO"/>
    <x v="12"/>
    <x v="4"/>
    <m/>
    <x v="1"/>
    <m/>
    <x v="1"/>
    <m/>
    <x v="1"/>
    <m/>
    <m/>
    <m/>
    <m/>
    <x v="1"/>
    <x v="1"/>
    <m/>
  </r>
  <r>
    <n v="94058983"/>
    <s v="DNI"/>
    <s v="VILLACORTA VILLCA, EDWARD ZABDIEL"/>
    <s v="M"/>
    <d v="2024-12-01T00:00:00"/>
    <x v="11"/>
    <x v="0"/>
    <s v="NESTOR GAMBETTA"/>
    <s v="112 C.S. NESTOR GAMBETTA"/>
    <x v="0"/>
    <n v="39"/>
    <n v="3745"/>
    <n v="75698931"/>
    <n v="907806520"/>
    <n v="6228"/>
    <s v="NO"/>
    <x v="31"/>
    <x v="0"/>
    <d v="2024-12-01T00:00:00"/>
    <x v="0"/>
    <d v="2024-12-01T00:00:00"/>
    <x v="0"/>
    <d v="2024-12-06T00:00:00"/>
    <x v="0"/>
    <d v="2024-12-07T00:00:00"/>
    <m/>
    <m/>
    <m/>
    <x v="1"/>
    <x v="1"/>
    <n v="6228"/>
  </r>
  <r>
    <n v="94058998"/>
    <s v="DNI"/>
    <s v="CAMACHO HERRERA, AXHEL DARIAN"/>
    <s v="M"/>
    <d v="2024-12-01T00:00:00"/>
    <x v="11"/>
    <x v="0"/>
    <s v="NAC. DANIEL A. CARRION"/>
    <s v="102 C.S. ALBERTO BARTON"/>
    <x v="0"/>
    <n v="38"/>
    <n v="2810"/>
    <n v="74839533"/>
    <n v="924469334"/>
    <n v="6220"/>
    <s v="NO"/>
    <x v="0"/>
    <x v="0"/>
    <d v="2024-12-01T00:00:00"/>
    <x v="0"/>
    <d v="2024-12-01T00:00:00"/>
    <x v="0"/>
    <d v="2024-12-04T00:00:00"/>
    <x v="0"/>
    <d v="2024-12-04T00:00:00"/>
    <d v="2024-12-10T00:00:00"/>
    <d v="2024-12-17T00:00:00"/>
    <d v="2024-12-24T00:00:00"/>
    <x v="0"/>
    <x v="0"/>
    <n v="6221"/>
  </r>
  <r>
    <n v="94059441"/>
    <s v="DNI"/>
    <s v="GARCIA HUAYHUA, CURIE ADEL"/>
    <s v="F"/>
    <d v="2024-12-01T00:00:00"/>
    <x v="11"/>
    <x v="0"/>
    <s v="HOSPITAL SAN JOSE"/>
    <s v="115 C.S. ACAPULCO"/>
    <x v="0"/>
    <n v="40"/>
    <n v="3640"/>
    <n v="77357796"/>
    <n v="994123421"/>
    <n v="6230"/>
    <s v="NO"/>
    <x v="26"/>
    <x v="0"/>
    <d v="2024-12-02T00:00:00"/>
    <x v="0"/>
    <d v="2024-12-02T00:00:00"/>
    <x v="0"/>
    <m/>
    <x v="1"/>
    <d v="2024-12-05T00:00:00"/>
    <d v="2024-12-10T00:00:00"/>
    <d v="2024-12-17T00:00:00"/>
    <d v="2024-12-24T00:00:00"/>
    <x v="0"/>
    <x v="1"/>
    <n v="6230"/>
  </r>
  <r>
    <n v="94059665"/>
    <s v="CNV"/>
    <s v=" MONTALVO, "/>
    <s v="M"/>
    <d v="2024-12-01T00:00:00"/>
    <x v="11"/>
    <x v="1"/>
    <s v="NAC. DANIEL A. CARRION"/>
    <m/>
    <x v="0"/>
    <n v="40"/>
    <n v="3670"/>
    <n v="73062765"/>
    <n v="986464606"/>
    <n v="6256"/>
    <s v="NO"/>
    <x v="1"/>
    <x v="1"/>
    <d v="2024-12-02T00:00:00"/>
    <x v="0"/>
    <d v="2024-12-02T00:00:00"/>
    <x v="0"/>
    <d v="2024-12-04T00:00:00"/>
    <x v="0"/>
    <d v="2024-12-04T00:00:00"/>
    <d v="2024-12-09T00:00:00"/>
    <d v="2024-12-16T00:00:00"/>
    <d v="2024-12-23T00:00:00"/>
    <x v="0"/>
    <x v="0"/>
    <m/>
  </r>
  <r>
    <n v="94058933"/>
    <s v="DNI"/>
    <s v="GARCIA ACOSTA, ESTHER MILAGROS"/>
    <s v="F"/>
    <d v="2024-12-01T00:00:00"/>
    <x v="11"/>
    <x v="1"/>
    <s v="HOSPITAL DE VENTANILLA"/>
    <m/>
    <x v="0"/>
    <n v="39"/>
    <n v="3400"/>
    <n v="45454892"/>
    <n v="931552055"/>
    <n v="6262"/>
    <s v="NO"/>
    <x v="22"/>
    <x v="1"/>
    <d v="2024-12-01T00:00:00"/>
    <x v="0"/>
    <d v="2024-12-01T00:00:00"/>
    <x v="0"/>
    <m/>
    <x v="1"/>
    <m/>
    <m/>
    <m/>
    <m/>
    <x v="1"/>
    <x v="1"/>
    <m/>
  </r>
  <r>
    <n v="94058965"/>
    <s v="CNV"/>
    <s v=" ANGULO, "/>
    <s v="M"/>
    <d v="2024-12-01T00:00:00"/>
    <x v="11"/>
    <x v="1"/>
    <s v="MATERNO INFANTIL PACHACUTEC  PERU-COREA"/>
    <m/>
    <x v="0"/>
    <n v="40"/>
    <n v="3600"/>
    <n v="72481241"/>
    <n v="927602543"/>
    <n v="6263"/>
    <s v="NO"/>
    <x v="22"/>
    <x v="1"/>
    <d v="2024-12-01T00:00:00"/>
    <x v="0"/>
    <d v="2024-12-01T00:00:00"/>
    <x v="0"/>
    <d v="2024-12-04T00:00:00"/>
    <x v="0"/>
    <d v="2024-12-06T00:00:00"/>
    <d v="2024-12-10T00:00:00"/>
    <d v="2024-12-17T00:00:00"/>
    <d v="2024-12-24T00:00:00"/>
    <x v="0"/>
    <x v="0"/>
    <m/>
  </r>
  <r>
    <n v="94059139"/>
    <s v="DNI"/>
    <s v="ACOSTA MOSTE, EITHAN GABRIEL"/>
    <s v="M"/>
    <d v="2024-12-01T00:00:00"/>
    <x v="11"/>
    <x v="4"/>
    <s v="NAC. DANIEL A. CARRION"/>
    <s v="213 C.S. VILLA SR. DE LOS MILAGROS"/>
    <x v="0"/>
    <n v="39"/>
    <n v="4005"/>
    <n v="72469936"/>
    <n v="996600994"/>
    <n v="6253"/>
    <s v="NO"/>
    <x v="27"/>
    <x v="2"/>
    <d v="2024-12-01T00:00:00"/>
    <x v="0"/>
    <d v="2024-12-01T00:00:00"/>
    <x v="0"/>
    <d v="2024-12-04T00:00:00"/>
    <x v="0"/>
    <m/>
    <m/>
    <m/>
    <m/>
    <x v="1"/>
    <x v="1"/>
    <n v="6253"/>
  </r>
  <r>
    <n v="94059909"/>
    <s v="DNI"/>
    <s v="MILLAN SILVA, DIEGO CELIS SALVADOR"/>
    <s v="M"/>
    <d v="2024-12-01T00:00:00"/>
    <x v="11"/>
    <x v="3"/>
    <s v="NAC. DANIEL A. CARRION"/>
    <s v="212 C.S. ALTA MAR"/>
    <x v="0"/>
    <n v="41"/>
    <n v="3648"/>
    <n v="7651747"/>
    <n v="964146099"/>
    <n v="6250"/>
    <s v="NO"/>
    <x v="44"/>
    <x v="2"/>
    <d v="2024-12-02T00:00:00"/>
    <x v="0"/>
    <d v="2024-12-02T00:00:00"/>
    <x v="0"/>
    <d v="2024-12-04T00:00:00"/>
    <x v="0"/>
    <d v="2024-12-04T00:00:00"/>
    <d v="2024-12-09T00:00:00"/>
    <d v="2024-12-16T00:00:00"/>
    <d v="2024-12-23T00:00:00"/>
    <x v="0"/>
    <x v="0"/>
    <n v="6250"/>
  </r>
  <r>
    <n v="94059093"/>
    <s v="DNI"/>
    <s v="GUTIERREZ RAMIREZ, LUIS ANDRÉ"/>
    <s v="M"/>
    <d v="2024-12-01T00:00:00"/>
    <x v="11"/>
    <x v="1"/>
    <s v="HOSPITAL SAN JOSE"/>
    <s v="309 P.S. VENTANILLA ALTA"/>
    <x v="0"/>
    <n v="40"/>
    <n v="3630"/>
    <n v="46608767"/>
    <n v="952102507"/>
    <n v="6255"/>
    <s v="NO"/>
    <x v="23"/>
    <x v="3"/>
    <d v="2024-12-01T00:00:00"/>
    <x v="0"/>
    <d v="2024-12-01T00:00:00"/>
    <x v="0"/>
    <d v="2024-12-07T00:00:00"/>
    <x v="0"/>
    <d v="2024-12-06T00:00:00"/>
    <d v="2024-12-12T00:00:00"/>
    <d v="2024-12-20T00:00:00"/>
    <d v="2024-12-27T00:00:00"/>
    <x v="0"/>
    <x v="0"/>
    <n v="6255"/>
  </r>
  <r>
    <n v="94059447"/>
    <s v="DNI"/>
    <s v="JAMES ROLDAN, GAELA CAYETANA"/>
    <s v="F"/>
    <d v="2024-12-01T00:00:00"/>
    <x v="11"/>
    <x v="0"/>
    <s v="HOSPITAL SAN JOSE"/>
    <s v="208 P.S. AEROPUERTO"/>
    <x v="0"/>
    <n v="40"/>
    <n v="3255"/>
    <n v="72734116"/>
    <n v="987186351"/>
    <n v="6241"/>
    <s v="NO"/>
    <x v="45"/>
    <x v="2"/>
    <d v="2024-12-02T00:00:00"/>
    <x v="0"/>
    <d v="2024-12-02T00:00:00"/>
    <x v="0"/>
    <d v="2024-12-05T00:00:00"/>
    <x v="0"/>
    <d v="2024-12-04T00:00:00"/>
    <d v="2024-12-14T00:00:00"/>
    <d v="2024-12-21T00:00:00"/>
    <m/>
    <x v="1"/>
    <x v="1"/>
    <n v="6241"/>
  </r>
  <r>
    <n v="94059442"/>
    <s v="CNV"/>
    <s v=" GUERRERO, "/>
    <s v="F"/>
    <d v="2024-12-01T00:00:00"/>
    <x v="11"/>
    <x v="0"/>
    <s v="HOSPITAL SAN JOSE"/>
    <m/>
    <x v="0"/>
    <n v="40"/>
    <n v="3070"/>
    <n v="46688260"/>
    <n v="900795321"/>
    <n v="6235"/>
    <s v="NO"/>
    <x v="17"/>
    <x v="1"/>
    <d v="2024-12-02T00:00:00"/>
    <x v="0"/>
    <d v="2024-12-02T00:00:00"/>
    <x v="0"/>
    <d v="2024-12-05T00:00:00"/>
    <x v="0"/>
    <d v="2024-12-04T00:00:00"/>
    <d v="2024-12-09T00:00:00"/>
    <d v="2024-12-16T00:00:00"/>
    <d v="2024-12-23T00:00:00"/>
    <x v="0"/>
    <x v="0"/>
    <m/>
  </r>
  <r>
    <n v="94059679"/>
    <s v="DNI"/>
    <s v="CASTRO MARTINEZ, MADISSON SOPHIA"/>
    <s v="F"/>
    <d v="2024-12-01T00:00:00"/>
    <x v="11"/>
    <x v="0"/>
    <s v="NAC. DANIEL A. CARRION"/>
    <s v="207 P.S. EL ALAMO"/>
    <x v="0"/>
    <n v="39"/>
    <n v="3350"/>
    <n v="6594844"/>
    <n v="902686840"/>
    <n v="6246"/>
    <s v="NO"/>
    <x v="4"/>
    <x v="2"/>
    <d v="2024-12-02T00:00:00"/>
    <x v="0"/>
    <d v="2024-12-02T00:00:00"/>
    <x v="0"/>
    <d v="2024-12-04T00:00:00"/>
    <x v="0"/>
    <d v="2024-12-05T00:00:00"/>
    <d v="2024-12-08T00:00:00"/>
    <d v="2024-12-15T00:00:00"/>
    <d v="2024-12-23T00:00:00"/>
    <x v="0"/>
    <x v="0"/>
    <n v="6246"/>
  </r>
  <r>
    <n v="94060747"/>
    <s v="CNV"/>
    <s v=" ALEJOS, "/>
    <s v="M"/>
    <d v="2024-12-02T00:00:00"/>
    <x v="11"/>
    <x v="0"/>
    <s v="NAC. DANIEL A. CARRION"/>
    <m/>
    <x v="0"/>
    <n v="39"/>
    <n v="2880"/>
    <n v="70454780"/>
    <n v="965348528"/>
    <n v="6246"/>
    <s v="NO"/>
    <x v="1"/>
    <x v="1"/>
    <d v="2024-12-03T00:00:00"/>
    <x v="0"/>
    <d v="2024-12-03T00:00:00"/>
    <x v="0"/>
    <d v="2024-12-06T00:00:00"/>
    <x v="0"/>
    <d v="2024-12-05T00:00:00"/>
    <d v="2024-12-09T00:00:00"/>
    <m/>
    <m/>
    <x v="1"/>
    <x v="1"/>
    <m/>
  </r>
  <r>
    <n v="94059773"/>
    <s v="CNV"/>
    <s v=" VERA, "/>
    <s v="F"/>
    <d v="2024-12-02T00:00:00"/>
    <x v="11"/>
    <x v="0"/>
    <s v="NAC. DANIEL A. CARRION"/>
    <m/>
    <x v="0"/>
    <n v="38"/>
    <n v="2940"/>
    <n v="74684024"/>
    <n v="951268210"/>
    <n v="6245"/>
    <s v="NO"/>
    <x v="1"/>
    <x v="1"/>
    <d v="2024-12-02T00:00:00"/>
    <x v="0"/>
    <d v="2024-12-02T00:00:00"/>
    <x v="0"/>
    <d v="2024-12-04T00:00:00"/>
    <x v="0"/>
    <d v="2024-12-07T00:00:00"/>
    <d v="2024-12-10T00:00:00"/>
    <d v="2024-12-17T00:00:00"/>
    <d v="2024-12-24T00:00:00"/>
    <x v="0"/>
    <x v="0"/>
    <m/>
  </r>
  <r>
    <n v="94059777"/>
    <s v="CNV"/>
    <s v=" DIOS, "/>
    <s v="F"/>
    <d v="2024-12-02T00:00:00"/>
    <x v="11"/>
    <x v="0"/>
    <s v="NAC. DANIEL A. CARRION"/>
    <m/>
    <x v="0"/>
    <n v="40"/>
    <n v="3710"/>
    <n v="47072401"/>
    <n v="967432922"/>
    <n v="6233"/>
    <s v="NO"/>
    <x v="1"/>
    <x v="1"/>
    <d v="2024-12-02T00:00:00"/>
    <x v="0"/>
    <d v="2024-12-02T00:00:00"/>
    <x v="0"/>
    <d v="2024-12-06T00:00:00"/>
    <x v="0"/>
    <d v="2024-12-05T00:00:00"/>
    <d v="2024-12-10T00:00:00"/>
    <d v="2024-12-17T00:00:00"/>
    <m/>
    <x v="1"/>
    <x v="1"/>
    <m/>
  </r>
  <r>
    <n v="94060368"/>
    <s v="CNV"/>
    <s v=" BUSTOS, "/>
    <s v="F"/>
    <d v="2024-12-02T00:00:00"/>
    <x v="11"/>
    <x v="2"/>
    <s v="NAC. DANIEL A. CARRION"/>
    <m/>
    <x v="0"/>
    <n v="39"/>
    <n v="3675"/>
    <n v="43228353"/>
    <n v="933022894"/>
    <n v="6249"/>
    <s v="NO"/>
    <x v="1"/>
    <x v="1"/>
    <d v="2024-12-02T00:00:00"/>
    <x v="0"/>
    <d v="2024-12-02T00:00:00"/>
    <x v="0"/>
    <d v="2024-12-04T00:00:00"/>
    <x v="0"/>
    <d v="2024-12-05T00:00:00"/>
    <d v="2024-12-12T00:00:00"/>
    <d v="2024-12-19T00:00:00"/>
    <d v="2024-12-26T00:00:00"/>
    <x v="0"/>
    <x v="0"/>
    <m/>
  </r>
  <r>
    <n v="94061039"/>
    <s v="CNV"/>
    <s v=" URDIALES, "/>
    <s v="F"/>
    <d v="2024-12-02T00:00:00"/>
    <x v="11"/>
    <x v="0"/>
    <s v="NAC. DANIEL A. CARRION"/>
    <m/>
    <x v="0"/>
    <n v="41"/>
    <n v="2915"/>
    <n v="45291402"/>
    <n v="913228372"/>
    <n v="6221"/>
    <s v="NO"/>
    <x v="1"/>
    <x v="1"/>
    <d v="2024-12-03T00:00:00"/>
    <x v="0"/>
    <d v="2024-12-03T00:00:00"/>
    <x v="0"/>
    <d v="2024-12-06T00:00:00"/>
    <x v="0"/>
    <d v="2024-12-05T00:00:00"/>
    <d v="2024-12-10T00:00:00"/>
    <d v="2024-12-17T00:00:00"/>
    <d v="2024-12-24T00:00:00"/>
    <x v="0"/>
    <x v="0"/>
    <m/>
  </r>
  <r>
    <n v="94060685"/>
    <s v="DNI"/>
    <s v="CHUQUIHUANGA CUEVA, AITANA"/>
    <s v="F"/>
    <d v="2024-12-02T00:00:00"/>
    <x v="11"/>
    <x v="3"/>
    <s v="HOSPITAL DE APOYO SANTA ROSA"/>
    <m/>
    <x v="0"/>
    <m/>
    <m/>
    <m/>
    <m/>
    <m/>
    <s v="NO"/>
    <x v="12"/>
    <x v="4"/>
    <m/>
    <x v="1"/>
    <m/>
    <x v="1"/>
    <m/>
    <x v="1"/>
    <m/>
    <m/>
    <m/>
    <m/>
    <x v="1"/>
    <x v="1"/>
    <m/>
  </r>
  <r>
    <n v="94060308"/>
    <s v="CNV"/>
    <s v=" DIAZ, "/>
    <s v="M"/>
    <d v="2024-12-02T00:00:00"/>
    <x v="11"/>
    <x v="1"/>
    <s v="HOSPITAL II LIMA NORTE CALLAO LUIS NEGREIROS VEGA ESSALUD"/>
    <m/>
    <x v="1"/>
    <n v="40"/>
    <n v="4560"/>
    <n v="76337704"/>
    <n v="931997879"/>
    <n v="8146"/>
    <s v="NO"/>
    <x v="12"/>
    <x v="4"/>
    <m/>
    <x v="1"/>
    <m/>
    <x v="1"/>
    <m/>
    <x v="1"/>
    <m/>
    <m/>
    <m/>
    <m/>
    <x v="1"/>
    <x v="1"/>
    <m/>
  </r>
  <r>
    <n v="94059745"/>
    <s v="DNI"/>
    <s v="MEJIA RAMIRES, NOAH VALENTIN"/>
    <s v="M"/>
    <d v="2024-12-02T00:00:00"/>
    <x v="11"/>
    <x v="1"/>
    <s v="HOSPITAL NACIONAL ALBERTO SABOGAL SOLOGUREN DE LA RED ASISTENCIAL SABOGAL"/>
    <m/>
    <x v="1"/>
    <n v="40"/>
    <n v="3504"/>
    <n v="73105446"/>
    <n v="974202322"/>
    <n v="8146"/>
    <s v="NO"/>
    <x v="12"/>
    <x v="4"/>
    <m/>
    <x v="1"/>
    <m/>
    <x v="1"/>
    <m/>
    <x v="1"/>
    <m/>
    <m/>
    <m/>
    <m/>
    <x v="1"/>
    <x v="1"/>
    <m/>
  </r>
  <r>
    <n v="94061433"/>
    <s v="CNV"/>
    <s v=" LEON, "/>
    <s v="M"/>
    <d v="2024-12-02T00:00:00"/>
    <x v="11"/>
    <x v="1"/>
    <s v="HOSPITAL II LIMA NORTE CALLAO LUIS NEGREIROS VEGA ESSALUD"/>
    <m/>
    <x v="1"/>
    <n v="40"/>
    <n v="3570"/>
    <n v="42853706"/>
    <n v="997963697"/>
    <n v="7948"/>
    <s v="NO"/>
    <x v="12"/>
    <x v="4"/>
    <m/>
    <x v="1"/>
    <m/>
    <x v="1"/>
    <m/>
    <x v="1"/>
    <m/>
    <m/>
    <m/>
    <m/>
    <x v="1"/>
    <x v="1"/>
    <m/>
  </r>
  <r>
    <n v="94060613"/>
    <s v="CNV"/>
    <s v=" ALFARO, "/>
    <s v="M"/>
    <d v="2024-12-02T00:00:00"/>
    <x v="11"/>
    <x v="3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59892"/>
    <s v="DNI"/>
    <s v="ATALAYA CHUMBE, VASCO SEBASTIAN"/>
    <s v="M"/>
    <d v="2024-12-02T00:00:00"/>
    <x v="11"/>
    <x v="4"/>
    <s v="CLINICA SAN JUDAS TADEO"/>
    <m/>
    <x v="1"/>
    <m/>
    <m/>
    <m/>
    <m/>
    <m/>
    <s v="NO"/>
    <x v="12"/>
    <x v="4"/>
    <m/>
    <x v="1"/>
    <m/>
    <x v="1"/>
    <m/>
    <x v="1"/>
    <m/>
    <m/>
    <m/>
    <m/>
    <x v="1"/>
    <x v="1"/>
    <m/>
  </r>
  <r>
    <n v="94060442"/>
    <s v="DNI"/>
    <s v="LAMAS MONTERO, XHIANNA VAYOLETH"/>
    <s v="F"/>
    <d v="2024-12-02T00:00:00"/>
    <x v="11"/>
    <x v="0"/>
    <s v="HOSPITAL SAN JOSE"/>
    <s v="107 P.S. CALLAO"/>
    <x v="0"/>
    <n v="39"/>
    <n v="3000"/>
    <n v="72278615"/>
    <n v="993030540"/>
    <n v="6768"/>
    <s v="NO"/>
    <x v="34"/>
    <x v="0"/>
    <d v="2024-12-02T00:00:00"/>
    <x v="0"/>
    <d v="2024-12-02T00:00:00"/>
    <x v="0"/>
    <d v="2024-12-07T00:00:00"/>
    <x v="0"/>
    <d v="2024-12-05T00:00:00"/>
    <d v="2024-12-09T00:00:00"/>
    <d v="2024-12-16T00:00:00"/>
    <d v="2024-12-23T00:00:00"/>
    <x v="0"/>
    <x v="0"/>
    <n v="622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33">
  <r>
    <n v="94061863"/>
    <s v="CNV"/>
    <s v=" SANCHEZ, "/>
    <s v="F"/>
    <d v="2024-12-03T00:00:00"/>
    <x v="0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61827"/>
    <s v="CNV"/>
    <s v="COLLAHUACHO QUISPE, REYNA CATALEYA"/>
    <s v="F"/>
    <d v="2024-12-03T00:00:00"/>
    <x v="0"/>
    <x v="0"/>
    <n v="33381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61052"/>
    <s v="CNV"/>
    <s v="PACHECO ARANA, AISHA NICOL"/>
    <s v="F"/>
    <d v="2024-12-03T00:00:00"/>
    <x v="0"/>
    <x v="1"/>
    <s v="NAC. DANIEL A. CARRION"/>
    <s v="101 C.S. MANUEL BONILLA"/>
    <x v="0"/>
    <n v="39"/>
    <n v="3135"/>
    <n v="77431389"/>
    <n v="966768487"/>
    <n v="6220"/>
    <s v="NO"/>
    <x v="1"/>
    <x v="1"/>
    <d v="2024-12-03T00:00:00"/>
    <n v="1"/>
    <d v="2024-12-03T00:00:00"/>
    <n v="1"/>
    <d v="2024-12-06T00:00:00"/>
    <n v="1"/>
    <d v="2024-12-06T00:00:00"/>
    <d v="2024-12-10T00:00:00"/>
    <d v="2024-12-17T00:00:00"/>
    <d v="2024-12-24T00:00:00"/>
    <n v="1"/>
    <x v="1"/>
    <n v="6220"/>
  </r>
  <r>
    <n v="94061908"/>
    <s v="CNV"/>
    <s v="CUADROS MENDOZA, DAYRELIS MICKAYLA"/>
    <s v="F"/>
    <d v="2024-12-03T00:00:00"/>
    <x v="0"/>
    <x v="1"/>
    <s v="NAC. DANIEL A. CARRION"/>
    <s v="105 P.S. SAN JUAN BOSCO"/>
    <x v="0"/>
    <n v="38"/>
    <n v="3325"/>
    <n v="75180814"/>
    <n v="922292592"/>
    <n v="6225"/>
    <s v="NO"/>
    <x v="2"/>
    <x v="1"/>
    <d v="2024-12-04T00:00:00"/>
    <n v="1"/>
    <d v="2024-12-04T00:00:00"/>
    <n v="1"/>
    <d v="2024-12-06T00:00:00"/>
    <n v="1"/>
    <d v="2024-12-07T00:00:00"/>
    <d v="2024-12-10T00:00:00"/>
    <d v="2024-12-17T00:00:00"/>
    <d v="2024-12-24T00:00:00"/>
    <n v="1"/>
    <x v="1"/>
    <n v="6225"/>
  </r>
  <r>
    <n v="94062033"/>
    <s v="CNV"/>
    <s v="VIDAL RURUSH, ELIOTT ELIAS"/>
    <s v="M"/>
    <d v="2024-12-03T00:00:00"/>
    <x v="0"/>
    <x v="1"/>
    <s v="NAC. DANIEL A. CARRION"/>
    <s v="104 C.S. LA PUNTA"/>
    <x v="0"/>
    <n v="39"/>
    <n v="4305"/>
    <n v="76941948"/>
    <n v="917621986"/>
    <n v="6227"/>
    <s v="NO"/>
    <x v="3"/>
    <x v="1"/>
    <d v="2024-12-04T00:00:00"/>
    <n v="1"/>
    <d v="2024-12-04T00:00:00"/>
    <n v="1"/>
    <d v="2024-12-06T00:00:00"/>
    <n v="1"/>
    <d v="2024-12-06T00:00:00"/>
    <d v="2024-12-10T00:00:00"/>
    <d v="2024-12-17T00:00:00"/>
    <d v="2024-12-24T00:00:00"/>
    <n v="1"/>
    <x v="1"/>
    <n v="6227"/>
  </r>
  <r>
    <n v="94061858"/>
    <s v="CNV"/>
    <s v="CASTILLO JIMENEZ, CATALEYA AILANA"/>
    <s v="F"/>
    <d v="2024-12-03T00:00:00"/>
    <x v="0"/>
    <x v="1"/>
    <s v="NESTOR GAMBETTA"/>
    <s v="112 C.S. NESTOR GAMBETTA"/>
    <x v="0"/>
    <n v="38"/>
    <n v="3060"/>
    <n v="44821034"/>
    <n v="954887941"/>
    <n v="6228"/>
    <s v="NO"/>
    <x v="4"/>
    <x v="1"/>
    <d v="2024-12-03T00:00:00"/>
    <n v="1"/>
    <d v="2024-12-03T00:00:00"/>
    <n v="1"/>
    <d v="2024-12-06T00:00:00"/>
    <n v="1"/>
    <d v="2024-12-07T00:00:00"/>
    <d v="2024-12-10T00:00:00"/>
    <d v="2024-12-17T00:00:00"/>
    <d v="2024-12-24T00:00:00"/>
    <n v="1"/>
    <x v="1"/>
    <n v="6228"/>
  </r>
  <r>
    <n v="94061931"/>
    <s v="CNV"/>
    <s v="FLORES MAS, SALVADOR VALENTINO"/>
    <s v="M"/>
    <d v="2024-12-03T00:00:00"/>
    <x v="0"/>
    <x v="1"/>
    <s v="HOSPITAL SAN JOSE"/>
    <s v="205 P.S. PREVI"/>
    <x v="0"/>
    <n v="40"/>
    <n v="3705"/>
    <n v="72378994"/>
    <n v="960646133"/>
    <n v="6240"/>
    <s v="NO"/>
    <x v="5"/>
    <x v="2"/>
    <d v="2024-12-04T00:00:00"/>
    <n v="1"/>
    <d v="2024-12-04T00:00:00"/>
    <n v="1"/>
    <d v="2024-12-06T00:00:00"/>
    <n v="1"/>
    <d v="2024-12-07T00:00:00"/>
    <d v="2024-12-10T00:00:00"/>
    <d v="2024-12-17T00:00:00"/>
    <d v="2024-12-24T00:00:00"/>
    <n v="1"/>
    <x v="1"/>
    <n v="6240"/>
  </r>
  <r>
    <n v="94061394"/>
    <s v="CNV"/>
    <s v="ORTEGA CORNEJO, JORDANA FERNANDA"/>
    <s v="F"/>
    <d v="2024-12-03T00:00:00"/>
    <x v="0"/>
    <x v="1"/>
    <s v="HOSPITAL SAN JOSE"/>
    <s v="208 P.S. AEROPUERTO"/>
    <x v="0"/>
    <n v="39"/>
    <n v="3310"/>
    <n v="41672676"/>
    <n v="966666658"/>
    <n v="6241"/>
    <s v="NO"/>
    <x v="6"/>
    <x v="2"/>
    <d v="2024-12-03T00:00:00"/>
    <n v="1"/>
    <d v="2024-12-03T00:00:00"/>
    <n v="1"/>
    <d v="2024-12-05T00:00:00"/>
    <n v="1"/>
    <d v="2024-12-07T00:00:00"/>
    <d v="2024-12-10T00:00:00"/>
    <d v="2024-12-17T00:00:00"/>
    <d v="2024-12-24T00:00:00"/>
    <n v="1"/>
    <x v="1"/>
    <n v="6241"/>
  </r>
  <r>
    <n v="94061274"/>
    <s v="CNV"/>
    <s v="CALDERON VEGA, FERNANDO GABRIEL"/>
    <s v="M"/>
    <d v="2024-12-03T00:00:00"/>
    <x v="0"/>
    <x v="0"/>
    <s v="HOSPITAL SAN JOSE"/>
    <s v="207 P.S. EL ALAMO"/>
    <x v="0"/>
    <n v="39"/>
    <n v="3880"/>
    <n v="46544399"/>
    <n v="981010480"/>
    <n v="6246"/>
    <s v="NO"/>
    <x v="7"/>
    <x v="2"/>
    <d v="2024-12-03T00:00:00"/>
    <n v="1"/>
    <d v="2024-12-03T00:00:00"/>
    <n v="1"/>
    <d v="2024-12-05T00:00:00"/>
    <n v="1"/>
    <d v="2024-12-06T00:00:00"/>
    <d v="2024-12-10T00:00:00"/>
    <d v="2024-12-17T00:00:00"/>
    <d v="2024-12-24T00:00:00"/>
    <n v="1"/>
    <x v="1"/>
    <n v="6246"/>
  </r>
  <r>
    <n v="94069257"/>
    <s v="CNV"/>
    <s v=" SUAREZ, "/>
    <s v="F"/>
    <d v="2024-12-03T00:00:00"/>
    <x v="0"/>
    <x v="0"/>
    <s v="HOSPITAL DE VENTANILLA"/>
    <m/>
    <x v="0"/>
    <n v="39"/>
    <n v="3050"/>
    <s v=" "/>
    <n v="906477712"/>
    <n v="6255"/>
    <s v="NO"/>
    <x v="8"/>
    <x v="3"/>
    <d v="2024-12-03T00:00:00"/>
    <n v="1"/>
    <d v="2024-12-03T00:00:00"/>
    <n v="1"/>
    <d v="2024-12-05T00:00:00"/>
    <n v="1"/>
    <m/>
    <m/>
    <m/>
    <m/>
    <n v="0"/>
    <x v="0"/>
    <m/>
  </r>
  <r>
    <n v="94063557"/>
    <s v="CNV"/>
    <s v="PEREZ ENCARNACIÓN, KARELY NIHARA"/>
    <s v="F"/>
    <d v="2024-12-03T00:00:00"/>
    <x v="0"/>
    <x v="0"/>
    <s v="CLINICA MONTELUZ"/>
    <s v="310 C.S. VILLA LOS REYES"/>
    <x v="0"/>
    <m/>
    <m/>
    <m/>
    <m/>
    <m/>
    <s v="NO"/>
    <x v="9"/>
    <x v="4"/>
    <m/>
    <n v="0"/>
    <m/>
    <n v="0"/>
    <m/>
    <n v="0"/>
    <d v="2024-12-06T00:00:00"/>
    <d v="2024-12-10T00:00:00"/>
    <m/>
    <m/>
    <n v="0"/>
    <x v="0"/>
    <n v="6256"/>
  </r>
  <r>
    <n v="94061297"/>
    <s v="CNV"/>
    <s v="BOLAÑOS VARGAS, BELEN ISABELA"/>
    <s v="F"/>
    <d v="2024-12-03T00:00:00"/>
    <x v="0"/>
    <x v="0"/>
    <s v="HOSPITAL CARLOS LANFRANCO LA HOZ"/>
    <s v="310 C.S. VILLA LOS REYES"/>
    <x v="0"/>
    <m/>
    <m/>
    <m/>
    <m/>
    <m/>
    <s v="NO"/>
    <x v="9"/>
    <x v="4"/>
    <m/>
    <n v="0"/>
    <m/>
    <n v="0"/>
    <m/>
    <n v="0"/>
    <d v="2024-12-06T00:00:00"/>
    <d v="2024-12-10T00:00:00"/>
    <d v="2024-12-17T00:00:00"/>
    <d v="2024-12-24T00:00:00"/>
    <n v="1"/>
    <x v="0"/>
    <n v="6256"/>
  </r>
  <r>
    <n v="94061240"/>
    <s v="DNI"/>
    <s v="NUÑEZ GUZMAN, ALEXANDER SALVADOR"/>
    <s v="M"/>
    <d v="2024-12-03T00:00:00"/>
    <x v="0"/>
    <x v="0"/>
    <s v="HOSPITAL DE VENTANILLA"/>
    <m/>
    <x v="0"/>
    <n v="38"/>
    <n v="3410"/>
    <n v="75673522"/>
    <n v="970589376"/>
    <n v="6263"/>
    <s v="NO"/>
    <x v="8"/>
    <x v="3"/>
    <d v="2024-12-03T00:00:00"/>
    <n v="1"/>
    <d v="2024-12-03T00:00:00"/>
    <n v="1"/>
    <d v="2024-12-06T00:00:00"/>
    <n v="1"/>
    <d v="2024-12-06T00:00:00"/>
    <d v="2024-12-10T00:00:00"/>
    <d v="2024-12-17T00:00:00"/>
    <d v="2024-12-24T00:00:00"/>
    <n v="1"/>
    <x v="1"/>
    <m/>
  </r>
  <r>
    <n v="94061107"/>
    <s v="CNV"/>
    <s v="PULCE SARANGO, AYNARA DARLEEN"/>
    <s v="F"/>
    <d v="2024-12-03T00:00:00"/>
    <x v="0"/>
    <x v="0"/>
    <s v="INSTITUTO NACIONAL MATERNO PERINATAL"/>
    <s v="305 C.S. SANTA ROSA DE PACHACUTEC"/>
    <x v="0"/>
    <m/>
    <m/>
    <m/>
    <m/>
    <m/>
    <s v="NO"/>
    <x v="10"/>
    <x v="4"/>
    <m/>
    <n v="0"/>
    <m/>
    <n v="0"/>
    <m/>
    <n v="0"/>
    <d v="2024-12-06T00:00:00"/>
    <d v="2024-12-10T00:00:00"/>
    <d v="2024-12-17T00:00:00"/>
    <d v="2024-12-24T00:00:00"/>
    <n v="1"/>
    <x v="0"/>
    <n v="6263"/>
  </r>
  <r>
    <n v="94060958"/>
    <s v="CNV"/>
    <s v="MIJA LAULATE, MATEO ESTEFANO"/>
    <s v="M"/>
    <d v="2024-12-03T00:00:00"/>
    <x v="0"/>
    <x v="0"/>
    <s v="HOSPITAL DE VENTANILLA"/>
    <s v="303 P.S. BAHIA BLANCA"/>
    <x v="0"/>
    <n v="40"/>
    <n v="3670"/>
    <n v="72151593"/>
    <n v="931151497"/>
    <n v="6264"/>
    <s v="NO"/>
    <x v="11"/>
    <x v="4"/>
    <d v="2024-12-03T00:00:00"/>
    <n v="1"/>
    <d v="2024-12-03T00:00:00"/>
    <n v="1"/>
    <d v="2024-12-06T00:00:00"/>
    <n v="1"/>
    <d v="2024-12-06T00:00:00"/>
    <d v="2024-12-10T00:00:00"/>
    <d v="2024-12-17T00:00:00"/>
    <d v="2024-12-24T00:00:00"/>
    <n v="1"/>
    <x v="1"/>
    <n v="6264"/>
  </r>
  <r>
    <n v="94061016"/>
    <s v="CNV"/>
    <s v="GASPAR URETA, MAX DAVID"/>
    <s v="M"/>
    <d v="2024-12-03T00:00:00"/>
    <x v="0"/>
    <x v="0"/>
    <s v="HOSPITAL SAN JOSE"/>
    <s v="302 C.S. 03 DE FEBRERO"/>
    <x v="0"/>
    <n v="38"/>
    <n v="3970"/>
    <n v="75544456"/>
    <n v="914384332"/>
    <n v="6266"/>
    <s v="NO"/>
    <x v="12"/>
    <x v="4"/>
    <d v="2024-12-03T00:00:00"/>
    <n v="1"/>
    <d v="2024-12-03T00:00:00"/>
    <n v="1"/>
    <d v="2024-12-05T00:00:00"/>
    <n v="1"/>
    <d v="2024-12-06T00:00:00"/>
    <d v="2024-12-10T00:00:00"/>
    <d v="2024-12-17T00:00:00"/>
    <d v="2024-12-24T00:00:00"/>
    <n v="1"/>
    <x v="1"/>
    <n v="6266"/>
  </r>
  <r>
    <n v="94062524"/>
    <s v="CNV"/>
    <s v="RUIZ FERNANDEZ, JUAN MIGUEL EZEQUIEL"/>
    <s v="M"/>
    <d v="2024-12-03T00:00:00"/>
    <x v="0"/>
    <x v="0"/>
    <s v="NAC. DANIEL A. CARRION"/>
    <s v="304 P.S. CIUDAD PACHACUTEC"/>
    <x v="0"/>
    <n v="38"/>
    <n v="3960"/>
    <n v="61470244"/>
    <n v="903373268"/>
    <n v="6267"/>
    <s v="NO"/>
    <x v="13"/>
    <x v="4"/>
    <d v="2024-12-04T00:00:00"/>
    <n v="1"/>
    <d v="2024-12-04T00:00:00"/>
    <n v="1"/>
    <d v="2024-12-06T00:00:00"/>
    <n v="1"/>
    <d v="2024-12-06T00:00:00"/>
    <d v="2024-12-10T00:00:00"/>
    <d v="2024-12-17T00:00:00"/>
    <d v="2024-12-24T00:00:00"/>
    <n v="1"/>
    <x v="1"/>
    <n v="6267"/>
  </r>
  <r>
    <n v="94061379"/>
    <s v="CNV"/>
    <s v="LOPEZ JIBAJA, NEYTHAN IRAD"/>
    <s v="M"/>
    <d v="2024-12-03T00:00:00"/>
    <x v="0"/>
    <x v="1"/>
    <s v="HOSPITAL DE VENTANILLA"/>
    <s v="208 P.S. AEROPUERTO"/>
    <x v="0"/>
    <n v="40"/>
    <n v="3640"/>
    <n v="77420653"/>
    <n v="918854168"/>
    <n v="7314"/>
    <s v="NO"/>
    <x v="6"/>
    <x v="2"/>
    <d v="2024-12-03T00:00:00"/>
    <n v="1"/>
    <d v="2024-12-03T00:00:00"/>
    <n v="1"/>
    <m/>
    <n v="0"/>
    <m/>
    <m/>
    <m/>
    <m/>
    <n v="0"/>
    <x v="0"/>
    <n v="6241"/>
  </r>
  <r>
    <n v="94062982"/>
    <s v="CNV"/>
    <s v="LEON TINEO, VALENTINA"/>
    <s v="F"/>
    <d v="2024-12-03T00:00:00"/>
    <x v="0"/>
    <x v="0"/>
    <s v="HOSPITAL II LIMA NORTE CALLAO LUIS NEGREIROS VEGA ESSALUD"/>
    <m/>
    <x v="1"/>
    <n v="40"/>
    <n v="3460"/>
    <n v="40572878"/>
    <n v="936981926"/>
    <n v="8146"/>
    <s v="NO"/>
    <x v="0"/>
    <x v="0"/>
    <m/>
    <n v="0"/>
    <m/>
    <n v="0"/>
    <m/>
    <n v="0"/>
    <m/>
    <m/>
    <m/>
    <m/>
    <n v="0"/>
    <x v="0"/>
    <m/>
  </r>
  <r>
    <n v="94062809"/>
    <s v="CNV"/>
    <s v="ORDAYA CABANILLAS, THIAGO JAZIEL"/>
    <s v="M"/>
    <d v="2024-12-03T00:00:00"/>
    <x v="0"/>
    <x v="0"/>
    <s v="HOSPITAL II LIMA NORTE CALLAO LUIS NEGREIROS VEGA ESSALUD"/>
    <s v="301 C.S.M.I. PACHACUTEC PERU - COREA"/>
    <x v="1"/>
    <n v="40"/>
    <n v="3840"/>
    <n v="62949593"/>
    <n v="912644345"/>
    <n v="8146"/>
    <s v="NO"/>
    <x v="14"/>
    <x v="4"/>
    <m/>
    <n v="0"/>
    <m/>
    <n v="0"/>
    <m/>
    <n v="0"/>
    <m/>
    <m/>
    <m/>
    <m/>
    <n v="0"/>
    <x v="0"/>
    <n v="7314"/>
  </r>
  <r>
    <n v="94062975"/>
    <s v="CNV"/>
    <s v=" PAICO, "/>
    <s v="M"/>
    <d v="2024-12-03T00:00:00"/>
    <x v="0"/>
    <x v="2"/>
    <s v="HOSPITAL II LIMA NORTE CALLAO LUIS NEGREIROS VEGA ESSALUD"/>
    <m/>
    <x v="1"/>
    <n v="39"/>
    <n v="3740"/>
    <n v="76027035"/>
    <n v="986303547"/>
    <n v="8146"/>
    <s v="NO"/>
    <x v="0"/>
    <x v="0"/>
    <m/>
    <n v="0"/>
    <m/>
    <n v="0"/>
    <m/>
    <n v="0"/>
    <m/>
    <m/>
    <m/>
    <m/>
    <n v="0"/>
    <x v="0"/>
    <m/>
  </r>
  <r>
    <n v="94061672"/>
    <s v="CNV"/>
    <s v="ARAMBULO BARDALES, SALVADOR ALESSANDRO"/>
    <s v="M"/>
    <d v="2024-12-03T00:00:00"/>
    <x v="0"/>
    <x v="1"/>
    <s v="ASOCIACION PERUANO JAPONE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62344"/>
    <s v="CNV"/>
    <s v="JIMENEZ LUJAN, NOAH OWENS"/>
    <s v="M"/>
    <d v="2024-12-03T00:00:00"/>
    <x v="0"/>
    <x v="1"/>
    <s v="CLINICA SAN GABRIEL S.A.C."/>
    <m/>
    <x v="1"/>
    <m/>
    <m/>
    <m/>
    <m/>
    <m/>
    <s v="NO"/>
    <x v="15"/>
    <x v="3"/>
    <m/>
    <n v="0"/>
    <m/>
    <n v="0"/>
    <d v="2024-12-09T00:00:00"/>
    <n v="1"/>
    <m/>
    <m/>
    <m/>
    <m/>
    <n v="0"/>
    <x v="0"/>
    <m/>
  </r>
  <r>
    <n v="94061144"/>
    <s v="CNV"/>
    <s v=" GARCIA, "/>
    <s v="M"/>
    <d v="2024-12-03T00:00:00"/>
    <x v="0"/>
    <x v="1"/>
    <s v="ALBERTO LEONARDO BARTON THOMPSON"/>
    <m/>
    <x v="1"/>
    <n v="40"/>
    <n v="3940"/>
    <n v="48331063"/>
    <n v="983486346"/>
    <n v="18319"/>
    <s v="NO"/>
    <x v="16"/>
    <x v="3"/>
    <d v="2024-12-03T00:00:00"/>
    <n v="1"/>
    <d v="2024-12-03T00:00:00"/>
    <n v="1"/>
    <m/>
    <n v="0"/>
    <m/>
    <m/>
    <m/>
    <m/>
    <n v="0"/>
    <x v="0"/>
    <m/>
  </r>
  <r>
    <n v="94061261"/>
    <s v="CNV"/>
    <s v="ARVILDO PRIETO, NOELIA RAFAELA"/>
    <s v="F"/>
    <d v="2024-12-03T00:00:00"/>
    <x v="0"/>
    <x v="1"/>
    <s v="ALBERTO LEONARDO BARTON THOMPSON"/>
    <s v="115 C.S. ACAPULCO"/>
    <x v="1"/>
    <n v="40"/>
    <n v="4105"/>
    <n v="74839908"/>
    <n v="910341609"/>
    <n v="18319"/>
    <s v="NO"/>
    <x v="17"/>
    <x v="1"/>
    <d v="2024-12-03T00:00:00"/>
    <n v="1"/>
    <d v="2024-12-03T00:00:00"/>
    <n v="1"/>
    <m/>
    <n v="0"/>
    <m/>
    <m/>
    <m/>
    <m/>
    <n v="0"/>
    <x v="0"/>
    <n v="6230"/>
  </r>
  <r>
    <n v="94061967"/>
    <s v="CNV"/>
    <s v="DIPAZ LLAMPASI, ABDIEL SAPHIR"/>
    <s v="M"/>
    <d v="2024-12-03T00:00:00"/>
    <x v="0"/>
    <x v="0"/>
    <s v="HOSPITAL NACIONAL ALBERTO SABOGAL SOLOGUREN DE LA RED ASISTENCIAL SABOGAL"/>
    <m/>
    <x v="1"/>
    <n v="38"/>
    <n v="2526"/>
    <n v="70775089"/>
    <n v="977782134"/>
    <n v="27563"/>
    <s v="NO"/>
    <x v="0"/>
    <x v="0"/>
    <m/>
    <n v="0"/>
    <m/>
    <n v="0"/>
    <m/>
    <n v="0"/>
    <m/>
    <m/>
    <m/>
    <m/>
    <n v="0"/>
    <x v="0"/>
    <m/>
  </r>
  <r>
    <n v="94061976"/>
    <s v="CNV"/>
    <s v="SAAVEDRA BECERRA, DOMINICK HANS"/>
    <s v="M"/>
    <d v="2024-12-03T00:00:00"/>
    <x v="0"/>
    <x v="1"/>
    <s v="HOSPITAL NACIONAL ALBERTO SABOGAL SOLOGUREN DE LA RED ASISTENCIAL SABOGAL"/>
    <m/>
    <x v="1"/>
    <n v="38"/>
    <n v="3389"/>
    <n v="74748497"/>
    <n v="902327595"/>
    <n v="27563"/>
    <s v="NO"/>
    <x v="0"/>
    <x v="0"/>
    <m/>
    <n v="0"/>
    <m/>
    <n v="0"/>
    <m/>
    <n v="0"/>
    <m/>
    <m/>
    <m/>
    <m/>
    <n v="0"/>
    <x v="0"/>
    <m/>
  </r>
  <r>
    <n v="94061743"/>
    <s v="CNV"/>
    <s v="PERAUNA CASTILLO, JANNET MARLEN"/>
    <s v="F"/>
    <d v="2024-12-03T00:00:00"/>
    <x v="0"/>
    <x v="3"/>
    <s v="HOSPITAL I OCTAVIO MONGRUT MUÑOZ"/>
    <s v="211 C.S.M.I. BELLAVISTA PERU - COREA"/>
    <x v="1"/>
    <m/>
    <m/>
    <m/>
    <m/>
    <m/>
    <s v="NO"/>
    <x v="18"/>
    <x v="2"/>
    <m/>
    <n v="0"/>
    <m/>
    <n v="0"/>
    <m/>
    <n v="0"/>
    <m/>
    <m/>
    <m/>
    <m/>
    <n v="0"/>
    <x v="0"/>
    <n v="6249"/>
  </r>
  <r>
    <n v="94189267"/>
    <s v="DNI"/>
    <s v="MARZANO SANCHEZ, ASHLEY ANTHONELLA"/>
    <s v="F"/>
    <d v="2024-12-03T00:00:00"/>
    <x v="0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63315"/>
    <s v="CNV"/>
    <s v=" MURRIETA, "/>
    <s v="F"/>
    <d v="2024-12-04T00:00:00"/>
    <x v="0"/>
    <x v="1"/>
    <s v="ALBERTO LEONARDO BARTON THOMPSON"/>
    <m/>
    <x v="1"/>
    <n v="38"/>
    <n v="3985"/>
    <n v="46079971"/>
    <n v="936987979"/>
    <n v="18306"/>
    <s v="NO"/>
    <x v="16"/>
    <x v="3"/>
    <d v="2024-12-04T00:00:00"/>
    <n v="1"/>
    <d v="2024-12-04T00:00:00"/>
    <n v="1"/>
    <m/>
    <n v="0"/>
    <m/>
    <m/>
    <m/>
    <m/>
    <n v="0"/>
    <x v="0"/>
    <m/>
  </r>
  <r>
    <n v="94067355"/>
    <s v="CNV"/>
    <s v="VALVERDE VELIZ DE VILLA, VALENTINA SOFÍA"/>
    <s v="F"/>
    <d v="2024-12-04T00:00:00"/>
    <x v="0"/>
    <x v="0"/>
    <s v="HOSPITAL  MILITAR LUIS ARIAS SCHEREIBER"/>
    <s v="310 C.S. VILLA LOS REYES"/>
    <x v="1"/>
    <m/>
    <m/>
    <m/>
    <m/>
    <m/>
    <s v="NO"/>
    <x v="9"/>
    <x v="4"/>
    <m/>
    <n v="0"/>
    <m/>
    <n v="0"/>
    <m/>
    <n v="0"/>
    <m/>
    <m/>
    <m/>
    <m/>
    <n v="0"/>
    <x v="0"/>
    <n v="6256"/>
  </r>
  <r>
    <n v="94062072"/>
    <s v="CNV"/>
    <s v="CAMPOS MURILLO, BRIANNA ALESSANDRA"/>
    <s v="F"/>
    <d v="2024-12-04T00:00:00"/>
    <x v="0"/>
    <x v="1"/>
    <s v="ALBERTO LEONARDO BARTON THOMPSON"/>
    <s v="210 P.S. POLIGONO IV"/>
    <x v="1"/>
    <n v="39"/>
    <n v="3025"/>
    <n v="70345017"/>
    <n v="941776957"/>
    <n v="18306"/>
    <s v="NO"/>
    <x v="19"/>
    <x v="2"/>
    <d v="2024-12-04T00:00:00"/>
    <n v="1"/>
    <d v="2024-12-04T00:00:00"/>
    <n v="1"/>
    <m/>
    <n v="0"/>
    <m/>
    <m/>
    <m/>
    <m/>
    <n v="0"/>
    <x v="0"/>
    <n v="6248"/>
  </r>
  <r>
    <n v="94062076"/>
    <s v="CNV"/>
    <s v="ALVAREZ JULCA, JOHAN KAEL"/>
    <s v="M"/>
    <d v="2024-12-04T00:00:00"/>
    <x v="0"/>
    <x v="1"/>
    <s v="ALBERTO LEONARDO BARTON THOMPSON"/>
    <s v="101 C.S. MANUEL BONILLA"/>
    <x v="1"/>
    <n v="40"/>
    <n v="3820"/>
    <n v="73261295"/>
    <n v="929828307"/>
    <n v="18306"/>
    <s v="NO"/>
    <x v="1"/>
    <x v="1"/>
    <d v="2024-12-04T00:00:00"/>
    <n v="1"/>
    <d v="2024-12-04T00:00:00"/>
    <n v="1"/>
    <m/>
    <n v="0"/>
    <m/>
    <m/>
    <m/>
    <m/>
    <n v="0"/>
    <x v="0"/>
    <n v="6220"/>
  </r>
  <r>
    <n v="94062943"/>
    <s v="CNV"/>
    <s v=" CASTRO, "/>
    <s v="M"/>
    <d v="2024-12-04T00:00:00"/>
    <x v="0"/>
    <x v="1"/>
    <s v="ALBERTO LEONARDO BARTON THOMPSON"/>
    <m/>
    <x v="1"/>
    <n v="40"/>
    <n v="2915"/>
    <n v="72873534"/>
    <n v="926845719"/>
    <n v="18306"/>
    <s v="NO"/>
    <x v="16"/>
    <x v="3"/>
    <d v="2024-12-04T00:00:00"/>
    <n v="1"/>
    <d v="2024-12-04T00:00:00"/>
    <n v="1"/>
    <m/>
    <n v="0"/>
    <m/>
    <m/>
    <m/>
    <m/>
    <n v="0"/>
    <x v="0"/>
    <m/>
  </r>
  <r>
    <n v="94062557"/>
    <s v="CNV"/>
    <s v=" PIZARRO, "/>
    <s v="M"/>
    <d v="2024-12-04T00:00:00"/>
    <x v="0"/>
    <x v="1"/>
    <s v="ALBERTO LEONARDO BARTON THOMPSON"/>
    <m/>
    <x v="1"/>
    <n v="40"/>
    <n v="3225"/>
    <n v="76385821"/>
    <n v="954727201"/>
    <n v="18306"/>
    <s v="NO"/>
    <x v="20"/>
    <x v="1"/>
    <d v="2024-12-04T00:00:00"/>
    <n v="1"/>
    <d v="2024-12-04T00:00:00"/>
    <n v="1"/>
    <m/>
    <n v="0"/>
    <d v="2024-12-07T00:00:00"/>
    <d v="2024-12-11T00:00:00"/>
    <d v="2024-12-18T00:00:00"/>
    <d v="2024-12-26T00:00:00"/>
    <n v="1"/>
    <x v="0"/>
    <m/>
  </r>
  <r>
    <n v="94062305"/>
    <s v="CNV"/>
    <s v=" UGAZ, "/>
    <s v="F"/>
    <d v="2024-12-04T00:00:00"/>
    <x v="0"/>
    <x v="1"/>
    <s v="ALBERTO LEONARDO BARTON THOMPSON"/>
    <m/>
    <x v="1"/>
    <n v="39"/>
    <n v="2690"/>
    <n v="76478223"/>
    <n v="979699864"/>
    <n v="18306"/>
    <s v="NO"/>
    <x v="16"/>
    <x v="3"/>
    <d v="2024-12-04T00:00:00"/>
    <n v="1"/>
    <d v="2024-12-04T00:00:00"/>
    <n v="1"/>
    <m/>
    <n v="0"/>
    <m/>
    <m/>
    <m/>
    <m/>
    <n v="0"/>
    <x v="0"/>
    <m/>
  </r>
  <r>
    <n v="94063150"/>
    <s v="CNV"/>
    <s v=" LAVY, "/>
    <s v="F"/>
    <d v="2024-12-04T00:00:00"/>
    <x v="0"/>
    <x v="1"/>
    <s v="ALBERTO LEONARDO BARTON THOMPSON"/>
    <m/>
    <x v="1"/>
    <n v="39"/>
    <n v="3000"/>
    <n v="75473752"/>
    <n v="996898059"/>
    <n v="18306"/>
    <s v="NO"/>
    <x v="16"/>
    <x v="3"/>
    <d v="2024-12-04T00:00:00"/>
    <n v="1"/>
    <d v="2024-12-04T00:00:00"/>
    <n v="1"/>
    <m/>
    <n v="0"/>
    <m/>
    <m/>
    <m/>
    <m/>
    <n v="0"/>
    <x v="0"/>
    <m/>
  </r>
  <r>
    <n v="94063085"/>
    <s v="CNV"/>
    <s v="VILCHEZ ROSAS, CONSTANTINO LUAM DAVID"/>
    <s v="M"/>
    <d v="2024-12-04T00:00:00"/>
    <x v="0"/>
    <x v="2"/>
    <s v="NAC. DANIEL A. CARRION"/>
    <s v="111 C.S. SANTA ROSA"/>
    <x v="0"/>
    <n v="39"/>
    <n v="3540"/>
    <n v="46555293"/>
    <n v="962058092"/>
    <n v="13849"/>
    <s v="NO"/>
    <x v="20"/>
    <x v="1"/>
    <d v="2024-12-05T00:00:00"/>
    <n v="1"/>
    <d v="2024-12-05T00:00:00"/>
    <n v="1"/>
    <d v="2024-12-10T00:00:00"/>
    <n v="1"/>
    <m/>
    <m/>
    <m/>
    <m/>
    <n v="0"/>
    <x v="0"/>
    <n v="6234"/>
  </r>
  <r>
    <n v="94063067"/>
    <s v="CNV"/>
    <s v="QUIROZ CCAHUIN, THIAGO ISMAEL ADRIAN"/>
    <s v="M"/>
    <d v="2024-12-04T00:00:00"/>
    <x v="0"/>
    <x v="1"/>
    <s v="ASOCIACION PERUANO JAPONESA"/>
    <s v="313 C.S. MARQUEZ"/>
    <x v="1"/>
    <m/>
    <m/>
    <m/>
    <m/>
    <m/>
    <s v="NO"/>
    <x v="21"/>
    <x v="4"/>
    <m/>
    <n v="0"/>
    <m/>
    <n v="0"/>
    <m/>
    <n v="0"/>
    <m/>
    <m/>
    <m/>
    <m/>
    <n v="0"/>
    <x v="0"/>
    <n v="6238"/>
  </r>
  <r>
    <n v="94062973"/>
    <s v="CNV"/>
    <s v="CARLOS SOLIS, FABRICIO ALESSANDRO"/>
    <s v="M"/>
    <d v="2024-12-04T00:00:00"/>
    <x v="0"/>
    <x v="1"/>
    <s v="LA ESPERANZA DEL PERU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64921"/>
    <s v="CNV"/>
    <s v="QUISPE ARELLANO, FRANK AXEL"/>
    <s v="M"/>
    <d v="2024-12-04T00:00:00"/>
    <x v="0"/>
    <x v="0"/>
    <s v="CLINICA JESUS DEL NORTE"/>
    <s v="309 P.S. VENTANILLA ALTA"/>
    <x v="1"/>
    <m/>
    <m/>
    <m/>
    <m/>
    <m/>
    <s v="NO"/>
    <x v="22"/>
    <x v="4"/>
    <m/>
    <n v="0"/>
    <m/>
    <n v="0"/>
    <m/>
    <n v="0"/>
    <d v="2024-12-08T00:00:00"/>
    <d v="2024-12-12T00:00:00"/>
    <d v="2024-12-19T00:00:00"/>
    <d v="2024-12-27T00:00:00"/>
    <n v="1"/>
    <x v="0"/>
    <n v="6255"/>
  </r>
  <r>
    <n v="94065586"/>
    <s v="CNV"/>
    <s v=" MENDOZA, "/>
    <s v="F"/>
    <d v="2024-12-04T00:00:00"/>
    <x v="0"/>
    <x v="1"/>
    <s v="HOSPITAL NAVAL"/>
    <m/>
    <x v="1"/>
    <n v="38"/>
    <n v="3640"/>
    <n v="46451610"/>
    <n v="968580996"/>
    <n v="8266"/>
    <s v="NO"/>
    <x v="0"/>
    <x v="0"/>
    <m/>
    <n v="0"/>
    <m/>
    <n v="0"/>
    <m/>
    <n v="0"/>
    <m/>
    <m/>
    <m/>
    <m/>
    <n v="0"/>
    <x v="0"/>
    <m/>
  </r>
  <r>
    <n v="94062677"/>
    <s v="CNV"/>
    <s v=" HUAMANI, "/>
    <s v="F"/>
    <d v="2024-12-04T00:00:00"/>
    <x v="0"/>
    <x v="1"/>
    <s v="HOSPITAL II LIMA NORTE CALLAO LUIS NEGREIROS VEGA ESSALUD"/>
    <m/>
    <x v="1"/>
    <n v="38"/>
    <n v="3580"/>
    <n v="70207683"/>
    <n v="987761691"/>
    <n v="7948"/>
    <s v="NO"/>
    <x v="0"/>
    <x v="0"/>
    <m/>
    <n v="0"/>
    <m/>
    <n v="0"/>
    <m/>
    <n v="0"/>
    <m/>
    <m/>
    <m/>
    <m/>
    <n v="0"/>
    <x v="0"/>
    <m/>
  </r>
  <r>
    <n v="94062967"/>
    <s v="CNV"/>
    <s v="ATENCIA MERUVIA, ELIAS NICOLAS"/>
    <s v="M"/>
    <d v="2024-12-04T00:00:00"/>
    <x v="0"/>
    <x v="1"/>
    <s v="HOSPITAL NACIONAL CAYETANO HEREDIA"/>
    <s v="206 P.S. BOCANEGRA"/>
    <x v="0"/>
    <m/>
    <m/>
    <m/>
    <m/>
    <m/>
    <s v="NO"/>
    <x v="23"/>
    <x v="2"/>
    <m/>
    <n v="0"/>
    <m/>
    <n v="0"/>
    <m/>
    <n v="0"/>
    <d v="2024-12-07T00:00:00"/>
    <d v="2024-12-11T00:00:00"/>
    <d v="2024-12-18T00:00:00"/>
    <d v="2024-12-26T00:00:00"/>
    <n v="1"/>
    <x v="0"/>
    <n v="6245"/>
  </r>
  <r>
    <n v="94063111"/>
    <s v="DNI"/>
    <s v="CALERO PONCE, ELIEL ALEJANDRO"/>
    <s v="M"/>
    <d v="2024-12-04T00:00:00"/>
    <x v="0"/>
    <x v="0"/>
    <s v="HOSPITAL CARLOS LANFRANCO LA HOZ"/>
    <m/>
    <x v="0"/>
    <m/>
    <m/>
    <m/>
    <m/>
    <m/>
    <s v="NO"/>
    <x v="14"/>
    <x v="4"/>
    <m/>
    <n v="0"/>
    <m/>
    <n v="0"/>
    <m/>
    <n v="0"/>
    <d v="2024-12-07T00:00:00"/>
    <d v="2024-12-11T00:00:00"/>
    <d v="2024-12-18T00:00:00"/>
    <m/>
    <n v="0"/>
    <x v="0"/>
    <m/>
  </r>
  <r>
    <n v="94062419"/>
    <s v="CNV"/>
    <s v="DIAZ FLORES, ANYELI LUCIA VICTORIA"/>
    <s v="F"/>
    <d v="2024-12-04T00:00:00"/>
    <x v="0"/>
    <x v="0"/>
    <s v="HOSPITAL DE VENTANILLA"/>
    <s v="303 P.S. BAHIA BLANCA"/>
    <x v="0"/>
    <n v="39"/>
    <n v="2735"/>
    <n v="43421104"/>
    <n v="965990275"/>
    <n v="6264"/>
    <s v="NO"/>
    <x v="11"/>
    <x v="4"/>
    <d v="2024-12-04T00:00:00"/>
    <n v="1"/>
    <d v="2024-12-04T00:00:00"/>
    <n v="1"/>
    <d v="2024-12-07T00:00:00"/>
    <n v="1"/>
    <d v="2024-12-07T00:00:00"/>
    <d v="2024-12-11T00:00:00"/>
    <d v="2024-12-18T00:00:00"/>
    <d v="2024-12-25T00:00:00"/>
    <n v="1"/>
    <x v="1"/>
    <n v="6264"/>
  </r>
  <r>
    <n v="94063681"/>
    <s v="CNV"/>
    <s v="TAVARA JULCA, ZEINETH"/>
    <s v="F"/>
    <d v="2024-12-04T00:00:00"/>
    <x v="0"/>
    <x v="0"/>
    <s v="MATERNO INFANTIL PACHACUTEC  PERU-COREA"/>
    <s v="302 C.S. 03 DE FEBRERO"/>
    <x v="0"/>
    <n v="39"/>
    <n v="3650"/>
    <n v="75138042"/>
    <n v="931657811"/>
    <n v="6266"/>
    <s v="NO"/>
    <x v="12"/>
    <x v="4"/>
    <d v="2024-12-05T00:00:00"/>
    <n v="1"/>
    <d v="2024-12-05T00:00:00"/>
    <n v="1"/>
    <m/>
    <n v="0"/>
    <d v="2024-12-07T00:00:00"/>
    <d v="2024-12-11T00:00:00"/>
    <d v="2024-12-18T00:00:00"/>
    <d v="2024-12-25T00:00:00"/>
    <n v="1"/>
    <x v="0"/>
    <n v="6266"/>
  </r>
  <r>
    <n v="94067416"/>
    <s v="CNV"/>
    <s v="FLORES ROMERO, YLLA ELYN"/>
    <s v="F"/>
    <d v="2024-12-04T00:00:00"/>
    <x v="0"/>
    <x v="0"/>
    <s v="CLINICA SAN GABRIEL S.A.C."/>
    <s v="303 P.S. BAHIA BLANCA"/>
    <x v="0"/>
    <m/>
    <m/>
    <m/>
    <m/>
    <m/>
    <s v="NO"/>
    <x v="11"/>
    <x v="4"/>
    <m/>
    <n v="0"/>
    <m/>
    <n v="0"/>
    <m/>
    <n v="0"/>
    <m/>
    <m/>
    <m/>
    <m/>
    <n v="0"/>
    <x v="0"/>
    <n v="6264"/>
  </r>
  <r>
    <n v="94062094"/>
    <s v="CNV"/>
    <s v="COQUIL CIEZA, HILARIO NICOLAS"/>
    <s v="M"/>
    <d v="2024-12-04T00:00:00"/>
    <x v="0"/>
    <x v="0"/>
    <s v="MATERNO INFANTIL PACHACUTEC  PERU-COREA"/>
    <s v="305 C.S. SANTA ROSA DE PACHACUTEC"/>
    <x v="0"/>
    <n v="37"/>
    <n v="3170"/>
    <n v="42071367"/>
    <n v="946332103"/>
    <n v="6263"/>
    <s v="NO"/>
    <x v="10"/>
    <x v="4"/>
    <m/>
    <n v="0"/>
    <m/>
    <n v="0"/>
    <m/>
    <n v="0"/>
    <d v="2024-12-07T00:00:00"/>
    <d v="2024-12-11T00:00:00"/>
    <d v="2024-12-18T00:00:00"/>
    <d v="2024-12-26T00:00:00"/>
    <n v="1"/>
    <x v="0"/>
    <n v="6263"/>
  </r>
  <r>
    <n v="94062539"/>
    <s v="CNV"/>
    <s v="OLIVOS CARTOLIN, RACHELL DALEXA"/>
    <s v="F"/>
    <d v="2024-12-04T00:00:00"/>
    <x v="0"/>
    <x v="0"/>
    <s v="NAC. DANIEL A. CARRION"/>
    <s v="307 P.S. HIJOS DEL ALMIRANTE GRAU"/>
    <x v="0"/>
    <n v="39"/>
    <n v="3605"/>
    <n v="74848254"/>
    <n v="960334128"/>
    <n v="6262"/>
    <s v="NO"/>
    <x v="24"/>
    <x v="4"/>
    <d v="2024-12-04T00:00:00"/>
    <n v="1"/>
    <d v="2024-12-04T00:00:00"/>
    <n v="1"/>
    <d v="2024-12-06T00:00:00"/>
    <n v="1"/>
    <d v="2024-12-07T00:00:00"/>
    <d v="2024-12-11T00:00:00"/>
    <d v="2024-12-18T00:00:00"/>
    <d v="2024-12-25T00:00:00"/>
    <n v="1"/>
    <x v="1"/>
    <n v="6262"/>
  </r>
  <r>
    <n v="94062655"/>
    <s v="CNV"/>
    <s v="PANDO JORGE, AITANA ELIANA"/>
    <s v="F"/>
    <d v="2024-12-04T00:00:00"/>
    <x v="0"/>
    <x v="0"/>
    <s v="HOSPITAL DE VENTANILLA"/>
    <s v="311 C.S. LUIS FELIPE DE LAS CASAS"/>
    <x v="0"/>
    <n v="39"/>
    <n v="3480"/>
    <n v="70833947"/>
    <n v="938607592"/>
    <n v="6261"/>
    <s v="NO"/>
    <x v="25"/>
    <x v="4"/>
    <d v="2024-12-04T00:00:00"/>
    <n v="1"/>
    <d v="2024-12-04T00:00:00"/>
    <n v="1"/>
    <m/>
    <n v="0"/>
    <d v="2024-12-10T00:00:00"/>
    <d v="2024-12-16T00:00:00"/>
    <d v="2024-12-24T00:00:00"/>
    <d v="2024-12-31T00:00:00"/>
    <n v="1"/>
    <x v="0"/>
    <n v="6261"/>
  </r>
  <r>
    <n v="94062669"/>
    <s v="CNV"/>
    <s v="NOVOA LOZADA, THIAGO GAEL"/>
    <s v="M"/>
    <d v="2024-12-04T00:00:00"/>
    <x v="0"/>
    <x v="0"/>
    <s v="HOSPITAL SAN JOSE"/>
    <m/>
    <x v="0"/>
    <n v="38"/>
    <n v="3570"/>
    <n v="73533574"/>
    <n v="928347060"/>
    <n v="6255"/>
    <s v="NO"/>
    <x v="26"/>
    <x v="3"/>
    <d v="2024-12-04T00:00:00"/>
    <n v="1"/>
    <d v="2024-12-04T00:00:00"/>
    <n v="1"/>
    <d v="2024-12-06T00:00:00"/>
    <n v="1"/>
    <m/>
    <m/>
    <m/>
    <m/>
    <n v="0"/>
    <x v="0"/>
    <m/>
  </r>
  <r>
    <n v="94062994"/>
    <s v="CNV"/>
    <s v="RIVERA NIETO, JARED"/>
    <s v="M"/>
    <d v="2024-12-04T00:00:00"/>
    <x v="0"/>
    <x v="0"/>
    <s v="CLINICA MONTELUZ"/>
    <s v="306 P.S. ANGAMOS"/>
    <x v="0"/>
    <m/>
    <m/>
    <m/>
    <m/>
    <m/>
    <s v="NO"/>
    <x v="27"/>
    <x v="4"/>
    <m/>
    <n v="0"/>
    <m/>
    <n v="0"/>
    <m/>
    <n v="0"/>
    <d v="2024-12-07T00:00:00"/>
    <d v="2024-12-11T00:00:00"/>
    <d v="2024-12-18T00:00:00"/>
    <d v="2024-12-25T00:00:00"/>
    <n v="1"/>
    <x v="0"/>
    <n v="6257"/>
  </r>
  <r>
    <n v="94062158"/>
    <s v="CNV"/>
    <s v=" EGUSQUIZA, "/>
    <s v="F"/>
    <d v="2024-12-04T00:00:00"/>
    <x v="0"/>
    <x v="1"/>
    <s v="NAC. DANIEL A. CARRION"/>
    <m/>
    <x v="0"/>
    <n v="38"/>
    <n v="2870"/>
    <n v="71942991"/>
    <n v="939889443"/>
    <n v="6243"/>
    <s v="NO"/>
    <x v="15"/>
    <x v="3"/>
    <d v="2024-12-04T00:00:00"/>
    <n v="1"/>
    <d v="2024-12-04T00:00:00"/>
    <n v="1"/>
    <d v="2024-12-06T00:00:00"/>
    <n v="1"/>
    <d v="2024-12-09T00:00:00"/>
    <d v="2024-12-12T00:00:00"/>
    <d v="2024-12-19T00:00:00"/>
    <d v="2024-12-26T00:00:00"/>
    <n v="1"/>
    <x v="1"/>
    <m/>
  </r>
  <r>
    <n v="94062664"/>
    <s v="CNV"/>
    <s v="YOVERA BEJARANO, ALESSIA GAELA"/>
    <s v="F"/>
    <d v="2024-12-04T00:00:00"/>
    <x v="0"/>
    <x v="4"/>
    <s v="HOSPITAL SAN JOSE"/>
    <s v="213 C.S. VILLA SR. DE LOS MILAGROS"/>
    <x v="0"/>
    <n v="39"/>
    <n v="3590"/>
    <n v="74134762"/>
    <n v="983476828"/>
    <n v="18804"/>
    <s v="NO"/>
    <x v="28"/>
    <x v="2"/>
    <d v="2024-12-04T00:00:00"/>
    <n v="1"/>
    <d v="2024-12-04T00:00:00"/>
    <n v="1"/>
    <d v="2024-12-10T00:00:00"/>
    <n v="1"/>
    <m/>
    <m/>
    <m/>
    <m/>
    <n v="0"/>
    <x v="0"/>
    <n v="6253"/>
  </r>
  <r>
    <n v="94063312"/>
    <s v="CNV"/>
    <s v="DIAZ URIOL, FABIANNA ELOYSA"/>
    <s v="F"/>
    <d v="2024-12-04T00:00:00"/>
    <x v="0"/>
    <x v="1"/>
    <s v="HOSPITAL SAN JOSE"/>
    <s v="313 C.S. MARQUEZ"/>
    <x v="0"/>
    <n v="38"/>
    <n v="3575"/>
    <n v="61923448"/>
    <n v="976070679"/>
    <n v="6238"/>
    <s v="NO"/>
    <x v="21"/>
    <x v="4"/>
    <d v="2024-12-05T00:00:00"/>
    <n v="1"/>
    <d v="2024-12-05T00:00:00"/>
    <n v="1"/>
    <d v="2024-12-10T00:00:00"/>
    <n v="1"/>
    <d v="2024-12-07T00:00:00"/>
    <m/>
    <m/>
    <m/>
    <n v="0"/>
    <x v="0"/>
    <n v="6238"/>
  </r>
  <r>
    <n v="94063086"/>
    <s v="CNV"/>
    <s v="CURO BALDEON, ACXEL ADRIAN"/>
    <s v="M"/>
    <d v="2024-12-04T00:00:00"/>
    <x v="0"/>
    <x v="1"/>
    <s v="HOSPITAL CARLOS LANFRANCO LA HOZ"/>
    <s v="204 C.S. SESQUICENTENARIO"/>
    <x v="0"/>
    <m/>
    <m/>
    <m/>
    <m/>
    <m/>
    <s v="NO"/>
    <x v="29"/>
    <x v="2"/>
    <m/>
    <n v="0"/>
    <m/>
    <n v="0"/>
    <m/>
    <n v="0"/>
    <d v="2024-12-07T00:00:00"/>
    <d v="2024-12-11T00:00:00"/>
    <d v="2024-12-18T00:00:00"/>
    <d v="2024-12-25T00:00:00"/>
    <n v="1"/>
    <x v="0"/>
    <n v="6239"/>
  </r>
  <r>
    <n v="94062498"/>
    <s v="CNV"/>
    <s v="QUISPE ROSALES, KEIRA ALEANE"/>
    <s v="F"/>
    <d v="2024-12-04T00:00:00"/>
    <x v="0"/>
    <x v="1"/>
    <s v="NESTOR GAMBETTA"/>
    <s v="108 P.S. JOSE BOTERIN"/>
    <x v="0"/>
    <n v="39"/>
    <n v="3100"/>
    <n v="77539060"/>
    <n v="977723357"/>
    <n v="6228"/>
    <s v="NO"/>
    <x v="30"/>
    <x v="1"/>
    <d v="2024-12-04T00:00:00"/>
    <n v="1"/>
    <d v="2024-12-04T00:00:00"/>
    <n v="1"/>
    <m/>
    <n v="0"/>
    <d v="2024-12-07T00:00:00"/>
    <d v="2024-12-11T00:00:00"/>
    <d v="2024-12-18T00:00:00"/>
    <d v="2024-12-26T00:00:00"/>
    <n v="1"/>
    <x v="0"/>
    <n v="6224"/>
  </r>
  <r>
    <n v="94064181"/>
    <s v="CNV"/>
    <s v="ASENCIO SINCHI, GIADA ISABELLA"/>
    <s v="F"/>
    <d v="2024-12-04T00:00:00"/>
    <x v="0"/>
    <x v="1"/>
    <s v="NESTOR GAMBETTA"/>
    <s v="112 C.S. NESTOR GAMBETTA"/>
    <x v="0"/>
    <n v="39"/>
    <n v="3625"/>
    <n v="47574152"/>
    <n v="927292565"/>
    <n v="6228"/>
    <s v="NO"/>
    <x v="4"/>
    <x v="1"/>
    <d v="2024-12-05T00:00:00"/>
    <n v="1"/>
    <d v="2024-12-05T00:00:00"/>
    <n v="1"/>
    <d v="2024-12-10T00:00:00"/>
    <n v="1"/>
    <d v="2024-12-09T00:00:00"/>
    <d v="2024-12-16T00:00:00"/>
    <d v="2024-12-23T00:00:00"/>
    <d v="2024-12-30T00:00:00"/>
    <n v="1"/>
    <x v="1"/>
    <n v="6228"/>
  </r>
  <r>
    <n v="94062138"/>
    <s v="CNV"/>
    <s v="TORRES SANDOVAL, GIA MITKAZA"/>
    <s v="F"/>
    <d v="2024-12-04T00:00:00"/>
    <x v="0"/>
    <x v="1"/>
    <s v="NAC. DANIEL A. CARRION"/>
    <s v="101 C.S. MANUEL BONILLA"/>
    <x v="0"/>
    <n v="41"/>
    <n v="2995"/>
    <n v="76165745"/>
    <n v="964174193"/>
    <n v="6220"/>
    <s v="NO"/>
    <x v="1"/>
    <x v="1"/>
    <d v="2024-12-04T00:00:00"/>
    <n v="1"/>
    <d v="2024-12-04T00:00:00"/>
    <n v="1"/>
    <d v="2024-12-06T00:00:00"/>
    <n v="1"/>
    <d v="2024-12-07T00:00:00"/>
    <d v="2024-12-11T00:00:00"/>
    <d v="2024-12-18T00:00:00"/>
    <d v="2024-12-25T00:00:00"/>
    <n v="1"/>
    <x v="1"/>
    <n v="6220"/>
  </r>
  <r>
    <n v="94062768"/>
    <s v="CNV"/>
    <s v="PEREZ AYBAR, SOPHIE VALENTINA"/>
    <s v="F"/>
    <d v="2024-12-04T00:00:00"/>
    <x v="0"/>
    <x v="1"/>
    <s v="HOSPITAL SAN JOSE"/>
    <s v="107 P.S. CALLAO"/>
    <x v="0"/>
    <n v="37"/>
    <n v="2865"/>
    <n v="71425735"/>
    <n v="931008659"/>
    <n v="6219"/>
    <s v="NO"/>
    <x v="31"/>
    <x v="1"/>
    <d v="2024-12-04T00:00:00"/>
    <n v="1"/>
    <d v="2024-12-04T00:00:00"/>
    <n v="1"/>
    <d v="2024-12-06T00:00:00"/>
    <n v="1"/>
    <d v="2024-12-07T00:00:00"/>
    <d v="2024-12-11T00:00:00"/>
    <d v="2024-12-18T00:00:00"/>
    <d v="2024-12-26T00:00:00"/>
    <n v="1"/>
    <x v="1"/>
    <n v="6222"/>
  </r>
  <r>
    <n v="94063184"/>
    <s v="CNV"/>
    <s v="RIOS PINEDO, EITHAN PABLO"/>
    <s v="M"/>
    <d v="2024-12-04T00:00:00"/>
    <x v="0"/>
    <x v="1"/>
    <s v="NAC. DANIEL A. CARRION"/>
    <s v="112 C.S. NESTOR GAMBETTA"/>
    <x v="0"/>
    <n v="37"/>
    <n v="3565"/>
    <n v="72512995"/>
    <n v="955863647"/>
    <n v="6218"/>
    <s v="NO"/>
    <x v="4"/>
    <x v="1"/>
    <d v="2024-12-05T00:00:00"/>
    <n v="1"/>
    <d v="2024-12-05T00:00:00"/>
    <n v="1"/>
    <d v="2024-12-10T00:00:00"/>
    <n v="1"/>
    <d v="2024-12-07T00:00:00"/>
    <d v="2024-12-11T00:00:00"/>
    <d v="2024-12-18T00:00:00"/>
    <d v="2024-12-26T00:00:00"/>
    <n v="1"/>
    <x v="1"/>
    <n v="6228"/>
  </r>
  <r>
    <n v="94062838"/>
    <s v="CNV"/>
    <s v="JUAREZ ALVARADO, IARA ALONDRA"/>
    <s v="F"/>
    <d v="2024-12-04T00:00:00"/>
    <x v="0"/>
    <x v="2"/>
    <s v="CENTRO DE SALUD MATERNO INFANTIL-CATACAOS"/>
    <s v="312 P.S. MI PERU"/>
    <x v="0"/>
    <m/>
    <m/>
    <m/>
    <m/>
    <m/>
    <s v="NO"/>
    <x v="32"/>
    <x v="4"/>
    <m/>
    <n v="0"/>
    <m/>
    <n v="0"/>
    <m/>
    <n v="0"/>
    <m/>
    <m/>
    <m/>
    <m/>
    <n v="0"/>
    <x v="0"/>
    <n v="6260"/>
  </r>
  <r>
    <n v="94064193"/>
    <s v="CNV"/>
    <s v="DEFILIPPI CEPEDA, EVANS EITHAN SANDRO"/>
    <s v="M"/>
    <d v="2024-12-05T00:00:00"/>
    <x v="0"/>
    <x v="1"/>
    <s v="NESTOR GAMBETTA"/>
    <s v="112 C.S. NESTOR GAMBETTA"/>
    <x v="0"/>
    <n v="40"/>
    <n v="3445"/>
    <n v="73874345"/>
    <n v="907613667"/>
    <n v="6228"/>
    <s v="NO"/>
    <x v="4"/>
    <x v="1"/>
    <d v="2024-12-05T00:00:00"/>
    <n v="1"/>
    <d v="2024-12-05T00:00:00"/>
    <n v="1"/>
    <d v="2024-12-10T00:00:00"/>
    <n v="1"/>
    <d v="2024-12-08T00:00:00"/>
    <d v="2024-12-12T00:00:00"/>
    <d v="2024-12-19T00:00:00"/>
    <m/>
    <n v="0"/>
    <x v="0"/>
    <n v="6228"/>
  </r>
  <r>
    <n v="94065252"/>
    <s v="CNV"/>
    <s v="CASTILLO LANDEO, YASH HAZIEL"/>
    <s v="M"/>
    <d v="2024-12-05T00:00:00"/>
    <x v="0"/>
    <x v="1"/>
    <s v="HOSPITAL NACIONAL ALBERTO SABOGAL SOLOGUREN DE LA RED ASISTENCIAL SABOGAL"/>
    <s v="106 C.S. SANTA FE"/>
    <x v="0"/>
    <n v="37"/>
    <n v="2992"/>
    <n v="44271158"/>
    <n v="919046075"/>
    <n v="27563"/>
    <s v="NO"/>
    <x v="33"/>
    <x v="1"/>
    <m/>
    <n v="0"/>
    <m/>
    <n v="0"/>
    <m/>
    <n v="0"/>
    <m/>
    <m/>
    <m/>
    <m/>
    <n v="0"/>
    <x v="0"/>
    <n v="6223"/>
  </r>
  <r>
    <n v="94063302"/>
    <s v="CNV"/>
    <s v="MORE MARQUEZ, DYLAN AYRTHON"/>
    <s v="M"/>
    <d v="2024-12-05T00:00:00"/>
    <x v="0"/>
    <x v="1"/>
    <s v="HOSPITAL SAN JOSE"/>
    <s v="110 P.S. MIGUEL GRAU"/>
    <x v="0"/>
    <n v="39"/>
    <n v="2715"/>
    <n v="74547137"/>
    <n v="936996004"/>
    <n v="6235"/>
    <s v="NO"/>
    <x v="34"/>
    <x v="1"/>
    <d v="2024-12-05T00:00:00"/>
    <n v="1"/>
    <d v="2024-12-05T00:00:00"/>
    <n v="1"/>
    <d v="2024-12-10T00:00:00"/>
    <n v="1"/>
    <d v="2024-12-09T00:00:00"/>
    <d v="2024-12-13T00:00:00"/>
    <d v="2024-12-20T00:00:00"/>
    <d v="2024-12-27T00:00:00"/>
    <n v="1"/>
    <x v="1"/>
    <n v="6235"/>
  </r>
  <r>
    <n v="94064035"/>
    <s v="CNV"/>
    <s v="FIGUEROA LEÓN, CEDRIC JHADIEL"/>
    <s v="M"/>
    <d v="2024-12-05T00:00:00"/>
    <x v="0"/>
    <x v="1"/>
    <s v="HOSPITAL SAN JOSE"/>
    <s v="209 C.S. PLAYA RIMAC"/>
    <x v="0"/>
    <n v="39"/>
    <n v="3930"/>
    <n v="79218865"/>
    <n v="953235257"/>
    <n v="6242"/>
    <s v="NO"/>
    <x v="35"/>
    <x v="2"/>
    <d v="2024-12-06T00:00:00"/>
    <n v="1"/>
    <d v="2024-12-06T00:00:00"/>
    <n v="1"/>
    <d v="2024-12-10T00:00:00"/>
    <n v="1"/>
    <d v="2024-12-11T00:00:00"/>
    <d v="2024-12-14T00:00:00"/>
    <d v="2024-12-21T00:00:00"/>
    <d v="2024-12-28T00:00:00"/>
    <n v="1"/>
    <x v="1"/>
    <n v="6242"/>
  </r>
  <r>
    <n v="94063310"/>
    <s v="CNV"/>
    <s v="SANCHEZ DE LA CRUZ, LUISA HELLEN ESPERANZA"/>
    <s v="F"/>
    <d v="2024-12-05T00:00:00"/>
    <x v="0"/>
    <x v="1"/>
    <s v="ALBERTO LEONARDO BARTON THOMPSON"/>
    <s v="115 C.S. ACAPULCO"/>
    <x v="1"/>
    <n v="37"/>
    <n v="3175"/>
    <n v="74579828"/>
    <n v="954251933"/>
    <n v="18306"/>
    <s v="NO"/>
    <x v="17"/>
    <x v="1"/>
    <d v="2024-12-05T00:00:00"/>
    <n v="1"/>
    <d v="2024-12-05T00:00:00"/>
    <n v="1"/>
    <m/>
    <n v="0"/>
    <m/>
    <m/>
    <m/>
    <m/>
    <n v="0"/>
    <x v="0"/>
    <n v="6230"/>
  </r>
  <r>
    <n v="94063423"/>
    <s v="CNV"/>
    <s v="MALPARTIDA APAZA, AITANA"/>
    <s v="F"/>
    <d v="2024-12-05T00:00:00"/>
    <x v="0"/>
    <x v="1"/>
    <s v="NAC. DANIEL A. CARRION"/>
    <s v="113 C.S. RAMON CASTILLA"/>
    <x v="0"/>
    <n v="39"/>
    <n v="3125"/>
    <n v="44180696"/>
    <n v="937138157"/>
    <n v="6231"/>
    <s v="NO"/>
    <x v="36"/>
    <x v="1"/>
    <d v="2024-12-05T00:00:00"/>
    <n v="1"/>
    <d v="2024-12-05T00:00:00"/>
    <n v="1"/>
    <d v="2024-12-10T00:00:00"/>
    <n v="1"/>
    <d v="2024-12-09T00:00:00"/>
    <d v="2024-12-12T00:00:00"/>
    <d v="2024-12-19T00:00:00"/>
    <d v="2024-12-26T00:00:00"/>
    <n v="1"/>
    <x v="1"/>
    <n v="6231"/>
  </r>
  <r>
    <n v="94064297"/>
    <s v="CNV"/>
    <s v=" MARCHENA, "/>
    <s v="F"/>
    <d v="2024-12-05T00:00:00"/>
    <x v="0"/>
    <x v="1"/>
    <s v="NAC. DANIEL A. CARRION"/>
    <m/>
    <x v="0"/>
    <n v="38"/>
    <n v="3530"/>
    <n v="72571532"/>
    <n v="984352770"/>
    <n v="6246"/>
    <s v="NO"/>
    <x v="15"/>
    <x v="3"/>
    <d v="2024-12-06T00:00:00"/>
    <n v="1"/>
    <d v="2024-12-06T00:00:00"/>
    <n v="1"/>
    <d v="2024-12-10T00:00:00"/>
    <n v="1"/>
    <m/>
    <m/>
    <m/>
    <m/>
    <n v="0"/>
    <x v="0"/>
    <m/>
  </r>
  <r>
    <n v="94064179"/>
    <s v="CNV"/>
    <s v="AGURTO BANEO, MEDALY AILANY"/>
    <s v="F"/>
    <d v="2024-12-05T00:00:00"/>
    <x v="0"/>
    <x v="0"/>
    <s v="HOSPITAL DE VENTANILLA"/>
    <s v="306 P.S. ANGAMOS"/>
    <x v="0"/>
    <n v="40"/>
    <n v="4120"/>
    <n v="60810247"/>
    <n v="916236701"/>
    <n v="6257"/>
    <s v="NO"/>
    <x v="27"/>
    <x v="4"/>
    <d v="2024-12-05T00:00:00"/>
    <n v="1"/>
    <d v="2024-12-05T00:00:00"/>
    <n v="1"/>
    <d v="2024-12-10T00:00:00"/>
    <n v="1"/>
    <d v="2024-12-08T00:00:00"/>
    <d v="2024-12-12T00:00:00"/>
    <d v="2024-12-19T00:00:00"/>
    <d v="2024-12-26T00:00:00"/>
    <n v="1"/>
    <x v="1"/>
    <n v="6257"/>
  </r>
  <r>
    <n v="94063249"/>
    <s v="CNV"/>
    <s v="GOICOCHEA MONTENEGRO, CRISTHIAN ANDRÉ"/>
    <s v="M"/>
    <d v="2024-12-05T00:00:00"/>
    <x v="0"/>
    <x v="0"/>
    <s v="NACIONAL  DOS DE MAY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63907"/>
    <s v="CNV"/>
    <s v="FLORES FERNANDEZ, AINARA NATALIA LORENE"/>
    <s v="F"/>
    <d v="2024-12-05T00:00:00"/>
    <x v="0"/>
    <x v="0"/>
    <s v="HOSPITAL DE VENTANILLA"/>
    <s v="309 P.S. VENTANILLA ALTA"/>
    <x v="0"/>
    <n v="38"/>
    <n v="3450"/>
    <n v="62503891"/>
    <n v="916029176"/>
    <n v="6255"/>
    <s v="NO"/>
    <x v="22"/>
    <x v="4"/>
    <d v="2024-12-05T00:00:00"/>
    <n v="1"/>
    <d v="2024-12-05T00:00:00"/>
    <n v="1"/>
    <d v="2024-12-10T00:00:00"/>
    <n v="1"/>
    <d v="2024-12-08T00:00:00"/>
    <d v="2024-12-12T00:00:00"/>
    <d v="2024-12-19T00:00:00"/>
    <d v="2024-12-27T00:00:00"/>
    <n v="1"/>
    <x v="1"/>
    <n v="6255"/>
  </r>
  <r>
    <n v="94063450"/>
    <s v="DNI"/>
    <s v="FLORES PAREDES, AYTHANA EVANGELINE ALEJANDRA"/>
    <s v="F"/>
    <d v="2024-12-05T00:00:00"/>
    <x v="0"/>
    <x v="0"/>
    <s v="CENTRO DE SALUD VILLA LOS REYES"/>
    <m/>
    <x v="0"/>
    <n v="40"/>
    <n v="3190"/>
    <n v="62604172"/>
    <n v="973785803"/>
    <n v="6261"/>
    <s v="NO"/>
    <x v="25"/>
    <x v="4"/>
    <m/>
    <n v="0"/>
    <m/>
    <n v="0"/>
    <m/>
    <n v="0"/>
    <d v="2024-12-11T00:00:00"/>
    <d v="2024-12-18T00:00:00"/>
    <m/>
    <m/>
    <n v="0"/>
    <x v="0"/>
    <m/>
  </r>
  <r>
    <n v="94063702"/>
    <s v="CNV"/>
    <s v="MARTINEZ RENGIFO, RN"/>
    <s v="F"/>
    <d v="2024-12-05T00:00:00"/>
    <x v="0"/>
    <x v="0"/>
    <s v="HOSPITAL DE VENTANILLA"/>
    <m/>
    <x v="0"/>
    <n v="38"/>
    <n v="2870"/>
    <n v="61384670"/>
    <n v="936930819"/>
    <n v="6266"/>
    <s v="NO"/>
    <x v="8"/>
    <x v="3"/>
    <d v="2024-12-05T00:00:00"/>
    <n v="1"/>
    <d v="2024-12-05T00:00:00"/>
    <n v="1"/>
    <m/>
    <n v="0"/>
    <d v="2024-12-08T00:00:00"/>
    <d v="2024-12-12T00:00:00"/>
    <d v="2024-12-19T00:00:00"/>
    <d v="2024-12-26T00:00:00"/>
    <n v="1"/>
    <x v="0"/>
    <m/>
  </r>
  <r>
    <n v="94064228"/>
    <s v="DNI"/>
    <s v="SAAVEDRA AMARINGO, ZOE DANAE"/>
    <s v="F"/>
    <d v="2024-12-05T00:00:00"/>
    <x v="0"/>
    <x v="1"/>
    <s v="NAC. DANIEL A. CARRION"/>
    <m/>
    <x v="0"/>
    <n v="39"/>
    <n v="3080"/>
    <n v="41277432"/>
    <n v="951402263"/>
    <n v="6768"/>
    <s v="NO"/>
    <x v="15"/>
    <x v="3"/>
    <d v="2024-12-06T00:00:00"/>
    <n v="1"/>
    <d v="2024-12-06T00:00:00"/>
    <n v="1"/>
    <d v="2024-12-10T00:00:00"/>
    <n v="1"/>
    <d v="2024-12-09T00:00:00"/>
    <d v="2024-12-12T00:00:00"/>
    <d v="2024-12-19T00:00:00"/>
    <d v="2024-12-26T00:00:00"/>
    <n v="1"/>
    <x v="1"/>
    <m/>
  </r>
  <r>
    <n v="94064126"/>
    <s v="CNV"/>
    <s v="LAURENTE ORO, ALESSIA AYLIN"/>
    <s v="F"/>
    <d v="2024-12-05T00:00:00"/>
    <x v="0"/>
    <x v="1"/>
    <s v="NAC. DANIEL A. CARRION"/>
    <s v="203 P.S. PALMERAS DE OQUENDO"/>
    <x v="0"/>
    <n v="40"/>
    <n v="3445"/>
    <n v="71720791"/>
    <n v="918866448"/>
    <n v="6768"/>
    <s v="NO"/>
    <x v="37"/>
    <x v="2"/>
    <d v="2024-12-06T00:00:00"/>
    <n v="1"/>
    <d v="2024-12-06T00:00:00"/>
    <n v="1"/>
    <m/>
    <n v="0"/>
    <d v="2024-12-09T00:00:00"/>
    <d v="2024-12-12T00:00:00"/>
    <d v="2024-12-19T00:00:00"/>
    <d v="2024-12-26T00:00:00"/>
    <n v="1"/>
    <x v="0"/>
    <n v="6768"/>
  </r>
  <r>
    <n v="94064304"/>
    <s v="CNV"/>
    <s v="SILVA GONZALEZ, LAURA JULIETA"/>
    <s v="F"/>
    <d v="2024-12-05T00:00:00"/>
    <x v="0"/>
    <x v="0"/>
    <s v="HOSPITAL DE VENTANILLA"/>
    <s v="308 P.S. DEFENSORES DE LA PATRIA"/>
    <x v="0"/>
    <n v="40"/>
    <n v="3815"/>
    <n v="2065777"/>
    <n v="927737521"/>
    <n v="6268"/>
    <s v="NO"/>
    <x v="38"/>
    <x v="4"/>
    <d v="2024-12-05T00:00:00"/>
    <n v="1"/>
    <d v="2024-12-05T00:00:00"/>
    <n v="1"/>
    <d v="2024-12-10T00:00:00"/>
    <n v="1"/>
    <d v="2024-12-08T00:00:00"/>
    <d v="2024-12-12T00:00:00"/>
    <d v="2024-12-19T00:00:00"/>
    <d v="2024-12-26T00:00:00"/>
    <n v="1"/>
    <x v="1"/>
    <n v="6268"/>
  </r>
  <r>
    <n v="94063608"/>
    <s v="CNV"/>
    <s v="PAMPA PARISACA, BRIELLA KRISTEL"/>
    <s v="F"/>
    <d v="2024-12-05T00:00:00"/>
    <x v="0"/>
    <x v="0"/>
    <s v="HOSPITAL SAN JOSE"/>
    <s v="308 P.S. DEFENSORES DE LA PATRIA"/>
    <x v="0"/>
    <n v="38"/>
    <n v="4335"/>
    <n v="70539728"/>
    <n v="935546355"/>
    <n v="6268"/>
    <s v="NO"/>
    <x v="38"/>
    <x v="4"/>
    <d v="2024-12-05T00:00:00"/>
    <n v="1"/>
    <d v="2024-12-05T00:00:00"/>
    <n v="1"/>
    <d v="2024-12-07T00:00:00"/>
    <n v="1"/>
    <m/>
    <m/>
    <m/>
    <m/>
    <n v="0"/>
    <x v="0"/>
    <n v="6268"/>
  </r>
  <r>
    <n v="94064127"/>
    <s v="CNV"/>
    <s v="AYALA DIAZ, EMMA DANNA ISABELLA"/>
    <s v="F"/>
    <d v="2024-12-05T00:00:00"/>
    <x v="0"/>
    <x v="0"/>
    <s v="NAC. DANIEL A. CARRION"/>
    <s v="308 P.S. DEFENSORES DE LA PATRIA"/>
    <x v="0"/>
    <n v="38"/>
    <n v="4100"/>
    <n v="61470904"/>
    <n v="977687561"/>
    <n v="6268"/>
    <s v="NO"/>
    <x v="38"/>
    <x v="4"/>
    <d v="2024-12-05T00:00:00"/>
    <n v="1"/>
    <d v="2024-12-05T00:00:00"/>
    <n v="1"/>
    <d v="2024-12-11T00:00:00"/>
    <n v="1"/>
    <d v="2024-12-08T00:00:00"/>
    <d v="2024-12-12T00:00:00"/>
    <d v="2024-12-19T00:00:00"/>
    <d v="2024-12-26T00:00:00"/>
    <n v="1"/>
    <x v="1"/>
    <n v="6268"/>
  </r>
  <r>
    <n v="94064619"/>
    <s v="CNV"/>
    <s v="ROMERO SOSA, SOLANGE GERALDINE"/>
    <s v="F"/>
    <d v="2024-12-05T00:00:00"/>
    <x v="0"/>
    <x v="1"/>
    <s v="HOSPITAL II LIMA NORTE CALLAO LUIS NEGREIROS VEGA ESSALUD"/>
    <s v="207 P.S. EL ALAMO"/>
    <x v="1"/>
    <n v="39"/>
    <n v="4000"/>
    <n v="70998130"/>
    <n v="993494239"/>
    <n v="7948"/>
    <s v="NO"/>
    <x v="7"/>
    <x v="2"/>
    <m/>
    <n v="0"/>
    <m/>
    <n v="0"/>
    <m/>
    <n v="0"/>
    <m/>
    <m/>
    <m/>
    <m/>
    <n v="0"/>
    <x v="0"/>
    <n v="6246"/>
  </r>
  <r>
    <n v="94065270"/>
    <s v="CNV"/>
    <s v="SILUPU FLORES, CARLOS ELIAS"/>
    <s v="M"/>
    <d v="2024-12-05T00:00:00"/>
    <x v="0"/>
    <x v="0"/>
    <s v="HOSPITAL NACIONAL ALBERTO SABOGAL SOLOGUREN DE LA RED ASISTENCIAL SABOGAL"/>
    <m/>
    <x v="0"/>
    <n v="38"/>
    <n v="4004"/>
    <n v="46190454"/>
    <n v="982057594"/>
    <n v="8146"/>
    <s v="NO"/>
    <x v="0"/>
    <x v="0"/>
    <m/>
    <n v="0"/>
    <m/>
    <n v="0"/>
    <m/>
    <n v="0"/>
    <m/>
    <m/>
    <m/>
    <m/>
    <n v="0"/>
    <x v="0"/>
    <m/>
  </r>
  <r>
    <n v="94063433"/>
    <s v="CNV"/>
    <s v="CAPETILLO ANARCAYA, MATHIAS MARIANO"/>
    <s v="M"/>
    <d v="2024-12-05T00:00:00"/>
    <x v="0"/>
    <x v="1"/>
    <s v="CLINICA SAN JUDAS TADEO"/>
    <s v="107 P.S. CALLAO"/>
    <x v="1"/>
    <m/>
    <m/>
    <m/>
    <m/>
    <m/>
    <s v="NO"/>
    <x v="31"/>
    <x v="1"/>
    <m/>
    <n v="0"/>
    <d v="2024-12-05T00:00:00"/>
    <n v="1"/>
    <m/>
    <n v="0"/>
    <m/>
    <m/>
    <m/>
    <m/>
    <n v="0"/>
    <x v="0"/>
    <n v="6222"/>
  </r>
  <r>
    <n v="94064150"/>
    <s v="CNV"/>
    <s v="JUAREZ PAZ, ORIANA ALONDRA"/>
    <s v="F"/>
    <d v="2024-12-05T00:00:00"/>
    <x v="0"/>
    <x v="1"/>
    <s v="CLINICA SAN JUDAS TADEO"/>
    <s v="102 C.S. ALBERTO BARTON"/>
    <x v="1"/>
    <m/>
    <m/>
    <m/>
    <m/>
    <m/>
    <s v="NO"/>
    <x v="39"/>
    <x v="1"/>
    <m/>
    <n v="0"/>
    <m/>
    <n v="0"/>
    <m/>
    <n v="0"/>
    <m/>
    <m/>
    <m/>
    <m/>
    <n v="0"/>
    <x v="0"/>
    <n v="6221"/>
  </r>
  <r>
    <n v="94063356"/>
    <s v="CNV"/>
    <s v=" GOMEZ, "/>
    <s v="M"/>
    <d v="2024-12-05T00:00:00"/>
    <x v="0"/>
    <x v="1"/>
    <s v="ALBERTO LEONARDO BARTON THOMPSON"/>
    <m/>
    <x v="1"/>
    <n v="40"/>
    <n v="3815"/>
    <n v="45120289"/>
    <n v="943969346"/>
    <n v="18306"/>
    <s v="NO"/>
    <x v="16"/>
    <x v="3"/>
    <d v="2024-12-05T00:00:00"/>
    <n v="1"/>
    <d v="2024-12-05T00:00:00"/>
    <n v="1"/>
    <m/>
    <n v="0"/>
    <m/>
    <m/>
    <m/>
    <m/>
    <n v="0"/>
    <x v="0"/>
    <m/>
  </r>
  <r>
    <n v="94063367"/>
    <s v="CNV"/>
    <s v=" URCIA, "/>
    <s v="M"/>
    <d v="2024-12-05T00:00:00"/>
    <x v="0"/>
    <x v="1"/>
    <s v="ALBERTO LEONARDO BARTON THOMPSON"/>
    <m/>
    <x v="1"/>
    <n v="39"/>
    <n v="3390"/>
    <n v="77596483"/>
    <n v="981489944"/>
    <n v="18306"/>
    <s v="NO"/>
    <x v="39"/>
    <x v="1"/>
    <d v="2024-12-05T00:00:00"/>
    <n v="1"/>
    <d v="2024-12-05T00:00:00"/>
    <n v="1"/>
    <m/>
    <n v="0"/>
    <d v="2024-12-09T00:00:00"/>
    <d v="2024-12-12T00:00:00"/>
    <d v="2024-12-19T00:00:00"/>
    <d v="2024-12-26T00:00:00"/>
    <n v="1"/>
    <x v="0"/>
    <m/>
  </r>
  <r>
    <n v="94063589"/>
    <s v="CNV"/>
    <s v=" PANAIFO, "/>
    <s v="M"/>
    <d v="2024-12-05T00:00:00"/>
    <x v="0"/>
    <x v="1"/>
    <s v="ALBERTO LEONARDO BARTON THOMPSON"/>
    <m/>
    <x v="1"/>
    <n v="37"/>
    <n v="3385"/>
    <n v="72663470"/>
    <n v="951993995"/>
    <n v="18306"/>
    <s v="NO"/>
    <x v="16"/>
    <x v="3"/>
    <d v="2024-12-05T00:00:00"/>
    <n v="1"/>
    <d v="2024-12-05T00:00:00"/>
    <n v="1"/>
    <m/>
    <n v="0"/>
    <m/>
    <m/>
    <m/>
    <m/>
    <n v="0"/>
    <x v="0"/>
    <m/>
  </r>
  <r>
    <n v="94064186"/>
    <s v="CNV"/>
    <s v="VERA SILVA, AINARA JADE"/>
    <s v="F"/>
    <d v="2024-12-05T00:00:00"/>
    <x v="0"/>
    <x v="0"/>
    <n v="31495"/>
    <s v="303 P.S. BAHIA BLANCA"/>
    <x v="1"/>
    <m/>
    <m/>
    <m/>
    <m/>
    <m/>
    <s v="NO"/>
    <x v="11"/>
    <x v="4"/>
    <m/>
    <n v="0"/>
    <m/>
    <n v="0"/>
    <m/>
    <n v="0"/>
    <d v="2024-12-08T00:00:00"/>
    <d v="2024-12-12T00:00:00"/>
    <d v="2024-12-19T00:00:00"/>
    <d v="2024-12-26T00:00:00"/>
    <n v="1"/>
    <x v="0"/>
    <n v="6264"/>
  </r>
  <r>
    <n v="82490899"/>
    <s v="CNV"/>
    <s v="DESPOSORIO SULCA, JAMES ALEXANDER"/>
    <s v="M"/>
    <d v="2024-12-06T00:00:00"/>
    <x v="0"/>
    <x v="0"/>
    <m/>
    <s v="305 C.S. SANTA ROSA DE PACHACUTEC"/>
    <x v="0"/>
    <m/>
    <m/>
    <m/>
    <m/>
    <m/>
    <s v="NO"/>
    <x v="10"/>
    <x v="4"/>
    <m/>
    <n v="0"/>
    <m/>
    <n v="0"/>
    <m/>
    <n v="0"/>
    <m/>
    <m/>
    <m/>
    <m/>
    <n v="0"/>
    <x v="0"/>
    <n v="6263"/>
  </r>
  <r>
    <n v="94065225"/>
    <s v="CNV"/>
    <s v="TRUEVAS JARA, ALESSANDRO LUKA"/>
    <s v="M"/>
    <d v="2024-12-06T00:00:00"/>
    <x v="0"/>
    <x v="1"/>
    <s v="HOSPITAL NACIONAL ALBERTO SABOGAL SOLOGUREN DE LA RED ASISTENCIAL SABOGAL"/>
    <s v="110 P.S. MIGUEL GRAU"/>
    <x v="1"/>
    <n v="38"/>
    <n v="3247"/>
    <n v="70939148"/>
    <n v="907409221"/>
    <n v="27563"/>
    <s v="NO"/>
    <x v="34"/>
    <x v="1"/>
    <m/>
    <n v="0"/>
    <m/>
    <n v="0"/>
    <m/>
    <n v="0"/>
    <d v="2024-12-09T00:00:00"/>
    <d v="2024-12-13T00:00:00"/>
    <d v="2024-12-20T00:00:00"/>
    <d v="2024-12-27T00:00:00"/>
    <n v="1"/>
    <x v="0"/>
    <n v="6235"/>
  </r>
  <r>
    <n v="94064718"/>
    <s v="CNV"/>
    <s v="CABRERA PEREZ, ALAI ALESSIA"/>
    <s v="F"/>
    <d v="2024-12-06T00:00:00"/>
    <x v="0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73474"/>
    <s v="CNV"/>
    <s v="JUAREZ VIGO, GALA AMBAR"/>
    <s v="F"/>
    <d v="2024-12-06T00:00:00"/>
    <x v="0"/>
    <x v="4"/>
    <s v="ALBERTO LEONARDO BARTON THOMPSON"/>
    <m/>
    <x v="1"/>
    <n v="39"/>
    <n v="2930"/>
    <n v="76337465"/>
    <n v="902952440"/>
    <n v="18306"/>
    <s v="NO"/>
    <x v="16"/>
    <x v="3"/>
    <d v="2024-12-06T00:00:00"/>
    <n v="1"/>
    <d v="2024-12-06T00:00:00"/>
    <n v="1"/>
    <m/>
    <n v="0"/>
    <m/>
    <m/>
    <m/>
    <m/>
    <n v="0"/>
    <x v="0"/>
    <m/>
  </r>
  <r>
    <n v="94064547"/>
    <s v="CNV"/>
    <s v="CHUNGA RONDOY, VASSCO JHOSETH"/>
    <s v="M"/>
    <d v="2024-12-06T00:00:00"/>
    <x v="0"/>
    <x v="1"/>
    <s v="CLINICA GSTAR"/>
    <m/>
    <x v="1"/>
    <n v="39"/>
    <n v="4250"/>
    <n v="75853296"/>
    <n v="918068388"/>
    <n v="18670"/>
    <s v="NO"/>
    <x v="15"/>
    <x v="3"/>
    <m/>
    <n v="0"/>
    <m/>
    <n v="0"/>
    <m/>
    <n v="0"/>
    <m/>
    <m/>
    <m/>
    <m/>
    <n v="0"/>
    <x v="0"/>
    <m/>
  </r>
  <r>
    <n v="94064364"/>
    <s v="CNV"/>
    <s v="FLORES CASTILLO, JOAQUÍN SEBASTIÁN"/>
    <s v="M"/>
    <d v="2024-12-06T00:00:00"/>
    <x v="0"/>
    <x v="5"/>
    <s v="AUNA CLÍNICA DELGAD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70966"/>
    <s v="CNV"/>
    <s v="UBILLUS VIDARTE, SANTIAGO"/>
    <s v="M"/>
    <d v="2024-12-06T00:00:00"/>
    <x v="0"/>
    <x v="1"/>
    <s v="ALBERTO LEONARDO BARTON THOMPSON"/>
    <m/>
    <x v="1"/>
    <n v="39"/>
    <n v="3690"/>
    <n v="70037714"/>
    <n v="904065885"/>
    <n v="18306"/>
    <s v="NO"/>
    <x v="16"/>
    <x v="3"/>
    <d v="2024-12-07T00:00:00"/>
    <n v="1"/>
    <d v="2024-12-07T00:00:00"/>
    <n v="1"/>
    <m/>
    <n v="0"/>
    <m/>
    <m/>
    <m/>
    <m/>
    <n v="0"/>
    <x v="0"/>
    <m/>
  </r>
  <r>
    <n v="94073481"/>
    <s v="CNV"/>
    <s v="RAMIREZ SANCHEZ, SUEMY CATALINA"/>
    <s v="F"/>
    <d v="2024-12-06T00:00:00"/>
    <x v="0"/>
    <x v="1"/>
    <s v="ALBERTO LEONARDO BARTON THOMPSON"/>
    <s v="107 P.S. CALLAO"/>
    <x v="1"/>
    <n v="40"/>
    <n v="3735"/>
    <n v="70564042"/>
    <n v="964851539"/>
    <n v="18306"/>
    <s v="NO"/>
    <x v="31"/>
    <x v="1"/>
    <d v="2024-12-06T00:00:00"/>
    <n v="1"/>
    <d v="2024-12-06T00:00:00"/>
    <n v="1"/>
    <m/>
    <n v="0"/>
    <m/>
    <m/>
    <m/>
    <m/>
    <n v="0"/>
    <x v="0"/>
    <n v="6222"/>
  </r>
  <r>
    <n v="94065973"/>
    <s v="CNV"/>
    <s v="CALIENES ANDRADE, ABBY ALEJANDRA"/>
    <s v="F"/>
    <d v="2024-12-06T00:00:00"/>
    <x v="0"/>
    <x v="3"/>
    <s v="CLINICA PROVIDENCIA"/>
    <s v="211 C.S.M.I. BELLAVISTA PERU - COREA"/>
    <x v="0"/>
    <m/>
    <m/>
    <m/>
    <m/>
    <m/>
    <s v="NO"/>
    <x v="18"/>
    <x v="2"/>
    <m/>
    <n v="0"/>
    <m/>
    <n v="0"/>
    <m/>
    <n v="0"/>
    <m/>
    <m/>
    <m/>
    <m/>
    <n v="0"/>
    <x v="0"/>
    <n v="6249"/>
  </r>
  <r>
    <n v="94065949"/>
    <s v="CNV"/>
    <s v="TAMAY OSCORIMA, BIANCA CAMILET"/>
    <s v="F"/>
    <d v="2024-12-06T00:00:00"/>
    <x v="0"/>
    <x v="1"/>
    <s v="CLINICA SERVICIOS MEDICOS INTEGRALES SAN MARCOS"/>
    <s v="204 C.S. SESQUICENTENARIO"/>
    <x v="1"/>
    <m/>
    <m/>
    <m/>
    <m/>
    <m/>
    <s v="NO"/>
    <x v="29"/>
    <x v="2"/>
    <m/>
    <n v="0"/>
    <m/>
    <n v="0"/>
    <m/>
    <n v="0"/>
    <m/>
    <m/>
    <m/>
    <m/>
    <n v="0"/>
    <x v="0"/>
    <n v="6239"/>
  </r>
  <r>
    <n v="94064569"/>
    <s v="CNV"/>
    <s v="GONZALES LAGOS, BASTIAN EMANUEL"/>
    <s v="M"/>
    <d v="2024-12-06T00:00:00"/>
    <x v="0"/>
    <x v="1"/>
    <s v="ASOCIACION CIVIL NUESTRA SEÑORA DEL SAGRADO CORAZON"/>
    <s v="113 C.S. RAMON CASTILLA"/>
    <x v="1"/>
    <m/>
    <m/>
    <m/>
    <m/>
    <m/>
    <s v="NO"/>
    <x v="36"/>
    <x v="1"/>
    <m/>
    <n v="0"/>
    <m/>
    <n v="0"/>
    <m/>
    <n v="0"/>
    <m/>
    <m/>
    <m/>
    <m/>
    <n v="0"/>
    <x v="0"/>
    <n v="6231"/>
  </r>
  <r>
    <n v="94064580"/>
    <s v="CNV"/>
    <s v="GUTIERREZ YLLACONZA, MARCELO RICARDO"/>
    <s v="M"/>
    <d v="2024-12-06T00:00:00"/>
    <x v="0"/>
    <x v="4"/>
    <s v="ASOCIACION CIVIL NUESTRA SEÑORA DEL SAGRADO CORAZON"/>
    <s v="213 C.S. VILLA SR. DE LOS MILAGROS"/>
    <x v="1"/>
    <m/>
    <m/>
    <m/>
    <m/>
    <m/>
    <s v="NO"/>
    <x v="28"/>
    <x v="2"/>
    <m/>
    <n v="0"/>
    <m/>
    <n v="0"/>
    <m/>
    <n v="0"/>
    <m/>
    <m/>
    <m/>
    <m/>
    <n v="0"/>
    <x v="0"/>
    <n v="6253"/>
  </r>
  <r>
    <n v="94064749"/>
    <s v="CNV"/>
    <s v=" CHULLO, "/>
    <s v="F"/>
    <d v="2024-12-06T00:00:00"/>
    <x v="0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65107"/>
    <s v="CNV"/>
    <s v="FARFAN ROJAS, JEDIDÍAS ISMAEL"/>
    <s v="M"/>
    <d v="2024-12-06T00:00:00"/>
    <x v="0"/>
    <x v="0"/>
    <s v="NAC. DANIEL A. CARRION"/>
    <s v="304 P.S. CIUDAD PACHACUTEC"/>
    <x v="0"/>
    <n v="38"/>
    <n v="3280"/>
    <n v="45114005"/>
    <n v="910802379"/>
    <n v="6267"/>
    <s v="NO"/>
    <x v="13"/>
    <x v="4"/>
    <d v="2024-12-06T00:00:00"/>
    <n v="1"/>
    <d v="2024-12-06T00:00:00"/>
    <n v="1"/>
    <d v="2024-12-11T00:00:00"/>
    <n v="1"/>
    <d v="2024-12-09T00:00:00"/>
    <d v="2024-12-13T00:00:00"/>
    <d v="2024-12-20T00:00:00"/>
    <d v="2024-12-27T00:00:00"/>
    <n v="1"/>
    <x v="1"/>
    <n v="6267"/>
  </r>
  <r>
    <n v="94066146"/>
    <s v="CNV"/>
    <s v="CAYAO DIAZ, AHILANY KAHORY"/>
    <s v="F"/>
    <d v="2024-12-06T00:00:00"/>
    <x v="0"/>
    <x v="0"/>
    <s v="CLINICA MONTELUZ"/>
    <s v="301 C.S.M.I. PACHACUTEC PERU - COREA"/>
    <x v="0"/>
    <m/>
    <m/>
    <m/>
    <m/>
    <m/>
    <s v="NO"/>
    <x v="14"/>
    <x v="4"/>
    <m/>
    <n v="0"/>
    <m/>
    <n v="0"/>
    <d v="2024-12-11T00:00:00"/>
    <n v="1"/>
    <m/>
    <m/>
    <m/>
    <m/>
    <n v="0"/>
    <x v="0"/>
    <n v="7314"/>
  </r>
  <r>
    <n v="94064365"/>
    <s v="DNI"/>
    <s v="ESPINOZA ASENCIOS, ARELY GISEL"/>
    <s v="F"/>
    <d v="2024-12-06T00:00:00"/>
    <x v="0"/>
    <x v="0"/>
    <s v="HOSPITAL DE VENTANILLA"/>
    <m/>
    <x v="0"/>
    <n v="40"/>
    <n v="3505"/>
    <n v="45154699"/>
    <n v="949995478"/>
    <n v="7314"/>
    <s v="NO"/>
    <x v="8"/>
    <x v="3"/>
    <d v="2024-12-06T00:00:00"/>
    <n v="1"/>
    <d v="2024-12-06T00:00:00"/>
    <n v="1"/>
    <d v="2024-12-10T00:00:00"/>
    <n v="1"/>
    <d v="2024-12-09T00:00:00"/>
    <d v="2024-12-13T00:00:00"/>
    <d v="2024-12-20T00:00:00"/>
    <d v="2024-12-27T00:00:00"/>
    <n v="1"/>
    <x v="1"/>
    <m/>
  </r>
  <r>
    <n v="94066581"/>
    <s v="CNV"/>
    <s v="VASQUEZ MOSQUERA, BRANDON DAVID"/>
    <s v="M"/>
    <d v="2024-12-06T00:00:00"/>
    <x v="0"/>
    <x v="0"/>
    <s v="MATERNO INFANTIL PACHACUTEC  PERU-COREA"/>
    <s v="301 C.S.M.I. PACHACUTEC PERU - COREA"/>
    <x v="0"/>
    <n v="40"/>
    <n v="3610"/>
    <n v="46547274"/>
    <n v="923157016"/>
    <n v="7314"/>
    <s v="NO"/>
    <x v="14"/>
    <x v="4"/>
    <d v="2024-12-06T00:00:00"/>
    <n v="1"/>
    <d v="2024-12-06T00:00:00"/>
    <n v="1"/>
    <d v="2024-12-12T00:00:00"/>
    <n v="1"/>
    <d v="2024-12-09T00:00:00"/>
    <d v="2024-12-13T00:00:00"/>
    <d v="2024-12-20T00:00:00"/>
    <d v="2024-12-27T00:00:00"/>
    <n v="1"/>
    <x v="1"/>
    <n v="7314"/>
  </r>
  <r>
    <n v="94065575"/>
    <s v="DNI"/>
    <s v="RUIZ BARBARAN, MIRANDA VITTORIA"/>
    <s v="F"/>
    <d v="2024-12-06T00:00:00"/>
    <x v="0"/>
    <x v="1"/>
    <s v="HOSPITAL NAVAL"/>
    <m/>
    <x v="1"/>
    <n v="38"/>
    <n v="2782"/>
    <n v="70658989"/>
    <n v="938140459"/>
    <n v="8266"/>
    <s v="NO"/>
    <x v="0"/>
    <x v="0"/>
    <m/>
    <n v="0"/>
    <m/>
    <n v="0"/>
    <m/>
    <n v="0"/>
    <m/>
    <m/>
    <m/>
    <m/>
    <n v="0"/>
    <x v="0"/>
    <m/>
  </r>
  <r>
    <n v="94064582"/>
    <s v="CNV"/>
    <s v="CASIHUAMAN SHUÑA, AHINARA JOLENE"/>
    <s v="F"/>
    <d v="2024-12-06T00:00:00"/>
    <x v="0"/>
    <x v="0"/>
    <s v="HOSPITAL II LIMA NORTE CALLAO LUIS NEGREIROS VEGA ESSALUD"/>
    <s v="308 P.S. DEFENSORES DE LA PATRIA"/>
    <x v="1"/>
    <n v="38"/>
    <n v="2600"/>
    <n v="46881774"/>
    <n v="944373066"/>
    <n v="8146"/>
    <s v="NO"/>
    <x v="38"/>
    <x v="4"/>
    <m/>
    <n v="0"/>
    <m/>
    <n v="0"/>
    <m/>
    <n v="0"/>
    <d v="2024-12-09T00:00:00"/>
    <d v="2024-12-13T00:00:00"/>
    <d v="2024-12-20T00:00:00"/>
    <d v="2024-12-27T00:00:00"/>
    <n v="1"/>
    <x v="0"/>
    <n v="6268"/>
  </r>
  <r>
    <n v="94065614"/>
    <s v="CNV"/>
    <s v=" OCHOA, "/>
    <s v="M"/>
    <d v="2024-12-06T00:00:00"/>
    <x v="0"/>
    <x v="4"/>
    <s v="CLINICA GOOD HOP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64312"/>
    <s v="CNV"/>
    <s v="CHE GONZALES, EMILIANO ANDRÉS"/>
    <s v="M"/>
    <d v="2024-12-06T00:00:00"/>
    <x v="0"/>
    <x v="1"/>
    <s v="CLINICA EL GOLF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64349"/>
    <s v="CNV"/>
    <s v="MEZA PRINCIPE, DOMINICK JARED"/>
    <s v="M"/>
    <d v="2024-12-06T00:00:00"/>
    <x v="0"/>
    <x v="0"/>
    <s v="HOSPITAL DE VENTANILLA"/>
    <s v="311 C.S. LUIS FELIPE DE LAS CASAS"/>
    <x v="0"/>
    <n v="37"/>
    <n v="3960"/>
    <n v="70585026"/>
    <n v="923856592"/>
    <n v="6261"/>
    <s v="NO"/>
    <x v="25"/>
    <x v="4"/>
    <d v="2024-12-06T00:00:00"/>
    <n v="1"/>
    <d v="2024-12-06T00:00:00"/>
    <n v="1"/>
    <d v="2024-12-12T00:00:00"/>
    <n v="1"/>
    <d v="2024-12-11T00:00:00"/>
    <d v="2024-12-17T00:00:00"/>
    <d v="2024-12-24T00:00:00"/>
    <d v="2024-12-31T00:00:00"/>
    <n v="1"/>
    <x v="1"/>
    <n v="6261"/>
  </r>
  <r>
    <n v="94065070"/>
    <s v="CNV"/>
    <s v="ZUBIAUR FARRO, LIAM JARED"/>
    <s v="M"/>
    <d v="2024-12-06T00:00:00"/>
    <x v="0"/>
    <x v="0"/>
    <s v="NAC. DANIEL A. CARRION"/>
    <s v="311 C.S. LUIS FELIPE DE LAS CASAS"/>
    <x v="0"/>
    <n v="39"/>
    <n v="3850"/>
    <n v="90484713"/>
    <n v="937326531"/>
    <n v="6261"/>
    <s v="NO"/>
    <x v="25"/>
    <x v="4"/>
    <d v="2024-12-06T00:00:00"/>
    <n v="1"/>
    <d v="2024-12-06T00:00:00"/>
    <n v="1"/>
    <d v="2024-12-11T00:00:00"/>
    <n v="1"/>
    <d v="2024-12-12T00:00:00"/>
    <d v="2024-12-19T00:00:00"/>
    <d v="2024-12-26T00:00:00"/>
    <d v="2025-01-02T00:00:00"/>
    <n v="1"/>
    <x v="1"/>
    <n v="6261"/>
  </r>
  <r>
    <n v="94065543"/>
    <s v="CNV"/>
    <s v="ISUIZA MONTALVAN, LOAN JETZAEL"/>
    <s v="M"/>
    <d v="2024-12-06T00:00:00"/>
    <x v="0"/>
    <x v="0"/>
    <s v="NAC. DANIEL A. CARRION"/>
    <s v="311 C.S. LUIS FELIPE DE LAS CASAS"/>
    <x v="0"/>
    <n v="39"/>
    <n v="3125"/>
    <n v="76378241"/>
    <n v="979451232"/>
    <n v="6261"/>
    <s v="NO"/>
    <x v="25"/>
    <x v="4"/>
    <d v="2024-12-06T00:00:00"/>
    <n v="1"/>
    <d v="2024-12-06T00:00:00"/>
    <n v="1"/>
    <d v="2024-12-10T00:00:00"/>
    <n v="1"/>
    <d v="2024-12-12T00:00:00"/>
    <d v="2024-12-16T00:00:00"/>
    <d v="2024-12-23T00:00:00"/>
    <d v="2024-12-30T00:00:00"/>
    <n v="1"/>
    <x v="1"/>
    <n v="6261"/>
  </r>
  <r>
    <n v="94065265"/>
    <s v="CNV"/>
    <s v="MONTOYA VILLANUEVA, EMILY ANTONELLA"/>
    <s v="F"/>
    <d v="2024-12-06T00:00:00"/>
    <x v="0"/>
    <x v="0"/>
    <s v="MEGASALUD NARANJAL S.A.C."/>
    <s v="309 P.S. VENTANILLA ALTA"/>
    <x v="0"/>
    <m/>
    <m/>
    <m/>
    <m/>
    <m/>
    <s v="NO"/>
    <x v="22"/>
    <x v="4"/>
    <m/>
    <n v="0"/>
    <m/>
    <n v="0"/>
    <m/>
    <n v="0"/>
    <d v="2024-12-12T00:00:00"/>
    <d v="2024-12-16T00:00:00"/>
    <m/>
    <m/>
    <n v="0"/>
    <x v="0"/>
    <n v="6255"/>
  </r>
  <r>
    <n v="94065350"/>
    <s v="CNV"/>
    <s v="PAJUELO CHAMAYO, ZOE KAYLANI"/>
    <s v="F"/>
    <d v="2024-12-06T00:00:00"/>
    <x v="0"/>
    <x v="0"/>
    <s v="NAC. DANIEL A. CARRION"/>
    <s v="306 P.S. ANGAMOS"/>
    <x v="0"/>
    <n v="39"/>
    <n v="3800"/>
    <n v="42058141"/>
    <n v="907577989"/>
    <n v="6257"/>
    <s v="NO"/>
    <x v="27"/>
    <x v="4"/>
    <d v="2024-12-06T00:00:00"/>
    <n v="1"/>
    <d v="2024-12-06T00:00:00"/>
    <n v="1"/>
    <d v="2024-12-11T00:00:00"/>
    <n v="1"/>
    <d v="2024-12-09T00:00:00"/>
    <d v="2024-12-13T00:00:00"/>
    <d v="2024-12-20T00:00:00"/>
    <d v="2024-12-27T00:00:00"/>
    <n v="1"/>
    <x v="1"/>
    <n v="6257"/>
  </r>
  <r>
    <n v="94065341"/>
    <s v="CNV"/>
    <s v=" HUZCO, "/>
    <s v="F"/>
    <d v="2024-12-06T00:00:00"/>
    <x v="0"/>
    <x v="3"/>
    <s v="NAC. DANIEL A. CARRION"/>
    <m/>
    <x v="0"/>
    <n v="39"/>
    <n v="4475"/>
    <n v="73226051"/>
    <n v="938196169"/>
    <n v="6221"/>
    <s v="NO"/>
    <x v="15"/>
    <x v="3"/>
    <d v="2024-12-06T00:00:00"/>
    <n v="1"/>
    <d v="2024-12-06T00:00:00"/>
    <n v="1"/>
    <d v="2024-12-11T00:00:00"/>
    <n v="1"/>
    <d v="2024-12-12T00:00:00"/>
    <m/>
    <m/>
    <m/>
    <n v="0"/>
    <x v="0"/>
    <m/>
  </r>
  <r>
    <n v="94071932"/>
    <s v="CNV"/>
    <s v="COLMENARES MALAFAYA, AILANY ELIMAR"/>
    <s v="F"/>
    <d v="2024-12-06T00:00:00"/>
    <x v="0"/>
    <x v="1"/>
    <s v="NAC. DANIEL A. CARRION"/>
    <s v="109 C.S. JOSE OLAYA"/>
    <x v="0"/>
    <n v="37"/>
    <n v="2880"/>
    <n v="73957113"/>
    <n v="927798236"/>
    <n v="6222"/>
    <s v="NO"/>
    <x v="40"/>
    <x v="1"/>
    <d v="2024-12-06T00:00:00"/>
    <n v="1"/>
    <d v="2024-12-06T00:00:00"/>
    <n v="1"/>
    <d v="2024-12-10T00:00:00"/>
    <n v="1"/>
    <d v="2024-12-10T00:00:00"/>
    <d v="2024-12-13T00:00:00"/>
    <d v="2024-12-20T00:00:00"/>
    <d v="2024-12-27T00:00:00"/>
    <n v="1"/>
    <x v="1"/>
    <n v="25474"/>
  </r>
  <r>
    <n v="94064762"/>
    <s v="CNV"/>
    <s v="RN GRANDA, RN"/>
    <s v="M"/>
    <d v="2024-12-06T00:00:00"/>
    <x v="0"/>
    <x v="4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64956"/>
    <s v="CNV"/>
    <s v="RN BRAVO, RN"/>
    <s v="F"/>
    <d v="2024-12-06T00:00:00"/>
    <x v="0"/>
    <x v="1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65188"/>
    <s v="CNV"/>
    <s v="JAMANCA TAMANI, LIA ALANNA"/>
    <s v="F"/>
    <d v="2024-12-07T00:00:00"/>
    <x v="0"/>
    <x v="2"/>
    <s v="HOSPITAL CARLOS LANFRANCO LA HOZ"/>
    <s v="312 P.S. MI PERU"/>
    <x v="0"/>
    <m/>
    <m/>
    <m/>
    <m/>
    <m/>
    <s v="NO"/>
    <x v="32"/>
    <x v="4"/>
    <m/>
    <n v="0"/>
    <m/>
    <n v="0"/>
    <m/>
    <n v="0"/>
    <m/>
    <m/>
    <m/>
    <m/>
    <n v="0"/>
    <x v="0"/>
    <n v="6260"/>
  </r>
  <r>
    <n v="94065981"/>
    <s v="CNV"/>
    <s v="BOLIVAR BOLIVAR, HAESSLY ANTONELLA"/>
    <s v="F"/>
    <d v="2024-12-07T00:00:00"/>
    <x v="0"/>
    <x v="0"/>
    <s v="MEXICO"/>
    <s v="307 P.S. HIJOS DEL ALMIRANTE GRAU"/>
    <x v="0"/>
    <m/>
    <m/>
    <m/>
    <m/>
    <m/>
    <s v="NO"/>
    <x v="24"/>
    <x v="4"/>
    <m/>
    <n v="0"/>
    <m/>
    <n v="0"/>
    <m/>
    <n v="0"/>
    <m/>
    <m/>
    <m/>
    <m/>
    <n v="0"/>
    <x v="0"/>
    <n v="6262"/>
  </r>
  <r>
    <n v="94067436"/>
    <s v="CNV"/>
    <s v="CARRILLO SOLIS, ALESSIA ISABELLA"/>
    <s v="F"/>
    <d v="2024-12-07T00:00:00"/>
    <x v="0"/>
    <x v="1"/>
    <s v="CLINICA SAN GABRIEL S.A.C."/>
    <s v="313 C.S. MARQUEZ"/>
    <x v="0"/>
    <m/>
    <m/>
    <m/>
    <m/>
    <m/>
    <s v="NO"/>
    <x v="21"/>
    <x v="4"/>
    <m/>
    <n v="0"/>
    <m/>
    <n v="0"/>
    <m/>
    <n v="0"/>
    <d v="2024-12-10T00:00:00"/>
    <d v="2024-12-14T00:00:00"/>
    <d v="2024-12-21T00:00:00"/>
    <d v="2024-12-28T00:00:00"/>
    <n v="1"/>
    <x v="0"/>
    <n v="6238"/>
  </r>
  <r>
    <n v="94065553"/>
    <s v="CNV"/>
    <s v="UBILLUS CORNEJO, SANTHINO GERARD AUSTIN"/>
    <s v="M"/>
    <d v="2024-12-07T00:00:00"/>
    <x v="0"/>
    <x v="0"/>
    <s v="HOSPITAL NAVAL"/>
    <s v="306 P.S. ANGAMOS"/>
    <x v="1"/>
    <n v="40"/>
    <n v="3676"/>
    <n v="48101635"/>
    <n v="925821260"/>
    <n v="6257"/>
    <s v="NO"/>
    <x v="27"/>
    <x v="4"/>
    <m/>
    <n v="0"/>
    <m/>
    <n v="0"/>
    <m/>
    <n v="0"/>
    <d v="2024-12-10T00:00:00"/>
    <d v="2024-12-14T00:00:00"/>
    <d v="2024-12-21T00:00:00"/>
    <d v="2024-12-28T00:00:00"/>
    <n v="1"/>
    <x v="0"/>
    <n v="6257"/>
  </r>
  <r>
    <n v="94065548"/>
    <s v="DNI"/>
    <s v="SANCHEZ BETETA, ALANNA DANAE"/>
    <s v="F"/>
    <d v="2024-12-07T00:00:00"/>
    <x v="0"/>
    <x v="0"/>
    <s v="HOSPITAL DE APOYO SANTA ROSA"/>
    <m/>
    <x v="0"/>
    <m/>
    <m/>
    <m/>
    <m/>
    <m/>
    <s v="NO"/>
    <x v="27"/>
    <x v="4"/>
    <m/>
    <n v="0"/>
    <m/>
    <n v="0"/>
    <m/>
    <n v="0"/>
    <d v="2024-12-10T00:00:00"/>
    <d v="2024-12-14T00:00:00"/>
    <d v="2024-12-21T00:00:00"/>
    <d v="2024-12-28T00:00:00"/>
    <n v="1"/>
    <x v="0"/>
    <m/>
  </r>
  <r>
    <n v="94068271"/>
    <s v="CNV"/>
    <s v="ORTEGA CAMPOS, AILANNY CATALEYA"/>
    <s v="F"/>
    <d v="2024-12-07T00:00:00"/>
    <x v="0"/>
    <x v="0"/>
    <s v="NAC. DANIEL A. CARRION"/>
    <s v="312 P.S. MI PERU"/>
    <x v="0"/>
    <n v="39"/>
    <n v="3290"/>
    <n v="73914804"/>
    <n v="910866010"/>
    <n v="6260"/>
    <s v="NO"/>
    <x v="32"/>
    <x v="4"/>
    <d v="2024-12-07T00:00:00"/>
    <n v="1"/>
    <d v="2024-12-07T00:00:00"/>
    <n v="1"/>
    <d v="2024-12-13T00:00:00"/>
    <n v="1"/>
    <d v="2024-12-10T00:00:00"/>
    <d v="2024-12-14T00:00:00"/>
    <d v="2024-12-21T00:00:00"/>
    <d v="2024-12-28T00:00:00"/>
    <n v="1"/>
    <x v="1"/>
    <n v="6260"/>
  </r>
  <r>
    <n v="94065137"/>
    <s v="CNV"/>
    <s v=" VALLE, "/>
    <s v="F"/>
    <d v="2024-12-07T00:00:00"/>
    <x v="0"/>
    <x v="2"/>
    <s v="HOSPITAL DE VENTANILLA"/>
    <m/>
    <x v="0"/>
    <n v="40"/>
    <n v="3245"/>
    <n v="76507508"/>
    <n v="971673350"/>
    <n v="6260"/>
    <s v="NO"/>
    <x v="8"/>
    <x v="3"/>
    <d v="2024-12-07T00:00:00"/>
    <n v="1"/>
    <d v="2024-12-07T00:00:00"/>
    <n v="1"/>
    <m/>
    <n v="0"/>
    <d v="2024-12-10T00:00:00"/>
    <d v="2024-12-14T00:00:00"/>
    <d v="2024-12-21T00:00:00"/>
    <d v="2024-12-28T00:00:00"/>
    <n v="1"/>
    <x v="0"/>
    <m/>
  </r>
  <r>
    <n v="94067757"/>
    <s v="CNV"/>
    <s v="RIMAYCUNA FASANANDO, EYDHAN DETZAEL"/>
    <s v="M"/>
    <d v="2024-12-07T00:00:00"/>
    <x v="0"/>
    <x v="0"/>
    <s v="HOSPITAL SAN JOSE"/>
    <s v="309 P.S. VENTANILLA ALTA"/>
    <x v="0"/>
    <n v="38"/>
    <n v="3440"/>
    <n v="72656697"/>
    <n v="908679762"/>
    <n v="6255"/>
    <s v="NO"/>
    <x v="22"/>
    <x v="4"/>
    <d v="2024-12-08T00:00:00"/>
    <n v="1"/>
    <d v="2024-12-08T00:00:00"/>
    <n v="1"/>
    <d v="2024-12-10T00:00:00"/>
    <n v="1"/>
    <d v="2024-12-10T00:00:00"/>
    <d v="2024-12-14T00:00:00"/>
    <d v="2024-12-21T00:00:00"/>
    <d v="2024-12-28T00:00:00"/>
    <n v="1"/>
    <x v="1"/>
    <n v="6255"/>
  </r>
  <r>
    <n v="94064806"/>
    <s v="CNV"/>
    <s v="RAMOS PERNIA, LAIA AISHA TASHIRA"/>
    <s v="F"/>
    <d v="2024-12-07T00:00:00"/>
    <x v="0"/>
    <x v="0"/>
    <s v="HOSPITAL DE VENTANILLA"/>
    <s v="310 C.S. VILLA LOS REYES"/>
    <x v="0"/>
    <n v="40"/>
    <n v="3850"/>
    <n v="44235996"/>
    <n v="992391998"/>
    <n v="6256"/>
    <s v="NO"/>
    <x v="9"/>
    <x v="4"/>
    <d v="2024-12-07T00:00:00"/>
    <n v="1"/>
    <d v="2024-12-07T00:00:00"/>
    <n v="1"/>
    <d v="2024-12-10T00:00:00"/>
    <n v="1"/>
    <d v="2024-12-10T00:00:00"/>
    <d v="2024-12-14T00:00:00"/>
    <d v="2024-12-21T00:00:00"/>
    <d v="2024-12-28T00:00:00"/>
    <n v="1"/>
    <x v="1"/>
    <n v="6256"/>
  </r>
  <r>
    <n v="94064976"/>
    <s v="CNV"/>
    <s v="VICHARRA LEGUIA, FRESLY ASHLEY"/>
    <s v="F"/>
    <d v="2024-12-07T00:00:00"/>
    <x v="0"/>
    <x v="0"/>
    <s v="CLINICA GSTAR"/>
    <s v="306 P.S. ANGAMOS"/>
    <x v="1"/>
    <n v="38"/>
    <n v="3260"/>
    <n v="41470290"/>
    <n v="989346397"/>
    <n v="0"/>
    <s v="NO"/>
    <x v="27"/>
    <x v="4"/>
    <m/>
    <n v="0"/>
    <m/>
    <n v="0"/>
    <m/>
    <n v="0"/>
    <d v="2024-12-10T00:00:00"/>
    <d v="2024-12-14T00:00:00"/>
    <d v="2024-12-21T00:00:00"/>
    <d v="2024-12-28T00:00:00"/>
    <n v="1"/>
    <x v="0"/>
    <n v="6257"/>
  </r>
  <r>
    <n v="94065763"/>
    <s v="CNV"/>
    <s v="CORONEL CERRON, NASHYA JADE ELIETTE"/>
    <s v="F"/>
    <d v="2024-12-07T00:00:00"/>
    <x v="0"/>
    <x v="1"/>
    <s v="INSTITUTO NACIONAL MATERNO PERINATAL"/>
    <s v="207 P.S. EL ALAMO"/>
    <x v="0"/>
    <m/>
    <m/>
    <m/>
    <m/>
    <m/>
    <s v="NO"/>
    <x v="7"/>
    <x v="2"/>
    <m/>
    <n v="0"/>
    <m/>
    <n v="0"/>
    <m/>
    <n v="0"/>
    <m/>
    <m/>
    <m/>
    <m/>
    <n v="0"/>
    <x v="0"/>
    <n v="6246"/>
  </r>
  <r>
    <n v="94067677"/>
    <s v="CNV"/>
    <s v="VALDIVIA GARAY, DHALÍA AYELEM"/>
    <s v="F"/>
    <d v="2024-12-07T00:00:00"/>
    <x v="0"/>
    <x v="1"/>
    <s v="HOSPITAL SAN JOSE"/>
    <s v="210 P.S. POLIGONO IV"/>
    <x v="0"/>
    <n v="38"/>
    <n v="3210"/>
    <n v="73662872"/>
    <n v="902699193"/>
    <n v="6248"/>
    <s v="NO"/>
    <x v="19"/>
    <x v="2"/>
    <d v="2024-12-07T00:00:00"/>
    <n v="1"/>
    <d v="2024-12-07T00:00:00"/>
    <n v="1"/>
    <d v="2024-12-10T00:00:00"/>
    <n v="1"/>
    <d v="2024-12-12T00:00:00"/>
    <d v="2024-12-16T00:00:00"/>
    <d v="2024-12-23T00:00:00"/>
    <d v="2024-12-30T00:00:00"/>
    <n v="1"/>
    <x v="1"/>
    <n v="6248"/>
  </r>
  <r>
    <n v="94067770"/>
    <s v="CNV"/>
    <s v=" PEÑA, "/>
    <s v="F"/>
    <d v="2024-12-07T00:00:00"/>
    <x v="0"/>
    <x v="1"/>
    <s v="HOSPITAL SAN JOSE"/>
    <m/>
    <x v="0"/>
    <n v="38"/>
    <n v="3365"/>
    <n v="77117897"/>
    <n v="934695112"/>
    <n v="6246"/>
    <s v="NO"/>
    <x v="26"/>
    <x v="3"/>
    <d v="2024-12-08T00:00:00"/>
    <n v="1"/>
    <d v="2024-12-08T00:00:00"/>
    <n v="1"/>
    <d v="2024-12-10T00:00:00"/>
    <n v="1"/>
    <d v="2024-12-10T00:00:00"/>
    <d v="2024-12-14T00:00:00"/>
    <d v="2024-12-21T00:00:00"/>
    <d v="2024-12-28T00:00:00"/>
    <n v="1"/>
    <x v="1"/>
    <m/>
  </r>
  <r>
    <n v="94067774"/>
    <s v="CNV"/>
    <s v=" DAVILA, "/>
    <s v="M"/>
    <d v="2024-12-07T00:00:00"/>
    <x v="0"/>
    <x v="5"/>
    <s v="HOSPITAL SAN JOSE"/>
    <m/>
    <x v="0"/>
    <n v="38"/>
    <n v="3640"/>
    <n v="46062045"/>
    <n v="960348817"/>
    <n v="6250"/>
    <s v="NO"/>
    <x v="26"/>
    <x v="3"/>
    <d v="2024-12-08T00:00:00"/>
    <n v="1"/>
    <d v="2024-12-08T00:00:00"/>
    <n v="1"/>
    <d v="2024-12-12T00:00:00"/>
    <n v="1"/>
    <d v="2024-12-12T00:00:00"/>
    <d v="2024-12-19T00:00:00"/>
    <d v="2024-12-27T00:00:00"/>
    <m/>
    <n v="0"/>
    <x v="0"/>
    <m/>
  </r>
  <r>
    <n v="94065150"/>
    <s v="CNV"/>
    <s v="CORREA BANDA, ROSE CECILE"/>
    <s v="F"/>
    <d v="2024-12-07T00:00:00"/>
    <x v="0"/>
    <x v="1"/>
    <s v="ASOCIACION CIVIL NUESTRA SEÑORA DEL SAGRADO CORAZON"/>
    <s v="111 C.S. SANTA ROSA"/>
    <x v="1"/>
    <m/>
    <m/>
    <m/>
    <m/>
    <m/>
    <s v="NO"/>
    <x v="20"/>
    <x v="1"/>
    <m/>
    <n v="0"/>
    <m/>
    <n v="0"/>
    <m/>
    <n v="0"/>
    <m/>
    <m/>
    <m/>
    <m/>
    <n v="0"/>
    <x v="0"/>
    <n v="6234"/>
  </r>
  <r>
    <n v="94067731"/>
    <s v="CNV"/>
    <s v="ALARCON GAMBOA, JHONATAN SANTIAGO"/>
    <s v="M"/>
    <d v="2024-12-07T00:00:00"/>
    <x v="0"/>
    <x v="1"/>
    <s v="HOSPITAL SAN JOSE"/>
    <s v="209 C.S. PLAYA RIMAC"/>
    <x v="0"/>
    <n v="39"/>
    <n v="3315"/>
    <n v="63389531"/>
    <n v="995534399"/>
    <n v="6242"/>
    <s v="NO"/>
    <x v="35"/>
    <x v="2"/>
    <d v="2024-12-08T00:00:00"/>
    <n v="1"/>
    <d v="2024-12-08T00:00:00"/>
    <n v="1"/>
    <d v="2024-12-13T00:00:00"/>
    <n v="1"/>
    <d v="2024-12-10T00:00:00"/>
    <d v="2024-12-14T00:00:00"/>
    <d v="2024-12-21T00:00:00"/>
    <d v="2024-12-28T00:00:00"/>
    <n v="1"/>
    <x v="1"/>
    <n v="6242"/>
  </r>
  <r>
    <n v="94065492"/>
    <s v="CNV"/>
    <s v="RIOS CARRANZA, KIARA ILLARY"/>
    <s v="F"/>
    <d v="2024-12-07T00:00:00"/>
    <x v="0"/>
    <x v="0"/>
    <s v="HOSPITAL DE VENTANILLA"/>
    <s v="302 C.S. 03 DE FEBRERO"/>
    <x v="0"/>
    <n v="40"/>
    <n v="3600"/>
    <n v="42950442"/>
    <n v="926506954"/>
    <n v="6266"/>
    <s v="NO"/>
    <x v="12"/>
    <x v="4"/>
    <d v="2024-12-07T00:00:00"/>
    <n v="1"/>
    <d v="2024-12-07T00:00:00"/>
    <n v="1"/>
    <d v="2024-12-11T00:00:00"/>
    <n v="1"/>
    <d v="2024-12-10T00:00:00"/>
    <d v="2024-12-14T00:00:00"/>
    <d v="2024-12-21T00:00:00"/>
    <d v="2024-12-28T00:00:00"/>
    <n v="1"/>
    <x v="1"/>
    <n v="6266"/>
  </r>
  <r>
    <n v="94068345"/>
    <s v="CNV"/>
    <s v="GONZALO SANABRIA, CLARK KALEL"/>
    <s v="M"/>
    <d v="2024-12-07T00:00:00"/>
    <x v="0"/>
    <x v="1"/>
    <s v="HOSPITAL NACIONAL RAMIRO PRIALE PRIAL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65561"/>
    <s v="CNV"/>
    <s v="ARMAS GONZALES, EMIL ANTHUAN"/>
    <s v="M"/>
    <d v="2024-12-07T00:00:00"/>
    <x v="0"/>
    <x v="4"/>
    <s v="HOSPITAL NAVAL"/>
    <s v="214 C.S. CARMEN DE LA LEGUA"/>
    <x v="1"/>
    <n v="37"/>
    <n v="3890"/>
    <n v="45930018"/>
    <n v="952779344"/>
    <n v="8266"/>
    <s v="NO"/>
    <x v="41"/>
    <x v="2"/>
    <m/>
    <n v="0"/>
    <m/>
    <n v="0"/>
    <m/>
    <n v="0"/>
    <m/>
    <m/>
    <m/>
    <m/>
    <n v="0"/>
    <x v="0"/>
    <n v="6252"/>
  </r>
  <r>
    <n v="94065530"/>
    <s v="DNI"/>
    <s v="CALDERON CANCHARI, BRIANNA ANTONELLA"/>
    <s v="F"/>
    <d v="2024-12-07T00:00:00"/>
    <x v="0"/>
    <x v="3"/>
    <s v="HOSPITAL NAVAL"/>
    <m/>
    <x v="1"/>
    <n v="40"/>
    <n v="3590"/>
    <n v="48354220"/>
    <n v="934156965"/>
    <n v="8266"/>
    <s v="NO"/>
    <x v="0"/>
    <x v="0"/>
    <m/>
    <n v="0"/>
    <m/>
    <n v="0"/>
    <m/>
    <n v="0"/>
    <m/>
    <m/>
    <m/>
    <m/>
    <n v="0"/>
    <x v="0"/>
    <m/>
  </r>
  <r>
    <n v="94065684"/>
    <s v="CNV"/>
    <s v="QUINTANA MANCHA, MATHIAS GABRIEL"/>
    <s v="M"/>
    <d v="2024-12-07T00:00:00"/>
    <x v="0"/>
    <x v="0"/>
    <s v="HOSPITAL II LIMA NORTE CALLAO LUIS NEGREIROS VEGA ESSALUD"/>
    <m/>
    <x v="1"/>
    <n v="38"/>
    <n v="3280"/>
    <n v="75432389"/>
    <n v="947572146"/>
    <n v="8146"/>
    <s v="NO"/>
    <x v="32"/>
    <x v="4"/>
    <m/>
    <n v="0"/>
    <m/>
    <n v="0"/>
    <m/>
    <n v="0"/>
    <d v="2024-12-13T00:00:00"/>
    <m/>
    <m/>
    <m/>
    <n v="0"/>
    <x v="0"/>
    <m/>
  </r>
  <r>
    <n v="94064780"/>
    <s v="CNV"/>
    <s v="FRANCIA MELGAREJO, ALESSIA"/>
    <s v="F"/>
    <d v="2024-12-07T00:00:00"/>
    <x v="0"/>
    <x v="0"/>
    <s v="HOSPITAL II LIMA NORTE CALLAO LUIS NEGREIROS VEGA ESSALUD"/>
    <m/>
    <x v="1"/>
    <n v="40"/>
    <n v="3370"/>
    <n v="71424070"/>
    <n v="910066339"/>
    <n v="8146"/>
    <s v="NO"/>
    <x v="0"/>
    <x v="0"/>
    <m/>
    <n v="0"/>
    <m/>
    <n v="0"/>
    <m/>
    <n v="0"/>
    <m/>
    <m/>
    <m/>
    <m/>
    <n v="0"/>
    <x v="0"/>
    <m/>
  </r>
  <r>
    <n v="94068617"/>
    <s v="CNV"/>
    <s v="MORENO PISCO, SAMIR DANIEL"/>
    <s v="M"/>
    <d v="2024-12-07T00:00:00"/>
    <x v="0"/>
    <x v="0"/>
    <s v="HOSPITAL II LIMA NORTE CALLAO LUIS NEGREIROS VEGA ESSALUD"/>
    <m/>
    <x v="1"/>
    <n v="39"/>
    <n v="3800"/>
    <n v="76542328"/>
    <n v="940533948"/>
    <n v="8146"/>
    <s v="NO"/>
    <x v="0"/>
    <x v="0"/>
    <m/>
    <n v="0"/>
    <m/>
    <n v="0"/>
    <m/>
    <n v="0"/>
    <m/>
    <m/>
    <m/>
    <m/>
    <n v="0"/>
    <x v="0"/>
    <m/>
  </r>
  <r>
    <n v="94064664"/>
    <s v="CNV"/>
    <s v="DIBURGA VALDIVIEZO, EIDEN EMIL"/>
    <s v="M"/>
    <d v="2024-12-07T00:00:00"/>
    <x v="0"/>
    <x v="0"/>
    <s v="HOSPITAL DE VENTANILLA"/>
    <s v="301 C.S.M.I. PACHACUTEC PERU - COREA"/>
    <x v="0"/>
    <n v="40"/>
    <n v="3095"/>
    <n v="71058816"/>
    <n v="916216175"/>
    <n v="7314"/>
    <s v="NO"/>
    <x v="14"/>
    <x v="4"/>
    <d v="2024-12-07T00:00:00"/>
    <n v="1"/>
    <d v="2024-12-07T00:00:00"/>
    <n v="1"/>
    <m/>
    <n v="0"/>
    <d v="2024-12-10T00:00:00"/>
    <d v="2024-12-14T00:00:00"/>
    <d v="2024-12-21T00:00:00"/>
    <d v="2024-12-28T00:00:00"/>
    <n v="1"/>
    <x v="0"/>
    <n v="7314"/>
  </r>
  <r>
    <n v="94066601"/>
    <s v="CNV"/>
    <s v="SANTOS CASTILLO, ANDREA SOFIA"/>
    <s v="F"/>
    <d v="2024-12-07T00:00:00"/>
    <x v="0"/>
    <x v="0"/>
    <s v="MATERNO INFANTIL PACHACUTEC  PERU-COREA"/>
    <s v="301 C.S.M.I. PACHACUTEC PERU - COREA"/>
    <x v="0"/>
    <n v="40"/>
    <n v="3790"/>
    <n v="60882697"/>
    <n v="981934409"/>
    <n v="7314"/>
    <s v="NO"/>
    <x v="14"/>
    <x v="4"/>
    <d v="2024-12-07T00:00:00"/>
    <n v="1"/>
    <d v="2024-12-07T00:00:00"/>
    <n v="1"/>
    <d v="2024-12-13T00:00:00"/>
    <n v="1"/>
    <d v="2024-12-10T00:00:00"/>
    <d v="2024-12-14T00:00:00"/>
    <d v="2024-12-21T00:00:00"/>
    <d v="2024-12-28T00:00:00"/>
    <n v="1"/>
    <x v="1"/>
    <n v="7314"/>
  </r>
  <r>
    <n v="94064727"/>
    <s v="DNI"/>
    <s v="RAMOS CHAMORRO, THALIA CRISTEL"/>
    <s v="F"/>
    <d v="2024-12-07T00:00:00"/>
    <x v="0"/>
    <x v="0"/>
    <s v="HOSPITAL DE VENTANILLA"/>
    <m/>
    <x v="0"/>
    <n v="39"/>
    <n v="4185"/>
    <n v="47717777"/>
    <n v="990128263"/>
    <n v="6268"/>
    <s v="NO"/>
    <x v="8"/>
    <x v="3"/>
    <d v="2024-12-07T00:00:00"/>
    <n v="1"/>
    <d v="2024-12-07T00:00:00"/>
    <n v="1"/>
    <d v="2024-12-10T00:00:00"/>
    <n v="1"/>
    <d v="2024-12-10T00:00:00"/>
    <d v="2024-12-14T00:00:00"/>
    <d v="2024-12-21T00:00:00"/>
    <d v="2024-12-28T00:00:00"/>
    <n v="1"/>
    <x v="1"/>
    <m/>
  </r>
  <r>
    <n v="94065186"/>
    <s v="CNV"/>
    <s v="ESPINOZA CAYOTOPA, KYLIAM GAEL"/>
    <s v="M"/>
    <d v="2024-12-07T00:00:00"/>
    <x v="0"/>
    <x v="4"/>
    <s v="HOSPITAL I OCTAVIO MONGRUT MUÑOZ"/>
    <s v="213 C.S. VILLA SR. DE LOS MILAGROS"/>
    <x v="1"/>
    <m/>
    <m/>
    <m/>
    <m/>
    <m/>
    <s v="NO"/>
    <x v="28"/>
    <x v="2"/>
    <m/>
    <n v="0"/>
    <m/>
    <n v="0"/>
    <m/>
    <n v="0"/>
    <d v="2024-12-10T00:00:00"/>
    <d v="2024-12-14T00:00:00"/>
    <d v="2024-12-21T00:00:00"/>
    <d v="2024-12-28T00:00:00"/>
    <n v="1"/>
    <x v="0"/>
    <n v="6253"/>
  </r>
  <r>
    <n v="94066595"/>
    <s v="CNV"/>
    <s v="TAYPE MAGALLANES, GIA YVONNE"/>
    <s v="F"/>
    <d v="2024-12-07T00:00:00"/>
    <x v="0"/>
    <x v="0"/>
    <s v="MATERNO INFANTIL PACHACUTEC  PERU-COREA"/>
    <s v="301 C.S.M.I. PACHACUTEC PERU - COREA"/>
    <x v="1"/>
    <n v="39"/>
    <n v="3710"/>
    <n v="43760114"/>
    <n v="950374350"/>
    <n v="10533"/>
    <s v="NO"/>
    <x v="14"/>
    <x v="4"/>
    <d v="2024-12-07T00:00:00"/>
    <n v="1"/>
    <d v="2024-12-07T00:00:00"/>
    <n v="1"/>
    <d v="2024-12-12T00:00:00"/>
    <n v="1"/>
    <m/>
    <m/>
    <m/>
    <m/>
    <n v="0"/>
    <x v="0"/>
    <n v="7314"/>
  </r>
  <r>
    <n v="94064931"/>
    <s v="DNI"/>
    <s v="PEREZ CARRION, ALESSIA IVANA "/>
    <s v="F"/>
    <d v="2024-12-07T00:00:00"/>
    <x v="0"/>
    <x v="1"/>
    <s v="CLINICA SAN JUDAS TADEO"/>
    <m/>
    <x v="1"/>
    <m/>
    <m/>
    <m/>
    <m/>
    <m/>
    <s v="NO"/>
    <x v="42"/>
    <x v="2"/>
    <m/>
    <n v="0"/>
    <m/>
    <n v="0"/>
    <m/>
    <n v="0"/>
    <d v="2024-12-12T00:00:00"/>
    <m/>
    <m/>
    <m/>
    <n v="0"/>
    <x v="0"/>
    <m/>
  </r>
  <r>
    <n v="94065565"/>
    <s v="CNV"/>
    <s v="CUROTTO VELA, AURA MIRANDA"/>
    <s v="F"/>
    <d v="2024-12-07T00:00:00"/>
    <x v="0"/>
    <x v="6"/>
    <s v="CLINICA SAN JUDAS TADEO"/>
    <s v="104 C.S. LA PUNTA"/>
    <x v="1"/>
    <m/>
    <m/>
    <m/>
    <m/>
    <m/>
    <s v="NO"/>
    <x v="3"/>
    <x v="1"/>
    <m/>
    <n v="0"/>
    <m/>
    <n v="0"/>
    <m/>
    <n v="0"/>
    <m/>
    <m/>
    <m/>
    <m/>
    <n v="0"/>
    <x v="0"/>
    <n v="6227"/>
  </r>
  <r>
    <n v="94064869"/>
    <s v="CNV"/>
    <s v="VEGA MORA, ADRIAN MATEO"/>
    <s v="M"/>
    <d v="2024-12-07T00:00:00"/>
    <x v="0"/>
    <x v="1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66266"/>
    <s v="CNV"/>
    <s v=" PECHO, "/>
    <s v="F"/>
    <d v="2024-12-07T00:00:00"/>
    <x v="0"/>
    <x v="1"/>
    <s v="ALBERTO LEONARDO BARTON THOMPSON"/>
    <m/>
    <x v="1"/>
    <n v="39"/>
    <n v="3135"/>
    <n v="44264517"/>
    <n v="990093098"/>
    <n v="18306"/>
    <s v="NO"/>
    <x v="16"/>
    <x v="3"/>
    <d v="2024-12-07T00:00:00"/>
    <n v="1"/>
    <d v="2024-12-07T00:00:00"/>
    <n v="1"/>
    <m/>
    <n v="0"/>
    <m/>
    <m/>
    <m/>
    <m/>
    <n v="0"/>
    <x v="0"/>
    <m/>
  </r>
  <r>
    <n v="94067042"/>
    <s v="CNV"/>
    <s v="TIMOTEO RUIDIAS, DARYLL SANTIAGO"/>
    <s v="M"/>
    <d v="2024-12-07T00:00:00"/>
    <x v="0"/>
    <x v="1"/>
    <s v="NAC. DANIEL A. CARRION"/>
    <s v="102 C.S. ALBERTO BARTON"/>
    <x v="0"/>
    <n v="40"/>
    <n v="3610"/>
    <n v="45031868"/>
    <n v="936478237"/>
    <n v="18319"/>
    <s v="NO"/>
    <x v="39"/>
    <x v="1"/>
    <d v="2024-12-08T00:00:00"/>
    <n v="1"/>
    <d v="2024-12-08T00:00:00"/>
    <n v="1"/>
    <d v="2024-12-10T00:00:00"/>
    <n v="1"/>
    <d v="2024-12-10T00:00:00"/>
    <d v="2024-12-14T00:00:00"/>
    <d v="2024-12-21T00:00:00"/>
    <d v="2024-12-28T00:00:00"/>
    <n v="1"/>
    <x v="1"/>
    <n v="6221"/>
  </r>
  <r>
    <n v="94066913"/>
    <s v="CNV"/>
    <s v=" HUARCAYA, "/>
    <s v="M"/>
    <d v="2024-12-07T00:00:00"/>
    <x v="0"/>
    <x v="1"/>
    <s v="ALBERTO LEONARDO BARTON THOMPSON"/>
    <m/>
    <x v="1"/>
    <n v="38"/>
    <n v="3585"/>
    <n v="41217782"/>
    <n v="987953528"/>
    <n v="18319"/>
    <s v="NO"/>
    <x v="16"/>
    <x v="3"/>
    <d v="2024-12-07T00:00:00"/>
    <n v="1"/>
    <d v="2024-12-07T00:00:00"/>
    <n v="1"/>
    <m/>
    <n v="0"/>
    <m/>
    <m/>
    <m/>
    <m/>
    <n v="0"/>
    <x v="0"/>
    <m/>
  </r>
  <r>
    <n v="94065380"/>
    <s v="CNV"/>
    <s v="VELA VALDIVIEZO, LIAM ETHAN"/>
    <s v="M"/>
    <d v="2024-12-07T00:00:00"/>
    <x v="0"/>
    <x v="1"/>
    <s v="CLINICA AVIVA SEDE MENDIOLA"/>
    <s v="203 P.S. PALMERAS DE OQUENDO"/>
    <x v="0"/>
    <m/>
    <m/>
    <m/>
    <m/>
    <m/>
    <s v="NO"/>
    <x v="37"/>
    <x v="2"/>
    <m/>
    <n v="0"/>
    <m/>
    <n v="0"/>
    <m/>
    <n v="0"/>
    <m/>
    <m/>
    <m/>
    <m/>
    <n v="0"/>
    <x v="0"/>
    <n v="6768"/>
  </r>
  <r>
    <n v="94066151"/>
    <s v="CNV"/>
    <s v="VILLANUEVA TORRES, HANNAH KRISTEL"/>
    <s v="F"/>
    <d v="2024-12-07T00:00:00"/>
    <x v="0"/>
    <x v="0"/>
    <s v="CLINICA VIRGEN DEL ROSARIO SR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66257"/>
    <s v="CNV"/>
    <s v="SILVA ZAPATA, AITANNA KAHELA"/>
    <s v="F"/>
    <d v="2024-12-08T00:00:00"/>
    <x v="0"/>
    <x v="1"/>
    <s v="ALBERTO LEONARDO BARTON THOMPSON"/>
    <s v="202 P.S. 200 MILLAS"/>
    <x v="1"/>
    <n v="40"/>
    <n v="3525"/>
    <n v="46626309"/>
    <n v="916332619"/>
    <n v="18306"/>
    <s v="NO"/>
    <x v="43"/>
    <x v="2"/>
    <d v="2024-12-08T00:00:00"/>
    <n v="1"/>
    <d v="2024-12-08T00:00:00"/>
    <n v="1"/>
    <m/>
    <n v="0"/>
    <m/>
    <m/>
    <m/>
    <m/>
    <n v="0"/>
    <x v="0"/>
    <n v="6244"/>
  </r>
  <r>
    <n v="94069273"/>
    <s v="CNV"/>
    <s v="MAURICIO SANTIAGO, EZEQUIEL GERARD"/>
    <s v="M"/>
    <d v="2024-12-08T00:00:00"/>
    <x v="0"/>
    <x v="1"/>
    <s v="ALBERTO LEONARDO BARTON THOMPSON"/>
    <s v="107 P.S. CALLAO"/>
    <x v="1"/>
    <n v="39"/>
    <n v="3765"/>
    <n v="74987116"/>
    <n v="906022076"/>
    <n v="18306"/>
    <s v="NO"/>
    <x v="31"/>
    <x v="1"/>
    <m/>
    <n v="0"/>
    <m/>
    <n v="0"/>
    <m/>
    <n v="0"/>
    <m/>
    <m/>
    <m/>
    <m/>
    <n v="0"/>
    <x v="0"/>
    <n v="6222"/>
  </r>
  <r>
    <n v="94068176"/>
    <s v="CNV"/>
    <s v=" MONTALBAN, "/>
    <s v="F"/>
    <d v="2024-12-08T00:00:00"/>
    <x v="0"/>
    <x v="1"/>
    <s v="ALBERTO LEONARDO BARTON THOMPSON"/>
    <m/>
    <x v="1"/>
    <n v="40"/>
    <n v="3560"/>
    <n v="72403353"/>
    <n v="957348698"/>
    <n v="18306"/>
    <s v="NO"/>
    <x v="16"/>
    <x v="3"/>
    <d v="2024-12-08T00:00:00"/>
    <n v="1"/>
    <d v="2024-12-08T00:00:00"/>
    <n v="1"/>
    <m/>
    <n v="0"/>
    <m/>
    <m/>
    <m/>
    <m/>
    <n v="0"/>
    <x v="0"/>
    <m/>
  </r>
  <r>
    <n v="94066522"/>
    <s v="CNV"/>
    <s v=" SOTO, "/>
    <s v="M"/>
    <d v="2024-12-08T00:00:00"/>
    <x v="0"/>
    <x v="1"/>
    <s v="ALBERTO LEONARDO BARTON THOMPSON"/>
    <m/>
    <x v="1"/>
    <n v="39"/>
    <n v="3460"/>
    <n v="45951416"/>
    <n v="906020171"/>
    <n v="18306"/>
    <s v="NO"/>
    <x v="16"/>
    <x v="3"/>
    <d v="2024-12-08T00:00:00"/>
    <n v="1"/>
    <d v="2024-12-08T00:00:00"/>
    <n v="1"/>
    <m/>
    <n v="0"/>
    <m/>
    <m/>
    <m/>
    <m/>
    <n v="0"/>
    <x v="0"/>
    <m/>
  </r>
  <r>
    <n v="94066261"/>
    <s v="CNV"/>
    <s v=" REYES, "/>
    <s v="M"/>
    <d v="2024-12-08T00:00:00"/>
    <x v="0"/>
    <x v="4"/>
    <s v="ALBERTO LEONARDO BARTON THOMPSON"/>
    <m/>
    <x v="1"/>
    <n v="40"/>
    <n v="4030"/>
    <n v="44536827"/>
    <n v="993812369"/>
    <n v="18306"/>
    <s v="NO"/>
    <x v="16"/>
    <x v="3"/>
    <d v="2024-12-08T00:00:00"/>
    <n v="1"/>
    <d v="2024-12-08T00:00:00"/>
    <n v="1"/>
    <m/>
    <n v="0"/>
    <m/>
    <m/>
    <m/>
    <m/>
    <n v="0"/>
    <x v="0"/>
    <m/>
  </r>
  <r>
    <n v="94066666"/>
    <s v="CNV"/>
    <s v="OMONTE CHAHUA, HAOYU EDUARDO"/>
    <s v="M"/>
    <d v="2024-12-08T00:00:00"/>
    <x v="0"/>
    <x v="0"/>
    <s v="HOSPITAL DE VENTANILLA"/>
    <s v="308 P.S. DEFENSORES DE LA PATRIA"/>
    <x v="0"/>
    <n v="40"/>
    <n v="3440"/>
    <n v="45368533"/>
    <n v="936727624"/>
    <n v="6268"/>
    <s v="NO"/>
    <x v="38"/>
    <x v="4"/>
    <d v="2024-12-08T00:00:00"/>
    <n v="1"/>
    <d v="2024-12-08T00:00:00"/>
    <n v="1"/>
    <d v="2024-12-12T00:00:00"/>
    <n v="1"/>
    <d v="2024-12-11T00:00:00"/>
    <d v="2024-12-15T00:00:00"/>
    <d v="2024-12-23T00:00:00"/>
    <d v="2024-12-30T00:00:00"/>
    <n v="1"/>
    <x v="1"/>
    <n v="6268"/>
  </r>
  <r>
    <n v="94066506"/>
    <s v="CNV"/>
    <s v="ALCAZAR HUAMANI, JOEL ALEJANDRO NICOLAS"/>
    <s v="M"/>
    <d v="2024-12-08T00:00:00"/>
    <x v="0"/>
    <x v="0"/>
    <s v="CLINICA MARIA DEL SOCORRO"/>
    <s v="308 P.S. DEFENSORES DE LA PATRIA"/>
    <x v="0"/>
    <m/>
    <m/>
    <m/>
    <m/>
    <m/>
    <s v="NO"/>
    <x v="38"/>
    <x v="4"/>
    <m/>
    <n v="0"/>
    <m/>
    <n v="0"/>
    <m/>
    <n v="0"/>
    <m/>
    <m/>
    <m/>
    <m/>
    <n v="0"/>
    <x v="0"/>
    <n v="6268"/>
  </r>
  <r>
    <n v="94065830"/>
    <s v="CNV"/>
    <s v="PARIACURI CHUMPITAZ, DERECK JAZHIEL"/>
    <s v="M"/>
    <d v="2024-12-08T00:00:00"/>
    <x v="0"/>
    <x v="0"/>
    <s v="NAC. DANIEL A. CARRION"/>
    <s v="203 P.S. PALMERAS DE OQUENDO"/>
    <x v="0"/>
    <n v="37"/>
    <n v="3185"/>
    <n v="75424876"/>
    <n v="900370623"/>
    <n v="6768"/>
    <s v="NO"/>
    <x v="37"/>
    <x v="2"/>
    <d v="2024-12-08T00:00:00"/>
    <n v="1"/>
    <d v="2024-12-08T00:00:00"/>
    <n v="1"/>
    <d v="2024-12-10T00:00:00"/>
    <n v="1"/>
    <d v="2024-12-11T00:00:00"/>
    <d v="2024-12-16T00:00:00"/>
    <d v="2024-12-23T00:00:00"/>
    <m/>
    <n v="0"/>
    <x v="0"/>
    <n v="6768"/>
  </r>
  <r>
    <n v="94066525"/>
    <s v="CNV"/>
    <s v="PIPA YARICAHUA, ABBY KRISTEL"/>
    <s v="F"/>
    <d v="2024-12-08T00:00:00"/>
    <x v="0"/>
    <x v="1"/>
    <s v="NAC. DANIEL A. CARRION"/>
    <s v="203 P.S. PALMERAS DE OQUENDO"/>
    <x v="0"/>
    <n v="39"/>
    <n v="2580"/>
    <n v="77098887"/>
    <n v="925291529"/>
    <n v="6768"/>
    <s v="NO"/>
    <x v="37"/>
    <x v="2"/>
    <d v="2024-12-09T00:00:00"/>
    <n v="1"/>
    <d v="2024-12-09T00:00:00"/>
    <n v="1"/>
    <m/>
    <n v="0"/>
    <d v="2024-12-11T00:00:00"/>
    <d v="2024-12-17T00:00:00"/>
    <d v="2024-12-28T00:00:00"/>
    <d v="2025-01-04T00:00:00"/>
    <n v="1"/>
    <x v="0"/>
    <n v="6768"/>
  </r>
  <r>
    <n v="94068608"/>
    <s v="CNV"/>
    <s v="CONTRERAS SOTO, MAYER"/>
    <s v="F"/>
    <d v="2024-12-08T00:00:00"/>
    <x v="0"/>
    <x v="0"/>
    <s v="HOSPITAL II LIMA NORTE CALLAO LUIS NEGREIROS VEGA ESSALUD"/>
    <m/>
    <x v="1"/>
    <n v="40"/>
    <n v="2770"/>
    <n v="78511955"/>
    <n v="912228690"/>
    <n v="8146"/>
    <s v="NO"/>
    <x v="0"/>
    <x v="0"/>
    <m/>
    <n v="0"/>
    <m/>
    <n v="0"/>
    <m/>
    <n v="0"/>
    <m/>
    <m/>
    <m/>
    <m/>
    <n v="0"/>
    <x v="0"/>
    <m/>
  </r>
  <r>
    <n v="94066277"/>
    <s v="CNV"/>
    <s v="REYMUNDO UWARAI, MICHELL NAMI"/>
    <s v="F"/>
    <d v="2024-12-08T00:00:00"/>
    <x v="0"/>
    <x v="0"/>
    <s v="HOSPITAL NACIONAL ALBERTO SABOGAL SOLOGUREN DE LA RED ASISTENCIAL SABOGAL"/>
    <s v="312 P.S. MI PERU"/>
    <x v="1"/>
    <n v="39"/>
    <n v="3446"/>
    <n v="71198932"/>
    <n v="904322513"/>
    <n v="8146"/>
    <s v="NO"/>
    <x v="32"/>
    <x v="4"/>
    <m/>
    <n v="0"/>
    <m/>
    <n v="0"/>
    <m/>
    <n v="0"/>
    <d v="2024-12-13T00:00:00"/>
    <m/>
    <m/>
    <m/>
    <n v="0"/>
    <x v="0"/>
    <n v="6260"/>
  </r>
  <r>
    <n v="94065881"/>
    <s v="CNV"/>
    <s v="CUSIATADO PAICO, ELIAS DANIEL"/>
    <s v="M"/>
    <d v="2024-12-08T00:00:00"/>
    <x v="0"/>
    <x v="0"/>
    <s v="HOSPITAL II LIMA NORTE CALLAO LUIS NEGREIROS VEGA ESSALUD"/>
    <m/>
    <x v="1"/>
    <n v="40"/>
    <n v="4080"/>
    <n v="42315543"/>
    <n v="976426330"/>
    <n v="8146"/>
    <s v="NO"/>
    <x v="0"/>
    <x v="0"/>
    <m/>
    <n v="0"/>
    <m/>
    <n v="0"/>
    <m/>
    <n v="0"/>
    <m/>
    <m/>
    <m/>
    <m/>
    <n v="0"/>
    <x v="0"/>
    <m/>
  </r>
  <r>
    <n v="94068598"/>
    <s v="CNV"/>
    <s v="ECHE ZAMBRANO, VALENTINO"/>
    <s v="M"/>
    <d v="2024-12-08T00:00:00"/>
    <x v="0"/>
    <x v="0"/>
    <s v="HOSPITAL II LIMA NORTE CALLAO LUIS NEGREIROS VEGA ESSALUD"/>
    <m/>
    <x v="1"/>
    <n v="40"/>
    <n v="3330"/>
    <n v="77571653"/>
    <n v="951703793"/>
    <n v="8146"/>
    <s v="NO"/>
    <x v="0"/>
    <x v="0"/>
    <m/>
    <n v="0"/>
    <m/>
    <n v="0"/>
    <m/>
    <n v="0"/>
    <m/>
    <m/>
    <m/>
    <m/>
    <n v="0"/>
    <x v="0"/>
    <m/>
  </r>
  <r>
    <n v="94067797"/>
    <s v="CNV"/>
    <s v="CESPEDES DURAN, AARON DAVID"/>
    <s v="M"/>
    <d v="2024-12-08T00:00:00"/>
    <x v="0"/>
    <x v="3"/>
    <s v="HOSPITAL NACIONAL ALBERTO SABOGAL SOLOGUREN DE LA RED ASISTENCIAL SABOGAL"/>
    <s v="213 C.S. VILLA SR. DE LOS MILAGROS"/>
    <x v="1"/>
    <n v="37"/>
    <n v="3688"/>
    <n v="184318544"/>
    <n v="928181372"/>
    <n v="8564"/>
    <s v="NO"/>
    <x v="28"/>
    <x v="2"/>
    <m/>
    <n v="0"/>
    <m/>
    <n v="0"/>
    <m/>
    <n v="0"/>
    <d v="2024-12-11T00:00:00"/>
    <d v="2024-12-15T00:00:00"/>
    <d v="2024-12-22T00:00:00"/>
    <d v="2025-01-02T00:00:00"/>
    <n v="1"/>
    <x v="0"/>
    <n v="6253"/>
  </r>
  <r>
    <n v="94066213"/>
    <s v="CNV"/>
    <s v="FLORES TORRES, PIERINA ALANA"/>
    <s v="F"/>
    <d v="2024-12-08T00:00:00"/>
    <x v="0"/>
    <x v="1"/>
    <s v="HOSPITAL I OCTAVIO MONGRUT MUÑOZ"/>
    <s v="206 P.S. BOCANEGRA"/>
    <x v="1"/>
    <m/>
    <m/>
    <m/>
    <m/>
    <m/>
    <s v="NO"/>
    <x v="23"/>
    <x v="2"/>
    <m/>
    <n v="0"/>
    <m/>
    <n v="0"/>
    <m/>
    <n v="0"/>
    <m/>
    <m/>
    <m/>
    <m/>
    <n v="0"/>
    <x v="0"/>
    <n v="6245"/>
  </r>
  <r>
    <n v="94066652"/>
    <s v="CNV"/>
    <s v="LLAUCE ESTARES, PIERO VALENTINO"/>
    <s v="M"/>
    <d v="2024-12-08T00:00:00"/>
    <x v="0"/>
    <x v="2"/>
    <s v="CLINICA BELLAVISTA"/>
    <s v="306 P.S. ANGAMOS"/>
    <x v="1"/>
    <n v="38"/>
    <n v="3530"/>
    <n v="44651560"/>
    <n v="961055925"/>
    <n v="9250"/>
    <s v="NO"/>
    <x v="27"/>
    <x v="4"/>
    <d v="2024-12-09T00:00:00"/>
    <n v="1"/>
    <d v="2024-12-09T00:00:00"/>
    <n v="1"/>
    <m/>
    <n v="0"/>
    <d v="2024-12-13T00:00:00"/>
    <m/>
    <m/>
    <m/>
    <n v="0"/>
    <x v="0"/>
    <n v="6257"/>
  </r>
  <r>
    <n v="94066335"/>
    <s v="CNV"/>
    <s v="BERMUDEZ MORENO, KENAI YARIEL"/>
    <s v="M"/>
    <d v="2024-12-08T00:00:00"/>
    <x v="0"/>
    <x v="0"/>
    <s v="MATERNO INFANTIL PACHACUTEC  PERU-COREA"/>
    <s v="302 C.S. 03 DE FEBRERO"/>
    <x v="0"/>
    <n v="39"/>
    <n v="3225"/>
    <n v="72090343"/>
    <n v="962121801"/>
    <n v="6266"/>
    <s v="NO"/>
    <x v="12"/>
    <x v="4"/>
    <d v="2024-12-08T00:00:00"/>
    <n v="1"/>
    <d v="2024-12-08T00:00:00"/>
    <n v="1"/>
    <d v="2024-12-11T00:00:00"/>
    <n v="1"/>
    <d v="2024-12-11T00:00:00"/>
    <d v="2024-12-15T00:00:00"/>
    <d v="2024-12-22T00:00:00"/>
    <d v="2024-12-29T00:00:00"/>
    <n v="1"/>
    <x v="1"/>
    <n v="6266"/>
  </r>
  <r>
    <n v="94066421"/>
    <s v="CNV"/>
    <s v="NONATO SANTOS, SALHEM JOSHUA"/>
    <s v="M"/>
    <d v="2024-12-08T00:00:00"/>
    <x v="0"/>
    <x v="0"/>
    <s v="HOSPITAL DE VENTANILLA"/>
    <s v="304 P.S. CIUDAD PACHACUTEC"/>
    <x v="0"/>
    <n v="38"/>
    <n v="3045"/>
    <n v="48550647"/>
    <n v="985492266"/>
    <n v="6267"/>
    <s v="NO"/>
    <x v="13"/>
    <x v="4"/>
    <d v="2024-12-08T00:00:00"/>
    <n v="1"/>
    <d v="2024-12-08T00:00:00"/>
    <n v="1"/>
    <d v="2024-12-11T00:00:00"/>
    <n v="1"/>
    <d v="2024-12-11T00:00:00"/>
    <d v="2024-12-15T00:00:00"/>
    <d v="2024-12-22T00:00:00"/>
    <d v="2024-12-29T00:00:00"/>
    <n v="1"/>
    <x v="1"/>
    <n v="6267"/>
  </r>
  <r>
    <n v="94067043"/>
    <s v="CNV"/>
    <s v="SOTO MORALES, GAEL OMAR"/>
    <s v="M"/>
    <d v="2024-12-08T00:00:00"/>
    <x v="0"/>
    <x v="0"/>
    <s v="INSTITUTO NACIONAL MATERNO PERINATAL"/>
    <s v="311 C.S. LUIS FELIPE DE LAS CASAS"/>
    <x v="0"/>
    <m/>
    <m/>
    <m/>
    <m/>
    <m/>
    <s v="NO"/>
    <x v="25"/>
    <x v="4"/>
    <m/>
    <n v="0"/>
    <m/>
    <n v="0"/>
    <m/>
    <n v="0"/>
    <d v="2024-12-14T00:00:00"/>
    <d v="2024-12-18T00:00:00"/>
    <d v="2024-12-26T00:00:00"/>
    <d v="2025-01-02T00:00:00"/>
    <n v="1"/>
    <x v="0"/>
    <n v="6261"/>
  </r>
  <r>
    <n v="94066196"/>
    <s v="CNV"/>
    <s v="GAMARRA ROMAN, QORI ANTUANÉ"/>
    <s v="F"/>
    <d v="2024-12-08T00:00:00"/>
    <x v="0"/>
    <x v="0"/>
    <s v="HOSPITAL DE VENTANILLA"/>
    <s v="311 C.S. LUIS FELIPE DE LAS CASAS"/>
    <x v="0"/>
    <n v="39"/>
    <n v="3740"/>
    <n v="44834893"/>
    <n v="920112037"/>
    <n v="6261"/>
    <s v="NO"/>
    <x v="25"/>
    <x v="4"/>
    <d v="2024-12-08T00:00:00"/>
    <n v="1"/>
    <d v="2024-12-08T00:00:00"/>
    <n v="1"/>
    <d v="2024-12-12T00:00:00"/>
    <n v="1"/>
    <d v="2024-12-13T00:00:00"/>
    <d v="2024-12-17T00:00:00"/>
    <d v="2024-12-24T00:00:00"/>
    <d v="2024-12-31T00:00:00"/>
    <n v="1"/>
    <x v="1"/>
    <n v="6261"/>
  </r>
  <r>
    <n v="94066097"/>
    <s v="CNV"/>
    <s v="SIFUENTES MANRIQUE, CELIMA FIORELA"/>
    <s v="F"/>
    <d v="2024-12-08T00:00:00"/>
    <x v="0"/>
    <x v="0"/>
    <s v="HOSPITAL DE VENTANILLA"/>
    <s v="311 C.S. LUIS FELIPE DE LAS CASAS"/>
    <x v="0"/>
    <n v="39"/>
    <n v="3755"/>
    <n v="75927653"/>
    <n v="927977303"/>
    <n v="6261"/>
    <s v="NO"/>
    <x v="25"/>
    <x v="4"/>
    <d v="2024-12-08T00:00:00"/>
    <n v="1"/>
    <d v="2024-12-08T00:00:00"/>
    <n v="1"/>
    <d v="2024-12-11T00:00:00"/>
    <n v="1"/>
    <d v="2024-12-12T00:00:00"/>
    <d v="2024-12-17T00:00:00"/>
    <d v="2024-12-24T00:00:00"/>
    <d v="2025-01-02T00:00:00"/>
    <n v="1"/>
    <x v="1"/>
    <n v="6261"/>
  </r>
  <r>
    <n v="94065959"/>
    <s v="DNI"/>
    <s v="CASTRO FLORES, GINEBRA MELINA"/>
    <s v="F"/>
    <d v="2024-12-08T00:00:00"/>
    <x v="0"/>
    <x v="0"/>
    <s v="MATERNO INFANTIL DR. ENRIQUE MARTIN ALTUN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66274"/>
    <s v="CNV"/>
    <s v="QUISPE VILCA, KHEYTON AMELL AMAIRANI"/>
    <s v="F"/>
    <d v="2024-12-08T00:00:00"/>
    <x v="0"/>
    <x v="0"/>
    <s v="HOSPITAL DE VENTANILLA"/>
    <s v="312 P.S. MI PERU"/>
    <x v="0"/>
    <n v="39"/>
    <n v="3805"/>
    <n v="72422914"/>
    <n v="930342152"/>
    <n v="6263"/>
    <s v="NO"/>
    <x v="32"/>
    <x v="4"/>
    <d v="2024-12-08T00:00:00"/>
    <n v="1"/>
    <d v="2024-12-08T00:00:00"/>
    <n v="1"/>
    <d v="2024-12-12T00:00:00"/>
    <n v="1"/>
    <d v="2024-12-11T00:00:00"/>
    <d v="2024-12-15T00:00:00"/>
    <d v="2024-12-22T00:00:00"/>
    <d v="2024-12-29T00:00:00"/>
    <n v="1"/>
    <x v="1"/>
    <n v="6260"/>
  </r>
  <r>
    <n v="94066614"/>
    <s v="CNV"/>
    <s v="YAMUNAQUE PALACIOS, YADIEL"/>
    <s v="M"/>
    <d v="2024-12-08T00:00:00"/>
    <x v="0"/>
    <x v="1"/>
    <s v="HOSPITAL DE VENTANILLA"/>
    <m/>
    <x v="0"/>
    <n v="37"/>
    <n v="2705"/>
    <n v="76134637"/>
    <n v="916872456"/>
    <n v="6238"/>
    <s v="NO"/>
    <x v="8"/>
    <x v="3"/>
    <d v="2024-12-08T00:00:00"/>
    <n v="1"/>
    <d v="2024-12-08T00:00:00"/>
    <n v="1"/>
    <m/>
    <n v="0"/>
    <d v="2024-12-11T00:00:00"/>
    <d v="2024-12-15T00:00:00"/>
    <d v="2024-12-22T00:00:00"/>
    <d v="2025-01-02T00:00:00"/>
    <n v="1"/>
    <x v="0"/>
    <m/>
  </r>
  <r>
    <n v="94066675"/>
    <s v="CNV"/>
    <s v="RISCO YUYES, ILIA SALVADOR"/>
    <s v="M"/>
    <d v="2024-12-08T00:00:00"/>
    <x v="0"/>
    <x v="5"/>
    <s v="CLINICA SAN JUDAS TADEO"/>
    <s v="211 C.S.M.I. BELLAVISTA PERU - COREA"/>
    <x v="1"/>
    <m/>
    <m/>
    <m/>
    <m/>
    <m/>
    <s v="NO"/>
    <x v="18"/>
    <x v="2"/>
    <m/>
    <n v="0"/>
    <d v="2024-12-08T00:00:00"/>
    <n v="1"/>
    <m/>
    <n v="0"/>
    <m/>
    <m/>
    <m/>
    <m/>
    <n v="0"/>
    <x v="0"/>
    <n v="6249"/>
  </r>
  <r>
    <n v="94065774"/>
    <s v="CNV"/>
    <s v="ARCE PASAPERA, CARLOS EMILIANO EDUARDO"/>
    <s v="M"/>
    <d v="2024-12-08T00:00:00"/>
    <x v="0"/>
    <x v="5"/>
    <s v="NAC. DANIEL A. CARRION"/>
    <s v="215 P.S. LA PERLA"/>
    <x v="0"/>
    <n v="38"/>
    <n v="4010"/>
    <n v="46600554"/>
    <n v="926811929"/>
    <n v="6251"/>
    <s v="NO"/>
    <x v="44"/>
    <x v="2"/>
    <d v="2024-12-08T00:00:00"/>
    <n v="1"/>
    <d v="2024-12-08T00:00:00"/>
    <n v="1"/>
    <d v="2024-12-11T00:00:00"/>
    <n v="1"/>
    <m/>
    <m/>
    <m/>
    <m/>
    <n v="0"/>
    <x v="0"/>
    <n v="6251"/>
  </r>
  <r>
    <n v="94067449"/>
    <s v="CNV"/>
    <s v="SALVADOR DELGADO, ALANNA SOFIA"/>
    <s v="F"/>
    <d v="2024-12-08T00:00:00"/>
    <x v="0"/>
    <x v="3"/>
    <s v="CLINICA SAN GABRIEL S.A.C."/>
    <s v="211 C.S.M.I. BELLAVISTA PERU - COREA"/>
    <x v="0"/>
    <m/>
    <m/>
    <m/>
    <m/>
    <m/>
    <s v="NO"/>
    <x v="18"/>
    <x v="2"/>
    <m/>
    <n v="0"/>
    <m/>
    <n v="0"/>
    <m/>
    <n v="0"/>
    <m/>
    <m/>
    <m/>
    <m/>
    <n v="0"/>
    <x v="0"/>
    <n v="6249"/>
  </r>
  <r>
    <n v="94066414"/>
    <s v="CNV"/>
    <s v="DEL AGUILA PINO, JARED CASSIEL"/>
    <s v="M"/>
    <d v="2024-12-08T00:00:00"/>
    <x v="0"/>
    <x v="1"/>
    <s v="NAC. DANIEL A. CARRION"/>
    <s v="207 P.S. EL ALAMO"/>
    <x v="0"/>
    <n v="41"/>
    <n v="3730"/>
    <n v="70940974"/>
    <n v="998308987"/>
    <n v="6246"/>
    <s v="NO"/>
    <x v="7"/>
    <x v="2"/>
    <d v="2024-12-09T00:00:00"/>
    <n v="1"/>
    <d v="2024-12-09T00:00:00"/>
    <n v="1"/>
    <m/>
    <n v="0"/>
    <d v="2024-12-11T00:00:00"/>
    <d v="2024-12-16T00:00:00"/>
    <d v="2024-12-23T00:00:00"/>
    <d v="2025-01-02T00:00:00"/>
    <n v="1"/>
    <x v="0"/>
    <n v="6246"/>
  </r>
  <r>
    <n v="94065936"/>
    <s v="CNV"/>
    <s v="ROJAS VICTORIO, EMMA SOPHIA"/>
    <s v="F"/>
    <d v="2024-12-08T00:00:00"/>
    <x v="0"/>
    <x v="0"/>
    <s v="CENTRO DE SALUD VILLA LOS REYES"/>
    <s v="310 C.S. VILLA LOS REYES"/>
    <x v="0"/>
    <n v="39"/>
    <n v="3950"/>
    <n v="70795943"/>
    <n v="935656711"/>
    <n v="6256"/>
    <s v="NO"/>
    <x v="9"/>
    <x v="4"/>
    <d v="2024-12-08T00:00:00"/>
    <n v="1"/>
    <d v="2024-12-08T00:00:00"/>
    <n v="1"/>
    <d v="2024-12-11T00:00:00"/>
    <n v="1"/>
    <d v="2024-12-11T00:00:00"/>
    <d v="2024-12-16T00:00:00"/>
    <d v="2024-12-23T00:00:00"/>
    <m/>
    <n v="0"/>
    <x v="0"/>
    <n v="6256"/>
  </r>
  <r>
    <n v="94065870"/>
    <s v="CNV"/>
    <s v="CASTRO VILLANUEVA, JAZIEL ANDREÍ CAMILO"/>
    <s v="M"/>
    <d v="2024-12-08T00:00:00"/>
    <x v="0"/>
    <x v="0"/>
    <s v="HOSPITAL CARLOS LANFRANCO LA HOZ"/>
    <s v="310 C.S. VILLA LOS REYES"/>
    <x v="0"/>
    <m/>
    <m/>
    <m/>
    <m/>
    <m/>
    <s v="NO"/>
    <x v="9"/>
    <x v="4"/>
    <m/>
    <n v="0"/>
    <m/>
    <n v="0"/>
    <m/>
    <n v="0"/>
    <d v="2024-12-11T00:00:00"/>
    <d v="2024-12-16T00:00:00"/>
    <m/>
    <m/>
    <n v="0"/>
    <x v="0"/>
    <n v="6256"/>
  </r>
  <r>
    <n v="94066324"/>
    <s v="CNV"/>
    <s v="ROMERO PALOMINO, AURORA APRIL"/>
    <s v="F"/>
    <d v="2024-12-08T00:00:00"/>
    <x v="0"/>
    <x v="0"/>
    <s v="HOSPITAL DE VENTANILLA"/>
    <s v="310 C.S. VILLA LOS REYES"/>
    <x v="0"/>
    <n v="38"/>
    <n v="3970"/>
    <n v="73761912"/>
    <n v="937266558"/>
    <n v="6255"/>
    <s v="NO"/>
    <x v="9"/>
    <x v="4"/>
    <d v="2024-12-08T00:00:00"/>
    <n v="1"/>
    <d v="2024-12-08T00:00:00"/>
    <n v="1"/>
    <m/>
    <n v="0"/>
    <m/>
    <m/>
    <m/>
    <m/>
    <n v="0"/>
    <x v="0"/>
    <n v="6256"/>
  </r>
  <r>
    <n v="94065835"/>
    <s v="CNV"/>
    <s v="YAHUARCANI SANDOVAL, MÍA AMELIA"/>
    <s v="F"/>
    <d v="2024-12-08T00:00:00"/>
    <x v="0"/>
    <x v="0"/>
    <s v="HOSPITAL DE APOYO LEONCIO PRADO"/>
    <s v="309 P.S. VENTANILLA ALTA"/>
    <x v="0"/>
    <m/>
    <m/>
    <m/>
    <m/>
    <m/>
    <s v="NO"/>
    <x v="22"/>
    <x v="4"/>
    <m/>
    <n v="0"/>
    <m/>
    <n v="0"/>
    <m/>
    <n v="0"/>
    <m/>
    <m/>
    <m/>
    <m/>
    <n v="0"/>
    <x v="0"/>
    <n v="6255"/>
  </r>
  <r>
    <n v="94067782"/>
    <s v="CNV"/>
    <s v="PINO VILLAVICENCIO, ANGELA KATHERINNE"/>
    <s v="F"/>
    <d v="2024-12-08T00:00:00"/>
    <x v="0"/>
    <x v="4"/>
    <s v="HOSPITAL SAN JOSE"/>
    <s v="214 C.S. CARMEN DE LA LEGUA"/>
    <x v="0"/>
    <n v="40"/>
    <n v="3500"/>
    <n v="62033560"/>
    <n v="985137815"/>
    <n v="6257"/>
    <s v="NO"/>
    <x v="41"/>
    <x v="2"/>
    <d v="2024-12-09T00:00:00"/>
    <n v="1"/>
    <d v="2024-12-09T00:00:00"/>
    <n v="1"/>
    <d v="2024-12-13T00:00:00"/>
    <n v="1"/>
    <m/>
    <m/>
    <m/>
    <m/>
    <n v="0"/>
    <x v="0"/>
    <n v="6252"/>
  </r>
  <r>
    <n v="94065831"/>
    <s v="CNV"/>
    <s v="VALVERDE FRANCO, LEANDRO EYDAN AZIEL"/>
    <s v="M"/>
    <d v="2024-12-08T00:00:00"/>
    <x v="0"/>
    <x v="1"/>
    <s v="NAC. DANIEL A. CARRION"/>
    <s v="112 C.S. NESTOR GAMBETTA"/>
    <x v="0"/>
    <n v="38"/>
    <n v="3580"/>
    <n v="41145177"/>
    <n v="918695303"/>
    <n v="6228"/>
    <s v="NO"/>
    <x v="4"/>
    <x v="1"/>
    <d v="2024-12-08T00:00:00"/>
    <n v="1"/>
    <d v="2024-12-08T00:00:00"/>
    <n v="1"/>
    <d v="2024-12-10T00:00:00"/>
    <n v="1"/>
    <d v="2024-12-14T00:00:00"/>
    <d v="2024-12-21T00:00:00"/>
    <d v="2024-12-28T00:00:00"/>
    <d v="2025-01-04T00:00:00"/>
    <n v="1"/>
    <x v="1"/>
    <n v="6228"/>
  </r>
  <r>
    <n v="94066704"/>
    <s v="CNV"/>
    <s v=" TANTAPOMA, "/>
    <s v="F"/>
    <d v="2024-12-08T00:00:00"/>
    <x v="0"/>
    <x v="0"/>
    <s v="CENTRO DE SALUD QUICH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66643"/>
    <s v="CNV"/>
    <s v=" SIFUENTES, "/>
    <s v="M"/>
    <d v="2024-12-08T00:00:00"/>
    <x v="0"/>
    <x v="1"/>
    <s v="NAC. DANIEL A. CARRION"/>
    <m/>
    <x v="0"/>
    <n v="38"/>
    <n v="2600"/>
    <n v="70595973"/>
    <n v="992802919"/>
    <n v="6220"/>
    <s v="NO"/>
    <x v="15"/>
    <x v="3"/>
    <d v="2024-12-09T00:00:00"/>
    <n v="1"/>
    <d v="2024-12-09T00:00:00"/>
    <n v="1"/>
    <d v="2024-12-13T00:00:00"/>
    <n v="1"/>
    <d v="2024-12-13T00:00:00"/>
    <d v="2024-12-16T00:00:00"/>
    <d v="2024-12-23T00:00:00"/>
    <d v="2024-12-30T00:00:00"/>
    <n v="1"/>
    <x v="1"/>
    <m/>
  </r>
  <r>
    <n v="94067724"/>
    <s v="CNV"/>
    <s v="JARA LOSTAUNAU, ANYELIN KATALINA"/>
    <s v="F"/>
    <d v="2024-12-09T00:00:00"/>
    <x v="0"/>
    <x v="0"/>
    <s v="NACIONAL ARZOBISPO LOAYZ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66772"/>
    <s v="CNV"/>
    <s v="FERNANDEZ CASTRO, ELIETTE NASYA"/>
    <s v="F"/>
    <d v="2024-12-09T00:00:00"/>
    <x v="0"/>
    <x v="1"/>
    <s v="NAC. DANIEL A. CARRION"/>
    <s v="107 P.S. CALLAO"/>
    <x v="0"/>
    <n v="37"/>
    <n v="3125"/>
    <n v="72660780"/>
    <n v="958283037"/>
    <n v="6222"/>
    <s v="NO"/>
    <x v="31"/>
    <x v="1"/>
    <d v="2024-12-09T00:00:00"/>
    <n v="1"/>
    <d v="2024-12-09T00:00:00"/>
    <n v="1"/>
    <d v="2024-12-13T00:00:00"/>
    <n v="1"/>
    <d v="2024-12-13T00:00:00"/>
    <d v="2024-12-16T00:00:00"/>
    <d v="2024-12-23T00:00:00"/>
    <d v="2024-12-30T00:00:00"/>
    <n v="1"/>
    <x v="1"/>
    <n v="6222"/>
  </r>
  <r>
    <n v="94067634"/>
    <s v="CNV"/>
    <s v="AHUANARI GARCIA, DULCE MARJORIE"/>
    <s v="F"/>
    <d v="2024-12-09T00:00:00"/>
    <x v="0"/>
    <x v="0"/>
    <s v="HOSPITAL DE VENTANILLA"/>
    <s v="306 P.S. ANGAMOS"/>
    <x v="0"/>
    <n v="39"/>
    <n v="3365"/>
    <n v="74604291"/>
    <n v="963758381"/>
    <n v="0"/>
    <s v="NO"/>
    <x v="27"/>
    <x v="4"/>
    <d v="2024-12-09T00:00:00"/>
    <n v="1"/>
    <d v="2024-12-09T00:00:00"/>
    <n v="1"/>
    <d v="2024-12-12T00:00:00"/>
    <n v="1"/>
    <d v="2024-12-12T00:00:00"/>
    <d v="2024-12-16T00:00:00"/>
    <d v="2024-12-23T00:00:00"/>
    <d v="2024-12-30T00:00:00"/>
    <n v="1"/>
    <x v="1"/>
    <n v="6257"/>
  </r>
  <r>
    <n v="94067686"/>
    <s v="CNV"/>
    <s v="PEÑA FLORES, ENZO MAXIMILIANO"/>
    <s v="M"/>
    <d v="2024-12-09T00:00:00"/>
    <x v="0"/>
    <x v="0"/>
    <s v="HOSPITAL DE VENTANILLA"/>
    <s v="306 P.S. ANGAMOS"/>
    <x v="0"/>
    <n v="37"/>
    <n v="3020"/>
    <n v="48920479"/>
    <n v="943464890"/>
    <n v="6257"/>
    <s v="NO"/>
    <x v="27"/>
    <x v="4"/>
    <d v="2024-12-09T00:00:00"/>
    <n v="1"/>
    <d v="2024-12-09T00:00:00"/>
    <n v="1"/>
    <d v="2024-12-13T00:00:00"/>
    <n v="1"/>
    <d v="2024-12-12T00:00:00"/>
    <d v="2024-12-16T00:00:00"/>
    <d v="2024-12-23T00:00:00"/>
    <d v="2024-12-30T00:00:00"/>
    <n v="1"/>
    <x v="1"/>
    <n v="6257"/>
  </r>
  <r>
    <n v="94067283"/>
    <s v="CNV"/>
    <s v="ANZOLA CASTILLO, JOSHUA GIUSEPPE"/>
    <s v="M"/>
    <d v="2024-12-09T00:00:00"/>
    <x v="0"/>
    <x v="1"/>
    <s v="NAC. DANIEL A. CARRION"/>
    <s v="206 P.S. BOCANEGRA"/>
    <x v="0"/>
    <n v="37"/>
    <n v="3620"/>
    <n v="25686219"/>
    <n v="918191929"/>
    <n v="6245"/>
    <s v="NO"/>
    <x v="23"/>
    <x v="2"/>
    <d v="2024-12-10T00:00:00"/>
    <n v="1"/>
    <d v="2024-12-10T00:00:00"/>
    <n v="1"/>
    <d v="2024-12-13T00:00:00"/>
    <n v="1"/>
    <d v="2024-12-14T00:00:00"/>
    <d v="2024-12-18T00:00:00"/>
    <d v="2024-12-26T00:00:00"/>
    <d v="2025-01-02T00:00:00"/>
    <n v="1"/>
    <x v="1"/>
    <n v="6245"/>
  </r>
  <r>
    <n v="94066869"/>
    <s v="CNV"/>
    <s v="URIBE POMA, LUNA DOMÉNICA"/>
    <s v="F"/>
    <d v="2024-12-09T00:00:00"/>
    <x v="0"/>
    <x v="3"/>
    <s v="C.S. BELLAVISTA PERU COREA"/>
    <s v="211 C.S.M.I. BELLAVISTA PERU - COREA"/>
    <x v="0"/>
    <n v="38"/>
    <n v="3410"/>
    <n v="70913737"/>
    <n v="987346922"/>
    <n v="6249"/>
    <s v="NO"/>
    <x v="18"/>
    <x v="2"/>
    <d v="2024-12-09T00:00:00"/>
    <n v="1"/>
    <d v="2024-12-09T00:00:00"/>
    <n v="1"/>
    <d v="2024-12-14T00:00:00"/>
    <n v="1"/>
    <d v="2024-12-12T00:00:00"/>
    <d v="2024-12-19T00:00:00"/>
    <d v="2024-12-26T00:00:00"/>
    <d v="2025-01-02T00:00:00"/>
    <n v="1"/>
    <x v="1"/>
    <n v="6249"/>
  </r>
  <r>
    <n v="94067606"/>
    <s v="CNV"/>
    <s v="CAIRO LLUEN, VALENTINA KASSIEL"/>
    <s v="F"/>
    <d v="2024-12-09T00:00:00"/>
    <x v="0"/>
    <x v="1"/>
    <s v="HOSPITAL SAN JOSE"/>
    <s v="115 C.S. ACAPULCO"/>
    <x v="0"/>
    <n v="39"/>
    <n v="3205"/>
    <n v="72126583"/>
    <n v="904223604"/>
    <n v="6230"/>
    <s v="NO"/>
    <x v="17"/>
    <x v="1"/>
    <d v="2024-12-09T00:00:00"/>
    <n v="1"/>
    <d v="2024-12-09T00:00:00"/>
    <n v="1"/>
    <d v="2024-12-13T00:00:00"/>
    <n v="1"/>
    <d v="2024-12-12T00:00:00"/>
    <d v="2024-12-16T00:00:00"/>
    <d v="2024-12-23T00:00:00"/>
    <d v="2024-12-30T00:00:00"/>
    <n v="1"/>
    <x v="1"/>
    <n v="6230"/>
  </r>
  <r>
    <n v="94067768"/>
    <s v="CNV"/>
    <s v="BLAS BLAS, LIAN DASHIELL"/>
    <s v="M"/>
    <d v="2024-12-09T00:00:00"/>
    <x v="0"/>
    <x v="0"/>
    <s v="CLINICA MONTELUZ"/>
    <s v="303 P.S. BAHIA BLANCA"/>
    <x v="0"/>
    <m/>
    <m/>
    <m/>
    <m/>
    <m/>
    <s v="NO"/>
    <x v="11"/>
    <x v="4"/>
    <m/>
    <n v="0"/>
    <m/>
    <n v="0"/>
    <m/>
    <n v="0"/>
    <d v="2024-12-13T00:00:00"/>
    <d v="2024-12-17T00:00:00"/>
    <d v="2024-12-24T00:00:00"/>
    <d v="2024-12-31T00:00:00"/>
    <n v="1"/>
    <x v="0"/>
    <n v="6264"/>
  </r>
  <r>
    <n v="94067642"/>
    <s v="CNV"/>
    <s v="CORZO ARANDA, LOGAN JAVIER"/>
    <s v="M"/>
    <d v="2024-12-09T00:00:00"/>
    <x v="0"/>
    <x v="0"/>
    <s v="CLINICA MONTELUZ"/>
    <s v="311 C.S. LUIS FELIPE DE LAS CASAS"/>
    <x v="0"/>
    <m/>
    <m/>
    <m/>
    <m/>
    <m/>
    <s v="NO"/>
    <x v="25"/>
    <x v="4"/>
    <m/>
    <n v="0"/>
    <m/>
    <n v="0"/>
    <m/>
    <n v="0"/>
    <d v="2024-12-12T00:00:00"/>
    <d v="2024-12-16T00:00:00"/>
    <d v="2024-12-23T00:00:00"/>
    <d v="2024-12-30T00:00:00"/>
    <n v="1"/>
    <x v="0"/>
    <n v="6261"/>
  </r>
  <r>
    <n v="94066917"/>
    <s v="CNV"/>
    <s v="MEDINA GARCIA, JADE EMPERATRIZ"/>
    <s v="F"/>
    <d v="2024-12-09T00:00:00"/>
    <x v="0"/>
    <x v="0"/>
    <s v="CLINICA RICARDO PALMA"/>
    <s v="304 P.S. CIUDAD PACHACUTEC"/>
    <x v="1"/>
    <m/>
    <m/>
    <m/>
    <m/>
    <m/>
    <s v="NO"/>
    <x v="13"/>
    <x v="4"/>
    <m/>
    <n v="0"/>
    <m/>
    <n v="0"/>
    <m/>
    <n v="0"/>
    <d v="2024-12-12T00:00:00"/>
    <d v="2024-12-16T00:00:00"/>
    <d v="2024-12-23T00:00:00"/>
    <d v="2024-12-31T00:00:00"/>
    <n v="1"/>
    <x v="0"/>
    <n v="6267"/>
  </r>
  <r>
    <n v="94078482"/>
    <s v="CNV"/>
    <s v=" URQUIZO, "/>
    <s v="F"/>
    <d v="2024-12-09T00:00:00"/>
    <x v="0"/>
    <x v="1"/>
    <s v="HOSPITAL II LIMA NORTE CALLAO LUIS NEGREIROS VEGA ESSALUD"/>
    <m/>
    <x v="1"/>
    <n v="39"/>
    <n v="3550"/>
    <n v="46138679"/>
    <n v="994856712"/>
    <n v="9274"/>
    <s v="NO"/>
    <x v="0"/>
    <x v="0"/>
    <m/>
    <n v="0"/>
    <m/>
    <n v="0"/>
    <m/>
    <n v="0"/>
    <m/>
    <m/>
    <m/>
    <m/>
    <n v="0"/>
    <x v="0"/>
    <m/>
  </r>
  <r>
    <n v="94068214"/>
    <s v="CNV"/>
    <s v="RUBIO ROJAS, AZIYE CAMILA"/>
    <s v="F"/>
    <d v="2024-12-09T00:00:00"/>
    <x v="0"/>
    <x v="1"/>
    <s v="HOSPITAL NAVAL"/>
    <s v="214 C.S. CARMEN DE LA LEGUA"/>
    <x v="1"/>
    <n v="41"/>
    <n v="3980"/>
    <n v="74816991"/>
    <n v="928598926"/>
    <n v="8266"/>
    <s v="NO"/>
    <x v="41"/>
    <x v="2"/>
    <m/>
    <n v="0"/>
    <m/>
    <n v="0"/>
    <m/>
    <n v="0"/>
    <m/>
    <m/>
    <m/>
    <m/>
    <n v="0"/>
    <x v="0"/>
    <n v="6252"/>
  </r>
  <r>
    <n v="94067091"/>
    <s v="CNV"/>
    <s v="ROQUE MAGIPO, ASDRÚBAL GAEL"/>
    <s v="M"/>
    <d v="2024-12-09T00:00:00"/>
    <x v="0"/>
    <x v="0"/>
    <s v="HOSPITAL NAVAL"/>
    <s v="308 P.S. DEFENSORES DE LA PATRIA"/>
    <x v="1"/>
    <n v="40"/>
    <n v="3980"/>
    <n v="74942505"/>
    <n v="945037701"/>
    <n v="6268"/>
    <s v="NO"/>
    <x v="38"/>
    <x v="4"/>
    <m/>
    <n v="0"/>
    <m/>
    <n v="0"/>
    <m/>
    <n v="0"/>
    <m/>
    <m/>
    <m/>
    <m/>
    <n v="0"/>
    <x v="0"/>
    <n v="6268"/>
  </r>
  <r>
    <n v="94067566"/>
    <s v="CNV"/>
    <s v="DE LA CRUZ SILVA, JAEILIAN IRIEL"/>
    <s v="M"/>
    <d v="2024-12-09T00:00:00"/>
    <x v="0"/>
    <x v="0"/>
    <s v="HOSPITAL DE VENTANILLA"/>
    <s v="308 P.S. DEFENSORES DE LA PATRIA"/>
    <x v="0"/>
    <n v="41"/>
    <n v="3465"/>
    <n v="62567067"/>
    <n v="953511601"/>
    <n v="6268"/>
    <s v="NO"/>
    <x v="38"/>
    <x v="4"/>
    <d v="2024-12-09T00:00:00"/>
    <n v="1"/>
    <d v="2024-12-09T00:00:00"/>
    <n v="1"/>
    <d v="2024-12-13T00:00:00"/>
    <n v="1"/>
    <d v="2024-12-12T00:00:00"/>
    <d v="2024-12-16T00:00:00"/>
    <d v="2024-12-23T00:00:00"/>
    <d v="2024-12-30T00:00:00"/>
    <n v="1"/>
    <x v="1"/>
    <n v="6268"/>
  </r>
  <r>
    <n v="94066872"/>
    <s v="CNV"/>
    <s v="LEYVA ROMERO, SERGIO FABRICIO"/>
    <s v="M"/>
    <d v="2024-12-09T00:00:00"/>
    <x v="0"/>
    <x v="1"/>
    <s v="ALBERTO LEONARDO BARTON THOMPSON"/>
    <s v="208 P.S. AEROPUERTO"/>
    <x v="1"/>
    <n v="41"/>
    <n v="3535"/>
    <n v="46730471"/>
    <n v="997064929"/>
    <n v="18306"/>
    <s v="NO"/>
    <x v="6"/>
    <x v="2"/>
    <d v="2024-12-09T00:00:00"/>
    <n v="1"/>
    <d v="2024-12-09T00:00:00"/>
    <n v="1"/>
    <m/>
    <n v="0"/>
    <m/>
    <m/>
    <m/>
    <m/>
    <n v="0"/>
    <x v="0"/>
    <n v="6241"/>
  </r>
  <r>
    <n v="94067645"/>
    <s v="CNV"/>
    <s v="ROQUE LOPEZ, AZUL CATHALINA"/>
    <s v="F"/>
    <d v="2024-12-09T00:00:00"/>
    <x v="0"/>
    <x v="3"/>
    <s v="HOSPITAL I OCTAVIO MONGRUT MUÑOZ"/>
    <s v="215 P.S. LA PERLA"/>
    <x v="1"/>
    <m/>
    <m/>
    <m/>
    <m/>
    <m/>
    <s v="NO"/>
    <x v="44"/>
    <x v="2"/>
    <m/>
    <n v="0"/>
    <m/>
    <n v="0"/>
    <m/>
    <n v="0"/>
    <m/>
    <m/>
    <m/>
    <m/>
    <n v="0"/>
    <x v="0"/>
    <n v="6251"/>
  </r>
  <r>
    <n v="94067321"/>
    <s v="CNV"/>
    <s v="SANTOS PALIAN, GAEL ARIAN"/>
    <s v="M"/>
    <d v="2024-12-09T00:00:00"/>
    <x v="0"/>
    <x v="1"/>
    <s v="ALBERTO LEONARDO BARTON THOMPSON"/>
    <m/>
    <x v="1"/>
    <n v="40"/>
    <n v="3425"/>
    <n v="74815253"/>
    <n v="948704511"/>
    <n v="18319"/>
    <s v="NO"/>
    <x v="16"/>
    <x v="3"/>
    <d v="2024-12-09T00:00:00"/>
    <n v="1"/>
    <d v="2024-12-09T00:00:00"/>
    <n v="1"/>
    <m/>
    <n v="0"/>
    <m/>
    <m/>
    <m/>
    <m/>
    <n v="0"/>
    <x v="0"/>
    <m/>
  </r>
  <r>
    <n v="94068793"/>
    <s v="CNV"/>
    <s v=" MORA, "/>
    <s v="F"/>
    <d v="2024-12-10T00:00:00"/>
    <x v="0"/>
    <x v="0"/>
    <s v="SAN PABLO TRUJILL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69027"/>
    <s v="CNV"/>
    <s v=" TUIRO, "/>
    <s v="F"/>
    <d v="2024-12-10T00:00:00"/>
    <x v="0"/>
    <x v="4"/>
    <s v="ALBERTO LEONARDO BARTON THOMPSON"/>
    <m/>
    <x v="1"/>
    <n v="39"/>
    <n v="3825"/>
    <n v="75013420"/>
    <n v="945875634"/>
    <n v="18319"/>
    <s v="NO"/>
    <x v="16"/>
    <x v="3"/>
    <d v="2024-12-10T00:00:00"/>
    <n v="1"/>
    <d v="2024-12-10T00:00:00"/>
    <n v="1"/>
    <m/>
    <n v="0"/>
    <m/>
    <m/>
    <m/>
    <m/>
    <n v="0"/>
    <x v="0"/>
    <m/>
  </r>
  <r>
    <n v="94068712"/>
    <s v="CNV"/>
    <s v="GALVEZ CUEVA, ELIEL MAXIMO IVAN"/>
    <s v="M"/>
    <d v="2024-12-10T00:00:00"/>
    <x v="0"/>
    <x v="1"/>
    <s v="CLINICA GSTAR"/>
    <m/>
    <x v="1"/>
    <n v="40"/>
    <n v="3750"/>
    <n v="72796020"/>
    <n v="994204414"/>
    <n v="18319"/>
    <s v="NO"/>
    <x v="0"/>
    <x v="0"/>
    <m/>
    <n v="0"/>
    <m/>
    <n v="0"/>
    <m/>
    <n v="0"/>
    <m/>
    <m/>
    <m/>
    <m/>
    <n v="0"/>
    <x v="0"/>
    <m/>
  </r>
  <r>
    <n v="94068561"/>
    <s v="CNV"/>
    <s v="LOYOLA ECHENIQUE, MARIA FERNANDA"/>
    <s v="F"/>
    <d v="2024-12-10T00:00:00"/>
    <x v="0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68837"/>
    <s v="CNV"/>
    <s v="RAMIREZ LINARES, ADRIAN ALESSANDRO"/>
    <s v="M"/>
    <d v="2024-12-10T00:00:00"/>
    <x v="0"/>
    <x v="5"/>
    <s v="HOSPITAL NACIONAL ALBERTO SABOGAL SOLOGUREN DE LA RED ASISTENCIAL SABOGAL"/>
    <m/>
    <x v="1"/>
    <n v="37"/>
    <n v="2812"/>
    <n v="71241954"/>
    <n v="985844685"/>
    <n v="27563"/>
    <s v="NO"/>
    <x v="0"/>
    <x v="0"/>
    <m/>
    <n v="0"/>
    <m/>
    <n v="0"/>
    <m/>
    <n v="0"/>
    <m/>
    <m/>
    <m/>
    <m/>
    <n v="0"/>
    <x v="0"/>
    <m/>
  </r>
  <r>
    <n v="94068583"/>
    <s v="CNV"/>
    <s v="ROLDAN CLEMENTE, STEFANO DAVID"/>
    <s v="M"/>
    <d v="2024-12-10T00:00:00"/>
    <x v="0"/>
    <x v="1"/>
    <s v="C.S. MARQUEZ"/>
    <s v="313 C.S. MARQUEZ"/>
    <x v="0"/>
    <n v="39"/>
    <n v="3050"/>
    <n v="75133255"/>
    <n v="924504264"/>
    <n v="6238"/>
    <s v="NO"/>
    <x v="21"/>
    <x v="4"/>
    <d v="2024-12-11T00:00:00"/>
    <n v="1"/>
    <d v="2024-12-11T00:00:00"/>
    <n v="1"/>
    <m/>
    <n v="0"/>
    <d v="2024-12-13T00:00:00"/>
    <d v="2024-12-17T00:00:00"/>
    <d v="2024-12-24T00:00:00"/>
    <d v="2025-01-03T00:00:00"/>
    <n v="1"/>
    <x v="0"/>
    <n v="6238"/>
  </r>
  <r>
    <n v="94068250"/>
    <s v="CNV"/>
    <s v=" RODRIGUEZ, "/>
    <s v="F"/>
    <d v="2024-12-10T00:00:00"/>
    <x v="0"/>
    <x v="1"/>
    <s v="ALBERTO LEONARDO BARTON THOMPSON"/>
    <m/>
    <x v="1"/>
    <n v="39"/>
    <n v="3630"/>
    <n v="72539698"/>
    <n v="965646153"/>
    <n v="18306"/>
    <s v="NO"/>
    <x v="16"/>
    <x v="3"/>
    <d v="2024-12-10T00:00:00"/>
    <n v="1"/>
    <d v="2024-12-10T00:00:00"/>
    <n v="1"/>
    <m/>
    <n v="0"/>
    <m/>
    <m/>
    <m/>
    <m/>
    <n v="0"/>
    <x v="0"/>
    <m/>
  </r>
  <r>
    <n v="94068865"/>
    <s v="CNV"/>
    <s v="CHAVARRIA GONZALES, CAEL ADRIAN"/>
    <s v="M"/>
    <d v="2024-12-10T00:00:00"/>
    <x v="0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68853"/>
    <s v="CNV"/>
    <s v="SANCHEZ LOPEZ, MIA LUNA BELLA"/>
    <s v="F"/>
    <d v="2024-12-10T00:00:00"/>
    <x v="0"/>
    <x v="2"/>
    <s v="HOSPITAL NACIONAL POLICIA NACIONAL DEL PERU GRAL PNP LUIS N. SAENZ."/>
    <s v="312 P.S. MI PERU"/>
    <x v="1"/>
    <m/>
    <m/>
    <m/>
    <m/>
    <m/>
    <s v="NO"/>
    <x v="32"/>
    <x v="4"/>
    <m/>
    <n v="0"/>
    <m/>
    <n v="0"/>
    <m/>
    <n v="0"/>
    <d v="2024-12-13T00:00:00"/>
    <d v="2024-12-17T00:00:00"/>
    <d v="2024-12-24T00:00:00"/>
    <d v="2024-12-31T00:00:00"/>
    <n v="1"/>
    <x v="0"/>
    <n v="6260"/>
  </r>
  <r>
    <n v="94068454"/>
    <s v="CNV"/>
    <s v="CACERES HERNANDEZ, GABRIEL ALEJANDRO"/>
    <s v="M"/>
    <d v="2024-12-10T00:00:00"/>
    <x v="0"/>
    <x v="1"/>
    <s v="CLINICA SAN GABRIEL S.A.C."/>
    <s v="104 C.S. LA PUNTA"/>
    <x v="1"/>
    <m/>
    <m/>
    <m/>
    <m/>
    <m/>
    <s v="NO"/>
    <x v="3"/>
    <x v="1"/>
    <m/>
    <n v="0"/>
    <m/>
    <n v="0"/>
    <m/>
    <n v="0"/>
    <m/>
    <m/>
    <m/>
    <m/>
    <n v="0"/>
    <x v="0"/>
    <n v="6227"/>
  </r>
  <r>
    <n v="94068008"/>
    <s v="CNV"/>
    <s v="PLAZA ROJAS, BASTIAN STEFANO"/>
    <s v="M"/>
    <d v="2024-12-10T00:00:00"/>
    <x v="0"/>
    <x v="1"/>
    <s v="ASOCIACION CIVIL NUESTRA SEÑORA DEL SAGRADO CORAZO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68843"/>
    <s v="CNV"/>
    <s v="HUAMAN HERNANDEZ, RENATO ALEJANDRO"/>
    <s v="M"/>
    <d v="2024-12-10T00:00:00"/>
    <x v="0"/>
    <x v="1"/>
    <s v="HOSPITAL I OCTAVIO MONGRUT MUÑOZ"/>
    <s v="213 C.S. VILLA SR. DE LOS MILAGROS"/>
    <x v="1"/>
    <m/>
    <m/>
    <m/>
    <m/>
    <m/>
    <s v="NO"/>
    <x v="28"/>
    <x v="2"/>
    <m/>
    <n v="0"/>
    <m/>
    <n v="0"/>
    <m/>
    <n v="0"/>
    <m/>
    <m/>
    <m/>
    <m/>
    <n v="0"/>
    <x v="0"/>
    <n v="6253"/>
  </r>
  <r>
    <n v="94068290"/>
    <s v="CNV"/>
    <s v="SHAPIAMA SANTA CRUZ, EITHAN WILLIAM GABRIEL"/>
    <s v="M"/>
    <d v="2024-12-10T00:00:00"/>
    <x v="0"/>
    <x v="0"/>
    <s v="HOSPITAL NACIONAL EDGARDO REBAGLIATI MARTINS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67955"/>
    <s v="CNV"/>
    <s v=" DIAZ, "/>
    <s v="F"/>
    <d v="2024-12-10T00:00:00"/>
    <x v="0"/>
    <x v="1"/>
    <s v="HOSPITAL NACIONAL ALBERTO SABOGAL SOLOGUREN DE LA RED ASISTENCIAL SABOGAL"/>
    <m/>
    <x v="1"/>
    <n v="38"/>
    <n v="2511"/>
    <n v="73998071"/>
    <n v="940338307"/>
    <n v="10964"/>
    <s v="NO"/>
    <x v="0"/>
    <x v="0"/>
    <m/>
    <n v="0"/>
    <m/>
    <n v="0"/>
    <m/>
    <n v="0"/>
    <m/>
    <m/>
    <m/>
    <m/>
    <n v="0"/>
    <x v="0"/>
    <m/>
  </r>
  <r>
    <n v="94068751"/>
    <s v="CNV"/>
    <s v="TORRES VELASQUEZ, AYTHANA ZAMIRA"/>
    <s v="F"/>
    <d v="2024-12-10T00:00:00"/>
    <x v="0"/>
    <x v="0"/>
    <s v="HOSPITAL DE VENTANILLA"/>
    <s v="304 P.S. CIUDAD PACHACUTEC"/>
    <x v="0"/>
    <n v="41"/>
    <n v="3345"/>
    <n v="76836444"/>
    <n v="927156137"/>
    <n v="6267"/>
    <s v="NO"/>
    <x v="13"/>
    <x v="4"/>
    <d v="2024-12-10T00:00:00"/>
    <n v="1"/>
    <d v="2024-12-10T00:00:00"/>
    <n v="1"/>
    <d v="2024-12-13T00:00:00"/>
    <n v="1"/>
    <d v="2024-12-13T00:00:00"/>
    <d v="2024-12-17T00:00:00"/>
    <d v="2024-12-24T00:00:00"/>
    <d v="2024-12-31T00:00:00"/>
    <n v="1"/>
    <x v="1"/>
    <n v="6267"/>
  </r>
  <r>
    <n v="94068559"/>
    <s v="CNV"/>
    <s v="PEZO RIVAS, NOAH ELIEZER"/>
    <s v="M"/>
    <d v="2024-12-10T00:00:00"/>
    <x v="0"/>
    <x v="0"/>
    <s v="HOSPITAL DE VENTANILLA"/>
    <s v="301 C.S.M.I. PACHACUTEC PERU - COREA"/>
    <x v="0"/>
    <n v="40"/>
    <n v="3465"/>
    <n v="61319231"/>
    <n v="997017102"/>
    <n v="7314"/>
    <s v="NO"/>
    <x v="14"/>
    <x v="4"/>
    <d v="2024-12-10T00:00:00"/>
    <n v="1"/>
    <d v="2024-12-10T00:00:00"/>
    <n v="1"/>
    <d v="2024-12-13T00:00:00"/>
    <n v="1"/>
    <d v="2024-12-16T00:00:00"/>
    <m/>
    <m/>
    <m/>
    <n v="0"/>
    <x v="0"/>
    <n v="7314"/>
  </r>
  <r>
    <n v="94068588"/>
    <s v="CNV"/>
    <s v="PAEZ PANDO, BRYANNA ISABELLA"/>
    <s v="F"/>
    <d v="2024-12-10T00:00:00"/>
    <x v="0"/>
    <x v="0"/>
    <s v="HOSPITAL II LIMA NORTE CALLAO LUIS NEGREIROS VEGA ESSALUD"/>
    <s v="308 P.S. DEFENSORES DE LA PATRIA"/>
    <x v="1"/>
    <n v="37"/>
    <n v="3660"/>
    <n v="76180045"/>
    <n v="933259080"/>
    <n v="8146"/>
    <s v="NO"/>
    <x v="38"/>
    <x v="4"/>
    <m/>
    <n v="0"/>
    <m/>
    <n v="0"/>
    <m/>
    <n v="0"/>
    <m/>
    <m/>
    <m/>
    <m/>
    <n v="0"/>
    <x v="0"/>
    <n v="6268"/>
  </r>
  <r>
    <n v="94068968"/>
    <s v="CNV"/>
    <s v="GUTIERREZ BOCANEGRA, BASTAIN ALEXANDER"/>
    <s v="M"/>
    <d v="2024-12-10T00:00:00"/>
    <x v="0"/>
    <x v="0"/>
    <s v="HOSPITAL II LIMA NORTE CALLAO LUIS NEGREIROS VEGA ESSALUD"/>
    <m/>
    <x v="1"/>
    <n v="41"/>
    <n v="3860"/>
    <n v="41198016"/>
    <n v="926947485"/>
    <n v="8146"/>
    <s v="NO"/>
    <x v="0"/>
    <x v="0"/>
    <m/>
    <n v="0"/>
    <m/>
    <n v="0"/>
    <m/>
    <n v="0"/>
    <m/>
    <m/>
    <m/>
    <m/>
    <n v="0"/>
    <x v="0"/>
    <m/>
  </r>
  <r>
    <n v="94068566"/>
    <s v="CNV"/>
    <s v="CHICO TORRES, AILANEE VALENTINA"/>
    <s v="F"/>
    <d v="2024-12-10T00:00:00"/>
    <x v="0"/>
    <x v="0"/>
    <s v="HOSPITAL CARLOS LANFRANCO LA HOZ"/>
    <s v="310 C.S. VILLA LOS REYES"/>
    <x v="0"/>
    <m/>
    <m/>
    <m/>
    <m/>
    <m/>
    <s v="NO"/>
    <x v="9"/>
    <x v="4"/>
    <m/>
    <n v="0"/>
    <m/>
    <n v="0"/>
    <m/>
    <n v="0"/>
    <m/>
    <m/>
    <m/>
    <m/>
    <n v="0"/>
    <x v="0"/>
    <n v="6256"/>
  </r>
  <r>
    <n v="94068808"/>
    <s v="CNV"/>
    <s v="MUÑOZ TRUJILLO, ARIÁN MICHAEL"/>
    <s v="M"/>
    <d v="2024-12-10T00:00:00"/>
    <x v="0"/>
    <x v="1"/>
    <s v="HOSPITAL II LIMA NORTE CALLAO LUIS NEGREIROS VEGA ESSALUD"/>
    <s v="204 C.S. SESQUICENTENARIO"/>
    <x v="1"/>
    <n v="39"/>
    <n v="3480"/>
    <n v="46808177"/>
    <n v="991964059"/>
    <n v="10533"/>
    <s v="NO"/>
    <x v="29"/>
    <x v="2"/>
    <m/>
    <n v="0"/>
    <m/>
    <n v="0"/>
    <m/>
    <n v="0"/>
    <m/>
    <m/>
    <m/>
    <m/>
    <n v="0"/>
    <x v="0"/>
    <n v="6239"/>
  </r>
  <r>
    <n v="94069026"/>
    <s v="CNV"/>
    <s v="SANCHEZ VERASTEGUI, CATHALINA AHINARA"/>
    <s v="F"/>
    <d v="2024-12-10T00:00:00"/>
    <x v="0"/>
    <x v="3"/>
    <s v="NAC. DANIEL A. CARRION"/>
    <s v="211 C.S.M.I. BELLAVISTA PERU - COREA"/>
    <x v="1"/>
    <n v="39"/>
    <n v="3090"/>
    <n v="46663526"/>
    <n v="913449039"/>
    <n v="6249"/>
    <s v="NO"/>
    <x v="18"/>
    <x v="2"/>
    <d v="2024-12-11T00:00:00"/>
    <n v="1"/>
    <d v="2024-12-11T00:00:00"/>
    <n v="1"/>
    <d v="2024-12-16T00:00:00"/>
    <n v="1"/>
    <m/>
    <m/>
    <m/>
    <m/>
    <n v="0"/>
    <x v="0"/>
    <n v="6249"/>
  </r>
  <r>
    <n v="94068177"/>
    <s v="CNV"/>
    <s v="PADILLA PANDURO, XIANNA HANNAH"/>
    <s v="F"/>
    <d v="2024-12-10T00:00:00"/>
    <x v="0"/>
    <x v="1"/>
    <s v="HOSPITAL SAN JOSE"/>
    <s v="210 P.S. POLIGONO IV"/>
    <x v="0"/>
    <n v="38"/>
    <n v="2815"/>
    <n v="73368660"/>
    <n v="940833406"/>
    <n v="6248"/>
    <s v="NO"/>
    <x v="19"/>
    <x v="2"/>
    <d v="2024-12-10T00:00:00"/>
    <n v="1"/>
    <d v="2024-12-10T00:00:00"/>
    <n v="1"/>
    <d v="2024-12-12T00:00:00"/>
    <n v="1"/>
    <d v="2024-12-16T00:00:00"/>
    <d v="2024-12-19T00:00:00"/>
    <d v="2024-12-26T00:00:00"/>
    <d v="2025-01-02T00:00:00"/>
    <n v="1"/>
    <x v="1"/>
    <n v="6248"/>
  </r>
  <r>
    <n v="94068974"/>
    <s v="CNV"/>
    <s v="PEREZ ZAMBRANO, CATALEYA HADDASSAH"/>
    <s v="F"/>
    <d v="2024-12-10T00:00:00"/>
    <x v="0"/>
    <x v="1"/>
    <s v="HOSPITAL SAN JOSE"/>
    <s v="207 P.S. EL ALAMO"/>
    <x v="0"/>
    <n v="40"/>
    <n v="3225"/>
    <n v="76511953"/>
    <n v="930239243"/>
    <n v="6246"/>
    <s v="NO"/>
    <x v="7"/>
    <x v="2"/>
    <d v="2024-12-11T00:00:00"/>
    <n v="1"/>
    <d v="2024-12-11T00:00:00"/>
    <n v="1"/>
    <d v="2024-12-16T00:00:00"/>
    <n v="1"/>
    <m/>
    <m/>
    <m/>
    <m/>
    <n v="0"/>
    <x v="0"/>
    <n v="6246"/>
  </r>
  <r>
    <n v="94068875"/>
    <s v="DNI"/>
    <s v="VARGAS CONDE, LAIA NAIHARA "/>
    <s v="F"/>
    <d v="2024-12-10T00:00:00"/>
    <x v="0"/>
    <x v="3"/>
    <s v="NAC. DANIEL A. CARRION"/>
    <m/>
    <x v="0"/>
    <n v="37"/>
    <n v="3765"/>
    <n v="76747569"/>
    <n v="980611367"/>
    <n v="6246"/>
    <s v="NO"/>
    <x v="15"/>
    <x v="3"/>
    <d v="2024-12-11T00:00:00"/>
    <n v="1"/>
    <d v="2024-12-11T00:00:00"/>
    <n v="1"/>
    <m/>
    <n v="0"/>
    <d v="2024-12-13T00:00:00"/>
    <d v="2024-12-17T00:00:00"/>
    <d v="2024-12-24T00:00:00"/>
    <d v="2025-01-02T00:00:00"/>
    <n v="1"/>
    <x v="0"/>
    <m/>
  </r>
  <r>
    <n v="94069292"/>
    <s v="CNV"/>
    <s v="CRUZ CABALLERO, LUIS NEITHAN MANUEL"/>
    <s v="M"/>
    <d v="2024-12-10T00:00:00"/>
    <x v="0"/>
    <x v="5"/>
    <s v="NAC. DANIEL A. CARRION"/>
    <s v="212 C.S. ALTA MAR"/>
    <x v="0"/>
    <n v="38"/>
    <n v="3215"/>
    <n v="76312375"/>
    <n v="926959190"/>
    <n v="6250"/>
    <s v="NO"/>
    <x v="42"/>
    <x v="2"/>
    <d v="2024-12-11T00:00:00"/>
    <n v="1"/>
    <d v="2024-12-11T00:00:00"/>
    <n v="1"/>
    <d v="2024-12-13T00:00:00"/>
    <n v="1"/>
    <d v="2024-12-13T00:00:00"/>
    <d v="2024-12-17T00:00:00"/>
    <d v="2024-12-24T00:00:00"/>
    <m/>
    <n v="0"/>
    <x v="0"/>
    <n v="6250"/>
  </r>
  <r>
    <n v="94068864"/>
    <s v="CNV"/>
    <s v="MACALAPU SHAWIT, SARAH ANGELA SHANIT"/>
    <s v="F"/>
    <d v="2024-12-10T00:00:00"/>
    <x v="0"/>
    <x v="0"/>
    <s v="C.S. MARQUEZ"/>
    <s v="315 C.S. VENTANILLA BAJA"/>
    <x v="0"/>
    <n v="39"/>
    <n v="3045"/>
    <n v="76305051"/>
    <n v="943688807"/>
    <n v="6258"/>
    <s v="NO"/>
    <x v="45"/>
    <x v="4"/>
    <d v="2024-12-11T00:00:00"/>
    <n v="1"/>
    <d v="2024-12-11T00:00:00"/>
    <n v="1"/>
    <m/>
    <n v="0"/>
    <d v="2024-12-16T00:00:00"/>
    <d v="2024-12-20T00:00:00"/>
    <d v="2024-12-27T00:00:00"/>
    <d v="2025-01-03T00:00:00"/>
    <n v="1"/>
    <x v="0"/>
    <n v="6258"/>
  </r>
  <r>
    <n v="94068596"/>
    <s v="CNV"/>
    <s v="PASMIÑO CHUMPATE, AXEL MATEO"/>
    <s v="M"/>
    <d v="2024-12-10T00:00:00"/>
    <x v="0"/>
    <x v="0"/>
    <s v="HOSPITAL DE VENTANILLA"/>
    <s v="314 P.S. VENTANILLA ESTE"/>
    <x v="0"/>
    <n v="40"/>
    <n v="2820"/>
    <n v="81192546"/>
    <n v="957198660"/>
    <n v="6259"/>
    <s v="NO"/>
    <x v="46"/>
    <x v="4"/>
    <d v="2024-12-10T00:00:00"/>
    <n v="1"/>
    <d v="2024-12-10T00:00:00"/>
    <n v="1"/>
    <d v="2024-12-13T00:00:00"/>
    <n v="1"/>
    <d v="2024-12-16T00:00:00"/>
    <d v="2024-12-20T00:00:00"/>
    <d v="2024-12-27T00:00:00"/>
    <d v="2025-01-03T00:00:00"/>
    <n v="1"/>
    <x v="1"/>
    <n v="6259"/>
  </r>
  <r>
    <n v="94067843"/>
    <s v="CNV"/>
    <s v="RAMIREZ GONZA, BENJAMIN ALEXANDER"/>
    <s v="M"/>
    <d v="2024-12-10T00:00:00"/>
    <x v="0"/>
    <x v="0"/>
    <s v="HOSPITAL II LIMA NORTE CALLAO LUIS NEGREIROS VEGA ESSALUD"/>
    <s v="309 P.S. VENTANILLA ALTA"/>
    <x v="1"/>
    <n v="37"/>
    <n v="3600"/>
    <n v="72831735"/>
    <n v="970815351"/>
    <n v="0"/>
    <s v="NO"/>
    <x v="22"/>
    <x v="4"/>
    <m/>
    <n v="0"/>
    <m/>
    <n v="0"/>
    <m/>
    <n v="0"/>
    <d v="2024-12-16T00:00:00"/>
    <d v="2024-12-20T00:00:00"/>
    <d v="2024-12-27T00:00:00"/>
    <d v="2025-01-03T00:00:00"/>
    <n v="1"/>
    <x v="0"/>
    <n v="6255"/>
  </r>
  <r>
    <n v="94068706"/>
    <s v="CNV"/>
    <s v="HUAYNALAYA MARQUEZ, SARA GEORGINA"/>
    <s v="F"/>
    <d v="2024-12-10T00:00:00"/>
    <x v="0"/>
    <x v="1"/>
    <s v="NESTOR GAMBETTA"/>
    <s v="204 C.S. SESQUICENTENARIO"/>
    <x v="0"/>
    <n v="39"/>
    <n v="3495"/>
    <n v="77302134"/>
    <n v="931902273"/>
    <n v="6228"/>
    <s v="NO"/>
    <x v="29"/>
    <x v="2"/>
    <d v="2024-12-11T00:00:00"/>
    <n v="1"/>
    <d v="2024-12-11T00:00:00"/>
    <n v="1"/>
    <d v="2024-12-16T00:00:00"/>
    <n v="1"/>
    <d v="2024-12-13T00:00:00"/>
    <d v="2024-12-17T00:00:00"/>
    <d v="2024-12-24T00:00:00"/>
    <d v="2024-12-31T00:00:00"/>
    <n v="1"/>
    <x v="1"/>
    <n v="6239"/>
  </r>
  <r>
    <n v="94068859"/>
    <s v="CNV"/>
    <s v="VALVERDE HERRERA, VITTORIA ALEJANDRA"/>
    <s v="F"/>
    <d v="2024-12-10T00:00:00"/>
    <x v="0"/>
    <x v="1"/>
    <s v="CLINICA SAN JUDAS TADEO"/>
    <s v="102 C.S. ALBERTO BARTON"/>
    <x v="1"/>
    <m/>
    <m/>
    <m/>
    <m/>
    <m/>
    <s v="NO"/>
    <x v="39"/>
    <x v="1"/>
    <m/>
    <n v="0"/>
    <m/>
    <n v="0"/>
    <m/>
    <n v="0"/>
    <m/>
    <m/>
    <m/>
    <m/>
    <n v="0"/>
    <x v="0"/>
    <n v="6221"/>
  </r>
  <r>
    <n v="94070582"/>
    <s v="DNI"/>
    <s v="CRUZ QUISPE, MAISIE SALMA"/>
    <s v="F"/>
    <d v="2024-12-11T00:00:00"/>
    <x v="0"/>
    <x v="0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73496"/>
    <s v="CNV"/>
    <s v="MORALES ALTAMIRANO, LUANA MAGDALENA"/>
    <s v="F"/>
    <d v="2024-12-11T00:00:00"/>
    <x v="0"/>
    <x v="1"/>
    <s v="NESTOR GAMBETTA"/>
    <s v="112 C.S. NESTOR GAMBETTA"/>
    <x v="0"/>
    <n v="40"/>
    <n v="3290"/>
    <n v="77680341"/>
    <n v="935343331"/>
    <n v="6228"/>
    <s v="NO"/>
    <x v="4"/>
    <x v="1"/>
    <d v="2024-12-12T00:00:00"/>
    <n v="1"/>
    <d v="2024-12-12T00:00:00"/>
    <n v="1"/>
    <d v="2024-12-16T00:00:00"/>
    <n v="1"/>
    <d v="2024-12-16T00:00:00"/>
    <d v="2024-12-19T00:00:00"/>
    <d v="2024-12-27T00:00:00"/>
    <m/>
    <n v="0"/>
    <x v="0"/>
    <n v="6228"/>
  </r>
  <r>
    <n v="94070100"/>
    <s v="CNV"/>
    <s v="MANUYAMA CASAS, BRISA NYHAL"/>
    <s v="F"/>
    <d v="2024-12-11T00:00:00"/>
    <x v="0"/>
    <x v="0"/>
    <s v="HOSPITAL DE VENTANILLA"/>
    <s v="309 P.S. VENTANILLA ALTA"/>
    <x v="0"/>
    <n v="40"/>
    <n v="2760"/>
    <n v="44040183"/>
    <n v="969959811"/>
    <n v="6255"/>
    <s v="NO"/>
    <x v="22"/>
    <x v="4"/>
    <d v="2024-12-11T00:00:00"/>
    <n v="1"/>
    <d v="2024-12-11T00:00:00"/>
    <n v="1"/>
    <d v="2024-12-14T00:00:00"/>
    <n v="1"/>
    <d v="2024-12-14T00:00:00"/>
    <d v="2024-12-18T00:00:00"/>
    <d v="2024-12-27T00:00:00"/>
    <d v="2025-01-03T00:00:00"/>
    <n v="1"/>
    <x v="1"/>
    <n v="6255"/>
  </r>
  <r>
    <n v="94070631"/>
    <s v="CNV"/>
    <s v="ASHCALLA VELA, ARLETH CAMILA"/>
    <s v="F"/>
    <d v="2024-12-11T00:00:00"/>
    <x v="0"/>
    <x v="0"/>
    <s v="CLINICA MONTELUZ"/>
    <s v="306 P.S. ANGAMOS"/>
    <x v="0"/>
    <m/>
    <m/>
    <m/>
    <m/>
    <m/>
    <s v="NO"/>
    <x v="27"/>
    <x v="4"/>
    <m/>
    <n v="0"/>
    <m/>
    <n v="0"/>
    <m/>
    <n v="0"/>
    <d v="2024-12-14T00:00:00"/>
    <d v="2024-12-18T00:00:00"/>
    <d v="2024-12-25T00:00:00"/>
    <d v="2025-01-01T00:00:00"/>
    <n v="1"/>
    <x v="0"/>
    <n v="6257"/>
  </r>
  <r>
    <n v="94069179"/>
    <s v="CNV"/>
    <s v="BENITES OLARTE, MADISON KEYLA"/>
    <s v="F"/>
    <d v="2024-12-11T00:00:00"/>
    <x v="0"/>
    <x v="0"/>
    <s v="NAC. DANIEL A. CARRION"/>
    <s v="314 P.S. VENTANILLA ESTE"/>
    <x v="0"/>
    <n v="38"/>
    <n v="3110"/>
    <n v="46646814"/>
    <n v="924698210"/>
    <n v="6259"/>
    <s v="NO"/>
    <x v="46"/>
    <x v="4"/>
    <d v="2024-12-11T00:00:00"/>
    <n v="1"/>
    <d v="2024-12-11T00:00:00"/>
    <n v="1"/>
    <d v="2024-12-13T00:00:00"/>
    <n v="1"/>
    <d v="2024-12-16T00:00:00"/>
    <d v="2024-12-20T00:00:00"/>
    <d v="2024-12-27T00:00:00"/>
    <d v="2025-01-03T00:00:00"/>
    <n v="1"/>
    <x v="1"/>
    <n v="6259"/>
  </r>
  <r>
    <n v="94069190"/>
    <s v="CNV"/>
    <s v="ROCA ROJAS, BASTIÁN ALESSANDRO"/>
    <s v="M"/>
    <d v="2024-12-11T00:00:00"/>
    <x v="0"/>
    <x v="1"/>
    <s v="NAC. DANIEL A. CARRION"/>
    <s v="112 C.S. NESTOR GAMBETTA"/>
    <x v="0"/>
    <n v="39"/>
    <n v="2955"/>
    <n v="41393415"/>
    <n v="992608458"/>
    <n v="6260"/>
    <s v="NO"/>
    <x v="4"/>
    <x v="1"/>
    <d v="2024-12-11T00:00:00"/>
    <n v="1"/>
    <d v="2024-12-11T00:00:00"/>
    <n v="1"/>
    <d v="2024-12-13T00:00:00"/>
    <n v="1"/>
    <d v="2024-12-17T00:00:00"/>
    <m/>
    <m/>
    <m/>
    <n v="0"/>
    <x v="0"/>
    <n v="6228"/>
  </r>
  <r>
    <n v="94069587"/>
    <s v="CNV"/>
    <s v="BECERRA GARCIA, MATEO ULISES"/>
    <s v="M"/>
    <d v="2024-12-11T00:00:00"/>
    <x v="0"/>
    <x v="0"/>
    <s v="NAC. DANIEL A. CARRION"/>
    <s v="306 P.S. ANGAMOS"/>
    <x v="0"/>
    <n v="39"/>
    <n v="3000"/>
    <n v="61921055"/>
    <n v="997048729"/>
    <n v="6257"/>
    <s v="NO"/>
    <x v="27"/>
    <x v="4"/>
    <d v="2024-12-11T00:00:00"/>
    <n v="1"/>
    <d v="2024-12-11T00:00:00"/>
    <n v="1"/>
    <d v="2024-12-13T00:00:00"/>
    <n v="1"/>
    <d v="2024-12-14T00:00:00"/>
    <d v="2024-12-18T00:00:00"/>
    <d v="2024-12-25T00:00:00"/>
    <d v="2025-01-01T00:00:00"/>
    <n v="1"/>
    <x v="1"/>
    <n v="6257"/>
  </r>
  <r>
    <n v="94070154"/>
    <s v="CNV"/>
    <s v="RUIZ MARAÑON, ENDRICK ELIAN"/>
    <s v="M"/>
    <d v="2024-12-11T00:00:00"/>
    <x v="0"/>
    <x v="1"/>
    <s v="HOSPITAL SAN JOSE"/>
    <s v="205 P.S. PREVI"/>
    <x v="0"/>
    <n v="40"/>
    <n v="3435"/>
    <n v="76012233"/>
    <n v="914293421"/>
    <n v="6240"/>
    <s v="NO"/>
    <x v="5"/>
    <x v="2"/>
    <d v="2024-12-12T00:00:00"/>
    <n v="1"/>
    <d v="2024-12-12T00:00:00"/>
    <n v="1"/>
    <m/>
    <n v="0"/>
    <d v="2024-12-17T00:00:00"/>
    <d v="2024-12-20T00:00:00"/>
    <d v="2024-12-27T00:00:00"/>
    <d v="2025-01-03T00:00:00"/>
    <n v="1"/>
    <x v="0"/>
    <n v="6240"/>
  </r>
  <r>
    <n v="94069627"/>
    <s v="CNV"/>
    <s v="YARLAQUE CHOQUE, AZIEL ALEXANDER"/>
    <s v="M"/>
    <d v="2024-12-11T00:00:00"/>
    <x v="0"/>
    <x v="1"/>
    <s v="HOSPITAL SAN JOSE"/>
    <s v="110 P.S. MIGUEL GRAU"/>
    <x v="0"/>
    <n v="40"/>
    <n v="3565"/>
    <n v="77506042"/>
    <n v="901237781"/>
    <n v="6235"/>
    <s v="NO"/>
    <x v="34"/>
    <x v="1"/>
    <d v="2024-12-11T00:00:00"/>
    <n v="1"/>
    <d v="2024-12-11T00:00:00"/>
    <n v="1"/>
    <d v="2024-12-16T00:00:00"/>
    <n v="1"/>
    <d v="2024-12-14T00:00:00"/>
    <d v="2024-12-18T00:00:00"/>
    <d v="2024-12-26T00:00:00"/>
    <d v="2025-01-02T00:00:00"/>
    <n v="1"/>
    <x v="1"/>
    <n v="6235"/>
  </r>
  <r>
    <n v="94070108"/>
    <s v="CNV"/>
    <s v="HILARIO HUARI, LUCIANO ABDIEL"/>
    <s v="M"/>
    <d v="2024-12-11T00:00:00"/>
    <x v="0"/>
    <x v="0"/>
    <s v="CENTRO DE SALUD VILLA LOS REYES"/>
    <s v="311 C.S. LUIS FELIPE DE LAS CASAS"/>
    <x v="0"/>
    <n v="40"/>
    <n v="3320"/>
    <n v="62474099"/>
    <n v="940939859"/>
    <n v="6261"/>
    <s v="NO"/>
    <x v="25"/>
    <x v="4"/>
    <d v="2024-12-11T00:00:00"/>
    <n v="1"/>
    <d v="2024-12-11T00:00:00"/>
    <n v="1"/>
    <d v="2024-12-14T00:00:00"/>
    <n v="1"/>
    <d v="2024-12-16T00:00:00"/>
    <d v="2024-12-20T00:00:00"/>
    <d v="2024-12-27T00:00:00"/>
    <m/>
    <n v="0"/>
    <x v="0"/>
    <n v="6261"/>
  </r>
  <r>
    <n v="94070269"/>
    <s v="CNV"/>
    <s v="MIRELES ROMERO, LIAM EMMANUEL"/>
    <s v="M"/>
    <d v="2024-12-11T00:00:00"/>
    <x v="0"/>
    <x v="0"/>
    <s v="HOSPITAL DE VENTANILLA"/>
    <s v="302 C.S. 03 DE FEBRERO"/>
    <x v="0"/>
    <n v="40"/>
    <n v="3625"/>
    <n v="74982166"/>
    <n v="917538381"/>
    <n v="6266"/>
    <s v="NO"/>
    <x v="12"/>
    <x v="4"/>
    <d v="2024-12-11T00:00:00"/>
    <n v="1"/>
    <d v="2024-12-11T00:00:00"/>
    <n v="1"/>
    <m/>
    <n v="0"/>
    <d v="2024-12-14T00:00:00"/>
    <d v="2024-12-18T00:00:00"/>
    <d v="2024-12-25T00:00:00"/>
    <d v="2025-01-01T00:00:00"/>
    <n v="1"/>
    <x v="0"/>
    <n v="6266"/>
  </r>
  <r>
    <n v="94069231"/>
    <s v="CNV"/>
    <s v=" QUICAÑO, "/>
    <s v="F"/>
    <d v="2024-12-11T00:00:00"/>
    <x v="0"/>
    <x v="1"/>
    <s v="HOSPITAL II LIMA NORTE CALLAO LUIS NEGREIROS VEGA ESSALUD"/>
    <m/>
    <x v="1"/>
    <n v="41"/>
    <n v="3800"/>
    <n v="72528779"/>
    <n v="910264022"/>
    <n v="7948"/>
    <s v="NO"/>
    <x v="0"/>
    <x v="0"/>
    <m/>
    <n v="0"/>
    <m/>
    <n v="0"/>
    <m/>
    <n v="0"/>
    <m/>
    <m/>
    <m/>
    <m/>
    <n v="0"/>
    <x v="0"/>
    <m/>
  </r>
  <r>
    <n v="94070271"/>
    <s v="CNV"/>
    <s v="BOULANGGER JUAREZ, ETHAN ADRIEL"/>
    <s v="M"/>
    <d v="2024-12-11T00:00:00"/>
    <x v="0"/>
    <x v="0"/>
    <s v="NAC. DANIEL A. CARRION"/>
    <s v="308 P.S. DEFENSORES DE LA PATRIA"/>
    <x v="0"/>
    <n v="37"/>
    <n v="2570"/>
    <n v="62620946"/>
    <n v="917336552"/>
    <n v="6268"/>
    <s v="NO"/>
    <x v="38"/>
    <x v="4"/>
    <d v="2024-12-12T00:00:00"/>
    <n v="1"/>
    <d v="2024-12-12T00:00:00"/>
    <n v="1"/>
    <m/>
    <n v="0"/>
    <d v="2024-12-14T00:00:00"/>
    <d v="2024-12-18T00:00:00"/>
    <d v="2024-12-26T00:00:00"/>
    <d v="2025-01-02T00:00:00"/>
    <n v="1"/>
    <x v="0"/>
    <n v="6268"/>
  </r>
  <r>
    <n v="94070004"/>
    <s v="CNV"/>
    <s v="REYES ABURTO, ARES EMILIANO"/>
    <s v="M"/>
    <d v="2024-12-11T00:00:00"/>
    <x v="0"/>
    <x v="0"/>
    <s v="CLINICA AVIVA SEDE MENDIOLA"/>
    <s v="308 P.S. DEFENSORES DE LA PATRIA"/>
    <x v="0"/>
    <m/>
    <m/>
    <m/>
    <m/>
    <m/>
    <s v="NO"/>
    <x v="38"/>
    <x v="4"/>
    <m/>
    <n v="0"/>
    <m/>
    <n v="0"/>
    <d v="2024-12-16T00:00:00"/>
    <n v="1"/>
    <d v="2024-12-14T00:00:00"/>
    <d v="2024-12-18T00:00:00"/>
    <d v="2024-12-26T00:00:00"/>
    <d v="2025-01-02T00:00:00"/>
    <n v="1"/>
    <x v="0"/>
    <n v="6268"/>
  </r>
  <r>
    <n v="94069451"/>
    <s v="CNV"/>
    <s v="DELGADO BASALLOS, ALONDRA MARIANNE"/>
    <s v="F"/>
    <d v="2024-12-11T00:00:00"/>
    <x v="0"/>
    <x v="1"/>
    <s v="HOSPITAL SAN JOSE"/>
    <s v="203 P.S. PALMERAS DE OQUENDO"/>
    <x v="0"/>
    <n v="38"/>
    <n v="2920"/>
    <n v="72115101"/>
    <n v="961996434"/>
    <n v="6768"/>
    <s v="NO"/>
    <x v="37"/>
    <x v="2"/>
    <d v="2024-12-11T00:00:00"/>
    <n v="1"/>
    <d v="2024-12-11T00:00:00"/>
    <n v="1"/>
    <d v="2024-12-13T00:00:00"/>
    <n v="1"/>
    <d v="2024-12-16T00:00:00"/>
    <d v="2024-12-19T00:00:00"/>
    <d v="2024-12-26T00:00:00"/>
    <d v="2025-01-02T00:00:00"/>
    <n v="1"/>
    <x v="1"/>
    <n v="6768"/>
  </r>
  <r>
    <n v="94070241"/>
    <s v="CNV"/>
    <s v=" PANDURO, "/>
    <s v="F"/>
    <d v="2024-12-11T00:00:00"/>
    <x v="0"/>
    <x v="1"/>
    <s v="HOSPITAL II LIMA NORTE CALLAO LUIS NEGREIROS VEGA ESSALUD"/>
    <m/>
    <x v="1"/>
    <n v="37"/>
    <n v="2510"/>
    <n v="62727621"/>
    <n v="970721060"/>
    <n v="10533"/>
    <s v="NO"/>
    <x v="0"/>
    <x v="0"/>
    <m/>
    <n v="0"/>
    <m/>
    <n v="0"/>
    <m/>
    <n v="0"/>
    <m/>
    <m/>
    <m/>
    <m/>
    <n v="0"/>
    <x v="0"/>
    <m/>
  </r>
  <r>
    <n v="94070466"/>
    <s v="CNV"/>
    <s v=" LOPEZ, "/>
    <s v="F"/>
    <d v="2024-12-11T00:00:00"/>
    <x v="0"/>
    <x v="1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69251"/>
    <s v="DNI"/>
    <s v="CHUCHON SUAREZ, JADEN NATHANAEL"/>
    <s v="M"/>
    <d v="2024-12-11T00:00:00"/>
    <x v="0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69159"/>
    <s v="CNV"/>
    <s v="PEÑA GALVEZ, GIA NAIHARA"/>
    <s v="F"/>
    <d v="2024-12-11T00:00:00"/>
    <x v="0"/>
    <x v="1"/>
    <s v="HOSPITAL SAN JOSE"/>
    <m/>
    <x v="0"/>
    <n v="39"/>
    <n v="3300"/>
    <n v="74100613"/>
    <n v="931634035"/>
    <n v="0"/>
    <s v="NO"/>
    <x v="26"/>
    <x v="3"/>
    <d v="2024-12-11T00:00:00"/>
    <n v="1"/>
    <d v="2024-12-11T00:00:00"/>
    <n v="1"/>
    <d v="2024-12-16T00:00:00"/>
    <n v="1"/>
    <m/>
    <m/>
    <m/>
    <m/>
    <n v="0"/>
    <x v="0"/>
    <m/>
  </r>
  <r>
    <n v="94070143"/>
    <s v="CNV"/>
    <s v="VALDEZ ARCE, MATEO LEONARDO"/>
    <s v="M"/>
    <d v="2024-12-11T00:00:00"/>
    <x v="0"/>
    <x v="0"/>
    <s v="CLINICA AVIVA SEDE MENDIOLA"/>
    <m/>
    <x v="0"/>
    <m/>
    <m/>
    <m/>
    <m/>
    <m/>
    <s v="NO"/>
    <x v="15"/>
    <x v="3"/>
    <m/>
    <n v="0"/>
    <m/>
    <n v="0"/>
    <d v="2024-12-16T00:00:00"/>
    <n v="1"/>
    <m/>
    <m/>
    <m/>
    <m/>
    <n v="0"/>
    <x v="0"/>
    <m/>
  </r>
  <r>
    <n v="94069445"/>
    <s v="CNV"/>
    <s v="BOSSIO URBINA, ADRIEL JESÚS"/>
    <s v="M"/>
    <d v="2024-12-11T00:00:00"/>
    <x v="0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70533"/>
    <s v="CNV"/>
    <s v=" VARGAS, "/>
    <s v="F"/>
    <d v="2024-12-11T00:00:00"/>
    <x v="0"/>
    <x v="1"/>
    <s v="CLINICA AVIVA SEDE MENDIO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70295"/>
    <s v="CNV"/>
    <s v="SAAVEDRA VALENCIA, SANTIAGO BENJAMÍN"/>
    <s v="M"/>
    <d v="2024-12-11T00:00:00"/>
    <x v="0"/>
    <x v="3"/>
    <s v="HOSPITAL NACIONAL ALBERTO SABOGAL SOLOGUREN DE LA RED ASISTENCIAL SABOGAL"/>
    <m/>
    <x v="1"/>
    <n v="40"/>
    <n v="3163"/>
    <n v="72808543"/>
    <n v="967687287"/>
    <n v="27563"/>
    <s v="NO"/>
    <x v="0"/>
    <x v="0"/>
    <m/>
    <n v="0"/>
    <m/>
    <n v="0"/>
    <m/>
    <n v="0"/>
    <m/>
    <m/>
    <m/>
    <m/>
    <n v="0"/>
    <x v="0"/>
    <m/>
  </r>
  <r>
    <n v="94070266"/>
    <s v="CNV"/>
    <s v="LESCANO CHIRINOS, THIAGO ANDRE"/>
    <s v="M"/>
    <d v="2024-12-11T00:00:00"/>
    <x v="0"/>
    <x v="1"/>
    <s v="ALBERTO LEONARDO BARTON THOMPSON"/>
    <m/>
    <x v="1"/>
    <n v="38"/>
    <n v="3800"/>
    <n v="45027148"/>
    <n v="938346769"/>
    <n v="18306"/>
    <s v="NO"/>
    <x v="16"/>
    <x v="3"/>
    <d v="2024-12-11T00:00:00"/>
    <n v="1"/>
    <d v="2024-12-11T00:00:00"/>
    <n v="1"/>
    <m/>
    <n v="0"/>
    <m/>
    <m/>
    <m/>
    <m/>
    <n v="0"/>
    <x v="0"/>
    <m/>
  </r>
  <r>
    <n v="94071740"/>
    <s v="CNV"/>
    <s v="FLORES CUYA, ALESSIO EITHAN"/>
    <s v="M"/>
    <d v="2024-12-12T00:00:00"/>
    <x v="0"/>
    <x v="3"/>
    <s v="CLINICA PROVIDENC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71029"/>
    <s v="CNV"/>
    <s v="VILCHES QUESADA, IRIHANNA EKAITZA"/>
    <s v="F"/>
    <d v="2024-12-12T00:00:00"/>
    <x v="0"/>
    <x v="1"/>
    <s v="HOSPITAL NACIONAL ALBERTO SABOGAL SOLOGUREN DE LA RED ASISTENCIAL SABOGAL"/>
    <s v="102 C.S. ALBERTO BARTON"/>
    <x v="1"/>
    <n v="38"/>
    <n v="3484"/>
    <n v="77643619"/>
    <n v="977891027"/>
    <n v="10964"/>
    <s v="NO"/>
    <x v="39"/>
    <x v="1"/>
    <m/>
    <n v="0"/>
    <m/>
    <n v="0"/>
    <m/>
    <n v="0"/>
    <m/>
    <m/>
    <m/>
    <m/>
    <n v="0"/>
    <x v="0"/>
    <n v="6221"/>
  </r>
  <r>
    <n v="94071355"/>
    <s v="CNV"/>
    <s v="AGURTO QUIROZ, GEORGINA YASHIRA"/>
    <s v="F"/>
    <d v="2024-12-12T00:00:00"/>
    <x v="0"/>
    <x v="1"/>
    <s v="HOSPITAL NACIONAL ALBERTO SABOGAL SOLOGUREN DE LA RED ASISTENCIAL SABOGAL"/>
    <s v="215 P.S. LA PERLA"/>
    <x v="1"/>
    <n v="38"/>
    <n v="3699"/>
    <n v="78098913"/>
    <n v="937700216"/>
    <n v="10964"/>
    <s v="NO"/>
    <x v="44"/>
    <x v="2"/>
    <m/>
    <n v="0"/>
    <m/>
    <n v="0"/>
    <m/>
    <n v="0"/>
    <m/>
    <m/>
    <m/>
    <m/>
    <n v="0"/>
    <x v="0"/>
    <n v="6251"/>
  </r>
  <r>
    <n v="94071016"/>
    <s v="CNV"/>
    <s v=" GARCIA, "/>
    <s v="M"/>
    <d v="2024-12-12T00:00:00"/>
    <x v="0"/>
    <x v="5"/>
    <s v="HOSPITAL NACIONAL ALBERTO SABOGAL SOLOGUREN DE LA RED ASISTENCIAL SABOGAL"/>
    <m/>
    <x v="1"/>
    <n v="38"/>
    <n v="3375"/>
    <n v="44972164"/>
    <n v="957914235"/>
    <n v="10964"/>
    <s v="NO"/>
    <x v="0"/>
    <x v="0"/>
    <m/>
    <n v="0"/>
    <m/>
    <n v="0"/>
    <m/>
    <n v="0"/>
    <m/>
    <m/>
    <m/>
    <m/>
    <n v="0"/>
    <x v="0"/>
    <m/>
  </r>
  <r>
    <n v="94071569"/>
    <s v="CNV"/>
    <s v="MELGAREJO SANCHEZ, LIAM MATEO"/>
    <s v="M"/>
    <d v="2024-12-12T00:00:00"/>
    <x v="0"/>
    <x v="0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71578"/>
    <s v="CNV"/>
    <s v="LASTRA SALIRROSAS, KHENDALL MEGAN ANGELICA"/>
    <s v="F"/>
    <d v="2024-12-12T00:00:00"/>
    <x v="0"/>
    <x v="0"/>
    <s v="CLINICA MONTELUZ"/>
    <s v="301 C.S.M.I. PACHACUTEC PERU - COREA"/>
    <x v="0"/>
    <m/>
    <m/>
    <m/>
    <m/>
    <m/>
    <s v="NO"/>
    <x v="14"/>
    <x v="4"/>
    <m/>
    <n v="0"/>
    <m/>
    <n v="0"/>
    <m/>
    <n v="0"/>
    <d v="2024-12-15T00:00:00"/>
    <d v="2024-12-19T00:00:00"/>
    <d v="2024-12-27T00:00:00"/>
    <d v="2025-01-03T00:00:00"/>
    <n v="1"/>
    <x v="0"/>
    <n v="7314"/>
  </r>
  <r>
    <n v="94071074"/>
    <s v="CNV"/>
    <s v=" CORONADO, "/>
    <s v="F"/>
    <d v="2024-12-12T00:00:00"/>
    <x v="0"/>
    <x v="1"/>
    <s v="HOSPITAL II LIMA NORTE CALLAO LUIS NEGREIROS VEGA ESSALUD"/>
    <m/>
    <x v="1"/>
    <n v="39"/>
    <n v="3420"/>
    <n v="63099588"/>
    <n v="937203516"/>
    <n v="7948"/>
    <s v="NO"/>
    <x v="40"/>
    <x v="1"/>
    <m/>
    <n v="0"/>
    <m/>
    <n v="0"/>
    <m/>
    <n v="0"/>
    <d v="2024-12-16T00:00:00"/>
    <d v="2024-12-20T00:00:00"/>
    <d v="2024-12-27T00:00:00"/>
    <d v="2025-01-03T00:00:00"/>
    <n v="1"/>
    <x v="0"/>
    <m/>
  </r>
  <r>
    <n v="94071039"/>
    <s v="DNI"/>
    <s v="HUERTAS GARCIA, YERZY BRYTIAGO"/>
    <s v="M"/>
    <d v="2024-12-12T00:00:00"/>
    <x v="0"/>
    <x v="0"/>
    <s v="HOSPITAL NACIONAL ALBERTO SABOGAL SOLOGUREN DE LA RED ASISTENCIAL SABOGAL"/>
    <m/>
    <x v="1"/>
    <n v="39"/>
    <n v="3594"/>
    <n v="71162748"/>
    <n v="922540020"/>
    <n v="8146"/>
    <s v="NO"/>
    <x v="0"/>
    <x v="0"/>
    <m/>
    <n v="0"/>
    <m/>
    <n v="0"/>
    <m/>
    <n v="0"/>
    <m/>
    <m/>
    <m/>
    <m/>
    <n v="0"/>
    <x v="0"/>
    <m/>
  </r>
  <r>
    <n v="94071286"/>
    <s v="CNV"/>
    <s v="MURAMATO ZARZOSA, ADELINE IZUMI"/>
    <s v="F"/>
    <d v="2024-12-12T00:00:00"/>
    <x v="0"/>
    <x v="0"/>
    <s v="HOSPITAL II LIMA NORTE CALLAO LUIS NEGREIROS VEGA ESSALUD"/>
    <m/>
    <x v="1"/>
    <n v="39"/>
    <n v="3190"/>
    <n v="70955158"/>
    <n v="924368403"/>
    <n v="8146"/>
    <s v="NO"/>
    <x v="0"/>
    <x v="0"/>
    <m/>
    <n v="0"/>
    <m/>
    <n v="0"/>
    <m/>
    <n v="0"/>
    <m/>
    <m/>
    <m/>
    <m/>
    <n v="0"/>
    <x v="0"/>
    <m/>
  </r>
  <r>
    <n v="94070986"/>
    <s v="CNV"/>
    <s v=" REYES, "/>
    <s v="F"/>
    <d v="2024-12-12T00:00:00"/>
    <x v="0"/>
    <x v="0"/>
    <s v="HOSPITAL II LIMA NORTE CALLAO LUIS NEGREIROS VEGA ESSALUD"/>
    <m/>
    <x v="1"/>
    <n v="39"/>
    <n v="3230"/>
    <n v="62504145"/>
    <n v="980962052"/>
    <n v="8146"/>
    <s v="NO"/>
    <x v="0"/>
    <x v="0"/>
    <m/>
    <n v="0"/>
    <m/>
    <n v="0"/>
    <m/>
    <n v="0"/>
    <m/>
    <m/>
    <m/>
    <m/>
    <n v="0"/>
    <x v="0"/>
    <m/>
  </r>
  <r>
    <n v="94071043"/>
    <s v="CNV"/>
    <s v="ABAD SAENZ, NOAH"/>
    <s v="M"/>
    <d v="2024-12-12T00:00:00"/>
    <x v="0"/>
    <x v="0"/>
    <s v="HOSPITAL NACIONAL ALBERTO SABOGAL SOLOGUREN DE LA RED ASISTENCIAL SABOGAL"/>
    <m/>
    <x v="1"/>
    <n v="38"/>
    <n v="3213"/>
    <n v="47403110"/>
    <n v="982945656"/>
    <n v="8146"/>
    <s v="NO"/>
    <x v="0"/>
    <x v="0"/>
    <m/>
    <n v="0"/>
    <m/>
    <n v="0"/>
    <m/>
    <n v="0"/>
    <m/>
    <m/>
    <m/>
    <m/>
    <n v="0"/>
    <x v="0"/>
    <m/>
  </r>
  <r>
    <n v="94073214"/>
    <s v="CNV"/>
    <s v="PEÑA MEGO, THEO EMILIO RAFAEL"/>
    <s v="M"/>
    <d v="2024-12-12T00:00:00"/>
    <x v="0"/>
    <x v="0"/>
    <s v="HOSPITAL II LIMA NORTE CALLAO LUIS NEGREIROS VEGA ESSALUD"/>
    <m/>
    <x v="1"/>
    <n v="40"/>
    <n v="3760"/>
    <n v="74638460"/>
    <n v="901331025"/>
    <n v="8146"/>
    <s v="NO"/>
    <x v="0"/>
    <x v="0"/>
    <m/>
    <n v="0"/>
    <m/>
    <n v="0"/>
    <m/>
    <n v="0"/>
    <m/>
    <m/>
    <m/>
    <m/>
    <n v="0"/>
    <x v="0"/>
    <m/>
  </r>
  <r>
    <n v="94070491"/>
    <s v="CNV"/>
    <s v="ARCE DE LA CRUZ, CHLOE JAZMIN"/>
    <s v="F"/>
    <d v="2024-12-12T00:00:00"/>
    <x v="0"/>
    <x v="1"/>
    <s v="HOSPITAL III EMERGENCIAS GRAU"/>
    <s v="113 C.S. RAMON CASTILLA"/>
    <x v="1"/>
    <m/>
    <m/>
    <m/>
    <m/>
    <m/>
    <s v="NO"/>
    <x v="36"/>
    <x v="1"/>
    <m/>
    <n v="0"/>
    <m/>
    <n v="0"/>
    <m/>
    <n v="0"/>
    <m/>
    <m/>
    <m/>
    <m/>
    <n v="0"/>
    <x v="0"/>
    <n v="6231"/>
  </r>
  <r>
    <n v="94071294"/>
    <s v="CNV"/>
    <s v="SERNAQUE VENTURA, LUNA CAETANA"/>
    <s v="F"/>
    <d v="2024-12-12T00:00:00"/>
    <x v="0"/>
    <x v="1"/>
    <s v="CLINICA JESUS DEL NORTE"/>
    <s v="115 C.S. ACAPULCO"/>
    <x v="1"/>
    <m/>
    <m/>
    <m/>
    <m/>
    <m/>
    <s v="NO"/>
    <x v="17"/>
    <x v="1"/>
    <m/>
    <n v="0"/>
    <m/>
    <n v="0"/>
    <m/>
    <n v="0"/>
    <m/>
    <m/>
    <m/>
    <m/>
    <n v="0"/>
    <x v="0"/>
    <n v="6230"/>
  </r>
  <r>
    <n v="94070600"/>
    <s v="CNV"/>
    <s v="SALAZAR SANTIAGO, LIAM MATEO"/>
    <s v="M"/>
    <d v="2024-12-12T00:00:00"/>
    <x v="0"/>
    <x v="0"/>
    <s v="HOSPITAL NACIONAL CAYETANO HEREDIA"/>
    <s v="311 C.S. LUIS FELIPE DE LAS CASAS"/>
    <x v="0"/>
    <m/>
    <m/>
    <m/>
    <m/>
    <m/>
    <s v="NO"/>
    <x v="25"/>
    <x v="4"/>
    <m/>
    <n v="0"/>
    <m/>
    <n v="0"/>
    <m/>
    <n v="0"/>
    <m/>
    <m/>
    <m/>
    <m/>
    <n v="0"/>
    <x v="0"/>
    <n v="6261"/>
  </r>
  <r>
    <n v="94073506"/>
    <s v="CNV"/>
    <s v=" ALMONTE, "/>
    <s v="F"/>
    <d v="2024-12-12T00:00:00"/>
    <x v="0"/>
    <x v="1"/>
    <s v="NESTOR GAMBETTA"/>
    <m/>
    <x v="0"/>
    <n v="37"/>
    <n v="3380"/>
    <n v="76749708"/>
    <n v="925801142"/>
    <n v="6234"/>
    <s v="NO"/>
    <x v="20"/>
    <x v="1"/>
    <d v="2024-12-12T00:00:00"/>
    <n v="1"/>
    <d v="2024-12-12T00:00:00"/>
    <n v="1"/>
    <m/>
    <n v="0"/>
    <d v="2024-12-16T00:00:00"/>
    <d v="2024-12-19T00:00:00"/>
    <d v="2024-12-26T00:00:00"/>
    <d v="2025-01-02T00:00:00"/>
    <n v="1"/>
    <x v="0"/>
    <m/>
  </r>
  <r>
    <n v="94071235"/>
    <s v="CNV"/>
    <s v="ACEVEDO ROA, LIANNYS PAOLA"/>
    <s v="F"/>
    <d v="2024-12-12T00:00:00"/>
    <x v="0"/>
    <x v="5"/>
    <s v="HOSPITAL SAN JOSE"/>
    <s v="212 C.S. ALTA MAR"/>
    <x v="0"/>
    <n v="38"/>
    <n v="4355"/>
    <n v="8345275"/>
    <n v="927924572"/>
    <n v="6250"/>
    <s v="NO"/>
    <x v="42"/>
    <x v="2"/>
    <d v="2024-12-12T00:00:00"/>
    <n v="1"/>
    <d v="2024-12-12T00:00:00"/>
    <n v="1"/>
    <d v="2024-12-17T00:00:00"/>
    <n v="1"/>
    <d v="2024-12-18T00:00:00"/>
    <d v="2024-12-21T00:00:00"/>
    <d v="2024-12-28T00:00:00"/>
    <d v="2025-01-04T00:00:00"/>
    <n v="1"/>
    <x v="1"/>
    <n v="6250"/>
  </r>
  <r>
    <n v="94071497"/>
    <s v="CNV"/>
    <s v="TREVEJO BRICEÑO, VALLOLETH ANGHEL"/>
    <s v="F"/>
    <d v="2024-12-12T00:00:00"/>
    <x v="0"/>
    <x v="3"/>
    <s v="NAC. DANIEL A. CARRION"/>
    <s v="211 C.S.M.I. BELLAVISTA PERU - COREA"/>
    <x v="0"/>
    <n v="37"/>
    <n v="2980"/>
    <n v="74936239"/>
    <n v="928192497"/>
    <n v="6249"/>
    <s v="NO"/>
    <x v="18"/>
    <x v="2"/>
    <d v="2024-12-13T00:00:00"/>
    <n v="1"/>
    <d v="2024-12-13T00:00:00"/>
    <n v="1"/>
    <d v="2024-12-16T00:00:00"/>
    <n v="1"/>
    <m/>
    <m/>
    <m/>
    <m/>
    <n v="0"/>
    <x v="0"/>
    <n v="6249"/>
  </r>
  <r>
    <n v="94070584"/>
    <s v="CNV"/>
    <s v=" APAGUEÑO, "/>
    <s v="F"/>
    <d v="2024-12-12T00:00:00"/>
    <x v="0"/>
    <x v="1"/>
    <s v="HOSPITAL SAN JOSE"/>
    <m/>
    <x v="0"/>
    <n v="40"/>
    <n v="3820"/>
    <n v="63696629"/>
    <n v="900056034"/>
    <n v="6243"/>
    <s v="NO"/>
    <x v="26"/>
    <x v="3"/>
    <d v="2024-12-12T00:00:00"/>
    <n v="1"/>
    <d v="2024-12-12T00:00:00"/>
    <n v="1"/>
    <d v="2024-12-18T00:00:00"/>
    <n v="1"/>
    <d v="2024-12-16T00:00:00"/>
    <d v="2024-12-19T00:00:00"/>
    <d v="2024-12-26T00:00:00"/>
    <d v="2025-01-02T00:00:00"/>
    <n v="1"/>
    <x v="1"/>
    <m/>
  </r>
  <r>
    <n v="94071757"/>
    <s v="CNV"/>
    <s v="AMBULAY RIOS, NOAH DANÁE"/>
    <s v="F"/>
    <d v="2024-12-12T00:00:00"/>
    <x v="0"/>
    <x v="0"/>
    <s v="CENTRO DE SALUD VILLA LOS REYES"/>
    <s v="310 C.S. VILLA LOS REYES"/>
    <x v="0"/>
    <n v="40"/>
    <n v="3445"/>
    <n v="76875757"/>
    <n v="933402402"/>
    <n v="6256"/>
    <s v="NO"/>
    <x v="9"/>
    <x v="4"/>
    <d v="2024-12-13T00:00:00"/>
    <n v="1"/>
    <d v="2024-12-13T00:00:00"/>
    <n v="1"/>
    <d v="2024-12-16T00:00:00"/>
    <n v="1"/>
    <d v="2024-12-15T00:00:00"/>
    <d v="2024-12-19T00:00:00"/>
    <d v="2024-12-26T00:00:00"/>
    <d v="2025-01-06T00:00:00"/>
    <n v="1"/>
    <x v="1"/>
    <n v="6256"/>
  </r>
  <r>
    <n v="94071445"/>
    <s v="CNV"/>
    <s v="CACHIQUE SOLARI, GABRIEL"/>
    <s v="M"/>
    <d v="2024-12-12T00:00:00"/>
    <x v="0"/>
    <x v="1"/>
    <s v="CLINICA AVIVA SEDE MENDIOLA"/>
    <s v="104 C.S. LA PUNTA"/>
    <x v="0"/>
    <m/>
    <m/>
    <m/>
    <m/>
    <m/>
    <s v="NO"/>
    <x v="3"/>
    <x v="1"/>
    <m/>
    <n v="0"/>
    <m/>
    <n v="0"/>
    <d v="2024-12-18T00:00:00"/>
    <n v="1"/>
    <d v="2024-12-15T00:00:00"/>
    <d v="2024-12-19T00:00:00"/>
    <d v="2024-12-26T00:00:00"/>
    <d v="2025-01-02T00:00:00"/>
    <n v="1"/>
    <x v="0"/>
    <n v="6227"/>
  </r>
  <r>
    <n v="94070312"/>
    <s v="CNV"/>
    <s v="ARIZA CUBAS, ERICK MATHIAS"/>
    <s v="M"/>
    <d v="2024-12-12T00:00:00"/>
    <x v="0"/>
    <x v="1"/>
    <s v="NAC. DANIEL A. CARRION"/>
    <s v="102 C.S. ALBERTO BARTON"/>
    <x v="0"/>
    <n v="38"/>
    <n v="3120"/>
    <n v="48859581"/>
    <n v="922379988"/>
    <n v="6221"/>
    <s v="NO"/>
    <x v="39"/>
    <x v="1"/>
    <d v="2024-12-12T00:00:00"/>
    <n v="1"/>
    <d v="2024-12-12T00:00:00"/>
    <n v="1"/>
    <d v="2024-12-16T00:00:00"/>
    <n v="1"/>
    <d v="2024-12-16T00:00:00"/>
    <d v="2024-12-19T00:00:00"/>
    <d v="2024-12-26T00:00:00"/>
    <d v="2025-01-02T00:00:00"/>
    <n v="1"/>
    <x v="1"/>
    <n v="6221"/>
  </r>
  <r>
    <n v="94071128"/>
    <s v="CNV"/>
    <s v="VIVES ALIAGA, MATEO ALESSIO"/>
    <s v="M"/>
    <d v="2024-12-12T00:00:00"/>
    <x v="0"/>
    <x v="6"/>
    <s v="NAC. DANIEL A. CARRION"/>
    <s v="104 C.S. LA PUNTA"/>
    <x v="0"/>
    <n v="41"/>
    <n v="3575"/>
    <n v="60104356"/>
    <n v="968032941"/>
    <n v="6227"/>
    <s v="NO"/>
    <x v="3"/>
    <x v="1"/>
    <d v="2024-12-12T00:00:00"/>
    <n v="1"/>
    <d v="2024-12-12T00:00:00"/>
    <n v="1"/>
    <d v="2024-12-16T00:00:00"/>
    <n v="1"/>
    <d v="2024-12-15T00:00:00"/>
    <d v="2024-12-19T00:00:00"/>
    <d v="2024-12-26T00:00:00"/>
    <d v="2025-01-02T00:00:00"/>
    <n v="1"/>
    <x v="1"/>
    <n v="6227"/>
  </r>
  <r>
    <n v="94070583"/>
    <s v="CNV"/>
    <s v=" VARGAS, "/>
    <s v="F"/>
    <d v="2024-12-12T00:00:00"/>
    <x v="0"/>
    <x v="1"/>
    <s v="NAC. DANIEL A. CARRION"/>
    <m/>
    <x v="0"/>
    <n v="40"/>
    <n v="3385"/>
    <n v="74268288"/>
    <n v="981101430"/>
    <n v="6220"/>
    <s v="NO"/>
    <x v="15"/>
    <x v="3"/>
    <d v="2024-12-12T00:00:00"/>
    <n v="1"/>
    <d v="2024-12-12T00:00:00"/>
    <n v="1"/>
    <m/>
    <n v="0"/>
    <d v="2024-12-16T00:00:00"/>
    <d v="2024-12-19T00:00:00"/>
    <d v="2024-12-26T00:00:00"/>
    <d v="2025-01-02T00:00:00"/>
    <n v="1"/>
    <x v="0"/>
    <m/>
  </r>
  <r>
    <n v="94070478"/>
    <s v="CNV"/>
    <s v="LUCENA ORTEGANO, MIA ANTONELLA"/>
    <s v="F"/>
    <d v="2024-12-12T00:00:00"/>
    <x v="0"/>
    <x v="5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73254"/>
    <s v="CNV"/>
    <s v="ESPINOZA VEGA, DYLAN JOSHEP"/>
    <s v="M"/>
    <d v="2024-12-13T00:00:00"/>
    <x v="0"/>
    <x v="0"/>
    <s v="HUACRACHUC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72467"/>
    <s v="CNV"/>
    <s v="MORENO QUINTERO, FERNANDO MAURIZIO"/>
    <s v="M"/>
    <d v="2024-12-13T00:00:00"/>
    <x v="0"/>
    <x v="1"/>
    <s v="HOSPITAL SAN JOSE"/>
    <s v="107 P.S. CALLAO"/>
    <x v="0"/>
    <n v="41"/>
    <n v="3630"/>
    <n v="4393507"/>
    <n v="900856484"/>
    <n v="6222"/>
    <s v="NO"/>
    <x v="31"/>
    <x v="1"/>
    <d v="2024-12-14T00:00:00"/>
    <n v="1"/>
    <d v="2024-12-14T00:00:00"/>
    <n v="1"/>
    <d v="2024-12-18T00:00:00"/>
    <n v="1"/>
    <d v="2024-12-17T00:00:00"/>
    <d v="2024-12-20T00:00:00"/>
    <d v="2024-12-27T00:00:00"/>
    <d v="2025-01-04T00:00:00"/>
    <n v="1"/>
    <x v="1"/>
    <n v="6222"/>
  </r>
  <r>
    <n v="94072320"/>
    <s v="CNV"/>
    <s v="CRUZ DIAZ, MARCUS NATTAN"/>
    <s v="M"/>
    <d v="2024-12-13T00:00:00"/>
    <x v="0"/>
    <x v="0"/>
    <s v="NAC. DANIEL A. CARRION"/>
    <s v="306 P.S. ANGAMOS"/>
    <x v="0"/>
    <n v="37"/>
    <n v="3560"/>
    <n v="70871108"/>
    <n v="923524412"/>
    <n v="6257"/>
    <s v="NO"/>
    <x v="27"/>
    <x v="4"/>
    <d v="2024-12-13T00:00:00"/>
    <n v="1"/>
    <d v="2024-12-13T00:00:00"/>
    <n v="1"/>
    <d v="2024-12-16T00:00:00"/>
    <n v="1"/>
    <d v="2024-12-16T00:00:00"/>
    <d v="2024-12-20T00:00:00"/>
    <d v="2024-12-27T00:00:00"/>
    <d v="2025-01-03T00:00:00"/>
    <n v="1"/>
    <x v="1"/>
    <n v="6257"/>
  </r>
  <r>
    <n v="94072463"/>
    <s v="CNV"/>
    <s v="CAVALLINI ASCENCIO, ANAIRA NAZARETH STEPHANIA"/>
    <s v="F"/>
    <d v="2024-12-13T00:00:00"/>
    <x v="0"/>
    <x v="2"/>
    <s v="HOSPITAL DE VENTANILLA"/>
    <s v="312 P.S. MI PERU"/>
    <x v="0"/>
    <n v="41"/>
    <n v="3595"/>
    <n v="75441921"/>
    <n v="901870396"/>
    <n v="6260"/>
    <s v="NO"/>
    <x v="32"/>
    <x v="4"/>
    <d v="2024-12-13T00:00:00"/>
    <n v="1"/>
    <d v="2024-12-13T00:00:00"/>
    <n v="1"/>
    <m/>
    <n v="0"/>
    <d v="2024-12-16T00:00:00"/>
    <d v="2024-12-20T00:00:00"/>
    <d v="2024-12-27T00:00:00"/>
    <d v="2025-01-03T00:00:00"/>
    <n v="1"/>
    <x v="0"/>
    <n v="6260"/>
  </r>
  <r>
    <n v="94072490"/>
    <s v="DNI"/>
    <s v="HUARANGA HUAMÁN, JOSE MANUEL BARTOLOME"/>
    <s v="M"/>
    <d v="2024-12-13T00:00:00"/>
    <x v="0"/>
    <x v="0"/>
    <s v="NAC. DANIEL A. CARRION"/>
    <m/>
    <x v="0"/>
    <n v="39"/>
    <n v="3490"/>
    <n v="43813786"/>
    <n v="958405213"/>
    <n v="6262"/>
    <s v="NO"/>
    <x v="15"/>
    <x v="3"/>
    <d v="2024-12-13T00:00:00"/>
    <n v="1"/>
    <d v="2024-12-13T00:00:00"/>
    <n v="1"/>
    <d v="2024-12-18T00:00:00"/>
    <n v="1"/>
    <d v="2024-12-16T00:00:00"/>
    <d v="2024-12-20T00:00:00"/>
    <d v="2024-12-27T00:00:00"/>
    <d v="2025-01-03T00:00:00"/>
    <n v="1"/>
    <x v="1"/>
    <m/>
  </r>
  <r>
    <n v="94072909"/>
    <s v="CNV"/>
    <s v="NORIEGA AREVALO, CALOGGERO EDDY"/>
    <s v="M"/>
    <d v="2024-12-13T00:00:00"/>
    <x v="0"/>
    <x v="0"/>
    <s v="PUESTO DE SALUD MI PERU"/>
    <s v="307 P.S. HIJOS DEL ALMIRANTE GRAU"/>
    <x v="0"/>
    <n v="41"/>
    <n v="3615"/>
    <n v="78287617"/>
    <n v="950981254"/>
    <n v="6262"/>
    <s v="NO"/>
    <x v="24"/>
    <x v="4"/>
    <d v="2024-12-14T00:00:00"/>
    <n v="1"/>
    <d v="2024-12-14T00:00:00"/>
    <n v="1"/>
    <d v="2024-12-16T00:00:00"/>
    <n v="1"/>
    <m/>
    <m/>
    <m/>
    <m/>
    <n v="0"/>
    <x v="0"/>
    <n v="6262"/>
  </r>
  <r>
    <n v="94072219"/>
    <s v="CNV"/>
    <s v="CAMPOS FAICHIN, BASTIAN ALESSIO"/>
    <s v="M"/>
    <d v="2024-12-13T00:00:00"/>
    <x v="0"/>
    <x v="0"/>
    <s v="HOSPITAL SAN JOSE"/>
    <s v="303 P.S. BAHIA BLANCA"/>
    <x v="0"/>
    <n v="38"/>
    <n v="3965"/>
    <n v="75074183"/>
    <n v="910405149"/>
    <n v="6264"/>
    <s v="NO"/>
    <x v="11"/>
    <x v="4"/>
    <d v="2024-12-14T00:00:00"/>
    <n v="1"/>
    <d v="2024-12-14T00:00:00"/>
    <n v="1"/>
    <d v="2024-12-17T00:00:00"/>
    <n v="1"/>
    <d v="2024-12-16T00:00:00"/>
    <d v="2024-12-20T00:00:00"/>
    <d v="2024-12-27T00:00:00"/>
    <d v="2025-01-03T00:00:00"/>
    <n v="1"/>
    <x v="1"/>
    <n v="6264"/>
  </r>
  <r>
    <n v="94071639"/>
    <s v="CNV"/>
    <s v="DE LA CRUZ CRISANTO, BREE AITANA"/>
    <s v="F"/>
    <d v="2024-12-13T00:00:00"/>
    <x v="0"/>
    <x v="0"/>
    <s v="NAC. DANIEL A. CARRION"/>
    <s v="303 P.S. BAHIA BLANCA"/>
    <x v="0"/>
    <n v="38"/>
    <n v="3255"/>
    <n v="42694605"/>
    <n v="913914308"/>
    <n v="6264"/>
    <s v="NO"/>
    <x v="11"/>
    <x v="4"/>
    <d v="2024-12-13T00:00:00"/>
    <n v="1"/>
    <d v="2024-12-13T00:00:00"/>
    <n v="1"/>
    <d v="2024-12-16T00:00:00"/>
    <n v="1"/>
    <d v="2024-12-17T00:00:00"/>
    <d v="2024-12-21T00:00:00"/>
    <d v="2024-12-28T00:00:00"/>
    <d v="2025-01-04T00:00:00"/>
    <n v="1"/>
    <x v="1"/>
    <n v="6264"/>
  </r>
  <r>
    <n v="94072352"/>
    <s v="CNV"/>
    <s v="MORA RAFAEL, CAYETANA MARIPAZ"/>
    <s v="F"/>
    <d v="2024-12-13T00:00:00"/>
    <x v="0"/>
    <x v="1"/>
    <s v="HOSPITAL NACIONAL EDGARDO REBAGLIATI MARTINS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76812"/>
    <s v="CNV"/>
    <s v="URBINA PAUCAS, JHESUS RAAMIEL"/>
    <s v="M"/>
    <d v="2024-12-13T00:00:00"/>
    <x v="0"/>
    <x v="0"/>
    <s v="HOSPITAL NAVAL"/>
    <s v="301 C.S.M.I. PACHACUTEC PERU - COREA"/>
    <x v="1"/>
    <n v="40"/>
    <n v="2570"/>
    <n v="47246036"/>
    <n v="918655349"/>
    <n v="8266"/>
    <s v="NO"/>
    <x v="14"/>
    <x v="4"/>
    <m/>
    <n v="0"/>
    <m/>
    <n v="0"/>
    <m/>
    <n v="0"/>
    <m/>
    <m/>
    <m/>
    <m/>
    <n v="0"/>
    <x v="0"/>
    <n v="7314"/>
  </r>
  <r>
    <n v="94071633"/>
    <s v="CNV"/>
    <s v="HUAMAN PORRAS, BRUNO GAEL"/>
    <s v="M"/>
    <d v="2024-12-13T00:00:00"/>
    <x v="0"/>
    <x v="0"/>
    <s v="HOSPITAL DE VENTANILLA"/>
    <s v="301 C.S.M.I. PACHACUTEC PERU - COREA"/>
    <x v="0"/>
    <n v="40"/>
    <n v="3860"/>
    <n v="71449451"/>
    <n v="929641918"/>
    <n v="7314"/>
    <s v="NO"/>
    <x v="14"/>
    <x v="4"/>
    <d v="2024-12-13T00:00:00"/>
    <n v="1"/>
    <d v="2024-12-13T00:00:00"/>
    <n v="1"/>
    <d v="2024-12-19T00:00:00"/>
    <n v="1"/>
    <d v="2024-12-16T00:00:00"/>
    <d v="2024-12-21T00:00:00"/>
    <d v="2024-12-28T00:00:00"/>
    <d v="2025-01-04T00:00:00"/>
    <n v="1"/>
    <x v="1"/>
    <n v="7314"/>
  </r>
  <r>
    <n v="94073009"/>
    <s v="DNI"/>
    <s v="PORRAS FIESTAS, JAYDEN NOAH "/>
    <s v="M"/>
    <d v="2024-12-13T00:00:00"/>
    <x v="0"/>
    <x v="1"/>
    <s v="CLINICA SAN GABRIEL S.A.C.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071628"/>
    <s v="CNV"/>
    <s v="FARFAN ODIANA, MARÍA VICTORIA"/>
    <s v="F"/>
    <d v="2024-12-13T00:00:00"/>
    <x v="0"/>
    <x v="1"/>
    <s v="ALBERTO LEONARDO BARTON THOMPSON"/>
    <s v="107 P.S. CALLAO"/>
    <x v="1"/>
    <n v="40"/>
    <n v="3665"/>
    <n v="70599320"/>
    <n v="922984980"/>
    <n v="18306"/>
    <s v="NO"/>
    <x v="31"/>
    <x v="1"/>
    <d v="2024-12-13T00:00:00"/>
    <n v="1"/>
    <d v="2024-12-13T00:00:00"/>
    <n v="1"/>
    <m/>
    <n v="0"/>
    <m/>
    <m/>
    <m/>
    <m/>
    <n v="0"/>
    <x v="0"/>
    <n v="6222"/>
  </r>
  <r>
    <n v="94072523"/>
    <s v="CNV"/>
    <s v="GUZMAN MAYHUIRE, NOAH"/>
    <s v="M"/>
    <d v="2024-12-13T00:00:00"/>
    <x v="0"/>
    <x v="1"/>
    <s v="ALBERTO LEONARDO BARTON THOMPSON"/>
    <m/>
    <x v="1"/>
    <n v="40"/>
    <n v="3390"/>
    <n v="47116115"/>
    <n v="981565483"/>
    <n v="18306"/>
    <s v="NO"/>
    <x v="16"/>
    <x v="3"/>
    <d v="2024-12-13T00:00:00"/>
    <n v="1"/>
    <d v="2024-12-13T00:00:00"/>
    <n v="1"/>
    <m/>
    <n v="0"/>
    <m/>
    <m/>
    <m/>
    <m/>
    <n v="0"/>
    <x v="0"/>
    <m/>
  </r>
  <r>
    <n v="94072401"/>
    <s v="CNV"/>
    <s v=" PORTILLA, "/>
    <s v="F"/>
    <d v="2024-12-13T00:00:00"/>
    <x v="0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71600"/>
    <s v="CNV"/>
    <s v="ALBUJAR CASTILLO, LAIHA MICKAELLA"/>
    <s v="F"/>
    <d v="2024-12-13T00:00:00"/>
    <x v="0"/>
    <x v="3"/>
    <s v="HOSPITAL NACIONAL ALBERTO SABOGAL SOLOGUREN DE LA RED ASISTENCIAL SABOGAL"/>
    <s v="106 C.S. SANTA FE"/>
    <x v="1"/>
    <n v="37"/>
    <n v="3319"/>
    <n v="4592523"/>
    <n v="946115688"/>
    <n v="10964"/>
    <s v="NO"/>
    <x v="33"/>
    <x v="1"/>
    <m/>
    <n v="0"/>
    <m/>
    <n v="0"/>
    <m/>
    <n v="0"/>
    <m/>
    <m/>
    <m/>
    <m/>
    <n v="0"/>
    <x v="0"/>
    <n v="6223"/>
  </r>
  <r>
    <n v="94072603"/>
    <s v="DNI"/>
    <s v="PACHECO RIOFRIO, LUNA MASIEL"/>
    <s v="F"/>
    <d v="2024-12-13T00:00:00"/>
    <x v="0"/>
    <x v="5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71594"/>
    <s v="CNV"/>
    <s v="CANEVARO MOYA, PARIS ALEXANDER"/>
    <s v="M"/>
    <d v="2024-12-13T00:00:00"/>
    <x v="0"/>
    <x v="4"/>
    <s v="ALBERTO LEONARDO BARTON THOMPSON"/>
    <s v="213 C.S. VILLA SR. DE LOS MILAGROS"/>
    <x v="1"/>
    <n v="38"/>
    <n v="3590"/>
    <n v="72334141"/>
    <n v="900598264"/>
    <n v="18306"/>
    <s v="NO"/>
    <x v="28"/>
    <x v="2"/>
    <d v="2024-12-13T00:00:00"/>
    <n v="1"/>
    <d v="2024-12-13T00:00:00"/>
    <n v="1"/>
    <m/>
    <n v="0"/>
    <m/>
    <m/>
    <m/>
    <m/>
    <n v="0"/>
    <x v="0"/>
    <n v="6253"/>
  </r>
  <r>
    <n v="94072315"/>
    <s v="CNV"/>
    <s v=" ÑAGUI, "/>
    <s v="M"/>
    <d v="2024-12-13T00:00:00"/>
    <x v="0"/>
    <x v="1"/>
    <s v="CLINICA GSTAR"/>
    <m/>
    <x v="1"/>
    <n v="37"/>
    <n v="3730"/>
    <n v="44504396"/>
    <n v="947633140"/>
    <n v="18670"/>
    <s v="NO"/>
    <x v="0"/>
    <x v="0"/>
    <m/>
    <n v="0"/>
    <m/>
    <n v="0"/>
    <m/>
    <n v="0"/>
    <m/>
    <m/>
    <m/>
    <m/>
    <n v="0"/>
    <x v="0"/>
    <m/>
  </r>
  <r>
    <n v="94072336"/>
    <s v="CNV"/>
    <s v="VIVAR LUNA VICTORIA, DHAYRAN ANDREA"/>
    <s v="F"/>
    <d v="2024-12-13T00:00:00"/>
    <x v="0"/>
    <x v="1"/>
    <s v="NAC. DANIEL A. CARRION"/>
    <s v="101 C.S. MANUEL BONILLA"/>
    <x v="0"/>
    <n v="38"/>
    <n v="3245"/>
    <n v="74758248"/>
    <n v="906979232"/>
    <n v="0"/>
    <s v="NO"/>
    <x v="1"/>
    <x v="1"/>
    <d v="2024-12-13T00:00:00"/>
    <n v="1"/>
    <d v="2024-12-13T00:00:00"/>
    <n v="1"/>
    <d v="2024-12-16T00:00:00"/>
    <n v="1"/>
    <m/>
    <m/>
    <m/>
    <m/>
    <n v="0"/>
    <x v="0"/>
    <n v="6220"/>
  </r>
  <r>
    <n v="94072017"/>
    <s v="CNV"/>
    <s v="CASTRILLON MERINO, MIKAELA ANTONELLA"/>
    <s v="F"/>
    <d v="2024-12-13T00:00:00"/>
    <x v="0"/>
    <x v="1"/>
    <s v="ALBERTO LEONARDO BARTON THOMPSON"/>
    <s v="211 C.S.M.I. BELLAVISTA PERU - COREA"/>
    <x v="1"/>
    <n v="39"/>
    <n v="2895"/>
    <n v="70698876"/>
    <n v="967034514"/>
    <n v="0"/>
    <s v="NO"/>
    <x v="18"/>
    <x v="2"/>
    <d v="2024-12-13T00:00:00"/>
    <n v="1"/>
    <d v="2024-12-13T00:00:00"/>
    <n v="1"/>
    <m/>
    <n v="0"/>
    <m/>
    <m/>
    <m/>
    <m/>
    <n v="0"/>
    <x v="0"/>
    <n v="6249"/>
  </r>
  <r>
    <n v="94071856"/>
    <s v="CNV"/>
    <s v="TICONA HURTADO, ALDAIR ISAAC"/>
    <s v="M"/>
    <d v="2024-12-13T00:00:00"/>
    <x v="0"/>
    <x v="1"/>
    <s v="NAC. DANIEL A. CARRION"/>
    <s v="111 C.S. SANTA ROSA"/>
    <x v="0"/>
    <n v="38"/>
    <n v="3680"/>
    <n v="76134678"/>
    <n v="921512139"/>
    <n v="6232"/>
    <s v="NO"/>
    <x v="20"/>
    <x v="1"/>
    <d v="2024-12-13T00:00:00"/>
    <n v="1"/>
    <d v="2024-12-13T00:00:00"/>
    <n v="1"/>
    <d v="2024-12-16T00:00:00"/>
    <n v="1"/>
    <m/>
    <m/>
    <m/>
    <m/>
    <n v="0"/>
    <x v="0"/>
    <n v="6234"/>
  </r>
  <r>
    <n v="94073355"/>
    <s v="CNV"/>
    <s v="LAMA CAM, SALVADOR MARCELO"/>
    <s v="M"/>
    <d v="2024-12-14T00:00:00"/>
    <x v="0"/>
    <x v="3"/>
    <n v="27320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73671"/>
    <s v="CNV"/>
    <s v="ISUSQUI ALCANTARA, TIANNA THAISA"/>
    <s v="F"/>
    <d v="2024-12-14T00:00:00"/>
    <x v="0"/>
    <x v="1"/>
    <s v="HOSPITAL I OCTAVIO MONGRUT MUÑOZ"/>
    <s v="112 C.S. NESTOR GAMBETTA"/>
    <x v="1"/>
    <m/>
    <m/>
    <m/>
    <m/>
    <m/>
    <s v="NO"/>
    <x v="4"/>
    <x v="1"/>
    <m/>
    <n v="0"/>
    <m/>
    <n v="0"/>
    <m/>
    <n v="0"/>
    <m/>
    <m/>
    <m/>
    <m/>
    <n v="0"/>
    <x v="0"/>
    <n v="6228"/>
  </r>
  <r>
    <n v="94073898"/>
    <s v="CNV"/>
    <s v="ROJAS BAZALAR, LONDON AINHARA"/>
    <s v="F"/>
    <d v="2024-12-14T00:00:00"/>
    <x v="0"/>
    <x v="3"/>
    <s v="CLINICA SAN JUDAS TADEO"/>
    <s v="211 C.S.M.I. BELLAVISTA PERU - COREA"/>
    <x v="1"/>
    <m/>
    <m/>
    <m/>
    <m/>
    <m/>
    <s v="NO"/>
    <x v="18"/>
    <x v="2"/>
    <m/>
    <n v="0"/>
    <m/>
    <n v="0"/>
    <m/>
    <n v="0"/>
    <m/>
    <m/>
    <m/>
    <m/>
    <n v="0"/>
    <x v="0"/>
    <n v="6249"/>
  </r>
  <r>
    <n v="94073883"/>
    <s v="CNV"/>
    <s v=" HERNANDEZ, "/>
    <s v="M"/>
    <d v="2024-12-14T00:00:00"/>
    <x v="0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72769"/>
    <s v="CNV"/>
    <s v="GARAY SOLSOL, MILAN GAEL"/>
    <s v="M"/>
    <d v="2024-12-14T00:00:00"/>
    <x v="0"/>
    <x v="0"/>
    <s v="HOSPITAL NACIONAL POLICIA NACIONAL DEL PERU GRAL PNP LUIS N. SAENZ."/>
    <s v="301 C.S.M.I. PACHACUTEC PERU - COREA"/>
    <x v="1"/>
    <m/>
    <m/>
    <m/>
    <m/>
    <m/>
    <s v="NO"/>
    <x v="14"/>
    <x v="4"/>
    <m/>
    <n v="0"/>
    <m/>
    <n v="0"/>
    <m/>
    <n v="0"/>
    <m/>
    <m/>
    <m/>
    <m/>
    <n v="0"/>
    <x v="0"/>
    <n v="7314"/>
  </r>
  <r>
    <n v="94072720"/>
    <s v="CNV"/>
    <s v="ESTRADA LOPEZ, AYLANA EMILIA"/>
    <s v="F"/>
    <d v="2024-12-14T00:00:00"/>
    <x v="0"/>
    <x v="4"/>
    <s v="ALBERTO LEONARDO BARTON THOMPSON"/>
    <m/>
    <x v="1"/>
    <n v="39"/>
    <n v="3520"/>
    <n v="76853502"/>
    <n v="992082724"/>
    <n v="18306"/>
    <s v="NO"/>
    <x v="16"/>
    <x v="3"/>
    <d v="2024-12-14T00:00:00"/>
    <n v="1"/>
    <d v="2024-12-14T00:00:00"/>
    <n v="1"/>
    <m/>
    <n v="0"/>
    <m/>
    <m/>
    <m/>
    <m/>
    <n v="0"/>
    <x v="0"/>
    <m/>
  </r>
  <r>
    <n v="94073063"/>
    <s v="CNV"/>
    <s v=" SAAVEDRA, "/>
    <s v="F"/>
    <d v="2024-12-14T00:00:00"/>
    <x v="0"/>
    <x v="1"/>
    <s v="ALBERTO LEONARDO BARTON THOMPSON"/>
    <m/>
    <x v="1"/>
    <n v="39"/>
    <n v="3815"/>
    <n v="46689700"/>
    <n v="964910800"/>
    <n v="18306"/>
    <s v="NO"/>
    <x v="16"/>
    <x v="3"/>
    <d v="2024-12-14T00:00:00"/>
    <n v="1"/>
    <d v="2024-12-14T00:00:00"/>
    <n v="1"/>
    <m/>
    <n v="0"/>
    <m/>
    <m/>
    <m/>
    <m/>
    <n v="0"/>
    <x v="0"/>
    <m/>
  </r>
  <r>
    <n v="94072934"/>
    <s v="CNV"/>
    <s v="CONTRERAS ALLAUCA, MATTEO ALONSO"/>
    <s v="M"/>
    <d v="2024-12-14T00:00:00"/>
    <x v="0"/>
    <x v="0"/>
    <s v="CLÍNICA INTERNACIONAL"/>
    <s v="314 P.S. VENTANILLA ESTE"/>
    <x v="1"/>
    <m/>
    <m/>
    <m/>
    <m/>
    <m/>
    <s v="NO"/>
    <x v="46"/>
    <x v="4"/>
    <m/>
    <n v="0"/>
    <m/>
    <n v="0"/>
    <m/>
    <n v="0"/>
    <d v="2024-12-18T00:00:00"/>
    <d v="2024-12-22T00:00:00"/>
    <d v="2024-12-29T00:00:00"/>
    <d v="2025-01-05T00:00:00"/>
    <n v="1"/>
    <x v="0"/>
    <n v="6259"/>
  </r>
  <r>
    <n v="94072835"/>
    <s v="CNV"/>
    <s v="MORENO MANTILLA, BRIANNA SOFIA"/>
    <s v="F"/>
    <d v="2024-12-14T00:00:00"/>
    <x v="0"/>
    <x v="0"/>
    <s v="HOSPITAL DE VENTANILLA"/>
    <s v="301 C.S.M.I. PACHACUTEC PERU - COREA"/>
    <x v="0"/>
    <n v="40"/>
    <n v="3445"/>
    <n v="6473241"/>
    <n v="960293698"/>
    <n v="7314"/>
    <s v="NO"/>
    <x v="14"/>
    <x v="4"/>
    <d v="2024-12-14T00:00:00"/>
    <n v="1"/>
    <d v="2024-12-14T00:00:00"/>
    <n v="1"/>
    <d v="2024-12-17T00:00:00"/>
    <n v="1"/>
    <m/>
    <m/>
    <m/>
    <m/>
    <n v="0"/>
    <x v="0"/>
    <n v="7314"/>
  </r>
  <r>
    <n v="94074090"/>
    <s v="CNV"/>
    <s v="YUPANQUI SANTIAGO, KATALEYA ESMERALDA"/>
    <s v="F"/>
    <d v="2024-12-14T00:00:00"/>
    <x v="0"/>
    <x v="1"/>
    <s v="MEGASALUD NARANJAL S.A.C."/>
    <s v="203 P.S. PALMERAS DE OQUENDO"/>
    <x v="0"/>
    <m/>
    <m/>
    <m/>
    <m/>
    <m/>
    <s v="NO"/>
    <x v="37"/>
    <x v="2"/>
    <m/>
    <n v="0"/>
    <m/>
    <n v="0"/>
    <m/>
    <n v="0"/>
    <d v="2024-12-18T00:00:00"/>
    <d v="2024-12-21T00:00:00"/>
    <d v="2024-12-28T00:00:00"/>
    <d v="2025-01-04T00:00:00"/>
    <n v="1"/>
    <x v="0"/>
    <n v="6768"/>
  </r>
  <r>
    <n v="94073241"/>
    <s v="CNV"/>
    <s v="ESPINOZA SOTO, PABLO EDUARDO"/>
    <s v="M"/>
    <d v="2024-12-14T00:00:00"/>
    <x v="0"/>
    <x v="0"/>
    <s v="HOSPITAL DE VENTANILLA"/>
    <s v="304 P.S. CIUDAD PACHACUTEC"/>
    <x v="0"/>
    <n v="41"/>
    <n v="3885"/>
    <n v="45573890"/>
    <n v="955376332"/>
    <n v="6267"/>
    <s v="NO"/>
    <x v="13"/>
    <x v="4"/>
    <d v="2024-12-14T00:00:00"/>
    <n v="1"/>
    <d v="2024-12-14T00:00:00"/>
    <n v="1"/>
    <m/>
    <n v="0"/>
    <d v="2024-12-17T00:00:00"/>
    <d v="2024-12-21T00:00:00"/>
    <d v="2024-12-28T00:00:00"/>
    <d v="2025-01-04T00:00:00"/>
    <n v="1"/>
    <x v="0"/>
    <n v="6267"/>
  </r>
  <r>
    <n v="94073479"/>
    <s v="CNV"/>
    <s v="SAYAJO ROJAS, AYNARA SHANTALL"/>
    <s v="F"/>
    <d v="2024-12-14T00:00:00"/>
    <x v="0"/>
    <x v="0"/>
    <s v="HOSPITAL SAN JOSE"/>
    <s v="304 P.S. CIUDAD PACHACUTEC"/>
    <x v="0"/>
    <n v="40"/>
    <n v="3080"/>
    <n v="42968777"/>
    <n v="902497709"/>
    <n v="6267"/>
    <s v="NO"/>
    <x v="13"/>
    <x v="4"/>
    <d v="2024-12-15T00:00:00"/>
    <n v="1"/>
    <d v="2024-12-15T00:00:00"/>
    <n v="1"/>
    <d v="2024-12-20T00:00:00"/>
    <n v="1"/>
    <m/>
    <m/>
    <m/>
    <m/>
    <n v="0"/>
    <x v="0"/>
    <n v="6267"/>
  </r>
  <r>
    <n v="94074099"/>
    <s v="CNV"/>
    <s v="MACEDO LLATAS, VASCO ADLER"/>
    <s v="M"/>
    <d v="2024-12-14T00:00:00"/>
    <x v="0"/>
    <x v="0"/>
    <s v="HOSPITAL II LIMA NORTE CALLAO LUIS NEGREIROS VEGA ESSALUD"/>
    <m/>
    <x v="1"/>
    <n v="40"/>
    <n v="3650"/>
    <n v="70639643"/>
    <n v="930750138"/>
    <n v="7948"/>
    <s v="NO"/>
    <x v="0"/>
    <x v="0"/>
    <m/>
    <n v="0"/>
    <m/>
    <n v="0"/>
    <m/>
    <n v="0"/>
    <m/>
    <m/>
    <m/>
    <m/>
    <n v="0"/>
    <x v="0"/>
    <m/>
  </r>
  <r>
    <n v="94073068"/>
    <s v="CNV"/>
    <s v="RODRIGUEZ MALCA, SEBASTIÁN"/>
    <s v="M"/>
    <d v="2024-12-14T00:00:00"/>
    <x v="0"/>
    <x v="4"/>
    <s v="HOSPITAL I OCTAVIO MONGRUT MUÑOZ"/>
    <s v="214 C.S. CARMEN DE LA LEGUA"/>
    <x v="1"/>
    <m/>
    <m/>
    <m/>
    <m/>
    <m/>
    <s v="NO"/>
    <x v="41"/>
    <x v="2"/>
    <m/>
    <n v="0"/>
    <m/>
    <n v="0"/>
    <m/>
    <n v="0"/>
    <m/>
    <m/>
    <m/>
    <m/>
    <n v="0"/>
    <x v="0"/>
    <n v="6252"/>
  </r>
  <r>
    <n v="94073408"/>
    <s v="CNV"/>
    <s v="SANTISTEBAN TAIPE, NAEL GERMÁN"/>
    <s v="M"/>
    <d v="2024-12-14T00:00:00"/>
    <x v="0"/>
    <x v="2"/>
    <s v="HOSPITAL I OCTAVIO MONGRUT MUÑOZ"/>
    <s v="312 P.S. MI PERU"/>
    <x v="1"/>
    <m/>
    <m/>
    <m/>
    <m/>
    <m/>
    <s v="NO"/>
    <x v="32"/>
    <x v="4"/>
    <m/>
    <n v="0"/>
    <m/>
    <n v="0"/>
    <m/>
    <n v="0"/>
    <d v="2024-12-17T00:00:00"/>
    <d v="2024-12-21T00:00:00"/>
    <d v="2024-12-28T00:00:00"/>
    <d v="2025-01-04T00:00:00"/>
    <n v="1"/>
    <x v="0"/>
    <n v="6260"/>
  </r>
  <r>
    <n v="94073198"/>
    <s v="CNV"/>
    <s v="ALIAGA YOVERA, MAVERICK LEONARDO"/>
    <s v="M"/>
    <d v="2024-12-14T00:00:00"/>
    <x v="0"/>
    <x v="0"/>
    <s v="HOSPITAL DE VENTANILLA"/>
    <s v="303 P.S. BAHIA BLANCA"/>
    <x v="0"/>
    <n v="38"/>
    <n v="3155"/>
    <n v="46513339"/>
    <n v="933371690"/>
    <n v="6264"/>
    <s v="NO"/>
    <x v="11"/>
    <x v="4"/>
    <d v="2024-12-14T00:00:00"/>
    <n v="1"/>
    <d v="2024-12-14T00:00:00"/>
    <n v="1"/>
    <d v="2024-12-17T00:00:00"/>
    <n v="1"/>
    <d v="2024-12-17T00:00:00"/>
    <d v="2024-12-21T00:00:00"/>
    <d v="2024-12-28T00:00:00"/>
    <d v="2025-01-04T00:00:00"/>
    <n v="1"/>
    <x v="1"/>
    <n v="6264"/>
  </r>
  <r>
    <n v="94072763"/>
    <s v="CNV"/>
    <s v="PANAIFO OROSCO, EITHAN ZAEL"/>
    <s v="M"/>
    <d v="2024-12-14T00:00:00"/>
    <x v="0"/>
    <x v="0"/>
    <s v="HOSPITAL DE VENTANILLA"/>
    <s v="307 P.S. HIJOS DEL ALMIRANTE GRAU"/>
    <x v="0"/>
    <n v="38"/>
    <n v="3025"/>
    <n v="74374256"/>
    <n v="998337901"/>
    <n v="6262"/>
    <s v="NO"/>
    <x v="24"/>
    <x v="4"/>
    <d v="2024-12-14T00:00:00"/>
    <n v="1"/>
    <d v="2024-12-14T00:00:00"/>
    <n v="1"/>
    <m/>
    <n v="0"/>
    <d v="2024-12-17T00:00:00"/>
    <d v="2024-12-21T00:00:00"/>
    <d v="2024-12-28T00:00:00"/>
    <d v="2025-01-04T00:00:00"/>
    <n v="1"/>
    <x v="0"/>
    <n v="6262"/>
  </r>
  <r>
    <n v="94072931"/>
    <s v="CNV"/>
    <s v="MAMANI OSORIO, LIAM EITHAN"/>
    <s v="M"/>
    <d v="2024-12-14T00:00:00"/>
    <x v="0"/>
    <x v="0"/>
    <s v="HOSPITAL DE VENTANILLA"/>
    <s v="307 P.S. HIJOS DEL ALMIRANTE GRAU"/>
    <x v="0"/>
    <n v="39"/>
    <n v="3060"/>
    <s v="1.114.817.257"/>
    <n v="986628510"/>
    <n v="6262"/>
    <s v="NO"/>
    <x v="24"/>
    <x v="4"/>
    <d v="2024-12-14T00:00:00"/>
    <n v="1"/>
    <d v="2024-12-14T00:00:00"/>
    <n v="1"/>
    <d v="2024-12-19T00:00:00"/>
    <n v="1"/>
    <d v="2024-12-17T00:00:00"/>
    <d v="2024-12-21T00:00:00"/>
    <d v="2024-12-28T00:00:00"/>
    <d v="2025-01-04T00:00:00"/>
    <n v="1"/>
    <x v="1"/>
    <n v="6262"/>
  </r>
  <r>
    <n v="94073331"/>
    <s v="CNV"/>
    <s v="LEANDRO SANTAMARIA, ENZO HAMBLET"/>
    <s v="M"/>
    <d v="2024-12-14T00:00:00"/>
    <x v="0"/>
    <x v="0"/>
    <s v="HOSPITAL DE VENTANILLA"/>
    <s v="311 C.S. LUIS FELIPE DE LAS CASAS"/>
    <x v="0"/>
    <n v="41"/>
    <n v="3720"/>
    <n v="75825351"/>
    <n v="940856447"/>
    <n v="6261"/>
    <s v="NO"/>
    <x v="25"/>
    <x v="4"/>
    <d v="2024-12-14T00:00:00"/>
    <n v="1"/>
    <d v="2024-12-14T00:00:00"/>
    <n v="1"/>
    <d v="2024-12-17T00:00:00"/>
    <n v="1"/>
    <d v="2024-12-17T00:00:00"/>
    <d v="2024-12-21T00:00:00"/>
    <d v="2024-12-28T00:00:00"/>
    <d v="2025-01-04T00:00:00"/>
    <n v="1"/>
    <x v="1"/>
    <n v="6261"/>
  </r>
  <r>
    <n v="94074808"/>
    <s v="DNI"/>
    <s v="ESPINOZA LLANQUE, CHLOE NORIA MARYAN MADISON"/>
    <s v="F"/>
    <d v="2024-12-14T00:00:00"/>
    <x v="0"/>
    <x v="0"/>
    <s v="MATERNO INFANTIL PACHACUTEC  PERU-COREA"/>
    <m/>
    <x v="0"/>
    <n v="38"/>
    <n v="3430"/>
    <n v="77261874"/>
    <n v="910138148"/>
    <n v="6263"/>
    <s v="NO"/>
    <x v="8"/>
    <x v="3"/>
    <d v="2024-12-14T00:00:00"/>
    <n v="1"/>
    <d v="2024-12-14T00:00:00"/>
    <n v="1"/>
    <d v="2024-12-20T00:00:00"/>
    <n v="1"/>
    <d v="2024-12-17T00:00:00"/>
    <d v="2024-12-21T00:00:00"/>
    <d v="2024-12-28T00:00:00"/>
    <d v="2025-01-04T00:00:00"/>
    <n v="1"/>
    <x v="1"/>
    <m/>
  </r>
  <r>
    <n v="94073657"/>
    <s v="DNI"/>
    <s v="TASILLA BELTRAN, MATHIAS EYTHAN"/>
    <s v="M"/>
    <d v="2024-12-14T00:00:00"/>
    <x v="0"/>
    <x v="0"/>
    <s v="HOSPITAL DE VENTANILLA"/>
    <m/>
    <x v="0"/>
    <n v="40"/>
    <n v="3990"/>
    <n v="47480509"/>
    <n v="984302888"/>
    <n v="6263"/>
    <s v="NO"/>
    <x v="8"/>
    <x v="3"/>
    <d v="2024-12-14T00:00:00"/>
    <n v="1"/>
    <d v="2024-12-14T00:00:00"/>
    <n v="1"/>
    <d v="2024-12-19T00:00:00"/>
    <n v="1"/>
    <d v="2024-12-17T00:00:00"/>
    <d v="2024-12-21T00:00:00"/>
    <d v="2024-12-28T00:00:00"/>
    <d v="2025-01-04T00:00:00"/>
    <n v="1"/>
    <x v="1"/>
    <m/>
  </r>
  <r>
    <n v="94073296"/>
    <s v="CNV"/>
    <s v="MORALES ROJAS, IÑAKI NAHUM"/>
    <s v="M"/>
    <d v="2024-12-14T00:00:00"/>
    <x v="0"/>
    <x v="0"/>
    <s v="HOSPITAL DE VENTANILLA"/>
    <s v="305 C.S. SANTA ROSA DE PACHACUTEC"/>
    <x v="0"/>
    <n v="38"/>
    <n v="3415"/>
    <n v="47826213"/>
    <n v="902532231"/>
    <n v="6263"/>
    <s v="NO"/>
    <x v="10"/>
    <x v="4"/>
    <d v="2024-12-14T00:00:00"/>
    <n v="1"/>
    <d v="2024-12-14T00:00:00"/>
    <n v="1"/>
    <d v="2024-12-19T00:00:00"/>
    <n v="1"/>
    <d v="2024-12-17T00:00:00"/>
    <d v="2024-12-21T00:00:00"/>
    <d v="2024-12-28T00:00:00"/>
    <d v="2025-01-04T00:00:00"/>
    <n v="1"/>
    <x v="1"/>
    <n v="6263"/>
  </r>
  <r>
    <n v="94073560"/>
    <s v="CNV"/>
    <s v="CORDOVA LEVANO, ENGELL SOFÍA"/>
    <s v="F"/>
    <d v="2024-12-14T00:00:00"/>
    <x v="0"/>
    <x v="0"/>
    <s v="HOSPITAL DE VENTANILLA"/>
    <s v="305 C.S. SANTA ROSA DE PACHACUTEC"/>
    <x v="0"/>
    <n v="40"/>
    <n v="3130"/>
    <n v="78374144"/>
    <n v="906109841"/>
    <n v="6263"/>
    <s v="NO"/>
    <x v="10"/>
    <x v="4"/>
    <d v="2024-12-14T00:00:00"/>
    <n v="1"/>
    <d v="2024-12-14T00:00:00"/>
    <n v="1"/>
    <d v="2024-12-19T00:00:00"/>
    <n v="1"/>
    <d v="2024-12-17T00:00:00"/>
    <d v="2024-12-21T00:00:00"/>
    <d v="2024-12-28T00:00:00"/>
    <d v="2025-01-04T00:00:00"/>
    <n v="1"/>
    <x v="1"/>
    <n v="6263"/>
  </r>
  <r>
    <n v="94073170"/>
    <s v="CNV"/>
    <s v="ORTIZ GAMBOA, ALDAIR FELIX"/>
    <s v="M"/>
    <d v="2024-12-14T00:00:00"/>
    <x v="0"/>
    <x v="0"/>
    <s v="HOSPITAL DE VENTANILLA"/>
    <s v="314 P.S. VENTANILLA ESTE"/>
    <x v="0"/>
    <n v="40"/>
    <n v="3815"/>
    <n v="60293853"/>
    <n v="925163168"/>
    <n v="6259"/>
    <s v="NO"/>
    <x v="46"/>
    <x v="4"/>
    <d v="2024-12-14T00:00:00"/>
    <n v="1"/>
    <d v="2024-12-14T00:00:00"/>
    <n v="1"/>
    <m/>
    <n v="0"/>
    <d v="2024-12-19T00:00:00"/>
    <d v="2024-12-23T00:00:00"/>
    <d v="2024-12-30T00:00:00"/>
    <d v="2025-01-06T00:00:00"/>
    <n v="1"/>
    <x v="0"/>
    <n v="6259"/>
  </r>
  <r>
    <n v="94073709"/>
    <s v="CNV"/>
    <s v="SANCHEZ FERNANDEZ, CALEB NICOLAS"/>
    <s v="M"/>
    <d v="2024-12-14T00:00:00"/>
    <x v="0"/>
    <x v="0"/>
    <s v="HOSPITAL DE VENTANILLA"/>
    <s v="310 C.S. VILLA LOS REYES"/>
    <x v="0"/>
    <n v="39"/>
    <n v="3525"/>
    <n v="75432491"/>
    <n v="910012556"/>
    <n v="6256"/>
    <s v="NO"/>
    <x v="9"/>
    <x v="4"/>
    <d v="2024-12-14T00:00:00"/>
    <n v="1"/>
    <d v="2024-12-14T00:00:00"/>
    <n v="1"/>
    <d v="2024-12-19T00:00:00"/>
    <n v="1"/>
    <d v="2024-12-17T00:00:00"/>
    <d v="2024-12-23T00:00:00"/>
    <d v="2024-12-31T00:00:00"/>
    <m/>
    <n v="0"/>
    <x v="0"/>
    <n v="6256"/>
  </r>
  <r>
    <n v="94073520"/>
    <s v="CNV"/>
    <s v="CHUNG MOQUILLAZA, AITANNA CATALEYA"/>
    <s v="F"/>
    <d v="2024-12-14T00:00:00"/>
    <x v="0"/>
    <x v="0"/>
    <s v="HOSPITAL DE VENTANILLA"/>
    <s v="309 P.S. VENTANILLA ALTA"/>
    <x v="0"/>
    <n v="38"/>
    <n v="2510"/>
    <n v="77717122"/>
    <n v="903374780"/>
    <n v="6255"/>
    <s v="NO"/>
    <x v="22"/>
    <x v="4"/>
    <d v="2024-12-14T00:00:00"/>
    <n v="1"/>
    <d v="2024-12-14T00:00:00"/>
    <n v="1"/>
    <d v="2024-12-19T00:00:00"/>
    <n v="1"/>
    <d v="2024-12-17T00:00:00"/>
    <d v="2024-12-21T00:00:00"/>
    <d v="2024-12-28T00:00:00"/>
    <d v="2025-01-04T00:00:00"/>
    <n v="1"/>
    <x v="1"/>
    <n v="6255"/>
  </r>
  <r>
    <n v="94073470"/>
    <s v="CNV"/>
    <s v=" SANDOVAL, "/>
    <s v="M"/>
    <d v="2024-12-14T00:00:00"/>
    <x v="0"/>
    <x v="1"/>
    <s v="HOSPITAL SAN JOSE"/>
    <m/>
    <x v="0"/>
    <n v="39"/>
    <n v="3360"/>
    <n v="44471585"/>
    <n v="987204788"/>
    <n v="6244"/>
    <s v="NO"/>
    <x v="26"/>
    <x v="3"/>
    <d v="2024-12-15T00:00:00"/>
    <n v="1"/>
    <d v="2024-12-15T00:00:00"/>
    <n v="1"/>
    <d v="2024-12-20T00:00:00"/>
    <n v="1"/>
    <d v="2024-12-17T00:00:00"/>
    <d v="2024-12-21T00:00:00"/>
    <d v="2024-12-28T00:00:00"/>
    <d v="2025-01-04T00:00:00"/>
    <n v="1"/>
    <x v="1"/>
    <m/>
  </r>
  <r>
    <n v="94073032"/>
    <s v="DNI"/>
    <s v="RAMOS RACA, AYLANI AISHA"/>
    <s v="F"/>
    <d v="2024-12-14T00:00:00"/>
    <x v="0"/>
    <x v="1"/>
    <s v="NAC. DANIEL A. CARRION"/>
    <m/>
    <x v="0"/>
    <n v="39"/>
    <n v="2995"/>
    <n v="75510781"/>
    <n v="961204521"/>
    <n v="6246"/>
    <s v="NO"/>
    <x v="15"/>
    <x v="3"/>
    <d v="2024-12-14T00:00:00"/>
    <n v="1"/>
    <d v="2024-12-14T00:00:00"/>
    <n v="1"/>
    <m/>
    <n v="0"/>
    <d v="2024-12-17T00:00:00"/>
    <d v="2024-12-21T00:00:00"/>
    <d v="2024-12-28T00:00:00"/>
    <d v="2025-01-04T00:00:00"/>
    <n v="1"/>
    <x v="0"/>
    <m/>
  </r>
  <r>
    <n v="94073605"/>
    <s v="CNV"/>
    <s v="VEGA CHUNGA, DANIEL ALESSANDRO MATHIAS"/>
    <s v="M"/>
    <d v="2024-12-14T00:00:00"/>
    <x v="0"/>
    <x v="1"/>
    <s v="HOSPITAL SAN JOSE"/>
    <s v="206 P.S. BOCANEGRA"/>
    <x v="0"/>
    <n v="38"/>
    <n v="2620"/>
    <n v="71474406"/>
    <n v="903089353"/>
    <n v="6248"/>
    <s v="NO"/>
    <x v="23"/>
    <x v="2"/>
    <d v="2024-12-15T00:00:00"/>
    <n v="1"/>
    <d v="2024-12-15T00:00:00"/>
    <n v="1"/>
    <d v="2024-12-20T00:00:00"/>
    <n v="1"/>
    <d v="2024-12-19T00:00:00"/>
    <d v="2024-12-23T00:00:00"/>
    <d v="2024-12-30T00:00:00"/>
    <d v="2025-01-06T00:00:00"/>
    <n v="1"/>
    <x v="1"/>
    <n v="6245"/>
  </r>
  <r>
    <n v="94072973"/>
    <s v="CNV"/>
    <s v="RAMOS AGREDA, CARLA ZEYNEP CAYETANA"/>
    <s v="F"/>
    <d v="2024-12-14T00:00:00"/>
    <x v="0"/>
    <x v="5"/>
    <s v="NAC. DANIEL A. CARRION"/>
    <s v="109 C.S. JOSE OLAYA"/>
    <x v="0"/>
    <n v="40"/>
    <n v="3940"/>
    <n v="73179843"/>
    <n v="903305076"/>
    <n v="6250"/>
    <s v="NO"/>
    <x v="40"/>
    <x v="1"/>
    <d v="2024-12-14T00:00:00"/>
    <n v="1"/>
    <d v="2024-12-14T00:00:00"/>
    <n v="1"/>
    <m/>
    <n v="0"/>
    <m/>
    <m/>
    <m/>
    <m/>
    <n v="0"/>
    <x v="0"/>
    <n v="25474"/>
  </r>
  <r>
    <n v="94073001"/>
    <s v="CNV"/>
    <s v="CASTRO GARCIA, DIEGO ADOLFO"/>
    <s v="M"/>
    <d v="2024-12-14T00:00:00"/>
    <x v="0"/>
    <x v="1"/>
    <s v="NAC. DANIEL A. CARRION"/>
    <s v="109 C.S. JOSE OLAYA"/>
    <x v="0"/>
    <n v="40"/>
    <n v="3855"/>
    <n v="73428721"/>
    <n v="903043992"/>
    <n v="6229"/>
    <s v="NO"/>
    <x v="40"/>
    <x v="1"/>
    <d v="2024-12-14T00:00:00"/>
    <n v="1"/>
    <d v="2024-12-14T00:00:00"/>
    <n v="1"/>
    <d v="2024-12-16T00:00:00"/>
    <n v="1"/>
    <m/>
    <m/>
    <m/>
    <m/>
    <n v="0"/>
    <x v="0"/>
    <n v="25474"/>
  </r>
  <r>
    <n v="94072966"/>
    <s v="CNV"/>
    <s v="RIOFRIO URDIALES, ORIANKA SAMADY"/>
    <s v="F"/>
    <d v="2024-12-14T00:00:00"/>
    <x v="0"/>
    <x v="1"/>
    <s v="HOSPITAL SAN JOSE"/>
    <s v="106 C.S. SANTA FE"/>
    <x v="0"/>
    <n v="38"/>
    <n v="3465"/>
    <n v="43677542"/>
    <n v="930444908"/>
    <n v="6223"/>
    <s v="NO"/>
    <x v="33"/>
    <x v="1"/>
    <d v="2024-12-14T00:00:00"/>
    <n v="1"/>
    <d v="2024-12-14T00:00:00"/>
    <n v="1"/>
    <m/>
    <n v="0"/>
    <d v="2024-12-19T00:00:00"/>
    <d v="2024-12-23T00:00:00"/>
    <d v="2024-12-30T00:00:00"/>
    <d v="2025-01-06T00:00:00"/>
    <n v="1"/>
    <x v="0"/>
    <n v="6223"/>
  </r>
  <r>
    <n v="94072968"/>
    <s v="CNV"/>
    <s v="CASTILLO ROLDAN, JEILANY YAELLA"/>
    <s v="F"/>
    <d v="2024-12-14T00:00:00"/>
    <x v="0"/>
    <x v="1"/>
    <s v="NAC. DANIEL A. CARRION"/>
    <s v="103 C.S. PUERTO NUEVO"/>
    <x v="0"/>
    <n v="40"/>
    <n v="3715"/>
    <n v="70401456"/>
    <n v="959340040"/>
    <n v="6225"/>
    <s v="NO"/>
    <x v="47"/>
    <x v="1"/>
    <d v="2024-12-14T00:00:00"/>
    <n v="1"/>
    <d v="2024-12-14T00:00:00"/>
    <n v="1"/>
    <d v="2024-12-16T00:00:00"/>
    <n v="1"/>
    <d v="2024-12-17T00:00:00"/>
    <d v="2024-12-21T00:00:00"/>
    <d v="2024-12-28T00:00:00"/>
    <d v="2025-01-04T00:00:00"/>
    <n v="1"/>
    <x v="1"/>
    <n v="6226"/>
  </r>
  <r>
    <n v="94072923"/>
    <s v="CNV"/>
    <s v="NASHNATE SIESQUEN, DARA KAYLANI"/>
    <s v="F"/>
    <d v="2024-12-14T00:00:00"/>
    <x v="0"/>
    <x v="1"/>
    <s v="REGIONAL DE IC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74500"/>
    <s v="CNV"/>
    <s v="RN BARRETO, RN"/>
    <s v="M"/>
    <d v="2024-12-15T00:00:00"/>
    <x v="0"/>
    <x v="1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74417"/>
    <s v="CNV"/>
    <s v="AMAYA LAMILLA, PARIS CATALINA"/>
    <s v="F"/>
    <d v="2024-12-15T00:00:00"/>
    <x v="0"/>
    <x v="0"/>
    <s v="HOSPITAL SAN JOSE"/>
    <s v="102 C.S. ALBERTO BARTON"/>
    <x v="0"/>
    <n v="39"/>
    <n v="3260"/>
    <n v="46783034"/>
    <n v="929882725"/>
    <n v="6221"/>
    <s v="NO"/>
    <x v="39"/>
    <x v="1"/>
    <d v="2024-12-16T00:00:00"/>
    <n v="1"/>
    <d v="2024-12-16T00:00:00"/>
    <n v="1"/>
    <d v="2024-12-21T00:00:00"/>
    <n v="1"/>
    <d v="2024-12-18T00:00:00"/>
    <d v="2024-12-23T00:00:00"/>
    <d v="2024-12-30T00:00:00"/>
    <d v="2025-01-06T00:00:00"/>
    <n v="1"/>
    <x v="1"/>
    <n v="6221"/>
  </r>
  <r>
    <n v="94074316"/>
    <s v="CNV"/>
    <s v="MORENO REYES, ABDIEL VALENTIN"/>
    <s v="M"/>
    <d v="2024-12-15T00:00:00"/>
    <x v="0"/>
    <x v="5"/>
    <s v="NAC. DANIEL A. CARRION"/>
    <s v="204 C.S. SESQUICENTENARIO"/>
    <x v="0"/>
    <n v="37"/>
    <n v="2820"/>
    <n v="157707115"/>
    <n v="986409523"/>
    <n v="6250"/>
    <s v="NO"/>
    <x v="29"/>
    <x v="2"/>
    <d v="2024-12-16T00:00:00"/>
    <n v="1"/>
    <d v="2024-12-16T00:00:00"/>
    <n v="1"/>
    <d v="2024-12-18T00:00:00"/>
    <n v="1"/>
    <d v="2024-12-20T00:00:00"/>
    <d v="2024-12-24T00:00:00"/>
    <d v="2024-12-31T00:00:00"/>
    <m/>
    <n v="0"/>
    <x v="0"/>
    <n v="6239"/>
  </r>
  <r>
    <n v="94073994"/>
    <s v="CNV"/>
    <s v="TORRES PARIONA, IKER SMITH"/>
    <s v="M"/>
    <d v="2024-12-15T00:00:00"/>
    <x v="0"/>
    <x v="4"/>
    <s v="HOSPITAL SAN JOSE"/>
    <s v="214 C.S. CARMEN DE LA LEGUA"/>
    <x v="0"/>
    <n v="40"/>
    <n v="3765"/>
    <n v="47628518"/>
    <n v="984308728"/>
    <n v="6252"/>
    <s v="NO"/>
    <x v="41"/>
    <x v="2"/>
    <d v="2024-12-15T00:00:00"/>
    <n v="1"/>
    <d v="2024-12-15T00:00:00"/>
    <n v="1"/>
    <d v="2024-12-20T00:00:00"/>
    <n v="1"/>
    <d v="2024-12-18T00:00:00"/>
    <d v="2024-12-23T00:00:00"/>
    <d v="2024-12-30T00:00:00"/>
    <d v="2025-01-06T00:00:00"/>
    <n v="1"/>
    <x v="1"/>
    <n v="6252"/>
  </r>
  <r>
    <n v="94073714"/>
    <s v="CNV"/>
    <s v="CORAL ARIRAMA, ISAC ESMIT"/>
    <s v="M"/>
    <d v="2024-12-15T00:00:00"/>
    <x v="0"/>
    <x v="0"/>
    <s v="HOSPITAL DE VENTANILLA"/>
    <s v="309 P.S. VENTANILLA ALTA"/>
    <x v="0"/>
    <n v="40"/>
    <n v="3300"/>
    <n v="45885998"/>
    <n v="916210764"/>
    <n v="6255"/>
    <s v="NO"/>
    <x v="22"/>
    <x v="4"/>
    <d v="2024-12-15T00:00:00"/>
    <n v="1"/>
    <d v="2024-12-15T00:00:00"/>
    <n v="1"/>
    <d v="2024-12-19T00:00:00"/>
    <n v="1"/>
    <d v="2024-12-19T00:00:00"/>
    <d v="2024-12-23T00:00:00"/>
    <d v="2024-12-30T00:00:00"/>
    <d v="2025-01-06T00:00:00"/>
    <n v="1"/>
    <x v="1"/>
    <n v="6255"/>
  </r>
  <r>
    <n v="94074061"/>
    <s v="CNV"/>
    <s v="CABANA MONZON, DYLAN EMILIANO"/>
    <s v="M"/>
    <d v="2024-12-15T00:00:00"/>
    <x v="0"/>
    <x v="0"/>
    <s v="HOSPITAL DE VENTANILLA"/>
    <s v="310 C.S. VILLA LOS REYES"/>
    <x v="0"/>
    <n v="40"/>
    <n v="4115"/>
    <n v="90158157"/>
    <n v="904766136"/>
    <n v="6256"/>
    <s v="NO"/>
    <x v="9"/>
    <x v="4"/>
    <d v="2024-12-15T00:00:00"/>
    <n v="1"/>
    <d v="2024-12-15T00:00:00"/>
    <n v="1"/>
    <d v="2024-12-20T00:00:00"/>
    <n v="1"/>
    <d v="2024-12-18T00:00:00"/>
    <m/>
    <m/>
    <m/>
    <n v="0"/>
    <x v="0"/>
    <n v="6256"/>
  </r>
  <r>
    <n v="94073935"/>
    <s v="DNI"/>
    <s v="ESCOBAR SAL Y ROSAS, THIAGO JOSÉ"/>
    <s v="M"/>
    <d v="2024-12-15T00:00:00"/>
    <x v="0"/>
    <x v="0"/>
    <s v="CENTRO DE SALUD VILLA LOS REYES"/>
    <m/>
    <x v="0"/>
    <n v="39"/>
    <n v="3860"/>
    <n v="75799469"/>
    <n v="918969849"/>
    <n v="6256"/>
    <s v="NO"/>
    <x v="8"/>
    <x v="3"/>
    <d v="2024-12-15T00:00:00"/>
    <n v="1"/>
    <d v="2024-12-15T00:00:00"/>
    <n v="1"/>
    <d v="2024-12-18T00:00:00"/>
    <n v="1"/>
    <d v="2024-12-19T00:00:00"/>
    <d v="2024-12-23T00:00:00"/>
    <d v="2024-12-30T00:00:00"/>
    <d v="2025-01-06T00:00:00"/>
    <n v="1"/>
    <x v="1"/>
    <m/>
  </r>
  <r>
    <n v="94073878"/>
    <s v="CNV"/>
    <s v="MORAN ESPINOZA, ALICE JENNIFER"/>
    <s v="F"/>
    <d v="2024-12-15T00:00:00"/>
    <x v="0"/>
    <x v="0"/>
    <s v="HOSPITAL DE VENTANILLA"/>
    <s v="306 P.S. ANGAMOS"/>
    <x v="0"/>
    <n v="39"/>
    <n v="3515"/>
    <n v="74540199"/>
    <n v="946776242"/>
    <n v="6257"/>
    <s v="NO"/>
    <x v="27"/>
    <x v="4"/>
    <d v="2024-12-15T00:00:00"/>
    <n v="1"/>
    <d v="2024-12-15T00:00:00"/>
    <n v="1"/>
    <d v="2024-12-19T00:00:00"/>
    <n v="1"/>
    <d v="2024-12-18T00:00:00"/>
    <d v="2024-12-22T00:00:00"/>
    <d v="2024-12-29T00:00:00"/>
    <d v="2025-01-05T00:00:00"/>
    <n v="1"/>
    <x v="1"/>
    <n v="6257"/>
  </r>
  <r>
    <n v="94074329"/>
    <s v="CNV"/>
    <s v="SIMEON ADRIANZEN, ITHAN MATIUS"/>
    <s v="M"/>
    <d v="2024-12-15T00:00:00"/>
    <x v="0"/>
    <x v="0"/>
    <s v="HOSPITAL II LIMA NORTE CALLAO LUIS NEGREIROS VEGA ESSALUD"/>
    <m/>
    <x v="1"/>
    <n v="40"/>
    <n v="4150"/>
    <n v="81620333"/>
    <n v="943301199"/>
    <n v="8146"/>
    <s v="NO"/>
    <x v="0"/>
    <x v="0"/>
    <m/>
    <n v="0"/>
    <m/>
    <n v="0"/>
    <m/>
    <n v="0"/>
    <m/>
    <m/>
    <m/>
    <m/>
    <n v="0"/>
    <x v="0"/>
    <m/>
  </r>
  <r>
    <n v="94074181"/>
    <s v="CNV"/>
    <s v="HUARI CONDORI, LEONELA VALENTINA"/>
    <s v="F"/>
    <d v="2024-12-15T00:00:00"/>
    <x v="0"/>
    <x v="0"/>
    <s v="HOSPITAL II LIMA NORTE CALLAO LUIS NEGREIROS VEGA ESSALUD"/>
    <m/>
    <x v="1"/>
    <n v="40"/>
    <n v="3390"/>
    <n v="46312338"/>
    <n v="998193237"/>
    <n v="8146"/>
    <s v="NO"/>
    <x v="0"/>
    <x v="0"/>
    <m/>
    <n v="0"/>
    <m/>
    <n v="0"/>
    <m/>
    <n v="0"/>
    <m/>
    <m/>
    <m/>
    <m/>
    <n v="0"/>
    <x v="0"/>
    <m/>
  </r>
  <r>
    <n v="94074093"/>
    <s v="CNV"/>
    <s v="ANGULO BALBUENA, THIAGO MATTEO"/>
    <s v="M"/>
    <d v="2024-12-15T00:00:00"/>
    <x v="0"/>
    <x v="5"/>
    <s v="HOSPITAL NACIONAL ALBERTO SABOGAL SOLOGUREN DE LA RED ASISTENCIAL SABOGAL"/>
    <m/>
    <x v="1"/>
    <n v="39"/>
    <n v="3600"/>
    <n v="72421432"/>
    <n v="970759943"/>
    <n v="8146"/>
    <s v="NO"/>
    <x v="0"/>
    <x v="0"/>
    <m/>
    <n v="0"/>
    <m/>
    <n v="0"/>
    <m/>
    <n v="0"/>
    <m/>
    <m/>
    <m/>
    <m/>
    <n v="0"/>
    <x v="0"/>
    <m/>
  </r>
  <r>
    <n v="94074317"/>
    <s v="CNV"/>
    <s v="FRANCO VELASQUEZ, SALVADOR"/>
    <s v="M"/>
    <d v="2024-12-15T00:00:00"/>
    <x v="0"/>
    <x v="0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76385"/>
    <s v="CNV"/>
    <s v="SOLANO TERREROS, THOMAS BARTON"/>
    <s v="M"/>
    <d v="2024-12-15T00:00:00"/>
    <x v="0"/>
    <x v="0"/>
    <s v="HOSPITAL II LIMA NORTE CALLAO LUIS NEGREIROS VEGA ESSALUD"/>
    <m/>
    <x v="1"/>
    <n v="37"/>
    <n v="3680"/>
    <n v="76255845"/>
    <n v="937230384"/>
    <n v="8146"/>
    <s v="NO"/>
    <x v="0"/>
    <x v="0"/>
    <m/>
    <n v="0"/>
    <m/>
    <n v="0"/>
    <m/>
    <n v="0"/>
    <m/>
    <m/>
    <m/>
    <m/>
    <n v="0"/>
    <x v="0"/>
    <m/>
  </r>
  <r>
    <n v="94074455"/>
    <s v="CNV"/>
    <s v="NOA CURICO, LAIA ITZEL"/>
    <s v="F"/>
    <d v="2024-12-15T00:00:00"/>
    <x v="0"/>
    <x v="0"/>
    <s v="HOSPITAL II LIMA NORTE CALLAO LUIS NEGREIROS VEGA ESSALUD"/>
    <m/>
    <x v="1"/>
    <n v="39"/>
    <n v="2790"/>
    <n v="73950053"/>
    <n v="957625715"/>
    <n v="7948"/>
    <s v="NO"/>
    <x v="0"/>
    <x v="0"/>
    <m/>
    <n v="0"/>
    <m/>
    <n v="0"/>
    <m/>
    <n v="0"/>
    <m/>
    <m/>
    <m/>
    <m/>
    <n v="0"/>
    <x v="0"/>
    <m/>
  </r>
  <r>
    <n v="94074425"/>
    <s v="CNV"/>
    <s v="ALLCCARIMA SANCHEZ, MIGUEL ANGEL"/>
    <s v="M"/>
    <d v="2024-12-15T00:00:00"/>
    <x v="0"/>
    <x v="1"/>
    <s v="HOSPITAL SAN JOSE"/>
    <s v="203 P.S. PALMERAS DE OQUENDO"/>
    <x v="0"/>
    <n v="40"/>
    <n v="3295"/>
    <n v="61193966"/>
    <n v="915030973"/>
    <n v="6768"/>
    <s v="NO"/>
    <x v="37"/>
    <x v="2"/>
    <d v="2024-12-16T00:00:00"/>
    <n v="1"/>
    <d v="2024-12-16T00:00:00"/>
    <n v="1"/>
    <d v="2024-12-21T00:00:00"/>
    <n v="1"/>
    <d v="2024-12-19T00:00:00"/>
    <d v="2024-12-23T00:00:00"/>
    <d v="2024-12-30T00:00:00"/>
    <d v="2025-01-06T00:00:00"/>
    <n v="1"/>
    <x v="1"/>
    <n v="6768"/>
  </r>
  <r>
    <n v="94074432"/>
    <s v="DNI"/>
    <s v="PEÑA ULLILEN, MAVIE CAETANA"/>
    <s v="F"/>
    <d v="2024-12-15T00:00:00"/>
    <x v="0"/>
    <x v="0"/>
    <s v="NAC. DANIEL A. CARRION"/>
    <m/>
    <x v="0"/>
    <n v="38"/>
    <n v="2675"/>
    <n v="72758034"/>
    <n v="937033522"/>
    <n v="6268"/>
    <s v="NO"/>
    <x v="15"/>
    <x v="3"/>
    <d v="2024-12-16T00:00:00"/>
    <n v="1"/>
    <d v="2024-12-16T00:00:00"/>
    <n v="1"/>
    <d v="2024-12-18T00:00:00"/>
    <n v="1"/>
    <d v="2024-12-18T00:00:00"/>
    <d v="2024-12-22T00:00:00"/>
    <d v="2024-12-29T00:00:00"/>
    <d v="2025-01-05T00:00:00"/>
    <n v="1"/>
    <x v="1"/>
    <m/>
  </r>
  <r>
    <n v="94075030"/>
    <s v="CNV"/>
    <s v="LEGUA VENTURA, ALANA SOPHIA"/>
    <s v="F"/>
    <d v="2024-12-15T00:00:00"/>
    <x v="0"/>
    <x v="2"/>
    <s v="CLINICA SAN GABRIEL S.A.C."/>
    <s v="312 P.S. MI PERU"/>
    <x v="1"/>
    <m/>
    <m/>
    <m/>
    <m/>
    <m/>
    <s v="NO"/>
    <x v="32"/>
    <x v="4"/>
    <m/>
    <n v="0"/>
    <m/>
    <n v="0"/>
    <m/>
    <n v="0"/>
    <d v="2024-12-19T00:00:00"/>
    <m/>
    <m/>
    <m/>
    <n v="0"/>
    <x v="0"/>
    <n v="6260"/>
  </r>
  <r>
    <n v="94074556"/>
    <s v="CNV"/>
    <s v="CARPIO RODRIGUEZ, KEYRA YARELI"/>
    <s v="F"/>
    <d v="2024-12-15T00:00:00"/>
    <x v="0"/>
    <x v="1"/>
    <s v="HOSPITAL NACIONAL ALBERTO SABOGAL SOLOGUREN DE LA RED ASISTENCIAL SABOGAL"/>
    <s v="105 P.S. SAN JUAN BOSCO"/>
    <x v="1"/>
    <n v="39"/>
    <n v="3852"/>
    <n v="44475311"/>
    <n v="924553244"/>
    <n v="10964"/>
    <s v="NO"/>
    <x v="2"/>
    <x v="1"/>
    <m/>
    <n v="0"/>
    <m/>
    <n v="0"/>
    <m/>
    <n v="0"/>
    <m/>
    <m/>
    <m/>
    <m/>
    <n v="0"/>
    <x v="0"/>
    <n v="6225"/>
  </r>
  <r>
    <n v="94074135"/>
    <s v="CNV"/>
    <s v="RIBEIRO ARISTONDO, LUNA"/>
    <s v="F"/>
    <d v="2024-12-15T00:00:00"/>
    <x v="0"/>
    <x v="5"/>
    <s v="HOSPITAL NACIONAL ALBERTO SABOGAL SOLOGUREN DE LA RED ASISTENCIAL SABOGAL"/>
    <m/>
    <x v="1"/>
    <n v="38"/>
    <n v="3603"/>
    <n v="45423794"/>
    <n v="959797583"/>
    <n v="27563"/>
    <s v="NO"/>
    <x v="0"/>
    <x v="0"/>
    <m/>
    <n v="0"/>
    <m/>
    <n v="0"/>
    <m/>
    <n v="0"/>
    <m/>
    <m/>
    <m/>
    <m/>
    <n v="0"/>
    <x v="0"/>
    <m/>
  </r>
  <r>
    <n v="94074332"/>
    <s v="CNV"/>
    <s v="ALBITRES ARISMENDI, MATEO AZIEL"/>
    <s v="M"/>
    <d v="2024-12-15T00:00:00"/>
    <x v="0"/>
    <x v="1"/>
    <s v="NAC. DANIEL A. CARRION"/>
    <s v="112 C.S. NESTOR GAMBETTA"/>
    <x v="0"/>
    <n v="38"/>
    <n v="3790"/>
    <n v="32113842"/>
    <n v="992689695"/>
    <n v="6232"/>
    <s v="NO"/>
    <x v="4"/>
    <x v="1"/>
    <d v="2024-12-16T00:00:00"/>
    <n v="1"/>
    <d v="2024-12-16T00:00:00"/>
    <n v="1"/>
    <d v="2024-12-18T00:00:00"/>
    <n v="1"/>
    <d v="2024-12-20T00:00:00"/>
    <m/>
    <m/>
    <m/>
    <n v="0"/>
    <x v="0"/>
    <n v="6228"/>
  </r>
  <r>
    <n v="94074715"/>
    <s v="CNV"/>
    <s v="PALOMINO QUIÑONES, LARA LUCIANA"/>
    <s v="F"/>
    <d v="2024-12-15T00:00:00"/>
    <x v="0"/>
    <x v="4"/>
    <s v="ALBERTO LEONARDO BARTON THOMPSON"/>
    <s v="201 C.S. FAUCETT"/>
    <x v="1"/>
    <n v="39"/>
    <n v="2865"/>
    <n v="45637564"/>
    <n v="987707071"/>
    <n v="18319"/>
    <s v="NO"/>
    <x v="48"/>
    <x v="2"/>
    <d v="2024-12-15T00:00:00"/>
    <n v="1"/>
    <d v="2024-12-15T00:00:00"/>
    <n v="1"/>
    <m/>
    <n v="0"/>
    <m/>
    <m/>
    <m/>
    <m/>
    <n v="0"/>
    <x v="0"/>
    <n v="6243"/>
  </r>
  <r>
    <n v="94073795"/>
    <s v="CNV"/>
    <s v="CASTRO ESPINOZA, BRYANT ENZO"/>
    <s v="M"/>
    <d v="2024-12-15T00:00:00"/>
    <x v="0"/>
    <x v="1"/>
    <s v="ALBERTO LEONARDO BARTON THOMPSON"/>
    <m/>
    <x v="1"/>
    <n v="40"/>
    <n v="3605"/>
    <n v="73562359"/>
    <n v="940203423"/>
    <n v="18306"/>
    <s v="NO"/>
    <x v="16"/>
    <x v="3"/>
    <d v="2024-12-15T00:00:00"/>
    <n v="1"/>
    <d v="2024-12-15T00:00:00"/>
    <n v="1"/>
    <m/>
    <n v="0"/>
    <m/>
    <m/>
    <m/>
    <m/>
    <n v="0"/>
    <x v="0"/>
    <m/>
  </r>
  <r>
    <n v="94075227"/>
    <s v="CNV"/>
    <s v=" URTEAGA, "/>
    <s v="M"/>
    <d v="2024-12-16T00:00:00"/>
    <x v="0"/>
    <x v="4"/>
    <s v="ALBERTO LEONARDO BARTON THOMPSON"/>
    <m/>
    <x v="1"/>
    <n v="37"/>
    <n v="3300"/>
    <n v="77695632"/>
    <n v="994903048"/>
    <n v="18306"/>
    <s v="NO"/>
    <x v="16"/>
    <x v="3"/>
    <d v="2024-12-16T00:00:00"/>
    <n v="1"/>
    <d v="2024-12-16T00:00:00"/>
    <n v="1"/>
    <m/>
    <n v="0"/>
    <m/>
    <m/>
    <m/>
    <m/>
    <n v="0"/>
    <x v="0"/>
    <m/>
  </r>
  <r>
    <n v="94074875"/>
    <s v="CNV"/>
    <s v="MARTINEZ DARCOURT, TOMÁS"/>
    <s v="M"/>
    <d v="2024-12-16T00:00:00"/>
    <x v="0"/>
    <x v="6"/>
    <s v="AUNA CLÍNICA DELGAD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75734"/>
    <s v="DNI"/>
    <s v="MIRANDA ALIAGA, MILAN JESUS "/>
    <s v="M"/>
    <d v="2024-12-16T00:00:00"/>
    <x v="0"/>
    <x v="1"/>
    <s v="HOSPITAL NACIONAL ALBERTO SABOGAL SOLOGUREN DE LA RED ASISTENCIAL SABOGAL"/>
    <m/>
    <x v="1"/>
    <n v="39"/>
    <n v="3179"/>
    <n v="42973198"/>
    <n v="991256790"/>
    <n v="27563"/>
    <s v="NO"/>
    <x v="0"/>
    <x v="0"/>
    <m/>
    <n v="0"/>
    <m/>
    <n v="0"/>
    <m/>
    <n v="0"/>
    <m/>
    <m/>
    <m/>
    <m/>
    <n v="0"/>
    <x v="0"/>
    <m/>
  </r>
  <r>
    <n v="94074998"/>
    <s v="CNV"/>
    <s v="HUAMACCTO MIRANDA, KATZUMI ZOE"/>
    <s v="F"/>
    <d v="2024-12-16T00:00:00"/>
    <x v="0"/>
    <x v="0"/>
    <s v="CLINICA SAN GABRIEL S.A.C."/>
    <s v="307 P.S. HIJOS DEL ALMIRANTE GRAU"/>
    <x v="1"/>
    <m/>
    <m/>
    <m/>
    <m/>
    <m/>
    <s v="NO"/>
    <x v="24"/>
    <x v="4"/>
    <m/>
    <n v="0"/>
    <m/>
    <n v="0"/>
    <m/>
    <n v="0"/>
    <d v="2024-12-21T00:00:00"/>
    <m/>
    <m/>
    <m/>
    <n v="0"/>
    <x v="0"/>
    <n v="6262"/>
  </r>
  <r>
    <n v="94075241"/>
    <s v="CNV"/>
    <s v="ICANAQUE CORONADO, JAZE ANGEL"/>
    <s v="M"/>
    <d v="2024-12-16T00:00:00"/>
    <x v="0"/>
    <x v="0"/>
    <s v="HOSPITAL NACIONAL CAYETANO HEREDIA"/>
    <s v="301 C.S.M.I. PACHACUTEC PERU - COREA"/>
    <x v="0"/>
    <m/>
    <m/>
    <m/>
    <m/>
    <m/>
    <s v="NO"/>
    <x v="14"/>
    <x v="4"/>
    <m/>
    <n v="0"/>
    <m/>
    <n v="0"/>
    <m/>
    <n v="0"/>
    <d v="2024-12-19T00:00:00"/>
    <d v="2024-12-23T00:00:00"/>
    <d v="2025-01-01T00:00:00"/>
    <d v="2025-01-08T00:00:00"/>
    <n v="1"/>
    <x v="0"/>
    <n v="7314"/>
  </r>
  <r>
    <n v="94075327"/>
    <s v="CNV"/>
    <s v="BORDA CIPIRIANO, JENNY ALEXSANDRA MARLENE"/>
    <s v="F"/>
    <d v="2024-12-16T00:00:00"/>
    <x v="0"/>
    <x v="1"/>
    <s v="HOSPITAL SAN JOSE"/>
    <s v="208 P.S. AEROPUERTO"/>
    <x v="0"/>
    <n v="39"/>
    <n v="3550"/>
    <n v="76403749"/>
    <n v="927285238"/>
    <n v="6267"/>
    <s v="NO"/>
    <x v="6"/>
    <x v="2"/>
    <d v="2024-12-16T00:00:00"/>
    <n v="1"/>
    <d v="2024-12-16T00:00:00"/>
    <n v="1"/>
    <d v="2024-12-21T00:00:00"/>
    <n v="1"/>
    <d v="2024-12-19T00:00:00"/>
    <d v="2024-12-23T00:00:00"/>
    <d v="2024-12-30T00:00:00"/>
    <d v="2025-01-06T00:00:00"/>
    <n v="1"/>
    <x v="1"/>
    <n v="6241"/>
  </r>
  <r>
    <n v="94075699"/>
    <s v="CNV"/>
    <s v="DUEÑAS RODRIGUEZ, ELIOT LYSANDER"/>
    <s v="M"/>
    <d v="2024-12-16T00:00:00"/>
    <x v="0"/>
    <x v="0"/>
    <s v="HOSPITAL DE VENTANILLA"/>
    <s v="304 P.S. CIUDAD PACHACUTEC"/>
    <x v="0"/>
    <n v="39"/>
    <n v="3290"/>
    <n v="72669888"/>
    <n v="987662141"/>
    <n v="6267"/>
    <s v="NO"/>
    <x v="13"/>
    <x v="4"/>
    <d v="2024-12-16T00:00:00"/>
    <n v="1"/>
    <d v="2024-12-16T00:00:00"/>
    <n v="1"/>
    <d v="2024-12-19T00:00:00"/>
    <n v="1"/>
    <d v="2024-12-19T00:00:00"/>
    <d v="2024-12-23T00:00:00"/>
    <d v="2024-12-30T00:00:00"/>
    <d v="2025-01-06T00:00:00"/>
    <n v="1"/>
    <x v="1"/>
    <n v="6267"/>
  </r>
  <r>
    <n v="94075623"/>
    <s v="DNI"/>
    <s v="ARIRAMA RODRIGUEZ, GENESIS VALENTINA"/>
    <s v="F"/>
    <d v="2024-12-16T00:00:00"/>
    <x v="0"/>
    <x v="0"/>
    <s v="HOSPITAL DE VENTANILLA"/>
    <m/>
    <x v="0"/>
    <n v="39"/>
    <n v="3210"/>
    <n v="75357766"/>
    <n v="984158227"/>
    <n v="6261"/>
    <s v="NO"/>
    <x v="8"/>
    <x v="3"/>
    <d v="2024-12-16T00:00:00"/>
    <n v="1"/>
    <d v="2024-12-16T00:00:00"/>
    <n v="1"/>
    <d v="2024-12-20T00:00:00"/>
    <n v="1"/>
    <d v="2024-12-19T00:00:00"/>
    <d v="2024-12-24T00:00:00"/>
    <d v="2024-12-31T00:00:00"/>
    <d v="2025-01-07T00:00:00"/>
    <n v="1"/>
    <x v="1"/>
    <m/>
  </r>
  <r>
    <n v="94075390"/>
    <s v="CNV"/>
    <s v="GOYCOCHEA GUEVARA, IVANNA SOFIA"/>
    <s v="F"/>
    <d v="2024-12-16T00:00:00"/>
    <x v="0"/>
    <x v="0"/>
    <s v="CLINICA CARRION"/>
    <s v="307 P.S. HIJOS DEL ALMIRANTE GRAU"/>
    <x v="0"/>
    <n v="40"/>
    <n v="3840"/>
    <n v="71229028"/>
    <n v="985955047"/>
    <n v="0"/>
    <s v="NO"/>
    <x v="24"/>
    <x v="4"/>
    <d v="2024-12-17T00:00:00"/>
    <n v="1"/>
    <d v="2024-12-17T00:00:00"/>
    <n v="1"/>
    <m/>
    <n v="0"/>
    <m/>
    <m/>
    <m/>
    <m/>
    <n v="0"/>
    <x v="0"/>
    <n v="6262"/>
  </r>
  <r>
    <n v="94074626"/>
    <s v="CNV"/>
    <s v="ROJAS GUEVARA, BRIELA SOLANGE"/>
    <s v="F"/>
    <d v="2024-12-16T00:00:00"/>
    <x v="0"/>
    <x v="0"/>
    <s v="HOSPITAL DE VENTANILLA"/>
    <s v="311 C.S. LUIS FELIPE DE LAS CASAS"/>
    <x v="0"/>
    <n v="37"/>
    <n v="3305"/>
    <n v="48321141"/>
    <n v="986852568"/>
    <n v="6261"/>
    <s v="NO"/>
    <x v="25"/>
    <x v="4"/>
    <d v="2024-12-16T00:00:00"/>
    <n v="1"/>
    <d v="2024-12-16T00:00:00"/>
    <n v="1"/>
    <d v="2024-12-19T00:00:00"/>
    <n v="1"/>
    <d v="2024-12-20T00:00:00"/>
    <d v="2024-12-26T00:00:00"/>
    <d v="2025-01-02T00:00:00"/>
    <d v="2025-01-09T00:00:00"/>
    <n v="1"/>
    <x v="1"/>
    <n v="6261"/>
  </r>
  <r>
    <n v="94075523"/>
    <s v="CNV"/>
    <s v="SORNOZA SILVA, MATHIAS VALENTINO"/>
    <s v="M"/>
    <d v="2024-12-16T00:00:00"/>
    <x v="0"/>
    <x v="2"/>
    <s v="HOSPITAL DE VENTANILLA"/>
    <s v="312 P.S. MI PERU"/>
    <x v="0"/>
    <n v="39"/>
    <n v="4130"/>
    <n v="43654091"/>
    <n v="975700109"/>
    <n v="6260"/>
    <s v="NO"/>
    <x v="32"/>
    <x v="4"/>
    <d v="2024-12-17T00:00:00"/>
    <n v="1"/>
    <d v="2024-12-17T00:00:00"/>
    <n v="1"/>
    <d v="2024-12-19T00:00:00"/>
    <n v="1"/>
    <d v="2024-12-19T00:00:00"/>
    <d v="2024-12-23T00:00:00"/>
    <d v="2024-12-30T00:00:00"/>
    <d v="2025-01-06T00:00:00"/>
    <n v="1"/>
    <x v="1"/>
    <n v="6260"/>
  </r>
  <r>
    <n v="94075668"/>
    <s v="CNV"/>
    <s v="PEREZ HUAYHUAMEZA, LUCAS JARED"/>
    <s v="M"/>
    <d v="2024-12-16T00:00:00"/>
    <x v="0"/>
    <x v="2"/>
    <s v="NAC. DANIEL A. CARRION"/>
    <s v="312 P.S. MI PERU"/>
    <x v="0"/>
    <n v="39"/>
    <n v="4025"/>
    <n v="40939622"/>
    <n v="924130939"/>
    <n v="6260"/>
    <s v="NO"/>
    <x v="32"/>
    <x v="4"/>
    <d v="2024-12-17T00:00:00"/>
    <n v="1"/>
    <d v="2024-12-17T00:00:00"/>
    <n v="1"/>
    <d v="2024-12-20T00:00:00"/>
    <n v="1"/>
    <d v="2024-12-19T00:00:00"/>
    <d v="2024-12-23T00:00:00"/>
    <d v="2024-12-30T00:00:00"/>
    <d v="2025-01-06T00:00:00"/>
    <n v="1"/>
    <x v="1"/>
    <n v="6260"/>
  </r>
  <r>
    <n v="94075587"/>
    <s v="CNV"/>
    <s v="CHAVEZ CARDOZA, EVANGELINE VALENTINA"/>
    <s v="F"/>
    <d v="2024-12-16T00:00:00"/>
    <x v="0"/>
    <x v="0"/>
    <s v="HOSPITAL DE VENTANILLA"/>
    <s v="310 C.S. VILLA LOS REYES"/>
    <x v="0"/>
    <n v="40"/>
    <n v="3315"/>
    <n v="74832288"/>
    <n v="986500146"/>
    <n v="6256"/>
    <s v="NO"/>
    <x v="9"/>
    <x v="4"/>
    <d v="2024-12-17T00:00:00"/>
    <n v="1"/>
    <d v="2024-12-17T00:00:00"/>
    <n v="1"/>
    <d v="2024-12-19T00:00:00"/>
    <n v="1"/>
    <m/>
    <m/>
    <m/>
    <m/>
    <n v="0"/>
    <x v="0"/>
    <n v="6256"/>
  </r>
  <r>
    <n v="94074722"/>
    <s v="CNV"/>
    <s v="IZQUIERDO PAREDES, KHALESSI"/>
    <s v="F"/>
    <d v="2024-12-16T00:00:00"/>
    <x v="0"/>
    <x v="3"/>
    <s v="HOSPITAL NACIONAL DOCENTE MADRE NIÑO SAN BARTOLOME"/>
    <s v="211 C.S.M.I. BELLAVISTA PERU - COREA"/>
    <x v="0"/>
    <m/>
    <m/>
    <m/>
    <m/>
    <m/>
    <s v="NO"/>
    <x v="18"/>
    <x v="2"/>
    <m/>
    <n v="0"/>
    <m/>
    <n v="0"/>
    <m/>
    <n v="0"/>
    <d v="2024-12-19T00:00:00"/>
    <d v="2024-12-26T00:00:00"/>
    <d v="2025-01-02T00:00:00"/>
    <d v="2025-01-09T00:00:00"/>
    <n v="1"/>
    <x v="0"/>
    <n v="6249"/>
  </r>
  <r>
    <n v="94075460"/>
    <s v="CNV"/>
    <s v="PAPA AREVALO, AYLANI BRUNELLA"/>
    <s v="F"/>
    <d v="2024-12-16T00:00:00"/>
    <x v="0"/>
    <x v="1"/>
    <s v="HOSPITAL SAN JOSE"/>
    <s v="202 P.S. 200 MILLAS"/>
    <x v="0"/>
    <n v="40"/>
    <n v="2825"/>
    <n v="70934717"/>
    <n v="979001274"/>
    <n v="6244"/>
    <s v="NO"/>
    <x v="43"/>
    <x v="2"/>
    <d v="2024-12-16T00:00:00"/>
    <n v="1"/>
    <d v="2024-12-16T00:00:00"/>
    <n v="1"/>
    <m/>
    <n v="0"/>
    <m/>
    <m/>
    <m/>
    <m/>
    <n v="0"/>
    <x v="0"/>
    <n v="6244"/>
  </r>
  <r>
    <n v="94074617"/>
    <s v="CNV"/>
    <s v="COLMENARES SOSA, LIONEL ANTUAN"/>
    <s v="M"/>
    <d v="2024-12-16T00:00:00"/>
    <x v="0"/>
    <x v="1"/>
    <s v="HOSPITAL NACIONAL DOCENTE MADRE NIÑO SAN BARTOLOME"/>
    <s v="113 C.S. RAMON CASTILLA"/>
    <x v="0"/>
    <m/>
    <m/>
    <m/>
    <m/>
    <m/>
    <s v="NO"/>
    <x v="36"/>
    <x v="1"/>
    <m/>
    <n v="0"/>
    <m/>
    <n v="0"/>
    <m/>
    <n v="0"/>
    <m/>
    <m/>
    <m/>
    <m/>
    <n v="0"/>
    <x v="0"/>
    <n v="6231"/>
  </r>
  <r>
    <n v="94075046"/>
    <s v="DNI"/>
    <s v="FRANCIA SANCHEZ, ADRIEL MAXIMILIANO "/>
    <s v="M"/>
    <d v="2024-12-16T00:00:00"/>
    <x v="0"/>
    <x v="1"/>
    <s v="HOSPITAL SAN JOSE"/>
    <m/>
    <x v="0"/>
    <n v="38"/>
    <n v="3095"/>
    <n v="72702293"/>
    <n v="932557533"/>
    <n v="6239"/>
    <s v="NO"/>
    <x v="26"/>
    <x v="3"/>
    <d v="2024-12-16T00:00:00"/>
    <n v="1"/>
    <d v="2024-12-16T00:00:00"/>
    <n v="1"/>
    <d v="2024-12-18T00:00:00"/>
    <n v="1"/>
    <d v="2024-12-19T00:00:00"/>
    <d v="2024-12-23T00:00:00"/>
    <d v="2024-12-30T00:00:00"/>
    <d v="2025-01-06T00:00:00"/>
    <n v="1"/>
    <x v="1"/>
    <m/>
  </r>
  <r>
    <n v="94074763"/>
    <s v="CNV"/>
    <s v="GONZALES CORONADO, ALANNA KHAYLEEN"/>
    <s v="F"/>
    <d v="2024-12-16T00:00:00"/>
    <x v="0"/>
    <x v="1"/>
    <s v="NAC. DANIEL A. CARRION"/>
    <s v="103 C.S. PUERTO NUEVO"/>
    <x v="0"/>
    <n v="37"/>
    <n v="3305"/>
    <n v="74920586"/>
    <n v="904318551"/>
    <n v="6229"/>
    <s v="NO"/>
    <x v="47"/>
    <x v="1"/>
    <d v="2024-12-16T00:00:00"/>
    <n v="1"/>
    <d v="2024-12-16T00:00:00"/>
    <n v="1"/>
    <d v="2024-12-20T00:00:00"/>
    <n v="1"/>
    <d v="2024-12-19T00:00:00"/>
    <d v="2024-12-23T00:00:00"/>
    <d v="2024-12-30T00:00:00"/>
    <d v="2025-01-06T00:00:00"/>
    <n v="1"/>
    <x v="1"/>
    <n v="6226"/>
  </r>
  <r>
    <n v="94075652"/>
    <s v="CNV"/>
    <s v="PINEDO HUACAUSI, AIDEN ALEJANDRO"/>
    <s v="M"/>
    <d v="2024-12-16T00:00:00"/>
    <x v="0"/>
    <x v="1"/>
    <s v="ALBERTO LEONARDO BARTON THOMPSON"/>
    <s v="115 C.S. ACAPULCO"/>
    <x v="1"/>
    <n v="40"/>
    <n v="3730"/>
    <n v="43462470"/>
    <n v="963272654"/>
    <n v="6221"/>
    <s v="NO"/>
    <x v="17"/>
    <x v="1"/>
    <d v="2024-12-16T00:00:00"/>
    <n v="1"/>
    <d v="2024-12-16T00:00:00"/>
    <n v="1"/>
    <m/>
    <n v="0"/>
    <m/>
    <m/>
    <m/>
    <m/>
    <n v="0"/>
    <x v="0"/>
    <n v="6230"/>
  </r>
  <r>
    <n v="94076877"/>
    <s v="CNV"/>
    <s v="SHAPIAMA GARCIA, AXEL LIAM"/>
    <s v="M"/>
    <d v="2024-12-17T00:00:00"/>
    <x v="0"/>
    <x v="0"/>
    <s v="HOSPITAL DE VENTANILLA"/>
    <s v="305 C.S. SANTA ROSA DE PACHACUTEC"/>
    <x v="0"/>
    <n v="38"/>
    <n v="4080"/>
    <n v="43394791"/>
    <n v="923188307"/>
    <n v="5990"/>
    <s v="NO"/>
    <x v="10"/>
    <x v="4"/>
    <d v="2024-12-18T00:00:00"/>
    <n v="1"/>
    <d v="2024-12-18T00:00:00"/>
    <n v="1"/>
    <m/>
    <n v="0"/>
    <d v="2024-12-20T00:00:00"/>
    <d v="2024-12-24T00:00:00"/>
    <d v="2024-12-31T00:00:00"/>
    <d v="2025-01-08T00:00:00"/>
    <n v="1"/>
    <x v="0"/>
    <n v="6263"/>
  </r>
  <r>
    <n v="94076689"/>
    <s v="CNV"/>
    <s v="GUARDERAS ASENJO, TANISHA DANIELA"/>
    <s v="F"/>
    <d v="2024-12-17T00:00:00"/>
    <x v="0"/>
    <x v="1"/>
    <s v="NAC. DANIEL A. CARRION"/>
    <s v="102 C.S. ALBERTO BARTON"/>
    <x v="0"/>
    <n v="38"/>
    <n v="3010"/>
    <n v="47682422"/>
    <n v="902494137"/>
    <n v="6221"/>
    <s v="NO"/>
    <x v="39"/>
    <x v="1"/>
    <d v="2024-12-17T00:00:00"/>
    <n v="1"/>
    <d v="2024-12-17T00:00:00"/>
    <n v="1"/>
    <d v="2024-12-20T00:00:00"/>
    <n v="1"/>
    <d v="2024-12-20T00:00:00"/>
    <d v="2024-12-24T00:00:00"/>
    <d v="2024-12-31T00:00:00"/>
    <d v="2025-01-07T00:00:00"/>
    <n v="1"/>
    <x v="1"/>
    <n v="6221"/>
  </r>
  <r>
    <n v="94076997"/>
    <s v="CNV"/>
    <s v=" MIGLIORI, "/>
    <s v="F"/>
    <d v="2024-12-17T00:00:00"/>
    <x v="0"/>
    <x v="1"/>
    <s v="NAC. DANIEL A. CARRION"/>
    <m/>
    <x v="0"/>
    <n v="37"/>
    <n v="2940"/>
    <n v="70599474"/>
    <n v="993412508"/>
    <n v="6222"/>
    <s v="NO"/>
    <x v="15"/>
    <x v="3"/>
    <d v="2024-12-18T00:00:00"/>
    <n v="1"/>
    <d v="2024-12-18T00:00:00"/>
    <n v="1"/>
    <d v="2024-12-23T00:00:00"/>
    <n v="1"/>
    <d v="2024-12-20T00:00:00"/>
    <d v="2024-12-24T00:00:00"/>
    <d v="2024-12-31T00:00:00"/>
    <d v="2025-01-07T00:00:00"/>
    <n v="1"/>
    <x v="1"/>
    <m/>
  </r>
  <r>
    <n v="94076081"/>
    <s v="CNV"/>
    <s v="ACUÑA ASENCIOS, ALBA EVANGELINE"/>
    <s v="F"/>
    <d v="2024-12-17T00:00:00"/>
    <x v="0"/>
    <x v="1"/>
    <s v="HOSPITAL SAN JOSE"/>
    <s v="209 C.S. PLAYA RIMAC"/>
    <x v="0"/>
    <n v="38"/>
    <n v="3035"/>
    <n v="71553046"/>
    <n v="997400098"/>
    <n v="6242"/>
    <s v="NO"/>
    <x v="35"/>
    <x v="2"/>
    <d v="2024-12-17T00:00:00"/>
    <n v="1"/>
    <d v="2024-12-17T00:00:00"/>
    <n v="1"/>
    <d v="2024-12-19T00:00:00"/>
    <n v="1"/>
    <d v="2024-12-20T00:00:00"/>
    <d v="2024-12-24T00:00:00"/>
    <d v="2024-12-31T00:00:00"/>
    <d v="2025-01-07T00:00:00"/>
    <n v="1"/>
    <x v="1"/>
    <n v="6242"/>
  </r>
  <r>
    <n v="94076443"/>
    <s v="CNV"/>
    <s v="SARAVIA PAICO, MIHRIMAH BLAKE"/>
    <s v="F"/>
    <d v="2024-12-17T00:00:00"/>
    <x v="0"/>
    <x v="1"/>
    <s v="NAC. DANIEL A. CARRION"/>
    <s v="115 C.S. ACAPULCO"/>
    <x v="0"/>
    <n v="37"/>
    <n v="3500"/>
    <n v="76220216"/>
    <n v="955235495"/>
    <n v="6230"/>
    <s v="NO"/>
    <x v="17"/>
    <x v="1"/>
    <d v="2024-12-17T00:00:00"/>
    <n v="1"/>
    <d v="2024-12-17T00:00:00"/>
    <n v="1"/>
    <d v="2024-12-20T00:00:00"/>
    <n v="1"/>
    <m/>
    <m/>
    <m/>
    <m/>
    <n v="0"/>
    <x v="0"/>
    <n v="6230"/>
  </r>
  <r>
    <n v="94076807"/>
    <s v="CNV"/>
    <s v="AMASIFUEN ANGULO, KALESSI AILANI"/>
    <s v="F"/>
    <d v="2024-12-17T00:00:00"/>
    <x v="0"/>
    <x v="1"/>
    <s v="NAC. DANIEL A. CARRION"/>
    <s v="115 C.S. ACAPULCO"/>
    <x v="0"/>
    <n v="37"/>
    <n v="3040"/>
    <n v="46467891"/>
    <n v="917320477"/>
    <n v="6230"/>
    <s v="NO"/>
    <x v="17"/>
    <x v="1"/>
    <d v="2024-12-18T00:00:00"/>
    <n v="1"/>
    <d v="2024-12-18T00:00:00"/>
    <n v="1"/>
    <d v="2024-12-23T00:00:00"/>
    <n v="1"/>
    <d v="2024-12-20T00:00:00"/>
    <d v="2024-12-24T00:00:00"/>
    <d v="2024-12-31T00:00:00"/>
    <d v="2025-01-07T00:00:00"/>
    <n v="1"/>
    <x v="1"/>
    <n v="6230"/>
  </r>
  <r>
    <n v="94076240"/>
    <s v="CNV"/>
    <s v="HUAUYA ROSALES, AMARIEL"/>
    <s v="F"/>
    <d v="2024-12-17T00:00:00"/>
    <x v="0"/>
    <x v="4"/>
    <s v="HOSPITAL SAN JOSE"/>
    <s v="213 C.S. VILLA SR. DE LOS MILAGROS"/>
    <x v="0"/>
    <n v="38"/>
    <n v="3145"/>
    <n v="75316388"/>
    <n v="934655888"/>
    <n v="6253"/>
    <s v="NO"/>
    <x v="28"/>
    <x v="2"/>
    <d v="2024-12-17T00:00:00"/>
    <n v="1"/>
    <d v="2024-12-17T00:00:00"/>
    <n v="1"/>
    <d v="2024-12-20T00:00:00"/>
    <n v="1"/>
    <d v="2024-12-20T00:00:00"/>
    <d v="2024-12-24T00:00:00"/>
    <d v="2024-12-31T00:00:00"/>
    <d v="2025-01-07T00:00:00"/>
    <n v="1"/>
    <x v="1"/>
    <n v="6253"/>
  </r>
  <r>
    <n v="94076575"/>
    <s v="CNV"/>
    <s v="TACUCHI ALEJO, GERSON JAMILL"/>
    <s v="M"/>
    <d v="2024-12-17T00:00:00"/>
    <x v="0"/>
    <x v="0"/>
    <s v="HOSPITAL DE VENTANILLA"/>
    <s v="311 C.S. LUIS FELIPE DE LAS CASAS"/>
    <x v="0"/>
    <n v="38"/>
    <n v="2995"/>
    <n v="75844765"/>
    <n v="968701255"/>
    <n v="6256"/>
    <s v="NO"/>
    <x v="25"/>
    <x v="4"/>
    <d v="2024-12-17T00:00:00"/>
    <n v="1"/>
    <d v="2024-12-17T00:00:00"/>
    <n v="1"/>
    <m/>
    <n v="0"/>
    <d v="2024-12-23T00:00:00"/>
    <d v="2024-12-27T00:00:00"/>
    <d v="2025-01-06T00:00:00"/>
    <d v="2025-01-13T00:00:00"/>
    <n v="1"/>
    <x v="0"/>
    <n v="6261"/>
  </r>
  <r>
    <n v="94075815"/>
    <s v="CNV"/>
    <s v="TAVARA ECHE, EMILIANO ANGGELO"/>
    <s v="M"/>
    <d v="2024-12-17T00:00:00"/>
    <x v="0"/>
    <x v="0"/>
    <s v="NAC. DANIEL A. CARRION"/>
    <s v="310 C.S. VILLA LOS REYES"/>
    <x v="0"/>
    <n v="39"/>
    <n v="2815"/>
    <n v="70751716"/>
    <n v="923608753"/>
    <n v="6256"/>
    <s v="NO"/>
    <x v="9"/>
    <x v="4"/>
    <d v="2024-12-17T00:00:00"/>
    <n v="1"/>
    <d v="2024-12-17T00:00:00"/>
    <n v="1"/>
    <d v="2024-12-20T00:00:00"/>
    <n v="1"/>
    <d v="2024-12-20T00:00:00"/>
    <d v="2024-12-27T00:00:00"/>
    <d v="2025-01-03T00:00:00"/>
    <d v="2025-01-10T00:00:00"/>
    <n v="1"/>
    <x v="1"/>
    <n v="6256"/>
  </r>
  <r>
    <n v="94076495"/>
    <s v="CNV"/>
    <s v="MENDOZA OLIVARES, MILA SOPHIA"/>
    <s v="F"/>
    <d v="2024-12-17T00:00:00"/>
    <x v="0"/>
    <x v="0"/>
    <s v="CLINICA CARRION"/>
    <s v="309 P.S. VENTANILLA ALTA"/>
    <x v="0"/>
    <n v="38"/>
    <n v="3290"/>
    <n v="70552420"/>
    <n v="994758751"/>
    <n v="0"/>
    <s v="NO"/>
    <x v="22"/>
    <x v="4"/>
    <m/>
    <n v="0"/>
    <m/>
    <n v="0"/>
    <m/>
    <n v="0"/>
    <d v="2024-12-20T00:00:00"/>
    <d v="2024-12-24T00:00:00"/>
    <d v="2024-12-31T00:00:00"/>
    <d v="2025-01-09T00:00:00"/>
    <n v="1"/>
    <x v="0"/>
    <n v="6255"/>
  </r>
  <r>
    <n v="94076889"/>
    <s v="CNV"/>
    <s v="CASTILLO VALENCIA, GAEL MANUEL"/>
    <s v="M"/>
    <d v="2024-12-17T00:00:00"/>
    <x v="0"/>
    <x v="2"/>
    <s v="HOSPITAL SAN JOSE"/>
    <s v="312 P.S. MI PERU"/>
    <x v="0"/>
    <n v="39"/>
    <n v="3325"/>
    <n v="3745334"/>
    <n v="990403722"/>
    <n v="6260"/>
    <s v="NO"/>
    <x v="32"/>
    <x v="4"/>
    <d v="2024-12-18T00:00:00"/>
    <n v="1"/>
    <d v="2024-12-18T00:00:00"/>
    <n v="1"/>
    <d v="2024-12-20T00:00:00"/>
    <n v="1"/>
    <d v="2024-12-20T00:00:00"/>
    <d v="2024-12-24T00:00:00"/>
    <d v="2024-12-31T00:00:00"/>
    <d v="2025-01-07T00:00:00"/>
    <n v="1"/>
    <x v="1"/>
    <n v="6260"/>
  </r>
  <r>
    <n v="94076638"/>
    <s v="CNV"/>
    <s v="ESTRADA TEODOR, LOWSAN DAVID"/>
    <s v="M"/>
    <d v="2024-12-17T00:00:00"/>
    <x v="0"/>
    <x v="0"/>
    <s v="NAC. DANIEL A. CARRION"/>
    <s v="311 C.S. LUIS FELIPE DE LAS CASAS"/>
    <x v="0"/>
    <n v="38"/>
    <n v="3195"/>
    <n v="48455232"/>
    <n v="936208015"/>
    <n v="6261"/>
    <s v="NO"/>
    <x v="25"/>
    <x v="4"/>
    <d v="2024-12-17T00:00:00"/>
    <n v="1"/>
    <d v="2024-12-17T00:00:00"/>
    <n v="1"/>
    <d v="2024-12-23T00:00:00"/>
    <n v="1"/>
    <d v="2024-12-23T00:00:00"/>
    <d v="2024-12-30T00:00:00"/>
    <d v="2025-01-06T00:00:00"/>
    <d v="2025-01-13T00:00:00"/>
    <n v="1"/>
    <x v="1"/>
    <n v="6261"/>
  </r>
  <r>
    <n v="94075793"/>
    <s v="CNV"/>
    <s v="GOMEZ ASENCIOS, AYLIN ARLETTE"/>
    <s v="F"/>
    <d v="2024-12-17T00:00:00"/>
    <x v="0"/>
    <x v="0"/>
    <s v="HOSPITAL DE VENTANILLA"/>
    <s v="305 C.S. SANTA ROSA DE PACHACUTEC"/>
    <x v="0"/>
    <n v="39"/>
    <n v="2760"/>
    <n v="40713156"/>
    <n v="998825702"/>
    <n v="6263"/>
    <s v="NO"/>
    <x v="10"/>
    <x v="4"/>
    <d v="2024-12-17T00:00:00"/>
    <n v="1"/>
    <d v="2024-12-17T00:00:00"/>
    <n v="1"/>
    <d v="2024-12-20T00:00:00"/>
    <n v="1"/>
    <d v="2024-12-20T00:00:00"/>
    <d v="2024-12-24T00:00:00"/>
    <d v="2024-12-31T00:00:00"/>
    <d v="2025-01-07T00:00:00"/>
    <n v="1"/>
    <x v="1"/>
    <n v="6263"/>
  </r>
  <r>
    <n v="94076309"/>
    <s v="CNV"/>
    <s v="ESCUDERO SANTAMARIA, LUNA NAYELI"/>
    <s v="F"/>
    <d v="2024-12-17T00:00:00"/>
    <x v="0"/>
    <x v="0"/>
    <s v="HOSPITAL DE VENTANILLA"/>
    <s v="302 C.S. 03 DE FEBRERO"/>
    <x v="0"/>
    <n v="39"/>
    <n v="3820"/>
    <n v="76862978"/>
    <n v="900196371"/>
    <n v="6266"/>
    <s v="NO"/>
    <x v="12"/>
    <x v="4"/>
    <d v="2024-12-17T00:00:00"/>
    <n v="1"/>
    <d v="2024-12-17T00:00:00"/>
    <n v="1"/>
    <m/>
    <n v="0"/>
    <d v="2024-12-20T00:00:00"/>
    <d v="2024-12-24T00:00:00"/>
    <d v="2024-12-31T00:00:00"/>
    <d v="2025-01-07T00:00:00"/>
    <n v="1"/>
    <x v="0"/>
    <n v="6266"/>
  </r>
  <r>
    <n v="94076868"/>
    <s v="CNV"/>
    <s v="CAMACHO COLMENAREZ, GABRIELA SOPHIA"/>
    <s v="F"/>
    <d v="2024-12-17T00:00:00"/>
    <x v="0"/>
    <x v="0"/>
    <s v="HOSPITAL DE VENTANILLA"/>
    <s v="308 P.S. DEFENSORES DE LA PATRIA"/>
    <x v="0"/>
    <n v="40"/>
    <n v="3440"/>
    <s v="V28.411.592"/>
    <n v="908691433"/>
    <n v="6268"/>
    <s v="NO"/>
    <x v="38"/>
    <x v="4"/>
    <d v="2024-12-17T00:00:00"/>
    <n v="1"/>
    <d v="2024-12-17T00:00:00"/>
    <n v="1"/>
    <d v="2024-12-21T00:00:00"/>
    <n v="1"/>
    <d v="2024-12-20T00:00:00"/>
    <d v="2024-12-24T00:00:00"/>
    <d v="2024-12-31T00:00:00"/>
    <d v="2025-01-07T00:00:00"/>
    <n v="1"/>
    <x v="1"/>
    <n v="6268"/>
  </r>
  <r>
    <n v="94076667"/>
    <s v="CNV"/>
    <s v="BELTRAN DELGADO, LUCAS JESUS"/>
    <s v="M"/>
    <d v="2024-12-17T00:00:00"/>
    <x v="0"/>
    <x v="0"/>
    <s v="NAC. DANIEL A. CARRION"/>
    <s v="308 P.S. DEFENSORES DE LA PATRIA"/>
    <x v="0"/>
    <n v="41"/>
    <n v="3380"/>
    <n v="77435513"/>
    <n v="904308559"/>
    <n v="6268"/>
    <s v="NO"/>
    <x v="38"/>
    <x v="4"/>
    <m/>
    <n v="0"/>
    <d v="2024-12-17T00:00:00"/>
    <n v="1"/>
    <d v="2024-12-23T00:00:00"/>
    <n v="1"/>
    <d v="2024-12-20T00:00:00"/>
    <d v="2024-12-24T00:00:00"/>
    <d v="2024-12-31T00:00:00"/>
    <d v="2025-01-07T00:00:00"/>
    <n v="1"/>
    <x v="0"/>
    <n v="6268"/>
  </r>
  <r>
    <n v="94076756"/>
    <s v="CNV"/>
    <s v="RICCER JACINTO, KAYLANY MAYLYN"/>
    <s v="F"/>
    <d v="2024-12-17T00:00:00"/>
    <x v="0"/>
    <x v="0"/>
    <s v="HOSPITAL CARLOS LANFRANCO LA HOZ"/>
    <s v="301 C.S.M.I. PACHACUTEC PERU - COREA"/>
    <x v="0"/>
    <m/>
    <m/>
    <m/>
    <m/>
    <m/>
    <s v="NO"/>
    <x v="14"/>
    <x v="4"/>
    <m/>
    <n v="0"/>
    <m/>
    <n v="0"/>
    <m/>
    <n v="0"/>
    <m/>
    <m/>
    <m/>
    <m/>
    <n v="0"/>
    <x v="0"/>
    <n v="7314"/>
  </r>
  <r>
    <n v="94077651"/>
    <s v="CNV"/>
    <s v="JULCA GONZALES, OSCAR AKIRO"/>
    <s v="M"/>
    <d v="2024-12-17T00:00:00"/>
    <x v="0"/>
    <x v="0"/>
    <s v="NAC. DANIEL A. CARRION"/>
    <s v="301 C.S.M.I. PACHACUTEC PERU - COREA"/>
    <x v="0"/>
    <n v="38"/>
    <n v="3425"/>
    <n v="46940516"/>
    <n v="979435315"/>
    <n v="7314"/>
    <s v="NO"/>
    <x v="14"/>
    <x v="4"/>
    <d v="2024-12-17T00:00:00"/>
    <n v="1"/>
    <d v="2024-12-17T00:00:00"/>
    <n v="1"/>
    <d v="2024-12-23T00:00:00"/>
    <n v="1"/>
    <d v="2024-12-20T00:00:00"/>
    <d v="2024-12-24T00:00:00"/>
    <m/>
    <m/>
    <n v="0"/>
    <x v="0"/>
    <n v="7314"/>
  </r>
  <r>
    <n v="94076056"/>
    <s v="CNV"/>
    <s v="BUENO MUÑOZ, KYLE ETHAIN"/>
    <s v="M"/>
    <d v="2024-12-17T00:00:00"/>
    <x v="0"/>
    <x v="0"/>
    <s v="HOSPITAL DE VENTANILLA"/>
    <s v="301 C.S.M.I. PACHACUTEC PERU - COREA"/>
    <x v="0"/>
    <n v="38"/>
    <n v="3025"/>
    <n v="45350089"/>
    <n v="964503163"/>
    <n v="7314"/>
    <s v="NO"/>
    <x v="14"/>
    <x v="4"/>
    <d v="2024-12-17T00:00:00"/>
    <n v="1"/>
    <d v="2024-12-17T00:00:00"/>
    <n v="1"/>
    <d v="2024-12-20T00:00:00"/>
    <n v="1"/>
    <m/>
    <m/>
    <m/>
    <m/>
    <n v="0"/>
    <x v="0"/>
    <n v="7314"/>
  </r>
  <r>
    <n v="94076808"/>
    <s v="CNV"/>
    <s v=" ANAYA, "/>
    <s v="F"/>
    <d v="2024-12-17T00:00:00"/>
    <x v="0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76328"/>
    <s v="CNV"/>
    <s v="CHOTA SOBERO, ANGELA IZEL"/>
    <s v="F"/>
    <d v="2024-12-17T00:00:00"/>
    <x v="0"/>
    <x v="0"/>
    <s v="MATERNO INFANTIL PACHACUTEC  PERU-COREA"/>
    <s v="301 C.S.M.I. PACHACUTEC PERU - COREA"/>
    <x v="0"/>
    <n v="40"/>
    <n v="3600"/>
    <n v="45651298"/>
    <n v="904251750"/>
    <n v="7314"/>
    <s v="NO"/>
    <x v="14"/>
    <x v="4"/>
    <d v="2024-12-17T00:00:00"/>
    <n v="1"/>
    <d v="2024-12-17T00:00:00"/>
    <n v="1"/>
    <d v="2024-12-23T00:00:00"/>
    <n v="1"/>
    <d v="2024-12-20T00:00:00"/>
    <d v="2024-12-24T00:00:00"/>
    <d v="2024-12-31T00:00:00"/>
    <d v="2025-01-07T00:00:00"/>
    <n v="1"/>
    <x v="1"/>
    <n v="7314"/>
  </r>
  <r>
    <n v="94076502"/>
    <s v="CNV"/>
    <s v="MADRID MORETO, ISABELLA YARELY"/>
    <s v="F"/>
    <d v="2024-12-17T00:00:00"/>
    <x v="0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76583"/>
    <s v="CNV"/>
    <s v="PINEDA PERAZA, MAURICIO ALEXANDER"/>
    <s v="M"/>
    <d v="2024-12-17T00:00:00"/>
    <x v="0"/>
    <x v="1"/>
    <s v="LA ESPERANZA DEL PERU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77713"/>
    <s v="CNV"/>
    <s v="ESTRADA VASQUEZ, KEYLA ISABELLA"/>
    <s v="F"/>
    <d v="2024-12-17T00:00:00"/>
    <x v="0"/>
    <x v="1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76099"/>
    <s v="CNV"/>
    <s v="QUIROZ LOARTE, ALESSIA KEYLIN"/>
    <s v="F"/>
    <d v="2024-12-17T00:00:00"/>
    <x v="0"/>
    <x v="1"/>
    <s v="CLINICA SAN JUDAS TADEO"/>
    <m/>
    <x v="1"/>
    <m/>
    <m/>
    <m/>
    <m/>
    <m/>
    <s v="NO"/>
    <x v="15"/>
    <x v="3"/>
    <m/>
    <n v="0"/>
    <m/>
    <n v="0"/>
    <d v="2024-12-20T00:00:00"/>
    <n v="1"/>
    <m/>
    <m/>
    <m/>
    <m/>
    <n v="0"/>
    <x v="0"/>
    <m/>
  </r>
  <r>
    <n v="94076702"/>
    <s v="CNV"/>
    <s v="PEREA PFUYO, KILLARI CAMILA CRISTHEL"/>
    <s v="F"/>
    <d v="2024-12-17T00:00:00"/>
    <x v="0"/>
    <x v="0"/>
    <s v="CLINICA MONTELUZ"/>
    <s v="301 C.S.M.I. PACHACUTEC PERU - COREA"/>
    <x v="0"/>
    <m/>
    <m/>
    <m/>
    <m/>
    <m/>
    <s v="NO"/>
    <x v="14"/>
    <x v="4"/>
    <m/>
    <n v="0"/>
    <m/>
    <n v="0"/>
    <m/>
    <n v="0"/>
    <d v="2024-12-20T00:00:00"/>
    <d v="2024-12-24T00:00:00"/>
    <d v="2024-12-31T00:00:00"/>
    <d v="2025-01-07T00:00:00"/>
    <n v="1"/>
    <x v="0"/>
    <n v="7314"/>
  </r>
  <r>
    <n v="94076736"/>
    <s v="CNV"/>
    <s v=" VARGAS, "/>
    <s v="M"/>
    <d v="2024-12-17T00:00:00"/>
    <x v="0"/>
    <x v="1"/>
    <s v="ALBERTO LEONARDO BARTON THOMPSON"/>
    <m/>
    <x v="1"/>
    <n v="38"/>
    <n v="3260"/>
    <n v="76533409"/>
    <n v="991306391"/>
    <n v="18306"/>
    <s v="NO"/>
    <x v="16"/>
    <x v="3"/>
    <d v="2024-12-17T00:00:00"/>
    <n v="1"/>
    <d v="2024-12-17T00:00:00"/>
    <n v="1"/>
    <m/>
    <n v="0"/>
    <m/>
    <m/>
    <m/>
    <m/>
    <n v="0"/>
    <x v="0"/>
    <m/>
  </r>
  <r>
    <n v="94076587"/>
    <s v="CNV"/>
    <s v=" TITO, "/>
    <s v="F"/>
    <d v="2024-12-17T00:00:00"/>
    <x v="0"/>
    <x v="1"/>
    <s v="ALBERTO LEONARDO BARTON THOMPSON"/>
    <m/>
    <x v="1"/>
    <n v="38"/>
    <n v="3795"/>
    <n v="45507686"/>
    <n v="994849277"/>
    <n v="18306"/>
    <s v="NO"/>
    <x v="16"/>
    <x v="3"/>
    <d v="2024-12-17T00:00:00"/>
    <n v="1"/>
    <d v="2024-12-17T00:00:00"/>
    <n v="1"/>
    <m/>
    <n v="0"/>
    <m/>
    <m/>
    <m/>
    <m/>
    <n v="0"/>
    <x v="0"/>
    <m/>
  </r>
  <r>
    <n v="94076371"/>
    <s v="CNV"/>
    <s v="BRAVO CHACALIAZA, ANTONELLA VALENTINA"/>
    <s v="F"/>
    <d v="2024-12-17T00:00:00"/>
    <x v="0"/>
    <x v="1"/>
    <s v="ALBERTO LEONARDO BARTON THOMPSON"/>
    <m/>
    <x v="1"/>
    <n v="37"/>
    <n v="4110"/>
    <n v="74968710"/>
    <n v="975825432"/>
    <n v="18306"/>
    <s v="NO"/>
    <x v="16"/>
    <x v="3"/>
    <d v="2024-12-17T00:00:00"/>
    <n v="1"/>
    <d v="2024-12-17T00:00:00"/>
    <n v="1"/>
    <m/>
    <n v="0"/>
    <m/>
    <m/>
    <m/>
    <m/>
    <n v="0"/>
    <x v="0"/>
    <m/>
  </r>
  <r>
    <n v="94076596"/>
    <s v="CNV"/>
    <s v="TORERO LACHERRE, AITANA GIAELLA"/>
    <s v="F"/>
    <d v="2024-12-17T00:00:00"/>
    <x v="0"/>
    <x v="1"/>
    <s v="ALBERTO LEONARDO BARTON THOMPSON"/>
    <m/>
    <x v="1"/>
    <n v="38"/>
    <n v="3390"/>
    <n v="72159193"/>
    <n v="955374591"/>
    <n v="18306"/>
    <s v="NO"/>
    <x v="16"/>
    <x v="3"/>
    <d v="2024-12-17T00:00:00"/>
    <n v="1"/>
    <d v="2024-12-17T00:00:00"/>
    <n v="1"/>
    <m/>
    <n v="0"/>
    <m/>
    <m/>
    <m/>
    <m/>
    <n v="0"/>
    <x v="0"/>
    <m/>
  </r>
  <r>
    <n v="94078330"/>
    <s v="CNV"/>
    <s v="ZAGAZETA ALTET, MATEO"/>
    <s v="M"/>
    <d v="2024-12-18T00:00:00"/>
    <x v="0"/>
    <x v="6"/>
    <s v="AUNA CLÍNICA DELGAD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78687"/>
    <s v="CNV"/>
    <s v=" BALAREZO, "/>
    <s v="M"/>
    <d v="2024-12-18T00:00:00"/>
    <x v="0"/>
    <x v="1"/>
    <s v="CENTRO MEDICO SAN PEDRO NORTE SA"/>
    <m/>
    <x v="1"/>
    <m/>
    <m/>
    <m/>
    <m/>
    <m/>
    <s v="NO"/>
    <x v="15"/>
    <x v="3"/>
    <m/>
    <n v="0"/>
    <d v="2024-12-18T00:00:00"/>
    <n v="1"/>
    <d v="2024-12-23T00:00:00"/>
    <n v="1"/>
    <d v="2024-12-21T00:00:00"/>
    <d v="2024-12-26T00:00:00"/>
    <d v="2025-01-02T00:00:00"/>
    <d v="2025-01-09T00:00:00"/>
    <n v="1"/>
    <x v="0"/>
    <m/>
  </r>
  <r>
    <n v="94077785"/>
    <s v="CNV"/>
    <s v=" BENITES, "/>
    <s v="M"/>
    <d v="2024-12-18T00:00:00"/>
    <x v="0"/>
    <x v="1"/>
    <s v="NAC. DANIEL A. CARRION"/>
    <m/>
    <x v="0"/>
    <n v="38"/>
    <n v="3895"/>
    <n v="76929912"/>
    <n v="902227045"/>
    <n v="18319"/>
    <s v="NO"/>
    <x v="15"/>
    <x v="3"/>
    <d v="2024-12-18T00:00:00"/>
    <n v="1"/>
    <d v="2024-12-18T00:00:00"/>
    <n v="1"/>
    <d v="2024-12-23T00:00:00"/>
    <n v="1"/>
    <d v="2024-12-21T00:00:00"/>
    <d v="2024-12-25T00:00:00"/>
    <d v="2025-01-02T00:00:00"/>
    <d v="2025-01-09T00:00:00"/>
    <n v="1"/>
    <x v="1"/>
    <m/>
  </r>
  <r>
    <n v="94078093"/>
    <s v="CNV"/>
    <s v="VELASQUEZ BARRIGA, GAEL DONOVAN"/>
    <s v="M"/>
    <d v="2024-12-18T00:00:00"/>
    <x v="0"/>
    <x v="1"/>
    <s v="ALBERTO LEONARDO BARTON THOMPSON"/>
    <m/>
    <x v="1"/>
    <n v="39"/>
    <n v="3655"/>
    <n v="73874411"/>
    <n v="944112794"/>
    <n v="18306"/>
    <s v="NO"/>
    <x v="16"/>
    <x v="3"/>
    <d v="2024-12-18T00:00:00"/>
    <n v="1"/>
    <d v="2024-12-18T00:00:00"/>
    <n v="1"/>
    <m/>
    <n v="0"/>
    <m/>
    <m/>
    <m/>
    <m/>
    <n v="0"/>
    <x v="0"/>
    <m/>
  </r>
  <r>
    <n v="94077216"/>
    <s v="CNV"/>
    <s v="LEVANO CHAVEZ, PAULINA ISABEL"/>
    <s v="F"/>
    <d v="2024-12-18T00:00:00"/>
    <x v="0"/>
    <x v="2"/>
    <s v="PUESTO DE SALUD MI PERU"/>
    <s v="312 P.S. MI PERU"/>
    <x v="0"/>
    <n v="40"/>
    <n v="3610"/>
    <n v="74089719"/>
    <n v="927627651"/>
    <n v="28405"/>
    <s v="NO"/>
    <x v="32"/>
    <x v="4"/>
    <d v="2024-12-18T00:00:00"/>
    <n v="1"/>
    <d v="2024-12-18T00:00:00"/>
    <n v="1"/>
    <d v="2024-12-21T00:00:00"/>
    <n v="1"/>
    <d v="2024-12-21T00:00:00"/>
    <d v="2024-12-25T00:00:00"/>
    <d v="2025-01-01T00:00:00"/>
    <d v="2025-01-08T00:00:00"/>
    <n v="1"/>
    <x v="1"/>
    <n v="6260"/>
  </r>
  <r>
    <n v="94077653"/>
    <s v="CNV"/>
    <s v=" MANRIQUE, "/>
    <s v="F"/>
    <d v="2024-12-18T00:00:00"/>
    <x v="0"/>
    <x v="0"/>
    <s v="HOSPITAL DE VENTANILLA"/>
    <m/>
    <x v="0"/>
    <n v="38"/>
    <n v="3185"/>
    <n v="62922705"/>
    <n v="937320114"/>
    <n v="0"/>
    <s v="NO"/>
    <x v="8"/>
    <x v="3"/>
    <d v="2024-12-18T00:00:00"/>
    <n v="1"/>
    <d v="2024-12-18T00:00:00"/>
    <n v="1"/>
    <m/>
    <n v="0"/>
    <m/>
    <m/>
    <m/>
    <m/>
    <n v="0"/>
    <x v="0"/>
    <m/>
  </r>
  <r>
    <n v="94078091"/>
    <s v="CNV"/>
    <s v=" CHUNGA, "/>
    <s v="M"/>
    <d v="2024-12-18T00:00:00"/>
    <x v="0"/>
    <x v="1"/>
    <s v="ALBERTO LEONARDO BARTON THOMPSON"/>
    <m/>
    <x v="1"/>
    <n v="39"/>
    <n v="3230"/>
    <n v="43084646"/>
    <n v="958533481"/>
    <n v="18306"/>
    <s v="NO"/>
    <x v="16"/>
    <x v="3"/>
    <d v="2024-12-18T00:00:00"/>
    <n v="1"/>
    <d v="2024-12-18T00:00:00"/>
    <n v="1"/>
    <m/>
    <n v="0"/>
    <m/>
    <m/>
    <m/>
    <m/>
    <n v="0"/>
    <x v="0"/>
    <m/>
  </r>
  <r>
    <n v="94078348"/>
    <s v="CNV"/>
    <s v="LLUNCOR MARTINEZ, VASCO LEONARDO"/>
    <s v="M"/>
    <d v="2024-12-18T00:00:00"/>
    <x v="0"/>
    <x v="1"/>
    <s v="CLÍNICA INTERNACIONAL"/>
    <s v="209 C.S. PLAYA RIMAC"/>
    <x v="1"/>
    <m/>
    <m/>
    <m/>
    <m/>
    <m/>
    <s v="NO"/>
    <x v="35"/>
    <x v="2"/>
    <m/>
    <n v="0"/>
    <m/>
    <n v="0"/>
    <m/>
    <n v="0"/>
    <m/>
    <m/>
    <m/>
    <m/>
    <n v="0"/>
    <x v="0"/>
    <n v="6242"/>
  </r>
  <r>
    <n v="94077654"/>
    <s v="CNV"/>
    <s v="SOTELO MOLINA, SEVGI AURORA"/>
    <s v="F"/>
    <d v="2024-12-18T00:00:00"/>
    <x v="0"/>
    <x v="1"/>
    <s v="CLINICA SERVICIOS MEDICOS INTEGRALES SAN MARCOS"/>
    <s v="210 P.S. POLIGONO IV"/>
    <x v="1"/>
    <m/>
    <m/>
    <m/>
    <m/>
    <m/>
    <s v="NO"/>
    <x v="19"/>
    <x v="2"/>
    <m/>
    <n v="0"/>
    <m/>
    <n v="0"/>
    <m/>
    <n v="0"/>
    <m/>
    <m/>
    <m/>
    <m/>
    <n v="0"/>
    <x v="0"/>
    <n v="6248"/>
  </r>
  <r>
    <n v="94077855"/>
    <s v="CNV"/>
    <s v="QUIJADA MARQUEZ, THIAGO ALEJANDRO"/>
    <s v="M"/>
    <d v="2024-12-18T00:00:00"/>
    <x v="0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78573"/>
    <s v="CNV"/>
    <s v="ZARATE YAULI, JUAN ANTONIO"/>
    <s v="M"/>
    <d v="2024-12-18T00:00:00"/>
    <x v="0"/>
    <x v="1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78258"/>
    <s v="DNI"/>
    <s v="SALAZAR EGOCHEAGA, AGNES ALAHYA"/>
    <s v="F"/>
    <d v="2024-12-18T00:00:00"/>
    <x v="0"/>
    <x v="1"/>
    <s v="MA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77468"/>
    <s v="CNV"/>
    <s v="LEGAY CAVASSA, EMMA VALENTINA"/>
    <s v="F"/>
    <d v="2024-12-18T00:00:00"/>
    <x v="0"/>
    <x v="5"/>
    <s v="CLINICA BELLAVISTA"/>
    <s v="212 C.S. ALTA MAR"/>
    <x v="1"/>
    <n v="38"/>
    <n v="2770"/>
    <n v="72099011"/>
    <n v="974363944"/>
    <n v="9250"/>
    <s v="NO"/>
    <x v="42"/>
    <x v="2"/>
    <m/>
    <n v="0"/>
    <m/>
    <n v="0"/>
    <m/>
    <n v="0"/>
    <m/>
    <m/>
    <m/>
    <m/>
    <n v="0"/>
    <x v="0"/>
    <n v="6250"/>
  </r>
  <r>
    <n v="94077736"/>
    <s v="CNV"/>
    <s v="AGREDA CHINCHAY, SOFÍA LORENA"/>
    <s v="F"/>
    <d v="2024-12-18T00:00:00"/>
    <x v="0"/>
    <x v="3"/>
    <s v="HOSPITAL NACIONAL ALBERTO SABOGAL SOLOGUREN DE LA RED ASISTENCIAL SABOGAL"/>
    <m/>
    <x v="1"/>
    <n v="37"/>
    <n v="2965"/>
    <n v="44800786"/>
    <n v="944497208"/>
    <n v="8564"/>
    <s v="NO"/>
    <x v="0"/>
    <x v="0"/>
    <m/>
    <n v="0"/>
    <m/>
    <n v="0"/>
    <m/>
    <n v="0"/>
    <m/>
    <m/>
    <m/>
    <m/>
    <n v="0"/>
    <x v="0"/>
    <m/>
  </r>
  <r>
    <n v="94078040"/>
    <s v="CNV"/>
    <s v="ALCARRAZ ACOSTA, MIA ISABELLA"/>
    <s v="F"/>
    <d v="2024-12-18T00:00:00"/>
    <x v="0"/>
    <x v="0"/>
    <s v="HOSPITAL II LIMA NORTE CALLAO LUIS NEGREIROS VEGA ESSALUD"/>
    <m/>
    <x v="1"/>
    <n v="39"/>
    <n v="3630"/>
    <n v="46638724"/>
    <n v="955778600"/>
    <n v="8146"/>
    <s v="NO"/>
    <x v="0"/>
    <x v="0"/>
    <m/>
    <n v="0"/>
    <m/>
    <n v="0"/>
    <m/>
    <n v="0"/>
    <m/>
    <m/>
    <m/>
    <m/>
    <n v="0"/>
    <x v="0"/>
    <m/>
  </r>
  <r>
    <n v="94079199"/>
    <s v="CNV"/>
    <s v="HERNANDEZ MEJIA, GAEL RICARDO"/>
    <s v="M"/>
    <d v="2024-12-18T00:00:00"/>
    <x v="0"/>
    <x v="4"/>
    <s v="HOSPITAL NAVAL"/>
    <s v="214 C.S. CARMEN DE LA LEGUA"/>
    <x v="1"/>
    <n v="39"/>
    <n v="4034"/>
    <n v="45501553"/>
    <n v="950546656"/>
    <n v="8266"/>
    <s v="NO"/>
    <x v="41"/>
    <x v="2"/>
    <m/>
    <n v="0"/>
    <m/>
    <n v="0"/>
    <m/>
    <n v="0"/>
    <m/>
    <m/>
    <m/>
    <m/>
    <n v="0"/>
    <x v="0"/>
    <n v="6252"/>
  </r>
  <r>
    <n v="94078329"/>
    <s v="CNV"/>
    <s v="PEREZ MARTINEZ, LAIA MILUSKA"/>
    <s v="F"/>
    <d v="2024-12-18T00:00:00"/>
    <x v="0"/>
    <x v="0"/>
    <s v="HOSPITAL II LIMA NORTE CALLAO LUIS NEGREIROS VEGA ESSALUD"/>
    <s v="304 P.S. CIUDAD PACHACUTEC"/>
    <x v="1"/>
    <n v="40"/>
    <n v="3430"/>
    <n v="47614193"/>
    <n v="908744653"/>
    <n v="7948"/>
    <s v="NO"/>
    <x v="13"/>
    <x v="4"/>
    <m/>
    <n v="0"/>
    <m/>
    <n v="0"/>
    <m/>
    <n v="0"/>
    <m/>
    <m/>
    <m/>
    <m/>
    <n v="0"/>
    <x v="0"/>
    <n v="6267"/>
  </r>
  <r>
    <n v="94076998"/>
    <s v="CNV"/>
    <s v="GUANILO MALAVER, DYLAN LIONEL"/>
    <s v="M"/>
    <d v="2024-12-18T00:00:00"/>
    <x v="0"/>
    <x v="2"/>
    <s v="HOSPITAL II LIMA NORTE CALLAO LUIS NEGREIROS VEGA ESSALUD"/>
    <s v="312 P.S. MI PERU"/>
    <x v="1"/>
    <n v="40"/>
    <n v="3420"/>
    <n v="46183492"/>
    <n v="980641425"/>
    <n v="8146"/>
    <s v="NO"/>
    <x v="32"/>
    <x v="4"/>
    <m/>
    <n v="0"/>
    <m/>
    <n v="0"/>
    <m/>
    <n v="0"/>
    <d v="2024-12-21T00:00:00"/>
    <m/>
    <m/>
    <m/>
    <n v="0"/>
    <x v="0"/>
    <n v="6260"/>
  </r>
  <r>
    <n v="94076981"/>
    <s v="CNV"/>
    <s v="QUISPE ORIUNDO, MIA CATALEYA"/>
    <s v="F"/>
    <d v="2024-12-18T00:00:00"/>
    <x v="0"/>
    <x v="0"/>
    <s v="HOSPITAL DE VENTANILLA"/>
    <s v="305 C.S. SANTA ROSA DE PACHACUTEC"/>
    <x v="0"/>
    <n v="41"/>
    <n v="3850"/>
    <n v="43978855"/>
    <n v="960205379"/>
    <n v="6263"/>
    <s v="NO"/>
    <x v="10"/>
    <x v="4"/>
    <d v="2024-12-18T00:00:00"/>
    <n v="1"/>
    <d v="2024-12-18T00:00:00"/>
    <n v="1"/>
    <d v="2024-12-21T00:00:00"/>
    <n v="1"/>
    <d v="2024-12-21T00:00:00"/>
    <d v="2024-12-25T00:00:00"/>
    <d v="2025-01-01T00:00:00"/>
    <d v="2025-01-08T00:00:00"/>
    <n v="1"/>
    <x v="1"/>
    <n v="6263"/>
  </r>
  <r>
    <n v="94077998"/>
    <s v="CNV"/>
    <s v="ALIAGA ROJAS, ZAMIR KALED"/>
    <s v="M"/>
    <d v="2024-12-18T00:00:00"/>
    <x v="0"/>
    <x v="0"/>
    <s v="HOSPITAL DE VENTANILLA"/>
    <s v="305 C.S. SANTA ROSA DE PACHACUTEC"/>
    <x v="0"/>
    <n v="41"/>
    <n v="4155"/>
    <n v="47790644"/>
    <n v="927882001"/>
    <n v="6263"/>
    <s v="NO"/>
    <x v="10"/>
    <x v="4"/>
    <d v="2024-12-18T00:00:00"/>
    <n v="1"/>
    <d v="2024-12-18T00:00:00"/>
    <n v="1"/>
    <m/>
    <n v="0"/>
    <d v="2024-12-21T00:00:00"/>
    <d v="2024-12-25T00:00:00"/>
    <d v="2025-01-01T00:00:00"/>
    <d v="2025-01-08T00:00:00"/>
    <n v="1"/>
    <x v="0"/>
    <n v="6263"/>
  </r>
  <r>
    <n v="94077882"/>
    <s v="DNI"/>
    <s v="POLANCO SALAZAR, LUCIANA FRANYELÍ"/>
    <s v="F"/>
    <d v="2024-12-18T00:00:00"/>
    <x v="0"/>
    <x v="0"/>
    <s v="HOSPITAL DE VENTANILLA"/>
    <m/>
    <x v="0"/>
    <n v="40"/>
    <n v="3290"/>
    <n v="70843914"/>
    <n v="958494834"/>
    <n v="6262"/>
    <s v="NO"/>
    <x v="8"/>
    <x v="3"/>
    <d v="2024-12-18T00:00:00"/>
    <n v="1"/>
    <d v="2024-12-18T00:00:00"/>
    <n v="1"/>
    <d v="2024-12-21T00:00:00"/>
    <n v="1"/>
    <d v="2024-12-21T00:00:00"/>
    <d v="2024-12-25T00:00:00"/>
    <d v="2025-01-03T00:00:00"/>
    <d v="2025-01-10T00:00:00"/>
    <n v="1"/>
    <x v="1"/>
    <m/>
  </r>
  <r>
    <n v="94077507"/>
    <s v="CNV"/>
    <s v="RAMOS OLAYA, APRILL CAMILA"/>
    <s v="F"/>
    <d v="2024-12-18T00:00:00"/>
    <x v="0"/>
    <x v="2"/>
    <s v="HOSPITAL DE VENTANILLA"/>
    <s v="312 P.S. MI PERU"/>
    <x v="0"/>
    <n v="38"/>
    <n v="3390"/>
    <n v="48087152"/>
    <n v="939333713"/>
    <n v="6260"/>
    <s v="NO"/>
    <x v="32"/>
    <x v="4"/>
    <d v="2024-12-18T00:00:00"/>
    <n v="1"/>
    <d v="2024-12-18T00:00:00"/>
    <n v="1"/>
    <d v="2024-12-21T00:00:00"/>
    <n v="1"/>
    <d v="2024-12-21T00:00:00"/>
    <d v="2024-12-25T00:00:00"/>
    <d v="2025-01-01T00:00:00"/>
    <d v="2025-01-08T00:00:00"/>
    <n v="1"/>
    <x v="1"/>
    <n v="6260"/>
  </r>
  <r>
    <n v="94077078"/>
    <s v="CNV"/>
    <s v="CHERO SALINAS, KORINA ROSALUZ"/>
    <s v="F"/>
    <d v="2024-12-18T00:00:00"/>
    <x v="0"/>
    <x v="0"/>
    <s v="HOSPITAL DE VENTANILLA"/>
    <s v="306 P.S. ANGAMOS"/>
    <x v="0"/>
    <n v="39"/>
    <n v="3415"/>
    <n v="48918785"/>
    <n v="906912075"/>
    <n v="6257"/>
    <s v="NO"/>
    <x v="27"/>
    <x v="4"/>
    <d v="2024-12-18T00:00:00"/>
    <n v="1"/>
    <d v="2024-12-18T00:00:00"/>
    <n v="1"/>
    <m/>
    <n v="0"/>
    <d v="2024-12-21T00:00:00"/>
    <d v="2024-12-25T00:00:00"/>
    <d v="2025-01-01T00:00:00"/>
    <d v="2025-01-08T00:00:00"/>
    <n v="1"/>
    <x v="0"/>
    <n v="6257"/>
  </r>
  <r>
    <n v="94077692"/>
    <s v="CNV"/>
    <s v="CALDERON GELDRES, CARLOS EDUARDO ALEXANDER"/>
    <s v="M"/>
    <d v="2024-12-18T00:00:00"/>
    <x v="0"/>
    <x v="0"/>
    <s v="HOSPITAL SAN JOSE"/>
    <s v="306 P.S. ANGAMOS"/>
    <x v="0"/>
    <n v="39"/>
    <n v="3915"/>
    <n v="76141573"/>
    <n v="982797605"/>
    <n v="6257"/>
    <s v="NO"/>
    <x v="27"/>
    <x v="4"/>
    <d v="2024-12-19T00:00:00"/>
    <n v="1"/>
    <d v="2024-12-19T00:00:00"/>
    <n v="1"/>
    <d v="2024-12-20T00:00:00"/>
    <n v="1"/>
    <d v="2024-12-21T00:00:00"/>
    <d v="2024-12-25T00:00:00"/>
    <d v="2025-01-01T00:00:00"/>
    <d v="2025-01-08T00:00:00"/>
    <n v="1"/>
    <x v="1"/>
    <n v="6257"/>
  </r>
  <r>
    <n v="94078003"/>
    <s v="CNV"/>
    <s v="ROMERO CHAMOLI, SANTIAGO JEREMIAS"/>
    <s v="M"/>
    <d v="2024-12-18T00:00:00"/>
    <x v="0"/>
    <x v="0"/>
    <s v="HOSPITAL DE VENTANILLA"/>
    <s v="309 P.S. VENTANILLA ALTA"/>
    <x v="0"/>
    <n v="39"/>
    <n v="3380"/>
    <n v="75224012"/>
    <n v="918088495"/>
    <n v="6255"/>
    <s v="NO"/>
    <x v="22"/>
    <x v="4"/>
    <d v="2024-12-18T00:00:00"/>
    <n v="1"/>
    <d v="2024-12-18T00:00:00"/>
    <n v="1"/>
    <d v="2024-12-24T00:00:00"/>
    <n v="1"/>
    <d v="2024-12-22T00:00:00"/>
    <d v="2024-12-26T00:00:00"/>
    <d v="2025-01-02T00:00:00"/>
    <d v="2025-01-09T00:00:00"/>
    <n v="1"/>
    <x v="1"/>
    <n v="6255"/>
  </r>
  <r>
    <n v="94077970"/>
    <s v="CNV"/>
    <s v="RUIZ RETUERTO, DARIEL ANTONY"/>
    <s v="M"/>
    <d v="2024-12-18T00:00:00"/>
    <x v="0"/>
    <x v="0"/>
    <s v="HOSPITAL DE VENTANILLA"/>
    <s v="310 C.S. VILLA LOS REYES"/>
    <x v="0"/>
    <n v="40"/>
    <n v="3630"/>
    <n v="47857775"/>
    <n v="917444083"/>
    <n v="6256"/>
    <s v="NO"/>
    <x v="9"/>
    <x v="4"/>
    <d v="2024-12-18T00:00:00"/>
    <n v="1"/>
    <d v="2024-12-18T00:00:00"/>
    <n v="1"/>
    <d v="2024-12-21T00:00:00"/>
    <n v="1"/>
    <d v="2024-12-21T00:00:00"/>
    <d v="2024-12-27T00:00:00"/>
    <d v="2025-01-03T00:00:00"/>
    <d v="2025-01-10T00:00:00"/>
    <n v="1"/>
    <x v="1"/>
    <n v="6256"/>
  </r>
  <r>
    <n v="94078018"/>
    <s v="CNV"/>
    <s v="GUTIERREZ MORI, MISSAEL ALESSANDRO"/>
    <s v="M"/>
    <d v="2024-12-18T00:00:00"/>
    <x v="0"/>
    <x v="1"/>
    <s v="NAC. DANIEL A. CARRION"/>
    <s v="207 P.S. EL ALAMO"/>
    <x v="0"/>
    <n v="38"/>
    <n v="2755"/>
    <n v="48761367"/>
    <n v="901081562"/>
    <n v="6246"/>
    <s v="NO"/>
    <x v="7"/>
    <x v="2"/>
    <d v="2024-12-19T00:00:00"/>
    <n v="1"/>
    <d v="2024-12-19T00:00:00"/>
    <n v="1"/>
    <d v="2024-12-23T00:00:00"/>
    <n v="1"/>
    <m/>
    <m/>
    <m/>
    <m/>
    <n v="0"/>
    <x v="0"/>
    <n v="6246"/>
  </r>
  <r>
    <n v="94077014"/>
    <s v="CNV"/>
    <s v="PONCE PEREZ, ZOÉ MILAGROS"/>
    <s v="F"/>
    <d v="2024-12-18T00:00:00"/>
    <x v="0"/>
    <x v="1"/>
    <s v="HOSPITAL NACIONAL ALBERTO SABOGAL SOLOGUREN DE LA RED ASISTENCIAL SABOGAL"/>
    <s v="111 C.S. SANTA ROSA"/>
    <x v="1"/>
    <n v="39"/>
    <n v="3389"/>
    <n v="47564430"/>
    <n v="925424298"/>
    <n v="6218"/>
    <s v="NO"/>
    <x v="20"/>
    <x v="1"/>
    <m/>
    <n v="0"/>
    <m/>
    <n v="0"/>
    <m/>
    <n v="0"/>
    <d v="2024-12-21T00:00:00"/>
    <m/>
    <m/>
    <m/>
    <n v="0"/>
    <x v="0"/>
    <n v="6234"/>
  </r>
  <r>
    <n v="94078851"/>
    <s v="CNV"/>
    <s v="HUAMAN CHARALLA, KHALEESY ITZEL"/>
    <s v="F"/>
    <d v="2024-12-19T00:00:00"/>
    <x v="0"/>
    <x v="1"/>
    <s v="HOSPITAL SAN JOSE"/>
    <s v="106 C.S. SANTA FE"/>
    <x v="0"/>
    <n v="38"/>
    <n v="2750"/>
    <n v="75067647"/>
    <n v="932100625"/>
    <n v="6223"/>
    <s v="NO"/>
    <x v="33"/>
    <x v="1"/>
    <d v="2024-12-20T00:00:00"/>
    <n v="1"/>
    <d v="2024-12-20T00:00:00"/>
    <n v="1"/>
    <d v="2024-12-24T00:00:00"/>
    <n v="1"/>
    <d v="2024-12-23T00:00:00"/>
    <d v="2024-12-26T00:00:00"/>
    <d v="2025-01-04T00:00:00"/>
    <d v="2025-01-11T00:00:00"/>
    <n v="1"/>
    <x v="1"/>
    <n v="6223"/>
  </r>
  <r>
    <n v="94078550"/>
    <s v="CNV"/>
    <s v="CEDEÑO RODRIGUEZ, JOSMERY ANTHUANETT"/>
    <s v="F"/>
    <d v="2024-12-19T00:00:00"/>
    <x v="0"/>
    <x v="1"/>
    <s v="NAC. DANIEL A. CARRION"/>
    <s v="101 C.S. MANUEL BONILLA"/>
    <x v="0"/>
    <n v="39"/>
    <n v="3285"/>
    <n v="76710672"/>
    <n v="906976755"/>
    <n v="6220"/>
    <s v="NO"/>
    <x v="1"/>
    <x v="1"/>
    <d v="2024-12-19T00:00:00"/>
    <n v="1"/>
    <d v="2024-12-19T00:00:00"/>
    <n v="1"/>
    <d v="2024-12-25T00:00:00"/>
    <n v="1"/>
    <d v="2024-12-23T00:00:00"/>
    <d v="2024-12-26T00:00:00"/>
    <d v="2025-01-02T00:00:00"/>
    <d v="2025-01-09T00:00:00"/>
    <n v="1"/>
    <x v="1"/>
    <n v="6220"/>
  </r>
  <r>
    <n v="94078953"/>
    <s v="CNV"/>
    <s v="RETIS RAMOS, SAID EYTHAN"/>
    <s v="M"/>
    <d v="2024-12-19T00:00:00"/>
    <x v="0"/>
    <x v="0"/>
    <s v="HOSPITAL DE APOYO DE CORACOR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78610"/>
    <s v="CNV"/>
    <s v="MARCHANT LOPEZ, SAYUMI ANDREA"/>
    <s v="F"/>
    <d v="2024-12-19T00:00:00"/>
    <x v="0"/>
    <x v="1"/>
    <s v="HOSPITAL SAN JOSE"/>
    <s v="202 P.S. 200 MILLAS"/>
    <x v="0"/>
    <n v="39"/>
    <n v="3195"/>
    <n v="43666100"/>
    <n v="923712057"/>
    <n v="6244"/>
    <s v="NO"/>
    <x v="43"/>
    <x v="2"/>
    <d v="2024-12-20T00:00:00"/>
    <n v="1"/>
    <d v="2024-12-20T00:00:00"/>
    <n v="1"/>
    <d v="2024-12-21T00:00:00"/>
    <n v="1"/>
    <m/>
    <m/>
    <m/>
    <m/>
    <n v="0"/>
    <x v="0"/>
    <n v="6244"/>
  </r>
  <r>
    <n v="94078819"/>
    <s v="CNV"/>
    <s v=" GABRIEL, "/>
    <s v="M"/>
    <d v="2024-12-19T00:00:00"/>
    <x v="0"/>
    <x v="5"/>
    <s v="NAC. DANIEL A. CARRION"/>
    <m/>
    <x v="0"/>
    <n v="40"/>
    <n v="2990"/>
    <n v="72456760"/>
    <n v="959053282"/>
    <n v="6250"/>
    <s v="NO"/>
    <x v="15"/>
    <x v="3"/>
    <d v="2024-12-20T00:00:00"/>
    <n v="1"/>
    <d v="2024-12-20T00:00:00"/>
    <n v="1"/>
    <d v="2024-12-23T00:00:00"/>
    <n v="1"/>
    <d v="2024-12-23T00:00:00"/>
    <d v="2024-12-27T00:00:00"/>
    <d v="2025-01-03T00:00:00"/>
    <d v="2025-01-10T00:00:00"/>
    <n v="1"/>
    <x v="1"/>
    <m/>
  </r>
  <r>
    <n v="94079125"/>
    <s v="CNV"/>
    <s v="MUÑOZ GARCIA, HANSS MATTEO"/>
    <s v="M"/>
    <d v="2024-12-19T00:00:00"/>
    <x v="0"/>
    <x v="1"/>
    <s v="HOSPITAL SAN JOSE"/>
    <s v="109 C.S. JOSE OLAYA"/>
    <x v="0"/>
    <n v="39"/>
    <n v="3775"/>
    <n v="7188101"/>
    <n v="934244328"/>
    <n v="6229"/>
    <s v="NO"/>
    <x v="40"/>
    <x v="1"/>
    <d v="2024-12-20T00:00:00"/>
    <n v="1"/>
    <d v="2024-12-20T00:00:00"/>
    <n v="1"/>
    <d v="2024-12-24T00:00:00"/>
    <n v="1"/>
    <d v="2024-12-23T00:00:00"/>
    <d v="2024-12-27T00:00:00"/>
    <d v="2025-01-03T00:00:00"/>
    <m/>
    <n v="0"/>
    <x v="0"/>
    <n v="25474"/>
  </r>
  <r>
    <n v="94079130"/>
    <s v="CNV"/>
    <s v="VALDEZ ESPINOZA, NAILA MARIANA"/>
    <s v="F"/>
    <d v="2024-12-19T00:00:00"/>
    <x v="0"/>
    <x v="1"/>
    <s v="CENTRO DE SALUD ACAPULCO"/>
    <s v="115 C.S. ACAPULCO"/>
    <x v="0"/>
    <n v="40"/>
    <n v="3265"/>
    <n v="71179528"/>
    <n v="984577071"/>
    <n v="6230"/>
    <s v="NO"/>
    <x v="17"/>
    <x v="1"/>
    <d v="2024-12-20T00:00:00"/>
    <n v="1"/>
    <d v="2024-12-20T00:00:00"/>
    <n v="1"/>
    <m/>
    <n v="0"/>
    <d v="2024-12-23T00:00:00"/>
    <d v="2024-12-27T00:00:00"/>
    <d v="2025-01-03T00:00:00"/>
    <d v="2025-01-10T00:00:00"/>
    <n v="1"/>
    <x v="0"/>
    <n v="6230"/>
  </r>
  <r>
    <n v="94078909"/>
    <s v="DNI"/>
    <s v="VILCHEZ YZAGUIRRE, ELIÁN GAEL"/>
    <s v="M"/>
    <d v="2024-12-19T00:00:00"/>
    <x v="0"/>
    <x v="0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79462"/>
    <s v="CNV"/>
    <s v="EFFIO ZEÑA, BRIANA LEONELA"/>
    <s v="F"/>
    <d v="2024-12-19T00:00:00"/>
    <x v="0"/>
    <x v="0"/>
    <s v="CLINICA MONTELUZ"/>
    <s v="305 C.S. SANTA ROSA DE PACHACUTEC"/>
    <x v="0"/>
    <m/>
    <m/>
    <m/>
    <m/>
    <m/>
    <s v="NO"/>
    <x v="10"/>
    <x v="4"/>
    <m/>
    <n v="0"/>
    <m/>
    <n v="0"/>
    <m/>
    <n v="0"/>
    <d v="2024-12-22T00:00:00"/>
    <d v="2024-12-26T00:00:00"/>
    <d v="2025-01-02T00:00:00"/>
    <d v="2025-01-09T00:00:00"/>
    <n v="1"/>
    <x v="0"/>
    <n v="6263"/>
  </r>
  <r>
    <n v="94078118"/>
    <s v="CNV"/>
    <s v="AGURTO QUISPE, ALEXA CAMILA"/>
    <s v="F"/>
    <d v="2024-12-19T00:00:00"/>
    <x v="0"/>
    <x v="0"/>
    <s v="HOSPITAL DE VENTANILLA"/>
    <s v="311 C.S. LUIS FELIPE DE LAS CASAS"/>
    <x v="0"/>
    <n v="40"/>
    <n v="3155"/>
    <n v="44939371"/>
    <n v="925529574"/>
    <n v="6261"/>
    <s v="NO"/>
    <x v="25"/>
    <x v="4"/>
    <d v="2024-12-19T00:00:00"/>
    <n v="1"/>
    <d v="2024-12-19T00:00:00"/>
    <n v="1"/>
    <m/>
    <n v="0"/>
    <d v="2024-12-24T00:00:00"/>
    <d v="2024-12-28T00:00:00"/>
    <d v="2025-01-04T00:00:00"/>
    <d v="2025-01-11T00:00:00"/>
    <n v="1"/>
    <x v="0"/>
    <n v="6261"/>
  </r>
  <r>
    <n v="94078967"/>
    <s v="CNV"/>
    <s v="MEZA MEZA, ELIEL FLUGMER"/>
    <s v="M"/>
    <d v="2024-12-19T00:00:00"/>
    <x v="0"/>
    <x v="0"/>
    <s v="HOSPITAL DE VENTANILLA"/>
    <s v="302 C.S. 03 DE FEBRERO"/>
    <x v="0"/>
    <n v="40"/>
    <n v="3775"/>
    <n v="47456957"/>
    <n v="922725734"/>
    <n v="6266"/>
    <s v="NO"/>
    <x v="12"/>
    <x v="4"/>
    <d v="2024-12-19T00:00:00"/>
    <n v="1"/>
    <d v="2024-12-19T00:00:00"/>
    <n v="1"/>
    <d v="2024-12-23T00:00:00"/>
    <n v="1"/>
    <d v="2024-12-22T00:00:00"/>
    <d v="2024-12-26T00:00:00"/>
    <d v="2025-01-02T00:00:00"/>
    <d v="2025-01-09T00:00:00"/>
    <n v="1"/>
    <x v="1"/>
    <n v="6266"/>
  </r>
  <r>
    <n v="94079276"/>
    <s v="CNV"/>
    <s v="CUEVA VICENTE, DRISS DENZEL EZEKIEL"/>
    <s v="M"/>
    <d v="2024-12-19T00:00:00"/>
    <x v="0"/>
    <x v="0"/>
    <s v="HOSPITAL DE VENTANILLA"/>
    <s v="302 C.S. 03 DE FEBRERO"/>
    <x v="0"/>
    <n v="39"/>
    <n v="3595"/>
    <n v="74555141"/>
    <n v="936649524"/>
    <n v="6266"/>
    <s v="NO"/>
    <x v="12"/>
    <x v="4"/>
    <d v="2024-12-20T00:00:00"/>
    <n v="1"/>
    <d v="2024-12-20T00:00:00"/>
    <n v="1"/>
    <m/>
    <n v="0"/>
    <d v="2024-12-22T00:00:00"/>
    <d v="2024-12-26T00:00:00"/>
    <d v="2025-01-02T00:00:00"/>
    <d v="2025-01-09T00:00:00"/>
    <n v="1"/>
    <x v="0"/>
    <n v="6266"/>
  </r>
  <r>
    <n v="94078845"/>
    <s v="CNV"/>
    <s v="CHALLCO MORALES, NAYARA LIZANDRA YHAZIEL"/>
    <s v="F"/>
    <d v="2024-12-19T00:00:00"/>
    <x v="0"/>
    <x v="0"/>
    <s v="INSTITUTO NACIONAL MATERNO PERINATAL"/>
    <s v="302 C.S. 03 DE FEBRERO"/>
    <x v="0"/>
    <m/>
    <m/>
    <m/>
    <m/>
    <m/>
    <s v="NO"/>
    <x v="12"/>
    <x v="4"/>
    <m/>
    <n v="0"/>
    <m/>
    <n v="0"/>
    <m/>
    <n v="0"/>
    <d v="2024-12-22T00:00:00"/>
    <d v="2024-12-26T00:00:00"/>
    <d v="2025-01-02T00:00:00"/>
    <d v="2025-01-09T00:00:00"/>
    <n v="1"/>
    <x v="0"/>
    <n v="6266"/>
  </r>
  <r>
    <n v="94078601"/>
    <s v="CNV"/>
    <s v="RAMOS JULCA, ARISBETH ZOE"/>
    <s v="F"/>
    <d v="2024-12-19T00:00:00"/>
    <x v="0"/>
    <x v="0"/>
    <s v="MATERNO INFANTIL PACHACUTEC  PERU-COREA"/>
    <s v="301 C.S.M.I. PACHACUTEC PERU - COREA"/>
    <x v="0"/>
    <n v="39"/>
    <n v="3345"/>
    <n v="90081544"/>
    <n v="927616335"/>
    <n v="7314"/>
    <s v="NO"/>
    <x v="14"/>
    <x v="4"/>
    <d v="2024-12-19T00:00:00"/>
    <n v="1"/>
    <d v="2024-12-19T00:00:00"/>
    <n v="1"/>
    <d v="2024-12-23T00:00:00"/>
    <n v="1"/>
    <d v="2024-12-22T00:00:00"/>
    <d v="2024-12-26T00:00:00"/>
    <d v="2025-01-02T00:00:00"/>
    <d v="2025-01-09T00:00:00"/>
    <n v="1"/>
    <x v="1"/>
    <n v="7314"/>
  </r>
  <r>
    <n v="94078505"/>
    <s v="CNV"/>
    <s v="LARA MATTA, LEANDRO ANDERSON"/>
    <s v="M"/>
    <d v="2024-12-19T00:00:00"/>
    <x v="0"/>
    <x v="1"/>
    <s v="HOSPITAL SAN JOSE"/>
    <m/>
    <x v="0"/>
    <n v="38"/>
    <n v="3320"/>
    <n v="72391806"/>
    <n v="989816311"/>
    <n v="6768"/>
    <s v="NO"/>
    <x v="26"/>
    <x v="3"/>
    <d v="2024-12-20T00:00:00"/>
    <n v="1"/>
    <d v="2024-12-20T00:00:00"/>
    <n v="1"/>
    <d v="2024-12-24T00:00:00"/>
    <n v="1"/>
    <m/>
    <m/>
    <m/>
    <m/>
    <n v="0"/>
    <x v="0"/>
    <m/>
  </r>
  <r>
    <n v="94079009"/>
    <s v="CNV"/>
    <s v="FERROA GINES, ALAIA ANTHONELLA"/>
    <s v="F"/>
    <d v="2024-12-19T00:00:00"/>
    <x v="0"/>
    <x v="0"/>
    <s v="HOSPITAL DE VENTANILLA"/>
    <s v="304 P.S. CIUDAD PACHACUTEC"/>
    <x v="0"/>
    <n v="40"/>
    <n v="3225"/>
    <n v="74567917"/>
    <n v="999318998"/>
    <n v="6267"/>
    <s v="NO"/>
    <x v="13"/>
    <x v="4"/>
    <d v="2024-12-19T00:00:00"/>
    <n v="1"/>
    <d v="2024-12-19T00:00:00"/>
    <n v="1"/>
    <d v="2024-12-24T00:00:00"/>
    <n v="1"/>
    <d v="2024-12-22T00:00:00"/>
    <d v="2024-12-27T00:00:00"/>
    <d v="2025-01-03T00:00:00"/>
    <d v="2025-01-10T00:00:00"/>
    <n v="1"/>
    <x v="1"/>
    <n v="6267"/>
  </r>
  <r>
    <n v="94078957"/>
    <s v="CNV"/>
    <s v="HUAMAN ARECHE, NOAH DARIEL"/>
    <s v="M"/>
    <d v="2024-12-19T00:00:00"/>
    <x v="0"/>
    <x v="1"/>
    <s v="CLINICA SAN JUDAS TADEO"/>
    <s v="208 P.S. AEROPUERTO"/>
    <x v="1"/>
    <m/>
    <m/>
    <m/>
    <m/>
    <m/>
    <s v="NO"/>
    <x v="6"/>
    <x v="2"/>
    <m/>
    <n v="0"/>
    <m/>
    <n v="0"/>
    <m/>
    <n v="0"/>
    <d v="2024-12-24T00:00:00"/>
    <d v="2024-12-27T00:00:00"/>
    <d v="2025-01-03T00:00:00"/>
    <d v="2025-01-10T00:00:00"/>
    <n v="1"/>
    <x v="0"/>
    <n v="6241"/>
  </r>
  <r>
    <n v="94078995"/>
    <s v="CNV"/>
    <s v="TEJADA TSAJUPUT, AIXA"/>
    <s v="F"/>
    <d v="2024-12-19T00:00:00"/>
    <x v="0"/>
    <x v="0"/>
    <s v="MATERNO INFANTIL DR. ENRIQUE MARTIN ALTUN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79195"/>
    <s v="CNV"/>
    <s v="ZAVALA ESTRADA, NOAH HASSAN"/>
    <s v="M"/>
    <d v="2024-12-19T00:00:00"/>
    <x v="0"/>
    <x v="1"/>
    <s v="ALBERTO LEONARDO BARTON THOMPSON"/>
    <m/>
    <x v="1"/>
    <n v="40"/>
    <n v="3680"/>
    <n v="72305374"/>
    <n v="950544406"/>
    <n v="18306"/>
    <s v="NO"/>
    <x v="16"/>
    <x v="3"/>
    <d v="2024-12-19T00:00:00"/>
    <n v="1"/>
    <d v="2024-12-19T00:00:00"/>
    <n v="1"/>
    <m/>
    <n v="0"/>
    <m/>
    <m/>
    <m/>
    <m/>
    <n v="0"/>
    <x v="0"/>
    <m/>
  </r>
  <r>
    <n v="94078721"/>
    <s v="CNV"/>
    <s v=" VELARDE, "/>
    <s v="M"/>
    <d v="2024-12-19T00:00:00"/>
    <x v="0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0581"/>
    <s v="DNI"/>
    <s v="VALVERDE VELARDE, ANGEL ALEXANDER"/>
    <s v="M"/>
    <d v="2024-12-19T00:00:00"/>
    <x v="0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80172"/>
    <s v="CNV"/>
    <s v="VERGARAY VEGA, AITANA AILANI"/>
    <s v="F"/>
    <d v="2024-12-20T00:00:00"/>
    <x v="0"/>
    <x v="1"/>
    <s v="NAC. DANIEL A. CARRION"/>
    <s v="202 P.S. 200 MILLAS"/>
    <x v="0"/>
    <n v="39"/>
    <n v="3600"/>
    <n v="44991507"/>
    <n v="992575583"/>
    <n v="6244"/>
    <s v="NO"/>
    <x v="43"/>
    <x v="2"/>
    <d v="2024-12-20T00:00:00"/>
    <n v="1"/>
    <d v="2024-12-20T00:00:00"/>
    <n v="1"/>
    <d v="2024-12-25T00:00:00"/>
    <n v="1"/>
    <m/>
    <m/>
    <m/>
    <m/>
    <n v="0"/>
    <x v="0"/>
    <n v="6244"/>
  </r>
  <r>
    <n v="94081263"/>
    <s v="CNV"/>
    <s v="ENRIQUE LOPEZ, FACUNDO ALESSIO"/>
    <s v="M"/>
    <d v="2024-12-20T00:00:00"/>
    <x v="0"/>
    <x v="1"/>
    <s v="CLINICA SAN GABRIEL S.A.C."/>
    <s v="112 C.S. NESTOR GAMBETTA"/>
    <x v="0"/>
    <m/>
    <m/>
    <m/>
    <m/>
    <m/>
    <s v="NO"/>
    <x v="4"/>
    <x v="1"/>
    <m/>
    <n v="0"/>
    <m/>
    <n v="0"/>
    <m/>
    <n v="0"/>
    <m/>
    <m/>
    <m/>
    <m/>
    <n v="0"/>
    <x v="0"/>
    <n v="6228"/>
  </r>
  <r>
    <n v="94079997"/>
    <s v="CNV"/>
    <s v=" RAMOS, "/>
    <s v="F"/>
    <d v="2024-12-20T00:00:00"/>
    <x v="0"/>
    <x v="0"/>
    <m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80529"/>
    <s v="CNV"/>
    <s v="ASHCALLA GONZAGA, DHANIA ARIADNE"/>
    <s v="F"/>
    <d v="2024-12-20T00:00:00"/>
    <x v="0"/>
    <x v="4"/>
    <s v="ALBERTO LEONARDO BARTON THOMPSON"/>
    <s v="214 C.S. CARMEN DE LA LEGUA"/>
    <x v="1"/>
    <n v="37"/>
    <n v="3850"/>
    <n v="71108436"/>
    <n v="965497946"/>
    <n v="18319"/>
    <s v="NO"/>
    <x v="41"/>
    <x v="2"/>
    <d v="2024-12-20T00:00:00"/>
    <n v="1"/>
    <d v="2024-12-20T00:00:00"/>
    <n v="1"/>
    <m/>
    <n v="0"/>
    <m/>
    <m/>
    <m/>
    <m/>
    <n v="0"/>
    <x v="0"/>
    <n v="6252"/>
  </r>
  <r>
    <n v="94080304"/>
    <s v="CNV"/>
    <s v="YAJI VILLANUEVA, NATHANIEL ISABELLA"/>
    <s v="F"/>
    <d v="2024-12-20T00:00:00"/>
    <x v="0"/>
    <x v="6"/>
    <s v="AUNA CLÍNICA DELGAD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79944"/>
    <s v="CNV"/>
    <s v="VILLANUEVA LLOCCLLA, MADISON VICTORIA"/>
    <s v="F"/>
    <d v="2024-12-20T00:00:00"/>
    <x v="0"/>
    <x v="4"/>
    <s v="ASOCIACION CIVIL NUESTRA SEÑORA DEL SAGRADO CORAZO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80278"/>
    <s v="CNV"/>
    <s v="CABANILLAS LLONTOP, MATTEO ABDAEL"/>
    <s v="M"/>
    <d v="2024-12-20T00:00:00"/>
    <x v="0"/>
    <x v="1"/>
    <s v="HOSPITAL NACIONAL ALBERTO SABOGAL SOLOGUREN DE LA RED ASISTENCIAL SABOGAL"/>
    <m/>
    <x v="1"/>
    <n v="39"/>
    <n v="3576"/>
    <n v="75399616"/>
    <n v="920095616"/>
    <n v="10964"/>
    <s v="NO"/>
    <x v="0"/>
    <x v="0"/>
    <m/>
    <n v="0"/>
    <m/>
    <n v="0"/>
    <m/>
    <n v="0"/>
    <m/>
    <m/>
    <m/>
    <m/>
    <n v="0"/>
    <x v="0"/>
    <m/>
  </r>
  <r>
    <n v="94079409"/>
    <s v="CNV"/>
    <s v="ALEMAN ARNAO, GIANNA ELIZABHET"/>
    <s v="F"/>
    <d v="2024-12-20T00:00:00"/>
    <x v="0"/>
    <x v="1"/>
    <s v="HOSPITAL NACIONAL ALBERTO SABOGAL SOLOGUREN DE LA RED ASISTENCIAL SABOGAL"/>
    <s v="106 C.S. SANTA FE"/>
    <x v="1"/>
    <n v="38"/>
    <n v="3095"/>
    <n v="45797791"/>
    <n v="941257192"/>
    <n v="10964"/>
    <s v="NO"/>
    <x v="33"/>
    <x v="1"/>
    <m/>
    <n v="0"/>
    <m/>
    <n v="0"/>
    <m/>
    <n v="0"/>
    <m/>
    <m/>
    <m/>
    <m/>
    <n v="0"/>
    <x v="0"/>
    <n v="6223"/>
  </r>
  <r>
    <n v="94079373"/>
    <s v="CNV"/>
    <s v="PINEDA TRILLO, SAMARY AILEN"/>
    <s v="F"/>
    <d v="2024-12-20T00:00:00"/>
    <x v="0"/>
    <x v="0"/>
    <s v="HOSPITAL DE VENTANILLA"/>
    <s v="304 P.S. CIUDAD PACHACUTEC"/>
    <x v="0"/>
    <n v="40"/>
    <n v="3170"/>
    <n v="75313085"/>
    <n v="914067526"/>
    <n v="6267"/>
    <s v="NO"/>
    <x v="13"/>
    <x v="4"/>
    <d v="2024-12-20T00:00:00"/>
    <n v="1"/>
    <d v="2024-12-20T00:00:00"/>
    <n v="1"/>
    <d v="2024-12-24T00:00:00"/>
    <n v="1"/>
    <d v="2024-12-23T00:00:00"/>
    <d v="2024-12-27T00:00:00"/>
    <d v="2025-01-03T00:00:00"/>
    <d v="2025-01-10T00:00:00"/>
    <n v="1"/>
    <x v="1"/>
    <n v="6267"/>
  </r>
  <r>
    <n v="94080291"/>
    <s v="CNV"/>
    <s v="BURGA ARAMBULO, SEBASTIAN ALESSIO"/>
    <s v="M"/>
    <d v="2024-12-20T00:00:00"/>
    <x v="0"/>
    <x v="5"/>
    <s v="CLINICA SAN FELIPE S.A.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80642"/>
    <s v="DNI"/>
    <s v="SIGIL SANDOVAL, PEDRO SHANTRELL AZARIEL"/>
    <s v="M"/>
    <d v="2024-12-20T00:00:00"/>
    <x v="0"/>
    <x v="0"/>
    <s v="CLINICA REPROMEDIC"/>
    <m/>
    <x v="0"/>
    <m/>
    <m/>
    <m/>
    <m/>
    <m/>
    <s v="NO"/>
    <x v="8"/>
    <x v="3"/>
    <m/>
    <n v="0"/>
    <m/>
    <n v="0"/>
    <m/>
    <n v="0"/>
    <d v="2024-12-23T00:00:00"/>
    <d v="2024-12-27T00:00:00"/>
    <d v="2025-01-03T00:00:00"/>
    <d v="2025-01-10T00:00:00"/>
    <n v="1"/>
    <x v="0"/>
    <m/>
  </r>
  <r>
    <n v="94079427"/>
    <s v="CNV"/>
    <s v="PEREZ SANDOVAL, LUIS JAZIEL"/>
    <s v="M"/>
    <d v="2024-12-20T00:00:00"/>
    <x v="0"/>
    <x v="0"/>
    <s v="HOSPITAL SAN JOSE"/>
    <s v="307 P.S. HIJOS DEL ALMIRANTE GRAU"/>
    <x v="0"/>
    <n v="39"/>
    <n v="3640"/>
    <n v="48530947"/>
    <n v="918703724"/>
    <n v="6262"/>
    <s v="NO"/>
    <x v="24"/>
    <x v="4"/>
    <d v="2024-12-20T00:00:00"/>
    <n v="1"/>
    <d v="2024-12-20T00:00:00"/>
    <n v="1"/>
    <d v="2024-12-26T00:00:00"/>
    <n v="1"/>
    <m/>
    <m/>
    <m/>
    <m/>
    <n v="0"/>
    <x v="0"/>
    <n v="6262"/>
  </r>
  <r>
    <n v="94079634"/>
    <s v="CNV"/>
    <s v="VALDIVIA CUADROS, EMILY ISABELLA"/>
    <s v="F"/>
    <d v="2024-12-20T00:00:00"/>
    <x v="0"/>
    <x v="0"/>
    <s v="NAC. DANIEL A. CARRION"/>
    <s v="306 P.S. ANGAMOS"/>
    <x v="0"/>
    <n v="40"/>
    <n v="2980"/>
    <n v="81565877"/>
    <n v="906952781"/>
    <n v="6257"/>
    <s v="NO"/>
    <x v="27"/>
    <x v="4"/>
    <d v="2024-12-20T00:00:00"/>
    <n v="1"/>
    <d v="2024-12-20T00:00:00"/>
    <n v="1"/>
    <d v="2024-12-23T00:00:00"/>
    <n v="1"/>
    <d v="2024-12-23T00:00:00"/>
    <d v="2024-12-27T00:00:00"/>
    <d v="2025-01-03T00:00:00"/>
    <d v="2025-01-10T00:00:00"/>
    <n v="1"/>
    <x v="1"/>
    <n v="6257"/>
  </r>
  <r>
    <n v="94080982"/>
    <s v="CNV"/>
    <s v="FLORES SANCHEZ, LAIA JOSEPHINE"/>
    <s v="F"/>
    <d v="2024-12-20T00:00:00"/>
    <x v="0"/>
    <x v="0"/>
    <s v="HOSPITALROSALIA  DE LAVALLE DE MORALES MACEDO - SOCIEDAD DE BENEFICIENCIA DE LIMA METROPOLITANA"/>
    <s v="306 P.S. ANGAMOS"/>
    <x v="0"/>
    <m/>
    <m/>
    <m/>
    <m/>
    <m/>
    <s v="NO"/>
    <x v="27"/>
    <x v="4"/>
    <m/>
    <n v="0"/>
    <m/>
    <n v="0"/>
    <m/>
    <n v="0"/>
    <d v="2024-12-23T00:00:00"/>
    <d v="2024-12-27T00:00:00"/>
    <d v="2025-01-03T00:00:00"/>
    <d v="2025-01-10T00:00:00"/>
    <n v="1"/>
    <x v="0"/>
    <n v="6257"/>
  </r>
  <r>
    <n v="94079379"/>
    <s v="CNV"/>
    <s v="ALVINO DE LA CRUZ, RAQUEL SION"/>
    <s v="F"/>
    <d v="2024-12-20T00:00:00"/>
    <x v="0"/>
    <x v="0"/>
    <s v="HOSPITAL DE VENTANILLA"/>
    <s v="309 P.S. VENTANILLA ALTA"/>
    <x v="0"/>
    <n v="37"/>
    <n v="3235"/>
    <n v="72162267"/>
    <n v="900016085"/>
    <n v="6255"/>
    <s v="NO"/>
    <x v="22"/>
    <x v="4"/>
    <d v="2024-12-20T00:00:00"/>
    <n v="1"/>
    <d v="2024-12-20T00:00:00"/>
    <n v="1"/>
    <m/>
    <n v="0"/>
    <d v="2024-12-23T00:00:00"/>
    <d v="2024-12-27T00:00:00"/>
    <d v="2025-01-03T00:00:00"/>
    <d v="2025-01-10T00:00:00"/>
    <n v="1"/>
    <x v="0"/>
    <n v="6255"/>
  </r>
  <r>
    <n v="94080074"/>
    <s v="DNI"/>
    <s v="ARTEAGA ORTIZ, EDSON ADRIANO"/>
    <s v="M"/>
    <d v="2024-12-20T00:00:00"/>
    <x v="0"/>
    <x v="1"/>
    <s v="NAC. DANIEL A. CARRION"/>
    <m/>
    <x v="0"/>
    <n v="39"/>
    <n v="3675"/>
    <n v="72388045"/>
    <n v="912129742"/>
    <n v="6251"/>
    <s v="NO"/>
    <x v="15"/>
    <x v="3"/>
    <d v="2024-12-20T00:00:00"/>
    <n v="1"/>
    <d v="2024-12-20T00:00:00"/>
    <n v="1"/>
    <d v="2024-12-25T00:00:00"/>
    <n v="1"/>
    <m/>
    <m/>
    <m/>
    <m/>
    <n v="0"/>
    <x v="0"/>
    <m/>
  </r>
  <r>
    <n v="94080735"/>
    <s v="CNV"/>
    <s v="RN CALMET, RN"/>
    <s v="F"/>
    <d v="2024-12-20T00:00:00"/>
    <x v="0"/>
    <x v="4"/>
    <s v="NAC. DANIEL A. CARRION"/>
    <m/>
    <x v="0"/>
    <n v="37"/>
    <n v="2705"/>
    <n v="70327325"/>
    <n v="987563403"/>
    <n v="6252"/>
    <s v="NO"/>
    <x v="15"/>
    <x v="3"/>
    <d v="2024-12-20T00:00:00"/>
    <n v="1"/>
    <d v="2024-12-20T00:00:00"/>
    <n v="1"/>
    <d v="2024-12-25T00:00:00"/>
    <n v="1"/>
    <d v="2024-12-23T00:00:00"/>
    <d v="2024-12-27T00:00:00"/>
    <d v="2025-01-03T00:00:00"/>
    <d v="2025-01-10T00:00:00"/>
    <n v="1"/>
    <x v="1"/>
    <m/>
  </r>
  <r>
    <n v="94080053"/>
    <s v="CNV"/>
    <s v="LA ROSA PORTALES, AMELIA DAMAYRA"/>
    <s v="F"/>
    <d v="2024-12-20T00:00:00"/>
    <x v="0"/>
    <x v="3"/>
    <s v="HOSPITAL NACIONAL GUILLERMO ALMENARA IRIGOYE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80420"/>
    <s v="CNV"/>
    <s v="SILVA OLAZABAL, SHADDAI KIARA"/>
    <s v="F"/>
    <d v="2024-12-20T00:00:00"/>
    <x v="0"/>
    <x v="1"/>
    <s v="NAC. DANIEL A. CARRION"/>
    <s v="102 C.S. ALBERTO BARTON"/>
    <x v="0"/>
    <n v="41"/>
    <n v="3865"/>
    <n v="76447682"/>
    <n v="992070189"/>
    <n v="6221"/>
    <s v="NO"/>
    <x v="39"/>
    <x v="1"/>
    <d v="2024-12-21T00:00:00"/>
    <n v="1"/>
    <d v="2024-12-21T00:00:00"/>
    <n v="1"/>
    <d v="2024-12-25T00:00:00"/>
    <n v="1"/>
    <d v="2024-12-23T00:00:00"/>
    <d v="2024-12-27T00:00:00"/>
    <d v="2025-01-03T00:00:00"/>
    <d v="2025-01-10T00:00:00"/>
    <n v="1"/>
    <x v="1"/>
    <n v="6221"/>
  </r>
  <r>
    <n v="94080085"/>
    <s v="CNV"/>
    <s v="CHINCHAY MARINO, LUCIANA DALAY"/>
    <s v="F"/>
    <d v="2024-12-20T00:00:00"/>
    <x v="0"/>
    <x v="5"/>
    <s v="NAC. DANIEL A. CARRION"/>
    <s v="106 C.S. SANTA FE"/>
    <x v="0"/>
    <n v="38"/>
    <n v="3335"/>
    <n v="44740101"/>
    <n v="933088190"/>
    <n v="6223"/>
    <s v="NO"/>
    <x v="33"/>
    <x v="1"/>
    <d v="2024-12-20T00:00:00"/>
    <n v="1"/>
    <d v="2024-12-20T00:00:00"/>
    <n v="1"/>
    <d v="2024-12-23T00:00:00"/>
    <n v="1"/>
    <d v="2024-12-23T00:00:00"/>
    <d v="2024-12-30T00:00:00"/>
    <d v="2025-01-06T00:00:00"/>
    <d v="2025-01-13T00:00:00"/>
    <n v="1"/>
    <x v="1"/>
    <n v="6223"/>
  </r>
  <r>
    <n v="94080166"/>
    <s v="CNV"/>
    <s v="ELIAS ZAPATA, CELESTE SOPHIA"/>
    <s v="F"/>
    <d v="2024-12-20T00:00:00"/>
    <x v="0"/>
    <x v="1"/>
    <s v="NAC. DANIEL A. CARRION"/>
    <s v="112 C.S. NESTOR GAMBETTA"/>
    <x v="0"/>
    <n v="40"/>
    <n v="3165"/>
    <n v="76873919"/>
    <n v="946906966"/>
    <n v="6228"/>
    <s v="NO"/>
    <x v="4"/>
    <x v="1"/>
    <d v="2024-12-20T00:00:00"/>
    <n v="1"/>
    <d v="2024-12-20T00:00:00"/>
    <n v="1"/>
    <d v="2024-12-25T00:00:00"/>
    <n v="1"/>
    <m/>
    <m/>
    <m/>
    <m/>
    <n v="0"/>
    <x v="0"/>
    <n v="6228"/>
  </r>
  <r>
    <n v="94081093"/>
    <s v="CNV"/>
    <s v="ALLEMAN CLAUDIO, LIAM GABRIEL"/>
    <s v="M"/>
    <d v="2024-12-21T00:00:00"/>
    <x v="0"/>
    <x v="1"/>
    <s v="NAC. DANIEL A. CARRION"/>
    <s v="112 C.S. NESTOR GAMBETTA"/>
    <x v="0"/>
    <n v="40"/>
    <n v="3985"/>
    <n v="78464440"/>
    <n v="994512282"/>
    <n v="6228"/>
    <s v="NO"/>
    <x v="4"/>
    <x v="1"/>
    <d v="2024-12-21T00:00:00"/>
    <n v="1"/>
    <d v="2024-12-21T00:00:00"/>
    <n v="1"/>
    <d v="2024-12-27T00:00:00"/>
    <n v="1"/>
    <m/>
    <m/>
    <m/>
    <m/>
    <n v="0"/>
    <x v="0"/>
    <n v="6228"/>
  </r>
  <r>
    <n v="94080545"/>
    <s v="CNV"/>
    <s v="DE LA CRUZ ANICETO, LIAM MATHEO"/>
    <s v="M"/>
    <d v="2024-12-21T00:00:00"/>
    <x v="0"/>
    <x v="1"/>
    <s v="HOSPITAL SAN JOSE"/>
    <s v="112 C.S. NESTOR GAMBETTA"/>
    <x v="0"/>
    <n v="38"/>
    <n v="3485"/>
    <n v="72377269"/>
    <n v="955068826"/>
    <n v="6228"/>
    <s v="NO"/>
    <x v="4"/>
    <x v="1"/>
    <d v="2024-12-21T00:00:00"/>
    <n v="1"/>
    <d v="2024-12-21T00:00:00"/>
    <n v="1"/>
    <d v="2024-12-23T00:00:00"/>
    <n v="1"/>
    <d v="2024-12-27T00:00:00"/>
    <d v="2025-01-03T00:00:00"/>
    <d v="2025-01-10T00:00:00"/>
    <d v="2025-01-17T00:00:00"/>
    <n v="1"/>
    <x v="1"/>
    <n v="6228"/>
  </r>
  <r>
    <n v="94080986"/>
    <s v="CNV"/>
    <s v="RN FARFAN, RN"/>
    <s v="F"/>
    <d v="2024-12-21T00:00:00"/>
    <x v="0"/>
    <x v="1"/>
    <s v="NAC. DANIEL A. CARRION"/>
    <m/>
    <x v="0"/>
    <n v="40"/>
    <n v="3650"/>
    <n v="75414302"/>
    <n v="984292408"/>
    <n v="6220"/>
    <s v="NO"/>
    <x v="15"/>
    <x v="3"/>
    <d v="2024-12-21T00:00:00"/>
    <n v="1"/>
    <d v="2024-12-21T00:00:00"/>
    <n v="1"/>
    <d v="2024-12-27T00:00:00"/>
    <n v="1"/>
    <d v="2024-12-24T00:00:00"/>
    <d v="2024-12-28T00:00:00"/>
    <d v="2025-01-04T00:00:00"/>
    <d v="2025-01-11T00:00:00"/>
    <n v="1"/>
    <x v="1"/>
    <m/>
  </r>
  <r>
    <n v="94081203"/>
    <s v="CNV"/>
    <s v="RODRIGUEZ CHAUCA, EVANGELINE ORIANA"/>
    <s v="F"/>
    <d v="2024-12-21T00:00:00"/>
    <x v="0"/>
    <x v="1"/>
    <s v="HOSPITAL SAN JOSE"/>
    <s v="105 P.S. SAN JUAN BOSCO"/>
    <x v="0"/>
    <n v="40"/>
    <n v="3730"/>
    <n v="73660490"/>
    <n v="906431911"/>
    <n v="6225"/>
    <s v="NO"/>
    <x v="2"/>
    <x v="1"/>
    <d v="2024-12-22T00:00:00"/>
    <n v="1"/>
    <d v="2024-12-22T00:00:00"/>
    <n v="1"/>
    <m/>
    <n v="0"/>
    <m/>
    <m/>
    <m/>
    <m/>
    <n v="0"/>
    <x v="0"/>
    <n v="6225"/>
  </r>
  <r>
    <n v="94081179"/>
    <s v="CNV"/>
    <s v=" FLORES, "/>
    <s v="F"/>
    <d v="2024-12-21T00:00:00"/>
    <x v="0"/>
    <x v="1"/>
    <s v="NAC. DANIEL A. CARRION"/>
    <m/>
    <x v="0"/>
    <n v="39"/>
    <n v="3840"/>
    <n v="60229347"/>
    <n v="922786290"/>
    <n v="6226"/>
    <s v="NO"/>
    <x v="15"/>
    <x v="3"/>
    <d v="2024-12-21T00:00:00"/>
    <n v="1"/>
    <d v="2024-12-21T00:00:00"/>
    <n v="1"/>
    <d v="2024-12-27T00:00:00"/>
    <n v="1"/>
    <d v="2024-12-24T00:00:00"/>
    <m/>
    <m/>
    <m/>
    <n v="0"/>
    <x v="0"/>
    <m/>
  </r>
  <r>
    <n v="94081329"/>
    <s v="CNV"/>
    <s v="CONTRERAS RAMOS, VALERY ALEJANDRA"/>
    <s v="F"/>
    <d v="2024-12-21T00:00:00"/>
    <x v="0"/>
    <x v="1"/>
    <s v="NESTOR GAMBETTA"/>
    <s v="107 P.S. CALLAO"/>
    <x v="0"/>
    <n v="38"/>
    <n v="3015"/>
    <n v="27809082"/>
    <n v="964120852"/>
    <n v="6222"/>
    <s v="NO"/>
    <x v="31"/>
    <x v="1"/>
    <d v="2024-12-21T00:00:00"/>
    <n v="1"/>
    <d v="2024-12-21T00:00:00"/>
    <n v="1"/>
    <d v="2024-12-27T00:00:00"/>
    <n v="1"/>
    <d v="2024-12-24T00:00:00"/>
    <d v="2024-12-28T00:00:00"/>
    <d v="2025-01-04T00:00:00"/>
    <d v="2025-01-11T00:00:00"/>
    <n v="1"/>
    <x v="1"/>
    <n v="6222"/>
  </r>
  <r>
    <n v="94080524"/>
    <s v="CNV"/>
    <s v=" EVARISTO, "/>
    <s v="F"/>
    <d v="2024-12-21T00:00:00"/>
    <x v="0"/>
    <x v="0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80531"/>
    <s v="CNV"/>
    <s v="DE LA TORRE BERNILLA, EMMA CATALEYA"/>
    <s v="F"/>
    <d v="2024-12-21T00:00:00"/>
    <x v="0"/>
    <x v="1"/>
    <s v="NAC. DANIEL A. CARRION"/>
    <s v="209 C.S. PLAYA RIMAC"/>
    <x v="0"/>
    <n v="41"/>
    <n v="3950"/>
    <n v="76983389"/>
    <n v="971489301"/>
    <n v="6218"/>
    <s v="NO"/>
    <x v="35"/>
    <x v="2"/>
    <d v="2024-12-21T00:00:00"/>
    <n v="1"/>
    <d v="2024-12-21T00:00:00"/>
    <n v="1"/>
    <d v="2024-12-27T00:00:00"/>
    <n v="1"/>
    <d v="2024-12-24T00:00:00"/>
    <d v="2024-12-28T00:00:00"/>
    <d v="2025-01-04T00:00:00"/>
    <d v="2025-01-11T00:00:00"/>
    <n v="1"/>
    <x v="1"/>
    <n v="6242"/>
  </r>
  <r>
    <n v="94080591"/>
    <s v="CNV"/>
    <s v=" CEDEÑO, "/>
    <s v="M"/>
    <d v="2024-12-21T00:00:00"/>
    <x v="0"/>
    <x v="4"/>
    <s v="HOSPITAL SAN JOSE"/>
    <m/>
    <x v="0"/>
    <n v="38"/>
    <n v="3245"/>
    <n v="7570301"/>
    <n v="904344935"/>
    <n v="6253"/>
    <s v="NO"/>
    <x v="26"/>
    <x v="3"/>
    <d v="2024-12-21T00:00:00"/>
    <n v="1"/>
    <d v="2024-12-21T00:00:00"/>
    <n v="1"/>
    <d v="2024-12-26T00:00:00"/>
    <n v="1"/>
    <d v="2024-12-24T00:00:00"/>
    <d v="2024-12-28T00:00:00"/>
    <d v="2025-01-04T00:00:00"/>
    <d v="2025-01-11T00:00:00"/>
    <n v="1"/>
    <x v="1"/>
    <m/>
  </r>
  <r>
    <n v="94080525"/>
    <s v="CNV"/>
    <s v="IZAGUIRRE ROTUNNO, MABEL VICTORIA"/>
    <s v="F"/>
    <d v="2024-12-21T00:00:00"/>
    <x v="0"/>
    <x v="5"/>
    <s v="NAC. DANIEL A. CARRION"/>
    <s v="212 C.S. ALTA MAR"/>
    <x v="0"/>
    <n v="40"/>
    <n v="3155"/>
    <n v="7300356"/>
    <n v="937062782"/>
    <n v="6250"/>
    <s v="NO"/>
    <x v="42"/>
    <x v="2"/>
    <d v="2024-12-21T00:00:00"/>
    <n v="1"/>
    <d v="2024-12-21T00:00:00"/>
    <n v="1"/>
    <d v="2024-12-27T00:00:00"/>
    <n v="1"/>
    <m/>
    <m/>
    <m/>
    <m/>
    <n v="0"/>
    <x v="0"/>
    <n v="6250"/>
  </r>
  <r>
    <n v="94080778"/>
    <s v="CNV"/>
    <s v="HUAMAN CARTOLIN, MAIA CATALINA"/>
    <s v="F"/>
    <d v="2024-12-21T00:00:00"/>
    <x v="0"/>
    <x v="1"/>
    <s v="HOSPITAL SAN JOSE"/>
    <s v="207 P.S. EL ALAMO"/>
    <x v="0"/>
    <n v="38"/>
    <n v="3575"/>
    <n v="47289578"/>
    <n v="977944910"/>
    <n v="6246"/>
    <s v="NO"/>
    <x v="7"/>
    <x v="2"/>
    <d v="2024-12-21T00:00:00"/>
    <n v="1"/>
    <d v="2024-12-21T00:00:00"/>
    <n v="1"/>
    <d v="2024-12-23T00:00:00"/>
    <n v="1"/>
    <d v="2024-12-24T00:00:00"/>
    <d v="2024-12-28T00:00:00"/>
    <d v="2025-01-04T00:00:00"/>
    <d v="2025-01-11T00:00:00"/>
    <n v="1"/>
    <x v="1"/>
    <n v="6246"/>
  </r>
  <r>
    <n v="94080895"/>
    <s v="CNV"/>
    <s v="CHAVIL TRUJILLO, KIAN ELIAN"/>
    <s v="M"/>
    <d v="2024-12-21T00:00:00"/>
    <x v="0"/>
    <x v="1"/>
    <s v="NAC. DANIEL A. CARRION"/>
    <m/>
    <x v="0"/>
    <n v="38"/>
    <n v="3011"/>
    <n v="75027301"/>
    <n v="928943268"/>
    <n v="6238"/>
    <s v="NO"/>
    <x v="15"/>
    <x v="3"/>
    <d v="2024-12-22T00:00:00"/>
    <n v="1"/>
    <d v="2024-12-22T00:00:00"/>
    <n v="1"/>
    <d v="2024-12-23T00:00:00"/>
    <n v="1"/>
    <d v="2024-12-24T00:00:00"/>
    <d v="2024-12-28T00:00:00"/>
    <d v="2025-01-04T00:00:00"/>
    <d v="2025-01-11T00:00:00"/>
    <n v="1"/>
    <x v="1"/>
    <m/>
  </r>
  <r>
    <n v="94080562"/>
    <s v="CNV"/>
    <s v="YEPEZ VIZCAINO, DOMINICK DAVID"/>
    <s v="M"/>
    <d v="2024-12-21T00:00:00"/>
    <x v="0"/>
    <x v="1"/>
    <s v="NAC. DANIEL A. CARRION"/>
    <s v="109 C.S. JOSE OLAYA"/>
    <x v="0"/>
    <n v="40"/>
    <n v="2775"/>
    <n v="7326390"/>
    <n v="918634310"/>
    <n v="6229"/>
    <s v="NO"/>
    <x v="40"/>
    <x v="1"/>
    <d v="2024-12-21T00:00:00"/>
    <n v="1"/>
    <d v="2024-12-21T00:00:00"/>
    <n v="1"/>
    <d v="2024-12-27T00:00:00"/>
    <n v="1"/>
    <m/>
    <m/>
    <m/>
    <m/>
    <n v="0"/>
    <x v="0"/>
    <n v="25474"/>
  </r>
  <r>
    <n v="94080500"/>
    <s v="DNI"/>
    <s v="RODRIGUEZ RIVERA, ESTRELLA CHLOE"/>
    <s v="F"/>
    <d v="2024-12-21T00:00:00"/>
    <x v="0"/>
    <x v="0"/>
    <s v="NAC. DANIEL A. CARRION"/>
    <m/>
    <x v="0"/>
    <n v="39"/>
    <n v="2745"/>
    <n v="42580297"/>
    <n v="944680602"/>
    <n v="6257"/>
    <s v="NO"/>
    <x v="15"/>
    <x v="3"/>
    <d v="2024-12-21T00:00:00"/>
    <n v="1"/>
    <d v="2024-12-21T00:00:00"/>
    <n v="1"/>
    <d v="2024-12-23T00:00:00"/>
    <n v="1"/>
    <d v="2024-12-24T00:00:00"/>
    <d v="2024-12-28T00:00:00"/>
    <d v="2025-01-04T00:00:00"/>
    <d v="2025-01-11T00:00:00"/>
    <n v="1"/>
    <x v="1"/>
    <m/>
  </r>
  <r>
    <n v="94080538"/>
    <s v="DNI"/>
    <s v="MENACHO VELASQUEZ, DAFNE ADELA"/>
    <s v="F"/>
    <d v="2024-12-21T00:00:00"/>
    <x v="0"/>
    <x v="0"/>
    <s v="HOSPITAL DE VENTANILLA"/>
    <m/>
    <x v="0"/>
    <n v="38"/>
    <n v="3100"/>
    <n v="75070937"/>
    <n v="951301265"/>
    <n v="6261"/>
    <s v="NO"/>
    <x v="8"/>
    <x v="3"/>
    <d v="2024-12-21T00:00:00"/>
    <n v="1"/>
    <d v="2024-12-21T00:00:00"/>
    <n v="1"/>
    <d v="2024-12-24T00:00:00"/>
    <n v="1"/>
    <d v="2024-12-26T00:00:00"/>
    <d v="2024-12-30T00:00:00"/>
    <d v="2025-01-06T00:00:00"/>
    <d v="2025-01-13T00:00:00"/>
    <n v="1"/>
    <x v="1"/>
    <m/>
  </r>
  <r>
    <n v="94081270"/>
    <s v="CNV"/>
    <s v="GUERRERO SANTOS, LIAM GAEL"/>
    <s v="M"/>
    <d v="2024-12-21T00:00:00"/>
    <x v="0"/>
    <x v="0"/>
    <s v="CLINICA SAN GABRIEL S.A.C."/>
    <s v="209 C.S. PLAYA RIMAC"/>
    <x v="0"/>
    <m/>
    <m/>
    <m/>
    <m/>
    <m/>
    <s v="NO"/>
    <x v="35"/>
    <x v="2"/>
    <m/>
    <n v="0"/>
    <m/>
    <n v="0"/>
    <m/>
    <n v="0"/>
    <m/>
    <m/>
    <m/>
    <m/>
    <n v="0"/>
    <x v="0"/>
    <n v="6242"/>
  </r>
  <r>
    <n v="94080769"/>
    <s v="CNV"/>
    <s v="ARMAS RIOS, LAIA VALENTINA"/>
    <s v="F"/>
    <d v="2024-12-21T00:00:00"/>
    <x v="0"/>
    <x v="2"/>
    <s v="PUESTO DE SALUD MI PERU"/>
    <s v="312 P.S. MI PERU"/>
    <x v="0"/>
    <n v="38"/>
    <n v="3300"/>
    <n v="61635826"/>
    <n v="989485639"/>
    <n v="6260"/>
    <s v="NO"/>
    <x v="32"/>
    <x v="4"/>
    <d v="2024-12-21T00:00:00"/>
    <n v="1"/>
    <d v="2024-12-21T00:00:00"/>
    <n v="1"/>
    <d v="2024-12-24T00:00:00"/>
    <n v="1"/>
    <d v="2024-12-24T00:00:00"/>
    <d v="2024-12-28T00:00:00"/>
    <d v="2025-01-04T00:00:00"/>
    <d v="2025-01-11T00:00:00"/>
    <n v="1"/>
    <x v="1"/>
    <n v="6260"/>
  </r>
  <r>
    <n v="94080582"/>
    <s v="CNV"/>
    <s v="CHAVEZ DOMINGO, AITANA BELEN"/>
    <s v="F"/>
    <d v="2024-12-21T00:00:00"/>
    <x v="0"/>
    <x v="0"/>
    <s v="HOSPITAL DE VENTANILLA"/>
    <s v="302 C.S. 03 DE FEBRERO"/>
    <x v="0"/>
    <n v="39"/>
    <n v="3540"/>
    <n v="44459904"/>
    <n v="900790764"/>
    <n v="6266"/>
    <s v="NO"/>
    <x v="12"/>
    <x v="4"/>
    <d v="2024-12-21T00:00:00"/>
    <n v="1"/>
    <d v="2024-12-21T00:00:00"/>
    <n v="1"/>
    <d v="2024-12-24T00:00:00"/>
    <n v="1"/>
    <d v="2024-12-24T00:00:00"/>
    <d v="2024-12-28T00:00:00"/>
    <d v="2025-01-04T00:00:00"/>
    <d v="2025-01-11T00:00:00"/>
    <n v="1"/>
    <x v="1"/>
    <n v="6266"/>
  </r>
  <r>
    <n v="94081770"/>
    <s v="CNV"/>
    <s v="DIAZ MARTINEZ, MARIANA MARGOT"/>
    <s v="F"/>
    <d v="2024-12-21T00:00:00"/>
    <x v="0"/>
    <x v="0"/>
    <s v="HOSPITAL II LIMA NORTE CALLAO LUIS NEGREIROS VEGA ESSALUD"/>
    <m/>
    <x v="1"/>
    <n v="39"/>
    <n v="3960"/>
    <n v="47197548"/>
    <n v="994513526"/>
    <n v="9163"/>
    <s v="NO"/>
    <x v="0"/>
    <x v="0"/>
    <m/>
    <n v="0"/>
    <m/>
    <n v="0"/>
    <m/>
    <n v="0"/>
    <m/>
    <m/>
    <m/>
    <m/>
    <n v="0"/>
    <x v="0"/>
    <m/>
  </r>
  <r>
    <n v="94081790"/>
    <s v="CNV"/>
    <s v="BACA MACHARE, JOSE MATTEO"/>
    <s v="M"/>
    <d v="2024-12-21T00:00:00"/>
    <x v="0"/>
    <x v="2"/>
    <s v="HOSPITAL II LIMA NORTE CALLAO LUIS NEGREIROS VEGA ESSALUD"/>
    <s v="312 P.S. MI PERU"/>
    <x v="1"/>
    <n v="39"/>
    <n v="3580"/>
    <n v="47609409"/>
    <n v="960314771"/>
    <n v="8146"/>
    <s v="NO"/>
    <x v="32"/>
    <x v="4"/>
    <m/>
    <n v="0"/>
    <m/>
    <n v="0"/>
    <m/>
    <n v="0"/>
    <d v="2024-12-27T00:00:00"/>
    <m/>
    <m/>
    <m/>
    <n v="0"/>
    <x v="0"/>
    <n v="6260"/>
  </r>
  <r>
    <n v="94081094"/>
    <s v="CNV"/>
    <s v="CULQUE ESPINOZA, JEYKO MANUEL"/>
    <s v="M"/>
    <d v="2024-12-21T00:00:00"/>
    <x v="0"/>
    <x v="0"/>
    <s v="PUESTO DE SALUD MI PERU"/>
    <s v="308 P.S. DEFENSORES DE LA PATRIA"/>
    <x v="0"/>
    <n v="39"/>
    <n v="3990"/>
    <n v="48335715"/>
    <n v="986942776"/>
    <n v="6268"/>
    <s v="NO"/>
    <x v="38"/>
    <x v="4"/>
    <d v="2024-12-21T00:00:00"/>
    <n v="1"/>
    <d v="2024-12-21T00:00:00"/>
    <n v="1"/>
    <d v="2024-12-24T00:00:00"/>
    <n v="1"/>
    <d v="2024-12-24T00:00:00"/>
    <d v="2024-12-28T00:00:00"/>
    <d v="2025-01-04T00:00:00"/>
    <d v="2025-01-11T00:00:00"/>
    <n v="1"/>
    <x v="1"/>
    <n v="6268"/>
  </r>
  <r>
    <n v="94080563"/>
    <s v="CNV"/>
    <s v="CLAUDIO CASTILLO, LUCIANO MATEO"/>
    <s v="M"/>
    <d v="2024-12-21T00:00:00"/>
    <x v="0"/>
    <x v="0"/>
    <s v="HOSPITAL DE VENTANILLA"/>
    <s v="308 P.S. DEFENSORES DE LA PATRIA"/>
    <x v="0"/>
    <n v="40"/>
    <n v="2800"/>
    <n v="48069763"/>
    <n v="930166208"/>
    <n v="6268"/>
    <s v="NO"/>
    <x v="38"/>
    <x v="4"/>
    <d v="2024-12-21T00:00:00"/>
    <n v="1"/>
    <d v="2024-12-21T00:00:00"/>
    <n v="1"/>
    <m/>
    <n v="0"/>
    <d v="2024-12-24T00:00:00"/>
    <d v="2024-12-28T00:00:00"/>
    <d v="2025-01-04T00:00:00"/>
    <d v="2025-01-11T00:00:00"/>
    <n v="1"/>
    <x v="0"/>
    <n v="6268"/>
  </r>
  <r>
    <n v="94081369"/>
    <s v="CNV"/>
    <s v="PERNIA MARCHAN, MATTHEW GADIEL"/>
    <s v="M"/>
    <d v="2024-12-21T00:00:00"/>
    <x v="0"/>
    <x v="0"/>
    <s v="HOSPITAL CARLOS LANFRANCO LA HOZ"/>
    <s v="301 C.S.M.I. PACHACUTEC PERU - COREA"/>
    <x v="0"/>
    <m/>
    <m/>
    <m/>
    <m/>
    <m/>
    <s v="NO"/>
    <x v="14"/>
    <x v="4"/>
    <m/>
    <n v="0"/>
    <m/>
    <n v="0"/>
    <m/>
    <n v="0"/>
    <m/>
    <m/>
    <m/>
    <m/>
    <n v="0"/>
    <x v="0"/>
    <n v="7314"/>
  </r>
  <r>
    <n v="94080893"/>
    <s v="CNV"/>
    <s v="CALDAS FIGUEROA, MATHIAS ADRIAN"/>
    <s v="M"/>
    <d v="2024-12-21T00:00:00"/>
    <x v="0"/>
    <x v="0"/>
    <s v="HOSPITAL DE VENTANILLA"/>
    <s v="301 C.S.M.I. PACHACUTEC PERU - COREA"/>
    <x v="0"/>
    <n v="38"/>
    <n v="3295"/>
    <n v="75333017"/>
    <n v="957660454"/>
    <n v="7314"/>
    <s v="NO"/>
    <x v="14"/>
    <x v="4"/>
    <d v="2024-12-21T00:00:00"/>
    <n v="1"/>
    <d v="2024-12-21T00:00:00"/>
    <n v="1"/>
    <d v="2024-12-26T00:00:00"/>
    <n v="1"/>
    <d v="2024-12-24T00:00:00"/>
    <d v="2024-12-28T00:00:00"/>
    <d v="2025-01-04T00:00:00"/>
    <d v="2025-01-11T00:00:00"/>
    <n v="1"/>
    <x v="1"/>
    <n v="7314"/>
  </r>
  <r>
    <n v="94080956"/>
    <s v="CNV"/>
    <s v="ARZAPALO BLAS, ZOE ESTHER"/>
    <s v="F"/>
    <d v="2024-12-21T00:00:00"/>
    <x v="0"/>
    <x v="0"/>
    <s v="MATERNO INFANTIL PACHACUTEC  PERU-COREA"/>
    <s v="301 C.S.M.I. PACHACUTEC PERU - COREA"/>
    <x v="0"/>
    <n v="38"/>
    <n v="3800"/>
    <n v="46495886"/>
    <n v="956205514"/>
    <n v="7314"/>
    <s v="NO"/>
    <x v="14"/>
    <x v="4"/>
    <d v="2024-12-21T00:00:00"/>
    <n v="1"/>
    <d v="2024-12-21T00:00:00"/>
    <n v="1"/>
    <m/>
    <n v="0"/>
    <d v="2024-12-24T00:00:00"/>
    <d v="2024-12-28T00:00:00"/>
    <d v="2025-01-04T00:00:00"/>
    <d v="2025-01-11T00:00:00"/>
    <n v="1"/>
    <x v="0"/>
    <n v="7314"/>
  </r>
  <r>
    <n v="94080517"/>
    <s v="CNV"/>
    <s v="CHAPOÑAN BANCES, DERECK JHOAO"/>
    <s v="M"/>
    <d v="2024-12-21T00:00:00"/>
    <x v="0"/>
    <x v="0"/>
    <s v="MATERNO INFANTIL PACHACUTEC  PERU-COREA"/>
    <s v="301 C.S.M.I. PACHACUTEC PERU - COREA"/>
    <x v="0"/>
    <n v="38"/>
    <n v="3400"/>
    <n v="75510337"/>
    <n v="943321497"/>
    <n v="7314"/>
    <s v="NO"/>
    <x v="14"/>
    <x v="4"/>
    <d v="2024-12-21T00:00:00"/>
    <n v="1"/>
    <d v="2024-12-21T00:00:00"/>
    <n v="1"/>
    <m/>
    <n v="0"/>
    <d v="2024-12-24T00:00:00"/>
    <d v="2024-12-28T00:00:00"/>
    <d v="2025-01-04T00:00:00"/>
    <d v="2025-01-11T00:00:00"/>
    <n v="1"/>
    <x v="0"/>
    <n v="7314"/>
  </r>
  <r>
    <n v="94081457"/>
    <s v="CNV"/>
    <s v="BRUNO MURAYARI, ANGEL GABRIEL"/>
    <s v="M"/>
    <d v="2024-12-21T00:00:00"/>
    <x v="0"/>
    <x v="0"/>
    <s v="MATERNO INFANTIL PACHACUTEC  PERU-COREA"/>
    <s v="301 C.S.M.I. PACHACUTEC PERU - COREA"/>
    <x v="0"/>
    <n v="38"/>
    <n v="3010"/>
    <n v="48739238"/>
    <n v="953576986"/>
    <n v="7314"/>
    <s v="NO"/>
    <x v="14"/>
    <x v="4"/>
    <m/>
    <n v="0"/>
    <d v="2024-12-21T00:00:00"/>
    <n v="1"/>
    <d v="2024-12-26T00:00:00"/>
    <n v="1"/>
    <d v="2024-12-24T00:00:00"/>
    <d v="2024-12-28T00:00:00"/>
    <m/>
    <m/>
    <n v="0"/>
    <x v="0"/>
    <n v="7314"/>
  </r>
  <r>
    <n v="94080958"/>
    <s v="CNV"/>
    <s v=" MARTINEZ, "/>
    <s v="M"/>
    <d v="2024-12-21T00:00:00"/>
    <x v="0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80758"/>
    <s v="CNV"/>
    <s v="GARCIA GARCIA, JORDANA VICTORIA"/>
    <s v="F"/>
    <d v="2024-12-21T00:00:00"/>
    <x v="0"/>
    <x v="3"/>
    <s v="HOSPITAL I OCTAVIO MONGRUT MUÑOZ"/>
    <s v="112 C.S. NESTOR GAMBETTA"/>
    <x v="1"/>
    <m/>
    <m/>
    <m/>
    <m/>
    <m/>
    <s v="NO"/>
    <x v="4"/>
    <x v="1"/>
    <m/>
    <n v="0"/>
    <m/>
    <n v="0"/>
    <m/>
    <n v="0"/>
    <m/>
    <m/>
    <m/>
    <m/>
    <n v="0"/>
    <x v="0"/>
    <n v="6228"/>
  </r>
  <r>
    <n v="94080959"/>
    <s v="CNV"/>
    <s v="CASTRO PERALTA, VIOLETTE CHARLOTTE"/>
    <s v="F"/>
    <d v="2024-12-21T00:00:00"/>
    <x v="0"/>
    <x v="1"/>
    <s v="HOSPITAL SAN JOSE"/>
    <s v="102 C.S. ALBERTO BARTON"/>
    <x v="0"/>
    <n v="38"/>
    <n v="4155"/>
    <n v="73541547"/>
    <n v="914710867"/>
    <n v="18306"/>
    <s v="NO"/>
    <x v="39"/>
    <x v="1"/>
    <d v="2024-12-22T00:00:00"/>
    <n v="1"/>
    <d v="2024-12-22T00:00:00"/>
    <n v="1"/>
    <d v="2024-12-23T00:00:00"/>
    <n v="1"/>
    <d v="2024-12-24T00:00:00"/>
    <d v="2024-12-28T00:00:00"/>
    <d v="2025-01-04T00:00:00"/>
    <d v="2025-01-11T00:00:00"/>
    <n v="1"/>
    <x v="1"/>
    <n v="6221"/>
  </r>
  <r>
    <n v="94081226"/>
    <s v="CNV"/>
    <s v="URQUIZA SANCHEZ, DHARA AITANA"/>
    <s v="F"/>
    <d v="2024-12-21T00:00:00"/>
    <x v="0"/>
    <x v="1"/>
    <s v="ALBERTO LEONARDO BARTON THOMPSON"/>
    <s v="203 P.S. PALMERAS DE OQUENDO"/>
    <x v="1"/>
    <n v="40"/>
    <n v="3475"/>
    <n v="46658917"/>
    <n v="945731115"/>
    <n v="18306"/>
    <s v="NO"/>
    <x v="37"/>
    <x v="2"/>
    <d v="2024-12-21T00:00:00"/>
    <n v="1"/>
    <d v="2024-12-21T00:00:00"/>
    <n v="1"/>
    <m/>
    <n v="0"/>
    <m/>
    <m/>
    <m/>
    <m/>
    <n v="0"/>
    <x v="0"/>
    <n v="6768"/>
  </r>
  <r>
    <n v="94080527"/>
    <s v="CNV"/>
    <s v="PALOMINO YUCRA, LUIS ÁNGEL"/>
    <s v="M"/>
    <d v="2024-12-21T00:00:00"/>
    <x v="0"/>
    <x v="1"/>
    <s v="ALBERTO LEONARDO BARTON THOMPSON"/>
    <s v="103 C.S. PUERTO NUEVO"/>
    <x v="1"/>
    <n v="40"/>
    <n v="4105"/>
    <n v="45485117"/>
    <n v="942207983"/>
    <n v="18319"/>
    <s v="NO"/>
    <x v="47"/>
    <x v="1"/>
    <d v="2024-12-21T00:00:00"/>
    <n v="1"/>
    <d v="2024-12-21T00:00:00"/>
    <n v="1"/>
    <m/>
    <n v="0"/>
    <m/>
    <m/>
    <m/>
    <m/>
    <n v="0"/>
    <x v="0"/>
    <n v="6226"/>
  </r>
  <r>
    <n v="94276058"/>
    <s v="DNI"/>
    <s v="FACUNDO VIDAURRE, ARANZA AURORA"/>
    <s v="F"/>
    <d v="2024-12-22T00:00:00"/>
    <x v="0"/>
    <x v="5"/>
    <m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82229"/>
    <s v="CNV"/>
    <s v="MATEY CONDE, MIKAEL FABIANO"/>
    <s v="M"/>
    <d v="2024-12-22T00:00:00"/>
    <x v="0"/>
    <x v="1"/>
    <s v="CLINICA VIRGEN DEL ROSARIO SRL"/>
    <s v="206 P.S. BOCANEGRA"/>
    <x v="1"/>
    <m/>
    <m/>
    <m/>
    <m/>
    <m/>
    <s v="NO"/>
    <x v="23"/>
    <x v="2"/>
    <m/>
    <n v="0"/>
    <m/>
    <n v="0"/>
    <m/>
    <n v="0"/>
    <m/>
    <m/>
    <m/>
    <m/>
    <n v="0"/>
    <x v="0"/>
    <n v="6245"/>
  </r>
  <r>
    <n v="94081748"/>
    <s v="CNV"/>
    <s v="CABEDUQUE JIMENES, STEPHANIA VICTORIA"/>
    <s v="F"/>
    <d v="2024-12-22T00:00:00"/>
    <x v="0"/>
    <x v="4"/>
    <s v="ALBERTO LEONARDO BARTON THOMPSON"/>
    <s v="213 C.S. VILLA SR. DE LOS MILAGROS"/>
    <x v="1"/>
    <n v="41"/>
    <n v="3450"/>
    <n v="72251725"/>
    <n v="916037130"/>
    <n v="18306"/>
    <s v="NO"/>
    <x v="28"/>
    <x v="2"/>
    <d v="2024-12-22T00:00:00"/>
    <n v="1"/>
    <d v="2024-12-22T00:00:00"/>
    <n v="1"/>
    <m/>
    <n v="0"/>
    <m/>
    <m/>
    <m/>
    <m/>
    <n v="0"/>
    <x v="0"/>
    <n v="6253"/>
  </r>
  <r>
    <n v="94081785"/>
    <s v="CNV"/>
    <s v="MARTINEZ SEMINARIO, EDÉN ALEJANDRA"/>
    <s v="F"/>
    <d v="2024-12-22T00:00:00"/>
    <x v="0"/>
    <x v="0"/>
    <s v="CLÍNICA INTERNACIONAL"/>
    <s v="303 P.S. BAHIA BLANCA"/>
    <x v="1"/>
    <m/>
    <m/>
    <m/>
    <m/>
    <m/>
    <s v="NO"/>
    <x v="11"/>
    <x v="4"/>
    <m/>
    <n v="0"/>
    <m/>
    <n v="0"/>
    <m/>
    <n v="0"/>
    <m/>
    <m/>
    <m/>
    <m/>
    <n v="0"/>
    <x v="0"/>
    <n v="6264"/>
  </r>
  <r>
    <n v="94082084"/>
    <s v="CNV"/>
    <s v="CARRILLO TARRILLO, AXEL ROMEL"/>
    <s v="M"/>
    <d v="2024-12-22T00:00:00"/>
    <x v="0"/>
    <x v="0"/>
    <s v="CLINICA MONTELUZ"/>
    <s v="301 C.S.M.I. PACHACUTEC PERU - COREA"/>
    <x v="0"/>
    <m/>
    <m/>
    <m/>
    <m/>
    <m/>
    <s v="NO"/>
    <x v="14"/>
    <x v="4"/>
    <m/>
    <n v="0"/>
    <m/>
    <n v="0"/>
    <m/>
    <n v="0"/>
    <d v="2024-12-26T00:00:00"/>
    <d v="2024-12-29T00:00:00"/>
    <d v="2025-01-05T00:00:00"/>
    <d v="2025-01-12T00:00:00"/>
    <n v="1"/>
    <x v="0"/>
    <n v="7314"/>
  </r>
  <r>
    <n v="94081955"/>
    <s v="DNI"/>
    <s v="GONZALES BRIONES, CESIA ALESSIA"/>
    <s v="F"/>
    <d v="2024-12-22T00:00:00"/>
    <x v="0"/>
    <x v="1"/>
    <s v="HOSPITAL NACIONAL ALBERTO SABOGAL SOLOGUREN DE LA RED ASISTENCIAL SABOGAL"/>
    <m/>
    <x v="1"/>
    <n v="40"/>
    <n v="3746"/>
    <n v="44928638"/>
    <n v="986622059"/>
    <n v="10964"/>
    <s v="NO"/>
    <x v="0"/>
    <x v="0"/>
    <m/>
    <n v="0"/>
    <m/>
    <n v="0"/>
    <m/>
    <n v="0"/>
    <m/>
    <m/>
    <m/>
    <m/>
    <n v="0"/>
    <x v="0"/>
    <m/>
  </r>
  <r>
    <n v="94081788"/>
    <s v="CNV"/>
    <s v="TORRES REVOLLEDO, MATHIAS SAMUEL"/>
    <s v="M"/>
    <d v="2024-12-22T00:00:00"/>
    <x v="0"/>
    <x v="5"/>
    <s v="CLINICA SAN JUDAS TADEO"/>
    <s v="215 P.S. LA PERLA"/>
    <x v="1"/>
    <m/>
    <m/>
    <m/>
    <m/>
    <m/>
    <s v="NO"/>
    <x v="44"/>
    <x v="2"/>
    <m/>
    <n v="0"/>
    <m/>
    <n v="0"/>
    <m/>
    <n v="0"/>
    <m/>
    <m/>
    <m/>
    <m/>
    <n v="0"/>
    <x v="0"/>
    <n v="6251"/>
  </r>
  <r>
    <n v="94081540"/>
    <s v="CNV"/>
    <s v="PEREZ CHEGNI, EDAR JAZYEL JULIAN"/>
    <s v="M"/>
    <d v="2024-12-22T00:00:00"/>
    <x v="0"/>
    <x v="0"/>
    <s v="HOSPITAL DE VENTANILLA"/>
    <s v="301 C.S.M.I. PACHACUTEC PERU - COREA"/>
    <x v="0"/>
    <n v="38"/>
    <n v="2555"/>
    <n v="47372364"/>
    <n v="995155804"/>
    <n v="7314"/>
    <s v="NO"/>
    <x v="14"/>
    <x v="4"/>
    <d v="2024-12-22T00:00:00"/>
    <n v="1"/>
    <d v="2024-12-22T00:00:00"/>
    <n v="1"/>
    <d v="2024-12-28T00:00:00"/>
    <n v="1"/>
    <m/>
    <m/>
    <m/>
    <m/>
    <n v="0"/>
    <x v="0"/>
    <n v="7314"/>
  </r>
  <r>
    <n v="94081873"/>
    <s v="DNI"/>
    <s v="CARUAJULCA CHUQUIZUTA, JAYDEN DYLAN"/>
    <s v="M"/>
    <d v="2024-12-22T00:00:00"/>
    <x v="0"/>
    <x v="0"/>
    <s v="HOSPITAL DE VENTANILLA"/>
    <m/>
    <x v="0"/>
    <n v="39"/>
    <n v="3670"/>
    <n v="41409389"/>
    <n v="952255751"/>
    <n v="7314"/>
    <s v="NO"/>
    <x v="8"/>
    <x v="3"/>
    <d v="2024-12-22T00:00:00"/>
    <n v="1"/>
    <d v="2024-12-22T00:00:00"/>
    <n v="1"/>
    <d v="2024-12-26T00:00:00"/>
    <n v="1"/>
    <d v="2024-12-25T00:00:00"/>
    <d v="2024-12-29T00:00:00"/>
    <d v="2025-01-05T00:00:00"/>
    <d v="2025-01-12T00:00:00"/>
    <n v="1"/>
    <x v="1"/>
    <m/>
  </r>
  <r>
    <n v="94082187"/>
    <s v="DNI"/>
    <s v="PISCOCHE LAZO, YAZYEL BENJAMIN "/>
    <s v="M"/>
    <d v="2024-12-22T00:00:00"/>
    <x v="0"/>
    <x v="1"/>
    <s v="HOSPITAL NAVAL"/>
    <m/>
    <x v="1"/>
    <n v="39"/>
    <n v="4264"/>
    <n v="45711707"/>
    <n v="969635097"/>
    <n v="8266"/>
    <s v="NO"/>
    <x v="0"/>
    <x v="0"/>
    <m/>
    <n v="0"/>
    <m/>
    <n v="0"/>
    <m/>
    <n v="0"/>
    <m/>
    <m/>
    <m/>
    <m/>
    <n v="0"/>
    <x v="0"/>
    <m/>
  </r>
  <r>
    <n v="94082448"/>
    <s v="CNV"/>
    <s v=" GAMARRA, "/>
    <s v="F"/>
    <d v="2024-12-22T00:00:00"/>
    <x v="0"/>
    <x v="3"/>
    <s v="HOSPITAL I OCTAVIO MONGRUT MUÑOZ"/>
    <m/>
    <x v="1"/>
    <m/>
    <m/>
    <m/>
    <m/>
    <m/>
    <s v="NO"/>
    <x v="18"/>
    <x v="2"/>
    <m/>
    <n v="0"/>
    <m/>
    <n v="0"/>
    <m/>
    <n v="0"/>
    <m/>
    <m/>
    <m/>
    <m/>
    <n v="0"/>
    <x v="0"/>
    <m/>
  </r>
  <r>
    <n v="94082221"/>
    <s v="CNV"/>
    <s v="ZUBIATE RAMOS, MILÁN ENDRICK"/>
    <s v="M"/>
    <d v="2024-12-22T00:00:00"/>
    <x v="0"/>
    <x v="0"/>
    <s v="MATERNO INFANTIL PACHACUTEC  PERU-COREA"/>
    <s v="303 P.S. BAHIA BLANCA"/>
    <x v="0"/>
    <n v="39"/>
    <n v="3135"/>
    <n v="74548414"/>
    <n v="926040792"/>
    <n v="6264"/>
    <s v="NO"/>
    <x v="11"/>
    <x v="4"/>
    <m/>
    <n v="0"/>
    <d v="2024-12-22T00:00:00"/>
    <n v="1"/>
    <d v="2024-12-28T00:00:00"/>
    <n v="1"/>
    <d v="2024-12-25T00:00:00"/>
    <d v="2024-12-29T00:00:00"/>
    <d v="2025-01-05T00:00:00"/>
    <d v="2025-01-12T00:00:00"/>
    <n v="1"/>
    <x v="0"/>
    <n v="6264"/>
  </r>
  <r>
    <n v="94082167"/>
    <s v="CNV"/>
    <s v="CHINGUEL VEGA, DYLAN IBRAHIM"/>
    <s v="M"/>
    <d v="2024-12-22T00:00:00"/>
    <x v="0"/>
    <x v="2"/>
    <s v="NAC. DANIEL A. CARRION"/>
    <s v="312 P.S. MI PERU"/>
    <x v="0"/>
    <n v="38"/>
    <n v="3280"/>
    <n v="48090485"/>
    <n v="902697176"/>
    <n v="6260"/>
    <s v="NO"/>
    <x v="32"/>
    <x v="4"/>
    <d v="2024-12-23T00:00:00"/>
    <n v="1"/>
    <d v="2024-12-23T00:00:00"/>
    <n v="1"/>
    <m/>
    <n v="0"/>
    <d v="2024-12-27T00:00:00"/>
    <m/>
    <m/>
    <m/>
    <n v="0"/>
    <x v="0"/>
    <n v="6260"/>
  </r>
  <r>
    <n v="94081740"/>
    <s v="CNV"/>
    <s v="FAJARDO BRICEÑO, ANNY ISABELLA"/>
    <s v="F"/>
    <d v="2024-12-22T00:00:00"/>
    <x v="0"/>
    <x v="0"/>
    <s v="HOSPITAL SAN JOSE"/>
    <m/>
    <x v="0"/>
    <n v="40"/>
    <n v="3115"/>
    <n v="77352971"/>
    <n v="923571811"/>
    <n v="6255"/>
    <s v="NO"/>
    <x v="26"/>
    <x v="3"/>
    <d v="2024-12-22T00:00:00"/>
    <n v="1"/>
    <d v="2024-12-22T00:00:00"/>
    <n v="1"/>
    <d v="2024-12-24T00:00:00"/>
    <n v="1"/>
    <d v="2024-12-26T00:00:00"/>
    <d v="2024-12-30T00:00:00"/>
    <m/>
    <m/>
    <n v="0"/>
    <x v="0"/>
    <m/>
  </r>
  <r>
    <n v="94082011"/>
    <s v="CNV"/>
    <s v="RUIZ HUAMAN, AINARA STEYCI"/>
    <s v="F"/>
    <d v="2024-12-22T00:00:00"/>
    <x v="0"/>
    <x v="0"/>
    <s v="HOSPITAL DE VENTANILLA"/>
    <s v="310 C.S. VILLA LOS REYES"/>
    <x v="0"/>
    <n v="40"/>
    <n v="3470"/>
    <n v="46910080"/>
    <n v="944590894"/>
    <n v="6256"/>
    <s v="NO"/>
    <x v="9"/>
    <x v="4"/>
    <d v="2024-12-22T00:00:00"/>
    <n v="1"/>
    <d v="2024-12-22T00:00:00"/>
    <n v="1"/>
    <d v="2024-12-26T00:00:00"/>
    <n v="1"/>
    <m/>
    <m/>
    <m/>
    <m/>
    <n v="0"/>
    <x v="0"/>
    <n v="6256"/>
  </r>
  <r>
    <n v="94082090"/>
    <s v="CNV"/>
    <s v=" CASTERNOQUE, "/>
    <s v="M"/>
    <d v="2024-12-22T00:00:00"/>
    <x v="0"/>
    <x v="0"/>
    <s v="HOSPITAL DE VENTANILLA"/>
    <m/>
    <x v="0"/>
    <n v="39"/>
    <n v="3475"/>
    <n v="60883202"/>
    <n v="901607329"/>
    <n v="6238"/>
    <s v="NO"/>
    <x v="8"/>
    <x v="3"/>
    <d v="2024-12-22T00:00:00"/>
    <n v="1"/>
    <d v="2024-12-22T00:00:00"/>
    <n v="1"/>
    <d v="2024-12-26T00:00:00"/>
    <n v="1"/>
    <d v="2024-12-25T00:00:00"/>
    <d v="2024-12-29T00:00:00"/>
    <d v="2025-01-05T00:00:00"/>
    <d v="2025-01-12T00:00:00"/>
    <n v="1"/>
    <x v="1"/>
    <m/>
  </r>
  <r>
    <n v="94081676"/>
    <s v="CNV"/>
    <s v=" SALDAÑA, "/>
    <s v="F"/>
    <d v="2024-12-22T00:00:00"/>
    <x v="0"/>
    <x v="5"/>
    <s v="NAC. DANIEL A. CARRION"/>
    <m/>
    <x v="0"/>
    <n v="40"/>
    <n v="3590"/>
    <n v="75792697"/>
    <n v="926936028"/>
    <n v="6251"/>
    <s v="NO"/>
    <x v="15"/>
    <x v="3"/>
    <d v="2024-12-22T00:00:00"/>
    <n v="1"/>
    <d v="2024-12-22T00:00:00"/>
    <n v="1"/>
    <d v="2024-12-27T00:00:00"/>
    <n v="1"/>
    <d v="2024-12-26T00:00:00"/>
    <d v="2024-12-30T00:00:00"/>
    <d v="2025-01-06T00:00:00"/>
    <d v="2025-01-13T00:00:00"/>
    <n v="1"/>
    <x v="1"/>
    <m/>
  </r>
  <r>
    <n v="94082169"/>
    <s v="CNV"/>
    <s v="CARBAJAL VALERA, CHARLOTTE RACHELLE NAZARETH"/>
    <s v="F"/>
    <d v="2024-12-22T00:00:00"/>
    <x v="0"/>
    <x v="4"/>
    <s v="NAC. DANIEL A. CARRION"/>
    <s v="214 C.S. CARMEN DE LA LEGUA"/>
    <x v="0"/>
    <n v="38"/>
    <n v="3480"/>
    <n v="7647156"/>
    <n v="925726307"/>
    <n v="6252"/>
    <s v="NO"/>
    <x v="41"/>
    <x v="2"/>
    <d v="2024-12-23T00:00:00"/>
    <n v="1"/>
    <d v="2024-12-23T00:00:00"/>
    <n v="1"/>
    <d v="2024-12-27T00:00:00"/>
    <n v="1"/>
    <d v="2024-12-26T00:00:00"/>
    <d v="2024-12-30T00:00:00"/>
    <d v="2025-01-06T00:00:00"/>
    <d v="2025-01-13T00:00:00"/>
    <n v="1"/>
    <x v="1"/>
    <n v="6252"/>
  </r>
  <r>
    <n v="94081504"/>
    <s v="CNV"/>
    <s v=" TIRADO, "/>
    <s v="M"/>
    <d v="2024-12-22T00:00:00"/>
    <x v="0"/>
    <x v="5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82264"/>
    <s v="CNV"/>
    <s v=" ARELLANO, "/>
    <s v="M"/>
    <d v="2024-12-22T00:00:00"/>
    <x v="0"/>
    <x v="1"/>
    <s v="NAC. DANIEL A. CARRION"/>
    <m/>
    <x v="0"/>
    <n v="37"/>
    <n v="3355"/>
    <n v="75651363"/>
    <n v="930315952"/>
    <n v="6221"/>
    <s v="NO"/>
    <x v="15"/>
    <x v="3"/>
    <d v="2024-12-23T00:00:00"/>
    <n v="1"/>
    <d v="2024-12-23T00:00:00"/>
    <n v="1"/>
    <d v="2024-12-27T00:00:00"/>
    <n v="1"/>
    <d v="2024-12-26T00:00:00"/>
    <d v="2024-12-30T00:00:00"/>
    <d v="2025-01-06T00:00:00"/>
    <d v="2025-01-13T00:00:00"/>
    <n v="1"/>
    <x v="1"/>
    <m/>
  </r>
  <r>
    <n v="94082108"/>
    <s v="CNV"/>
    <s v="CARPIO CAMANA, ARLEETH SHADDAY"/>
    <s v="F"/>
    <d v="2024-12-22T00:00:00"/>
    <x v="0"/>
    <x v="1"/>
    <s v="NAC. DANIEL A. CARRION"/>
    <s v="112 C.S. NESTOR GAMBETTA"/>
    <x v="0"/>
    <n v="39"/>
    <n v="3575"/>
    <n v="74849476"/>
    <n v="948050213"/>
    <n v="6228"/>
    <s v="NO"/>
    <x v="4"/>
    <x v="1"/>
    <d v="2024-12-22T00:00:00"/>
    <n v="1"/>
    <d v="2024-12-22T00:00:00"/>
    <n v="1"/>
    <m/>
    <n v="0"/>
    <m/>
    <m/>
    <m/>
    <m/>
    <n v="0"/>
    <x v="0"/>
    <n v="6228"/>
  </r>
  <r>
    <n v="94082048"/>
    <s v="CNV"/>
    <s v="QUINTANILLA HIDALGO, ALVARO FERNANDO"/>
    <s v="M"/>
    <d v="2024-12-22T00:00:00"/>
    <x v="0"/>
    <x v="1"/>
    <s v="HOSPITAL SAN JOSE"/>
    <s v="109 C.S. JOSE OLAYA"/>
    <x v="0"/>
    <n v="40"/>
    <n v="3115"/>
    <n v="48867181"/>
    <n v="948307337"/>
    <n v="6229"/>
    <s v="NO"/>
    <x v="40"/>
    <x v="1"/>
    <d v="2024-12-23T00:00:00"/>
    <n v="1"/>
    <d v="2024-12-23T00:00:00"/>
    <n v="1"/>
    <m/>
    <n v="0"/>
    <d v="2024-12-26T00:00:00"/>
    <d v="2024-12-30T00:00:00"/>
    <d v="2025-01-06T00:00:00"/>
    <d v="2025-01-13T00:00:00"/>
    <n v="1"/>
    <x v="0"/>
    <n v="25474"/>
  </r>
  <r>
    <n v="94082909"/>
    <s v="CNV"/>
    <s v=" CÁRDENAS, "/>
    <s v="F"/>
    <d v="2024-12-23T00:00:00"/>
    <x v="0"/>
    <x v="1"/>
    <s v="HOSPITAL SAN JOSE"/>
    <m/>
    <x v="0"/>
    <n v="39"/>
    <n v="3790"/>
    <n v="46658899"/>
    <n v="999091611"/>
    <n v="6228"/>
    <s v="NO"/>
    <x v="26"/>
    <x v="3"/>
    <d v="2024-12-24T00:00:00"/>
    <n v="1"/>
    <d v="2024-12-24T00:00:00"/>
    <n v="1"/>
    <d v="2024-12-28T00:00:00"/>
    <n v="1"/>
    <d v="2024-12-26T00:00:00"/>
    <d v="2024-12-30T00:00:00"/>
    <m/>
    <m/>
    <n v="0"/>
    <x v="0"/>
    <m/>
  </r>
  <r>
    <n v="94082941"/>
    <s v="CNV"/>
    <s v="CUNYAS PEREZ, ALESSIA SARAHI"/>
    <s v="F"/>
    <d v="2024-12-23T00:00:00"/>
    <x v="0"/>
    <x v="0"/>
    <s v="NACIONAL ARZOBISPO LOAYZA"/>
    <s v="301 C.S.M.I. PACHACUTEC PERU - COREA"/>
    <x v="0"/>
    <m/>
    <m/>
    <m/>
    <m/>
    <m/>
    <s v="NO"/>
    <x v="14"/>
    <x v="4"/>
    <m/>
    <n v="0"/>
    <m/>
    <n v="0"/>
    <m/>
    <n v="0"/>
    <m/>
    <m/>
    <m/>
    <m/>
    <n v="0"/>
    <x v="0"/>
    <n v="7314"/>
  </r>
  <r>
    <n v="94082975"/>
    <s v="CNV"/>
    <s v="GARAY CORONADO, GABRIEL VALENTINO"/>
    <s v="M"/>
    <d v="2024-12-23T00:00:00"/>
    <x v="0"/>
    <x v="5"/>
    <s v="INSTITUTO NACIONAL MATERNO PERINATAL"/>
    <s v="215 P.S. LA PERLA"/>
    <x v="0"/>
    <m/>
    <m/>
    <m/>
    <m/>
    <m/>
    <s v="NO"/>
    <x v="44"/>
    <x v="2"/>
    <m/>
    <n v="0"/>
    <m/>
    <n v="0"/>
    <m/>
    <n v="0"/>
    <m/>
    <m/>
    <m/>
    <m/>
    <n v="0"/>
    <x v="0"/>
    <n v="6251"/>
  </r>
  <r>
    <n v="94082966"/>
    <s v="DNI"/>
    <s v="GARAY CORONADO, VALENTINO GABRIEL"/>
    <s v="M"/>
    <d v="2024-12-23T00:00:00"/>
    <x v="0"/>
    <x v="1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82507"/>
    <s v="CNV"/>
    <s v="GOMEZ ORTIZ, AUSTIN WALTER"/>
    <s v="M"/>
    <d v="2024-12-23T00:00:00"/>
    <x v="0"/>
    <x v="1"/>
    <s v="NAC. DANIEL A. CARRION"/>
    <s v="101 C.S. MANUEL BONILLA"/>
    <x v="0"/>
    <n v="40"/>
    <n v="3765"/>
    <n v="73147168"/>
    <n v="993562088"/>
    <n v="6220"/>
    <s v="NO"/>
    <x v="1"/>
    <x v="1"/>
    <d v="2024-12-23T00:00:00"/>
    <n v="1"/>
    <d v="2024-12-23T00:00:00"/>
    <n v="1"/>
    <d v="2024-12-27T00:00:00"/>
    <n v="1"/>
    <d v="2024-12-26T00:00:00"/>
    <d v="2024-12-30T00:00:00"/>
    <d v="2025-01-06T00:00:00"/>
    <d v="2025-01-13T00:00:00"/>
    <n v="1"/>
    <x v="1"/>
    <n v="6220"/>
  </r>
  <r>
    <n v="94082667"/>
    <s v="CNV"/>
    <s v="OLIVA CONTRERAS, LIAM DANIEL"/>
    <s v="M"/>
    <d v="2024-12-23T00:00:00"/>
    <x v="0"/>
    <x v="4"/>
    <s v="HOSPITAL SAN JOSE"/>
    <s v="213 C.S. VILLA SR. DE LOS MILAGROS"/>
    <x v="0"/>
    <n v="40"/>
    <n v="3305"/>
    <n v="7037163"/>
    <n v="958550169"/>
    <n v="6253"/>
    <s v="NO"/>
    <x v="28"/>
    <x v="2"/>
    <d v="2024-12-24T00:00:00"/>
    <n v="1"/>
    <d v="2024-12-24T00:00:00"/>
    <n v="1"/>
    <m/>
    <n v="0"/>
    <m/>
    <m/>
    <m/>
    <m/>
    <n v="0"/>
    <x v="0"/>
    <n v="6253"/>
  </r>
  <r>
    <n v="94083329"/>
    <s v="CNV"/>
    <s v="BLAS TAHUA, ELIETH JIREH JESSICA"/>
    <s v="F"/>
    <d v="2024-12-23T00:00:00"/>
    <x v="0"/>
    <x v="1"/>
    <s v="INSTITUTO NACIONAL MATERNO PERINATAL"/>
    <s v="201 C.S. FAUCETT"/>
    <x v="0"/>
    <m/>
    <m/>
    <m/>
    <m/>
    <m/>
    <s v="NO"/>
    <x v="48"/>
    <x v="2"/>
    <m/>
    <n v="0"/>
    <m/>
    <n v="0"/>
    <m/>
    <n v="0"/>
    <d v="2024-12-27T00:00:00"/>
    <d v="2024-12-30T00:00:00"/>
    <d v="2025-01-06T00:00:00"/>
    <d v="2025-01-13T00:00:00"/>
    <n v="1"/>
    <x v="0"/>
    <n v="6243"/>
  </r>
  <r>
    <n v="94083072"/>
    <s v="CNV"/>
    <s v="MOSCOL TUESTA, SARAI CRISTEL"/>
    <s v="F"/>
    <d v="2024-12-23T00:00:00"/>
    <x v="0"/>
    <x v="1"/>
    <s v="NAC. DANIEL A. CARRION"/>
    <s v="207 P.S. EL ALAMO"/>
    <x v="0"/>
    <n v="38"/>
    <n v="3015"/>
    <n v="61211338"/>
    <n v="966276205"/>
    <n v="6246"/>
    <s v="NO"/>
    <x v="7"/>
    <x v="2"/>
    <d v="2024-12-24T00:00:00"/>
    <n v="1"/>
    <d v="2024-12-24T00:00:00"/>
    <n v="1"/>
    <d v="2024-12-27T00:00:00"/>
    <n v="1"/>
    <d v="2024-12-26T00:00:00"/>
    <d v="2024-12-30T00:00:00"/>
    <d v="2025-01-07T00:00:00"/>
    <m/>
    <n v="0"/>
    <x v="0"/>
    <n v="6246"/>
  </r>
  <r>
    <n v="94153791"/>
    <s v="CNV"/>
    <s v="CARRASCO VARGAS, ÓSCAR GABRIEL JORGE"/>
    <s v="M"/>
    <d v="2024-12-23T00:00:00"/>
    <x v="0"/>
    <x v="0"/>
    <m/>
    <s v="306 P.S. ANGAMOS"/>
    <x v="0"/>
    <m/>
    <m/>
    <m/>
    <m/>
    <m/>
    <s v="NO"/>
    <x v="27"/>
    <x v="4"/>
    <m/>
    <n v="0"/>
    <m/>
    <n v="0"/>
    <m/>
    <n v="0"/>
    <m/>
    <m/>
    <m/>
    <m/>
    <n v="0"/>
    <x v="0"/>
    <n v="6257"/>
  </r>
  <r>
    <n v="94083127"/>
    <s v="CNV"/>
    <s v="CARRILLO ARELLAN, LUCIANA MEREDITH"/>
    <s v="F"/>
    <d v="2024-12-23T00:00:00"/>
    <x v="0"/>
    <x v="0"/>
    <s v="HOSPITAL DE VENTANILLA"/>
    <s v="310 C.S. VILLA LOS REYES"/>
    <x v="0"/>
    <n v="40"/>
    <n v="2735"/>
    <n v="76057424"/>
    <n v="923219817"/>
    <n v="6256"/>
    <s v="NO"/>
    <x v="9"/>
    <x v="4"/>
    <d v="2024-12-23T00:00:00"/>
    <n v="1"/>
    <d v="2024-12-23T00:00:00"/>
    <n v="1"/>
    <d v="2024-12-26T00:00:00"/>
    <n v="1"/>
    <d v="2024-12-27T00:00:00"/>
    <d v="2024-12-31T00:00:00"/>
    <m/>
    <m/>
    <n v="0"/>
    <x v="0"/>
    <n v="6256"/>
  </r>
  <r>
    <n v="94083226"/>
    <s v="CNV"/>
    <s v="CASTRO FLORES, ALEXANDRA THAIS"/>
    <s v="F"/>
    <d v="2024-12-23T00:00:00"/>
    <x v="0"/>
    <x v="0"/>
    <s v="PUESTO DE SALUD MI PERU"/>
    <s v="312 P.S. MI PERU"/>
    <x v="0"/>
    <n v="39"/>
    <n v="3210"/>
    <n v="77434744"/>
    <n v="906241417"/>
    <n v="6260"/>
    <s v="NO"/>
    <x v="32"/>
    <x v="4"/>
    <d v="2024-12-23T00:00:00"/>
    <n v="1"/>
    <d v="2024-12-23T00:00:00"/>
    <n v="1"/>
    <d v="2024-12-27T00:00:00"/>
    <n v="1"/>
    <d v="2024-12-26T00:00:00"/>
    <d v="2024-12-30T00:00:00"/>
    <d v="2025-01-06T00:00:00"/>
    <d v="2025-01-13T00:00:00"/>
    <n v="1"/>
    <x v="1"/>
    <n v="6260"/>
  </r>
  <r>
    <n v="94083203"/>
    <s v="DNI"/>
    <s v="ZEÑA RAMOS, ANA LUCIA"/>
    <s v="F"/>
    <d v="2024-12-23T00:00:00"/>
    <x v="0"/>
    <x v="0"/>
    <s v="HOSPITAL DE VENTANILLA"/>
    <m/>
    <x v="0"/>
    <n v="40"/>
    <n v="3335"/>
    <n v="47888247"/>
    <n v="993128158"/>
    <n v="6257"/>
    <s v="NO"/>
    <x v="8"/>
    <x v="3"/>
    <d v="2024-12-23T00:00:00"/>
    <n v="1"/>
    <d v="2024-12-23T00:00:00"/>
    <n v="1"/>
    <d v="2024-12-26T00:00:00"/>
    <n v="1"/>
    <d v="2024-12-26T00:00:00"/>
    <d v="2024-12-30T00:00:00"/>
    <d v="2025-01-06T00:00:00"/>
    <d v="2025-01-13T00:00:00"/>
    <n v="1"/>
    <x v="1"/>
    <m/>
  </r>
  <r>
    <n v="94082991"/>
    <s v="CNV"/>
    <s v="GALINDO APAZA, DONNA AYLANI"/>
    <s v="F"/>
    <d v="2024-12-23T00:00:00"/>
    <x v="0"/>
    <x v="0"/>
    <s v="HOSPITAL DE VENTANILLA"/>
    <s v="302 C.S. 03 DE FEBRERO"/>
    <x v="0"/>
    <n v="39"/>
    <n v="3290"/>
    <n v="75231149"/>
    <n v="924871901"/>
    <n v="6266"/>
    <s v="NO"/>
    <x v="12"/>
    <x v="4"/>
    <m/>
    <n v="0"/>
    <m/>
    <n v="0"/>
    <d v="2024-12-26T00:00:00"/>
    <n v="1"/>
    <d v="2024-12-26T00:00:00"/>
    <d v="2024-12-30T00:00:00"/>
    <d v="2025-01-06T00:00:00"/>
    <d v="2025-01-13T00:00:00"/>
    <n v="1"/>
    <x v="0"/>
    <n v="6266"/>
  </r>
  <r>
    <n v="94083169"/>
    <s v="CNV"/>
    <s v="INGA LOPEZ, ALESSIA JAZMIN"/>
    <s v="F"/>
    <d v="2024-12-23T00:00:00"/>
    <x v="0"/>
    <x v="0"/>
    <s v="CENTRO DE SALUD VILLA LOS REYES"/>
    <s v="311 C.S. LUIS FELIPE DE LAS CASAS"/>
    <x v="0"/>
    <n v="38"/>
    <n v="3310"/>
    <n v="44908372"/>
    <n v="926620915"/>
    <n v="6261"/>
    <s v="NO"/>
    <x v="25"/>
    <x v="4"/>
    <d v="2024-12-24T00:00:00"/>
    <n v="1"/>
    <d v="2024-12-24T00:00:00"/>
    <n v="1"/>
    <m/>
    <n v="0"/>
    <d v="2024-12-27T00:00:00"/>
    <d v="2025-01-04T00:00:00"/>
    <d v="2025-01-11T00:00:00"/>
    <d v="2025-01-18T00:00:00"/>
    <n v="1"/>
    <x v="0"/>
    <n v="6261"/>
  </r>
  <r>
    <n v="94082779"/>
    <s v="CNV"/>
    <s v="VEGA CHAVEZ, IAM JOSÉ YOEL"/>
    <s v="M"/>
    <d v="2024-12-23T00:00:00"/>
    <x v="0"/>
    <x v="0"/>
    <s v="HOSPITAL DE VENTANILLA"/>
    <s v="305 C.S. SANTA ROSA DE PACHACUTEC"/>
    <x v="0"/>
    <n v="38"/>
    <n v="3255"/>
    <n v="46190724"/>
    <n v="970343638"/>
    <n v="6263"/>
    <s v="NO"/>
    <x v="10"/>
    <x v="4"/>
    <d v="2024-12-23T00:00:00"/>
    <n v="1"/>
    <d v="2024-12-23T00:00:00"/>
    <n v="1"/>
    <d v="2024-12-26T00:00:00"/>
    <n v="1"/>
    <d v="2024-12-26T00:00:00"/>
    <d v="2024-12-30T00:00:00"/>
    <d v="2025-01-06T00:00:00"/>
    <d v="2025-01-13T00:00:00"/>
    <n v="1"/>
    <x v="1"/>
    <n v="6263"/>
  </r>
  <r>
    <n v="94083310"/>
    <s v="CNV"/>
    <s v="QUISPE FLORES, RAFAELA ARIANNE"/>
    <s v="F"/>
    <d v="2024-12-23T00:00:00"/>
    <x v="0"/>
    <x v="1"/>
    <s v="ALBERTO LEONARDO BARTON THOMPSON"/>
    <m/>
    <x v="1"/>
    <n v="40"/>
    <n v="3070"/>
    <n v="70986121"/>
    <n v="927160103"/>
    <n v="8146"/>
    <s v="NO"/>
    <x v="16"/>
    <x v="3"/>
    <d v="2024-12-24T00:00:00"/>
    <n v="1"/>
    <d v="2024-12-24T00:00:00"/>
    <n v="1"/>
    <m/>
    <n v="0"/>
    <m/>
    <m/>
    <m/>
    <m/>
    <n v="0"/>
    <x v="0"/>
    <m/>
  </r>
  <r>
    <n v="94084263"/>
    <s v="CNV"/>
    <s v="VALERIO BRAVO, KYANA"/>
    <s v="F"/>
    <d v="2024-12-23T00:00:00"/>
    <x v="0"/>
    <x v="0"/>
    <s v="HOSPITAL II LIMA NORTE CALLAO LUIS NEGREIROS VEGA ESSALUD"/>
    <m/>
    <x v="1"/>
    <n v="40"/>
    <n v="4230"/>
    <n v="48499791"/>
    <n v="912058175"/>
    <n v="8146"/>
    <s v="NO"/>
    <x v="0"/>
    <x v="0"/>
    <m/>
    <n v="0"/>
    <m/>
    <n v="0"/>
    <m/>
    <n v="0"/>
    <m/>
    <m/>
    <m/>
    <m/>
    <n v="0"/>
    <x v="0"/>
    <m/>
  </r>
  <r>
    <n v="94083428"/>
    <s v="CNV"/>
    <s v="MERCADO SEVINCHA, JOSUE GAEL"/>
    <s v="M"/>
    <d v="2024-12-23T00:00:00"/>
    <x v="0"/>
    <x v="0"/>
    <s v="HOSPITAL NACIONAL ALBERTO SABOGAL SOLOGUREN DE LA RED ASISTENCIAL SABOGAL"/>
    <s v="311 C.S. LUIS FELIPE DE LAS CASAS"/>
    <x v="1"/>
    <n v="38"/>
    <n v="3625"/>
    <n v="70613714"/>
    <n v="934456003"/>
    <n v="8146"/>
    <s v="NO"/>
    <x v="25"/>
    <x v="4"/>
    <m/>
    <n v="0"/>
    <m/>
    <n v="0"/>
    <m/>
    <n v="0"/>
    <m/>
    <m/>
    <m/>
    <m/>
    <n v="0"/>
    <x v="0"/>
    <n v="6261"/>
  </r>
  <r>
    <n v="94083271"/>
    <s v="CNV"/>
    <s v="ASMAD ARICARA, LIA NATZUMI"/>
    <s v="F"/>
    <d v="2024-12-23T00:00:00"/>
    <x v="0"/>
    <x v="0"/>
    <s v="HOSPITAL DE VENTANILLA"/>
    <s v="308 P.S. DEFENSORES DE LA PATRIA"/>
    <x v="0"/>
    <n v="37"/>
    <n v="2830"/>
    <n v="48521208"/>
    <n v="934089527"/>
    <n v="6268"/>
    <s v="NO"/>
    <x v="38"/>
    <x v="4"/>
    <d v="2024-12-23T00:00:00"/>
    <n v="1"/>
    <d v="2024-12-23T00:00:00"/>
    <n v="1"/>
    <m/>
    <n v="0"/>
    <d v="2024-12-28T00:00:00"/>
    <d v="2025-01-01T00:00:00"/>
    <d v="2025-01-08T00:00:00"/>
    <d v="2025-01-15T00:00:00"/>
    <n v="1"/>
    <x v="0"/>
    <n v="6268"/>
  </r>
  <r>
    <n v="94082387"/>
    <s v="CNV"/>
    <s v="SUCASAIRE MEDRANO, DULCE ADELE MIHRIMAH"/>
    <s v="F"/>
    <d v="2024-12-23T00:00:00"/>
    <x v="0"/>
    <x v="1"/>
    <s v="HOSPITAL DE VENTANILLA"/>
    <s v="203 P.S. PALMERAS DE OQUENDO"/>
    <x v="0"/>
    <n v="37"/>
    <n v="2955"/>
    <n v="77979525"/>
    <n v="937600293"/>
    <n v="6768"/>
    <s v="NO"/>
    <x v="37"/>
    <x v="2"/>
    <d v="2024-12-23T00:00:00"/>
    <n v="1"/>
    <d v="2024-12-23T00:00:00"/>
    <n v="1"/>
    <d v="2024-12-27T00:00:00"/>
    <n v="1"/>
    <m/>
    <m/>
    <m/>
    <m/>
    <n v="0"/>
    <x v="0"/>
    <n v="6768"/>
  </r>
  <r>
    <n v="94083087"/>
    <s v="CNV"/>
    <s v="CCASANI LANDEO, THIAGO MARCELO"/>
    <s v="M"/>
    <d v="2024-12-23T00:00:00"/>
    <x v="0"/>
    <x v="0"/>
    <s v="CLINICA PROVIDENCIA"/>
    <m/>
    <x v="1"/>
    <m/>
    <m/>
    <m/>
    <m/>
    <m/>
    <s v="NO"/>
    <x v="8"/>
    <x v="3"/>
    <m/>
    <n v="0"/>
    <m/>
    <n v="0"/>
    <m/>
    <n v="0"/>
    <m/>
    <m/>
    <m/>
    <m/>
    <n v="0"/>
    <x v="0"/>
    <m/>
  </r>
  <r>
    <n v="94083041"/>
    <s v="CNV"/>
    <s v="ROJAS RIEGA, JUAN PABLO ZABDIEL"/>
    <s v="M"/>
    <d v="2024-12-23T00:00:00"/>
    <x v="0"/>
    <x v="3"/>
    <s v="ALBERTO LEONARDO BARTON THOMPSON"/>
    <m/>
    <x v="1"/>
    <n v="38"/>
    <n v="3175"/>
    <n v="73062945"/>
    <n v="902061185"/>
    <n v="18306"/>
    <s v="NO"/>
    <x v="16"/>
    <x v="3"/>
    <d v="2024-12-23T00:00:00"/>
    <n v="1"/>
    <d v="2024-12-23T00:00:00"/>
    <n v="1"/>
    <m/>
    <n v="0"/>
    <m/>
    <m/>
    <m/>
    <m/>
    <n v="0"/>
    <x v="0"/>
    <m/>
  </r>
  <r>
    <n v="94083303"/>
    <s v="CNV"/>
    <s v="TAMBRAICO PAICO, SANTIAGO MATEO"/>
    <s v="M"/>
    <d v="2024-12-23T00:00:00"/>
    <x v="0"/>
    <x v="3"/>
    <s v="CLINICA AVIVA SEDE MENDIOLA"/>
    <s v="211 C.S.M.I. BELLAVISTA PERU - COREA"/>
    <x v="0"/>
    <m/>
    <m/>
    <m/>
    <m/>
    <m/>
    <s v="NO"/>
    <x v="18"/>
    <x v="2"/>
    <m/>
    <n v="0"/>
    <m/>
    <n v="0"/>
    <m/>
    <n v="0"/>
    <m/>
    <m/>
    <m/>
    <m/>
    <n v="0"/>
    <x v="0"/>
    <n v="6249"/>
  </r>
  <r>
    <n v="94082933"/>
    <s v="CNV"/>
    <s v="CARCASI LUQUE, EMILIANO JARETH"/>
    <s v="M"/>
    <d v="2024-12-23T00:00:00"/>
    <x v="0"/>
    <x v="1"/>
    <s v="ALBERTO LEONARDO BARTON THOMPSON"/>
    <m/>
    <x v="1"/>
    <n v="40"/>
    <n v="3775"/>
    <n v="43304630"/>
    <n v="962876522"/>
    <n v="18319"/>
    <s v="NO"/>
    <x v="16"/>
    <x v="3"/>
    <d v="2024-12-23T00:00:00"/>
    <n v="1"/>
    <d v="2024-12-23T00:00:00"/>
    <n v="1"/>
    <m/>
    <n v="0"/>
    <m/>
    <m/>
    <m/>
    <m/>
    <n v="0"/>
    <x v="0"/>
    <m/>
  </r>
  <r>
    <n v="94083947"/>
    <s v="CNV"/>
    <s v="BANCES LLATAS, LUKASS ARMANDO"/>
    <s v="M"/>
    <d v="2024-12-24T00:00:00"/>
    <x v="0"/>
    <x v="1"/>
    <s v="ALBERTO LEONARDO BARTON THOMPSON"/>
    <m/>
    <x v="1"/>
    <n v="40"/>
    <n v="2960"/>
    <n v="41100840"/>
    <n v="973740896"/>
    <n v="18306"/>
    <s v="NO"/>
    <x v="16"/>
    <x v="3"/>
    <d v="2024-12-24T00:00:00"/>
    <n v="1"/>
    <d v="2024-12-24T00:00:00"/>
    <n v="1"/>
    <m/>
    <n v="0"/>
    <m/>
    <m/>
    <m/>
    <m/>
    <n v="0"/>
    <x v="0"/>
    <m/>
  </r>
  <r>
    <n v="94083920"/>
    <s v="CNV"/>
    <s v="GAMBOA CHUNGA, SEBASTIÁN LEONARDO EDUARDO"/>
    <s v="M"/>
    <d v="2024-12-24T00:00:00"/>
    <x v="0"/>
    <x v="1"/>
    <s v="ALBERTO LEONARDO BARTON THOMPSON"/>
    <m/>
    <x v="1"/>
    <n v="39"/>
    <n v="3845"/>
    <n v="45807585"/>
    <n v="983150005"/>
    <n v="18306"/>
    <s v="NO"/>
    <x v="16"/>
    <x v="3"/>
    <d v="2024-12-24T00:00:00"/>
    <n v="1"/>
    <d v="2024-12-24T00:00:00"/>
    <n v="1"/>
    <m/>
    <n v="0"/>
    <m/>
    <m/>
    <m/>
    <m/>
    <n v="0"/>
    <x v="0"/>
    <m/>
  </r>
  <r>
    <n v="94083962"/>
    <s v="CNV"/>
    <s v="ASCENCIO PEJERREY, FLAVIO MIGUEL"/>
    <s v="M"/>
    <d v="2024-12-24T00:00:00"/>
    <x v="0"/>
    <x v="1"/>
    <s v="ALBERTO LEONARDO BARTON THOMPSON"/>
    <s v="207 P.S. EL ALAMO"/>
    <x v="1"/>
    <n v="37"/>
    <n v="3240"/>
    <n v="45637326"/>
    <n v="937196155"/>
    <n v="18306"/>
    <s v="NO"/>
    <x v="7"/>
    <x v="2"/>
    <d v="2024-12-24T00:00:00"/>
    <n v="1"/>
    <d v="2024-12-24T00:00:00"/>
    <n v="1"/>
    <m/>
    <n v="0"/>
    <m/>
    <m/>
    <m/>
    <m/>
    <n v="0"/>
    <x v="0"/>
    <n v="6246"/>
  </r>
  <r>
    <n v="94083910"/>
    <s v="CNV"/>
    <s v="ANTICONA HARO, ALICE"/>
    <s v="F"/>
    <d v="2024-12-24T00:00:00"/>
    <x v="0"/>
    <x v="1"/>
    <n v="23151"/>
    <s v="203 P.S. PALMERAS DE OQUENDO"/>
    <x v="0"/>
    <m/>
    <m/>
    <m/>
    <m/>
    <m/>
    <s v="NO"/>
    <x v="37"/>
    <x v="2"/>
    <m/>
    <n v="0"/>
    <m/>
    <n v="0"/>
    <m/>
    <n v="0"/>
    <m/>
    <m/>
    <m/>
    <m/>
    <n v="0"/>
    <x v="0"/>
    <n v="6768"/>
  </r>
  <r>
    <n v="94083907"/>
    <s v="CNV"/>
    <s v="LEON DE LOS SANTOS, FRANCISCO MARIANO"/>
    <s v="M"/>
    <d v="2024-12-24T00:00:00"/>
    <x v="0"/>
    <x v="1"/>
    <s v="HOSPITAL NACIONAL DOCENTE MADRE NIÑO SAN BARTOLOME"/>
    <s v="210 P.S. POLIGONO IV"/>
    <x v="0"/>
    <m/>
    <m/>
    <m/>
    <m/>
    <m/>
    <s v="NO"/>
    <x v="19"/>
    <x v="2"/>
    <m/>
    <n v="0"/>
    <m/>
    <n v="0"/>
    <m/>
    <n v="0"/>
    <m/>
    <m/>
    <m/>
    <m/>
    <n v="0"/>
    <x v="0"/>
    <n v="6248"/>
  </r>
  <r>
    <n v="94083924"/>
    <s v="CNV"/>
    <s v=" MEZA, "/>
    <s v="F"/>
    <d v="2024-12-24T00:00:00"/>
    <x v="0"/>
    <x v="1"/>
    <s v="ALBERTO LEONARDO BARTON THOMPSON"/>
    <m/>
    <x v="1"/>
    <n v="39"/>
    <n v="3165"/>
    <n v="47841809"/>
    <n v="992715546"/>
    <n v="18306"/>
    <s v="NO"/>
    <x v="16"/>
    <x v="3"/>
    <d v="2024-12-24T00:00:00"/>
    <n v="1"/>
    <d v="2024-12-24T00:00:00"/>
    <n v="1"/>
    <m/>
    <n v="0"/>
    <m/>
    <m/>
    <m/>
    <m/>
    <n v="0"/>
    <x v="0"/>
    <m/>
  </r>
  <r>
    <n v="94083328"/>
    <s v="CNV"/>
    <s v="CHUQUIRUNA CARNERO, MASSIMO VASCO"/>
    <s v="M"/>
    <d v="2024-12-24T00:00:00"/>
    <x v="0"/>
    <x v="3"/>
    <s v="CLINICA SANTA ISABE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83563"/>
    <s v="DNI"/>
    <s v="QUIÑONES BECERRA, ARLETT INAYA"/>
    <s v="F"/>
    <d v="2024-12-24T00:00:00"/>
    <x v="0"/>
    <x v="0"/>
    <s v="HOSPITAL SAN JOSE"/>
    <m/>
    <x v="0"/>
    <n v="39"/>
    <n v="3485"/>
    <n v="77039261"/>
    <n v="930590855"/>
    <n v="6267"/>
    <s v="NO"/>
    <x v="26"/>
    <x v="3"/>
    <d v="2024-12-24T00:00:00"/>
    <n v="1"/>
    <d v="2024-12-24T00:00:00"/>
    <n v="1"/>
    <m/>
    <n v="0"/>
    <d v="2024-12-27T00:00:00"/>
    <d v="2024-12-31T00:00:00"/>
    <d v="2025-01-08T00:00:00"/>
    <d v="2025-01-15T00:00:00"/>
    <n v="1"/>
    <x v="0"/>
    <m/>
  </r>
  <r>
    <n v="94084412"/>
    <s v="CNV"/>
    <s v="ASTO FLORES, NAILA ROSE"/>
    <s v="F"/>
    <d v="2024-12-24T00:00:00"/>
    <x v="0"/>
    <x v="0"/>
    <s v="CLINICA MONTELUZ"/>
    <s v="308 P.S. DEFENSORES DE LA PATRIA"/>
    <x v="0"/>
    <m/>
    <m/>
    <m/>
    <m/>
    <m/>
    <s v="NO"/>
    <x v="38"/>
    <x v="4"/>
    <m/>
    <n v="0"/>
    <m/>
    <n v="0"/>
    <m/>
    <n v="0"/>
    <d v="2024-12-27T00:00:00"/>
    <d v="2024-12-31T00:00:00"/>
    <d v="2025-01-07T00:00:00"/>
    <d v="2025-01-14T00:00:00"/>
    <n v="1"/>
    <x v="0"/>
    <n v="6268"/>
  </r>
  <r>
    <n v="94084120"/>
    <s v="CNV"/>
    <s v="GUIVAR MOSCOL, MIA AILANY"/>
    <s v="F"/>
    <d v="2024-12-24T00:00:00"/>
    <x v="0"/>
    <x v="0"/>
    <s v="NAC. DANIEL A. CARRION"/>
    <s v="304 P.S. CIUDAD PACHACUTEC"/>
    <x v="0"/>
    <n v="39"/>
    <n v="3435"/>
    <n v="72411611"/>
    <n v="906405735"/>
    <n v="6249"/>
    <s v="NO"/>
    <x v="13"/>
    <x v="4"/>
    <d v="2024-12-25T00:00:00"/>
    <n v="1"/>
    <d v="2024-12-25T00:00:00"/>
    <n v="1"/>
    <d v="2024-12-27T00:00:00"/>
    <n v="1"/>
    <d v="2024-12-27T00:00:00"/>
    <d v="2024-12-31T00:00:00"/>
    <d v="2025-01-07T00:00:00"/>
    <d v="2025-01-14T00:00:00"/>
    <n v="1"/>
    <x v="1"/>
    <n v="6267"/>
  </r>
  <r>
    <n v="94084078"/>
    <s v="DNI"/>
    <s v="SUMARRIVA QUISPE, JHALEN PIERRE"/>
    <s v="M"/>
    <d v="2024-12-24T00:00:00"/>
    <x v="0"/>
    <x v="0"/>
    <s v="HOSPITAL DE VENTANILLA"/>
    <m/>
    <x v="0"/>
    <n v="38"/>
    <n v="3505"/>
    <n v="47628285"/>
    <n v="980996275"/>
    <n v="7314"/>
    <s v="NO"/>
    <x v="8"/>
    <x v="3"/>
    <d v="2024-12-24T00:00:00"/>
    <n v="1"/>
    <d v="2024-12-24T00:00:00"/>
    <n v="1"/>
    <m/>
    <n v="0"/>
    <m/>
    <m/>
    <m/>
    <m/>
    <n v="0"/>
    <x v="0"/>
    <m/>
  </r>
  <r>
    <n v="94084019"/>
    <s v="CNV"/>
    <s v="VASQUEZ QUISPE, ANTHONELLA ITZEL ELIANA"/>
    <s v="F"/>
    <d v="2024-12-24T00:00:00"/>
    <x v="0"/>
    <x v="0"/>
    <s v="MATERNO INFANTIL PACHACUTEC  PERU-COREA"/>
    <s v="301 C.S.M.I. PACHACUTEC PERU - COREA"/>
    <x v="0"/>
    <n v="39"/>
    <n v="3900"/>
    <n v="74747362"/>
    <n v="976382364"/>
    <n v="7314"/>
    <s v="NO"/>
    <x v="14"/>
    <x v="4"/>
    <m/>
    <n v="0"/>
    <m/>
    <n v="0"/>
    <m/>
    <n v="0"/>
    <d v="2024-12-27T00:00:00"/>
    <d v="2025-01-02T00:00:00"/>
    <d v="2025-01-13T00:00:00"/>
    <d v="2025-01-20T00:00:00"/>
    <n v="1"/>
    <x v="0"/>
    <n v="7314"/>
  </r>
  <r>
    <n v="94083629"/>
    <s v="DNI"/>
    <s v="SALAZAR RAMIREZ, YERICK AARON"/>
    <s v="M"/>
    <d v="2024-12-24T00:00:00"/>
    <x v="0"/>
    <x v="0"/>
    <s v="MATERNO INFANTIL PACHACUTEC  PERU-COREA"/>
    <m/>
    <x v="0"/>
    <n v="39"/>
    <n v="2790"/>
    <n v="43946770"/>
    <n v="968907339"/>
    <n v="7314"/>
    <s v="NO"/>
    <x v="8"/>
    <x v="3"/>
    <m/>
    <n v="0"/>
    <m/>
    <n v="0"/>
    <d v="2024-12-30T00:00:00"/>
    <n v="1"/>
    <d v="2024-12-27T00:00:00"/>
    <d v="2024-12-31T00:00:00"/>
    <d v="2025-01-07T00:00:00"/>
    <d v="2025-01-14T00:00:00"/>
    <n v="1"/>
    <x v="0"/>
    <m/>
  </r>
  <r>
    <n v="94083952"/>
    <s v="CNV"/>
    <s v="CONCEPCION GALLOSO, KHAELA SAMANTHA"/>
    <s v="F"/>
    <d v="2024-12-24T00:00:00"/>
    <x v="0"/>
    <x v="0"/>
    <s v="HOSPITAL II LIMA NORTE CALLAO LUIS NEGREIROS VEGA ESSALUD"/>
    <m/>
    <x v="1"/>
    <n v="39"/>
    <n v="2950"/>
    <n v="74695109"/>
    <n v="922590855"/>
    <n v="8146"/>
    <s v="NO"/>
    <x v="0"/>
    <x v="0"/>
    <m/>
    <n v="0"/>
    <m/>
    <n v="0"/>
    <m/>
    <n v="0"/>
    <m/>
    <m/>
    <m/>
    <m/>
    <n v="0"/>
    <x v="0"/>
    <m/>
  </r>
  <r>
    <n v="94083442"/>
    <s v="CNV"/>
    <s v="TORRES DOMINGUEZ, LUANA VALERIA"/>
    <s v="F"/>
    <d v="2024-12-24T00:00:00"/>
    <x v="0"/>
    <x v="0"/>
    <s v="HOSPITAL NACIONAL ALBERTO SABOGAL SOLOGUREN DE LA RED ASISTENCIAL SABOGAL"/>
    <m/>
    <x v="1"/>
    <n v="37"/>
    <n v="2608"/>
    <n v="47862630"/>
    <n v="935586137"/>
    <n v="8146"/>
    <s v="NO"/>
    <x v="0"/>
    <x v="0"/>
    <m/>
    <n v="0"/>
    <m/>
    <n v="0"/>
    <m/>
    <n v="0"/>
    <m/>
    <m/>
    <m/>
    <m/>
    <n v="0"/>
    <x v="0"/>
    <m/>
  </r>
  <r>
    <n v="94083896"/>
    <s v="CNV"/>
    <s v="REYES YLLISCA, LYDIA FRANCESCA"/>
    <s v="F"/>
    <d v="2024-12-24T00:00:00"/>
    <x v="0"/>
    <x v="4"/>
    <s v="LA ESPERANZA DEL PERU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84414"/>
    <s v="CNV"/>
    <s v="PEREZ RUIZ, ZOE CATALEYA"/>
    <s v="F"/>
    <d v="2024-12-24T00:00:00"/>
    <x v="0"/>
    <x v="1"/>
    <s v="CLINICA BELLAVISTA"/>
    <s v="211 C.S.M.I. BELLAVISTA PERU - COREA"/>
    <x v="0"/>
    <n v="40"/>
    <n v="3610"/>
    <n v="47243073"/>
    <n v="924893088"/>
    <n v="9250"/>
    <s v="NO"/>
    <x v="18"/>
    <x v="2"/>
    <m/>
    <n v="0"/>
    <m/>
    <n v="0"/>
    <m/>
    <n v="0"/>
    <m/>
    <m/>
    <m/>
    <m/>
    <n v="0"/>
    <x v="0"/>
    <n v="6249"/>
  </r>
  <r>
    <n v="94083813"/>
    <s v="CNV"/>
    <s v="TORPOCO TRILLO, SAMUEL DAVID"/>
    <s v="M"/>
    <d v="2024-12-24T00:00:00"/>
    <x v="0"/>
    <x v="2"/>
    <s v="PUESTO DE SALUD MI PERU"/>
    <s v="312 P.S. MI PERU"/>
    <x v="0"/>
    <n v="39"/>
    <n v="3685"/>
    <n v="48368123"/>
    <n v="970442253"/>
    <n v="6260"/>
    <s v="NO"/>
    <x v="32"/>
    <x v="4"/>
    <d v="2024-12-24T00:00:00"/>
    <n v="1"/>
    <d v="2024-12-24T00:00:00"/>
    <n v="1"/>
    <m/>
    <n v="0"/>
    <d v="2024-12-27T00:00:00"/>
    <d v="2024-12-31T00:00:00"/>
    <d v="2025-01-07T00:00:00"/>
    <d v="2025-01-14T00:00:00"/>
    <n v="1"/>
    <x v="0"/>
    <n v="6260"/>
  </r>
  <r>
    <n v="94083510"/>
    <s v="DNI"/>
    <s v="TARRILLO MAGIPO, MATEO BENJAMÍN"/>
    <s v="M"/>
    <d v="2024-12-24T00:00:00"/>
    <x v="0"/>
    <x v="0"/>
    <s v="HOSPITAL DE VENTANILLA"/>
    <m/>
    <x v="0"/>
    <n v="40"/>
    <n v="3800"/>
    <n v="75595660"/>
    <n v="925139571"/>
    <n v="6255"/>
    <s v="NO"/>
    <x v="8"/>
    <x v="3"/>
    <d v="2024-12-24T00:00:00"/>
    <n v="1"/>
    <d v="2024-12-24T00:00:00"/>
    <n v="1"/>
    <d v="2024-12-27T00:00:00"/>
    <n v="1"/>
    <d v="2024-12-27T00:00:00"/>
    <d v="2024-12-31T00:00:00"/>
    <d v="2025-01-07T00:00:00"/>
    <d v="2025-01-14T00:00:00"/>
    <n v="1"/>
    <x v="1"/>
    <m/>
  </r>
  <r>
    <n v="94083650"/>
    <s v="CNV"/>
    <s v="QUISPE SANCHEZ, CAMILA ADRIEL"/>
    <s v="F"/>
    <d v="2024-12-24T00:00:00"/>
    <x v="0"/>
    <x v="0"/>
    <s v="NAC. DANIEL A. CARRION"/>
    <s v="309 P.S. VENTANILLA ALTA"/>
    <x v="0"/>
    <n v="38"/>
    <n v="3185"/>
    <n v="72606056"/>
    <n v="904293254"/>
    <n v="6255"/>
    <s v="NO"/>
    <x v="22"/>
    <x v="4"/>
    <d v="2024-12-24T00:00:00"/>
    <n v="1"/>
    <d v="2024-12-24T00:00:00"/>
    <n v="1"/>
    <d v="2024-12-30T00:00:00"/>
    <n v="1"/>
    <d v="2024-12-27T00:00:00"/>
    <d v="2024-12-31T00:00:00"/>
    <d v="2025-01-07T00:00:00"/>
    <d v="2025-01-14T00:00:00"/>
    <n v="1"/>
    <x v="1"/>
    <n v="6255"/>
  </r>
  <r>
    <n v="94083432"/>
    <s v="CNV"/>
    <s v=" RODRIGUEZ, "/>
    <s v="F"/>
    <d v="2024-12-24T00:00:00"/>
    <x v="0"/>
    <x v="5"/>
    <s v="NAC. DANIEL A. CARRION"/>
    <m/>
    <x v="0"/>
    <n v="38"/>
    <n v="2775"/>
    <n v="71858346"/>
    <n v="985591490"/>
    <n v="6250"/>
    <s v="NO"/>
    <x v="15"/>
    <x v="3"/>
    <d v="2024-12-24T00:00:00"/>
    <n v="1"/>
    <d v="2024-12-24T00:00:00"/>
    <n v="1"/>
    <m/>
    <n v="0"/>
    <d v="2024-12-27T00:00:00"/>
    <m/>
    <m/>
    <m/>
    <n v="0"/>
    <x v="0"/>
    <m/>
  </r>
  <r>
    <n v="94084310"/>
    <s v="CNV"/>
    <s v="HUILLCA SOLARI, ALBANY SUJAN"/>
    <s v="F"/>
    <d v="2024-12-24T00:00:00"/>
    <x v="0"/>
    <x v="1"/>
    <s v="NAC. DANIEL A. CARRION"/>
    <s v="101 C.S. MANUEL BONILLA"/>
    <x v="0"/>
    <n v="39"/>
    <n v="3940"/>
    <n v="77281191"/>
    <n v="983815616"/>
    <n v="6220"/>
    <s v="NO"/>
    <x v="1"/>
    <x v="1"/>
    <d v="2024-12-25T00:00:00"/>
    <n v="1"/>
    <d v="2024-12-25T00:00:00"/>
    <n v="1"/>
    <d v="2024-12-30T00:00:00"/>
    <n v="1"/>
    <d v="2024-12-28T00:00:00"/>
    <d v="2025-01-01T00:00:00"/>
    <d v="2025-01-08T00:00:00"/>
    <d v="2025-01-15T00:00:00"/>
    <n v="1"/>
    <x v="1"/>
    <n v="6220"/>
  </r>
  <r>
    <n v="94083381"/>
    <s v="CNV"/>
    <s v="CAZORLA BENITES, RAYLEIGH KALEL"/>
    <s v="M"/>
    <d v="2024-12-24T00:00:00"/>
    <x v="0"/>
    <x v="1"/>
    <s v="NAC. DANIEL A. CARRION"/>
    <s v="102 C.S. ALBERTO BARTON"/>
    <x v="0"/>
    <n v="38"/>
    <n v="3545"/>
    <n v="46673778"/>
    <n v="943193197"/>
    <n v="6221"/>
    <s v="NO"/>
    <x v="39"/>
    <x v="1"/>
    <d v="2024-12-24T00:00:00"/>
    <n v="1"/>
    <d v="2024-12-24T00:00:00"/>
    <n v="1"/>
    <d v="2024-12-27T00:00:00"/>
    <n v="1"/>
    <d v="2024-12-27T00:00:00"/>
    <d v="2024-12-31T00:00:00"/>
    <d v="2025-01-07T00:00:00"/>
    <d v="2025-01-14T00:00:00"/>
    <n v="1"/>
    <x v="1"/>
    <n v="6221"/>
  </r>
  <r>
    <n v="94084727"/>
    <s v="CNV"/>
    <s v="GUZMAN RUIZ, SAYURI YUMI"/>
    <s v="F"/>
    <d v="2024-12-25T00:00:00"/>
    <x v="0"/>
    <x v="1"/>
    <s v="ALBERTO LEONARDO BARTON THOMPSON"/>
    <s v="210 P.S. POLIGONO IV"/>
    <x v="1"/>
    <n v="38"/>
    <n v="3025"/>
    <n v="40654912"/>
    <n v="986905359"/>
    <n v="6221"/>
    <s v="NO"/>
    <x v="19"/>
    <x v="2"/>
    <d v="2024-12-25T00:00:00"/>
    <n v="1"/>
    <d v="2024-12-25T00:00:00"/>
    <n v="1"/>
    <m/>
    <n v="0"/>
    <m/>
    <m/>
    <m/>
    <m/>
    <n v="0"/>
    <x v="0"/>
    <n v="6248"/>
  </r>
  <r>
    <n v="94084617"/>
    <s v="CNV"/>
    <s v=" LLICAN, "/>
    <s v="M"/>
    <d v="2024-12-25T00:00:00"/>
    <x v="0"/>
    <x v="1"/>
    <s v="ALBERTO LEONARDO BARTON THOMPSON"/>
    <m/>
    <x v="1"/>
    <n v="38"/>
    <n v="3635"/>
    <n v="47510631"/>
    <n v="968678187"/>
    <n v="6221"/>
    <s v="NO"/>
    <x v="16"/>
    <x v="3"/>
    <d v="2024-12-25T00:00:00"/>
    <n v="1"/>
    <d v="2024-12-25T00:00:00"/>
    <n v="1"/>
    <m/>
    <n v="0"/>
    <m/>
    <m/>
    <m/>
    <m/>
    <n v="0"/>
    <x v="0"/>
    <m/>
  </r>
  <r>
    <n v="94084915"/>
    <s v="CNV"/>
    <s v="RUIZ MIRANDA, LUKA SANTIAGO"/>
    <s v="M"/>
    <d v="2024-12-25T00:00:00"/>
    <x v="0"/>
    <x v="1"/>
    <s v="NAC. DANIEL A. CARRION"/>
    <s v="204 C.S. SESQUICENTENARIO"/>
    <x v="0"/>
    <n v="39"/>
    <n v="3675"/>
    <n v="70156016"/>
    <n v="938752624"/>
    <n v="6219"/>
    <s v="NO"/>
    <x v="29"/>
    <x v="2"/>
    <d v="2024-12-26T00:00:00"/>
    <n v="1"/>
    <d v="2024-12-26T00:00:00"/>
    <n v="1"/>
    <d v="2024-12-30T00:00:00"/>
    <n v="1"/>
    <d v="2024-12-28T00:00:00"/>
    <d v="2025-01-01T00:00:00"/>
    <d v="2025-01-08T00:00:00"/>
    <d v="2025-01-15T00:00:00"/>
    <n v="1"/>
    <x v="1"/>
    <n v="6239"/>
  </r>
  <r>
    <n v="94084907"/>
    <s v="CNV"/>
    <s v="BASAURI CRUZ, LIAM LUCAS"/>
    <s v="M"/>
    <d v="2024-12-25T00:00:00"/>
    <x v="0"/>
    <x v="1"/>
    <s v="ALBERTO LEONARDO BARTON THOMPSON"/>
    <m/>
    <x v="1"/>
    <n v="39"/>
    <n v="3985"/>
    <n v="47294750"/>
    <n v="953949980"/>
    <n v="18306"/>
    <s v="NO"/>
    <x v="16"/>
    <x v="3"/>
    <d v="2024-12-25T00:00:00"/>
    <n v="1"/>
    <d v="2024-12-25T00:00:00"/>
    <n v="1"/>
    <m/>
    <n v="0"/>
    <m/>
    <m/>
    <m/>
    <m/>
    <n v="0"/>
    <x v="0"/>
    <m/>
  </r>
  <r>
    <n v="94084343"/>
    <s v="CNV"/>
    <s v="REYES PINTO, ASTRID CATALINA"/>
    <s v="F"/>
    <d v="2024-12-25T00:00:00"/>
    <x v="0"/>
    <x v="0"/>
    <s v="HOSPITAL NACIONAL ALBERTO SABOGAL SOLOGUREN DE LA RED ASISTENCIAL SABOGAL"/>
    <s v="306 P.S. ANGAMOS"/>
    <x v="1"/>
    <n v="37"/>
    <n v="2824"/>
    <n v="46087656"/>
    <n v="997681135"/>
    <n v="8146"/>
    <s v="NO"/>
    <x v="27"/>
    <x v="4"/>
    <m/>
    <n v="0"/>
    <m/>
    <n v="0"/>
    <m/>
    <n v="0"/>
    <d v="2024-12-28T00:00:00"/>
    <d v="2025-01-01T00:00:00"/>
    <d v="2025-01-08T00:00:00"/>
    <d v="2025-01-15T00:00:00"/>
    <n v="1"/>
    <x v="0"/>
    <n v="6257"/>
  </r>
  <r>
    <n v="94084774"/>
    <s v="DNI"/>
    <s v="ESCOBAR CHIRA, DAHYUN ARLET SOFÍA"/>
    <s v="F"/>
    <d v="2024-12-25T00:00:00"/>
    <x v="0"/>
    <x v="1"/>
    <s v="HOSPITAL SAN JOSE"/>
    <m/>
    <x v="0"/>
    <n v="40"/>
    <n v="3450"/>
    <n v="78545860"/>
    <n v="945894840"/>
    <n v="6768"/>
    <s v="NO"/>
    <x v="26"/>
    <x v="3"/>
    <d v="2024-12-26T00:00:00"/>
    <n v="1"/>
    <d v="2024-12-26T00:00:00"/>
    <n v="1"/>
    <d v="2024-12-31T00:00:00"/>
    <n v="1"/>
    <d v="2024-12-31T00:00:00"/>
    <m/>
    <m/>
    <m/>
    <n v="0"/>
    <x v="0"/>
    <m/>
  </r>
  <r>
    <n v="94084478"/>
    <s v="CNV"/>
    <s v="GUERRA TUME, GAEL"/>
    <s v="M"/>
    <d v="2024-12-25T00:00:00"/>
    <x v="0"/>
    <x v="1"/>
    <s v="CLINICA SAN JUDAS TADEO"/>
    <s v="103 C.S. PUERTO NUEVO"/>
    <x v="1"/>
    <m/>
    <m/>
    <m/>
    <m/>
    <m/>
    <s v="NO"/>
    <x v="47"/>
    <x v="1"/>
    <d v="2024-12-26T00:00:00"/>
    <n v="1"/>
    <m/>
    <n v="0"/>
    <m/>
    <n v="0"/>
    <m/>
    <m/>
    <m/>
    <m/>
    <n v="0"/>
    <x v="0"/>
    <n v="6226"/>
  </r>
  <r>
    <n v="94084620"/>
    <s v="CNV"/>
    <s v="GURMENDI FLORES, JULIO TADEO JESÚS"/>
    <s v="M"/>
    <d v="2024-12-25T00:00:00"/>
    <x v="0"/>
    <x v="1"/>
    <s v="ALBERTO LEONARDO BARTON THOMPSON"/>
    <s v="108 P.S. JOSE BOTERIN"/>
    <x v="1"/>
    <n v="39"/>
    <n v="3430"/>
    <n v="43993288"/>
    <n v="950635188"/>
    <n v="18319"/>
    <s v="NO"/>
    <x v="30"/>
    <x v="1"/>
    <d v="2024-12-25T00:00:00"/>
    <n v="1"/>
    <d v="2024-12-25T00:00:00"/>
    <n v="1"/>
    <m/>
    <n v="0"/>
    <m/>
    <m/>
    <m/>
    <m/>
    <n v="0"/>
    <x v="0"/>
    <n v="6224"/>
  </r>
  <r>
    <n v="94084206"/>
    <s v="CNV"/>
    <s v="ANGULO OJEDA, CAROLINA SARAI"/>
    <s v="F"/>
    <d v="2024-12-25T00:00:00"/>
    <x v="0"/>
    <x v="0"/>
    <s v="HOSPITAL CARLOS LANFRANCO LA HOZ"/>
    <s v="303 P.S. BAHIA BLANCA"/>
    <x v="0"/>
    <m/>
    <m/>
    <m/>
    <m/>
    <m/>
    <s v="NO"/>
    <x v="11"/>
    <x v="4"/>
    <m/>
    <n v="0"/>
    <m/>
    <n v="0"/>
    <m/>
    <n v="0"/>
    <m/>
    <m/>
    <m/>
    <m/>
    <n v="0"/>
    <x v="0"/>
    <n v="6264"/>
  </r>
  <r>
    <n v="94084530"/>
    <s v="CNV"/>
    <s v="ARENAS CHERO, MIA ELIZABETH"/>
    <s v="F"/>
    <d v="2024-12-25T00:00:00"/>
    <x v="0"/>
    <x v="0"/>
    <s v="HOSPITAL CARLOS LANFRANCO LA HOZ"/>
    <s v="305 C.S. SANTA ROSA DE PACHACUTEC"/>
    <x v="0"/>
    <m/>
    <m/>
    <m/>
    <m/>
    <m/>
    <s v="NO"/>
    <x v="10"/>
    <x v="4"/>
    <m/>
    <n v="0"/>
    <m/>
    <n v="0"/>
    <m/>
    <n v="0"/>
    <m/>
    <m/>
    <m/>
    <m/>
    <n v="0"/>
    <x v="0"/>
    <n v="6263"/>
  </r>
  <r>
    <n v="94086024"/>
    <s v="CNV"/>
    <s v="URIOL QUISPE, HIKER RYOMA EMANUEL"/>
    <s v="M"/>
    <d v="2024-12-26T00:00:00"/>
    <x v="0"/>
    <x v="0"/>
    <s v="HOSPITAL DE VENTANILLA"/>
    <s v="311 C.S. LUIS FELIPE DE LAS CASAS"/>
    <x v="0"/>
    <n v="39"/>
    <n v="3390"/>
    <n v="78478065"/>
    <n v="978358239"/>
    <n v="6261"/>
    <s v="NO"/>
    <x v="25"/>
    <x v="4"/>
    <d v="2024-12-26T00:00:00"/>
    <n v="1"/>
    <d v="2024-12-26T00:00:00"/>
    <n v="1"/>
    <d v="2024-12-31T00:00:00"/>
    <n v="1"/>
    <d v="2024-12-30T00:00:00"/>
    <d v="2025-01-03T00:00:00"/>
    <d v="2025-01-10T00:00:00"/>
    <d v="2025-01-17T00:00:00"/>
    <n v="1"/>
    <x v="1"/>
    <n v="6261"/>
  </r>
  <r>
    <n v="94084908"/>
    <s v="CNV"/>
    <s v="MARQUEZ FLORES, ARIAN BENJAMIN"/>
    <s v="M"/>
    <d v="2024-12-26T00:00:00"/>
    <x v="0"/>
    <x v="1"/>
    <s v="ALBERTO LEONARDO BARTON THOMPSON"/>
    <m/>
    <x v="1"/>
    <n v="39"/>
    <n v="3595"/>
    <n v="76669664"/>
    <n v="924332094"/>
    <n v="18306"/>
    <s v="NO"/>
    <x v="16"/>
    <x v="3"/>
    <d v="2024-12-26T00:00:00"/>
    <n v="1"/>
    <d v="2024-12-26T00:00:00"/>
    <n v="1"/>
    <m/>
    <n v="0"/>
    <m/>
    <m/>
    <m/>
    <m/>
    <n v="0"/>
    <x v="0"/>
    <m/>
  </r>
  <r>
    <n v="94085619"/>
    <s v="CNV"/>
    <s v="TORRES AVILA, MAO GABRIEL"/>
    <s v="M"/>
    <d v="2024-12-26T00:00:00"/>
    <x v="0"/>
    <x v="4"/>
    <s v="ALBERTO LEONARDO BARTON THOMPSON"/>
    <m/>
    <x v="1"/>
    <n v="38"/>
    <n v="3480"/>
    <n v="41216748"/>
    <n v="996675198"/>
    <n v="18306"/>
    <s v="NO"/>
    <x v="16"/>
    <x v="3"/>
    <d v="2024-12-26T00:00:00"/>
    <n v="1"/>
    <d v="2024-12-26T00:00:00"/>
    <n v="1"/>
    <m/>
    <n v="0"/>
    <m/>
    <m/>
    <m/>
    <m/>
    <n v="0"/>
    <x v="0"/>
    <m/>
  </r>
  <r>
    <n v="94085604"/>
    <s v="CNV"/>
    <s v="TRUJILLO GARCIA, FRANCISCO MANUEL"/>
    <s v="M"/>
    <d v="2024-12-26T00:00:00"/>
    <x v="0"/>
    <x v="3"/>
    <s v="CLINICA GSTAR"/>
    <s v="211 C.S.M.I. BELLAVISTA PERU - COREA"/>
    <x v="1"/>
    <n v="39"/>
    <n v="3940"/>
    <n v="74810954"/>
    <n v="996669341"/>
    <n v="18670"/>
    <s v="NO"/>
    <x v="18"/>
    <x v="2"/>
    <m/>
    <n v="0"/>
    <m/>
    <n v="0"/>
    <d v="2024-12-31T00:00:00"/>
    <n v="1"/>
    <m/>
    <m/>
    <m/>
    <m/>
    <n v="0"/>
    <x v="0"/>
    <n v="6249"/>
  </r>
  <r>
    <n v="94085712"/>
    <s v="CNV"/>
    <s v="ALVAREZ CHAVEZ, LIAM SALVADOR"/>
    <s v="M"/>
    <d v="2024-12-26T00:00:00"/>
    <x v="0"/>
    <x v="1"/>
    <s v="ALBERTO LEONARDO BARTON THOMPSON"/>
    <m/>
    <x v="1"/>
    <n v="40"/>
    <n v="3325"/>
    <n v="77420881"/>
    <n v="985760738"/>
    <n v="18306"/>
    <s v="NO"/>
    <x v="16"/>
    <x v="3"/>
    <d v="2024-12-26T00:00:00"/>
    <n v="1"/>
    <d v="2024-12-26T00:00:00"/>
    <n v="1"/>
    <m/>
    <n v="0"/>
    <m/>
    <m/>
    <m/>
    <m/>
    <n v="0"/>
    <x v="0"/>
    <m/>
  </r>
  <r>
    <n v="94085062"/>
    <s v="CNV"/>
    <s v="CHIRINOS SILVA, MADDELEINE DEL PILAR"/>
    <s v="F"/>
    <d v="2024-12-26T00:00:00"/>
    <x v="0"/>
    <x v="3"/>
    <s v="ALBERTO LEONARDO BARTON THOMPSON"/>
    <m/>
    <x v="1"/>
    <n v="40"/>
    <n v="3000"/>
    <n v="48382441"/>
    <n v="982140245"/>
    <n v="18306"/>
    <s v="NO"/>
    <x v="16"/>
    <x v="3"/>
    <d v="2024-12-26T00:00:00"/>
    <n v="1"/>
    <d v="2024-12-26T00:00:00"/>
    <n v="1"/>
    <m/>
    <n v="0"/>
    <m/>
    <m/>
    <m/>
    <m/>
    <n v="0"/>
    <x v="0"/>
    <m/>
  </r>
  <r>
    <n v="94086059"/>
    <s v="CNV"/>
    <s v=" GARCIA, "/>
    <s v="M"/>
    <d v="2024-12-26T00:00:00"/>
    <x v="0"/>
    <x v="1"/>
    <s v="NAC. DANIEL A. CARRION"/>
    <m/>
    <x v="0"/>
    <n v="38"/>
    <n v="2990"/>
    <n v="76535754"/>
    <n v="936172230"/>
    <n v="6232"/>
    <s v="NO"/>
    <x v="15"/>
    <x v="3"/>
    <d v="2024-12-27T00:00:00"/>
    <n v="1"/>
    <d v="2024-12-27T00:00:00"/>
    <n v="1"/>
    <d v="2025-01-01T00:00:00"/>
    <n v="1"/>
    <m/>
    <m/>
    <m/>
    <m/>
    <n v="0"/>
    <x v="0"/>
    <m/>
  </r>
  <r>
    <n v="94085788"/>
    <s v="CNV"/>
    <s v="ARIMUYA CHUQUIZUTA, DENIS NOLBERTO"/>
    <s v="M"/>
    <d v="2024-12-26T00:00:00"/>
    <x v="0"/>
    <x v="4"/>
    <n v="33381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85784"/>
    <s v="CNV"/>
    <s v=" MOTTA, "/>
    <s v="M"/>
    <d v="2024-12-26T00:00:00"/>
    <x v="0"/>
    <x v="5"/>
    <s v="HOSPITAL NACIONAL ALBERTO SABOGAL SOLOGUREN DE LA RED ASISTENCIAL SABOGAL"/>
    <m/>
    <x v="1"/>
    <n v="38"/>
    <n v="3582"/>
    <n v="44008249"/>
    <n v="997267229"/>
    <n v="27563"/>
    <s v="NO"/>
    <x v="0"/>
    <x v="0"/>
    <m/>
    <n v="0"/>
    <m/>
    <n v="0"/>
    <m/>
    <n v="0"/>
    <m/>
    <m/>
    <m/>
    <m/>
    <n v="0"/>
    <x v="0"/>
    <m/>
  </r>
  <r>
    <n v="94085850"/>
    <s v="CNV"/>
    <s v="OJEDA MENDIETA, CHLOE LILIETH"/>
    <s v="F"/>
    <d v="2024-12-26T00:00:00"/>
    <x v="0"/>
    <x v="5"/>
    <s v="HOSPITAL NACIONAL ALBERTO SABOGAL SOLOGUREN DE LA RED ASISTENCIAL SABOGAL"/>
    <m/>
    <x v="1"/>
    <n v="40"/>
    <n v="3362"/>
    <n v="75393199"/>
    <n v="916215818"/>
    <n v="27563"/>
    <s v="NO"/>
    <x v="0"/>
    <x v="0"/>
    <m/>
    <n v="0"/>
    <m/>
    <n v="0"/>
    <m/>
    <n v="0"/>
    <m/>
    <m/>
    <m/>
    <m/>
    <n v="0"/>
    <x v="0"/>
    <m/>
  </r>
  <r>
    <n v="94085054"/>
    <s v="CNV"/>
    <s v="BELTRAN FLORES, LUCIANO GAEL"/>
    <s v="M"/>
    <d v="2024-12-26T00:00:00"/>
    <x v="0"/>
    <x v="0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86339"/>
    <s v="DNI"/>
    <s v="PINILLOS BARQUERO, ALAIA CAMILLE"/>
    <s v="F"/>
    <d v="2024-12-26T00:00:00"/>
    <x v="0"/>
    <x v="1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86677"/>
    <s v="CNV"/>
    <s v="ANCCO CANO, ANTONELLA VICTORIA"/>
    <s v="F"/>
    <d v="2024-12-26T00:00:00"/>
    <x v="0"/>
    <x v="1"/>
    <s v="CLINICA SAN GABRIEL S.A.C.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085632"/>
    <s v="CNV"/>
    <s v="CRIBILLERO RAMOS, BIANCA ANTUANET"/>
    <s v="F"/>
    <d v="2024-12-26T00:00:00"/>
    <x v="0"/>
    <x v="1"/>
    <s v="MEGASALUD NARANJAL S.A.C."/>
    <s v="204 C.S. SESQUICENTENARIO"/>
    <x v="0"/>
    <m/>
    <m/>
    <m/>
    <m/>
    <m/>
    <s v="NO"/>
    <x v="29"/>
    <x v="2"/>
    <m/>
    <n v="0"/>
    <m/>
    <n v="0"/>
    <m/>
    <n v="0"/>
    <m/>
    <m/>
    <m/>
    <m/>
    <n v="0"/>
    <x v="0"/>
    <n v="6239"/>
  </r>
  <r>
    <n v="94085025"/>
    <s v="CNV"/>
    <s v="RODRIGUEZ CASTILLO, MATTEO ABDIEL"/>
    <s v="M"/>
    <d v="2024-12-26T00:00:00"/>
    <x v="0"/>
    <x v="1"/>
    <s v="CLINICA SAN JUDAS TADEO"/>
    <s v="313 C.S. MARQUEZ"/>
    <x v="1"/>
    <m/>
    <m/>
    <m/>
    <m/>
    <m/>
    <s v="NO"/>
    <x v="21"/>
    <x v="4"/>
    <m/>
    <n v="0"/>
    <m/>
    <n v="0"/>
    <d v="2024-12-31T00:00:00"/>
    <n v="1"/>
    <d v="2024-12-31T00:00:00"/>
    <m/>
    <m/>
    <m/>
    <n v="0"/>
    <x v="0"/>
    <n v="6238"/>
  </r>
  <r>
    <n v="94086217"/>
    <s v="CNV"/>
    <s v="DURAN ROMANI, MAURO FABRICIO"/>
    <s v="M"/>
    <d v="2024-12-26T00:00:00"/>
    <x v="0"/>
    <x v="1"/>
    <s v="ASOCIACION CIVIL NUESTRA SEÑORA DEL SAGRADO CORAZON"/>
    <s v="116 P.S. JUAN PABLO II"/>
    <x v="1"/>
    <m/>
    <m/>
    <m/>
    <m/>
    <m/>
    <s v="NO"/>
    <x v="49"/>
    <x v="1"/>
    <m/>
    <n v="0"/>
    <m/>
    <n v="0"/>
    <m/>
    <n v="0"/>
    <m/>
    <m/>
    <m/>
    <m/>
    <n v="0"/>
    <x v="0"/>
    <n v="6233"/>
  </r>
  <r>
    <n v="94085882"/>
    <s v="DNI"/>
    <s v="HUAMAN HARO, JESLIN SAMARA"/>
    <s v="F"/>
    <d v="2024-12-26T00:00:00"/>
    <x v="0"/>
    <x v="0"/>
    <s v="CLINICA MONTELUZ"/>
    <m/>
    <x v="0"/>
    <m/>
    <m/>
    <m/>
    <m/>
    <m/>
    <s v="NO"/>
    <x v="14"/>
    <x v="4"/>
    <m/>
    <n v="0"/>
    <m/>
    <n v="0"/>
    <m/>
    <n v="0"/>
    <d v="2025-01-01T00:00:00"/>
    <d v="2025-01-05T00:00:00"/>
    <d v="2025-01-12T00:00:00"/>
    <d v="2025-01-19T00:00:00"/>
    <n v="1"/>
    <x v="0"/>
    <m/>
  </r>
  <r>
    <n v="94086374"/>
    <s v="CNV"/>
    <s v="BERMEO RUIZ, JOSIAS NAYIB"/>
    <s v="M"/>
    <d v="2024-12-26T00:00:00"/>
    <x v="0"/>
    <x v="0"/>
    <s v="MATERNO INFANTIL PACHACUTEC  PERU-COREA"/>
    <s v="301 C.S.M.I. PACHACUTEC PERU - COREA"/>
    <x v="0"/>
    <n v="38"/>
    <n v="3770"/>
    <n v="60527762"/>
    <n v="944959663"/>
    <n v="7314"/>
    <s v="NO"/>
    <x v="14"/>
    <x v="4"/>
    <d v="2024-12-27T00:00:00"/>
    <n v="1"/>
    <d v="2024-12-27T00:00:00"/>
    <n v="1"/>
    <d v="2024-12-30T00:00:00"/>
    <n v="1"/>
    <d v="2024-12-29T00:00:00"/>
    <d v="2025-01-02T00:00:00"/>
    <d v="2025-01-09T00:00:00"/>
    <d v="2025-01-16T00:00:00"/>
    <n v="1"/>
    <x v="1"/>
    <n v="7314"/>
  </r>
  <r>
    <n v="94084980"/>
    <s v="CNV"/>
    <s v="TOMEGA VASQUEZ, ISMAEL AZIEL"/>
    <s v="M"/>
    <d v="2024-12-26T00:00:00"/>
    <x v="0"/>
    <x v="0"/>
    <s v="HOSPITAL SAN JOSE"/>
    <s v="203 P.S. PALMERAS DE OQUENDO"/>
    <x v="0"/>
    <n v="39"/>
    <n v="3595"/>
    <n v="47306432"/>
    <n v="980447877"/>
    <n v="6768"/>
    <s v="NO"/>
    <x v="37"/>
    <x v="2"/>
    <d v="2024-12-26T00:00:00"/>
    <n v="1"/>
    <d v="2024-12-26T00:00:00"/>
    <n v="1"/>
    <m/>
    <n v="0"/>
    <m/>
    <m/>
    <m/>
    <m/>
    <n v="0"/>
    <x v="0"/>
    <n v="6768"/>
  </r>
  <r>
    <n v="94085984"/>
    <s v="CNV"/>
    <s v="OLIVARES MOLINA, CHRISTIAN ABDIEL"/>
    <s v="M"/>
    <d v="2024-12-26T00:00:00"/>
    <x v="0"/>
    <x v="0"/>
    <s v="HOSPITAL NACIONAL ALBERTO SABOGAL SOLOGUREN DE LA RED ASISTENCIAL SABOGAL"/>
    <s v="307 P.S. HIJOS DEL ALMIRANTE GRAU"/>
    <x v="1"/>
    <n v="40"/>
    <n v="3217"/>
    <n v="72355250"/>
    <n v="974014930"/>
    <n v="8146"/>
    <s v="NO"/>
    <x v="24"/>
    <x v="4"/>
    <m/>
    <n v="0"/>
    <m/>
    <n v="0"/>
    <m/>
    <n v="0"/>
    <d v="2025-01-01T00:00:00"/>
    <d v="2025-01-05T00:00:00"/>
    <d v="2025-01-12T00:00:00"/>
    <m/>
    <n v="0"/>
    <x v="0"/>
    <n v="6262"/>
  </r>
  <r>
    <n v="94086368"/>
    <s v="CNV"/>
    <s v="AYARZA LOAYZA, EITHAN GAEL"/>
    <s v="M"/>
    <d v="2024-12-26T00:00:00"/>
    <x v="0"/>
    <x v="0"/>
    <s v="MATERNO INFANTIL PACHACUTEC  PERU-COREA"/>
    <s v="301 C.S.M.I. PACHACUTEC PERU - COREA"/>
    <x v="0"/>
    <n v="40"/>
    <n v="4475"/>
    <n v="46180346"/>
    <n v="918168721"/>
    <n v="7314"/>
    <s v="NO"/>
    <x v="14"/>
    <x v="4"/>
    <d v="2024-12-27T00:00:00"/>
    <n v="1"/>
    <d v="2024-12-27T00:00:00"/>
    <n v="1"/>
    <d v="2024-12-30T00:00:00"/>
    <n v="1"/>
    <d v="2024-12-29T00:00:00"/>
    <d v="2025-01-02T00:00:00"/>
    <d v="2025-01-09T00:00:00"/>
    <d v="2025-01-16T00:00:00"/>
    <n v="1"/>
    <x v="1"/>
    <n v="7314"/>
  </r>
  <r>
    <n v="94089444"/>
    <s v="CNV"/>
    <s v="HUAMAN FONSECA, ANDRE EYTHAN"/>
    <s v="M"/>
    <d v="2024-12-26T00:00:00"/>
    <x v="0"/>
    <x v="0"/>
    <s v="HOSPITAL II LIMA NORTE CALLAO LUIS NEGREIROS VEGA ESSALUD"/>
    <m/>
    <x v="1"/>
    <n v="39"/>
    <n v="3310"/>
    <n v="76477457"/>
    <n v="902305232"/>
    <n v="8146"/>
    <s v="NO"/>
    <x v="0"/>
    <x v="0"/>
    <m/>
    <n v="0"/>
    <m/>
    <n v="0"/>
    <m/>
    <n v="0"/>
    <m/>
    <m/>
    <m/>
    <m/>
    <n v="0"/>
    <x v="0"/>
    <m/>
  </r>
  <r>
    <n v="94085024"/>
    <s v="CNV"/>
    <s v="MIÑAN ROJAS, ANNIE MAITE"/>
    <s v="F"/>
    <d v="2024-12-26T00:00:00"/>
    <x v="0"/>
    <x v="0"/>
    <s v="HOSPITAL II LIMA NORTE CALLAO LUIS NEGREIROS VEGA ESSALUD"/>
    <s v="306 P.S. ANGAMOS"/>
    <x v="1"/>
    <n v="39"/>
    <n v="3540"/>
    <n v="43481279"/>
    <n v="902444990"/>
    <n v="8146"/>
    <s v="NO"/>
    <x v="27"/>
    <x v="4"/>
    <m/>
    <n v="0"/>
    <m/>
    <n v="0"/>
    <m/>
    <n v="0"/>
    <d v="2024-12-29T00:00:00"/>
    <d v="2025-01-02T00:00:00"/>
    <d v="2025-01-09T00:00:00"/>
    <d v="2025-01-16T00:00:00"/>
    <n v="1"/>
    <x v="0"/>
    <n v="6257"/>
  </r>
  <r>
    <n v="94085938"/>
    <s v="CNV"/>
    <s v="CATUNTA VENTURA, VALERIA HADLEY"/>
    <s v="F"/>
    <d v="2024-12-26T00:00:00"/>
    <x v="0"/>
    <x v="5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85683"/>
    <s v="CNV"/>
    <s v="MONTALBAN YPANAQUE, DANNA YANELL"/>
    <s v="F"/>
    <d v="2024-12-26T00:00:00"/>
    <x v="0"/>
    <x v="4"/>
    <s v="HOSPITAL SAN JOSE"/>
    <s v="213 C.S. VILLA SR. DE LOS MILAGROS"/>
    <x v="0"/>
    <n v="38"/>
    <n v="3270"/>
    <n v="76265903"/>
    <n v="912896421"/>
    <n v="6253"/>
    <s v="NO"/>
    <x v="28"/>
    <x v="2"/>
    <d v="2024-12-27T00:00:00"/>
    <n v="1"/>
    <d v="2024-12-27T00:00:00"/>
    <n v="1"/>
    <d v="2024-12-31T00:00:00"/>
    <n v="1"/>
    <d v="2024-12-31T00:00:00"/>
    <d v="2025-01-08T00:00:00"/>
    <d v="2025-01-15T00:00:00"/>
    <d v="2025-01-22T00:00:00"/>
    <n v="1"/>
    <x v="1"/>
    <n v="6253"/>
  </r>
  <r>
    <n v="94086550"/>
    <s v="CNV"/>
    <s v="AGUAYO ULLON, AYLEEN MILAGROS"/>
    <s v="F"/>
    <d v="2024-12-26T00:00:00"/>
    <x v="0"/>
    <x v="3"/>
    <s v="NAC. DANIEL A. CARRION"/>
    <s v="211 C.S.M.I. BELLAVISTA PERU - COREA"/>
    <x v="0"/>
    <n v="38"/>
    <n v="3440"/>
    <n v="46332191"/>
    <n v="977364717"/>
    <n v="6249"/>
    <s v="NO"/>
    <x v="18"/>
    <x v="2"/>
    <d v="2024-12-26T00:00:00"/>
    <n v="1"/>
    <d v="2024-12-26T00:00:00"/>
    <n v="1"/>
    <d v="2025-01-01T00:00:00"/>
    <n v="1"/>
    <d v="2024-12-29T00:00:00"/>
    <d v="2025-01-05T00:00:00"/>
    <d v="2025-01-12T00:00:00"/>
    <d v="2025-01-19T00:00:00"/>
    <n v="1"/>
    <x v="1"/>
    <n v="6249"/>
  </r>
  <r>
    <n v="94085496"/>
    <s v="CNV"/>
    <s v="SALVADOR JUNCO, MATEO ALEJANDRO"/>
    <s v="M"/>
    <d v="2024-12-26T00:00:00"/>
    <x v="0"/>
    <x v="1"/>
    <s v="HOSPITAL SAN JOSE"/>
    <s v="111 C.S. SANTA ROSA"/>
    <x v="0"/>
    <n v="40"/>
    <n v="3930"/>
    <n v="72040944"/>
    <n v="928593967"/>
    <n v="6234"/>
    <s v="NO"/>
    <x v="20"/>
    <x v="1"/>
    <d v="2024-12-27T00:00:00"/>
    <n v="1"/>
    <d v="2024-12-27T00:00:00"/>
    <n v="1"/>
    <d v="2024-12-30T00:00:00"/>
    <n v="1"/>
    <d v="2024-12-30T00:00:00"/>
    <d v="2025-01-02T00:00:00"/>
    <d v="2025-01-09T00:00:00"/>
    <d v="2025-01-16T00:00:00"/>
    <n v="1"/>
    <x v="1"/>
    <n v="6234"/>
  </r>
  <r>
    <n v="94085555"/>
    <s v="CNV"/>
    <s v="VELASQUEZ PECHE, AYLEEN CATALINA"/>
    <s v="F"/>
    <d v="2024-12-26T00:00:00"/>
    <x v="0"/>
    <x v="0"/>
    <s v="HOSPITAL DE VENTANILLA"/>
    <s v="309 P.S. VENTANILLA ALTA"/>
    <x v="0"/>
    <n v="39"/>
    <n v="3315"/>
    <n v="61110412"/>
    <n v="932153266"/>
    <n v="6255"/>
    <s v="NO"/>
    <x v="22"/>
    <x v="4"/>
    <d v="2024-12-26T00:00:00"/>
    <n v="1"/>
    <d v="2024-12-26T00:00:00"/>
    <n v="1"/>
    <d v="2024-12-30T00:00:00"/>
    <n v="1"/>
    <d v="2024-12-29T00:00:00"/>
    <d v="2025-01-03T00:00:00"/>
    <d v="2025-01-10T00:00:00"/>
    <d v="2025-01-17T00:00:00"/>
    <n v="1"/>
    <x v="1"/>
    <n v="6255"/>
  </r>
  <r>
    <n v="94085276"/>
    <s v="CNV"/>
    <s v="CARDOZO LAURA, RN"/>
    <s v="M"/>
    <d v="2024-12-26T00:00:00"/>
    <x v="0"/>
    <x v="0"/>
    <s v="HOSPITAL DE VENTANILLA"/>
    <m/>
    <x v="0"/>
    <n v="39"/>
    <n v="2950"/>
    <n v="44026801"/>
    <n v="926091112"/>
    <n v="6255"/>
    <s v="NO"/>
    <x v="8"/>
    <x v="3"/>
    <d v="2024-12-26T00:00:00"/>
    <n v="1"/>
    <d v="2024-12-26T00:00:00"/>
    <n v="1"/>
    <m/>
    <n v="0"/>
    <d v="2024-12-30T00:00:00"/>
    <d v="2025-01-03T00:00:00"/>
    <d v="2025-01-10T00:00:00"/>
    <d v="2025-01-21T00:00:00"/>
    <n v="1"/>
    <x v="0"/>
    <m/>
  </r>
  <r>
    <n v="94085113"/>
    <s v="DNI"/>
    <s v="GARCIA APOLINARIO, MARIANA VALENTINA"/>
    <s v="F"/>
    <d v="2024-12-26T00:00:00"/>
    <x v="0"/>
    <x v="0"/>
    <s v="CENTRO DE SALUD VILLA LOS REYES"/>
    <m/>
    <x v="0"/>
    <n v="40"/>
    <n v="2985"/>
    <n v="78125130"/>
    <n v="934708140"/>
    <n v="6256"/>
    <s v="NO"/>
    <x v="15"/>
    <x v="3"/>
    <d v="2024-12-26T00:00:00"/>
    <n v="1"/>
    <d v="2024-12-26T00:00:00"/>
    <n v="1"/>
    <m/>
    <n v="0"/>
    <m/>
    <m/>
    <m/>
    <m/>
    <n v="0"/>
    <x v="0"/>
    <m/>
  </r>
  <r>
    <n v="94084941"/>
    <s v="CNV"/>
    <s v="DIAZ ROJAS, DAINERYS GAELA"/>
    <s v="F"/>
    <d v="2024-12-26T00:00:00"/>
    <x v="0"/>
    <x v="2"/>
    <s v="HOSPITAL DE VENTANILLA"/>
    <s v="312 P.S. MI PERU"/>
    <x v="0"/>
    <n v="39"/>
    <n v="3170"/>
    <n v="47316954"/>
    <n v="936677399"/>
    <n v="6260"/>
    <s v="NO"/>
    <x v="32"/>
    <x v="4"/>
    <d v="2024-12-26T00:00:00"/>
    <n v="1"/>
    <d v="2024-12-26T00:00:00"/>
    <n v="1"/>
    <d v="2024-12-30T00:00:00"/>
    <n v="1"/>
    <d v="2024-12-29T00:00:00"/>
    <d v="2025-01-02T00:00:00"/>
    <d v="2025-01-09T00:00:00"/>
    <d v="2025-01-16T00:00:00"/>
    <n v="1"/>
    <x v="1"/>
    <n v="6260"/>
  </r>
  <r>
    <n v="94085540"/>
    <s v="CNV"/>
    <s v="MONTES AYALA, EMILIA ARLETTE"/>
    <s v="F"/>
    <d v="2024-12-26T00:00:00"/>
    <x v="0"/>
    <x v="2"/>
    <s v="HOSPITAL DE VENTANILLA"/>
    <s v="312 P.S. MI PERU"/>
    <x v="0"/>
    <n v="39"/>
    <n v="3000"/>
    <n v="77094741"/>
    <n v="929545744"/>
    <n v="6260"/>
    <s v="NO"/>
    <x v="32"/>
    <x v="4"/>
    <d v="2024-12-26T00:00:00"/>
    <n v="1"/>
    <d v="2024-12-26T00:00:00"/>
    <n v="1"/>
    <m/>
    <n v="0"/>
    <m/>
    <m/>
    <m/>
    <m/>
    <n v="0"/>
    <x v="0"/>
    <n v="6260"/>
  </r>
  <r>
    <n v="94086162"/>
    <s v="CNV"/>
    <s v=" CASTRO, "/>
    <s v="M"/>
    <d v="2024-12-27T00:00:00"/>
    <x v="0"/>
    <x v="2"/>
    <s v="NAC. DANIEL A. CARRION"/>
    <m/>
    <x v="0"/>
    <n v="39"/>
    <n v="3215"/>
    <n v="74383243"/>
    <n v="916896626"/>
    <n v="6260"/>
    <s v="NO"/>
    <x v="15"/>
    <x v="3"/>
    <d v="2024-12-27T00:00:00"/>
    <n v="1"/>
    <d v="2024-12-27T00:00:00"/>
    <n v="1"/>
    <d v="2024-12-30T00:00:00"/>
    <n v="1"/>
    <m/>
    <m/>
    <m/>
    <m/>
    <n v="0"/>
    <x v="0"/>
    <m/>
  </r>
  <r>
    <n v="94087194"/>
    <s v="CNV"/>
    <s v="CASTILLO RODRIGUEZ, SHAROM ABRIL"/>
    <s v="F"/>
    <d v="2024-12-27T00:00:00"/>
    <x v="0"/>
    <x v="0"/>
    <s v="PUESTO DE SALUD MI PERU"/>
    <s v="308 P.S. DEFENSORES DE LA PATRIA"/>
    <x v="0"/>
    <n v="38"/>
    <n v="2870"/>
    <n v="77478297"/>
    <n v="907751867"/>
    <n v="6260"/>
    <s v="NO"/>
    <x v="38"/>
    <x v="4"/>
    <d v="2024-12-28T00:00:00"/>
    <n v="1"/>
    <d v="2024-12-28T00:00:00"/>
    <n v="1"/>
    <m/>
    <n v="0"/>
    <d v="2024-12-31T00:00:00"/>
    <d v="2025-01-04T00:00:00"/>
    <d v="2025-01-11T00:00:00"/>
    <m/>
    <n v="0"/>
    <x v="0"/>
    <n v="6268"/>
  </r>
  <r>
    <n v="94086464"/>
    <s v="CNV"/>
    <s v="OJEDA FARIAS, GEORGINA JAZMIN"/>
    <s v="F"/>
    <d v="2024-12-27T00:00:00"/>
    <x v="0"/>
    <x v="0"/>
    <s v="HOSPITAL DE VENTANILLA"/>
    <s v="306 P.S. ANGAMOS"/>
    <x v="0"/>
    <n v="39"/>
    <n v="3150"/>
    <n v="77501037"/>
    <n v="963747037"/>
    <n v="6257"/>
    <s v="NO"/>
    <x v="27"/>
    <x v="4"/>
    <d v="2024-12-27T00:00:00"/>
    <n v="1"/>
    <d v="2024-12-27T00:00:00"/>
    <n v="1"/>
    <m/>
    <n v="0"/>
    <d v="2024-12-30T00:00:00"/>
    <d v="2025-01-03T00:00:00"/>
    <d v="2025-01-10T00:00:00"/>
    <d v="2025-01-17T00:00:00"/>
    <n v="1"/>
    <x v="0"/>
    <n v="6257"/>
  </r>
  <r>
    <n v="94087285"/>
    <s v="CNV"/>
    <s v="OLIVARES FLORES, CAYETANA CECILIA"/>
    <s v="F"/>
    <d v="2024-12-27T00:00:00"/>
    <x v="0"/>
    <x v="0"/>
    <s v="CENTRO DE SALUD VILLA LOS REYES"/>
    <s v="310 C.S. VILLA LOS REYES"/>
    <x v="0"/>
    <n v="40"/>
    <n v="3585"/>
    <n v="46993102"/>
    <n v="922402012"/>
    <n v="6256"/>
    <s v="NO"/>
    <x v="9"/>
    <x v="4"/>
    <d v="2024-12-28T00:00:00"/>
    <n v="1"/>
    <d v="2024-12-28T00:00:00"/>
    <n v="1"/>
    <m/>
    <n v="0"/>
    <d v="2024-12-31T00:00:00"/>
    <d v="2025-01-04T00:00:00"/>
    <d v="2025-01-11T00:00:00"/>
    <d v="2025-01-18T00:00:00"/>
    <n v="1"/>
    <x v="0"/>
    <n v="6256"/>
  </r>
  <r>
    <n v="94086703"/>
    <s v="DNI"/>
    <s v="ALBARRACIN OBREGON, AILANY EVANGÉLINE"/>
    <s v="F"/>
    <d v="2024-12-27T00:00:00"/>
    <x v="0"/>
    <x v="0"/>
    <s v="CENTRO DE SALUD VILLA LOS REYES"/>
    <m/>
    <x v="0"/>
    <n v="39"/>
    <n v="2845"/>
    <n v="75936536"/>
    <n v="920223900"/>
    <n v="6256"/>
    <s v="NO"/>
    <x v="8"/>
    <x v="3"/>
    <d v="2024-12-27T00:00:00"/>
    <n v="1"/>
    <d v="2024-12-27T00:00:00"/>
    <n v="1"/>
    <m/>
    <n v="0"/>
    <d v="2024-12-31T00:00:00"/>
    <d v="2025-01-04T00:00:00"/>
    <d v="2025-01-11T00:00:00"/>
    <d v="2025-01-18T00:00:00"/>
    <n v="1"/>
    <x v="0"/>
    <m/>
  </r>
  <r>
    <n v="94087177"/>
    <s v="CNV"/>
    <s v=" HUARAYA, "/>
    <s v="F"/>
    <d v="2024-12-27T00:00:00"/>
    <x v="0"/>
    <x v="1"/>
    <s v="NAC. DANIEL A. CARRION"/>
    <m/>
    <x v="0"/>
    <n v="39"/>
    <n v="3505"/>
    <n v="76428880"/>
    <n v="936529137"/>
    <n v="6233"/>
    <s v="NO"/>
    <x v="15"/>
    <x v="3"/>
    <d v="2024-12-28T00:00:00"/>
    <n v="1"/>
    <d v="2024-12-28T00:00:00"/>
    <n v="1"/>
    <d v="2024-12-30T00:00:00"/>
    <n v="1"/>
    <m/>
    <m/>
    <m/>
    <m/>
    <n v="0"/>
    <x v="0"/>
    <m/>
  </r>
  <r>
    <n v="94087025"/>
    <s v="CNV"/>
    <s v="HERRERA POBLETE, MIHRIMAH AITHANA"/>
    <s v="F"/>
    <d v="2024-12-27T00:00:00"/>
    <x v="0"/>
    <x v="1"/>
    <s v="CLINICA GSTAR"/>
    <s v="211 C.S.M.I. BELLAVISTA PERU - COREA"/>
    <x v="0"/>
    <n v="39"/>
    <n v="3800"/>
    <n v="76577427"/>
    <n v="956667949"/>
    <n v="18670"/>
    <s v="NO"/>
    <x v="18"/>
    <x v="2"/>
    <m/>
    <n v="0"/>
    <m/>
    <n v="0"/>
    <m/>
    <n v="0"/>
    <m/>
    <m/>
    <m/>
    <m/>
    <n v="0"/>
    <x v="0"/>
    <n v="6249"/>
  </r>
  <r>
    <n v="94087021"/>
    <s v="CNV"/>
    <s v="VASQUEZ TAPULLIMA, TYLER VINCENZO"/>
    <s v="M"/>
    <d v="2024-12-27T00:00:00"/>
    <x v="0"/>
    <x v="1"/>
    <s v="NAC. DANIEL A. CARRION"/>
    <s v="202 P.S. 200 MILLAS"/>
    <x v="0"/>
    <n v="38"/>
    <n v="4010"/>
    <n v="46527635"/>
    <n v="938118852"/>
    <n v="6244"/>
    <s v="NO"/>
    <x v="43"/>
    <x v="2"/>
    <d v="2024-12-27T00:00:00"/>
    <n v="1"/>
    <d v="2024-12-27T00:00:00"/>
    <n v="1"/>
    <d v="2024-12-30T00:00:00"/>
    <n v="1"/>
    <d v="2025-01-02T00:00:00"/>
    <d v="2025-01-06T00:00:00"/>
    <d v="2025-01-13T00:00:00"/>
    <d v="2025-01-20T00:00:00"/>
    <n v="1"/>
    <x v="1"/>
    <n v="6244"/>
  </r>
  <r>
    <n v="94087267"/>
    <s v="CNV"/>
    <s v="MORA AGUIRRE, WALTER KAEL"/>
    <s v="M"/>
    <d v="2024-12-27T00:00:00"/>
    <x v="0"/>
    <x v="1"/>
    <s v="ALBERTO LEONARDO BARTON THOMPSON"/>
    <s v="206 P.S. BOCANEGRA"/>
    <x v="1"/>
    <n v="41"/>
    <n v="3250"/>
    <n v="74583340"/>
    <n v="965483271"/>
    <n v="18306"/>
    <s v="NO"/>
    <x v="23"/>
    <x v="2"/>
    <d v="2024-12-27T00:00:00"/>
    <n v="1"/>
    <d v="2024-12-27T00:00:00"/>
    <n v="1"/>
    <m/>
    <n v="0"/>
    <m/>
    <m/>
    <m/>
    <m/>
    <n v="0"/>
    <x v="0"/>
    <n v="6245"/>
  </r>
  <r>
    <n v="94087043"/>
    <s v="CNV"/>
    <s v="ALTAMIZA PANDURO, DANEYRIS ITZEL LIBIA"/>
    <s v="F"/>
    <d v="2024-12-27T00:00:00"/>
    <x v="0"/>
    <x v="4"/>
    <s v="HOSPITAL SAN JOSE"/>
    <s v="214 C.S. CARMEN DE LA LEGUA"/>
    <x v="0"/>
    <n v="38"/>
    <n v="3330"/>
    <n v="75011098"/>
    <n v="943930633"/>
    <n v="6219"/>
    <s v="NO"/>
    <x v="41"/>
    <x v="2"/>
    <d v="2024-12-28T00:00:00"/>
    <n v="1"/>
    <d v="2024-12-28T00:00:00"/>
    <n v="1"/>
    <d v="2025-01-02T00:00:00"/>
    <n v="1"/>
    <d v="2024-12-30T00:00:00"/>
    <d v="2025-01-03T00:00:00"/>
    <d v="2025-01-10T00:00:00"/>
    <d v="2025-01-17T00:00:00"/>
    <n v="1"/>
    <x v="1"/>
    <n v="6252"/>
  </r>
  <r>
    <n v="94086796"/>
    <s v="CNV"/>
    <s v="GRADOS LLASAYCA, VALERIA VICTORIA"/>
    <s v="F"/>
    <d v="2024-12-27T00:00:00"/>
    <x v="0"/>
    <x v="1"/>
    <s v="NAC. DANIEL A. CARRION"/>
    <s v="102 C.S. ALBERTO BARTON"/>
    <x v="0"/>
    <n v="38"/>
    <n v="3640"/>
    <n v="47546107"/>
    <n v="953219236"/>
    <n v="6221"/>
    <s v="NO"/>
    <x v="39"/>
    <x v="1"/>
    <d v="2024-12-27T00:00:00"/>
    <n v="1"/>
    <d v="2024-12-27T00:00:00"/>
    <n v="1"/>
    <d v="2024-12-30T00:00:00"/>
    <n v="1"/>
    <d v="2024-12-30T00:00:00"/>
    <d v="2025-01-03T00:00:00"/>
    <d v="2025-01-10T00:00:00"/>
    <d v="2025-01-17T00:00:00"/>
    <n v="1"/>
    <x v="1"/>
    <n v="6221"/>
  </r>
  <r>
    <n v="94086240"/>
    <s v="CNV"/>
    <s v="TORREALBA MARTINEZ, CASSANDRA NATALIE"/>
    <s v="F"/>
    <d v="2024-12-27T00:00:00"/>
    <x v="0"/>
    <x v="1"/>
    <s v="HOSPITAL NACIONAL CAYETANO HEREDIA"/>
    <s v="203 P.S. PALMERAS DE OQUENDO"/>
    <x v="0"/>
    <m/>
    <m/>
    <m/>
    <m/>
    <m/>
    <s v="NO"/>
    <x v="37"/>
    <x v="2"/>
    <m/>
    <n v="0"/>
    <m/>
    <n v="0"/>
    <m/>
    <n v="0"/>
    <m/>
    <m/>
    <m/>
    <m/>
    <n v="0"/>
    <x v="0"/>
    <n v="6768"/>
  </r>
  <r>
    <n v="94087017"/>
    <s v="CNV"/>
    <s v="QUISPE RODRIGUEZ, LUCAS MATHIAS"/>
    <s v="M"/>
    <d v="2024-12-27T00:00:00"/>
    <x v="0"/>
    <x v="1"/>
    <s v="CLINICA GSTAR"/>
    <s v="108 P.S. JOSE BOTERIN"/>
    <x v="0"/>
    <n v="38"/>
    <n v="2940"/>
    <n v="75511495"/>
    <n v="944115021"/>
    <n v="0"/>
    <s v="NO"/>
    <x v="30"/>
    <x v="1"/>
    <m/>
    <n v="0"/>
    <m/>
    <n v="0"/>
    <m/>
    <n v="0"/>
    <d v="2024-12-30T00:00:00"/>
    <d v="2025-01-03T00:00:00"/>
    <d v="2025-01-10T00:00:00"/>
    <d v="2025-01-17T00:00:00"/>
    <n v="1"/>
    <x v="0"/>
    <n v="6224"/>
  </r>
  <r>
    <n v="94087475"/>
    <s v="CNV"/>
    <s v="INCA PAYAHUANCA, AITANA IRIS"/>
    <s v="F"/>
    <d v="2024-12-27T00:00:00"/>
    <x v="0"/>
    <x v="1"/>
    <s v="NAC. DANIEL A. CARRION"/>
    <s v="108 P.S. JOSE BOTERIN"/>
    <x v="0"/>
    <n v="39"/>
    <n v="3310"/>
    <n v="41960235"/>
    <n v="944549479"/>
    <n v="6224"/>
    <s v="NO"/>
    <x v="30"/>
    <x v="1"/>
    <d v="2024-12-28T00:00:00"/>
    <n v="1"/>
    <d v="2024-12-28T00:00:00"/>
    <n v="1"/>
    <d v="2024-12-30T00:00:00"/>
    <n v="1"/>
    <d v="2024-12-30T00:00:00"/>
    <d v="2025-01-03T00:00:00"/>
    <d v="2025-01-10T00:00:00"/>
    <d v="2025-01-17T00:00:00"/>
    <n v="1"/>
    <x v="1"/>
    <n v="6224"/>
  </r>
  <r>
    <n v="94087196"/>
    <s v="CNV"/>
    <s v="PANDO DIAZ, AITANA DANAE"/>
    <s v="F"/>
    <d v="2024-12-27T00:00:00"/>
    <x v="0"/>
    <x v="0"/>
    <s v="CLINICA MUNDO SALUD SAC"/>
    <s v="311 C.S. LUIS FELIPE DE LAS CASAS"/>
    <x v="1"/>
    <m/>
    <m/>
    <m/>
    <m/>
    <m/>
    <s v="NO"/>
    <x v="25"/>
    <x v="4"/>
    <m/>
    <n v="0"/>
    <m/>
    <n v="0"/>
    <m/>
    <n v="0"/>
    <d v="2025-01-02T00:00:00"/>
    <d v="2025-01-06T00:00:00"/>
    <d v="2025-01-13T00:00:00"/>
    <d v="2025-01-20T00:00:00"/>
    <n v="1"/>
    <x v="0"/>
    <n v="6261"/>
  </r>
  <r>
    <n v="94086592"/>
    <s v="CNV"/>
    <s v="LEVANO BARRA, NICOLE DENISSE"/>
    <s v="F"/>
    <d v="2024-12-27T00:00:00"/>
    <x v="0"/>
    <x v="1"/>
    <s v="ASOCIACION PERUANO JAPONESA"/>
    <s v="112 C.S. NESTOR GAMBETTA"/>
    <x v="1"/>
    <m/>
    <m/>
    <m/>
    <m/>
    <m/>
    <s v="NO"/>
    <x v="4"/>
    <x v="1"/>
    <m/>
    <n v="0"/>
    <m/>
    <n v="0"/>
    <m/>
    <n v="0"/>
    <m/>
    <m/>
    <m/>
    <m/>
    <n v="0"/>
    <x v="0"/>
    <n v="6228"/>
  </r>
  <r>
    <n v="94086908"/>
    <s v="CNV"/>
    <s v=" LOCONI, "/>
    <s v="M"/>
    <d v="2024-12-27T00:00:00"/>
    <x v="0"/>
    <x v="5"/>
    <s v="HOSPITAL NACIONAL ALBERTO SABOGAL SOLOGUREN DE LA RED ASISTENCIAL SABOGAL"/>
    <m/>
    <x v="1"/>
    <n v="40"/>
    <n v="3423"/>
    <n v="70399398"/>
    <n v="934751193"/>
    <n v="7997"/>
    <s v="NO"/>
    <x v="0"/>
    <x v="0"/>
    <m/>
    <n v="0"/>
    <m/>
    <n v="0"/>
    <m/>
    <n v="0"/>
    <m/>
    <m/>
    <m/>
    <m/>
    <n v="0"/>
    <x v="0"/>
    <m/>
  </r>
  <r>
    <n v="94086484"/>
    <s v="DNI"/>
    <s v="OLAZO OLIVARES, ÁNGEL JESÚS"/>
    <s v="M"/>
    <d v="2024-12-27T00:00:00"/>
    <x v="0"/>
    <x v="0"/>
    <s v="HOSPITAL DE VENTANILLA"/>
    <m/>
    <x v="0"/>
    <n v="39"/>
    <n v="3900"/>
    <n v="72885313"/>
    <n v="966279717"/>
    <n v="7314"/>
    <s v="NO"/>
    <x v="8"/>
    <x v="3"/>
    <d v="2024-12-27T00:00:00"/>
    <n v="1"/>
    <d v="2024-12-27T00:00:00"/>
    <n v="1"/>
    <d v="2024-12-30T00:00:00"/>
    <n v="1"/>
    <d v="2025-01-02T00:00:00"/>
    <d v="2025-01-06T00:00:00"/>
    <d v="2025-01-13T00:00:00"/>
    <d v="2025-01-20T00:00:00"/>
    <n v="1"/>
    <x v="1"/>
    <m/>
  </r>
  <r>
    <n v="94087582"/>
    <s v="DNI"/>
    <s v="VILCAPUMA RAMIREZ, SOFÍA JARUMY"/>
    <s v="F"/>
    <d v="2024-12-27T00:00:00"/>
    <x v="0"/>
    <x v="3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87651"/>
    <s v="CNV"/>
    <s v="RODRIGUEZ ALVARADO, LUCIANA ARLET"/>
    <s v="F"/>
    <d v="2024-12-27T00:00:00"/>
    <x v="0"/>
    <x v="1"/>
    <s v="CLINICA SAN GABRIEL S.A.C."/>
    <s v="116 P.S. JUAN PABLO II"/>
    <x v="1"/>
    <m/>
    <m/>
    <m/>
    <m/>
    <m/>
    <s v="NO"/>
    <x v="49"/>
    <x v="1"/>
    <m/>
    <n v="0"/>
    <m/>
    <n v="0"/>
    <m/>
    <n v="0"/>
    <d v="2024-12-31T00:00:00"/>
    <d v="2025-01-03T00:00:00"/>
    <d v="2025-01-10T00:00:00"/>
    <d v="2025-01-17T00:00:00"/>
    <n v="1"/>
    <x v="0"/>
    <n v="6233"/>
  </r>
  <r>
    <n v="94086505"/>
    <s v="CNV"/>
    <s v="CHINCHAY CUTIMANCO, AITANNA ARELY"/>
    <s v="F"/>
    <d v="2024-12-27T00:00:00"/>
    <x v="0"/>
    <x v="1"/>
    <s v="HOSPITAL I OCTAVIO MONGRUT MUÑOZ"/>
    <s v="313 C.S. MARQUEZ"/>
    <x v="1"/>
    <m/>
    <m/>
    <m/>
    <m/>
    <m/>
    <s v="NO"/>
    <x v="21"/>
    <x v="4"/>
    <m/>
    <n v="0"/>
    <m/>
    <n v="0"/>
    <m/>
    <n v="0"/>
    <m/>
    <m/>
    <m/>
    <m/>
    <n v="0"/>
    <x v="0"/>
    <n v="6238"/>
  </r>
  <r>
    <n v="94087166"/>
    <s v="CNV"/>
    <s v="RAMIREZ CORZO, EFFERLING AMARA"/>
    <s v="F"/>
    <d v="2024-12-27T00:00:00"/>
    <x v="0"/>
    <x v="1"/>
    <s v="ALBERTO LEONARDO BARTON THOMPSON"/>
    <m/>
    <x v="1"/>
    <n v="39"/>
    <n v="3890"/>
    <n v="47525879"/>
    <n v="970375354"/>
    <n v="18306"/>
    <s v="NO"/>
    <x v="16"/>
    <x v="3"/>
    <d v="2024-12-27T00:00:00"/>
    <n v="1"/>
    <d v="2024-12-27T00:00:00"/>
    <n v="1"/>
    <m/>
    <n v="0"/>
    <m/>
    <m/>
    <m/>
    <m/>
    <n v="0"/>
    <x v="0"/>
    <m/>
  </r>
  <r>
    <n v="94086202"/>
    <s v="CNV"/>
    <s v="QUISPE LORO, MIA ISABELA"/>
    <s v="F"/>
    <d v="2024-12-27T00:00:00"/>
    <x v="0"/>
    <x v="0"/>
    <s v="HOSPITAL CARLOS LANFRANCO LA HOZ"/>
    <s v="311 C.S. LUIS FELIPE DE LAS CASAS"/>
    <x v="0"/>
    <m/>
    <m/>
    <m/>
    <m/>
    <m/>
    <s v="NO"/>
    <x v="25"/>
    <x v="4"/>
    <m/>
    <n v="0"/>
    <m/>
    <n v="0"/>
    <m/>
    <n v="0"/>
    <d v="2025-01-02T00:00:00"/>
    <d v="2025-01-06T00:00:00"/>
    <d v="2025-01-13T00:00:00"/>
    <d v="2025-01-20T00:00:00"/>
    <n v="1"/>
    <x v="0"/>
    <n v="6261"/>
  </r>
  <r>
    <n v="94087242"/>
    <s v="CNV"/>
    <s v="SUCLUPE CABANILLAS, CAMILE VALENTINA"/>
    <s v="F"/>
    <d v="2024-12-27T00:00:00"/>
    <x v="0"/>
    <x v="0"/>
    <s v="MATERNO INFANTIL PACHACUTEC  PERU-COREA"/>
    <s v="311 C.S. LUIS FELIPE DE LAS CASAS"/>
    <x v="0"/>
    <n v="39"/>
    <n v="3195"/>
    <n v="75357650"/>
    <n v="930704980"/>
    <n v="6261"/>
    <s v="NO"/>
    <x v="25"/>
    <x v="4"/>
    <d v="2024-12-27T00:00:00"/>
    <n v="1"/>
    <d v="2024-12-27T00:00:00"/>
    <n v="1"/>
    <m/>
    <n v="0"/>
    <d v="2024-12-30T00:00:00"/>
    <d v="2025-01-03T00:00:00"/>
    <d v="2025-01-10T00:00:00"/>
    <d v="2025-01-18T00:00:00"/>
    <n v="1"/>
    <x v="0"/>
    <n v="6261"/>
  </r>
  <r>
    <n v="94086735"/>
    <s v="CNV"/>
    <s v="RAMIREZ BRUNO, JUAN GABRIEL"/>
    <s v="M"/>
    <d v="2024-12-27T00:00:00"/>
    <x v="0"/>
    <x v="0"/>
    <s v="HOSPITAL DE VENTANILLA"/>
    <s v="307 P.S. HIJOS DEL ALMIRANTE GRAU"/>
    <x v="0"/>
    <n v="41"/>
    <n v="3585"/>
    <n v="71342752"/>
    <n v="991602711"/>
    <n v="6262"/>
    <s v="NO"/>
    <x v="24"/>
    <x v="4"/>
    <d v="2024-12-27T00:00:00"/>
    <n v="1"/>
    <d v="2024-12-27T00:00:00"/>
    <n v="1"/>
    <m/>
    <n v="0"/>
    <d v="2025-01-01T00:00:00"/>
    <d v="2025-01-04T00:00:00"/>
    <d v="2025-01-11T00:00:00"/>
    <d v="2025-01-20T00:00:00"/>
    <n v="1"/>
    <x v="0"/>
    <n v="6262"/>
  </r>
  <r>
    <n v="94087642"/>
    <s v="CNV"/>
    <s v="ARELLANO MARTINEZ, DOMINIC DREICK"/>
    <s v="M"/>
    <d v="2024-12-27T00:00:00"/>
    <x v="0"/>
    <x v="0"/>
    <s v="CLINICA SAN GABRIEL S.A.C."/>
    <s v="303 P.S. BAHIA BLANCA"/>
    <x v="1"/>
    <m/>
    <m/>
    <m/>
    <m/>
    <m/>
    <s v="NO"/>
    <x v="11"/>
    <x v="4"/>
    <m/>
    <n v="0"/>
    <m/>
    <n v="0"/>
    <m/>
    <n v="0"/>
    <d v="2024-12-30T00:00:00"/>
    <d v="2025-01-03T00:00:00"/>
    <d v="2025-01-10T00:00:00"/>
    <d v="2025-01-17T00:00:00"/>
    <n v="1"/>
    <x v="0"/>
    <n v="6264"/>
  </r>
  <r>
    <n v="94087222"/>
    <s v="CNV"/>
    <s v="RAMIREZ CORRALES, ZOÉ XIOMARA"/>
    <s v="F"/>
    <d v="2024-12-27T00:00:00"/>
    <x v="0"/>
    <x v="0"/>
    <s v="MATERNO INFANTIL PACHACUTEC  PERU-COREA"/>
    <s v="305 C.S. SANTA ROSA DE PACHACUTEC"/>
    <x v="0"/>
    <n v="39"/>
    <n v="2795"/>
    <n v="71904764"/>
    <n v="901439446"/>
    <n v="6263"/>
    <s v="NO"/>
    <x v="10"/>
    <x v="4"/>
    <d v="2024-12-27T00:00:00"/>
    <n v="1"/>
    <d v="2024-12-27T00:00:00"/>
    <n v="1"/>
    <d v="2024-12-30T00:00:00"/>
    <n v="1"/>
    <d v="2024-12-30T00:00:00"/>
    <d v="2025-01-03T00:00:00"/>
    <d v="2025-01-10T00:00:00"/>
    <d v="2025-01-17T00:00:00"/>
    <n v="1"/>
    <x v="1"/>
    <n v="6263"/>
  </r>
  <r>
    <n v="94086648"/>
    <s v="CNV"/>
    <s v="VALVERDE SALAZAR, KAORI YOLANDA ALISHA"/>
    <s v="F"/>
    <d v="2024-12-27T00:00:00"/>
    <x v="0"/>
    <x v="0"/>
    <s v="ALBERTO LEONARDO BARTON THOMPSON"/>
    <s v="304 P.S. CIUDAD PACHACUTEC"/>
    <x v="1"/>
    <n v="40"/>
    <n v="3500"/>
    <n v="46577000"/>
    <n v="938338124"/>
    <n v="18306"/>
    <s v="NO"/>
    <x v="13"/>
    <x v="4"/>
    <d v="2024-12-27T00:00:00"/>
    <n v="1"/>
    <d v="2024-12-27T00:00:00"/>
    <n v="1"/>
    <m/>
    <n v="0"/>
    <m/>
    <m/>
    <m/>
    <m/>
    <n v="0"/>
    <x v="0"/>
    <n v="6267"/>
  </r>
  <r>
    <n v="94087261"/>
    <s v="CNV"/>
    <s v="PINEDO VILLOSLADA, AINARA KATALEYA"/>
    <s v="F"/>
    <d v="2024-12-27T00:00:00"/>
    <x v="0"/>
    <x v="0"/>
    <s v="NAC. DANIEL A. CARRION"/>
    <s v="302 C.S. 03 DE FEBRERO"/>
    <x v="0"/>
    <n v="40"/>
    <n v="3510"/>
    <n v="76292851"/>
    <n v="917546879"/>
    <n v="6266"/>
    <s v="NO"/>
    <x v="12"/>
    <x v="4"/>
    <d v="2024-12-28T00:00:00"/>
    <n v="1"/>
    <d v="2024-12-28T00:00:00"/>
    <n v="1"/>
    <m/>
    <n v="0"/>
    <d v="2024-12-31T00:00:00"/>
    <d v="2025-01-04T00:00:00"/>
    <d v="2025-01-11T00:00:00"/>
    <m/>
    <n v="0"/>
    <x v="0"/>
    <n v="6266"/>
  </r>
  <r>
    <n v="94087662"/>
    <s v="CNV"/>
    <s v="OLIVA RIOJAS, ELIANA"/>
    <s v="F"/>
    <d v="2024-12-28T00:00:00"/>
    <x v="0"/>
    <x v="1"/>
    <s v="ALBERTO LEONARDO BARTON THOMPSON"/>
    <m/>
    <x v="1"/>
    <n v="40"/>
    <n v="4060"/>
    <n v="42823995"/>
    <n v="993743719"/>
    <n v="18306"/>
    <s v="NO"/>
    <x v="16"/>
    <x v="3"/>
    <d v="2024-12-28T00:00:00"/>
    <n v="1"/>
    <d v="2024-12-28T00:00:00"/>
    <n v="1"/>
    <m/>
    <n v="0"/>
    <m/>
    <m/>
    <m/>
    <m/>
    <n v="0"/>
    <x v="0"/>
    <m/>
  </r>
  <r>
    <n v="94087652"/>
    <s v="CNV"/>
    <s v="LLENQUE LA TORRE, IVANNA VALENTINA"/>
    <s v="F"/>
    <d v="2024-12-28T00:00:00"/>
    <x v="0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88274"/>
    <s v="CNV"/>
    <s v="ALFONZO OLLARVES, LUCIA AURORA"/>
    <s v="F"/>
    <d v="2024-12-28T00:00:00"/>
    <x v="0"/>
    <x v="1"/>
    <s v="NAC. DANIEL A. CARRION"/>
    <s v="206 P.S. BOCANEGRA"/>
    <x v="0"/>
    <n v="38"/>
    <n v="2615"/>
    <n v="4049504"/>
    <n v="915940340"/>
    <n v="6245"/>
    <s v="NO"/>
    <x v="23"/>
    <x v="2"/>
    <d v="2024-12-29T00:00:00"/>
    <n v="1"/>
    <d v="2024-12-29T00:00:00"/>
    <n v="1"/>
    <d v="2025-01-02T00:00:00"/>
    <n v="1"/>
    <d v="2025-01-02T00:00:00"/>
    <d v="2025-01-08T00:00:00"/>
    <m/>
    <m/>
    <n v="0"/>
    <x v="0"/>
    <n v="6245"/>
  </r>
  <r>
    <n v="94088565"/>
    <s v="CNV"/>
    <s v="BELLETTI CARRANZA, GIA GABRIELLA"/>
    <s v="F"/>
    <d v="2024-12-28T00:00:00"/>
    <x v="0"/>
    <x v="3"/>
    <s v="CLINICA PROVIDENCIA"/>
    <s v="211 C.S.M.I. BELLAVISTA PERU - COREA"/>
    <x v="0"/>
    <m/>
    <m/>
    <m/>
    <m/>
    <m/>
    <s v="NO"/>
    <x v="18"/>
    <x v="2"/>
    <m/>
    <n v="0"/>
    <d v="2024-12-28T00:00:00"/>
    <n v="1"/>
    <m/>
    <n v="0"/>
    <m/>
    <m/>
    <m/>
    <m/>
    <n v="0"/>
    <x v="0"/>
    <n v="6249"/>
  </r>
  <r>
    <n v="94088008"/>
    <s v="CNV"/>
    <s v="CASTILLO VASQUEZ, DANTE JHASSIEL"/>
    <s v="M"/>
    <d v="2024-12-28T00:00:00"/>
    <x v="0"/>
    <x v="1"/>
    <s v="HOSPITAL NACIONAL ALBERTO SABOGAL SOLOGUREN DE LA RED ASISTENCIAL SABOGAL"/>
    <m/>
    <x v="1"/>
    <n v="38"/>
    <n v="4552"/>
    <n v="74941863"/>
    <n v="935327939"/>
    <n v="10964"/>
    <s v="NO"/>
    <x v="0"/>
    <x v="0"/>
    <m/>
    <n v="0"/>
    <m/>
    <n v="0"/>
    <m/>
    <n v="0"/>
    <m/>
    <m/>
    <m/>
    <m/>
    <n v="0"/>
    <x v="0"/>
    <m/>
  </r>
  <r>
    <n v="94087947"/>
    <s v="CNV"/>
    <s v="SANCHEZ SEVILLA, LARA KHALESSI"/>
    <s v="F"/>
    <d v="2024-12-28T00:00:00"/>
    <x v="0"/>
    <x v="1"/>
    <s v="ALBERTO LEONARDO BARTON THOMPSON"/>
    <m/>
    <x v="1"/>
    <n v="40"/>
    <n v="3335"/>
    <n v="45271873"/>
    <n v="907521267"/>
    <n v="18306"/>
    <s v="NO"/>
    <x v="16"/>
    <x v="3"/>
    <d v="2024-12-28T00:00:00"/>
    <n v="1"/>
    <d v="2024-12-28T00:00:00"/>
    <n v="1"/>
    <m/>
    <n v="0"/>
    <m/>
    <m/>
    <m/>
    <m/>
    <n v="0"/>
    <x v="0"/>
    <m/>
  </r>
  <r>
    <n v="94088032"/>
    <s v="DNI"/>
    <s v="ALDABA CASTILLO, AYSUN JHOSSMELY"/>
    <s v="F"/>
    <d v="2024-12-28T00:00:00"/>
    <x v="0"/>
    <x v="0"/>
    <s v="NAC. DANIEL A. CARRION"/>
    <m/>
    <x v="0"/>
    <n v="39"/>
    <n v="3465"/>
    <n v="44915426"/>
    <n v="929422660"/>
    <n v="7314"/>
    <s v="NO"/>
    <x v="15"/>
    <x v="3"/>
    <d v="2024-12-28T00:00:00"/>
    <n v="1"/>
    <d v="2024-12-28T00:00:00"/>
    <n v="1"/>
    <d v="2024-12-30T00:00:00"/>
    <n v="1"/>
    <d v="2025-01-01T00:00:00"/>
    <d v="2025-01-05T00:00:00"/>
    <d v="2025-01-12T00:00:00"/>
    <d v="2025-01-19T00:00:00"/>
    <n v="1"/>
    <x v="1"/>
    <m/>
  </r>
  <r>
    <n v="94087633"/>
    <s v="CNV"/>
    <s v="CAMACHO PAREDES, NICOLAS VALENTINO"/>
    <s v="M"/>
    <d v="2024-12-28T00:00:00"/>
    <x v="0"/>
    <x v="0"/>
    <s v="HOSPITAL DE VENTANILLA"/>
    <s v="304 P.S. CIUDAD PACHACUTEC"/>
    <x v="0"/>
    <n v="38"/>
    <n v="4100"/>
    <n v="48544363"/>
    <n v="983404204"/>
    <n v="7314"/>
    <s v="NO"/>
    <x v="13"/>
    <x v="4"/>
    <d v="2024-12-28T00:00:00"/>
    <n v="1"/>
    <d v="2024-12-28T00:00:00"/>
    <n v="1"/>
    <d v="2025-01-02T00:00:00"/>
    <n v="1"/>
    <d v="2025-01-01T00:00:00"/>
    <d v="2025-01-04T00:00:00"/>
    <d v="2025-01-15T00:00:00"/>
    <m/>
    <n v="0"/>
    <x v="0"/>
    <n v="6267"/>
  </r>
  <r>
    <n v="94087494"/>
    <s v="CNV"/>
    <s v="RAMOS TUANAMA, AILANY YUMI"/>
    <s v="F"/>
    <d v="2024-12-28T00:00:00"/>
    <x v="0"/>
    <x v="1"/>
    <s v="NAC. DANIEL A. CARRION"/>
    <s v="203 P.S. PALMERAS DE OQUENDO"/>
    <x v="0"/>
    <n v="40"/>
    <n v="3270"/>
    <n v="72275209"/>
    <n v="935251904"/>
    <n v="6508"/>
    <s v="NO"/>
    <x v="37"/>
    <x v="2"/>
    <d v="2024-12-28T00:00:00"/>
    <n v="1"/>
    <d v="2024-12-28T00:00:00"/>
    <n v="1"/>
    <d v="2024-12-30T00:00:00"/>
    <n v="1"/>
    <d v="2025-01-01T00:00:00"/>
    <d v="2025-01-04T00:00:00"/>
    <d v="2025-01-11T00:00:00"/>
    <d v="2025-01-18T00:00:00"/>
    <n v="1"/>
    <x v="1"/>
    <n v="6768"/>
  </r>
  <r>
    <n v="94088159"/>
    <s v="DNI"/>
    <s v="HUANCA BACA, BENJAMIN JESÚS"/>
    <s v="M"/>
    <d v="2024-12-28T00:00:00"/>
    <x v="0"/>
    <x v="0"/>
    <s v="HOSPITAL DE VENTANILLA"/>
    <m/>
    <x v="0"/>
    <n v="39"/>
    <n v="4080"/>
    <n v="76165479"/>
    <n v="902859092"/>
    <n v="7314"/>
    <s v="NO"/>
    <x v="8"/>
    <x v="3"/>
    <d v="2024-12-28T00:00:00"/>
    <n v="1"/>
    <d v="2024-12-28T00:00:00"/>
    <n v="1"/>
    <d v="2025-01-02T00:00:00"/>
    <n v="1"/>
    <d v="2025-01-01T00:00:00"/>
    <d v="2025-01-05T00:00:00"/>
    <d v="2025-01-12T00:00:00"/>
    <d v="2025-01-19T00:00:00"/>
    <n v="1"/>
    <x v="1"/>
    <m/>
  </r>
  <r>
    <n v="94088152"/>
    <s v="CNV"/>
    <s v="TORRES CACERES, ORIANA ZOE"/>
    <s v="F"/>
    <d v="2024-12-28T00:00:00"/>
    <x v="0"/>
    <x v="0"/>
    <s v="HOSPITAL DE VENTANILLA"/>
    <s v="308 P.S. DEFENSORES DE LA PATRIA"/>
    <x v="0"/>
    <n v="39"/>
    <n v="3115"/>
    <n v="76245070"/>
    <n v="958314361"/>
    <n v="6268"/>
    <s v="NO"/>
    <x v="38"/>
    <x v="4"/>
    <d v="2024-12-28T00:00:00"/>
    <n v="1"/>
    <d v="2024-12-28T00:00:00"/>
    <n v="1"/>
    <m/>
    <n v="0"/>
    <d v="2024-12-31T00:00:00"/>
    <d v="2025-01-04T00:00:00"/>
    <d v="2025-01-11T00:00:00"/>
    <d v="2025-01-18T00:00:00"/>
    <n v="1"/>
    <x v="0"/>
    <n v="6268"/>
  </r>
  <r>
    <n v="94088344"/>
    <s v="DNI"/>
    <s v="ANDAGUA CRUZ, DOMINICK EMANUEL"/>
    <s v="M"/>
    <d v="2024-12-28T00:00:00"/>
    <x v="0"/>
    <x v="0"/>
    <s v="C.S. MARQUEZ"/>
    <m/>
    <x v="0"/>
    <n v="40"/>
    <n v="2880"/>
    <n v="76605984"/>
    <n v="928342053"/>
    <n v="6268"/>
    <s v="NO"/>
    <x v="8"/>
    <x v="3"/>
    <m/>
    <n v="0"/>
    <m/>
    <n v="0"/>
    <d v="2025-01-02T00:00:00"/>
    <n v="1"/>
    <d v="2024-12-31T00:00:00"/>
    <d v="2025-01-04T00:00:00"/>
    <d v="2025-01-11T00:00:00"/>
    <d v="2025-01-18T00:00:00"/>
    <n v="1"/>
    <x v="0"/>
    <m/>
  </r>
  <r>
    <n v="94087674"/>
    <s v="CNV"/>
    <s v=" GAMBOA, "/>
    <s v="M"/>
    <d v="2024-12-28T00:00:00"/>
    <x v="0"/>
    <x v="1"/>
    <s v="CLINICA BELLAVISTA"/>
    <m/>
    <x v="1"/>
    <n v="39"/>
    <n v="3730"/>
    <n v="74977956"/>
    <n v="924621968"/>
    <n v="9250"/>
    <s v="NO"/>
    <x v="0"/>
    <x v="0"/>
    <m/>
    <n v="0"/>
    <m/>
    <n v="0"/>
    <m/>
    <n v="0"/>
    <m/>
    <m/>
    <m/>
    <m/>
    <n v="0"/>
    <x v="0"/>
    <m/>
  </r>
  <r>
    <n v="94088106"/>
    <s v="CNV"/>
    <s v="ROBLES PADILLA, ENZO FABRIZIO"/>
    <s v="M"/>
    <d v="2024-12-28T00:00:00"/>
    <x v="0"/>
    <x v="1"/>
    <s v="HOSPITAL NAVAL"/>
    <m/>
    <x v="1"/>
    <n v="40"/>
    <n v="3730"/>
    <n v="47140912"/>
    <n v="954733495"/>
    <n v="8266"/>
    <s v="NO"/>
    <x v="0"/>
    <x v="0"/>
    <m/>
    <n v="0"/>
    <m/>
    <n v="0"/>
    <m/>
    <n v="0"/>
    <m/>
    <m/>
    <m/>
    <m/>
    <n v="0"/>
    <x v="0"/>
    <m/>
  </r>
  <r>
    <n v="94087417"/>
    <s v="DNI"/>
    <s v="MEIGGS VILLANUEVA, RYAN AMIL JESUS"/>
    <s v="M"/>
    <d v="2024-12-28T00:00:00"/>
    <x v="0"/>
    <x v="0"/>
    <s v="HOSPITAL II LIMA NORTE CALLAO LUIS NEGREIROS VEGA ESSALUD"/>
    <m/>
    <x v="1"/>
    <n v="39"/>
    <n v="3580"/>
    <n v="74549993"/>
    <n v="919650817"/>
    <n v="8146"/>
    <s v="NO"/>
    <x v="14"/>
    <x v="4"/>
    <m/>
    <n v="0"/>
    <m/>
    <n v="0"/>
    <m/>
    <n v="0"/>
    <d v="2025-01-03T00:00:00"/>
    <d v="2025-01-07T00:00:00"/>
    <d v="2025-01-14T00:00:00"/>
    <d v="2025-01-21T00:00:00"/>
    <n v="1"/>
    <x v="0"/>
    <m/>
  </r>
  <r>
    <n v="94088260"/>
    <s v="CNV"/>
    <s v="JUCHANI CHOQUE, GABRIELA GISEL"/>
    <s v="F"/>
    <d v="2024-12-28T00:00:00"/>
    <x v="0"/>
    <x v="1"/>
    <s v="NACIONAL SERGIO E. BERNAL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88261"/>
    <s v="CNV"/>
    <s v="GUERRERO GUEVARA, MIA GUINGERLY"/>
    <s v="F"/>
    <d v="2024-12-28T00:00:00"/>
    <x v="0"/>
    <x v="1"/>
    <s v="NAC. DANIEL A. CARRION"/>
    <s v="102 C.S. ALBERTO BARTON"/>
    <x v="0"/>
    <n v="38"/>
    <n v="3205"/>
    <n v="47620898"/>
    <n v="976716608"/>
    <n v="6221"/>
    <s v="NO"/>
    <x v="39"/>
    <x v="1"/>
    <d v="2024-12-29T00:00:00"/>
    <n v="1"/>
    <d v="2024-12-29T00:00:00"/>
    <n v="1"/>
    <d v="2024-12-30T00:00:00"/>
    <n v="1"/>
    <d v="2024-12-31T00:00:00"/>
    <d v="2025-01-04T00:00:00"/>
    <d v="2025-01-11T00:00:00"/>
    <d v="2025-01-18T00:00:00"/>
    <n v="1"/>
    <x v="1"/>
    <n v="6221"/>
  </r>
  <r>
    <n v="94088390"/>
    <s v="CNV"/>
    <s v="OCHOA CUADROS, ETHAN GABRIEL"/>
    <s v="M"/>
    <d v="2024-12-28T00:00:00"/>
    <x v="0"/>
    <x v="3"/>
    <s v="NAC. DANIEL A. CARRION"/>
    <s v="102 C.S. ALBERTO BARTON"/>
    <x v="0"/>
    <n v="37"/>
    <n v="3835"/>
    <n v="70563906"/>
    <n v="990539056"/>
    <n v="6220"/>
    <s v="NO"/>
    <x v="39"/>
    <x v="1"/>
    <d v="2024-12-29T00:00:00"/>
    <n v="1"/>
    <d v="2024-12-29T00:00:00"/>
    <n v="1"/>
    <d v="2025-01-02T00:00:00"/>
    <n v="1"/>
    <m/>
    <m/>
    <m/>
    <m/>
    <n v="0"/>
    <x v="0"/>
    <n v="6221"/>
  </r>
  <r>
    <n v="94088544"/>
    <s v="CNV"/>
    <s v="MANRIQUE BAZAN, THIAGO GAEL"/>
    <s v="M"/>
    <d v="2024-12-28T00:00:00"/>
    <x v="0"/>
    <x v="1"/>
    <s v="CLINICA GSTAR"/>
    <s v="101 C.S. MANUEL BONILLA"/>
    <x v="0"/>
    <n v="39"/>
    <n v="3360"/>
    <n v="74025479"/>
    <n v="983284042"/>
    <n v="6220"/>
    <s v="NO"/>
    <x v="1"/>
    <x v="1"/>
    <m/>
    <n v="0"/>
    <m/>
    <n v="0"/>
    <d v="2025-01-02T00:00:00"/>
    <n v="1"/>
    <d v="2025-01-01T00:00:00"/>
    <d v="2025-01-04T00:00:00"/>
    <d v="2025-01-11T00:00:00"/>
    <d v="2025-01-18T00:00:00"/>
    <n v="1"/>
    <x v="0"/>
    <n v="6220"/>
  </r>
  <r>
    <n v="94087462"/>
    <s v="CNV"/>
    <s v="FERNANDEZ JIMENEZ, ESTRELLA SHANTAL"/>
    <s v="F"/>
    <d v="2024-12-28T00:00:00"/>
    <x v="0"/>
    <x v="1"/>
    <s v="NAC. DANIEL A. CARRION"/>
    <m/>
    <x v="0"/>
    <n v="40"/>
    <n v="3970"/>
    <n v="74861564"/>
    <n v="960337091"/>
    <n v="6246"/>
    <s v="NO"/>
    <x v="15"/>
    <x v="3"/>
    <d v="2024-12-28T00:00:00"/>
    <n v="1"/>
    <d v="2024-12-28T00:00:00"/>
    <n v="1"/>
    <d v="2024-12-30T00:00:00"/>
    <n v="1"/>
    <m/>
    <m/>
    <m/>
    <m/>
    <n v="0"/>
    <x v="0"/>
    <m/>
  </r>
  <r>
    <n v="94087868"/>
    <s v="CNV"/>
    <s v="TAPULLIMA CUELLAR, AITHANA VALENTINA"/>
    <s v="F"/>
    <d v="2024-12-28T00:00:00"/>
    <x v="0"/>
    <x v="1"/>
    <s v="NACIONAL ARZOBISPO LOAYZA"/>
    <s v="205 P.S. PREVI"/>
    <x v="0"/>
    <m/>
    <m/>
    <m/>
    <m/>
    <m/>
    <s v="NO"/>
    <x v="5"/>
    <x v="2"/>
    <m/>
    <n v="0"/>
    <m/>
    <n v="0"/>
    <m/>
    <n v="0"/>
    <d v="2025-01-02T00:00:00"/>
    <d v="2025-01-06T00:00:00"/>
    <d v="2025-01-13T00:00:00"/>
    <d v="2025-01-23T00:00:00"/>
    <n v="1"/>
    <x v="0"/>
    <n v="6240"/>
  </r>
  <r>
    <n v="94088160"/>
    <s v="CNV"/>
    <s v="AYCACHI RODRIGUEZ, NAHOMY ARLETH"/>
    <s v="F"/>
    <d v="2024-12-28T00:00:00"/>
    <x v="0"/>
    <x v="1"/>
    <s v="HOSPITAL SAN JOSE"/>
    <s v="202 P.S. 200 MILLAS"/>
    <x v="0"/>
    <n v="40"/>
    <n v="3385"/>
    <n v="74230546"/>
    <n v="910402795"/>
    <n v="6244"/>
    <s v="NO"/>
    <x v="43"/>
    <x v="2"/>
    <d v="2024-12-29T00:00:00"/>
    <n v="1"/>
    <d v="2024-12-29T00:00:00"/>
    <n v="1"/>
    <d v="2025-01-03T00:00:00"/>
    <n v="1"/>
    <d v="2025-01-02T00:00:00"/>
    <d v="2025-01-06T00:00:00"/>
    <m/>
    <m/>
    <n v="0"/>
    <x v="0"/>
    <n v="6244"/>
  </r>
  <r>
    <n v="94088113"/>
    <s v="CNV"/>
    <s v="BARRIOS CAVERO, GIAN FRANSUA ERNESTO"/>
    <s v="M"/>
    <d v="2024-12-28T00:00:00"/>
    <x v="0"/>
    <x v="1"/>
    <s v="HOSPITAL SAN JOSE"/>
    <s v="111 C.S. SANTA ROSA"/>
    <x v="0"/>
    <n v="39"/>
    <n v="3455"/>
    <n v="70462844"/>
    <n v="929585464"/>
    <n v="6234"/>
    <s v="NO"/>
    <x v="20"/>
    <x v="1"/>
    <d v="2024-12-29T00:00:00"/>
    <n v="1"/>
    <d v="2024-12-29T00:00:00"/>
    <n v="1"/>
    <d v="2025-01-02T00:00:00"/>
    <n v="1"/>
    <d v="2025-01-02T00:00:00"/>
    <m/>
    <m/>
    <m/>
    <n v="0"/>
    <x v="0"/>
    <n v="6234"/>
  </r>
  <r>
    <n v="94087615"/>
    <s v="CNV"/>
    <s v="INGA AROHILLCA, NOATH EITHAN"/>
    <s v="M"/>
    <d v="2024-12-28T00:00:00"/>
    <x v="0"/>
    <x v="0"/>
    <s v="HOSPITAL DE VENTANILLA"/>
    <s v="310 C.S. VILLA LOS REYES"/>
    <x v="0"/>
    <n v="38"/>
    <n v="3640"/>
    <n v="70570749"/>
    <n v="981001453"/>
    <n v="6256"/>
    <s v="NO"/>
    <x v="9"/>
    <x v="4"/>
    <d v="2024-12-28T00:00:00"/>
    <n v="1"/>
    <d v="2024-12-28T00:00:00"/>
    <n v="1"/>
    <d v="2025-01-02T00:00:00"/>
    <n v="1"/>
    <d v="2025-01-03T00:00:00"/>
    <d v="2025-01-07T00:00:00"/>
    <d v="2025-01-15T00:00:00"/>
    <d v="2025-01-22T00:00:00"/>
    <n v="1"/>
    <x v="1"/>
    <n v="6256"/>
  </r>
  <r>
    <n v="94088202"/>
    <s v="CNV"/>
    <s v="FERNANDEZ DUCOS, SCARLETT IRINA"/>
    <s v="F"/>
    <d v="2024-12-28T00:00:00"/>
    <x v="0"/>
    <x v="0"/>
    <s v="HOSPITAL CARLOS LANFRANCO LA HOZ"/>
    <s v="309 P.S. VENTANILLA ALTA"/>
    <x v="0"/>
    <m/>
    <m/>
    <m/>
    <m/>
    <m/>
    <s v="NO"/>
    <x v="22"/>
    <x v="4"/>
    <m/>
    <n v="0"/>
    <m/>
    <n v="0"/>
    <m/>
    <n v="0"/>
    <m/>
    <m/>
    <m/>
    <m/>
    <n v="0"/>
    <x v="0"/>
    <n v="6255"/>
  </r>
  <r>
    <n v="94088482"/>
    <s v="CNV"/>
    <s v="BUSTAMANTE NACION, RN"/>
    <s v="M"/>
    <d v="2024-12-29T00:00:00"/>
    <x v="0"/>
    <x v="0"/>
    <s v="NAC. DANIEL A. CARRION"/>
    <m/>
    <x v="0"/>
    <n v="38"/>
    <n v="3455"/>
    <n v="41648335"/>
    <n v="960888827"/>
    <n v="6256"/>
    <s v="NO"/>
    <x v="15"/>
    <x v="3"/>
    <d v="2024-12-29T00:00:00"/>
    <n v="1"/>
    <d v="2024-12-29T00:00:00"/>
    <n v="1"/>
    <d v="2025-01-02T00:00:00"/>
    <n v="1"/>
    <d v="2025-01-04T00:00:00"/>
    <d v="2025-01-08T00:00:00"/>
    <d v="2025-01-15T00:00:00"/>
    <d v="2025-01-22T00:00:00"/>
    <n v="1"/>
    <x v="1"/>
    <m/>
  </r>
  <r>
    <n v="94089119"/>
    <s v="CNV"/>
    <s v=" CASTILLO, "/>
    <s v="F"/>
    <d v="2024-12-29T00:00:00"/>
    <x v="0"/>
    <x v="2"/>
    <s v="HOSPITAL DE VENTANILLA"/>
    <m/>
    <x v="0"/>
    <n v="40"/>
    <n v="3460"/>
    <n v="77220361"/>
    <n v="907776533"/>
    <n v="6260"/>
    <s v="NO"/>
    <x v="8"/>
    <x v="3"/>
    <d v="2024-12-29T00:00:00"/>
    <n v="1"/>
    <d v="2024-12-29T00:00:00"/>
    <n v="1"/>
    <d v="2025-01-02T00:00:00"/>
    <n v="1"/>
    <d v="2025-01-01T00:00:00"/>
    <d v="2025-01-05T00:00:00"/>
    <d v="2025-01-12T00:00:00"/>
    <d v="2025-01-19T00:00:00"/>
    <n v="1"/>
    <x v="1"/>
    <m/>
  </r>
  <r>
    <n v="94089004"/>
    <s v="CNV"/>
    <s v="GUERRERO FRANCO, ADDELYN YANIRISIS DAYLI"/>
    <s v="F"/>
    <d v="2024-12-29T00:00:00"/>
    <x v="0"/>
    <x v="1"/>
    <s v="NAC. DANIEL A. CARRION"/>
    <s v="115 C.S. ACAPULCO"/>
    <x v="0"/>
    <n v="39"/>
    <n v="2880"/>
    <n v="77218946"/>
    <n v="918137585"/>
    <n v="6230"/>
    <s v="NO"/>
    <x v="17"/>
    <x v="1"/>
    <d v="2024-12-30T00:00:00"/>
    <n v="1"/>
    <d v="2024-12-30T00:00:00"/>
    <n v="1"/>
    <d v="2025-01-04T00:00:00"/>
    <n v="1"/>
    <d v="2025-01-02T00:00:00"/>
    <d v="2025-01-06T00:00:00"/>
    <d v="2025-01-13T00:00:00"/>
    <d v="2025-01-20T00:00:00"/>
    <n v="1"/>
    <x v="1"/>
    <n v="6230"/>
  </r>
  <r>
    <n v="94089157"/>
    <s v="CNV"/>
    <s v="PASACHE ASPAJO, LEANDRO JOSUÉ"/>
    <s v="M"/>
    <d v="2024-12-29T00:00:00"/>
    <x v="0"/>
    <x v="1"/>
    <s v="HOSPITAL SAN JOSE"/>
    <s v="205 P.S. PREVI"/>
    <x v="0"/>
    <n v="38"/>
    <n v="3390"/>
    <n v="70570065"/>
    <n v="941158344"/>
    <n v="6240"/>
    <s v="NO"/>
    <x v="5"/>
    <x v="2"/>
    <d v="2024-12-30T00:00:00"/>
    <n v="1"/>
    <d v="2024-12-30T00:00:00"/>
    <n v="1"/>
    <d v="2025-01-03T00:00:00"/>
    <n v="1"/>
    <d v="2025-01-02T00:00:00"/>
    <d v="2025-01-06T00:00:00"/>
    <d v="2025-01-13T00:00:00"/>
    <d v="2025-01-20T00:00:00"/>
    <n v="1"/>
    <x v="1"/>
    <n v="6240"/>
  </r>
  <r>
    <n v="94088966"/>
    <s v="CNV"/>
    <s v="VASQUEZ PARDO, VALENTINA EYMI"/>
    <s v="F"/>
    <d v="2024-12-29T00:00:00"/>
    <x v="0"/>
    <x v="1"/>
    <s v="NAC. DANIEL A. CARRION"/>
    <s v="206 P.S. BOCANEGRA"/>
    <x v="0"/>
    <n v="40"/>
    <n v="3210"/>
    <n v="75761763"/>
    <n v="930794274"/>
    <n v="6245"/>
    <s v="NO"/>
    <x v="23"/>
    <x v="2"/>
    <d v="2024-12-30T00:00:00"/>
    <n v="1"/>
    <d v="2024-12-30T00:00:00"/>
    <n v="1"/>
    <d v="2025-01-04T00:00:00"/>
    <n v="1"/>
    <d v="2025-01-04T00:00:00"/>
    <d v="2025-01-11T00:00:00"/>
    <d v="2025-01-18T00:00:00"/>
    <d v="2025-01-25T00:00:00"/>
    <n v="1"/>
    <x v="1"/>
    <n v="6245"/>
  </r>
  <r>
    <n v="94088616"/>
    <s v="CNV"/>
    <s v="CUADROS LUJAN, LOAM VALENTINO"/>
    <s v="M"/>
    <d v="2024-12-29T00:00:00"/>
    <x v="0"/>
    <x v="1"/>
    <s v="NAC. DANIEL A. CARRION"/>
    <s v="107 P.S. CALLAO"/>
    <x v="0"/>
    <n v="38"/>
    <n v="3250"/>
    <n v="75675345"/>
    <n v="993025555"/>
    <n v="6219"/>
    <s v="NO"/>
    <x v="31"/>
    <x v="1"/>
    <d v="2024-12-29T00:00:00"/>
    <n v="1"/>
    <d v="2024-12-29T00:00:00"/>
    <n v="1"/>
    <d v="2025-01-02T00:00:00"/>
    <n v="1"/>
    <d v="2025-01-02T00:00:00"/>
    <d v="2025-01-07T00:00:00"/>
    <d v="2025-01-14T00:00:00"/>
    <d v="2025-01-21T00:00:00"/>
    <n v="1"/>
    <x v="1"/>
    <n v="6222"/>
  </r>
  <r>
    <n v="94088346"/>
    <s v="CNV"/>
    <s v="FLORES ROMERO, JAZIEL SNYDER"/>
    <s v="M"/>
    <d v="2024-12-29T00:00:00"/>
    <x v="0"/>
    <x v="1"/>
    <s v="NAC. DANIEL A. CARRION"/>
    <s v="102 C.S. ALBERTO BARTON"/>
    <x v="0"/>
    <n v="38"/>
    <n v="2810"/>
    <n v="77675723"/>
    <n v="916345362"/>
    <n v="5742"/>
    <s v="NO"/>
    <x v="39"/>
    <x v="1"/>
    <d v="2024-12-29T00:00:00"/>
    <n v="1"/>
    <d v="2024-12-29T00:00:00"/>
    <n v="1"/>
    <d v="2025-01-02T00:00:00"/>
    <n v="1"/>
    <m/>
    <m/>
    <m/>
    <m/>
    <n v="0"/>
    <x v="0"/>
    <n v="6221"/>
  </r>
  <r>
    <n v="94088810"/>
    <s v="CNV"/>
    <s v="VIVAS AQUIJE, MIA ALEXANDRA"/>
    <s v="F"/>
    <d v="2024-12-29T00:00:00"/>
    <x v="0"/>
    <x v="0"/>
    <s v="HOSPITAL DE APOYO SANTA ROSA"/>
    <s v="304 P.S. CIUDAD PACHACUTEC"/>
    <x v="0"/>
    <m/>
    <m/>
    <m/>
    <m/>
    <m/>
    <s v="NO"/>
    <x v="13"/>
    <x v="4"/>
    <m/>
    <n v="0"/>
    <m/>
    <n v="0"/>
    <m/>
    <n v="0"/>
    <m/>
    <m/>
    <m/>
    <m/>
    <n v="0"/>
    <x v="0"/>
    <n v="6267"/>
  </r>
  <r>
    <n v="94088882"/>
    <s v="CNV"/>
    <s v="LOPEZ BELTRAN, SOFIA DEL VALLE"/>
    <s v="F"/>
    <d v="2024-12-29T00:00:00"/>
    <x v="0"/>
    <x v="0"/>
    <s v="INSTITUTO NACIONAL MATERNO PERINATAL"/>
    <s v="306 P.S. ANGAMOS"/>
    <x v="0"/>
    <m/>
    <m/>
    <m/>
    <m/>
    <m/>
    <s v="NO"/>
    <x v="27"/>
    <x v="4"/>
    <m/>
    <n v="0"/>
    <m/>
    <n v="0"/>
    <m/>
    <n v="0"/>
    <m/>
    <m/>
    <m/>
    <m/>
    <n v="0"/>
    <x v="0"/>
    <n v="6257"/>
  </r>
  <r>
    <n v="94089984"/>
    <s v="CNV"/>
    <s v="ZAPATA MORENO, ZOE ANGELYS"/>
    <s v="F"/>
    <d v="2024-12-29T00:00:00"/>
    <x v="0"/>
    <x v="1"/>
    <s v="NAC. DANIEL A. CARRION"/>
    <s v="103 C.S. PUERTO NUEVO"/>
    <x v="0"/>
    <n v="38"/>
    <n v="2945"/>
    <n v="74919304"/>
    <n v="975098095"/>
    <n v="6225"/>
    <s v="NO"/>
    <x v="47"/>
    <x v="1"/>
    <d v="2024-12-29T00:00:00"/>
    <n v="1"/>
    <d v="2024-12-29T00:00:00"/>
    <n v="1"/>
    <m/>
    <n v="0"/>
    <d v="2025-01-02T00:00:00"/>
    <d v="2025-01-06T00:00:00"/>
    <d v="2025-01-13T00:00:00"/>
    <m/>
    <n v="0"/>
    <x v="0"/>
    <n v="6226"/>
  </r>
  <r>
    <n v="94089235"/>
    <s v="CNV"/>
    <s v="SALAZAR TANTA, DOMINIC JOEL"/>
    <s v="M"/>
    <d v="2024-12-29T00:00:00"/>
    <x v="0"/>
    <x v="1"/>
    <s v="NAC. DANIEL A. CARRION"/>
    <s v="106 C.S. SANTA FE"/>
    <x v="0"/>
    <n v="40"/>
    <n v="3070"/>
    <n v="46018709"/>
    <n v="914277822"/>
    <n v="4653"/>
    <s v="NO"/>
    <x v="33"/>
    <x v="1"/>
    <d v="2024-12-30T00:00:00"/>
    <n v="1"/>
    <d v="2024-12-30T00:00:00"/>
    <n v="1"/>
    <d v="2025-01-02T00:00:00"/>
    <n v="1"/>
    <d v="2025-01-02T00:00:00"/>
    <d v="2025-01-06T00:00:00"/>
    <d v="2025-01-13T00:00:00"/>
    <d v="2025-01-20T00:00:00"/>
    <n v="1"/>
    <x v="1"/>
    <n v="6223"/>
  </r>
  <r>
    <n v="94089452"/>
    <s v="CNV"/>
    <s v=" IZAGUIRRE, "/>
    <s v="M"/>
    <d v="2024-12-29T00:00:00"/>
    <x v="0"/>
    <x v="3"/>
    <s v="HOSPITAL II LIMA NORTE CALLAO LUIS NEGREIROS VEGA ESSALUD"/>
    <m/>
    <x v="1"/>
    <n v="40"/>
    <n v="3700"/>
    <n v="43294258"/>
    <n v="937632941"/>
    <n v="8564"/>
    <s v="NO"/>
    <x v="0"/>
    <x v="0"/>
    <m/>
    <n v="0"/>
    <m/>
    <n v="0"/>
    <m/>
    <n v="0"/>
    <m/>
    <m/>
    <m/>
    <m/>
    <n v="0"/>
    <x v="0"/>
    <m/>
  </r>
  <r>
    <n v="94088364"/>
    <s v="DNI"/>
    <s v="LAZO GONZALES, MATHÍAS RODRIGO"/>
    <s v="M"/>
    <d v="2024-12-29T00:00:00"/>
    <x v="0"/>
    <x v="0"/>
    <s v="HOSPITAL SAN JOSE"/>
    <m/>
    <x v="0"/>
    <n v="38"/>
    <n v="2890"/>
    <n v="81236474"/>
    <n v="928749441"/>
    <n v="6267"/>
    <s v="NO"/>
    <x v="26"/>
    <x v="3"/>
    <d v="2024-12-29T00:00:00"/>
    <n v="1"/>
    <d v="2024-12-29T00:00:00"/>
    <n v="1"/>
    <d v="2025-01-03T00:00:00"/>
    <n v="1"/>
    <d v="2025-01-01T00:00:00"/>
    <d v="2025-01-05T00:00:00"/>
    <d v="2025-01-12T00:00:00"/>
    <d v="2025-01-19T00:00:00"/>
    <n v="1"/>
    <x v="1"/>
    <m/>
  </r>
  <r>
    <n v="94088428"/>
    <s v="CNV"/>
    <s v="SALAZAR CUNYAS, ANTONELLA NAMARI"/>
    <s v="F"/>
    <d v="2024-12-29T00:00:00"/>
    <x v="0"/>
    <x v="0"/>
    <s v="HOSPITAL NACIONAL ALBERTO SABOGAL SOLOGUREN DE LA RED ASISTENCIAL SABOGAL"/>
    <m/>
    <x v="1"/>
    <n v="37"/>
    <n v="3052"/>
    <n v="44832569"/>
    <n v="967261315"/>
    <n v="7126"/>
    <s v="NO"/>
    <x v="0"/>
    <x v="0"/>
    <m/>
    <n v="0"/>
    <m/>
    <n v="0"/>
    <m/>
    <n v="0"/>
    <m/>
    <m/>
    <m/>
    <m/>
    <n v="0"/>
    <x v="0"/>
    <m/>
  </r>
  <r>
    <n v="94088791"/>
    <s v="CNV"/>
    <s v="VASQUEZ DAVILA, CAMILA KATALEYA"/>
    <s v="F"/>
    <d v="2024-12-29T00:00:00"/>
    <x v="0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88889"/>
    <s v="CNV"/>
    <s v="SILVA CAMPOS, CAETANNA VALENTINA"/>
    <s v="F"/>
    <d v="2024-12-29T00:00:00"/>
    <x v="0"/>
    <x v="0"/>
    <s v="HOSPITAL NACIONAL ALBERTO SABOGAL SOLOGUREN DE LA RED ASISTENCIAL SABOGAL"/>
    <s v="101 C.S. MANUEL BONILLA"/>
    <x v="1"/>
    <n v="37"/>
    <n v="2626"/>
    <n v="47391382"/>
    <n v="922533279"/>
    <n v="8146"/>
    <s v="NO"/>
    <x v="1"/>
    <x v="1"/>
    <m/>
    <n v="0"/>
    <m/>
    <n v="0"/>
    <m/>
    <n v="0"/>
    <m/>
    <m/>
    <m/>
    <m/>
    <n v="0"/>
    <x v="0"/>
    <n v="6220"/>
  </r>
  <r>
    <n v="94089083"/>
    <s v="DNI"/>
    <s v="ALIAGA LEON, ZOE NICOLLE"/>
    <s v="F"/>
    <d v="2024-12-29T00:00:00"/>
    <x v="0"/>
    <x v="5"/>
    <s v="ALBERTO LEONARDO BARTON THOMPSON"/>
    <m/>
    <x v="1"/>
    <n v="39"/>
    <n v="3605"/>
    <n v="47225269"/>
    <n v="983939675"/>
    <n v="18306"/>
    <s v="NO"/>
    <x v="16"/>
    <x v="3"/>
    <d v="2024-12-29T00:00:00"/>
    <n v="1"/>
    <d v="2024-12-29T00:00:00"/>
    <n v="1"/>
    <m/>
    <n v="0"/>
    <m/>
    <m/>
    <m/>
    <m/>
    <n v="0"/>
    <x v="0"/>
    <m/>
  </r>
  <r>
    <n v="94088697"/>
    <s v="CNV"/>
    <s v="CAFFARATTI MACEDO, ALMENDRA MORELIA"/>
    <s v="F"/>
    <d v="2024-12-29T00:00:00"/>
    <x v="0"/>
    <x v="1"/>
    <s v="ASOCIACION CIVIL NUESTRA SEÑORA DEL SAGRADO CORAZO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89572"/>
    <s v="CNV"/>
    <s v="LIU QUEREVALU, KRISTEL ALESSANDRA"/>
    <s v="F"/>
    <d v="2024-12-29T00:00:00"/>
    <x v="0"/>
    <x v="3"/>
    <s v="CLINICA PROVIDENCIA"/>
    <s v="211 C.S.M.I. BELLAVISTA PERU - COREA"/>
    <x v="1"/>
    <m/>
    <m/>
    <m/>
    <m/>
    <m/>
    <s v="NO"/>
    <x v="18"/>
    <x v="2"/>
    <m/>
    <n v="0"/>
    <m/>
    <n v="0"/>
    <m/>
    <n v="0"/>
    <d v="2025-01-01T00:00:00"/>
    <d v="2025-01-08T00:00:00"/>
    <d v="2025-01-15T00:00:00"/>
    <d v="2025-01-22T00:00:00"/>
    <n v="1"/>
    <x v="0"/>
    <n v="6249"/>
  </r>
  <r>
    <n v="94088609"/>
    <s v="CNV"/>
    <s v=" CALDERÓN, "/>
    <s v="F"/>
    <d v="2024-12-29T00:00:00"/>
    <x v="0"/>
    <x v="1"/>
    <s v="HOSPITAL SAN JOSE"/>
    <m/>
    <x v="0"/>
    <n v="39"/>
    <n v="3570"/>
    <n v="48472450"/>
    <n v="962832984"/>
    <n v="0"/>
    <s v="NO"/>
    <x v="26"/>
    <x v="3"/>
    <d v="2024-12-29T00:00:00"/>
    <n v="1"/>
    <d v="2024-12-29T00:00:00"/>
    <n v="1"/>
    <m/>
    <n v="0"/>
    <m/>
    <m/>
    <m/>
    <m/>
    <n v="0"/>
    <x v="0"/>
    <m/>
  </r>
  <r>
    <n v="94101354"/>
    <s v="CNV"/>
    <s v="RENGIFO SUAREZ, AZUCENA AYCE"/>
    <s v="F"/>
    <d v="2024-12-29T00:00:00"/>
    <x v="0"/>
    <x v="0"/>
    <m/>
    <s v="301 C.S.M.I. PACHACUTEC PERU - COREA"/>
    <x v="0"/>
    <m/>
    <m/>
    <m/>
    <m/>
    <m/>
    <s v="NO"/>
    <x v="14"/>
    <x v="4"/>
    <m/>
    <n v="0"/>
    <m/>
    <n v="0"/>
    <m/>
    <n v="0"/>
    <m/>
    <m/>
    <m/>
    <m/>
    <n v="0"/>
    <x v="0"/>
    <n v="7314"/>
  </r>
  <r>
    <n v="94089060"/>
    <s v="CNV"/>
    <s v="MARTINEZ MAMANI, EITHAN SALVADOR"/>
    <s v="M"/>
    <d v="2024-12-29T00:00:00"/>
    <x v="0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88427"/>
    <s v="CNV"/>
    <s v=" DIAZ, "/>
    <s v="F"/>
    <d v="2024-12-29T00:00:00"/>
    <x v="0"/>
    <x v="1"/>
    <s v="HOSPITAL NACIONAL ALBERTO SABOGAL SOLOGUREN DE LA RED ASISTENCIAL SABOGAL"/>
    <m/>
    <x v="1"/>
    <n v="39"/>
    <n v="3228"/>
    <n v="48896377"/>
    <n v="922672078"/>
    <n v="27563"/>
    <s v="NO"/>
    <x v="0"/>
    <x v="0"/>
    <m/>
    <n v="0"/>
    <m/>
    <n v="0"/>
    <m/>
    <n v="0"/>
    <m/>
    <m/>
    <m/>
    <m/>
    <n v="0"/>
    <x v="0"/>
    <m/>
  </r>
  <r>
    <n v="94088393"/>
    <s v="CNV"/>
    <s v="CARRILLO ROMERO, ARIANNA CATHALINA"/>
    <s v="F"/>
    <d v="2024-12-29T00:00:00"/>
    <x v="0"/>
    <x v="1"/>
    <s v="ALBERTO LEONARDO BARTON THOMPSON"/>
    <s v="206 P.S. BOCANEGRA"/>
    <x v="1"/>
    <n v="39"/>
    <n v="2615"/>
    <n v="72729867"/>
    <n v="936764951"/>
    <n v="18306"/>
    <s v="NO"/>
    <x v="23"/>
    <x v="2"/>
    <d v="2024-12-29T00:00:00"/>
    <n v="1"/>
    <d v="2024-12-29T00:00:00"/>
    <n v="1"/>
    <m/>
    <n v="0"/>
    <m/>
    <m/>
    <m/>
    <m/>
    <n v="0"/>
    <x v="0"/>
    <n v="6245"/>
  </r>
  <r>
    <n v="94088569"/>
    <s v="CNV"/>
    <s v="GUERRERO ACERO, ELIAN GABRIEL"/>
    <s v="M"/>
    <d v="2024-12-29T00:00:00"/>
    <x v="0"/>
    <x v="1"/>
    <s v="CLINICA MONTELUZ"/>
    <s v="313 C.S. MARQUEZ"/>
    <x v="0"/>
    <m/>
    <m/>
    <m/>
    <m/>
    <m/>
    <s v="NO"/>
    <x v="21"/>
    <x v="4"/>
    <m/>
    <n v="0"/>
    <m/>
    <n v="0"/>
    <m/>
    <n v="0"/>
    <d v="2025-01-01T00:00:00"/>
    <d v="2025-01-05T00:00:00"/>
    <d v="2025-01-12T00:00:00"/>
    <d v="2025-01-19T00:00:00"/>
    <n v="1"/>
    <x v="0"/>
    <n v="6238"/>
  </r>
  <r>
    <n v="94088862"/>
    <s v="CNV"/>
    <s v="MACAHUACHI ESTRELLA, MAYTE DAFNE MADISON"/>
    <s v="F"/>
    <d v="2024-12-29T00:00:00"/>
    <x v="0"/>
    <x v="0"/>
    <s v="NAC. DANIEL A. CARRION"/>
    <s v="302 C.S. 03 DE FEBRERO"/>
    <x v="0"/>
    <n v="40"/>
    <n v="3725"/>
    <n v="77192142"/>
    <n v="901062316"/>
    <n v="0"/>
    <s v="NO"/>
    <x v="12"/>
    <x v="4"/>
    <d v="2024-12-30T00:00:00"/>
    <n v="1"/>
    <d v="2024-12-30T00:00:00"/>
    <n v="1"/>
    <d v="2025-01-04T00:00:00"/>
    <n v="1"/>
    <d v="2025-01-01T00:00:00"/>
    <d v="2025-01-05T00:00:00"/>
    <d v="2025-01-12T00:00:00"/>
    <d v="2025-01-19T00:00:00"/>
    <n v="1"/>
    <x v="1"/>
    <n v="6266"/>
  </r>
  <r>
    <n v="94088975"/>
    <s v="CNV"/>
    <s v="VASQUEZ NOLBERTO, KILIAN KALETH"/>
    <s v="M"/>
    <d v="2024-12-29T00:00:00"/>
    <x v="0"/>
    <x v="0"/>
    <s v="HOSPITAL DE VENTANILLA"/>
    <s v="302 C.S. 03 DE FEBRERO"/>
    <x v="0"/>
    <n v="40"/>
    <n v="3750"/>
    <n v="74559040"/>
    <n v="910461002"/>
    <n v="6266"/>
    <s v="NO"/>
    <x v="12"/>
    <x v="4"/>
    <d v="2024-12-29T00:00:00"/>
    <n v="1"/>
    <d v="2024-12-29T00:00:00"/>
    <n v="1"/>
    <d v="2025-01-02T00:00:00"/>
    <n v="1"/>
    <d v="2025-01-01T00:00:00"/>
    <d v="2025-01-05T00:00:00"/>
    <d v="2025-01-12T00:00:00"/>
    <m/>
    <n v="0"/>
    <x v="0"/>
    <n v="6266"/>
  </r>
  <r>
    <n v="94088857"/>
    <s v="CNV"/>
    <s v="DE LA CRUZ YOPAN, KEYLER ADAM"/>
    <s v="M"/>
    <d v="2024-12-29T00:00:00"/>
    <x v="0"/>
    <x v="0"/>
    <s v="HOSPITAL DE VENTANILLA"/>
    <s v="305 C.S. SANTA ROSA DE PACHACUTEC"/>
    <x v="0"/>
    <n v="40"/>
    <n v="4010"/>
    <n v="46408656"/>
    <n v="928363617"/>
    <n v="6263"/>
    <s v="NO"/>
    <x v="10"/>
    <x v="4"/>
    <d v="2024-12-29T00:00:00"/>
    <n v="1"/>
    <d v="2024-12-29T00:00:00"/>
    <n v="1"/>
    <d v="2025-01-02T00:00:00"/>
    <n v="1"/>
    <d v="2025-01-01T00:00:00"/>
    <d v="2025-01-05T00:00:00"/>
    <d v="2025-01-12T00:00:00"/>
    <d v="2025-01-19T00:00:00"/>
    <n v="1"/>
    <x v="1"/>
    <n v="6263"/>
  </r>
  <r>
    <n v="94089650"/>
    <s v="CNV"/>
    <s v="RIVAS GIRALDO, REBECA KERÉN"/>
    <s v="F"/>
    <d v="2024-12-30T00:00:00"/>
    <x v="0"/>
    <x v="0"/>
    <s v="HOSPITAL CENTRAL DE LA FUERZA AEREA DEL PERU"/>
    <s v="311 C.S. LUIS FELIPE DE LAS CASAS"/>
    <x v="1"/>
    <m/>
    <m/>
    <m/>
    <m/>
    <m/>
    <s v="NO"/>
    <x v="25"/>
    <x v="4"/>
    <m/>
    <n v="0"/>
    <m/>
    <n v="0"/>
    <m/>
    <n v="0"/>
    <d v="2025-01-04T00:00:00"/>
    <d v="2025-01-10T00:00:00"/>
    <d v="2025-01-17T00:00:00"/>
    <d v="2025-01-24T00:00:00"/>
    <n v="1"/>
    <x v="0"/>
    <n v="6261"/>
  </r>
  <r>
    <n v="94089664"/>
    <s v="CNV"/>
    <s v="RIVAS GIRALDO, REBECA BELÉN"/>
    <s v="F"/>
    <d v="2024-12-30T00:00:00"/>
    <x v="0"/>
    <x v="0"/>
    <s v="HOSPITAL CENTRAL DE LA FUERZA AEREA DEL PERU"/>
    <s v="311 C.S. LUIS FELIPE DE LAS CASAS"/>
    <x v="0"/>
    <m/>
    <m/>
    <m/>
    <m/>
    <m/>
    <s v="NO"/>
    <x v="25"/>
    <x v="4"/>
    <m/>
    <n v="0"/>
    <m/>
    <n v="0"/>
    <m/>
    <n v="0"/>
    <d v="2025-01-04T00:00:00"/>
    <d v="2025-01-10T00:00:00"/>
    <d v="2025-01-17T00:00:00"/>
    <d v="2025-01-24T00:00:00"/>
    <n v="1"/>
    <x v="0"/>
    <n v="6261"/>
  </r>
  <r>
    <n v="94089737"/>
    <s v="CNV"/>
    <s v="GUIMARAY CCORIMANYA, AITHANA DEYMIT"/>
    <s v="F"/>
    <d v="2024-12-30T00:00:00"/>
    <x v="0"/>
    <x v="0"/>
    <s v="INSTITUTO NACIONAL MATERNO PERINATAL"/>
    <s v="311 C.S. LUIS FELIPE DE LAS CASAS"/>
    <x v="0"/>
    <m/>
    <m/>
    <m/>
    <m/>
    <m/>
    <s v="NO"/>
    <x v="25"/>
    <x v="4"/>
    <m/>
    <n v="0"/>
    <m/>
    <n v="0"/>
    <m/>
    <n v="0"/>
    <d v="2025-01-04T00:00:00"/>
    <d v="2025-01-08T00:00:00"/>
    <d v="2025-01-15T00:00:00"/>
    <d v="2025-01-22T00:00:00"/>
    <n v="1"/>
    <x v="0"/>
    <n v="6261"/>
  </r>
  <r>
    <n v="94090397"/>
    <s v="CNV"/>
    <s v="RAMIREZ CUBAS, KATE AYLANI"/>
    <s v="F"/>
    <d v="2024-12-30T00:00:00"/>
    <x v="0"/>
    <x v="0"/>
    <s v="MATERNO INFANTIL PACHACUTEC  PERU-COREA"/>
    <s v="302 C.S. 03 DE FEBRERO"/>
    <x v="0"/>
    <n v="39"/>
    <n v="3605"/>
    <n v="47367708"/>
    <n v="955933532"/>
    <n v="6266"/>
    <s v="NO"/>
    <x v="12"/>
    <x v="4"/>
    <d v="2024-12-30T00:00:00"/>
    <n v="1"/>
    <d v="2024-12-30T00:00:00"/>
    <n v="1"/>
    <m/>
    <n v="0"/>
    <d v="2025-01-02T00:00:00"/>
    <d v="2025-01-06T00:00:00"/>
    <d v="2025-01-13T00:00:00"/>
    <d v="2025-01-20T00:00:00"/>
    <n v="1"/>
    <x v="0"/>
    <n v="6266"/>
  </r>
  <r>
    <n v="94090071"/>
    <s v="CNV"/>
    <s v="BENITES ACOSTA, KAORI VALENTINA"/>
    <s v="F"/>
    <d v="2024-12-30T00:00:00"/>
    <x v="0"/>
    <x v="1"/>
    <s v="HOSPITAL NACIONAL ALBERTO SABOGAL SOLOGUREN DE LA RED ASISTENCIAL SABOGAL"/>
    <s v="103 C.S. PUERTO NUEVO"/>
    <x v="1"/>
    <n v="38"/>
    <n v="2976"/>
    <n v="45109894"/>
    <n v="986443870"/>
    <n v="27563"/>
    <s v="NO"/>
    <x v="47"/>
    <x v="1"/>
    <m/>
    <n v="0"/>
    <m/>
    <n v="0"/>
    <m/>
    <n v="0"/>
    <m/>
    <m/>
    <m/>
    <m/>
    <n v="0"/>
    <x v="0"/>
    <n v="6226"/>
  </r>
  <r>
    <n v="94090035"/>
    <s v="CNV"/>
    <s v="CHINCHAY ESPINOZA, FRANCHESCA MIKELA"/>
    <s v="F"/>
    <d v="2024-12-30T00:00:00"/>
    <x v="0"/>
    <x v="3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90118"/>
    <s v="CNV"/>
    <s v="BARRERA NIÑO, JUAN FRANCISCO"/>
    <s v="M"/>
    <d v="2024-12-30T00:00:00"/>
    <x v="0"/>
    <x v="0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90246"/>
    <s v="CNV"/>
    <s v=" MENDOZA, "/>
    <s v="M"/>
    <d v="2024-12-30T00:00:00"/>
    <x v="0"/>
    <x v="1"/>
    <s v="HOSPITAL NACIONAL ALBERTO SABOGAL SOLOGUREN DE LA RED ASISTENCIAL SABOGAL"/>
    <m/>
    <x v="1"/>
    <n v="37"/>
    <n v="3420"/>
    <n v="45671768"/>
    <n v="923886361"/>
    <n v="10964"/>
    <s v="NO"/>
    <x v="0"/>
    <x v="0"/>
    <m/>
    <n v="0"/>
    <m/>
    <n v="0"/>
    <m/>
    <n v="0"/>
    <m/>
    <m/>
    <m/>
    <m/>
    <n v="0"/>
    <x v="0"/>
    <m/>
  </r>
  <r>
    <n v="94089468"/>
    <s v="CNV"/>
    <s v="QUINDE PAZ, KIMBERLY ARLET AMPARITO"/>
    <s v="F"/>
    <d v="2024-12-30T00:00:00"/>
    <x v="0"/>
    <x v="0"/>
    <s v="HOSPITAL DE VENTANILLA"/>
    <s v="301 C.S.M.I. PACHACUTEC PERU - COREA"/>
    <x v="0"/>
    <n v="37"/>
    <n v="3790"/>
    <n v="47924557"/>
    <n v="923725635"/>
    <n v="6263"/>
    <s v="NO"/>
    <x v="14"/>
    <x v="4"/>
    <d v="2024-12-30T00:00:00"/>
    <n v="1"/>
    <d v="2024-12-30T00:00:00"/>
    <n v="1"/>
    <d v="2025-01-02T00:00:00"/>
    <n v="1"/>
    <m/>
    <m/>
    <m/>
    <m/>
    <n v="0"/>
    <x v="0"/>
    <n v="7314"/>
  </r>
  <r>
    <n v="94089467"/>
    <s v="CNV"/>
    <s v="BELTRAN ROBLEDO, JHON LIAM"/>
    <s v="M"/>
    <d v="2024-12-30T00:00:00"/>
    <x v="0"/>
    <x v="0"/>
    <s v="MATERNO INFANTIL PACHACUTEC  PERU-COREA"/>
    <s v="301 C.S.M.I. PACHACUTEC PERU - COREA"/>
    <x v="0"/>
    <n v="39"/>
    <n v="3345"/>
    <n v="61716183"/>
    <n v="904810635"/>
    <n v="7314"/>
    <s v="NO"/>
    <x v="14"/>
    <x v="4"/>
    <d v="2024-12-30T00:00:00"/>
    <n v="1"/>
    <d v="2024-12-30T00:00:00"/>
    <n v="1"/>
    <d v="2025-01-03T00:00:00"/>
    <n v="1"/>
    <d v="2025-01-02T00:00:00"/>
    <d v="2025-01-06T00:00:00"/>
    <d v="2025-01-13T00:00:00"/>
    <d v="2025-01-20T00:00:00"/>
    <n v="1"/>
    <x v="1"/>
    <n v="7314"/>
  </r>
  <r>
    <n v="94089870"/>
    <s v="CNV"/>
    <s v="MARTIN GUERRA, ARLETH XIANA"/>
    <s v="F"/>
    <d v="2024-12-30T00:00:00"/>
    <x v="0"/>
    <x v="0"/>
    <s v="HOSPITAL DE VENTANILLA"/>
    <s v="304 P.S. CIUDAD PACHACUTEC"/>
    <x v="0"/>
    <n v="40"/>
    <n v="3715"/>
    <n v="48197353"/>
    <n v="910568746"/>
    <n v="6267"/>
    <s v="NO"/>
    <x v="13"/>
    <x v="4"/>
    <d v="2024-12-30T00:00:00"/>
    <n v="1"/>
    <d v="2024-12-30T00:00:00"/>
    <n v="1"/>
    <d v="2025-01-02T00:00:00"/>
    <n v="1"/>
    <d v="2025-01-02T00:00:00"/>
    <d v="2025-01-06T00:00:00"/>
    <d v="2025-01-13T00:00:00"/>
    <d v="2025-01-20T00:00:00"/>
    <n v="1"/>
    <x v="1"/>
    <n v="6267"/>
  </r>
  <r>
    <n v="94091404"/>
    <s v="CNV"/>
    <s v="MARTINEZ CARVAJAL, EMMA ISABELLA"/>
    <s v="F"/>
    <d v="2024-12-30T00:00:00"/>
    <x v="0"/>
    <x v="0"/>
    <s v="HOSPITAL II LIMA NORTE CALLAO LUIS NEGREIROS VEGA ESSALUD"/>
    <s v="307 P.S. HIJOS DEL ALMIRANTE GRAU"/>
    <x v="1"/>
    <n v="39"/>
    <n v="2800"/>
    <n v="7841047"/>
    <n v="947339621"/>
    <n v="8146"/>
    <s v="NO"/>
    <x v="24"/>
    <x v="4"/>
    <m/>
    <n v="0"/>
    <m/>
    <n v="0"/>
    <m/>
    <n v="0"/>
    <d v="2025-01-03T00:00:00"/>
    <d v="2025-01-07T00:00:00"/>
    <d v="2025-01-14T00:00:00"/>
    <d v="2025-01-21T00:00:00"/>
    <n v="1"/>
    <x v="0"/>
    <n v="6262"/>
  </r>
  <r>
    <n v="94089576"/>
    <s v="CNV"/>
    <s v=" HOLGUIN, "/>
    <s v="F"/>
    <d v="2024-12-30T00:00:00"/>
    <x v="0"/>
    <x v="1"/>
    <s v="NAC. DANIEL A. CARRION"/>
    <m/>
    <x v="0"/>
    <n v="39"/>
    <n v="3960"/>
    <n v="75303086"/>
    <n v="985017001"/>
    <n v="6226"/>
    <s v="NO"/>
    <x v="15"/>
    <x v="3"/>
    <d v="2024-12-30T00:00:00"/>
    <n v="1"/>
    <d v="2024-12-30T00:00:00"/>
    <n v="1"/>
    <d v="2025-01-02T00:00:00"/>
    <n v="1"/>
    <d v="2025-01-02T00:00:00"/>
    <d v="2025-01-06T00:00:00"/>
    <d v="2025-01-13T00:00:00"/>
    <d v="2025-01-20T00:00:00"/>
    <n v="1"/>
    <x v="1"/>
    <m/>
  </r>
  <r>
    <n v="94089232"/>
    <s v="CNV"/>
    <s v="CARREÑO CASANOVA, EITHAN JARED"/>
    <s v="M"/>
    <d v="2024-12-30T00:00:00"/>
    <x v="0"/>
    <x v="1"/>
    <s v="HOSPITAL SAN JOSE"/>
    <s v="107 P.S. CALLAO"/>
    <x v="0"/>
    <n v="39"/>
    <n v="3010"/>
    <n v="30721044"/>
    <n v="927412465"/>
    <n v="6222"/>
    <s v="NO"/>
    <x v="31"/>
    <x v="1"/>
    <d v="2024-12-30T00:00:00"/>
    <n v="1"/>
    <d v="2024-12-30T00:00:00"/>
    <n v="1"/>
    <d v="2025-01-04T00:00:00"/>
    <n v="1"/>
    <d v="2025-01-02T00:00:00"/>
    <d v="2025-01-06T00:00:00"/>
    <d v="2025-01-13T00:00:00"/>
    <d v="2025-01-20T00:00:00"/>
    <n v="1"/>
    <x v="1"/>
    <n v="6222"/>
  </r>
  <r>
    <n v="94090261"/>
    <s v="CNV"/>
    <s v="LEON TANTALEAN, NASHIRA ISABEL"/>
    <s v="F"/>
    <d v="2024-12-30T00:00:00"/>
    <x v="0"/>
    <x v="1"/>
    <s v="HOSPITAL SAN JOSE"/>
    <s v="109 C.S. JOSE OLAYA"/>
    <x v="0"/>
    <n v="40"/>
    <n v="3590"/>
    <n v="46552375"/>
    <n v="963648176"/>
    <n v="6229"/>
    <s v="NO"/>
    <x v="40"/>
    <x v="1"/>
    <d v="2024-12-31T00:00:00"/>
    <n v="1"/>
    <d v="2024-12-31T00:00:00"/>
    <n v="1"/>
    <m/>
    <n v="0"/>
    <d v="2025-01-02T00:00:00"/>
    <d v="2025-01-06T00:00:00"/>
    <d v="2025-01-13T00:00:00"/>
    <d v="2025-01-20T00:00:00"/>
    <n v="1"/>
    <x v="0"/>
    <n v="25474"/>
  </r>
  <r>
    <n v="94090081"/>
    <s v="CNV"/>
    <s v="FLOREZ OBREGON, JHADIEL ADRIANO"/>
    <s v="M"/>
    <d v="2024-12-30T00:00:00"/>
    <x v="0"/>
    <x v="4"/>
    <s v="INSTITUTO NACIONAL MATERNO PERINATAL"/>
    <s v="214 C.S. CARMEN DE LA LEGUA"/>
    <x v="0"/>
    <m/>
    <m/>
    <m/>
    <m/>
    <m/>
    <s v="NO"/>
    <x v="41"/>
    <x v="2"/>
    <m/>
    <n v="0"/>
    <m/>
    <n v="0"/>
    <m/>
    <n v="0"/>
    <m/>
    <m/>
    <m/>
    <m/>
    <n v="0"/>
    <x v="0"/>
    <n v="6252"/>
  </r>
  <r>
    <n v="94090249"/>
    <s v="CNV"/>
    <s v="DEL CASTILLO AROSENA, CARLOS SANTIAGO"/>
    <s v="M"/>
    <d v="2024-12-30T00:00:00"/>
    <x v="0"/>
    <x v="3"/>
    <s v="NAC. DANIEL A. CARRION"/>
    <s v="107 P.S. CALLAO"/>
    <x v="0"/>
    <n v="37"/>
    <n v="3520"/>
    <n v="72130360"/>
    <n v="961220178"/>
    <n v="6218"/>
    <s v="NO"/>
    <x v="31"/>
    <x v="1"/>
    <d v="2024-12-31T00:00:00"/>
    <n v="1"/>
    <d v="2024-12-31T00:00:00"/>
    <n v="1"/>
    <d v="2025-01-02T00:00:00"/>
    <n v="1"/>
    <d v="2025-01-03T00:00:00"/>
    <d v="2025-01-06T00:00:00"/>
    <d v="2025-01-13T00:00:00"/>
    <d v="2025-01-20T00:00:00"/>
    <n v="1"/>
    <x v="1"/>
    <n v="6222"/>
  </r>
  <r>
    <n v="94089682"/>
    <s v="CNV"/>
    <s v="NAVARRO ZAPATA, MATHÍAS FERIT"/>
    <s v="M"/>
    <d v="2024-12-30T00:00:00"/>
    <x v="0"/>
    <x v="1"/>
    <s v="HOSPITAL SAN JOSE"/>
    <m/>
    <x v="0"/>
    <n v="38"/>
    <n v="3860"/>
    <n v="30545515"/>
    <n v="964588476"/>
    <n v="6219"/>
    <s v="NO"/>
    <x v="26"/>
    <x v="3"/>
    <d v="2024-12-31T00:00:00"/>
    <n v="1"/>
    <d v="2024-12-31T00:00:00"/>
    <n v="1"/>
    <d v="2025-01-03T00:00:00"/>
    <n v="1"/>
    <m/>
    <m/>
    <m/>
    <m/>
    <n v="0"/>
    <x v="0"/>
    <m/>
  </r>
  <r>
    <n v="94089564"/>
    <s v="CNV"/>
    <s v=" GALVEZ, "/>
    <s v="M"/>
    <d v="2024-12-30T00:00:00"/>
    <x v="0"/>
    <x v="1"/>
    <s v="HOSPITAL SAN JOSE"/>
    <m/>
    <x v="0"/>
    <n v="38"/>
    <n v="2750"/>
    <n v="60440099"/>
    <n v="914004141"/>
    <n v="6248"/>
    <s v="NO"/>
    <x v="15"/>
    <x v="3"/>
    <d v="2024-12-30T00:00:00"/>
    <n v="1"/>
    <d v="2024-12-30T00:00:00"/>
    <n v="1"/>
    <d v="2025-01-05T00:00:00"/>
    <n v="1"/>
    <d v="2025-01-04T00:00:00"/>
    <d v="2025-01-07T00:00:00"/>
    <d v="2025-01-14T00:00:00"/>
    <d v="2025-01-21T00:00:00"/>
    <n v="1"/>
    <x v="1"/>
    <m/>
  </r>
  <r>
    <n v="94090143"/>
    <s v="CNV"/>
    <s v="GARCIA OROCHE, ENDRICK JARED"/>
    <s v="M"/>
    <d v="2024-12-30T00:00:00"/>
    <x v="0"/>
    <x v="1"/>
    <s v="HOSPITAL SAN JOSE"/>
    <s v="206 P.S. BOCANEGRA"/>
    <x v="0"/>
    <n v="41"/>
    <n v="3605"/>
    <n v="75847743"/>
    <n v="928797376"/>
    <n v="6248"/>
    <s v="NO"/>
    <x v="23"/>
    <x v="2"/>
    <d v="2024-12-31T00:00:00"/>
    <n v="1"/>
    <d v="2024-12-31T00:00:00"/>
    <n v="1"/>
    <d v="2025-01-02T00:00:00"/>
    <n v="1"/>
    <d v="2025-01-04T00:00:00"/>
    <d v="2025-01-07T00:00:00"/>
    <d v="2025-01-14T00:00:00"/>
    <d v="2025-01-21T00:00:00"/>
    <n v="1"/>
    <x v="1"/>
    <n v="6245"/>
  </r>
  <r>
    <n v="94090098"/>
    <s v="CNV"/>
    <s v="LA TORRE QUIQUIA, IANFRANCO DARIEL"/>
    <s v="M"/>
    <d v="2024-12-30T00:00:00"/>
    <x v="0"/>
    <x v="1"/>
    <s v="CLINICA SAN BARTOLOME"/>
    <s v="115 C.S. ACAPULCO"/>
    <x v="0"/>
    <m/>
    <m/>
    <m/>
    <m/>
    <m/>
    <s v="NO"/>
    <x v="17"/>
    <x v="1"/>
    <m/>
    <n v="0"/>
    <m/>
    <n v="0"/>
    <d v="2025-01-05T00:00:00"/>
    <n v="1"/>
    <d v="2025-01-02T00:00:00"/>
    <d v="2025-01-06T00:00:00"/>
    <d v="2025-01-13T00:00:00"/>
    <d v="2025-01-20T00:00:00"/>
    <n v="1"/>
    <x v="0"/>
    <n v="6230"/>
  </r>
  <r>
    <n v="94089220"/>
    <s v="CNV"/>
    <s v="TAPULLIMA LOZANO, YAMILETH ZOE"/>
    <s v="F"/>
    <d v="2024-12-30T00:00:00"/>
    <x v="0"/>
    <x v="0"/>
    <s v="HOSPITAL DE VENTANILLA"/>
    <s v="307 P.S. HIJOS DEL ALMIRANTE GRAU"/>
    <x v="0"/>
    <n v="39"/>
    <n v="2980"/>
    <n v="77218904"/>
    <n v="927367897"/>
    <n v="6257"/>
    <s v="NO"/>
    <x v="24"/>
    <x v="4"/>
    <d v="2024-12-30T00:00:00"/>
    <n v="1"/>
    <d v="2024-12-30T00:00:00"/>
    <n v="1"/>
    <d v="2025-01-03T00:00:00"/>
    <n v="1"/>
    <m/>
    <m/>
    <m/>
    <m/>
    <n v="0"/>
    <x v="0"/>
    <n v="6262"/>
  </r>
  <r>
    <n v="94089497"/>
    <s v="CNV"/>
    <s v="NUÑEZ PALOMINO, DERECK CALETH"/>
    <s v="M"/>
    <d v="2024-12-30T00:00:00"/>
    <x v="0"/>
    <x v="0"/>
    <s v="HOSPITAL III EMERGENCIAS GRAU"/>
    <s v="310 C.S. VILLA LOS REYES"/>
    <x v="1"/>
    <m/>
    <m/>
    <m/>
    <m/>
    <m/>
    <s v="NO"/>
    <x v="9"/>
    <x v="4"/>
    <m/>
    <n v="0"/>
    <m/>
    <n v="0"/>
    <m/>
    <n v="0"/>
    <d v="2025-01-02T00:00:00"/>
    <d v="2025-01-06T00:00:00"/>
    <d v="2025-01-13T00:00:00"/>
    <d v="2025-01-20T00:00:00"/>
    <n v="1"/>
    <x v="0"/>
    <n v="6256"/>
  </r>
  <r>
    <n v="94089885"/>
    <s v="CNV"/>
    <s v="DE LA CRUZ FAJARDO, THIAGO VALENTINO"/>
    <s v="M"/>
    <d v="2024-12-30T00:00:00"/>
    <x v="0"/>
    <x v="0"/>
    <s v="HOSPITAL DE VENTANILLA"/>
    <s v="310 C.S. VILLA LOS REYES"/>
    <x v="0"/>
    <n v="39"/>
    <n v="4355"/>
    <n v="70846764"/>
    <n v="943561425"/>
    <n v="6256"/>
    <s v="NO"/>
    <x v="9"/>
    <x v="4"/>
    <d v="2024-12-30T00:00:00"/>
    <n v="1"/>
    <d v="2024-12-30T00:00:00"/>
    <n v="1"/>
    <d v="2025-01-02T00:00:00"/>
    <n v="1"/>
    <d v="2025-01-04T00:00:00"/>
    <d v="2025-01-08T00:00:00"/>
    <d v="2025-01-15T00:00:00"/>
    <d v="2025-01-22T00:00:00"/>
    <n v="1"/>
    <x v="1"/>
    <n v="6256"/>
  </r>
  <r>
    <n v="94089623"/>
    <s v="CNV"/>
    <s v="CAMPODONICO MASLUCAN, SERGIO ANTOINE"/>
    <s v="M"/>
    <d v="2024-12-30T00:00:00"/>
    <x v="0"/>
    <x v="0"/>
    <s v="NAC. DANIEL A. CARRION"/>
    <s v="309 P.S. VENTANILLA ALTA"/>
    <x v="0"/>
    <n v="38"/>
    <n v="3780"/>
    <n v="73061456"/>
    <n v="956879647"/>
    <n v="6255"/>
    <s v="NO"/>
    <x v="22"/>
    <x v="4"/>
    <d v="2024-12-30T00:00:00"/>
    <n v="1"/>
    <d v="2024-12-30T00:00:00"/>
    <n v="1"/>
    <d v="2025-01-02T00:00:00"/>
    <n v="1"/>
    <d v="2025-01-02T00:00:00"/>
    <d v="2025-01-06T00:00:00"/>
    <d v="2025-01-13T00:00:00"/>
    <d v="2025-01-20T00:00:00"/>
    <n v="1"/>
    <x v="1"/>
    <n v="6255"/>
  </r>
  <r>
    <n v="94090708"/>
    <s v="CNV"/>
    <s v="VELASQUEZ AYALA, ANGEL ADRIAN"/>
    <s v="M"/>
    <d v="2024-12-31T00:00:00"/>
    <x v="0"/>
    <x v="1"/>
    <s v="HOSPITAL SAN JOSE"/>
    <s v="115 C.S. ACAPULCO"/>
    <x v="0"/>
    <n v="40"/>
    <n v="3865"/>
    <n v="75320892"/>
    <n v="939380722"/>
    <n v="6230"/>
    <s v="NO"/>
    <x v="17"/>
    <x v="1"/>
    <d v="2024-12-31T00:00:00"/>
    <n v="1"/>
    <d v="2024-12-31T00:00:00"/>
    <n v="1"/>
    <d v="2025-01-02T00:00:00"/>
    <n v="1"/>
    <d v="2025-01-03T00:00:00"/>
    <d v="2025-01-07T00:00:00"/>
    <d v="2025-01-14T00:00:00"/>
    <d v="2025-01-21T00:00:00"/>
    <n v="1"/>
    <x v="1"/>
    <n v="6230"/>
  </r>
  <r>
    <n v="94091085"/>
    <s v="CNV"/>
    <s v="VALDIVIEZO DIAZ, LUIS FERNANDO IZAM"/>
    <s v="M"/>
    <d v="2024-12-31T00:00:00"/>
    <x v="0"/>
    <x v="1"/>
    <s v="HOSPITAL SAN JOSE"/>
    <s v="204 C.S. SESQUICENTENARIO"/>
    <x v="0"/>
    <n v="39"/>
    <n v="3670"/>
    <n v="72098976"/>
    <n v="922415651"/>
    <n v="6239"/>
    <s v="NO"/>
    <x v="29"/>
    <x v="2"/>
    <d v="2024-12-31T00:00:00"/>
    <n v="1"/>
    <d v="2024-12-31T00:00:00"/>
    <n v="1"/>
    <d v="2025-01-03T00:00:00"/>
    <n v="1"/>
    <d v="2025-01-03T00:00:00"/>
    <d v="2025-01-07T00:00:00"/>
    <d v="2025-01-14T00:00:00"/>
    <d v="2025-01-21T00:00:00"/>
    <n v="1"/>
    <x v="1"/>
    <n v="6239"/>
  </r>
  <r>
    <n v="94090325"/>
    <s v="CNV"/>
    <s v="SOLIS TTITO, AUSTIN CALEB"/>
    <s v="M"/>
    <d v="2024-12-31T00:00:00"/>
    <x v="0"/>
    <x v="1"/>
    <s v="NAC. DANIEL A. CARRION"/>
    <s v="206 P.S. BOCANEGRA"/>
    <x v="0"/>
    <n v="38"/>
    <n v="2915"/>
    <n v="74992383"/>
    <n v="986108262"/>
    <n v="6245"/>
    <s v="NO"/>
    <x v="23"/>
    <x v="2"/>
    <d v="2024-12-31T00:00:00"/>
    <n v="1"/>
    <d v="2024-12-31T00:00:00"/>
    <n v="1"/>
    <d v="2025-01-02T00:00:00"/>
    <n v="1"/>
    <m/>
    <m/>
    <m/>
    <m/>
    <n v="0"/>
    <x v="0"/>
    <n v="6245"/>
  </r>
  <r>
    <n v="94090718"/>
    <s v="CNV"/>
    <s v="ALEJOS VILLENA, MIA HARI"/>
    <s v="F"/>
    <d v="2024-12-31T00:00:00"/>
    <x v="0"/>
    <x v="1"/>
    <s v="HOSPITAL SAN JOSE"/>
    <s v="202 P.S. 200 MILLAS"/>
    <x v="0"/>
    <n v="39"/>
    <n v="3200"/>
    <n v="47620008"/>
    <n v="936758167"/>
    <n v="6244"/>
    <s v="NO"/>
    <x v="43"/>
    <x v="2"/>
    <d v="2024-12-31T00:00:00"/>
    <n v="1"/>
    <d v="2024-12-31T00:00:00"/>
    <n v="1"/>
    <d v="2025-01-04T00:00:00"/>
    <n v="1"/>
    <d v="2025-01-03T00:00:00"/>
    <d v="2025-01-08T00:00:00"/>
    <d v="2025-01-15T00:00:00"/>
    <d v="2025-01-22T00:00:00"/>
    <n v="1"/>
    <x v="1"/>
    <n v="6244"/>
  </r>
  <r>
    <n v="94090388"/>
    <s v="CNV"/>
    <s v="IZQUIERDO VEGA, ANGELINA ALESUP"/>
    <s v="F"/>
    <d v="2024-12-31T00:00:00"/>
    <x v="0"/>
    <x v="3"/>
    <s v="NAC. DANIEL A. CARRION"/>
    <s v="215 P.S. LA PERLA"/>
    <x v="0"/>
    <n v="38"/>
    <n v="2775"/>
    <n v="60889547"/>
    <n v="930251479"/>
    <n v="6251"/>
    <s v="NO"/>
    <x v="44"/>
    <x v="2"/>
    <d v="2024-12-31T00:00:00"/>
    <n v="1"/>
    <d v="2024-12-31T00:00:00"/>
    <n v="1"/>
    <d v="2025-01-02T00:00:00"/>
    <n v="1"/>
    <d v="2025-01-04T00:00:00"/>
    <d v="2025-01-08T00:00:00"/>
    <d v="2025-01-15T00:00:00"/>
    <d v="2025-01-23T00:00:00"/>
    <n v="1"/>
    <x v="1"/>
    <n v="6251"/>
  </r>
  <r>
    <n v="94091030"/>
    <s v="CNV"/>
    <s v="COMETIVOS TUANAMA, AERYS SAIMEY"/>
    <s v="F"/>
    <d v="2024-12-31T00:00:00"/>
    <x v="0"/>
    <x v="1"/>
    <s v="HOSPITAL SAN JOSE"/>
    <s v="109 C.S. JOSE OLAYA"/>
    <x v="0"/>
    <n v="40"/>
    <n v="3360"/>
    <n v="72966204"/>
    <n v="917355470"/>
    <n v="6219"/>
    <s v="NO"/>
    <x v="40"/>
    <x v="1"/>
    <d v="2024-12-31T00:00:00"/>
    <n v="1"/>
    <d v="2024-12-31T00:00:00"/>
    <n v="1"/>
    <d v="2025-01-06T00:00:00"/>
    <n v="1"/>
    <d v="2025-01-03T00:00:00"/>
    <d v="2025-01-07T00:00:00"/>
    <d v="2025-01-14T00:00:00"/>
    <d v="2025-01-21T00:00:00"/>
    <n v="1"/>
    <x v="1"/>
    <n v="25474"/>
  </r>
  <r>
    <n v="94090610"/>
    <s v="CNV"/>
    <s v="RIMARACHIN CASTRO, THIAGO EMIL"/>
    <s v="M"/>
    <d v="2024-12-31T00:00:00"/>
    <x v="0"/>
    <x v="5"/>
    <s v="NAC. DANIEL A. CARRION"/>
    <s v="211 C.S.M.I. BELLAVISTA PERU - COREA"/>
    <x v="0"/>
    <n v="40"/>
    <n v="3900"/>
    <n v="77141714"/>
    <n v="995133110"/>
    <n v="6175"/>
    <s v="NO"/>
    <x v="18"/>
    <x v="2"/>
    <d v="2024-12-31T00:00:00"/>
    <n v="1"/>
    <d v="2024-12-31T00:00:00"/>
    <n v="1"/>
    <m/>
    <n v="0"/>
    <m/>
    <m/>
    <m/>
    <m/>
    <n v="0"/>
    <x v="0"/>
    <n v="6249"/>
  </r>
  <r>
    <n v="94090403"/>
    <s v="CNV"/>
    <s v=" GARCIA, "/>
    <s v="F"/>
    <d v="2024-12-31T00:00:00"/>
    <x v="0"/>
    <x v="1"/>
    <s v="NAC. DANIEL A. CARRION"/>
    <m/>
    <x v="0"/>
    <n v="38"/>
    <n v="3105"/>
    <n v="75149723"/>
    <n v="933554924"/>
    <n v="6220"/>
    <s v="NO"/>
    <x v="15"/>
    <x v="3"/>
    <d v="2024-12-31T00:00:00"/>
    <n v="1"/>
    <d v="2024-12-31T00:00:00"/>
    <n v="1"/>
    <d v="2025-01-02T00:00:00"/>
    <n v="1"/>
    <d v="2025-01-03T00:00:00"/>
    <d v="2025-01-07T00:00:00"/>
    <d v="2025-01-14T00:00:00"/>
    <d v="2025-01-21T00:00:00"/>
    <n v="1"/>
    <x v="1"/>
    <m/>
  </r>
  <r>
    <n v="94090833"/>
    <s v="CNV"/>
    <s v="ECHEVARRIA VALVERDE, MATTHEW ADRIEL"/>
    <s v="M"/>
    <d v="2024-12-31T00:00:00"/>
    <x v="0"/>
    <x v="3"/>
    <s v="NAC. DANIEL A. CARRION"/>
    <s v="106 C.S. SANTA FE"/>
    <x v="0"/>
    <n v="40"/>
    <n v="3065"/>
    <n v="71673669"/>
    <n v="925575753"/>
    <n v="6223"/>
    <s v="NO"/>
    <x v="33"/>
    <x v="1"/>
    <d v="2024-12-31T00:00:00"/>
    <n v="1"/>
    <d v="2024-12-31T00:00:00"/>
    <n v="1"/>
    <d v="2025-01-02T00:00:00"/>
    <n v="1"/>
    <d v="2025-01-03T00:00:00"/>
    <d v="2025-01-07T00:00:00"/>
    <d v="2025-01-14T00:00:00"/>
    <d v="2025-01-21T00:00:00"/>
    <n v="1"/>
    <x v="1"/>
    <n v="6223"/>
  </r>
  <r>
    <n v="94091052"/>
    <s v="CNV"/>
    <s v=" MURO, "/>
    <s v="M"/>
    <d v="2024-12-31T00:00:00"/>
    <x v="0"/>
    <x v="2"/>
    <s v="HOSPITAL II LIMA NORTE CALLAO LUIS NEGREIROS VEGA ESSALUD"/>
    <m/>
    <x v="1"/>
    <n v="40"/>
    <n v="4270"/>
    <n v="70750127"/>
    <n v="989012005"/>
    <n v="8146"/>
    <s v="NO"/>
    <x v="32"/>
    <x v="4"/>
    <m/>
    <n v="0"/>
    <m/>
    <n v="0"/>
    <m/>
    <n v="0"/>
    <d v="2025-01-03T00:00:00"/>
    <d v="2025-01-07T00:00:00"/>
    <d v="2025-01-14T00:00:00"/>
    <d v="2025-01-21T00:00:00"/>
    <n v="1"/>
    <x v="0"/>
    <m/>
  </r>
  <r>
    <n v="94090948"/>
    <s v="CNV"/>
    <s v="TRUCIOS CASQUI, LIAN ADRIANO"/>
    <s v="M"/>
    <d v="2024-12-31T00:00:00"/>
    <x v="0"/>
    <x v="0"/>
    <s v="NAC. DANIEL A. CARRION"/>
    <s v="304 P.S. CIUDAD PACHACUTEC"/>
    <x v="0"/>
    <n v="39"/>
    <n v="4005"/>
    <n v="45911670"/>
    <n v="997800402"/>
    <n v="6267"/>
    <s v="NO"/>
    <x v="13"/>
    <x v="4"/>
    <d v="2024-12-31T00:00:00"/>
    <n v="1"/>
    <d v="2024-12-31T00:00:00"/>
    <n v="1"/>
    <d v="2025-01-02T00:00:00"/>
    <n v="1"/>
    <d v="2025-01-03T00:00:00"/>
    <d v="2025-01-07T00:00:00"/>
    <d v="2025-01-14T00:00:00"/>
    <d v="2025-01-21T00:00:00"/>
    <n v="1"/>
    <x v="1"/>
    <n v="6267"/>
  </r>
  <r>
    <n v="94090407"/>
    <s v="CNV"/>
    <s v="SERNAQUE VALENCIA, LUANA AYTANA"/>
    <s v="F"/>
    <d v="2024-12-31T00:00:00"/>
    <x v="0"/>
    <x v="0"/>
    <s v="MATERNO INFANTIL PACHACUTEC  PERU-COREA"/>
    <s v="301 C.S.M.I. PACHACUTEC PERU - COREA"/>
    <x v="0"/>
    <n v="40"/>
    <n v="3830"/>
    <n v="47773528"/>
    <n v="921573231"/>
    <n v="7314"/>
    <s v="NO"/>
    <x v="14"/>
    <x v="4"/>
    <d v="2024-12-31T00:00:00"/>
    <n v="1"/>
    <d v="2024-12-31T00:00:00"/>
    <n v="1"/>
    <d v="2025-01-03T00:00:00"/>
    <n v="1"/>
    <d v="2025-01-03T00:00:00"/>
    <d v="2025-01-07T00:00:00"/>
    <d v="2025-01-14T00:00:00"/>
    <d v="2025-01-21T00:00:00"/>
    <n v="1"/>
    <x v="1"/>
    <n v="7314"/>
  </r>
  <r>
    <n v="94090834"/>
    <s v="CNV"/>
    <s v="MATTOS OBREGON, MATTEO EVANS"/>
    <s v="M"/>
    <d v="2024-12-31T00:00:00"/>
    <x v="0"/>
    <x v="1"/>
    <s v="HOSPITAL SAN JOSE"/>
    <s v="203 P.S. PALMERAS DE OQUENDO"/>
    <x v="0"/>
    <n v="38"/>
    <n v="3035"/>
    <n v="73778460"/>
    <n v="928358486"/>
    <n v="6768"/>
    <s v="NO"/>
    <x v="37"/>
    <x v="2"/>
    <d v="2024-12-31T00:00:00"/>
    <n v="1"/>
    <d v="2024-12-31T00:00:00"/>
    <n v="1"/>
    <d v="2025-01-02T00:00:00"/>
    <n v="1"/>
    <m/>
    <m/>
    <m/>
    <m/>
    <n v="0"/>
    <x v="0"/>
    <n v="6768"/>
  </r>
  <r>
    <n v="94090337"/>
    <s v="CNV"/>
    <s v="OREZANO ELESCANO, LUCAS JOAQUIN"/>
    <s v="M"/>
    <d v="2024-12-31T00:00:00"/>
    <x v="0"/>
    <x v="0"/>
    <s v="HOSPITAL II LIMA NORTE CALLAO LUIS NEGREIROS VEGA ESSALUD"/>
    <m/>
    <x v="1"/>
    <n v="39"/>
    <n v="3490"/>
    <n v="46648996"/>
    <n v="992937071"/>
    <n v="10533"/>
    <s v="NO"/>
    <x v="0"/>
    <x v="0"/>
    <m/>
    <n v="0"/>
    <m/>
    <n v="0"/>
    <m/>
    <n v="0"/>
    <m/>
    <m/>
    <m/>
    <m/>
    <n v="0"/>
    <x v="0"/>
    <m/>
  </r>
  <r>
    <n v="94090595"/>
    <s v="CNV"/>
    <s v="FELIX PINTO, MISHELLA CHARLOTTE"/>
    <s v="F"/>
    <d v="2024-12-31T00:00:00"/>
    <x v="0"/>
    <x v="1"/>
    <s v="HOSPITAL NACIONAL ALBERTO SABOGAL SOLOGUREN DE LA RED ASISTENCIAL SABOGAL"/>
    <m/>
    <x v="1"/>
    <n v="40"/>
    <n v="3140"/>
    <n v="72480962"/>
    <n v="941830687"/>
    <n v="10964"/>
    <s v="NO"/>
    <x v="0"/>
    <x v="0"/>
    <m/>
    <n v="0"/>
    <m/>
    <n v="0"/>
    <m/>
    <n v="0"/>
    <m/>
    <m/>
    <m/>
    <m/>
    <n v="0"/>
    <x v="0"/>
    <m/>
  </r>
  <r>
    <n v="94091473"/>
    <s v="CNV"/>
    <s v="LU PARADA, ENZO VICENTE MERENGUE"/>
    <s v="M"/>
    <d v="2024-12-31T00:00:00"/>
    <x v="0"/>
    <x v="3"/>
    <s v="CLINICA PROVIDENCIA"/>
    <s v="211 C.S.M.I. BELLAVISTA PERU - COREA"/>
    <x v="1"/>
    <m/>
    <m/>
    <m/>
    <m/>
    <m/>
    <s v="NO"/>
    <x v="18"/>
    <x v="2"/>
    <m/>
    <n v="0"/>
    <m/>
    <n v="0"/>
    <m/>
    <n v="0"/>
    <m/>
    <m/>
    <m/>
    <m/>
    <n v="0"/>
    <x v="0"/>
    <n v="6249"/>
  </r>
  <r>
    <n v="94090991"/>
    <s v="CNV"/>
    <s v=" VICUÑA, "/>
    <s v="F"/>
    <d v="2024-12-31T00:00:00"/>
    <x v="0"/>
    <x v="3"/>
    <s v="ALBERTO LEONARDO BARTON THOMPSON"/>
    <m/>
    <x v="1"/>
    <n v="38"/>
    <n v="3365"/>
    <n v="72877980"/>
    <n v="933412380"/>
    <n v="18306"/>
    <s v="NO"/>
    <x v="16"/>
    <x v="3"/>
    <d v="2024-12-31T00:00:00"/>
    <n v="1"/>
    <d v="2024-12-31T00:00:00"/>
    <n v="1"/>
    <m/>
    <n v="0"/>
    <m/>
    <m/>
    <m/>
    <m/>
    <n v="0"/>
    <x v="0"/>
    <m/>
  </r>
  <r>
    <n v="94090446"/>
    <s v="CNV"/>
    <s v="ACOSTA MARTINEZ, MATHEO EFRAIN"/>
    <s v="M"/>
    <d v="2024-12-31T00:00:00"/>
    <x v="0"/>
    <x v="1"/>
    <s v="NAC. DANIEL A. CARRION"/>
    <s v="112 C.S. NESTOR GAMBETTA"/>
    <x v="0"/>
    <n v="39"/>
    <n v="3008"/>
    <n v="76633740"/>
    <n v="957084831"/>
    <n v="6232"/>
    <s v="NO"/>
    <x v="4"/>
    <x v="1"/>
    <d v="2024-12-31T00:00:00"/>
    <n v="1"/>
    <d v="2024-12-31T00:00:00"/>
    <n v="1"/>
    <d v="2025-01-02T00:00:00"/>
    <n v="1"/>
    <m/>
    <m/>
    <m/>
    <m/>
    <n v="0"/>
    <x v="0"/>
    <n v="6228"/>
  </r>
  <r>
    <n v="94091847"/>
    <s v="CNV"/>
    <s v="VALLADOLID RAMIREZ, EITHAN ANGEL"/>
    <s v="M"/>
    <d v="2025-01-01T00:00:00"/>
    <x v="0"/>
    <x v="0"/>
    <s v="MATERNO INFANTIL DR. ENRIQUE MARTIN ALTUN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91817"/>
    <s v="CNV"/>
    <s v="CARRANZA PAZ, ADA VALENTINA"/>
    <s v="F"/>
    <d v="2025-01-01T00:00:00"/>
    <x v="0"/>
    <x v="3"/>
    <s v="ALBERTO LEONARDO BARTON THOMPSON"/>
    <m/>
    <x v="1"/>
    <n v="39"/>
    <n v="3615"/>
    <n v="72429807"/>
    <n v="991391593"/>
    <n v="18319"/>
    <s v="NO"/>
    <x v="16"/>
    <x v="3"/>
    <d v="2025-01-01T00:00:00"/>
    <n v="1"/>
    <d v="2025-01-01T00:00:00"/>
    <n v="1"/>
    <m/>
    <n v="0"/>
    <m/>
    <m/>
    <m/>
    <m/>
    <n v="0"/>
    <x v="0"/>
    <m/>
  </r>
  <r>
    <n v="94091383"/>
    <s v="CNV"/>
    <s v="ECHACCAYA HUAYLLASI, SUMAC ZEYNEP"/>
    <s v="F"/>
    <d v="2025-01-01T00:00:00"/>
    <x v="0"/>
    <x v="1"/>
    <s v="HOSPITAL SAN JOSE"/>
    <s v="109 C.S. JOSE OLAYA"/>
    <x v="0"/>
    <n v="40"/>
    <n v="3505"/>
    <n v="62483446"/>
    <n v="946972401"/>
    <n v="25474"/>
    <s v="NO"/>
    <x v="40"/>
    <x v="1"/>
    <d v="2025-01-01T00:00:00"/>
    <n v="1"/>
    <d v="2025-01-01T00:00:00"/>
    <n v="1"/>
    <d v="2025-01-06T00:00:00"/>
    <n v="1"/>
    <d v="2025-01-04T00:00:00"/>
    <d v="2025-01-08T00:00:00"/>
    <d v="2025-01-15T00:00:00"/>
    <d v="2025-01-22T00:00:00"/>
    <n v="1"/>
    <x v="1"/>
    <n v="25474"/>
  </r>
  <r>
    <n v="94091846"/>
    <s v="CNV"/>
    <s v="APARICIO PORTOCARRERO, KAILANY ISABELLA"/>
    <s v="F"/>
    <d v="2025-01-01T00:00:00"/>
    <x v="0"/>
    <x v="5"/>
    <s v="ALBERTO LEONARDO BARTON THOMPSON"/>
    <m/>
    <x v="1"/>
    <n v="37"/>
    <n v="3405"/>
    <n v="45671765"/>
    <n v="957940997"/>
    <n v="18306"/>
    <s v="NO"/>
    <x v="16"/>
    <x v="3"/>
    <d v="2025-01-02T00:00:00"/>
    <n v="1"/>
    <d v="2025-01-02T00:00:00"/>
    <n v="1"/>
    <m/>
    <n v="0"/>
    <m/>
    <m/>
    <m/>
    <m/>
    <n v="0"/>
    <x v="0"/>
    <m/>
  </r>
  <r>
    <n v="94091494"/>
    <s v="CNV"/>
    <s v="GARCIA MELENDEZ, QORIANKA CAELIA"/>
    <s v="F"/>
    <d v="2025-01-01T00:00:00"/>
    <x v="0"/>
    <x v="4"/>
    <s v="ALBERTO LEONARDO BARTON THOMPSON"/>
    <s v="115 C.S. ACAPULCO"/>
    <x v="1"/>
    <n v="40"/>
    <n v="3965"/>
    <n v="72227201"/>
    <n v="962817144"/>
    <n v="18306"/>
    <s v="NO"/>
    <x v="17"/>
    <x v="1"/>
    <d v="2025-01-01T00:00:00"/>
    <n v="1"/>
    <d v="2025-01-01T00:00:00"/>
    <n v="1"/>
    <m/>
    <n v="0"/>
    <m/>
    <m/>
    <m/>
    <m/>
    <n v="0"/>
    <x v="0"/>
    <n v="6230"/>
  </r>
  <r>
    <n v="94092039"/>
    <s v="CNV"/>
    <s v="SALINAS CASTILLO, MÍA ALEXANDRA"/>
    <s v="F"/>
    <d v="2025-01-01T00:00:00"/>
    <x v="0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91869"/>
    <s v="CNV"/>
    <s v="ARCE HUAMAN, APRIEL KHALEESSI JASLYN"/>
    <s v="F"/>
    <d v="2025-01-01T00:00:00"/>
    <x v="0"/>
    <x v="0"/>
    <s v="HOSPITAL DE VENTANILLA"/>
    <s v="308 P.S. DEFENSORES DE LA PATRIA"/>
    <x v="0"/>
    <n v="39"/>
    <n v="3165"/>
    <n v="61426213"/>
    <n v="936225140"/>
    <n v="6268"/>
    <s v="NO"/>
    <x v="38"/>
    <x v="4"/>
    <d v="2025-01-01T00:00:00"/>
    <n v="1"/>
    <d v="2025-01-01T00:00:00"/>
    <n v="1"/>
    <d v="2025-01-04T00:00:00"/>
    <n v="1"/>
    <d v="2025-01-04T00:00:00"/>
    <d v="2025-01-08T00:00:00"/>
    <d v="2025-01-15T00:00:00"/>
    <d v="2025-01-22T00:00:00"/>
    <n v="1"/>
    <x v="1"/>
    <n v="6268"/>
  </r>
  <r>
    <n v="94091554"/>
    <s v="CNV"/>
    <s v="DAVILA GUTIERREZ, SABRINA ANTONELLA"/>
    <s v="F"/>
    <d v="2025-01-01T00:00:00"/>
    <x v="0"/>
    <x v="1"/>
    <s v="HOSPITAL NAVAL"/>
    <s v="113 C.S. RAMON CASTILLA"/>
    <x v="1"/>
    <n v="39"/>
    <n v="3580"/>
    <n v="71214837"/>
    <n v="988518262"/>
    <n v="8266"/>
    <s v="NO"/>
    <x v="36"/>
    <x v="1"/>
    <m/>
    <n v="0"/>
    <m/>
    <n v="0"/>
    <m/>
    <n v="0"/>
    <m/>
    <m/>
    <m/>
    <m/>
    <n v="0"/>
    <x v="0"/>
    <n v="6231"/>
  </r>
  <r>
    <n v="94091558"/>
    <s v="CNV"/>
    <s v="MORENO DAVILA, AYLYN ADIRA"/>
    <s v="F"/>
    <d v="2025-01-01T00:00:00"/>
    <x v="0"/>
    <x v="0"/>
    <s v="CLINICA MUNDO SALUD SAC"/>
    <s v="311 C.S. LUIS FELIPE DE LAS CASAS"/>
    <x v="1"/>
    <m/>
    <m/>
    <m/>
    <m/>
    <m/>
    <s v="NO"/>
    <x v="25"/>
    <x v="4"/>
    <m/>
    <n v="0"/>
    <m/>
    <n v="0"/>
    <m/>
    <n v="0"/>
    <m/>
    <m/>
    <m/>
    <m/>
    <n v="0"/>
    <x v="0"/>
    <n v="6261"/>
  </r>
  <r>
    <n v="94091791"/>
    <s v="CNV"/>
    <s v="ROJAS ORTIZ, VICTORIA CATALINA"/>
    <s v="F"/>
    <d v="2025-01-01T00:00:00"/>
    <x v="0"/>
    <x v="1"/>
    <s v="NAC. DANIEL A. CARRION"/>
    <s v="112 C.S. NESTOR GAMBETTA"/>
    <x v="0"/>
    <n v="39"/>
    <n v="3335"/>
    <n v="74142053"/>
    <n v="933891079"/>
    <n v="6228"/>
    <s v="NO"/>
    <x v="4"/>
    <x v="1"/>
    <d v="2025-01-02T00:00:00"/>
    <n v="1"/>
    <d v="2025-01-02T00:00:00"/>
    <n v="1"/>
    <d v="2025-01-04T00:00:00"/>
    <n v="1"/>
    <d v="2025-01-04T00:00:00"/>
    <d v="2025-01-08T00:00:00"/>
    <d v="2025-01-15T00:00:00"/>
    <d v="2025-01-25T00:00:00"/>
    <n v="1"/>
    <x v="1"/>
    <n v="6228"/>
  </r>
  <r>
    <n v="94091380"/>
    <s v="CNV"/>
    <s v=" SOLANO, "/>
    <s v="F"/>
    <d v="2025-01-01T00:00:00"/>
    <x v="0"/>
    <x v="1"/>
    <s v="NAC. DANIEL A. CARRION"/>
    <m/>
    <x v="0"/>
    <n v="38"/>
    <n v="3175"/>
    <n v="45394982"/>
    <n v="982114816"/>
    <n v="6220"/>
    <s v="NO"/>
    <x v="15"/>
    <x v="3"/>
    <d v="2025-01-01T00:00:00"/>
    <n v="1"/>
    <d v="2025-01-01T00:00:00"/>
    <n v="1"/>
    <d v="2025-01-04T00:00:00"/>
    <n v="1"/>
    <d v="2025-01-04T00:00:00"/>
    <d v="2025-01-08T00:00:00"/>
    <d v="2025-01-15T00:00:00"/>
    <d v="2025-01-22T00:00:00"/>
    <n v="1"/>
    <x v="1"/>
    <m/>
  </r>
  <r>
    <n v="94091506"/>
    <s v="CNV"/>
    <s v=" AGUILAR, "/>
    <s v="F"/>
    <d v="2025-01-01T00:00:00"/>
    <x v="0"/>
    <x v="1"/>
    <s v="NAC. DANIEL A. CARRION"/>
    <m/>
    <x v="0"/>
    <n v="39"/>
    <n v="3810"/>
    <n v="48065445"/>
    <n v="923383040"/>
    <n v="6241"/>
    <s v="NO"/>
    <x v="15"/>
    <x v="3"/>
    <d v="2025-01-01T00:00:00"/>
    <n v="1"/>
    <d v="2025-01-01T00:00:00"/>
    <n v="1"/>
    <d v="2025-01-04T00:00:00"/>
    <n v="1"/>
    <d v="2025-01-06T00:00:00"/>
    <d v="2025-01-09T00:00:00"/>
    <d v="2025-01-16T00:00:00"/>
    <d v="2025-01-23T00:00:00"/>
    <n v="1"/>
    <x v="1"/>
    <m/>
  </r>
  <r>
    <n v="94091372"/>
    <s v="CNV"/>
    <s v=" VENTURA, "/>
    <s v="M"/>
    <d v="2025-01-01T00:00:00"/>
    <x v="0"/>
    <x v="1"/>
    <s v="NAC. DANIEL A. CARRION"/>
    <m/>
    <x v="0"/>
    <n v="40"/>
    <n v="3345"/>
    <n v="47788899"/>
    <n v="933166632"/>
    <n v="6230"/>
    <s v="NO"/>
    <x v="15"/>
    <x v="3"/>
    <d v="2025-01-01T00:00:00"/>
    <n v="1"/>
    <d v="2025-01-01T00:00:00"/>
    <n v="1"/>
    <d v="2025-01-04T00:00:00"/>
    <n v="1"/>
    <d v="2025-01-04T00:00:00"/>
    <d v="2025-01-08T00:00:00"/>
    <d v="2025-01-15T00:00:00"/>
    <d v="2025-01-22T00:00:00"/>
    <n v="1"/>
    <x v="1"/>
    <m/>
  </r>
  <r>
    <n v="94091875"/>
    <s v="CNV"/>
    <s v="FERNANDEZ ASPAJO, HANNAH ASHLEY"/>
    <s v="F"/>
    <d v="2025-01-01T00:00:00"/>
    <x v="0"/>
    <x v="0"/>
    <s v="HOSPITAL DE VENTANILLA"/>
    <s v="308 P.S. DEFENSORES DE LA PATRIA"/>
    <x v="0"/>
    <n v="39"/>
    <n v="3190"/>
    <n v="76315082"/>
    <n v="917495903"/>
    <n v="6255"/>
    <s v="NO"/>
    <x v="38"/>
    <x v="4"/>
    <d v="2025-01-01T00:00:00"/>
    <n v="1"/>
    <d v="2025-01-01T00:00:00"/>
    <n v="1"/>
    <d v="2025-01-04T00:00:00"/>
    <n v="1"/>
    <d v="2025-01-04T00:00:00"/>
    <d v="2025-01-08T00:00:00"/>
    <d v="2025-01-15T00:00:00"/>
    <d v="2025-01-22T00:00:00"/>
    <n v="1"/>
    <x v="1"/>
    <n v="6268"/>
  </r>
  <r>
    <n v="94091900"/>
    <s v="CNV"/>
    <s v="NOVOA LAZON, IAM GERARDO"/>
    <s v="M"/>
    <d v="2025-01-01T00:00:00"/>
    <x v="0"/>
    <x v="0"/>
    <s v="HOSPITAL DE VENTANILLA"/>
    <s v="309 P.S. VENTANILLA ALTA"/>
    <x v="0"/>
    <n v="39"/>
    <n v="3310"/>
    <n v="61921443"/>
    <n v="921911283"/>
    <n v="6255"/>
    <s v="NO"/>
    <x v="22"/>
    <x v="4"/>
    <d v="2025-01-01T00:00:00"/>
    <n v="1"/>
    <d v="2025-01-01T00:00:00"/>
    <n v="1"/>
    <d v="2025-01-04T00:00:00"/>
    <n v="1"/>
    <d v="2025-01-04T00:00:00"/>
    <d v="2025-01-08T00:00:00"/>
    <d v="2025-01-15T00:00:00"/>
    <d v="2025-01-22T00:00:00"/>
    <n v="1"/>
    <x v="1"/>
    <n v="6255"/>
  </r>
  <r>
    <n v="94091862"/>
    <s v="CNV"/>
    <s v="TAMANI USCAMAYTA, BIANCA CATALEYA AYSEL"/>
    <s v="F"/>
    <d v="2025-01-01T00:00:00"/>
    <x v="0"/>
    <x v="0"/>
    <s v="HOSPITAL DE VENTANILLA"/>
    <s v="310 C.S. VILLA LOS REYES"/>
    <x v="0"/>
    <n v="37"/>
    <n v="3315"/>
    <n v="75463473"/>
    <n v="955796230"/>
    <n v="6256"/>
    <s v="NO"/>
    <x v="9"/>
    <x v="4"/>
    <d v="2025-01-01T00:00:00"/>
    <n v="1"/>
    <d v="2025-01-01T00:00:00"/>
    <n v="1"/>
    <d v="2025-01-07T00:00:00"/>
    <n v="1"/>
    <d v="2025-01-06T00:00:00"/>
    <d v="2025-01-10T00:00:00"/>
    <d v="2025-01-17T00:00:00"/>
    <d v="2025-01-24T00:00:00"/>
    <n v="1"/>
    <x v="1"/>
    <n v="6256"/>
  </r>
  <r>
    <n v="94091394"/>
    <s v="CNV"/>
    <s v="MIO TRUJILLO, MIKELA ARIANA"/>
    <s v="F"/>
    <d v="2025-01-01T00:00:00"/>
    <x v="0"/>
    <x v="0"/>
    <s v="HOSPITAL CARLOS LANFRANCO LA HOZ"/>
    <s v="310 C.S. VILLA LOS REYES"/>
    <x v="0"/>
    <m/>
    <m/>
    <m/>
    <m/>
    <m/>
    <s v="NO"/>
    <x v="9"/>
    <x v="4"/>
    <m/>
    <n v="0"/>
    <m/>
    <n v="0"/>
    <m/>
    <n v="0"/>
    <d v="2025-01-06T00:00:00"/>
    <d v="2025-01-10T00:00:00"/>
    <d v="2025-01-17T00:00:00"/>
    <d v="2025-01-24T00:00:00"/>
    <n v="1"/>
    <x v="0"/>
    <n v="6256"/>
  </r>
  <r>
    <n v="94092545"/>
    <s v="CNV"/>
    <s v="PEREZ CONDORI, DANNA SAHARAI NICOL"/>
    <s v="F"/>
    <d v="2025-01-02T00:00:00"/>
    <x v="0"/>
    <x v="0"/>
    <s v="HOSPITAL DE VENTANILLA"/>
    <s v="309 P.S. VENTANILLA ALTA"/>
    <x v="0"/>
    <n v="40"/>
    <n v="4140"/>
    <n v="45464803"/>
    <n v="936227322"/>
    <n v="6255"/>
    <s v="NO"/>
    <x v="22"/>
    <x v="4"/>
    <d v="2025-01-02T00:00:00"/>
    <n v="1"/>
    <d v="2025-01-02T00:00:00"/>
    <n v="1"/>
    <d v="2025-01-06T00:00:00"/>
    <n v="1"/>
    <d v="2025-01-06T00:00:00"/>
    <d v="2025-01-10T00:00:00"/>
    <d v="2025-01-17T00:00:00"/>
    <d v="2025-01-27T00:00:00"/>
    <n v="1"/>
    <x v="1"/>
    <n v="6255"/>
  </r>
  <r>
    <n v="94092970"/>
    <s v="DNI"/>
    <s v="ROMERO CARDENAS, IRENE ABIELA"/>
    <s v="F"/>
    <d v="2025-01-02T00:00:00"/>
    <x v="0"/>
    <x v="0"/>
    <s v="CENTRO DE SALUD VILLA LOS REYES"/>
    <m/>
    <x v="0"/>
    <n v="38"/>
    <n v="2935"/>
    <n v="47367171"/>
    <n v="929161241"/>
    <n v="6256"/>
    <s v="NO"/>
    <x v="8"/>
    <x v="3"/>
    <d v="2025-01-03T00:00:00"/>
    <n v="1"/>
    <d v="2025-01-02T00:00:00"/>
    <n v="1"/>
    <d v="2025-01-06T00:00:00"/>
    <n v="1"/>
    <d v="2025-01-06T00:00:00"/>
    <d v="2025-01-10T00:00:00"/>
    <d v="2025-01-17T00:00:00"/>
    <d v="2025-01-24T00:00:00"/>
    <n v="1"/>
    <x v="1"/>
    <m/>
  </r>
  <r>
    <n v="94092716"/>
    <s v="CNV"/>
    <s v="MISAHUAMAN LARA, BASTIAN JARETH"/>
    <s v="M"/>
    <d v="2025-01-02T00:00:00"/>
    <x v="0"/>
    <x v="0"/>
    <s v="CENTRO DE SALUD VILLA LOS REYES"/>
    <s v="310 C.S. VILLA LOS REYES"/>
    <x v="0"/>
    <n v="39"/>
    <n v="4130"/>
    <n v="75401276"/>
    <n v="997027048"/>
    <n v="6256"/>
    <s v="NO"/>
    <x v="9"/>
    <x v="4"/>
    <m/>
    <n v="0"/>
    <m/>
    <n v="0"/>
    <d v="2025-01-07T00:00:00"/>
    <n v="1"/>
    <d v="2025-01-08T00:00:00"/>
    <d v="2025-01-13T00:00:00"/>
    <d v="2025-01-20T00:00:00"/>
    <d v="2025-01-27T00:00:00"/>
    <n v="1"/>
    <x v="0"/>
    <n v="6256"/>
  </r>
  <r>
    <n v="94092894"/>
    <s v="DNI"/>
    <s v="OCHOA ROMERO, KENTO YERIK"/>
    <s v="M"/>
    <d v="2025-01-02T00:00:00"/>
    <x v="0"/>
    <x v="0"/>
    <s v="HOSPITAL DE VENTANILLA"/>
    <m/>
    <x v="0"/>
    <n v="39"/>
    <n v="2785"/>
    <n v="72663413"/>
    <n v="957109744"/>
    <n v="6257"/>
    <s v="NO"/>
    <x v="8"/>
    <x v="3"/>
    <d v="2025-01-02T00:00:00"/>
    <n v="1"/>
    <d v="2025-01-02T00:00:00"/>
    <n v="1"/>
    <d v="2025-01-06T00:00:00"/>
    <n v="1"/>
    <d v="2025-01-05T00:00:00"/>
    <d v="2025-01-09T00:00:00"/>
    <d v="2025-01-16T00:00:00"/>
    <d v="2025-01-23T00:00:00"/>
    <n v="1"/>
    <x v="1"/>
    <m/>
  </r>
  <r>
    <n v="94092511"/>
    <s v="CNV"/>
    <s v="REBOLLAR GAMBOA, MEGHAN ALEXA"/>
    <s v="F"/>
    <d v="2025-01-02T00:00:00"/>
    <x v="0"/>
    <x v="2"/>
    <s v="HOSPITAL SAN JOSE"/>
    <s v="312 P.S. MI PERU"/>
    <x v="0"/>
    <n v="37"/>
    <n v="3125"/>
    <n v="46975449"/>
    <n v="926289392"/>
    <n v="6260"/>
    <s v="NO"/>
    <x v="32"/>
    <x v="4"/>
    <d v="2025-01-02T00:00:00"/>
    <n v="1"/>
    <d v="2025-01-02T00:00:00"/>
    <n v="1"/>
    <d v="2025-01-08T00:00:00"/>
    <n v="1"/>
    <d v="2025-01-06T00:00:00"/>
    <d v="2025-01-10T00:00:00"/>
    <d v="2025-01-17T00:00:00"/>
    <d v="2025-01-24T00:00:00"/>
    <n v="1"/>
    <x v="1"/>
    <n v="6260"/>
  </r>
  <r>
    <n v="94092163"/>
    <s v="CNV"/>
    <s v="HERRERA ANGULO, ASHANTI NAYARA"/>
    <s v="F"/>
    <d v="2025-01-02T00:00:00"/>
    <x v="0"/>
    <x v="1"/>
    <s v="HOSPITAL SAN JOSE"/>
    <s v="109 C.S. JOSE OLAYA"/>
    <x v="0"/>
    <n v="37"/>
    <n v="4040"/>
    <n v="46340465"/>
    <n v="902458221"/>
    <n v="6229"/>
    <s v="NO"/>
    <x v="40"/>
    <x v="1"/>
    <d v="2025-01-02T00:00:00"/>
    <n v="1"/>
    <d v="2025-01-02T00:00:00"/>
    <n v="1"/>
    <d v="2025-01-04T00:00:00"/>
    <n v="1"/>
    <d v="2025-01-05T00:00:00"/>
    <d v="2025-01-09T00:00:00"/>
    <d v="2025-01-16T00:00:00"/>
    <d v="2025-01-23T00:00:00"/>
    <n v="1"/>
    <x v="1"/>
    <n v="25474"/>
  </r>
  <r>
    <n v="94092885"/>
    <s v="CNV"/>
    <s v=" TARAZONA, "/>
    <s v="M"/>
    <d v="2025-01-02T00:00:00"/>
    <x v="0"/>
    <x v="0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92878"/>
    <s v="CNV"/>
    <s v="ANGULO SALAS, GAEL ROMULO"/>
    <s v="M"/>
    <d v="2025-01-02T00:00:00"/>
    <x v="0"/>
    <x v="0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93085"/>
    <s v="CNV"/>
    <s v="FLORES MONTERO, AITANA MIKAELA MILAGROS"/>
    <s v="F"/>
    <d v="2025-01-02T00:00:00"/>
    <x v="0"/>
    <x v="1"/>
    <s v="NAC. DANIEL A. CARRION"/>
    <s v="102 C.S. ALBERTO BARTON"/>
    <x v="0"/>
    <n v="37"/>
    <n v="2910"/>
    <n v="45261474"/>
    <n v="904443225"/>
    <n v="6221"/>
    <s v="NO"/>
    <x v="39"/>
    <x v="1"/>
    <d v="2025-01-03T00:00:00"/>
    <n v="1"/>
    <d v="2025-01-03T00:00:00"/>
    <n v="1"/>
    <d v="2025-01-04T00:00:00"/>
    <n v="1"/>
    <d v="2025-01-06T00:00:00"/>
    <d v="2025-01-09T00:00:00"/>
    <d v="2025-01-16T00:00:00"/>
    <d v="2025-01-23T00:00:00"/>
    <n v="1"/>
    <x v="1"/>
    <n v="6221"/>
  </r>
  <r>
    <n v="94092852"/>
    <s v="CNV"/>
    <s v="REATEGUI CHUYES, IKER EMANUEL"/>
    <s v="M"/>
    <d v="2025-01-02T00:00:00"/>
    <x v="0"/>
    <x v="3"/>
    <s v="HOSPITAL I OCTAVIO MONGRUT MUÑOZ"/>
    <s v="211 C.S.M.I. BELLAVISTA PERU - COREA"/>
    <x v="1"/>
    <m/>
    <m/>
    <m/>
    <m/>
    <m/>
    <s v="NO"/>
    <x v="18"/>
    <x v="2"/>
    <m/>
    <n v="0"/>
    <m/>
    <n v="0"/>
    <m/>
    <n v="0"/>
    <m/>
    <m/>
    <m/>
    <m/>
    <n v="0"/>
    <x v="0"/>
    <n v="6249"/>
  </r>
  <r>
    <n v="94092541"/>
    <s v="CNV"/>
    <s v="VARGAS MONGE, ANTONELLA SOPHIA"/>
    <s v="F"/>
    <d v="2025-01-02T00:00:00"/>
    <x v="0"/>
    <x v="1"/>
    <s v="CLINICA GOOD HOP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92112"/>
    <s v="CNV"/>
    <s v="LEON CHERO, CALEB NICOLAS"/>
    <s v="M"/>
    <d v="2025-01-02T00:00:00"/>
    <x v="0"/>
    <x v="0"/>
    <s v="HOSPITAL II LIMA NORTE CALLAO LUIS NEGREIROS VEGA ESSALUD"/>
    <s v="308 P.S. DEFENSORES DE LA PATRIA"/>
    <x v="1"/>
    <n v="40"/>
    <n v="3670"/>
    <n v="48133176"/>
    <n v="992606708"/>
    <n v="8146"/>
    <s v="NO"/>
    <x v="38"/>
    <x v="4"/>
    <m/>
    <n v="0"/>
    <m/>
    <n v="0"/>
    <m/>
    <n v="0"/>
    <d v="2025-01-05T00:00:00"/>
    <d v="2025-01-09T00:00:00"/>
    <d v="2025-01-16T00:00:00"/>
    <d v="2025-01-23T00:00:00"/>
    <n v="1"/>
    <x v="0"/>
    <n v="6268"/>
  </r>
  <r>
    <n v="94092623"/>
    <s v="CNV"/>
    <s v="HAYTARA ASENCIOS, KATALEYA SOFIA"/>
    <s v="F"/>
    <d v="2025-01-02T00:00:00"/>
    <x v="0"/>
    <x v="0"/>
    <s v="HOSPITAL II LIMA NORTE CALLAO LUIS NEGREIROS VEGA ESSALUD"/>
    <s v="310 C.S. VILLA LOS REYES"/>
    <x v="1"/>
    <n v="38"/>
    <n v="3300"/>
    <n v="45610221"/>
    <n v="902196763"/>
    <n v="8146"/>
    <s v="NO"/>
    <x v="9"/>
    <x v="4"/>
    <m/>
    <n v="0"/>
    <m/>
    <n v="0"/>
    <m/>
    <n v="0"/>
    <m/>
    <m/>
    <m/>
    <m/>
    <n v="0"/>
    <x v="0"/>
    <n v="6256"/>
  </r>
  <r>
    <n v="94092054"/>
    <s v="CNV"/>
    <s v="TORRES FAJARDO, EMILIA VICTORIA"/>
    <s v="F"/>
    <d v="2025-01-02T00:00:00"/>
    <x v="0"/>
    <x v="4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92861"/>
    <s v="CNV"/>
    <s v=" ACOSTA, "/>
    <s v="M"/>
    <d v="2025-01-02T00:00:00"/>
    <x v="0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92464"/>
    <s v="CNV"/>
    <s v="PANIORA HUAYHUA, ARLET YARETZI"/>
    <s v="F"/>
    <d v="2025-01-02T00:00:00"/>
    <x v="0"/>
    <x v="1"/>
    <s v="HOSPITAL NACIONAL DOCENTE MADRE NIÑO SAN BARTOLOME"/>
    <s v="203 P.S. PALMERAS DE OQUENDO"/>
    <x v="0"/>
    <m/>
    <m/>
    <m/>
    <m/>
    <m/>
    <s v="NO"/>
    <x v="37"/>
    <x v="2"/>
    <m/>
    <n v="0"/>
    <m/>
    <n v="0"/>
    <m/>
    <n v="0"/>
    <d v="2025-01-06T00:00:00"/>
    <d v="2025-01-09T00:00:00"/>
    <d v="2025-01-16T00:00:00"/>
    <d v="2025-01-23T00:00:00"/>
    <n v="1"/>
    <x v="0"/>
    <n v="6768"/>
  </r>
  <r>
    <n v="94092975"/>
    <s v="CNV"/>
    <s v="DIAZ CHICHIPE, ALARA MELEK"/>
    <s v="F"/>
    <d v="2025-01-02T00:00:00"/>
    <x v="0"/>
    <x v="0"/>
    <s v="CENTRO DE SALUD VILLA LOS REYES"/>
    <s v="310 C.S. VILLA LOS REYES"/>
    <x v="0"/>
    <n v="39"/>
    <n v="3255"/>
    <n v="62060638"/>
    <n v="953990719"/>
    <n v="6261"/>
    <s v="NO"/>
    <x v="9"/>
    <x v="4"/>
    <d v="2025-01-03T00:00:00"/>
    <n v="1"/>
    <d v="2025-01-02T00:00:00"/>
    <n v="1"/>
    <d v="2025-01-06T00:00:00"/>
    <n v="1"/>
    <d v="2025-01-08T00:00:00"/>
    <d v="2025-01-14T00:00:00"/>
    <d v="2025-01-22T00:00:00"/>
    <d v="2025-01-29T00:00:00"/>
    <n v="1"/>
    <x v="1"/>
    <n v="6256"/>
  </r>
  <r>
    <n v="94092783"/>
    <s v="CNV"/>
    <s v="CHIROQUE FERMIN, ASHLEY AITANA"/>
    <s v="F"/>
    <d v="2025-01-02T00:00:00"/>
    <x v="0"/>
    <x v="0"/>
    <s v="PUESTO DE SALUD MI PERU"/>
    <s v="307 P.S. HIJOS DEL ALMIRANTE GRAU"/>
    <x v="0"/>
    <n v="39"/>
    <n v="3380"/>
    <n v="8346904"/>
    <n v="944473530"/>
    <n v="6268"/>
    <s v="NO"/>
    <x v="24"/>
    <x v="4"/>
    <d v="2025-01-02T00:00:00"/>
    <n v="1"/>
    <d v="2025-01-02T00:00:00"/>
    <n v="1"/>
    <d v="2025-01-06T00:00:00"/>
    <n v="1"/>
    <d v="2025-01-05T00:00:00"/>
    <d v="2025-01-09T00:00:00"/>
    <d v="2025-01-17T00:00:00"/>
    <d v="2025-01-24T00:00:00"/>
    <n v="1"/>
    <x v="1"/>
    <n v="6262"/>
  </r>
  <r>
    <n v="94094310"/>
    <s v="CNV"/>
    <s v="CONTRERAS CIUDAD, TADEO"/>
    <s v="M"/>
    <d v="2025-01-03T00:00:00"/>
    <x v="1"/>
    <x v="1"/>
    <s v="CLINICA SAN FELIPE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94871"/>
    <s v="CNV"/>
    <s v="CHACALIAZA VALDIVIA, SOPHIE CAYETANA"/>
    <s v="F"/>
    <d v="2025-01-03T00:00:00"/>
    <x v="1"/>
    <x v="6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94049"/>
    <s v="CNV"/>
    <s v=" GRADOS, "/>
    <s v="F"/>
    <d v="2025-01-03T00:00:00"/>
    <x v="1"/>
    <x v="1"/>
    <s v="HOSPITAL NACIONAL ALBERTO SABOGAL SOLOGUREN DE LA RED ASISTENCIAL SABOGAL"/>
    <m/>
    <x v="1"/>
    <n v="39"/>
    <n v="3602"/>
    <n v="74839153"/>
    <n v="977565435"/>
    <n v="10964"/>
    <s v="NO"/>
    <x v="0"/>
    <x v="0"/>
    <m/>
    <n v="0"/>
    <m/>
    <n v="0"/>
    <m/>
    <n v="0"/>
    <m/>
    <m/>
    <m/>
    <m/>
    <n v="0"/>
    <x v="0"/>
    <m/>
  </r>
  <r>
    <n v="94093148"/>
    <s v="CNV"/>
    <s v="HUAMAN PALACIOS, NAREL DAFNE"/>
    <s v="F"/>
    <d v="2025-01-03T00:00:00"/>
    <x v="1"/>
    <x v="3"/>
    <s v="HOSPITAL NACIONAL ALBERTO SABOGAL SOLOGUREN DE LA RED ASISTENCIAL SABOGAL"/>
    <m/>
    <x v="1"/>
    <n v="37"/>
    <n v="2613"/>
    <n v="72534486"/>
    <n v="985133443"/>
    <n v="10964"/>
    <s v="NO"/>
    <x v="0"/>
    <x v="0"/>
    <m/>
    <n v="0"/>
    <m/>
    <n v="0"/>
    <m/>
    <n v="0"/>
    <m/>
    <m/>
    <m/>
    <m/>
    <n v="0"/>
    <x v="0"/>
    <m/>
  </r>
  <r>
    <n v="94093169"/>
    <s v="CNV"/>
    <s v="FLORES EROLITO, GAEL ANDRE"/>
    <s v="M"/>
    <d v="2025-01-03T00:00:00"/>
    <x v="1"/>
    <x v="1"/>
    <s v="CLINICA SAN JUDAS TADEO"/>
    <s v="203 P.S. PALMERAS DE OQUENDO"/>
    <x v="1"/>
    <m/>
    <m/>
    <m/>
    <m/>
    <m/>
    <s v="NO"/>
    <x v="37"/>
    <x v="2"/>
    <m/>
    <n v="0"/>
    <m/>
    <n v="0"/>
    <m/>
    <n v="0"/>
    <d v="2025-01-07T00:00:00"/>
    <d v="2025-01-10T00:00:00"/>
    <d v="2025-01-17T00:00:00"/>
    <d v="2025-01-24T00:00:00"/>
    <n v="1"/>
    <x v="0"/>
    <n v="6768"/>
  </r>
  <r>
    <n v="94094845"/>
    <s v="CNV"/>
    <s v="UZURIAGA SILVA, ELAINE FABIANE"/>
    <s v="F"/>
    <d v="2025-01-03T00:00:00"/>
    <x v="1"/>
    <x v="0"/>
    <s v="CLINICA MEDICA PRIMAVERA"/>
    <m/>
    <x v="0"/>
    <m/>
    <m/>
    <m/>
    <m/>
    <m/>
    <s v="NO"/>
    <x v="50"/>
    <x v="3"/>
    <m/>
    <n v="0"/>
    <m/>
    <n v="0"/>
    <m/>
    <n v="0"/>
    <m/>
    <m/>
    <m/>
    <m/>
    <n v="0"/>
    <x v="0"/>
    <m/>
  </r>
  <r>
    <n v="94094448"/>
    <s v="CNV"/>
    <s v="CHAVARRIA BLAZ, BASTIAN ARATH"/>
    <s v="M"/>
    <d v="2025-01-03T00:00:00"/>
    <x v="1"/>
    <x v="4"/>
    <s v="CLINICA PROVIDENCIA"/>
    <s v="214 C.S. CARMEN DE LA LEGUA"/>
    <x v="1"/>
    <m/>
    <m/>
    <m/>
    <m/>
    <m/>
    <s v="NO"/>
    <x v="41"/>
    <x v="2"/>
    <m/>
    <n v="0"/>
    <m/>
    <n v="0"/>
    <m/>
    <n v="0"/>
    <m/>
    <m/>
    <m/>
    <m/>
    <n v="0"/>
    <x v="0"/>
    <n v="6252"/>
  </r>
  <r>
    <n v="94093806"/>
    <s v="CNV"/>
    <s v="BAUTISTA VILLANUEVA, JULIETTA ELEIN"/>
    <s v="F"/>
    <d v="2025-01-03T00:00:00"/>
    <x v="1"/>
    <x v="1"/>
    <s v="CLINICA PROVIDENCIA"/>
    <s v="209 C.S. PLAYA RIMAC"/>
    <x v="1"/>
    <m/>
    <m/>
    <m/>
    <m/>
    <m/>
    <s v="NO"/>
    <x v="35"/>
    <x v="2"/>
    <m/>
    <n v="0"/>
    <m/>
    <n v="0"/>
    <m/>
    <n v="0"/>
    <d v="2025-01-06T00:00:00"/>
    <d v="2025-01-10T00:00:00"/>
    <d v="2025-01-17T00:00:00"/>
    <d v="2025-01-24T00:00:00"/>
    <n v="1"/>
    <x v="0"/>
    <n v="6242"/>
  </r>
  <r>
    <n v="94093971"/>
    <s v="CNV"/>
    <s v=" RENTERIA, "/>
    <s v="M"/>
    <d v="2025-01-03T00:00:00"/>
    <x v="1"/>
    <x v="1"/>
    <s v="CLINICA SANTA ISABE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94535"/>
    <s v="CNV"/>
    <s v="LAZARO DOMINGUEZ, BASTIAN GAEL"/>
    <s v="M"/>
    <d v="2025-01-03T00:00:00"/>
    <x v="1"/>
    <x v="1"/>
    <s v="CLINICA SAN GABRIEL S.A.C."/>
    <s v="313 C.S. MARQUEZ"/>
    <x v="1"/>
    <m/>
    <m/>
    <m/>
    <m/>
    <m/>
    <s v="NO"/>
    <x v="21"/>
    <x v="4"/>
    <m/>
    <n v="0"/>
    <m/>
    <n v="0"/>
    <m/>
    <n v="0"/>
    <d v="2025-01-06T00:00:00"/>
    <d v="2025-01-10T00:00:00"/>
    <d v="2025-01-17T00:00:00"/>
    <m/>
    <n v="0"/>
    <x v="0"/>
    <n v="6238"/>
  </r>
  <r>
    <n v="94093584"/>
    <s v="DNI"/>
    <s v="CASTRO CORTEZ, JEAN FRANK FREDDY"/>
    <s v="M"/>
    <d v="2025-01-03T00:00:00"/>
    <x v="1"/>
    <x v="1"/>
    <s v="NAC. DANIEL A. CARRION"/>
    <m/>
    <x v="0"/>
    <n v="38"/>
    <n v="3270"/>
    <n v="77602205"/>
    <n v="967925219"/>
    <n v="6221"/>
    <s v="NO"/>
    <x v="15"/>
    <x v="3"/>
    <d v="2025-01-03T00:00:00"/>
    <n v="1"/>
    <d v="2025-01-03T00:00:00"/>
    <n v="1"/>
    <d v="2025-01-09T00:00:00"/>
    <n v="1"/>
    <d v="2025-01-06T00:00:00"/>
    <d v="2025-01-10T00:00:00"/>
    <d v="2025-01-17T00:00:00"/>
    <d v="2025-01-24T00:00:00"/>
    <n v="1"/>
    <x v="1"/>
    <m/>
  </r>
  <r>
    <n v="94093129"/>
    <s v="CNV"/>
    <s v="FERNANDEZ LINARES, JEYCOB LEONARDO"/>
    <s v="M"/>
    <d v="2025-01-03T00:00:00"/>
    <x v="1"/>
    <x v="1"/>
    <s v="NAC. DANIEL A. CARRION"/>
    <s v="112 C.S. NESTOR GAMBETTA"/>
    <x v="0"/>
    <n v="38"/>
    <n v="2890"/>
    <n v="75309192"/>
    <n v="994809537"/>
    <n v="6222"/>
    <s v="NO"/>
    <x v="4"/>
    <x v="1"/>
    <d v="2025-01-03T00:00:00"/>
    <n v="1"/>
    <d v="2025-01-03T00:00:00"/>
    <n v="1"/>
    <d v="2025-01-07T00:00:00"/>
    <n v="1"/>
    <d v="2025-01-06T00:00:00"/>
    <d v="2025-01-10T00:00:00"/>
    <d v="2025-01-17T00:00:00"/>
    <d v="2025-01-25T00:00:00"/>
    <n v="1"/>
    <x v="1"/>
    <n v="6228"/>
  </r>
  <r>
    <n v="94093242"/>
    <s v="CNV"/>
    <s v="RAMIREZ TUNQUI, AITANA ARLETT"/>
    <s v="F"/>
    <d v="2025-01-03T00:00:00"/>
    <x v="1"/>
    <x v="1"/>
    <s v="NESTOR GAMBETTA"/>
    <s v="106 C.S. SANTA FE"/>
    <x v="0"/>
    <n v="38"/>
    <n v="3610"/>
    <n v="74869317"/>
    <n v="941437762"/>
    <n v="6223"/>
    <s v="NO"/>
    <x v="33"/>
    <x v="1"/>
    <d v="2025-01-03T00:00:00"/>
    <n v="1"/>
    <d v="2025-01-03T00:00:00"/>
    <n v="1"/>
    <d v="2025-01-09T00:00:00"/>
    <n v="1"/>
    <d v="2025-01-06T00:00:00"/>
    <d v="2025-01-10T00:00:00"/>
    <d v="2025-01-17T00:00:00"/>
    <d v="2025-01-24T00:00:00"/>
    <n v="1"/>
    <x v="1"/>
    <n v="6223"/>
  </r>
  <r>
    <n v="94093035"/>
    <s v="CNV"/>
    <s v=" COJAL, "/>
    <s v="F"/>
    <d v="2025-01-03T00:00:00"/>
    <x v="1"/>
    <x v="1"/>
    <s v="ALBERTO LEONARDO BARTON THOMPSON"/>
    <m/>
    <x v="1"/>
    <n v="38"/>
    <n v="3485"/>
    <n v="74254616"/>
    <n v="919510996"/>
    <n v="18306"/>
    <s v="NO"/>
    <x v="16"/>
    <x v="3"/>
    <d v="2025-01-03T00:00:00"/>
    <n v="1"/>
    <d v="2025-01-03T00:00:00"/>
    <n v="1"/>
    <m/>
    <n v="0"/>
    <m/>
    <m/>
    <m/>
    <m/>
    <n v="0"/>
    <x v="0"/>
    <m/>
  </r>
  <r>
    <n v="94094124"/>
    <s v="CNV"/>
    <s v="CUMARE SHUÑA, RACHELL VALENTINA"/>
    <s v="F"/>
    <d v="2025-01-03T00:00:00"/>
    <x v="1"/>
    <x v="1"/>
    <s v="ALBERTO LEONARDO BARTON THOMPSON"/>
    <m/>
    <x v="1"/>
    <n v="39"/>
    <n v="3235"/>
    <n v="61508293"/>
    <n v="922301364"/>
    <n v="18306"/>
    <s v="NO"/>
    <x v="16"/>
    <x v="3"/>
    <d v="2025-01-03T00:00:00"/>
    <n v="1"/>
    <d v="2025-01-03T00:00:00"/>
    <n v="1"/>
    <m/>
    <n v="0"/>
    <m/>
    <m/>
    <m/>
    <m/>
    <n v="0"/>
    <x v="0"/>
    <m/>
  </r>
  <r>
    <n v="94094187"/>
    <s v="CNV"/>
    <s v="VILLANUEVA MALASQUEZ, DARHEL OSIEL"/>
    <s v="M"/>
    <d v="2025-01-03T00:00:00"/>
    <x v="1"/>
    <x v="1"/>
    <s v="ALBERTO LEONARDO BARTON THOMPSON"/>
    <m/>
    <x v="1"/>
    <n v="40"/>
    <n v="4500"/>
    <n v="72385911"/>
    <n v="920039647"/>
    <n v="18306"/>
    <s v="NO"/>
    <x v="16"/>
    <x v="3"/>
    <d v="2025-01-03T00:00:00"/>
    <n v="1"/>
    <d v="2025-01-03T00:00:00"/>
    <n v="1"/>
    <m/>
    <n v="0"/>
    <m/>
    <m/>
    <m/>
    <m/>
    <n v="0"/>
    <x v="0"/>
    <m/>
  </r>
  <r>
    <n v="94093826"/>
    <s v="CNV"/>
    <s v="SAAVEDRA CERNA, LIAM ELIEL"/>
    <s v="M"/>
    <d v="2025-01-03T00:00:00"/>
    <x v="1"/>
    <x v="1"/>
    <s v="ALBERTO LEONARDO BARTON THOMPSON"/>
    <m/>
    <x v="1"/>
    <n v="40"/>
    <n v="3860"/>
    <n v="76409363"/>
    <n v="967030449"/>
    <n v="18319"/>
    <s v="NO"/>
    <x v="16"/>
    <x v="3"/>
    <d v="2025-01-03T00:00:00"/>
    <n v="1"/>
    <d v="2025-01-03T00:00:00"/>
    <n v="1"/>
    <m/>
    <n v="0"/>
    <m/>
    <m/>
    <m/>
    <m/>
    <n v="0"/>
    <x v="0"/>
    <m/>
  </r>
  <r>
    <n v="94094197"/>
    <s v="CNV"/>
    <s v="RODRIGUEZ RODRIGUEZ, JULIÁN KALED"/>
    <s v="M"/>
    <d v="2025-01-03T00:00:00"/>
    <x v="1"/>
    <x v="0"/>
    <s v="HOSPITAL DE APOYO TOMAS LAFOR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92969"/>
    <s v="CNV"/>
    <s v="CHOQUE LEON, YARELY NAYELITZA ARIADNA"/>
    <s v="F"/>
    <d v="2025-01-03T00:00:00"/>
    <x v="1"/>
    <x v="0"/>
    <s v="HOSPITAL DE VENTANILLA"/>
    <s v="309 P.S. VENTANILLA ALTA"/>
    <x v="0"/>
    <n v="41"/>
    <n v="3370"/>
    <n v="76699049"/>
    <n v="918898875"/>
    <n v="6255"/>
    <s v="NO"/>
    <x v="22"/>
    <x v="4"/>
    <d v="2025-01-03T00:00:00"/>
    <n v="1"/>
    <d v="2025-01-03T00:00:00"/>
    <n v="1"/>
    <d v="2025-01-06T00:00:00"/>
    <n v="1"/>
    <d v="2025-01-06T00:00:00"/>
    <d v="2025-01-10T00:00:00"/>
    <d v="2025-01-17T00:00:00"/>
    <d v="2025-01-24T00:00:00"/>
    <n v="1"/>
    <x v="1"/>
    <n v="6255"/>
  </r>
  <r>
    <n v="94120509"/>
    <s v="CNV"/>
    <s v="SERRANO GIRALDO, ALAIA EISY"/>
    <s v="F"/>
    <d v="2025-01-03T00:00:00"/>
    <x v="1"/>
    <x v="0"/>
    <m/>
    <s v="310 C.S. VILLA LOS REYES"/>
    <x v="0"/>
    <m/>
    <m/>
    <m/>
    <m/>
    <m/>
    <s v="NO"/>
    <x v="9"/>
    <x v="4"/>
    <m/>
    <n v="0"/>
    <m/>
    <n v="0"/>
    <m/>
    <n v="0"/>
    <m/>
    <m/>
    <m/>
    <m/>
    <n v="0"/>
    <x v="0"/>
    <n v="6256"/>
  </r>
  <r>
    <n v="94093021"/>
    <s v="DNI"/>
    <s v="CABANILLAS GHILINO, JOAQUÍN GONZALO"/>
    <s v="M"/>
    <d v="2025-01-03T00:00:00"/>
    <x v="1"/>
    <x v="0"/>
    <s v="HOSPITAL DE VENTANILLA"/>
    <m/>
    <x v="0"/>
    <n v="38"/>
    <n v="3105"/>
    <n v="48569103"/>
    <n v="907094621"/>
    <n v="6257"/>
    <s v="NO"/>
    <x v="8"/>
    <x v="3"/>
    <d v="2025-01-03T00:00:00"/>
    <n v="1"/>
    <d v="2025-01-03T00:00:00"/>
    <n v="1"/>
    <d v="2025-01-06T00:00:00"/>
    <n v="1"/>
    <d v="2025-01-06T00:00:00"/>
    <d v="2025-01-10T00:00:00"/>
    <d v="2025-01-17T00:00:00"/>
    <d v="2025-01-24T00:00:00"/>
    <n v="1"/>
    <x v="1"/>
    <m/>
  </r>
  <r>
    <n v="94094168"/>
    <s v="CNV"/>
    <s v="CASTILLO SANCHEZ, AYLANI ALAIA"/>
    <s v="F"/>
    <d v="2025-01-03T00:00:00"/>
    <x v="1"/>
    <x v="0"/>
    <s v="C.S. MARQUEZ"/>
    <s v="314 P.S. VENTANILLA ESTE"/>
    <x v="0"/>
    <n v="39"/>
    <n v="3105"/>
    <n v="76372949"/>
    <n v="924083567"/>
    <n v="6259"/>
    <s v="NO"/>
    <x v="46"/>
    <x v="4"/>
    <d v="2025-01-03T00:00:00"/>
    <n v="1"/>
    <d v="2025-01-03T00:00:00"/>
    <n v="1"/>
    <m/>
    <n v="0"/>
    <d v="2025-01-06T00:00:00"/>
    <d v="2025-01-10T00:00:00"/>
    <d v="2025-01-17T00:00:00"/>
    <d v="2025-01-24T00:00:00"/>
    <n v="1"/>
    <x v="0"/>
    <n v="6259"/>
  </r>
  <r>
    <n v="94093810"/>
    <s v="DNI"/>
    <s v="MUÑOZ QUISPE, MILAN JACKSON"/>
    <s v="M"/>
    <d v="2025-01-03T00:00:00"/>
    <x v="1"/>
    <x v="0"/>
    <s v="HOSPITAL  MILITAR LUIS ARIAS SCHEREIBER"/>
    <m/>
    <x v="1"/>
    <m/>
    <m/>
    <m/>
    <m/>
    <m/>
    <s v="NO"/>
    <x v="25"/>
    <x v="4"/>
    <m/>
    <n v="0"/>
    <m/>
    <n v="0"/>
    <m/>
    <n v="0"/>
    <d v="2025-01-09T00:00:00"/>
    <d v="2025-01-13T00:00:00"/>
    <d v="2025-01-20T00:00:00"/>
    <d v="2025-01-28T00:00:00"/>
    <n v="1"/>
    <x v="0"/>
    <m/>
  </r>
  <r>
    <n v="94093631"/>
    <s v="CNV"/>
    <s v="TEJADA CHAPOÑAN, ROSA ILLARI"/>
    <s v="F"/>
    <d v="2025-01-03T00:00:00"/>
    <x v="1"/>
    <x v="0"/>
    <s v="CENTRO DE SALUD VILLA LOS REYES"/>
    <s v="311 C.S. LUIS FELIPE DE LAS CASAS"/>
    <x v="0"/>
    <n v="39"/>
    <n v="3140"/>
    <n v="75452914"/>
    <n v="977324734"/>
    <n v="6256"/>
    <s v="NO"/>
    <x v="25"/>
    <x v="4"/>
    <d v="2025-01-03T00:00:00"/>
    <n v="1"/>
    <d v="2025-01-03T00:00:00"/>
    <n v="1"/>
    <d v="2025-01-06T00:00:00"/>
    <n v="1"/>
    <d v="2025-01-06T00:00:00"/>
    <d v="2025-01-10T00:00:00"/>
    <d v="2025-01-17T00:00:00"/>
    <d v="2025-01-24T00:00:00"/>
    <n v="1"/>
    <x v="1"/>
    <n v="6261"/>
  </r>
  <r>
    <n v="94094081"/>
    <s v="CNV"/>
    <s v="LA ROSA BARRIENTOS, JOSUE DAVID"/>
    <s v="M"/>
    <d v="2025-01-03T00:00:00"/>
    <x v="1"/>
    <x v="0"/>
    <s v="HOSPITAL DE VENTANILLA"/>
    <s v="307 P.S. HIJOS DEL ALMIRANTE GRAU"/>
    <x v="0"/>
    <n v="37"/>
    <n v="3405"/>
    <n v="76311406"/>
    <n v="904465452"/>
    <n v="6262"/>
    <s v="NO"/>
    <x v="24"/>
    <x v="4"/>
    <d v="2025-01-03T00:00:00"/>
    <n v="1"/>
    <d v="2025-01-03T00:00:00"/>
    <n v="1"/>
    <m/>
    <n v="0"/>
    <d v="2025-01-06T00:00:00"/>
    <d v="2025-01-10T00:00:00"/>
    <d v="2025-01-17T00:00:00"/>
    <d v="2025-01-24T00:00:00"/>
    <n v="1"/>
    <x v="0"/>
    <n v="6262"/>
  </r>
  <r>
    <n v="94094117"/>
    <s v="CNV"/>
    <s v="GUZMAN CHAVEZ, DENVER NAÍN"/>
    <s v="M"/>
    <d v="2025-01-03T00:00:00"/>
    <x v="1"/>
    <x v="0"/>
    <s v="HOSPITAL SAN JOSE"/>
    <s v="307 P.S. HIJOS DEL ALMIRANTE GRAU"/>
    <x v="0"/>
    <n v="39"/>
    <n v="3705"/>
    <n v="61015289"/>
    <n v="916404855"/>
    <n v="6262"/>
    <s v="NO"/>
    <x v="24"/>
    <x v="4"/>
    <d v="2025-01-04T00:00:00"/>
    <n v="1"/>
    <d v="2025-01-04T00:00:00"/>
    <n v="1"/>
    <d v="2025-01-07T00:00:00"/>
    <n v="1"/>
    <d v="2025-01-06T00:00:00"/>
    <d v="2025-01-10T00:00:00"/>
    <d v="2025-01-17T00:00:00"/>
    <d v="2025-01-24T00:00:00"/>
    <n v="1"/>
    <x v="1"/>
    <n v="6262"/>
  </r>
  <r>
    <n v="94094073"/>
    <s v="CNV"/>
    <s v="ZAVALETA LOZANO, ANTHONY AMIR"/>
    <s v="M"/>
    <d v="2025-01-03T00:00:00"/>
    <x v="1"/>
    <x v="0"/>
    <s v="HOSPITAL DE VENTANILLA"/>
    <s v="305 C.S. SANTA ROSA DE PACHACUTEC"/>
    <x v="0"/>
    <n v="39"/>
    <n v="3665"/>
    <n v="48525669"/>
    <n v="917063231"/>
    <n v="6263"/>
    <s v="NO"/>
    <x v="10"/>
    <x v="4"/>
    <d v="2025-01-03T00:00:00"/>
    <n v="1"/>
    <d v="2025-01-03T00:00:00"/>
    <n v="1"/>
    <d v="2025-01-06T00:00:00"/>
    <n v="1"/>
    <d v="2025-01-06T00:00:00"/>
    <d v="2025-01-10T00:00:00"/>
    <d v="2025-01-17T00:00:00"/>
    <d v="2025-01-24T00:00:00"/>
    <n v="1"/>
    <x v="1"/>
    <n v="6263"/>
  </r>
  <r>
    <n v="94093987"/>
    <s v="CNV"/>
    <s v="FLORES ASIN, ABBIE RACHEL"/>
    <s v="F"/>
    <d v="2025-01-03T00:00:00"/>
    <x v="1"/>
    <x v="0"/>
    <s v="HOSPITAL DE VENTANILLA"/>
    <s v="303 P.S. BAHIA BLANCA"/>
    <x v="0"/>
    <n v="40"/>
    <n v="3700"/>
    <n v="72144846"/>
    <n v="919022939"/>
    <n v="6264"/>
    <s v="NO"/>
    <x v="11"/>
    <x v="4"/>
    <d v="2025-01-03T00:00:00"/>
    <n v="1"/>
    <d v="2025-01-03T00:00:00"/>
    <n v="1"/>
    <d v="2025-01-06T00:00:00"/>
    <n v="1"/>
    <d v="2025-01-06T00:00:00"/>
    <d v="2025-01-10T00:00:00"/>
    <d v="2025-01-17T00:00:00"/>
    <d v="2025-01-24T00:00:00"/>
    <n v="1"/>
    <x v="1"/>
    <n v="6264"/>
  </r>
  <r>
    <n v="94094042"/>
    <s v="CNV"/>
    <s v="VASQUEZ ACOSTA, MYKELA ALEXANDRA"/>
    <s v="F"/>
    <d v="2025-01-03T00:00:00"/>
    <x v="1"/>
    <x v="0"/>
    <s v="HOSPITAL SAN JOSE"/>
    <s v="302 C.S. 03 DE FEBRERO"/>
    <x v="0"/>
    <n v="39"/>
    <n v="3885"/>
    <n v="47134460"/>
    <n v="930945935"/>
    <n v="6267"/>
    <s v="NO"/>
    <x v="12"/>
    <x v="4"/>
    <d v="2025-01-04T00:00:00"/>
    <n v="1"/>
    <d v="2025-01-04T00:00:00"/>
    <n v="1"/>
    <d v="2025-01-07T00:00:00"/>
    <n v="1"/>
    <d v="2025-01-06T00:00:00"/>
    <d v="2025-01-10T00:00:00"/>
    <d v="2025-01-17T00:00:00"/>
    <d v="2025-01-24T00:00:00"/>
    <n v="1"/>
    <x v="1"/>
    <n v="6266"/>
  </r>
  <r>
    <n v="94093561"/>
    <s v="CNV"/>
    <s v="SANGAMA ISHUIZA, ANTHONY MATHIUS"/>
    <s v="M"/>
    <d v="2025-01-03T00:00:00"/>
    <x v="1"/>
    <x v="0"/>
    <s v="HOSPITAL DE VENTANILLA"/>
    <s v="308 P.S. DEFENSORES DE LA PATRIA"/>
    <x v="0"/>
    <n v="38"/>
    <n v="2530"/>
    <n v="43488813"/>
    <n v="936212371"/>
    <n v="6268"/>
    <s v="NO"/>
    <x v="38"/>
    <x v="4"/>
    <d v="2025-01-03T00:00:00"/>
    <n v="1"/>
    <d v="2025-01-03T00:00:00"/>
    <n v="1"/>
    <m/>
    <n v="0"/>
    <d v="2025-01-06T00:00:00"/>
    <d v="2025-01-10T00:00:00"/>
    <d v="2025-01-17T00:00:00"/>
    <d v="2025-01-24T00:00:00"/>
    <n v="1"/>
    <x v="0"/>
    <n v="6268"/>
  </r>
  <r>
    <n v="94093937"/>
    <s v="CNV"/>
    <s v="CARRETERO ALVAN, RN"/>
    <s v="M"/>
    <d v="2025-01-03T00:00:00"/>
    <x v="1"/>
    <x v="0"/>
    <s v="PUESTO DE SALUD MI PERU"/>
    <m/>
    <x v="0"/>
    <n v="37"/>
    <n v="3240"/>
    <n v="62286239"/>
    <n v="959773276"/>
    <n v="6268"/>
    <s v="NO"/>
    <x v="38"/>
    <x v="4"/>
    <d v="2025-01-03T00:00:00"/>
    <n v="1"/>
    <d v="2025-01-03T00:00:00"/>
    <n v="1"/>
    <m/>
    <n v="0"/>
    <d v="2025-01-06T00:00:00"/>
    <d v="2025-01-10T00:00:00"/>
    <d v="2025-01-17T00:00:00"/>
    <d v="2025-01-24T00:00:00"/>
    <n v="1"/>
    <x v="0"/>
    <m/>
  </r>
  <r>
    <n v="94094135"/>
    <s v="CNV"/>
    <s v="VASQUEZ HIDALGO, LIAM GAEL"/>
    <s v="M"/>
    <d v="2025-01-03T00:00:00"/>
    <x v="1"/>
    <x v="1"/>
    <s v="HOSPITAL NACIONAL DOCENTE MADRE NIÑO SAN BARTOLOME"/>
    <s v="203 P.S. PALMERAS DE OQUENDO"/>
    <x v="0"/>
    <m/>
    <m/>
    <m/>
    <m/>
    <m/>
    <s v="NO"/>
    <x v="37"/>
    <x v="2"/>
    <m/>
    <n v="0"/>
    <m/>
    <n v="0"/>
    <m/>
    <n v="0"/>
    <d v="2025-01-07T00:00:00"/>
    <d v="2025-01-10T00:00:00"/>
    <d v="2025-01-17T00:00:00"/>
    <d v="2025-01-24T00:00:00"/>
    <n v="1"/>
    <x v="0"/>
    <n v="6768"/>
  </r>
  <r>
    <n v="94094237"/>
    <s v="CNV"/>
    <s v="UGAZ RAMOS, ELYSE EVANGELINE"/>
    <s v="F"/>
    <d v="2025-01-03T00:00:00"/>
    <x v="1"/>
    <x v="1"/>
    <s v="HOSPITAL SAN JOSE"/>
    <s v="203 P.S. PALMERAS DE OQUENDO"/>
    <x v="0"/>
    <n v="38"/>
    <n v="3640"/>
    <n v="77040989"/>
    <n v="987245962"/>
    <n v="6768"/>
    <s v="NO"/>
    <x v="37"/>
    <x v="2"/>
    <d v="2025-01-04T00:00:00"/>
    <n v="1"/>
    <d v="2025-01-04T00:00:00"/>
    <n v="1"/>
    <d v="2025-01-07T00:00:00"/>
    <n v="1"/>
    <d v="2025-01-07T00:00:00"/>
    <d v="2025-01-10T00:00:00"/>
    <d v="2025-01-17T00:00:00"/>
    <d v="2025-01-24T00:00:00"/>
    <n v="1"/>
    <x v="1"/>
    <n v="6768"/>
  </r>
  <r>
    <n v="94093013"/>
    <s v="CNV"/>
    <s v="CAMPOS CORDOVA, DAYANA MILAGROS"/>
    <s v="F"/>
    <d v="2025-01-03T00:00:00"/>
    <x v="1"/>
    <x v="1"/>
    <s v="HOSPITAL SAN JOSE"/>
    <s v="203 P.S. PALMERAS DE OQUENDO"/>
    <x v="0"/>
    <n v="40"/>
    <n v="4835"/>
    <n v="43228087"/>
    <n v="943123934"/>
    <n v="6768"/>
    <s v="NO"/>
    <x v="37"/>
    <x v="2"/>
    <d v="2025-01-03T00:00:00"/>
    <n v="1"/>
    <d v="2025-01-03T00:00:00"/>
    <n v="1"/>
    <d v="2025-01-07T00:00:00"/>
    <n v="1"/>
    <d v="2025-01-08T00:00:00"/>
    <d v="2025-01-11T00:00:00"/>
    <d v="2025-01-18T00:00:00"/>
    <d v="2025-01-25T00:00:00"/>
    <n v="1"/>
    <x v="1"/>
    <n v="6768"/>
  </r>
  <r>
    <n v="94093256"/>
    <s v="CNV"/>
    <s v="MAFALDO ROBALINO, NAZLY KAILANY"/>
    <s v="F"/>
    <d v="2025-01-03T00:00:00"/>
    <x v="1"/>
    <x v="0"/>
    <s v="MATERNO INFANTIL PACHACUTEC  PERU-COREA"/>
    <s v="301 C.S.M.I. PACHACUTEC PERU - COREA"/>
    <x v="0"/>
    <n v="39"/>
    <n v="3300"/>
    <n v="77235111"/>
    <n v="926051506"/>
    <n v="7314"/>
    <s v="NO"/>
    <x v="14"/>
    <x v="4"/>
    <d v="2025-01-03T00:00:00"/>
    <n v="1"/>
    <d v="2025-01-03T00:00:00"/>
    <n v="1"/>
    <d v="2025-01-07T00:00:00"/>
    <n v="1"/>
    <d v="2025-01-06T00:00:00"/>
    <d v="2025-01-10T00:00:00"/>
    <d v="2025-01-17T00:00:00"/>
    <d v="2025-01-24T00:00:00"/>
    <n v="1"/>
    <x v="1"/>
    <n v="7314"/>
  </r>
  <r>
    <n v="94093004"/>
    <s v="CNV"/>
    <s v="DAMIAN ZAPATA, FABIANA VALERIA CATALINA"/>
    <s v="F"/>
    <d v="2025-01-03T00:00:00"/>
    <x v="1"/>
    <x v="0"/>
    <s v="HOSPITAL II LIMA NORTE CALLAO LUIS NEGREIROS VEGA ESSALUD"/>
    <s v="306 P.S. ANGAMOS"/>
    <x v="1"/>
    <n v="39"/>
    <n v="3230"/>
    <n v="74980680"/>
    <n v="902538731"/>
    <n v="8146"/>
    <s v="NO"/>
    <x v="27"/>
    <x v="4"/>
    <m/>
    <n v="0"/>
    <m/>
    <n v="0"/>
    <m/>
    <n v="0"/>
    <d v="2025-01-06T00:00:00"/>
    <d v="2025-01-10T00:00:00"/>
    <d v="2025-01-17T00:00:00"/>
    <d v="2025-01-24T00:00:00"/>
    <n v="1"/>
    <x v="0"/>
    <n v="6257"/>
  </r>
  <r>
    <n v="94093260"/>
    <s v="CNV"/>
    <s v="MESONES CASTRO, LEONARDO DYERICK"/>
    <s v="M"/>
    <d v="2025-01-03T00:00:00"/>
    <x v="1"/>
    <x v="1"/>
    <s v="HOSPITAL SAN JOSE"/>
    <s v="204 C.S. SESQUICENTENARIO"/>
    <x v="0"/>
    <n v="39"/>
    <n v="3270"/>
    <n v="47856529"/>
    <n v="912192538"/>
    <n v="6239"/>
    <s v="NO"/>
    <x v="29"/>
    <x v="2"/>
    <d v="2025-01-03T00:00:00"/>
    <n v="1"/>
    <d v="2025-01-03T00:00:00"/>
    <n v="1"/>
    <d v="2025-01-08T00:00:00"/>
    <n v="1"/>
    <d v="2025-01-06T00:00:00"/>
    <d v="2025-01-11T00:00:00"/>
    <d v="2025-01-18T00:00:00"/>
    <d v="2025-01-25T00:00:00"/>
    <n v="1"/>
    <x v="1"/>
    <n v="6239"/>
  </r>
  <r>
    <n v="94093458"/>
    <s v="CNV"/>
    <s v="CORDOVA LIZANA, ARIADNA AYSEL"/>
    <s v="F"/>
    <d v="2025-01-03T00:00:00"/>
    <x v="1"/>
    <x v="1"/>
    <s v="HOSPITAL SAN JOSE"/>
    <s v="207 P.S. EL ALAMO"/>
    <x v="0"/>
    <n v="40"/>
    <n v="3330"/>
    <n v="60796836"/>
    <n v="904203108"/>
    <n v="6246"/>
    <s v="NO"/>
    <x v="7"/>
    <x v="2"/>
    <d v="2025-01-03T00:00:00"/>
    <n v="1"/>
    <d v="2025-01-03T00:00:00"/>
    <n v="1"/>
    <d v="2025-01-08T00:00:00"/>
    <n v="1"/>
    <d v="2025-01-06T00:00:00"/>
    <d v="2025-01-10T00:00:00"/>
    <d v="2025-01-17T00:00:00"/>
    <d v="2025-01-24T00:00:00"/>
    <n v="1"/>
    <x v="1"/>
    <n v="6246"/>
  </r>
  <r>
    <n v="94093376"/>
    <s v="CNV"/>
    <s v="BLANCO CARRASQUEL, GEREMÍ AMADO LUIS"/>
    <s v="M"/>
    <d v="2025-01-03T00:00:00"/>
    <x v="1"/>
    <x v="1"/>
    <s v="NAC. DANIEL A. CARRION"/>
    <s v="207 P.S. EL ALAMO"/>
    <x v="0"/>
    <n v="39"/>
    <n v="3980"/>
    <n v="30731403"/>
    <n v="923077419"/>
    <n v="6246"/>
    <s v="NO"/>
    <x v="7"/>
    <x v="2"/>
    <d v="2025-01-03T00:00:00"/>
    <n v="1"/>
    <d v="2025-01-03T00:00:00"/>
    <n v="1"/>
    <d v="2025-01-09T00:00:00"/>
    <n v="1"/>
    <d v="2025-01-06T00:00:00"/>
    <d v="2025-01-10T00:00:00"/>
    <d v="2025-01-17T00:00:00"/>
    <d v="2025-01-24T00:00:00"/>
    <n v="1"/>
    <x v="1"/>
    <n v="6246"/>
  </r>
  <r>
    <n v="94094896"/>
    <s v="CNV"/>
    <s v="TARAZONA LEZAMA, AMY AHINARA ALMENDRA"/>
    <s v="F"/>
    <d v="2025-01-04T00:00:00"/>
    <x v="1"/>
    <x v="1"/>
    <s v="NAC. DANIEL A. CARRION"/>
    <s v="204 C.S. SESQUICENTENARIO"/>
    <x v="0"/>
    <n v="37"/>
    <n v="3460"/>
    <n v="76258121"/>
    <n v="900705559"/>
    <n v="6239"/>
    <s v="NO"/>
    <x v="29"/>
    <x v="2"/>
    <d v="2025-01-04T00:00:00"/>
    <n v="1"/>
    <d v="2025-01-04T00:00:00"/>
    <n v="1"/>
    <d v="2025-01-07T00:00:00"/>
    <n v="1"/>
    <d v="2025-01-07T00:00:00"/>
    <d v="2025-01-11T00:00:00"/>
    <d v="2025-01-18T00:00:00"/>
    <d v="2025-01-25T00:00:00"/>
    <n v="1"/>
    <x v="1"/>
    <n v="6239"/>
  </r>
  <r>
    <n v="94095254"/>
    <s v="CNV"/>
    <s v="ASCONA GARCIA, AITHANA SOFHIA"/>
    <s v="F"/>
    <d v="2025-01-04T00:00:00"/>
    <x v="1"/>
    <x v="1"/>
    <s v="HOSPITAL II LIMA NORTE CALLAO LUIS NEGREIROS VEGA ESSALUD"/>
    <s v="201 C.S. FAUCETT"/>
    <x v="1"/>
    <n v="40"/>
    <n v="3660"/>
    <n v="47608872"/>
    <n v="936654248"/>
    <n v="7948"/>
    <s v="NO"/>
    <x v="48"/>
    <x v="2"/>
    <m/>
    <n v="0"/>
    <m/>
    <n v="0"/>
    <m/>
    <n v="0"/>
    <m/>
    <m/>
    <m/>
    <m/>
    <n v="0"/>
    <x v="0"/>
    <n v="6243"/>
  </r>
  <r>
    <n v="94094787"/>
    <s v="CNV"/>
    <s v="CORONADO LUGO, AYNARA ELOAH"/>
    <s v="F"/>
    <d v="2025-01-04T00:00:00"/>
    <x v="1"/>
    <x v="1"/>
    <s v="HOSPITAL SAN JOSE"/>
    <s v="203 P.S. PALMERAS DE OQUENDO"/>
    <x v="0"/>
    <n v="39"/>
    <n v="3065"/>
    <s v=" "/>
    <n v="946563601"/>
    <n v="6768"/>
    <s v="NO"/>
    <x v="37"/>
    <x v="2"/>
    <d v="2025-01-05T00:00:00"/>
    <n v="1"/>
    <d v="2025-01-05T00:00:00"/>
    <n v="1"/>
    <d v="2025-01-09T00:00:00"/>
    <n v="1"/>
    <d v="2025-01-07T00:00:00"/>
    <d v="2025-01-11T00:00:00"/>
    <d v="2025-01-18T00:00:00"/>
    <d v="2025-01-25T00:00:00"/>
    <n v="1"/>
    <x v="1"/>
    <n v="6768"/>
  </r>
  <r>
    <n v="94094584"/>
    <s v="CNV"/>
    <s v="CHUQUIVIGUEL JAUCHA, VALENTINA SOFIA"/>
    <s v="F"/>
    <d v="2025-01-04T00:00:00"/>
    <x v="1"/>
    <x v="0"/>
    <s v="HOSPITAL DE VENTANILLA"/>
    <s v="304 P.S. CIUDAD PACHACUTEC"/>
    <x v="0"/>
    <n v="39"/>
    <n v="3605"/>
    <n v="46306121"/>
    <n v="918008253"/>
    <n v="6267"/>
    <s v="NO"/>
    <x v="13"/>
    <x v="4"/>
    <d v="2025-01-04T00:00:00"/>
    <n v="1"/>
    <d v="2025-01-04T00:00:00"/>
    <n v="1"/>
    <m/>
    <n v="0"/>
    <d v="2025-01-07T00:00:00"/>
    <d v="2025-01-11T00:00:00"/>
    <d v="2025-01-18T00:00:00"/>
    <d v="2025-01-25T00:00:00"/>
    <n v="1"/>
    <x v="0"/>
    <n v="6267"/>
  </r>
  <r>
    <n v="94095180"/>
    <s v="CNV"/>
    <s v="FLORES SANCHEZ, DANNA ELIZABETH"/>
    <s v="F"/>
    <d v="2025-01-04T00:00:00"/>
    <x v="1"/>
    <x v="0"/>
    <s v="NAC. DANIEL A. CARRION"/>
    <s v="304 P.S. CIUDAD PACHACUTEC"/>
    <x v="0"/>
    <n v="38"/>
    <n v="2760"/>
    <n v="72718167"/>
    <n v="946463324"/>
    <n v="6267"/>
    <s v="NO"/>
    <x v="13"/>
    <x v="4"/>
    <d v="2025-01-05T00:00:00"/>
    <n v="1"/>
    <d v="2025-01-05T00:00:00"/>
    <n v="1"/>
    <d v="2025-01-07T00:00:00"/>
    <n v="1"/>
    <d v="2025-01-07T00:00:00"/>
    <d v="2025-01-11T00:00:00"/>
    <d v="2025-01-18T00:00:00"/>
    <d v="2025-01-25T00:00:00"/>
    <n v="1"/>
    <x v="1"/>
    <n v="6267"/>
  </r>
  <r>
    <n v="94095273"/>
    <s v="CNV"/>
    <s v="BRONCANO QUISPE, FABIANA AURORA"/>
    <s v="F"/>
    <d v="2025-01-04T00:00:00"/>
    <x v="1"/>
    <x v="0"/>
    <s v="HOSPITAL SAN JOSE"/>
    <s v="304 P.S. CIUDAD PACHACUTEC"/>
    <x v="0"/>
    <n v="39"/>
    <n v="3345"/>
    <n v="70607872"/>
    <n v="904429732"/>
    <n v="6267"/>
    <s v="NO"/>
    <x v="13"/>
    <x v="4"/>
    <d v="2025-01-05T00:00:00"/>
    <n v="1"/>
    <d v="2025-01-05T00:00:00"/>
    <n v="1"/>
    <d v="2025-01-10T00:00:00"/>
    <n v="1"/>
    <d v="2025-01-07T00:00:00"/>
    <d v="2025-01-11T00:00:00"/>
    <d v="2025-01-18T00:00:00"/>
    <d v="2025-01-25T00:00:00"/>
    <n v="1"/>
    <x v="1"/>
    <n v="6267"/>
  </r>
  <r>
    <n v="94094320"/>
    <s v="CNV"/>
    <s v="VALENCIA CUARITE, JOAO EMIR"/>
    <s v="M"/>
    <d v="2025-01-04T00:00:00"/>
    <x v="1"/>
    <x v="0"/>
    <s v="HOSPITAL DE EMERGENCIAS VILLA EL SALVADOR"/>
    <s v="303 P.S. BAHIA BLANCA"/>
    <x v="0"/>
    <m/>
    <m/>
    <m/>
    <m/>
    <m/>
    <s v="NO"/>
    <x v="11"/>
    <x v="4"/>
    <m/>
    <n v="0"/>
    <m/>
    <n v="0"/>
    <m/>
    <n v="0"/>
    <d v="2025-01-07T00:00:00"/>
    <d v="2025-01-11T00:00:00"/>
    <d v="2025-01-18T00:00:00"/>
    <d v="2025-01-25T00:00:00"/>
    <n v="1"/>
    <x v="0"/>
    <n v="6264"/>
  </r>
  <r>
    <n v="94094389"/>
    <s v="CNV"/>
    <s v="DE LA CRUZ MINGA, DILAN GAEL"/>
    <s v="M"/>
    <d v="2025-01-04T00:00:00"/>
    <x v="1"/>
    <x v="2"/>
    <s v="HOSPITAL DE VENTANILLA"/>
    <s v="312 P.S. MI PERU"/>
    <x v="0"/>
    <n v="39"/>
    <n v="3625"/>
    <n v="70020236"/>
    <n v="931743716"/>
    <n v="6260"/>
    <s v="NO"/>
    <x v="32"/>
    <x v="4"/>
    <d v="2025-01-04T00:00:00"/>
    <n v="1"/>
    <d v="2025-01-04T00:00:00"/>
    <n v="1"/>
    <d v="2025-01-07T00:00:00"/>
    <n v="1"/>
    <d v="2025-01-07T00:00:00"/>
    <d v="2025-01-11T00:00:00"/>
    <d v="2025-01-18T00:00:00"/>
    <d v="2025-01-25T00:00:00"/>
    <n v="1"/>
    <x v="1"/>
    <n v="6260"/>
  </r>
  <r>
    <n v="94094401"/>
    <s v="CNV"/>
    <s v="SORIANO ZELAYA, HANNAH KATHLEEN"/>
    <s v="F"/>
    <d v="2025-01-04T00:00:00"/>
    <x v="1"/>
    <x v="0"/>
    <s v="HOSPITAL DE VENTANILLA"/>
    <s v="306 P.S. ANGAMOS"/>
    <x v="0"/>
    <n v="39"/>
    <n v="3340"/>
    <n v="47915816"/>
    <n v="924958544"/>
    <n v="6257"/>
    <s v="NO"/>
    <x v="27"/>
    <x v="4"/>
    <d v="2025-01-04T00:00:00"/>
    <n v="1"/>
    <d v="2025-01-04T00:00:00"/>
    <n v="1"/>
    <d v="2025-01-07T00:00:00"/>
    <n v="1"/>
    <d v="2025-01-07T00:00:00"/>
    <d v="2025-01-11T00:00:00"/>
    <d v="2025-01-18T00:00:00"/>
    <d v="2025-01-25T00:00:00"/>
    <n v="1"/>
    <x v="1"/>
    <n v="6257"/>
  </r>
  <r>
    <n v="94094296"/>
    <s v="CNV"/>
    <s v="ROSALES EGUIZABAL, VALENTINA AYNARA"/>
    <s v="F"/>
    <d v="2025-01-04T00:00:00"/>
    <x v="1"/>
    <x v="0"/>
    <s v="HOSPITAL DE VENTANILLA"/>
    <s v="310 C.S. VILLA LOS REYES"/>
    <x v="0"/>
    <n v="41"/>
    <n v="3540"/>
    <n v="75742443"/>
    <n v="977562097"/>
    <n v="6256"/>
    <s v="NO"/>
    <x v="9"/>
    <x v="4"/>
    <d v="2025-01-04T00:00:00"/>
    <n v="1"/>
    <d v="2025-01-04T00:00:00"/>
    <n v="1"/>
    <d v="2025-01-07T00:00:00"/>
    <n v="1"/>
    <d v="2025-01-08T00:00:00"/>
    <m/>
    <m/>
    <m/>
    <n v="0"/>
    <x v="0"/>
    <n v="6256"/>
  </r>
  <r>
    <n v="94095149"/>
    <s v="CNV"/>
    <s v="QUIROZ FERNANDEZ, ANGEL MATHIAS"/>
    <s v="M"/>
    <d v="2025-01-04T00:00:00"/>
    <x v="1"/>
    <x v="2"/>
    <s v="NAC. DANIEL A. CARRION"/>
    <s v="312 P.S. MI PERU"/>
    <x v="0"/>
    <n v="37"/>
    <n v="3240"/>
    <n v="72429650"/>
    <n v="943646110"/>
    <n v="6260"/>
    <s v="NO"/>
    <x v="32"/>
    <x v="4"/>
    <d v="2025-01-05T00:00:00"/>
    <n v="1"/>
    <d v="2025-01-05T00:00:00"/>
    <n v="1"/>
    <d v="2025-01-07T00:00:00"/>
    <n v="1"/>
    <d v="2025-01-07T00:00:00"/>
    <d v="2025-01-11T00:00:00"/>
    <d v="2025-01-18T00:00:00"/>
    <d v="2025-01-25T00:00:00"/>
    <n v="1"/>
    <x v="1"/>
    <n v="6260"/>
  </r>
  <r>
    <n v="94095696"/>
    <s v="DNI"/>
    <s v="COSABALENTE FARFAN, BASTIAN FABRIZIO"/>
    <s v="M"/>
    <d v="2025-01-04T00:00:00"/>
    <x v="1"/>
    <x v="0"/>
    <s v="CLINICA MONTELUZ"/>
    <m/>
    <x v="0"/>
    <m/>
    <m/>
    <m/>
    <m/>
    <m/>
    <s v="NO"/>
    <x v="9"/>
    <x v="4"/>
    <m/>
    <n v="0"/>
    <m/>
    <n v="0"/>
    <m/>
    <n v="0"/>
    <d v="2025-01-07T00:00:00"/>
    <d v="2025-01-11T00:00:00"/>
    <d v="2025-01-18T00:00:00"/>
    <d v="2025-01-25T00:00:00"/>
    <n v="1"/>
    <x v="0"/>
    <m/>
  </r>
  <r>
    <n v="94094275"/>
    <s v="CNV"/>
    <s v="SIFUENTES FUENTES, NOAH SASHA JHOSUE EYAEL"/>
    <s v="M"/>
    <d v="2025-01-04T00:00:00"/>
    <x v="1"/>
    <x v="0"/>
    <s v="HOSPITAL SAN JOSE"/>
    <s v="309 P.S. VENTANILLA ALTA"/>
    <x v="0"/>
    <n v="40"/>
    <n v="3695"/>
    <n v="79823230"/>
    <n v="931481925"/>
    <n v="6255"/>
    <s v="NO"/>
    <x v="22"/>
    <x v="4"/>
    <d v="2025-01-04T00:00:00"/>
    <n v="1"/>
    <d v="2025-01-04T00:00:00"/>
    <n v="1"/>
    <d v="2025-01-09T00:00:00"/>
    <n v="1"/>
    <d v="2025-01-07T00:00:00"/>
    <d v="2025-01-11T00:00:00"/>
    <d v="2025-01-18T00:00:00"/>
    <d v="2025-01-25T00:00:00"/>
    <n v="1"/>
    <x v="1"/>
    <n v="6255"/>
  </r>
  <r>
    <n v="94095688"/>
    <s v="CNV"/>
    <s v="ARGUEDAS SALAZAR, MATEO ALONSO"/>
    <s v="M"/>
    <d v="2025-01-04T00:00:00"/>
    <x v="1"/>
    <x v="0"/>
    <s v="CLINICA MONTELUZ"/>
    <s v="309 P.S. VENTANILLA ALTA"/>
    <x v="0"/>
    <m/>
    <m/>
    <m/>
    <m/>
    <m/>
    <s v="NO"/>
    <x v="22"/>
    <x v="4"/>
    <m/>
    <n v="0"/>
    <m/>
    <n v="0"/>
    <m/>
    <n v="0"/>
    <d v="2025-01-08T00:00:00"/>
    <d v="2025-01-12T00:00:00"/>
    <d v="2025-01-19T00:00:00"/>
    <d v="2025-01-26T00:00:00"/>
    <n v="1"/>
    <x v="0"/>
    <n v="6255"/>
  </r>
  <r>
    <n v="94094773"/>
    <s v="CNV"/>
    <s v="NAMUCHE ALBURQUEQUE, LUNA PAOLA"/>
    <s v="F"/>
    <d v="2025-01-04T00:00:00"/>
    <x v="1"/>
    <x v="3"/>
    <s v="HOSPITAL NACIONAL ALBERTO SABOGAL SOLOGUREN DE LA RED ASISTENCIAL SABOGAL"/>
    <m/>
    <x v="1"/>
    <n v="39"/>
    <n v="3545"/>
    <n v="46906869"/>
    <n v="978249110"/>
    <n v="27563"/>
    <s v="NO"/>
    <x v="0"/>
    <x v="0"/>
    <m/>
    <n v="0"/>
    <m/>
    <n v="0"/>
    <m/>
    <n v="0"/>
    <m/>
    <m/>
    <m/>
    <m/>
    <n v="0"/>
    <x v="0"/>
    <m/>
  </r>
  <r>
    <n v="94094641"/>
    <s v="CNV"/>
    <s v="CUEVA CHAUCA, XIANA CATALINA"/>
    <s v="F"/>
    <d v="2025-01-04T00:00:00"/>
    <x v="1"/>
    <x v="4"/>
    <s v="HOSPITAL NACIONAL ALBERTO SABOGAL SOLOGUREN DE LA RED ASISTENCIAL SABOGAL"/>
    <m/>
    <x v="1"/>
    <n v="39"/>
    <n v="3871"/>
    <n v="47890982"/>
    <n v="987315318"/>
    <n v="27563"/>
    <s v="NO"/>
    <x v="0"/>
    <x v="0"/>
    <m/>
    <n v="0"/>
    <m/>
    <n v="0"/>
    <m/>
    <n v="0"/>
    <m/>
    <m/>
    <m/>
    <m/>
    <n v="0"/>
    <x v="0"/>
    <m/>
  </r>
  <r>
    <n v="94095012"/>
    <s v="CNV"/>
    <s v="GALICIO JIMENEZ, LUNA ISABEL"/>
    <s v="F"/>
    <d v="2025-01-04T00:00:00"/>
    <x v="1"/>
    <x v="1"/>
    <s v="SANNA - CLINICA BELE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95255"/>
    <s v="CNV"/>
    <s v=" RAMIREZ, "/>
    <s v="M"/>
    <d v="2025-01-04T00:00:00"/>
    <x v="1"/>
    <x v="1"/>
    <s v="ALBERTO LEONARDO BARTON THOMPSON"/>
    <m/>
    <x v="1"/>
    <n v="40"/>
    <n v="4055"/>
    <n v="77669176"/>
    <n v="929307223"/>
    <n v="18306"/>
    <s v="NO"/>
    <x v="16"/>
    <x v="3"/>
    <d v="2025-01-05T00:00:00"/>
    <n v="1"/>
    <d v="2025-01-05T00:00:00"/>
    <n v="1"/>
    <m/>
    <n v="0"/>
    <m/>
    <m/>
    <m/>
    <m/>
    <n v="0"/>
    <x v="0"/>
    <m/>
  </r>
  <r>
    <n v="94094272"/>
    <s v="CNV"/>
    <s v="PANANA SILVA, ROSMERY TAMARA"/>
    <s v="F"/>
    <d v="2025-01-04T00:00:00"/>
    <x v="1"/>
    <x v="1"/>
    <s v="NAC. DANIEL A. CARRION"/>
    <s v="101 C.S. MANUEL BONILLA"/>
    <x v="0"/>
    <n v="39"/>
    <n v="2915"/>
    <n v="70733111"/>
    <n v="952105807"/>
    <n v="6220"/>
    <s v="NO"/>
    <x v="1"/>
    <x v="1"/>
    <d v="2025-01-04T00:00:00"/>
    <n v="1"/>
    <d v="2025-01-04T00:00:00"/>
    <n v="1"/>
    <d v="2025-01-07T00:00:00"/>
    <n v="1"/>
    <d v="2025-01-08T00:00:00"/>
    <d v="2025-01-11T00:00:00"/>
    <d v="2025-01-18T00:00:00"/>
    <d v="2025-01-25T00:00:00"/>
    <n v="1"/>
    <x v="1"/>
    <n v="6220"/>
  </r>
  <r>
    <n v="94095061"/>
    <s v="CNV"/>
    <s v=" LLERENA, "/>
    <s v="M"/>
    <d v="2025-01-04T00:00:00"/>
    <x v="1"/>
    <x v="1"/>
    <s v="HOSPITAL SAN JOSE"/>
    <m/>
    <x v="0"/>
    <n v="39"/>
    <n v="3765"/>
    <n v="44396788"/>
    <n v="957571256"/>
    <n v="6222"/>
    <s v="NO"/>
    <x v="26"/>
    <x v="3"/>
    <d v="2025-01-05T00:00:00"/>
    <n v="1"/>
    <d v="2025-01-05T00:00:00"/>
    <n v="1"/>
    <d v="2025-01-09T00:00:00"/>
    <n v="1"/>
    <d v="2025-01-07T00:00:00"/>
    <d v="2025-01-11T00:00:00"/>
    <d v="2025-01-18T00:00:00"/>
    <d v="2025-01-27T00:00:00"/>
    <n v="1"/>
    <x v="1"/>
    <m/>
  </r>
  <r>
    <n v="94096277"/>
    <s v="CNV"/>
    <s v="SOJO SILVA, ZOE CHARLOTTE"/>
    <s v="F"/>
    <d v="2025-01-04T00:00:00"/>
    <x v="1"/>
    <x v="1"/>
    <s v="INSTITUTO NACIONAL MATERNO PERINATAL"/>
    <s v="204 C.S. SESQUICENTENARIO"/>
    <x v="0"/>
    <m/>
    <m/>
    <m/>
    <m/>
    <m/>
    <s v="NO"/>
    <x v="29"/>
    <x v="2"/>
    <m/>
    <n v="0"/>
    <m/>
    <n v="0"/>
    <m/>
    <n v="0"/>
    <d v="2025-01-10T00:00:00"/>
    <m/>
    <m/>
    <m/>
    <n v="0"/>
    <x v="0"/>
    <n v="6239"/>
  </r>
  <r>
    <n v="94094755"/>
    <s v="CNV"/>
    <s v="CUEVAS RAMIREZ, ARANTZA PALMIRA"/>
    <s v="F"/>
    <d v="2025-01-04T00:00:00"/>
    <x v="1"/>
    <x v="3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95139"/>
    <s v="CNV"/>
    <s v="SOSA AGREDA, LIANA MERCEDES"/>
    <s v="F"/>
    <d v="2025-01-04T00:00:00"/>
    <x v="1"/>
    <x v="1"/>
    <s v="HOSPITAL SAN JOSE"/>
    <s v="201 C.S. FAUCETT"/>
    <x v="0"/>
    <n v="39"/>
    <n v="3625"/>
    <n v="23871596"/>
    <n v="910846022"/>
    <n v="17709"/>
    <s v="NO"/>
    <x v="48"/>
    <x v="2"/>
    <d v="2025-01-05T00:00:00"/>
    <n v="1"/>
    <d v="2025-01-05T00:00:00"/>
    <n v="1"/>
    <d v="2025-01-09T00:00:00"/>
    <n v="1"/>
    <d v="2025-01-08T00:00:00"/>
    <d v="2025-01-11T00:00:00"/>
    <d v="2025-01-18T00:00:00"/>
    <d v="2025-01-25T00:00:00"/>
    <n v="1"/>
    <x v="1"/>
    <n v="6243"/>
  </r>
  <r>
    <n v="94095184"/>
    <s v="CNV"/>
    <s v="SALAS ISUIZA, JADE YAMILETH"/>
    <s v="F"/>
    <d v="2025-01-04T00:00:00"/>
    <x v="1"/>
    <x v="0"/>
    <s v="ALBERTO LEONARDO BARTON THOMPSON"/>
    <m/>
    <x v="1"/>
    <n v="40"/>
    <n v="3670"/>
    <n v="44307139"/>
    <n v="942000614"/>
    <n v="18306"/>
    <s v="NO"/>
    <x v="16"/>
    <x v="3"/>
    <d v="2025-01-05T00:00:00"/>
    <n v="1"/>
    <d v="2025-01-05T00:00:00"/>
    <n v="1"/>
    <m/>
    <n v="0"/>
    <m/>
    <m/>
    <m/>
    <m/>
    <n v="0"/>
    <x v="0"/>
    <m/>
  </r>
  <r>
    <n v="94094722"/>
    <s v="CNV"/>
    <s v="PRADO SANTOS, ENDRICK ABDIEL"/>
    <s v="M"/>
    <d v="2025-01-04T00:00:00"/>
    <x v="1"/>
    <x v="1"/>
    <s v="ALBERTO LEONARDO BARTON THOMPSON"/>
    <s v="113 C.S. RAMON CASTILLA"/>
    <x v="1"/>
    <n v="37"/>
    <n v="3310"/>
    <n v="46760966"/>
    <n v="935942763"/>
    <n v="18306"/>
    <s v="NO"/>
    <x v="36"/>
    <x v="1"/>
    <d v="2025-01-04T00:00:00"/>
    <n v="1"/>
    <d v="2025-01-04T00:00:00"/>
    <n v="1"/>
    <m/>
    <n v="0"/>
    <m/>
    <m/>
    <m/>
    <m/>
    <n v="0"/>
    <x v="0"/>
    <n v="6231"/>
  </r>
  <r>
    <n v="94094695"/>
    <s v="DNI"/>
    <s v="ALBUJAR TORRES, MARIANO JOAQUÍN AYRTON"/>
    <s v="M"/>
    <d v="2025-01-04T00:00:00"/>
    <x v="1"/>
    <x v="1"/>
    <s v="CLINICA SANTA ISABE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94525"/>
    <s v="CNV"/>
    <s v=" GURMENDI, "/>
    <s v="F"/>
    <d v="2025-01-04T00:00:00"/>
    <x v="1"/>
    <x v="3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94953"/>
    <s v="DNI"/>
    <s v="ARGUELLES MARTEL, CRISTIAN MANUEL "/>
    <s v="M"/>
    <d v="2025-01-04T00:00:00"/>
    <x v="1"/>
    <x v="1"/>
    <s v="ASOCIACION PERUANO JAPONESA"/>
    <m/>
    <x v="0"/>
    <m/>
    <m/>
    <m/>
    <m/>
    <m/>
    <s v="NO"/>
    <x v="21"/>
    <x v="4"/>
    <m/>
    <n v="0"/>
    <m/>
    <n v="0"/>
    <m/>
    <n v="0"/>
    <d v="2025-01-07T00:00:00"/>
    <d v="2025-01-11T00:00:00"/>
    <d v="2025-01-18T00:00:00"/>
    <d v="2025-01-25T00:00:00"/>
    <n v="1"/>
    <x v="0"/>
    <m/>
  </r>
  <r>
    <n v="94094950"/>
    <s v="CNV"/>
    <s v="DOMINGUEZ GUEVARA, RICK HARRISON"/>
    <s v="M"/>
    <d v="2025-01-04T00:00:00"/>
    <x v="1"/>
    <x v="1"/>
    <s v="HOSPITAL SAN JOSE"/>
    <s v="115 C.S. ACAPULCO"/>
    <x v="0"/>
    <n v="40"/>
    <n v="3370"/>
    <n v="74598242"/>
    <n v="906517371"/>
    <n v="6230"/>
    <s v="NO"/>
    <x v="17"/>
    <x v="1"/>
    <d v="2025-01-05T00:00:00"/>
    <n v="1"/>
    <d v="2025-01-05T00:00:00"/>
    <n v="1"/>
    <d v="2025-01-09T00:00:00"/>
    <n v="1"/>
    <d v="2025-01-07T00:00:00"/>
    <d v="2025-01-11T00:00:00"/>
    <d v="2025-01-18T00:00:00"/>
    <d v="2025-01-25T00:00:00"/>
    <n v="1"/>
    <x v="1"/>
    <n v="6230"/>
  </r>
  <r>
    <n v="94096335"/>
    <s v="CNV"/>
    <s v="GARAY MEDINA, KAILANY EVANGELINE"/>
    <s v="F"/>
    <d v="2025-01-05T00:00:00"/>
    <x v="1"/>
    <x v="1"/>
    <s v="HOSPITAL NAVAL"/>
    <s v="116 P.S. JUAN PABLO II"/>
    <x v="1"/>
    <n v="37"/>
    <n v="2950"/>
    <n v="76024917"/>
    <n v="997302223"/>
    <n v="8266"/>
    <s v="NO"/>
    <x v="49"/>
    <x v="1"/>
    <m/>
    <n v="0"/>
    <m/>
    <n v="0"/>
    <m/>
    <n v="0"/>
    <m/>
    <m/>
    <m/>
    <m/>
    <n v="0"/>
    <x v="0"/>
    <n v="6233"/>
  </r>
  <r>
    <n v="94095597"/>
    <s v="CNV"/>
    <s v="INFANTES ALFARO, DIANA LUCÍA"/>
    <s v="F"/>
    <d v="2025-01-05T00:00:00"/>
    <x v="1"/>
    <x v="5"/>
    <s v="CLINICA EL GOLF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95477"/>
    <s v="CNV"/>
    <s v=" ALDEA, "/>
    <s v="M"/>
    <d v="2025-01-05T00:00:00"/>
    <x v="1"/>
    <x v="1"/>
    <s v="CLINICA BELLAVISTA"/>
    <m/>
    <x v="1"/>
    <n v="39"/>
    <n v="3180"/>
    <n v="48280147"/>
    <n v="987437141"/>
    <n v="9250"/>
    <s v="NO"/>
    <x v="47"/>
    <x v="1"/>
    <d v="2025-01-06T00:00:00"/>
    <n v="1"/>
    <d v="2025-01-06T00:00:00"/>
    <n v="1"/>
    <m/>
    <n v="0"/>
    <d v="2025-01-08T00:00:00"/>
    <d v="2025-01-13T00:00:00"/>
    <m/>
    <m/>
    <n v="0"/>
    <x v="0"/>
    <m/>
  </r>
  <r>
    <n v="94095494"/>
    <s v="CNV"/>
    <s v="HUERTA MORAN, GUADALUPE MILAGROS"/>
    <s v="F"/>
    <d v="2025-01-05T00:00:00"/>
    <x v="1"/>
    <x v="1"/>
    <s v="ALBERTO LEONARDO BARTON THOMPSON"/>
    <s v="109 C.S. JOSE OLAYA"/>
    <x v="1"/>
    <n v="40"/>
    <n v="3340"/>
    <n v="47626220"/>
    <n v="944069749"/>
    <n v="18306"/>
    <s v="NO"/>
    <x v="40"/>
    <x v="1"/>
    <d v="2025-01-05T00:00:00"/>
    <n v="1"/>
    <d v="2025-01-05T00:00:00"/>
    <n v="1"/>
    <m/>
    <n v="0"/>
    <d v="2025-01-08T00:00:00"/>
    <d v="2025-01-13T00:00:00"/>
    <d v="2025-01-20T00:00:00"/>
    <d v="2025-01-27T00:00:00"/>
    <n v="1"/>
    <x v="0"/>
    <n v="25474"/>
  </r>
  <r>
    <n v="94095510"/>
    <s v="CNV"/>
    <s v="SURICHAQUI CRISTOBAL, AILANY CAMILA"/>
    <s v="F"/>
    <d v="2025-01-05T00:00:00"/>
    <x v="1"/>
    <x v="1"/>
    <s v="ALBERTO LEONARDO BARTON THOMPSON"/>
    <s v="113 C.S. RAMON CASTILLA"/>
    <x v="1"/>
    <n v="38"/>
    <n v="3405"/>
    <n v="47819685"/>
    <n v="902057142"/>
    <n v="18306"/>
    <s v="NO"/>
    <x v="36"/>
    <x v="1"/>
    <d v="2025-01-05T00:00:00"/>
    <n v="1"/>
    <d v="2025-01-05T00:00:00"/>
    <n v="1"/>
    <m/>
    <n v="0"/>
    <m/>
    <m/>
    <m/>
    <m/>
    <n v="0"/>
    <x v="0"/>
    <n v="6231"/>
  </r>
  <r>
    <n v="94095661"/>
    <s v="CNV"/>
    <s v="VERDE LOZANO, JOSÉ ANTONIO"/>
    <s v="M"/>
    <d v="2025-01-05T00:00:00"/>
    <x v="1"/>
    <x v="1"/>
    <s v="ALBERTO LEONARDO BARTON THOMPSON"/>
    <s v="208 P.S. AEROPUERTO"/>
    <x v="1"/>
    <n v="41"/>
    <n v="4165"/>
    <n v="45476527"/>
    <n v="961089850"/>
    <n v="18306"/>
    <s v="NO"/>
    <x v="6"/>
    <x v="2"/>
    <d v="2025-01-05T00:00:00"/>
    <n v="1"/>
    <d v="2025-01-05T00:00:00"/>
    <n v="1"/>
    <m/>
    <n v="0"/>
    <m/>
    <m/>
    <m/>
    <m/>
    <n v="0"/>
    <x v="0"/>
    <n v="6241"/>
  </r>
  <r>
    <n v="94095748"/>
    <s v="DNI"/>
    <s v="VARGAS BENANCIO, LIZ CATALINA ZAILEN"/>
    <s v="F"/>
    <d v="2025-01-05T00:00:00"/>
    <x v="1"/>
    <x v="0"/>
    <s v="CLINICA MONTELUZ"/>
    <m/>
    <x v="0"/>
    <m/>
    <m/>
    <m/>
    <m/>
    <m/>
    <s v="NO"/>
    <x v="8"/>
    <x v="3"/>
    <m/>
    <n v="0"/>
    <m/>
    <n v="0"/>
    <m/>
    <n v="0"/>
    <d v="2025-01-08T00:00:00"/>
    <d v="2025-01-12T00:00:00"/>
    <d v="2025-01-19T00:00:00"/>
    <d v="2025-01-26T00:00:00"/>
    <n v="1"/>
    <x v="0"/>
    <m/>
  </r>
  <r>
    <n v="94096977"/>
    <s v="CNV"/>
    <s v="ARANA BRIONES, OSCAR MATEO"/>
    <s v="M"/>
    <d v="2025-01-05T00:00:00"/>
    <x v="1"/>
    <x v="6"/>
    <s v="CLINICA SAN GABRIEL S.A.C."/>
    <s v="104 C.S. LA PUNTA"/>
    <x v="1"/>
    <m/>
    <m/>
    <m/>
    <m/>
    <m/>
    <s v="NO"/>
    <x v="3"/>
    <x v="1"/>
    <m/>
    <n v="0"/>
    <m/>
    <n v="0"/>
    <m/>
    <n v="0"/>
    <m/>
    <m/>
    <m/>
    <m/>
    <n v="0"/>
    <x v="0"/>
    <n v="6227"/>
  </r>
  <r>
    <n v="94095527"/>
    <s v="CNV"/>
    <s v=" SALDAÑA, "/>
    <s v="F"/>
    <d v="2025-01-05T00:00:00"/>
    <x v="1"/>
    <x v="4"/>
    <s v="HOSPITAL MARIA AUXILIADOR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95648"/>
    <s v="CNV"/>
    <s v="CANQUE CHURATA, LAIYA AILÉN"/>
    <s v="F"/>
    <d v="2025-01-05T00:00:00"/>
    <x v="1"/>
    <x v="1"/>
    <s v="MANUEL NUÑEZ BUTRON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95724"/>
    <s v="CNV"/>
    <s v="HONORES QUISPE, LIANNA ALESSIA"/>
    <s v="F"/>
    <d v="2025-01-05T00:00:00"/>
    <x v="1"/>
    <x v="1"/>
    <s v="NAC. DANIEL A. CARRION"/>
    <s v="102 C.S. ALBERTO BARTON"/>
    <x v="0"/>
    <n v="39"/>
    <n v="3485"/>
    <n v="77360260"/>
    <n v="937534884"/>
    <n v="6221"/>
    <s v="NO"/>
    <x v="39"/>
    <x v="1"/>
    <d v="2025-01-05T00:00:00"/>
    <n v="1"/>
    <d v="2025-01-05T00:00:00"/>
    <n v="1"/>
    <d v="2025-01-07T00:00:00"/>
    <n v="1"/>
    <m/>
    <m/>
    <m/>
    <m/>
    <n v="0"/>
    <x v="0"/>
    <n v="6221"/>
  </r>
  <r>
    <n v="94096156"/>
    <s v="CNV"/>
    <s v=" FARFÁN, "/>
    <s v="M"/>
    <d v="2025-01-05T00:00:00"/>
    <x v="1"/>
    <x v="1"/>
    <s v="NAC. DANIEL A. CARRION"/>
    <m/>
    <x v="0"/>
    <n v="38"/>
    <n v="3380"/>
    <n v="72616487"/>
    <n v="940710020"/>
    <n v="6222"/>
    <s v="NO"/>
    <x v="15"/>
    <x v="3"/>
    <d v="2025-01-06T00:00:00"/>
    <n v="1"/>
    <d v="2025-01-06T00:00:00"/>
    <n v="1"/>
    <d v="2025-01-07T00:00:00"/>
    <n v="1"/>
    <d v="2025-01-08T00:00:00"/>
    <d v="2025-01-13T00:00:00"/>
    <d v="2025-01-20T00:00:00"/>
    <d v="2025-01-27T00:00:00"/>
    <n v="1"/>
    <x v="1"/>
    <m/>
  </r>
  <r>
    <n v="94096102"/>
    <s v="CNV"/>
    <s v="MENDOZA GIL, LUANA AINARA"/>
    <s v="F"/>
    <d v="2025-01-05T00:00:00"/>
    <x v="1"/>
    <x v="1"/>
    <s v="NAC. DANIEL A. CARRION"/>
    <m/>
    <x v="0"/>
    <n v="40"/>
    <n v="3600"/>
    <n v="70749761"/>
    <n v="969206792"/>
    <n v="6222"/>
    <s v="NO"/>
    <x v="15"/>
    <x v="3"/>
    <d v="2025-01-06T00:00:00"/>
    <n v="1"/>
    <d v="2025-01-06T00:00:00"/>
    <n v="1"/>
    <d v="2025-01-07T00:00:00"/>
    <n v="1"/>
    <m/>
    <m/>
    <m/>
    <m/>
    <n v="0"/>
    <x v="0"/>
    <m/>
  </r>
  <r>
    <n v="94096161"/>
    <s v="CNV"/>
    <s v="CHAPA MENDOZA, ABRIL CHARLOTTE"/>
    <s v="F"/>
    <d v="2025-01-05T00:00:00"/>
    <x v="1"/>
    <x v="1"/>
    <s v="HOSPITAL SAN JOSE"/>
    <s v="109 C.S. JOSE OLAYA"/>
    <x v="0"/>
    <n v="38"/>
    <n v="3470"/>
    <n v="7036812"/>
    <n v="948280351"/>
    <n v="25474"/>
    <s v="NO"/>
    <x v="40"/>
    <x v="1"/>
    <d v="2025-01-06T00:00:00"/>
    <n v="1"/>
    <d v="2025-01-06T00:00:00"/>
    <n v="1"/>
    <d v="2025-01-09T00:00:00"/>
    <n v="1"/>
    <d v="2025-01-08T00:00:00"/>
    <d v="2025-01-13T00:00:00"/>
    <d v="2025-01-20T00:00:00"/>
    <d v="2025-01-27T00:00:00"/>
    <n v="1"/>
    <x v="1"/>
    <n v="25474"/>
  </r>
  <r>
    <n v="94095407"/>
    <s v="CNV"/>
    <s v="NICOLAS PALOMINO, LIAM MATEO"/>
    <s v="M"/>
    <d v="2025-01-05T00:00:00"/>
    <x v="1"/>
    <x v="1"/>
    <s v="NAC. DANIEL A. CARRION"/>
    <s v="101 C.S. MANUEL BONILLA"/>
    <x v="1"/>
    <n v="40"/>
    <n v="3185"/>
    <n v="73240655"/>
    <n v="936068604"/>
    <n v="6220"/>
    <s v="NO"/>
    <x v="1"/>
    <x v="1"/>
    <d v="2025-01-05T00:00:00"/>
    <n v="1"/>
    <d v="2025-01-05T00:00:00"/>
    <n v="1"/>
    <m/>
    <n v="0"/>
    <d v="2025-01-10T00:00:00"/>
    <d v="2025-01-13T00:00:00"/>
    <d v="2025-01-20T00:00:00"/>
    <d v="2025-01-27T00:00:00"/>
    <n v="1"/>
    <x v="0"/>
    <n v="6220"/>
  </r>
  <r>
    <n v="94095755"/>
    <s v="DNI"/>
    <s v="PONCE ALE, YAN ÍZAN"/>
    <s v="M"/>
    <d v="2025-01-05T00:00:00"/>
    <x v="1"/>
    <x v="0"/>
    <s v="CENTRO DE SALUD VILLA LOS REYES"/>
    <m/>
    <x v="0"/>
    <n v="39"/>
    <n v="3795"/>
    <n v="73029465"/>
    <n v="903043435"/>
    <n v="6256"/>
    <s v="NO"/>
    <x v="8"/>
    <x v="3"/>
    <d v="2025-01-05T00:00:00"/>
    <n v="1"/>
    <d v="2025-01-05T00:00:00"/>
    <n v="1"/>
    <d v="2025-01-08T00:00:00"/>
    <n v="1"/>
    <m/>
    <m/>
    <m/>
    <m/>
    <n v="0"/>
    <x v="0"/>
    <m/>
  </r>
  <r>
    <n v="94095872"/>
    <s v="CNV"/>
    <s v="LOPEZ NIEVES, MATTEO MALEK"/>
    <s v="M"/>
    <d v="2025-01-05T00:00:00"/>
    <x v="1"/>
    <x v="0"/>
    <s v="HOSPITAL DE VENTANILLA"/>
    <s v="303 P.S. BAHIA BLANCA"/>
    <x v="0"/>
    <n v="38"/>
    <n v="3135"/>
    <n v="60951174"/>
    <n v="904312762"/>
    <n v="6264"/>
    <s v="NO"/>
    <x v="11"/>
    <x v="4"/>
    <d v="2025-01-05T00:00:00"/>
    <n v="1"/>
    <d v="2025-01-05T00:00:00"/>
    <n v="1"/>
    <d v="2025-01-08T00:00:00"/>
    <n v="1"/>
    <d v="2025-01-08T00:00:00"/>
    <d v="2025-01-12T00:00:00"/>
    <d v="2025-01-19T00:00:00"/>
    <d v="2025-01-26T00:00:00"/>
    <n v="1"/>
    <x v="1"/>
    <n v="6264"/>
  </r>
  <r>
    <n v="94095882"/>
    <s v="CNV"/>
    <s v="TORREALBA ALBURUQUEQUE, APRIL ALIANY"/>
    <s v="F"/>
    <d v="2025-01-05T00:00:00"/>
    <x v="1"/>
    <x v="0"/>
    <s v="HOSPITAL DE VENTANILLA"/>
    <s v="307 P.S. HIJOS DEL ALMIRANTE GRAU"/>
    <x v="0"/>
    <n v="38"/>
    <n v="3400"/>
    <n v="47532205"/>
    <n v="946613424"/>
    <n v="6262"/>
    <s v="NO"/>
    <x v="24"/>
    <x v="4"/>
    <d v="2025-01-05T00:00:00"/>
    <n v="1"/>
    <d v="2025-01-05T00:00:00"/>
    <n v="1"/>
    <d v="2025-01-08T00:00:00"/>
    <n v="1"/>
    <d v="2025-01-09T00:00:00"/>
    <d v="2025-01-13T00:00:00"/>
    <d v="2025-01-20T00:00:00"/>
    <d v="2025-01-27T00:00:00"/>
    <n v="1"/>
    <x v="1"/>
    <n v="6262"/>
  </r>
  <r>
    <n v="94095864"/>
    <s v="CNV"/>
    <s v="RIMAC TARAZONA, ANALY ALESSIA"/>
    <s v="F"/>
    <d v="2025-01-05T00:00:00"/>
    <x v="1"/>
    <x v="0"/>
    <s v="HOSPITAL SAN JOSE"/>
    <s v="304 P.S. CIUDAD PACHACUTEC"/>
    <x v="0"/>
    <n v="39"/>
    <n v="3510"/>
    <n v="41520242"/>
    <n v="907498584"/>
    <n v="6267"/>
    <s v="NO"/>
    <x v="13"/>
    <x v="4"/>
    <d v="2025-01-06T00:00:00"/>
    <n v="1"/>
    <d v="2025-01-06T00:00:00"/>
    <n v="1"/>
    <d v="2025-01-07T00:00:00"/>
    <n v="1"/>
    <d v="2025-01-08T00:00:00"/>
    <d v="2025-01-12T00:00:00"/>
    <d v="2025-01-19T00:00:00"/>
    <d v="2025-01-26T00:00:00"/>
    <n v="1"/>
    <x v="1"/>
    <n v="6267"/>
  </r>
  <r>
    <n v="94096106"/>
    <s v="CNV"/>
    <s v="REATEGUI VASQUEZ, MIKAELY DALIA AMELIE"/>
    <s v="F"/>
    <d v="2025-01-05T00:00:00"/>
    <x v="1"/>
    <x v="0"/>
    <s v="NAC. DANIEL A. CARRION"/>
    <s v="311 C.S. LUIS FELIPE DE LAS CASAS"/>
    <x v="0"/>
    <n v="40"/>
    <n v="3170"/>
    <n v="48841311"/>
    <n v="996746866"/>
    <n v="6261"/>
    <s v="NO"/>
    <x v="25"/>
    <x v="4"/>
    <d v="2025-01-06T00:00:00"/>
    <n v="1"/>
    <d v="2025-01-06T00:00:00"/>
    <n v="1"/>
    <d v="2025-01-09T00:00:00"/>
    <n v="1"/>
    <d v="2025-01-09T00:00:00"/>
    <d v="2025-01-13T00:00:00"/>
    <d v="2025-01-20T00:00:00"/>
    <d v="2025-01-27T00:00:00"/>
    <n v="1"/>
    <x v="1"/>
    <n v="6261"/>
  </r>
  <r>
    <n v="94096104"/>
    <s v="CNV"/>
    <s v="MARTINEZ MANRIQUEZ, ALESSIA CAELI"/>
    <s v="F"/>
    <d v="2025-01-05T00:00:00"/>
    <x v="1"/>
    <x v="0"/>
    <s v="HOSPITAL DE VENTANILLA"/>
    <s v="308 P.S. DEFENSORES DE LA PATRIA"/>
    <x v="0"/>
    <n v="38"/>
    <n v="3910"/>
    <n v="72360097"/>
    <n v="933653515"/>
    <n v="6268"/>
    <s v="NO"/>
    <x v="38"/>
    <x v="4"/>
    <d v="2025-01-05T00:00:00"/>
    <n v="1"/>
    <d v="2025-01-05T00:00:00"/>
    <n v="1"/>
    <d v="2025-01-09T00:00:00"/>
    <n v="1"/>
    <d v="2025-01-08T00:00:00"/>
    <d v="2025-01-13T00:00:00"/>
    <d v="2025-01-20T00:00:00"/>
    <m/>
    <n v="0"/>
    <x v="0"/>
    <n v="6268"/>
  </r>
  <r>
    <n v="94095890"/>
    <s v="DNI"/>
    <s v="PAUCAR HUAMAN, GAEL ANTONIO"/>
    <s v="M"/>
    <d v="2025-01-05T00:00:00"/>
    <x v="1"/>
    <x v="0"/>
    <s v="HOSPITAL DE VENTANILLA"/>
    <m/>
    <x v="0"/>
    <n v="37"/>
    <n v="3110"/>
    <n v="71174448"/>
    <n v="932415675"/>
    <n v="6804"/>
    <s v="NO"/>
    <x v="8"/>
    <x v="3"/>
    <d v="2025-01-05T00:00:00"/>
    <n v="1"/>
    <d v="2025-01-05T00:00:00"/>
    <n v="1"/>
    <d v="2025-01-08T00:00:00"/>
    <n v="1"/>
    <d v="2025-01-08T00:00:00"/>
    <m/>
    <m/>
    <m/>
    <n v="0"/>
    <x v="0"/>
    <m/>
  </r>
  <r>
    <n v="94095582"/>
    <s v="CNV"/>
    <s v="HERRERA CACERES, MIA ALEXANDRA"/>
    <s v="F"/>
    <d v="2025-01-05T00:00:00"/>
    <x v="1"/>
    <x v="2"/>
    <s v="HOSPITAL II LIMA NORTE CALLAO LUIS NEGREIROS VEGA ESSALUD"/>
    <s v="312 P.S. MI PERU"/>
    <x v="1"/>
    <n v="39"/>
    <n v="3610"/>
    <n v="44975413"/>
    <n v="953291488"/>
    <n v="8146"/>
    <s v="NO"/>
    <x v="32"/>
    <x v="4"/>
    <m/>
    <n v="0"/>
    <m/>
    <n v="0"/>
    <m/>
    <n v="0"/>
    <d v="2025-01-08T00:00:00"/>
    <d v="2025-01-12T00:00:00"/>
    <d v="2025-01-19T00:00:00"/>
    <d v="2025-01-26T00:00:00"/>
    <n v="1"/>
    <x v="0"/>
    <n v="6260"/>
  </r>
  <r>
    <n v="94096001"/>
    <s v="CNV"/>
    <s v="HUAMAN BLAS, RODRIGO EDUAR"/>
    <s v="M"/>
    <d v="2025-01-05T00:00:00"/>
    <x v="1"/>
    <x v="0"/>
    <s v="HOSPITAL DE VENTANILLA"/>
    <s v="301 C.S.M.I. PACHACUTEC PERU - COREA"/>
    <x v="0"/>
    <n v="39"/>
    <n v="2740"/>
    <n v="73444678"/>
    <n v="901954957"/>
    <n v="7314"/>
    <s v="NO"/>
    <x v="14"/>
    <x v="4"/>
    <d v="2025-01-05T00:00:00"/>
    <n v="1"/>
    <d v="2025-01-05T00:00:00"/>
    <n v="1"/>
    <d v="2025-01-10T00:00:00"/>
    <n v="1"/>
    <d v="2025-01-08T00:00:00"/>
    <d v="2025-01-12T00:00:00"/>
    <d v="2025-01-19T00:00:00"/>
    <d v="2025-01-26T00:00:00"/>
    <n v="1"/>
    <x v="1"/>
    <n v="7314"/>
  </r>
  <r>
    <n v="94095832"/>
    <s v="CNV"/>
    <s v="DAMIAN CRUZADO, ALANNA ABIGAIL"/>
    <s v="F"/>
    <d v="2025-01-05T00:00:00"/>
    <x v="1"/>
    <x v="1"/>
    <s v="HOSPITAL II LIMA NORTE CALLAO LUIS NEGREIROS VEGA ESSALUD"/>
    <s v="205 P.S. PREVI"/>
    <x v="1"/>
    <n v="39"/>
    <n v="3100"/>
    <n v="47015796"/>
    <n v="922729255"/>
    <n v="7948"/>
    <s v="NO"/>
    <x v="5"/>
    <x v="2"/>
    <m/>
    <n v="0"/>
    <m/>
    <n v="0"/>
    <m/>
    <n v="0"/>
    <m/>
    <m/>
    <m/>
    <m/>
    <n v="0"/>
    <x v="0"/>
    <n v="6240"/>
  </r>
  <r>
    <n v="94096011"/>
    <s v="CNV"/>
    <s v="RUIZ TELLO, KALLESSY ADALETH"/>
    <s v="F"/>
    <d v="2025-01-05T00:00:00"/>
    <x v="1"/>
    <x v="0"/>
    <s v="HOSPITAL DE VENTANILLA"/>
    <s v="304 P.S. CIUDAD PACHACUTEC"/>
    <x v="0"/>
    <n v="38"/>
    <n v="3155"/>
    <n v="74993932"/>
    <n v="921088380"/>
    <n v="6267"/>
    <s v="NO"/>
    <x v="13"/>
    <x v="4"/>
    <d v="2025-01-05T00:00:00"/>
    <n v="1"/>
    <d v="2025-01-05T00:00:00"/>
    <n v="1"/>
    <m/>
    <n v="0"/>
    <d v="2025-01-08T00:00:00"/>
    <d v="2025-01-12T00:00:00"/>
    <d v="2025-01-19T00:00:00"/>
    <d v="2025-01-26T00:00:00"/>
    <n v="1"/>
    <x v="0"/>
    <n v="6267"/>
  </r>
  <r>
    <n v="94096109"/>
    <s v="CNV"/>
    <s v=" QUEQUE, "/>
    <s v="F"/>
    <d v="2025-01-05T00:00:00"/>
    <x v="1"/>
    <x v="1"/>
    <s v="NAC. DANIEL A. CARRION"/>
    <m/>
    <x v="0"/>
    <n v="40"/>
    <n v="3785"/>
    <n v="70520648"/>
    <n v="930842274"/>
    <n v="6246"/>
    <s v="NO"/>
    <x v="15"/>
    <x v="3"/>
    <d v="2025-01-06T00:00:00"/>
    <n v="1"/>
    <d v="2025-01-06T00:00:00"/>
    <n v="1"/>
    <d v="2025-01-07T00:00:00"/>
    <n v="1"/>
    <d v="2025-01-08T00:00:00"/>
    <d v="2025-01-13T00:00:00"/>
    <d v="2025-01-20T00:00:00"/>
    <d v="2025-01-27T00:00:00"/>
    <n v="1"/>
    <x v="1"/>
    <m/>
  </r>
  <r>
    <n v="94095922"/>
    <s v="CNV"/>
    <s v="MONTELUIS MACEDO, RAYSSA ROMINA VANESSA"/>
    <s v="F"/>
    <d v="2025-01-05T00:00:00"/>
    <x v="1"/>
    <x v="1"/>
    <s v="NAC. DANIEL A. CARRION"/>
    <s v="207 P.S. EL ALAMO"/>
    <x v="0"/>
    <n v="39"/>
    <n v="3235"/>
    <n v="61228059"/>
    <n v="979602124"/>
    <n v="6246"/>
    <s v="NO"/>
    <x v="7"/>
    <x v="2"/>
    <d v="2025-01-06T00:00:00"/>
    <n v="1"/>
    <d v="2025-01-06T00:00:00"/>
    <n v="1"/>
    <d v="2025-01-07T00:00:00"/>
    <n v="1"/>
    <d v="2025-01-09T00:00:00"/>
    <d v="2025-01-13T00:00:00"/>
    <d v="2025-01-20T00:00:00"/>
    <d v="2025-01-27T00:00:00"/>
    <n v="1"/>
    <x v="1"/>
    <n v="6246"/>
  </r>
  <r>
    <n v="94095418"/>
    <s v="CNV"/>
    <s v="SALDAÑA SANCHEZ, IAN LUAN"/>
    <s v="M"/>
    <d v="2025-01-05T00:00:00"/>
    <x v="1"/>
    <x v="4"/>
    <s v="HOSPITAL SAN JOSE"/>
    <s v="214 C.S. CARMEN DE LA LEGUA"/>
    <x v="0"/>
    <n v="38"/>
    <n v="2860"/>
    <n v="72993587"/>
    <n v="964122598"/>
    <n v="15770"/>
    <s v="NO"/>
    <x v="41"/>
    <x v="2"/>
    <d v="2025-01-05T00:00:00"/>
    <n v="1"/>
    <d v="2025-01-05T00:00:00"/>
    <n v="1"/>
    <d v="2025-01-10T00:00:00"/>
    <n v="1"/>
    <d v="2025-01-09T00:00:00"/>
    <d v="2025-01-13T00:00:00"/>
    <d v="2025-01-20T00:00:00"/>
    <d v="2025-01-27T00:00:00"/>
    <n v="1"/>
    <x v="1"/>
    <n v="6252"/>
  </r>
  <r>
    <n v="94097461"/>
    <s v="CNV"/>
    <s v="MEDINA GIRALDO, AINARA THAIS"/>
    <s v="F"/>
    <d v="2025-01-06T00:00:00"/>
    <x v="1"/>
    <x v="3"/>
    <s v="NAC. DANIEL A. CARRION"/>
    <s v="211 C.S.M.I. BELLAVISTA PERU - COREA"/>
    <x v="0"/>
    <n v="38"/>
    <n v="3120"/>
    <n v="71232467"/>
    <n v="977798505"/>
    <n v="6249"/>
    <s v="NO"/>
    <x v="18"/>
    <x v="2"/>
    <d v="2025-01-07T00:00:00"/>
    <n v="1"/>
    <d v="2025-01-07T00:00:00"/>
    <n v="1"/>
    <d v="2025-01-09T00:00:00"/>
    <n v="1"/>
    <d v="2025-01-09T00:00:00"/>
    <d v="2025-01-16T00:00:00"/>
    <d v="2025-01-23T00:00:00"/>
    <d v="2025-01-30T00:00:00"/>
    <n v="1"/>
    <x v="1"/>
    <n v="6249"/>
  </r>
  <r>
    <n v="94096682"/>
    <s v="CNV"/>
    <s v="CHAVEZ RIOS, LEONEL EDUARDO EDUAN"/>
    <s v="M"/>
    <d v="2025-01-06T00:00:00"/>
    <x v="1"/>
    <x v="1"/>
    <s v="HOSPITAL SAN JOSE"/>
    <s v="207 P.S. EL ALAMO"/>
    <x v="0"/>
    <n v="40"/>
    <n v="3725"/>
    <n v="75165963"/>
    <n v="937264418"/>
    <n v="6246"/>
    <s v="NO"/>
    <x v="7"/>
    <x v="2"/>
    <d v="2025-01-06T00:00:00"/>
    <n v="1"/>
    <d v="2025-01-06T00:00:00"/>
    <n v="1"/>
    <d v="2025-01-11T00:00:00"/>
    <n v="1"/>
    <d v="2025-01-09T00:00:00"/>
    <d v="2025-01-13T00:00:00"/>
    <d v="2025-01-20T00:00:00"/>
    <d v="2025-01-27T00:00:00"/>
    <n v="1"/>
    <x v="1"/>
    <n v="6246"/>
  </r>
  <r>
    <n v="94096259"/>
    <s v="CNV"/>
    <s v="FLORES VILLAR, AILANY FABIANA"/>
    <s v="F"/>
    <d v="2025-01-06T00:00:00"/>
    <x v="1"/>
    <x v="1"/>
    <s v="HOSPITAL SAN JOSE"/>
    <s v="206 P.S. BOCANEGRA"/>
    <x v="0"/>
    <n v="39"/>
    <n v="3925"/>
    <n v="77152413"/>
    <n v="936530769"/>
    <n v="6245"/>
    <s v="NO"/>
    <x v="23"/>
    <x v="2"/>
    <d v="2025-01-06T00:00:00"/>
    <n v="1"/>
    <d v="2025-01-06T00:00:00"/>
    <n v="1"/>
    <d v="2025-01-09T00:00:00"/>
    <n v="1"/>
    <d v="2025-01-10T00:00:00"/>
    <d v="2025-01-14T00:00:00"/>
    <d v="2025-01-21T00:00:00"/>
    <d v="2025-01-28T00:00:00"/>
    <n v="1"/>
    <x v="1"/>
    <n v="6245"/>
  </r>
  <r>
    <n v="94096692"/>
    <s v="CNV"/>
    <s v="VEGA VALLEJOS, ALEJANDRO ADRIANO"/>
    <s v="M"/>
    <d v="2025-01-06T00:00:00"/>
    <x v="1"/>
    <x v="1"/>
    <s v="HOSPITAL SAN JOSE"/>
    <s v="206 P.S. BOCANEGRA"/>
    <x v="0"/>
    <n v="39"/>
    <n v="3230"/>
    <n v="76279478"/>
    <n v="929337218"/>
    <n v="6245"/>
    <s v="NO"/>
    <x v="23"/>
    <x v="2"/>
    <d v="2025-01-06T00:00:00"/>
    <n v="1"/>
    <d v="2025-01-06T00:00:00"/>
    <n v="1"/>
    <d v="2025-01-09T00:00:00"/>
    <n v="1"/>
    <d v="2025-01-11T00:00:00"/>
    <d v="2025-01-14T00:00:00"/>
    <d v="2025-01-21T00:00:00"/>
    <d v="2025-01-28T00:00:00"/>
    <n v="1"/>
    <x v="1"/>
    <n v="6245"/>
  </r>
  <r>
    <n v="94097396"/>
    <s v="CNV"/>
    <s v="NEPO REYES, GAEL ARATH NOÉ"/>
    <s v="M"/>
    <d v="2025-01-06T00:00:00"/>
    <x v="1"/>
    <x v="0"/>
    <s v="NAC. DANIEL A. CARRION"/>
    <m/>
    <x v="0"/>
    <n v="37"/>
    <n v="2920"/>
    <n v="47123079"/>
    <n v="910416993"/>
    <n v="6249"/>
    <s v="NO"/>
    <x v="15"/>
    <x v="3"/>
    <d v="2025-01-07T00:00:00"/>
    <n v="1"/>
    <d v="2025-01-07T00:00:00"/>
    <n v="1"/>
    <m/>
    <n v="0"/>
    <d v="2025-01-09T00:00:00"/>
    <d v="2025-01-13T00:00:00"/>
    <d v="2025-01-20T00:00:00"/>
    <d v="2025-01-27T00:00:00"/>
    <n v="1"/>
    <x v="0"/>
    <m/>
  </r>
  <r>
    <n v="94097298"/>
    <s v="CNV"/>
    <s v="PONTE IZARRA, AZUL ESMERALDA"/>
    <s v="F"/>
    <d v="2025-01-06T00:00:00"/>
    <x v="1"/>
    <x v="0"/>
    <s v="NAC. DANIEL A. CARRION"/>
    <s v="311 C.S. LUIS FELIPE DE LAS CASAS"/>
    <x v="0"/>
    <n v="39"/>
    <n v="3395"/>
    <n v="75573085"/>
    <n v="921537091"/>
    <n v="6261"/>
    <s v="NO"/>
    <x v="25"/>
    <x v="4"/>
    <d v="2025-01-06T00:00:00"/>
    <n v="1"/>
    <d v="2025-01-06T00:00:00"/>
    <n v="1"/>
    <d v="2025-01-09T00:00:00"/>
    <n v="1"/>
    <d v="2025-01-10T00:00:00"/>
    <d v="2025-01-13T00:00:00"/>
    <d v="2025-01-21T00:00:00"/>
    <d v="2025-01-28T00:00:00"/>
    <n v="1"/>
    <x v="1"/>
    <n v="6261"/>
  </r>
  <r>
    <n v="94097177"/>
    <s v="CNV"/>
    <s v="RUIZ SUCLUPE, FLAVIA ISABELLA"/>
    <s v="F"/>
    <d v="2025-01-06T00:00:00"/>
    <x v="1"/>
    <x v="0"/>
    <s v="HOSPITAL DE VENTANILLA"/>
    <s v="311 C.S. LUIS FELIPE DE LAS CASAS"/>
    <x v="0"/>
    <n v="41"/>
    <n v="4635"/>
    <n v="70612494"/>
    <n v="916037516"/>
    <n v="6261"/>
    <s v="NO"/>
    <x v="25"/>
    <x v="4"/>
    <d v="2025-01-06T00:00:00"/>
    <n v="1"/>
    <d v="2025-01-06T00:00:00"/>
    <n v="1"/>
    <d v="2025-01-10T00:00:00"/>
    <n v="1"/>
    <d v="2025-01-11T00:00:00"/>
    <d v="2025-01-18T00:00:00"/>
    <d v="2025-01-25T00:00:00"/>
    <d v="2025-02-01T00:00:00"/>
    <n v="1"/>
    <x v="1"/>
    <n v="6261"/>
  </r>
  <r>
    <n v="94096506"/>
    <s v="CNV"/>
    <s v="APOLINARIO MIZARI, JUAN JOSE"/>
    <s v="M"/>
    <d v="2025-01-06T00:00:00"/>
    <x v="1"/>
    <x v="0"/>
    <s v="MATERNO INFANTIL PACHACUTEC  PERU-COREA"/>
    <s v="304 P.S. CIUDAD PACHACUTEC"/>
    <x v="0"/>
    <n v="39"/>
    <n v="3800"/>
    <n v="48129444"/>
    <n v="954208680"/>
    <n v="6267"/>
    <s v="NO"/>
    <x v="13"/>
    <x v="4"/>
    <d v="2025-01-06T00:00:00"/>
    <n v="1"/>
    <d v="2025-01-06T00:00:00"/>
    <n v="1"/>
    <d v="2025-01-10T00:00:00"/>
    <n v="1"/>
    <d v="2025-01-09T00:00:00"/>
    <d v="2025-01-13T00:00:00"/>
    <d v="2025-01-20T00:00:00"/>
    <d v="2025-01-27T00:00:00"/>
    <n v="1"/>
    <x v="1"/>
    <n v="6267"/>
  </r>
  <r>
    <n v="94097593"/>
    <s v="CNV"/>
    <s v="ECHIGARAY ALVA, JAYDEN ALESSIO YADIEL"/>
    <s v="M"/>
    <d v="2025-01-06T00:00:00"/>
    <x v="1"/>
    <x v="0"/>
    <s v="HOSPITAL NACIONAL DOCENTE MADRE NIÑO SAN BARTOLOME"/>
    <s v="304 P.S. CIUDAD PACHACUTEC"/>
    <x v="0"/>
    <m/>
    <m/>
    <m/>
    <m/>
    <m/>
    <s v="NO"/>
    <x v="13"/>
    <x v="4"/>
    <m/>
    <n v="0"/>
    <m/>
    <n v="0"/>
    <m/>
    <n v="0"/>
    <m/>
    <m/>
    <m/>
    <m/>
    <n v="0"/>
    <x v="0"/>
    <n v="6267"/>
  </r>
  <r>
    <n v="94096503"/>
    <s v="CNV"/>
    <s v="TANANTA ASPAJO, LARA KRISTAL"/>
    <s v="F"/>
    <d v="2025-01-06T00:00:00"/>
    <x v="1"/>
    <x v="0"/>
    <s v="CLINICA MONTELUZ"/>
    <s v="307 P.S. HIJOS DEL ALMIRANTE GRAU"/>
    <x v="0"/>
    <m/>
    <m/>
    <m/>
    <m/>
    <m/>
    <s v="NO"/>
    <x v="24"/>
    <x v="4"/>
    <m/>
    <n v="0"/>
    <m/>
    <n v="0"/>
    <m/>
    <n v="0"/>
    <d v="2025-01-09T00:00:00"/>
    <d v="2025-01-13T00:00:00"/>
    <d v="2025-01-20T00:00:00"/>
    <d v="2025-01-27T00:00:00"/>
    <n v="1"/>
    <x v="0"/>
    <n v="6262"/>
  </r>
  <r>
    <n v="94098205"/>
    <s v="CNV"/>
    <s v=" VILLANUEVA, "/>
    <s v="M"/>
    <d v="2025-01-06T00:00:00"/>
    <x v="1"/>
    <x v="0"/>
    <s v="CLINICA CARRION"/>
    <m/>
    <x v="1"/>
    <n v="39"/>
    <n v="3530"/>
    <n v="75510350"/>
    <n v="940516454"/>
    <n v="6264"/>
    <s v="NO"/>
    <x v="15"/>
    <x v="3"/>
    <d v="2025-01-06T00:00:00"/>
    <n v="1"/>
    <d v="2025-01-06T00:00:00"/>
    <n v="1"/>
    <d v="2025-01-09T00:00:00"/>
    <n v="1"/>
    <d v="2025-01-11T00:00:00"/>
    <d v="2025-01-15T00:00:00"/>
    <d v="2025-01-22T00:00:00"/>
    <d v="2025-01-29T00:00:00"/>
    <n v="1"/>
    <x v="1"/>
    <m/>
  </r>
  <r>
    <n v="94098243"/>
    <s v="CNV"/>
    <s v="CISNEROS SIESQUEN, MAXIMO JOSUE"/>
    <s v="M"/>
    <d v="2025-01-06T00:00:00"/>
    <x v="1"/>
    <x v="2"/>
    <s v="CLINICA CARRION"/>
    <m/>
    <x v="1"/>
    <n v="39"/>
    <n v="3100"/>
    <n v="70594728"/>
    <n v="993085732"/>
    <n v="6264"/>
    <s v="NO"/>
    <x v="8"/>
    <x v="3"/>
    <d v="2025-01-06T00:00:00"/>
    <n v="1"/>
    <d v="2025-01-06T00:00:00"/>
    <n v="1"/>
    <m/>
    <n v="0"/>
    <d v="2025-01-09T00:00:00"/>
    <d v="2025-01-13T00:00:00"/>
    <d v="2025-01-20T00:00:00"/>
    <d v="2025-01-27T00:00:00"/>
    <n v="1"/>
    <x v="0"/>
    <m/>
  </r>
  <r>
    <n v="94097543"/>
    <s v="CNV"/>
    <s v="DELGADO MACHOA, RENATO DHARIEL"/>
    <s v="M"/>
    <d v="2025-01-06T00:00:00"/>
    <x v="1"/>
    <x v="0"/>
    <s v="MATERNO INFANTIL PACHACUTEC  PERU-COREA"/>
    <s v="305 C.S. SANTA ROSA DE PACHACUTEC"/>
    <x v="0"/>
    <n v="37"/>
    <n v="3105"/>
    <n v="75361523"/>
    <n v="929085958"/>
    <n v="6267"/>
    <s v="NO"/>
    <x v="10"/>
    <x v="4"/>
    <d v="2025-01-06T00:00:00"/>
    <n v="1"/>
    <d v="2025-01-06T00:00:00"/>
    <n v="1"/>
    <m/>
    <n v="0"/>
    <d v="2025-01-09T00:00:00"/>
    <d v="2025-01-13T00:00:00"/>
    <d v="2025-01-20T00:00:00"/>
    <d v="2025-01-27T00:00:00"/>
    <n v="1"/>
    <x v="0"/>
    <n v="6263"/>
  </r>
  <r>
    <n v="94096376"/>
    <s v="CNV"/>
    <s v="CORZO AVILA, ESPERANZA MILAGROS"/>
    <s v="F"/>
    <d v="2025-01-06T00:00:00"/>
    <x v="1"/>
    <x v="2"/>
    <s v="PUESTO DE SALUD MI PERU"/>
    <s v="312 P.S. MI PERU"/>
    <x v="0"/>
    <n v="40"/>
    <n v="2950"/>
    <n v="71193824"/>
    <n v="908964836"/>
    <n v="6260"/>
    <s v="NO"/>
    <x v="32"/>
    <x v="4"/>
    <d v="2025-01-06T00:00:00"/>
    <n v="1"/>
    <d v="2025-01-06T00:00:00"/>
    <n v="1"/>
    <m/>
    <n v="0"/>
    <d v="2025-01-09T00:00:00"/>
    <d v="2025-01-13T00:00:00"/>
    <d v="2025-01-20T00:00:00"/>
    <d v="2025-01-27T00:00:00"/>
    <n v="1"/>
    <x v="0"/>
    <n v="6260"/>
  </r>
  <r>
    <n v="94097114"/>
    <s v="CNV"/>
    <s v="AMASIFUEN AHUANARI, JENRRY DYLAN"/>
    <s v="M"/>
    <d v="2025-01-06T00:00:00"/>
    <x v="1"/>
    <x v="2"/>
    <s v="PUESTO DE SALUD MI PERU"/>
    <s v="312 P.S. MI PERU"/>
    <x v="0"/>
    <n v="38"/>
    <n v="3520"/>
    <n v="46008821"/>
    <n v="940610893"/>
    <n v="6260"/>
    <s v="NO"/>
    <x v="32"/>
    <x v="4"/>
    <d v="2025-01-06T00:00:00"/>
    <n v="1"/>
    <d v="2025-01-06T00:00:00"/>
    <n v="1"/>
    <d v="2025-01-09T00:00:00"/>
    <n v="1"/>
    <d v="2025-01-09T00:00:00"/>
    <d v="2025-01-13T00:00:00"/>
    <d v="2025-01-20T00:00:00"/>
    <d v="2025-01-31T00:00:00"/>
    <n v="1"/>
    <x v="1"/>
    <n v="6260"/>
  </r>
  <r>
    <n v="94096869"/>
    <s v="CNV"/>
    <s v="SANCHEZ MARTINEZ, AYSEL HIKARI"/>
    <s v="F"/>
    <d v="2025-01-06T00:00:00"/>
    <x v="1"/>
    <x v="0"/>
    <s v="HOSPITAL DE VENTANILLA"/>
    <s v="309 P.S. VENTANILLA ALTA"/>
    <x v="0"/>
    <n v="38"/>
    <n v="3465"/>
    <n v="73028336"/>
    <n v="922503262"/>
    <n v="6255"/>
    <s v="NO"/>
    <x v="22"/>
    <x v="4"/>
    <d v="2025-01-06T00:00:00"/>
    <n v="1"/>
    <d v="2025-01-06T00:00:00"/>
    <n v="1"/>
    <d v="2025-01-09T00:00:00"/>
    <n v="1"/>
    <d v="2025-01-09T00:00:00"/>
    <d v="2025-01-13T00:00:00"/>
    <d v="2025-01-20T00:00:00"/>
    <d v="2025-01-27T00:00:00"/>
    <n v="1"/>
    <x v="1"/>
    <n v="6255"/>
  </r>
  <r>
    <n v="94097251"/>
    <s v="CNV"/>
    <s v="CARDENAS GARCIA, ANGELA ARIANA"/>
    <s v="F"/>
    <d v="2025-01-06T00:00:00"/>
    <x v="1"/>
    <x v="1"/>
    <s v="HOSPITAL SAN JOSE"/>
    <s v="116 P.S. JUAN PABLO II"/>
    <x v="0"/>
    <n v="38"/>
    <n v="2935"/>
    <n v="70144612"/>
    <n v="936353300"/>
    <n v="0"/>
    <s v="NO"/>
    <x v="49"/>
    <x v="1"/>
    <d v="2025-01-06T00:00:00"/>
    <n v="1"/>
    <d v="2025-01-06T00:00:00"/>
    <n v="1"/>
    <d v="2025-01-11T00:00:00"/>
    <n v="1"/>
    <m/>
    <m/>
    <m/>
    <m/>
    <n v="0"/>
    <x v="0"/>
    <n v="6233"/>
  </r>
  <r>
    <n v="94096976"/>
    <s v="CNV"/>
    <s v=" ARRUNATEGUI, "/>
    <s v="M"/>
    <d v="2025-01-06T00:00:00"/>
    <x v="1"/>
    <x v="1"/>
    <s v="ALBERTO LEONARDO BARTON THOMPSON"/>
    <m/>
    <x v="1"/>
    <n v="38"/>
    <n v="3270"/>
    <n v="47162884"/>
    <n v="983463792"/>
    <n v="18306"/>
    <s v="NO"/>
    <x v="16"/>
    <x v="3"/>
    <d v="2025-01-06T00:00:00"/>
    <n v="1"/>
    <d v="2025-01-06T00:00:00"/>
    <n v="1"/>
    <m/>
    <n v="0"/>
    <m/>
    <m/>
    <m/>
    <m/>
    <n v="0"/>
    <x v="0"/>
    <m/>
  </r>
  <r>
    <n v="94096236"/>
    <s v="CNV"/>
    <s v=" BARBOZA, "/>
    <s v="M"/>
    <d v="2025-01-06T00:00:00"/>
    <x v="1"/>
    <x v="1"/>
    <s v="ALBERTO LEONARDO BARTON THOMPSON"/>
    <m/>
    <x v="1"/>
    <n v="39"/>
    <n v="3440"/>
    <n v="76538670"/>
    <n v="942730073"/>
    <n v="18306"/>
    <s v="NO"/>
    <x v="16"/>
    <x v="3"/>
    <d v="2025-01-06T00:00:00"/>
    <n v="1"/>
    <d v="2025-01-06T00:00:00"/>
    <n v="1"/>
    <m/>
    <n v="0"/>
    <m/>
    <m/>
    <m/>
    <m/>
    <n v="0"/>
    <x v="0"/>
    <m/>
  </r>
  <r>
    <n v="94097053"/>
    <s v="CNV"/>
    <s v=" OJEDA, "/>
    <s v="F"/>
    <d v="2025-01-06T00:00:00"/>
    <x v="1"/>
    <x v="1"/>
    <s v="ALBERTO LEONARDO BARTON THOMPSON"/>
    <m/>
    <x v="1"/>
    <n v="38"/>
    <n v="3050"/>
    <n v="41942374"/>
    <n v="922050468"/>
    <n v="18306"/>
    <s v="NO"/>
    <x v="16"/>
    <x v="3"/>
    <d v="2025-01-06T00:00:00"/>
    <n v="1"/>
    <d v="2025-01-06T00:00:00"/>
    <n v="1"/>
    <m/>
    <n v="0"/>
    <m/>
    <m/>
    <m/>
    <m/>
    <n v="0"/>
    <x v="0"/>
    <m/>
  </r>
  <r>
    <n v="94097482"/>
    <s v="CNV"/>
    <s v="LAVADO CCANTO, EMMY ISABEL"/>
    <s v="F"/>
    <d v="2025-01-06T00:00:00"/>
    <x v="1"/>
    <x v="1"/>
    <s v="NAC. DANIEL A. CARRION"/>
    <m/>
    <x v="0"/>
    <n v="38"/>
    <n v="2525"/>
    <n v="75048523"/>
    <n v="991296887"/>
    <n v="6221"/>
    <s v="NO"/>
    <x v="15"/>
    <x v="3"/>
    <d v="2025-01-07T00:00:00"/>
    <n v="1"/>
    <d v="2025-01-07T00:00:00"/>
    <n v="1"/>
    <d v="2025-01-09T00:00:00"/>
    <n v="1"/>
    <m/>
    <m/>
    <m/>
    <m/>
    <n v="0"/>
    <x v="0"/>
    <m/>
  </r>
  <r>
    <n v="94096249"/>
    <s v="CNV"/>
    <s v="JURAFO AYLLON, JHON ALEXANDER"/>
    <s v="M"/>
    <d v="2025-01-06T00:00:00"/>
    <x v="1"/>
    <x v="0"/>
    <s v="CLAS JUAN PABLO II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97295"/>
    <s v="CNV"/>
    <s v=" GARCIA, "/>
    <s v="F"/>
    <d v="2025-01-06T00:00:00"/>
    <x v="1"/>
    <x v="1"/>
    <s v="NAC. DANIEL A. CARRION"/>
    <m/>
    <x v="0"/>
    <n v="39"/>
    <n v="3115"/>
    <n v="76720679"/>
    <n v="918195024"/>
    <n v="13849"/>
    <s v="NO"/>
    <x v="15"/>
    <x v="3"/>
    <d v="2025-01-06T00:00:00"/>
    <n v="1"/>
    <d v="2025-01-06T00:00:00"/>
    <n v="1"/>
    <d v="2025-01-09T00:00:00"/>
    <n v="1"/>
    <m/>
    <m/>
    <m/>
    <m/>
    <n v="0"/>
    <x v="0"/>
    <m/>
  </r>
  <r>
    <n v="94097853"/>
    <s v="CNV"/>
    <s v="AURICH ARTEAGA, STEPHANO FRANCISCO"/>
    <s v="M"/>
    <d v="2025-01-06T00:00:00"/>
    <x v="1"/>
    <x v="1"/>
    <s v="CLINICA DEL NORTE"/>
    <s v="204 C.S. SESQUICENTENARIO"/>
    <x v="1"/>
    <m/>
    <m/>
    <m/>
    <m/>
    <m/>
    <s v="NO"/>
    <x v="29"/>
    <x v="2"/>
    <m/>
    <n v="0"/>
    <m/>
    <n v="0"/>
    <m/>
    <n v="0"/>
    <d v="2025-01-09T00:00:00"/>
    <d v="2025-01-13T00:00:00"/>
    <d v="2025-01-20T00:00:00"/>
    <d v="2025-01-27T00:00:00"/>
    <n v="1"/>
    <x v="0"/>
    <n v="6239"/>
  </r>
  <r>
    <n v="94096396"/>
    <s v="CNV"/>
    <s v="SOLARI CENTENO, ARMANDO JHOAN"/>
    <s v="M"/>
    <d v="2025-01-06T00:00:00"/>
    <x v="1"/>
    <x v="1"/>
    <s v="ALBERTO LEONARDO BARTON THOMPSON"/>
    <m/>
    <x v="1"/>
    <n v="41"/>
    <n v="3235"/>
    <n v="46585777"/>
    <n v="931190745"/>
    <n v="18306"/>
    <s v="NO"/>
    <x v="16"/>
    <x v="3"/>
    <d v="2025-01-06T00:00:00"/>
    <n v="1"/>
    <d v="2025-01-06T00:00:00"/>
    <n v="1"/>
    <m/>
    <n v="0"/>
    <m/>
    <m/>
    <m/>
    <m/>
    <n v="0"/>
    <x v="0"/>
    <m/>
  </r>
  <r>
    <n v="94096384"/>
    <s v="CNV"/>
    <s v="HERENCIA REYES, YURIDIA CAMILA"/>
    <s v="F"/>
    <d v="2025-01-06T00:00:00"/>
    <x v="1"/>
    <x v="0"/>
    <s v="HOSPITAL I MARINO MOLINA SCIPPA"/>
    <s v="301 C.S.M.I. PACHACUTEC PERU - COREA"/>
    <x v="1"/>
    <m/>
    <m/>
    <m/>
    <m/>
    <m/>
    <s v="NO"/>
    <x v="14"/>
    <x v="4"/>
    <m/>
    <n v="0"/>
    <m/>
    <n v="0"/>
    <m/>
    <n v="0"/>
    <m/>
    <m/>
    <m/>
    <m/>
    <n v="0"/>
    <x v="0"/>
    <n v="7314"/>
  </r>
  <r>
    <n v="94097149"/>
    <s v="CNV"/>
    <s v="APOLINARIO CHAHUA, RODRIGO MATHEUS"/>
    <s v="M"/>
    <d v="2025-01-06T00:00:00"/>
    <x v="1"/>
    <x v="0"/>
    <s v="HOSPITAL I TINGO MAR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96942"/>
    <s v="CNV"/>
    <s v="YOVERA OLIVOS, KAELA ZOEMY"/>
    <s v="F"/>
    <d v="2025-01-06T00:00:00"/>
    <x v="1"/>
    <x v="1"/>
    <s v="ALBERTO LEONARDO BARTON THOMPSON"/>
    <m/>
    <x v="1"/>
    <n v="38"/>
    <n v="3260"/>
    <n v="70034491"/>
    <n v="954908565"/>
    <n v="12243"/>
    <s v="NO"/>
    <x v="16"/>
    <x v="3"/>
    <d v="2025-01-06T00:00:00"/>
    <n v="1"/>
    <d v="2025-01-06T00:00:00"/>
    <n v="1"/>
    <m/>
    <n v="0"/>
    <m/>
    <m/>
    <m/>
    <m/>
    <n v="0"/>
    <x v="0"/>
    <m/>
  </r>
  <r>
    <n v="94097908"/>
    <s v="CNV"/>
    <s v=" DIAZ, "/>
    <s v="M"/>
    <d v="2025-01-06T00:00:00"/>
    <x v="1"/>
    <x v="1"/>
    <s v="CLINICA MEDICA PRIMAVER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97170"/>
    <s v="CNV"/>
    <s v="ONCEBAY ZAPATA, CARLOS ALEJANDRO"/>
    <s v="M"/>
    <d v="2025-01-06T00:00:00"/>
    <x v="1"/>
    <x v="4"/>
    <s v="CLINICA SAN JUDAS TADEO"/>
    <m/>
    <x v="1"/>
    <m/>
    <m/>
    <m/>
    <m/>
    <m/>
    <s v="NO"/>
    <x v="26"/>
    <x v="3"/>
    <m/>
    <n v="0"/>
    <m/>
    <n v="0"/>
    <m/>
    <n v="0"/>
    <m/>
    <m/>
    <m/>
    <m/>
    <n v="0"/>
    <x v="0"/>
    <m/>
  </r>
  <r>
    <n v="94096229"/>
    <s v="CNV"/>
    <s v="SANCHEZ MOTTA, LUCCA TADEO"/>
    <s v="M"/>
    <d v="2025-01-06T00:00:00"/>
    <x v="1"/>
    <x v="1"/>
    <s v="HOSPITAL NACIONAL ALBERTO SABOGAL SOLOGUREN DE LA RED ASISTENCIAL SABOGAL"/>
    <m/>
    <x v="1"/>
    <n v="40"/>
    <n v="3576"/>
    <n v="73012191"/>
    <n v="949031949"/>
    <n v="10964"/>
    <s v="NO"/>
    <x v="0"/>
    <x v="0"/>
    <m/>
    <n v="0"/>
    <m/>
    <n v="0"/>
    <m/>
    <n v="0"/>
    <m/>
    <m/>
    <m/>
    <m/>
    <n v="0"/>
    <x v="0"/>
    <m/>
  </r>
  <r>
    <n v="94097533"/>
    <s v="CNV"/>
    <s v="ROJAS OBLITAS, AYLANI DANIELA GEORGINA"/>
    <s v="F"/>
    <d v="2025-01-06T00:00:00"/>
    <x v="1"/>
    <x v="5"/>
    <s v="ASOCIACION CIVIL NUESTRA SEÑORA DEL SAGRADO CORAZON"/>
    <s v="215 P.S. LA PERLA"/>
    <x v="1"/>
    <m/>
    <m/>
    <m/>
    <m/>
    <m/>
    <s v="NO"/>
    <x v="44"/>
    <x v="2"/>
    <m/>
    <n v="0"/>
    <m/>
    <n v="0"/>
    <m/>
    <n v="0"/>
    <m/>
    <m/>
    <m/>
    <m/>
    <n v="0"/>
    <x v="0"/>
    <n v="6251"/>
  </r>
  <r>
    <n v="94098992"/>
    <s v="CNV"/>
    <s v="BERROCAL SOLIER, GOHAN ANTONIO SALVADOR"/>
    <s v="M"/>
    <d v="2025-01-07T00:00:00"/>
    <x v="1"/>
    <x v="5"/>
    <s v="HOSPITAL NACIONAL ALBERTO SABOGAL SOLOGUREN DE LA RED ASISTENCIAL SABOGAL"/>
    <m/>
    <x v="1"/>
    <n v="38"/>
    <n v="2569"/>
    <n v="76548722"/>
    <n v="982093341"/>
    <n v="10964"/>
    <s v="NO"/>
    <x v="0"/>
    <x v="0"/>
    <m/>
    <n v="0"/>
    <m/>
    <n v="0"/>
    <m/>
    <n v="0"/>
    <m/>
    <m/>
    <m/>
    <m/>
    <n v="0"/>
    <x v="0"/>
    <m/>
  </r>
  <r>
    <n v="94097662"/>
    <s v="CNV"/>
    <s v="LAZO CHOQUE, ALANA"/>
    <s v="F"/>
    <d v="2025-01-07T00:00:00"/>
    <x v="1"/>
    <x v="3"/>
    <s v="ASOCIACION CIVIL NUESTRA SEÑORA DEL SAGRADO CORAZO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98695"/>
    <s v="CNV"/>
    <s v="ROJAS CIER, FABIO EMILIANO"/>
    <s v="M"/>
    <d v="2025-01-07T00:00:00"/>
    <x v="1"/>
    <x v="1"/>
    <s v="CLINICA PROVIDENCIA"/>
    <s v="109 C.S. JOSE OLAYA"/>
    <x v="1"/>
    <m/>
    <m/>
    <m/>
    <m/>
    <m/>
    <s v="NO"/>
    <x v="40"/>
    <x v="1"/>
    <m/>
    <n v="0"/>
    <m/>
    <n v="0"/>
    <m/>
    <n v="0"/>
    <m/>
    <m/>
    <m/>
    <m/>
    <n v="0"/>
    <x v="0"/>
    <n v="25474"/>
  </r>
  <r>
    <n v="94098352"/>
    <s v="CNV"/>
    <s v="POBLETE YTUSACA, ALANNA"/>
    <s v="F"/>
    <d v="2025-01-07T00:00:00"/>
    <x v="1"/>
    <x v="3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97669"/>
    <s v="CNV"/>
    <s v="GARCIA GARCIA, JOSE ANDRÉ"/>
    <s v="M"/>
    <d v="2025-01-07T00:00:00"/>
    <x v="1"/>
    <x v="0"/>
    <s v="HOSPITAL II LIMA NORTE CALLAO LUIS NEGREIROS VEGA ESSALUD"/>
    <m/>
    <x v="1"/>
    <n v="40"/>
    <n v="3740"/>
    <n v="70049460"/>
    <n v="960969201"/>
    <n v="9274"/>
    <s v="NO"/>
    <x v="0"/>
    <x v="0"/>
    <m/>
    <n v="0"/>
    <m/>
    <n v="0"/>
    <m/>
    <n v="0"/>
    <m/>
    <m/>
    <m/>
    <m/>
    <n v="0"/>
    <x v="0"/>
    <m/>
  </r>
  <r>
    <n v="94098226"/>
    <s v="CNV"/>
    <s v="RIVAS VARAS, JADEN KALEL"/>
    <s v="M"/>
    <d v="2025-01-07T00:00:00"/>
    <x v="1"/>
    <x v="4"/>
    <s v="HOSPITAL II CHOCOP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97683"/>
    <s v="CNV"/>
    <s v=" IBAÑEZ, "/>
    <s v="F"/>
    <d v="2025-01-07T00:00:00"/>
    <x v="1"/>
    <x v="1"/>
    <s v="ALBERTO LEONARDO BARTON THOMPSON"/>
    <m/>
    <x v="1"/>
    <n v="39"/>
    <n v="3220"/>
    <n v="43500871"/>
    <n v="922510659"/>
    <n v="18306"/>
    <s v="NO"/>
    <x v="16"/>
    <x v="3"/>
    <d v="2025-01-07T00:00:00"/>
    <n v="1"/>
    <d v="2025-01-07T00:00:00"/>
    <n v="1"/>
    <m/>
    <n v="0"/>
    <m/>
    <m/>
    <m/>
    <m/>
    <n v="0"/>
    <x v="0"/>
    <m/>
  </r>
  <r>
    <n v="94098395"/>
    <s v="CNV"/>
    <s v="RAMIREZ LUJAN, KIARA"/>
    <s v="F"/>
    <d v="2025-01-07T00:00:00"/>
    <x v="1"/>
    <x v="5"/>
    <s v="ALBERTO LEONARDO BARTON THOMPSON"/>
    <s v="212 C.S. ALTA MAR"/>
    <x v="1"/>
    <n v="39"/>
    <n v="3460"/>
    <n v="73017337"/>
    <n v="986658618"/>
    <n v="18306"/>
    <s v="NO"/>
    <x v="42"/>
    <x v="2"/>
    <d v="2025-01-07T00:00:00"/>
    <n v="1"/>
    <d v="2025-01-07T00:00:00"/>
    <n v="1"/>
    <m/>
    <n v="0"/>
    <m/>
    <m/>
    <m/>
    <m/>
    <n v="0"/>
    <x v="0"/>
    <n v="6250"/>
  </r>
  <r>
    <n v="94098512"/>
    <s v="CNV"/>
    <s v="RODRIGUEZ SOTO, ELIEL DAVID"/>
    <s v="M"/>
    <d v="2025-01-07T00:00:00"/>
    <x v="1"/>
    <x v="4"/>
    <s v="HOSPITAL NACIONAL ALBERTO SABOGAL SOLOGUREN DE LA RED ASISTENCIAL SABOGAL"/>
    <m/>
    <x v="1"/>
    <n v="38"/>
    <n v="3253"/>
    <n v="46902766"/>
    <n v="968245355"/>
    <n v="8564"/>
    <s v="NO"/>
    <x v="0"/>
    <x v="0"/>
    <m/>
    <n v="0"/>
    <m/>
    <n v="0"/>
    <m/>
    <n v="0"/>
    <m/>
    <m/>
    <m/>
    <m/>
    <n v="0"/>
    <x v="0"/>
    <m/>
  </r>
  <r>
    <n v="94097647"/>
    <s v="CNV"/>
    <s v=" YBARRA, "/>
    <s v="F"/>
    <d v="2025-01-07T00:00:00"/>
    <x v="1"/>
    <x v="1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98740"/>
    <s v="CNV"/>
    <s v=" GAMBOA, "/>
    <s v="F"/>
    <d v="2025-01-07T00:00:00"/>
    <x v="1"/>
    <x v="1"/>
    <s v="NAC. DANIEL A. CARRION"/>
    <m/>
    <x v="0"/>
    <n v="38"/>
    <n v="3885"/>
    <n v="47597085"/>
    <n v="987816485"/>
    <n v="6222"/>
    <s v="NO"/>
    <x v="15"/>
    <x v="3"/>
    <d v="2025-01-08T00:00:00"/>
    <n v="1"/>
    <d v="2025-01-08T00:00:00"/>
    <n v="1"/>
    <d v="2025-01-09T00:00:00"/>
    <n v="1"/>
    <d v="2025-01-10T00:00:00"/>
    <d v="2025-01-14T00:00:00"/>
    <d v="2025-01-21T00:00:00"/>
    <d v="2025-01-28T00:00:00"/>
    <n v="1"/>
    <x v="1"/>
    <m/>
  </r>
  <r>
    <n v="94097633"/>
    <s v="CNV"/>
    <s v="FACHIN RISCO, ANTONIO VALENTIN"/>
    <s v="M"/>
    <d v="2025-01-07T00:00:00"/>
    <x v="1"/>
    <x v="1"/>
    <s v="NAC. DANIEL A. CARRION"/>
    <s v="101 C.S. MANUEL BONILLA"/>
    <x v="0"/>
    <n v="37"/>
    <n v="3005"/>
    <n v="77267036"/>
    <n v="908666118"/>
    <n v="6220"/>
    <s v="NO"/>
    <x v="1"/>
    <x v="1"/>
    <d v="2025-01-07T00:00:00"/>
    <n v="1"/>
    <d v="2025-01-07T00:00:00"/>
    <n v="1"/>
    <d v="2025-01-09T00:00:00"/>
    <n v="1"/>
    <d v="2025-01-10T00:00:00"/>
    <d v="2025-01-14T00:00:00"/>
    <d v="2025-01-21T00:00:00"/>
    <d v="2025-01-28T00:00:00"/>
    <n v="1"/>
    <x v="1"/>
    <n v="6220"/>
  </r>
  <r>
    <n v="94098507"/>
    <s v="CNV"/>
    <s v="ROMERO CHACON, EDGAR EMILIANO"/>
    <s v="M"/>
    <d v="2025-01-07T00:00:00"/>
    <x v="1"/>
    <x v="1"/>
    <s v="CLINICA GSTAR"/>
    <s v="107 P.S. CALLAO"/>
    <x v="1"/>
    <n v="38"/>
    <n v="2820"/>
    <n v="70475918"/>
    <n v="915055901"/>
    <n v="10566"/>
    <s v="NO"/>
    <x v="31"/>
    <x v="1"/>
    <m/>
    <n v="0"/>
    <m/>
    <n v="0"/>
    <m/>
    <n v="0"/>
    <d v="2025-01-10T00:00:00"/>
    <d v="2025-01-14T00:00:00"/>
    <d v="2025-01-21T00:00:00"/>
    <d v="2025-01-29T00:00:00"/>
    <n v="1"/>
    <x v="0"/>
    <n v="6222"/>
  </r>
  <r>
    <n v="94098693"/>
    <s v="CNV"/>
    <s v="RICRA CAMPOS, EMILIANO KEVIN"/>
    <s v="M"/>
    <d v="2025-01-07T00:00:00"/>
    <x v="1"/>
    <x v="0"/>
    <s v="HOSPITAL DE VENTANILLA"/>
    <s v="309 P.S. VENTANILLA ALTA"/>
    <x v="0"/>
    <n v="37"/>
    <n v="3500"/>
    <n v="74955162"/>
    <n v="961766233"/>
    <n v="6255"/>
    <s v="NO"/>
    <x v="22"/>
    <x v="4"/>
    <d v="2025-01-07T00:00:00"/>
    <n v="1"/>
    <d v="2025-01-07T00:00:00"/>
    <n v="1"/>
    <d v="2025-01-10T00:00:00"/>
    <n v="1"/>
    <m/>
    <m/>
    <m/>
    <m/>
    <n v="0"/>
    <x v="0"/>
    <n v="6255"/>
  </r>
  <r>
    <n v="94098819"/>
    <s v="CNV"/>
    <s v="IZQUIERDO VIDAURRE, AITANA DAMARIS"/>
    <s v="F"/>
    <d v="2025-01-07T00:00:00"/>
    <x v="1"/>
    <x v="0"/>
    <s v="NAC. DANIEL A. CARRION"/>
    <s v="309 P.S. VENTANILLA ALTA"/>
    <x v="0"/>
    <n v="39"/>
    <n v="3870"/>
    <n v="78377009"/>
    <n v="931612594"/>
    <n v="6255"/>
    <s v="NO"/>
    <x v="22"/>
    <x v="4"/>
    <d v="2025-01-08T00:00:00"/>
    <n v="1"/>
    <d v="2025-01-08T00:00:00"/>
    <n v="1"/>
    <d v="2025-01-09T00:00:00"/>
    <n v="1"/>
    <d v="2025-01-11T00:00:00"/>
    <d v="2025-01-15T00:00:00"/>
    <d v="2025-01-22T00:00:00"/>
    <d v="2025-01-29T00:00:00"/>
    <n v="1"/>
    <x v="1"/>
    <n v="6255"/>
  </r>
  <r>
    <n v="94098463"/>
    <s v="CNV"/>
    <s v="HAMANN HUAMAN, GYRA VALENTINA"/>
    <s v="F"/>
    <d v="2025-01-07T00:00:00"/>
    <x v="1"/>
    <x v="2"/>
    <s v="HOSPITAL SAN JOSE"/>
    <s v="312 P.S. MI PERU"/>
    <x v="0"/>
    <n v="39"/>
    <n v="3410"/>
    <n v="43577753"/>
    <n v="928028457"/>
    <n v="6260"/>
    <s v="NO"/>
    <x v="32"/>
    <x v="4"/>
    <d v="2025-01-08T00:00:00"/>
    <n v="1"/>
    <d v="2025-01-08T00:00:00"/>
    <n v="1"/>
    <d v="2025-01-10T00:00:00"/>
    <n v="1"/>
    <d v="2025-01-10T00:00:00"/>
    <d v="2025-01-14T00:00:00"/>
    <d v="2025-01-21T00:00:00"/>
    <d v="2025-01-28T00:00:00"/>
    <n v="1"/>
    <x v="1"/>
    <n v="6260"/>
  </r>
  <r>
    <n v="94097667"/>
    <s v="CNV"/>
    <s v="MENDEZ TORRES, OLINDA KAILANY"/>
    <s v="F"/>
    <d v="2025-01-07T00:00:00"/>
    <x v="1"/>
    <x v="0"/>
    <s v="HOSPITAL DE VENTANILLA"/>
    <s v="306 P.S. ANGAMOS"/>
    <x v="0"/>
    <n v="38"/>
    <n v="3185"/>
    <n v="72807277"/>
    <n v="977441791"/>
    <n v="6257"/>
    <s v="NO"/>
    <x v="27"/>
    <x v="4"/>
    <d v="2025-01-07T00:00:00"/>
    <n v="1"/>
    <d v="2025-01-07T00:00:00"/>
    <n v="1"/>
    <m/>
    <n v="0"/>
    <d v="2025-01-10T00:00:00"/>
    <d v="2025-01-14T00:00:00"/>
    <d v="2025-01-21T00:00:00"/>
    <d v="2025-01-28T00:00:00"/>
    <n v="1"/>
    <x v="0"/>
    <n v="6257"/>
  </r>
  <r>
    <n v="94098697"/>
    <s v="CNV"/>
    <s v="PEREZ MORALES, ALESSIA VALENTINA"/>
    <s v="F"/>
    <d v="2025-01-07T00:00:00"/>
    <x v="1"/>
    <x v="0"/>
    <s v="HOSPITAL SAN JOSE"/>
    <s v="306 P.S. ANGAMOS"/>
    <x v="0"/>
    <n v="40"/>
    <n v="3225"/>
    <n v="72447470"/>
    <n v="910936829"/>
    <n v="6257"/>
    <s v="NO"/>
    <x v="27"/>
    <x v="4"/>
    <d v="2025-01-08T00:00:00"/>
    <n v="1"/>
    <d v="2025-01-08T00:00:00"/>
    <n v="1"/>
    <d v="2025-01-10T00:00:00"/>
    <n v="1"/>
    <d v="2025-01-10T00:00:00"/>
    <d v="2025-01-14T00:00:00"/>
    <d v="2025-01-21T00:00:00"/>
    <d v="2025-01-28T00:00:00"/>
    <n v="1"/>
    <x v="1"/>
    <n v="6257"/>
  </r>
  <r>
    <n v="94097960"/>
    <s v="CNV"/>
    <s v="RAMOS RAMOS, DARA AYLET"/>
    <s v="F"/>
    <d v="2025-01-07T00:00:00"/>
    <x v="1"/>
    <x v="0"/>
    <s v="MATERNO INFANTIL PACHACUTEC  PERU-COREA"/>
    <s v="305 C.S. SANTA ROSA DE PACHACUTEC"/>
    <x v="0"/>
    <n v="39"/>
    <n v="3410"/>
    <n v="47632762"/>
    <n v="972025058"/>
    <n v="6263"/>
    <s v="NO"/>
    <x v="10"/>
    <x v="4"/>
    <d v="2025-01-07T00:00:00"/>
    <n v="1"/>
    <d v="2025-01-07T00:00:00"/>
    <n v="1"/>
    <d v="2025-01-10T00:00:00"/>
    <n v="1"/>
    <d v="2025-01-10T00:00:00"/>
    <d v="2025-01-14T00:00:00"/>
    <d v="2025-01-21T00:00:00"/>
    <d v="2025-01-28T00:00:00"/>
    <n v="1"/>
    <x v="1"/>
    <n v="6263"/>
  </r>
  <r>
    <n v="94099113"/>
    <s v="CNV"/>
    <s v="LEZAMA CORREA, APHRIL CHARITO"/>
    <s v="F"/>
    <d v="2025-01-07T00:00:00"/>
    <x v="1"/>
    <x v="0"/>
    <s v="CLINICA MONTELUZ"/>
    <s v="305 C.S. SANTA ROSA DE PACHACUTEC"/>
    <x v="0"/>
    <m/>
    <m/>
    <m/>
    <m/>
    <m/>
    <s v="NO"/>
    <x v="10"/>
    <x v="4"/>
    <m/>
    <n v="0"/>
    <m/>
    <n v="0"/>
    <m/>
    <n v="0"/>
    <d v="2025-01-10T00:00:00"/>
    <d v="2025-01-14T00:00:00"/>
    <d v="2025-01-21T00:00:00"/>
    <d v="2025-01-28T00:00:00"/>
    <n v="1"/>
    <x v="0"/>
    <n v="6263"/>
  </r>
  <r>
    <n v="94098544"/>
    <s v="CNV"/>
    <s v="MALDONADO MENDOZA, ABDIEL JOSUE"/>
    <s v="M"/>
    <d v="2025-01-07T00:00:00"/>
    <x v="1"/>
    <x v="0"/>
    <s v="NAC. DANIEL A. CARRION"/>
    <s v="307 P.S. HIJOS DEL ALMIRANTE GRAU"/>
    <x v="0"/>
    <n v="38"/>
    <n v="3190"/>
    <n v="45356700"/>
    <n v="983090476"/>
    <n v="6262"/>
    <s v="NO"/>
    <x v="24"/>
    <x v="4"/>
    <d v="2025-01-07T00:00:00"/>
    <n v="1"/>
    <d v="2025-01-07T00:00:00"/>
    <n v="1"/>
    <d v="2025-01-09T00:00:00"/>
    <n v="1"/>
    <d v="2025-01-10T00:00:00"/>
    <d v="2025-01-14T00:00:00"/>
    <d v="2025-01-22T00:00:00"/>
    <d v="2025-01-29T00:00:00"/>
    <n v="1"/>
    <x v="1"/>
    <n v="6262"/>
  </r>
  <r>
    <n v="94097743"/>
    <s v="CNV"/>
    <s v="GARCIA CABALLERO, OWEN JAZIEL"/>
    <s v="M"/>
    <d v="2025-01-07T00:00:00"/>
    <x v="1"/>
    <x v="0"/>
    <s v="HOSPITAL SAN JOSE"/>
    <s v="307 P.S. HIJOS DEL ALMIRANTE GRAU"/>
    <x v="0"/>
    <n v="39"/>
    <n v="3550"/>
    <n v="73713684"/>
    <n v="957182366"/>
    <n v="6262"/>
    <s v="NO"/>
    <x v="24"/>
    <x v="4"/>
    <d v="2025-01-07T00:00:00"/>
    <n v="1"/>
    <d v="2025-01-07T00:00:00"/>
    <n v="1"/>
    <d v="2025-01-13T00:00:00"/>
    <n v="1"/>
    <d v="2025-01-10T00:00:00"/>
    <d v="2025-01-14T00:00:00"/>
    <d v="2025-01-22T00:00:00"/>
    <d v="2025-01-29T00:00:00"/>
    <n v="1"/>
    <x v="1"/>
    <n v="6262"/>
  </r>
  <r>
    <n v="94098165"/>
    <s v="CNV"/>
    <s v="YANGUA GARCIA, AITANA KATTALELLA"/>
    <s v="F"/>
    <d v="2025-01-07T00:00:00"/>
    <x v="1"/>
    <x v="0"/>
    <s v="HOSPITAL SAN JOSE"/>
    <s v="304 P.S. CIUDAD PACHACUTEC"/>
    <x v="0"/>
    <n v="40"/>
    <n v="3440"/>
    <n v="60925999"/>
    <n v="954441715"/>
    <n v="6088"/>
    <s v="NO"/>
    <x v="13"/>
    <x v="4"/>
    <d v="2025-01-07T00:00:00"/>
    <n v="1"/>
    <d v="2025-01-07T00:00:00"/>
    <n v="1"/>
    <d v="2025-01-13T00:00:00"/>
    <n v="1"/>
    <d v="2025-01-10T00:00:00"/>
    <d v="2025-01-14T00:00:00"/>
    <d v="2025-01-21T00:00:00"/>
    <d v="2025-01-28T00:00:00"/>
    <n v="1"/>
    <x v="1"/>
    <n v="6267"/>
  </r>
  <r>
    <n v="94098193"/>
    <s v="DNI"/>
    <s v="SAAVEDRA GONZALEZ, ZOE ABRIL"/>
    <s v="F"/>
    <d v="2025-01-07T00:00:00"/>
    <x v="1"/>
    <x v="0"/>
    <s v="NAC. DANIEL A. CARRION"/>
    <m/>
    <x v="0"/>
    <n v="40"/>
    <n v="3940"/>
    <n v="74881651"/>
    <n v="907736104"/>
    <n v="6267"/>
    <s v="NO"/>
    <x v="15"/>
    <x v="3"/>
    <d v="2025-01-07T00:00:00"/>
    <n v="1"/>
    <d v="2025-01-07T00:00:00"/>
    <n v="1"/>
    <d v="2025-01-09T00:00:00"/>
    <n v="1"/>
    <d v="2025-01-10T00:00:00"/>
    <d v="2025-01-14T00:00:00"/>
    <d v="2025-01-21T00:00:00"/>
    <d v="2025-01-28T00:00:00"/>
    <n v="1"/>
    <x v="1"/>
    <m/>
  </r>
  <r>
    <n v="94097752"/>
    <s v="CNV"/>
    <s v="NAVARRO SANTISTEBAN, EZEQUIEL ESTHEFANO"/>
    <s v="M"/>
    <d v="2025-01-07T00:00:00"/>
    <x v="1"/>
    <x v="0"/>
    <s v="HOSPITAL SAN JOSE"/>
    <s v="304 P.S. CIUDAD PACHACUTEC"/>
    <x v="0"/>
    <n v="39"/>
    <n v="3640"/>
    <n v="75074064"/>
    <n v="901646770"/>
    <n v="6267"/>
    <s v="NO"/>
    <x v="13"/>
    <x v="4"/>
    <d v="2025-01-07T00:00:00"/>
    <n v="1"/>
    <d v="2025-01-07T00:00:00"/>
    <n v="1"/>
    <d v="2025-01-09T00:00:00"/>
    <n v="1"/>
    <d v="2025-01-10T00:00:00"/>
    <d v="2025-01-14T00:00:00"/>
    <d v="2025-01-21T00:00:00"/>
    <d v="2025-01-28T00:00:00"/>
    <n v="1"/>
    <x v="1"/>
    <n v="6267"/>
  </r>
  <r>
    <n v="94098272"/>
    <s v="CNV"/>
    <s v="MACALUPU ROJAS, AMY ARYA"/>
    <s v="F"/>
    <d v="2025-01-07T00:00:00"/>
    <x v="1"/>
    <x v="1"/>
    <s v="NAC. DANIEL A. CARRION"/>
    <s v="203 P.S. PALMERAS DE OQUENDO"/>
    <x v="0"/>
    <n v="38"/>
    <n v="2985"/>
    <n v="45995682"/>
    <n v="958852848"/>
    <n v="6768"/>
    <s v="NO"/>
    <x v="37"/>
    <x v="2"/>
    <d v="2025-01-07T00:00:00"/>
    <n v="1"/>
    <d v="2025-01-07T00:00:00"/>
    <n v="1"/>
    <d v="2025-01-09T00:00:00"/>
    <n v="1"/>
    <d v="2025-01-11T00:00:00"/>
    <d v="2025-01-14T00:00:00"/>
    <d v="2025-01-21T00:00:00"/>
    <d v="2025-01-28T00:00:00"/>
    <n v="1"/>
    <x v="1"/>
    <n v="6768"/>
  </r>
  <r>
    <n v="94098277"/>
    <s v="CNV"/>
    <s v="MACALUPU ROJAS, HANS NOA"/>
    <s v="M"/>
    <d v="2025-01-07T00:00:00"/>
    <x v="1"/>
    <x v="1"/>
    <s v="NAC. DANIEL A. CARRION"/>
    <s v="203 P.S. PALMERAS DE OQUENDO"/>
    <x v="0"/>
    <n v="38"/>
    <n v="3005"/>
    <n v="45995682"/>
    <n v="968852848"/>
    <n v="6768"/>
    <s v="NO"/>
    <x v="37"/>
    <x v="2"/>
    <d v="2025-01-07T00:00:00"/>
    <n v="1"/>
    <d v="2025-01-07T00:00:00"/>
    <n v="1"/>
    <d v="2025-01-09T00:00:00"/>
    <n v="1"/>
    <d v="2025-01-11T00:00:00"/>
    <d v="2025-01-14T00:00:00"/>
    <d v="2025-01-21T00:00:00"/>
    <d v="2025-01-28T00:00:00"/>
    <n v="1"/>
    <x v="1"/>
    <n v="6768"/>
  </r>
  <r>
    <n v="94097975"/>
    <s v="DNI"/>
    <s v="FUSTER GOMEZ, ALÍAH CAMILA"/>
    <s v="F"/>
    <d v="2025-01-07T00:00:00"/>
    <x v="1"/>
    <x v="0"/>
    <s v="HOSPITAL DE VENTANILLA"/>
    <m/>
    <x v="0"/>
    <n v="41"/>
    <n v="3390"/>
    <n v="71844577"/>
    <n v="947370934"/>
    <n v="6268"/>
    <s v="NO"/>
    <x v="8"/>
    <x v="3"/>
    <d v="2025-01-07T00:00:00"/>
    <n v="1"/>
    <d v="2025-01-07T00:00:00"/>
    <n v="1"/>
    <d v="2025-01-10T00:00:00"/>
    <n v="1"/>
    <d v="2025-01-10T00:00:00"/>
    <d v="2025-01-14T00:00:00"/>
    <d v="2025-01-21T00:00:00"/>
    <d v="2025-01-28T00:00:00"/>
    <n v="1"/>
    <x v="1"/>
    <m/>
  </r>
  <r>
    <n v="94097715"/>
    <s v="CNV"/>
    <s v="LLANOS CHUQUIJAJAS, ALESSIA ISABELLA"/>
    <s v="F"/>
    <d v="2025-01-07T00:00:00"/>
    <x v="1"/>
    <x v="0"/>
    <s v="NAC. DANIEL A. CARRION"/>
    <s v="304 P.S. CIUDAD PACHACUTEC"/>
    <x v="0"/>
    <n v="40"/>
    <n v="3325"/>
    <n v="41983698"/>
    <n v="930371103"/>
    <n v="6267"/>
    <s v="NO"/>
    <x v="13"/>
    <x v="4"/>
    <d v="2025-01-07T00:00:00"/>
    <n v="1"/>
    <d v="2025-01-07T00:00:00"/>
    <n v="1"/>
    <m/>
    <n v="0"/>
    <d v="2025-01-10T00:00:00"/>
    <d v="2025-01-14T00:00:00"/>
    <d v="2025-01-21T00:00:00"/>
    <d v="2025-01-28T00:00:00"/>
    <n v="1"/>
    <x v="0"/>
    <n v="6267"/>
  </r>
  <r>
    <n v="94097653"/>
    <s v="CNV"/>
    <s v="SANCHEZ BRAZON, CELESTE LUCERO DEL VALLE"/>
    <s v="F"/>
    <d v="2025-01-07T00:00:00"/>
    <x v="1"/>
    <x v="1"/>
    <s v="HOSPITAL SAN JOSE"/>
    <s v="207 P.S. EL ALAMO"/>
    <x v="0"/>
    <n v="39"/>
    <n v="3585"/>
    <n v="6339374"/>
    <n v="916388997"/>
    <n v="6246"/>
    <s v="NO"/>
    <x v="7"/>
    <x v="2"/>
    <d v="2025-01-07T00:00:00"/>
    <n v="1"/>
    <d v="2025-01-07T00:00:00"/>
    <n v="1"/>
    <d v="2025-01-09T00:00:00"/>
    <n v="1"/>
    <d v="2025-01-10T00:00:00"/>
    <d v="2025-01-14T00:00:00"/>
    <d v="2025-01-21T00:00:00"/>
    <d v="2025-01-28T00:00:00"/>
    <n v="1"/>
    <x v="1"/>
    <n v="6246"/>
  </r>
  <r>
    <n v="94099799"/>
    <s v="CNV"/>
    <s v="IPANAQUE SUAREZ, DOMINICK SAID"/>
    <s v="M"/>
    <d v="2025-01-08T00:00:00"/>
    <x v="1"/>
    <x v="3"/>
    <s v="NAC. DANIEL A. CARRION"/>
    <s v="211 C.S.M.I. BELLAVISTA PERU - COREA"/>
    <x v="0"/>
    <n v="37"/>
    <n v="3305"/>
    <n v="76608389"/>
    <n v="918286288"/>
    <n v="6249"/>
    <s v="NO"/>
    <x v="18"/>
    <x v="2"/>
    <d v="2025-01-09T00:00:00"/>
    <n v="1"/>
    <d v="2025-01-09T00:00:00"/>
    <n v="1"/>
    <d v="2025-01-14T00:00:00"/>
    <n v="1"/>
    <d v="2025-01-11T00:00:00"/>
    <d v="2025-01-18T00:00:00"/>
    <d v="2025-01-25T00:00:00"/>
    <d v="2025-02-01T00:00:00"/>
    <n v="1"/>
    <x v="1"/>
    <n v="6249"/>
  </r>
  <r>
    <n v="94099514"/>
    <s v="CNV"/>
    <s v="CLEQUE DIONISIO, MARIELLY ABIGAIL"/>
    <s v="F"/>
    <d v="2025-01-08T00:00:00"/>
    <x v="1"/>
    <x v="1"/>
    <s v="NAC. DANIEL A. CARRION"/>
    <s v="204 C.S. SESQUICENTENARIO"/>
    <x v="0"/>
    <n v="39"/>
    <n v="3235"/>
    <n v="44767845"/>
    <n v="986150520"/>
    <n v="6239"/>
    <s v="NO"/>
    <x v="29"/>
    <x v="2"/>
    <d v="2025-01-08T00:00:00"/>
    <n v="1"/>
    <d v="2025-01-08T00:00:00"/>
    <n v="1"/>
    <d v="2025-01-11T00:00:00"/>
    <n v="1"/>
    <d v="2025-01-11T00:00:00"/>
    <d v="2025-01-15T00:00:00"/>
    <d v="2025-01-22T00:00:00"/>
    <d v="2025-01-29T00:00:00"/>
    <n v="1"/>
    <x v="1"/>
    <n v="6239"/>
  </r>
  <r>
    <n v="94099817"/>
    <s v="CNV"/>
    <s v="MELGAREJO ALEJANDRIA, SOFIA KATALEYA"/>
    <s v="F"/>
    <d v="2025-01-08T00:00:00"/>
    <x v="1"/>
    <x v="1"/>
    <s v="NAC. DANIEL A. CARRION"/>
    <s v="313 C.S. MARQUEZ"/>
    <x v="0"/>
    <n v="39"/>
    <n v="3410"/>
    <n v="74124436"/>
    <n v="944748975"/>
    <n v="6238"/>
    <s v="NO"/>
    <x v="21"/>
    <x v="4"/>
    <d v="2025-01-09T00:00:00"/>
    <n v="1"/>
    <d v="2025-01-09T00:00:00"/>
    <n v="1"/>
    <d v="2025-01-11T00:00:00"/>
    <n v="1"/>
    <d v="2025-01-11T00:00:00"/>
    <d v="2025-01-15T00:00:00"/>
    <d v="2025-01-22T00:00:00"/>
    <d v="2025-01-29T00:00:00"/>
    <n v="1"/>
    <x v="1"/>
    <n v="6238"/>
  </r>
  <r>
    <n v="94098918"/>
    <s v="CNV"/>
    <s v="VASQUEZ GONZALES, ANTONY SAID"/>
    <s v="M"/>
    <d v="2025-01-08T00:00:00"/>
    <x v="1"/>
    <x v="1"/>
    <s v="HOSPITAL SAN JOSE"/>
    <s v="204 C.S. SESQUICENTENARIO"/>
    <x v="0"/>
    <n v="39"/>
    <n v="3965"/>
    <n v="61301980"/>
    <n v="964294133"/>
    <n v="6239"/>
    <s v="NO"/>
    <x v="29"/>
    <x v="2"/>
    <d v="2025-01-08T00:00:00"/>
    <n v="1"/>
    <d v="2025-01-08T00:00:00"/>
    <n v="1"/>
    <d v="2025-01-14T00:00:00"/>
    <n v="1"/>
    <d v="2025-01-11T00:00:00"/>
    <d v="2025-01-15T00:00:00"/>
    <d v="2025-01-22T00:00:00"/>
    <d v="2025-01-29T00:00:00"/>
    <n v="1"/>
    <x v="1"/>
    <n v="6239"/>
  </r>
  <r>
    <n v="94099681"/>
    <s v="CNV"/>
    <s v="MAGUIÑA SORIA, ARIANA DESSIRE"/>
    <s v="F"/>
    <d v="2025-01-08T00:00:00"/>
    <x v="1"/>
    <x v="4"/>
    <s v="HOSPITAL SAN JOSE"/>
    <s v="214 C.S. CARMEN DE LA LEGUA"/>
    <x v="0"/>
    <n v="39"/>
    <n v="4205"/>
    <n v="70838225"/>
    <n v="924988569"/>
    <n v="15770"/>
    <s v="NO"/>
    <x v="41"/>
    <x v="2"/>
    <d v="2025-01-09T00:00:00"/>
    <n v="1"/>
    <d v="2025-01-09T00:00:00"/>
    <n v="1"/>
    <d v="2025-01-14T00:00:00"/>
    <n v="1"/>
    <d v="2025-01-11T00:00:00"/>
    <d v="2025-01-15T00:00:00"/>
    <d v="2025-01-22T00:00:00"/>
    <d v="2025-01-29T00:00:00"/>
    <n v="1"/>
    <x v="1"/>
    <n v="6252"/>
  </r>
  <r>
    <n v="94100085"/>
    <s v="DNI"/>
    <s v="VERASTEGUI CAMPOVERDE, MADDISON NAHÍT"/>
    <s v="F"/>
    <d v="2025-01-08T00:00:00"/>
    <x v="1"/>
    <x v="0"/>
    <s v="NAC. DANIEL A. CARRION"/>
    <m/>
    <x v="0"/>
    <n v="40"/>
    <n v="4170"/>
    <n v="41971500"/>
    <n v="923344085"/>
    <n v="7314"/>
    <s v="NO"/>
    <x v="15"/>
    <x v="3"/>
    <d v="2025-01-09T00:00:00"/>
    <n v="1"/>
    <d v="2025-01-09T00:00:00"/>
    <n v="1"/>
    <d v="2025-01-11T00:00:00"/>
    <n v="1"/>
    <d v="2025-01-13T00:00:00"/>
    <d v="2025-01-17T00:00:00"/>
    <d v="2025-01-24T00:00:00"/>
    <d v="2025-01-31T00:00:00"/>
    <n v="1"/>
    <x v="1"/>
    <m/>
  </r>
  <r>
    <n v="94099196"/>
    <s v="CNV"/>
    <s v="SERENO DIAZ, MIGUEL IGNACIO"/>
    <s v="M"/>
    <d v="2025-01-08T00:00:00"/>
    <x v="1"/>
    <x v="1"/>
    <s v="HOSPITAL II LIMA NORTE CALLAO LUIS NEGREIROS VEGA ESSALUD"/>
    <m/>
    <x v="1"/>
    <n v="39"/>
    <n v="4190"/>
    <n v="70362375"/>
    <n v="924683534"/>
    <n v="7948"/>
    <s v="NO"/>
    <x v="0"/>
    <x v="0"/>
    <m/>
    <n v="0"/>
    <m/>
    <n v="0"/>
    <m/>
    <n v="0"/>
    <m/>
    <m/>
    <m/>
    <m/>
    <n v="0"/>
    <x v="0"/>
    <m/>
  </r>
  <r>
    <n v="94099045"/>
    <s v="CNV"/>
    <s v="VALLE CASTRO, ASTRID KAORI"/>
    <s v="F"/>
    <d v="2025-01-08T00:00:00"/>
    <x v="1"/>
    <x v="0"/>
    <s v="HOSPITAL II LIMA NORTE CALLAO LUIS NEGREIROS VEGA ESSALUD"/>
    <s v="303 P.S. BAHIA BLANCA"/>
    <x v="1"/>
    <n v="40"/>
    <n v="3380"/>
    <n v="45646986"/>
    <n v="916382700"/>
    <n v="8146"/>
    <s v="NO"/>
    <x v="11"/>
    <x v="4"/>
    <m/>
    <n v="0"/>
    <m/>
    <n v="0"/>
    <m/>
    <n v="0"/>
    <d v="2025-01-11T00:00:00"/>
    <d v="2025-01-15T00:00:00"/>
    <d v="2025-01-22T00:00:00"/>
    <d v="2025-01-29T00:00:00"/>
    <n v="1"/>
    <x v="0"/>
    <n v="6264"/>
  </r>
  <r>
    <n v="94099014"/>
    <s v="CNV"/>
    <s v="AQUITUARI QUISPE, LIONEL BASTIAN"/>
    <s v="M"/>
    <d v="2025-01-08T00:00:00"/>
    <x v="1"/>
    <x v="0"/>
    <s v="HOSPITAL DE VENTANILLA"/>
    <s v="307 P.S. HIJOS DEL ALMIRANTE GRAU"/>
    <x v="0"/>
    <n v="40"/>
    <n v="3800"/>
    <n v="79585276"/>
    <n v="904500320"/>
    <n v="6262"/>
    <s v="NO"/>
    <x v="24"/>
    <x v="4"/>
    <d v="2025-01-08T00:00:00"/>
    <n v="1"/>
    <d v="2025-01-08T00:00:00"/>
    <n v="1"/>
    <m/>
    <n v="0"/>
    <d v="2025-01-11T00:00:00"/>
    <d v="2025-01-15T00:00:00"/>
    <d v="2025-01-22T00:00:00"/>
    <d v="2025-01-29T00:00:00"/>
    <n v="1"/>
    <x v="0"/>
    <n v="6262"/>
  </r>
  <r>
    <n v="94100483"/>
    <s v="CNV"/>
    <s v="LUCERO ROJAS, MATHIAS CALEB"/>
    <s v="M"/>
    <d v="2025-01-08T00:00:00"/>
    <x v="1"/>
    <x v="0"/>
    <s v="NAC. DANIEL A. CARRION"/>
    <s v="306 P.S. ANGAMOS"/>
    <x v="0"/>
    <n v="39"/>
    <n v="3745"/>
    <n v="75375613"/>
    <n v="922436992"/>
    <n v="6257"/>
    <s v="NO"/>
    <x v="27"/>
    <x v="4"/>
    <d v="2025-01-09T00:00:00"/>
    <n v="1"/>
    <d v="2025-01-09T00:00:00"/>
    <n v="1"/>
    <m/>
    <n v="0"/>
    <d v="2025-01-11T00:00:00"/>
    <d v="2025-01-15T00:00:00"/>
    <d v="2025-01-22T00:00:00"/>
    <d v="2025-01-29T00:00:00"/>
    <n v="1"/>
    <x v="0"/>
    <n v="6257"/>
  </r>
  <r>
    <n v="94099621"/>
    <s v="DNI"/>
    <s v="ANICETO VILLAVICENCIO, ANGELÍZ EMMA"/>
    <s v="F"/>
    <d v="2025-01-08T00:00:00"/>
    <x v="1"/>
    <x v="0"/>
    <s v="HOSPITAL DE VENTANILLA"/>
    <m/>
    <x v="0"/>
    <n v="39"/>
    <n v="3005"/>
    <n v="48264574"/>
    <n v="932545346"/>
    <n v="6256"/>
    <s v="NO"/>
    <x v="8"/>
    <x v="3"/>
    <d v="2025-01-08T00:00:00"/>
    <n v="1"/>
    <d v="2025-01-08T00:00:00"/>
    <n v="1"/>
    <d v="2025-01-13T00:00:00"/>
    <n v="1"/>
    <d v="2025-01-13T00:00:00"/>
    <d v="2025-01-17T00:00:00"/>
    <d v="2025-01-24T00:00:00"/>
    <d v="2025-01-31T00:00:00"/>
    <n v="1"/>
    <x v="1"/>
    <m/>
  </r>
  <r>
    <n v="94099083"/>
    <s v="DNI"/>
    <s v="MIRANDA LAURA, NAIM ADMETH"/>
    <s v="M"/>
    <d v="2025-01-08T00:00:00"/>
    <x v="1"/>
    <x v="0"/>
    <s v="HOSPITAL DE VENTANILLA"/>
    <m/>
    <x v="0"/>
    <n v="37"/>
    <n v="3020"/>
    <n v="71779801"/>
    <n v="931057855"/>
    <n v="6259"/>
    <s v="NO"/>
    <x v="8"/>
    <x v="3"/>
    <d v="2025-01-08T00:00:00"/>
    <n v="1"/>
    <d v="2025-01-08T00:00:00"/>
    <n v="1"/>
    <d v="2025-01-11T00:00:00"/>
    <n v="1"/>
    <d v="2025-01-14T00:00:00"/>
    <d v="2025-01-18T00:00:00"/>
    <d v="2025-01-25T00:00:00"/>
    <d v="2025-02-01T00:00:00"/>
    <n v="1"/>
    <x v="1"/>
    <m/>
  </r>
  <r>
    <n v="94098844"/>
    <s v="CNV"/>
    <s v="INCA LINARES, MASSIMO BIEL"/>
    <s v="M"/>
    <d v="2025-01-08T00:00:00"/>
    <x v="1"/>
    <x v="0"/>
    <s v="NAC. DANIEL A. CARRION"/>
    <s v="309 P.S. VENTANILLA ALTA"/>
    <x v="0"/>
    <n v="40"/>
    <n v="3760"/>
    <n v="62794713"/>
    <n v="922050369"/>
    <n v="6255"/>
    <s v="NO"/>
    <x v="22"/>
    <x v="4"/>
    <d v="2025-01-08T00:00:00"/>
    <n v="1"/>
    <d v="2025-01-08T00:00:00"/>
    <n v="1"/>
    <d v="2025-01-14T00:00:00"/>
    <n v="1"/>
    <d v="2025-01-11T00:00:00"/>
    <d v="2025-01-15T00:00:00"/>
    <d v="2025-01-22T00:00:00"/>
    <d v="2025-01-29T00:00:00"/>
    <n v="1"/>
    <x v="1"/>
    <n v="6255"/>
  </r>
  <r>
    <n v="94100803"/>
    <s v="DNI"/>
    <s v="QUINTERO ARRIARAN, DAILYN MILAGROS"/>
    <s v="F"/>
    <d v="2025-01-08T00:00:00"/>
    <x v="1"/>
    <x v="0"/>
    <s v="CLINICA MONTELUZ"/>
    <m/>
    <x v="0"/>
    <m/>
    <m/>
    <m/>
    <m/>
    <m/>
    <s v="NO"/>
    <x v="8"/>
    <x v="3"/>
    <m/>
    <n v="0"/>
    <m/>
    <n v="0"/>
    <m/>
    <n v="0"/>
    <d v="2025-01-11T00:00:00"/>
    <d v="2025-01-15T00:00:00"/>
    <d v="2025-01-23T00:00:00"/>
    <d v="2025-02-03T00:00:00"/>
    <n v="1"/>
    <x v="0"/>
    <m/>
  </r>
  <r>
    <n v="94099365"/>
    <s v="CNV"/>
    <s v="TARRILLO CHAVEZ, ITZEL AILANI"/>
    <s v="F"/>
    <d v="2025-01-08T00:00:00"/>
    <x v="1"/>
    <x v="1"/>
    <s v="HOSPITAL DE VENTANILLA"/>
    <s v="310 C.S. VILLA LOS REYES"/>
    <x v="0"/>
    <n v="40"/>
    <n v="3445"/>
    <n v="72115936"/>
    <n v="919134639"/>
    <n v="6256"/>
    <s v="NO"/>
    <x v="9"/>
    <x v="4"/>
    <d v="2025-01-08T00:00:00"/>
    <n v="1"/>
    <d v="2025-01-08T00:00:00"/>
    <n v="1"/>
    <d v="2025-01-11T00:00:00"/>
    <n v="1"/>
    <d v="2025-01-11T00:00:00"/>
    <d v="2025-01-15T00:00:00"/>
    <d v="2025-01-22T00:00:00"/>
    <d v="2025-01-29T00:00:00"/>
    <n v="1"/>
    <x v="1"/>
    <n v="6256"/>
  </r>
  <r>
    <n v="94099221"/>
    <s v="CNV"/>
    <s v="CHAVEZ HUANQUI, VALENTINO KAREV"/>
    <s v="M"/>
    <d v="2025-01-08T00:00:00"/>
    <x v="1"/>
    <x v="1"/>
    <s v="HOSPITAL I OCTAVIO MONGRUT MUÑOZ"/>
    <s v="213 C.S. VILLA SR. DE LOS MILAGROS"/>
    <x v="1"/>
    <m/>
    <m/>
    <m/>
    <m/>
    <m/>
    <s v="NO"/>
    <x v="28"/>
    <x v="2"/>
    <m/>
    <n v="0"/>
    <m/>
    <n v="0"/>
    <m/>
    <n v="0"/>
    <m/>
    <m/>
    <m/>
    <m/>
    <n v="0"/>
    <x v="0"/>
    <n v="6253"/>
  </r>
  <r>
    <n v="94099171"/>
    <s v="CNV"/>
    <s v="MEL SOTO, ALANYS HARRIET"/>
    <s v="F"/>
    <d v="2025-01-08T00:00:00"/>
    <x v="1"/>
    <x v="1"/>
    <s v="ALBERTO LEONARDO BARTON THOMPSON"/>
    <m/>
    <x v="1"/>
    <n v="39"/>
    <n v="3300"/>
    <n v="70395091"/>
    <n v="934134327"/>
    <n v="18306"/>
    <s v="NO"/>
    <x v="16"/>
    <x v="3"/>
    <d v="2025-01-08T00:00:00"/>
    <n v="1"/>
    <d v="2025-01-08T00:00:00"/>
    <n v="1"/>
    <m/>
    <n v="0"/>
    <m/>
    <m/>
    <m/>
    <m/>
    <n v="0"/>
    <x v="0"/>
    <m/>
  </r>
  <r>
    <n v="94099674"/>
    <s v="CNV"/>
    <s v="MIGUEL CASTRO, CHLOE HAZEL"/>
    <s v="F"/>
    <d v="2025-01-08T00:00:00"/>
    <x v="1"/>
    <x v="1"/>
    <s v="ALBERTO LEONARDO BARTON THOMPSON"/>
    <m/>
    <x v="1"/>
    <n v="39"/>
    <n v="3800"/>
    <n v="75542586"/>
    <n v="926912870"/>
    <n v="18319"/>
    <s v="NO"/>
    <x v="16"/>
    <x v="3"/>
    <d v="2025-01-08T00:00:00"/>
    <n v="1"/>
    <d v="2025-01-08T00:00:00"/>
    <n v="1"/>
    <m/>
    <n v="0"/>
    <m/>
    <m/>
    <m/>
    <m/>
    <n v="0"/>
    <x v="0"/>
    <m/>
  </r>
  <r>
    <n v="94098887"/>
    <s v="DNI"/>
    <s v="AGUILAR MARMOLEJO, JOSE HERNAN "/>
    <s v="M"/>
    <d v="2025-01-08T00:00:00"/>
    <x v="1"/>
    <x v="1"/>
    <s v="ALBERTO LEONARDO BARTON THOMPSON"/>
    <m/>
    <x v="1"/>
    <n v="40"/>
    <n v="3700"/>
    <n v="44481895"/>
    <n v="916591356"/>
    <n v="18306"/>
    <s v="NO"/>
    <x v="16"/>
    <x v="3"/>
    <d v="2025-01-08T00:00:00"/>
    <n v="1"/>
    <d v="2025-01-08T00:00:00"/>
    <n v="1"/>
    <m/>
    <n v="0"/>
    <m/>
    <m/>
    <m/>
    <m/>
    <n v="0"/>
    <x v="0"/>
    <m/>
  </r>
  <r>
    <n v="94098800"/>
    <s v="CNV"/>
    <s v="CERVANTES SOTO, EITHAN EMILIO"/>
    <s v="M"/>
    <d v="2025-01-08T00:00:00"/>
    <x v="1"/>
    <x v="1"/>
    <s v="NAC. DANIEL A. CARRION"/>
    <s v="102 C.S. ALBERTO BARTON"/>
    <x v="0"/>
    <n v="41"/>
    <n v="4006"/>
    <n v="77767358"/>
    <n v="965299608"/>
    <n v="6221"/>
    <s v="NO"/>
    <x v="39"/>
    <x v="1"/>
    <d v="2025-01-08T00:00:00"/>
    <n v="1"/>
    <d v="2025-01-08T00:00:00"/>
    <n v="1"/>
    <d v="2025-01-14T00:00:00"/>
    <n v="1"/>
    <d v="2025-01-11T00:00:00"/>
    <d v="2025-01-15T00:00:00"/>
    <d v="2025-01-22T00:00:00"/>
    <d v="2025-01-29T00:00:00"/>
    <n v="1"/>
    <x v="1"/>
    <n v="6221"/>
  </r>
  <r>
    <n v="94098757"/>
    <s v="DNI"/>
    <s v="CHAVEZ ROBLES, EITHAN ENZO YETZAEL "/>
    <s v="M"/>
    <d v="2025-01-08T00:00:00"/>
    <x v="1"/>
    <x v="1"/>
    <s v="NAC. DANIEL A. CARRION"/>
    <m/>
    <x v="0"/>
    <n v="38"/>
    <n v="4120"/>
    <n v="45490726"/>
    <n v="976162925"/>
    <n v="6220"/>
    <s v="NO"/>
    <x v="15"/>
    <x v="3"/>
    <d v="2025-01-08T00:00:00"/>
    <n v="1"/>
    <d v="2025-01-08T00:00:00"/>
    <n v="1"/>
    <d v="2025-01-11T00:00:00"/>
    <n v="1"/>
    <d v="2025-01-11T00:00:00"/>
    <d v="2025-01-15T00:00:00"/>
    <d v="2025-01-22T00:00:00"/>
    <d v="2025-01-29T00:00:00"/>
    <n v="1"/>
    <x v="1"/>
    <m/>
  </r>
  <r>
    <n v="94099611"/>
    <s v="CNV"/>
    <s v="RISCO BAZALAR, ALIM NOAH LUCIAN"/>
    <s v="M"/>
    <d v="2025-01-08T00:00:00"/>
    <x v="1"/>
    <x v="1"/>
    <s v="NAC. DANIEL A. CARRION"/>
    <s v="103 C.S. PUERTO NUEVO"/>
    <x v="0"/>
    <n v="38"/>
    <n v="3145"/>
    <n v="44661169"/>
    <n v="937643670"/>
    <n v="6226"/>
    <s v="NO"/>
    <x v="47"/>
    <x v="1"/>
    <d v="2025-01-08T00:00:00"/>
    <n v="1"/>
    <d v="2025-01-08T00:00:00"/>
    <n v="1"/>
    <d v="2025-01-14T00:00:00"/>
    <n v="1"/>
    <d v="2025-01-11T00:00:00"/>
    <d v="2025-01-15T00:00:00"/>
    <d v="2025-01-22T00:00:00"/>
    <d v="2025-01-29T00:00:00"/>
    <n v="1"/>
    <x v="1"/>
    <n v="6226"/>
  </r>
  <r>
    <n v="94099739"/>
    <s v="CNV"/>
    <s v="SANTA CRUZ LA CRUZ, EMILIANO ENRIQUE"/>
    <s v="M"/>
    <d v="2025-01-08T00:00:00"/>
    <x v="1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99002"/>
    <s v="CNV"/>
    <s v="SIMON HERNANDEZ, JAZLIN SELENE"/>
    <s v="F"/>
    <d v="2025-01-08T00:00:00"/>
    <x v="1"/>
    <x v="1"/>
    <s v="HOSPITAL NACIONAL ALBERTO SABOGAL SOLOGUREN DE LA RED ASISTENCIAL SABOGAL"/>
    <s v="313 C.S. MARQUEZ"/>
    <x v="1"/>
    <n v="39"/>
    <n v="3797"/>
    <n v="43856973"/>
    <n v="970666592"/>
    <n v="8564"/>
    <s v="NO"/>
    <x v="21"/>
    <x v="4"/>
    <m/>
    <n v="0"/>
    <m/>
    <n v="0"/>
    <m/>
    <n v="0"/>
    <m/>
    <m/>
    <m/>
    <m/>
    <n v="0"/>
    <x v="0"/>
    <n v="6238"/>
  </r>
  <r>
    <n v="94099157"/>
    <s v="CNV"/>
    <s v="CARABALLO ARANA, NOAH SEBASTIAN"/>
    <s v="M"/>
    <d v="2025-01-08T00:00:00"/>
    <x v="1"/>
    <x v="1"/>
    <s v="ASOCIACION PERUANO JAPONE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00014"/>
    <s v="CNV"/>
    <s v=" DORIA, "/>
    <s v="F"/>
    <d v="2025-01-08T00:00:00"/>
    <x v="1"/>
    <x v="1"/>
    <s v="ALBERTO LEONARDO BARTON THOMPSON"/>
    <m/>
    <x v="1"/>
    <n v="38"/>
    <n v="2960"/>
    <n v="72021825"/>
    <n v="992571713"/>
    <n v="18306"/>
    <s v="NO"/>
    <x v="16"/>
    <x v="3"/>
    <d v="2025-01-09T00:00:00"/>
    <n v="1"/>
    <d v="2025-01-09T00:00:00"/>
    <n v="1"/>
    <m/>
    <n v="0"/>
    <m/>
    <m/>
    <m/>
    <m/>
    <n v="0"/>
    <x v="0"/>
    <m/>
  </r>
  <r>
    <n v="94099955"/>
    <s v="CNV"/>
    <s v="MIRANDA RODRIGUEZ, GIORDANA"/>
    <s v="F"/>
    <d v="2025-01-08T00:00:00"/>
    <x v="1"/>
    <x v="3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99603"/>
    <s v="CNV"/>
    <s v=" GARCIA, "/>
    <s v="M"/>
    <d v="2025-01-08T00:00:00"/>
    <x v="1"/>
    <x v="1"/>
    <s v="CLINICA SAN FELIPE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099030"/>
    <s v="CNV"/>
    <s v="SARMIENTO HERNANDEZ, RENATA ELISE"/>
    <s v="F"/>
    <d v="2025-01-08T00:00:00"/>
    <x v="1"/>
    <x v="5"/>
    <s v="CLINICA BELLAVISTA"/>
    <s v="211 C.S.M.I. BELLAVISTA PERU - COREA"/>
    <x v="1"/>
    <n v="39"/>
    <n v="3470"/>
    <n v="5327534"/>
    <n v="922069151"/>
    <n v="9250"/>
    <s v="NO"/>
    <x v="18"/>
    <x v="2"/>
    <d v="2025-01-08T00:00:00"/>
    <n v="1"/>
    <d v="2025-01-08T00:00:00"/>
    <n v="1"/>
    <m/>
    <n v="0"/>
    <m/>
    <m/>
    <m/>
    <m/>
    <n v="0"/>
    <x v="0"/>
    <n v="6249"/>
  </r>
  <r>
    <n v="94099911"/>
    <s v="CNV"/>
    <s v="VIDAL RIVERA, DANA ALEXANDRA"/>
    <s v="F"/>
    <d v="2025-01-08T00:00:00"/>
    <x v="1"/>
    <x v="1"/>
    <s v="INSTITUTO NACIONAL MATERNO PERINATAL"/>
    <s v="205 P.S. PREVI"/>
    <x v="0"/>
    <m/>
    <m/>
    <m/>
    <m/>
    <m/>
    <s v="NO"/>
    <x v="5"/>
    <x v="2"/>
    <m/>
    <n v="0"/>
    <m/>
    <n v="0"/>
    <m/>
    <n v="0"/>
    <m/>
    <m/>
    <m/>
    <m/>
    <n v="0"/>
    <x v="0"/>
    <n v="6240"/>
  </r>
  <r>
    <n v="94099784"/>
    <s v="CNV"/>
    <s v=" PALOMINO, "/>
    <s v="M"/>
    <d v="2025-01-08T00:00:00"/>
    <x v="1"/>
    <x v="1"/>
    <s v="CLINICA GOOD HOP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099233"/>
    <s v="CNV"/>
    <s v="CACERES FLORES, GAEL KENAI"/>
    <s v="M"/>
    <d v="2025-01-08T00:00:00"/>
    <x v="1"/>
    <x v="1"/>
    <s v="HOSPITAL NACIONAL ALBERTO SABOGAL SOLOGUREN DE LA RED ASISTENCIAL SABOGAL"/>
    <m/>
    <x v="1"/>
    <n v="38"/>
    <n v="3213"/>
    <n v="48415778"/>
    <n v="994117693"/>
    <n v="10533"/>
    <s v="NO"/>
    <x v="0"/>
    <x v="0"/>
    <m/>
    <n v="0"/>
    <m/>
    <n v="0"/>
    <m/>
    <n v="0"/>
    <m/>
    <m/>
    <m/>
    <m/>
    <n v="0"/>
    <x v="0"/>
    <m/>
  </r>
  <r>
    <n v="94100641"/>
    <s v="CNV"/>
    <s v="DE LA CRUZ HERRERA, ALAN NICOLAS"/>
    <s v="M"/>
    <d v="2025-01-09T00:00:00"/>
    <x v="1"/>
    <x v="1"/>
    <s v="HOSPITAL NACIONAL ALBERTO SABOGAL SOLOGUREN DE LA RED ASISTENCIAL SABOGAL"/>
    <s v="101 C.S. MANUEL BONILLA"/>
    <x v="1"/>
    <n v="38"/>
    <n v="2786"/>
    <n v="74137258"/>
    <n v="978998158"/>
    <n v="10964"/>
    <s v="NO"/>
    <x v="1"/>
    <x v="1"/>
    <m/>
    <n v="0"/>
    <m/>
    <n v="0"/>
    <m/>
    <n v="0"/>
    <m/>
    <m/>
    <m/>
    <m/>
    <n v="0"/>
    <x v="0"/>
    <n v="6220"/>
  </r>
  <r>
    <n v="94100920"/>
    <s v="CNV"/>
    <s v="CAMPOS VIRU, BRISSA MARTINA"/>
    <s v="F"/>
    <d v="2025-01-09T00:00:00"/>
    <x v="1"/>
    <x v="1"/>
    <s v="CLINICA SAN JUDAS TADEO"/>
    <s v="211 C.S.M.I. BELLAVISTA PERU - COREA"/>
    <x v="1"/>
    <m/>
    <m/>
    <m/>
    <m/>
    <m/>
    <s v="NO"/>
    <x v="18"/>
    <x v="2"/>
    <m/>
    <n v="0"/>
    <m/>
    <n v="0"/>
    <d v="2025-01-14T00:00:00"/>
    <n v="1"/>
    <d v="2025-01-12T00:00:00"/>
    <m/>
    <m/>
    <m/>
    <n v="0"/>
    <x v="0"/>
    <n v="6249"/>
  </r>
  <r>
    <n v="94100870"/>
    <s v="CNV"/>
    <s v="ARMUTO HUAMAN, ARLET XIOMIRA"/>
    <s v="F"/>
    <d v="2025-01-09T00:00:00"/>
    <x v="1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00003"/>
    <s v="CNV"/>
    <s v=" ROMERO, "/>
    <s v="M"/>
    <d v="2025-01-09T00:00:00"/>
    <x v="1"/>
    <x v="1"/>
    <s v="HOSPITAL NACIONAL ALBERTO SABOGAL SOLOGUREN DE LA RED ASISTENCIAL SABOGAL"/>
    <m/>
    <x v="1"/>
    <n v="39"/>
    <n v="2876"/>
    <n v="72342080"/>
    <n v="970870862"/>
    <n v="8564"/>
    <s v="NO"/>
    <x v="0"/>
    <x v="0"/>
    <m/>
    <n v="0"/>
    <m/>
    <n v="0"/>
    <m/>
    <n v="0"/>
    <m/>
    <m/>
    <m/>
    <m/>
    <n v="0"/>
    <x v="0"/>
    <m/>
  </r>
  <r>
    <n v="94100761"/>
    <s v="DNI"/>
    <s v="FACHIN REYES, FERNANDO EMANUEL"/>
    <s v="M"/>
    <d v="2025-01-09T00:00:00"/>
    <x v="1"/>
    <x v="1"/>
    <s v="LA ESPERANZA DEL PERU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00833"/>
    <s v="CNV"/>
    <s v="PACHECO HERRERA, DAYRON JEREMY"/>
    <s v="M"/>
    <d v="2025-01-09T00:00:00"/>
    <x v="1"/>
    <x v="3"/>
    <s v="HOSPITAL NACIONAL GUILLERMO ALMENARA IRIGOYE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00018"/>
    <s v="CNV"/>
    <s v=" TORRES, "/>
    <s v="F"/>
    <d v="2025-01-09T00:00:00"/>
    <x v="1"/>
    <x v="1"/>
    <s v="ALBERTO LEONARDO BARTON THOMPSON"/>
    <m/>
    <x v="1"/>
    <n v="40"/>
    <n v="4210"/>
    <n v="75075030"/>
    <n v="983068310"/>
    <n v="18306"/>
    <s v="NO"/>
    <x v="16"/>
    <x v="3"/>
    <d v="2025-01-09T00:00:00"/>
    <n v="1"/>
    <d v="2025-01-09T00:00:00"/>
    <n v="1"/>
    <m/>
    <n v="0"/>
    <m/>
    <m/>
    <m/>
    <m/>
    <n v="0"/>
    <x v="0"/>
    <m/>
  </r>
  <r>
    <n v="94100903"/>
    <s v="CNV"/>
    <s v="LAGOS RODRIGUEZ, MIA CHARLOTTE"/>
    <s v="F"/>
    <d v="2025-01-09T00:00:00"/>
    <x v="1"/>
    <x v="1"/>
    <s v="CLINICA SANTA ISABE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00942"/>
    <s v="CNV"/>
    <s v=" DE LA CRUZ, "/>
    <s v="M"/>
    <d v="2025-01-09T00:00:00"/>
    <x v="1"/>
    <x v="1"/>
    <s v="CLINICA EL GOLF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01017"/>
    <s v="CNV"/>
    <s v="ANDIA GUTIERREZ, NICOLAS GAEL"/>
    <s v="M"/>
    <d v="2025-01-09T00:00:00"/>
    <x v="1"/>
    <x v="1"/>
    <s v="NAC. DANIEL A. CARRION"/>
    <s v="108 P.S. JOSE BOTERIN"/>
    <x v="0"/>
    <n v="39"/>
    <n v="3595"/>
    <n v="71792274"/>
    <n v="933039261"/>
    <n v="6224"/>
    <s v="NO"/>
    <x v="30"/>
    <x v="1"/>
    <d v="2025-01-10T00:00:00"/>
    <n v="1"/>
    <d v="2025-01-10T00:00:00"/>
    <n v="1"/>
    <d v="2025-01-11T00:00:00"/>
    <n v="1"/>
    <d v="2025-01-12T00:00:00"/>
    <d v="2025-01-16T00:00:00"/>
    <d v="2025-01-23T00:00:00"/>
    <d v="2025-01-30T00:00:00"/>
    <n v="1"/>
    <x v="1"/>
    <n v="6224"/>
  </r>
  <r>
    <n v="94100967"/>
    <s v="CNV"/>
    <s v=" OCHOA, "/>
    <s v="M"/>
    <d v="2025-01-09T00:00:00"/>
    <x v="1"/>
    <x v="1"/>
    <s v="NAC. DANIEL A. CARRION"/>
    <m/>
    <x v="0"/>
    <n v="39"/>
    <n v="3745"/>
    <n v="75350508"/>
    <n v="923503750"/>
    <n v="6221"/>
    <s v="NO"/>
    <x v="15"/>
    <x v="3"/>
    <d v="2025-01-10T00:00:00"/>
    <n v="1"/>
    <d v="2025-01-10T00:00:00"/>
    <n v="1"/>
    <d v="2025-01-11T00:00:00"/>
    <n v="1"/>
    <d v="2025-01-13T00:00:00"/>
    <d v="2025-01-16T00:00:00"/>
    <d v="2025-01-23T00:00:00"/>
    <d v="2025-01-30T00:00:00"/>
    <n v="1"/>
    <x v="1"/>
    <m/>
  </r>
  <r>
    <n v="94100922"/>
    <s v="CNV"/>
    <s v="AREVALO TORRES, AITANA"/>
    <s v="F"/>
    <d v="2025-01-09T00:00:00"/>
    <x v="1"/>
    <x v="1"/>
    <s v="NAC. DANIEL A. CARRION"/>
    <s v="101 C.S. MANUEL BONILLA"/>
    <x v="0"/>
    <n v="38"/>
    <n v="2665"/>
    <n v="44899830"/>
    <n v="912734602"/>
    <n v="6220"/>
    <s v="NO"/>
    <x v="1"/>
    <x v="1"/>
    <d v="2025-01-10T00:00:00"/>
    <n v="1"/>
    <d v="2025-01-10T00:00:00"/>
    <n v="1"/>
    <d v="2025-01-11T00:00:00"/>
    <n v="1"/>
    <d v="2025-01-13T00:00:00"/>
    <d v="2025-01-16T00:00:00"/>
    <d v="2025-01-23T00:00:00"/>
    <d v="2025-01-30T00:00:00"/>
    <n v="1"/>
    <x v="1"/>
    <n v="6220"/>
  </r>
  <r>
    <n v="94100765"/>
    <s v="CNV"/>
    <s v="LOPEZ QUIJANO, MATTHAIOS MELVHINC"/>
    <s v="M"/>
    <d v="2025-01-09T00:00:00"/>
    <x v="1"/>
    <x v="3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01026"/>
    <s v="CNV"/>
    <s v="POMA FLORES, ANYA IRIEL"/>
    <s v="F"/>
    <d v="2025-01-09T00:00:00"/>
    <x v="1"/>
    <x v="1"/>
    <s v="ALBERTO LEONARDO BARTON THOMPSON"/>
    <m/>
    <x v="1"/>
    <n v="39"/>
    <n v="3675"/>
    <n v="72270911"/>
    <n v="958148415"/>
    <n v="18319"/>
    <s v="NO"/>
    <x v="16"/>
    <x v="3"/>
    <m/>
    <n v="0"/>
    <m/>
    <n v="0"/>
    <m/>
    <n v="0"/>
    <m/>
    <m/>
    <m/>
    <m/>
    <n v="0"/>
    <x v="0"/>
    <m/>
  </r>
  <r>
    <n v="94100636"/>
    <s v="CNV"/>
    <s v="RN NIZAMA, RN"/>
    <s v="F"/>
    <d v="2025-01-09T00:00:00"/>
    <x v="1"/>
    <x v="4"/>
    <s v="HOSPITAL SAN JOSE"/>
    <m/>
    <x v="0"/>
    <n v="40"/>
    <n v="3290"/>
    <n v="75358654"/>
    <n v="904911767"/>
    <n v="6253"/>
    <s v="NO"/>
    <x v="26"/>
    <x v="3"/>
    <d v="2025-01-09T00:00:00"/>
    <n v="1"/>
    <d v="2025-01-09T00:00:00"/>
    <n v="1"/>
    <d v="2025-01-14T00:00:00"/>
    <n v="1"/>
    <d v="2025-01-12T00:00:00"/>
    <d v="2025-01-16T00:00:00"/>
    <d v="2025-01-23T00:00:00"/>
    <d v="2025-01-30T00:00:00"/>
    <n v="1"/>
    <x v="1"/>
    <m/>
  </r>
  <r>
    <n v="94100837"/>
    <s v="CNV"/>
    <s v="VALLEJOS SANCHEZ, MAHELETT JOSSETE"/>
    <s v="F"/>
    <d v="2025-01-09T00:00:00"/>
    <x v="1"/>
    <x v="2"/>
    <s v="PUESTO DE SALUD MI PERU"/>
    <s v="312 P.S. MI PERU"/>
    <x v="0"/>
    <n v="38"/>
    <n v="3310"/>
    <n v="72543894"/>
    <n v="930364148"/>
    <n v="6260"/>
    <s v="NO"/>
    <x v="32"/>
    <x v="4"/>
    <d v="2025-01-09T00:00:00"/>
    <n v="1"/>
    <d v="2025-01-09T00:00:00"/>
    <n v="1"/>
    <d v="2025-01-13T00:00:00"/>
    <n v="1"/>
    <d v="2025-01-12T00:00:00"/>
    <d v="2025-01-17T00:00:00"/>
    <d v="2025-01-24T00:00:00"/>
    <d v="2025-01-31T00:00:00"/>
    <n v="1"/>
    <x v="1"/>
    <n v="6260"/>
  </r>
  <r>
    <n v="94100184"/>
    <s v="DNI"/>
    <s v="ACEVEDO CASTILLO, EVAN DARIEL"/>
    <s v="M"/>
    <d v="2025-01-09T00:00:00"/>
    <x v="1"/>
    <x v="2"/>
    <s v="HOSPITAL DE VENTANILLA"/>
    <m/>
    <x v="0"/>
    <n v="39"/>
    <n v="3100"/>
    <n v="76330601"/>
    <n v="928824855"/>
    <n v="6260"/>
    <s v="NO"/>
    <x v="8"/>
    <x v="3"/>
    <d v="2025-01-09T00:00:00"/>
    <n v="1"/>
    <d v="2025-01-09T00:00:00"/>
    <n v="1"/>
    <d v="2025-01-13T00:00:00"/>
    <n v="1"/>
    <d v="2025-01-12T00:00:00"/>
    <d v="2025-01-16T00:00:00"/>
    <d v="2025-01-23T00:00:00"/>
    <d v="2025-01-30T00:00:00"/>
    <n v="1"/>
    <x v="1"/>
    <m/>
  </r>
  <r>
    <n v="94100938"/>
    <s v="CNV"/>
    <s v="DE LA CRUZ TIMANA, ALESSIA CAYETANA"/>
    <s v="F"/>
    <d v="2025-01-09T00:00:00"/>
    <x v="1"/>
    <x v="0"/>
    <s v="C.S. MARQUEZ"/>
    <s v="315 C.S. VENTANILLA BAJA"/>
    <x v="0"/>
    <n v="40"/>
    <n v="3900"/>
    <n v="47916720"/>
    <n v="906702233"/>
    <n v="6258"/>
    <s v="NO"/>
    <x v="45"/>
    <x v="4"/>
    <d v="2025-01-09T00:00:00"/>
    <n v="1"/>
    <d v="2025-01-09T00:00:00"/>
    <n v="1"/>
    <m/>
    <n v="0"/>
    <d v="2025-01-13T00:00:00"/>
    <d v="2025-01-17T00:00:00"/>
    <d v="2025-01-24T00:00:00"/>
    <d v="2025-01-31T00:00:00"/>
    <n v="1"/>
    <x v="0"/>
    <n v="6258"/>
  </r>
  <r>
    <n v="94100433"/>
    <s v="CNV"/>
    <s v="ACASIETE VALVERDE, BETZABETH ITZEL"/>
    <s v="F"/>
    <d v="2025-01-09T00:00:00"/>
    <x v="1"/>
    <x v="0"/>
    <s v="HOSPITAL DE VENTANILLA"/>
    <s v="314 P.S. VENTANILLA ESTE"/>
    <x v="0"/>
    <n v="39"/>
    <n v="3015"/>
    <n v="76550956"/>
    <n v="972425590"/>
    <n v="6259"/>
    <s v="NO"/>
    <x v="46"/>
    <x v="4"/>
    <d v="2025-01-09T00:00:00"/>
    <n v="1"/>
    <d v="2025-01-09T00:00:00"/>
    <n v="1"/>
    <d v="2025-01-13T00:00:00"/>
    <n v="1"/>
    <d v="2025-01-15T00:00:00"/>
    <d v="2025-01-19T00:00:00"/>
    <d v="2025-01-26T00:00:00"/>
    <d v="2025-02-02T00:00:00"/>
    <n v="1"/>
    <x v="1"/>
    <n v="6259"/>
  </r>
  <r>
    <n v="94100461"/>
    <s v="DNI"/>
    <s v="BARRANTES HUARCAYA, BRIELLA GUISSEL"/>
    <s v="F"/>
    <d v="2025-01-09T00:00:00"/>
    <x v="1"/>
    <x v="0"/>
    <s v="HOSPITAL CARLOS LANFRANCO LA HOZ"/>
    <m/>
    <x v="0"/>
    <m/>
    <m/>
    <m/>
    <m/>
    <m/>
    <s v="NO"/>
    <x v="10"/>
    <x v="4"/>
    <m/>
    <n v="0"/>
    <m/>
    <n v="0"/>
    <m/>
    <n v="0"/>
    <d v="2025-01-12T00:00:00"/>
    <d v="2025-01-16T00:00:00"/>
    <d v="2025-01-23T00:00:00"/>
    <d v="2025-01-30T00:00:00"/>
    <n v="1"/>
    <x v="0"/>
    <m/>
  </r>
  <r>
    <n v="94099933"/>
    <s v="CNV"/>
    <s v="TOLENTINO POZZI, DARIEL ALEXANDER"/>
    <s v="M"/>
    <d v="2025-01-09T00:00:00"/>
    <x v="1"/>
    <x v="0"/>
    <s v="HOSPITAL DE VENTANILLA"/>
    <s v="305 C.S. SANTA ROSA DE PACHACUTEC"/>
    <x v="0"/>
    <n v="40"/>
    <n v="3600"/>
    <n v="74919429"/>
    <n v="902852757"/>
    <n v="6263"/>
    <s v="NO"/>
    <x v="10"/>
    <x v="4"/>
    <d v="2025-01-09T00:00:00"/>
    <n v="1"/>
    <d v="2025-01-09T00:00:00"/>
    <n v="1"/>
    <d v="2025-01-13T00:00:00"/>
    <n v="1"/>
    <d v="2025-01-12T00:00:00"/>
    <d v="2025-01-16T00:00:00"/>
    <d v="2025-01-23T00:00:00"/>
    <d v="2025-01-30T00:00:00"/>
    <n v="1"/>
    <x v="1"/>
    <n v="6263"/>
  </r>
  <r>
    <n v="94100478"/>
    <s v="CNV"/>
    <s v="JULCA DURAN, KIMBERLY JAILETH"/>
    <s v="F"/>
    <d v="2025-01-09T00:00:00"/>
    <x v="1"/>
    <x v="0"/>
    <s v="HOSPITAL DE VENTANILLA"/>
    <s v="305 C.S. SANTA ROSA DE PACHACUTEC"/>
    <x v="0"/>
    <n v="39"/>
    <n v="3135"/>
    <n v="75605802"/>
    <n v="917848395"/>
    <n v="6263"/>
    <s v="NO"/>
    <x v="10"/>
    <x v="4"/>
    <d v="2025-01-09T00:00:00"/>
    <n v="1"/>
    <d v="2025-01-09T00:00:00"/>
    <n v="1"/>
    <d v="2025-01-14T00:00:00"/>
    <n v="1"/>
    <d v="2025-01-12T00:00:00"/>
    <d v="2025-01-16T00:00:00"/>
    <d v="2025-01-23T00:00:00"/>
    <d v="2025-01-30T00:00:00"/>
    <n v="1"/>
    <x v="1"/>
    <n v="6263"/>
  </r>
  <r>
    <n v="94100217"/>
    <s v="CNV"/>
    <s v="CORDOVA TAMINCHE, XIANA LUZ"/>
    <s v="F"/>
    <d v="2025-01-09T00:00:00"/>
    <x v="1"/>
    <x v="0"/>
    <s v="HOSPITAL SAN JOSE"/>
    <s v="304 P.S. CIUDAD PACHACUTEC"/>
    <x v="0"/>
    <n v="38"/>
    <n v="3170"/>
    <n v="76446346"/>
    <n v="904749459"/>
    <n v="6267"/>
    <s v="NO"/>
    <x v="13"/>
    <x v="4"/>
    <d v="2025-01-09T00:00:00"/>
    <n v="1"/>
    <d v="2025-01-09T00:00:00"/>
    <n v="1"/>
    <d v="2025-01-14T00:00:00"/>
    <n v="1"/>
    <d v="2025-01-12T00:00:00"/>
    <d v="2025-01-16T00:00:00"/>
    <d v="2025-01-23T00:00:00"/>
    <d v="2025-01-30T00:00:00"/>
    <n v="1"/>
    <x v="1"/>
    <n v="6267"/>
  </r>
  <r>
    <n v="94100292"/>
    <s v="CNV"/>
    <s v="MORALES CARBAJAL, LIAM MATEO"/>
    <s v="M"/>
    <d v="2025-01-09T00:00:00"/>
    <x v="1"/>
    <x v="0"/>
    <s v="HOSPITAL DE VENTANILLA"/>
    <s v="302 C.S. 03 DE FEBRERO"/>
    <x v="0"/>
    <n v="41"/>
    <n v="3470"/>
    <n v="47427655"/>
    <n v="998166019"/>
    <n v="6266"/>
    <s v="NO"/>
    <x v="12"/>
    <x v="4"/>
    <d v="2025-01-09T00:00:00"/>
    <n v="1"/>
    <d v="2025-01-09T00:00:00"/>
    <n v="1"/>
    <d v="2025-01-13T00:00:00"/>
    <n v="1"/>
    <d v="2025-01-12T00:00:00"/>
    <d v="2025-01-16T00:00:00"/>
    <d v="2025-01-23T00:00:00"/>
    <d v="2025-01-30T00:00:00"/>
    <n v="1"/>
    <x v="1"/>
    <n v="6266"/>
  </r>
  <r>
    <n v="94100997"/>
    <s v="CNV"/>
    <s v="PAUCAR CHOCCA, ELIAM JASSIEL"/>
    <s v="M"/>
    <d v="2025-01-09T00:00:00"/>
    <x v="1"/>
    <x v="0"/>
    <s v="HOSPITAL DE VENTANILLA"/>
    <s v="302 C.S. 03 DE FEBRERO"/>
    <x v="0"/>
    <n v="41"/>
    <n v="4000"/>
    <n v="71285978"/>
    <n v="981295858"/>
    <n v="6266"/>
    <s v="NO"/>
    <x v="12"/>
    <x v="4"/>
    <d v="2025-01-09T00:00:00"/>
    <n v="1"/>
    <d v="2025-01-09T00:00:00"/>
    <n v="1"/>
    <m/>
    <n v="0"/>
    <d v="2025-01-12T00:00:00"/>
    <d v="2025-01-16T00:00:00"/>
    <d v="2025-01-23T00:00:00"/>
    <d v="2025-01-30T00:00:00"/>
    <n v="1"/>
    <x v="0"/>
    <n v="6266"/>
  </r>
  <r>
    <n v="94100372"/>
    <s v="CNV"/>
    <s v="CHACON TINEO, CRISTHIANYELIS CAROLINA"/>
    <s v="F"/>
    <d v="2025-01-09T00:00:00"/>
    <x v="1"/>
    <x v="2"/>
    <s v="HOSPITAL CARLOS LANFRANCO LA HOZ"/>
    <s v="312 P.S. MI PERU"/>
    <x v="0"/>
    <m/>
    <m/>
    <m/>
    <m/>
    <m/>
    <s v="NO"/>
    <x v="32"/>
    <x v="4"/>
    <m/>
    <n v="0"/>
    <m/>
    <n v="0"/>
    <m/>
    <n v="0"/>
    <d v="2025-01-13T00:00:00"/>
    <d v="2025-01-17T00:00:00"/>
    <d v="2025-01-24T00:00:00"/>
    <d v="2025-01-31T00:00:00"/>
    <n v="1"/>
    <x v="0"/>
    <n v="6260"/>
  </r>
  <r>
    <n v="94100919"/>
    <s v="CNV"/>
    <s v="FARIAS ZAPATA, SEBASTIAN GAEL"/>
    <s v="M"/>
    <d v="2025-01-09T00:00:00"/>
    <x v="1"/>
    <x v="0"/>
    <s v="NAC. DANIEL A. CARRION"/>
    <s v="301 C.S.M.I. PACHACUTEC PERU - COREA"/>
    <x v="0"/>
    <n v="39"/>
    <n v="4315"/>
    <n v="45384967"/>
    <n v="901128967"/>
    <n v="7314"/>
    <s v="NO"/>
    <x v="14"/>
    <x v="4"/>
    <d v="2025-01-10T00:00:00"/>
    <n v="1"/>
    <d v="2025-01-10T00:00:00"/>
    <n v="1"/>
    <d v="2025-01-11T00:00:00"/>
    <n v="1"/>
    <m/>
    <m/>
    <m/>
    <m/>
    <n v="0"/>
    <x v="0"/>
    <n v="7314"/>
  </r>
  <r>
    <n v="94100354"/>
    <s v="CNV"/>
    <s v="RAMIREZ LOPEZ, MARTIN JEROME"/>
    <s v="M"/>
    <d v="2025-01-09T00:00:00"/>
    <x v="1"/>
    <x v="1"/>
    <s v="HOSPITAL SAN JOSE"/>
    <s v="204 C.S. SESQUICENTENARIO"/>
    <x v="0"/>
    <n v="39"/>
    <n v="3740"/>
    <n v="45259609"/>
    <n v="914198420"/>
    <n v="6239"/>
    <s v="NO"/>
    <x v="29"/>
    <x v="2"/>
    <d v="2025-01-09T00:00:00"/>
    <n v="1"/>
    <d v="2025-01-09T00:00:00"/>
    <n v="1"/>
    <d v="2025-01-15T00:00:00"/>
    <n v="1"/>
    <d v="2025-01-13T00:00:00"/>
    <d v="2025-01-16T00:00:00"/>
    <d v="2025-01-23T00:00:00"/>
    <d v="2025-01-30T00:00:00"/>
    <n v="1"/>
    <x v="1"/>
    <n v="6239"/>
  </r>
  <r>
    <n v="94100632"/>
    <s v="CNV"/>
    <s v="MOSQUERA MELGAR, MIKAEL YEIK ALESSANDRO"/>
    <s v="M"/>
    <d v="2025-01-09T00:00:00"/>
    <x v="1"/>
    <x v="1"/>
    <s v="HOSPITAL SAN JOSE"/>
    <s v="313 C.S. MARQUEZ"/>
    <x v="0"/>
    <n v="39"/>
    <n v="3900"/>
    <n v="46010922"/>
    <n v="987774619"/>
    <n v="6238"/>
    <s v="NO"/>
    <x v="21"/>
    <x v="4"/>
    <d v="2025-01-09T00:00:00"/>
    <n v="1"/>
    <d v="2025-01-09T00:00:00"/>
    <n v="1"/>
    <d v="2025-01-13T00:00:00"/>
    <n v="1"/>
    <d v="2025-01-12T00:00:00"/>
    <d v="2025-01-16T00:00:00"/>
    <d v="2025-01-23T00:00:00"/>
    <d v="2025-01-31T00:00:00"/>
    <n v="1"/>
    <x v="1"/>
    <n v="6238"/>
  </r>
  <r>
    <n v="94100438"/>
    <s v="CNV"/>
    <s v="UTIA PRINCIPE, LAHIAM EMILIANO"/>
    <s v="M"/>
    <d v="2025-01-09T00:00:00"/>
    <x v="1"/>
    <x v="1"/>
    <s v="INSTITUTO NACIONAL MATERNO PERINATAL"/>
    <s v="208 P.S. AEROPUERTO"/>
    <x v="0"/>
    <m/>
    <m/>
    <m/>
    <m/>
    <m/>
    <s v="NO"/>
    <x v="6"/>
    <x v="2"/>
    <m/>
    <n v="0"/>
    <m/>
    <n v="0"/>
    <m/>
    <n v="0"/>
    <d v="2025-01-15T00:00:00"/>
    <d v="2025-01-18T00:00:00"/>
    <d v="2025-01-25T00:00:00"/>
    <d v="2025-02-01T00:00:00"/>
    <n v="1"/>
    <x v="0"/>
    <n v="6241"/>
  </r>
  <r>
    <n v="94100797"/>
    <s v="DNI"/>
    <s v="DE LA CRUZ PEREZ, MAIARA "/>
    <s v="F"/>
    <d v="2025-01-09T00:00:00"/>
    <x v="1"/>
    <x v="1"/>
    <s v="HOSPITAL SAN JOSE"/>
    <m/>
    <x v="0"/>
    <n v="40"/>
    <n v="3525"/>
    <n v="72467655"/>
    <n v="987331269"/>
    <n v="6245"/>
    <s v="NO"/>
    <x v="26"/>
    <x v="3"/>
    <d v="2025-01-10T00:00:00"/>
    <n v="1"/>
    <d v="2025-01-10T00:00:00"/>
    <n v="1"/>
    <d v="2025-01-14T00:00:00"/>
    <n v="1"/>
    <d v="2025-01-13T00:00:00"/>
    <d v="2025-01-17T00:00:00"/>
    <d v="2025-01-24T00:00:00"/>
    <d v="2025-01-31T00:00:00"/>
    <n v="1"/>
    <x v="1"/>
    <m/>
  </r>
  <r>
    <n v="94099938"/>
    <s v="CNV"/>
    <s v="ABARCA GONZALES, MATTEO EMILIANO"/>
    <s v="M"/>
    <d v="2025-01-09T00:00:00"/>
    <x v="1"/>
    <x v="1"/>
    <s v="PERU-COREA"/>
    <s v="115 C.S. ACAPULCO"/>
    <x v="0"/>
    <m/>
    <m/>
    <m/>
    <m/>
    <m/>
    <s v="NO"/>
    <x v="17"/>
    <x v="1"/>
    <m/>
    <n v="0"/>
    <m/>
    <n v="0"/>
    <m/>
    <n v="0"/>
    <d v="2025-01-13T00:00:00"/>
    <d v="2025-01-16T00:00:00"/>
    <d v="2025-01-23T00:00:00"/>
    <m/>
    <n v="0"/>
    <x v="0"/>
    <n v="6230"/>
  </r>
  <r>
    <n v="94100330"/>
    <s v="CNV"/>
    <s v="JAIMES SAYAJO, AINARA JANELLE"/>
    <s v="F"/>
    <d v="2025-01-09T00:00:00"/>
    <x v="1"/>
    <x v="1"/>
    <s v="NAC. DANIEL A. CARRION"/>
    <s v="113 C.S. RAMON CASTILLA"/>
    <x v="0"/>
    <n v="37"/>
    <n v="3220"/>
    <n v="75074942"/>
    <n v="949307254"/>
    <n v="6231"/>
    <s v="NO"/>
    <x v="36"/>
    <x v="1"/>
    <d v="2025-01-09T00:00:00"/>
    <n v="1"/>
    <d v="2025-01-09T00:00:00"/>
    <n v="1"/>
    <d v="2025-01-11T00:00:00"/>
    <n v="1"/>
    <d v="2025-01-13T00:00:00"/>
    <d v="2025-01-16T00:00:00"/>
    <d v="2025-01-23T00:00:00"/>
    <d v="2025-01-30T00:00:00"/>
    <n v="1"/>
    <x v="1"/>
    <n v="6231"/>
  </r>
  <r>
    <n v="94101991"/>
    <s v="CNV"/>
    <s v=" NUÑEZ, "/>
    <s v="M"/>
    <d v="2025-01-10T00:00:00"/>
    <x v="1"/>
    <x v="1"/>
    <s v="NAC. DANIEL A. CARRION"/>
    <m/>
    <x v="0"/>
    <n v="39"/>
    <n v="4270"/>
    <n v="47250232"/>
    <n v="927843320"/>
    <n v="6230"/>
    <s v="NO"/>
    <x v="15"/>
    <x v="3"/>
    <d v="2025-01-10T00:00:00"/>
    <n v="1"/>
    <d v="2025-01-10T00:00:00"/>
    <n v="1"/>
    <d v="2025-01-14T00:00:00"/>
    <n v="1"/>
    <d v="2025-01-13T00:00:00"/>
    <d v="2025-01-17T00:00:00"/>
    <d v="2025-01-24T00:00:00"/>
    <d v="2025-02-01T00:00:00"/>
    <n v="1"/>
    <x v="1"/>
    <m/>
  </r>
  <r>
    <n v="94101420"/>
    <s v="CNV"/>
    <s v="PEDRA SALAZAR, SOFIA ANTHONELLA"/>
    <s v="F"/>
    <d v="2025-01-10T00:00:00"/>
    <x v="1"/>
    <x v="1"/>
    <s v="NAC. DANIEL A. CARRION"/>
    <s v="207 P.S. EL ALAMO"/>
    <x v="0"/>
    <n v="37"/>
    <n v="2695"/>
    <n v="30539777"/>
    <n v="900196123"/>
    <n v="6246"/>
    <s v="NO"/>
    <x v="7"/>
    <x v="2"/>
    <d v="2025-01-10T00:00:00"/>
    <n v="1"/>
    <d v="2025-01-10T00:00:00"/>
    <n v="1"/>
    <d v="2025-01-12T00:00:00"/>
    <n v="1"/>
    <m/>
    <m/>
    <m/>
    <m/>
    <n v="0"/>
    <x v="0"/>
    <n v="6246"/>
  </r>
  <r>
    <n v="94102219"/>
    <s v="CNV"/>
    <s v="SALAZAR LUPUCHE, EITHAN JAIR"/>
    <s v="M"/>
    <d v="2025-01-10T00:00:00"/>
    <x v="1"/>
    <x v="1"/>
    <s v="HOSPITAL SAN JOSE"/>
    <s v="206 P.S. BOCANEGRA"/>
    <x v="0"/>
    <n v="39"/>
    <n v="3500"/>
    <n v="46932661"/>
    <n v="998132859"/>
    <n v="6245"/>
    <s v="NO"/>
    <x v="23"/>
    <x v="2"/>
    <d v="2025-01-11T00:00:00"/>
    <n v="1"/>
    <d v="2025-01-11T00:00:00"/>
    <n v="1"/>
    <d v="2025-01-15T00:00:00"/>
    <n v="1"/>
    <d v="2025-01-14T00:00:00"/>
    <d v="2025-01-17T00:00:00"/>
    <d v="2025-01-24T00:00:00"/>
    <d v="2025-01-31T00:00:00"/>
    <n v="1"/>
    <x v="1"/>
    <n v="6245"/>
  </r>
  <r>
    <n v="94101492"/>
    <s v="CNV"/>
    <s v="OVIEDO KREDLI, CHLOE ISABELL"/>
    <s v="F"/>
    <d v="2025-01-10T00:00:00"/>
    <x v="1"/>
    <x v="1"/>
    <s v="NAC. DANIEL A. CARRION"/>
    <s v="204 C.S. SESQUICENTENARIO"/>
    <x v="0"/>
    <n v="39"/>
    <n v="3645"/>
    <n v="6200856"/>
    <n v="952155009"/>
    <n v="6239"/>
    <s v="NO"/>
    <x v="29"/>
    <x v="2"/>
    <d v="2025-01-10T00:00:00"/>
    <n v="1"/>
    <d v="2025-01-10T00:00:00"/>
    <n v="1"/>
    <d v="2025-01-12T00:00:00"/>
    <n v="1"/>
    <d v="2025-01-13T00:00:00"/>
    <d v="2025-01-17T00:00:00"/>
    <d v="2025-01-24T00:00:00"/>
    <d v="2025-01-31T00:00:00"/>
    <n v="1"/>
    <x v="1"/>
    <n v="6239"/>
  </r>
  <r>
    <n v="94101855"/>
    <s v="CNV"/>
    <s v="ZURITA ROJAS, JOAO GAEL"/>
    <s v="M"/>
    <d v="2025-01-10T00:00:00"/>
    <x v="1"/>
    <x v="4"/>
    <s v="HOSPITAL SAN JOSE"/>
    <s v="214 C.S. CARMEN DE LA LEGUA"/>
    <x v="0"/>
    <n v="38"/>
    <n v="3620"/>
    <n v="73992652"/>
    <n v="939094136"/>
    <n v="6252"/>
    <s v="NO"/>
    <x v="41"/>
    <x v="2"/>
    <d v="2025-01-11T00:00:00"/>
    <n v="1"/>
    <d v="2025-01-11T00:00:00"/>
    <n v="1"/>
    <d v="2025-01-15T00:00:00"/>
    <n v="1"/>
    <d v="2025-01-13T00:00:00"/>
    <d v="2025-01-17T00:00:00"/>
    <d v="2025-01-24T00:00:00"/>
    <d v="2025-01-31T00:00:00"/>
    <n v="1"/>
    <x v="1"/>
    <n v="6252"/>
  </r>
  <r>
    <n v="94101952"/>
    <s v="CNV"/>
    <s v="SANCHEZ LOPEZ, MIA AILANY CRYSTAL"/>
    <s v="F"/>
    <d v="2025-01-10T00:00:00"/>
    <x v="1"/>
    <x v="5"/>
    <s v="C.S. BELLAVISTA PERU COREA"/>
    <s v="211 C.S.M.I. BELLAVISTA PERU - COREA"/>
    <x v="0"/>
    <n v="37"/>
    <n v="2755"/>
    <n v="72914688"/>
    <n v="987271425"/>
    <n v="6249"/>
    <s v="NO"/>
    <x v="18"/>
    <x v="2"/>
    <m/>
    <n v="0"/>
    <m/>
    <n v="0"/>
    <d v="2025-01-16T00:00:00"/>
    <n v="1"/>
    <d v="2025-01-13T00:00:00"/>
    <d v="2025-01-20T00:00:00"/>
    <d v="2025-01-27T00:00:00"/>
    <d v="2025-02-03T00:00:00"/>
    <n v="1"/>
    <x v="0"/>
    <n v="6249"/>
  </r>
  <r>
    <n v="94101840"/>
    <s v="CNV"/>
    <s v="LEDESMA CALLIRGOS, EINER MATHEUS"/>
    <s v="M"/>
    <d v="2025-01-10T00:00:00"/>
    <x v="1"/>
    <x v="0"/>
    <s v="HOSPITAL DE VENTANILLA"/>
    <s v="301 C.S.M.I. PACHACUTEC PERU - COREA"/>
    <x v="0"/>
    <n v="38"/>
    <n v="3465"/>
    <n v="45059900"/>
    <n v="916610435"/>
    <n v="7126"/>
    <s v="NO"/>
    <x v="14"/>
    <x v="4"/>
    <d v="2025-01-10T00:00:00"/>
    <n v="1"/>
    <d v="2025-01-10T00:00:00"/>
    <n v="1"/>
    <d v="2025-01-14T00:00:00"/>
    <n v="1"/>
    <d v="2025-01-13T00:00:00"/>
    <d v="2025-01-17T00:00:00"/>
    <d v="2025-01-24T00:00:00"/>
    <d v="2025-01-31T00:00:00"/>
    <n v="1"/>
    <x v="1"/>
    <n v="7314"/>
  </r>
  <r>
    <n v="94101282"/>
    <s v="CNV"/>
    <s v="SAENZ JACOBO, ALONDRA MIALYN"/>
    <s v="F"/>
    <d v="2025-01-10T00:00:00"/>
    <x v="1"/>
    <x v="1"/>
    <s v="HOSPITAL II LIMA NORTE CALLAO LUIS NEGREIROS VEGA ESSALUD"/>
    <m/>
    <x v="1"/>
    <n v="39"/>
    <n v="3530"/>
    <n v="48250031"/>
    <n v="902526535"/>
    <n v="7948"/>
    <s v="NO"/>
    <x v="0"/>
    <x v="0"/>
    <m/>
    <n v="0"/>
    <m/>
    <n v="0"/>
    <m/>
    <n v="0"/>
    <m/>
    <m/>
    <m/>
    <m/>
    <n v="0"/>
    <x v="0"/>
    <m/>
  </r>
  <r>
    <n v="94101139"/>
    <s v="CNV"/>
    <s v="CACHIQUE PACHECO, ANYELINA MAYLEN"/>
    <s v="F"/>
    <d v="2025-01-10T00:00:00"/>
    <x v="1"/>
    <x v="0"/>
    <s v="NAC. DANIEL A. CARRION"/>
    <s v="308 P.S. DEFENSORES DE LA PATRIA"/>
    <x v="0"/>
    <n v="38"/>
    <n v="2880"/>
    <n v="74562046"/>
    <n v="983581694"/>
    <n v="6268"/>
    <s v="NO"/>
    <x v="38"/>
    <x v="4"/>
    <d v="2025-01-10T00:00:00"/>
    <n v="1"/>
    <d v="2025-01-10T00:00:00"/>
    <n v="1"/>
    <d v="2025-01-12T00:00:00"/>
    <n v="1"/>
    <d v="2025-01-13T00:00:00"/>
    <d v="2025-01-17T00:00:00"/>
    <d v="2025-01-24T00:00:00"/>
    <d v="2025-01-31T00:00:00"/>
    <n v="1"/>
    <x v="1"/>
    <n v="6268"/>
  </r>
  <r>
    <n v="94102435"/>
    <s v="DNI"/>
    <s v="COVEÑAS QUINCHO, DOMINICK CARLOS CAMIL"/>
    <s v="M"/>
    <d v="2025-01-10T00:00:00"/>
    <x v="1"/>
    <x v="0"/>
    <s v="PUESTO DE SALUD MI PERU"/>
    <m/>
    <x v="0"/>
    <n v="39"/>
    <n v="2950"/>
    <n v="48159904"/>
    <n v="977482751"/>
    <n v="6268"/>
    <s v="NO"/>
    <x v="8"/>
    <x v="3"/>
    <d v="2025-01-10T00:00:00"/>
    <n v="1"/>
    <d v="2025-01-10T00:00:00"/>
    <n v="1"/>
    <d v="2025-01-13T00:00:00"/>
    <n v="1"/>
    <d v="2025-01-13T00:00:00"/>
    <d v="2025-01-17T00:00:00"/>
    <d v="2025-01-24T00:00:00"/>
    <d v="2025-01-31T00:00:00"/>
    <n v="1"/>
    <x v="1"/>
    <m/>
  </r>
  <r>
    <n v="94101039"/>
    <s v="CNV"/>
    <s v="JAIMES ORTEGA, YEISON GAEL"/>
    <s v="M"/>
    <d v="2025-01-10T00:00:00"/>
    <x v="1"/>
    <x v="0"/>
    <s v="HOSPITAL DE VENTANILLA"/>
    <s v="302 C.S. 03 DE FEBRERO"/>
    <x v="0"/>
    <n v="38"/>
    <n v="3170"/>
    <n v="74081597"/>
    <n v="924939834"/>
    <n v="6266"/>
    <s v="NO"/>
    <x v="12"/>
    <x v="4"/>
    <d v="2025-01-10T00:00:00"/>
    <n v="1"/>
    <d v="2025-01-10T00:00:00"/>
    <n v="1"/>
    <d v="2025-01-13T00:00:00"/>
    <n v="1"/>
    <d v="2025-01-13T00:00:00"/>
    <d v="2025-01-17T00:00:00"/>
    <d v="2025-01-24T00:00:00"/>
    <d v="2025-01-31T00:00:00"/>
    <n v="1"/>
    <x v="1"/>
    <n v="6266"/>
  </r>
  <r>
    <n v="94103323"/>
    <s v="CNV"/>
    <s v="TORRES QUISPE, MATTEO GUSTAVO"/>
    <s v="M"/>
    <d v="2025-01-10T00:00:00"/>
    <x v="1"/>
    <x v="0"/>
    <s v="CLINICA JESUS DEL NORTE"/>
    <s v="305 C.S. SANTA ROSA DE PACHACUTEC"/>
    <x v="1"/>
    <m/>
    <m/>
    <m/>
    <m/>
    <m/>
    <s v="NO"/>
    <x v="10"/>
    <x v="4"/>
    <m/>
    <n v="0"/>
    <m/>
    <n v="0"/>
    <m/>
    <n v="0"/>
    <d v="2025-01-13T00:00:00"/>
    <d v="2025-01-17T00:00:00"/>
    <d v="2025-01-24T00:00:00"/>
    <d v="2025-01-31T00:00:00"/>
    <n v="1"/>
    <x v="0"/>
    <n v="6263"/>
  </r>
  <r>
    <n v="94101689"/>
    <s v="CNV"/>
    <s v="SANCHEZ URIARTE, ESTEBAN IKER"/>
    <s v="M"/>
    <d v="2025-01-10T00:00:00"/>
    <x v="1"/>
    <x v="0"/>
    <s v="HOSPITAL DE VENTANILLA"/>
    <s v="311 C.S. LUIS FELIPE DE LAS CASAS"/>
    <x v="0"/>
    <n v="38"/>
    <n v="3930"/>
    <n v="76340986"/>
    <n v="916312615"/>
    <n v="6261"/>
    <s v="NO"/>
    <x v="25"/>
    <x v="4"/>
    <d v="2025-01-10T00:00:00"/>
    <n v="1"/>
    <d v="2025-01-10T00:00:00"/>
    <n v="1"/>
    <d v="2025-01-14T00:00:00"/>
    <n v="1"/>
    <d v="2025-01-16T00:00:00"/>
    <d v="2025-01-20T00:00:00"/>
    <d v="2025-01-27T00:00:00"/>
    <d v="2025-02-03T00:00:00"/>
    <n v="1"/>
    <x v="1"/>
    <n v="6261"/>
  </r>
  <r>
    <n v="94102423"/>
    <s v="CNV"/>
    <s v="EGUZQUIZA CALI, AMBAR AYLANI"/>
    <s v="F"/>
    <d v="2025-01-10T00:00:00"/>
    <x v="1"/>
    <x v="0"/>
    <s v="C.S. MARQUEZ"/>
    <m/>
    <x v="0"/>
    <n v="39"/>
    <n v="2810"/>
    <n v="75245014"/>
    <n v="922225382"/>
    <n v="6258"/>
    <s v="NO"/>
    <x v="8"/>
    <x v="3"/>
    <d v="2025-01-10T00:00:00"/>
    <n v="1"/>
    <d v="2025-01-10T00:00:00"/>
    <n v="1"/>
    <d v="2025-01-16T00:00:00"/>
    <n v="1"/>
    <d v="2025-01-14T00:00:00"/>
    <d v="2025-01-18T00:00:00"/>
    <d v="2025-01-25T00:00:00"/>
    <d v="2025-02-01T00:00:00"/>
    <n v="1"/>
    <x v="1"/>
    <m/>
  </r>
  <r>
    <n v="94101265"/>
    <s v="CNV"/>
    <s v="AREVALO PALOMINO, MAIKOL JARELL"/>
    <s v="M"/>
    <d v="2025-01-10T00:00:00"/>
    <x v="1"/>
    <x v="2"/>
    <s v="HOSPITAL DE VENTANILLA"/>
    <s v="312 P.S. MI PERU"/>
    <x v="0"/>
    <n v="38"/>
    <n v="3175"/>
    <n v="70716027"/>
    <n v="954392957"/>
    <n v="6260"/>
    <s v="NO"/>
    <x v="32"/>
    <x v="4"/>
    <d v="2025-01-10T00:00:00"/>
    <n v="1"/>
    <d v="2025-01-10T00:00:00"/>
    <n v="1"/>
    <d v="2025-01-14T00:00:00"/>
    <n v="1"/>
    <d v="2025-01-13T00:00:00"/>
    <d v="2025-01-17T00:00:00"/>
    <d v="2025-01-24T00:00:00"/>
    <d v="2025-01-31T00:00:00"/>
    <n v="1"/>
    <x v="1"/>
    <n v="6260"/>
  </r>
  <r>
    <n v="94101591"/>
    <s v="CNV"/>
    <s v="GUARDIA CASTILLO, LIAM CAMILO"/>
    <s v="M"/>
    <d v="2025-01-10T00:00:00"/>
    <x v="1"/>
    <x v="2"/>
    <s v="HOSPITAL DE VENTANILLA"/>
    <s v="312 P.S. MI PERU"/>
    <x v="0"/>
    <n v="38"/>
    <n v="2890"/>
    <n v="45127684"/>
    <n v="904439543"/>
    <n v="6260"/>
    <s v="NO"/>
    <x v="32"/>
    <x v="4"/>
    <d v="2025-01-10T00:00:00"/>
    <n v="1"/>
    <d v="2025-01-10T00:00:00"/>
    <n v="1"/>
    <d v="2025-01-13T00:00:00"/>
    <n v="1"/>
    <d v="2025-01-13T00:00:00"/>
    <d v="2025-01-17T00:00:00"/>
    <d v="2025-01-24T00:00:00"/>
    <d v="2025-01-31T00:00:00"/>
    <n v="1"/>
    <x v="1"/>
    <n v="6260"/>
  </r>
  <r>
    <n v="94101529"/>
    <s v="CNV"/>
    <s v="SALINAS MACEDO, EMILIO"/>
    <s v="M"/>
    <d v="2025-01-10T00:00:00"/>
    <x v="1"/>
    <x v="1"/>
    <s v="AUNA CLÍNICA DELGAD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01595"/>
    <s v="CNV"/>
    <s v="CAMACHO NAMUCHE, FABIANNA CAMIL ZOE"/>
    <s v="F"/>
    <d v="2025-01-10T00:00:00"/>
    <x v="1"/>
    <x v="3"/>
    <s v="CLINICA AVIVA SEDE MENDIOLA"/>
    <s v="211 C.S.M.I. BELLAVISTA PERU - COREA"/>
    <x v="0"/>
    <m/>
    <m/>
    <m/>
    <m/>
    <m/>
    <s v="NO"/>
    <x v="18"/>
    <x v="2"/>
    <d v="2025-01-10T00:00:00"/>
    <n v="1"/>
    <d v="2025-01-10T00:00:00"/>
    <n v="1"/>
    <m/>
    <n v="0"/>
    <m/>
    <m/>
    <m/>
    <m/>
    <n v="0"/>
    <x v="0"/>
    <n v="6249"/>
  </r>
  <r>
    <n v="94102049"/>
    <s v="DNI"/>
    <s v="BAZAN SILVA, LUANA ANTONELLA "/>
    <s v="F"/>
    <d v="2025-01-10T00:00:00"/>
    <x v="1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01736"/>
    <s v="CNV"/>
    <s v=" ARCIGA, "/>
    <s v="F"/>
    <d v="2025-01-10T00:00:00"/>
    <x v="1"/>
    <x v="1"/>
    <m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02076"/>
    <s v="CNV"/>
    <s v="MEJIA PUMAYUCRA, ANGEL JAMES"/>
    <s v="M"/>
    <d v="2025-01-10T00:00:00"/>
    <x v="1"/>
    <x v="0"/>
    <n v="33381"/>
    <s v="309 P.S. VENTANILLA ALTA"/>
    <x v="0"/>
    <m/>
    <m/>
    <m/>
    <m/>
    <m/>
    <s v="NO"/>
    <x v="22"/>
    <x v="4"/>
    <m/>
    <n v="0"/>
    <m/>
    <n v="0"/>
    <m/>
    <n v="0"/>
    <m/>
    <m/>
    <m/>
    <m/>
    <n v="0"/>
    <x v="0"/>
    <n v="6255"/>
  </r>
  <r>
    <n v="94102077"/>
    <s v="CNV"/>
    <s v="SAUCEDO LOPEZ, BRUCE ENRIQUE WILLIAMS"/>
    <s v="M"/>
    <d v="2025-01-10T00:00:00"/>
    <x v="1"/>
    <x v="1"/>
    <s v="NAC. DANIEL A. CARRION"/>
    <s v="102 C.S. ALBERTO BARTON"/>
    <x v="0"/>
    <n v="40"/>
    <n v="3120"/>
    <n v="74660110"/>
    <n v="915991756"/>
    <n v="6221"/>
    <s v="NO"/>
    <x v="39"/>
    <x v="1"/>
    <d v="2025-01-11T00:00:00"/>
    <n v="1"/>
    <d v="2025-01-11T00:00:00"/>
    <n v="1"/>
    <d v="2025-01-14T00:00:00"/>
    <n v="1"/>
    <d v="2025-01-13T00:00:00"/>
    <d v="2025-01-17T00:00:00"/>
    <d v="2025-01-24T00:00:00"/>
    <d v="2025-01-31T00:00:00"/>
    <n v="1"/>
    <x v="1"/>
    <n v="6221"/>
  </r>
  <r>
    <n v="94102492"/>
    <s v="CNV"/>
    <s v="RIOS HERRERA, VICTOR SALVADOR"/>
    <s v="M"/>
    <d v="2025-01-10T00:00:00"/>
    <x v="1"/>
    <x v="5"/>
    <s v="CLINICA SAN GABRIEL S.A.C."/>
    <s v="211 C.S.M.I. BELLAVISTA PERU - COREA"/>
    <x v="1"/>
    <m/>
    <m/>
    <m/>
    <m/>
    <m/>
    <s v="NO"/>
    <x v="18"/>
    <x v="2"/>
    <m/>
    <n v="0"/>
    <d v="2025-01-11T00:00:00"/>
    <n v="1"/>
    <d v="2025-01-16T00:00:00"/>
    <n v="1"/>
    <m/>
    <m/>
    <m/>
    <m/>
    <n v="0"/>
    <x v="0"/>
    <n v="6249"/>
  </r>
  <r>
    <n v="94101445"/>
    <s v="CNV"/>
    <s v=" ANCULLE, "/>
    <s v="M"/>
    <d v="2025-01-10T00:00:00"/>
    <x v="1"/>
    <x v="1"/>
    <s v="ALBERTO LEONARDO BARTON THOMPSON"/>
    <m/>
    <x v="1"/>
    <n v="39"/>
    <n v="2980"/>
    <n v="72725949"/>
    <n v="973835914"/>
    <n v="18306"/>
    <s v="NO"/>
    <x v="16"/>
    <x v="3"/>
    <d v="2025-01-11T00:00:00"/>
    <n v="1"/>
    <d v="2025-01-11T00:00:00"/>
    <n v="1"/>
    <m/>
    <n v="0"/>
    <m/>
    <m/>
    <m/>
    <m/>
    <n v="0"/>
    <x v="0"/>
    <m/>
  </r>
  <r>
    <n v="94102404"/>
    <s v="CNV"/>
    <s v="ZARATE JULCA, IAN DIONICIO"/>
    <s v="M"/>
    <d v="2025-01-10T00:00:00"/>
    <x v="1"/>
    <x v="1"/>
    <s v="CLINICA PROVIDENCIA"/>
    <s v="201 C.S. FAUCETT"/>
    <x v="1"/>
    <m/>
    <m/>
    <m/>
    <m/>
    <m/>
    <s v="NO"/>
    <x v="48"/>
    <x v="2"/>
    <m/>
    <n v="0"/>
    <m/>
    <n v="0"/>
    <m/>
    <n v="0"/>
    <m/>
    <m/>
    <m/>
    <m/>
    <n v="0"/>
    <x v="0"/>
    <n v="6243"/>
  </r>
  <r>
    <n v="94102392"/>
    <s v="CNV"/>
    <s v=" ESCOBAR, "/>
    <s v="M"/>
    <d v="2025-01-10T00:00:00"/>
    <x v="1"/>
    <x v="1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01210"/>
    <s v="CNV"/>
    <s v="LAUREANO ICAZA, AMAIA MYRIEL"/>
    <s v="F"/>
    <d v="2025-01-10T00:00:00"/>
    <x v="1"/>
    <x v="1"/>
    <s v="CLÍNICA MÉDICA CAYETANO HERED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02214"/>
    <s v="DNI"/>
    <s v="ACURIO RAMIREZ, AMIRAH JENNIFERT "/>
    <s v="F"/>
    <d v="2025-01-10T00:00:00"/>
    <x v="1"/>
    <x v="1"/>
    <s v="HOSPITAL NACIONAL ALBERTO SABOGAL SOLOGUREN DE LA RED ASISTENCIAL SABOGAL"/>
    <m/>
    <x v="1"/>
    <n v="39"/>
    <n v="3214"/>
    <n v="74549260"/>
    <n v="901560132"/>
    <n v="10964"/>
    <s v="NO"/>
    <x v="0"/>
    <x v="0"/>
    <m/>
    <n v="0"/>
    <m/>
    <n v="0"/>
    <m/>
    <n v="0"/>
    <m/>
    <m/>
    <m/>
    <m/>
    <n v="0"/>
    <x v="0"/>
    <m/>
  </r>
  <r>
    <n v="94102971"/>
    <s v="CNV"/>
    <s v="BERDEJO VITE, CATALEYA DANIKA"/>
    <s v="F"/>
    <d v="2025-01-11T00:00:00"/>
    <x v="1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02892"/>
    <s v="CNV"/>
    <s v="MENDOZA MARQUEZ, ELIZET AINARA"/>
    <s v="F"/>
    <d v="2025-01-11T00:00:00"/>
    <x v="1"/>
    <x v="4"/>
    <s v="HOSPITAL I OCTAVIO MONGRUT MUÑOZ"/>
    <s v="213 C.S. VILLA SR. DE LOS MILAGROS"/>
    <x v="1"/>
    <m/>
    <m/>
    <m/>
    <m/>
    <m/>
    <s v="NO"/>
    <x v="28"/>
    <x v="2"/>
    <m/>
    <n v="0"/>
    <m/>
    <n v="0"/>
    <m/>
    <n v="0"/>
    <m/>
    <m/>
    <m/>
    <m/>
    <n v="0"/>
    <x v="0"/>
    <n v="6253"/>
  </r>
  <r>
    <n v="94103195"/>
    <s v="CNV"/>
    <s v="CARRASCO ELIAS, ALDHANA GHAELA"/>
    <s v="F"/>
    <d v="2025-01-11T00:00:00"/>
    <x v="1"/>
    <x v="1"/>
    <s v="HOSPITAL NACIONAL ALBERTO SABOGAL SOLOGUREN DE LA RED ASISTENCIAL SABOGAL"/>
    <m/>
    <x v="1"/>
    <n v="38"/>
    <n v="3477"/>
    <n v="44592879"/>
    <n v="910441066"/>
    <n v="10964"/>
    <s v="NO"/>
    <x v="0"/>
    <x v="0"/>
    <m/>
    <n v="0"/>
    <m/>
    <n v="0"/>
    <m/>
    <n v="0"/>
    <m/>
    <m/>
    <m/>
    <m/>
    <n v="0"/>
    <x v="0"/>
    <m/>
  </r>
  <r>
    <n v="94103419"/>
    <s v="CNV"/>
    <s v="CHICOMA CASANOVA, SANTIAGO PASCAL"/>
    <s v="M"/>
    <d v="2025-01-11T00:00:00"/>
    <x v="1"/>
    <x v="5"/>
    <s v="CLINICA SAN JUDAS TADEO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102893"/>
    <s v="CNV"/>
    <s v=" ROJAS, "/>
    <s v="M"/>
    <d v="2025-01-11T00:00:00"/>
    <x v="1"/>
    <x v="1"/>
    <s v="CLINICA SAN JUDAS TADEO"/>
    <m/>
    <x v="1"/>
    <m/>
    <m/>
    <m/>
    <m/>
    <m/>
    <s v="NO"/>
    <x v="40"/>
    <x v="1"/>
    <m/>
    <n v="0"/>
    <m/>
    <n v="0"/>
    <m/>
    <n v="0"/>
    <d v="2025-01-14T00:00:00"/>
    <d v="2025-01-18T00:00:00"/>
    <d v="2025-01-25T00:00:00"/>
    <d v="2025-02-01T00:00:00"/>
    <n v="1"/>
    <x v="0"/>
    <m/>
  </r>
  <r>
    <n v="94102683"/>
    <s v="CNV"/>
    <s v="ÑAHUI NUÑEZ, RENATO FRANCISCO"/>
    <s v="M"/>
    <d v="2025-01-11T00:00:00"/>
    <x v="1"/>
    <x v="1"/>
    <s v="CLINICA GOOD HOP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02306"/>
    <s v="CNV"/>
    <s v=" CHAVEZ, "/>
    <s v="M"/>
    <d v="2025-01-11T00:00:00"/>
    <x v="1"/>
    <x v="4"/>
    <s v="NACIONAL ARZOBISPO LOAYZ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04335"/>
    <s v="CNV"/>
    <s v="PALOMINO CONTRERAS, MACARENA DANIELA"/>
    <s v="F"/>
    <d v="2025-01-11T00:00:00"/>
    <x v="1"/>
    <x v="1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02795"/>
    <s v="CNV"/>
    <s v="TARAZONA MEDINA, KENDRICK ALEXIO"/>
    <s v="M"/>
    <d v="2025-01-11T00:00:00"/>
    <x v="1"/>
    <x v="1"/>
    <s v="ALBERTO LEONARDO BARTON THOMPSON"/>
    <s v="313 C.S. MARQUEZ"/>
    <x v="1"/>
    <n v="40"/>
    <n v="3545"/>
    <n v="48517960"/>
    <n v="933991149"/>
    <n v="18306"/>
    <s v="NO"/>
    <x v="21"/>
    <x v="4"/>
    <d v="2025-01-11T00:00:00"/>
    <n v="1"/>
    <d v="2025-01-11T00:00:00"/>
    <n v="1"/>
    <m/>
    <n v="0"/>
    <m/>
    <m/>
    <m/>
    <m/>
    <n v="0"/>
    <x v="0"/>
    <n v="6238"/>
  </r>
  <r>
    <n v="94102889"/>
    <s v="CNV"/>
    <s v="VELASCO VILLAR, AISSA YAMIN"/>
    <s v="F"/>
    <d v="2025-01-11T00:00:00"/>
    <x v="1"/>
    <x v="0"/>
    <s v="CLINICA MONTELUZ"/>
    <s v="309 P.S. VENTANILLA ALTA"/>
    <x v="0"/>
    <m/>
    <m/>
    <m/>
    <m/>
    <m/>
    <s v="NO"/>
    <x v="22"/>
    <x v="4"/>
    <m/>
    <n v="0"/>
    <m/>
    <n v="0"/>
    <m/>
    <n v="0"/>
    <d v="2025-01-16T00:00:00"/>
    <d v="2025-01-20T00:00:00"/>
    <d v="2025-01-27T00:00:00"/>
    <d v="2025-02-03T00:00:00"/>
    <n v="1"/>
    <x v="0"/>
    <n v="6255"/>
  </r>
  <r>
    <n v="94103289"/>
    <s v="CNV"/>
    <s v=" PAREDES, "/>
    <s v="F"/>
    <d v="2025-01-11T00:00:00"/>
    <x v="1"/>
    <x v="3"/>
    <s v="HOSPITAL NACIONAL ALBERTO SABOGAL SOLOGUREN DE LA RED ASISTENCIAL SABOGAL"/>
    <m/>
    <x v="1"/>
    <n v="38"/>
    <n v="3190"/>
    <n v="76347765"/>
    <n v="953067160"/>
    <n v="8265"/>
    <s v="NO"/>
    <x v="0"/>
    <x v="0"/>
    <m/>
    <n v="0"/>
    <m/>
    <n v="0"/>
    <m/>
    <n v="0"/>
    <m/>
    <m/>
    <m/>
    <m/>
    <n v="0"/>
    <x v="0"/>
    <m/>
  </r>
  <r>
    <n v="94102740"/>
    <s v="CNV"/>
    <s v="OJEDA CASTRO, MATEO RAMSÉS"/>
    <s v="M"/>
    <d v="2025-01-11T00:00:00"/>
    <x v="1"/>
    <x v="6"/>
    <s v="CLINICA EL GOLF"/>
    <s v="104 C.S. LA PUNTA"/>
    <x v="1"/>
    <m/>
    <m/>
    <m/>
    <m/>
    <m/>
    <s v="NO"/>
    <x v="3"/>
    <x v="1"/>
    <m/>
    <n v="0"/>
    <m/>
    <n v="0"/>
    <d v="2025-01-16T00:00:00"/>
    <n v="1"/>
    <d v="2025-01-14T00:00:00"/>
    <d v="2025-01-18T00:00:00"/>
    <d v="2025-01-25T00:00:00"/>
    <d v="2025-02-01T00:00:00"/>
    <n v="1"/>
    <x v="0"/>
    <n v="6227"/>
  </r>
  <r>
    <n v="94102455"/>
    <s v="CNV"/>
    <s v="GONZALES VILLANUEVA, GHAEL ADRIANO"/>
    <s v="M"/>
    <d v="2025-01-11T00:00:00"/>
    <x v="1"/>
    <x v="1"/>
    <s v="NAC. DANIEL A. CARRION"/>
    <s v="106 C.S. SANTA FE"/>
    <x v="0"/>
    <n v="39"/>
    <n v="3020"/>
    <n v="76644499"/>
    <n v="922875629"/>
    <n v="6223"/>
    <s v="NO"/>
    <x v="33"/>
    <x v="1"/>
    <d v="2025-01-11T00:00:00"/>
    <n v="1"/>
    <d v="2025-01-11T00:00:00"/>
    <n v="1"/>
    <d v="2025-01-13T00:00:00"/>
    <n v="1"/>
    <d v="2025-01-14T00:00:00"/>
    <d v="2025-01-18T00:00:00"/>
    <d v="2025-01-25T00:00:00"/>
    <d v="2025-02-01T00:00:00"/>
    <n v="1"/>
    <x v="1"/>
    <n v="6223"/>
  </r>
  <r>
    <n v="94102763"/>
    <s v="CNV"/>
    <s v="TORRES PONTE, GABRIELA ZAIDA"/>
    <s v="F"/>
    <d v="2025-01-11T00:00:00"/>
    <x v="1"/>
    <x v="0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02780"/>
    <s v="CNV"/>
    <s v="FIERRO DURAN, ALESSANDRO PAUL"/>
    <s v="M"/>
    <d v="2025-01-11T00:00:00"/>
    <x v="1"/>
    <x v="1"/>
    <s v="CLINICA AVIVA SEDE MENDIOLA"/>
    <s v="313 C.S. MARQUEZ"/>
    <x v="0"/>
    <m/>
    <m/>
    <m/>
    <m/>
    <m/>
    <s v="NO"/>
    <x v="21"/>
    <x v="4"/>
    <m/>
    <n v="0"/>
    <m/>
    <n v="0"/>
    <m/>
    <n v="0"/>
    <m/>
    <m/>
    <m/>
    <m/>
    <n v="0"/>
    <x v="0"/>
    <n v="6238"/>
  </r>
  <r>
    <n v="94102888"/>
    <s v="CNV"/>
    <s v=" GIL, "/>
    <s v="M"/>
    <d v="2025-01-11T00:00:00"/>
    <x v="1"/>
    <x v="1"/>
    <s v="ALBERTO LEONARDO BARTON THOMPSON"/>
    <m/>
    <x v="1"/>
    <n v="40"/>
    <n v="3395"/>
    <n v="47272964"/>
    <n v="937266976"/>
    <n v="18319"/>
    <s v="NO"/>
    <x v="16"/>
    <x v="3"/>
    <d v="2025-01-11T00:00:00"/>
    <n v="1"/>
    <d v="2025-01-11T00:00:00"/>
    <n v="1"/>
    <m/>
    <n v="0"/>
    <m/>
    <m/>
    <m/>
    <m/>
    <n v="0"/>
    <x v="0"/>
    <m/>
  </r>
  <r>
    <n v="94102880"/>
    <s v="CNV"/>
    <s v=" CCORAHUA, "/>
    <s v="F"/>
    <d v="2025-01-11T00:00:00"/>
    <x v="1"/>
    <x v="4"/>
    <s v="ALBERTO LEONARDO BARTON THOMPSON"/>
    <m/>
    <x v="1"/>
    <n v="39"/>
    <n v="3765"/>
    <n v="70265774"/>
    <n v="982488547"/>
    <n v="18319"/>
    <s v="NO"/>
    <x v="16"/>
    <x v="3"/>
    <d v="2025-01-11T00:00:00"/>
    <n v="1"/>
    <d v="2025-01-11T00:00:00"/>
    <n v="1"/>
    <m/>
    <n v="0"/>
    <m/>
    <m/>
    <m/>
    <m/>
    <n v="0"/>
    <x v="0"/>
    <m/>
  </r>
  <r>
    <n v="94102269"/>
    <s v="CNV"/>
    <s v="ZEGARRA GUEVARA, ARLETH"/>
    <s v="F"/>
    <d v="2025-01-11T00:00:00"/>
    <x v="1"/>
    <x v="0"/>
    <s v="HOSPITAL DE VENTANILLA"/>
    <s v="306 P.S. ANGAMOS"/>
    <x v="0"/>
    <n v="38"/>
    <n v="2705"/>
    <n v="76234607"/>
    <n v="901498084"/>
    <n v="6257"/>
    <s v="NO"/>
    <x v="27"/>
    <x v="4"/>
    <d v="2025-01-11T00:00:00"/>
    <n v="1"/>
    <d v="2025-01-11T00:00:00"/>
    <n v="1"/>
    <d v="2025-01-14T00:00:00"/>
    <n v="1"/>
    <d v="2025-01-14T00:00:00"/>
    <d v="2025-01-18T00:00:00"/>
    <d v="2025-01-25T00:00:00"/>
    <d v="2025-02-01T00:00:00"/>
    <n v="1"/>
    <x v="1"/>
    <n v="6257"/>
  </r>
  <r>
    <n v="94103008"/>
    <s v="CNV"/>
    <s v="SALAS FERNANDEZ, GRABIEL JESUS"/>
    <s v="M"/>
    <d v="2025-01-11T00:00:00"/>
    <x v="1"/>
    <x v="2"/>
    <s v="HOSPITAL DE VENTANILLA"/>
    <m/>
    <x v="0"/>
    <n v="41"/>
    <n v="3825"/>
    <n v="60551095"/>
    <n v="991722892"/>
    <n v="6260"/>
    <s v="NO"/>
    <x v="8"/>
    <x v="3"/>
    <d v="2025-01-11T00:00:00"/>
    <n v="1"/>
    <d v="2025-01-11T00:00:00"/>
    <n v="1"/>
    <m/>
    <n v="0"/>
    <d v="2025-01-14T00:00:00"/>
    <d v="2025-01-18T00:00:00"/>
    <d v="2025-01-25T00:00:00"/>
    <d v="2025-02-01T00:00:00"/>
    <n v="1"/>
    <x v="0"/>
    <m/>
  </r>
  <r>
    <n v="94103019"/>
    <s v="CNV"/>
    <s v="CHOZA GORDILLO, DOMINEL ELIAS"/>
    <s v="M"/>
    <d v="2025-01-11T00:00:00"/>
    <x v="1"/>
    <x v="2"/>
    <s v="HOSPITAL DE VENTANILLA"/>
    <m/>
    <x v="0"/>
    <n v="40"/>
    <n v="3720"/>
    <n v="45732653"/>
    <n v="910871074"/>
    <n v="6260"/>
    <s v="NO"/>
    <x v="8"/>
    <x v="3"/>
    <d v="2025-01-11T00:00:00"/>
    <n v="1"/>
    <d v="2025-01-11T00:00:00"/>
    <n v="1"/>
    <d v="2025-01-14T00:00:00"/>
    <n v="1"/>
    <d v="2025-01-14T00:00:00"/>
    <d v="2025-01-18T00:00:00"/>
    <d v="2025-01-25T00:00:00"/>
    <d v="2025-02-01T00:00:00"/>
    <n v="1"/>
    <x v="1"/>
    <m/>
  </r>
  <r>
    <n v="94102758"/>
    <s v="CNV"/>
    <s v="SEGURA ARRUE, MAXIMO EMILIO"/>
    <s v="M"/>
    <d v="2025-01-11T00:00:00"/>
    <x v="1"/>
    <x v="2"/>
    <s v="PUESTO DE SALUD MI PERU"/>
    <s v="312 P.S. MI PERU"/>
    <x v="0"/>
    <n v="39"/>
    <n v="3765"/>
    <n v="74758244"/>
    <n v="925190235"/>
    <n v="6260"/>
    <s v="NO"/>
    <x v="32"/>
    <x v="4"/>
    <d v="2025-01-11T00:00:00"/>
    <n v="1"/>
    <d v="2025-01-11T00:00:00"/>
    <n v="1"/>
    <d v="2025-01-17T00:00:00"/>
    <n v="1"/>
    <d v="2025-01-14T00:00:00"/>
    <d v="2025-01-18T00:00:00"/>
    <d v="2025-01-25T00:00:00"/>
    <d v="2025-02-01T00:00:00"/>
    <n v="1"/>
    <x v="1"/>
    <n v="6260"/>
  </r>
  <r>
    <n v="94102298"/>
    <s v="DNI"/>
    <s v="ALTAMIRANO CERNA, ALINA GABRIELA"/>
    <s v="F"/>
    <d v="2025-01-11T00:00:00"/>
    <x v="1"/>
    <x v="0"/>
    <s v="CENTRO DE SALUD VILLA LOS REYES"/>
    <m/>
    <x v="0"/>
    <n v="39"/>
    <n v="3290"/>
    <n v="75432391"/>
    <n v="936601230"/>
    <n v="6261"/>
    <s v="NO"/>
    <x v="8"/>
    <x v="3"/>
    <d v="2025-01-11T00:00:00"/>
    <n v="1"/>
    <d v="2025-01-11T00:00:00"/>
    <n v="1"/>
    <d v="2025-01-14T00:00:00"/>
    <n v="1"/>
    <d v="2025-01-14T00:00:00"/>
    <d v="2025-01-18T00:00:00"/>
    <d v="2025-01-25T00:00:00"/>
    <d v="2025-02-01T00:00:00"/>
    <n v="1"/>
    <x v="1"/>
    <m/>
  </r>
  <r>
    <n v="94102664"/>
    <s v="CNV"/>
    <s v="ACUÑA ARANA, ANGELA CATALEYA"/>
    <s v="F"/>
    <d v="2025-01-11T00:00:00"/>
    <x v="1"/>
    <x v="0"/>
    <s v="HOSPITAL CARLOS LANFRANCO LA HOZ"/>
    <s v="302 C.S. 03 DE FEBRERO"/>
    <x v="0"/>
    <m/>
    <m/>
    <m/>
    <m/>
    <m/>
    <s v="NO"/>
    <x v="12"/>
    <x v="4"/>
    <m/>
    <n v="0"/>
    <m/>
    <n v="0"/>
    <m/>
    <n v="0"/>
    <m/>
    <m/>
    <m/>
    <m/>
    <n v="0"/>
    <x v="0"/>
    <n v="6266"/>
  </r>
  <r>
    <n v="94102672"/>
    <s v="CNV"/>
    <s v="SANTOS ROSALES, JHONATAN ADRIEL ARTURO"/>
    <s v="M"/>
    <d v="2025-01-11T00:00:00"/>
    <x v="1"/>
    <x v="0"/>
    <s v="HOSPITAL NACIONAL POLICIA NACIONAL DEL PERU GRAL PNP LUIS N. SAENZ."/>
    <s v="308 P.S. DEFENSORES DE LA PATRIA"/>
    <x v="1"/>
    <m/>
    <m/>
    <m/>
    <m/>
    <m/>
    <s v="NO"/>
    <x v="38"/>
    <x v="4"/>
    <m/>
    <n v="0"/>
    <m/>
    <n v="0"/>
    <m/>
    <n v="0"/>
    <d v="2025-01-14T00:00:00"/>
    <d v="2025-01-18T00:00:00"/>
    <m/>
    <m/>
    <n v="0"/>
    <x v="0"/>
    <n v="6268"/>
  </r>
  <r>
    <n v="94103141"/>
    <s v="CNV"/>
    <s v="FIGUEROA MEZA, LIAM ANTONHY"/>
    <s v="M"/>
    <d v="2025-01-11T00:00:00"/>
    <x v="1"/>
    <x v="0"/>
    <s v="HOSPITAL DE VENTANILLA"/>
    <s v="308 P.S. DEFENSORES DE LA PATRIA"/>
    <x v="0"/>
    <n v="39"/>
    <n v="3710"/>
    <n v="47235238"/>
    <n v="940618524"/>
    <n v="6268"/>
    <s v="NO"/>
    <x v="38"/>
    <x v="4"/>
    <d v="2025-01-11T00:00:00"/>
    <n v="1"/>
    <d v="2025-01-11T00:00:00"/>
    <n v="1"/>
    <d v="2025-01-14T00:00:00"/>
    <n v="1"/>
    <d v="2025-01-14T00:00:00"/>
    <d v="2025-01-18T00:00:00"/>
    <d v="2025-01-25T00:00:00"/>
    <d v="2025-02-01T00:00:00"/>
    <n v="1"/>
    <x v="1"/>
    <n v="6268"/>
  </r>
  <r>
    <n v="94102502"/>
    <s v="CNV"/>
    <s v="ALMEYDA DIAZ, EITHAN JARETH A"/>
    <s v="M"/>
    <d v="2025-01-11T00:00:00"/>
    <x v="1"/>
    <x v="1"/>
    <s v="HOSPITAL SAN JOSE"/>
    <m/>
    <x v="0"/>
    <n v="38"/>
    <n v="3480"/>
    <n v="47443050"/>
    <n v="957343474"/>
    <n v="6768"/>
    <s v="NO"/>
    <x v="26"/>
    <x v="3"/>
    <d v="2025-01-11T00:00:00"/>
    <n v="1"/>
    <d v="2025-01-11T00:00:00"/>
    <n v="1"/>
    <d v="2025-01-13T00:00:00"/>
    <n v="1"/>
    <m/>
    <m/>
    <m/>
    <m/>
    <n v="0"/>
    <x v="0"/>
    <m/>
  </r>
  <r>
    <n v="94103028"/>
    <s v="CNV"/>
    <s v="OSTOS CRUZ, SOFIA ALEXANDRA"/>
    <s v="F"/>
    <d v="2025-01-11T00:00:00"/>
    <x v="1"/>
    <x v="0"/>
    <s v="HOSPITAL II LIMA NORTE CALLAO LUIS NEGREIROS VEGA ESSALUD"/>
    <s v="305 C.S. SANTA ROSA DE PACHACUTEC"/>
    <x v="1"/>
    <n v="39"/>
    <n v="3540"/>
    <n v="48131301"/>
    <n v="983217797"/>
    <n v="8146"/>
    <s v="NO"/>
    <x v="10"/>
    <x v="4"/>
    <m/>
    <n v="0"/>
    <m/>
    <n v="0"/>
    <m/>
    <n v="0"/>
    <m/>
    <m/>
    <m/>
    <m/>
    <n v="0"/>
    <x v="0"/>
    <n v="6263"/>
  </r>
  <r>
    <n v="94102474"/>
    <s v="CNV"/>
    <s v="SOTO CORTEZ, KATHALEIA VICTORIA"/>
    <s v="F"/>
    <d v="2025-01-11T00:00:00"/>
    <x v="1"/>
    <x v="0"/>
    <s v="NAC. DANIEL A. CARRION"/>
    <s v="301 C.S.M.I. PACHACUTEC PERU - COREA"/>
    <x v="0"/>
    <n v="37"/>
    <n v="2990"/>
    <n v="70572370"/>
    <n v="981228515"/>
    <n v="7314"/>
    <s v="NO"/>
    <x v="14"/>
    <x v="4"/>
    <d v="2025-01-11T00:00:00"/>
    <n v="1"/>
    <d v="2025-01-11T00:00:00"/>
    <n v="1"/>
    <m/>
    <n v="0"/>
    <d v="2025-01-14T00:00:00"/>
    <d v="2025-01-18T00:00:00"/>
    <d v="2025-01-25T00:00:00"/>
    <d v="2025-02-01T00:00:00"/>
    <n v="1"/>
    <x v="0"/>
    <n v="7314"/>
  </r>
  <r>
    <n v="94103045"/>
    <s v="CNV"/>
    <s v="CASTILLO BLANCO, ARLETH SAMANTHA"/>
    <s v="F"/>
    <d v="2025-01-11T00:00:00"/>
    <x v="1"/>
    <x v="1"/>
    <s v="HOSPITAL II LIMA NORTE CALLAO LUIS NEGREIROS VEGA ESSALUD"/>
    <s v="201 C.S. FAUCETT"/>
    <x v="0"/>
    <n v="40"/>
    <n v="3100"/>
    <n v="7455432"/>
    <n v="999674986"/>
    <n v="7948"/>
    <s v="NO"/>
    <x v="48"/>
    <x v="2"/>
    <m/>
    <n v="0"/>
    <m/>
    <n v="0"/>
    <m/>
    <n v="0"/>
    <m/>
    <m/>
    <m/>
    <m/>
    <n v="0"/>
    <x v="0"/>
    <n v="6243"/>
  </r>
  <r>
    <n v="94102472"/>
    <s v="CNV"/>
    <s v=" VALENCIA, "/>
    <s v="M"/>
    <d v="2025-01-11T00:00:00"/>
    <x v="1"/>
    <x v="3"/>
    <s v="NAC. DANIEL A. CARRION"/>
    <m/>
    <x v="0"/>
    <n v="41"/>
    <n v="4290"/>
    <n v="71734936"/>
    <n v="902887110"/>
    <n v="6251"/>
    <s v="NO"/>
    <x v="15"/>
    <x v="3"/>
    <d v="2025-01-11T00:00:00"/>
    <n v="1"/>
    <d v="2025-01-11T00:00:00"/>
    <n v="1"/>
    <d v="2025-01-14T00:00:00"/>
    <n v="1"/>
    <d v="2025-01-14T00:00:00"/>
    <d v="2025-01-18T00:00:00"/>
    <d v="2025-01-25T00:00:00"/>
    <d v="2025-02-01T00:00:00"/>
    <n v="1"/>
    <x v="1"/>
    <m/>
  </r>
  <r>
    <n v="94102786"/>
    <s v="CNV"/>
    <s v=" ESPINOZA, "/>
    <s v="M"/>
    <d v="2025-01-11T00:00:00"/>
    <x v="1"/>
    <x v="4"/>
    <s v="HOSPITAL SAN JOSE"/>
    <m/>
    <x v="0"/>
    <n v="38"/>
    <n v="3720"/>
    <n v="46076192"/>
    <n v="910369253"/>
    <n v="6253"/>
    <s v="NO"/>
    <x v="26"/>
    <x v="3"/>
    <d v="2025-01-12T00:00:00"/>
    <n v="1"/>
    <d v="2025-01-12T00:00:00"/>
    <n v="1"/>
    <d v="2025-01-13T00:00:00"/>
    <n v="1"/>
    <d v="2025-01-14T00:00:00"/>
    <d v="2025-01-18T00:00:00"/>
    <d v="2025-01-25T00:00:00"/>
    <d v="2025-02-01T00:00:00"/>
    <n v="1"/>
    <x v="1"/>
    <m/>
  </r>
  <r>
    <n v="94102702"/>
    <s v="CNV"/>
    <s v="ZAPATA LANDA, EMILIANO GHAEL"/>
    <s v="M"/>
    <d v="2025-01-11T00:00:00"/>
    <x v="1"/>
    <x v="1"/>
    <s v="HOSPITAL SAN JOSE"/>
    <s v="115 C.S. ACAPULCO"/>
    <x v="0"/>
    <n v="40"/>
    <n v="3710"/>
    <n v="76714511"/>
    <n v="998980964"/>
    <n v="6230"/>
    <s v="NO"/>
    <x v="17"/>
    <x v="1"/>
    <d v="2025-01-12T00:00:00"/>
    <n v="1"/>
    <d v="2025-01-12T00:00:00"/>
    <n v="1"/>
    <d v="2025-01-13T00:00:00"/>
    <n v="1"/>
    <d v="2025-01-14T00:00:00"/>
    <d v="2025-01-18T00:00:00"/>
    <d v="2025-01-25T00:00:00"/>
    <d v="2025-02-01T00:00:00"/>
    <n v="1"/>
    <x v="1"/>
    <n v="6230"/>
  </r>
  <r>
    <n v="94103387"/>
    <s v="CNV"/>
    <s v=" CAUTIVO, "/>
    <s v="M"/>
    <d v="2025-01-12T00:00:00"/>
    <x v="1"/>
    <x v="1"/>
    <s v="NAC. DANIEL A. CARRION"/>
    <m/>
    <x v="0"/>
    <n v="39"/>
    <n v="2735"/>
    <n v="76271690"/>
    <n v="926668066"/>
    <n v="6239"/>
    <s v="NO"/>
    <x v="15"/>
    <x v="3"/>
    <d v="2025-01-12T00:00:00"/>
    <n v="1"/>
    <d v="2025-01-12T00:00:00"/>
    <n v="1"/>
    <d v="2025-01-14T00:00:00"/>
    <n v="1"/>
    <d v="2025-01-15T00:00:00"/>
    <d v="2025-01-20T00:00:00"/>
    <m/>
    <m/>
    <n v="0"/>
    <x v="0"/>
    <m/>
  </r>
  <r>
    <n v="94103268"/>
    <s v="CNV"/>
    <s v="URBIOLA HERNANDEZ, DYLAN EMILIANO"/>
    <s v="M"/>
    <d v="2025-01-12T00:00:00"/>
    <x v="1"/>
    <x v="3"/>
    <s v="NAC. DANIEL A. CARRION"/>
    <s v="211 C.S.M.I. BELLAVISTA PERU - COREA"/>
    <x v="0"/>
    <n v="40"/>
    <n v="2970"/>
    <n v="75568559"/>
    <n v="917423735"/>
    <n v="6249"/>
    <s v="NO"/>
    <x v="18"/>
    <x v="2"/>
    <d v="2025-01-12T00:00:00"/>
    <n v="1"/>
    <d v="2025-01-12T00:00:00"/>
    <n v="1"/>
    <d v="2025-01-14T00:00:00"/>
    <n v="1"/>
    <d v="2025-01-15T00:00:00"/>
    <d v="2025-01-22T00:00:00"/>
    <d v="2025-01-29T00:00:00"/>
    <d v="2025-02-05T00:00:00"/>
    <n v="1"/>
    <x v="1"/>
    <n v="6249"/>
  </r>
  <r>
    <n v="94103988"/>
    <s v="CNV"/>
    <s v="CHAVEZ CARLOS, CRISTIAN EDUARDO"/>
    <s v="M"/>
    <d v="2025-01-12T00:00:00"/>
    <x v="1"/>
    <x v="0"/>
    <s v="HOSPITAL II LIMA NORTE CALLAO LUIS NEGREIROS VEGA ESSALUD"/>
    <m/>
    <x v="1"/>
    <n v="40"/>
    <n v="3530"/>
    <n v="45048738"/>
    <n v="966784137"/>
    <n v="7948"/>
    <s v="NO"/>
    <x v="0"/>
    <x v="0"/>
    <m/>
    <n v="0"/>
    <m/>
    <n v="0"/>
    <m/>
    <n v="0"/>
    <m/>
    <m/>
    <m/>
    <m/>
    <n v="0"/>
    <x v="0"/>
    <m/>
  </r>
  <r>
    <n v="94103953"/>
    <s v="CNV"/>
    <s v="BARRETO FARIAS, ADRIANO ALESSIO VICENTE"/>
    <s v="M"/>
    <d v="2025-01-12T00:00:00"/>
    <x v="1"/>
    <x v="1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03519"/>
    <s v="DNI"/>
    <s v="CORDOVA ISHUIZA, LIAM ADRIÁN"/>
    <s v="M"/>
    <d v="2025-01-12T00:00:00"/>
    <x v="1"/>
    <x v="0"/>
    <s v="HOSPITAL II LIMA NORTE CALLAO LUIS NEGREIROS VEGA ESSALUD"/>
    <m/>
    <x v="1"/>
    <n v="38"/>
    <n v="3000"/>
    <n v="42505041"/>
    <n v="951967139"/>
    <n v="8146"/>
    <s v="NO"/>
    <x v="0"/>
    <x v="0"/>
    <m/>
    <n v="0"/>
    <m/>
    <n v="0"/>
    <m/>
    <n v="0"/>
    <m/>
    <m/>
    <m/>
    <m/>
    <n v="0"/>
    <x v="0"/>
    <m/>
  </r>
  <r>
    <n v="94104452"/>
    <s v="CNV"/>
    <s v="PEZO SANTISTEBAN, ANDRES"/>
    <s v="M"/>
    <d v="2025-01-12T00:00:00"/>
    <x v="1"/>
    <x v="1"/>
    <s v="NAC. DANIEL A. CARRION"/>
    <s v="203 P.S. PALMERAS DE OQUENDO"/>
    <x v="0"/>
    <n v="38"/>
    <n v="4265"/>
    <n v="45209795"/>
    <n v="935760711"/>
    <n v="6768"/>
    <s v="NO"/>
    <x v="37"/>
    <x v="2"/>
    <d v="2025-01-13T00:00:00"/>
    <n v="1"/>
    <d v="2025-01-13T00:00:00"/>
    <n v="1"/>
    <d v="2025-01-14T00:00:00"/>
    <n v="1"/>
    <d v="2025-01-18T00:00:00"/>
    <d v="2025-01-21T00:00:00"/>
    <d v="2025-01-28T00:00:00"/>
    <d v="2025-02-04T00:00:00"/>
    <n v="1"/>
    <x v="1"/>
    <n v="6768"/>
  </r>
  <r>
    <n v="94104666"/>
    <s v="CNV"/>
    <s v="GARCIA CAYCHO, NIAH KAORI"/>
    <s v="F"/>
    <d v="2025-01-12T00:00:00"/>
    <x v="1"/>
    <x v="0"/>
    <s v="HOSPITAL REGIONAL DOCENTE LAS MERCEDES"/>
    <s v="301 C.S.M.I. PACHACUTEC PERU - COREA"/>
    <x v="0"/>
    <m/>
    <m/>
    <m/>
    <m/>
    <m/>
    <s v="NO"/>
    <x v="14"/>
    <x v="4"/>
    <m/>
    <n v="0"/>
    <m/>
    <n v="0"/>
    <m/>
    <n v="0"/>
    <m/>
    <m/>
    <m/>
    <m/>
    <n v="0"/>
    <x v="0"/>
    <n v="7314"/>
  </r>
  <r>
    <n v="94103769"/>
    <s v="CNV"/>
    <s v="LOPEZ SHARUP, MILIANI"/>
    <s v="F"/>
    <d v="2025-01-12T00:00:00"/>
    <x v="1"/>
    <x v="1"/>
    <s v="HOSPITAL SAN JOSE"/>
    <s v="203 P.S. PALMERAS DE OQUENDO"/>
    <x v="0"/>
    <n v="38"/>
    <n v="3000"/>
    <n v="60265364"/>
    <n v="929335207"/>
    <n v="6768"/>
    <s v="NO"/>
    <x v="37"/>
    <x v="2"/>
    <d v="2025-01-13T00:00:00"/>
    <n v="1"/>
    <d v="2025-01-13T00:00:00"/>
    <n v="1"/>
    <m/>
    <n v="0"/>
    <d v="2025-01-15T00:00:00"/>
    <d v="2025-01-19T00:00:00"/>
    <d v="2025-01-26T00:00:00"/>
    <d v="2025-02-02T00:00:00"/>
    <n v="1"/>
    <x v="0"/>
    <n v="6768"/>
  </r>
  <r>
    <n v="94103264"/>
    <s v="CNV"/>
    <s v="VASQUEZ SANCHEZ, ANSHELO ISSAC"/>
    <s v="M"/>
    <d v="2025-01-12T00:00:00"/>
    <x v="1"/>
    <x v="0"/>
    <s v="HOSPITAL DE VENTANILLA"/>
    <s v="304 P.S. CIUDAD PACHACUTEC"/>
    <x v="0"/>
    <n v="38"/>
    <n v="2770"/>
    <n v="76636864"/>
    <n v="910789748"/>
    <n v="0"/>
    <s v="NO"/>
    <x v="13"/>
    <x v="4"/>
    <d v="2025-01-12T00:00:00"/>
    <n v="1"/>
    <d v="2025-01-12T00:00:00"/>
    <n v="1"/>
    <d v="2025-01-15T00:00:00"/>
    <n v="1"/>
    <d v="2025-01-15T00:00:00"/>
    <d v="2025-01-19T00:00:00"/>
    <d v="2025-01-26T00:00:00"/>
    <d v="2025-02-02T00:00:00"/>
    <n v="1"/>
    <x v="1"/>
    <n v="6267"/>
  </r>
  <r>
    <n v="94103274"/>
    <s v="CNV"/>
    <s v="BAUTISTA LAGUNA, LIONEL GAEL"/>
    <s v="M"/>
    <d v="2025-01-12T00:00:00"/>
    <x v="1"/>
    <x v="0"/>
    <s v="HOSPITAL DE VENTANILLA"/>
    <s v="302 C.S. 03 DE FEBRERO"/>
    <x v="0"/>
    <n v="39"/>
    <n v="2980"/>
    <n v="45586097"/>
    <n v="918185101"/>
    <n v="6266"/>
    <s v="NO"/>
    <x v="12"/>
    <x v="4"/>
    <d v="2025-01-12T00:00:00"/>
    <n v="1"/>
    <d v="2025-01-12T00:00:00"/>
    <n v="1"/>
    <d v="2025-01-18T00:00:00"/>
    <n v="1"/>
    <d v="2025-01-15T00:00:00"/>
    <d v="2025-01-19T00:00:00"/>
    <d v="2025-01-26T00:00:00"/>
    <d v="2025-02-02T00:00:00"/>
    <n v="1"/>
    <x v="1"/>
    <n v="6266"/>
  </r>
  <r>
    <n v="94103959"/>
    <s v="CNV"/>
    <s v="AGUIRRE CASTILLO, MELANI CATALEYA"/>
    <s v="F"/>
    <d v="2025-01-12T00:00:00"/>
    <x v="1"/>
    <x v="2"/>
    <s v="HOSPITAL DE VENTANILLA"/>
    <s v="312 P.S. MI PERU"/>
    <x v="0"/>
    <n v="38"/>
    <n v="3320"/>
    <n v="74890125"/>
    <n v="908978341"/>
    <n v="6260"/>
    <s v="NO"/>
    <x v="32"/>
    <x v="4"/>
    <d v="2025-01-12T00:00:00"/>
    <n v="1"/>
    <d v="2025-01-12T00:00:00"/>
    <n v="1"/>
    <m/>
    <n v="0"/>
    <d v="2025-01-15T00:00:00"/>
    <d v="2025-01-19T00:00:00"/>
    <d v="2025-01-26T00:00:00"/>
    <d v="2025-02-02T00:00:00"/>
    <n v="1"/>
    <x v="0"/>
    <n v="6260"/>
  </r>
  <r>
    <n v="94104128"/>
    <s v="CNV"/>
    <s v="NECIOSUP MENDOZA, KAORY ANDREA"/>
    <s v="F"/>
    <d v="2025-01-12T00:00:00"/>
    <x v="1"/>
    <x v="0"/>
    <s v="NAC. DANIEL A. CARRION"/>
    <s v="306 P.S. ANGAMOS"/>
    <x v="0"/>
    <n v="38"/>
    <n v="3545"/>
    <n v="75372204"/>
    <n v="934417261"/>
    <n v="6257"/>
    <s v="NO"/>
    <x v="27"/>
    <x v="4"/>
    <d v="2025-01-13T00:00:00"/>
    <n v="1"/>
    <d v="2025-01-13T00:00:00"/>
    <n v="1"/>
    <d v="2025-01-14T00:00:00"/>
    <n v="1"/>
    <d v="2025-01-15T00:00:00"/>
    <d v="2025-01-20T00:00:00"/>
    <d v="2025-01-27T00:00:00"/>
    <m/>
    <n v="0"/>
    <x v="0"/>
    <n v="6257"/>
  </r>
  <r>
    <n v="94104101"/>
    <s v="CNV"/>
    <s v="LEIVA MUÑOZ, ANDRÉS EMILIANO"/>
    <s v="M"/>
    <d v="2025-01-12T00:00:00"/>
    <x v="1"/>
    <x v="0"/>
    <s v="CLINICA AVIVA SEDE MENDIOLA"/>
    <s v="315 C.S. VENTANILLA BAJA"/>
    <x v="0"/>
    <m/>
    <m/>
    <m/>
    <m/>
    <m/>
    <s v="NO"/>
    <x v="45"/>
    <x v="4"/>
    <m/>
    <n v="0"/>
    <m/>
    <n v="0"/>
    <m/>
    <n v="0"/>
    <d v="2025-01-18T00:00:00"/>
    <d v="2025-01-22T00:00:00"/>
    <d v="2025-01-29T00:00:00"/>
    <d v="2025-02-05T00:00:00"/>
    <n v="1"/>
    <x v="0"/>
    <n v="6258"/>
  </r>
  <r>
    <n v="94103939"/>
    <s v="CNV"/>
    <s v="ESTRADA SERRATO, THEO SALVADOR"/>
    <s v="M"/>
    <d v="2025-01-12T00:00:00"/>
    <x v="1"/>
    <x v="1"/>
    <s v="ALBERTO LEONARDO BARTON THOMPSON"/>
    <m/>
    <x v="1"/>
    <n v="40"/>
    <n v="3940"/>
    <n v="72543296"/>
    <n v="995374749"/>
    <n v="18319"/>
    <s v="NO"/>
    <x v="16"/>
    <x v="3"/>
    <d v="2025-01-12T00:00:00"/>
    <n v="1"/>
    <d v="2025-01-12T00:00:00"/>
    <n v="1"/>
    <m/>
    <n v="0"/>
    <m/>
    <m/>
    <m/>
    <m/>
    <n v="0"/>
    <x v="0"/>
    <m/>
  </r>
  <r>
    <n v="94103348"/>
    <s v="CNV"/>
    <s v="MOZOMBITE MURAYARI, CEREN ELIZABETH"/>
    <s v="F"/>
    <d v="2025-01-12T00:00:00"/>
    <x v="1"/>
    <x v="1"/>
    <s v="HOSPITAL SAN JOSE"/>
    <s v="109 C.S. JOSE OLAYA"/>
    <x v="0"/>
    <n v="40"/>
    <n v="3000"/>
    <n v="63754776"/>
    <n v="928333800"/>
    <n v="6229"/>
    <s v="NO"/>
    <x v="40"/>
    <x v="1"/>
    <d v="2025-01-12T00:00:00"/>
    <n v="1"/>
    <d v="2025-01-12T00:00:00"/>
    <n v="1"/>
    <d v="2025-01-15T00:00:00"/>
    <n v="1"/>
    <d v="2025-01-15T00:00:00"/>
    <d v="2025-01-20T00:00:00"/>
    <d v="2025-01-27T00:00:00"/>
    <d v="2025-02-03T00:00:00"/>
    <n v="1"/>
    <x v="1"/>
    <n v="25474"/>
  </r>
  <r>
    <n v="94103694"/>
    <s v="CNV"/>
    <s v=" HUERTAS, "/>
    <s v="M"/>
    <d v="2025-01-12T00:00:00"/>
    <x v="1"/>
    <x v="1"/>
    <s v="ALBERTO LEONARDO BARTON THOMPSON"/>
    <m/>
    <x v="1"/>
    <n v="40"/>
    <n v="3650"/>
    <n v="75358229"/>
    <n v="926709599"/>
    <n v="8564"/>
    <s v="NO"/>
    <x v="16"/>
    <x v="3"/>
    <d v="2025-01-12T00:00:00"/>
    <n v="1"/>
    <d v="2025-01-12T00:00:00"/>
    <n v="1"/>
    <m/>
    <n v="0"/>
    <m/>
    <m/>
    <m/>
    <m/>
    <n v="0"/>
    <x v="0"/>
    <m/>
  </r>
  <r>
    <n v="94103857"/>
    <s v="CNV"/>
    <s v="TUME BELLIZA, FABRIZIO EMILIANO"/>
    <s v="M"/>
    <d v="2025-01-12T00:00:00"/>
    <x v="1"/>
    <x v="3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03342"/>
    <s v="CNV"/>
    <s v="TARAZONA LIPOWAN, DOMINIC APRIL"/>
    <s v="F"/>
    <d v="2025-01-12T00:00:00"/>
    <x v="1"/>
    <x v="0"/>
    <s v="HOSPITAL II LIMA NORTE CALLAO LUIS NEGREIROS VEGA ESSALUD"/>
    <m/>
    <x v="1"/>
    <n v="37"/>
    <n v="2910"/>
    <n v="47704708"/>
    <n v="927360405"/>
    <n v="8146"/>
    <s v="NO"/>
    <x v="0"/>
    <x v="0"/>
    <m/>
    <n v="0"/>
    <m/>
    <n v="0"/>
    <m/>
    <n v="0"/>
    <m/>
    <m/>
    <m/>
    <m/>
    <n v="0"/>
    <x v="0"/>
    <m/>
  </r>
  <r>
    <n v="94104001"/>
    <s v="DNI"/>
    <s v="CASTRO SOTO, GABRIEL JESUS"/>
    <s v="M"/>
    <d v="2025-01-12T00:00:00"/>
    <x v="1"/>
    <x v="1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03927"/>
    <s v="DNI"/>
    <s v="GARCIA RODRIGUEZ, ZOE ANELY "/>
    <s v="F"/>
    <d v="2025-01-12T00:00:00"/>
    <x v="1"/>
    <x v="3"/>
    <s v="ALBERTO LEONARDO BARTON THOMPSON"/>
    <m/>
    <x v="1"/>
    <n v="39"/>
    <n v="3775"/>
    <n v="44564119"/>
    <n v="920643936"/>
    <n v="18306"/>
    <s v="NO"/>
    <x v="16"/>
    <x v="3"/>
    <d v="2025-01-12T00:00:00"/>
    <n v="1"/>
    <d v="2025-01-12T00:00:00"/>
    <n v="1"/>
    <m/>
    <n v="0"/>
    <m/>
    <m/>
    <m/>
    <m/>
    <n v="0"/>
    <x v="0"/>
    <m/>
  </r>
  <r>
    <n v="94104825"/>
    <s v="CNV"/>
    <s v="APAZA PALOMINO, ENDRICK MATHEO"/>
    <s v="M"/>
    <d v="2025-01-13T00:00:00"/>
    <x v="1"/>
    <x v="0"/>
    <s v="ALBERTO LEONARDO BARTON THOMPSON"/>
    <s v="304 P.S. CIUDAD PACHACUTEC"/>
    <x v="1"/>
    <n v="39"/>
    <n v="3615"/>
    <n v="47864056"/>
    <n v="906505555"/>
    <n v="18306"/>
    <s v="NO"/>
    <x v="13"/>
    <x v="4"/>
    <d v="2025-01-13T00:00:00"/>
    <n v="1"/>
    <d v="2025-01-13T00:00:00"/>
    <n v="1"/>
    <m/>
    <n v="0"/>
    <m/>
    <m/>
    <m/>
    <m/>
    <n v="0"/>
    <x v="0"/>
    <n v="6267"/>
  </r>
  <r>
    <n v="94105006"/>
    <s v="CNV"/>
    <s v="NONAJULCA FLOREZ, VALENTINA ANTONELLA"/>
    <s v="F"/>
    <d v="2025-01-13T00:00:00"/>
    <x v="1"/>
    <x v="1"/>
    <s v="CLINICA GOOD HOP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05040"/>
    <s v="CNV"/>
    <s v="DE LOS HEROS RUIZ, IVANA CAMILLE"/>
    <s v="F"/>
    <d v="2025-01-13T00:00:00"/>
    <x v="1"/>
    <x v="1"/>
    <s v="HOSPITAL II CLINICA JAE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05262"/>
    <s v="CNV"/>
    <s v=" ORTIZ, "/>
    <s v="F"/>
    <d v="2025-01-13T00:00:00"/>
    <x v="1"/>
    <x v="1"/>
    <m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05965"/>
    <s v="CNV"/>
    <s v="CASTILLO KAMIYAMA, ALESSIA ZEYNEP"/>
    <s v="F"/>
    <d v="2025-01-13T00:00:00"/>
    <x v="1"/>
    <x v="1"/>
    <s v="CLINICA PROVIDENCIA"/>
    <m/>
    <x v="1"/>
    <m/>
    <m/>
    <m/>
    <m/>
    <m/>
    <s v="NO"/>
    <x v="50"/>
    <x v="3"/>
    <m/>
    <n v="0"/>
    <m/>
    <n v="0"/>
    <m/>
    <n v="0"/>
    <m/>
    <m/>
    <m/>
    <m/>
    <n v="0"/>
    <x v="0"/>
    <m/>
  </r>
  <r>
    <n v="94104767"/>
    <s v="CNV"/>
    <s v="DAMIAN NAQUICHE, AITANA CATALEYA"/>
    <s v="F"/>
    <d v="2025-01-13T00:00:00"/>
    <x v="1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04787"/>
    <s v="CNV"/>
    <s v="MARIGORDA CORTEGANA, DIEGO ARMANDO"/>
    <s v="M"/>
    <d v="2025-01-13T00:00:00"/>
    <x v="1"/>
    <x v="1"/>
    <s v="HOSPITAL NACIONAL ALBERTO SABOGAL SOLOGUREN DE LA RED ASISTENCIAL SABOGAL"/>
    <s v="109 C.S. JOSE OLAYA"/>
    <x v="1"/>
    <n v="38"/>
    <n v="3455"/>
    <n v="74210703"/>
    <n v="966807192"/>
    <n v="10964"/>
    <s v="NO"/>
    <x v="40"/>
    <x v="1"/>
    <m/>
    <n v="0"/>
    <m/>
    <n v="0"/>
    <m/>
    <n v="0"/>
    <d v="2025-01-16T00:00:00"/>
    <d v="2025-01-20T00:00:00"/>
    <d v="2025-01-27T00:00:00"/>
    <d v="2025-02-03T00:00:00"/>
    <n v="1"/>
    <x v="0"/>
    <n v="25474"/>
  </r>
  <r>
    <n v="94104729"/>
    <s v="CNV"/>
    <s v="CASTILLO CASTRO, ZOÉ ANDREA MONTSERRAT"/>
    <s v="F"/>
    <d v="2025-01-13T00:00:00"/>
    <x v="1"/>
    <x v="1"/>
    <s v="NAC. DANIEL A. CARRION"/>
    <s v="109 C.S. JOSE OLAYA"/>
    <x v="0"/>
    <n v="37"/>
    <n v="2780"/>
    <n v="7101680"/>
    <n v="961365948"/>
    <n v="6229"/>
    <s v="NO"/>
    <x v="40"/>
    <x v="1"/>
    <d v="2025-01-13T00:00:00"/>
    <n v="1"/>
    <d v="2025-01-13T00:00:00"/>
    <n v="1"/>
    <d v="2025-01-18T00:00:00"/>
    <n v="1"/>
    <d v="2025-01-16T00:00:00"/>
    <d v="2025-01-20T00:00:00"/>
    <d v="2025-01-27T00:00:00"/>
    <d v="2025-02-03T00:00:00"/>
    <n v="1"/>
    <x v="1"/>
    <n v="25474"/>
  </r>
  <r>
    <n v="94104573"/>
    <s v="CNV"/>
    <s v="LINO CUEVA, LAURENT MEREDITH"/>
    <s v="F"/>
    <d v="2025-01-13T00:00:00"/>
    <x v="1"/>
    <x v="6"/>
    <s v="NAC. DANIEL A. CARRION"/>
    <s v="104 C.S. LA PUNTA"/>
    <x v="0"/>
    <n v="40"/>
    <n v="3440"/>
    <n v="72822386"/>
    <n v="979785743"/>
    <n v="6227"/>
    <s v="NO"/>
    <x v="3"/>
    <x v="1"/>
    <d v="2025-01-13T00:00:00"/>
    <n v="1"/>
    <d v="2025-01-13T00:00:00"/>
    <n v="1"/>
    <d v="2025-01-15T00:00:00"/>
    <n v="1"/>
    <d v="2025-01-16T00:00:00"/>
    <d v="2025-01-20T00:00:00"/>
    <d v="2025-01-27T00:00:00"/>
    <d v="2025-02-03T00:00:00"/>
    <n v="1"/>
    <x v="1"/>
    <n v="6227"/>
  </r>
  <r>
    <n v="94105136"/>
    <s v="CNV"/>
    <s v="MARTINEZ COLLADO, LUANNA ALESSIA"/>
    <s v="F"/>
    <d v="2025-01-13T00:00:00"/>
    <x v="1"/>
    <x v="4"/>
    <s v="NAC. DANIEL A. CARRION"/>
    <s v="111 C.S. SANTA ROSA"/>
    <x v="0"/>
    <n v="38"/>
    <n v="3145"/>
    <n v="70322749"/>
    <n v="999283066"/>
    <n v="6218"/>
    <s v="NO"/>
    <x v="20"/>
    <x v="1"/>
    <d v="2025-01-14T00:00:00"/>
    <n v="1"/>
    <d v="2025-01-14T00:00:00"/>
    <n v="1"/>
    <d v="2025-01-16T00:00:00"/>
    <n v="1"/>
    <d v="2025-01-16T00:00:00"/>
    <d v="2025-01-20T00:00:00"/>
    <d v="2025-01-27T00:00:00"/>
    <d v="2025-02-03T00:00:00"/>
    <n v="1"/>
    <x v="1"/>
    <n v="6234"/>
  </r>
  <r>
    <n v="94105135"/>
    <s v="CNV"/>
    <s v=" GUERRA, "/>
    <s v="F"/>
    <d v="2025-01-13T00:00:00"/>
    <x v="1"/>
    <x v="1"/>
    <s v="NAC. DANIEL A. CARRION"/>
    <m/>
    <x v="0"/>
    <n v="39"/>
    <n v="3245"/>
    <n v="75142559"/>
    <n v="964106292"/>
    <n v="6218"/>
    <s v="NO"/>
    <x v="15"/>
    <x v="3"/>
    <d v="2025-01-13T00:00:00"/>
    <n v="1"/>
    <d v="2025-01-13T00:00:00"/>
    <n v="1"/>
    <d v="2025-01-16T00:00:00"/>
    <n v="1"/>
    <d v="2025-01-16T00:00:00"/>
    <d v="2025-01-20T00:00:00"/>
    <d v="2025-01-27T00:00:00"/>
    <d v="2025-02-03T00:00:00"/>
    <n v="1"/>
    <x v="1"/>
    <m/>
  </r>
  <r>
    <n v="94105303"/>
    <s v="CNV"/>
    <s v=" NUÑEZ, "/>
    <s v="M"/>
    <d v="2025-01-13T00:00:00"/>
    <x v="1"/>
    <x v="1"/>
    <s v="NAC. DANIEL A. CARRION"/>
    <m/>
    <x v="0"/>
    <n v="37"/>
    <n v="3230"/>
    <n v="70606628"/>
    <n v="946502077"/>
    <n v="18319"/>
    <s v="NO"/>
    <x v="15"/>
    <x v="3"/>
    <d v="2025-01-14T00:00:00"/>
    <n v="1"/>
    <d v="2025-01-14T00:00:00"/>
    <n v="1"/>
    <d v="2025-01-16T00:00:00"/>
    <n v="1"/>
    <d v="2025-01-16T00:00:00"/>
    <d v="2025-01-20T00:00:00"/>
    <d v="2025-01-27T00:00:00"/>
    <d v="2025-02-03T00:00:00"/>
    <n v="1"/>
    <x v="1"/>
    <m/>
  </r>
  <r>
    <n v="94105358"/>
    <s v="CNV"/>
    <s v="MIRANDA VARGAS, SALVADOR MIGUEL"/>
    <s v="M"/>
    <d v="2025-01-13T00:00:00"/>
    <x v="1"/>
    <x v="1"/>
    <n v="23151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04148"/>
    <s v="CNV"/>
    <s v="SAUCEDO MONTOYA, ARISBETH MERCE JHULIETTE"/>
    <s v="F"/>
    <d v="2025-01-13T00:00:00"/>
    <x v="1"/>
    <x v="0"/>
    <s v="HOSPITAL DE VENTANILLA"/>
    <s v="302 C.S. 03 DE FEBRERO"/>
    <x v="0"/>
    <n v="38"/>
    <n v="4300"/>
    <n v="40964116"/>
    <n v="966038820"/>
    <n v="6266"/>
    <s v="NO"/>
    <x v="12"/>
    <x v="4"/>
    <d v="2025-01-13T00:00:00"/>
    <n v="1"/>
    <d v="2025-01-13T00:00:00"/>
    <n v="1"/>
    <d v="2025-01-18T00:00:00"/>
    <n v="1"/>
    <d v="2025-01-16T00:00:00"/>
    <d v="2025-01-20T00:00:00"/>
    <d v="2025-01-27T00:00:00"/>
    <d v="2025-02-03T00:00:00"/>
    <n v="1"/>
    <x v="1"/>
    <n v="6266"/>
  </r>
  <r>
    <n v="94104781"/>
    <s v="CNV"/>
    <s v="BASILIO CASTRO, LIAM GABRIEL"/>
    <s v="M"/>
    <d v="2025-01-13T00:00:00"/>
    <x v="1"/>
    <x v="0"/>
    <s v="HOSPITAL DE VENTANILLA"/>
    <s v="302 C.S. 03 DE FEBRERO"/>
    <x v="0"/>
    <n v="38"/>
    <n v="3370"/>
    <n v="76442233"/>
    <n v="903153759"/>
    <n v="6266"/>
    <s v="NO"/>
    <x v="12"/>
    <x v="4"/>
    <d v="2025-01-13T00:00:00"/>
    <n v="1"/>
    <d v="2025-01-13T00:00:00"/>
    <n v="1"/>
    <d v="2025-01-16T00:00:00"/>
    <n v="1"/>
    <d v="2025-01-16T00:00:00"/>
    <d v="2025-01-20T00:00:00"/>
    <d v="2025-01-27T00:00:00"/>
    <d v="2025-02-03T00:00:00"/>
    <n v="1"/>
    <x v="1"/>
    <n v="6266"/>
  </r>
  <r>
    <n v="94104654"/>
    <s v="CNV"/>
    <s v="GONZÁLEZ JAS ROJAS, DORCAS GENESIS"/>
    <s v="F"/>
    <d v="2025-01-13T00:00:00"/>
    <x v="1"/>
    <x v="0"/>
    <s v="MATERNO INFANTIL PACHACUTEC  PERU-COREA"/>
    <m/>
    <x v="0"/>
    <n v="40"/>
    <n v="2565"/>
    <n v="72071881"/>
    <n v="921738859"/>
    <n v="6267"/>
    <s v="NO"/>
    <x v="14"/>
    <x v="4"/>
    <d v="2025-01-13T00:00:00"/>
    <n v="1"/>
    <d v="2025-01-13T00:00:00"/>
    <n v="1"/>
    <m/>
    <n v="0"/>
    <d v="2025-01-16T00:00:00"/>
    <d v="2025-01-20T00:00:00"/>
    <d v="2025-01-27T00:00:00"/>
    <d v="2025-02-03T00:00:00"/>
    <n v="1"/>
    <x v="0"/>
    <m/>
  </r>
  <r>
    <n v="94104151"/>
    <s v="DNI"/>
    <s v="RIVAS QUEZADA, NOAH JEYKO DARIEL"/>
    <s v="M"/>
    <d v="2025-01-13T00:00:00"/>
    <x v="1"/>
    <x v="0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04876"/>
    <s v="CNV"/>
    <s v="PORTELLA CHAMORRO, LINCOL DEREK"/>
    <s v="M"/>
    <d v="2025-01-13T00:00:00"/>
    <x v="1"/>
    <x v="0"/>
    <s v="NAC. DANIEL A. CARRION"/>
    <s v="304 P.S. CIUDAD PACHACUTEC"/>
    <x v="0"/>
    <n v="39"/>
    <n v="3960"/>
    <n v="70666050"/>
    <n v="971783056"/>
    <n v="6267"/>
    <s v="NO"/>
    <x v="13"/>
    <x v="4"/>
    <d v="2025-01-13T00:00:00"/>
    <n v="1"/>
    <d v="2025-01-13T00:00:00"/>
    <n v="1"/>
    <m/>
    <n v="0"/>
    <d v="2025-01-16T00:00:00"/>
    <d v="2025-01-20T00:00:00"/>
    <d v="2025-01-27T00:00:00"/>
    <d v="2025-02-03T00:00:00"/>
    <n v="1"/>
    <x v="0"/>
    <n v="6267"/>
  </r>
  <r>
    <n v="94105454"/>
    <s v="CNV"/>
    <s v="URRUTIA VILLAVICENCIO, ENZO EMILIANO"/>
    <s v="M"/>
    <d v="2025-01-13T00:00:00"/>
    <x v="1"/>
    <x v="0"/>
    <s v="HOSPITAL II LIMA NORTE CALLAO LUIS NEGREIROS VEGA ESSALUD"/>
    <m/>
    <x v="1"/>
    <n v="39"/>
    <n v="3380"/>
    <n v="76157626"/>
    <n v="925929485"/>
    <n v="8146"/>
    <s v="NO"/>
    <x v="0"/>
    <x v="0"/>
    <m/>
    <n v="0"/>
    <m/>
    <n v="0"/>
    <m/>
    <n v="0"/>
    <m/>
    <m/>
    <m/>
    <m/>
    <n v="0"/>
    <x v="0"/>
    <m/>
  </r>
  <r>
    <n v="94104149"/>
    <s v="CNV"/>
    <s v="LAFITTE DAZA, LUANA CATALEYA"/>
    <s v="F"/>
    <d v="2025-01-13T00:00:00"/>
    <x v="1"/>
    <x v="1"/>
    <s v="HOSPITAL SAN JOSE"/>
    <s v="210 P.S. POLIGONO IV"/>
    <x v="0"/>
    <n v="39"/>
    <n v="2660"/>
    <n v="62035115"/>
    <n v="979482064"/>
    <n v="6248"/>
    <s v="NO"/>
    <x v="19"/>
    <x v="2"/>
    <d v="2025-01-13T00:00:00"/>
    <n v="1"/>
    <d v="2025-01-13T00:00:00"/>
    <n v="1"/>
    <d v="2025-01-17T00:00:00"/>
    <n v="1"/>
    <d v="2025-01-16T00:00:00"/>
    <d v="2025-01-20T00:00:00"/>
    <d v="2025-01-27T00:00:00"/>
    <d v="2025-02-03T00:00:00"/>
    <n v="1"/>
    <x v="1"/>
    <n v="6248"/>
  </r>
  <r>
    <n v="94105207"/>
    <s v="CNV"/>
    <s v="JIMENEZ SARANGO, KARELY TEODORA"/>
    <s v="F"/>
    <d v="2025-01-13T00:00:00"/>
    <x v="1"/>
    <x v="1"/>
    <s v="HOSPITAL SAN JOSE"/>
    <s v="209 C.S. PLAYA RIMAC"/>
    <x v="0"/>
    <n v="38"/>
    <n v="3450"/>
    <n v="48840876"/>
    <n v="923336051"/>
    <n v="6242"/>
    <s v="NO"/>
    <x v="35"/>
    <x v="2"/>
    <d v="2025-01-14T00:00:00"/>
    <n v="1"/>
    <d v="2025-01-14T00:00:00"/>
    <n v="1"/>
    <d v="2025-01-16T00:00:00"/>
    <n v="1"/>
    <d v="2025-01-16T00:00:00"/>
    <d v="2025-01-20T00:00:00"/>
    <d v="2025-01-27T00:00:00"/>
    <d v="2025-02-03T00:00:00"/>
    <n v="1"/>
    <x v="1"/>
    <n v="6242"/>
  </r>
  <r>
    <n v="94105628"/>
    <s v="CNV"/>
    <s v="ALCALA QUIROZ, EVAN JOEL"/>
    <s v="M"/>
    <d v="2025-01-14T00:00:00"/>
    <x v="1"/>
    <x v="1"/>
    <s v="INSTITUTO NACIONAL MATERNO PERINATAL"/>
    <s v="206 P.S. BOCANEGRA"/>
    <x v="0"/>
    <m/>
    <m/>
    <m/>
    <m/>
    <m/>
    <s v="NO"/>
    <x v="23"/>
    <x v="2"/>
    <m/>
    <n v="0"/>
    <m/>
    <n v="0"/>
    <m/>
    <n v="0"/>
    <m/>
    <m/>
    <m/>
    <m/>
    <n v="0"/>
    <x v="0"/>
    <n v="6245"/>
  </r>
  <r>
    <n v="94106245"/>
    <s v="CNV"/>
    <s v=" ALZAMORA, "/>
    <s v="M"/>
    <d v="2025-01-14T00:00:00"/>
    <x v="1"/>
    <x v="3"/>
    <s v="C.S. BELLAVISTA PERU COREA"/>
    <m/>
    <x v="0"/>
    <n v="38"/>
    <n v="2745"/>
    <n v="77383911"/>
    <n v="960291411"/>
    <n v="6249"/>
    <s v="NO"/>
    <x v="26"/>
    <x v="3"/>
    <m/>
    <n v="0"/>
    <m/>
    <n v="0"/>
    <d v="2025-01-20T00:00:00"/>
    <n v="1"/>
    <m/>
    <m/>
    <m/>
    <m/>
    <n v="0"/>
    <x v="0"/>
    <m/>
  </r>
  <r>
    <n v="94106319"/>
    <s v="CNV"/>
    <s v="AYESTA MEDINA, ALAIA SELASSIE"/>
    <s v="F"/>
    <d v="2025-01-14T00:00:00"/>
    <x v="1"/>
    <x v="5"/>
    <s v="HOSPITAL NACIONAL DOCENTE MADRE NIÑO SAN BARTOLOME"/>
    <s v="211 C.S.M.I. BELLAVISTA PERU - COREA"/>
    <x v="0"/>
    <m/>
    <m/>
    <m/>
    <m/>
    <m/>
    <s v="NO"/>
    <x v="18"/>
    <x v="2"/>
    <m/>
    <n v="0"/>
    <m/>
    <n v="0"/>
    <m/>
    <n v="0"/>
    <d v="2025-01-17T00:00:00"/>
    <d v="2025-01-24T00:00:00"/>
    <d v="2025-01-31T00:00:00"/>
    <d v="2025-02-07T00:00:00"/>
    <n v="1"/>
    <x v="0"/>
    <n v="6249"/>
  </r>
  <r>
    <n v="94106176"/>
    <s v="CNV"/>
    <s v=" POZO, "/>
    <s v="M"/>
    <d v="2025-01-14T00:00:00"/>
    <x v="1"/>
    <x v="1"/>
    <s v="HOSPITAL SAN JOSE"/>
    <m/>
    <x v="0"/>
    <n v="39"/>
    <n v="3430"/>
    <n v="45144760"/>
    <n v="913649609"/>
    <n v="6245"/>
    <s v="NO"/>
    <x v="26"/>
    <x v="3"/>
    <d v="2025-01-15T00:00:00"/>
    <n v="1"/>
    <d v="2025-01-15T00:00:00"/>
    <n v="1"/>
    <d v="2025-01-16T00:00:00"/>
    <n v="1"/>
    <d v="2025-01-20T00:00:00"/>
    <d v="2025-01-24T00:00:00"/>
    <d v="2025-01-31T00:00:00"/>
    <d v="2025-02-07T00:00:00"/>
    <n v="1"/>
    <x v="1"/>
    <m/>
  </r>
  <r>
    <n v="94105768"/>
    <s v="CNV"/>
    <s v="HUERTA SANCHEZ, EUNICE ISABEL"/>
    <s v="F"/>
    <d v="2025-01-14T00:00:00"/>
    <x v="1"/>
    <x v="0"/>
    <s v="HOSPITAL II LIMA NORTE CALLAO LUIS NEGREIROS VEGA ESSALUD"/>
    <m/>
    <x v="1"/>
    <n v="38"/>
    <n v="3490"/>
    <n v="73802119"/>
    <n v="904169165"/>
    <n v="8146"/>
    <s v="NO"/>
    <x v="0"/>
    <x v="0"/>
    <m/>
    <n v="0"/>
    <m/>
    <n v="0"/>
    <m/>
    <n v="0"/>
    <m/>
    <m/>
    <m/>
    <m/>
    <n v="0"/>
    <x v="0"/>
    <m/>
  </r>
  <r>
    <n v="94105741"/>
    <s v="CNV"/>
    <s v="ROJAS CUEVAS, IAN JASSIEL"/>
    <s v="M"/>
    <d v="2025-01-14T00:00:00"/>
    <x v="1"/>
    <x v="0"/>
    <s v="HOSPITAL DE VENTANILLA"/>
    <s v="301 C.S.M.I. PACHACUTEC PERU - COREA"/>
    <x v="0"/>
    <n v="39"/>
    <n v="3720"/>
    <n v="47263559"/>
    <n v="991180445"/>
    <n v="7314"/>
    <s v="NO"/>
    <x v="14"/>
    <x v="4"/>
    <d v="2025-01-14T00:00:00"/>
    <n v="1"/>
    <d v="2025-01-14T00:00:00"/>
    <n v="1"/>
    <d v="2025-01-17T00:00:00"/>
    <n v="1"/>
    <d v="2025-01-17T00:00:00"/>
    <d v="2025-01-21T00:00:00"/>
    <d v="2025-01-28T00:00:00"/>
    <d v="2025-02-04T00:00:00"/>
    <n v="1"/>
    <x v="1"/>
    <n v="7314"/>
  </r>
  <r>
    <n v="94106359"/>
    <s v="CNV"/>
    <s v="VARGAS RIOS, EZHIEN"/>
    <s v="M"/>
    <d v="2025-01-14T00:00:00"/>
    <x v="1"/>
    <x v="0"/>
    <s v="HOSPITAL DE VENTANILLA"/>
    <s v="302 C.S. 03 DE FEBRERO"/>
    <x v="0"/>
    <n v="38"/>
    <n v="3010"/>
    <n v="62853081"/>
    <n v="903579836"/>
    <n v="6266"/>
    <s v="NO"/>
    <x v="12"/>
    <x v="4"/>
    <d v="2025-01-14T00:00:00"/>
    <n v="1"/>
    <d v="2025-01-14T00:00:00"/>
    <n v="1"/>
    <m/>
    <n v="0"/>
    <d v="2025-01-17T00:00:00"/>
    <d v="2025-01-21T00:00:00"/>
    <d v="2025-01-28T00:00:00"/>
    <d v="2025-02-04T00:00:00"/>
    <n v="1"/>
    <x v="0"/>
    <n v="6266"/>
  </r>
  <r>
    <n v="94106106"/>
    <s v="DNI"/>
    <s v="MAMANI SALAZAR, DANAHÉ NIHAN"/>
    <s v="F"/>
    <d v="2025-01-14T00:00:00"/>
    <x v="1"/>
    <x v="0"/>
    <s v="HOSPITAL DE VENTANILLA"/>
    <m/>
    <x v="0"/>
    <n v="37"/>
    <n v="2910"/>
    <n v="70718217"/>
    <n v="974061054"/>
    <n v="6263"/>
    <s v="NO"/>
    <x v="8"/>
    <x v="3"/>
    <d v="2025-01-14T00:00:00"/>
    <n v="1"/>
    <d v="2025-01-14T00:00:00"/>
    <n v="1"/>
    <d v="2025-01-17T00:00:00"/>
    <n v="1"/>
    <d v="2025-01-17T00:00:00"/>
    <d v="2025-01-21T00:00:00"/>
    <d v="2025-01-28T00:00:00"/>
    <d v="2025-02-04T00:00:00"/>
    <n v="1"/>
    <x v="1"/>
    <m/>
  </r>
  <r>
    <n v="94105396"/>
    <s v="CNV"/>
    <s v=" ALFONZO, "/>
    <s v="F"/>
    <d v="2025-01-14T00:00:00"/>
    <x v="1"/>
    <x v="1"/>
    <s v="NAC. DANIEL A. CARRION"/>
    <m/>
    <x v="0"/>
    <n v="40"/>
    <n v="3340"/>
    <n v="75490961"/>
    <n v="942584474"/>
    <n v="6258"/>
    <s v="NO"/>
    <x v="15"/>
    <x v="3"/>
    <d v="2025-01-14T00:00:00"/>
    <n v="1"/>
    <d v="2025-01-14T00:00:00"/>
    <n v="1"/>
    <d v="2025-01-16T00:00:00"/>
    <n v="1"/>
    <d v="2025-01-18T00:00:00"/>
    <d v="2025-01-21T00:00:00"/>
    <d v="2025-01-28T00:00:00"/>
    <d v="2025-02-04T00:00:00"/>
    <n v="1"/>
    <x v="1"/>
    <m/>
  </r>
  <r>
    <n v="94105294"/>
    <s v="DNI"/>
    <s v="LUCERO TENEMAS, EMILIANO FELIX JOSHUA"/>
    <s v="M"/>
    <d v="2025-01-14T00:00:00"/>
    <x v="1"/>
    <x v="0"/>
    <s v="HOSPITAL DE VENTANILLA"/>
    <m/>
    <x v="0"/>
    <n v="41"/>
    <n v="4195"/>
    <n v="46073835"/>
    <n v="921454745"/>
    <n v="6257"/>
    <s v="NO"/>
    <x v="8"/>
    <x v="3"/>
    <d v="2025-01-14T00:00:00"/>
    <n v="1"/>
    <d v="2025-01-14T00:00:00"/>
    <n v="1"/>
    <d v="2025-01-17T00:00:00"/>
    <n v="1"/>
    <d v="2025-01-17T00:00:00"/>
    <d v="2025-01-21T00:00:00"/>
    <d v="2025-01-28T00:00:00"/>
    <d v="2025-02-04T00:00:00"/>
    <n v="1"/>
    <x v="1"/>
    <m/>
  </r>
  <r>
    <n v="94105404"/>
    <s v="CNV"/>
    <s v="JUAREZ VELASQUEZ, ELPRI"/>
    <s v="F"/>
    <d v="2025-01-14T00:00:00"/>
    <x v="1"/>
    <x v="2"/>
    <s v="NAC. DANIEL A. CARRION"/>
    <m/>
    <x v="0"/>
    <n v="40"/>
    <n v="3280"/>
    <n v="72971387"/>
    <n v="904143488"/>
    <n v="6260"/>
    <s v="NO"/>
    <x v="15"/>
    <x v="3"/>
    <d v="2025-01-14T00:00:00"/>
    <n v="1"/>
    <d v="2025-01-14T00:00:00"/>
    <n v="1"/>
    <d v="2025-01-16T00:00:00"/>
    <n v="1"/>
    <d v="2025-01-17T00:00:00"/>
    <d v="2025-01-21T00:00:00"/>
    <d v="2025-01-28T00:00:00"/>
    <d v="2025-02-04T00:00:00"/>
    <n v="1"/>
    <x v="1"/>
    <m/>
  </r>
  <r>
    <n v="94105997"/>
    <s v="CNV"/>
    <s v="SALAZAR TISNADO, EZIEL TADEO"/>
    <s v="M"/>
    <d v="2025-01-14T00:00:00"/>
    <x v="1"/>
    <x v="0"/>
    <s v="CLINICA SAN GABRIEL S.A.C."/>
    <s v="306 P.S. ANGAMOS"/>
    <x v="1"/>
    <m/>
    <m/>
    <m/>
    <m/>
    <m/>
    <s v="NO"/>
    <x v="27"/>
    <x v="4"/>
    <m/>
    <n v="0"/>
    <m/>
    <n v="0"/>
    <m/>
    <n v="0"/>
    <d v="2025-01-17T00:00:00"/>
    <d v="2025-01-21T00:00:00"/>
    <m/>
    <m/>
    <n v="0"/>
    <x v="0"/>
    <n v="6257"/>
  </r>
  <r>
    <n v="94105394"/>
    <s v="CNV"/>
    <s v="NACCTAS VILCHEZ, AMY SOFIA"/>
    <s v="F"/>
    <d v="2025-01-14T00:00:00"/>
    <x v="1"/>
    <x v="2"/>
    <s v="PUESTO DE SALUD MI PERU"/>
    <m/>
    <x v="0"/>
    <n v="40"/>
    <n v="3215"/>
    <n v="45181636"/>
    <n v="917800219"/>
    <n v="6260"/>
    <s v="NO"/>
    <x v="8"/>
    <x v="3"/>
    <d v="2025-01-14T00:00:00"/>
    <n v="1"/>
    <d v="2025-01-14T00:00:00"/>
    <n v="1"/>
    <d v="2025-01-17T00:00:00"/>
    <n v="1"/>
    <d v="2025-01-17T00:00:00"/>
    <d v="2025-01-21T00:00:00"/>
    <d v="2025-01-28T00:00:00"/>
    <d v="2025-02-04T00:00:00"/>
    <n v="1"/>
    <x v="1"/>
    <m/>
  </r>
  <r>
    <n v="94106075"/>
    <s v="CNV"/>
    <s v="CHUECAS CHAVEZ, LUKA RAFAEL"/>
    <s v="M"/>
    <d v="2025-01-14T00:00:00"/>
    <x v="1"/>
    <x v="0"/>
    <s v="HOSPITAL DE VENTANILLA"/>
    <s v="310 C.S. VILLA LOS REYES"/>
    <x v="0"/>
    <n v="40"/>
    <n v="4175"/>
    <n v="46207771"/>
    <n v="942785313"/>
    <n v="6256"/>
    <s v="NO"/>
    <x v="9"/>
    <x v="4"/>
    <d v="2025-01-14T00:00:00"/>
    <n v="1"/>
    <d v="2025-01-14T00:00:00"/>
    <n v="1"/>
    <d v="2025-01-17T00:00:00"/>
    <n v="1"/>
    <d v="2025-01-18T00:00:00"/>
    <d v="2025-01-22T00:00:00"/>
    <d v="2025-01-29T00:00:00"/>
    <d v="2025-02-05T00:00:00"/>
    <n v="1"/>
    <x v="1"/>
    <n v="6256"/>
  </r>
  <r>
    <n v="94106199"/>
    <s v="CNV"/>
    <s v="LOPEZ AREVALO, ELIAS ESTIVEN"/>
    <s v="M"/>
    <d v="2025-01-14T00:00:00"/>
    <x v="1"/>
    <x v="0"/>
    <s v="HOSPITAL DE VENTANILLA"/>
    <s v="310 C.S. VILLA LOS REYES"/>
    <x v="0"/>
    <n v="37"/>
    <n v="3005"/>
    <n v="75683165"/>
    <n v="912658601"/>
    <n v="6256"/>
    <s v="NO"/>
    <x v="9"/>
    <x v="4"/>
    <d v="2025-01-14T00:00:00"/>
    <n v="1"/>
    <d v="2025-01-14T00:00:00"/>
    <n v="1"/>
    <d v="2025-01-18T00:00:00"/>
    <n v="1"/>
    <d v="2025-01-20T00:00:00"/>
    <d v="2025-01-24T00:00:00"/>
    <d v="2025-01-31T00:00:00"/>
    <d v="2025-02-07T00:00:00"/>
    <n v="1"/>
    <x v="1"/>
    <n v="6256"/>
  </r>
  <r>
    <n v="94106086"/>
    <s v="CNV"/>
    <s v="CHILON VILLEGAS, MATEO EMILIANO"/>
    <s v="M"/>
    <d v="2025-01-14T00:00:00"/>
    <x v="1"/>
    <x v="0"/>
    <n v="23151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06538"/>
    <s v="CNV"/>
    <s v="POLO AMADO, EZEQUIEL EMILIO"/>
    <s v="M"/>
    <d v="2025-01-14T00:00:00"/>
    <x v="1"/>
    <x v="1"/>
    <s v="ALBERTO LEONARDO BARTON THOMPSON"/>
    <m/>
    <x v="1"/>
    <n v="37"/>
    <n v="3620"/>
    <n v="25805761"/>
    <n v="985934636"/>
    <n v="18306"/>
    <s v="NO"/>
    <x v="16"/>
    <x v="3"/>
    <d v="2025-01-15T00:00:00"/>
    <n v="1"/>
    <d v="2025-01-15T00:00:00"/>
    <n v="1"/>
    <m/>
    <n v="0"/>
    <m/>
    <m/>
    <m/>
    <m/>
    <n v="0"/>
    <x v="0"/>
    <m/>
  </r>
  <r>
    <n v="94105759"/>
    <s v="CNV"/>
    <s v="CHAUCA MATOS, HANNAH LEIA EVANGELINE"/>
    <s v="F"/>
    <d v="2025-01-14T00:00:00"/>
    <x v="1"/>
    <x v="1"/>
    <s v="HOSPITAL SAN JOSE"/>
    <s v="112 C.S. NESTOR GAMBETTA"/>
    <x v="0"/>
    <n v="39"/>
    <n v="3755"/>
    <n v="72331902"/>
    <n v="923050015"/>
    <n v="6219"/>
    <s v="NO"/>
    <x v="4"/>
    <x v="1"/>
    <d v="2025-01-14T00:00:00"/>
    <n v="1"/>
    <d v="2025-01-14T00:00:00"/>
    <n v="1"/>
    <d v="2025-01-20T00:00:00"/>
    <n v="1"/>
    <m/>
    <m/>
    <m/>
    <m/>
    <n v="0"/>
    <x v="0"/>
    <n v="6228"/>
  </r>
  <r>
    <n v="94106271"/>
    <s v="CNV"/>
    <s v=" LIZAMA, "/>
    <s v="F"/>
    <d v="2025-01-14T00:00:00"/>
    <x v="1"/>
    <x v="3"/>
    <s v="NAC. DANIEL A. CARRION"/>
    <m/>
    <x v="0"/>
    <n v="37"/>
    <n v="2685"/>
    <n v="42443910"/>
    <n v="947191698"/>
    <n v="6218"/>
    <s v="NO"/>
    <x v="15"/>
    <x v="3"/>
    <d v="2025-01-15T00:00:00"/>
    <n v="1"/>
    <d v="2025-01-15T00:00:00"/>
    <n v="1"/>
    <d v="2025-01-16T00:00:00"/>
    <n v="1"/>
    <d v="2025-01-17T00:00:00"/>
    <d v="2025-01-24T00:00:00"/>
    <d v="2025-01-31T00:00:00"/>
    <d v="2025-02-07T00:00:00"/>
    <n v="1"/>
    <x v="1"/>
    <m/>
  </r>
  <r>
    <n v="94106321"/>
    <s v="CNV"/>
    <s v=" GALEA, "/>
    <s v="M"/>
    <d v="2025-01-14T00:00:00"/>
    <x v="1"/>
    <x v="1"/>
    <s v="HOSPITAL SAN JOSE"/>
    <m/>
    <x v="0"/>
    <n v="40"/>
    <n v="3160"/>
    <n v="48858646"/>
    <n v="944870428"/>
    <n v="6228"/>
    <s v="NO"/>
    <x v="26"/>
    <x v="3"/>
    <d v="2025-01-15T00:00:00"/>
    <n v="1"/>
    <d v="2025-01-15T00:00:00"/>
    <n v="1"/>
    <d v="2025-01-19T00:00:00"/>
    <n v="1"/>
    <d v="2025-01-20T00:00:00"/>
    <d v="2025-01-27T00:00:00"/>
    <d v="2025-02-03T00:00:00"/>
    <d v="2025-02-10T00:00:00"/>
    <n v="1"/>
    <x v="1"/>
    <m/>
  </r>
  <r>
    <n v="94106260"/>
    <s v="CNV"/>
    <s v="ISUIZA ISUIZA, EZIEL EMIR"/>
    <s v="M"/>
    <d v="2025-01-14T00:00:00"/>
    <x v="1"/>
    <x v="1"/>
    <s v="NAC. DANIEL A. CARRION"/>
    <s v="113 C.S. RAMON CASTILLA"/>
    <x v="0"/>
    <n v="39"/>
    <n v="3075"/>
    <n v="60034774"/>
    <n v="910504068"/>
    <n v="6228"/>
    <s v="NO"/>
    <x v="36"/>
    <x v="1"/>
    <d v="2025-01-15T00:00:00"/>
    <n v="1"/>
    <d v="2025-01-15T00:00:00"/>
    <n v="1"/>
    <d v="2025-01-16T00:00:00"/>
    <n v="1"/>
    <d v="2025-01-20T00:00:00"/>
    <d v="2025-01-27T00:00:00"/>
    <d v="2025-02-03T00:00:00"/>
    <d v="2025-02-10T00:00:00"/>
    <n v="1"/>
    <x v="1"/>
    <n v="6231"/>
  </r>
  <r>
    <n v="94106238"/>
    <s v="CNV"/>
    <s v=" TARAZONA, "/>
    <s v="M"/>
    <d v="2025-01-14T00:00:00"/>
    <x v="1"/>
    <x v="1"/>
    <s v="NAC. DANIEL A. CARRION"/>
    <m/>
    <x v="0"/>
    <n v="40"/>
    <n v="4690"/>
    <n v="45166297"/>
    <n v="916823905"/>
    <n v="6222"/>
    <s v="NO"/>
    <x v="15"/>
    <x v="3"/>
    <d v="2025-01-14T00:00:00"/>
    <n v="1"/>
    <d v="2025-01-14T00:00:00"/>
    <n v="1"/>
    <d v="2025-01-16T00:00:00"/>
    <n v="1"/>
    <m/>
    <m/>
    <m/>
    <m/>
    <n v="0"/>
    <x v="0"/>
    <m/>
  </r>
  <r>
    <n v="94105971"/>
    <s v="DNI"/>
    <s v="CALVO SANCHEZ, LUIS FABIAN "/>
    <s v="M"/>
    <d v="2025-01-14T00:00:00"/>
    <x v="1"/>
    <x v="1"/>
    <s v="CLINICA PROVIDENCIA"/>
    <m/>
    <x v="1"/>
    <m/>
    <m/>
    <m/>
    <m/>
    <m/>
    <s v="NO"/>
    <x v="21"/>
    <x v="4"/>
    <m/>
    <n v="0"/>
    <m/>
    <n v="0"/>
    <m/>
    <n v="0"/>
    <d v="2025-01-17T00:00:00"/>
    <d v="2025-01-24T00:00:00"/>
    <m/>
    <m/>
    <n v="0"/>
    <x v="0"/>
    <m/>
  </r>
  <r>
    <n v="94105439"/>
    <s v="CNV"/>
    <s v="ALCOCER MATOS, AYLIN SOFÍA"/>
    <s v="F"/>
    <d v="2025-01-14T00:00:00"/>
    <x v="1"/>
    <x v="1"/>
    <s v="CLINICA SAN JUDAS TADEO"/>
    <s v="106 C.S. SANTA FE"/>
    <x v="1"/>
    <m/>
    <m/>
    <m/>
    <m/>
    <m/>
    <s v="NO"/>
    <x v="33"/>
    <x v="1"/>
    <m/>
    <n v="0"/>
    <m/>
    <n v="0"/>
    <m/>
    <n v="0"/>
    <m/>
    <m/>
    <m/>
    <m/>
    <n v="0"/>
    <x v="0"/>
    <n v="6223"/>
  </r>
  <r>
    <n v="94106270"/>
    <s v="CNV"/>
    <s v="ROMERO GALARRETA, LAIA SAMIRA"/>
    <s v="F"/>
    <d v="2025-01-14T00:00:00"/>
    <x v="1"/>
    <x v="1"/>
    <s v="HOSPITAL SAN JOSE"/>
    <s v="111 C.S. SANTA ROSA"/>
    <x v="0"/>
    <n v="38"/>
    <n v="3270"/>
    <n v="78888544"/>
    <n v="916843225"/>
    <n v="13849"/>
    <s v="NO"/>
    <x v="20"/>
    <x v="1"/>
    <d v="2025-01-15T00:00:00"/>
    <n v="1"/>
    <d v="2025-01-15T00:00:00"/>
    <n v="1"/>
    <d v="2025-01-17T00:00:00"/>
    <n v="1"/>
    <d v="2025-01-18T00:00:00"/>
    <d v="2025-01-21T00:00:00"/>
    <d v="2025-01-28T00:00:00"/>
    <d v="2025-02-04T00:00:00"/>
    <n v="1"/>
    <x v="1"/>
    <n v="6234"/>
  </r>
  <r>
    <n v="94106922"/>
    <s v="CNV"/>
    <s v="RUIDIAS SABAS, BASTIAN NAEL"/>
    <s v="M"/>
    <d v="2025-01-15T00:00:00"/>
    <x v="1"/>
    <x v="3"/>
    <s v="ALBERTO LEONARDO BARTON THOMPSON"/>
    <m/>
    <x v="1"/>
    <n v="39"/>
    <n v="3365"/>
    <n v="47928546"/>
    <n v="902086710"/>
    <n v="18306"/>
    <s v="NO"/>
    <x v="16"/>
    <x v="3"/>
    <d v="2025-01-15T00:00:00"/>
    <n v="1"/>
    <d v="2025-01-15T00:00:00"/>
    <n v="1"/>
    <m/>
    <n v="0"/>
    <m/>
    <m/>
    <m/>
    <m/>
    <n v="0"/>
    <x v="0"/>
    <m/>
  </r>
  <r>
    <n v="94106561"/>
    <s v="CNV"/>
    <s v="TORRES ZARATE, SOPHIA ANTONELLA"/>
    <s v="F"/>
    <d v="2025-01-15T00:00:00"/>
    <x v="1"/>
    <x v="1"/>
    <s v="CLINICA SAN JUDAS TADEO"/>
    <s v="112 C.S. NESTOR GAMBETTA"/>
    <x v="1"/>
    <m/>
    <m/>
    <m/>
    <m/>
    <m/>
    <s v="NO"/>
    <x v="4"/>
    <x v="1"/>
    <m/>
    <n v="0"/>
    <m/>
    <n v="0"/>
    <m/>
    <n v="0"/>
    <d v="2025-01-18T00:00:00"/>
    <d v="2025-01-22T00:00:00"/>
    <m/>
    <m/>
    <n v="0"/>
    <x v="0"/>
    <n v="6228"/>
  </r>
  <r>
    <n v="94107315"/>
    <s v="CNV"/>
    <s v="CORNEJO MENDOZA, SAMANTHA BEATRIZ"/>
    <s v="F"/>
    <d v="2025-01-15T00:00:00"/>
    <x v="1"/>
    <x v="5"/>
    <s v="CLINICA SAN JUDAS TADEO"/>
    <s v="211 C.S.M.I. BELLAVISTA PERU - COREA"/>
    <x v="1"/>
    <m/>
    <m/>
    <m/>
    <m/>
    <m/>
    <s v="NO"/>
    <x v="18"/>
    <x v="2"/>
    <m/>
    <n v="0"/>
    <m/>
    <n v="0"/>
    <m/>
    <n v="0"/>
    <m/>
    <m/>
    <m/>
    <m/>
    <n v="0"/>
    <x v="0"/>
    <n v="6249"/>
  </r>
  <r>
    <n v="94107499"/>
    <s v="CNV"/>
    <s v="AVALO CHIHUAN, FACUNDO LUCIANO"/>
    <s v="M"/>
    <d v="2025-01-15T00:00:00"/>
    <x v="1"/>
    <x v="5"/>
    <s v="CLINICA SAN JUDAS TADEO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107322"/>
    <s v="CNV"/>
    <s v="MAYORGA DELGADO, CATALEYA AURORA"/>
    <s v="F"/>
    <d v="2025-01-15T00:00:00"/>
    <x v="1"/>
    <x v="2"/>
    <s v="CLINICA SAN JUDAS TADEO"/>
    <s v="312 P.S. MI PERU"/>
    <x v="1"/>
    <m/>
    <m/>
    <m/>
    <m/>
    <m/>
    <s v="NO"/>
    <x v="32"/>
    <x v="4"/>
    <m/>
    <n v="0"/>
    <m/>
    <n v="0"/>
    <m/>
    <n v="0"/>
    <m/>
    <m/>
    <m/>
    <m/>
    <n v="0"/>
    <x v="0"/>
    <n v="6260"/>
  </r>
  <r>
    <n v="94106732"/>
    <s v="CNV"/>
    <s v="QUICONDO CARRASCO, KENDRA CAETANA"/>
    <s v="F"/>
    <d v="2025-01-15T00:00:00"/>
    <x v="1"/>
    <x v="3"/>
    <s v="HOSPITAL NAVAL"/>
    <m/>
    <x v="1"/>
    <n v="38"/>
    <n v="3366"/>
    <n v="76177463"/>
    <n v="974480510"/>
    <n v="11401"/>
    <s v="NO"/>
    <x v="0"/>
    <x v="0"/>
    <m/>
    <n v="0"/>
    <m/>
    <n v="0"/>
    <m/>
    <n v="0"/>
    <m/>
    <m/>
    <m/>
    <m/>
    <n v="0"/>
    <x v="0"/>
    <m/>
  </r>
  <r>
    <n v="94106545"/>
    <s v="CNV"/>
    <s v=" ALDANA, "/>
    <s v="F"/>
    <d v="2025-01-15T00:00:00"/>
    <x v="1"/>
    <x v="1"/>
    <s v="HOSPITAL NACIONAL ALBERTO SABOGAL SOLOGUREN DE LA RED ASISTENCIAL SABOGAL"/>
    <m/>
    <x v="1"/>
    <n v="38"/>
    <n v="3120"/>
    <n v="76968674"/>
    <n v="932284608"/>
    <n v="10533"/>
    <s v="NO"/>
    <x v="0"/>
    <x v="0"/>
    <m/>
    <n v="0"/>
    <m/>
    <n v="0"/>
    <m/>
    <n v="0"/>
    <m/>
    <m/>
    <m/>
    <m/>
    <n v="0"/>
    <x v="0"/>
    <m/>
  </r>
  <r>
    <n v="94107411"/>
    <s v="CNV"/>
    <s v="CHAFLOQUE ROMERO, CATALINA ALESSIA"/>
    <s v="F"/>
    <d v="2025-01-15T00:00:00"/>
    <x v="1"/>
    <x v="2"/>
    <s v="HOSPITAL II LIMA NORTE CALLAO LUIS NEGREIROS VEGA ESSALUD"/>
    <s v="312 P.S. MI PERU"/>
    <x v="1"/>
    <n v="40"/>
    <n v="3200"/>
    <n v="70057588"/>
    <n v="989611871"/>
    <n v="10533"/>
    <s v="NO"/>
    <x v="32"/>
    <x v="4"/>
    <m/>
    <n v="0"/>
    <m/>
    <n v="0"/>
    <m/>
    <n v="0"/>
    <m/>
    <m/>
    <m/>
    <m/>
    <n v="0"/>
    <x v="0"/>
    <n v="6260"/>
  </r>
  <r>
    <n v="94107568"/>
    <s v="CNV"/>
    <s v="BECERRA SANTISTEBAN, ALESSANDRA ISABELLA"/>
    <s v="F"/>
    <d v="2025-01-15T00:00:00"/>
    <x v="1"/>
    <x v="2"/>
    <s v="LA ESPERANZA DEL PERU S.A."/>
    <s v="312 P.S. MI PERU"/>
    <x v="1"/>
    <m/>
    <m/>
    <m/>
    <m/>
    <m/>
    <s v="NO"/>
    <x v="32"/>
    <x v="4"/>
    <m/>
    <n v="0"/>
    <m/>
    <n v="0"/>
    <m/>
    <n v="0"/>
    <d v="2025-01-18T00:00:00"/>
    <d v="2025-01-22T00:00:00"/>
    <d v="2025-01-29T00:00:00"/>
    <d v="2025-02-05T00:00:00"/>
    <n v="1"/>
    <x v="0"/>
    <n v="6260"/>
  </r>
  <r>
    <n v="94106774"/>
    <s v="CNV"/>
    <s v="VELASQUEZ SULCA, ENDRICK AARÓN"/>
    <s v="M"/>
    <d v="2025-01-15T00:00:00"/>
    <x v="1"/>
    <x v="0"/>
    <s v="CLINICA LIMATAMBO"/>
    <s v="301 C.S.M.I. PACHACUTEC PERU - COREA"/>
    <x v="1"/>
    <m/>
    <m/>
    <m/>
    <m/>
    <m/>
    <s v="NO"/>
    <x v="14"/>
    <x v="4"/>
    <m/>
    <n v="0"/>
    <m/>
    <n v="0"/>
    <m/>
    <n v="0"/>
    <d v="2025-01-18T00:00:00"/>
    <d v="2025-01-22T00:00:00"/>
    <d v="2025-01-29T00:00:00"/>
    <d v="2025-02-05T00:00:00"/>
    <n v="1"/>
    <x v="0"/>
    <n v="7314"/>
  </r>
  <r>
    <n v="94108007"/>
    <s v="CNV"/>
    <s v="RODAS FALLA, ALANA EMILIA"/>
    <s v="F"/>
    <d v="2025-01-15T00:00:00"/>
    <x v="1"/>
    <x v="1"/>
    <s v="HOSPITAL NAVAL"/>
    <s v="107 P.S. CALLAO"/>
    <x v="1"/>
    <n v="38"/>
    <n v="2898"/>
    <n v="75334285"/>
    <n v="939399392"/>
    <n v="8266"/>
    <s v="NO"/>
    <x v="31"/>
    <x v="1"/>
    <m/>
    <n v="0"/>
    <m/>
    <n v="0"/>
    <m/>
    <n v="0"/>
    <m/>
    <m/>
    <m/>
    <m/>
    <n v="0"/>
    <x v="0"/>
    <n v="6222"/>
  </r>
  <r>
    <n v="94107986"/>
    <s v="CNV"/>
    <s v="FALLA GALVEZ, ANNIA RAFAELA"/>
    <s v="F"/>
    <d v="2025-01-15T00:00:00"/>
    <x v="1"/>
    <x v="1"/>
    <s v="HOSPITAL NAVAL"/>
    <m/>
    <x v="1"/>
    <n v="38"/>
    <n v="3908"/>
    <n v="47339150"/>
    <n v="975999303"/>
    <n v="8266"/>
    <s v="NO"/>
    <x v="0"/>
    <x v="0"/>
    <m/>
    <n v="0"/>
    <m/>
    <n v="0"/>
    <m/>
    <n v="0"/>
    <m/>
    <m/>
    <m/>
    <m/>
    <n v="0"/>
    <x v="0"/>
    <m/>
  </r>
  <r>
    <n v="94108361"/>
    <s v="CNV"/>
    <s v="QUISPE PARDO, JIREH ISRAEL"/>
    <s v="M"/>
    <d v="2025-01-15T00:00:00"/>
    <x v="1"/>
    <x v="1"/>
    <s v="NAC. DANIEL A. CARRION"/>
    <s v="108 P.S. JOSE BOTERIN"/>
    <x v="0"/>
    <n v="40"/>
    <n v="3830"/>
    <n v="42838063"/>
    <n v="971777736"/>
    <n v="6224"/>
    <s v="NO"/>
    <x v="30"/>
    <x v="1"/>
    <d v="2025-01-16T00:00:00"/>
    <n v="1"/>
    <d v="2025-01-16T00:00:00"/>
    <n v="1"/>
    <d v="2025-01-18T00:00:00"/>
    <n v="1"/>
    <d v="2025-01-18T00:00:00"/>
    <d v="2025-01-22T00:00:00"/>
    <d v="2025-01-29T00:00:00"/>
    <d v="2025-02-05T00:00:00"/>
    <n v="1"/>
    <x v="1"/>
    <n v="6224"/>
  </r>
  <r>
    <n v="94107347"/>
    <s v="CNV"/>
    <s v=" PAJUELO, "/>
    <s v="F"/>
    <d v="2025-01-15T00:00:00"/>
    <x v="1"/>
    <x v="1"/>
    <s v="NAC. DANIEL A. CARRION"/>
    <m/>
    <x v="0"/>
    <n v="39"/>
    <n v="3620"/>
    <n v="74180894"/>
    <n v="901729967"/>
    <n v="6224"/>
    <s v="NO"/>
    <x v="15"/>
    <x v="3"/>
    <d v="2025-01-16T00:00:00"/>
    <n v="1"/>
    <d v="2025-01-16T00:00:00"/>
    <n v="1"/>
    <d v="2025-01-18T00:00:00"/>
    <n v="1"/>
    <d v="2025-01-18T00:00:00"/>
    <d v="2025-01-22T00:00:00"/>
    <d v="2025-01-29T00:00:00"/>
    <d v="2025-02-05T00:00:00"/>
    <n v="1"/>
    <x v="1"/>
    <m/>
  </r>
  <r>
    <n v="94106534"/>
    <s v="CNV"/>
    <s v="CORTEZ COSI, AURORA ALICE"/>
    <s v="F"/>
    <d v="2025-01-15T00:00:00"/>
    <x v="1"/>
    <x v="1"/>
    <s v="NAC. DANIEL A. CARRION"/>
    <s v="102 C.S. ALBERTO BARTON"/>
    <x v="0"/>
    <n v="37"/>
    <n v="3035"/>
    <n v="72526357"/>
    <n v="962453100"/>
    <n v="6221"/>
    <s v="NO"/>
    <x v="39"/>
    <x v="1"/>
    <d v="2025-01-15T00:00:00"/>
    <n v="1"/>
    <d v="2025-01-15T00:00:00"/>
    <n v="1"/>
    <d v="2025-01-18T00:00:00"/>
    <n v="1"/>
    <d v="2025-01-18T00:00:00"/>
    <d v="2025-01-22T00:00:00"/>
    <d v="2025-01-29T00:00:00"/>
    <d v="2025-02-05T00:00:00"/>
    <n v="1"/>
    <x v="1"/>
    <n v="6221"/>
  </r>
  <r>
    <n v="94107535"/>
    <s v="CNV"/>
    <s v="HUANACCHIRI BAZAN, EYTHAN MANUEL"/>
    <s v="M"/>
    <d v="2025-01-15T00:00:00"/>
    <x v="1"/>
    <x v="1"/>
    <s v="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07960"/>
    <s v="CNV"/>
    <s v="ROSAS RAMOS, AFRA SIENNA"/>
    <s v="F"/>
    <d v="2025-01-15T00:00:00"/>
    <x v="1"/>
    <x v="3"/>
    <s v="AUNA CLÍNICA DELGAD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07436"/>
    <s v="CNV"/>
    <s v="REYES CARBAJAL, CHRISTIAN MATEO"/>
    <s v="M"/>
    <d v="2025-01-15T00:00:00"/>
    <x v="1"/>
    <x v="1"/>
    <n v="23151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06769"/>
    <s v="CNV"/>
    <s v="BOCANEGRA MEDINA, ATHAN BLADE"/>
    <s v="M"/>
    <d v="2025-01-15T00:00:00"/>
    <x v="1"/>
    <x v="0"/>
    <s v="HOSPITAL DE VENTANILLA"/>
    <s v="309 P.S. VENTANILLA ALTA"/>
    <x v="0"/>
    <n v="40"/>
    <n v="3860"/>
    <n v="77465208"/>
    <n v="960218859"/>
    <n v="6255"/>
    <s v="NO"/>
    <x v="22"/>
    <x v="4"/>
    <d v="2025-01-15T00:00:00"/>
    <n v="1"/>
    <d v="2025-01-15T00:00:00"/>
    <n v="1"/>
    <d v="2025-01-20T00:00:00"/>
    <n v="1"/>
    <d v="2025-01-20T00:00:00"/>
    <d v="2025-01-24T00:00:00"/>
    <d v="2025-02-01T00:00:00"/>
    <d v="2025-02-12T00:00:00"/>
    <n v="1"/>
    <x v="1"/>
    <n v="6255"/>
  </r>
  <r>
    <n v="94106599"/>
    <s v="CNV"/>
    <s v="YEIPEN SANDOVAL, EDDY GABRIEL"/>
    <s v="M"/>
    <d v="2025-01-15T00:00:00"/>
    <x v="1"/>
    <x v="0"/>
    <s v="NAC. DANIEL A. CARRION"/>
    <s v="310 C.S. VILLA LOS REYES"/>
    <x v="0"/>
    <n v="37"/>
    <n v="2710"/>
    <n v="45446110"/>
    <n v="970566218"/>
    <n v="6256"/>
    <s v="NO"/>
    <x v="9"/>
    <x v="4"/>
    <d v="2025-01-15T00:00:00"/>
    <n v="1"/>
    <d v="2025-01-15T00:00:00"/>
    <n v="1"/>
    <d v="2025-01-17T00:00:00"/>
    <n v="1"/>
    <m/>
    <m/>
    <m/>
    <m/>
    <n v="0"/>
    <x v="0"/>
    <n v="6256"/>
  </r>
  <r>
    <n v="94107419"/>
    <s v="CNV"/>
    <s v="VEGA IHUARAQUI, AILANY KATRIELL"/>
    <s v="F"/>
    <d v="2025-01-15T00:00:00"/>
    <x v="1"/>
    <x v="2"/>
    <s v="HOSPITAL DE VENTANILLA"/>
    <s v="312 P.S. MI PERU"/>
    <x v="0"/>
    <n v="39"/>
    <n v="3220"/>
    <n v="47671332"/>
    <n v="951509482"/>
    <n v="6260"/>
    <s v="NO"/>
    <x v="32"/>
    <x v="4"/>
    <d v="2025-01-15T00:00:00"/>
    <n v="1"/>
    <d v="2025-01-15T00:00:00"/>
    <n v="1"/>
    <d v="2025-01-18T00:00:00"/>
    <n v="1"/>
    <d v="2025-01-18T00:00:00"/>
    <d v="2025-01-22T00:00:00"/>
    <d v="2025-01-29T00:00:00"/>
    <d v="2025-02-05T00:00:00"/>
    <n v="1"/>
    <x v="1"/>
    <n v="6260"/>
  </r>
  <r>
    <n v="94106827"/>
    <s v="CNV"/>
    <s v="CELIS YUMBO, AYZA BRIANA"/>
    <s v="F"/>
    <d v="2025-01-15T00:00:00"/>
    <x v="1"/>
    <x v="0"/>
    <s v="HOSPITAL DE VENTANILLA"/>
    <s v="305 C.S. SANTA ROSA DE PACHACUTEC"/>
    <x v="0"/>
    <n v="40"/>
    <n v="3385"/>
    <n v="61319573"/>
    <n v="934398912"/>
    <n v="6263"/>
    <s v="NO"/>
    <x v="10"/>
    <x v="4"/>
    <d v="2025-01-15T00:00:00"/>
    <n v="1"/>
    <d v="2025-01-15T00:00:00"/>
    <n v="1"/>
    <d v="2025-01-20T00:00:00"/>
    <n v="1"/>
    <d v="2025-01-18T00:00:00"/>
    <d v="2025-01-22T00:00:00"/>
    <d v="2025-01-29T00:00:00"/>
    <d v="2025-02-05T00:00:00"/>
    <n v="1"/>
    <x v="1"/>
    <n v="6263"/>
  </r>
  <r>
    <n v="94107556"/>
    <s v="CNV"/>
    <s v="BUSTAMANTE ZEVALLOS, HANNA GUADALUPE"/>
    <s v="F"/>
    <d v="2025-01-15T00:00:00"/>
    <x v="1"/>
    <x v="0"/>
    <s v="HOSPITAL SAN JOSE"/>
    <s v="304 P.S. CIUDAD PACHACUTEC"/>
    <x v="0"/>
    <n v="40"/>
    <n v="3125"/>
    <n v="72927021"/>
    <n v="912577628"/>
    <n v="6267"/>
    <s v="NO"/>
    <x v="13"/>
    <x v="4"/>
    <d v="2025-01-16T00:00:00"/>
    <n v="1"/>
    <d v="2025-01-16T00:00:00"/>
    <n v="1"/>
    <d v="2025-01-20T00:00:00"/>
    <n v="1"/>
    <d v="2025-01-18T00:00:00"/>
    <d v="2025-01-22T00:00:00"/>
    <d v="2025-01-29T00:00:00"/>
    <d v="2025-02-05T00:00:00"/>
    <n v="1"/>
    <x v="1"/>
    <n v="6267"/>
  </r>
  <r>
    <n v="94107412"/>
    <s v="CNV"/>
    <s v="CAÑA DIAZ, ANTHERO SEBASTIÁN"/>
    <s v="M"/>
    <d v="2025-01-15T00:00:00"/>
    <x v="1"/>
    <x v="0"/>
    <s v="HOSPITAL DE VENTANILLA"/>
    <s v="311 C.S. LUIS FELIPE DE LAS CASAS"/>
    <x v="0"/>
    <n v="39"/>
    <n v="3695"/>
    <n v="70131711"/>
    <n v="981055159"/>
    <n v="6261"/>
    <s v="NO"/>
    <x v="25"/>
    <x v="4"/>
    <d v="2025-01-15T00:00:00"/>
    <n v="1"/>
    <d v="2025-01-15T00:00:00"/>
    <n v="1"/>
    <d v="2025-01-18T00:00:00"/>
    <n v="1"/>
    <d v="2025-01-21T00:00:00"/>
    <d v="2025-01-25T00:00:00"/>
    <d v="2025-02-01T00:00:00"/>
    <d v="2025-02-08T00:00:00"/>
    <n v="1"/>
    <x v="1"/>
    <n v="6261"/>
  </r>
  <r>
    <n v="94107489"/>
    <s v="CNV"/>
    <s v="JIMENEZ VEGA, DYLAN ALEXANDER"/>
    <s v="M"/>
    <d v="2025-01-15T00:00:00"/>
    <x v="1"/>
    <x v="0"/>
    <s v="HOSPITAL DE VENTANILLA"/>
    <s v="301 C.S.M.I. PACHACUTEC PERU - COREA"/>
    <x v="0"/>
    <n v="37"/>
    <n v="3170"/>
    <n v="75625969"/>
    <n v="967523233"/>
    <n v="7314"/>
    <s v="NO"/>
    <x v="14"/>
    <x v="4"/>
    <d v="2025-01-15T00:00:00"/>
    <n v="1"/>
    <d v="2025-01-15T00:00:00"/>
    <n v="1"/>
    <m/>
    <n v="0"/>
    <d v="2025-01-18T00:00:00"/>
    <d v="2025-01-22T00:00:00"/>
    <d v="2025-01-29T00:00:00"/>
    <d v="2025-02-05T00:00:00"/>
    <n v="1"/>
    <x v="0"/>
    <n v="7314"/>
  </r>
  <r>
    <n v="94106600"/>
    <s v="CNV"/>
    <s v="ZAMORA MORALES, AMANCIO ZEA"/>
    <s v="M"/>
    <d v="2025-01-15T00:00:00"/>
    <x v="1"/>
    <x v="0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07814"/>
    <s v="DNI"/>
    <s v="GARCIA VELA, ZOWIE MADISSON"/>
    <s v="F"/>
    <d v="2025-01-15T00:00:00"/>
    <x v="1"/>
    <x v="0"/>
    <s v="HOSPITAL II LIMA NORTE CALLAO LUIS NEGREIROS VEGA ESSALUD"/>
    <m/>
    <x v="1"/>
    <n v="38"/>
    <n v="4020"/>
    <n v="47879482"/>
    <n v="915869207"/>
    <n v="8146"/>
    <s v="NO"/>
    <x v="0"/>
    <x v="0"/>
    <m/>
    <n v="0"/>
    <m/>
    <n v="0"/>
    <m/>
    <n v="0"/>
    <m/>
    <m/>
    <m/>
    <m/>
    <n v="0"/>
    <x v="0"/>
    <m/>
  </r>
  <r>
    <n v="94107321"/>
    <s v="DNI"/>
    <s v="CASABONA LOYOLA, EMMA VICTORIA"/>
    <s v="F"/>
    <d v="2025-01-15T00:00:00"/>
    <x v="1"/>
    <x v="0"/>
    <s v="HOSPITAL NACIONAL ALBERTO SABOGAL SOLOGUREN DE LA RED ASISTENCIAL SABOGAL"/>
    <m/>
    <x v="1"/>
    <n v="40"/>
    <n v="4173"/>
    <n v="45460249"/>
    <n v="936293861"/>
    <n v="8146"/>
    <s v="NO"/>
    <x v="0"/>
    <x v="0"/>
    <m/>
    <n v="0"/>
    <m/>
    <n v="0"/>
    <m/>
    <n v="0"/>
    <m/>
    <m/>
    <m/>
    <m/>
    <n v="0"/>
    <x v="0"/>
    <m/>
  </r>
  <r>
    <n v="94106713"/>
    <s v="CNV"/>
    <s v="RODRIGUEZ CAMPOS, GRECIA ANTONELA"/>
    <s v="F"/>
    <d v="2025-01-15T00:00:00"/>
    <x v="1"/>
    <x v="1"/>
    <s v="HOSPITAL SAN JOSE"/>
    <s v="203 P.S. PALMERAS DE OQUENDO"/>
    <x v="0"/>
    <n v="39"/>
    <n v="3475"/>
    <n v="60160182"/>
    <n v="970871711"/>
    <n v="6768"/>
    <s v="NO"/>
    <x v="37"/>
    <x v="2"/>
    <d v="2025-01-15T00:00:00"/>
    <n v="1"/>
    <d v="2025-01-15T00:00:00"/>
    <n v="1"/>
    <d v="2025-01-20T00:00:00"/>
    <n v="1"/>
    <d v="2025-01-18T00:00:00"/>
    <d v="2025-01-22T00:00:00"/>
    <d v="2025-01-29T00:00:00"/>
    <d v="2025-02-05T00:00:00"/>
    <n v="1"/>
    <x v="1"/>
    <n v="6768"/>
  </r>
  <r>
    <n v="94106886"/>
    <s v="CNV"/>
    <s v="MORI LINARES, KAYLA VALENTINA"/>
    <s v="F"/>
    <d v="2025-01-15T00:00:00"/>
    <x v="1"/>
    <x v="1"/>
    <s v="HOSPITAL SAN JOSE"/>
    <s v="203 P.S. PALMERAS DE OQUENDO"/>
    <x v="0"/>
    <n v="40"/>
    <n v="2945"/>
    <n v="48534442"/>
    <n v="919449617"/>
    <n v="6768"/>
    <s v="NO"/>
    <x v="37"/>
    <x v="2"/>
    <d v="2025-01-15T00:00:00"/>
    <n v="1"/>
    <d v="2025-01-15T00:00:00"/>
    <n v="1"/>
    <d v="2025-01-20T00:00:00"/>
    <n v="1"/>
    <d v="2025-01-18T00:00:00"/>
    <d v="2025-01-22T00:00:00"/>
    <d v="2025-01-29T00:00:00"/>
    <d v="2025-02-05T00:00:00"/>
    <n v="1"/>
    <x v="1"/>
    <n v="6768"/>
  </r>
  <r>
    <n v="94109439"/>
    <s v="CNV"/>
    <s v="POLANCO LA TORRE, KHLOE RACHELLE"/>
    <s v="F"/>
    <d v="2025-01-15T00:00:00"/>
    <x v="1"/>
    <x v="1"/>
    <s v="NAC. DANIEL A. CARRION"/>
    <s v="207 P.S. EL ALAMO"/>
    <x v="0"/>
    <n v="41"/>
    <n v="2790"/>
    <n v="74188917"/>
    <n v="912871738"/>
    <n v="6246"/>
    <s v="NO"/>
    <x v="7"/>
    <x v="2"/>
    <d v="2025-01-16T00:00:00"/>
    <n v="1"/>
    <d v="2025-01-16T00:00:00"/>
    <n v="1"/>
    <d v="2025-01-18T00:00:00"/>
    <n v="1"/>
    <d v="2025-01-18T00:00:00"/>
    <d v="2025-01-22T00:00:00"/>
    <d v="2025-01-29T00:00:00"/>
    <d v="2025-02-05T00:00:00"/>
    <n v="1"/>
    <x v="1"/>
    <n v="6246"/>
  </r>
  <r>
    <n v="94107293"/>
    <s v="CNV"/>
    <s v="GUERRERO GARCIA, IKER YASIEL"/>
    <s v="M"/>
    <d v="2025-01-15T00:00:00"/>
    <x v="1"/>
    <x v="3"/>
    <s v="NAC. DANIEL A. CARRION"/>
    <s v="211 C.S.M.I. BELLAVISTA PERU - COREA"/>
    <x v="0"/>
    <n v="38"/>
    <n v="3220"/>
    <n v="4654477"/>
    <n v="945898661"/>
    <n v="6249"/>
    <s v="NO"/>
    <x v="18"/>
    <x v="2"/>
    <d v="2025-01-15T00:00:00"/>
    <n v="1"/>
    <d v="2025-01-15T00:00:00"/>
    <n v="1"/>
    <d v="2025-01-18T00:00:00"/>
    <n v="1"/>
    <m/>
    <m/>
    <m/>
    <m/>
    <n v="0"/>
    <x v="0"/>
    <n v="6249"/>
  </r>
  <r>
    <n v="94107673"/>
    <s v="CNV"/>
    <s v=" VIVANCO, "/>
    <s v="F"/>
    <d v="2025-01-16T00:00:00"/>
    <x v="1"/>
    <x v="1"/>
    <s v="NAC. DANIEL A. CARRION"/>
    <m/>
    <x v="0"/>
    <n v="40"/>
    <n v="2960"/>
    <n v="44162576"/>
    <n v="965714193"/>
    <n v="6246"/>
    <s v="NO"/>
    <x v="15"/>
    <x v="3"/>
    <d v="2025-01-16T00:00:00"/>
    <n v="1"/>
    <d v="2025-01-16T00:00:00"/>
    <n v="1"/>
    <m/>
    <n v="0"/>
    <d v="2025-01-19T00:00:00"/>
    <d v="2025-01-23T00:00:00"/>
    <d v="2025-01-30T00:00:00"/>
    <d v="2025-02-06T00:00:00"/>
    <n v="1"/>
    <x v="0"/>
    <m/>
  </r>
  <r>
    <n v="94108686"/>
    <s v="CNV"/>
    <s v="SANCHEZ MALPARTIDA, VALERY MASSIEL"/>
    <s v="F"/>
    <d v="2025-01-16T00:00:00"/>
    <x v="1"/>
    <x v="1"/>
    <s v="NAC. DANIEL A. CARRION"/>
    <s v="206 P.S. BOCANEGRA"/>
    <x v="0"/>
    <n v="40"/>
    <n v="3205"/>
    <n v="48174770"/>
    <n v="943044226"/>
    <n v="6245"/>
    <s v="NO"/>
    <x v="23"/>
    <x v="2"/>
    <d v="2025-01-17T00:00:00"/>
    <n v="1"/>
    <d v="2025-01-17T00:00:00"/>
    <n v="1"/>
    <d v="2025-01-18T00:00:00"/>
    <n v="1"/>
    <d v="2025-01-20T00:00:00"/>
    <d v="2025-01-24T00:00:00"/>
    <d v="2025-01-31T00:00:00"/>
    <d v="2025-02-07T00:00:00"/>
    <n v="1"/>
    <x v="1"/>
    <n v="6245"/>
  </r>
  <r>
    <n v="94109399"/>
    <s v="CNV"/>
    <s v="ASTUCHADO SAAVEDRA, ALEXANDER EVANS"/>
    <s v="M"/>
    <d v="2025-01-16T00:00:00"/>
    <x v="1"/>
    <x v="1"/>
    <s v="NAC. DANIEL A. CARRION"/>
    <s v="105 P.S. SAN JUAN BOSCO"/>
    <x v="0"/>
    <n v="40"/>
    <n v="3860"/>
    <n v="78011045"/>
    <n v="935779771"/>
    <n v="6245"/>
    <s v="NO"/>
    <x v="2"/>
    <x v="1"/>
    <d v="2025-01-16T00:00:00"/>
    <n v="1"/>
    <d v="2025-01-16T00:00:00"/>
    <n v="1"/>
    <d v="2025-01-18T00:00:00"/>
    <n v="1"/>
    <d v="2025-01-20T00:00:00"/>
    <d v="2025-01-23T00:00:00"/>
    <d v="2025-01-30T00:00:00"/>
    <d v="2025-02-06T00:00:00"/>
    <n v="1"/>
    <x v="1"/>
    <n v="6225"/>
  </r>
  <r>
    <n v="94108543"/>
    <s v="CNV"/>
    <s v=" ALIQUIN, "/>
    <s v="M"/>
    <d v="2025-01-16T00:00:00"/>
    <x v="1"/>
    <x v="5"/>
    <s v="NAC. DANIEL A. CARRION"/>
    <m/>
    <x v="0"/>
    <n v="39"/>
    <n v="3705"/>
    <n v="77574896"/>
    <n v="921976652"/>
    <n v="6251"/>
    <s v="NO"/>
    <x v="15"/>
    <x v="3"/>
    <d v="2025-01-16T00:00:00"/>
    <n v="1"/>
    <d v="2025-01-16T00:00:00"/>
    <n v="1"/>
    <d v="2025-01-18T00:00:00"/>
    <n v="1"/>
    <d v="2025-01-22T00:00:00"/>
    <d v="2025-01-25T00:00:00"/>
    <d v="2025-02-01T00:00:00"/>
    <m/>
    <n v="0"/>
    <x v="0"/>
    <m/>
  </r>
  <r>
    <n v="94108633"/>
    <s v="CNV"/>
    <s v="REYMUNDO TUESTA, JUAN DAVID"/>
    <s v="M"/>
    <d v="2025-01-16T00:00:00"/>
    <x v="1"/>
    <x v="0"/>
    <s v="HOSPITAL NACIONAL ALBERTO SABOGAL SOLOGUREN DE LA RED ASISTENCIAL SABOGAL"/>
    <m/>
    <x v="1"/>
    <n v="38"/>
    <n v="3301"/>
    <n v="77812820"/>
    <n v="988625048"/>
    <n v="8146"/>
    <s v="NO"/>
    <x v="0"/>
    <x v="0"/>
    <m/>
    <n v="0"/>
    <m/>
    <n v="0"/>
    <m/>
    <n v="0"/>
    <m/>
    <m/>
    <m/>
    <m/>
    <n v="0"/>
    <x v="0"/>
    <m/>
  </r>
  <r>
    <n v="94108583"/>
    <s v="CNV"/>
    <s v=" PEÑA, "/>
    <s v="F"/>
    <d v="2025-01-16T00:00:00"/>
    <x v="1"/>
    <x v="0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08486"/>
    <s v="CNV"/>
    <s v="HUAMANI MORAN, JOAO MATEO"/>
    <s v="M"/>
    <d v="2025-01-16T00:00:00"/>
    <x v="1"/>
    <x v="1"/>
    <s v="HOSPITAL II LIMA NORTE CALLAO LUIS NEGREIROS VEGA ESSALUD"/>
    <s v="203 P.S. PALMERAS DE OQUENDO"/>
    <x v="0"/>
    <n v="41"/>
    <n v="3980"/>
    <n v="70241995"/>
    <n v="964359126"/>
    <n v="7948"/>
    <s v="NO"/>
    <x v="37"/>
    <x v="2"/>
    <m/>
    <n v="0"/>
    <m/>
    <n v="0"/>
    <m/>
    <n v="0"/>
    <m/>
    <m/>
    <m/>
    <m/>
    <n v="0"/>
    <x v="0"/>
    <n v="6768"/>
  </r>
  <r>
    <n v="94108694"/>
    <s v="CNV"/>
    <s v="ADRIANO GUILLEN, EITHAN NAEL ALEXANDER"/>
    <s v="M"/>
    <d v="2025-01-16T00:00:00"/>
    <x v="1"/>
    <x v="1"/>
    <s v="HOSPITAL II LIMA NORTE CALLAO LUIS NEGREIROS VEGA ESSALUD"/>
    <m/>
    <x v="1"/>
    <n v="38"/>
    <n v="3510"/>
    <n v="47543074"/>
    <n v="994043644"/>
    <n v="7948"/>
    <s v="NO"/>
    <x v="0"/>
    <x v="0"/>
    <m/>
    <n v="0"/>
    <m/>
    <n v="0"/>
    <m/>
    <n v="0"/>
    <m/>
    <m/>
    <m/>
    <m/>
    <n v="0"/>
    <x v="0"/>
    <m/>
  </r>
  <r>
    <n v="94108135"/>
    <s v="CNV"/>
    <s v="PORTAL RISCO, MATTEO YAHIR"/>
    <s v="M"/>
    <d v="2025-01-16T00:00:00"/>
    <x v="1"/>
    <x v="0"/>
    <s v="HOSPITAL CARLOS LANFRANCO LA HOZ"/>
    <s v="311 C.S. LUIS FELIPE DE LAS CASAS"/>
    <x v="0"/>
    <m/>
    <m/>
    <m/>
    <m/>
    <m/>
    <s v="NO"/>
    <x v="25"/>
    <x v="4"/>
    <m/>
    <n v="0"/>
    <m/>
    <n v="0"/>
    <m/>
    <n v="0"/>
    <d v="2025-01-21T00:00:00"/>
    <d v="2025-01-25T00:00:00"/>
    <d v="2025-02-01T00:00:00"/>
    <d v="2025-02-08T00:00:00"/>
    <n v="1"/>
    <x v="0"/>
    <n v="6261"/>
  </r>
  <r>
    <n v="94107945"/>
    <s v="CNV"/>
    <s v="OBREGON UGARTE, MICAL CELESTE"/>
    <s v="F"/>
    <d v="2025-01-16T00:00:00"/>
    <x v="1"/>
    <x v="0"/>
    <s v="CENTRO DE SALUD VILLA LOS REYES"/>
    <s v="311 C.S. LUIS FELIPE DE LAS CASAS"/>
    <x v="0"/>
    <n v="39"/>
    <n v="3355"/>
    <n v="73392774"/>
    <n v="941490819"/>
    <n v="6261"/>
    <s v="NO"/>
    <x v="25"/>
    <x v="4"/>
    <d v="2025-01-16T00:00:00"/>
    <n v="1"/>
    <d v="2025-01-16T00:00:00"/>
    <n v="1"/>
    <d v="2025-01-20T00:00:00"/>
    <n v="1"/>
    <d v="2025-01-20T00:00:00"/>
    <d v="2025-01-24T00:00:00"/>
    <d v="2025-01-31T00:00:00"/>
    <d v="2025-02-07T00:00:00"/>
    <n v="1"/>
    <x v="1"/>
    <n v="6261"/>
  </r>
  <r>
    <n v="94108684"/>
    <s v="DNI"/>
    <s v="RAMIREZ TOLEDO, DYLAN SAID"/>
    <s v="M"/>
    <d v="2025-01-16T00:00:00"/>
    <x v="1"/>
    <x v="0"/>
    <s v="CLINICA MONTELUZ"/>
    <m/>
    <x v="0"/>
    <m/>
    <m/>
    <m/>
    <m/>
    <m/>
    <s v="NO"/>
    <x v="25"/>
    <x v="4"/>
    <m/>
    <n v="0"/>
    <m/>
    <n v="0"/>
    <m/>
    <n v="0"/>
    <d v="2025-01-22T00:00:00"/>
    <d v="2025-01-28T00:00:00"/>
    <d v="2025-02-04T00:00:00"/>
    <d v="2025-02-11T00:00:00"/>
    <n v="1"/>
    <x v="0"/>
    <m/>
  </r>
  <r>
    <n v="94108722"/>
    <s v="CNV"/>
    <s v="RN DOMINGUEZ, RN"/>
    <s v="M"/>
    <d v="2025-01-16T00:00:00"/>
    <x v="1"/>
    <x v="0"/>
    <s v="MATERNO INFANTIL PACHACUTEC  PERU-COREA"/>
    <m/>
    <x v="0"/>
    <n v="38"/>
    <n v="2500"/>
    <n v="76747100"/>
    <n v="916528416"/>
    <n v="6266"/>
    <s v="NO"/>
    <x v="14"/>
    <x v="4"/>
    <d v="2025-01-16T00:00:00"/>
    <n v="1"/>
    <d v="2025-01-16T00:00:00"/>
    <n v="1"/>
    <m/>
    <n v="0"/>
    <d v="2025-01-19T00:00:00"/>
    <d v="2025-01-23T00:00:00"/>
    <d v="2025-01-30T00:00:00"/>
    <d v="2025-02-06T00:00:00"/>
    <n v="1"/>
    <x v="0"/>
    <m/>
  </r>
  <r>
    <n v="94107889"/>
    <s v="CNV"/>
    <s v="APONTE LEON, EMMA SOFÍA"/>
    <s v="F"/>
    <d v="2025-01-16T00:00:00"/>
    <x v="1"/>
    <x v="0"/>
    <s v="HOSPITAL SAN JOSE"/>
    <s v="306 P.S. ANGAMOS"/>
    <x v="0"/>
    <n v="38"/>
    <n v="2960"/>
    <n v="72138404"/>
    <n v="917650780"/>
    <n v="6262"/>
    <s v="NO"/>
    <x v="27"/>
    <x v="4"/>
    <d v="2025-01-16T00:00:00"/>
    <n v="1"/>
    <d v="2025-01-16T00:00:00"/>
    <n v="1"/>
    <d v="2025-01-18T00:00:00"/>
    <n v="1"/>
    <m/>
    <m/>
    <m/>
    <m/>
    <n v="0"/>
    <x v="0"/>
    <n v="6257"/>
  </r>
  <r>
    <n v="94107680"/>
    <s v="DNI"/>
    <s v="HILARIO MENDOZA, DOMINIC GAEL"/>
    <s v="M"/>
    <d v="2025-01-16T00:00:00"/>
    <x v="1"/>
    <x v="0"/>
    <s v="JICAMARC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09387"/>
    <s v="CNV"/>
    <s v="VILLAORDUÑA QUISPE, FLABIA ELIZABETH"/>
    <s v="F"/>
    <d v="2025-01-16T00:00:00"/>
    <x v="1"/>
    <x v="2"/>
    <s v="NAC. DANIEL A. CARRION"/>
    <m/>
    <x v="0"/>
    <n v="38"/>
    <n v="2850"/>
    <n v="70537017"/>
    <n v="927160504"/>
    <n v="6260"/>
    <s v="NO"/>
    <x v="15"/>
    <x v="3"/>
    <d v="2025-01-16T00:00:00"/>
    <n v="1"/>
    <d v="2025-01-16T00:00:00"/>
    <n v="1"/>
    <d v="2025-01-18T00:00:00"/>
    <n v="1"/>
    <d v="2025-01-19T00:00:00"/>
    <d v="2025-01-23T00:00:00"/>
    <d v="2025-01-30T00:00:00"/>
    <d v="2025-02-06T00:00:00"/>
    <n v="1"/>
    <x v="1"/>
    <m/>
  </r>
  <r>
    <n v="94108357"/>
    <s v="CNV"/>
    <s v="PACHECO JUSTO, EITHAN SANTIAGO"/>
    <s v="M"/>
    <d v="2025-01-16T00:00:00"/>
    <x v="1"/>
    <x v="0"/>
    <s v="HOSPITAL DE VENTANILLA"/>
    <s v="310 C.S. VILLA LOS REYES"/>
    <x v="0"/>
    <n v="38"/>
    <n v="3725"/>
    <n v="73189716"/>
    <n v="994312355"/>
    <n v="6256"/>
    <s v="NO"/>
    <x v="9"/>
    <x v="4"/>
    <d v="2025-01-16T00:00:00"/>
    <n v="1"/>
    <d v="2025-01-16T00:00:00"/>
    <n v="1"/>
    <m/>
    <n v="0"/>
    <d v="2025-01-22T00:00:00"/>
    <d v="2025-01-27T00:00:00"/>
    <d v="2025-02-03T00:00:00"/>
    <d v="2025-02-10T00:00:00"/>
    <n v="1"/>
    <x v="0"/>
    <n v="6256"/>
  </r>
  <r>
    <n v="94108402"/>
    <s v="DNI"/>
    <s v="VILLAVICENCIO COQUINCHE, AITANA ANTONELLA"/>
    <s v="F"/>
    <d v="2025-01-16T00:00:00"/>
    <x v="1"/>
    <x v="2"/>
    <s v="HOSPITAL DE VENTANILLA"/>
    <m/>
    <x v="0"/>
    <n v="38"/>
    <n v="2905"/>
    <n v="63037920"/>
    <n v="961577846"/>
    <n v="6260"/>
    <s v="NO"/>
    <x v="8"/>
    <x v="3"/>
    <d v="2025-01-16T00:00:00"/>
    <n v="1"/>
    <d v="2025-01-16T00:00:00"/>
    <n v="1"/>
    <d v="2025-01-21T00:00:00"/>
    <n v="1"/>
    <d v="2025-01-19T00:00:00"/>
    <d v="2025-01-23T00:00:00"/>
    <d v="2025-01-30T00:00:00"/>
    <d v="2025-02-06T00:00:00"/>
    <n v="1"/>
    <x v="1"/>
    <m/>
  </r>
  <r>
    <n v="94108354"/>
    <s v="CNV"/>
    <s v="SANCHEZ MUÑOZ, ASIER JOSE"/>
    <s v="M"/>
    <d v="2025-01-16T00:00:00"/>
    <x v="1"/>
    <x v="0"/>
    <s v="NAC. DANIEL A. CARRION"/>
    <s v="309 P.S. VENTANILLA ALTA"/>
    <x v="0"/>
    <n v="38"/>
    <n v="4050"/>
    <n v="7767356"/>
    <n v="962514042"/>
    <n v="6255"/>
    <s v="NO"/>
    <x v="22"/>
    <x v="4"/>
    <d v="2025-01-16T00:00:00"/>
    <n v="1"/>
    <d v="2025-01-16T00:00:00"/>
    <n v="1"/>
    <d v="2025-01-18T00:00:00"/>
    <n v="1"/>
    <d v="2025-01-19T00:00:00"/>
    <d v="2025-01-23T00:00:00"/>
    <d v="2025-01-30T00:00:00"/>
    <d v="2025-02-06T00:00:00"/>
    <n v="1"/>
    <x v="1"/>
    <n v="6255"/>
  </r>
  <r>
    <n v="94109264"/>
    <s v="CNV"/>
    <s v="AGUILAR ANGULO, AMARIS ENMA"/>
    <s v="F"/>
    <d v="2025-01-16T00:00:00"/>
    <x v="1"/>
    <x v="3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08383"/>
    <s v="CNV"/>
    <s v="ARROYO REQUE, MATEO ALEXANDER"/>
    <s v="M"/>
    <d v="2025-01-16T00:00:00"/>
    <x v="1"/>
    <x v="3"/>
    <s v="INSTITUTO NACIONAL MATERNO PERINATAL"/>
    <s v="211 C.S.M.I. BELLAVISTA PERU - COREA"/>
    <x v="0"/>
    <m/>
    <m/>
    <m/>
    <m/>
    <m/>
    <s v="NO"/>
    <x v="18"/>
    <x v="2"/>
    <m/>
    <n v="0"/>
    <m/>
    <n v="0"/>
    <m/>
    <n v="0"/>
    <d v="2025-01-19T00:00:00"/>
    <d v="2025-01-26T00:00:00"/>
    <d v="2025-02-02T00:00:00"/>
    <d v="2025-02-09T00:00:00"/>
    <n v="1"/>
    <x v="0"/>
    <n v="6249"/>
  </r>
  <r>
    <n v="94108275"/>
    <s v="CNV"/>
    <s v="SILVERIO REYES, YASSIEL ALEXANDER"/>
    <s v="M"/>
    <d v="2025-01-16T00:00:00"/>
    <x v="1"/>
    <x v="1"/>
    <s v="CENTRO MATERNO INFANTIL LURIN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08732"/>
    <s v="CNV"/>
    <s v="QUISPE UMETZU, NOAH ABDIEL"/>
    <s v="M"/>
    <d v="2025-01-16T00:00:00"/>
    <x v="1"/>
    <x v="1"/>
    <s v="NAC. DANIEL A. CARRION"/>
    <s v="102 C.S. ALBERTO BARTON"/>
    <x v="0"/>
    <n v="40"/>
    <n v="3310"/>
    <n v="72060777"/>
    <n v="967069756"/>
    <n v="6221"/>
    <s v="NO"/>
    <x v="39"/>
    <x v="1"/>
    <d v="2025-01-17T00:00:00"/>
    <n v="1"/>
    <d v="2025-01-17T00:00:00"/>
    <n v="1"/>
    <m/>
    <n v="0"/>
    <m/>
    <m/>
    <m/>
    <m/>
    <n v="0"/>
    <x v="0"/>
    <n v="6221"/>
  </r>
  <r>
    <n v="94107663"/>
    <s v="CNV"/>
    <s v="ARBIETO RIOS, MATTEO GONZALO"/>
    <s v="M"/>
    <d v="2025-01-16T00:00:00"/>
    <x v="1"/>
    <x v="3"/>
    <s v="NAC. DANIEL A. CARRION"/>
    <m/>
    <x v="0"/>
    <n v="38"/>
    <n v="2955"/>
    <n v="44234382"/>
    <n v="992373901"/>
    <n v="6218"/>
    <s v="NO"/>
    <x v="15"/>
    <x v="3"/>
    <d v="2025-01-16T00:00:00"/>
    <n v="1"/>
    <d v="2025-01-16T00:00:00"/>
    <n v="1"/>
    <m/>
    <n v="0"/>
    <m/>
    <m/>
    <m/>
    <m/>
    <n v="0"/>
    <x v="0"/>
    <m/>
  </r>
  <r>
    <n v="94107632"/>
    <s v="CNV"/>
    <s v="CARRANZA ASENCIOS, THIAGO GIORDANO"/>
    <s v="M"/>
    <d v="2025-01-16T00:00:00"/>
    <x v="1"/>
    <x v="1"/>
    <s v="HOSPITAL DE APOYO SANTA ROSA"/>
    <s v="208 P.S. AEROPUERTO"/>
    <x v="1"/>
    <m/>
    <m/>
    <m/>
    <m/>
    <m/>
    <s v="NO"/>
    <x v="6"/>
    <x v="2"/>
    <m/>
    <n v="0"/>
    <m/>
    <n v="0"/>
    <m/>
    <n v="0"/>
    <m/>
    <m/>
    <m/>
    <m/>
    <n v="0"/>
    <x v="0"/>
    <n v="6241"/>
  </r>
  <r>
    <n v="94107678"/>
    <s v="CNV"/>
    <s v="BOLAÑOS CARDENAS, DELFINA ALESSIA"/>
    <s v="F"/>
    <d v="2025-01-16T00:00:00"/>
    <x v="1"/>
    <x v="6"/>
    <s v="HOSPITAL SAN JOSE"/>
    <s v="104 C.S. LA PUNTA"/>
    <x v="0"/>
    <n v="38"/>
    <n v="3290"/>
    <n v="73665259"/>
    <n v="925553700"/>
    <n v="6227"/>
    <s v="NO"/>
    <x v="3"/>
    <x v="1"/>
    <d v="2025-01-16T00:00:00"/>
    <n v="1"/>
    <d v="2025-01-16T00:00:00"/>
    <n v="1"/>
    <d v="2025-01-20T00:00:00"/>
    <n v="1"/>
    <d v="2025-01-19T00:00:00"/>
    <d v="2025-01-23T00:00:00"/>
    <d v="2025-01-30T00:00:00"/>
    <d v="2025-02-06T00:00:00"/>
    <n v="1"/>
    <x v="1"/>
    <n v="6227"/>
  </r>
  <r>
    <n v="94108624"/>
    <s v="CNV"/>
    <s v="SANCHEZ VALDIVIEZO, AILANNY ARIZBETH"/>
    <s v="F"/>
    <d v="2025-01-16T00:00:00"/>
    <x v="1"/>
    <x v="1"/>
    <s v="NESTOR GAMBETTA"/>
    <s v="112 C.S. NESTOR GAMBETTA"/>
    <x v="0"/>
    <n v="39"/>
    <n v="3180"/>
    <n v="76546684"/>
    <n v="960601336"/>
    <n v="6228"/>
    <s v="NO"/>
    <x v="4"/>
    <x v="1"/>
    <d v="2025-01-16T00:00:00"/>
    <n v="1"/>
    <d v="2025-01-16T00:00:00"/>
    <n v="1"/>
    <m/>
    <n v="0"/>
    <d v="2025-01-19T00:00:00"/>
    <d v="2025-01-23T00:00:00"/>
    <d v="2025-01-30T00:00:00"/>
    <d v="2025-02-07T00:00:00"/>
    <n v="1"/>
    <x v="0"/>
    <n v="6228"/>
  </r>
  <r>
    <n v="94109758"/>
    <s v="CNV"/>
    <s v="LOPEZ PINTO, LIAM MATTEO"/>
    <s v="M"/>
    <d v="2025-01-16T00:00:00"/>
    <x v="1"/>
    <x v="1"/>
    <s v="NAC. DANIEL A. CARRION"/>
    <s v="109 C.S. JOSE OLAYA"/>
    <x v="0"/>
    <n v="40"/>
    <n v="4410"/>
    <n v="43652354"/>
    <n v="929541725"/>
    <n v="6229"/>
    <s v="NO"/>
    <x v="40"/>
    <x v="1"/>
    <d v="2025-01-17T00:00:00"/>
    <n v="1"/>
    <d v="2025-01-17T00:00:00"/>
    <n v="1"/>
    <d v="2025-01-18T00:00:00"/>
    <n v="1"/>
    <d v="2025-01-20T00:00:00"/>
    <d v="2025-01-24T00:00:00"/>
    <d v="2025-01-31T00:00:00"/>
    <d v="2025-02-07T00:00:00"/>
    <n v="1"/>
    <x v="1"/>
    <n v="25474"/>
  </r>
  <r>
    <n v="94108118"/>
    <s v="CNV"/>
    <s v="BERDIALES ISIDRO, ALESSIA VALENTINA"/>
    <s v="F"/>
    <d v="2025-01-16T00:00:00"/>
    <x v="1"/>
    <x v="1"/>
    <s v="CLINICA EL GOLF"/>
    <s v="112 C.S. NESTOR GAMBETTA"/>
    <x v="0"/>
    <m/>
    <m/>
    <m/>
    <m/>
    <m/>
    <s v="NO"/>
    <x v="4"/>
    <x v="1"/>
    <m/>
    <n v="0"/>
    <m/>
    <n v="0"/>
    <m/>
    <n v="0"/>
    <m/>
    <m/>
    <m/>
    <m/>
    <n v="0"/>
    <x v="0"/>
    <n v="6228"/>
  </r>
  <r>
    <n v="94108927"/>
    <s v="CNV"/>
    <s v=" VALDIVIA, "/>
    <s v="M"/>
    <d v="2025-01-16T00:00:00"/>
    <x v="1"/>
    <x v="1"/>
    <s v="CLINICA GOOD HOPE"/>
    <m/>
    <x v="1"/>
    <m/>
    <m/>
    <m/>
    <m/>
    <m/>
    <s v="NO"/>
    <x v="37"/>
    <x v="2"/>
    <m/>
    <n v="0"/>
    <m/>
    <n v="0"/>
    <m/>
    <n v="0"/>
    <d v="2025-01-20T00:00:00"/>
    <d v="2025-01-23T00:00:00"/>
    <d v="2025-01-30T00:00:00"/>
    <d v="2025-02-06T00:00:00"/>
    <n v="1"/>
    <x v="0"/>
    <m/>
  </r>
  <r>
    <n v="94107708"/>
    <s v="CNV"/>
    <s v="GONZALES ACHER, KEYSHA MIRELLA VICTORIA"/>
    <s v="F"/>
    <d v="2025-01-16T00:00:00"/>
    <x v="1"/>
    <x v="1"/>
    <s v="ALBERTO LEONARDO BARTON THOMPSON"/>
    <s v="107 P.S. CALLAO"/>
    <x v="1"/>
    <n v="40"/>
    <n v="3025"/>
    <n v="75385117"/>
    <n v="934228963"/>
    <n v="10964"/>
    <s v="NO"/>
    <x v="31"/>
    <x v="1"/>
    <d v="2025-01-16T00:00:00"/>
    <n v="1"/>
    <d v="2025-01-16T00:00:00"/>
    <n v="1"/>
    <m/>
    <n v="0"/>
    <m/>
    <m/>
    <m/>
    <m/>
    <n v="0"/>
    <x v="0"/>
    <n v="6222"/>
  </r>
  <r>
    <n v="94109814"/>
    <s v="CNV"/>
    <s v="RAYMUNDO CABALLERO, THAISA EMELY"/>
    <s v="F"/>
    <d v="2025-01-16T00:00:00"/>
    <x v="1"/>
    <x v="1"/>
    <s v="MEGASALUD NARANJAL S.A.C.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08579"/>
    <s v="CNV"/>
    <s v=" LIZA, "/>
    <s v="F"/>
    <d v="2025-01-16T00:00:00"/>
    <x v="1"/>
    <x v="1"/>
    <s v="ALBERTO LEONARDO BARTON THOMPSON"/>
    <m/>
    <x v="1"/>
    <n v="40"/>
    <n v="2855"/>
    <n v="47489857"/>
    <n v="972415708"/>
    <n v="18306"/>
    <s v="NO"/>
    <x v="16"/>
    <x v="3"/>
    <d v="2025-01-16T00:00:00"/>
    <n v="1"/>
    <d v="2025-01-16T00:00:00"/>
    <n v="1"/>
    <m/>
    <n v="0"/>
    <m/>
    <m/>
    <m/>
    <m/>
    <n v="0"/>
    <x v="0"/>
    <m/>
  </r>
  <r>
    <n v="94108574"/>
    <s v="CNV"/>
    <s v="GONZALES PURIZACA, NOAH IKER GAEL"/>
    <s v="M"/>
    <d v="2025-01-16T00:00:00"/>
    <x v="1"/>
    <x v="3"/>
    <s v="ALBERTO LEONARDO BARTON THOMPSON"/>
    <m/>
    <x v="1"/>
    <n v="39"/>
    <n v="3380"/>
    <n v="71678468"/>
    <n v="993241915"/>
    <n v="18306"/>
    <s v="NO"/>
    <x v="16"/>
    <x v="3"/>
    <d v="2025-01-16T00:00:00"/>
    <n v="1"/>
    <d v="2025-01-16T00:00:00"/>
    <n v="1"/>
    <m/>
    <n v="0"/>
    <m/>
    <m/>
    <m/>
    <m/>
    <n v="0"/>
    <x v="0"/>
    <m/>
  </r>
  <r>
    <n v="94107849"/>
    <s v="CNV"/>
    <s v="TORRES HERNÁNDEZ, BIAN LUKAS"/>
    <s v="M"/>
    <d v="2025-01-16T00:00:00"/>
    <x v="1"/>
    <x v="1"/>
    <s v="NAC. DANIEL A. CARRION"/>
    <s v="111 C.S. SANTA ROSA"/>
    <x v="0"/>
    <n v="38"/>
    <n v="3350"/>
    <n v="7927867"/>
    <n v="907838878"/>
    <n v="13849"/>
    <s v="NO"/>
    <x v="20"/>
    <x v="1"/>
    <d v="2025-01-16T00:00:00"/>
    <n v="1"/>
    <d v="2025-01-16T00:00:00"/>
    <n v="1"/>
    <d v="2025-01-18T00:00:00"/>
    <n v="1"/>
    <d v="2025-01-20T00:00:00"/>
    <d v="2025-01-23T00:00:00"/>
    <d v="2025-01-30T00:00:00"/>
    <d v="2025-02-06T00:00:00"/>
    <n v="1"/>
    <x v="1"/>
    <n v="6234"/>
  </r>
  <r>
    <n v="94108568"/>
    <s v="CNV"/>
    <s v="DEL AGUILA SANDOVAL, CATALINA"/>
    <s v="F"/>
    <d v="2025-01-16T00:00:00"/>
    <x v="1"/>
    <x v="4"/>
    <s v="ALBERTO LEONARDO BARTON THOMPSON"/>
    <s v="211 C.S.M.I. BELLAVISTA PERU - COREA"/>
    <x v="1"/>
    <n v="40"/>
    <n v="3905"/>
    <n v="48283887"/>
    <n v="993508272"/>
    <n v="18306"/>
    <s v="NO"/>
    <x v="18"/>
    <x v="2"/>
    <d v="2025-01-16T00:00:00"/>
    <n v="1"/>
    <d v="2025-01-16T00:00:00"/>
    <n v="1"/>
    <m/>
    <n v="0"/>
    <m/>
    <m/>
    <m/>
    <m/>
    <n v="0"/>
    <x v="0"/>
    <n v="6249"/>
  </r>
  <r>
    <n v="94107636"/>
    <s v="CNV"/>
    <s v="SANDON DIESTRA, KAILANI AISLIN"/>
    <s v="F"/>
    <d v="2025-01-16T00:00:00"/>
    <x v="1"/>
    <x v="1"/>
    <s v="ALBERTO LEONARDO BARTON THOMPSON"/>
    <m/>
    <x v="1"/>
    <n v="37"/>
    <n v="4155"/>
    <n v="74307205"/>
    <n v="993541446"/>
    <n v="18306"/>
    <s v="NO"/>
    <x v="16"/>
    <x v="3"/>
    <d v="2025-01-16T00:00:00"/>
    <n v="1"/>
    <d v="2025-01-16T00:00:00"/>
    <n v="1"/>
    <m/>
    <n v="0"/>
    <m/>
    <m/>
    <m/>
    <m/>
    <n v="0"/>
    <x v="0"/>
    <m/>
  </r>
  <r>
    <n v="94110137"/>
    <s v="CNV"/>
    <s v="ROMERO ALFARO, MILAN CALEB"/>
    <s v="M"/>
    <d v="2025-01-17T00:00:00"/>
    <x v="1"/>
    <x v="0"/>
    <s v="CLINICA PROVIDENCIA"/>
    <s v="306 P.S. ANGAMOS"/>
    <x v="1"/>
    <m/>
    <m/>
    <m/>
    <m/>
    <m/>
    <s v="NO"/>
    <x v="27"/>
    <x v="4"/>
    <m/>
    <n v="0"/>
    <m/>
    <n v="0"/>
    <m/>
    <n v="0"/>
    <d v="2025-01-20T00:00:00"/>
    <d v="2025-01-24T00:00:00"/>
    <d v="2025-01-31T00:00:00"/>
    <d v="2025-02-07T00:00:00"/>
    <n v="1"/>
    <x v="0"/>
    <n v="6257"/>
  </r>
  <r>
    <n v="94108954"/>
    <s v="CNV"/>
    <s v="ROSAS FIGUEROA, MICAELA"/>
    <s v="F"/>
    <d v="2025-01-17T00:00:00"/>
    <x v="1"/>
    <x v="3"/>
    <s v="CLINICA SAN JUDAS TADEO"/>
    <s v="211 C.S.M.I. BELLAVISTA PERU - COREA"/>
    <x v="1"/>
    <m/>
    <m/>
    <m/>
    <m/>
    <m/>
    <s v="NO"/>
    <x v="18"/>
    <x v="2"/>
    <m/>
    <n v="0"/>
    <d v="2025-01-17T00:00:00"/>
    <n v="1"/>
    <m/>
    <n v="0"/>
    <m/>
    <m/>
    <m/>
    <m/>
    <n v="0"/>
    <x v="0"/>
    <n v="6249"/>
  </r>
  <r>
    <n v="94109358"/>
    <s v="DNI"/>
    <s v="VERA HARO, ETHAN NAEL "/>
    <s v="M"/>
    <d v="2025-01-17T00:00:00"/>
    <x v="1"/>
    <x v="1"/>
    <s v="CLÍNICA MÉDICA CAYETANO HERED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09364"/>
    <s v="CNV"/>
    <s v="CASTILLO VILCA, CRISTINA MAVIE"/>
    <s v="F"/>
    <d v="2025-01-17T00:00:00"/>
    <x v="1"/>
    <x v="1"/>
    <s v="CLINICA BELLAVISTA"/>
    <m/>
    <x v="1"/>
    <n v="38"/>
    <n v="3300"/>
    <n v="46299068"/>
    <n v="991396291"/>
    <n v="9250"/>
    <s v="NO"/>
    <x v="15"/>
    <x v="3"/>
    <m/>
    <n v="0"/>
    <m/>
    <n v="0"/>
    <d v="2025-01-23T00:00:00"/>
    <n v="1"/>
    <m/>
    <m/>
    <m/>
    <m/>
    <n v="0"/>
    <x v="0"/>
    <m/>
  </r>
  <r>
    <n v="94108786"/>
    <s v="CNV"/>
    <s v="RODRIGUEZ SOLIS, LUKAS PARIS"/>
    <s v="M"/>
    <d v="2025-01-17T00:00:00"/>
    <x v="1"/>
    <x v="1"/>
    <s v="NESTOR GAMBETTA"/>
    <s v="112 C.S. NESTOR GAMBETTA"/>
    <x v="0"/>
    <n v="38"/>
    <n v="3175"/>
    <n v="74981703"/>
    <n v="964783807"/>
    <n v="6228"/>
    <s v="NO"/>
    <x v="4"/>
    <x v="1"/>
    <d v="2025-01-17T00:00:00"/>
    <n v="1"/>
    <d v="2025-01-17T00:00:00"/>
    <n v="1"/>
    <d v="2025-01-21T00:00:00"/>
    <n v="1"/>
    <d v="2025-01-20T00:00:00"/>
    <d v="2025-01-24T00:00:00"/>
    <d v="2025-01-31T00:00:00"/>
    <d v="2025-02-08T00:00:00"/>
    <n v="1"/>
    <x v="1"/>
    <n v="6228"/>
  </r>
  <r>
    <n v="94109797"/>
    <s v="CNV"/>
    <s v=" TORDOYA, "/>
    <s v="F"/>
    <d v="2025-01-17T00:00:00"/>
    <x v="1"/>
    <x v="1"/>
    <s v="NAC. DANIEL A. CARRION"/>
    <m/>
    <x v="0"/>
    <n v="38"/>
    <n v="3365"/>
    <n v="45583051"/>
    <n v="953217025"/>
    <n v="6223"/>
    <s v="NO"/>
    <x v="15"/>
    <x v="3"/>
    <d v="2025-01-18T00:00:00"/>
    <n v="1"/>
    <d v="2025-01-18T00:00:00"/>
    <n v="1"/>
    <d v="2025-01-21T00:00:00"/>
    <n v="1"/>
    <d v="2025-01-20T00:00:00"/>
    <d v="2025-01-24T00:00:00"/>
    <d v="2025-02-01T00:00:00"/>
    <d v="2025-02-08T00:00:00"/>
    <n v="1"/>
    <x v="1"/>
    <m/>
  </r>
  <r>
    <n v="94108757"/>
    <s v="CNV"/>
    <s v="GALLOSO VIVANCO, EMMA JULIE"/>
    <s v="F"/>
    <d v="2025-01-17T00:00:00"/>
    <x v="1"/>
    <x v="1"/>
    <s v="HOSPITAL DE VENTANILLA"/>
    <s v="202 P.S. 200 MILLAS"/>
    <x v="1"/>
    <n v="38"/>
    <n v="3165"/>
    <n v="72504108"/>
    <n v="944175085"/>
    <n v="18319"/>
    <s v="NO"/>
    <x v="43"/>
    <x v="2"/>
    <d v="2025-01-17T00:00:00"/>
    <n v="1"/>
    <d v="2025-01-17T00:00:00"/>
    <n v="1"/>
    <d v="2025-01-20T00:00:00"/>
    <n v="1"/>
    <m/>
    <m/>
    <m/>
    <m/>
    <n v="0"/>
    <x v="0"/>
    <n v="6244"/>
  </r>
  <r>
    <n v="94109322"/>
    <s v="DNI"/>
    <s v="FIORENTINI CABEZA, ELIEL PAOLO "/>
    <s v="M"/>
    <d v="2025-01-17T00:00:00"/>
    <x v="1"/>
    <x v="1"/>
    <s v="ALBERTO LEONARDO BARTON THOMPSON"/>
    <m/>
    <x v="1"/>
    <n v="40"/>
    <n v="3775"/>
    <n v="77575262"/>
    <n v="927433023"/>
    <n v="18306"/>
    <s v="NO"/>
    <x v="16"/>
    <x v="3"/>
    <d v="2025-01-17T00:00:00"/>
    <n v="1"/>
    <d v="2025-01-17T00:00:00"/>
    <n v="1"/>
    <m/>
    <n v="0"/>
    <m/>
    <m/>
    <m/>
    <m/>
    <n v="0"/>
    <x v="0"/>
    <m/>
  </r>
  <r>
    <n v="94109826"/>
    <s v="CNV"/>
    <s v="QUISPE GABRIEL, AITANA ALESSIA"/>
    <s v="F"/>
    <d v="2025-01-17T00:00:00"/>
    <x v="1"/>
    <x v="0"/>
    <s v="HOSPITAL DE VENTANILLA"/>
    <s v="312 P.S. MI PERU"/>
    <x v="0"/>
    <n v="40"/>
    <n v="3130"/>
    <n v="71056190"/>
    <n v="938520983"/>
    <n v="6260"/>
    <s v="NO"/>
    <x v="32"/>
    <x v="4"/>
    <d v="2025-01-17T00:00:00"/>
    <n v="1"/>
    <d v="2025-01-17T00:00:00"/>
    <n v="1"/>
    <d v="2025-01-21T00:00:00"/>
    <n v="1"/>
    <d v="2025-01-20T00:00:00"/>
    <d v="2025-01-24T00:00:00"/>
    <d v="2025-01-31T00:00:00"/>
    <d v="2025-02-07T00:00:00"/>
    <n v="1"/>
    <x v="1"/>
    <n v="6260"/>
  </r>
  <r>
    <n v="94108983"/>
    <s v="CNV"/>
    <s v="ADREANCIAN SANTAMARIA, AINOVA VALENTINA"/>
    <s v="F"/>
    <d v="2025-01-17T00:00:00"/>
    <x v="1"/>
    <x v="2"/>
    <s v="PUESTO DE SALUD MI PERU"/>
    <m/>
    <x v="0"/>
    <n v="38"/>
    <n v="3330"/>
    <n v="42585980"/>
    <n v="939112309"/>
    <n v="6260"/>
    <s v="NO"/>
    <x v="8"/>
    <x v="3"/>
    <d v="2025-01-17T00:00:00"/>
    <n v="1"/>
    <d v="2025-01-17T00:00:00"/>
    <n v="1"/>
    <m/>
    <n v="0"/>
    <d v="2025-01-20T00:00:00"/>
    <d v="2025-01-24T00:00:00"/>
    <d v="2025-01-31T00:00:00"/>
    <d v="2025-02-07T00:00:00"/>
    <n v="1"/>
    <x v="0"/>
    <m/>
  </r>
  <r>
    <n v="94109738"/>
    <s v="DNI"/>
    <s v="RODRIGUEZ ATARAMA, JEREMÍAS MIRKO MYKE"/>
    <s v="M"/>
    <d v="2025-01-17T00:00:00"/>
    <x v="1"/>
    <x v="0"/>
    <s v="HOSPITAL DE VENTANILLA"/>
    <m/>
    <x v="0"/>
    <n v="37"/>
    <n v="3875"/>
    <n v="77163430"/>
    <n v="991561656"/>
    <n v="6262"/>
    <s v="NO"/>
    <x v="8"/>
    <x v="3"/>
    <d v="2025-01-17T00:00:00"/>
    <n v="1"/>
    <d v="2025-01-17T00:00:00"/>
    <n v="1"/>
    <d v="2025-01-21T00:00:00"/>
    <n v="1"/>
    <d v="2025-01-20T00:00:00"/>
    <d v="2025-01-24T00:00:00"/>
    <d v="2025-01-31T00:00:00"/>
    <d v="2025-02-07T00:00:00"/>
    <n v="1"/>
    <x v="1"/>
    <m/>
  </r>
  <r>
    <n v="94109579"/>
    <s v="DNI"/>
    <s v="DAMIANO ZUÑIGA, DAVID JEREMÍAS TIMOTEO"/>
    <s v="M"/>
    <d v="2025-01-17T00:00:00"/>
    <x v="1"/>
    <x v="0"/>
    <s v="HOSPITAL DE VENTANILLA"/>
    <m/>
    <x v="0"/>
    <n v="40"/>
    <n v="3445"/>
    <n v="43588275"/>
    <n v="991953851"/>
    <n v="7314"/>
    <s v="NO"/>
    <x v="8"/>
    <x v="3"/>
    <d v="2025-01-17T00:00:00"/>
    <n v="1"/>
    <d v="2025-01-17T00:00:00"/>
    <n v="1"/>
    <d v="2025-01-21T00:00:00"/>
    <n v="1"/>
    <d v="2025-01-20T00:00:00"/>
    <m/>
    <m/>
    <m/>
    <n v="0"/>
    <x v="0"/>
    <m/>
  </r>
  <r>
    <n v="94110767"/>
    <s v="CNV"/>
    <s v="MALDONADO PILCO, JHEYSON MATHIAS"/>
    <s v="M"/>
    <d v="2025-01-17T00:00:00"/>
    <x v="1"/>
    <x v="0"/>
    <s v="HOSPITAL II LIMA NORTE CALLAO LUIS NEGREIROS VEGA ESSALUD"/>
    <s v="310 C.S. VILLA LOS REYES"/>
    <x v="1"/>
    <n v="41"/>
    <n v="3400"/>
    <n v="45298684"/>
    <n v="934232850"/>
    <n v="8146"/>
    <s v="NO"/>
    <x v="9"/>
    <x v="4"/>
    <m/>
    <n v="0"/>
    <m/>
    <n v="0"/>
    <m/>
    <n v="0"/>
    <m/>
    <m/>
    <m/>
    <m/>
    <n v="0"/>
    <x v="0"/>
    <n v="6256"/>
  </r>
  <r>
    <n v="94108982"/>
    <s v="CNV"/>
    <s v=" ORTEGA, "/>
    <s v="M"/>
    <d v="2025-01-17T00:00:00"/>
    <x v="1"/>
    <x v="1"/>
    <s v="NAC. DANIEL A. CARRION"/>
    <m/>
    <x v="0"/>
    <n v="39"/>
    <n v="3630"/>
    <n v="73795191"/>
    <n v="991536010"/>
    <n v="6250"/>
    <s v="NO"/>
    <x v="15"/>
    <x v="3"/>
    <d v="2025-01-17T00:00:00"/>
    <n v="1"/>
    <d v="2025-01-17T00:00:00"/>
    <n v="1"/>
    <d v="2025-01-21T00:00:00"/>
    <n v="1"/>
    <d v="2025-01-23T00:00:00"/>
    <d v="2025-01-28T00:00:00"/>
    <d v="2025-02-04T00:00:00"/>
    <d v="2025-02-11T00:00:00"/>
    <n v="1"/>
    <x v="1"/>
    <m/>
  </r>
  <r>
    <n v="94108855"/>
    <s v="CNV"/>
    <s v=" RAZURI, "/>
    <s v="F"/>
    <d v="2025-01-17T00:00:00"/>
    <x v="1"/>
    <x v="5"/>
    <s v="NAC. DANIEL A. CARRION"/>
    <m/>
    <x v="0"/>
    <n v="37"/>
    <n v="3080"/>
    <n v="46127553"/>
    <n v="902284355"/>
    <n v="6250"/>
    <s v="NO"/>
    <x v="15"/>
    <x v="3"/>
    <d v="2025-01-17T00:00:00"/>
    <n v="1"/>
    <d v="2025-01-17T00:00:00"/>
    <n v="1"/>
    <d v="2025-01-21T00:00:00"/>
    <n v="1"/>
    <d v="2025-01-23T00:00:00"/>
    <d v="2025-01-27T00:00:00"/>
    <d v="2025-02-03T00:00:00"/>
    <d v="2025-02-10T00:00:00"/>
    <n v="1"/>
    <x v="1"/>
    <m/>
  </r>
  <r>
    <n v="94109656"/>
    <s v="CNV"/>
    <s v="DABOIN MOSQUERA, ETHAN DARELL"/>
    <s v="M"/>
    <d v="2025-01-17T00:00:00"/>
    <x v="1"/>
    <x v="5"/>
    <s v="NAC. DANIEL A. CARRION"/>
    <s v="212 C.S. ALTA MAR"/>
    <x v="0"/>
    <n v="40"/>
    <n v="4120"/>
    <n v="3411538"/>
    <n v="925344719"/>
    <n v="6250"/>
    <s v="NO"/>
    <x v="42"/>
    <x v="2"/>
    <d v="2025-01-17T00:00:00"/>
    <n v="1"/>
    <d v="2025-01-17T00:00:00"/>
    <n v="1"/>
    <d v="2025-01-21T00:00:00"/>
    <n v="1"/>
    <d v="2025-01-23T00:00:00"/>
    <d v="2025-01-28T00:00:00"/>
    <d v="2025-02-04T00:00:00"/>
    <d v="2025-02-11T00:00:00"/>
    <n v="1"/>
    <x v="1"/>
    <n v="6250"/>
  </r>
  <r>
    <n v="94109029"/>
    <s v="CNV"/>
    <s v="CABREJOS CARRASCO, DYLAN ROBERTO"/>
    <s v="M"/>
    <d v="2025-01-17T00:00:00"/>
    <x v="1"/>
    <x v="4"/>
    <s v="HOSPITAL SAN JOSE"/>
    <s v="213 C.S. VILLA SR. DE LOS MILAGROS"/>
    <x v="0"/>
    <n v="38"/>
    <n v="3545"/>
    <n v="46653253"/>
    <n v="975781369"/>
    <n v="6253"/>
    <s v="NO"/>
    <x v="28"/>
    <x v="2"/>
    <d v="2025-01-17T00:00:00"/>
    <n v="1"/>
    <d v="2025-01-17T00:00:00"/>
    <n v="1"/>
    <d v="2025-01-21T00:00:00"/>
    <n v="1"/>
    <d v="2025-01-20T00:00:00"/>
    <d v="2025-01-24T00:00:00"/>
    <d v="2025-01-31T00:00:00"/>
    <d v="2025-02-07T00:00:00"/>
    <n v="1"/>
    <x v="1"/>
    <n v="6253"/>
  </r>
  <r>
    <n v="94109204"/>
    <s v="CNV"/>
    <s v=" CHARCAPE, "/>
    <s v="M"/>
    <d v="2025-01-17T00:00:00"/>
    <x v="1"/>
    <x v="4"/>
    <s v="HOSPITAL SAN JOSE"/>
    <m/>
    <x v="0"/>
    <n v="40"/>
    <n v="3695"/>
    <n v="48280166"/>
    <n v="981036299"/>
    <n v="6253"/>
    <s v="NO"/>
    <x v="26"/>
    <x v="3"/>
    <d v="2025-01-17T00:00:00"/>
    <n v="1"/>
    <d v="2025-01-17T00:00:00"/>
    <n v="1"/>
    <d v="2025-01-22T00:00:00"/>
    <n v="1"/>
    <d v="2025-01-20T00:00:00"/>
    <d v="2025-01-24T00:00:00"/>
    <d v="2025-01-31T00:00:00"/>
    <d v="2025-02-07T00:00:00"/>
    <n v="1"/>
    <x v="1"/>
    <m/>
  </r>
  <r>
    <n v="94109712"/>
    <s v="CNV"/>
    <s v="CHUCAS DE LA CRUZ, ETHAN ARTHUR"/>
    <s v="M"/>
    <d v="2025-01-17T00:00:00"/>
    <x v="1"/>
    <x v="1"/>
    <s v="HOSPITAL SAN JOSE"/>
    <s v="206 P.S. BOCANEGRA"/>
    <x v="0"/>
    <n v="38"/>
    <n v="4200"/>
    <n v="76599907"/>
    <n v="942272245"/>
    <n v="6245"/>
    <s v="NO"/>
    <x v="23"/>
    <x v="2"/>
    <d v="2025-01-18T00:00:00"/>
    <n v="1"/>
    <d v="2025-01-18T00:00:00"/>
    <n v="1"/>
    <d v="2025-01-22T00:00:00"/>
    <n v="1"/>
    <d v="2025-01-20T00:00:00"/>
    <d v="2025-01-24T00:00:00"/>
    <d v="2025-01-31T00:00:00"/>
    <d v="2025-02-07T00:00:00"/>
    <n v="1"/>
    <x v="1"/>
    <n v="6245"/>
  </r>
  <r>
    <n v="94109823"/>
    <s v="CNV"/>
    <s v="TRUJILLO PALLARTA, AHINARA VICTORIA"/>
    <s v="F"/>
    <d v="2025-01-17T00:00:00"/>
    <x v="1"/>
    <x v="1"/>
    <s v="HOSPITAL SAN JOSE"/>
    <s v="206 P.S. BOCANEGRA"/>
    <x v="0"/>
    <n v="39"/>
    <n v="3455"/>
    <n v="79135367"/>
    <n v="977742071"/>
    <n v="6245"/>
    <s v="NO"/>
    <x v="23"/>
    <x v="2"/>
    <d v="2025-01-18T00:00:00"/>
    <n v="1"/>
    <d v="2025-01-18T00:00:00"/>
    <n v="1"/>
    <m/>
    <n v="0"/>
    <d v="2025-01-20T00:00:00"/>
    <d v="2025-01-25T00:00:00"/>
    <d v="2025-02-01T00:00:00"/>
    <d v="2025-02-08T00:00:00"/>
    <n v="1"/>
    <x v="0"/>
    <n v="6245"/>
  </r>
  <r>
    <n v="94108882"/>
    <s v="CNV"/>
    <s v="CALVO CASTRO, ETHAN NOAH"/>
    <s v="M"/>
    <d v="2025-01-17T00:00:00"/>
    <x v="1"/>
    <x v="5"/>
    <s v="HOSPITAL SAN JOSE"/>
    <s v="109 C.S. JOSE OLAYA"/>
    <x v="0"/>
    <n v="40"/>
    <n v="3130"/>
    <n v="47680258"/>
    <n v="976065490"/>
    <n v="6242"/>
    <s v="NO"/>
    <x v="40"/>
    <x v="1"/>
    <d v="2025-01-17T00:00:00"/>
    <n v="1"/>
    <d v="2025-01-17T00:00:00"/>
    <n v="1"/>
    <d v="2025-01-23T00:00:00"/>
    <n v="1"/>
    <d v="2025-01-20T00:00:00"/>
    <d v="2025-01-24T00:00:00"/>
    <d v="2025-01-31T00:00:00"/>
    <d v="2025-02-07T00:00:00"/>
    <n v="1"/>
    <x v="1"/>
    <n v="25474"/>
  </r>
  <r>
    <n v="94109170"/>
    <s v="CNV"/>
    <s v="MORALES SILVA, CATALINA BRANDY"/>
    <s v="F"/>
    <d v="2025-01-17T00:00:00"/>
    <x v="1"/>
    <x v="1"/>
    <s v="NAC. DANIEL A. CARRION"/>
    <s v="111 C.S. SANTA ROSA"/>
    <x v="0"/>
    <n v="37"/>
    <n v="3040"/>
    <n v="74197855"/>
    <n v="992319487"/>
    <n v="6234"/>
    <s v="NO"/>
    <x v="20"/>
    <x v="1"/>
    <d v="2025-01-17T00:00:00"/>
    <n v="1"/>
    <d v="2025-01-17T00:00:00"/>
    <n v="1"/>
    <d v="2025-01-21T00:00:00"/>
    <n v="1"/>
    <d v="2025-01-20T00:00:00"/>
    <d v="2025-01-24T00:00:00"/>
    <d v="2025-01-31T00:00:00"/>
    <d v="2025-02-07T00:00:00"/>
    <n v="1"/>
    <x v="1"/>
    <n v="6234"/>
  </r>
  <r>
    <n v="94110251"/>
    <s v="CNV"/>
    <s v="AGUIRRE SANTOS, ALESSIA ESMERALDA"/>
    <s v="F"/>
    <d v="2025-01-18T00:00:00"/>
    <x v="1"/>
    <x v="1"/>
    <s v="NAC. DANIEL A. CARRION"/>
    <s v="313 C.S. MARQUEZ"/>
    <x v="0"/>
    <n v="38"/>
    <n v="3910"/>
    <n v="70568936"/>
    <n v="988767263"/>
    <n v="6238"/>
    <s v="NO"/>
    <x v="21"/>
    <x v="4"/>
    <d v="2025-01-18T00:00:00"/>
    <n v="1"/>
    <d v="2025-01-18T00:00:00"/>
    <n v="1"/>
    <d v="2025-01-23T00:00:00"/>
    <n v="1"/>
    <d v="2025-01-21T00:00:00"/>
    <d v="2025-01-25T00:00:00"/>
    <d v="2025-02-01T00:00:00"/>
    <d v="2025-02-08T00:00:00"/>
    <n v="1"/>
    <x v="1"/>
    <n v="6238"/>
  </r>
  <r>
    <n v="94110762"/>
    <s v="CNV"/>
    <s v="GONZALES COLEMAN, ARIANA VICTORIA"/>
    <s v="F"/>
    <d v="2025-01-18T00:00:00"/>
    <x v="1"/>
    <x v="0"/>
    <s v="HOSPITAL NACIONAL ALBERTO SABOGAL SOLOGUREN DE LA RED ASISTENCIAL SABOGAL"/>
    <m/>
    <x v="1"/>
    <n v="37"/>
    <n v="3538"/>
    <n v="62630344"/>
    <n v="931980783"/>
    <n v="8146"/>
    <s v="NO"/>
    <x v="0"/>
    <x v="0"/>
    <m/>
    <n v="0"/>
    <m/>
    <n v="0"/>
    <m/>
    <n v="0"/>
    <m/>
    <m/>
    <m/>
    <m/>
    <n v="0"/>
    <x v="0"/>
    <m/>
  </r>
  <r>
    <n v="94110094"/>
    <s v="CNV"/>
    <s v="ROQUE FERNANDEZ, DERECK DAEL"/>
    <s v="M"/>
    <d v="2025-01-18T00:00:00"/>
    <x v="1"/>
    <x v="1"/>
    <s v="HOSPITAL SAN JOSE"/>
    <s v="210 P.S. POLIGONO IV"/>
    <x v="0"/>
    <n v="39"/>
    <n v="4055"/>
    <n v="75914676"/>
    <n v="917327040"/>
    <n v="7852"/>
    <s v="NO"/>
    <x v="19"/>
    <x v="2"/>
    <d v="2025-01-18T00:00:00"/>
    <n v="1"/>
    <d v="2025-01-18T00:00:00"/>
    <n v="1"/>
    <d v="2025-01-22T00:00:00"/>
    <n v="1"/>
    <d v="2025-01-23T00:00:00"/>
    <d v="2025-01-27T00:00:00"/>
    <d v="2025-02-03T00:00:00"/>
    <d v="2025-02-10T00:00:00"/>
    <n v="1"/>
    <x v="1"/>
    <n v="6248"/>
  </r>
  <r>
    <n v="94110791"/>
    <s v="CNV"/>
    <s v="FARFAN PISFIL, NAHIA GISELLE"/>
    <s v="F"/>
    <d v="2025-01-18T00:00:00"/>
    <x v="1"/>
    <x v="1"/>
    <s v="HOSPITAL II LIMA NORTE CALLAO LUIS NEGREIROS VEGA ESSALUD"/>
    <m/>
    <x v="1"/>
    <n v="38"/>
    <n v="4220"/>
    <n v="46325089"/>
    <n v="906545700"/>
    <n v="7948"/>
    <s v="NO"/>
    <x v="0"/>
    <x v="0"/>
    <m/>
    <n v="0"/>
    <m/>
    <n v="0"/>
    <m/>
    <n v="0"/>
    <m/>
    <m/>
    <m/>
    <m/>
    <n v="0"/>
    <x v="0"/>
    <m/>
  </r>
  <r>
    <n v="94110853"/>
    <s v="CNV"/>
    <s v="DE LA CRUZ SAUCEDO, YELSIN YAROSLAV"/>
    <s v="M"/>
    <d v="2025-01-18T00:00:00"/>
    <x v="1"/>
    <x v="0"/>
    <s v="HOSPITAL DE VENTANILLA"/>
    <s v="303 P.S. BAHIA BLANCA"/>
    <x v="0"/>
    <n v="39"/>
    <n v="2740"/>
    <n v="72559284"/>
    <n v="901046042"/>
    <n v="6264"/>
    <s v="NO"/>
    <x v="11"/>
    <x v="4"/>
    <d v="2025-01-18T00:00:00"/>
    <n v="1"/>
    <d v="2025-01-18T00:00:00"/>
    <n v="1"/>
    <d v="2025-01-21T00:00:00"/>
    <n v="1"/>
    <d v="2025-01-21T00:00:00"/>
    <d v="2025-01-25T00:00:00"/>
    <d v="2025-02-01T00:00:00"/>
    <d v="2025-02-08T00:00:00"/>
    <n v="1"/>
    <x v="1"/>
    <n v="6264"/>
  </r>
  <r>
    <n v="94110580"/>
    <s v="CNV"/>
    <s v=" CONDEZO, "/>
    <s v="M"/>
    <d v="2025-01-18T00:00:00"/>
    <x v="1"/>
    <x v="0"/>
    <s v="HOSPITAL SAN JOSE"/>
    <m/>
    <x v="0"/>
    <n v="38"/>
    <n v="3765"/>
    <n v="75432434"/>
    <n v="916676309"/>
    <n v="6260"/>
    <s v="NO"/>
    <x v="26"/>
    <x v="3"/>
    <d v="2025-01-19T00:00:00"/>
    <n v="1"/>
    <d v="2025-01-19T00:00:00"/>
    <n v="1"/>
    <d v="2025-01-22T00:00:00"/>
    <n v="1"/>
    <d v="2025-01-21T00:00:00"/>
    <d v="2025-01-25T00:00:00"/>
    <d v="2025-02-01T00:00:00"/>
    <d v="2025-02-08T00:00:00"/>
    <n v="1"/>
    <x v="1"/>
    <m/>
  </r>
  <r>
    <n v="94110507"/>
    <s v="CNV"/>
    <s v="CARRASCO GARCIA, ZOE KILLARY"/>
    <s v="F"/>
    <d v="2025-01-18T00:00:00"/>
    <x v="1"/>
    <x v="2"/>
    <s v="PUESTO DE SALUD MI PERU"/>
    <s v="312 P.S. MI PERU"/>
    <x v="0"/>
    <n v="39"/>
    <n v="3400"/>
    <n v="44066831"/>
    <n v="944635558"/>
    <n v="6260"/>
    <s v="NO"/>
    <x v="32"/>
    <x v="4"/>
    <d v="2025-01-18T00:00:00"/>
    <n v="1"/>
    <d v="2025-01-18T00:00:00"/>
    <n v="1"/>
    <m/>
    <n v="0"/>
    <d v="2025-01-21T00:00:00"/>
    <d v="2025-01-25T00:00:00"/>
    <m/>
    <m/>
    <n v="0"/>
    <x v="0"/>
    <n v="6260"/>
  </r>
  <r>
    <n v="94110576"/>
    <s v="CNV"/>
    <s v="ORMAECHE TAPULLIMA, KZZIE AILEEN"/>
    <s v="F"/>
    <d v="2025-01-18T00:00:00"/>
    <x v="1"/>
    <x v="2"/>
    <s v="HOSPITAL DE VENTANILLA"/>
    <s v="312 P.S. MI PERU"/>
    <x v="0"/>
    <n v="37"/>
    <n v="2650"/>
    <n v="62401149"/>
    <n v="918533028"/>
    <n v="6260"/>
    <s v="NO"/>
    <x v="32"/>
    <x v="4"/>
    <d v="2025-01-18T00:00:00"/>
    <n v="1"/>
    <d v="2025-01-18T00:00:00"/>
    <n v="1"/>
    <d v="2025-01-21T00:00:00"/>
    <n v="1"/>
    <d v="2025-01-21T00:00:00"/>
    <d v="2025-01-25T00:00:00"/>
    <d v="2025-02-01T00:00:00"/>
    <d v="2025-02-08T00:00:00"/>
    <n v="1"/>
    <x v="1"/>
    <n v="6260"/>
  </r>
  <r>
    <n v="94110582"/>
    <s v="CNV"/>
    <s v="LEDESMA SILVESTRE, NOAH CALEB"/>
    <s v="M"/>
    <d v="2025-01-18T00:00:00"/>
    <x v="1"/>
    <x v="0"/>
    <s v="HOSPITAL DE VENTANILLA"/>
    <s v="310 C.S. VILLA LOS REYES"/>
    <x v="0"/>
    <n v="40"/>
    <n v="3370"/>
    <n v="71148482"/>
    <n v="906852206"/>
    <n v="6256"/>
    <s v="NO"/>
    <x v="9"/>
    <x v="4"/>
    <d v="2025-01-18T00:00:00"/>
    <n v="1"/>
    <d v="2025-01-18T00:00:00"/>
    <n v="1"/>
    <m/>
    <n v="0"/>
    <d v="2025-01-22T00:00:00"/>
    <d v="2025-01-27T00:00:00"/>
    <d v="2025-02-03T00:00:00"/>
    <d v="2025-02-10T00:00:00"/>
    <n v="1"/>
    <x v="0"/>
    <n v="6256"/>
  </r>
  <r>
    <n v="94110396"/>
    <s v="CNV"/>
    <s v="CLAUDIO VILLAR, THIAGO ALESSIO"/>
    <s v="M"/>
    <d v="2025-01-18T00:00:00"/>
    <x v="1"/>
    <x v="0"/>
    <s v="HOSPITAL SAN JOSE"/>
    <s v="309 P.S. VENTANILLA ALTA"/>
    <x v="0"/>
    <n v="38"/>
    <n v="4355"/>
    <n v="75375546"/>
    <n v="922082533"/>
    <n v="6255"/>
    <s v="NO"/>
    <x v="22"/>
    <x v="4"/>
    <d v="2025-01-18T00:00:00"/>
    <n v="1"/>
    <d v="2025-01-18T00:00:00"/>
    <n v="1"/>
    <d v="2025-01-21T00:00:00"/>
    <n v="1"/>
    <d v="2025-01-21T00:00:00"/>
    <d v="2025-01-25T00:00:00"/>
    <d v="2025-02-01T00:00:00"/>
    <d v="2025-02-08T00:00:00"/>
    <n v="1"/>
    <x v="1"/>
    <n v="6255"/>
  </r>
  <r>
    <n v="94110675"/>
    <s v="CNV"/>
    <s v=" LIMAS, "/>
    <s v="F"/>
    <d v="2025-01-18T00:00:00"/>
    <x v="1"/>
    <x v="3"/>
    <s v="ALBERTO LEONARDO BARTON THOMPSON"/>
    <m/>
    <x v="1"/>
    <n v="37"/>
    <n v="3165"/>
    <n v="41148313"/>
    <n v="993438401"/>
    <n v="18306"/>
    <s v="NO"/>
    <x v="16"/>
    <x v="3"/>
    <d v="2025-01-18T00:00:00"/>
    <n v="1"/>
    <d v="2025-01-18T00:00:00"/>
    <n v="1"/>
    <m/>
    <n v="0"/>
    <m/>
    <m/>
    <m/>
    <m/>
    <n v="0"/>
    <x v="0"/>
    <m/>
  </r>
  <r>
    <n v="94110757"/>
    <s v="DNI"/>
    <s v="TORRES DEL ALCAZAR, VALENTINA"/>
    <s v="F"/>
    <d v="2025-01-18T00:00:00"/>
    <x v="1"/>
    <x v="5"/>
    <s v="AUNA CLÍNICA DELGAD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10534"/>
    <s v="CNV"/>
    <s v=" LEON, "/>
    <s v="M"/>
    <d v="2025-01-18T00:00:00"/>
    <x v="1"/>
    <x v="1"/>
    <s v="AUNA CLÍNICA DELGAD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10744"/>
    <s v="CNV"/>
    <s v="CASTILLO VARGAS, DAFHNE AMERI"/>
    <s v="F"/>
    <d v="2025-01-18T00:00:00"/>
    <x v="1"/>
    <x v="1"/>
    <s v="ALBERTO LEONARDO BARTON THOMPSON"/>
    <m/>
    <x v="1"/>
    <n v="40"/>
    <n v="3125"/>
    <n v="72926331"/>
    <n v="959337492"/>
    <n v="18306"/>
    <s v="NO"/>
    <x v="16"/>
    <x v="3"/>
    <d v="2025-01-18T00:00:00"/>
    <n v="1"/>
    <d v="2025-01-18T00:00:00"/>
    <n v="1"/>
    <m/>
    <n v="0"/>
    <m/>
    <m/>
    <m/>
    <m/>
    <n v="0"/>
    <x v="0"/>
    <m/>
  </r>
  <r>
    <n v="94112411"/>
    <s v="CNV"/>
    <s v="SALAZAR CABRERA, LIAM VALENTINO"/>
    <s v="M"/>
    <d v="2025-01-18T00:00:00"/>
    <x v="1"/>
    <x v="1"/>
    <s v="NESTOR GAMBETTA"/>
    <s v="112 C.S. NESTOR GAMBETTA"/>
    <x v="0"/>
    <n v="38"/>
    <n v="3005"/>
    <n v="77522115"/>
    <n v="940360018"/>
    <n v="6228"/>
    <s v="NO"/>
    <x v="4"/>
    <x v="1"/>
    <d v="2025-01-18T00:00:00"/>
    <n v="1"/>
    <d v="2025-01-18T00:00:00"/>
    <n v="1"/>
    <d v="2025-01-23T00:00:00"/>
    <n v="1"/>
    <d v="2025-01-21T00:00:00"/>
    <d v="2025-01-25T00:00:00"/>
    <d v="2025-02-01T00:00:00"/>
    <d v="2025-02-08T00:00:00"/>
    <n v="1"/>
    <x v="1"/>
    <n v="6228"/>
  </r>
  <r>
    <n v="94110832"/>
    <s v="CNV"/>
    <s v="DIMAS PEREZ, BELLA ANTONELLA"/>
    <s v="F"/>
    <d v="2025-01-18T00:00:00"/>
    <x v="1"/>
    <x v="1"/>
    <s v="HOSPITAL NACIONAL HIPOLITO UNANUE"/>
    <s v="207 P.S. EL ALAMO"/>
    <x v="0"/>
    <m/>
    <m/>
    <m/>
    <m/>
    <m/>
    <s v="NO"/>
    <x v="7"/>
    <x v="2"/>
    <m/>
    <n v="0"/>
    <m/>
    <n v="0"/>
    <m/>
    <n v="0"/>
    <m/>
    <m/>
    <m/>
    <m/>
    <n v="0"/>
    <x v="0"/>
    <n v="6246"/>
  </r>
  <r>
    <n v="94110666"/>
    <s v="CNV"/>
    <s v="CASTAÑEDA IPANAQUE, IBRAHIM EMIR"/>
    <s v="M"/>
    <d v="2025-01-18T00:00:00"/>
    <x v="1"/>
    <x v="1"/>
    <s v="NAC. DANIEL A. CARRION"/>
    <s v="202 P.S. 200 MILLAS"/>
    <x v="0"/>
    <n v="39"/>
    <n v="3200"/>
    <n v="75846871"/>
    <n v="929196106"/>
    <n v="6244"/>
    <s v="NO"/>
    <x v="43"/>
    <x v="2"/>
    <d v="2025-01-19T00:00:00"/>
    <n v="1"/>
    <d v="2025-01-19T00:00:00"/>
    <n v="1"/>
    <d v="2025-01-21T00:00:00"/>
    <n v="1"/>
    <d v="2025-01-21T00:00:00"/>
    <d v="2025-01-25T00:00:00"/>
    <d v="2025-02-01T00:00:00"/>
    <d v="2025-02-08T00:00:00"/>
    <n v="1"/>
    <x v="1"/>
    <n v="6244"/>
  </r>
  <r>
    <n v="94110609"/>
    <s v="CNV"/>
    <s v="UGAZ GONZALES, MATTHEW LUKA"/>
    <s v="M"/>
    <d v="2025-01-18T00:00:00"/>
    <x v="1"/>
    <x v="5"/>
    <s v="CLINICA LIMATAMBO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110643"/>
    <s v="CNV"/>
    <s v="CHAVEZ MARIÑO, CAMILA MIREYA"/>
    <s v="F"/>
    <d v="2025-01-18T00:00:00"/>
    <x v="1"/>
    <x v="1"/>
    <s v="HOSPITAL II LIMA NORTE CALLAO LUIS NEGREIROS VEGA ESSALUD"/>
    <m/>
    <x v="1"/>
    <n v="40"/>
    <n v="4100"/>
    <n v="71412313"/>
    <n v="934766946"/>
    <n v="10533"/>
    <s v="NO"/>
    <x v="0"/>
    <x v="0"/>
    <m/>
    <n v="0"/>
    <m/>
    <n v="0"/>
    <m/>
    <n v="0"/>
    <m/>
    <m/>
    <m/>
    <m/>
    <n v="0"/>
    <x v="0"/>
    <m/>
  </r>
  <r>
    <n v="94111113"/>
    <s v="CNV"/>
    <s v="PRIETO MENDEZ, MARCELO ALESSANDRO"/>
    <s v="M"/>
    <d v="2025-01-18T00:00:00"/>
    <x v="1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10749"/>
    <s v="CNV"/>
    <s v=" RUIZ, "/>
    <s v="M"/>
    <d v="2025-01-18T00:00:00"/>
    <x v="1"/>
    <x v="1"/>
    <s v="ALBERTO LEONARDO BARTON THOMPSON"/>
    <m/>
    <x v="1"/>
    <n v="39"/>
    <n v="3275"/>
    <n v="49040991"/>
    <n v="916638584"/>
    <n v="18306"/>
    <s v="NO"/>
    <x v="16"/>
    <x v="3"/>
    <d v="2025-01-18T00:00:00"/>
    <n v="1"/>
    <d v="2025-01-18T00:00:00"/>
    <n v="1"/>
    <m/>
    <n v="0"/>
    <m/>
    <m/>
    <m/>
    <m/>
    <n v="0"/>
    <x v="0"/>
    <m/>
  </r>
  <r>
    <n v="94111134"/>
    <s v="CNV"/>
    <s v="DURAN TOMASTO, MICAELA LARISSA"/>
    <s v="F"/>
    <d v="2025-01-19T00:00:00"/>
    <x v="1"/>
    <x v="1"/>
    <s v="CLINICA SAN JUDAS TADEO"/>
    <s v="211 C.S.M.I. BELLAVISTA PERU - COREA"/>
    <x v="1"/>
    <m/>
    <m/>
    <m/>
    <m/>
    <m/>
    <s v="NO"/>
    <x v="18"/>
    <x v="2"/>
    <m/>
    <n v="0"/>
    <d v="2025-01-19T00:00:00"/>
    <n v="1"/>
    <m/>
    <n v="0"/>
    <m/>
    <m/>
    <m/>
    <m/>
    <n v="0"/>
    <x v="0"/>
    <n v="6249"/>
  </r>
  <r>
    <n v="94111671"/>
    <s v="CNV"/>
    <s v="OLIVEROS VILLALVA, KEYLA VALENTINA"/>
    <s v="F"/>
    <d v="2025-01-19T00:00:00"/>
    <x v="1"/>
    <x v="1"/>
    <s v="HOSPITAL NACIONAL ALBERTO SABOGAL SOLOGUREN DE LA RED ASISTENCIAL SABOGAL"/>
    <m/>
    <x v="1"/>
    <n v="38"/>
    <n v="3286"/>
    <n v="72795987"/>
    <n v="945577959"/>
    <n v="8564"/>
    <s v="NO"/>
    <x v="0"/>
    <x v="0"/>
    <m/>
    <n v="0"/>
    <m/>
    <n v="0"/>
    <m/>
    <n v="0"/>
    <m/>
    <m/>
    <m/>
    <m/>
    <n v="0"/>
    <x v="0"/>
    <m/>
  </r>
  <r>
    <n v="94111489"/>
    <s v="CNV"/>
    <s v="TELLO PORTILLA, BRIZA DENISE"/>
    <s v="F"/>
    <d v="2025-01-19T00:00:00"/>
    <x v="1"/>
    <x v="2"/>
    <s v="NACIONAL SERGIO E. BERNALES"/>
    <s v="312 P.S. MI PERU"/>
    <x v="0"/>
    <m/>
    <m/>
    <m/>
    <m/>
    <m/>
    <s v="NO"/>
    <x v="32"/>
    <x v="4"/>
    <m/>
    <n v="0"/>
    <m/>
    <n v="0"/>
    <m/>
    <n v="0"/>
    <d v="2025-01-22T00:00:00"/>
    <d v="2025-01-26T00:00:00"/>
    <d v="2025-02-02T00:00:00"/>
    <d v="2025-02-09T00:00:00"/>
    <n v="1"/>
    <x v="0"/>
    <n v="6260"/>
  </r>
  <r>
    <n v="94111182"/>
    <s v="CNV"/>
    <s v="GONZALES LOPEZ, EITHAN BENJAMIN"/>
    <s v="M"/>
    <d v="2025-01-19T00:00:00"/>
    <x v="1"/>
    <x v="3"/>
    <s v="NAC. DANIEL A. CARRION"/>
    <s v="101 C.S. MANUEL BONILLA"/>
    <x v="0"/>
    <n v="39"/>
    <n v="3140"/>
    <n v="77833584"/>
    <n v="994326233"/>
    <n v="6220"/>
    <s v="NO"/>
    <x v="1"/>
    <x v="1"/>
    <d v="2025-01-19T00:00:00"/>
    <n v="1"/>
    <d v="2025-01-19T00:00:00"/>
    <n v="1"/>
    <d v="2025-01-21T00:00:00"/>
    <n v="1"/>
    <d v="2025-01-22T00:00:00"/>
    <d v="2025-01-26T00:00:00"/>
    <d v="2025-02-02T00:00:00"/>
    <d v="2025-02-09T00:00:00"/>
    <n v="1"/>
    <x v="1"/>
    <n v="6220"/>
  </r>
  <r>
    <n v="94111631"/>
    <s v="CNV"/>
    <s v=" AVILA, "/>
    <s v="F"/>
    <d v="2025-01-19T00:00:00"/>
    <x v="1"/>
    <x v="1"/>
    <s v="NAC. DANIEL A. CARRION"/>
    <m/>
    <x v="0"/>
    <n v="38"/>
    <n v="3570"/>
    <n v="74979078"/>
    <n v="905209861"/>
    <n v="6220"/>
    <s v="NO"/>
    <x v="15"/>
    <x v="3"/>
    <d v="2025-01-20T00:00:00"/>
    <n v="1"/>
    <d v="2025-01-20T00:00:00"/>
    <n v="1"/>
    <d v="2025-01-21T00:00:00"/>
    <n v="1"/>
    <d v="2025-01-22T00:00:00"/>
    <d v="2025-01-27T00:00:00"/>
    <d v="2025-02-03T00:00:00"/>
    <d v="2025-02-10T00:00:00"/>
    <n v="1"/>
    <x v="1"/>
    <m/>
  </r>
  <r>
    <n v="94111297"/>
    <s v="CNV"/>
    <s v="VENEGAS LOPEZ, EITHAN XAVIER"/>
    <s v="M"/>
    <d v="2025-01-19T00:00:00"/>
    <x v="1"/>
    <x v="1"/>
    <s v="ALBERTO LEONARDO BARTON THOMPSON"/>
    <m/>
    <x v="1"/>
    <n v="40"/>
    <n v="2900"/>
    <n v="43410767"/>
    <n v="930876583"/>
    <n v="18306"/>
    <s v="NO"/>
    <x v="16"/>
    <x v="3"/>
    <d v="2025-01-19T00:00:00"/>
    <n v="1"/>
    <d v="2025-01-19T00:00:00"/>
    <n v="1"/>
    <m/>
    <n v="0"/>
    <m/>
    <m/>
    <m/>
    <m/>
    <n v="0"/>
    <x v="0"/>
    <m/>
  </r>
  <r>
    <n v="94112376"/>
    <s v="CNV"/>
    <s v="RODRIGUEZ CACERES, LIAM ADRIEL LIONEL"/>
    <s v="M"/>
    <d v="2025-01-19T00:00:00"/>
    <x v="1"/>
    <x v="0"/>
    <s v="CLINICA UNIVERSITARIA S.A.C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11496"/>
    <s v="CNV"/>
    <s v=" SIHUE, "/>
    <s v="M"/>
    <d v="2025-01-19T00:00:00"/>
    <x v="1"/>
    <x v="1"/>
    <s v="CLINICA MONTELUZ"/>
    <m/>
    <x v="0"/>
    <m/>
    <m/>
    <m/>
    <m/>
    <m/>
    <s v="NO"/>
    <x v="15"/>
    <x v="3"/>
    <m/>
    <n v="0"/>
    <m/>
    <n v="0"/>
    <m/>
    <n v="0"/>
    <m/>
    <m/>
    <m/>
    <m/>
    <n v="0"/>
    <x v="0"/>
    <m/>
  </r>
  <r>
    <n v="94111017"/>
    <s v="CNV"/>
    <s v="FERNANDEZ JIMENES, LUCIANA ANGELIE"/>
    <s v="F"/>
    <d v="2025-01-19T00:00:00"/>
    <x v="1"/>
    <x v="0"/>
    <s v="HOSPITAL DE VENTANILLA"/>
    <s v="309 P.S. VENTANILLA ALTA"/>
    <x v="0"/>
    <n v="38"/>
    <n v="3065"/>
    <n v="70450772"/>
    <n v="916803979"/>
    <n v="6255"/>
    <s v="NO"/>
    <x v="22"/>
    <x v="4"/>
    <d v="2025-01-19T00:00:00"/>
    <n v="1"/>
    <d v="2025-01-19T00:00:00"/>
    <n v="1"/>
    <d v="2025-01-22T00:00:00"/>
    <n v="1"/>
    <d v="2025-01-23T00:00:00"/>
    <d v="2025-01-27T00:00:00"/>
    <d v="2025-02-03T00:00:00"/>
    <d v="2025-02-10T00:00:00"/>
    <n v="1"/>
    <x v="1"/>
    <n v="6255"/>
  </r>
  <r>
    <n v="94111368"/>
    <s v="CNV"/>
    <s v="PEREZ ESPINOZA, YOSUANY VALENTINA"/>
    <s v="F"/>
    <d v="2025-01-19T00:00:00"/>
    <x v="1"/>
    <x v="0"/>
    <s v="HOSPITAL SAN JOSE"/>
    <s v="309 P.S. VENTANILLA ALTA"/>
    <x v="0"/>
    <n v="41"/>
    <n v="2820"/>
    <n v="48641662"/>
    <n v="967677293"/>
    <n v="6255"/>
    <s v="NO"/>
    <x v="22"/>
    <x v="4"/>
    <d v="2025-01-20T00:00:00"/>
    <n v="1"/>
    <d v="2025-01-20T00:00:00"/>
    <n v="1"/>
    <d v="2025-01-23T00:00:00"/>
    <n v="1"/>
    <d v="2025-01-24T00:00:00"/>
    <d v="2025-01-28T00:00:00"/>
    <d v="2025-02-04T00:00:00"/>
    <m/>
    <n v="0"/>
    <x v="0"/>
    <n v="6255"/>
  </r>
  <r>
    <n v="94111373"/>
    <s v="CNV"/>
    <s v="ORTIZ FLORES, ELIANA ABIGAIL"/>
    <s v="F"/>
    <d v="2025-01-19T00:00:00"/>
    <x v="1"/>
    <x v="0"/>
    <s v="HOSPITAL DE VENTANILLA"/>
    <s v="310 C.S. VILLA LOS REYES"/>
    <x v="0"/>
    <n v="40"/>
    <n v="4270"/>
    <n v="77157046"/>
    <n v="965713702"/>
    <n v="6256"/>
    <s v="NO"/>
    <x v="9"/>
    <x v="4"/>
    <d v="2025-01-19T00:00:00"/>
    <n v="1"/>
    <d v="2025-01-19T00:00:00"/>
    <n v="1"/>
    <m/>
    <n v="0"/>
    <m/>
    <m/>
    <m/>
    <m/>
    <n v="0"/>
    <x v="0"/>
    <n v="6256"/>
  </r>
  <r>
    <n v="94111037"/>
    <s v="CNV"/>
    <s v="LOPEZ RICRA, EITHAN NICOLAS"/>
    <s v="M"/>
    <d v="2025-01-19T00:00:00"/>
    <x v="1"/>
    <x v="0"/>
    <s v="HOSPITAL DE VENTANILLA"/>
    <s v="315 C.S. VENTANILLA BAJA"/>
    <x v="0"/>
    <n v="40"/>
    <n v="3180"/>
    <n v="72715826"/>
    <n v="930155621"/>
    <n v="6258"/>
    <s v="NO"/>
    <x v="45"/>
    <x v="4"/>
    <d v="2025-01-19T00:00:00"/>
    <n v="1"/>
    <d v="2025-01-19T00:00:00"/>
    <n v="1"/>
    <d v="2025-01-22T00:00:00"/>
    <n v="1"/>
    <d v="2025-01-25T00:00:00"/>
    <d v="2025-01-29T00:00:00"/>
    <d v="2025-02-05T00:00:00"/>
    <d v="2025-02-12T00:00:00"/>
    <n v="1"/>
    <x v="1"/>
    <n v="6258"/>
  </r>
  <r>
    <n v="94111387"/>
    <s v="DNI"/>
    <s v="RAMIREZ COLLAZOS, EDRICK STEFANO"/>
    <s v="M"/>
    <d v="2025-01-19T00:00:00"/>
    <x v="1"/>
    <x v="0"/>
    <s v="CLINICA BELLAVISTA"/>
    <m/>
    <x v="1"/>
    <n v="37"/>
    <n v="3410"/>
    <n v="48042566"/>
    <n v="923830033"/>
    <n v="9250"/>
    <s v="NO"/>
    <x v="8"/>
    <x v="3"/>
    <d v="2025-01-20T00:00:00"/>
    <n v="1"/>
    <d v="2025-01-20T00:00:00"/>
    <n v="1"/>
    <m/>
    <n v="0"/>
    <d v="2025-01-22T00:00:00"/>
    <d v="2025-01-26T00:00:00"/>
    <d v="2025-02-02T00:00:00"/>
    <d v="2025-02-09T00:00:00"/>
    <n v="1"/>
    <x v="0"/>
    <m/>
  </r>
  <r>
    <n v="94111270"/>
    <s v="CNV"/>
    <s v="AGURTO MELGAREJO, JEFFERSON DOMINIC"/>
    <s v="M"/>
    <d v="2025-01-19T00:00:00"/>
    <x v="1"/>
    <x v="0"/>
    <s v="HOSPITAL DE VENTANILLA"/>
    <s v="301 C.S.M.I. PACHACUTEC PERU - COREA"/>
    <x v="0"/>
    <n v="39"/>
    <n v="3430"/>
    <n v="47195276"/>
    <n v="907756985"/>
    <n v="7314"/>
    <s v="NO"/>
    <x v="14"/>
    <x v="4"/>
    <d v="2025-01-19T00:00:00"/>
    <n v="1"/>
    <d v="2025-01-19T00:00:00"/>
    <n v="1"/>
    <d v="2025-01-22T00:00:00"/>
    <n v="1"/>
    <d v="2025-01-22T00:00:00"/>
    <d v="2025-01-26T00:00:00"/>
    <d v="2025-02-02T00:00:00"/>
    <d v="2025-02-09T00:00:00"/>
    <n v="1"/>
    <x v="1"/>
    <n v="7314"/>
  </r>
  <r>
    <n v="94111058"/>
    <s v="DNI"/>
    <s v="LAVALLE MERINO, SEBASTIÁN VASKO"/>
    <s v="M"/>
    <d v="2025-01-19T00:00:00"/>
    <x v="1"/>
    <x v="0"/>
    <s v="HOSPITAL II LIMA NORTE CALLAO LUIS NEGREIROS VEGA ESSALUD"/>
    <m/>
    <x v="1"/>
    <n v="38"/>
    <n v="3350"/>
    <n v="76321436"/>
    <n v="986167094"/>
    <n v="8146"/>
    <s v="NO"/>
    <x v="27"/>
    <x v="4"/>
    <m/>
    <n v="0"/>
    <m/>
    <n v="0"/>
    <m/>
    <n v="0"/>
    <d v="2025-01-22T00:00:00"/>
    <d v="2025-01-26T00:00:00"/>
    <d v="2025-02-02T00:00:00"/>
    <d v="2025-02-09T00:00:00"/>
    <n v="1"/>
    <x v="0"/>
    <m/>
  </r>
  <r>
    <n v="94111282"/>
    <s v="CNV"/>
    <s v="FLORES MALIMBA, DANNA SOLANGE"/>
    <s v="F"/>
    <d v="2025-01-19T00:00:00"/>
    <x v="1"/>
    <x v="1"/>
    <s v="HOSPITAL SAN JOSE"/>
    <s v="203 P.S. PALMERAS DE OQUENDO"/>
    <x v="0"/>
    <n v="41"/>
    <n v="2710"/>
    <n v="75432895"/>
    <n v="927035697"/>
    <n v="6768"/>
    <s v="NO"/>
    <x v="37"/>
    <x v="2"/>
    <d v="2025-01-20T00:00:00"/>
    <n v="1"/>
    <d v="2025-01-20T00:00:00"/>
    <n v="1"/>
    <d v="2025-01-23T00:00:00"/>
    <n v="1"/>
    <d v="2025-01-22T00:00:00"/>
    <d v="2025-01-27T00:00:00"/>
    <d v="2025-02-03T00:00:00"/>
    <d v="2025-02-10T00:00:00"/>
    <n v="1"/>
    <x v="1"/>
    <n v="6768"/>
  </r>
  <r>
    <n v="94111665"/>
    <s v="CNV"/>
    <s v="PURISACA DEL PINO, SHANTALL MASSIEL"/>
    <s v="F"/>
    <d v="2025-01-19T00:00:00"/>
    <x v="1"/>
    <x v="1"/>
    <s v="HOSPITAL SAN JOSE"/>
    <s v="201 C.S. FAUCETT"/>
    <x v="0"/>
    <n v="40"/>
    <n v="3315"/>
    <n v="48503134"/>
    <n v="906963305"/>
    <n v="6246"/>
    <s v="NO"/>
    <x v="48"/>
    <x v="2"/>
    <d v="2025-01-20T00:00:00"/>
    <n v="1"/>
    <d v="2025-01-20T00:00:00"/>
    <n v="1"/>
    <m/>
    <n v="0"/>
    <d v="2025-01-22T00:00:00"/>
    <d v="2025-01-26T00:00:00"/>
    <d v="2025-02-03T00:00:00"/>
    <d v="2025-02-10T00:00:00"/>
    <n v="1"/>
    <x v="0"/>
    <n v="6243"/>
  </r>
  <r>
    <n v="94111584"/>
    <s v="CNV"/>
    <s v="RENDON MARTINEZ, AILANYS MICHELLE"/>
    <s v="F"/>
    <d v="2025-01-19T00:00:00"/>
    <x v="1"/>
    <x v="4"/>
    <s v="HOSPITAL SAN JOSE"/>
    <s v="213 C.S. VILLA SR. DE LOS MILAGROS"/>
    <x v="0"/>
    <n v="40"/>
    <n v="3905"/>
    <n v="7879743"/>
    <n v="917156673"/>
    <n v="6253"/>
    <s v="NO"/>
    <x v="28"/>
    <x v="2"/>
    <d v="2025-01-20T00:00:00"/>
    <n v="1"/>
    <d v="2025-01-20T00:00:00"/>
    <n v="1"/>
    <d v="2025-01-24T00:00:00"/>
    <n v="1"/>
    <d v="2025-01-22T00:00:00"/>
    <d v="2025-01-27T00:00:00"/>
    <d v="2025-02-03T00:00:00"/>
    <d v="2025-02-10T00:00:00"/>
    <n v="1"/>
    <x v="1"/>
    <n v="6253"/>
  </r>
  <r>
    <n v="94110995"/>
    <s v="CNV"/>
    <s v=" CHAVEZ, "/>
    <s v="M"/>
    <d v="2025-01-19T00:00:00"/>
    <x v="1"/>
    <x v="3"/>
    <s v="NACIONAL ARZOBISPO LOAYZ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12876"/>
    <s v="CNV"/>
    <s v="GUEVARA CORDOVA, LEO VALENTINO"/>
    <s v="M"/>
    <d v="2025-01-20T00:00:00"/>
    <x v="1"/>
    <x v="1"/>
    <s v="NAC. DANIEL A. CARRION"/>
    <s v="207 P.S. EL ALAMO"/>
    <x v="0"/>
    <n v="39"/>
    <n v="3000"/>
    <n v="46106521"/>
    <n v="970748381"/>
    <n v="6246"/>
    <s v="NO"/>
    <x v="7"/>
    <x v="2"/>
    <d v="2025-01-21T00:00:00"/>
    <n v="1"/>
    <d v="2025-01-21T00:00:00"/>
    <n v="1"/>
    <d v="2025-01-23T00:00:00"/>
    <n v="1"/>
    <d v="2025-01-23T00:00:00"/>
    <d v="2025-01-27T00:00:00"/>
    <d v="2025-02-03T00:00:00"/>
    <d v="2025-02-10T00:00:00"/>
    <n v="1"/>
    <x v="1"/>
    <n v="6246"/>
  </r>
  <r>
    <n v="94112767"/>
    <s v="CNV"/>
    <s v="SANTOS SAENZ, NOAH VICTORIA"/>
    <s v="F"/>
    <d v="2025-01-20T00:00:00"/>
    <x v="1"/>
    <x v="1"/>
    <s v="NAC. DANIEL A. CARRION"/>
    <s v="205 P.S. PREVI"/>
    <x v="0"/>
    <n v="38"/>
    <n v="3480"/>
    <n v="75275227"/>
    <n v="915048508"/>
    <n v="6240"/>
    <s v="NO"/>
    <x v="5"/>
    <x v="2"/>
    <d v="2025-01-20T00:00:00"/>
    <n v="1"/>
    <d v="2025-01-20T00:00:00"/>
    <n v="1"/>
    <d v="2025-01-23T00:00:00"/>
    <n v="1"/>
    <m/>
    <m/>
    <m/>
    <m/>
    <n v="0"/>
    <x v="0"/>
    <n v="6240"/>
  </r>
  <r>
    <n v="94112401"/>
    <s v="DNI"/>
    <s v="CARBAJAL MARTINEZ, JAKE GABRIEL"/>
    <s v="M"/>
    <d v="2025-01-20T00:00:00"/>
    <x v="1"/>
    <x v="1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12672"/>
    <s v="CNV"/>
    <s v="URBANO CRUZ, AMY BLAIRE"/>
    <s v="F"/>
    <d v="2025-01-20T00:00:00"/>
    <x v="1"/>
    <x v="1"/>
    <s v="C.S. MARQUEZ"/>
    <s v="313 C.S. MARQUEZ"/>
    <x v="0"/>
    <n v="40"/>
    <n v="2980"/>
    <n v="73293487"/>
    <n v="900108699"/>
    <n v="6238"/>
    <s v="NO"/>
    <x v="21"/>
    <x v="4"/>
    <d v="2025-01-20T00:00:00"/>
    <n v="1"/>
    <d v="2025-01-20T00:00:00"/>
    <n v="1"/>
    <m/>
    <n v="0"/>
    <d v="2025-01-23T00:00:00"/>
    <d v="2025-01-27T00:00:00"/>
    <d v="2025-02-03T00:00:00"/>
    <d v="2025-02-10T00:00:00"/>
    <n v="1"/>
    <x v="0"/>
    <n v="6238"/>
  </r>
  <r>
    <n v="94112521"/>
    <s v="CNV"/>
    <s v="MONTERO PEREZ, LUCIAN ALESSANDRO"/>
    <s v="M"/>
    <d v="2025-01-20T00:00:00"/>
    <x v="1"/>
    <x v="1"/>
    <s v="HOSPITAL SAN JOSE"/>
    <s v="206 P.S. BOCANEGRA"/>
    <x v="0"/>
    <n v="39"/>
    <n v="3630"/>
    <n v="60776235"/>
    <n v="940000730"/>
    <n v="6245"/>
    <s v="NO"/>
    <x v="23"/>
    <x v="2"/>
    <d v="2025-01-21T00:00:00"/>
    <n v="1"/>
    <d v="2025-01-21T00:00:00"/>
    <n v="1"/>
    <d v="2025-01-25T00:00:00"/>
    <n v="1"/>
    <d v="2025-01-25T00:00:00"/>
    <d v="2025-01-29T00:00:00"/>
    <d v="2025-02-05T00:00:00"/>
    <d v="2025-02-12T00:00:00"/>
    <n v="1"/>
    <x v="1"/>
    <n v="6245"/>
  </r>
  <r>
    <n v="94112404"/>
    <s v="CNV"/>
    <s v="ESTRADA GUERRERO, BRAILANDY ALANA MERCEDES"/>
    <s v="F"/>
    <d v="2025-01-20T00:00:00"/>
    <x v="1"/>
    <x v="0"/>
    <s v="HOSPITAL DE VENTANILLA"/>
    <s v="308 P.S. DEFENSORES DE LA PATRIA"/>
    <x v="0"/>
    <n v="39"/>
    <n v="3200"/>
    <n v="48806184"/>
    <n v="962016176"/>
    <n v="6268"/>
    <s v="NO"/>
    <x v="38"/>
    <x v="4"/>
    <d v="2025-01-20T00:00:00"/>
    <n v="1"/>
    <d v="2025-01-20T00:00:00"/>
    <n v="1"/>
    <d v="2025-01-23T00:00:00"/>
    <n v="1"/>
    <m/>
    <m/>
    <m/>
    <m/>
    <n v="0"/>
    <x v="0"/>
    <n v="6268"/>
  </r>
  <r>
    <n v="94112739"/>
    <s v="CNV"/>
    <s v="PAULINO ROJAS, BRIANA DANIELA"/>
    <s v="F"/>
    <d v="2025-01-20T00:00:00"/>
    <x v="1"/>
    <x v="0"/>
    <s v="HOSPITAL DE VENTANILLA"/>
    <s v="308 P.S. DEFENSORES DE LA PATRIA"/>
    <x v="0"/>
    <n v="41"/>
    <n v="3560"/>
    <n v="62275615"/>
    <n v="904221046"/>
    <n v="6268"/>
    <s v="NO"/>
    <x v="38"/>
    <x v="4"/>
    <d v="2025-01-21T00:00:00"/>
    <n v="1"/>
    <d v="2025-01-21T00:00:00"/>
    <n v="1"/>
    <d v="2025-01-24T00:00:00"/>
    <n v="1"/>
    <d v="2025-01-23T00:00:00"/>
    <d v="2025-01-27T00:00:00"/>
    <d v="2025-02-04T00:00:00"/>
    <d v="2025-02-11T00:00:00"/>
    <n v="1"/>
    <x v="1"/>
    <n v="6268"/>
  </r>
  <r>
    <n v="94112346"/>
    <s v="CNV"/>
    <s v="CARRILLO RAMOS, SEBASTIAN JAFET"/>
    <s v="M"/>
    <d v="2025-01-20T00:00:00"/>
    <x v="1"/>
    <x v="0"/>
    <s v="CLINICA CARRION"/>
    <s v="308 P.S. DEFENSORES DE LA PATRIA"/>
    <x v="1"/>
    <n v="39"/>
    <n v="3670"/>
    <n v="70444043"/>
    <n v="955123169"/>
    <n v="9917"/>
    <s v="NO"/>
    <x v="38"/>
    <x v="4"/>
    <m/>
    <n v="0"/>
    <d v="2025-01-20T00:00:00"/>
    <n v="1"/>
    <m/>
    <n v="0"/>
    <d v="2025-01-23T00:00:00"/>
    <d v="2025-01-27T00:00:00"/>
    <d v="2025-02-03T00:00:00"/>
    <d v="2025-02-10T00:00:00"/>
    <n v="1"/>
    <x v="0"/>
    <n v="6268"/>
  </r>
  <r>
    <n v="94111953"/>
    <s v="CNV"/>
    <s v="DIAZ FLORES, ANA PAULA"/>
    <s v="F"/>
    <d v="2025-01-20T00:00:00"/>
    <x v="1"/>
    <x v="0"/>
    <s v="HOSPITAL II LIMA NORTE CALLAO LUIS NEGREIROS VEGA ESSALUD"/>
    <s v="301 C.S.M.I. PACHACUTEC PERU - COREA"/>
    <x v="1"/>
    <n v="37"/>
    <n v="2690"/>
    <n v="73257578"/>
    <n v="902184989"/>
    <n v="8146"/>
    <s v="NO"/>
    <x v="14"/>
    <x v="4"/>
    <m/>
    <n v="0"/>
    <m/>
    <n v="0"/>
    <m/>
    <n v="0"/>
    <m/>
    <m/>
    <m/>
    <m/>
    <n v="0"/>
    <x v="0"/>
    <n v="7314"/>
  </r>
  <r>
    <n v="94112765"/>
    <s v="CNV"/>
    <s v="PEREZ VILLAVICENCIO, BRUNELLA MIRANDA"/>
    <s v="F"/>
    <d v="2025-01-20T00:00:00"/>
    <x v="1"/>
    <x v="0"/>
    <s v="NAC. DANIEL A. CARRION"/>
    <s v="301 C.S.M.I. PACHACUTEC PERU - COREA"/>
    <x v="0"/>
    <n v="37"/>
    <n v="2650"/>
    <n v="46164164"/>
    <n v="937083560"/>
    <n v="7314"/>
    <s v="NO"/>
    <x v="14"/>
    <x v="4"/>
    <d v="2025-01-21T00:00:00"/>
    <n v="1"/>
    <d v="2025-01-21T00:00:00"/>
    <n v="1"/>
    <d v="2025-01-23T00:00:00"/>
    <n v="1"/>
    <d v="2025-01-23T00:00:00"/>
    <d v="2025-01-27T00:00:00"/>
    <d v="2025-02-03T00:00:00"/>
    <d v="2025-02-10T00:00:00"/>
    <n v="1"/>
    <x v="1"/>
    <n v="7314"/>
  </r>
  <r>
    <n v="94111966"/>
    <s v="CNV"/>
    <s v="MANCHA CARDENAS, MARIBEL LUCIA"/>
    <s v="F"/>
    <d v="2025-01-20T00:00:00"/>
    <x v="1"/>
    <x v="0"/>
    <s v="HOSPITAL CARLOS LANFRANCO LA HOZ"/>
    <s v="304 P.S. CIUDAD PACHACUTEC"/>
    <x v="0"/>
    <m/>
    <m/>
    <m/>
    <m/>
    <m/>
    <s v="NO"/>
    <x v="13"/>
    <x v="4"/>
    <m/>
    <n v="0"/>
    <m/>
    <n v="0"/>
    <m/>
    <n v="0"/>
    <m/>
    <m/>
    <m/>
    <m/>
    <n v="0"/>
    <x v="0"/>
    <n v="6267"/>
  </r>
  <r>
    <n v="94111844"/>
    <s v="CNV"/>
    <s v="SANDOVAL JUAREZ, NOAH ABIEL"/>
    <s v="M"/>
    <d v="2025-01-20T00:00:00"/>
    <x v="1"/>
    <x v="0"/>
    <s v="NAC. DANIEL A. CARRION"/>
    <s v="305 C.S. SANTA ROSA DE PACHACUTEC"/>
    <x v="0"/>
    <n v="40"/>
    <n v="3770"/>
    <n v="47926136"/>
    <n v="955130697"/>
    <n v="6263"/>
    <s v="NO"/>
    <x v="10"/>
    <x v="4"/>
    <d v="2025-01-20T00:00:00"/>
    <n v="1"/>
    <d v="2025-01-20T00:00:00"/>
    <n v="1"/>
    <d v="2025-01-23T00:00:00"/>
    <n v="1"/>
    <d v="2025-01-23T00:00:00"/>
    <d v="2025-01-27T00:00:00"/>
    <d v="2025-02-03T00:00:00"/>
    <d v="2025-02-10T00:00:00"/>
    <n v="1"/>
    <x v="1"/>
    <n v="6263"/>
  </r>
  <r>
    <n v="94112619"/>
    <s v="CNV"/>
    <s v="GARCIA SANCHEZ, KENDRA HATZUMY THAURIEL"/>
    <s v="F"/>
    <d v="2025-01-20T00:00:00"/>
    <x v="1"/>
    <x v="0"/>
    <s v="HOSPITAL DE VENTANILLA"/>
    <s v="303 P.S. BAHIA BLANCA"/>
    <x v="0"/>
    <n v="39"/>
    <n v="3230"/>
    <n v="78277230"/>
    <n v="998182626"/>
    <n v="6264"/>
    <s v="NO"/>
    <x v="11"/>
    <x v="4"/>
    <d v="2025-01-20T00:00:00"/>
    <n v="1"/>
    <d v="2025-01-20T00:00:00"/>
    <n v="1"/>
    <m/>
    <n v="0"/>
    <d v="2025-01-23T00:00:00"/>
    <d v="2025-01-27T00:00:00"/>
    <d v="2025-02-03T00:00:00"/>
    <d v="2025-02-10T00:00:00"/>
    <n v="1"/>
    <x v="0"/>
    <n v="6264"/>
  </r>
  <r>
    <n v="94112114"/>
    <s v="CNV"/>
    <s v="REYNA PATRICIO, DANHER KALEL"/>
    <s v="M"/>
    <d v="2025-01-20T00:00:00"/>
    <x v="1"/>
    <x v="0"/>
    <s v="HOSPITAL DE VENTANILLA"/>
    <s v="305 C.S. SANTA ROSA DE PACHACUTEC"/>
    <x v="0"/>
    <n v="41"/>
    <n v="3650"/>
    <n v="75447813"/>
    <n v="902072429"/>
    <n v="6261"/>
    <s v="NO"/>
    <x v="10"/>
    <x v="4"/>
    <d v="2025-01-20T00:00:00"/>
    <n v="1"/>
    <d v="2025-01-20T00:00:00"/>
    <n v="1"/>
    <m/>
    <n v="0"/>
    <d v="2025-01-23T00:00:00"/>
    <d v="2025-01-27T00:00:00"/>
    <d v="2025-02-03T00:00:00"/>
    <d v="2025-02-10T00:00:00"/>
    <n v="1"/>
    <x v="0"/>
    <n v="6263"/>
  </r>
  <r>
    <n v="94111794"/>
    <s v="CNV"/>
    <s v="CONDOR RAMOS, RN"/>
    <s v="M"/>
    <d v="2025-01-20T00:00:00"/>
    <x v="1"/>
    <x v="0"/>
    <s v="NAC. DANIEL A. CARRION"/>
    <m/>
    <x v="0"/>
    <n v="39"/>
    <n v="3475"/>
    <n v="75435805"/>
    <n v="902097872"/>
    <n v="6266"/>
    <s v="NO"/>
    <x v="15"/>
    <x v="3"/>
    <d v="2025-01-20T00:00:00"/>
    <n v="1"/>
    <d v="2025-01-20T00:00:00"/>
    <n v="1"/>
    <d v="2025-01-22T00:00:00"/>
    <n v="1"/>
    <d v="2025-01-23T00:00:00"/>
    <d v="2025-01-27T00:00:00"/>
    <d v="2025-02-03T00:00:00"/>
    <d v="2025-02-10T00:00:00"/>
    <n v="1"/>
    <x v="1"/>
    <m/>
  </r>
  <r>
    <n v="94112069"/>
    <s v="CNV"/>
    <s v="CAMPOMANES ZORRILLA, JANA ARIEL"/>
    <s v="F"/>
    <d v="2025-01-20T00:00:00"/>
    <x v="1"/>
    <x v="0"/>
    <s v="INSTITUTO NACIONAL MATERNO PERINATAL"/>
    <s v="302 C.S. 03 DE FEBRERO"/>
    <x v="0"/>
    <m/>
    <m/>
    <m/>
    <m/>
    <m/>
    <s v="NO"/>
    <x v="12"/>
    <x v="4"/>
    <m/>
    <n v="0"/>
    <m/>
    <n v="0"/>
    <m/>
    <n v="0"/>
    <d v="2025-01-23T00:00:00"/>
    <d v="2025-01-27T00:00:00"/>
    <d v="2025-02-03T00:00:00"/>
    <d v="2025-02-10T00:00:00"/>
    <n v="1"/>
    <x v="0"/>
    <n v="6266"/>
  </r>
  <r>
    <n v="94112206"/>
    <s v="CNV"/>
    <s v="GUTIERREZ LAULATE, AYLANHA CATTLEYA"/>
    <s v="F"/>
    <d v="2025-01-20T00:00:00"/>
    <x v="1"/>
    <x v="0"/>
    <s v="HOSPITAL DE VENTANILLA"/>
    <s v="302 C.S. 03 DE FEBRERO"/>
    <x v="0"/>
    <n v="39"/>
    <n v="2945"/>
    <n v="76165570"/>
    <n v="946122384"/>
    <n v="6266"/>
    <s v="NO"/>
    <x v="12"/>
    <x v="4"/>
    <d v="2025-01-20T00:00:00"/>
    <n v="1"/>
    <d v="2025-01-20T00:00:00"/>
    <n v="1"/>
    <m/>
    <n v="0"/>
    <d v="2025-01-23T00:00:00"/>
    <d v="2025-01-27T00:00:00"/>
    <d v="2025-02-03T00:00:00"/>
    <d v="2025-02-10T00:00:00"/>
    <n v="1"/>
    <x v="0"/>
    <n v="6266"/>
  </r>
  <r>
    <n v="94112342"/>
    <s v="CNV"/>
    <s v="ALONZO ROMERO, LAUREN ALEXA"/>
    <s v="F"/>
    <d v="2025-01-20T00:00:00"/>
    <x v="1"/>
    <x v="0"/>
    <s v="HOSPITAL SAN JOSE"/>
    <s v="304 P.S. CIUDAD PACHACUTEC"/>
    <x v="0"/>
    <n v="39"/>
    <n v="4080"/>
    <n v="46825201"/>
    <n v="957237226"/>
    <n v="6267"/>
    <s v="NO"/>
    <x v="13"/>
    <x v="4"/>
    <d v="2025-01-21T00:00:00"/>
    <n v="1"/>
    <d v="2025-01-21T00:00:00"/>
    <n v="1"/>
    <d v="2025-01-25T00:00:00"/>
    <n v="1"/>
    <d v="2025-01-23T00:00:00"/>
    <d v="2025-01-27T00:00:00"/>
    <d v="2025-02-03T00:00:00"/>
    <d v="2025-02-10T00:00:00"/>
    <n v="1"/>
    <x v="1"/>
    <n v="6267"/>
  </r>
  <r>
    <n v="94111988"/>
    <s v="CNV"/>
    <s v="HUANCO BRICEÑO, ALLANI CAMILO"/>
    <s v="F"/>
    <d v="2025-01-20T00:00:00"/>
    <x v="1"/>
    <x v="2"/>
    <s v="PUESTO DE SALUD MI PERU"/>
    <m/>
    <x v="0"/>
    <n v="40"/>
    <n v="3860"/>
    <n v="61833251"/>
    <n v="922170904"/>
    <n v="6260"/>
    <s v="NO"/>
    <x v="15"/>
    <x v="3"/>
    <d v="2025-01-20T00:00:00"/>
    <n v="1"/>
    <d v="2025-01-20T00:00:00"/>
    <n v="1"/>
    <d v="2025-01-25T00:00:00"/>
    <n v="1"/>
    <d v="2025-01-23T00:00:00"/>
    <d v="2025-01-27T00:00:00"/>
    <d v="2025-02-03T00:00:00"/>
    <d v="2025-02-10T00:00:00"/>
    <n v="1"/>
    <x v="1"/>
    <m/>
  </r>
  <r>
    <n v="94112815"/>
    <s v="CNV"/>
    <s v="CABRERA TENORIO, MIA AITANA"/>
    <s v="F"/>
    <d v="2025-01-20T00:00:00"/>
    <x v="1"/>
    <x v="0"/>
    <s v="NAC. DANIEL A. CARRION"/>
    <s v="309 P.S. VENTANILLA ALTA"/>
    <x v="0"/>
    <n v="40"/>
    <n v="3560"/>
    <n v="73763328"/>
    <n v="954912786"/>
    <n v="6255"/>
    <s v="NO"/>
    <x v="22"/>
    <x v="4"/>
    <d v="2025-01-21T00:00:00"/>
    <n v="1"/>
    <d v="2025-01-21T00:00:00"/>
    <n v="1"/>
    <d v="2025-01-23T00:00:00"/>
    <n v="1"/>
    <d v="2025-01-23T00:00:00"/>
    <d v="2025-01-27T00:00:00"/>
    <d v="2025-02-03T00:00:00"/>
    <d v="2025-02-10T00:00:00"/>
    <n v="1"/>
    <x v="1"/>
    <n v="6255"/>
  </r>
  <r>
    <n v="94112782"/>
    <s v="DNI"/>
    <s v="ALDEAN CAPILLO, JESSICA MÍA"/>
    <s v="F"/>
    <d v="2025-01-20T00:00:00"/>
    <x v="1"/>
    <x v="0"/>
    <s v="HOSPITAL DE VENTANILLA"/>
    <m/>
    <x v="0"/>
    <n v="40"/>
    <n v="3340"/>
    <n v="41896991"/>
    <n v="988157736"/>
    <n v="6255"/>
    <s v="NO"/>
    <x v="8"/>
    <x v="3"/>
    <d v="2025-01-21T00:00:00"/>
    <n v="1"/>
    <d v="2025-01-21T00:00:00"/>
    <n v="1"/>
    <d v="2025-01-23T00:00:00"/>
    <n v="1"/>
    <d v="2025-01-23T00:00:00"/>
    <d v="2025-01-27T00:00:00"/>
    <d v="2025-02-03T00:00:00"/>
    <d v="2025-02-10T00:00:00"/>
    <n v="1"/>
    <x v="1"/>
    <m/>
  </r>
  <r>
    <n v="94112359"/>
    <s v="CNV"/>
    <s v=" VILLANUEVA, "/>
    <s v="F"/>
    <d v="2025-01-20T00:00:00"/>
    <x v="1"/>
    <x v="1"/>
    <s v="CLINICA SAN GABRIEL S.A.C.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12810"/>
    <s v="CNV"/>
    <s v="CLAVIJO SAMANIEGO, JULIET VALENTINA"/>
    <s v="F"/>
    <d v="2025-01-20T00:00:00"/>
    <x v="1"/>
    <x v="3"/>
    <s v="CLINICA GSTAR"/>
    <m/>
    <x v="1"/>
    <n v="38"/>
    <n v="3260"/>
    <n v="46587537"/>
    <n v="989045380"/>
    <n v="0"/>
    <s v="NO"/>
    <x v="0"/>
    <x v="0"/>
    <m/>
    <n v="0"/>
    <m/>
    <n v="0"/>
    <m/>
    <n v="0"/>
    <m/>
    <m/>
    <m/>
    <m/>
    <n v="0"/>
    <x v="0"/>
    <m/>
  </r>
  <r>
    <n v="94112505"/>
    <s v="CNV"/>
    <s v="TALAVERA HUBY, ALEXIA SILVANA"/>
    <s v="F"/>
    <d v="2025-01-20T00:00:00"/>
    <x v="1"/>
    <x v="1"/>
    <s v="ALBERTO LEONARDO BARTON THOMPSON"/>
    <m/>
    <x v="1"/>
    <n v="37"/>
    <n v="2955"/>
    <n v="73213006"/>
    <n v="913592700"/>
    <n v="18319"/>
    <s v="NO"/>
    <x v="16"/>
    <x v="3"/>
    <d v="2025-01-20T00:00:00"/>
    <n v="1"/>
    <d v="2025-01-20T00:00:00"/>
    <n v="1"/>
    <m/>
    <n v="0"/>
    <m/>
    <m/>
    <m/>
    <m/>
    <n v="0"/>
    <x v="0"/>
    <m/>
  </r>
  <r>
    <n v="94113068"/>
    <s v="CNV"/>
    <s v=" DEVIA, "/>
    <s v="M"/>
    <d v="2025-01-20T00:00:00"/>
    <x v="1"/>
    <x v="5"/>
    <s v="CLINICA GSTAR"/>
    <m/>
    <x v="1"/>
    <n v="39"/>
    <n v="3530"/>
    <n v="74227279"/>
    <n v="902817209"/>
    <n v="18670"/>
    <s v="NO"/>
    <x v="0"/>
    <x v="0"/>
    <m/>
    <n v="0"/>
    <m/>
    <n v="0"/>
    <m/>
    <n v="0"/>
    <m/>
    <m/>
    <m/>
    <m/>
    <n v="0"/>
    <x v="0"/>
    <m/>
  </r>
  <r>
    <n v="94111894"/>
    <s v="CNV"/>
    <s v=" NIÑO, "/>
    <s v="F"/>
    <d v="2025-01-20T00:00:00"/>
    <x v="1"/>
    <x v="1"/>
    <s v="HOSPITAL SAN JOSE"/>
    <m/>
    <x v="0"/>
    <n v="40"/>
    <n v="3325"/>
    <n v="75390976"/>
    <n v="970634808"/>
    <n v="6219"/>
    <s v="NO"/>
    <x v="26"/>
    <x v="3"/>
    <d v="2025-01-20T00:00:00"/>
    <n v="1"/>
    <d v="2025-01-20T00:00:00"/>
    <n v="1"/>
    <d v="2025-01-25T00:00:00"/>
    <n v="1"/>
    <d v="2025-01-24T00:00:00"/>
    <d v="2025-01-27T00:00:00"/>
    <m/>
    <m/>
    <n v="0"/>
    <x v="0"/>
    <m/>
  </r>
  <r>
    <n v="94112662"/>
    <s v="CNV"/>
    <s v="LUNA ARAUJO, ARANTZA NAZARETH"/>
    <s v="F"/>
    <d v="2025-01-20T00:00:00"/>
    <x v="1"/>
    <x v="1"/>
    <s v="NAC. DANIEL A. CARRION"/>
    <s v="101 C.S. MANUEL BONILLA"/>
    <x v="0"/>
    <n v="38"/>
    <n v="2750"/>
    <n v="8299232"/>
    <n v="936632990"/>
    <n v="6220"/>
    <s v="NO"/>
    <x v="1"/>
    <x v="1"/>
    <d v="2025-01-20T00:00:00"/>
    <n v="1"/>
    <d v="2025-01-20T00:00:00"/>
    <n v="1"/>
    <d v="2025-01-23T00:00:00"/>
    <n v="1"/>
    <d v="2025-01-23T00:00:00"/>
    <d v="2025-01-27T00:00:00"/>
    <d v="2025-02-03T00:00:00"/>
    <d v="2025-02-10T00:00:00"/>
    <n v="1"/>
    <x v="1"/>
    <n v="6220"/>
  </r>
  <r>
    <n v="94112144"/>
    <s v="CNV"/>
    <s v="ZEA MARTINEZ, DEREK YAIR"/>
    <s v="M"/>
    <d v="2025-01-20T00:00:00"/>
    <x v="1"/>
    <x v="1"/>
    <s v="NAC. DANIEL A. CARRION"/>
    <s v="112 C.S. NESTOR GAMBETTA"/>
    <x v="0"/>
    <n v="39"/>
    <n v="3430"/>
    <n v="74254027"/>
    <n v="910819575"/>
    <n v="6228"/>
    <s v="NO"/>
    <x v="4"/>
    <x v="1"/>
    <d v="2025-01-20T00:00:00"/>
    <n v="1"/>
    <d v="2025-01-20T00:00:00"/>
    <n v="1"/>
    <d v="2025-01-22T00:00:00"/>
    <n v="1"/>
    <d v="2025-01-23T00:00:00"/>
    <d v="2025-01-27T00:00:00"/>
    <d v="2025-02-03T00:00:00"/>
    <d v="2025-02-10T00:00:00"/>
    <n v="1"/>
    <x v="1"/>
    <n v="6228"/>
  </r>
  <r>
    <n v="94112224"/>
    <s v="CNV"/>
    <s v="SANCHEZ ALVARADO, WILLIAM MICHAEL"/>
    <s v="M"/>
    <d v="2025-01-20T00:00:00"/>
    <x v="1"/>
    <x v="1"/>
    <s v="HOSPITAL NACIONAL HIPOLITO UNANUE"/>
    <s v="207 P.S. EL ALAMO"/>
    <x v="0"/>
    <m/>
    <m/>
    <m/>
    <m/>
    <m/>
    <s v="NO"/>
    <x v="7"/>
    <x v="2"/>
    <m/>
    <n v="0"/>
    <m/>
    <n v="0"/>
    <m/>
    <n v="0"/>
    <m/>
    <m/>
    <m/>
    <m/>
    <n v="0"/>
    <x v="0"/>
    <n v="6246"/>
  </r>
  <r>
    <n v="94113134"/>
    <s v="CNV"/>
    <s v="CHATE VILLODAS, ARLETH EVANGELINE"/>
    <s v="F"/>
    <d v="2025-01-20T00:00:00"/>
    <x v="1"/>
    <x v="0"/>
    <s v="HOSPITAL NAVAL"/>
    <s v="304 P.S. CIUDAD PACHACUTEC"/>
    <x v="1"/>
    <n v="37"/>
    <n v="3528"/>
    <n v="44412625"/>
    <n v="950157255"/>
    <n v="8266"/>
    <s v="NO"/>
    <x v="13"/>
    <x v="4"/>
    <m/>
    <n v="0"/>
    <m/>
    <n v="0"/>
    <m/>
    <n v="0"/>
    <m/>
    <m/>
    <m/>
    <m/>
    <n v="0"/>
    <x v="0"/>
    <n v="6267"/>
  </r>
  <r>
    <n v="94113671"/>
    <s v="CNV"/>
    <s v="GARCIA CHURAIRA, ARLETH KAELIS"/>
    <s v="F"/>
    <d v="2025-01-20T00:00:00"/>
    <x v="1"/>
    <x v="4"/>
    <s v="HOSPITAL NAVAL"/>
    <s v="214 C.S. CARMEN DE LA LEGUA"/>
    <x v="1"/>
    <n v="40"/>
    <n v="3200"/>
    <n v="71738335"/>
    <n v="916420189"/>
    <n v="8266"/>
    <s v="NO"/>
    <x v="41"/>
    <x v="2"/>
    <m/>
    <n v="0"/>
    <m/>
    <n v="0"/>
    <m/>
    <n v="0"/>
    <m/>
    <m/>
    <m/>
    <m/>
    <n v="0"/>
    <x v="0"/>
    <n v="6252"/>
  </r>
  <r>
    <n v="94112059"/>
    <s v="CNV"/>
    <s v="RODRIGUEZ REA, ALESSIO STEPHANO"/>
    <s v="M"/>
    <d v="2025-01-20T00:00:00"/>
    <x v="1"/>
    <x v="0"/>
    <s v="HOSPITAL II LIMA NORTE CALLAO LUIS NEGREIROS VEGA ESSALUD"/>
    <m/>
    <x v="1"/>
    <n v="39"/>
    <n v="3260"/>
    <n v="74301961"/>
    <n v="927717217"/>
    <n v="8146"/>
    <s v="NO"/>
    <x v="0"/>
    <x v="0"/>
    <m/>
    <n v="0"/>
    <m/>
    <n v="0"/>
    <m/>
    <n v="0"/>
    <m/>
    <m/>
    <m/>
    <m/>
    <n v="0"/>
    <x v="0"/>
    <m/>
  </r>
  <r>
    <n v="94112355"/>
    <s v="CNV"/>
    <s v="HERRERA CHUNGA, ETHAN SANTIAGO"/>
    <s v="M"/>
    <d v="2025-01-20T00:00:00"/>
    <x v="1"/>
    <x v="0"/>
    <s v="CLINICA CARRION"/>
    <s v="308 P.S. DEFENSORES DE LA PATRIA"/>
    <x v="1"/>
    <n v="38"/>
    <n v="3170"/>
    <n v="74244345"/>
    <n v="934307259"/>
    <n v="9917"/>
    <s v="NO"/>
    <x v="38"/>
    <x v="4"/>
    <m/>
    <n v="0"/>
    <d v="2025-01-20T00:00:00"/>
    <n v="1"/>
    <m/>
    <n v="0"/>
    <d v="2025-01-23T00:00:00"/>
    <d v="2025-01-27T00:00:00"/>
    <d v="2025-02-03T00:00:00"/>
    <d v="2025-02-10T00:00:00"/>
    <n v="1"/>
    <x v="0"/>
    <n v="6268"/>
  </r>
  <r>
    <n v="94112684"/>
    <s v="CNV"/>
    <s v="OLIVARES CAMPOS, HARLAN JARETH JOSE"/>
    <s v="M"/>
    <d v="2025-01-20T00:00:00"/>
    <x v="1"/>
    <x v="1"/>
    <s v="LA ESPERANZA DEL PERU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12928"/>
    <s v="CNV"/>
    <s v="VALDEZ CALDERON, ZUIMER MICAELA"/>
    <s v="F"/>
    <d v="2025-01-20T00:00:00"/>
    <x v="1"/>
    <x v="5"/>
    <s v="HOSPITAL NACIONAL GUILLERMO ALMENARA IRIGOYEN"/>
    <s v="215 P.S. LA PERLA"/>
    <x v="1"/>
    <m/>
    <m/>
    <m/>
    <m/>
    <m/>
    <s v="NO"/>
    <x v="44"/>
    <x v="2"/>
    <m/>
    <n v="0"/>
    <m/>
    <n v="0"/>
    <m/>
    <n v="0"/>
    <m/>
    <m/>
    <m/>
    <m/>
    <n v="0"/>
    <x v="0"/>
    <n v="6251"/>
  </r>
  <r>
    <n v="94111849"/>
    <s v="CNV"/>
    <s v=" GONZALES, "/>
    <s v="M"/>
    <d v="2025-01-20T00:00:00"/>
    <x v="1"/>
    <x v="1"/>
    <s v="ALBERTO LEONARDO BARTON THOMPSON"/>
    <m/>
    <x v="1"/>
    <n v="39"/>
    <n v="3935"/>
    <n v="74640176"/>
    <n v="912975795"/>
    <n v="18306"/>
    <s v="NO"/>
    <x v="16"/>
    <x v="3"/>
    <d v="2025-01-20T00:00:00"/>
    <n v="1"/>
    <d v="2025-01-20T00:00:00"/>
    <n v="1"/>
    <m/>
    <n v="0"/>
    <m/>
    <m/>
    <m/>
    <m/>
    <n v="0"/>
    <x v="0"/>
    <m/>
  </r>
  <r>
    <n v="94111787"/>
    <s v="CNV"/>
    <s v="OSIS CERNA, JHOANNA SARAI"/>
    <s v="F"/>
    <d v="2025-01-20T00:00:00"/>
    <x v="1"/>
    <x v="1"/>
    <s v="ALBERTO LEONARDO BARTON THOMPSON"/>
    <m/>
    <x v="1"/>
    <n v="39"/>
    <n v="3285"/>
    <n v="43083489"/>
    <n v="995832867"/>
    <n v="18306"/>
    <s v="NO"/>
    <x v="16"/>
    <x v="3"/>
    <d v="2025-01-20T00:00:00"/>
    <n v="1"/>
    <d v="2025-01-20T00:00:00"/>
    <n v="1"/>
    <m/>
    <n v="0"/>
    <m/>
    <m/>
    <m/>
    <m/>
    <n v="0"/>
    <x v="0"/>
    <m/>
  </r>
  <r>
    <n v="94112842"/>
    <s v="CNV"/>
    <s v="CANALES LLERENA, KEYSHA STACE"/>
    <s v="F"/>
    <d v="2025-01-20T00:00:00"/>
    <x v="1"/>
    <x v="1"/>
    <s v="HOSPITAL GENERAL DE HUACHO"/>
    <s v="115 C.S. ACAPULCO"/>
    <x v="0"/>
    <m/>
    <m/>
    <m/>
    <m/>
    <m/>
    <s v="NO"/>
    <x v="17"/>
    <x v="1"/>
    <m/>
    <n v="0"/>
    <m/>
    <n v="0"/>
    <m/>
    <n v="0"/>
    <d v="2025-01-23T00:00:00"/>
    <d v="2025-01-27T00:00:00"/>
    <d v="2025-02-03T00:00:00"/>
    <m/>
    <n v="0"/>
    <x v="0"/>
    <n v="6230"/>
  </r>
  <r>
    <n v="94113726"/>
    <s v="CNV"/>
    <s v="VERA ALVARADO, ANGIE JULIETH"/>
    <s v="F"/>
    <d v="2025-01-21T00:00:00"/>
    <x v="1"/>
    <x v="3"/>
    <s v="CLINICA SANTA ISABE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14425"/>
    <s v="CNV"/>
    <s v="CASTILLO MARTINEZ, MATTEO MAXIMILIANO"/>
    <s v="M"/>
    <d v="2025-01-21T00:00:00"/>
    <x v="1"/>
    <x v="1"/>
    <s v="CLINICA SAN GABRIEL S.A.C."/>
    <s v="112 C.S. NESTOR GAMBETTA"/>
    <x v="1"/>
    <m/>
    <m/>
    <m/>
    <m/>
    <m/>
    <s v="NO"/>
    <x v="4"/>
    <x v="1"/>
    <m/>
    <n v="0"/>
    <m/>
    <n v="0"/>
    <m/>
    <n v="0"/>
    <m/>
    <m/>
    <m/>
    <m/>
    <n v="0"/>
    <x v="0"/>
    <n v="6228"/>
  </r>
  <r>
    <n v="94114438"/>
    <s v="CNV"/>
    <s v="OXLEY TENA, MAXWELL PAUL"/>
    <s v="M"/>
    <d v="2025-01-21T00:00:00"/>
    <x v="1"/>
    <x v="2"/>
    <s v="CLINICA SAN GABRIEL S.A.C."/>
    <s v="312 P.S. MI PERU"/>
    <x v="1"/>
    <m/>
    <m/>
    <m/>
    <m/>
    <m/>
    <s v="NO"/>
    <x v="32"/>
    <x v="4"/>
    <m/>
    <n v="0"/>
    <m/>
    <n v="0"/>
    <m/>
    <n v="0"/>
    <d v="2025-01-24T00:00:00"/>
    <d v="2025-01-28T00:00:00"/>
    <d v="2025-02-04T00:00:00"/>
    <d v="2025-02-12T00:00:00"/>
    <n v="1"/>
    <x v="0"/>
    <n v="6260"/>
  </r>
  <r>
    <n v="94114403"/>
    <s v="CNV"/>
    <s v="CCORAHUA VARGAS, HAZIEL AIDEN"/>
    <s v="M"/>
    <d v="2025-01-21T00:00:00"/>
    <x v="1"/>
    <x v="1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15640"/>
    <s v="CNV"/>
    <s v="ARANGOITIA RODRIGUEZ, YETZAEL RIVALDO EITHAN"/>
    <s v="M"/>
    <d v="2025-01-21T00:00:00"/>
    <x v="1"/>
    <x v="0"/>
    <s v="CLINICA JESUS DEL NORTE"/>
    <s v="201 C.S. FAUCETT"/>
    <x v="1"/>
    <m/>
    <m/>
    <m/>
    <m/>
    <m/>
    <s v="NO"/>
    <x v="48"/>
    <x v="2"/>
    <m/>
    <n v="0"/>
    <m/>
    <n v="0"/>
    <m/>
    <n v="0"/>
    <m/>
    <m/>
    <m/>
    <m/>
    <n v="0"/>
    <x v="0"/>
    <n v="6243"/>
  </r>
  <r>
    <n v="94113884"/>
    <s v="CNV"/>
    <s v="GONZALES OROZCO, MATEO TAKESHI"/>
    <s v="M"/>
    <d v="2025-01-21T00:00:00"/>
    <x v="1"/>
    <x v="3"/>
    <s v="CLINICA SAN JUDAS TADEO"/>
    <m/>
    <x v="1"/>
    <m/>
    <m/>
    <m/>
    <m/>
    <m/>
    <s v="NO"/>
    <x v="26"/>
    <x v="3"/>
    <m/>
    <n v="0"/>
    <m/>
    <n v="0"/>
    <m/>
    <n v="0"/>
    <m/>
    <m/>
    <m/>
    <m/>
    <n v="0"/>
    <x v="0"/>
    <m/>
  </r>
  <r>
    <n v="94112954"/>
    <s v="CNV"/>
    <s v="VILLEGAS GUERRERO, DIAGO JADIEL"/>
    <s v="M"/>
    <d v="2025-01-21T00:00:00"/>
    <x v="1"/>
    <x v="1"/>
    <s v="HOSPITAL NACIONAL ALBERTO SABOGAL SOLOGUREN DE LA RED ASISTENCIAL SABOGAL"/>
    <s v="115 C.S. ACAPULCO"/>
    <x v="1"/>
    <n v="38"/>
    <n v="3932"/>
    <n v="73701314"/>
    <n v="984582721"/>
    <n v="10964"/>
    <s v="NO"/>
    <x v="17"/>
    <x v="1"/>
    <m/>
    <n v="0"/>
    <m/>
    <n v="0"/>
    <m/>
    <n v="0"/>
    <m/>
    <m/>
    <m/>
    <m/>
    <n v="0"/>
    <x v="0"/>
    <n v="6230"/>
  </r>
  <r>
    <n v="94113846"/>
    <s v="CNV"/>
    <s v="CAMACHO CASANI, STEFANO GAEL"/>
    <s v="M"/>
    <d v="2025-01-21T00:00:00"/>
    <x v="1"/>
    <x v="1"/>
    <s v="HOSPITAL NACIONAL ALBERTO SABOGAL SOLOGUREN DE LA RED ASISTENCIAL SABOGAL"/>
    <m/>
    <x v="1"/>
    <n v="38"/>
    <n v="4522"/>
    <n v="41672595"/>
    <n v="931722011"/>
    <n v="10964"/>
    <s v="NO"/>
    <x v="0"/>
    <x v="0"/>
    <m/>
    <n v="0"/>
    <m/>
    <n v="0"/>
    <m/>
    <n v="0"/>
    <m/>
    <m/>
    <m/>
    <m/>
    <n v="0"/>
    <x v="0"/>
    <m/>
  </r>
  <r>
    <n v="94116080"/>
    <s v="CNV"/>
    <s v="PEÑA CHAYCHA, ETHAN JESUS"/>
    <s v="M"/>
    <d v="2025-01-21T00:00:00"/>
    <x v="1"/>
    <x v="1"/>
    <s v="HOSPITAL NAVAL"/>
    <s v="112 C.S. NESTOR GAMBETTA"/>
    <x v="1"/>
    <n v="39"/>
    <n v="3542"/>
    <n v="77371097"/>
    <n v="946015117"/>
    <n v="8266"/>
    <s v="NO"/>
    <x v="4"/>
    <x v="1"/>
    <m/>
    <n v="0"/>
    <m/>
    <n v="0"/>
    <m/>
    <n v="0"/>
    <m/>
    <m/>
    <m/>
    <m/>
    <n v="0"/>
    <x v="0"/>
    <n v="6228"/>
  </r>
  <r>
    <n v="94113733"/>
    <s v="CNV"/>
    <s v="PEÑA GUTIERREZ, MATHEO ALESSANDRO"/>
    <s v="M"/>
    <d v="2025-01-21T00:00:00"/>
    <x v="1"/>
    <x v="1"/>
    <s v="HOSPITAL SAN JOSE"/>
    <s v="203 P.S. PALMERAS DE OQUENDO"/>
    <x v="0"/>
    <n v="38"/>
    <n v="3335"/>
    <n v="6301355"/>
    <n v="900452504"/>
    <n v="6219"/>
    <s v="NO"/>
    <x v="37"/>
    <x v="2"/>
    <d v="2025-01-21T00:00:00"/>
    <n v="1"/>
    <d v="2025-01-21T00:00:00"/>
    <n v="1"/>
    <d v="2025-01-27T00:00:00"/>
    <n v="1"/>
    <d v="2025-01-25T00:00:00"/>
    <d v="2025-01-28T00:00:00"/>
    <d v="2025-02-04T00:00:00"/>
    <d v="2025-02-11T00:00:00"/>
    <n v="1"/>
    <x v="1"/>
    <n v="6768"/>
  </r>
  <r>
    <n v="94114063"/>
    <s v="CNV"/>
    <s v="FERNANDEZ ARREDONDO, DYLAN HOOT"/>
    <s v="M"/>
    <d v="2025-01-21T00:00:00"/>
    <x v="1"/>
    <x v="5"/>
    <s v="ALBERTO LEONARDO BARTON THOMPSON"/>
    <s v="211 C.S.M.I. BELLAVISTA PERU - COREA"/>
    <x v="1"/>
    <n v="39"/>
    <n v="3310"/>
    <n v="70541308"/>
    <n v="922356108"/>
    <n v="18319"/>
    <s v="NO"/>
    <x v="18"/>
    <x v="2"/>
    <d v="2025-01-21T00:00:00"/>
    <n v="1"/>
    <d v="2025-01-21T00:00:00"/>
    <n v="1"/>
    <m/>
    <n v="0"/>
    <m/>
    <m/>
    <m/>
    <m/>
    <n v="0"/>
    <x v="0"/>
    <n v="6249"/>
  </r>
  <r>
    <n v="94113259"/>
    <s v="CNV"/>
    <s v="VILLAR LEVANO, DANNA"/>
    <s v="F"/>
    <d v="2025-01-21T00:00:00"/>
    <x v="1"/>
    <x v="5"/>
    <n v="27320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13510"/>
    <s v="CNV"/>
    <s v="REYES TAMABI, ALESSIA JAZLÍN"/>
    <s v="F"/>
    <d v="2025-01-21T00:00:00"/>
    <x v="1"/>
    <x v="0"/>
    <s v="HOSPITAL DE VENTANILLA"/>
    <s v="312 P.S. MI PERU"/>
    <x v="0"/>
    <n v="38"/>
    <n v="2555"/>
    <n v="44039625"/>
    <n v="953331977"/>
    <n v="6260"/>
    <s v="NO"/>
    <x v="32"/>
    <x v="4"/>
    <d v="2025-01-21T00:00:00"/>
    <n v="1"/>
    <d v="2025-01-21T00:00:00"/>
    <n v="1"/>
    <d v="2025-01-24T00:00:00"/>
    <n v="1"/>
    <d v="2025-01-24T00:00:00"/>
    <d v="2025-01-28T00:00:00"/>
    <d v="2025-02-04T00:00:00"/>
    <d v="2025-02-11T00:00:00"/>
    <n v="1"/>
    <x v="1"/>
    <n v="6260"/>
  </r>
  <r>
    <n v="94113025"/>
    <s v="CNV"/>
    <s v="MACEDO RUIZ, EITAN STEFANNO"/>
    <s v="M"/>
    <d v="2025-01-21T00:00:00"/>
    <x v="1"/>
    <x v="0"/>
    <s v="HOSPITAL DE VENTANILLA"/>
    <s v="306 P.S. ANGAMOS"/>
    <x v="0"/>
    <n v="38"/>
    <n v="2945"/>
    <n v="60929726"/>
    <n v="900511494"/>
    <n v="6257"/>
    <s v="NO"/>
    <x v="27"/>
    <x v="4"/>
    <d v="2025-01-21T00:00:00"/>
    <n v="1"/>
    <d v="2025-01-21T00:00:00"/>
    <n v="1"/>
    <d v="2025-01-24T00:00:00"/>
    <n v="1"/>
    <d v="2025-01-24T00:00:00"/>
    <d v="2025-01-28T00:00:00"/>
    <d v="2025-02-04T00:00:00"/>
    <d v="2025-02-11T00:00:00"/>
    <n v="1"/>
    <x v="1"/>
    <n v="6257"/>
  </r>
  <r>
    <n v="94114459"/>
    <s v="DNI"/>
    <s v="QUITO CORDERO, AZENETH SIENNA"/>
    <s v="F"/>
    <d v="2025-01-21T00:00:00"/>
    <x v="1"/>
    <x v="0"/>
    <n v="25598"/>
    <m/>
    <x v="0"/>
    <m/>
    <m/>
    <m/>
    <m/>
    <m/>
    <s v="NO"/>
    <x v="10"/>
    <x v="4"/>
    <m/>
    <n v="0"/>
    <m/>
    <n v="0"/>
    <m/>
    <n v="0"/>
    <d v="2025-01-24T00:00:00"/>
    <d v="2025-01-28T00:00:00"/>
    <d v="2025-02-04T00:00:00"/>
    <d v="2025-02-11T00:00:00"/>
    <n v="1"/>
    <x v="0"/>
    <m/>
  </r>
  <r>
    <n v="94113537"/>
    <s v="CNV"/>
    <s v="TRUJILLO DIAZ, ALEXANDER YADIEL"/>
    <s v="M"/>
    <d v="2025-01-21T00:00:00"/>
    <x v="1"/>
    <x v="0"/>
    <s v="HOSPITAL DE VENTANILLA"/>
    <s v="301 C.S.M.I. PACHACUTEC PERU - COREA"/>
    <x v="0"/>
    <n v="41"/>
    <n v="3790"/>
    <n v="47143443"/>
    <n v="982733064"/>
    <n v="7314"/>
    <s v="NO"/>
    <x v="14"/>
    <x v="4"/>
    <d v="2025-01-21T00:00:00"/>
    <n v="1"/>
    <d v="2025-01-21T00:00:00"/>
    <n v="1"/>
    <m/>
    <n v="0"/>
    <d v="2025-01-24T00:00:00"/>
    <d v="2025-01-28T00:00:00"/>
    <d v="2025-02-04T00:00:00"/>
    <d v="2025-02-11T00:00:00"/>
    <n v="1"/>
    <x v="0"/>
    <n v="7314"/>
  </r>
  <r>
    <n v="94113177"/>
    <s v="CNV"/>
    <s v="REYES SALAZAR, SAMARA ABIGAIL"/>
    <s v="F"/>
    <d v="2025-01-21T00:00:00"/>
    <x v="1"/>
    <x v="0"/>
    <s v="HOSPITAL II LIMA NORTE CALLAO LUIS NEGREIROS VEGA ESSALUD"/>
    <m/>
    <x v="1"/>
    <n v="41"/>
    <n v="3940"/>
    <n v="46332693"/>
    <n v="916359756"/>
    <n v="8146"/>
    <s v="NO"/>
    <x v="0"/>
    <x v="0"/>
    <m/>
    <n v="0"/>
    <m/>
    <n v="0"/>
    <m/>
    <n v="0"/>
    <m/>
    <m/>
    <m/>
    <m/>
    <n v="0"/>
    <x v="0"/>
    <m/>
  </r>
  <r>
    <n v="94113125"/>
    <s v="DNI"/>
    <s v="YUTCA VALLEJOS, EYTHAN JARED DAVID"/>
    <s v="M"/>
    <d v="2025-01-21T00:00:00"/>
    <x v="1"/>
    <x v="2"/>
    <s v="HOSPITAL II LIMA NORTE CALLAO LUIS NEGREIROS VEGA ESSALUD"/>
    <m/>
    <x v="1"/>
    <n v="39"/>
    <n v="3740"/>
    <n v="45536603"/>
    <n v="942373200"/>
    <n v="8146"/>
    <s v="NO"/>
    <x v="32"/>
    <x v="4"/>
    <m/>
    <n v="0"/>
    <m/>
    <n v="0"/>
    <m/>
    <n v="0"/>
    <d v="2025-01-24T00:00:00"/>
    <d v="2025-01-28T00:00:00"/>
    <d v="2025-02-04T00:00:00"/>
    <d v="2025-02-11T00:00:00"/>
    <n v="1"/>
    <x v="0"/>
    <m/>
  </r>
  <r>
    <n v="94113625"/>
    <s v="CNV"/>
    <s v=" MAMANI, "/>
    <s v="F"/>
    <d v="2025-01-21T00:00:00"/>
    <x v="1"/>
    <x v="0"/>
    <s v="HOSPITAL II LIMA NORTE CALLAO LUIS NEGREIROS VEGA ESSALUD"/>
    <m/>
    <x v="1"/>
    <n v="39"/>
    <n v="3300"/>
    <n v="46321069"/>
    <n v="991964035"/>
    <n v="8146"/>
    <s v="NO"/>
    <x v="0"/>
    <x v="0"/>
    <m/>
    <n v="0"/>
    <m/>
    <n v="0"/>
    <m/>
    <n v="0"/>
    <m/>
    <m/>
    <m/>
    <m/>
    <n v="0"/>
    <x v="0"/>
    <m/>
  </r>
  <r>
    <n v="94113129"/>
    <s v="CNV"/>
    <s v="PLASENCIA ICA, ALESSIA VALENTINA"/>
    <s v="F"/>
    <d v="2025-01-21T00:00:00"/>
    <x v="1"/>
    <x v="2"/>
    <s v="HOSPITAL II LIMA NORTE CALLAO LUIS NEGREIROS VEGA ESSALUD"/>
    <s v="312 P.S. MI PERU"/>
    <x v="1"/>
    <n v="39"/>
    <n v="2900"/>
    <n v="75430395"/>
    <n v="998151623"/>
    <n v="8146"/>
    <s v="NO"/>
    <x v="32"/>
    <x v="4"/>
    <m/>
    <n v="0"/>
    <m/>
    <n v="0"/>
    <m/>
    <n v="0"/>
    <d v="2025-01-24T00:00:00"/>
    <m/>
    <m/>
    <m/>
    <n v="0"/>
    <x v="0"/>
    <n v="6260"/>
  </r>
  <r>
    <n v="94113941"/>
    <s v="DNI"/>
    <s v="RIVERA CORZO, NEYTAN VALENTINO RAMÓN"/>
    <s v="M"/>
    <d v="2025-01-21T00:00:00"/>
    <x v="1"/>
    <x v="0"/>
    <s v="HOSPITAL DE VENTANILLA"/>
    <m/>
    <x v="0"/>
    <n v="39"/>
    <n v="3605"/>
    <n v="76554756"/>
    <n v="925784075"/>
    <n v="7314"/>
    <s v="NO"/>
    <x v="8"/>
    <x v="3"/>
    <d v="2025-01-21T00:00:00"/>
    <n v="1"/>
    <d v="2025-01-21T00:00:00"/>
    <n v="1"/>
    <m/>
    <n v="0"/>
    <d v="2025-01-24T00:00:00"/>
    <d v="2025-01-28T00:00:00"/>
    <d v="2025-02-04T00:00:00"/>
    <d v="2025-02-11T00:00:00"/>
    <n v="1"/>
    <x v="0"/>
    <m/>
  </r>
  <r>
    <n v="94113202"/>
    <s v="CNV"/>
    <s v="LOPEZ ANICETO, AZUMI KAORI"/>
    <s v="F"/>
    <d v="2025-01-21T00:00:00"/>
    <x v="1"/>
    <x v="0"/>
    <s v="MATERNO INFANTIL PACHACUTEC  PERU-COREA"/>
    <s v="301 C.S.M.I. PACHACUTEC PERU - COREA"/>
    <x v="0"/>
    <n v="39"/>
    <n v="2580"/>
    <n v="71641986"/>
    <n v="910942099"/>
    <n v="7314"/>
    <s v="NO"/>
    <x v="14"/>
    <x v="4"/>
    <d v="2025-01-21T00:00:00"/>
    <n v="1"/>
    <d v="2025-01-21T00:00:00"/>
    <n v="1"/>
    <m/>
    <n v="0"/>
    <d v="2025-01-24T00:00:00"/>
    <d v="2025-01-28T00:00:00"/>
    <d v="2025-02-04T00:00:00"/>
    <d v="2025-02-11T00:00:00"/>
    <n v="1"/>
    <x v="0"/>
    <n v="7314"/>
  </r>
  <r>
    <n v="94113022"/>
    <s v="CNV"/>
    <s v="QUINTERO LUNAR, AIDEN JAVIER"/>
    <s v="M"/>
    <d v="2025-01-21T00:00:00"/>
    <x v="1"/>
    <x v="1"/>
    <s v="NAC. DANIEL A. CARRION"/>
    <s v="203 P.S. PALMERAS DE OQUENDO"/>
    <x v="0"/>
    <n v="38"/>
    <n v="2985"/>
    <n v="33732948"/>
    <n v="931590932"/>
    <n v="6768"/>
    <s v="NO"/>
    <x v="37"/>
    <x v="2"/>
    <d v="2025-01-21T00:00:00"/>
    <n v="1"/>
    <d v="2025-01-21T00:00:00"/>
    <n v="1"/>
    <d v="2025-01-23T00:00:00"/>
    <n v="1"/>
    <d v="2025-01-25T00:00:00"/>
    <d v="2025-01-28T00:00:00"/>
    <d v="2025-02-04T00:00:00"/>
    <d v="2025-02-11T00:00:00"/>
    <n v="1"/>
    <x v="1"/>
    <n v="6768"/>
  </r>
  <r>
    <n v="94113277"/>
    <s v="CNV"/>
    <s v="SUDARIO INGA, ZEYNEP ABIGAIL"/>
    <s v="F"/>
    <d v="2025-01-21T00:00:00"/>
    <x v="1"/>
    <x v="0"/>
    <s v="HOSPITAL DE VENTANILLA"/>
    <s v="304 P.S. CIUDAD PACHACUTEC"/>
    <x v="0"/>
    <n v="40"/>
    <n v="3880"/>
    <n v="46710828"/>
    <n v="997001710"/>
    <n v="6267"/>
    <s v="NO"/>
    <x v="13"/>
    <x v="4"/>
    <d v="2025-01-21T00:00:00"/>
    <n v="1"/>
    <d v="2025-01-21T00:00:00"/>
    <n v="1"/>
    <d v="2025-01-27T00:00:00"/>
    <n v="1"/>
    <d v="2025-01-24T00:00:00"/>
    <d v="2025-01-28T00:00:00"/>
    <d v="2025-02-05T00:00:00"/>
    <d v="2025-02-13T00:00:00"/>
    <n v="1"/>
    <x v="1"/>
    <n v="6267"/>
  </r>
  <r>
    <n v="94112997"/>
    <s v="CNV"/>
    <s v="NARO VILCA, EITHAN YADIEL"/>
    <s v="M"/>
    <d v="2025-01-21T00:00:00"/>
    <x v="1"/>
    <x v="1"/>
    <s v="HOSPITAL SAN JOSE"/>
    <s v="206 P.S. BOCANEGRA"/>
    <x v="0"/>
    <n v="40"/>
    <n v="3460"/>
    <n v="42258072"/>
    <n v="933321933"/>
    <n v="6245"/>
    <s v="NO"/>
    <x v="23"/>
    <x v="2"/>
    <d v="2025-01-21T00:00:00"/>
    <n v="1"/>
    <d v="2025-01-21T00:00:00"/>
    <n v="1"/>
    <d v="2025-01-27T00:00:00"/>
    <n v="1"/>
    <d v="2025-01-24T00:00:00"/>
    <d v="2025-01-28T00:00:00"/>
    <d v="2025-02-04T00:00:00"/>
    <d v="2025-02-11T00:00:00"/>
    <n v="1"/>
    <x v="1"/>
    <n v="6245"/>
  </r>
  <r>
    <n v="94113957"/>
    <s v="CNV"/>
    <s v="REYES BALVIS, AINARA CELINNE"/>
    <s v="F"/>
    <d v="2025-01-21T00:00:00"/>
    <x v="1"/>
    <x v="1"/>
    <s v="HOSPITAL SAN JOSE"/>
    <s v="204 C.S. SESQUICENTENARIO"/>
    <x v="0"/>
    <n v="37"/>
    <n v="2855"/>
    <n v="71426283"/>
    <n v="966874806"/>
    <n v="6239"/>
    <s v="NO"/>
    <x v="29"/>
    <x v="2"/>
    <d v="2025-01-22T00:00:00"/>
    <n v="1"/>
    <d v="2025-01-22T00:00:00"/>
    <n v="1"/>
    <d v="2025-01-25T00:00:00"/>
    <n v="1"/>
    <d v="2025-01-25T00:00:00"/>
    <d v="2025-01-28T00:00:00"/>
    <d v="2025-02-04T00:00:00"/>
    <d v="2025-02-11T00:00:00"/>
    <n v="1"/>
    <x v="1"/>
    <n v="6239"/>
  </r>
  <r>
    <n v="94114062"/>
    <s v="CNV"/>
    <s v="VERDE BERNILLA, ZAIR ERLING"/>
    <s v="M"/>
    <d v="2025-01-21T00:00:00"/>
    <x v="1"/>
    <x v="1"/>
    <s v="NAC. DANIEL A. CARRION"/>
    <s v="206 P.S. BOCANEGRA"/>
    <x v="1"/>
    <n v="40"/>
    <n v="3425"/>
    <n v="76793656"/>
    <n v="926451708"/>
    <n v="6245"/>
    <s v="NO"/>
    <x v="23"/>
    <x v="2"/>
    <d v="2025-01-22T00:00:00"/>
    <n v="1"/>
    <d v="2025-01-22T00:00:00"/>
    <n v="1"/>
    <m/>
    <n v="0"/>
    <m/>
    <m/>
    <m/>
    <m/>
    <n v="0"/>
    <x v="0"/>
    <n v="6245"/>
  </r>
  <r>
    <n v="94113613"/>
    <s v="CNV"/>
    <s v="REMIGIO CAMPOS, DYLAN ISAÍAS"/>
    <s v="M"/>
    <d v="2025-01-21T00:00:00"/>
    <x v="1"/>
    <x v="1"/>
    <s v="NAC. DANIEL A. CARRION"/>
    <s v="207 P.S. EL ALAMO"/>
    <x v="0"/>
    <n v="40"/>
    <n v="3845"/>
    <n v="46433600"/>
    <n v="975606415"/>
    <n v="6246"/>
    <s v="NO"/>
    <x v="7"/>
    <x v="2"/>
    <d v="2025-01-21T00:00:00"/>
    <n v="1"/>
    <d v="2025-01-21T00:00:00"/>
    <n v="1"/>
    <d v="2025-01-23T00:00:00"/>
    <n v="1"/>
    <d v="2025-01-24T00:00:00"/>
    <d v="2025-01-28T00:00:00"/>
    <d v="2025-02-04T00:00:00"/>
    <d v="2025-02-11T00:00:00"/>
    <n v="1"/>
    <x v="1"/>
    <n v="6246"/>
  </r>
  <r>
    <n v="94113859"/>
    <s v="CNV"/>
    <s v="RIVERA TORRES, LAURA ZHAMIRA"/>
    <s v="F"/>
    <d v="2025-01-21T00:00:00"/>
    <x v="1"/>
    <x v="1"/>
    <s v="HOSPITAL SAN JOSE"/>
    <s v="210 P.S. POLIGONO IV"/>
    <x v="0"/>
    <n v="38"/>
    <n v="3725"/>
    <n v="6853420"/>
    <n v="906229960"/>
    <n v="6248"/>
    <s v="NO"/>
    <x v="19"/>
    <x v="2"/>
    <d v="2025-01-22T00:00:00"/>
    <n v="1"/>
    <d v="2025-01-22T00:00:00"/>
    <n v="1"/>
    <d v="2025-01-27T00:00:00"/>
    <n v="1"/>
    <d v="2025-01-24T00:00:00"/>
    <d v="2025-01-28T00:00:00"/>
    <d v="2025-02-04T00:00:00"/>
    <d v="2025-02-11T00:00:00"/>
    <n v="1"/>
    <x v="1"/>
    <n v="6248"/>
  </r>
  <r>
    <n v="94114766"/>
    <s v="CNV"/>
    <s v=" VASQUEZ, "/>
    <s v="F"/>
    <d v="2025-01-22T00:00:00"/>
    <x v="1"/>
    <x v="1"/>
    <s v="INSTITUTO NACIONAL MATERNO PERINATAL"/>
    <m/>
    <x v="0"/>
    <m/>
    <m/>
    <m/>
    <m/>
    <m/>
    <s v="NO"/>
    <x v="20"/>
    <x v="1"/>
    <m/>
    <n v="0"/>
    <m/>
    <n v="0"/>
    <m/>
    <n v="0"/>
    <m/>
    <m/>
    <m/>
    <m/>
    <n v="0"/>
    <x v="0"/>
    <m/>
  </r>
  <r>
    <n v="94114988"/>
    <s v="CNV"/>
    <s v="VARGAS MONTENEGRO, SAMUEL JHAZZIEL"/>
    <s v="M"/>
    <d v="2025-01-22T00:00:00"/>
    <x v="1"/>
    <x v="3"/>
    <s v="NAC. DANIEL A. CARRION"/>
    <s v="211 C.S.M.I. BELLAVISTA PERU - COREA"/>
    <x v="0"/>
    <n v="38"/>
    <n v="3935"/>
    <n v="73537660"/>
    <n v="963136833"/>
    <n v="6249"/>
    <s v="NO"/>
    <x v="18"/>
    <x v="2"/>
    <d v="2025-01-22T00:00:00"/>
    <n v="1"/>
    <d v="2025-01-22T00:00:00"/>
    <n v="1"/>
    <d v="2025-01-28T00:00:00"/>
    <n v="1"/>
    <d v="2025-01-25T00:00:00"/>
    <d v="2025-02-01T00:00:00"/>
    <d v="2025-02-08T00:00:00"/>
    <d v="2025-02-15T00:00:00"/>
    <n v="1"/>
    <x v="1"/>
    <n v="6249"/>
  </r>
  <r>
    <n v="94114322"/>
    <s v="CNV"/>
    <s v="DURAN MEDINA, LUIS IZAHYT"/>
    <s v="M"/>
    <d v="2025-01-22T00:00:00"/>
    <x v="1"/>
    <x v="3"/>
    <s v="NAC. DANIEL A. CARRION"/>
    <s v="207 P.S. EL ALAMO"/>
    <x v="0"/>
    <n v="38"/>
    <n v="3490"/>
    <n v="10828420"/>
    <n v="933455344"/>
    <n v="6246"/>
    <s v="NO"/>
    <x v="7"/>
    <x v="2"/>
    <d v="2025-01-22T00:00:00"/>
    <n v="1"/>
    <d v="2025-01-22T00:00:00"/>
    <n v="1"/>
    <m/>
    <n v="0"/>
    <m/>
    <m/>
    <m/>
    <m/>
    <n v="0"/>
    <x v="0"/>
    <n v="6246"/>
  </r>
  <r>
    <n v="94115275"/>
    <s v="CNV"/>
    <s v="DELGADO LOLANDES, LEVI SANTINO"/>
    <s v="M"/>
    <d v="2025-01-22T00:00:00"/>
    <x v="1"/>
    <x v="0"/>
    <s v="HOSPITAL SAN JOSE"/>
    <s v="313 C.S. MARQUEZ"/>
    <x v="0"/>
    <n v="39"/>
    <n v="3720"/>
    <n v="76743195"/>
    <n v="907820202"/>
    <n v="6238"/>
    <s v="NO"/>
    <x v="21"/>
    <x v="4"/>
    <d v="2025-01-23T00:00:00"/>
    <n v="1"/>
    <d v="2025-01-23T00:00:00"/>
    <n v="1"/>
    <d v="2025-01-25T00:00:00"/>
    <n v="1"/>
    <m/>
    <m/>
    <m/>
    <m/>
    <n v="0"/>
    <x v="0"/>
    <n v="6238"/>
  </r>
  <r>
    <n v="94114301"/>
    <s v="CNV"/>
    <s v="OCHOA GUTIERREZ, IZAN ALEJANDRO"/>
    <s v="M"/>
    <d v="2025-01-22T00:00:00"/>
    <x v="1"/>
    <x v="0"/>
    <s v="NAC. DANIEL A. CARRION"/>
    <s v="313 C.S. MARQUEZ"/>
    <x v="0"/>
    <n v="39"/>
    <n v="4010"/>
    <n v="74992880"/>
    <n v="920406356"/>
    <n v="6240"/>
    <s v="NO"/>
    <x v="21"/>
    <x v="4"/>
    <d v="2025-01-22T00:00:00"/>
    <n v="1"/>
    <d v="2025-01-22T00:00:00"/>
    <n v="1"/>
    <m/>
    <n v="0"/>
    <d v="2025-01-25T00:00:00"/>
    <m/>
    <m/>
    <m/>
    <n v="0"/>
    <x v="0"/>
    <n v="6238"/>
  </r>
  <r>
    <n v="94114672"/>
    <s v="CNV"/>
    <s v=" DOMINGUEZ, "/>
    <s v="M"/>
    <d v="2025-01-22T00:00:00"/>
    <x v="1"/>
    <x v="1"/>
    <s v="HOSPITAL SAN JOSE"/>
    <m/>
    <x v="0"/>
    <n v="41"/>
    <n v="3670"/>
    <n v="44443739"/>
    <n v="987414442"/>
    <n v="6243"/>
    <s v="NO"/>
    <x v="26"/>
    <x v="3"/>
    <d v="2025-01-22T00:00:00"/>
    <n v="1"/>
    <d v="2025-01-22T00:00:00"/>
    <n v="1"/>
    <m/>
    <n v="0"/>
    <m/>
    <m/>
    <m/>
    <m/>
    <n v="0"/>
    <x v="0"/>
    <m/>
  </r>
  <r>
    <n v="94114606"/>
    <s v="CNV"/>
    <s v="DURAN SALINAS, XIANNA AILANY"/>
    <s v="F"/>
    <d v="2025-01-22T00:00:00"/>
    <x v="1"/>
    <x v="0"/>
    <s v="HOSPITAL II LIMA NORTE CALLAO LUIS NEGREIROS VEGA ESSALUD"/>
    <s v="302 C.S. 03 DE FEBRERO"/>
    <x v="1"/>
    <n v="40"/>
    <n v="3670"/>
    <n v="70738337"/>
    <n v="931360743"/>
    <n v="8146"/>
    <s v="NO"/>
    <x v="12"/>
    <x v="4"/>
    <m/>
    <n v="0"/>
    <m/>
    <n v="0"/>
    <m/>
    <n v="0"/>
    <d v="2025-01-25T00:00:00"/>
    <d v="2025-01-29T00:00:00"/>
    <d v="2025-02-05T00:00:00"/>
    <d v="2025-02-12T00:00:00"/>
    <n v="1"/>
    <x v="0"/>
    <n v="6266"/>
  </r>
  <r>
    <n v="94117727"/>
    <s v="CNV"/>
    <s v="AYARZA MURRIETA, ARAN JEANFRANCO"/>
    <s v="M"/>
    <d v="2025-01-22T00:00:00"/>
    <x v="1"/>
    <x v="1"/>
    <s v="HOSPITAL II LIMA NORTE CALLAO LUIS NEGREIROS VEGA ESSALUD"/>
    <m/>
    <x v="1"/>
    <n v="38"/>
    <n v="3400"/>
    <n v="43389799"/>
    <n v="935258605"/>
    <n v="7948"/>
    <s v="NO"/>
    <x v="0"/>
    <x v="0"/>
    <m/>
    <n v="0"/>
    <m/>
    <n v="0"/>
    <m/>
    <n v="0"/>
    <m/>
    <m/>
    <m/>
    <m/>
    <n v="0"/>
    <x v="0"/>
    <m/>
  </r>
  <r>
    <n v="94114455"/>
    <s v="CNV"/>
    <s v="NIETO DAVILA, ISARI LIVIER"/>
    <s v="F"/>
    <d v="2025-01-22T00:00:00"/>
    <x v="1"/>
    <x v="0"/>
    <s v="HOSPITAL NACIONAL ALBERTO SABOGAL SOLOGUREN DE LA RED ASISTENCIAL SABOGAL"/>
    <s v="307 P.S. HIJOS DEL ALMIRANTE GRAU"/>
    <x v="1"/>
    <n v="37"/>
    <n v="3437"/>
    <n v="75200381"/>
    <n v="915952365"/>
    <n v="7948"/>
    <s v="NO"/>
    <x v="24"/>
    <x v="4"/>
    <m/>
    <n v="0"/>
    <m/>
    <n v="0"/>
    <m/>
    <n v="0"/>
    <m/>
    <m/>
    <m/>
    <m/>
    <n v="0"/>
    <x v="0"/>
    <n v="6262"/>
  </r>
  <r>
    <n v="94115184"/>
    <s v="CNV"/>
    <s v="CURICHIMBA MANILLUA, DANNA NIJHAN"/>
    <s v="F"/>
    <d v="2025-01-22T00:00:00"/>
    <x v="1"/>
    <x v="0"/>
    <s v="MORONACOCHA"/>
    <s v="303 P.S. BAHIA BLANCA"/>
    <x v="0"/>
    <m/>
    <m/>
    <m/>
    <m/>
    <m/>
    <s v="NO"/>
    <x v="11"/>
    <x v="4"/>
    <m/>
    <n v="0"/>
    <m/>
    <n v="0"/>
    <m/>
    <n v="0"/>
    <m/>
    <m/>
    <m/>
    <m/>
    <n v="0"/>
    <x v="0"/>
    <n v="6264"/>
  </r>
  <r>
    <n v="94114589"/>
    <s v="CNV"/>
    <s v="VALVERDE SANTISTEBAN, AITHANA ESTRELLA"/>
    <s v="F"/>
    <d v="2025-01-22T00:00:00"/>
    <x v="1"/>
    <x v="0"/>
    <s v="HOSPITAL DE VENTANILLA"/>
    <s v="302 C.S. 03 DE FEBRERO"/>
    <x v="0"/>
    <n v="39"/>
    <n v="3080"/>
    <n v="43957655"/>
    <n v="927098175"/>
    <n v="6266"/>
    <s v="NO"/>
    <x v="12"/>
    <x v="4"/>
    <d v="2025-01-22T00:00:00"/>
    <n v="1"/>
    <d v="2025-01-22T00:00:00"/>
    <n v="1"/>
    <d v="2025-01-27T00:00:00"/>
    <n v="1"/>
    <d v="2025-01-25T00:00:00"/>
    <d v="2025-01-29T00:00:00"/>
    <d v="2025-02-05T00:00:00"/>
    <d v="2025-02-12T00:00:00"/>
    <n v="1"/>
    <x v="1"/>
    <n v="6266"/>
  </r>
  <r>
    <n v="94115148"/>
    <s v="CNV"/>
    <s v="HUERTA QUISPE, EMILY AURORA"/>
    <s v="F"/>
    <d v="2025-01-22T00:00:00"/>
    <x v="1"/>
    <x v="0"/>
    <s v="HOSPITAL DE VENTANILLA"/>
    <s v="310 C.S. VILLA LOS REYES"/>
    <x v="0"/>
    <n v="40"/>
    <n v="3910"/>
    <n v="75463467"/>
    <n v="934060907"/>
    <n v="6256"/>
    <s v="NO"/>
    <x v="9"/>
    <x v="4"/>
    <d v="2025-01-22T00:00:00"/>
    <n v="1"/>
    <d v="2025-01-22T00:00:00"/>
    <n v="1"/>
    <m/>
    <n v="0"/>
    <d v="2025-01-28T00:00:00"/>
    <d v="2025-02-01T00:00:00"/>
    <d v="2025-02-08T00:00:00"/>
    <m/>
    <n v="0"/>
    <x v="0"/>
    <n v="6256"/>
  </r>
  <r>
    <n v="94114435"/>
    <s v="CNV"/>
    <s v="PAREDES URIBE, ZENDO YENSEN"/>
    <s v="M"/>
    <d v="2025-01-22T00:00:00"/>
    <x v="1"/>
    <x v="2"/>
    <s v="PUESTO DE SALUD MI PERU"/>
    <s v="312 P.S. MI PERU"/>
    <x v="0"/>
    <n v="38"/>
    <n v="2670"/>
    <n v="73317182"/>
    <n v="924165891"/>
    <n v="6260"/>
    <s v="NO"/>
    <x v="32"/>
    <x v="4"/>
    <d v="2025-01-22T00:00:00"/>
    <n v="1"/>
    <d v="2025-01-22T00:00:00"/>
    <n v="1"/>
    <d v="2025-01-27T00:00:00"/>
    <n v="1"/>
    <d v="2025-01-27T00:00:00"/>
    <d v="2025-02-01T00:00:00"/>
    <d v="2025-02-08T00:00:00"/>
    <d v="2025-02-15T00:00:00"/>
    <n v="1"/>
    <x v="1"/>
    <n v="6260"/>
  </r>
  <r>
    <n v="94115199"/>
    <s v="CNV"/>
    <s v="ACERO FLORES, EMILY MARIEL"/>
    <s v="F"/>
    <d v="2025-01-22T00:00:00"/>
    <x v="1"/>
    <x v="2"/>
    <s v="HOSPITAL SAN JOSE"/>
    <s v="312 P.S. MI PERU"/>
    <x v="0"/>
    <n v="40"/>
    <n v="4005"/>
    <n v="46269946"/>
    <n v="942844161"/>
    <n v="6260"/>
    <s v="NO"/>
    <x v="32"/>
    <x v="4"/>
    <d v="2025-01-23T00:00:00"/>
    <n v="1"/>
    <d v="2025-01-23T00:00:00"/>
    <n v="1"/>
    <d v="2025-01-27T00:00:00"/>
    <n v="1"/>
    <d v="2025-01-25T00:00:00"/>
    <d v="2025-01-29T00:00:00"/>
    <d v="2025-02-05T00:00:00"/>
    <d v="2025-02-12T00:00:00"/>
    <n v="1"/>
    <x v="1"/>
    <n v="6260"/>
  </r>
  <r>
    <n v="94115151"/>
    <s v="CNV"/>
    <s v="CANO LUNA, IAM BASTIAN"/>
    <s v="M"/>
    <d v="2025-01-22T00:00:00"/>
    <x v="1"/>
    <x v="0"/>
    <s v="NAC. DANIEL A. CARRION"/>
    <s v="309 P.S. VENTANILLA ALTA"/>
    <x v="0"/>
    <n v="37"/>
    <n v="3415"/>
    <n v="73737947"/>
    <n v="977534883"/>
    <n v="0"/>
    <s v="NO"/>
    <x v="22"/>
    <x v="4"/>
    <d v="2025-01-22T00:00:00"/>
    <n v="1"/>
    <d v="2025-01-22T00:00:00"/>
    <n v="1"/>
    <d v="2025-01-25T00:00:00"/>
    <n v="1"/>
    <d v="2025-01-25T00:00:00"/>
    <d v="2025-01-29T00:00:00"/>
    <d v="2025-02-05T00:00:00"/>
    <d v="2025-02-12T00:00:00"/>
    <n v="1"/>
    <x v="1"/>
    <n v="6255"/>
  </r>
  <r>
    <n v="94114839"/>
    <s v="CNV"/>
    <s v="RIOS SOSA, EMIR SEBASTIÁN"/>
    <s v="M"/>
    <d v="2025-01-22T00:00:00"/>
    <x v="1"/>
    <x v="0"/>
    <s v="HOSPITAL NACIONAL DOCENTE MADRE NIÑO SAN BARTOLOME"/>
    <s v="309 P.S. VENTANILLA ALTA"/>
    <x v="0"/>
    <m/>
    <m/>
    <m/>
    <m/>
    <m/>
    <s v="NO"/>
    <x v="22"/>
    <x v="4"/>
    <m/>
    <n v="0"/>
    <m/>
    <n v="0"/>
    <m/>
    <n v="0"/>
    <d v="2025-01-25T00:00:00"/>
    <d v="2025-01-29T00:00:00"/>
    <d v="2025-02-05T00:00:00"/>
    <d v="2025-02-12T00:00:00"/>
    <n v="1"/>
    <x v="0"/>
    <n v="6255"/>
  </r>
  <r>
    <n v="94115195"/>
    <s v="CNV"/>
    <s v="SALAZAR MARCHENA, UZIEL CALEB"/>
    <s v="M"/>
    <d v="2025-01-22T00:00:00"/>
    <x v="1"/>
    <x v="1"/>
    <n v="23151"/>
    <s v="202 P.S. 200 MILLAS"/>
    <x v="0"/>
    <m/>
    <m/>
    <m/>
    <m/>
    <m/>
    <s v="NO"/>
    <x v="43"/>
    <x v="2"/>
    <m/>
    <n v="0"/>
    <m/>
    <n v="0"/>
    <m/>
    <n v="0"/>
    <m/>
    <m/>
    <m/>
    <m/>
    <n v="0"/>
    <x v="0"/>
    <n v="6244"/>
  </r>
  <r>
    <n v="94115222"/>
    <s v="DNI"/>
    <s v="GIBU RAMIREZ, SUMMER ORIANA"/>
    <s v="F"/>
    <d v="2025-01-22T00:00:00"/>
    <x v="1"/>
    <x v="4"/>
    <s v="CLINICA GSTAR"/>
    <m/>
    <x v="1"/>
    <n v="39"/>
    <n v="3280"/>
    <n v="76374973"/>
    <n v="918334991"/>
    <n v="0"/>
    <s v="NO"/>
    <x v="41"/>
    <x v="2"/>
    <m/>
    <n v="0"/>
    <m/>
    <n v="0"/>
    <m/>
    <n v="0"/>
    <m/>
    <m/>
    <m/>
    <m/>
    <n v="0"/>
    <x v="0"/>
    <m/>
  </r>
  <r>
    <n v="94212297"/>
    <s v="DNI"/>
    <s v="DE LA HAZA ALVAREZ, KAILANY NASHALY"/>
    <s v="F"/>
    <d v="2025-01-22T00:00:00"/>
    <x v="1"/>
    <x v="1"/>
    <s v="NAC. DANIEL A. CARRION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15251"/>
    <s v="CNV"/>
    <s v="TRUJILLO RUIZ, GIA ARLET"/>
    <s v="F"/>
    <d v="2025-01-22T00:00:00"/>
    <x v="1"/>
    <x v="4"/>
    <s v="CLINICA SANTA LEONOR"/>
    <s v="213 C.S. VILLA SR. DE LOS MILAGROS"/>
    <x v="0"/>
    <m/>
    <m/>
    <m/>
    <m/>
    <m/>
    <s v="NO"/>
    <x v="28"/>
    <x v="2"/>
    <m/>
    <n v="0"/>
    <m/>
    <n v="0"/>
    <m/>
    <n v="0"/>
    <d v="2025-01-25T00:00:00"/>
    <d v="2025-01-29T00:00:00"/>
    <d v="2025-02-05T00:00:00"/>
    <d v="2025-02-12T00:00:00"/>
    <n v="1"/>
    <x v="0"/>
    <n v="6253"/>
  </r>
  <r>
    <n v="94115862"/>
    <s v="CNV"/>
    <s v=" ALVAREZ, "/>
    <s v="F"/>
    <d v="2025-01-22T00:00:00"/>
    <x v="1"/>
    <x v="1"/>
    <s v="NAC. DANIEL A. CARRION"/>
    <m/>
    <x v="0"/>
    <n v="40"/>
    <n v="3945"/>
    <n v="73287440"/>
    <n v="972139875"/>
    <n v="0"/>
    <s v="NO"/>
    <x v="15"/>
    <x v="3"/>
    <d v="2025-01-23T00:00:00"/>
    <n v="1"/>
    <d v="2025-01-23T00:00:00"/>
    <n v="1"/>
    <d v="2025-01-25T00:00:00"/>
    <n v="1"/>
    <m/>
    <m/>
    <m/>
    <m/>
    <n v="0"/>
    <x v="0"/>
    <m/>
  </r>
  <r>
    <n v="94114723"/>
    <s v="CNV"/>
    <s v="LOPEZ DAVILA, ADDISON LEIA"/>
    <s v="F"/>
    <d v="2025-01-22T00:00:00"/>
    <x v="1"/>
    <x v="1"/>
    <s v="NAC. DANIEL A. CARRION"/>
    <s v="102 C.S. ALBERTO BARTON"/>
    <x v="0"/>
    <n v="38"/>
    <n v="3400"/>
    <n v="75310334"/>
    <n v="923980347"/>
    <n v="6221"/>
    <s v="NO"/>
    <x v="39"/>
    <x v="1"/>
    <d v="2025-01-22T00:00:00"/>
    <n v="1"/>
    <d v="2025-01-22T00:00:00"/>
    <n v="1"/>
    <d v="2025-01-25T00:00:00"/>
    <n v="1"/>
    <d v="2025-01-25T00:00:00"/>
    <d v="2025-01-29T00:00:00"/>
    <d v="2025-02-05T00:00:00"/>
    <d v="2025-02-12T00:00:00"/>
    <n v="1"/>
    <x v="1"/>
    <n v="6221"/>
  </r>
  <r>
    <n v="94115335"/>
    <s v="CNV"/>
    <s v="FERRER YOVERA, ALONDRA CAMILA"/>
    <s v="F"/>
    <d v="2025-01-22T00:00:00"/>
    <x v="1"/>
    <x v="1"/>
    <s v="NAC. DANIEL A. CARRION"/>
    <s v="112 C.S. NESTOR GAMBETTA"/>
    <x v="0"/>
    <n v="38"/>
    <n v="3390"/>
    <n v="47180857"/>
    <n v="921072514"/>
    <n v="6228"/>
    <s v="NO"/>
    <x v="4"/>
    <x v="1"/>
    <d v="2025-01-23T00:00:00"/>
    <n v="1"/>
    <d v="2025-01-23T00:00:00"/>
    <n v="1"/>
    <d v="2025-01-28T00:00:00"/>
    <n v="1"/>
    <d v="2025-01-28T00:00:00"/>
    <d v="2025-02-04T00:00:00"/>
    <d v="2025-02-11T00:00:00"/>
    <d v="2025-02-18T00:00:00"/>
    <n v="1"/>
    <x v="1"/>
    <n v="6228"/>
  </r>
  <r>
    <n v="94114200"/>
    <s v="CNV"/>
    <s v=" CONSTANTINO, "/>
    <s v="M"/>
    <d v="2025-01-22T00:00:00"/>
    <x v="1"/>
    <x v="1"/>
    <s v="NAC. DANIEL A. CARRION"/>
    <m/>
    <x v="0"/>
    <n v="40"/>
    <n v="3850"/>
    <n v="75488942"/>
    <n v="907789423"/>
    <n v="6224"/>
    <s v="NO"/>
    <x v="15"/>
    <x v="3"/>
    <d v="2025-01-22T00:00:00"/>
    <n v="1"/>
    <d v="2025-01-22T00:00:00"/>
    <n v="1"/>
    <d v="2025-01-24T00:00:00"/>
    <n v="1"/>
    <d v="2025-01-25T00:00:00"/>
    <d v="2025-01-29T00:00:00"/>
    <d v="2025-02-05T00:00:00"/>
    <d v="2025-02-12T00:00:00"/>
    <n v="1"/>
    <x v="1"/>
    <m/>
  </r>
  <r>
    <n v="94115136"/>
    <s v="CNV"/>
    <s v="BRONCANO LOPEZ, ANZEL ETHAN"/>
    <s v="M"/>
    <d v="2025-01-22T00:00:00"/>
    <x v="1"/>
    <x v="1"/>
    <s v="NAC. DANIEL A. CARRION"/>
    <s v="106 C.S. SANTA FE"/>
    <x v="0"/>
    <n v="38"/>
    <n v="2755"/>
    <n v="76037506"/>
    <n v="974587257"/>
    <n v="6223"/>
    <s v="NO"/>
    <x v="33"/>
    <x v="1"/>
    <d v="2025-01-23T00:00:00"/>
    <n v="1"/>
    <d v="2025-01-23T00:00:00"/>
    <n v="1"/>
    <m/>
    <n v="0"/>
    <d v="2025-01-25T00:00:00"/>
    <d v="2025-01-29T00:00:00"/>
    <d v="2025-02-05T00:00:00"/>
    <d v="2025-02-12T00:00:00"/>
    <n v="1"/>
    <x v="0"/>
    <n v="6223"/>
  </r>
  <r>
    <n v="94114677"/>
    <s v="CNV"/>
    <s v="ARMAS RAYGADA, DAFNE ALESSANDRA"/>
    <s v="F"/>
    <d v="2025-01-22T00:00:00"/>
    <x v="1"/>
    <x v="0"/>
    <s v="HOSPITAL DE MEDIANA COMPLEJIDAD JOSE AGURTO TELLO"/>
    <s v="303 P.S. BAHIA BLANCA"/>
    <x v="0"/>
    <m/>
    <m/>
    <m/>
    <m/>
    <m/>
    <s v="NO"/>
    <x v="11"/>
    <x v="4"/>
    <m/>
    <n v="0"/>
    <m/>
    <n v="0"/>
    <m/>
    <n v="0"/>
    <m/>
    <m/>
    <m/>
    <m/>
    <n v="0"/>
    <x v="0"/>
    <n v="6264"/>
  </r>
  <r>
    <n v="94115071"/>
    <s v="CNV"/>
    <s v="SESA GONZALES, ISABELLA NIKOL"/>
    <s v="F"/>
    <d v="2025-01-22T00:00:00"/>
    <x v="1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15076"/>
    <s v="CNV"/>
    <s v=" CIERTO, "/>
    <s v="F"/>
    <d v="2025-01-22T00:00:00"/>
    <x v="1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15104"/>
    <s v="CNV"/>
    <s v="DAVILA GALVEZ, ELSA CATALINA"/>
    <s v="F"/>
    <d v="2025-01-22T00:00:00"/>
    <x v="1"/>
    <x v="1"/>
    <s v="CLINICA SAN JUDAS TADEO"/>
    <s v="201 C.S. FAUCETT"/>
    <x v="1"/>
    <m/>
    <m/>
    <m/>
    <m/>
    <m/>
    <s v="NO"/>
    <x v="48"/>
    <x v="2"/>
    <m/>
    <n v="0"/>
    <m/>
    <n v="0"/>
    <m/>
    <n v="0"/>
    <m/>
    <m/>
    <m/>
    <m/>
    <n v="0"/>
    <x v="0"/>
    <n v="6243"/>
  </r>
  <r>
    <n v="94116980"/>
    <s v="CNV"/>
    <s v="MONGE GILBONIO, ABBY KAORI"/>
    <s v="F"/>
    <d v="2025-01-22T00:00:00"/>
    <x v="1"/>
    <x v="1"/>
    <s v="CLINICA JESUS DEL NORT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14358"/>
    <s v="CNV"/>
    <s v="VARGAS CASTRO, MIRANDA MERY"/>
    <s v="F"/>
    <d v="2025-01-22T00:00:00"/>
    <x v="1"/>
    <x v="3"/>
    <s v="LA ESPERANZA DEL PERU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15288"/>
    <s v="CNV"/>
    <s v="CHACON PADILLA, LUCAS GABRIEL"/>
    <s v="M"/>
    <d v="2025-01-22T00:00:00"/>
    <x v="1"/>
    <x v="1"/>
    <s v="NAC. DANIEL A. CARRION"/>
    <s v="110 P.S. MIGUEL GRAU"/>
    <x v="0"/>
    <n v="37"/>
    <n v="2810"/>
    <n v="71162978"/>
    <n v="939282514"/>
    <n v="6235"/>
    <s v="NO"/>
    <x v="34"/>
    <x v="1"/>
    <d v="2025-01-23T00:00:00"/>
    <n v="1"/>
    <d v="2025-01-23T00:00:00"/>
    <n v="1"/>
    <d v="2025-01-25T00:00:00"/>
    <n v="1"/>
    <d v="2025-01-25T00:00:00"/>
    <d v="2025-01-29T00:00:00"/>
    <d v="2025-02-05T00:00:00"/>
    <d v="2025-02-12T00:00:00"/>
    <n v="1"/>
    <x v="1"/>
    <n v="6235"/>
  </r>
  <r>
    <n v="94116379"/>
    <s v="CNV"/>
    <s v=" MEJIA, "/>
    <s v="F"/>
    <d v="2025-01-23T00:00:00"/>
    <x v="1"/>
    <x v="1"/>
    <s v="NAC. DANIEL A. CARRION"/>
    <m/>
    <x v="0"/>
    <n v="38"/>
    <n v="4420"/>
    <n v="72257461"/>
    <n v="922936189"/>
    <n v="6233"/>
    <s v="NO"/>
    <x v="15"/>
    <x v="3"/>
    <d v="2025-01-23T00:00:00"/>
    <n v="1"/>
    <d v="2025-01-23T00:00:00"/>
    <n v="1"/>
    <d v="2025-01-25T00:00:00"/>
    <n v="1"/>
    <d v="2025-01-27T00:00:00"/>
    <d v="2025-01-30T00:00:00"/>
    <d v="2025-02-06T00:00:00"/>
    <d v="2025-02-13T00:00:00"/>
    <n v="1"/>
    <x v="1"/>
    <m/>
  </r>
  <r>
    <n v="94116397"/>
    <s v="CNV"/>
    <s v="CASTRO VIERA, THIAGO MATEO"/>
    <s v="M"/>
    <d v="2025-01-23T00:00:00"/>
    <x v="1"/>
    <x v="0"/>
    <s v="CLINICA GOOD HOPE"/>
    <m/>
    <x v="1"/>
    <m/>
    <m/>
    <m/>
    <m/>
    <m/>
    <s v="NO"/>
    <x v="8"/>
    <x v="3"/>
    <m/>
    <n v="0"/>
    <m/>
    <n v="0"/>
    <m/>
    <n v="0"/>
    <m/>
    <m/>
    <m/>
    <m/>
    <n v="0"/>
    <x v="0"/>
    <m/>
  </r>
  <r>
    <n v="94115934"/>
    <s v="CNV"/>
    <s v="MARTINEZ SANCHEZ, CAMILA ALESSANDRA"/>
    <s v="F"/>
    <d v="2025-01-23T00:00:00"/>
    <x v="1"/>
    <x v="3"/>
    <s v="HOSPITAL NACIONAL ALBERTO SABOGAL SOLOGUREN DE LA RED ASISTENCIAL SABOGAL"/>
    <m/>
    <x v="1"/>
    <n v="39"/>
    <n v="3369"/>
    <n v="46334363"/>
    <n v="910441998"/>
    <n v="10964"/>
    <s v="NO"/>
    <x v="0"/>
    <x v="0"/>
    <m/>
    <n v="0"/>
    <m/>
    <n v="0"/>
    <m/>
    <n v="0"/>
    <m/>
    <m/>
    <m/>
    <m/>
    <n v="0"/>
    <x v="0"/>
    <m/>
  </r>
  <r>
    <n v="94115523"/>
    <s v="CNV"/>
    <s v="GODOS AUCCAPURE, ALICE ADELAIDA"/>
    <s v="F"/>
    <d v="2025-01-23T00:00:00"/>
    <x v="1"/>
    <x v="1"/>
    <s v="ASOCIACION CIVIL NUESTRA SEÑORA DEL SAGRADO CORAZON"/>
    <s v="107 P.S. CALLAO"/>
    <x v="1"/>
    <m/>
    <m/>
    <m/>
    <m/>
    <m/>
    <s v="NO"/>
    <x v="31"/>
    <x v="1"/>
    <m/>
    <n v="0"/>
    <m/>
    <n v="0"/>
    <m/>
    <n v="0"/>
    <m/>
    <m/>
    <m/>
    <m/>
    <n v="0"/>
    <x v="0"/>
    <n v="6222"/>
  </r>
  <r>
    <n v="94116853"/>
    <s v="CNV"/>
    <s v="CARRILLO HERRERA, ALANNA ADELLE"/>
    <s v="F"/>
    <d v="2025-01-23T00:00:00"/>
    <x v="1"/>
    <x v="0"/>
    <s v="CLINICA MONTELUZ"/>
    <s v="304 P.S. CIUDAD PACHACUTEC"/>
    <x v="0"/>
    <m/>
    <m/>
    <m/>
    <m/>
    <m/>
    <s v="NO"/>
    <x v="13"/>
    <x v="4"/>
    <m/>
    <n v="0"/>
    <m/>
    <n v="0"/>
    <m/>
    <n v="0"/>
    <m/>
    <m/>
    <m/>
    <m/>
    <n v="0"/>
    <x v="0"/>
    <n v="6267"/>
  </r>
  <r>
    <n v="94116626"/>
    <s v="CNV"/>
    <s v="HIDALGO ZACARIAS, LIAM GABRIEL"/>
    <s v="M"/>
    <d v="2025-01-23T00:00:00"/>
    <x v="1"/>
    <x v="1"/>
    <s v="ALBERTO LEONARDO BARTON THOMPSON"/>
    <m/>
    <x v="1"/>
    <n v="38"/>
    <n v="3990"/>
    <n v="75280194"/>
    <n v="993003532"/>
    <n v="18306"/>
    <s v="NO"/>
    <x v="16"/>
    <x v="3"/>
    <d v="2025-01-24T00:00:00"/>
    <n v="1"/>
    <d v="2025-01-24T00:00:00"/>
    <n v="1"/>
    <m/>
    <n v="0"/>
    <m/>
    <m/>
    <m/>
    <m/>
    <n v="0"/>
    <x v="0"/>
    <m/>
  </r>
  <r>
    <n v="94115645"/>
    <s v="CNV"/>
    <s v="LOPEZ NAZARIO, ALESSIA JAZIEL"/>
    <s v="F"/>
    <d v="2025-01-23T00:00:00"/>
    <x v="1"/>
    <x v="1"/>
    <s v="ALBERTO LEONARDO BARTON THOMPSON"/>
    <s v="109 C.S. JOSE OLAYA"/>
    <x v="1"/>
    <n v="37"/>
    <n v="3100"/>
    <n v="72379066"/>
    <n v="933099833"/>
    <n v="18306"/>
    <s v="NO"/>
    <x v="40"/>
    <x v="1"/>
    <d v="2025-01-23T00:00:00"/>
    <n v="1"/>
    <d v="2025-01-23T00:00:00"/>
    <n v="1"/>
    <m/>
    <n v="0"/>
    <d v="2025-01-27T00:00:00"/>
    <d v="2025-01-31T00:00:00"/>
    <d v="2025-02-07T00:00:00"/>
    <d v="2025-02-14T00:00:00"/>
    <n v="1"/>
    <x v="0"/>
    <n v="25474"/>
  </r>
  <r>
    <n v="94116584"/>
    <s v="CNV"/>
    <s v="ESPINOZA MELECIO, KIARA NAHOMI"/>
    <s v="F"/>
    <d v="2025-01-23T00:00:00"/>
    <x v="1"/>
    <x v="1"/>
    <s v="ALBERTO LEONARDO BARTON THOMPSON"/>
    <s v="102 C.S. ALBERTO BARTON"/>
    <x v="1"/>
    <n v="37"/>
    <n v="2840"/>
    <n v="41678447"/>
    <n v="922090063"/>
    <n v="18306"/>
    <s v="NO"/>
    <x v="39"/>
    <x v="1"/>
    <d v="2025-01-24T00:00:00"/>
    <n v="1"/>
    <d v="2025-01-24T00:00:00"/>
    <n v="1"/>
    <m/>
    <n v="0"/>
    <m/>
    <m/>
    <m/>
    <m/>
    <n v="0"/>
    <x v="0"/>
    <n v="6221"/>
  </r>
  <r>
    <n v="94119669"/>
    <s v="CNV"/>
    <s v="VELA GUZMAN, FRANKLIN JOSUE"/>
    <s v="M"/>
    <d v="2025-01-23T00:00:00"/>
    <x v="1"/>
    <x v="2"/>
    <s v="HOSPITAL NAVAL"/>
    <s v="312 P.S. MI PERU"/>
    <x v="1"/>
    <n v="37"/>
    <n v="2778"/>
    <n v="41305751"/>
    <n v="942679552"/>
    <n v="8265"/>
    <s v="NO"/>
    <x v="32"/>
    <x v="4"/>
    <m/>
    <n v="0"/>
    <m/>
    <n v="0"/>
    <m/>
    <n v="0"/>
    <d v="2025-01-27T00:00:00"/>
    <m/>
    <m/>
    <m/>
    <n v="0"/>
    <x v="0"/>
    <n v="6260"/>
  </r>
  <r>
    <n v="94116515"/>
    <s v="CNV"/>
    <s v="JIMENEZ HIDALGO, JESSMAR EMIR"/>
    <s v="M"/>
    <d v="2025-01-23T00:00:00"/>
    <x v="1"/>
    <x v="1"/>
    <s v="HOSPITAL SAN JOSE"/>
    <s v="102 C.S. ALBERTO BARTON"/>
    <x v="0"/>
    <n v="39"/>
    <n v="3745"/>
    <n v="78483098"/>
    <n v="966859769"/>
    <n v="6221"/>
    <s v="NO"/>
    <x v="39"/>
    <x v="1"/>
    <d v="2025-01-24T00:00:00"/>
    <n v="1"/>
    <d v="2025-01-24T00:00:00"/>
    <n v="1"/>
    <d v="2025-01-27T00:00:00"/>
    <n v="1"/>
    <d v="2025-01-27T00:00:00"/>
    <d v="2025-01-30T00:00:00"/>
    <d v="2025-02-06T00:00:00"/>
    <d v="2025-02-13T00:00:00"/>
    <n v="1"/>
    <x v="1"/>
    <n v="6221"/>
  </r>
  <r>
    <n v="94116409"/>
    <s v="CNV"/>
    <s v=" TARDIO, "/>
    <s v="M"/>
    <d v="2025-01-23T00:00:00"/>
    <x v="1"/>
    <x v="1"/>
    <s v="NAC. DANIEL A. CARRION"/>
    <m/>
    <x v="0"/>
    <n v="38"/>
    <n v="3255"/>
    <n v="44927749"/>
    <n v="912970823"/>
    <n v="6224"/>
    <s v="NO"/>
    <x v="15"/>
    <x v="3"/>
    <d v="2025-01-24T00:00:00"/>
    <n v="1"/>
    <d v="2025-01-24T00:00:00"/>
    <n v="1"/>
    <d v="2025-01-25T00:00:00"/>
    <n v="1"/>
    <d v="2025-01-27T00:00:00"/>
    <d v="2025-01-31T00:00:00"/>
    <d v="2025-02-07T00:00:00"/>
    <d v="2025-02-14T00:00:00"/>
    <n v="1"/>
    <x v="1"/>
    <m/>
  </r>
  <r>
    <n v="94116436"/>
    <s v="CNV"/>
    <s v="LABAN FLOREZ, SAMUEL ALEJANDRO"/>
    <s v="M"/>
    <d v="2025-01-23T00:00:00"/>
    <x v="1"/>
    <x v="1"/>
    <s v="HOSPITAL SAN JOSE"/>
    <s v="202 P.S. 200 MILLAS"/>
    <x v="0"/>
    <n v="40"/>
    <n v="3470"/>
    <n v="7716783"/>
    <n v="915153948"/>
    <n v="6222"/>
    <s v="NO"/>
    <x v="43"/>
    <x v="2"/>
    <d v="2025-01-24T00:00:00"/>
    <n v="1"/>
    <d v="2025-01-24T00:00:00"/>
    <n v="1"/>
    <d v="2025-01-27T00:00:00"/>
    <n v="1"/>
    <d v="2025-01-27T00:00:00"/>
    <d v="2025-01-30T00:00:00"/>
    <d v="2025-02-06T00:00:00"/>
    <d v="2025-02-13T00:00:00"/>
    <n v="1"/>
    <x v="1"/>
    <n v="6244"/>
  </r>
  <r>
    <n v="94116159"/>
    <s v="CNV"/>
    <s v="BELLO NORIEGA, KEYLANNY ANDREA"/>
    <s v="F"/>
    <d v="2025-01-23T00:00:00"/>
    <x v="1"/>
    <x v="1"/>
    <s v="HOSPITAL SAN JOSE"/>
    <s v="115 C.S. ACAPULCO"/>
    <x v="0"/>
    <n v="39"/>
    <n v="3380"/>
    <n v="73263824"/>
    <n v="987229294"/>
    <n v="6219"/>
    <s v="NO"/>
    <x v="17"/>
    <x v="1"/>
    <d v="2025-01-23T00:00:00"/>
    <n v="1"/>
    <d v="2025-01-23T00:00:00"/>
    <n v="1"/>
    <d v="2025-01-27T00:00:00"/>
    <n v="1"/>
    <m/>
    <m/>
    <m/>
    <m/>
    <n v="0"/>
    <x v="0"/>
    <n v="6230"/>
  </r>
  <r>
    <n v="94115853"/>
    <s v="DNI"/>
    <s v="CHAVEZ ZAPATA, SERGIO AURELIO"/>
    <s v="M"/>
    <d v="2025-01-23T00:00:00"/>
    <x v="1"/>
    <x v="1"/>
    <s v="NAC. DANIEL A. CARRION"/>
    <m/>
    <x v="0"/>
    <n v="39"/>
    <n v="3080"/>
    <n v="47968938"/>
    <n v="927446053"/>
    <n v="6220"/>
    <s v="NO"/>
    <x v="15"/>
    <x v="3"/>
    <d v="2025-01-23T00:00:00"/>
    <n v="1"/>
    <d v="2025-01-23T00:00:00"/>
    <n v="1"/>
    <d v="2025-01-25T00:00:00"/>
    <n v="1"/>
    <d v="2025-01-27T00:00:00"/>
    <d v="2025-01-30T00:00:00"/>
    <d v="2025-02-06T00:00:00"/>
    <d v="2025-02-13T00:00:00"/>
    <n v="1"/>
    <x v="1"/>
    <m/>
  </r>
  <r>
    <n v="94116581"/>
    <s v="DNI"/>
    <s v="MATOS ESPINOZA, MATEO"/>
    <s v="M"/>
    <d v="2025-01-23T00:00:00"/>
    <x v="1"/>
    <x v="0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15836"/>
    <s v="CNV"/>
    <s v="PORRAS CHUQUIMAMANI, ALEX GERALD"/>
    <s v="M"/>
    <d v="2025-01-23T00:00:00"/>
    <x v="1"/>
    <x v="0"/>
    <s v="NAC. DANIEL A. CARRION"/>
    <s v="306 P.S. ANGAMOS"/>
    <x v="0"/>
    <n v="38"/>
    <n v="2890"/>
    <n v="75823823"/>
    <n v="912524865"/>
    <n v="6257"/>
    <s v="NO"/>
    <x v="27"/>
    <x v="4"/>
    <d v="2025-01-23T00:00:00"/>
    <n v="1"/>
    <d v="2025-01-23T00:00:00"/>
    <n v="1"/>
    <d v="2025-01-25T00:00:00"/>
    <n v="1"/>
    <d v="2025-01-26T00:00:00"/>
    <d v="2025-01-30T00:00:00"/>
    <d v="2025-02-06T00:00:00"/>
    <d v="2025-02-13T00:00:00"/>
    <n v="1"/>
    <x v="1"/>
    <n v="6257"/>
  </r>
  <r>
    <n v="94115810"/>
    <s v="CNV"/>
    <s v="FLORES LUNA, YASSIR AMIR"/>
    <s v="M"/>
    <d v="2025-01-23T00:00:00"/>
    <x v="1"/>
    <x v="0"/>
    <s v="HOSPITAL DE VENTANILLA"/>
    <s v="302 C.S. 03 DE FEBRERO"/>
    <x v="0"/>
    <n v="41"/>
    <n v="3140"/>
    <n v="47696390"/>
    <n v="967029100"/>
    <n v="6266"/>
    <s v="NO"/>
    <x v="12"/>
    <x v="4"/>
    <d v="2025-01-23T00:00:00"/>
    <n v="1"/>
    <d v="2025-01-23T00:00:00"/>
    <n v="1"/>
    <m/>
    <n v="0"/>
    <d v="2025-01-26T00:00:00"/>
    <d v="2025-01-30T00:00:00"/>
    <d v="2025-02-06T00:00:00"/>
    <d v="2025-02-13T00:00:00"/>
    <n v="1"/>
    <x v="0"/>
    <n v="6266"/>
  </r>
  <r>
    <n v="94116413"/>
    <s v="CNV"/>
    <s v="VARILLAS QUISPE, AISHA MINJI"/>
    <s v="F"/>
    <d v="2025-01-23T00:00:00"/>
    <x v="1"/>
    <x v="0"/>
    <s v="CLINICA MONTELUZ"/>
    <s v="301 C.S.M.I. PACHACUTEC PERU - COREA"/>
    <x v="0"/>
    <m/>
    <m/>
    <m/>
    <m/>
    <m/>
    <s v="NO"/>
    <x v="14"/>
    <x v="4"/>
    <m/>
    <n v="0"/>
    <m/>
    <n v="0"/>
    <m/>
    <n v="0"/>
    <d v="2025-01-27T00:00:00"/>
    <d v="2025-01-31T00:00:00"/>
    <d v="2025-02-07T00:00:00"/>
    <d v="2025-02-14T00:00:00"/>
    <n v="1"/>
    <x v="0"/>
    <n v="7314"/>
  </r>
  <r>
    <n v="94115948"/>
    <s v="CNV"/>
    <s v="MAMANI BENANCIO, MORGAN EITHAN"/>
    <s v="M"/>
    <d v="2025-01-23T00:00:00"/>
    <x v="1"/>
    <x v="0"/>
    <s v="HOSPITAL NACIONAL ALBERTO SABOGAL SOLOGUREN DE LA RED ASISTENCIAL SABOGAL"/>
    <s v="301 C.S.M.I. PACHACUTEC PERU - COREA"/>
    <x v="1"/>
    <n v="40"/>
    <n v="3287"/>
    <n v="76132598"/>
    <n v="912970165"/>
    <n v="8146"/>
    <s v="NO"/>
    <x v="14"/>
    <x v="4"/>
    <m/>
    <n v="0"/>
    <m/>
    <n v="0"/>
    <m/>
    <n v="0"/>
    <m/>
    <m/>
    <m/>
    <m/>
    <n v="0"/>
    <x v="0"/>
    <n v="7314"/>
  </r>
  <r>
    <n v="94119039"/>
    <s v="CNV"/>
    <s v=" QUISPE, "/>
    <s v="F"/>
    <d v="2025-01-23T00:00:00"/>
    <x v="1"/>
    <x v="0"/>
    <s v="HOSPITAL II LIMA NORTE CALLAO LUIS NEGREIROS VEGA ESSALUD"/>
    <m/>
    <x v="1"/>
    <n v="39"/>
    <n v="3750"/>
    <n v="43828529"/>
    <n v="932028053"/>
    <n v="8146"/>
    <s v="NO"/>
    <x v="0"/>
    <x v="0"/>
    <m/>
    <n v="0"/>
    <m/>
    <n v="0"/>
    <m/>
    <n v="0"/>
    <m/>
    <m/>
    <m/>
    <m/>
    <n v="0"/>
    <x v="0"/>
    <m/>
  </r>
  <r>
    <n v="94115619"/>
    <s v="DNI"/>
    <s v="CARCAMO IMAN, EITHAN ADRIÁN"/>
    <s v="M"/>
    <d v="2025-01-23T00:00:00"/>
    <x v="1"/>
    <x v="0"/>
    <s v="HOSPITAL II LIMA NORTE CALLAO LUIS NEGREIROS VEGA ESSALUD"/>
    <m/>
    <x v="1"/>
    <n v="39"/>
    <n v="3560"/>
    <n v="46144641"/>
    <n v="901715881"/>
    <n v="8146"/>
    <s v="NO"/>
    <x v="0"/>
    <x v="0"/>
    <m/>
    <n v="0"/>
    <m/>
    <n v="0"/>
    <m/>
    <n v="0"/>
    <m/>
    <m/>
    <m/>
    <m/>
    <n v="0"/>
    <x v="0"/>
    <m/>
  </r>
  <r>
    <n v="94115431"/>
    <s v="CNV"/>
    <s v="INFANTE QUISPE, ALESSANDRO"/>
    <s v="M"/>
    <d v="2025-01-23T00:00:00"/>
    <x v="1"/>
    <x v="2"/>
    <s v="HOSPITAL II LIMA NORTE CALLAO LUIS NEGREIROS VEGA ESSALUD"/>
    <s v="312 P.S. MI PERU"/>
    <x v="1"/>
    <n v="40"/>
    <n v="3730"/>
    <n v="46692565"/>
    <n v="960951367"/>
    <n v="8146"/>
    <s v="NO"/>
    <x v="32"/>
    <x v="4"/>
    <m/>
    <n v="0"/>
    <m/>
    <n v="0"/>
    <m/>
    <n v="0"/>
    <d v="2025-01-26T00:00:00"/>
    <d v="2025-01-30T00:00:00"/>
    <d v="2025-02-06T00:00:00"/>
    <d v="2025-02-13T00:00:00"/>
    <n v="1"/>
    <x v="0"/>
    <n v="6260"/>
  </r>
  <r>
    <n v="94115918"/>
    <s v="CNV"/>
    <s v="PALOMINO HUANCA, EMY SOFIA"/>
    <s v="F"/>
    <d v="2025-01-23T00:00:00"/>
    <x v="1"/>
    <x v="0"/>
    <s v="HOSPITAL NACIONAL ALBERTO SABOGAL SOLOGUREN DE LA RED ASISTENCIAL SABOGAL"/>
    <m/>
    <x v="1"/>
    <n v="39"/>
    <n v="3759"/>
    <n v="44423081"/>
    <n v="917993093"/>
    <n v="8146"/>
    <s v="NO"/>
    <x v="0"/>
    <x v="0"/>
    <m/>
    <n v="0"/>
    <m/>
    <n v="0"/>
    <m/>
    <n v="0"/>
    <m/>
    <m/>
    <m/>
    <m/>
    <n v="0"/>
    <x v="0"/>
    <m/>
  </r>
  <r>
    <n v="94116847"/>
    <s v="CNV"/>
    <s v="QUINTO CRUZ, JAZIEL GAEL WALTER"/>
    <s v="M"/>
    <d v="2025-01-23T00:00:00"/>
    <x v="1"/>
    <x v="0"/>
    <s v="CLINICA MONTELUZ"/>
    <s v="301 C.S.M.I. PACHACUTEC PERU - COREA"/>
    <x v="0"/>
    <m/>
    <m/>
    <m/>
    <m/>
    <m/>
    <s v="NO"/>
    <x v="14"/>
    <x v="4"/>
    <m/>
    <n v="0"/>
    <m/>
    <n v="0"/>
    <m/>
    <n v="0"/>
    <d v="2025-01-27T00:00:00"/>
    <d v="2025-01-31T00:00:00"/>
    <d v="2025-02-07T00:00:00"/>
    <d v="2025-02-14T00:00:00"/>
    <n v="1"/>
    <x v="0"/>
    <n v="7314"/>
  </r>
  <r>
    <n v="94116388"/>
    <s v="CNV"/>
    <s v="GRILLO MORENO, DANAE ALEXANDRA"/>
    <s v="F"/>
    <d v="2025-01-23T00:00:00"/>
    <x v="1"/>
    <x v="0"/>
    <s v="NAC. DANIEL A. CARRION"/>
    <s v="308 P.S. DEFENSORES DE LA PATRIA"/>
    <x v="0"/>
    <n v="40"/>
    <n v="3805"/>
    <n v="75758014"/>
    <n v="958974577"/>
    <n v="6268"/>
    <s v="NO"/>
    <x v="38"/>
    <x v="4"/>
    <d v="2025-01-23T00:00:00"/>
    <n v="1"/>
    <d v="2025-01-23T00:00:00"/>
    <n v="1"/>
    <d v="2025-01-25T00:00:00"/>
    <n v="1"/>
    <d v="2025-01-28T00:00:00"/>
    <d v="2025-02-01T00:00:00"/>
    <d v="2025-02-08T00:00:00"/>
    <d v="2025-02-15T00:00:00"/>
    <n v="1"/>
    <x v="1"/>
    <n v="6268"/>
  </r>
  <r>
    <n v="94115789"/>
    <s v="DNI"/>
    <s v="VALLE ROJAS, KELLY CATALEYA"/>
    <s v="F"/>
    <d v="2025-01-23T00:00:00"/>
    <x v="1"/>
    <x v="0"/>
    <s v="HOSPITAL DE VENTANILLA"/>
    <m/>
    <x v="0"/>
    <n v="40"/>
    <n v="3950"/>
    <n v="45338597"/>
    <n v="987975177"/>
    <n v="6267"/>
    <s v="NO"/>
    <x v="8"/>
    <x v="3"/>
    <d v="2025-01-23T00:00:00"/>
    <n v="1"/>
    <d v="2025-01-23T00:00:00"/>
    <n v="1"/>
    <d v="2025-01-27T00:00:00"/>
    <n v="1"/>
    <d v="2025-01-26T00:00:00"/>
    <d v="2025-01-30T00:00:00"/>
    <d v="2025-02-06T00:00:00"/>
    <d v="2025-02-13T00:00:00"/>
    <n v="1"/>
    <x v="1"/>
    <m/>
  </r>
  <r>
    <n v="94116362"/>
    <s v="CNV"/>
    <s v=" GUZMAN, "/>
    <s v="M"/>
    <d v="2025-01-23T00:00:00"/>
    <x v="1"/>
    <x v="3"/>
    <s v="NAC. DANIEL A. CARRION"/>
    <m/>
    <x v="0"/>
    <n v="40"/>
    <n v="3915"/>
    <n v="77223873"/>
    <n v="991284386"/>
    <n v="6244"/>
    <s v="NO"/>
    <x v="15"/>
    <x v="3"/>
    <d v="2025-01-23T00:00:00"/>
    <n v="1"/>
    <d v="2025-01-23T00:00:00"/>
    <n v="1"/>
    <m/>
    <n v="0"/>
    <d v="2025-01-27T00:00:00"/>
    <d v="2025-02-01T00:00:00"/>
    <d v="2025-02-08T00:00:00"/>
    <d v="2025-02-15T00:00:00"/>
    <n v="1"/>
    <x v="0"/>
    <m/>
  </r>
  <r>
    <n v="94115936"/>
    <s v="CNV"/>
    <s v="PIÑA CASTAÑEDA, DARIEL ELIAS"/>
    <s v="M"/>
    <d v="2025-01-23T00:00:00"/>
    <x v="1"/>
    <x v="1"/>
    <s v="NAC. DANIEL A. CARRION"/>
    <s v="206 P.S. BOCANEGRA"/>
    <x v="0"/>
    <n v="38"/>
    <n v="3110"/>
    <n v="74574022"/>
    <n v="986934657"/>
    <n v="6245"/>
    <s v="NO"/>
    <x v="23"/>
    <x v="2"/>
    <d v="2025-01-23T00:00:00"/>
    <n v="1"/>
    <d v="2025-01-23T00:00:00"/>
    <n v="1"/>
    <d v="2025-01-25T00:00:00"/>
    <n v="1"/>
    <d v="2025-01-29T00:00:00"/>
    <d v="2025-02-05T00:00:00"/>
    <d v="2025-02-12T00:00:00"/>
    <d v="2025-02-19T00:00:00"/>
    <n v="1"/>
    <x v="1"/>
    <n v="6245"/>
  </r>
  <r>
    <n v="94115642"/>
    <s v="CNV"/>
    <s v="VASQUEZ NAJARRO, ALEJANDRA APRIL"/>
    <s v="F"/>
    <d v="2025-01-23T00:00:00"/>
    <x v="1"/>
    <x v="1"/>
    <s v="HOSPITAL SAN JOSE"/>
    <s v="207 P.S. EL ALAMO"/>
    <x v="0"/>
    <n v="37"/>
    <n v="3295"/>
    <n v="46914958"/>
    <n v="964109330"/>
    <n v="6246"/>
    <s v="NO"/>
    <x v="7"/>
    <x v="2"/>
    <d v="2025-01-23T00:00:00"/>
    <n v="1"/>
    <d v="2025-01-23T00:00:00"/>
    <n v="1"/>
    <d v="2025-01-27T00:00:00"/>
    <n v="1"/>
    <d v="2025-01-26T00:00:00"/>
    <d v="2025-01-30T00:00:00"/>
    <d v="2025-02-06T00:00:00"/>
    <d v="2025-02-13T00:00:00"/>
    <n v="1"/>
    <x v="1"/>
    <n v="6246"/>
  </r>
  <r>
    <n v="94116349"/>
    <s v="CNV"/>
    <s v="BARRIENTOS JESUS, ADRIEL JEIREN"/>
    <s v="M"/>
    <d v="2025-01-23T00:00:00"/>
    <x v="1"/>
    <x v="1"/>
    <s v="NAC. DANIEL A. CARRION"/>
    <s v="207 P.S. EL ALAMO"/>
    <x v="0"/>
    <n v="40"/>
    <n v="4555"/>
    <n v="75426590"/>
    <n v="951219719"/>
    <n v="6246"/>
    <s v="NO"/>
    <x v="7"/>
    <x v="2"/>
    <d v="2025-01-23T00:00:00"/>
    <n v="1"/>
    <d v="2025-01-23T00:00:00"/>
    <n v="1"/>
    <d v="2025-01-25T00:00:00"/>
    <n v="1"/>
    <d v="2025-01-27T00:00:00"/>
    <d v="2025-01-30T00:00:00"/>
    <d v="2025-02-06T00:00:00"/>
    <d v="2025-02-13T00:00:00"/>
    <n v="1"/>
    <x v="1"/>
    <n v="6246"/>
  </r>
  <r>
    <n v="94116606"/>
    <s v="CNV"/>
    <s v="REYNA DIOSES, EITHAN ASIELL"/>
    <s v="M"/>
    <d v="2025-01-24T00:00:00"/>
    <x v="1"/>
    <x v="0"/>
    <s v="HOSPITAL SAN JOSE"/>
    <s v="308 P.S. DEFENSORES DE LA PATRIA"/>
    <x v="0"/>
    <n v="39"/>
    <n v="4145"/>
    <n v="73446091"/>
    <n v="927710842"/>
    <n v="6268"/>
    <s v="NO"/>
    <x v="38"/>
    <x v="4"/>
    <d v="2025-01-24T00:00:00"/>
    <n v="1"/>
    <d v="2025-01-24T00:00:00"/>
    <n v="1"/>
    <d v="2025-01-30T00:00:00"/>
    <n v="1"/>
    <d v="2025-01-27T00:00:00"/>
    <d v="2025-01-31T00:00:00"/>
    <d v="2025-02-07T00:00:00"/>
    <d v="2025-02-14T00:00:00"/>
    <n v="1"/>
    <x v="1"/>
    <n v="6268"/>
  </r>
  <r>
    <n v="94117611"/>
    <s v="CNV"/>
    <s v="DE LA TORRE CRISANTO, BRIANA HANDE"/>
    <s v="F"/>
    <d v="2025-01-24T00:00:00"/>
    <x v="1"/>
    <x v="0"/>
    <s v="HOSPITAL II LIMA NORTE CALLAO LUIS NEGREIROS VEGA ESSALUD"/>
    <m/>
    <x v="1"/>
    <n v="40"/>
    <n v="3880"/>
    <n v="48721547"/>
    <n v="939515194"/>
    <n v="8146"/>
    <s v="NO"/>
    <x v="0"/>
    <x v="0"/>
    <m/>
    <n v="0"/>
    <m/>
    <n v="0"/>
    <m/>
    <n v="0"/>
    <m/>
    <m/>
    <m/>
    <m/>
    <n v="0"/>
    <x v="0"/>
    <m/>
  </r>
  <r>
    <n v="94117007"/>
    <s v="CNV"/>
    <s v="CHAVEZ RUIZ, CLIDER"/>
    <s v="M"/>
    <d v="2025-01-24T00:00:00"/>
    <x v="1"/>
    <x v="0"/>
    <s v="HOSPITAL DE VENTANILLA"/>
    <s v="303 P.S. BAHIA BLANCA"/>
    <x v="0"/>
    <n v="42"/>
    <n v="3320"/>
    <n v="74349795"/>
    <n v="922064592"/>
    <n v="6264"/>
    <s v="NO"/>
    <x v="11"/>
    <x v="4"/>
    <d v="2025-01-24T00:00:00"/>
    <n v="1"/>
    <d v="2025-01-24T00:00:00"/>
    <n v="1"/>
    <m/>
    <n v="0"/>
    <d v="2025-01-27T00:00:00"/>
    <d v="2025-01-31T00:00:00"/>
    <d v="2025-02-07T00:00:00"/>
    <d v="2025-02-14T00:00:00"/>
    <n v="1"/>
    <x v="0"/>
    <n v="6264"/>
  </r>
  <r>
    <n v="94117825"/>
    <s v="CNV"/>
    <s v="CARASAS DE LA CRUZ, ANTONELLA MURIEL"/>
    <s v="F"/>
    <d v="2025-01-24T00:00:00"/>
    <x v="1"/>
    <x v="0"/>
    <s v="HOSPITAL SAN JOSE"/>
    <s v="307 P.S. HIJOS DEL ALMIRANTE GRAU"/>
    <x v="0"/>
    <n v="40"/>
    <n v="3240"/>
    <n v="75426533"/>
    <n v="951582515"/>
    <n v="6262"/>
    <s v="NO"/>
    <x v="24"/>
    <x v="4"/>
    <d v="2025-01-25T00:00:00"/>
    <n v="1"/>
    <d v="2025-01-25T00:00:00"/>
    <n v="1"/>
    <m/>
    <n v="0"/>
    <d v="2025-01-27T00:00:00"/>
    <d v="2025-01-31T00:00:00"/>
    <d v="2025-02-07T00:00:00"/>
    <d v="2025-02-14T00:00:00"/>
    <n v="1"/>
    <x v="0"/>
    <n v="6262"/>
  </r>
  <r>
    <n v="94117002"/>
    <s v="CNV"/>
    <s v="QUISPE REYES, LIAM ALESSANDRO"/>
    <s v="M"/>
    <d v="2025-01-24T00:00:00"/>
    <x v="1"/>
    <x v="0"/>
    <s v="CLINICA INTERNACIONAL NACER"/>
    <s v="311 C.S. LUIS FELIPE DE LAS CASAS"/>
    <x v="0"/>
    <m/>
    <m/>
    <m/>
    <m/>
    <m/>
    <s v="NO"/>
    <x v="25"/>
    <x v="4"/>
    <m/>
    <n v="0"/>
    <m/>
    <n v="0"/>
    <m/>
    <n v="0"/>
    <m/>
    <m/>
    <m/>
    <m/>
    <n v="0"/>
    <x v="0"/>
    <n v="6261"/>
  </r>
  <r>
    <n v="94117858"/>
    <s v="CNV"/>
    <s v="CABANILLAS GONZALES, YARETH GAEL STEFANO"/>
    <s v="M"/>
    <d v="2025-01-24T00:00:00"/>
    <x v="1"/>
    <x v="0"/>
    <s v="HOSPITAL NACIONAL CAYETANO HEREDIA"/>
    <s v="311 C.S. LUIS FELIPE DE LAS CASAS"/>
    <x v="0"/>
    <m/>
    <m/>
    <m/>
    <m/>
    <m/>
    <s v="NO"/>
    <x v="25"/>
    <x v="4"/>
    <m/>
    <n v="0"/>
    <m/>
    <n v="0"/>
    <m/>
    <n v="0"/>
    <d v="2025-01-30T00:00:00"/>
    <d v="2025-02-03T00:00:00"/>
    <d v="2025-02-10T00:00:00"/>
    <d v="2025-02-17T00:00:00"/>
    <n v="1"/>
    <x v="0"/>
    <n v="6261"/>
  </r>
  <r>
    <n v="94117185"/>
    <s v="CNV"/>
    <s v="SULLON ATIAJA, FRANCHESKO KENDRICK"/>
    <s v="M"/>
    <d v="2025-01-24T00:00:00"/>
    <x v="1"/>
    <x v="0"/>
    <s v="NACIONAL ARZOBISPO LOAYZA"/>
    <s v="306 P.S. ANGAMOS"/>
    <x v="0"/>
    <m/>
    <m/>
    <m/>
    <m/>
    <m/>
    <s v="NO"/>
    <x v="27"/>
    <x v="4"/>
    <m/>
    <n v="0"/>
    <m/>
    <n v="0"/>
    <m/>
    <n v="0"/>
    <m/>
    <m/>
    <m/>
    <m/>
    <n v="0"/>
    <x v="0"/>
    <n v="6257"/>
  </r>
  <r>
    <n v="94117191"/>
    <s v="CNV"/>
    <s v="PRECIADO SIMON, GIA ALESSIA"/>
    <s v="F"/>
    <d v="2025-01-24T00:00:00"/>
    <x v="1"/>
    <x v="0"/>
    <s v="HOSPITAL DE VENTANILLA"/>
    <s v="310 C.S. VILLA LOS REYES"/>
    <x v="0"/>
    <n v="38"/>
    <n v="3115"/>
    <n v="47688003"/>
    <n v="912115605"/>
    <n v="6256"/>
    <s v="NO"/>
    <x v="9"/>
    <x v="4"/>
    <d v="2025-01-24T00:00:00"/>
    <n v="1"/>
    <d v="2025-01-24T00:00:00"/>
    <n v="1"/>
    <d v="2025-01-27T00:00:00"/>
    <n v="1"/>
    <d v="2025-01-27T00:00:00"/>
    <d v="2025-01-31T00:00:00"/>
    <d v="2025-02-07T00:00:00"/>
    <d v="2025-02-14T00:00:00"/>
    <n v="1"/>
    <x v="1"/>
    <n v="6256"/>
  </r>
  <r>
    <n v="94117297"/>
    <s v="DNI"/>
    <s v="CRISOSTOMO GUTIERREZ, ISMARIS DEL PILAR"/>
    <s v="F"/>
    <d v="2025-01-24T00:00:00"/>
    <x v="1"/>
    <x v="5"/>
    <s v="CLINICA VIRGEN DEL ROSARIO SR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17391"/>
    <s v="CNV"/>
    <s v="AROTOMA AVILA, NOAH ISMAEL"/>
    <s v="M"/>
    <d v="2025-01-24T00:00:00"/>
    <x v="1"/>
    <x v="0"/>
    <n v="33381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17647"/>
    <s v="CNV"/>
    <s v="CORTEZ ROJAS, AILANY KHALESSY"/>
    <s v="F"/>
    <d v="2025-01-24T00:00:00"/>
    <x v="1"/>
    <x v="1"/>
    <s v="NAC. DANIEL A. CARRION"/>
    <s v="109 C.S. JOSE OLAYA"/>
    <x v="0"/>
    <n v="40"/>
    <n v="3280"/>
    <n v="48297074"/>
    <n v="925661914"/>
    <n v="6229"/>
    <s v="NO"/>
    <x v="40"/>
    <x v="1"/>
    <d v="2025-01-24T00:00:00"/>
    <n v="1"/>
    <d v="2025-01-24T00:00:00"/>
    <n v="1"/>
    <d v="2025-01-28T00:00:00"/>
    <n v="1"/>
    <d v="2025-01-28T00:00:00"/>
    <d v="2025-02-01T00:00:00"/>
    <d v="2025-02-08T00:00:00"/>
    <d v="2025-02-15T00:00:00"/>
    <n v="1"/>
    <x v="1"/>
    <n v="25474"/>
  </r>
  <r>
    <n v="94117339"/>
    <s v="CNV"/>
    <s v="AYLLON SANTILLAN, CATALINA MICAELA"/>
    <s v="F"/>
    <d v="2025-01-24T00:00:00"/>
    <x v="1"/>
    <x v="3"/>
    <s v="NACIONAL ARZOBISPO LOAYZA"/>
    <s v="211 C.S.M.I. BELLAVISTA PERU - COREA"/>
    <x v="0"/>
    <m/>
    <m/>
    <m/>
    <m/>
    <m/>
    <s v="NO"/>
    <x v="18"/>
    <x v="2"/>
    <m/>
    <n v="0"/>
    <m/>
    <n v="0"/>
    <m/>
    <n v="0"/>
    <m/>
    <m/>
    <m/>
    <m/>
    <n v="0"/>
    <x v="0"/>
    <n v="6249"/>
  </r>
  <r>
    <n v="94116641"/>
    <s v="CNV"/>
    <s v="ROMERO TACUNAN, ALAIA GAELA"/>
    <s v="F"/>
    <d v="2025-01-24T00:00:00"/>
    <x v="1"/>
    <x v="1"/>
    <s v="HOSPITAL SAN JOSE"/>
    <s v="109 C.S. JOSE OLAYA"/>
    <x v="0"/>
    <n v="37"/>
    <n v="3315"/>
    <n v="71155656"/>
    <n v="955778687"/>
    <n v="5793"/>
    <s v="NO"/>
    <x v="40"/>
    <x v="1"/>
    <d v="2025-01-24T00:00:00"/>
    <n v="1"/>
    <d v="2025-01-24T00:00:00"/>
    <n v="1"/>
    <d v="2025-01-30T00:00:00"/>
    <n v="1"/>
    <m/>
    <m/>
    <m/>
    <m/>
    <n v="0"/>
    <x v="0"/>
    <n v="25474"/>
  </r>
  <r>
    <n v="94117449"/>
    <s v="DNI"/>
    <s v="ARENALES RODRIGUEZ, JOSÉ SANTIAGO"/>
    <s v="M"/>
    <d v="2025-01-24T00:00:00"/>
    <x v="1"/>
    <x v="5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16699"/>
    <s v="CNV"/>
    <s v=" QUISPE, "/>
    <s v="M"/>
    <d v="2025-01-24T00:00:00"/>
    <x v="1"/>
    <x v="1"/>
    <s v="CLINICA MUNDO SALUD SAC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17685"/>
    <s v="CNV"/>
    <s v="MOLINA MARTINEZ, SAMANTHA"/>
    <s v="F"/>
    <d v="2025-01-24T00:00:00"/>
    <x v="1"/>
    <x v="1"/>
    <s v="LA ESPERANZA DEL PERU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17699"/>
    <s v="CNV"/>
    <s v="LEON CHAVEZ, RODRIGO ALEJANDRO"/>
    <s v="M"/>
    <d v="2025-01-24T00:00:00"/>
    <x v="1"/>
    <x v="0"/>
    <s v="LA ESPERANZA DEL PERU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17655"/>
    <s v="CNV"/>
    <s v="GOMEZ LINO, GÉNESIS VALENTINA"/>
    <s v="F"/>
    <d v="2025-01-24T00:00:00"/>
    <x v="1"/>
    <x v="1"/>
    <s v="HOSPITAL NACIONAL GUILLERMO ALMENARA IRIGOYEN"/>
    <s v="107 P.S. CALLAO"/>
    <x v="1"/>
    <m/>
    <m/>
    <m/>
    <m/>
    <m/>
    <s v="NO"/>
    <x v="31"/>
    <x v="1"/>
    <m/>
    <n v="0"/>
    <m/>
    <n v="0"/>
    <m/>
    <n v="0"/>
    <d v="2025-01-27T00:00:00"/>
    <d v="2025-01-31T00:00:00"/>
    <d v="2025-02-07T00:00:00"/>
    <d v="2025-02-14T00:00:00"/>
    <n v="1"/>
    <x v="0"/>
    <n v="6222"/>
  </r>
  <r>
    <n v="94117952"/>
    <s v="CNV"/>
    <s v="LOPEZ PEREZ, GREYS ILIANA"/>
    <s v="F"/>
    <d v="2025-01-25T00:00:00"/>
    <x v="1"/>
    <x v="1"/>
    <s v="CLINICA BELLAVISTA"/>
    <s v="211 C.S.M.I. BELLAVISTA PERU - COREA"/>
    <x v="1"/>
    <n v="38"/>
    <n v="2920"/>
    <n v="48851751"/>
    <n v="944238716"/>
    <n v="9250"/>
    <s v="NO"/>
    <x v="18"/>
    <x v="2"/>
    <d v="2025-01-25T00:00:00"/>
    <n v="1"/>
    <d v="2025-01-25T00:00:00"/>
    <n v="1"/>
    <m/>
    <n v="0"/>
    <m/>
    <m/>
    <m/>
    <m/>
    <n v="0"/>
    <x v="0"/>
    <n v="6249"/>
  </r>
  <r>
    <n v="94118589"/>
    <s v="CNV"/>
    <s v="ARRELUCEA TUYEN, AVRIL VICTORIA"/>
    <s v="F"/>
    <d v="2025-01-25T00:00:00"/>
    <x v="1"/>
    <x v="1"/>
    <s v="LA ESPERANZA DEL PERU S.A."/>
    <m/>
    <x v="1"/>
    <m/>
    <m/>
    <m/>
    <m/>
    <m/>
    <s v="NO"/>
    <x v="26"/>
    <x v="3"/>
    <m/>
    <n v="0"/>
    <m/>
    <n v="0"/>
    <m/>
    <n v="0"/>
    <m/>
    <m/>
    <m/>
    <m/>
    <n v="0"/>
    <x v="0"/>
    <m/>
  </r>
  <r>
    <n v="94117997"/>
    <s v="CNV"/>
    <s v="LLICO ANDIA, AINHOA CATTALEYA"/>
    <s v="F"/>
    <d v="2025-01-25T00:00:00"/>
    <x v="1"/>
    <x v="0"/>
    <s v="HOSPITAL II LIMA NORTE CALLAO LUIS NEGREIROS VEGA ESSALUD"/>
    <s v="310 C.S. VILLA LOS REYES"/>
    <x v="1"/>
    <n v="40"/>
    <n v="3880"/>
    <n v="48293636"/>
    <n v="932938174"/>
    <n v="10533"/>
    <s v="NO"/>
    <x v="9"/>
    <x v="4"/>
    <m/>
    <n v="0"/>
    <m/>
    <n v="0"/>
    <m/>
    <n v="0"/>
    <m/>
    <m/>
    <m/>
    <m/>
    <n v="0"/>
    <x v="0"/>
    <n v="6256"/>
  </r>
  <r>
    <n v="94118522"/>
    <s v="CNV"/>
    <s v=" TAVARA, "/>
    <s v="F"/>
    <d v="2025-01-25T00:00:00"/>
    <x v="1"/>
    <x v="3"/>
    <s v="HOSPITAL NACIONAL ALBERTO SABOGAL SOLOGUREN DE LA RED ASISTENCIAL SABOGAL"/>
    <m/>
    <x v="1"/>
    <n v="39"/>
    <n v="3911"/>
    <n v="75149269"/>
    <n v="923000432"/>
    <n v="10964"/>
    <s v="NO"/>
    <x v="0"/>
    <x v="0"/>
    <m/>
    <n v="0"/>
    <m/>
    <n v="0"/>
    <m/>
    <n v="0"/>
    <m/>
    <m/>
    <m/>
    <m/>
    <n v="0"/>
    <x v="0"/>
    <m/>
  </r>
  <r>
    <n v="94118556"/>
    <s v="CNV"/>
    <s v="VIVANCO ROJAS, DIANA SOPHIE ATENEA"/>
    <s v="F"/>
    <d v="2025-01-25T00:00:00"/>
    <x v="1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18719"/>
    <s v="CNV"/>
    <s v="QUISPE VELASQUEZ, IVET SHERYL FLORA"/>
    <s v="F"/>
    <d v="2025-01-25T00:00:00"/>
    <x v="1"/>
    <x v="1"/>
    <s v="HOSPITAL NACIONAL ALBERTO SABOGAL SOLOGUREN DE LA RED ASISTENCIAL SABOGAL"/>
    <s v="115 C.S. ACAPULCO"/>
    <x v="1"/>
    <n v="38"/>
    <n v="3255"/>
    <n v="75734117"/>
    <n v="975063933"/>
    <n v="10964"/>
    <s v="NO"/>
    <x v="17"/>
    <x v="1"/>
    <m/>
    <n v="0"/>
    <m/>
    <n v="0"/>
    <m/>
    <n v="0"/>
    <m/>
    <m/>
    <m/>
    <m/>
    <n v="0"/>
    <x v="0"/>
    <n v="6230"/>
  </r>
  <r>
    <n v="94118505"/>
    <s v="CNV"/>
    <s v=" TEBES, "/>
    <s v="F"/>
    <d v="2025-01-25T00:00:00"/>
    <x v="1"/>
    <x v="1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18526"/>
    <s v="CNV"/>
    <s v=" HINOJOSA, "/>
    <s v="M"/>
    <d v="2025-01-25T00:00:00"/>
    <x v="1"/>
    <x v="1"/>
    <s v="ALBERTO LEONARDO BARTON THOMPSON"/>
    <m/>
    <x v="1"/>
    <n v="39"/>
    <n v="2860"/>
    <n v="75067545"/>
    <n v="902466322"/>
    <n v="18306"/>
    <s v="NO"/>
    <x v="16"/>
    <x v="3"/>
    <d v="2025-01-25T00:00:00"/>
    <n v="1"/>
    <d v="2025-01-25T00:00:00"/>
    <n v="1"/>
    <m/>
    <n v="0"/>
    <m/>
    <m/>
    <m/>
    <m/>
    <n v="0"/>
    <x v="0"/>
    <m/>
  </r>
  <r>
    <n v="94118544"/>
    <s v="CNV"/>
    <s v=" BARRETO, "/>
    <s v="M"/>
    <d v="2025-01-25T00:00:00"/>
    <x v="1"/>
    <x v="1"/>
    <s v="ALBERTO LEONARDO BARTON THOMPSON"/>
    <m/>
    <x v="1"/>
    <n v="38"/>
    <n v="2765"/>
    <n v="73886394"/>
    <n v="937211775"/>
    <n v="18306"/>
    <s v="NO"/>
    <x v="16"/>
    <x v="3"/>
    <d v="2025-01-25T00:00:00"/>
    <n v="1"/>
    <d v="2025-01-25T00:00:00"/>
    <n v="1"/>
    <m/>
    <n v="0"/>
    <m/>
    <m/>
    <m/>
    <m/>
    <n v="0"/>
    <x v="0"/>
    <m/>
  </r>
  <r>
    <n v="94118827"/>
    <s v="CNV"/>
    <s v=" AGUIRRE, "/>
    <s v="M"/>
    <d v="2025-01-25T00:00:00"/>
    <x v="1"/>
    <x v="1"/>
    <s v="ALBERTO LEONARDO BARTON THOMPSON"/>
    <m/>
    <x v="1"/>
    <n v="40"/>
    <n v="3345"/>
    <n v="46467438"/>
    <n v="902667960"/>
    <n v="18306"/>
    <s v="NO"/>
    <x v="16"/>
    <x v="3"/>
    <d v="2025-01-26T00:00:00"/>
    <n v="1"/>
    <d v="2025-01-26T00:00:00"/>
    <n v="1"/>
    <m/>
    <n v="0"/>
    <m/>
    <m/>
    <m/>
    <m/>
    <n v="0"/>
    <x v="0"/>
    <m/>
  </r>
  <r>
    <n v="94118831"/>
    <s v="CNV"/>
    <s v=" HURTADO, "/>
    <s v="F"/>
    <d v="2025-01-25T00:00:00"/>
    <x v="1"/>
    <x v="1"/>
    <s v="ALBERTO LEONARDO BARTON THOMPSON"/>
    <m/>
    <x v="1"/>
    <n v="40"/>
    <n v="3935"/>
    <n v="41411364"/>
    <n v="904176756"/>
    <n v="18306"/>
    <s v="NO"/>
    <x v="16"/>
    <x v="3"/>
    <d v="2025-01-26T00:00:00"/>
    <n v="1"/>
    <d v="2025-01-26T00:00:00"/>
    <n v="1"/>
    <m/>
    <n v="0"/>
    <m/>
    <m/>
    <m/>
    <m/>
    <n v="0"/>
    <x v="0"/>
    <m/>
  </r>
  <r>
    <n v="94118086"/>
    <s v="CNV"/>
    <s v="CONDORI CURO, ENRIQUE SHMUEL ANTHONY"/>
    <s v="M"/>
    <d v="2025-01-25T00:00:00"/>
    <x v="1"/>
    <x v="2"/>
    <s v="HOSPITAL II LIMA NORTE CALLAO LUIS NEGREIROS VEGA ESSALUD"/>
    <m/>
    <x v="1"/>
    <n v="40"/>
    <n v="3360"/>
    <n v="70756380"/>
    <n v="945609404"/>
    <n v="8146"/>
    <s v="NO"/>
    <x v="0"/>
    <x v="0"/>
    <m/>
    <n v="0"/>
    <m/>
    <n v="0"/>
    <m/>
    <n v="0"/>
    <m/>
    <m/>
    <m/>
    <m/>
    <n v="0"/>
    <x v="0"/>
    <m/>
  </r>
  <r>
    <n v="94118421"/>
    <s v="CNV"/>
    <s v="VALLEJOS TREJO, ANDREW JIREH"/>
    <s v="M"/>
    <d v="2025-01-25T00:00:00"/>
    <x v="1"/>
    <x v="0"/>
    <s v="HOSPITAL DE SUPE LAURA ESTHER RODRIGUEZ DULANTO"/>
    <s v="312 P.S. MI PERU"/>
    <x v="0"/>
    <m/>
    <m/>
    <m/>
    <m/>
    <m/>
    <s v="NO"/>
    <x v="32"/>
    <x v="4"/>
    <m/>
    <n v="0"/>
    <m/>
    <n v="0"/>
    <m/>
    <n v="0"/>
    <m/>
    <m/>
    <m/>
    <m/>
    <n v="0"/>
    <x v="0"/>
    <n v="6260"/>
  </r>
  <r>
    <n v="94117839"/>
    <s v="CNV"/>
    <s v="VIDAL GALEA, AYNARA AYSEL MARTHA"/>
    <s v="F"/>
    <d v="2025-01-25T00:00:00"/>
    <x v="1"/>
    <x v="1"/>
    <s v="NAC. DANIEL A. CARRION"/>
    <s v="112 C.S. NESTOR GAMBETTA"/>
    <x v="0"/>
    <n v="38"/>
    <n v="3350"/>
    <n v="75394197"/>
    <n v="925656486"/>
    <n v="6228"/>
    <s v="NO"/>
    <x v="4"/>
    <x v="1"/>
    <d v="2025-01-25T00:00:00"/>
    <n v="1"/>
    <d v="2025-01-25T00:00:00"/>
    <n v="1"/>
    <d v="2025-01-30T00:00:00"/>
    <n v="1"/>
    <d v="2025-01-31T00:00:00"/>
    <d v="2025-02-07T00:00:00"/>
    <d v="2025-02-14T00:00:00"/>
    <d v="2025-02-21T00:00:00"/>
    <n v="1"/>
    <x v="1"/>
    <n v="6228"/>
  </r>
  <r>
    <n v="94119034"/>
    <s v="CNV"/>
    <s v=" BERNUY, "/>
    <s v="F"/>
    <d v="2025-01-25T00:00:00"/>
    <x v="1"/>
    <x v="1"/>
    <s v="NESTOR GAMBETTA"/>
    <m/>
    <x v="0"/>
    <n v="37"/>
    <n v="3000"/>
    <n v="48286041"/>
    <n v="958079368"/>
    <n v="6228"/>
    <s v="NO"/>
    <x v="4"/>
    <x v="1"/>
    <d v="2025-01-26T00:00:00"/>
    <n v="1"/>
    <d v="2025-01-26T00:00:00"/>
    <n v="1"/>
    <m/>
    <n v="0"/>
    <d v="2025-01-28T00:00:00"/>
    <d v="2025-02-01T00:00:00"/>
    <d v="2025-02-08T00:00:00"/>
    <d v="2025-02-15T00:00:00"/>
    <n v="1"/>
    <x v="0"/>
    <m/>
  </r>
  <r>
    <n v="94118710"/>
    <s v="CNV"/>
    <s v="VILLACORTA LOPEZ, DARAH GAELLA"/>
    <s v="F"/>
    <d v="2025-01-25T00:00:00"/>
    <x v="1"/>
    <x v="4"/>
    <s v="CLINICA GSTAR"/>
    <s v="214 C.S. CARMEN DE LA LEGUA"/>
    <x v="0"/>
    <n v="39"/>
    <n v="3500"/>
    <n v="77226671"/>
    <n v="974754100"/>
    <n v="0"/>
    <s v="NO"/>
    <x v="41"/>
    <x v="2"/>
    <m/>
    <n v="0"/>
    <m/>
    <n v="0"/>
    <d v="2025-01-31T00:00:00"/>
    <n v="1"/>
    <d v="2025-01-28T00:00:00"/>
    <d v="2025-02-01T00:00:00"/>
    <d v="2025-02-08T00:00:00"/>
    <d v="2025-02-15T00:00:00"/>
    <n v="1"/>
    <x v="0"/>
    <n v="6252"/>
  </r>
  <r>
    <n v="94118516"/>
    <s v="CNV"/>
    <s v="VELASQUEZ PAREDES, LUANA ALESSIA"/>
    <s v="F"/>
    <d v="2025-01-25T00:00:00"/>
    <x v="1"/>
    <x v="1"/>
    <s v="ALBERTO LEONARDO BARTON THOMPSON"/>
    <s v="203 P.S. PALMERAS DE OQUENDO"/>
    <x v="1"/>
    <n v="40"/>
    <n v="3710"/>
    <n v="46601624"/>
    <n v="989696768"/>
    <n v="18306"/>
    <s v="NO"/>
    <x v="37"/>
    <x v="2"/>
    <d v="2025-01-25T00:00:00"/>
    <n v="1"/>
    <d v="2025-01-25T00:00:00"/>
    <n v="1"/>
    <m/>
    <n v="0"/>
    <m/>
    <m/>
    <m/>
    <m/>
    <n v="0"/>
    <x v="0"/>
    <n v="6768"/>
  </r>
  <r>
    <n v="94118821"/>
    <s v="CNV"/>
    <s v="ECHEGARAY SOTIL, AVRIL KAILANI"/>
    <s v="F"/>
    <d v="2025-01-25T00:00:00"/>
    <x v="1"/>
    <x v="3"/>
    <s v="ALBERTO LEONARDO BARTON THOMPSON"/>
    <s v="107 P.S. CALLAO"/>
    <x v="1"/>
    <n v="40"/>
    <n v="3005"/>
    <n v="73202838"/>
    <n v="963842529"/>
    <n v="18306"/>
    <s v="NO"/>
    <x v="31"/>
    <x v="1"/>
    <d v="2025-01-26T00:00:00"/>
    <n v="1"/>
    <d v="2025-01-26T00:00:00"/>
    <n v="1"/>
    <m/>
    <n v="0"/>
    <m/>
    <m/>
    <m/>
    <m/>
    <n v="0"/>
    <x v="0"/>
    <n v="6222"/>
  </r>
  <r>
    <n v="94118645"/>
    <s v="CNV"/>
    <s v="LOZADA SULCA, JOAQUIN DANIEL"/>
    <s v="M"/>
    <d v="2025-01-25T00:00:00"/>
    <x v="1"/>
    <x v="2"/>
    <s v="NAC. DANIEL A. CARRION"/>
    <m/>
    <x v="0"/>
    <n v="40"/>
    <n v="4215"/>
    <n v="74310005"/>
    <n v="953417008"/>
    <n v="6260"/>
    <s v="NO"/>
    <x v="15"/>
    <x v="3"/>
    <d v="2025-01-26T00:00:00"/>
    <n v="1"/>
    <d v="2025-01-26T00:00:00"/>
    <n v="1"/>
    <d v="2025-01-28T00:00:00"/>
    <n v="1"/>
    <m/>
    <m/>
    <m/>
    <m/>
    <n v="0"/>
    <x v="0"/>
    <m/>
  </r>
  <r>
    <n v="94118243"/>
    <s v="CNV"/>
    <s v="BLANCAS PALMA, DARIEL EITHAN"/>
    <s v="M"/>
    <d v="2025-01-25T00:00:00"/>
    <x v="1"/>
    <x v="2"/>
    <s v="HOSPITAL CARLOS LANFRANCO LA HOZ"/>
    <s v="312 P.S. MI PERU"/>
    <x v="0"/>
    <m/>
    <m/>
    <m/>
    <m/>
    <m/>
    <s v="NO"/>
    <x v="32"/>
    <x v="4"/>
    <m/>
    <n v="0"/>
    <m/>
    <n v="0"/>
    <m/>
    <n v="0"/>
    <m/>
    <m/>
    <m/>
    <m/>
    <n v="0"/>
    <x v="0"/>
    <n v="6260"/>
  </r>
  <r>
    <n v="94118706"/>
    <s v="CNV"/>
    <s v="JULCA MARTINEZ, KEYLA SOFIA"/>
    <s v="F"/>
    <d v="2025-01-25T00:00:00"/>
    <x v="1"/>
    <x v="2"/>
    <s v="HOSPITAL DE VENTANILLA"/>
    <s v="312 P.S. MI PERU"/>
    <x v="0"/>
    <n v="41"/>
    <n v="3910"/>
    <n v="47818325"/>
    <n v="993218797"/>
    <n v="6260"/>
    <s v="NO"/>
    <x v="32"/>
    <x v="4"/>
    <d v="2025-01-25T00:00:00"/>
    <n v="1"/>
    <d v="2025-01-25T00:00:00"/>
    <n v="1"/>
    <d v="2025-01-31T00:00:00"/>
    <n v="1"/>
    <d v="2025-01-28T00:00:00"/>
    <d v="2025-02-01T00:00:00"/>
    <d v="2025-02-08T00:00:00"/>
    <d v="2025-02-15T00:00:00"/>
    <n v="1"/>
    <x v="1"/>
    <n v="6260"/>
  </r>
  <r>
    <n v="94118202"/>
    <s v="CNV"/>
    <s v="FERNANDEZ RODRIGUEZ, EZEQUIEL BENJAMÍN"/>
    <s v="M"/>
    <d v="2025-01-25T00:00:00"/>
    <x v="1"/>
    <x v="0"/>
    <s v="HOSPITAL CARLOS LANFRANCO LA HOZ"/>
    <s v="311 C.S. LUIS FELIPE DE LAS CASAS"/>
    <x v="0"/>
    <m/>
    <m/>
    <m/>
    <m/>
    <m/>
    <s v="NO"/>
    <x v="25"/>
    <x v="4"/>
    <m/>
    <n v="0"/>
    <m/>
    <n v="0"/>
    <m/>
    <n v="0"/>
    <d v="2025-01-29T00:00:00"/>
    <d v="2025-02-03T00:00:00"/>
    <d v="2025-02-10T00:00:00"/>
    <d v="2025-02-17T00:00:00"/>
    <n v="1"/>
    <x v="0"/>
    <n v="6261"/>
  </r>
  <r>
    <n v="94118372"/>
    <s v="CNV"/>
    <s v="PASMIÑO AGUILAR, JOSÉ ANGEL GAEL"/>
    <s v="M"/>
    <d v="2025-01-25T00:00:00"/>
    <x v="1"/>
    <x v="0"/>
    <s v="NAC. DANIEL A. CARRION"/>
    <m/>
    <x v="0"/>
    <n v="39"/>
    <n v="3370"/>
    <n v="42846170"/>
    <n v="936587783"/>
    <n v="6264"/>
    <s v="NO"/>
    <x v="15"/>
    <x v="3"/>
    <d v="2025-01-25T00:00:00"/>
    <n v="1"/>
    <d v="2025-01-25T00:00:00"/>
    <n v="1"/>
    <d v="2025-01-28T00:00:00"/>
    <n v="1"/>
    <d v="2025-01-28T00:00:00"/>
    <d v="2025-02-01T00:00:00"/>
    <d v="2025-02-08T00:00:00"/>
    <d v="2025-02-15T00:00:00"/>
    <n v="1"/>
    <x v="1"/>
    <m/>
  </r>
  <r>
    <n v="94118705"/>
    <s v="CNV"/>
    <s v="CHAMAYA CUSIATADO, ISABELLA ROSALY"/>
    <s v="F"/>
    <d v="2025-01-25T00:00:00"/>
    <x v="1"/>
    <x v="0"/>
    <s v="HOSPITAL DE APOYO SANTA ROSA"/>
    <s v="303 P.S. BAHIA BLANCA"/>
    <x v="0"/>
    <m/>
    <m/>
    <m/>
    <m/>
    <m/>
    <s v="NO"/>
    <x v="11"/>
    <x v="4"/>
    <m/>
    <n v="0"/>
    <m/>
    <n v="0"/>
    <m/>
    <n v="0"/>
    <d v="2025-01-28T00:00:00"/>
    <d v="2025-02-01T00:00:00"/>
    <d v="2025-02-08T00:00:00"/>
    <d v="2025-02-15T00:00:00"/>
    <n v="1"/>
    <x v="0"/>
    <n v="6264"/>
  </r>
  <r>
    <n v="94117950"/>
    <s v="CNV"/>
    <s v="VILCA CERQUEN, SOFIA ELIZABETH"/>
    <s v="F"/>
    <d v="2025-01-25T00:00:00"/>
    <x v="1"/>
    <x v="2"/>
    <s v="HOSPITAL II LIMA NORTE CALLAO LUIS NEGREIROS VEGA ESSALUD"/>
    <m/>
    <x v="1"/>
    <n v="40"/>
    <n v="3500"/>
    <n v="44481901"/>
    <n v="989219187"/>
    <n v="8146"/>
    <s v="NO"/>
    <x v="0"/>
    <x v="0"/>
    <m/>
    <n v="0"/>
    <m/>
    <n v="0"/>
    <m/>
    <n v="0"/>
    <m/>
    <m/>
    <m/>
    <m/>
    <n v="0"/>
    <x v="0"/>
    <m/>
  </r>
  <r>
    <n v="94119516"/>
    <s v="DNI"/>
    <s v="TINCO REYES, MILAN ALEXANDER "/>
    <s v="M"/>
    <d v="2025-01-25T00:00:00"/>
    <x v="1"/>
    <x v="1"/>
    <s v="HOSPITAL II LIMA NORTE CALLAO LUIS NEGREIROS VEGA ESSALUD"/>
    <m/>
    <x v="1"/>
    <n v="40"/>
    <n v="2800"/>
    <n v="70037782"/>
    <n v="977158637"/>
    <n v="7948"/>
    <s v="NO"/>
    <x v="0"/>
    <x v="0"/>
    <m/>
    <n v="0"/>
    <m/>
    <n v="0"/>
    <m/>
    <n v="0"/>
    <m/>
    <m/>
    <m/>
    <m/>
    <n v="0"/>
    <x v="0"/>
    <m/>
  </r>
  <r>
    <n v="94118575"/>
    <s v="CNV"/>
    <s v="ELGUERA LAYTON, EVALUNA"/>
    <s v="F"/>
    <d v="2025-01-25T00:00:00"/>
    <x v="1"/>
    <x v="0"/>
    <s v="NAC. DANIEL A. CARRION"/>
    <s v="304 P.S. CIUDAD PACHACUTEC"/>
    <x v="0"/>
    <n v="38"/>
    <n v="3630"/>
    <n v="72896622"/>
    <n v="960792552"/>
    <n v="6268"/>
    <s v="NO"/>
    <x v="13"/>
    <x v="4"/>
    <d v="2025-01-25T00:00:00"/>
    <n v="1"/>
    <d v="2025-01-25T00:00:00"/>
    <n v="1"/>
    <d v="2025-01-28T00:00:00"/>
    <n v="1"/>
    <m/>
    <m/>
    <m/>
    <m/>
    <n v="0"/>
    <x v="0"/>
    <n v="6267"/>
  </r>
  <r>
    <n v="94118720"/>
    <s v="CNV"/>
    <s v="CESPEDES LAOS, FRANCYELI KAMILA"/>
    <s v="F"/>
    <d v="2025-01-25T00:00:00"/>
    <x v="1"/>
    <x v="1"/>
    <s v="HOSPITAL DE VENTANILLA"/>
    <s v="313 C.S. MARQUEZ"/>
    <x v="0"/>
    <n v="38"/>
    <n v="2740"/>
    <n v="75334753"/>
    <n v="931886552"/>
    <n v="6238"/>
    <s v="NO"/>
    <x v="21"/>
    <x v="4"/>
    <d v="2025-01-25T00:00:00"/>
    <n v="1"/>
    <d v="2025-01-25T00:00:00"/>
    <n v="1"/>
    <m/>
    <n v="0"/>
    <m/>
    <m/>
    <m/>
    <m/>
    <n v="0"/>
    <x v="0"/>
    <n v="6238"/>
  </r>
  <r>
    <n v="94118156"/>
    <s v="CNV"/>
    <s v="CASTILLO HUAMAN, ZOE KATHALINA"/>
    <s v="F"/>
    <d v="2025-01-25T00:00:00"/>
    <x v="1"/>
    <x v="4"/>
    <s v="HOSPITAL SAN JOSE"/>
    <s v="214 C.S. CARMEN DE LA LEGUA"/>
    <x v="0"/>
    <n v="38"/>
    <n v="4115"/>
    <n v="72376797"/>
    <n v="997053418"/>
    <n v="6252"/>
    <s v="NO"/>
    <x v="41"/>
    <x v="2"/>
    <d v="2025-01-25T00:00:00"/>
    <n v="1"/>
    <d v="2025-01-25T00:00:00"/>
    <n v="1"/>
    <d v="2025-01-27T00:00:00"/>
    <n v="1"/>
    <d v="2025-01-28T00:00:00"/>
    <d v="2025-02-01T00:00:00"/>
    <d v="2025-02-08T00:00:00"/>
    <d v="2025-02-15T00:00:00"/>
    <n v="1"/>
    <x v="1"/>
    <n v="6252"/>
  </r>
  <r>
    <n v="94118482"/>
    <s v="CNV"/>
    <s v="YPANAQUE JACINTO, MAIA MARIAN"/>
    <s v="F"/>
    <d v="2025-01-25T00:00:00"/>
    <x v="1"/>
    <x v="4"/>
    <s v="HOSPITAL SAN JOSE"/>
    <s v="214 C.S. CARMEN DE LA LEGUA"/>
    <x v="0"/>
    <n v="40"/>
    <n v="3705"/>
    <n v="74391419"/>
    <n v="937119002"/>
    <n v="6252"/>
    <s v="NO"/>
    <x v="41"/>
    <x v="2"/>
    <d v="2025-01-26T00:00:00"/>
    <n v="1"/>
    <d v="2025-01-26T00:00:00"/>
    <n v="1"/>
    <d v="2025-01-30T00:00:00"/>
    <n v="1"/>
    <d v="2025-01-28T00:00:00"/>
    <d v="2025-02-01T00:00:00"/>
    <d v="2025-02-08T00:00:00"/>
    <d v="2025-02-15T00:00:00"/>
    <n v="1"/>
    <x v="1"/>
    <n v="6252"/>
  </r>
  <r>
    <n v="94118517"/>
    <s v="CNV"/>
    <s v="CABALLERO ABAD, BASTIAN URIEL"/>
    <s v="M"/>
    <d v="2025-01-25T00:00:00"/>
    <x v="1"/>
    <x v="3"/>
    <s v="NAC. DANIEL A. CARRION"/>
    <s v="211 C.S.M.I. BELLAVISTA PERU - COREA"/>
    <x v="0"/>
    <n v="40"/>
    <n v="3435"/>
    <n v="75346370"/>
    <n v="942795307"/>
    <n v="6249"/>
    <s v="NO"/>
    <x v="18"/>
    <x v="2"/>
    <d v="2025-01-25T00:00:00"/>
    <n v="1"/>
    <d v="2025-01-25T00:00:00"/>
    <n v="1"/>
    <d v="2025-01-28T00:00:00"/>
    <n v="1"/>
    <d v="2025-01-28T00:00:00"/>
    <d v="2025-02-03T00:00:00"/>
    <d v="2025-02-11T00:00:00"/>
    <d v="2025-02-18T00:00:00"/>
    <n v="1"/>
    <x v="1"/>
    <n v="6249"/>
  </r>
  <r>
    <n v="94119032"/>
    <s v="DNI"/>
    <s v="RAMIREZ HIDALGO, ABHRIL SUNNY"/>
    <s v="F"/>
    <d v="2025-01-26T00:00:00"/>
    <x v="1"/>
    <x v="1"/>
    <s v="C.S. MARQUEZ"/>
    <m/>
    <x v="0"/>
    <n v="38"/>
    <n v="3410"/>
    <n v="75357909"/>
    <n v="902185727"/>
    <n v="6238"/>
    <s v="NO"/>
    <x v="8"/>
    <x v="3"/>
    <d v="2025-01-26T00:00:00"/>
    <n v="1"/>
    <d v="2025-01-26T00:00:00"/>
    <n v="1"/>
    <d v="2025-01-29T00:00:00"/>
    <n v="1"/>
    <d v="2025-01-29T00:00:00"/>
    <d v="2025-02-02T00:00:00"/>
    <d v="2025-02-09T00:00:00"/>
    <d v="2025-02-18T00:00:00"/>
    <n v="1"/>
    <x v="1"/>
    <m/>
  </r>
  <r>
    <n v="94119005"/>
    <s v="CNV"/>
    <s v="CHAVEZ RIOS, ISABEL ESTHER"/>
    <s v="F"/>
    <d v="2025-01-26T00:00:00"/>
    <x v="1"/>
    <x v="1"/>
    <s v="NAC. DANIEL A. CARRION"/>
    <s v="206 P.S. BOCANEGRA"/>
    <x v="0"/>
    <n v="37"/>
    <n v="3135"/>
    <n v="40723718"/>
    <n v="910893356"/>
    <n v="6245"/>
    <s v="NO"/>
    <x v="23"/>
    <x v="2"/>
    <d v="2025-01-26T00:00:00"/>
    <n v="1"/>
    <d v="2025-01-26T00:00:00"/>
    <n v="1"/>
    <d v="2025-01-28T00:00:00"/>
    <n v="1"/>
    <m/>
    <m/>
    <m/>
    <m/>
    <n v="0"/>
    <x v="0"/>
    <n v="6245"/>
  </r>
  <r>
    <n v="94119071"/>
    <s v="CNV"/>
    <s v="CURICHIMBA FAJARDO, MAYLEE CATALINA"/>
    <s v="F"/>
    <d v="2025-01-26T00:00:00"/>
    <x v="1"/>
    <x v="1"/>
    <s v="HOSPITAL SAN JOSE"/>
    <s v="209 C.S. PLAYA RIMAC"/>
    <x v="0"/>
    <n v="40"/>
    <n v="3320"/>
    <n v="60747803"/>
    <n v="982927806"/>
    <n v="6242"/>
    <s v="NO"/>
    <x v="35"/>
    <x v="2"/>
    <d v="2025-01-26T00:00:00"/>
    <n v="1"/>
    <d v="2025-01-26T00:00:00"/>
    <n v="1"/>
    <d v="2025-01-31T00:00:00"/>
    <n v="1"/>
    <d v="2025-01-29T00:00:00"/>
    <d v="2025-02-03T00:00:00"/>
    <d v="2025-02-10T00:00:00"/>
    <d v="2025-02-17T00:00:00"/>
    <n v="1"/>
    <x v="1"/>
    <n v="6242"/>
  </r>
  <r>
    <n v="94118927"/>
    <s v="CNV"/>
    <s v="BRENIS CASTILLEJO, AYDEN ISAAC"/>
    <s v="M"/>
    <d v="2025-01-26T00:00:00"/>
    <x v="1"/>
    <x v="0"/>
    <s v="HOSPITAL DE VENTANILLA"/>
    <s v="301 C.S.M.I. PACHACUTEC PERU - COREA"/>
    <x v="0"/>
    <n v="39"/>
    <n v="3705"/>
    <n v="44003981"/>
    <n v="900424451"/>
    <n v="7314"/>
    <s v="NO"/>
    <x v="14"/>
    <x v="4"/>
    <d v="2025-01-26T00:00:00"/>
    <n v="1"/>
    <d v="2025-01-26T00:00:00"/>
    <n v="1"/>
    <m/>
    <n v="0"/>
    <d v="2025-01-29T00:00:00"/>
    <d v="2025-02-02T00:00:00"/>
    <d v="2025-02-09T00:00:00"/>
    <d v="2025-02-16T00:00:00"/>
    <n v="1"/>
    <x v="0"/>
    <n v="7314"/>
  </r>
  <r>
    <n v="94118902"/>
    <s v="DNI"/>
    <s v="BAILON CONISLLA, KAYLA BELÉN"/>
    <s v="F"/>
    <d v="2025-01-26T00:00:00"/>
    <x v="1"/>
    <x v="0"/>
    <s v="HOSPITAL II LIMA NORTE CALLAO LUIS NEGREIROS VEGA ESSALUD"/>
    <m/>
    <x v="1"/>
    <n v="40"/>
    <n v="4050"/>
    <n v="71624593"/>
    <n v="937574479"/>
    <n v="8146"/>
    <s v="NO"/>
    <x v="0"/>
    <x v="0"/>
    <m/>
    <n v="0"/>
    <m/>
    <n v="0"/>
    <m/>
    <n v="0"/>
    <m/>
    <m/>
    <m/>
    <m/>
    <n v="0"/>
    <x v="0"/>
    <m/>
  </r>
  <r>
    <n v="94119072"/>
    <s v="CNV"/>
    <s v="SILVA ALBERCA, JOSMAR GAEL"/>
    <s v="M"/>
    <d v="2025-01-26T00:00:00"/>
    <x v="1"/>
    <x v="0"/>
    <s v="HOSPITAL NACIONAL DOCENTE MADRE NIÑO SAN BARTOLOME"/>
    <s v="303 P.S. BAHIA BLANCA"/>
    <x v="0"/>
    <m/>
    <m/>
    <m/>
    <m/>
    <m/>
    <s v="NO"/>
    <x v="11"/>
    <x v="4"/>
    <m/>
    <n v="0"/>
    <m/>
    <n v="0"/>
    <m/>
    <n v="0"/>
    <d v="2025-02-01T00:00:00"/>
    <d v="2025-02-05T00:00:00"/>
    <d v="2025-02-12T00:00:00"/>
    <d v="2025-02-19T00:00:00"/>
    <n v="1"/>
    <x v="0"/>
    <n v="6264"/>
  </r>
  <r>
    <n v="94119038"/>
    <s v="CNV"/>
    <s v="RAMIREZ CHALAN, GIANNI GIORDANY"/>
    <s v="M"/>
    <d v="2025-01-26T00:00:00"/>
    <x v="1"/>
    <x v="2"/>
    <s v="HOSPITAL DE VENTANILLA"/>
    <s v="312 P.S. MI PERU"/>
    <x v="0"/>
    <n v="39"/>
    <n v="3550"/>
    <n v="63355180"/>
    <n v="922768087"/>
    <n v="6260"/>
    <s v="NO"/>
    <x v="32"/>
    <x v="4"/>
    <d v="2025-01-26T00:00:00"/>
    <n v="1"/>
    <d v="2025-01-26T00:00:00"/>
    <n v="1"/>
    <d v="2025-01-29T00:00:00"/>
    <n v="1"/>
    <d v="2025-01-29T00:00:00"/>
    <d v="2025-02-02T00:00:00"/>
    <d v="2025-02-09T00:00:00"/>
    <d v="2025-02-17T00:00:00"/>
    <n v="1"/>
    <x v="1"/>
    <n v="6260"/>
  </r>
  <r>
    <n v="94119063"/>
    <s v="CNV"/>
    <s v=" NUÑEZ, "/>
    <s v="F"/>
    <d v="2025-01-26T00:00:00"/>
    <x v="1"/>
    <x v="1"/>
    <s v="HOSPITAL SAN JOSE"/>
    <m/>
    <x v="0"/>
    <n v="40"/>
    <n v="3315"/>
    <n v="73050044"/>
    <n v="964022025"/>
    <n v="0"/>
    <s v="NO"/>
    <x v="26"/>
    <x v="3"/>
    <d v="2025-01-26T00:00:00"/>
    <n v="1"/>
    <d v="2025-01-26T00:00:00"/>
    <n v="1"/>
    <m/>
    <n v="0"/>
    <d v="2025-01-29T00:00:00"/>
    <d v="2025-02-03T00:00:00"/>
    <d v="2025-02-10T00:00:00"/>
    <d v="2025-02-17T00:00:00"/>
    <n v="1"/>
    <x v="0"/>
    <m/>
  </r>
  <r>
    <n v="94119374"/>
    <s v="CNV"/>
    <s v="GUERRA RAMIREZ, ETHAN DARIEL"/>
    <s v="M"/>
    <d v="2025-01-26T00:00:00"/>
    <x v="1"/>
    <x v="0"/>
    <n v="23151"/>
    <s v="308 P.S. DEFENSORES DE LA PATRIA"/>
    <x v="0"/>
    <m/>
    <m/>
    <m/>
    <m/>
    <m/>
    <s v="NO"/>
    <x v="38"/>
    <x v="4"/>
    <m/>
    <n v="0"/>
    <m/>
    <n v="0"/>
    <m/>
    <n v="0"/>
    <m/>
    <m/>
    <m/>
    <m/>
    <n v="0"/>
    <x v="0"/>
    <n v="6268"/>
  </r>
  <r>
    <n v="94119066"/>
    <s v="CNV"/>
    <s v=" AGUILAR, "/>
    <s v="F"/>
    <d v="2025-01-26T00:00:00"/>
    <x v="1"/>
    <x v="1"/>
    <s v="HOSPITAL SAN JOSE"/>
    <m/>
    <x v="0"/>
    <n v="40"/>
    <n v="3555"/>
    <n v="48075915"/>
    <n v="925020473"/>
    <n v="24327"/>
    <s v="NO"/>
    <x v="26"/>
    <x v="3"/>
    <d v="2025-01-26T00:00:00"/>
    <n v="1"/>
    <d v="2025-01-26T00:00:00"/>
    <n v="1"/>
    <m/>
    <n v="0"/>
    <m/>
    <m/>
    <m/>
    <m/>
    <n v="0"/>
    <x v="0"/>
    <m/>
  </r>
  <r>
    <n v="94119266"/>
    <s v="CNV"/>
    <s v=" MAMANI, "/>
    <s v="F"/>
    <d v="2025-01-26T00:00:00"/>
    <x v="1"/>
    <x v="1"/>
    <s v="NAC. DANIEL A. CARRION"/>
    <m/>
    <x v="0"/>
    <n v="40"/>
    <n v="3855"/>
    <n v="46679785"/>
    <n v="946786625"/>
    <n v="6222"/>
    <s v="NO"/>
    <x v="15"/>
    <x v="3"/>
    <d v="2025-01-26T00:00:00"/>
    <n v="1"/>
    <d v="2025-01-26T00:00:00"/>
    <n v="1"/>
    <d v="2025-01-28T00:00:00"/>
    <n v="1"/>
    <d v="2025-01-30T00:00:00"/>
    <d v="2025-02-03T00:00:00"/>
    <d v="2025-02-10T00:00:00"/>
    <d v="2025-02-17T00:00:00"/>
    <n v="1"/>
    <x v="1"/>
    <m/>
  </r>
  <r>
    <n v="94118861"/>
    <s v="CNV"/>
    <s v="NEYRA MOORE, WALTER EZEQUIEL"/>
    <s v="M"/>
    <d v="2025-01-26T00:00:00"/>
    <x v="1"/>
    <x v="1"/>
    <s v="NAC. DANIEL A. CARRION"/>
    <s v="101 C.S. MANUEL BONILLA"/>
    <x v="0"/>
    <n v="40"/>
    <n v="4140"/>
    <n v="73892569"/>
    <n v="997244328"/>
    <n v="6220"/>
    <s v="NO"/>
    <x v="1"/>
    <x v="1"/>
    <d v="2025-01-26T00:00:00"/>
    <n v="1"/>
    <d v="2025-01-26T00:00:00"/>
    <n v="1"/>
    <d v="2025-01-28T00:00:00"/>
    <n v="1"/>
    <m/>
    <m/>
    <m/>
    <m/>
    <n v="0"/>
    <x v="0"/>
    <n v="6220"/>
  </r>
  <r>
    <n v="94119229"/>
    <s v="CNV"/>
    <s v="FLORES NARVAEZ, ABDIEL JOSUE"/>
    <s v="M"/>
    <d v="2025-01-26T00:00:00"/>
    <x v="1"/>
    <x v="1"/>
    <s v="HOSPITAL SAN JOSE"/>
    <s v="108 P.S. JOSE BOTERIN"/>
    <x v="0"/>
    <n v="40"/>
    <n v="3530"/>
    <n v="23538283"/>
    <n v="907680088"/>
    <n v="6219"/>
    <s v="NO"/>
    <x v="30"/>
    <x v="1"/>
    <d v="2025-01-27T00:00:00"/>
    <n v="1"/>
    <d v="2025-01-27T00:00:00"/>
    <n v="1"/>
    <d v="2025-01-28T00:00:00"/>
    <n v="1"/>
    <m/>
    <m/>
    <m/>
    <m/>
    <n v="0"/>
    <x v="0"/>
    <n v="6224"/>
  </r>
  <r>
    <n v="94119094"/>
    <s v="CNV"/>
    <s v=" JACINTO, "/>
    <s v="F"/>
    <d v="2025-01-26T00:00:00"/>
    <x v="1"/>
    <x v="1"/>
    <s v="ALBERTO LEONARDO BARTON THOMPSON"/>
    <m/>
    <x v="1"/>
    <n v="40"/>
    <n v="3300"/>
    <n v="48356603"/>
    <n v="918581892"/>
    <n v="18306"/>
    <s v="NO"/>
    <x v="16"/>
    <x v="3"/>
    <d v="2025-01-26T00:00:00"/>
    <n v="1"/>
    <d v="2025-01-26T00:00:00"/>
    <n v="1"/>
    <m/>
    <n v="0"/>
    <m/>
    <m/>
    <m/>
    <m/>
    <n v="0"/>
    <x v="0"/>
    <m/>
  </r>
  <r>
    <n v="94119446"/>
    <s v="CNV"/>
    <s v=" ASENCIO, "/>
    <s v="F"/>
    <d v="2025-01-26T00:00:00"/>
    <x v="1"/>
    <x v="1"/>
    <s v="CLINICA MONTELUZ"/>
    <m/>
    <x v="0"/>
    <m/>
    <m/>
    <m/>
    <m/>
    <m/>
    <s v="NO"/>
    <x v="33"/>
    <x v="1"/>
    <m/>
    <n v="0"/>
    <m/>
    <n v="0"/>
    <m/>
    <n v="0"/>
    <d v="2025-02-01T00:00:00"/>
    <d v="2025-02-04T00:00:00"/>
    <d v="2025-02-11T00:00:00"/>
    <d v="2025-02-18T00:00:00"/>
    <n v="1"/>
    <x v="0"/>
    <m/>
  </r>
  <r>
    <n v="94119276"/>
    <s v="CNV"/>
    <s v="MORE VINCES, CHARLOTTE JENEILYN KALANIE"/>
    <s v="F"/>
    <d v="2025-01-26T00:00:00"/>
    <x v="1"/>
    <x v="1"/>
    <s v="HOSPITAL NACIONAL ALBERTO SABOGAL SOLOGUREN DE LA RED ASISTENCIAL SABOGAL"/>
    <s v="110 P.S. MIGUEL GRAU"/>
    <x v="1"/>
    <n v="38"/>
    <n v="2824"/>
    <n v="73374749"/>
    <n v="927705531"/>
    <n v="12235"/>
    <s v="NO"/>
    <x v="34"/>
    <x v="1"/>
    <m/>
    <n v="0"/>
    <m/>
    <n v="0"/>
    <m/>
    <n v="0"/>
    <d v="2025-01-29T00:00:00"/>
    <d v="2025-02-02T00:00:00"/>
    <d v="2025-02-09T00:00:00"/>
    <d v="2025-02-16T00:00:00"/>
    <n v="1"/>
    <x v="0"/>
    <n v="6235"/>
  </r>
  <r>
    <n v="94119640"/>
    <s v="CNV"/>
    <s v="TEJADA MEZA, AGUSTINA ROMINA"/>
    <s v="F"/>
    <d v="2025-01-26T00:00:00"/>
    <x v="1"/>
    <x v="4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0517"/>
    <s v="CNV"/>
    <s v="GARCIA CORONADO, LUNA VALENTINA"/>
    <s v="F"/>
    <d v="2025-01-27T00:00:00"/>
    <x v="1"/>
    <x v="4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0525"/>
    <s v="DNI"/>
    <s v="RAMIREZ SANCHEZ, ALEJANDRO EITHAN"/>
    <s v="M"/>
    <d v="2025-01-27T00:00:00"/>
    <x v="1"/>
    <x v="0"/>
    <s v="CLINICA SAN JUDAS TADEO"/>
    <m/>
    <x v="1"/>
    <m/>
    <m/>
    <m/>
    <m/>
    <m/>
    <s v="NO"/>
    <x v="8"/>
    <x v="3"/>
    <m/>
    <n v="0"/>
    <m/>
    <n v="0"/>
    <m/>
    <n v="0"/>
    <d v="2025-02-01T00:00:00"/>
    <d v="2025-02-05T00:00:00"/>
    <d v="2025-02-12T00:00:00"/>
    <m/>
    <n v="0"/>
    <x v="0"/>
    <m/>
  </r>
  <r>
    <n v="94119878"/>
    <s v="CNV"/>
    <s v=" MENDOZA, "/>
    <s v="F"/>
    <d v="2025-01-27T00:00:00"/>
    <x v="1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0861"/>
    <s v="CNV"/>
    <s v="GELDRES WONG, ANDREW LEONEL"/>
    <s v="M"/>
    <d v="2025-01-27T00:00:00"/>
    <x v="1"/>
    <x v="1"/>
    <s v="ALBERTO LEONARDO BARTON THOMPSON"/>
    <m/>
    <x v="1"/>
    <n v="41"/>
    <n v="3805"/>
    <n v="48877064"/>
    <n v="923262972"/>
    <n v="6221"/>
    <s v="NO"/>
    <x v="16"/>
    <x v="3"/>
    <d v="2025-01-28T00:00:00"/>
    <n v="1"/>
    <d v="2025-01-28T00:00:00"/>
    <n v="1"/>
    <m/>
    <n v="0"/>
    <m/>
    <m/>
    <m/>
    <m/>
    <n v="0"/>
    <x v="0"/>
    <m/>
  </r>
  <r>
    <n v="94121070"/>
    <s v="CNV"/>
    <s v="GAMARRA REYES, BRITNEY ALEJANDRA"/>
    <s v="F"/>
    <d v="2025-01-27T00:00:00"/>
    <x v="1"/>
    <x v="1"/>
    <s v="NAC. DANIEL A. CARRION"/>
    <s v="102 C.S. ALBERTO BARTON"/>
    <x v="0"/>
    <n v="39"/>
    <n v="4215"/>
    <n v="75379470"/>
    <n v="923877790"/>
    <n v="6221"/>
    <s v="NO"/>
    <x v="39"/>
    <x v="1"/>
    <d v="2025-01-28T00:00:00"/>
    <n v="1"/>
    <d v="2025-01-28T00:00:00"/>
    <n v="1"/>
    <d v="2025-01-30T00:00:00"/>
    <n v="1"/>
    <d v="2025-01-31T00:00:00"/>
    <d v="2025-02-04T00:00:00"/>
    <d v="2025-02-11T00:00:00"/>
    <d v="2025-02-18T00:00:00"/>
    <n v="1"/>
    <x v="1"/>
    <n v="6221"/>
  </r>
  <r>
    <n v="94120559"/>
    <s v="CNV"/>
    <s v="HERRERA ALFARO, BASTIAN MATTHEW"/>
    <s v="M"/>
    <d v="2025-01-27T00:00:00"/>
    <x v="1"/>
    <x v="1"/>
    <s v="NAC. DANIEL A. CARRION"/>
    <s v="116 P.S. JUAN PABLO II"/>
    <x v="0"/>
    <n v="39"/>
    <n v="3390"/>
    <n v="76428578"/>
    <n v="991198452"/>
    <n v="6221"/>
    <s v="NO"/>
    <x v="49"/>
    <x v="1"/>
    <d v="2025-01-27T00:00:00"/>
    <n v="1"/>
    <d v="2025-01-27T00:00:00"/>
    <n v="1"/>
    <d v="2025-01-30T00:00:00"/>
    <n v="1"/>
    <m/>
    <m/>
    <m/>
    <m/>
    <n v="0"/>
    <x v="0"/>
    <n v="6233"/>
  </r>
  <r>
    <n v="94119770"/>
    <s v="CNV"/>
    <s v="ATUNCAR CASTILLO, BASTIAN ANDREW GAEL"/>
    <s v="M"/>
    <d v="2025-01-27T00:00:00"/>
    <x v="1"/>
    <x v="6"/>
    <s v="NAC. DANIEL A. CARRION"/>
    <s v="104 C.S. LA PUNTA"/>
    <x v="0"/>
    <n v="41"/>
    <n v="4015"/>
    <n v="43875874"/>
    <n v="941710892"/>
    <n v="6227"/>
    <s v="NO"/>
    <x v="3"/>
    <x v="1"/>
    <d v="2025-01-27T00:00:00"/>
    <n v="1"/>
    <d v="2025-01-27T00:00:00"/>
    <n v="1"/>
    <d v="2025-01-30T00:00:00"/>
    <n v="1"/>
    <d v="2025-01-30T00:00:00"/>
    <d v="2025-02-03T00:00:00"/>
    <d v="2025-02-10T00:00:00"/>
    <d v="2025-02-17T00:00:00"/>
    <n v="1"/>
    <x v="1"/>
    <n v="6227"/>
  </r>
  <r>
    <n v="94119760"/>
    <s v="CNV"/>
    <s v="BOGGIO MUÑOZ, ALESSIA VALENTINA"/>
    <s v="F"/>
    <d v="2025-01-27T00:00:00"/>
    <x v="1"/>
    <x v="1"/>
    <s v="NAC. DANIEL A. CARRION"/>
    <m/>
    <x v="0"/>
    <n v="40"/>
    <n v="3065"/>
    <n v="6749051"/>
    <n v="994730996"/>
    <n v="5806"/>
    <s v="NO"/>
    <x v="15"/>
    <x v="3"/>
    <d v="2025-01-27T00:00:00"/>
    <n v="1"/>
    <d v="2025-01-27T00:00:00"/>
    <n v="1"/>
    <m/>
    <n v="0"/>
    <m/>
    <m/>
    <m/>
    <m/>
    <n v="0"/>
    <x v="0"/>
    <m/>
  </r>
  <r>
    <n v="94120837"/>
    <s v="DNI"/>
    <s v="ROJAS CASAFRANCA, ZAID ADRIEL"/>
    <s v="M"/>
    <d v="2025-01-27T00:00:00"/>
    <x v="1"/>
    <x v="6"/>
    <s v="NACIONAL SERGIO E. BERNALES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19883"/>
    <s v="CNV"/>
    <s v="NECIOSUPE SALINAS, JORGE YAEL"/>
    <s v="M"/>
    <d v="2025-01-27T00:00:00"/>
    <x v="1"/>
    <x v="1"/>
    <s v="ALBERTO LEONARDO BARTON THOMPSON"/>
    <s v="313 C.S. MARQUEZ"/>
    <x v="1"/>
    <n v="38"/>
    <n v="2915"/>
    <n v="60882598"/>
    <n v="934278501"/>
    <n v="18306"/>
    <s v="NO"/>
    <x v="21"/>
    <x v="4"/>
    <d v="2025-01-27T00:00:00"/>
    <n v="1"/>
    <d v="2025-01-27T00:00:00"/>
    <n v="1"/>
    <m/>
    <n v="0"/>
    <m/>
    <m/>
    <m/>
    <m/>
    <n v="0"/>
    <x v="0"/>
    <n v="6238"/>
  </r>
  <r>
    <n v="94120524"/>
    <s v="CNV"/>
    <s v="LUNA MOLOCHE, MIKELA ISABEL"/>
    <s v="F"/>
    <d v="2025-01-27T00:00:00"/>
    <x v="1"/>
    <x v="3"/>
    <s v="ALBERTO LEONARDO BARTON THOMPSON"/>
    <s v="103 C.S. PUERTO NUEVO"/>
    <x v="1"/>
    <n v="38"/>
    <n v="3415"/>
    <n v="43993357"/>
    <n v="946892278"/>
    <n v="18306"/>
    <s v="NO"/>
    <x v="47"/>
    <x v="1"/>
    <d v="2025-01-27T00:00:00"/>
    <n v="1"/>
    <d v="2025-01-27T00:00:00"/>
    <n v="1"/>
    <m/>
    <n v="0"/>
    <m/>
    <m/>
    <m/>
    <m/>
    <n v="0"/>
    <x v="0"/>
    <n v="6226"/>
  </r>
  <r>
    <n v="94120802"/>
    <s v="CNV"/>
    <s v="YZAGUIRRE DE LA CRUZ, SANTIAGO JAYCO"/>
    <s v="M"/>
    <d v="2025-01-27T00:00:00"/>
    <x v="1"/>
    <x v="2"/>
    <s v="PUESTO DE SALUD MI PERU"/>
    <s v="312 P.S. MI PERU"/>
    <x v="0"/>
    <n v="39"/>
    <n v="3360"/>
    <n v="70753438"/>
    <n v="985283432"/>
    <n v="6260"/>
    <s v="NO"/>
    <x v="32"/>
    <x v="4"/>
    <d v="2025-01-27T00:00:00"/>
    <n v="1"/>
    <d v="2025-01-27T00:00:00"/>
    <n v="1"/>
    <d v="2025-02-01T00:00:00"/>
    <n v="1"/>
    <d v="2025-01-30T00:00:00"/>
    <d v="2025-02-03T00:00:00"/>
    <d v="2025-02-10T00:00:00"/>
    <d v="2025-02-17T00:00:00"/>
    <n v="1"/>
    <x v="1"/>
    <n v="6260"/>
  </r>
  <r>
    <n v="94120851"/>
    <s v="CNV"/>
    <s v="CALLAO ALCEDO, JUAN NOE"/>
    <s v="M"/>
    <d v="2025-01-27T00:00:00"/>
    <x v="1"/>
    <x v="2"/>
    <s v="HOSPITAL DE VENTANILLA"/>
    <m/>
    <x v="0"/>
    <n v="40"/>
    <n v="3910"/>
    <n v="44923836"/>
    <n v="923661707"/>
    <n v="6260"/>
    <s v="NO"/>
    <x v="8"/>
    <x v="3"/>
    <d v="2025-01-27T00:00:00"/>
    <n v="1"/>
    <d v="2025-01-27T00:00:00"/>
    <n v="1"/>
    <m/>
    <n v="0"/>
    <d v="2025-01-30T00:00:00"/>
    <d v="2025-02-03T00:00:00"/>
    <d v="2025-02-10T00:00:00"/>
    <m/>
    <n v="0"/>
    <x v="0"/>
    <m/>
  </r>
  <r>
    <n v="94120646"/>
    <s v="DNI"/>
    <s v="CONDE BRICEÑO, AITANA ALESSIA"/>
    <s v="F"/>
    <d v="2025-01-27T00:00:00"/>
    <x v="1"/>
    <x v="0"/>
    <s v="HOSPITAL DE VENTANILLA"/>
    <m/>
    <x v="0"/>
    <n v="38"/>
    <n v="3425"/>
    <n v="44330103"/>
    <n v="933366987"/>
    <n v="6255"/>
    <s v="NO"/>
    <x v="8"/>
    <x v="3"/>
    <d v="2025-01-27T00:00:00"/>
    <n v="1"/>
    <d v="2025-01-27T00:00:00"/>
    <n v="1"/>
    <d v="2025-01-31T00:00:00"/>
    <n v="1"/>
    <d v="2025-02-01T00:00:00"/>
    <d v="2025-02-05T00:00:00"/>
    <d v="2025-02-12T00:00:00"/>
    <d v="2025-02-19T00:00:00"/>
    <n v="1"/>
    <x v="1"/>
    <m/>
  </r>
  <r>
    <n v="94120803"/>
    <s v="CNV"/>
    <s v="ZEVALLOS NOLASCO, SAMARA ARLET"/>
    <s v="F"/>
    <d v="2025-01-27T00:00:00"/>
    <x v="1"/>
    <x v="0"/>
    <s v="CLINICA MONTELUZ"/>
    <s v="309 P.S. VENTANILLA ALTA"/>
    <x v="0"/>
    <m/>
    <m/>
    <m/>
    <m/>
    <m/>
    <s v="NO"/>
    <x v="22"/>
    <x v="4"/>
    <m/>
    <n v="0"/>
    <m/>
    <n v="0"/>
    <m/>
    <n v="0"/>
    <d v="2025-02-01T00:00:00"/>
    <d v="2025-02-04T00:00:00"/>
    <d v="2025-02-11T00:00:00"/>
    <d v="2025-02-18T00:00:00"/>
    <n v="1"/>
    <x v="0"/>
    <n v="6255"/>
  </r>
  <r>
    <n v="94120251"/>
    <s v="DNI"/>
    <s v="VALDEZ MOGOLLON, KYLE HASSAN EMMANUEL"/>
    <s v="M"/>
    <d v="2025-01-27T00:00:00"/>
    <x v="1"/>
    <x v="0"/>
    <s v="HOSPITAL SAN JOSE"/>
    <m/>
    <x v="0"/>
    <n v="40"/>
    <n v="3540"/>
    <n v="48168788"/>
    <n v="902107621"/>
    <n v="0"/>
    <s v="NO"/>
    <x v="26"/>
    <x v="3"/>
    <d v="2025-01-28T00:00:00"/>
    <n v="1"/>
    <d v="2025-01-28T00:00:00"/>
    <n v="1"/>
    <d v="2025-01-31T00:00:00"/>
    <n v="1"/>
    <d v="2025-01-30T00:00:00"/>
    <d v="2025-02-03T00:00:00"/>
    <d v="2025-02-10T00:00:00"/>
    <d v="2025-02-17T00:00:00"/>
    <n v="1"/>
    <x v="1"/>
    <m/>
  </r>
  <r>
    <n v="94120419"/>
    <s v="CNV"/>
    <s v=" INUMA, "/>
    <s v="M"/>
    <d v="2025-01-27T00:00:00"/>
    <x v="1"/>
    <x v="0"/>
    <s v="HOSPITAL II LIMA NORTE CALLAO LUIS NEGREIROS VEGA ESSALUD"/>
    <m/>
    <x v="1"/>
    <n v="39"/>
    <n v="3420"/>
    <n v="70945356"/>
    <n v="923894530"/>
    <n v="8146"/>
    <s v="NO"/>
    <x v="0"/>
    <x v="0"/>
    <m/>
    <n v="0"/>
    <m/>
    <n v="0"/>
    <m/>
    <n v="0"/>
    <m/>
    <m/>
    <m/>
    <m/>
    <n v="0"/>
    <x v="0"/>
    <m/>
  </r>
  <r>
    <n v="94123795"/>
    <s v="CNV"/>
    <s v="ZELADA PEREZ, GABRIEL ALEXANDER"/>
    <s v="M"/>
    <d v="2025-01-27T00:00:00"/>
    <x v="1"/>
    <x v="0"/>
    <s v="HOSPITAL II LIMA NORTE CALLAO LUIS NEGREIROS VEGA ESSALUD"/>
    <s v="310 C.S. VILLA LOS REYES"/>
    <x v="1"/>
    <n v="39"/>
    <n v="4350"/>
    <n v="44449274"/>
    <n v="961344365"/>
    <n v="8146"/>
    <s v="NO"/>
    <x v="9"/>
    <x v="4"/>
    <m/>
    <n v="0"/>
    <m/>
    <n v="0"/>
    <m/>
    <n v="0"/>
    <d v="2025-02-01T00:00:00"/>
    <d v="2025-02-05T00:00:00"/>
    <d v="2025-02-12T00:00:00"/>
    <d v="2025-02-19T00:00:00"/>
    <n v="1"/>
    <x v="0"/>
    <n v="6256"/>
  </r>
  <r>
    <n v="94120714"/>
    <s v="CNV"/>
    <s v="HILARIO PANAIFO, GENESIS JASMIN"/>
    <s v="F"/>
    <d v="2025-01-27T00:00:00"/>
    <x v="1"/>
    <x v="0"/>
    <s v="HOSPITAL CARLOS LANFRANCO LA HOZ"/>
    <s v="301 C.S.M.I. PACHACUTEC PERU - COREA"/>
    <x v="0"/>
    <m/>
    <m/>
    <m/>
    <m/>
    <m/>
    <s v="NO"/>
    <x v="14"/>
    <x v="4"/>
    <m/>
    <n v="0"/>
    <m/>
    <n v="0"/>
    <m/>
    <n v="0"/>
    <d v="2025-02-01T00:00:00"/>
    <d v="2025-02-05T00:00:00"/>
    <d v="2025-02-12T00:00:00"/>
    <d v="2025-02-19T00:00:00"/>
    <n v="1"/>
    <x v="0"/>
    <n v="7314"/>
  </r>
  <r>
    <n v="94119799"/>
    <s v="CNV"/>
    <s v="TORRES AGUINAGA, DERIAN ALDAIR"/>
    <s v="M"/>
    <d v="2025-01-27T00:00:00"/>
    <x v="1"/>
    <x v="3"/>
    <s v="NAC. DANIEL A. CARRION"/>
    <s v="211 C.S.M.I. BELLAVISTA PERU - COREA"/>
    <x v="0"/>
    <n v="37"/>
    <n v="2760"/>
    <n v="74050371"/>
    <n v="906880243"/>
    <n v="6249"/>
    <s v="NO"/>
    <x v="18"/>
    <x v="2"/>
    <d v="2025-01-27T00:00:00"/>
    <n v="1"/>
    <d v="2025-01-27T00:00:00"/>
    <n v="1"/>
    <d v="2025-01-30T00:00:00"/>
    <n v="1"/>
    <d v="2025-02-02T00:00:00"/>
    <d v="2025-02-06T00:00:00"/>
    <d v="2025-02-13T00:00:00"/>
    <d v="2025-02-20T00:00:00"/>
    <n v="1"/>
    <x v="1"/>
    <n v="6249"/>
  </r>
  <r>
    <n v="94119817"/>
    <s v="CNV"/>
    <s v="MENDIVES NILUPU, MATEO ALESSANDRO"/>
    <s v="M"/>
    <d v="2025-01-27T00:00:00"/>
    <x v="1"/>
    <x v="3"/>
    <s v="NAC. DANIEL A. CARRION"/>
    <s v="211 C.S.M.I. BELLAVISTA PERU - COREA"/>
    <x v="0"/>
    <n v="37"/>
    <n v="3410"/>
    <n v="60781501"/>
    <n v="998453037"/>
    <n v="6249"/>
    <s v="NO"/>
    <x v="18"/>
    <x v="2"/>
    <d v="2025-01-27T00:00:00"/>
    <n v="1"/>
    <d v="2025-01-27T00:00:00"/>
    <n v="1"/>
    <d v="2025-01-30T00:00:00"/>
    <n v="1"/>
    <d v="2025-01-30T00:00:00"/>
    <d v="2025-02-06T00:00:00"/>
    <d v="2025-02-13T00:00:00"/>
    <d v="2025-02-20T00:00:00"/>
    <n v="1"/>
    <x v="1"/>
    <n v="6249"/>
  </r>
  <r>
    <n v="94120766"/>
    <s v="CNV"/>
    <s v="TORRES MIRES, BAYRON JUNIOR"/>
    <s v="M"/>
    <d v="2025-01-27T00:00:00"/>
    <x v="1"/>
    <x v="3"/>
    <s v="NAC. DANIEL A. CARRION"/>
    <s v="211 C.S.M.I. BELLAVISTA PERU - COREA"/>
    <x v="0"/>
    <n v="39"/>
    <n v="3200"/>
    <n v="47475830"/>
    <n v="980681366"/>
    <n v="6249"/>
    <s v="NO"/>
    <x v="18"/>
    <x v="2"/>
    <d v="2025-01-28T00:00:00"/>
    <n v="1"/>
    <d v="2025-01-28T00:00:00"/>
    <n v="1"/>
    <d v="2025-01-30T00:00:00"/>
    <n v="1"/>
    <d v="2025-01-30T00:00:00"/>
    <d v="2025-02-06T00:00:00"/>
    <d v="2025-02-13T00:00:00"/>
    <d v="2025-02-20T00:00:00"/>
    <n v="1"/>
    <x v="1"/>
    <n v="6249"/>
  </r>
  <r>
    <n v="94120953"/>
    <s v="CNV"/>
    <s v="BANDA SIRA, ARLETH GALILEA"/>
    <s v="F"/>
    <d v="2025-01-28T00:00:00"/>
    <x v="1"/>
    <x v="4"/>
    <s v="HOSPITAL SAN JOSE"/>
    <s v="213 C.S. VILLA SR. DE LOS MILAGROS"/>
    <x v="0"/>
    <n v="38"/>
    <n v="2500"/>
    <n v="6849072"/>
    <n v="956880760"/>
    <n v="6253"/>
    <s v="NO"/>
    <x v="28"/>
    <x v="2"/>
    <d v="2025-01-28T00:00:00"/>
    <n v="1"/>
    <d v="2025-01-28T00:00:00"/>
    <n v="1"/>
    <d v="2025-02-03T00:00:00"/>
    <n v="1"/>
    <d v="2025-02-01T00:00:00"/>
    <d v="2025-02-04T00:00:00"/>
    <d v="2025-02-11T00:00:00"/>
    <d v="2025-02-18T00:00:00"/>
    <n v="1"/>
    <x v="1"/>
    <n v="6253"/>
  </r>
  <r>
    <n v="94121124"/>
    <s v="CNV"/>
    <s v=" CACEDA, "/>
    <s v="F"/>
    <d v="2025-01-28T00:00:00"/>
    <x v="1"/>
    <x v="1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22413"/>
    <s v="DNI"/>
    <s v="SUAREZ LOPEZ, ADDISON ARLETH"/>
    <s v="F"/>
    <d v="2025-01-28T00:00:00"/>
    <x v="1"/>
    <x v="0"/>
    <s v="MATERNO INFANTIL PACHACUTEC  PERU-COREA"/>
    <m/>
    <x v="0"/>
    <n v="39"/>
    <n v="3200"/>
    <n v="77053973"/>
    <n v="916689969"/>
    <n v="7314"/>
    <s v="NO"/>
    <x v="14"/>
    <x v="4"/>
    <d v="2025-01-28T00:00:00"/>
    <n v="1"/>
    <d v="2025-01-28T00:00:00"/>
    <n v="1"/>
    <m/>
    <n v="0"/>
    <d v="2025-01-31T00:00:00"/>
    <d v="2025-02-04T00:00:00"/>
    <d v="2025-02-11T00:00:00"/>
    <d v="2025-02-18T00:00:00"/>
    <n v="1"/>
    <x v="0"/>
    <m/>
  </r>
  <r>
    <n v="94122453"/>
    <s v="CNV"/>
    <s v="DEL AGUILA PONTE, LINDA ESTELITA"/>
    <s v="F"/>
    <d v="2025-01-28T00:00:00"/>
    <x v="1"/>
    <x v="0"/>
    <s v="HOSPITAL NAVAL"/>
    <s v="308 P.S. DEFENSORES DE LA PATRIA"/>
    <x v="1"/>
    <n v="40"/>
    <n v="3192"/>
    <n v="45560432"/>
    <n v="942514227"/>
    <n v="8266"/>
    <s v="NO"/>
    <x v="38"/>
    <x v="4"/>
    <m/>
    <n v="0"/>
    <m/>
    <n v="0"/>
    <m/>
    <n v="0"/>
    <m/>
    <m/>
    <m/>
    <m/>
    <n v="0"/>
    <x v="0"/>
    <n v="6268"/>
  </r>
  <r>
    <n v="94124153"/>
    <s v="CNV"/>
    <s v="VELESVILLA VALDIVIA, VINCENT JUNIOR"/>
    <s v="M"/>
    <d v="2025-01-28T00:00:00"/>
    <x v="1"/>
    <x v="2"/>
    <s v="HOSPITAL II LIMA NORTE CALLAO LUIS NEGREIROS VEGA ESSALUD"/>
    <s v="312 P.S. MI PERU"/>
    <x v="1"/>
    <n v="39"/>
    <n v="4280"/>
    <n v="42799365"/>
    <n v="991311098"/>
    <n v="8146"/>
    <s v="NO"/>
    <x v="32"/>
    <x v="4"/>
    <m/>
    <n v="0"/>
    <m/>
    <n v="0"/>
    <m/>
    <n v="0"/>
    <d v="2025-02-01T00:00:00"/>
    <d v="2025-02-04T00:00:00"/>
    <d v="2025-02-11T00:00:00"/>
    <d v="2025-02-19T00:00:00"/>
    <n v="1"/>
    <x v="0"/>
    <n v="6260"/>
  </r>
  <r>
    <n v="94122380"/>
    <s v="CNV"/>
    <s v="VILLAR RAFAEL, LAIA MAYDELIN"/>
    <s v="F"/>
    <d v="2025-01-28T00:00:00"/>
    <x v="1"/>
    <x v="0"/>
    <s v="HOSPITAL II LIMA NORTE CALLAO LUIS NEGREIROS VEGA ESSALUD"/>
    <m/>
    <x v="1"/>
    <n v="39"/>
    <n v="3050"/>
    <n v="72504124"/>
    <n v="904748560"/>
    <n v="8146"/>
    <s v="NO"/>
    <x v="0"/>
    <x v="0"/>
    <m/>
    <n v="0"/>
    <m/>
    <n v="0"/>
    <m/>
    <n v="0"/>
    <m/>
    <m/>
    <m/>
    <m/>
    <n v="0"/>
    <x v="0"/>
    <m/>
  </r>
  <r>
    <n v="94122167"/>
    <s v="CNV"/>
    <s v="BLAS VALENCIA, XIAO MEI YHICHEN ROSMERY"/>
    <s v="F"/>
    <d v="2025-01-28T00:00:00"/>
    <x v="1"/>
    <x v="0"/>
    <s v="HOSPITAL DE VENTANILLA"/>
    <s v="301 C.S.M.I. PACHACUTEC PERU - COREA"/>
    <x v="0"/>
    <n v="40"/>
    <n v="3255"/>
    <n v="42412658"/>
    <n v="901850454"/>
    <n v="7314"/>
    <s v="NO"/>
    <x v="14"/>
    <x v="4"/>
    <d v="2025-01-28T00:00:00"/>
    <n v="1"/>
    <d v="2025-01-28T00:00:00"/>
    <n v="1"/>
    <d v="2025-02-03T00:00:00"/>
    <n v="1"/>
    <d v="2025-02-01T00:00:00"/>
    <d v="2025-02-05T00:00:00"/>
    <d v="2025-02-12T00:00:00"/>
    <d v="2025-02-19T00:00:00"/>
    <n v="1"/>
    <x v="1"/>
    <n v="7314"/>
  </r>
  <r>
    <n v="94121757"/>
    <s v="CNV"/>
    <s v="ZAMBRANO MACHICADO, ENDRICK"/>
    <s v="M"/>
    <d v="2025-01-28T00:00:00"/>
    <x v="1"/>
    <x v="1"/>
    <s v="ALBERTO LEONARDO BARTON THOMPSON"/>
    <m/>
    <x v="1"/>
    <n v="39"/>
    <n v="3980"/>
    <n v="73630020"/>
    <n v="934356972"/>
    <n v="18306"/>
    <s v="NO"/>
    <x v="16"/>
    <x v="3"/>
    <d v="2025-01-28T00:00:00"/>
    <n v="1"/>
    <d v="2025-01-28T00:00:00"/>
    <n v="1"/>
    <m/>
    <n v="0"/>
    <m/>
    <m/>
    <m/>
    <m/>
    <n v="0"/>
    <x v="0"/>
    <m/>
  </r>
  <r>
    <n v="94124102"/>
    <s v="CNV"/>
    <s v=" HERNANDEZ, "/>
    <s v="M"/>
    <d v="2025-01-28T00:00:00"/>
    <x v="1"/>
    <x v="1"/>
    <s v="HOSPITAL II LIMA NORTE CALLAO LUIS NEGREIROS VEGA ESSALUD"/>
    <m/>
    <x v="1"/>
    <n v="41"/>
    <n v="4190"/>
    <n v="78287667"/>
    <n v="926097808"/>
    <n v="7948"/>
    <s v="NO"/>
    <x v="0"/>
    <x v="0"/>
    <m/>
    <n v="0"/>
    <m/>
    <n v="0"/>
    <m/>
    <n v="0"/>
    <m/>
    <m/>
    <m/>
    <m/>
    <n v="0"/>
    <x v="0"/>
    <m/>
  </r>
  <r>
    <n v="94124142"/>
    <s v="CNV"/>
    <s v="AMASIFUEN HERNANDEZ, ZOE ANTONELLA"/>
    <s v="F"/>
    <d v="2025-01-28T00:00:00"/>
    <x v="1"/>
    <x v="1"/>
    <s v="HOSPITAL II LIMA NORTE CALLAO LUIS NEGREIROS VEGA ESSALUD"/>
    <m/>
    <x v="1"/>
    <n v="38"/>
    <n v="3630"/>
    <n v="45727895"/>
    <n v="918257743"/>
    <n v="7948"/>
    <s v="NO"/>
    <x v="0"/>
    <x v="0"/>
    <m/>
    <n v="0"/>
    <m/>
    <n v="0"/>
    <m/>
    <n v="0"/>
    <m/>
    <m/>
    <m/>
    <m/>
    <n v="0"/>
    <x v="0"/>
    <m/>
  </r>
  <r>
    <n v="94124148"/>
    <s v="CNV"/>
    <s v="VILCAMANGO RAPRAY, LIAM LIONEL"/>
    <s v="M"/>
    <d v="2025-01-28T00:00:00"/>
    <x v="1"/>
    <x v="2"/>
    <s v="HOSPITAL II LIMA NORTE CALLAO LUIS NEGREIROS VEGA ESSALUD"/>
    <s v="312 P.S. MI PERU"/>
    <x v="1"/>
    <n v="41"/>
    <n v="3650"/>
    <n v="70756824"/>
    <n v="908752111"/>
    <n v="7948"/>
    <s v="NO"/>
    <x v="32"/>
    <x v="4"/>
    <m/>
    <n v="0"/>
    <m/>
    <n v="0"/>
    <m/>
    <n v="0"/>
    <m/>
    <m/>
    <m/>
    <m/>
    <n v="0"/>
    <x v="0"/>
    <n v="6260"/>
  </r>
  <r>
    <n v="94120955"/>
    <s v="CNV"/>
    <s v="SOLIS YAHUANA, THAIS ALEXANDRA"/>
    <s v="F"/>
    <d v="2025-01-28T00:00:00"/>
    <x v="1"/>
    <x v="1"/>
    <s v="ALBERTO LEONARDO BARTON THOMPSON"/>
    <s v="207 P.S. EL ALAMO"/>
    <x v="1"/>
    <n v="39"/>
    <n v="2990"/>
    <n v="48472447"/>
    <n v="955225001"/>
    <n v="18306"/>
    <s v="NO"/>
    <x v="7"/>
    <x v="2"/>
    <d v="2025-01-28T00:00:00"/>
    <n v="1"/>
    <d v="2025-01-28T00:00:00"/>
    <n v="1"/>
    <m/>
    <n v="0"/>
    <m/>
    <m/>
    <m/>
    <m/>
    <n v="0"/>
    <x v="0"/>
    <n v="6246"/>
  </r>
  <r>
    <n v="94121917"/>
    <s v="CNV"/>
    <s v="VELA RUIZ, ISABELLA SAORI"/>
    <s v="F"/>
    <d v="2025-01-28T00:00:00"/>
    <x v="1"/>
    <x v="1"/>
    <n v="23151"/>
    <s v="201 C.S. FAUCETT"/>
    <x v="0"/>
    <m/>
    <m/>
    <m/>
    <m/>
    <m/>
    <s v="NO"/>
    <x v="48"/>
    <x v="2"/>
    <m/>
    <n v="0"/>
    <d v="2025-01-28T00:00:00"/>
    <n v="1"/>
    <m/>
    <n v="0"/>
    <d v="2025-01-31T00:00:00"/>
    <d v="2025-02-04T00:00:00"/>
    <d v="2025-02-11T00:00:00"/>
    <d v="2025-02-18T00:00:00"/>
    <n v="1"/>
    <x v="0"/>
    <n v="6243"/>
  </r>
  <r>
    <n v="94121088"/>
    <s v="CNV"/>
    <s v="MEREL MENDOZA, DALEZKA DVICTORIA"/>
    <s v="F"/>
    <d v="2025-01-28T00:00:00"/>
    <x v="1"/>
    <x v="3"/>
    <s v="NAC. DANIEL A. CARRION"/>
    <s v="215 P.S. LA PERLA"/>
    <x v="0"/>
    <n v="38"/>
    <n v="3325"/>
    <n v="42221405"/>
    <n v="967306342"/>
    <n v="24109"/>
    <s v="NO"/>
    <x v="44"/>
    <x v="2"/>
    <d v="2025-01-28T00:00:00"/>
    <n v="1"/>
    <d v="2025-01-28T00:00:00"/>
    <n v="1"/>
    <d v="2025-01-30T00:00:00"/>
    <n v="1"/>
    <m/>
    <m/>
    <m/>
    <m/>
    <n v="0"/>
    <x v="0"/>
    <n v="6251"/>
  </r>
  <r>
    <n v="94122147"/>
    <s v="CNV"/>
    <s v=" SOLANO, "/>
    <s v="M"/>
    <d v="2025-01-28T00:00:00"/>
    <x v="1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22090"/>
    <s v="CNV"/>
    <s v="CONDORI LEON, LUHANNA VALENTINA"/>
    <s v="F"/>
    <d v="2025-01-28T00:00:00"/>
    <x v="1"/>
    <x v="1"/>
    <s v="CLINICA GSTAR"/>
    <s v="101 C.S. MANUEL BONILLA"/>
    <x v="1"/>
    <n v="39"/>
    <n v="3630"/>
    <n v="47514406"/>
    <n v="922399053"/>
    <n v="0"/>
    <s v="NO"/>
    <x v="1"/>
    <x v="1"/>
    <m/>
    <n v="0"/>
    <m/>
    <n v="0"/>
    <d v="2025-02-03T00:00:00"/>
    <n v="1"/>
    <d v="2025-01-31T00:00:00"/>
    <d v="2025-02-04T00:00:00"/>
    <d v="2025-02-11T00:00:00"/>
    <d v="2025-02-18T00:00:00"/>
    <n v="1"/>
    <x v="0"/>
    <n v="6220"/>
  </r>
  <r>
    <n v="94121045"/>
    <s v="CNV"/>
    <s v="AMBAS CULQUI, GAEL MATTEO"/>
    <s v="M"/>
    <d v="2025-01-28T00:00:00"/>
    <x v="1"/>
    <x v="1"/>
    <s v="CARMEN ALT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21336"/>
    <s v="CNV"/>
    <s v="CHAVEZ PADILLA, MARIANA AMARA"/>
    <s v="F"/>
    <d v="2025-01-28T00:00:00"/>
    <x v="1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21182"/>
    <s v="CNV"/>
    <s v=" DE LA CRUZ, "/>
    <s v="F"/>
    <d v="2025-01-28T00:00:00"/>
    <x v="1"/>
    <x v="1"/>
    <s v="NAC. DANIEL A. CARRION"/>
    <m/>
    <x v="0"/>
    <n v="41"/>
    <n v="3945"/>
    <n v="76586778"/>
    <n v="903147367"/>
    <n v="6228"/>
    <s v="NO"/>
    <x v="15"/>
    <x v="3"/>
    <d v="2025-01-28T00:00:00"/>
    <n v="1"/>
    <d v="2025-01-28T00:00:00"/>
    <n v="1"/>
    <d v="2025-01-30T00:00:00"/>
    <n v="1"/>
    <d v="2025-02-01T00:00:00"/>
    <d v="2025-02-04T00:00:00"/>
    <d v="2025-02-12T00:00:00"/>
    <d v="2025-02-19T00:00:00"/>
    <n v="1"/>
    <x v="1"/>
    <m/>
  </r>
  <r>
    <n v="94121421"/>
    <s v="CNV"/>
    <s v="RAMOS FAJARDO, AIDEN ARIAN"/>
    <s v="M"/>
    <d v="2025-01-28T00:00:00"/>
    <x v="1"/>
    <x v="2"/>
    <s v="HOSPITAL NACIONAL DOCENTE MADRE NIÑO SAN BARTOLOME"/>
    <s v="312 P.S. MI PERU"/>
    <x v="0"/>
    <m/>
    <m/>
    <m/>
    <m/>
    <m/>
    <s v="NO"/>
    <x v="32"/>
    <x v="4"/>
    <m/>
    <n v="0"/>
    <m/>
    <n v="0"/>
    <m/>
    <n v="0"/>
    <d v="2025-02-01T00:00:00"/>
    <d v="2025-02-04T00:00:00"/>
    <d v="2025-02-12T00:00:00"/>
    <d v="2025-02-19T00:00:00"/>
    <n v="1"/>
    <x v="0"/>
    <n v="6260"/>
  </r>
  <r>
    <n v="94122166"/>
    <s v="CNV"/>
    <s v="SEMINARIO CRUZ, DAMIRA LUANA"/>
    <s v="F"/>
    <d v="2025-01-28T00:00:00"/>
    <x v="1"/>
    <x v="1"/>
    <s v="HOSPITAL NACIONAL ALBERTO SABOGAL SOLOGUREN DE LA RED ASISTENCIAL SABOGAL"/>
    <m/>
    <x v="1"/>
    <n v="38"/>
    <n v="3173"/>
    <n v="75120941"/>
    <n v="917691708"/>
    <n v="10964"/>
    <s v="NO"/>
    <x v="0"/>
    <x v="0"/>
    <m/>
    <n v="0"/>
    <m/>
    <n v="0"/>
    <m/>
    <n v="0"/>
    <m/>
    <m/>
    <m/>
    <m/>
    <n v="0"/>
    <x v="0"/>
    <m/>
  </r>
  <r>
    <n v="94122367"/>
    <s v="DNI"/>
    <s v="RAMOS SANTAMARIA, ADRIAN MAEL "/>
    <s v="M"/>
    <d v="2025-01-28T00:00:00"/>
    <x v="1"/>
    <x v="1"/>
    <s v="HOSPITAL II LIMA NORTE CALLAO LUIS NEGREIROS VEGA ESSALUD"/>
    <m/>
    <x v="1"/>
    <n v="38"/>
    <n v="3450"/>
    <n v="46761028"/>
    <n v="989980056"/>
    <n v="10533"/>
    <s v="NO"/>
    <x v="0"/>
    <x v="0"/>
    <m/>
    <n v="0"/>
    <m/>
    <n v="0"/>
    <m/>
    <n v="0"/>
    <m/>
    <m/>
    <m/>
    <m/>
    <n v="0"/>
    <x v="0"/>
    <m/>
  </r>
  <r>
    <n v="94121909"/>
    <s v="CNV"/>
    <s v="TANCHIVA ORTEGA, DANA KEILY ANTONELLA"/>
    <s v="F"/>
    <d v="2025-01-28T00:00:00"/>
    <x v="1"/>
    <x v="0"/>
    <s v="HOSPITAL NACIONAL GUILLERMO ALMENARA IRIGOYE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1261"/>
    <s v="DNI"/>
    <s v="ALDUDE BONFILD, GISELLE PAULA"/>
    <s v="F"/>
    <d v="2025-01-28T00:00:00"/>
    <x v="1"/>
    <x v="2"/>
    <s v="CLINICA BELLAVISTA"/>
    <m/>
    <x v="1"/>
    <n v="37"/>
    <n v="3470"/>
    <n v="70052699"/>
    <n v="954598456"/>
    <n v="9250"/>
    <s v="NO"/>
    <x v="18"/>
    <x v="2"/>
    <d v="2025-01-28T00:00:00"/>
    <n v="1"/>
    <d v="2025-01-28T00:00:00"/>
    <n v="1"/>
    <m/>
    <n v="0"/>
    <m/>
    <m/>
    <m/>
    <m/>
    <n v="0"/>
    <x v="0"/>
    <m/>
  </r>
  <r>
    <n v="94122108"/>
    <s v="CNV"/>
    <s v=" BUSTAMANTE, "/>
    <s v="M"/>
    <d v="2025-01-28T00:00:00"/>
    <x v="1"/>
    <x v="1"/>
    <s v="ALBERTO LEONARDO BARTON THOMPSON"/>
    <m/>
    <x v="1"/>
    <n v="41"/>
    <n v="4885"/>
    <n v="47521122"/>
    <n v="914938409"/>
    <n v="18306"/>
    <s v="NO"/>
    <x v="16"/>
    <x v="3"/>
    <d v="2025-01-29T00:00:00"/>
    <n v="1"/>
    <d v="2025-01-29T00:00:00"/>
    <n v="1"/>
    <m/>
    <n v="0"/>
    <m/>
    <m/>
    <m/>
    <m/>
    <n v="0"/>
    <x v="0"/>
    <m/>
  </r>
  <r>
    <n v="94121382"/>
    <s v="CNV"/>
    <s v="CARRIZALES RODRIGUEZ, SOFIA ANTONELLA"/>
    <s v="F"/>
    <d v="2025-01-28T00:00:00"/>
    <x v="1"/>
    <x v="1"/>
    <s v="ALBERTO LEONARDO BARTON THOMPSON"/>
    <m/>
    <x v="1"/>
    <n v="37"/>
    <n v="2755"/>
    <n v="42094866"/>
    <n v="965488850"/>
    <n v="18306"/>
    <s v="NO"/>
    <x v="16"/>
    <x v="3"/>
    <d v="2025-01-28T00:00:00"/>
    <n v="1"/>
    <d v="2025-01-28T00:00:00"/>
    <n v="1"/>
    <m/>
    <n v="0"/>
    <m/>
    <m/>
    <m/>
    <m/>
    <n v="0"/>
    <x v="0"/>
    <m/>
  </r>
  <r>
    <n v="94124217"/>
    <s v="CNV"/>
    <s v="VASQUEZ RIOS, DEREK HIDEKI"/>
    <s v="M"/>
    <d v="2025-01-28T00:00:00"/>
    <x v="1"/>
    <x v="1"/>
    <s v="HOSPITAL NAVAL"/>
    <s v="202 P.S. 200 MILLAS"/>
    <x v="0"/>
    <n v="37"/>
    <n v="2878"/>
    <n v="48003191"/>
    <n v="958734015"/>
    <n v="8266"/>
    <s v="NO"/>
    <x v="43"/>
    <x v="2"/>
    <m/>
    <n v="0"/>
    <m/>
    <n v="0"/>
    <m/>
    <n v="0"/>
    <m/>
    <m/>
    <m/>
    <m/>
    <n v="0"/>
    <x v="0"/>
    <n v="6244"/>
  </r>
  <r>
    <n v="94121812"/>
    <s v="CNV"/>
    <s v="AVILES SARMIENTO, JOSHUA CALEB GABRIEL"/>
    <s v="M"/>
    <d v="2025-01-28T00:00:00"/>
    <x v="1"/>
    <x v="1"/>
    <s v="HOSPITAL SAN JUAN BAUTISTA HUARAL"/>
    <s v="313 C.S. MARQUEZ"/>
    <x v="0"/>
    <m/>
    <m/>
    <m/>
    <m/>
    <m/>
    <s v="NO"/>
    <x v="21"/>
    <x v="4"/>
    <m/>
    <n v="0"/>
    <m/>
    <n v="0"/>
    <m/>
    <n v="0"/>
    <d v="2025-02-01T00:00:00"/>
    <d v="2025-02-04T00:00:00"/>
    <d v="2025-02-11T00:00:00"/>
    <d v="2025-02-18T00:00:00"/>
    <n v="1"/>
    <x v="0"/>
    <n v="6238"/>
  </r>
  <r>
    <n v="94122863"/>
    <s v="CNV"/>
    <s v="PRINCIPE PINEDO, YADHIEL MATTEO"/>
    <s v="M"/>
    <d v="2025-01-29T00:00:00"/>
    <x v="1"/>
    <x v="1"/>
    <s v="CLINICA SAN JUDAS TADEO"/>
    <s v="113 C.S. RAMON CASTILLA"/>
    <x v="1"/>
    <m/>
    <m/>
    <m/>
    <m/>
    <m/>
    <s v="NO"/>
    <x v="36"/>
    <x v="1"/>
    <m/>
    <n v="0"/>
    <m/>
    <n v="0"/>
    <m/>
    <n v="0"/>
    <m/>
    <m/>
    <m/>
    <m/>
    <n v="0"/>
    <x v="0"/>
    <n v="6231"/>
  </r>
  <r>
    <n v="94122626"/>
    <s v="CNV"/>
    <s v="LUYO CARLOS, CHLOEE ALEYMAR"/>
    <s v="F"/>
    <d v="2025-01-29T00:00:00"/>
    <x v="1"/>
    <x v="1"/>
    <s v="NAC. DANIEL A. CARRION"/>
    <s v="115 C.S. ACAPULCO"/>
    <x v="0"/>
    <n v="38"/>
    <n v="3230"/>
    <n v="75096172"/>
    <n v="902653442"/>
    <n v="6230"/>
    <s v="NO"/>
    <x v="17"/>
    <x v="1"/>
    <d v="2025-01-29T00:00:00"/>
    <n v="1"/>
    <d v="2025-01-29T00:00:00"/>
    <n v="1"/>
    <d v="2025-02-01T00:00:00"/>
    <n v="1"/>
    <m/>
    <m/>
    <m/>
    <m/>
    <n v="0"/>
    <x v="0"/>
    <n v="6230"/>
  </r>
  <r>
    <n v="94123426"/>
    <s v="CNV"/>
    <s v="ADANAQUE REVILLA, GALA MIRANDA"/>
    <s v="F"/>
    <d v="2025-01-29T00:00:00"/>
    <x v="1"/>
    <x v="3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3007"/>
    <s v="CNV"/>
    <s v="ESPINOZA SALAZAR, LUIS FRANCHESCO"/>
    <s v="M"/>
    <d v="2025-01-29T00:00:00"/>
    <x v="1"/>
    <x v="1"/>
    <s v="ALBERTO LEONARDO BARTON THOMPSON"/>
    <m/>
    <x v="1"/>
    <n v="38"/>
    <n v="4030"/>
    <n v="43811680"/>
    <n v="965343260"/>
    <n v="18306"/>
    <s v="NO"/>
    <x v="16"/>
    <x v="3"/>
    <d v="2025-01-29T00:00:00"/>
    <n v="1"/>
    <d v="2025-01-29T00:00:00"/>
    <n v="1"/>
    <m/>
    <n v="0"/>
    <m/>
    <m/>
    <m/>
    <m/>
    <n v="0"/>
    <x v="0"/>
    <m/>
  </r>
  <r>
    <n v="94123166"/>
    <s v="CNV"/>
    <s v="NUREÑA HUAMANI, ZDENKA ARLETTE"/>
    <s v="F"/>
    <d v="2025-01-29T00:00:00"/>
    <x v="1"/>
    <x v="2"/>
    <s v="HOSPITAL NACIONAL POLICIA NACIONAL DEL PERU GRAL PNP LUIS N. SAENZ."/>
    <m/>
    <x v="1"/>
    <m/>
    <m/>
    <m/>
    <m/>
    <m/>
    <s v="NO"/>
    <x v="8"/>
    <x v="3"/>
    <m/>
    <n v="0"/>
    <m/>
    <n v="0"/>
    <d v="2025-02-04T00:00:00"/>
    <n v="1"/>
    <d v="2025-02-01T00:00:00"/>
    <d v="2025-02-05T00:00:00"/>
    <d v="2025-02-12T00:00:00"/>
    <d v="2025-02-19T00:00:00"/>
    <n v="1"/>
    <x v="0"/>
    <m/>
  </r>
  <r>
    <n v="94123269"/>
    <s v="CNV"/>
    <s v="VIGO IRIARTE, EMMA CAMILA"/>
    <s v="F"/>
    <d v="2025-01-29T00:00:00"/>
    <x v="1"/>
    <x v="1"/>
    <s v="ASOCIACION HIJAS DE SAN CAMIL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3341"/>
    <s v="CNV"/>
    <s v="QUISPE CIPRIANO, MAYA AITHANA"/>
    <s v="F"/>
    <d v="2025-01-29T00:00:00"/>
    <x v="1"/>
    <x v="1"/>
    <s v="CLINICA MUNDO SALUD SAC"/>
    <s v="313 C.S. MARQUEZ"/>
    <x v="0"/>
    <m/>
    <m/>
    <m/>
    <m/>
    <m/>
    <s v="NO"/>
    <x v="21"/>
    <x v="4"/>
    <m/>
    <n v="0"/>
    <m/>
    <n v="0"/>
    <d v="2025-02-03T00:00:00"/>
    <n v="1"/>
    <d v="2025-02-01T00:00:00"/>
    <d v="2025-02-05T00:00:00"/>
    <d v="2025-02-12T00:00:00"/>
    <d v="2025-02-19T00:00:00"/>
    <n v="1"/>
    <x v="0"/>
    <n v="6238"/>
  </r>
  <r>
    <n v="94123347"/>
    <s v="CNV"/>
    <s v="LUY CARIACO, XIUYING AMELIA"/>
    <s v="F"/>
    <d v="2025-01-29T00:00:00"/>
    <x v="1"/>
    <x v="1"/>
    <s v="CLINICA MUNDO SALUD SAC"/>
    <s v="204 C.S. SESQUICENTENARIO"/>
    <x v="0"/>
    <m/>
    <m/>
    <m/>
    <m/>
    <m/>
    <s v="NO"/>
    <x v="29"/>
    <x v="2"/>
    <m/>
    <n v="0"/>
    <m/>
    <n v="0"/>
    <d v="2025-01-31T00:00:00"/>
    <n v="1"/>
    <d v="2025-02-01T00:00:00"/>
    <m/>
    <m/>
    <m/>
    <n v="0"/>
    <x v="0"/>
    <n v="6239"/>
  </r>
  <r>
    <n v="94122683"/>
    <s v="CNV"/>
    <s v=" AVILA, "/>
    <s v="F"/>
    <d v="2025-01-29T00:00:00"/>
    <x v="1"/>
    <x v="1"/>
    <s v="HOSPITAL NACIONAL ALBERTO SABOGAL SOLOGUREN DE LA RED ASISTENCIAL SABOGAL"/>
    <m/>
    <x v="1"/>
    <n v="37"/>
    <n v="3648"/>
    <n v="72127150"/>
    <n v="940679614"/>
    <n v="10964"/>
    <s v="NO"/>
    <x v="0"/>
    <x v="0"/>
    <m/>
    <n v="0"/>
    <m/>
    <n v="0"/>
    <m/>
    <n v="0"/>
    <m/>
    <m/>
    <m/>
    <m/>
    <n v="0"/>
    <x v="0"/>
    <m/>
  </r>
  <r>
    <n v="94122267"/>
    <s v="CNV"/>
    <s v="CUYA MONTES, LUCCAS ADRIEL"/>
    <s v="M"/>
    <d v="2025-01-29T00:00:00"/>
    <x v="1"/>
    <x v="1"/>
    <s v="HOSPITAL NACIONAL ALBERTO SABOGAL SOLOGUREN DE LA RED ASISTENCIAL SABOGAL"/>
    <m/>
    <x v="1"/>
    <n v="39"/>
    <n v="3951"/>
    <n v="77810074"/>
    <n v="991338903"/>
    <n v="10964"/>
    <s v="NO"/>
    <x v="0"/>
    <x v="0"/>
    <m/>
    <n v="0"/>
    <m/>
    <n v="0"/>
    <m/>
    <n v="0"/>
    <m/>
    <m/>
    <m/>
    <m/>
    <n v="0"/>
    <x v="0"/>
    <m/>
  </r>
  <r>
    <n v="94123138"/>
    <s v="CNV"/>
    <s v="CHACALIAZA OTINIANO, LAIA ANTONELLA"/>
    <s v="F"/>
    <d v="2025-01-29T00:00:00"/>
    <x v="1"/>
    <x v="3"/>
    <s v="ASOCIACION CIVIL NUESTRA SEÑORA DEL SAGRADO CORAZON"/>
    <s v="211 C.S.M.I. BELLAVISTA PERU - COREA"/>
    <x v="1"/>
    <m/>
    <m/>
    <m/>
    <m/>
    <m/>
    <s v="NO"/>
    <x v="18"/>
    <x v="2"/>
    <m/>
    <n v="0"/>
    <m/>
    <n v="0"/>
    <m/>
    <n v="0"/>
    <m/>
    <m/>
    <m/>
    <m/>
    <n v="0"/>
    <x v="0"/>
    <n v="6249"/>
  </r>
  <r>
    <n v="94122907"/>
    <s v="CNV"/>
    <s v="URCIA NINA, PAULO GABRIEL"/>
    <s v="M"/>
    <d v="2025-01-29T00:00:00"/>
    <x v="1"/>
    <x v="1"/>
    <s v="CLÍNICA MÉDICA CAYETANO HERED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3233"/>
    <s v="CNV"/>
    <s v="MARQUEZ CARBAJAL, EMILIANO GIANMARCO"/>
    <s v="M"/>
    <d v="2025-01-29T00:00:00"/>
    <x v="1"/>
    <x v="0"/>
    <s v="CLINICA MONTELUZ"/>
    <s v="304 P.S. CIUDAD PACHACUTEC"/>
    <x v="0"/>
    <m/>
    <m/>
    <m/>
    <m/>
    <m/>
    <s v="NO"/>
    <x v="13"/>
    <x v="4"/>
    <m/>
    <n v="0"/>
    <m/>
    <n v="0"/>
    <m/>
    <n v="0"/>
    <d v="2025-02-01T00:00:00"/>
    <d v="2025-02-05T00:00:00"/>
    <d v="2025-02-12T00:00:00"/>
    <d v="2025-02-19T00:00:00"/>
    <n v="1"/>
    <x v="0"/>
    <n v="6267"/>
  </r>
  <r>
    <n v="94123145"/>
    <s v="CNV"/>
    <s v=" LUQUE, "/>
    <s v="M"/>
    <d v="2025-01-29T00:00:00"/>
    <x v="1"/>
    <x v="1"/>
    <s v="ALBERTO LEONARDO BARTON THOMPSON"/>
    <m/>
    <x v="1"/>
    <n v="39"/>
    <n v="3440"/>
    <n v="46176090"/>
    <n v="928882465"/>
    <n v="18319"/>
    <s v="NO"/>
    <x v="16"/>
    <x v="3"/>
    <d v="2025-01-29T00:00:00"/>
    <n v="1"/>
    <d v="2025-01-29T00:00:00"/>
    <n v="1"/>
    <m/>
    <n v="0"/>
    <m/>
    <m/>
    <m/>
    <m/>
    <n v="0"/>
    <x v="0"/>
    <m/>
  </r>
  <r>
    <n v="94123315"/>
    <s v="CNV"/>
    <s v="BELTRAN RAMIREZ, BASTIAN EMIR"/>
    <s v="M"/>
    <d v="2025-01-29T00:00:00"/>
    <x v="1"/>
    <x v="1"/>
    <s v="AUNA CLÍNICA DELGAD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3082"/>
    <s v="DNI"/>
    <s v="OBREGON GARCIA, GERMAN ISAAC URBANO "/>
    <s v="M"/>
    <d v="2025-01-29T00:00:00"/>
    <x v="1"/>
    <x v="1"/>
    <s v="HOSPITAL II LIMA NORTE CALLAO LUIS NEGREIROS VEGA ESSALUD"/>
    <m/>
    <x v="1"/>
    <n v="40"/>
    <n v="4150"/>
    <n v="70363917"/>
    <n v="921375926"/>
    <n v="7948"/>
    <s v="NO"/>
    <x v="0"/>
    <x v="0"/>
    <m/>
    <n v="0"/>
    <m/>
    <n v="0"/>
    <m/>
    <n v="0"/>
    <m/>
    <m/>
    <m/>
    <m/>
    <n v="0"/>
    <x v="0"/>
    <m/>
  </r>
  <r>
    <n v="94122523"/>
    <s v="CNV"/>
    <s v=" CHAVEZ, "/>
    <s v="M"/>
    <d v="2025-01-29T00:00:00"/>
    <x v="1"/>
    <x v="1"/>
    <s v="HOSPITAL II LIMA NORTE CALLAO LUIS NEGREIROS VEGA ESSALUD"/>
    <m/>
    <x v="1"/>
    <n v="39"/>
    <n v="3660"/>
    <n v="76229291"/>
    <n v="955128910"/>
    <n v="7948"/>
    <s v="NO"/>
    <x v="0"/>
    <x v="0"/>
    <m/>
    <n v="0"/>
    <m/>
    <n v="0"/>
    <m/>
    <n v="0"/>
    <m/>
    <m/>
    <m/>
    <m/>
    <n v="0"/>
    <x v="0"/>
    <m/>
  </r>
  <r>
    <n v="94123428"/>
    <s v="CNV"/>
    <s v="CASTRO REYES, LUZ ENDER"/>
    <s v="F"/>
    <d v="2025-01-29T00:00:00"/>
    <x v="1"/>
    <x v="0"/>
    <s v="MATERNO INFANTIL PACHACUTEC  PERU-COREA"/>
    <s v="301 C.S.M.I. PACHACUTEC PERU - COREA"/>
    <x v="0"/>
    <n v="39"/>
    <n v="3500"/>
    <n v="46395715"/>
    <n v="934999419"/>
    <n v="7314"/>
    <s v="NO"/>
    <x v="14"/>
    <x v="4"/>
    <d v="2025-01-29T00:00:00"/>
    <n v="1"/>
    <d v="2025-01-29T00:00:00"/>
    <n v="1"/>
    <d v="2025-02-01T00:00:00"/>
    <n v="1"/>
    <d v="2025-02-01T00:00:00"/>
    <d v="2025-02-05T00:00:00"/>
    <d v="2025-02-12T00:00:00"/>
    <d v="2025-02-19T00:00:00"/>
    <n v="1"/>
    <x v="1"/>
    <n v="7314"/>
  </r>
  <r>
    <n v="94123286"/>
    <s v="CNV"/>
    <s v="SALVADOR PARODI, DAFNE CRISTELL"/>
    <s v="F"/>
    <d v="2025-01-29T00:00:00"/>
    <x v="1"/>
    <x v="0"/>
    <s v="HOSPITAL DE VENTANILLA"/>
    <s v="311 C.S. LUIS FELIPE DE LAS CASAS"/>
    <x v="0"/>
    <n v="40"/>
    <n v="3435"/>
    <n v="41530431"/>
    <n v="966610948"/>
    <n v="6261"/>
    <s v="NO"/>
    <x v="25"/>
    <x v="4"/>
    <d v="2025-01-29T00:00:00"/>
    <n v="1"/>
    <d v="2025-01-29T00:00:00"/>
    <n v="1"/>
    <d v="2025-02-01T00:00:00"/>
    <n v="1"/>
    <d v="2025-02-01T00:00:00"/>
    <d v="2025-02-05T00:00:00"/>
    <d v="2025-02-12T00:00:00"/>
    <d v="2025-02-19T00:00:00"/>
    <n v="1"/>
    <x v="1"/>
    <n v="6261"/>
  </r>
  <r>
    <n v="94122347"/>
    <s v="CNV"/>
    <s v="DE LA CRUZ HUAMAN, AINARA"/>
    <s v="F"/>
    <d v="2025-01-29T00:00:00"/>
    <x v="1"/>
    <x v="1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22758"/>
    <s v="CNV"/>
    <s v="RAMIREZ ARELLAN, DIEGO ANDRE"/>
    <s v="M"/>
    <d v="2025-01-29T00:00:00"/>
    <x v="1"/>
    <x v="2"/>
    <s v="HOSPITAL DE VENTANILLA"/>
    <s v="312 P.S. MI PERU"/>
    <x v="0"/>
    <n v="41"/>
    <n v="3825"/>
    <n v="70473563"/>
    <n v="970059667"/>
    <n v="6260"/>
    <s v="NO"/>
    <x v="32"/>
    <x v="4"/>
    <d v="2025-01-29T00:00:00"/>
    <n v="1"/>
    <d v="2025-01-29T00:00:00"/>
    <n v="1"/>
    <d v="2025-02-01T00:00:00"/>
    <n v="1"/>
    <d v="2025-02-01T00:00:00"/>
    <d v="2025-02-05T00:00:00"/>
    <d v="2025-02-12T00:00:00"/>
    <d v="2025-02-19T00:00:00"/>
    <n v="1"/>
    <x v="1"/>
    <n v="6260"/>
  </r>
  <r>
    <n v="94123419"/>
    <s v="CNV"/>
    <s v="ARELLAN GARCIA, EYTAN LIZANDRO"/>
    <s v="M"/>
    <d v="2025-01-29T00:00:00"/>
    <x v="1"/>
    <x v="2"/>
    <s v="HOSPITAL DE VENTANILLA"/>
    <m/>
    <x v="0"/>
    <n v="40"/>
    <n v="4015"/>
    <n v="75424971"/>
    <n v="914410452"/>
    <n v="6260"/>
    <s v="NO"/>
    <x v="8"/>
    <x v="3"/>
    <d v="2025-01-29T00:00:00"/>
    <n v="1"/>
    <d v="2025-01-29T00:00:00"/>
    <n v="1"/>
    <d v="2025-02-01T00:00:00"/>
    <n v="1"/>
    <d v="2025-02-01T00:00:00"/>
    <d v="2025-02-05T00:00:00"/>
    <d v="2025-02-12T00:00:00"/>
    <d v="2025-02-19T00:00:00"/>
    <n v="1"/>
    <x v="1"/>
    <m/>
  </r>
  <r>
    <n v="94123300"/>
    <s v="CNV"/>
    <s v="PAREDES MORALES, ESTHEFANO MATEO"/>
    <s v="M"/>
    <d v="2025-01-29T00:00:00"/>
    <x v="1"/>
    <x v="2"/>
    <s v="NAC. DANIEL A. CARRION"/>
    <s v="312 P.S. MI PERU"/>
    <x v="0"/>
    <n v="39"/>
    <n v="3010"/>
    <n v="46663302"/>
    <n v="931849030"/>
    <n v="6260"/>
    <s v="NO"/>
    <x v="32"/>
    <x v="4"/>
    <d v="2025-01-30T00:00:00"/>
    <n v="1"/>
    <d v="2025-01-30T00:00:00"/>
    <n v="1"/>
    <d v="2025-02-01T00:00:00"/>
    <n v="1"/>
    <d v="2025-02-02T00:00:00"/>
    <d v="2025-02-06T00:00:00"/>
    <d v="2025-02-13T00:00:00"/>
    <d v="2025-02-20T00:00:00"/>
    <n v="1"/>
    <x v="1"/>
    <n v="6260"/>
  </r>
  <r>
    <n v="94123164"/>
    <s v="CNV"/>
    <s v="CASIMIRO POMAHUALLCA, LISANDRA"/>
    <s v="F"/>
    <d v="2025-01-29T00:00:00"/>
    <x v="1"/>
    <x v="1"/>
    <s v="INSTITUTO NACIONAL MATERNO PERINATAL"/>
    <s v="209 C.S. PLAYA RIMAC"/>
    <x v="0"/>
    <m/>
    <m/>
    <m/>
    <m/>
    <m/>
    <s v="NO"/>
    <x v="35"/>
    <x v="2"/>
    <m/>
    <n v="0"/>
    <m/>
    <n v="0"/>
    <m/>
    <n v="0"/>
    <d v="2025-02-01T00:00:00"/>
    <d v="2025-02-05T00:00:00"/>
    <d v="2025-02-12T00:00:00"/>
    <d v="2025-02-19T00:00:00"/>
    <n v="1"/>
    <x v="0"/>
    <n v="6242"/>
  </r>
  <r>
    <n v="94122399"/>
    <s v="CNV"/>
    <s v="ROMAN ALVARADO, MATTEO ADRIAN"/>
    <s v="M"/>
    <d v="2025-01-29T00:00:00"/>
    <x v="1"/>
    <x v="1"/>
    <s v="NAC. DANIEL A. CARRION"/>
    <s v="204 C.S. SESQUICENTENARIO"/>
    <x v="0"/>
    <n v="40"/>
    <n v="4190"/>
    <n v="70278521"/>
    <n v="927548206"/>
    <n v="6239"/>
    <s v="NO"/>
    <x v="29"/>
    <x v="2"/>
    <d v="2025-01-29T00:00:00"/>
    <n v="1"/>
    <d v="2025-01-29T00:00:00"/>
    <n v="1"/>
    <d v="2025-02-04T00:00:00"/>
    <n v="1"/>
    <d v="2025-02-01T00:00:00"/>
    <d v="2025-02-05T00:00:00"/>
    <d v="2025-02-12T00:00:00"/>
    <d v="2025-02-19T00:00:00"/>
    <n v="1"/>
    <x v="1"/>
    <n v="6239"/>
  </r>
  <r>
    <n v="94124402"/>
    <s v="CNV"/>
    <s v="PINO GOITIA, ELIAN ISAAC"/>
    <s v="M"/>
    <d v="2025-01-30T00:00:00"/>
    <x v="1"/>
    <x v="1"/>
    <s v="NAC. DANIEL A. CARRION"/>
    <s v="207 P.S. EL ALAMO"/>
    <x v="0"/>
    <n v="38"/>
    <n v="3505"/>
    <n v="31740621"/>
    <n v="959012636"/>
    <n v="6246"/>
    <s v="NO"/>
    <x v="7"/>
    <x v="2"/>
    <d v="2025-01-30T00:00:00"/>
    <n v="1"/>
    <d v="2025-01-30T00:00:00"/>
    <n v="1"/>
    <d v="2025-02-01T00:00:00"/>
    <n v="1"/>
    <d v="2025-02-03T00:00:00"/>
    <d v="2025-02-07T00:00:00"/>
    <d v="2025-02-14T00:00:00"/>
    <d v="2025-02-21T00:00:00"/>
    <n v="1"/>
    <x v="1"/>
    <n v="6246"/>
  </r>
  <r>
    <n v="94124522"/>
    <s v="CNV"/>
    <s v="VALBUENA GUERRA, EDER MOISES"/>
    <s v="M"/>
    <d v="2025-01-30T00:00:00"/>
    <x v="1"/>
    <x v="3"/>
    <s v="NAC. DANIEL A. CARRION"/>
    <s v="211 C.S.M.I. BELLAVISTA PERU - COREA"/>
    <x v="0"/>
    <n v="40"/>
    <n v="3330"/>
    <n v="8117744"/>
    <n v="971941858"/>
    <n v="6249"/>
    <s v="NO"/>
    <x v="18"/>
    <x v="2"/>
    <d v="2025-01-31T00:00:00"/>
    <n v="1"/>
    <d v="2025-01-31T00:00:00"/>
    <n v="1"/>
    <d v="2025-02-01T00:00:00"/>
    <n v="1"/>
    <d v="2025-02-02T00:00:00"/>
    <d v="2025-02-09T00:00:00"/>
    <d v="2025-02-16T00:00:00"/>
    <d v="2025-02-23T00:00:00"/>
    <n v="1"/>
    <x v="1"/>
    <n v="6249"/>
  </r>
  <r>
    <n v="94124531"/>
    <s v="CNV"/>
    <s v=" QUIÑONES, "/>
    <s v="F"/>
    <d v="2025-01-30T00:00:00"/>
    <x v="1"/>
    <x v="5"/>
    <s v="NAC. DANIEL A. CARRION"/>
    <m/>
    <x v="0"/>
    <n v="40"/>
    <n v="3245"/>
    <n v="47688848"/>
    <n v="984152696"/>
    <n v="6250"/>
    <s v="NO"/>
    <x v="15"/>
    <x v="3"/>
    <d v="2025-01-31T00:00:00"/>
    <n v="1"/>
    <d v="2025-01-31T00:00:00"/>
    <n v="1"/>
    <d v="2025-02-01T00:00:00"/>
    <n v="1"/>
    <d v="2025-02-02T00:00:00"/>
    <d v="2025-02-06T00:00:00"/>
    <d v="2025-02-13T00:00:00"/>
    <d v="2025-02-20T00:00:00"/>
    <n v="1"/>
    <x v="1"/>
    <m/>
  </r>
  <r>
    <n v="94123626"/>
    <s v="CNV"/>
    <s v="CABALLERO SALDAÑA, PETTER STEFANO JUNIOR"/>
    <s v="M"/>
    <d v="2025-01-30T00:00:00"/>
    <x v="1"/>
    <x v="2"/>
    <s v="NAC. DANIEL A. CARRION"/>
    <s v="312 P.S. MI PERU"/>
    <x v="0"/>
    <n v="37"/>
    <n v="3270"/>
    <n v="75129481"/>
    <n v="912572484"/>
    <n v="6260"/>
    <s v="NO"/>
    <x v="32"/>
    <x v="4"/>
    <d v="2025-01-30T00:00:00"/>
    <n v="1"/>
    <d v="2025-01-30T00:00:00"/>
    <n v="1"/>
    <d v="2025-02-04T00:00:00"/>
    <n v="1"/>
    <d v="2025-02-04T00:00:00"/>
    <d v="2025-02-08T00:00:00"/>
    <d v="2025-02-15T00:00:00"/>
    <d v="2025-02-22T00:00:00"/>
    <n v="1"/>
    <x v="1"/>
    <n v="6260"/>
  </r>
  <r>
    <n v="94123572"/>
    <s v="CNV"/>
    <s v="VASQUEZ ARIAS, AITANA ALEXIA BRISSELLY"/>
    <s v="F"/>
    <d v="2025-01-30T00:00:00"/>
    <x v="1"/>
    <x v="0"/>
    <s v="MATERNO INFANTIL PACHACUTEC  PERU-COREA"/>
    <s v="302 C.S. 03 DE FEBRERO"/>
    <x v="0"/>
    <n v="40"/>
    <n v="3930"/>
    <n v="76468151"/>
    <n v="910526695"/>
    <n v="6266"/>
    <s v="NO"/>
    <x v="12"/>
    <x v="4"/>
    <d v="2025-01-30T00:00:00"/>
    <n v="1"/>
    <d v="2025-01-30T00:00:00"/>
    <n v="1"/>
    <d v="2025-02-03T00:00:00"/>
    <n v="1"/>
    <d v="2025-02-02T00:00:00"/>
    <d v="2025-02-06T00:00:00"/>
    <d v="2025-02-13T00:00:00"/>
    <d v="2025-02-20T00:00:00"/>
    <n v="1"/>
    <x v="1"/>
    <n v="6266"/>
  </r>
  <r>
    <n v="94124487"/>
    <s v="CNV"/>
    <s v="MONTALBAN SANCHEZ, ÁNGELA CORAL"/>
    <s v="F"/>
    <d v="2025-01-30T00:00:00"/>
    <x v="1"/>
    <x v="0"/>
    <s v="HOSPITAL DE VENTANILLA"/>
    <s v="301 C.S.M.I. PACHACUTEC PERU - COREA"/>
    <x v="0"/>
    <n v="39"/>
    <n v="2610"/>
    <n v="46037392"/>
    <n v="922725054"/>
    <n v="7314"/>
    <s v="NO"/>
    <x v="14"/>
    <x v="4"/>
    <d v="2025-01-30T00:00:00"/>
    <n v="1"/>
    <d v="2025-01-30T00:00:00"/>
    <n v="1"/>
    <m/>
    <n v="0"/>
    <m/>
    <m/>
    <m/>
    <m/>
    <n v="0"/>
    <x v="0"/>
    <n v="7314"/>
  </r>
  <r>
    <n v="94124574"/>
    <s v="CNV"/>
    <s v="CAMPOS LUDEÑA, LUCIANO GAEL"/>
    <s v="M"/>
    <d v="2025-01-30T00:00:00"/>
    <x v="1"/>
    <x v="1"/>
    <s v="HOSPITAL II LIMA NORTE CALLAO LUIS NEGREIROS VEGA ESSALUD"/>
    <m/>
    <x v="1"/>
    <n v="41"/>
    <n v="3710"/>
    <n v="74380735"/>
    <n v="985925715"/>
    <n v="7948"/>
    <s v="NO"/>
    <x v="0"/>
    <x v="0"/>
    <m/>
    <n v="0"/>
    <m/>
    <n v="0"/>
    <m/>
    <n v="0"/>
    <m/>
    <m/>
    <m/>
    <m/>
    <n v="0"/>
    <x v="0"/>
    <m/>
  </r>
  <r>
    <n v="94124577"/>
    <s v="CNV"/>
    <s v="SERPA QUINTEROS, ZOE VALENTINA"/>
    <s v="F"/>
    <d v="2025-01-30T00:00:00"/>
    <x v="1"/>
    <x v="1"/>
    <s v="HOSPITAL II LIMA NORTE CALLAO LUIS NEGREIROS VEGA ESSALUD"/>
    <s v="207 P.S. EL ALAMO"/>
    <x v="1"/>
    <n v="40"/>
    <n v="3650"/>
    <n v="44761515"/>
    <n v="992076175"/>
    <n v="7948"/>
    <s v="NO"/>
    <x v="7"/>
    <x v="2"/>
    <m/>
    <n v="0"/>
    <m/>
    <n v="0"/>
    <m/>
    <n v="0"/>
    <m/>
    <m/>
    <m/>
    <m/>
    <n v="0"/>
    <x v="0"/>
    <n v="6246"/>
  </r>
  <r>
    <n v="94124581"/>
    <s v="DNI"/>
    <s v="MEDINA PAREDES, AITANNA JULIETT"/>
    <s v="F"/>
    <d v="2025-01-30T00:00:00"/>
    <x v="1"/>
    <x v="0"/>
    <s v="HOSPITAL II LIMA NORTE CALLAO LUIS NEGREIROS VEGA ESSALUD"/>
    <m/>
    <x v="1"/>
    <n v="38"/>
    <n v="2710"/>
    <n v="76915499"/>
    <n v="965002598"/>
    <n v="8146"/>
    <s v="NO"/>
    <x v="0"/>
    <x v="0"/>
    <m/>
    <n v="0"/>
    <m/>
    <n v="0"/>
    <m/>
    <n v="0"/>
    <m/>
    <m/>
    <m/>
    <m/>
    <n v="0"/>
    <x v="0"/>
    <m/>
  </r>
  <r>
    <n v="94123489"/>
    <s v="CNV"/>
    <s v="SUSONI HERNANDEZ, AMIR MATTEO"/>
    <s v="M"/>
    <d v="2025-01-30T00:00:00"/>
    <x v="1"/>
    <x v="2"/>
    <s v="HOSPITAL II LIMA NORTE CALLAO LUIS NEGREIROS VEGA ESSALUD"/>
    <s v="312 P.S. MI PERU"/>
    <x v="1"/>
    <n v="40"/>
    <n v="3130"/>
    <n v="71955271"/>
    <n v="987221249"/>
    <n v="8146"/>
    <s v="NO"/>
    <x v="32"/>
    <x v="4"/>
    <m/>
    <n v="0"/>
    <m/>
    <n v="0"/>
    <m/>
    <n v="0"/>
    <d v="2025-02-02T00:00:00"/>
    <d v="2025-02-06T00:00:00"/>
    <m/>
    <m/>
    <n v="0"/>
    <x v="0"/>
    <n v="6260"/>
  </r>
  <r>
    <n v="94123645"/>
    <s v="CNV"/>
    <s v="MELENDREZ VALDEZ, KEYLA"/>
    <s v="F"/>
    <d v="2025-01-30T00:00:00"/>
    <x v="1"/>
    <x v="0"/>
    <s v="MATERNO INFANTIL PACHACUTEC  PERU-COREA"/>
    <m/>
    <x v="0"/>
    <n v="41"/>
    <n v="3830"/>
    <n v="45736872"/>
    <n v="988855879"/>
    <n v="7314"/>
    <s v="NO"/>
    <x v="14"/>
    <x v="4"/>
    <d v="2025-01-30T00:00:00"/>
    <n v="1"/>
    <d v="2025-01-30T00:00:00"/>
    <n v="1"/>
    <m/>
    <n v="0"/>
    <d v="2025-02-02T00:00:00"/>
    <d v="2025-02-06T00:00:00"/>
    <d v="2025-02-13T00:00:00"/>
    <m/>
    <n v="0"/>
    <x v="0"/>
    <m/>
  </r>
  <r>
    <n v="94124406"/>
    <s v="CNV"/>
    <s v="CORTEZ PACHECO, ALESSIA ANTONELLA"/>
    <s v="F"/>
    <d v="2025-01-30T00:00:00"/>
    <x v="1"/>
    <x v="1"/>
    <s v="ALBERTO LEONARDO BARTON THOMPSON"/>
    <m/>
    <x v="1"/>
    <n v="40"/>
    <n v="3405"/>
    <n v="43371240"/>
    <n v="949352187"/>
    <n v="18306"/>
    <s v="NO"/>
    <x v="16"/>
    <x v="3"/>
    <d v="2025-01-30T00:00:00"/>
    <n v="1"/>
    <d v="2025-01-30T00:00:00"/>
    <n v="1"/>
    <m/>
    <n v="0"/>
    <m/>
    <m/>
    <m/>
    <m/>
    <n v="0"/>
    <x v="0"/>
    <m/>
  </r>
  <r>
    <n v="94124559"/>
    <s v="CNV"/>
    <s v="PEREZ GONZALES, DERECK STEVEN"/>
    <s v="M"/>
    <d v="2025-01-30T00:00:00"/>
    <x v="1"/>
    <x v="0"/>
    <s v="CLINICA AVIVA SEDE MENDIO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4691"/>
    <s v="CNV"/>
    <s v="MORE LOPEZ, VALERY KALHESI"/>
    <s v="F"/>
    <d v="2025-01-30T00:00:00"/>
    <x v="1"/>
    <x v="0"/>
    <s v="HOSPITAL II LIMA NORTE CALLAO LUIS NEGREIROS VEGA ESSALUD"/>
    <m/>
    <x v="1"/>
    <n v="38"/>
    <n v="3160"/>
    <n v="48037068"/>
    <n v="960118967"/>
    <n v="26009"/>
    <s v="NO"/>
    <x v="0"/>
    <x v="0"/>
    <m/>
    <n v="0"/>
    <m/>
    <n v="0"/>
    <m/>
    <n v="0"/>
    <m/>
    <m/>
    <m/>
    <m/>
    <n v="0"/>
    <x v="0"/>
    <m/>
  </r>
  <r>
    <n v="94124229"/>
    <s v="CNV"/>
    <s v="CAYAO CARRANZA, ABNER KHABIR"/>
    <s v="M"/>
    <d v="2025-01-30T00:00:00"/>
    <x v="1"/>
    <x v="0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23530"/>
    <s v="CNV"/>
    <s v="PEREZ CABREJOS, ALESSANDRA EVANGELINE"/>
    <s v="F"/>
    <d v="2025-01-30T00:00:00"/>
    <x v="1"/>
    <x v="1"/>
    <s v="ALBERTO LEONARDO BARTON THOMPSON"/>
    <m/>
    <x v="1"/>
    <n v="39"/>
    <n v="3445"/>
    <n v="41378450"/>
    <n v="954526006"/>
    <n v="18306"/>
    <s v="NO"/>
    <x v="16"/>
    <x v="3"/>
    <d v="2025-01-30T00:00:00"/>
    <n v="1"/>
    <d v="2025-01-30T00:00:00"/>
    <n v="1"/>
    <m/>
    <n v="0"/>
    <m/>
    <m/>
    <m/>
    <m/>
    <n v="0"/>
    <x v="0"/>
    <m/>
  </r>
  <r>
    <n v="94123545"/>
    <s v="CNV"/>
    <s v=" MACEDA, "/>
    <s v="M"/>
    <d v="2025-01-30T00:00:00"/>
    <x v="1"/>
    <x v="1"/>
    <s v="NAC. DANIEL A. CARRION"/>
    <m/>
    <x v="0"/>
    <n v="40"/>
    <n v="2860"/>
    <n v="47397052"/>
    <n v="935531514"/>
    <n v="0"/>
    <s v="NO"/>
    <x v="15"/>
    <x v="3"/>
    <d v="2025-01-30T00:00:00"/>
    <n v="1"/>
    <d v="2025-01-30T00:00:00"/>
    <n v="1"/>
    <d v="2025-02-01T00:00:00"/>
    <n v="1"/>
    <m/>
    <m/>
    <m/>
    <m/>
    <n v="0"/>
    <x v="0"/>
    <m/>
  </r>
  <r>
    <n v="94162048"/>
    <s v="CNV"/>
    <s v="DAVILA CHIUCA, EITHAN DARIEL ABIEL"/>
    <s v="M"/>
    <d v="2025-01-30T00:00:00"/>
    <x v="1"/>
    <x v="1"/>
    <m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24197"/>
    <s v="DNI"/>
    <s v="MORALES MIRANDA, EITHAN ANDRÉ"/>
    <s v="M"/>
    <d v="2025-01-30T00:00:00"/>
    <x v="1"/>
    <x v="0"/>
    <s v="HOSPITAL NACIONAL DOCENTE MADRE NIÑO SAN BARTOLOME"/>
    <m/>
    <x v="0"/>
    <m/>
    <m/>
    <m/>
    <m/>
    <m/>
    <s v="NO"/>
    <x v="22"/>
    <x v="4"/>
    <m/>
    <n v="0"/>
    <m/>
    <n v="0"/>
    <m/>
    <n v="0"/>
    <d v="2025-02-03T00:00:00"/>
    <d v="2025-02-07T00:00:00"/>
    <d v="2025-02-14T00:00:00"/>
    <d v="2025-02-21T00:00:00"/>
    <n v="1"/>
    <x v="0"/>
    <m/>
  </r>
  <r>
    <n v="94124442"/>
    <s v="CNV"/>
    <s v="CHAVEZ RAMIREZ, RAFAELLA"/>
    <s v="F"/>
    <d v="2025-01-30T00:00:00"/>
    <x v="1"/>
    <x v="0"/>
    <s v="HOSPITAL DE APOYO SANTA ROSA"/>
    <s v="313 C.S. MARQUEZ"/>
    <x v="0"/>
    <m/>
    <m/>
    <m/>
    <m/>
    <m/>
    <s v="NO"/>
    <x v="21"/>
    <x v="4"/>
    <m/>
    <n v="0"/>
    <m/>
    <n v="0"/>
    <m/>
    <n v="0"/>
    <m/>
    <m/>
    <m/>
    <m/>
    <n v="0"/>
    <x v="0"/>
    <n v="6238"/>
  </r>
  <r>
    <n v="94124207"/>
    <s v="CNV"/>
    <s v="LOCONI CABRERA, LIA GULIANA"/>
    <s v="F"/>
    <d v="2025-01-30T00:00:00"/>
    <x v="1"/>
    <x v="2"/>
    <s v="HOSPITAL MARIA AUXILIADORA"/>
    <s v="312 P.S. MI PERU"/>
    <x v="0"/>
    <m/>
    <m/>
    <m/>
    <m/>
    <m/>
    <s v="NO"/>
    <x v="32"/>
    <x v="4"/>
    <m/>
    <n v="0"/>
    <m/>
    <n v="0"/>
    <m/>
    <n v="0"/>
    <d v="2025-02-04T00:00:00"/>
    <m/>
    <m/>
    <m/>
    <n v="0"/>
    <x v="0"/>
    <n v="6260"/>
  </r>
  <r>
    <n v="94124315"/>
    <s v="CNV"/>
    <s v="QUISPE DIAZ, LILA RAFAELLA"/>
    <s v="F"/>
    <d v="2025-01-30T00:00:00"/>
    <x v="1"/>
    <x v="4"/>
    <s v="ASOCIACION CIVIL NUESTRA SEÑORA DEL SAGRADO CORAZON"/>
    <s v="214 C.S. CARMEN DE LA LEGUA"/>
    <x v="1"/>
    <m/>
    <m/>
    <m/>
    <m/>
    <m/>
    <s v="NO"/>
    <x v="41"/>
    <x v="2"/>
    <m/>
    <n v="0"/>
    <m/>
    <n v="0"/>
    <d v="2025-02-05T00:00:00"/>
    <n v="1"/>
    <d v="2025-02-03T00:00:00"/>
    <d v="2025-02-06T00:00:00"/>
    <d v="2025-02-13T00:00:00"/>
    <d v="2025-02-20T00:00:00"/>
    <n v="1"/>
    <x v="0"/>
    <n v="6252"/>
  </r>
  <r>
    <n v="94124269"/>
    <s v="CNV"/>
    <s v="AMORETTI CALDERON, GIORGIO SANTINO"/>
    <s v="M"/>
    <d v="2025-01-30T00:00:00"/>
    <x v="1"/>
    <x v="5"/>
    <s v="CLINICA SAN JUDAS TADEO"/>
    <s v="215 P.S. LA PERLA"/>
    <x v="1"/>
    <m/>
    <m/>
    <m/>
    <m/>
    <m/>
    <s v="NO"/>
    <x v="44"/>
    <x v="2"/>
    <m/>
    <n v="0"/>
    <m/>
    <n v="0"/>
    <m/>
    <n v="0"/>
    <d v="2025-02-05T00:00:00"/>
    <d v="2025-02-08T00:00:00"/>
    <d v="2025-02-15T00:00:00"/>
    <d v="2025-02-22T00:00:00"/>
    <n v="1"/>
    <x v="0"/>
    <n v="6251"/>
  </r>
  <r>
    <n v="94124415"/>
    <s v="CNV"/>
    <s v="MARIMON PEÑA, ISABELLA"/>
    <s v="F"/>
    <d v="2025-01-30T00:00:00"/>
    <x v="1"/>
    <x v="3"/>
    <s v="CLINICA SANTA ISABE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4138"/>
    <s v="DNI"/>
    <s v="ZEÑA CRUZ, ARIA MIKAELA"/>
    <s v="F"/>
    <d v="2025-01-30T00:00:00"/>
    <x v="1"/>
    <x v="1"/>
    <s v="CLINICA BELLAVISTA"/>
    <m/>
    <x v="1"/>
    <n v="38"/>
    <n v="3420"/>
    <n v="76428807"/>
    <n v="912144167"/>
    <n v="9250"/>
    <s v="NO"/>
    <x v="18"/>
    <x v="2"/>
    <d v="2025-01-30T00:00:00"/>
    <n v="1"/>
    <d v="2025-01-30T00:00:00"/>
    <n v="1"/>
    <m/>
    <n v="0"/>
    <m/>
    <m/>
    <m/>
    <m/>
    <n v="0"/>
    <x v="0"/>
    <m/>
  </r>
  <r>
    <n v="94124827"/>
    <s v="CNV"/>
    <s v="MATOS DEL RIO, OLIVIA MIRANDA"/>
    <s v="F"/>
    <d v="2025-01-30T00:00:00"/>
    <x v="1"/>
    <x v="3"/>
    <s v="CLINICA SANTA ISABE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4396"/>
    <s v="CNV"/>
    <s v="GUEVARA HINOSTROZA, KEYLER MARTÍN"/>
    <s v="M"/>
    <d v="2025-01-30T00:00:00"/>
    <x v="1"/>
    <x v="1"/>
    <s v="ALBERTO LEONARDO BARTON THOMPSON"/>
    <m/>
    <x v="1"/>
    <n v="39"/>
    <n v="3465"/>
    <n v="74789060"/>
    <n v="916309860"/>
    <n v="18306"/>
    <s v="NO"/>
    <x v="47"/>
    <x v="1"/>
    <d v="2025-01-30T00:00:00"/>
    <n v="1"/>
    <d v="2025-01-30T00:00:00"/>
    <n v="1"/>
    <m/>
    <n v="0"/>
    <d v="2025-02-03T00:00:00"/>
    <d v="2025-02-06T00:00:00"/>
    <d v="2025-02-13T00:00:00"/>
    <d v="2025-02-20T00:00:00"/>
    <n v="1"/>
    <x v="0"/>
    <m/>
  </r>
  <r>
    <n v="94124325"/>
    <s v="CNV"/>
    <s v="LLOCYA YAHUANA, CALEB GABRIEL"/>
    <s v="M"/>
    <d v="2025-01-30T00:00:00"/>
    <x v="1"/>
    <x v="1"/>
    <s v="NAC. DANIEL A. CARRION"/>
    <m/>
    <x v="0"/>
    <n v="37"/>
    <n v="2685"/>
    <n v="47783732"/>
    <n v="944778665"/>
    <n v="6230"/>
    <s v="NO"/>
    <x v="15"/>
    <x v="3"/>
    <d v="2025-01-30T00:00:00"/>
    <n v="1"/>
    <d v="2025-01-30T00:00:00"/>
    <n v="1"/>
    <d v="2025-02-01T00:00:00"/>
    <n v="1"/>
    <d v="2025-02-03T00:00:00"/>
    <d v="2025-02-06T00:00:00"/>
    <d v="2025-02-14T00:00:00"/>
    <d v="2025-02-21T00:00:00"/>
    <n v="1"/>
    <x v="1"/>
    <m/>
  </r>
  <r>
    <n v="94125322"/>
    <s v="CNV"/>
    <s v="POMASONCCO GIL, RODRIGO SEBASTIAN"/>
    <s v="M"/>
    <d v="2025-01-31T00:00:00"/>
    <x v="2"/>
    <x v="1"/>
    <s v="HOSPITAL DE VENTANILLA"/>
    <s v="313 C.S. MARQUEZ"/>
    <x v="0"/>
    <n v="39"/>
    <n v="3240"/>
    <n v="47106908"/>
    <n v="969959466"/>
    <n v="6238"/>
    <s v="NO"/>
    <x v="21"/>
    <x v="4"/>
    <d v="2025-01-31T00:00:00"/>
    <n v="1"/>
    <d v="2025-01-31T00:00:00"/>
    <n v="1"/>
    <d v="2025-02-05T00:00:00"/>
    <n v="1"/>
    <d v="2025-02-03T00:00:00"/>
    <d v="2025-02-07T00:00:00"/>
    <d v="2025-02-14T00:00:00"/>
    <m/>
    <n v="0"/>
    <x v="0"/>
    <n v="6238"/>
  </r>
  <r>
    <n v="94124759"/>
    <s v="CNV"/>
    <s v="GARBOZA ANICETO, ALEXA FERNANDA"/>
    <s v="F"/>
    <d v="2025-01-31T00:00:00"/>
    <x v="2"/>
    <x v="5"/>
    <s v="NAC. DANIEL A. CARRION"/>
    <s v="211 C.S.M.I. BELLAVISTA PERU - COREA"/>
    <x v="0"/>
    <n v="37"/>
    <n v="2835"/>
    <n v="43535382"/>
    <n v="914703498"/>
    <n v="6249"/>
    <s v="NO"/>
    <x v="18"/>
    <x v="2"/>
    <d v="2025-01-31T00:00:00"/>
    <n v="1"/>
    <d v="2025-01-31T00:00:00"/>
    <n v="1"/>
    <d v="2025-02-06T00:00:00"/>
    <n v="1"/>
    <d v="2025-02-03T00:00:00"/>
    <d v="2025-02-10T00:00:00"/>
    <d v="2025-02-17T00:00:00"/>
    <d v="2025-02-24T00:00:00"/>
    <n v="1"/>
    <x v="1"/>
    <n v="6249"/>
  </r>
  <r>
    <n v="94126152"/>
    <s v="CNV"/>
    <s v=" PEZANTES, "/>
    <s v="M"/>
    <d v="2025-01-31T00:00:00"/>
    <x v="2"/>
    <x v="1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5610"/>
    <s v="CNV"/>
    <s v="HUAMAN ROMERO, LUCCA GAEL"/>
    <s v="M"/>
    <d v="2025-01-31T00:00:00"/>
    <x v="2"/>
    <x v="1"/>
    <s v="ALBERTO LEONARDO BARTON THOMPSON"/>
    <m/>
    <x v="1"/>
    <n v="40"/>
    <n v="2980"/>
    <n v="48233883"/>
    <n v="953201210"/>
    <n v="18306"/>
    <s v="NO"/>
    <x v="16"/>
    <x v="3"/>
    <d v="2025-01-31T00:00:00"/>
    <n v="1"/>
    <d v="2025-01-31T00:00:00"/>
    <n v="1"/>
    <m/>
    <n v="0"/>
    <m/>
    <m/>
    <m/>
    <m/>
    <n v="0"/>
    <x v="0"/>
    <m/>
  </r>
  <r>
    <n v="94125095"/>
    <s v="CNV"/>
    <s v="GARRO CAIRO, JESUS ARÓN"/>
    <s v="M"/>
    <d v="2025-01-31T00:00:00"/>
    <x v="2"/>
    <x v="1"/>
    <s v="CLINICA AVIVA SEDE MENDIO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5807"/>
    <s v="CNV"/>
    <s v="LUGO RANGEL, JULIETTA ISBELL"/>
    <s v="F"/>
    <d v="2025-01-31T00:00:00"/>
    <x v="2"/>
    <x v="1"/>
    <s v="CLINICA GSTAR"/>
    <s v="107 P.S. CALLAO"/>
    <x v="1"/>
    <n v="38"/>
    <n v="2980"/>
    <n v="7506056"/>
    <n v="921061244"/>
    <n v="0"/>
    <s v="NO"/>
    <x v="31"/>
    <x v="1"/>
    <m/>
    <n v="0"/>
    <m/>
    <n v="0"/>
    <d v="2025-02-06T00:00:00"/>
    <n v="1"/>
    <d v="2025-02-03T00:00:00"/>
    <d v="2025-02-07T00:00:00"/>
    <d v="2025-02-14T00:00:00"/>
    <d v="2025-02-21T00:00:00"/>
    <n v="1"/>
    <x v="0"/>
    <n v="6222"/>
  </r>
  <r>
    <n v="94125096"/>
    <s v="CNV"/>
    <s v="ECA SALVATIERRA, NOAH EMILIANO"/>
    <s v="M"/>
    <d v="2025-01-31T00:00:00"/>
    <x v="2"/>
    <x v="3"/>
    <s v="NAC. DANIEL A. CARRION"/>
    <m/>
    <x v="0"/>
    <n v="40"/>
    <n v="3300"/>
    <n v="44912374"/>
    <n v="916614360"/>
    <n v="5620"/>
    <s v="NO"/>
    <x v="15"/>
    <x v="3"/>
    <d v="2025-01-31T00:00:00"/>
    <n v="1"/>
    <d v="2025-01-31T00:00:00"/>
    <n v="1"/>
    <d v="2025-02-06T00:00:00"/>
    <n v="1"/>
    <m/>
    <m/>
    <m/>
    <m/>
    <n v="0"/>
    <x v="0"/>
    <m/>
  </r>
  <r>
    <n v="94125894"/>
    <s v="CNV"/>
    <s v="MORENO BALDEON, ALANA JAMILI"/>
    <s v="F"/>
    <d v="2025-01-31T00:00:00"/>
    <x v="2"/>
    <x v="0"/>
    <s v="HOSPITAL NACIONAL ALBERTO SABOGAL SOLOGUREN DE LA RED ASISTENCIAL SABOGAL"/>
    <m/>
    <x v="1"/>
    <n v="40"/>
    <n v="2988"/>
    <n v="73855050"/>
    <n v="944319296"/>
    <n v="8146"/>
    <s v="NO"/>
    <x v="0"/>
    <x v="0"/>
    <m/>
    <n v="0"/>
    <m/>
    <n v="0"/>
    <m/>
    <n v="0"/>
    <m/>
    <m/>
    <m/>
    <m/>
    <n v="0"/>
    <x v="0"/>
    <m/>
  </r>
  <r>
    <n v="94126443"/>
    <s v="CNV"/>
    <s v="VARGAS DE LA CRUZ, ISAAC LEONARDO"/>
    <s v="M"/>
    <d v="2025-01-31T00:00:00"/>
    <x v="2"/>
    <x v="0"/>
    <s v="HOSPITAL II LIMA NORTE CALLAO LUIS NEGREIROS VEGA ESSALUD"/>
    <m/>
    <x v="1"/>
    <n v="40"/>
    <n v="3700"/>
    <n v="45359655"/>
    <n v="972088054"/>
    <n v="8146"/>
    <s v="NO"/>
    <x v="0"/>
    <x v="0"/>
    <m/>
    <n v="0"/>
    <m/>
    <n v="0"/>
    <m/>
    <n v="0"/>
    <m/>
    <m/>
    <m/>
    <m/>
    <n v="0"/>
    <x v="0"/>
    <m/>
  </r>
  <r>
    <n v="94125825"/>
    <s v="CNV"/>
    <s v="LAGOS BONIFACIO, MARÍA FE SOFÍA"/>
    <s v="F"/>
    <d v="2025-01-31T00:00:00"/>
    <x v="2"/>
    <x v="3"/>
    <s v="CLINICA BELLAVISTA"/>
    <s v="211 C.S.M.I. BELLAVISTA PERU - COREA"/>
    <x v="1"/>
    <n v="39"/>
    <n v="4040"/>
    <n v="47644173"/>
    <n v="991726313"/>
    <n v="9250"/>
    <s v="NO"/>
    <x v="18"/>
    <x v="2"/>
    <d v="2025-02-01T00:00:00"/>
    <n v="1"/>
    <d v="2025-02-01T00:00:00"/>
    <n v="1"/>
    <m/>
    <n v="0"/>
    <m/>
    <m/>
    <m/>
    <m/>
    <n v="0"/>
    <x v="0"/>
    <n v="6249"/>
  </r>
  <r>
    <n v="94126153"/>
    <s v="CNV"/>
    <s v="LOJA GOMEZ, AILANY SOFIA"/>
    <s v="F"/>
    <d v="2025-01-31T00:00:00"/>
    <x v="2"/>
    <x v="0"/>
    <s v="CLINICA JESUS DEL NORT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5634"/>
    <s v="CNV"/>
    <s v=" ARENAS, "/>
    <s v="M"/>
    <d v="2025-01-31T00:00:00"/>
    <x v="2"/>
    <x v="1"/>
    <s v="NAC. DANIEL A. CARRION"/>
    <m/>
    <x v="0"/>
    <n v="37"/>
    <n v="2570"/>
    <n v="74380722"/>
    <n v="931373822"/>
    <n v="6220"/>
    <s v="NO"/>
    <x v="15"/>
    <x v="3"/>
    <d v="2025-01-31T00:00:00"/>
    <n v="1"/>
    <d v="2025-01-31T00:00:00"/>
    <n v="1"/>
    <d v="2025-02-03T00:00:00"/>
    <n v="1"/>
    <d v="2025-02-05T00:00:00"/>
    <d v="2025-02-08T00:00:00"/>
    <d v="2025-02-15T00:00:00"/>
    <d v="2025-02-22T00:00:00"/>
    <n v="1"/>
    <x v="1"/>
    <m/>
  </r>
  <r>
    <n v="94126056"/>
    <s v="DNI"/>
    <s v="HUATANGARI CAHUAZA, RODRIGO EMILIANO"/>
    <s v="M"/>
    <d v="2025-01-31T00:00:00"/>
    <x v="2"/>
    <x v="0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25601"/>
    <s v="CNV"/>
    <s v="CARDENAS JUAREZ, AYTHANA YASSIRA"/>
    <s v="F"/>
    <d v="2025-01-31T00:00:00"/>
    <x v="2"/>
    <x v="1"/>
    <s v="ALBERTO LEONARDO BARTON THOMPSON"/>
    <m/>
    <x v="1"/>
    <n v="38"/>
    <n v="3600"/>
    <n v="44949830"/>
    <n v="924872215"/>
    <n v="6215"/>
    <s v="NO"/>
    <x v="16"/>
    <x v="3"/>
    <d v="2025-01-31T00:00:00"/>
    <n v="1"/>
    <d v="2025-01-31T00:00:00"/>
    <n v="1"/>
    <m/>
    <n v="0"/>
    <m/>
    <m/>
    <m/>
    <m/>
    <n v="0"/>
    <x v="0"/>
    <m/>
  </r>
  <r>
    <n v="94125796"/>
    <s v="CNV"/>
    <s v="HINOSTROZA COLONIA, MATTEO JARED"/>
    <s v="M"/>
    <d v="2025-01-31T00:00:00"/>
    <x v="2"/>
    <x v="1"/>
    <s v="INSTITUTO NACIONAL MATERNO PERINATAL"/>
    <s v="203 P.S. PALMERAS DE OQUENDO"/>
    <x v="0"/>
    <m/>
    <m/>
    <m/>
    <m/>
    <m/>
    <s v="NO"/>
    <x v="37"/>
    <x v="2"/>
    <m/>
    <n v="0"/>
    <m/>
    <n v="0"/>
    <m/>
    <n v="0"/>
    <d v="2025-02-03T00:00:00"/>
    <d v="2025-02-07T00:00:00"/>
    <d v="2025-02-14T00:00:00"/>
    <d v="2025-02-21T00:00:00"/>
    <n v="1"/>
    <x v="0"/>
    <n v="6768"/>
  </r>
  <r>
    <n v="94125114"/>
    <s v="CNV"/>
    <s v="CIUDAD RIOS, MARYAM ELISA"/>
    <s v="F"/>
    <d v="2025-01-31T00:00:00"/>
    <x v="2"/>
    <x v="3"/>
    <s v="CLINICA EL GOLF"/>
    <s v="211 C.S.M.I. BELLAVISTA PERU - COREA"/>
    <x v="0"/>
    <m/>
    <m/>
    <m/>
    <m/>
    <m/>
    <s v="NO"/>
    <x v="18"/>
    <x v="2"/>
    <m/>
    <n v="0"/>
    <d v="2025-02-01T00:00:00"/>
    <n v="1"/>
    <m/>
    <n v="0"/>
    <m/>
    <m/>
    <m/>
    <m/>
    <n v="0"/>
    <x v="0"/>
    <n v="6249"/>
  </r>
  <r>
    <n v="94125029"/>
    <s v="CNV"/>
    <s v=" CELEDONIO, "/>
    <s v="F"/>
    <d v="2025-01-31T00:00:00"/>
    <x v="2"/>
    <x v="0"/>
    <s v="HOSPITAL DE VENTANILLA"/>
    <m/>
    <x v="0"/>
    <n v="39"/>
    <n v="3040"/>
    <n v="71047481"/>
    <n v="925355539"/>
    <n v="6263"/>
    <s v="NO"/>
    <x v="8"/>
    <x v="3"/>
    <d v="2025-01-31T00:00:00"/>
    <n v="1"/>
    <d v="2025-01-31T00:00:00"/>
    <n v="1"/>
    <d v="2025-02-03T00:00:00"/>
    <n v="1"/>
    <d v="2025-02-03T00:00:00"/>
    <d v="2025-02-07T00:00:00"/>
    <d v="2025-02-14T00:00:00"/>
    <d v="2025-02-21T00:00:00"/>
    <n v="1"/>
    <x v="1"/>
    <m/>
  </r>
  <r>
    <n v="94125589"/>
    <s v="CNV"/>
    <s v="DIOSES VELIZ, EITHAM MISAEL"/>
    <s v="M"/>
    <d v="2025-01-31T00:00:00"/>
    <x v="2"/>
    <x v="0"/>
    <s v="MATERNO INFANTIL PACHACUTEC  PERU-COREA"/>
    <s v="303 P.S. BAHIA BLANCA"/>
    <x v="0"/>
    <n v="39"/>
    <n v="3215"/>
    <n v="76637254"/>
    <n v="973777521"/>
    <n v="6264"/>
    <s v="NO"/>
    <x v="11"/>
    <x v="4"/>
    <d v="2025-01-31T00:00:00"/>
    <n v="1"/>
    <d v="2025-01-31T00:00:00"/>
    <n v="1"/>
    <d v="2025-02-05T00:00:00"/>
    <n v="1"/>
    <d v="2025-02-03T00:00:00"/>
    <d v="2025-02-07T00:00:00"/>
    <d v="2025-02-14T00:00:00"/>
    <d v="2025-02-21T00:00:00"/>
    <n v="1"/>
    <x v="1"/>
    <n v="6264"/>
  </r>
  <r>
    <n v="94126089"/>
    <s v="CNV"/>
    <s v="PEREZ ROJAS, LIAM GAEL"/>
    <s v="M"/>
    <d v="2025-01-31T00:00:00"/>
    <x v="2"/>
    <x v="0"/>
    <s v="NAC. DANIEL A. CARRION"/>
    <s v="304 P.S. CIUDAD PACHACUTEC"/>
    <x v="0"/>
    <n v="37"/>
    <n v="3045"/>
    <n v="46181663"/>
    <n v="953764295"/>
    <n v="6267"/>
    <s v="NO"/>
    <x v="13"/>
    <x v="4"/>
    <d v="2025-02-01T00:00:00"/>
    <n v="1"/>
    <d v="2025-02-01T00:00:00"/>
    <n v="1"/>
    <d v="2025-02-04T00:00:00"/>
    <n v="1"/>
    <d v="2025-02-03T00:00:00"/>
    <d v="2025-02-07T00:00:00"/>
    <d v="2025-02-14T00:00:00"/>
    <d v="2025-02-21T00:00:00"/>
    <n v="1"/>
    <x v="1"/>
    <n v="6267"/>
  </r>
  <r>
    <n v="94125383"/>
    <s v="CNV"/>
    <s v="GONZALES APOLINARIO, OLENKA"/>
    <s v="F"/>
    <d v="2025-01-31T00:00:00"/>
    <x v="2"/>
    <x v="0"/>
    <s v="NAC. DANIEL A. CARRION"/>
    <s v="304 P.S. CIUDAD PACHACUTEC"/>
    <x v="0"/>
    <n v="39"/>
    <n v="2645"/>
    <n v="60574893"/>
    <n v="900426013"/>
    <n v="6267"/>
    <s v="NO"/>
    <x v="13"/>
    <x v="4"/>
    <d v="2025-01-31T00:00:00"/>
    <n v="1"/>
    <d v="2025-01-31T00:00:00"/>
    <n v="1"/>
    <d v="2025-02-03T00:00:00"/>
    <n v="1"/>
    <d v="2025-02-03T00:00:00"/>
    <d v="2025-02-07T00:00:00"/>
    <d v="2025-02-14T00:00:00"/>
    <d v="2025-02-21T00:00:00"/>
    <n v="1"/>
    <x v="1"/>
    <n v="6267"/>
  </r>
  <r>
    <n v="94125502"/>
    <s v="CNV"/>
    <s v="CALDERON COLCHADO, NAVANY HAILIE"/>
    <s v="F"/>
    <d v="2025-01-31T00:00:00"/>
    <x v="2"/>
    <x v="0"/>
    <s v="NAC. DANIEL A. CARRION"/>
    <s v="304 P.S. CIUDAD PACHACUTEC"/>
    <x v="0"/>
    <n v="38"/>
    <n v="3415"/>
    <n v="76496011"/>
    <n v="902539739"/>
    <n v="6267"/>
    <s v="NO"/>
    <x v="13"/>
    <x v="4"/>
    <d v="2025-01-31T00:00:00"/>
    <n v="1"/>
    <d v="2025-01-31T00:00:00"/>
    <n v="1"/>
    <d v="2025-02-06T00:00:00"/>
    <n v="1"/>
    <d v="2025-02-03T00:00:00"/>
    <d v="2025-02-07T00:00:00"/>
    <d v="2025-02-14T00:00:00"/>
    <d v="2025-02-21T00:00:00"/>
    <n v="1"/>
    <x v="1"/>
    <n v="6267"/>
  </r>
  <r>
    <n v="94126046"/>
    <s v="CNV"/>
    <s v="CASTILLO SANGAMA, IZAN GAEL"/>
    <s v="M"/>
    <d v="2025-02-01T00:00:00"/>
    <x v="2"/>
    <x v="0"/>
    <s v="NAC. DANIEL A. CARRION"/>
    <s v="311 C.S. LUIS FELIPE DE LAS CASAS"/>
    <x v="0"/>
    <n v="39"/>
    <n v="3095"/>
    <n v="71654090"/>
    <n v="936597917"/>
    <n v="6261"/>
    <s v="NO"/>
    <x v="25"/>
    <x v="4"/>
    <d v="2025-02-01T00:00:00"/>
    <n v="1"/>
    <d v="2025-02-01T00:00:00"/>
    <n v="1"/>
    <d v="2025-02-06T00:00:00"/>
    <n v="1"/>
    <d v="2025-02-04T00:00:00"/>
    <d v="2025-02-08T00:00:00"/>
    <d v="2025-02-15T00:00:00"/>
    <d v="2025-02-22T00:00:00"/>
    <n v="1"/>
    <x v="1"/>
    <n v="6261"/>
  </r>
  <r>
    <n v="94126688"/>
    <s v="CNV"/>
    <s v="MARTINEZ HEREIRA, WILKENNDRICK JOSUÉ"/>
    <s v="M"/>
    <d v="2025-02-01T00:00:00"/>
    <x v="2"/>
    <x v="0"/>
    <s v="NAC. DANIEL A. CARRION"/>
    <s v="307 P.S. HIJOS DEL ALMIRANTE GRAU"/>
    <x v="0"/>
    <n v="41"/>
    <n v="3520"/>
    <n v="30936707"/>
    <n v="987362995"/>
    <n v="6262"/>
    <s v="NO"/>
    <x v="24"/>
    <x v="4"/>
    <d v="2025-02-02T00:00:00"/>
    <n v="1"/>
    <d v="2025-02-02T00:00:00"/>
    <n v="1"/>
    <m/>
    <n v="0"/>
    <d v="2025-02-04T00:00:00"/>
    <d v="2025-02-08T00:00:00"/>
    <d v="2025-02-15T00:00:00"/>
    <d v="2025-02-22T00:00:00"/>
    <n v="1"/>
    <x v="0"/>
    <n v="6262"/>
  </r>
  <r>
    <n v="94125951"/>
    <s v="CNV"/>
    <s v="CABRERA ALVINO, JOVANNA ISAIRA"/>
    <s v="F"/>
    <d v="2025-02-01T00:00:00"/>
    <x v="2"/>
    <x v="0"/>
    <s v="HOSPITAL CARLOS LANFRANCO LA HOZ"/>
    <s v="310 C.S. VILLA LOS REYES"/>
    <x v="0"/>
    <m/>
    <m/>
    <m/>
    <m/>
    <m/>
    <s v="NO"/>
    <x v="9"/>
    <x v="4"/>
    <m/>
    <n v="0"/>
    <m/>
    <n v="0"/>
    <m/>
    <n v="0"/>
    <m/>
    <m/>
    <m/>
    <m/>
    <n v="0"/>
    <x v="0"/>
    <n v="6256"/>
  </r>
  <r>
    <n v="94126218"/>
    <s v="CNV"/>
    <s v="HUAMAN SANTOS, ARLET NASYA FIORELA"/>
    <s v="F"/>
    <d v="2025-02-01T00:00:00"/>
    <x v="2"/>
    <x v="0"/>
    <s v="HOSPITAL DE VENTANILLA"/>
    <s v="310 C.S. VILLA LOS REYES"/>
    <x v="0"/>
    <n v="38"/>
    <n v="3140"/>
    <n v="45380909"/>
    <n v="996993598"/>
    <n v="6256"/>
    <s v="NO"/>
    <x v="9"/>
    <x v="4"/>
    <d v="2025-02-01T00:00:00"/>
    <n v="1"/>
    <d v="2025-02-01T00:00:00"/>
    <n v="1"/>
    <d v="2025-02-06T00:00:00"/>
    <n v="1"/>
    <d v="2025-02-05T00:00:00"/>
    <d v="2025-02-10T00:00:00"/>
    <d v="2025-02-17T00:00:00"/>
    <d v="2025-02-24T00:00:00"/>
    <n v="1"/>
    <x v="1"/>
    <n v="6256"/>
  </r>
  <r>
    <n v="94125914"/>
    <s v="CNV"/>
    <s v="PATRICIO SALINAS, LARA ABIGAIL"/>
    <s v="F"/>
    <d v="2025-02-01T00:00:00"/>
    <x v="2"/>
    <x v="0"/>
    <s v="HOSPITAL GENERAL DE HUACHO"/>
    <s v="311 C.S. LUIS FELIPE DE LAS CASAS"/>
    <x v="0"/>
    <m/>
    <m/>
    <m/>
    <m/>
    <m/>
    <s v="NO"/>
    <x v="25"/>
    <x v="4"/>
    <m/>
    <n v="0"/>
    <m/>
    <n v="0"/>
    <m/>
    <n v="0"/>
    <d v="2025-02-07T00:00:00"/>
    <d v="2025-02-14T00:00:00"/>
    <d v="2025-02-21T00:00:00"/>
    <d v="2025-02-28T00:00:00"/>
    <n v="1"/>
    <x v="0"/>
    <n v="6261"/>
  </r>
  <r>
    <n v="94126259"/>
    <s v="CNV"/>
    <s v=" CASTRO, "/>
    <s v="M"/>
    <d v="2025-02-01T00:00:00"/>
    <x v="2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26365"/>
    <s v="CNV"/>
    <s v="FERREYRA VALENTIN, NOAH MATHIAS"/>
    <s v="M"/>
    <d v="2025-02-01T00:00:00"/>
    <x v="2"/>
    <x v="1"/>
    <s v="HOSPITAL SAN JOSE"/>
    <s v="203 P.S. PALMERAS DE OQUENDO"/>
    <x v="0"/>
    <n v="39"/>
    <n v="3525"/>
    <n v="72776376"/>
    <n v="988069968"/>
    <n v="6768"/>
    <s v="NO"/>
    <x v="37"/>
    <x v="2"/>
    <d v="2025-02-02T00:00:00"/>
    <n v="1"/>
    <d v="2025-02-02T00:00:00"/>
    <n v="1"/>
    <d v="2025-02-03T00:00:00"/>
    <n v="1"/>
    <d v="2025-02-04T00:00:00"/>
    <d v="2025-02-08T00:00:00"/>
    <d v="2025-02-15T00:00:00"/>
    <d v="2025-02-22T00:00:00"/>
    <n v="1"/>
    <x v="1"/>
    <n v="6768"/>
  </r>
  <r>
    <n v="94126844"/>
    <s v="CNV"/>
    <s v="HIDALGO ALVA, ARYA RAFAELA"/>
    <s v="F"/>
    <d v="2025-02-01T00:00:00"/>
    <x v="2"/>
    <x v="0"/>
    <s v="HOSPITAL DE VENTANILLA"/>
    <s v="308 P.S. DEFENSORES DE LA PATRIA"/>
    <x v="0"/>
    <n v="37"/>
    <n v="2730"/>
    <n v="76253915"/>
    <n v="969786644"/>
    <n v="6268"/>
    <s v="NO"/>
    <x v="38"/>
    <x v="4"/>
    <d v="2025-02-01T00:00:00"/>
    <n v="1"/>
    <d v="2025-02-01T00:00:00"/>
    <n v="1"/>
    <m/>
    <n v="0"/>
    <m/>
    <m/>
    <m/>
    <m/>
    <n v="0"/>
    <x v="0"/>
    <n v="6268"/>
  </r>
  <r>
    <n v="94126250"/>
    <s v="CNV"/>
    <s v=" LLONTOP, "/>
    <s v="F"/>
    <d v="2025-02-01T00:00:00"/>
    <x v="2"/>
    <x v="1"/>
    <s v="NAC. DANIEL A. CARRION"/>
    <m/>
    <x v="0"/>
    <n v="37"/>
    <n v="2995"/>
    <n v="75201180"/>
    <n v="916443805"/>
    <n v="6220"/>
    <s v="NO"/>
    <x v="15"/>
    <x v="3"/>
    <d v="2025-02-01T00:00:00"/>
    <n v="1"/>
    <d v="2025-02-01T00:00:00"/>
    <n v="1"/>
    <d v="2025-02-06T00:00:00"/>
    <n v="1"/>
    <d v="2025-02-04T00:00:00"/>
    <d v="2025-02-08T00:00:00"/>
    <d v="2025-02-15T00:00:00"/>
    <d v="2025-02-22T00:00:00"/>
    <n v="1"/>
    <x v="1"/>
    <m/>
  </r>
  <r>
    <n v="94126015"/>
    <s v="CNV"/>
    <s v="CARDONA OCAMPO, ELIAN MAURICIO"/>
    <s v="M"/>
    <d v="2025-02-01T00:00:00"/>
    <x v="2"/>
    <x v="3"/>
    <s v="NAC. DANIEL A. CARRION"/>
    <s v="107 P.S. CALLAO"/>
    <x v="0"/>
    <n v="40"/>
    <n v="3025"/>
    <n v="74912427"/>
    <n v="920390578"/>
    <n v="6222"/>
    <s v="NO"/>
    <x v="31"/>
    <x v="1"/>
    <d v="2025-02-01T00:00:00"/>
    <n v="1"/>
    <d v="2025-02-01T00:00:00"/>
    <n v="1"/>
    <d v="2025-02-03T00:00:00"/>
    <n v="1"/>
    <d v="2025-02-04T00:00:00"/>
    <d v="2025-02-08T00:00:00"/>
    <d v="2025-02-15T00:00:00"/>
    <d v="2025-02-22T00:00:00"/>
    <n v="1"/>
    <x v="1"/>
    <n v="6222"/>
  </r>
  <r>
    <n v="94126108"/>
    <s v="CNV"/>
    <s v="SCHMITT CARDENAS, SOPHIA ANTONIA"/>
    <s v="F"/>
    <d v="2025-02-01T00:00:00"/>
    <x v="2"/>
    <x v="1"/>
    <s v="NAC. DANIEL A. CARRION"/>
    <s v="111 C.S. SANTA ROSA"/>
    <x v="0"/>
    <n v="40"/>
    <n v="3330"/>
    <n v="75164096"/>
    <n v="963207775"/>
    <n v="6219"/>
    <s v="NO"/>
    <x v="20"/>
    <x v="1"/>
    <d v="2025-02-01T00:00:00"/>
    <n v="1"/>
    <d v="2025-02-01T00:00:00"/>
    <n v="1"/>
    <d v="2025-02-06T00:00:00"/>
    <n v="1"/>
    <m/>
    <m/>
    <m/>
    <m/>
    <n v="0"/>
    <x v="0"/>
    <n v="6234"/>
  </r>
  <r>
    <n v="94125956"/>
    <s v="CNV"/>
    <s v="GOMEZ GIRALDO, KENNETH GABRIEL"/>
    <s v="M"/>
    <d v="2025-02-01T00:00:00"/>
    <x v="2"/>
    <x v="0"/>
    <s v="HOSPITAL II LIMA NORTE CALLAO LUIS NEGREIROS VEGA ESSALUD"/>
    <m/>
    <x v="1"/>
    <n v="37"/>
    <n v="3280"/>
    <n v="44429991"/>
    <n v="978853963"/>
    <n v="10533"/>
    <s v="NO"/>
    <x v="0"/>
    <x v="0"/>
    <m/>
    <n v="0"/>
    <m/>
    <n v="0"/>
    <m/>
    <n v="0"/>
    <m/>
    <m/>
    <m/>
    <m/>
    <n v="0"/>
    <x v="0"/>
    <m/>
  </r>
  <r>
    <n v="94125911"/>
    <s v="CNV"/>
    <s v="VELA QUISPE, MATTHEW SEBASTIÁN"/>
    <s v="M"/>
    <d v="2025-02-01T00:00:00"/>
    <x v="2"/>
    <x v="0"/>
    <s v="HOSPITAL II LIMA NORTE CALLAO LUIS NEGREIROS VEGA ESSALUD"/>
    <m/>
    <x v="1"/>
    <n v="37"/>
    <n v="2960"/>
    <n v="44004825"/>
    <n v="974559925"/>
    <n v="10533"/>
    <s v="NO"/>
    <x v="0"/>
    <x v="0"/>
    <m/>
    <n v="0"/>
    <m/>
    <n v="0"/>
    <m/>
    <n v="0"/>
    <m/>
    <m/>
    <m/>
    <m/>
    <n v="0"/>
    <x v="0"/>
    <m/>
  </r>
  <r>
    <n v="94126693"/>
    <s v="CNV"/>
    <s v=" HUANCA, "/>
    <s v="M"/>
    <d v="2025-02-01T00:00:00"/>
    <x v="2"/>
    <x v="1"/>
    <s v="HOSPITAL NACIONAL ALBERTO SABOGAL SOLOGUREN DE LA RED ASISTENCIAL SABOGAL"/>
    <m/>
    <x v="1"/>
    <n v="37"/>
    <n v="3202"/>
    <n v="45390600"/>
    <n v="942489418"/>
    <n v="10964"/>
    <s v="NO"/>
    <x v="0"/>
    <x v="0"/>
    <m/>
    <n v="0"/>
    <m/>
    <n v="0"/>
    <m/>
    <n v="0"/>
    <m/>
    <m/>
    <m/>
    <m/>
    <n v="0"/>
    <x v="0"/>
    <m/>
  </r>
  <r>
    <n v="94126141"/>
    <s v="CNV"/>
    <s v="CAÑOLA CUYA, VASCO EMILIANO"/>
    <s v="M"/>
    <d v="2025-02-01T00:00:00"/>
    <x v="2"/>
    <x v="1"/>
    <s v="HOSPITAL I OCTAVIO MONGRUT MUÑOZ"/>
    <s v="211 C.S.M.I. BELLAVISTA PERU - COREA"/>
    <x v="0"/>
    <m/>
    <m/>
    <m/>
    <m/>
    <m/>
    <s v="NO"/>
    <x v="18"/>
    <x v="2"/>
    <m/>
    <n v="0"/>
    <m/>
    <n v="0"/>
    <m/>
    <n v="0"/>
    <m/>
    <m/>
    <m/>
    <m/>
    <n v="0"/>
    <x v="0"/>
    <n v="6249"/>
  </r>
  <r>
    <n v="94126501"/>
    <s v="CNV"/>
    <s v=" JIMENEZ, "/>
    <s v="M"/>
    <d v="2025-02-01T00:00:00"/>
    <x v="2"/>
    <x v="0"/>
    <s v="HOSPITAL I MARINO MOLINA SCIPP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6626"/>
    <s v="CNV"/>
    <s v="OCHANTE CHAVEZ, OLIVER MILAN"/>
    <s v="M"/>
    <d v="2025-02-01T00:00:00"/>
    <x v="2"/>
    <x v="4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8328"/>
    <s v="CNV"/>
    <s v=" SECAS, "/>
    <s v="F"/>
    <d v="2025-02-01T00:00:00"/>
    <x v="2"/>
    <x v="0"/>
    <s v="HOSPITAL II LIMA NORTE CALLAO LUIS NEGREIROS VEGA ESSALUD"/>
    <m/>
    <x v="1"/>
    <n v="39"/>
    <n v="3540"/>
    <n v="44988044"/>
    <n v="972625460"/>
    <n v="8146"/>
    <s v="NO"/>
    <x v="0"/>
    <x v="0"/>
    <m/>
    <n v="0"/>
    <m/>
    <n v="0"/>
    <m/>
    <n v="0"/>
    <m/>
    <m/>
    <m/>
    <m/>
    <n v="0"/>
    <x v="0"/>
    <m/>
  </r>
  <r>
    <n v="94126360"/>
    <s v="CNV"/>
    <s v="CARDENAS GOMERO, EVANS AIDAN"/>
    <s v="M"/>
    <d v="2025-02-01T00:00:00"/>
    <x v="2"/>
    <x v="0"/>
    <s v="HOSPITAL NACIONAL ALBERTO SABOGAL SOLOGUREN DE LA RED ASISTENCIAL SABOGAL"/>
    <s v="306 P.S. ANGAMOS"/>
    <x v="1"/>
    <n v="40"/>
    <n v="3691"/>
    <n v="75016825"/>
    <n v="908696822"/>
    <n v="8146"/>
    <s v="NO"/>
    <x v="27"/>
    <x v="4"/>
    <m/>
    <n v="0"/>
    <m/>
    <n v="0"/>
    <m/>
    <n v="0"/>
    <d v="2025-02-04T00:00:00"/>
    <d v="2025-02-08T00:00:00"/>
    <d v="2025-02-15T00:00:00"/>
    <d v="2025-02-22T00:00:00"/>
    <n v="1"/>
    <x v="0"/>
    <n v="6257"/>
  </r>
  <r>
    <n v="94128269"/>
    <s v="CNV"/>
    <s v=" RIOS, "/>
    <s v="F"/>
    <d v="2025-02-01T00:00:00"/>
    <x v="2"/>
    <x v="1"/>
    <s v="HOSPITAL II LIMA NORTE CALLAO LUIS NEGREIROS VEGA ESSALUD"/>
    <m/>
    <x v="1"/>
    <n v="38"/>
    <n v="3250"/>
    <n v="48429097"/>
    <n v="958686397"/>
    <n v="7948"/>
    <s v="NO"/>
    <x v="0"/>
    <x v="0"/>
    <m/>
    <n v="0"/>
    <m/>
    <n v="0"/>
    <m/>
    <n v="0"/>
    <m/>
    <m/>
    <m/>
    <m/>
    <n v="0"/>
    <x v="0"/>
    <m/>
  </r>
  <r>
    <n v="94127985"/>
    <s v="CNV"/>
    <s v=" SIALER, "/>
    <s v="M"/>
    <d v="2025-02-01T00:00:00"/>
    <x v="2"/>
    <x v="1"/>
    <s v="HOSPITAL II LIMA NORTE CALLAO LUIS NEGREIROS VEGA ESSALUD"/>
    <m/>
    <x v="1"/>
    <n v="40"/>
    <n v="4420"/>
    <n v="47111062"/>
    <n v="982854880"/>
    <n v="7948"/>
    <s v="NO"/>
    <x v="0"/>
    <x v="0"/>
    <m/>
    <n v="0"/>
    <m/>
    <n v="0"/>
    <m/>
    <n v="0"/>
    <m/>
    <m/>
    <m/>
    <m/>
    <n v="0"/>
    <x v="0"/>
    <m/>
  </r>
  <r>
    <n v="94128297"/>
    <s v="CNV"/>
    <s v="ORTIZ ESPINOZA, LEONEL SALVADOR"/>
    <s v="M"/>
    <d v="2025-02-01T00:00:00"/>
    <x v="2"/>
    <x v="0"/>
    <s v="NAC. DANIEL A. CARRION"/>
    <s v="304 P.S. CIUDAD PACHACUTEC"/>
    <x v="0"/>
    <n v="37"/>
    <n v="3620"/>
    <n v="48624666"/>
    <n v="920516581"/>
    <n v="5716"/>
    <s v="NO"/>
    <x v="13"/>
    <x v="4"/>
    <d v="2025-02-01T00:00:00"/>
    <n v="1"/>
    <d v="2025-02-01T00:00:00"/>
    <n v="1"/>
    <d v="2025-02-03T00:00:00"/>
    <n v="1"/>
    <d v="2025-02-04T00:00:00"/>
    <d v="2025-02-08T00:00:00"/>
    <d v="2025-02-15T00:00:00"/>
    <d v="2025-02-22T00:00:00"/>
    <n v="1"/>
    <x v="1"/>
    <n v="6267"/>
  </r>
  <r>
    <n v="94126515"/>
    <s v="CNV"/>
    <s v="JIMENEZ HUAZANGA, JUSSIMAR BRANDOM"/>
    <s v="M"/>
    <d v="2025-02-01T00:00:00"/>
    <x v="2"/>
    <x v="0"/>
    <s v="HOSPITAL IQUITOS CESAR GARAYAR GARCIA"/>
    <s v="306 P.S. ANGAMOS"/>
    <x v="0"/>
    <m/>
    <m/>
    <m/>
    <m/>
    <m/>
    <s v="NO"/>
    <x v="27"/>
    <x v="4"/>
    <m/>
    <n v="0"/>
    <m/>
    <n v="0"/>
    <m/>
    <n v="0"/>
    <m/>
    <m/>
    <m/>
    <m/>
    <n v="0"/>
    <x v="0"/>
    <n v="6257"/>
  </r>
  <r>
    <n v="94126618"/>
    <s v="CNV"/>
    <s v="CHERO CAMPOS, KIYARI AILANI"/>
    <s v="F"/>
    <d v="2025-02-01T00:00:00"/>
    <x v="2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26273"/>
    <s v="CNV"/>
    <s v=" ORMEÑO, "/>
    <s v="M"/>
    <d v="2025-02-01T00:00:00"/>
    <x v="2"/>
    <x v="1"/>
    <s v="ALBERTO LEONARDO BARTON THOMPSON"/>
    <m/>
    <x v="1"/>
    <n v="40"/>
    <n v="3420"/>
    <n v="74844757"/>
    <n v="916579176"/>
    <n v="18306"/>
    <s v="NO"/>
    <x v="16"/>
    <x v="3"/>
    <d v="2025-02-01T00:00:00"/>
    <n v="1"/>
    <d v="2025-02-01T00:00:00"/>
    <n v="1"/>
    <m/>
    <n v="0"/>
    <m/>
    <m/>
    <m/>
    <m/>
    <n v="0"/>
    <x v="0"/>
    <m/>
  </r>
  <r>
    <n v="94126797"/>
    <s v="CNV"/>
    <s v=" AMAYA, "/>
    <s v="F"/>
    <d v="2025-02-01T00:00:00"/>
    <x v="2"/>
    <x v="1"/>
    <s v="ALBERTO LEONARDO BARTON THOMPSON"/>
    <m/>
    <x v="1"/>
    <n v="39"/>
    <n v="3220"/>
    <n v="70124881"/>
    <n v="927588196"/>
    <n v="18306"/>
    <s v="NO"/>
    <x v="16"/>
    <x v="3"/>
    <m/>
    <n v="0"/>
    <m/>
    <n v="0"/>
    <m/>
    <n v="0"/>
    <m/>
    <m/>
    <m/>
    <m/>
    <n v="0"/>
    <x v="0"/>
    <m/>
  </r>
  <r>
    <n v="94129461"/>
    <s v="CNV"/>
    <s v="BONIFACIO GONZALES, LUANA MAITTE"/>
    <s v="F"/>
    <d v="2025-02-01T00:00:00"/>
    <x v="2"/>
    <x v="4"/>
    <s v="TAHUANTINSUYO BAJ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26662"/>
    <s v="CNV"/>
    <s v="TAYPE DELGADO, MILAN ENDRICK"/>
    <s v="M"/>
    <d v="2025-02-01T00:00:00"/>
    <x v="2"/>
    <x v="1"/>
    <s v="RICARDO PALM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26331"/>
    <s v="CNV"/>
    <s v="COSSIO HURTADO, RODRIGO BASTIAN"/>
    <s v="M"/>
    <d v="2025-02-01T00:00:00"/>
    <x v="2"/>
    <x v="5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6172"/>
    <s v="CNV"/>
    <s v="MARQUEZ RODRIGUEZ, ANDRÉ ELOY"/>
    <s v="M"/>
    <d v="2025-02-01T00:00:00"/>
    <x v="2"/>
    <x v="1"/>
    <s v="NAC. DANIEL A. CARRION"/>
    <s v="205 P.S. PREVI"/>
    <x v="0"/>
    <n v="38"/>
    <n v="3915"/>
    <n v="76292759"/>
    <n v="943547317"/>
    <n v="6240"/>
    <s v="NO"/>
    <x v="5"/>
    <x v="2"/>
    <d v="2025-02-01T00:00:00"/>
    <n v="1"/>
    <d v="2025-02-01T00:00:00"/>
    <n v="1"/>
    <d v="2025-02-04T00:00:00"/>
    <n v="1"/>
    <d v="2025-02-07T00:00:00"/>
    <d v="2025-02-10T00:00:00"/>
    <d v="2025-02-17T00:00:00"/>
    <d v="2025-02-24T00:00:00"/>
    <n v="1"/>
    <x v="1"/>
    <n v="6240"/>
  </r>
  <r>
    <n v="94126847"/>
    <s v="CNV"/>
    <s v="TERAN ALVARADO, ASHLEY AINHARA"/>
    <s v="F"/>
    <d v="2025-02-01T00:00:00"/>
    <x v="2"/>
    <x v="1"/>
    <s v="HOSPITAL NACIONAL DOCENTE MADRE NIÑO SAN BARTOLOME"/>
    <s v="201 C.S. FAUCETT"/>
    <x v="0"/>
    <m/>
    <m/>
    <m/>
    <m/>
    <m/>
    <s v="NO"/>
    <x v="48"/>
    <x v="2"/>
    <m/>
    <n v="0"/>
    <m/>
    <n v="0"/>
    <m/>
    <n v="0"/>
    <d v="2025-02-05T00:00:00"/>
    <d v="2025-02-08T00:00:00"/>
    <d v="2025-02-15T00:00:00"/>
    <d v="2025-02-22T00:00:00"/>
    <n v="1"/>
    <x v="0"/>
    <n v="6243"/>
  </r>
  <r>
    <n v="94126938"/>
    <s v="CNV"/>
    <s v=" SOLIS, "/>
    <s v="F"/>
    <d v="2025-02-02T00:00:00"/>
    <x v="2"/>
    <x v="1"/>
    <s v="NAC. DANIEL A. CARRION"/>
    <m/>
    <x v="0"/>
    <n v="38"/>
    <n v="2780"/>
    <n v="70643692"/>
    <n v="947841671"/>
    <n v="6246"/>
    <s v="NO"/>
    <x v="15"/>
    <x v="3"/>
    <d v="2025-02-02T00:00:00"/>
    <n v="1"/>
    <d v="2025-02-02T00:00:00"/>
    <n v="1"/>
    <d v="2025-02-06T00:00:00"/>
    <n v="1"/>
    <d v="2025-02-06T00:00:00"/>
    <d v="2025-02-10T00:00:00"/>
    <d v="2025-02-17T00:00:00"/>
    <d v="2025-02-24T00:00:00"/>
    <n v="1"/>
    <x v="1"/>
    <m/>
  </r>
  <r>
    <n v="94127410"/>
    <s v="CNV"/>
    <s v="RN DIAZ, RN"/>
    <s v="M"/>
    <d v="2025-02-02T00:00:00"/>
    <x v="2"/>
    <x v="0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27407"/>
    <s v="CNV"/>
    <s v="RN DIAZ, RN"/>
    <s v="M"/>
    <d v="2025-02-02T00:00:00"/>
    <x v="2"/>
    <x v="0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27537"/>
    <s v="CNV"/>
    <s v=" PANDO, "/>
    <s v="F"/>
    <d v="2025-02-02T00:00:00"/>
    <x v="2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7283"/>
    <s v="CNV"/>
    <s v="MEDRANO ALARCON, SILVIA ALESSIA KAZUMI"/>
    <s v="F"/>
    <d v="2025-02-02T00:00:00"/>
    <x v="2"/>
    <x v="1"/>
    <s v="HOSPITAL NACIONAL ALBERTO SABOGAL SOLOGUREN DE LA RED ASISTENCIAL SABOGAL"/>
    <s v="115 C.S. ACAPULCO"/>
    <x v="1"/>
    <n v="38"/>
    <n v="3289"/>
    <n v="42803443"/>
    <n v="920838610"/>
    <n v="27563"/>
    <s v="NO"/>
    <x v="17"/>
    <x v="1"/>
    <m/>
    <n v="0"/>
    <m/>
    <n v="0"/>
    <m/>
    <n v="0"/>
    <d v="2025-02-05T00:00:00"/>
    <d v="2025-02-10T00:00:00"/>
    <d v="2025-02-17T00:00:00"/>
    <d v="2025-02-24T00:00:00"/>
    <n v="1"/>
    <x v="0"/>
    <n v="6230"/>
  </r>
  <r>
    <n v="94127650"/>
    <s v="CNV"/>
    <s v="RAMOS ZAVALETA, ALEKSMY ARLETT"/>
    <s v="F"/>
    <d v="2025-02-02T00:00:00"/>
    <x v="2"/>
    <x v="2"/>
    <s v="HOSPITAL II LIMA NORTE CALLAO LUIS NEGREIROS VEGA ESSALUD"/>
    <s v="312 P.S. MI PERU"/>
    <x v="1"/>
    <n v="39"/>
    <n v="3300"/>
    <n v="62327096"/>
    <n v="925195479"/>
    <n v="8146"/>
    <s v="NO"/>
    <x v="32"/>
    <x v="4"/>
    <m/>
    <n v="0"/>
    <m/>
    <n v="0"/>
    <m/>
    <n v="0"/>
    <d v="2025-02-05T00:00:00"/>
    <d v="2025-02-09T00:00:00"/>
    <d v="2025-02-16T00:00:00"/>
    <d v="2025-02-23T00:00:00"/>
    <n v="1"/>
    <x v="0"/>
    <n v="6260"/>
  </r>
  <r>
    <n v="94127646"/>
    <s v="CNV"/>
    <s v=" CRUZ, "/>
    <s v="M"/>
    <d v="2025-02-02T00:00:00"/>
    <x v="2"/>
    <x v="0"/>
    <s v="HOSPITAL II LIMA NORTE CALLAO LUIS NEGREIROS VEGA ESSALUD"/>
    <m/>
    <x v="1"/>
    <n v="40"/>
    <n v="3350"/>
    <n v="74368949"/>
    <n v="926242930"/>
    <n v="8146"/>
    <s v="NO"/>
    <x v="0"/>
    <x v="0"/>
    <m/>
    <n v="0"/>
    <m/>
    <n v="0"/>
    <m/>
    <n v="0"/>
    <m/>
    <m/>
    <m/>
    <m/>
    <n v="0"/>
    <x v="0"/>
    <m/>
  </r>
  <r>
    <n v="94126948"/>
    <s v="CNV"/>
    <s v="SEDANO ORTEGA, GAEL SEBASTIAN"/>
    <s v="M"/>
    <d v="2025-02-02T00:00:00"/>
    <x v="2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7249"/>
    <s v="CNV"/>
    <s v="GONZALES MACASSI, CHLOE AILANA"/>
    <s v="F"/>
    <d v="2025-02-02T00:00:00"/>
    <x v="2"/>
    <x v="0"/>
    <s v="HOSPITAL SAN JOSE"/>
    <s v="306 P.S. ANGAMOS"/>
    <x v="0"/>
    <n v="39"/>
    <n v="3180"/>
    <n v="73638804"/>
    <n v="946088569"/>
    <n v="6219"/>
    <s v="NO"/>
    <x v="27"/>
    <x v="4"/>
    <d v="2025-02-03T00:00:00"/>
    <n v="1"/>
    <d v="2025-02-03T00:00:00"/>
    <n v="1"/>
    <d v="2025-02-04T00:00:00"/>
    <n v="1"/>
    <d v="2025-02-05T00:00:00"/>
    <d v="2025-02-09T00:00:00"/>
    <d v="2025-02-16T00:00:00"/>
    <d v="2025-02-23T00:00:00"/>
    <n v="1"/>
    <x v="1"/>
    <n v="6257"/>
  </r>
  <r>
    <n v="94127025"/>
    <s v="CNV"/>
    <s v="PANTOJA VILLANUEVA, ISAIAS DANILO"/>
    <s v="M"/>
    <d v="2025-02-02T00:00:00"/>
    <x v="2"/>
    <x v="1"/>
    <s v="NAC. DANIEL A. CARRION"/>
    <s v="109 C.S. JOSE OLAYA"/>
    <x v="0"/>
    <n v="38"/>
    <n v="3305"/>
    <n v="75259364"/>
    <n v="928022715"/>
    <n v="0"/>
    <s v="NO"/>
    <x v="40"/>
    <x v="1"/>
    <d v="2025-02-02T00:00:00"/>
    <n v="1"/>
    <d v="2025-02-02T00:00:00"/>
    <n v="1"/>
    <d v="2025-02-04T00:00:00"/>
    <n v="1"/>
    <d v="2025-02-05T00:00:00"/>
    <d v="2025-02-10T00:00:00"/>
    <d v="2025-02-17T00:00:00"/>
    <d v="2025-02-24T00:00:00"/>
    <n v="1"/>
    <x v="1"/>
    <n v="25474"/>
  </r>
  <r>
    <n v="94127009"/>
    <s v="CNV"/>
    <s v="AQUINO MEZARINA, MADDIE AITANA"/>
    <s v="F"/>
    <d v="2025-02-02T00:00:00"/>
    <x v="2"/>
    <x v="1"/>
    <s v="NAC. DANIEL A. CARRION"/>
    <s v="115 C.S. ACAPULCO"/>
    <x v="0"/>
    <n v="40"/>
    <n v="3160"/>
    <n v="75598933"/>
    <n v="975661581"/>
    <n v="6230"/>
    <s v="NO"/>
    <x v="17"/>
    <x v="1"/>
    <d v="2025-02-02T00:00:00"/>
    <n v="1"/>
    <d v="2025-02-02T00:00:00"/>
    <n v="1"/>
    <d v="2025-02-04T00:00:00"/>
    <n v="1"/>
    <d v="2025-02-05T00:00:00"/>
    <d v="2025-02-10T00:00:00"/>
    <d v="2025-02-17T00:00:00"/>
    <m/>
    <n v="0"/>
    <x v="0"/>
    <n v="6230"/>
  </r>
  <r>
    <n v="94126988"/>
    <s v="CNV"/>
    <s v="CONDO VELASQUEZ, AITANA BRIELA"/>
    <s v="F"/>
    <d v="2025-02-02T00:00:00"/>
    <x v="2"/>
    <x v="1"/>
    <s v="NAC. DANIEL A. CARRION"/>
    <m/>
    <x v="0"/>
    <n v="39"/>
    <n v="3655"/>
    <n v="47577333"/>
    <n v="913073126"/>
    <n v="6230"/>
    <s v="NO"/>
    <x v="15"/>
    <x v="3"/>
    <d v="2025-02-02T00:00:00"/>
    <n v="1"/>
    <d v="2025-02-02T00:00:00"/>
    <n v="1"/>
    <d v="2025-02-04T00:00:00"/>
    <n v="1"/>
    <d v="2025-02-05T00:00:00"/>
    <d v="2025-02-10T00:00:00"/>
    <d v="2025-02-17T00:00:00"/>
    <m/>
    <n v="0"/>
    <x v="0"/>
    <m/>
  </r>
  <r>
    <n v="94126942"/>
    <s v="CNV"/>
    <s v="QUISPE CONCHUCOS, ETHAN LEO"/>
    <s v="M"/>
    <d v="2025-02-02T00:00:00"/>
    <x v="2"/>
    <x v="0"/>
    <s v="NAC. DANIEL A. CARRION"/>
    <s v="308 P.S. DEFENSORES DE LA PATRIA"/>
    <x v="0"/>
    <n v="40"/>
    <n v="3585"/>
    <n v="75244934"/>
    <n v="929348294"/>
    <n v="6268"/>
    <s v="NO"/>
    <x v="38"/>
    <x v="4"/>
    <d v="2025-02-02T00:00:00"/>
    <n v="1"/>
    <d v="2025-02-02T00:00:00"/>
    <n v="1"/>
    <m/>
    <n v="0"/>
    <d v="2025-02-05T00:00:00"/>
    <d v="2025-02-09T00:00:00"/>
    <d v="2025-02-16T00:00:00"/>
    <d v="2025-02-23T00:00:00"/>
    <n v="1"/>
    <x v="0"/>
    <n v="6268"/>
  </r>
  <r>
    <n v="94127597"/>
    <s v="CNV"/>
    <s v="BERBIN QUIROZ, JOSÉ ALEJANDRO"/>
    <s v="M"/>
    <d v="2025-02-02T00:00:00"/>
    <x v="2"/>
    <x v="1"/>
    <s v="NAC. DANIEL A. CARRION"/>
    <s v="203 P.S. PALMERAS DE OQUENDO"/>
    <x v="0"/>
    <n v="39"/>
    <n v="3905"/>
    <n v="27772352"/>
    <n v="927651081"/>
    <n v="5644"/>
    <s v="NO"/>
    <x v="37"/>
    <x v="2"/>
    <d v="2025-02-03T00:00:00"/>
    <n v="1"/>
    <d v="2025-02-03T00:00:00"/>
    <n v="1"/>
    <d v="2025-02-04T00:00:00"/>
    <n v="1"/>
    <d v="2025-02-08T00:00:00"/>
    <d v="2025-02-12T00:00:00"/>
    <d v="2025-02-19T00:00:00"/>
    <d v="2025-02-26T00:00:00"/>
    <n v="1"/>
    <x v="1"/>
    <n v="6768"/>
  </r>
  <r>
    <n v="94127302"/>
    <s v="CNV"/>
    <s v="ALEMAN CONDORI, SOPHIE ELIZABETH"/>
    <s v="F"/>
    <d v="2025-02-02T00:00:00"/>
    <x v="2"/>
    <x v="0"/>
    <s v="HOSPITAL DE VENTANILLA"/>
    <s v="301 C.S.M.I. PACHACUTEC PERU - COREA"/>
    <x v="0"/>
    <n v="38"/>
    <n v="3145"/>
    <n v="48113499"/>
    <n v="952589934"/>
    <n v="7314"/>
    <s v="NO"/>
    <x v="14"/>
    <x v="4"/>
    <d v="2025-02-02T00:00:00"/>
    <n v="1"/>
    <d v="2025-02-02T00:00:00"/>
    <n v="1"/>
    <d v="2025-02-05T00:00:00"/>
    <n v="1"/>
    <d v="2025-02-05T00:00:00"/>
    <d v="2025-02-09T00:00:00"/>
    <d v="2025-02-16T00:00:00"/>
    <d v="2025-02-23T00:00:00"/>
    <n v="1"/>
    <x v="1"/>
    <n v="7314"/>
  </r>
  <r>
    <n v="94126924"/>
    <s v="CNV"/>
    <s v="MARCELO UGARTE, RN"/>
    <s v="F"/>
    <d v="2025-02-02T00:00:00"/>
    <x v="2"/>
    <x v="0"/>
    <s v="HOSPITAL DE VENTANILLA"/>
    <m/>
    <x v="0"/>
    <n v="39"/>
    <n v="2725"/>
    <n v="46099729"/>
    <n v="942249153"/>
    <n v="0"/>
    <s v="NO"/>
    <x v="8"/>
    <x v="3"/>
    <d v="2025-02-02T00:00:00"/>
    <n v="1"/>
    <d v="2025-02-02T00:00:00"/>
    <n v="1"/>
    <d v="2025-02-07T00:00:00"/>
    <n v="1"/>
    <d v="2025-02-05T00:00:00"/>
    <d v="2025-02-09T00:00:00"/>
    <d v="2025-02-16T00:00:00"/>
    <d v="2025-02-23T00:00:00"/>
    <n v="1"/>
    <x v="1"/>
    <m/>
  </r>
  <r>
    <n v="94128374"/>
    <s v="CNV"/>
    <s v="GUERRERO PINO, WILLIAM EILAM"/>
    <s v="M"/>
    <d v="2025-02-02T00:00:00"/>
    <x v="2"/>
    <x v="0"/>
    <s v="HOSPITAL II LIMA NORTE CALLAO LUIS NEGREIROS VEGA ESSALUD"/>
    <s v="309 P.S. VENTANILLA ALTA"/>
    <x v="1"/>
    <n v="40"/>
    <n v="3125"/>
    <n v="73436147"/>
    <n v="922260553"/>
    <n v="7948"/>
    <s v="NO"/>
    <x v="22"/>
    <x v="4"/>
    <m/>
    <n v="0"/>
    <m/>
    <n v="0"/>
    <m/>
    <n v="0"/>
    <m/>
    <m/>
    <m/>
    <m/>
    <n v="0"/>
    <x v="0"/>
    <n v="6255"/>
  </r>
  <r>
    <n v="94127548"/>
    <s v="CNV"/>
    <s v=" GABINO, "/>
    <s v="M"/>
    <d v="2025-02-02T00:00:00"/>
    <x v="2"/>
    <x v="0"/>
    <s v="CENTRO DE SALUD VILLA LOS REYES"/>
    <m/>
    <x v="0"/>
    <n v="40"/>
    <n v="3645"/>
    <n v="60666630"/>
    <n v="947379624"/>
    <n v="6256"/>
    <s v="NO"/>
    <x v="8"/>
    <x v="3"/>
    <d v="2025-02-02T00:00:00"/>
    <n v="1"/>
    <d v="2025-02-02T00:00:00"/>
    <n v="1"/>
    <d v="2025-02-05T00:00:00"/>
    <n v="1"/>
    <m/>
    <m/>
    <m/>
    <m/>
    <n v="0"/>
    <x v="0"/>
    <m/>
  </r>
  <r>
    <n v="94127311"/>
    <s v="CNV"/>
    <s v="SALLUCA NAVARRO, THIAGO"/>
    <s v="M"/>
    <d v="2025-02-02T00:00:00"/>
    <x v="2"/>
    <x v="0"/>
    <s v="HOSPITAL DE VENTANILLA"/>
    <s v="309 P.S. VENTANILLA ALTA"/>
    <x v="0"/>
    <n v="40"/>
    <n v="3805"/>
    <n v="46781074"/>
    <n v="915199611"/>
    <n v="6255"/>
    <s v="NO"/>
    <x v="22"/>
    <x v="4"/>
    <d v="2025-02-02T00:00:00"/>
    <n v="1"/>
    <d v="2025-02-02T00:00:00"/>
    <n v="1"/>
    <d v="2025-02-05T00:00:00"/>
    <n v="1"/>
    <d v="2025-02-06T00:00:00"/>
    <d v="2025-02-09T00:00:00"/>
    <d v="2025-02-16T00:00:00"/>
    <d v="2025-02-23T00:00:00"/>
    <n v="1"/>
    <x v="1"/>
    <n v="6255"/>
  </r>
  <r>
    <n v="94127570"/>
    <s v="CNV"/>
    <s v="VALENCIA QUISPE, ELIAS ABDIEL"/>
    <s v="M"/>
    <d v="2025-02-02T00:00:00"/>
    <x v="2"/>
    <x v="0"/>
    <s v="HOSPITAL DE VENTANILLA"/>
    <s v="309 P.S. VENTANILLA ALTA"/>
    <x v="0"/>
    <n v="39"/>
    <n v="3650"/>
    <n v="47796933"/>
    <n v="947089941"/>
    <n v="6255"/>
    <s v="NO"/>
    <x v="22"/>
    <x v="4"/>
    <d v="2025-02-02T00:00:00"/>
    <n v="1"/>
    <d v="2025-02-02T00:00:00"/>
    <n v="1"/>
    <d v="2025-02-05T00:00:00"/>
    <n v="1"/>
    <d v="2025-02-05T00:00:00"/>
    <d v="2025-02-10T00:00:00"/>
    <d v="2025-02-17T00:00:00"/>
    <d v="2025-02-24T00:00:00"/>
    <n v="1"/>
    <x v="1"/>
    <n v="6255"/>
  </r>
  <r>
    <n v="94127483"/>
    <s v="CNV"/>
    <s v=" RIVERA, "/>
    <s v="M"/>
    <d v="2025-02-02T00:00:00"/>
    <x v="2"/>
    <x v="0"/>
    <s v="HOSPITAL DE VENTANILLA"/>
    <m/>
    <x v="0"/>
    <n v="38"/>
    <n v="3440"/>
    <n v="74097737"/>
    <n v="917408394"/>
    <n v="6261"/>
    <s v="NO"/>
    <x v="8"/>
    <x v="3"/>
    <d v="2025-02-02T00:00:00"/>
    <n v="1"/>
    <d v="2025-02-02T00:00:00"/>
    <n v="1"/>
    <m/>
    <n v="0"/>
    <m/>
    <m/>
    <m/>
    <m/>
    <n v="0"/>
    <x v="0"/>
    <m/>
  </r>
  <r>
    <n v="94127638"/>
    <s v="CNV"/>
    <s v="BERRIOS PADILLA, ANA LUCIA ANDREA"/>
    <s v="F"/>
    <d v="2025-02-02T00:00:00"/>
    <x v="2"/>
    <x v="0"/>
    <s v="HOSPITAL DE VENTANILLA"/>
    <m/>
    <x v="0"/>
    <n v="39"/>
    <n v="4030"/>
    <n v="46261821"/>
    <n v="980660986"/>
    <n v="0"/>
    <s v="NO"/>
    <x v="8"/>
    <x v="3"/>
    <d v="2025-02-02T00:00:00"/>
    <n v="1"/>
    <d v="2025-02-02T00:00:00"/>
    <n v="1"/>
    <m/>
    <n v="0"/>
    <m/>
    <m/>
    <m/>
    <m/>
    <n v="0"/>
    <x v="0"/>
    <m/>
  </r>
  <r>
    <n v="94127041"/>
    <s v="CNV"/>
    <s v="CADILLO OTAEGUI, HAYRON ABDIEL"/>
    <s v="M"/>
    <d v="2025-02-02T00:00:00"/>
    <x v="2"/>
    <x v="0"/>
    <s v="MATERNO INFANTIL PACHACUTEC  PERU-COREA"/>
    <s v="302 C.S. 03 DE FEBRERO"/>
    <x v="0"/>
    <n v="39"/>
    <n v="3410"/>
    <n v="72374091"/>
    <n v="960860967"/>
    <n v="6266"/>
    <s v="NO"/>
    <x v="12"/>
    <x v="4"/>
    <d v="2025-02-02T00:00:00"/>
    <n v="1"/>
    <d v="2025-02-02T00:00:00"/>
    <n v="1"/>
    <d v="2025-02-04T00:00:00"/>
    <n v="1"/>
    <d v="2025-02-05T00:00:00"/>
    <d v="2025-02-09T00:00:00"/>
    <d v="2025-02-16T00:00:00"/>
    <d v="2025-02-23T00:00:00"/>
    <n v="1"/>
    <x v="1"/>
    <n v="6266"/>
  </r>
  <r>
    <n v="94126991"/>
    <s v="DNI"/>
    <s v="ARRIBASPLATA SAAVEDRA, MIA KALESSY"/>
    <s v="F"/>
    <d v="2025-02-02T00:00:00"/>
    <x v="2"/>
    <x v="0"/>
    <s v="CLINICA MONTELUZ"/>
    <m/>
    <x v="0"/>
    <m/>
    <m/>
    <m/>
    <m/>
    <m/>
    <s v="NO"/>
    <x v="13"/>
    <x v="4"/>
    <m/>
    <n v="0"/>
    <m/>
    <n v="0"/>
    <m/>
    <n v="0"/>
    <d v="2025-02-05T00:00:00"/>
    <d v="2025-02-09T00:00:00"/>
    <d v="2025-02-16T00:00:00"/>
    <d v="2025-02-23T00:00:00"/>
    <n v="1"/>
    <x v="0"/>
    <m/>
  </r>
  <r>
    <n v="94128926"/>
    <s v="CNV"/>
    <s v="HUILLCA MERCADO, AHITANA YANELA"/>
    <s v="F"/>
    <d v="2025-02-03T00:00:00"/>
    <x v="2"/>
    <x v="0"/>
    <s v="MATERNO INFANTIL PACHACUTEC  PERU-COREA"/>
    <s v="302 C.S. 03 DE FEBRERO"/>
    <x v="0"/>
    <n v="40"/>
    <n v="3920"/>
    <n v="71873096"/>
    <n v="917233047"/>
    <n v="6266"/>
    <s v="NO"/>
    <x v="12"/>
    <x v="4"/>
    <d v="2025-02-03T00:00:00"/>
    <n v="1"/>
    <d v="2025-02-03T00:00:00"/>
    <n v="1"/>
    <d v="2025-02-07T00:00:00"/>
    <n v="1"/>
    <d v="2025-02-06T00:00:00"/>
    <d v="2025-02-10T00:00:00"/>
    <d v="2025-02-17T00:00:00"/>
    <d v="2025-02-24T00:00:00"/>
    <n v="1"/>
    <x v="1"/>
    <n v="6266"/>
  </r>
  <r>
    <n v="94128213"/>
    <s v="CNV"/>
    <s v="LEQUERNAQUE PALACIOS, NOAHT JARUMY"/>
    <s v="F"/>
    <d v="2025-02-03T00:00:00"/>
    <x v="2"/>
    <x v="0"/>
    <s v="HOSPITAL DE VENTANILLA"/>
    <s v="311 C.S. LUIS FELIPE DE LAS CASAS"/>
    <x v="0"/>
    <n v="40"/>
    <n v="3280"/>
    <n v="76670021"/>
    <n v="913775270"/>
    <n v="6261"/>
    <s v="NO"/>
    <x v="25"/>
    <x v="4"/>
    <d v="2025-02-03T00:00:00"/>
    <n v="1"/>
    <d v="2025-02-03T00:00:00"/>
    <n v="1"/>
    <m/>
    <n v="0"/>
    <d v="2025-02-07T00:00:00"/>
    <d v="2025-02-11T00:00:00"/>
    <d v="2025-02-18T00:00:00"/>
    <d v="2025-02-25T00:00:00"/>
    <n v="1"/>
    <x v="0"/>
    <n v="6261"/>
  </r>
  <r>
    <n v="94128403"/>
    <s v="CNV"/>
    <s v="CADENILLAS TAFUR, WESLEY STEVEN"/>
    <s v="M"/>
    <d v="2025-02-03T00:00:00"/>
    <x v="2"/>
    <x v="0"/>
    <s v="PUESTO DE SALUD MI PERU"/>
    <s v="309 P.S. VENTANILLA ALTA"/>
    <x v="0"/>
    <n v="39"/>
    <n v="2965"/>
    <n v="72766790"/>
    <n v="955343313"/>
    <n v="6255"/>
    <s v="NO"/>
    <x v="22"/>
    <x v="4"/>
    <d v="2025-02-03T00:00:00"/>
    <n v="1"/>
    <d v="2025-02-03T00:00:00"/>
    <n v="1"/>
    <d v="2025-02-06T00:00:00"/>
    <n v="1"/>
    <m/>
    <m/>
    <m/>
    <m/>
    <n v="0"/>
    <x v="0"/>
    <n v="6255"/>
  </r>
  <r>
    <n v="94128557"/>
    <s v="CNV"/>
    <s v="RIVERA VILLAVICENCIO, ELIZABETH EVANGELIN"/>
    <s v="F"/>
    <d v="2025-02-03T00:00:00"/>
    <x v="2"/>
    <x v="0"/>
    <s v="NAC. DANIEL A. CARRION"/>
    <s v="306 P.S. ANGAMOS"/>
    <x v="0"/>
    <n v="38"/>
    <n v="3320"/>
    <n v="30647278"/>
    <n v="936921296"/>
    <n v="6257"/>
    <s v="NO"/>
    <x v="27"/>
    <x v="4"/>
    <d v="2025-02-03T00:00:00"/>
    <n v="1"/>
    <d v="2025-02-03T00:00:00"/>
    <n v="1"/>
    <d v="2025-02-06T00:00:00"/>
    <n v="1"/>
    <d v="2025-02-06T00:00:00"/>
    <d v="2025-02-10T00:00:00"/>
    <d v="2025-02-17T00:00:00"/>
    <d v="2025-02-24T00:00:00"/>
    <n v="1"/>
    <x v="1"/>
    <n v="6257"/>
  </r>
  <r>
    <n v="94128400"/>
    <s v="CNV"/>
    <s v="NINA VERA, CALEB JOSE ALEJANDRO"/>
    <s v="M"/>
    <d v="2025-02-03T00:00:00"/>
    <x v="2"/>
    <x v="0"/>
    <s v="HOSPITAL SAN JOSE"/>
    <s v="304 P.S. CIUDAD PACHACUTEC"/>
    <x v="0"/>
    <n v="41"/>
    <n v="3890"/>
    <n v="48454809"/>
    <n v="949323105"/>
    <n v="6267"/>
    <s v="NO"/>
    <x v="13"/>
    <x v="4"/>
    <d v="2025-02-03T00:00:00"/>
    <n v="1"/>
    <d v="2025-02-03T00:00:00"/>
    <n v="1"/>
    <d v="2025-02-05T00:00:00"/>
    <n v="1"/>
    <d v="2025-02-06T00:00:00"/>
    <d v="2025-02-10T00:00:00"/>
    <d v="2025-02-17T00:00:00"/>
    <d v="2025-02-24T00:00:00"/>
    <n v="1"/>
    <x v="1"/>
    <n v="6267"/>
  </r>
  <r>
    <n v="94128935"/>
    <s v="CNV"/>
    <s v="FIGUEROA MENDOZA, ABIGAIL BELÉN"/>
    <s v="F"/>
    <d v="2025-02-03T00:00:00"/>
    <x v="2"/>
    <x v="0"/>
    <s v="HOSPITAL SAN JOSE"/>
    <s v="304 P.S. CIUDAD PACHACUTEC"/>
    <x v="0"/>
    <n v="40"/>
    <n v="3695"/>
    <n v="48312102"/>
    <n v="928287473"/>
    <n v="6267"/>
    <s v="NO"/>
    <x v="13"/>
    <x v="4"/>
    <d v="2025-02-04T00:00:00"/>
    <n v="1"/>
    <d v="2025-02-04T00:00:00"/>
    <n v="1"/>
    <d v="2025-02-06T00:00:00"/>
    <n v="1"/>
    <d v="2025-02-06T00:00:00"/>
    <d v="2025-02-10T00:00:00"/>
    <d v="2025-02-17T00:00:00"/>
    <d v="2025-02-24T00:00:00"/>
    <n v="1"/>
    <x v="1"/>
    <n v="6267"/>
  </r>
  <r>
    <n v="94129064"/>
    <s v="CNV"/>
    <s v="VEGA PERICHE, LUSCIANA MAELA"/>
    <s v="F"/>
    <d v="2025-02-03T00:00:00"/>
    <x v="2"/>
    <x v="0"/>
    <s v="NAC. DANIEL A. CARRION"/>
    <s v="309 P.S. VENTANILLA ALTA"/>
    <x v="0"/>
    <n v="39"/>
    <n v="3135"/>
    <n v="76165566"/>
    <n v="933365162"/>
    <n v="6218"/>
    <s v="NO"/>
    <x v="22"/>
    <x v="4"/>
    <d v="2025-02-04T00:00:00"/>
    <n v="1"/>
    <d v="2025-02-04T00:00:00"/>
    <n v="1"/>
    <d v="2025-02-06T00:00:00"/>
    <n v="1"/>
    <d v="2025-02-06T00:00:00"/>
    <d v="2025-02-10T00:00:00"/>
    <d v="2025-02-17T00:00:00"/>
    <d v="2025-02-24T00:00:00"/>
    <n v="1"/>
    <x v="1"/>
    <n v="6255"/>
  </r>
  <r>
    <n v="94128527"/>
    <s v="CNV"/>
    <s v="CAMARGO VASQUEZ, TYLER KYLIANS"/>
    <s v="M"/>
    <d v="2025-02-03T00:00:00"/>
    <x v="2"/>
    <x v="1"/>
    <s v="HOSPITAL NACIONAL ALBERTO SABOGAL SOLOGUREN DE LA RED ASISTENCIAL SABOGAL"/>
    <s v="105 P.S. SAN JUAN BOSCO"/>
    <x v="1"/>
    <n v="39"/>
    <n v="3315"/>
    <n v="72765821"/>
    <n v="933104543"/>
    <n v="10964"/>
    <s v="NO"/>
    <x v="2"/>
    <x v="1"/>
    <m/>
    <n v="0"/>
    <m/>
    <n v="0"/>
    <m/>
    <n v="0"/>
    <m/>
    <m/>
    <m/>
    <m/>
    <n v="0"/>
    <x v="0"/>
    <n v="6225"/>
  </r>
  <r>
    <n v="94128089"/>
    <s v="CNV"/>
    <s v=" MUÑOZ, "/>
    <s v="M"/>
    <d v="2025-02-03T00:00:00"/>
    <x v="2"/>
    <x v="1"/>
    <s v="HOSPITAL II LIMA NORTE CALLAO LUIS NEGREIROS VEGA ESSALUD"/>
    <m/>
    <x v="1"/>
    <n v="39"/>
    <n v="3240"/>
    <n v="47627819"/>
    <n v="963866345"/>
    <n v="10533"/>
    <s v="NO"/>
    <x v="0"/>
    <x v="0"/>
    <m/>
    <n v="0"/>
    <m/>
    <n v="0"/>
    <m/>
    <n v="0"/>
    <m/>
    <m/>
    <m/>
    <m/>
    <n v="0"/>
    <x v="0"/>
    <m/>
  </r>
  <r>
    <n v="94129230"/>
    <s v="CNV"/>
    <s v="FUENTES LAY, BASTIAN BENJAMIN"/>
    <s v="M"/>
    <d v="2025-02-03T00:00:00"/>
    <x v="2"/>
    <x v="3"/>
    <s v="LA ESPERANZA DEL PERU S.A."/>
    <s v="211 C.S.M.I. BELLAVISTA PERU - COREA"/>
    <x v="1"/>
    <m/>
    <m/>
    <m/>
    <m/>
    <m/>
    <s v="NO"/>
    <x v="18"/>
    <x v="2"/>
    <m/>
    <n v="0"/>
    <m/>
    <n v="0"/>
    <m/>
    <n v="0"/>
    <m/>
    <m/>
    <m/>
    <m/>
    <n v="0"/>
    <x v="0"/>
    <n v="6249"/>
  </r>
  <r>
    <n v="94128840"/>
    <s v="CNV"/>
    <s v="VILA CANTEÑO, BASTIAN"/>
    <s v="M"/>
    <d v="2025-02-03T00:00:00"/>
    <x v="2"/>
    <x v="1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8782"/>
    <s v="CNV"/>
    <s v="NUREÑA HERNANDEZ, ALESSANDRO RAFAEL"/>
    <s v="M"/>
    <d v="2025-02-03T00:00:00"/>
    <x v="2"/>
    <x v="1"/>
    <s v="CLINICA SANTA ISABE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7707"/>
    <s v="CNV"/>
    <s v="SANCHEZ REYES, ARLET ALESSIA"/>
    <s v="F"/>
    <d v="2025-02-03T00:00:00"/>
    <x v="2"/>
    <x v="0"/>
    <s v="HOSPITAL NACIONAL ALBERTO SABOGAL SOLOGUREN DE LA RED ASISTENCIAL SABOGAL"/>
    <m/>
    <x v="1"/>
    <n v="37"/>
    <n v="3246"/>
    <n v="75101627"/>
    <n v="998141194"/>
    <n v="8146"/>
    <s v="NO"/>
    <x v="0"/>
    <x v="0"/>
    <m/>
    <n v="0"/>
    <m/>
    <n v="0"/>
    <m/>
    <n v="0"/>
    <m/>
    <m/>
    <m/>
    <m/>
    <n v="0"/>
    <x v="0"/>
    <m/>
  </r>
  <r>
    <n v="94128110"/>
    <s v="CNV"/>
    <s v="SANCHEZ BARRETO, AYTHANA SOFIA"/>
    <s v="F"/>
    <d v="2025-02-03T00:00:00"/>
    <x v="2"/>
    <x v="0"/>
    <s v="HOSPITAL II LIMA NORTE CALLAO LUIS NEGREIROS VEGA ESSALUD"/>
    <m/>
    <x v="1"/>
    <n v="40"/>
    <n v="4440"/>
    <n v="43322519"/>
    <n v="945632853"/>
    <n v="8146"/>
    <s v="NO"/>
    <x v="27"/>
    <x v="4"/>
    <m/>
    <n v="0"/>
    <m/>
    <n v="0"/>
    <m/>
    <n v="0"/>
    <d v="2025-02-06T00:00:00"/>
    <d v="2025-02-10T00:00:00"/>
    <d v="2025-02-17T00:00:00"/>
    <d v="2025-02-24T00:00:00"/>
    <n v="1"/>
    <x v="0"/>
    <m/>
  </r>
  <r>
    <n v="94128048"/>
    <s v="CNV"/>
    <s v=" NUÑEZ, "/>
    <s v="M"/>
    <d v="2025-02-03T00:00:00"/>
    <x v="2"/>
    <x v="2"/>
    <s v="HOSPITAL I MARINO MOLINA SCIPP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8577"/>
    <s v="CNV"/>
    <s v="BENITES OLIVARES, FELIPE"/>
    <s v="M"/>
    <d v="2025-02-03T00:00:00"/>
    <x v="2"/>
    <x v="5"/>
    <s v="CLINICA GOOD HOPE"/>
    <s v="212 C.S. ALTA MAR"/>
    <x v="1"/>
    <m/>
    <m/>
    <m/>
    <m/>
    <m/>
    <s v="NO"/>
    <x v="42"/>
    <x v="2"/>
    <m/>
    <n v="0"/>
    <m/>
    <n v="0"/>
    <m/>
    <n v="0"/>
    <d v="2025-02-06T00:00:00"/>
    <m/>
    <m/>
    <m/>
    <n v="0"/>
    <x v="0"/>
    <n v="6250"/>
  </r>
  <r>
    <n v="94127895"/>
    <s v="CNV"/>
    <s v="LEON PUTPAÑA, IAM LEVI"/>
    <s v="M"/>
    <d v="2025-02-03T00:00:00"/>
    <x v="2"/>
    <x v="0"/>
    <s v="CLINICA BELLAVISTA"/>
    <s v="307 P.S. HIJOS DEL ALMIRANTE GRAU"/>
    <x v="1"/>
    <n v="39"/>
    <n v="3660"/>
    <n v="73764603"/>
    <n v="979171851"/>
    <n v="9250"/>
    <s v="NO"/>
    <x v="24"/>
    <x v="4"/>
    <d v="2025-02-03T00:00:00"/>
    <n v="1"/>
    <d v="2025-02-03T00:00:00"/>
    <n v="1"/>
    <m/>
    <n v="0"/>
    <d v="2025-02-06T00:00:00"/>
    <d v="2025-02-10T00:00:00"/>
    <d v="2025-02-17T00:00:00"/>
    <d v="2025-02-24T00:00:00"/>
    <n v="1"/>
    <x v="0"/>
    <n v="6262"/>
  </r>
  <r>
    <n v="94128968"/>
    <s v="CNV"/>
    <s v="CHINCHAY BARRERA, SKYLER KAELI"/>
    <s v="F"/>
    <d v="2025-02-03T00:00:00"/>
    <x v="2"/>
    <x v="0"/>
    <s v="CLINICA MONTELU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7753"/>
    <s v="CNV"/>
    <s v="ROSARIO FERNANDEZ, JACOB JIM"/>
    <s v="M"/>
    <d v="2025-02-03T00:00:00"/>
    <x v="2"/>
    <x v="1"/>
    <s v="HOSPITAL NACIONAL DOCENTE MADRE NIÑO SAN BARTOLOME"/>
    <s v="203 P.S. PALMERAS DE OQUENDO"/>
    <x v="0"/>
    <m/>
    <m/>
    <m/>
    <m/>
    <m/>
    <s v="NO"/>
    <x v="37"/>
    <x v="2"/>
    <m/>
    <n v="0"/>
    <m/>
    <n v="0"/>
    <m/>
    <n v="0"/>
    <d v="2025-02-06T00:00:00"/>
    <d v="2025-02-10T00:00:00"/>
    <d v="2025-02-17T00:00:00"/>
    <d v="2025-02-24T00:00:00"/>
    <n v="1"/>
    <x v="0"/>
    <n v="6768"/>
  </r>
  <r>
    <n v="94128920"/>
    <s v="CNV"/>
    <s v=" LOPEZ, "/>
    <s v="M"/>
    <d v="2025-02-03T00:00:00"/>
    <x v="2"/>
    <x v="1"/>
    <s v="ALBERTO LEONARDO BARTON THOMPSON"/>
    <m/>
    <x v="1"/>
    <n v="40"/>
    <n v="3630"/>
    <n v="46773787"/>
    <n v="933609480"/>
    <n v="18306"/>
    <s v="NO"/>
    <x v="16"/>
    <x v="3"/>
    <d v="2025-02-04T00:00:00"/>
    <n v="1"/>
    <d v="2025-02-04T00:00:00"/>
    <n v="1"/>
    <m/>
    <n v="0"/>
    <m/>
    <m/>
    <m/>
    <m/>
    <n v="0"/>
    <x v="0"/>
    <m/>
  </r>
  <r>
    <n v="94127801"/>
    <s v="CNV"/>
    <s v=" OLIVO, "/>
    <s v="M"/>
    <d v="2025-02-03T00:00:00"/>
    <x v="2"/>
    <x v="1"/>
    <s v="ALBERTO LEONARDO BARTON THOMPSON"/>
    <m/>
    <x v="1"/>
    <n v="40"/>
    <n v="3705"/>
    <n v="47364535"/>
    <n v="980494095"/>
    <n v="18306"/>
    <s v="NO"/>
    <x v="16"/>
    <x v="3"/>
    <d v="2025-02-03T00:00:00"/>
    <n v="1"/>
    <d v="2025-02-03T00:00:00"/>
    <n v="1"/>
    <m/>
    <n v="0"/>
    <m/>
    <m/>
    <m/>
    <m/>
    <n v="0"/>
    <x v="0"/>
    <m/>
  </r>
  <r>
    <n v="94127823"/>
    <s v="CNV"/>
    <s v="FLORES HUAPAYA, NATAN ALESSIO"/>
    <s v="M"/>
    <d v="2025-02-03T00:00:00"/>
    <x v="2"/>
    <x v="1"/>
    <s v="NAC. DANIEL A. CARRION"/>
    <s v="313 C.S. MARQUEZ"/>
    <x v="0"/>
    <n v="39"/>
    <n v="3015"/>
    <n v="60773214"/>
    <n v="946016838"/>
    <n v="6238"/>
    <s v="NO"/>
    <x v="21"/>
    <x v="4"/>
    <d v="2025-02-03T00:00:00"/>
    <n v="1"/>
    <d v="2025-02-03T00:00:00"/>
    <n v="1"/>
    <d v="2025-02-06T00:00:00"/>
    <n v="1"/>
    <d v="2025-02-06T00:00:00"/>
    <d v="2025-02-10T00:00:00"/>
    <d v="2025-02-17T00:00:00"/>
    <d v="2025-02-24T00:00:00"/>
    <n v="1"/>
    <x v="1"/>
    <n v="6238"/>
  </r>
  <r>
    <n v="94129207"/>
    <s v="CNV"/>
    <s v="TAPULLIMA BALTAZAR, ALEZIA SOPHIA"/>
    <s v="F"/>
    <d v="2025-02-04T00:00:00"/>
    <x v="2"/>
    <x v="1"/>
    <s v="HOSPITAL DE VENTANILLA"/>
    <s v="313 C.S. MARQUEZ"/>
    <x v="0"/>
    <n v="40"/>
    <n v="3325"/>
    <n v="73812541"/>
    <n v="989961904"/>
    <n v="6238"/>
    <s v="NO"/>
    <x v="21"/>
    <x v="4"/>
    <d v="2025-02-04T00:00:00"/>
    <n v="1"/>
    <d v="2025-02-04T00:00:00"/>
    <n v="1"/>
    <m/>
    <n v="0"/>
    <m/>
    <m/>
    <m/>
    <m/>
    <n v="0"/>
    <x v="0"/>
    <n v="6238"/>
  </r>
  <r>
    <n v="94129275"/>
    <s v="CNV"/>
    <s v="VELARDE HERNANDEZ, ELRIC MIKEL"/>
    <s v="M"/>
    <d v="2025-02-04T00:00:00"/>
    <x v="2"/>
    <x v="1"/>
    <s v="NAC. DANIEL A. CARRION"/>
    <s v="202 P.S. 200 MILLAS"/>
    <x v="0"/>
    <n v="38"/>
    <n v="3130"/>
    <n v="75358686"/>
    <n v="903168595"/>
    <n v="6244"/>
    <s v="NO"/>
    <x v="43"/>
    <x v="2"/>
    <d v="2025-02-04T00:00:00"/>
    <n v="1"/>
    <d v="2025-02-04T00:00:00"/>
    <n v="1"/>
    <d v="2025-02-08T00:00:00"/>
    <n v="1"/>
    <d v="2025-02-07T00:00:00"/>
    <d v="2025-02-11T00:00:00"/>
    <d v="2025-02-18T00:00:00"/>
    <d v="2025-02-25T00:00:00"/>
    <n v="1"/>
    <x v="1"/>
    <n v="6244"/>
  </r>
  <r>
    <n v="94129307"/>
    <s v="CNV"/>
    <s v="TREMARIA GAMEZ, ABRAHAM DAVID"/>
    <s v="M"/>
    <d v="2025-02-04T00:00:00"/>
    <x v="2"/>
    <x v="1"/>
    <s v="HOSPITAL SAN JOSE"/>
    <s v="204 C.S. SESQUICENTENARIO"/>
    <x v="0"/>
    <n v="39"/>
    <n v="2790"/>
    <n v="7225608"/>
    <n v="927098013"/>
    <n v="6239"/>
    <s v="NO"/>
    <x v="29"/>
    <x v="2"/>
    <d v="2025-02-04T00:00:00"/>
    <n v="1"/>
    <d v="2025-02-04T00:00:00"/>
    <n v="1"/>
    <d v="2025-02-10T00:00:00"/>
    <n v="1"/>
    <d v="2025-02-07T00:00:00"/>
    <d v="2025-02-11T00:00:00"/>
    <d v="2025-02-18T00:00:00"/>
    <d v="2025-02-25T00:00:00"/>
    <n v="1"/>
    <x v="1"/>
    <n v="6239"/>
  </r>
  <r>
    <n v="94130298"/>
    <s v="CNV"/>
    <s v="GARCIA DE LOS SANTOS, ADELAIDA CATTALEYA"/>
    <s v="F"/>
    <d v="2025-02-04T00:00:00"/>
    <x v="2"/>
    <x v="1"/>
    <s v="NAC. DANIEL A. CARRION"/>
    <s v="210 P.S. POLIGONO IV"/>
    <x v="0"/>
    <n v="38"/>
    <n v="3140"/>
    <n v="72467419"/>
    <n v="931946949"/>
    <n v="6248"/>
    <s v="NO"/>
    <x v="19"/>
    <x v="2"/>
    <d v="2025-02-04T00:00:00"/>
    <n v="1"/>
    <d v="2025-02-04T00:00:00"/>
    <n v="1"/>
    <m/>
    <n v="0"/>
    <d v="2025-02-07T00:00:00"/>
    <d v="2025-02-11T00:00:00"/>
    <d v="2025-02-18T00:00:00"/>
    <d v="2025-02-25T00:00:00"/>
    <n v="1"/>
    <x v="0"/>
    <n v="6248"/>
  </r>
  <r>
    <n v="94129876"/>
    <s v="CNV"/>
    <s v="VILCHEZ GUZMAN, CHLOE EVANGELINE"/>
    <s v="F"/>
    <d v="2025-02-04T00:00:00"/>
    <x v="2"/>
    <x v="1"/>
    <s v="ALBERTO LEONARDO BARTON THOMPSON"/>
    <s v="102 C.S. ALBERTO BARTON"/>
    <x v="1"/>
    <n v="40"/>
    <n v="3195"/>
    <n v="73264482"/>
    <n v="970072238"/>
    <n v="18306"/>
    <s v="NO"/>
    <x v="39"/>
    <x v="1"/>
    <d v="2025-02-04T00:00:00"/>
    <n v="1"/>
    <d v="2025-02-04T00:00:00"/>
    <n v="1"/>
    <m/>
    <n v="0"/>
    <d v="2025-02-07T00:00:00"/>
    <d v="2025-02-11T00:00:00"/>
    <d v="2025-02-18T00:00:00"/>
    <d v="2025-02-25T00:00:00"/>
    <n v="1"/>
    <x v="0"/>
    <n v="6221"/>
  </r>
  <r>
    <n v="94129866"/>
    <s v="CNV"/>
    <s v="CARAMANTIN BENANCIO, HANZEL JAZIEL"/>
    <s v="M"/>
    <d v="2025-02-04T00:00:00"/>
    <x v="2"/>
    <x v="0"/>
    <s v="HOSPITAL CARLOS LANFRANCO LA HOZ"/>
    <s v="302 C.S. 03 DE FEBRERO"/>
    <x v="0"/>
    <m/>
    <m/>
    <m/>
    <m/>
    <m/>
    <s v="NO"/>
    <x v="12"/>
    <x v="4"/>
    <m/>
    <n v="0"/>
    <m/>
    <n v="0"/>
    <m/>
    <n v="0"/>
    <d v="2025-02-07T00:00:00"/>
    <d v="2025-02-11T00:00:00"/>
    <d v="2025-02-18T00:00:00"/>
    <d v="2025-02-25T00:00:00"/>
    <n v="1"/>
    <x v="0"/>
    <n v="6266"/>
  </r>
  <r>
    <n v="94129692"/>
    <s v="CNV"/>
    <s v=" MARQUEZ, "/>
    <s v="F"/>
    <d v="2025-02-04T00:00:00"/>
    <x v="2"/>
    <x v="1"/>
    <s v="ALBERTO LEONARDO BARTON THOMPSON"/>
    <m/>
    <x v="1"/>
    <n v="39"/>
    <n v="3545"/>
    <n v="73968348"/>
    <n v="970337838"/>
    <n v="18306"/>
    <s v="NO"/>
    <x v="16"/>
    <x v="3"/>
    <d v="2025-02-04T00:00:00"/>
    <n v="1"/>
    <d v="2025-02-04T00:00:00"/>
    <n v="1"/>
    <m/>
    <n v="0"/>
    <m/>
    <m/>
    <m/>
    <m/>
    <n v="0"/>
    <x v="0"/>
    <m/>
  </r>
  <r>
    <n v="94129134"/>
    <s v="CNV"/>
    <s v="CHINGA CAVERO, DAFNE LUCIANA"/>
    <s v="F"/>
    <d v="2025-02-04T00:00:00"/>
    <x v="2"/>
    <x v="4"/>
    <s v="HOSPITAL III EMERGENCIAS GRAU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29849"/>
    <s v="CNV"/>
    <s v="MATTA ACHULLI, AITANA YELDÍZ"/>
    <s v="F"/>
    <d v="2025-02-04T00:00:00"/>
    <x v="2"/>
    <x v="0"/>
    <s v="HOSPITAL II LIMA NORTE CALLAO LUIS NEGREIROS VEGA ESSALUD"/>
    <s v="305 C.S. SANTA ROSA DE PACHACUTEC"/>
    <x v="1"/>
    <n v="38"/>
    <n v="3350"/>
    <n v="45326268"/>
    <n v="963599344"/>
    <n v="8146"/>
    <s v="NO"/>
    <x v="10"/>
    <x v="4"/>
    <m/>
    <n v="0"/>
    <m/>
    <n v="0"/>
    <m/>
    <n v="0"/>
    <d v="2025-02-07T00:00:00"/>
    <d v="2025-02-11T00:00:00"/>
    <d v="2025-02-18T00:00:00"/>
    <d v="2025-02-25T00:00:00"/>
    <n v="1"/>
    <x v="0"/>
    <n v="6263"/>
  </r>
  <r>
    <n v="94130085"/>
    <s v="CNV"/>
    <s v="VILLAJUAN SANCHEZ, LUZ KEREN"/>
    <s v="F"/>
    <d v="2025-02-04T00:00:00"/>
    <x v="2"/>
    <x v="0"/>
    <s v="HOSPITAL II LIMA NORTE CALLAO LUIS NEGREIROS VEGA ESSALUD"/>
    <s v="301 C.S.M.I. PACHACUTEC PERU - COREA"/>
    <x v="1"/>
    <n v="41"/>
    <n v="3420"/>
    <n v="45564205"/>
    <n v="928787229"/>
    <n v="8146"/>
    <s v="NO"/>
    <x v="14"/>
    <x v="4"/>
    <m/>
    <n v="0"/>
    <m/>
    <n v="0"/>
    <m/>
    <n v="0"/>
    <m/>
    <m/>
    <m/>
    <m/>
    <n v="0"/>
    <x v="0"/>
    <n v="7314"/>
  </r>
  <r>
    <n v="94131724"/>
    <s v="CNV"/>
    <s v=" REATEGUI, "/>
    <s v="F"/>
    <d v="2025-02-04T00:00:00"/>
    <x v="2"/>
    <x v="1"/>
    <s v="CLINICA JESUS DEL NORTE"/>
    <m/>
    <x v="1"/>
    <m/>
    <m/>
    <m/>
    <m/>
    <m/>
    <s v="NO"/>
    <x v="26"/>
    <x v="3"/>
    <m/>
    <n v="0"/>
    <m/>
    <n v="0"/>
    <m/>
    <n v="0"/>
    <d v="2025-02-07T00:00:00"/>
    <d v="2025-02-11T00:00:00"/>
    <d v="2025-02-18T00:00:00"/>
    <d v="2025-02-25T00:00:00"/>
    <n v="1"/>
    <x v="0"/>
    <m/>
  </r>
  <r>
    <n v="94130071"/>
    <s v="CNV"/>
    <s v="ROSENTHAL TORRES, NICOLÁS"/>
    <s v="M"/>
    <d v="2025-02-04T00:00:00"/>
    <x v="2"/>
    <x v="3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30276"/>
    <s v="CNV"/>
    <s v="FIGUEROA MARTINEZ, LUANA SOPHIA"/>
    <s v="F"/>
    <d v="2025-02-04T00:00:00"/>
    <x v="2"/>
    <x v="1"/>
    <s v="NAC. DANIEL A. CARRION"/>
    <s v="104 C.S. LA PUNTA"/>
    <x v="0"/>
    <n v="37"/>
    <n v="3380"/>
    <n v="47202883"/>
    <n v="925095176"/>
    <n v="6218"/>
    <s v="NO"/>
    <x v="3"/>
    <x v="1"/>
    <d v="2025-02-05T00:00:00"/>
    <n v="1"/>
    <d v="2025-02-05T00:00:00"/>
    <n v="1"/>
    <d v="2025-02-06T00:00:00"/>
    <n v="1"/>
    <d v="2025-02-07T00:00:00"/>
    <d v="2025-02-11T00:00:00"/>
    <d v="2025-02-18T00:00:00"/>
    <d v="2025-02-25T00:00:00"/>
    <n v="1"/>
    <x v="1"/>
    <n v="6227"/>
  </r>
  <r>
    <n v="94129861"/>
    <s v="CNV"/>
    <s v="ROJAS GOMEZ, KHAILANY VALENTINA"/>
    <s v="F"/>
    <d v="2025-02-04T00:00:00"/>
    <x v="2"/>
    <x v="1"/>
    <s v="NAC. DANIEL A. CARRION"/>
    <s v="112 C.S. NESTOR GAMBETTA"/>
    <x v="0"/>
    <n v="39"/>
    <n v="2830"/>
    <n v="75607082"/>
    <n v="946158293"/>
    <n v="6228"/>
    <s v="NO"/>
    <x v="4"/>
    <x v="1"/>
    <d v="2025-02-04T00:00:00"/>
    <n v="1"/>
    <d v="2025-02-04T00:00:00"/>
    <n v="1"/>
    <d v="2025-02-06T00:00:00"/>
    <n v="1"/>
    <d v="2025-02-10T00:00:00"/>
    <d v="2025-02-17T00:00:00"/>
    <d v="2025-02-24T00:00:00"/>
    <d v="2025-03-03T00:00:00"/>
    <n v="1"/>
    <x v="1"/>
    <n v="6228"/>
  </r>
  <r>
    <n v="94129117"/>
    <s v="CNV"/>
    <s v="VINCES JUAREZ, DYLAN SMITH"/>
    <s v="M"/>
    <d v="2025-02-04T00:00:00"/>
    <x v="2"/>
    <x v="1"/>
    <s v="NAC. DANIEL A. CARRION"/>
    <s v="102 C.S. ALBERTO BARTON"/>
    <x v="0"/>
    <n v="39"/>
    <n v="3520"/>
    <n v="72195874"/>
    <n v="947681471"/>
    <n v="6221"/>
    <s v="NO"/>
    <x v="39"/>
    <x v="1"/>
    <d v="2025-02-04T00:00:00"/>
    <n v="1"/>
    <d v="2025-02-04T00:00:00"/>
    <n v="1"/>
    <d v="2025-02-06T00:00:00"/>
    <n v="1"/>
    <d v="2025-02-07T00:00:00"/>
    <m/>
    <m/>
    <m/>
    <n v="0"/>
    <x v="0"/>
    <n v="6221"/>
  </r>
  <r>
    <n v="94129931"/>
    <s v="CNV"/>
    <s v="MARQUEZ LOAYZA, LUCIANO EMMANUEL"/>
    <s v="M"/>
    <d v="2025-02-04T00:00:00"/>
    <x v="2"/>
    <x v="1"/>
    <s v="HOSPITAL SAN JOSE"/>
    <s v="204 C.S. SESQUICENTENARIO"/>
    <x v="0"/>
    <n v="38"/>
    <n v="3730"/>
    <n v="46988715"/>
    <n v="902768197"/>
    <n v="6222"/>
    <s v="NO"/>
    <x v="29"/>
    <x v="2"/>
    <d v="2025-02-05T00:00:00"/>
    <n v="1"/>
    <d v="2025-02-05T00:00:00"/>
    <n v="1"/>
    <d v="2025-02-08T00:00:00"/>
    <n v="1"/>
    <m/>
    <m/>
    <m/>
    <m/>
    <n v="0"/>
    <x v="0"/>
    <n v="6239"/>
  </r>
  <r>
    <n v="94129711"/>
    <s v="CNV"/>
    <s v="DEL AGUILA HIDALGO, EMILY CATALINA"/>
    <s v="F"/>
    <d v="2025-02-04T00:00:00"/>
    <x v="2"/>
    <x v="1"/>
    <s v="NAC. DANIEL A. CARRION"/>
    <s v="107 P.S. CALLAO"/>
    <x v="0"/>
    <n v="40"/>
    <n v="3650"/>
    <n v="46968047"/>
    <n v="955346216"/>
    <n v="6222"/>
    <s v="NO"/>
    <x v="31"/>
    <x v="1"/>
    <d v="2025-02-04T00:00:00"/>
    <n v="1"/>
    <d v="2025-02-04T00:00:00"/>
    <n v="1"/>
    <d v="2025-02-06T00:00:00"/>
    <n v="1"/>
    <d v="2025-02-07T00:00:00"/>
    <d v="2025-02-11T00:00:00"/>
    <d v="2025-02-18T00:00:00"/>
    <d v="2025-02-25T00:00:00"/>
    <n v="1"/>
    <x v="1"/>
    <n v="6222"/>
  </r>
  <r>
    <n v="94129617"/>
    <s v="CNV"/>
    <s v="VASQUEZ APONTE, MADYSON BELÉN"/>
    <s v="F"/>
    <d v="2025-02-04T00:00:00"/>
    <x v="2"/>
    <x v="1"/>
    <s v="HOSPITAL SAN JOSE"/>
    <s v="109 C.S. JOSE OLAYA"/>
    <x v="0"/>
    <n v="40"/>
    <n v="3430"/>
    <n v="74308424"/>
    <n v="963303835"/>
    <n v="6229"/>
    <s v="NO"/>
    <x v="40"/>
    <x v="1"/>
    <d v="2025-02-04T00:00:00"/>
    <n v="1"/>
    <d v="2025-02-04T00:00:00"/>
    <n v="1"/>
    <d v="2025-02-06T00:00:00"/>
    <n v="1"/>
    <d v="2025-02-07T00:00:00"/>
    <d v="2025-02-11T00:00:00"/>
    <d v="2025-02-18T00:00:00"/>
    <d v="2025-02-25T00:00:00"/>
    <n v="1"/>
    <x v="1"/>
    <n v="25474"/>
  </r>
  <r>
    <n v="94129220"/>
    <s v="CNV"/>
    <s v="ZEGARRA CHAVEZ, ALISSON AITANA"/>
    <s v="F"/>
    <d v="2025-02-04T00:00:00"/>
    <x v="2"/>
    <x v="0"/>
    <s v="HOSPITAL JUANJUI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29863"/>
    <s v="CNV"/>
    <s v="SICCE FLORES, MELANY NAHOMI"/>
    <s v="F"/>
    <d v="2025-02-04T00:00:00"/>
    <x v="2"/>
    <x v="1"/>
    <s v="HOSPITAL SAN JOSE"/>
    <s v="203 P.S. PALMERAS DE OQUENDO"/>
    <x v="0"/>
    <n v="39"/>
    <n v="2940"/>
    <n v="71199880"/>
    <n v="912079694"/>
    <n v="6768"/>
    <s v="NO"/>
    <x v="37"/>
    <x v="2"/>
    <d v="2025-02-04T00:00:00"/>
    <n v="1"/>
    <d v="2025-02-04T00:00:00"/>
    <n v="1"/>
    <d v="2025-02-10T00:00:00"/>
    <n v="1"/>
    <d v="2025-02-07T00:00:00"/>
    <d v="2025-02-11T00:00:00"/>
    <d v="2025-02-18T00:00:00"/>
    <m/>
    <n v="0"/>
    <x v="0"/>
    <n v="6768"/>
  </r>
  <r>
    <n v="94129783"/>
    <s v="CNV"/>
    <s v="CONDORI AGUILAR, GEORGINA ALEJANDRA"/>
    <s v="F"/>
    <d v="2025-02-04T00:00:00"/>
    <x v="2"/>
    <x v="0"/>
    <s v="HOSPITAL SAN JOSE"/>
    <s v="306 P.S. ANGAMOS"/>
    <x v="0"/>
    <n v="37"/>
    <n v="2890"/>
    <n v="75556312"/>
    <n v="940393231"/>
    <n v="6257"/>
    <s v="NO"/>
    <x v="27"/>
    <x v="4"/>
    <d v="2025-02-04T00:00:00"/>
    <n v="1"/>
    <d v="2025-02-04T00:00:00"/>
    <n v="1"/>
    <d v="2025-02-10T00:00:00"/>
    <n v="1"/>
    <d v="2025-02-07T00:00:00"/>
    <d v="2025-02-11T00:00:00"/>
    <d v="2025-02-18T00:00:00"/>
    <d v="2025-02-25T00:00:00"/>
    <n v="1"/>
    <x v="1"/>
    <n v="6257"/>
  </r>
  <r>
    <n v="94130288"/>
    <s v="CNV"/>
    <s v="PEREZ SINTI, MATEO GADIEL"/>
    <s v="M"/>
    <d v="2025-02-04T00:00:00"/>
    <x v="2"/>
    <x v="0"/>
    <s v="NAC. DANIEL A. CARRION"/>
    <s v="312 P.S. MI PERU"/>
    <x v="0"/>
    <n v="37"/>
    <n v="3145"/>
    <n v="44643834"/>
    <n v="934423897"/>
    <n v="6260"/>
    <s v="NO"/>
    <x v="32"/>
    <x v="4"/>
    <d v="2025-02-05T00:00:00"/>
    <n v="1"/>
    <d v="2025-02-05T00:00:00"/>
    <n v="1"/>
    <d v="2025-02-06T00:00:00"/>
    <n v="1"/>
    <d v="2025-02-07T00:00:00"/>
    <d v="2025-02-11T00:00:00"/>
    <d v="2025-02-24T00:00:00"/>
    <m/>
    <n v="0"/>
    <x v="0"/>
    <n v="6260"/>
  </r>
  <r>
    <n v="94129536"/>
    <s v="CNV"/>
    <s v="SALDARRIAGA ATIAJA, EIHTAN ZAIR"/>
    <s v="M"/>
    <d v="2025-02-04T00:00:00"/>
    <x v="2"/>
    <x v="0"/>
    <s v="HOSPITAL DE VENTANILLA"/>
    <s v="309 P.S. VENTANILLA ALTA"/>
    <x v="0"/>
    <n v="40"/>
    <n v="3555"/>
    <n v="75514157"/>
    <n v="900732716"/>
    <n v="6255"/>
    <s v="NO"/>
    <x v="22"/>
    <x v="4"/>
    <d v="2025-02-04T00:00:00"/>
    <n v="1"/>
    <d v="2025-02-04T00:00:00"/>
    <n v="1"/>
    <d v="2025-02-07T00:00:00"/>
    <n v="1"/>
    <d v="2025-02-07T00:00:00"/>
    <d v="2025-02-11T00:00:00"/>
    <d v="2025-02-18T00:00:00"/>
    <d v="2025-02-25T00:00:00"/>
    <n v="1"/>
    <x v="1"/>
    <n v="6255"/>
  </r>
  <r>
    <n v="94129311"/>
    <s v="CNV"/>
    <s v="INCA LOPEZ, BRAHIM ELIEL"/>
    <s v="M"/>
    <d v="2025-02-04T00:00:00"/>
    <x v="2"/>
    <x v="0"/>
    <s v="NAC. DANIEL A. CARRION"/>
    <s v="309 P.S. VENTANILLA ALTA"/>
    <x v="0"/>
    <n v="38"/>
    <n v="3120"/>
    <n v="77221014"/>
    <n v="936494190"/>
    <n v="6255"/>
    <s v="NO"/>
    <x v="22"/>
    <x v="4"/>
    <d v="2025-02-04T00:00:00"/>
    <n v="1"/>
    <d v="2025-02-04T00:00:00"/>
    <n v="1"/>
    <d v="2025-02-06T00:00:00"/>
    <n v="1"/>
    <d v="2025-02-07T00:00:00"/>
    <d v="2025-02-11T00:00:00"/>
    <d v="2025-02-18T00:00:00"/>
    <d v="2025-02-26T00:00:00"/>
    <n v="1"/>
    <x v="1"/>
    <n v="6255"/>
  </r>
  <r>
    <n v="94129828"/>
    <s v="CNV"/>
    <s v="CHAGUA GALVEZ, DANI MANUEL"/>
    <s v="M"/>
    <d v="2025-02-04T00:00:00"/>
    <x v="2"/>
    <x v="0"/>
    <s v="HOSPITAL AURELIO DIAZ UFANO Y PERAL"/>
    <s v="306 P.S. ANGAMOS"/>
    <x v="1"/>
    <m/>
    <m/>
    <m/>
    <m/>
    <m/>
    <s v="NO"/>
    <x v="27"/>
    <x v="4"/>
    <m/>
    <n v="0"/>
    <m/>
    <n v="0"/>
    <m/>
    <n v="0"/>
    <m/>
    <m/>
    <m/>
    <m/>
    <n v="0"/>
    <x v="0"/>
    <n v="6257"/>
  </r>
  <r>
    <n v="94129785"/>
    <s v="CNV"/>
    <s v="SEMINARIO SANTOS, NOEMI ALEJANDRA"/>
    <s v="F"/>
    <d v="2025-02-04T00:00:00"/>
    <x v="2"/>
    <x v="0"/>
    <s v="CENTRO DE SALUD VILLA LOS REYES"/>
    <s v="310 C.S. VILLA LOS REYES"/>
    <x v="0"/>
    <n v="38"/>
    <n v="3520"/>
    <n v="74951812"/>
    <n v="906441729"/>
    <n v="6256"/>
    <s v="NO"/>
    <x v="9"/>
    <x v="4"/>
    <d v="2025-02-04T00:00:00"/>
    <n v="1"/>
    <d v="2025-02-04T00:00:00"/>
    <n v="1"/>
    <d v="2025-02-07T00:00:00"/>
    <n v="1"/>
    <d v="2025-02-08T00:00:00"/>
    <d v="2025-02-12T00:00:00"/>
    <d v="2025-02-19T00:00:00"/>
    <d v="2025-02-26T00:00:00"/>
    <n v="1"/>
    <x v="1"/>
    <n v="6256"/>
  </r>
  <r>
    <n v="94129701"/>
    <s v="CNV"/>
    <s v="TORRES YUCRA, EMILY AILANY"/>
    <s v="F"/>
    <d v="2025-02-04T00:00:00"/>
    <x v="2"/>
    <x v="0"/>
    <s v="HOSPITAL DE VENTANILLA"/>
    <s v="305 C.S. SANTA ROSA DE PACHACUTEC"/>
    <x v="0"/>
    <n v="39"/>
    <n v="4280"/>
    <n v="43735774"/>
    <n v="923566878"/>
    <n v="6263"/>
    <s v="NO"/>
    <x v="10"/>
    <x v="4"/>
    <d v="2025-02-04T00:00:00"/>
    <n v="1"/>
    <d v="2025-02-04T00:00:00"/>
    <n v="1"/>
    <d v="2025-02-10T00:00:00"/>
    <n v="1"/>
    <d v="2025-02-07T00:00:00"/>
    <d v="2025-02-11T00:00:00"/>
    <d v="2025-02-18T00:00:00"/>
    <d v="2025-02-25T00:00:00"/>
    <n v="1"/>
    <x v="1"/>
    <n v="6263"/>
  </r>
  <r>
    <n v="94130059"/>
    <s v="CNV"/>
    <s v="ROJAS MEDINA, ENZO NICOLAS"/>
    <s v="M"/>
    <d v="2025-02-04T00:00:00"/>
    <x v="2"/>
    <x v="0"/>
    <s v="HOSPITAL DE VENTANILLA"/>
    <s v="305 C.S. SANTA ROSA DE PACHACUTEC"/>
    <x v="0"/>
    <n v="40"/>
    <n v="3710"/>
    <n v="47492477"/>
    <n v="942808732"/>
    <n v="6263"/>
    <s v="NO"/>
    <x v="10"/>
    <x v="4"/>
    <d v="2025-02-04T00:00:00"/>
    <n v="1"/>
    <d v="2025-02-04T00:00:00"/>
    <n v="1"/>
    <m/>
    <n v="0"/>
    <d v="2025-02-08T00:00:00"/>
    <d v="2025-02-12T00:00:00"/>
    <d v="2025-02-19T00:00:00"/>
    <d v="2025-02-26T00:00:00"/>
    <n v="1"/>
    <x v="0"/>
    <n v="6263"/>
  </r>
  <r>
    <n v="94130153"/>
    <s v="CNV"/>
    <s v="SALAZAR SANCHEZ, DAMON DARIEL"/>
    <s v="M"/>
    <d v="2025-02-04T00:00:00"/>
    <x v="2"/>
    <x v="0"/>
    <s v="HOSPITAL DE VENTANILLA"/>
    <s v="311 C.S. LUIS FELIPE DE LAS CASAS"/>
    <x v="0"/>
    <n v="38"/>
    <n v="3120"/>
    <n v="77220602"/>
    <n v="919451814"/>
    <n v="6261"/>
    <s v="NO"/>
    <x v="25"/>
    <x v="4"/>
    <d v="2025-02-04T00:00:00"/>
    <n v="1"/>
    <d v="2025-02-04T00:00:00"/>
    <n v="1"/>
    <d v="2025-02-10T00:00:00"/>
    <n v="1"/>
    <d v="2025-02-08T00:00:00"/>
    <d v="2025-02-12T00:00:00"/>
    <d v="2025-02-19T00:00:00"/>
    <d v="2025-02-26T00:00:00"/>
    <n v="1"/>
    <x v="1"/>
    <n v="6261"/>
  </r>
  <r>
    <n v="94130046"/>
    <s v="CNV"/>
    <s v="SAAVEDRA RAMOS, ABDIEL ALEXANDER"/>
    <s v="M"/>
    <d v="2025-02-04T00:00:00"/>
    <x v="2"/>
    <x v="0"/>
    <s v="HOSPITAL DE VENTANILLA"/>
    <s v="311 C.S. LUIS FELIPE DE LAS CASAS"/>
    <x v="0"/>
    <n v="38"/>
    <n v="3495"/>
    <n v="74592517"/>
    <n v="974260885"/>
    <n v="6261"/>
    <s v="NO"/>
    <x v="25"/>
    <x v="4"/>
    <d v="2025-02-05T00:00:00"/>
    <n v="1"/>
    <d v="2025-02-05T00:00:00"/>
    <n v="1"/>
    <d v="2025-02-07T00:00:00"/>
    <n v="1"/>
    <d v="2025-02-08T00:00:00"/>
    <d v="2025-02-12T00:00:00"/>
    <d v="2025-02-19T00:00:00"/>
    <d v="2025-03-01T00:00:00"/>
    <n v="1"/>
    <x v="1"/>
    <n v="6261"/>
  </r>
  <r>
    <n v="94129982"/>
    <s v="CNV"/>
    <s v="RAMOS SULLON, HANNAH NAGTHAE"/>
    <s v="F"/>
    <d v="2025-02-04T00:00:00"/>
    <x v="2"/>
    <x v="0"/>
    <s v="HOSPITAL DE VENTANILLA"/>
    <s v="302 C.S. 03 DE FEBRERO"/>
    <x v="0"/>
    <n v="39"/>
    <n v="3170"/>
    <n v="75210090"/>
    <n v="926723321"/>
    <n v="6266"/>
    <s v="NO"/>
    <x v="12"/>
    <x v="4"/>
    <d v="2025-02-04T00:00:00"/>
    <n v="1"/>
    <d v="2025-02-04T00:00:00"/>
    <n v="1"/>
    <d v="2025-02-10T00:00:00"/>
    <n v="1"/>
    <d v="2025-02-07T00:00:00"/>
    <d v="2025-02-11T00:00:00"/>
    <d v="2025-02-18T00:00:00"/>
    <d v="2025-02-25T00:00:00"/>
    <n v="1"/>
    <x v="1"/>
    <n v="6266"/>
  </r>
  <r>
    <n v="94131059"/>
    <s v="CNV"/>
    <s v="DIOS OBREGON, SAHIRA HANNIEL"/>
    <s v="F"/>
    <d v="2025-02-05T00:00:00"/>
    <x v="2"/>
    <x v="0"/>
    <s v="NAC. DANIEL A. CARRION"/>
    <s v="307 P.S. HIJOS DEL ALMIRANTE GRAU"/>
    <x v="0"/>
    <n v="37"/>
    <n v="2885"/>
    <n v="46502243"/>
    <n v="970762234"/>
    <n v="6262"/>
    <s v="NO"/>
    <x v="24"/>
    <x v="4"/>
    <d v="2025-02-05T00:00:00"/>
    <n v="1"/>
    <d v="2025-02-05T00:00:00"/>
    <n v="1"/>
    <d v="2025-02-11T00:00:00"/>
    <n v="1"/>
    <d v="2025-02-08T00:00:00"/>
    <d v="2025-02-13T00:00:00"/>
    <d v="2025-02-21T00:00:00"/>
    <d v="2025-02-28T00:00:00"/>
    <n v="1"/>
    <x v="1"/>
    <n v="6262"/>
  </r>
  <r>
    <n v="94131065"/>
    <s v="CNV"/>
    <s v="QUISPE HUASCO, ASHLEY LUCIANA"/>
    <s v="F"/>
    <d v="2025-02-05T00:00:00"/>
    <x v="2"/>
    <x v="0"/>
    <s v="MATERNO INFANTIL PACHACUTEC  PERU-COREA"/>
    <s v="302 C.S. 03 DE FEBRERO"/>
    <x v="0"/>
    <n v="38"/>
    <n v="2515"/>
    <n v="74850810"/>
    <n v="953911031"/>
    <n v="6266"/>
    <s v="NO"/>
    <x v="12"/>
    <x v="4"/>
    <d v="2025-02-05T00:00:00"/>
    <n v="1"/>
    <d v="2025-02-05T00:00:00"/>
    <n v="1"/>
    <d v="2025-02-10T00:00:00"/>
    <n v="1"/>
    <d v="2025-02-08T00:00:00"/>
    <d v="2025-02-12T00:00:00"/>
    <d v="2025-02-19T00:00:00"/>
    <d v="2025-02-26T00:00:00"/>
    <n v="1"/>
    <x v="1"/>
    <n v="6266"/>
  </r>
  <r>
    <n v="94130414"/>
    <s v="CNV"/>
    <s v="CABRERA RAMOS, NEITHAN GAEL"/>
    <s v="M"/>
    <d v="2025-02-05T00:00:00"/>
    <x v="2"/>
    <x v="0"/>
    <s v="HOSPITAL DE VENTANILLA"/>
    <s v="303 P.S. BAHIA BLANCA"/>
    <x v="0"/>
    <n v="39"/>
    <n v="3415"/>
    <n v="70498446"/>
    <n v="991100494"/>
    <n v="6264"/>
    <s v="NO"/>
    <x v="11"/>
    <x v="4"/>
    <d v="2025-02-05T00:00:00"/>
    <n v="1"/>
    <d v="2025-02-05T00:00:00"/>
    <n v="1"/>
    <m/>
    <n v="0"/>
    <d v="2025-02-08T00:00:00"/>
    <d v="2025-02-12T00:00:00"/>
    <d v="2025-02-19T00:00:00"/>
    <d v="2025-02-26T00:00:00"/>
    <n v="1"/>
    <x v="0"/>
    <n v="6264"/>
  </r>
  <r>
    <n v="94130723"/>
    <s v="CNV"/>
    <s v="LECCA URDANIVIA, LEANDRO SAMAEL"/>
    <s v="M"/>
    <d v="2025-02-05T00:00:00"/>
    <x v="2"/>
    <x v="0"/>
    <s v="HOSPITAL DE VENTANILLA"/>
    <s v="309 P.S. VENTANILLA ALTA"/>
    <x v="0"/>
    <n v="41"/>
    <n v="3935"/>
    <n v="77161367"/>
    <n v="930290463"/>
    <n v="6255"/>
    <s v="NO"/>
    <x v="22"/>
    <x v="4"/>
    <d v="2025-02-05T00:00:00"/>
    <n v="1"/>
    <d v="2025-02-05T00:00:00"/>
    <n v="1"/>
    <d v="2025-02-10T00:00:00"/>
    <n v="1"/>
    <d v="2025-02-08T00:00:00"/>
    <d v="2025-02-13T00:00:00"/>
    <d v="2025-02-20T00:00:00"/>
    <d v="2025-02-27T00:00:00"/>
    <n v="1"/>
    <x v="1"/>
    <n v="6255"/>
  </r>
  <r>
    <n v="94130242"/>
    <s v="CNV"/>
    <s v="GAMARRA FLOREZ, LIAN JERRY"/>
    <s v="M"/>
    <d v="2025-02-05T00:00:00"/>
    <x v="2"/>
    <x v="0"/>
    <s v="HOSPITAL DE VENTANILLA"/>
    <s v="310 C.S. VILLA LOS REYES"/>
    <x v="0"/>
    <n v="39"/>
    <n v="3330"/>
    <n v="45757700"/>
    <n v="904049647"/>
    <n v="6256"/>
    <s v="NO"/>
    <x v="9"/>
    <x v="4"/>
    <d v="2025-02-05T00:00:00"/>
    <n v="1"/>
    <d v="2025-02-05T00:00:00"/>
    <n v="1"/>
    <m/>
    <n v="0"/>
    <d v="2025-02-09T00:00:00"/>
    <d v="2025-02-13T00:00:00"/>
    <d v="2025-02-20T00:00:00"/>
    <d v="2025-02-27T00:00:00"/>
    <n v="1"/>
    <x v="0"/>
    <n v="6256"/>
  </r>
  <r>
    <n v="94131099"/>
    <s v="CNV"/>
    <s v="ZAPATA DIAZ, LUCAS ADDRIEL"/>
    <s v="M"/>
    <d v="2025-02-05T00:00:00"/>
    <x v="2"/>
    <x v="0"/>
    <s v="HOSPITAL DE VENTANILLA"/>
    <s v="309 P.S. VENTANILLA ALTA"/>
    <x v="0"/>
    <n v="40"/>
    <n v="3555"/>
    <n v="46806463"/>
    <n v="934255562"/>
    <n v="6255"/>
    <s v="NO"/>
    <x v="22"/>
    <x v="4"/>
    <d v="2025-02-05T00:00:00"/>
    <n v="1"/>
    <d v="2025-02-05T00:00:00"/>
    <n v="1"/>
    <d v="2025-02-10T00:00:00"/>
    <n v="1"/>
    <d v="2025-02-08T00:00:00"/>
    <d v="2025-02-12T00:00:00"/>
    <d v="2025-02-19T00:00:00"/>
    <d v="2025-02-26T00:00:00"/>
    <n v="1"/>
    <x v="1"/>
    <n v="6255"/>
  </r>
  <r>
    <n v="94130210"/>
    <s v="CNV"/>
    <s v="LOPEZ SEDANO, LIAM JUANCARLOS"/>
    <s v="M"/>
    <d v="2025-02-05T00:00:00"/>
    <x v="2"/>
    <x v="2"/>
    <s v="HOSPITAL DE VENTANILLA"/>
    <s v="312 P.S. MI PERU"/>
    <x v="0"/>
    <n v="40"/>
    <n v="3055"/>
    <n v="46803597"/>
    <n v="909280451"/>
    <n v="6260"/>
    <s v="NO"/>
    <x v="32"/>
    <x v="4"/>
    <d v="2025-02-05T00:00:00"/>
    <n v="1"/>
    <d v="2025-02-05T00:00:00"/>
    <n v="1"/>
    <m/>
    <n v="0"/>
    <m/>
    <m/>
    <m/>
    <m/>
    <n v="0"/>
    <x v="0"/>
    <n v="6260"/>
  </r>
  <r>
    <n v="94130585"/>
    <s v="CNV"/>
    <s v=" TITO, "/>
    <s v="F"/>
    <d v="2025-02-05T00:00:00"/>
    <x v="2"/>
    <x v="0"/>
    <s v="HOSPITAL SAN JOSE"/>
    <m/>
    <x v="0"/>
    <n v="40"/>
    <n v="3650"/>
    <n v="70966152"/>
    <n v="926298213"/>
    <n v="6260"/>
    <s v="NO"/>
    <x v="26"/>
    <x v="3"/>
    <d v="2025-02-05T00:00:00"/>
    <n v="1"/>
    <d v="2025-02-05T00:00:00"/>
    <n v="1"/>
    <d v="2025-02-08T00:00:00"/>
    <n v="1"/>
    <d v="2025-02-08T00:00:00"/>
    <d v="2025-02-12T00:00:00"/>
    <d v="2025-02-19T00:00:00"/>
    <d v="2025-02-26T00:00:00"/>
    <n v="1"/>
    <x v="1"/>
    <m/>
  </r>
  <r>
    <n v="94131534"/>
    <s v="CNV"/>
    <s v="ROJAS AVILES, CATALEYA ANTONELA"/>
    <s v="F"/>
    <d v="2025-02-05T00:00:00"/>
    <x v="2"/>
    <x v="1"/>
    <s v="NAC. DANIEL A. CARRION"/>
    <s v="203 P.S. PALMERAS DE OQUENDO"/>
    <x v="0"/>
    <n v="38"/>
    <n v="3470"/>
    <n v="46628045"/>
    <n v="972877469"/>
    <n v="6768"/>
    <s v="NO"/>
    <x v="37"/>
    <x v="2"/>
    <d v="2025-02-06T00:00:00"/>
    <n v="1"/>
    <d v="2025-02-06T00:00:00"/>
    <n v="1"/>
    <m/>
    <n v="0"/>
    <d v="2025-02-10T00:00:00"/>
    <d v="2025-02-13T00:00:00"/>
    <d v="2025-02-20T00:00:00"/>
    <d v="2025-02-27T00:00:00"/>
    <n v="1"/>
    <x v="0"/>
    <n v="6768"/>
  </r>
  <r>
    <n v="94131294"/>
    <s v="CNV"/>
    <s v="OCAMPO VEGA, AYLANNI KAORI"/>
    <s v="F"/>
    <d v="2025-02-05T00:00:00"/>
    <x v="2"/>
    <x v="0"/>
    <s v="CLINICA MONTELUZ"/>
    <s v="301 C.S.M.I. PACHACUTEC PERU - COREA"/>
    <x v="0"/>
    <m/>
    <m/>
    <m/>
    <m/>
    <m/>
    <s v="NO"/>
    <x v="14"/>
    <x v="4"/>
    <m/>
    <n v="0"/>
    <m/>
    <n v="0"/>
    <m/>
    <n v="0"/>
    <d v="2025-02-08T00:00:00"/>
    <d v="2025-02-12T00:00:00"/>
    <d v="2025-02-19T00:00:00"/>
    <d v="2025-02-26T00:00:00"/>
    <n v="1"/>
    <x v="0"/>
    <n v="7314"/>
  </r>
  <r>
    <n v="94131282"/>
    <s v="CNV"/>
    <s v="FILGUEIRA RUMICHE, OCTAVIO RAFAEL"/>
    <s v="M"/>
    <d v="2025-02-05T00:00:00"/>
    <x v="2"/>
    <x v="1"/>
    <s v="CLINICA MONTELUZ"/>
    <s v="108 P.S. JOSE BOTERIN"/>
    <x v="0"/>
    <m/>
    <m/>
    <m/>
    <m/>
    <m/>
    <s v="NO"/>
    <x v="30"/>
    <x v="1"/>
    <m/>
    <n v="0"/>
    <m/>
    <n v="0"/>
    <m/>
    <n v="0"/>
    <d v="2025-02-08T00:00:00"/>
    <d v="2025-02-12T00:00:00"/>
    <d v="2025-02-19T00:00:00"/>
    <d v="2025-02-26T00:00:00"/>
    <n v="1"/>
    <x v="0"/>
    <n v="6224"/>
  </r>
  <r>
    <n v="94133982"/>
    <s v="CNV"/>
    <s v="GRANADOS BALLADARES, ÁLVARO"/>
    <s v="M"/>
    <d v="2025-02-05T00:00:00"/>
    <x v="2"/>
    <x v="1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31468"/>
    <s v="CNV"/>
    <s v="HUERTA OLORTEGUI, ALANA EDELINE"/>
    <s v="F"/>
    <d v="2025-02-05T00:00:00"/>
    <x v="2"/>
    <x v="1"/>
    <s v="HOSPITAL NACIONAL ALBERTO SABOGAL SOLOGUREN DE LA RED ASISTENCIAL SABOGAL"/>
    <m/>
    <x v="1"/>
    <n v="39"/>
    <n v="3600"/>
    <n v="41422477"/>
    <n v="969554460"/>
    <n v="10964"/>
    <s v="NO"/>
    <x v="0"/>
    <x v="0"/>
    <m/>
    <n v="0"/>
    <m/>
    <n v="0"/>
    <m/>
    <n v="0"/>
    <m/>
    <m/>
    <m/>
    <m/>
    <n v="0"/>
    <x v="0"/>
    <m/>
  </r>
  <r>
    <n v="94132863"/>
    <s v="CNV"/>
    <s v=" BARRUTIA, "/>
    <s v="F"/>
    <d v="2025-02-05T00:00:00"/>
    <x v="2"/>
    <x v="1"/>
    <s v="CLINICA JESUS DEL NORTE"/>
    <m/>
    <x v="1"/>
    <m/>
    <m/>
    <m/>
    <m/>
    <m/>
    <s v="NO"/>
    <x v="26"/>
    <x v="3"/>
    <m/>
    <n v="0"/>
    <m/>
    <n v="0"/>
    <m/>
    <n v="0"/>
    <m/>
    <m/>
    <m/>
    <m/>
    <n v="0"/>
    <x v="0"/>
    <m/>
  </r>
  <r>
    <n v="94131138"/>
    <s v="CNV"/>
    <s v=" RAMIREZ, "/>
    <s v="M"/>
    <d v="2025-02-05T00:00:00"/>
    <x v="2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31058"/>
    <s v="CNV"/>
    <s v="CASTILLO FERNANDEZ, JAZZE NOEL"/>
    <s v="M"/>
    <d v="2025-02-05T00:00:00"/>
    <x v="2"/>
    <x v="0"/>
    <s v="HOSPITAL II LIMA NORTE CALLAO LUIS NEGREIROS VEGA ESSALUD"/>
    <s v="311 C.S. LUIS FELIPE DE LAS CASAS"/>
    <x v="1"/>
    <n v="37"/>
    <n v="3740"/>
    <n v="70584201"/>
    <n v="970601019"/>
    <n v="8146"/>
    <s v="NO"/>
    <x v="25"/>
    <x v="4"/>
    <m/>
    <n v="0"/>
    <m/>
    <n v="0"/>
    <m/>
    <n v="0"/>
    <m/>
    <m/>
    <m/>
    <m/>
    <n v="0"/>
    <x v="0"/>
    <n v="6261"/>
  </r>
  <r>
    <n v="94131379"/>
    <s v="CNV"/>
    <s v=" IBARRA, "/>
    <s v="F"/>
    <d v="2025-02-05T00:00:00"/>
    <x v="2"/>
    <x v="1"/>
    <s v="HOSPITAL II LIMA NORTE CALLAO LUIS NEGREIROS VEGA ESSALUD"/>
    <m/>
    <x v="1"/>
    <n v="38"/>
    <n v="3680"/>
    <n v="70497667"/>
    <n v="980920315"/>
    <n v="7948"/>
    <s v="NO"/>
    <x v="0"/>
    <x v="0"/>
    <m/>
    <n v="0"/>
    <m/>
    <n v="0"/>
    <m/>
    <n v="0"/>
    <m/>
    <m/>
    <m/>
    <m/>
    <n v="0"/>
    <x v="0"/>
    <m/>
  </r>
  <r>
    <n v="94130324"/>
    <s v="CNV"/>
    <s v="ZAPATA BANCES, BRIELLA FERNANDA"/>
    <s v="F"/>
    <d v="2025-02-05T00:00:00"/>
    <x v="2"/>
    <x v="1"/>
    <s v="CLINICA GOOD HOPE"/>
    <s v="204 C.S. SESQUICENTENARIO"/>
    <x v="1"/>
    <m/>
    <m/>
    <m/>
    <m/>
    <m/>
    <s v="NO"/>
    <x v="29"/>
    <x v="2"/>
    <m/>
    <n v="0"/>
    <m/>
    <n v="0"/>
    <m/>
    <n v="0"/>
    <m/>
    <m/>
    <m/>
    <m/>
    <n v="0"/>
    <x v="0"/>
    <n v="6239"/>
  </r>
  <r>
    <n v="94130832"/>
    <s v="CNV"/>
    <s v=" NAVARRO, "/>
    <s v="M"/>
    <d v="2025-02-05T00:00:00"/>
    <x v="2"/>
    <x v="1"/>
    <s v="NAC. DANIEL A. CARRION"/>
    <m/>
    <x v="0"/>
    <n v="39"/>
    <n v="3275"/>
    <n v="47850789"/>
    <n v="916873413"/>
    <n v="25474"/>
    <s v="NO"/>
    <x v="15"/>
    <x v="3"/>
    <d v="2025-02-05T00:00:00"/>
    <n v="1"/>
    <d v="2025-02-05T00:00:00"/>
    <n v="1"/>
    <d v="2025-02-11T00:00:00"/>
    <n v="1"/>
    <d v="2025-02-08T00:00:00"/>
    <d v="2025-02-12T00:00:00"/>
    <d v="2025-02-19T00:00:00"/>
    <d v="2025-02-26T00:00:00"/>
    <n v="1"/>
    <x v="1"/>
    <m/>
  </r>
  <r>
    <n v="94131391"/>
    <s v="CNV"/>
    <s v="MEDINA MORALES, MIA ALESSIA"/>
    <s v="F"/>
    <d v="2025-02-05T00:00:00"/>
    <x v="2"/>
    <x v="1"/>
    <s v="CLINICA AVIVA SEDE MENDIO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31250"/>
    <s v="CNV"/>
    <s v="DONAYRE PAZ, KENYA IVETTE"/>
    <s v="F"/>
    <d v="2025-02-05T00:00:00"/>
    <x v="2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30913"/>
    <s v="CNV"/>
    <s v="ACOSTA ALIAGA, JAYDEN LAHIAM"/>
    <s v="M"/>
    <d v="2025-02-05T00:00:00"/>
    <x v="2"/>
    <x v="1"/>
    <s v="ALBERTO LEONARDO BARTON THOMPSON"/>
    <m/>
    <x v="1"/>
    <n v="38"/>
    <n v="3235"/>
    <n v="74724736"/>
    <n v="960203643"/>
    <n v="18306"/>
    <s v="NO"/>
    <x v="16"/>
    <x v="3"/>
    <d v="2025-02-05T00:00:00"/>
    <n v="1"/>
    <d v="2025-02-05T00:00:00"/>
    <n v="1"/>
    <m/>
    <n v="0"/>
    <m/>
    <m/>
    <m/>
    <m/>
    <n v="0"/>
    <x v="0"/>
    <m/>
  </r>
  <r>
    <n v="94130614"/>
    <s v="CNV"/>
    <s v=" IRRIBARREN, "/>
    <s v="F"/>
    <d v="2025-02-05T00:00:00"/>
    <x v="2"/>
    <x v="1"/>
    <s v="CLÍNICA INTERNACIONAL"/>
    <m/>
    <x v="1"/>
    <m/>
    <m/>
    <m/>
    <m/>
    <m/>
    <s v="NO"/>
    <x v="5"/>
    <x v="2"/>
    <m/>
    <n v="0"/>
    <m/>
    <n v="0"/>
    <m/>
    <n v="0"/>
    <d v="2025-02-10T00:00:00"/>
    <d v="2025-02-13T00:00:00"/>
    <d v="2025-02-20T00:00:00"/>
    <d v="2025-02-27T00:00:00"/>
    <n v="1"/>
    <x v="0"/>
    <m/>
  </r>
  <r>
    <n v="94130857"/>
    <s v="CNV"/>
    <s v=" PEREYRA, "/>
    <s v="F"/>
    <d v="2025-02-05T00:00:00"/>
    <x v="2"/>
    <x v="1"/>
    <s v="NAC. DANIEL A. CARRION"/>
    <m/>
    <x v="0"/>
    <n v="38"/>
    <n v="3320"/>
    <n v="48475713"/>
    <n v="900865429"/>
    <n v="6239"/>
    <s v="NO"/>
    <x v="15"/>
    <x v="3"/>
    <d v="2025-02-05T00:00:00"/>
    <n v="1"/>
    <d v="2025-02-05T00:00:00"/>
    <n v="1"/>
    <d v="2025-02-08T00:00:00"/>
    <n v="1"/>
    <d v="2025-02-08T00:00:00"/>
    <d v="2025-02-12T00:00:00"/>
    <d v="2025-02-19T00:00:00"/>
    <d v="2025-02-26T00:00:00"/>
    <n v="1"/>
    <x v="1"/>
    <m/>
  </r>
  <r>
    <n v="94130397"/>
    <s v="DNI"/>
    <s v="ALCARRAZ VILLARREAL, DEYREM NOAH"/>
    <s v="M"/>
    <d v="2025-02-05T00:00:00"/>
    <x v="2"/>
    <x v="0"/>
    <s v="C.S. MARQUEZ"/>
    <m/>
    <x v="0"/>
    <n v="37"/>
    <n v="3140"/>
    <n v="1264420"/>
    <n v="918256483"/>
    <n v="6238"/>
    <s v="NO"/>
    <x v="8"/>
    <x v="3"/>
    <d v="2025-02-05T00:00:00"/>
    <n v="1"/>
    <d v="2025-02-05T00:00:00"/>
    <n v="1"/>
    <m/>
    <n v="0"/>
    <d v="2025-02-08T00:00:00"/>
    <d v="2025-02-12T00:00:00"/>
    <d v="2025-02-20T00:00:00"/>
    <d v="2025-03-01T00:00:00"/>
    <n v="1"/>
    <x v="0"/>
    <m/>
  </r>
  <r>
    <n v="94132495"/>
    <s v="CNV"/>
    <s v="ACUÑA ZANABRIA, KAILANI LORELEI"/>
    <s v="F"/>
    <d v="2025-02-06T00:00:00"/>
    <x v="2"/>
    <x v="1"/>
    <s v="HOSPITAL SAN JOSE"/>
    <s v="313 C.S. MARQUEZ"/>
    <x v="0"/>
    <n v="39"/>
    <n v="3880"/>
    <n v="45753803"/>
    <n v="920699078"/>
    <n v="6238"/>
    <s v="NO"/>
    <x v="21"/>
    <x v="4"/>
    <d v="2025-02-07T00:00:00"/>
    <n v="1"/>
    <d v="2025-02-07T00:00:00"/>
    <n v="1"/>
    <d v="2025-02-11T00:00:00"/>
    <n v="1"/>
    <d v="2025-02-09T00:00:00"/>
    <d v="2025-02-13T00:00:00"/>
    <d v="2025-02-20T00:00:00"/>
    <d v="2025-02-27T00:00:00"/>
    <n v="1"/>
    <x v="1"/>
    <n v="6238"/>
  </r>
  <r>
    <n v="94131715"/>
    <s v="CNV"/>
    <s v="REBOLLEDO COLMENAREZ, LEANDRO JOSE"/>
    <s v="M"/>
    <d v="2025-02-06T00:00:00"/>
    <x v="2"/>
    <x v="1"/>
    <s v="HOSPITAL SAN JOSE"/>
    <s v="207 P.S. EL ALAMO"/>
    <x v="0"/>
    <n v="38"/>
    <n v="2865"/>
    <n v="6184206"/>
    <n v="978931729"/>
    <n v="6246"/>
    <s v="NO"/>
    <x v="7"/>
    <x v="2"/>
    <d v="2025-02-06T00:00:00"/>
    <n v="1"/>
    <d v="2025-02-06T00:00:00"/>
    <n v="1"/>
    <d v="2025-02-08T00:00:00"/>
    <n v="1"/>
    <m/>
    <m/>
    <m/>
    <m/>
    <n v="0"/>
    <x v="0"/>
    <n v="6246"/>
  </r>
  <r>
    <n v="94131813"/>
    <s v="CNV"/>
    <s v="TOLEDO MARIN, SOPHÍA CAROLINA"/>
    <s v="F"/>
    <d v="2025-02-06T00:00:00"/>
    <x v="2"/>
    <x v="0"/>
    <s v="VIDA Y SALUD LIBERTAD SAC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32183"/>
    <s v="CNV"/>
    <s v=" YPARRAGUIRRE, "/>
    <s v="M"/>
    <d v="2025-02-06T00:00:00"/>
    <x v="2"/>
    <x v="0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31449"/>
    <s v="CNV"/>
    <s v=" JULCA, "/>
    <s v="M"/>
    <d v="2025-02-06T00:00:00"/>
    <x v="2"/>
    <x v="1"/>
    <s v="HOSPITAL NACIONAL HIPOLITO UNANU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31393"/>
    <s v="CNV"/>
    <s v="TORRES CRUZ, NOAH GABRIEL"/>
    <s v="M"/>
    <d v="2025-02-06T00:00:00"/>
    <x v="2"/>
    <x v="1"/>
    <s v="INSTITUTO NACIONAL MATERNO PERINATAL"/>
    <s v="204 C.S. SESQUICENTENARIO"/>
    <x v="0"/>
    <m/>
    <m/>
    <m/>
    <m/>
    <m/>
    <s v="NO"/>
    <x v="29"/>
    <x v="2"/>
    <m/>
    <n v="0"/>
    <m/>
    <n v="0"/>
    <m/>
    <n v="0"/>
    <m/>
    <m/>
    <m/>
    <m/>
    <n v="0"/>
    <x v="0"/>
    <n v="6239"/>
  </r>
  <r>
    <n v="94132082"/>
    <s v="DNI"/>
    <s v="AQUINO ESCALANTE, RODRIGO TAFFAREL"/>
    <s v="M"/>
    <d v="2025-02-06T00:00:00"/>
    <x v="2"/>
    <x v="0"/>
    <s v="LLAT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32636"/>
    <s v="CNV"/>
    <s v="NOROÑO MAVAREZ, MATHIAS EDUARDO"/>
    <s v="M"/>
    <d v="2025-02-06T00:00:00"/>
    <x v="2"/>
    <x v="1"/>
    <s v="NAC. DANIEL A. CARRION"/>
    <s v="109 C.S. JOSE OLAYA"/>
    <x v="0"/>
    <n v="39"/>
    <n v="3185"/>
    <n v="28363061"/>
    <n v="916990596"/>
    <n v="25474"/>
    <s v="NO"/>
    <x v="40"/>
    <x v="1"/>
    <d v="2025-02-07T00:00:00"/>
    <n v="1"/>
    <d v="2025-02-07T00:00:00"/>
    <n v="1"/>
    <d v="2025-02-08T00:00:00"/>
    <n v="1"/>
    <d v="2025-02-10T00:00:00"/>
    <d v="2025-02-14T00:00:00"/>
    <d v="2025-02-21T00:00:00"/>
    <d v="2025-02-28T00:00:00"/>
    <n v="1"/>
    <x v="1"/>
    <n v="25474"/>
  </r>
  <r>
    <n v="94131521"/>
    <s v="CNV"/>
    <s v=" BLACKETT, "/>
    <s v="F"/>
    <d v="2025-02-06T00:00:00"/>
    <x v="2"/>
    <x v="1"/>
    <s v="ALBERTO LEONARDO BARTON THOMPSON"/>
    <m/>
    <x v="1"/>
    <n v="39"/>
    <n v="2865"/>
    <n v="71455783"/>
    <n v="960557635"/>
    <n v="18319"/>
    <s v="NO"/>
    <x v="33"/>
    <x v="1"/>
    <d v="2025-02-06T00:00:00"/>
    <n v="1"/>
    <d v="2025-02-06T00:00:00"/>
    <n v="1"/>
    <m/>
    <n v="0"/>
    <d v="2025-02-10T00:00:00"/>
    <d v="2025-02-14T00:00:00"/>
    <d v="2025-02-21T00:00:00"/>
    <d v="2025-02-28T00:00:00"/>
    <n v="1"/>
    <x v="0"/>
    <m/>
  </r>
  <r>
    <n v="94131750"/>
    <s v="CNV"/>
    <s v="VERASTEGUI POLO, ELÍAS ADRIÁN"/>
    <s v="M"/>
    <d v="2025-02-06T00:00:00"/>
    <x v="2"/>
    <x v="1"/>
    <s v="CLINICA ANGLOAMERICAN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33354"/>
    <s v="CNV"/>
    <s v="MATO JARA, ZOE CATALEYA"/>
    <s v="F"/>
    <d v="2025-02-06T00:00:00"/>
    <x v="2"/>
    <x v="1"/>
    <s v="CLINICA MEDICA ZEGARRA S.A.C.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35184"/>
    <s v="CNV"/>
    <s v="GAMARRA MORENO, MYA ADAYA"/>
    <s v="F"/>
    <d v="2025-02-06T00:00:00"/>
    <x v="2"/>
    <x v="0"/>
    <s v="HOSPITAL II LIMA NORTE CALLAO LUIS NEGREIROS VEGA ESSALUD"/>
    <m/>
    <x v="1"/>
    <n v="41"/>
    <n v="3400"/>
    <n v="77539977"/>
    <n v="932855567"/>
    <n v="8146"/>
    <s v="NO"/>
    <x v="9"/>
    <x v="4"/>
    <m/>
    <n v="0"/>
    <m/>
    <n v="0"/>
    <m/>
    <n v="0"/>
    <d v="2025-02-12T00:00:00"/>
    <d v="2025-02-17T00:00:00"/>
    <d v="2025-02-24T00:00:00"/>
    <m/>
    <n v="0"/>
    <x v="0"/>
    <m/>
  </r>
  <r>
    <n v="94131576"/>
    <s v="CNV"/>
    <s v="SOSA CASTAÑEDA, HITLER STEVE"/>
    <s v="M"/>
    <d v="2025-02-06T00:00:00"/>
    <x v="2"/>
    <x v="0"/>
    <s v="HOSPITAL II LIMA NORTE CALLAO LUIS NEGREIROS VEGA ESSALUD"/>
    <m/>
    <x v="1"/>
    <n v="38"/>
    <n v="4140"/>
    <n v="47752731"/>
    <n v="934333228"/>
    <n v="8146"/>
    <s v="NO"/>
    <x v="0"/>
    <x v="0"/>
    <m/>
    <n v="0"/>
    <m/>
    <n v="0"/>
    <m/>
    <n v="0"/>
    <m/>
    <m/>
    <m/>
    <m/>
    <n v="0"/>
    <x v="0"/>
    <m/>
  </r>
  <r>
    <n v="94131889"/>
    <s v="CNV"/>
    <s v="RODRIGUEZ VARGAS, ANTONELLA MIA"/>
    <s v="F"/>
    <d v="2025-02-06T00:00:00"/>
    <x v="2"/>
    <x v="0"/>
    <s v="HOSPITAL II LIMA NORTE CALLAO LUIS NEGREIROS VEGA ESSALUD"/>
    <m/>
    <x v="1"/>
    <n v="39"/>
    <n v="3400"/>
    <n v="40752863"/>
    <n v="938508468"/>
    <n v="8146"/>
    <s v="NO"/>
    <x v="0"/>
    <x v="0"/>
    <m/>
    <n v="0"/>
    <m/>
    <n v="0"/>
    <m/>
    <n v="0"/>
    <m/>
    <m/>
    <m/>
    <m/>
    <n v="0"/>
    <x v="0"/>
    <m/>
  </r>
  <r>
    <n v="94134148"/>
    <s v="CNV"/>
    <s v="CORTEZ AREVALO, BLANCHELL ALESSANDRA"/>
    <s v="F"/>
    <d v="2025-02-06T00:00:00"/>
    <x v="2"/>
    <x v="1"/>
    <s v="CLINICA PROVIDENCIA"/>
    <s v="111 C.S. SANTA ROSA"/>
    <x v="1"/>
    <m/>
    <m/>
    <m/>
    <m/>
    <m/>
    <s v="NO"/>
    <x v="20"/>
    <x v="1"/>
    <m/>
    <n v="0"/>
    <m/>
    <n v="0"/>
    <m/>
    <n v="0"/>
    <m/>
    <m/>
    <m/>
    <m/>
    <n v="0"/>
    <x v="0"/>
    <n v="6234"/>
  </r>
  <r>
    <n v="94131903"/>
    <s v="CNV"/>
    <s v="TONGO MONTALVAN, GADIEL MAEL ANTONY"/>
    <s v="M"/>
    <d v="2025-02-06T00:00:00"/>
    <x v="2"/>
    <x v="1"/>
    <s v="HOSPITAL SAN JOSE"/>
    <s v="109 C.S. JOSE OLAYA"/>
    <x v="0"/>
    <n v="40"/>
    <n v="3645"/>
    <n v="76034925"/>
    <n v="906115098"/>
    <n v="6229"/>
    <s v="NO"/>
    <x v="40"/>
    <x v="1"/>
    <d v="2025-02-06T00:00:00"/>
    <n v="1"/>
    <d v="2025-02-06T00:00:00"/>
    <n v="1"/>
    <d v="2025-02-08T00:00:00"/>
    <n v="1"/>
    <d v="2025-02-10T00:00:00"/>
    <d v="2025-02-14T00:00:00"/>
    <d v="2025-02-21T00:00:00"/>
    <d v="2025-02-28T00:00:00"/>
    <n v="1"/>
    <x v="1"/>
    <n v="25474"/>
  </r>
  <r>
    <n v="94131382"/>
    <s v="CNV"/>
    <s v="CARDENAS ZEVALLOS, ELIA CATALEYA"/>
    <s v="F"/>
    <d v="2025-02-06T00:00:00"/>
    <x v="2"/>
    <x v="1"/>
    <s v="NAC. DANIEL A. CARRION"/>
    <m/>
    <x v="0"/>
    <n v="40"/>
    <n v="4265"/>
    <n v="46152488"/>
    <n v="930579731"/>
    <n v="6220"/>
    <s v="NO"/>
    <x v="15"/>
    <x v="3"/>
    <d v="2025-02-06T00:00:00"/>
    <n v="1"/>
    <d v="2025-02-06T00:00:00"/>
    <n v="1"/>
    <d v="2025-02-08T00:00:00"/>
    <n v="1"/>
    <m/>
    <m/>
    <m/>
    <m/>
    <n v="0"/>
    <x v="0"/>
    <m/>
  </r>
  <r>
    <n v="94131676"/>
    <s v="CNV"/>
    <s v=" MELGAREJO, "/>
    <s v="F"/>
    <d v="2025-02-06T00:00:00"/>
    <x v="2"/>
    <x v="1"/>
    <s v="HOSPITAL NACIONAL DOCENTE MADRE NIÑO SAN BARTOLOME"/>
    <m/>
    <x v="0"/>
    <m/>
    <m/>
    <m/>
    <m/>
    <m/>
    <s v="NO"/>
    <x v="23"/>
    <x v="2"/>
    <m/>
    <n v="0"/>
    <m/>
    <n v="0"/>
    <m/>
    <n v="0"/>
    <m/>
    <m/>
    <m/>
    <m/>
    <n v="0"/>
    <x v="0"/>
    <m/>
  </r>
  <r>
    <n v="94131588"/>
    <s v="CNV"/>
    <s v="SAMAR BAUTISTA, JEYDEN GADIEL"/>
    <s v="M"/>
    <d v="2025-02-06T00:00:00"/>
    <x v="2"/>
    <x v="0"/>
    <s v="HOSPITAL CARLOS LANFRANCO LA HOZ"/>
    <s v="301 C.S.M.I. PACHACUTEC PERU - COREA"/>
    <x v="0"/>
    <m/>
    <m/>
    <m/>
    <m/>
    <m/>
    <s v="NO"/>
    <x v="14"/>
    <x v="4"/>
    <m/>
    <n v="0"/>
    <m/>
    <n v="0"/>
    <m/>
    <n v="0"/>
    <m/>
    <m/>
    <m/>
    <m/>
    <n v="0"/>
    <x v="0"/>
    <n v="7314"/>
  </r>
  <r>
    <n v="94131448"/>
    <s v="CNV"/>
    <s v="MORALES RUIZ, ZAMIR"/>
    <s v="M"/>
    <d v="2025-02-06T00:00:00"/>
    <x v="2"/>
    <x v="0"/>
    <s v="MATERNO INFANTIL PACHACUTEC  PERU-COREA"/>
    <s v="304 P.S. CIUDAD PACHACUTEC"/>
    <x v="0"/>
    <n v="38"/>
    <n v="3410"/>
    <n v="48723191"/>
    <n v="946852310"/>
    <n v="6267"/>
    <s v="NO"/>
    <x v="13"/>
    <x v="4"/>
    <d v="2025-02-06T00:00:00"/>
    <n v="1"/>
    <d v="2025-02-06T00:00:00"/>
    <n v="1"/>
    <m/>
    <n v="0"/>
    <d v="2025-02-09T00:00:00"/>
    <d v="2025-02-13T00:00:00"/>
    <d v="2025-02-20T00:00:00"/>
    <d v="2025-02-27T00:00:00"/>
    <n v="1"/>
    <x v="0"/>
    <n v="6267"/>
  </r>
  <r>
    <n v="94132181"/>
    <s v="CNV"/>
    <s v="MENACHO RAMIREZ, ESTRELLA DEL CIELO"/>
    <s v="F"/>
    <d v="2025-02-06T00:00:00"/>
    <x v="2"/>
    <x v="0"/>
    <s v="HOSPITAL DE VENTANILLA"/>
    <s v="304 P.S. CIUDAD PACHACUTEC"/>
    <x v="0"/>
    <n v="40"/>
    <n v="3180"/>
    <n v="76177988"/>
    <n v="989586250"/>
    <n v="6267"/>
    <s v="NO"/>
    <x v="13"/>
    <x v="4"/>
    <d v="2025-02-06T00:00:00"/>
    <n v="1"/>
    <d v="2025-02-06T00:00:00"/>
    <n v="1"/>
    <d v="2025-02-10T00:00:00"/>
    <n v="1"/>
    <d v="2025-02-09T00:00:00"/>
    <d v="2025-02-13T00:00:00"/>
    <d v="2025-02-20T00:00:00"/>
    <d v="2025-02-27T00:00:00"/>
    <n v="1"/>
    <x v="1"/>
    <n v="6267"/>
  </r>
  <r>
    <n v="94131500"/>
    <s v="CNV"/>
    <s v="BOBADILLA RIVERA, YENDALY GEORGINA"/>
    <s v="F"/>
    <d v="2025-02-06T00:00:00"/>
    <x v="2"/>
    <x v="0"/>
    <s v="C.S. MARQUEZ"/>
    <s v="314 P.S. VENTANILLA ESTE"/>
    <x v="0"/>
    <n v="37"/>
    <n v="3530"/>
    <n v="47884839"/>
    <n v="923354591"/>
    <n v="6259"/>
    <s v="NO"/>
    <x v="46"/>
    <x v="4"/>
    <d v="2025-02-06T00:00:00"/>
    <n v="1"/>
    <d v="2025-02-06T00:00:00"/>
    <n v="1"/>
    <m/>
    <n v="0"/>
    <d v="2025-02-09T00:00:00"/>
    <d v="2025-02-13T00:00:00"/>
    <d v="2025-02-20T00:00:00"/>
    <d v="2025-02-27T00:00:00"/>
    <n v="1"/>
    <x v="0"/>
    <n v="6259"/>
  </r>
  <r>
    <n v="94131850"/>
    <s v="CNV"/>
    <s v="FONTTIS PILLACA, ARELI SHARLOTH"/>
    <s v="F"/>
    <d v="2025-02-06T00:00:00"/>
    <x v="2"/>
    <x v="0"/>
    <s v="HOSPITAL DE VENTANILLA"/>
    <s v="306 P.S. ANGAMOS"/>
    <x v="0"/>
    <n v="40"/>
    <n v="3910"/>
    <n v="42889268"/>
    <n v="926082321"/>
    <n v="6257"/>
    <s v="NO"/>
    <x v="27"/>
    <x v="4"/>
    <d v="2025-02-06T00:00:00"/>
    <n v="1"/>
    <d v="2025-02-06T00:00:00"/>
    <n v="1"/>
    <d v="2025-02-12T00:00:00"/>
    <n v="1"/>
    <d v="2025-02-09T00:00:00"/>
    <d v="2025-02-13T00:00:00"/>
    <d v="2025-02-20T00:00:00"/>
    <d v="2025-02-27T00:00:00"/>
    <n v="1"/>
    <x v="1"/>
    <n v="6257"/>
  </r>
  <r>
    <n v="94144223"/>
    <s v="CNV"/>
    <s v="GUARDIA RIVERA, PIERO JHAMIR"/>
    <s v="M"/>
    <d v="2025-02-06T00:00:00"/>
    <x v="2"/>
    <x v="0"/>
    <m/>
    <s v="310 C.S. VILLA LOS REYES"/>
    <x v="0"/>
    <m/>
    <m/>
    <m/>
    <m/>
    <m/>
    <s v="NO"/>
    <x v="9"/>
    <x v="4"/>
    <m/>
    <n v="0"/>
    <m/>
    <n v="0"/>
    <m/>
    <n v="0"/>
    <m/>
    <m/>
    <m/>
    <m/>
    <n v="0"/>
    <x v="0"/>
    <n v="6256"/>
  </r>
  <r>
    <n v="94131395"/>
    <s v="CNV"/>
    <s v="ELERA MEDINA, IHAM DAMIAN"/>
    <s v="M"/>
    <d v="2025-02-06T00:00:00"/>
    <x v="2"/>
    <x v="0"/>
    <s v="HOSPITAL DE VENTANILLA"/>
    <m/>
    <x v="0"/>
    <n v="41"/>
    <n v="3245"/>
    <n v="62414989"/>
    <n v="948063418"/>
    <n v="6266"/>
    <s v="NO"/>
    <x v="8"/>
    <x v="3"/>
    <d v="2025-02-06T00:00:00"/>
    <n v="1"/>
    <d v="2025-02-06T00:00:00"/>
    <n v="1"/>
    <d v="2025-02-11T00:00:00"/>
    <n v="1"/>
    <m/>
    <m/>
    <m/>
    <m/>
    <n v="0"/>
    <x v="0"/>
    <m/>
  </r>
  <r>
    <n v="94133611"/>
    <s v="CNV"/>
    <s v="LUCERO ROMAN, ANNY VALENTINA"/>
    <s v="F"/>
    <d v="2025-02-07T00:00:00"/>
    <x v="2"/>
    <x v="0"/>
    <s v="HOSPITAL DE VENTANILLA"/>
    <s v="309 P.S. VENTANILLA ALTA"/>
    <x v="0"/>
    <n v="38"/>
    <n v="2890"/>
    <n v="72572724"/>
    <n v="922996189"/>
    <n v="6255"/>
    <s v="NO"/>
    <x v="22"/>
    <x v="4"/>
    <d v="2025-02-07T00:00:00"/>
    <n v="1"/>
    <d v="2025-02-07T00:00:00"/>
    <n v="1"/>
    <d v="2025-02-10T00:00:00"/>
    <n v="1"/>
    <d v="2025-02-10T00:00:00"/>
    <d v="2025-02-14T00:00:00"/>
    <d v="2025-02-21T00:00:00"/>
    <d v="2025-03-01T00:00:00"/>
    <n v="1"/>
    <x v="1"/>
    <n v="6255"/>
  </r>
  <r>
    <n v="94133660"/>
    <s v="CNV"/>
    <s v="DIAZ REYES, KYLIAN JAZZIEL"/>
    <s v="M"/>
    <d v="2025-02-07T00:00:00"/>
    <x v="2"/>
    <x v="0"/>
    <s v="HOSPITAL DE VENTANILLA"/>
    <s v="309 P.S. VENTANILLA ALTA"/>
    <x v="0"/>
    <n v="39"/>
    <n v="3000"/>
    <n v="74255645"/>
    <n v="900867904"/>
    <n v="6255"/>
    <s v="NO"/>
    <x v="22"/>
    <x v="4"/>
    <d v="2025-02-07T00:00:00"/>
    <n v="1"/>
    <d v="2025-02-07T00:00:00"/>
    <n v="1"/>
    <d v="2025-02-12T00:00:00"/>
    <n v="1"/>
    <m/>
    <m/>
    <m/>
    <m/>
    <n v="0"/>
    <x v="0"/>
    <n v="6255"/>
  </r>
  <r>
    <n v="94132695"/>
    <s v="CNV"/>
    <s v="TANGOA CASTILLO, SHARLOTTE ISABELLA"/>
    <s v="F"/>
    <d v="2025-02-07T00:00:00"/>
    <x v="2"/>
    <x v="0"/>
    <s v="HOSPITAL SAN JOSE"/>
    <s v="306 P.S. ANGAMOS"/>
    <x v="0"/>
    <n v="39"/>
    <n v="3010"/>
    <n v="48716861"/>
    <n v="972619001"/>
    <n v="6257"/>
    <s v="NO"/>
    <x v="27"/>
    <x v="4"/>
    <d v="2025-02-07T00:00:00"/>
    <n v="1"/>
    <d v="2025-02-07T00:00:00"/>
    <n v="1"/>
    <d v="2025-02-11T00:00:00"/>
    <n v="1"/>
    <d v="2025-02-10T00:00:00"/>
    <d v="2025-02-14T00:00:00"/>
    <d v="2025-02-21T00:00:00"/>
    <d v="2025-02-28T00:00:00"/>
    <n v="1"/>
    <x v="1"/>
    <n v="6257"/>
  </r>
  <r>
    <n v="94133514"/>
    <s v="CNV"/>
    <s v="GONZALES MORENO, RN"/>
    <s v="M"/>
    <d v="2025-02-07T00:00:00"/>
    <x v="2"/>
    <x v="0"/>
    <s v="HOSPITAL DE VENTANILLA"/>
    <m/>
    <x v="0"/>
    <n v="40"/>
    <n v="3480"/>
    <n v="75239930"/>
    <n v="917483450"/>
    <n v="6238"/>
    <s v="NO"/>
    <x v="8"/>
    <x v="3"/>
    <d v="2025-02-07T00:00:00"/>
    <n v="1"/>
    <d v="2025-02-07T00:00:00"/>
    <n v="1"/>
    <m/>
    <n v="0"/>
    <d v="2025-02-10T00:00:00"/>
    <d v="2025-02-14T00:00:00"/>
    <d v="2025-02-21T00:00:00"/>
    <d v="2025-02-28T00:00:00"/>
    <n v="1"/>
    <x v="0"/>
    <m/>
  </r>
  <r>
    <n v="94132622"/>
    <s v="CNV"/>
    <s v="CHISTAMA GARCIA, ENYEL DARIELA"/>
    <s v="F"/>
    <d v="2025-02-07T00:00:00"/>
    <x v="2"/>
    <x v="0"/>
    <s v="HOSPITAL DE VENTANILLA"/>
    <s v="301 C.S.M.I. PACHACUTEC PERU - COREA"/>
    <x v="0"/>
    <n v="41"/>
    <n v="3850"/>
    <n v="73331114"/>
    <n v="964957076"/>
    <n v="7314"/>
    <s v="NO"/>
    <x v="14"/>
    <x v="4"/>
    <d v="2025-02-07T00:00:00"/>
    <n v="1"/>
    <d v="2025-02-07T00:00:00"/>
    <n v="1"/>
    <d v="2025-02-11T00:00:00"/>
    <n v="1"/>
    <d v="2025-02-10T00:00:00"/>
    <d v="2025-02-14T00:00:00"/>
    <d v="2025-02-21T00:00:00"/>
    <d v="2025-02-28T00:00:00"/>
    <n v="1"/>
    <x v="1"/>
    <n v="7314"/>
  </r>
  <r>
    <n v="94135052"/>
    <s v="DNI"/>
    <s v="PINEDO GUILARTE, ARLET LEONELA"/>
    <s v="F"/>
    <d v="2025-02-07T00:00:00"/>
    <x v="2"/>
    <x v="1"/>
    <s v="NAC. DANIEL A. CARRION"/>
    <m/>
    <x v="0"/>
    <n v="38"/>
    <n v="3840"/>
    <n v="2411693"/>
    <n v="933187180"/>
    <n v="6228"/>
    <s v="NO"/>
    <x v="15"/>
    <x v="3"/>
    <d v="2025-02-08T00:00:00"/>
    <n v="1"/>
    <d v="2025-02-08T00:00:00"/>
    <n v="1"/>
    <d v="2025-02-10T00:00:00"/>
    <n v="1"/>
    <d v="2025-02-13T00:00:00"/>
    <d v="2025-02-20T00:00:00"/>
    <d v="2025-02-27T00:00:00"/>
    <d v="2025-03-06T00:00:00"/>
    <n v="1"/>
    <x v="1"/>
    <m/>
  </r>
  <r>
    <n v="94134082"/>
    <s v="CNV"/>
    <s v="CACERES HUAMAN, EITHAN GEORGE"/>
    <s v="M"/>
    <d v="2025-02-07T00:00:00"/>
    <x v="2"/>
    <x v="0"/>
    <s v="CLINICA PROVIDENCIA"/>
    <m/>
    <x v="1"/>
    <m/>
    <m/>
    <m/>
    <m/>
    <m/>
    <s v="NO"/>
    <x v="8"/>
    <x v="3"/>
    <m/>
    <n v="0"/>
    <m/>
    <n v="0"/>
    <m/>
    <n v="0"/>
    <m/>
    <m/>
    <m/>
    <m/>
    <n v="0"/>
    <x v="0"/>
    <m/>
  </r>
  <r>
    <n v="94133671"/>
    <s v="CNV"/>
    <s v="ROMERO VILLANUEVA, ANZEL CALEB"/>
    <s v="M"/>
    <d v="2025-02-07T00:00:00"/>
    <x v="2"/>
    <x v="0"/>
    <s v="HOSPITAL II LIMA NORTE CALLAO LUIS NEGREIROS VEGA ESSALUD"/>
    <m/>
    <x v="1"/>
    <n v="39"/>
    <n v="2700"/>
    <n v="71371361"/>
    <n v="973860208"/>
    <n v="8146"/>
    <s v="NO"/>
    <x v="0"/>
    <x v="0"/>
    <m/>
    <n v="0"/>
    <m/>
    <n v="0"/>
    <m/>
    <n v="0"/>
    <m/>
    <m/>
    <m/>
    <m/>
    <n v="0"/>
    <x v="0"/>
    <m/>
  </r>
  <r>
    <n v="94132553"/>
    <s v="CNV"/>
    <s v="PRADO CORNEJO, VANIA NAZARENA"/>
    <s v="F"/>
    <d v="2025-02-07T00:00:00"/>
    <x v="2"/>
    <x v="3"/>
    <s v="ASOCIACION PERUANO JAPONESA"/>
    <s v="211 C.S.M.I. BELLAVISTA PERU - COREA"/>
    <x v="1"/>
    <m/>
    <m/>
    <m/>
    <m/>
    <m/>
    <s v="NO"/>
    <x v="18"/>
    <x v="2"/>
    <m/>
    <n v="0"/>
    <d v="2025-02-07T00:00:00"/>
    <n v="1"/>
    <m/>
    <n v="0"/>
    <m/>
    <m/>
    <m/>
    <m/>
    <n v="0"/>
    <x v="0"/>
    <n v="6249"/>
  </r>
  <r>
    <n v="94132678"/>
    <s v="CNV"/>
    <s v="TAIRO TAMARA, LIAM ALEXANDRO"/>
    <s v="M"/>
    <d v="2025-02-07T00:00:00"/>
    <x v="2"/>
    <x v="0"/>
    <s v="HOSPITAL DE VENTANILLA"/>
    <s v="308 P.S. DEFENSORES DE LA PATRIA"/>
    <x v="0"/>
    <n v="38"/>
    <n v="3040"/>
    <n v="75405635"/>
    <n v="934472376"/>
    <n v="19171"/>
    <s v="NO"/>
    <x v="38"/>
    <x v="4"/>
    <d v="2025-02-07T00:00:00"/>
    <n v="1"/>
    <d v="2025-02-07T00:00:00"/>
    <n v="1"/>
    <d v="2025-02-12T00:00:00"/>
    <n v="1"/>
    <m/>
    <m/>
    <m/>
    <m/>
    <n v="0"/>
    <x v="0"/>
    <n v="6268"/>
  </r>
  <r>
    <n v="94169097"/>
    <s v="CNV"/>
    <s v="GALINDEZ SEVERINO, IKER JOAO"/>
    <s v="M"/>
    <d v="2025-02-07T00:00:00"/>
    <x v="2"/>
    <x v="1"/>
    <s v="NAC. DANIEL A. CARRION"/>
    <s v="102 C.S. ALBERTO BARTON"/>
    <x v="0"/>
    <m/>
    <m/>
    <m/>
    <m/>
    <m/>
    <s v="NO"/>
    <x v="39"/>
    <x v="1"/>
    <m/>
    <n v="0"/>
    <m/>
    <n v="0"/>
    <m/>
    <n v="0"/>
    <m/>
    <m/>
    <m/>
    <m/>
    <n v="0"/>
    <x v="0"/>
    <n v="6221"/>
  </r>
  <r>
    <n v="94133719"/>
    <s v="CNV"/>
    <s v="ZEGARRA DAHUA, ITALO IBRAHIM"/>
    <s v="M"/>
    <d v="2025-02-07T00:00:00"/>
    <x v="2"/>
    <x v="0"/>
    <s v="LOS SUREÑOS"/>
    <s v="304 P.S. CIUDAD PACHACUTEC"/>
    <x v="0"/>
    <m/>
    <m/>
    <m/>
    <m/>
    <m/>
    <s v="NO"/>
    <x v="13"/>
    <x v="4"/>
    <m/>
    <n v="0"/>
    <m/>
    <n v="0"/>
    <m/>
    <n v="0"/>
    <m/>
    <m/>
    <m/>
    <m/>
    <n v="0"/>
    <x v="0"/>
    <n v="6267"/>
  </r>
  <r>
    <n v="94132758"/>
    <s v="CNV"/>
    <s v="JUSTO RONCEROS, JUAN THEO"/>
    <s v="M"/>
    <d v="2025-02-07T00:00:00"/>
    <x v="2"/>
    <x v="5"/>
    <s v="RENE TOCHE GROPP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33141"/>
    <s v="CNV"/>
    <s v="PATASCA MEDRANO, MIA ISABELLA"/>
    <s v="F"/>
    <d v="2025-02-07T00:00:00"/>
    <x v="2"/>
    <x v="5"/>
    <s v="ALBERTO LEONARDO BARTON THOMPSON"/>
    <s v="103 C.S. PUERTO NUEVO"/>
    <x v="1"/>
    <n v="39"/>
    <n v="3475"/>
    <n v="74206953"/>
    <n v="907302122"/>
    <n v="18306"/>
    <s v="NO"/>
    <x v="47"/>
    <x v="1"/>
    <d v="2025-02-07T00:00:00"/>
    <n v="1"/>
    <d v="2025-02-07T00:00:00"/>
    <n v="1"/>
    <m/>
    <n v="0"/>
    <m/>
    <m/>
    <m/>
    <m/>
    <n v="0"/>
    <x v="0"/>
    <n v="6226"/>
  </r>
  <r>
    <n v="94133759"/>
    <s v="CNV"/>
    <s v="PAIVA REQUENA, LAIA VALENTINA"/>
    <s v="F"/>
    <d v="2025-02-07T00:00:00"/>
    <x v="2"/>
    <x v="1"/>
    <s v="ALBERTO LEONARDO BARTON THOMPSON"/>
    <m/>
    <x v="1"/>
    <n v="39"/>
    <n v="3185"/>
    <n v="74802991"/>
    <n v="944276426"/>
    <n v="18306"/>
    <s v="NO"/>
    <x v="16"/>
    <x v="3"/>
    <d v="2025-02-08T00:00:00"/>
    <n v="1"/>
    <d v="2025-02-08T00:00:00"/>
    <n v="1"/>
    <m/>
    <n v="0"/>
    <m/>
    <m/>
    <m/>
    <m/>
    <n v="0"/>
    <x v="0"/>
    <m/>
  </r>
  <r>
    <n v="94132609"/>
    <s v="CNV"/>
    <s v=" SEVERINO, "/>
    <s v="M"/>
    <d v="2025-02-07T00:00:00"/>
    <x v="2"/>
    <x v="1"/>
    <s v="NAC. DANIEL A. CARRION"/>
    <m/>
    <x v="0"/>
    <n v="40"/>
    <n v="3575"/>
    <n v="70596944"/>
    <n v="926059303"/>
    <n v="18306"/>
    <s v="NO"/>
    <x v="15"/>
    <x v="3"/>
    <d v="2025-02-07T00:00:00"/>
    <n v="1"/>
    <d v="2025-02-07T00:00:00"/>
    <n v="1"/>
    <d v="2025-02-11T00:00:00"/>
    <n v="1"/>
    <d v="2025-02-10T00:00:00"/>
    <d v="2025-02-14T00:00:00"/>
    <d v="2025-02-21T00:00:00"/>
    <d v="2025-02-28T00:00:00"/>
    <n v="1"/>
    <x v="1"/>
    <m/>
  </r>
  <r>
    <n v="94132632"/>
    <s v="CNV"/>
    <s v=" ZEGARRA, "/>
    <s v="F"/>
    <d v="2025-02-07T00:00:00"/>
    <x v="2"/>
    <x v="1"/>
    <s v="ALBERTO LEONARDO BARTON THOMPSON"/>
    <m/>
    <x v="1"/>
    <n v="38"/>
    <n v="3460"/>
    <n v="75352703"/>
    <n v="924905106"/>
    <n v="18306"/>
    <s v="NO"/>
    <x v="16"/>
    <x v="3"/>
    <d v="2025-02-07T00:00:00"/>
    <n v="1"/>
    <d v="2025-02-07T00:00:00"/>
    <n v="1"/>
    <m/>
    <n v="0"/>
    <m/>
    <m/>
    <m/>
    <m/>
    <n v="0"/>
    <x v="0"/>
    <m/>
  </r>
  <r>
    <n v="94132638"/>
    <s v="CNV"/>
    <s v=" CHALA, "/>
    <s v="M"/>
    <d v="2025-02-07T00:00:00"/>
    <x v="2"/>
    <x v="1"/>
    <s v="ALBERTO LEONARDO BARTON THOMPSON"/>
    <m/>
    <x v="1"/>
    <n v="39"/>
    <n v="3145"/>
    <n v="46458778"/>
    <n v="986918181"/>
    <n v="18306"/>
    <s v="NO"/>
    <x v="16"/>
    <x v="3"/>
    <d v="2025-02-07T00:00:00"/>
    <n v="1"/>
    <d v="2025-02-07T00:00:00"/>
    <n v="1"/>
    <m/>
    <n v="0"/>
    <m/>
    <m/>
    <m/>
    <m/>
    <n v="0"/>
    <x v="0"/>
    <m/>
  </r>
  <r>
    <n v="94133487"/>
    <s v="CNV"/>
    <s v=" ALFARO, "/>
    <s v="M"/>
    <d v="2025-02-07T00:00:00"/>
    <x v="2"/>
    <x v="1"/>
    <s v="ALBERTO LEONARDO BARTON THOMPSON"/>
    <m/>
    <x v="1"/>
    <n v="37"/>
    <n v="3450"/>
    <n v="42240036"/>
    <n v="975164844"/>
    <n v="18306"/>
    <s v="NO"/>
    <x v="16"/>
    <x v="3"/>
    <d v="2025-02-07T00:00:00"/>
    <n v="1"/>
    <d v="2025-02-07T00:00:00"/>
    <n v="1"/>
    <m/>
    <n v="0"/>
    <m/>
    <m/>
    <m/>
    <m/>
    <n v="0"/>
    <x v="0"/>
    <m/>
  </r>
  <r>
    <n v="94132586"/>
    <s v="CNV"/>
    <s v="ZAFRA VILCHEZ, DALEZKA VALENTINA"/>
    <s v="F"/>
    <d v="2025-02-07T00:00:00"/>
    <x v="2"/>
    <x v="1"/>
    <s v="NAC. DANIEL A. CARRION"/>
    <s v="205 P.S. PREVI"/>
    <x v="0"/>
    <n v="40"/>
    <n v="3415"/>
    <n v="75146511"/>
    <n v="901667312"/>
    <n v="6240"/>
    <s v="NO"/>
    <x v="5"/>
    <x v="2"/>
    <d v="2025-02-07T00:00:00"/>
    <n v="1"/>
    <d v="2025-02-07T00:00:00"/>
    <n v="1"/>
    <d v="2025-02-11T00:00:00"/>
    <n v="1"/>
    <d v="2025-02-10T00:00:00"/>
    <d v="2025-02-14T00:00:00"/>
    <d v="2025-02-21T00:00:00"/>
    <d v="2025-02-28T00:00:00"/>
    <n v="1"/>
    <x v="1"/>
    <n v="6240"/>
  </r>
  <r>
    <n v="94133631"/>
    <s v="CNV"/>
    <s v=" RAMIREZ, "/>
    <s v="F"/>
    <d v="2025-02-07T00:00:00"/>
    <x v="2"/>
    <x v="1"/>
    <s v="NAC. DANIEL A. CARRION"/>
    <m/>
    <x v="0"/>
    <n v="37"/>
    <n v="3185"/>
    <n v="71189646"/>
    <n v="941597380"/>
    <n v="6241"/>
    <s v="NO"/>
    <x v="15"/>
    <x v="3"/>
    <d v="2025-02-08T00:00:00"/>
    <n v="1"/>
    <d v="2025-02-08T00:00:00"/>
    <n v="1"/>
    <d v="2025-02-10T00:00:00"/>
    <n v="1"/>
    <d v="2025-02-11T00:00:00"/>
    <d v="2025-02-14T00:00:00"/>
    <d v="2025-02-21T00:00:00"/>
    <d v="2025-02-28T00:00:00"/>
    <n v="1"/>
    <x v="1"/>
    <m/>
  </r>
  <r>
    <n v="94133135"/>
    <s v="CNV"/>
    <s v="RAMOS GONZALES, EYTAN YADIEL"/>
    <s v="M"/>
    <d v="2025-02-07T00:00:00"/>
    <x v="2"/>
    <x v="1"/>
    <s v="NAC. DANIEL A. CARRION"/>
    <m/>
    <x v="0"/>
    <n v="38"/>
    <n v="3450"/>
    <n v="71683490"/>
    <n v="977638905"/>
    <n v="6238"/>
    <s v="NO"/>
    <x v="15"/>
    <x v="3"/>
    <d v="2025-02-07T00:00:00"/>
    <n v="1"/>
    <d v="2025-02-07T00:00:00"/>
    <n v="1"/>
    <d v="2025-02-10T00:00:00"/>
    <n v="1"/>
    <m/>
    <m/>
    <m/>
    <m/>
    <n v="0"/>
    <x v="0"/>
    <m/>
  </r>
  <r>
    <n v="94132571"/>
    <s v="CNV"/>
    <s v="VALLENILLA HERNANDEZ, LUCAS GABRIEL"/>
    <s v="M"/>
    <d v="2025-02-07T00:00:00"/>
    <x v="2"/>
    <x v="3"/>
    <s v="NAC. DANIEL A. CARRION"/>
    <s v="211 C.S.M.I. BELLAVISTA PERU - COREA"/>
    <x v="0"/>
    <n v="38"/>
    <n v="2775"/>
    <n v="7572652"/>
    <n v="968676273"/>
    <n v="6249"/>
    <s v="NO"/>
    <x v="18"/>
    <x v="2"/>
    <d v="2025-02-07T00:00:00"/>
    <n v="1"/>
    <d v="2025-02-07T00:00:00"/>
    <n v="1"/>
    <d v="2025-02-11T00:00:00"/>
    <n v="1"/>
    <d v="2025-02-10T00:00:00"/>
    <d v="2025-02-17T00:00:00"/>
    <d v="2025-02-24T00:00:00"/>
    <d v="2025-03-03T00:00:00"/>
    <n v="1"/>
    <x v="1"/>
    <n v="6249"/>
  </r>
  <r>
    <n v="94134514"/>
    <s v="CNV"/>
    <s v="GUEVARA RODRIGUEZ, DYANNE ELEINE"/>
    <s v="F"/>
    <d v="2025-02-08T00:00:00"/>
    <x v="2"/>
    <x v="3"/>
    <s v="HOSPITAL SAN JOSE"/>
    <s v="203 P.S. PALMERAS DE OQUENDO"/>
    <x v="0"/>
    <n v="39"/>
    <n v="2900"/>
    <n v="74208512"/>
    <n v="971422105"/>
    <n v="6249"/>
    <s v="NO"/>
    <x v="37"/>
    <x v="2"/>
    <d v="2025-02-09T00:00:00"/>
    <n v="1"/>
    <d v="2025-02-09T00:00:00"/>
    <n v="1"/>
    <d v="2025-02-11T00:00:00"/>
    <n v="1"/>
    <d v="2025-02-11T00:00:00"/>
    <d v="2025-02-15T00:00:00"/>
    <d v="2025-02-22T00:00:00"/>
    <d v="2025-03-01T00:00:00"/>
    <n v="1"/>
    <x v="1"/>
    <n v="6768"/>
  </r>
  <r>
    <n v="94134539"/>
    <s v="CNV"/>
    <s v=" ZUÑIGA, "/>
    <s v="M"/>
    <d v="2025-02-08T00:00:00"/>
    <x v="2"/>
    <x v="1"/>
    <s v="ALBERTO LEONARDO BARTON THOMPSON"/>
    <m/>
    <x v="1"/>
    <n v="40"/>
    <n v="3350"/>
    <n v="72907871"/>
    <n v="959306005"/>
    <n v="18306"/>
    <s v="NO"/>
    <x v="16"/>
    <x v="3"/>
    <d v="2025-02-08T00:00:00"/>
    <n v="1"/>
    <d v="2025-02-08T00:00:00"/>
    <n v="1"/>
    <m/>
    <n v="0"/>
    <m/>
    <m/>
    <m/>
    <m/>
    <n v="0"/>
    <x v="0"/>
    <m/>
  </r>
  <r>
    <n v="94134825"/>
    <s v="CNV"/>
    <s v=" MARREROS, "/>
    <s v="F"/>
    <d v="2025-02-08T00:00:00"/>
    <x v="2"/>
    <x v="4"/>
    <s v="ALBERTO LEONARDO BARTON THOMPSON"/>
    <m/>
    <x v="1"/>
    <n v="39"/>
    <n v="3105"/>
    <n v="46165150"/>
    <n v="902768859"/>
    <n v="18306"/>
    <s v="NO"/>
    <x v="16"/>
    <x v="3"/>
    <d v="2025-02-09T00:00:00"/>
    <n v="1"/>
    <d v="2025-02-09T00:00:00"/>
    <n v="1"/>
    <m/>
    <n v="0"/>
    <m/>
    <m/>
    <m/>
    <m/>
    <n v="0"/>
    <x v="0"/>
    <m/>
  </r>
  <r>
    <n v="94134530"/>
    <s v="CNV"/>
    <s v="HERRERA PRADA, RAPHAELLA ANTONELLA"/>
    <s v="F"/>
    <d v="2025-02-08T00:00:00"/>
    <x v="2"/>
    <x v="3"/>
    <s v="ALBERTO LEONARDO BARTON THOMPSON"/>
    <m/>
    <x v="1"/>
    <n v="38"/>
    <n v="3570"/>
    <n v="75187970"/>
    <n v="910681065"/>
    <n v="18306"/>
    <s v="NO"/>
    <x v="16"/>
    <x v="3"/>
    <d v="2025-02-08T00:00:00"/>
    <n v="1"/>
    <d v="2025-02-08T00:00:00"/>
    <n v="1"/>
    <m/>
    <n v="0"/>
    <m/>
    <m/>
    <m/>
    <m/>
    <n v="0"/>
    <x v="0"/>
    <m/>
  </r>
  <r>
    <n v="94133764"/>
    <s v="CNV"/>
    <s v="CORREA QUISPE, VALERY KRISTELL"/>
    <s v="F"/>
    <d v="2025-02-08T00:00:00"/>
    <x v="2"/>
    <x v="1"/>
    <s v="ALBERTO LEONARDO BARTON THOMPSON"/>
    <m/>
    <x v="1"/>
    <n v="40"/>
    <n v="3050"/>
    <n v="75703040"/>
    <n v="904475445"/>
    <n v="18306"/>
    <s v="NO"/>
    <x v="16"/>
    <x v="3"/>
    <d v="2025-02-08T00:00:00"/>
    <n v="1"/>
    <d v="2025-02-08T00:00:00"/>
    <n v="1"/>
    <m/>
    <n v="0"/>
    <m/>
    <m/>
    <m/>
    <m/>
    <n v="0"/>
    <x v="0"/>
    <m/>
  </r>
  <r>
    <n v="94136018"/>
    <s v="CNV"/>
    <s v="VELASQUEZ CRUZ, DORIAN PARIS"/>
    <s v="M"/>
    <d v="2025-02-08T00:00:00"/>
    <x v="2"/>
    <x v="0"/>
    <s v="CLINICA SAN GABRIEL S.A.C."/>
    <s v="309 P.S. VENTANILLA ALTA"/>
    <x v="1"/>
    <m/>
    <m/>
    <m/>
    <m/>
    <m/>
    <s v="NO"/>
    <x v="22"/>
    <x v="4"/>
    <m/>
    <n v="0"/>
    <m/>
    <n v="0"/>
    <m/>
    <n v="0"/>
    <d v="2025-02-11T00:00:00"/>
    <d v="2025-02-15T00:00:00"/>
    <d v="2025-02-22T00:00:00"/>
    <d v="2025-03-01T00:00:00"/>
    <n v="1"/>
    <x v="0"/>
    <n v="6255"/>
  </r>
  <r>
    <n v="94133924"/>
    <s v="CNV"/>
    <s v="MACUYAMA VELASQUEZ, SCARLETT SOFIA"/>
    <s v="F"/>
    <d v="2025-02-08T00:00:00"/>
    <x v="2"/>
    <x v="0"/>
    <s v="HOSPITAL NACIONAL CAYETANO HEREDIA"/>
    <s v="309 P.S. VENTANILLA ALTA"/>
    <x v="0"/>
    <m/>
    <m/>
    <m/>
    <m/>
    <m/>
    <s v="NO"/>
    <x v="22"/>
    <x v="4"/>
    <m/>
    <n v="0"/>
    <m/>
    <n v="0"/>
    <m/>
    <n v="0"/>
    <m/>
    <m/>
    <m/>
    <m/>
    <n v="0"/>
    <x v="0"/>
    <n v="6255"/>
  </r>
  <r>
    <n v="94134636"/>
    <s v="CNV"/>
    <s v="ALVARADO RAMIREZ, ESME AILANY"/>
    <s v="F"/>
    <d v="2025-02-08T00:00:00"/>
    <x v="2"/>
    <x v="1"/>
    <s v="ALBERTO LEONARDO BARTON THOMPSON"/>
    <m/>
    <x v="1"/>
    <n v="40"/>
    <n v="3470"/>
    <n v="46344815"/>
    <n v="926255688"/>
    <n v="18306"/>
    <s v="NO"/>
    <x v="16"/>
    <x v="3"/>
    <d v="2025-02-09T00:00:00"/>
    <n v="1"/>
    <d v="2025-02-09T00:00:00"/>
    <n v="1"/>
    <m/>
    <n v="0"/>
    <m/>
    <m/>
    <m/>
    <m/>
    <n v="0"/>
    <x v="0"/>
    <m/>
  </r>
  <r>
    <n v="94134441"/>
    <s v="CNV"/>
    <s v="CURALLA OJANAMA, ARIZA CHARLOTTE SUSSY"/>
    <s v="F"/>
    <d v="2025-02-08T00:00:00"/>
    <x v="2"/>
    <x v="0"/>
    <s v="HOSPITAL II LIMA NORTE CALLAO LUIS NEGREIROS VEGA ESSALUD"/>
    <m/>
    <x v="1"/>
    <n v="39"/>
    <n v="3160"/>
    <n v="77103945"/>
    <n v="925969145"/>
    <n v="8146"/>
    <s v="NO"/>
    <x v="0"/>
    <x v="0"/>
    <m/>
    <n v="0"/>
    <m/>
    <n v="0"/>
    <m/>
    <n v="0"/>
    <m/>
    <m/>
    <m/>
    <m/>
    <n v="0"/>
    <x v="0"/>
    <m/>
  </r>
  <r>
    <n v="94134155"/>
    <s v="CNV"/>
    <s v="ESPINOZA DIAZ, DEREK ADRIEL"/>
    <s v="M"/>
    <d v="2025-02-08T00:00:00"/>
    <x v="2"/>
    <x v="0"/>
    <s v="HOSPITAL II LIMA NORTE CALLAO LUIS NEGREIROS VEGA ESSALUD"/>
    <m/>
    <x v="1"/>
    <n v="37"/>
    <n v="2760"/>
    <n v="43176450"/>
    <n v="976069022"/>
    <n v="8146"/>
    <s v="NO"/>
    <x v="0"/>
    <x v="0"/>
    <m/>
    <n v="0"/>
    <m/>
    <n v="0"/>
    <m/>
    <n v="0"/>
    <m/>
    <m/>
    <m/>
    <m/>
    <n v="0"/>
    <x v="0"/>
    <m/>
  </r>
  <r>
    <n v="94136400"/>
    <s v="CNV"/>
    <s v="ASPAJO TAFUR, EMILIANO JARED ELIEL"/>
    <s v="M"/>
    <d v="2025-02-08T00:00:00"/>
    <x v="2"/>
    <x v="1"/>
    <s v="HOSPITAL II LIMA NORTE CALLAO LUIS NEGREIROS VEGA ESSALUD"/>
    <m/>
    <x v="1"/>
    <n v="38"/>
    <n v="2950"/>
    <n v="44151741"/>
    <n v="928241869"/>
    <n v="7948"/>
    <s v="NO"/>
    <x v="0"/>
    <x v="0"/>
    <m/>
    <n v="0"/>
    <m/>
    <n v="0"/>
    <m/>
    <n v="0"/>
    <m/>
    <m/>
    <m/>
    <m/>
    <n v="0"/>
    <x v="0"/>
    <m/>
  </r>
  <r>
    <n v="94133894"/>
    <s v="CNV"/>
    <s v="CASTAÑEDA SEGURA, LEONARDO FELIPE EZEQUIEL"/>
    <s v="M"/>
    <d v="2025-02-08T00:00:00"/>
    <x v="2"/>
    <x v="1"/>
    <s v="HOSPITAL II LIMA NORTE CALLAO LUIS NEGREIROS VEGA ESSALUD"/>
    <m/>
    <x v="1"/>
    <n v="39"/>
    <n v="3380"/>
    <n v="46731983"/>
    <n v="967412650"/>
    <n v="7948"/>
    <s v="NO"/>
    <x v="0"/>
    <x v="0"/>
    <m/>
    <n v="0"/>
    <m/>
    <n v="0"/>
    <m/>
    <n v="0"/>
    <m/>
    <m/>
    <m/>
    <m/>
    <n v="0"/>
    <x v="0"/>
    <m/>
  </r>
  <r>
    <n v="94134123"/>
    <s v="CNV"/>
    <s v="FLORES GOMEZ, EVANS BENJAMIN"/>
    <s v="M"/>
    <d v="2025-02-08T00:00:00"/>
    <x v="2"/>
    <x v="1"/>
    <s v="CLINICA SAN JUDAS TADEO"/>
    <s v="106 C.S. SANTA FE"/>
    <x v="1"/>
    <m/>
    <m/>
    <m/>
    <m/>
    <m/>
    <s v="NO"/>
    <x v="33"/>
    <x v="1"/>
    <m/>
    <n v="0"/>
    <m/>
    <n v="0"/>
    <m/>
    <n v="0"/>
    <d v="2025-02-11T00:00:00"/>
    <d v="2025-02-15T00:00:00"/>
    <d v="2025-02-22T00:00:00"/>
    <d v="2025-03-01T00:00:00"/>
    <n v="1"/>
    <x v="0"/>
    <n v="6223"/>
  </r>
  <r>
    <n v="94134531"/>
    <s v="CNV"/>
    <s v="CARHUAMACA VASQUEZ, MATEO SEBASTIÁN"/>
    <s v="M"/>
    <d v="2025-02-08T00:00:00"/>
    <x v="2"/>
    <x v="2"/>
    <s v="CLINICA SANTA ISABE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34715"/>
    <s v="CNV"/>
    <s v="GUZMAN MONTERO, AITANA LUCIANA"/>
    <s v="F"/>
    <d v="2025-02-08T00:00:00"/>
    <x v="2"/>
    <x v="1"/>
    <s v="NAC. DANIEL A. CARRION"/>
    <s v="105 P.S. SAN JUAN BOSCO"/>
    <x v="0"/>
    <n v="39"/>
    <n v="3535"/>
    <n v="74944458"/>
    <n v="923778188"/>
    <n v="6225"/>
    <s v="NO"/>
    <x v="2"/>
    <x v="1"/>
    <d v="2025-02-09T00:00:00"/>
    <n v="1"/>
    <d v="2025-02-09T00:00:00"/>
    <n v="1"/>
    <d v="2025-02-11T00:00:00"/>
    <n v="1"/>
    <d v="2025-02-11T00:00:00"/>
    <d v="2025-02-15T00:00:00"/>
    <d v="2025-02-22T00:00:00"/>
    <d v="2025-03-01T00:00:00"/>
    <n v="1"/>
    <x v="1"/>
    <n v="6225"/>
  </r>
  <r>
    <n v="94134702"/>
    <s v="CNV"/>
    <s v="CHAVEZ RIVERA, MICAELA VICTORIA SANTIANA"/>
    <s v="F"/>
    <d v="2025-02-08T00:00:00"/>
    <x v="2"/>
    <x v="1"/>
    <s v="NAC. DANIEL A. CARRION"/>
    <s v="116 P.S. JUAN PABLO II"/>
    <x v="0"/>
    <n v="40"/>
    <n v="3460"/>
    <n v="49095232"/>
    <n v="912602846"/>
    <n v="6233"/>
    <s v="NO"/>
    <x v="49"/>
    <x v="1"/>
    <d v="2025-02-09T00:00:00"/>
    <n v="1"/>
    <d v="2025-02-09T00:00:00"/>
    <n v="1"/>
    <d v="2025-02-10T00:00:00"/>
    <n v="1"/>
    <m/>
    <m/>
    <m/>
    <m/>
    <n v="0"/>
    <x v="0"/>
    <n v="6233"/>
  </r>
  <r>
    <n v="94134806"/>
    <s v="CNV"/>
    <s v=" GONZAGA, "/>
    <s v="M"/>
    <d v="2025-02-08T00:00:00"/>
    <x v="2"/>
    <x v="1"/>
    <s v="NAC. DANIEL A. CARRION"/>
    <m/>
    <x v="0"/>
    <n v="39"/>
    <n v="3090"/>
    <n v="47943701"/>
    <n v="993001225"/>
    <n v="6220"/>
    <s v="NO"/>
    <x v="15"/>
    <x v="3"/>
    <d v="2025-02-09T00:00:00"/>
    <n v="1"/>
    <d v="2025-02-09T00:00:00"/>
    <n v="1"/>
    <d v="2025-02-11T00:00:00"/>
    <n v="1"/>
    <m/>
    <m/>
    <m/>
    <m/>
    <n v="0"/>
    <x v="0"/>
    <m/>
  </r>
  <r>
    <n v="94133799"/>
    <s v="CNV"/>
    <s v="MACHACUAY UGAZ, JEREMIAS KEERT"/>
    <s v="M"/>
    <d v="2025-02-08T00:00:00"/>
    <x v="2"/>
    <x v="1"/>
    <s v="NAC. DANIEL A. CARRION"/>
    <m/>
    <x v="0"/>
    <n v="40"/>
    <n v="3940"/>
    <n v="44108115"/>
    <n v="930883514"/>
    <n v="6230"/>
    <s v="NO"/>
    <x v="15"/>
    <x v="3"/>
    <d v="2025-02-08T00:00:00"/>
    <n v="1"/>
    <d v="2025-02-08T00:00:00"/>
    <n v="1"/>
    <m/>
    <n v="0"/>
    <m/>
    <m/>
    <m/>
    <m/>
    <n v="0"/>
    <x v="0"/>
    <m/>
  </r>
  <r>
    <n v="94134072"/>
    <s v="CNV"/>
    <s v=" ZAMORA, "/>
    <s v="M"/>
    <d v="2025-02-08T00:00:00"/>
    <x v="2"/>
    <x v="1"/>
    <s v="HOSPITAL SAN JOSE"/>
    <m/>
    <x v="0"/>
    <n v="38"/>
    <n v="3380"/>
    <n v="74583294"/>
    <n v="924299635"/>
    <n v="6219"/>
    <s v="NO"/>
    <x v="26"/>
    <x v="3"/>
    <d v="2025-02-08T00:00:00"/>
    <n v="1"/>
    <d v="2025-02-08T00:00:00"/>
    <n v="1"/>
    <d v="2025-02-10T00:00:00"/>
    <n v="1"/>
    <d v="2025-02-12T00:00:00"/>
    <d v="2025-02-15T00:00:00"/>
    <d v="2025-02-22T00:00:00"/>
    <d v="2025-03-01T00:00:00"/>
    <n v="1"/>
    <x v="1"/>
    <m/>
  </r>
  <r>
    <n v="94133761"/>
    <s v="CNV"/>
    <s v="GARCILAZO CAMPOS, MATHIAS CASSIEL"/>
    <s v="M"/>
    <d v="2025-02-08T00:00:00"/>
    <x v="2"/>
    <x v="0"/>
    <s v="HOSPITAL DE VENTANILLA"/>
    <s v="301 C.S.M.I. PACHACUTEC PERU - COREA"/>
    <x v="0"/>
    <n v="38"/>
    <n v="2745"/>
    <n v="71088016"/>
    <n v="919617169"/>
    <n v="7314"/>
    <s v="NO"/>
    <x v="14"/>
    <x v="4"/>
    <d v="2025-02-08T00:00:00"/>
    <n v="1"/>
    <d v="2025-02-08T00:00:00"/>
    <n v="1"/>
    <d v="2025-02-11T00:00:00"/>
    <n v="1"/>
    <d v="2025-02-11T00:00:00"/>
    <d v="2025-02-15T00:00:00"/>
    <d v="2025-02-22T00:00:00"/>
    <d v="2025-03-01T00:00:00"/>
    <n v="1"/>
    <x v="1"/>
    <n v="7314"/>
  </r>
  <r>
    <n v="94133830"/>
    <s v="DNI"/>
    <s v="PEREZ REYES, SAÚL ALEJANDRO"/>
    <s v="M"/>
    <d v="2025-02-08T00:00:00"/>
    <x v="2"/>
    <x v="0"/>
    <s v="HOSPITAL DE EMERGENCIAS VILLA EL SALVADOR"/>
    <m/>
    <x v="0"/>
    <m/>
    <m/>
    <m/>
    <m/>
    <m/>
    <s v="NO"/>
    <x v="13"/>
    <x v="4"/>
    <m/>
    <n v="0"/>
    <m/>
    <n v="0"/>
    <m/>
    <n v="0"/>
    <d v="2025-02-11T00:00:00"/>
    <d v="2025-02-15T00:00:00"/>
    <d v="2025-02-22T00:00:00"/>
    <d v="2025-03-01T00:00:00"/>
    <n v="1"/>
    <x v="0"/>
    <m/>
  </r>
  <r>
    <n v="94134619"/>
    <s v="CNV"/>
    <s v="MEDINA MEDINA, EYTHAN ADRIEL"/>
    <s v="M"/>
    <d v="2025-02-08T00:00:00"/>
    <x v="2"/>
    <x v="0"/>
    <s v="MATERNO INFANTIL PACHACUTEC  PERU-COREA"/>
    <s v="302 C.S. 03 DE FEBRERO"/>
    <x v="0"/>
    <n v="38"/>
    <n v="3060"/>
    <n v="75241569"/>
    <n v="900110240"/>
    <n v="6266"/>
    <s v="NO"/>
    <x v="12"/>
    <x v="4"/>
    <d v="2025-02-08T00:00:00"/>
    <n v="1"/>
    <d v="2025-02-08T00:00:00"/>
    <n v="1"/>
    <d v="2025-02-11T00:00:00"/>
    <n v="1"/>
    <d v="2025-02-11T00:00:00"/>
    <d v="2025-02-15T00:00:00"/>
    <d v="2025-02-22T00:00:00"/>
    <d v="2025-03-01T00:00:00"/>
    <n v="1"/>
    <x v="1"/>
    <n v="6266"/>
  </r>
  <r>
    <n v="94135050"/>
    <s v="CNV"/>
    <s v="LOPEZ QUISPE, NAYIB MARCO AURELIO"/>
    <s v="M"/>
    <d v="2025-02-09T00:00:00"/>
    <x v="2"/>
    <x v="0"/>
    <s v="HOSPITAL DE VENTANILLA"/>
    <s v="302 C.S. 03 DE FEBRERO"/>
    <x v="0"/>
    <n v="40"/>
    <n v="4345"/>
    <n v="44225701"/>
    <n v="981192810"/>
    <n v="6266"/>
    <s v="NO"/>
    <x v="12"/>
    <x v="4"/>
    <d v="2025-02-09T00:00:00"/>
    <n v="1"/>
    <d v="2025-02-09T00:00:00"/>
    <n v="1"/>
    <d v="2025-02-12T00:00:00"/>
    <n v="1"/>
    <d v="2025-02-12T00:00:00"/>
    <d v="2025-02-16T00:00:00"/>
    <d v="2025-02-23T00:00:00"/>
    <d v="2025-03-02T00:00:00"/>
    <n v="1"/>
    <x v="1"/>
    <n v="6266"/>
  </r>
  <r>
    <n v="94135443"/>
    <s v="CNV"/>
    <s v="BARDALES CALDERON, BRUNO ALESSANDRO"/>
    <s v="M"/>
    <d v="2025-02-09T00:00:00"/>
    <x v="2"/>
    <x v="0"/>
    <s v="HOSPITAL DE VENTANILLA"/>
    <s v="311 C.S. LUIS FELIPE DE LAS CASAS"/>
    <x v="0"/>
    <n v="38"/>
    <n v="3640"/>
    <n v="70602043"/>
    <n v="987147983"/>
    <n v="6261"/>
    <s v="NO"/>
    <x v="25"/>
    <x v="4"/>
    <d v="2025-02-09T00:00:00"/>
    <n v="1"/>
    <d v="2025-02-09T00:00:00"/>
    <n v="1"/>
    <d v="2025-02-12T00:00:00"/>
    <n v="1"/>
    <d v="2025-02-15T00:00:00"/>
    <d v="2025-02-19T00:00:00"/>
    <d v="2025-02-26T00:00:00"/>
    <d v="2025-03-05T00:00:00"/>
    <n v="1"/>
    <x v="1"/>
    <n v="6261"/>
  </r>
  <r>
    <n v="94135318"/>
    <s v="CNV"/>
    <s v="HURTADO ALVES, SAMIR ALEJANDRO"/>
    <s v="M"/>
    <d v="2025-02-09T00:00:00"/>
    <x v="2"/>
    <x v="4"/>
    <s v="HOSPITAL SAN JOSE"/>
    <s v="312 P.S. MI PERU"/>
    <x v="0"/>
    <n v="39"/>
    <n v="3380"/>
    <n v="75498544"/>
    <n v="982044409"/>
    <n v="6257"/>
    <s v="NO"/>
    <x v="32"/>
    <x v="4"/>
    <d v="2025-02-10T00:00:00"/>
    <n v="1"/>
    <d v="2025-02-10T00:00:00"/>
    <n v="1"/>
    <d v="2025-02-14T00:00:00"/>
    <n v="1"/>
    <d v="2025-02-12T00:00:00"/>
    <d v="2025-02-17T00:00:00"/>
    <d v="2025-02-24T00:00:00"/>
    <d v="2025-03-03T00:00:00"/>
    <n v="1"/>
    <x v="1"/>
    <n v="6260"/>
  </r>
  <r>
    <n v="94135265"/>
    <s v="CNV"/>
    <s v="CARHUANINA SILVA, AILANY ABIGAIL"/>
    <s v="F"/>
    <d v="2025-02-09T00:00:00"/>
    <x v="2"/>
    <x v="0"/>
    <s v="HOSPITAL DE VENTANILLA"/>
    <s v="301 C.S.M.I. PACHACUTEC PERU - COREA"/>
    <x v="0"/>
    <n v="39"/>
    <n v="3280"/>
    <n v="73981235"/>
    <n v="906746460"/>
    <n v="7314"/>
    <s v="NO"/>
    <x v="14"/>
    <x v="4"/>
    <d v="2025-02-09T00:00:00"/>
    <n v="1"/>
    <d v="2025-02-09T00:00:00"/>
    <n v="1"/>
    <d v="2025-02-12T00:00:00"/>
    <n v="1"/>
    <d v="2025-02-12T00:00:00"/>
    <d v="2025-02-16T00:00:00"/>
    <d v="2025-02-23T00:00:00"/>
    <d v="2025-03-02T00:00:00"/>
    <n v="1"/>
    <x v="1"/>
    <n v="7314"/>
  </r>
  <r>
    <n v="94135498"/>
    <s v="CNV"/>
    <s v="LOPEZ POMPA, THAMIA SUSEN"/>
    <s v="F"/>
    <d v="2025-02-09T00:00:00"/>
    <x v="2"/>
    <x v="0"/>
    <s v="HOSPITAL DE VENTANILLA"/>
    <m/>
    <x v="0"/>
    <n v="39"/>
    <n v="3545"/>
    <n v="76459780"/>
    <n v="902224168"/>
    <n v="7314"/>
    <s v="NO"/>
    <x v="8"/>
    <x v="3"/>
    <d v="2025-02-09T00:00:00"/>
    <n v="1"/>
    <d v="2025-02-09T00:00:00"/>
    <n v="1"/>
    <m/>
    <n v="0"/>
    <m/>
    <m/>
    <m/>
    <m/>
    <n v="0"/>
    <x v="0"/>
    <m/>
  </r>
  <r>
    <n v="94135062"/>
    <s v="CNV"/>
    <s v="PERALTA LEIVA, LIAM CRISTOPHER EMMETT"/>
    <s v="M"/>
    <d v="2025-02-09T00:00:00"/>
    <x v="2"/>
    <x v="0"/>
    <s v="MATERNO INFANTIL PACHACUTEC  PERU-COREA"/>
    <s v="308 P.S. DEFENSORES DE LA PATRIA"/>
    <x v="0"/>
    <n v="40"/>
    <n v="3615"/>
    <n v="70887258"/>
    <n v="935701364"/>
    <n v="6268"/>
    <s v="NO"/>
    <x v="38"/>
    <x v="4"/>
    <d v="2025-02-09T00:00:00"/>
    <n v="1"/>
    <d v="2025-02-09T00:00:00"/>
    <n v="1"/>
    <d v="2025-02-12T00:00:00"/>
    <n v="1"/>
    <d v="2025-02-12T00:00:00"/>
    <m/>
    <m/>
    <m/>
    <n v="0"/>
    <x v="0"/>
    <n v="6268"/>
  </r>
  <r>
    <n v="94135404"/>
    <s v="CNV"/>
    <s v=" TORREJON, "/>
    <s v="M"/>
    <d v="2025-02-09T00:00:00"/>
    <x v="2"/>
    <x v="1"/>
    <s v="NAC. DANIEL A. CARRION"/>
    <m/>
    <x v="0"/>
    <n v="41"/>
    <n v="3605"/>
    <n v="61834141"/>
    <n v="921096534"/>
    <n v="6220"/>
    <s v="NO"/>
    <x v="15"/>
    <x v="3"/>
    <d v="2025-02-10T00:00:00"/>
    <n v="1"/>
    <d v="2025-02-10T00:00:00"/>
    <n v="1"/>
    <d v="2025-02-11T00:00:00"/>
    <n v="1"/>
    <d v="2025-02-13T00:00:00"/>
    <d v="2025-02-17T00:00:00"/>
    <d v="2025-02-24T00:00:00"/>
    <d v="2025-03-03T00:00:00"/>
    <n v="1"/>
    <x v="1"/>
    <m/>
  </r>
  <r>
    <n v="94134914"/>
    <s v="CNV"/>
    <s v="VASQUEZ VIVAR, DANFER CARLOS EMILIANO"/>
    <s v="M"/>
    <d v="2025-02-09T00:00:00"/>
    <x v="2"/>
    <x v="1"/>
    <s v="HOSPITAL SAN JOSE"/>
    <s v="101 C.S. MANUEL BONILLA"/>
    <x v="0"/>
    <n v="39"/>
    <n v="4465"/>
    <n v="74997075"/>
    <n v="922099980"/>
    <n v="6220"/>
    <s v="NO"/>
    <x v="1"/>
    <x v="1"/>
    <d v="2025-02-09T00:00:00"/>
    <n v="1"/>
    <d v="2025-02-09T00:00:00"/>
    <n v="1"/>
    <d v="2025-02-14T00:00:00"/>
    <n v="1"/>
    <d v="2025-02-14T00:00:00"/>
    <d v="2025-02-17T00:00:00"/>
    <d v="2025-02-24T00:00:00"/>
    <d v="2025-03-03T00:00:00"/>
    <n v="1"/>
    <x v="1"/>
    <n v="6220"/>
  </r>
  <r>
    <n v="94135509"/>
    <s v="CNV"/>
    <s v="VINCES SEGOVIA, DEMVER AMARO"/>
    <s v="M"/>
    <d v="2025-02-09T00:00:00"/>
    <x v="2"/>
    <x v="1"/>
    <s v="NAC. DANIEL A. CARRION"/>
    <s v="101 C.S. MANUEL BONILLA"/>
    <x v="0"/>
    <n v="39"/>
    <n v="2605"/>
    <n v="78798780"/>
    <n v="986452500"/>
    <n v="6220"/>
    <s v="NO"/>
    <x v="1"/>
    <x v="1"/>
    <d v="2025-02-10T00:00:00"/>
    <n v="1"/>
    <d v="2025-02-10T00:00:00"/>
    <n v="1"/>
    <d v="2025-02-11T00:00:00"/>
    <n v="1"/>
    <d v="2025-02-14T00:00:00"/>
    <d v="2025-02-17T00:00:00"/>
    <d v="2025-02-24T00:00:00"/>
    <d v="2025-03-03T00:00:00"/>
    <n v="1"/>
    <x v="1"/>
    <n v="6220"/>
  </r>
  <r>
    <n v="94135693"/>
    <s v="CNV"/>
    <s v="FASANANDO BOLIVAR, AMY MARIA EVANGHELYNE"/>
    <s v="F"/>
    <d v="2025-02-09T00:00:00"/>
    <x v="2"/>
    <x v="0"/>
    <s v="NAC. DANIEL A. CARRION"/>
    <s v="307 P.S. HIJOS DEL ALMIRANTE GRAU"/>
    <x v="0"/>
    <n v="40"/>
    <n v="3580"/>
    <n v="62503880"/>
    <n v="913523913"/>
    <n v="6218"/>
    <s v="NO"/>
    <x v="24"/>
    <x v="4"/>
    <d v="2025-02-10T00:00:00"/>
    <n v="1"/>
    <d v="2025-02-10T00:00:00"/>
    <n v="1"/>
    <d v="2025-02-11T00:00:00"/>
    <n v="1"/>
    <d v="2025-02-14T00:00:00"/>
    <m/>
    <m/>
    <m/>
    <n v="0"/>
    <x v="0"/>
    <n v="6262"/>
  </r>
  <r>
    <n v="94134893"/>
    <s v="CNV"/>
    <s v="MONTENEGRO TICSE, ELOISA ABIGAIL"/>
    <s v="F"/>
    <d v="2025-02-09T00:00:00"/>
    <x v="2"/>
    <x v="1"/>
    <s v="REGIONAL DOCENTE MATERNO INFANTIL EL CARMEN"/>
    <s v="107 P.S. CALLAO"/>
    <x v="0"/>
    <m/>
    <m/>
    <m/>
    <m/>
    <m/>
    <s v="NO"/>
    <x v="31"/>
    <x v="1"/>
    <m/>
    <n v="0"/>
    <m/>
    <n v="0"/>
    <m/>
    <n v="0"/>
    <d v="2025-02-13T00:00:00"/>
    <d v="2025-02-17T00:00:00"/>
    <d v="2025-02-24T00:00:00"/>
    <d v="2025-03-03T00:00:00"/>
    <n v="1"/>
    <x v="0"/>
    <n v="6222"/>
  </r>
  <r>
    <n v="94135043"/>
    <s v="CNV"/>
    <s v="CHAVEZ VELASQUEZ, AITANA ALESSIA"/>
    <s v="F"/>
    <d v="2025-02-09T00:00:00"/>
    <x v="2"/>
    <x v="1"/>
    <s v="NESTOR GAMBETTA"/>
    <s v="113 C.S. RAMON CASTILLA"/>
    <x v="0"/>
    <n v="40"/>
    <n v="3578"/>
    <n v="74760408"/>
    <n v="937048281"/>
    <n v="6231"/>
    <s v="NO"/>
    <x v="36"/>
    <x v="1"/>
    <d v="2025-02-09T00:00:00"/>
    <n v="1"/>
    <d v="2025-02-09T00:00:00"/>
    <n v="1"/>
    <m/>
    <n v="0"/>
    <d v="2025-02-13T00:00:00"/>
    <d v="2025-02-17T00:00:00"/>
    <d v="2025-02-24T00:00:00"/>
    <d v="2025-03-03T00:00:00"/>
    <n v="1"/>
    <x v="0"/>
    <n v="6231"/>
  </r>
  <r>
    <n v="94135938"/>
    <s v="CNV"/>
    <s v="MARTINEZ JACOBO, AISHA EVANGELINE"/>
    <s v="F"/>
    <d v="2025-02-09T00:00:00"/>
    <x v="2"/>
    <x v="1"/>
    <s v="CENTRO DE SALUD ACAPULCO"/>
    <s v="115 C.S. ACAPULCO"/>
    <x v="0"/>
    <n v="38"/>
    <n v="3225"/>
    <n v="73704142"/>
    <n v="975957390"/>
    <n v="6230"/>
    <s v="NO"/>
    <x v="17"/>
    <x v="1"/>
    <d v="2025-02-09T00:00:00"/>
    <n v="1"/>
    <d v="2025-02-09T00:00:00"/>
    <n v="1"/>
    <d v="2025-02-13T00:00:00"/>
    <n v="1"/>
    <d v="2025-02-12T00:00:00"/>
    <d v="2025-02-17T00:00:00"/>
    <d v="2025-02-24T00:00:00"/>
    <d v="2025-03-04T00:00:00"/>
    <n v="1"/>
    <x v="1"/>
    <n v="6230"/>
  </r>
  <r>
    <n v="94134989"/>
    <s v="CNV"/>
    <s v="CASTRO LOPEZ, MICAELA LUCIANA"/>
    <s v="F"/>
    <d v="2025-02-09T00:00:00"/>
    <x v="2"/>
    <x v="3"/>
    <s v="CLINICA SAN JUDAS TADEO"/>
    <s v="211 C.S.M.I. BELLAVISTA PERU - COREA"/>
    <x v="1"/>
    <m/>
    <m/>
    <m/>
    <m/>
    <m/>
    <s v="NO"/>
    <x v="18"/>
    <x v="2"/>
    <m/>
    <n v="0"/>
    <d v="2025-02-09T00:00:00"/>
    <n v="1"/>
    <m/>
    <n v="0"/>
    <m/>
    <m/>
    <m/>
    <m/>
    <n v="0"/>
    <x v="0"/>
    <n v="6249"/>
  </r>
  <r>
    <n v="94135328"/>
    <s v="CNV"/>
    <s v="QUISPE LA JARA, SOFÍA VICTORIA"/>
    <s v="F"/>
    <d v="2025-02-09T00:00:00"/>
    <x v="2"/>
    <x v="0"/>
    <s v="CLINICA SAN JUDAS TADEO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135455"/>
    <s v="CNV"/>
    <s v="MACALUPU UGARTE, CAROLINE THAIS"/>
    <s v="F"/>
    <d v="2025-02-09T00:00:00"/>
    <x v="2"/>
    <x v="0"/>
    <s v="HOSPITAL NACIONAL EDGARDO REBAGLIATI MARTINS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34858"/>
    <s v="CNV"/>
    <s v="BEDON MARCOS, PARISS ALESSANDRO CESAR"/>
    <s v="M"/>
    <d v="2025-02-09T00:00:00"/>
    <x v="2"/>
    <x v="2"/>
    <s v="HOSPITAL II LIMA NORTE CALLAO LUIS NEGREIROS VEGA ESSALUD"/>
    <m/>
    <x v="1"/>
    <n v="38"/>
    <n v="3450"/>
    <n v="41557647"/>
    <n v="980310238"/>
    <n v="8146"/>
    <s v="NO"/>
    <x v="0"/>
    <x v="0"/>
    <m/>
    <n v="0"/>
    <m/>
    <n v="0"/>
    <m/>
    <n v="0"/>
    <m/>
    <m/>
    <m/>
    <m/>
    <n v="0"/>
    <x v="0"/>
    <m/>
  </r>
  <r>
    <n v="94137465"/>
    <s v="CNV"/>
    <s v="RIOS SOLORZANO, ARIEL ARIANA"/>
    <s v="F"/>
    <d v="2025-02-09T00:00:00"/>
    <x v="2"/>
    <x v="0"/>
    <s v="HOSPITAL II LIMA NORTE CALLAO LUIS NEGREIROS VEGA ESSALUD"/>
    <s v="306 P.S. ANGAMOS"/>
    <x v="1"/>
    <n v="40"/>
    <n v="4220"/>
    <n v="74154134"/>
    <n v="994308371"/>
    <n v="8146"/>
    <s v="NO"/>
    <x v="27"/>
    <x v="4"/>
    <m/>
    <n v="0"/>
    <m/>
    <n v="0"/>
    <m/>
    <n v="0"/>
    <d v="2025-02-12T00:00:00"/>
    <d v="2025-02-16T00:00:00"/>
    <d v="2025-02-23T00:00:00"/>
    <d v="2025-03-02T00:00:00"/>
    <n v="1"/>
    <x v="0"/>
    <n v="6257"/>
  </r>
  <r>
    <n v="94135393"/>
    <s v="DNI"/>
    <s v="ASPILCUETA MACEDO, THIAGO GADIEL"/>
    <s v="M"/>
    <d v="2025-02-09T00:00:00"/>
    <x v="2"/>
    <x v="1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35652"/>
    <s v="CNV"/>
    <s v=" BOLO, "/>
    <s v="F"/>
    <d v="2025-02-09T00:00:00"/>
    <x v="2"/>
    <x v="1"/>
    <s v="ALBERTO LEONARDO BARTON THOMPSON"/>
    <m/>
    <x v="1"/>
    <n v="39"/>
    <n v="3430"/>
    <n v="75074899"/>
    <n v="925572860"/>
    <n v="18306"/>
    <s v="NO"/>
    <x v="16"/>
    <x v="3"/>
    <d v="2025-02-09T00:00:00"/>
    <n v="1"/>
    <d v="2025-02-09T00:00:00"/>
    <n v="1"/>
    <m/>
    <n v="0"/>
    <m/>
    <m/>
    <m/>
    <m/>
    <n v="0"/>
    <x v="0"/>
    <m/>
  </r>
  <r>
    <n v="94135442"/>
    <s v="CNV"/>
    <s v="PUCH MELCHOR, MARIANNE SOPHIA"/>
    <s v="F"/>
    <d v="2025-02-09T00:00:00"/>
    <x v="2"/>
    <x v="1"/>
    <s v="ALBERTO LEONARDO BARTON THOMPSON"/>
    <m/>
    <x v="1"/>
    <n v="40"/>
    <n v="3770"/>
    <n v="76204412"/>
    <n v="922016744"/>
    <n v="18319"/>
    <s v="NO"/>
    <x v="16"/>
    <x v="3"/>
    <d v="2025-02-09T00:00:00"/>
    <n v="1"/>
    <d v="2025-02-09T00:00:00"/>
    <n v="1"/>
    <m/>
    <n v="0"/>
    <m/>
    <m/>
    <m/>
    <m/>
    <n v="0"/>
    <x v="0"/>
    <m/>
  </r>
  <r>
    <n v="94135525"/>
    <s v="CNV"/>
    <s v=" CARHUATANTA, "/>
    <s v="F"/>
    <d v="2025-02-09T00:00:00"/>
    <x v="2"/>
    <x v="1"/>
    <s v="HOSPITAL NACIONAL ALBERTO SABOGAL SOLOGUREN DE LA RED ASISTENCIAL SABOGAL"/>
    <m/>
    <x v="1"/>
    <n v="38"/>
    <n v="4315"/>
    <n v="47250353"/>
    <n v="951875193"/>
    <n v="18319"/>
    <s v="NO"/>
    <x v="0"/>
    <x v="0"/>
    <m/>
    <n v="0"/>
    <m/>
    <n v="0"/>
    <m/>
    <n v="0"/>
    <m/>
    <m/>
    <m/>
    <m/>
    <n v="0"/>
    <x v="0"/>
    <m/>
  </r>
  <r>
    <n v="94136141"/>
    <s v="DNI"/>
    <s v="ROMERO MONTERO, CAMILA BRIANA"/>
    <s v="F"/>
    <d v="2025-02-09T00:00:00"/>
    <x v="2"/>
    <x v="0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35588"/>
    <s v="CNV"/>
    <s v=" PIZARRO, "/>
    <s v="F"/>
    <d v="2025-02-09T00:00:00"/>
    <x v="2"/>
    <x v="1"/>
    <s v="ALBERTO LEONARDO BARTON THOMPSON"/>
    <m/>
    <x v="1"/>
    <n v="39"/>
    <n v="3060"/>
    <n v="76137214"/>
    <n v="970158534"/>
    <n v="18306"/>
    <s v="NO"/>
    <x v="16"/>
    <x v="3"/>
    <d v="2025-02-09T00:00:00"/>
    <n v="1"/>
    <d v="2025-02-09T00:00:00"/>
    <n v="1"/>
    <m/>
    <n v="0"/>
    <m/>
    <m/>
    <m/>
    <m/>
    <n v="0"/>
    <x v="0"/>
    <m/>
  </r>
  <r>
    <n v="94135541"/>
    <s v="CNV"/>
    <s v=" CABALLERO, "/>
    <s v="F"/>
    <d v="2025-02-09T00:00:00"/>
    <x v="2"/>
    <x v="1"/>
    <s v="ALBERTO LEONARDO BARTON THOMPSON"/>
    <m/>
    <x v="1"/>
    <n v="40"/>
    <n v="3565"/>
    <n v="45806417"/>
    <n v="926948661"/>
    <n v="18306"/>
    <s v="NO"/>
    <x v="16"/>
    <x v="3"/>
    <d v="2025-02-09T00:00:00"/>
    <n v="1"/>
    <d v="2025-02-09T00:00:00"/>
    <n v="1"/>
    <m/>
    <n v="0"/>
    <m/>
    <m/>
    <m/>
    <m/>
    <n v="0"/>
    <x v="0"/>
    <m/>
  </r>
  <r>
    <n v="94135254"/>
    <s v="CNV"/>
    <s v="QUINTANA QUINTANA, LIAM GAEL"/>
    <s v="M"/>
    <d v="2025-02-09T00:00:00"/>
    <x v="2"/>
    <x v="3"/>
    <s v="NAC. DANIEL A. CARRION"/>
    <s v="211 C.S.M.I. BELLAVISTA PERU - COREA"/>
    <x v="0"/>
    <n v="38"/>
    <n v="3410"/>
    <n v="43288251"/>
    <n v="940503095"/>
    <n v="6249"/>
    <s v="NO"/>
    <x v="18"/>
    <x v="2"/>
    <d v="2025-02-09T00:00:00"/>
    <n v="1"/>
    <d v="2025-02-09T00:00:00"/>
    <n v="1"/>
    <d v="2025-02-11T00:00:00"/>
    <n v="1"/>
    <d v="2025-02-12T00:00:00"/>
    <d v="2025-02-19T00:00:00"/>
    <d v="2025-02-26T00:00:00"/>
    <d v="2025-03-05T00:00:00"/>
    <n v="1"/>
    <x v="1"/>
    <n v="6249"/>
  </r>
  <r>
    <n v="94135236"/>
    <s v="CNV"/>
    <s v="GUZMAN DIAZ, DATZIEL ALESSANDRO"/>
    <s v="M"/>
    <d v="2025-02-09T00:00:00"/>
    <x v="2"/>
    <x v="1"/>
    <s v="HOSPITAL SAN JOSE"/>
    <s v="208 P.S. AEROPUERTO"/>
    <x v="0"/>
    <n v="39"/>
    <n v="3140"/>
    <n v="75341155"/>
    <n v="974886136"/>
    <n v="6245"/>
    <s v="NO"/>
    <x v="6"/>
    <x v="2"/>
    <d v="2025-02-10T00:00:00"/>
    <n v="1"/>
    <d v="2025-02-10T00:00:00"/>
    <n v="1"/>
    <d v="2025-02-14T00:00:00"/>
    <n v="1"/>
    <d v="2025-02-14T00:00:00"/>
    <d v="2025-02-17T00:00:00"/>
    <d v="2025-02-24T00:00:00"/>
    <d v="2025-03-03T00:00:00"/>
    <n v="1"/>
    <x v="1"/>
    <n v="6241"/>
  </r>
  <r>
    <n v="94137470"/>
    <s v="CNV"/>
    <s v="GLORIETT MOLINA, LIAM GABRIEL"/>
    <s v="M"/>
    <d v="2025-02-10T00:00:00"/>
    <x v="2"/>
    <x v="1"/>
    <s v="HOSPITAL SAN JOSE"/>
    <s v="204 C.S. SESQUICENTENARIO"/>
    <x v="0"/>
    <n v="37"/>
    <n v="3465"/>
    <n v="31342584"/>
    <n v="920823874"/>
    <n v="6239"/>
    <s v="NO"/>
    <x v="29"/>
    <x v="2"/>
    <d v="2025-02-11T00:00:00"/>
    <n v="1"/>
    <d v="2025-02-11T00:00:00"/>
    <n v="1"/>
    <d v="2025-02-15T00:00:00"/>
    <n v="1"/>
    <d v="2025-02-13T00:00:00"/>
    <d v="2025-02-17T00:00:00"/>
    <d v="2025-02-24T00:00:00"/>
    <d v="2025-03-04T00:00:00"/>
    <n v="1"/>
    <x v="1"/>
    <n v="6239"/>
  </r>
  <r>
    <n v="94136410"/>
    <s v="CNV"/>
    <s v="RAMOS MORENO, NOAH EMILIA BEAU"/>
    <s v="F"/>
    <d v="2025-02-10T00:00:00"/>
    <x v="2"/>
    <x v="1"/>
    <s v="HOSPITAL NACIONAL ALBERTO SABOGAL SOLOGUREN DE LA RED ASISTENCIAL SABOGAL"/>
    <s v="313 C.S. MARQUEZ"/>
    <x v="1"/>
    <n v="38"/>
    <n v="3486"/>
    <n v="72435730"/>
    <n v="907797966"/>
    <n v="8146"/>
    <s v="NO"/>
    <x v="21"/>
    <x v="4"/>
    <m/>
    <n v="0"/>
    <m/>
    <n v="0"/>
    <m/>
    <n v="0"/>
    <m/>
    <m/>
    <m/>
    <m/>
    <n v="0"/>
    <x v="0"/>
    <n v="6238"/>
  </r>
  <r>
    <n v="94137452"/>
    <s v="CNV"/>
    <s v="BERRIO TOMOCHE, NASHLY ALEJANDRA"/>
    <s v="F"/>
    <d v="2025-02-10T00:00:00"/>
    <x v="2"/>
    <x v="4"/>
    <s v="HOSPITAL SAN JOSE"/>
    <s v="214 C.S. CARMEN DE LA LEGUA"/>
    <x v="0"/>
    <n v="40"/>
    <n v="3620"/>
    <n v="8677432"/>
    <n v="901345412"/>
    <n v="6252"/>
    <s v="NO"/>
    <x v="41"/>
    <x v="2"/>
    <d v="2025-02-10T00:00:00"/>
    <n v="1"/>
    <d v="2025-02-10T00:00:00"/>
    <n v="1"/>
    <d v="2025-02-15T00:00:00"/>
    <n v="1"/>
    <d v="2025-02-13T00:00:00"/>
    <d v="2025-02-17T00:00:00"/>
    <d v="2025-02-24T00:00:00"/>
    <d v="2025-03-03T00:00:00"/>
    <n v="1"/>
    <x v="1"/>
    <n v="6252"/>
  </r>
  <r>
    <n v="94136743"/>
    <s v="CNV"/>
    <s v="MAMANI VELIZ, REISHELL ALANA"/>
    <s v="F"/>
    <d v="2025-02-10T00:00:00"/>
    <x v="2"/>
    <x v="0"/>
    <s v="CLINICA MONTELUZ"/>
    <s v="303 P.S. BAHIA BLANCA"/>
    <x v="0"/>
    <m/>
    <m/>
    <m/>
    <m/>
    <m/>
    <s v="NO"/>
    <x v="11"/>
    <x v="4"/>
    <m/>
    <n v="0"/>
    <m/>
    <n v="0"/>
    <m/>
    <n v="0"/>
    <d v="2025-02-14T00:00:00"/>
    <d v="2025-02-18T00:00:00"/>
    <d v="2025-02-25T00:00:00"/>
    <d v="2025-03-04T00:00:00"/>
    <n v="1"/>
    <x v="0"/>
    <n v="6264"/>
  </r>
  <r>
    <n v="94136935"/>
    <s v="CNV"/>
    <s v="POMA CERNA, ALESSANDRO DOMINIC"/>
    <s v="M"/>
    <d v="2025-02-10T00:00:00"/>
    <x v="2"/>
    <x v="1"/>
    <s v="CLINICA AVIVA SEDE MENDIOLA"/>
    <s v="204 C.S. SESQUICENTENARIO"/>
    <x v="0"/>
    <m/>
    <m/>
    <m/>
    <m/>
    <m/>
    <s v="NO"/>
    <x v="29"/>
    <x v="2"/>
    <m/>
    <n v="0"/>
    <m/>
    <n v="0"/>
    <m/>
    <n v="0"/>
    <m/>
    <m/>
    <m/>
    <m/>
    <n v="0"/>
    <x v="0"/>
    <n v="6239"/>
  </r>
  <r>
    <n v="94136771"/>
    <s v="CNV"/>
    <s v="RODRIGUEZ AVILA, LUCAS ANDRE"/>
    <s v="M"/>
    <d v="2025-02-10T00:00:00"/>
    <x v="2"/>
    <x v="0"/>
    <s v="NACIONAL ARZOBISPO LOAYZA"/>
    <s v="302 C.S. 03 DE FEBRERO"/>
    <x v="0"/>
    <m/>
    <m/>
    <m/>
    <m/>
    <m/>
    <s v="NO"/>
    <x v="12"/>
    <x v="4"/>
    <m/>
    <n v="0"/>
    <m/>
    <n v="0"/>
    <m/>
    <n v="0"/>
    <m/>
    <m/>
    <m/>
    <m/>
    <n v="0"/>
    <x v="0"/>
    <n v="6266"/>
  </r>
  <r>
    <n v="94136102"/>
    <s v="CNV"/>
    <s v="RAMOS SOLIS, HAZIEL YEREMI VALENTINO"/>
    <s v="M"/>
    <d v="2025-02-10T00:00:00"/>
    <x v="2"/>
    <x v="5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36627"/>
    <s v="CNV"/>
    <s v="MONTOYA ROMAINA, ITAN DAZIEL"/>
    <s v="M"/>
    <d v="2025-02-10T00:00:00"/>
    <x v="2"/>
    <x v="0"/>
    <s v="HOSPITAL NACIONAL ALBERTO SABOGAL SOLOGUREN DE LA RED ASISTENCIAL SABOGAL"/>
    <s v="309 P.S. VENTANILLA ALTA"/>
    <x v="1"/>
    <n v="37"/>
    <n v="2889"/>
    <n v="61277301"/>
    <n v="913632317"/>
    <n v="8146"/>
    <s v="NO"/>
    <x v="22"/>
    <x v="4"/>
    <m/>
    <n v="0"/>
    <m/>
    <n v="0"/>
    <m/>
    <n v="0"/>
    <d v="2025-02-14T00:00:00"/>
    <d v="2025-02-18T00:00:00"/>
    <d v="2025-02-25T00:00:00"/>
    <m/>
    <n v="0"/>
    <x v="0"/>
    <n v="6255"/>
  </r>
  <r>
    <n v="94136637"/>
    <s v="CNV"/>
    <s v="JUCHARICO DOMINGUEZ, MATÍAS DANIEL"/>
    <s v="M"/>
    <d v="2025-02-10T00:00:00"/>
    <x v="2"/>
    <x v="1"/>
    <s v="HOSPITAL NACIONAL ALBERTO SABOGAL SOLOGUREN DE LA RED ASISTENCIAL SABOGAL"/>
    <m/>
    <x v="1"/>
    <n v="37"/>
    <n v="3221"/>
    <n v="75074685"/>
    <n v="921001485"/>
    <n v="10964"/>
    <s v="NO"/>
    <x v="0"/>
    <x v="0"/>
    <m/>
    <n v="0"/>
    <m/>
    <n v="0"/>
    <m/>
    <n v="0"/>
    <m/>
    <m/>
    <m/>
    <m/>
    <n v="0"/>
    <x v="0"/>
    <m/>
  </r>
  <r>
    <n v="94137193"/>
    <s v="CNV"/>
    <s v="NICOLAS ROMERO, ABIGAIL ELOISE MARCELINA"/>
    <s v="F"/>
    <d v="2025-02-10T00:00:00"/>
    <x v="2"/>
    <x v="1"/>
    <s v="HOSPITAL NAVAL"/>
    <m/>
    <x v="1"/>
    <n v="41"/>
    <n v="3180"/>
    <n v="74693626"/>
    <n v="971226789"/>
    <n v="10445"/>
    <s v="NO"/>
    <x v="0"/>
    <x v="0"/>
    <m/>
    <n v="0"/>
    <m/>
    <n v="0"/>
    <m/>
    <n v="0"/>
    <m/>
    <m/>
    <m/>
    <m/>
    <n v="0"/>
    <x v="0"/>
    <m/>
  </r>
  <r>
    <n v="94136624"/>
    <s v="CNV"/>
    <s v=" SABOGAL, "/>
    <s v="M"/>
    <d v="2025-02-10T00:00:00"/>
    <x v="2"/>
    <x v="1"/>
    <s v="CLINICA PROVIDENCIA"/>
    <m/>
    <x v="1"/>
    <m/>
    <m/>
    <m/>
    <m/>
    <m/>
    <s v="NO"/>
    <x v="29"/>
    <x v="2"/>
    <m/>
    <n v="0"/>
    <m/>
    <n v="0"/>
    <m/>
    <n v="0"/>
    <m/>
    <m/>
    <m/>
    <m/>
    <n v="0"/>
    <x v="0"/>
    <m/>
  </r>
  <r>
    <n v="94136709"/>
    <s v="CNV"/>
    <s v="SILVA VALEGA, EMENIE GARALDINE"/>
    <s v="F"/>
    <d v="2025-02-10T00:00:00"/>
    <x v="2"/>
    <x v="1"/>
    <s v="NAC. DANIEL A. CARRION"/>
    <s v="102 C.S. ALBERTO BARTON"/>
    <x v="0"/>
    <n v="37"/>
    <n v="2635"/>
    <n v="73920781"/>
    <n v="934623412"/>
    <n v="6221"/>
    <s v="NO"/>
    <x v="39"/>
    <x v="1"/>
    <d v="2025-02-11T00:00:00"/>
    <n v="1"/>
    <d v="2025-02-11T00:00:00"/>
    <n v="1"/>
    <d v="2025-02-13T00:00:00"/>
    <n v="1"/>
    <d v="2025-02-13T00:00:00"/>
    <d v="2025-02-17T00:00:00"/>
    <d v="2025-02-24T00:00:00"/>
    <d v="2025-03-03T00:00:00"/>
    <n v="1"/>
    <x v="1"/>
    <n v="6221"/>
  </r>
  <r>
    <n v="94135805"/>
    <s v="CNV"/>
    <s v="SALAZAR VENTOCILLA, SOFIA AITANA"/>
    <s v="F"/>
    <d v="2025-02-10T00:00:00"/>
    <x v="2"/>
    <x v="1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36615"/>
    <s v="CNV"/>
    <s v="ROJAS LLANQUE, FABIO ALDAIR"/>
    <s v="M"/>
    <d v="2025-02-10T00:00:00"/>
    <x v="2"/>
    <x v="1"/>
    <s v="HOSPITAL NACIONAL DOCENTE MADRE NIÑO SAN BARTOLOME"/>
    <s v="205 P.S. PREVI"/>
    <x v="0"/>
    <m/>
    <m/>
    <m/>
    <m/>
    <m/>
    <s v="NO"/>
    <x v="5"/>
    <x v="2"/>
    <m/>
    <n v="0"/>
    <m/>
    <n v="0"/>
    <m/>
    <n v="0"/>
    <m/>
    <m/>
    <m/>
    <m/>
    <n v="0"/>
    <x v="0"/>
    <n v="6240"/>
  </r>
  <r>
    <n v="94135793"/>
    <s v="CNV"/>
    <s v="GASTELU COLORADO, JESUS ISMAEL"/>
    <s v="M"/>
    <d v="2025-02-10T00:00:00"/>
    <x v="2"/>
    <x v="0"/>
    <s v="HOSPITAL DE VENTANILLA"/>
    <s v="304 P.S. CIUDAD PACHACUTEC"/>
    <x v="0"/>
    <n v="37"/>
    <n v="3940"/>
    <n v="75893493"/>
    <n v="933855989"/>
    <n v="6268"/>
    <s v="NO"/>
    <x v="13"/>
    <x v="4"/>
    <d v="2025-02-10T00:00:00"/>
    <n v="1"/>
    <d v="2025-02-10T00:00:00"/>
    <n v="1"/>
    <d v="2025-02-13T00:00:00"/>
    <n v="1"/>
    <d v="2025-02-13T00:00:00"/>
    <d v="2025-02-17T00:00:00"/>
    <d v="2025-02-24T00:00:00"/>
    <d v="2025-03-03T00:00:00"/>
    <n v="1"/>
    <x v="1"/>
    <n v="6267"/>
  </r>
  <r>
    <n v="94137158"/>
    <s v="CNV"/>
    <s v="DIAZ MARTELL, ABRAHAN"/>
    <s v="M"/>
    <d v="2025-02-10T00:00:00"/>
    <x v="2"/>
    <x v="0"/>
    <s v="MATERNO INFANTIL PACHACUTEC  PERU-COREA"/>
    <m/>
    <x v="0"/>
    <n v="37"/>
    <n v="3035"/>
    <n v="74154796"/>
    <n v="923599138"/>
    <n v="6267"/>
    <s v="NO"/>
    <x v="8"/>
    <x v="3"/>
    <d v="2025-02-10T00:00:00"/>
    <n v="1"/>
    <d v="2025-02-10T00:00:00"/>
    <n v="1"/>
    <d v="2025-02-14T00:00:00"/>
    <n v="1"/>
    <d v="2025-02-13T00:00:00"/>
    <d v="2025-02-17T00:00:00"/>
    <d v="2025-02-24T00:00:00"/>
    <d v="2025-03-03T00:00:00"/>
    <n v="1"/>
    <x v="1"/>
    <m/>
  </r>
  <r>
    <n v="94136013"/>
    <s v="CNV"/>
    <s v="CABRERA MACEDO, FABRI LUCIANO"/>
    <s v="M"/>
    <d v="2025-02-10T00:00:00"/>
    <x v="2"/>
    <x v="0"/>
    <s v="HOSPITAL DE VENTANILLA"/>
    <s v="308 P.S. DEFENSORES DE LA PATRIA"/>
    <x v="0"/>
    <n v="40"/>
    <n v="3814"/>
    <n v="76253756"/>
    <n v="948204963"/>
    <n v="6268"/>
    <s v="NO"/>
    <x v="38"/>
    <x v="4"/>
    <d v="2025-02-10T00:00:00"/>
    <n v="1"/>
    <d v="2025-02-10T00:00:00"/>
    <n v="1"/>
    <d v="2025-02-13T00:00:00"/>
    <n v="1"/>
    <d v="2025-02-13T00:00:00"/>
    <d v="2025-02-17T00:00:00"/>
    <d v="2025-02-24T00:00:00"/>
    <d v="2025-03-03T00:00:00"/>
    <n v="1"/>
    <x v="1"/>
    <n v="6268"/>
  </r>
  <r>
    <n v="94136844"/>
    <s v="CNV"/>
    <s v="APONTE CALDERON, RAPHAEL ALESSANDRO"/>
    <s v="M"/>
    <d v="2025-02-10T00:00:00"/>
    <x v="2"/>
    <x v="0"/>
    <s v="HOSPITAL DE VENTANILLA"/>
    <s v="308 P.S. DEFENSORES DE LA PATRIA"/>
    <x v="0"/>
    <n v="39"/>
    <n v="3575"/>
    <n v="74656869"/>
    <n v="920766386"/>
    <n v="6268"/>
    <s v="NO"/>
    <x v="38"/>
    <x v="4"/>
    <d v="2025-02-10T00:00:00"/>
    <n v="1"/>
    <d v="2025-02-10T00:00:00"/>
    <n v="1"/>
    <d v="2025-02-13T00:00:00"/>
    <n v="1"/>
    <d v="2025-02-13T00:00:00"/>
    <d v="2025-02-17T00:00:00"/>
    <d v="2025-02-24T00:00:00"/>
    <d v="2025-03-03T00:00:00"/>
    <n v="1"/>
    <x v="1"/>
    <n v="6268"/>
  </r>
  <r>
    <n v="94136498"/>
    <s v="CNV"/>
    <s v="NARCISO RAMOS, MEYLEEN KENSI"/>
    <s v="F"/>
    <d v="2025-02-10T00:00:00"/>
    <x v="2"/>
    <x v="0"/>
    <s v="MATERNO INFANTIL PACHACUTEC  PERU-COREA"/>
    <s v="301 C.S.M.I. PACHACUTEC PERU - COREA"/>
    <x v="0"/>
    <n v="38"/>
    <n v="3185"/>
    <n v="47121251"/>
    <n v="930677459"/>
    <n v="7314"/>
    <s v="NO"/>
    <x v="14"/>
    <x v="4"/>
    <d v="2025-02-10T00:00:00"/>
    <n v="1"/>
    <d v="2025-02-10T00:00:00"/>
    <n v="1"/>
    <d v="2025-02-13T00:00:00"/>
    <n v="1"/>
    <d v="2025-02-13T00:00:00"/>
    <d v="2025-02-17T00:00:00"/>
    <d v="2025-02-24T00:00:00"/>
    <d v="2025-03-03T00:00:00"/>
    <n v="1"/>
    <x v="1"/>
    <n v="7314"/>
  </r>
  <r>
    <n v="94137481"/>
    <s v="CNV"/>
    <s v="GASTAÑADUI LOPEZ, EVERLY SOPHIA"/>
    <s v="F"/>
    <d v="2025-02-10T00:00:00"/>
    <x v="2"/>
    <x v="0"/>
    <s v="HOSPITAL SAN JOSE"/>
    <s v="304 P.S. CIUDAD PACHACUTEC"/>
    <x v="0"/>
    <n v="40"/>
    <n v="3845"/>
    <n v="76258866"/>
    <n v="917640288"/>
    <n v="6267"/>
    <s v="NO"/>
    <x v="13"/>
    <x v="4"/>
    <d v="2025-02-10T00:00:00"/>
    <n v="1"/>
    <d v="2025-02-10T00:00:00"/>
    <n v="1"/>
    <d v="2025-02-12T00:00:00"/>
    <n v="1"/>
    <d v="2025-02-13T00:00:00"/>
    <d v="2025-02-17T00:00:00"/>
    <d v="2025-02-24T00:00:00"/>
    <d v="2025-03-03T00:00:00"/>
    <n v="1"/>
    <x v="1"/>
    <n v="6267"/>
  </r>
  <r>
    <n v="94136499"/>
    <s v="CNV"/>
    <s v="TERRONES ROQUE, THIAGO DARIO"/>
    <s v="M"/>
    <d v="2025-02-10T00:00:00"/>
    <x v="2"/>
    <x v="2"/>
    <s v="PUESTO DE SALUD MI PERU"/>
    <s v="312 P.S. MI PERU"/>
    <x v="0"/>
    <n v="40"/>
    <n v="3060"/>
    <n v="76293327"/>
    <n v="946466943"/>
    <n v="6260"/>
    <s v="NO"/>
    <x v="32"/>
    <x v="4"/>
    <d v="2025-02-10T00:00:00"/>
    <n v="1"/>
    <d v="2025-02-10T00:00:00"/>
    <n v="1"/>
    <d v="2025-02-13T00:00:00"/>
    <n v="1"/>
    <d v="2025-02-13T00:00:00"/>
    <d v="2025-02-17T00:00:00"/>
    <d v="2025-02-24T00:00:00"/>
    <d v="2025-03-03T00:00:00"/>
    <n v="1"/>
    <x v="1"/>
    <n v="6260"/>
  </r>
  <r>
    <n v="94136219"/>
    <s v="CNV"/>
    <s v="VARGAS CARBONEL, PARIS MANUEL"/>
    <s v="M"/>
    <d v="2025-02-10T00:00:00"/>
    <x v="2"/>
    <x v="2"/>
    <s v="PUESTO DE SALUD MI PERU"/>
    <s v="312 P.S. MI PERU"/>
    <x v="0"/>
    <n v="38"/>
    <n v="2900"/>
    <n v="70750189"/>
    <n v="991739964"/>
    <n v="6260"/>
    <s v="NO"/>
    <x v="32"/>
    <x v="4"/>
    <d v="2025-02-10T00:00:00"/>
    <n v="1"/>
    <d v="2025-02-10T00:00:00"/>
    <n v="1"/>
    <d v="2025-02-13T00:00:00"/>
    <n v="1"/>
    <d v="2025-02-13T00:00:00"/>
    <d v="2025-02-17T00:00:00"/>
    <d v="2025-02-24T00:00:00"/>
    <d v="2025-03-03T00:00:00"/>
    <n v="1"/>
    <x v="1"/>
    <n v="6260"/>
  </r>
  <r>
    <n v="94135710"/>
    <s v="CNV"/>
    <s v="SILVA SILVA, KALEB ADRIEL"/>
    <s v="M"/>
    <d v="2025-02-10T00:00:00"/>
    <x v="2"/>
    <x v="0"/>
    <s v="HOSPITAL DE VENTANILLA"/>
    <s v="305 C.S. SANTA ROSA DE PACHACUTEC"/>
    <x v="0"/>
    <n v="38"/>
    <n v="2875"/>
    <n v="61268706"/>
    <n v="942847785"/>
    <n v="6263"/>
    <s v="NO"/>
    <x v="10"/>
    <x v="4"/>
    <d v="2025-02-10T00:00:00"/>
    <n v="1"/>
    <d v="2025-02-10T00:00:00"/>
    <n v="1"/>
    <d v="2025-02-13T00:00:00"/>
    <n v="1"/>
    <d v="2025-02-13T00:00:00"/>
    <d v="2025-02-17T00:00:00"/>
    <d v="2025-02-24T00:00:00"/>
    <d v="2025-03-03T00:00:00"/>
    <n v="1"/>
    <x v="1"/>
    <n v="6263"/>
  </r>
  <r>
    <n v="94136790"/>
    <s v="CNV"/>
    <s v="REYNA SANTOS, DAYARA ARLETH"/>
    <s v="F"/>
    <d v="2025-02-10T00:00:00"/>
    <x v="2"/>
    <x v="0"/>
    <s v="HOSPITAL DE VENTANILLA"/>
    <s v="307 P.S. HIJOS DEL ALMIRANTE GRAU"/>
    <x v="0"/>
    <n v="37"/>
    <n v="2830"/>
    <n v="75511420"/>
    <n v="921382363"/>
    <n v="6262"/>
    <s v="NO"/>
    <x v="24"/>
    <x v="4"/>
    <d v="2025-02-10T00:00:00"/>
    <n v="1"/>
    <d v="2025-02-10T00:00:00"/>
    <n v="1"/>
    <d v="2025-02-13T00:00:00"/>
    <n v="1"/>
    <d v="2025-02-14T00:00:00"/>
    <d v="2025-02-17T00:00:00"/>
    <d v="2025-02-24T00:00:00"/>
    <d v="2025-03-03T00:00:00"/>
    <n v="1"/>
    <x v="1"/>
    <n v="6262"/>
  </r>
  <r>
    <n v="94136513"/>
    <s v="CNV"/>
    <s v="FARFAN ESPINOZA, NOAH ABDIEL"/>
    <s v="M"/>
    <d v="2025-02-10T00:00:00"/>
    <x v="2"/>
    <x v="0"/>
    <s v="HOSPITAL DE VENTANILLA"/>
    <s v="303 P.S. BAHIA BLANCA"/>
    <x v="0"/>
    <n v="38"/>
    <n v="3030"/>
    <n v="61238890"/>
    <n v="960869831"/>
    <n v="6264"/>
    <s v="NO"/>
    <x v="11"/>
    <x v="4"/>
    <d v="2025-02-10T00:00:00"/>
    <n v="1"/>
    <d v="2025-02-10T00:00:00"/>
    <n v="1"/>
    <d v="2025-02-13T00:00:00"/>
    <n v="1"/>
    <d v="2025-02-13T00:00:00"/>
    <d v="2025-02-17T00:00:00"/>
    <d v="2025-02-24T00:00:00"/>
    <d v="2025-03-03T00:00:00"/>
    <n v="1"/>
    <x v="1"/>
    <n v="6264"/>
  </r>
  <r>
    <n v="94140052"/>
    <s v="CNV"/>
    <s v="IPANAQUE ZELADA, DAMARIS XIANI"/>
    <s v="F"/>
    <d v="2025-02-11T00:00:00"/>
    <x v="2"/>
    <x v="0"/>
    <s v="NAC. DANIEL A. CARRION"/>
    <s v="303 P.S. BAHIA BLANCA"/>
    <x v="0"/>
    <n v="38"/>
    <n v="3065"/>
    <n v="71273047"/>
    <n v="923340739"/>
    <n v="6264"/>
    <s v="NO"/>
    <x v="11"/>
    <x v="4"/>
    <d v="2025-02-12T00:00:00"/>
    <n v="1"/>
    <d v="2025-02-12T00:00:00"/>
    <n v="1"/>
    <m/>
    <n v="0"/>
    <d v="2025-02-14T00:00:00"/>
    <d v="2025-02-18T00:00:00"/>
    <d v="2025-02-25T00:00:00"/>
    <d v="2025-03-04T00:00:00"/>
    <n v="1"/>
    <x v="0"/>
    <n v="6264"/>
  </r>
  <r>
    <n v="94137514"/>
    <s v="CNV"/>
    <s v="AGUSTIN CASTILLO, ALARIK KENAY"/>
    <s v="M"/>
    <d v="2025-02-11T00:00:00"/>
    <x v="2"/>
    <x v="0"/>
    <s v="HOSPITAL DE VENTANILLA"/>
    <s v="311 C.S. LUIS FELIPE DE LAS CASAS"/>
    <x v="0"/>
    <n v="39"/>
    <n v="3080"/>
    <n v="45940014"/>
    <n v="938324886"/>
    <n v="6261"/>
    <s v="NO"/>
    <x v="25"/>
    <x v="4"/>
    <d v="2025-02-11T00:00:00"/>
    <n v="1"/>
    <d v="2025-02-11T00:00:00"/>
    <n v="1"/>
    <d v="2025-02-14T00:00:00"/>
    <n v="1"/>
    <d v="2025-02-15T00:00:00"/>
    <d v="2025-02-19T00:00:00"/>
    <d v="2025-02-26T00:00:00"/>
    <d v="2025-03-05T00:00:00"/>
    <n v="1"/>
    <x v="1"/>
    <n v="6261"/>
  </r>
  <r>
    <n v="94137501"/>
    <s v="CNV"/>
    <s v="ESPINO DIAZ, NATHAN LEANDRO"/>
    <s v="M"/>
    <d v="2025-02-11T00:00:00"/>
    <x v="2"/>
    <x v="0"/>
    <s v="HOSPITAL DE VENTANILLA"/>
    <s v="310 C.S. VILLA LOS REYES"/>
    <x v="0"/>
    <n v="38"/>
    <n v="2840"/>
    <n v="61081114"/>
    <n v="927569072"/>
    <n v="6256"/>
    <s v="NO"/>
    <x v="9"/>
    <x v="4"/>
    <d v="2025-02-11T00:00:00"/>
    <n v="1"/>
    <d v="2025-02-11T00:00:00"/>
    <n v="1"/>
    <m/>
    <n v="0"/>
    <d v="2025-02-14T00:00:00"/>
    <d v="2025-02-18T00:00:00"/>
    <d v="2025-02-27T00:00:00"/>
    <d v="2025-03-06T00:00:00"/>
    <n v="1"/>
    <x v="0"/>
    <n v="6256"/>
  </r>
  <r>
    <n v="94137853"/>
    <s v="CNV"/>
    <s v="ECHE VIERA, CAYETANA ESTRELLA"/>
    <s v="F"/>
    <d v="2025-02-11T00:00:00"/>
    <x v="2"/>
    <x v="1"/>
    <s v="HOSPITAL SAN JOSE"/>
    <s v="203 P.S. PALMERAS DE OQUENDO"/>
    <x v="0"/>
    <n v="40"/>
    <n v="3640"/>
    <n v="48099583"/>
    <n v="930734732"/>
    <n v="6768"/>
    <s v="NO"/>
    <x v="37"/>
    <x v="2"/>
    <d v="2025-02-11T00:00:00"/>
    <n v="1"/>
    <d v="2025-02-11T00:00:00"/>
    <n v="1"/>
    <d v="2025-02-17T00:00:00"/>
    <n v="1"/>
    <d v="2025-02-14T00:00:00"/>
    <d v="2025-02-18T00:00:00"/>
    <d v="2025-02-25T00:00:00"/>
    <d v="2025-03-04T00:00:00"/>
    <n v="1"/>
    <x v="1"/>
    <n v="6768"/>
  </r>
  <r>
    <n v="94137298"/>
    <s v="CNV"/>
    <s v="SILVA QUIÑONES, RUTH VALENTINA"/>
    <s v="F"/>
    <d v="2025-02-11T00:00:00"/>
    <x v="2"/>
    <x v="0"/>
    <s v="HOSPITAL II LIMA NORTE CALLAO LUIS NEGREIROS VEGA ESSALUD"/>
    <s v="302 C.S. 03 DE FEBRERO"/>
    <x v="1"/>
    <n v="39"/>
    <n v="3690"/>
    <n v="47570902"/>
    <n v="929901751"/>
    <n v="7948"/>
    <s v="NO"/>
    <x v="12"/>
    <x v="4"/>
    <m/>
    <n v="0"/>
    <m/>
    <n v="0"/>
    <m/>
    <n v="0"/>
    <d v="2025-02-14T00:00:00"/>
    <d v="2025-02-18T00:00:00"/>
    <d v="2025-02-25T00:00:00"/>
    <d v="2025-03-04T00:00:00"/>
    <n v="1"/>
    <x v="0"/>
    <n v="6266"/>
  </r>
  <r>
    <n v="94137736"/>
    <s v="CNV"/>
    <s v=" HINOJOSA, "/>
    <s v="M"/>
    <d v="2025-02-11T00:00:00"/>
    <x v="2"/>
    <x v="1"/>
    <s v="NAC. DANIEL A. CARRION"/>
    <m/>
    <x v="0"/>
    <n v="40"/>
    <n v="3585"/>
    <n v="77706432"/>
    <n v="960377102"/>
    <n v="6224"/>
    <s v="NO"/>
    <x v="15"/>
    <x v="3"/>
    <d v="2025-02-11T00:00:00"/>
    <n v="1"/>
    <d v="2025-02-11T00:00:00"/>
    <n v="1"/>
    <d v="2025-02-13T00:00:00"/>
    <n v="1"/>
    <d v="2025-02-14T00:00:00"/>
    <d v="2025-02-18T00:00:00"/>
    <d v="2025-02-25T00:00:00"/>
    <d v="2025-03-04T00:00:00"/>
    <n v="1"/>
    <x v="1"/>
    <m/>
  </r>
  <r>
    <n v="94138053"/>
    <s v="CNV"/>
    <s v=" CARHUAPOMA, "/>
    <s v="M"/>
    <d v="2025-02-11T00:00:00"/>
    <x v="2"/>
    <x v="1"/>
    <s v="ALBERTO LEONARDO BARTON THOMPSON"/>
    <m/>
    <x v="1"/>
    <n v="38"/>
    <n v="3965"/>
    <n v="73979587"/>
    <n v="936193371"/>
    <n v="6221"/>
    <s v="NO"/>
    <x v="16"/>
    <x v="3"/>
    <d v="2025-02-12T00:00:00"/>
    <n v="1"/>
    <d v="2025-02-12T00:00:00"/>
    <n v="1"/>
    <m/>
    <n v="0"/>
    <m/>
    <m/>
    <m/>
    <m/>
    <n v="0"/>
    <x v="0"/>
    <m/>
  </r>
  <r>
    <n v="94137603"/>
    <s v="CNV"/>
    <s v="TERRONES JARA, JEYCOB ALESSIO"/>
    <s v="M"/>
    <d v="2025-02-11T00:00:00"/>
    <x v="2"/>
    <x v="1"/>
    <s v="HOSPITAL II LIMA NORTE CALLAO LUIS NEGREIROS VEGA ESSALUD"/>
    <s v="205 P.S. PREVI"/>
    <x v="1"/>
    <n v="39"/>
    <n v="3810"/>
    <n v="72040702"/>
    <n v="910699358"/>
    <n v="10533"/>
    <s v="NO"/>
    <x v="5"/>
    <x v="2"/>
    <m/>
    <n v="0"/>
    <m/>
    <n v="0"/>
    <m/>
    <n v="0"/>
    <m/>
    <m/>
    <m/>
    <m/>
    <n v="0"/>
    <x v="0"/>
    <n v="6240"/>
  </r>
  <r>
    <n v="94137941"/>
    <s v="CNV"/>
    <s v="MONTOYA DUQUE, VICTORIA MÍA"/>
    <s v="F"/>
    <d v="2025-02-11T00:00:00"/>
    <x v="2"/>
    <x v="3"/>
    <s v="LA ESPERANZA DEL PERU S.A."/>
    <s v="211 C.S.M.I. BELLAVISTA PERU - COREA"/>
    <x v="0"/>
    <m/>
    <m/>
    <m/>
    <m/>
    <m/>
    <s v="NO"/>
    <x v="18"/>
    <x v="2"/>
    <m/>
    <n v="0"/>
    <d v="2025-02-12T00:00:00"/>
    <n v="1"/>
    <m/>
    <n v="0"/>
    <m/>
    <m/>
    <m/>
    <m/>
    <n v="0"/>
    <x v="0"/>
    <n v="6249"/>
  </r>
  <r>
    <n v="94137921"/>
    <s v="CNV"/>
    <s v="FLORES PEREIRA, SOPHIA GUADALUPE"/>
    <s v="F"/>
    <d v="2025-02-11T00:00:00"/>
    <x v="2"/>
    <x v="1"/>
    <s v="CLÍNICA INTERNACIONAL"/>
    <s v="201 C.S. FAUCETT"/>
    <x v="1"/>
    <m/>
    <m/>
    <m/>
    <m/>
    <m/>
    <s v="NO"/>
    <x v="48"/>
    <x v="2"/>
    <m/>
    <n v="0"/>
    <m/>
    <n v="0"/>
    <m/>
    <n v="0"/>
    <m/>
    <m/>
    <m/>
    <m/>
    <n v="0"/>
    <x v="0"/>
    <n v="6243"/>
  </r>
  <r>
    <n v="94137929"/>
    <s v="CNV"/>
    <s v="AYALA LOPEZ, THEO GHAEL"/>
    <s v="M"/>
    <d v="2025-02-11T00:00:00"/>
    <x v="2"/>
    <x v="1"/>
    <s v="CLÍNICA MÉDICA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37814"/>
    <s v="CNV"/>
    <s v="FULCA HERNANDEZ, SOPHIA MAYLEN"/>
    <s v="F"/>
    <d v="2025-02-11T00:00:00"/>
    <x v="2"/>
    <x v="0"/>
    <s v="CLINICA SAN JUDAS TADEO"/>
    <s v="306 P.S. ANGAMOS"/>
    <x v="1"/>
    <m/>
    <m/>
    <m/>
    <m/>
    <m/>
    <s v="NO"/>
    <x v="27"/>
    <x v="4"/>
    <m/>
    <n v="0"/>
    <m/>
    <n v="0"/>
    <m/>
    <n v="0"/>
    <d v="2025-02-14T00:00:00"/>
    <d v="2025-02-18T00:00:00"/>
    <d v="2025-02-25T00:00:00"/>
    <d v="2025-03-04T00:00:00"/>
    <n v="1"/>
    <x v="0"/>
    <n v="6257"/>
  </r>
  <r>
    <n v="94137935"/>
    <s v="CNV"/>
    <s v="QUICHE GARCIA, YSABELLA NOHEMY"/>
    <s v="F"/>
    <d v="2025-02-11T00:00:00"/>
    <x v="2"/>
    <x v="0"/>
    <s v="HOSPITAL II LIMA NORTE CALLAO LUIS NEGREIROS VEGA ESSALUD"/>
    <m/>
    <x v="1"/>
    <n v="40"/>
    <n v="3700"/>
    <n v="41100059"/>
    <n v="967619522"/>
    <n v="7948"/>
    <s v="NO"/>
    <x v="0"/>
    <x v="0"/>
    <m/>
    <n v="0"/>
    <m/>
    <n v="0"/>
    <m/>
    <n v="0"/>
    <m/>
    <m/>
    <m/>
    <m/>
    <n v="0"/>
    <x v="0"/>
    <m/>
  </r>
  <r>
    <n v="94138360"/>
    <s v="CNV"/>
    <s v="HUANASCA LOPEZ, ALDO JOAQUÍN"/>
    <s v="M"/>
    <d v="2025-02-11T00:00:00"/>
    <x v="2"/>
    <x v="0"/>
    <s v="HOSPITAL II LIMA NORTE CALLAO LUIS NEGREIROS VEGA ESSALUD"/>
    <s v="310 C.S. VILLA LOS REYES"/>
    <x v="1"/>
    <n v="39"/>
    <n v="2930"/>
    <n v="76651895"/>
    <n v="945039766"/>
    <n v="8146"/>
    <s v="NO"/>
    <x v="9"/>
    <x v="4"/>
    <m/>
    <n v="0"/>
    <m/>
    <n v="0"/>
    <m/>
    <n v="0"/>
    <d v="2025-02-14T00:00:00"/>
    <d v="2025-02-18T00:00:00"/>
    <d v="2025-02-27T00:00:00"/>
    <m/>
    <n v="0"/>
    <x v="0"/>
    <n v="6256"/>
  </r>
  <r>
    <n v="94137186"/>
    <s v="DNI"/>
    <s v="DE LA CRUZ POVIS, HAROLD MATHEO "/>
    <s v="M"/>
    <d v="2025-02-11T00:00:00"/>
    <x v="2"/>
    <x v="1"/>
    <s v="HOSPITAL NAVAL"/>
    <m/>
    <x v="1"/>
    <n v="37"/>
    <n v="3500"/>
    <n v="45080800"/>
    <n v="955033002"/>
    <n v="8266"/>
    <s v="NO"/>
    <x v="0"/>
    <x v="0"/>
    <m/>
    <n v="0"/>
    <m/>
    <n v="0"/>
    <m/>
    <n v="0"/>
    <m/>
    <m/>
    <m/>
    <m/>
    <n v="0"/>
    <x v="0"/>
    <m/>
  </r>
  <r>
    <n v="94138156"/>
    <s v="CNV"/>
    <s v=" LOPEZ, "/>
    <s v="F"/>
    <d v="2025-02-11T00:00:00"/>
    <x v="2"/>
    <x v="1"/>
    <s v="CLINICA GOOD HOP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37431"/>
    <s v="CNV"/>
    <s v="VELASQUEZ FLORES, BASTIAN JACOB"/>
    <s v="M"/>
    <d v="2025-02-11T00:00:00"/>
    <x v="2"/>
    <x v="1"/>
    <s v="HOSPITAL SAN JOSE"/>
    <s v="201 C.S. FAUCETT"/>
    <x v="0"/>
    <n v="39"/>
    <n v="3370"/>
    <n v="75420447"/>
    <n v="952785568"/>
    <n v="26936"/>
    <s v="NO"/>
    <x v="48"/>
    <x v="2"/>
    <d v="2025-02-11T00:00:00"/>
    <n v="1"/>
    <d v="2025-02-11T00:00:00"/>
    <n v="1"/>
    <d v="2025-02-15T00:00:00"/>
    <n v="1"/>
    <d v="2025-02-14T00:00:00"/>
    <d v="2025-02-18T00:00:00"/>
    <d v="2025-02-25T00:00:00"/>
    <d v="2025-03-04T00:00:00"/>
    <n v="1"/>
    <x v="1"/>
    <n v="6243"/>
  </r>
  <r>
    <n v="94137412"/>
    <s v="CNV"/>
    <s v="DOMINGUEZ ACOSTA, JAZMIN KRISTEL"/>
    <s v="F"/>
    <d v="2025-02-11T00:00:00"/>
    <x v="2"/>
    <x v="0"/>
    <s v="ELEAZAR GUZMAN BARRON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37638"/>
    <s v="CNV"/>
    <s v="CHICLLA LA CRUZ, EMILY ALESSA"/>
    <s v="F"/>
    <d v="2025-02-11T00:00:00"/>
    <x v="2"/>
    <x v="1"/>
    <s v="INSTITUTO NACIONAL MATERNO PERINATAL"/>
    <s v="204 C.S. SESQUICENTENARIO"/>
    <x v="0"/>
    <m/>
    <m/>
    <m/>
    <m/>
    <m/>
    <s v="NO"/>
    <x v="29"/>
    <x v="2"/>
    <m/>
    <n v="0"/>
    <m/>
    <n v="0"/>
    <m/>
    <n v="0"/>
    <m/>
    <m/>
    <m/>
    <m/>
    <n v="0"/>
    <x v="0"/>
    <n v="6239"/>
  </r>
  <r>
    <n v="94137747"/>
    <s v="CNV"/>
    <s v="LINO ARONE, EVANS MATEO"/>
    <s v="M"/>
    <d v="2025-02-11T00:00:00"/>
    <x v="2"/>
    <x v="0"/>
    <s v="CLINICA AVIVA SEDE MENDIO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37687"/>
    <s v="CNV"/>
    <s v=" VELARDE, "/>
    <s v="F"/>
    <d v="2025-02-11T00:00:00"/>
    <x v="2"/>
    <x v="1"/>
    <s v="ALBERTO LEONARDO BARTON THOMPSON"/>
    <m/>
    <x v="1"/>
    <n v="37"/>
    <n v="3170"/>
    <n v="41376970"/>
    <n v="927419466"/>
    <n v="18306"/>
    <s v="NO"/>
    <x v="16"/>
    <x v="3"/>
    <d v="2025-02-11T00:00:00"/>
    <n v="1"/>
    <d v="2025-02-11T00:00:00"/>
    <n v="1"/>
    <m/>
    <n v="0"/>
    <m/>
    <m/>
    <m/>
    <m/>
    <n v="0"/>
    <x v="0"/>
    <m/>
  </r>
  <r>
    <n v="94137707"/>
    <s v="CNV"/>
    <s v=" MOQUILLAZA, "/>
    <s v="F"/>
    <d v="2025-02-11T00:00:00"/>
    <x v="2"/>
    <x v="1"/>
    <s v="ALBERTO LEONARDO BARTON THOMPSON"/>
    <m/>
    <x v="1"/>
    <n v="39"/>
    <n v="3395"/>
    <n v="45342264"/>
    <n v="967915460"/>
    <n v="18306"/>
    <s v="NO"/>
    <x v="16"/>
    <x v="3"/>
    <d v="2025-02-11T00:00:00"/>
    <n v="1"/>
    <d v="2025-02-11T00:00:00"/>
    <n v="1"/>
    <m/>
    <n v="0"/>
    <m/>
    <m/>
    <m/>
    <m/>
    <n v="0"/>
    <x v="0"/>
    <m/>
  </r>
  <r>
    <n v="94137016"/>
    <s v="CNV"/>
    <s v=" CULQUE, "/>
    <s v="M"/>
    <d v="2025-02-11T00:00:00"/>
    <x v="2"/>
    <x v="1"/>
    <s v="ALBERTO LEONARDO BARTON THOMPSON"/>
    <m/>
    <x v="1"/>
    <n v="40"/>
    <n v="3825"/>
    <n v="70016490"/>
    <n v="946521474"/>
    <n v="18306"/>
    <s v="NO"/>
    <x v="16"/>
    <x v="3"/>
    <d v="2025-02-11T00:00:00"/>
    <n v="1"/>
    <d v="2025-02-11T00:00:00"/>
    <n v="1"/>
    <m/>
    <n v="0"/>
    <m/>
    <m/>
    <m/>
    <m/>
    <n v="0"/>
    <x v="0"/>
    <m/>
  </r>
  <r>
    <n v="94137714"/>
    <s v="CNV"/>
    <s v=" MUÑOZ, "/>
    <s v="F"/>
    <d v="2025-02-11T00:00:00"/>
    <x v="2"/>
    <x v="3"/>
    <s v="ALBERTO LEONARDO BARTON THOMPSON"/>
    <m/>
    <x v="1"/>
    <n v="39"/>
    <n v="3520"/>
    <n v="72209655"/>
    <n v="907451730"/>
    <n v="18306"/>
    <s v="NO"/>
    <x v="16"/>
    <x v="3"/>
    <d v="2025-02-11T00:00:00"/>
    <n v="1"/>
    <d v="2025-02-11T00:00:00"/>
    <n v="1"/>
    <m/>
    <n v="0"/>
    <m/>
    <m/>
    <m/>
    <m/>
    <n v="0"/>
    <x v="0"/>
    <m/>
  </r>
  <r>
    <n v="94138630"/>
    <s v="CNV"/>
    <s v="CAMACHO VELIZ, DYLAN ANDRE"/>
    <s v="M"/>
    <d v="2025-02-11T00:00:00"/>
    <x v="2"/>
    <x v="0"/>
    <s v="CLINICA SAN GABRIEL S.A.C."/>
    <m/>
    <x v="1"/>
    <m/>
    <m/>
    <m/>
    <m/>
    <m/>
    <s v="NO"/>
    <x v="8"/>
    <x v="3"/>
    <m/>
    <n v="0"/>
    <m/>
    <n v="0"/>
    <m/>
    <n v="0"/>
    <m/>
    <m/>
    <m/>
    <m/>
    <n v="0"/>
    <x v="0"/>
    <m/>
  </r>
  <r>
    <n v="94136976"/>
    <s v="CNV"/>
    <s v="SUPPO ATO, ANGELA SAMANTA"/>
    <s v="F"/>
    <d v="2025-02-11T00:00:00"/>
    <x v="2"/>
    <x v="3"/>
    <s v="NAC. DANIEL A. CARRION"/>
    <s v="211 C.S.M.I. BELLAVISTA PERU - COREA"/>
    <x v="0"/>
    <n v="40"/>
    <n v="3525"/>
    <n v="45462063"/>
    <n v="900389567"/>
    <n v="6249"/>
    <s v="NO"/>
    <x v="18"/>
    <x v="2"/>
    <d v="2025-02-11T00:00:00"/>
    <n v="1"/>
    <d v="2025-02-11T00:00:00"/>
    <n v="1"/>
    <d v="2025-02-13T00:00:00"/>
    <n v="1"/>
    <d v="2025-02-14T00:00:00"/>
    <d v="2025-02-21T00:00:00"/>
    <d v="2025-02-28T00:00:00"/>
    <d v="2025-03-07T00:00:00"/>
    <n v="1"/>
    <x v="1"/>
    <n v="6249"/>
  </r>
  <r>
    <n v="94137474"/>
    <s v="CNV"/>
    <s v="TENORIO VALDEZ, AMY DENAYT"/>
    <s v="F"/>
    <d v="2025-02-11T00:00:00"/>
    <x v="2"/>
    <x v="5"/>
    <s v="NAC. DANIEL A. CARRION"/>
    <s v="212 C.S. ALTA MAR"/>
    <x v="0"/>
    <n v="39"/>
    <n v="3340"/>
    <n v="43130177"/>
    <n v="948571192"/>
    <n v="6250"/>
    <s v="NO"/>
    <x v="42"/>
    <x v="2"/>
    <d v="2025-02-11T00:00:00"/>
    <n v="1"/>
    <d v="2025-02-11T00:00:00"/>
    <n v="1"/>
    <d v="2025-02-13T00:00:00"/>
    <n v="1"/>
    <d v="2025-02-15T00:00:00"/>
    <d v="2025-02-20T00:00:00"/>
    <m/>
    <m/>
    <n v="0"/>
    <x v="0"/>
    <n v="6250"/>
  </r>
  <r>
    <n v="94136966"/>
    <s v="CNV"/>
    <s v="RANGEL HERRERA, KENAY MATTEO"/>
    <s v="M"/>
    <d v="2025-02-11T00:00:00"/>
    <x v="2"/>
    <x v="1"/>
    <s v="NAC. DANIEL A. CARRION"/>
    <s v="206 P.S. BOCANEGRA"/>
    <x v="0"/>
    <n v="38"/>
    <n v="3310"/>
    <n v="30709406"/>
    <n v="906829706"/>
    <n v="6245"/>
    <s v="NO"/>
    <x v="23"/>
    <x v="2"/>
    <d v="2025-02-11T00:00:00"/>
    <n v="1"/>
    <d v="2025-02-11T00:00:00"/>
    <n v="1"/>
    <d v="2025-02-13T00:00:00"/>
    <n v="1"/>
    <d v="2025-02-15T00:00:00"/>
    <d v="2025-02-18T00:00:00"/>
    <d v="2025-02-25T00:00:00"/>
    <d v="2025-03-04T00:00:00"/>
    <n v="1"/>
    <x v="1"/>
    <n v="6245"/>
  </r>
  <r>
    <n v="94137895"/>
    <s v="CNV"/>
    <s v="CASTILLEJO ACOSTA, PARIS CATALEYA"/>
    <s v="F"/>
    <d v="2025-02-11T00:00:00"/>
    <x v="2"/>
    <x v="1"/>
    <s v="NAC. DANIEL A. CARRION"/>
    <s v="201 C.S. FAUCETT"/>
    <x v="0"/>
    <n v="39"/>
    <n v="3320"/>
    <n v="72415579"/>
    <n v="957547985"/>
    <n v="6246"/>
    <s v="NO"/>
    <x v="48"/>
    <x v="2"/>
    <d v="2025-02-12T00:00:00"/>
    <n v="1"/>
    <d v="2025-02-12T00:00:00"/>
    <n v="1"/>
    <d v="2025-02-13T00:00:00"/>
    <n v="1"/>
    <d v="2025-02-14T00:00:00"/>
    <d v="2025-02-18T00:00:00"/>
    <d v="2025-02-25T00:00:00"/>
    <d v="2025-03-04T00:00:00"/>
    <n v="1"/>
    <x v="1"/>
    <n v="6243"/>
  </r>
  <r>
    <n v="94137457"/>
    <s v="CNV"/>
    <s v="AMASIFUEN VILLA, KHEY PAMELA TATIANA"/>
    <s v="M"/>
    <d v="2025-02-11T00:00:00"/>
    <x v="2"/>
    <x v="1"/>
    <s v="NAC. DANIEL A. CARRION"/>
    <m/>
    <x v="0"/>
    <n v="37"/>
    <n v="3355"/>
    <n v="45038421"/>
    <n v="978462429"/>
    <n v="6239"/>
    <s v="NO"/>
    <x v="15"/>
    <x v="3"/>
    <d v="2025-02-11T00:00:00"/>
    <n v="1"/>
    <d v="2025-02-11T00:00:00"/>
    <n v="1"/>
    <d v="2025-02-13T00:00:00"/>
    <n v="1"/>
    <d v="2025-02-14T00:00:00"/>
    <d v="2025-02-18T00:00:00"/>
    <d v="2025-02-25T00:00:00"/>
    <d v="2025-03-04T00:00:00"/>
    <n v="1"/>
    <x v="1"/>
    <m/>
  </r>
  <r>
    <n v="94138221"/>
    <s v="CNV"/>
    <s v="TORRES JIMENEZ, AILANY AITANA"/>
    <s v="F"/>
    <d v="2025-02-12T00:00:00"/>
    <x v="2"/>
    <x v="1"/>
    <s v="HOSPITAL SAN JOSE"/>
    <s v="207 P.S. EL ALAMO"/>
    <x v="0"/>
    <n v="38"/>
    <n v="2995"/>
    <n v="75003487"/>
    <n v="970598826"/>
    <n v="6246"/>
    <s v="NO"/>
    <x v="7"/>
    <x v="2"/>
    <d v="2025-02-12T00:00:00"/>
    <n v="1"/>
    <d v="2025-02-12T00:00:00"/>
    <n v="1"/>
    <d v="2025-02-17T00:00:00"/>
    <n v="1"/>
    <d v="2025-02-15T00:00:00"/>
    <d v="2025-02-19T00:00:00"/>
    <d v="2025-02-26T00:00:00"/>
    <d v="2025-03-05T00:00:00"/>
    <n v="1"/>
    <x v="1"/>
    <n v="6246"/>
  </r>
  <r>
    <n v="94138578"/>
    <s v="CNV"/>
    <s v="ANAYA JARA, JHON ALBERTHO"/>
    <s v="M"/>
    <d v="2025-02-12T00:00:00"/>
    <x v="2"/>
    <x v="1"/>
    <s v="HOSPITAL SAN JOSE"/>
    <s v="204 C.S. SESQUICENTENARIO"/>
    <x v="0"/>
    <n v="39"/>
    <n v="3650"/>
    <n v="46829926"/>
    <n v="970651310"/>
    <n v="6246"/>
    <s v="NO"/>
    <x v="29"/>
    <x v="2"/>
    <d v="2025-02-12T00:00:00"/>
    <n v="1"/>
    <d v="2025-02-12T00:00:00"/>
    <n v="1"/>
    <d v="2025-02-14T00:00:00"/>
    <n v="1"/>
    <d v="2025-02-15T00:00:00"/>
    <d v="2025-02-19T00:00:00"/>
    <d v="2025-02-26T00:00:00"/>
    <d v="2025-03-05T00:00:00"/>
    <n v="1"/>
    <x v="1"/>
    <n v="6239"/>
  </r>
  <r>
    <n v="94138433"/>
    <s v="CNV"/>
    <s v="CORREA PAREDES, NELSON SEBASTIAN"/>
    <s v="M"/>
    <d v="2025-02-12T00:00:00"/>
    <x v="2"/>
    <x v="3"/>
    <s v="NAC. DANIEL A. CARRION"/>
    <s v="207 P.S. EL ALAMO"/>
    <x v="0"/>
    <n v="38"/>
    <n v="4205"/>
    <n v="7153235"/>
    <n v="902272987"/>
    <n v="6249"/>
    <s v="NO"/>
    <x v="7"/>
    <x v="2"/>
    <d v="2025-02-12T00:00:00"/>
    <n v="1"/>
    <d v="2025-02-12T00:00:00"/>
    <n v="1"/>
    <d v="2025-02-14T00:00:00"/>
    <n v="1"/>
    <m/>
    <m/>
    <m/>
    <m/>
    <n v="0"/>
    <x v="0"/>
    <n v="6246"/>
  </r>
  <r>
    <n v="94139717"/>
    <s v="CNV"/>
    <s v="NUÑEZ GARCES, CHLOE CHARLOTTE"/>
    <s v="F"/>
    <d v="2025-02-12T00:00:00"/>
    <x v="2"/>
    <x v="0"/>
    <s v="CLINICA SAN GABRIEL S.A.C."/>
    <s v="309 P.S. VENTANILLA ALTA"/>
    <x v="1"/>
    <m/>
    <m/>
    <m/>
    <m/>
    <m/>
    <s v="NO"/>
    <x v="22"/>
    <x v="4"/>
    <m/>
    <n v="0"/>
    <m/>
    <n v="0"/>
    <m/>
    <n v="0"/>
    <d v="2025-02-15T00:00:00"/>
    <d v="2025-02-19T00:00:00"/>
    <d v="2025-02-26T00:00:00"/>
    <d v="2025-03-08T00:00:00"/>
    <n v="1"/>
    <x v="0"/>
    <n v="6255"/>
  </r>
  <r>
    <n v="94138272"/>
    <s v="CNV"/>
    <s v=" MARCELO, "/>
    <s v="F"/>
    <d v="2025-02-12T00:00:00"/>
    <x v="2"/>
    <x v="1"/>
    <s v="ALBERTO LEONARDO BARTON THOMPSON"/>
    <m/>
    <x v="1"/>
    <n v="39"/>
    <n v="2940"/>
    <n v="47059752"/>
    <n v="924937911"/>
    <n v="18306"/>
    <s v="NO"/>
    <x v="16"/>
    <x v="3"/>
    <d v="2025-02-12T00:00:00"/>
    <n v="1"/>
    <d v="2025-02-12T00:00:00"/>
    <n v="1"/>
    <m/>
    <n v="0"/>
    <m/>
    <m/>
    <m/>
    <m/>
    <n v="0"/>
    <x v="0"/>
    <m/>
  </r>
  <r>
    <n v="94138771"/>
    <s v="CNV"/>
    <s v="CORDOVA AGUILAR, AYTANA VICTORIA"/>
    <s v="F"/>
    <d v="2025-02-12T00:00:00"/>
    <x v="2"/>
    <x v="4"/>
    <s v="HOSPITAL SAN JOSE"/>
    <s v="214 C.S. CARMEN DE LA LEGUA"/>
    <x v="0"/>
    <n v="39"/>
    <n v="3650"/>
    <n v="46862526"/>
    <n v="998713746"/>
    <n v="15770"/>
    <s v="NO"/>
    <x v="41"/>
    <x v="2"/>
    <d v="2025-02-12T00:00:00"/>
    <n v="1"/>
    <d v="2025-02-12T00:00:00"/>
    <n v="1"/>
    <d v="2025-02-14T00:00:00"/>
    <n v="1"/>
    <d v="2025-02-15T00:00:00"/>
    <d v="2025-02-19T00:00:00"/>
    <d v="2025-02-26T00:00:00"/>
    <d v="2025-03-05T00:00:00"/>
    <n v="1"/>
    <x v="1"/>
    <n v="6252"/>
  </r>
  <r>
    <n v="94138277"/>
    <s v="CNV"/>
    <s v="ROJAS SANTA CRUZ, MATEO ALEJANDRO LENIN"/>
    <s v="M"/>
    <d v="2025-02-12T00:00:00"/>
    <x v="2"/>
    <x v="1"/>
    <s v="ALBERTO LEONARDO BARTON THOMPSON"/>
    <m/>
    <x v="1"/>
    <n v="40"/>
    <n v="3640"/>
    <n v="70275786"/>
    <n v="950642999"/>
    <n v="18306"/>
    <s v="NO"/>
    <x v="16"/>
    <x v="3"/>
    <d v="2025-02-12T00:00:00"/>
    <n v="1"/>
    <d v="2025-02-12T00:00:00"/>
    <n v="1"/>
    <m/>
    <n v="0"/>
    <m/>
    <m/>
    <m/>
    <m/>
    <n v="0"/>
    <x v="0"/>
    <m/>
  </r>
  <r>
    <n v="94138200"/>
    <s v="CNV"/>
    <s v="RAMIREZ VALENZUELA, ALEJANDRO"/>
    <s v="M"/>
    <d v="2025-02-12T00:00:00"/>
    <x v="2"/>
    <x v="1"/>
    <s v="HOSPITAL NACIONAL ALBERTO SABOGAL SOLOGUREN DE LA RED ASISTENCIAL SABOGAL"/>
    <s v="201 C.S. FAUCETT"/>
    <x v="1"/>
    <n v="40"/>
    <n v="3710"/>
    <n v="45807905"/>
    <n v="993371752"/>
    <n v="24345"/>
    <s v="NO"/>
    <x v="48"/>
    <x v="2"/>
    <m/>
    <n v="0"/>
    <m/>
    <n v="0"/>
    <m/>
    <n v="0"/>
    <d v="2025-02-15T00:00:00"/>
    <d v="2025-02-19T00:00:00"/>
    <d v="2025-02-26T00:00:00"/>
    <d v="2025-03-05T00:00:00"/>
    <n v="1"/>
    <x v="0"/>
    <n v="6243"/>
  </r>
  <r>
    <n v="94138682"/>
    <s v="CNV"/>
    <s v="CIEZA VASQUEZ, LYSANDER SEBASTIAN"/>
    <s v="M"/>
    <d v="2025-02-12T00:00:00"/>
    <x v="2"/>
    <x v="0"/>
    <s v="HOSPITAL II LIMA NORTE CALLAO LUIS NEGREIROS VEGA ESSALUD"/>
    <m/>
    <x v="1"/>
    <n v="39"/>
    <n v="3210"/>
    <n v="47847324"/>
    <n v="957553773"/>
    <n v="8146"/>
    <s v="NO"/>
    <x v="0"/>
    <x v="0"/>
    <m/>
    <n v="0"/>
    <m/>
    <n v="0"/>
    <m/>
    <n v="0"/>
    <m/>
    <m/>
    <m/>
    <m/>
    <n v="0"/>
    <x v="0"/>
    <m/>
  </r>
  <r>
    <n v="94138684"/>
    <s v="CNV"/>
    <s v="FLORIANO PINGO, ZULLEY EVANGELINE"/>
    <s v="F"/>
    <d v="2025-02-12T00:00:00"/>
    <x v="2"/>
    <x v="5"/>
    <s v="HOSPITAL NACIONAL ALBERTO SABOGAL SOLOGUREN DE LA RED ASISTENCIAL SABOGAL"/>
    <s v="212 C.S. ALTA MAR"/>
    <x v="1"/>
    <n v="37"/>
    <n v="3224"/>
    <n v="71186848"/>
    <n v="953522842"/>
    <n v="10964"/>
    <s v="NO"/>
    <x v="42"/>
    <x v="2"/>
    <m/>
    <n v="0"/>
    <m/>
    <n v="0"/>
    <m/>
    <n v="0"/>
    <m/>
    <m/>
    <m/>
    <m/>
    <n v="0"/>
    <x v="0"/>
    <n v="6250"/>
  </r>
  <r>
    <n v="94139225"/>
    <s v="CNV"/>
    <s v="ORDOÑEZ OYOLA, AITANA"/>
    <s v="F"/>
    <d v="2025-02-12T00:00:00"/>
    <x v="2"/>
    <x v="3"/>
    <s v="CLINICA SANTA ISABEL"/>
    <s v="211 C.S.M.I. BELLAVISTA PERU - COREA"/>
    <x v="1"/>
    <m/>
    <m/>
    <m/>
    <m/>
    <m/>
    <s v="NO"/>
    <x v="18"/>
    <x v="2"/>
    <m/>
    <n v="0"/>
    <m/>
    <n v="0"/>
    <m/>
    <n v="0"/>
    <m/>
    <m/>
    <m/>
    <m/>
    <n v="0"/>
    <x v="0"/>
    <n v="6249"/>
  </r>
  <r>
    <n v="94138206"/>
    <s v="CNV"/>
    <s v="SANTOS TALAVERANO, ABDIEL MATEO"/>
    <s v="M"/>
    <d v="2025-02-12T00:00:00"/>
    <x v="2"/>
    <x v="3"/>
    <s v="NAC. DANIEL A. CARRION"/>
    <s v="113 C.S. RAMON CASTILLA"/>
    <x v="0"/>
    <n v="40"/>
    <n v="3950"/>
    <n v="42078107"/>
    <n v="908653539"/>
    <n v="6231"/>
    <s v="NO"/>
    <x v="36"/>
    <x v="1"/>
    <d v="2025-02-12T00:00:00"/>
    <n v="1"/>
    <d v="2025-02-12T00:00:00"/>
    <n v="1"/>
    <d v="2025-02-15T00:00:00"/>
    <n v="1"/>
    <d v="2025-02-15T00:00:00"/>
    <d v="2025-02-19T00:00:00"/>
    <d v="2025-02-26T00:00:00"/>
    <d v="2025-03-05T00:00:00"/>
    <n v="1"/>
    <x v="1"/>
    <n v="6231"/>
  </r>
  <r>
    <n v="94138596"/>
    <s v="CNV"/>
    <s v="OJEDA ZURITA, AILANY VALESSKA"/>
    <s v="F"/>
    <d v="2025-02-12T00:00:00"/>
    <x v="2"/>
    <x v="0"/>
    <s v="NAC. DANIEL A. CARRION"/>
    <s v="309 P.S. VENTANILLA ALTA"/>
    <x v="0"/>
    <n v="39"/>
    <n v="3165"/>
    <n v="72382449"/>
    <n v="955135216"/>
    <n v="6218"/>
    <s v="NO"/>
    <x v="22"/>
    <x v="4"/>
    <d v="2025-02-12T00:00:00"/>
    <n v="1"/>
    <d v="2025-02-12T00:00:00"/>
    <n v="1"/>
    <d v="2025-02-14T00:00:00"/>
    <n v="1"/>
    <d v="2025-02-15T00:00:00"/>
    <d v="2025-02-19T00:00:00"/>
    <d v="2025-02-26T00:00:00"/>
    <d v="2025-03-05T00:00:00"/>
    <n v="1"/>
    <x v="1"/>
    <n v="6255"/>
  </r>
  <r>
    <n v="94140868"/>
    <s v="CNV"/>
    <s v="ADRIAN ALATRISTA, MIA FABIANA"/>
    <s v="F"/>
    <d v="2025-02-12T00:00:00"/>
    <x v="2"/>
    <x v="0"/>
    <s v="CLINICA JESUS DEL NORTE"/>
    <s v="308 P.S. DEFENSORES DE LA PATRIA"/>
    <x v="1"/>
    <m/>
    <m/>
    <m/>
    <m/>
    <m/>
    <s v="NO"/>
    <x v="38"/>
    <x v="4"/>
    <m/>
    <n v="0"/>
    <m/>
    <n v="0"/>
    <m/>
    <n v="0"/>
    <d v="2025-02-15T00:00:00"/>
    <d v="2025-02-19T00:00:00"/>
    <d v="2025-02-26T00:00:00"/>
    <d v="2025-03-05T00:00:00"/>
    <n v="1"/>
    <x v="0"/>
    <n v="6268"/>
  </r>
  <r>
    <n v="94138628"/>
    <s v="CNV"/>
    <s v="SOCA DIAZ, ALISON NIKOL"/>
    <s v="F"/>
    <d v="2025-02-12T00:00:00"/>
    <x v="2"/>
    <x v="1"/>
    <s v="NAC. DANIEL A. CARRION"/>
    <s v="203 P.S. PALMERAS DE OQUENDO"/>
    <x v="0"/>
    <n v="39"/>
    <n v="4230"/>
    <n v="76657548"/>
    <n v="946492312"/>
    <n v="6768"/>
    <s v="NO"/>
    <x v="37"/>
    <x v="2"/>
    <d v="2025-02-12T00:00:00"/>
    <n v="1"/>
    <d v="2025-02-12T00:00:00"/>
    <n v="1"/>
    <m/>
    <n v="0"/>
    <d v="2025-02-15T00:00:00"/>
    <d v="2025-02-19T00:00:00"/>
    <m/>
    <m/>
    <n v="0"/>
    <x v="0"/>
    <n v="6768"/>
  </r>
  <r>
    <n v="94140063"/>
    <s v="CNV"/>
    <s v="AGRAMONTE RIVERO, LAHYAM MATHIUNS CARLOS"/>
    <s v="M"/>
    <d v="2025-02-12T00:00:00"/>
    <x v="2"/>
    <x v="1"/>
    <s v="NAC. DANIEL A. CARRION"/>
    <s v="203 P.S. PALMERAS DE OQUENDO"/>
    <x v="0"/>
    <n v="37"/>
    <n v="3175"/>
    <n v="26147784"/>
    <n v="946423751"/>
    <n v="6768"/>
    <s v="NO"/>
    <x v="37"/>
    <x v="2"/>
    <d v="2025-02-12T00:00:00"/>
    <n v="1"/>
    <d v="2025-02-12T00:00:00"/>
    <n v="1"/>
    <m/>
    <n v="0"/>
    <d v="2025-02-15T00:00:00"/>
    <d v="2025-02-19T00:00:00"/>
    <m/>
    <m/>
    <n v="0"/>
    <x v="0"/>
    <n v="6768"/>
  </r>
  <r>
    <n v="94138837"/>
    <s v="CNV"/>
    <s v="PUYEN RUIZ, IRENE YUQUIO EYLIN"/>
    <s v="F"/>
    <d v="2025-02-12T00:00:00"/>
    <x v="2"/>
    <x v="0"/>
    <s v="NAC. DANIEL A. CARRION"/>
    <s v="301 C.S.M.I. PACHACUTEC PERU - COREA"/>
    <x v="0"/>
    <n v="39"/>
    <n v="3830"/>
    <n v="71988369"/>
    <n v="916009284"/>
    <n v="7314"/>
    <s v="NO"/>
    <x v="14"/>
    <x v="4"/>
    <d v="2025-02-12T00:00:00"/>
    <n v="1"/>
    <d v="2025-02-12T00:00:00"/>
    <n v="1"/>
    <d v="2025-02-15T00:00:00"/>
    <n v="1"/>
    <m/>
    <m/>
    <m/>
    <m/>
    <n v="0"/>
    <x v="0"/>
    <n v="7314"/>
  </r>
  <r>
    <n v="94139295"/>
    <s v="DNI"/>
    <s v="VASQUEZ SALAZAR, IAN ESTEFANO"/>
    <s v="M"/>
    <d v="2025-02-12T00:00:00"/>
    <x v="2"/>
    <x v="0"/>
    <s v="HOSPITAL SAN JOSE"/>
    <m/>
    <x v="0"/>
    <n v="40"/>
    <n v="3690"/>
    <n v="74676345"/>
    <n v="906118617"/>
    <n v="6255"/>
    <s v="NO"/>
    <x v="26"/>
    <x v="3"/>
    <d v="2025-02-13T00:00:00"/>
    <n v="1"/>
    <d v="2025-02-13T00:00:00"/>
    <n v="1"/>
    <d v="2025-02-15T00:00:00"/>
    <n v="1"/>
    <d v="2025-02-15T00:00:00"/>
    <d v="2025-02-19T00:00:00"/>
    <d v="2025-02-26T00:00:00"/>
    <m/>
    <n v="0"/>
    <x v="0"/>
    <m/>
  </r>
  <r>
    <n v="94140523"/>
    <s v="CNV"/>
    <s v="SANCHEZ BERMUDEZ, LIÁN EITHAN"/>
    <s v="M"/>
    <d v="2025-02-12T00:00:00"/>
    <x v="2"/>
    <x v="0"/>
    <s v="NAC. DANIEL A. CARRION"/>
    <s v="310 C.S. VILLA LOS REYES"/>
    <x v="0"/>
    <n v="41"/>
    <n v="3960"/>
    <n v="45811887"/>
    <n v="929975379"/>
    <n v="6256"/>
    <s v="NO"/>
    <x v="9"/>
    <x v="4"/>
    <d v="2025-02-12T00:00:00"/>
    <n v="1"/>
    <d v="2025-02-12T00:00:00"/>
    <n v="1"/>
    <d v="2025-02-14T00:00:00"/>
    <n v="1"/>
    <d v="2025-02-17T00:00:00"/>
    <d v="2025-02-21T00:00:00"/>
    <d v="2025-02-28T00:00:00"/>
    <d v="2025-03-07T00:00:00"/>
    <n v="1"/>
    <x v="1"/>
    <n v="6256"/>
  </r>
  <r>
    <n v="94138999"/>
    <s v="CNV"/>
    <s v="SUAREZ FLORES, HAILIE"/>
    <s v="F"/>
    <d v="2025-02-12T00:00:00"/>
    <x v="2"/>
    <x v="0"/>
    <s v="C.S. MARQUEZ"/>
    <m/>
    <x v="0"/>
    <n v="40"/>
    <n v="3940"/>
    <n v="71989570"/>
    <n v="902592771"/>
    <n v="6257"/>
    <s v="NO"/>
    <x v="8"/>
    <x v="3"/>
    <d v="2025-02-12T00:00:00"/>
    <n v="1"/>
    <d v="2025-02-12T00:00:00"/>
    <n v="1"/>
    <d v="2025-02-18T00:00:00"/>
    <n v="1"/>
    <d v="2025-02-15T00:00:00"/>
    <d v="2025-02-19T00:00:00"/>
    <d v="2025-02-26T00:00:00"/>
    <d v="2025-03-05T00:00:00"/>
    <n v="1"/>
    <x v="1"/>
    <m/>
  </r>
  <r>
    <n v="94138318"/>
    <s v="DNI"/>
    <s v="ACUÑA CARBAJAL, MAYCKOL IAM DANIEL"/>
    <s v="M"/>
    <d v="2025-02-12T00:00:00"/>
    <x v="2"/>
    <x v="0"/>
    <s v="PUESTO DE SALUD MI PERU"/>
    <m/>
    <x v="0"/>
    <n v="37"/>
    <n v="3170"/>
    <n v="47250966"/>
    <n v="962648936"/>
    <n v="6263"/>
    <s v="NO"/>
    <x v="8"/>
    <x v="3"/>
    <d v="2025-02-12T00:00:00"/>
    <n v="1"/>
    <d v="2025-02-12T00:00:00"/>
    <n v="1"/>
    <d v="2025-02-15T00:00:00"/>
    <n v="1"/>
    <d v="2025-02-15T00:00:00"/>
    <d v="2025-02-19T00:00:00"/>
    <d v="2025-02-26T00:00:00"/>
    <d v="2025-03-05T00:00:00"/>
    <n v="1"/>
    <x v="1"/>
    <m/>
  </r>
  <r>
    <n v="94138843"/>
    <s v="CNV"/>
    <s v="MOSCOL PONCE, MIGUEL AZIELL"/>
    <s v="M"/>
    <d v="2025-02-12T00:00:00"/>
    <x v="2"/>
    <x v="0"/>
    <s v="MATERNO INFANTIL PACHACUTEC  PERU-COREA"/>
    <s v="303 P.S. BAHIA BLANCA"/>
    <x v="0"/>
    <n v="39"/>
    <n v="3250"/>
    <n v="76479805"/>
    <n v="926683875"/>
    <n v="6264"/>
    <s v="NO"/>
    <x v="11"/>
    <x v="4"/>
    <d v="2025-02-12T00:00:00"/>
    <n v="1"/>
    <d v="2025-02-12T00:00:00"/>
    <n v="1"/>
    <d v="2025-02-17T00:00:00"/>
    <n v="1"/>
    <d v="2025-02-15T00:00:00"/>
    <d v="2025-02-19T00:00:00"/>
    <d v="2025-02-26T00:00:00"/>
    <d v="2025-03-05T00:00:00"/>
    <n v="1"/>
    <x v="1"/>
    <n v="6264"/>
  </r>
  <r>
    <n v="94139004"/>
    <s v="CNV"/>
    <s v="TERRONES CLAUDIO, AITHANA"/>
    <s v="F"/>
    <d v="2025-02-12T00:00:00"/>
    <x v="2"/>
    <x v="0"/>
    <s v="HOSPITAL DE VENTANILLA"/>
    <s v="302 C.S. 03 DE FEBRERO"/>
    <x v="0"/>
    <n v="38"/>
    <n v="3545"/>
    <n v="74152360"/>
    <n v="921118086"/>
    <n v="6266"/>
    <s v="NO"/>
    <x v="12"/>
    <x v="4"/>
    <d v="2025-02-12T00:00:00"/>
    <n v="1"/>
    <d v="2025-02-12T00:00:00"/>
    <n v="1"/>
    <m/>
    <n v="0"/>
    <d v="2025-02-15T00:00:00"/>
    <d v="2025-02-19T00:00:00"/>
    <d v="2025-02-26T00:00:00"/>
    <d v="2025-03-05T00:00:00"/>
    <n v="1"/>
    <x v="0"/>
    <n v="6266"/>
  </r>
  <r>
    <n v="94139413"/>
    <s v="CNV"/>
    <s v="BENAVIDES MINAYA, YAMIL HERNAN"/>
    <s v="M"/>
    <d v="2025-02-13T00:00:00"/>
    <x v="2"/>
    <x v="0"/>
    <s v="HOSPITAL DE VENTANILLA"/>
    <s v="312 P.S. MI PERU"/>
    <x v="0"/>
    <n v="40"/>
    <n v="3795"/>
    <n v="44186787"/>
    <n v="904224051"/>
    <n v="6260"/>
    <s v="NO"/>
    <x v="32"/>
    <x v="4"/>
    <d v="2025-02-13T00:00:00"/>
    <n v="1"/>
    <d v="2025-02-13T00:00:00"/>
    <n v="1"/>
    <m/>
    <n v="0"/>
    <d v="2025-02-16T00:00:00"/>
    <d v="2025-02-20T00:00:00"/>
    <d v="2025-02-27T00:00:00"/>
    <d v="2025-03-07T00:00:00"/>
    <n v="1"/>
    <x v="0"/>
    <n v="6260"/>
  </r>
  <r>
    <n v="94140429"/>
    <s v="CNV"/>
    <s v="RANDICH RIVERA, PATRICK MANUELLE"/>
    <s v="M"/>
    <d v="2025-02-13T00:00:00"/>
    <x v="2"/>
    <x v="0"/>
    <s v="NAC. DANIEL A. CARRION"/>
    <s v="301 C.S.M.I. PACHACUTEC PERU - COREA"/>
    <x v="0"/>
    <n v="37"/>
    <n v="3375"/>
    <n v="77282741"/>
    <n v="924899394"/>
    <n v="6218"/>
    <s v="NO"/>
    <x v="14"/>
    <x v="4"/>
    <d v="2025-02-14T00:00:00"/>
    <n v="1"/>
    <d v="2025-02-14T00:00:00"/>
    <n v="1"/>
    <d v="2025-02-15T00:00:00"/>
    <n v="1"/>
    <d v="2025-02-16T00:00:00"/>
    <d v="2025-02-20T00:00:00"/>
    <d v="2025-02-27T00:00:00"/>
    <d v="2025-03-06T00:00:00"/>
    <n v="1"/>
    <x v="1"/>
    <n v="7314"/>
  </r>
  <r>
    <n v="94139920"/>
    <s v="CNV"/>
    <s v="ARTEAGA SAN MARTIN, NAYIB ENZO"/>
    <s v="M"/>
    <d v="2025-02-13T00:00:00"/>
    <x v="2"/>
    <x v="1"/>
    <s v="HOSPITAL II LIMA NORTE CALLAO LUIS NEGREIROS VEGA ESSALUD"/>
    <m/>
    <x v="1"/>
    <n v="40"/>
    <n v="4120"/>
    <n v="48076620"/>
    <n v="929086676"/>
    <n v="7948"/>
    <s v="NO"/>
    <x v="0"/>
    <x v="0"/>
    <m/>
    <n v="0"/>
    <m/>
    <n v="0"/>
    <m/>
    <n v="0"/>
    <m/>
    <m/>
    <m/>
    <m/>
    <n v="0"/>
    <x v="0"/>
    <m/>
  </r>
  <r>
    <n v="94140476"/>
    <s v="CNV"/>
    <s v="MORALES FLORES, ETHAN JAEL"/>
    <s v="M"/>
    <d v="2025-02-13T00:00:00"/>
    <x v="2"/>
    <x v="0"/>
    <s v="HOSPITAL DE VENTANILLA"/>
    <s v="301 C.S.M.I. PACHACUTEC PERU - COREA"/>
    <x v="0"/>
    <n v="40"/>
    <n v="4085"/>
    <n v="71601183"/>
    <n v="936926328"/>
    <n v="7314"/>
    <s v="NO"/>
    <x v="14"/>
    <x v="4"/>
    <d v="2025-02-13T00:00:00"/>
    <n v="1"/>
    <d v="2025-02-13T00:00:00"/>
    <n v="1"/>
    <m/>
    <n v="0"/>
    <d v="2025-02-16T00:00:00"/>
    <d v="2025-02-20T00:00:00"/>
    <d v="2025-02-27T00:00:00"/>
    <d v="2025-03-06T00:00:00"/>
    <n v="1"/>
    <x v="0"/>
    <n v="7314"/>
  </r>
  <r>
    <n v="94140433"/>
    <s v="CNV"/>
    <s v="BENITES HIRHUAY, MATTEO GIANLUCA"/>
    <s v="M"/>
    <d v="2025-02-13T00:00:00"/>
    <x v="2"/>
    <x v="1"/>
    <s v="NAC. DANIEL A. CARRION"/>
    <s v="112 C.S. NESTOR GAMBETTA"/>
    <x v="0"/>
    <n v="37"/>
    <n v="3890"/>
    <n v="75379539"/>
    <n v="933233852"/>
    <n v="6228"/>
    <s v="NO"/>
    <x v="4"/>
    <x v="1"/>
    <d v="2025-02-14T00:00:00"/>
    <n v="1"/>
    <d v="2025-02-14T00:00:00"/>
    <n v="1"/>
    <d v="2025-02-15T00:00:00"/>
    <n v="1"/>
    <d v="2025-02-19T00:00:00"/>
    <d v="2025-02-26T00:00:00"/>
    <d v="2025-03-05T00:00:00"/>
    <d v="2025-03-12T00:00:00"/>
    <n v="1"/>
    <x v="1"/>
    <n v="6228"/>
  </r>
  <r>
    <n v="94140535"/>
    <s v="CNV"/>
    <s v="ZAPATA AVILA, VALENTINA MOSHU"/>
    <s v="F"/>
    <d v="2025-02-13T00:00:00"/>
    <x v="2"/>
    <x v="0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39415"/>
    <s v="CNV"/>
    <s v="GARRIAZO POMA, JEYCKO RODRIGO"/>
    <s v="M"/>
    <d v="2025-02-13T00:00:00"/>
    <x v="2"/>
    <x v="0"/>
    <s v="HOSPITAL II LIMA NORTE CALLAO LUIS NEGREIROS VEGA ESSALUD"/>
    <m/>
    <x v="1"/>
    <n v="39"/>
    <n v="4130"/>
    <n v="73067062"/>
    <n v="953148323"/>
    <n v="8146"/>
    <s v="NO"/>
    <x v="0"/>
    <x v="0"/>
    <m/>
    <n v="0"/>
    <m/>
    <n v="0"/>
    <m/>
    <n v="0"/>
    <m/>
    <m/>
    <m/>
    <m/>
    <n v="0"/>
    <x v="0"/>
    <m/>
  </r>
  <r>
    <n v="94140253"/>
    <s v="CNV"/>
    <s v="CUNYAS PERALTA, AINARA ZOE"/>
    <s v="F"/>
    <d v="2025-02-13T00:00:00"/>
    <x v="2"/>
    <x v="0"/>
    <s v="HOSPITAL NACIONAL EDGARDO REBAGLIATI MARTINS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1615"/>
    <s v="CNV"/>
    <s v="ALDANA RAMIREZ, SANTIAGO SALVADOR"/>
    <s v="M"/>
    <d v="2025-02-13T00:00:00"/>
    <x v="2"/>
    <x v="0"/>
    <s v="HOSPITAL NACIONAL ALBERTO SABOGAL SOLOGUREN DE LA RED ASISTENCIAL SABOGAL"/>
    <s v="309 P.S. VENTANILLA ALTA"/>
    <x v="1"/>
    <n v="39"/>
    <n v="4121"/>
    <n v="47705423"/>
    <n v="951868904"/>
    <n v="8146"/>
    <s v="NO"/>
    <x v="22"/>
    <x v="4"/>
    <m/>
    <n v="0"/>
    <m/>
    <n v="0"/>
    <m/>
    <n v="0"/>
    <m/>
    <m/>
    <m/>
    <m/>
    <n v="0"/>
    <x v="0"/>
    <n v="6255"/>
  </r>
  <r>
    <n v="94140559"/>
    <s v="CNV"/>
    <s v="MORALES ANAYA, ADRIAN BENJAMÍN FRANKLING"/>
    <s v="M"/>
    <d v="2025-02-13T00:00:00"/>
    <x v="2"/>
    <x v="1"/>
    <s v="CLAS JUAN PABLO II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39421"/>
    <s v="CNV"/>
    <s v="ORTIZ ALCANTARA, APRIL ALEXA"/>
    <s v="F"/>
    <d v="2025-02-13T00:00:00"/>
    <x v="2"/>
    <x v="0"/>
    <s v="HOSPITAL SAN JUAN DE LURIGANCHO"/>
    <s v="304 P.S. CIUDAD PACHACUTEC"/>
    <x v="0"/>
    <m/>
    <m/>
    <m/>
    <m/>
    <m/>
    <s v="NO"/>
    <x v="13"/>
    <x v="4"/>
    <m/>
    <n v="0"/>
    <m/>
    <n v="0"/>
    <m/>
    <n v="0"/>
    <m/>
    <m/>
    <m/>
    <m/>
    <n v="0"/>
    <x v="0"/>
    <n v="6267"/>
  </r>
  <r>
    <n v="94140208"/>
    <s v="CNV"/>
    <s v="MENDEZ SUICA, ALECSANDRA"/>
    <s v="F"/>
    <d v="2025-02-13T00:00:00"/>
    <x v="2"/>
    <x v="1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0486"/>
    <s v="CNV"/>
    <s v="CARMONA ARPI, ALI ELADIO CARMONA ARPI"/>
    <s v="M"/>
    <d v="2025-02-13T00:00:00"/>
    <x v="2"/>
    <x v="0"/>
    <s v="HOSPITAL NACIONAL POLICIA NACIONAL DEL PERU GRAL PNP LUIS N. SAENZ."/>
    <m/>
    <x v="1"/>
    <m/>
    <m/>
    <m/>
    <m/>
    <m/>
    <s v="NO"/>
    <x v="27"/>
    <x v="4"/>
    <m/>
    <n v="0"/>
    <m/>
    <n v="0"/>
    <m/>
    <n v="0"/>
    <d v="2025-02-16T00:00:00"/>
    <d v="2025-02-20T00:00:00"/>
    <d v="2025-02-27T00:00:00"/>
    <d v="2025-03-06T00:00:00"/>
    <n v="1"/>
    <x v="0"/>
    <m/>
  </r>
  <r>
    <n v="94139598"/>
    <s v="CNV"/>
    <s v="ACUÑA RENGIFO, DANNA ANTONELLA"/>
    <s v="F"/>
    <d v="2025-02-13T00:00:00"/>
    <x v="2"/>
    <x v="1"/>
    <s v="NAC. DANIEL A. CARRION"/>
    <s v="115 C.S. ACAPULCO"/>
    <x v="0"/>
    <n v="40"/>
    <n v="3370"/>
    <n v="77518052"/>
    <n v="930250012"/>
    <n v="6249"/>
    <s v="NO"/>
    <x v="17"/>
    <x v="1"/>
    <d v="2025-02-13T00:00:00"/>
    <n v="1"/>
    <d v="2025-02-13T00:00:00"/>
    <n v="1"/>
    <d v="2025-02-15T00:00:00"/>
    <n v="1"/>
    <m/>
    <m/>
    <m/>
    <m/>
    <n v="0"/>
    <x v="0"/>
    <n v="6230"/>
  </r>
  <r>
    <n v="94139729"/>
    <s v="CNV"/>
    <s v="BELLEZA SANTACRUZ, ANTONELLA VALENTINA"/>
    <s v="F"/>
    <d v="2025-02-13T00:00:00"/>
    <x v="2"/>
    <x v="1"/>
    <s v="HOSPITAL SAN JOSE"/>
    <s v="205 P.S. PREVI"/>
    <x v="0"/>
    <n v="38"/>
    <n v="2880"/>
    <n v="46657886"/>
    <n v="924458541"/>
    <n v="6240"/>
    <s v="NO"/>
    <x v="5"/>
    <x v="2"/>
    <d v="2025-02-13T00:00:00"/>
    <n v="1"/>
    <d v="2025-02-13T00:00:00"/>
    <n v="1"/>
    <d v="2025-02-15T00:00:00"/>
    <n v="1"/>
    <d v="2025-02-17T00:00:00"/>
    <d v="2025-02-20T00:00:00"/>
    <d v="2025-02-27T00:00:00"/>
    <d v="2025-03-06T00:00:00"/>
    <n v="1"/>
    <x v="1"/>
    <n v="6240"/>
  </r>
  <r>
    <n v="94139498"/>
    <s v="CNV"/>
    <s v="ESTEVES DIAZ, KEYLA SALOMÉ"/>
    <s v="F"/>
    <d v="2025-02-13T00:00:00"/>
    <x v="2"/>
    <x v="1"/>
    <s v="HOSPITAL SAN JOSE"/>
    <s v="203 P.S. PALMERAS DE OQUENDO"/>
    <x v="0"/>
    <n v="40"/>
    <n v="3235"/>
    <n v="76758958"/>
    <n v="974280168"/>
    <n v="6235"/>
    <s v="NO"/>
    <x v="37"/>
    <x v="2"/>
    <d v="2025-02-13T00:00:00"/>
    <n v="1"/>
    <d v="2025-02-13T00:00:00"/>
    <n v="1"/>
    <d v="2025-02-17T00:00:00"/>
    <n v="1"/>
    <d v="2025-02-17T00:00:00"/>
    <d v="2025-02-21T00:00:00"/>
    <d v="2025-02-28T00:00:00"/>
    <d v="2025-03-07T00:00:00"/>
    <n v="1"/>
    <x v="1"/>
    <n v="6768"/>
  </r>
  <r>
    <n v="94140527"/>
    <s v="CNV"/>
    <s v="ARCA ELESPURU, XIANNA FLAVIANA"/>
    <s v="F"/>
    <d v="2025-02-13T00:00:00"/>
    <x v="2"/>
    <x v="1"/>
    <s v="NAC. DANIEL A. CARRION"/>
    <s v="313 C.S. MARQUEZ"/>
    <x v="0"/>
    <n v="37"/>
    <n v="3340"/>
    <n v="74954992"/>
    <n v="997342089"/>
    <n v="6238"/>
    <s v="NO"/>
    <x v="21"/>
    <x v="4"/>
    <d v="2025-02-14T00:00:00"/>
    <n v="1"/>
    <d v="2025-02-14T00:00:00"/>
    <n v="1"/>
    <d v="2025-02-15T00:00:00"/>
    <n v="1"/>
    <d v="2025-02-17T00:00:00"/>
    <d v="2025-02-20T00:00:00"/>
    <d v="2025-02-27T00:00:00"/>
    <d v="2025-03-09T00:00:00"/>
    <n v="1"/>
    <x v="1"/>
    <n v="6238"/>
  </r>
  <r>
    <n v="94141692"/>
    <s v="CNV"/>
    <s v="SARCCO SANCHEZ, SAMANTA"/>
    <s v="F"/>
    <d v="2025-02-14T00:00:00"/>
    <x v="2"/>
    <x v="1"/>
    <s v="HOSPITAL SAN JOSE"/>
    <s v="201 C.S. FAUCETT"/>
    <x v="0"/>
    <n v="38"/>
    <n v="3395"/>
    <n v="73816929"/>
    <n v="935140384"/>
    <n v="6246"/>
    <s v="NO"/>
    <x v="48"/>
    <x v="2"/>
    <d v="2025-02-15T00:00:00"/>
    <n v="1"/>
    <d v="2025-02-15T00:00:00"/>
    <n v="1"/>
    <d v="2025-02-19T00:00:00"/>
    <n v="1"/>
    <d v="2025-02-19T00:00:00"/>
    <d v="2025-02-22T00:00:00"/>
    <d v="2025-03-01T00:00:00"/>
    <d v="2025-03-08T00:00:00"/>
    <n v="1"/>
    <x v="1"/>
    <n v="6243"/>
  </r>
  <r>
    <n v="94140630"/>
    <s v="CNV"/>
    <s v="MAESTRE GUEVARA, ZOE ANTONELLA"/>
    <s v="F"/>
    <d v="2025-02-14T00:00:00"/>
    <x v="2"/>
    <x v="5"/>
    <s v="NAC. DANIEL A. CARRION"/>
    <s v="212 C.S. ALTA MAR"/>
    <x v="0"/>
    <n v="37"/>
    <n v="3205"/>
    <n v="25447795"/>
    <n v="934263058"/>
    <n v="6250"/>
    <s v="NO"/>
    <x v="42"/>
    <x v="2"/>
    <d v="2025-02-14T00:00:00"/>
    <n v="1"/>
    <d v="2025-02-14T00:00:00"/>
    <n v="1"/>
    <d v="2025-02-17T00:00:00"/>
    <n v="1"/>
    <d v="2025-02-17T00:00:00"/>
    <d v="2025-02-21T00:00:00"/>
    <d v="2025-02-28T00:00:00"/>
    <d v="2025-03-07T00:00:00"/>
    <n v="1"/>
    <x v="1"/>
    <n v="6250"/>
  </r>
  <r>
    <n v="94141126"/>
    <s v="CNV"/>
    <s v="MONTES GONZALES, ARMANDO RAFAEL"/>
    <s v="M"/>
    <d v="2025-02-14T00:00:00"/>
    <x v="2"/>
    <x v="1"/>
    <s v="HOSPITAL NACIONAL POLICIA NACIONAL DEL PERU GRAL PNP LUIS N. SAENZ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1729"/>
    <s v="CNV"/>
    <s v=" RAMOS, "/>
    <s v="F"/>
    <d v="2025-02-14T00:00:00"/>
    <x v="2"/>
    <x v="1"/>
    <s v="ALBERTO LEONARDO BARTON THOMPSON"/>
    <m/>
    <x v="1"/>
    <n v="40"/>
    <n v="4010"/>
    <n v="40512457"/>
    <n v="990495442"/>
    <n v="18306"/>
    <s v="NO"/>
    <x v="16"/>
    <x v="3"/>
    <d v="2025-02-15T00:00:00"/>
    <n v="1"/>
    <d v="2025-02-15T00:00:00"/>
    <n v="1"/>
    <m/>
    <n v="0"/>
    <m/>
    <m/>
    <m/>
    <m/>
    <n v="0"/>
    <x v="0"/>
    <m/>
  </r>
  <r>
    <n v="94140614"/>
    <s v="CNV"/>
    <s v="INCA MORALES, TANIA VALENTINA"/>
    <s v="F"/>
    <d v="2025-02-14T00:00:00"/>
    <x v="2"/>
    <x v="2"/>
    <s v="CENTRO MATERNO INFANTIL JUAN PABLO II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1145"/>
    <s v="CNV"/>
    <s v="JARA CRUZ, GIA ANTONELLA"/>
    <s v="F"/>
    <d v="2025-02-14T00:00:00"/>
    <x v="2"/>
    <x v="3"/>
    <s v="HOSPITAL NACIONAL DOCENTE MADRE NIÑO SAN BARTOLOME"/>
    <s v="211 C.S.M.I. BELLAVISTA PERU - COREA"/>
    <x v="0"/>
    <m/>
    <m/>
    <m/>
    <m/>
    <m/>
    <s v="NO"/>
    <x v="18"/>
    <x v="2"/>
    <m/>
    <n v="0"/>
    <m/>
    <n v="0"/>
    <m/>
    <n v="0"/>
    <m/>
    <m/>
    <m/>
    <m/>
    <n v="0"/>
    <x v="0"/>
    <n v="6249"/>
  </r>
  <r>
    <n v="94140951"/>
    <s v="CNV"/>
    <s v="MORETTI DONAYRE, ALEJANDRO ELIAS"/>
    <s v="M"/>
    <d v="2025-02-14T00:00:00"/>
    <x v="2"/>
    <x v="1"/>
    <s v="HOSPITAL II LIMA NORTE CALLAO LUIS NEGREIROS VEGA ESSALUD"/>
    <m/>
    <x v="1"/>
    <n v="40"/>
    <n v="3610"/>
    <n v="76197500"/>
    <n v="900342481"/>
    <n v="7948"/>
    <s v="NO"/>
    <x v="0"/>
    <x v="0"/>
    <m/>
    <n v="0"/>
    <m/>
    <n v="0"/>
    <m/>
    <n v="0"/>
    <m/>
    <m/>
    <m/>
    <m/>
    <n v="0"/>
    <x v="0"/>
    <m/>
  </r>
  <r>
    <n v="94142087"/>
    <s v="CNV"/>
    <s v="CARHUAMACA YUMBATO, JAMITH DAHER"/>
    <s v="M"/>
    <d v="2025-02-14T00:00:00"/>
    <x v="2"/>
    <x v="0"/>
    <s v="HOSPITAL NAVAL"/>
    <s v="301 C.S.M.I. PACHACUTEC PERU - COREA"/>
    <x v="1"/>
    <n v="39"/>
    <n v="3750"/>
    <n v="71221809"/>
    <n v="970978891"/>
    <n v="8266"/>
    <s v="NO"/>
    <x v="14"/>
    <x v="4"/>
    <m/>
    <n v="0"/>
    <m/>
    <n v="0"/>
    <m/>
    <n v="0"/>
    <m/>
    <m/>
    <m/>
    <m/>
    <n v="0"/>
    <x v="0"/>
    <n v="7314"/>
  </r>
  <r>
    <n v="94141803"/>
    <s v="CNV"/>
    <s v="TORRES HUAYCUCHI, MIA NASHIRA"/>
    <s v="F"/>
    <d v="2025-02-14T00:00:00"/>
    <x v="2"/>
    <x v="0"/>
    <s v="HOSPITAL II LIMA NORTE CALLAO LUIS NEGREIROS VEGA ESSALUD"/>
    <m/>
    <x v="1"/>
    <n v="39"/>
    <n v="2630"/>
    <n v="46634151"/>
    <n v="953504192"/>
    <n v="8146"/>
    <s v="NO"/>
    <x v="0"/>
    <x v="0"/>
    <m/>
    <n v="0"/>
    <m/>
    <n v="0"/>
    <m/>
    <n v="0"/>
    <m/>
    <m/>
    <m/>
    <m/>
    <n v="0"/>
    <x v="0"/>
    <m/>
  </r>
  <r>
    <n v="94141809"/>
    <s v="CNV"/>
    <s v="CARANCA MANAYAY, CAMILLE VALENTINA"/>
    <s v="F"/>
    <d v="2025-02-14T00:00:00"/>
    <x v="2"/>
    <x v="1"/>
    <s v="HOSPITAL II LIMA NORTE CALLAO LUIS NEGREIROS VEGA ESSALUD"/>
    <m/>
    <x v="1"/>
    <n v="39"/>
    <n v="3300"/>
    <n v="70556816"/>
    <n v="980755538"/>
    <n v="8489"/>
    <s v="NO"/>
    <x v="0"/>
    <x v="0"/>
    <m/>
    <n v="0"/>
    <m/>
    <n v="0"/>
    <m/>
    <n v="0"/>
    <m/>
    <m/>
    <m/>
    <m/>
    <n v="0"/>
    <x v="0"/>
    <m/>
  </r>
  <r>
    <n v="94144275"/>
    <s v="CNV"/>
    <s v="FAJARDO CABEZA, SALOMÉ AILANY"/>
    <s v="F"/>
    <d v="2025-02-14T00:00:00"/>
    <x v="2"/>
    <x v="1"/>
    <s v="HOSPITAL II RAMON CASTILLA"/>
    <s v="213 C.S. VILLA SR. DE LOS MILAGROS"/>
    <x v="0"/>
    <m/>
    <m/>
    <m/>
    <m/>
    <m/>
    <s v="NO"/>
    <x v="28"/>
    <x v="2"/>
    <m/>
    <n v="0"/>
    <m/>
    <n v="0"/>
    <m/>
    <n v="0"/>
    <m/>
    <m/>
    <m/>
    <m/>
    <n v="0"/>
    <x v="0"/>
    <n v="6253"/>
  </r>
  <r>
    <n v="94140668"/>
    <s v="CNV"/>
    <s v=" GARCIA, "/>
    <s v="F"/>
    <d v="2025-02-14T00:00:00"/>
    <x v="2"/>
    <x v="1"/>
    <s v="NAC. DANIEL A. CARRION"/>
    <m/>
    <x v="0"/>
    <n v="38"/>
    <n v="3040"/>
    <n v="48006372"/>
    <n v="906407097"/>
    <n v="6221"/>
    <s v="NO"/>
    <x v="15"/>
    <x v="3"/>
    <d v="2025-02-14T00:00:00"/>
    <n v="1"/>
    <d v="2025-02-14T00:00:00"/>
    <n v="1"/>
    <d v="2025-02-18T00:00:00"/>
    <n v="1"/>
    <d v="2025-02-17T00:00:00"/>
    <d v="2025-02-21T00:00:00"/>
    <d v="2025-02-28T00:00:00"/>
    <d v="2025-03-07T00:00:00"/>
    <n v="1"/>
    <x v="1"/>
    <m/>
  </r>
  <r>
    <n v="94141678"/>
    <s v="CNV"/>
    <s v="SANTISTEBAN ZELEM, EMILIANO"/>
    <s v="M"/>
    <d v="2025-02-14T00:00:00"/>
    <x v="2"/>
    <x v="0"/>
    <s v="HOSPITAL DE VENTANILLA"/>
    <s v="304 P.S. CIUDAD PACHACUTEC"/>
    <x v="0"/>
    <n v="40"/>
    <n v="3950"/>
    <n v="45144391"/>
    <n v="933549437"/>
    <n v="7314"/>
    <s v="NO"/>
    <x v="13"/>
    <x v="4"/>
    <d v="2025-02-14T00:00:00"/>
    <n v="1"/>
    <d v="2025-02-14T00:00:00"/>
    <n v="1"/>
    <d v="2025-02-17T00:00:00"/>
    <n v="1"/>
    <m/>
    <m/>
    <m/>
    <m/>
    <n v="0"/>
    <x v="0"/>
    <n v="6267"/>
  </r>
  <r>
    <n v="94140660"/>
    <s v="CNV"/>
    <s v="FLORES OBISPO, GARETH MAXIMILIAM"/>
    <s v="M"/>
    <d v="2025-02-14T00:00:00"/>
    <x v="2"/>
    <x v="1"/>
    <s v="HOSPITAL II LIMA NORTE CALLAO LUIS NEGREIROS VEGA ESSALUD"/>
    <m/>
    <x v="1"/>
    <n v="39"/>
    <n v="3400"/>
    <n v="72651961"/>
    <n v="962994011"/>
    <n v="7948"/>
    <s v="NO"/>
    <x v="0"/>
    <x v="0"/>
    <m/>
    <n v="0"/>
    <m/>
    <n v="0"/>
    <m/>
    <n v="0"/>
    <m/>
    <m/>
    <m/>
    <m/>
    <n v="0"/>
    <x v="0"/>
    <m/>
  </r>
  <r>
    <n v="94141174"/>
    <s v="CNV"/>
    <s v="LLAGAS TORREALBA, JEHLAINA KATHERINE"/>
    <s v="F"/>
    <d v="2025-02-14T00:00:00"/>
    <x v="2"/>
    <x v="0"/>
    <s v="NACIONAL ARZOBISPO LOAYZA"/>
    <s v="301 C.S.M.I. PACHACUTEC PERU - COREA"/>
    <x v="0"/>
    <m/>
    <m/>
    <m/>
    <m/>
    <m/>
    <s v="NO"/>
    <x v="14"/>
    <x v="4"/>
    <m/>
    <n v="0"/>
    <m/>
    <n v="0"/>
    <m/>
    <n v="0"/>
    <d v="2025-02-17T00:00:00"/>
    <d v="2025-02-21T00:00:00"/>
    <d v="2025-02-28T00:00:00"/>
    <d v="2025-03-07T00:00:00"/>
    <n v="1"/>
    <x v="0"/>
    <n v="7314"/>
  </r>
  <r>
    <n v="94141762"/>
    <s v="CNV"/>
    <s v="CUBAS RICRA, EYTHAN ABDIEL"/>
    <s v="M"/>
    <d v="2025-02-14T00:00:00"/>
    <x v="2"/>
    <x v="2"/>
    <s v="NAC. DANIEL A. CARRION"/>
    <s v="312 P.S. MI PERU"/>
    <x v="0"/>
    <n v="40"/>
    <n v="3780"/>
    <n v="73690315"/>
    <n v="928525726"/>
    <n v="6260"/>
    <s v="NO"/>
    <x v="32"/>
    <x v="4"/>
    <d v="2025-02-15T00:00:00"/>
    <n v="1"/>
    <d v="2025-02-15T00:00:00"/>
    <n v="1"/>
    <d v="2025-02-17T00:00:00"/>
    <n v="1"/>
    <d v="2025-02-17T00:00:00"/>
    <d v="2025-02-21T00:00:00"/>
    <d v="2025-02-28T00:00:00"/>
    <d v="2025-03-07T00:00:00"/>
    <n v="1"/>
    <x v="1"/>
    <n v="6260"/>
  </r>
  <r>
    <n v="94140656"/>
    <s v="CNV"/>
    <s v="VENTURA MARCELO, STEFANO GAEL"/>
    <s v="M"/>
    <d v="2025-02-14T00:00:00"/>
    <x v="2"/>
    <x v="0"/>
    <s v="HOSPITAL SAN JOSE"/>
    <s v="309 P.S. VENTANILLA ALTA"/>
    <x v="0"/>
    <n v="38"/>
    <n v="4430"/>
    <n v="76006789"/>
    <n v="918685230"/>
    <n v="6255"/>
    <s v="NO"/>
    <x v="22"/>
    <x v="4"/>
    <d v="2025-02-14T00:00:00"/>
    <n v="1"/>
    <d v="2025-02-14T00:00:00"/>
    <n v="1"/>
    <d v="2025-02-17T00:00:00"/>
    <n v="1"/>
    <d v="2025-02-18T00:00:00"/>
    <d v="2025-02-22T00:00:00"/>
    <d v="2025-03-01T00:00:00"/>
    <d v="2025-03-08T00:00:00"/>
    <n v="1"/>
    <x v="1"/>
    <n v="6255"/>
  </r>
  <r>
    <n v="94141023"/>
    <s v="CNV"/>
    <s v="NIZAMA JUAREZ, AKEMI VALENTINA"/>
    <s v="F"/>
    <d v="2025-02-14T00:00:00"/>
    <x v="2"/>
    <x v="0"/>
    <s v="HOSPITAL DE VENTANILLA"/>
    <s v="311 C.S. LUIS FELIPE DE LAS CASAS"/>
    <x v="0"/>
    <n v="38"/>
    <n v="2675"/>
    <n v="76709769"/>
    <n v="994607269"/>
    <n v="6266"/>
    <s v="NO"/>
    <x v="25"/>
    <x v="4"/>
    <d v="2025-02-14T00:00:00"/>
    <n v="1"/>
    <d v="2025-02-14T00:00:00"/>
    <n v="1"/>
    <m/>
    <n v="0"/>
    <d v="2025-02-20T00:00:00"/>
    <d v="2025-02-24T00:00:00"/>
    <d v="2025-03-03T00:00:00"/>
    <d v="2025-03-10T00:00:00"/>
    <n v="1"/>
    <x v="0"/>
    <n v="6261"/>
  </r>
  <r>
    <n v="94141918"/>
    <s v="DNI"/>
    <s v="PEREZ PINEDO, EMILIANO EZEQUIAS EMMANUEL"/>
    <s v="M"/>
    <d v="2025-02-14T00:00:00"/>
    <x v="2"/>
    <x v="0"/>
    <s v="HOSPITAL NACIONAL CAYETANO HEREDIA"/>
    <m/>
    <x v="0"/>
    <m/>
    <m/>
    <m/>
    <m/>
    <m/>
    <s v="NO"/>
    <x v="13"/>
    <x v="4"/>
    <m/>
    <n v="0"/>
    <m/>
    <n v="0"/>
    <m/>
    <n v="0"/>
    <d v="2025-02-17T00:00:00"/>
    <d v="2025-02-21T00:00:00"/>
    <d v="2025-02-28T00:00:00"/>
    <d v="2025-03-07T00:00:00"/>
    <n v="1"/>
    <x v="0"/>
    <m/>
  </r>
  <r>
    <n v="94141521"/>
    <s v="CNV"/>
    <s v="VELASQUEZ JAQUE, JOAB SAMUEL"/>
    <s v="M"/>
    <d v="2025-02-14T00:00:00"/>
    <x v="2"/>
    <x v="0"/>
    <s v="HOSPITAL DE VENTANILLA"/>
    <s v="311 C.S. LUIS FELIPE DE LAS CASAS"/>
    <x v="0"/>
    <n v="41"/>
    <n v="3780"/>
    <n v="45838409"/>
    <n v="929375201"/>
    <n v="6261"/>
    <s v="NO"/>
    <x v="25"/>
    <x v="4"/>
    <d v="2025-02-14T00:00:00"/>
    <n v="1"/>
    <d v="2025-02-14T00:00:00"/>
    <n v="1"/>
    <d v="2025-02-17T00:00:00"/>
    <n v="1"/>
    <d v="2025-02-17T00:00:00"/>
    <d v="2025-02-21T00:00:00"/>
    <d v="2025-02-28T00:00:00"/>
    <d v="2025-03-07T00:00:00"/>
    <n v="1"/>
    <x v="1"/>
    <n v="6261"/>
  </r>
  <r>
    <n v="94141280"/>
    <s v="CNV"/>
    <s v="ROSALES GONZALES, BRIANNA ARLET"/>
    <s v="F"/>
    <d v="2025-02-14T00:00:00"/>
    <x v="2"/>
    <x v="0"/>
    <s v="HOSPITAL DE VENTANILLA"/>
    <s v="305 C.S. SANTA ROSA DE PACHACUTEC"/>
    <x v="0"/>
    <n v="39"/>
    <n v="3630"/>
    <n v="75407362"/>
    <n v="912156144"/>
    <n v="6263"/>
    <s v="NO"/>
    <x v="10"/>
    <x v="4"/>
    <d v="2025-02-14T00:00:00"/>
    <n v="1"/>
    <d v="2025-02-14T00:00:00"/>
    <n v="1"/>
    <d v="2025-02-20T00:00:00"/>
    <n v="1"/>
    <d v="2025-02-17T00:00:00"/>
    <d v="2025-02-21T00:00:00"/>
    <d v="2025-02-28T00:00:00"/>
    <d v="2025-03-07T00:00:00"/>
    <n v="1"/>
    <x v="1"/>
    <n v="6263"/>
  </r>
  <r>
    <n v="94142807"/>
    <s v="CNV"/>
    <s v="RELÚZ CARBAJAL, NOAM PAÚL YERIEL"/>
    <s v="M"/>
    <d v="2025-02-15T00:00:00"/>
    <x v="2"/>
    <x v="0"/>
    <s v="MATERNO INFANTIL PACHACUTEC  PERU-COREA"/>
    <s v="303 P.S. BAHIA BLANCA"/>
    <x v="0"/>
    <n v="39"/>
    <n v="3065"/>
    <n v="77375460"/>
    <n v="955174747"/>
    <n v="6264"/>
    <s v="NO"/>
    <x v="11"/>
    <x v="4"/>
    <d v="2025-02-15T00:00:00"/>
    <n v="1"/>
    <d v="2025-02-15T00:00:00"/>
    <n v="1"/>
    <d v="2025-02-19T00:00:00"/>
    <n v="1"/>
    <d v="2025-02-18T00:00:00"/>
    <d v="2025-02-22T00:00:00"/>
    <d v="2025-03-01T00:00:00"/>
    <d v="2025-03-08T00:00:00"/>
    <n v="1"/>
    <x v="1"/>
    <n v="6264"/>
  </r>
  <r>
    <n v="94142339"/>
    <s v="CNV"/>
    <s v="VELASQUEZ VARGAS, THAIS NICOLE"/>
    <s v="F"/>
    <d v="2025-02-15T00:00:00"/>
    <x v="2"/>
    <x v="0"/>
    <s v="INSTITUTO NACIONAL MATERNO PERINATAL"/>
    <s v="303 P.S. BAHIA BLANCA"/>
    <x v="0"/>
    <m/>
    <m/>
    <m/>
    <m/>
    <m/>
    <s v="NO"/>
    <x v="11"/>
    <x v="4"/>
    <m/>
    <n v="0"/>
    <m/>
    <n v="0"/>
    <m/>
    <n v="0"/>
    <d v="2025-02-18T00:00:00"/>
    <d v="2025-02-22T00:00:00"/>
    <d v="2025-03-01T00:00:00"/>
    <d v="2025-03-08T00:00:00"/>
    <n v="1"/>
    <x v="0"/>
    <n v="6264"/>
  </r>
  <r>
    <n v="94141889"/>
    <s v="CNV"/>
    <s v="DURAN CCENTE, LYSANDER GAEL"/>
    <s v="M"/>
    <d v="2025-02-15T00:00:00"/>
    <x v="2"/>
    <x v="0"/>
    <s v="NAC. DANIEL A. CARRION"/>
    <s v="305 C.S. SANTA ROSA DE PACHACUTEC"/>
    <x v="0"/>
    <n v="38"/>
    <n v="3835"/>
    <n v="45559482"/>
    <n v="902427869"/>
    <n v="6263"/>
    <s v="NO"/>
    <x v="10"/>
    <x v="4"/>
    <d v="2025-02-15T00:00:00"/>
    <n v="1"/>
    <d v="2025-02-15T00:00:00"/>
    <n v="1"/>
    <d v="2025-02-18T00:00:00"/>
    <n v="1"/>
    <d v="2025-02-18T00:00:00"/>
    <d v="2025-02-22T00:00:00"/>
    <d v="2025-03-01T00:00:00"/>
    <d v="2025-03-08T00:00:00"/>
    <n v="1"/>
    <x v="1"/>
    <n v="6263"/>
  </r>
  <r>
    <n v="94142549"/>
    <s v="DNI"/>
    <s v="MANAYALLE MANAYAY, MAX ALEJANDRO"/>
    <s v="M"/>
    <d v="2025-02-15T00:00:00"/>
    <x v="2"/>
    <x v="0"/>
    <s v="MATERNO INFANTIL PACHACUTEC  PERU-COREA"/>
    <m/>
    <x v="0"/>
    <n v="40"/>
    <n v="3200"/>
    <n v="75998270"/>
    <n v="977759180"/>
    <n v="6267"/>
    <s v="NO"/>
    <x v="8"/>
    <x v="3"/>
    <d v="2025-02-15T00:00:00"/>
    <n v="1"/>
    <d v="2025-02-15T00:00:00"/>
    <n v="1"/>
    <d v="2025-02-21T00:00:00"/>
    <n v="1"/>
    <d v="2025-02-18T00:00:00"/>
    <d v="2025-02-22T00:00:00"/>
    <d v="2025-03-01T00:00:00"/>
    <d v="2025-03-08T00:00:00"/>
    <n v="1"/>
    <x v="1"/>
    <m/>
  </r>
  <r>
    <n v="94141935"/>
    <s v="CNV"/>
    <s v="VELVEDER VEGA, ZOÉ LIATH"/>
    <s v="F"/>
    <d v="2025-02-15T00:00:00"/>
    <x v="2"/>
    <x v="0"/>
    <s v="HOSPITAL DE VENTANILLA"/>
    <s v="310 C.S. VILLA LOS REYES"/>
    <x v="0"/>
    <n v="40"/>
    <n v="2940"/>
    <n v="72091671"/>
    <n v="949641595"/>
    <n v="6256"/>
    <s v="NO"/>
    <x v="9"/>
    <x v="4"/>
    <d v="2025-02-15T00:00:00"/>
    <n v="1"/>
    <d v="2025-02-15T00:00:00"/>
    <n v="1"/>
    <d v="2025-02-18T00:00:00"/>
    <n v="1"/>
    <d v="2025-02-19T00:00:00"/>
    <d v="2025-02-27T00:00:00"/>
    <m/>
    <m/>
    <n v="0"/>
    <x v="0"/>
    <n v="6256"/>
  </r>
  <r>
    <n v="94142587"/>
    <s v="CNV"/>
    <s v="PALACIOS RAMIREZ, LIANG LYSANDER SMITH"/>
    <s v="M"/>
    <d v="2025-02-15T00:00:00"/>
    <x v="2"/>
    <x v="0"/>
    <s v="HOSPITAL DE VENTANILLA"/>
    <s v="306 P.S. ANGAMOS"/>
    <x v="0"/>
    <n v="39"/>
    <n v="3030"/>
    <n v="71339661"/>
    <n v="902264004"/>
    <n v="6257"/>
    <s v="NO"/>
    <x v="27"/>
    <x v="4"/>
    <d v="2025-02-15T00:00:00"/>
    <n v="1"/>
    <d v="2025-02-15T00:00:00"/>
    <n v="1"/>
    <m/>
    <n v="0"/>
    <d v="2025-02-18T00:00:00"/>
    <d v="2025-02-22T00:00:00"/>
    <d v="2025-03-01T00:00:00"/>
    <d v="2025-03-08T00:00:00"/>
    <n v="1"/>
    <x v="0"/>
    <n v="6257"/>
  </r>
  <r>
    <n v="94141874"/>
    <s v="CNV"/>
    <s v="ZAPATA CORTEZ, EMELYN JASMIN"/>
    <s v="F"/>
    <d v="2025-02-15T00:00:00"/>
    <x v="2"/>
    <x v="0"/>
    <s v="NAC. DANIEL A. CARRION"/>
    <s v="203 P.S. PALMERAS DE OQUENDO"/>
    <x v="0"/>
    <n v="38"/>
    <n v="2885"/>
    <n v="47938168"/>
    <n v="992482761"/>
    <n v="6768"/>
    <s v="NO"/>
    <x v="37"/>
    <x v="2"/>
    <d v="2025-02-15T00:00:00"/>
    <n v="1"/>
    <d v="2025-02-15T00:00:00"/>
    <n v="1"/>
    <d v="2025-02-18T00:00:00"/>
    <n v="1"/>
    <d v="2025-02-18T00:00:00"/>
    <d v="2025-02-22T00:00:00"/>
    <d v="2025-03-01T00:00:00"/>
    <d v="2025-03-08T00:00:00"/>
    <n v="1"/>
    <x v="1"/>
    <n v="6768"/>
  </r>
  <r>
    <n v="94141831"/>
    <s v="CNV"/>
    <s v=" OLAYA, "/>
    <s v="F"/>
    <d v="2025-02-15T00:00:00"/>
    <x v="2"/>
    <x v="1"/>
    <s v="NAC. DANIEL A. CARRION"/>
    <m/>
    <x v="0"/>
    <n v="40"/>
    <n v="3810"/>
    <n v="74280176"/>
    <n v="943289390"/>
    <n v="6221"/>
    <s v="NO"/>
    <x v="15"/>
    <x v="3"/>
    <d v="2025-02-15T00:00:00"/>
    <n v="1"/>
    <d v="2025-02-15T00:00:00"/>
    <n v="1"/>
    <m/>
    <n v="0"/>
    <d v="2025-02-18T00:00:00"/>
    <d v="2025-02-22T00:00:00"/>
    <d v="2025-03-01T00:00:00"/>
    <d v="2025-03-08T00:00:00"/>
    <n v="1"/>
    <x v="0"/>
    <m/>
  </r>
  <r>
    <n v="94142159"/>
    <s v="CNV"/>
    <s v="SALAZAR MORI, AITANA ISABELLA MARLYN"/>
    <s v="F"/>
    <d v="2025-02-15T00:00:00"/>
    <x v="2"/>
    <x v="1"/>
    <s v="NAC. DANIEL A. CARRION"/>
    <s v="112 C.S. NESTOR GAMBETTA"/>
    <x v="0"/>
    <n v="39"/>
    <n v="3075"/>
    <n v="45338871"/>
    <n v="930893895"/>
    <n v="19787"/>
    <s v="NO"/>
    <x v="4"/>
    <x v="1"/>
    <d v="2025-02-15T00:00:00"/>
    <n v="1"/>
    <d v="2025-02-15T00:00:00"/>
    <n v="1"/>
    <d v="2025-02-20T00:00:00"/>
    <n v="1"/>
    <d v="2025-02-18T00:00:00"/>
    <d v="2025-02-22T00:00:00"/>
    <d v="2025-03-01T00:00:00"/>
    <d v="2025-03-08T00:00:00"/>
    <n v="1"/>
    <x v="1"/>
    <n v="6228"/>
  </r>
  <r>
    <n v="94142101"/>
    <s v="CNV"/>
    <s v="VELASQUEZ ESPINOZA, ALBEYRON EMMANUEL JUAN PABLO"/>
    <s v="M"/>
    <d v="2025-02-15T00:00:00"/>
    <x v="2"/>
    <x v="1"/>
    <s v="NAC. DANIEL A. CARRION"/>
    <s v="101 C.S. MANUEL BONILLA"/>
    <x v="0"/>
    <n v="38"/>
    <n v="3215"/>
    <n v="74165280"/>
    <n v="942656794"/>
    <n v="6220"/>
    <s v="NO"/>
    <x v="1"/>
    <x v="1"/>
    <d v="2025-02-15T00:00:00"/>
    <n v="1"/>
    <d v="2025-02-15T00:00:00"/>
    <n v="1"/>
    <d v="2025-02-17T00:00:00"/>
    <n v="1"/>
    <d v="2025-02-19T00:00:00"/>
    <d v="2025-02-22T00:00:00"/>
    <d v="2025-03-01T00:00:00"/>
    <d v="2025-03-08T00:00:00"/>
    <n v="1"/>
    <x v="1"/>
    <n v="6220"/>
  </r>
  <r>
    <n v="94142111"/>
    <s v="CNV"/>
    <s v="VEGA BRAVO, AARÓN FABRICIO"/>
    <s v="M"/>
    <d v="2025-02-15T00:00:00"/>
    <x v="2"/>
    <x v="1"/>
    <s v="HOSPITALROSALIA  DE LAVALLE DE MORALES MACEDO - SOCIEDAD DE BENEFICIENCIA DE LIMA METROPOLITAN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1849"/>
    <s v="CNV"/>
    <s v="CARDENAS GAMONAL, IVANNA DAKOTA"/>
    <s v="F"/>
    <d v="2025-02-15T00:00:00"/>
    <x v="2"/>
    <x v="1"/>
    <s v="HOSPITAL II RAMON CASTIL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3123"/>
    <s v="CNV"/>
    <s v="MARCAS SALCEDO, LUA IZEL"/>
    <s v="F"/>
    <d v="2025-02-15T00:00:00"/>
    <x v="2"/>
    <x v="1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2268"/>
    <s v="CNV"/>
    <s v="CHAVEZ ALVAREZ, ARELIS YEIMI"/>
    <s v="F"/>
    <d v="2025-02-15T00:00:00"/>
    <x v="2"/>
    <x v="0"/>
    <s v="HOSPITAL II LIMA NORTE CALLAO LUIS NEGREIROS VEGA ESSALUD"/>
    <m/>
    <x v="1"/>
    <n v="38"/>
    <n v="3950"/>
    <n v="74471077"/>
    <n v="940933789"/>
    <n v="8146"/>
    <s v="NO"/>
    <x v="0"/>
    <x v="0"/>
    <m/>
    <n v="0"/>
    <m/>
    <n v="0"/>
    <m/>
    <n v="0"/>
    <m/>
    <m/>
    <m/>
    <m/>
    <n v="0"/>
    <x v="0"/>
    <m/>
  </r>
  <r>
    <n v="94142599"/>
    <s v="CNV"/>
    <s v="SOTA LEON, CAMILA"/>
    <s v="F"/>
    <d v="2025-02-15T00:00:00"/>
    <x v="2"/>
    <x v="2"/>
    <s v="HOSPITAL II LIMA NORTE CALLAO LUIS NEGREIROS VEGA ESSALUD"/>
    <m/>
    <x v="1"/>
    <n v="40"/>
    <n v="3580"/>
    <n v="60440349"/>
    <n v="955438441"/>
    <n v="8146"/>
    <s v="NO"/>
    <x v="0"/>
    <x v="0"/>
    <m/>
    <n v="0"/>
    <m/>
    <n v="0"/>
    <m/>
    <n v="0"/>
    <m/>
    <m/>
    <m/>
    <m/>
    <n v="0"/>
    <x v="0"/>
    <m/>
  </r>
  <r>
    <n v="94142762"/>
    <s v="CNV"/>
    <s v="CHOQUEHUANCA VIERA, MATTEO URIEL"/>
    <s v="M"/>
    <d v="2025-02-15T00:00:00"/>
    <x v="2"/>
    <x v="0"/>
    <s v="HOSPITAL II LIMA NORTE CALLAO LUIS NEGREIROS VEGA ESSALUD"/>
    <m/>
    <x v="1"/>
    <n v="39"/>
    <n v="3090"/>
    <n v="70485146"/>
    <n v="931992602"/>
    <n v="8146"/>
    <s v="NO"/>
    <x v="0"/>
    <x v="0"/>
    <m/>
    <n v="0"/>
    <m/>
    <n v="0"/>
    <m/>
    <n v="0"/>
    <m/>
    <m/>
    <m/>
    <m/>
    <n v="0"/>
    <x v="0"/>
    <m/>
  </r>
  <r>
    <n v="94142261"/>
    <s v="CNV"/>
    <s v="CAYCHO AYQUIPA, BENYHAMIN ALEXIO JAEL"/>
    <s v="M"/>
    <d v="2025-02-15T00:00:00"/>
    <x v="2"/>
    <x v="0"/>
    <s v="HOSPITAL II LIMA NORTE CALLAO LUIS NEGREIROS VEGA ESSALUD"/>
    <m/>
    <x v="1"/>
    <n v="39"/>
    <n v="4000"/>
    <n v="71396448"/>
    <n v="916303540"/>
    <n v="8146"/>
    <s v="NO"/>
    <x v="0"/>
    <x v="0"/>
    <m/>
    <n v="0"/>
    <m/>
    <n v="0"/>
    <m/>
    <n v="0"/>
    <m/>
    <m/>
    <m/>
    <m/>
    <n v="0"/>
    <x v="0"/>
    <m/>
  </r>
  <r>
    <n v="94144798"/>
    <s v="CNV"/>
    <s v="ORTIZ CERVANTES, LOGAN LEONARDO"/>
    <s v="M"/>
    <d v="2025-02-15T00:00:00"/>
    <x v="2"/>
    <x v="0"/>
    <s v="HOSPITAL II LIMA NORTE CALLAO LUIS NEGREIROS VEGA ESSALUD"/>
    <m/>
    <x v="1"/>
    <n v="41"/>
    <n v="3270"/>
    <n v="70624248"/>
    <n v="955331206"/>
    <n v="7948"/>
    <s v="NO"/>
    <x v="0"/>
    <x v="0"/>
    <m/>
    <n v="0"/>
    <m/>
    <n v="0"/>
    <m/>
    <n v="0"/>
    <m/>
    <m/>
    <m/>
    <m/>
    <n v="0"/>
    <x v="0"/>
    <m/>
  </r>
  <r>
    <n v="94141850"/>
    <s v="CNV"/>
    <s v="PINEDO NASHNATE, PEYTON GIA ARLETTE"/>
    <s v="F"/>
    <d v="2025-02-15T00:00:00"/>
    <x v="2"/>
    <x v="2"/>
    <s v="HOSPITAL NACIONAL ALBERTO SABOGAL SOLOGUREN DE LA RED ASISTENCIAL SABOGAL"/>
    <s v="312 P.S. MI PERU"/>
    <x v="1"/>
    <n v="37"/>
    <n v="2784"/>
    <n v="46896974"/>
    <n v="914667621"/>
    <n v="8146"/>
    <s v="NO"/>
    <x v="32"/>
    <x v="4"/>
    <m/>
    <n v="0"/>
    <m/>
    <n v="0"/>
    <m/>
    <n v="0"/>
    <d v="2025-02-19T00:00:00"/>
    <d v="2025-02-23T00:00:00"/>
    <d v="2025-03-02T00:00:00"/>
    <m/>
    <n v="0"/>
    <x v="0"/>
    <n v="6260"/>
  </r>
  <r>
    <n v="94142595"/>
    <s v="CNV"/>
    <s v="INGA GONZALES, ANETTE SAKIMI"/>
    <s v="F"/>
    <d v="2025-02-15T00:00:00"/>
    <x v="2"/>
    <x v="0"/>
    <s v="HOSPITAL II LIMA NORTE CALLAO LUIS NEGREIROS VEGA ESSALUD"/>
    <m/>
    <x v="1"/>
    <n v="37"/>
    <n v="3000"/>
    <n v="43909914"/>
    <n v="998301221"/>
    <n v="8146"/>
    <s v="NO"/>
    <x v="0"/>
    <x v="0"/>
    <m/>
    <n v="0"/>
    <m/>
    <n v="0"/>
    <m/>
    <n v="0"/>
    <m/>
    <m/>
    <m/>
    <m/>
    <n v="0"/>
    <x v="0"/>
    <m/>
  </r>
  <r>
    <n v="94142078"/>
    <s v="CNV"/>
    <s v=" FIGUEROA, "/>
    <s v="F"/>
    <d v="2025-02-15T00:00:00"/>
    <x v="2"/>
    <x v="1"/>
    <s v="HOSPITAL II LIMA NORTE CALLAO LUIS NEGREIROS VEGA ESSALUD"/>
    <m/>
    <x v="1"/>
    <n v="41"/>
    <n v="3660"/>
    <n v="47548327"/>
    <n v="904634352"/>
    <n v="7948"/>
    <s v="NO"/>
    <x v="0"/>
    <x v="0"/>
    <m/>
    <n v="0"/>
    <m/>
    <n v="0"/>
    <m/>
    <n v="0"/>
    <m/>
    <m/>
    <m/>
    <m/>
    <n v="0"/>
    <x v="0"/>
    <m/>
  </r>
  <r>
    <n v="94141931"/>
    <s v="CNV"/>
    <s v=" DOLORES, "/>
    <s v="M"/>
    <d v="2025-02-15T00:00:00"/>
    <x v="2"/>
    <x v="1"/>
    <s v="CLINICA SAN JUDAS TADEO"/>
    <m/>
    <x v="1"/>
    <m/>
    <m/>
    <m/>
    <m/>
    <m/>
    <s v="NO"/>
    <x v="31"/>
    <x v="1"/>
    <m/>
    <n v="0"/>
    <m/>
    <n v="0"/>
    <m/>
    <n v="0"/>
    <d v="2025-02-18T00:00:00"/>
    <d v="2025-02-22T00:00:00"/>
    <d v="2025-03-01T00:00:00"/>
    <d v="2025-03-08T00:00:00"/>
    <n v="1"/>
    <x v="0"/>
    <m/>
  </r>
  <r>
    <n v="94142215"/>
    <s v="CNV"/>
    <s v="CONDE VALDEZ, JULIÁN YSAIAS"/>
    <s v="M"/>
    <d v="2025-02-15T00:00:00"/>
    <x v="2"/>
    <x v="0"/>
    <s v="LA ESPERANZA DEL PERU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2142"/>
    <s v="DNI"/>
    <s v="CORNEJO NEIRA, ARADIA CELESTE"/>
    <s v="F"/>
    <d v="2025-02-15T00:00:00"/>
    <x v="2"/>
    <x v="3"/>
    <n v="27320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2415"/>
    <s v="CNV"/>
    <s v=" GUTIERREZ, "/>
    <s v="F"/>
    <d v="2025-02-15T00:00:00"/>
    <x v="2"/>
    <x v="1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3056"/>
    <s v="DNI"/>
    <s v="CONTRERAS CAVANERIO, DANNA VICTORIA"/>
    <s v="F"/>
    <d v="2025-02-15T00:00:00"/>
    <x v="2"/>
    <x v="3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1847"/>
    <s v="CNV"/>
    <s v="PAREDES ALVARADO, PAUL MILAN"/>
    <s v="M"/>
    <d v="2025-02-15T00:00:00"/>
    <x v="2"/>
    <x v="1"/>
    <s v="ALBERTO LEONARDO BARTON THOMPSON"/>
    <s v="207 P.S. EL ALAMO"/>
    <x v="1"/>
    <n v="40"/>
    <n v="3220"/>
    <n v="72703556"/>
    <n v="923076350"/>
    <n v="18319"/>
    <s v="NO"/>
    <x v="7"/>
    <x v="2"/>
    <d v="2025-02-15T00:00:00"/>
    <n v="1"/>
    <d v="2025-02-15T00:00:00"/>
    <n v="1"/>
    <m/>
    <n v="0"/>
    <m/>
    <m/>
    <m/>
    <m/>
    <n v="0"/>
    <x v="0"/>
    <n v="6246"/>
  </r>
  <r>
    <n v="94141934"/>
    <s v="CNV"/>
    <s v="MATOS SAMAME, MARÍA BELÉN"/>
    <s v="F"/>
    <d v="2025-02-15T00:00:00"/>
    <x v="2"/>
    <x v="0"/>
    <s v="AUNA CLÍNICA DELGAD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2583"/>
    <s v="CNV"/>
    <s v=" ZAPATA, "/>
    <s v="M"/>
    <d v="2025-02-15T00:00:00"/>
    <x v="2"/>
    <x v="1"/>
    <s v="ALBERTO LEONARDO BARTON THOMPSON"/>
    <m/>
    <x v="1"/>
    <n v="37"/>
    <n v="3660"/>
    <n v="70366053"/>
    <n v="912458844"/>
    <n v="18319"/>
    <s v="NO"/>
    <x v="7"/>
    <x v="2"/>
    <d v="2025-02-15T00:00:00"/>
    <n v="1"/>
    <d v="2025-02-15T00:00:00"/>
    <n v="1"/>
    <m/>
    <n v="0"/>
    <m/>
    <m/>
    <m/>
    <m/>
    <n v="0"/>
    <x v="0"/>
    <m/>
  </r>
  <r>
    <n v="94141846"/>
    <s v="CNV"/>
    <s v=" CHUMBE, "/>
    <s v="M"/>
    <d v="2025-02-15T00:00:00"/>
    <x v="2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1866"/>
    <s v="CNV"/>
    <s v="HURTADO MEDIOMUNDO, AYLANI SOPHIA"/>
    <s v="F"/>
    <d v="2025-02-15T00:00:00"/>
    <x v="2"/>
    <x v="5"/>
    <s v="NAC. DANIEL A. CARRION"/>
    <s v="212 C.S. ALTA MAR"/>
    <x v="0"/>
    <n v="38"/>
    <n v="2930"/>
    <n v="6191564"/>
    <n v="928939028"/>
    <n v="6250"/>
    <s v="NO"/>
    <x v="42"/>
    <x v="2"/>
    <d v="2025-02-15T00:00:00"/>
    <n v="1"/>
    <d v="2025-02-15T00:00:00"/>
    <n v="1"/>
    <d v="2025-02-17T00:00:00"/>
    <n v="1"/>
    <d v="2025-02-20T00:00:00"/>
    <d v="2025-02-25T00:00:00"/>
    <d v="2025-03-04T00:00:00"/>
    <d v="2025-03-11T00:00:00"/>
    <n v="1"/>
    <x v="1"/>
    <n v="6250"/>
  </r>
  <r>
    <n v="94142979"/>
    <s v="CNV"/>
    <s v="QUIROZ RODRIGUEZ, EITHAN MATTHEW"/>
    <s v="M"/>
    <d v="2025-02-15T00:00:00"/>
    <x v="2"/>
    <x v="5"/>
    <s v="NAC. DANIEL A. CARRION"/>
    <s v="212 C.S. ALTA MAR"/>
    <x v="0"/>
    <n v="38"/>
    <n v="2805"/>
    <n v="71005567"/>
    <n v="992323069"/>
    <n v="6250"/>
    <s v="NO"/>
    <x v="42"/>
    <x v="2"/>
    <d v="2025-02-16T00:00:00"/>
    <n v="1"/>
    <d v="2025-02-16T00:00:00"/>
    <n v="1"/>
    <d v="2025-02-18T00:00:00"/>
    <n v="1"/>
    <d v="2025-02-19T00:00:00"/>
    <d v="2025-02-25T00:00:00"/>
    <d v="2025-03-04T00:00:00"/>
    <d v="2025-03-11T00:00:00"/>
    <n v="1"/>
    <x v="1"/>
    <n v="6250"/>
  </r>
  <r>
    <n v="94142173"/>
    <s v="CNV"/>
    <s v="VELA RAMIREZ, GIANFRANCO SAMUEL"/>
    <s v="M"/>
    <d v="2025-02-15T00:00:00"/>
    <x v="2"/>
    <x v="1"/>
    <s v="C.S. BELLAVISTA PERU COREA"/>
    <s v="211 C.S.M.I. BELLAVISTA PERU - COREA"/>
    <x v="0"/>
    <n v="38"/>
    <n v="3340"/>
    <n v="60324028"/>
    <n v="948349554"/>
    <n v="6249"/>
    <s v="NO"/>
    <x v="18"/>
    <x v="2"/>
    <m/>
    <n v="0"/>
    <m/>
    <n v="0"/>
    <d v="2025-02-17T00:00:00"/>
    <n v="1"/>
    <d v="2025-02-18T00:00:00"/>
    <d v="2025-02-25T00:00:00"/>
    <d v="2025-03-04T00:00:00"/>
    <d v="2025-03-11T00:00:00"/>
    <n v="1"/>
    <x v="0"/>
    <n v="6249"/>
  </r>
  <r>
    <n v="94141950"/>
    <s v="CNV"/>
    <s v="CHURA CHAMBI, ALESSIA JOSEPHINE"/>
    <s v="F"/>
    <d v="2025-02-15T00:00:00"/>
    <x v="2"/>
    <x v="4"/>
    <s v="HOSPITAL SAN JOSE"/>
    <s v="214 C.S. CARMEN DE LA LEGUA"/>
    <x v="0"/>
    <n v="40"/>
    <n v="3695"/>
    <n v="47771356"/>
    <n v="934929228"/>
    <n v="6252"/>
    <s v="NO"/>
    <x v="41"/>
    <x v="2"/>
    <d v="2025-02-15T00:00:00"/>
    <n v="1"/>
    <d v="2025-02-15T00:00:00"/>
    <n v="1"/>
    <d v="2025-02-17T00:00:00"/>
    <n v="1"/>
    <d v="2025-02-18T00:00:00"/>
    <d v="2025-02-22T00:00:00"/>
    <d v="2025-03-01T00:00:00"/>
    <d v="2025-03-08T00:00:00"/>
    <n v="1"/>
    <x v="1"/>
    <n v="6252"/>
  </r>
  <r>
    <n v="94142244"/>
    <s v="CNV"/>
    <s v="BLANCO TREJO, ALBERTO VALENTINO"/>
    <s v="M"/>
    <d v="2025-02-15T00:00:00"/>
    <x v="2"/>
    <x v="1"/>
    <s v="HOSPITAL SAN JOSE"/>
    <s v="209 C.S. PLAYA RIMAC"/>
    <x v="0"/>
    <n v="38"/>
    <n v="4100"/>
    <n v="43698076"/>
    <n v="921002841"/>
    <n v="6242"/>
    <s v="NO"/>
    <x v="35"/>
    <x v="2"/>
    <d v="2025-02-15T00:00:00"/>
    <n v="1"/>
    <d v="2025-02-15T00:00:00"/>
    <n v="1"/>
    <d v="2025-02-18T00:00:00"/>
    <n v="1"/>
    <d v="2025-02-21T00:00:00"/>
    <d v="2025-02-25T00:00:00"/>
    <d v="2025-03-04T00:00:00"/>
    <d v="2025-03-11T00:00:00"/>
    <n v="1"/>
    <x v="1"/>
    <n v="6242"/>
  </r>
  <r>
    <n v="94142446"/>
    <s v="CNV"/>
    <s v="OLAYA AGUIRRE, AILANI CAMILA"/>
    <s v="F"/>
    <d v="2025-02-15T00:00:00"/>
    <x v="2"/>
    <x v="1"/>
    <s v="INSTITUTO NACIONAL MATERNO PERINATAL"/>
    <s v="313 C.S. MARQUEZ"/>
    <x v="0"/>
    <m/>
    <m/>
    <m/>
    <m/>
    <m/>
    <s v="NO"/>
    <x v="21"/>
    <x v="4"/>
    <m/>
    <n v="0"/>
    <m/>
    <n v="0"/>
    <m/>
    <n v="0"/>
    <d v="2025-02-18T00:00:00"/>
    <d v="2025-02-22T00:00:00"/>
    <d v="2025-03-01T00:00:00"/>
    <d v="2025-03-08T00:00:00"/>
    <n v="1"/>
    <x v="0"/>
    <n v="6238"/>
  </r>
  <r>
    <n v="94142885"/>
    <s v="CNV"/>
    <s v="SALDAÑA PAREDES, SEGUNDO ADRIANO GALED"/>
    <s v="M"/>
    <d v="2025-02-16T00:00:00"/>
    <x v="2"/>
    <x v="1"/>
    <s v="HOSPITAL SAN JOSE"/>
    <s v="313 C.S. MARQUEZ"/>
    <x v="0"/>
    <n v="39"/>
    <n v="3080"/>
    <n v="81115690"/>
    <n v="929270625"/>
    <n v="6238"/>
    <s v="NO"/>
    <x v="21"/>
    <x v="4"/>
    <d v="2025-02-16T00:00:00"/>
    <n v="1"/>
    <d v="2025-02-16T00:00:00"/>
    <n v="1"/>
    <d v="2025-02-18T00:00:00"/>
    <n v="1"/>
    <d v="2025-02-19T00:00:00"/>
    <d v="2025-02-23T00:00:00"/>
    <d v="2025-03-02T00:00:00"/>
    <d v="2025-03-11T00:00:00"/>
    <n v="1"/>
    <x v="1"/>
    <n v="6238"/>
  </r>
  <r>
    <n v="94143576"/>
    <s v="CNV"/>
    <s v=" RENGIFO, "/>
    <s v="M"/>
    <d v="2025-02-16T00:00:00"/>
    <x v="2"/>
    <x v="1"/>
    <s v="NAC. DANIEL A. CARRION"/>
    <m/>
    <x v="0"/>
    <n v="40"/>
    <n v="3530"/>
    <n v="81463411"/>
    <n v="993075153"/>
    <n v="6238"/>
    <s v="NO"/>
    <x v="15"/>
    <x v="3"/>
    <d v="2025-02-17T00:00:00"/>
    <n v="1"/>
    <d v="2025-02-17T00:00:00"/>
    <n v="1"/>
    <d v="2025-02-19T00:00:00"/>
    <n v="1"/>
    <d v="2025-02-19T00:00:00"/>
    <d v="2025-02-23T00:00:00"/>
    <d v="2025-03-02T00:00:00"/>
    <d v="2025-03-09T00:00:00"/>
    <n v="1"/>
    <x v="1"/>
    <m/>
  </r>
  <r>
    <n v="94143362"/>
    <s v="CNV"/>
    <s v="QUIROZ MALLQUI, MARLON JOSÍAS"/>
    <s v="M"/>
    <d v="2025-02-16T00:00:00"/>
    <x v="2"/>
    <x v="1"/>
    <s v="HOSPITAL SAN JOSE"/>
    <s v="206 P.S. BOCANEGRA"/>
    <x v="0"/>
    <n v="38"/>
    <n v="3485"/>
    <n v="44949873"/>
    <n v="902770799"/>
    <n v="6245"/>
    <s v="NO"/>
    <x v="23"/>
    <x v="2"/>
    <d v="2025-02-17T00:00:00"/>
    <n v="1"/>
    <d v="2025-02-17T00:00:00"/>
    <n v="1"/>
    <d v="2025-02-18T00:00:00"/>
    <n v="1"/>
    <d v="2025-02-21T00:00:00"/>
    <d v="2025-02-24T00:00:00"/>
    <d v="2025-03-03T00:00:00"/>
    <d v="2025-03-10T00:00:00"/>
    <n v="1"/>
    <x v="1"/>
    <n v="6245"/>
  </r>
  <r>
    <n v="94143356"/>
    <s v="CNV"/>
    <s v="TORRES HUERTAS, XIANNA KEYLANI"/>
    <s v="F"/>
    <d v="2025-02-16T00:00:00"/>
    <x v="2"/>
    <x v="5"/>
    <s v="NAC. DANIEL A. CARRION"/>
    <m/>
    <x v="0"/>
    <n v="37"/>
    <n v="3380"/>
    <n v="76220445"/>
    <n v="984641031"/>
    <n v="6251"/>
    <s v="NO"/>
    <x v="15"/>
    <x v="3"/>
    <d v="2025-02-17T00:00:00"/>
    <n v="1"/>
    <d v="2025-02-17T00:00:00"/>
    <n v="1"/>
    <d v="2025-02-18T00:00:00"/>
    <n v="1"/>
    <m/>
    <m/>
    <m/>
    <m/>
    <n v="0"/>
    <x v="0"/>
    <m/>
  </r>
  <r>
    <n v="94143448"/>
    <s v="CNV"/>
    <s v="URQUIAGA FERNANDEZ, DOMINIC ANTHUANT"/>
    <s v="M"/>
    <d v="2025-02-16T00:00:00"/>
    <x v="2"/>
    <x v="0"/>
    <s v="CLINICA CARRION"/>
    <s v="309 P.S. VENTANILLA ALTA"/>
    <x v="0"/>
    <n v="40"/>
    <n v="3280"/>
    <n v="72440205"/>
    <n v="972111728"/>
    <n v="0"/>
    <s v="NO"/>
    <x v="22"/>
    <x v="4"/>
    <d v="2025-02-16T00:00:00"/>
    <n v="1"/>
    <d v="2025-02-16T00:00:00"/>
    <n v="1"/>
    <d v="2025-02-20T00:00:00"/>
    <n v="1"/>
    <d v="2025-02-19T00:00:00"/>
    <d v="2025-02-23T00:00:00"/>
    <d v="2025-03-02T00:00:00"/>
    <d v="2025-03-09T00:00:00"/>
    <n v="1"/>
    <x v="1"/>
    <n v="6255"/>
  </r>
  <r>
    <n v="94143565"/>
    <s v="DNI"/>
    <s v="PANAIFO HUAYABAN, JOSEF ISAÍAS"/>
    <s v="M"/>
    <d v="2025-02-16T00:00:00"/>
    <x v="2"/>
    <x v="0"/>
    <s v="CLINICA CARRION"/>
    <m/>
    <x v="0"/>
    <n v="37"/>
    <n v="3000"/>
    <n v="46129201"/>
    <n v="922334101"/>
    <n v="0"/>
    <s v="NO"/>
    <x v="8"/>
    <x v="3"/>
    <d v="2025-02-16T00:00:00"/>
    <n v="1"/>
    <d v="2025-02-16T00:00:00"/>
    <n v="1"/>
    <m/>
    <n v="0"/>
    <d v="2025-02-20T00:00:00"/>
    <d v="2025-02-24T00:00:00"/>
    <d v="2025-03-03T00:00:00"/>
    <d v="2025-03-10T00:00:00"/>
    <n v="1"/>
    <x v="0"/>
    <m/>
  </r>
  <r>
    <n v="94143383"/>
    <s v="CNV"/>
    <s v="GASTULO MONTEOLIVO, EINAR LENIEL STEFANO"/>
    <s v="M"/>
    <d v="2025-02-16T00:00:00"/>
    <x v="2"/>
    <x v="4"/>
    <s v="HOSPITAL SAN JOSE"/>
    <s v="214 C.S. CARMEN DE LA LEGUA"/>
    <x v="0"/>
    <n v="39"/>
    <n v="3275"/>
    <n v="75508210"/>
    <n v="931403598"/>
    <n v="6252"/>
    <s v="NO"/>
    <x v="41"/>
    <x v="2"/>
    <d v="2025-02-17T00:00:00"/>
    <n v="1"/>
    <d v="2025-02-17T00:00:00"/>
    <n v="1"/>
    <d v="2025-02-18T00:00:00"/>
    <n v="1"/>
    <d v="2025-02-19T00:00:00"/>
    <d v="2025-02-24T00:00:00"/>
    <d v="2025-03-03T00:00:00"/>
    <d v="2025-03-10T00:00:00"/>
    <n v="1"/>
    <x v="1"/>
    <n v="6252"/>
  </r>
  <r>
    <n v="94142972"/>
    <s v="CNV"/>
    <s v="TRASLAVIÑA IGNACIO, HANA NATSUMI"/>
    <s v="F"/>
    <d v="2025-02-16T00:00:00"/>
    <x v="2"/>
    <x v="1"/>
    <n v="33381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3536"/>
    <s v="CNV"/>
    <s v=" CCAMA, "/>
    <s v="M"/>
    <d v="2025-02-16T00:00:00"/>
    <x v="2"/>
    <x v="1"/>
    <s v="ALBERTO LEONARDO BARTON THOMPSON"/>
    <m/>
    <x v="1"/>
    <n v="40"/>
    <n v="4485"/>
    <n v="46002561"/>
    <n v="975464115"/>
    <n v="18306"/>
    <s v="NO"/>
    <x v="16"/>
    <x v="3"/>
    <d v="2025-02-16T00:00:00"/>
    <n v="1"/>
    <d v="2025-02-16T00:00:00"/>
    <n v="1"/>
    <m/>
    <n v="0"/>
    <m/>
    <m/>
    <m/>
    <m/>
    <n v="0"/>
    <x v="0"/>
    <m/>
  </r>
  <r>
    <n v="94144270"/>
    <s v="CNV"/>
    <s v="BERNUY VASQUEZ, ALHIA ISABELLA"/>
    <s v="F"/>
    <d v="2025-02-16T00:00:00"/>
    <x v="2"/>
    <x v="5"/>
    <s v="CLINICA SAN GABRIEL S.A.C."/>
    <s v="215 P.S. LA PERLA"/>
    <x v="1"/>
    <m/>
    <m/>
    <m/>
    <m/>
    <m/>
    <s v="NO"/>
    <x v="44"/>
    <x v="2"/>
    <m/>
    <n v="0"/>
    <d v="2025-02-16T00:00:00"/>
    <n v="1"/>
    <m/>
    <n v="0"/>
    <m/>
    <m/>
    <m/>
    <m/>
    <n v="0"/>
    <x v="0"/>
    <n v="6251"/>
  </r>
  <r>
    <n v="94143066"/>
    <s v="CNV"/>
    <s v="TOVAR REYNOSO, ASSANED MATHEW"/>
    <s v="M"/>
    <d v="2025-02-16T00:00:00"/>
    <x v="2"/>
    <x v="1"/>
    <s v="NAC. DANIEL A. CARRION"/>
    <s v="112 C.S. NESTOR GAMBETTA"/>
    <x v="0"/>
    <n v="40"/>
    <n v="4025"/>
    <n v="70885270"/>
    <n v="926923741"/>
    <n v="6228"/>
    <s v="NO"/>
    <x v="4"/>
    <x v="1"/>
    <d v="2025-02-16T00:00:00"/>
    <n v="1"/>
    <d v="2025-02-16T00:00:00"/>
    <n v="1"/>
    <m/>
    <n v="0"/>
    <d v="2025-02-19T00:00:00"/>
    <d v="2025-02-23T00:00:00"/>
    <d v="2025-03-02T00:00:00"/>
    <d v="2025-03-09T00:00:00"/>
    <n v="1"/>
    <x v="0"/>
    <n v="6228"/>
  </r>
  <r>
    <n v="94143020"/>
    <s v="CNV"/>
    <s v="RAMOS DAMIAN, LIAM ALEXANDER"/>
    <s v="M"/>
    <d v="2025-02-16T00:00:00"/>
    <x v="2"/>
    <x v="1"/>
    <s v="HOSPITAL SAN JOSE"/>
    <s v="109 C.S. JOSE OLAYA"/>
    <x v="0"/>
    <n v="40"/>
    <n v="2965"/>
    <n v="73722192"/>
    <n v="999528506"/>
    <n v="14892"/>
    <s v="NO"/>
    <x v="40"/>
    <x v="1"/>
    <d v="2025-02-16T00:00:00"/>
    <n v="1"/>
    <d v="2025-02-16T00:00:00"/>
    <n v="1"/>
    <d v="2025-02-18T00:00:00"/>
    <n v="1"/>
    <d v="2025-02-19T00:00:00"/>
    <d v="2025-02-24T00:00:00"/>
    <d v="2025-03-03T00:00:00"/>
    <d v="2025-03-10T00:00:00"/>
    <n v="1"/>
    <x v="1"/>
    <n v="25474"/>
  </r>
  <r>
    <n v="94143743"/>
    <s v="CNV"/>
    <s v=" GUTIERREZ, "/>
    <s v="F"/>
    <d v="2025-02-16T00:00:00"/>
    <x v="2"/>
    <x v="1"/>
    <s v="NAC. DANIEL A. CARRION"/>
    <m/>
    <x v="0"/>
    <n v="40"/>
    <n v="3255"/>
    <n v="43469995"/>
    <n v="936024816"/>
    <n v="6221"/>
    <s v="NO"/>
    <x v="15"/>
    <x v="3"/>
    <d v="2025-02-17T00:00:00"/>
    <n v="1"/>
    <d v="2025-02-17T00:00:00"/>
    <n v="1"/>
    <d v="2025-02-18T00:00:00"/>
    <n v="1"/>
    <d v="2025-02-19T00:00:00"/>
    <d v="2025-02-24T00:00:00"/>
    <d v="2025-03-03T00:00:00"/>
    <d v="2025-03-10T00:00:00"/>
    <n v="1"/>
    <x v="1"/>
    <m/>
  </r>
  <r>
    <n v="94143731"/>
    <s v="CNV"/>
    <s v="CACERES LOPEZ, AMAIIA XIALANY"/>
    <s v="F"/>
    <d v="2025-02-16T00:00:00"/>
    <x v="2"/>
    <x v="1"/>
    <s v="NAC. DANIEL A. CARRION"/>
    <s v="102 C.S. ALBERTO BARTON"/>
    <x v="0"/>
    <n v="38"/>
    <n v="3635"/>
    <n v="70408964"/>
    <n v="902034917"/>
    <n v="6221"/>
    <s v="NO"/>
    <x v="39"/>
    <x v="1"/>
    <d v="2025-02-17T00:00:00"/>
    <n v="1"/>
    <d v="2025-02-17T00:00:00"/>
    <n v="1"/>
    <d v="2025-02-18T00:00:00"/>
    <n v="1"/>
    <d v="2025-02-19T00:00:00"/>
    <d v="2025-02-24T00:00:00"/>
    <d v="2025-03-03T00:00:00"/>
    <d v="2025-03-10T00:00:00"/>
    <n v="1"/>
    <x v="1"/>
    <n v="6221"/>
  </r>
  <r>
    <n v="94143539"/>
    <s v="DNI"/>
    <s v="MANTURANO CCARHUAS, IVANA"/>
    <s v="F"/>
    <d v="2025-02-16T00:00:00"/>
    <x v="2"/>
    <x v="0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2970"/>
    <s v="CNV"/>
    <s v="NUÑEZ NUÑEZ, YEIKO URIEL"/>
    <s v="M"/>
    <d v="2025-02-16T00:00:00"/>
    <x v="2"/>
    <x v="0"/>
    <s v="HOSPITAL DE VENTANILLA"/>
    <m/>
    <x v="0"/>
    <n v="38"/>
    <n v="3425"/>
    <n v="76414590"/>
    <n v="967341975"/>
    <n v="6268"/>
    <s v="NO"/>
    <x v="15"/>
    <x v="3"/>
    <d v="2025-02-17T00:00:00"/>
    <n v="1"/>
    <d v="2025-02-16T00:00:00"/>
    <n v="1"/>
    <d v="2025-02-18T00:00:00"/>
    <n v="1"/>
    <m/>
    <m/>
    <m/>
    <m/>
    <n v="0"/>
    <x v="0"/>
    <m/>
  </r>
  <r>
    <n v="94143154"/>
    <s v="CNV"/>
    <s v="REQUE RIVERO, ISIS DANAE"/>
    <s v="F"/>
    <d v="2025-02-16T00:00:00"/>
    <x v="2"/>
    <x v="0"/>
    <s v="CLINICA CARRION"/>
    <s v="308 P.S. DEFENSORES DE LA PATRIA"/>
    <x v="0"/>
    <n v="39"/>
    <n v="3830"/>
    <n v="75351198"/>
    <n v="961354499"/>
    <n v="0"/>
    <s v="NO"/>
    <x v="38"/>
    <x v="4"/>
    <m/>
    <n v="0"/>
    <m/>
    <n v="0"/>
    <d v="2025-02-21T00:00:00"/>
    <n v="1"/>
    <d v="2025-02-19T00:00:00"/>
    <d v="2025-02-23T00:00:00"/>
    <d v="2025-03-03T00:00:00"/>
    <d v="2025-03-10T00:00:00"/>
    <n v="1"/>
    <x v="0"/>
    <n v="6268"/>
  </r>
  <r>
    <n v="94143037"/>
    <s v="CNV"/>
    <s v="ITURRIZAGA CRUZADO, ROLANDO SEBASTIAN"/>
    <s v="M"/>
    <d v="2025-02-16T00:00:00"/>
    <x v="2"/>
    <x v="0"/>
    <s v="HOSPITAL SAN JOSE"/>
    <s v="304 P.S. CIUDAD PACHACUTEC"/>
    <x v="0"/>
    <n v="38"/>
    <n v="3255"/>
    <n v="71484768"/>
    <n v="955552047"/>
    <n v="6219"/>
    <s v="NO"/>
    <x v="13"/>
    <x v="4"/>
    <d v="2025-02-16T00:00:00"/>
    <n v="1"/>
    <d v="2025-02-16T00:00:00"/>
    <n v="1"/>
    <d v="2025-02-18T00:00:00"/>
    <n v="1"/>
    <d v="2025-02-19T00:00:00"/>
    <d v="2025-02-23T00:00:00"/>
    <d v="2025-03-02T00:00:00"/>
    <d v="2025-03-09T00:00:00"/>
    <n v="1"/>
    <x v="1"/>
    <n v="6267"/>
  </r>
  <r>
    <n v="94143130"/>
    <s v="CNV"/>
    <s v="LAVINTO SALINAS, JOSHUA JACOB"/>
    <s v="M"/>
    <d v="2025-02-16T00:00:00"/>
    <x v="2"/>
    <x v="0"/>
    <s v="HOSPITAL DE VENTANILLA"/>
    <s v="306 P.S. ANGAMOS"/>
    <x v="0"/>
    <n v="39"/>
    <n v="3710"/>
    <n v="46123079"/>
    <n v="984895821"/>
    <n v="6257"/>
    <s v="NO"/>
    <x v="27"/>
    <x v="4"/>
    <d v="2025-02-16T00:00:00"/>
    <n v="1"/>
    <d v="2025-02-16T00:00:00"/>
    <n v="1"/>
    <m/>
    <n v="0"/>
    <d v="2025-02-19T00:00:00"/>
    <d v="2025-02-23T00:00:00"/>
    <d v="2025-03-02T00:00:00"/>
    <d v="2025-03-09T00:00:00"/>
    <n v="1"/>
    <x v="0"/>
    <n v="6257"/>
  </r>
  <r>
    <n v="94143456"/>
    <s v="CNV"/>
    <s v="CHEVEZ RIVERA, KEYLER ALEX"/>
    <s v="M"/>
    <d v="2025-02-16T00:00:00"/>
    <x v="2"/>
    <x v="0"/>
    <s v="HOSPITAL DE VENTANILLA"/>
    <s v="306 P.S. ANGAMOS"/>
    <x v="0"/>
    <n v="40"/>
    <n v="3595"/>
    <n v="71664956"/>
    <n v="969308866"/>
    <n v="6257"/>
    <s v="NO"/>
    <x v="27"/>
    <x v="4"/>
    <d v="2025-02-16T00:00:00"/>
    <n v="1"/>
    <d v="2025-02-16T00:00:00"/>
    <n v="1"/>
    <d v="2025-02-19T00:00:00"/>
    <n v="1"/>
    <d v="2025-02-19T00:00:00"/>
    <d v="2025-02-23T00:00:00"/>
    <d v="2025-03-02T00:00:00"/>
    <d v="2025-03-09T00:00:00"/>
    <n v="1"/>
    <x v="1"/>
    <n v="6257"/>
  </r>
  <r>
    <n v="94142990"/>
    <s v="CNV"/>
    <s v="HUILLCA MEDRANO, LUCAS NICOLAS"/>
    <s v="M"/>
    <d v="2025-02-16T00:00:00"/>
    <x v="2"/>
    <x v="0"/>
    <s v="CLINICA MONTELUZ"/>
    <s v="310 C.S. VILLA LOS REYES"/>
    <x v="0"/>
    <m/>
    <m/>
    <m/>
    <m/>
    <m/>
    <s v="NO"/>
    <x v="9"/>
    <x v="4"/>
    <m/>
    <n v="0"/>
    <m/>
    <n v="0"/>
    <m/>
    <n v="0"/>
    <d v="2025-02-20T00:00:00"/>
    <d v="2025-02-23T00:00:00"/>
    <d v="2025-03-03T00:00:00"/>
    <d v="2025-03-10T00:00:00"/>
    <n v="1"/>
    <x v="0"/>
    <n v="6256"/>
  </r>
  <r>
    <n v="94143662"/>
    <s v="CNV"/>
    <s v="MECHATO RAMIREZ, RUTH KIARA"/>
    <s v="F"/>
    <d v="2025-02-16T00:00:00"/>
    <x v="2"/>
    <x v="0"/>
    <s v="HOSPITAL CARLOS LANFRANCO LA HOZ"/>
    <s v="311 C.S. LUIS FELIPE DE LAS CASAS"/>
    <x v="0"/>
    <m/>
    <m/>
    <m/>
    <m/>
    <m/>
    <s v="NO"/>
    <x v="25"/>
    <x v="4"/>
    <m/>
    <n v="0"/>
    <m/>
    <n v="0"/>
    <m/>
    <n v="0"/>
    <d v="2025-02-22T00:00:00"/>
    <d v="2025-02-26T00:00:00"/>
    <d v="2025-03-05T00:00:00"/>
    <d v="2025-03-12T00:00:00"/>
    <n v="1"/>
    <x v="0"/>
    <n v="6261"/>
  </r>
  <r>
    <n v="94143116"/>
    <s v="CNV"/>
    <s v="VALDERA BANCES, JAZIEL ADRIEL"/>
    <s v="M"/>
    <d v="2025-02-16T00:00:00"/>
    <x v="2"/>
    <x v="0"/>
    <s v="MATERNO INFANTIL PACHACUTEC  PERU-COREA"/>
    <s v="305 C.S. SANTA ROSA DE PACHACUTEC"/>
    <x v="0"/>
    <n v="38"/>
    <n v="2615"/>
    <n v="75528368"/>
    <n v="902418063"/>
    <n v="6263"/>
    <s v="NO"/>
    <x v="10"/>
    <x v="4"/>
    <d v="2025-02-16T00:00:00"/>
    <n v="1"/>
    <d v="2025-02-16T00:00:00"/>
    <n v="1"/>
    <d v="2025-02-21T00:00:00"/>
    <n v="1"/>
    <d v="2025-02-19T00:00:00"/>
    <d v="2025-02-23T00:00:00"/>
    <d v="2025-03-02T00:00:00"/>
    <d v="2025-03-09T00:00:00"/>
    <n v="1"/>
    <x v="1"/>
    <n v="6263"/>
  </r>
  <r>
    <n v="94142967"/>
    <s v="CNV"/>
    <s v="FRONTADO PINEDA, KEILY MARYBEL"/>
    <s v="F"/>
    <d v="2025-02-16T00:00:00"/>
    <x v="2"/>
    <x v="0"/>
    <s v="HOSPITAL SAN JOSE"/>
    <s v="307 P.S. HIJOS DEL ALMIRANTE GRAU"/>
    <x v="0"/>
    <n v="38"/>
    <n v="3580"/>
    <n v="49032950"/>
    <n v="918747466"/>
    <n v="6262"/>
    <s v="NO"/>
    <x v="24"/>
    <x v="4"/>
    <d v="2025-02-16T00:00:00"/>
    <n v="1"/>
    <d v="2025-02-16T00:00:00"/>
    <n v="1"/>
    <d v="2025-02-18T00:00:00"/>
    <n v="1"/>
    <m/>
    <m/>
    <m/>
    <m/>
    <n v="0"/>
    <x v="0"/>
    <n v="6262"/>
  </r>
  <r>
    <n v="94143684"/>
    <s v="DNI"/>
    <s v="BARRANTES MADUEÑO, ARIADNE VICTORIA"/>
    <s v="F"/>
    <d v="2025-02-16T00:00:00"/>
    <x v="2"/>
    <x v="0"/>
    <s v="HOSPITAL DE VENTANILLA"/>
    <m/>
    <x v="0"/>
    <n v="40"/>
    <n v="3925"/>
    <n v="74710339"/>
    <n v="983797714"/>
    <n v="6261"/>
    <s v="NO"/>
    <x v="8"/>
    <x v="3"/>
    <d v="2025-02-16T00:00:00"/>
    <n v="1"/>
    <d v="2025-02-16T00:00:00"/>
    <n v="1"/>
    <d v="2025-02-19T00:00:00"/>
    <n v="1"/>
    <d v="2025-02-21T00:00:00"/>
    <d v="2025-02-25T00:00:00"/>
    <d v="2025-03-04T00:00:00"/>
    <d v="2025-03-11T00:00:00"/>
    <n v="1"/>
    <x v="1"/>
    <m/>
  </r>
  <r>
    <n v="94143681"/>
    <s v="CNV"/>
    <s v="GLORIO RAMOS, GABRIEL VALENTINO"/>
    <s v="M"/>
    <d v="2025-02-16T00:00:00"/>
    <x v="2"/>
    <x v="0"/>
    <s v="HOSPITAL DE VENTANILLA"/>
    <s v="311 C.S. LUIS FELIPE DE LAS CASAS"/>
    <x v="0"/>
    <n v="40"/>
    <n v="3675"/>
    <n v="46026828"/>
    <n v="916163219"/>
    <n v="6261"/>
    <s v="NO"/>
    <x v="25"/>
    <x v="4"/>
    <d v="2025-02-16T00:00:00"/>
    <n v="1"/>
    <d v="2025-02-16T00:00:00"/>
    <n v="1"/>
    <d v="2025-02-21T00:00:00"/>
    <n v="1"/>
    <d v="2025-02-20T00:00:00"/>
    <d v="2025-02-24T00:00:00"/>
    <d v="2025-03-03T00:00:00"/>
    <d v="2025-03-10T00:00:00"/>
    <n v="1"/>
    <x v="1"/>
    <n v="6261"/>
  </r>
  <r>
    <n v="94144837"/>
    <s v="CNV"/>
    <s v="MILLA VASQUEZ, AUSTIN NOAH"/>
    <s v="M"/>
    <d v="2025-02-17T00:00:00"/>
    <x v="2"/>
    <x v="0"/>
    <s v="HOSPITAL DE VENTANILLA"/>
    <s v="311 C.S. LUIS FELIPE DE LAS CASAS"/>
    <x v="0"/>
    <n v="39"/>
    <n v="3500"/>
    <n v="73606524"/>
    <n v="902108524"/>
    <n v="6261"/>
    <s v="NO"/>
    <x v="25"/>
    <x v="4"/>
    <d v="2025-02-17T00:00:00"/>
    <n v="1"/>
    <d v="2025-02-17T00:00:00"/>
    <n v="1"/>
    <d v="2025-02-20T00:00:00"/>
    <n v="1"/>
    <d v="2025-02-21T00:00:00"/>
    <d v="2025-02-25T00:00:00"/>
    <d v="2025-03-04T00:00:00"/>
    <d v="2025-03-11T00:00:00"/>
    <n v="1"/>
    <x v="1"/>
    <n v="6261"/>
  </r>
  <r>
    <n v="94144586"/>
    <s v="CNV"/>
    <s v="RIVERA QUISPE, HANNA JOYCE GIA"/>
    <s v="F"/>
    <d v="2025-02-17T00:00:00"/>
    <x v="2"/>
    <x v="0"/>
    <s v="HOSPITAL SAN JOSE"/>
    <s v="302 C.S. 03 DE FEBRERO"/>
    <x v="0"/>
    <n v="40"/>
    <n v="3020"/>
    <n v="48059648"/>
    <n v="902143290"/>
    <n v="6266"/>
    <s v="NO"/>
    <x v="12"/>
    <x v="4"/>
    <d v="2025-02-18T00:00:00"/>
    <n v="1"/>
    <d v="2025-02-18T00:00:00"/>
    <n v="1"/>
    <d v="2025-02-21T00:00:00"/>
    <n v="1"/>
    <d v="2025-02-20T00:00:00"/>
    <d v="2025-02-24T00:00:00"/>
    <d v="2025-03-03T00:00:00"/>
    <d v="2025-03-10T00:00:00"/>
    <n v="1"/>
    <x v="1"/>
    <n v="6266"/>
  </r>
  <r>
    <n v="94143902"/>
    <s v="CNV"/>
    <s v="TALAVERANO AVILA, LEONARDO ANDRES"/>
    <s v="M"/>
    <d v="2025-02-17T00:00:00"/>
    <x v="2"/>
    <x v="0"/>
    <s v="PUESTO DE SALUD MI PERU"/>
    <s v="312 P.S. MI PERU"/>
    <x v="0"/>
    <n v="39"/>
    <n v="3520"/>
    <n v="76649976"/>
    <n v="970577836"/>
    <n v="6260"/>
    <s v="NO"/>
    <x v="32"/>
    <x v="4"/>
    <d v="2025-02-17T00:00:00"/>
    <n v="1"/>
    <d v="2025-02-17T00:00:00"/>
    <n v="1"/>
    <d v="2025-02-20T00:00:00"/>
    <n v="1"/>
    <d v="2025-02-20T00:00:00"/>
    <d v="2025-02-24T00:00:00"/>
    <d v="2025-03-03T00:00:00"/>
    <d v="2025-03-10T00:00:00"/>
    <n v="1"/>
    <x v="1"/>
    <n v="6260"/>
  </r>
  <r>
    <n v="94143949"/>
    <s v="CNV"/>
    <s v="AREVALO MIRANDA, ANELY KAYLA"/>
    <s v="F"/>
    <d v="2025-02-17T00:00:00"/>
    <x v="2"/>
    <x v="2"/>
    <s v="HOSPITAL DE VENTANILLA"/>
    <s v="312 P.S. MI PERU"/>
    <x v="0"/>
    <n v="38"/>
    <n v="3130"/>
    <n v="76173892"/>
    <n v="986525336"/>
    <n v="6260"/>
    <s v="NO"/>
    <x v="32"/>
    <x v="4"/>
    <d v="2025-02-17T00:00:00"/>
    <n v="1"/>
    <d v="2025-02-17T00:00:00"/>
    <n v="1"/>
    <d v="2025-02-21T00:00:00"/>
    <n v="1"/>
    <d v="2025-02-20T00:00:00"/>
    <d v="2025-02-24T00:00:00"/>
    <d v="2025-03-03T00:00:00"/>
    <d v="2025-03-10T00:00:00"/>
    <n v="1"/>
    <x v="1"/>
    <n v="6260"/>
  </r>
  <r>
    <n v="94145013"/>
    <s v="CNV"/>
    <s v="VALDIVIA PAIMA, LAHIA CATHALINA"/>
    <s v="F"/>
    <d v="2025-02-17T00:00:00"/>
    <x v="2"/>
    <x v="0"/>
    <s v="HOSPITAL SAN JOSE"/>
    <s v="304 P.S. CIUDAD PACHACUTEC"/>
    <x v="0"/>
    <n v="39"/>
    <n v="2940"/>
    <n v="48931802"/>
    <n v="902578218"/>
    <n v="6267"/>
    <s v="NO"/>
    <x v="13"/>
    <x v="4"/>
    <d v="2025-02-18T00:00:00"/>
    <n v="1"/>
    <d v="2025-02-18T00:00:00"/>
    <n v="1"/>
    <d v="2025-02-20T00:00:00"/>
    <n v="1"/>
    <d v="2025-02-20T00:00:00"/>
    <d v="2025-02-24T00:00:00"/>
    <d v="2025-03-03T00:00:00"/>
    <d v="2025-03-10T00:00:00"/>
    <n v="1"/>
    <x v="1"/>
    <n v="6267"/>
  </r>
  <r>
    <n v="94143964"/>
    <s v="CNV"/>
    <s v="MUÑOZ NUÑEZ, AARON ABDIEL"/>
    <s v="M"/>
    <d v="2025-02-17T00:00:00"/>
    <x v="2"/>
    <x v="0"/>
    <s v="HOSPITAL DE VENTANILLA"/>
    <s v="304 P.S. CIUDAD PACHACUTEC"/>
    <x v="0"/>
    <n v="40"/>
    <n v="3520"/>
    <n v="73081914"/>
    <n v="927274013"/>
    <n v="6267"/>
    <s v="NO"/>
    <x v="13"/>
    <x v="4"/>
    <d v="2025-02-17T00:00:00"/>
    <n v="1"/>
    <d v="2025-02-17T00:00:00"/>
    <n v="1"/>
    <d v="2025-02-20T00:00:00"/>
    <n v="1"/>
    <d v="2025-02-20T00:00:00"/>
    <d v="2025-02-24T00:00:00"/>
    <d v="2025-03-03T00:00:00"/>
    <d v="2025-03-10T00:00:00"/>
    <n v="1"/>
    <x v="1"/>
    <n v="6267"/>
  </r>
  <r>
    <n v="94143779"/>
    <s v="CNV"/>
    <s v="TORRES ORTEGA, LEO NOAN"/>
    <s v="M"/>
    <d v="2025-02-17T00:00:00"/>
    <x v="2"/>
    <x v="0"/>
    <s v="HOSPITAL DE VENTANILLA"/>
    <s v="308 P.S. DEFENSORES DE LA PATRIA"/>
    <x v="0"/>
    <n v="39"/>
    <n v="3570"/>
    <n v="70233530"/>
    <n v="914790745"/>
    <n v="6268"/>
    <s v="NO"/>
    <x v="38"/>
    <x v="4"/>
    <d v="2025-02-17T00:00:00"/>
    <n v="1"/>
    <d v="2025-02-17T00:00:00"/>
    <n v="1"/>
    <d v="2025-02-20T00:00:00"/>
    <n v="1"/>
    <d v="2025-02-20T00:00:00"/>
    <d v="2025-02-24T00:00:00"/>
    <d v="2025-03-03T00:00:00"/>
    <d v="2025-03-10T00:00:00"/>
    <n v="1"/>
    <x v="1"/>
    <n v="6268"/>
  </r>
  <r>
    <n v="94144258"/>
    <s v="CNV"/>
    <s v="CAMPOS NEIRA, MAITE NOELI"/>
    <s v="F"/>
    <d v="2025-02-17T00:00:00"/>
    <x v="2"/>
    <x v="1"/>
    <s v="HOSPITAL SAN JOSE"/>
    <s v="203 P.S. PALMERAS DE OQUENDO"/>
    <x v="0"/>
    <n v="38"/>
    <n v="2635"/>
    <n v="47928057"/>
    <n v="986469907"/>
    <n v="6768"/>
    <s v="NO"/>
    <x v="37"/>
    <x v="2"/>
    <d v="2025-02-18T00:00:00"/>
    <n v="1"/>
    <d v="2025-02-18T00:00:00"/>
    <n v="1"/>
    <d v="2025-02-19T00:00:00"/>
    <n v="1"/>
    <d v="2025-02-20T00:00:00"/>
    <d v="2025-02-24T00:00:00"/>
    <d v="2025-03-03T00:00:00"/>
    <d v="2025-03-10T00:00:00"/>
    <n v="1"/>
    <x v="1"/>
    <n v="6768"/>
  </r>
  <r>
    <n v="94144690"/>
    <s v="CNV"/>
    <s v="APAZA ROJAS, VANGELIA"/>
    <s v="F"/>
    <d v="2025-02-17T00:00:00"/>
    <x v="2"/>
    <x v="0"/>
    <s v="MATERNO INFANTIL PACHACUTEC  PERU-COREA"/>
    <s v="301 C.S.M.I. PACHACUTEC PERU - COREA"/>
    <x v="0"/>
    <n v="39"/>
    <n v="2900"/>
    <n v="76195638"/>
    <n v="906787617"/>
    <n v="7314"/>
    <s v="NO"/>
    <x v="14"/>
    <x v="4"/>
    <m/>
    <n v="0"/>
    <m/>
    <n v="0"/>
    <m/>
    <n v="0"/>
    <d v="2025-02-20T00:00:00"/>
    <d v="2025-02-24T00:00:00"/>
    <d v="2025-03-03T00:00:00"/>
    <d v="2025-03-10T00:00:00"/>
    <n v="1"/>
    <x v="0"/>
    <n v="7314"/>
  </r>
  <r>
    <n v="94144404"/>
    <s v="CNV"/>
    <s v="LUYO SALAZAR, IAN SANTIAGO"/>
    <s v="M"/>
    <d v="2025-02-17T00:00:00"/>
    <x v="2"/>
    <x v="0"/>
    <s v="HOSPITAL DE VENTANILLA"/>
    <s v="301 C.S.M.I. PACHACUTEC PERU - COREA"/>
    <x v="0"/>
    <n v="39"/>
    <n v="3325"/>
    <n v="70497274"/>
    <n v="925506712"/>
    <n v="7314"/>
    <s v="NO"/>
    <x v="14"/>
    <x v="4"/>
    <d v="2025-02-17T00:00:00"/>
    <n v="1"/>
    <d v="2025-02-17T00:00:00"/>
    <n v="1"/>
    <d v="2025-02-22T00:00:00"/>
    <n v="1"/>
    <d v="2025-02-20T00:00:00"/>
    <d v="2025-02-24T00:00:00"/>
    <d v="2025-03-03T00:00:00"/>
    <d v="2025-03-10T00:00:00"/>
    <n v="1"/>
    <x v="1"/>
    <n v="7314"/>
  </r>
  <r>
    <n v="94144605"/>
    <s v="CNV"/>
    <s v="SANDOVAL VERA, NOAH MAXIMILIANO"/>
    <s v="M"/>
    <d v="2025-02-17T00:00:00"/>
    <x v="2"/>
    <x v="1"/>
    <s v="CLINICA AVIVA SEDE MENDIOLA"/>
    <s v="107 P.S. CALLAO"/>
    <x v="0"/>
    <m/>
    <m/>
    <m/>
    <m/>
    <m/>
    <s v="NO"/>
    <x v="31"/>
    <x v="1"/>
    <m/>
    <n v="0"/>
    <m/>
    <n v="0"/>
    <m/>
    <n v="0"/>
    <m/>
    <m/>
    <m/>
    <m/>
    <n v="0"/>
    <x v="0"/>
    <n v="6222"/>
  </r>
  <r>
    <n v="94145436"/>
    <s v="CNV"/>
    <s v="ROSAS DAMIAN, ALONDRA EMMA"/>
    <s v="F"/>
    <d v="2025-02-17T00:00:00"/>
    <x v="2"/>
    <x v="4"/>
    <s v="CLINICA JESUS DEL NORTE"/>
    <s v="209 C.S. PLAYA RIMAC"/>
    <x v="1"/>
    <m/>
    <m/>
    <m/>
    <m/>
    <m/>
    <s v="NO"/>
    <x v="35"/>
    <x v="2"/>
    <m/>
    <n v="0"/>
    <m/>
    <n v="0"/>
    <d v="2025-02-22T00:00:00"/>
    <n v="1"/>
    <d v="2025-02-20T00:00:00"/>
    <d v="2025-02-24T00:00:00"/>
    <d v="2025-03-03T00:00:00"/>
    <d v="2025-03-10T00:00:00"/>
    <n v="1"/>
    <x v="0"/>
    <n v="6242"/>
  </r>
  <r>
    <n v="94144913"/>
    <s v="CNV"/>
    <s v=" GATICA, "/>
    <s v="F"/>
    <d v="2025-02-17T00:00:00"/>
    <x v="2"/>
    <x v="1"/>
    <s v="ALBERTO LEONARDO BARTON THOMPSON"/>
    <m/>
    <x v="1"/>
    <n v="39"/>
    <n v="3120"/>
    <n v="45512834"/>
    <n v="960133355"/>
    <n v="6221"/>
    <s v="NO"/>
    <x v="16"/>
    <x v="3"/>
    <d v="2025-02-18T00:00:00"/>
    <n v="1"/>
    <d v="2025-02-18T00:00:00"/>
    <n v="1"/>
    <m/>
    <n v="0"/>
    <m/>
    <m/>
    <m/>
    <m/>
    <n v="0"/>
    <x v="0"/>
    <m/>
  </r>
  <r>
    <n v="94143872"/>
    <s v="CNV"/>
    <s v="ORDINOLA CHILCON, EITHAN LEONEL"/>
    <s v="M"/>
    <d v="2025-02-17T00:00:00"/>
    <x v="2"/>
    <x v="0"/>
    <s v="INSTITUTO NACIONAL MATERNO PERINATAL"/>
    <s v="302 C.S. 03 DE FEBRERO"/>
    <x v="0"/>
    <m/>
    <m/>
    <m/>
    <m/>
    <m/>
    <s v="NO"/>
    <x v="12"/>
    <x v="4"/>
    <m/>
    <n v="0"/>
    <m/>
    <n v="0"/>
    <m/>
    <n v="0"/>
    <d v="2025-02-20T00:00:00"/>
    <d v="2025-02-24T00:00:00"/>
    <d v="2025-03-03T00:00:00"/>
    <d v="2025-03-10T00:00:00"/>
    <n v="1"/>
    <x v="0"/>
    <n v="6266"/>
  </r>
  <r>
    <n v="94145342"/>
    <s v="CNV"/>
    <s v="VACA DE LA CRUZ, ADRIAN SAEL"/>
    <s v="M"/>
    <d v="2025-02-17T00:00:00"/>
    <x v="2"/>
    <x v="2"/>
    <s v="CLINICA SAN GABRIEL S.A.C."/>
    <m/>
    <x v="1"/>
    <m/>
    <m/>
    <m/>
    <m/>
    <m/>
    <s v="NO"/>
    <x v="8"/>
    <x v="3"/>
    <m/>
    <n v="0"/>
    <m/>
    <n v="0"/>
    <m/>
    <n v="0"/>
    <d v="2025-02-20T00:00:00"/>
    <d v="2025-02-24T00:00:00"/>
    <d v="2025-03-05T00:00:00"/>
    <m/>
    <n v="0"/>
    <x v="0"/>
    <m/>
  </r>
  <r>
    <n v="94144777"/>
    <s v="CNV"/>
    <s v="BOJORQUEZ ESCOBEDO, DANNA AILANY"/>
    <s v="F"/>
    <d v="2025-02-17T00:00:00"/>
    <x v="2"/>
    <x v="0"/>
    <s v="CLINICA MONTELUZ"/>
    <s v="301 C.S.M.I. PACHACUTEC PERU - COREA"/>
    <x v="0"/>
    <m/>
    <m/>
    <m/>
    <m/>
    <m/>
    <s v="NO"/>
    <x v="14"/>
    <x v="4"/>
    <m/>
    <n v="0"/>
    <m/>
    <n v="0"/>
    <m/>
    <n v="0"/>
    <m/>
    <m/>
    <m/>
    <m/>
    <n v="0"/>
    <x v="0"/>
    <n v="7314"/>
  </r>
  <r>
    <n v="94144451"/>
    <s v="CNV"/>
    <s v=" ALIAGA, "/>
    <s v="M"/>
    <d v="2025-02-17T00:00:00"/>
    <x v="2"/>
    <x v="1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4477"/>
    <s v="CNV"/>
    <s v="VILLANUEVA DELGADO, JESÚS GAEL"/>
    <s v="M"/>
    <d v="2025-02-17T00:00:00"/>
    <x v="2"/>
    <x v="3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4740"/>
    <s v="CNV"/>
    <s v="AGUADO CHUNGA, ADRIANA SOPHIA"/>
    <s v="F"/>
    <d v="2025-02-17T00:00:00"/>
    <x v="2"/>
    <x v="0"/>
    <s v="HOSPITAL CENTRAL DE LA FUERZA AEREA DEL PERU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4358"/>
    <s v="CNV"/>
    <s v="CALDERON CAMPUSANO, MARIAN AYLANI"/>
    <s v="F"/>
    <d v="2025-02-17T00:00:00"/>
    <x v="2"/>
    <x v="1"/>
    <s v="CLINICA SAN JUDAS TADEO"/>
    <s v="313 C.S. MARQUEZ"/>
    <x v="1"/>
    <m/>
    <m/>
    <m/>
    <m/>
    <m/>
    <s v="NO"/>
    <x v="21"/>
    <x v="4"/>
    <m/>
    <n v="0"/>
    <m/>
    <n v="0"/>
    <m/>
    <n v="0"/>
    <d v="2025-02-21T00:00:00"/>
    <d v="2025-02-24T00:00:00"/>
    <d v="2025-03-03T00:00:00"/>
    <d v="2025-03-10T00:00:00"/>
    <n v="1"/>
    <x v="0"/>
    <n v="6238"/>
  </r>
  <r>
    <n v="94144896"/>
    <s v="CNV"/>
    <s v="CRUZ INFANTE, VASCO ANDRÉ"/>
    <s v="M"/>
    <d v="2025-02-17T00:00:00"/>
    <x v="2"/>
    <x v="0"/>
    <s v="HOSPITAL II LIMA NORTE CALLAO LUIS NEGREIROS VEGA ESSALUD"/>
    <m/>
    <x v="1"/>
    <n v="41"/>
    <n v="3670"/>
    <n v="48065361"/>
    <n v="935127558"/>
    <n v="8146"/>
    <s v="NO"/>
    <x v="0"/>
    <x v="0"/>
    <m/>
    <n v="0"/>
    <m/>
    <n v="0"/>
    <m/>
    <n v="0"/>
    <m/>
    <m/>
    <m/>
    <m/>
    <n v="0"/>
    <x v="0"/>
    <m/>
  </r>
  <r>
    <n v="94146738"/>
    <s v="CNV"/>
    <s v="ECHACCAYA CUBAS, ADRIAM ALESSANDRO"/>
    <s v="M"/>
    <d v="2025-02-17T00:00:00"/>
    <x v="2"/>
    <x v="0"/>
    <s v="HOSPITAL II LIMA NORTE CALLAO LUIS NEGREIROS VEGA ESSALUD"/>
    <m/>
    <x v="1"/>
    <n v="38"/>
    <n v="3720"/>
    <n v="72468392"/>
    <n v="940274296"/>
    <n v="8146"/>
    <s v="NO"/>
    <x v="0"/>
    <x v="0"/>
    <m/>
    <n v="0"/>
    <m/>
    <n v="0"/>
    <m/>
    <n v="0"/>
    <m/>
    <m/>
    <m/>
    <m/>
    <n v="0"/>
    <x v="0"/>
    <m/>
  </r>
  <r>
    <n v="94144466"/>
    <s v="CNV"/>
    <s v="HUAYAMI PALOMINO, STEFANO ALESSANDRO"/>
    <s v="M"/>
    <d v="2025-02-17T00:00:00"/>
    <x v="2"/>
    <x v="0"/>
    <s v="HOSPITAL II LIMA NORTE CALLAO LUIS NEGREIROS VEGA ESSALUD"/>
    <m/>
    <x v="1"/>
    <n v="38"/>
    <n v="3090"/>
    <n v="74376500"/>
    <n v="959985750"/>
    <n v="9274"/>
    <s v="NO"/>
    <x v="0"/>
    <x v="0"/>
    <m/>
    <n v="0"/>
    <m/>
    <n v="0"/>
    <m/>
    <n v="0"/>
    <m/>
    <m/>
    <m/>
    <m/>
    <n v="0"/>
    <x v="0"/>
    <m/>
  </r>
  <r>
    <n v="94144167"/>
    <s v="CNV"/>
    <s v="HUAMANI OBANDO, ANTOINETTE CAMILLE"/>
    <s v="F"/>
    <d v="2025-02-17T00:00:00"/>
    <x v="2"/>
    <x v="1"/>
    <s v="CLINICA BELLAVISTA"/>
    <s v="206 P.S. BOCANEGRA"/>
    <x v="1"/>
    <n v="37"/>
    <n v="4200"/>
    <n v="76310339"/>
    <n v="962289124"/>
    <n v="9250"/>
    <s v="NO"/>
    <x v="23"/>
    <x v="2"/>
    <d v="2025-02-17T00:00:00"/>
    <n v="1"/>
    <d v="2025-02-17T00:00:00"/>
    <n v="1"/>
    <m/>
    <n v="0"/>
    <m/>
    <m/>
    <m/>
    <m/>
    <n v="0"/>
    <x v="0"/>
    <n v="6245"/>
  </r>
  <r>
    <n v="94144997"/>
    <s v="CNV"/>
    <s v="SALCEDO MEDINA, JONSU ADELA"/>
    <s v="F"/>
    <d v="2025-02-17T00:00:00"/>
    <x v="2"/>
    <x v="1"/>
    <s v="HOSPITAL I OCTAVIO MONGRUT MUÑOZ"/>
    <s v="107 P.S. CALLAO"/>
    <x v="1"/>
    <m/>
    <m/>
    <m/>
    <m/>
    <m/>
    <s v="NO"/>
    <x v="31"/>
    <x v="1"/>
    <m/>
    <n v="0"/>
    <m/>
    <n v="0"/>
    <m/>
    <n v="0"/>
    <d v="2025-02-20T00:00:00"/>
    <d v="2025-02-24T00:00:00"/>
    <d v="2025-03-03T00:00:00"/>
    <d v="2025-03-10T00:00:00"/>
    <n v="1"/>
    <x v="0"/>
    <n v="6222"/>
  </r>
  <r>
    <n v="94144002"/>
    <s v="CNV"/>
    <s v="TAFUR CUETO, FÁTIMA ELENA"/>
    <s v="F"/>
    <d v="2025-02-17T00:00:00"/>
    <x v="2"/>
    <x v="3"/>
    <s v="CLINICA ANGLOAMERICAN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4827"/>
    <s v="CNV"/>
    <s v="GUILLEN GARRO, GABRIELA IVANIA"/>
    <s v="F"/>
    <d v="2025-02-17T00:00:00"/>
    <x v="2"/>
    <x v="3"/>
    <s v="ASOCIACION PERUANO JAPONES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3850"/>
    <s v="CNV"/>
    <s v="MARZANO RUIZ, JUSTIN ADRIANO"/>
    <s v="M"/>
    <d v="2025-02-17T00:00:00"/>
    <x v="2"/>
    <x v="1"/>
    <s v="NAC. DANIEL A. CARRION"/>
    <s v="202 P.S. 200 MILLAS"/>
    <x v="0"/>
    <n v="40"/>
    <n v="3190"/>
    <n v="77129112"/>
    <n v="924950834"/>
    <n v="6244"/>
    <s v="NO"/>
    <x v="43"/>
    <x v="2"/>
    <d v="2025-02-17T00:00:00"/>
    <n v="1"/>
    <d v="2025-02-17T00:00:00"/>
    <n v="1"/>
    <d v="2025-02-21T00:00:00"/>
    <n v="1"/>
    <d v="2025-02-20T00:00:00"/>
    <d v="2025-02-24T00:00:00"/>
    <d v="2025-03-03T00:00:00"/>
    <d v="2025-03-11T00:00:00"/>
    <n v="1"/>
    <x v="1"/>
    <n v="6244"/>
  </r>
  <r>
    <n v="94144154"/>
    <s v="CNV"/>
    <s v="ESTRADA PORTAL, ADAHIA MALENA"/>
    <s v="F"/>
    <d v="2025-02-17T00:00:00"/>
    <x v="2"/>
    <x v="1"/>
    <s v="HOSPITAL SAN JOSE"/>
    <s v="208 P.S. AEROPUERTO"/>
    <x v="0"/>
    <n v="40"/>
    <n v="4405"/>
    <n v="47361737"/>
    <n v="902219476"/>
    <n v="0"/>
    <s v="NO"/>
    <x v="6"/>
    <x v="2"/>
    <d v="2025-02-17T00:00:00"/>
    <n v="1"/>
    <d v="2025-02-17T00:00:00"/>
    <n v="1"/>
    <d v="2025-02-19T00:00:00"/>
    <n v="1"/>
    <d v="2025-02-20T00:00:00"/>
    <d v="2025-02-24T00:00:00"/>
    <d v="2025-03-03T00:00:00"/>
    <d v="2025-03-10T00:00:00"/>
    <n v="1"/>
    <x v="1"/>
    <n v="6241"/>
  </r>
  <r>
    <n v="94146674"/>
    <s v="CNV"/>
    <s v="REYES SALCEDO, NOAH EZEQUIEL"/>
    <s v="M"/>
    <d v="2025-02-17T00:00:00"/>
    <x v="2"/>
    <x v="1"/>
    <s v="NAC. DANIEL A. CARRION"/>
    <m/>
    <x v="0"/>
    <n v="38"/>
    <n v="3190"/>
    <n v="47513663"/>
    <n v="935687450"/>
    <n v="6238"/>
    <s v="NO"/>
    <x v="15"/>
    <x v="3"/>
    <d v="2025-02-17T00:00:00"/>
    <n v="1"/>
    <d v="2025-02-17T00:00:00"/>
    <n v="1"/>
    <d v="2025-02-19T00:00:00"/>
    <n v="1"/>
    <d v="2025-02-21T00:00:00"/>
    <d v="2025-02-25T00:00:00"/>
    <m/>
    <m/>
    <n v="0"/>
    <x v="0"/>
    <m/>
  </r>
  <r>
    <n v="94145238"/>
    <s v="CNV"/>
    <s v="SOTO JAVIER, RAFAEL DANIEL"/>
    <s v="M"/>
    <d v="2025-02-18T00:00:00"/>
    <x v="2"/>
    <x v="1"/>
    <s v="CLINICA VIRGEN DEL ROSARIO SRL"/>
    <s v="208 P.S. AEROPUERTO"/>
    <x v="0"/>
    <m/>
    <m/>
    <m/>
    <m/>
    <m/>
    <s v="NO"/>
    <x v="6"/>
    <x v="2"/>
    <m/>
    <n v="0"/>
    <m/>
    <n v="0"/>
    <m/>
    <n v="0"/>
    <m/>
    <m/>
    <m/>
    <m/>
    <n v="0"/>
    <x v="0"/>
    <n v="6241"/>
  </r>
  <r>
    <n v="94146228"/>
    <s v="CNV"/>
    <s v="VASQUEZ HURTADO, LUCIANA ANTONELLA"/>
    <s v="F"/>
    <d v="2025-02-18T00:00:00"/>
    <x v="2"/>
    <x v="0"/>
    <s v="CLINICA MONTELUZ"/>
    <s v="309 P.S. VENTANILLA ALTA"/>
    <x v="0"/>
    <m/>
    <m/>
    <m/>
    <m/>
    <m/>
    <s v="NO"/>
    <x v="22"/>
    <x v="4"/>
    <m/>
    <n v="0"/>
    <m/>
    <n v="0"/>
    <m/>
    <n v="0"/>
    <m/>
    <m/>
    <m/>
    <m/>
    <n v="0"/>
    <x v="0"/>
    <n v="6255"/>
  </r>
  <r>
    <n v="94146132"/>
    <s v="CNV"/>
    <s v="ROMERO ALMANZA, CHRISTIAN DAVID"/>
    <s v="M"/>
    <d v="2025-02-18T00:00:00"/>
    <x v="2"/>
    <x v="5"/>
    <s v="NAC. DANIEL A. CARRION"/>
    <s v="212 C.S. ALTA MAR"/>
    <x v="0"/>
    <n v="38"/>
    <n v="2650"/>
    <n v="76532575"/>
    <n v="913968220"/>
    <n v="6250"/>
    <s v="NO"/>
    <x v="42"/>
    <x v="2"/>
    <d v="2025-02-19T00:00:00"/>
    <n v="1"/>
    <d v="2025-02-19T00:00:00"/>
    <n v="1"/>
    <d v="2025-02-20T00:00:00"/>
    <n v="1"/>
    <d v="2025-02-22T00:00:00"/>
    <d v="2025-02-25T00:00:00"/>
    <d v="2025-03-04T00:00:00"/>
    <d v="2025-03-11T00:00:00"/>
    <n v="1"/>
    <x v="1"/>
    <n v="6250"/>
  </r>
  <r>
    <n v="94145399"/>
    <s v="CNV"/>
    <s v="INUMA TORANZO, LEO LUCIANO"/>
    <s v="M"/>
    <d v="2025-02-18T00:00:00"/>
    <x v="2"/>
    <x v="1"/>
    <s v="HOSPITAL III EMERGENCIAS GRAU"/>
    <s v="205 P.S. PREVI"/>
    <x v="1"/>
    <m/>
    <m/>
    <m/>
    <m/>
    <m/>
    <s v="NO"/>
    <x v="5"/>
    <x v="2"/>
    <m/>
    <n v="0"/>
    <m/>
    <n v="0"/>
    <m/>
    <n v="0"/>
    <m/>
    <m/>
    <m/>
    <m/>
    <n v="0"/>
    <x v="0"/>
    <n v="6240"/>
  </r>
  <r>
    <n v="94145180"/>
    <s v="CNV"/>
    <s v="GARCIA OLESEN, ALAN GAEL"/>
    <s v="M"/>
    <d v="2025-02-18T00:00:00"/>
    <x v="2"/>
    <x v="0"/>
    <s v="SERVICIOS DE SALUD MONTEFIORI SAC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5162"/>
    <s v="CNV"/>
    <s v="ARROYO ESCOBAR, AMBAR SOFIA"/>
    <s v="F"/>
    <d v="2025-02-18T00:00:00"/>
    <x v="2"/>
    <x v="0"/>
    <s v="HOSPITAL NACIONAL ALBERTO SABOGAL SOLOGUREN DE LA RED ASISTENCIAL SABOGAL"/>
    <m/>
    <x v="1"/>
    <n v="39"/>
    <n v="2898"/>
    <n v="74702654"/>
    <n v="953105411"/>
    <n v="8146"/>
    <s v="NO"/>
    <x v="0"/>
    <x v="0"/>
    <m/>
    <n v="0"/>
    <m/>
    <n v="0"/>
    <m/>
    <n v="0"/>
    <m/>
    <m/>
    <m/>
    <m/>
    <n v="0"/>
    <x v="0"/>
    <m/>
  </r>
  <r>
    <n v="94145021"/>
    <s v="CNV"/>
    <s v="PALACIOS VARGAS, AILANY SOFIA"/>
    <s v="F"/>
    <d v="2025-02-18T00:00:00"/>
    <x v="2"/>
    <x v="0"/>
    <s v="HOSPITAL NACIONAL ALBERTO SABOGAL SOLOGUREN DE LA RED ASISTENCIAL SABOGAL"/>
    <s v="307 P.S. HIJOS DEL ALMIRANTE GRAU"/>
    <x v="1"/>
    <n v="37"/>
    <n v="3144"/>
    <n v="46179529"/>
    <n v="929110535"/>
    <n v="8146"/>
    <s v="NO"/>
    <x v="24"/>
    <x v="4"/>
    <m/>
    <n v="0"/>
    <m/>
    <n v="0"/>
    <m/>
    <n v="0"/>
    <m/>
    <m/>
    <m/>
    <m/>
    <n v="0"/>
    <x v="0"/>
    <n v="6262"/>
  </r>
  <r>
    <n v="94146273"/>
    <s v="CNV"/>
    <s v="MUÑANTE CALAMPA, THOMAS REINER"/>
    <s v="M"/>
    <d v="2025-02-18T00:00:00"/>
    <x v="2"/>
    <x v="2"/>
    <s v="HOSPITAL II LIMA NORTE CALLAO LUIS NEGREIROS VEGA ESSALUD"/>
    <s v="312 P.S. MI PERU"/>
    <x v="1"/>
    <n v="38"/>
    <n v="4020"/>
    <n v="72943373"/>
    <n v="928907288"/>
    <n v="8146"/>
    <s v="NO"/>
    <x v="32"/>
    <x v="4"/>
    <m/>
    <n v="0"/>
    <m/>
    <n v="0"/>
    <m/>
    <n v="0"/>
    <d v="2025-02-21T00:00:00"/>
    <d v="2025-02-25T00:00:00"/>
    <d v="2025-03-04T00:00:00"/>
    <d v="2025-03-11T00:00:00"/>
    <n v="1"/>
    <x v="0"/>
    <n v="6260"/>
  </r>
  <r>
    <n v="94145835"/>
    <s v="CNV"/>
    <s v=" RAMIREZ, "/>
    <s v="F"/>
    <d v="2025-02-18T00:00:00"/>
    <x v="2"/>
    <x v="2"/>
    <m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6307"/>
    <s v="CNV"/>
    <s v="BENITES CHALEM, MICAELA EVANGELINE"/>
    <s v="F"/>
    <d v="2025-02-18T00:00:00"/>
    <x v="2"/>
    <x v="5"/>
    <s v="ALBERTO LEONARDO BARTON THOMPSON"/>
    <m/>
    <x v="1"/>
    <n v="39"/>
    <n v="3505"/>
    <n v="75283927"/>
    <n v="929925528"/>
    <n v="18306"/>
    <s v="NO"/>
    <x v="16"/>
    <x v="3"/>
    <d v="2025-02-19T00:00:00"/>
    <n v="1"/>
    <d v="2025-02-19T00:00:00"/>
    <n v="1"/>
    <m/>
    <n v="0"/>
    <m/>
    <m/>
    <m/>
    <m/>
    <n v="0"/>
    <x v="0"/>
    <m/>
  </r>
  <r>
    <n v="94145092"/>
    <s v="CNV"/>
    <s v=" HUANAMBAL, "/>
    <s v="M"/>
    <d v="2025-02-18T00:00:00"/>
    <x v="2"/>
    <x v="3"/>
    <s v="NACIONAL ARZOBISPO LOAYZ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5528"/>
    <s v="CNV"/>
    <s v="PERLECHE RONCEROS, ENZO SALVADOR"/>
    <s v="M"/>
    <d v="2025-02-18T00:00:00"/>
    <x v="2"/>
    <x v="1"/>
    <s v="CLINICA MAISON DE SANTE DEL EST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5999"/>
    <s v="CNV"/>
    <s v="BEJARANO NONALAYA, CIARA ANTONELLA"/>
    <s v="F"/>
    <d v="2025-02-18T00:00:00"/>
    <x v="2"/>
    <x v="5"/>
    <s v="ALBERTO LEONARDO BARTON THOMPSON"/>
    <m/>
    <x v="1"/>
    <n v="39"/>
    <n v="3725"/>
    <n v="70789137"/>
    <n v="980711953"/>
    <n v="18306"/>
    <s v="NO"/>
    <x v="16"/>
    <x v="3"/>
    <d v="2025-02-18T00:00:00"/>
    <n v="1"/>
    <d v="2025-02-18T00:00:00"/>
    <n v="1"/>
    <m/>
    <n v="0"/>
    <m/>
    <m/>
    <m/>
    <m/>
    <n v="0"/>
    <x v="0"/>
    <m/>
  </r>
  <r>
    <n v="94145969"/>
    <s v="CNV"/>
    <s v="CAPCHA LIZA, ALESSIA FERNANDA"/>
    <s v="F"/>
    <d v="2025-02-18T00:00:00"/>
    <x v="2"/>
    <x v="1"/>
    <s v="MEGASALUD NARANJAL S.A.C.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5996"/>
    <s v="CNV"/>
    <s v=" MACAYO, "/>
    <s v="F"/>
    <d v="2025-02-18T00:00:00"/>
    <x v="2"/>
    <x v="3"/>
    <s v="ALBERTO LEONARDO BARTON THOMPSON"/>
    <m/>
    <x v="1"/>
    <n v="38"/>
    <n v="2640"/>
    <n v="46163053"/>
    <n v="928166813"/>
    <n v="18306"/>
    <s v="NO"/>
    <x v="16"/>
    <x v="3"/>
    <d v="2025-02-18T00:00:00"/>
    <n v="1"/>
    <d v="2025-02-18T00:00:00"/>
    <n v="1"/>
    <m/>
    <n v="0"/>
    <m/>
    <m/>
    <m/>
    <m/>
    <n v="0"/>
    <x v="0"/>
    <m/>
  </r>
  <r>
    <n v="94146230"/>
    <s v="CNV"/>
    <s v="ASIN JOYA, NAYHARA AITANA"/>
    <s v="F"/>
    <d v="2025-02-18T00:00:00"/>
    <x v="2"/>
    <x v="1"/>
    <s v="HOSPITAL SAN JOSE"/>
    <s v="106 C.S. SANTA FE"/>
    <x v="0"/>
    <n v="39"/>
    <n v="2950"/>
    <n v="74178300"/>
    <n v="932302740"/>
    <n v="6223"/>
    <s v="NO"/>
    <x v="33"/>
    <x v="1"/>
    <d v="2025-02-19T00:00:00"/>
    <n v="1"/>
    <d v="2025-02-19T00:00:00"/>
    <n v="1"/>
    <d v="2025-02-21T00:00:00"/>
    <n v="1"/>
    <d v="2025-02-22T00:00:00"/>
    <d v="2025-02-26T00:00:00"/>
    <d v="2025-03-05T00:00:00"/>
    <d v="2025-03-12T00:00:00"/>
    <n v="1"/>
    <x v="1"/>
    <n v="6223"/>
  </r>
  <r>
    <n v="94145274"/>
    <s v="CNV"/>
    <s v="FERNANDEZ KINA, FRANYELI ANTONELLA"/>
    <s v="F"/>
    <d v="2025-02-18T00:00:00"/>
    <x v="2"/>
    <x v="1"/>
    <s v="CENTRO DE SALUD ACAPULCO"/>
    <s v="115 C.S. ACAPULCO"/>
    <x v="0"/>
    <n v="39"/>
    <n v="3370"/>
    <n v="44695656"/>
    <n v="958391469"/>
    <n v="6230"/>
    <s v="NO"/>
    <x v="17"/>
    <x v="1"/>
    <d v="2025-02-18T00:00:00"/>
    <n v="1"/>
    <d v="2025-02-18T00:00:00"/>
    <n v="1"/>
    <d v="2025-02-24T00:00:00"/>
    <n v="1"/>
    <m/>
    <m/>
    <m/>
    <m/>
    <n v="0"/>
    <x v="0"/>
    <n v="6230"/>
  </r>
  <r>
    <n v="94145080"/>
    <s v="CNV"/>
    <s v="ROMERO GARCIA, AYDAN DAMIANO"/>
    <s v="M"/>
    <d v="2025-02-18T00:00:00"/>
    <x v="2"/>
    <x v="1"/>
    <s v="NAC. DANIEL A. CARRION"/>
    <s v="113 C.S. RAMON CASTILLA"/>
    <x v="0"/>
    <n v="39"/>
    <n v="3300"/>
    <n v="75354640"/>
    <n v="978428283"/>
    <n v="6231"/>
    <s v="NO"/>
    <x v="36"/>
    <x v="1"/>
    <d v="2025-02-18T00:00:00"/>
    <n v="1"/>
    <d v="2025-02-18T00:00:00"/>
    <n v="1"/>
    <d v="2025-02-20T00:00:00"/>
    <n v="1"/>
    <d v="2025-02-21T00:00:00"/>
    <d v="2025-02-25T00:00:00"/>
    <d v="2025-03-04T00:00:00"/>
    <d v="2025-03-11T00:00:00"/>
    <n v="1"/>
    <x v="1"/>
    <n v="6231"/>
  </r>
  <r>
    <n v="94146098"/>
    <s v="CNV"/>
    <s v=" QUIJANO, "/>
    <s v="F"/>
    <d v="2025-02-18T00:00:00"/>
    <x v="2"/>
    <x v="1"/>
    <s v="NESTOR GAMBETTA"/>
    <m/>
    <x v="0"/>
    <n v="38"/>
    <n v="2630"/>
    <n v="73345597"/>
    <n v="963945350"/>
    <n v="6228"/>
    <s v="NO"/>
    <x v="15"/>
    <x v="3"/>
    <d v="2025-02-18T00:00:00"/>
    <n v="1"/>
    <d v="2025-02-18T00:00:00"/>
    <n v="1"/>
    <d v="2025-02-24T00:00:00"/>
    <n v="1"/>
    <d v="2025-02-21T00:00:00"/>
    <d v="2025-02-25T00:00:00"/>
    <d v="2025-03-04T00:00:00"/>
    <d v="2025-03-11T00:00:00"/>
    <n v="1"/>
    <x v="1"/>
    <m/>
  </r>
  <r>
    <n v="94146046"/>
    <s v="CNV"/>
    <s v="ALBITRES MEDINA, LIAM GAEL"/>
    <s v="M"/>
    <d v="2025-02-18T00:00:00"/>
    <x v="2"/>
    <x v="1"/>
    <s v="HOSPITAL SAN JOSE"/>
    <s v="109 C.S. JOSE OLAYA"/>
    <x v="0"/>
    <n v="38"/>
    <n v="3440"/>
    <n v="71153159"/>
    <n v="991338660"/>
    <n v="6229"/>
    <s v="NO"/>
    <x v="40"/>
    <x v="1"/>
    <d v="2025-02-19T00:00:00"/>
    <n v="1"/>
    <d v="2025-02-19T00:00:00"/>
    <n v="1"/>
    <d v="2025-02-21T00:00:00"/>
    <n v="1"/>
    <d v="2025-02-21T00:00:00"/>
    <d v="2025-02-25T00:00:00"/>
    <d v="2025-03-04T00:00:00"/>
    <d v="2025-03-11T00:00:00"/>
    <n v="1"/>
    <x v="1"/>
    <n v="25474"/>
  </r>
  <r>
    <n v="94145051"/>
    <s v="CNV"/>
    <s v="BERNAOLA MELENDEZ, DAHIRA NAGORE"/>
    <s v="F"/>
    <d v="2025-02-18T00:00:00"/>
    <x v="2"/>
    <x v="2"/>
    <s v="HOSPITAL SAN JOSE"/>
    <m/>
    <x v="0"/>
    <n v="39"/>
    <n v="3640"/>
    <n v="77699020"/>
    <n v="959910094"/>
    <n v="6219"/>
    <s v="NO"/>
    <x v="26"/>
    <x v="3"/>
    <d v="2025-02-18T00:00:00"/>
    <n v="1"/>
    <d v="2025-02-18T00:00:00"/>
    <n v="1"/>
    <d v="2025-02-20T00:00:00"/>
    <n v="1"/>
    <m/>
    <m/>
    <m/>
    <m/>
    <n v="0"/>
    <x v="0"/>
    <m/>
  </r>
  <r>
    <n v="94146112"/>
    <s v="DNI"/>
    <s v="ASHCALLA TRINIDAD, SALOMÉ VALENTINA"/>
    <s v="F"/>
    <d v="2025-02-18T00:00:00"/>
    <x v="2"/>
    <x v="0"/>
    <s v="HOSPITAL SAN JOSE"/>
    <m/>
    <x v="0"/>
    <n v="39"/>
    <n v="3315"/>
    <n v="42962058"/>
    <n v="937550815"/>
    <n v="6219"/>
    <s v="NO"/>
    <x v="26"/>
    <x v="3"/>
    <d v="2025-02-19T00:00:00"/>
    <n v="1"/>
    <d v="2025-02-19T00:00:00"/>
    <n v="1"/>
    <d v="2025-02-21T00:00:00"/>
    <n v="1"/>
    <m/>
    <m/>
    <m/>
    <m/>
    <n v="0"/>
    <x v="0"/>
    <m/>
  </r>
  <r>
    <n v="94147719"/>
    <s v="DNI"/>
    <s v="VEGA PEÑA, BENYAMINS AZLAN"/>
    <s v="M"/>
    <d v="2025-02-18T00:00:00"/>
    <x v="2"/>
    <x v="0"/>
    <s v="NAC. DANIEL A. CARRION"/>
    <m/>
    <x v="0"/>
    <n v="37"/>
    <n v="3640"/>
    <n v="47837699"/>
    <n v="931100835"/>
    <n v="6218"/>
    <s v="NO"/>
    <x v="15"/>
    <x v="3"/>
    <d v="2025-02-18T00:00:00"/>
    <n v="1"/>
    <d v="2025-02-18T00:00:00"/>
    <n v="1"/>
    <d v="2025-02-20T00:00:00"/>
    <n v="1"/>
    <m/>
    <m/>
    <m/>
    <m/>
    <n v="0"/>
    <x v="0"/>
    <m/>
  </r>
  <r>
    <n v="94146242"/>
    <s v="CNV"/>
    <s v="OLIVARES HIDALGO, DARIEL ALESSANDRO"/>
    <s v="M"/>
    <d v="2025-02-18T00:00:00"/>
    <x v="2"/>
    <x v="0"/>
    <s v="HOSPITAL SAN JOSE"/>
    <s v="309 P.S. VENTANILLA ALTA"/>
    <x v="0"/>
    <n v="39"/>
    <n v="3815"/>
    <n v="62344741"/>
    <n v="906790807"/>
    <n v="6219"/>
    <s v="NO"/>
    <x v="22"/>
    <x v="4"/>
    <d v="2025-02-19T00:00:00"/>
    <n v="1"/>
    <d v="2025-02-19T00:00:00"/>
    <n v="1"/>
    <d v="2025-02-21T00:00:00"/>
    <n v="1"/>
    <d v="2025-02-22T00:00:00"/>
    <d v="2025-02-26T00:00:00"/>
    <d v="2025-03-05T00:00:00"/>
    <d v="2025-03-12T00:00:00"/>
    <n v="1"/>
    <x v="1"/>
    <n v="6255"/>
  </r>
  <r>
    <n v="94145995"/>
    <s v="CNV"/>
    <s v="TICONA TELLO, HANNAH CAYETANA"/>
    <s v="F"/>
    <d v="2025-02-18T00:00:00"/>
    <x v="2"/>
    <x v="0"/>
    <s v="HOSPITAL DE VENTANILLA"/>
    <s v="301 C.S.M.I. PACHACUTEC PERU - COREA"/>
    <x v="0"/>
    <n v="40"/>
    <n v="3720"/>
    <n v="76462072"/>
    <n v="923406522"/>
    <n v="7314"/>
    <s v="NO"/>
    <x v="14"/>
    <x v="4"/>
    <d v="2025-02-18T00:00:00"/>
    <n v="1"/>
    <d v="2025-02-18T00:00:00"/>
    <n v="1"/>
    <d v="2025-02-21T00:00:00"/>
    <n v="1"/>
    <d v="2025-02-21T00:00:00"/>
    <d v="2025-02-25T00:00:00"/>
    <d v="2025-03-04T00:00:00"/>
    <d v="2025-03-11T00:00:00"/>
    <n v="1"/>
    <x v="1"/>
    <n v="7314"/>
  </r>
  <r>
    <n v="94145036"/>
    <s v="DNI"/>
    <s v="LOPEZ SEPULVEDA, EMILIANO FELIPE"/>
    <s v="M"/>
    <d v="2025-02-18T00:00:00"/>
    <x v="2"/>
    <x v="0"/>
    <s v="HOSPITAL DE VENTANILLA"/>
    <m/>
    <x v="0"/>
    <n v="39"/>
    <n v="3310"/>
    <n v="74306085"/>
    <n v="959556383"/>
    <n v="7314"/>
    <s v="NO"/>
    <x v="8"/>
    <x v="3"/>
    <d v="2025-02-18T00:00:00"/>
    <n v="1"/>
    <d v="2025-02-18T00:00:00"/>
    <n v="1"/>
    <d v="2025-02-21T00:00:00"/>
    <n v="1"/>
    <d v="2025-02-21T00:00:00"/>
    <d v="2025-02-25T00:00:00"/>
    <d v="2025-03-04T00:00:00"/>
    <d v="2025-03-11T00:00:00"/>
    <n v="1"/>
    <x v="1"/>
    <m/>
  </r>
  <r>
    <n v="94146251"/>
    <s v="CNV"/>
    <s v="AYALA VASQUEZ, LUANA JAZMIN MARTINA"/>
    <s v="F"/>
    <d v="2025-02-18T00:00:00"/>
    <x v="2"/>
    <x v="0"/>
    <s v="CLINICA MONTELUZ"/>
    <s v="301 C.S.M.I. PACHACUTEC PERU - COREA"/>
    <x v="0"/>
    <m/>
    <m/>
    <m/>
    <m/>
    <m/>
    <s v="NO"/>
    <x v="14"/>
    <x v="4"/>
    <m/>
    <n v="0"/>
    <m/>
    <n v="0"/>
    <m/>
    <n v="0"/>
    <d v="2025-02-21T00:00:00"/>
    <d v="2025-02-25T00:00:00"/>
    <d v="2025-03-04T00:00:00"/>
    <d v="2025-03-11T00:00:00"/>
    <n v="1"/>
    <x v="0"/>
    <n v="7314"/>
  </r>
  <r>
    <n v="94145017"/>
    <s v="CNV"/>
    <s v="ROJAS APACLLA, ABIGAIL YASUMI"/>
    <s v="F"/>
    <d v="2025-02-18T00:00:00"/>
    <x v="2"/>
    <x v="1"/>
    <s v="HOSPITAL SAN JOSE"/>
    <s v="203 P.S. PALMERAS DE OQUENDO"/>
    <x v="0"/>
    <n v="38"/>
    <n v="3970"/>
    <n v="45757802"/>
    <n v="929648609"/>
    <n v="6768"/>
    <s v="NO"/>
    <x v="37"/>
    <x v="2"/>
    <d v="2025-02-18T00:00:00"/>
    <n v="1"/>
    <d v="2025-02-18T00:00:00"/>
    <n v="1"/>
    <d v="2025-02-21T00:00:00"/>
    <n v="1"/>
    <d v="2025-02-22T00:00:00"/>
    <d v="2025-02-25T00:00:00"/>
    <d v="2025-03-04T00:00:00"/>
    <d v="2025-03-11T00:00:00"/>
    <n v="1"/>
    <x v="1"/>
    <n v="6768"/>
  </r>
  <r>
    <n v="94145623"/>
    <s v="CNV"/>
    <s v="GARCIA DEL AGUILA, ELIAM HAZIEL"/>
    <s v="M"/>
    <d v="2025-02-18T00:00:00"/>
    <x v="2"/>
    <x v="0"/>
    <s v="MATERNO INFANTIL PACHACUTEC  PERU-COREA"/>
    <s v="301 C.S.M.I. PACHACUTEC PERU - COREA"/>
    <x v="0"/>
    <n v="37"/>
    <n v="3045"/>
    <n v="48352808"/>
    <n v="922973430"/>
    <n v="7314"/>
    <s v="NO"/>
    <x v="14"/>
    <x v="4"/>
    <d v="2025-02-18T00:00:00"/>
    <n v="1"/>
    <d v="2025-02-18T00:00:00"/>
    <n v="1"/>
    <d v="2025-02-22T00:00:00"/>
    <n v="1"/>
    <d v="2025-02-21T00:00:00"/>
    <d v="2025-02-25T00:00:00"/>
    <d v="2025-03-04T00:00:00"/>
    <d v="2025-03-11T00:00:00"/>
    <n v="1"/>
    <x v="1"/>
    <n v="7314"/>
  </r>
  <r>
    <n v="94145568"/>
    <s v="CNV"/>
    <s v="FERNANDEZ FLORES, DARYL EZEQUIEL"/>
    <s v="M"/>
    <d v="2025-02-18T00:00:00"/>
    <x v="2"/>
    <x v="2"/>
    <s v="HOSPITAL DE VENTANILLA"/>
    <s v="312 P.S. MI PERU"/>
    <x v="0"/>
    <n v="39"/>
    <n v="3120"/>
    <n v="76449632"/>
    <n v="907189861"/>
    <n v="6260"/>
    <s v="NO"/>
    <x v="32"/>
    <x v="4"/>
    <d v="2025-02-18T00:00:00"/>
    <n v="1"/>
    <d v="2025-02-18T00:00:00"/>
    <n v="1"/>
    <d v="2025-02-21T00:00:00"/>
    <n v="1"/>
    <d v="2025-02-22T00:00:00"/>
    <d v="2025-02-26T00:00:00"/>
    <d v="2025-03-05T00:00:00"/>
    <d v="2025-03-12T00:00:00"/>
    <n v="1"/>
    <x v="1"/>
    <n v="6260"/>
  </r>
  <r>
    <n v="94145930"/>
    <s v="CNV"/>
    <s v="RUIZ RUIZ, SOFÍA ALESSIA"/>
    <s v="F"/>
    <d v="2025-02-18T00:00:00"/>
    <x v="2"/>
    <x v="0"/>
    <s v="HOSPITAL DE VENTANILLA"/>
    <m/>
    <x v="0"/>
    <n v="39"/>
    <n v="3325"/>
    <n v="47817994"/>
    <n v="927130197"/>
    <n v="6257"/>
    <s v="NO"/>
    <x v="8"/>
    <x v="3"/>
    <d v="2025-02-18T00:00:00"/>
    <n v="1"/>
    <d v="2025-02-18T00:00:00"/>
    <n v="1"/>
    <d v="2025-02-21T00:00:00"/>
    <n v="1"/>
    <d v="2025-02-21T00:00:00"/>
    <d v="2025-02-25T00:00:00"/>
    <d v="2025-03-04T00:00:00"/>
    <d v="2025-03-11T00:00:00"/>
    <n v="1"/>
    <x v="1"/>
    <m/>
  </r>
  <r>
    <n v="94146231"/>
    <s v="CNV"/>
    <s v="INUMA ESTRELLA, ALEPH YAZARET"/>
    <s v="M"/>
    <d v="2025-02-18T00:00:00"/>
    <x v="2"/>
    <x v="0"/>
    <s v="NAC. DANIEL A. CARRION"/>
    <s v="310 C.S. VILLA LOS REYES"/>
    <x v="0"/>
    <n v="38"/>
    <n v="3185"/>
    <n v="46931197"/>
    <n v="920610490"/>
    <n v="15770"/>
    <s v="NO"/>
    <x v="9"/>
    <x v="4"/>
    <d v="2025-02-19T00:00:00"/>
    <n v="1"/>
    <d v="2025-02-19T00:00:00"/>
    <n v="1"/>
    <d v="2025-02-20T00:00:00"/>
    <n v="1"/>
    <d v="2025-02-24T00:00:00"/>
    <d v="2025-02-28T00:00:00"/>
    <d v="2025-03-07T00:00:00"/>
    <d v="2025-03-14T00:00:00"/>
    <n v="1"/>
    <x v="1"/>
    <n v="6256"/>
  </r>
  <r>
    <n v="94145412"/>
    <s v="CNV"/>
    <s v="BAZAN QUISPE, STIFF GABRIEL"/>
    <s v="M"/>
    <d v="2025-02-18T00:00:00"/>
    <x v="2"/>
    <x v="0"/>
    <s v="CENTRO DE SALUD VILLA LOS REYES"/>
    <m/>
    <x v="0"/>
    <n v="39"/>
    <n v="3190"/>
    <n v="44725772"/>
    <n v="932063513"/>
    <n v="6256"/>
    <s v="NO"/>
    <x v="8"/>
    <x v="3"/>
    <d v="2025-02-18T00:00:00"/>
    <n v="1"/>
    <d v="2025-02-18T00:00:00"/>
    <n v="1"/>
    <d v="2025-02-21T00:00:00"/>
    <n v="1"/>
    <d v="2025-02-21T00:00:00"/>
    <d v="2025-02-25T00:00:00"/>
    <d v="2025-03-04T00:00:00"/>
    <d v="2025-03-11T00:00:00"/>
    <n v="1"/>
    <x v="1"/>
    <m/>
  </r>
  <r>
    <n v="94146149"/>
    <s v="CNV"/>
    <s v="SILVA HUAMANCHAHUA, MATHÍAS"/>
    <s v="M"/>
    <d v="2025-02-18T00:00:00"/>
    <x v="2"/>
    <x v="0"/>
    <s v="INSTITUTO NACIONAL MATERNO PERINATAL"/>
    <s v="304 P.S. CIUDAD PACHACUTEC"/>
    <x v="0"/>
    <m/>
    <m/>
    <m/>
    <m/>
    <m/>
    <s v="NO"/>
    <x v="13"/>
    <x v="4"/>
    <m/>
    <n v="0"/>
    <m/>
    <n v="0"/>
    <m/>
    <n v="0"/>
    <d v="2025-02-21T00:00:00"/>
    <d v="2025-02-25T00:00:00"/>
    <d v="2025-03-04T00:00:00"/>
    <d v="2025-03-11T00:00:00"/>
    <n v="1"/>
    <x v="0"/>
    <n v="6267"/>
  </r>
  <r>
    <n v="94145717"/>
    <s v="CNV"/>
    <s v="ENRIQUEZ GAMARRA, AMAHIA ALIZA ARLETT"/>
    <s v="F"/>
    <d v="2025-02-18T00:00:00"/>
    <x v="2"/>
    <x v="0"/>
    <s v="HOSPITAL SAN JOSE"/>
    <s v="307 P.S. HIJOS DEL ALMIRANTE GRAU"/>
    <x v="0"/>
    <n v="40"/>
    <n v="3855"/>
    <n v="74718946"/>
    <n v="979074977"/>
    <n v="6262"/>
    <s v="NO"/>
    <x v="24"/>
    <x v="4"/>
    <d v="2025-02-18T00:00:00"/>
    <n v="1"/>
    <d v="2025-02-18T00:00:00"/>
    <n v="1"/>
    <d v="2025-02-20T00:00:00"/>
    <n v="1"/>
    <m/>
    <m/>
    <m/>
    <m/>
    <n v="0"/>
    <x v="0"/>
    <n v="6262"/>
  </r>
  <r>
    <n v="94147269"/>
    <s v="CNV"/>
    <s v="TEREZO APAZA, DYLAN ALEXANDER"/>
    <s v="M"/>
    <d v="2025-02-19T00:00:00"/>
    <x v="2"/>
    <x v="0"/>
    <s v="NAC. DANIEL A. CARRION"/>
    <s v="304 P.S. CIUDAD PACHACUTEC"/>
    <x v="0"/>
    <n v="39"/>
    <n v="3070"/>
    <n v="48132753"/>
    <n v="921275236"/>
    <n v="6267"/>
    <s v="NO"/>
    <x v="13"/>
    <x v="4"/>
    <d v="2025-02-20T00:00:00"/>
    <n v="1"/>
    <d v="2025-02-20T00:00:00"/>
    <n v="1"/>
    <d v="2025-02-21T00:00:00"/>
    <n v="1"/>
    <d v="2025-02-22T00:00:00"/>
    <d v="2025-02-26T00:00:00"/>
    <d v="2025-03-05T00:00:00"/>
    <d v="2025-03-12T00:00:00"/>
    <n v="1"/>
    <x v="1"/>
    <n v="6267"/>
  </r>
  <r>
    <n v="94146752"/>
    <s v="CNV"/>
    <s v="GARCIA RAMIREZ, ASIER ABIEL"/>
    <s v="M"/>
    <d v="2025-02-19T00:00:00"/>
    <x v="2"/>
    <x v="0"/>
    <s v="NAC. DANIEL A. CARRION"/>
    <s v="309 P.S. VENTANILLA ALTA"/>
    <x v="0"/>
    <n v="38"/>
    <n v="3900"/>
    <n v="43040687"/>
    <n v="928856970"/>
    <n v="6255"/>
    <s v="NO"/>
    <x v="22"/>
    <x v="4"/>
    <d v="2025-02-19T00:00:00"/>
    <n v="1"/>
    <d v="2025-02-19T00:00:00"/>
    <n v="1"/>
    <d v="2025-02-22T00:00:00"/>
    <n v="1"/>
    <d v="2025-02-22T00:00:00"/>
    <d v="2025-02-26T00:00:00"/>
    <d v="2025-03-05T00:00:00"/>
    <d v="2025-03-12T00:00:00"/>
    <n v="1"/>
    <x v="1"/>
    <n v="6255"/>
  </r>
  <r>
    <n v="94147458"/>
    <s v="DNI"/>
    <s v="CHAHUA GAMBOA, DÉREK AXEL"/>
    <s v="M"/>
    <d v="2025-02-19T00:00:00"/>
    <x v="2"/>
    <x v="0"/>
    <s v="MATERNO INFANTIL PACHACUTEC  PERU-COREA"/>
    <m/>
    <x v="0"/>
    <n v="39"/>
    <n v="4070"/>
    <n v="75074324"/>
    <n v="940320014"/>
    <n v="6261"/>
    <s v="NO"/>
    <x v="8"/>
    <x v="3"/>
    <d v="2025-02-19T00:00:00"/>
    <n v="1"/>
    <d v="2025-02-19T00:00:00"/>
    <n v="1"/>
    <m/>
    <n v="0"/>
    <d v="2025-02-24T00:00:00"/>
    <d v="2025-02-28T00:00:00"/>
    <d v="2025-03-07T00:00:00"/>
    <d v="2025-03-14T00:00:00"/>
    <n v="1"/>
    <x v="0"/>
    <m/>
  </r>
  <r>
    <n v="94147705"/>
    <s v="CNV"/>
    <s v="DOROTEO PLACIDO, DAMARIS BRIYITH"/>
    <s v="F"/>
    <d v="2025-02-19T00:00:00"/>
    <x v="2"/>
    <x v="0"/>
    <s v="MATERNO INFANTIL PACHACUTEC  PERU-COREA"/>
    <s v="311 C.S. LUIS FELIPE DE LAS CASAS"/>
    <x v="0"/>
    <n v="38"/>
    <n v="2925"/>
    <n v="48690188"/>
    <n v="930771316"/>
    <n v="6261"/>
    <s v="NO"/>
    <x v="25"/>
    <x v="4"/>
    <d v="2025-02-19T00:00:00"/>
    <n v="1"/>
    <d v="2025-02-19T00:00:00"/>
    <n v="1"/>
    <d v="2025-02-24T00:00:00"/>
    <n v="1"/>
    <d v="2025-02-22T00:00:00"/>
    <d v="2025-02-26T00:00:00"/>
    <d v="2025-03-05T00:00:00"/>
    <d v="2025-03-12T00:00:00"/>
    <n v="1"/>
    <x v="1"/>
    <n v="6261"/>
  </r>
  <r>
    <n v="94147517"/>
    <s v="CNV"/>
    <s v="ROMERO ESPINOZA, LIAM KAREL"/>
    <s v="M"/>
    <d v="2025-02-19T00:00:00"/>
    <x v="2"/>
    <x v="0"/>
    <s v="HOSPITAL CARLOS LANFRANCO LA HOZ"/>
    <s v="308 P.S. DEFENSORES DE LA PATRIA"/>
    <x v="0"/>
    <m/>
    <m/>
    <m/>
    <m/>
    <m/>
    <s v="NO"/>
    <x v="38"/>
    <x v="4"/>
    <m/>
    <n v="0"/>
    <m/>
    <n v="0"/>
    <m/>
    <n v="0"/>
    <d v="2025-02-22T00:00:00"/>
    <d v="2025-02-26T00:00:00"/>
    <d v="2025-03-05T00:00:00"/>
    <d v="2025-03-12T00:00:00"/>
    <n v="1"/>
    <x v="0"/>
    <n v="6268"/>
  </r>
  <r>
    <n v="94147009"/>
    <s v="CNV"/>
    <s v="OJEDA VILLENA, JESÚS STEFANNO"/>
    <s v="M"/>
    <d v="2025-02-19T00:00:00"/>
    <x v="2"/>
    <x v="1"/>
    <s v="HOSPITAL SAN JOSE"/>
    <s v="202 P.S. 200 MILLAS"/>
    <x v="0"/>
    <n v="38"/>
    <n v="3615"/>
    <n v="46661048"/>
    <n v="904349712"/>
    <n v="6219"/>
    <s v="NO"/>
    <x v="43"/>
    <x v="2"/>
    <d v="2025-02-19T00:00:00"/>
    <n v="1"/>
    <d v="2025-02-19T00:00:00"/>
    <n v="1"/>
    <d v="2025-02-21T00:00:00"/>
    <n v="1"/>
    <d v="2025-02-22T00:00:00"/>
    <d v="2025-02-26T00:00:00"/>
    <d v="2025-03-05T00:00:00"/>
    <d v="2025-03-12T00:00:00"/>
    <n v="1"/>
    <x v="1"/>
    <n v="6244"/>
  </r>
  <r>
    <n v="94147521"/>
    <s v="DNI"/>
    <s v="BUSTAMANTE IZAGUIRRE, ESTRELLITA DEL CIELO"/>
    <s v="F"/>
    <d v="2025-02-19T00:00:00"/>
    <x v="2"/>
    <x v="0"/>
    <s v="NACIONAL ARZOBISPO LOAYZ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6686"/>
    <s v="CNV"/>
    <s v=" FACHIN, "/>
    <s v="M"/>
    <d v="2025-02-19T00:00:00"/>
    <x v="2"/>
    <x v="1"/>
    <s v="ALBERTO LEONARDO BARTON THOMPSON"/>
    <m/>
    <x v="1"/>
    <n v="38"/>
    <n v="3940"/>
    <n v="71252248"/>
    <n v="977993289"/>
    <n v="18306"/>
    <s v="NO"/>
    <x v="16"/>
    <x v="3"/>
    <d v="2025-02-19T00:00:00"/>
    <n v="1"/>
    <d v="2025-02-19T00:00:00"/>
    <n v="1"/>
    <m/>
    <n v="0"/>
    <m/>
    <m/>
    <m/>
    <m/>
    <n v="0"/>
    <x v="0"/>
    <m/>
  </r>
  <r>
    <n v="94146449"/>
    <s v="CNV"/>
    <s v=" CONDORI, "/>
    <s v="M"/>
    <d v="2025-02-19T00:00:00"/>
    <x v="2"/>
    <x v="1"/>
    <s v="ALBERTO LEONARDO BARTON THOMPSON"/>
    <m/>
    <x v="1"/>
    <n v="40"/>
    <n v="4145"/>
    <n v="44186783"/>
    <n v="999074182"/>
    <n v="18306"/>
    <s v="NO"/>
    <x v="16"/>
    <x v="3"/>
    <d v="2025-02-19T00:00:00"/>
    <n v="1"/>
    <d v="2025-02-19T00:00:00"/>
    <n v="1"/>
    <m/>
    <n v="0"/>
    <m/>
    <m/>
    <m/>
    <m/>
    <n v="0"/>
    <x v="0"/>
    <m/>
  </r>
  <r>
    <n v="94147287"/>
    <s v="CNV"/>
    <s v="RIOS SANDOVAL, AITANA"/>
    <s v="F"/>
    <d v="2025-02-19T00:00:00"/>
    <x v="2"/>
    <x v="1"/>
    <s v="ALBERTO LEONARDO BARTON THOMPSON"/>
    <m/>
    <x v="1"/>
    <n v="38"/>
    <n v="3490"/>
    <n v="45487738"/>
    <n v="964527977"/>
    <n v="18306"/>
    <s v="NO"/>
    <x v="16"/>
    <x v="3"/>
    <d v="2025-02-19T00:00:00"/>
    <n v="1"/>
    <d v="2025-02-19T00:00:00"/>
    <n v="1"/>
    <m/>
    <n v="0"/>
    <m/>
    <m/>
    <m/>
    <m/>
    <n v="0"/>
    <x v="0"/>
    <m/>
  </r>
  <r>
    <n v="94147377"/>
    <s v="CNV"/>
    <s v="MISHTI VICENTE, ROHAN GABRIEL"/>
    <s v="M"/>
    <d v="2025-02-19T00:00:00"/>
    <x v="2"/>
    <x v="1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6397"/>
    <s v="CNV"/>
    <s v=" DETAN, "/>
    <s v="F"/>
    <d v="2025-02-19T00:00:00"/>
    <x v="2"/>
    <x v="5"/>
    <s v="ALBERTO LEONARDO BARTON THOMPSON"/>
    <m/>
    <x v="1"/>
    <n v="39"/>
    <n v="2895"/>
    <n v="42744920"/>
    <n v="998801295"/>
    <n v="18306"/>
    <s v="NO"/>
    <x v="16"/>
    <x v="3"/>
    <d v="2025-02-19T00:00:00"/>
    <n v="1"/>
    <d v="2025-02-19T00:00:00"/>
    <n v="1"/>
    <m/>
    <n v="0"/>
    <m/>
    <m/>
    <m/>
    <m/>
    <n v="0"/>
    <x v="0"/>
    <m/>
  </r>
  <r>
    <n v="94147383"/>
    <s v="CNV"/>
    <s v=" CANOVA, "/>
    <s v="M"/>
    <d v="2025-02-19T00:00:00"/>
    <x v="2"/>
    <x v="1"/>
    <n v="23151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7203"/>
    <s v="CNV"/>
    <s v=" CHICALLE, "/>
    <s v="M"/>
    <d v="2025-02-19T00:00:00"/>
    <x v="2"/>
    <x v="1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7238"/>
    <s v="CNV"/>
    <s v=" JAIMES, "/>
    <s v="F"/>
    <d v="2025-02-19T00:00:00"/>
    <x v="2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6432"/>
    <s v="CNV"/>
    <s v="VILLA RODRIGUEZ, ALICE CRISSTINE"/>
    <s v="F"/>
    <d v="2025-02-19T00:00:00"/>
    <x v="2"/>
    <x v="0"/>
    <s v="ASOCIACION CIVIL NUESTRA SEÑORA DEL SAGRADO CORAZO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9093"/>
    <s v="CNV"/>
    <s v="MORALES MONTES, CATALINA VICTORIA"/>
    <s v="F"/>
    <d v="2025-02-19T00:00:00"/>
    <x v="2"/>
    <x v="0"/>
    <s v="CLINICA JESUS DEL NORT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6913"/>
    <s v="CNV"/>
    <s v="HOYOS MEJIA, ALONDRA YANELY IVANNA"/>
    <s v="F"/>
    <d v="2025-02-19T00:00:00"/>
    <x v="2"/>
    <x v="1"/>
    <s v="CLINICA SAN JUDAS TADEO"/>
    <s v="201 C.S. FAUCETT"/>
    <x v="1"/>
    <m/>
    <m/>
    <m/>
    <m/>
    <m/>
    <s v="NO"/>
    <x v="48"/>
    <x v="2"/>
    <m/>
    <n v="0"/>
    <m/>
    <n v="0"/>
    <m/>
    <n v="0"/>
    <m/>
    <m/>
    <m/>
    <m/>
    <n v="0"/>
    <x v="0"/>
    <n v="6243"/>
  </r>
  <r>
    <n v="94146413"/>
    <s v="CNV"/>
    <s v="CANAVAL GAMARRA, SAMARA KAELA"/>
    <s v="F"/>
    <d v="2025-02-19T00:00:00"/>
    <x v="2"/>
    <x v="1"/>
    <s v="HOSPITAL NACIONAL ALBERTO SABOGAL SOLOGUREN DE LA RED ASISTENCIAL SABOGAL"/>
    <m/>
    <x v="1"/>
    <n v="40"/>
    <n v="3422"/>
    <n v="76787467"/>
    <n v="924083817"/>
    <n v="10964"/>
    <s v="NO"/>
    <x v="0"/>
    <x v="0"/>
    <m/>
    <n v="0"/>
    <m/>
    <n v="0"/>
    <m/>
    <n v="0"/>
    <m/>
    <m/>
    <m/>
    <m/>
    <n v="0"/>
    <x v="0"/>
    <m/>
  </r>
  <r>
    <n v="94146728"/>
    <s v="CNV"/>
    <s v="AMASIFUEN VASQUEZ, MATEO MIZAEL"/>
    <s v="M"/>
    <d v="2025-02-19T00:00:00"/>
    <x v="2"/>
    <x v="1"/>
    <s v="HOSPITAL NACIONAL ALBERTO SABOGAL SOLOGUREN DE LA RED ASISTENCIAL SABOGAL"/>
    <s v="207 P.S. EL ALAMO"/>
    <x v="1"/>
    <n v="37"/>
    <n v="3258"/>
    <n v="75428153"/>
    <n v="943679631"/>
    <n v="10964"/>
    <s v="NO"/>
    <x v="7"/>
    <x v="2"/>
    <m/>
    <n v="0"/>
    <m/>
    <n v="0"/>
    <m/>
    <n v="0"/>
    <m/>
    <m/>
    <m/>
    <m/>
    <n v="0"/>
    <x v="0"/>
    <n v="6246"/>
  </r>
  <r>
    <n v="94146360"/>
    <s v="CNV"/>
    <s v="VELA PONCE, BRIZEL VALENTINA"/>
    <s v="F"/>
    <d v="2025-02-19T00:00:00"/>
    <x v="2"/>
    <x v="0"/>
    <s v="HOSPITAL II LIMA NORTE CALLAO LUIS NEGREIROS VEGA ESSALUD"/>
    <s v="302 C.S. 03 DE FEBRERO"/>
    <x v="1"/>
    <n v="37"/>
    <n v="2850"/>
    <n v="74741305"/>
    <n v="927444776"/>
    <n v="8146"/>
    <s v="NO"/>
    <x v="12"/>
    <x v="4"/>
    <m/>
    <n v="0"/>
    <m/>
    <n v="0"/>
    <m/>
    <n v="0"/>
    <m/>
    <m/>
    <m/>
    <m/>
    <n v="0"/>
    <x v="0"/>
    <n v="6266"/>
  </r>
  <r>
    <n v="94146868"/>
    <s v="CNV"/>
    <s v="ORELLANO CHAGUA, AARON ELEAZAR"/>
    <s v="M"/>
    <d v="2025-02-19T00:00:00"/>
    <x v="2"/>
    <x v="0"/>
    <s v="HOSPITAL II LIMA NORTE CALLAO LUIS NEGREIROS VEGA ESSALUD"/>
    <s v="303 P.S. BAHIA BLANCA"/>
    <x v="1"/>
    <n v="41"/>
    <n v="3910"/>
    <n v="46892774"/>
    <n v="949402289"/>
    <n v="8146"/>
    <s v="NO"/>
    <x v="11"/>
    <x v="4"/>
    <m/>
    <n v="0"/>
    <m/>
    <n v="0"/>
    <m/>
    <n v="0"/>
    <m/>
    <m/>
    <m/>
    <m/>
    <n v="0"/>
    <x v="0"/>
    <n v="6264"/>
  </r>
  <r>
    <n v="94147425"/>
    <s v="DNI"/>
    <s v="SEMPERTEGUI ALVARADO, ANTONIO GAEL"/>
    <s v="M"/>
    <d v="2025-02-19T00:00:00"/>
    <x v="2"/>
    <x v="0"/>
    <s v="HOSPITAL NACIONAL ALBERTO SABOGAL SOLOGUREN DE LA RED ASISTENCIAL SABOGAL"/>
    <m/>
    <x v="1"/>
    <n v="40"/>
    <n v="3900"/>
    <n v="47228212"/>
    <n v="960829474"/>
    <n v="8146"/>
    <s v="NO"/>
    <x v="27"/>
    <x v="4"/>
    <m/>
    <n v="0"/>
    <m/>
    <n v="0"/>
    <m/>
    <n v="0"/>
    <m/>
    <m/>
    <m/>
    <m/>
    <n v="0"/>
    <x v="0"/>
    <m/>
  </r>
  <r>
    <n v="94146879"/>
    <s v="CNV"/>
    <s v="HERMOZA BAUTISTA, SANTIAGO NICOLÁS ALCIDES"/>
    <s v="M"/>
    <d v="2025-02-19T00:00:00"/>
    <x v="2"/>
    <x v="1"/>
    <s v="CLINICA GOOD HOP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7324"/>
    <s v="CNV"/>
    <s v="ALVA RODRIGUEZ, MARÍA BELÉN"/>
    <s v="F"/>
    <d v="2025-02-19T00:00:00"/>
    <x v="2"/>
    <x v="0"/>
    <s v="ASOCIACION PERUANO JAPONES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7494"/>
    <s v="CNV"/>
    <s v="MARQUEZ OLAYA, MARIANO ALEJANDRO"/>
    <s v="M"/>
    <d v="2025-02-19T00:00:00"/>
    <x v="2"/>
    <x v="4"/>
    <s v="HOSPITAL SAN JOSE"/>
    <s v="214 C.S. CARMEN DE LA LEGUA"/>
    <x v="0"/>
    <n v="39"/>
    <n v="3250"/>
    <n v="6188064"/>
    <n v="962466868"/>
    <n v="6253"/>
    <s v="NO"/>
    <x v="41"/>
    <x v="2"/>
    <d v="2025-02-20T00:00:00"/>
    <n v="1"/>
    <d v="2025-02-20T00:00:00"/>
    <n v="1"/>
    <d v="2025-02-21T00:00:00"/>
    <n v="1"/>
    <d v="2025-02-22T00:00:00"/>
    <d v="2025-02-26T00:00:00"/>
    <d v="2025-03-05T00:00:00"/>
    <d v="2025-03-12T00:00:00"/>
    <n v="1"/>
    <x v="1"/>
    <n v="6252"/>
  </r>
  <r>
    <n v="94146533"/>
    <s v="CNV"/>
    <s v="GONZALES LLANCAY, EITAN AARÓN"/>
    <s v="M"/>
    <d v="2025-02-19T00:00:00"/>
    <x v="2"/>
    <x v="1"/>
    <s v="HOSPITAL SAN JOSE"/>
    <s v="202 P.S. 200 MILLAS"/>
    <x v="0"/>
    <n v="39"/>
    <n v="3725"/>
    <n v="48213020"/>
    <n v="977883205"/>
    <n v="6244"/>
    <s v="NO"/>
    <x v="43"/>
    <x v="2"/>
    <d v="2025-02-19T00:00:00"/>
    <n v="1"/>
    <d v="2025-02-19T00:00:00"/>
    <n v="1"/>
    <d v="2025-02-22T00:00:00"/>
    <n v="1"/>
    <d v="2025-02-24T00:00:00"/>
    <d v="2025-02-27T00:00:00"/>
    <d v="2025-03-06T00:00:00"/>
    <d v="2025-03-13T00:00:00"/>
    <n v="1"/>
    <x v="1"/>
    <n v="6244"/>
  </r>
  <r>
    <n v="94147144"/>
    <s v="CNV"/>
    <s v="AYALA JACOBI, DANIEL DAVID"/>
    <s v="M"/>
    <d v="2025-02-19T00:00:00"/>
    <x v="2"/>
    <x v="1"/>
    <s v="NAC. DANIEL A. CARRION"/>
    <s v="313 C.S. MARQUEZ"/>
    <x v="0"/>
    <n v="38"/>
    <n v="3220"/>
    <n v="74638745"/>
    <n v="907205886"/>
    <n v="6238"/>
    <s v="NO"/>
    <x v="21"/>
    <x v="4"/>
    <d v="2025-02-19T00:00:00"/>
    <n v="1"/>
    <d v="2025-02-19T00:00:00"/>
    <n v="1"/>
    <d v="2025-02-21T00:00:00"/>
    <n v="1"/>
    <d v="2025-02-23T00:00:00"/>
    <d v="2025-02-26T00:00:00"/>
    <d v="2025-03-05T00:00:00"/>
    <d v="2025-03-12T00:00:00"/>
    <n v="1"/>
    <x v="1"/>
    <n v="6238"/>
  </r>
  <r>
    <n v="94148519"/>
    <s v="CNV"/>
    <s v=" BALDEON, "/>
    <s v="M"/>
    <d v="2025-02-20T00:00:00"/>
    <x v="2"/>
    <x v="1"/>
    <s v="HOSPITAL SAN JOSE"/>
    <m/>
    <x v="0"/>
    <n v="39"/>
    <n v="2965"/>
    <n v="75389322"/>
    <n v="922672399"/>
    <n v="6241"/>
    <s v="NO"/>
    <x v="26"/>
    <x v="3"/>
    <d v="2025-02-21T00:00:00"/>
    <n v="1"/>
    <d v="2025-02-21T00:00:00"/>
    <n v="1"/>
    <d v="2025-02-22T00:00:00"/>
    <n v="1"/>
    <d v="2025-02-25T00:00:00"/>
    <d v="2025-02-28T00:00:00"/>
    <d v="2025-03-07T00:00:00"/>
    <d v="2025-03-14T00:00:00"/>
    <n v="1"/>
    <x v="1"/>
    <m/>
  </r>
  <r>
    <n v="94148485"/>
    <s v="CNV"/>
    <s v="ARCINIEGA MONDRAGON, KAORI EYRINE"/>
    <s v="F"/>
    <d v="2025-02-20T00:00:00"/>
    <x v="2"/>
    <x v="1"/>
    <s v="NAC. DANIEL A. CARRION"/>
    <s v="207 P.S. EL ALAMO"/>
    <x v="0"/>
    <n v="39"/>
    <n v="3250"/>
    <n v="79582040"/>
    <n v="983234999"/>
    <n v="6246"/>
    <s v="NO"/>
    <x v="7"/>
    <x v="2"/>
    <d v="2025-02-21T00:00:00"/>
    <n v="1"/>
    <d v="2025-02-21T00:00:00"/>
    <n v="1"/>
    <d v="2025-02-22T00:00:00"/>
    <n v="1"/>
    <d v="2025-02-24T00:00:00"/>
    <d v="2025-02-28T00:00:00"/>
    <d v="2025-03-07T00:00:00"/>
    <d v="2025-03-14T00:00:00"/>
    <n v="1"/>
    <x v="1"/>
    <n v="6246"/>
  </r>
  <r>
    <n v="94148522"/>
    <s v="CNV"/>
    <s v=" ORTIZ, "/>
    <s v="M"/>
    <d v="2025-02-20T00:00:00"/>
    <x v="2"/>
    <x v="5"/>
    <s v="NAC. DANIEL A. CARRION"/>
    <m/>
    <x v="0"/>
    <n v="40"/>
    <n v="3455"/>
    <n v="75188708"/>
    <n v="912719641"/>
    <n v="6250"/>
    <s v="NO"/>
    <x v="15"/>
    <x v="3"/>
    <d v="2025-02-20T00:00:00"/>
    <n v="1"/>
    <d v="2025-02-20T00:00:00"/>
    <n v="1"/>
    <d v="2025-02-22T00:00:00"/>
    <n v="1"/>
    <d v="2025-02-25T00:00:00"/>
    <m/>
    <m/>
    <m/>
    <n v="0"/>
    <x v="0"/>
    <m/>
  </r>
  <r>
    <n v="94148457"/>
    <s v="CNV"/>
    <s v="ESPINOZA QUINTO, ABDIEL SANTIAGO"/>
    <s v="M"/>
    <d v="2025-02-20T00:00:00"/>
    <x v="2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8057"/>
    <s v="CNV"/>
    <s v="HUAMAN PERALTA, EITHAN AZIEL"/>
    <s v="M"/>
    <d v="2025-02-20T00:00:00"/>
    <x v="2"/>
    <x v="0"/>
    <s v="HOSPITAL NACIONAL ALBERTO SABOGAL SOLOGUREN DE LA RED ASISTENCIAL SABOGAL"/>
    <m/>
    <x v="1"/>
    <n v="39"/>
    <n v="3822"/>
    <n v="70918758"/>
    <n v="977955285"/>
    <n v="9163"/>
    <s v="NO"/>
    <x v="0"/>
    <x v="0"/>
    <m/>
    <n v="0"/>
    <m/>
    <n v="0"/>
    <m/>
    <n v="0"/>
    <m/>
    <m/>
    <m/>
    <m/>
    <n v="0"/>
    <x v="0"/>
    <m/>
  </r>
  <r>
    <n v="94147833"/>
    <s v="CNV"/>
    <s v="JUAREZ PANTA, JARED JOSUE"/>
    <s v="M"/>
    <d v="2025-02-20T00:00:00"/>
    <x v="2"/>
    <x v="3"/>
    <s v="CLINICA BELLAVISTA"/>
    <s v="211 C.S.M.I. BELLAVISTA PERU - COREA"/>
    <x v="1"/>
    <n v="37"/>
    <n v="3240"/>
    <n v="44359325"/>
    <n v="993078295"/>
    <n v="9250"/>
    <s v="NO"/>
    <x v="18"/>
    <x v="2"/>
    <d v="2025-02-20T00:00:00"/>
    <n v="1"/>
    <d v="2025-02-20T00:00:00"/>
    <n v="1"/>
    <m/>
    <n v="0"/>
    <m/>
    <m/>
    <m/>
    <m/>
    <n v="0"/>
    <x v="0"/>
    <n v="6249"/>
  </r>
  <r>
    <n v="94148144"/>
    <s v="CNV"/>
    <s v="PEREZ GARCIA, ADHARA AMBER AITHANA"/>
    <s v="F"/>
    <d v="2025-02-20T00:00:00"/>
    <x v="2"/>
    <x v="1"/>
    <s v="HOSPITAL NAVAL"/>
    <s v="208 P.S. AEROPUERTO"/>
    <x v="1"/>
    <n v="37"/>
    <n v="2840"/>
    <n v="47413111"/>
    <n v="951426411"/>
    <n v="8266"/>
    <s v="NO"/>
    <x v="6"/>
    <x v="2"/>
    <m/>
    <n v="0"/>
    <m/>
    <n v="0"/>
    <m/>
    <n v="0"/>
    <m/>
    <m/>
    <m/>
    <m/>
    <n v="0"/>
    <x v="0"/>
    <n v="6241"/>
  </r>
  <r>
    <n v="94148136"/>
    <s v="DNI"/>
    <s v="PEREZ GARCIA, EZIEL EITHAN ELIEL "/>
    <s v="M"/>
    <d v="2025-02-20T00:00:00"/>
    <x v="2"/>
    <x v="1"/>
    <s v="HOSPITAL NAVAL"/>
    <m/>
    <x v="1"/>
    <n v="37"/>
    <n v="2730"/>
    <n v="47413111"/>
    <n v="951426411"/>
    <n v="8266"/>
    <s v="NO"/>
    <x v="0"/>
    <x v="0"/>
    <m/>
    <n v="0"/>
    <m/>
    <n v="0"/>
    <m/>
    <n v="0"/>
    <m/>
    <m/>
    <m/>
    <m/>
    <n v="0"/>
    <x v="0"/>
    <m/>
  </r>
  <r>
    <n v="94147739"/>
    <s v="CNV"/>
    <s v="DELGADO NAVARRO, CIELO ALAIA CAROLINA"/>
    <s v="F"/>
    <d v="2025-02-20T00:00:00"/>
    <x v="2"/>
    <x v="0"/>
    <s v="HOSPITAL II LIMA NORTE CALLAO LUIS NEGREIROS VEGA ESSALUD"/>
    <m/>
    <x v="1"/>
    <n v="39"/>
    <n v="3500"/>
    <n v="76746565"/>
    <n v="902292191"/>
    <n v="7948"/>
    <s v="NO"/>
    <x v="0"/>
    <x v="0"/>
    <m/>
    <n v="0"/>
    <m/>
    <n v="0"/>
    <m/>
    <n v="0"/>
    <m/>
    <m/>
    <m/>
    <m/>
    <n v="0"/>
    <x v="0"/>
    <m/>
  </r>
  <r>
    <n v="94147706"/>
    <s v="CNV"/>
    <s v="BRAVO JAHNSEN, STEFHANNO DARKIEL"/>
    <s v="M"/>
    <d v="2025-02-20T00:00:00"/>
    <x v="2"/>
    <x v="1"/>
    <s v="HOSPITAL NACIONAL ALBERTO SABOGAL SOLOGUREN DE LA RED ASISTENCIAL SABOGAL"/>
    <s v="106 C.S. SANTA FE"/>
    <x v="1"/>
    <n v="39"/>
    <n v="3230"/>
    <n v="43304639"/>
    <n v="997641932"/>
    <n v="10964"/>
    <s v="NO"/>
    <x v="33"/>
    <x v="1"/>
    <m/>
    <n v="0"/>
    <m/>
    <n v="0"/>
    <m/>
    <n v="0"/>
    <d v="2025-02-24T00:00:00"/>
    <d v="2025-02-28T00:00:00"/>
    <d v="2025-03-07T00:00:00"/>
    <d v="2025-03-14T00:00:00"/>
    <n v="1"/>
    <x v="0"/>
    <n v="6223"/>
  </r>
  <r>
    <n v="94148534"/>
    <s v="DNI"/>
    <s v="ALVAREZ VEGA, EMILIANA FERNANDA"/>
    <s v="F"/>
    <d v="2025-02-20T00:00:00"/>
    <x v="2"/>
    <x v="1"/>
    <s v="CLÍNICA MÉDICA CAYETANO HERED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8067"/>
    <s v="CNV"/>
    <s v="GUANILO VILCA, GAELA ALEXANDRA"/>
    <s v="F"/>
    <d v="2025-02-20T00:00:00"/>
    <x v="2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8984"/>
    <s v="CNV"/>
    <s v="PILLACA BERROCAL, ALEXANDER MATEO"/>
    <s v="M"/>
    <d v="2025-02-20T00:00:00"/>
    <x v="2"/>
    <x v="0"/>
    <s v="SAN VICENT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8489"/>
    <s v="CNV"/>
    <s v="BARTOLOME FERNANDEZ, LAHIAM ARES KYLE"/>
    <s v="M"/>
    <d v="2025-02-20T00:00:00"/>
    <x v="2"/>
    <x v="1"/>
    <s v="HOSPITAL SAN JOSE"/>
    <s v="204 C.S. SESQUICENTENARIO"/>
    <x v="0"/>
    <n v="39"/>
    <n v="2995"/>
    <n v="77601768"/>
    <n v="980746713"/>
    <n v="5735"/>
    <s v="NO"/>
    <x v="29"/>
    <x v="2"/>
    <d v="2025-02-21T00:00:00"/>
    <n v="1"/>
    <d v="2025-02-21T00:00:00"/>
    <n v="1"/>
    <d v="2025-02-22T00:00:00"/>
    <n v="1"/>
    <m/>
    <m/>
    <m/>
    <m/>
    <n v="0"/>
    <x v="0"/>
    <n v="6239"/>
  </r>
  <r>
    <n v="94148137"/>
    <s v="CNV"/>
    <s v=" SANTAMARIA, "/>
    <s v="M"/>
    <d v="2025-02-20T00:00:00"/>
    <x v="2"/>
    <x v="0"/>
    <s v="TORIBIA CASTRO CHIRINO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8418"/>
    <s v="CNV"/>
    <s v="BLANCO BARRIENTOS, EVANS ANDRÉ"/>
    <s v="M"/>
    <d v="2025-02-20T00:00:00"/>
    <x v="2"/>
    <x v="1"/>
    <s v="ALBERTO LEONARDO BARTON THOMPSON"/>
    <m/>
    <x v="1"/>
    <n v="41"/>
    <n v="3225"/>
    <n v="47551179"/>
    <n v="953431360"/>
    <n v="18319"/>
    <s v="NO"/>
    <x v="16"/>
    <x v="3"/>
    <d v="2025-02-20T00:00:00"/>
    <n v="1"/>
    <d v="2025-02-20T00:00:00"/>
    <n v="1"/>
    <m/>
    <n v="0"/>
    <m/>
    <m/>
    <m/>
    <m/>
    <n v="0"/>
    <x v="0"/>
    <m/>
  </r>
  <r>
    <n v="94148828"/>
    <s v="CNV"/>
    <s v=" YOKOTA, "/>
    <s v="M"/>
    <d v="2025-02-20T00:00:00"/>
    <x v="2"/>
    <x v="1"/>
    <s v="ALBERTO LEONARDO BARTON THOMPSON"/>
    <m/>
    <x v="1"/>
    <n v="39"/>
    <n v="3560"/>
    <n v="46340488"/>
    <n v="960058065"/>
    <n v="18306"/>
    <s v="NO"/>
    <x v="16"/>
    <x v="3"/>
    <d v="2025-02-20T00:00:00"/>
    <n v="1"/>
    <d v="2025-02-20T00:00:00"/>
    <n v="1"/>
    <m/>
    <n v="0"/>
    <m/>
    <m/>
    <m/>
    <m/>
    <n v="0"/>
    <x v="0"/>
    <m/>
  </r>
  <r>
    <n v="94148827"/>
    <s v="CNV"/>
    <s v=" APAICO, "/>
    <s v="F"/>
    <d v="2025-02-20T00:00:00"/>
    <x v="2"/>
    <x v="1"/>
    <s v="ALBERTO LEONARDO BARTON THOMPSON"/>
    <m/>
    <x v="1"/>
    <n v="40"/>
    <n v="3745"/>
    <n v="43525605"/>
    <n v="824848718"/>
    <n v="18306"/>
    <s v="NO"/>
    <x v="16"/>
    <x v="3"/>
    <d v="2025-02-20T00:00:00"/>
    <n v="1"/>
    <d v="2025-02-20T00:00:00"/>
    <n v="1"/>
    <m/>
    <n v="0"/>
    <m/>
    <m/>
    <m/>
    <m/>
    <n v="0"/>
    <x v="0"/>
    <m/>
  </r>
  <r>
    <n v="94148709"/>
    <s v="CNV"/>
    <s v="LOPEZ MONTES, NATHANAEL DENVER"/>
    <s v="M"/>
    <d v="2025-02-20T00:00:00"/>
    <x v="2"/>
    <x v="1"/>
    <s v="HOSPITAL SAN JOSE"/>
    <s v="203 P.S. PALMERAS DE OQUENDO"/>
    <x v="0"/>
    <n v="39"/>
    <n v="2635"/>
    <n v="76759072"/>
    <n v="990383098"/>
    <n v="6768"/>
    <s v="NO"/>
    <x v="37"/>
    <x v="2"/>
    <d v="2025-02-21T00:00:00"/>
    <n v="1"/>
    <d v="2025-02-21T00:00:00"/>
    <n v="1"/>
    <d v="2025-02-22T00:00:00"/>
    <n v="1"/>
    <m/>
    <m/>
    <m/>
    <m/>
    <n v="0"/>
    <x v="0"/>
    <n v="6768"/>
  </r>
  <r>
    <n v="94148360"/>
    <s v="CNV"/>
    <s v=" QUISPE, "/>
    <s v="M"/>
    <d v="2025-02-20T00:00:00"/>
    <x v="2"/>
    <x v="3"/>
    <s v="HOSPITAL SAN JOSE"/>
    <m/>
    <x v="0"/>
    <n v="38"/>
    <n v="2885"/>
    <n v="72722556"/>
    <n v="941197213"/>
    <n v="6222"/>
    <s v="NO"/>
    <x v="26"/>
    <x v="3"/>
    <d v="2025-02-20T00:00:00"/>
    <n v="1"/>
    <d v="2025-02-20T00:00:00"/>
    <n v="1"/>
    <d v="2025-02-22T00:00:00"/>
    <n v="1"/>
    <d v="2025-02-23T00:00:00"/>
    <d v="2025-02-27T00:00:00"/>
    <d v="2025-03-06T00:00:00"/>
    <d v="2025-03-13T00:00:00"/>
    <n v="1"/>
    <x v="1"/>
    <m/>
  </r>
  <r>
    <n v="94147677"/>
    <s v="CNV"/>
    <s v=" VEIRA, "/>
    <s v="F"/>
    <d v="2025-02-20T00:00:00"/>
    <x v="2"/>
    <x v="1"/>
    <s v="NAC. DANIEL A. CARRION"/>
    <m/>
    <x v="0"/>
    <n v="37"/>
    <n v="2795"/>
    <n v="47738278"/>
    <n v="985928413"/>
    <n v="6221"/>
    <s v="NO"/>
    <x v="15"/>
    <x v="3"/>
    <d v="2025-02-20T00:00:00"/>
    <n v="1"/>
    <d v="2025-02-20T00:00:00"/>
    <n v="1"/>
    <d v="2025-02-25T00:00:00"/>
    <n v="1"/>
    <d v="2025-02-24T00:00:00"/>
    <d v="2025-02-27T00:00:00"/>
    <d v="2025-03-07T00:00:00"/>
    <d v="2025-03-14T00:00:00"/>
    <n v="1"/>
    <x v="1"/>
    <m/>
  </r>
  <r>
    <n v="94147952"/>
    <s v="CNV"/>
    <s v="PICON MEZARINA, LARISSA AYLANY"/>
    <s v="F"/>
    <d v="2025-02-20T00:00:00"/>
    <x v="2"/>
    <x v="1"/>
    <s v="HOSPITAL SAN JOSE"/>
    <s v="203 P.S. PALMERAS DE OQUENDO"/>
    <x v="0"/>
    <n v="39"/>
    <n v="3515"/>
    <n v="74035837"/>
    <n v="944372780"/>
    <n v="6768"/>
    <s v="NO"/>
    <x v="37"/>
    <x v="2"/>
    <d v="2025-02-20T00:00:00"/>
    <n v="1"/>
    <d v="2025-02-20T00:00:00"/>
    <n v="1"/>
    <m/>
    <n v="0"/>
    <m/>
    <m/>
    <m/>
    <m/>
    <n v="0"/>
    <x v="0"/>
    <n v="6768"/>
  </r>
  <r>
    <n v="94148563"/>
    <s v="CNV"/>
    <s v="CASTOPE HUINGO, NORICK GHAEL"/>
    <s v="M"/>
    <d v="2025-02-20T00:00:00"/>
    <x v="2"/>
    <x v="0"/>
    <s v="HOSPITAL DE VENTANILLA"/>
    <s v="301 C.S.M.I. PACHACUTEC PERU - COREA"/>
    <x v="0"/>
    <n v="39"/>
    <n v="3025"/>
    <n v="46981896"/>
    <n v="996765869"/>
    <n v="7314"/>
    <s v="NO"/>
    <x v="14"/>
    <x v="4"/>
    <d v="2025-02-20T00:00:00"/>
    <n v="1"/>
    <d v="2025-02-20T00:00:00"/>
    <n v="1"/>
    <d v="2025-02-24T00:00:00"/>
    <n v="1"/>
    <d v="2025-02-23T00:00:00"/>
    <d v="2025-02-27T00:00:00"/>
    <d v="2025-03-06T00:00:00"/>
    <d v="2025-03-13T00:00:00"/>
    <n v="1"/>
    <x v="1"/>
    <n v="7314"/>
  </r>
  <r>
    <n v="94148032"/>
    <s v="CNV"/>
    <s v="MALVACEDA SOLANO, LEANDRO VALENTINO"/>
    <s v="M"/>
    <d v="2025-02-20T00:00:00"/>
    <x v="2"/>
    <x v="0"/>
    <s v="HOSPITAL SAN JOSE"/>
    <m/>
    <x v="0"/>
    <n v="38"/>
    <n v="3395"/>
    <n v="44791616"/>
    <n v="932033284"/>
    <n v="7314"/>
    <s v="NO"/>
    <x v="26"/>
    <x v="3"/>
    <d v="2025-02-20T00:00:00"/>
    <n v="1"/>
    <d v="2025-02-20T00:00:00"/>
    <n v="1"/>
    <d v="2025-02-22T00:00:00"/>
    <n v="1"/>
    <m/>
    <m/>
    <m/>
    <m/>
    <n v="0"/>
    <x v="0"/>
    <m/>
  </r>
  <r>
    <n v="94148673"/>
    <s v="CNV"/>
    <s v=" MARIÑO, "/>
    <s v="F"/>
    <d v="2025-02-20T00:00:00"/>
    <x v="2"/>
    <x v="3"/>
    <s v="HOSPITAL SAN JUAN DE LURIGANCH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8592"/>
    <s v="CNV"/>
    <s v="ZUÑIGA ESPINOZA, MATIAS NICOLAS"/>
    <s v="M"/>
    <d v="2025-02-20T00:00:00"/>
    <x v="2"/>
    <x v="2"/>
    <s v="PUESTO DE SALUD MI PERU"/>
    <m/>
    <x v="0"/>
    <n v="40"/>
    <n v="3140"/>
    <n v="72503430"/>
    <n v="944689428"/>
    <n v="6260"/>
    <s v="NO"/>
    <x v="8"/>
    <x v="3"/>
    <d v="2025-02-21T00:00:00"/>
    <n v="1"/>
    <d v="2025-02-21T00:00:00"/>
    <n v="1"/>
    <d v="2025-02-25T00:00:00"/>
    <n v="1"/>
    <d v="2025-02-23T00:00:00"/>
    <d v="2025-03-01T00:00:00"/>
    <d v="2025-03-08T00:00:00"/>
    <d v="2025-03-15T00:00:00"/>
    <n v="1"/>
    <x v="1"/>
    <m/>
  </r>
  <r>
    <n v="94148716"/>
    <s v="DNI"/>
    <s v="PECHE CASTILLO, JHOFIEL ALEJANDRO"/>
    <s v="M"/>
    <d v="2025-02-20T00:00:00"/>
    <x v="2"/>
    <x v="0"/>
    <s v="PUESTO DE SALUD MI PERU"/>
    <m/>
    <x v="0"/>
    <n v="39"/>
    <n v="3635"/>
    <n v="36226511"/>
    <n v="903006911"/>
    <n v="6257"/>
    <s v="NO"/>
    <x v="27"/>
    <x v="4"/>
    <d v="2025-02-21T00:00:00"/>
    <n v="1"/>
    <d v="2025-02-21T00:00:00"/>
    <n v="1"/>
    <m/>
    <n v="0"/>
    <d v="2025-02-23T00:00:00"/>
    <d v="2025-02-27T00:00:00"/>
    <m/>
    <m/>
    <n v="0"/>
    <x v="0"/>
    <m/>
  </r>
  <r>
    <n v="94148669"/>
    <s v="CNV"/>
    <s v="PINEDO DEL AGUILA, NEYTHAN FERNANDO"/>
    <s v="M"/>
    <d v="2025-02-20T00:00:00"/>
    <x v="2"/>
    <x v="0"/>
    <s v="NAC. DANIEL A. CARRION"/>
    <s v="304 P.S. CIUDAD PACHACUTEC"/>
    <x v="0"/>
    <n v="39"/>
    <n v="2885"/>
    <n v="75631306"/>
    <n v="929414472"/>
    <n v="6255"/>
    <s v="NO"/>
    <x v="13"/>
    <x v="4"/>
    <d v="2025-02-21T00:00:00"/>
    <n v="1"/>
    <d v="2025-02-21T00:00:00"/>
    <n v="1"/>
    <d v="2025-02-22T00:00:00"/>
    <n v="1"/>
    <d v="2025-02-26T00:00:00"/>
    <d v="2025-03-01T00:00:00"/>
    <m/>
    <m/>
    <n v="0"/>
    <x v="0"/>
    <n v="6267"/>
  </r>
  <r>
    <n v="94148674"/>
    <s v="CNV"/>
    <s v="ROJAS RIOS, ENZO JAHEL"/>
    <s v="M"/>
    <d v="2025-02-20T00:00:00"/>
    <x v="2"/>
    <x v="0"/>
    <s v="NAC. DANIEL A. CARRION"/>
    <s v="310 C.S. VILLA LOS REYES"/>
    <x v="0"/>
    <n v="39"/>
    <n v="3265"/>
    <n v="62450470"/>
    <n v="914787056"/>
    <n v="6256"/>
    <s v="NO"/>
    <x v="9"/>
    <x v="4"/>
    <d v="2025-02-21T00:00:00"/>
    <n v="1"/>
    <d v="2025-02-21T00:00:00"/>
    <n v="1"/>
    <d v="2025-02-22T00:00:00"/>
    <n v="1"/>
    <m/>
    <m/>
    <m/>
    <m/>
    <n v="0"/>
    <x v="0"/>
    <n v="6256"/>
  </r>
  <r>
    <n v="94148363"/>
    <s v="CNV"/>
    <s v="ECHABAUTIZ HUARACA, HANNAH ADAYA"/>
    <s v="F"/>
    <d v="2025-02-20T00:00:00"/>
    <x v="2"/>
    <x v="0"/>
    <s v="HOSPITAL DE VENTANILLA"/>
    <s v="309 P.S. VENTANILLA ALTA"/>
    <x v="0"/>
    <n v="38"/>
    <n v="3885"/>
    <n v="76627677"/>
    <n v="901733045"/>
    <n v="6255"/>
    <s v="NO"/>
    <x v="22"/>
    <x v="4"/>
    <d v="2025-02-20T00:00:00"/>
    <n v="1"/>
    <d v="2025-02-20T00:00:00"/>
    <n v="1"/>
    <d v="2025-02-24T00:00:00"/>
    <n v="1"/>
    <d v="2025-02-23T00:00:00"/>
    <d v="2025-02-27T00:00:00"/>
    <d v="2025-03-06T00:00:00"/>
    <d v="2025-03-13T00:00:00"/>
    <n v="1"/>
    <x v="1"/>
    <n v="6255"/>
  </r>
  <r>
    <n v="94148184"/>
    <s v="CNV"/>
    <s v="ROJAS CRUZADO, ANGELINA ITZEL"/>
    <s v="F"/>
    <d v="2025-02-20T00:00:00"/>
    <x v="2"/>
    <x v="0"/>
    <s v="HOSPITAL DE VENTANILLA"/>
    <s v="310 C.S. VILLA LOS REYES"/>
    <x v="0"/>
    <n v="40"/>
    <n v="4015"/>
    <n v="46965711"/>
    <n v="925579829"/>
    <n v="6263"/>
    <s v="NO"/>
    <x v="9"/>
    <x v="4"/>
    <d v="2025-02-20T00:00:00"/>
    <n v="1"/>
    <d v="2025-02-20T00:00:00"/>
    <n v="1"/>
    <d v="2025-02-24T00:00:00"/>
    <n v="1"/>
    <d v="2025-02-24T00:00:00"/>
    <d v="2025-02-28T00:00:00"/>
    <d v="2025-03-07T00:00:00"/>
    <d v="2025-03-14T00:00:00"/>
    <n v="1"/>
    <x v="1"/>
    <n v="6256"/>
  </r>
  <r>
    <n v="94149054"/>
    <s v="CNV"/>
    <s v="CESPEDES NIETO, AINARA BETZANE"/>
    <s v="F"/>
    <d v="2025-02-20T00:00:00"/>
    <x v="2"/>
    <x v="0"/>
    <s v="CLINICA CARRION"/>
    <s v="305 C.S. SANTA ROSA DE PACHACUTEC"/>
    <x v="1"/>
    <n v="39"/>
    <n v="2810"/>
    <n v="42391156"/>
    <n v="903463879"/>
    <n v="6263"/>
    <s v="NO"/>
    <x v="10"/>
    <x v="4"/>
    <d v="2025-02-20T00:00:00"/>
    <n v="1"/>
    <d v="2025-02-20T00:00:00"/>
    <n v="1"/>
    <m/>
    <n v="0"/>
    <d v="2025-02-23T00:00:00"/>
    <d v="2025-02-27T00:00:00"/>
    <d v="2025-03-06T00:00:00"/>
    <d v="2025-03-13T00:00:00"/>
    <n v="1"/>
    <x v="0"/>
    <n v="6263"/>
  </r>
  <r>
    <n v="94147951"/>
    <s v="CNV"/>
    <s v="RN SUAREZ, RN"/>
    <s v="F"/>
    <d v="2025-02-20T00:00:00"/>
    <x v="2"/>
    <x v="0"/>
    <s v="HOSPITAL DE VENTANILLA"/>
    <m/>
    <x v="0"/>
    <n v="40"/>
    <n v="3715"/>
    <n v="48342618"/>
    <n v="966384748"/>
    <n v="6264"/>
    <s v="NO"/>
    <x v="8"/>
    <x v="3"/>
    <d v="2025-02-20T00:00:00"/>
    <n v="1"/>
    <d v="2025-02-20T00:00:00"/>
    <n v="1"/>
    <d v="2025-02-24T00:00:00"/>
    <n v="1"/>
    <d v="2025-02-23T00:00:00"/>
    <d v="2025-02-27T00:00:00"/>
    <d v="2025-03-06T00:00:00"/>
    <d v="2025-03-13T00:00:00"/>
    <n v="1"/>
    <x v="1"/>
    <m/>
  </r>
  <r>
    <n v="94148554"/>
    <s v="CNV"/>
    <s v="LUNA DELGADO, ALESSANDRO GAEL"/>
    <s v="M"/>
    <d v="2025-02-20T00:00:00"/>
    <x v="2"/>
    <x v="0"/>
    <s v="HOSPITAL DE VENTANILLA"/>
    <s v="303 P.S. BAHIA BLANCA"/>
    <x v="0"/>
    <n v="37"/>
    <n v="3470"/>
    <n v="74919761"/>
    <n v="923230952"/>
    <n v="6264"/>
    <s v="NO"/>
    <x v="11"/>
    <x v="4"/>
    <d v="2025-02-20T00:00:00"/>
    <n v="1"/>
    <d v="2025-02-20T00:00:00"/>
    <n v="1"/>
    <d v="2025-02-24T00:00:00"/>
    <n v="1"/>
    <d v="2025-02-23T00:00:00"/>
    <d v="2025-02-27T00:00:00"/>
    <d v="2025-03-06T00:00:00"/>
    <d v="2025-03-13T00:00:00"/>
    <n v="1"/>
    <x v="1"/>
    <n v="6264"/>
  </r>
  <r>
    <n v="94149905"/>
    <s v="DNI"/>
    <s v="NAVARRO JULIAN, LEANDRO BENJAMÍN"/>
    <s v="M"/>
    <d v="2025-02-21T00:00:00"/>
    <x v="2"/>
    <x v="0"/>
    <s v="CLINICA MONTELUZ"/>
    <m/>
    <x v="0"/>
    <m/>
    <m/>
    <m/>
    <m/>
    <m/>
    <s v="NO"/>
    <x v="11"/>
    <x v="4"/>
    <m/>
    <n v="0"/>
    <m/>
    <n v="0"/>
    <m/>
    <n v="0"/>
    <d v="2025-02-25T00:00:00"/>
    <d v="2025-03-01T00:00:00"/>
    <d v="2025-03-08T00:00:00"/>
    <d v="2025-03-15T00:00:00"/>
    <n v="1"/>
    <x v="0"/>
    <m/>
  </r>
  <r>
    <n v="94149070"/>
    <s v="DNI"/>
    <s v="CABALLERO MENDEZ, CAMILA NICOLE"/>
    <s v="F"/>
    <d v="2025-02-21T00:00:00"/>
    <x v="2"/>
    <x v="0"/>
    <s v="HOSPITAL DE VENTANILLA"/>
    <m/>
    <x v="0"/>
    <n v="38"/>
    <n v="2625"/>
    <n v="47370451"/>
    <n v="919829042"/>
    <n v="6263"/>
    <s v="NO"/>
    <x v="8"/>
    <x v="3"/>
    <d v="2025-02-21T00:00:00"/>
    <n v="1"/>
    <d v="2025-02-21T00:00:00"/>
    <n v="1"/>
    <d v="2025-02-24T00:00:00"/>
    <n v="1"/>
    <d v="2025-02-24T00:00:00"/>
    <d v="2025-02-28T00:00:00"/>
    <d v="2025-03-07T00:00:00"/>
    <d v="2025-03-14T00:00:00"/>
    <n v="1"/>
    <x v="1"/>
    <m/>
  </r>
  <r>
    <n v="94150154"/>
    <s v="CNV"/>
    <s v="LA TORRE SOSA, BIANCA AITANA"/>
    <s v="F"/>
    <d v="2025-02-21T00:00:00"/>
    <x v="2"/>
    <x v="0"/>
    <s v="NAC. DANIEL A. CARRION"/>
    <s v="307 P.S. HIJOS DEL ALMIRANTE GRAU"/>
    <x v="0"/>
    <n v="38"/>
    <n v="3255"/>
    <n v="44956228"/>
    <n v="925822573"/>
    <n v="6262"/>
    <s v="NO"/>
    <x v="24"/>
    <x v="4"/>
    <d v="2025-02-22T00:00:00"/>
    <n v="1"/>
    <d v="2025-02-22T00:00:00"/>
    <n v="1"/>
    <d v="2025-02-24T00:00:00"/>
    <n v="1"/>
    <d v="2025-02-24T00:00:00"/>
    <d v="2025-02-28T00:00:00"/>
    <d v="2025-03-07T00:00:00"/>
    <d v="2025-03-14T00:00:00"/>
    <n v="1"/>
    <x v="1"/>
    <n v="6262"/>
  </r>
  <r>
    <n v="94148809"/>
    <s v="CNV"/>
    <s v="OLIVEIRA TAMANI, CHRISTIAN ELIAN NAEL"/>
    <s v="M"/>
    <d v="2025-02-21T00:00:00"/>
    <x v="2"/>
    <x v="0"/>
    <s v="NAC. DANIEL A. CARRION"/>
    <s v="304 P.S. CIUDAD PACHACUTEC"/>
    <x v="0"/>
    <n v="40"/>
    <n v="3540"/>
    <n v="75812015"/>
    <n v="929395714"/>
    <n v="6267"/>
    <s v="NO"/>
    <x v="13"/>
    <x v="4"/>
    <d v="2025-02-21T00:00:00"/>
    <n v="1"/>
    <d v="2025-02-21T00:00:00"/>
    <n v="1"/>
    <d v="2025-02-24T00:00:00"/>
    <n v="1"/>
    <d v="2025-02-24T00:00:00"/>
    <d v="2025-02-28T00:00:00"/>
    <d v="2025-03-07T00:00:00"/>
    <d v="2025-03-14T00:00:00"/>
    <n v="1"/>
    <x v="1"/>
    <n v="6267"/>
  </r>
  <r>
    <n v="94149945"/>
    <s v="CNV"/>
    <s v="GUEVARA LOPEZ, AISSA CAYETANA"/>
    <s v="F"/>
    <d v="2025-02-21T00:00:00"/>
    <x v="2"/>
    <x v="0"/>
    <s v="HOSPITAL DE VENTANILLA"/>
    <s v="310 C.S. VILLA LOS REYES"/>
    <x v="0"/>
    <n v="40"/>
    <n v="3775"/>
    <n v="44560835"/>
    <n v="972135118"/>
    <n v="6256"/>
    <s v="NO"/>
    <x v="9"/>
    <x v="4"/>
    <d v="2025-02-21T00:00:00"/>
    <n v="1"/>
    <d v="2025-02-21T00:00:00"/>
    <n v="1"/>
    <m/>
    <n v="0"/>
    <d v="2025-02-24T00:00:00"/>
    <d v="2025-02-28T00:00:00"/>
    <d v="2025-03-10T00:00:00"/>
    <m/>
    <n v="0"/>
    <x v="0"/>
    <n v="6256"/>
  </r>
  <r>
    <n v="94149026"/>
    <s v="CNV"/>
    <s v=" ESCANDON, "/>
    <s v="F"/>
    <d v="2025-02-21T00:00:00"/>
    <x v="2"/>
    <x v="0"/>
    <s v="NAC. DANIEL A. CARRION"/>
    <m/>
    <x v="0"/>
    <n v="40"/>
    <n v="3480"/>
    <n v="72364519"/>
    <n v="930927388"/>
    <n v="6255"/>
    <s v="NO"/>
    <x v="15"/>
    <x v="3"/>
    <d v="2025-02-21T00:00:00"/>
    <n v="1"/>
    <d v="2025-02-21T00:00:00"/>
    <n v="1"/>
    <d v="2025-02-25T00:00:00"/>
    <n v="1"/>
    <d v="2025-02-24T00:00:00"/>
    <d v="2025-02-28T00:00:00"/>
    <d v="2025-03-07T00:00:00"/>
    <d v="2025-03-14T00:00:00"/>
    <n v="1"/>
    <x v="1"/>
    <m/>
  </r>
  <r>
    <n v="94149883"/>
    <s v="CNV"/>
    <s v="ORTIZ LUQUE, KAEEY ALEXANDRA"/>
    <s v="F"/>
    <d v="2025-02-21T00:00:00"/>
    <x v="2"/>
    <x v="0"/>
    <s v="C.S. MARQUEZ"/>
    <s v="315 C.S. VENTANILLA BAJA"/>
    <x v="0"/>
    <n v="37"/>
    <n v="3340"/>
    <n v="77564500"/>
    <n v="983435376"/>
    <n v="6258"/>
    <s v="NO"/>
    <x v="45"/>
    <x v="4"/>
    <d v="2025-02-22T00:00:00"/>
    <n v="1"/>
    <d v="2025-02-22T00:00:00"/>
    <n v="1"/>
    <m/>
    <n v="0"/>
    <d v="2025-02-25T00:00:00"/>
    <d v="2025-03-03T00:00:00"/>
    <d v="2025-03-10T00:00:00"/>
    <d v="2025-03-19T00:00:00"/>
    <n v="1"/>
    <x v="0"/>
    <n v="6258"/>
  </r>
  <r>
    <n v="94149774"/>
    <s v="CNV"/>
    <s v="MENDOZA ROJAS, NICO WILLIAMS"/>
    <s v="M"/>
    <d v="2025-02-21T00:00:00"/>
    <x v="2"/>
    <x v="0"/>
    <s v="HOSPITAL DE VENTANILLA"/>
    <s v="312 P.S. MI PERU"/>
    <x v="0"/>
    <n v="38"/>
    <n v="3155"/>
    <n v="42995765"/>
    <n v="997487457"/>
    <n v="6260"/>
    <s v="NO"/>
    <x v="32"/>
    <x v="4"/>
    <d v="2025-02-21T00:00:00"/>
    <n v="1"/>
    <d v="2025-02-21T00:00:00"/>
    <n v="1"/>
    <d v="2025-02-24T00:00:00"/>
    <n v="1"/>
    <d v="2025-02-24T00:00:00"/>
    <d v="2025-02-28T00:00:00"/>
    <d v="2025-03-07T00:00:00"/>
    <d v="2025-03-14T00:00:00"/>
    <n v="1"/>
    <x v="1"/>
    <n v="6260"/>
  </r>
  <r>
    <n v="94149856"/>
    <s v="CNV"/>
    <s v="LLAMOCA CHILINGANO, IZAN ELIEL"/>
    <s v="M"/>
    <d v="2025-02-21T00:00:00"/>
    <x v="2"/>
    <x v="2"/>
    <s v="HOSPITAL DE VENTANILLA"/>
    <s v="312 P.S. MI PERU"/>
    <x v="0"/>
    <n v="39"/>
    <n v="3330"/>
    <n v="62219732"/>
    <n v="972540508"/>
    <n v="6260"/>
    <s v="NO"/>
    <x v="32"/>
    <x v="4"/>
    <d v="2025-02-21T00:00:00"/>
    <n v="1"/>
    <d v="2025-02-21T00:00:00"/>
    <n v="1"/>
    <m/>
    <n v="0"/>
    <d v="2025-02-24T00:00:00"/>
    <d v="2025-02-28T00:00:00"/>
    <d v="2025-03-07T00:00:00"/>
    <d v="2025-03-14T00:00:00"/>
    <n v="1"/>
    <x v="0"/>
    <n v="6260"/>
  </r>
  <r>
    <n v="94149338"/>
    <s v="CNV"/>
    <s v="PISCOYA PECHO, ETHAN NATANAEL"/>
    <s v="M"/>
    <d v="2025-02-21T00:00:00"/>
    <x v="2"/>
    <x v="0"/>
    <s v="HOSPITAL NACIONAL DOCENTE MADRE NIÑO SAN BARTOLOME"/>
    <s v="312 P.S. MI PERU"/>
    <x v="0"/>
    <m/>
    <m/>
    <m/>
    <m/>
    <m/>
    <s v="NO"/>
    <x v="32"/>
    <x v="4"/>
    <m/>
    <n v="0"/>
    <m/>
    <n v="0"/>
    <m/>
    <n v="0"/>
    <m/>
    <m/>
    <m/>
    <m/>
    <n v="0"/>
    <x v="0"/>
    <n v="6260"/>
  </r>
  <r>
    <n v="94149245"/>
    <s v="CNV"/>
    <s v="OYAQUE REYES, LIAM NICOLAS"/>
    <s v="M"/>
    <d v="2025-02-21T00:00:00"/>
    <x v="2"/>
    <x v="2"/>
    <s v="HOSPITAL DE VENTANILLA"/>
    <m/>
    <x v="0"/>
    <n v="38"/>
    <n v="3585"/>
    <n v="70269600"/>
    <n v="922665121"/>
    <n v="6260"/>
    <s v="NO"/>
    <x v="8"/>
    <x v="3"/>
    <d v="2025-02-21T00:00:00"/>
    <n v="1"/>
    <d v="2025-02-21T00:00:00"/>
    <n v="1"/>
    <d v="2025-02-26T00:00:00"/>
    <n v="1"/>
    <d v="2025-02-24T00:00:00"/>
    <d v="2025-02-28T00:00:00"/>
    <d v="2025-03-07T00:00:00"/>
    <d v="2025-03-14T00:00:00"/>
    <n v="1"/>
    <x v="1"/>
    <m/>
  </r>
  <r>
    <n v="94148818"/>
    <s v="DNI"/>
    <s v="BRICEÑO MEJIA, JIM LEITHON"/>
    <s v="M"/>
    <d v="2025-02-21T00:00:00"/>
    <x v="2"/>
    <x v="0"/>
    <s v="HOSPITAL CARLOS LANFRANCO LA HOZ"/>
    <m/>
    <x v="0"/>
    <m/>
    <m/>
    <m/>
    <m/>
    <m/>
    <s v="NO"/>
    <x v="14"/>
    <x v="4"/>
    <m/>
    <n v="0"/>
    <m/>
    <n v="0"/>
    <m/>
    <n v="0"/>
    <d v="2025-02-24T00:00:00"/>
    <d v="2025-02-28T00:00:00"/>
    <d v="2025-03-07T00:00:00"/>
    <d v="2025-03-14T00:00:00"/>
    <n v="1"/>
    <x v="0"/>
    <m/>
  </r>
  <r>
    <n v="94149538"/>
    <s v="CNV"/>
    <s v="PISANGO HUAMAN, JUNIOR JAZIEL"/>
    <s v="M"/>
    <d v="2025-02-21T00:00:00"/>
    <x v="2"/>
    <x v="0"/>
    <s v="HOSPITAL DE VENTANILLA"/>
    <s v="301 C.S.M.I. PACHACUTEC PERU - COREA"/>
    <x v="0"/>
    <n v="40"/>
    <n v="3745"/>
    <n v="76859647"/>
    <n v="917166379"/>
    <n v="7314"/>
    <s v="NO"/>
    <x v="14"/>
    <x v="4"/>
    <d v="2025-02-21T00:00:00"/>
    <n v="1"/>
    <d v="2025-02-21T00:00:00"/>
    <n v="1"/>
    <m/>
    <n v="0"/>
    <d v="2025-02-24T00:00:00"/>
    <d v="2025-02-28T00:00:00"/>
    <d v="2025-03-07T00:00:00"/>
    <d v="2025-03-14T00:00:00"/>
    <n v="1"/>
    <x v="0"/>
    <n v="7314"/>
  </r>
  <r>
    <n v="94149944"/>
    <s v="CNV"/>
    <s v="VERNAZZA VARGAS, EITHAN GAEL"/>
    <s v="M"/>
    <d v="2025-02-21T00:00:00"/>
    <x v="2"/>
    <x v="0"/>
    <s v="HOSPITAL DE VENTANILLA"/>
    <s v="301 C.S.M.I. PACHACUTEC PERU - COREA"/>
    <x v="0"/>
    <n v="39"/>
    <n v="3660"/>
    <s v="V.20.689.389"/>
    <n v="944596732"/>
    <n v="7314"/>
    <s v="NO"/>
    <x v="14"/>
    <x v="4"/>
    <d v="2025-02-21T00:00:00"/>
    <n v="1"/>
    <d v="2025-02-21T00:00:00"/>
    <n v="1"/>
    <d v="2025-02-24T00:00:00"/>
    <n v="1"/>
    <d v="2025-02-24T00:00:00"/>
    <d v="2025-02-28T00:00:00"/>
    <d v="2025-03-07T00:00:00"/>
    <d v="2025-03-14T00:00:00"/>
    <n v="1"/>
    <x v="1"/>
    <n v="7314"/>
  </r>
  <r>
    <n v="94150167"/>
    <s v="CNV"/>
    <s v="LOPEZ AMES, CARLOS MANUEL"/>
    <s v="M"/>
    <d v="2025-02-21T00:00:00"/>
    <x v="2"/>
    <x v="1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8929"/>
    <s v="CNV"/>
    <s v="ROJAS REATEGUI, NAYLA YARELI"/>
    <s v="F"/>
    <d v="2025-02-21T00:00:00"/>
    <x v="2"/>
    <x v="1"/>
    <s v="ALBERTO LEONARDO BARTON THOMPSON"/>
    <m/>
    <x v="1"/>
    <n v="40"/>
    <n v="3195"/>
    <n v="45214579"/>
    <n v="997842977"/>
    <n v="6221"/>
    <s v="NO"/>
    <x v="16"/>
    <x v="3"/>
    <d v="2025-02-21T00:00:00"/>
    <n v="1"/>
    <d v="2025-02-21T00:00:00"/>
    <n v="1"/>
    <m/>
    <n v="0"/>
    <m/>
    <m/>
    <m/>
    <m/>
    <n v="0"/>
    <x v="0"/>
    <m/>
  </r>
  <r>
    <n v="94149753"/>
    <s v="CNV"/>
    <s v="BOBADILLA TUME, CHLOE AKEMY"/>
    <s v="F"/>
    <d v="2025-02-21T00:00:00"/>
    <x v="2"/>
    <x v="1"/>
    <s v="NAC. DANIEL A. CARRION"/>
    <s v="103 C.S. PUERTO NUEVO"/>
    <x v="0"/>
    <n v="40"/>
    <n v="3785"/>
    <n v="78452463"/>
    <n v="929772596"/>
    <n v="6226"/>
    <s v="NO"/>
    <x v="47"/>
    <x v="1"/>
    <d v="2025-02-21T00:00:00"/>
    <n v="1"/>
    <d v="2025-02-21T00:00:00"/>
    <n v="1"/>
    <d v="2025-02-24T00:00:00"/>
    <n v="1"/>
    <d v="2025-02-24T00:00:00"/>
    <d v="2025-02-28T00:00:00"/>
    <d v="2025-03-07T00:00:00"/>
    <d v="2025-03-14T00:00:00"/>
    <n v="1"/>
    <x v="1"/>
    <n v="6226"/>
  </r>
  <r>
    <n v="94149504"/>
    <s v="CNV"/>
    <s v="OCHICUA SOBRINO, LIAM KALEB"/>
    <s v="M"/>
    <d v="2025-02-21T00:00:00"/>
    <x v="2"/>
    <x v="1"/>
    <s v="HOSPITAL SAN JOSE"/>
    <s v="203 P.S. PALMERAS DE OQUENDO"/>
    <x v="0"/>
    <n v="38"/>
    <n v="3195"/>
    <n v="48005567"/>
    <n v="923162858"/>
    <n v="0"/>
    <s v="NO"/>
    <x v="37"/>
    <x v="2"/>
    <d v="2025-02-21T00:00:00"/>
    <n v="1"/>
    <d v="2025-02-21T00:00:00"/>
    <n v="1"/>
    <d v="2025-02-26T00:00:00"/>
    <n v="1"/>
    <d v="2025-02-25T00:00:00"/>
    <d v="2025-02-28T00:00:00"/>
    <d v="2025-03-07T00:00:00"/>
    <d v="2025-03-14T00:00:00"/>
    <n v="1"/>
    <x v="1"/>
    <n v="6768"/>
  </r>
  <r>
    <n v="94149331"/>
    <s v="CNV"/>
    <s v=" BARRIENTOS, "/>
    <s v="F"/>
    <d v="2025-02-21T00:00:00"/>
    <x v="2"/>
    <x v="1"/>
    <s v="HOSPITAL SAN JOSE"/>
    <m/>
    <x v="0"/>
    <n v="38"/>
    <n v="3320"/>
    <n v="44149675"/>
    <n v="902510205"/>
    <n v="6219"/>
    <s v="NO"/>
    <x v="26"/>
    <x v="3"/>
    <d v="2025-02-21T00:00:00"/>
    <n v="1"/>
    <d v="2025-02-21T00:00:00"/>
    <n v="1"/>
    <m/>
    <n v="0"/>
    <m/>
    <m/>
    <m/>
    <m/>
    <n v="0"/>
    <x v="0"/>
    <m/>
  </r>
  <r>
    <n v="94149821"/>
    <s v="CNV"/>
    <s v=" BERNALES, "/>
    <s v="F"/>
    <d v="2025-02-21T00:00:00"/>
    <x v="2"/>
    <x v="1"/>
    <s v="ALBERTO LEONARDO BARTON THOMPSON"/>
    <m/>
    <x v="1"/>
    <n v="39"/>
    <n v="3085"/>
    <n v="43566431"/>
    <n v="985259459"/>
    <n v="18306"/>
    <s v="NO"/>
    <x v="16"/>
    <x v="3"/>
    <d v="2025-02-21T00:00:00"/>
    <n v="1"/>
    <d v="2025-02-21T00:00:00"/>
    <n v="1"/>
    <m/>
    <n v="0"/>
    <m/>
    <m/>
    <m/>
    <m/>
    <n v="0"/>
    <x v="0"/>
    <m/>
  </r>
  <r>
    <n v="94149796"/>
    <s v="CNV"/>
    <s v="GARCIA MAZA, ALDEMAR ALEXANDER"/>
    <s v="M"/>
    <d v="2025-02-21T00:00:00"/>
    <x v="2"/>
    <x v="1"/>
    <s v="CLINICA SAN BARTOLOME"/>
    <s v="206 P.S. BOCANEGRA"/>
    <x v="0"/>
    <m/>
    <m/>
    <m/>
    <m/>
    <m/>
    <s v="NO"/>
    <x v="23"/>
    <x v="2"/>
    <m/>
    <n v="0"/>
    <m/>
    <n v="0"/>
    <m/>
    <n v="0"/>
    <m/>
    <m/>
    <m/>
    <m/>
    <n v="0"/>
    <x v="0"/>
    <n v="6245"/>
  </r>
  <r>
    <n v="94148871"/>
    <s v="CNV"/>
    <s v="MELGAREJO VILLALOBOS, JULIETH AITANA"/>
    <s v="F"/>
    <d v="2025-02-21T00:00:00"/>
    <x v="2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0226"/>
    <s v="CNV"/>
    <s v="ASTUDILLO SALAZAR, SAMUEL"/>
    <s v="M"/>
    <d v="2025-02-21T00:00:00"/>
    <x v="2"/>
    <x v="1"/>
    <s v="AUNA CLÍNICA DELGAD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9872"/>
    <s v="CNV"/>
    <s v=" TAMAYO, "/>
    <s v="F"/>
    <d v="2025-02-21T00:00:00"/>
    <x v="2"/>
    <x v="5"/>
    <s v="ALBERTO LEONARDO BARTON THOMPSON"/>
    <m/>
    <x v="1"/>
    <n v="39"/>
    <n v="4065"/>
    <n v="44286601"/>
    <n v="936252806"/>
    <n v="18319"/>
    <s v="NO"/>
    <x v="16"/>
    <x v="3"/>
    <d v="2025-02-22T00:00:00"/>
    <n v="1"/>
    <d v="2025-02-22T00:00:00"/>
    <n v="1"/>
    <m/>
    <n v="0"/>
    <m/>
    <m/>
    <m/>
    <m/>
    <n v="0"/>
    <x v="0"/>
    <m/>
  </r>
  <r>
    <n v="94149864"/>
    <s v="CNV"/>
    <s v="JIMENEZ NIZAMA, EMILY VALERIA"/>
    <s v="F"/>
    <d v="2025-02-21T00:00:00"/>
    <x v="2"/>
    <x v="0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8968"/>
    <s v="CNV"/>
    <s v=" QUESÑAY, "/>
    <s v="M"/>
    <d v="2025-02-21T00:00:00"/>
    <x v="2"/>
    <x v="1"/>
    <n v="30057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49740"/>
    <s v="DNI"/>
    <s v="CHAVEZ VILCA, GAEL JOSUÉ"/>
    <s v="M"/>
    <d v="2025-02-21T00:00:00"/>
    <x v="2"/>
    <x v="0"/>
    <s v="HOSPITAL NACIONAL ALBERTO SABOGAL SOLOGUREN DE LA RED ASISTENCIAL SABOGAL"/>
    <m/>
    <x v="1"/>
    <n v="39"/>
    <n v="3495"/>
    <n v="81691845"/>
    <n v="912749886"/>
    <n v="10964"/>
    <s v="NO"/>
    <x v="0"/>
    <x v="0"/>
    <m/>
    <n v="0"/>
    <m/>
    <n v="0"/>
    <m/>
    <n v="0"/>
    <m/>
    <m/>
    <m/>
    <m/>
    <n v="0"/>
    <x v="0"/>
    <m/>
  </r>
  <r>
    <n v="94149398"/>
    <s v="CNV"/>
    <s v="CASTILLO GARCIA, STEFANO JARED"/>
    <s v="M"/>
    <d v="2025-02-21T00:00:00"/>
    <x v="2"/>
    <x v="3"/>
    <s v="HOSPITAL NACIONAL ALBERTO SABOGAL SOLOGUREN DE LA RED ASISTENCIAL SABOGAL"/>
    <s v="211 C.S.M.I. BELLAVISTA PERU - COREA"/>
    <x v="1"/>
    <n v="38"/>
    <n v="3472"/>
    <n v="25854213"/>
    <n v="996029638"/>
    <n v="10964"/>
    <s v="NO"/>
    <x v="18"/>
    <x v="2"/>
    <m/>
    <n v="0"/>
    <m/>
    <n v="0"/>
    <m/>
    <n v="0"/>
    <d v="2025-02-24T00:00:00"/>
    <d v="2025-03-03T00:00:00"/>
    <d v="2025-03-10T00:00:00"/>
    <m/>
    <n v="0"/>
    <x v="0"/>
    <n v="6249"/>
  </r>
  <r>
    <n v="94151452"/>
    <s v="CNV"/>
    <s v="ARROYO AMAYA, ELIAN DARIEL"/>
    <s v="M"/>
    <d v="2025-02-21T00:00:00"/>
    <x v="2"/>
    <x v="1"/>
    <s v="HOSPITAL II LIMA NORTE CALLAO LUIS NEGREIROS VEGA ESSALUD"/>
    <m/>
    <x v="1"/>
    <n v="37"/>
    <n v="3070"/>
    <n v="47177586"/>
    <n v="960588917"/>
    <n v="7948"/>
    <s v="NO"/>
    <x v="0"/>
    <x v="0"/>
    <m/>
    <n v="0"/>
    <m/>
    <n v="0"/>
    <m/>
    <n v="0"/>
    <m/>
    <m/>
    <m/>
    <m/>
    <n v="0"/>
    <x v="0"/>
    <m/>
  </r>
  <r>
    <n v="94149962"/>
    <s v="CNV"/>
    <s v="DIAZ CONTRERAS, MARIA NICOLE"/>
    <s v="F"/>
    <d v="2025-02-21T00:00:00"/>
    <x v="2"/>
    <x v="0"/>
    <s v="HOSPITAL NAVAL"/>
    <s v="310 C.S. VILLA LOS REYES"/>
    <x v="1"/>
    <n v="37"/>
    <n v="2850"/>
    <n v="76739742"/>
    <n v="979355016"/>
    <n v="8266"/>
    <s v="NO"/>
    <x v="9"/>
    <x v="4"/>
    <m/>
    <n v="0"/>
    <m/>
    <n v="0"/>
    <m/>
    <n v="0"/>
    <m/>
    <m/>
    <m/>
    <m/>
    <n v="0"/>
    <x v="0"/>
    <n v="6256"/>
  </r>
  <r>
    <n v="94148811"/>
    <s v="CNV"/>
    <s v="MANUYAMA QUILLATUPA, GIA KATALINA"/>
    <s v="F"/>
    <d v="2025-02-21T00:00:00"/>
    <x v="2"/>
    <x v="0"/>
    <s v="HOSPITAL II LIMA NORTE CALLAO LUIS NEGREIROS VEGA ESSALUD"/>
    <m/>
    <x v="1"/>
    <n v="39"/>
    <n v="3520"/>
    <n v="46847881"/>
    <n v="928284438"/>
    <n v="8146"/>
    <s v="NO"/>
    <x v="0"/>
    <x v="0"/>
    <m/>
    <n v="0"/>
    <m/>
    <n v="0"/>
    <m/>
    <n v="0"/>
    <m/>
    <m/>
    <m/>
    <m/>
    <n v="0"/>
    <x v="0"/>
    <m/>
  </r>
  <r>
    <n v="94149912"/>
    <s v="CNV"/>
    <s v="ASTETE IPARRAGUIRRE, LEONEL ANTHONY"/>
    <s v="M"/>
    <d v="2025-02-21T00:00:00"/>
    <x v="2"/>
    <x v="0"/>
    <s v="HOSPITAL NAVAL"/>
    <m/>
    <x v="1"/>
    <n v="38"/>
    <n v="3750"/>
    <n v="46955153"/>
    <n v="973896489"/>
    <n v="8266"/>
    <s v="NO"/>
    <x v="0"/>
    <x v="0"/>
    <m/>
    <n v="0"/>
    <m/>
    <n v="0"/>
    <m/>
    <n v="0"/>
    <m/>
    <m/>
    <m/>
    <m/>
    <n v="0"/>
    <x v="0"/>
    <m/>
  </r>
  <r>
    <n v="94149897"/>
    <s v="DNI"/>
    <s v="CHAVEZ ROMERO, ZAYLI NAIARA"/>
    <s v="F"/>
    <d v="2025-02-21T00:00:00"/>
    <x v="2"/>
    <x v="0"/>
    <s v="CLINICA GOOD HOPE"/>
    <m/>
    <x v="1"/>
    <m/>
    <m/>
    <m/>
    <m/>
    <m/>
    <s v="NO"/>
    <x v="8"/>
    <x v="3"/>
    <m/>
    <n v="0"/>
    <m/>
    <n v="0"/>
    <m/>
    <n v="0"/>
    <m/>
    <m/>
    <m/>
    <m/>
    <n v="0"/>
    <x v="0"/>
    <m/>
  </r>
  <r>
    <n v="94149889"/>
    <s v="CNV"/>
    <s v=" REYES, "/>
    <s v="F"/>
    <d v="2025-02-21T00:00:00"/>
    <x v="2"/>
    <x v="5"/>
    <s v="CLINICA GOOD HOPE"/>
    <m/>
    <x v="0"/>
    <m/>
    <m/>
    <m/>
    <m/>
    <m/>
    <s v="NO"/>
    <x v="18"/>
    <x v="2"/>
    <m/>
    <n v="0"/>
    <m/>
    <n v="0"/>
    <m/>
    <n v="0"/>
    <m/>
    <m/>
    <m/>
    <m/>
    <n v="0"/>
    <x v="0"/>
    <m/>
  </r>
  <r>
    <n v="94148834"/>
    <s v="CNV"/>
    <s v="CAMPOS LEON, LLOISMINA ANTONELLA"/>
    <s v="F"/>
    <d v="2025-02-21T00:00:00"/>
    <x v="2"/>
    <x v="1"/>
    <s v="NAC. DANIEL A. CARRION"/>
    <s v="208 P.S. AEROPUERTO"/>
    <x v="0"/>
    <n v="37"/>
    <n v="2985"/>
    <n v="43576560"/>
    <n v="998238587"/>
    <n v="6241"/>
    <s v="NO"/>
    <x v="6"/>
    <x v="2"/>
    <d v="2025-02-21T00:00:00"/>
    <n v="1"/>
    <d v="2025-02-21T00:00:00"/>
    <n v="1"/>
    <d v="2025-02-24T00:00:00"/>
    <n v="1"/>
    <d v="2025-02-26T00:00:00"/>
    <d v="2025-03-01T00:00:00"/>
    <d v="2025-03-08T00:00:00"/>
    <d v="2025-03-15T00:00:00"/>
    <n v="1"/>
    <x v="1"/>
    <n v="6241"/>
  </r>
  <r>
    <n v="94149756"/>
    <s v="CNV"/>
    <s v="OJEDA ICHINOSE, ADALET NEYLAN"/>
    <s v="F"/>
    <d v="2025-02-21T00:00:00"/>
    <x v="2"/>
    <x v="1"/>
    <s v="HOSPITAL SAN JOSE"/>
    <s v="202 P.S. 200 MILLAS"/>
    <x v="0"/>
    <n v="40"/>
    <n v="3155"/>
    <n v="46918711"/>
    <n v="935359417"/>
    <n v="6244"/>
    <s v="NO"/>
    <x v="43"/>
    <x v="2"/>
    <d v="2025-02-21T00:00:00"/>
    <n v="1"/>
    <d v="2025-02-21T00:00:00"/>
    <n v="1"/>
    <d v="2025-02-27T00:00:00"/>
    <n v="1"/>
    <d v="2025-02-24T00:00:00"/>
    <d v="2025-02-28T00:00:00"/>
    <d v="2025-03-07T00:00:00"/>
    <d v="2025-03-14T00:00:00"/>
    <n v="1"/>
    <x v="1"/>
    <n v="6244"/>
  </r>
  <r>
    <n v="94148950"/>
    <s v="CNV"/>
    <s v="GONZALES ALVARADO, DAVID SANTIAGO"/>
    <s v="M"/>
    <d v="2025-02-21T00:00:00"/>
    <x v="2"/>
    <x v="1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48808"/>
    <s v="CNV"/>
    <s v="HERRERA GUERRERO, DYLAN ALESSANDRO"/>
    <s v="M"/>
    <d v="2025-02-21T00:00:00"/>
    <x v="2"/>
    <x v="1"/>
    <s v="HOSPITAL SAN JOSE"/>
    <s v="201 C.S. FAUCETT"/>
    <x v="0"/>
    <n v="39"/>
    <n v="3520"/>
    <n v="46229175"/>
    <n v="947538740"/>
    <n v="6243"/>
    <s v="NO"/>
    <x v="48"/>
    <x v="2"/>
    <d v="2025-02-21T00:00:00"/>
    <n v="1"/>
    <d v="2025-02-21T00:00:00"/>
    <n v="1"/>
    <d v="2025-02-25T00:00:00"/>
    <n v="1"/>
    <d v="2025-02-24T00:00:00"/>
    <d v="2025-02-28T00:00:00"/>
    <d v="2025-03-07T00:00:00"/>
    <d v="2025-03-14T00:00:00"/>
    <n v="1"/>
    <x v="1"/>
    <n v="6243"/>
  </r>
  <r>
    <n v="94150097"/>
    <s v="CNV"/>
    <s v="TUESTA SALAZAR, MARIELA CATALINA ARABELLA"/>
    <s v="F"/>
    <d v="2025-02-22T00:00:00"/>
    <x v="2"/>
    <x v="1"/>
    <s v="HOSPITAL SAN JOSE"/>
    <s v="207 P.S. EL ALAMO"/>
    <x v="0"/>
    <n v="40"/>
    <n v="3225"/>
    <n v="75358465"/>
    <n v="941907691"/>
    <n v="6246"/>
    <s v="NO"/>
    <x v="7"/>
    <x v="2"/>
    <d v="2025-02-22T00:00:00"/>
    <n v="1"/>
    <d v="2025-02-22T00:00:00"/>
    <n v="1"/>
    <d v="2025-02-28T00:00:00"/>
    <n v="1"/>
    <d v="2025-02-25T00:00:00"/>
    <d v="2025-03-01T00:00:00"/>
    <m/>
    <m/>
    <n v="0"/>
    <x v="0"/>
    <n v="6246"/>
  </r>
  <r>
    <n v="94151089"/>
    <s v="CNV"/>
    <s v="PACHECO LUCHO, AILANNY AMIRA"/>
    <s v="F"/>
    <d v="2025-02-22T00:00:00"/>
    <x v="2"/>
    <x v="1"/>
    <s v="NAC. DANIEL A. CARRION"/>
    <s v="313 C.S. MARQUEZ"/>
    <x v="0"/>
    <n v="38"/>
    <n v="3350"/>
    <n v="74192857"/>
    <n v="941360664"/>
    <n v="6238"/>
    <s v="NO"/>
    <x v="21"/>
    <x v="4"/>
    <d v="2025-02-23T00:00:00"/>
    <n v="1"/>
    <d v="2025-02-23T00:00:00"/>
    <n v="1"/>
    <d v="2025-02-24T00:00:00"/>
    <n v="1"/>
    <d v="2025-02-25T00:00:00"/>
    <d v="2025-03-03T00:00:00"/>
    <m/>
    <m/>
    <n v="0"/>
    <x v="0"/>
    <n v="6238"/>
  </r>
  <r>
    <n v="94150147"/>
    <s v="CNV"/>
    <s v="MAQUIAVELO RIVADENEIRA, LEIA CAYETANA"/>
    <s v="F"/>
    <d v="2025-02-22T00:00:00"/>
    <x v="2"/>
    <x v="1"/>
    <s v="NAC. DANIEL A. CARRION"/>
    <s v="210 P.S. POLIGONO IV"/>
    <x v="0"/>
    <n v="40"/>
    <n v="4100"/>
    <n v="73662878"/>
    <n v="902171754"/>
    <n v="6248"/>
    <s v="NO"/>
    <x v="19"/>
    <x v="2"/>
    <d v="2025-02-22T00:00:00"/>
    <n v="1"/>
    <d v="2025-02-22T00:00:00"/>
    <n v="1"/>
    <d v="2025-02-24T00:00:00"/>
    <n v="1"/>
    <d v="2025-02-27T00:00:00"/>
    <d v="2025-03-03T00:00:00"/>
    <d v="2025-03-10T00:00:00"/>
    <d v="2025-03-17T00:00:00"/>
    <n v="1"/>
    <x v="1"/>
    <n v="6248"/>
  </r>
  <r>
    <n v="94150895"/>
    <s v="CNV"/>
    <s v="BENDEZU SANTOS, GIUSSEPPE LUCIANO"/>
    <s v="M"/>
    <d v="2025-02-22T00:00:00"/>
    <x v="2"/>
    <x v="3"/>
    <s v="CLINICAS MAISON DE SANTE SOCIEDAD ANONIMA"/>
    <s v="211 C.S.M.I. BELLAVISTA PERU - COREA"/>
    <x v="0"/>
    <m/>
    <m/>
    <m/>
    <m/>
    <m/>
    <s v="NO"/>
    <x v="18"/>
    <x v="2"/>
    <m/>
    <n v="0"/>
    <m/>
    <n v="0"/>
    <m/>
    <n v="0"/>
    <m/>
    <m/>
    <m/>
    <m/>
    <n v="0"/>
    <x v="0"/>
    <n v="6249"/>
  </r>
  <r>
    <n v="94150112"/>
    <s v="CNV"/>
    <s v="MALPICA HUASASQUICHE, RICARDO LUKE"/>
    <s v="M"/>
    <d v="2025-02-22T00:00:00"/>
    <x v="2"/>
    <x v="4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2572"/>
    <s v="CNV"/>
    <s v="BARBOZA CANGALAYA, EMRYS GADIEL"/>
    <s v="M"/>
    <d v="2025-02-22T00:00:00"/>
    <x v="2"/>
    <x v="0"/>
    <s v="HOSPITAL II LIMA NORTE CALLAO LUIS NEGREIROS VEGA ESSALUD"/>
    <m/>
    <x v="1"/>
    <n v="40"/>
    <n v="3470"/>
    <n v="70829287"/>
    <n v="906180417"/>
    <n v="8146"/>
    <s v="NO"/>
    <x v="0"/>
    <x v="0"/>
    <m/>
    <n v="0"/>
    <m/>
    <n v="0"/>
    <m/>
    <n v="0"/>
    <m/>
    <m/>
    <m/>
    <m/>
    <n v="0"/>
    <x v="0"/>
    <m/>
  </r>
  <r>
    <n v="94151438"/>
    <s v="CNV"/>
    <s v="RANTES LEYVA, AITHANA AZUL"/>
    <s v="F"/>
    <d v="2025-02-22T00:00:00"/>
    <x v="2"/>
    <x v="0"/>
    <s v="HOSPITAL II LIMA NORTE CALLAO LUIS NEGREIROS VEGA ESSALUD"/>
    <m/>
    <x v="1"/>
    <n v="40"/>
    <n v="4110"/>
    <n v="75723778"/>
    <n v="982636194"/>
    <n v="7948"/>
    <s v="NO"/>
    <x v="0"/>
    <x v="0"/>
    <m/>
    <n v="0"/>
    <m/>
    <n v="0"/>
    <m/>
    <n v="0"/>
    <m/>
    <m/>
    <m/>
    <m/>
    <n v="0"/>
    <x v="0"/>
    <m/>
  </r>
  <r>
    <n v="94151073"/>
    <s v="CNV"/>
    <s v="YPARRAGUIRRE MONCADA, ALESSIO JULIAN"/>
    <s v="M"/>
    <d v="2025-02-22T00:00:00"/>
    <x v="2"/>
    <x v="0"/>
    <s v="HOSPITAL II LIMA NORTE CALLAO LUIS NEGREIROS VEGA ESSALUD"/>
    <m/>
    <x v="1"/>
    <n v="40"/>
    <n v="4680"/>
    <n v="44544666"/>
    <n v="922898495"/>
    <n v="8146"/>
    <s v="NO"/>
    <x v="0"/>
    <x v="0"/>
    <m/>
    <n v="0"/>
    <m/>
    <n v="0"/>
    <m/>
    <n v="0"/>
    <m/>
    <m/>
    <m/>
    <m/>
    <n v="0"/>
    <x v="0"/>
    <m/>
  </r>
  <r>
    <n v="94150399"/>
    <s v="CNV"/>
    <s v=" REATEGUI, "/>
    <s v="F"/>
    <d v="2025-02-22T00:00:00"/>
    <x v="2"/>
    <x v="1"/>
    <s v="HOSPITAL II LIMA NORTE CALLAO LUIS NEGREIROS VEGA ESSALUD"/>
    <m/>
    <x v="1"/>
    <n v="37"/>
    <n v="2740"/>
    <n v="72668645"/>
    <n v="952107030"/>
    <n v="7948"/>
    <s v="NO"/>
    <x v="0"/>
    <x v="0"/>
    <m/>
    <n v="0"/>
    <m/>
    <n v="0"/>
    <m/>
    <n v="0"/>
    <m/>
    <m/>
    <m/>
    <m/>
    <n v="0"/>
    <x v="0"/>
    <m/>
  </r>
  <r>
    <n v="94150920"/>
    <s v="CNV"/>
    <s v=" DAHUA, "/>
    <s v="M"/>
    <d v="2025-02-22T00:00:00"/>
    <x v="2"/>
    <x v="1"/>
    <s v="HOSPITAL NACIONAL ALBERTO SABOGAL SOLOGUREN DE LA RED ASISTENCIAL SABOGAL"/>
    <m/>
    <x v="1"/>
    <n v="38"/>
    <n v="3431"/>
    <n v="63684601"/>
    <n v="928414835"/>
    <n v="10964"/>
    <s v="NO"/>
    <x v="0"/>
    <x v="0"/>
    <m/>
    <n v="0"/>
    <m/>
    <n v="0"/>
    <m/>
    <n v="0"/>
    <m/>
    <m/>
    <m/>
    <m/>
    <n v="0"/>
    <x v="0"/>
    <m/>
  </r>
  <r>
    <n v="94150202"/>
    <s v="CNV"/>
    <s v=" ROJAS, "/>
    <s v="M"/>
    <d v="2025-02-22T00:00:00"/>
    <x v="2"/>
    <x v="1"/>
    <s v="HOSPITAL II LIMA NORTE CALLAO LUIS NEGREIROS VEGA ESSALUD"/>
    <m/>
    <x v="1"/>
    <n v="39"/>
    <n v="3100"/>
    <n v="48239089"/>
    <n v="930754638"/>
    <n v="10533"/>
    <s v="NO"/>
    <x v="0"/>
    <x v="0"/>
    <m/>
    <n v="0"/>
    <m/>
    <n v="0"/>
    <m/>
    <n v="0"/>
    <m/>
    <m/>
    <m/>
    <m/>
    <n v="0"/>
    <x v="0"/>
    <m/>
  </r>
  <r>
    <n v="94150949"/>
    <s v="CNV"/>
    <s v="VITON HUAMAN, RILEY ALICE"/>
    <s v="F"/>
    <d v="2025-02-22T00:00:00"/>
    <x v="2"/>
    <x v="5"/>
    <s v="LA ESPERANZA DEL PERU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2705"/>
    <s v="CNV"/>
    <s v="RAMIREZ PEZO, EDWARD LEANDRO"/>
    <s v="M"/>
    <d v="2025-02-22T00:00:00"/>
    <x v="2"/>
    <x v="0"/>
    <s v="NAC. DANIEL A. CARRION"/>
    <s v="312 P.S. MI PERU"/>
    <x v="0"/>
    <n v="38"/>
    <n v="3835"/>
    <n v="70055135"/>
    <n v="997077594"/>
    <n v="6260"/>
    <s v="NO"/>
    <x v="32"/>
    <x v="4"/>
    <d v="2025-02-23T00:00:00"/>
    <n v="1"/>
    <d v="2025-02-23T00:00:00"/>
    <n v="1"/>
    <d v="2025-02-25T00:00:00"/>
    <n v="1"/>
    <d v="2025-02-25T00:00:00"/>
    <d v="2025-03-01T00:00:00"/>
    <d v="2025-03-08T00:00:00"/>
    <d v="2025-03-15T00:00:00"/>
    <n v="1"/>
    <x v="1"/>
    <n v="6260"/>
  </r>
  <r>
    <n v="94150070"/>
    <s v="CNV"/>
    <s v=" GUERRERO, "/>
    <s v="M"/>
    <d v="2025-02-22T00:00:00"/>
    <x v="2"/>
    <x v="1"/>
    <s v="ALBERTO LEONARDO BARTON THOMPSON"/>
    <m/>
    <x v="1"/>
    <n v="39"/>
    <n v="3355"/>
    <n v="75442637"/>
    <n v="955910735"/>
    <n v="18319"/>
    <s v="NO"/>
    <x v="16"/>
    <x v="3"/>
    <d v="2025-02-22T00:00:00"/>
    <n v="1"/>
    <d v="2025-02-22T00:00:00"/>
    <n v="1"/>
    <m/>
    <n v="0"/>
    <m/>
    <m/>
    <m/>
    <m/>
    <n v="0"/>
    <x v="0"/>
    <m/>
  </r>
  <r>
    <n v="94150140"/>
    <s v="CNV"/>
    <s v=" MIGUEL, "/>
    <s v="M"/>
    <d v="2025-02-22T00:00:00"/>
    <x v="2"/>
    <x v="1"/>
    <s v="ALBERTO LEONARDO BARTON THOMPSON"/>
    <m/>
    <x v="1"/>
    <n v="38"/>
    <n v="3235"/>
    <n v="47257748"/>
    <n v="987405985"/>
    <n v="18319"/>
    <s v="NO"/>
    <x v="31"/>
    <x v="1"/>
    <d v="2025-02-22T00:00:00"/>
    <n v="1"/>
    <d v="2025-02-22T00:00:00"/>
    <n v="1"/>
    <m/>
    <n v="0"/>
    <d v="2025-02-26T00:00:00"/>
    <d v="2025-03-01T00:00:00"/>
    <d v="2025-03-08T00:00:00"/>
    <d v="2025-03-15T00:00:00"/>
    <n v="1"/>
    <x v="0"/>
    <m/>
  </r>
  <r>
    <n v="94151102"/>
    <s v="CNV"/>
    <s v="ROJAS KQUERARE, ELAINE HALLS"/>
    <s v="F"/>
    <d v="2025-02-22T00:00:00"/>
    <x v="2"/>
    <x v="1"/>
    <s v="ALBERTO LEONARDO BARTON THOMPSON"/>
    <m/>
    <x v="1"/>
    <n v="38"/>
    <n v="2930"/>
    <n v="77174353"/>
    <n v="912756763"/>
    <n v="18306"/>
    <s v="NO"/>
    <x v="16"/>
    <x v="3"/>
    <d v="2025-02-22T00:00:00"/>
    <n v="1"/>
    <d v="2025-02-22T00:00:00"/>
    <n v="1"/>
    <m/>
    <n v="0"/>
    <m/>
    <m/>
    <m/>
    <m/>
    <n v="0"/>
    <x v="0"/>
    <m/>
  </r>
  <r>
    <n v="94150737"/>
    <s v="CNV"/>
    <s v="CONTRERAS HIJAR, RAFAEL VASCO"/>
    <s v="M"/>
    <d v="2025-02-22T00:00:00"/>
    <x v="2"/>
    <x v="1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1111"/>
    <s v="CNV"/>
    <s v="HERRERA CORDOVA, EITHAN ESTEBAN"/>
    <s v="M"/>
    <d v="2025-02-22T00:00:00"/>
    <x v="2"/>
    <x v="0"/>
    <s v="HOSPITAL NACIONAL POLICIA NACIONAL DEL PERU GRAL PNP LUIS N. SAENZ."/>
    <s v="305 C.S. SANTA ROSA DE PACHACUTEC"/>
    <x v="1"/>
    <m/>
    <m/>
    <m/>
    <m/>
    <m/>
    <s v="NO"/>
    <x v="10"/>
    <x v="4"/>
    <m/>
    <n v="0"/>
    <m/>
    <n v="0"/>
    <m/>
    <n v="0"/>
    <m/>
    <m/>
    <m/>
    <m/>
    <n v="0"/>
    <x v="0"/>
    <n v="6263"/>
  </r>
  <r>
    <n v="94150752"/>
    <s v="CNV"/>
    <s v="VILLON CUBAS, EYDAN MAEL"/>
    <s v="M"/>
    <d v="2025-02-22T00:00:00"/>
    <x v="2"/>
    <x v="1"/>
    <s v="HOSPITAL SAN JOSE"/>
    <s v="115 C.S. ACAPULCO"/>
    <x v="0"/>
    <n v="40"/>
    <n v="3975"/>
    <n v="71526990"/>
    <n v="953264735"/>
    <n v="6230"/>
    <s v="NO"/>
    <x v="17"/>
    <x v="1"/>
    <d v="2025-02-23T00:00:00"/>
    <n v="1"/>
    <d v="2025-02-23T00:00:00"/>
    <n v="1"/>
    <d v="2025-02-24T00:00:00"/>
    <n v="1"/>
    <d v="2025-02-25T00:00:00"/>
    <d v="2025-03-01T00:00:00"/>
    <d v="2025-03-08T00:00:00"/>
    <d v="2025-03-15T00:00:00"/>
    <n v="1"/>
    <x v="1"/>
    <n v="6230"/>
  </r>
  <r>
    <n v="94150999"/>
    <s v="CNV"/>
    <s v=" CARRASCO, "/>
    <s v="F"/>
    <d v="2025-02-22T00:00:00"/>
    <x v="2"/>
    <x v="1"/>
    <s v="ALBERTO LEONARDO BARTON THOMPSON"/>
    <m/>
    <x v="1"/>
    <n v="40"/>
    <n v="3305"/>
    <n v="43564449"/>
    <n v="926969423"/>
    <n v="6221"/>
    <s v="NO"/>
    <x v="16"/>
    <x v="3"/>
    <d v="2025-02-22T00:00:00"/>
    <n v="1"/>
    <d v="2025-02-22T00:00:00"/>
    <n v="1"/>
    <m/>
    <n v="0"/>
    <m/>
    <m/>
    <m/>
    <m/>
    <n v="0"/>
    <x v="0"/>
    <m/>
  </r>
  <r>
    <n v="94152595"/>
    <s v="CNV"/>
    <s v="MALAPI ZAPATA, LARA CLEOFE"/>
    <s v="F"/>
    <d v="2025-02-22T00:00:00"/>
    <x v="2"/>
    <x v="1"/>
    <s v="HOSPITAL II LIMA NORTE CALLAO LUIS NEGREIROS VEGA ESSALUD"/>
    <s v="204 C.S. SESQUICENTENARIO"/>
    <x v="1"/>
    <n v="38"/>
    <n v="3900"/>
    <n v="48006945"/>
    <n v="947796202"/>
    <n v="7948"/>
    <s v="NO"/>
    <x v="29"/>
    <x v="2"/>
    <m/>
    <n v="0"/>
    <m/>
    <n v="0"/>
    <m/>
    <n v="0"/>
    <m/>
    <m/>
    <m/>
    <m/>
    <n v="0"/>
    <x v="0"/>
    <n v="6239"/>
  </r>
  <r>
    <n v="94150090"/>
    <s v="DNI"/>
    <s v="CALIXTO CORIMAYHUA, EITHAN ADRIÁN"/>
    <s v="M"/>
    <d v="2025-02-22T00:00:00"/>
    <x v="2"/>
    <x v="1"/>
    <s v="HOSPITAL SAN JOSE"/>
    <m/>
    <x v="0"/>
    <n v="40"/>
    <n v="3345"/>
    <n v="76622937"/>
    <n v="940134516"/>
    <n v="6768"/>
    <s v="NO"/>
    <x v="26"/>
    <x v="3"/>
    <d v="2025-02-22T00:00:00"/>
    <n v="1"/>
    <d v="2025-02-22T00:00:00"/>
    <n v="1"/>
    <d v="2025-02-28T00:00:00"/>
    <n v="1"/>
    <m/>
    <m/>
    <m/>
    <m/>
    <n v="0"/>
    <x v="0"/>
    <m/>
  </r>
  <r>
    <n v="94150554"/>
    <s v="CNV"/>
    <s v="MORI PISCO, AITANA ABIGAIL"/>
    <s v="F"/>
    <d v="2025-02-22T00:00:00"/>
    <x v="2"/>
    <x v="2"/>
    <s v="PUESTO DE SALUD MI PERU"/>
    <s v="312 P.S. MI PERU"/>
    <x v="0"/>
    <n v="40"/>
    <n v="3400"/>
    <n v="75794094"/>
    <n v="980766328"/>
    <n v="6260"/>
    <s v="NO"/>
    <x v="32"/>
    <x v="4"/>
    <d v="2025-02-22T00:00:00"/>
    <n v="1"/>
    <d v="2025-02-22T00:00:00"/>
    <n v="1"/>
    <d v="2025-02-27T00:00:00"/>
    <n v="1"/>
    <d v="2025-02-25T00:00:00"/>
    <d v="2025-03-04T00:00:00"/>
    <m/>
    <m/>
    <n v="0"/>
    <x v="0"/>
    <n v="6260"/>
  </r>
  <r>
    <n v="94150549"/>
    <s v="CNV"/>
    <s v="CHERO MORE, LIAM SANTIAGO"/>
    <s v="M"/>
    <d v="2025-02-22T00:00:00"/>
    <x v="2"/>
    <x v="2"/>
    <s v="PUESTO DE SALUD MI PERU"/>
    <s v="312 P.S. MI PERU"/>
    <x v="0"/>
    <n v="38"/>
    <n v="2895"/>
    <n v="72018026"/>
    <n v="981199556"/>
    <n v="6260"/>
    <s v="NO"/>
    <x v="32"/>
    <x v="4"/>
    <d v="2025-02-22T00:00:00"/>
    <n v="1"/>
    <d v="2025-02-22T00:00:00"/>
    <n v="1"/>
    <d v="2025-02-25T00:00:00"/>
    <n v="1"/>
    <d v="2025-02-25T00:00:00"/>
    <d v="2025-03-01T00:00:00"/>
    <d v="2025-03-08T00:00:00"/>
    <d v="2025-03-15T00:00:00"/>
    <n v="1"/>
    <x v="1"/>
    <n v="6260"/>
  </r>
  <r>
    <n v="94150955"/>
    <s v="CNV"/>
    <s v="CUADRA REYES, LIAN JACOB"/>
    <s v="M"/>
    <d v="2025-02-22T00:00:00"/>
    <x v="2"/>
    <x v="0"/>
    <s v="NAC. DANIEL A. CARRION"/>
    <s v="312 P.S. MI PERU"/>
    <x v="0"/>
    <n v="38"/>
    <n v="3485"/>
    <n v="62949543"/>
    <n v="904252331"/>
    <n v="6260"/>
    <s v="NO"/>
    <x v="32"/>
    <x v="4"/>
    <d v="2025-02-23T00:00:00"/>
    <n v="1"/>
    <d v="2025-02-23T00:00:00"/>
    <n v="1"/>
    <d v="2025-02-24T00:00:00"/>
    <n v="1"/>
    <d v="2025-02-25T00:00:00"/>
    <d v="2025-03-01T00:00:00"/>
    <d v="2025-03-08T00:00:00"/>
    <d v="2025-03-15T00:00:00"/>
    <n v="1"/>
    <x v="1"/>
    <n v="6260"/>
  </r>
  <r>
    <n v="94151145"/>
    <s v="CNV"/>
    <s v="ASPAJO RUIZ, SAMIR JOSUE"/>
    <s v="M"/>
    <d v="2025-02-22T00:00:00"/>
    <x v="2"/>
    <x v="0"/>
    <s v="HOSPITAL III EMERGENCIAS GRAU"/>
    <s v="301 C.S.M.I. PACHACUTEC PERU - COREA"/>
    <x v="1"/>
    <m/>
    <m/>
    <m/>
    <m/>
    <m/>
    <s v="NO"/>
    <x v="14"/>
    <x v="4"/>
    <m/>
    <n v="0"/>
    <m/>
    <n v="0"/>
    <m/>
    <n v="0"/>
    <m/>
    <m/>
    <m/>
    <m/>
    <n v="0"/>
    <x v="0"/>
    <n v="7314"/>
  </r>
  <r>
    <n v="94150323"/>
    <s v="DNI"/>
    <s v="FLORES VARA, SEBASTIÁN ANDRÉ"/>
    <s v="M"/>
    <d v="2025-02-22T00:00:00"/>
    <x v="2"/>
    <x v="0"/>
    <s v="C.S. MARQUEZ"/>
    <m/>
    <x v="0"/>
    <n v="39"/>
    <n v="3450"/>
    <n v="72118090"/>
    <n v="977471438"/>
    <n v="6262"/>
    <s v="NO"/>
    <x v="8"/>
    <x v="3"/>
    <d v="2025-02-22T00:00:00"/>
    <n v="1"/>
    <d v="2025-02-22T00:00:00"/>
    <n v="1"/>
    <d v="2025-02-25T00:00:00"/>
    <n v="1"/>
    <d v="2025-02-25T00:00:00"/>
    <d v="2025-03-01T00:00:00"/>
    <d v="2025-03-08T00:00:00"/>
    <d v="2025-03-15T00:00:00"/>
    <n v="1"/>
    <x v="1"/>
    <m/>
  </r>
  <r>
    <n v="94183229"/>
    <s v="CNV"/>
    <s v="CUYA TARRILLO, JESUS RAFAEL"/>
    <s v="M"/>
    <d v="2025-02-23T00:00:00"/>
    <x v="2"/>
    <x v="0"/>
    <m/>
    <s v="303 P.S. BAHIA BLANCA"/>
    <x v="0"/>
    <m/>
    <m/>
    <m/>
    <m/>
    <m/>
    <s v="NO"/>
    <x v="11"/>
    <x v="4"/>
    <m/>
    <n v="0"/>
    <m/>
    <n v="0"/>
    <m/>
    <n v="0"/>
    <m/>
    <m/>
    <m/>
    <m/>
    <n v="0"/>
    <x v="0"/>
    <n v="6264"/>
  </r>
  <r>
    <n v="94151298"/>
    <s v="CNV"/>
    <s v="MARIN CARLOS, GALA SAMANTHA"/>
    <s v="F"/>
    <d v="2025-02-23T00:00:00"/>
    <x v="2"/>
    <x v="0"/>
    <s v="NAC. DANIEL A. CARRION"/>
    <s v="303 P.S. BAHIA BLANCA"/>
    <x v="0"/>
    <n v="40"/>
    <n v="3645"/>
    <n v="48358717"/>
    <n v="945660281"/>
    <n v="6264"/>
    <s v="NO"/>
    <x v="11"/>
    <x v="4"/>
    <d v="2025-02-23T00:00:00"/>
    <n v="1"/>
    <d v="2025-02-23T00:00:00"/>
    <n v="1"/>
    <d v="2025-02-25T00:00:00"/>
    <n v="1"/>
    <d v="2025-02-26T00:00:00"/>
    <d v="2025-03-02T00:00:00"/>
    <d v="2025-03-09T00:00:00"/>
    <d v="2025-03-16T00:00:00"/>
    <n v="1"/>
    <x v="1"/>
    <n v="6264"/>
  </r>
  <r>
    <n v="94151736"/>
    <s v="DNI"/>
    <s v="JIMENEZ RODRIGUEZ, MATHEW ANDRÉ"/>
    <s v="M"/>
    <d v="2025-02-23T00:00:00"/>
    <x v="2"/>
    <x v="0"/>
    <s v="HOSPITAL CARLOS LANFRANCO LA HOZ"/>
    <m/>
    <x v="0"/>
    <m/>
    <m/>
    <m/>
    <m/>
    <m/>
    <s v="NO"/>
    <x v="24"/>
    <x v="4"/>
    <m/>
    <n v="0"/>
    <m/>
    <n v="0"/>
    <m/>
    <n v="0"/>
    <d v="2025-02-26T00:00:00"/>
    <d v="2025-03-02T00:00:00"/>
    <d v="2025-03-10T00:00:00"/>
    <m/>
    <n v="0"/>
    <x v="0"/>
    <m/>
  </r>
  <r>
    <n v="94151728"/>
    <s v="CNV"/>
    <s v="ARAUCANO EGÚSQUIZA, AINARA VICTORIA"/>
    <s v="F"/>
    <d v="2025-02-23T00:00:00"/>
    <x v="2"/>
    <x v="1"/>
    <s v="NAC. DANIEL A. CARRION"/>
    <s v="203 P.S. PALMERAS DE OQUENDO"/>
    <x v="0"/>
    <n v="40"/>
    <n v="3225"/>
    <n v="60978342"/>
    <n v="903530697"/>
    <n v="6768"/>
    <s v="NO"/>
    <x v="37"/>
    <x v="2"/>
    <d v="2025-02-24T00:00:00"/>
    <n v="1"/>
    <d v="2025-02-24T00:00:00"/>
    <n v="1"/>
    <d v="2025-02-25T00:00:00"/>
    <n v="1"/>
    <d v="2025-03-01T00:00:00"/>
    <d v="2025-03-04T00:00:00"/>
    <d v="2025-03-11T00:00:00"/>
    <d v="2025-03-18T00:00:00"/>
    <n v="1"/>
    <x v="1"/>
    <n v="6768"/>
  </r>
  <r>
    <n v="94151792"/>
    <s v="CNV"/>
    <s v="SERVELEON MAMANI, MARIANA ELEANOR"/>
    <s v="F"/>
    <d v="2025-02-23T00:00:00"/>
    <x v="2"/>
    <x v="1"/>
    <s v="NAC. DANIEL A. CARRION"/>
    <s v="203 P.S. PALMERAS DE OQUENDO"/>
    <x v="0"/>
    <n v="38"/>
    <n v="3000"/>
    <n v="76262510"/>
    <n v="992247923"/>
    <n v="6768"/>
    <s v="NO"/>
    <x v="37"/>
    <x v="2"/>
    <d v="2025-02-24T00:00:00"/>
    <n v="1"/>
    <d v="2025-02-24T00:00:00"/>
    <n v="1"/>
    <d v="2025-02-25T00:00:00"/>
    <n v="1"/>
    <d v="2025-03-01T00:00:00"/>
    <d v="2025-03-04T00:00:00"/>
    <d v="2025-03-11T00:00:00"/>
    <d v="2025-03-18T00:00:00"/>
    <n v="1"/>
    <x v="1"/>
    <n v="6768"/>
  </r>
  <r>
    <n v="94151797"/>
    <s v="CNV"/>
    <s v="SERVELEON MAMANI, MATTEO EMILIANO"/>
    <s v="M"/>
    <d v="2025-02-23T00:00:00"/>
    <x v="2"/>
    <x v="1"/>
    <s v="NAC. DANIEL A. CARRION"/>
    <s v="203 P.S. PALMERAS DE OQUENDO"/>
    <x v="0"/>
    <n v="38"/>
    <n v="3050"/>
    <n v="76262510"/>
    <n v="992247923"/>
    <n v="6768"/>
    <s v="NO"/>
    <x v="37"/>
    <x v="2"/>
    <d v="2025-02-24T00:00:00"/>
    <n v="1"/>
    <d v="2025-02-24T00:00:00"/>
    <n v="1"/>
    <d v="2025-02-25T00:00:00"/>
    <n v="1"/>
    <d v="2025-03-01T00:00:00"/>
    <d v="2025-03-04T00:00:00"/>
    <d v="2025-03-11T00:00:00"/>
    <d v="2025-03-18T00:00:00"/>
    <n v="1"/>
    <x v="1"/>
    <n v="6768"/>
  </r>
  <r>
    <n v="94151827"/>
    <s v="CNV"/>
    <s v="ALVARADO GARCIA, LEANDRO GABRIEL"/>
    <s v="M"/>
    <d v="2025-02-23T00:00:00"/>
    <x v="2"/>
    <x v="1"/>
    <s v="NAC. DANIEL A. CARRION"/>
    <s v="203 P.S. PALMERAS DE OQUENDO"/>
    <x v="0"/>
    <n v="37"/>
    <n v="3045"/>
    <n v="74598794"/>
    <n v="935356974"/>
    <n v="6768"/>
    <s v="NO"/>
    <x v="37"/>
    <x v="2"/>
    <d v="2025-02-24T00:00:00"/>
    <n v="1"/>
    <d v="2025-02-24T00:00:00"/>
    <n v="1"/>
    <d v="2025-02-25T00:00:00"/>
    <n v="1"/>
    <d v="2025-03-01T00:00:00"/>
    <d v="2025-03-04T00:00:00"/>
    <d v="2025-03-11T00:00:00"/>
    <d v="2025-03-18T00:00:00"/>
    <n v="1"/>
    <x v="1"/>
    <n v="6768"/>
  </r>
  <r>
    <n v="94151823"/>
    <s v="CNV"/>
    <s v="MORALES SOTO, CAMILA AITHANA JAZMIN"/>
    <s v="F"/>
    <d v="2025-02-23T00:00:00"/>
    <x v="2"/>
    <x v="0"/>
    <s v="HOSPITAL DE VENTANILLA"/>
    <s v="301 C.S.M.I. PACHACUTEC PERU - COREA"/>
    <x v="0"/>
    <n v="39"/>
    <n v="2870"/>
    <n v="75318357"/>
    <n v="918688501"/>
    <n v="6267"/>
    <s v="NO"/>
    <x v="14"/>
    <x v="4"/>
    <d v="2025-02-23T00:00:00"/>
    <n v="1"/>
    <d v="2025-02-23T00:00:00"/>
    <n v="1"/>
    <d v="2025-02-26T00:00:00"/>
    <n v="1"/>
    <d v="2025-03-01T00:00:00"/>
    <d v="2025-03-05T00:00:00"/>
    <d v="2025-03-12T00:00:00"/>
    <d v="2025-03-19T00:00:00"/>
    <n v="1"/>
    <x v="1"/>
    <n v="7314"/>
  </r>
  <r>
    <n v="94153749"/>
    <s v="CNV"/>
    <s v="ROSARIO FLORES, OSCAR DANTE ELISEO"/>
    <s v="M"/>
    <d v="2025-02-23T00:00:00"/>
    <x v="2"/>
    <x v="1"/>
    <s v="CLINICA SAN GABRIEL S.A.C."/>
    <s v="102 C.S. ALBERTO BARTON"/>
    <x v="0"/>
    <m/>
    <m/>
    <m/>
    <m/>
    <m/>
    <s v="NO"/>
    <x v="39"/>
    <x v="1"/>
    <m/>
    <n v="0"/>
    <m/>
    <n v="0"/>
    <m/>
    <n v="0"/>
    <d v="2025-02-26T00:00:00"/>
    <d v="2025-03-02T00:00:00"/>
    <d v="2025-03-10T00:00:00"/>
    <d v="2025-03-17T00:00:00"/>
    <n v="1"/>
    <x v="0"/>
    <n v="6221"/>
  </r>
  <r>
    <n v="94151288"/>
    <s v="CNV"/>
    <s v=" PAIVA, "/>
    <s v="M"/>
    <d v="2025-02-23T00:00:00"/>
    <x v="2"/>
    <x v="3"/>
    <s v="ALBERTO LEONARDO BARTON THOMPSON"/>
    <m/>
    <x v="1"/>
    <n v="40"/>
    <n v="4225"/>
    <n v="74311236"/>
    <n v="933558151"/>
    <n v="18306"/>
    <s v="NO"/>
    <x v="16"/>
    <x v="3"/>
    <d v="2025-02-23T00:00:00"/>
    <n v="1"/>
    <d v="2025-02-23T00:00:00"/>
    <n v="1"/>
    <m/>
    <n v="0"/>
    <m/>
    <m/>
    <m/>
    <m/>
    <n v="0"/>
    <x v="0"/>
    <m/>
  </r>
  <r>
    <n v="94151809"/>
    <s v="CNV"/>
    <s v="SILVA SOTO, DANIELA EVANGELINE"/>
    <s v="F"/>
    <d v="2025-02-23T00:00:00"/>
    <x v="2"/>
    <x v="1"/>
    <s v="ALBERTO LEONARDO BARTON THOMPSON"/>
    <m/>
    <x v="1"/>
    <n v="39"/>
    <n v="3695"/>
    <n v="74722001"/>
    <n v="907513639"/>
    <n v="18306"/>
    <s v="NO"/>
    <x v="16"/>
    <x v="3"/>
    <d v="2025-02-23T00:00:00"/>
    <n v="1"/>
    <d v="2025-02-23T00:00:00"/>
    <n v="1"/>
    <m/>
    <n v="0"/>
    <m/>
    <m/>
    <m/>
    <m/>
    <n v="0"/>
    <x v="0"/>
    <m/>
  </r>
  <r>
    <n v="94151776"/>
    <s v="CNV"/>
    <s v=" PUSE, "/>
    <s v="F"/>
    <d v="2025-02-23T00:00:00"/>
    <x v="2"/>
    <x v="1"/>
    <s v="ALBERTO LEONARDO BARTON THOMPSON"/>
    <m/>
    <x v="1"/>
    <n v="38"/>
    <n v="2615"/>
    <n v="74417808"/>
    <n v="924026294"/>
    <n v="18306"/>
    <s v="NO"/>
    <x v="16"/>
    <x v="3"/>
    <d v="2025-02-23T00:00:00"/>
    <n v="1"/>
    <d v="2025-02-23T00:00:00"/>
    <n v="1"/>
    <m/>
    <n v="0"/>
    <m/>
    <m/>
    <m/>
    <m/>
    <n v="0"/>
    <x v="0"/>
    <m/>
  </r>
  <r>
    <n v="94151787"/>
    <s v="CNV"/>
    <s v=" ZUÑIGA, "/>
    <s v="F"/>
    <d v="2025-02-23T00:00:00"/>
    <x v="2"/>
    <x v="1"/>
    <s v="ALBERTO LEONARDO BARTON THOMPSON"/>
    <m/>
    <x v="1"/>
    <n v="39"/>
    <n v="3435"/>
    <n v="78574241"/>
    <n v="917667183"/>
    <n v="18306"/>
    <s v="NO"/>
    <x v="16"/>
    <x v="3"/>
    <d v="2025-02-23T00:00:00"/>
    <n v="1"/>
    <d v="2025-02-23T00:00:00"/>
    <n v="1"/>
    <m/>
    <n v="0"/>
    <m/>
    <m/>
    <m/>
    <m/>
    <n v="0"/>
    <x v="0"/>
    <m/>
  </r>
  <r>
    <n v="94151287"/>
    <s v="CNV"/>
    <s v="SOBRADO CASTRO, MATTEO ABDIAS"/>
    <s v="M"/>
    <d v="2025-02-23T00:00:00"/>
    <x v="2"/>
    <x v="1"/>
    <s v="NAC. DANIEL A. CARRION"/>
    <s v="109 C.S. JOSE OLAYA"/>
    <x v="0"/>
    <n v="37"/>
    <n v="2925"/>
    <n v="48248690"/>
    <n v="910483367"/>
    <n v="25474"/>
    <s v="NO"/>
    <x v="40"/>
    <x v="1"/>
    <d v="2025-02-23T00:00:00"/>
    <n v="1"/>
    <d v="2025-02-23T00:00:00"/>
    <n v="1"/>
    <d v="2025-02-25T00:00:00"/>
    <n v="1"/>
    <d v="2025-02-26T00:00:00"/>
    <d v="2025-03-03T00:00:00"/>
    <d v="2025-03-10T00:00:00"/>
    <d v="2025-03-17T00:00:00"/>
    <n v="1"/>
    <x v="1"/>
    <n v="25474"/>
  </r>
  <r>
    <n v="94151912"/>
    <s v="CNV"/>
    <s v="SOTO CHUCHO, ALANA UXUE"/>
    <s v="F"/>
    <d v="2025-02-23T00:00:00"/>
    <x v="2"/>
    <x v="0"/>
    <s v="HOSPITAL NACIONAL CAYETANO HEREDIA"/>
    <s v="310 C.S. VILLA LOS REYES"/>
    <x v="0"/>
    <m/>
    <m/>
    <m/>
    <m/>
    <m/>
    <s v="NO"/>
    <x v="9"/>
    <x v="4"/>
    <m/>
    <n v="0"/>
    <m/>
    <n v="0"/>
    <m/>
    <n v="0"/>
    <m/>
    <m/>
    <m/>
    <m/>
    <n v="0"/>
    <x v="0"/>
    <n v="6256"/>
  </r>
  <r>
    <n v="94152616"/>
    <s v="CNV"/>
    <s v="DEL ROSARIO RUMICHE, FLAVIA ADHARA"/>
    <s v="F"/>
    <d v="2025-02-23T00:00:00"/>
    <x v="2"/>
    <x v="1"/>
    <s v="HOSPITAL II LIMA NORTE CALLAO LUIS NEGREIROS VEGA ESSALUD"/>
    <m/>
    <x v="1"/>
    <n v="39"/>
    <n v="4330"/>
    <n v="77224327"/>
    <n v="969222491"/>
    <n v="10533"/>
    <s v="NO"/>
    <x v="0"/>
    <x v="0"/>
    <m/>
    <n v="0"/>
    <m/>
    <n v="0"/>
    <m/>
    <n v="0"/>
    <m/>
    <m/>
    <m/>
    <m/>
    <n v="0"/>
    <x v="0"/>
    <m/>
  </r>
  <r>
    <n v="94151706"/>
    <s v="CNV"/>
    <s v="BURBANK PALOMINO, ESTEFANO THIAGO"/>
    <s v="M"/>
    <d v="2025-02-23T00:00:00"/>
    <x v="2"/>
    <x v="1"/>
    <s v="HOSPITAL II LIMA NORTE CALLAO LUIS NEGREIROS VEGA ESSALUD"/>
    <s v="210 P.S. POLIGONO IV"/>
    <x v="1"/>
    <n v="40"/>
    <n v="3540"/>
    <n v="71366085"/>
    <n v="922901553"/>
    <n v="10533"/>
    <s v="NO"/>
    <x v="19"/>
    <x v="2"/>
    <m/>
    <n v="0"/>
    <m/>
    <n v="0"/>
    <m/>
    <n v="0"/>
    <m/>
    <m/>
    <m/>
    <m/>
    <n v="0"/>
    <x v="0"/>
    <n v="6248"/>
  </r>
  <r>
    <n v="94151263"/>
    <s v="CNV"/>
    <s v=" ROCHA, "/>
    <s v="F"/>
    <d v="2025-02-23T00:00:00"/>
    <x v="2"/>
    <x v="1"/>
    <s v="ASOCIACION CIVIL NUESTRA SEÑORA DEL SAGRADO CORAZON"/>
    <m/>
    <x v="1"/>
    <m/>
    <m/>
    <m/>
    <m/>
    <m/>
    <s v="NO"/>
    <x v="26"/>
    <x v="3"/>
    <m/>
    <n v="0"/>
    <d v="2025-02-23T00:00:00"/>
    <n v="1"/>
    <m/>
    <n v="0"/>
    <d v="2025-02-26T00:00:00"/>
    <d v="2025-03-03T00:00:00"/>
    <d v="2025-03-10T00:00:00"/>
    <d v="2025-03-17T00:00:00"/>
    <n v="1"/>
    <x v="0"/>
    <m/>
  </r>
  <r>
    <n v="94151701"/>
    <s v="CNV"/>
    <s v="ARROYO CHUNGA, THIAGO ALESSANDRO"/>
    <s v="M"/>
    <d v="2025-02-23T00:00:00"/>
    <x v="2"/>
    <x v="1"/>
    <s v="HOSPITAL NACIONAL ALBERTO SABOGAL SOLOGUREN DE LA RED ASISTENCIAL SABOGAL"/>
    <m/>
    <x v="1"/>
    <n v="40"/>
    <n v="3619"/>
    <n v="74955330"/>
    <n v="943887003"/>
    <n v="10964"/>
    <s v="NO"/>
    <x v="0"/>
    <x v="0"/>
    <m/>
    <n v="0"/>
    <m/>
    <n v="0"/>
    <m/>
    <n v="0"/>
    <m/>
    <m/>
    <m/>
    <m/>
    <n v="0"/>
    <x v="0"/>
    <m/>
  </r>
  <r>
    <n v="94151563"/>
    <s v="CNV"/>
    <s v="PEREZ LEON, LOHAM JAVIER"/>
    <s v="M"/>
    <d v="2025-02-23T00:00:00"/>
    <x v="2"/>
    <x v="1"/>
    <s v="HOSPITAL NACIONAL ALBERTO SABOGAL SOLOGUREN DE LA RED ASISTENCIAL SABOGAL"/>
    <s v="106 C.S. SANTA FE"/>
    <x v="1"/>
    <n v="39"/>
    <n v="3697"/>
    <n v="75426734"/>
    <n v="927695713"/>
    <n v="10964"/>
    <s v="NO"/>
    <x v="33"/>
    <x v="1"/>
    <m/>
    <n v="0"/>
    <m/>
    <n v="0"/>
    <m/>
    <n v="0"/>
    <m/>
    <m/>
    <m/>
    <m/>
    <n v="0"/>
    <x v="0"/>
    <n v="6223"/>
  </r>
  <r>
    <n v="94151181"/>
    <s v="CNV"/>
    <s v="CAJUSOL VIDAURRE, ANTONELLA DANAHE"/>
    <s v="F"/>
    <d v="2025-02-23T00:00:00"/>
    <x v="2"/>
    <x v="1"/>
    <s v="HOSPITAL II LIMA NORTE CALLAO LUIS NEGREIROS VEGA ESSALUD"/>
    <m/>
    <x v="1"/>
    <n v="39"/>
    <n v="3350"/>
    <n v="46916031"/>
    <n v="938252399"/>
    <n v="7948"/>
    <s v="NO"/>
    <x v="0"/>
    <x v="0"/>
    <m/>
    <n v="0"/>
    <m/>
    <n v="0"/>
    <m/>
    <n v="0"/>
    <m/>
    <m/>
    <m/>
    <m/>
    <n v="0"/>
    <x v="0"/>
    <m/>
  </r>
  <r>
    <n v="94151416"/>
    <s v="CNV"/>
    <s v="SILVA MENDEZ, LUAM OWEM"/>
    <s v="M"/>
    <d v="2025-02-23T00:00:00"/>
    <x v="2"/>
    <x v="0"/>
    <s v="NAC. DANIEL A. CARRION"/>
    <s v="301 C.S.M.I. PACHACUTEC PERU - COREA"/>
    <x v="0"/>
    <n v="39"/>
    <n v="2925"/>
    <n v="76693927"/>
    <n v="946630419"/>
    <n v="6249"/>
    <s v="NO"/>
    <x v="14"/>
    <x v="4"/>
    <d v="2025-02-23T00:00:00"/>
    <n v="1"/>
    <d v="2025-02-23T00:00:00"/>
    <n v="1"/>
    <d v="2025-02-25T00:00:00"/>
    <n v="1"/>
    <m/>
    <m/>
    <m/>
    <m/>
    <n v="0"/>
    <x v="0"/>
    <n v="7314"/>
  </r>
  <r>
    <n v="94151377"/>
    <s v="CNV"/>
    <s v="LEON SUAREZ, MATHIAS BENJAMIN"/>
    <s v="M"/>
    <d v="2025-02-23T00:00:00"/>
    <x v="2"/>
    <x v="1"/>
    <s v="NESTOR GAMBETTA"/>
    <m/>
    <x v="0"/>
    <n v="39"/>
    <n v="3450"/>
    <n v="76245650"/>
    <n v="924627044"/>
    <n v="6234"/>
    <s v="NO"/>
    <x v="20"/>
    <x v="1"/>
    <d v="2025-02-23T00:00:00"/>
    <n v="1"/>
    <d v="2025-02-23T00:00:00"/>
    <n v="1"/>
    <m/>
    <n v="0"/>
    <d v="2025-02-26T00:00:00"/>
    <d v="2025-03-02T00:00:00"/>
    <d v="2025-03-09T00:00:00"/>
    <d v="2025-03-17T00:00:00"/>
    <n v="1"/>
    <x v="0"/>
    <m/>
  </r>
  <r>
    <n v="94151468"/>
    <s v="CNV"/>
    <s v="GONZALES TANTALEAN, LUCIANA MACARENA"/>
    <s v="F"/>
    <d v="2025-02-23T00:00:00"/>
    <x v="2"/>
    <x v="1"/>
    <s v="LA ESPERANZA DEL PERU S.A."/>
    <m/>
    <x v="1"/>
    <m/>
    <m/>
    <m/>
    <m/>
    <m/>
    <s v="NO"/>
    <x v="26"/>
    <x v="3"/>
    <m/>
    <n v="0"/>
    <m/>
    <n v="0"/>
    <m/>
    <n v="0"/>
    <m/>
    <m/>
    <m/>
    <m/>
    <n v="0"/>
    <x v="0"/>
    <m/>
  </r>
  <r>
    <n v="94151987"/>
    <s v="CNV"/>
    <s v="ZIMMERMANN ROMERO, KAYLANI ADHARA"/>
    <s v="F"/>
    <d v="2025-02-23T00:00:00"/>
    <x v="2"/>
    <x v="1"/>
    <s v="NAC. DANIEL A. CARRION"/>
    <m/>
    <x v="0"/>
    <n v="39"/>
    <n v="3255"/>
    <n v="76102851"/>
    <n v="931680739"/>
    <n v="6245"/>
    <s v="NO"/>
    <x v="15"/>
    <x v="3"/>
    <d v="2025-02-24T00:00:00"/>
    <n v="1"/>
    <d v="2025-02-24T00:00:00"/>
    <n v="1"/>
    <d v="2025-02-25T00:00:00"/>
    <n v="1"/>
    <d v="2025-03-01T00:00:00"/>
    <d v="2025-03-05T00:00:00"/>
    <d v="2025-03-12T00:00:00"/>
    <d v="2025-03-19T00:00:00"/>
    <n v="1"/>
    <x v="1"/>
    <m/>
  </r>
  <r>
    <n v="94152682"/>
    <s v="CNV"/>
    <s v="MENDOZA MAMANI, GERSON DARIEL"/>
    <s v="M"/>
    <d v="2025-02-24T00:00:00"/>
    <x v="2"/>
    <x v="3"/>
    <s v="HOSPITAL SAN JOSE"/>
    <s v="207 P.S. EL ALAMO"/>
    <x v="0"/>
    <n v="41"/>
    <n v="4000"/>
    <n v="76729549"/>
    <n v="907221376"/>
    <n v="6246"/>
    <s v="NO"/>
    <x v="7"/>
    <x v="2"/>
    <d v="2025-02-24T00:00:00"/>
    <n v="1"/>
    <d v="2025-02-24T00:00:00"/>
    <n v="1"/>
    <d v="2025-02-26T00:00:00"/>
    <n v="1"/>
    <m/>
    <m/>
    <m/>
    <m/>
    <n v="0"/>
    <x v="0"/>
    <n v="6246"/>
  </r>
  <r>
    <n v="94154174"/>
    <s v="CNV"/>
    <s v="ABANTO JANAMPA, MIRELLA VALENTINA"/>
    <s v="F"/>
    <d v="2025-02-24T00:00:00"/>
    <x v="2"/>
    <x v="1"/>
    <s v="NAC. DANIEL A. CARRION"/>
    <s v="209 C.S. PLAYA RIMAC"/>
    <x v="0"/>
    <n v="41"/>
    <n v="2915"/>
    <n v="70626177"/>
    <n v="997115048"/>
    <n v="6242"/>
    <s v="NO"/>
    <x v="35"/>
    <x v="2"/>
    <d v="2025-02-25T00:00:00"/>
    <n v="1"/>
    <d v="2025-02-25T00:00:00"/>
    <n v="1"/>
    <d v="2025-02-26T00:00:00"/>
    <n v="1"/>
    <d v="2025-03-01T00:00:00"/>
    <d v="2025-03-05T00:00:00"/>
    <d v="2025-03-12T00:00:00"/>
    <d v="2025-03-19T00:00:00"/>
    <n v="1"/>
    <x v="1"/>
    <n v="6242"/>
  </r>
  <r>
    <n v="94152381"/>
    <s v="CNV"/>
    <s v="GARAY ARIAS, RACHELLE ADELAIDA"/>
    <s v="F"/>
    <d v="2025-02-24T00:00:00"/>
    <x v="2"/>
    <x v="1"/>
    <s v="NAC. DANIEL A. CARRION"/>
    <s v="111 C.S. SANTA ROSA"/>
    <x v="0"/>
    <n v="39"/>
    <n v="2915"/>
    <n v="74998086"/>
    <n v="907533575"/>
    <n v="6234"/>
    <s v="NO"/>
    <x v="20"/>
    <x v="1"/>
    <d v="2025-02-24T00:00:00"/>
    <n v="1"/>
    <d v="2025-02-24T00:00:00"/>
    <n v="1"/>
    <d v="2025-03-01T00:00:00"/>
    <n v="1"/>
    <m/>
    <m/>
    <m/>
    <m/>
    <n v="0"/>
    <x v="0"/>
    <n v="6234"/>
  </r>
  <r>
    <n v="94152123"/>
    <s v="CNV"/>
    <s v="FERNANDEZ CASTRO, CLOE ANGHELY CHAINHOA"/>
    <s v="F"/>
    <d v="2025-02-24T00:00:00"/>
    <x v="2"/>
    <x v="5"/>
    <s v="NAC. DANIEL A. CARRION"/>
    <m/>
    <x v="0"/>
    <n v="39"/>
    <n v="3455"/>
    <n v="73173104"/>
    <n v="966315591"/>
    <n v="6251"/>
    <s v="NO"/>
    <x v="15"/>
    <x v="3"/>
    <d v="2025-02-24T00:00:00"/>
    <n v="1"/>
    <d v="2025-02-24T00:00:00"/>
    <n v="1"/>
    <m/>
    <n v="0"/>
    <m/>
    <m/>
    <m/>
    <m/>
    <n v="0"/>
    <x v="0"/>
    <m/>
  </r>
  <r>
    <n v="94152988"/>
    <s v="CNV"/>
    <s v="SLEE PRINCIPE, KALEB JEREMY"/>
    <s v="M"/>
    <d v="2025-02-24T00:00:00"/>
    <x v="2"/>
    <x v="4"/>
    <s v="HOSPITAL SAN JOSE"/>
    <s v="214 C.S. CARMEN DE LA LEGUA"/>
    <x v="0"/>
    <n v="39"/>
    <n v="3470"/>
    <n v="45234807"/>
    <n v="913949664"/>
    <n v="15770"/>
    <s v="NO"/>
    <x v="41"/>
    <x v="2"/>
    <d v="2025-02-24T00:00:00"/>
    <n v="1"/>
    <d v="2025-02-24T00:00:00"/>
    <n v="1"/>
    <d v="2025-02-26T00:00:00"/>
    <n v="1"/>
    <d v="2025-02-27T00:00:00"/>
    <d v="2025-03-03T00:00:00"/>
    <d v="2025-03-10T00:00:00"/>
    <d v="2025-03-17T00:00:00"/>
    <n v="1"/>
    <x v="1"/>
    <n v="6252"/>
  </r>
  <r>
    <n v="94152698"/>
    <s v="CNV"/>
    <s v="ESPINOZA BASALDUA, HANNAH VALENTINA"/>
    <s v="F"/>
    <d v="2025-02-24T00:00:00"/>
    <x v="2"/>
    <x v="2"/>
    <s v="HOSPITAL II LIMA NORTE CALLAO LUIS NEGREIROS VEGA ESSALUD"/>
    <s v="312 P.S. MI PERU"/>
    <x v="1"/>
    <n v="41"/>
    <n v="3780"/>
    <n v="72677583"/>
    <n v="902301535"/>
    <n v="8146"/>
    <s v="NO"/>
    <x v="32"/>
    <x v="4"/>
    <m/>
    <n v="0"/>
    <m/>
    <n v="0"/>
    <m/>
    <n v="0"/>
    <d v="2025-03-01T00:00:00"/>
    <d v="2025-03-05T00:00:00"/>
    <d v="2025-03-12T00:00:00"/>
    <d v="2025-03-19T00:00:00"/>
    <n v="1"/>
    <x v="0"/>
    <n v="6260"/>
  </r>
  <r>
    <n v="94153133"/>
    <s v="CNV"/>
    <s v=" GARCIA, "/>
    <s v="F"/>
    <d v="2025-02-24T00:00:00"/>
    <x v="2"/>
    <x v="0"/>
    <s v="FELIX TORREALVA GUTIERRE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2668"/>
    <s v="CNV"/>
    <s v=" LACHIRA, "/>
    <s v="M"/>
    <d v="2025-02-24T00:00:00"/>
    <x v="2"/>
    <x v="0"/>
    <s v="HOSPITAL II LIMA NORTE CALLAO LUIS NEGREIROS VEGA ESSALUD"/>
    <m/>
    <x v="1"/>
    <n v="38"/>
    <n v="3720"/>
    <n v="44516267"/>
    <n v="991914826"/>
    <n v="8146"/>
    <s v="NO"/>
    <x v="0"/>
    <x v="0"/>
    <m/>
    <n v="0"/>
    <m/>
    <n v="0"/>
    <m/>
    <n v="0"/>
    <m/>
    <m/>
    <m/>
    <m/>
    <n v="0"/>
    <x v="0"/>
    <m/>
  </r>
  <r>
    <n v="94157116"/>
    <s v="CNV"/>
    <s v="VARGAS POMA, ISMAEL FARID ANGEL"/>
    <s v="M"/>
    <d v="2025-02-24T00:00:00"/>
    <x v="2"/>
    <x v="0"/>
    <s v="HOSPITAL II LIMA NORTE CALLAO LUIS NEGREIROS VEGA ESSALUD"/>
    <m/>
    <x v="1"/>
    <n v="39"/>
    <n v="2800"/>
    <n v="48420058"/>
    <n v="933724164"/>
    <n v="8146"/>
    <s v="NO"/>
    <x v="0"/>
    <x v="0"/>
    <m/>
    <n v="0"/>
    <m/>
    <n v="0"/>
    <m/>
    <n v="0"/>
    <m/>
    <m/>
    <m/>
    <m/>
    <n v="0"/>
    <x v="0"/>
    <m/>
  </r>
  <r>
    <n v="94153839"/>
    <s v="CNV"/>
    <s v="MORE SULLON, PHILLIP JAEGER"/>
    <s v="M"/>
    <d v="2025-02-24T00:00:00"/>
    <x v="2"/>
    <x v="1"/>
    <s v="HOSPITAL NAVAL"/>
    <m/>
    <x v="1"/>
    <n v="41"/>
    <n v="3328"/>
    <n v="77678532"/>
    <n v="976342957"/>
    <n v="8266"/>
    <s v="NO"/>
    <x v="0"/>
    <x v="0"/>
    <m/>
    <n v="0"/>
    <m/>
    <n v="0"/>
    <m/>
    <n v="0"/>
    <m/>
    <m/>
    <m/>
    <m/>
    <n v="0"/>
    <x v="0"/>
    <m/>
  </r>
  <r>
    <n v="94152369"/>
    <s v="CNV"/>
    <s v="SALCEDO CONTRERAS, FRANCESCO"/>
    <s v="M"/>
    <d v="2025-02-24T00:00:00"/>
    <x v="2"/>
    <x v="3"/>
    <s v="ASOCIACION PERUANO JAPONES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3054"/>
    <s v="CNV"/>
    <s v="GUERRA HUERTAS, BENJAMIN EZIO"/>
    <s v="M"/>
    <d v="2025-02-24T00:00:00"/>
    <x v="2"/>
    <x v="3"/>
    <s v="CLINICA BELLAVISTA"/>
    <m/>
    <x v="1"/>
    <n v="39"/>
    <n v="3430"/>
    <n v="72030102"/>
    <n v="945583545"/>
    <n v="9250"/>
    <s v="NO"/>
    <x v="0"/>
    <x v="0"/>
    <m/>
    <n v="0"/>
    <m/>
    <n v="0"/>
    <m/>
    <n v="0"/>
    <m/>
    <m/>
    <m/>
    <m/>
    <n v="0"/>
    <x v="0"/>
    <m/>
  </r>
  <r>
    <n v="94152910"/>
    <s v="CNV"/>
    <s v=" ZAVALETA, "/>
    <s v="M"/>
    <d v="2025-02-24T00:00:00"/>
    <x v="2"/>
    <x v="4"/>
    <s v="CLINICA SAN JUDAS TADEO"/>
    <m/>
    <x v="1"/>
    <m/>
    <m/>
    <m/>
    <m/>
    <m/>
    <s v="NO"/>
    <x v="26"/>
    <x v="3"/>
    <m/>
    <n v="0"/>
    <m/>
    <n v="0"/>
    <m/>
    <n v="0"/>
    <m/>
    <m/>
    <m/>
    <m/>
    <n v="0"/>
    <x v="0"/>
    <m/>
  </r>
  <r>
    <n v="94152594"/>
    <s v="CNV"/>
    <s v="RAVELO MATHEY, LUCAS ALESSANDRO"/>
    <s v="M"/>
    <d v="2025-02-24T00:00:00"/>
    <x v="2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3231"/>
    <s v="CNV"/>
    <s v=" MATTA, "/>
    <s v="F"/>
    <d v="2025-02-24T00:00:00"/>
    <x v="2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3147"/>
    <s v="CNV"/>
    <s v="RUIZ ROMERO, ABDIEL EMILIANO"/>
    <s v="M"/>
    <d v="2025-02-24T00:00:00"/>
    <x v="2"/>
    <x v="3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2126"/>
    <s v="CNV"/>
    <s v=" MEDINA, "/>
    <s v="M"/>
    <d v="2025-02-24T00:00:00"/>
    <x v="2"/>
    <x v="4"/>
    <s v="HOSPITAL SAN JOSE"/>
    <m/>
    <x v="0"/>
    <n v="39"/>
    <n v="2825"/>
    <n v="70322262"/>
    <n v="906131939"/>
    <n v="10964"/>
    <s v="NO"/>
    <x v="26"/>
    <x v="3"/>
    <d v="2025-02-24T00:00:00"/>
    <n v="1"/>
    <d v="2025-02-24T00:00:00"/>
    <n v="1"/>
    <d v="2025-03-01T00:00:00"/>
    <n v="1"/>
    <m/>
    <m/>
    <m/>
    <m/>
    <n v="0"/>
    <x v="0"/>
    <m/>
  </r>
  <r>
    <n v="94153029"/>
    <s v="CNV"/>
    <s v="CABRERA QUINTANILLA, CIELO RACHEL FILIPA"/>
    <s v="F"/>
    <d v="2025-02-24T00:00:00"/>
    <x v="2"/>
    <x v="1"/>
    <s v="HOSPITAL NACIONAL DOCENTE MADRE NIÑO SAN BARTOLOM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2235"/>
    <s v="CNV"/>
    <s v="SÁNCHEZ NAJARRO, EMMA CATALINA"/>
    <s v="F"/>
    <d v="2025-02-24T00:00:00"/>
    <x v="2"/>
    <x v="4"/>
    <s v="LA ESPERANZA DEL PERU S.A.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54184"/>
    <s v="CNV"/>
    <s v="JARA MALHUAYZA, SAMUEL DAVID"/>
    <s v="M"/>
    <d v="2025-02-24T00:00:00"/>
    <x v="2"/>
    <x v="1"/>
    <s v="MEGASALUD NARANJAL S.A.C."/>
    <s v="203 P.S. PALMERAS DE OQUENDO"/>
    <x v="0"/>
    <m/>
    <m/>
    <m/>
    <m/>
    <m/>
    <s v="NO"/>
    <x v="37"/>
    <x v="2"/>
    <m/>
    <n v="0"/>
    <m/>
    <n v="0"/>
    <m/>
    <n v="0"/>
    <m/>
    <m/>
    <m/>
    <m/>
    <n v="0"/>
    <x v="0"/>
    <n v="6768"/>
  </r>
  <r>
    <n v="94153050"/>
    <s v="CNV"/>
    <s v="LLANOS ARENAS, HAZIEL EMIR"/>
    <s v="M"/>
    <d v="2025-02-24T00:00:00"/>
    <x v="2"/>
    <x v="1"/>
    <s v="HOSPITAL NACIONAL ALBERTO SABOGAL SOLOGUREN DE LA RED ASISTENCIAL SABOGAL"/>
    <s v="102 C.S. ALBERTO BARTON"/>
    <x v="1"/>
    <n v="38"/>
    <n v="3786"/>
    <n v="76525030"/>
    <n v="960716189"/>
    <n v="27563"/>
    <s v="NO"/>
    <x v="39"/>
    <x v="1"/>
    <m/>
    <n v="0"/>
    <m/>
    <n v="0"/>
    <m/>
    <n v="0"/>
    <d v="2025-02-27T00:00:00"/>
    <d v="2025-03-03T00:00:00"/>
    <d v="2025-03-10T00:00:00"/>
    <d v="2025-03-17T00:00:00"/>
    <n v="1"/>
    <x v="0"/>
    <n v="6221"/>
  </r>
  <r>
    <n v="94152479"/>
    <s v="DNI"/>
    <s v="SANTA CRUZ NIZAMA, SAMANTHA MILAGROS "/>
    <s v="F"/>
    <d v="2025-02-24T00:00:00"/>
    <x v="2"/>
    <x v="3"/>
    <s v="HOSPITAL NACIONAL ALBERTO SABOGAL SOLOGUREN DE LA RED ASISTENCIAL SABOGAL"/>
    <m/>
    <x v="1"/>
    <n v="38"/>
    <n v="3718"/>
    <n v="73138203"/>
    <n v="962119700"/>
    <n v="27563"/>
    <s v="NO"/>
    <x v="18"/>
    <x v="2"/>
    <m/>
    <n v="0"/>
    <m/>
    <n v="0"/>
    <m/>
    <n v="0"/>
    <m/>
    <m/>
    <m/>
    <m/>
    <n v="0"/>
    <x v="0"/>
    <m/>
  </r>
  <r>
    <n v="94153278"/>
    <s v="CNV"/>
    <s v=" DAVILA, "/>
    <s v="M"/>
    <d v="2025-02-24T00:00:00"/>
    <x v="2"/>
    <x v="1"/>
    <s v="ALBERTO LEONARDO BARTON THOMPSON"/>
    <m/>
    <x v="1"/>
    <n v="38"/>
    <n v="3450"/>
    <n v="42219001"/>
    <n v="987833194"/>
    <n v="18306"/>
    <s v="NO"/>
    <x v="16"/>
    <x v="3"/>
    <d v="2025-02-25T00:00:00"/>
    <n v="1"/>
    <d v="2025-02-25T00:00:00"/>
    <n v="1"/>
    <m/>
    <n v="0"/>
    <m/>
    <m/>
    <m/>
    <m/>
    <n v="0"/>
    <x v="0"/>
    <m/>
  </r>
  <r>
    <n v="94152423"/>
    <s v="CNV"/>
    <s v=" CHINCHAY, "/>
    <s v="M"/>
    <d v="2025-02-24T00:00:00"/>
    <x v="2"/>
    <x v="3"/>
    <s v="ALBERTO LEONARDO BARTON THOMPSON"/>
    <m/>
    <x v="1"/>
    <n v="39"/>
    <n v="3620"/>
    <n v="72415751"/>
    <n v="974997538"/>
    <n v="18306"/>
    <s v="NO"/>
    <x v="18"/>
    <x v="2"/>
    <d v="2025-02-24T00:00:00"/>
    <n v="1"/>
    <d v="2025-02-24T00:00:00"/>
    <n v="1"/>
    <m/>
    <n v="0"/>
    <d v="2025-02-27T00:00:00"/>
    <d v="2025-03-06T00:00:00"/>
    <d v="2025-03-13T00:00:00"/>
    <m/>
    <n v="0"/>
    <x v="0"/>
    <m/>
  </r>
  <r>
    <n v="94152612"/>
    <s v="CNV"/>
    <s v=" BAZAN, "/>
    <s v="F"/>
    <d v="2025-02-24T00:00:00"/>
    <x v="2"/>
    <x v="3"/>
    <s v="NAC. DANIEL A. CARRION"/>
    <m/>
    <x v="0"/>
    <n v="39"/>
    <n v="3725"/>
    <n v="70719063"/>
    <n v="974645098"/>
    <n v="6220"/>
    <s v="NO"/>
    <x v="15"/>
    <x v="3"/>
    <d v="2025-02-24T00:00:00"/>
    <n v="1"/>
    <d v="2025-02-24T00:00:00"/>
    <n v="1"/>
    <d v="2025-02-26T00:00:00"/>
    <n v="1"/>
    <d v="2025-03-01T00:00:00"/>
    <d v="2025-03-04T00:00:00"/>
    <d v="2025-03-11T00:00:00"/>
    <d v="2025-03-18T00:00:00"/>
    <n v="1"/>
    <x v="1"/>
    <m/>
  </r>
  <r>
    <n v="94154164"/>
    <s v="CNV"/>
    <s v="CAN CHUQUIRUNA, DARAH MAHELET"/>
    <s v="F"/>
    <d v="2025-02-24T00:00:00"/>
    <x v="2"/>
    <x v="1"/>
    <s v="NAC. DANIEL A. CARRION"/>
    <s v="102 C.S. ALBERTO BARTON"/>
    <x v="0"/>
    <n v="40"/>
    <n v="3975"/>
    <n v="73193798"/>
    <n v="902775733"/>
    <n v="5847"/>
    <s v="NO"/>
    <x v="39"/>
    <x v="1"/>
    <d v="2025-02-24T00:00:00"/>
    <n v="1"/>
    <d v="2025-02-24T00:00:00"/>
    <n v="1"/>
    <d v="2025-02-27T00:00:00"/>
    <n v="1"/>
    <d v="2025-02-27T00:00:00"/>
    <d v="2025-03-03T00:00:00"/>
    <d v="2025-03-10T00:00:00"/>
    <d v="2025-03-17T00:00:00"/>
    <n v="1"/>
    <x v="1"/>
    <n v="6221"/>
  </r>
  <r>
    <n v="94153320"/>
    <s v="CNV"/>
    <s v="ANAMPA HUAMANI, AYELEN KIARETH"/>
    <s v="F"/>
    <d v="2025-02-24T00:00:00"/>
    <x v="2"/>
    <x v="0"/>
    <s v="HOSPITAL DE VENTANILLA"/>
    <s v="301 C.S.M.I. PACHACUTEC PERU - COREA"/>
    <x v="0"/>
    <n v="38"/>
    <n v="3135"/>
    <n v="72661508"/>
    <n v="919768878"/>
    <n v="7314"/>
    <s v="NO"/>
    <x v="14"/>
    <x v="4"/>
    <d v="2025-02-24T00:00:00"/>
    <n v="1"/>
    <d v="2025-02-24T00:00:00"/>
    <n v="1"/>
    <d v="2025-02-27T00:00:00"/>
    <n v="1"/>
    <d v="2025-03-01T00:00:00"/>
    <d v="2025-03-05T00:00:00"/>
    <d v="2025-03-12T00:00:00"/>
    <d v="2025-03-19T00:00:00"/>
    <n v="1"/>
    <x v="1"/>
    <n v="7314"/>
  </r>
  <r>
    <n v="94152781"/>
    <s v="CNV"/>
    <s v="MARQUEZ QUISPE, THIANNA LEIAH"/>
    <s v="F"/>
    <d v="2025-02-24T00:00:00"/>
    <x v="2"/>
    <x v="1"/>
    <s v="CLINICA SAN JUDAS TADEO"/>
    <s v="106 C.S. SANTA FE"/>
    <x v="1"/>
    <m/>
    <m/>
    <m/>
    <m/>
    <m/>
    <s v="NO"/>
    <x v="33"/>
    <x v="1"/>
    <m/>
    <n v="0"/>
    <m/>
    <n v="0"/>
    <m/>
    <n v="0"/>
    <d v="2025-03-01T00:00:00"/>
    <d v="2025-03-05T00:00:00"/>
    <d v="2025-03-12T00:00:00"/>
    <d v="2025-03-19T00:00:00"/>
    <n v="1"/>
    <x v="0"/>
    <n v="6223"/>
  </r>
  <r>
    <n v="94152449"/>
    <s v="CNV"/>
    <s v="VELASQUEZ RACCHUMI, REYSHELL CATALEYA"/>
    <s v="F"/>
    <d v="2025-02-24T00:00:00"/>
    <x v="2"/>
    <x v="0"/>
    <s v="C.S. MARQUEZ"/>
    <s v="307 P.S. HIJOS DEL ALMIRANTE GRAU"/>
    <x v="0"/>
    <n v="38"/>
    <n v="3390"/>
    <n v="77151048"/>
    <n v="964810460"/>
    <n v="6262"/>
    <s v="NO"/>
    <x v="24"/>
    <x v="4"/>
    <d v="2025-02-24T00:00:00"/>
    <n v="1"/>
    <d v="2025-02-24T00:00:00"/>
    <n v="1"/>
    <d v="2025-02-26T00:00:00"/>
    <n v="1"/>
    <d v="2025-02-27T00:00:00"/>
    <d v="2025-03-04T00:00:00"/>
    <d v="2025-03-11T00:00:00"/>
    <d v="2025-03-18T00:00:00"/>
    <n v="1"/>
    <x v="1"/>
    <n v="6262"/>
  </r>
  <r>
    <n v="94152221"/>
    <s v="CNV"/>
    <s v="GARCIA RAMIREZ, AILANY DALIZBETH"/>
    <s v="F"/>
    <d v="2025-02-24T00:00:00"/>
    <x v="2"/>
    <x v="0"/>
    <s v="MATERNO INFANTIL PACHACUTEC  PERU-COREA"/>
    <s v="302 C.S. 03 DE FEBRERO"/>
    <x v="0"/>
    <n v="39"/>
    <n v="3315"/>
    <n v="72321532"/>
    <n v="940125504"/>
    <n v="6266"/>
    <s v="NO"/>
    <x v="12"/>
    <x v="4"/>
    <d v="2025-02-24T00:00:00"/>
    <n v="1"/>
    <d v="2025-02-24T00:00:00"/>
    <n v="1"/>
    <d v="2025-02-26T00:00:00"/>
    <n v="1"/>
    <d v="2025-02-27T00:00:00"/>
    <d v="2025-03-03T00:00:00"/>
    <d v="2025-03-10T00:00:00"/>
    <d v="2025-03-17T00:00:00"/>
    <n v="1"/>
    <x v="1"/>
    <n v="6266"/>
  </r>
  <r>
    <n v="94152958"/>
    <s v="CNV"/>
    <s v="DE LA CRUZ JUANPEDRO, SOFÍA JAZLYN"/>
    <s v="F"/>
    <d v="2025-02-24T00:00:00"/>
    <x v="2"/>
    <x v="2"/>
    <s v="HOSPITAL SAN JOSE"/>
    <s v="312 P.S. MI PERU"/>
    <x v="0"/>
    <n v="40"/>
    <n v="3400"/>
    <n v="60028099"/>
    <n v="903251899"/>
    <n v="6260"/>
    <s v="NO"/>
    <x v="32"/>
    <x v="4"/>
    <d v="2025-02-24T00:00:00"/>
    <n v="1"/>
    <d v="2025-02-24T00:00:00"/>
    <n v="1"/>
    <d v="2025-02-28T00:00:00"/>
    <n v="1"/>
    <d v="2025-03-01T00:00:00"/>
    <d v="2025-03-05T00:00:00"/>
    <d v="2025-03-12T00:00:00"/>
    <d v="2025-03-19T00:00:00"/>
    <n v="1"/>
    <x v="1"/>
    <n v="6260"/>
  </r>
  <r>
    <n v="94153305"/>
    <s v="CNV"/>
    <s v="QUICAÑO CISNEROS, ANYA BÁRBARA DEBBIE"/>
    <s v="F"/>
    <d v="2025-02-24T00:00:00"/>
    <x v="2"/>
    <x v="0"/>
    <s v="CENTRO DE SALUD VILLA LOS REYES"/>
    <m/>
    <x v="0"/>
    <n v="39"/>
    <n v="3405"/>
    <n v="73745048"/>
    <n v="968695887"/>
    <n v="6256"/>
    <s v="NO"/>
    <x v="8"/>
    <x v="3"/>
    <d v="2025-02-25T00:00:00"/>
    <n v="1"/>
    <d v="2025-02-25T00:00:00"/>
    <n v="1"/>
    <d v="2025-02-28T00:00:00"/>
    <n v="1"/>
    <d v="2025-02-28T00:00:00"/>
    <d v="2025-03-04T00:00:00"/>
    <m/>
    <m/>
    <n v="0"/>
    <x v="0"/>
    <m/>
  </r>
  <r>
    <n v="94152798"/>
    <s v="CNV"/>
    <s v="QUILCARO RAMON, EITHAN MAXIEL"/>
    <s v="M"/>
    <d v="2025-02-24T00:00:00"/>
    <x v="2"/>
    <x v="0"/>
    <s v="INSTITUTO NACIONAL MATERNO PERINATAL"/>
    <s v="310 C.S. VILLA LOS REYES"/>
    <x v="0"/>
    <m/>
    <m/>
    <m/>
    <m/>
    <m/>
    <s v="NO"/>
    <x v="9"/>
    <x v="4"/>
    <m/>
    <n v="0"/>
    <m/>
    <n v="0"/>
    <m/>
    <n v="0"/>
    <d v="2025-03-01T00:00:00"/>
    <d v="2025-03-05T00:00:00"/>
    <d v="2025-03-12T00:00:00"/>
    <d v="2025-03-19T00:00:00"/>
    <n v="1"/>
    <x v="0"/>
    <n v="6256"/>
  </r>
  <r>
    <n v="94153441"/>
    <s v="CNV"/>
    <s v="BODERO TOCAS, AYNHARA SOLANGE"/>
    <s v="F"/>
    <d v="2025-02-25T00:00:00"/>
    <x v="2"/>
    <x v="0"/>
    <s v="HOSPITAL DE VENTANILLA"/>
    <s v="309 P.S. VENTANILLA ALTA"/>
    <x v="0"/>
    <n v="40"/>
    <n v="3360"/>
    <n v="61013058"/>
    <n v="934750230"/>
    <n v="6255"/>
    <s v="NO"/>
    <x v="22"/>
    <x v="4"/>
    <d v="2025-02-25T00:00:00"/>
    <n v="1"/>
    <d v="2025-02-25T00:00:00"/>
    <n v="1"/>
    <d v="2025-02-28T00:00:00"/>
    <n v="1"/>
    <d v="2025-02-28T00:00:00"/>
    <m/>
    <m/>
    <m/>
    <n v="0"/>
    <x v="0"/>
    <n v="6255"/>
  </r>
  <r>
    <n v="94153524"/>
    <s v="CNV"/>
    <s v="OLIVA MONTOYA, YASSIR KHABIB"/>
    <s v="M"/>
    <d v="2025-02-25T00:00:00"/>
    <x v="2"/>
    <x v="0"/>
    <s v="HOSPITAL SAN JOSE"/>
    <s v="310 C.S. VILLA LOS REYES"/>
    <x v="0"/>
    <n v="38"/>
    <n v="3375"/>
    <n v="73402353"/>
    <n v="955329636"/>
    <n v="6256"/>
    <s v="NO"/>
    <x v="9"/>
    <x v="4"/>
    <d v="2025-02-25T00:00:00"/>
    <n v="1"/>
    <d v="2025-02-25T00:00:00"/>
    <n v="1"/>
    <d v="2025-02-27T00:00:00"/>
    <n v="1"/>
    <d v="2025-02-28T00:00:00"/>
    <d v="2025-03-04T00:00:00"/>
    <d v="2025-03-11T00:00:00"/>
    <d v="2025-03-18T00:00:00"/>
    <n v="1"/>
    <x v="1"/>
    <n v="6256"/>
  </r>
  <r>
    <n v="94154528"/>
    <s v="CNV"/>
    <s v="SANTIAGO AREDO, GAEL ABNER"/>
    <s v="M"/>
    <d v="2025-02-25T00:00:00"/>
    <x v="2"/>
    <x v="0"/>
    <s v="HOSPITAL DE VENTANILLA"/>
    <s v="310 C.S. VILLA LOS REYES"/>
    <x v="0"/>
    <n v="37"/>
    <n v="3030"/>
    <n v="46008282"/>
    <n v="913436894"/>
    <n v="6256"/>
    <s v="NO"/>
    <x v="9"/>
    <x v="4"/>
    <d v="2025-02-26T00:00:00"/>
    <n v="1"/>
    <d v="2025-02-26T00:00:00"/>
    <n v="1"/>
    <d v="2025-03-01T00:00:00"/>
    <n v="1"/>
    <d v="2025-03-01T00:00:00"/>
    <d v="2025-03-05T00:00:00"/>
    <d v="2025-03-12T00:00:00"/>
    <d v="2025-03-19T00:00:00"/>
    <n v="1"/>
    <x v="1"/>
    <n v="6256"/>
  </r>
  <r>
    <n v="94153540"/>
    <s v="CNV"/>
    <s v="ENRIQUEZ LAPA, GADDIEL MATHIUS"/>
    <s v="M"/>
    <d v="2025-02-25T00:00:00"/>
    <x v="2"/>
    <x v="0"/>
    <s v="HOSPITAL DE VENTANILLA"/>
    <s v="304 P.S. CIUDAD PACHACUTEC"/>
    <x v="0"/>
    <n v="39"/>
    <n v="3455"/>
    <n v="70862316"/>
    <n v="987111519"/>
    <n v="6255"/>
    <s v="NO"/>
    <x v="13"/>
    <x v="4"/>
    <d v="2025-02-25T00:00:00"/>
    <n v="1"/>
    <d v="2025-02-25T00:00:00"/>
    <n v="1"/>
    <m/>
    <n v="0"/>
    <d v="2025-03-01T00:00:00"/>
    <d v="2025-03-05T00:00:00"/>
    <d v="2025-03-12T00:00:00"/>
    <m/>
    <n v="0"/>
    <x v="0"/>
    <n v="6267"/>
  </r>
  <r>
    <n v="94154387"/>
    <s v="CNV"/>
    <s v="PANAIFO RODRIGUEZ, ROSSE KALEISHA"/>
    <s v="F"/>
    <d v="2025-02-25T00:00:00"/>
    <x v="2"/>
    <x v="2"/>
    <s v="PUESTO DE SALUD MI PERU"/>
    <s v="312 P.S. MI PERU"/>
    <x v="0"/>
    <n v="39"/>
    <n v="3170"/>
    <n v="78009318"/>
    <n v="965229062"/>
    <n v="6260"/>
    <s v="NO"/>
    <x v="32"/>
    <x v="4"/>
    <d v="2025-02-26T00:00:00"/>
    <n v="1"/>
    <d v="2025-02-26T00:00:00"/>
    <n v="1"/>
    <d v="2025-02-28T00:00:00"/>
    <n v="1"/>
    <d v="2025-03-01T00:00:00"/>
    <d v="2025-03-05T00:00:00"/>
    <d v="2025-03-12T00:00:00"/>
    <d v="2025-03-19T00:00:00"/>
    <n v="1"/>
    <x v="1"/>
    <n v="6260"/>
  </r>
  <r>
    <n v="94154431"/>
    <s v="CNV"/>
    <s v=" FABIAN, "/>
    <s v="F"/>
    <d v="2025-02-25T00:00:00"/>
    <x v="2"/>
    <x v="0"/>
    <s v="HOSPITAL DE VENTANILLA"/>
    <m/>
    <x v="0"/>
    <n v="39"/>
    <n v="3580"/>
    <n v="71793182"/>
    <n v="926415387"/>
    <n v="6260"/>
    <s v="NO"/>
    <x v="8"/>
    <x v="3"/>
    <d v="2025-02-25T00:00:00"/>
    <n v="1"/>
    <d v="2025-02-25T00:00:00"/>
    <n v="1"/>
    <d v="2025-02-28T00:00:00"/>
    <n v="1"/>
    <d v="2025-02-28T00:00:00"/>
    <d v="2025-03-10T00:00:00"/>
    <m/>
    <m/>
    <n v="0"/>
    <x v="0"/>
    <m/>
  </r>
  <r>
    <n v="94154399"/>
    <s v="DNI"/>
    <s v="CALDERON PERALTA, ARIANA KASSANDRA"/>
    <s v="F"/>
    <d v="2025-02-25T00:00:00"/>
    <x v="2"/>
    <x v="0"/>
    <s v="HOSPITAL DE VENTANILLA"/>
    <m/>
    <x v="0"/>
    <n v="37"/>
    <n v="3495"/>
    <n v="48131542"/>
    <n v="907218347"/>
    <n v="6260"/>
    <s v="NO"/>
    <x v="8"/>
    <x v="3"/>
    <d v="2025-02-25T00:00:00"/>
    <n v="1"/>
    <d v="2025-02-25T00:00:00"/>
    <n v="1"/>
    <m/>
    <n v="0"/>
    <d v="2025-03-01T00:00:00"/>
    <d v="2025-03-05T00:00:00"/>
    <d v="2025-03-12T00:00:00"/>
    <d v="2025-03-20T00:00:00"/>
    <n v="1"/>
    <x v="0"/>
    <m/>
  </r>
  <r>
    <n v="94154517"/>
    <s v="CNV"/>
    <s v="RIOS ALARCON, VELINDA XIOMARA KAORI"/>
    <s v="F"/>
    <d v="2025-02-25T00:00:00"/>
    <x v="2"/>
    <x v="0"/>
    <s v="HOSPITAL DE VENTANILLA"/>
    <s v="305 C.S. SANTA ROSA DE PACHACUTEC"/>
    <x v="0"/>
    <n v="39"/>
    <n v="3250"/>
    <n v="40117066"/>
    <n v="923989785"/>
    <n v="6263"/>
    <s v="NO"/>
    <x v="10"/>
    <x v="4"/>
    <d v="2025-02-25T00:00:00"/>
    <n v="1"/>
    <d v="2025-02-25T00:00:00"/>
    <n v="1"/>
    <d v="2025-02-28T00:00:00"/>
    <n v="1"/>
    <d v="2025-03-01T00:00:00"/>
    <d v="2025-03-05T00:00:00"/>
    <d v="2025-03-12T00:00:00"/>
    <d v="2025-03-19T00:00:00"/>
    <n v="1"/>
    <x v="1"/>
    <n v="6263"/>
  </r>
  <r>
    <n v="94154259"/>
    <s v="CNV"/>
    <s v="FERNANDEZ GONZALES, AYNARA KAYLANI"/>
    <s v="F"/>
    <d v="2025-02-25T00:00:00"/>
    <x v="2"/>
    <x v="0"/>
    <s v="CENTRO DE SALUD VILLA LOS REYES"/>
    <m/>
    <x v="0"/>
    <n v="39"/>
    <n v="2715"/>
    <n v="76911244"/>
    <n v="960328655"/>
    <n v="6261"/>
    <s v="NO"/>
    <x v="8"/>
    <x v="3"/>
    <d v="2025-02-25T00:00:00"/>
    <n v="1"/>
    <d v="2025-02-25T00:00:00"/>
    <n v="1"/>
    <d v="2025-03-01T00:00:00"/>
    <n v="1"/>
    <d v="2025-02-28T00:00:00"/>
    <d v="2025-03-05T00:00:00"/>
    <d v="2025-03-12T00:00:00"/>
    <d v="2025-03-19T00:00:00"/>
    <n v="1"/>
    <x v="1"/>
    <m/>
  </r>
  <r>
    <n v="94153537"/>
    <s v="DNI"/>
    <s v="VENTURA GUERRERO, FLAVIA GAELA"/>
    <s v="F"/>
    <d v="2025-02-25T00:00:00"/>
    <x v="2"/>
    <x v="0"/>
    <s v="HOSPITAL SAN JOSE"/>
    <m/>
    <x v="0"/>
    <n v="39"/>
    <n v="2805"/>
    <n v="76590967"/>
    <n v="934201975"/>
    <n v="0"/>
    <s v="NO"/>
    <x v="26"/>
    <x v="3"/>
    <d v="2025-02-25T00:00:00"/>
    <n v="1"/>
    <d v="2025-02-25T00:00:00"/>
    <n v="1"/>
    <d v="2025-02-27T00:00:00"/>
    <n v="1"/>
    <d v="2025-03-01T00:00:00"/>
    <d v="2025-03-05T00:00:00"/>
    <d v="2025-03-12T00:00:00"/>
    <d v="2025-03-19T00:00:00"/>
    <n v="1"/>
    <x v="1"/>
    <m/>
  </r>
  <r>
    <n v="94154476"/>
    <s v="CNV"/>
    <s v="FABIAN CHICLAYO, AYTHANA CATHALEYA"/>
    <s v="F"/>
    <d v="2025-02-25T00:00:00"/>
    <x v="2"/>
    <x v="0"/>
    <s v="HOSPITAL SAN JOSE"/>
    <s v="302 C.S. 03 DE FEBRERO"/>
    <x v="0"/>
    <n v="39"/>
    <n v="3740"/>
    <n v="74118707"/>
    <n v="960688488"/>
    <n v="6266"/>
    <s v="NO"/>
    <x v="12"/>
    <x v="4"/>
    <d v="2025-02-26T00:00:00"/>
    <n v="1"/>
    <d v="2025-02-26T00:00:00"/>
    <n v="1"/>
    <d v="2025-02-27T00:00:00"/>
    <n v="1"/>
    <d v="2025-03-01T00:00:00"/>
    <d v="2025-03-05T00:00:00"/>
    <d v="2025-03-12T00:00:00"/>
    <d v="2025-03-19T00:00:00"/>
    <n v="1"/>
    <x v="1"/>
    <n v="6266"/>
  </r>
  <r>
    <n v="94154154"/>
    <s v="CNV"/>
    <s v="MIMBELA AYON, SAMUEL EZEQUIEL"/>
    <s v="M"/>
    <d v="2025-02-25T00:00:00"/>
    <x v="2"/>
    <x v="1"/>
    <s v="ALBERTO LEONARDO BARTON THOMPSON"/>
    <m/>
    <x v="1"/>
    <n v="38"/>
    <n v="2825"/>
    <n v="44197756"/>
    <n v="946295236"/>
    <n v="18306"/>
    <s v="NO"/>
    <x v="1"/>
    <x v="1"/>
    <d v="2025-02-25T00:00:00"/>
    <n v="1"/>
    <d v="2025-02-25T00:00:00"/>
    <n v="1"/>
    <m/>
    <n v="0"/>
    <d v="2025-03-01T00:00:00"/>
    <d v="2025-03-05T00:00:00"/>
    <d v="2025-03-12T00:00:00"/>
    <d v="2025-03-19T00:00:00"/>
    <n v="1"/>
    <x v="0"/>
    <m/>
  </r>
  <r>
    <n v="94156114"/>
    <s v="CNV"/>
    <s v="SANCHEZ RODRIGUEZ, JOHANN ANDREÉ"/>
    <s v="M"/>
    <d v="2025-02-25T00:00:00"/>
    <x v="2"/>
    <x v="1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3364"/>
    <s v="CNV"/>
    <s v="CIRILO DIESTRA, KHALESSI ANTHONELLA ZOE"/>
    <s v="F"/>
    <d v="2025-02-25T00:00:00"/>
    <x v="2"/>
    <x v="1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54108"/>
    <s v="CNV"/>
    <s v="QUISPE GONZALES, MIA ISABELLA FERNANDA"/>
    <s v="F"/>
    <d v="2025-02-25T00:00:00"/>
    <x v="2"/>
    <x v="0"/>
    <s v="HOSPITAL DE VENTANILLA"/>
    <s v="301 C.S.M.I. PACHACUTEC PERU - COREA"/>
    <x v="0"/>
    <n v="38"/>
    <n v="3085"/>
    <n v="75198371"/>
    <n v="977387695"/>
    <n v="7314"/>
    <s v="NO"/>
    <x v="14"/>
    <x v="4"/>
    <d v="2025-02-25T00:00:00"/>
    <n v="1"/>
    <d v="2025-02-25T00:00:00"/>
    <n v="1"/>
    <m/>
    <n v="0"/>
    <d v="2025-03-03T00:00:00"/>
    <d v="2025-03-07T00:00:00"/>
    <d v="2025-03-14T00:00:00"/>
    <d v="2025-03-21T00:00:00"/>
    <n v="1"/>
    <x v="0"/>
    <n v="7314"/>
  </r>
  <r>
    <n v="94154316"/>
    <s v="CNV"/>
    <s v="GUERRERO LEYVA, IVANA ALONDRA"/>
    <s v="F"/>
    <d v="2025-02-25T00:00:00"/>
    <x v="2"/>
    <x v="0"/>
    <s v="HOSPITAL DE VENTANILLA"/>
    <s v="304 P.S. CIUDAD PACHACUTEC"/>
    <x v="0"/>
    <n v="38"/>
    <n v="2705"/>
    <n v="47273301"/>
    <n v="907799713"/>
    <n v="6267"/>
    <s v="NO"/>
    <x v="13"/>
    <x v="4"/>
    <d v="2025-02-25T00:00:00"/>
    <n v="1"/>
    <d v="2025-02-25T00:00:00"/>
    <n v="1"/>
    <d v="2025-02-28T00:00:00"/>
    <n v="1"/>
    <d v="2025-03-01T00:00:00"/>
    <d v="2025-03-05T00:00:00"/>
    <d v="2025-03-12T00:00:00"/>
    <d v="2025-03-19T00:00:00"/>
    <n v="1"/>
    <x v="1"/>
    <n v="6267"/>
  </r>
  <r>
    <n v="94153638"/>
    <s v="CNV"/>
    <s v="HERRERA CHUQUIVIGUEL, ISKYLER HAZAEL"/>
    <s v="M"/>
    <d v="2025-02-25T00:00:00"/>
    <x v="2"/>
    <x v="0"/>
    <m/>
    <s v="308 P.S. DEFENSORES DE LA PATRIA"/>
    <x v="0"/>
    <n v="38"/>
    <n v="3110"/>
    <n v="44234740"/>
    <n v="929432861"/>
    <n v="6268"/>
    <s v="NO"/>
    <x v="38"/>
    <x v="4"/>
    <d v="2025-02-25T00:00:00"/>
    <n v="1"/>
    <d v="2025-02-25T00:00:00"/>
    <n v="1"/>
    <d v="2025-03-03T00:00:00"/>
    <n v="1"/>
    <m/>
    <m/>
    <m/>
    <m/>
    <n v="0"/>
    <x v="0"/>
    <n v="6268"/>
  </r>
  <r>
    <n v="94153882"/>
    <s v="CNV"/>
    <s v="SOTA GUTIERREZ, JEYCKO JEAMPIER"/>
    <s v="M"/>
    <d v="2025-02-25T00:00:00"/>
    <x v="2"/>
    <x v="1"/>
    <s v="NAC. DANIEL A. CARRION"/>
    <s v="102 C.S. ALBERTO BARTON"/>
    <x v="0"/>
    <n v="40"/>
    <n v="3440"/>
    <n v="74689627"/>
    <n v="946484496"/>
    <n v="6221"/>
    <s v="NO"/>
    <x v="39"/>
    <x v="1"/>
    <d v="2025-02-25T00:00:00"/>
    <n v="1"/>
    <d v="2025-02-25T00:00:00"/>
    <n v="1"/>
    <d v="2025-02-27T00:00:00"/>
    <n v="1"/>
    <d v="2025-02-28T00:00:00"/>
    <d v="2025-03-04T00:00:00"/>
    <d v="2025-03-11T00:00:00"/>
    <d v="2025-03-18T00:00:00"/>
    <n v="1"/>
    <x v="1"/>
    <n v="6221"/>
  </r>
  <r>
    <n v="94154408"/>
    <s v="CNV"/>
    <s v="GRATEROL ROMERO, HELEN VICTORIA"/>
    <s v="F"/>
    <d v="2025-02-25T00:00:00"/>
    <x v="2"/>
    <x v="1"/>
    <s v="HOSPITAL SAN JOSE"/>
    <s v="106 C.S. SANTA FE"/>
    <x v="0"/>
    <n v="39"/>
    <n v="3280"/>
    <n v="28503710"/>
    <n v="935348345"/>
    <n v="6223"/>
    <s v="NO"/>
    <x v="33"/>
    <x v="1"/>
    <d v="2025-02-26T00:00:00"/>
    <n v="1"/>
    <d v="2025-02-26T00:00:00"/>
    <n v="1"/>
    <d v="2025-02-27T00:00:00"/>
    <n v="1"/>
    <d v="2025-02-28T00:00:00"/>
    <d v="2025-03-04T00:00:00"/>
    <d v="2025-03-11T00:00:00"/>
    <d v="2025-03-18T00:00:00"/>
    <n v="1"/>
    <x v="1"/>
    <n v="6223"/>
  </r>
  <r>
    <n v="94154116"/>
    <s v="CNV"/>
    <s v="QUIROZ SEMPRUN, KARLOS SALOMÓN"/>
    <s v="M"/>
    <d v="2025-02-25T00:00:00"/>
    <x v="2"/>
    <x v="1"/>
    <s v="HOSPITAL SAN JOSE"/>
    <s v="107 P.S. CALLAO"/>
    <x v="0"/>
    <n v="40"/>
    <n v="3385"/>
    <n v="6759947"/>
    <n v="990361143"/>
    <n v="6222"/>
    <s v="NO"/>
    <x v="31"/>
    <x v="1"/>
    <d v="2025-02-25T00:00:00"/>
    <n v="1"/>
    <d v="2025-02-25T00:00:00"/>
    <n v="1"/>
    <d v="2025-02-27T00:00:00"/>
    <n v="1"/>
    <d v="2025-02-28T00:00:00"/>
    <d v="2025-03-04T00:00:00"/>
    <d v="2025-03-11T00:00:00"/>
    <d v="2025-03-18T00:00:00"/>
    <n v="1"/>
    <x v="1"/>
    <n v="6222"/>
  </r>
  <r>
    <n v="94154625"/>
    <s v="CNV"/>
    <s v=" CHOQUE, "/>
    <s v="M"/>
    <d v="2025-02-25T00:00:00"/>
    <x v="2"/>
    <x v="1"/>
    <s v="NAC. DANIEL A. CARRION"/>
    <m/>
    <x v="0"/>
    <n v="40"/>
    <n v="3830"/>
    <s v=" "/>
    <n v="944556303"/>
    <n v="25474"/>
    <s v="NO"/>
    <x v="15"/>
    <x v="3"/>
    <d v="2025-02-26T00:00:00"/>
    <n v="1"/>
    <d v="2025-02-26T00:00:00"/>
    <n v="1"/>
    <d v="2025-02-27T00:00:00"/>
    <n v="1"/>
    <d v="2025-03-01T00:00:00"/>
    <d v="2025-03-05T00:00:00"/>
    <d v="2025-03-12T00:00:00"/>
    <d v="2025-03-19T00:00:00"/>
    <n v="1"/>
    <x v="1"/>
    <m/>
  </r>
  <r>
    <n v="94154514"/>
    <s v="CNV"/>
    <s v="MENDOZA RUIZ, AILANY GIEORGINA"/>
    <s v="F"/>
    <d v="2025-02-25T00:00:00"/>
    <x v="2"/>
    <x v="1"/>
    <s v="NESTOR GAMBETTA"/>
    <m/>
    <x v="0"/>
    <n v="38"/>
    <n v="3190"/>
    <n v="75415822"/>
    <n v="995035255"/>
    <n v="6220"/>
    <s v="NO"/>
    <x v="15"/>
    <x v="3"/>
    <d v="2025-02-26T00:00:00"/>
    <n v="1"/>
    <d v="2025-02-26T00:00:00"/>
    <n v="1"/>
    <d v="2025-03-01T00:00:00"/>
    <n v="1"/>
    <d v="2025-03-01T00:00:00"/>
    <d v="2025-03-04T00:00:00"/>
    <d v="2025-03-11T00:00:00"/>
    <d v="2025-03-18T00:00:00"/>
    <n v="1"/>
    <x v="1"/>
    <m/>
  </r>
  <r>
    <n v="94154291"/>
    <s v="CNV"/>
    <s v="CANALES QUISPE, STEFANO ALESSANDRO"/>
    <s v="M"/>
    <d v="2025-02-25T00:00:00"/>
    <x v="2"/>
    <x v="1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54576"/>
    <s v="CNV"/>
    <s v="TUESTA ANASTACIO, JAZIEL GAEL"/>
    <s v="M"/>
    <d v="2025-02-25T00:00:00"/>
    <x v="2"/>
    <x v="1"/>
    <s v="ALBERTO LEONARDO BARTON THOMPSON"/>
    <s v="112 C.S. NESTOR GAMBETTA"/>
    <x v="1"/>
    <n v="40"/>
    <n v="3305"/>
    <n v="48504614"/>
    <n v="957340670"/>
    <n v="18306"/>
    <s v="NO"/>
    <x v="4"/>
    <x v="1"/>
    <d v="2025-02-26T00:00:00"/>
    <n v="1"/>
    <d v="2025-02-26T00:00:00"/>
    <n v="1"/>
    <m/>
    <n v="0"/>
    <m/>
    <m/>
    <m/>
    <m/>
    <n v="0"/>
    <x v="0"/>
    <n v="6228"/>
  </r>
  <r>
    <n v="94154149"/>
    <s v="DNI"/>
    <s v="GUANILO VIDALON, ALVARO JOAQUÍN"/>
    <s v="M"/>
    <d v="2025-02-25T00:00:00"/>
    <x v="2"/>
    <x v="0"/>
    <s v="CLINICA AVIVA SEDE MENDIO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4295"/>
    <s v="CNV"/>
    <s v="IPARRAGUIRRE SEGUNDO, LEO FRANCISCO"/>
    <s v="M"/>
    <d v="2025-02-25T00:00:00"/>
    <x v="2"/>
    <x v="1"/>
    <s v="CLINICA GSTAR"/>
    <m/>
    <x v="1"/>
    <n v="39"/>
    <n v="2920"/>
    <n v="42452986"/>
    <n v="948410319"/>
    <n v="18670"/>
    <s v="NO"/>
    <x v="0"/>
    <x v="0"/>
    <m/>
    <n v="0"/>
    <m/>
    <n v="0"/>
    <m/>
    <n v="0"/>
    <m/>
    <m/>
    <m/>
    <m/>
    <n v="0"/>
    <x v="0"/>
    <m/>
  </r>
  <r>
    <n v="94154160"/>
    <s v="CNV"/>
    <s v=" GARCIA, "/>
    <s v="M"/>
    <d v="2025-02-25T00:00:00"/>
    <x v="2"/>
    <x v="3"/>
    <s v="ALBERTO LEONARDO BARTON THOMPSON"/>
    <m/>
    <x v="1"/>
    <n v="40"/>
    <n v="3100"/>
    <n v="41764271"/>
    <n v="930700084"/>
    <n v="18306"/>
    <s v="NO"/>
    <x v="16"/>
    <x v="3"/>
    <d v="2025-02-25T00:00:00"/>
    <n v="1"/>
    <d v="2025-02-25T00:00:00"/>
    <n v="1"/>
    <m/>
    <n v="0"/>
    <m/>
    <m/>
    <m/>
    <m/>
    <n v="0"/>
    <x v="0"/>
    <m/>
  </r>
  <r>
    <n v="94154148"/>
    <s v="CNV"/>
    <s v=" CARDENAS, "/>
    <s v="M"/>
    <d v="2025-02-25T00:00:00"/>
    <x v="2"/>
    <x v="3"/>
    <s v="ALBERTO LEONARDO BARTON THOMPSON"/>
    <m/>
    <x v="1"/>
    <n v="40"/>
    <n v="3650"/>
    <n v="46955778"/>
    <n v="904451518"/>
    <n v="18306"/>
    <s v="NO"/>
    <x v="16"/>
    <x v="3"/>
    <d v="2025-02-25T00:00:00"/>
    <n v="1"/>
    <d v="2025-02-25T00:00:00"/>
    <n v="1"/>
    <m/>
    <n v="0"/>
    <m/>
    <m/>
    <m/>
    <m/>
    <n v="0"/>
    <x v="0"/>
    <m/>
  </r>
  <r>
    <n v="94154281"/>
    <s v="CNV"/>
    <s v="RIOS RIOS, SOFÍA CATALINA"/>
    <s v="F"/>
    <d v="2025-02-25T00:00:00"/>
    <x v="2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54404"/>
    <s v="CNV"/>
    <s v="ZUÑIGA REVOREDO, MATHIAS CESAR GABRIEL"/>
    <s v="M"/>
    <d v="2025-02-25T00:00:00"/>
    <x v="2"/>
    <x v="5"/>
    <s v="CLINICA SANTA ISABEL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153672"/>
    <s v="CNV"/>
    <s v="BERNAL ORTIZ, ALESSIA ALEXANDRA"/>
    <s v="F"/>
    <d v="2025-02-25T00:00:00"/>
    <x v="2"/>
    <x v="0"/>
    <s v="HOSPITAL SAN JOSE"/>
    <s v="308 P.S. DEFENSORES DE LA PATRIA"/>
    <x v="0"/>
    <n v="40"/>
    <n v="3510"/>
    <n v="71247412"/>
    <n v="997202659"/>
    <n v="9917"/>
    <s v="NO"/>
    <x v="38"/>
    <x v="4"/>
    <d v="2025-02-25T00:00:00"/>
    <n v="1"/>
    <d v="2025-02-25T00:00:00"/>
    <n v="1"/>
    <d v="2025-02-27T00:00:00"/>
    <n v="1"/>
    <d v="2025-02-28T00:00:00"/>
    <d v="2025-03-04T00:00:00"/>
    <d v="2025-03-11T00:00:00"/>
    <d v="2025-03-18T00:00:00"/>
    <n v="1"/>
    <x v="1"/>
    <n v="6268"/>
  </r>
  <r>
    <n v="94153913"/>
    <s v="DNI"/>
    <s v="ROJAS FENCO, ALESSIA HARPER"/>
    <s v="F"/>
    <d v="2025-02-25T00:00:00"/>
    <x v="2"/>
    <x v="2"/>
    <s v="HOSPITAL NACIONAL DOCENTE MADRE NIÑO SAN BARTOLOME"/>
    <m/>
    <x v="0"/>
    <m/>
    <m/>
    <m/>
    <m/>
    <m/>
    <s v="NO"/>
    <x v="32"/>
    <x v="4"/>
    <m/>
    <n v="0"/>
    <m/>
    <n v="0"/>
    <m/>
    <n v="0"/>
    <d v="2025-03-01T00:00:00"/>
    <d v="2025-03-05T00:00:00"/>
    <d v="2025-03-16T00:00:00"/>
    <m/>
    <n v="0"/>
    <x v="0"/>
    <m/>
  </r>
  <r>
    <n v="94153643"/>
    <s v="CNV"/>
    <s v="MENDOZA HUAYLLA, LARA IRIEL"/>
    <s v="F"/>
    <d v="2025-02-25T00:00:00"/>
    <x v="2"/>
    <x v="1"/>
    <s v="CLINICA SAN JUDAS TADEO"/>
    <m/>
    <x v="1"/>
    <m/>
    <m/>
    <m/>
    <m/>
    <m/>
    <s v="NO"/>
    <x v="26"/>
    <x v="3"/>
    <m/>
    <n v="0"/>
    <m/>
    <n v="0"/>
    <m/>
    <n v="0"/>
    <m/>
    <m/>
    <m/>
    <m/>
    <n v="0"/>
    <x v="0"/>
    <m/>
  </r>
  <r>
    <n v="94153510"/>
    <s v="CNV"/>
    <s v="PALOMINO SINTI, ARIAN VALENTINO"/>
    <s v="M"/>
    <d v="2025-02-25T00:00:00"/>
    <x v="2"/>
    <x v="2"/>
    <s v="HOSPITAL NACIONAL ALBERTO SABOGAL SOLOGUREN DE LA RED ASISTENCIAL SABOGAL"/>
    <s v="312 P.S. MI PERU"/>
    <x v="1"/>
    <n v="38"/>
    <n v="3930"/>
    <n v="70056344"/>
    <n v="948877939"/>
    <n v="8146"/>
    <s v="NO"/>
    <x v="32"/>
    <x v="4"/>
    <m/>
    <n v="0"/>
    <m/>
    <n v="0"/>
    <m/>
    <n v="0"/>
    <d v="2025-03-01T00:00:00"/>
    <d v="2025-03-05T00:00:00"/>
    <d v="2025-03-12T00:00:00"/>
    <d v="2025-03-19T00:00:00"/>
    <n v="1"/>
    <x v="0"/>
    <n v="6260"/>
  </r>
  <r>
    <n v="94154178"/>
    <s v="CNV"/>
    <s v="GUTIERREZ BRAVO, AYLANIE CATALEYA"/>
    <s v="F"/>
    <d v="2025-02-25T00:00:00"/>
    <x v="2"/>
    <x v="4"/>
    <s v="HOSPITAL SAN JOSE"/>
    <s v="214 C.S. CARMEN DE LA LEGUA"/>
    <x v="0"/>
    <n v="40"/>
    <n v="3125"/>
    <n v="77887592"/>
    <n v="982514638"/>
    <n v="6252"/>
    <s v="NO"/>
    <x v="41"/>
    <x v="2"/>
    <d v="2025-02-25T00:00:00"/>
    <n v="1"/>
    <d v="2025-02-25T00:00:00"/>
    <n v="1"/>
    <d v="2025-02-28T00:00:00"/>
    <n v="1"/>
    <d v="2025-03-01T00:00:00"/>
    <d v="2025-03-04T00:00:00"/>
    <d v="2025-03-11T00:00:00"/>
    <d v="2025-03-18T00:00:00"/>
    <n v="1"/>
    <x v="1"/>
    <n v="6252"/>
  </r>
  <r>
    <n v="94154052"/>
    <s v="CNV"/>
    <s v="SANDREA ROSALES, EMILIANA SOFIA"/>
    <s v="F"/>
    <d v="2025-02-25T00:00:00"/>
    <x v="2"/>
    <x v="3"/>
    <s v="NAC. DANIEL A. CARRION"/>
    <s v="211 C.S.M.I. BELLAVISTA PERU - COREA"/>
    <x v="0"/>
    <n v="39"/>
    <n v="2780"/>
    <n v="76023219"/>
    <n v="902167225"/>
    <n v="6249"/>
    <s v="NO"/>
    <x v="18"/>
    <x v="2"/>
    <d v="2025-02-25T00:00:00"/>
    <n v="1"/>
    <d v="2025-02-25T00:00:00"/>
    <n v="1"/>
    <d v="2025-02-27T00:00:00"/>
    <n v="1"/>
    <m/>
    <m/>
    <m/>
    <m/>
    <n v="0"/>
    <x v="0"/>
    <n v="6249"/>
  </r>
  <r>
    <n v="94154324"/>
    <s v="DNI"/>
    <s v="CORONADO VILCHEZ, LIAM TADEO"/>
    <s v="M"/>
    <d v="2025-02-25T00:00:00"/>
    <x v="2"/>
    <x v="1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54188"/>
    <s v="CNV"/>
    <s v="ROJAS GUERRA, SANTHY STEPHANO FRANCESCO"/>
    <s v="M"/>
    <d v="2025-02-25T00:00:00"/>
    <x v="2"/>
    <x v="1"/>
    <s v="HOSPITAL SAN JOSE"/>
    <s v="201 C.S. FAUCETT"/>
    <x v="0"/>
    <n v="40"/>
    <n v="3140"/>
    <n v="61037409"/>
    <n v="928772272"/>
    <n v="6243"/>
    <s v="NO"/>
    <x v="48"/>
    <x v="2"/>
    <d v="2025-02-25T00:00:00"/>
    <n v="1"/>
    <d v="2025-02-25T00:00:00"/>
    <n v="1"/>
    <d v="2025-02-28T00:00:00"/>
    <n v="1"/>
    <d v="2025-03-01T00:00:00"/>
    <d v="2025-03-04T00:00:00"/>
    <d v="2025-03-11T00:00:00"/>
    <d v="2025-03-18T00:00:00"/>
    <n v="1"/>
    <x v="1"/>
    <n v="6243"/>
  </r>
  <r>
    <n v="94156423"/>
    <s v="CNV"/>
    <s v=" CARRILLO, "/>
    <s v="F"/>
    <d v="2025-02-26T00:00:00"/>
    <x v="2"/>
    <x v="5"/>
    <s v="NAC. DANIEL A. CARRION"/>
    <m/>
    <x v="0"/>
    <n v="40"/>
    <n v="2700"/>
    <n v="77438339"/>
    <n v="916687201"/>
    <n v="6250"/>
    <s v="NO"/>
    <x v="15"/>
    <x v="3"/>
    <d v="2025-02-26T00:00:00"/>
    <n v="1"/>
    <d v="2025-02-26T00:00:00"/>
    <n v="1"/>
    <d v="2025-02-28T00:00:00"/>
    <n v="1"/>
    <d v="2025-03-03T00:00:00"/>
    <d v="2025-03-07T00:00:00"/>
    <d v="2025-03-14T00:00:00"/>
    <d v="2025-03-21T00:00:00"/>
    <n v="1"/>
    <x v="1"/>
    <m/>
  </r>
  <r>
    <n v="94157121"/>
    <s v="CNV"/>
    <s v="CHAVEZ PACHERRE, AILANY ARLETH"/>
    <s v="F"/>
    <d v="2025-02-26T00:00:00"/>
    <x v="2"/>
    <x v="1"/>
    <s v="HOSPITAL II LIMA NORTE CALLAO LUIS NEGREIROS VEGA ESSALUD"/>
    <m/>
    <x v="1"/>
    <n v="39"/>
    <n v="2780"/>
    <n v="75703867"/>
    <n v="968195324"/>
    <n v="7948"/>
    <s v="NO"/>
    <x v="0"/>
    <x v="0"/>
    <m/>
    <n v="0"/>
    <m/>
    <n v="0"/>
    <m/>
    <n v="0"/>
    <m/>
    <m/>
    <m/>
    <m/>
    <n v="0"/>
    <x v="0"/>
    <m/>
  </r>
  <r>
    <n v="94155234"/>
    <s v="CNV"/>
    <s v=" WU, "/>
    <s v="M"/>
    <d v="2025-02-26T00:00:00"/>
    <x v="2"/>
    <x v="4"/>
    <s v="HOSPITAL NACIONAL ALBERTO SABOGAL SOLOGUREN DE LA RED ASISTENCIAL SABOGAL"/>
    <m/>
    <x v="1"/>
    <n v="38"/>
    <n v="3437"/>
    <n v="46374393"/>
    <n v="945645187"/>
    <n v="8564"/>
    <s v="NO"/>
    <x v="28"/>
    <x v="2"/>
    <m/>
    <n v="0"/>
    <m/>
    <n v="0"/>
    <m/>
    <n v="0"/>
    <d v="2025-03-01T00:00:00"/>
    <d v="2025-03-05T00:00:00"/>
    <d v="2025-03-12T00:00:00"/>
    <d v="2025-03-19T00:00:00"/>
    <n v="1"/>
    <x v="0"/>
    <m/>
  </r>
  <r>
    <n v="94155007"/>
    <s v="CNV"/>
    <s v=" OBANDO, "/>
    <s v="F"/>
    <d v="2025-02-26T00:00:00"/>
    <x v="2"/>
    <x v="1"/>
    <s v="HOSPITAL NACIONAL ALBERTO SABOGAL SOLOGUREN DE LA RED ASISTENCIAL SABOGAL"/>
    <m/>
    <x v="1"/>
    <n v="39"/>
    <n v="3927"/>
    <n v="45382013"/>
    <n v="923185832"/>
    <n v="8564"/>
    <s v="NO"/>
    <x v="47"/>
    <x v="1"/>
    <m/>
    <n v="0"/>
    <m/>
    <n v="0"/>
    <m/>
    <n v="0"/>
    <d v="2025-03-01T00:00:00"/>
    <d v="2025-03-05T00:00:00"/>
    <d v="2025-03-12T00:00:00"/>
    <d v="2025-03-19T00:00:00"/>
    <n v="1"/>
    <x v="0"/>
    <m/>
  </r>
  <r>
    <n v="94156513"/>
    <s v="CNV"/>
    <s v="ANZOLA HUARCAYA, BASTIAN ALESSANDRO"/>
    <s v="M"/>
    <d v="2025-02-26T00:00:00"/>
    <x v="2"/>
    <x v="5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6126"/>
    <s v="CNV"/>
    <s v="CAMPOS DE LA PEÑA, ZOÉ KAILANI"/>
    <s v="F"/>
    <d v="2025-02-26T00:00:00"/>
    <x v="2"/>
    <x v="3"/>
    <s v="HOSPITAL NACIONAL ALBERTO SABOGAL SOLOGUREN DE LA RED ASISTENCIAL SABOGAL"/>
    <m/>
    <x v="1"/>
    <n v="38"/>
    <n v="3121"/>
    <n v="76724112"/>
    <n v="951434179"/>
    <n v="10964"/>
    <s v="NO"/>
    <x v="0"/>
    <x v="0"/>
    <m/>
    <n v="0"/>
    <m/>
    <n v="0"/>
    <m/>
    <n v="0"/>
    <m/>
    <m/>
    <m/>
    <m/>
    <n v="0"/>
    <x v="0"/>
    <m/>
  </r>
  <r>
    <n v="94157141"/>
    <s v="CNV"/>
    <s v=" CASTILLO, "/>
    <s v="M"/>
    <d v="2025-02-26T00:00:00"/>
    <x v="2"/>
    <x v="1"/>
    <s v="CLINICA JESUS DEL NORT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4614"/>
    <s v="CNV"/>
    <s v="RIVERA HUAMAN, CARLOS DAVID"/>
    <s v="M"/>
    <d v="2025-02-26T00:00:00"/>
    <x v="2"/>
    <x v="0"/>
    <s v="HOSPITAL II LIMA NORTE CALLAO LUIS NEGREIROS VEGA ESSALUD"/>
    <s v="304 P.S. CIUDAD PACHACUTEC"/>
    <x v="1"/>
    <n v="39"/>
    <n v="3010"/>
    <n v="75267063"/>
    <n v="949851799"/>
    <n v="10533"/>
    <s v="NO"/>
    <x v="13"/>
    <x v="4"/>
    <m/>
    <n v="0"/>
    <m/>
    <n v="0"/>
    <m/>
    <n v="0"/>
    <m/>
    <m/>
    <m/>
    <m/>
    <n v="0"/>
    <x v="0"/>
    <n v="6267"/>
  </r>
  <r>
    <n v="94156160"/>
    <s v="CNV"/>
    <s v="RAMOS PITA, ISABELLA AINARA"/>
    <s v="F"/>
    <d v="2025-02-26T00:00:00"/>
    <x v="2"/>
    <x v="0"/>
    <s v="CLINICA PROVIDENCIA"/>
    <s v="306 P.S. ANGAMOS"/>
    <x v="1"/>
    <m/>
    <m/>
    <m/>
    <m/>
    <m/>
    <s v="NO"/>
    <x v="27"/>
    <x v="4"/>
    <m/>
    <n v="0"/>
    <m/>
    <n v="0"/>
    <m/>
    <n v="0"/>
    <d v="2025-03-01T00:00:00"/>
    <d v="2025-03-05T00:00:00"/>
    <d v="2025-03-12T00:00:00"/>
    <d v="2025-03-19T00:00:00"/>
    <n v="1"/>
    <x v="0"/>
    <n v="6257"/>
  </r>
  <r>
    <n v="94155863"/>
    <s v="CNV"/>
    <s v=" RAMIREZ, "/>
    <s v="F"/>
    <d v="2025-02-26T00:00:00"/>
    <x v="2"/>
    <x v="3"/>
    <s v="ALBERTO LEONARDO BARTON THOMPSON"/>
    <m/>
    <x v="1"/>
    <n v="38"/>
    <n v="3420"/>
    <n v="73537644"/>
    <n v="994055937"/>
    <n v="18306"/>
    <s v="NO"/>
    <x v="18"/>
    <x v="2"/>
    <d v="2025-02-26T00:00:00"/>
    <n v="1"/>
    <d v="2025-02-26T00:00:00"/>
    <n v="1"/>
    <m/>
    <n v="0"/>
    <d v="2025-03-01T00:00:00"/>
    <d v="2025-03-08T00:00:00"/>
    <m/>
    <m/>
    <n v="0"/>
    <x v="0"/>
    <m/>
  </r>
  <r>
    <n v="94155478"/>
    <s v="CNV"/>
    <s v="PIMENTEL VELIZ, ALBERT ELIAS"/>
    <s v="M"/>
    <d v="2025-02-26T00:00:00"/>
    <x v="2"/>
    <x v="4"/>
    <s v="HOSPITAL SAN JOSE"/>
    <m/>
    <x v="0"/>
    <n v="40"/>
    <n v="3880"/>
    <n v="32996762"/>
    <n v="907476992"/>
    <n v="0"/>
    <s v="NO"/>
    <x v="26"/>
    <x v="3"/>
    <d v="2025-02-26T00:00:00"/>
    <n v="1"/>
    <d v="2025-02-26T00:00:00"/>
    <n v="1"/>
    <d v="2025-02-28T00:00:00"/>
    <n v="1"/>
    <m/>
    <m/>
    <m/>
    <m/>
    <n v="0"/>
    <x v="0"/>
    <m/>
  </r>
  <r>
    <n v="94154736"/>
    <s v="CNV"/>
    <s v="OLAZABAL ALBA, GIANPIETRO EMILIANO"/>
    <s v="M"/>
    <d v="2025-02-26T00:00:00"/>
    <x v="2"/>
    <x v="1"/>
    <s v="ALBERTO LEONARDO BARTON THOMPSON"/>
    <m/>
    <x v="1"/>
    <n v="40"/>
    <n v="3250"/>
    <n v="72194126"/>
    <n v="935496318"/>
    <n v="18306"/>
    <s v="NO"/>
    <x v="16"/>
    <x v="3"/>
    <d v="2025-02-26T00:00:00"/>
    <n v="1"/>
    <d v="2025-02-26T00:00:00"/>
    <n v="1"/>
    <m/>
    <n v="0"/>
    <m/>
    <m/>
    <m/>
    <m/>
    <n v="0"/>
    <x v="0"/>
    <m/>
  </r>
  <r>
    <n v="94155724"/>
    <s v="DNI"/>
    <s v="JUSTO MANRIQUE, DANIEL JOAQUÍN"/>
    <s v="M"/>
    <d v="2025-02-26T00:00:00"/>
    <x v="2"/>
    <x v="0"/>
    <s v="CLINICA MONTELUZ"/>
    <m/>
    <x v="0"/>
    <m/>
    <m/>
    <m/>
    <m/>
    <m/>
    <s v="NO"/>
    <x v="10"/>
    <x v="4"/>
    <m/>
    <n v="0"/>
    <m/>
    <n v="0"/>
    <m/>
    <n v="0"/>
    <d v="2025-03-01T00:00:00"/>
    <d v="2025-03-05T00:00:00"/>
    <d v="2025-03-12T00:00:00"/>
    <d v="2025-03-19T00:00:00"/>
    <n v="1"/>
    <x v="0"/>
    <m/>
  </r>
  <r>
    <n v="94155739"/>
    <s v="CNV"/>
    <s v=" LUQUE, "/>
    <s v="F"/>
    <d v="2025-02-26T00:00:00"/>
    <x v="2"/>
    <x v="1"/>
    <s v="ALBERTO LEONARDO BARTON THOMPSON"/>
    <m/>
    <x v="1"/>
    <n v="39"/>
    <n v="2845"/>
    <n v="75387788"/>
    <n v="937346998"/>
    <n v="18306"/>
    <s v="NO"/>
    <x v="16"/>
    <x v="3"/>
    <d v="2025-02-26T00:00:00"/>
    <n v="1"/>
    <d v="2025-02-26T00:00:00"/>
    <n v="1"/>
    <m/>
    <n v="0"/>
    <m/>
    <m/>
    <m/>
    <m/>
    <n v="0"/>
    <x v="0"/>
    <m/>
  </r>
  <r>
    <n v="94155469"/>
    <s v="CNV"/>
    <s v=" CAVERO, "/>
    <s v="F"/>
    <d v="2025-02-26T00:00:00"/>
    <x v="2"/>
    <x v="1"/>
    <s v="ALBERTO LEONARDO BARTON THOMPSON"/>
    <m/>
    <x v="1"/>
    <n v="39"/>
    <n v="3100"/>
    <n v="44245351"/>
    <n v="929444597"/>
    <n v="18306"/>
    <s v="NO"/>
    <x v="16"/>
    <x v="3"/>
    <d v="2025-02-26T00:00:00"/>
    <n v="1"/>
    <d v="2025-02-26T00:00:00"/>
    <n v="1"/>
    <m/>
    <n v="0"/>
    <m/>
    <m/>
    <m/>
    <m/>
    <n v="0"/>
    <x v="0"/>
    <m/>
  </r>
  <r>
    <n v="94155629"/>
    <s v="CNV"/>
    <s v="ROMERO MARTINEZ, LUIS ILAN"/>
    <s v="M"/>
    <d v="2025-02-26T00:00:00"/>
    <x v="2"/>
    <x v="1"/>
    <s v="HOSPITAL NACIONAL ALBERTO SABOGAL SOLOGUREN DE LA RED ASISTENCIAL SABOGAL"/>
    <s v="115 C.S. ACAPULCO"/>
    <x v="0"/>
    <n v="41"/>
    <n v="3255"/>
    <n v="73703027"/>
    <n v="948096271"/>
    <n v="10964"/>
    <s v="NO"/>
    <x v="17"/>
    <x v="1"/>
    <m/>
    <n v="0"/>
    <m/>
    <n v="0"/>
    <m/>
    <n v="0"/>
    <m/>
    <m/>
    <m/>
    <m/>
    <n v="0"/>
    <x v="0"/>
    <n v="6230"/>
  </r>
  <r>
    <n v="94155757"/>
    <s v="CNV"/>
    <s v=" BOCANEGRA, "/>
    <s v="F"/>
    <d v="2025-02-26T00:00:00"/>
    <x v="2"/>
    <x v="1"/>
    <s v="NAC. DANIEL A. CARRION"/>
    <m/>
    <x v="0"/>
    <n v="40"/>
    <n v="3375"/>
    <n v="78203064"/>
    <n v="900005468"/>
    <n v="6222"/>
    <s v="NO"/>
    <x v="15"/>
    <x v="3"/>
    <d v="2025-02-27T00:00:00"/>
    <n v="1"/>
    <d v="2025-02-27T00:00:00"/>
    <n v="1"/>
    <d v="2025-02-28T00:00:00"/>
    <n v="1"/>
    <d v="2025-03-03T00:00:00"/>
    <m/>
    <m/>
    <m/>
    <n v="0"/>
    <x v="0"/>
    <m/>
  </r>
  <r>
    <n v="94155487"/>
    <s v="CNV"/>
    <s v=" YNGA, "/>
    <s v="M"/>
    <d v="2025-02-26T00:00:00"/>
    <x v="2"/>
    <x v="1"/>
    <s v="ALBERTO LEONARDO BARTON THOMPSON"/>
    <m/>
    <x v="1"/>
    <n v="37"/>
    <n v="2920"/>
    <n v="72746510"/>
    <n v="962796213"/>
    <n v="6221"/>
    <s v="NO"/>
    <x v="16"/>
    <x v="3"/>
    <d v="2025-02-26T00:00:00"/>
    <n v="1"/>
    <d v="2025-02-26T00:00:00"/>
    <n v="1"/>
    <m/>
    <n v="0"/>
    <m/>
    <m/>
    <m/>
    <m/>
    <n v="0"/>
    <x v="0"/>
    <m/>
  </r>
  <r>
    <n v="94154628"/>
    <s v="CNV"/>
    <s v="RODRIGUEZ MOZOMBITE, MAX ENZO"/>
    <s v="M"/>
    <d v="2025-02-26T00:00:00"/>
    <x v="2"/>
    <x v="0"/>
    <s v="HOSPITAL DE VENTANILLA"/>
    <s v="301 C.S.M.I. PACHACUTEC PERU - COREA"/>
    <x v="0"/>
    <n v="39"/>
    <n v="3440"/>
    <n v="44994120"/>
    <n v="964269728"/>
    <n v="7314"/>
    <s v="NO"/>
    <x v="14"/>
    <x v="4"/>
    <d v="2025-02-26T00:00:00"/>
    <n v="1"/>
    <d v="2025-02-26T00:00:00"/>
    <n v="1"/>
    <d v="2025-03-01T00:00:00"/>
    <n v="1"/>
    <d v="2025-03-01T00:00:00"/>
    <d v="2025-03-05T00:00:00"/>
    <d v="2025-03-12T00:00:00"/>
    <d v="2025-03-19T00:00:00"/>
    <n v="1"/>
    <x v="1"/>
    <n v="7314"/>
  </r>
  <r>
    <n v="94155644"/>
    <s v="DNI"/>
    <s v="GUERRA QUICAÑO, DEREK MATEO"/>
    <s v="M"/>
    <d v="2025-02-26T00:00:00"/>
    <x v="2"/>
    <x v="0"/>
    <s v="NAC. DANIEL A. CARRION"/>
    <m/>
    <x v="0"/>
    <n v="39"/>
    <n v="4285"/>
    <n v="71768850"/>
    <n v="912930430"/>
    <n v="6261"/>
    <s v="NO"/>
    <x v="15"/>
    <x v="3"/>
    <d v="2025-02-26T00:00:00"/>
    <n v="1"/>
    <d v="2025-02-26T00:00:00"/>
    <n v="1"/>
    <d v="2025-02-28T00:00:00"/>
    <n v="1"/>
    <d v="2025-03-01T00:00:00"/>
    <d v="2025-03-05T00:00:00"/>
    <d v="2025-03-12T00:00:00"/>
    <d v="2025-03-19T00:00:00"/>
    <n v="1"/>
    <x v="1"/>
    <m/>
  </r>
  <r>
    <n v="94154845"/>
    <s v="DNI"/>
    <s v="CORZO ROBLES, SAM"/>
    <s v="M"/>
    <d v="2025-02-26T00:00:00"/>
    <x v="2"/>
    <x v="0"/>
    <s v="MATERNO INFANTIL PACHACUTEC  PERU-COREA"/>
    <m/>
    <x v="0"/>
    <n v="38"/>
    <n v="3660"/>
    <n v="74448762"/>
    <n v="953413053"/>
    <n v="6261"/>
    <s v="NO"/>
    <x v="8"/>
    <x v="3"/>
    <d v="2025-02-26T00:00:00"/>
    <n v="1"/>
    <d v="2025-02-26T00:00:00"/>
    <n v="1"/>
    <d v="2025-03-03T00:00:00"/>
    <n v="1"/>
    <d v="2025-03-01T00:00:00"/>
    <d v="2025-03-05T00:00:00"/>
    <d v="2025-03-12T00:00:00"/>
    <d v="2025-03-19T00:00:00"/>
    <n v="1"/>
    <x v="1"/>
    <m/>
  </r>
  <r>
    <n v="94154623"/>
    <s v="CNV"/>
    <s v="PONCE MOGOLLON, LUCCA MATHIAS"/>
    <s v="M"/>
    <d v="2025-02-26T00:00:00"/>
    <x v="2"/>
    <x v="0"/>
    <s v="HOSPITAL SAN JOSE"/>
    <s v="305 C.S. SANTA ROSA DE PACHACUTEC"/>
    <x v="0"/>
    <n v="40"/>
    <n v="3740"/>
    <n v="72344394"/>
    <n v="967515262"/>
    <n v="6263"/>
    <s v="NO"/>
    <x v="10"/>
    <x v="4"/>
    <d v="2025-02-26T00:00:00"/>
    <n v="1"/>
    <d v="2025-02-26T00:00:00"/>
    <n v="1"/>
    <d v="2025-02-28T00:00:00"/>
    <n v="1"/>
    <d v="2025-03-01T00:00:00"/>
    <d v="2025-03-05T00:00:00"/>
    <d v="2025-03-12T00:00:00"/>
    <d v="2025-03-19T00:00:00"/>
    <n v="1"/>
    <x v="1"/>
    <n v="6263"/>
  </r>
  <r>
    <n v="94155127"/>
    <s v="CNV"/>
    <s v="SERNAQUE MAZA, IKER SAUL"/>
    <s v="M"/>
    <d v="2025-02-26T00:00:00"/>
    <x v="2"/>
    <x v="0"/>
    <s v="MATERNO INFANTIL PACHACUTEC  PERU-COREA"/>
    <s v="302 C.S. 03 DE FEBRERO"/>
    <x v="0"/>
    <n v="37"/>
    <n v="3580"/>
    <n v="42693405"/>
    <n v="917033879"/>
    <n v="6266"/>
    <s v="NO"/>
    <x v="12"/>
    <x v="4"/>
    <d v="2025-02-26T00:00:00"/>
    <n v="1"/>
    <d v="2025-02-26T00:00:00"/>
    <n v="1"/>
    <d v="2025-03-01T00:00:00"/>
    <n v="1"/>
    <d v="2025-03-01T00:00:00"/>
    <d v="2025-03-05T00:00:00"/>
    <d v="2025-03-12T00:00:00"/>
    <d v="2025-03-19T00:00:00"/>
    <n v="1"/>
    <x v="1"/>
    <n v="6266"/>
  </r>
  <r>
    <n v="94156926"/>
    <s v="CNV"/>
    <s v="CASTRO BRAVO, DAFNE ELIETTE"/>
    <s v="F"/>
    <d v="2025-02-27T00:00:00"/>
    <x v="2"/>
    <x v="0"/>
    <s v="HOSPITAL DE VENTANILLA"/>
    <s v="303 P.S. BAHIA BLANCA"/>
    <x v="0"/>
    <n v="39"/>
    <n v="3065"/>
    <n v="75556236"/>
    <n v="929191734"/>
    <n v="6264"/>
    <s v="NO"/>
    <x v="11"/>
    <x v="4"/>
    <d v="2025-02-27T00:00:00"/>
    <n v="1"/>
    <d v="2025-02-27T00:00:00"/>
    <n v="1"/>
    <m/>
    <n v="0"/>
    <d v="2025-03-02T00:00:00"/>
    <d v="2025-03-06T00:00:00"/>
    <d v="2025-03-13T00:00:00"/>
    <d v="2025-03-20T00:00:00"/>
    <n v="1"/>
    <x v="0"/>
    <n v="6264"/>
  </r>
  <r>
    <n v="94156726"/>
    <s v="CNV"/>
    <s v="ZAPATA ANGULO, NATANAEL MATIAS"/>
    <s v="M"/>
    <d v="2025-02-27T00:00:00"/>
    <x v="2"/>
    <x v="2"/>
    <s v="HOSPITAL DE VENTANILLA"/>
    <s v="312 P.S. MI PERU"/>
    <x v="0"/>
    <n v="38"/>
    <n v="2900"/>
    <n v="75048487"/>
    <n v="950892898"/>
    <n v="6260"/>
    <s v="NO"/>
    <x v="32"/>
    <x v="4"/>
    <d v="2025-02-27T00:00:00"/>
    <n v="1"/>
    <d v="2025-02-27T00:00:00"/>
    <n v="1"/>
    <d v="2025-03-03T00:00:00"/>
    <n v="1"/>
    <d v="2025-03-02T00:00:00"/>
    <d v="2025-03-06T00:00:00"/>
    <d v="2025-03-13T00:00:00"/>
    <d v="2025-03-20T00:00:00"/>
    <n v="1"/>
    <x v="1"/>
    <n v="6260"/>
  </r>
  <r>
    <n v="94156755"/>
    <s v="CNV"/>
    <s v="TORRES CHOTA, DERECK ELLIOT"/>
    <s v="M"/>
    <d v="2025-02-27T00:00:00"/>
    <x v="2"/>
    <x v="0"/>
    <s v="HOSPITAL DE VENTANILLA"/>
    <s v="306 P.S. ANGAMOS"/>
    <x v="0"/>
    <n v="39"/>
    <n v="3545"/>
    <n v="77484117"/>
    <n v="929036505"/>
    <n v="6257"/>
    <s v="NO"/>
    <x v="27"/>
    <x v="4"/>
    <d v="2025-02-27T00:00:00"/>
    <n v="1"/>
    <d v="2025-02-27T00:00:00"/>
    <n v="1"/>
    <d v="2025-03-03T00:00:00"/>
    <n v="1"/>
    <d v="2025-03-02T00:00:00"/>
    <d v="2025-03-06T00:00:00"/>
    <d v="2025-03-13T00:00:00"/>
    <d v="2025-03-20T00:00:00"/>
    <n v="1"/>
    <x v="1"/>
    <n v="6257"/>
  </r>
  <r>
    <n v="94156420"/>
    <s v="CNV"/>
    <s v="REATEGUI AMADO, ALANA AIDEE"/>
    <s v="F"/>
    <d v="2025-02-27T00:00:00"/>
    <x v="2"/>
    <x v="0"/>
    <s v="HOSPITAL DE VENTANILLA"/>
    <s v="306 P.S. ANGAMOS"/>
    <x v="0"/>
    <n v="39"/>
    <n v="2935"/>
    <n v="73039333"/>
    <n v="934020699"/>
    <n v="6257"/>
    <s v="NO"/>
    <x v="27"/>
    <x v="4"/>
    <d v="2025-02-27T00:00:00"/>
    <n v="1"/>
    <d v="2025-02-27T00:00:00"/>
    <n v="1"/>
    <d v="2025-03-03T00:00:00"/>
    <n v="1"/>
    <d v="2025-03-02T00:00:00"/>
    <d v="2025-03-06T00:00:00"/>
    <d v="2025-03-13T00:00:00"/>
    <d v="2025-03-20T00:00:00"/>
    <n v="1"/>
    <x v="1"/>
    <n v="6257"/>
  </r>
  <r>
    <n v="94156902"/>
    <s v="CNV"/>
    <s v="APUMAYTA DELGADO, DOMINICK GAEL"/>
    <s v="M"/>
    <d v="2025-02-27T00:00:00"/>
    <x v="2"/>
    <x v="0"/>
    <s v="HOSPITAL DE VENTANILLA"/>
    <s v="309 P.S. VENTANILLA ALTA"/>
    <x v="0"/>
    <n v="38"/>
    <n v="3555"/>
    <n v="72529317"/>
    <n v="951857508"/>
    <n v="6255"/>
    <s v="NO"/>
    <x v="22"/>
    <x v="4"/>
    <d v="2025-02-27T00:00:00"/>
    <n v="1"/>
    <d v="2025-02-27T00:00:00"/>
    <n v="1"/>
    <d v="2025-03-03T00:00:00"/>
    <n v="1"/>
    <d v="2025-03-03T00:00:00"/>
    <d v="2025-03-07T00:00:00"/>
    <d v="2025-03-14T00:00:00"/>
    <d v="2025-03-21T00:00:00"/>
    <n v="1"/>
    <x v="1"/>
    <n v="6255"/>
  </r>
  <r>
    <n v="94155962"/>
    <s v="CNV"/>
    <s v="TERAN ERAZO, GEORGINA KAETANA"/>
    <s v="F"/>
    <d v="2025-02-27T00:00:00"/>
    <x v="2"/>
    <x v="0"/>
    <s v="NAC. DANIEL A. CARRION"/>
    <s v="309 P.S. VENTANILLA ALTA"/>
    <x v="0"/>
    <n v="38"/>
    <n v="2835"/>
    <n v="46881773"/>
    <n v="924874649"/>
    <n v="6255"/>
    <s v="NO"/>
    <x v="22"/>
    <x v="4"/>
    <d v="2025-02-27T00:00:00"/>
    <n v="1"/>
    <d v="2025-02-27T00:00:00"/>
    <n v="1"/>
    <d v="2025-03-01T00:00:00"/>
    <n v="1"/>
    <d v="2025-03-04T00:00:00"/>
    <d v="2025-03-08T00:00:00"/>
    <d v="2025-03-15T00:00:00"/>
    <d v="2025-03-24T00:00:00"/>
    <n v="1"/>
    <x v="1"/>
    <n v="6255"/>
  </r>
  <r>
    <n v="94156117"/>
    <s v="CNV"/>
    <s v="ERAZO GUZMAN, AILANY BRIANNA"/>
    <s v="F"/>
    <d v="2025-02-27T00:00:00"/>
    <x v="2"/>
    <x v="0"/>
    <s v="NAC. DANIEL A. CARRION"/>
    <s v="309 P.S. VENTANILLA ALTA"/>
    <x v="0"/>
    <n v="38"/>
    <n v="2910"/>
    <n v="73173928"/>
    <n v="929995657"/>
    <n v="6255"/>
    <s v="NO"/>
    <x v="22"/>
    <x v="4"/>
    <d v="2025-02-27T00:00:00"/>
    <n v="1"/>
    <d v="2025-02-27T00:00:00"/>
    <n v="1"/>
    <d v="2025-03-01T00:00:00"/>
    <n v="1"/>
    <d v="2025-03-04T00:00:00"/>
    <d v="2025-03-08T00:00:00"/>
    <d v="2025-03-15T00:00:00"/>
    <m/>
    <n v="0"/>
    <x v="0"/>
    <n v="6255"/>
  </r>
  <r>
    <n v="94156989"/>
    <s v="CNV"/>
    <s v="RN NACION, RN"/>
    <s v="F"/>
    <d v="2025-02-27T00:00:00"/>
    <x v="2"/>
    <x v="0"/>
    <s v="HOSPITAL DE VENTANILLA"/>
    <m/>
    <x v="0"/>
    <n v="37"/>
    <n v="3765"/>
    <n v="48378666"/>
    <n v="934934576"/>
    <n v="6256"/>
    <s v="NO"/>
    <x v="8"/>
    <x v="3"/>
    <d v="2025-02-27T00:00:00"/>
    <n v="1"/>
    <d v="2025-02-27T00:00:00"/>
    <n v="1"/>
    <m/>
    <n v="0"/>
    <d v="2025-03-03T00:00:00"/>
    <d v="2025-03-07T00:00:00"/>
    <d v="2025-03-14T00:00:00"/>
    <d v="2025-03-21T00:00:00"/>
    <n v="1"/>
    <x v="0"/>
    <m/>
  </r>
  <r>
    <n v="94156600"/>
    <s v="CNV"/>
    <s v="RODRIGUEZ HUAMAN, EITHAN ABDIEL"/>
    <s v="M"/>
    <d v="2025-02-27T00:00:00"/>
    <x v="2"/>
    <x v="0"/>
    <s v="HOSPITAL DE VENTANILLA"/>
    <s v="301 C.S.M.I. PACHACUTEC PERU - COREA"/>
    <x v="0"/>
    <n v="39"/>
    <n v="3760"/>
    <n v="60285570"/>
    <n v="947828275"/>
    <n v="7314"/>
    <s v="NO"/>
    <x v="14"/>
    <x v="4"/>
    <d v="2025-02-27T00:00:00"/>
    <n v="1"/>
    <d v="2025-02-27T00:00:00"/>
    <n v="1"/>
    <d v="2025-03-03T00:00:00"/>
    <n v="1"/>
    <d v="2025-03-02T00:00:00"/>
    <d v="2025-03-06T00:00:00"/>
    <d v="2025-03-13T00:00:00"/>
    <d v="2025-03-20T00:00:00"/>
    <n v="1"/>
    <x v="1"/>
    <n v="7314"/>
  </r>
  <r>
    <n v="94155961"/>
    <s v="CNV"/>
    <s v="SURICHAQUI VILELA, ANIA SURICHAQUI VILELA"/>
    <s v="F"/>
    <d v="2025-02-27T00:00:00"/>
    <x v="2"/>
    <x v="0"/>
    <s v="HOSPITAL SAN JOSE"/>
    <m/>
    <x v="0"/>
    <n v="39"/>
    <n v="3575"/>
    <n v="75075027"/>
    <n v="927228752"/>
    <n v="6249"/>
    <s v="NO"/>
    <x v="26"/>
    <x v="3"/>
    <d v="2025-02-27T00:00:00"/>
    <n v="1"/>
    <d v="2025-02-27T00:00:00"/>
    <n v="1"/>
    <d v="2025-03-04T00:00:00"/>
    <n v="1"/>
    <d v="2025-03-02T00:00:00"/>
    <d v="2025-03-06T00:00:00"/>
    <d v="2025-03-13T00:00:00"/>
    <d v="2025-03-20T00:00:00"/>
    <n v="1"/>
    <x v="1"/>
    <m/>
  </r>
  <r>
    <n v="94156274"/>
    <s v="CNV"/>
    <s v="BARRANTES MENDOZA, XIOMY ARLETH"/>
    <s v="F"/>
    <d v="2025-02-27T00:00:00"/>
    <x v="2"/>
    <x v="0"/>
    <s v="HOSPITAL DE VENTANILLA"/>
    <s v="301 C.S.M.I. PACHACUTEC PERU - COREA"/>
    <x v="0"/>
    <n v="39"/>
    <n v="3035"/>
    <n v="77089609"/>
    <n v="967982429"/>
    <n v="7126"/>
    <s v="NO"/>
    <x v="14"/>
    <x v="4"/>
    <d v="2025-02-27T00:00:00"/>
    <n v="1"/>
    <d v="2025-02-27T00:00:00"/>
    <n v="1"/>
    <d v="2025-03-03T00:00:00"/>
    <n v="1"/>
    <d v="2025-03-02T00:00:00"/>
    <d v="2025-03-06T00:00:00"/>
    <d v="2025-03-13T00:00:00"/>
    <d v="2025-03-20T00:00:00"/>
    <n v="1"/>
    <x v="1"/>
    <n v="7314"/>
  </r>
  <r>
    <n v="94155971"/>
    <s v="CNV"/>
    <s v="GOMEZ YAHUANA, IAN SINAI"/>
    <s v="M"/>
    <d v="2025-02-27T00:00:00"/>
    <x v="2"/>
    <x v="0"/>
    <s v="HOSPITAL SAN JOSE"/>
    <s v="308 P.S. DEFENSORES DE LA PATRIA"/>
    <x v="0"/>
    <n v="40"/>
    <n v="4785"/>
    <n v="44739778"/>
    <n v="955154787"/>
    <n v="6268"/>
    <s v="NO"/>
    <x v="38"/>
    <x v="4"/>
    <d v="2025-02-27T00:00:00"/>
    <n v="1"/>
    <d v="2025-02-27T00:00:00"/>
    <n v="1"/>
    <d v="2025-03-04T00:00:00"/>
    <n v="1"/>
    <d v="2025-03-02T00:00:00"/>
    <d v="2025-03-06T00:00:00"/>
    <d v="2025-03-13T00:00:00"/>
    <d v="2025-03-20T00:00:00"/>
    <n v="1"/>
    <x v="1"/>
    <n v="6268"/>
  </r>
  <r>
    <n v="94156875"/>
    <s v="DNI"/>
    <s v="ESPINOZA CAMPOS, ELÍA ELIF"/>
    <s v="F"/>
    <d v="2025-02-27T00:00:00"/>
    <x v="2"/>
    <x v="0"/>
    <s v="HOSPITAL DE VENTANILLA"/>
    <m/>
    <x v="0"/>
    <n v="38"/>
    <n v="3045"/>
    <n v="71626955"/>
    <n v="933973309"/>
    <n v="6268"/>
    <s v="NO"/>
    <x v="8"/>
    <x v="3"/>
    <d v="2025-02-27T00:00:00"/>
    <n v="1"/>
    <d v="2025-02-27T00:00:00"/>
    <n v="1"/>
    <m/>
    <n v="0"/>
    <d v="2025-03-02T00:00:00"/>
    <d v="2025-03-06T00:00:00"/>
    <d v="2025-03-13T00:00:00"/>
    <d v="2025-03-20T00:00:00"/>
    <n v="1"/>
    <x v="0"/>
    <m/>
  </r>
  <r>
    <n v="94156111"/>
    <s v="CNV"/>
    <s v="BARRERA ZEGARRA, AYLANI EVAINE"/>
    <s v="F"/>
    <d v="2025-02-27T00:00:00"/>
    <x v="2"/>
    <x v="1"/>
    <s v="NAC. DANIEL A. CARRION"/>
    <s v="203 P.S. PALMERAS DE OQUENDO"/>
    <x v="0"/>
    <n v="39"/>
    <n v="3568"/>
    <n v="75646496"/>
    <n v="935276302"/>
    <n v="6768"/>
    <s v="NO"/>
    <x v="37"/>
    <x v="2"/>
    <d v="2025-02-27T00:00:00"/>
    <n v="1"/>
    <d v="2025-02-27T00:00:00"/>
    <n v="1"/>
    <m/>
    <n v="0"/>
    <d v="2025-03-03T00:00:00"/>
    <d v="2025-03-06T00:00:00"/>
    <d v="2025-03-13T00:00:00"/>
    <d v="2025-03-20T00:00:00"/>
    <n v="1"/>
    <x v="0"/>
    <n v="6768"/>
  </r>
  <r>
    <n v="94156029"/>
    <s v="CNV"/>
    <s v="GUTIERREZ VILELA, JAIRO ANGEL"/>
    <s v="M"/>
    <d v="2025-02-27T00:00:00"/>
    <x v="2"/>
    <x v="0"/>
    <s v="HOSPITAL DE VENTANILLA"/>
    <s v="308 P.S. DEFENSORES DE LA PATRIA"/>
    <x v="0"/>
    <n v="40"/>
    <n v="3320"/>
    <n v="47980701"/>
    <n v="902094637"/>
    <n v="0"/>
    <s v="NO"/>
    <x v="38"/>
    <x v="4"/>
    <d v="2025-02-27T00:00:00"/>
    <n v="1"/>
    <d v="2025-02-27T00:00:00"/>
    <n v="1"/>
    <d v="2025-03-03T00:00:00"/>
    <n v="1"/>
    <d v="2025-03-02T00:00:00"/>
    <d v="2025-03-06T00:00:00"/>
    <d v="2025-03-13T00:00:00"/>
    <d v="2025-03-20T00:00:00"/>
    <n v="1"/>
    <x v="1"/>
    <n v="6268"/>
  </r>
  <r>
    <n v="94157307"/>
    <s v="CNV"/>
    <s v="PATIÑO SALVADOR, GABRIEL"/>
    <s v="M"/>
    <d v="2025-02-27T00:00:00"/>
    <x v="2"/>
    <x v="2"/>
    <s v="HOSPITAL II-1 TOCACHE"/>
    <s v="312 P.S. MI PERU"/>
    <x v="0"/>
    <m/>
    <m/>
    <m/>
    <m/>
    <m/>
    <s v="NO"/>
    <x v="32"/>
    <x v="4"/>
    <m/>
    <n v="0"/>
    <m/>
    <n v="0"/>
    <m/>
    <n v="0"/>
    <m/>
    <m/>
    <m/>
    <m/>
    <n v="0"/>
    <x v="0"/>
    <n v="6260"/>
  </r>
  <r>
    <n v="94155967"/>
    <s v="CNV"/>
    <s v="FATAMA PEÑA, AINARA JANELL"/>
    <s v="F"/>
    <d v="2025-02-27T00:00:00"/>
    <x v="2"/>
    <x v="0"/>
    <s v="HOSPITAL SAN JOSE"/>
    <s v="304 P.S. CIUDAD PACHACUTEC"/>
    <x v="0"/>
    <n v="38"/>
    <n v="2580"/>
    <n v="72501632"/>
    <n v="931576019"/>
    <n v="6267"/>
    <s v="NO"/>
    <x v="13"/>
    <x v="4"/>
    <d v="2025-02-27T00:00:00"/>
    <n v="1"/>
    <d v="2025-02-27T00:00:00"/>
    <n v="1"/>
    <d v="2025-03-03T00:00:00"/>
    <n v="1"/>
    <d v="2025-03-02T00:00:00"/>
    <d v="2025-03-06T00:00:00"/>
    <d v="2025-03-13T00:00:00"/>
    <d v="2025-03-20T00:00:00"/>
    <n v="1"/>
    <x v="1"/>
    <n v="6267"/>
  </r>
  <r>
    <n v="94156065"/>
    <s v="CNV"/>
    <s v="GARCIA LUQUE, HECTOR JAZIEL MARIO"/>
    <s v="M"/>
    <d v="2025-02-27T00:00:00"/>
    <x v="2"/>
    <x v="1"/>
    <s v="HOSPITAL SAN JOSE"/>
    <s v="115 C.S. ACAPULCO"/>
    <x v="0"/>
    <n v="38"/>
    <n v="3305"/>
    <n v="48235069"/>
    <n v="934117985"/>
    <n v="6230"/>
    <s v="NO"/>
    <x v="17"/>
    <x v="1"/>
    <d v="2025-02-27T00:00:00"/>
    <n v="1"/>
    <d v="2025-02-27T00:00:00"/>
    <n v="1"/>
    <d v="2025-03-01T00:00:00"/>
    <n v="1"/>
    <d v="2025-03-03T00:00:00"/>
    <d v="2025-03-07T00:00:00"/>
    <m/>
    <m/>
    <n v="0"/>
    <x v="0"/>
    <n v="6230"/>
  </r>
  <r>
    <n v="94157045"/>
    <s v="CNV"/>
    <s v="ACOSTA CACHAY, BRIANA ALESSIA"/>
    <s v="F"/>
    <d v="2025-02-27T00:00:00"/>
    <x v="2"/>
    <x v="1"/>
    <s v="HOSPITAL SAN JOSE"/>
    <s v="202 P.S. 200 MILLAS"/>
    <x v="0"/>
    <n v="39"/>
    <n v="3010"/>
    <n v="63512564"/>
    <n v="929490237"/>
    <n v="6244"/>
    <s v="NO"/>
    <x v="43"/>
    <x v="2"/>
    <d v="2025-02-28T00:00:00"/>
    <n v="1"/>
    <d v="2025-02-28T00:00:00"/>
    <n v="1"/>
    <d v="2025-03-01T00:00:00"/>
    <n v="1"/>
    <d v="2025-03-03T00:00:00"/>
    <d v="2025-03-06T00:00:00"/>
    <d v="2025-03-13T00:00:00"/>
    <d v="2025-03-20T00:00:00"/>
    <n v="1"/>
    <x v="1"/>
    <n v="6244"/>
  </r>
  <r>
    <n v="94156637"/>
    <s v="CNV"/>
    <s v=" BRAVO, "/>
    <s v="F"/>
    <d v="2025-02-27T00:00:00"/>
    <x v="2"/>
    <x v="1"/>
    <s v="ALBERTO LEONARDO BARTON THOMPSON"/>
    <m/>
    <x v="1"/>
    <n v="40"/>
    <n v="3220"/>
    <n v="46989788"/>
    <n v="993311593"/>
    <n v="18306"/>
    <s v="NO"/>
    <x v="16"/>
    <x v="3"/>
    <d v="2025-02-27T00:00:00"/>
    <n v="1"/>
    <d v="2025-02-27T00:00:00"/>
    <n v="1"/>
    <m/>
    <n v="0"/>
    <m/>
    <m/>
    <m/>
    <m/>
    <n v="0"/>
    <x v="0"/>
    <m/>
  </r>
  <r>
    <n v="94156380"/>
    <s v="CNV"/>
    <s v=" ZUÑIGA, "/>
    <s v="F"/>
    <d v="2025-02-27T00:00:00"/>
    <x v="2"/>
    <x v="1"/>
    <s v="ALBERTO LEONARDO BARTON THOMPSON"/>
    <m/>
    <x v="1"/>
    <n v="40"/>
    <n v="3445"/>
    <n v="42355117"/>
    <n v="955546734"/>
    <n v="18306"/>
    <s v="NO"/>
    <x v="23"/>
    <x v="2"/>
    <d v="2025-02-27T00:00:00"/>
    <n v="1"/>
    <d v="2025-02-27T00:00:00"/>
    <n v="1"/>
    <m/>
    <n v="0"/>
    <d v="2025-03-03T00:00:00"/>
    <d v="2025-03-06T00:00:00"/>
    <d v="2025-03-13T00:00:00"/>
    <d v="2025-03-20T00:00:00"/>
    <n v="1"/>
    <x v="0"/>
    <m/>
  </r>
  <r>
    <n v="94155952"/>
    <s v="DNI"/>
    <s v="ROMERO VIDAURRE, ADRIEL JESÚS"/>
    <s v="M"/>
    <d v="2025-02-27T00:00:00"/>
    <x v="2"/>
    <x v="0"/>
    <s v="CLINICA MONTELUZ"/>
    <m/>
    <x v="0"/>
    <m/>
    <m/>
    <m/>
    <m/>
    <m/>
    <s v="NO"/>
    <x v="10"/>
    <x v="4"/>
    <m/>
    <n v="0"/>
    <m/>
    <n v="0"/>
    <m/>
    <n v="0"/>
    <d v="2025-03-02T00:00:00"/>
    <d v="2025-03-06T00:00:00"/>
    <d v="2025-03-13T00:00:00"/>
    <d v="2025-03-20T00:00:00"/>
    <n v="1"/>
    <x v="0"/>
    <m/>
  </r>
  <r>
    <n v="94157742"/>
    <s v="CNV"/>
    <s v="POMA MEGO, DAHÍ MAXIMILIANO"/>
    <s v="M"/>
    <d v="2025-02-27T00:00:00"/>
    <x v="2"/>
    <x v="0"/>
    <s v="HOSPITAL II LIMA NORTE CALLAO LUIS NEGREIROS VEGA ESSALUD"/>
    <s v="306 P.S. ANGAMOS"/>
    <x v="1"/>
    <m/>
    <m/>
    <m/>
    <m/>
    <m/>
    <s v="NO"/>
    <x v="27"/>
    <x v="4"/>
    <m/>
    <n v="0"/>
    <m/>
    <n v="0"/>
    <m/>
    <n v="0"/>
    <d v="2025-03-02T00:00:00"/>
    <d v="2025-03-06T00:00:00"/>
    <d v="2025-03-13T00:00:00"/>
    <d v="2025-03-20T00:00:00"/>
    <n v="1"/>
    <x v="0"/>
    <n v="6257"/>
  </r>
  <r>
    <n v="94156204"/>
    <s v="CNV"/>
    <s v=" CONTRERAS, "/>
    <s v="F"/>
    <d v="2025-02-27T00:00:00"/>
    <x v="2"/>
    <x v="1"/>
    <s v="CLINICA CARRION"/>
    <m/>
    <x v="1"/>
    <n v="38"/>
    <n v="3180"/>
    <n v="76060865"/>
    <n v="906290244"/>
    <n v="9917"/>
    <s v="NO"/>
    <x v="15"/>
    <x v="3"/>
    <d v="2025-02-27T00:00:00"/>
    <n v="1"/>
    <d v="2025-02-27T00:00:00"/>
    <n v="1"/>
    <d v="2025-03-04T00:00:00"/>
    <n v="1"/>
    <d v="2025-03-04T00:00:00"/>
    <d v="2025-03-07T00:00:00"/>
    <m/>
    <m/>
    <n v="0"/>
    <x v="0"/>
    <m/>
  </r>
  <r>
    <n v="94156101"/>
    <s v="CNV"/>
    <s v=" ARGÜELLES, "/>
    <s v="F"/>
    <d v="2025-02-27T00:00:00"/>
    <x v="2"/>
    <x v="4"/>
    <s v="ASOCIACION CIVIL NUESTRA SEÑORA DEL SAGRADO CORAZON"/>
    <m/>
    <x v="1"/>
    <m/>
    <m/>
    <m/>
    <m/>
    <m/>
    <s v="NO"/>
    <x v="26"/>
    <x v="3"/>
    <m/>
    <n v="0"/>
    <m/>
    <n v="0"/>
    <m/>
    <n v="0"/>
    <m/>
    <m/>
    <m/>
    <m/>
    <n v="0"/>
    <x v="0"/>
    <m/>
  </r>
  <r>
    <n v="94157130"/>
    <s v="CNV"/>
    <s v="GARCIA SOTO, KYAM JADIR"/>
    <s v="M"/>
    <d v="2025-02-27T00:00:00"/>
    <x v="2"/>
    <x v="3"/>
    <s v="HOSPITAL NACIONAL ALBERTO SABOGAL SOLOGUREN DE LA RED ASISTENCIAL SABOGAL"/>
    <m/>
    <x v="1"/>
    <n v="40"/>
    <n v="3298"/>
    <n v="92676957"/>
    <n v="918586367"/>
    <n v="10964"/>
    <s v="NO"/>
    <x v="0"/>
    <x v="0"/>
    <m/>
    <n v="0"/>
    <m/>
    <n v="0"/>
    <m/>
    <n v="0"/>
    <m/>
    <m/>
    <m/>
    <m/>
    <n v="0"/>
    <x v="0"/>
    <m/>
  </r>
  <r>
    <n v="94156399"/>
    <s v="CNV"/>
    <s v="TRUJILLO ZULUETA, JIMENA JANDI CAMILA"/>
    <s v="F"/>
    <d v="2025-02-27T00:00:00"/>
    <x v="2"/>
    <x v="1"/>
    <s v="HOSPITAL NACIONAL EDGARDO REBAGLIATI MARTINS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7027"/>
    <s v="CNV"/>
    <s v="ESCOBEDO DUEÑAS, LUCCIANO ALESSANDRO"/>
    <s v="M"/>
    <d v="2025-02-27T00:00:00"/>
    <x v="2"/>
    <x v="5"/>
    <s v="ASOCIACION PERUANO JAPONESA"/>
    <s v="105 P.S. SAN JUAN BOSCO"/>
    <x v="1"/>
    <m/>
    <m/>
    <m/>
    <m/>
    <m/>
    <s v="NO"/>
    <x v="2"/>
    <x v="1"/>
    <m/>
    <n v="0"/>
    <m/>
    <n v="0"/>
    <m/>
    <n v="0"/>
    <m/>
    <m/>
    <m/>
    <m/>
    <n v="0"/>
    <x v="0"/>
    <n v="6225"/>
  </r>
  <r>
    <n v="94156213"/>
    <s v="CNV"/>
    <s v="CESPEDES CHUQUIMANGO, JAZHIEL ADRIEL"/>
    <s v="M"/>
    <d v="2025-02-27T00:00:00"/>
    <x v="2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6846"/>
    <s v="CNV"/>
    <s v="CESPEDES VALERA, ARLET SALOMÉ"/>
    <s v="F"/>
    <d v="2025-02-27T00:00:00"/>
    <x v="2"/>
    <x v="3"/>
    <s v="C.S. BELLAVISTA PERU COREA"/>
    <s v="211 C.S.M.I. BELLAVISTA PERU - COREA"/>
    <x v="0"/>
    <n v="39"/>
    <n v="2970"/>
    <n v="7260363"/>
    <n v="968154581"/>
    <n v="6249"/>
    <s v="NO"/>
    <x v="18"/>
    <x v="2"/>
    <m/>
    <n v="0"/>
    <m/>
    <n v="0"/>
    <d v="2025-03-03T00:00:00"/>
    <n v="1"/>
    <d v="2025-03-02T00:00:00"/>
    <d v="2025-03-09T00:00:00"/>
    <d v="2025-03-16T00:00:00"/>
    <d v="2025-03-23T00:00:00"/>
    <n v="1"/>
    <x v="0"/>
    <n v="6249"/>
  </r>
  <r>
    <n v="94156051"/>
    <s v="CNV"/>
    <s v=" PALACIOS, "/>
    <s v="F"/>
    <d v="2025-02-27T00:00:00"/>
    <x v="2"/>
    <x v="1"/>
    <s v="NAC. DANIEL A. CARRION"/>
    <m/>
    <x v="0"/>
    <n v="39"/>
    <n v="2870"/>
    <n v="43755444"/>
    <n v="934428937"/>
    <n v="6248"/>
    <s v="NO"/>
    <x v="15"/>
    <x v="3"/>
    <d v="2025-02-27T00:00:00"/>
    <n v="1"/>
    <d v="2025-02-27T00:00:00"/>
    <n v="1"/>
    <d v="2025-03-01T00:00:00"/>
    <n v="1"/>
    <d v="2025-03-03T00:00:00"/>
    <d v="2025-03-06T00:00:00"/>
    <d v="2025-03-13T00:00:00"/>
    <d v="2025-03-20T00:00:00"/>
    <n v="1"/>
    <x v="1"/>
    <m/>
  </r>
  <r>
    <n v="94156491"/>
    <s v="CNV"/>
    <s v="HUAMAN TANCHIVA, ENZO DARIO"/>
    <s v="M"/>
    <d v="2025-02-27T00:00:00"/>
    <x v="2"/>
    <x v="1"/>
    <s v="HOSPITAL SAN JOSE"/>
    <s v="204 C.S. SESQUICENTENARIO"/>
    <x v="0"/>
    <n v="38"/>
    <n v="3265"/>
    <n v="71514697"/>
    <n v="948555244"/>
    <n v="6239"/>
    <s v="NO"/>
    <x v="29"/>
    <x v="2"/>
    <d v="2025-02-27T00:00:00"/>
    <n v="1"/>
    <d v="2025-02-27T00:00:00"/>
    <n v="1"/>
    <d v="2025-03-01T00:00:00"/>
    <n v="1"/>
    <d v="2025-03-04T00:00:00"/>
    <m/>
    <m/>
    <m/>
    <n v="0"/>
    <x v="0"/>
    <n v="6239"/>
  </r>
  <r>
    <n v="94156949"/>
    <s v="CNV"/>
    <s v="VILLACORTA ISUIZA, EISY ELSITA"/>
    <s v="F"/>
    <d v="2025-02-27T00:00:00"/>
    <x v="2"/>
    <x v="1"/>
    <s v="HOSPITAL SAN JOSE"/>
    <s v="207 P.S. EL ALAMO"/>
    <x v="0"/>
    <n v="40"/>
    <n v="2770"/>
    <n v="70347916"/>
    <n v="925277363"/>
    <n v="6239"/>
    <s v="NO"/>
    <x v="7"/>
    <x v="2"/>
    <d v="2025-02-28T00:00:00"/>
    <n v="1"/>
    <d v="2025-02-28T00:00:00"/>
    <n v="1"/>
    <d v="2025-03-01T00:00:00"/>
    <n v="1"/>
    <d v="2025-03-04T00:00:00"/>
    <m/>
    <m/>
    <m/>
    <n v="0"/>
    <x v="0"/>
    <n v="6246"/>
  </r>
  <r>
    <n v="94158273"/>
    <s v="CNV"/>
    <s v="OROSCO CACERES, NOAH BENJAMIN"/>
    <s v="M"/>
    <d v="2025-02-28T00:00:00"/>
    <x v="2"/>
    <x v="1"/>
    <s v="HOSPITAL SAN JOSE"/>
    <s v="204 C.S. SESQUICENTENARIO"/>
    <x v="0"/>
    <m/>
    <m/>
    <m/>
    <m/>
    <m/>
    <s v="NO"/>
    <x v="29"/>
    <x v="2"/>
    <d v="2025-03-01T00:00:00"/>
    <n v="1"/>
    <d v="2025-03-01T00:00:00"/>
    <n v="1"/>
    <d v="2025-03-03T00:00:00"/>
    <n v="1"/>
    <m/>
    <m/>
    <m/>
    <m/>
    <n v="0"/>
    <x v="0"/>
    <n v="6239"/>
  </r>
  <r>
    <n v="94159226"/>
    <s v="CNV"/>
    <s v="SANTIAGO SALINAS, FERNANDA SOPHIA"/>
    <s v="F"/>
    <d v="2025-02-28T00:00:00"/>
    <x v="2"/>
    <x v="1"/>
    <s v="HOSPITAL II LIMA NORTE CALLAO LUIS NEGREIROS VEGA ESSALUD"/>
    <s v="204 C.S. SESQUICENTENARIO"/>
    <x v="0"/>
    <n v="39"/>
    <n v="3240"/>
    <n v="74871465"/>
    <n v="920551354"/>
    <n v="10533"/>
    <s v="NO"/>
    <x v="29"/>
    <x v="2"/>
    <m/>
    <n v="0"/>
    <m/>
    <n v="0"/>
    <m/>
    <n v="0"/>
    <m/>
    <m/>
    <m/>
    <m/>
    <n v="0"/>
    <x v="0"/>
    <n v="6239"/>
  </r>
  <r>
    <n v="94157889"/>
    <s v="CNV"/>
    <s v="GIUSEPPE LIZAMA, ABBIE VALENTINA"/>
    <s v="F"/>
    <d v="2025-02-28T00:00:00"/>
    <x v="2"/>
    <x v="1"/>
    <s v="NAC. DANIEL A. CARRION"/>
    <s v="207 P.S. EL ALAMO"/>
    <x v="0"/>
    <m/>
    <m/>
    <m/>
    <m/>
    <m/>
    <s v="NO"/>
    <x v="7"/>
    <x v="2"/>
    <d v="2025-02-28T00:00:00"/>
    <n v="1"/>
    <d v="2025-02-28T00:00:00"/>
    <n v="1"/>
    <d v="2025-03-03T00:00:00"/>
    <n v="1"/>
    <d v="2025-03-04T00:00:00"/>
    <d v="2025-03-07T00:00:00"/>
    <d v="2025-03-14T00:00:00"/>
    <d v="2025-03-21T00:00:00"/>
    <n v="1"/>
    <x v="1"/>
    <n v="6246"/>
  </r>
  <r>
    <n v="94157749"/>
    <s v="CNV"/>
    <s v="NOLORBE FABABA, MIA KETZALLY"/>
    <s v="F"/>
    <d v="2025-02-28T00:00:00"/>
    <x v="2"/>
    <x v="1"/>
    <s v="NAC. DANIEL A. CARRION"/>
    <s v="210 P.S. POLIGONO IV"/>
    <x v="0"/>
    <m/>
    <m/>
    <m/>
    <m/>
    <m/>
    <s v="NO"/>
    <x v="19"/>
    <x v="2"/>
    <d v="2025-02-28T00:00:00"/>
    <n v="1"/>
    <d v="2025-02-28T00:00:00"/>
    <n v="1"/>
    <d v="2025-03-04T00:00:00"/>
    <n v="1"/>
    <d v="2025-03-03T00:00:00"/>
    <d v="2025-03-07T00:00:00"/>
    <d v="2025-03-14T00:00:00"/>
    <d v="2025-03-21T00:00:00"/>
    <n v="1"/>
    <x v="1"/>
    <n v="6248"/>
  </r>
  <r>
    <n v="94158319"/>
    <s v="CNV"/>
    <s v="CHANAME DURAN, MAIARA ALANIS"/>
    <s v="F"/>
    <d v="2025-02-28T00:00:00"/>
    <x v="2"/>
    <x v="5"/>
    <s v="NAC. DANIEL A. CARRION"/>
    <s v="212 C.S. ALTA MAR"/>
    <x v="0"/>
    <m/>
    <m/>
    <m/>
    <m/>
    <m/>
    <s v="NO"/>
    <x v="42"/>
    <x v="2"/>
    <d v="2025-03-01T00:00:00"/>
    <n v="1"/>
    <d v="2025-03-01T00:00:00"/>
    <n v="1"/>
    <d v="2025-03-06T00:00:00"/>
    <n v="1"/>
    <m/>
    <m/>
    <m/>
    <m/>
    <n v="0"/>
    <x v="0"/>
    <n v="6250"/>
  </r>
  <r>
    <n v="94157430"/>
    <s v="CNV"/>
    <s v="SANTOS TAFUR, SALVADOR"/>
    <s v="M"/>
    <d v="2025-02-28T00:00:00"/>
    <x v="2"/>
    <x v="4"/>
    <s v="HOSPITAL SAN JOSE"/>
    <s v="214 C.S. CARMEN DE LA LEGUA"/>
    <x v="0"/>
    <n v="40"/>
    <n v="4145"/>
    <n v="48464153"/>
    <n v="994827983"/>
    <n v="6219"/>
    <s v="NO"/>
    <x v="41"/>
    <x v="2"/>
    <d v="2025-02-28T00:00:00"/>
    <n v="1"/>
    <d v="2025-02-28T00:00:00"/>
    <n v="1"/>
    <d v="2025-03-03T00:00:00"/>
    <n v="1"/>
    <d v="2025-03-03T00:00:00"/>
    <d v="2025-03-07T00:00:00"/>
    <d v="2025-03-14T00:00:00"/>
    <d v="2025-03-21T00:00:00"/>
    <n v="1"/>
    <x v="1"/>
    <n v="6252"/>
  </r>
  <r>
    <n v="94158551"/>
    <s v="CNV"/>
    <s v="MAMANI MORI, AITANA VALENTINA"/>
    <s v="F"/>
    <d v="2025-02-28T00:00:00"/>
    <x v="2"/>
    <x v="2"/>
    <s v="HOSPITAL NAVAL"/>
    <s v="312 P.S. MI PERU"/>
    <x v="1"/>
    <n v="39"/>
    <n v="3832"/>
    <n v="46828174"/>
    <n v="967273703"/>
    <n v="8266"/>
    <s v="NO"/>
    <x v="32"/>
    <x v="4"/>
    <m/>
    <n v="0"/>
    <m/>
    <n v="0"/>
    <m/>
    <n v="0"/>
    <d v="2025-03-03T00:00:00"/>
    <d v="2025-03-07T00:00:00"/>
    <d v="2025-03-14T00:00:00"/>
    <d v="2025-03-21T00:00:00"/>
    <n v="1"/>
    <x v="0"/>
    <n v="6260"/>
  </r>
  <r>
    <n v="94158251"/>
    <s v="CNV"/>
    <s v="PEREZ TACURI, LEYSA DAYANA"/>
    <s v="F"/>
    <d v="2025-02-28T00:00:00"/>
    <x v="2"/>
    <x v="2"/>
    <s v="HOSPITAL II LIMA NORTE CALLAO LUIS NEGREIROS VEGA ESSALUD"/>
    <s v="312 P.S. MI PERU"/>
    <x v="1"/>
    <m/>
    <m/>
    <m/>
    <m/>
    <m/>
    <s v="NO"/>
    <x v="32"/>
    <x v="4"/>
    <m/>
    <n v="0"/>
    <m/>
    <n v="0"/>
    <m/>
    <n v="0"/>
    <d v="2025-03-03T00:00:00"/>
    <d v="2025-03-07T00:00:00"/>
    <d v="2025-03-14T00:00:00"/>
    <d v="2025-03-21T00:00:00"/>
    <n v="1"/>
    <x v="0"/>
    <n v="6260"/>
  </r>
  <r>
    <n v="94158092"/>
    <s v="CNV"/>
    <s v="DIBURGA RIEGA, PIERO ALESSANDRO"/>
    <s v="M"/>
    <d v="2025-02-28T00:00:00"/>
    <x v="2"/>
    <x v="1"/>
    <s v="HOSPITAL NACIONAL ALBERTO SABOGAL SOLOGUREN DE LA RED ASISTENCIAL SABOGAL"/>
    <s v="106 C.S. SANTA FE"/>
    <x v="1"/>
    <m/>
    <m/>
    <m/>
    <m/>
    <m/>
    <s v="NO"/>
    <x v="33"/>
    <x v="1"/>
    <m/>
    <n v="0"/>
    <m/>
    <n v="0"/>
    <m/>
    <n v="0"/>
    <d v="2025-03-03T00:00:00"/>
    <d v="2025-03-07T00:00:00"/>
    <d v="2025-03-14T00:00:00"/>
    <d v="2025-03-21T00:00:00"/>
    <n v="1"/>
    <x v="0"/>
    <n v="6223"/>
  </r>
  <r>
    <n v="94157381"/>
    <s v="CNV"/>
    <s v="QUISPE VASQUEZ, DIEGO JUNIOR"/>
    <s v="M"/>
    <d v="2025-02-28T00:00:00"/>
    <x v="2"/>
    <x v="1"/>
    <s v="HOSPITAL NACIONAL ALBERTO SABOGAL SOLOGUREN DE LA RED ASISTENCIAL SABOGAL"/>
    <m/>
    <x v="1"/>
    <n v="39"/>
    <n v="3449"/>
    <n v="73402319"/>
    <n v="912804711"/>
    <n v="10964"/>
    <s v="NO"/>
    <x v="0"/>
    <x v="0"/>
    <m/>
    <n v="0"/>
    <m/>
    <n v="0"/>
    <m/>
    <n v="0"/>
    <m/>
    <m/>
    <m/>
    <m/>
    <n v="0"/>
    <x v="0"/>
    <m/>
  </r>
  <r>
    <n v="94157857"/>
    <s v="DNI"/>
    <s v="IZAGUIRRE TALLEDO, JEYDEN ASAEL"/>
    <s v="M"/>
    <d v="2025-02-28T00:00:00"/>
    <x v="2"/>
    <x v="1"/>
    <s v="HOSPITAL NACIONAL ALBERTO SABOGAL SOLOGUREN DE LA RED ASISTENCIAL SABOG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8015"/>
    <s v="CNV"/>
    <s v="FARFAN DE LA TORRE, ISABELLA SOFIA"/>
    <s v="F"/>
    <d v="2025-02-28T00:00:00"/>
    <x v="2"/>
    <x v="5"/>
    <s v="CLINICA PROVIDENCIA"/>
    <s v="101 C.S. MANUEL BONILLA"/>
    <x v="1"/>
    <m/>
    <m/>
    <m/>
    <m/>
    <m/>
    <s v="NO"/>
    <x v="1"/>
    <x v="1"/>
    <m/>
    <n v="0"/>
    <m/>
    <n v="0"/>
    <m/>
    <n v="0"/>
    <d v="2025-03-03T00:00:00"/>
    <d v="2025-03-07T00:00:00"/>
    <d v="2025-03-14T00:00:00"/>
    <d v="2025-03-21T00:00:00"/>
    <n v="1"/>
    <x v="0"/>
    <n v="6220"/>
  </r>
  <r>
    <n v="94158248"/>
    <s v="CNV"/>
    <s v="CASTILLO MANTA, BRISA CAROLINA"/>
    <s v="F"/>
    <d v="2025-02-28T00:00:00"/>
    <x v="2"/>
    <x v="1"/>
    <s v="CLINICA SAN JUDAS TADEO"/>
    <s v="106 C.S. SANTA FE"/>
    <x v="1"/>
    <m/>
    <m/>
    <m/>
    <m/>
    <m/>
    <s v="NO"/>
    <x v="33"/>
    <x v="1"/>
    <m/>
    <n v="0"/>
    <m/>
    <n v="0"/>
    <m/>
    <n v="0"/>
    <d v="2025-03-06T00:00:00"/>
    <d v="2025-03-10T00:00:00"/>
    <d v="2025-03-17T00:00:00"/>
    <d v="2025-03-24T00:00:00"/>
    <n v="1"/>
    <x v="0"/>
    <n v="6223"/>
  </r>
  <r>
    <n v="94157268"/>
    <s v="CNV"/>
    <s v="TOCUNAGA ORE, LEONARDO DAREL"/>
    <s v="M"/>
    <d v="2025-02-28T00:00:00"/>
    <x v="2"/>
    <x v="1"/>
    <s v="ASOCIACION CIVIL NUESTRA SEÑORA DEL SAGRADO CORAZO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7937"/>
    <s v="CNV"/>
    <s v=" HUANAQUIRI, "/>
    <s v="M"/>
    <d v="2025-02-28T00:00:00"/>
    <x v="2"/>
    <x v="0"/>
    <s v="LA ESPERANZA DEL PERU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7885"/>
    <s v="DNI"/>
    <s v="ACUÑA HUACANCA, GUILLERMO ROBERTO"/>
    <s v="M"/>
    <d v="2025-02-28T00:00:00"/>
    <x v="2"/>
    <x v="0"/>
    <s v="CLINICA MONTELUZ"/>
    <m/>
    <x v="0"/>
    <m/>
    <m/>
    <m/>
    <m/>
    <m/>
    <s v="NO"/>
    <x v="27"/>
    <x v="4"/>
    <m/>
    <n v="0"/>
    <m/>
    <n v="0"/>
    <m/>
    <n v="0"/>
    <d v="2025-03-03T00:00:00"/>
    <d v="2025-03-07T00:00:00"/>
    <d v="2025-03-14T00:00:00"/>
    <d v="2025-03-21T00:00:00"/>
    <n v="1"/>
    <x v="0"/>
    <m/>
  </r>
  <r>
    <n v="94158320"/>
    <s v="CNV"/>
    <s v="OLANO YALAN, CHLOE LAIA"/>
    <s v="F"/>
    <d v="2025-02-28T00:00:00"/>
    <x v="2"/>
    <x v="1"/>
    <s v="ALBERTO LEONARDO BARTON THOMPSON"/>
    <s v="207 P.S. EL ALAMO"/>
    <x v="1"/>
    <m/>
    <m/>
    <m/>
    <m/>
    <m/>
    <s v="NO"/>
    <x v="7"/>
    <x v="2"/>
    <d v="2025-03-01T00:00:00"/>
    <n v="1"/>
    <d v="2025-03-01T00:00:00"/>
    <n v="1"/>
    <m/>
    <n v="0"/>
    <m/>
    <m/>
    <m/>
    <m/>
    <n v="0"/>
    <x v="0"/>
    <n v="6246"/>
  </r>
  <r>
    <n v="94157236"/>
    <s v="CNV"/>
    <s v=" VIEIRA, "/>
    <s v="F"/>
    <d v="2025-02-28T00:00:00"/>
    <x v="2"/>
    <x v="1"/>
    <s v="ALBERTO LEONARDO BARTON THOMPSON"/>
    <m/>
    <x v="1"/>
    <n v="39"/>
    <n v="3455"/>
    <n v="70604648"/>
    <n v="970995562"/>
    <n v="18306"/>
    <s v="NO"/>
    <x v="16"/>
    <x v="3"/>
    <d v="2025-02-28T00:00:00"/>
    <n v="1"/>
    <d v="2025-02-28T00:00:00"/>
    <n v="1"/>
    <m/>
    <n v="0"/>
    <m/>
    <m/>
    <m/>
    <m/>
    <n v="0"/>
    <x v="0"/>
    <m/>
  </r>
  <r>
    <n v="94159657"/>
    <s v="CNV"/>
    <s v="VILLACORTA PASACHE, MATÍAS DAVID"/>
    <s v="M"/>
    <d v="2025-02-28T00:00:00"/>
    <x v="2"/>
    <x v="1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8380"/>
    <s v="CNV"/>
    <s v="PEREZ MOZOMBITE, ALLISON AYLIN"/>
    <s v="F"/>
    <d v="2025-02-28T00:00:00"/>
    <x v="2"/>
    <x v="1"/>
    <s v="NACIONAL ARZOBISPO LOAYZA"/>
    <s v="313 C.S. MARQUEZ"/>
    <x v="0"/>
    <m/>
    <m/>
    <m/>
    <m/>
    <m/>
    <s v="NO"/>
    <x v="21"/>
    <x v="4"/>
    <m/>
    <n v="0"/>
    <m/>
    <n v="0"/>
    <m/>
    <n v="0"/>
    <m/>
    <m/>
    <m/>
    <m/>
    <n v="0"/>
    <x v="0"/>
    <n v="6238"/>
  </r>
  <r>
    <n v="94157310"/>
    <s v="CNV"/>
    <s v="GOMEZ ATO, MATHIUS ANDREE"/>
    <s v="M"/>
    <d v="2025-02-28T00:00:00"/>
    <x v="2"/>
    <x v="0"/>
    <s v="HOSPITAL DOMINGO OLAVEGOY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71054"/>
    <s v="CNV"/>
    <s v=" CASTILLO, "/>
    <s v="M"/>
    <d v="2025-02-28T00:00:00"/>
    <x v="2"/>
    <x v="1"/>
    <s v="CLINICA GSTAR"/>
    <m/>
    <x v="0"/>
    <n v="37"/>
    <n v="3300"/>
    <n v="76729338"/>
    <n v="987616967"/>
    <n v="0"/>
    <s v="NO"/>
    <x v="26"/>
    <x v="3"/>
    <m/>
    <n v="0"/>
    <m/>
    <n v="0"/>
    <m/>
    <n v="0"/>
    <m/>
    <m/>
    <m/>
    <m/>
    <n v="0"/>
    <x v="0"/>
    <m/>
  </r>
  <r>
    <n v="94158305"/>
    <s v="CNV"/>
    <s v="AREVALO BURGOS, VALENTÍN DE JESÚS"/>
    <s v="M"/>
    <d v="2025-02-28T00:00:00"/>
    <x v="2"/>
    <x v="5"/>
    <s v="NAC. DANIEL A. CARRION"/>
    <s v="211 C.S.M.I. BELLAVISTA PERU - COREA"/>
    <x v="0"/>
    <m/>
    <m/>
    <m/>
    <m/>
    <m/>
    <s v="NO"/>
    <x v="18"/>
    <x v="2"/>
    <d v="2025-03-01T00:00:00"/>
    <n v="1"/>
    <d v="2025-03-01T00:00:00"/>
    <n v="1"/>
    <d v="2025-03-04T00:00:00"/>
    <n v="1"/>
    <m/>
    <m/>
    <m/>
    <m/>
    <n v="0"/>
    <x v="0"/>
    <n v="6249"/>
  </r>
  <r>
    <n v="94157919"/>
    <s v="CNV"/>
    <s v=" POMALAZA, "/>
    <s v="M"/>
    <d v="2025-02-28T00:00:00"/>
    <x v="2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8099"/>
    <s v="CNV"/>
    <s v="SARAVIA ORTEGA, ALISSON EMILIA"/>
    <s v="F"/>
    <d v="2025-02-28T00:00:00"/>
    <x v="2"/>
    <x v="0"/>
    <s v="CLINICA AVIVA SEDE MENDIOLA"/>
    <s v="310 C.S. VILLA LOS REYES"/>
    <x v="0"/>
    <m/>
    <m/>
    <m/>
    <m/>
    <m/>
    <s v="NO"/>
    <x v="9"/>
    <x v="4"/>
    <m/>
    <n v="0"/>
    <m/>
    <n v="0"/>
    <m/>
    <n v="0"/>
    <d v="2025-03-03T00:00:00"/>
    <d v="2025-03-10T00:00:00"/>
    <d v="2025-03-17T00:00:00"/>
    <m/>
    <n v="0"/>
    <x v="0"/>
    <n v="6256"/>
  </r>
  <r>
    <n v="94158152"/>
    <s v="CNV"/>
    <s v="SEIJAS VILLAR, AURORA ALANNA"/>
    <s v="F"/>
    <d v="2025-02-28T00:00:00"/>
    <x v="2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8314"/>
    <s v="CNV"/>
    <s v="HUANCAPAZA RODRIGUEZ, ISABELLA GISELA"/>
    <s v="F"/>
    <d v="2025-02-28T00:00:00"/>
    <x v="2"/>
    <x v="1"/>
    <s v="CENTRO MATERNO INFANTIL SANTA LUZMILA II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58004"/>
    <s v="CNV"/>
    <s v="PACORI CABRERA, LAHIAM ADREANO"/>
    <s v="M"/>
    <d v="2025-02-28T00:00:00"/>
    <x v="2"/>
    <x v="1"/>
    <s v="NAC. DANIEL A. CARRION"/>
    <s v="101 C.S. MANUEL BONILLA"/>
    <x v="0"/>
    <m/>
    <m/>
    <m/>
    <m/>
    <m/>
    <s v="NO"/>
    <x v="1"/>
    <x v="1"/>
    <d v="2025-02-28T00:00:00"/>
    <n v="1"/>
    <d v="2025-02-28T00:00:00"/>
    <n v="1"/>
    <m/>
    <n v="0"/>
    <d v="2025-03-03T00:00:00"/>
    <d v="2025-03-07T00:00:00"/>
    <d v="2025-03-14T00:00:00"/>
    <d v="2025-03-21T00:00:00"/>
    <n v="1"/>
    <x v="0"/>
    <n v="6220"/>
  </r>
  <r>
    <n v="94157197"/>
    <s v="CNV"/>
    <s v="PANTA PADILLA, JAYDHEN ELÍAS XAMIR"/>
    <s v="M"/>
    <d v="2025-02-28T00:00:00"/>
    <x v="2"/>
    <x v="1"/>
    <s v="NAC. DANIEL A. CARRION"/>
    <s v="103 C.S. PUERTO NUEVO"/>
    <x v="0"/>
    <n v="39"/>
    <n v="2755"/>
    <n v="41302771"/>
    <n v="946207395"/>
    <n v="6226"/>
    <s v="NO"/>
    <x v="47"/>
    <x v="1"/>
    <d v="2025-02-28T00:00:00"/>
    <n v="1"/>
    <d v="2025-02-28T00:00:00"/>
    <n v="1"/>
    <d v="2025-03-03T00:00:00"/>
    <n v="1"/>
    <d v="2025-03-03T00:00:00"/>
    <d v="2025-03-07T00:00:00"/>
    <d v="2025-03-14T00:00:00"/>
    <d v="2025-03-21T00:00:00"/>
    <n v="1"/>
    <x v="1"/>
    <n v="6226"/>
  </r>
  <r>
    <n v="94157955"/>
    <s v="CNV"/>
    <s v="DUEÑAS AQUINO, EYTHAN JASSIEL"/>
    <s v="M"/>
    <d v="2025-02-28T00:00:00"/>
    <x v="2"/>
    <x v="1"/>
    <s v="NAC. DANIEL A. CARRION"/>
    <s v="115 C.S. ACAPULCO"/>
    <x v="0"/>
    <m/>
    <m/>
    <m/>
    <m/>
    <m/>
    <s v="NO"/>
    <x v="17"/>
    <x v="1"/>
    <d v="2025-02-28T00:00:00"/>
    <n v="1"/>
    <d v="2025-02-28T00:00:00"/>
    <n v="1"/>
    <d v="2025-03-03T00:00:00"/>
    <n v="1"/>
    <d v="2025-03-03T00:00:00"/>
    <d v="2025-03-07T00:00:00"/>
    <d v="2025-03-14T00:00:00"/>
    <d v="2025-03-21T00:00:00"/>
    <n v="1"/>
    <x v="1"/>
    <n v="6230"/>
  </r>
  <r>
    <n v="94157652"/>
    <s v="CNV"/>
    <s v="VELA ORMEÑO, LEIA AYTHANA LISSETTE"/>
    <s v="F"/>
    <d v="2025-02-28T00:00:00"/>
    <x v="2"/>
    <x v="1"/>
    <s v="INSTITUTO NACIONAL MATERNO PERINATAL"/>
    <s v="206 P.S. BOCANEGRA"/>
    <x v="0"/>
    <m/>
    <m/>
    <m/>
    <m/>
    <m/>
    <s v="NO"/>
    <x v="23"/>
    <x v="2"/>
    <m/>
    <n v="0"/>
    <m/>
    <n v="0"/>
    <m/>
    <n v="0"/>
    <d v="2025-03-06T00:00:00"/>
    <d v="2025-03-10T00:00:00"/>
    <d v="2025-03-17T00:00:00"/>
    <d v="2025-03-24T00:00:00"/>
    <n v="1"/>
    <x v="0"/>
    <n v="6245"/>
  </r>
  <r>
    <n v="94158192"/>
    <s v="CNV"/>
    <s v="PUYO MANUYAMA, AYLANI MILAGROS"/>
    <s v="F"/>
    <d v="2025-02-28T00:00:00"/>
    <x v="2"/>
    <x v="0"/>
    <s v="HOSPITAL DE VENTANILLA"/>
    <m/>
    <x v="0"/>
    <m/>
    <m/>
    <m/>
    <m/>
    <m/>
    <s v="NO"/>
    <x v="8"/>
    <x v="3"/>
    <d v="2025-02-28T00:00:00"/>
    <n v="1"/>
    <d v="2025-02-28T00:00:00"/>
    <n v="1"/>
    <d v="2025-03-03T00:00:00"/>
    <n v="1"/>
    <d v="2025-03-03T00:00:00"/>
    <d v="2025-03-07T00:00:00"/>
    <d v="2025-03-14T00:00:00"/>
    <d v="2025-03-28T00:00:00"/>
    <n v="1"/>
    <x v="1"/>
    <m/>
  </r>
  <r>
    <n v="94158409"/>
    <s v="CNV"/>
    <s v="ZARABIA QUISPE, CIELO NATZUMY"/>
    <s v="F"/>
    <d v="2025-02-28T00:00:00"/>
    <x v="2"/>
    <x v="0"/>
    <s v="NAC. DANIEL A. CARRION"/>
    <s v="301 C.S.M.I. PACHACUTEC PERU - COREA"/>
    <x v="0"/>
    <n v="39"/>
    <n v="3430"/>
    <n v="75487848"/>
    <n v="969023920"/>
    <n v="7314"/>
    <s v="NO"/>
    <x v="14"/>
    <x v="4"/>
    <d v="2025-03-01T00:00:00"/>
    <n v="1"/>
    <d v="2025-03-01T00:00:00"/>
    <n v="1"/>
    <d v="2025-03-03T00:00:00"/>
    <n v="1"/>
    <d v="2025-03-03T00:00:00"/>
    <d v="2025-03-07T00:00:00"/>
    <d v="2025-03-14T00:00:00"/>
    <m/>
    <n v="0"/>
    <x v="0"/>
    <n v="7314"/>
  </r>
  <r>
    <n v="94158265"/>
    <s v="CNV"/>
    <s v="VENTURA HUAMAN, JADE MELEK"/>
    <s v="F"/>
    <d v="2025-02-28T00:00:00"/>
    <x v="2"/>
    <x v="0"/>
    <s v="NAC. DANIEL A. CARRION"/>
    <s v="310 C.S. VILLA LOS REYES"/>
    <x v="0"/>
    <m/>
    <m/>
    <m/>
    <m/>
    <m/>
    <s v="NO"/>
    <x v="9"/>
    <x v="4"/>
    <d v="2025-03-01T00:00:00"/>
    <n v="1"/>
    <d v="2025-03-01T00:00:00"/>
    <n v="1"/>
    <d v="2025-03-03T00:00:00"/>
    <n v="1"/>
    <d v="2025-03-03T00:00:00"/>
    <d v="2025-03-10T00:00:00"/>
    <d v="2025-03-17T00:00:00"/>
    <d v="2025-03-24T00:00:00"/>
    <n v="1"/>
    <x v="1"/>
    <n v="6256"/>
  </r>
  <r>
    <n v="94158560"/>
    <s v="CNV"/>
    <s v=" MEDINA, "/>
    <s v="M"/>
    <d v="2025-02-28T00:00:00"/>
    <x v="2"/>
    <x v="0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57944"/>
    <s v="CNV"/>
    <s v="NAVARRO GUTIERREZ, JOSÉ GAEL"/>
    <s v="M"/>
    <d v="2025-02-28T00:00:00"/>
    <x v="2"/>
    <x v="0"/>
    <s v="NAC. DANIEL A. CARRION"/>
    <s v="302 C.S. 03 DE FEBRERO"/>
    <x v="0"/>
    <m/>
    <m/>
    <m/>
    <m/>
    <m/>
    <s v="NO"/>
    <x v="12"/>
    <x v="4"/>
    <d v="2025-02-28T00:00:00"/>
    <n v="1"/>
    <d v="2025-02-28T00:00:00"/>
    <n v="1"/>
    <d v="2025-03-03T00:00:00"/>
    <n v="1"/>
    <d v="2025-03-03T00:00:00"/>
    <d v="2025-03-07T00:00:00"/>
    <d v="2025-03-14T00:00:00"/>
    <d v="2025-03-21T00:00:00"/>
    <n v="1"/>
    <x v="1"/>
    <n v="6266"/>
  </r>
  <r>
    <n v="94157207"/>
    <s v="CNV"/>
    <s v="TORRES RATTERI, ANDRES VALENTIN"/>
    <s v="M"/>
    <d v="2025-02-28T00:00:00"/>
    <x v="2"/>
    <x v="0"/>
    <s v="HOSPITAL DE VENTANILLA"/>
    <s v="305 C.S. SANTA ROSA DE PACHACUTEC"/>
    <x v="0"/>
    <n v="39"/>
    <n v="3165"/>
    <n v="45529021"/>
    <n v="985550174"/>
    <n v="6263"/>
    <s v="NO"/>
    <x v="10"/>
    <x v="4"/>
    <d v="2025-02-28T00:00:00"/>
    <n v="1"/>
    <d v="2025-02-28T00:00:00"/>
    <n v="1"/>
    <d v="2025-03-04T00:00:00"/>
    <n v="1"/>
    <d v="2025-03-03T00:00:00"/>
    <d v="2025-03-07T00:00:00"/>
    <d v="2025-03-14T00:00:00"/>
    <d v="2025-03-21T00:00:00"/>
    <n v="1"/>
    <x v="1"/>
    <n v="6263"/>
  </r>
  <r>
    <n v="94159159"/>
    <s v="CNV"/>
    <s v="GIBERA CHACALTANA, SAMI AITHANA"/>
    <s v="F"/>
    <d v="2025-03-01T00:00:00"/>
    <x v="2"/>
    <x v="0"/>
    <s v="NESTOR GAMBETTA"/>
    <s v="306 P.S. ANGAMOS"/>
    <x v="0"/>
    <n v="39"/>
    <n v="3155"/>
    <n v="48269128"/>
    <n v="962582634"/>
    <n v="6257"/>
    <s v="NO"/>
    <x v="27"/>
    <x v="4"/>
    <d v="2025-03-01T00:00:00"/>
    <n v="1"/>
    <d v="2025-03-01T00:00:00"/>
    <n v="1"/>
    <d v="2025-03-04T00:00:00"/>
    <n v="1"/>
    <d v="2025-03-04T00:00:00"/>
    <d v="2025-03-08T00:00:00"/>
    <d v="2025-03-15T00:00:00"/>
    <d v="2025-03-22T00:00:00"/>
    <n v="1"/>
    <x v="1"/>
    <n v="6257"/>
  </r>
  <r>
    <n v="94159395"/>
    <s v="CNV"/>
    <s v="ROJAS JERI, EVANGELINE VAYOLET YOSARI DARELI"/>
    <s v="F"/>
    <d v="2025-03-01T00:00:00"/>
    <x v="2"/>
    <x v="0"/>
    <s v="HOSPITAL NACIONAL DOCENTE MADRE NIÑO SAN BARTOLOME"/>
    <s v="303 P.S. BAHIA BLANCA"/>
    <x v="0"/>
    <m/>
    <m/>
    <m/>
    <m/>
    <m/>
    <s v="NO"/>
    <x v="11"/>
    <x v="4"/>
    <m/>
    <n v="0"/>
    <m/>
    <n v="0"/>
    <m/>
    <n v="0"/>
    <d v="2025-03-04T00:00:00"/>
    <d v="2025-03-08T00:00:00"/>
    <d v="2025-03-15T00:00:00"/>
    <d v="2025-03-22T00:00:00"/>
    <n v="1"/>
    <x v="0"/>
    <n v="6264"/>
  </r>
  <r>
    <n v="94158775"/>
    <s v="CNV"/>
    <s v="VARGAS VILLENA, AYSHA CATTLEYA"/>
    <s v="F"/>
    <d v="2025-03-01T00:00:00"/>
    <x v="2"/>
    <x v="1"/>
    <s v="HOSPITAL SAN JOSE"/>
    <s v="203 P.S. PALMERAS DE OQUENDO"/>
    <x v="0"/>
    <n v="39"/>
    <n v="3195"/>
    <n v="63185812"/>
    <n v="986070578"/>
    <n v="6768"/>
    <s v="NO"/>
    <x v="37"/>
    <x v="2"/>
    <d v="2025-03-01T00:00:00"/>
    <n v="1"/>
    <d v="2025-03-01T00:00:00"/>
    <n v="1"/>
    <m/>
    <n v="0"/>
    <d v="2025-03-04T00:00:00"/>
    <d v="2025-03-08T00:00:00"/>
    <d v="2025-03-15T00:00:00"/>
    <d v="2025-03-22T00:00:00"/>
    <n v="1"/>
    <x v="0"/>
    <n v="6768"/>
  </r>
  <r>
    <n v="94160081"/>
    <s v="CNV"/>
    <s v="UPIACHIHUA LEVANO, FRANCESCO MISAEL"/>
    <s v="M"/>
    <d v="2025-03-01T00:00:00"/>
    <x v="2"/>
    <x v="1"/>
    <s v="HOSPITAL II LIMA NORTE CALLAO LUIS NEGREIROS VEGA ESSALUD"/>
    <m/>
    <x v="1"/>
    <n v="38"/>
    <n v="3140"/>
    <n v="48530683"/>
    <n v="972525631"/>
    <n v="7948"/>
    <s v="NO"/>
    <x v="0"/>
    <x v="0"/>
    <m/>
    <n v="0"/>
    <m/>
    <n v="0"/>
    <m/>
    <n v="0"/>
    <m/>
    <m/>
    <m/>
    <m/>
    <n v="0"/>
    <x v="0"/>
    <m/>
  </r>
  <r>
    <n v="94159328"/>
    <s v="CNV"/>
    <s v="MACASSI GARCES, IGNACIO SALVATORE"/>
    <s v="M"/>
    <d v="2025-03-01T00:00:00"/>
    <x v="2"/>
    <x v="1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59382"/>
    <s v="CNV"/>
    <s v=" NOLE, "/>
    <s v="M"/>
    <d v="2025-03-01T00:00:00"/>
    <x v="2"/>
    <x v="1"/>
    <s v="NAC. DANIEL A. CARRION"/>
    <m/>
    <x v="0"/>
    <n v="40"/>
    <n v="3110"/>
    <n v="76720852"/>
    <n v="906631162"/>
    <n v="6228"/>
    <s v="NO"/>
    <x v="15"/>
    <x v="3"/>
    <d v="2025-03-02T00:00:00"/>
    <n v="1"/>
    <d v="2025-03-02T00:00:00"/>
    <n v="1"/>
    <m/>
    <n v="0"/>
    <d v="2025-03-07T00:00:00"/>
    <d v="2025-03-14T00:00:00"/>
    <d v="2025-03-21T00:00:00"/>
    <d v="2025-03-28T00:00:00"/>
    <n v="1"/>
    <x v="0"/>
    <m/>
  </r>
  <r>
    <n v="94159249"/>
    <s v="CNV"/>
    <s v="ALBURQUEQUE PINO, ABDRIEL ELIEL"/>
    <s v="M"/>
    <d v="2025-03-01T00:00:00"/>
    <x v="2"/>
    <x v="1"/>
    <s v="HOSPITAL SAN JOSE"/>
    <s v="112 C.S. NESTOR GAMBETTA"/>
    <x v="0"/>
    <n v="38"/>
    <n v="3380"/>
    <n v="75132482"/>
    <n v="920043471"/>
    <n v="6228"/>
    <s v="NO"/>
    <x v="4"/>
    <x v="1"/>
    <d v="2025-03-02T00:00:00"/>
    <n v="1"/>
    <d v="2025-03-02T00:00:00"/>
    <n v="1"/>
    <d v="2025-03-03T00:00:00"/>
    <n v="1"/>
    <d v="2025-03-04T00:00:00"/>
    <d v="2025-03-08T00:00:00"/>
    <d v="2025-03-15T00:00:00"/>
    <d v="2025-03-22T00:00:00"/>
    <n v="1"/>
    <x v="1"/>
    <n v="6228"/>
  </r>
  <r>
    <n v="94158767"/>
    <s v="CNV"/>
    <s v="FLORES CAMINO, MATTHEW FELIX"/>
    <s v="M"/>
    <d v="2025-03-01T00:00:00"/>
    <x v="2"/>
    <x v="1"/>
    <s v="HOSPITAL SAN JOSE"/>
    <s v="112 C.S. NESTOR GAMBETTA"/>
    <x v="0"/>
    <n v="38"/>
    <n v="3450"/>
    <n v="71517069"/>
    <n v="991911584"/>
    <n v="6228"/>
    <s v="NO"/>
    <x v="4"/>
    <x v="1"/>
    <d v="2025-03-01T00:00:00"/>
    <n v="1"/>
    <d v="2025-03-01T00:00:00"/>
    <n v="1"/>
    <d v="2025-03-03T00:00:00"/>
    <n v="1"/>
    <d v="2025-03-04T00:00:00"/>
    <d v="2025-03-08T00:00:00"/>
    <d v="2025-03-15T00:00:00"/>
    <d v="2025-03-22T00:00:00"/>
    <n v="1"/>
    <x v="1"/>
    <n v="6228"/>
  </r>
  <r>
    <n v="94159389"/>
    <s v="CNV"/>
    <s v="MAMANI LOPEZ, DEREK YAMIR"/>
    <s v="M"/>
    <d v="2025-03-01T00:00:00"/>
    <x v="2"/>
    <x v="1"/>
    <s v="NAC. DANIEL A. CARRION"/>
    <s v="101 C.S. MANUEL BONILLA"/>
    <x v="0"/>
    <n v="39"/>
    <n v="3190"/>
    <n v="75394109"/>
    <n v="916097488"/>
    <n v="3301"/>
    <s v="NO"/>
    <x v="1"/>
    <x v="1"/>
    <d v="2025-03-02T00:00:00"/>
    <n v="1"/>
    <d v="2025-03-02T00:00:00"/>
    <n v="1"/>
    <d v="2025-03-06T00:00:00"/>
    <n v="1"/>
    <d v="2025-03-04T00:00:00"/>
    <d v="2025-03-08T00:00:00"/>
    <d v="2025-03-15T00:00:00"/>
    <d v="2025-03-22T00:00:00"/>
    <n v="1"/>
    <x v="1"/>
    <n v="6220"/>
  </r>
  <r>
    <n v="94158634"/>
    <s v="DNI"/>
    <s v="CAMACHO FLORES, LIAM GAEL"/>
    <s v="M"/>
    <d v="2025-03-01T00:00:00"/>
    <x v="2"/>
    <x v="1"/>
    <s v="CLINICA SAN JUDAS TADEO"/>
    <m/>
    <x v="1"/>
    <m/>
    <m/>
    <m/>
    <m/>
    <m/>
    <s v="NO"/>
    <x v="26"/>
    <x v="3"/>
    <m/>
    <n v="0"/>
    <m/>
    <n v="0"/>
    <m/>
    <n v="0"/>
    <m/>
    <m/>
    <m/>
    <m/>
    <n v="0"/>
    <x v="0"/>
    <m/>
  </r>
  <r>
    <n v="94158981"/>
    <s v="CNV"/>
    <s v=" SANCHEZ, "/>
    <s v="F"/>
    <d v="2025-03-01T00:00:00"/>
    <x v="2"/>
    <x v="3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58906"/>
    <s v="CNV"/>
    <s v="GUTIERREZ PALOMINO, ANGEL GABRIEL DE JESUS"/>
    <s v="M"/>
    <d v="2025-03-01T00:00:00"/>
    <x v="2"/>
    <x v="1"/>
    <s v="HOSPITAL SAN JUAN DE LURIGANCHO"/>
    <s v="210 P.S. POLIGONO IV"/>
    <x v="0"/>
    <m/>
    <m/>
    <m/>
    <m/>
    <m/>
    <s v="NO"/>
    <x v="19"/>
    <x v="2"/>
    <m/>
    <n v="0"/>
    <m/>
    <n v="0"/>
    <m/>
    <n v="0"/>
    <m/>
    <m/>
    <m/>
    <m/>
    <n v="0"/>
    <x v="0"/>
    <n v="6248"/>
  </r>
  <r>
    <n v="94159327"/>
    <s v="CNV"/>
    <s v="GALINDEZ CARLOS, THIAGO KHALEB"/>
    <s v="M"/>
    <d v="2025-03-01T00:00:00"/>
    <x v="2"/>
    <x v="0"/>
    <s v="NACIONAL SERGIO E. BERNAL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59097"/>
    <s v="DNI"/>
    <s v="QUISPE VICENTE, KHLEY MAIALEN"/>
    <s v="F"/>
    <d v="2025-03-01T00:00:00"/>
    <x v="2"/>
    <x v="4"/>
    <s v="ALBERTO LEONARDO BARTON THOMPSON"/>
    <m/>
    <x v="1"/>
    <n v="40"/>
    <n v="3335"/>
    <n v="70327307"/>
    <n v="981562341"/>
    <n v="18306"/>
    <s v="NO"/>
    <x v="16"/>
    <x v="3"/>
    <d v="2025-03-01T00:00:00"/>
    <n v="1"/>
    <d v="2025-03-01T00:00:00"/>
    <n v="1"/>
    <m/>
    <n v="0"/>
    <m/>
    <m/>
    <m/>
    <m/>
    <n v="0"/>
    <x v="0"/>
    <m/>
  </r>
  <r>
    <n v="94159958"/>
    <s v="CNV"/>
    <s v=" VENTURA, "/>
    <s v="M"/>
    <d v="2025-03-01T00:00:00"/>
    <x v="2"/>
    <x v="1"/>
    <s v="CLINICA SAN GABRIEL S.A.C."/>
    <m/>
    <x v="1"/>
    <m/>
    <m/>
    <m/>
    <m/>
    <m/>
    <s v="NO"/>
    <x v="26"/>
    <x v="3"/>
    <m/>
    <n v="0"/>
    <m/>
    <n v="0"/>
    <m/>
    <n v="0"/>
    <m/>
    <m/>
    <m/>
    <m/>
    <n v="0"/>
    <x v="0"/>
    <m/>
  </r>
  <r>
    <n v="94159966"/>
    <s v="CNV"/>
    <s v=" VENTURA, "/>
    <s v="M"/>
    <d v="2025-03-01T00:00:00"/>
    <x v="2"/>
    <x v="1"/>
    <s v="CLINICA SAN GABRIEL S.A.C."/>
    <m/>
    <x v="1"/>
    <m/>
    <m/>
    <m/>
    <m/>
    <m/>
    <s v="NO"/>
    <x v="26"/>
    <x v="3"/>
    <m/>
    <n v="0"/>
    <m/>
    <n v="0"/>
    <m/>
    <n v="0"/>
    <m/>
    <m/>
    <m/>
    <m/>
    <n v="0"/>
    <x v="0"/>
    <m/>
  </r>
  <r>
    <n v="94159617"/>
    <s v="CNV"/>
    <s v=" BUTRON, "/>
    <s v="M"/>
    <d v="2025-03-01T00:00:00"/>
    <x v="2"/>
    <x v="1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8602"/>
    <s v="DNI"/>
    <s v="MENDO TRILLO, JUNIOR MANUEL "/>
    <s v="M"/>
    <d v="2025-03-01T00:00:00"/>
    <x v="2"/>
    <x v="1"/>
    <s v="ALBERTO LEONARDO BARTON THOMPSON"/>
    <m/>
    <x v="1"/>
    <n v="39"/>
    <n v="3805"/>
    <n v="43953870"/>
    <n v="987839964"/>
    <n v="18306"/>
    <s v="NO"/>
    <x v="16"/>
    <x v="3"/>
    <d v="2025-03-01T00:00:00"/>
    <n v="1"/>
    <d v="2025-03-01T00:00:00"/>
    <n v="1"/>
    <m/>
    <n v="0"/>
    <m/>
    <m/>
    <m/>
    <m/>
    <n v="0"/>
    <x v="0"/>
    <m/>
  </r>
  <r>
    <n v="94160042"/>
    <s v="CNV"/>
    <s v="TORRES BLANCO, EHILAM JAVIER"/>
    <s v="M"/>
    <d v="2025-03-01T00:00:00"/>
    <x v="2"/>
    <x v="0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58651"/>
    <s v="CNV"/>
    <s v=" ATOCCSA, "/>
    <s v="M"/>
    <d v="2025-03-01T00:00:00"/>
    <x v="2"/>
    <x v="1"/>
    <s v="HOSPITAL III IQUITOS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9100"/>
    <s v="CNV"/>
    <s v="SILVA ORELLANA, EITHAM GABRIEL"/>
    <s v="M"/>
    <d v="2025-03-01T00:00:00"/>
    <x v="2"/>
    <x v="3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8893"/>
    <s v="CNV"/>
    <s v="MANCHEGO QUISPE, FABRIZIO FERNANDO"/>
    <s v="M"/>
    <d v="2025-03-01T00:00:00"/>
    <x v="2"/>
    <x v="0"/>
    <s v="HOSPITAL NACIONAL POLICIA NACIONAL DEL PERU GRAL PNP LUIS N. SAENZ."/>
    <s v="308 P.S. DEFENSORES DE LA PATRIA"/>
    <x v="1"/>
    <m/>
    <m/>
    <m/>
    <m/>
    <m/>
    <s v="NO"/>
    <x v="38"/>
    <x v="4"/>
    <m/>
    <n v="0"/>
    <m/>
    <n v="0"/>
    <m/>
    <n v="0"/>
    <m/>
    <m/>
    <m/>
    <m/>
    <n v="0"/>
    <x v="0"/>
    <n v="6268"/>
  </r>
  <r>
    <n v="94158825"/>
    <s v="CNV"/>
    <s v="CAIPO BUSTAMANTE, DORIAN ORIT"/>
    <s v="M"/>
    <d v="2025-03-01T00:00:00"/>
    <x v="2"/>
    <x v="4"/>
    <s v="HOSPITAL NACIONAL ALBERTO SABOGAL SOLOGUREN DE LA RED ASISTENCIAL SABOGAL"/>
    <m/>
    <x v="1"/>
    <n v="39"/>
    <n v="3042"/>
    <n v="48093608"/>
    <n v="925721789"/>
    <n v="8564"/>
    <s v="NO"/>
    <x v="0"/>
    <x v="0"/>
    <m/>
    <n v="0"/>
    <m/>
    <n v="0"/>
    <m/>
    <n v="0"/>
    <m/>
    <m/>
    <m/>
    <m/>
    <n v="0"/>
    <x v="0"/>
    <m/>
  </r>
  <r>
    <n v="94158714"/>
    <s v="DNI"/>
    <s v="ALDAVE BERNAL, VASCO ALESSANDRO"/>
    <s v="M"/>
    <d v="2025-03-01T00:00:00"/>
    <x v="2"/>
    <x v="1"/>
    <s v="CLINICA BELLAVISTA"/>
    <m/>
    <x v="1"/>
    <n v="38"/>
    <n v="3960"/>
    <n v="42576116"/>
    <n v="982489464"/>
    <n v="9250"/>
    <s v="NO"/>
    <x v="39"/>
    <x v="1"/>
    <m/>
    <n v="0"/>
    <m/>
    <n v="0"/>
    <m/>
    <n v="0"/>
    <d v="2025-03-04T00:00:00"/>
    <d v="2025-03-08T00:00:00"/>
    <d v="2025-03-15T00:00:00"/>
    <d v="2025-03-22T00:00:00"/>
    <n v="1"/>
    <x v="0"/>
    <m/>
  </r>
  <r>
    <n v="94158696"/>
    <s v="CNV"/>
    <s v="ARAUJO ANGELES, BASTIAN URIEL ENRIQUE"/>
    <s v="M"/>
    <d v="2025-03-01T00:00:00"/>
    <x v="2"/>
    <x v="2"/>
    <s v="HOSPITAL II LIMA NORTE CALLAO LUIS NEGREIROS VEGA ESSALUD"/>
    <s v="312 P.S. MI PERU"/>
    <x v="1"/>
    <n v="39"/>
    <n v="3960"/>
    <n v="74229776"/>
    <n v="933065092"/>
    <n v="7948"/>
    <s v="NO"/>
    <x v="32"/>
    <x v="4"/>
    <m/>
    <n v="0"/>
    <m/>
    <n v="0"/>
    <m/>
    <n v="0"/>
    <m/>
    <m/>
    <m/>
    <m/>
    <n v="0"/>
    <x v="0"/>
    <n v="6260"/>
  </r>
  <r>
    <n v="94158422"/>
    <s v="CNV"/>
    <s v=" CARDENAS, "/>
    <s v="M"/>
    <d v="2025-03-01T00:00:00"/>
    <x v="2"/>
    <x v="0"/>
    <s v="HOSPITAL NACIONAL ALBERTO SABOGAL SOLOGUREN DE LA RED ASISTENCIAL SABOGAL"/>
    <m/>
    <x v="1"/>
    <n v="39"/>
    <n v="3058"/>
    <n v="44396771"/>
    <n v="943483628"/>
    <n v="8146"/>
    <s v="NO"/>
    <x v="0"/>
    <x v="0"/>
    <m/>
    <n v="0"/>
    <m/>
    <n v="0"/>
    <m/>
    <n v="0"/>
    <m/>
    <m/>
    <m/>
    <m/>
    <n v="0"/>
    <x v="0"/>
    <m/>
  </r>
  <r>
    <n v="94159012"/>
    <s v="CNV"/>
    <s v="BECERRA RIOS, ALESSANDRA KHALESSY"/>
    <s v="F"/>
    <d v="2025-03-01T00:00:00"/>
    <x v="2"/>
    <x v="1"/>
    <s v="HOSPITAL NACIONAL DOCENTE MADRE NIÑO SAN BARTOLOME"/>
    <s v="207 P.S. EL ALAMO"/>
    <x v="0"/>
    <m/>
    <m/>
    <m/>
    <m/>
    <m/>
    <s v="NO"/>
    <x v="7"/>
    <x v="2"/>
    <m/>
    <n v="0"/>
    <m/>
    <n v="0"/>
    <m/>
    <n v="0"/>
    <m/>
    <m/>
    <m/>
    <m/>
    <n v="0"/>
    <x v="0"/>
    <n v="6246"/>
  </r>
  <r>
    <n v="94159956"/>
    <s v="CNV"/>
    <s v=" CAMPUSANO, "/>
    <s v="M"/>
    <d v="2025-03-02T00:00:00"/>
    <x v="2"/>
    <x v="3"/>
    <s v="NAC. DANIEL A. CARRION"/>
    <m/>
    <x v="0"/>
    <n v="37"/>
    <n v="2975"/>
    <n v="75607400"/>
    <n v="907494079"/>
    <n v="6251"/>
    <s v="NO"/>
    <x v="15"/>
    <x v="3"/>
    <d v="2025-03-03T00:00:00"/>
    <n v="1"/>
    <d v="2025-03-03T00:00:00"/>
    <n v="1"/>
    <d v="2025-03-04T00:00:00"/>
    <n v="1"/>
    <d v="2025-03-07T00:00:00"/>
    <d v="2025-03-11T00:00:00"/>
    <d v="2025-03-18T00:00:00"/>
    <d v="2025-03-25T00:00:00"/>
    <n v="1"/>
    <x v="1"/>
    <m/>
  </r>
  <r>
    <n v="94159945"/>
    <s v="CNV"/>
    <s v="MEDINA VILLACORTA, SANTIAGO ADRIEL"/>
    <s v="M"/>
    <d v="2025-03-02T00:00:00"/>
    <x v="2"/>
    <x v="3"/>
    <s v="NAC. DANIEL A. CARRION"/>
    <s v="211 C.S.M.I. BELLAVISTA PERU - COREA"/>
    <x v="0"/>
    <n v="39"/>
    <n v="3755"/>
    <n v="72882034"/>
    <n v="963967093"/>
    <n v="6249"/>
    <s v="NO"/>
    <x v="18"/>
    <x v="2"/>
    <d v="2025-03-03T00:00:00"/>
    <n v="1"/>
    <d v="2025-03-03T00:00:00"/>
    <n v="1"/>
    <d v="2025-03-04T00:00:00"/>
    <n v="1"/>
    <d v="2025-03-05T00:00:00"/>
    <d v="2025-03-12T00:00:00"/>
    <d v="2025-03-19T00:00:00"/>
    <d v="2025-03-26T00:00:00"/>
    <n v="1"/>
    <x v="1"/>
    <n v="6249"/>
  </r>
  <r>
    <n v="94159510"/>
    <s v="CNV"/>
    <s v="HUAMAN FUNES, MATHIAS ADRIAN"/>
    <s v="M"/>
    <d v="2025-03-02T00:00:00"/>
    <x v="2"/>
    <x v="1"/>
    <s v="HOSPITAL II LIMA NORTE CALLAO LUIS NEGREIROS VEGA ESSALUD"/>
    <m/>
    <x v="1"/>
    <n v="40"/>
    <n v="3610"/>
    <n v="60610077"/>
    <n v="932593839"/>
    <n v="9274"/>
    <s v="NO"/>
    <x v="0"/>
    <x v="0"/>
    <m/>
    <n v="0"/>
    <m/>
    <n v="0"/>
    <m/>
    <n v="0"/>
    <m/>
    <m/>
    <m/>
    <m/>
    <n v="0"/>
    <x v="0"/>
    <m/>
  </r>
  <r>
    <n v="94160000"/>
    <s v="CNV"/>
    <s v="PEREZ DAMAZO, DARIEL MATEO"/>
    <s v="M"/>
    <d v="2025-03-02T00:00:00"/>
    <x v="2"/>
    <x v="0"/>
    <s v="CLINICA MONTELUZ"/>
    <s v="301 C.S.M.I. PACHACUTEC PERU - COREA"/>
    <x v="0"/>
    <m/>
    <m/>
    <m/>
    <m/>
    <m/>
    <s v="NO"/>
    <x v="14"/>
    <x v="4"/>
    <m/>
    <n v="0"/>
    <m/>
    <n v="0"/>
    <m/>
    <n v="0"/>
    <d v="2025-03-05T00:00:00"/>
    <d v="2025-03-09T00:00:00"/>
    <d v="2025-03-16T00:00:00"/>
    <d v="2025-03-23T00:00:00"/>
    <n v="1"/>
    <x v="0"/>
    <n v="7314"/>
  </r>
  <r>
    <n v="94160021"/>
    <s v="CNV"/>
    <s v="HUAMANCHAQUI GARRIDO, ASHER AZIEL"/>
    <s v="M"/>
    <d v="2025-03-02T00:00:00"/>
    <x v="2"/>
    <x v="0"/>
    <s v="CLINICA MONTELUZ"/>
    <s v="309 P.S. VENTANILLA ALTA"/>
    <x v="0"/>
    <m/>
    <m/>
    <m/>
    <m/>
    <m/>
    <s v="NO"/>
    <x v="22"/>
    <x v="4"/>
    <m/>
    <n v="0"/>
    <m/>
    <n v="0"/>
    <d v="2025-03-06T00:00:00"/>
    <n v="1"/>
    <d v="2025-03-05T00:00:00"/>
    <d v="2025-03-10T00:00:00"/>
    <d v="2025-03-17T00:00:00"/>
    <d v="2025-03-25T00:00:00"/>
    <n v="1"/>
    <x v="0"/>
    <n v="6255"/>
  </r>
  <r>
    <n v="94159893"/>
    <s v="CNV"/>
    <s v=" GARCIA, "/>
    <s v="M"/>
    <d v="2025-03-02T00:00:00"/>
    <x v="2"/>
    <x v="1"/>
    <s v="ALBERTO LEONARDO BARTON THOMPSON"/>
    <m/>
    <x v="1"/>
    <n v="40"/>
    <n v="3710"/>
    <n v="73034012"/>
    <n v="964705521"/>
    <n v="18306"/>
    <s v="NO"/>
    <x v="16"/>
    <x v="3"/>
    <d v="2025-03-02T00:00:00"/>
    <n v="1"/>
    <d v="2025-03-02T00:00:00"/>
    <n v="1"/>
    <m/>
    <n v="0"/>
    <m/>
    <m/>
    <m/>
    <m/>
    <n v="0"/>
    <x v="0"/>
    <m/>
  </r>
  <r>
    <n v="94160174"/>
    <s v="CNV"/>
    <s v=" CHAMOCHUMBE, "/>
    <s v="F"/>
    <d v="2025-03-02T00:00:00"/>
    <x v="2"/>
    <x v="1"/>
    <s v="ALBERTO LEONARDO BARTON THOMPSON"/>
    <m/>
    <x v="1"/>
    <n v="40"/>
    <n v="3475"/>
    <n v="42248912"/>
    <n v="987683868"/>
    <n v="18306"/>
    <s v="NO"/>
    <x v="16"/>
    <x v="3"/>
    <d v="2025-03-02T00:00:00"/>
    <n v="1"/>
    <d v="2025-03-02T00:00:00"/>
    <n v="1"/>
    <m/>
    <n v="0"/>
    <m/>
    <m/>
    <m/>
    <m/>
    <n v="0"/>
    <x v="0"/>
    <m/>
  </r>
  <r>
    <n v="94159897"/>
    <s v="CNV"/>
    <s v=" RODRIGUEZ, "/>
    <s v="M"/>
    <d v="2025-03-02T00:00:00"/>
    <x v="2"/>
    <x v="1"/>
    <s v="ALBERTO LEONARDO BARTON THOMPSON"/>
    <m/>
    <x v="1"/>
    <n v="39"/>
    <n v="4100"/>
    <n v="72804050"/>
    <n v="955352532"/>
    <n v="18306"/>
    <s v="NO"/>
    <x v="16"/>
    <x v="3"/>
    <d v="2025-03-02T00:00:00"/>
    <n v="1"/>
    <d v="2025-03-02T00:00:00"/>
    <n v="1"/>
    <m/>
    <n v="0"/>
    <m/>
    <m/>
    <m/>
    <m/>
    <n v="0"/>
    <x v="0"/>
    <m/>
  </r>
  <r>
    <n v="94159847"/>
    <s v="CNV"/>
    <s v="CARRANZA JUAREZ, DOMINIC LIED"/>
    <s v="M"/>
    <d v="2025-03-02T00:00:00"/>
    <x v="2"/>
    <x v="1"/>
    <s v="CLINICA MAISON DE SANTE DEL EST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59876"/>
    <s v="CNV"/>
    <s v="RUIZ SANCHEZ, ETHAN ADRIEL"/>
    <s v="M"/>
    <d v="2025-03-02T00:00:00"/>
    <x v="2"/>
    <x v="1"/>
    <s v="HOSPITAL NACIONAL POLICIA NACIONAL DEL PERU GRAL PNP LUIS N. SAENZ."/>
    <s v="107 P.S. CALLAO"/>
    <x v="1"/>
    <m/>
    <m/>
    <m/>
    <m/>
    <m/>
    <s v="NO"/>
    <x v="31"/>
    <x v="1"/>
    <m/>
    <n v="0"/>
    <m/>
    <n v="0"/>
    <m/>
    <n v="0"/>
    <d v="2025-03-06T00:00:00"/>
    <d v="2025-03-10T00:00:00"/>
    <d v="2025-03-17T00:00:00"/>
    <d v="2025-03-24T00:00:00"/>
    <n v="1"/>
    <x v="0"/>
    <n v="6222"/>
  </r>
  <r>
    <n v="94159440"/>
    <s v="CNV"/>
    <s v=" TOLENTINO, "/>
    <s v="F"/>
    <d v="2025-03-02T00:00:00"/>
    <x v="2"/>
    <x v="1"/>
    <s v="NAC. DANIEL A. CARRION"/>
    <m/>
    <x v="0"/>
    <n v="39"/>
    <n v="3575"/>
    <n v="76961771"/>
    <n v="973380310"/>
    <n v="6220"/>
    <s v="NO"/>
    <x v="15"/>
    <x v="3"/>
    <d v="2025-03-02T00:00:00"/>
    <n v="1"/>
    <d v="2025-03-02T00:00:00"/>
    <n v="1"/>
    <d v="2025-03-06T00:00:00"/>
    <n v="1"/>
    <d v="2025-03-07T00:00:00"/>
    <d v="2025-03-10T00:00:00"/>
    <d v="2025-03-17T00:00:00"/>
    <d v="2025-03-24T00:00:00"/>
    <n v="1"/>
    <x v="1"/>
    <m/>
  </r>
  <r>
    <n v="94159747"/>
    <s v="CNV"/>
    <s v="CALDERON FRANCO, CASSANDRA AYSELLE"/>
    <s v="F"/>
    <d v="2025-03-02T00:00:00"/>
    <x v="2"/>
    <x v="4"/>
    <s v="NAC. DANIEL A. CARRION"/>
    <s v="214 C.S. CARMEN DE LA LEGUA"/>
    <x v="0"/>
    <n v="38"/>
    <n v="3055"/>
    <n v="70265606"/>
    <n v="972062416"/>
    <n v="6221"/>
    <s v="NO"/>
    <x v="41"/>
    <x v="2"/>
    <d v="2025-03-02T00:00:00"/>
    <n v="1"/>
    <d v="2025-03-02T00:00:00"/>
    <n v="1"/>
    <d v="2025-03-04T00:00:00"/>
    <n v="1"/>
    <d v="2025-03-06T00:00:00"/>
    <d v="2025-03-09T00:00:00"/>
    <d v="2025-03-16T00:00:00"/>
    <d v="2025-03-23T00:00:00"/>
    <n v="1"/>
    <x v="1"/>
    <n v="6252"/>
  </r>
  <r>
    <n v="94159777"/>
    <s v="CNV"/>
    <s v="FUSTER CORONEL, JAZMIN CAMILETH"/>
    <s v="F"/>
    <d v="2025-03-02T00:00:00"/>
    <x v="2"/>
    <x v="1"/>
    <s v="NESTOR GAMBETTA"/>
    <s v="108 P.S. JOSE BOTERIN"/>
    <x v="0"/>
    <n v="39"/>
    <n v="3340"/>
    <n v="73369919"/>
    <n v="967559046"/>
    <n v="6224"/>
    <s v="NO"/>
    <x v="30"/>
    <x v="1"/>
    <d v="2025-03-02T00:00:00"/>
    <n v="1"/>
    <d v="2025-03-02T00:00:00"/>
    <n v="1"/>
    <d v="2025-03-04T00:00:00"/>
    <n v="1"/>
    <d v="2025-03-06T00:00:00"/>
    <d v="2025-03-10T00:00:00"/>
    <d v="2025-03-17T00:00:00"/>
    <d v="2025-03-24T00:00:00"/>
    <n v="1"/>
    <x v="1"/>
    <n v="6224"/>
  </r>
  <r>
    <n v="94160217"/>
    <s v="CNV"/>
    <s v="RODRIGUEZ TANGOA, AITHANA MILAGROS"/>
    <s v="F"/>
    <d v="2025-03-02T00:00:00"/>
    <x v="2"/>
    <x v="1"/>
    <s v="HOSPITAL NACIONAL CAYETANO HEREDIA"/>
    <s v="203 P.S. PALMERAS DE OQUENDO"/>
    <x v="0"/>
    <m/>
    <m/>
    <m/>
    <m/>
    <m/>
    <s v="NO"/>
    <x v="37"/>
    <x v="2"/>
    <m/>
    <n v="0"/>
    <m/>
    <n v="0"/>
    <m/>
    <n v="0"/>
    <d v="2025-03-08T00:00:00"/>
    <d v="2025-03-11T00:00:00"/>
    <m/>
    <m/>
    <n v="0"/>
    <x v="0"/>
    <n v="6768"/>
  </r>
  <r>
    <n v="94159515"/>
    <s v="DNI"/>
    <s v="BECERRA ALIAGA, AUSTIN EITHAN"/>
    <s v="M"/>
    <d v="2025-03-02T00:00:00"/>
    <x v="2"/>
    <x v="0"/>
    <s v="HOSPITAL NACIONAL ALBERTO SABOGAL SOLOGUREN DE LA RED ASISTENCIAL SABOGAL"/>
    <m/>
    <x v="1"/>
    <n v="39"/>
    <n v="3579"/>
    <n v="71319144"/>
    <n v="991824582"/>
    <n v="6257"/>
    <s v="NO"/>
    <x v="0"/>
    <x v="0"/>
    <m/>
    <n v="0"/>
    <m/>
    <n v="0"/>
    <m/>
    <n v="0"/>
    <m/>
    <m/>
    <m/>
    <m/>
    <n v="0"/>
    <x v="0"/>
    <m/>
  </r>
  <r>
    <n v="94159424"/>
    <s v="DNI"/>
    <s v="JIMENEZ MORALES, ALMUDENA AISSA"/>
    <s v="F"/>
    <d v="2025-03-02T00:00:00"/>
    <x v="2"/>
    <x v="0"/>
    <s v="HOSPITAL CARLOS LANFRANCO LA HOZ"/>
    <m/>
    <x v="0"/>
    <m/>
    <m/>
    <m/>
    <m/>
    <m/>
    <s v="NO"/>
    <x v="9"/>
    <x v="4"/>
    <m/>
    <n v="0"/>
    <m/>
    <n v="0"/>
    <m/>
    <n v="0"/>
    <d v="2025-03-07T00:00:00"/>
    <d v="2025-03-11T00:00:00"/>
    <d v="2025-03-18T00:00:00"/>
    <d v="2025-03-25T00:00:00"/>
    <n v="1"/>
    <x v="0"/>
    <m/>
  </r>
  <r>
    <n v="94160336"/>
    <s v="CNV"/>
    <s v="HUARATAPAIRO TEJEDA, AILENI CATALEYA"/>
    <s v="F"/>
    <d v="2025-03-02T00:00:00"/>
    <x v="2"/>
    <x v="0"/>
    <s v="HOSPITAL CENTRAL DE MAJES ING. ANGEL GABRIEL CHURA GALLEGOS"/>
    <s v="310 C.S. VILLA LOS REYES"/>
    <x v="0"/>
    <m/>
    <m/>
    <m/>
    <m/>
    <m/>
    <s v="NO"/>
    <x v="9"/>
    <x v="4"/>
    <m/>
    <n v="0"/>
    <m/>
    <n v="0"/>
    <m/>
    <n v="0"/>
    <m/>
    <m/>
    <m/>
    <m/>
    <n v="0"/>
    <x v="0"/>
    <n v="6256"/>
  </r>
  <r>
    <n v="94159882"/>
    <s v="CNV"/>
    <s v="MIRANDA TORRES, BRUNO MELQUISEDEC"/>
    <s v="M"/>
    <d v="2025-03-02T00:00:00"/>
    <x v="2"/>
    <x v="0"/>
    <s v="NAC. DANIEL A. CARRION"/>
    <s v="309 P.S. VENTANILLA ALTA"/>
    <x v="0"/>
    <n v="37"/>
    <n v="2520"/>
    <n v="75985912"/>
    <n v="970497101"/>
    <n v="6255"/>
    <s v="NO"/>
    <x v="22"/>
    <x v="4"/>
    <d v="2025-03-02T00:00:00"/>
    <n v="1"/>
    <d v="2025-03-02T00:00:00"/>
    <n v="1"/>
    <d v="2025-03-04T00:00:00"/>
    <n v="1"/>
    <d v="2025-03-05T00:00:00"/>
    <d v="2025-03-10T00:00:00"/>
    <d v="2025-03-17T00:00:00"/>
    <d v="2025-03-25T00:00:00"/>
    <n v="1"/>
    <x v="1"/>
    <n v="6255"/>
  </r>
  <r>
    <n v="94159829"/>
    <s v="CNV"/>
    <s v=" GUERRERO, "/>
    <s v="M"/>
    <d v="2025-03-02T00:00:00"/>
    <x v="2"/>
    <x v="0"/>
    <s v="NAC. DANIEL A. CARRION"/>
    <m/>
    <x v="0"/>
    <n v="41"/>
    <n v="3440"/>
    <n v="76328619"/>
    <n v="993863222"/>
    <n v="6255"/>
    <s v="NO"/>
    <x v="15"/>
    <x v="3"/>
    <d v="2025-03-02T00:00:00"/>
    <n v="1"/>
    <d v="2025-03-02T00:00:00"/>
    <n v="1"/>
    <d v="2025-03-06T00:00:00"/>
    <n v="1"/>
    <d v="2025-03-05T00:00:00"/>
    <d v="2025-03-10T00:00:00"/>
    <d v="2025-03-17T00:00:00"/>
    <d v="2025-03-24T00:00:00"/>
    <n v="1"/>
    <x v="1"/>
    <m/>
  </r>
  <r>
    <n v="94160152"/>
    <s v="CNV"/>
    <s v="CHANCAFE SANCHEZ, MAURICIO THEO SAID"/>
    <s v="M"/>
    <d v="2025-03-02T00:00:00"/>
    <x v="2"/>
    <x v="0"/>
    <s v="PUESTO DE SALUD MI PERU"/>
    <s v="312 P.S. MI PERU"/>
    <x v="0"/>
    <n v="38"/>
    <n v="3290"/>
    <n v="74891990"/>
    <n v="943369431"/>
    <n v="6260"/>
    <s v="NO"/>
    <x v="32"/>
    <x v="4"/>
    <d v="2025-03-02T00:00:00"/>
    <n v="1"/>
    <d v="2025-03-02T00:00:00"/>
    <n v="1"/>
    <d v="2025-03-06T00:00:00"/>
    <n v="1"/>
    <d v="2025-03-05T00:00:00"/>
    <d v="2025-03-09T00:00:00"/>
    <d v="2025-03-17T00:00:00"/>
    <m/>
    <n v="0"/>
    <x v="0"/>
    <n v="6260"/>
  </r>
  <r>
    <n v="94160027"/>
    <s v="DNI"/>
    <s v="CRUZ OCHOA, ÁRIA CLEMENTINE"/>
    <s v="F"/>
    <d v="2025-03-02T00:00:00"/>
    <x v="2"/>
    <x v="0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59629"/>
    <s v="CNV"/>
    <s v="WANG LAVADO, CESAR JOAO"/>
    <s v="M"/>
    <d v="2025-03-02T00:00:00"/>
    <x v="2"/>
    <x v="0"/>
    <s v="MATERNO INFANTIL PACHACUTEC  PERU-COREA"/>
    <s v="302 C.S. 03 DE FEBRERO"/>
    <x v="0"/>
    <n v="38"/>
    <n v="3075"/>
    <n v="60769361"/>
    <n v="912788131"/>
    <n v="6266"/>
    <s v="NO"/>
    <x v="12"/>
    <x v="4"/>
    <d v="2025-03-02T00:00:00"/>
    <n v="1"/>
    <d v="2025-03-02T00:00:00"/>
    <n v="1"/>
    <m/>
    <n v="0"/>
    <d v="2025-03-05T00:00:00"/>
    <d v="2025-03-09T00:00:00"/>
    <d v="2025-03-16T00:00:00"/>
    <d v="2025-03-23T00:00:00"/>
    <n v="1"/>
    <x v="0"/>
    <n v="6266"/>
  </r>
  <r>
    <n v="94159500"/>
    <s v="CNV"/>
    <s v="OSCCO RUIZ, ARLET LUANA"/>
    <s v="F"/>
    <d v="2025-03-02T00:00:00"/>
    <x v="2"/>
    <x v="0"/>
    <s v="HOSPITAL DE VENTANILLA"/>
    <s v="303 P.S. BAHIA BLANCA"/>
    <x v="0"/>
    <n v="38"/>
    <n v="3200"/>
    <n v="75763484"/>
    <n v="998399067"/>
    <n v="6264"/>
    <s v="NO"/>
    <x v="11"/>
    <x v="4"/>
    <d v="2025-03-02T00:00:00"/>
    <n v="1"/>
    <d v="2025-03-02T00:00:00"/>
    <n v="1"/>
    <d v="2025-03-06T00:00:00"/>
    <n v="1"/>
    <d v="2025-03-05T00:00:00"/>
    <d v="2025-03-09T00:00:00"/>
    <d v="2025-03-16T00:00:00"/>
    <d v="2025-03-23T00:00:00"/>
    <n v="1"/>
    <x v="1"/>
    <n v="6264"/>
  </r>
  <r>
    <n v="94161330"/>
    <s v="CNV"/>
    <s v="CRUZ MORAN, DYLAN LEONEL"/>
    <s v="M"/>
    <d v="2025-03-03T00:00:00"/>
    <x v="3"/>
    <x v="2"/>
    <s v="HOSPITAL NACIONAL ALBERTO SABOGAL SOLOGUREN DE LA RED ASISTENCIAL SABOGAL"/>
    <s v="312 P.S. MI PERU"/>
    <x v="1"/>
    <n v="37"/>
    <n v="3034"/>
    <n v="72672465"/>
    <n v="933960786"/>
    <n v="8146"/>
    <s v="NO"/>
    <x v="32"/>
    <x v="4"/>
    <m/>
    <n v="0"/>
    <m/>
    <n v="0"/>
    <m/>
    <n v="0"/>
    <d v="2025-03-06T00:00:00"/>
    <d v="2025-03-10T00:00:00"/>
    <d v="2025-03-17T00:00:00"/>
    <d v="2025-03-24T00:00:00"/>
    <n v="1"/>
    <x v="0"/>
    <n v="6260"/>
  </r>
  <r>
    <n v="94160913"/>
    <s v="CNV"/>
    <s v="SOBRINO RISCO, KYAN LUAN"/>
    <s v="M"/>
    <d v="2025-03-03T00:00:00"/>
    <x v="3"/>
    <x v="0"/>
    <s v="HOSPITAL II LIMA NORTE CALLAO LUIS NEGREIROS VEGA ESSALUD"/>
    <m/>
    <x v="1"/>
    <n v="39"/>
    <n v="4170"/>
    <n v="48108873"/>
    <n v="936234542"/>
    <n v="8146"/>
    <s v="NO"/>
    <x v="0"/>
    <x v="0"/>
    <m/>
    <n v="0"/>
    <m/>
    <n v="0"/>
    <m/>
    <n v="0"/>
    <m/>
    <m/>
    <m/>
    <m/>
    <n v="0"/>
    <x v="0"/>
    <m/>
  </r>
  <r>
    <n v="94162262"/>
    <s v="CNV"/>
    <s v="MOLINA RIOS, LÍAM FACUNDO"/>
    <s v="M"/>
    <d v="2025-03-03T00:00:00"/>
    <x v="3"/>
    <x v="0"/>
    <s v="HOSPITAL NAVAL"/>
    <m/>
    <x v="1"/>
    <n v="38"/>
    <n v="3700"/>
    <n v="43972856"/>
    <n v="975524678"/>
    <n v="8266"/>
    <s v="NO"/>
    <x v="0"/>
    <x v="0"/>
    <m/>
    <n v="0"/>
    <m/>
    <n v="0"/>
    <m/>
    <n v="0"/>
    <m/>
    <m/>
    <m/>
    <m/>
    <n v="0"/>
    <x v="0"/>
    <m/>
  </r>
  <r>
    <n v="94160681"/>
    <s v="CNV"/>
    <s v=" MIRAMIRA, "/>
    <s v="F"/>
    <d v="2025-03-03T00:00:00"/>
    <x v="3"/>
    <x v="1"/>
    <s v="ASOCIACION PERUANO JAPONE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61244"/>
    <s v="CNV"/>
    <s v=" GOMEZ, "/>
    <s v="M"/>
    <d v="2025-03-03T00:00:00"/>
    <x v="3"/>
    <x v="3"/>
    <s v="CLINICA GOOD HOP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60674"/>
    <s v="CNV"/>
    <s v="BAUTISTA PANDO, MICAELA SOFIA"/>
    <s v="F"/>
    <d v="2025-03-03T00:00:00"/>
    <x v="3"/>
    <x v="0"/>
    <s v="CLINICA CARRION"/>
    <s v="309 P.S. VENTANILLA ALTA"/>
    <x v="1"/>
    <n v="38"/>
    <n v="3430"/>
    <n v="76538407"/>
    <n v="975157573"/>
    <n v="9917"/>
    <s v="NO"/>
    <x v="22"/>
    <x v="4"/>
    <d v="2025-03-03T00:00:00"/>
    <n v="1"/>
    <d v="2025-03-03T00:00:00"/>
    <n v="1"/>
    <m/>
    <n v="0"/>
    <d v="2025-03-07T00:00:00"/>
    <d v="2025-03-10T00:00:00"/>
    <d v="2025-03-17T00:00:00"/>
    <d v="2025-03-25T00:00:00"/>
    <n v="1"/>
    <x v="0"/>
    <n v="6255"/>
  </r>
  <r>
    <n v="94161093"/>
    <s v="CNV"/>
    <s v=" PAZ, "/>
    <s v="F"/>
    <d v="2025-03-03T00:00:00"/>
    <x v="3"/>
    <x v="3"/>
    <s v="HOSPITAL NACIONAL ALBERTO SABOGAL SOLOGUREN DE LA RED ASISTENCIAL SABOGAL"/>
    <m/>
    <x v="1"/>
    <n v="40"/>
    <n v="3180"/>
    <n v="46776365"/>
    <n v="902740024"/>
    <n v="10964"/>
    <s v="NO"/>
    <x v="0"/>
    <x v="0"/>
    <m/>
    <n v="0"/>
    <m/>
    <n v="0"/>
    <m/>
    <n v="0"/>
    <m/>
    <m/>
    <m/>
    <m/>
    <n v="0"/>
    <x v="0"/>
    <m/>
  </r>
  <r>
    <n v="94161077"/>
    <s v="CNV"/>
    <s v=" CORDOVA, "/>
    <s v="M"/>
    <d v="2025-03-03T00:00:00"/>
    <x v="3"/>
    <x v="1"/>
    <s v="HOSPITAL NACIONAL ALBERTO SABOGAL SOLOGUREN DE LA RED ASISTENCIAL SABOGAL"/>
    <m/>
    <x v="1"/>
    <n v="39"/>
    <n v="3412"/>
    <n v="47004674"/>
    <n v="990673671"/>
    <n v="10964"/>
    <s v="NO"/>
    <x v="0"/>
    <x v="0"/>
    <m/>
    <n v="0"/>
    <m/>
    <n v="0"/>
    <m/>
    <n v="0"/>
    <m/>
    <m/>
    <m/>
    <m/>
    <n v="0"/>
    <x v="0"/>
    <m/>
  </r>
  <r>
    <n v="94161072"/>
    <s v="CNV"/>
    <s v=" DUEÑAS, "/>
    <s v="F"/>
    <d v="2025-03-03T00:00:00"/>
    <x v="3"/>
    <x v="1"/>
    <s v="HOSPITAL NACIONAL ALBERTO SABOGAL SOLOGUREN DE LA RED ASISTENCIAL SABOGAL"/>
    <m/>
    <x v="1"/>
    <n v="39"/>
    <n v="3300"/>
    <n v="45219551"/>
    <n v="991965567"/>
    <n v="10964"/>
    <s v="NO"/>
    <x v="0"/>
    <x v="0"/>
    <m/>
    <n v="0"/>
    <m/>
    <n v="0"/>
    <m/>
    <n v="0"/>
    <m/>
    <m/>
    <m/>
    <m/>
    <n v="0"/>
    <x v="0"/>
    <m/>
  </r>
  <r>
    <n v="94161322"/>
    <s v="CNV"/>
    <s v="VERA MACHUCA, GAEL SANTIAGO"/>
    <s v="M"/>
    <d v="2025-03-03T00:00:00"/>
    <x v="3"/>
    <x v="3"/>
    <s v="CLINICA SAN JUDAS TADEO"/>
    <s v="211 C.S.M.I. BELLAVISTA PERU - COREA"/>
    <x v="1"/>
    <m/>
    <m/>
    <m/>
    <m/>
    <m/>
    <s v="NO"/>
    <x v="18"/>
    <x v="2"/>
    <m/>
    <n v="0"/>
    <d v="2025-03-03T00:00:00"/>
    <n v="1"/>
    <m/>
    <n v="0"/>
    <m/>
    <m/>
    <m/>
    <m/>
    <n v="0"/>
    <x v="0"/>
    <n v="6249"/>
  </r>
  <r>
    <n v="94161442"/>
    <s v="CNV"/>
    <s v="CASTILLO CONDEZO, MATTEO ALEXANDER"/>
    <s v="M"/>
    <d v="2025-03-03T00:00:00"/>
    <x v="3"/>
    <x v="0"/>
    <s v="MATERNO INFANTIL PACHACUTEC  PERU-COREA"/>
    <s v="304 P.S. CIUDAD PACHACUTEC"/>
    <x v="0"/>
    <n v="37"/>
    <n v="3100"/>
    <n v="61464310"/>
    <n v="994042073"/>
    <n v="6267"/>
    <s v="NO"/>
    <x v="13"/>
    <x v="4"/>
    <d v="2025-03-03T00:00:00"/>
    <n v="1"/>
    <d v="2025-03-03T00:00:00"/>
    <n v="1"/>
    <m/>
    <n v="0"/>
    <d v="2025-03-06T00:00:00"/>
    <d v="2025-03-10T00:00:00"/>
    <d v="2025-03-17T00:00:00"/>
    <d v="2025-03-24T00:00:00"/>
    <n v="1"/>
    <x v="0"/>
    <n v="6267"/>
  </r>
  <r>
    <n v="94160777"/>
    <s v="CNV"/>
    <s v="LOPEZ SANTI, KATHALEYA NIEVES"/>
    <s v="F"/>
    <d v="2025-03-03T00:00:00"/>
    <x v="3"/>
    <x v="1"/>
    <s v="HOSPITAL DE APOYO DE CORACOR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60461"/>
    <s v="CNV"/>
    <s v="MARTEL ERQUINIO, EYTHAN LEONEL"/>
    <s v="M"/>
    <d v="2025-03-03T00:00:00"/>
    <x v="3"/>
    <x v="0"/>
    <s v="MATERNO INFANTIL PACHACUTEC  PERU-COREA"/>
    <s v="301 C.S.M.I. PACHACUTEC PERU - COREA"/>
    <x v="0"/>
    <n v="39"/>
    <n v="3545"/>
    <n v="74110254"/>
    <n v="956202320"/>
    <n v="7314"/>
    <s v="NO"/>
    <x v="14"/>
    <x v="4"/>
    <d v="2025-03-03T00:00:00"/>
    <n v="1"/>
    <d v="2025-03-03T00:00:00"/>
    <n v="1"/>
    <d v="2025-03-07T00:00:00"/>
    <n v="1"/>
    <d v="2025-03-06T00:00:00"/>
    <d v="2025-03-10T00:00:00"/>
    <d v="2025-03-17T00:00:00"/>
    <d v="2025-03-24T00:00:00"/>
    <n v="1"/>
    <x v="1"/>
    <n v="7314"/>
  </r>
  <r>
    <n v="94161516"/>
    <s v="CNV"/>
    <s v="ROJAS VALDIVIA, SIANNA ALESSIA"/>
    <s v="F"/>
    <d v="2025-03-03T00:00:00"/>
    <x v="3"/>
    <x v="0"/>
    <s v="MATERNO INFANTIL PACHACUTEC  PERU-COREA"/>
    <s v="301 C.S.M.I. PACHACUTEC PERU - COREA"/>
    <x v="0"/>
    <n v="39"/>
    <n v="3240"/>
    <n v="48019852"/>
    <n v="996391715"/>
    <n v="7314"/>
    <s v="NO"/>
    <x v="14"/>
    <x v="4"/>
    <d v="2025-03-03T00:00:00"/>
    <n v="1"/>
    <d v="2025-03-03T00:00:00"/>
    <n v="1"/>
    <d v="2025-03-08T00:00:00"/>
    <n v="1"/>
    <d v="2025-03-06T00:00:00"/>
    <d v="2025-03-10T00:00:00"/>
    <d v="2025-03-17T00:00:00"/>
    <d v="2025-03-24T00:00:00"/>
    <n v="1"/>
    <x v="1"/>
    <n v="7314"/>
  </r>
  <r>
    <n v="94162508"/>
    <s v="CNV"/>
    <s v="FUENTES ATOCHE, ISABELLA VALENTINA"/>
    <s v="F"/>
    <d v="2025-03-03T00:00:00"/>
    <x v="3"/>
    <x v="1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61252"/>
    <s v="CNV"/>
    <s v="BUSTAMANTE VILLALOBOS, GIANNA ARLETH"/>
    <s v="F"/>
    <d v="2025-03-03T00:00:00"/>
    <x v="3"/>
    <x v="0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62047"/>
    <s v="CNV"/>
    <s v="HENRRIQUEZ FIGUEROA, ARLETH VALENTINA"/>
    <s v="F"/>
    <d v="2025-03-03T00:00:00"/>
    <x v="3"/>
    <x v="1"/>
    <s v="CLINICA SAN BARTOLOME"/>
    <s v="111 C.S. SANTA ROSA"/>
    <x v="0"/>
    <m/>
    <m/>
    <m/>
    <m/>
    <m/>
    <s v="NO"/>
    <x v="20"/>
    <x v="1"/>
    <m/>
    <n v="0"/>
    <m/>
    <n v="0"/>
    <d v="2025-03-07T00:00:00"/>
    <n v="1"/>
    <d v="2025-03-06T00:00:00"/>
    <d v="2025-03-10T00:00:00"/>
    <d v="2025-03-17T00:00:00"/>
    <d v="2025-03-24T00:00:00"/>
    <n v="1"/>
    <x v="0"/>
    <n v="6234"/>
  </r>
  <r>
    <n v="94161640"/>
    <s v="CNV"/>
    <s v="TERIN VACA, ALESSIA AINARA"/>
    <s v="F"/>
    <d v="2025-03-03T00:00:00"/>
    <x v="3"/>
    <x v="4"/>
    <s v="ALBERTO LEONARDO BARTON THOMPSON"/>
    <s v="213 C.S. VILLA SR. DE LOS MILAGROS"/>
    <x v="1"/>
    <n v="39"/>
    <n v="3515"/>
    <n v="72789189"/>
    <n v="958063370"/>
    <n v="18306"/>
    <s v="NO"/>
    <x v="28"/>
    <x v="2"/>
    <d v="2025-03-04T00:00:00"/>
    <n v="1"/>
    <d v="2025-03-04T00:00:00"/>
    <n v="1"/>
    <m/>
    <n v="0"/>
    <d v="2025-03-06T00:00:00"/>
    <d v="2025-03-10T00:00:00"/>
    <d v="2025-03-17T00:00:00"/>
    <d v="2025-03-24T00:00:00"/>
    <n v="1"/>
    <x v="0"/>
    <n v="6253"/>
  </r>
  <r>
    <n v="94161264"/>
    <s v="CNV"/>
    <s v=" NOLE, "/>
    <s v="F"/>
    <d v="2025-03-03T00:00:00"/>
    <x v="3"/>
    <x v="3"/>
    <s v="ALBERTO LEONARDO BARTON THOMPSON"/>
    <m/>
    <x v="1"/>
    <n v="40"/>
    <n v="4020"/>
    <n v="70399411"/>
    <n v="943762232"/>
    <n v="18306"/>
    <s v="NO"/>
    <x v="18"/>
    <x v="2"/>
    <d v="2025-03-03T00:00:00"/>
    <n v="1"/>
    <d v="2025-03-03T00:00:00"/>
    <n v="1"/>
    <m/>
    <n v="0"/>
    <d v="2025-03-06T00:00:00"/>
    <d v="2025-03-13T00:00:00"/>
    <d v="2025-03-20T00:00:00"/>
    <d v="2025-03-27T00:00:00"/>
    <n v="1"/>
    <x v="0"/>
    <m/>
  </r>
  <r>
    <n v="94161199"/>
    <s v="CNV"/>
    <s v=" NOEL, "/>
    <s v="M"/>
    <d v="2025-03-03T00:00:00"/>
    <x v="3"/>
    <x v="1"/>
    <s v="ALBERTO LEONARDO BARTON THOMPSON"/>
    <m/>
    <x v="1"/>
    <n v="40"/>
    <n v="3480"/>
    <n v="75877089"/>
    <n v="976635495"/>
    <n v="18306"/>
    <s v="NO"/>
    <x v="16"/>
    <x v="3"/>
    <d v="2025-03-03T00:00:00"/>
    <n v="1"/>
    <d v="2025-03-03T00:00:00"/>
    <n v="1"/>
    <m/>
    <n v="0"/>
    <m/>
    <m/>
    <m/>
    <m/>
    <n v="0"/>
    <x v="0"/>
    <m/>
  </r>
  <r>
    <n v="94161152"/>
    <s v="CNV"/>
    <s v="LOAYZA CRUZ, CHRIS MATTEO"/>
    <s v="M"/>
    <d v="2025-03-03T00:00:00"/>
    <x v="3"/>
    <x v="1"/>
    <s v="ALBERTO LEONARDO BARTON THOMPSON"/>
    <m/>
    <x v="1"/>
    <n v="38"/>
    <n v="3440"/>
    <n v="73007767"/>
    <n v="938255706"/>
    <n v="18306"/>
    <s v="NO"/>
    <x v="16"/>
    <x v="3"/>
    <d v="2025-03-03T00:00:00"/>
    <n v="1"/>
    <d v="2025-03-03T00:00:00"/>
    <n v="1"/>
    <m/>
    <n v="0"/>
    <m/>
    <m/>
    <m/>
    <m/>
    <n v="0"/>
    <x v="0"/>
    <m/>
  </r>
  <r>
    <n v="94160445"/>
    <s v="CNV"/>
    <s v="ATOCHE TORPOCO, MATTHEW ARIEL"/>
    <s v="M"/>
    <d v="2025-03-03T00:00:00"/>
    <x v="3"/>
    <x v="1"/>
    <s v="ALBERTO LEONARDO BARTON THOMPSON"/>
    <m/>
    <x v="1"/>
    <n v="40"/>
    <n v="3750"/>
    <n v="44757492"/>
    <n v="936281774"/>
    <n v="18306"/>
    <s v="NO"/>
    <x v="16"/>
    <x v="3"/>
    <d v="2025-03-03T00:00:00"/>
    <n v="1"/>
    <d v="2025-03-03T00:00:00"/>
    <n v="1"/>
    <m/>
    <n v="0"/>
    <m/>
    <m/>
    <m/>
    <m/>
    <n v="0"/>
    <x v="0"/>
    <m/>
  </r>
  <r>
    <n v="94161596"/>
    <s v="CNV"/>
    <s v="TORRES GASPAR, EMILY HANNA"/>
    <s v="F"/>
    <d v="2025-03-03T00:00:00"/>
    <x v="3"/>
    <x v="1"/>
    <s v="HOSPITAL II LIMA NORTE CALLAO LUIS NEGREIROS VEGA ESSALUD"/>
    <m/>
    <x v="1"/>
    <n v="40"/>
    <n v="3480"/>
    <n v="73298201"/>
    <n v="903301482"/>
    <n v="18319"/>
    <s v="NO"/>
    <x v="0"/>
    <x v="0"/>
    <m/>
    <n v="0"/>
    <m/>
    <n v="0"/>
    <m/>
    <n v="0"/>
    <m/>
    <m/>
    <m/>
    <m/>
    <n v="0"/>
    <x v="0"/>
    <m/>
  </r>
  <r>
    <n v="94160512"/>
    <s v="CNV"/>
    <s v="CCALA SORIA, BRUNO ANDREY"/>
    <s v="M"/>
    <d v="2025-03-03T00:00:00"/>
    <x v="3"/>
    <x v="5"/>
    <s v="CLINICA EL GOLF"/>
    <s v="212 C.S. ALTA MAR"/>
    <x v="1"/>
    <m/>
    <m/>
    <m/>
    <m/>
    <m/>
    <s v="NO"/>
    <x v="42"/>
    <x v="2"/>
    <m/>
    <n v="0"/>
    <d v="2025-03-03T00:00:00"/>
    <n v="1"/>
    <m/>
    <n v="0"/>
    <d v="2025-03-07T00:00:00"/>
    <d v="2025-03-10T00:00:00"/>
    <d v="2025-03-17T00:00:00"/>
    <d v="2025-03-24T00:00:00"/>
    <n v="1"/>
    <x v="0"/>
    <n v="6250"/>
  </r>
  <r>
    <n v="94161731"/>
    <s v="CNV"/>
    <s v="CARBAJAL ATALAYA, AMETH ALESSANDRO"/>
    <s v="M"/>
    <d v="2025-03-03T00:00:00"/>
    <x v="3"/>
    <x v="0"/>
    <s v="CLINICA MARIA DEL SOCORRO"/>
    <s v="306 P.S. ANGAMOS"/>
    <x v="0"/>
    <m/>
    <m/>
    <m/>
    <m/>
    <m/>
    <s v="NO"/>
    <x v="27"/>
    <x v="4"/>
    <m/>
    <n v="0"/>
    <m/>
    <n v="0"/>
    <m/>
    <n v="0"/>
    <m/>
    <m/>
    <m/>
    <m/>
    <n v="0"/>
    <x v="0"/>
    <n v="6257"/>
  </r>
  <r>
    <n v="94291786"/>
    <s v="DNI"/>
    <s v="BAYLON VASQUEZ, JAMES LIAM DAVID"/>
    <s v="M"/>
    <d v="2025-03-03T00:00:00"/>
    <x v="3"/>
    <x v="1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61602"/>
    <s v="CNV"/>
    <s v="MEDRANO LONG, NOAH JEICK"/>
    <s v="M"/>
    <d v="2025-03-03T00:00:00"/>
    <x v="3"/>
    <x v="1"/>
    <s v="NACIONAL SERGIO E. BERNAL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61420"/>
    <s v="CNV"/>
    <s v=" VASQUEZ, "/>
    <s v="M"/>
    <d v="2025-03-03T00:00:00"/>
    <x v="3"/>
    <x v="1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60945"/>
    <s v="CNV"/>
    <s v="MANUYAMA NARO, AXEL PERCY"/>
    <s v="M"/>
    <d v="2025-03-03T00:00:00"/>
    <x v="3"/>
    <x v="0"/>
    <s v="HOSPITAL DE VENTANILLA"/>
    <s v="309 P.S. VENTANILLA ALTA"/>
    <x v="0"/>
    <n v="37"/>
    <n v="3125"/>
    <n v="62727653"/>
    <n v="925741246"/>
    <n v="6255"/>
    <s v="NO"/>
    <x v="22"/>
    <x v="4"/>
    <d v="2025-03-03T00:00:00"/>
    <n v="1"/>
    <d v="2025-03-03T00:00:00"/>
    <n v="1"/>
    <d v="2025-03-06T00:00:00"/>
    <n v="1"/>
    <d v="2025-03-06T00:00:00"/>
    <d v="2025-03-11T00:00:00"/>
    <d v="2025-03-18T00:00:00"/>
    <d v="2025-03-25T00:00:00"/>
    <n v="1"/>
    <x v="1"/>
    <n v="6255"/>
  </r>
  <r>
    <n v="94161180"/>
    <s v="CNV"/>
    <s v=" VERA, "/>
    <s v="F"/>
    <d v="2025-03-03T00:00:00"/>
    <x v="3"/>
    <x v="1"/>
    <s v="HOSPITAL SAN JOSE"/>
    <m/>
    <x v="0"/>
    <n v="40"/>
    <n v="3450"/>
    <n v="33135282"/>
    <n v="916453296"/>
    <n v="6246"/>
    <s v="NO"/>
    <x v="26"/>
    <x v="3"/>
    <d v="2025-03-03T00:00:00"/>
    <n v="1"/>
    <d v="2025-03-03T00:00:00"/>
    <n v="1"/>
    <d v="2025-03-05T00:00:00"/>
    <n v="1"/>
    <d v="2025-03-06T00:00:00"/>
    <d v="2025-03-11T00:00:00"/>
    <m/>
    <m/>
    <n v="0"/>
    <x v="0"/>
    <m/>
  </r>
  <r>
    <n v="94160860"/>
    <s v="CNV"/>
    <s v="ROBLES VEGA, AITANA BRIYIT"/>
    <s v="F"/>
    <d v="2025-03-03T00:00:00"/>
    <x v="3"/>
    <x v="1"/>
    <s v="HOSPITAL SAN JOSE"/>
    <s v="207 P.S. EL ALAMO"/>
    <x v="0"/>
    <n v="40"/>
    <n v="4440"/>
    <n v="44469003"/>
    <n v="952180488"/>
    <n v="6246"/>
    <s v="NO"/>
    <x v="7"/>
    <x v="2"/>
    <d v="2025-03-03T00:00:00"/>
    <n v="1"/>
    <d v="2025-03-03T00:00:00"/>
    <n v="1"/>
    <d v="2025-03-05T00:00:00"/>
    <n v="1"/>
    <m/>
    <m/>
    <m/>
    <m/>
    <n v="0"/>
    <x v="0"/>
    <n v="6246"/>
  </r>
  <r>
    <n v="94160967"/>
    <s v="CNV"/>
    <s v="MONAGAS FIGUEROA, ARANTZA VICTORIA"/>
    <s v="F"/>
    <d v="2025-03-03T00:00:00"/>
    <x v="3"/>
    <x v="1"/>
    <s v="HOSPITAL MUNICIPAL LOS OLIVOS"/>
    <s v="101 C.S. MANUEL BONILLA"/>
    <x v="0"/>
    <m/>
    <m/>
    <m/>
    <m/>
    <m/>
    <s v="NO"/>
    <x v="1"/>
    <x v="1"/>
    <m/>
    <n v="0"/>
    <m/>
    <n v="0"/>
    <d v="2025-03-07T00:00:00"/>
    <n v="1"/>
    <d v="2025-03-06T00:00:00"/>
    <d v="2025-03-10T00:00:00"/>
    <d v="2025-03-17T00:00:00"/>
    <d v="2025-03-24T00:00:00"/>
    <n v="1"/>
    <x v="0"/>
    <n v="6220"/>
  </r>
  <r>
    <n v="94161147"/>
    <s v="CNV"/>
    <s v="HERRERA PUESCAS, LUNA MICHELLE"/>
    <s v="F"/>
    <d v="2025-03-03T00:00:00"/>
    <x v="3"/>
    <x v="5"/>
    <s v="NAC. DANIEL A. CARRION"/>
    <s v="215 P.S. LA PERLA"/>
    <x v="0"/>
    <n v="39"/>
    <n v="2950"/>
    <n v="90081310"/>
    <n v="947831441"/>
    <n v="6221"/>
    <s v="NO"/>
    <x v="44"/>
    <x v="2"/>
    <d v="2025-03-03T00:00:00"/>
    <n v="1"/>
    <d v="2025-03-03T00:00:00"/>
    <n v="1"/>
    <d v="2025-03-06T00:00:00"/>
    <n v="1"/>
    <d v="2025-03-06T00:00:00"/>
    <d v="2025-03-10T00:00:00"/>
    <d v="2025-03-17T00:00:00"/>
    <d v="2025-03-24T00:00:00"/>
    <n v="1"/>
    <x v="1"/>
    <n v="6251"/>
  </r>
  <r>
    <n v="94161212"/>
    <s v="CNV"/>
    <s v="ZAPATA CASTILLO, BRAHIM JOSUE"/>
    <s v="M"/>
    <d v="2025-03-03T00:00:00"/>
    <x v="3"/>
    <x v="3"/>
    <s v="NAC. DANIEL A. CARRION"/>
    <s v="102 C.S. ALBERTO BARTON"/>
    <x v="0"/>
    <n v="37"/>
    <n v="3385"/>
    <n v="29663534"/>
    <n v="929722889"/>
    <n v="6221"/>
    <s v="NO"/>
    <x v="39"/>
    <x v="1"/>
    <d v="2025-03-03T00:00:00"/>
    <n v="1"/>
    <d v="2025-03-03T00:00:00"/>
    <n v="1"/>
    <m/>
    <n v="0"/>
    <d v="2025-03-06T00:00:00"/>
    <d v="2025-03-10T00:00:00"/>
    <d v="2025-03-17T00:00:00"/>
    <d v="2025-03-24T00:00:00"/>
    <n v="1"/>
    <x v="0"/>
    <n v="6221"/>
  </r>
  <r>
    <n v="94161146"/>
    <s v="CNV"/>
    <s v=" CASTRO, "/>
    <s v="M"/>
    <d v="2025-03-03T00:00:00"/>
    <x v="3"/>
    <x v="1"/>
    <s v="C.S. BELLAVISTA PERU COREA"/>
    <m/>
    <x v="0"/>
    <n v="38"/>
    <n v="3750"/>
    <n v="75451059"/>
    <n v="935100659"/>
    <n v="6225"/>
    <s v="NO"/>
    <x v="2"/>
    <x v="1"/>
    <d v="2025-03-04T00:00:00"/>
    <n v="1"/>
    <d v="2025-03-04T00:00:00"/>
    <n v="1"/>
    <m/>
    <n v="0"/>
    <d v="2025-03-06T00:00:00"/>
    <d v="2025-03-10T00:00:00"/>
    <d v="2025-03-17T00:00:00"/>
    <d v="2025-03-24T00:00:00"/>
    <n v="1"/>
    <x v="0"/>
    <m/>
  </r>
  <r>
    <n v="94160457"/>
    <s v="CNV"/>
    <s v="MAMANI CORDOVA, ALESSIA AYLEN"/>
    <s v="F"/>
    <d v="2025-03-03T00:00:00"/>
    <x v="3"/>
    <x v="0"/>
    <s v="MATERNO INFANTIL PACHACUTEC  PERU-COREA"/>
    <s v="305 C.S. SANTA ROSA DE PACHACUTEC"/>
    <x v="0"/>
    <n v="40"/>
    <n v="3415"/>
    <n v="45352039"/>
    <n v="946244586"/>
    <n v="6263"/>
    <s v="NO"/>
    <x v="10"/>
    <x v="4"/>
    <d v="2025-03-03T00:00:00"/>
    <n v="1"/>
    <d v="2025-03-03T00:00:00"/>
    <n v="1"/>
    <d v="2025-03-08T00:00:00"/>
    <n v="1"/>
    <d v="2025-03-06T00:00:00"/>
    <d v="2025-03-10T00:00:00"/>
    <d v="2025-03-17T00:00:00"/>
    <d v="2025-03-24T00:00:00"/>
    <n v="1"/>
    <x v="1"/>
    <n v="6263"/>
  </r>
  <r>
    <n v="94160939"/>
    <s v="DNI"/>
    <s v="CHAPA NEIRA, ETHAN DAVID"/>
    <s v="M"/>
    <d v="2025-03-03T00:00:00"/>
    <x v="3"/>
    <x v="0"/>
    <s v="NAC. DANIEL A. CARRION"/>
    <m/>
    <x v="0"/>
    <n v="40"/>
    <n v="3250"/>
    <n v="60872319"/>
    <n v="933206975"/>
    <n v="6267"/>
    <s v="NO"/>
    <x v="15"/>
    <x v="3"/>
    <d v="2025-03-03T00:00:00"/>
    <n v="1"/>
    <d v="2025-03-03T00:00:00"/>
    <n v="1"/>
    <d v="2025-03-06T00:00:00"/>
    <n v="1"/>
    <d v="2025-03-06T00:00:00"/>
    <d v="2025-03-10T00:00:00"/>
    <d v="2025-03-17T00:00:00"/>
    <d v="2025-03-24T00:00:00"/>
    <n v="1"/>
    <x v="1"/>
    <m/>
  </r>
  <r>
    <n v="94162061"/>
    <s v="CNV"/>
    <s v="SABOYA BAUTISTA, EITHAN LINDER"/>
    <s v="M"/>
    <d v="2025-03-04T00:00:00"/>
    <x v="3"/>
    <x v="0"/>
    <s v="HOSPITAL DE VENTANILLA"/>
    <s v="302 C.S. 03 DE FEBRERO"/>
    <x v="0"/>
    <n v="40"/>
    <n v="4335"/>
    <n v="71929448"/>
    <n v="910243102"/>
    <n v="6266"/>
    <s v="NO"/>
    <x v="12"/>
    <x v="4"/>
    <d v="2025-03-04T00:00:00"/>
    <n v="1"/>
    <d v="2025-03-04T00:00:00"/>
    <n v="1"/>
    <d v="2025-03-07T00:00:00"/>
    <n v="1"/>
    <d v="2025-03-07T00:00:00"/>
    <d v="2025-03-11T00:00:00"/>
    <d v="2025-03-18T00:00:00"/>
    <d v="2025-03-25T00:00:00"/>
    <n v="1"/>
    <x v="1"/>
    <n v="6266"/>
  </r>
  <r>
    <n v="94162801"/>
    <s v="CNV"/>
    <s v="MACHACA ALIAGA, CHRISTIAN MATEO"/>
    <s v="M"/>
    <d v="2025-03-04T00:00:00"/>
    <x v="3"/>
    <x v="0"/>
    <s v="HOSPITAL DE VENTANILLA"/>
    <s v="303 P.S. BAHIA BLANCA"/>
    <x v="0"/>
    <n v="39"/>
    <n v="3530"/>
    <n v="61012857"/>
    <n v="938342950"/>
    <n v="6264"/>
    <s v="NO"/>
    <x v="11"/>
    <x v="4"/>
    <d v="2025-03-04T00:00:00"/>
    <n v="1"/>
    <d v="2025-03-04T00:00:00"/>
    <n v="1"/>
    <d v="2025-03-07T00:00:00"/>
    <n v="1"/>
    <m/>
    <m/>
    <m/>
    <m/>
    <n v="0"/>
    <x v="0"/>
    <n v="6264"/>
  </r>
  <r>
    <n v="94162624"/>
    <s v="DNI"/>
    <s v="CANDELARIO MONTAÑEZ, THIAGO NEYMAR"/>
    <s v="M"/>
    <d v="2025-03-04T00:00:00"/>
    <x v="3"/>
    <x v="0"/>
    <s v="NAC. DANIEL A. CARRION"/>
    <m/>
    <x v="0"/>
    <n v="40"/>
    <n v="3465"/>
    <n v="74702647"/>
    <n v="903322384"/>
    <n v="6263"/>
    <s v="NO"/>
    <x v="15"/>
    <x v="3"/>
    <d v="2025-03-05T00:00:00"/>
    <n v="1"/>
    <d v="2025-03-05T00:00:00"/>
    <n v="1"/>
    <d v="2025-03-07T00:00:00"/>
    <n v="1"/>
    <d v="2025-03-07T00:00:00"/>
    <d v="2025-03-11T00:00:00"/>
    <d v="2025-03-18T00:00:00"/>
    <d v="2025-03-25T00:00:00"/>
    <n v="1"/>
    <x v="1"/>
    <m/>
  </r>
  <r>
    <n v="94162351"/>
    <s v="CNV"/>
    <s v="PALOMINO PALACIOS, LUIS MIGUEL"/>
    <s v="M"/>
    <d v="2025-03-04T00:00:00"/>
    <x v="3"/>
    <x v="0"/>
    <s v="HOSPITAL DE VENTANILLA"/>
    <s v="305 C.S. SANTA ROSA DE PACHACUTEC"/>
    <x v="0"/>
    <n v="40"/>
    <n v="3670"/>
    <n v="70665597"/>
    <n v="921738209"/>
    <n v="6263"/>
    <s v="NO"/>
    <x v="10"/>
    <x v="4"/>
    <d v="2025-03-04T00:00:00"/>
    <n v="1"/>
    <d v="2025-03-04T00:00:00"/>
    <n v="1"/>
    <d v="2025-03-07T00:00:00"/>
    <n v="1"/>
    <d v="2025-03-07T00:00:00"/>
    <d v="2025-03-11T00:00:00"/>
    <d v="2025-03-18T00:00:00"/>
    <d v="2025-03-25T00:00:00"/>
    <n v="1"/>
    <x v="1"/>
    <n v="6263"/>
  </r>
  <r>
    <n v="94162534"/>
    <s v="CNV"/>
    <s v="AGUILAR CARRASCO, AITANA ANTONELLA"/>
    <s v="F"/>
    <d v="2025-03-04T00:00:00"/>
    <x v="3"/>
    <x v="0"/>
    <s v="HOSPITAL SAN JOSE"/>
    <s v="311 C.S. LUIS FELIPE DE LAS CASAS"/>
    <x v="0"/>
    <n v="38"/>
    <n v="3600"/>
    <n v="47652944"/>
    <n v="925735750"/>
    <n v="6261"/>
    <s v="NO"/>
    <x v="25"/>
    <x v="4"/>
    <d v="2025-03-05T00:00:00"/>
    <n v="1"/>
    <d v="2025-03-05T00:00:00"/>
    <n v="1"/>
    <d v="2025-03-06T00:00:00"/>
    <n v="1"/>
    <m/>
    <m/>
    <m/>
    <m/>
    <n v="0"/>
    <x v="0"/>
    <n v="6261"/>
  </r>
  <r>
    <n v="94162275"/>
    <s v="CNV"/>
    <s v="TELLO AGUILAR, KATALEYA YAMILETH"/>
    <s v="F"/>
    <d v="2025-03-04T00:00:00"/>
    <x v="3"/>
    <x v="1"/>
    <s v="NAC. DANIEL A. CARRION"/>
    <s v="108 P.S. JOSE BOTERIN"/>
    <x v="0"/>
    <n v="40"/>
    <n v="2975"/>
    <n v="44554358"/>
    <n v="926333471"/>
    <n v="6224"/>
    <s v="NO"/>
    <x v="30"/>
    <x v="1"/>
    <d v="2025-03-04T00:00:00"/>
    <n v="1"/>
    <d v="2025-03-04T00:00:00"/>
    <n v="1"/>
    <d v="2025-03-06T00:00:00"/>
    <n v="1"/>
    <d v="2025-03-07T00:00:00"/>
    <d v="2025-03-11T00:00:00"/>
    <d v="2025-03-18T00:00:00"/>
    <d v="2025-03-25T00:00:00"/>
    <n v="1"/>
    <x v="1"/>
    <n v="6224"/>
  </r>
  <r>
    <n v="94162572"/>
    <s v="CNV"/>
    <s v="CARRASCO FERNANDEZ, AISHA CELINE"/>
    <s v="F"/>
    <d v="2025-03-04T00:00:00"/>
    <x v="3"/>
    <x v="1"/>
    <s v="NAC. DANIEL A. CARRION"/>
    <s v="105 P.S. SAN JUAN BOSCO"/>
    <x v="0"/>
    <n v="39"/>
    <n v="2990"/>
    <n v="73248688"/>
    <n v="906568531"/>
    <n v="6225"/>
    <s v="NO"/>
    <x v="2"/>
    <x v="1"/>
    <d v="2025-03-05T00:00:00"/>
    <n v="1"/>
    <d v="2025-03-05T00:00:00"/>
    <n v="1"/>
    <d v="2025-03-06T00:00:00"/>
    <n v="1"/>
    <d v="2025-03-07T00:00:00"/>
    <d v="2025-03-11T00:00:00"/>
    <d v="2025-03-18T00:00:00"/>
    <d v="2025-03-25T00:00:00"/>
    <n v="1"/>
    <x v="1"/>
    <n v="6225"/>
  </r>
  <r>
    <n v="94162316"/>
    <s v="CNV"/>
    <s v="CABRERA ESQUIVEL, ELIANA MAHELET"/>
    <s v="F"/>
    <d v="2025-03-04T00:00:00"/>
    <x v="3"/>
    <x v="1"/>
    <s v="HOSPITAL SAN JOSE"/>
    <s v="112 C.S. NESTOR GAMBETTA"/>
    <x v="0"/>
    <n v="40"/>
    <n v="3370"/>
    <n v="72484168"/>
    <n v="979139408"/>
    <n v="6228"/>
    <s v="NO"/>
    <x v="4"/>
    <x v="1"/>
    <d v="2025-03-04T00:00:00"/>
    <n v="1"/>
    <d v="2025-03-04T00:00:00"/>
    <n v="1"/>
    <d v="2025-03-06T00:00:00"/>
    <n v="1"/>
    <d v="2025-03-07T00:00:00"/>
    <d v="2025-03-11T00:00:00"/>
    <d v="2025-03-18T00:00:00"/>
    <d v="2025-03-25T00:00:00"/>
    <n v="1"/>
    <x v="1"/>
    <n v="6228"/>
  </r>
  <r>
    <n v="94162453"/>
    <s v="CNV"/>
    <s v=" ACUÑA, "/>
    <s v="F"/>
    <d v="2025-03-04T00:00:00"/>
    <x v="3"/>
    <x v="1"/>
    <s v="HOSPITAL SAN JOSE"/>
    <m/>
    <x v="0"/>
    <n v="39"/>
    <n v="4050"/>
    <n v="61550688"/>
    <n v="962457517"/>
    <n v="6248"/>
    <s v="NO"/>
    <x v="26"/>
    <x v="3"/>
    <d v="2025-03-05T00:00:00"/>
    <n v="1"/>
    <d v="2025-03-05T00:00:00"/>
    <n v="1"/>
    <d v="2025-03-06T00:00:00"/>
    <n v="1"/>
    <d v="2025-03-08T00:00:00"/>
    <d v="2025-03-12T00:00:00"/>
    <d v="2025-03-19T00:00:00"/>
    <d v="2025-03-26T00:00:00"/>
    <n v="1"/>
    <x v="1"/>
    <m/>
  </r>
  <r>
    <n v="94161679"/>
    <s v="CNV"/>
    <s v="BALDEON QUISPE, AILANY KHALEESI"/>
    <s v="F"/>
    <d v="2025-03-04T00:00:00"/>
    <x v="3"/>
    <x v="0"/>
    <s v="NAC. DANIEL A. CARRION"/>
    <s v="211 C.S.M.I. BELLAVISTA PERU - COREA"/>
    <x v="0"/>
    <n v="39"/>
    <n v="3180"/>
    <n v="48216327"/>
    <n v="920197514"/>
    <n v="6249"/>
    <s v="NO"/>
    <x v="18"/>
    <x v="2"/>
    <d v="2025-03-04T00:00:00"/>
    <n v="1"/>
    <d v="2025-03-04T00:00:00"/>
    <n v="1"/>
    <d v="2025-03-06T00:00:00"/>
    <n v="1"/>
    <d v="2025-03-07T00:00:00"/>
    <m/>
    <m/>
    <m/>
    <n v="0"/>
    <x v="0"/>
    <n v="6249"/>
  </r>
  <r>
    <n v="94161662"/>
    <s v="CNV"/>
    <s v="MARTINEZ ROMERO, YETZALI NASHIRA ARYELI"/>
    <s v="F"/>
    <d v="2025-03-04T00:00:00"/>
    <x v="3"/>
    <x v="1"/>
    <s v="HOSPITAL SAN JOSE"/>
    <s v="116 P.S. JUAN PABLO II"/>
    <x v="0"/>
    <n v="38"/>
    <n v="3170"/>
    <n v="47911235"/>
    <n v="949076351"/>
    <n v="6230"/>
    <s v="NO"/>
    <x v="49"/>
    <x v="1"/>
    <d v="2025-03-04T00:00:00"/>
    <n v="1"/>
    <d v="2025-03-04T00:00:00"/>
    <n v="1"/>
    <d v="2025-03-08T00:00:00"/>
    <n v="1"/>
    <d v="2025-03-07T00:00:00"/>
    <m/>
    <m/>
    <m/>
    <n v="0"/>
    <x v="0"/>
    <n v="6233"/>
  </r>
  <r>
    <n v="94162713"/>
    <s v="CNV"/>
    <s v="LACHIRA VILCHEZ, DOMINIC DAREK"/>
    <s v="M"/>
    <d v="2025-03-04T00:00:00"/>
    <x v="3"/>
    <x v="1"/>
    <s v="NAC. DANIEL A. CARRION"/>
    <s v="204 C.S. SESQUICENTENARIO"/>
    <x v="0"/>
    <n v="39"/>
    <n v="3975"/>
    <n v="70653204"/>
    <n v="930446216"/>
    <n v="6239"/>
    <s v="NO"/>
    <x v="29"/>
    <x v="2"/>
    <d v="2025-03-05T00:00:00"/>
    <n v="1"/>
    <d v="2025-03-05T00:00:00"/>
    <n v="1"/>
    <d v="2025-03-06T00:00:00"/>
    <n v="1"/>
    <d v="2025-03-07T00:00:00"/>
    <d v="2025-03-11T00:00:00"/>
    <d v="2025-03-18T00:00:00"/>
    <m/>
    <n v="0"/>
    <x v="0"/>
    <n v="6239"/>
  </r>
  <r>
    <n v="94162980"/>
    <s v="CNV"/>
    <s v="TELLO VIERA, JAIRO MISAEL"/>
    <s v="M"/>
    <d v="2025-03-04T00:00:00"/>
    <x v="3"/>
    <x v="2"/>
    <s v="NAC. DANIEL A. CARRION"/>
    <s v="312 P.S. MI PERU"/>
    <x v="0"/>
    <n v="38"/>
    <n v="3855"/>
    <n v="76722147"/>
    <n v="952319374"/>
    <n v="6255"/>
    <s v="NO"/>
    <x v="32"/>
    <x v="4"/>
    <d v="2025-03-05T00:00:00"/>
    <n v="1"/>
    <d v="2025-03-05T00:00:00"/>
    <n v="1"/>
    <d v="2025-03-06T00:00:00"/>
    <n v="1"/>
    <d v="2025-03-08T00:00:00"/>
    <d v="2025-03-12T00:00:00"/>
    <d v="2025-03-21T00:00:00"/>
    <m/>
    <n v="0"/>
    <x v="0"/>
    <n v="6260"/>
  </r>
  <r>
    <n v="94162143"/>
    <s v="CNV"/>
    <s v="VARGAS RIVERA, MARCSHEL ADRIEL ALESIO"/>
    <s v="M"/>
    <d v="2025-03-04T00:00:00"/>
    <x v="3"/>
    <x v="0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61732"/>
    <s v="CNV"/>
    <s v="IBAÑEZ GOMEZ, AILANY ANTONELLA"/>
    <s v="F"/>
    <d v="2025-03-04T00:00:00"/>
    <x v="3"/>
    <x v="0"/>
    <s v="HOSPITAL CARLOS LANFRANCO LA HOZ"/>
    <s v="311 C.S. LUIS FELIPE DE LAS CASAS"/>
    <x v="0"/>
    <m/>
    <m/>
    <m/>
    <m/>
    <m/>
    <s v="NO"/>
    <x v="25"/>
    <x v="4"/>
    <m/>
    <n v="0"/>
    <m/>
    <n v="0"/>
    <m/>
    <n v="0"/>
    <d v="2025-03-10T00:00:00"/>
    <d v="2025-03-14T00:00:00"/>
    <d v="2025-03-21T00:00:00"/>
    <d v="2025-03-28T00:00:00"/>
    <n v="1"/>
    <x v="0"/>
    <n v="6261"/>
  </r>
  <r>
    <n v="94162879"/>
    <s v="CNV"/>
    <s v="JORGE ARICA, DAMI ESTHER"/>
    <s v="F"/>
    <d v="2025-03-04T00:00:00"/>
    <x v="3"/>
    <x v="0"/>
    <s v="HOSPITAL DE VENTANILLA"/>
    <s v="314 P.S. VENTANILLA ESTE"/>
    <x v="0"/>
    <n v="39"/>
    <n v="3790"/>
    <n v="72781314"/>
    <n v="928308835"/>
    <n v="6257"/>
    <s v="NO"/>
    <x v="46"/>
    <x v="4"/>
    <d v="2025-03-04T00:00:00"/>
    <n v="1"/>
    <d v="2025-03-04T00:00:00"/>
    <n v="1"/>
    <m/>
    <n v="0"/>
    <d v="2025-03-10T00:00:00"/>
    <d v="2025-03-14T00:00:00"/>
    <d v="2025-03-21T00:00:00"/>
    <d v="2025-03-28T00:00:00"/>
    <n v="1"/>
    <x v="0"/>
    <n v="6259"/>
  </r>
  <r>
    <n v="94163046"/>
    <s v="CNV"/>
    <s v="PARIONA REYES, LIAM ALESSIO"/>
    <s v="M"/>
    <d v="2025-03-04T00:00:00"/>
    <x v="3"/>
    <x v="2"/>
    <s v="CLINICA MONTELUZ"/>
    <s v="312 P.S. MI PERU"/>
    <x v="0"/>
    <m/>
    <m/>
    <m/>
    <m/>
    <m/>
    <s v="NO"/>
    <x v="32"/>
    <x v="4"/>
    <m/>
    <n v="0"/>
    <m/>
    <n v="0"/>
    <m/>
    <n v="0"/>
    <m/>
    <m/>
    <m/>
    <m/>
    <n v="0"/>
    <x v="0"/>
    <n v="6260"/>
  </r>
  <r>
    <n v="94163062"/>
    <s v="CNV"/>
    <s v="HERRERA CARHUAJULCA, ELIUD JESÚS"/>
    <s v="M"/>
    <d v="2025-03-04T00:00:00"/>
    <x v="3"/>
    <x v="4"/>
    <s v="INSTITUTO NACIONAL MATERNO PERINATAL"/>
    <s v="214 C.S. CARMEN DE LA LEGUA"/>
    <x v="0"/>
    <m/>
    <m/>
    <m/>
    <m/>
    <m/>
    <s v="NO"/>
    <x v="41"/>
    <x v="2"/>
    <m/>
    <n v="0"/>
    <m/>
    <n v="0"/>
    <m/>
    <n v="0"/>
    <d v="2025-03-08T00:00:00"/>
    <d v="2025-03-11T00:00:00"/>
    <d v="2025-03-18T00:00:00"/>
    <d v="2025-03-25T00:00:00"/>
    <n v="1"/>
    <x v="0"/>
    <n v="6252"/>
  </r>
  <r>
    <n v="94162156"/>
    <s v="CNV"/>
    <s v="VALLADARES APAZA, CAMILLE EMILIA"/>
    <s v="F"/>
    <d v="2025-03-04T00:00:00"/>
    <x v="3"/>
    <x v="3"/>
    <s v="AUNA CLÍNICA DELGAD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62304"/>
    <s v="CNV"/>
    <s v=" DAVILA, "/>
    <s v="M"/>
    <d v="2025-03-04T00:00:00"/>
    <x v="3"/>
    <x v="4"/>
    <s v="ALBERTO LEONARDO BARTON THOMPSON"/>
    <m/>
    <x v="1"/>
    <n v="40"/>
    <n v="3385"/>
    <n v="44957314"/>
    <n v="928988893"/>
    <n v="18306"/>
    <s v="NO"/>
    <x v="16"/>
    <x v="3"/>
    <d v="2025-03-04T00:00:00"/>
    <n v="1"/>
    <d v="2025-03-04T00:00:00"/>
    <n v="1"/>
    <m/>
    <n v="0"/>
    <m/>
    <m/>
    <m/>
    <m/>
    <n v="0"/>
    <x v="0"/>
    <m/>
  </r>
  <r>
    <n v="94161700"/>
    <s v="CNV"/>
    <s v="WATANABE CRUZ, HARUMY SOHANY"/>
    <s v="F"/>
    <d v="2025-03-04T00:00:00"/>
    <x v="3"/>
    <x v="1"/>
    <s v="ALBERTO LEONARDO BARTON THOMPSON"/>
    <m/>
    <x v="1"/>
    <n v="40"/>
    <n v="3380"/>
    <n v="43336141"/>
    <n v="981027668"/>
    <n v="18306"/>
    <s v="NO"/>
    <x v="16"/>
    <x v="3"/>
    <d v="2025-03-04T00:00:00"/>
    <n v="1"/>
    <d v="2025-03-04T00:00:00"/>
    <n v="1"/>
    <m/>
    <n v="0"/>
    <m/>
    <m/>
    <m/>
    <m/>
    <n v="0"/>
    <x v="0"/>
    <m/>
  </r>
  <r>
    <n v="94162604"/>
    <s v="CNV"/>
    <s v=" VALVERDE, "/>
    <s v="M"/>
    <d v="2025-03-04T00:00:00"/>
    <x v="3"/>
    <x v="1"/>
    <s v="ALBERTO LEONARDO BARTON THOMPSON"/>
    <m/>
    <x v="1"/>
    <n v="38"/>
    <n v="2910"/>
    <n v="41326320"/>
    <n v="992768689"/>
    <n v="18306"/>
    <s v="NO"/>
    <x v="16"/>
    <x v="3"/>
    <d v="2025-03-04T00:00:00"/>
    <n v="1"/>
    <d v="2025-03-04T00:00:00"/>
    <n v="1"/>
    <m/>
    <n v="0"/>
    <m/>
    <m/>
    <m/>
    <m/>
    <n v="0"/>
    <x v="0"/>
    <m/>
  </r>
  <r>
    <n v="94162690"/>
    <s v="CNV"/>
    <s v=" PIÑEA, "/>
    <s v="F"/>
    <d v="2025-03-04T00:00:00"/>
    <x v="3"/>
    <x v="1"/>
    <s v="ALBERTO LEONARDO BARTON THOMPSON"/>
    <m/>
    <x v="1"/>
    <n v="39"/>
    <n v="3270"/>
    <n v="70980952"/>
    <n v="966430545"/>
    <n v="18306"/>
    <s v="NO"/>
    <x v="16"/>
    <x v="3"/>
    <d v="2025-03-05T00:00:00"/>
    <n v="1"/>
    <d v="2025-03-05T00:00:00"/>
    <n v="1"/>
    <m/>
    <n v="0"/>
    <m/>
    <m/>
    <m/>
    <m/>
    <n v="0"/>
    <x v="0"/>
    <m/>
  </r>
  <r>
    <n v="94162694"/>
    <s v="CNV"/>
    <s v=" SOTO, "/>
    <s v="M"/>
    <d v="2025-03-04T00:00:00"/>
    <x v="3"/>
    <x v="1"/>
    <s v="ALBERTO LEONARDO BARTON THOMPSON"/>
    <m/>
    <x v="1"/>
    <n v="39"/>
    <n v="3600"/>
    <n v="70505716"/>
    <n v="991553300"/>
    <n v="18306"/>
    <s v="NO"/>
    <x v="16"/>
    <x v="3"/>
    <d v="2025-03-05T00:00:00"/>
    <n v="1"/>
    <d v="2025-03-05T00:00:00"/>
    <n v="1"/>
    <m/>
    <n v="0"/>
    <m/>
    <m/>
    <m/>
    <m/>
    <n v="0"/>
    <x v="0"/>
    <m/>
  </r>
  <r>
    <n v="94163194"/>
    <s v="CNV"/>
    <s v="PEREZ RIVERA, LIAM AZIEL"/>
    <s v="M"/>
    <d v="2025-03-04T00:00:00"/>
    <x v="3"/>
    <x v="1"/>
    <s v="ALBERTO LEONARDO BARTON THOMPSON"/>
    <m/>
    <x v="1"/>
    <n v="41"/>
    <n v="3995"/>
    <n v="25854997"/>
    <n v="982312693"/>
    <n v="18306"/>
    <s v="NO"/>
    <x v="16"/>
    <x v="3"/>
    <d v="2025-03-04T00:00:00"/>
    <n v="1"/>
    <d v="2025-03-04T00:00:00"/>
    <n v="1"/>
    <m/>
    <n v="0"/>
    <m/>
    <m/>
    <m/>
    <m/>
    <n v="0"/>
    <x v="0"/>
    <m/>
  </r>
  <r>
    <n v="94161878"/>
    <s v="CNV"/>
    <s v="QUEZADA CARBAJAL, XIMENA CARMEN ROSA"/>
    <s v="F"/>
    <d v="2025-03-04T00:00:00"/>
    <x v="3"/>
    <x v="1"/>
    <s v="HOSPITAL NACIONAL POLICIA NACIONAL DEL PERU GRAL PNP LUIS N. SAENZ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64983"/>
    <s v="CNV"/>
    <s v="VALVERDE GOMEZ, BIANCA EMILIA"/>
    <s v="F"/>
    <d v="2025-03-04T00:00:00"/>
    <x v="3"/>
    <x v="1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62222"/>
    <s v="CNV"/>
    <s v="ALCANTARA MOGOLLON, LUAN JUAN DARIEL"/>
    <s v="M"/>
    <d v="2025-03-04T00:00:00"/>
    <x v="3"/>
    <x v="1"/>
    <s v="HOSPITAL SAN JOSE"/>
    <s v="204 C.S. SESQUICENTENARIO"/>
    <x v="1"/>
    <n v="40"/>
    <n v="3395"/>
    <n v="60055356"/>
    <n v="934960636"/>
    <n v="6239"/>
    <s v="NO"/>
    <x v="29"/>
    <x v="2"/>
    <d v="2025-03-04T00:00:00"/>
    <n v="1"/>
    <d v="2025-03-04T00:00:00"/>
    <n v="1"/>
    <d v="2025-03-10T00:00:00"/>
    <n v="1"/>
    <d v="2025-03-08T00:00:00"/>
    <d v="2025-03-11T00:00:00"/>
    <d v="2025-03-18T00:00:00"/>
    <d v="2025-03-25T00:00:00"/>
    <n v="1"/>
    <x v="1"/>
    <n v="6239"/>
  </r>
  <r>
    <n v="94163084"/>
    <s v="CNV"/>
    <s v="SANCHEZ SAMAN, NAHELA FERNANDA"/>
    <s v="F"/>
    <d v="2025-03-04T00:00:00"/>
    <x v="3"/>
    <x v="0"/>
    <s v="HOSPITAL NAVAL"/>
    <m/>
    <x v="1"/>
    <n v="37"/>
    <n v="2960"/>
    <n v="76266711"/>
    <n v="972045449"/>
    <n v="6268"/>
    <s v="NO"/>
    <x v="0"/>
    <x v="0"/>
    <m/>
    <n v="0"/>
    <m/>
    <n v="0"/>
    <m/>
    <n v="0"/>
    <m/>
    <m/>
    <m/>
    <m/>
    <n v="0"/>
    <x v="0"/>
    <m/>
  </r>
  <r>
    <n v="94162803"/>
    <s v="DNI"/>
    <s v="BAUTISTA MORE, YOSHUA ESAÚ"/>
    <s v="M"/>
    <d v="2025-03-04T00:00:00"/>
    <x v="3"/>
    <x v="0"/>
    <s v="HOSPITAL NACIONAL DOCENTE MADRE NIÑO SAN BARTOLOME"/>
    <m/>
    <x v="0"/>
    <m/>
    <m/>
    <m/>
    <m/>
    <m/>
    <s v="NO"/>
    <x v="38"/>
    <x v="4"/>
    <m/>
    <n v="0"/>
    <m/>
    <n v="0"/>
    <m/>
    <n v="0"/>
    <d v="2025-03-07T00:00:00"/>
    <d v="2025-03-11T00:00:00"/>
    <d v="2025-03-18T00:00:00"/>
    <d v="2025-03-25T00:00:00"/>
    <n v="1"/>
    <x v="0"/>
    <m/>
  </r>
  <r>
    <n v="94162081"/>
    <s v="DNI"/>
    <s v="BAZALAR RIOS, ADRIEL SAEL"/>
    <s v="M"/>
    <d v="2025-03-04T00:00:00"/>
    <x v="3"/>
    <x v="0"/>
    <s v="HOSPITAL DE VENTANILLA"/>
    <m/>
    <x v="0"/>
    <n v="39"/>
    <n v="3030"/>
    <n v="74021217"/>
    <n v="955075437"/>
    <n v="6268"/>
    <s v="NO"/>
    <x v="8"/>
    <x v="3"/>
    <d v="2025-03-04T00:00:00"/>
    <n v="1"/>
    <d v="2025-03-04T00:00:00"/>
    <n v="1"/>
    <d v="2025-03-07T00:00:00"/>
    <n v="1"/>
    <d v="2025-03-07T00:00:00"/>
    <d v="2025-03-11T00:00:00"/>
    <d v="2025-03-18T00:00:00"/>
    <d v="2025-03-25T00:00:00"/>
    <n v="1"/>
    <x v="1"/>
    <m/>
  </r>
  <r>
    <n v="94163105"/>
    <s v="CNV"/>
    <s v="TABOADA CONTRERAS, LUCCA GHAEL"/>
    <s v="M"/>
    <d v="2025-03-04T00:00:00"/>
    <x v="3"/>
    <x v="1"/>
    <s v="CLINICA AVIVA SEDE MENDIOLA"/>
    <s v="203 P.S. PALMERAS DE OQUENDO"/>
    <x v="0"/>
    <m/>
    <m/>
    <m/>
    <m/>
    <m/>
    <s v="NO"/>
    <x v="37"/>
    <x v="2"/>
    <m/>
    <n v="0"/>
    <m/>
    <n v="0"/>
    <d v="2025-03-10T00:00:00"/>
    <n v="1"/>
    <d v="2025-03-08T00:00:00"/>
    <d v="2025-03-11T00:00:00"/>
    <d v="2025-03-18T00:00:00"/>
    <d v="2025-03-25T00:00:00"/>
    <n v="1"/>
    <x v="0"/>
    <n v="6768"/>
  </r>
  <r>
    <n v="94162504"/>
    <s v="CNV"/>
    <s v="GUANILO ANDIA, YULEXI KARELY"/>
    <s v="F"/>
    <d v="2025-03-04T00:00:00"/>
    <x v="3"/>
    <x v="1"/>
    <s v="HOSPITAL NACIONAL ALBERTO SABOGAL SOLOGUREN DE LA RED ASISTENCIAL SABOGAL"/>
    <s v="113 C.S. RAMON CASTILLA"/>
    <x v="1"/>
    <n v="39"/>
    <n v="3634"/>
    <n v="44586648"/>
    <n v="926988945"/>
    <n v="10964"/>
    <s v="NO"/>
    <x v="36"/>
    <x v="1"/>
    <m/>
    <n v="0"/>
    <m/>
    <n v="0"/>
    <m/>
    <n v="0"/>
    <d v="2025-03-07T00:00:00"/>
    <d v="2025-03-11T00:00:00"/>
    <d v="2025-03-18T00:00:00"/>
    <d v="2025-03-25T00:00:00"/>
    <n v="1"/>
    <x v="0"/>
    <n v="6231"/>
  </r>
  <r>
    <n v="94162853"/>
    <s v="CNV"/>
    <s v="VILLAMARES ROSALES, AITHANA VALERIA"/>
    <s v="F"/>
    <d v="2025-03-04T00:00:00"/>
    <x v="3"/>
    <x v="0"/>
    <s v="HOSPITAL NACIONAL ALBERTO SABOGAL SOLOGUREN DE LA RED ASISTENCIAL SABOGAL"/>
    <m/>
    <x v="1"/>
    <n v="38"/>
    <n v="2608"/>
    <n v="47207435"/>
    <n v="946060399"/>
    <n v="10533"/>
    <s v="NO"/>
    <x v="0"/>
    <x v="0"/>
    <m/>
    <n v="0"/>
    <m/>
    <n v="0"/>
    <m/>
    <n v="0"/>
    <m/>
    <m/>
    <m/>
    <m/>
    <n v="0"/>
    <x v="0"/>
    <m/>
  </r>
  <r>
    <n v="94162187"/>
    <s v="CNV"/>
    <s v="PERICHE SANCHEZ, MASSIEL ALANA"/>
    <s v="F"/>
    <d v="2025-03-04T00:00:00"/>
    <x v="3"/>
    <x v="1"/>
    <s v="ASOCIACION CIVIL NUESTRA SEÑORA DEL SAGRADO CORAZO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62470"/>
    <s v="CNV"/>
    <s v="LINARES DIAZ, SANTIAGO RAFAEL"/>
    <s v="M"/>
    <d v="2025-03-04T00:00:00"/>
    <x v="3"/>
    <x v="2"/>
    <s v="HOSPITAL CENTRAL DE LA FUERZA AEREA DEL PERU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62527"/>
    <s v="CNV"/>
    <s v="CONDORI VASQUEZ, CATALINA SOFÍA"/>
    <s v="F"/>
    <d v="2025-03-04T00:00:00"/>
    <x v="3"/>
    <x v="5"/>
    <s v="ASOCIACION PERUANO JAPONESA"/>
    <s v="211 C.S.M.I. BELLAVISTA PERU - COREA"/>
    <x v="1"/>
    <m/>
    <m/>
    <m/>
    <m/>
    <m/>
    <s v="NO"/>
    <x v="18"/>
    <x v="2"/>
    <m/>
    <n v="0"/>
    <m/>
    <n v="0"/>
    <m/>
    <n v="0"/>
    <m/>
    <m/>
    <m/>
    <m/>
    <n v="0"/>
    <x v="0"/>
    <n v="6249"/>
  </r>
  <r>
    <n v="94162512"/>
    <s v="CNV"/>
    <s v="QUISPE BRIONES, ÁLVARO ADRIÁN"/>
    <s v="M"/>
    <d v="2025-03-04T00:00:00"/>
    <x v="3"/>
    <x v="0"/>
    <s v="HOSPITAL NACIONAL ALBERTO SABOGAL SOLOGUREN DE LA RED ASISTENCIAL SABOGAL"/>
    <s v="301 C.S.M.I. PACHACUTEC PERU - COREA"/>
    <x v="1"/>
    <n v="39"/>
    <n v="3419"/>
    <n v="48879285"/>
    <n v="923610405"/>
    <n v="8146"/>
    <s v="NO"/>
    <x v="14"/>
    <x v="4"/>
    <m/>
    <n v="0"/>
    <m/>
    <n v="0"/>
    <m/>
    <n v="0"/>
    <d v="2025-03-07T00:00:00"/>
    <d v="2025-03-11T00:00:00"/>
    <d v="2025-03-18T00:00:00"/>
    <d v="2025-03-25T00:00:00"/>
    <n v="1"/>
    <x v="0"/>
    <n v="7314"/>
  </r>
  <r>
    <n v="94162141"/>
    <s v="CNV"/>
    <s v="HUAMAN CARRASCO, ENZO EDILBERTO RAGNAR"/>
    <s v="M"/>
    <d v="2025-03-04T00:00:00"/>
    <x v="3"/>
    <x v="2"/>
    <s v="HOSPITAL II LIMA NORTE CALLAO LUIS NEGREIROS VEGA ESSALUD"/>
    <s v="312 P.S. MI PERU"/>
    <x v="1"/>
    <n v="39"/>
    <n v="4480"/>
    <n v="43452857"/>
    <n v="999989751"/>
    <n v="8146"/>
    <s v="NO"/>
    <x v="32"/>
    <x v="4"/>
    <m/>
    <n v="0"/>
    <m/>
    <n v="0"/>
    <m/>
    <n v="0"/>
    <m/>
    <m/>
    <m/>
    <m/>
    <n v="0"/>
    <x v="0"/>
    <n v="6260"/>
  </r>
  <r>
    <n v="94163671"/>
    <s v="CNV"/>
    <s v="VALVERDE ROJAS, AMAIA CATALEYA"/>
    <s v="F"/>
    <d v="2025-03-05T00:00:00"/>
    <x v="3"/>
    <x v="0"/>
    <s v="HOSPITAL NACIONAL ALBERTO SABOGAL SOLOGUREN DE LA RED ASISTENCIAL SABOGAL"/>
    <m/>
    <x v="1"/>
    <n v="40"/>
    <n v="3620"/>
    <n v="46478493"/>
    <n v="971227195"/>
    <n v="8146"/>
    <s v="NO"/>
    <x v="0"/>
    <x v="0"/>
    <m/>
    <n v="0"/>
    <m/>
    <n v="0"/>
    <m/>
    <n v="0"/>
    <m/>
    <m/>
    <m/>
    <m/>
    <n v="0"/>
    <x v="0"/>
    <m/>
  </r>
  <r>
    <n v="94164464"/>
    <s v="CNV"/>
    <s v="ARENAS SOLANO, EULER GIUSEPPE"/>
    <s v="M"/>
    <d v="2025-03-05T00:00:00"/>
    <x v="3"/>
    <x v="5"/>
    <s v="HOSPITAL III IQUITOS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64175"/>
    <s v="CNV"/>
    <s v="VILLANUEVA CHAPOÑAN, CAELI AZNAILA"/>
    <s v="F"/>
    <d v="2025-03-05T00:00:00"/>
    <x v="3"/>
    <x v="4"/>
    <s v="HOSPITAL I OCTAVIO MONGRUT MUÑOZ"/>
    <s v="214 C.S. CARMEN DE LA LEGUA"/>
    <x v="1"/>
    <m/>
    <m/>
    <m/>
    <m/>
    <m/>
    <s v="NO"/>
    <x v="41"/>
    <x v="2"/>
    <m/>
    <n v="0"/>
    <m/>
    <n v="0"/>
    <m/>
    <n v="0"/>
    <d v="2025-03-09T00:00:00"/>
    <d v="2025-03-12T00:00:00"/>
    <d v="2025-03-19T00:00:00"/>
    <d v="2025-03-26T00:00:00"/>
    <n v="1"/>
    <x v="0"/>
    <n v="6252"/>
  </r>
  <r>
    <n v="94162951"/>
    <s v="CNV"/>
    <s v="PANAYFO CUETO, VASCO GABRIEL"/>
    <s v="M"/>
    <d v="2025-03-05T00:00:00"/>
    <x v="3"/>
    <x v="1"/>
    <s v="CLINICA BELLAVISTA"/>
    <s v="110 P.S. MIGUEL GRAU"/>
    <x v="1"/>
    <n v="37"/>
    <n v="3140"/>
    <n v="75388619"/>
    <n v="922182760"/>
    <n v="0"/>
    <s v="NO"/>
    <x v="34"/>
    <x v="1"/>
    <d v="2025-03-05T00:00:00"/>
    <n v="1"/>
    <d v="2025-03-05T00:00:00"/>
    <n v="1"/>
    <m/>
    <n v="0"/>
    <m/>
    <m/>
    <m/>
    <m/>
    <n v="0"/>
    <x v="0"/>
    <n v="6235"/>
  </r>
  <r>
    <n v="94163748"/>
    <s v="CNV"/>
    <s v="PONCE ASCOY, ANTONELLA AYSEL"/>
    <s v="F"/>
    <d v="2025-03-05T00:00:00"/>
    <x v="3"/>
    <x v="1"/>
    <s v="HOSPITAL NACIONAL ALBERTO SABOGAL SOLOGUREN DE LA RED ASISTENCIAL SABOGAL"/>
    <s v="206 P.S. BOCANEGRA"/>
    <x v="1"/>
    <n v="38"/>
    <n v="2955"/>
    <n v="72078772"/>
    <n v="924811866"/>
    <n v="10964"/>
    <s v="NO"/>
    <x v="23"/>
    <x v="2"/>
    <m/>
    <n v="0"/>
    <m/>
    <n v="0"/>
    <m/>
    <n v="0"/>
    <m/>
    <m/>
    <m/>
    <m/>
    <n v="0"/>
    <x v="0"/>
    <n v="6245"/>
  </r>
  <r>
    <n v="94164111"/>
    <s v="CNV"/>
    <s v="DIAZ ALBURQUEQUE, DAYANNE ARIANÉ"/>
    <s v="F"/>
    <d v="2025-03-05T00:00:00"/>
    <x v="3"/>
    <x v="1"/>
    <s v="HOSPITAL NACIONAL ALBERTO SABOGAL SOLOGUREN DE LA RED ASISTENCIAL SABOGAL"/>
    <s v="206 P.S. BOCANEGRA"/>
    <x v="1"/>
    <n v="37"/>
    <n v="3264"/>
    <n v="75742286"/>
    <n v="981466623"/>
    <n v="10964"/>
    <s v="NO"/>
    <x v="23"/>
    <x v="2"/>
    <m/>
    <n v="0"/>
    <m/>
    <n v="0"/>
    <m/>
    <n v="0"/>
    <m/>
    <m/>
    <m/>
    <m/>
    <n v="0"/>
    <x v="0"/>
    <n v="6245"/>
  </r>
  <r>
    <n v="94163876"/>
    <s v="CNV"/>
    <s v="GUERRERO PRADO, ENZO SANTIAGO"/>
    <s v="M"/>
    <d v="2025-03-05T00:00:00"/>
    <x v="3"/>
    <x v="1"/>
    <s v="HOSPITAL NACIONAL ALBERTO SABOGAL SOLOGUREN DE LA RED ASISTENCIAL SABOGAL"/>
    <m/>
    <x v="1"/>
    <n v="37"/>
    <n v="3129"/>
    <n v="46204220"/>
    <n v="963278547"/>
    <n v="10964"/>
    <s v="NO"/>
    <x v="0"/>
    <x v="0"/>
    <m/>
    <n v="0"/>
    <m/>
    <n v="0"/>
    <m/>
    <n v="0"/>
    <m/>
    <m/>
    <m/>
    <m/>
    <n v="0"/>
    <x v="0"/>
    <m/>
  </r>
  <r>
    <n v="94163778"/>
    <s v="CNV"/>
    <s v="SANDOVAL QUISPE, SANTIAGO ADRIAN"/>
    <s v="M"/>
    <d v="2025-03-05T00:00:00"/>
    <x v="3"/>
    <x v="4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63307"/>
    <s v="CNV"/>
    <s v="ATAUPILCO CHUQUIMAMANI, AILANY AZUL"/>
    <s v="F"/>
    <d v="2025-03-05T00:00:00"/>
    <x v="3"/>
    <x v="0"/>
    <s v="MATERNO INFANTIL PACHACUTEC  PERU-COREA"/>
    <s v="304 P.S. CIUDAD PACHACUTEC"/>
    <x v="0"/>
    <n v="39"/>
    <n v="2915"/>
    <n v="46417442"/>
    <n v="910860073"/>
    <n v="6267"/>
    <s v="NO"/>
    <x v="13"/>
    <x v="4"/>
    <d v="2025-03-05T00:00:00"/>
    <n v="1"/>
    <d v="2025-03-05T00:00:00"/>
    <n v="1"/>
    <m/>
    <n v="0"/>
    <d v="2025-03-08T00:00:00"/>
    <d v="2025-03-12T00:00:00"/>
    <d v="2025-03-19T00:00:00"/>
    <d v="2025-03-26T00:00:00"/>
    <n v="1"/>
    <x v="0"/>
    <n v="6267"/>
  </r>
  <r>
    <n v="94162930"/>
    <s v="CNV"/>
    <s v="DIONICIO MAMANI, AITANA CATALEYA"/>
    <s v="F"/>
    <d v="2025-03-05T00:00:00"/>
    <x v="3"/>
    <x v="1"/>
    <s v="HOSPITAL SAN JOSE"/>
    <s v="112 C.S. NESTOR GAMBETTA"/>
    <x v="0"/>
    <n v="40"/>
    <n v="3220"/>
    <n v="4"/>
    <n v="902539011"/>
    <n v="7642"/>
    <s v="NO"/>
    <x v="4"/>
    <x v="1"/>
    <d v="2025-03-05T00:00:00"/>
    <n v="1"/>
    <d v="2025-03-05T00:00:00"/>
    <n v="1"/>
    <d v="2025-03-07T00:00:00"/>
    <n v="1"/>
    <d v="2025-03-11T00:00:00"/>
    <d v="2025-03-18T00:00:00"/>
    <d v="2025-03-25T00:00:00"/>
    <d v="2025-04-01T00:00:00"/>
    <n v="1"/>
    <x v="1"/>
    <n v="6228"/>
  </r>
  <r>
    <n v="94164078"/>
    <s v="CNV"/>
    <s v="IGNACIO QUIQUIA, AILANY GUADALUPE"/>
    <s v="F"/>
    <d v="2025-03-05T00:00:00"/>
    <x v="3"/>
    <x v="0"/>
    <s v="CLINICA MONTELUZ"/>
    <s v="310 C.S. VILLA LOS REYES"/>
    <x v="0"/>
    <m/>
    <m/>
    <m/>
    <m/>
    <m/>
    <s v="NO"/>
    <x v="9"/>
    <x v="4"/>
    <m/>
    <n v="0"/>
    <m/>
    <n v="0"/>
    <m/>
    <n v="0"/>
    <d v="2025-03-08T00:00:00"/>
    <d v="2025-03-12T00:00:00"/>
    <d v="2025-03-19T00:00:00"/>
    <d v="2025-03-26T00:00:00"/>
    <n v="1"/>
    <x v="0"/>
    <n v="6256"/>
  </r>
  <r>
    <n v="94164061"/>
    <s v="CNV"/>
    <s v="PANAIFO MOLINA, KENDRA THAIS"/>
    <s v="F"/>
    <d v="2025-03-05T00:00:00"/>
    <x v="3"/>
    <x v="0"/>
    <s v="CLINICA MONTELUZ"/>
    <s v="308 P.S. DEFENSORES DE LA PATRIA"/>
    <x v="0"/>
    <m/>
    <m/>
    <m/>
    <m/>
    <m/>
    <s v="NO"/>
    <x v="38"/>
    <x v="4"/>
    <m/>
    <n v="0"/>
    <m/>
    <n v="0"/>
    <m/>
    <n v="0"/>
    <m/>
    <m/>
    <m/>
    <m/>
    <n v="0"/>
    <x v="0"/>
    <n v="6268"/>
  </r>
  <r>
    <n v="94163186"/>
    <s v="CNV"/>
    <s v=" RUIZ, "/>
    <s v="M"/>
    <d v="2025-03-05T00:00:00"/>
    <x v="3"/>
    <x v="1"/>
    <s v="ALBERTO LEONARDO BARTON THOMPSON"/>
    <m/>
    <x v="1"/>
    <n v="39"/>
    <n v="2925"/>
    <n v="72191576"/>
    <n v="955324414"/>
    <n v="18306"/>
    <s v="NO"/>
    <x v="16"/>
    <x v="3"/>
    <d v="2025-03-05T00:00:00"/>
    <n v="1"/>
    <d v="2025-03-05T00:00:00"/>
    <n v="1"/>
    <m/>
    <n v="0"/>
    <m/>
    <m/>
    <m/>
    <m/>
    <n v="0"/>
    <x v="0"/>
    <m/>
  </r>
  <r>
    <n v="94163923"/>
    <s v="CNV"/>
    <s v=" FERNANDEZ, "/>
    <s v="M"/>
    <d v="2025-03-05T00:00:00"/>
    <x v="3"/>
    <x v="1"/>
    <s v="ALBERTO LEONARDO BARTON THOMPSON"/>
    <m/>
    <x v="1"/>
    <n v="37"/>
    <n v="3320"/>
    <n v="76222984"/>
    <n v="955242589"/>
    <n v="18306"/>
    <s v="NO"/>
    <x v="16"/>
    <x v="3"/>
    <d v="2025-03-06T00:00:00"/>
    <n v="1"/>
    <d v="2025-03-05T00:00:00"/>
    <n v="1"/>
    <m/>
    <n v="0"/>
    <m/>
    <m/>
    <m/>
    <m/>
    <n v="0"/>
    <x v="0"/>
    <m/>
  </r>
  <r>
    <n v="94163708"/>
    <s v="CNV"/>
    <s v=" AVILA, "/>
    <s v="F"/>
    <d v="2025-03-05T00:00:00"/>
    <x v="3"/>
    <x v="1"/>
    <s v="ALBERTO LEONARDO BARTON THOMPSON"/>
    <m/>
    <x v="1"/>
    <n v="38"/>
    <n v="3010"/>
    <n v="44773043"/>
    <n v="993817191"/>
    <n v="18306"/>
    <s v="NO"/>
    <x v="29"/>
    <x v="2"/>
    <d v="2025-03-05T00:00:00"/>
    <n v="1"/>
    <d v="2025-03-05T00:00:00"/>
    <n v="1"/>
    <m/>
    <n v="0"/>
    <m/>
    <m/>
    <m/>
    <m/>
    <n v="0"/>
    <x v="0"/>
    <m/>
  </r>
  <r>
    <n v="94163696"/>
    <s v="CNV"/>
    <s v=" MORA, "/>
    <s v="F"/>
    <d v="2025-03-05T00:00:00"/>
    <x v="3"/>
    <x v="1"/>
    <s v="ALBERTO LEONARDO BARTON THOMPSON"/>
    <m/>
    <x v="1"/>
    <n v="37"/>
    <n v="3350"/>
    <n v="42530856"/>
    <n v="993057191"/>
    <n v="18306"/>
    <s v="NO"/>
    <x v="16"/>
    <x v="3"/>
    <d v="2025-03-05T00:00:00"/>
    <n v="1"/>
    <d v="2025-03-05T00:00:00"/>
    <n v="1"/>
    <m/>
    <n v="0"/>
    <m/>
    <m/>
    <m/>
    <m/>
    <n v="0"/>
    <x v="0"/>
    <m/>
  </r>
  <r>
    <n v="94163364"/>
    <s v="CNV"/>
    <s v=" PRINCIPE, "/>
    <s v="M"/>
    <d v="2025-03-05T00:00:00"/>
    <x v="3"/>
    <x v="5"/>
    <s v="ALBERTO LEONARDO BARTON THOMPSON"/>
    <m/>
    <x v="1"/>
    <n v="39"/>
    <n v="3320"/>
    <n v="76467859"/>
    <n v="960675234"/>
    <n v="18306"/>
    <s v="NO"/>
    <x v="16"/>
    <x v="3"/>
    <d v="2025-03-05T00:00:00"/>
    <n v="1"/>
    <d v="2025-03-05T00:00:00"/>
    <n v="1"/>
    <m/>
    <n v="0"/>
    <m/>
    <m/>
    <m/>
    <m/>
    <n v="0"/>
    <x v="0"/>
    <m/>
  </r>
  <r>
    <n v="94164164"/>
    <s v="CNV"/>
    <s v="CANALES GONZAGA, MATEO LAEL"/>
    <s v="M"/>
    <d v="2025-03-05T00:00:00"/>
    <x v="3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62950"/>
    <s v="CNV"/>
    <s v="SANDI ORTIZ, LETIZIA ALMUDENA"/>
    <s v="F"/>
    <d v="2025-03-05T00:00:00"/>
    <x v="3"/>
    <x v="1"/>
    <s v="HOSPITAL SAN JOSE"/>
    <s v="109 C.S. JOSE OLAYA"/>
    <x v="0"/>
    <n v="38"/>
    <n v="3840"/>
    <n v="45123122"/>
    <n v="989194431"/>
    <n v="18364"/>
    <s v="NO"/>
    <x v="40"/>
    <x v="1"/>
    <d v="2025-03-05T00:00:00"/>
    <n v="1"/>
    <d v="2025-03-05T00:00:00"/>
    <n v="1"/>
    <m/>
    <n v="0"/>
    <d v="2025-03-08T00:00:00"/>
    <d v="2025-03-12T00:00:00"/>
    <d v="2025-03-19T00:00:00"/>
    <d v="2025-03-26T00:00:00"/>
    <n v="1"/>
    <x v="0"/>
    <n v="25474"/>
  </r>
  <r>
    <n v="94164187"/>
    <s v="CNV"/>
    <s v="ZULUAGA RIVERO, ALONDRA VALERIA"/>
    <s v="F"/>
    <d v="2025-03-05T00:00:00"/>
    <x v="3"/>
    <x v="1"/>
    <s v="ALBERTO LEONARDO BARTON THOMPSON"/>
    <m/>
    <x v="1"/>
    <n v="39"/>
    <n v="4405"/>
    <n v="46588842"/>
    <n v="969591645"/>
    <n v="18306"/>
    <s v="NO"/>
    <x v="16"/>
    <x v="3"/>
    <d v="2025-03-06T00:00:00"/>
    <n v="1"/>
    <d v="2025-03-06T00:00:00"/>
    <n v="1"/>
    <m/>
    <n v="0"/>
    <m/>
    <m/>
    <m/>
    <m/>
    <n v="0"/>
    <x v="0"/>
    <m/>
  </r>
  <r>
    <n v="94163070"/>
    <s v="CNV"/>
    <s v="HENRIQUEZ ROSAS, LIAM YSNOEL ALEJANDRO"/>
    <s v="M"/>
    <d v="2025-03-05T00:00:00"/>
    <x v="3"/>
    <x v="2"/>
    <s v="NAC. DANIEL A. CARRION"/>
    <s v="312 P.S. MI PERU"/>
    <x v="0"/>
    <n v="38"/>
    <n v="3595"/>
    <n v="48969294"/>
    <n v="983582936"/>
    <n v="6260"/>
    <s v="NO"/>
    <x v="32"/>
    <x v="4"/>
    <d v="2025-03-05T00:00:00"/>
    <n v="1"/>
    <d v="2025-03-05T00:00:00"/>
    <n v="1"/>
    <d v="2025-03-07T00:00:00"/>
    <n v="1"/>
    <d v="2025-03-08T00:00:00"/>
    <d v="2025-03-12T00:00:00"/>
    <d v="2025-03-19T00:00:00"/>
    <d v="2025-03-26T00:00:00"/>
    <n v="1"/>
    <x v="1"/>
    <n v="6260"/>
  </r>
  <r>
    <n v="94163286"/>
    <s v="CNV"/>
    <s v="LOZANO VILLEGAS, RN"/>
    <s v="M"/>
    <d v="2025-03-05T00:00:00"/>
    <x v="3"/>
    <x v="0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64047"/>
    <s v="CNV"/>
    <s v="VARGAS CARY, LUCY ARLET GIOVANNA"/>
    <s v="F"/>
    <d v="2025-03-05T00:00:00"/>
    <x v="3"/>
    <x v="4"/>
    <s v="NAC. DANIEL A. CARRION"/>
    <s v="214 C.S. CARMEN DE LA LEGUA"/>
    <x v="0"/>
    <n v="39"/>
    <n v="3085"/>
    <n v="70284842"/>
    <n v="953287832"/>
    <n v="6252"/>
    <s v="NO"/>
    <x v="41"/>
    <x v="2"/>
    <d v="2025-03-06T00:00:00"/>
    <n v="1"/>
    <d v="2025-03-06T00:00:00"/>
    <n v="1"/>
    <d v="2025-03-07T00:00:00"/>
    <n v="1"/>
    <d v="2025-03-08T00:00:00"/>
    <d v="2025-03-12T00:00:00"/>
    <m/>
    <m/>
    <n v="0"/>
    <x v="0"/>
    <n v="6252"/>
  </r>
  <r>
    <n v="94163883"/>
    <s v="CNV"/>
    <s v="TOLENTINO CHAPOÑAN, EVANS ANDRE"/>
    <s v="M"/>
    <d v="2025-03-05T00:00:00"/>
    <x v="3"/>
    <x v="1"/>
    <s v="NAC. DANIEL A. CARRION"/>
    <m/>
    <x v="0"/>
    <n v="39"/>
    <n v="4385"/>
    <n v="76589668"/>
    <n v="989022226"/>
    <n v="6230"/>
    <s v="NO"/>
    <x v="15"/>
    <x v="3"/>
    <d v="2025-03-05T00:00:00"/>
    <n v="1"/>
    <d v="2025-03-05T00:00:00"/>
    <n v="1"/>
    <d v="2025-03-07T00:00:00"/>
    <n v="1"/>
    <d v="2025-03-08T00:00:00"/>
    <d v="2025-03-12T00:00:00"/>
    <d v="2025-03-19T00:00:00"/>
    <d v="2025-03-26T00:00:00"/>
    <n v="1"/>
    <x v="1"/>
    <m/>
  </r>
  <r>
    <n v="94163460"/>
    <s v="CNV"/>
    <s v="TAFUR RIOS, NOAH ABEL"/>
    <s v="M"/>
    <d v="2025-03-05T00:00:00"/>
    <x v="3"/>
    <x v="1"/>
    <s v="HOSPITAL DE VENTANILLA"/>
    <s v="313 C.S. MARQUEZ"/>
    <x v="0"/>
    <n v="37"/>
    <n v="2535"/>
    <n v="73190138"/>
    <n v="924156472"/>
    <n v="6238"/>
    <s v="NO"/>
    <x v="21"/>
    <x v="4"/>
    <d v="2025-03-05T00:00:00"/>
    <n v="1"/>
    <d v="2025-03-05T00:00:00"/>
    <n v="1"/>
    <m/>
    <n v="0"/>
    <d v="2025-03-08T00:00:00"/>
    <d v="2025-03-12T00:00:00"/>
    <d v="2025-03-19T00:00:00"/>
    <d v="2025-03-26T00:00:00"/>
    <n v="1"/>
    <x v="0"/>
    <n v="6238"/>
  </r>
  <r>
    <n v="94164090"/>
    <s v="CNV"/>
    <s v=" ANDRADES, "/>
    <s v="M"/>
    <d v="2025-03-05T00:00:00"/>
    <x v="3"/>
    <x v="1"/>
    <s v="NAC. DANIEL A. CARRION"/>
    <m/>
    <x v="0"/>
    <n v="39"/>
    <n v="3105"/>
    <n v="74269276"/>
    <n v="972023257"/>
    <n v="6221"/>
    <s v="NO"/>
    <x v="15"/>
    <x v="3"/>
    <d v="2025-03-06T00:00:00"/>
    <n v="1"/>
    <d v="2025-03-06T00:00:00"/>
    <n v="1"/>
    <d v="2025-03-07T00:00:00"/>
    <n v="1"/>
    <m/>
    <m/>
    <m/>
    <m/>
    <n v="0"/>
    <x v="0"/>
    <m/>
  </r>
  <r>
    <n v="94163160"/>
    <s v="CNV"/>
    <s v="PETROCELLI CORREA, ASHLEY SALOME"/>
    <s v="F"/>
    <d v="2025-03-05T00:00:00"/>
    <x v="3"/>
    <x v="1"/>
    <s v="NAC. DANIEL A. CARRION"/>
    <s v="106 C.S. SANTA FE"/>
    <x v="0"/>
    <n v="39"/>
    <n v="3140"/>
    <n v="22786004"/>
    <n v="915187178"/>
    <n v="6223"/>
    <s v="NO"/>
    <x v="33"/>
    <x v="1"/>
    <d v="2025-03-05T00:00:00"/>
    <n v="1"/>
    <d v="2025-03-05T00:00:00"/>
    <n v="1"/>
    <d v="2025-03-07T00:00:00"/>
    <n v="1"/>
    <d v="2025-03-08T00:00:00"/>
    <d v="2025-03-12T00:00:00"/>
    <d v="2025-03-19T00:00:00"/>
    <d v="2025-03-27T00:00:00"/>
    <n v="1"/>
    <x v="1"/>
    <n v="6223"/>
  </r>
  <r>
    <n v="94163509"/>
    <s v="CNV"/>
    <s v="DELGADO PAPA, ISABELLA"/>
    <s v="F"/>
    <d v="2025-03-05T00:00:00"/>
    <x v="3"/>
    <x v="1"/>
    <s v="C.S. BELLAVISTA PERU COREA"/>
    <s v="107 P.S. CALLAO"/>
    <x v="0"/>
    <n v="39"/>
    <n v="3920"/>
    <n v="73076707"/>
    <n v="902035808"/>
    <n v="6222"/>
    <s v="NO"/>
    <x v="31"/>
    <x v="1"/>
    <m/>
    <n v="0"/>
    <m/>
    <n v="0"/>
    <m/>
    <n v="0"/>
    <d v="2025-03-08T00:00:00"/>
    <d v="2025-03-12T00:00:00"/>
    <d v="2025-03-19T00:00:00"/>
    <d v="2025-03-26T00:00:00"/>
    <n v="1"/>
    <x v="0"/>
    <n v="6222"/>
  </r>
  <r>
    <n v="94163856"/>
    <s v="CNV"/>
    <s v="BARRENZUELA PACHECO, MELANIE GALYA VALENTINA"/>
    <s v="F"/>
    <d v="2025-03-05T00:00:00"/>
    <x v="3"/>
    <x v="1"/>
    <s v="NAC. DANIEL A. CARRION"/>
    <s v="102 C.S. ALBERTO BARTON"/>
    <x v="0"/>
    <n v="39"/>
    <n v="3430"/>
    <n v="47559331"/>
    <n v="936790031"/>
    <n v="6221"/>
    <s v="NO"/>
    <x v="39"/>
    <x v="1"/>
    <d v="2025-03-05T00:00:00"/>
    <n v="1"/>
    <d v="2025-03-05T00:00:00"/>
    <n v="1"/>
    <d v="2025-03-07T00:00:00"/>
    <n v="1"/>
    <d v="2025-03-08T00:00:00"/>
    <d v="2025-03-12T00:00:00"/>
    <d v="2025-03-19T00:00:00"/>
    <d v="2025-03-26T00:00:00"/>
    <n v="1"/>
    <x v="1"/>
    <n v="6221"/>
  </r>
  <r>
    <n v="94163766"/>
    <s v="CNV"/>
    <s v="ESCALANTE SANTOS, MAXIMILIANO ZABDIEL"/>
    <s v="M"/>
    <d v="2025-03-05T00:00:00"/>
    <x v="3"/>
    <x v="1"/>
    <s v="NAC. DANIEL A. CARRION"/>
    <s v="101 C.S. MANUEL BONILLA"/>
    <x v="0"/>
    <n v="38"/>
    <n v="3260"/>
    <n v="72217986"/>
    <n v="907240663"/>
    <n v="6220"/>
    <s v="NO"/>
    <x v="1"/>
    <x v="1"/>
    <d v="2025-03-05T00:00:00"/>
    <n v="1"/>
    <d v="2025-03-05T00:00:00"/>
    <n v="1"/>
    <d v="2025-03-07T00:00:00"/>
    <n v="1"/>
    <d v="2025-03-08T00:00:00"/>
    <d v="2025-03-12T00:00:00"/>
    <d v="2025-03-19T00:00:00"/>
    <d v="2025-03-26T00:00:00"/>
    <n v="1"/>
    <x v="1"/>
    <n v="6220"/>
  </r>
  <r>
    <n v="94163964"/>
    <s v="CNV"/>
    <s v="SANCHEZ GONZAGA, KIRAZ GAELA VALENTINA"/>
    <s v="F"/>
    <d v="2025-03-05T00:00:00"/>
    <x v="3"/>
    <x v="1"/>
    <s v="NAC. DANIEL A. CARRION"/>
    <s v="101 C.S. MANUEL BONILLA"/>
    <x v="0"/>
    <n v="39"/>
    <n v="3435"/>
    <n v="70565575"/>
    <n v="992062803"/>
    <n v="6220"/>
    <s v="NO"/>
    <x v="1"/>
    <x v="1"/>
    <d v="2025-03-06T00:00:00"/>
    <n v="1"/>
    <d v="2025-03-06T00:00:00"/>
    <n v="1"/>
    <d v="2025-03-07T00:00:00"/>
    <n v="1"/>
    <d v="2025-03-08T00:00:00"/>
    <d v="2025-03-12T00:00:00"/>
    <d v="2025-03-19T00:00:00"/>
    <d v="2025-03-26T00:00:00"/>
    <n v="1"/>
    <x v="1"/>
    <n v="6220"/>
  </r>
  <r>
    <n v="94164206"/>
    <s v="CNV"/>
    <s v="ESQUIVES DAVILA, RAUL GIAN CARLO"/>
    <s v="M"/>
    <d v="2025-03-05T00:00:00"/>
    <x v="3"/>
    <x v="0"/>
    <s v="NAC. DANIEL A. CARRION"/>
    <s v="310 C.S. VILLA LOS REYES"/>
    <x v="0"/>
    <n v="37"/>
    <n v="3205"/>
    <n v="71202729"/>
    <n v="971281352"/>
    <n v="6256"/>
    <s v="NO"/>
    <x v="9"/>
    <x v="4"/>
    <d v="2025-03-06T00:00:00"/>
    <n v="1"/>
    <d v="2025-03-06T00:00:00"/>
    <n v="1"/>
    <d v="2025-03-07T00:00:00"/>
    <n v="1"/>
    <d v="2025-03-10T00:00:00"/>
    <d v="2025-03-15T00:00:00"/>
    <d v="2025-03-22T00:00:00"/>
    <d v="2025-03-29T00:00:00"/>
    <n v="1"/>
    <x v="1"/>
    <n v="6256"/>
  </r>
  <r>
    <n v="94164114"/>
    <s v="CNV"/>
    <s v="SALDARRIAGA PUELLES, DAILA MICAELA"/>
    <s v="F"/>
    <d v="2025-03-05T00:00:00"/>
    <x v="3"/>
    <x v="0"/>
    <s v="CLINICA MONTELUZ"/>
    <s v="303 P.S. BAHIA BLANCA"/>
    <x v="0"/>
    <m/>
    <m/>
    <m/>
    <m/>
    <m/>
    <s v="NO"/>
    <x v="11"/>
    <x v="4"/>
    <m/>
    <n v="0"/>
    <m/>
    <n v="0"/>
    <m/>
    <n v="0"/>
    <d v="2025-03-08T00:00:00"/>
    <d v="2025-03-12T00:00:00"/>
    <d v="2025-03-19T00:00:00"/>
    <d v="2025-03-26T00:00:00"/>
    <n v="1"/>
    <x v="0"/>
    <n v="6264"/>
  </r>
  <r>
    <n v="94163688"/>
    <s v="CNV"/>
    <s v="PLAZA CERRATE, JÓSE PAOLO"/>
    <s v="M"/>
    <d v="2025-03-05T00:00:00"/>
    <x v="3"/>
    <x v="0"/>
    <s v="HOSPITAL DE VENTANILLA"/>
    <s v="304 P.S. CIUDAD PACHACUTEC"/>
    <x v="0"/>
    <n v="39"/>
    <n v="4125"/>
    <n v="76515994"/>
    <n v="936723744"/>
    <n v="6267"/>
    <s v="NO"/>
    <x v="13"/>
    <x v="4"/>
    <d v="2025-03-05T00:00:00"/>
    <n v="1"/>
    <d v="2025-03-05T00:00:00"/>
    <n v="1"/>
    <m/>
    <n v="0"/>
    <d v="2025-03-08T00:00:00"/>
    <d v="2025-03-12T00:00:00"/>
    <d v="2025-03-19T00:00:00"/>
    <d v="2025-03-26T00:00:00"/>
    <n v="1"/>
    <x v="0"/>
    <n v="6267"/>
  </r>
  <r>
    <n v="94164257"/>
    <s v="CNV"/>
    <s v="PALIAN RODRIGUEZ, ELENA IRENE"/>
    <s v="F"/>
    <d v="2025-03-06T00:00:00"/>
    <x v="3"/>
    <x v="0"/>
    <s v="HOSPITAL DE VENTANILLA"/>
    <s v="304 P.S. CIUDAD PACHACUTEC"/>
    <x v="0"/>
    <n v="39"/>
    <n v="3210"/>
    <n v="71507874"/>
    <n v="946500103"/>
    <n v="6267"/>
    <s v="NO"/>
    <x v="13"/>
    <x v="4"/>
    <d v="2025-03-06T00:00:00"/>
    <n v="1"/>
    <d v="2025-03-06T00:00:00"/>
    <n v="1"/>
    <d v="2025-03-10T00:00:00"/>
    <n v="1"/>
    <d v="2025-03-09T00:00:00"/>
    <d v="2025-03-13T00:00:00"/>
    <d v="2025-03-20T00:00:00"/>
    <d v="2025-03-27T00:00:00"/>
    <n v="1"/>
    <x v="1"/>
    <n v="6267"/>
  </r>
  <r>
    <n v="94165368"/>
    <s v="DNI"/>
    <s v="CANO RODRIGUEZ, AARON MATTEO"/>
    <s v="M"/>
    <d v="2025-03-06T00:00:00"/>
    <x v="3"/>
    <x v="1"/>
    <s v="NAC. DANIEL A. CARRION"/>
    <m/>
    <x v="0"/>
    <n v="38"/>
    <n v="3230"/>
    <n v="76572757"/>
    <n v="904885114"/>
    <n v="6263"/>
    <s v="NO"/>
    <x v="15"/>
    <x v="3"/>
    <d v="2025-03-07T00:00:00"/>
    <n v="1"/>
    <d v="2025-03-07T00:00:00"/>
    <n v="1"/>
    <d v="2025-03-08T00:00:00"/>
    <n v="1"/>
    <d v="2025-03-09T00:00:00"/>
    <d v="2025-03-13T00:00:00"/>
    <d v="2025-03-20T00:00:00"/>
    <d v="2025-03-27T00:00:00"/>
    <n v="1"/>
    <x v="1"/>
    <m/>
  </r>
  <r>
    <n v="94164300"/>
    <s v="CNV"/>
    <s v="QUINTERO LEON, KASIEL DAVID"/>
    <s v="M"/>
    <d v="2025-03-06T00:00:00"/>
    <x v="3"/>
    <x v="1"/>
    <s v="HOSPITAL SAN JOSE"/>
    <s v="201 C.S. FAUCETT"/>
    <x v="0"/>
    <n v="39"/>
    <n v="3245"/>
    <n v="8016391"/>
    <n v="956756346"/>
    <n v="0"/>
    <s v="NO"/>
    <x v="48"/>
    <x v="2"/>
    <d v="2025-03-06T00:00:00"/>
    <n v="1"/>
    <d v="2025-03-06T00:00:00"/>
    <n v="1"/>
    <m/>
    <n v="0"/>
    <m/>
    <m/>
    <m/>
    <m/>
    <n v="0"/>
    <x v="0"/>
    <n v="6243"/>
  </r>
  <r>
    <n v="94165668"/>
    <s v="CNV"/>
    <s v="RAMIREZ VILLACORTA, HORUS HECTOR"/>
    <s v="M"/>
    <d v="2025-03-06T00:00:00"/>
    <x v="3"/>
    <x v="1"/>
    <s v="NAC. DANIEL A. CARRION"/>
    <s v="204 C.S. SESQUICENTENARIO"/>
    <x v="0"/>
    <n v="37"/>
    <n v="2750"/>
    <n v="71652764"/>
    <n v="971275855"/>
    <n v="6239"/>
    <s v="NO"/>
    <x v="29"/>
    <x v="2"/>
    <d v="2025-03-07T00:00:00"/>
    <n v="1"/>
    <d v="2025-03-07T00:00:00"/>
    <n v="1"/>
    <d v="2025-03-08T00:00:00"/>
    <n v="1"/>
    <d v="2025-03-10T00:00:00"/>
    <d v="2025-03-13T00:00:00"/>
    <d v="2025-03-20T00:00:00"/>
    <d v="2025-03-27T00:00:00"/>
    <n v="1"/>
    <x v="1"/>
    <n v="6239"/>
  </r>
  <r>
    <n v="94164597"/>
    <s v="CNV"/>
    <s v="FLORES ENCISO, JOSÉ MATEO"/>
    <s v="M"/>
    <d v="2025-03-06T00:00:00"/>
    <x v="3"/>
    <x v="1"/>
    <s v="NAC. DANIEL A. CARRION"/>
    <s v="204 C.S. SESQUICENTENARIO"/>
    <x v="0"/>
    <n v="38"/>
    <n v="3775"/>
    <n v="46369940"/>
    <n v="935643994"/>
    <n v="6239"/>
    <s v="NO"/>
    <x v="29"/>
    <x v="2"/>
    <d v="2025-03-06T00:00:00"/>
    <n v="1"/>
    <d v="2025-03-06T00:00:00"/>
    <n v="1"/>
    <d v="2025-03-08T00:00:00"/>
    <n v="1"/>
    <d v="2025-03-10T00:00:00"/>
    <d v="2025-03-13T00:00:00"/>
    <m/>
    <m/>
    <n v="0"/>
    <x v="0"/>
    <n v="6239"/>
  </r>
  <r>
    <n v="94165351"/>
    <s v="CNV"/>
    <s v="HERMITAÑO VASQUEZ, AILANA MADA LEIRE"/>
    <s v="F"/>
    <d v="2025-03-06T00:00:00"/>
    <x v="3"/>
    <x v="1"/>
    <s v="HOSPITAL DE APOYO SANTA ROSA"/>
    <s v="208 P.S. AEROPUERTO"/>
    <x v="0"/>
    <m/>
    <m/>
    <m/>
    <m/>
    <m/>
    <s v="NO"/>
    <x v="6"/>
    <x v="2"/>
    <m/>
    <n v="0"/>
    <m/>
    <n v="0"/>
    <m/>
    <n v="0"/>
    <m/>
    <m/>
    <m/>
    <m/>
    <n v="0"/>
    <x v="0"/>
    <n v="6241"/>
  </r>
  <r>
    <n v="94165360"/>
    <s v="CNV"/>
    <s v="CALDERON ARMAS, EMMA CRISTINE"/>
    <s v="F"/>
    <d v="2025-03-06T00:00:00"/>
    <x v="3"/>
    <x v="1"/>
    <s v="HOSPITAL SAN JOSE"/>
    <s v="202 P.S. 200 MILLAS"/>
    <x v="0"/>
    <n v="38"/>
    <n v="3180"/>
    <n v="45954595"/>
    <n v="916212447"/>
    <n v="6244"/>
    <s v="NO"/>
    <x v="43"/>
    <x v="2"/>
    <d v="2025-03-07T00:00:00"/>
    <n v="1"/>
    <d v="2025-03-07T00:00:00"/>
    <n v="1"/>
    <d v="2025-03-10T00:00:00"/>
    <n v="1"/>
    <d v="2025-03-10T00:00:00"/>
    <d v="2025-03-13T00:00:00"/>
    <d v="2025-03-20T00:00:00"/>
    <d v="2025-03-27T00:00:00"/>
    <n v="1"/>
    <x v="1"/>
    <n v="6244"/>
  </r>
  <r>
    <n v="94165186"/>
    <s v="CNV"/>
    <s v="MORENO RIVERO, ASHLEY ISABELLA"/>
    <s v="F"/>
    <d v="2025-03-06T00:00:00"/>
    <x v="3"/>
    <x v="1"/>
    <s v="HOSPITAL SAN JOSE"/>
    <s v="210 P.S. POLIGONO IV"/>
    <x v="0"/>
    <n v="38"/>
    <n v="3845"/>
    <n v="6374793"/>
    <n v="923117540"/>
    <n v="6248"/>
    <s v="NO"/>
    <x v="19"/>
    <x v="2"/>
    <d v="2025-03-07T00:00:00"/>
    <n v="1"/>
    <d v="2025-03-07T00:00:00"/>
    <n v="1"/>
    <d v="2025-03-12T00:00:00"/>
    <n v="1"/>
    <d v="2025-03-11T00:00:00"/>
    <d v="2025-03-14T00:00:00"/>
    <d v="2025-03-21T00:00:00"/>
    <d v="2025-03-28T00:00:00"/>
    <n v="1"/>
    <x v="1"/>
    <n v="6248"/>
  </r>
  <r>
    <n v="94164215"/>
    <s v="CNV"/>
    <s v="COÑES MOHENA, ARLETH ANTONELLA"/>
    <s v="F"/>
    <d v="2025-03-06T00:00:00"/>
    <x v="3"/>
    <x v="1"/>
    <s v="HOSPITAL SAN JOSE"/>
    <s v="210 P.S. POLIGONO IV"/>
    <x v="0"/>
    <n v="39"/>
    <n v="2830"/>
    <n v="48547001"/>
    <n v="993877609"/>
    <n v="6248"/>
    <s v="NO"/>
    <x v="19"/>
    <x v="2"/>
    <d v="2025-03-06T00:00:00"/>
    <n v="1"/>
    <d v="2025-03-06T00:00:00"/>
    <n v="1"/>
    <d v="2025-03-12T00:00:00"/>
    <n v="1"/>
    <d v="2025-03-11T00:00:00"/>
    <d v="2025-03-14T00:00:00"/>
    <d v="2025-03-21T00:00:00"/>
    <d v="2025-03-28T00:00:00"/>
    <n v="1"/>
    <x v="1"/>
    <n v="6248"/>
  </r>
  <r>
    <n v="94165342"/>
    <s v="CNV"/>
    <s v="RAMIREZ MONCADA, ELIZABETH MICAELA"/>
    <s v="F"/>
    <d v="2025-03-06T00:00:00"/>
    <x v="3"/>
    <x v="0"/>
    <s v="HOSPITAL DE VENTANILLA"/>
    <s v="309 P.S. VENTANILLA ALTA"/>
    <x v="0"/>
    <n v="39"/>
    <n v="3815"/>
    <n v="48629290"/>
    <n v="901085889"/>
    <n v="6255"/>
    <s v="NO"/>
    <x v="22"/>
    <x v="4"/>
    <d v="2025-03-06T00:00:00"/>
    <n v="1"/>
    <d v="2025-03-06T00:00:00"/>
    <n v="1"/>
    <d v="2025-03-10T00:00:00"/>
    <n v="1"/>
    <d v="2025-03-09T00:00:00"/>
    <d v="2025-03-13T00:00:00"/>
    <d v="2025-03-20T00:00:00"/>
    <d v="2025-03-27T00:00:00"/>
    <n v="1"/>
    <x v="1"/>
    <n v="6255"/>
  </r>
  <r>
    <n v="94164825"/>
    <s v="CNV"/>
    <s v="CHIROQUE TANTAVILCA, SASHA MAIA AYNARA"/>
    <s v="F"/>
    <d v="2025-03-06T00:00:00"/>
    <x v="3"/>
    <x v="0"/>
    <s v="TAHUANTINSUYO BAJ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65265"/>
    <s v="CNV"/>
    <s v="QUISPE RAMIREZ, RODRIGO IKER"/>
    <s v="M"/>
    <d v="2025-03-06T00:00:00"/>
    <x v="3"/>
    <x v="1"/>
    <s v="NAC. DANIEL A. CARRION"/>
    <s v="107 P.S. CALLAO"/>
    <x v="0"/>
    <n v="40"/>
    <n v="3075"/>
    <n v="74501331"/>
    <n v="937508966"/>
    <n v="5907"/>
    <s v="NO"/>
    <x v="31"/>
    <x v="1"/>
    <d v="2025-03-07T00:00:00"/>
    <n v="1"/>
    <d v="2025-03-07T00:00:00"/>
    <n v="1"/>
    <d v="2025-03-08T00:00:00"/>
    <n v="1"/>
    <d v="2025-03-10T00:00:00"/>
    <d v="2025-03-13T00:00:00"/>
    <d v="2025-03-20T00:00:00"/>
    <d v="2025-03-27T00:00:00"/>
    <n v="1"/>
    <x v="1"/>
    <n v="6222"/>
  </r>
  <r>
    <n v="94164390"/>
    <s v="CNV"/>
    <s v="ANCO HERRERA, MADISSON ALESSIA"/>
    <s v="F"/>
    <d v="2025-03-06T00:00:00"/>
    <x v="3"/>
    <x v="1"/>
    <s v="ALBERTO LEONARDO BARTON THOMPSON"/>
    <m/>
    <x v="1"/>
    <n v="37"/>
    <n v="3360"/>
    <n v="72094609"/>
    <n v="957358702"/>
    <n v="18306"/>
    <s v="NO"/>
    <x v="16"/>
    <x v="3"/>
    <d v="2025-03-06T00:00:00"/>
    <n v="1"/>
    <d v="2025-03-06T00:00:00"/>
    <n v="1"/>
    <m/>
    <n v="0"/>
    <m/>
    <m/>
    <m/>
    <m/>
    <n v="0"/>
    <x v="0"/>
    <m/>
  </r>
  <r>
    <n v="94165213"/>
    <s v="CNV"/>
    <s v=" SANDOVAL, "/>
    <s v="F"/>
    <d v="2025-03-06T00:00:00"/>
    <x v="3"/>
    <x v="1"/>
    <s v="ALBERTO LEONARDO BARTON THOMPSON"/>
    <m/>
    <x v="1"/>
    <n v="40"/>
    <n v="3850"/>
    <n v="75585351"/>
    <n v="944314621"/>
    <n v="18306"/>
    <s v="NO"/>
    <x v="16"/>
    <x v="3"/>
    <d v="2025-03-06T00:00:00"/>
    <n v="1"/>
    <d v="2025-03-06T00:00:00"/>
    <n v="1"/>
    <m/>
    <n v="0"/>
    <m/>
    <m/>
    <m/>
    <m/>
    <n v="0"/>
    <x v="0"/>
    <m/>
  </r>
  <r>
    <n v="94165411"/>
    <s v="CNV"/>
    <s v=" FAJARDO, "/>
    <s v="F"/>
    <d v="2025-03-06T00:00:00"/>
    <x v="3"/>
    <x v="1"/>
    <s v="ALBERTO LEONARDO BARTON THOMPSON"/>
    <m/>
    <x v="1"/>
    <n v="39"/>
    <n v="3225"/>
    <n v="1233552"/>
    <n v="963897047"/>
    <n v="18306"/>
    <s v="NO"/>
    <x v="16"/>
    <x v="3"/>
    <d v="2025-03-07T00:00:00"/>
    <n v="1"/>
    <d v="2025-03-07T00:00:00"/>
    <n v="1"/>
    <m/>
    <n v="0"/>
    <m/>
    <m/>
    <m/>
    <m/>
    <n v="0"/>
    <x v="0"/>
    <m/>
  </r>
  <r>
    <n v="94165398"/>
    <s v="CNV"/>
    <s v=" PEDRAZA, "/>
    <s v="F"/>
    <d v="2025-03-06T00:00:00"/>
    <x v="3"/>
    <x v="1"/>
    <s v="ALBERTO LEONARDO BARTON THOMPSON"/>
    <m/>
    <x v="1"/>
    <n v="38"/>
    <n v="3620"/>
    <n v="47510651"/>
    <n v="914542561"/>
    <n v="18306"/>
    <s v="NO"/>
    <x v="35"/>
    <x v="2"/>
    <d v="2025-03-07T00:00:00"/>
    <n v="1"/>
    <d v="2025-03-07T00:00:00"/>
    <n v="1"/>
    <m/>
    <n v="0"/>
    <d v="2025-03-10T00:00:00"/>
    <d v="2025-03-14T00:00:00"/>
    <d v="2025-03-21T00:00:00"/>
    <d v="2025-03-28T00:00:00"/>
    <n v="1"/>
    <x v="0"/>
    <m/>
  </r>
  <r>
    <n v="94166309"/>
    <s v="CNV"/>
    <s v="HUAPAYA DOMINGUEZ, LUCIANA SOFÍA"/>
    <s v="F"/>
    <d v="2025-03-06T00:00:00"/>
    <x v="3"/>
    <x v="1"/>
    <s v="CLINICA SAN GABRIEL S.A.C."/>
    <s v="111 C.S. SANTA ROSA"/>
    <x v="1"/>
    <m/>
    <m/>
    <m/>
    <m/>
    <m/>
    <s v="NO"/>
    <x v="20"/>
    <x v="1"/>
    <m/>
    <n v="0"/>
    <m/>
    <n v="0"/>
    <m/>
    <n v="0"/>
    <d v="2025-03-10T00:00:00"/>
    <d v="2025-03-13T00:00:00"/>
    <d v="2025-03-20T00:00:00"/>
    <d v="2025-03-27T00:00:00"/>
    <n v="1"/>
    <x v="0"/>
    <n v="6234"/>
  </r>
  <r>
    <n v="94166336"/>
    <s v="CNV"/>
    <s v="SANCHEZ BERNAL, VALERIA ALEXANDRA"/>
    <s v="F"/>
    <d v="2025-03-06T00:00:00"/>
    <x v="3"/>
    <x v="1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64445"/>
    <s v="CNV"/>
    <s v="BENITEZ FRIAS, BASTIAN DANIEL"/>
    <s v="M"/>
    <d v="2025-03-06T00:00:00"/>
    <x v="3"/>
    <x v="5"/>
    <s v="HOSPITAL II LIMA NORTE CALLAO LUIS NEGREIROS VEGA ESSALUD"/>
    <m/>
    <x v="1"/>
    <n v="40"/>
    <n v="3890"/>
    <n v="75930722"/>
    <n v="952578928"/>
    <n v="27563"/>
    <s v="NO"/>
    <x v="0"/>
    <x v="0"/>
    <m/>
    <n v="0"/>
    <m/>
    <n v="0"/>
    <m/>
    <n v="0"/>
    <m/>
    <m/>
    <m/>
    <m/>
    <n v="0"/>
    <x v="0"/>
    <m/>
  </r>
  <r>
    <n v="94165699"/>
    <s v="CNV"/>
    <s v="CHUCHON ROJAS, ALANA CATALINA"/>
    <s v="F"/>
    <d v="2025-03-06T00:00:00"/>
    <x v="3"/>
    <x v="5"/>
    <s v="CLINICA PROVIDENCIA"/>
    <s v="212 C.S. ALTA MAR"/>
    <x v="0"/>
    <m/>
    <m/>
    <m/>
    <m/>
    <m/>
    <s v="NO"/>
    <x v="42"/>
    <x v="2"/>
    <m/>
    <n v="0"/>
    <d v="2025-03-07T00:00:00"/>
    <n v="1"/>
    <m/>
    <n v="0"/>
    <d v="2025-03-10T00:00:00"/>
    <d v="2025-03-14T00:00:00"/>
    <d v="2025-03-21T00:00:00"/>
    <d v="2025-03-28T00:00:00"/>
    <n v="1"/>
    <x v="0"/>
    <n v="6250"/>
  </r>
  <r>
    <n v="94165579"/>
    <s v="CNV"/>
    <s v="CABRERA PINARES, AITANA CAYETANA MILAGROS"/>
    <s v="F"/>
    <d v="2025-03-06T00:00:00"/>
    <x v="3"/>
    <x v="0"/>
    <s v="HOSPITAL NACIONAL CAYETANO HEREDIA"/>
    <s v="301 C.S.M.I. PACHACUTEC PERU - COREA"/>
    <x v="0"/>
    <m/>
    <m/>
    <m/>
    <m/>
    <m/>
    <s v="NO"/>
    <x v="14"/>
    <x v="4"/>
    <m/>
    <n v="0"/>
    <m/>
    <n v="0"/>
    <m/>
    <n v="0"/>
    <d v="2025-03-10T00:00:00"/>
    <d v="2025-03-14T00:00:00"/>
    <d v="2025-03-21T00:00:00"/>
    <d v="2025-03-28T00:00:00"/>
    <n v="1"/>
    <x v="0"/>
    <n v="7314"/>
  </r>
  <r>
    <n v="94165357"/>
    <s v="CNV"/>
    <s v="HILARIO PAZ, GABRIELA ALEJANDRA"/>
    <s v="F"/>
    <d v="2025-03-06T00:00:00"/>
    <x v="3"/>
    <x v="0"/>
    <s v="HOSPITAL CARLOS LANFRANCO LA HOZ"/>
    <s v="301 C.S.M.I. PACHACUTEC PERU - COREA"/>
    <x v="0"/>
    <m/>
    <m/>
    <m/>
    <m/>
    <m/>
    <s v="NO"/>
    <x v="14"/>
    <x v="4"/>
    <m/>
    <n v="0"/>
    <m/>
    <n v="0"/>
    <m/>
    <n v="0"/>
    <d v="2025-03-09T00:00:00"/>
    <d v="2025-03-13T00:00:00"/>
    <d v="2025-03-20T00:00:00"/>
    <d v="2025-03-27T00:00:00"/>
    <n v="1"/>
    <x v="0"/>
    <n v="7314"/>
  </r>
  <r>
    <n v="94165174"/>
    <s v="CNV"/>
    <s v="CASAFRANCA AGUILAR, LIZ CHARY"/>
    <s v="F"/>
    <d v="2025-03-06T00:00:00"/>
    <x v="3"/>
    <x v="0"/>
    <s v="HOSPITAL DE VENTANILLA"/>
    <s v="304 P.S. CIUDAD PACHACUTEC"/>
    <x v="0"/>
    <n v="40"/>
    <n v="3630"/>
    <n v="47213350"/>
    <n v="931753431"/>
    <n v="6267"/>
    <s v="NO"/>
    <x v="13"/>
    <x v="4"/>
    <d v="2025-03-06T00:00:00"/>
    <n v="1"/>
    <d v="2025-03-06T00:00:00"/>
    <n v="1"/>
    <d v="2025-03-10T00:00:00"/>
    <n v="1"/>
    <d v="2025-03-09T00:00:00"/>
    <d v="2025-03-13T00:00:00"/>
    <d v="2025-03-20T00:00:00"/>
    <d v="2025-03-27T00:00:00"/>
    <n v="1"/>
    <x v="1"/>
    <n v="6267"/>
  </r>
  <r>
    <n v="94164323"/>
    <s v="CNV"/>
    <s v="JORGE CUNZA, PIERO SAMIR"/>
    <s v="M"/>
    <d v="2025-03-06T00:00:00"/>
    <x v="3"/>
    <x v="1"/>
    <s v="NAC. DANIEL A. CARRION"/>
    <s v="203 P.S. PALMERAS DE OQUENDO"/>
    <x v="0"/>
    <n v="38"/>
    <n v="3345"/>
    <n v="77388687"/>
    <n v="960139241"/>
    <n v="6768"/>
    <s v="NO"/>
    <x v="37"/>
    <x v="2"/>
    <d v="2025-03-06T00:00:00"/>
    <n v="1"/>
    <d v="2025-03-06T00:00:00"/>
    <n v="1"/>
    <d v="2025-03-08T00:00:00"/>
    <n v="1"/>
    <d v="2025-03-10T00:00:00"/>
    <d v="2025-03-14T00:00:00"/>
    <d v="2025-03-21T00:00:00"/>
    <d v="2025-03-28T00:00:00"/>
    <n v="1"/>
    <x v="1"/>
    <n v="6768"/>
  </r>
  <r>
    <n v="94164730"/>
    <s v="CNV"/>
    <s v="NACIMENTO QUIROGA, THIAGO KALEB"/>
    <s v="M"/>
    <d v="2025-03-06T00:00:00"/>
    <x v="3"/>
    <x v="1"/>
    <s v="HOSPITAL NACIONAL ALBERTO SABOGAL SOLOGUREN DE LA RED ASISTENCIAL SABOGAL"/>
    <s v="113 C.S. RAMON CASTILLA"/>
    <x v="1"/>
    <n v="40"/>
    <n v="4409"/>
    <n v="75603476"/>
    <n v="949989228"/>
    <n v="10964"/>
    <s v="NO"/>
    <x v="36"/>
    <x v="1"/>
    <m/>
    <n v="0"/>
    <m/>
    <n v="0"/>
    <m/>
    <n v="0"/>
    <m/>
    <m/>
    <m/>
    <m/>
    <n v="0"/>
    <x v="0"/>
    <n v="6231"/>
  </r>
  <r>
    <n v="94164520"/>
    <s v="CNV"/>
    <s v="GIL SOTO, GIACOMO ANDREE"/>
    <s v="M"/>
    <d v="2025-03-06T00:00:00"/>
    <x v="3"/>
    <x v="5"/>
    <s v="CLINICA BELLAVISTA"/>
    <s v="211 C.S.M.I. BELLAVISTA PERU - COREA"/>
    <x v="1"/>
    <n v="39"/>
    <n v="3740"/>
    <n v="76971206"/>
    <n v="991108855"/>
    <n v="9250"/>
    <s v="NO"/>
    <x v="18"/>
    <x v="2"/>
    <d v="2025-03-06T00:00:00"/>
    <n v="1"/>
    <d v="2025-03-06T00:00:00"/>
    <n v="1"/>
    <m/>
    <n v="0"/>
    <m/>
    <m/>
    <m/>
    <m/>
    <n v="0"/>
    <x v="0"/>
    <n v="6249"/>
  </r>
  <r>
    <n v="94165309"/>
    <s v="CNV"/>
    <s v="PALACIOS FERNANDEZ, THIAGO LIAM"/>
    <s v="M"/>
    <d v="2025-03-06T00:00:00"/>
    <x v="3"/>
    <x v="0"/>
    <s v="HOSPITAL NAVAL"/>
    <m/>
    <x v="1"/>
    <n v="38"/>
    <n v="4478"/>
    <n v="47349164"/>
    <n v="980695862"/>
    <n v="8266"/>
    <s v="NO"/>
    <x v="0"/>
    <x v="0"/>
    <m/>
    <n v="0"/>
    <m/>
    <n v="0"/>
    <m/>
    <n v="0"/>
    <m/>
    <m/>
    <m/>
    <m/>
    <n v="0"/>
    <x v="0"/>
    <m/>
  </r>
  <r>
    <n v="94164431"/>
    <s v="CNV"/>
    <s v="SANDOVAL SUNCION, AITANA SOFÍA"/>
    <s v="F"/>
    <d v="2025-03-06T00:00:00"/>
    <x v="3"/>
    <x v="2"/>
    <s v="HOSPITAL II LIMA NORTE CALLAO LUIS NEGREIROS VEGA ESSALUD"/>
    <s v="312 P.S. MI PERU"/>
    <x v="1"/>
    <n v="40"/>
    <n v="3250"/>
    <n v="60623826"/>
    <n v="983448548"/>
    <n v="8146"/>
    <s v="NO"/>
    <x v="32"/>
    <x v="4"/>
    <m/>
    <n v="0"/>
    <m/>
    <n v="0"/>
    <m/>
    <n v="0"/>
    <d v="2025-03-09T00:00:00"/>
    <d v="2025-03-13T00:00:00"/>
    <d v="2025-03-20T00:00:00"/>
    <d v="2025-03-27T00:00:00"/>
    <n v="1"/>
    <x v="0"/>
    <n v="6260"/>
  </r>
  <r>
    <n v="94164879"/>
    <s v="CNV"/>
    <s v="RODRIGUEZ DE LA CRUZ, AILANY FLAVIA"/>
    <s v="F"/>
    <d v="2025-03-06T00:00:00"/>
    <x v="3"/>
    <x v="0"/>
    <s v="HOSPITAL NACIONAL ALBERTO SABOGAL SOLOGUREN DE LA RED ASISTENCIAL SABOGAL"/>
    <m/>
    <x v="1"/>
    <n v="39"/>
    <n v="3833"/>
    <n v="75596915"/>
    <n v="912630553"/>
    <n v="8146"/>
    <s v="NO"/>
    <x v="0"/>
    <x v="0"/>
    <m/>
    <n v="0"/>
    <m/>
    <n v="0"/>
    <m/>
    <n v="0"/>
    <m/>
    <m/>
    <m/>
    <m/>
    <n v="0"/>
    <x v="0"/>
    <m/>
  </r>
  <r>
    <n v="94164889"/>
    <s v="CNV"/>
    <s v="RAMIREZ TAFUR, LUNA BELLA AURORA"/>
    <s v="F"/>
    <d v="2025-03-06T00:00:00"/>
    <x v="3"/>
    <x v="0"/>
    <s v="CLINICA SAN JUDAS TADEO"/>
    <m/>
    <x v="1"/>
    <m/>
    <m/>
    <m/>
    <m/>
    <m/>
    <s v="NO"/>
    <x v="8"/>
    <x v="3"/>
    <m/>
    <n v="0"/>
    <m/>
    <n v="0"/>
    <m/>
    <n v="0"/>
    <m/>
    <m/>
    <m/>
    <m/>
    <n v="0"/>
    <x v="0"/>
    <m/>
  </r>
  <r>
    <n v="94164267"/>
    <s v="CNV"/>
    <s v="NINA LORENZO, BRIELLA ARIANA"/>
    <s v="F"/>
    <d v="2025-03-06T00:00:00"/>
    <x v="3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66557"/>
    <s v="CNV"/>
    <s v="CARPIO PEREYRA, AMY YVANNA"/>
    <s v="F"/>
    <d v="2025-03-07T00:00:00"/>
    <x v="3"/>
    <x v="1"/>
    <s v="CLINICA SAN JUDAS TADEO"/>
    <s v="204 C.S. SESQUICENTENARIO"/>
    <x v="1"/>
    <m/>
    <m/>
    <m/>
    <m/>
    <m/>
    <s v="NO"/>
    <x v="29"/>
    <x v="2"/>
    <m/>
    <n v="0"/>
    <m/>
    <n v="0"/>
    <m/>
    <n v="0"/>
    <m/>
    <m/>
    <m/>
    <m/>
    <n v="0"/>
    <x v="0"/>
    <n v="6239"/>
  </r>
  <r>
    <n v="94166090"/>
    <s v="CNV"/>
    <s v="BARZOLA HUAPAYA, DARIEN YARED"/>
    <s v="M"/>
    <d v="2025-03-07T00:00:00"/>
    <x v="3"/>
    <x v="0"/>
    <s v="HOSPITAL II LIMA NORTE CALLAO LUIS NEGREIROS VEGA ESSALUD"/>
    <s v="306 P.S. ANGAMOS"/>
    <x v="1"/>
    <n v="39"/>
    <n v="4750"/>
    <n v="72099026"/>
    <n v="932232600"/>
    <n v="8146"/>
    <s v="NO"/>
    <x v="27"/>
    <x v="4"/>
    <m/>
    <n v="0"/>
    <m/>
    <n v="0"/>
    <m/>
    <n v="0"/>
    <d v="2025-03-10T00:00:00"/>
    <d v="2025-03-14T00:00:00"/>
    <d v="2025-03-21T00:00:00"/>
    <d v="2025-03-28T00:00:00"/>
    <n v="1"/>
    <x v="0"/>
    <n v="6257"/>
  </r>
  <r>
    <n v="94165800"/>
    <s v="CNV"/>
    <s v="CACEDA GALVEZ, AILANA CALLIOPE"/>
    <s v="F"/>
    <d v="2025-03-07T00:00:00"/>
    <x v="3"/>
    <x v="1"/>
    <s v="HOSPITAL II LIMA NORTE CALLAO LUIS NEGREIROS VEGA ESSALUD"/>
    <m/>
    <x v="1"/>
    <n v="38"/>
    <n v="3770"/>
    <n v="72030337"/>
    <n v="908819874"/>
    <n v="7948"/>
    <s v="NO"/>
    <x v="0"/>
    <x v="0"/>
    <m/>
    <n v="0"/>
    <m/>
    <n v="0"/>
    <m/>
    <n v="0"/>
    <m/>
    <m/>
    <m/>
    <m/>
    <n v="0"/>
    <x v="0"/>
    <m/>
  </r>
  <r>
    <n v="94166848"/>
    <s v="CNV"/>
    <s v="ROSAS CARMONA, ADRIEL ARIAN"/>
    <s v="M"/>
    <d v="2025-03-07T00:00:00"/>
    <x v="3"/>
    <x v="0"/>
    <s v="HOSPITAL II LIMA NORTE CALLAO LUIS NEGREIROS VEGA ESSALUD"/>
    <m/>
    <x v="1"/>
    <n v="39"/>
    <n v="3110"/>
    <n v="48045440"/>
    <n v="916603762"/>
    <n v="8146"/>
    <s v="NO"/>
    <x v="0"/>
    <x v="0"/>
    <m/>
    <n v="0"/>
    <m/>
    <n v="0"/>
    <m/>
    <n v="0"/>
    <m/>
    <m/>
    <m/>
    <m/>
    <n v="0"/>
    <x v="0"/>
    <m/>
  </r>
  <r>
    <n v="94166248"/>
    <s v="CNV"/>
    <s v="QUISPE FERNANDEZ, MARIA CRISTINA"/>
    <s v="F"/>
    <d v="2025-03-07T00:00:00"/>
    <x v="3"/>
    <x v="1"/>
    <s v="HOSPITAL NACIONAL ALBERTO SABOGAL SOLOGUREN DE LA RED ASISTENCIAL SABOGAL"/>
    <m/>
    <x v="1"/>
    <n v="39"/>
    <n v="4048"/>
    <n v="45742735"/>
    <n v="987314881"/>
    <n v="10964"/>
    <s v="NO"/>
    <x v="0"/>
    <x v="0"/>
    <m/>
    <n v="0"/>
    <m/>
    <n v="0"/>
    <m/>
    <n v="0"/>
    <m/>
    <m/>
    <m/>
    <m/>
    <n v="0"/>
    <x v="0"/>
    <m/>
  </r>
  <r>
    <n v="94166502"/>
    <s v="CNV"/>
    <s v="GALLOSA CAMPOS, EDERICK MATHEO"/>
    <s v="M"/>
    <d v="2025-03-07T00:00:00"/>
    <x v="3"/>
    <x v="0"/>
    <s v="ASOCIACION CIVIL NUESTRA SEÑORA DEL SAGRADO CORAZON"/>
    <m/>
    <x v="1"/>
    <m/>
    <m/>
    <m/>
    <m/>
    <m/>
    <s v="NO"/>
    <x v="8"/>
    <x v="3"/>
    <m/>
    <n v="0"/>
    <m/>
    <n v="0"/>
    <m/>
    <n v="0"/>
    <m/>
    <m/>
    <m/>
    <m/>
    <n v="0"/>
    <x v="0"/>
    <m/>
  </r>
  <r>
    <n v="94166042"/>
    <s v="CNV"/>
    <s v=" NUNURA, "/>
    <s v="F"/>
    <d v="2025-03-07T00:00:00"/>
    <x v="3"/>
    <x v="3"/>
    <s v="CLINICA BELLAVISTA"/>
    <m/>
    <x v="1"/>
    <n v="37"/>
    <n v="4004"/>
    <n v="41940045"/>
    <n v="986665535"/>
    <n v="9250"/>
    <s v="NO"/>
    <x v="0"/>
    <x v="0"/>
    <m/>
    <n v="0"/>
    <m/>
    <n v="0"/>
    <m/>
    <n v="0"/>
    <m/>
    <m/>
    <m/>
    <m/>
    <n v="0"/>
    <x v="0"/>
    <m/>
  </r>
  <r>
    <n v="94166986"/>
    <s v="CNV"/>
    <s v="DIAZ PIEDRA, ALEJANDRA CAMIL"/>
    <s v="F"/>
    <d v="2025-03-07T00:00:00"/>
    <x v="3"/>
    <x v="0"/>
    <s v="CLINICA RICARDO PALM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65586"/>
    <s v="CNV"/>
    <s v="DAVILA ARTEAGA, ANCHELO MATEO"/>
    <s v="M"/>
    <d v="2025-03-07T00:00:00"/>
    <x v="3"/>
    <x v="1"/>
    <s v="NAC. DANIEL A. CARRION"/>
    <s v="203 P.S. PALMERAS DE OQUENDO"/>
    <x v="0"/>
    <n v="39"/>
    <n v="3500"/>
    <n v="42101621"/>
    <n v="983357605"/>
    <n v="6768"/>
    <s v="NO"/>
    <x v="37"/>
    <x v="2"/>
    <d v="2025-03-07T00:00:00"/>
    <n v="1"/>
    <d v="2025-03-07T00:00:00"/>
    <n v="1"/>
    <d v="2025-03-09T00:00:00"/>
    <n v="1"/>
    <d v="2025-03-10T00:00:00"/>
    <d v="2025-03-14T00:00:00"/>
    <d v="2025-03-21T00:00:00"/>
    <d v="2025-03-28T00:00:00"/>
    <n v="1"/>
    <x v="1"/>
    <n v="6768"/>
  </r>
  <r>
    <n v="94166803"/>
    <s v="CNV"/>
    <s v="LOPEZ CALLE, LIAM MATEO"/>
    <s v="M"/>
    <d v="2025-03-07T00:00:00"/>
    <x v="3"/>
    <x v="1"/>
    <s v="HOSPITAL SAN JOSE"/>
    <s v="203 P.S. PALMERAS DE OQUENDO"/>
    <x v="0"/>
    <n v="40"/>
    <n v="3885"/>
    <n v="47858357"/>
    <n v="913472306"/>
    <n v="6768"/>
    <s v="NO"/>
    <x v="37"/>
    <x v="2"/>
    <d v="2025-03-08T00:00:00"/>
    <n v="1"/>
    <d v="2025-03-08T00:00:00"/>
    <n v="1"/>
    <d v="2025-03-13T00:00:00"/>
    <n v="1"/>
    <d v="2025-03-10T00:00:00"/>
    <d v="2025-03-14T00:00:00"/>
    <d v="2025-03-21T00:00:00"/>
    <d v="2025-03-28T00:00:00"/>
    <n v="1"/>
    <x v="1"/>
    <n v="6768"/>
  </r>
  <r>
    <n v="94166796"/>
    <s v="CNV"/>
    <s v="BRACHO BRICEÑO, GAEL ISAAC"/>
    <s v="M"/>
    <d v="2025-03-07T00:00:00"/>
    <x v="3"/>
    <x v="1"/>
    <s v="HOSPITAL SAN JOSE"/>
    <s v="203 P.S. PALMERAS DE OQUENDO"/>
    <x v="0"/>
    <n v="39"/>
    <n v="4185"/>
    <n v="7030911"/>
    <n v="979377943"/>
    <n v="6768"/>
    <s v="NO"/>
    <x v="37"/>
    <x v="2"/>
    <d v="2025-03-08T00:00:00"/>
    <n v="1"/>
    <d v="2025-03-08T00:00:00"/>
    <n v="1"/>
    <d v="2025-03-10T00:00:00"/>
    <n v="1"/>
    <d v="2025-03-11T00:00:00"/>
    <d v="2025-03-14T00:00:00"/>
    <d v="2025-03-21T00:00:00"/>
    <d v="2025-03-28T00:00:00"/>
    <n v="1"/>
    <x v="1"/>
    <n v="6768"/>
  </r>
  <r>
    <n v="94165804"/>
    <s v="DNI"/>
    <s v="JUIPA GARAY, CAMILA AYELÉN"/>
    <s v="F"/>
    <d v="2025-03-07T00:00:00"/>
    <x v="3"/>
    <x v="0"/>
    <s v="HOSPITAL DE VENTANILLA"/>
    <m/>
    <x v="0"/>
    <n v="39"/>
    <n v="3265"/>
    <n v="71620867"/>
    <n v="921210727"/>
    <n v="7314"/>
    <s v="NO"/>
    <x v="8"/>
    <x v="3"/>
    <d v="2025-03-07T00:00:00"/>
    <n v="1"/>
    <d v="2025-03-07T00:00:00"/>
    <n v="1"/>
    <m/>
    <n v="0"/>
    <m/>
    <m/>
    <m/>
    <m/>
    <n v="0"/>
    <x v="0"/>
    <m/>
  </r>
  <r>
    <n v="94166661"/>
    <s v="CNV"/>
    <s v="BOLO VERGARAY, LITZY ZOE"/>
    <s v="F"/>
    <d v="2025-03-07T00:00:00"/>
    <x v="3"/>
    <x v="0"/>
    <s v="MATERNO INFANTIL PACHACUTEC  PERU-COREA"/>
    <s v="301 C.S.M.I. PACHACUTEC PERU - COREA"/>
    <x v="0"/>
    <n v="38"/>
    <n v="3210"/>
    <n v="76740392"/>
    <n v="906119536"/>
    <n v="7314"/>
    <s v="NO"/>
    <x v="14"/>
    <x v="4"/>
    <d v="2025-03-07T00:00:00"/>
    <n v="1"/>
    <d v="2025-03-07T00:00:00"/>
    <n v="1"/>
    <m/>
    <n v="0"/>
    <d v="2025-03-13T00:00:00"/>
    <d v="2025-03-17T00:00:00"/>
    <d v="2025-03-24T00:00:00"/>
    <d v="2025-03-31T00:00:00"/>
    <n v="1"/>
    <x v="0"/>
    <n v="7314"/>
  </r>
  <r>
    <n v="94166422"/>
    <s v="CNV"/>
    <s v=" TEJEDA, "/>
    <s v="M"/>
    <d v="2025-03-07T00:00:00"/>
    <x v="3"/>
    <x v="1"/>
    <s v="ALBERTO LEONARDO BARTON THOMPSON"/>
    <m/>
    <x v="1"/>
    <n v="39"/>
    <n v="3305"/>
    <n v="74992894"/>
    <n v="917280294"/>
    <n v="18306"/>
    <s v="NO"/>
    <x v="23"/>
    <x v="2"/>
    <d v="2025-03-07T00:00:00"/>
    <n v="1"/>
    <d v="2025-03-07T00:00:00"/>
    <n v="1"/>
    <m/>
    <n v="0"/>
    <d v="2025-03-11T00:00:00"/>
    <d v="2025-03-15T00:00:00"/>
    <d v="2025-03-22T00:00:00"/>
    <d v="2025-03-29T00:00:00"/>
    <n v="1"/>
    <x v="0"/>
    <m/>
  </r>
  <r>
    <n v="94166081"/>
    <s v="CNV"/>
    <s v="CALDERON RAMIREZ, IAN ANTONIO"/>
    <s v="M"/>
    <d v="2025-03-07T00:00:00"/>
    <x v="3"/>
    <x v="2"/>
    <s v="CLINICA AVIVA SEDE MENDIOLA"/>
    <s v="312 P.S. MI PERU"/>
    <x v="0"/>
    <m/>
    <m/>
    <m/>
    <m/>
    <m/>
    <s v="NO"/>
    <x v="32"/>
    <x v="4"/>
    <m/>
    <n v="0"/>
    <m/>
    <n v="0"/>
    <m/>
    <n v="0"/>
    <d v="2025-03-10T00:00:00"/>
    <d v="2025-03-14T00:00:00"/>
    <m/>
    <m/>
    <n v="0"/>
    <x v="0"/>
    <n v="6260"/>
  </r>
  <r>
    <n v="94173289"/>
    <s v="CNV"/>
    <s v="RAMOS MONTES, BRIELLE NAYHARA"/>
    <s v="F"/>
    <d v="2025-03-07T00:00:00"/>
    <x v="3"/>
    <x v="1"/>
    <s v="CLINICA GSTAR"/>
    <s v="110 P.S. MIGUEL GRAU"/>
    <x v="1"/>
    <n v="38"/>
    <n v="3090"/>
    <n v="48490552"/>
    <n v="902796303"/>
    <n v="18670"/>
    <s v="NO"/>
    <x v="34"/>
    <x v="1"/>
    <m/>
    <n v="0"/>
    <m/>
    <n v="0"/>
    <m/>
    <n v="0"/>
    <m/>
    <m/>
    <m/>
    <m/>
    <n v="0"/>
    <x v="0"/>
    <n v="6235"/>
  </r>
  <r>
    <n v="94166467"/>
    <s v="CNV"/>
    <s v="JIMENEZ RUIZ, CATALEYA VALENTINA"/>
    <s v="F"/>
    <d v="2025-03-07T00:00:00"/>
    <x v="3"/>
    <x v="0"/>
    <s v="NACIONAL ARZOBISPO LOAYZ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65846"/>
    <s v="CNV"/>
    <s v="TRUJILLO FLORES, GIONEL"/>
    <s v="M"/>
    <d v="2025-03-07T00:00:00"/>
    <x v="3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66665"/>
    <s v="CNV"/>
    <s v="CASTELLARES VEGA, AITANA SOPHIA"/>
    <s v="F"/>
    <d v="2025-03-07T00:00:00"/>
    <x v="3"/>
    <x v="0"/>
    <s v="PUESTO DE SALUD MI PERU"/>
    <s v="312 P.S. MI PERU"/>
    <x v="0"/>
    <n v="40"/>
    <n v="3150"/>
    <n v="48136759"/>
    <n v="966025053"/>
    <n v="6260"/>
    <s v="NO"/>
    <x v="32"/>
    <x v="4"/>
    <d v="2025-03-07T00:00:00"/>
    <n v="1"/>
    <d v="2025-03-07T00:00:00"/>
    <n v="1"/>
    <d v="2025-03-10T00:00:00"/>
    <n v="1"/>
    <d v="2025-03-10T00:00:00"/>
    <d v="2025-03-14T00:00:00"/>
    <d v="2025-03-21T00:00:00"/>
    <d v="2025-03-28T00:00:00"/>
    <n v="1"/>
    <x v="1"/>
    <n v="6260"/>
  </r>
  <r>
    <n v="94169022"/>
    <s v="CNV"/>
    <s v="ASCOY BARRENA, GABRIELA SOFIA"/>
    <s v="F"/>
    <d v="2025-03-07T00:00:00"/>
    <x v="3"/>
    <x v="0"/>
    <s v="MEGASALUD NARANJAL S.A.C."/>
    <s v="315 C.S. VENTANILLA BAJA"/>
    <x v="0"/>
    <m/>
    <m/>
    <m/>
    <m/>
    <m/>
    <s v="NO"/>
    <x v="45"/>
    <x v="4"/>
    <m/>
    <n v="0"/>
    <m/>
    <n v="0"/>
    <m/>
    <n v="0"/>
    <d v="2025-03-10T00:00:00"/>
    <d v="2025-03-14T00:00:00"/>
    <d v="2025-03-21T00:00:00"/>
    <d v="2025-03-29T00:00:00"/>
    <n v="1"/>
    <x v="0"/>
    <n v="6258"/>
  </r>
  <r>
    <n v="94168254"/>
    <s v="CNV"/>
    <s v="BARDALES ARIZAGA, JEREMY ISMAEL"/>
    <s v="M"/>
    <d v="2025-03-07T00:00:00"/>
    <x v="3"/>
    <x v="5"/>
    <s v="NAC. DANIEL A. CARRION"/>
    <s v="212 C.S. ALTA MAR"/>
    <x v="0"/>
    <n v="39"/>
    <n v="4390"/>
    <n v="44886497"/>
    <n v="978586475"/>
    <n v="0"/>
    <s v="NO"/>
    <x v="42"/>
    <x v="2"/>
    <d v="2025-03-08T00:00:00"/>
    <n v="1"/>
    <d v="2025-03-08T00:00:00"/>
    <n v="1"/>
    <d v="2025-03-10T00:00:00"/>
    <n v="1"/>
    <d v="2025-03-13T00:00:00"/>
    <d v="2025-03-17T00:00:00"/>
    <d v="2025-03-24T00:00:00"/>
    <d v="2025-03-31T00:00:00"/>
    <n v="1"/>
    <x v="1"/>
    <n v="6250"/>
  </r>
  <r>
    <n v="94166800"/>
    <s v="CNV"/>
    <s v=" CHATI, "/>
    <s v="M"/>
    <d v="2025-03-07T00:00:00"/>
    <x v="3"/>
    <x v="4"/>
    <s v="HOSPITAL SAN JOSE"/>
    <m/>
    <x v="0"/>
    <n v="40"/>
    <n v="3080"/>
    <n v="75599043"/>
    <n v="966817641"/>
    <n v="6252"/>
    <s v="NO"/>
    <x v="26"/>
    <x v="3"/>
    <d v="2025-03-08T00:00:00"/>
    <n v="1"/>
    <d v="2025-03-08T00:00:00"/>
    <n v="1"/>
    <d v="2025-03-13T00:00:00"/>
    <n v="1"/>
    <d v="2025-03-11T00:00:00"/>
    <d v="2025-03-14T00:00:00"/>
    <d v="2025-03-21T00:00:00"/>
    <d v="2025-03-28T00:00:00"/>
    <n v="1"/>
    <x v="1"/>
    <m/>
  </r>
  <r>
    <n v="94166662"/>
    <s v="CNV"/>
    <s v="ZAMORA VERDE, MELEK ANNIE"/>
    <s v="F"/>
    <d v="2025-03-07T00:00:00"/>
    <x v="3"/>
    <x v="0"/>
    <s v="HOSPITAL DE VENTANILLA"/>
    <s v="310 C.S. VILLA LOS REYES"/>
    <x v="0"/>
    <n v="39"/>
    <n v="3555"/>
    <n v="44952068"/>
    <n v="903036677"/>
    <n v="6256"/>
    <s v="NO"/>
    <x v="9"/>
    <x v="4"/>
    <d v="2025-03-07T00:00:00"/>
    <n v="1"/>
    <d v="2025-03-07T00:00:00"/>
    <n v="1"/>
    <d v="2025-03-12T00:00:00"/>
    <n v="1"/>
    <d v="2025-03-12T00:00:00"/>
    <d v="2025-03-17T00:00:00"/>
    <d v="2025-03-24T00:00:00"/>
    <d v="2025-03-31T00:00:00"/>
    <n v="1"/>
    <x v="1"/>
    <n v="6256"/>
  </r>
  <r>
    <n v="94166207"/>
    <s v="CNV"/>
    <s v="HUILLCAYA CARDENAS, RUTH VIDALINA"/>
    <s v="F"/>
    <d v="2025-03-07T00:00:00"/>
    <x v="3"/>
    <x v="0"/>
    <s v="HOSPITAL SAN JOSE"/>
    <s v="310 C.S. VILLA LOS REYES"/>
    <x v="0"/>
    <n v="39"/>
    <n v="3905"/>
    <n v="75946802"/>
    <n v="967135676"/>
    <n v="6256"/>
    <s v="NO"/>
    <x v="9"/>
    <x v="4"/>
    <d v="2025-03-07T00:00:00"/>
    <n v="1"/>
    <d v="2025-03-07T00:00:00"/>
    <n v="1"/>
    <d v="2025-03-12T00:00:00"/>
    <n v="1"/>
    <d v="2025-03-11T00:00:00"/>
    <d v="2025-03-15T00:00:00"/>
    <d v="2025-03-22T00:00:00"/>
    <d v="2025-03-29T00:00:00"/>
    <n v="1"/>
    <x v="1"/>
    <n v="6256"/>
  </r>
  <r>
    <n v="94165571"/>
    <s v="CNV"/>
    <s v="GUEVARA GIRALDO, XIARA DALESKA ATENEA"/>
    <s v="F"/>
    <d v="2025-03-07T00:00:00"/>
    <x v="3"/>
    <x v="0"/>
    <s v="NAC. DANIEL A. CARRION"/>
    <s v="306 P.S. ANGAMOS"/>
    <x v="0"/>
    <n v="41"/>
    <n v="3285"/>
    <n v="44026773"/>
    <n v="910312719"/>
    <n v="6257"/>
    <s v="NO"/>
    <x v="27"/>
    <x v="4"/>
    <d v="2025-03-07T00:00:00"/>
    <n v="1"/>
    <d v="2025-03-07T00:00:00"/>
    <n v="1"/>
    <d v="2025-03-12T00:00:00"/>
    <n v="1"/>
    <d v="2025-03-10T00:00:00"/>
    <d v="2025-03-14T00:00:00"/>
    <d v="2025-03-21T00:00:00"/>
    <d v="2025-03-28T00:00:00"/>
    <n v="1"/>
    <x v="1"/>
    <n v="6257"/>
  </r>
  <r>
    <n v="94165811"/>
    <s v="CNV"/>
    <s v=" RUIZ, "/>
    <s v="M"/>
    <d v="2025-03-07T00:00:00"/>
    <x v="3"/>
    <x v="1"/>
    <s v="HOSPITAL SAN JOSE"/>
    <m/>
    <x v="0"/>
    <n v="40"/>
    <n v="4220"/>
    <n v="44584915"/>
    <n v="986320755"/>
    <n v="6248"/>
    <s v="NO"/>
    <x v="26"/>
    <x v="3"/>
    <d v="2025-03-07T00:00:00"/>
    <n v="1"/>
    <d v="2025-03-07T00:00:00"/>
    <n v="1"/>
    <d v="2025-03-13T00:00:00"/>
    <n v="1"/>
    <d v="2025-03-13T00:00:00"/>
    <d v="2025-03-17T00:00:00"/>
    <d v="2025-03-24T00:00:00"/>
    <d v="2025-03-31T00:00:00"/>
    <n v="1"/>
    <x v="1"/>
    <m/>
  </r>
  <r>
    <n v="94166809"/>
    <s v="CNV"/>
    <s v="QUINTERO NAVEDA, DEIBELY SAMARA"/>
    <s v="F"/>
    <d v="2025-03-07T00:00:00"/>
    <x v="3"/>
    <x v="1"/>
    <s v="HOSPITAL SAN JOSE"/>
    <s v="201 C.S. FAUCETT"/>
    <x v="0"/>
    <n v="39"/>
    <n v="3400"/>
    <n v="23479669"/>
    <n v="924268552"/>
    <n v="6244"/>
    <s v="NO"/>
    <x v="48"/>
    <x v="2"/>
    <d v="2025-03-08T00:00:00"/>
    <n v="1"/>
    <d v="2025-03-08T00:00:00"/>
    <n v="1"/>
    <d v="2025-03-12T00:00:00"/>
    <n v="1"/>
    <d v="2025-03-10T00:00:00"/>
    <d v="2025-03-14T00:00:00"/>
    <d v="2025-03-21T00:00:00"/>
    <d v="2025-03-28T00:00:00"/>
    <n v="1"/>
    <x v="1"/>
    <n v="6243"/>
  </r>
  <r>
    <n v="94166174"/>
    <s v="CNV"/>
    <s v="LAZO GONZALES, BRIANA CATALEYA"/>
    <s v="F"/>
    <d v="2025-03-07T00:00:00"/>
    <x v="3"/>
    <x v="1"/>
    <s v="NAC. DANIEL A. CARRION"/>
    <s v="201 C.S. FAUCETT"/>
    <x v="0"/>
    <n v="40"/>
    <n v="3550"/>
    <n v="62039024"/>
    <n v="937287955"/>
    <n v="6243"/>
    <s v="NO"/>
    <x v="48"/>
    <x v="2"/>
    <d v="2025-03-07T00:00:00"/>
    <n v="1"/>
    <d v="2025-03-07T00:00:00"/>
    <n v="1"/>
    <d v="2025-03-10T00:00:00"/>
    <n v="1"/>
    <m/>
    <m/>
    <m/>
    <m/>
    <n v="0"/>
    <x v="0"/>
    <n v="6243"/>
  </r>
  <r>
    <n v="94166282"/>
    <s v="CNV"/>
    <s v="NAVARRO CUTIPA, HANNISHSHA DAIMONT"/>
    <s v="F"/>
    <d v="2025-03-07T00:00:00"/>
    <x v="3"/>
    <x v="1"/>
    <s v="HOSPITAL SAN JOSE"/>
    <s v="313 C.S. MARQUEZ"/>
    <x v="0"/>
    <n v="38"/>
    <n v="3790"/>
    <n v="76715114"/>
    <n v="974653309"/>
    <n v="6238"/>
    <s v="NO"/>
    <x v="21"/>
    <x v="4"/>
    <d v="2025-03-07T00:00:00"/>
    <n v="1"/>
    <d v="2025-03-07T00:00:00"/>
    <n v="1"/>
    <d v="2025-03-12T00:00:00"/>
    <n v="1"/>
    <d v="2025-03-11T00:00:00"/>
    <d v="2025-03-15T00:00:00"/>
    <d v="2025-03-22T00:00:00"/>
    <d v="2025-03-29T00:00:00"/>
    <n v="1"/>
    <x v="1"/>
    <n v="6238"/>
  </r>
  <r>
    <n v="94166689"/>
    <s v="CNV"/>
    <s v="QUESQUEN DIOSES, PATRICK ALDAIR"/>
    <s v="M"/>
    <d v="2025-03-07T00:00:00"/>
    <x v="3"/>
    <x v="1"/>
    <s v="C.S. BELLAVISTA PERU COREA"/>
    <s v="101 C.S. MANUEL BONILLA"/>
    <x v="0"/>
    <n v="40"/>
    <n v="3855"/>
    <n v="73780147"/>
    <n v="934347406"/>
    <n v="6220"/>
    <s v="NO"/>
    <x v="1"/>
    <x v="1"/>
    <d v="2025-03-08T00:00:00"/>
    <n v="1"/>
    <d v="2025-03-08T00:00:00"/>
    <n v="1"/>
    <d v="2025-03-10T00:00:00"/>
    <n v="1"/>
    <d v="2025-03-10T00:00:00"/>
    <d v="2025-03-14T00:00:00"/>
    <d v="2025-03-21T00:00:00"/>
    <d v="2025-03-28T00:00:00"/>
    <n v="1"/>
    <x v="1"/>
    <n v="6220"/>
  </r>
  <r>
    <n v="94165473"/>
    <s v="CNV"/>
    <s v="PASACHE MENDOZA, ADRIEL STEFANO"/>
    <s v="M"/>
    <d v="2025-03-07T00:00:00"/>
    <x v="3"/>
    <x v="1"/>
    <s v="NESTOR GAMBETTA"/>
    <s v="101 C.S. MANUEL BONILLA"/>
    <x v="0"/>
    <n v="37"/>
    <n v="3275"/>
    <n v="45811315"/>
    <n v="991103083"/>
    <n v="6220"/>
    <s v="NO"/>
    <x v="1"/>
    <x v="1"/>
    <d v="2025-03-07T00:00:00"/>
    <n v="1"/>
    <d v="2025-03-07T00:00:00"/>
    <n v="1"/>
    <d v="2025-03-13T00:00:00"/>
    <n v="1"/>
    <d v="2025-03-10T00:00:00"/>
    <d v="2025-03-14T00:00:00"/>
    <d v="2025-03-21T00:00:00"/>
    <d v="2025-03-28T00:00:00"/>
    <n v="1"/>
    <x v="1"/>
    <n v="6220"/>
  </r>
  <r>
    <n v="94166289"/>
    <s v="CNV"/>
    <s v="MIMBELA VILLALOBOS, REBECA RAFAELA"/>
    <s v="F"/>
    <d v="2025-03-07T00:00:00"/>
    <x v="3"/>
    <x v="1"/>
    <n v="27320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66143"/>
    <s v="CNV"/>
    <s v="MIÑANO BAZAN, IAN GAEL"/>
    <s v="M"/>
    <d v="2025-03-07T00:00:00"/>
    <x v="3"/>
    <x v="0"/>
    <s v="NAC. DANIEL A. CARRION"/>
    <s v="311 C.S. LUIS FELIPE DE LAS CASAS"/>
    <x v="0"/>
    <n v="38"/>
    <n v="2875"/>
    <n v="76125928"/>
    <n v="996220614"/>
    <n v="6261"/>
    <s v="NO"/>
    <x v="25"/>
    <x v="4"/>
    <d v="2025-03-07T00:00:00"/>
    <n v="1"/>
    <d v="2025-03-07T00:00:00"/>
    <n v="1"/>
    <d v="2025-03-12T00:00:00"/>
    <n v="1"/>
    <d v="2025-03-10T00:00:00"/>
    <d v="2025-03-15T00:00:00"/>
    <d v="2025-03-25T00:00:00"/>
    <d v="2025-04-01T00:00:00"/>
    <n v="1"/>
    <x v="1"/>
    <n v="6261"/>
  </r>
  <r>
    <n v="94165856"/>
    <s v="CNV"/>
    <s v="RN NACION, RN"/>
    <s v="M"/>
    <d v="2025-03-07T00:00:00"/>
    <x v="3"/>
    <x v="0"/>
    <s v="HOSPITAL CARLOS LANFRANCO LA HOZ"/>
    <m/>
    <x v="0"/>
    <m/>
    <m/>
    <m/>
    <m/>
    <m/>
    <s v="NO"/>
    <x v="13"/>
    <x v="4"/>
    <m/>
    <n v="0"/>
    <m/>
    <n v="0"/>
    <m/>
    <n v="0"/>
    <d v="2025-03-10T00:00:00"/>
    <d v="2025-03-14T00:00:00"/>
    <d v="2025-03-21T00:00:00"/>
    <d v="2025-03-28T00:00:00"/>
    <n v="1"/>
    <x v="0"/>
    <m/>
  </r>
  <r>
    <n v="94167783"/>
    <s v="CNV"/>
    <s v="RN TORRES, RN"/>
    <s v="M"/>
    <d v="2025-03-08T00:00:00"/>
    <x v="3"/>
    <x v="0"/>
    <s v="HOSPITAL DE VENTANILLA"/>
    <m/>
    <x v="0"/>
    <n v="40"/>
    <n v="3160"/>
    <n v="62630636"/>
    <n v="906185982"/>
    <n v="6267"/>
    <s v="NO"/>
    <x v="8"/>
    <x v="3"/>
    <d v="2025-03-08T00:00:00"/>
    <n v="1"/>
    <d v="2025-03-08T00:00:00"/>
    <n v="1"/>
    <m/>
    <n v="0"/>
    <d v="2025-03-11T00:00:00"/>
    <d v="2025-03-15T00:00:00"/>
    <d v="2025-03-22T00:00:00"/>
    <d v="2025-03-29T00:00:00"/>
    <n v="1"/>
    <x v="0"/>
    <m/>
  </r>
  <r>
    <n v="94167106"/>
    <s v="CNV"/>
    <s v="MAQUERA VERASTEGUI, CESAR MIQUEAS DANIEL"/>
    <s v="M"/>
    <d v="2025-03-08T00:00:00"/>
    <x v="3"/>
    <x v="0"/>
    <s v="HOSPITAL DE VENTANILLA"/>
    <s v="302 C.S. 03 DE FEBRERO"/>
    <x v="0"/>
    <n v="39"/>
    <n v="3185"/>
    <n v="61530928"/>
    <n v="923325576"/>
    <n v="6266"/>
    <s v="NO"/>
    <x v="12"/>
    <x v="4"/>
    <d v="2025-03-08T00:00:00"/>
    <n v="1"/>
    <d v="2025-03-08T00:00:00"/>
    <n v="1"/>
    <d v="2025-03-11T00:00:00"/>
    <n v="1"/>
    <d v="2025-03-11T00:00:00"/>
    <d v="2025-03-15T00:00:00"/>
    <d v="2025-03-22T00:00:00"/>
    <d v="2025-03-29T00:00:00"/>
    <n v="1"/>
    <x v="1"/>
    <n v="6266"/>
  </r>
  <r>
    <n v="94167470"/>
    <s v="CNV"/>
    <s v="PALOMINO WATANAVE, NOAH ASZIEL"/>
    <s v="M"/>
    <d v="2025-03-08T00:00:00"/>
    <x v="3"/>
    <x v="0"/>
    <s v="MATERNO INFANTIL PACHACUTEC  PERU-COREA"/>
    <s v="302 C.S. 03 DE FEBRERO"/>
    <x v="0"/>
    <n v="40"/>
    <n v="3345"/>
    <n v="76803727"/>
    <n v="920063591"/>
    <n v="6266"/>
    <s v="NO"/>
    <x v="12"/>
    <x v="4"/>
    <d v="2025-03-08T00:00:00"/>
    <n v="1"/>
    <d v="2025-03-08T00:00:00"/>
    <n v="1"/>
    <d v="2025-03-14T00:00:00"/>
    <n v="1"/>
    <d v="2025-03-11T00:00:00"/>
    <d v="2025-03-15T00:00:00"/>
    <d v="2025-03-22T00:00:00"/>
    <d v="2025-03-29T00:00:00"/>
    <n v="1"/>
    <x v="1"/>
    <n v="6266"/>
  </r>
  <r>
    <n v="94167715"/>
    <s v="CNV"/>
    <s v="PATRICIO ORTIZ, HARVEY BRENDAN"/>
    <s v="M"/>
    <d v="2025-03-08T00:00:00"/>
    <x v="3"/>
    <x v="0"/>
    <s v="NAC. DANIEL A. CARRION"/>
    <s v="311 C.S. LUIS FELIPE DE LAS CASAS"/>
    <x v="0"/>
    <n v="38"/>
    <n v="3920"/>
    <n v="77044640"/>
    <n v="914184342"/>
    <n v="6261"/>
    <s v="NO"/>
    <x v="25"/>
    <x v="4"/>
    <d v="2025-03-09T00:00:00"/>
    <n v="1"/>
    <d v="2025-03-09T00:00:00"/>
    <n v="1"/>
    <d v="2025-03-10T00:00:00"/>
    <n v="1"/>
    <d v="2025-03-14T00:00:00"/>
    <d v="2025-03-18T00:00:00"/>
    <d v="2025-03-25T00:00:00"/>
    <d v="2025-04-01T00:00:00"/>
    <n v="1"/>
    <x v="1"/>
    <n v="6261"/>
  </r>
  <r>
    <n v="94168589"/>
    <s v="CNV"/>
    <s v=" DIAZ, "/>
    <s v="F"/>
    <d v="2025-03-08T00:00:00"/>
    <x v="3"/>
    <x v="1"/>
    <s v="CLINICA REPROMEDIC"/>
    <m/>
    <x v="0"/>
    <m/>
    <m/>
    <m/>
    <m/>
    <m/>
    <s v="NO"/>
    <x v="15"/>
    <x v="3"/>
    <m/>
    <n v="0"/>
    <m/>
    <n v="0"/>
    <m/>
    <n v="0"/>
    <m/>
    <m/>
    <m/>
    <m/>
    <n v="0"/>
    <x v="0"/>
    <m/>
  </r>
  <r>
    <n v="94167750"/>
    <s v="CNV"/>
    <s v="ROMERO CALLE, AILANNY ALAIA"/>
    <s v="F"/>
    <d v="2025-03-08T00:00:00"/>
    <x v="3"/>
    <x v="1"/>
    <s v="HOSPITAL SAN JOSE"/>
    <s v="207 P.S. EL ALAMO"/>
    <x v="0"/>
    <n v="40"/>
    <n v="3540"/>
    <n v="78124485"/>
    <n v="913325702"/>
    <n v="0"/>
    <s v="NO"/>
    <x v="7"/>
    <x v="2"/>
    <d v="2025-03-09T00:00:00"/>
    <n v="1"/>
    <d v="2025-03-09T00:00:00"/>
    <n v="1"/>
    <d v="2025-03-14T00:00:00"/>
    <n v="1"/>
    <d v="2025-03-13T00:00:00"/>
    <d v="2025-03-17T00:00:00"/>
    <d v="2025-03-24T00:00:00"/>
    <d v="2025-03-31T00:00:00"/>
    <n v="1"/>
    <x v="1"/>
    <n v="6246"/>
  </r>
  <r>
    <n v="94167051"/>
    <s v="CNV"/>
    <s v="ZAMBRANO COLINA, ZAID MATIAS"/>
    <s v="M"/>
    <d v="2025-03-08T00:00:00"/>
    <x v="3"/>
    <x v="5"/>
    <s v="NAC. DANIEL A. CARRION"/>
    <s v="102 C.S. ALBERTO BARTON"/>
    <x v="0"/>
    <n v="40"/>
    <n v="3165"/>
    <n v="8698165"/>
    <n v="925019522"/>
    <n v="6221"/>
    <s v="NO"/>
    <x v="39"/>
    <x v="1"/>
    <d v="2025-03-08T00:00:00"/>
    <n v="1"/>
    <d v="2025-03-08T00:00:00"/>
    <n v="1"/>
    <d v="2025-03-10T00:00:00"/>
    <n v="1"/>
    <d v="2025-03-11T00:00:00"/>
    <d v="2025-03-15T00:00:00"/>
    <d v="2025-03-22T00:00:00"/>
    <d v="2025-03-29T00:00:00"/>
    <n v="1"/>
    <x v="1"/>
    <n v="6221"/>
  </r>
  <r>
    <n v="94167400"/>
    <s v="DNI"/>
    <s v="LOPEZ ZUÑIGA, EYTHAN GABRIEL"/>
    <s v="M"/>
    <d v="2025-03-08T00:00:00"/>
    <x v="3"/>
    <x v="0"/>
    <s v="HOSPITAL SAN JOSE"/>
    <m/>
    <x v="0"/>
    <n v="40"/>
    <n v="3965"/>
    <n v="45593815"/>
    <n v="967774142"/>
    <n v="6219"/>
    <s v="NO"/>
    <x v="26"/>
    <x v="3"/>
    <d v="2025-03-09T00:00:00"/>
    <n v="1"/>
    <d v="2025-03-09T00:00:00"/>
    <n v="1"/>
    <d v="2025-03-13T00:00:00"/>
    <n v="1"/>
    <m/>
    <m/>
    <m/>
    <m/>
    <n v="0"/>
    <x v="0"/>
    <m/>
  </r>
  <r>
    <n v="94166876"/>
    <s v="DNI"/>
    <s v="MENDIVEL CORREA, AURORA"/>
    <s v="F"/>
    <d v="2025-03-08T00:00:00"/>
    <x v="3"/>
    <x v="1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67934"/>
    <s v="CNV"/>
    <s v="CHAVEZ ECHEGARAY, MAELIS ARLETT"/>
    <s v="F"/>
    <d v="2025-03-08T00:00:00"/>
    <x v="3"/>
    <x v="1"/>
    <s v="HOSPITAL SAN JOSE"/>
    <s v="201 C.S. FAUCETT"/>
    <x v="0"/>
    <n v="40"/>
    <n v="3800"/>
    <n v="72031608"/>
    <n v="901994998"/>
    <n v="6243"/>
    <s v="NO"/>
    <x v="48"/>
    <x v="2"/>
    <d v="2025-03-09T00:00:00"/>
    <n v="1"/>
    <d v="2025-03-09T00:00:00"/>
    <n v="1"/>
    <d v="2025-03-14T00:00:00"/>
    <n v="1"/>
    <d v="2025-03-12T00:00:00"/>
    <d v="2025-03-15T00:00:00"/>
    <d v="2025-03-22T00:00:00"/>
    <d v="2025-03-29T00:00:00"/>
    <n v="1"/>
    <x v="1"/>
    <n v="6243"/>
  </r>
  <r>
    <n v="94166833"/>
    <s v="CNV"/>
    <s v="BANCES LA TORRE, ZYAN ETHAN"/>
    <s v="M"/>
    <d v="2025-03-08T00:00:00"/>
    <x v="3"/>
    <x v="1"/>
    <s v="NAC. DANIEL A. CARRION"/>
    <s v="206 P.S. BOCANEGRA"/>
    <x v="0"/>
    <n v="39"/>
    <n v="3565"/>
    <n v="78817164"/>
    <n v="907386849"/>
    <n v="6245"/>
    <s v="NO"/>
    <x v="23"/>
    <x v="2"/>
    <d v="2025-03-08T00:00:00"/>
    <n v="1"/>
    <d v="2025-03-08T00:00:00"/>
    <n v="1"/>
    <d v="2025-03-10T00:00:00"/>
    <n v="1"/>
    <m/>
    <m/>
    <m/>
    <m/>
    <n v="0"/>
    <x v="0"/>
    <n v="6245"/>
  </r>
  <r>
    <n v="94169232"/>
    <s v="CNV"/>
    <s v="DUEÑAS MARIN, RN"/>
    <s v="F"/>
    <d v="2025-03-08T00:00:00"/>
    <x v="3"/>
    <x v="0"/>
    <s v="NAC. DANIEL A. CARRION"/>
    <m/>
    <x v="0"/>
    <n v="39"/>
    <n v="2880"/>
    <n v="71168838"/>
    <n v="958539285"/>
    <n v="6257"/>
    <s v="NO"/>
    <x v="15"/>
    <x v="3"/>
    <d v="2025-03-08T00:00:00"/>
    <n v="1"/>
    <d v="2025-03-08T00:00:00"/>
    <n v="1"/>
    <d v="2025-03-10T00:00:00"/>
    <n v="1"/>
    <m/>
    <m/>
    <m/>
    <m/>
    <n v="0"/>
    <x v="0"/>
    <m/>
  </r>
  <r>
    <n v="94167623"/>
    <s v="CNV"/>
    <s v="CONDORI PINTO, ROSA MICAELA"/>
    <s v="F"/>
    <d v="2025-03-08T00:00:00"/>
    <x v="3"/>
    <x v="0"/>
    <s v="HOSPITAL SAN JOSE"/>
    <s v="306 P.S. ANGAMOS"/>
    <x v="0"/>
    <n v="38"/>
    <n v="3615"/>
    <n v="72520057"/>
    <n v="949620813"/>
    <n v="6257"/>
    <s v="NO"/>
    <x v="27"/>
    <x v="4"/>
    <d v="2025-03-09T00:00:00"/>
    <n v="1"/>
    <d v="2025-03-09T00:00:00"/>
    <n v="1"/>
    <d v="2025-03-13T00:00:00"/>
    <n v="1"/>
    <d v="2025-03-11T00:00:00"/>
    <d v="2025-03-15T00:00:00"/>
    <d v="2025-03-22T00:00:00"/>
    <d v="2025-03-29T00:00:00"/>
    <n v="1"/>
    <x v="1"/>
    <n v="6257"/>
  </r>
  <r>
    <n v="94166998"/>
    <s v="DNI"/>
    <s v="BRICEÑO REJAS, EITHAN NOAH"/>
    <s v="M"/>
    <d v="2025-03-08T00:00:00"/>
    <x v="3"/>
    <x v="0"/>
    <s v="PUESTO DE SALUD MI PERU"/>
    <m/>
    <x v="0"/>
    <n v="39"/>
    <n v="3420"/>
    <n v="47600580"/>
    <n v="937734410"/>
    <n v="6255"/>
    <s v="NO"/>
    <x v="8"/>
    <x v="3"/>
    <d v="2025-03-08T00:00:00"/>
    <n v="1"/>
    <d v="2025-03-08T00:00:00"/>
    <n v="1"/>
    <d v="2025-03-11T00:00:00"/>
    <n v="1"/>
    <d v="2025-03-11T00:00:00"/>
    <d v="2025-03-15T00:00:00"/>
    <d v="2025-03-24T00:00:00"/>
    <d v="2025-04-01T00:00:00"/>
    <n v="1"/>
    <x v="1"/>
    <m/>
  </r>
  <r>
    <n v="94167079"/>
    <s v="CNV"/>
    <s v=" YAÑEZ, "/>
    <s v="F"/>
    <d v="2025-03-08T00:00:00"/>
    <x v="3"/>
    <x v="5"/>
    <s v="NAC. DANIEL A. CARRION"/>
    <m/>
    <x v="0"/>
    <n v="38"/>
    <n v="2895"/>
    <n v="75424065"/>
    <n v="947202495"/>
    <n v="6250"/>
    <s v="NO"/>
    <x v="15"/>
    <x v="3"/>
    <d v="2025-03-08T00:00:00"/>
    <n v="1"/>
    <d v="2025-03-08T00:00:00"/>
    <n v="1"/>
    <d v="2025-03-10T00:00:00"/>
    <n v="1"/>
    <d v="2025-03-11T00:00:00"/>
    <d v="2025-03-15T00:00:00"/>
    <d v="2025-03-22T00:00:00"/>
    <d v="2025-03-29T00:00:00"/>
    <n v="1"/>
    <x v="1"/>
    <m/>
  </r>
  <r>
    <n v="94167061"/>
    <s v="CNV"/>
    <s v="RENGIFO TAYA, ELIAN THIAGO"/>
    <s v="M"/>
    <d v="2025-03-08T00:00:00"/>
    <x v="3"/>
    <x v="0"/>
    <s v="HOSPITAL DE VENTANILLA"/>
    <s v="309 P.S. VENTANILLA ALTA"/>
    <x v="0"/>
    <n v="39"/>
    <n v="2995"/>
    <n v="75130706"/>
    <n v="998109176"/>
    <n v="6255"/>
    <s v="NO"/>
    <x v="22"/>
    <x v="4"/>
    <d v="2025-03-08T00:00:00"/>
    <n v="1"/>
    <d v="2025-03-08T00:00:00"/>
    <n v="1"/>
    <d v="2025-03-11T00:00:00"/>
    <n v="1"/>
    <d v="2025-03-11T00:00:00"/>
    <d v="2025-03-15T00:00:00"/>
    <d v="2025-03-25T00:00:00"/>
    <d v="2025-04-01T00:00:00"/>
    <n v="1"/>
    <x v="1"/>
    <n v="6255"/>
  </r>
  <r>
    <n v="94167861"/>
    <s v="CNV"/>
    <s v="ROAS DE LA CRUZ, AILANY KALEIA"/>
    <s v="F"/>
    <d v="2025-03-08T00:00:00"/>
    <x v="3"/>
    <x v="4"/>
    <s v="HOSPITAL SAN JOSE"/>
    <s v="214 C.S. CARMEN DE LA LEGUA"/>
    <x v="0"/>
    <n v="39"/>
    <n v="3225"/>
    <n v="46784692"/>
    <n v="918351528"/>
    <n v="6252"/>
    <s v="NO"/>
    <x v="41"/>
    <x v="2"/>
    <d v="2025-03-09T00:00:00"/>
    <n v="1"/>
    <d v="2025-03-09T00:00:00"/>
    <n v="1"/>
    <d v="2025-03-13T00:00:00"/>
    <n v="1"/>
    <d v="2025-03-11T00:00:00"/>
    <d v="2025-03-15T00:00:00"/>
    <d v="2025-03-22T00:00:00"/>
    <d v="2025-03-29T00:00:00"/>
    <n v="1"/>
    <x v="1"/>
    <n v="6252"/>
  </r>
  <r>
    <n v="94167746"/>
    <s v="CNV"/>
    <s v="ESPINOZA ALARCON, IAM DOMINIC"/>
    <s v="M"/>
    <d v="2025-03-08T00:00:00"/>
    <x v="3"/>
    <x v="0"/>
    <s v="NAC. DANIEL A. CARRION"/>
    <s v="314 P.S. VENTANILLA ESTE"/>
    <x v="0"/>
    <n v="40"/>
    <n v="3660"/>
    <n v="71773994"/>
    <n v="937729282"/>
    <n v="6259"/>
    <s v="NO"/>
    <x v="46"/>
    <x v="4"/>
    <d v="2025-03-09T00:00:00"/>
    <n v="1"/>
    <d v="2025-03-09T00:00:00"/>
    <n v="1"/>
    <d v="2025-03-10T00:00:00"/>
    <n v="1"/>
    <d v="2025-03-11T00:00:00"/>
    <d v="2025-03-15T00:00:00"/>
    <d v="2025-03-22T00:00:00"/>
    <d v="2025-03-29T00:00:00"/>
    <n v="1"/>
    <x v="1"/>
    <n v="6259"/>
  </r>
  <r>
    <n v="94167720"/>
    <s v="CNV"/>
    <s v=" FERNANDEZ, "/>
    <s v="F"/>
    <d v="2025-03-08T00:00:00"/>
    <x v="3"/>
    <x v="2"/>
    <s v="NAC. DANIEL A. CARRION"/>
    <m/>
    <x v="0"/>
    <n v="39"/>
    <n v="3330"/>
    <n v="74870354"/>
    <n v="932039961"/>
    <n v="6260"/>
    <s v="NO"/>
    <x v="15"/>
    <x v="3"/>
    <d v="2025-03-09T00:00:00"/>
    <n v="1"/>
    <d v="2025-03-09T00:00:00"/>
    <n v="1"/>
    <d v="2025-03-10T00:00:00"/>
    <n v="1"/>
    <d v="2025-03-11T00:00:00"/>
    <d v="2025-03-15T00:00:00"/>
    <d v="2025-03-22T00:00:00"/>
    <d v="2025-03-29T00:00:00"/>
    <n v="1"/>
    <x v="1"/>
    <m/>
  </r>
  <r>
    <n v="94166887"/>
    <s v="CNV"/>
    <s v="DIAZ TRUJILLO, ANDRE"/>
    <s v="M"/>
    <d v="2025-03-08T00:00:00"/>
    <x v="3"/>
    <x v="2"/>
    <s v="NAC. DANIEL A. CARRION"/>
    <m/>
    <x v="0"/>
    <n v="38"/>
    <n v="2990"/>
    <n v="76593582"/>
    <n v="907531918"/>
    <n v="6260"/>
    <s v="NO"/>
    <x v="15"/>
    <x v="3"/>
    <d v="2025-03-08T00:00:00"/>
    <n v="1"/>
    <d v="2025-03-08T00:00:00"/>
    <n v="1"/>
    <d v="2025-03-10T00:00:00"/>
    <n v="1"/>
    <d v="2025-03-11T00:00:00"/>
    <d v="2025-03-15T00:00:00"/>
    <d v="2025-03-22T00:00:00"/>
    <d v="2025-03-29T00:00:00"/>
    <n v="1"/>
    <x v="1"/>
    <m/>
  </r>
  <r>
    <n v="94167303"/>
    <s v="CNV"/>
    <s v="ESPINOZA MEJIA, BRIANA ARLET"/>
    <s v="F"/>
    <d v="2025-03-08T00:00:00"/>
    <x v="3"/>
    <x v="2"/>
    <s v="HOSPITAL SAN JOSE"/>
    <s v="312 P.S. MI PERU"/>
    <x v="0"/>
    <n v="39"/>
    <n v="2860"/>
    <n v="48541637"/>
    <n v="901135743"/>
    <n v="6260"/>
    <s v="NO"/>
    <x v="32"/>
    <x v="4"/>
    <d v="2025-03-09T00:00:00"/>
    <n v="1"/>
    <d v="2025-03-09T00:00:00"/>
    <n v="1"/>
    <d v="2025-03-14T00:00:00"/>
    <n v="1"/>
    <d v="2025-03-11T00:00:00"/>
    <d v="2025-03-15T00:00:00"/>
    <d v="2025-03-22T00:00:00"/>
    <d v="2025-03-29T00:00:00"/>
    <n v="1"/>
    <x v="1"/>
    <n v="6260"/>
  </r>
  <r>
    <n v="94167926"/>
    <s v="CNV"/>
    <s v="NOLORBE NORIEGA, IAN YAEL"/>
    <s v="M"/>
    <d v="2025-03-08T00:00:00"/>
    <x v="3"/>
    <x v="0"/>
    <s v="HOSPITAL SAN JOSE"/>
    <s v="304 P.S. CIUDAD PACHACUTEC"/>
    <x v="0"/>
    <n v="40"/>
    <n v="3805"/>
    <n v="47958381"/>
    <n v="979951886"/>
    <n v="98"/>
    <s v="NO"/>
    <x v="13"/>
    <x v="4"/>
    <d v="2025-03-09T00:00:00"/>
    <n v="1"/>
    <d v="2025-03-09T00:00:00"/>
    <n v="1"/>
    <d v="2025-03-14T00:00:00"/>
    <n v="1"/>
    <d v="2025-03-11T00:00:00"/>
    <d v="2025-03-15T00:00:00"/>
    <d v="2025-03-22T00:00:00"/>
    <d v="2025-03-29T00:00:00"/>
    <n v="1"/>
    <x v="1"/>
    <n v="6267"/>
  </r>
  <r>
    <n v="94167637"/>
    <s v="CNV"/>
    <s v="CAVERO FAUSTINO, AMY CAMILA"/>
    <s v="F"/>
    <d v="2025-03-08T00:00:00"/>
    <x v="3"/>
    <x v="0"/>
    <s v="CLINICA AVIVA SEDE MENDIOLA"/>
    <s v="315 C.S. VENTANILLA BAJA"/>
    <x v="0"/>
    <m/>
    <m/>
    <m/>
    <m/>
    <m/>
    <s v="NO"/>
    <x v="45"/>
    <x v="4"/>
    <m/>
    <n v="0"/>
    <m/>
    <n v="0"/>
    <m/>
    <n v="0"/>
    <d v="2025-03-14T00:00:00"/>
    <d v="2025-03-18T00:00:00"/>
    <d v="2025-03-25T00:00:00"/>
    <d v="2025-04-01T00:00:00"/>
    <n v="1"/>
    <x v="0"/>
    <n v="6258"/>
  </r>
  <r>
    <n v="94173151"/>
    <s v="CNV"/>
    <s v="TEMOCHE MUÑOZ, LIA ALESSANDRA"/>
    <s v="F"/>
    <d v="2025-03-08T00:00:00"/>
    <x v="3"/>
    <x v="3"/>
    <s v="CLINICA GSTAR"/>
    <s v="211 C.S.M.I. BELLAVISTA PERU - COREA"/>
    <x v="0"/>
    <n v="38"/>
    <n v="2910"/>
    <n v="72169297"/>
    <n v="949127196"/>
    <n v="18670"/>
    <s v="NO"/>
    <x v="18"/>
    <x v="2"/>
    <m/>
    <n v="0"/>
    <m/>
    <n v="0"/>
    <d v="2025-03-14T00:00:00"/>
    <n v="1"/>
    <d v="2025-03-11T00:00:00"/>
    <d v="2025-03-18T00:00:00"/>
    <d v="2025-03-25T00:00:00"/>
    <d v="2025-04-01T00:00:00"/>
    <n v="1"/>
    <x v="0"/>
    <n v="6249"/>
  </r>
  <r>
    <n v="94167199"/>
    <s v="CNV"/>
    <s v=" TORRES, "/>
    <s v="M"/>
    <d v="2025-03-08T00:00:00"/>
    <x v="3"/>
    <x v="4"/>
    <s v="ALBERTO LEONARDO BARTON THOMPSON"/>
    <m/>
    <x v="1"/>
    <n v="39"/>
    <n v="3545"/>
    <n v="70255672"/>
    <n v="990335452"/>
    <n v="18306"/>
    <s v="NO"/>
    <x v="16"/>
    <x v="3"/>
    <d v="2025-03-08T00:00:00"/>
    <n v="1"/>
    <d v="2025-03-08T00:00:00"/>
    <n v="1"/>
    <m/>
    <n v="0"/>
    <m/>
    <m/>
    <m/>
    <m/>
    <n v="0"/>
    <x v="0"/>
    <m/>
  </r>
  <r>
    <n v="94167378"/>
    <s v="CNV"/>
    <s v="RAMIREZ DIAZ, EMILY KAORI"/>
    <s v="F"/>
    <d v="2025-03-08T00:00:00"/>
    <x v="3"/>
    <x v="0"/>
    <s v="CLINICA MONTELUZ"/>
    <s v="301 C.S.M.I. PACHACUTEC PERU - COREA"/>
    <x v="0"/>
    <m/>
    <m/>
    <m/>
    <m/>
    <m/>
    <s v="NO"/>
    <x v="14"/>
    <x v="4"/>
    <m/>
    <n v="0"/>
    <m/>
    <n v="0"/>
    <m/>
    <n v="0"/>
    <d v="2025-03-11T00:00:00"/>
    <d v="2025-03-15T00:00:00"/>
    <d v="2025-03-22T00:00:00"/>
    <d v="2025-03-29T00:00:00"/>
    <n v="1"/>
    <x v="0"/>
    <n v="7314"/>
  </r>
  <r>
    <n v="94166815"/>
    <s v="CNV"/>
    <s v="VELIZ LAURA, ALESSIA ANTONELLA"/>
    <s v="F"/>
    <d v="2025-03-08T00:00:00"/>
    <x v="3"/>
    <x v="0"/>
    <s v="HOSPITAL SAN JOSE"/>
    <s v="304 P.S. CIUDAD PACHACUTEC"/>
    <x v="0"/>
    <n v="40"/>
    <n v="3195"/>
    <n v="43596610"/>
    <n v="970723760"/>
    <n v="7314"/>
    <s v="NO"/>
    <x v="13"/>
    <x v="4"/>
    <d v="2025-03-09T00:00:00"/>
    <n v="1"/>
    <d v="2025-03-09T00:00:00"/>
    <n v="1"/>
    <d v="2025-03-13T00:00:00"/>
    <n v="1"/>
    <d v="2025-03-11T00:00:00"/>
    <d v="2025-03-15T00:00:00"/>
    <d v="2025-03-22T00:00:00"/>
    <d v="2025-03-29T00:00:00"/>
    <n v="1"/>
    <x v="1"/>
    <n v="6267"/>
  </r>
  <r>
    <n v="94167523"/>
    <s v="CNV"/>
    <s v="MEDINA HUAMAN, YANNIS ISABELLA"/>
    <s v="F"/>
    <d v="2025-03-08T00:00:00"/>
    <x v="3"/>
    <x v="1"/>
    <s v="HOSPITAL NACIONAL ALBERTO SABOGAL SOLOGUREN DE LA RED ASISTENCIAL SABOGAL"/>
    <s v="115 C.S. ACAPULCO"/>
    <x v="1"/>
    <n v="39"/>
    <n v="2787"/>
    <n v="70155176"/>
    <n v="916614893"/>
    <n v="10964"/>
    <s v="NO"/>
    <x v="17"/>
    <x v="1"/>
    <m/>
    <n v="0"/>
    <m/>
    <n v="0"/>
    <m/>
    <n v="0"/>
    <m/>
    <m/>
    <m/>
    <m/>
    <n v="0"/>
    <x v="0"/>
    <n v="6230"/>
  </r>
  <r>
    <n v="94167478"/>
    <s v="CNV"/>
    <s v="ESPINOZA ROJAS, ELÍAS JOSÍAS"/>
    <s v="M"/>
    <d v="2025-03-08T00:00:00"/>
    <x v="3"/>
    <x v="0"/>
    <s v="HOSPITAL II LIMA NORTE CALLAO LUIS NEGREIROS VEGA ESSALUD"/>
    <m/>
    <x v="1"/>
    <n v="38"/>
    <n v="3630"/>
    <n v="45025713"/>
    <n v="959760945"/>
    <n v="8146"/>
    <s v="NO"/>
    <x v="0"/>
    <x v="0"/>
    <m/>
    <n v="0"/>
    <m/>
    <n v="0"/>
    <m/>
    <n v="0"/>
    <m/>
    <m/>
    <m/>
    <m/>
    <n v="0"/>
    <x v="0"/>
    <m/>
  </r>
  <r>
    <n v="94167424"/>
    <s v="CNV"/>
    <s v="RODRIGUEZ QUIROZ, ABDIEL ALESSIO"/>
    <s v="M"/>
    <d v="2025-03-08T00:00:00"/>
    <x v="3"/>
    <x v="0"/>
    <s v="HOSPITAL II LIMA NORTE CALLAO LUIS NEGREIROS VEGA ESSALUD"/>
    <m/>
    <x v="1"/>
    <n v="40"/>
    <n v="3670"/>
    <n v="41797501"/>
    <n v="932270228"/>
    <n v="8146"/>
    <s v="NO"/>
    <x v="0"/>
    <x v="0"/>
    <m/>
    <n v="0"/>
    <m/>
    <n v="0"/>
    <m/>
    <n v="0"/>
    <m/>
    <m/>
    <m/>
    <m/>
    <n v="0"/>
    <x v="0"/>
    <m/>
  </r>
  <r>
    <n v="94167420"/>
    <s v="CNV"/>
    <s v="MAQUERA MARIN, ANTONIO JOSÉ"/>
    <s v="M"/>
    <d v="2025-03-08T00:00:00"/>
    <x v="3"/>
    <x v="4"/>
    <s v="HOSPITAL NAVAL"/>
    <m/>
    <x v="1"/>
    <n v="38"/>
    <n v="3320"/>
    <n v="73751659"/>
    <n v="910111455"/>
    <n v="8266"/>
    <s v="NO"/>
    <x v="0"/>
    <x v="0"/>
    <m/>
    <n v="0"/>
    <m/>
    <n v="0"/>
    <m/>
    <n v="0"/>
    <m/>
    <m/>
    <m/>
    <m/>
    <n v="0"/>
    <x v="0"/>
    <m/>
  </r>
  <r>
    <n v="94167250"/>
    <s v="CNV"/>
    <s v="DURREGO REYES, RICARDO JOSÉ"/>
    <s v="M"/>
    <d v="2025-03-08T00:00:00"/>
    <x v="3"/>
    <x v="1"/>
    <s v="HOSPITAL I OCTAVIO MONGRUT MUÑOZ"/>
    <s v="208 P.S. AEROPUERTO"/>
    <x v="1"/>
    <m/>
    <m/>
    <m/>
    <m/>
    <m/>
    <s v="NO"/>
    <x v="6"/>
    <x v="2"/>
    <m/>
    <n v="0"/>
    <m/>
    <n v="0"/>
    <m/>
    <n v="0"/>
    <m/>
    <m/>
    <m/>
    <m/>
    <n v="0"/>
    <x v="0"/>
    <n v="6241"/>
  </r>
  <r>
    <n v="94166837"/>
    <s v="CNV"/>
    <s v="CORREA DEL AGUILA, KEREN LUZ"/>
    <s v="F"/>
    <d v="2025-03-08T00:00:00"/>
    <x v="3"/>
    <x v="1"/>
    <s v="HOSPITAL II LIMA NORTE CALLAO LUIS NEGREIROS VEGA ESSALUD"/>
    <m/>
    <x v="1"/>
    <n v="40"/>
    <n v="3820"/>
    <n v="40633250"/>
    <n v="922580360"/>
    <n v="7948"/>
    <s v="NO"/>
    <x v="0"/>
    <x v="0"/>
    <m/>
    <n v="0"/>
    <m/>
    <n v="0"/>
    <m/>
    <n v="0"/>
    <m/>
    <m/>
    <m/>
    <m/>
    <n v="0"/>
    <x v="0"/>
    <m/>
  </r>
  <r>
    <n v="94167474"/>
    <s v="CNV"/>
    <s v="MARIN SOPLIN, NELSON JOSUE"/>
    <s v="M"/>
    <d v="2025-03-08T00:00:00"/>
    <x v="3"/>
    <x v="1"/>
    <s v="HOSPITAL II LIMA NORTE CALLAO LUIS NEGREIROS VEGA ESSALUD"/>
    <m/>
    <x v="1"/>
    <n v="39"/>
    <n v="3310"/>
    <n v="75750477"/>
    <n v="937079626"/>
    <n v="7948"/>
    <s v="NO"/>
    <x v="0"/>
    <x v="0"/>
    <m/>
    <n v="0"/>
    <m/>
    <n v="0"/>
    <m/>
    <n v="0"/>
    <m/>
    <m/>
    <m/>
    <m/>
    <n v="0"/>
    <x v="0"/>
    <m/>
  </r>
  <r>
    <n v="94167153"/>
    <s v="CNV"/>
    <s v="YPARRAGUIRRE TABOADA, ABBY MARELI"/>
    <s v="F"/>
    <d v="2025-03-08T00:00:00"/>
    <x v="3"/>
    <x v="0"/>
    <s v="CLINICA CARRION"/>
    <s v="307 P.S. HIJOS DEL ALMIRANTE GRAU"/>
    <x v="1"/>
    <n v="38"/>
    <n v="2710"/>
    <n v="73767682"/>
    <n v="960585628"/>
    <n v="8146"/>
    <s v="NO"/>
    <x v="24"/>
    <x v="4"/>
    <d v="2025-03-08T00:00:00"/>
    <n v="1"/>
    <d v="2025-03-08T00:00:00"/>
    <n v="1"/>
    <m/>
    <n v="0"/>
    <d v="2025-03-11T00:00:00"/>
    <d v="2025-03-15T00:00:00"/>
    <d v="2025-03-22T00:00:00"/>
    <d v="2025-04-01T00:00:00"/>
    <n v="1"/>
    <x v="0"/>
    <n v="6262"/>
  </r>
  <r>
    <n v="94167629"/>
    <s v="CNV"/>
    <s v="RAMOS PACOTAYPE, ETHAN ADRIEL"/>
    <s v="M"/>
    <d v="2025-03-08T00:00:00"/>
    <x v="3"/>
    <x v="1"/>
    <s v="HOSPITAL II LIMA NORTE CALLAO LUIS NEGREIROS VEGA ESSALUD"/>
    <m/>
    <x v="1"/>
    <n v="40"/>
    <n v="3320"/>
    <n v="76834923"/>
    <n v="981054825"/>
    <n v="7948"/>
    <s v="NO"/>
    <x v="0"/>
    <x v="0"/>
    <m/>
    <n v="0"/>
    <m/>
    <n v="0"/>
    <m/>
    <n v="0"/>
    <m/>
    <m/>
    <m/>
    <m/>
    <n v="0"/>
    <x v="0"/>
    <m/>
  </r>
  <r>
    <n v="94168751"/>
    <s v="CNV"/>
    <s v="TENORIO CACHAY, LUNA AITANA"/>
    <s v="F"/>
    <d v="2025-03-09T00:00:00"/>
    <x v="3"/>
    <x v="2"/>
    <s v="HOSPITAL NACIONAL ALBERTO SABOGAL SOLOGUREN DE LA RED ASISTENCIAL SABOGAL"/>
    <m/>
    <x v="1"/>
    <n v="40"/>
    <n v="2962"/>
    <n v="75596985"/>
    <n v="929872090"/>
    <n v="8146"/>
    <s v="NO"/>
    <x v="0"/>
    <x v="0"/>
    <m/>
    <n v="0"/>
    <m/>
    <n v="0"/>
    <m/>
    <n v="0"/>
    <m/>
    <m/>
    <m/>
    <m/>
    <n v="0"/>
    <x v="0"/>
    <m/>
  </r>
  <r>
    <n v="94168742"/>
    <s v="CNV"/>
    <s v="VALLEJOS LEONARDO, SEBASTIAN JHUNIOR"/>
    <s v="M"/>
    <d v="2025-03-09T00:00:00"/>
    <x v="3"/>
    <x v="1"/>
    <s v="HOSPITAL  SELVA CENTRAL Y ENFERMEDADES TROPICALES LA MERCED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68088"/>
    <s v="CNV"/>
    <s v="MONZON ROJAS, RODRIGO GABRIEL"/>
    <s v="M"/>
    <d v="2025-03-09T00:00:00"/>
    <x v="3"/>
    <x v="0"/>
    <s v="CLINICA MUNDO SALUD SAC"/>
    <s v="301 C.S.M.I. PACHACUTEC PERU - COREA"/>
    <x v="1"/>
    <m/>
    <m/>
    <m/>
    <m/>
    <m/>
    <s v="NO"/>
    <x v="14"/>
    <x v="4"/>
    <m/>
    <n v="0"/>
    <m/>
    <n v="0"/>
    <m/>
    <n v="0"/>
    <m/>
    <m/>
    <m/>
    <m/>
    <n v="0"/>
    <x v="0"/>
    <n v="7314"/>
  </r>
  <r>
    <n v="94168101"/>
    <s v="DNI"/>
    <s v="MIO CARLOS, ARIADNA THALÍA"/>
    <s v="F"/>
    <d v="2025-03-09T00:00:00"/>
    <x v="3"/>
    <x v="0"/>
    <s v="PUESTO DE SALUD MI PERU"/>
    <m/>
    <x v="0"/>
    <n v="40"/>
    <n v="3330"/>
    <n v="47805830"/>
    <n v="955221134"/>
    <n v="6268"/>
    <s v="NO"/>
    <x v="8"/>
    <x v="3"/>
    <d v="2025-03-09T00:00:00"/>
    <n v="1"/>
    <d v="2025-03-09T00:00:00"/>
    <n v="1"/>
    <d v="2025-03-12T00:00:00"/>
    <n v="1"/>
    <d v="2025-03-12T00:00:00"/>
    <d v="2025-03-16T00:00:00"/>
    <d v="2025-03-23T00:00:00"/>
    <d v="2025-03-30T00:00:00"/>
    <n v="1"/>
    <x v="1"/>
    <m/>
  </r>
  <r>
    <n v="94169119"/>
    <s v="CNV"/>
    <s v="TORRES NUÑEZ, MATTEO STEVE"/>
    <s v="M"/>
    <d v="2025-03-09T00:00:00"/>
    <x v="3"/>
    <x v="3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68244"/>
    <s v="CNV"/>
    <s v="CORTEZ ALVARADO, SOPHIA ARABELLA"/>
    <s v="F"/>
    <d v="2025-03-09T00:00:00"/>
    <x v="3"/>
    <x v="0"/>
    <s v="HOSPITAL NACIONAL POLICIA NACIONAL DEL PERU GRAL PNP LUIS N. SAENZ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68173"/>
    <s v="CNV"/>
    <s v="CHACON PRIETO, GABRIELA MAITE"/>
    <s v="F"/>
    <d v="2025-03-09T00:00:00"/>
    <x v="3"/>
    <x v="0"/>
    <s v="CLAS JUAN PABLO II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68706"/>
    <s v="CNV"/>
    <s v="MARTINEZ PARICAHUA, CATALINA LEAH"/>
    <s v="F"/>
    <d v="2025-03-09T00:00:00"/>
    <x v="3"/>
    <x v="2"/>
    <s v="HOSPITAL DE VENTANILLA"/>
    <s v="312 P.S. MI PERU"/>
    <x v="0"/>
    <n v="39"/>
    <n v="3515"/>
    <n v="42785408"/>
    <n v="925880842"/>
    <n v="6260"/>
    <s v="NO"/>
    <x v="32"/>
    <x v="4"/>
    <d v="2025-03-09T00:00:00"/>
    <n v="1"/>
    <d v="2025-03-09T00:00:00"/>
    <n v="1"/>
    <d v="2025-03-12T00:00:00"/>
    <n v="1"/>
    <d v="2025-03-12T00:00:00"/>
    <d v="2025-03-16T00:00:00"/>
    <d v="2025-03-23T00:00:00"/>
    <d v="2025-03-30T00:00:00"/>
    <n v="1"/>
    <x v="1"/>
    <n v="6260"/>
  </r>
  <r>
    <n v="94169316"/>
    <s v="CNV"/>
    <s v="ABURTO CASTILLO, VICTORIA VALENTINA"/>
    <s v="F"/>
    <d v="2025-03-09T00:00:00"/>
    <x v="3"/>
    <x v="1"/>
    <s v="INSTITUTO NACIONAL MATERNO PERINATAL"/>
    <s v="205 P.S. PREVI"/>
    <x v="0"/>
    <m/>
    <m/>
    <m/>
    <m/>
    <m/>
    <s v="NO"/>
    <x v="5"/>
    <x v="2"/>
    <m/>
    <n v="0"/>
    <m/>
    <n v="0"/>
    <m/>
    <n v="0"/>
    <m/>
    <m/>
    <m/>
    <m/>
    <n v="0"/>
    <x v="0"/>
    <n v="6240"/>
  </r>
  <r>
    <n v="94168679"/>
    <s v="CNV"/>
    <s v="HUAYABAN ALCIVAR, ANDY BENJAMIN"/>
    <s v="M"/>
    <d v="2025-03-09T00:00:00"/>
    <x v="3"/>
    <x v="0"/>
    <s v="HOSPITAL DE VENTANILLA"/>
    <s v="309 P.S. VENTANILLA ALTA"/>
    <x v="0"/>
    <n v="37"/>
    <n v="3265"/>
    <s v="A8823543"/>
    <n v="972064206"/>
    <n v="6255"/>
    <s v="NO"/>
    <x v="22"/>
    <x v="4"/>
    <d v="2025-03-09T00:00:00"/>
    <n v="1"/>
    <d v="2025-03-09T00:00:00"/>
    <n v="1"/>
    <d v="2025-03-12T00:00:00"/>
    <n v="1"/>
    <d v="2025-03-12T00:00:00"/>
    <d v="2025-03-17T00:00:00"/>
    <d v="2025-03-24T00:00:00"/>
    <d v="2025-03-31T00:00:00"/>
    <n v="1"/>
    <x v="1"/>
    <n v="6255"/>
  </r>
  <r>
    <n v="94169262"/>
    <s v="CNV"/>
    <s v="OROZCO FARIAS, AMELIA MONSERRAT"/>
    <s v="F"/>
    <d v="2025-03-09T00:00:00"/>
    <x v="3"/>
    <x v="5"/>
    <s v="NAC. DANIEL A. CARRION"/>
    <s v="212 C.S. ALTA MAR"/>
    <x v="0"/>
    <n v="38"/>
    <n v="2995"/>
    <n v="4004820"/>
    <n v="925319851"/>
    <n v="6250"/>
    <s v="NO"/>
    <x v="42"/>
    <x v="2"/>
    <d v="2025-03-10T00:00:00"/>
    <n v="1"/>
    <d v="2025-03-10T00:00:00"/>
    <n v="1"/>
    <d v="2025-03-12T00:00:00"/>
    <n v="1"/>
    <d v="2025-03-14T00:00:00"/>
    <d v="2025-03-18T00:00:00"/>
    <d v="2025-03-25T00:00:00"/>
    <d v="2025-04-01T00:00:00"/>
    <n v="1"/>
    <x v="1"/>
    <n v="6250"/>
  </r>
  <r>
    <n v="94168613"/>
    <s v="CNV"/>
    <s v="LIVIAS CASTRO, IZZABEL CATHERINE"/>
    <s v="F"/>
    <d v="2025-03-09T00:00:00"/>
    <x v="3"/>
    <x v="0"/>
    <s v="CENTRO DE SALUD VILLA LOS REYES"/>
    <s v="310 C.S. VILLA LOS REYES"/>
    <x v="0"/>
    <n v="39"/>
    <n v="3145"/>
    <n v="70471837"/>
    <n v="929300892"/>
    <n v="6256"/>
    <s v="NO"/>
    <x v="9"/>
    <x v="4"/>
    <d v="2025-03-10T00:00:00"/>
    <n v="1"/>
    <d v="2025-03-10T00:00:00"/>
    <n v="1"/>
    <d v="2025-03-12T00:00:00"/>
    <n v="1"/>
    <d v="2025-03-12T00:00:00"/>
    <d v="2025-03-17T00:00:00"/>
    <d v="2025-03-24T00:00:00"/>
    <d v="2025-03-31T00:00:00"/>
    <n v="1"/>
    <x v="1"/>
    <n v="6256"/>
  </r>
  <r>
    <n v="94167933"/>
    <s v="CNV"/>
    <s v="MATTEY GUANIPA, LAHIAM ALEJANDRO"/>
    <s v="M"/>
    <d v="2025-03-09T00:00:00"/>
    <x v="3"/>
    <x v="1"/>
    <s v="NAC. DANIEL A. CARRION"/>
    <s v="210 P.S. POLIGONO IV"/>
    <x v="0"/>
    <n v="37"/>
    <n v="2600"/>
    <n v="33482665"/>
    <n v="923311636"/>
    <n v="6248"/>
    <s v="NO"/>
    <x v="19"/>
    <x v="2"/>
    <d v="2025-03-09T00:00:00"/>
    <n v="1"/>
    <d v="2025-03-09T00:00:00"/>
    <n v="1"/>
    <d v="2025-03-12T00:00:00"/>
    <n v="1"/>
    <m/>
    <m/>
    <m/>
    <m/>
    <n v="0"/>
    <x v="0"/>
    <n v="6248"/>
  </r>
  <r>
    <n v="94167928"/>
    <s v="CNV"/>
    <s v="SOLANO TOLEDO, KAYLE FRANCESCA"/>
    <s v="F"/>
    <d v="2025-03-09T00:00:00"/>
    <x v="3"/>
    <x v="3"/>
    <s v="NAC. DANIEL A. CARRION"/>
    <s v="211 C.S.M.I. BELLAVISTA PERU - COREA"/>
    <x v="0"/>
    <n v="39"/>
    <n v="3575"/>
    <n v="70400136"/>
    <n v="902501954"/>
    <n v="6249"/>
    <s v="NO"/>
    <x v="18"/>
    <x v="2"/>
    <d v="2025-03-09T00:00:00"/>
    <n v="1"/>
    <d v="2025-03-09T00:00:00"/>
    <n v="1"/>
    <d v="2025-03-12T00:00:00"/>
    <n v="1"/>
    <d v="2025-03-12T00:00:00"/>
    <d v="2025-03-19T00:00:00"/>
    <d v="2025-03-26T00:00:00"/>
    <d v="2025-04-02T00:00:00"/>
    <n v="1"/>
    <x v="1"/>
    <n v="6249"/>
  </r>
  <r>
    <n v="94167995"/>
    <s v="CNV"/>
    <s v="VARA RELAIZA, MATEO LEONEL"/>
    <s v="M"/>
    <d v="2025-03-09T00:00:00"/>
    <x v="3"/>
    <x v="1"/>
    <s v="HOSPITAL SAN JOSE"/>
    <s v="203 P.S. PALMERAS DE OQUENDO"/>
    <x v="0"/>
    <n v="38"/>
    <n v="3895"/>
    <n v="76928296"/>
    <n v="971321910"/>
    <n v="6244"/>
    <s v="NO"/>
    <x v="37"/>
    <x v="2"/>
    <d v="2025-03-09T00:00:00"/>
    <n v="1"/>
    <d v="2025-03-09T00:00:00"/>
    <n v="1"/>
    <m/>
    <n v="0"/>
    <d v="2025-03-13T00:00:00"/>
    <d v="2025-03-17T00:00:00"/>
    <d v="2025-03-24T00:00:00"/>
    <d v="2025-03-31T00:00:00"/>
    <n v="1"/>
    <x v="0"/>
    <n v="6768"/>
  </r>
  <r>
    <n v="94168162"/>
    <s v="CNV"/>
    <s v="MENDOZA SEVILLANO, HANNA AITANA"/>
    <s v="F"/>
    <d v="2025-03-09T00:00:00"/>
    <x v="3"/>
    <x v="4"/>
    <s v="ALBERTO LEONARDO BARTON THOMPSON"/>
    <m/>
    <x v="1"/>
    <n v="39"/>
    <n v="3900"/>
    <n v="46452624"/>
    <n v="975534770"/>
    <n v="24345"/>
    <s v="NO"/>
    <x v="16"/>
    <x v="3"/>
    <d v="2025-03-09T00:00:00"/>
    <n v="1"/>
    <d v="2025-03-09T00:00:00"/>
    <n v="1"/>
    <m/>
    <n v="0"/>
    <m/>
    <m/>
    <m/>
    <m/>
    <n v="0"/>
    <x v="0"/>
    <m/>
  </r>
  <r>
    <n v="94168078"/>
    <s v="CNV"/>
    <s v="LANDAURI DIONICIO, EYDAN PAULO"/>
    <s v="M"/>
    <d v="2025-03-09T00:00:00"/>
    <x v="3"/>
    <x v="1"/>
    <s v="NAC. DANIEL A. CARRION"/>
    <s v="115 C.S. ACAPULCO"/>
    <x v="0"/>
    <n v="38"/>
    <n v="3210"/>
    <n v="78755547"/>
    <n v="922932822"/>
    <n v="6230"/>
    <s v="NO"/>
    <x v="17"/>
    <x v="1"/>
    <d v="2025-03-09T00:00:00"/>
    <n v="1"/>
    <d v="2025-03-09T00:00:00"/>
    <n v="1"/>
    <m/>
    <n v="0"/>
    <d v="2025-03-12T00:00:00"/>
    <d v="2025-03-17T00:00:00"/>
    <d v="2025-03-24T00:00:00"/>
    <d v="2025-03-31T00:00:00"/>
    <n v="1"/>
    <x v="0"/>
    <n v="6230"/>
  </r>
  <r>
    <n v="94168447"/>
    <s v="CNV"/>
    <s v="CARBAJAL GUILLEN, ITZEL ANAIRA"/>
    <s v="F"/>
    <d v="2025-03-09T00:00:00"/>
    <x v="3"/>
    <x v="0"/>
    <s v="HOSPITAL DE VENTANILLA"/>
    <s v="311 C.S. LUIS FELIPE DE LAS CASAS"/>
    <x v="0"/>
    <n v="39"/>
    <n v="3115"/>
    <n v="73492148"/>
    <n v="928995823"/>
    <n v="6261"/>
    <s v="NO"/>
    <x v="25"/>
    <x v="4"/>
    <d v="2025-03-09T00:00:00"/>
    <n v="1"/>
    <d v="2025-03-09T00:00:00"/>
    <n v="1"/>
    <d v="2025-03-12T00:00:00"/>
    <n v="1"/>
    <d v="2025-03-15T00:00:00"/>
    <d v="2025-03-19T00:00:00"/>
    <d v="2025-03-26T00:00:00"/>
    <d v="2025-04-02T00:00:00"/>
    <n v="1"/>
    <x v="1"/>
    <n v="6261"/>
  </r>
  <r>
    <n v="94168132"/>
    <s v="CNV"/>
    <s v="PAREJA VEGA, DHYLAN LUCIANO"/>
    <s v="M"/>
    <d v="2025-03-09T00:00:00"/>
    <x v="3"/>
    <x v="0"/>
    <s v="HOSPITAL DE VENTANILLA"/>
    <s v="304 P.S. CIUDAD PACHACUTEC"/>
    <x v="0"/>
    <n v="40"/>
    <n v="3795"/>
    <n v="77337700"/>
    <n v="915212769"/>
    <n v="6267"/>
    <s v="NO"/>
    <x v="13"/>
    <x v="4"/>
    <d v="2025-03-09T00:00:00"/>
    <n v="1"/>
    <d v="2025-03-09T00:00:00"/>
    <n v="1"/>
    <d v="2025-03-12T00:00:00"/>
    <n v="1"/>
    <d v="2025-03-12T00:00:00"/>
    <d v="2025-03-16T00:00:00"/>
    <d v="2025-03-23T00:00:00"/>
    <d v="2025-03-30T00:00:00"/>
    <n v="1"/>
    <x v="1"/>
    <n v="6267"/>
  </r>
  <r>
    <n v="94169923"/>
    <s v="CNV"/>
    <s v="VILLEGAS VALLES, AILANY SOFIA"/>
    <s v="F"/>
    <d v="2025-03-10T00:00:00"/>
    <x v="3"/>
    <x v="0"/>
    <s v="HOSPITAL DE VENTANILLA"/>
    <m/>
    <x v="0"/>
    <n v="40"/>
    <n v="3365"/>
    <n v="78105595"/>
    <n v="981920811"/>
    <n v="6264"/>
    <s v="NO"/>
    <x v="8"/>
    <x v="3"/>
    <d v="2025-03-10T00:00:00"/>
    <n v="1"/>
    <d v="2025-03-10T00:00:00"/>
    <n v="1"/>
    <d v="2025-03-13T00:00:00"/>
    <n v="1"/>
    <m/>
    <m/>
    <m/>
    <m/>
    <n v="0"/>
    <x v="0"/>
    <m/>
  </r>
  <r>
    <n v="94169727"/>
    <s v="CNV"/>
    <s v="MELCHOR JARA, ALESSIA ANTONELLA"/>
    <s v="F"/>
    <d v="2025-03-10T00:00:00"/>
    <x v="3"/>
    <x v="0"/>
    <s v="HOSPITAL DE VENTANILLA"/>
    <s v="311 C.S. LUIS FELIPE DE LAS CASAS"/>
    <x v="0"/>
    <n v="40"/>
    <n v="3720"/>
    <n v="73552379"/>
    <n v="902963640"/>
    <n v="6261"/>
    <s v="NO"/>
    <x v="25"/>
    <x v="4"/>
    <d v="2025-03-10T00:00:00"/>
    <n v="1"/>
    <d v="2025-03-10T00:00:00"/>
    <n v="1"/>
    <d v="2025-03-13T00:00:00"/>
    <n v="1"/>
    <d v="2025-03-15T00:00:00"/>
    <d v="2025-03-19T00:00:00"/>
    <d v="2025-03-26T00:00:00"/>
    <d v="2025-04-02T00:00:00"/>
    <n v="1"/>
    <x v="1"/>
    <n v="6261"/>
  </r>
  <r>
    <n v="94168858"/>
    <s v="CNV"/>
    <s v="VEGA HUARANCCA, KEYLANI LISBETH"/>
    <s v="F"/>
    <d v="2025-03-10T00:00:00"/>
    <x v="3"/>
    <x v="0"/>
    <s v="NAC. DANIEL A. CARRION"/>
    <s v="305 C.S. SANTA ROSA DE PACHACUTEC"/>
    <x v="0"/>
    <n v="40"/>
    <n v="3762"/>
    <n v="48475847"/>
    <n v="978980816"/>
    <n v="6263"/>
    <s v="NO"/>
    <x v="10"/>
    <x v="4"/>
    <d v="2025-03-10T00:00:00"/>
    <n v="1"/>
    <d v="2025-03-10T00:00:00"/>
    <n v="1"/>
    <d v="2025-03-12T00:00:00"/>
    <n v="1"/>
    <d v="2025-03-13T00:00:00"/>
    <d v="2025-03-17T00:00:00"/>
    <d v="2025-03-24T00:00:00"/>
    <d v="2025-03-31T00:00:00"/>
    <n v="1"/>
    <x v="1"/>
    <n v="6263"/>
  </r>
  <r>
    <n v="94170133"/>
    <s v="CNV"/>
    <s v="CORTEZ SANTA CRUZ, EITHAN EMIR"/>
    <s v="M"/>
    <d v="2025-03-10T00:00:00"/>
    <x v="3"/>
    <x v="0"/>
    <s v="CLINICA MONTELUZ"/>
    <s v="305 C.S. SANTA ROSA DE PACHACUTEC"/>
    <x v="0"/>
    <m/>
    <m/>
    <m/>
    <m/>
    <m/>
    <s v="NO"/>
    <x v="10"/>
    <x v="4"/>
    <m/>
    <n v="0"/>
    <m/>
    <n v="0"/>
    <m/>
    <n v="0"/>
    <m/>
    <m/>
    <m/>
    <m/>
    <n v="0"/>
    <x v="0"/>
    <n v="6263"/>
  </r>
  <r>
    <n v="94170170"/>
    <s v="CNV"/>
    <s v="NAVARRETE JIMENEZ, JUAN PABLO"/>
    <s v="M"/>
    <d v="2025-03-10T00:00:00"/>
    <x v="3"/>
    <x v="1"/>
    <s v="NAC. DANIEL A. CARRION"/>
    <s v="101 C.S. MANUEL BONILLA"/>
    <x v="0"/>
    <n v="37"/>
    <n v="2905"/>
    <n v="48163329"/>
    <n v="902709017"/>
    <n v="6218"/>
    <s v="NO"/>
    <x v="1"/>
    <x v="1"/>
    <d v="2025-03-11T00:00:00"/>
    <n v="1"/>
    <d v="2025-03-11T00:00:00"/>
    <n v="1"/>
    <d v="2025-03-15T00:00:00"/>
    <n v="1"/>
    <d v="2025-03-13T00:00:00"/>
    <d v="2025-03-17T00:00:00"/>
    <d v="2025-03-24T00:00:00"/>
    <d v="2025-03-31T00:00:00"/>
    <n v="1"/>
    <x v="1"/>
    <n v="6220"/>
  </r>
  <r>
    <n v="94169855"/>
    <s v="CNV"/>
    <s v=" ESPINOZA, "/>
    <s v="F"/>
    <d v="2025-03-10T00:00:00"/>
    <x v="3"/>
    <x v="0"/>
    <s v="NACIONAL SERGIO E. BERNAL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69812"/>
    <s v="CNV"/>
    <s v="SAAVEDRA ARAUJO, SOPHIA ALESSANDRA"/>
    <s v="F"/>
    <d v="2025-03-10T00:00:00"/>
    <x v="3"/>
    <x v="1"/>
    <s v="NAC. DANIEL A. CARRION"/>
    <s v="101 C.S. MANUEL BONILLA"/>
    <x v="0"/>
    <n v="40"/>
    <n v="4370"/>
    <n v="61190909"/>
    <n v="901495169"/>
    <n v="6220"/>
    <s v="NO"/>
    <x v="1"/>
    <x v="1"/>
    <d v="2025-03-10T00:00:00"/>
    <n v="1"/>
    <d v="2025-03-10T00:00:00"/>
    <n v="1"/>
    <d v="2025-03-12T00:00:00"/>
    <n v="1"/>
    <d v="2025-03-13T00:00:00"/>
    <d v="2025-03-17T00:00:00"/>
    <d v="2025-03-24T00:00:00"/>
    <d v="2025-03-31T00:00:00"/>
    <n v="1"/>
    <x v="1"/>
    <n v="6220"/>
  </r>
  <r>
    <n v="94169368"/>
    <s v="DNI"/>
    <s v="MIÑOPE PADULO, ADAIR ENMANUEL"/>
    <s v="M"/>
    <d v="2025-03-10T00:00:00"/>
    <x v="3"/>
    <x v="1"/>
    <s v="NAC. DANIEL A. CARRION"/>
    <m/>
    <x v="0"/>
    <n v="39"/>
    <n v="2615"/>
    <n v="8309175"/>
    <n v="906468965"/>
    <n v="6243"/>
    <s v="NO"/>
    <x v="15"/>
    <x v="3"/>
    <d v="2025-03-10T00:00:00"/>
    <n v="1"/>
    <d v="2025-03-10T00:00:00"/>
    <n v="1"/>
    <d v="2025-03-12T00:00:00"/>
    <n v="1"/>
    <d v="2025-03-13T00:00:00"/>
    <d v="2025-03-17T00:00:00"/>
    <d v="2025-03-24T00:00:00"/>
    <d v="2025-03-31T00:00:00"/>
    <n v="1"/>
    <x v="1"/>
    <m/>
  </r>
  <r>
    <n v="94169935"/>
    <s v="CNV"/>
    <s v="MURAYARI RIVAS, THIAGO JASSIEL"/>
    <s v="M"/>
    <d v="2025-03-10T00:00:00"/>
    <x v="3"/>
    <x v="1"/>
    <s v="HOSPITAL SAN JOSE"/>
    <s v="204 C.S. SESQUICENTENARIO"/>
    <x v="0"/>
    <n v="39"/>
    <n v="4100"/>
    <n v="46541238"/>
    <n v="932726248"/>
    <n v="6239"/>
    <s v="NO"/>
    <x v="29"/>
    <x v="2"/>
    <d v="2025-03-11T00:00:00"/>
    <n v="1"/>
    <d v="2025-03-11T00:00:00"/>
    <n v="1"/>
    <d v="2025-03-13T00:00:00"/>
    <n v="1"/>
    <d v="2025-03-13T00:00:00"/>
    <d v="2025-03-17T00:00:00"/>
    <d v="2025-03-24T00:00:00"/>
    <d v="2025-03-31T00:00:00"/>
    <n v="1"/>
    <x v="1"/>
    <n v="6239"/>
  </r>
  <r>
    <n v="94171004"/>
    <s v="CNV"/>
    <s v="VALDIVIA INCIO, MATEO EDUARDO"/>
    <s v="M"/>
    <d v="2025-03-10T00:00:00"/>
    <x v="3"/>
    <x v="1"/>
    <s v="CLINICA GSTAR"/>
    <s v="111 C.S. SANTA ROSA"/>
    <x v="0"/>
    <n v="39"/>
    <n v="3070"/>
    <n v="47331907"/>
    <n v="962360149"/>
    <n v="18670"/>
    <s v="NO"/>
    <x v="20"/>
    <x v="1"/>
    <m/>
    <n v="0"/>
    <m/>
    <n v="0"/>
    <m/>
    <n v="0"/>
    <d v="2025-03-13T00:00:00"/>
    <d v="2025-03-17T00:00:00"/>
    <d v="2025-03-24T00:00:00"/>
    <d v="2025-03-31T00:00:00"/>
    <n v="1"/>
    <x v="0"/>
    <n v="6234"/>
  </r>
  <r>
    <n v="94169895"/>
    <s v="CNV"/>
    <s v="CASTILLO PEÑA, MELANNY AUNNI"/>
    <s v="F"/>
    <d v="2025-03-10T00:00:00"/>
    <x v="3"/>
    <x v="0"/>
    <s v="HOSPITAL SAN JOSE"/>
    <s v="309 P.S. VENTANILLA ALTA"/>
    <x v="0"/>
    <n v="41"/>
    <n v="3265"/>
    <n v="75391340"/>
    <n v="937249073"/>
    <n v="6255"/>
    <s v="NO"/>
    <x v="22"/>
    <x v="4"/>
    <d v="2025-03-11T00:00:00"/>
    <n v="1"/>
    <d v="2025-03-11T00:00:00"/>
    <n v="1"/>
    <d v="2025-03-13T00:00:00"/>
    <n v="1"/>
    <d v="2025-03-13T00:00:00"/>
    <d v="2025-03-17T00:00:00"/>
    <d v="2025-03-24T00:00:00"/>
    <d v="2025-03-31T00:00:00"/>
    <n v="1"/>
    <x v="1"/>
    <n v="6255"/>
  </r>
  <r>
    <n v="94169519"/>
    <s v="CNV"/>
    <s v="TRUJILLO CHAVEZ, ALISSON JULIET"/>
    <s v="F"/>
    <d v="2025-03-10T00:00:00"/>
    <x v="3"/>
    <x v="0"/>
    <s v="HOSPITAL DE VENTANILLA"/>
    <s v="306 P.S. ANGAMOS"/>
    <x v="0"/>
    <n v="39"/>
    <n v="3265"/>
    <n v="48436281"/>
    <n v="935001308"/>
    <n v="6257"/>
    <s v="NO"/>
    <x v="27"/>
    <x v="4"/>
    <d v="2025-03-10T00:00:00"/>
    <n v="1"/>
    <d v="2025-03-10T00:00:00"/>
    <n v="1"/>
    <d v="2025-03-14T00:00:00"/>
    <n v="1"/>
    <d v="2025-03-13T00:00:00"/>
    <d v="2025-03-17T00:00:00"/>
    <d v="2025-03-24T00:00:00"/>
    <d v="2025-03-31T00:00:00"/>
    <n v="1"/>
    <x v="1"/>
    <n v="6257"/>
  </r>
  <r>
    <n v="94169148"/>
    <s v="CNV"/>
    <s v="LANCHI CHALEN, KATALINA ESTRELLA"/>
    <s v="F"/>
    <d v="2025-03-10T00:00:00"/>
    <x v="3"/>
    <x v="0"/>
    <s v="HOSPITAL DE VENTANILLA"/>
    <s v="309 P.S. VENTANILLA ALTA"/>
    <x v="0"/>
    <n v="40"/>
    <n v="3600"/>
    <n v="47265859"/>
    <n v="935701880"/>
    <n v="6255"/>
    <s v="NO"/>
    <x v="22"/>
    <x v="4"/>
    <d v="2025-03-10T00:00:00"/>
    <n v="1"/>
    <d v="2025-03-10T00:00:00"/>
    <n v="1"/>
    <d v="2025-03-13T00:00:00"/>
    <n v="1"/>
    <m/>
    <m/>
    <m/>
    <m/>
    <n v="0"/>
    <x v="0"/>
    <n v="6255"/>
  </r>
  <r>
    <n v="94168778"/>
    <s v="CNV"/>
    <s v="CASTRO TRUJILLO, REYSHELL YARETZI"/>
    <s v="F"/>
    <d v="2025-03-10T00:00:00"/>
    <x v="3"/>
    <x v="2"/>
    <s v="NAC. DANIEL A. CARRION"/>
    <s v="312 P.S. MI PERU"/>
    <x v="0"/>
    <n v="39"/>
    <n v="2715"/>
    <n v="60545502"/>
    <n v="983257455"/>
    <n v="6260"/>
    <s v="NO"/>
    <x v="32"/>
    <x v="4"/>
    <d v="2025-03-10T00:00:00"/>
    <n v="1"/>
    <d v="2025-03-10T00:00:00"/>
    <n v="1"/>
    <d v="2025-03-12T00:00:00"/>
    <n v="1"/>
    <d v="2025-03-13T00:00:00"/>
    <d v="2025-03-17T00:00:00"/>
    <d v="2025-03-24T00:00:00"/>
    <d v="2025-04-01T00:00:00"/>
    <n v="1"/>
    <x v="1"/>
    <n v="6260"/>
  </r>
  <r>
    <n v="94170017"/>
    <s v="DNI"/>
    <s v="PEÑA LARA, MARISA ANGELICA"/>
    <s v="F"/>
    <d v="2025-03-10T00:00:00"/>
    <x v="3"/>
    <x v="2"/>
    <s v="HOSPITAL DE VENTANILLA"/>
    <m/>
    <x v="0"/>
    <n v="39"/>
    <n v="4320"/>
    <n v="70756793"/>
    <n v="963754345"/>
    <n v="6260"/>
    <s v="NO"/>
    <x v="8"/>
    <x v="3"/>
    <d v="2025-03-10T00:00:00"/>
    <n v="1"/>
    <d v="2025-03-10T00:00:00"/>
    <n v="1"/>
    <d v="2025-03-13T00:00:00"/>
    <n v="1"/>
    <d v="2025-03-13T00:00:00"/>
    <d v="2025-03-17T00:00:00"/>
    <d v="2025-03-24T00:00:00"/>
    <d v="2025-03-31T00:00:00"/>
    <n v="1"/>
    <x v="1"/>
    <m/>
  </r>
  <r>
    <n v="94168775"/>
    <s v="CNV"/>
    <s v="CHAPILLIQUEN OLIVA, ABIGAYL DE LOS ANGELES"/>
    <s v="F"/>
    <d v="2025-03-10T00:00:00"/>
    <x v="3"/>
    <x v="1"/>
    <s v="ALBERTO LEONARDO BARTON THOMPSON"/>
    <s v="109 C.S. JOSE OLAYA"/>
    <x v="1"/>
    <n v="40"/>
    <n v="3390"/>
    <n v="40895717"/>
    <n v="910379312"/>
    <n v="18306"/>
    <s v="NO"/>
    <x v="40"/>
    <x v="1"/>
    <d v="2025-03-10T00:00:00"/>
    <n v="1"/>
    <d v="2025-03-10T00:00:00"/>
    <n v="1"/>
    <m/>
    <n v="0"/>
    <m/>
    <m/>
    <m/>
    <m/>
    <n v="0"/>
    <x v="0"/>
    <n v="25474"/>
  </r>
  <r>
    <n v="94169622"/>
    <s v="CNV"/>
    <s v="GARCIA VILLAVICENCIO, EVANGELINE"/>
    <s v="F"/>
    <d v="2025-03-10T00:00:00"/>
    <x v="3"/>
    <x v="1"/>
    <s v="ALBERTO LEONARDO BARTON THOMPSON"/>
    <m/>
    <x v="1"/>
    <n v="38"/>
    <n v="3310"/>
    <n v="76576092"/>
    <n v="934059787"/>
    <n v="18306"/>
    <s v="NO"/>
    <x v="16"/>
    <x v="3"/>
    <d v="2025-03-10T00:00:00"/>
    <n v="1"/>
    <d v="2025-03-10T00:00:00"/>
    <n v="1"/>
    <m/>
    <n v="0"/>
    <m/>
    <m/>
    <m/>
    <m/>
    <n v="0"/>
    <x v="0"/>
    <m/>
  </r>
  <r>
    <n v="94170189"/>
    <s v="CNV"/>
    <s v="SILVA SANCHEZ, THIAGO LEANDRO"/>
    <s v="M"/>
    <d v="2025-03-10T00:00:00"/>
    <x v="3"/>
    <x v="1"/>
    <s v="CLINICA AVIVA SEDE MENDIO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69115"/>
    <s v="CNV"/>
    <s v="ALIAGA SANCHEZ, ALEXIA AYMARA"/>
    <s v="F"/>
    <d v="2025-03-10T00:00:00"/>
    <x v="3"/>
    <x v="0"/>
    <s v="HOSPITAL DE VENTANILLA"/>
    <s v="301 C.S.M.I. PACHACUTEC PERU - COREA"/>
    <x v="0"/>
    <n v="40"/>
    <n v="3185"/>
    <n v="61110351"/>
    <n v="925209477"/>
    <n v="7314"/>
    <s v="NO"/>
    <x v="14"/>
    <x v="4"/>
    <d v="2025-03-10T00:00:00"/>
    <n v="1"/>
    <d v="2025-03-10T00:00:00"/>
    <n v="1"/>
    <d v="2025-03-14T00:00:00"/>
    <n v="1"/>
    <d v="2025-03-13T00:00:00"/>
    <d v="2025-03-17T00:00:00"/>
    <d v="2025-03-24T00:00:00"/>
    <d v="2025-03-31T00:00:00"/>
    <n v="1"/>
    <x v="1"/>
    <n v="7314"/>
  </r>
  <r>
    <n v="94169995"/>
    <s v="DNI"/>
    <s v="TELLO OJANAMA, ANIA CATALEYA"/>
    <s v="F"/>
    <d v="2025-03-10T00:00:00"/>
    <x v="3"/>
    <x v="0"/>
    <s v="HOSPITAL DE VENTANILLA"/>
    <m/>
    <x v="0"/>
    <n v="39"/>
    <n v="3235"/>
    <n v="42079019"/>
    <n v="900034234"/>
    <n v="7126"/>
    <s v="NO"/>
    <x v="8"/>
    <x v="3"/>
    <d v="2025-03-10T00:00:00"/>
    <n v="1"/>
    <d v="2025-03-10T00:00:00"/>
    <n v="1"/>
    <d v="2025-03-14T00:00:00"/>
    <n v="1"/>
    <d v="2025-03-13T00:00:00"/>
    <d v="2025-03-17T00:00:00"/>
    <d v="2025-03-24T00:00:00"/>
    <d v="2025-03-31T00:00:00"/>
    <n v="1"/>
    <x v="1"/>
    <m/>
  </r>
  <r>
    <n v="94171284"/>
    <s v="CNV"/>
    <s v="JIMENEZ FLORES, HENDRIK JARED"/>
    <s v="M"/>
    <d v="2025-03-10T00:00:00"/>
    <x v="3"/>
    <x v="1"/>
    <s v="HOSPITAL II LIMA NORTE CALLAO LUIS NEGREIROS VEGA ESSALUD"/>
    <s v="313 C.S. MARQUEZ"/>
    <x v="1"/>
    <n v="37"/>
    <n v="3920"/>
    <n v="48877349"/>
    <n v="987459250"/>
    <n v="10533"/>
    <s v="NO"/>
    <x v="21"/>
    <x v="4"/>
    <m/>
    <n v="0"/>
    <m/>
    <n v="0"/>
    <m/>
    <n v="0"/>
    <d v="2025-03-13T00:00:00"/>
    <d v="2025-03-17T00:00:00"/>
    <d v="2025-03-24T00:00:00"/>
    <d v="2025-03-31T00:00:00"/>
    <n v="1"/>
    <x v="0"/>
    <n v="6238"/>
  </r>
  <r>
    <n v="94169968"/>
    <s v="DNI"/>
    <s v="LAZO BENITES, LEONARDO RAPHAEL "/>
    <s v="M"/>
    <d v="2025-03-10T00:00:00"/>
    <x v="3"/>
    <x v="1"/>
    <s v="HOSPITALROSALIA  DE LAVALLE DE MORALES MACEDO - SOCIEDAD DE BENEFICIENCIA DE LIMA METROPOLITAN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69767"/>
    <s v="CNV"/>
    <s v="PAUCAR PIMENTEL, PAOLA VANESSA"/>
    <s v="F"/>
    <d v="2025-03-10T00:00:00"/>
    <x v="3"/>
    <x v="0"/>
    <s v="CLINICA BELLAVISTA"/>
    <s v="307 P.S. HIJOS DEL ALMIRANTE GRAU"/>
    <x v="1"/>
    <n v="38"/>
    <n v="3110"/>
    <n v="74238665"/>
    <n v="936702982"/>
    <n v="9250"/>
    <s v="NO"/>
    <x v="24"/>
    <x v="4"/>
    <d v="2025-03-11T00:00:00"/>
    <n v="1"/>
    <d v="2025-03-11T00:00:00"/>
    <n v="1"/>
    <m/>
    <n v="0"/>
    <d v="2025-03-13T00:00:00"/>
    <d v="2025-03-17T00:00:00"/>
    <d v="2025-03-26T00:00:00"/>
    <d v="2025-04-02T00:00:00"/>
    <n v="1"/>
    <x v="0"/>
    <n v="6262"/>
  </r>
  <r>
    <n v="94168925"/>
    <s v="CNV"/>
    <s v="SANCHEZ DOMINGUEZ, FABRIZIO"/>
    <s v="M"/>
    <d v="2025-03-10T00:00:00"/>
    <x v="3"/>
    <x v="3"/>
    <s v="CLINICA ANGLOAMERICAN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70047"/>
    <s v="CNV"/>
    <s v="VEGA GARCIA, BASTIAN ADEMIR"/>
    <s v="M"/>
    <d v="2025-03-10T00:00:00"/>
    <x v="3"/>
    <x v="1"/>
    <s v="HOSPITAL I OCTAVIO MONGRUT MUÑOZ"/>
    <s v="105 P.S. SAN JUAN BOSCO"/>
    <x v="1"/>
    <m/>
    <m/>
    <m/>
    <m/>
    <m/>
    <s v="NO"/>
    <x v="2"/>
    <x v="1"/>
    <m/>
    <n v="0"/>
    <m/>
    <n v="0"/>
    <m/>
    <n v="0"/>
    <m/>
    <m/>
    <m/>
    <m/>
    <n v="0"/>
    <x v="0"/>
    <n v="6225"/>
  </r>
  <r>
    <n v="94170382"/>
    <s v="CNV"/>
    <s v="PEREIRA SOBRINO, SAYANA ALINA"/>
    <s v="F"/>
    <d v="2025-03-10T00:00:00"/>
    <x v="3"/>
    <x v="1"/>
    <s v="CLINICA SAN BARTOLOM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73176"/>
    <s v="CNV"/>
    <s v="CHAVEZ MIRANDA, ITZEL YARETZI"/>
    <s v="F"/>
    <d v="2025-03-10T00:00:00"/>
    <x v="3"/>
    <x v="0"/>
    <s v="HOSPITAL NAVAL"/>
    <s v="308 P.S. DEFENSORES DE LA PATRIA"/>
    <x v="1"/>
    <n v="39"/>
    <n v="3780"/>
    <n v="47453419"/>
    <n v="986825035"/>
    <n v="8266"/>
    <s v="NO"/>
    <x v="38"/>
    <x v="4"/>
    <m/>
    <n v="0"/>
    <m/>
    <n v="0"/>
    <m/>
    <n v="0"/>
    <m/>
    <m/>
    <m/>
    <m/>
    <n v="0"/>
    <x v="0"/>
    <n v="6268"/>
  </r>
  <r>
    <n v="94171569"/>
    <s v="CNV"/>
    <s v="TINCOPA PIUNDO, MÍA ALESSIA"/>
    <s v="F"/>
    <d v="2025-03-10T00:00:00"/>
    <x v="3"/>
    <x v="0"/>
    <s v="HOSPITAL II LIMA NORTE CALLAO LUIS NEGREIROS VEGA ESSALUD"/>
    <m/>
    <x v="1"/>
    <n v="39"/>
    <n v="3720"/>
    <n v="40934100"/>
    <n v="953302168"/>
    <n v="8146"/>
    <s v="NO"/>
    <x v="0"/>
    <x v="0"/>
    <m/>
    <n v="0"/>
    <m/>
    <n v="0"/>
    <m/>
    <n v="0"/>
    <m/>
    <m/>
    <m/>
    <m/>
    <n v="0"/>
    <x v="0"/>
    <m/>
  </r>
  <r>
    <n v="94168781"/>
    <s v="CNV"/>
    <s v="MOORE RAVELO, DAREL VLADIMIR"/>
    <s v="M"/>
    <d v="2025-03-10T00:00:00"/>
    <x v="3"/>
    <x v="0"/>
    <s v="HOSPITAL NACIONAL ALBERTO SABOGAL SOLOGUREN DE LA RED ASISTENCIAL SABOGAL"/>
    <s v="306 P.S. ANGAMOS"/>
    <x v="1"/>
    <n v="37"/>
    <n v="3647"/>
    <n v="75073043"/>
    <n v="977511356"/>
    <n v="8146"/>
    <s v="NO"/>
    <x v="27"/>
    <x v="4"/>
    <m/>
    <n v="0"/>
    <m/>
    <n v="0"/>
    <m/>
    <n v="0"/>
    <m/>
    <m/>
    <m/>
    <m/>
    <n v="0"/>
    <x v="0"/>
    <n v="6257"/>
  </r>
  <r>
    <n v="94169784"/>
    <s v="CNV"/>
    <s v="SANDOVAL SAJAMI, AILANY KAHETANA"/>
    <s v="F"/>
    <d v="2025-03-10T00:00:00"/>
    <x v="3"/>
    <x v="0"/>
    <s v="HOSPITAL NACIONAL ALBERTO SABOGAL SOLOGUREN DE LA RED ASISTENCIAL SABOGAL"/>
    <m/>
    <x v="1"/>
    <n v="38"/>
    <n v="3287"/>
    <n v="47642337"/>
    <n v="975166287"/>
    <n v="8146"/>
    <s v="NO"/>
    <x v="0"/>
    <x v="0"/>
    <m/>
    <n v="0"/>
    <m/>
    <n v="0"/>
    <m/>
    <n v="0"/>
    <m/>
    <m/>
    <m/>
    <m/>
    <n v="0"/>
    <x v="0"/>
    <m/>
  </r>
  <r>
    <n v="94170589"/>
    <s v="CNV"/>
    <s v="ARANA PEÑA, BRUNO SANTIAGO"/>
    <s v="M"/>
    <d v="2025-03-10T00:00:00"/>
    <x v="3"/>
    <x v="0"/>
    <s v="HOSPITAL II LIMA NORTE CALLAO LUIS NEGREIROS VEGA ESSALUD"/>
    <s v="304 P.S. CIUDAD PACHACUTEC"/>
    <x v="1"/>
    <n v="38"/>
    <n v="3080"/>
    <n v="76085294"/>
    <n v="936299176"/>
    <n v="8146"/>
    <s v="NO"/>
    <x v="13"/>
    <x v="4"/>
    <m/>
    <n v="0"/>
    <m/>
    <n v="0"/>
    <m/>
    <n v="0"/>
    <m/>
    <m/>
    <m/>
    <m/>
    <n v="0"/>
    <x v="0"/>
    <n v="6267"/>
  </r>
  <r>
    <n v="94168915"/>
    <s v="CNV"/>
    <s v="HEREDIA CAMPOS, MATHEO ALEXANDER"/>
    <s v="M"/>
    <d v="2025-03-10T00:00:00"/>
    <x v="3"/>
    <x v="1"/>
    <s v="HOSPITAL II LIMA NORTE CALLAO LUIS NEGREIROS VEGA ESSALUD"/>
    <m/>
    <x v="1"/>
    <n v="41"/>
    <n v="4000"/>
    <n v="76283646"/>
    <n v="960238888"/>
    <n v="7948"/>
    <s v="NO"/>
    <x v="0"/>
    <x v="0"/>
    <m/>
    <n v="0"/>
    <m/>
    <n v="0"/>
    <m/>
    <n v="0"/>
    <m/>
    <m/>
    <m/>
    <m/>
    <n v="0"/>
    <x v="0"/>
    <m/>
  </r>
  <r>
    <n v="94171974"/>
    <s v="CNV"/>
    <s v="SANCHEZ ALCALDE, OLIVIA VALENTINA"/>
    <s v="F"/>
    <d v="2025-03-11T00:00:00"/>
    <x v="3"/>
    <x v="1"/>
    <s v="HOSPITAL II LIMA NORTE CALLAO LUIS NEGREIROS VEGA ESSALUD"/>
    <m/>
    <x v="1"/>
    <n v="41"/>
    <n v="3390"/>
    <n v="75010602"/>
    <n v="928361385"/>
    <n v="7948"/>
    <s v="NO"/>
    <x v="0"/>
    <x v="0"/>
    <m/>
    <n v="0"/>
    <m/>
    <n v="0"/>
    <m/>
    <n v="0"/>
    <m/>
    <m/>
    <m/>
    <m/>
    <n v="0"/>
    <x v="0"/>
    <m/>
  </r>
  <r>
    <n v="94171294"/>
    <s v="CNV"/>
    <s v="AGUILAR JACINTO, ALECIA ANTONELLA"/>
    <s v="F"/>
    <d v="2025-03-11T00:00:00"/>
    <x v="3"/>
    <x v="0"/>
    <s v="HOSPITAL II LIMA NORTE CALLAO LUIS NEGREIROS VEGA ESSALUD"/>
    <m/>
    <x v="1"/>
    <n v="40"/>
    <n v="3200"/>
    <n v="72563657"/>
    <n v="923066515"/>
    <n v="8146"/>
    <s v="NO"/>
    <x v="0"/>
    <x v="0"/>
    <m/>
    <n v="0"/>
    <m/>
    <n v="0"/>
    <m/>
    <n v="0"/>
    <m/>
    <m/>
    <m/>
    <m/>
    <n v="0"/>
    <x v="0"/>
    <m/>
  </r>
  <r>
    <n v="94170687"/>
    <s v="CNV"/>
    <s v="ANDRADE JUAREZ, SANTIAGO HORACIO"/>
    <s v="M"/>
    <d v="2025-03-11T00:00:00"/>
    <x v="3"/>
    <x v="0"/>
    <s v="HOSPITAL II LIMA NORTE CALLAO LUIS NEGREIROS VEGA ESSALUD"/>
    <m/>
    <x v="1"/>
    <n v="38"/>
    <n v="4010"/>
    <n v="45293306"/>
    <n v="921739324"/>
    <n v="8146"/>
    <s v="NO"/>
    <x v="0"/>
    <x v="0"/>
    <m/>
    <n v="0"/>
    <m/>
    <n v="0"/>
    <m/>
    <n v="0"/>
    <m/>
    <m/>
    <m/>
    <m/>
    <n v="0"/>
    <x v="0"/>
    <m/>
  </r>
  <r>
    <n v="94170271"/>
    <s v="CNV"/>
    <s v="VELASQUEZ CASTROMONTE, AXEL GAEL"/>
    <s v="M"/>
    <d v="2025-03-11T00:00:00"/>
    <x v="3"/>
    <x v="0"/>
    <s v="HOSPITAL NACIONAL ALBERTO SABOGAL SOLOGUREN DE LA RED ASISTENCIAL SABOGAL"/>
    <m/>
    <x v="1"/>
    <n v="40"/>
    <n v="3032"/>
    <n v="70564899"/>
    <n v="906760172"/>
    <n v="8146"/>
    <s v="NO"/>
    <x v="0"/>
    <x v="0"/>
    <m/>
    <n v="0"/>
    <m/>
    <n v="0"/>
    <m/>
    <n v="0"/>
    <m/>
    <m/>
    <m/>
    <m/>
    <n v="0"/>
    <x v="0"/>
    <m/>
  </r>
  <r>
    <n v="94170608"/>
    <s v="CNV"/>
    <s v="CLAVO YALAN, ISAIAS JEREMIAS"/>
    <s v="M"/>
    <d v="2025-03-11T00:00:00"/>
    <x v="3"/>
    <x v="0"/>
    <s v="HOSPITAL II LIMA NORTE CALLAO LUIS NEGREIROS VEGA ESSALUD"/>
    <m/>
    <x v="1"/>
    <n v="41"/>
    <n v="4050"/>
    <n v="44966030"/>
    <n v="918008372"/>
    <n v="8146"/>
    <s v="NO"/>
    <x v="0"/>
    <x v="0"/>
    <m/>
    <n v="0"/>
    <m/>
    <n v="0"/>
    <m/>
    <n v="0"/>
    <m/>
    <m/>
    <m/>
    <m/>
    <n v="0"/>
    <x v="0"/>
    <m/>
  </r>
  <r>
    <n v="94170313"/>
    <s v="CNV"/>
    <s v="AYLLON DIAZ, ZAYREN HIARECK"/>
    <s v="M"/>
    <d v="2025-03-11T00:00:00"/>
    <x v="3"/>
    <x v="1"/>
    <s v="CLÍNICA MÉDICA CAYETANO HERED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70282"/>
    <s v="CNV"/>
    <s v="TRUJILLO COLONNA, KHAYRA MAHELET"/>
    <s v="F"/>
    <d v="2025-03-11T00:00:00"/>
    <x v="3"/>
    <x v="1"/>
    <s v="HOSPITAL NACIONAL ALBERTO SABOGAL SOLOGUREN DE LA RED ASISTENCIAL SABOGAL"/>
    <s v="107 P.S. CALLAO"/>
    <x v="1"/>
    <n v="37"/>
    <n v="3007"/>
    <n v="47403330"/>
    <n v="976772521"/>
    <n v="10964"/>
    <s v="NO"/>
    <x v="31"/>
    <x v="1"/>
    <m/>
    <n v="0"/>
    <m/>
    <n v="0"/>
    <m/>
    <n v="0"/>
    <d v="2025-03-14T00:00:00"/>
    <d v="2025-03-18T00:00:00"/>
    <d v="2025-03-25T00:00:00"/>
    <d v="2025-04-01T00:00:00"/>
    <n v="1"/>
    <x v="0"/>
    <n v="6222"/>
  </r>
  <r>
    <n v="94170996"/>
    <s v="CNV"/>
    <s v="PUMAPILLO VALDIVIA, GIA MASSIEL"/>
    <s v="F"/>
    <d v="2025-03-11T00:00:00"/>
    <x v="3"/>
    <x v="0"/>
    <s v="HOSPITAL NACIONAL ALBERTO SABOGAL SOLOGUREN DE LA RED ASISTENCIAL SABOGAL"/>
    <s v="301 C.S.M.I. PACHACUTEC PERU - COREA"/>
    <x v="1"/>
    <n v="38"/>
    <n v="3268"/>
    <n v="70572300"/>
    <n v="992506684"/>
    <n v="10964"/>
    <s v="NO"/>
    <x v="14"/>
    <x v="4"/>
    <m/>
    <n v="0"/>
    <m/>
    <n v="0"/>
    <m/>
    <n v="0"/>
    <m/>
    <m/>
    <m/>
    <m/>
    <n v="0"/>
    <x v="0"/>
    <n v="7314"/>
  </r>
  <r>
    <n v="94171035"/>
    <s v="CNV"/>
    <s v=" VELARDE, "/>
    <s v="F"/>
    <d v="2025-03-11T00:00:00"/>
    <x v="3"/>
    <x v="3"/>
    <s v="HOSPITAL NACIONAL ALBERTO SABOGAL SOLOGUREN DE LA RED ASISTENCIAL SABOGAL"/>
    <m/>
    <x v="1"/>
    <n v="38"/>
    <n v="2944"/>
    <n v="75674468"/>
    <n v="919677603"/>
    <n v="10964"/>
    <s v="NO"/>
    <x v="0"/>
    <x v="0"/>
    <m/>
    <n v="0"/>
    <m/>
    <n v="0"/>
    <m/>
    <n v="0"/>
    <m/>
    <m/>
    <m/>
    <m/>
    <n v="0"/>
    <x v="0"/>
    <m/>
  </r>
  <r>
    <n v="94170263"/>
    <s v="CNV"/>
    <s v="ZEGARRA SOSA, ANTONELLA SOFIA"/>
    <s v="F"/>
    <d v="2025-03-11T00:00:00"/>
    <x v="3"/>
    <x v="3"/>
    <s v="CLINICA SAN JUDAS TADEO"/>
    <s v="211 C.S.M.I. BELLAVISTA PERU - COREA"/>
    <x v="1"/>
    <m/>
    <m/>
    <m/>
    <m/>
    <m/>
    <s v="NO"/>
    <x v="18"/>
    <x v="2"/>
    <m/>
    <n v="0"/>
    <m/>
    <n v="0"/>
    <m/>
    <n v="0"/>
    <m/>
    <m/>
    <m/>
    <m/>
    <n v="0"/>
    <x v="0"/>
    <n v="6249"/>
  </r>
  <r>
    <n v="94170570"/>
    <s v="CNV"/>
    <s v="VASQUEZ COCA, JOSE ANDRE"/>
    <s v="M"/>
    <d v="2025-03-11T00:00:00"/>
    <x v="3"/>
    <x v="0"/>
    <s v="HOSPITAL DE VENTANILLA"/>
    <s v="301 C.S.M.I. PACHACUTEC PERU - COREA"/>
    <x v="0"/>
    <n v="40"/>
    <n v="3300"/>
    <n v="77469128"/>
    <n v="931121169"/>
    <n v="7314"/>
    <s v="NO"/>
    <x v="14"/>
    <x v="4"/>
    <d v="2025-03-11T00:00:00"/>
    <n v="1"/>
    <d v="2025-03-11T00:00:00"/>
    <n v="1"/>
    <m/>
    <n v="0"/>
    <d v="2025-03-14T00:00:00"/>
    <d v="2025-03-18T00:00:00"/>
    <d v="2025-03-25T00:00:00"/>
    <d v="2025-04-01T00:00:00"/>
    <n v="1"/>
    <x v="0"/>
    <n v="7314"/>
  </r>
  <r>
    <n v="94171193"/>
    <s v="CNV"/>
    <s v="HUAMAN SAYAS, GIZEM ALICE"/>
    <s v="F"/>
    <d v="2025-03-11T00:00:00"/>
    <x v="3"/>
    <x v="0"/>
    <s v="HOSPITAL DE VENTANILLA"/>
    <s v="301 C.S.M.I. PACHACUTEC PERU - COREA"/>
    <x v="0"/>
    <n v="39"/>
    <n v="2855"/>
    <n v="76834856"/>
    <n v="991126350"/>
    <n v="7314"/>
    <s v="NO"/>
    <x v="14"/>
    <x v="4"/>
    <d v="2025-03-11T00:00:00"/>
    <n v="1"/>
    <d v="2025-03-11T00:00:00"/>
    <n v="1"/>
    <d v="2025-03-17T00:00:00"/>
    <n v="1"/>
    <d v="2025-03-15T00:00:00"/>
    <d v="2025-03-19T00:00:00"/>
    <d v="2025-03-26T00:00:00"/>
    <d v="2025-04-02T00:00:00"/>
    <n v="1"/>
    <x v="1"/>
    <n v="7314"/>
  </r>
  <r>
    <n v="94171989"/>
    <s v="CNV"/>
    <s v="SANTIAGO PEREZ, EYMI VALENTINA"/>
    <s v="F"/>
    <d v="2025-03-11T00:00:00"/>
    <x v="3"/>
    <x v="0"/>
    <s v="HOSPITAL II LIMA NORTE CALLAO LUIS NEGREIROS VEGA ESSALUD"/>
    <s v="304 P.S. CIUDAD PACHACUTEC"/>
    <x v="1"/>
    <n v="39"/>
    <n v="4200"/>
    <n v="45644980"/>
    <n v="929264113"/>
    <n v="7948"/>
    <s v="NO"/>
    <x v="13"/>
    <x v="4"/>
    <m/>
    <n v="0"/>
    <m/>
    <n v="0"/>
    <m/>
    <n v="0"/>
    <m/>
    <m/>
    <m/>
    <m/>
    <n v="0"/>
    <x v="0"/>
    <n v="6267"/>
  </r>
  <r>
    <n v="94173434"/>
    <s v="CNV"/>
    <s v="ROJAS ALVA, LUIS ANDRÉ"/>
    <s v="M"/>
    <d v="2025-03-11T00:00:00"/>
    <x v="3"/>
    <x v="0"/>
    <s v="HOSPITAL II LIMA NORTE CALLAO LUIS NEGREIROS VEGA ESSALUD"/>
    <s v="310 C.S. VILLA LOS REYES"/>
    <x v="1"/>
    <n v="37"/>
    <n v="3120"/>
    <n v="41711765"/>
    <n v="986514009"/>
    <n v="7948"/>
    <s v="NO"/>
    <x v="9"/>
    <x v="4"/>
    <m/>
    <n v="0"/>
    <m/>
    <n v="0"/>
    <m/>
    <n v="0"/>
    <m/>
    <m/>
    <m/>
    <m/>
    <n v="0"/>
    <x v="0"/>
    <n v="6256"/>
  </r>
  <r>
    <n v="94171257"/>
    <s v="CNV"/>
    <s v="FLORES PANAIFO, HELLEN ARIEL"/>
    <s v="F"/>
    <d v="2025-03-11T00:00:00"/>
    <x v="3"/>
    <x v="1"/>
    <s v="NESTOR GAMBETTA"/>
    <s v="203 P.S. PALMERAS DE OQUENDO"/>
    <x v="0"/>
    <n v="39"/>
    <n v="2990"/>
    <n v="63173955"/>
    <n v="928620285"/>
    <n v="6768"/>
    <s v="NO"/>
    <x v="37"/>
    <x v="2"/>
    <d v="2025-03-11T00:00:00"/>
    <n v="1"/>
    <d v="2025-03-11T00:00:00"/>
    <n v="1"/>
    <m/>
    <n v="0"/>
    <d v="2025-03-14T00:00:00"/>
    <d v="2025-03-18T00:00:00"/>
    <d v="2025-03-25T00:00:00"/>
    <d v="2025-04-01T00:00:00"/>
    <n v="1"/>
    <x v="0"/>
    <n v="6768"/>
  </r>
  <r>
    <n v="94171576"/>
    <s v="CNV"/>
    <s v="CHILINGANO VALERA, XIARA SHANTAL"/>
    <s v="F"/>
    <d v="2025-03-11T00:00:00"/>
    <x v="3"/>
    <x v="0"/>
    <s v="MATERNO INFANTIL PACHACUTEC  PERU-COREA"/>
    <s v="304 P.S. CIUDAD PACHACUTEC"/>
    <x v="0"/>
    <n v="39"/>
    <n v="3945"/>
    <n v="71930498"/>
    <n v="989918042"/>
    <n v="6267"/>
    <s v="NO"/>
    <x v="13"/>
    <x v="4"/>
    <d v="2025-03-11T00:00:00"/>
    <n v="1"/>
    <d v="2025-03-11T00:00:00"/>
    <n v="1"/>
    <d v="2025-03-15T00:00:00"/>
    <n v="1"/>
    <d v="2025-03-14T00:00:00"/>
    <d v="2025-03-18T00:00:00"/>
    <d v="2025-03-25T00:00:00"/>
    <d v="2025-04-01T00:00:00"/>
    <n v="1"/>
    <x v="1"/>
    <n v="6267"/>
  </r>
  <r>
    <n v="94170245"/>
    <s v="CNV"/>
    <s v=" ARRIOLA, "/>
    <s v="F"/>
    <d v="2025-03-11T00:00:00"/>
    <x v="3"/>
    <x v="1"/>
    <s v="NAC. DANIEL A. CARRION"/>
    <m/>
    <x v="0"/>
    <n v="40"/>
    <n v="3745"/>
    <n v="46621612"/>
    <n v="941507584"/>
    <n v="25474"/>
    <s v="NO"/>
    <x v="15"/>
    <x v="3"/>
    <d v="2025-03-11T00:00:00"/>
    <n v="1"/>
    <d v="2025-03-11T00:00:00"/>
    <n v="1"/>
    <d v="2025-03-15T00:00:00"/>
    <n v="1"/>
    <d v="2025-03-14T00:00:00"/>
    <d v="2025-03-18T00:00:00"/>
    <d v="2025-03-25T00:00:00"/>
    <d v="2025-04-01T00:00:00"/>
    <n v="1"/>
    <x v="1"/>
    <m/>
  </r>
  <r>
    <n v="94170181"/>
    <s v="CNV"/>
    <s v=" CORDOVA, "/>
    <s v="M"/>
    <d v="2025-03-11T00:00:00"/>
    <x v="3"/>
    <x v="3"/>
    <s v="ALBERTO LEONARDO BARTON THOMPSON"/>
    <m/>
    <x v="1"/>
    <n v="39"/>
    <n v="3430"/>
    <n v="70000472"/>
    <n v="999100867"/>
    <n v="18319"/>
    <s v="NO"/>
    <x v="16"/>
    <x v="3"/>
    <d v="2025-03-11T00:00:00"/>
    <n v="1"/>
    <d v="2025-03-11T00:00:00"/>
    <n v="1"/>
    <m/>
    <n v="0"/>
    <m/>
    <m/>
    <m/>
    <m/>
    <n v="0"/>
    <x v="0"/>
    <m/>
  </r>
  <r>
    <n v="94172512"/>
    <s v="CNV"/>
    <s v="TOLEDO RAMIREZ, EMMA AMIRA"/>
    <s v="F"/>
    <d v="2025-03-11T00:00:00"/>
    <x v="3"/>
    <x v="1"/>
    <s v="ALBERTO LEONARDO BARTON THOMPSON"/>
    <m/>
    <x v="1"/>
    <n v="38"/>
    <n v="3065"/>
    <n v="90450242"/>
    <n v="972250480"/>
    <n v="18319"/>
    <s v="NO"/>
    <x v="16"/>
    <x v="3"/>
    <d v="2025-03-11T00:00:00"/>
    <n v="1"/>
    <d v="2025-03-11T00:00:00"/>
    <n v="1"/>
    <m/>
    <n v="0"/>
    <m/>
    <m/>
    <m/>
    <m/>
    <n v="0"/>
    <x v="0"/>
    <m/>
  </r>
  <r>
    <n v="94171354"/>
    <s v="CNV"/>
    <s v="DEZA WESEMBER, DYLAN ALEXANDER"/>
    <s v="M"/>
    <d v="2025-03-11T00:00:00"/>
    <x v="3"/>
    <x v="1"/>
    <s v="ALBERTO LEONARDO BARTON THOMPSON"/>
    <m/>
    <x v="1"/>
    <n v="40"/>
    <n v="3030"/>
    <n v="44875150"/>
    <n v="941598080"/>
    <n v="18306"/>
    <s v="NO"/>
    <x v="16"/>
    <x v="3"/>
    <d v="2025-03-12T00:00:00"/>
    <n v="1"/>
    <d v="2025-03-12T00:00:00"/>
    <n v="1"/>
    <m/>
    <n v="0"/>
    <m/>
    <m/>
    <m/>
    <m/>
    <n v="0"/>
    <x v="0"/>
    <m/>
  </r>
  <r>
    <n v="94171215"/>
    <s v="CNV"/>
    <s v="MORALES LECTOR, NEYTHAN YEICOB"/>
    <s v="M"/>
    <d v="2025-03-11T00:00:00"/>
    <x v="3"/>
    <x v="1"/>
    <s v="ALBERTO LEONARDO BARTON THOMPSON"/>
    <m/>
    <x v="1"/>
    <n v="39"/>
    <n v="4015"/>
    <n v="70155966"/>
    <n v="980563631"/>
    <n v="18306"/>
    <s v="NO"/>
    <x v="16"/>
    <x v="3"/>
    <d v="2025-03-11T00:00:00"/>
    <n v="1"/>
    <d v="2025-03-11T00:00:00"/>
    <n v="1"/>
    <m/>
    <n v="0"/>
    <m/>
    <m/>
    <m/>
    <m/>
    <n v="0"/>
    <x v="0"/>
    <m/>
  </r>
  <r>
    <n v="94172021"/>
    <s v="CNV"/>
    <s v=" CCOA, "/>
    <s v="M"/>
    <d v="2025-03-11T00:00:00"/>
    <x v="3"/>
    <x v="5"/>
    <s v="CLINICA SAN GABRIEL S.A.C."/>
    <m/>
    <x v="1"/>
    <m/>
    <m/>
    <m/>
    <m/>
    <m/>
    <s v="NO"/>
    <x v="17"/>
    <x v="1"/>
    <m/>
    <n v="0"/>
    <m/>
    <n v="0"/>
    <m/>
    <n v="0"/>
    <d v="2025-03-14T00:00:00"/>
    <d v="2025-03-19T00:00:00"/>
    <m/>
    <m/>
    <n v="0"/>
    <x v="0"/>
    <m/>
  </r>
  <r>
    <n v="94172008"/>
    <s v="CNV"/>
    <s v="YABAR CHIA, ARIANA ISABEL"/>
    <s v="F"/>
    <d v="2025-03-11T00:00:00"/>
    <x v="3"/>
    <x v="3"/>
    <s v="CLINICA SAN GABRIEL S.A.C."/>
    <s v="211 C.S.M.I. BELLAVISTA PERU - COREA"/>
    <x v="1"/>
    <m/>
    <m/>
    <m/>
    <m/>
    <m/>
    <s v="NO"/>
    <x v="18"/>
    <x v="2"/>
    <m/>
    <n v="0"/>
    <m/>
    <n v="0"/>
    <m/>
    <n v="0"/>
    <m/>
    <m/>
    <m/>
    <m/>
    <n v="0"/>
    <x v="0"/>
    <n v="6249"/>
  </r>
  <r>
    <n v="94172359"/>
    <s v="CNV"/>
    <s v="SALAZAR VASQUEZ, AMIRA BENITA BIANCELY"/>
    <s v="F"/>
    <d v="2025-03-11T00:00:00"/>
    <x v="3"/>
    <x v="0"/>
    <s v="NAC. DANIEL A. CARRION"/>
    <s v="314 P.S. VENTANILLA ESTE"/>
    <x v="0"/>
    <n v="41"/>
    <n v="4025"/>
    <n v="48539090"/>
    <n v="910254158"/>
    <n v="0"/>
    <s v="NO"/>
    <x v="46"/>
    <x v="4"/>
    <d v="2025-03-12T00:00:00"/>
    <n v="1"/>
    <d v="2025-03-12T00:00:00"/>
    <n v="1"/>
    <d v="2025-03-17T00:00:00"/>
    <n v="1"/>
    <d v="2025-03-15T00:00:00"/>
    <d v="2025-03-19T00:00:00"/>
    <d v="2025-03-26T00:00:00"/>
    <d v="2025-04-02T00:00:00"/>
    <n v="1"/>
    <x v="1"/>
    <n v="6259"/>
  </r>
  <r>
    <n v="94171024"/>
    <s v="CNV"/>
    <s v="VIVAS RIVAS, KASSANDRA AMALIA"/>
    <s v="F"/>
    <d v="2025-03-11T00:00:00"/>
    <x v="3"/>
    <x v="1"/>
    <s v="INSTITUTO NACIONAL MATERNO PERINATAL"/>
    <s v="206 P.S. BOCANEGRA"/>
    <x v="0"/>
    <m/>
    <m/>
    <m/>
    <m/>
    <m/>
    <s v="NO"/>
    <x v="23"/>
    <x v="2"/>
    <m/>
    <n v="0"/>
    <m/>
    <n v="0"/>
    <m/>
    <n v="0"/>
    <d v="2025-03-14T00:00:00"/>
    <d v="2025-03-19T00:00:00"/>
    <d v="2025-03-26T00:00:00"/>
    <d v="2025-04-02T00:00:00"/>
    <n v="1"/>
    <x v="0"/>
    <n v="6245"/>
  </r>
  <r>
    <n v="94170417"/>
    <s v="CNV"/>
    <s v="SOTO PINARES, DANA AZUL"/>
    <s v="F"/>
    <d v="2025-03-11T00:00:00"/>
    <x v="3"/>
    <x v="0"/>
    <s v="HOSPITAL SAN JOSE"/>
    <s v="306 P.S. ANGAMOS"/>
    <x v="0"/>
    <n v="39"/>
    <n v="3895"/>
    <n v="48511675"/>
    <n v="933267526"/>
    <n v="6257"/>
    <s v="NO"/>
    <x v="27"/>
    <x v="4"/>
    <d v="2025-03-11T00:00:00"/>
    <n v="1"/>
    <d v="2025-03-11T00:00:00"/>
    <n v="1"/>
    <d v="2025-03-13T00:00:00"/>
    <n v="1"/>
    <d v="2025-03-14T00:00:00"/>
    <d v="2025-03-18T00:00:00"/>
    <d v="2025-03-25T00:00:00"/>
    <d v="2025-04-01T00:00:00"/>
    <n v="1"/>
    <x v="1"/>
    <n v="6257"/>
  </r>
  <r>
    <n v="94170541"/>
    <s v="CNV"/>
    <s v="MARTINEZ CONTRERAS, THEO EMILIANO"/>
    <s v="M"/>
    <d v="2025-03-11T00:00:00"/>
    <x v="3"/>
    <x v="1"/>
    <s v="NAC. DANIEL A. CARRION"/>
    <s v="209 C.S. PLAYA RIMAC"/>
    <x v="0"/>
    <n v="39"/>
    <n v="3800"/>
    <n v="71727108"/>
    <n v="930372388"/>
    <n v="6242"/>
    <s v="NO"/>
    <x v="35"/>
    <x v="2"/>
    <d v="2025-03-12T00:00:00"/>
    <n v="1"/>
    <d v="2025-03-12T00:00:00"/>
    <n v="1"/>
    <d v="2025-03-15T00:00:00"/>
    <n v="1"/>
    <d v="2025-03-14T00:00:00"/>
    <d v="2025-03-18T00:00:00"/>
    <d v="2025-03-25T00:00:00"/>
    <d v="2025-04-01T00:00:00"/>
    <n v="1"/>
    <x v="1"/>
    <n v="6242"/>
  </r>
  <r>
    <n v="94170776"/>
    <s v="CNV"/>
    <s v="FARFAN ARROYO, MADDISON DHARA"/>
    <s v="F"/>
    <d v="2025-03-11T00:00:00"/>
    <x v="3"/>
    <x v="1"/>
    <s v="NAC. DANIEL A. CARRION"/>
    <s v="112 C.S. NESTOR GAMBETTA"/>
    <x v="0"/>
    <n v="39"/>
    <n v="2680"/>
    <n v="71371341"/>
    <n v="993749266"/>
    <n v="6249"/>
    <s v="NO"/>
    <x v="4"/>
    <x v="1"/>
    <d v="2025-03-12T00:00:00"/>
    <n v="1"/>
    <d v="2025-03-12T00:00:00"/>
    <n v="1"/>
    <d v="2025-03-14T00:00:00"/>
    <n v="1"/>
    <m/>
    <m/>
    <m/>
    <m/>
    <n v="0"/>
    <x v="0"/>
    <n v="6228"/>
  </r>
  <r>
    <n v="94171651"/>
    <s v="CNV"/>
    <s v="CARVALLO REATEGUI, MARILIA JULIETTE"/>
    <s v="F"/>
    <d v="2025-03-11T00:00:00"/>
    <x v="3"/>
    <x v="1"/>
    <s v="HOSPITALROSALIA  DE LAVALLE DE MORALES MACEDO - SOCIEDAD DE BENEFICIENCIA DE LIMA METROPOLITANA"/>
    <m/>
    <x v="0"/>
    <m/>
    <m/>
    <m/>
    <m/>
    <m/>
    <s v="NO"/>
    <x v="26"/>
    <x v="3"/>
    <m/>
    <n v="0"/>
    <m/>
    <n v="0"/>
    <m/>
    <n v="0"/>
    <m/>
    <m/>
    <m/>
    <m/>
    <n v="0"/>
    <x v="0"/>
    <m/>
  </r>
  <r>
    <n v="94171121"/>
    <s v="CNV"/>
    <s v="MORAN BARBARAN, EYTHAN JHEREMY"/>
    <s v="M"/>
    <d v="2025-03-11T00:00:00"/>
    <x v="3"/>
    <x v="1"/>
    <s v="HOSPITAL SAN JOSE"/>
    <s v="115 C.S. ACAPULCO"/>
    <x v="0"/>
    <n v="39"/>
    <n v="3775"/>
    <n v="74195085"/>
    <n v="910512152"/>
    <n v="6219"/>
    <s v="NO"/>
    <x v="17"/>
    <x v="1"/>
    <d v="2025-03-12T00:00:00"/>
    <n v="1"/>
    <d v="2025-03-12T00:00:00"/>
    <n v="1"/>
    <d v="2025-03-17T00:00:00"/>
    <n v="1"/>
    <d v="2025-03-14T00:00:00"/>
    <d v="2025-03-18T00:00:00"/>
    <d v="2025-03-25T00:00:00"/>
    <d v="2025-04-01T00:00:00"/>
    <n v="1"/>
    <x v="1"/>
    <n v="6230"/>
  </r>
  <r>
    <n v="94170658"/>
    <s v="CNV"/>
    <s v="MURGA GUERRERO, GAEL THIAGO"/>
    <s v="M"/>
    <d v="2025-03-11T00:00:00"/>
    <x v="3"/>
    <x v="3"/>
    <s v="HOSPITAL SAN JOSE"/>
    <s v="211 C.S.M.I. BELLAVISTA PERU - COREA"/>
    <x v="0"/>
    <n v="39"/>
    <n v="3205"/>
    <n v="48475155"/>
    <n v="965666061"/>
    <n v="6222"/>
    <s v="NO"/>
    <x v="18"/>
    <x v="2"/>
    <d v="2025-03-11T00:00:00"/>
    <n v="1"/>
    <d v="2025-03-11T00:00:00"/>
    <n v="1"/>
    <d v="2025-03-13T00:00:00"/>
    <n v="1"/>
    <m/>
    <m/>
    <m/>
    <m/>
    <n v="0"/>
    <x v="0"/>
    <n v="6249"/>
  </r>
  <r>
    <n v="94171101"/>
    <s v="CNV"/>
    <s v="PALOMINO MORI, NAOMI KAELIS"/>
    <s v="F"/>
    <d v="2025-03-11T00:00:00"/>
    <x v="3"/>
    <x v="1"/>
    <s v="NESTOR GAMBETTA"/>
    <s v="112 C.S. NESTOR GAMBETTA"/>
    <x v="0"/>
    <n v="40"/>
    <n v="2820"/>
    <n v="45365722"/>
    <n v="975555228"/>
    <n v="6228"/>
    <s v="NO"/>
    <x v="4"/>
    <x v="1"/>
    <d v="2025-03-11T00:00:00"/>
    <n v="1"/>
    <d v="2025-03-11T00:00:00"/>
    <n v="1"/>
    <d v="2025-03-15T00:00:00"/>
    <n v="1"/>
    <d v="2025-03-14T00:00:00"/>
    <d v="2025-03-18T00:00:00"/>
    <d v="2025-03-25T00:00:00"/>
    <d v="2025-04-01T00:00:00"/>
    <n v="1"/>
    <x v="1"/>
    <n v="6228"/>
  </r>
  <r>
    <n v="94170158"/>
    <s v="CNV"/>
    <s v="GUERRA ZUMAETA, ALLISON AMIRA"/>
    <s v="F"/>
    <d v="2025-03-11T00:00:00"/>
    <x v="3"/>
    <x v="0"/>
    <s v="HOSPITAL DE VENTANILLA"/>
    <s v="305 C.S. SANTA ROSA DE PACHACUTEC"/>
    <x v="0"/>
    <n v="40"/>
    <n v="3115"/>
    <n v="46473509"/>
    <n v="900403794"/>
    <n v="6263"/>
    <s v="NO"/>
    <x v="10"/>
    <x v="4"/>
    <d v="2025-03-11T00:00:00"/>
    <n v="1"/>
    <d v="2025-03-11T00:00:00"/>
    <n v="1"/>
    <d v="2025-03-14T00:00:00"/>
    <n v="1"/>
    <d v="2025-03-14T00:00:00"/>
    <d v="2025-03-18T00:00:00"/>
    <d v="2025-03-25T00:00:00"/>
    <d v="2025-04-01T00:00:00"/>
    <n v="1"/>
    <x v="1"/>
    <n v="6263"/>
  </r>
  <r>
    <n v="94171090"/>
    <s v="DNI"/>
    <s v="FLORES TRIGOSO, ALESSANDRO ADRIEL"/>
    <s v="M"/>
    <d v="2025-03-11T00:00:00"/>
    <x v="3"/>
    <x v="0"/>
    <s v="CENTRO DE SALUD VILLA LOS REYES"/>
    <m/>
    <x v="0"/>
    <n v="40"/>
    <n v="2790"/>
    <n v="71822950"/>
    <n v="901274451"/>
    <n v="6256"/>
    <s v="NO"/>
    <x v="8"/>
    <x v="3"/>
    <d v="2025-03-11T00:00:00"/>
    <n v="1"/>
    <d v="2025-03-11T00:00:00"/>
    <n v="1"/>
    <d v="2025-03-14T00:00:00"/>
    <n v="1"/>
    <d v="2025-03-14T00:00:00"/>
    <d v="2025-03-18T00:00:00"/>
    <d v="2025-03-25T00:00:00"/>
    <d v="2025-04-01T00:00:00"/>
    <n v="1"/>
    <x v="1"/>
    <m/>
  </r>
  <r>
    <n v="94171096"/>
    <s v="CNV"/>
    <s v="CASTILLO FRANCO, JOSEDAVID ANDRÉ"/>
    <s v="M"/>
    <d v="2025-03-11T00:00:00"/>
    <x v="3"/>
    <x v="0"/>
    <s v="HOSPITAL DE VENTANILLA"/>
    <s v="307 P.S. HIJOS DEL ALMIRANTE GRAU"/>
    <x v="0"/>
    <n v="39"/>
    <n v="3320"/>
    <n v="48073701"/>
    <n v="907625622"/>
    <n v="6262"/>
    <s v="NO"/>
    <x v="24"/>
    <x v="4"/>
    <d v="2025-03-11T00:00:00"/>
    <n v="1"/>
    <d v="2025-03-11T00:00:00"/>
    <n v="1"/>
    <d v="2025-03-14T00:00:00"/>
    <n v="1"/>
    <d v="2025-03-14T00:00:00"/>
    <d v="2025-03-18T00:00:00"/>
    <d v="2025-03-25T00:00:00"/>
    <d v="2025-04-01T00:00:00"/>
    <n v="1"/>
    <x v="1"/>
    <n v="6262"/>
  </r>
  <r>
    <n v="94171006"/>
    <s v="CNV"/>
    <s v="GUTIERREZ CASAS, AURORA VALENTINA"/>
    <s v="F"/>
    <d v="2025-03-11T00:00:00"/>
    <x v="3"/>
    <x v="0"/>
    <s v="HOSPITAL CARLOS LANFRANCO LA HOZ"/>
    <s v="303 P.S. BAHIA BLANCA"/>
    <x v="0"/>
    <m/>
    <m/>
    <m/>
    <m/>
    <m/>
    <s v="NO"/>
    <x v="11"/>
    <x v="4"/>
    <m/>
    <n v="0"/>
    <m/>
    <n v="0"/>
    <m/>
    <n v="0"/>
    <d v="2025-03-14T00:00:00"/>
    <d v="2025-03-18T00:00:00"/>
    <d v="2025-03-25T00:00:00"/>
    <d v="2025-04-01T00:00:00"/>
    <n v="1"/>
    <x v="0"/>
    <n v="6264"/>
  </r>
  <r>
    <n v="94172621"/>
    <s v="CNV"/>
    <s v="RICOPA TAMINCHE, YETSEL ANTONI"/>
    <s v="M"/>
    <d v="2025-03-12T00:00:00"/>
    <x v="3"/>
    <x v="0"/>
    <s v="HOSPITAL DE VENTANILLA"/>
    <s v="302 C.S. 03 DE FEBRERO"/>
    <x v="0"/>
    <n v="38"/>
    <n v="3115"/>
    <n v="48681138"/>
    <n v="977588727"/>
    <n v="6266"/>
    <s v="NO"/>
    <x v="12"/>
    <x v="4"/>
    <d v="2025-03-12T00:00:00"/>
    <n v="1"/>
    <d v="2025-03-12T00:00:00"/>
    <n v="1"/>
    <d v="2025-03-15T00:00:00"/>
    <n v="1"/>
    <d v="2025-03-15T00:00:00"/>
    <d v="2025-03-19T00:00:00"/>
    <d v="2025-03-26T00:00:00"/>
    <d v="2025-04-02T00:00:00"/>
    <n v="1"/>
    <x v="1"/>
    <n v="6266"/>
  </r>
  <r>
    <n v="94172121"/>
    <s v="CNV"/>
    <s v="CARHUAPOMA NARRO, LIAM GAEL"/>
    <s v="M"/>
    <d v="2025-03-12T00:00:00"/>
    <x v="3"/>
    <x v="0"/>
    <s v="HOSPITAL SAN JOSE"/>
    <s v="302 C.S. 03 DE FEBRERO"/>
    <x v="0"/>
    <n v="38"/>
    <n v="2980"/>
    <n v="40717885"/>
    <n v="904617556"/>
    <n v="6266"/>
    <s v="NO"/>
    <x v="12"/>
    <x v="4"/>
    <d v="2025-03-12T00:00:00"/>
    <n v="1"/>
    <d v="2025-03-12T00:00:00"/>
    <n v="1"/>
    <d v="2025-03-18T00:00:00"/>
    <n v="1"/>
    <d v="2025-03-15T00:00:00"/>
    <d v="2025-03-19T00:00:00"/>
    <d v="2025-03-26T00:00:00"/>
    <d v="2025-04-02T00:00:00"/>
    <n v="1"/>
    <x v="1"/>
    <n v="6266"/>
  </r>
  <r>
    <n v="94172438"/>
    <s v="CNV"/>
    <s v="RUIZ VILLEGAS, ZAYN AIDEN"/>
    <s v="M"/>
    <d v="2025-03-12T00:00:00"/>
    <x v="3"/>
    <x v="0"/>
    <s v="HOSPITAL SAN JOSE"/>
    <s v="307 P.S. HIJOS DEL ALMIRANTE GRAU"/>
    <x v="0"/>
    <n v="39"/>
    <n v="4115"/>
    <n v="75562987"/>
    <n v="927283783"/>
    <n v="6262"/>
    <s v="NO"/>
    <x v="24"/>
    <x v="4"/>
    <d v="2025-03-13T00:00:00"/>
    <n v="1"/>
    <d v="2025-03-13T00:00:00"/>
    <n v="1"/>
    <d v="2025-03-17T00:00:00"/>
    <n v="1"/>
    <d v="2025-03-15T00:00:00"/>
    <d v="2025-03-19T00:00:00"/>
    <d v="2025-03-26T00:00:00"/>
    <d v="2025-04-02T00:00:00"/>
    <n v="1"/>
    <x v="1"/>
    <n v="6262"/>
  </r>
  <r>
    <n v="94172519"/>
    <s v="CNV"/>
    <s v=" GUERRERO, "/>
    <s v="F"/>
    <d v="2025-03-12T00:00:00"/>
    <x v="3"/>
    <x v="1"/>
    <s v="HOSPITAL II LIMA NORTE CALLAO LUIS NEGREIROS VEGA ESSALUD"/>
    <m/>
    <x v="0"/>
    <n v="38"/>
    <n v="3060"/>
    <n v="46863629"/>
    <n v="926138735"/>
    <n v="6219"/>
    <s v="NO"/>
    <x v="23"/>
    <x v="2"/>
    <m/>
    <n v="0"/>
    <m/>
    <n v="0"/>
    <m/>
    <n v="0"/>
    <d v="2025-03-17T00:00:00"/>
    <d v="2025-03-21T00:00:00"/>
    <m/>
    <m/>
    <n v="0"/>
    <x v="0"/>
    <m/>
  </r>
  <r>
    <n v="94172187"/>
    <s v="CNV"/>
    <s v="PRECIADO VILLANUEVA, ZOÉ MARIELLA"/>
    <s v="F"/>
    <d v="2025-03-12T00:00:00"/>
    <x v="3"/>
    <x v="1"/>
    <s v="HOSPITAL NACIONAL ALBERTO SABOGAL SOLOGUREN DE LA RED ASISTENCIAL SABOGAL"/>
    <s v="103 C.S. PUERTO NUEVO"/>
    <x v="0"/>
    <n v="38"/>
    <n v="2954"/>
    <n v="48122488"/>
    <n v="948082257"/>
    <n v="27563"/>
    <s v="NO"/>
    <x v="47"/>
    <x v="1"/>
    <m/>
    <n v="0"/>
    <m/>
    <n v="0"/>
    <m/>
    <n v="0"/>
    <d v="2025-03-15T00:00:00"/>
    <d v="2025-03-19T00:00:00"/>
    <d v="2025-03-26T00:00:00"/>
    <d v="2025-04-02T00:00:00"/>
    <n v="1"/>
    <x v="0"/>
    <n v="6226"/>
  </r>
  <r>
    <n v="94171769"/>
    <s v="CNV"/>
    <s v="ARIAS LUQUE, MELODY CRISTINA"/>
    <s v="F"/>
    <d v="2025-03-12T00:00:00"/>
    <x v="3"/>
    <x v="1"/>
    <s v="NAC. DANIEL A. CARRION"/>
    <s v="202 P.S. 200 MILLAS"/>
    <x v="0"/>
    <n v="39"/>
    <n v="2920"/>
    <n v="7245727"/>
    <n v="989115245"/>
    <n v="6244"/>
    <s v="NO"/>
    <x v="43"/>
    <x v="2"/>
    <d v="2025-03-12T00:00:00"/>
    <n v="1"/>
    <d v="2025-03-12T00:00:00"/>
    <n v="1"/>
    <d v="2025-03-14T00:00:00"/>
    <n v="1"/>
    <d v="2025-03-15T00:00:00"/>
    <d v="2025-03-19T00:00:00"/>
    <d v="2025-03-26T00:00:00"/>
    <d v="2025-04-02T00:00:00"/>
    <n v="1"/>
    <x v="1"/>
    <n v="6244"/>
  </r>
  <r>
    <n v="94172284"/>
    <s v="CNV"/>
    <s v="VIELMA GONZALEZ, AILANY ZOE"/>
    <s v="F"/>
    <d v="2025-03-12T00:00:00"/>
    <x v="3"/>
    <x v="1"/>
    <s v="HOSPITAL SAN JOSE"/>
    <s v="207 P.S. EL ALAMO"/>
    <x v="0"/>
    <n v="38"/>
    <n v="3405"/>
    <n v="6824033"/>
    <n v="910609275"/>
    <n v="6246"/>
    <s v="NO"/>
    <x v="7"/>
    <x v="2"/>
    <d v="2025-03-12T00:00:00"/>
    <n v="1"/>
    <d v="2025-03-12T00:00:00"/>
    <n v="1"/>
    <d v="2025-03-17T00:00:00"/>
    <n v="1"/>
    <d v="2025-03-17T00:00:00"/>
    <d v="2025-03-21T00:00:00"/>
    <d v="2025-03-28T00:00:00"/>
    <m/>
    <n v="0"/>
    <x v="0"/>
    <n v="6246"/>
  </r>
  <r>
    <n v="94172331"/>
    <s v="CNV"/>
    <s v="TULLUME FIERRO, LUCIA ALMUDENA"/>
    <s v="F"/>
    <d v="2025-03-12T00:00:00"/>
    <x v="3"/>
    <x v="1"/>
    <s v="NAC. DANIEL A. CARRION"/>
    <s v="204 C.S. SESQUICENTENARIO"/>
    <x v="0"/>
    <n v="40"/>
    <n v="2960"/>
    <n v="72877740"/>
    <n v="900900294"/>
    <n v="6239"/>
    <s v="NO"/>
    <x v="29"/>
    <x v="2"/>
    <d v="2025-03-12T00:00:00"/>
    <n v="1"/>
    <d v="2025-03-12T00:00:00"/>
    <n v="1"/>
    <d v="2025-03-17T00:00:00"/>
    <n v="1"/>
    <m/>
    <m/>
    <m/>
    <m/>
    <n v="0"/>
    <x v="0"/>
    <n v="6239"/>
  </r>
  <r>
    <n v="94172233"/>
    <s v="CNV"/>
    <s v="QUIJANO CUEVA, LUCCA IGNACIO"/>
    <s v="M"/>
    <d v="2025-03-12T00:00:00"/>
    <x v="3"/>
    <x v="0"/>
    <s v="NAC. DANIEL A. CARRION"/>
    <s v="306 P.S. ANGAMOS"/>
    <x v="0"/>
    <n v="40"/>
    <n v="3585"/>
    <n v="77806431"/>
    <n v="929010607"/>
    <n v="6246"/>
    <s v="NO"/>
    <x v="27"/>
    <x v="4"/>
    <d v="2025-03-12T00:00:00"/>
    <n v="1"/>
    <d v="2025-03-12T00:00:00"/>
    <n v="1"/>
    <d v="2025-03-14T00:00:00"/>
    <n v="1"/>
    <d v="2025-03-15T00:00:00"/>
    <d v="2025-03-19T00:00:00"/>
    <d v="2025-03-26T00:00:00"/>
    <d v="2025-04-02T00:00:00"/>
    <n v="1"/>
    <x v="1"/>
    <n v="6257"/>
  </r>
  <r>
    <n v="94172084"/>
    <s v="CNV"/>
    <s v="ALDAVE AMBROCIO, LIA MERYAN"/>
    <s v="F"/>
    <d v="2025-03-12T00:00:00"/>
    <x v="3"/>
    <x v="0"/>
    <s v="HOSPITAL DE VENTANILLA"/>
    <s v="310 C.S. VILLA LOS REYES"/>
    <x v="0"/>
    <n v="39"/>
    <n v="3610"/>
    <n v="70577869"/>
    <n v="945021141"/>
    <n v="6256"/>
    <s v="NO"/>
    <x v="9"/>
    <x v="4"/>
    <d v="2025-03-12T00:00:00"/>
    <n v="1"/>
    <d v="2025-03-12T00:00:00"/>
    <n v="1"/>
    <d v="2025-03-15T00:00:00"/>
    <n v="1"/>
    <d v="2025-03-17T00:00:00"/>
    <d v="2025-03-21T00:00:00"/>
    <d v="2025-03-28T00:00:00"/>
    <d v="2025-04-04T00:00:00"/>
    <n v="1"/>
    <x v="1"/>
    <n v="6256"/>
  </r>
  <r>
    <n v="94172666"/>
    <s v="CNV"/>
    <s v="URBANO KONG, CAMILLE ANTUANETT EMILIANA"/>
    <s v="F"/>
    <d v="2025-03-12T00:00:00"/>
    <x v="3"/>
    <x v="5"/>
    <s v="CLINICA SAN BARTOLOME"/>
    <s v="212 C.S. ALTA MAR"/>
    <x v="1"/>
    <m/>
    <m/>
    <m/>
    <m/>
    <m/>
    <s v="NO"/>
    <x v="42"/>
    <x v="2"/>
    <m/>
    <n v="0"/>
    <m/>
    <n v="0"/>
    <d v="2025-03-14T00:00:00"/>
    <n v="1"/>
    <d v="2025-03-15T00:00:00"/>
    <d v="2025-03-19T00:00:00"/>
    <d v="2025-03-26T00:00:00"/>
    <d v="2025-04-02T00:00:00"/>
    <n v="1"/>
    <x v="0"/>
    <n v="6250"/>
  </r>
  <r>
    <n v="94172031"/>
    <s v="CNV"/>
    <s v="CRUZADO MAMANI, HELEN ANAID"/>
    <s v="F"/>
    <d v="2025-03-12T00:00:00"/>
    <x v="3"/>
    <x v="1"/>
    <s v="INSTITUTO NACIONAL MATERNO PERINATAL"/>
    <s v="313 C.S. MARQUEZ"/>
    <x v="0"/>
    <m/>
    <m/>
    <m/>
    <m/>
    <m/>
    <s v="NO"/>
    <x v="21"/>
    <x v="4"/>
    <m/>
    <n v="0"/>
    <m/>
    <n v="0"/>
    <m/>
    <n v="0"/>
    <m/>
    <m/>
    <m/>
    <m/>
    <n v="0"/>
    <x v="0"/>
    <n v="6238"/>
  </r>
  <r>
    <n v="94172656"/>
    <s v="CNV"/>
    <s v="PEREZ MALDONADO, EMMA VICTORIA"/>
    <s v="F"/>
    <d v="2025-03-12T00:00:00"/>
    <x v="3"/>
    <x v="0"/>
    <s v="INSTITUTO NACIONAL MATERNO PERINATAL"/>
    <s v="310 C.S. VILLA LOS REYES"/>
    <x v="0"/>
    <m/>
    <m/>
    <m/>
    <m/>
    <m/>
    <s v="NO"/>
    <x v="9"/>
    <x v="4"/>
    <m/>
    <n v="0"/>
    <m/>
    <n v="0"/>
    <m/>
    <n v="0"/>
    <m/>
    <m/>
    <m/>
    <m/>
    <n v="0"/>
    <x v="0"/>
    <n v="6256"/>
  </r>
  <r>
    <n v="94172321"/>
    <s v="CNV"/>
    <s v="CARRASCO BALDEON, KYLIAN JOSUETH"/>
    <s v="M"/>
    <d v="2025-03-12T00:00:00"/>
    <x v="3"/>
    <x v="2"/>
    <s v="NAC. DANIEL A. CARRION"/>
    <s v="312 P.S. MI PERU"/>
    <x v="0"/>
    <n v="40"/>
    <n v="3095"/>
    <n v="48157610"/>
    <n v="929248163"/>
    <n v="6260"/>
    <s v="NO"/>
    <x v="32"/>
    <x v="4"/>
    <d v="2025-03-12T00:00:00"/>
    <n v="1"/>
    <d v="2025-03-12T00:00:00"/>
    <n v="1"/>
    <d v="2025-03-14T00:00:00"/>
    <n v="1"/>
    <d v="2025-03-15T00:00:00"/>
    <d v="2025-03-19T00:00:00"/>
    <d v="2025-03-26T00:00:00"/>
    <d v="2025-04-02T00:00:00"/>
    <n v="1"/>
    <x v="1"/>
    <n v="6260"/>
  </r>
  <r>
    <n v="94173085"/>
    <s v="DNI"/>
    <s v="SANSUSTE TIJERO, IVAR ANDRÉ"/>
    <s v="M"/>
    <d v="2025-03-12T00:00:00"/>
    <x v="3"/>
    <x v="0"/>
    <s v="CLINICA SAN GABRIEL S.A.C."/>
    <m/>
    <x v="1"/>
    <m/>
    <m/>
    <m/>
    <m/>
    <m/>
    <s v="NO"/>
    <x v="8"/>
    <x v="3"/>
    <m/>
    <n v="0"/>
    <m/>
    <n v="0"/>
    <m/>
    <n v="0"/>
    <m/>
    <m/>
    <m/>
    <m/>
    <n v="0"/>
    <x v="0"/>
    <m/>
  </r>
  <r>
    <n v="94172126"/>
    <s v="CNV"/>
    <s v="RIVERA VILLEGAS, DEREK DAVID"/>
    <s v="M"/>
    <d v="2025-03-12T00:00:00"/>
    <x v="3"/>
    <x v="1"/>
    <s v="CLINICA SANTA ISABEL"/>
    <s v="201 C.S. FAUCETT"/>
    <x v="1"/>
    <m/>
    <m/>
    <m/>
    <m/>
    <m/>
    <s v="NO"/>
    <x v="48"/>
    <x v="2"/>
    <m/>
    <n v="0"/>
    <m/>
    <n v="0"/>
    <m/>
    <n v="0"/>
    <m/>
    <m/>
    <m/>
    <m/>
    <n v="0"/>
    <x v="0"/>
    <n v="6243"/>
  </r>
  <r>
    <n v="94172374"/>
    <s v="CNV"/>
    <s v=" BAZAN, "/>
    <s v="F"/>
    <d v="2025-03-12T00:00:00"/>
    <x v="3"/>
    <x v="5"/>
    <s v="ALBERTO LEONARDO BARTON THOMPSON"/>
    <m/>
    <x v="1"/>
    <n v="39"/>
    <n v="3450"/>
    <n v="46740292"/>
    <n v="974205711"/>
    <n v="18306"/>
    <s v="NO"/>
    <x v="16"/>
    <x v="3"/>
    <d v="2025-03-12T00:00:00"/>
    <n v="1"/>
    <d v="2025-03-12T00:00:00"/>
    <n v="1"/>
    <m/>
    <n v="0"/>
    <m/>
    <m/>
    <m/>
    <m/>
    <n v="0"/>
    <x v="0"/>
    <m/>
  </r>
  <r>
    <n v="94172606"/>
    <s v="CNV"/>
    <s v=" LEVANO, "/>
    <s v="M"/>
    <d v="2025-03-12T00:00:00"/>
    <x v="3"/>
    <x v="4"/>
    <s v="ALBERTO LEONARDO BARTON THOMPSON"/>
    <m/>
    <x v="1"/>
    <n v="37"/>
    <n v="2780"/>
    <n v="48506294"/>
    <n v="942518449"/>
    <n v="18306"/>
    <s v="NO"/>
    <x v="16"/>
    <x v="3"/>
    <d v="2025-03-13T00:00:00"/>
    <n v="1"/>
    <d v="2025-03-13T00:00:00"/>
    <n v="1"/>
    <m/>
    <n v="0"/>
    <m/>
    <m/>
    <m/>
    <m/>
    <n v="0"/>
    <x v="0"/>
    <m/>
  </r>
  <r>
    <n v="94171843"/>
    <s v="CNV"/>
    <s v="CLEMENTE LIPE, CAMILA IVANA"/>
    <s v="F"/>
    <d v="2025-03-12T00:00:00"/>
    <x v="3"/>
    <x v="1"/>
    <s v="CLINICA GSTAR"/>
    <m/>
    <x v="1"/>
    <n v="39"/>
    <n v="3740"/>
    <n v="76336424"/>
    <n v="978611199"/>
    <n v="18670"/>
    <s v="NO"/>
    <x v="0"/>
    <x v="0"/>
    <m/>
    <n v="0"/>
    <m/>
    <n v="0"/>
    <m/>
    <n v="0"/>
    <m/>
    <m/>
    <m/>
    <m/>
    <n v="0"/>
    <x v="0"/>
    <m/>
  </r>
  <r>
    <n v="94175445"/>
    <s v="CNV"/>
    <s v=" AVENDAÑO, "/>
    <s v="M"/>
    <d v="2025-03-12T00:00:00"/>
    <x v="3"/>
    <x v="1"/>
    <s v="NAC. DANIEL A. CARRION"/>
    <m/>
    <x v="0"/>
    <n v="41"/>
    <n v="3150"/>
    <n v="74256017"/>
    <n v="985658932"/>
    <n v="0"/>
    <s v="NO"/>
    <x v="15"/>
    <x v="3"/>
    <d v="2025-03-12T00:00:00"/>
    <n v="1"/>
    <d v="2025-03-12T00:00:00"/>
    <n v="1"/>
    <d v="2025-03-14T00:00:00"/>
    <n v="1"/>
    <m/>
    <m/>
    <m/>
    <m/>
    <n v="0"/>
    <x v="0"/>
    <m/>
  </r>
  <r>
    <n v="94171553"/>
    <s v="CNV"/>
    <s v="NIÑO DE LA CRUZ, AYLANI JASMIN"/>
    <s v="F"/>
    <d v="2025-03-12T00:00:00"/>
    <x v="3"/>
    <x v="0"/>
    <s v="NAC. DANIEL A. CARRION"/>
    <s v="308 P.S. DEFENSORES DE LA PATRIA"/>
    <x v="0"/>
    <n v="38"/>
    <n v="2790"/>
    <n v="61886536"/>
    <n v="907162737"/>
    <n v="6268"/>
    <s v="NO"/>
    <x v="38"/>
    <x v="4"/>
    <d v="2025-03-12T00:00:00"/>
    <n v="1"/>
    <d v="2025-03-12T00:00:00"/>
    <n v="1"/>
    <d v="2025-03-17T00:00:00"/>
    <n v="1"/>
    <d v="2025-03-15T00:00:00"/>
    <d v="2025-03-19T00:00:00"/>
    <d v="2025-03-26T00:00:00"/>
    <d v="2025-04-02T00:00:00"/>
    <n v="1"/>
    <x v="1"/>
    <n v="6268"/>
  </r>
  <r>
    <n v="94172353"/>
    <s v="CNV"/>
    <s v="PACHECO ROSILLO, JHEYDEN STEBAN"/>
    <s v="M"/>
    <d v="2025-03-12T00:00:00"/>
    <x v="3"/>
    <x v="0"/>
    <s v="NAC. DANIEL A. CARRION"/>
    <s v="308 P.S. DEFENSORES DE LA PATRIA"/>
    <x v="0"/>
    <n v="39"/>
    <n v="3740"/>
    <n v="47048882"/>
    <n v="973498900"/>
    <n v="6268"/>
    <s v="NO"/>
    <x v="38"/>
    <x v="4"/>
    <d v="2025-03-12T00:00:00"/>
    <n v="1"/>
    <d v="2025-03-12T00:00:00"/>
    <n v="1"/>
    <d v="2025-03-15T00:00:00"/>
    <n v="1"/>
    <d v="2025-03-15T00:00:00"/>
    <d v="2025-03-19T00:00:00"/>
    <d v="2025-03-26T00:00:00"/>
    <d v="2025-04-02T00:00:00"/>
    <n v="1"/>
    <x v="1"/>
    <n v="6268"/>
  </r>
  <r>
    <n v="94172174"/>
    <s v="CNV"/>
    <s v="PRECIADO YUMBATO, STIVEN EYTHAN"/>
    <s v="M"/>
    <d v="2025-03-12T00:00:00"/>
    <x v="3"/>
    <x v="0"/>
    <s v="MATERNO INFANTIL PACHACUTEC  PERU-COREA"/>
    <s v="301 C.S.M.I. PACHACUTEC PERU - COREA"/>
    <x v="0"/>
    <n v="40"/>
    <n v="3475"/>
    <n v="62157676"/>
    <n v="988064770"/>
    <n v="7314"/>
    <s v="NO"/>
    <x v="14"/>
    <x v="4"/>
    <d v="2025-03-12T00:00:00"/>
    <n v="1"/>
    <d v="2025-03-12T00:00:00"/>
    <n v="1"/>
    <d v="2025-03-15T00:00:00"/>
    <n v="1"/>
    <d v="2025-03-15T00:00:00"/>
    <d v="2025-03-19T00:00:00"/>
    <d v="2025-03-26T00:00:00"/>
    <d v="2025-04-02T00:00:00"/>
    <n v="1"/>
    <x v="1"/>
    <n v="7314"/>
  </r>
  <r>
    <n v="94171588"/>
    <s v="DNI"/>
    <s v="MONTERO HUANCASACA, AINARA NURAN"/>
    <s v="F"/>
    <d v="2025-03-12T00:00:00"/>
    <x v="3"/>
    <x v="0"/>
    <s v="MATERNO INFANTIL PACHACUTEC  PERU-COREA"/>
    <m/>
    <x v="0"/>
    <n v="39"/>
    <n v="3135"/>
    <n v="44241159"/>
    <n v="906548447"/>
    <n v="7314"/>
    <s v="NO"/>
    <x v="8"/>
    <x v="3"/>
    <d v="2025-03-12T00:00:00"/>
    <n v="1"/>
    <d v="2025-03-12T00:00:00"/>
    <n v="1"/>
    <d v="2025-03-18T00:00:00"/>
    <n v="1"/>
    <d v="2025-03-15T00:00:00"/>
    <d v="2025-03-19T00:00:00"/>
    <d v="2025-03-26T00:00:00"/>
    <d v="2025-04-02T00:00:00"/>
    <n v="1"/>
    <x v="1"/>
    <m/>
  </r>
  <r>
    <n v="94171534"/>
    <s v="CNV"/>
    <s v="PADILLA POLO, BRUNA RAFAELA"/>
    <s v="F"/>
    <d v="2025-03-12T00:00:00"/>
    <x v="3"/>
    <x v="0"/>
    <s v="CLINICA BELLAVISTA"/>
    <s v="309 P.S. VENTANILLA ALTA"/>
    <x v="1"/>
    <n v="39"/>
    <n v="3700"/>
    <n v="46813493"/>
    <n v="912715997"/>
    <n v="9250"/>
    <s v="NO"/>
    <x v="22"/>
    <x v="4"/>
    <m/>
    <n v="0"/>
    <m/>
    <n v="0"/>
    <m/>
    <n v="0"/>
    <m/>
    <m/>
    <m/>
    <m/>
    <n v="0"/>
    <x v="0"/>
    <n v="6255"/>
  </r>
  <r>
    <n v="94171912"/>
    <s v="CNV"/>
    <s v=" DELGADO, "/>
    <s v="F"/>
    <d v="2025-03-12T00:00:00"/>
    <x v="3"/>
    <x v="5"/>
    <s v="CLINICA SAN FELIPE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72475"/>
    <s v="CNV"/>
    <s v="SANDONAZ ARIMUYA, ELIEL ZAREK"/>
    <s v="M"/>
    <d v="2025-03-12T00:00:00"/>
    <x v="3"/>
    <x v="0"/>
    <s v="HOSPITAL II LIMA NORTE CALLAO LUIS NEGREIROS VEGA ESSALUD"/>
    <m/>
    <x v="1"/>
    <n v="40"/>
    <n v="2790"/>
    <n v="62345103"/>
    <n v="922700966"/>
    <n v="8146"/>
    <s v="NO"/>
    <x v="0"/>
    <x v="0"/>
    <m/>
    <n v="0"/>
    <m/>
    <n v="0"/>
    <m/>
    <n v="0"/>
    <m/>
    <m/>
    <m/>
    <m/>
    <n v="0"/>
    <x v="0"/>
    <m/>
  </r>
  <r>
    <n v="94171554"/>
    <s v="CNV"/>
    <s v="QUESADA FERNANDEZ, MATHÍAS GABRIEL"/>
    <s v="M"/>
    <d v="2025-03-12T00:00:00"/>
    <x v="3"/>
    <x v="0"/>
    <s v="HOSPITAL II LIMA NORTE CALLAO LUIS NEGREIROS VEGA ESSALUD"/>
    <s v="310 C.S. VILLA LOS REYES"/>
    <x v="1"/>
    <n v="37"/>
    <n v="3580"/>
    <n v="70035379"/>
    <n v="994849358"/>
    <n v="7948"/>
    <s v="NO"/>
    <x v="9"/>
    <x v="4"/>
    <m/>
    <n v="0"/>
    <m/>
    <n v="0"/>
    <m/>
    <n v="0"/>
    <d v="2025-03-17T00:00:00"/>
    <d v="2025-03-21T00:00:00"/>
    <d v="2025-03-28T00:00:00"/>
    <d v="2025-04-04T00:00:00"/>
    <n v="1"/>
    <x v="0"/>
    <n v="6256"/>
  </r>
  <r>
    <n v="94182107"/>
    <s v="CNV"/>
    <s v="CHIROQUE CHAVEZ, DULCE MARÍA JOSÉ"/>
    <s v="F"/>
    <d v="2025-03-13T00:00:00"/>
    <x v="3"/>
    <x v="1"/>
    <m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73279"/>
    <s v="CNV"/>
    <s v="CAMACHO LARREA, SEBASTIAN HERNANDO"/>
    <s v="M"/>
    <d v="2025-03-13T00:00:00"/>
    <x v="3"/>
    <x v="0"/>
    <s v="HOSPITAL NAVAL"/>
    <m/>
    <x v="1"/>
    <n v="38"/>
    <n v="3304"/>
    <n v="78013863"/>
    <n v="917062264"/>
    <n v="8266"/>
    <s v="NO"/>
    <x v="0"/>
    <x v="0"/>
    <m/>
    <n v="0"/>
    <m/>
    <n v="0"/>
    <m/>
    <n v="0"/>
    <m/>
    <m/>
    <m/>
    <m/>
    <n v="0"/>
    <x v="0"/>
    <m/>
  </r>
  <r>
    <n v="94173748"/>
    <s v="CNV"/>
    <s v=" HERRERA, "/>
    <s v="F"/>
    <d v="2025-03-13T00:00:00"/>
    <x v="3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73205"/>
    <s v="CNV"/>
    <s v="MUSTIOLA ZAMORA, NOAH GABRIEL"/>
    <s v="M"/>
    <d v="2025-03-13T00:00:00"/>
    <x v="3"/>
    <x v="5"/>
    <s v="HOSPITAL NACIONAL ALBERTO SABOGAL SOLOGUREN DE LA RED ASISTENCIAL SABOGAL"/>
    <s v="215 P.S. LA PERLA"/>
    <x v="1"/>
    <n v="37"/>
    <n v="2773"/>
    <n v="46782868"/>
    <n v="926878208"/>
    <n v="10964"/>
    <s v="NO"/>
    <x v="44"/>
    <x v="2"/>
    <m/>
    <n v="0"/>
    <m/>
    <n v="0"/>
    <m/>
    <n v="0"/>
    <d v="2025-03-17T00:00:00"/>
    <d v="2025-03-22T00:00:00"/>
    <d v="2025-03-29T00:00:00"/>
    <m/>
    <n v="0"/>
    <x v="0"/>
    <n v="6251"/>
  </r>
  <r>
    <n v="94173958"/>
    <s v="CNV"/>
    <s v="PISCO TORRES, SELENE VICTORIA"/>
    <s v="F"/>
    <d v="2025-03-13T00:00:00"/>
    <x v="3"/>
    <x v="0"/>
    <s v="CLINICA MONTELUZ"/>
    <s v="301 C.S.M.I. PACHACUTEC PERU - COREA"/>
    <x v="0"/>
    <m/>
    <m/>
    <m/>
    <m/>
    <m/>
    <s v="NO"/>
    <x v="14"/>
    <x v="4"/>
    <m/>
    <n v="0"/>
    <m/>
    <n v="0"/>
    <m/>
    <n v="0"/>
    <d v="2025-03-16T00:00:00"/>
    <d v="2025-03-20T00:00:00"/>
    <d v="2025-03-27T00:00:00"/>
    <d v="2025-04-03T00:00:00"/>
    <n v="1"/>
    <x v="0"/>
    <n v="7314"/>
  </r>
  <r>
    <n v="94173179"/>
    <s v="CNV"/>
    <s v="DIAZ BAUTISTA, EMIR GONZALO"/>
    <s v="M"/>
    <d v="2025-03-13T00:00:00"/>
    <x v="3"/>
    <x v="1"/>
    <s v="HOSPITAL SAN JOSE"/>
    <s v="203 P.S. PALMERAS DE OQUENDO"/>
    <x v="0"/>
    <n v="38"/>
    <n v="3725"/>
    <n v="45153412"/>
    <n v="937518349"/>
    <n v="6219"/>
    <s v="NO"/>
    <x v="37"/>
    <x v="2"/>
    <d v="2025-03-14T00:00:00"/>
    <n v="1"/>
    <d v="2025-03-14T00:00:00"/>
    <n v="1"/>
    <d v="2025-03-18T00:00:00"/>
    <n v="1"/>
    <d v="2025-03-17T00:00:00"/>
    <d v="2025-03-20T00:00:00"/>
    <d v="2025-03-27T00:00:00"/>
    <d v="2025-04-03T00:00:00"/>
    <n v="1"/>
    <x v="1"/>
    <n v="6768"/>
  </r>
  <r>
    <n v="94173249"/>
    <s v="CNV"/>
    <s v="VASQUEZ ZUBIATE, GIANNA MARIA GALILEA"/>
    <s v="F"/>
    <d v="2025-03-13T00:00:00"/>
    <x v="3"/>
    <x v="0"/>
    <s v="HOSPITAL DE VENTANILLA"/>
    <s v="308 P.S. DEFENSORES DE LA PATRIA"/>
    <x v="0"/>
    <n v="40"/>
    <n v="4250"/>
    <n v="76179762"/>
    <n v="917927786"/>
    <n v="6268"/>
    <s v="NO"/>
    <x v="38"/>
    <x v="4"/>
    <d v="2025-03-13T00:00:00"/>
    <n v="1"/>
    <d v="2025-03-13T00:00:00"/>
    <n v="1"/>
    <d v="2025-03-17T00:00:00"/>
    <n v="1"/>
    <d v="2025-03-16T00:00:00"/>
    <d v="2025-03-20T00:00:00"/>
    <d v="2025-03-27T00:00:00"/>
    <d v="2025-04-03T00:00:00"/>
    <n v="1"/>
    <x v="1"/>
    <n v="6268"/>
  </r>
  <r>
    <n v="94174143"/>
    <s v="CNV"/>
    <s v="VICTORIO ENRIQUEZ, MATHEUS RIVELINO"/>
    <s v="M"/>
    <d v="2025-03-13T00:00:00"/>
    <x v="3"/>
    <x v="0"/>
    <s v="PUESTO DE SALUD MI PERU"/>
    <s v="312 P.S. MI PERU"/>
    <x v="0"/>
    <n v="39"/>
    <n v="3270"/>
    <n v="75014615"/>
    <n v="935701772"/>
    <n v="6268"/>
    <s v="NO"/>
    <x v="32"/>
    <x v="4"/>
    <d v="2025-03-14T00:00:00"/>
    <n v="1"/>
    <d v="2025-03-14T00:00:00"/>
    <n v="1"/>
    <d v="2025-03-17T00:00:00"/>
    <n v="1"/>
    <d v="2025-03-16T00:00:00"/>
    <d v="2025-03-20T00:00:00"/>
    <d v="2025-03-27T00:00:00"/>
    <d v="2025-04-03T00:00:00"/>
    <n v="1"/>
    <x v="1"/>
    <n v="6260"/>
  </r>
  <r>
    <n v="94173817"/>
    <s v="DNI"/>
    <s v="ZAPATA ROJAS, ALESSIO MAURICIO SALVADOR "/>
    <s v="M"/>
    <d v="2025-03-13T00:00:00"/>
    <x v="3"/>
    <x v="1"/>
    <s v="ALBERTO LEONARDO BARTON THOMPSON"/>
    <m/>
    <x v="1"/>
    <n v="40"/>
    <n v="3675"/>
    <n v="48164796"/>
    <n v="919551521"/>
    <n v="18306"/>
    <s v="NO"/>
    <x v="16"/>
    <x v="3"/>
    <d v="2025-03-14T00:00:00"/>
    <n v="1"/>
    <d v="2025-03-14T00:00:00"/>
    <n v="1"/>
    <m/>
    <n v="0"/>
    <m/>
    <m/>
    <m/>
    <m/>
    <n v="0"/>
    <x v="0"/>
    <m/>
  </r>
  <r>
    <n v="94173267"/>
    <s v="CNV"/>
    <s v=" VIDAL, "/>
    <s v="F"/>
    <d v="2025-03-13T00:00:00"/>
    <x v="3"/>
    <x v="4"/>
    <s v="ALBERTO LEONARDO BARTON THOMPSON"/>
    <m/>
    <x v="1"/>
    <n v="40"/>
    <n v="3765"/>
    <n v="45281463"/>
    <n v="935202107"/>
    <n v="18306"/>
    <s v="NO"/>
    <x v="16"/>
    <x v="3"/>
    <d v="2025-03-13T00:00:00"/>
    <n v="1"/>
    <d v="2025-03-13T00:00:00"/>
    <n v="1"/>
    <m/>
    <n v="0"/>
    <m/>
    <m/>
    <m/>
    <m/>
    <n v="0"/>
    <x v="0"/>
    <m/>
  </r>
  <r>
    <n v="94173606"/>
    <s v="CNV"/>
    <s v=" RAMOS, "/>
    <s v="M"/>
    <d v="2025-03-13T00:00:00"/>
    <x v="3"/>
    <x v="1"/>
    <s v="ALBERTO LEONARDO BARTON THOMPSON"/>
    <m/>
    <x v="1"/>
    <n v="40"/>
    <n v="3379"/>
    <n v="45724185"/>
    <n v="957354835"/>
    <n v="18306"/>
    <s v="NO"/>
    <x v="16"/>
    <x v="3"/>
    <d v="2025-03-13T00:00:00"/>
    <n v="1"/>
    <d v="2025-03-13T00:00:00"/>
    <n v="1"/>
    <m/>
    <n v="0"/>
    <m/>
    <m/>
    <m/>
    <m/>
    <n v="0"/>
    <x v="0"/>
    <m/>
  </r>
  <r>
    <n v="94173685"/>
    <s v="CNV"/>
    <s v=" OCHAVANO, "/>
    <s v="F"/>
    <d v="2025-03-13T00:00:00"/>
    <x v="3"/>
    <x v="1"/>
    <s v="HOSPITAL II RAMON CASTIL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74328"/>
    <s v="DNI"/>
    <s v="GONZALES PEÑA, CATALEYA ALDANA"/>
    <s v="F"/>
    <d v="2025-03-13T00:00:00"/>
    <x v="3"/>
    <x v="0"/>
    <s v="CLÍNICA INTERNACIONAL"/>
    <m/>
    <x v="1"/>
    <m/>
    <m/>
    <m/>
    <m/>
    <m/>
    <s v="NO"/>
    <x v="27"/>
    <x v="4"/>
    <m/>
    <n v="0"/>
    <m/>
    <n v="0"/>
    <m/>
    <n v="0"/>
    <d v="2025-03-16T00:00:00"/>
    <d v="2025-03-20T00:00:00"/>
    <d v="2025-03-27T00:00:00"/>
    <d v="2025-04-03T00:00:00"/>
    <n v="1"/>
    <x v="0"/>
    <m/>
  </r>
  <r>
    <n v="94173838"/>
    <s v="CNV"/>
    <s v="ZETA RUIZ, CARLITOS JOSÉ"/>
    <s v="M"/>
    <d v="2025-03-13T00:00:00"/>
    <x v="3"/>
    <x v="4"/>
    <s v="HOSPITAL SAN JOSE"/>
    <s v="213 C.S. VILLA SR. DE LOS MILAGROS"/>
    <x v="0"/>
    <n v="38"/>
    <n v="3425"/>
    <n v="45068033"/>
    <n v="902783944"/>
    <n v="6253"/>
    <s v="NO"/>
    <x v="28"/>
    <x v="2"/>
    <d v="2025-03-14T00:00:00"/>
    <n v="1"/>
    <d v="2025-03-14T00:00:00"/>
    <n v="1"/>
    <d v="2025-03-19T00:00:00"/>
    <n v="1"/>
    <d v="2025-03-16T00:00:00"/>
    <d v="2025-03-20T00:00:00"/>
    <d v="2025-03-27T00:00:00"/>
    <d v="2025-04-03T00:00:00"/>
    <n v="1"/>
    <x v="1"/>
    <n v="6253"/>
  </r>
  <r>
    <n v="94173849"/>
    <s v="CNV"/>
    <s v="GOMEZ CHAVEZ, EITHAN MATEO"/>
    <s v="M"/>
    <d v="2025-03-13T00:00:00"/>
    <x v="3"/>
    <x v="4"/>
    <s v="NAC. DANIEL A. CARRION"/>
    <s v="213 C.S. VILLA SR. DE LOS MILAGROS"/>
    <x v="0"/>
    <n v="40"/>
    <n v="3535"/>
    <n v="75624895"/>
    <n v="935893666"/>
    <n v="6253"/>
    <s v="NO"/>
    <x v="28"/>
    <x v="2"/>
    <d v="2025-03-14T00:00:00"/>
    <n v="1"/>
    <d v="2025-03-14T00:00:00"/>
    <n v="1"/>
    <d v="2025-03-15T00:00:00"/>
    <n v="1"/>
    <d v="2025-03-16T00:00:00"/>
    <d v="2025-03-20T00:00:00"/>
    <d v="2025-03-27T00:00:00"/>
    <d v="2025-04-03T00:00:00"/>
    <n v="1"/>
    <x v="1"/>
    <n v="6253"/>
  </r>
  <r>
    <n v="94173585"/>
    <s v="CNV"/>
    <s v="SIESQUEN HUAMAN, ANNY AMARANTA DANAE"/>
    <s v="F"/>
    <d v="2025-03-13T00:00:00"/>
    <x v="3"/>
    <x v="0"/>
    <n v="23151"/>
    <s v="309 P.S. VENTANILLA ALTA"/>
    <x v="0"/>
    <m/>
    <m/>
    <m/>
    <m/>
    <m/>
    <s v="NO"/>
    <x v="22"/>
    <x v="4"/>
    <m/>
    <n v="0"/>
    <m/>
    <n v="0"/>
    <m/>
    <n v="0"/>
    <d v="2025-03-16T00:00:00"/>
    <d v="2025-03-20T00:00:00"/>
    <d v="2025-03-28T00:00:00"/>
    <d v="2025-04-10T00:00:00"/>
    <n v="1"/>
    <x v="0"/>
    <n v="6255"/>
  </r>
  <r>
    <n v="94173155"/>
    <s v="CNV"/>
    <s v="TORRES PANGALIMA, GIA AYLEE"/>
    <s v="F"/>
    <d v="2025-03-13T00:00:00"/>
    <x v="3"/>
    <x v="4"/>
    <s v="HOSPITAL SAN JOSE"/>
    <s v="214 C.S. CARMEN DE LA LEGUA"/>
    <x v="0"/>
    <n v="39"/>
    <n v="3395"/>
    <n v="70255163"/>
    <n v="937504894"/>
    <n v="6252"/>
    <s v="NO"/>
    <x v="41"/>
    <x v="2"/>
    <d v="2025-03-13T00:00:00"/>
    <n v="1"/>
    <d v="2025-03-13T00:00:00"/>
    <n v="1"/>
    <d v="2025-03-18T00:00:00"/>
    <n v="1"/>
    <d v="2025-03-17T00:00:00"/>
    <d v="2025-03-20T00:00:00"/>
    <d v="2025-03-27T00:00:00"/>
    <d v="2025-04-03T00:00:00"/>
    <n v="1"/>
    <x v="1"/>
    <n v="6252"/>
  </r>
  <r>
    <n v="94173618"/>
    <s v="CNV"/>
    <s v="ROBLES TRUJILLO, KILLIAN FARID"/>
    <s v="M"/>
    <d v="2025-03-13T00:00:00"/>
    <x v="3"/>
    <x v="0"/>
    <s v="HOSPITAL DE VENTANILLA"/>
    <s v="310 C.S. VILLA LOS REYES"/>
    <x v="0"/>
    <n v="40"/>
    <n v="3420"/>
    <n v="42884284"/>
    <n v="944304692"/>
    <n v="6256"/>
    <s v="NO"/>
    <x v="9"/>
    <x v="4"/>
    <d v="2025-03-13T00:00:00"/>
    <n v="1"/>
    <d v="2025-03-13T00:00:00"/>
    <n v="1"/>
    <m/>
    <n v="0"/>
    <m/>
    <m/>
    <m/>
    <m/>
    <n v="0"/>
    <x v="0"/>
    <n v="6256"/>
  </r>
  <r>
    <n v="94173712"/>
    <s v="CNV"/>
    <s v="NARRO GUERRERO, ALONDRA CAYETANA"/>
    <s v="F"/>
    <d v="2025-03-13T00:00:00"/>
    <x v="3"/>
    <x v="1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73164"/>
    <s v="CNV"/>
    <s v="CABRERA RAMOS, DANIEL ALBERTO"/>
    <s v="M"/>
    <d v="2025-03-13T00:00:00"/>
    <x v="3"/>
    <x v="1"/>
    <s v="HOSPITAL SAN JOSE"/>
    <s v="208 P.S. AEROPUERTO"/>
    <x v="0"/>
    <n v="38"/>
    <n v="3030"/>
    <n v="48175105"/>
    <n v="916493685"/>
    <n v="6241"/>
    <s v="NO"/>
    <x v="6"/>
    <x v="2"/>
    <d v="2025-03-13T00:00:00"/>
    <n v="1"/>
    <d v="2025-03-13T00:00:00"/>
    <n v="1"/>
    <d v="2025-03-18T00:00:00"/>
    <n v="1"/>
    <d v="2025-03-19T00:00:00"/>
    <d v="2025-03-22T00:00:00"/>
    <d v="2025-03-29T00:00:00"/>
    <d v="2025-04-05T00:00:00"/>
    <n v="1"/>
    <x v="1"/>
    <n v="6241"/>
  </r>
  <r>
    <n v="94173671"/>
    <s v="CNV"/>
    <s v="HERNANDEZ PEREZ, STEFFANO KATZUO"/>
    <s v="M"/>
    <d v="2025-03-13T00:00:00"/>
    <x v="3"/>
    <x v="1"/>
    <s v="HOSPITAL SAN JOSE"/>
    <s v="208 P.S. AEROPUERTO"/>
    <x v="0"/>
    <n v="39"/>
    <n v="3460"/>
    <n v="72734325"/>
    <n v="932372324"/>
    <n v="6241"/>
    <s v="NO"/>
    <x v="6"/>
    <x v="2"/>
    <d v="2025-03-14T00:00:00"/>
    <n v="1"/>
    <d v="2025-03-14T00:00:00"/>
    <n v="1"/>
    <d v="2025-03-17T00:00:00"/>
    <n v="1"/>
    <d v="2025-03-19T00:00:00"/>
    <d v="2025-03-22T00:00:00"/>
    <d v="2025-03-29T00:00:00"/>
    <d v="2025-04-05T00:00:00"/>
    <n v="1"/>
    <x v="1"/>
    <n v="6241"/>
  </r>
  <r>
    <n v="94173830"/>
    <s v="CNV"/>
    <s v="ROJAS TRUJILLO, NEITHAN JHAYDEN"/>
    <s v="M"/>
    <d v="2025-03-13T00:00:00"/>
    <x v="3"/>
    <x v="1"/>
    <s v="NAC. DANIEL A. CARRION"/>
    <s v="207 P.S. EL ALAMO"/>
    <x v="0"/>
    <n v="38"/>
    <n v="2915"/>
    <n v="72854421"/>
    <n v="946444596"/>
    <n v="6246"/>
    <s v="NO"/>
    <x v="7"/>
    <x v="2"/>
    <d v="2025-03-14T00:00:00"/>
    <n v="1"/>
    <d v="2025-03-14T00:00:00"/>
    <n v="1"/>
    <d v="2025-03-15T00:00:00"/>
    <n v="1"/>
    <d v="2025-03-18T00:00:00"/>
    <m/>
    <m/>
    <m/>
    <n v="0"/>
    <x v="0"/>
    <n v="6246"/>
  </r>
  <r>
    <n v="94172992"/>
    <s v="CNV"/>
    <s v="RIVERA ALFARO, ALESSIA AITANA"/>
    <s v="F"/>
    <d v="2025-03-13T00:00:00"/>
    <x v="3"/>
    <x v="1"/>
    <s v="NAC. DANIEL A. CARRION"/>
    <s v="202 P.S. 200 MILLAS"/>
    <x v="0"/>
    <n v="39"/>
    <n v="3400"/>
    <n v="72196983"/>
    <n v="934714729"/>
    <n v="6244"/>
    <s v="NO"/>
    <x v="43"/>
    <x v="2"/>
    <d v="2025-03-13T00:00:00"/>
    <n v="1"/>
    <d v="2025-03-13T00:00:00"/>
    <n v="1"/>
    <d v="2025-03-15T00:00:00"/>
    <n v="1"/>
    <d v="2025-03-17T00:00:00"/>
    <d v="2025-03-20T00:00:00"/>
    <d v="2025-03-27T00:00:00"/>
    <d v="2025-04-03T00:00:00"/>
    <n v="1"/>
    <x v="1"/>
    <n v="6244"/>
  </r>
  <r>
    <n v="94172825"/>
    <s v="CNV"/>
    <s v=" CHIPANA, "/>
    <s v="M"/>
    <d v="2025-03-13T00:00:00"/>
    <x v="3"/>
    <x v="1"/>
    <s v="HOSPITAL SAN JOSE"/>
    <m/>
    <x v="0"/>
    <n v="40"/>
    <n v="3985"/>
    <n v="48171117"/>
    <n v="936751717"/>
    <n v="6245"/>
    <s v="NO"/>
    <x v="26"/>
    <x v="3"/>
    <d v="2025-03-13T00:00:00"/>
    <n v="1"/>
    <d v="2025-03-13T00:00:00"/>
    <n v="1"/>
    <d v="2025-03-17T00:00:00"/>
    <n v="1"/>
    <d v="2025-03-19T00:00:00"/>
    <d v="2025-03-26T00:00:00"/>
    <d v="2025-04-02T00:00:00"/>
    <d v="2025-04-09T00:00:00"/>
    <n v="1"/>
    <x v="1"/>
    <m/>
  </r>
  <r>
    <n v="94173637"/>
    <s v="CNV"/>
    <s v="SANCHEZ VARGAS, KEYLIAN"/>
    <s v="M"/>
    <d v="2025-03-13T00:00:00"/>
    <x v="3"/>
    <x v="5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74243"/>
    <s v="CNV"/>
    <s v="TAPARA AREVALO, ABRAHAM DANIEL"/>
    <s v="M"/>
    <d v="2025-03-13T00:00:00"/>
    <x v="3"/>
    <x v="2"/>
    <s v="NAC. DANIEL A. CARRION"/>
    <m/>
    <x v="0"/>
    <n v="38"/>
    <n v="3540"/>
    <n v="48082762"/>
    <n v="928944272"/>
    <n v="6249"/>
    <s v="NO"/>
    <x v="15"/>
    <x v="3"/>
    <d v="2025-03-14T00:00:00"/>
    <n v="1"/>
    <d v="2025-03-14T00:00:00"/>
    <n v="1"/>
    <d v="2025-03-15T00:00:00"/>
    <n v="1"/>
    <d v="2025-03-16T00:00:00"/>
    <d v="2025-03-20T00:00:00"/>
    <d v="2025-03-27T00:00:00"/>
    <d v="2025-04-03T00:00:00"/>
    <n v="1"/>
    <x v="1"/>
    <m/>
  </r>
  <r>
    <n v="94172670"/>
    <s v="CNV"/>
    <s v="TABOADA RAMOS, ESTRELLA AITANA"/>
    <s v="F"/>
    <d v="2025-03-13T00:00:00"/>
    <x v="3"/>
    <x v="4"/>
    <s v="HOSPITAL NACIONAL DOCENTE MADRE NIÑO SAN BARTOLOME"/>
    <s v="214 C.S. CARMEN DE LA LEGUA"/>
    <x v="0"/>
    <m/>
    <m/>
    <m/>
    <m/>
    <m/>
    <s v="NO"/>
    <x v="41"/>
    <x v="2"/>
    <m/>
    <n v="0"/>
    <m/>
    <n v="0"/>
    <m/>
    <n v="0"/>
    <m/>
    <m/>
    <m/>
    <m/>
    <n v="0"/>
    <x v="0"/>
    <n v="6252"/>
  </r>
  <r>
    <n v="94176647"/>
    <s v="CNV"/>
    <s v="ROMAN PADILLA, DASSHA DALESHKA"/>
    <s v="F"/>
    <d v="2025-03-13T00:00:00"/>
    <x v="3"/>
    <x v="0"/>
    <s v="NAC. DANIEL A. CARRION"/>
    <s v="311 C.S. LUIS FELIPE DE LAS CASAS"/>
    <x v="0"/>
    <n v="38"/>
    <n v="3465"/>
    <n v="48969733"/>
    <n v="986598745"/>
    <n v="0"/>
    <s v="NO"/>
    <x v="25"/>
    <x v="4"/>
    <d v="2025-03-14T00:00:00"/>
    <n v="1"/>
    <d v="2025-03-14T00:00:00"/>
    <n v="1"/>
    <d v="2025-03-15T00:00:00"/>
    <n v="1"/>
    <d v="2025-03-16T00:00:00"/>
    <d v="2025-03-20T00:00:00"/>
    <d v="2025-03-27T00:00:00"/>
    <d v="2025-04-03T00:00:00"/>
    <n v="1"/>
    <x v="1"/>
    <n v="6261"/>
  </r>
  <r>
    <n v="94173565"/>
    <s v="DNI"/>
    <s v="RENGIFO CHAVEZ, NICOLAS STEVEN ADRIÁN"/>
    <s v="M"/>
    <d v="2025-03-13T00:00:00"/>
    <x v="3"/>
    <x v="0"/>
    <s v="NAC. DANIEL A. CARRION"/>
    <m/>
    <x v="0"/>
    <n v="40"/>
    <n v="2775"/>
    <n v="75614054"/>
    <n v="932248824"/>
    <n v="6262"/>
    <s v="NO"/>
    <x v="15"/>
    <x v="3"/>
    <d v="2025-03-13T00:00:00"/>
    <n v="1"/>
    <d v="2025-03-13T00:00:00"/>
    <n v="1"/>
    <d v="2025-03-15T00:00:00"/>
    <n v="1"/>
    <d v="2025-03-17T00:00:00"/>
    <d v="2025-03-21T00:00:00"/>
    <d v="2025-03-28T00:00:00"/>
    <d v="2025-04-04T00:00:00"/>
    <n v="1"/>
    <x v="1"/>
    <m/>
  </r>
  <r>
    <n v="94173532"/>
    <s v="CNV"/>
    <s v="PANTOJA CORTEZ, ELIAS SAMUEL"/>
    <s v="M"/>
    <d v="2025-03-13T00:00:00"/>
    <x v="3"/>
    <x v="0"/>
    <s v="HOSPITAL DE VENTANILLA"/>
    <s v="303 P.S. BAHIA BLANCA"/>
    <x v="0"/>
    <n v="38"/>
    <n v="3020"/>
    <n v="60125914"/>
    <n v="926863137"/>
    <n v="6264"/>
    <s v="NO"/>
    <x v="11"/>
    <x v="4"/>
    <d v="2025-03-13T00:00:00"/>
    <n v="1"/>
    <d v="2025-03-13T00:00:00"/>
    <n v="1"/>
    <d v="2025-03-17T00:00:00"/>
    <n v="1"/>
    <d v="2025-03-16T00:00:00"/>
    <d v="2025-03-20T00:00:00"/>
    <d v="2025-03-27T00:00:00"/>
    <d v="2025-04-03T00:00:00"/>
    <n v="1"/>
    <x v="1"/>
    <n v="6264"/>
  </r>
  <r>
    <n v="94174044"/>
    <s v="CNV"/>
    <s v="SICHA VIZARRETA, ISABEL ESPERANZA"/>
    <s v="F"/>
    <d v="2025-03-14T00:00:00"/>
    <x v="3"/>
    <x v="0"/>
    <s v="HOSPITAL DE VENTANILLA"/>
    <s v="303 P.S. BAHIA BLANCA"/>
    <x v="0"/>
    <n v="40"/>
    <n v="3445"/>
    <n v="45806363"/>
    <n v="928351959"/>
    <n v="6264"/>
    <s v="NO"/>
    <x v="11"/>
    <x v="4"/>
    <d v="2025-03-14T00:00:00"/>
    <n v="1"/>
    <d v="2025-03-14T00:00:00"/>
    <n v="1"/>
    <d v="2025-03-17T00:00:00"/>
    <n v="1"/>
    <d v="2025-03-17T00:00:00"/>
    <d v="2025-03-21T00:00:00"/>
    <d v="2025-03-28T00:00:00"/>
    <d v="2025-04-04T00:00:00"/>
    <n v="1"/>
    <x v="1"/>
    <n v="6264"/>
  </r>
  <r>
    <n v="94175292"/>
    <s v="CNV"/>
    <s v="ROJAS GOMEZ, AZAID JANIEL"/>
    <s v="M"/>
    <d v="2025-03-14T00:00:00"/>
    <x v="3"/>
    <x v="1"/>
    <s v="CLINICA REPROMEDIC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74335"/>
    <s v="CNV"/>
    <s v=" WILMAN, "/>
    <s v="F"/>
    <d v="2025-03-14T00:00:00"/>
    <x v="3"/>
    <x v="1"/>
    <s v="NAC. DANIEL A. CARRION"/>
    <m/>
    <x v="0"/>
    <n v="39"/>
    <n v="3410"/>
    <n v="76279586"/>
    <n v="944160841"/>
    <n v="6218"/>
    <s v="NO"/>
    <x v="15"/>
    <x v="3"/>
    <d v="2025-03-14T00:00:00"/>
    <n v="1"/>
    <d v="2025-03-14T00:00:00"/>
    <n v="1"/>
    <d v="2025-03-18T00:00:00"/>
    <n v="1"/>
    <m/>
    <m/>
    <m/>
    <m/>
    <n v="0"/>
    <x v="0"/>
    <m/>
  </r>
  <r>
    <n v="94174045"/>
    <s v="CNV"/>
    <s v="MARTINEZ ORQUIZO, JHON AXEL STEFANO"/>
    <s v="M"/>
    <d v="2025-03-14T00:00:00"/>
    <x v="3"/>
    <x v="1"/>
    <s v="NAC. DANIEL A. CARRION"/>
    <s v="115 C.S. ACAPULCO"/>
    <x v="0"/>
    <n v="38"/>
    <n v="3225"/>
    <n v="46878120"/>
    <n v="950080686"/>
    <n v="6230"/>
    <s v="NO"/>
    <x v="17"/>
    <x v="1"/>
    <d v="2025-03-14T00:00:00"/>
    <n v="1"/>
    <d v="2025-03-14T00:00:00"/>
    <n v="1"/>
    <d v="2025-03-17T00:00:00"/>
    <n v="1"/>
    <d v="2025-03-17T00:00:00"/>
    <d v="2025-03-21T00:00:00"/>
    <d v="2025-03-28T00:00:00"/>
    <d v="2025-04-04T00:00:00"/>
    <n v="1"/>
    <x v="1"/>
    <n v="6230"/>
  </r>
  <r>
    <n v="94174231"/>
    <s v="CNV"/>
    <s v="BARTUREN CROVETTO, LIARA AISSA"/>
    <s v="F"/>
    <d v="2025-03-14T00:00:00"/>
    <x v="3"/>
    <x v="1"/>
    <s v="HOSPITAL SAN JOSE"/>
    <s v="115 C.S. ACAPULCO"/>
    <x v="0"/>
    <n v="39"/>
    <n v="3265"/>
    <n v="40793599"/>
    <n v="973609905"/>
    <n v="6230"/>
    <s v="NO"/>
    <x v="17"/>
    <x v="1"/>
    <d v="2025-03-14T00:00:00"/>
    <n v="1"/>
    <d v="2025-03-14T00:00:00"/>
    <n v="1"/>
    <d v="2025-03-17T00:00:00"/>
    <n v="1"/>
    <d v="2025-03-17T00:00:00"/>
    <d v="2025-03-21T00:00:00"/>
    <d v="2025-03-28T00:00:00"/>
    <d v="2025-04-04T00:00:00"/>
    <n v="1"/>
    <x v="1"/>
    <n v="6230"/>
  </r>
  <r>
    <n v="94175066"/>
    <s v="CNV"/>
    <s v="OLORTEGUI CARRASCO, AYLA CATTALEYA"/>
    <s v="F"/>
    <d v="2025-03-14T00:00:00"/>
    <x v="3"/>
    <x v="1"/>
    <s v="HOSPITAL SAN JOSE"/>
    <s v="115 C.S. ACAPULCO"/>
    <x v="0"/>
    <n v="39"/>
    <n v="3095"/>
    <n v="74839399"/>
    <n v="912268254"/>
    <n v="6230"/>
    <s v="NO"/>
    <x v="17"/>
    <x v="1"/>
    <d v="2025-03-15T00:00:00"/>
    <n v="1"/>
    <d v="2025-03-15T00:00:00"/>
    <n v="1"/>
    <d v="2025-03-17T00:00:00"/>
    <n v="1"/>
    <d v="2025-03-17T00:00:00"/>
    <d v="2025-03-21T00:00:00"/>
    <d v="2025-03-28T00:00:00"/>
    <d v="2025-04-04T00:00:00"/>
    <n v="1"/>
    <x v="1"/>
    <n v="6230"/>
  </r>
  <r>
    <n v="94174191"/>
    <s v="CNV"/>
    <s v="CACERES RUIZ, SALVATORE DI STEPHANO"/>
    <s v="M"/>
    <d v="2025-03-14T00:00:00"/>
    <x v="3"/>
    <x v="3"/>
    <s v="C.S. BELLAVISTA PERU COREA"/>
    <s v="211 C.S.M.I. BELLAVISTA PERU - COREA"/>
    <x v="0"/>
    <n v="39"/>
    <n v="3360"/>
    <n v="72873197"/>
    <n v="935794722"/>
    <n v="6249"/>
    <s v="NO"/>
    <x v="18"/>
    <x v="2"/>
    <d v="2025-03-14T00:00:00"/>
    <n v="1"/>
    <d v="2025-03-14T00:00:00"/>
    <n v="1"/>
    <d v="2025-03-18T00:00:00"/>
    <n v="1"/>
    <d v="2025-03-17T00:00:00"/>
    <d v="2025-03-24T00:00:00"/>
    <d v="2025-03-31T00:00:00"/>
    <d v="2025-04-07T00:00:00"/>
    <n v="1"/>
    <x v="1"/>
    <n v="6249"/>
  </r>
  <r>
    <n v="94175036"/>
    <s v="CNV"/>
    <s v="ALVA CHAVEZ, ANGEL ANTUAN"/>
    <s v="M"/>
    <d v="2025-03-14T00:00:00"/>
    <x v="3"/>
    <x v="1"/>
    <s v="NAC. DANIEL A. CARRION"/>
    <s v="111 C.S. SANTA ROSA"/>
    <x v="0"/>
    <n v="40"/>
    <n v="3550"/>
    <n v="75280545"/>
    <n v="923609422"/>
    <n v="6234"/>
    <s v="NO"/>
    <x v="20"/>
    <x v="1"/>
    <d v="2025-03-15T00:00:00"/>
    <n v="1"/>
    <d v="2025-03-15T00:00:00"/>
    <n v="1"/>
    <d v="2025-03-18T00:00:00"/>
    <n v="1"/>
    <d v="2025-03-17T00:00:00"/>
    <d v="2025-03-21T00:00:00"/>
    <d v="2025-03-28T00:00:00"/>
    <d v="2025-04-04T00:00:00"/>
    <n v="1"/>
    <x v="1"/>
    <n v="6234"/>
  </r>
  <r>
    <n v="94175040"/>
    <s v="DNI"/>
    <s v="TTUPA VELARDE, ELIÁM JAZIEL"/>
    <s v="M"/>
    <d v="2025-03-14T00:00:00"/>
    <x v="3"/>
    <x v="0"/>
    <s v="HOSPITAL DE VENTANILLA"/>
    <m/>
    <x v="0"/>
    <n v="38"/>
    <n v="3970"/>
    <n v="75407289"/>
    <n v="933771822"/>
    <n v="6256"/>
    <s v="NO"/>
    <x v="8"/>
    <x v="3"/>
    <d v="2025-03-14T00:00:00"/>
    <n v="1"/>
    <d v="2025-03-14T00:00:00"/>
    <n v="1"/>
    <d v="2025-03-17T00:00:00"/>
    <n v="1"/>
    <d v="2025-03-18T00:00:00"/>
    <d v="2025-03-22T00:00:00"/>
    <d v="2025-03-29T00:00:00"/>
    <d v="2025-04-05T00:00:00"/>
    <n v="1"/>
    <x v="1"/>
    <m/>
  </r>
  <r>
    <n v="94174927"/>
    <s v="CNV"/>
    <s v="JARA RONDAN, SOPHIA VICTORIA"/>
    <s v="F"/>
    <d v="2025-03-14T00:00:00"/>
    <x v="3"/>
    <x v="0"/>
    <s v="NAC. DANIEL A. CARRION"/>
    <s v="310 C.S. VILLA LOS REYES"/>
    <x v="0"/>
    <n v="38"/>
    <n v="3640"/>
    <n v="74039101"/>
    <n v="919662700"/>
    <n v="6256"/>
    <s v="NO"/>
    <x v="9"/>
    <x v="4"/>
    <d v="2025-03-15T00:00:00"/>
    <n v="1"/>
    <d v="2025-03-15T00:00:00"/>
    <n v="1"/>
    <d v="2025-03-18T00:00:00"/>
    <n v="1"/>
    <d v="2025-03-17T00:00:00"/>
    <d v="2025-03-21T00:00:00"/>
    <d v="2025-03-29T00:00:00"/>
    <d v="2025-04-05T00:00:00"/>
    <n v="1"/>
    <x v="1"/>
    <n v="6256"/>
  </r>
  <r>
    <n v="94175055"/>
    <s v="CNV"/>
    <s v="LEVANO DELGADO, GABRIEL MANUEL"/>
    <s v="M"/>
    <d v="2025-03-14T00:00:00"/>
    <x v="3"/>
    <x v="2"/>
    <s v="HOSPITAL DE VENTANILLA"/>
    <s v="312 P.S. MI PERU"/>
    <x v="0"/>
    <n v="39"/>
    <n v="2980"/>
    <n v="46244733"/>
    <n v="940476074"/>
    <n v="6260"/>
    <s v="NO"/>
    <x v="32"/>
    <x v="4"/>
    <d v="2025-03-14T00:00:00"/>
    <n v="1"/>
    <d v="2025-03-14T00:00:00"/>
    <n v="1"/>
    <d v="2025-03-17T00:00:00"/>
    <n v="1"/>
    <d v="2025-03-19T00:00:00"/>
    <m/>
    <m/>
    <m/>
    <n v="0"/>
    <x v="0"/>
    <n v="6260"/>
  </r>
  <r>
    <n v="94174292"/>
    <s v="CNV"/>
    <s v="CATAY RODRIGUEZ, KAYLENNE ZAYLEE"/>
    <s v="F"/>
    <d v="2025-03-14T00:00:00"/>
    <x v="3"/>
    <x v="2"/>
    <s v="MATERNO INFANTIL DR. ENRIQUE MARTIN ALTUNA"/>
    <s v="312 P.S. MI PERU"/>
    <x v="0"/>
    <m/>
    <m/>
    <m/>
    <m/>
    <m/>
    <s v="NO"/>
    <x v="32"/>
    <x v="4"/>
    <m/>
    <n v="0"/>
    <m/>
    <n v="0"/>
    <m/>
    <n v="0"/>
    <m/>
    <m/>
    <m/>
    <m/>
    <n v="0"/>
    <x v="0"/>
    <n v="6260"/>
  </r>
  <r>
    <n v="94175577"/>
    <s v="CNV"/>
    <s v="CABANILLAS BENZAQUEN, AIXA"/>
    <s v="F"/>
    <d v="2025-03-14T00:00:00"/>
    <x v="3"/>
    <x v="1"/>
    <s v="CLINICA SAN GABRIEL S.A.C."/>
    <s v="107 P.S. CALLAO"/>
    <x v="1"/>
    <m/>
    <m/>
    <m/>
    <m/>
    <m/>
    <s v="NO"/>
    <x v="31"/>
    <x v="1"/>
    <m/>
    <n v="0"/>
    <d v="2025-03-14T00:00:00"/>
    <n v="1"/>
    <m/>
    <n v="0"/>
    <d v="2025-03-17T00:00:00"/>
    <d v="2025-03-21T00:00:00"/>
    <d v="2025-03-28T00:00:00"/>
    <d v="2025-04-04T00:00:00"/>
    <n v="1"/>
    <x v="0"/>
    <n v="6222"/>
  </r>
  <r>
    <n v="94174399"/>
    <s v="CNV"/>
    <s v="ARICARI YAICATE, ALESSANDRO"/>
    <s v="M"/>
    <d v="2025-03-14T00:00:00"/>
    <x v="3"/>
    <x v="0"/>
    <s v="ALBERTO LEONARDO BARTON THOMPSON"/>
    <s v="314 P.S. VENTANILLA ESTE"/>
    <x v="1"/>
    <n v="39"/>
    <n v="3020"/>
    <n v="60777822"/>
    <n v="949716373"/>
    <n v="18306"/>
    <s v="NO"/>
    <x v="46"/>
    <x v="4"/>
    <d v="2025-03-14T00:00:00"/>
    <n v="1"/>
    <d v="2025-03-14T00:00:00"/>
    <n v="1"/>
    <m/>
    <n v="0"/>
    <d v="2025-03-20T00:00:00"/>
    <d v="2025-03-24T00:00:00"/>
    <d v="2025-03-31T00:00:00"/>
    <d v="2025-04-07T00:00:00"/>
    <n v="1"/>
    <x v="0"/>
    <n v="6259"/>
  </r>
  <r>
    <n v="94175184"/>
    <s v="CNV"/>
    <s v=" SARAVIA, "/>
    <s v="F"/>
    <d v="2025-03-14T00:00:00"/>
    <x v="3"/>
    <x v="4"/>
    <s v="ALBERTO LEONARDO BARTON THOMPSON"/>
    <m/>
    <x v="1"/>
    <n v="39"/>
    <n v="3430"/>
    <n v="74582168"/>
    <n v="922937405"/>
    <n v="18306"/>
    <s v="NO"/>
    <x v="16"/>
    <x v="3"/>
    <d v="2025-03-15T00:00:00"/>
    <n v="1"/>
    <d v="2025-03-15T00:00:00"/>
    <n v="1"/>
    <m/>
    <n v="0"/>
    <m/>
    <m/>
    <m/>
    <m/>
    <n v="0"/>
    <x v="0"/>
    <m/>
  </r>
  <r>
    <n v="94174056"/>
    <s v="CNV"/>
    <s v=" SEGUNDO, "/>
    <s v="F"/>
    <d v="2025-03-14T00:00:00"/>
    <x v="3"/>
    <x v="1"/>
    <s v="ALBERTO LEONARDO BARTON THOMPSON"/>
    <m/>
    <x v="1"/>
    <n v="38"/>
    <n v="2965"/>
    <n v="44780003"/>
    <n v="994845951"/>
    <n v="18306"/>
    <s v="NO"/>
    <x v="16"/>
    <x v="3"/>
    <d v="2025-03-14T00:00:00"/>
    <n v="1"/>
    <d v="2025-03-14T00:00:00"/>
    <n v="1"/>
    <m/>
    <n v="0"/>
    <m/>
    <m/>
    <m/>
    <m/>
    <n v="0"/>
    <x v="0"/>
    <m/>
  </r>
  <r>
    <n v="94175190"/>
    <s v="CNV"/>
    <s v=" VELASQUEZ, "/>
    <s v="M"/>
    <d v="2025-03-14T00:00:00"/>
    <x v="3"/>
    <x v="1"/>
    <s v="ALBERTO LEONARDO BARTON THOMPSON"/>
    <m/>
    <x v="1"/>
    <n v="38"/>
    <n v="3345"/>
    <n v="46687542"/>
    <n v="985715077"/>
    <n v="18306"/>
    <s v="NO"/>
    <x v="16"/>
    <x v="3"/>
    <d v="2025-03-15T00:00:00"/>
    <n v="1"/>
    <d v="2025-03-15T00:00:00"/>
    <n v="1"/>
    <m/>
    <n v="0"/>
    <m/>
    <m/>
    <m/>
    <m/>
    <n v="0"/>
    <x v="0"/>
    <m/>
  </r>
  <r>
    <n v="94175268"/>
    <s v="CNV"/>
    <s v="ZAPATA LUNAREJO, HECTOR CARLOS"/>
    <s v="M"/>
    <d v="2025-03-14T00:00:00"/>
    <x v="3"/>
    <x v="1"/>
    <s v="CLINICA AVIVA SEDE MENDIOLA"/>
    <s v="207 P.S. EL ALAMO"/>
    <x v="0"/>
    <m/>
    <m/>
    <m/>
    <m/>
    <m/>
    <s v="NO"/>
    <x v="7"/>
    <x v="2"/>
    <m/>
    <n v="0"/>
    <m/>
    <n v="0"/>
    <d v="2025-03-17T00:00:00"/>
    <n v="1"/>
    <m/>
    <m/>
    <m/>
    <m/>
    <n v="0"/>
    <x v="0"/>
    <n v="6246"/>
  </r>
  <r>
    <n v="94176630"/>
    <s v="CNV"/>
    <s v=" YAÑEZ, "/>
    <s v="M"/>
    <d v="2025-03-14T00:00:00"/>
    <x v="3"/>
    <x v="1"/>
    <s v="NAC. DANIEL A. CARRION"/>
    <m/>
    <x v="0"/>
    <n v="37"/>
    <n v="3550"/>
    <n v="75037806"/>
    <n v="979576333"/>
    <n v="0"/>
    <s v="NO"/>
    <x v="15"/>
    <x v="3"/>
    <d v="2025-03-15T00:00:00"/>
    <n v="1"/>
    <d v="2025-03-15T00:00:00"/>
    <n v="1"/>
    <d v="2025-03-17T00:00:00"/>
    <n v="1"/>
    <d v="2025-03-17T00:00:00"/>
    <d v="2025-03-21T00:00:00"/>
    <d v="2025-03-28T00:00:00"/>
    <d v="2025-04-04T00:00:00"/>
    <n v="1"/>
    <x v="1"/>
    <m/>
  </r>
  <r>
    <n v="94174341"/>
    <s v="CNV"/>
    <s v="BORJA PALOMINO, HAILEY SOPHIA"/>
    <s v="F"/>
    <d v="2025-03-14T00:00:00"/>
    <x v="3"/>
    <x v="0"/>
    <s v="CLINICA PROVIDENCIA"/>
    <s v="309 P.S. VENTANILLA ALTA"/>
    <x v="1"/>
    <m/>
    <m/>
    <m/>
    <m/>
    <m/>
    <s v="NO"/>
    <x v="22"/>
    <x v="4"/>
    <m/>
    <n v="0"/>
    <m/>
    <n v="0"/>
    <d v="2025-03-19T00:00:00"/>
    <n v="1"/>
    <d v="2025-03-18T00:00:00"/>
    <d v="2025-03-22T00:00:00"/>
    <m/>
    <m/>
    <n v="0"/>
    <x v="0"/>
    <n v="6255"/>
  </r>
  <r>
    <n v="94174060"/>
    <s v="CNV"/>
    <s v="TAYPE QUISPE, MARÍA FERNANDA"/>
    <s v="F"/>
    <d v="2025-03-14T00:00:00"/>
    <x v="3"/>
    <x v="1"/>
    <s v="HOSPITAL SAN JOSE"/>
    <s v="203 P.S. PALMERAS DE OQUENDO"/>
    <x v="0"/>
    <n v="38"/>
    <n v="3855"/>
    <n v="42335056"/>
    <n v="951730604"/>
    <n v="6243"/>
    <s v="NO"/>
    <x v="37"/>
    <x v="2"/>
    <d v="2025-03-14T00:00:00"/>
    <n v="1"/>
    <d v="2025-03-14T00:00:00"/>
    <n v="1"/>
    <d v="2025-03-20T00:00:00"/>
    <n v="1"/>
    <d v="2025-03-18T00:00:00"/>
    <d v="2025-03-21T00:00:00"/>
    <d v="2025-03-28T00:00:00"/>
    <d v="2025-04-04T00:00:00"/>
    <n v="1"/>
    <x v="1"/>
    <n v="6768"/>
  </r>
  <r>
    <n v="94174034"/>
    <s v="CNV"/>
    <s v="LLAJA RODRIGUEZ, SOFIA CATALEYA"/>
    <s v="F"/>
    <d v="2025-03-14T00:00:00"/>
    <x v="3"/>
    <x v="1"/>
    <s v="NAC. DANIEL A. CARRION"/>
    <s v="203 P.S. PALMERAS DE OQUENDO"/>
    <x v="0"/>
    <n v="39"/>
    <n v="3480"/>
    <n v="48115201"/>
    <n v="992821030"/>
    <n v="6768"/>
    <s v="NO"/>
    <x v="37"/>
    <x v="2"/>
    <d v="2025-03-14T00:00:00"/>
    <n v="1"/>
    <d v="2025-03-14T00:00:00"/>
    <n v="1"/>
    <d v="2025-03-17T00:00:00"/>
    <n v="1"/>
    <d v="2025-03-17T00:00:00"/>
    <d v="2025-03-21T00:00:00"/>
    <d v="2025-03-28T00:00:00"/>
    <d v="2025-04-04T00:00:00"/>
    <n v="1"/>
    <x v="1"/>
    <n v="6768"/>
  </r>
  <r>
    <n v="94174159"/>
    <s v="CNV"/>
    <s v=" PEÑA, "/>
    <s v="F"/>
    <d v="2025-03-14T00:00:00"/>
    <x v="3"/>
    <x v="1"/>
    <s v="HOSPITAL NACIONAL ALBERTO SABOGAL SOLOGUREN DE LA RED ASISTENCIAL SABOGAL"/>
    <m/>
    <x v="1"/>
    <n v="38"/>
    <n v="2667"/>
    <n v="43435967"/>
    <n v="960575202"/>
    <n v="10964"/>
    <s v="NO"/>
    <x v="0"/>
    <x v="0"/>
    <m/>
    <n v="0"/>
    <m/>
    <n v="0"/>
    <m/>
    <n v="0"/>
    <m/>
    <m/>
    <m/>
    <m/>
    <n v="0"/>
    <x v="0"/>
    <m/>
  </r>
  <r>
    <n v="94174030"/>
    <s v="CNV"/>
    <s v=" RAMIREZ, "/>
    <s v="F"/>
    <d v="2025-03-14T00:00:00"/>
    <x v="3"/>
    <x v="3"/>
    <s v="HOSPITAL NACIONAL ALBERTO SABOGAL SOLOGUREN DE LA RED ASISTENCIAL SABOGAL"/>
    <m/>
    <x v="1"/>
    <n v="38"/>
    <n v="2692"/>
    <n v="46813628"/>
    <n v="943661295"/>
    <n v="10964"/>
    <s v="NO"/>
    <x v="0"/>
    <x v="0"/>
    <m/>
    <n v="0"/>
    <m/>
    <n v="0"/>
    <m/>
    <n v="0"/>
    <m/>
    <m/>
    <m/>
    <m/>
    <n v="0"/>
    <x v="0"/>
    <m/>
  </r>
  <r>
    <n v="94174598"/>
    <s v="CNV"/>
    <s v="LEGUA ROJAS, MATEO SEBASTIÁN"/>
    <s v="M"/>
    <d v="2025-03-14T00:00:00"/>
    <x v="3"/>
    <x v="1"/>
    <s v="CLINICA SAN FELIPE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76137"/>
    <s v="DNI"/>
    <s v="SOTERO VELA, VASCO SALVADOR "/>
    <s v="M"/>
    <d v="2025-03-14T00:00:00"/>
    <x v="3"/>
    <x v="1"/>
    <s v="HOSPITAL II LIMA NORTE CALLAO LUIS NEGREIROS VEGA ESSALUD"/>
    <m/>
    <x v="1"/>
    <n v="38"/>
    <n v="2990"/>
    <n v="75432784"/>
    <n v="945867152"/>
    <n v="10533"/>
    <s v="NO"/>
    <x v="0"/>
    <x v="0"/>
    <m/>
    <n v="0"/>
    <m/>
    <n v="0"/>
    <m/>
    <n v="0"/>
    <m/>
    <m/>
    <m/>
    <m/>
    <n v="0"/>
    <x v="0"/>
    <m/>
  </r>
  <r>
    <n v="94174163"/>
    <s v="CNV"/>
    <s v="VASQUEZ TELLO, AMAIA MARCELLA"/>
    <s v="F"/>
    <d v="2025-03-14T00:00:00"/>
    <x v="3"/>
    <x v="1"/>
    <s v="HOSPITAL II LIMA NORTE CALLAO LUIS NEGREIROS VEGA ESSALUD"/>
    <m/>
    <x v="1"/>
    <n v="39"/>
    <n v="2800"/>
    <n v="73388311"/>
    <n v="944805312"/>
    <n v="7948"/>
    <s v="NO"/>
    <x v="0"/>
    <x v="0"/>
    <m/>
    <n v="0"/>
    <m/>
    <n v="0"/>
    <m/>
    <n v="0"/>
    <m/>
    <m/>
    <m/>
    <m/>
    <n v="0"/>
    <x v="0"/>
    <m/>
  </r>
  <r>
    <n v="94177146"/>
    <s v="CNV"/>
    <s v="ANDRADE FERNANDEZ, AITANA SALOMÉ"/>
    <s v="F"/>
    <d v="2025-03-14T00:00:00"/>
    <x v="3"/>
    <x v="0"/>
    <s v="HOSPITAL II LIMA NORTE CALLAO LUIS NEGREIROS VEGA ESSALUD"/>
    <s v="314 P.S. VENTANILLA ESTE"/>
    <x v="1"/>
    <n v="39"/>
    <n v="3000"/>
    <n v="8606303"/>
    <n v="917003651"/>
    <n v="8146"/>
    <s v="NO"/>
    <x v="46"/>
    <x v="4"/>
    <m/>
    <n v="0"/>
    <m/>
    <n v="0"/>
    <m/>
    <n v="0"/>
    <m/>
    <m/>
    <m/>
    <m/>
    <n v="0"/>
    <x v="0"/>
    <n v="6259"/>
  </r>
  <r>
    <n v="94174395"/>
    <s v="CNV"/>
    <s v="DURAN MURILLO, JHAMAL EITHAN"/>
    <s v="M"/>
    <d v="2025-03-14T00:00:00"/>
    <x v="3"/>
    <x v="0"/>
    <s v="HOSPITAL II LIMA NORTE CALLAO LUIS NEGREIROS VEGA ESSALUD"/>
    <s v="308 P.S. DEFENSORES DE LA PATRIA"/>
    <x v="1"/>
    <n v="40"/>
    <n v="3700"/>
    <n v="47710702"/>
    <n v="997538265"/>
    <n v="8146"/>
    <s v="NO"/>
    <x v="38"/>
    <x v="4"/>
    <m/>
    <n v="0"/>
    <m/>
    <n v="0"/>
    <m/>
    <n v="0"/>
    <m/>
    <m/>
    <m/>
    <m/>
    <n v="0"/>
    <x v="0"/>
    <n v="6268"/>
  </r>
  <r>
    <n v="94174670"/>
    <s v="CNV"/>
    <s v="BOLIVAR ROJAS, EITHAN ABDIEL"/>
    <s v="M"/>
    <d v="2025-03-14T00:00:00"/>
    <x v="3"/>
    <x v="0"/>
    <s v="HOSPITAL II LIMA NORTE CALLAO LUIS NEGREIROS VEGA ESSALUD"/>
    <s v="302 C.S. 03 DE FEBRERO"/>
    <x v="1"/>
    <n v="41"/>
    <n v="3760"/>
    <n v="44048029"/>
    <n v="972767846"/>
    <n v="8146"/>
    <s v="NO"/>
    <x v="12"/>
    <x v="4"/>
    <m/>
    <n v="0"/>
    <m/>
    <n v="0"/>
    <m/>
    <n v="0"/>
    <d v="2025-03-17T00:00:00"/>
    <d v="2025-03-21T00:00:00"/>
    <d v="2025-03-28T00:00:00"/>
    <d v="2025-04-04T00:00:00"/>
    <n v="1"/>
    <x v="0"/>
    <n v="6266"/>
  </r>
  <r>
    <n v="94174959"/>
    <s v="CNV"/>
    <s v="ROJAS UCULMANA, MATEO"/>
    <s v="M"/>
    <d v="2025-03-14T00:00:00"/>
    <x v="3"/>
    <x v="3"/>
    <s v="CLINICA SAN JUDAS TADEO"/>
    <s v="211 C.S.M.I. BELLAVISTA PERU - COREA"/>
    <x v="1"/>
    <m/>
    <m/>
    <m/>
    <m/>
    <m/>
    <s v="NO"/>
    <x v="18"/>
    <x v="2"/>
    <m/>
    <n v="0"/>
    <m/>
    <n v="0"/>
    <m/>
    <n v="0"/>
    <m/>
    <m/>
    <m/>
    <m/>
    <n v="0"/>
    <x v="0"/>
    <n v="6249"/>
  </r>
  <r>
    <n v="94175857"/>
    <s v="CNV"/>
    <s v="DIAZ NAVARRO, AILANY EMMA ALAIA"/>
    <s v="F"/>
    <d v="2025-03-15T00:00:00"/>
    <x v="3"/>
    <x v="0"/>
    <s v="HOSPITAL II LIMA NORTE CALLAO LUIS NEGREIROS VEGA ESSALUD"/>
    <s v="305 C.S. SANTA ROSA DE PACHACUTEC"/>
    <x v="1"/>
    <n v="39"/>
    <n v="3500"/>
    <n v="46531743"/>
    <n v="989717005"/>
    <n v="8146"/>
    <s v="NO"/>
    <x v="10"/>
    <x v="4"/>
    <m/>
    <n v="0"/>
    <m/>
    <n v="0"/>
    <m/>
    <n v="0"/>
    <m/>
    <m/>
    <m/>
    <m/>
    <n v="0"/>
    <x v="0"/>
    <n v="6263"/>
  </r>
  <r>
    <n v="94176996"/>
    <s v="CNV"/>
    <s v="MERCEDES SANDOVAL, VIENNA ALESSANDRA"/>
    <s v="F"/>
    <d v="2025-03-15T00:00:00"/>
    <x v="3"/>
    <x v="1"/>
    <s v="HOSPITAL II LIMA NORTE CALLAO LUIS NEGREIROS VEGA ESSALUD"/>
    <m/>
    <x v="1"/>
    <n v="39"/>
    <n v="2960"/>
    <n v="2578568"/>
    <n v="932126165"/>
    <n v="7948"/>
    <s v="NO"/>
    <x v="0"/>
    <x v="0"/>
    <m/>
    <n v="0"/>
    <m/>
    <n v="0"/>
    <m/>
    <n v="0"/>
    <m/>
    <m/>
    <m/>
    <m/>
    <n v="0"/>
    <x v="0"/>
    <m/>
  </r>
  <r>
    <n v="94176043"/>
    <s v="CNV"/>
    <s v="QUISPE TOCTO, ANGEL GAEL"/>
    <s v="M"/>
    <d v="2025-03-15T00:00:00"/>
    <x v="3"/>
    <x v="0"/>
    <s v="CLINICA JESUS DEL NORT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76476"/>
    <s v="CNV"/>
    <s v="ALIAGA CÓRDOVA, AITANA DANAE"/>
    <s v="F"/>
    <d v="2025-03-15T00:00:00"/>
    <x v="3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75856"/>
    <s v="CNV"/>
    <s v="MORALES QUIJANO, AITANA RAFAELLA"/>
    <s v="F"/>
    <d v="2025-03-15T00:00:00"/>
    <x v="3"/>
    <x v="1"/>
    <s v="HOSPITAL NACIONAL ALBERTO SABOGAL SOLOGUREN DE LA RED ASISTENCIAL SABOGAL"/>
    <m/>
    <x v="1"/>
    <n v="40"/>
    <n v="3696"/>
    <n v="45338754"/>
    <n v="947035183"/>
    <n v="10964"/>
    <s v="NO"/>
    <x v="0"/>
    <x v="0"/>
    <m/>
    <n v="0"/>
    <m/>
    <n v="0"/>
    <m/>
    <n v="0"/>
    <m/>
    <m/>
    <m/>
    <m/>
    <n v="0"/>
    <x v="0"/>
    <m/>
  </r>
  <r>
    <n v="94175270"/>
    <s v="CNV"/>
    <s v="PEÑA JACOBE, EDWARD ALEXANDER ANDREY"/>
    <s v="M"/>
    <d v="2025-03-15T00:00:00"/>
    <x v="3"/>
    <x v="0"/>
    <s v="HOSPITAL II LIMA NORTE CALLAO LUIS NEGREIROS VEGA ESSALUD"/>
    <m/>
    <x v="1"/>
    <n v="39"/>
    <n v="3850"/>
    <n v="45388499"/>
    <n v="947737041"/>
    <n v="8146"/>
    <s v="NO"/>
    <x v="0"/>
    <x v="0"/>
    <m/>
    <n v="0"/>
    <m/>
    <n v="0"/>
    <m/>
    <n v="0"/>
    <m/>
    <m/>
    <m/>
    <m/>
    <n v="0"/>
    <x v="0"/>
    <m/>
  </r>
  <r>
    <n v="94177087"/>
    <s v="CNV"/>
    <s v="SOSA LOZANO, CARDO"/>
    <s v="M"/>
    <d v="2025-03-15T00:00:00"/>
    <x v="3"/>
    <x v="0"/>
    <s v="HOSPITAL II LIMA NORTE CALLAO LUIS NEGREIROS VEGA ESSALUD"/>
    <m/>
    <x v="1"/>
    <n v="39"/>
    <n v="3750"/>
    <n v="76391552"/>
    <n v="912118013"/>
    <n v="8146"/>
    <s v="NO"/>
    <x v="0"/>
    <x v="0"/>
    <m/>
    <n v="0"/>
    <m/>
    <n v="0"/>
    <m/>
    <n v="0"/>
    <m/>
    <m/>
    <m/>
    <m/>
    <n v="0"/>
    <x v="0"/>
    <m/>
  </r>
  <r>
    <n v="94175682"/>
    <s v="DNI"/>
    <s v="ESPINAL PAJUELO, HANNIE SALOMÉ"/>
    <s v="F"/>
    <d v="2025-03-15T00:00:00"/>
    <x v="3"/>
    <x v="0"/>
    <s v="MATERNO INFANTIL PACHACUTEC  PERU-COREA"/>
    <m/>
    <x v="0"/>
    <n v="38"/>
    <n v="2800"/>
    <n v="76468312"/>
    <n v="923035826"/>
    <n v="7314"/>
    <s v="NO"/>
    <x v="8"/>
    <x v="3"/>
    <d v="2025-03-15T00:00:00"/>
    <n v="1"/>
    <d v="2025-03-15T00:00:00"/>
    <n v="1"/>
    <d v="2025-03-19T00:00:00"/>
    <n v="1"/>
    <d v="2025-03-18T00:00:00"/>
    <d v="2025-03-22T00:00:00"/>
    <d v="2025-03-29T00:00:00"/>
    <d v="2025-04-05T00:00:00"/>
    <n v="1"/>
    <x v="1"/>
    <m/>
  </r>
  <r>
    <n v="94175443"/>
    <s v="CNV"/>
    <s v="FLORES CORDOVA, NICOLÁS SEBASTIAN"/>
    <s v="M"/>
    <d v="2025-03-15T00:00:00"/>
    <x v="3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75895"/>
    <s v="CNV"/>
    <s v=" CARRANZA, "/>
    <s v="M"/>
    <d v="2025-03-15T00:00:00"/>
    <x v="3"/>
    <x v="1"/>
    <s v="ALBERTO LEONARDO BARTON THOMPSON"/>
    <m/>
    <x v="1"/>
    <n v="38"/>
    <n v="2850"/>
    <n v="46697214"/>
    <n v="943776213"/>
    <n v="18306"/>
    <s v="NO"/>
    <x v="16"/>
    <x v="3"/>
    <d v="2025-03-15T00:00:00"/>
    <n v="1"/>
    <d v="2025-03-15T00:00:00"/>
    <n v="1"/>
    <m/>
    <n v="0"/>
    <m/>
    <m/>
    <m/>
    <m/>
    <n v="0"/>
    <x v="0"/>
    <m/>
  </r>
  <r>
    <n v="94175926"/>
    <s v="CNV"/>
    <s v=" PEÑALOZA, "/>
    <s v="M"/>
    <d v="2025-03-15T00:00:00"/>
    <x v="3"/>
    <x v="1"/>
    <s v="ALBERTO LEONARDO BARTON THOMPSON"/>
    <m/>
    <x v="1"/>
    <n v="38"/>
    <n v="3840"/>
    <n v="44008283"/>
    <n v="964476369"/>
    <n v="18306"/>
    <s v="NO"/>
    <x v="16"/>
    <x v="3"/>
    <d v="2025-03-15T00:00:00"/>
    <n v="1"/>
    <d v="2025-03-15T00:00:00"/>
    <n v="1"/>
    <m/>
    <n v="0"/>
    <m/>
    <m/>
    <m/>
    <m/>
    <n v="0"/>
    <x v="0"/>
    <m/>
  </r>
  <r>
    <n v="94175283"/>
    <s v="CNV"/>
    <s v="ESCARO CALLE, DAREL IGNACIO"/>
    <s v="M"/>
    <d v="2025-03-15T00:00:00"/>
    <x v="3"/>
    <x v="3"/>
    <s v="CLINICA RICARDO PALM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75959"/>
    <s v="CNV"/>
    <s v="DE LA CRUZ MANCCO, MATTEO GADIEL"/>
    <s v="M"/>
    <d v="2025-03-15T00:00:00"/>
    <x v="3"/>
    <x v="0"/>
    <s v="HOSPITAL DE HUAYCAN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75576"/>
    <s v="CNV"/>
    <s v=" MENDOZA, "/>
    <s v="F"/>
    <d v="2025-03-15T00:00:00"/>
    <x v="3"/>
    <x v="4"/>
    <s v="NACIONAL SERGIO E. BERNAL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75191"/>
    <s v="CNV"/>
    <s v="ESPINOZA TRINIDAD, FLOR EMY"/>
    <s v="F"/>
    <d v="2025-03-15T00:00:00"/>
    <x v="3"/>
    <x v="0"/>
    <s v="NAC. DANIEL A. CARRION"/>
    <s v="310 C.S. VILLA LOS REYES"/>
    <x v="0"/>
    <n v="38"/>
    <n v="3490"/>
    <n v="77599180"/>
    <n v="988226156"/>
    <n v="6256"/>
    <s v="NO"/>
    <x v="9"/>
    <x v="4"/>
    <d v="2025-03-15T00:00:00"/>
    <n v="1"/>
    <d v="2025-03-15T00:00:00"/>
    <n v="1"/>
    <d v="2025-03-18T00:00:00"/>
    <n v="1"/>
    <d v="2025-03-18T00:00:00"/>
    <d v="2025-03-22T00:00:00"/>
    <d v="2025-03-29T00:00:00"/>
    <d v="2025-04-05T00:00:00"/>
    <n v="1"/>
    <x v="1"/>
    <n v="6256"/>
  </r>
  <r>
    <n v="94176290"/>
    <s v="CNV"/>
    <s v="SANCHEZ VENTURO, ARIANA RUMINA"/>
    <s v="F"/>
    <d v="2025-03-15T00:00:00"/>
    <x v="3"/>
    <x v="0"/>
    <s v="HOSPITAL VICTOR RAMOS GUARDIA - HUARAZ"/>
    <s v="306 P.S. ANGAMOS"/>
    <x v="0"/>
    <m/>
    <m/>
    <m/>
    <m/>
    <m/>
    <s v="NO"/>
    <x v="27"/>
    <x v="4"/>
    <m/>
    <n v="0"/>
    <m/>
    <n v="0"/>
    <m/>
    <n v="0"/>
    <d v="2025-03-18T00:00:00"/>
    <d v="2025-03-22T00:00:00"/>
    <d v="2025-03-29T00:00:00"/>
    <d v="2025-04-05T00:00:00"/>
    <n v="1"/>
    <x v="0"/>
    <n v="6257"/>
  </r>
  <r>
    <n v="94175841"/>
    <s v="CNV"/>
    <s v="YALAN VILCAPOMA, IAN GADIEL"/>
    <s v="M"/>
    <d v="2025-03-15T00:00:00"/>
    <x v="3"/>
    <x v="4"/>
    <s v="INSTITUTO NACIONAL MATERNO PERINATAL"/>
    <s v="214 C.S. CARMEN DE LA LEGUA"/>
    <x v="0"/>
    <m/>
    <m/>
    <m/>
    <m/>
    <m/>
    <s v="NO"/>
    <x v="41"/>
    <x v="2"/>
    <m/>
    <n v="0"/>
    <m/>
    <n v="0"/>
    <m/>
    <n v="0"/>
    <d v="2025-03-19T00:00:00"/>
    <d v="2025-03-22T00:00:00"/>
    <d v="2025-03-29T00:00:00"/>
    <d v="2025-04-05T00:00:00"/>
    <n v="1"/>
    <x v="0"/>
    <n v="6252"/>
  </r>
  <r>
    <n v="94175147"/>
    <s v="CNV"/>
    <s v="VASQUEZ MALCA, GAEL BENJI TOMAS"/>
    <s v="M"/>
    <d v="2025-03-15T00:00:00"/>
    <x v="3"/>
    <x v="1"/>
    <s v="HOSPITAL SAN JOSE"/>
    <s v="111 C.S. SANTA ROSA"/>
    <x v="0"/>
    <n v="38"/>
    <n v="4315"/>
    <n v="71204080"/>
    <n v="992690998"/>
    <n v="6234"/>
    <s v="NO"/>
    <x v="20"/>
    <x v="1"/>
    <d v="2025-03-15T00:00:00"/>
    <n v="1"/>
    <d v="2025-03-15T00:00:00"/>
    <n v="1"/>
    <d v="2025-03-21T00:00:00"/>
    <n v="1"/>
    <d v="2025-03-19T00:00:00"/>
    <d v="2025-03-22T00:00:00"/>
    <d v="2025-03-29T00:00:00"/>
    <d v="2025-04-05T00:00:00"/>
    <n v="1"/>
    <x v="1"/>
    <n v="6234"/>
  </r>
  <r>
    <n v="94175779"/>
    <s v="CNV"/>
    <s v="TORRES MIRANDA, ALAI ISABELLA"/>
    <s v="F"/>
    <d v="2025-03-15T00:00:00"/>
    <x v="3"/>
    <x v="1"/>
    <s v="NESTOR GAMBETTA"/>
    <s v="111 C.S. SANTA ROSA"/>
    <x v="0"/>
    <n v="38"/>
    <n v="3225"/>
    <n v="75375564"/>
    <n v="968040944"/>
    <n v="6234"/>
    <s v="NO"/>
    <x v="20"/>
    <x v="1"/>
    <d v="2025-03-15T00:00:00"/>
    <n v="1"/>
    <d v="2025-03-15T00:00:00"/>
    <n v="1"/>
    <d v="2025-03-18T00:00:00"/>
    <n v="1"/>
    <d v="2025-03-18T00:00:00"/>
    <d v="2025-03-22T00:00:00"/>
    <d v="2025-03-29T00:00:00"/>
    <d v="2025-04-05T00:00:00"/>
    <n v="1"/>
    <x v="1"/>
    <n v="6234"/>
  </r>
  <r>
    <n v="94176021"/>
    <s v="CNV"/>
    <s v="ROMAN LLUEN, MAHAL ARIADNA"/>
    <s v="F"/>
    <d v="2025-03-15T00:00:00"/>
    <x v="3"/>
    <x v="1"/>
    <s v="HOSPITAL SAN JOSE"/>
    <s v="207 P.S. EL ALAMO"/>
    <x v="0"/>
    <n v="39"/>
    <n v="3310"/>
    <n v="74958529"/>
    <n v="917584212"/>
    <n v="6246"/>
    <s v="NO"/>
    <x v="7"/>
    <x v="2"/>
    <d v="2025-03-16T00:00:00"/>
    <n v="1"/>
    <d v="2025-03-16T00:00:00"/>
    <n v="1"/>
    <d v="2025-03-17T00:00:00"/>
    <n v="1"/>
    <d v="2025-03-18T00:00:00"/>
    <d v="2025-03-22T00:00:00"/>
    <d v="2025-03-29T00:00:00"/>
    <d v="2025-04-05T00:00:00"/>
    <n v="1"/>
    <x v="1"/>
    <n v="6246"/>
  </r>
  <r>
    <n v="94175806"/>
    <s v="CNV"/>
    <s v="HUAMANI HEREDIA, DANIEL HOREYKEL THEOMAR"/>
    <s v="M"/>
    <d v="2025-03-15T00:00:00"/>
    <x v="3"/>
    <x v="4"/>
    <s v="HOSPITAL SAN JOSE"/>
    <s v="214 C.S. CARMEN DE LA LEGUA"/>
    <x v="0"/>
    <n v="39"/>
    <n v="2950"/>
    <n v="70626253"/>
    <n v="913751783"/>
    <n v="6219"/>
    <s v="NO"/>
    <x v="41"/>
    <x v="2"/>
    <d v="2025-03-16T00:00:00"/>
    <n v="1"/>
    <d v="2025-03-16T00:00:00"/>
    <n v="1"/>
    <d v="2025-03-17T00:00:00"/>
    <n v="1"/>
    <d v="2025-03-19T00:00:00"/>
    <d v="2025-03-22T00:00:00"/>
    <d v="2025-03-29T00:00:00"/>
    <d v="2025-04-05T00:00:00"/>
    <n v="1"/>
    <x v="1"/>
    <n v="6252"/>
  </r>
  <r>
    <n v="94175454"/>
    <s v="CNV"/>
    <s v=" REATEGUI, "/>
    <s v="M"/>
    <d v="2025-03-15T00:00:00"/>
    <x v="3"/>
    <x v="1"/>
    <s v="NAC. DANIEL A. CARRION"/>
    <m/>
    <x v="0"/>
    <n v="39"/>
    <n v="4675"/>
    <n v="48652940"/>
    <n v="960429261"/>
    <n v="6221"/>
    <s v="NO"/>
    <x v="15"/>
    <x v="3"/>
    <d v="2025-03-15T00:00:00"/>
    <n v="1"/>
    <d v="2025-03-15T00:00:00"/>
    <n v="1"/>
    <d v="2025-03-17T00:00:00"/>
    <n v="1"/>
    <d v="2025-03-18T00:00:00"/>
    <d v="2025-03-22T00:00:00"/>
    <d v="2025-03-29T00:00:00"/>
    <d v="2025-04-05T00:00:00"/>
    <n v="1"/>
    <x v="1"/>
    <m/>
  </r>
  <r>
    <n v="94176274"/>
    <s v="CNV"/>
    <s v=" RODRIGUEZ, "/>
    <s v="M"/>
    <d v="2025-03-15T00:00:00"/>
    <x v="3"/>
    <x v="1"/>
    <s v="HOSPITAL SAN JOSE"/>
    <m/>
    <x v="0"/>
    <n v="39"/>
    <n v="3355"/>
    <n v="79721639"/>
    <n v="906784163"/>
    <n v="0"/>
    <s v="NO"/>
    <x v="26"/>
    <x v="3"/>
    <d v="2025-03-16T00:00:00"/>
    <n v="1"/>
    <d v="2025-03-16T00:00:00"/>
    <n v="1"/>
    <m/>
    <n v="0"/>
    <d v="2025-03-21T00:00:00"/>
    <d v="2025-03-24T00:00:00"/>
    <d v="2025-03-31T00:00:00"/>
    <d v="2025-04-07T00:00:00"/>
    <n v="1"/>
    <x v="0"/>
    <m/>
  </r>
  <r>
    <n v="94175706"/>
    <s v="CNV"/>
    <s v="ONA PEREZ PEREZ, CATALEYA"/>
    <s v="F"/>
    <d v="2025-03-15T00:00:00"/>
    <x v="3"/>
    <x v="0"/>
    <s v="CENTRO DE SALUD VILLA LOS REYES"/>
    <m/>
    <x v="0"/>
    <n v="39"/>
    <n v="3380"/>
    <n v="72149865"/>
    <n v="948768174"/>
    <n v="6261"/>
    <s v="NO"/>
    <x v="8"/>
    <x v="3"/>
    <d v="2025-03-15T00:00:00"/>
    <n v="1"/>
    <d v="2025-03-15T00:00:00"/>
    <n v="1"/>
    <d v="2025-03-18T00:00:00"/>
    <n v="1"/>
    <d v="2025-03-20T00:00:00"/>
    <d v="2025-03-24T00:00:00"/>
    <d v="2025-03-31T00:00:00"/>
    <d v="2025-04-07T00:00:00"/>
    <n v="1"/>
    <x v="1"/>
    <m/>
  </r>
  <r>
    <n v="94177042"/>
    <s v="DNI"/>
    <s v="SHAPIAMA MURRIETA, EDINSON MATEO"/>
    <s v="M"/>
    <d v="2025-03-16T00:00:00"/>
    <x v="3"/>
    <x v="0"/>
    <s v="HOSPITAL DE VENTANILLA"/>
    <m/>
    <x v="0"/>
    <n v="39"/>
    <n v="4000"/>
    <n v="76136472"/>
    <n v="999158917"/>
    <n v="6263"/>
    <s v="NO"/>
    <x v="8"/>
    <x v="3"/>
    <d v="2025-03-16T00:00:00"/>
    <n v="1"/>
    <d v="2025-03-16T00:00:00"/>
    <n v="1"/>
    <d v="2025-03-19T00:00:00"/>
    <n v="1"/>
    <d v="2025-03-19T00:00:00"/>
    <d v="2025-03-23T00:00:00"/>
    <d v="2025-03-30T00:00:00"/>
    <d v="2025-04-06T00:00:00"/>
    <n v="1"/>
    <x v="1"/>
    <m/>
  </r>
  <r>
    <n v="94177419"/>
    <s v="CNV"/>
    <s v="CARRASCO MANTILLA, MATTEO GAEL PEDRO"/>
    <s v="M"/>
    <d v="2025-03-16T00:00:00"/>
    <x v="3"/>
    <x v="0"/>
    <s v="NAC. DANIEL A. CARRION"/>
    <s v="304 P.S. CIUDAD PACHACUTEC"/>
    <x v="0"/>
    <n v="40"/>
    <n v="4010"/>
    <n v="48692580"/>
    <n v="926077695"/>
    <n v="6267"/>
    <s v="NO"/>
    <x v="13"/>
    <x v="4"/>
    <d v="2025-03-17T00:00:00"/>
    <n v="1"/>
    <d v="2025-03-17T00:00:00"/>
    <n v="1"/>
    <d v="2025-03-18T00:00:00"/>
    <n v="1"/>
    <d v="2025-03-19T00:00:00"/>
    <d v="2025-03-23T00:00:00"/>
    <d v="2025-03-30T00:00:00"/>
    <d v="2025-04-06T00:00:00"/>
    <n v="1"/>
    <x v="1"/>
    <n v="6267"/>
  </r>
  <r>
    <n v="94177209"/>
    <s v="DNI"/>
    <s v="BECERRA HERRERA, NOAH IMANOL"/>
    <s v="M"/>
    <d v="2025-03-16T00:00:00"/>
    <x v="3"/>
    <x v="0"/>
    <s v="HOSPITAL NACIONAL DOCENTE MADRE NIÑO SAN BARTOLOME"/>
    <m/>
    <x v="0"/>
    <m/>
    <m/>
    <m/>
    <m/>
    <m/>
    <s v="NO"/>
    <x v="13"/>
    <x v="4"/>
    <m/>
    <n v="0"/>
    <m/>
    <n v="0"/>
    <m/>
    <n v="0"/>
    <d v="2025-03-19T00:00:00"/>
    <d v="2025-03-23T00:00:00"/>
    <d v="2025-03-30T00:00:00"/>
    <d v="2025-04-06T00:00:00"/>
    <n v="1"/>
    <x v="0"/>
    <m/>
  </r>
  <r>
    <n v="94176648"/>
    <s v="CNV"/>
    <s v="AGUILAR VARGAS MACHUCA, OSCAR MATIAS"/>
    <s v="M"/>
    <d v="2025-03-16T00:00:00"/>
    <x v="3"/>
    <x v="1"/>
    <s v="HOSPITAL NACIONAL ALBERTO SABOGAL SOLOGUREN DE LA RED ASISTENCIAL SABOGAL"/>
    <s v="108 P.S. JOSE BOTERIN"/>
    <x v="0"/>
    <n v="37"/>
    <n v="2896"/>
    <n v="46974073"/>
    <n v="906364693"/>
    <n v="6218"/>
    <s v="NO"/>
    <x v="30"/>
    <x v="1"/>
    <m/>
    <n v="0"/>
    <m/>
    <n v="0"/>
    <m/>
    <n v="0"/>
    <m/>
    <m/>
    <m/>
    <m/>
    <n v="0"/>
    <x v="0"/>
    <n v="6224"/>
  </r>
  <r>
    <n v="94176695"/>
    <s v="CNV"/>
    <s v="CHUNG HOYOS, ANGEL GABRIEL"/>
    <s v="M"/>
    <d v="2025-03-16T00:00:00"/>
    <x v="3"/>
    <x v="1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76409"/>
    <s v="CNV"/>
    <s v="PARIASCA NEIRA, NORMA ALDANA YASBELL"/>
    <s v="F"/>
    <d v="2025-03-16T00:00:00"/>
    <x v="3"/>
    <x v="2"/>
    <s v="HOSPITAL DE VENTANILLA"/>
    <s v="312 P.S. MI PERU"/>
    <x v="0"/>
    <n v="39"/>
    <n v="3235"/>
    <n v="70908253"/>
    <n v="912746239"/>
    <n v="6260"/>
    <s v="NO"/>
    <x v="32"/>
    <x v="4"/>
    <d v="2025-03-16T00:00:00"/>
    <n v="1"/>
    <d v="2025-03-16T00:00:00"/>
    <n v="1"/>
    <d v="2025-03-20T00:00:00"/>
    <n v="1"/>
    <d v="2025-03-19T00:00:00"/>
    <d v="2025-03-23T00:00:00"/>
    <d v="2025-03-30T00:00:00"/>
    <d v="2025-04-06T00:00:00"/>
    <n v="1"/>
    <x v="1"/>
    <n v="6260"/>
  </r>
  <r>
    <n v="94177242"/>
    <s v="CNV"/>
    <s v="PINEDO COANQUI, JOSEPH EREN YUDER"/>
    <s v="M"/>
    <d v="2025-03-16T00:00:00"/>
    <x v="3"/>
    <x v="2"/>
    <s v="HOSPITAL DE VENTANILLA"/>
    <s v="312 P.S. MI PERU"/>
    <x v="0"/>
    <n v="40"/>
    <n v="3840"/>
    <n v="46129689"/>
    <n v="900683841"/>
    <n v="6260"/>
    <s v="NO"/>
    <x v="32"/>
    <x v="4"/>
    <d v="2025-03-16T00:00:00"/>
    <n v="1"/>
    <d v="2025-03-16T00:00:00"/>
    <n v="1"/>
    <d v="2025-03-19T00:00:00"/>
    <n v="1"/>
    <d v="2025-03-19T00:00:00"/>
    <d v="2025-03-23T00:00:00"/>
    <d v="2025-03-30T00:00:00"/>
    <d v="2025-04-06T00:00:00"/>
    <n v="1"/>
    <x v="1"/>
    <n v="6260"/>
  </r>
  <r>
    <n v="94176559"/>
    <s v="CNV"/>
    <s v="INGA PAIVA, AUSTIN SAHIR"/>
    <s v="M"/>
    <d v="2025-03-16T00:00:00"/>
    <x v="3"/>
    <x v="2"/>
    <s v="PUESTO DE SALUD MI PERU"/>
    <s v="312 P.S. MI PERU"/>
    <x v="0"/>
    <n v="39"/>
    <n v="3115"/>
    <n v="75375547"/>
    <n v="906016489"/>
    <n v="6260"/>
    <s v="NO"/>
    <x v="32"/>
    <x v="4"/>
    <d v="2025-03-16T00:00:00"/>
    <n v="1"/>
    <d v="2025-03-16T00:00:00"/>
    <n v="1"/>
    <d v="2025-03-19T00:00:00"/>
    <n v="1"/>
    <d v="2025-03-19T00:00:00"/>
    <d v="2025-03-23T00:00:00"/>
    <d v="2025-03-30T00:00:00"/>
    <d v="2025-04-06T00:00:00"/>
    <n v="1"/>
    <x v="1"/>
    <n v="6260"/>
  </r>
  <r>
    <n v="94176614"/>
    <s v="CNV"/>
    <s v="CHUQUIZUTA MANCHI, EMERSON ESTEBAN"/>
    <s v="M"/>
    <d v="2025-03-16T00:00:00"/>
    <x v="3"/>
    <x v="2"/>
    <s v="PUESTO DE SALUD MI PERU"/>
    <s v="312 P.S. MI PERU"/>
    <x v="0"/>
    <n v="38"/>
    <n v="2980"/>
    <n v="70920655"/>
    <n v="979408913"/>
    <n v="6260"/>
    <s v="NO"/>
    <x v="32"/>
    <x v="4"/>
    <d v="2025-03-16T00:00:00"/>
    <n v="1"/>
    <d v="2025-03-16T00:00:00"/>
    <n v="1"/>
    <d v="2025-03-19T00:00:00"/>
    <n v="1"/>
    <d v="2025-03-19T00:00:00"/>
    <d v="2025-03-23T00:00:00"/>
    <d v="2025-03-30T00:00:00"/>
    <d v="2025-04-06T00:00:00"/>
    <n v="1"/>
    <x v="1"/>
    <n v="6260"/>
  </r>
  <r>
    <n v="94176644"/>
    <s v="CNV"/>
    <s v="JUAREZ LAUREANO, YADHIEL GIANLUCA"/>
    <s v="M"/>
    <d v="2025-03-16T00:00:00"/>
    <x v="3"/>
    <x v="0"/>
    <s v="HOSPITAL DE VENTANILLA"/>
    <s v="303 P.S. BAHIA BLANCA"/>
    <x v="0"/>
    <n v="37"/>
    <n v="3260"/>
    <n v="76747505"/>
    <n v="933912952"/>
    <n v="7314"/>
    <s v="NO"/>
    <x v="11"/>
    <x v="4"/>
    <d v="2025-03-16T00:00:00"/>
    <n v="1"/>
    <d v="2025-03-16T00:00:00"/>
    <n v="1"/>
    <d v="2025-03-19T00:00:00"/>
    <n v="1"/>
    <d v="2025-03-21T00:00:00"/>
    <d v="2025-03-25T00:00:00"/>
    <d v="2025-04-01T00:00:00"/>
    <d v="2025-04-08T00:00:00"/>
    <n v="1"/>
    <x v="1"/>
    <n v="6264"/>
  </r>
  <r>
    <n v="94176364"/>
    <s v="CNV"/>
    <s v=" RODRIGUEZ, "/>
    <s v="F"/>
    <d v="2025-03-16T00:00:00"/>
    <x v="3"/>
    <x v="1"/>
    <s v="NAC. DANIEL A. CARRION"/>
    <m/>
    <x v="0"/>
    <n v="40"/>
    <n v="3575"/>
    <n v="70846732"/>
    <n v="985509238"/>
    <n v="6768"/>
    <s v="NO"/>
    <x v="15"/>
    <x v="3"/>
    <d v="2025-03-16T00:00:00"/>
    <n v="1"/>
    <d v="2025-03-16T00:00:00"/>
    <n v="1"/>
    <d v="2025-03-18T00:00:00"/>
    <n v="1"/>
    <d v="2025-03-19T00:00:00"/>
    <d v="2025-03-24T00:00:00"/>
    <d v="2025-03-31T00:00:00"/>
    <d v="2025-04-07T00:00:00"/>
    <n v="1"/>
    <x v="1"/>
    <m/>
  </r>
  <r>
    <n v="94177054"/>
    <s v="CNV"/>
    <s v="ZEGARRA RUIZ, BIANCA CELESTE"/>
    <s v="F"/>
    <d v="2025-03-16T00:00:00"/>
    <x v="3"/>
    <x v="1"/>
    <s v="HOSPITAL SAN JOSE"/>
    <s v="203 P.S. PALMERAS DE OQUENDO"/>
    <x v="0"/>
    <n v="40"/>
    <n v="2755"/>
    <n v="61040225"/>
    <n v="901428790"/>
    <n v="6768"/>
    <s v="NO"/>
    <x v="37"/>
    <x v="2"/>
    <d v="2025-03-17T00:00:00"/>
    <n v="1"/>
    <d v="2025-03-17T00:00:00"/>
    <n v="1"/>
    <m/>
    <n v="0"/>
    <d v="2025-03-20T00:00:00"/>
    <d v="2025-03-24T00:00:00"/>
    <d v="2025-03-31T00:00:00"/>
    <d v="2025-04-07T00:00:00"/>
    <n v="1"/>
    <x v="0"/>
    <n v="6768"/>
  </r>
  <r>
    <n v="94176784"/>
    <s v="CNV"/>
    <s v="PEREZ PINEDO, DHARA SISARY"/>
    <s v="F"/>
    <d v="2025-03-16T00:00:00"/>
    <x v="3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76469"/>
    <s v="CNV"/>
    <s v="OLIVERA HUAMAN, LIAM GAEL"/>
    <s v="M"/>
    <d v="2025-03-16T00:00:00"/>
    <x v="3"/>
    <x v="0"/>
    <s v="HOSPITAL DE VENTANILLA"/>
    <s v="308 P.S. DEFENSORES DE LA PATRIA"/>
    <x v="0"/>
    <n v="38"/>
    <n v="2980"/>
    <n v="71627936"/>
    <n v="916185193"/>
    <n v="6268"/>
    <s v="NO"/>
    <x v="38"/>
    <x v="4"/>
    <d v="2025-03-16T00:00:00"/>
    <n v="1"/>
    <d v="2025-03-16T00:00:00"/>
    <n v="1"/>
    <d v="2025-03-19T00:00:00"/>
    <n v="1"/>
    <d v="2025-03-19T00:00:00"/>
    <d v="2025-03-23T00:00:00"/>
    <d v="2025-03-30T00:00:00"/>
    <d v="2025-04-06T00:00:00"/>
    <n v="1"/>
    <x v="1"/>
    <n v="6268"/>
  </r>
  <r>
    <n v="94176464"/>
    <s v="CNV"/>
    <s v="SAAVEDRA CHUQUIZUTA, GAEL MATHEO"/>
    <s v="M"/>
    <d v="2025-03-16T00:00:00"/>
    <x v="3"/>
    <x v="2"/>
    <s v="HOSPITAL II LIMA NORTE CALLAO LUIS NEGREIROS VEGA ESSALUD"/>
    <m/>
    <x v="1"/>
    <n v="39"/>
    <n v="3200"/>
    <n v="77175626"/>
    <n v="976070818"/>
    <n v="8146"/>
    <s v="NO"/>
    <x v="0"/>
    <x v="0"/>
    <m/>
    <n v="0"/>
    <m/>
    <n v="0"/>
    <m/>
    <n v="0"/>
    <m/>
    <m/>
    <m/>
    <m/>
    <n v="0"/>
    <x v="0"/>
    <m/>
  </r>
  <r>
    <n v="94176444"/>
    <s v="CNV"/>
    <s v="GARCIA HERRERA, EMA BRISELL"/>
    <s v="F"/>
    <d v="2025-03-16T00:00:00"/>
    <x v="3"/>
    <x v="0"/>
    <s v="HOSPITAL II LIMA NORTE CALLAO LUIS NEGREIROS VEGA ESSALUD"/>
    <m/>
    <x v="1"/>
    <n v="40"/>
    <n v="2810"/>
    <n v="76939986"/>
    <n v="904505523"/>
    <n v="8146"/>
    <s v="NO"/>
    <x v="0"/>
    <x v="0"/>
    <m/>
    <n v="0"/>
    <m/>
    <n v="0"/>
    <m/>
    <n v="0"/>
    <m/>
    <m/>
    <m/>
    <m/>
    <n v="0"/>
    <x v="0"/>
    <m/>
  </r>
  <r>
    <n v="94177420"/>
    <s v="CNV"/>
    <s v="MONTALVAN PALOMINO, ABBY EMMA"/>
    <s v="F"/>
    <d v="2025-03-16T00:00:00"/>
    <x v="3"/>
    <x v="4"/>
    <s v="ASOCIACION PERUANO JAPONES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76761"/>
    <s v="CNV"/>
    <s v="FLORES MECHATO, EMIR ADRIEL"/>
    <s v="M"/>
    <d v="2025-03-16T00:00:00"/>
    <x v="3"/>
    <x v="0"/>
    <s v="HOSPITAL I MARINO MOLINA SCIPP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78425"/>
    <s v="CNV"/>
    <s v="ROJO ALBORNOZ, MAURO JOSÉ"/>
    <s v="M"/>
    <d v="2025-03-17T00:00:00"/>
    <x v="3"/>
    <x v="4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78403"/>
    <s v="CNV"/>
    <s v=" ALBORNOZ, "/>
    <s v="M"/>
    <d v="2025-03-17T00:00:00"/>
    <x v="3"/>
    <x v="4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0509"/>
    <s v="CNV"/>
    <s v="DAMIAN ANTEZANA, EMMA SOFÍA"/>
    <s v="F"/>
    <d v="2025-03-17T00:00:00"/>
    <x v="3"/>
    <x v="0"/>
    <s v="HOSPITAL II LIMA NORTE CALLAO LUIS NEGREIROS VEGA ESSALUD"/>
    <m/>
    <x v="1"/>
    <n v="39"/>
    <n v="3420"/>
    <n v="74657024"/>
    <n v="981232684"/>
    <n v="8146"/>
    <s v="NO"/>
    <x v="0"/>
    <x v="0"/>
    <m/>
    <n v="0"/>
    <m/>
    <n v="0"/>
    <m/>
    <n v="0"/>
    <m/>
    <m/>
    <m/>
    <m/>
    <n v="0"/>
    <x v="0"/>
    <m/>
  </r>
  <r>
    <n v="94180442"/>
    <s v="CNV"/>
    <s v="BORJA NOA, JARETH ADEL"/>
    <s v="M"/>
    <d v="2025-03-17T00:00:00"/>
    <x v="3"/>
    <x v="0"/>
    <s v="HOSPITAL II LIMA NORTE CALLAO LUIS NEGREIROS VEGA ESSALUD"/>
    <s v="306 P.S. ANGAMOS"/>
    <x v="1"/>
    <n v="38"/>
    <n v="2720"/>
    <n v="47691625"/>
    <n v="962492883"/>
    <n v="10533"/>
    <s v="NO"/>
    <x v="27"/>
    <x v="4"/>
    <m/>
    <n v="0"/>
    <m/>
    <n v="0"/>
    <m/>
    <n v="0"/>
    <m/>
    <m/>
    <m/>
    <m/>
    <n v="0"/>
    <x v="0"/>
    <n v="6257"/>
  </r>
  <r>
    <n v="94177578"/>
    <s v="CNV"/>
    <s v="DURAN CONDOR, GABRIELA ISABELLA"/>
    <s v="F"/>
    <d v="2025-03-17T00:00:00"/>
    <x v="3"/>
    <x v="0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78414"/>
    <s v="CNV"/>
    <s v="MINAYA MEDINA, CLARE CAMILLE"/>
    <s v="F"/>
    <d v="2025-03-17T00:00:00"/>
    <x v="3"/>
    <x v="1"/>
    <s v="HOSPITAL II LIMA NORTE CALLAO LUIS NEGREIROS VEGA ESSALUD"/>
    <m/>
    <x v="1"/>
    <n v="39"/>
    <n v="3320"/>
    <n v="74650195"/>
    <n v="923788343"/>
    <n v="7948"/>
    <s v="NO"/>
    <x v="0"/>
    <x v="0"/>
    <m/>
    <n v="0"/>
    <m/>
    <n v="0"/>
    <m/>
    <n v="0"/>
    <m/>
    <m/>
    <m/>
    <m/>
    <n v="0"/>
    <x v="0"/>
    <m/>
  </r>
  <r>
    <n v="94178126"/>
    <s v="CNV"/>
    <s v="LLACMA CRUZ, EDITH MILAGROS"/>
    <s v="F"/>
    <d v="2025-03-17T00:00:00"/>
    <x v="3"/>
    <x v="1"/>
    <s v="HOSPITAL II LIMA NORTE CALLAO LUIS NEGREIROS VEGA ESSALUD"/>
    <s v="203 P.S. PALMERAS DE OQUENDO"/>
    <x v="1"/>
    <n v="38"/>
    <n v="3530"/>
    <n v="45529366"/>
    <n v="961834245"/>
    <n v="7948"/>
    <s v="NO"/>
    <x v="37"/>
    <x v="2"/>
    <m/>
    <n v="0"/>
    <m/>
    <n v="0"/>
    <m/>
    <n v="0"/>
    <m/>
    <m/>
    <m/>
    <m/>
    <n v="0"/>
    <x v="0"/>
    <n v="6768"/>
  </r>
  <r>
    <n v="94178540"/>
    <s v="CNV"/>
    <s v="VALLE CAPILLO, MICAELA EMILIA"/>
    <s v="F"/>
    <d v="2025-03-17T00:00:00"/>
    <x v="3"/>
    <x v="0"/>
    <s v="MATERNO INFANTIL PACHACUTEC  PERU-COREA"/>
    <s v="301 C.S.M.I. PACHACUTEC PERU - COREA"/>
    <x v="0"/>
    <n v="38"/>
    <n v="3320"/>
    <n v="76094011"/>
    <n v="986463850"/>
    <n v="7314"/>
    <s v="NO"/>
    <x v="14"/>
    <x v="4"/>
    <d v="2025-03-17T00:00:00"/>
    <n v="1"/>
    <d v="2025-03-17T00:00:00"/>
    <n v="1"/>
    <d v="2025-03-20T00:00:00"/>
    <n v="1"/>
    <d v="2025-03-20T00:00:00"/>
    <d v="2025-03-24T00:00:00"/>
    <d v="2025-04-01T00:00:00"/>
    <d v="2025-04-08T00:00:00"/>
    <n v="1"/>
    <x v="1"/>
    <n v="7314"/>
  </r>
  <r>
    <n v="94178760"/>
    <s v="CNV"/>
    <s v=" DIAZ, "/>
    <s v="M"/>
    <d v="2025-03-17T00:00:00"/>
    <x v="3"/>
    <x v="1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0545"/>
    <s v="CNV"/>
    <s v="CASTILLO CIEZA, MATEO IAN JHOSEP"/>
    <s v="M"/>
    <d v="2025-03-17T00:00:00"/>
    <x v="3"/>
    <x v="1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78662"/>
    <s v="CNV"/>
    <s v="QUISPE LLAGAS, DEYANIRA FABIANA"/>
    <s v="F"/>
    <d v="2025-03-17T00:00:00"/>
    <x v="3"/>
    <x v="1"/>
    <s v="ALBERTO LEONARDO BARTON THOMPSON"/>
    <m/>
    <x v="1"/>
    <n v="38"/>
    <n v="4495"/>
    <n v="75391539"/>
    <n v="907870644"/>
    <n v="18306"/>
    <s v="NO"/>
    <x v="16"/>
    <x v="3"/>
    <d v="2025-03-18T00:00:00"/>
    <n v="1"/>
    <d v="2025-03-18T00:00:00"/>
    <n v="1"/>
    <m/>
    <n v="0"/>
    <m/>
    <m/>
    <m/>
    <m/>
    <n v="0"/>
    <x v="0"/>
    <m/>
  </r>
  <r>
    <n v="94178147"/>
    <s v="CNV"/>
    <s v=" LEDESMA, "/>
    <s v="M"/>
    <d v="2025-03-17T00:00:00"/>
    <x v="3"/>
    <x v="1"/>
    <s v="CLINICA MIRAFLORES"/>
    <m/>
    <x v="0"/>
    <m/>
    <m/>
    <m/>
    <m/>
    <m/>
    <s v="NO"/>
    <x v="50"/>
    <x v="3"/>
    <m/>
    <n v="0"/>
    <m/>
    <n v="0"/>
    <m/>
    <n v="0"/>
    <m/>
    <m/>
    <m/>
    <m/>
    <n v="0"/>
    <x v="0"/>
    <m/>
  </r>
  <r>
    <n v="94177898"/>
    <s v="CNV"/>
    <s v="AMAYA CORONADO, AITANA EMILIA"/>
    <s v="F"/>
    <d v="2025-03-17T00:00:00"/>
    <x v="3"/>
    <x v="2"/>
    <s v="INSTITUTO NACIONAL MATERNO PERINATAL"/>
    <m/>
    <x v="0"/>
    <m/>
    <m/>
    <m/>
    <m/>
    <m/>
    <s v="NO"/>
    <x v="32"/>
    <x v="4"/>
    <m/>
    <n v="0"/>
    <m/>
    <n v="0"/>
    <m/>
    <n v="0"/>
    <m/>
    <m/>
    <m/>
    <m/>
    <n v="0"/>
    <x v="0"/>
    <m/>
  </r>
  <r>
    <n v="94177600"/>
    <s v="DNI"/>
    <s v="CUYUBAMBA TEMOCHE, JANAEL DE JESÚS"/>
    <s v="M"/>
    <d v="2025-03-17T00:00:00"/>
    <x v="3"/>
    <x v="1"/>
    <s v="NACIONAL  DOS DE MAY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77785"/>
    <s v="CNV"/>
    <s v="ADAUTO PEREZ, LARA CHANNEL"/>
    <s v="F"/>
    <d v="2025-03-17T00:00:00"/>
    <x v="3"/>
    <x v="4"/>
    <s v="C.S. BELLAVISTA PERU COREA"/>
    <s v="214 C.S. CARMEN DE LA LEGUA"/>
    <x v="0"/>
    <n v="40"/>
    <n v="3750"/>
    <n v="46753725"/>
    <n v="981606745"/>
    <n v="6252"/>
    <s v="NO"/>
    <x v="41"/>
    <x v="2"/>
    <d v="2025-03-17T00:00:00"/>
    <n v="1"/>
    <m/>
    <n v="0"/>
    <d v="2025-03-19T00:00:00"/>
    <n v="1"/>
    <d v="2025-03-21T00:00:00"/>
    <d v="2025-03-24T00:00:00"/>
    <d v="2025-03-31T00:00:00"/>
    <d v="2025-04-07T00:00:00"/>
    <n v="1"/>
    <x v="0"/>
    <n v="6252"/>
  </r>
  <r>
    <n v="94177958"/>
    <s v="CNV"/>
    <s v="RAMOS MENDOZA, GADIEL ALESSANDRO"/>
    <s v="M"/>
    <d v="2025-03-17T00:00:00"/>
    <x v="3"/>
    <x v="4"/>
    <s v="HOSPITAL SAN JOSE"/>
    <s v="214 C.S. CARMEN DE LA LEGUA"/>
    <x v="0"/>
    <n v="40"/>
    <n v="2905"/>
    <n v="6332470"/>
    <n v="904896402"/>
    <n v="6252"/>
    <s v="NO"/>
    <x v="41"/>
    <x v="2"/>
    <d v="2025-03-17T00:00:00"/>
    <n v="1"/>
    <d v="2025-03-17T00:00:00"/>
    <n v="1"/>
    <d v="2025-03-19T00:00:00"/>
    <n v="1"/>
    <d v="2025-03-20T00:00:00"/>
    <d v="2025-03-24T00:00:00"/>
    <m/>
    <m/>
    <n v="0"/>
    <x v="0"/>
    <n v="6252"/>
  </r>
  <r>
    <n v="94178030"/>
    <s v="CNV"/>
    <s v="IZAGUIRRE SABOGAL, FRANCIA VITTORIA"/>
    <s v="F"/>
    <d v="2025-03-17T00:00:00"/>
    <x v="3"/>
    <x v="5"/>
    <s v="HOSPITAL DE APOYO SANTA ROSA"/>
    <s v="212 C.S. ALTA MAR"/>
    <x v="0"/>
    <m/>
    <m/>
    <m/>
    <m/>
    <m/>
    <s v="NO"/>
    <x v="42"/>
    <x v="2"/>
    <m/>
    <n v="0"/>
    <m/>
    <n v="0"/>
    <m/>
    <n v="0"/>
    <d v="2025-03-22T00:00:00"/>
    <d v="2025-03-26T00:00:00"/>
    <d v="2025-04-02T00:00:00"/>
    <d v="2025-04-09T00:00:00"/>
    <n v="1"/>
    <x v="0"/>
    <n v="6250"/>
  </r>
  <r>
    <n v="94178555"/>
    <s v="CNV"/>
    <s v="SEMINARIO VILLEGAS, MICAELA ABIGAIL"/>
    <s v="F"/>
    <d v="2025-03-17T00:00:00"/>
    <x v="3"/>
    <x v="1"/>
    <s v="NAC. DANIEL A. CARRION"/>
    <s v="112 C.S. NESTOR GAMBETTA"/>
    <x v="0"/>
    <n v="37"/>
    <n v="3255"/>
    <n v="77131066"/>
    <n v="963262361"/>
    <n v="6218"/>
    <s v="NO"/>
    <x v="4"/>
    <x v="1"/>
    <d v="2025-03-17T00:00:00"/>
    <n v="1"/>
    <d v="2025-03-17T00:00:00"/>
    <n v="1"/>
    <d v="2025-03-19T00:00:00"/>
    <n v="1"/>
    <d v="2025-03-20T00:00:00"/>
    <d v="2025-03-24T00:00:00"/>
    <d v="2025-03-31T00:00:00"/>
    <d v="2025-04-07T00:00:00"/>
    <n v="1"/>
    <x v="1"/>
    <n v="6228"/>
  </r>
  <r>
    <n v="94178427"/>
    <s v="CNV"/>
    <s v=" COLLAS, "/>
    <s v="M"/>
    <d v="2025-03-17T00:00:00"/>
    <x v="3"/>
    <x v="4"/>
    <s v="NAC. DANIEL A. CARRION"/>
    <m/>
    <x v="0"/>
    <n v="38"/>
    <n v="3345"/>
    <n v="70695752"/>
    <n v="965549955"/>
    <n v="22014"/>
    <s v="NO"/>
    <x v="15"/>
    <x v="3"/>
    <d v="2025-03-17T00:00:00"/>
    <n v="1"/>
    <d v="2025-03-17T00:00:00"/>
    <n v="1"/>
    <d v="2025-03-19T00:00:00"/>
    <n v="1"/>
    <d v="2025-03-20T00:00:00"/>
    <d v="2025-03-24T00:00:00"/>
    <d v="2025-03-31T00:00:00"/>
    <d v="2025-04-07T00:00:00"/>
    <n v="1"/>
    <x v="1"/>
    <m/>
  </r>
  <r>
    <n v="94178389"/>
    <s v="CNV"/>
    <s v="VELA CARDENAS, JAVIER ALFREDO AYRTON"/>
    <s v="M"/>
    <d v="2025-03-17T00:00:00"/>
    <x v="3"/>
    <x v="1"/>
    <s v="NAC. DANIEL A. CARRION"/>
    <s v="103 C.S. PUERTO NUEVO"/>
    <x v="0"/>
    <n v="38"/>
    <n v="3300"/>
    <n v="46974065"/>
    <n v="955692985"/>
    <n v="6226"/>
    <s v="NO"/>
    <x v="47"/>
    <x v="1"/>
    <d v="2025-03-17T00:00:00"/>
    <n v="1"/>
    <d v="2025-03-17T00:00:00"/>
    <n v="1"/>
    <d v="2025-03-19T00:00:00"/>
    <n v="1"/>
    <d v="2025-03-20T00:00:00"/>
    <d v="2025-03-24T00:00:00"/>
    <d v="2025-03-31T00:00:00"/>
    <d v="2025-04-07T00:00:00"/>
    <n v="1"/>
    <x v="1"/>
    <n v="6226"/>
  </r>
  <r>
    <n v="94178412"/>
    <s v="CNV"/>
    <s v="LIZANA HUATAY, AITANA DANIELA"/>
    <s v="F"/>
    <d v="2025-03-17T00:00:00"/>
    <x v="3"/>
    <x v="1"/>
    <s v="NAC. DANIEL A. CARRION"/>
    <s v="207 P.S. EL ALAMO"/>
    <x v="0"/>
    <n v="37"/>
    <n v="3520"/>
    <n v="47929582"/>
    <n v="929333453"/>
    <n v="6246"/>
    <s v="NO"/>
    <x v="7"/>
    <x v="2"/>
    <d v="2025-03-17T00:00:00"/>
    <n v="1"/>
    <d v="2025-03-17T00:00:00"/>
    <n v="1"/>
    <d v="2025-03-19T00:00:00"/>
    <n v="1"/>
    <m/>
    <m/>
    <m/>
    <m/>
    <n v="0"/>
    <x v="0"/>
    <n v="6246"/>
  </r>
  <r>
    <n v="94177619"/>
    <s v="CNV"/>
    <s v="REA MIRANDA, ARLETT"/>
    <s v="F"/>
    <d v="2025-03-17T00:00:00"/>
    <x v="3"/>
    <x v="3"/>
    <s v="NAC. DANIEL A. CARRION"/>
    <s v="211 C.S.M.I. BELLAVISTA PERU - COREA"/>
    <x v="0"/>
    <n v="39"/>
    <n v="2960"/>
    <n v="47971623"/>
    <n v="912832905"/>
    <n v="6249"/>
    <s v="NO"/>
    <x v="18"/>
    <x v="2"/>
    <d v="2025-03-17T00:00:00"/>
    <n v="1"/>
    <d v="2025-03-17T00:00:00"/>
    <n v="1"/>
    <d v="2025-03-19T00:00:00"/>
    <n v="1"/>
    <m/>
    <m/>
    <m/>
    <m/>
    <n v="0"/>
    <x v="0"/>
    <n v="6249"/>
  </r>
  <r>
    <n v="94178635"/>
    <s v="CNV"/>
    <s v="BARILLAS RIVERA, GABRIEL ALEJANDRO"/>
    <s v="M"/>
    <d v="2025-03-17T00:00:00"/>
    <x v="3"/>
    <x v="1"/>
    <s v="HOSPITAL SAN JOSE"/>
    <s v="204 C.S. SESQUICENTENARIO"/>
    <x v="0"/>
    <n v="39"/>
    <n v="4325"/>
    <n v="7612035"/>
    <n v="956704963"/>
    <n v="6239"/>
    <s v="NO"/>
    <x v="29"/>
    <x v="2"/>
    <d v="2025-03-18T00:00:00"/>
    <n v="1"/>
    <d v="2025-03-18T00:00:00"/>
    <n v="1"/>
    <d v="2025-03-20T00:00:00"/>
    <n v="1"/>
    <d v="2025-03-20T00:00:00"/>
    <d v="2025-03-26T00:00:00"/>
    <m/>
    <m/>
    <n v="0"/>
    <x v="0"/>
    <n v="6239"/>
  </r>
  <r>
    <n v="94178494"/>
    <s v="CNV"/>
    <s v="ALVARO URETA, HAZEL AITANA"/>
    <s v="F"/>
    <d v="2025-03-17T00:00:00"/>
    <x v="3"/>
    <x v="0"/>
    <s v="HOSPITAL SAN JOSE"/>
    <s v="302 C.S. 03 DE FEBRERO"/>
    <x v="0"/>
    <n v="38"/>
    <n v="2700"/>
    <n v="62311906"/>
    <n v="902949384"/>
    <n v="6266"/>
    <s v="NO"/>
    <x v="12"/>
    <x v="4"/>
    <d v="2025-03-18T00:00:00"/>
    <n v="1"/>
    <d v="2025-03-18T00:00:00"/>
    <n v="1"/>
    <d v="2025-03-20T00:00:00"/>
    <n v="1"/>
    <d v="2025-03-20T00:00:00"/>
    <d v="2025-03-24T00:00:00"/>
    <d v="2025-03-31T00:00:00"/>
    <d v="2025-04-07T00:00:00"/>
    <n v="1"/>
    <x v="1"/>
    <n v="6266"/>
  </r>
  <r>
    <n v="94179008"/>
    <s v="CNV"/>
    <s v="TACAS AQUINO, AITANA JIMENA"/>
    <s v="F"/>
    <d v="2025-03-18T00:00:00"/>
    <x v="3"/>
    <x v="0"/>
    <s v="HOSPITAL DE VENTANILLA"/>
    <s v="303 P.S. BAHIA BLANCA"/>
    <x v="0"/>
    <n v="39"/>
    <n v="2900"/>
    <n v="48682853"/>
    <n v="969014679"/>
    <n v="6264"/>
    <s v="NO"/>
    <x v="11"/>
    <x v="4"/>
    <d v="2025-03-18T00:00:00"/>
    <n v="1"/>
    <d v="2025-03-18T00:00:00"/>
    <n v="1"/>
    <d v="2025-03-21T00:00:00"/>
    <n v="1"/>
    <d v="2025-03-21T00:00:00"/>
    <d v="2025-03-25T00:00:00"/>
    <d v="2025-04-01T00:00:00"/>
    <d v="2025-04-08T00:00:00"/>
    <n v="1"/>
    <x v="1"/>
    <n v="6264"/>
  </r>
  <r>
    <n v="94179982"/>
    <s v="CNV"/>
    <s v="GRANADOS FLORES, EITHAN MATEO"/>
    <s v="M"/>
    <d v="2025-03-18T00:00:00"/>
    <x v="3"/>
    <x v="0"/>
    <s v="HOSPITAL DE VENTANILLA"/>
    <s v="307 P.S. HIJOS DEL ALMIRANTE GRAU"/>
    <x v="0"/>
    <n v="38"/>
    <n v="3470"/>
    <n v="48179286"/>
    <n v="921382234"/>
    <n v="6262"/>
    <s v="NO"/>
    <x v="24"/>
    <x v="4"/>
    <d v="2025-03-18T00:00:00"/>
    <n v="1"/>
    <d v="2025-03-18T00:00:00"/>
    <n v="1"/>
    <d v="2025-03-21T00:00:00"/>
    <n v="1"/>
    <d v="2025-03-21T00:00:00"/>
    <d v="2025-03-25T00:00:00"/>
    <d v="2025-04-01T00:00:00"/>
    <d v="2025-04-08T00:00:00"/>
    <n v="1"/>
    <x v="1"/>
    <n v="6262"/>
  </r>
  <r>
    <n v="94179927"/>
    <s v="CNV"/>
    <s v="LIMACHI HUESEMBE, AMERI FRANCESKA ALANA"/>
    <s v="F"/>
    <d v="2025-03-18T00:00:00"/>
    <x v="3"/>
    <x v="1"/>
    <s v="NAC. DANIEL A. CARRION"/>
    <s v="204 C.S. SESQUICENTENARIO"/>
    <x v="0"/>
    <n v="40"/>
    <n v="4015"/>
    <n v="75355686"/>
    <n v="927362866"/>
    <n v="6239"/>
    <s v="NO"/>
    <x v="29"/>
    <x v="2"/>
    <d v="2025-03-19T00:00:00"/>
    <n v="1"/>
    <d v="2025-03-19T00:00:00"/>
    <n v="1"/>
    <d v="2025-03-20T00:00:00"/>
    <n v="1"/>
    <d v="2025-03-21T00:00:00"/>
    <m/>
    <m/>
    <m/>
    <n v="0"/>
    <x v="0"/>
    <n v="6239"/>
  </r>
  <r>
    <n v="94178813"/>
    <s v="CNV"/>
    <s v="WESTON PADILLA, GIOVANNI ELIAM"/>
    <s v="M"/>
    <d v="2025-03-18T00:00:00"/>
    <x v="3"/>
    <x v="1"/>
    <s v="NAC. DANIEL A. CARRION"/>
    <s v="204 C.S. SESQUICENTENARIO"/>
    <x v="0"/>
    <n v="39"/>
    <n v="2990"/>
    <n v="77497287"/>
    <n v="902019193"/>
    <n v="6239"/>
    <s v="NO"/>
    <x v="29"/>
    <x v="2"/>
    <d v="2025-03-18T00:00:00"/>
    <n v="1"/>
    <d v="2025-03-18T00:00:00"/>
    <n v="1"/>
    <d v="2025-03-20T00:00:00"/>
    <n v="1"/>
    <m/>
    <m/>
    <m/>
    <m/>
    <n v="0"/>
    <x v="0"/>
    <n v="6239"/>
  </r>
  <r>
    <n v="94179755"/>
    <s v="CNV"/>
    <s v="DEL AGUILA ROMERO, CAMILA LUCIANA"/>
    <s v="F"/>
    <d v="2025-03-18T00:00:00"/>
    <x v="3"/>
    <x v="1"/>
    <s v="NAC. DANIEL A. CARRION"/>
    <s v="210 P.S. POLIGONO IV"/>
    <x v="0"/>
    <n v="39"/>
    <n v="3740"/>
    <n v="45088398"/>
    <n v="991667592"/>
    <n v="6248"/>
    <s v="NO"/>
    <x v="19"/>
    <x v="2"/>
    <d v="2025-03-19T00:00:00"/>
    <n v="1"/>
    <d v="2025-03-19T00:00:00"/>
    <n v="1"/>
    <d v="2025-03-20T00:00:00"/>
    <n v="1"/>
    <d v="2025-03-24T00:00:00"/>
    <d v="2025-03-28T00:00:00"/>
    <d v="2025-04-04T00:00:00"/>
    <d v="2025-04-11T00:00:00"/>
    <n v="1"/>
    <x v="1"/>
    <n v="6248"/>
  </r>
  <r>
    <n v="94180896"/>
    <s v="CNV"/>
    <s v="VILCA HUAYAS, ANGELA LUCIANA ISABELLA"/>
    <s v="F"/>
    <d v="2025-03-18T00:00:00"/>
    <x v="3"/>
    <x v="1"/>
    <s v="NAC. DANIEL A. CARRION"/>
    <s v="108 P.S. JOSE BOTERIN"/>
    <x v="0"/>
    <n v="41"/>
    <n v="3620"/>
    <n v="76203810"/>
    <n v="974837546"/>
    <n v="6224"/>
    <s v="NO"/>
    <x v="30"/>
    <x v="1"/>
    <d v="2025-03-19T00:00:00"/>
    <n v="1"/>
    <d v="2025-03-19T00:00:00"/>
    <n v="1"/>
    <d v="2025-03-20T00:00:00"/>
    <n v="1"/>
    <d v="2025-03-21T00:00:00"/>
    <d v="2025-03-25T00:00:00"/>
    <d v="2025-04-01T00:00:00"/>
    <d v="2025-04-08T00:00:00"/>
    <n v="1"/>
    <x v="1"/>
    <n v="6224"/>
  </r>
  <r>
    <n v="94180765"/>
    <s v="CNV"/>
    <s v=" ALBUJAR, "/>
    <s v="M"/>
    <d v="2025-03-18T00:00:00"/>
    <x v="3"/>
    <x v="0"/>
    <s v="CLINICA CARRION"/>
    <m/>
    <x v="1"/>
    <n v="37"/>
    <n v="2780"/>
    <n v="70848219"/>
    <n v="931374337"/>
    <n v="6221"/>
    <s v="NO"/>
    <x v="0"/>
    <x v="0"/>
    <m/>
    <n v="0"/>
    <m/>
    <n v="0"/>
    <m/>
    <n v="0"/>
    <m/>
    <m/>
    <m/>
    <m/>
    <n v="0"/>
    <x v="0"/>
    <m/>
  </r>
  <r>
    <n v="94180063"/>
    <s v="CNV"/>
    <s v="REYES LEON, STIBEN DAEL"/>
    <s v="M"/>
    <d v="2025-03-18T00:00:00"/>
    <x v="3"/>
    <x v="1"/>
    <s v="HOSPITAL SAN JOSE"/>
    <s v="207 P.S. EL ALAMO"/>
    <x v="0"/>
    <n v="38"/>
    <n v="3480"/>
    <n v="31834643"/>
    <n v="906092987"/>
    <n v="0"/>
    <s v="NO"/>
    <x v="7"/>
    <x v="2"/>
    <d v="2025-03-19T00:00:00"/>
    <n v="1"/>
    <d v="2025-03-19T00:00:00"/>
    <n v="1"/>
    <d v="2025-03-21T00:00:00"/>
    <n v="1"/>
    <m/>
    <m/>
    <m/>
    <m/>
    <n v="0"/>
    <x v="0"/>
    <n v="6246"/>
  </r>
  <r>
    <n v="94180012"/>
    <s v="CNV"/>
    <s v="RIVAS FELIPA, NOAH DARIELL JUNIOR"/>
    <s v="M"/>
    <d v="2025-03-18T00:00:00"/>
    <x v="3"/>
    <x v="1"/>
    <s v="NAC. DANIEL A. CARRION"/>
    <s v="102 C.S. ALBERTO BARTON"/>
    <x v="0"/>
    <n v="38"/>
    <n v="3230"/>
    <n v="76196311"/>
    <n v="973532513"/>
    <n v="6249"/>
    <s v="NO"/>
    <x v="39"/>
    <x v="1"/>
    <d v="2025-03-19T00:00:00"/>
    <n v="1"/>
    <d v="2025-03-19T00:00:00"/>
    <n v="1"/>
    <d v="2025-03-20T00:00:00"/>
    <n v="1"/>
    <d v="2025-03-21T00:00:00"/>
    <d v="2025-03-25T00:00:00"/>
    <d v="2025-04-01T00:00:00"/>
    <d v="2025-04-08T00:00:00"/>
    <n v="1"/>
    <x v="1"/>
    <n v="6221"/>
  </r>
  <r>
    <n v="94180250"/>
    <s v="CNV"/>
    <s v="LIVIA SANDOVAL, DAPHNE JOSIANNE AURORA"/>
    <s v="F"/>
    <d v="2025-03-18T00:00:00"/>
    <x v="3"/>
    <x v="3"/>
    <s v="NAC. DANIEL A. CARRION"/>
    <s v="211 C.S.M.I. BELLAVISTA PERU - COREA"/>
    <x v="0"/>
    <n v="38"/>
    <n v="2955"/>
    <n v="46195765"/>
    <n v="984425475"/>
    <n v="6249"/>
    <s v="NO"/>
    <x v="18"/>
    <x v="2"/>
    <d v="2025-03-19T00:00:00"/>
    <n v="1"/>
    <d v="2025-03-19T00:00:00"/>
    <n v="1"/>
    <d v="2025-03-20T00:00:00"/>
    <n v="1"/>
    <m/>
    <m/>
    <m/>
    <m/>
    <n v="0"/>
    <x v="0"/>
    <n v="6249"/>
  </r>
  <r>
    <n v="94178765"/>
    <s v="CNV"/>
    <s v="MACHUCA MARIN, AHYTANA AHIZEL"/>
    <s v="F"/>
    <d v="2025-03-18T00:00:00"/>
    <x v="3"/>
    <x v="4"/>
    <s v="C.S. BELLAVISTA PERU COREA"/>
    <s v="213 C.S. VILLA SR. DE LOS MILAGROS"/>
    <x v="0"/>
    <n v="39"/>
    <n v="2920"/>
    <n v="75827472"/>
    <n v="974554676"/>
    <n v="6253"/>
    <s v="NO"/>
    <x v="28"/>
    <x v="2"/>
    <m/>
    <n v="0"/>
    <m/>
    <n v="0"/>
    <d v="2025-03-22T00:00:00"/>
    <n v="1"/>
    <d v="2025-03-21T00:00:00"/>
    <d v="2025-03-25T00:00:00"/>
    <d v="2025-04-01T00:00:00"/>
    <d v="2025-04-08T00:00:00"/>
    <n v="1"/>
    <x v="0"/>
    <n v="6253"/>
  </r>
  <r>
    <n v="94179150"/>
    <s v="CNV"/>
    <s v="MORAN CASAVILCA, EMIR ARIAN"/>
    <s v="M"/>
    <d v="2025-03-18T00:00:00"/>
    <x v="3"/>
    <x v="0"/>
    <s v="NAC. DANIEL A. CARRION"/>
    <s v="309 P.S. VENTANILLA ALTA"/>
    <x v="0"/>
    <n v="38"/>
    <n v="2905"/>
    <n v="46843392"/>
    <n v="903314199"/>
    <n v="6255"/>
    <s v="NO"/>
    <x v="22"/>
    <x v="4"/>
    <d v="2025-03-18T00:00:00"/>
    <n v="1"/>
    <d v="2025-03-18T00:00:00"/>
    <n v="1"/>
    <d v="2025-03-20T00:00:00"/>
    <n v="1"/>
    <d v="2025-03-22T00:00:00"/>
    <d v="2025-03-26T00:00:00"/>
    <d v="2025-04-02T00:00:00"/>
    <d v="2025-04-09T00:00:00"/>
    <n v="1"/>
    <x v="1"/>
    <n v="6255"/>
  </r>
  <r>
    <n v="94179151"/>
    <s v="CNV"/>
    <s v="LOPEZ VASQUEZ, AIDAN JARED"/>
    <s v="M"/>
    <d v="2025-03-18T00:00:00"/>
    <x v="3"/>
    <x v="0"/>
    <s v="HOSPITAL DE VENTANILLA"/>
    <s v="309 P.S. VENTANILLA ALTA"/>
    <x v="0"/>
    <n v="39"/>
    <n v="3905"/>
    <n v="42426693"/>
    <n v="955762600"/>
    <n v="6255"/>
    <s v="NO"/>
    <x v="22"/>
    <x v="4"/>
    <d v="2025-03-18T00:00:00"/>
    <n v="1"/>
    <d v="2025-03-18T00:00:00"/>
    <n v="1"/>
    <d v="2025-03-24T00:00:00"/>
    <n v="1"/>
    <d v="2025-03-22T00:00:00"/>
    <d v="2025-03-26T00:00:00"/>
    <d v="2025-04-02T00:00:00"/>
    <d v="2025-04-09T00:00:00"/>
    <n v="1"/>
    <x v="1"/>
    <n v="6255"/>
  </r>
  <r>
    <n v="94178905"/>
    <s v="CNV"/>
    <s v="TORRES MENDOZA, LIAM ANDRE"/>
    <s v="M"/>
    <d v="2025-03-18T00:00:00"/>
    <x v="3"/>
    <x v="1"/>
    <s v="PUESTO DE SALUD MI PERU"/>
    <s v="312 P.S. MI PERU"/>
    <x v="0"/>
    <n v="39"/>
    <n v="2810"/>
    <n v="47610391"/>
    <n v="914543333"/>
    <n v="6260"/>
    <s v="NO"/>
    <x v="32"/>
    <x v="4"/>
    <d v="2025-03-18T00:00:00"/>
    <n v="1"/>
    <d v="2025-03-18T00:00:00"/>
    <n v="1"/>
    <d v="2025-03-21T00:00:00"/>
    <n v="1"/>
    <d v="2025-03-21T00:00:00"/>
    <d v="2025-03-25T00:00:00"/>
    <d v="2025-04-01T00:00:00"/>
    <d v="2025-04-08T00:00:00"/>
    <n v="1"/>
    <x v="1"/>
    <n v="6260"/>
  </r>
  <r>
    <n v="94179996"/>
    <s v="CNV"/>
    <s v="SOCOLA CORDOVA, JUAN DE DIOS SMITH"/>
    <s v="M"/>
    <d v="2025-03-18T00:00:00"/>
    <x v="3"/>
    <x v="2"/>
    <s v="HOSPITAL DE VENTANILLA"/>
    <s v="312 P.S. MI PERU"/>
    <x v="0"/>
    <n v="39"/>
    <n v="3580"/>
    <n v="46618152"/>
    <n v="993447629"/>
    <n v="6260"/>
    <s v="NO"/>
    <x v="32"/>
    <x v="4"/>
    <d v="2025-03-18T00:00:00"/>
    <n v="1"/>
    <d v="2025-03-18T00:00:00"/>
    <n v="1"/>
    <d v="2025-03-21T00:00:00"/>
    <n v="1"/>
    <d v="2025-03-21T00:00:00"/>
    <d v="2025-03-25T00:00:00"/>
    <d v="2025-04-01T00:00:00"/>
    <d v="2025-04-08T00:00:00"/>
    <n v="1"/>
    <x v="1"/>
    <n v="6260"/>
  </r>
  <r>
    <n v="94179562"/>
    <s v="CNV"/>
    <s v="VALENCIA SOLIS, LUNA KAILAHNY"/>
    <s v="F"/>
    <d v="2025-03-18T00:00:00"/>
    <x v="3"/>
    <x v="1"/>
    <s v="HOSPITAL SAN JOSE"/>
    <s v="213 C.S. VILLA SR. DE LOS MILAGROS"/>
    <x v="0"/>
    <n v="37"/>
    <n v="2995"/>
    <n v="73615229"/>
    <n v="996696743"/>
    <n v="1267"/>
    <s v="NO"/>
    <x v="28"/>
    <x v="2"/>
    <d v="2025-03-18T00:00:00"/>
    <n v="1"/>
    <d v="2025-03-18T00:00:00"/>
    <n v="1"/>
    <d v="2025-03-20T00:00:00"/>
    <n v="1"/>
    <m/>
    <m/>
    <m/>
    <m/>
    <n v="0"/>
    <x v="0"/>
    <n v="6253"/>
  </r>
  <r>
    <n v="94179925"/>
    <s v="CNV"/>
    <s v="PAJUELO NOLASCO, ALEXIS JOAQUIN"/>
    <s v="M"/>
    <d v="2025-03-18T00:00:00"/>
    <x v="3"/>
    <x v="2"/>
    <s v="HOSPITAL DE VENTANILLA"/>
    <s v="312 P.S. MI PERU"/>
    <x v="0"/>
    <n v="39"/>
    <n v="3875"/>
    <n v="70546853"/>
    <n v="917088562"/>
    <n v="6260"/>
    <s v="NO"/>
    <x v="32"/>
    <x v="4"/>
    <d v="2025-03-18T00:00:00"/>
    <n v="1"/>
    <d v="2025-03-18T00:00:00"/>
    <n v="1"/>
    <d v="2025-03-22T00:00:00"/>
    <n v="1"/>
    <d v="2025-03-21T00:00:00"/>
    <d v="2025-03-25T00:00:00"/>
    <d v="2025-04-01T00:00:00"/>
    <d v="2025-04-08T00:00:00"/>
    <n v="1"/>
    <x v="1"/>
    <n v="6260"/>
  </r>
  <r>
    <n v="94179783"/>
    <s v="CNV"/>
    <s v="ROBLEDO TARRILLO, THEO DANIEL"/>
    <s v="M"/>
    <d v="2025-03-18T00:00:00"/>
    <x v="3"/>
    <x v="1"/>
    <s v="CLINICA PROVIDENCIA"/>
    <s v="207 P.S. EL ALAMO"/>
    <x v="0"/>
    <m/>
    <m/>
    <m/>
    <m/>
    <m/>
    <s v="NO"/>
    <x v="7"/>
    <x v="2"/>
    <m/>
    <n v="0"/>
    <m/>
    <n v="0"/>
    <d v="2025-03-22T00:00:00"/>
    <n v="1"/>
    <m/>
    <m/>
    <m/>
    <m/>
    <n v="0"/>
    <x v="0"/>
    <n v="6246"/>
  </r>
  <r>
    <n v="94179491"/>
    <s v="CNV"/>
    <s v=" PAREDES, "/>
    <s v="F"/>
    <d v="2025-03-18T00:00:00"/>
    <x v="3"/>
    <x v="1"/>
    <s v="ALBERTO LEONARDO BARTON THOMPSON"/>
    <m/>
    <x v="1"/>
    <n v="38"/>
    <n v="3545"/>
    <n v="47641542"/>
    <n v="923418594"/>
    <n v="18306"/>
    <s v="NO"/>
    <x v="16"/>
    <x v="3"/>
    <d v="2025-03-18T00:00:00"/>
    <n v="1"/>
    <d v="2025-03-18T00:00:00"/>
    <n v="1"/>
    <m/>
    <n v="0"/>
    <m/>
    <m/>
    <m/>
    <m/>
    <n v="0"/>
    <x v="0"/>
    <m/>
  </r>
  <r>
    <n v="94180420"/>
    <s v="CNV"/>
    <s v=" RIVERA, "/>
    <s v="M"/>
    <d v="2025-03-18T00:00:00"/>
    <x v="3"/>
    <x v="1"/>
    <s v="CLINICA SAN GABRIEL S.A.C."/>
    <m/>
    <x v="1"/>
    <m/>
    <m/>
    <m/>
    <m/>
    <m/>
    <s v="NO"/>
    <x v="15"/>
    <x v="3"/>
    <m/>
    <n v="0"/>
    <m/>
    <n v="0"/>
    <d v="2025-03-24T00:00:00"/>
    <n v="1"/>
    <m/>
    <m/>
    <m/>
    <m/>
    <n v="0"/>
    <x v="0"/>
    <m/>
  </r>
  <r>
    <n v="94179594"/>
    <s v="CNV"/>
    <s v="SEGNINI CALIXTO, MIRANDA ANTONELLA"/>
    <s v="F"/>
    <d v="2025-03-18T00:00:00"/>
    <x v="3"/>
    <x v="1"/>
    <s v="ALBERTO LEONARDO BARTON THOMPSON"/>
    <s v="211 C.S.M.I. BELLAVISTA PERU - COREA"/>
    <x v="1"/>
    <n v="37"/>
    <n v="3670"/>
    <n v="47527435"/>
    <n v="948872875"/>
    <n v="18306"/>
    <s v="NO"/>
    <x v="18"/>
    <x v="2"/>
    <d v="2025-03-18T00:00:00"/>
    <n v="1"/>
    <d v="2025-03-18T00:00:00"/>
    <n v="1"/>
    <m/>
    <n v="0"/>
    <m/>
    <m/>
    <m/>
    <m/>
    <n v="0"/>
    <x v="0"/>
    <n v="6249"/>
  </r>
  <r>
    <n v="94179730"/>
    <s v="CNV"/>
    <s v="HERRERA ATAHUY, NATHAN FABRIZIO"/>
    <s v="M"/>
    <d v="2025-03-18T00:00:00"/>
    <x v="3"/>
    <x v="1"/>
    <s v="ALBERTO LEONARDO BARTON THOMPSON"/>
    <s v="112 C.S. NESTOR GAMBETTA"/>
    <x v="1"/>
    <n v="38"/>
    <n v="3925"/>
    <n v="48741646"/>
    <n v="943767943"/>
    <n v="18306"/>
    <s v="NO"/>
    <x v="4"/>
    <x v="1"/>
    <d v="2025-03-18T00:00:00"/>
    <n v="1"/>
    <d v="2025-03-18T00:00:00"/>
    <n v="1"/>
    <m/>
    <n v="0"/>
    <m/>
    <m/>
    <m/>
    <m/>
    <n v="0"/>
    <x v="0"/>
    <n v="6228"/>
  </r>
  <r>
    <n v="94180041"/>
    <s v="CNV"/>
    <s v="ORRILLO GIL, ASHLEY SOFIA"/>
    <s v="F"/>
    <d v="2025-03-18T00:00:00"/>
    <x v="3"/>
    <x v="1"/>
    <s v="CLINICA VIRGEN DEL ROSARIO SRL"/>
    <s v="108 P.S. JOSE BOTERIN"/>
    <x v="1"/>
    <m/>
    <m/>
    <m/>
    <m/>
    <m/>
    <s v="NO"/>
    <x v="30"/>
    <x v="1"/>
    <m/>
    <n v="0"/>
    <m/>
    <n v="0"/>
    <m/>
    <n v="0"/>
    <m/>
    <m/>
    <m/>
    <m/>
    <n v="0"/>
    <x v="0"/>
    <n v="6224"/>
  </r>
  <r>
    <n v="94179359"/>
    <s v="CNV"/>
    <s v="VALVERDE LOAYZA, IVANA RAFAELLA"/>
    <s v="F"/>
    <d v="2025-03-18T00:00:00"/>
    <x v="3"/>
    <x v="1"/>
    <s v="HOSPITAL II LIMA NORTE CALLAO LUIS NEGREIROS VEGA ESSALUD"/>
    <s v="210 P.S. POLIGONO IV"/>
    <x v="1"/>
    <n v="39"/>
    <n v="3830"/>
    <n v="72094616"/>
    <n v="922926514"/>
    <n v="7948"/>
    <s v="NO"/>
    <x v="19"/>
    <x v="2"/>
    <m/>
    <n v="0"/>
    <m/>
    <n v="0"/>
    <m/>
    <n v="0"/>
    <m/>
    <m/>
    <m/>
    <m/>
    <n v="0"/>
    <x v="0"/>
    <n v="6248"/>
  </r>
  <r>
    <n v="94179956"/>
    <s v="CNV"/>
    <s v="SANCHEZ RUIZ, MAEL DARYL"/>
    <s v="M"/>
    <d v="2025-03-18T00:00:00"/>
    <x v="3"/>
    <x v="2"/>
    <s v="HOSPITAL II LIMA NORTE CALLAO LUIS NEGREIROS VEGA ESSALUD"/>
    <s v="312 P.S. MI PERU"/>
    <x v="1"/>
    <n v="40"/>
    <n v="4340"/>
    <n v="70909114"/>
    <n v="983881358"/>
    <n v="7948"/>
    <s v="NO"/>
    <x v="32"/>
    <x v="4"/>
    <m/>
    <n v="0"/>
    <m/>
    <n v="0"/>
    <m/>
    <n v="0"/>
    <d v="2025-03-21T00:00:00"/>
    <d v="2025-03-25T00:00:00"/>
    <d v="2025-04-01T00:00:00"/>
    <d v="2025-04-08T00:00:00"/>
    <n v="1"/>
    <x v="0"/>
    <n v="6260"/>
  </r>
  <r>
    <n v="94179621"/>
    <s v="CNV"/>
    <s v="GUZMAN HUANCA, YHORVICK MANUEL"/>
    <s v="M"/>
    <d v="2025-03-18T00:00:00"/>
    <x v="3"/>
    <x v="0"/>
    <s v="HOSPITAL DE VENTANILLA"/>
    <s v="308 P.S. DEFENSORES DE LA PATRIA"/>
    <x v="0"/>
    <n v="38"/>
    <n v="3645"/>
    <n v="72863761"/>
    <n v="908771706"/>
    <n v="6268"/>
    <s v="NO"/>
    <x v="38"/>
    <x v="4"/>
    <d v="2025-03-18T00:00:00"/>
    <n v="1"/>
    <d v="2025-03-18T00:00:00"/>
    <n v="1"/>
    <d v="2025-03-21T00:00:00"/>
    <n v="1"/>
    <m/>
    <m/>
    <m/>
    <m/>
    <n v="0"/>
    <x v="0"/>
    <n v="6268"/>
  </r>
  <r>
    <n v="94179010"/>
    <s v="DNI"/>
    <s v="ANDRES GONZALES, GREYSI MASSIEL "/>
    <s v="F"/>
    <d v="2025-03-18T00:00:00"/>
    <x v="3"/>
    <x v="1"/>
    <s v="HOSPITAL NACIONAL ALBERTO SABOGAL SOLOGUREN DE LA RED ASISTENCIAL SABOGAL"/>
    <m/>
    <x v="1"/>
    <n v="39"/>
    <n v="3521"/>
    <n v="75625973"/>
    <n v="944566319"/>
    <n v="7948"/>
    <s v="NO"/>
    <x v="21"/>
    <x v="4"/>
    <m/>
    <n v="0"/>
    <m/>
    <n v="0"/>
    <m/>
    <n v="0"/>
    <d v="2025-03-21T00:00:00"/>
    <d v="2025-03-25T00:00:00"/>
    <d v="2025-04-01T00:00:00"/>
    <d v="2025-04-08T00:00:00"/>
    <n v="1"/>
    <x v="0"/>
    <m/>
  </r>
  <r>
    <n v="94178957"/>
    <s v="CNV"/>
    <s v="GUZMAN EZETA, DOMINICK DANIEL"/>
    <s v="M"/>
    <d v="2025-03-18T00:00:00"/>
    <x v="3"/>
    <x v="0"/>
    <s v="HOSPITAL II LIMA NORTE CALLAO LUIS NEGREIROS VEGA ESSALUD"/>
    <s v="304 P.S. CIUDAD PACHACUTEC"/>
    <x v="1"/>
    <n v="41"/>
    <n v="3330"/>
    <n v="61426469"/>
    <n v="996740863"/>
    <n v="8146"/>
    <s v="NO"/>
    <x v="13"/>
    <x v="4"/>
    <m/>
    <n v="0"/>
    <m/>
    <n v="0"/>
    <m/>
    <n v="0"/>
    <d v="2025-03-21T00:00:00"/>
    <d v="2025-03-25T00:00:00"/>
    <d v="2025-04-01T00:00:00"/>
    <d v="2025-04-08T00:00:00"/>
    <n v="1"/>
    <x v="0"/>
    <n v="6267"/>
  </r>
  <r>
    <n v="94179061"/>
    <s v="CNV"/>
    <s v="AGUIRRE BUIZA, AMIR GAEL"/>
    <s v="M"/>
    <d v="2025-03-18T00:00:00"/>
    <x v="3"/>
    <x v="0"/>
    <s v="HOSPITAL II LIMA NORTE CALLAO LUIS NEGREIROS VEGA ESSALUD"/>
    <s v="306 P.S. ANGAMOS"/>
    <x v="1"/>
    <n v="40"/>
    <n v="3640"/>
    <n v="72358270"/>
    <n v="947048859"/>
    <n v="8146"/>
    <s v="NO"/>
    <x v="27"/>
    <x v="4"/>
    <m/>
    <n v="0"/>
    <m/>
    <n v="0"/>
    <m/>
    <n v="0"/>
    <d v="2025-03-21T00:00:00"/>
    <d v="2025-03-25T00:00:00"/>
    <d v="2025-04-01T00:00:00"/>
    <d v="2025-04-08T00:00:00"/>
    <n v="1"/>
    <x v="0"/>
    <n v="6257"/>
  </r>
  <r>
    <n v="94178839"/>
    <s v="CNV"/>
    <s v="LOPEZ PALACIOS, ISABELLA SOFIA"/>
    <s v="F"/>
    <d v="2025-03-18T00:00:00"/>
    <x v="3"/>
    <x v="0"/>
    <s v="CLINICA SAN FELIPE S.A.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79066"/>
    <s v="CNV"/>
    <s v="RUMICHE MANRIQUE, LYAM BASTIAN PABLO"/>
    <s v="M"/>
    <d v="2025-03-18T00:00:00"/>
    <x v="3"/>
    <x v="3"/>
    <s v="CLINICA SAN JUDAS TADEO"/>
    <s v="211 C.S.M.I. BELLAVISTA PERU - COREA"/>
    <x v="1"/>
    <m/>
    <m/>
    <m/>
    <m/>
    <m/>
    <s v="NO"/>
    <x v="18"/>
    <x v="2"/>
    <m/>
    <n v="0"/>
    <m/>
    <n v="0"/>
    <m/>
    <n v="0"/>
    <m/>
    <m/>
    <m/>
    <m/>
    <n v="0"/>
    <x v="0"/>
    <n v="6249"/>
  </r>
  <r>
    <n v="94181028"/>
    <s v="CNV"/>
    <s v="OCHOA ALBUJAR, NOAH GABRIEL"/>
    <s v="M"/>
    <d v="2025-03-19T00:00:00"/>
    <x v="3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0662"/>
    <s v="CNV"/>
    <s v="MONAGO PASTRANA, ALESSIA MICAELA"/>
    <s v="F"/>
    <d v="2025-03-19T00:00:00"/>
    <x v="3"/>
    <x v="3"/>
    <s v="CLINICA MIRAFLOR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0784"/>
    <s v="CNV"/>
    <s v="ESPINO CUSI, AILANY SALOMÉ"/>
    <s v="F"/>
    <d v="2025-03-19T00:00:00"/>
    <x v="3"/>
    <x v="0"/>
    <s v="HOSPITAL II LIMA NORTE CALLAO LUIS NEGREIROS VEGA ESSALUD"/>
    <s v="302 C.S. 03 DE FEBRERO"/>
    <x v="1"/>
    <n v="38"/>
    <n v="3200"/>
    <n v="45096349"/>
    <n v="950014736"/>
    <n v="8146"/>
    <s v="NO"/>
    <x v="12"/>
    <x v="4"/>
    <m/>
    <n v="0"/>
    <m/>
    <n v="0"/>
    <m/>
    <n v="0"/>
    <d v="2025-03-22T00:00:00"/>
    <d v="2025-03-26T00:00:00"/>
    <d v="2025-04-02T00:00:00"/>
    <d v="2025-04-09T00:00:00"/>
    <n v="1"/>
    <x v="0"/>
    <n v="6266"/>
  </r>
  <r>
    <n v="94181075"/>
    <s v="CNV"/>
    <s v="DIOSES ARELLANO, LEONEL ARTURO"/>
    <s v="M"/>
    <d v="2025-03-19T00:00:00"/>
    <x v="3"/>
    <x v="1"/>
    <s v="HOSPITAL NACIONAL ALBERTO SABOGAL SOLOGUREN DE LA RED ASISTENCIAL SABOGAL"/>
    <s v="105 P.S. SAN JUAN BOSCO"/>
    <x v="1"/>
    <n v="38"/>
    <n v="3515"/>
    <n v="47428668"/>
    <n v="918244287"/>
    <n v="10964"/>
    <s v="NO"/>
    <x v="2"/>
    <x v="1"/>
    <m/>
    <n v="0"/>
    <m/>
    <n v="0"/>
    <m/>
    <n v="0"/>
    <m/>
    <m/>
    <m/>
    <m/>
    <n v="0"/>
    <x v="0"/>
    <n v="6225"/>
  </r>
  <r>
    <n v="94181190"/>
    <s v="CNV"/>
    <s v="FIESTAS BLAZ, SEBASTIÁN YAEL"/>
    <s v="M"/>
    <d v="2025-03-19T00:00:00"/>
    <x v="3"/>
    <x v="1"/>
    <s v="HOSPITAL II LIMA NORTE CALLAO LUIS NEGREIROS VEGA ESSALUD"/>
    <m/>
    <x v="1"/>
    <n v="37"/>
    <n v="4370"/>
    <n v="72639660"/>
    <n v="954704575"/>
    <n v="7948"/>
    <s v="NO"/>
    <x v="0"/>
    <x v="0"/>
    <m/>
    <n v="0"/>
    <m/>
    <n v="0"/>
    <m/>
    <n v="0"/>
    <m/>
    <m/>
    <m/>
    <m/>
    <n v="0"/>
    <x v="0"/>
    <m/>
  </r>
  <r>
    <n v="94180732"/>
    <s v="CNV"/>
    <s v="RUIZ HUACCHA, THIARA JAKELYN"/>
    <s v="F"/>
    <d v="2025-03-19T00:00:00"/>
    <x v="3"/>
    <x v="0"/>
    <s v="HOSPITAL NACIONAL ALBERTO SABOGAL SOLOGUREN DE LA RED ASISTENCIAL SABOGAL"/>
    <s v="306 P.S. ANGAMOS"/>
    <x v="1"/>
    <n v="39"/>
    <n v="3004"/>
    <n v="75166434"/>
    <n v="929488892"/>
    <n v="8146"/>
    <s v="NO"/>
    <x v="27"/>
    <x v="4"/>
    <m/>
    <n v="0"/>
    <m/>
    <n v="0"/>
    <m/>
    <n v="0"/>
    <m/>
    <m/>
    <m/>
    <m/>
    <n v="0"/>
    <x v="0"/>
    <n v="6257"/>
  </r>
  <r>
    <n v="94181236"/>
    <s v="CNV"/>
    <s v="VALERIO CHAVEZ, SOFIA TATIANA"/>
    <s v="F"/>
    <d v="2025-03-19T00:00:00"/>
    <x v="3"/>
    <x v="0"/>
    <s v="MATERNO INFANTIL PACHACUTEC  PERU-COREA"/>
    <s v="301 C.S.M.I. PACHACUTEC PERU - COREA"/>
    <x v="0"/>
    <n v="40"/>
    <n v="3755"/>
    <n v="47434926"/>
    <n v="914344993"/>
    <n v="7314"/>
    <s v="NO"/>
    <x v="14"/>
    <x v="4"/>
    <d v="2025-03-19T00:00:00"/>
    <n v="1"/>
    <d v="2025-03-19T00:00:00"/>
    <n v="1"/>
    <d v="2025-03-25T00:00:00"/>
    <n v="1"/>
    <d v="2025-03-22T00:00:00"/>
    <d v="2025-03-26T00:00:00"/>
    <d v="2025-04-02T00:00:00"/>
    <d v="2025-04-09T00:00:00"/>
    <n v="1"/>
    <x v="1"/>
    <n v="7314"/>
  </r>
  <r>
    <n v="94180601"/>
    <s v="CNV"/>
    <s v=" GOMEZ, "/>
    <s v="F"/>
    <d v="2025-03-19T00:00:00"/>
    <x v="3"/>
    <x v="1"/>
    <s v="ALBERTO LEONARDO BARTON THOMPSON"/>
    <m/>
    <x v="1"/>
    <n v="39"/>
    <n v="3575"/>
    <n v="75150221"/>
    <n v="912817308"/>
    <n v="18306"/>
    <s v="NO"/>
    <x v="16"/>
    <x v="3"/>
    <d v="2025-03-19T00:00:00"/>
    <n v="1"/>
    <d v="2025-03-19T00:00:00"/>
    <n v="1"/>
    <m/>
    <n v="0"/>
    <m/>
    <m/>
    <m/>
    <m/>
    <n v="0"/>
    <x v="0"/>
    <m/>
  </r>
  <r>
    <n v="94180588"/>
    <s v="CNV"/>
    <s v=" FIESTAS, "/>
    <s v="M"/>
    <d v="2025-03-19T00:00:00"/>
    <x v="3"/>
    <x v="1"/>
    <s v="ALBERTO LEONARDO BARTON THOMPSON"/>
    <m/>
    <x v="1"/>
    <n v="39"/>
    <n v="3890"/>
    <n v="46264037"/>
    <n v="914721098"/>
    <n v="18306"/>
    <s v="NO"/>
    <x v="16"/>
    <x v="3"/>
    <d v="2025-03-19T00:00:00"/>
    <n v="1"/>
    <d v="2025-03-19T00:00:00"/>
    <n v="1"/>
    <m/>
    <n v="0"/>
    <m/>
    <m/>
    <m/>
    <m/>
    <n v="0"/>
    <x v="0"/>
    <m/>
  </r>
  <r>
    <n v="94180610"/>
    <s v="CNV"/>
    <s v="GÜERE TORRES, HANNA ANTONELLA"/>
    <s v="F"/>
    <d v="2025-03-19T00:00:00"/>
    <x v="3"/>
    <x v="1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1816"/>
    <s v="CNV"/>
    <s v=" MASALIAS, "/>
    <s v="M"/>
    <d v="2025-03-19T00:00:00"/>
    <x v="3"/>
    <x v="3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1213"/>
    <s v="CNV"/>
    <s v="CHAPILLIQUEN ESTABRIDIS, IGNACIO NICOLAS"/>
    <s v="M"/>
    <d v="2025-03-19T00:00:00"/>
    <x v="3"/>
    <x v="3"/>
    <s v="CLINICA SANTA ISABE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1348"/>
    <s v="CNV"/>
    <s v="MORALES DE LA CRUZ, YARELL AMIR"/>
    <s v="M"/>
    <d v="2025-03-19T00:00:00"/>
    <x v="3"/>
    <x v="5"/>
    <s v="HOSPITAL NACIONAL POLICIA NACIONAL DEL PERU GRAL PNP LUIS N. SAENZ."/>
    <s v="215 P.S. LA PERLA"/>
    <x v="1"/>
    <m/>
    <m/>
    <m/>
    <m/>
    <m/>
    <s v="NO"/>
    <x v="44"/>
    <x v="2"/>
    <m/>
    <n v="0"/>
    <m/>
    <n v="0"/>
    <m/>
    <n v="0"/>
    <m/>
    <m/>
    <m/>
    <m/>
    <n v="0"/>
    <x v="0"/>
    <n v="6251"/>
  </r>
  <r>
    <n v="94181328"/>
    <s v="CNV"/>
    <s v=" LENGUA, "/>
    <s v="M"/>
    <d v="2025-03-19T00:00:00"/>
    <x v="3"/>
    <x v="5"/>
    <s v="ALBERTO LEONARDO BARTON THOMPSON"/>
    <m/>
    <x v="1"/>
    <n v="40"/>
    <n v="3435"/>
    <n v="72224120"/>
    <n v="977157639"/>
    <n v="18306"/>
    <s v="NO"/>
    <x v="16"/>
    <x v="3"/>
    <d v="2025-03-20T00:00:00"/>
    <n v="1"/>
    <d v="2025-03-20T00:00:00"/>
    <n v="1"/>
    <m/>
    <n v="0"/>
    <m/>
    <m/>
    <m/>
    <m/>
    <n v="0"/>
    <x v="0"/>
    <m/>
  </r>
  <r>
    <n v="94181381"/>
    <s v="CNV"/>
    <s v="ACHO ACOSTA, EIDER JOAQUIN"/>
    <s v="M"/>
    <d v="2025-03-19T00:00:00"/>
    <x v="3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0805"/>
    <s v="DNI"/>
    <s v="NAKAZAKI LINO, NEFTALI XIAN"/>
    <s v="M"/>
    <d v="2025-03-19T00:00:00"/>
    <x v="3"/>
    <x v="1"/>
    <s v="NACIONAL ARZOBISPO LOAYZ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1020"/>
    <s v="CNV"/>
    <s v="ARONI LOPEZ, CAMILO EMIR"/>
    <s v="M"/>
    <d v="2025-03-19T00:00:00"/>
    <x v="3"/>
    <x v="0"/>
    <s v="INSTITUTO NACIONAL MATERNO PERINATAL"/>
    <s v="309 P.S. VENTANILLA ALTA"/>
    <x v="0"/>
    <m/>
    <m/>
    <m/>
    <m/>
    <m/>
    <s v="NO"/>
    <x v="22"/>
    <x v="4"/>
    <m/>
    <n v="0"/>
    <m/>
    <n v="0"/>
    <m/>
    <n v="0"/>
    <d v="2025-03-22T00:00:00"/>
    <d v="2025-03-26T00:00:00"/>
    <d v="2025-04-02T00:00:00"/>
    <d v="2025-04-09T00:00:00"/>
    <n v="1"/>
    <x v="0"/>
    <n v="6255"/>
  </r>
  <r>
    <n v="94180570"/>
    <s v="CNV"/>
    <s v="BARRETO SAENZ, MARICIELO BETSABETH"/>
    <s v="F"/>
    <d v="2025-03-19T00:00:00"/>
    <x v="3"/>
    <x v="2"/>
    <s v="NACIONAL  DOS DE MAYO"/>
    <s v="312 P.S. MI PERU"/>
    <x v="0"/>
    <m/>
    <m/>
    <m/>
    <m/>
    <m/>
    <s v="NO"/>
    <x v="32"/>
    <x v="4"/>
    <m/>
    <n v="0"/>
    <m/>
    <n v="0"/>
    <m/>
    <n v="0"/>
    <d v="2025-03-22T00:00:00"/>
    <d v="2025-03-26T00:00:00"/>
    <d v="2025-04-02T00:00:00"/>
    <d v="2025-04-09T00:00:00"/>
    <n v="1"/>
    <x v="0"/>
    <n v="6260"/>
  </r>
  <r>
    <n v="94181472"/>
    <s v="CNV"/>
    <s v="TAFUR PAUCAR, CATTLEYA CAMILLE"/>
    <s v="F"/>
    <d v="2025-03-19T00:00:00"/>
    <x v="3"/>
    <x v="2"/>
    <s v="NAC. DANIEL A. CARRION"/>
    <s v="312 P.S. MI PERU"/>
    <x v="0"/>
    <n v="40"/>
    <n v="3590"/>
    <n v="46081316"/>
    <n v="912697065"/>
    <n v="6260"/>
    <s v="NO"/>
    <x v="32"/>
    <x v="4"/>
    <d v="2025-03-19T00:00:00"/>
    <n v="1"/>
    <d v="2025-03-19T00:00:00"/>
    <n v="1"/>
    <d v="2025-03-21T00:00:00"/>
    <n v="1"/>
    <d v="2025-03-22T00:00:00"/>
    <d v="2025-03-26T00:00:00"/>
    <d v="2025-04-02T00:00:00"/>
    <d v="2025-04-09T00:00:00"/>
    <n v="1"/>
    <x v="1"/>
    <n v="6260"/>
  </r>
  <r>
    <n v="94180066"/>
    <s v="CNV"/>
    <s v="MONTERO VEGA BAZAN, EMMA GRACE"/>
    <s v="F"/>
    <d v="2025-03-19T00:00:00"/>
    <x v="3"/>
    <x v="0"/>
    <s v="HOSPITAL DE VENTANILLA"/>
    <s v="309 P.S. VENTANILLA ALTA"/>
    <x v="0"/>
    <n v="39"/>
    <n v="3370"/>
    <n v="72911495"/>
    <n v="934782701"/>
    <n v="6255"/>
    <s v="NO"/>
    <x v="22"/>
    <x v="4"/>
    <d v="2025-03-19T00:00:00"/>
    <n v="1"/>
    <d v="2025-03-19T00:00:00"/>
    <n v="1"/>
    <d v="2025-03-22T00:00:00"/>
    <n v="1"/>
    <d v="2025-03-22T00:00:00"/>
    <d v="2025-03-26T00:00:00"/>
    <d v="2025-04-02T00:00:00"/>
    <d v="2025-04-09T00:00:00"/>
    <n v="1"/>
    <x v="1"/>
    <n v="6255"/>
  </r>
  <r>
    <n v="94180318"/>
    <s v="CNV"/>
    <s v="VITOR ANDIA, KAIDEN ELIEL"/>
    <s v="M"/>
    <d v="2025-03-19T00:00:00"/>
    <x v="3"/>
    <x v="0"/>
    <s v="HOSPITAL DE VENTANILLA"/>
    <s v="310 C.S. VILLA LOS REYES"/>
    <x v="0"/>
    <n v="40"/>
    <n v="3840"/>
    <n v="70033374"/>
    <n v="922259636"/>
    <n v="6256"/>
    <s v="NO"/>
    <x v="9"/>
    <x v="4"/>
    <d v="2025-03-19T00:00:00"/>
    <n v="1"/>
    <d v="2025-03-19T00:00:00"/>
    <n v="1"/>
    <m/>
    <n v="0"/>
    <d v="2025-03-22T00:00:00"/>
    <d v="2025-03-26T00:00:00"/>
    <d v="2025-04-02T00:00:00"/>
    <d v="2025-04-09T00:00:00"/>
    <n v="1"/>
    <x v="0"/>
    <n v="6256"/>
  </r>
  <r>
    <n v="94181298"/>
    <s v="CNV"/>
    <s v="ALVARADO LIRA, JORGE OSEIAS NITTEN"/>
    <s v="M"/>
    <d v="2025-03-19T00:00:00"/>
    <x v="3"/>
    <x v="5"/>
    <s v="NAC. DANIEL A. CARRION"/>
    <s v="215 P.S. LA PERLA"/>
    <x v="0"/>
    <n v="40"/>
    <n v="3430"/>
    <n v="46753730"/>
    <n v="934330442"/>
    <n v="6251"/>
    <s v="NO"/>
    <x v="44"/>
    <x v="2"/>
    <d v="2025-03-20T00:00:00"/>
    <n v="1"/>
    <d v="2025-03-20T00:00:00"/>
    <n v="1"/>
    <d v="2025-03-21T00:00:00"/>
    <n v="1"/>
    <d v="2025-03-22T00:00:00"/>
    <d v="2025-03-26T00:00:00"/>
    <d v="2025-04-02T00:00:00"/>
    <d v="2025-04-09T00:00:00"/>
    <n v="1"/>
    <x v="1"/>
    <n v="6251"/>
  </r>
  <r>
    <n v="94181475"/>
    <s v="CNV"/>
    <s v="ÑIQUEN CHOCHOCA, JOAN DARIEL"/>
    <s v="M"/>
    <d v="2025-03-19T00:00:00"/>
    <x v="3"/>
    <x v="1"/>
    <s v="NAC. DANIEL A. CARRION"/>
    <s v="201 C.S. FAUCETT"/>
    <x v="0"/>
    <n v="40"/>
    <n v="3480"/>
    <n v="70150523"/>
    <n v="900400167"/>
    <n v="6243"/>
    <s v="NO"/>
    <x v="48"/>
    <x v="2"/>
    <d v="2025-03-19T00:00:00"/>
    <n v="1"/>
    <d v="2025-03-19T00:00:00"/>
    <n v="1"/>
    <d v="2025-03-22T00:00:00"/>
    <n v="1"/>
    <d v="2025-03-22T00:00:00"/>
    <d v="2025-03-26T00:00:00"/>
    <d v="2025-04-02T00:00:00"/>
    <d v="2025-04-09T00:00:00"/>
    <n v="1"/>
    <x v="1"/>
    <n v="6243"/>
  </r>
  <r>
    <n v="94180874"/>
    <s v="CNV"/>
    <s v="PACHECO HUAYANAY, IVANNA ABIGAIL"/>
    <s v="F"/>
    <d v="2025-03-19T00:00:00"/>
    <x v="3"/>
    <x v="1"/>
    <s v="HOSPITAL I OCTAVIO MONGRUT MUÑ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1037"/>
    <s v="CNV"/>
    <s v=" REQUEJO, "/>
    <s v="M"/>
    <d v="2025-03-19T00:00:00"/>
    <x v="3"/>
    <x v="1"/>
    <s v="NAC. DANIEL A. CARRION"/>
    <m/>
    <x v="0"/>
    <n v="39"/>
    <n v="3720"/>
    <n v="74987773"/>
    <n v="991162562"/>
    <n v="6220"/>
    <s v="NO"/>
    <x v="15"/>
    <x v="3"/>
    <d v="2025-03-19T00:00:00"/>
    <n v="1"/>
    <d v="2025-03-19T00:00:00"/>
    <n v="1"/>
    <d v="2025-03-21T00:00:00"/>
    <n v="1"/>
    <m/>
    <m/>
    <m/>
    <m/>
    <n v="0"/>
    <x v="0"/>
    <m/>
  </r>
  <r>
    <n v="94180264"/>
    <s v="CNV"/>
    <s v=" BECERRA, "/>
    <s v="M"/>
    <d v="2025-03-19T00:00:00"/>
    <x v="3"/>
    <x v="1"/>
    <s v="NAC. DANIEL A. CARRION"/>
    <m/>
    <x v="0"/>
    <n v="39"/>
    <n v="3810"/>
    <n v="76274050"/>
    <n v="950523542"/>
    <n v="6220"/>
    <s v="NO"/>
    <x v="15"/>
    <x v="3"/>
    <d v="2025-03-19T00:00:00"/>
    <n v="1"/>
    <d v="2025-03-19T00:00:00"/>
    <n v="1"/>
    <d v="2025-03-22T00:00:00"/>
    <n v="1"/>
    <d v="2025-03-22T00:00:00"/>
    <d v="2025-03-26T00:00:00"/>
    <d v="2025-04-02T00:00:00"/>
    <d v="2025-04-09T00:00:00"/>
    <n v="1"/>
    <x v="1"/>
    <m/>
  </r>
  <r>
    <n v="94181023"/>
    <s v="CNV"/>
    <s v="CORDOVA BAUTISTA, LAIA ESPERANZA"/>
    <s v="F"/>
    <d v="2025-03-19T00:00:00"/>
    <x v="3"/>
    <x v="0"/>
    <s v="NAC. DANIEL A. CARRION"/>
    <s v="302 C.S. 03 DE FEBRERO"/>
    <x v="0"/>
    <n v="39"/>
    <n v="3805"/>
    <n v="75087329"/>
    <n v="960280750"/>
    <n v="6220"/>
    <s v="NO"/>
    <x v="12"/>
    <x v="4"/>
    <d v="2025-03-19T00:00:00"/>
    <n v="1"/>
    <d v="2025-03-19T00:00:00"/>
    <n v="1"/>
    <d v="2025-03-21T00:00:00"/>
    <n v="1"/>
    <d v="2025-03-22T00:00:00"/>
    <d v="2025-03-26T00:00:00"/>
    <d v="2025-04-02T00:00:00"/>
    <d v="2025-04-09T00:00:00"/>
    <n v="1"/>
    <x v="1"/>
    <n v="6266"/>
  </r>
  <r>
    <n v="94181334"/>
    <s v="CNV"/>
    <s v="LA TORRE VILLACORTA, KAMILA ESPERANZA"/>
    <s v="F"/>
    <d v="2025-03-19T00:00:00"/>
    <x v="3"/>
    <x v="3"/>
    <s v="NAC. DANIEL A. CARRION"/>
    <s v="211 C.S.M.I. BELLAVISTA PERU - COREA"/>
    <x v="0"/>
    <n v="38"/>
    <n v="2563"/>
    <n v="70264331"/>
    <n v="982493247"/>
    <n v="6249"/>
    <s v="NO"/>
    <x v="18"/>
    <x v="2"/>
    <d v="2025-03-20T00:00:00"/>
    <n v="1"/>
    <d v="2025-03-20T00:00:00"/>
    <n v="1"/>
    <d v="2025-03-22T00:00:00"/>
    <n v="1"/>
    <m/>
    <m/>
    <m/>
    <m/>
    <n v="0"/>
    <x v="0"/>
    <n v="6249"/>
  </r>
  <r>
    <n v="94181090"/>
    <s v="CNV"/>
    <s v="FLORES CABREJOS, AURORA ELOWEN"/>
    <s v="F"/>
    <d v="2025-03-19T00:00:00"/>
    <x v="3"/>
    <x v="0"/>
    <s v="HOSPITAL DE VENTANILLA"/>
    <s v="305 C.S. SANTA ROSA DE PACHACUTEC"/>
    <x v="0"/>
    <n v="40"/>
    <n v="3750"/>
    <n v="48298547"/>
    <n v="900015208"/>
    <n v="6263"/>
    <s v="NO"/>
    <x v="10"/>
    <x v="4"/>
    <d v="2025-03-19T00:00:00"/>
    <n v="1"/>
    <d v="2025-03-19T00:00:00"/>
    <n v="1"/>
    <d v="2025-03-25T00:00:00"/>
    <n v="1"/>
    <d v="2025-03-22T00:00:00"/>
    <d v="2025-03-26T00:00:00"/>
    <d v="2025-04-02T00:00:00"/>
    <d v="2025-04-09T00:00:00"/>
    <n v="1"/>
    <x v="1"/>
    <n v="6263"/>
  </r>
  <r>
    <n v="94180115"/>
    <s v="CNV"/>
    <s v=" COTAQUISPE, "/>
    <s v="M"/>
    <d v="2025-03-19T00:00:00"/>
    <x v="3"/>
    <x v="0"/>
    <s v="NACIONAL SERGIO E. BERNAL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1161"/>
    <s v="CNV"/>
    <s v="CERDAN NEYRA, KLEVER ZAHIR SMITH"/>
    <s v="M"/>
    <d v="2025-03-19T00:00:00"/>
    <x v="3"/>
    <x v="0"/>
    <s v="MATERNO INFANTIL PACHACUTEC  PERU-COREA"/>
    <s v="303 P.S. BAHIA BLANCA"/>
    <x v="0"/>
    <n v="39"/>
    <n v="3725"/>
    <n v="44569145"/>
    <n v="958373598"/>
    <n v="6264"/>
    <s v="NO"/>
    <x v="11"/>
    <x v="4"/>
    <d v="2025-03-19T00:00:00"/>
    <n v="1"/>
    <d v="2025-03-19T00:00:00"/>
    <n v="1"/>
    <d v="2025-03-24T00:00:00"/>
    <n v="1"/>
    <d v="2025-03-22T00:00:00"/>
    <d v="2025-03-26T00:00:00"/>
    <d v="2025-04-02T00:00:00"/>
    <d v="2025-04-09T00:00:00"/>
    <n v="1"/>
    <x v="1"/>
    <n v="6264"/>
  </r>
  <r>
    <n v="94181170"/>
    <s v="CNV"/>
    <s v="CHINCHAY ANCHI, NAIN ADIEL"/>
    <s v="M"/>
    <d v="2025-03-19T00:00:00"/>
    <x v="3"/>
    <x v="0"/>
    <s v="MATERNO INFANTIL PACHACUTEC  PERU-COREA"/>
    <s v="303 P.S. BAHIA BLANCA"/>
    <x v="0"/>
    <n v="39"/>
    <n v="3655"/>
    <n v="74445549"/>
    <n v="907159613"/>
    <n v="6264"/>
    <s v="NO"/>
    <x v="11"/>
    <x v="4"/>
    <d v="2025-03-19T00:00:00"/>
    <n v="1"/>
    <d v="2025-03-19T00:00:00"/>
    <n v="1"/>
    <d v="2025-03-24T00:00:00"/>
    <n v="1"/>
    <d v="2025-03-22T00:00:00"/>
    <d v="2025-03-26T00:00:00"/>
    <d v="2025-04-02T00:00:00"/>
    <d v="2025-04-09T00:00:00"/>
    <n v="1"/>
    <x v="1"/>
    <n v="6264"/>
  </r>
  <r>
    <n v="94180868"/>
    <s v="CNV"/>
    <s v="FRANCISCO TRUJILLO, JOHAN JASPER"/>
    <s v="M"/>
    <d v="2025-03-19T00:00:00"/>
    <x v="3"/>
    <x v="0"/>
    <s v="HOSPITAL DE VENTANILLA"/>
    <s v="311 C.S. LUIS FELIPE DE LAS CASAS"/>
    <x v="0"/>
    <n v="39"/>
    <n v="3205"/>
    <n v="70630637"/>
    <n v="961075260"/>
    <n v="6261"/>
    <s v="NO"/>
    <x v="25"/>
    <x v="4"/>
    <d v="2025-03-19T00:00:00"/>
    <n v="1"/>
    <d v="2025-03-19T00:00:00"/>
    <n v="1"/>
    <m/>
    <n v="0"/>
    <d v="2025-03-22T00:00:00"/>
    <d v="2025-03-26T00:00:00"/>
    <d v="2025-04-02T00:00:00"/>
    <d v="2025-04-09T00:00:00"/>
    <n v="1"/>
    <x v="0"/>
    <n v="6261"/>
  </r>
  <r>
    <n v="94180104"/>
    <s v="CNV"/>
    <s v="CARDOSO AVALOS, AILANY ESMERALDA"/>
    <s v="F"/>
    <d v="2025-03-19T00:00:00"/>
    <x v="3"/>
    <x v="0"/>
    <s v="HOSPITAL SAN JOSE"/>
    <s v="302 C.S. 03 DE FEBRERO"/>
    <x v="0"/>
    <n v="38"/>
    <n v="3765"/>
    <n v="75076072"/>
    <n v="907484175"/>
    <n v="6266"/>
    <s v="NO"/>
    <x v="12"/>
    <x v="4"/>
    <d v="2025-03-19T00:00:00"/>
    <n v="1"/>
    <d v="2025-03-19T00:00:00"/>
    <n v="1"/>
    <d v="2025-03-21T00:00:00"/>
    <n v="1"/>
    <d v="2025-03-22T00:00:00"/>
    <d v="2025-03-26T00:00:00"/>
    <d v="2025-04-02T00:00:00"/>
    <d v="2025-04-09T00:00:00"/>
    <n v="1"/>
    <x v="1"/>
    <n v="6266"/>
  </r>
  <r>
    <n v="94180409"/>
    <s v="CNV"/>
    <s v="HUANSI LANZY, LUCIANA MASSIEL"/>
    <s v="F"/>
    <d v="2025-03-19T00:00:00"/>
    <x v="3"/>
    <x v="0"/>
    <s v="HOSPITAL DE VENTANILLA"/>
    <s v="304 P.S. CIUDAD PACHACUTEC"/>
    <x v="0"/>
    <n v="37"/>
    <n v="3000"/>
    <n v="47985839"/>
    <n v="935712212"/>
    <n v="6267"/>
    <s v="NO"/>
    <x v="13"/>
    <x v="4"/>
    <d v="2025-03-19T00:00:00"/>
    <n v="1"/>
    <d v="2025-03-19T00:00:00"/>
    <n v="1"/>
    <d v="2025-03-24T00:00:00"/>
    <n v="1"/>
    <d v="2025-03-22T00:00:00"/>
    <d v="2025-03-26T00:00:00"/>
    <d v="2025-04-02T00:00:00"/>
    <d v="2025-04-09T00:00:00"/>
    <n v="1"/>
    <x v="1"/>
    <n v="6267"/>
  </r>
  <r>
    <n v="94182490"/>
    <s v="CNV"/>
    <s v="ROJAS SALVADOR, JUSTIN GAEL"/>
    <s v="M"/>
    <d v="2025-03-20T00:00:00"/>
    <x v="3"/>
    <x v="0"/>
    <s v="NAC. DANIEL A. CARRION"/>
    <s v="304 P.S. CIUDAD PACHACUTEC"/>
    <x v="0"/>
    <n v="37"/>
    <n v="2780"/>
    <n v="76377055"/>
    <n v="992364991"/>
    <n v="6218"/>
    <s v="NO"/>
    <x v="13"/>
    <x v="4"/>
    <d v="2025-03-21T00:00:00"/>
    <n v="1"/>
    <d v="2025-03-21T00:00:00"/>
    <n v="1"/>
    <d v="2025-03-22T00:00:00"/>
    <n v="1"/>
    <d v="2025-03-23T00:00:00"/>
    <d v="2025-03-27T00:00:00"/>
    <d v="2025-04-03T00:00:00"/>
    <d v="2025-04-10T00:00:00"/>
    <n v="1"/>
    <x v="1"/>
    <n v="6267"/>
  </r>
  <r>
    <n v="94181599"/>
    <s v="CNV"/>
    <s v="ANGULO BELISARIO, NOAH DAVID"/>
    <s v="M"/>
    <d v="2025-03-20T00:00:00"/>
    <x v="3"/>
    <x v="1"/>
    <s v="NAC. DANIEL A. CARRION"/>
    <s v="210 P.S. POLIGONO IV"/>
    <x v="0"/>
    <n v="40"/>
    <n v="3550"/>
    <n v="7306210"/>
    <n v="900123467"/>
    <n v="6248"/>
    <s v="NO"/>
    <x v="19"/>
    <x v="2"/>
    <d v="2025-03-20T00:00:00"/>
    <n v="1"/>
    <d v="2025-03-20T00:00:00"/>
    <n v="1"/>
    <d v="2025-03-22T00:00:00"/>
    <n v="1"/>
    <d v="2025-03-26T00:00:00"/>
    <d v="2025-03-31T00:00:00"/>
    <d v="2025-04-07T00:00:00"/>
    <d v="2025-04-14T00:00:00"/>
    <n v="1"/>
    <x v="1"/>
    <n v="6248"/>
  </r>
  <r>
    <n v="94181727"/>
    <s v="CNV"/>
    <s v="GUERRERO CORDERO, AITANA"/>
    <s v="F"/>
    <d v="2025-03-20T00:00:00"/>
    <x v="3"/>
    <x v="1"/>
    <s v="HOSPITAL SAN JOSE"/>
    <s v="204 C.S. SESQUICENTENARIO"/>
    <x v="0"/>
    <n v="41"/>
    <n v="3800"/>
    <n v="71656072"/>
    <n v="917306728"/>
    <n v="6239"/>
    <s v="NO"/>
    <x v="29"/>
    <x v="2"/>
    <d v="2025-03-20T00:00:00"/>
    <n v="1"/>
    <d v="2025-03-20T00:00:00"/>
    <n v="1"/>
    <d v="2025-03-22T00:00:00"/>
    <n v="1"/>
    <d v="2025-03-24T00:00:00"/>
    <d v="2025-03-27T00:00:00"/>
    <d v="2025-04-03T00:00:00"/>
    <d v="2025-04-12T00:00:00"/>
    <n v="1"/>
    <x v="1"/>
    <n v="6239"/>
  </r>
  <r>
    <n v="94182233"/>
    <s v="CNV"/>
    <s v="HUANCA CANAZA, KEILY SUMMER"/>
    <s v="F"/>
    <d v="2025-03-20T00:00:00"/>
    <x v="3"/>
    <x v="1"/>
    <s v="NAC. DANIEL A. CARRION"/>
    <s v="113 C.S. RAMON CASTILLA"/>
    <x v="0"/>
    <n v="40"/>
    <n v="4495"/>
    <n v="71701798"/>
    <n v="994932080"/>
    <n v="6231"/>
    <s v="NO"/>
    <x v="36"/>
    <x v="1"/>
    <d v="2025-03-20T00:00:00"/>
    <n v="1"/>
    <d v="2025-03-20T00:00:00"/>
    <n v="1"/>
    <d v="2025-03-22T00:00:00"/>
    <n v="1"/>
    <d v="2025-03-24T00:00:00"/>
    <d v="2025-03-27T00:00:00"/>
    <d v="2025-04-03T00:00:00"/>
    <d v="2025-04-10T00:00:00"/>
    <n v="1"/>
    <x v="1"/>
    <n v="6231"/>
  </r>
  <r>
    <n v="94182184"/>
    <s v="CNV"/>
    <s v="RAMIREZ CIBOLI, LIAM ZAHIR"/>
    <s v="M"/>
    <d v="2025-03-20T00:00:00"/>
    <x v="3"/>
    <x v="1"/>
    <s v="HOSPITAL SAN JOSE"/>
    <s v="207 P.S. EL ALAMO"/>
    <x v="0"/>
    <n v="38"/>
    <n v="3315"/>
    <n v="7755143"/>
    <n v="928258805"/>
    <n v="6219"/>
    <s v="NO"/>
    <x v="7"/>
    <x v="2"/>
    <d v="2025-03-20T00:00:00"/>
    <n v="1"/>
    <d v="2025-03-20T00:00:00"/>
    <n v="1"/>
    <d v="2025-03-24T00:00:00"/>
    <n v="1"/>
    <m/>
    <m/>
    <m/>
    <m/>
    <n v="0"/>
    <x v="0"/>
    <n v="6246"/>
  </r>
  <r>
    <n v="94181474"/>
    <s v="CNV"/>
    <s v="RAMIREZ CANTARO, NARA EVANGELI"/>
    <s v="F"/>
    <d v="2025-03-20T00:00:00"/>
    <x v="3"/>
    <x v="0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2347"/>
    <s v="CNV"/>
    <s v="RAMIREZ CHUQUI, DANIELYS ADHARA"/>
    <s v="F"/>
    <d v="2025-03-20T00:00:00"/>
    <x v="3"/>
    <x v="1"/>
    <s v="NAC. DANIEL A. CARRION"/>
    <s v="103 C.S. PUERTO NUEVO"/>
    <x v="0"/>
    <n v="39"/>
    <n v="3305"/>
    <n v="77909157"/>
    <n v="948347746"/>
    <n v="6226"/>
    <s v="NO"/>
    <x v="47"/>
    <x v="1"/>
    <d v="2025-03-20T00:00:00"/>
    <n v="1"/>
    <d v="2025-03-20T00:00:00"/>
    <n v="1"/>
    <d v="2025-03-22T00:00:00"/>
    <n v="1"/>
    <d v="2025-03-23T00:00:00"/>
    <d v="2025-03-27T00:00:00"/>
    <d v="2025-04-03T00:00:00"/>
    <d v="2025-04-10T00:00:00"/>
    <n v="1"/>
    <x v="1"/>
    <n v="6226"/>
  </r>
  <r>
    <n v="94182218"/>
    <s v="CNV"/>
    <s v="ORTEGA CANGAHUALA, EMILIO EYTHAN"/>
    <s v="M"/>
    <d v="2025-03-20T00:00:00"/>
    <x v="3"/>
    <x v="4"/>
    <s v="HOSPITAL SAN JOSE"/>
    <s v="214 C.S. CARMEN DE LA LEGUA"/>
    <x v="0"/>
    <n v="38"/>
    <n v="3395"/>
    <n v="61213401"/>
    <n v="993717214"/>
    <n v="6252"/>
    <s v="NO"/>
    <x v="41"/>
    <x v="2"/>
    <d v="2025-03-20T00:00:00"/>
    <n v="1"/>
    <d v="2025-03-20T00:00:00"/>
    <n v="1"/>
    <d v="2025-03-26T00:00:00"/>
    <n v="1"/>
    <d v="2025-03-24T00:00:00"/>
    <d v="2025-03-27T00:00:00"/>
    <d v="2025-04-03T00:00:00"/>
    <d v="2025-04-10T00:00:00"/>
    <n v="1"/>
    <x v="1"/>
    <n v="6252"/>
  </r>
  <r>
    <n v="94182377"/>
    <s v="CNV"/>
    <s v="ESTRADA RUIZ, CLARIBEL ROSARIO"/>
    <s v="F"/>
    <d v="2025-03-20T00:00:00"/>
    <x v="3"/>
    <x v="4"/>
    <s v="HOSPITAL SAN JOSE"/>
    <s v="214 C.S. CARMEN DE LA LEGUA"/>
    <x v="0"/>
    <n v="38"/>
    <n v="2835"/>
    <n v="78779693"/>
    <n v="907746315"/>
    <n v="6252"/>
    <s v="NO"/>
    <x v="41"/>
    <x v="2"/>
    <d v="2025-03-21T00:00:00"/>
    <n v="1"/>
    <d v="2025-03-21T00:00:00"/>
    <n v="1"/>
    <m/>
    <n v="0"/>
    <d v="2025-03-24T00:00:00"/>
    <d v="2025-03-27T00:00:00"/>
    <d v="2025-04-03T00:00:00"/>
    <d v="2025-04-10T00:00:00"/>
    <n v="1"/>
    <x v="0"/>
    <n v="6252"/>
  </r>
  <r>
    <n v="94181892"/>
    <s v="CNV"/>
    <s v="OLOYA GARCIA, EIDAN GAEL"/>
    <s v="M"/>
    <d v="2025-03-20T00:00:00"/>
    <x v="3"/>
    <x v="0"/>
    <s v="HOSPITAL SAN JOSE"/>
    <s v="309 P.S. VENTANILLA ALTA"/>
    <x v="0"/>
    <n v="39"/>
    <n v="3720"/>
    <n v="76494930"/>
    <n v="900236650"/>
    <n v="6243"/>
    <s v="NO"/>
    <x v="22"/>
    <x v="4"/>
    <d v="2025-03-20T00:00:00"/>
    <n v="1"/>
    <d v="2025-03-20T00:00:00"/>
    <n v="1"/>
    <d v="2025-03-22T00:00:00"/>
    <n v="1"/>
    <m/>
    <m/>
    <m/>
    <m/>
    <n v="0"/>
    <x v="0"/>
    <n v="6255"/>
  </r>
  <r>
    <n v="94181977"/>
    <s v="CNV"/>
    <s v="JESUS ARZAPALO, ISSEL NAHIA"/>
    <s v="F"/>
    <d v="2025-03-20T00:00:00"/>
    <x v="3"/>
    <x v="0"/>
    <s v="HOSPITAL DE VENTANILLA"/>
    <s v="306 P.S. ANGAMOS"/>
    <x v="0"/>
    <n v="38"/>
    <n v="3765"/>
    <n v="72073379"/>
    <n v="965788992"/>
    <n v="6257"/>
    <s v="NO"/>
    <x v="27"/>
    <x v="4"/>
    <d v="2025-03-20T00:00:00"/>
    <n v="1"/>
    <d v="2025-03-20T00:00:00"/>
    <n v="1"/>
    <d v="2025-03-24T00:00:00"/>
    <n v="1"/>
    <d v="2025-03-23T00:00:00"/>
    <d v="2025-03-27T00:00:00"/>
    <d v="2025-04-03T00:00:00"/>
    <d v="2025-04-10T00:00:00"/>
    <n v="1"/>
    <x v="1"/>
    <n v="6257"/>
  </r>
  <r>
    <n v="94182141"/>
    <s v="DNI"/>
    <s v="TAFUR ESCOBAR, BELLA GIMENA"/>
    <s v="F"/>
    <d v="2025-03-20T00:00:00"/>
    <x v="3"/>
    <x v="0"/>
    <s v="C.S. MARQUEZ"/>
    <m/>
    <x v="0"/>
    <n v="39"/>
    <n v="3000"/>
    <n v="47885639"/>
    <n v="957853207"/>
    <n v="6257"/>
    <s v="NO"/>
    <x v="8"/>
    <x v="3"/>
    <d v="2025-03-20T00:00:00"/>
    <n v="1"/>
    <d v="2025-03-20T00:00:00"/>
    <n v="1"/>
    <d v="2025-03-24T00:00:00"/>
    <n v="1"/>
    <d v="2025-03-23T00:00:00"/>
    <d v="2025-03-27T00:00:00"/>
    <d v="2025-04-03T00:00:00"/>
    <d v="2025-04-10T00:00:00"/>
    <n v="1"/>
    <x v="1"/>
    <m/>
  </r>
  <r>
    <n v="94182676"/>
    <s v="CNV"/>
    <s v="GUZMAN FERNANDEZ, GRACIA ALESHA"/>
    <s v="F"/>
    <d v="2025-03-20T00:00:00"/>
    <x v="3"/>
    <x v="4"/>
    <s v="NACIONAL ARZOBISPO LOAYZ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2124"/>
    <s v="CNV"/>
    <s v="PEREDA SAN ROMAN, RENATA CATALEYA"/>
    <s v="F"/>
    <d v="2025-03-20T00:00:00"/>
    <x v="3"/>
    <x v="5"/>
    <s v="HOSPITAL DE APOYO SANTA ROSA"/>
    <s v="207 P.S. EL ALAMO"/>
    <x v="0"/>
    <m/>
    <m/>
    <m/>
    <m/>
    <m/>
    <s v="NO"/>
    <x v="7"/>
    <x v="2"/>
    <m/>
    <n v="0"/>
    <m/>
    <n v="0"/>
    <m/>
    <n v="0"/>
    <d v="2025-03-24T00:00:00"/>
    <d v="2025-03-27T00:00:00"/>
    <m/>
    <m/>
    <n v="0"/>
    <x v="0"/>
    <n v="6246"/>
  </r>
  <r>
    <n v="94181442"/>
    <s v="CNV"/>
    <s v=" QUIBAJO, "/>
    <s v="F"/>
    <d v="2025-03-20T00:00:00"/>
    <x v="3"/>
    <x v="1"/>
    <s v="ALBERTO LEONARDO BARTON THOMPSON"/>
    <m/>
    <x v="1"/>
    <n v="38"/>
    <n v="2665"/>
    <n v="45813885"/>
    <n v="956049101"/>
    <n v="18306"/>
    <s v="NO"/>
    <x v="16"/>
    <x v="3"/>
    <d v="2025-03-20T00:00:00"/>
    <n v="1"/>
    <d v="2025-03-20T00:00:00"/>
    <n v="1"/>
    <m/>
    <n v="0"/>
    <m/>
    <m/>
    <m/>
    <m/>
    <n v="0"/>
    <x v="0"/>
    <m/>
  </r>
  <r>
    <n v="94182578"/>
    <s v="CNV"/>
    <s v=" BRIONES, "/>
    <s v="M"/>
    <d v="2025-03-20T00:00:00"/>
    <x v="3"/>
    <x v="1"/>
    <s v="SAN PABLO TRUJILL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2327"/>
    <s v="CNV"/>
    <s v="MERINO GOMEZ, KAROLINE HARLET"/>
    <s v="F"/>
    <d v="2025-03-20T00:00:00"/>
    <x v="3"/>
    <x v="0"/>
    <s v="CLINICA MONTELUZ"/>
    <s v="302 C.S. 03 DE FEBRERO"/>
    <x v="0"/>
    <m/>
    <m/>
    <m/>
    <m/>
    <m/>
    <s v="NO"/>
    <x v="12"/>
    <x v="4"/>
    <m/>
    <n v="0"/>
    <m/>
    <n v="0"/>
    <d v="2025-03-25T00:00:00"/>
    <n v="1"/>
    <d v="2025-03-23T00:00:00"/>
    <d v="2025-03-27T00:00:00"/>
    <d v="2025-04-03T00:00:00"/>
    <d v="2025-04-10T00:00:00"/>
    <n v="1"/>
    <x v="0"/>
    <n v="6266"/>
  </r>
  <r>
    <n v="94181428"/>
    <s v="CNV"/>
    <s v=" QUIÑONES, "/>
    <s v="M"/>
    <d v="2025-03-20T00:00:00"/>
    <x v="3"/>
    <x v="1"/>
    <s v="ALBERTO LEONARDO BARTON THOMPSON"/>
    <m/>
    <x v="1"/>
    <n v="41"/>
    <n v="4025"/>
    <n v="75140649"/>
    <n v="932652103"/>
    <n v="18306"/>
    <s v="NO"/>
    <x v="16"/>
    <x v="3"/>
    <d v="2025-03-20T00:00:00"/>
    <n v="1"/>
    <d v="2025-03-20T00:00:00"/>
    <n v="1"/>
    <m/>
    <n v="0"/>
    <m/>
    <m/>
    <m/>
    <m/>
    <n v="0"/>
    <x v="0"/>
    <m/>
  </r>
  <r>
    <n v="94182544"/>
    <s v="CNV"/>
    <s v=" RIVAS PLATA, "/>
    <s v="F"/>
    <d v="2025-03-20T00:00:00"/>
    <x v="3"/>
    <x v="1"/>
    <s v="ALBERTO LEONARDO BARTON THOMPSON"/>
    <m/>
    <x v="1"/>
    <n v="39"/>
    <n v="3575"/>
    <n v="60030337"/>
    <n v="907364255"/>
    <n v="18306"/>
    <s v="NO"/>
    <x v="16"/>
    <x v="3"/>
    <d v="2025-03-20T00:00:00"/>
    <n v="1"/>
    <d v="2025-03-20T00:00:00"/>
    <n v="1"/>
    <m/>
    <n v="0"/>
    <m/>
    <m/>
    <m/>
    <m/>
    <n v="0"/>
    <x v="0"/>
    <m/>
  </r>
  <r>
    <n v="94182997"/>
    <s v="CNV"/>
    <s v="ROMAN HUAMAN, AILANY SOFÍA"/>
    <s v="F"/>
    <d v="2025-03-20T00:00:00"/>
    <x v="3"/>
    <x v="0"/>
    <m/>
    <s v="304 P.S. CIUDAD PACHACUTEC"/>
    <x v="0"/>
    <m/>
    <m/>
    <m/>
    <m/>
    <m/>
    <s v="NO"/>
    <x v="13"/>
    <x v="4"/>
    <m/>
    <n v="0"/>
    <m/>
    <n v="0"/>
    <m/>
    <n v="0"/>
    <m/>
    <m/>
    <m/>
    <m/>
    <n v="0"/>
    <x v="0"/>
    <n v="6267"/>
  </r>
  <r>
    <n v="94181928"/>
    <s v="CNV"/>
    <s v=" PEREZ, "/>
    <s v="M"/>
    <d v="2025-03-20T00:00:00"/>
    <x v="3"/>
    <x v="0"/>
    <s v="HOSPITAL REGIONAL DOCENTE LAS MERCED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1665"/>
    <s v="CNV"/>
    <s v="RAMIREZ COVEÑAS, SEBASTIAN ENOC"/>
    <s v="M"/>
    <d v="2025-03-20T00:00:00"/>
    <x v="3"/>
    <x v="0"/>
    <s v="HOSPITAL DE VENTANILLA"/>
    <s v="301 C.S.M.I. PACHACUTEC PERU - COREA"/>
    <x v="0"/>
    <n v="38"/>
    <n v="2925"/>
    <n v="77432078"/>
    <n v="912652995"/>
    <n v="7314"/>
    <s v="NO"/>
    <x v="14"/>
    <x v="4"/>
    <d v="2025-03-20T00:00:00"/>
    <n v="1"/>
    <d v="2025-03-20T00:00:00"/>
    <n v="1"/>
    <m/>
    <n v="0"/>
    <d v="2025-03-23T00:00:00"/>
    <d v="2025-03-27T00:00:00"/>
    <d v="2025-04-03T00:00:00"/>
    <d v="2025-04-10T00:00:00"/>
    <n v="1"/>
    <x v="0"/>
    <n v="7314"/>
  </r>
  <r>
    <n v="94182338"/>
    <s v="CNV"/>
    <s v="CASTILLO CHANCHARI, MATEO"/>
    <s v="M"/>
    <d v="2025-03-20T00:00:00"/>
    <x v="3"/>
    <x v="0"/>
    <s v="HOSPITAL DE VENTANILLA"/>
    <s v="301 C.S.M.I. PACHACUTEC PERU - COREA"/>
    <x v="0"/>
    <n v="41"/>
    <n v="4350"/>
    <n v="47528429"/>
    <n v="933273244"/>
    <n v="7314"/>
    <s v="NO"/>
    <x v="14"/>
    <x v="4"/>
    <d v="2025-03-20T00:00:00"/>
    <n v="1"/>
    <d v="2025-03-20T00:00:00"/>
    <n v="1"/>
    <m/>
    <n v="0"/>
    <d v="2025-03-23T00:00:00"/>
    <d v="2025-03-27T00:00:00"/>
    <d v="2025-04-03T00:00:00"/>
    <d v="2025-04-10T00:00:00"/>
    <n v="1"/>
    <x v="0"/>
    <n v="7314"/>
  </r>
  <r>
    <n v="94181433"/>
    <s v="CNV"/>
    <s v="NAGKAI MAZA, ANAELI"/>
    <s v="F"/>
    <d v="2025-03-20T00:00:00"/>
    <x v="3"/>
    <x v="0"/>
    <s v="HOSPITAL CARLOS LANFRANCO LA HOZ"/>
    <s v="301 C.S.M.I. PACHACUTEC PERU - COREA"/>
    <x v="0"/>
    <m/>
    <m/>
    <m/>
    <m/>
    <m/>
    <s v="NO"/>
    <x v="14"/>
    <x v="4"/>
    <m/>
    <n v="0"/>
    <m/>
    <n v="0"/>
    <m/>
    <n v="0"/>
    <d v="2025-03-23T00:00:00"/>
    <d v="2025-03-27T00:00:00"/>
    <d v="2025-04-03T00:00:00"/>
    <m/>
    <n v="0"/>
    <x v="0"/>
    <n v="7314"/>
  </r>
  <r>
    <n v="94182558"/>
    <s v="CNV"/>
    <s v="MENDOZA SALAS, ENDRICK SMIT KENNI"/>
    <s v="M"/>
    <d v="2025-03-20T00:00:00"/>
    <x v="3"/>
    <x v="4"/>
    <s v="HOSPITAL II LIMA NORTE CALLAO LUIS NEGREIROS VEGA ESSALUD"/>
    <s v="214 C.S. CARMEN DE LA LEGUA"/>
    <x v="1"/>
    <n v="37"/>
    <n v="3000"/>
    <n v="45557413"/>
    <n v="992520459"/>
    <n v="7948"/>
    <s v="NO"/>
    <x v="41"/>
    <x v="2"/>
    <m/>
    <n v="0"/>
    <m/>
    <n v="0"/>
    <m/>
    <n v="0"/>
    <m/>
    <m/>
    <m/>
    <m/>
    <n v="0"/>
    <x v="0"/>
    <n v="6252"/>
  </r>
  <r>
    <n v="94182944"/>
    <s v="CNV"/>
    <s v="QUIJANO EVANAN, ADAIR GUIOVANNY"/>
    <s v="M"/>
    <d v="2025-03-20T00:00:00"/>
    <x v="3"/>
    <x v="0"/>
    <s v="HOSPITAL II DE HUAMANG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1812"/>
    <s v="CNV"/>
    <s v="GONZALES ECHE, FRANK ARES"/>
    <s v="M"/>
    <d v="2025-03-20T00:00:00"/>
    <x v="3"/>
    <x v="2"/>
    <s v="HOSPITAL NACIONAL ALBERTO SABOGAL SOLOGUREN DE LA RED ASISTENCIAL SABOGAL"/>
    <m/>
    <x v="1"/>
    <n v="39"/>
    <n v="3166"/>
    <n v="74025857"/>
    <n v="920607300"/>
    <n v="8146"/>
    <s v="NO"/>
    <x v="0"/>
    <x v="0"/>
    <m/>
    <n v="0"/>
    <m/>
    <n v="0"/>
    <m/>
    <n v="0"/>
    <m/>
    <m/>
    <m/>
    <m/>
    <n v="0"/>
    <x v="0"/>
    <m/>
  </r>
  <r>
    <n v="94182130"/>
    <s v="DNI"/>
    <s v="ROMERO OCHOA, MÁXIMO AGUSTÍN"/>
    <s v="M"/>
    <d v="2025-03-20T00:00:00"/>
    <x v="3"/>
    <x v="0"/>
    <s v="HOSPITAL NACIONAL ALBERTO SABOGAL SOLOGUREN DE LA RED ASISTENCIAL SABOGAL"/>
    <m/>
    <x v="1"/>
    <n v="37"/>
    <n v="3333"/>
    <n v="46530362"/>
    <n v="933066534"/>
    <n v="8146"/>
    <s v="NO"/>
    <x v="22"/>
    <x v="4"/>
    <m/>
    <n v="0"/>
    <m/>
    <n v="0"/>
    <m/>
    <n v="0"/>
    <m/>
    <m/>
    <m/>
    <m/>
    <n v="0"/>
    <x v="0"/>
    <m/>
  </r>
  <r>
    <n v="94182427"/>
    <s v="CNV"/>
    <s v="CAMPOS ALVARADO, MATHÍAS KHALEED"/>
    <s v="M"/>
    <d v="2025-03-20T00:00:00"/>
    <x v="3"/>
    <x v="1"/>
    <s v="HOSPITAL II LIMA NORTE CALLAO LUIS NEGREIROS VEGA ESSALUD"/>
    <m/>
    <x v="1"/>
    <n v="40"/>
    <n v="3490"/>
    <n v="70362069"/>
    <n v="934784580"/>
    <n v="7948"/>
    <s v="NO"/>
    <x v="0"/>
    <x v="0"/>
    <m/>
    <n v="0"/>
    <m/>
    <n v="0"/>
    <m/>
    <n v="0"/>
    <m/>
    <m/>
    <m/>
    <m/>
    <n v="0"/>
    <x v="0"/>
    <m/>
  </r>
  <r>
    <n v="94181681"/>
    <s v="DNI"/>
    <s v="GONZALES ROQUE, ARYA KRISLAYNNE NICCOL "/>
    <s v="F"/>
    <d v="2025-03-20T00:00:00"/>
    <x v="3"/>
    <x v="1"/>
    <s v="HOSPITAL NACIONAL ALBERTO SABOGAL SOLOGUREN DE LA RED ASISTENCIAL SABOGAL"/>
    <m/>
    <x v="1"/>
    <n v="38"/>
    <n v="3285"/>
    <n v="72405855"/>
    <n v="991278931"/>
    <n v="10964"/>
    <s v="NO"/>
    <x v="0"/>
    <x v="0"/>
    <m/>
    <n v="0"/>
    <m/>
    <n v="0"/>
    <m/>
    <n v="0"/>
    <m/>
    <m/>
    <m/>
    <m/>
    <n v="0"/>
    <x v="0"/>
    <m/>
  </r>
  <r>
    <n v="94181560"/>
    <s v="CNV"/>
    <s v=" SABOYA, "/>
    <s v="F"/>
    <d v="2025-03-20T00:00:00"/>
    <x v="3"/>
    <x v="1"/>
    <s v="ASOCIACION CIVIL NUESTRA SEÑORA DEL SAGRADO CORAZO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2359"/>
    <s v="DNI"/>
    <s v="RODRIGUEZ ZAPATA, OLIVIA LAIA"/>
    <s v="F"/>
    <d v="2025-03-20T00:00:00"/>
    <x v="3"/>
    <x v="5"/>
    <s v="CLINICA GOOD HOP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2697"/>
    <s v="CNV"/>
    <s v="HURTADO FERNANDEZ, LUCCA GABRIEL"/>
    <s v="M"/>
    <d v="2025-03-21T00:00:00"/>
    <x v="3"/>
    <x v="3"/>
    <s v="CLINICA BELLAVISTA"/>
    <s v="211 C.S.M.I. BELLAVISTA PERU - COREA"/>
    <x v="1"/>
    <n v="39"/>
    <n v="3620"/>
    <n v="46683042"/>
    <n v="937880764"/>
    <n v="9250"/>
    <s v="NO"/>
    <x v="18"/>
    <x v="2"/>
    <d v="2025-03-21T00:00:00"/>
    <n v="1"/>
    <d v="2025-03-21T00:00:00"/>
    <n v="1"/>
    <m/>
    <n v="0"/>
    <d v="2025-03-24T00:00:00"/>
    <d v="2025-03-31T00:00:00"/>
    <d v="2025-04-07T00:00:00"/>
    <d v="2025-04-14T00:00:00"/>
    <n v="1"/>
    <x v="0"/>
    <n v="6249"/>
  </r>
  <r>
    <n v="94184426"/>
    <s v="CNV"/>
    <s v=" LOPEZ, "/>
    <s v="F"/>
    <d v="2025-03-21T00:00:00"/>
    <x v="3"/>
    <x v="1"/>
    <s v="CLINICA UNIVERSITARIA S.A.C"/>
    <m/>
    <x v="0"/>
    <m/>
    <m/>
    <m/>
    <m/>
    <m/>
    <s v="NO"/>
    <x v="15"/>
    <x v="3"/>
    <m/>
    <n v="0"/>
    <m/>
    <n v="0"/>
    <m/>
    <n v="0"/>
    <d v="2025-03-24T00:00:00"/>
    <d v="2025-03-28T00:00:00"/>
    <d v="2025-04-04T00:00:00"/>
    <d v="2025-04-11T00:00:00"/>
    <n v="1"/>
    <x v="0"/>
    <m/>
  </r>
  <r>
    <n v="94183693"/>
    <s v="CNV"/>
    <s v="LEON HUAMANCHUMO, NOAH JOSEPH"/>
    <s v="M"/>
    <d v="2025-03-21T00:00:00"/>
    <x v="3"/>
    <x v="0"/>
    <s v="HOSPITAL II LIMA NORTE CALLAO LUIS NEGREIROS VEGA ESSALUD"/>
    <s v="305 C.S. SANTA ROSA DE PACHACUTEC"/>
    <x v="1"/>
    <n v="37"/>
    <n v="2650"/>
    <n v="77663220"/>
    <n v="952015805"/>
    <n v="8146"/>
    <s v="NO"/>
    <x v="10"/>
    <x v="4"/>
    <m/>
    <n v="0"/>
    <m/>
    <n v="0"/>
    <m/>
    <n v="0"/>
    <d v="2025-03-24T00:00:00"/>
    <d v="2025-03-28T00:00:00"/>
    <d v="2025-04-04T00:00:00"/>
    <d v="2025-04-11T00:00:00"/>
    <n v="1"/>
    <x v="0"/>
    <n v="6263"/>
  </r>
  <r>
    <n v="94183835"/>
    <s v="CNV"/>
    <s v="MUNDACA VALLEJOS, ROOSVELT GAEL"/>
    <s v="M"/>
    <d v="2025-03-21T00:00:00"/>
    <x v="3"/>
    <x v="0"/>
    <s v="HOSPITAL II LIMA NORTE CALLAO LUIS NEGREIROS VEGA ESSALUD"/>
    <m/>
    <x v="1"/>
    <n v="40"/>
    <n v="4000"/>
    <n v="44172075"/>
    <n v="943705831"/>
    <n v="8146"/>
    <s v="NO"/>
    <x v="0"/>
    <x v="0"/>
    <m/>
    <n v="0"/>
    <m/>
    <n v="0"/>
    <m/>
    <n v="0"/>
    <m/>
    <m/>
    <m/>
    <m/>
    <n v="0"/>
    <x v="0"/>
    <m/>
  </r>
  <r>
    <n v="94183287"/>
    <s v="DNI"/>
    <s v="FLORES GARCIA, SAMANTHA ABIGAIL"/>
    <s v="F"/>
    <d v="2025-03-21T00:00:00"/>
    <x v="3"/>
    <x v="1"/>
    <s v="ASOCIACION CIVIL NUESTRA SEÑORA DEL SAGRADO CORAZO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3690"/>
    <s v="CNV"/>
    <s v="MAMANI CANDAMO, EMMA ARLETH"/>
    <s v="F"/>
    <d v="2025-03-21T00:00:00"/>
    <x v="3"/>
    <x v="1"/>
    <s v="HOSPITAL II LIMA NORTE CALLAO LUIS NEGREIROS VEGA ESSALUD"/>
    <s v="206 P.S. BOCANEGRA"/>
    <x v="1"/>
    <n v="37"/>
    <n v="2740"/>
    <n v="43681517"/>
    <n v="977198288"/>
    <n v="7948"/>
    <s v="NO"/>
    <x v="23"/>
    <x v="2"/>
    <m/>
    <n v="0"/>
    <m/>
    <n v="0"/>
    <m/>
    <n v="0"/>
    <d v="2025-03-27T00:00:00"/>
    <d v="2025-03-31T00:00:00"/>
    <d v="2025-04-07T00:00:00"/>
    <d v="2025-04-14T00:00:00"/>
    <n v="1"/>
    <x v="0"/>
    <n v="6245"/>
  </r>
  <r>
    <n v="94183766"/>
    <s v="CNV"/>
    <s v=" DIAZ, "/>
    <s v="M"/>
    <d v="2025-03-21T00:00:00"/>
    <x v="3"/>
    <x v="1"/>
    <s v="HOSPITAL II LIMA NORTE CALLAO LUIS NEGREIROS VEGA ESSALUD"/>
    <m/>
    <x v="1"/>
    <n v="39"/>
    <n v="3170"/>
    <n v="48607242"/>
    <n v="998154534"/>
    <n v="7948"/>
    <s v="NO"/>
    <x v="0"/>
    <x v="0"/>
    <m/>
    <n v="0"/>
    <m/>
    <n v="0"/>
    <m/>
    <n v="0"/>
    <m/>
    <m/>
    <m/>
    <m/>
    <n v="0"/>
    <x v="0"/>
    <m/>
  </r>
  <r>
    <n v="94182998"/>
    <s v="CNV"/>
    <s v=" COTOS, "/>
    <s v="M"/>
    <d v="2025-03-21T00:00:00"/>
    <x v="3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3130"/>
    <s v="CNV"/>
    <s v="OLIVERA CERVERA, AHILYN MERYEM EDITH"/>
    <s v="F"/>
    <d v="2025-03-21T00:00:00"/>
    <x v="3"/>
    <x v="0"/>
    <s v="HOSPITAL DE VENTANILLA"/>
    <s v="312 P.S. MI PERU"/>
    <x v="0"/>
    <n v="39"/>
    <n v="3100"/>
    <n v="47781328"/>
    <n v="937363013"/>
    <n v="7314"/>
    <s v="NO"/>
    <x v="32"/>
    <x v="4"/>
    <d v="2025-03-21T00:00:00"/>
    <n v="1"/>
    <d v="2025-03-21T00:00:00"/>
    <n v="1"/>
    <d v="2025-03-24T00:00:00"/>
    <n v="1"/>
    <d v="2025-03-24T00:00:00"/>
    <d v="2025-03-28T00:00:00"/>
    <d v="2025-04-04T00:00:00"/>
    <d v="2025-04-11T00:00:00"/>
    <n v="1"/>
    <x v="1"/>
    <n v="6260"/>
  </r>
  <r>
    <n v="94184102"/>
    <s v="CNV"/>
    <s v="LOZADA CHIPAO, LUCCA EZEQUIEL"/>
    <s v="M"/>
    <d v="2025-03-21T00:00:00"/>
    <x v="3"/>
    <x v="0"/>
    <s v="MATERNO INFANTIL PACHACUTEC  PERU-COREA"/>
    <s v="301 C.S.M.I. PACHACUTEC PERU - COREA"/>
    <x v="0"/>
    <n v="40"/>
    <n v="3475"/>
    <n v="48685924"/>
    <n v="902493527"/>
    <n v="7314"/>
    <s v="NO"/>
    <x v="14"/>
    <x v="4"/>
    <d v="2025-03-21T00:00:00"/>
    <n v="1"/>
    <d v="2025-03-21T00:00:00"/>
    <n v="1"/>
    <d v="2025-03-25T00:00:00"/>
    <n v="1"/>
    <d v="2025-03-24T00:00:00"/>
    <d v="2025-03-28T00:00:00"/>
    <d v="2025-04-04T00:00:00"/>
    <d v="2025-04-11T00:00:00"/>
    <n v="1"/>
    <x v="1"/>
    <n v="7314"/>
  </r>
  <r>
    <n v="94182875"/>
    <s v="CNV"/>
    <s v="AHUANARI CRUZ, CLARA NANCY MILIANY"/>
    <s v="F"/>
    <d v="2025-03-21T00:00:00"/>
    <x v="3"/>
    <x v="0"/>
    <s v="HOSPITAL DE VENTANILLA"/>
    <s v="308 P.S. DEFENSORES DE LA PATRIA"/>
    <x v="0"/>
    <n v="41"/>
    <n v="2990"/>
    <n v="76893832"/>
    <n v="902304809"/>
    <n v="6268"/>
    <s v="NO"/>
    <x v="38"/>
    <x v="4"/>
    <d v="2025-03-21T00:00:00"/>
    <n v="1"/>
    <d v="2025-03-21T00:00:00"/>
    <n v="1"/>
    <d v="2025-03-24T00:00:00"/>
    <n v="1"/>
    <d v="2025-03-24T00:00:00"/>
    <d v="2025-03-28T00:00:00"/>
    <d v="2025-04-04T00:00:00"/>
    <d v="2025-04-11T00:00:00"/>
    <n v="1"/>
    <x v="1"/>
    <n v="6268"/>
  </r>
  <r>
    <n v="94183627"/>
    <s v="CNV"/>
    <s v=" SANCHEZ, "/>
    <s v="F"/>
    <d v="2025-03-21T00:00:00"/>
    <x v="3"/>
    <x v="1"/>
    <s v="ALBERTO LEONARDO BARTON THOMPSON"/>
    <m/>
    <x v="1"/>
    <n v="40"/>
    <n v="3675"/>
    <n v="45134672"/>
    <n v="964220954"/>
    <n v="18306"/>
    <s v="NO"/>
    <x v="21"/>
    <x v="4"/>
    <d v="2025-03-21T00:00:00"/>
    <n v="1"/>
    <d v="2025-03-21T00:00:00"/>
    <n v="1"/>
    <m/>
    <n v="0"/>
    <d v="2025-03-24T00:00:00"/>
    <d v="2025-04-01T00:00:00"/>
    <d v="2025-04-08T00:00:00"/>
    <d v="2025-04-15T00:00:00"/>
    <n v="1"/>
    <x v="0"/>
    <m/>
  </r>
  <r>
    <n v="94183929"/>
    <s v="CNV"/>
    <s v=" ELIAS, "/>
    <s v="F"/>
    <d v="2025-03-21T00:00:00"/>
    <x v="3"/>
    <x v="3"/>
    <s v="ALBERTO LEONARDO BARTON THOMPSON"/>
    <m/>
    <x v="1"/>
    <n v="40"/>
    <n v="3295"/>
    <n v="71839415"/>
    <n v="906397600"/>
    <n v="18306"/>
    <s v="NO"/>
    <x v="16"/>
    <x v="3"/>
    <d v="2025-03-22T00:00:00"/>
    <n v="1"/>
    <d v="2025-03-22T00:00:00"/>
    <n v="1"/>
    <m/>
    <n v="0"/>
    <m/>
    <m/>
    <m/>
    <m/>
    <n v="0"/>
    <x v="0"/>
    <m/>
  </r>
  <r>
    <n v="94182889"/>
    <s v="CNV"/>
    <s v="ALARCON BALLONA, LAHIAM JARED NAIM"/>
    <s v="M"/>
    <d v="2025-03-21T00:00:00"/>
    <x v="3"/>
    <x v="4"/>
    <s v="CLINICA AVIVA SEDE MENDIOLA"/>
    <s v="214 C.S. CARMEN DE LA LEGUA"/>
    <x v="0"/>
    <m/>
    <m/>
    <m/>
    <m/>
    <m/>
    <s v="NO"/>
    <x v="41"/>
    <x v="2"/>
    <m/>
    <n v="0"/>
    <m/>
    <n v="0"/>
    <m/>
    <n v="0"/>
    <m/>
    <m/>
    <m/>
    <m/>
    <n v="0"/>
    <x v="0"/>
    <n v="6252"/>
  </r>
  <r>
    <n v="94183757"/>
    <s v="CNV"/>
    <s v="LLONTOP RUIZ, HEVANGHELYN NAM SOOM"/>
    <s v="F"/>
    <d v="2025-03-21T00:00:00"/>
    <x v="3"/>
    <x v="1"/>
    <s v="ALBERTO LEONARDO BARTON THOMPSON"/>
    <m/>
    <x v="1"/>
    <n v="38"/>
    <n v="3120"/>
    <n v="70408973"/>
    <n v="949062279"/>
    <n v="18306"/>
    <s v="NO"/>
    <x v="16"/>
    <x v="3"/>
    <d v="2025-03-21T00:00:00"/>
    <n v="1"/>
    <d v="2025-03-21T00:00:00"/>
    <n v="1"/>
    <m/>
    <n v="0"/>
    <m/>
    <m/>
    <m/>
    <m/>
    <n v="0"/>
    <x v="0"/>
    <m/>
  </r>
  <r>
    <n v="94182992"/>
    <s v="CNV"/>
    <s v="PERALTA LOZANO, ALESSIA KAILANY"/>
    <s v="F"/>
    <d v="2025-03-21T00:00:00"/>
    <x v="3"/>
    <x v="0"/>
    <s v="INSTITUTO NACIONAL MATERNO PERINATAL"/>
    <s v="304 P.S. CIUDAD PACHACUTEC"/>
    <x v="0"/>
    <m/>
    <m/>
    <m/>
    <m/>
    <m/>
    <s v="NO"/>
    <x v="13"/>
    <x v="4"/>
    <m/>
    <n v="0"/>
    <m/>
    <n v="0"/>
    <m/>
    <n v="0"/>
    <m/>
    <m/>
    <m/>
    <m/>
    <n v="0"/>
    <x v="0"/>
    <n v="6267"/>
  </r>
  <r>
    <n v="94183321"/>
    <s v="CNV"/>
    <s v="PAREDES MARAÑON, MADISSON AILANA"/>
    <s v="F"/>
    <d v="2025-03-21T00:00:00"/>
    <x v="3"/>
    <x v="1"/>
    <s v="HOSPITAL SAN JOSE"/>
    <s v="202 P.S. 200 MILLAS"/>
    <x v="0"/>
    <n v="39"/>
    <n v="3180"/>
    <n v="76012232"/>
    <n v="930549624"/>
    <n v="5743"/>
    <s v="NO"/>
    <x v="43"/>
    <x v="2"/>
    <d v="2025-03-21T00:00:00"/>
    <n v="1"/>
    <d v="2025-03-21T00:00:00"/>
    <n v="1"/>
    <d v="2025-03-24T00:00:00"/>
    <n v="1"/>
    <d v="2025-03-24T00:00:00"/>
    <d v="2025-03-28T00:00:00"/>
    <d v="2025-04-04T00:00:00"/>
    <d v="2025-04-11T00:00:00"/>
    <n v="1"/>
    <x v="1"/>
    <n v="6244"/>
  </r>
  <r>
    <n v="94183586"/>
    <s v="CNV"/>
    <s v="CERALTA CUYA, DARONY ANTONIO"/>
    <s v="M"/>
    <d v="2025-03-21T00:00:00"/>
    <x v="3"/>
    <x v="2"/>
    <s v="NAC. DANIEL A. CARRION"/>
    <m/>
    <x v="0"/>
    <n v="39"/>
    <n v="3120"/>
    <n v="78073541"/>
    <n v="947213125"/>
    <n v="6260"/>
    <s v="NO"/>
    <x v="15"/>
    <x v="3"/>
    <d v="2025-03-21T00:00:00"/>
    <n v="1"/>
    <d v="2025-03-21T00:00:00"/>
    <n v="1"/>
    <d v="2025-03-25T00:00:00"/>
    <n v="1"/>
    <d v="2025-03-24T00:00:00"/>
    <d v="2025-03-28T00:00:00"/>
    <d v="2025-04-04T00:00:00"/>
    <d v="2025-04-11T00:00:00"/>
    <n v="1"/>
    <x v="1"/>
    <m/>
  </r>
  <r>
    <n v="94183852"/>
    <s v="CNV"/>
    <s v="MANYA ALZA, DANNA SOFIA"/>
    <s v="F"/>
    <d v="2025-03-21T00:00:00"/>
    <x v="3"/>
    <x v="2"/>
    <s v="HOSPITAL DE VENTANILLA"/>
    <m/>
    <x v="0"/>
    <n v="39"/>
    <n v="3280"/>
    <n v="70908184"/>
    <n v="913353088"/>
    <n v="6260"/>
    <s v="NO"/>
    <x v="8"/>
    <x v="3"/>
    <d v="2025-03-21T00:00:00"/>
    <n v="1"/>
    <d v="2025-03-21T00:00:00"/>
    <n v="1"/>
    <d v="2025-03-26T00:00:00"/>
    <n v="1"/>
    <d v="2025-03-24T00:00:00"/>
    <d v="2025-03-28T00:00:00"/>
    <d v="2025-04-04T00:00:00"/>
    <d v="2025-04-11T00:00:00"/>
    <n v="1"/>
    <x v="1"/>
    <m/>
  </r>
  <r>
    <n v="94183445"/>
    <s v="CNV"/>
    <s v=" ISLA, "/>
    <s v="F"/>
    <d v="2025-03-21T00:00:00"/>
    <x v="3"/>
    <x v="0"/>
    <s v="HOSPITAL DE VENTANILLA"/>
    <m/>
    <x v="0"/>
    <n v="38"/>
    <n v="3840"/>
    <n v="48974228"/>
    <n v="988948019"/>
    <n v="6260"/>
    <s v="NO"/>
    <x v="8"/>
    <x v="3"/>
    <d v="2025-03-21T00:00:00"/>
    <n v="1"/>
    <d v="2025-03-21T00:00:00"/>
    <n v="1"/>
    <d v="2025-03-26T00:00:00"/>
    <n v="1"/>
    <d v="2025-03-24T00:00:00"/>
    <d v="2025-03-28T00:00:00"/>
    <d v="2025-04-04T00:00:00"/>
    <d v="2025-04-11T00:00:00"/>
    <n v="1"/>
    <x v="1"/>
    <m/>
  </r>
  <r>
    <n v="94183544"/>
    <s v="CNV"/>
    <s v="PANDURO MONTES, NAELIS ALAYA"/>
    <s v="F"/>
    <d v="2025-03-21T00:00:00"/>
    <x v="3"/>
    <x v="0"/>
    <s v="HOSPITAL DE VENTANILLA"/>
    <s v="306 P.S. ANGAMOS"/>
    <x v="0"/>
    <n v="39"/>
    <n v="3260"/>
    <n v="60186839"/>
    <n v="951311776"/>
    <n v="6257"/>
    <s v="NO"/>
    <x v="27"/>
    <x v="4"/>
    <d v="2025-03-21T00:00:00"/>
    <n v="1"/>
    <d v="2025-03-21T00:00:00"/>
    <n v="1"/>
    <d v="2025-03-26T00:00:00"/>
    <n v="1"/>
    <d v="2025-03-24T00:00:00"/>
    <d v="2025-03-28T00:00:00"/>
    <d v="2025-04-04T00:00:00"/>
    <d v="2025-04-11T00:00:00"/>
    <n v="1"/>
    <x v="1"/>
    <n v="6257"/>
  </r>
  <r>
    <n v="94182960"/>
    <s v="CNV"/>
    <s v="DIONICIO TORRES, GALY RAFAELA"/>
    <s v="F"/>
    <d v="2025-03-21T00:00:00"/>
    <x v="3"/>
    <x v="0"/>
    <s v="CENTRO DE SALUD VILLA LOS REYES"/>
    <s v="310 C.S. VILLA LOS REYES"/>
    <x v="0"/>
    <n v="39"/>
    <n v="4110"/>
    <n v="46001404"/>
    <n v="986477358"/>
    <n v="6256"/>
    <s v="NO"/>
    <x v="9"/>
    <x v="4"/>
    <d v="2025-03-21T00:00:00"/>
    <n v="1"/>
    <d v="2025-03-21T00:00:00"/>
    <n v="1"/>
    <d v="2025-03-25T00:00:00"/>
    <n v="1"/>
    <d v="2025-03-24T00:00:00"/>
    <d v="2025-03-28T00:00:00"/>
    <d v="2025-04-04T00:00:00"/>
    <d v="2025-04-11T00:00:00"/>
    <n v="1"/>
    <x v="1"/>
    <n v="6256"/>
  </r>
  <r>
    <n v="94184137"/>
    <s v="CNV"/>
    <s v="VALDERRAMA CASIMIRO, SOFÍA JULIETH VALENTINA"/>
    <s v="F"/>
    <d v="2025-03-21T00:00:00"/>
    <x v="3"/>
    <x v="0"/>
    <s v="INSTITUTO NACIONAL MATERNO PERINATAL"/>
    <s v="310 C.S. VILLA LOS REYES"/>
    <x v="0"/>
    <m/>
    <m/>
    <m/>
    <m/>
    <m/>
    <s v="NO"/>
    <x v="9"/>
    <x v="4"/>
    <m/>
    <n v="0"/>
    <m/>
    <n v="0"/>
    <m/>
    <n v="0"/>
    <d v="2025-03-25T00:00:00"/>
    <d v="2025-03-29T00:00:00"/>
    <d v="2025-04-05T00:00:00"/>
    <d v="2025-04-12T00:00:00"/>
    <n v="1"/>
    <x v="0"/>
    <n v="6256"/>
  </r>
  <r>
    <n v="94182823"/>
    <s v="CNV"/>
    <s v="VEGA CALDAS, ADRIAN EDISON"/>
    <s v="M"/>
    <d v="2025-03-21T00:00:00"/>
    <x v="3"/>
    <x v="0"/>
    <s v="HOSPITAL DE VENTANILLA"/>
    <s v="310 C.S. VILLA LOS REYES"/>
    <x v="0"/>
    <n v="37"/>
    <n v="3245"/>
    <n v="71393124"/>
    <n v="928331404"/>
    <n v="6256"/>
    <s v="NO"/>
    <x v="9"/>
    <x v="4"/>
    <d v="2025-03-21T00:00:00"/>
    <n v="1"/>
    <d v="2025-03-21T00:00:00"/>
    <n v="1"/>
    <d v="2025-03-24T00:00:00"/>
    <n v="1"/>
    <d v="2025-03-24T00:00:00"/>
    <d v="2025-03-28T00:00:00"/>
    <d v="2025-04-04T00:00:00"/>
    <d v="2025-04-11T00:00:00"/>
    <n v="1"/>
    <x v="1"/>
    <n v="6256"/>
  </r>
  <r>
    <n v="94183657"/>
    <s v="CNV"/>
    <s v="FUKUHARA POMA, ASAYOSHI"/>
    <s v="M"/>
    <d v="2025-03-21T00:00:00"/>
    <x v="3"/>
    <x v="1"/>
    <s v="NESTOR GAMBETTA"/>
    <s v="112 C.S. NESTOR GAMBETTA"/>
    <x v="0"/>
    <n v="39"/>
    <n v="3925"/>
    <n v="72522623"/>
    <n v="936471261"/>
    <n v="6228"/>
    <s v="NO"/>
    <x v="4"/>
    <x v="1"/>
    <d v="2025-03-22T00:00:00"/>
    <n v="1"/>
    <d v="2025-03-22T00:00:00"/>
    <n v="1"/>
    <m/>
    <n v="0"/>
    <d v="2025-03-24T00:00:00"/>
    <d v="2025-03-28T00:00:00"/>
    <d v="2025-04-04T00:00:00"/>
    <d v="2025-04-11T00:00:00"/>
    <n v="1"/>
    <x v="0"/>
    <n v="6228"/>
  </r>
  <r>
    <n v="94184113"/>
    <s v="CNV"/>
    <s v="RIOS VARGAS, ASHLY YARLETT"/>
    <s v="F"/>
    <d v="2025-03-21T00:00:00"/>
    <x v="3"/>
    <x v="1"/>
    <s v="HOSPITAL NAVAL"/>
    <m/>
    <x v="0"/>
    <n v="38"/>
    <n v="3828"/>
    <n v="46467300"/>
    <n v="925285798"/>
    <n v="8111"/>
    <s v="NO"/>
    <x v="0"/>
    <x v="0"/>
    <m/>
    <n v="0"/>
    <m/>
    <n v="0"/>
    <m/>
    <n v="0"/>
    <m/>
    <m/>
    <m/>
    <m/>
    <n v="0"/>
    <x v="0"/>
    <m/>
  </r>
  <r>
    <n v="94183918"/>
    <s v="CNV"/>
    <s v="GUTIERREZ CESPEDES, VASCO DARIEL"/>
    <s v="M"/>
    <d v="2025-03-21T00:00:00"/>
    <x v="3"/>
    <x v="0"/>
    <s v="CLINICA VIRGEN DEL ROSARIO SR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3794"/>
    <s v="CNV"/>
    <s v="QUINTERO TESARA, DUÁNGEL MILÁN"/>
    <s v="M"/>
    <d v="2025-03-21T00:00:00"/>
    <x v="3"/>
    <x v="4"/>
    <s v="HOSPITAL SAN JOSE"/>
    <s v="214 C.S. CARMEN DE LA LEGUA"/>
    <x v="0"/>
    <n v="39"/>
    <n v="2855"/>
    <n v="27755369"/>
    <n v="935440376"/>
    <n v="0"/>
    <s v="NO"/>
    <x v="41"/>
    <x v="2"/>
    <d v="2025-03-22T00:00:00"/>
    <n v="1"/>
    <d v="2025-03-22T00:00:00"/>
    <n v="1"/>
    <d v="2025-03-26T00:00:00"/>
    <n v="1"/>
    <d v="2025-03-25T00:00:00"/>
    <d v="2025-03-28T00:00:00"/>
    <d v="2025-04-04T00:00:00"/>
    <d v="2025-04-11T00:00:00"/>
    <n v="1"/>
    <x v="1"/>
    <n v="6252"/>
  </r>
  <r>
    <n v="94183112"/>
    <s v="CNV"/>
    <s v="RIOS PORRAS, MARJUDITH MARGOT"/>
    <s v="F"/>
    <d v="2025-03-21T00:00:00"/>
    <x v="3"/>
    <x v="1"/>
    <s v="C.S. MARQUEZ"/>
    <s v="313 C.S. MARQUEZ"/>
    <x v="0"/>
    <n v="38"/>
    <n v="3520"/>
    <n v="47916808"/>
    <n v="933369455"/>
    <n v="6238"/>
    <s v="NO"/>
    <x v="21"/>
    <x v="4"/>
    <d v="2025-03-21T00:00:00"/>
    <n v="1"/>
    <d v="2025-03-21T00:00:00"/>
    <n v="1"/>
    <d v="2025-03-26T00:00:00"/>
    <n v="1"/>
    <d v="2025-03-24T00:00:00"/>
    <d v="2025-03-28T00:00:00"/>
    <d v="2025-04-04T00:00:00"/>
    <d v="2025-04-11T00:00:00"/>
    <n v="1"/>
    <x v="1"/>
    <n v="6238"/>
  </r>
  <r>
    <n v="94182670"/>
    <s v="CNV"/>
    <s v="SOLIS JAHUIN, KASSIEL EMILIANO"/>
    <s v="M"/>
    <d v="2025-03-21T00:00:00"/>
    <x v="3"/>
    <x v="1"/>
    <s v="NAC. DANIEL A. CARRION"/>
    <s v="115 C.S. ACAPULCO"/>
    <x v="0"/>
    <n v="39"/>
    <n v="3790"/>
    <n v="76315728"/>
    <n v="902596320"/>
    <n v="6230"/>
    <s v="NO"/>
    <x v="17"/>
    <x v="1"/>
    <d v="2025-03-21T00:00:00"/>
    <n v="1"/>
    <d v="2025-03-21T00:00:00"/>
    <n v="1"/>
    <d v="2025-03-25T00:00:00"/>
    <n v="1"/>
    <d v="2025-03-24T00:00:00"/>
    <d v="2025-03-28T00:00:00"/>
    <d v="2025-04-07T00:00:00"/>
    <m/>
    <n v="0"/>
    <x v="0"/>
    <n v="6230"/>
  </r>
  <r>
    <n v="94183543"/>
    <s v="CNV"/>
    <s v="CRESPO HUACHIN, KALEB BENJAMIN"/>
    <s v="M"/>
    <d v="2025-03-21T00:00:00"/>
    <x v="3"/>
    <x v="1"/>
    <s v="NAC. DANIEL A. CARRION"/>
    <s v="102 C.S. ALBERTO BARTON"/>
    <x v="0"/>
    <n v="39"/>
    <n v="4070"/>
    <n v="47928606"/>
    <n v="903589538"/>
    <n v="6230"/>
    <s v="NO"/>
    <x v="39"/>
    <x v="1"/>
    <d v="2025-03-21T00:00:00"/>
    <n v="1"/>
    <d v="2025-03-21T00:00:00"/>
    <n v="1"/>
    <d v="2025-03-24T00:00:00"/>
    <n v="1"/>
    <d v="2025-03-24T00:00:00"/>
    <d v="2025-03-28T00:00:00"/>
    <d v="2025-04-04T00:00:00"/>
    <d v="2025-04-11T00:00:00"/>
    <n v="1"/>
    <x v="1"/>
    <n v="6221"/>
  </r>
  <r>
    <n v="94183507"/>
    <s v="CNV"/>
    <s v="CHICCHE DE LA CRUZ, MARTIN ANTONI"/>
    <s v="M"/>
    <d v="2025-03-21T00:00:00"/>
    <x v="3"/>
    <x v="1"/>
    <s v="NAC. DANIEL A. CARRION"/>
    <s v="205 P.S. PREVI"/>
    <x v="0"/>
    <n v="39"/>
    <n v="2950"/>
    <n v="43898254"/>
    <n v="987286888"/>
    <n v="6240"/>
    <s v="NO"/>
    <x v="5"/>
    <x v="2"/>
    <d v="2025-03-21T00:00:00"/>
    <n v="1"/>
    <d v="2025-03-21T00:00:00"/>
    <n v="1"/>
    <d v="2025-03-24T00:00:00"/>
    <n v="1"/>
    <d v="2025-03-24T00:00:00"/>
    <d v="2025-03-29T00:00:00"/>
    <d v="2025-04-05T00:00:00"/>
    <d v="2025-04-12T00:00:00"/>
    <n v="1"/>
    <x v="1"/>
    <n v="6240"/>
  </r>
  <r>
    <n v="94183573"/>
    <s v="DNI"/>
    <s v="IMA VIZA, ALDAIR"/>
    <s v="M"/>
    <d v="2025-03-21T00:00:00"/>
    <x v="3"/>
    <x v="0"/>
    <s v="HOSPITAL DE VENTANILLA"/>
    <m/>
    <x v="0"/>
    <n v="41"/>
    <n v="4065"/>
    <n v="77905958"/>
    <n v="953079682"/>
    <n v="6267"/>
    <s v="NO"/>
    <x v="8"/>
    <x v="3"/>
    <d v="2025-03-21T00:00:00"/>
    <n v="1"/>
    <d v="2025-03-21T00:00:00"/>
    <n v="1"/>
    <d v="2025-03-26T00:00:00"/>
    <n v="1"/>
    <d v="2025-03-24T00:00:00"/>
    <d v="2025-03-28T00:00:00"/>
    <d v="2025-04-04T00:00:00"/>
    <d v="2025-04-11T00:00:00"/>
    <n v="1"/>
    <x v="1"/>
    <m/>
  </r>
  <r>
    <n v="94182720"/>
    <s v="CNV"/>
    <s v="VASQUEZ CONCHA, MATHIAS ALESSIO"/>
    <s v="M"/>
    <d v="2025-03-21T00:00:00"/>
    <x v="3"/>
    <x v="0"/>
    <s v="HOSPITAL DE VENTANILLA"/>
    <s v="302 C.S. 03 DE FEBRERO"/>
    <x v="0"/>
    <n v="39"/>
    <n v="3140"/>
    <n v="74812370"/>
    <n v="900689877"/>
    <n v="6266"/>
    <s v="NO"/>
    <x v="12"/>
    <x v="4"/>
    <d v="2025-03-21T00:00:00"/>
    <n v="1"/>
    <d v="2025-03-21T00:00:00"/>
    <n v="1"/>
    <d v="2025-03-26T00:00:00"/>
    <n v="1"/>
    <d v="2025-03-24T00:00:00"/>
    <d v="2025-03-28T00:00:00"/>
    <d v="2025-04-04T00:00:00"/>
    <d v="2025-04-11T00:00:00"/>
    <n v="1"/>
    <x v="1"/>
    <n v="6266"/>
  </r>
  <r>
    <n v="94182771"/>
    <s v="CNV"/>
    <s v="ASIS MADUEÑO, MILÁN"/>
    <s v="M"/>
    <d v="2025-03-21T00:00:00"/>
    <x v="3"/>
    <x v="0"/>
    <s v="HOSPITAL DE VENTANILLA"/>
    <s v="311 C.S. LUIS FELIPE DE LAS CASAS"/>
    <x v="0"/>
    <n v="38"/>
    <n v="3200"/>
    <n v="73573279"/>
    <n v="950095734"/>
    <n v="6261"/>
    <s v="NO"/>
    <x v="25"/>
    <x v="4"/>
    <d v="2025-03-21T00:00:00"/>
    <n v="1"/>
    <d v="2025-03-21T00:00:00"/>
    <n v="1"/>
    <d v="2025-03-24T00:00:00"/>
    <n v="1"/>
    <d v="2025-03-27T00:00:00"/>
    <d v="2025-04-01T00:00:00"/>
    <d v="2025-04-08T00:00:00"/>
    <d v="2025-04-15T00:00:00"/>
    <n v="1"/>
    <x v="1"/>
    <n v="6261"/>
  </r>
  <r>
    <n v="94183999"/>
    <s v="CNV"/>
    <s v="PALACIOS RAMIREZ, MATEO JESÚS GAEL"/>
    <s v="M"/>
    <d v="2025-03-22T00:00:00"/>
    <x v="3"/>
    <x v="1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4190"/>
    <s v="CNV"/>
    <s v="GONZALES APAZA, SOFÍA NOEMÍ"/>
    <s v="F"/>
    <d v="2025-03-22T00:00:00"/>
    <x v="3"/>
    <x v="1"/>
    <s v="HOSPITAL SAN JOSE"/>
    <s v="210 P.S. POLIGONO IV"/>
    <x v="0"/>
    <n v="40"/>
    <n v="3335"/>
    <n v="70040868"/>
    <n v="934496855"/>
    <n v="6248"/>
    <s v="NO"/>
    <x v="19"/>
    <x v="2"/>
    <d v="2025-03-22T00:00:00"/>
    <n v="1"/>
    <d v="2025-03-22T00:00:00"/>
    <n v="1"/>
    <d v="2025-03-24T00:00:00"/>
    <n v="1"/>
    <d v="2025-03-26T00:00:00"/>
    <d v="2025-03-29T00:00:00"/>
    <d v="2025-04-05T00:00:00"/>
    <d v="2025-04-12T00:00:00"/>
    <n v="1"/>
    <x v="1"/>
    <n v="6248"/>
  </r>
  <r>
    <n v="94184444"/>
    <s v="CNV"/>
    <s v="HERNANDEZ MIRANDA, CHRISTOFER ALEXANDER"/>
    <s v="M"/>
    <d v="2025-03-22T00:00:00"/>
    <x v="3"/>
    <x v="1"/>
    <s v="HOSPITAL SAN JOSE"/>
    <s v="210 P.S. POLIGONO IV"/>
    <x v="0"/>
    <n v="40"/>
    <n v="2710"/>
    <n v="3348614"/>
    <n v="994283746"/>
    <n v="6248"/>
    <s v="NO"/>
    <x v="19"/>
    <x v="2"/>
    <d v="2025-03-23T00:00:00"/>
    <n v="1"/>
    <d v="2025-03-23T00:00:00"/>
    <n v="1"/>
    <d v="2025-03-24T00:00:00"/>
    <n v="1"/>
    <d v="2025-03-28T00:00:00"/>
    <d v="2025-04-01T00:00:00"/>
    <d v="2025-04-08T00:00:00"/>
    <d v="2025-04-15T00:00:00"/>
    <n v="1"/>
    <x v="1"/>
    <n v="6248"/>
  </r>
  <r>
    <n v="94184466"/>
    <s v="CNV"/>
    <s v="TASILLA ASCENCIO, YEICOB ASHER"/>
    <s v="M"/>
    <d v="2025-03-22T00:00:00"/>
    <x v="3"/>
    <x v="1"/>
    <s v="HOSPITAL SAN JOSE"/>
    <s v="109 C.S. JOSE OLAYA"/>
    <x v="0"/>
    <n v="39"/>
    <n v="2845"/>
    <n v="61260324"/>
    <n v="977701176"/>
    <n v="0"/>
    <s v="NO"/>
    <x v="40"/>
    <x v="1"/>
    <d v="2025-03-23T00:00:00"/>
    <n v="1"/>
    <d v="2025-03-23T00:00:00"/>
    <n v="1"/>
    <d v="2025-03-24T00:00:00"/>
    <n v="1"/>
    <m/>
    <m/>
    <m/>
    <m/>
    <n v="0"/>
    <x v="0"/>
    <n v="25474"/>
  </r>
  <r>
    <n v="94184708"/>
    <s v="CNV"/>
    <s v="CANO MENDOZA, AIXA CARMELHA"/>
    <s v="F"/>
    <d v="2025-03-22T00:00:00"/>
    <x v="3"/>
    <x v="1"/>
    <s v="ALBERTO LEONARDO BARTON THOMPSON"/>
    <s v="106 C.S. SANTA FE"/>
    <x v="1"/>
    <n v="40"/>
    <n v="3880"/>
    <n v="74026332"/>
    <n v="940208159"/>
    <n v="6221"/>
    <s v="NO"/>
    <x v="33"/>
    <x v="1"/>
    <d v="2025-03-22T00:00:00"/>
    <n v="1"/>
    <d v="2025-03-22T00:00:00"/>
    <n v="1"/>
    <m/>
    <n v="0"/>
    <d v="2025-03-25T00:00:00"/>
    <d v="2025-03-29T00:00:00"/>
    <d v="2025-04-05T00:00:00"/>
    <d v="2025-04-12T00:00:00"/>
    <n v="1"/>
    <x v="0"/>
    <n v="6223"/>
  </r>
  <r>
    <n v="94184693"/>
    <s v="CNV"/>
    <s v="LOLI ORURO, ARLETH GENESIS"/>
    <s v="F"/>
    <d v="2025-03-22T00:00:00"/>
    <x v="3"/>
    <x v="1"/>
    <s v="ALBERTO LEONARDO BARTON THOMPSON"/>
    <m/>
    <x v="1"/>
    <n v="39"/>
    <n v="3615"/>
    <n v="48811353"/>
    <n v="900309945"/>
    <n v="6221"/>
    <s v="NO"/>
    <x v="16"/>
    <x v="3"/>
    <d v="2025-03-22T00:00:00"/>
    <n v="1"/>
    <d v="2025-03-22T00:00:00"/>
    <n v="1"/>
    <m/>
    <n v="0"/>
    <m/>
    <m/>
    <m/>
    <m/>
    <n v="0"/>
    <x v="0"/>
    <m/>
  </r>
  <r>
    <n v="94184702"/>
    <s v="CNV"/>
    <s v=" IÑAPI, "/>
    <s v="M"/>
    <d v="2025-03-22T00:00:00"/>
    <x v="3"/>
    <x v="1"/>
    <s v="ALBERTO LEONARDO BARTON THOMPSON"/>
    <m/>
    <x v="1"/>
    <n v="40"/>
    <n v="3650"/>
    <n v="74823632"/>
    <n v="912873133"/>
    <n v="6221"/>
    <s v="NO"/>
    <x v="21"/>
    <x v="4"/>
    <d v="2025-03-22T00:00:00"/>
    <n v="1"/>
    <d v="2025-03-22T00:00:00"/>
    <n v="1"/>
    <m/>
    <n v="0"/>
    <d v="2025-03-25T00:00:00"/>
    <d v="2025-03-29T00:00:00"/>
    <d v="2025-04-05T00:00:00"/>
    <d v="2025-04-12T00:00:00"/>
    <n v="1"/>
    <x v="0"/>
    <m/>
  </r>
  <r>
    <n v="94184945"/>
    <s v="CNV"/>
    <s v="PEREZ ESTRADA, SOFIA KALESSY"/>
    <s v="F"/>
    <d v="2025-03-22T00:00:00"/>
    <x v="3"/>
    <x v="0"/>
    <s v="CENTRO DE SALUD VILLA LOS REYES"/>
    <s v="310 C.S. VILLA LOS REYES"/>
    <x v="0"/>
    <n v="39"/>
    <n v="3020"/>
    <n v="77279731"/>
    <n v="998121411"/>
    <n v="6256"/>
    <s v="NO"/>
    <x v="9"/>
    <x v="4"/>
    <d v="2025-03-23T00:00:00"/>
    <n v="1"/>
    <d v="2025-03-23T00:00:00"/>
    <n v="1"/>
    <d v="2025-03-25T00:00:00"/>
    <n v="1"/>
    <d v="2025-03-25T00:00:00"/>
    <d v="2025-04-01T00:00:00"/>
    <d v="2025-04-08T00:00:00"/>
    <d v="2025-04-15T00:00:00"/>
    <n v="1"/>
    <x v="1"/>
    <n v="6256"/>
  </r>
  <r>
    <n v="94183961"/>
    <s v="CNV"/>
    <s v="FLORES CORTEZ, LEIA VALENTINA"/>
    <s v="F"/>
    <d v="2025-03-22T00:00:00"/>
    <x v="3"/>
    <x v="0"/>
    <s v="NESTOR GAMBETTA"/>
    <s v="309 P.S. VENTANILLA ALTA"/>
    <x v="0"/>
    <n v="38"/>
    <n v="2970"/>
    <n v="73272995"/>
    <n v="985293058"/>
    <n v="6255"/>
    <s v="NO"/>
    <x v="22"/>
    <x v="4"/>
    <d v="2025-03-22T00:00:00"/>
    <n v="1"/>
    <d v="2025-03-22T00:00:00"/>
    <n v="1"/>
    <d v="2025-03-28T00:00:00"/>
    <n v="1"/>
    <m/>
    <m/>
    <m/>
    <m/>
    <n v="0"/>
    <x v="0"/>
    <n v="6255"/>
  </r>
  <r>
    <n v="94184563"/>
    <s v="CNV"/>
    <s v="CONTRERAS TABOADA, SEBASTIAN ISAIAS"/>
    <s v="M"/>
    <d v="2025-03-22T00:00:00"/>
    <x v="3"/>
    <x v="0"/>
    <s v="C.S. MARQUEZ"/>
    <s v="307 P.S. HIJOS DEL ALMIRANTE GRAU"/>
    <x v="0"/>
    <n v="37"/>
    <n v="2895"/>
    <n v="46106585"/>
    <n v="946317075"/>
    <n v="6257"/>
    <s v="NO"/>
    <x v="24"/>
    <x v="4"/>
    <d v="2025-03-22T00:00:00"/>
    <n v="1"/>
    <d v="2025-03-22T00:00:00"/>
    <n v="1"/>
    <d v="2025-03-26T00:00:00"/>
    <n v="1"/>
    <d v="2025-03-25T00:00:00"/>
    <d v="2025-03-29T00:00:00"/>
    <d v="2025-04-05T00:00:00"/>
    <d v="2025-04-12T00:00:00"/>
    <n v="1"/>
    <x v="1"/>
    <n v="6262"/>
  </r>
  <r>
    <n v="94184086"/>
    <s v="CNV"/>
    <s v="REATEGUI GUTIERREZ, LUCAS VALENTINO"/>
    <s v="M"/>
    <d v="2025-03-22T00:00:00"/>
    <x v="3"/>
    <x v="1"/>
    <s v="ALBERTO LEONARDO BARTON THOMPSON"/>
    <m/>
    <x v="1"/>
    <n v="38"/>
    <n v="3090"/>
    <n v="76428675"/>
    <n v="904222944"/>
    <n v="18306"/>
    <s v="NO"/>
    <x v="16"/>
    <x v="3"/>
    <d v="2025-03-22T00:00:00"/>
    <n v="1"/>
    <d v="2025-03-22T00:00:00"/>
    <n v="1"/>
    <m/>
    <n v="0"/>
    <m/>
    <m/>
    <m/>
    <m/>
    <n v="0"/>
    <x v="0"/>
    <m/>
  </r>
  <r>
    <n v="94185059"/>
    <s v="CNV"/>
    <s v="LOPEZ MONTALVAN, ADRIEL RAÚL"/>
    <s v="M"/>
    <d v="2025-03-22T00:00:00"/>
    <x v="3"/>
    <x v="0"/>
    <s v="CLINICA MONTELUZ"/>
    <s v="301 C.S.M.I. PACHACUTEC PERU - COREA"/>
    <x v="0"/>
    <m/>
    <m/>
    <m/>
    <m/>
    <m/>
    <s v="NO"/>
    <x v="14"/>
    <x v="4"/>
    <m/>
    <n v="0"/>
    <m/>
    <n v="0"/>
    <m/>
    <n v="0"/>
    <d v="2025-03-25T00:00:00"/>
    <d v="2025-03-29T00:00:00"/>
    <d v="2025-04-05T00:00:00"/>
    <d v="2025-04-12T00:00:00"/>
    <n v="1"/>
    <x v="0"/>
    <n v="7314"/>
  </r>
  <r>
    <n v="94185061"/>
    <s v="CNV"/>
    <s v="LOPEZ MONTALVAN, ADELANY SUSY"/>
    <s v="F"/>
    <d v="2025-03-22T00:00:00"/>
    <x v="3"/>
    <x v="0"/>
    <s v="CLINICA MONTELUZ"/>
    <s v="301 C.S.M.I. PACHACUTEC PERU - COREA"/>
    <x v="0"/>
    <m/>
    <m/>
    <m/>
    <m/>
    <m/>
    <s v="NO"/>
    <x v="14"/>
    <x v="4"/>
    <m/>
    <n v="0"/>
    <m/>
    <n v="0"/>
    <m/>
    <n v="0"/>
    <d v="2025-03-25T00:00:00"/>
    <d v="2025-03-29T00:00:00"/>
    <d v="2025-04-05T00:00:00"/>
    <d v="2025-04-12T00:00:00"/>
    <n v="1"/>
    <x v="0"/>
    <n v="7314"/>
  </r>
  <r>
    <n v="94184968"/>
    <s v="CNV"/>
    <s v="VILLALOBOS QUISPE, BRIANA IRENE"/>
    <s v="F"/>
    <d v="2025-03-22T00:00:00"/>
    <x v="3"/>
    <x v="1"/>
    <s v="CLINICA PROVIDENCIA"/>
    <s v="106 C.S. SANTA FE"/>
    <x v="0"/>
    <m/>
    <m/>
    <m/>
    <m/>
    <m/>
    <s v="NO"/>
    <x v="33"/>
    <x v="1"/>
    <m/>
    <n v="0"/>
    <m/>
    <n v="0"/>
    <m/>
    <n v="0"/>
    <d v="2025-03-25T00:00:00"/>
    <d v="2025-03-29T00:00:00"/>
    <d v="2025-04-05T00:00:00"/>
    <d v="2025-04-12T00:00:00"/>
    <n v="1"/>
    <x v="0"/>
    <n v="6223"/>
  </r>
  <r>
    <n v="94184583"/>
    <s v="DNI"/>
    <s v="ESPINOZA CHUJUTALLI, ENDRICK"/>
    <s v="M"/>
    <d v="2025-03-22T00:00:00"/>
    <x v="3"/>
    <x v="0"/>
    <s v="HOSPITAL DE VENTANILLA"/>
    <m/>
    <x v="0"/>
    <n v="39"/>
    <n v="3830"/>
    <n v="76843915"/>
    <n v="917917352"/>
    <n v="7314"/>
    <s v="NO"/>
    <x v="8"/>
    <x v="3"/>
    <d v="2025-03-22T00:00:00"/>
    <n v="1"/>
    <d v="2025-03-22T00:00:00"/>
    <n v="1"/>
    <m/>
    <n v="0"/>
    <m/>
    <m/>
    <m/>
    <m/>
    <n v="0"/>
    <x v="0"/>
    <m/>
  </r>
  <r>
    <n v="94184803"/>
    <s v="CNV"/>
    <s v="ESTRADA SAURIN, AILANY SHEREZADE"/>
    <s v="F"/>
    <d v="2025-03-22T00:00:00"/>
    <x v="3"/>
    <x v="0"/>
    <s v="HOSPITAL II LIMA NORTE CALLAO LUIS NEGREIROS VEGA ESSALUD"/>
    <s v="302 C.S. 03 DE FEBRERO"/>
    <x v="1"/>
    <n v="39"/>
    <n v="3550"/>
    <n v="72119391"/>
    <n v="970859141"/>
    <n v="8146"/>
    <s v="NO"/>
    <x v="12"/>
    <x v="4"/>
    <m/>
    <n v="0"/>
    <m/>
    <n v="0"/>
    <m/>
    <n v="0"/>
    <d v="2025-03-25T00:00:00"/>
    <d v="2025-03-29T00:00:00"/>
    <d v="2025-04-05T00:00:00"/>
    <d v="2025-04-12T00:00:00"/>
    <n v="1"/>
    <x v="0"/>
    <n v="6266"/>
  </r>
  <r>
    <n v="94184820"/>
    <s v="DNI"/>
    <s v="MONTENEGRO ALEJOS, MAXIMILIANO ZARIF "/>
    <s v="M"/>
    <d v="2025-03-22T00:00:00"/>
    <x v="3"/>
    <x v="3"/>
    <s v="LA ESPERANZA DEL PERU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4415"/>
    <s v="CNV"/>
    <s v="CARRERA MESTANZA, MISSAEL JOSE URIEL"/>
    <s v="M"/>
    <d v="2025-03-22T00:00:00"/>
    <x v="3"/>
    <x v="0"/>
    <s v="CLINICA CARRION"/>
    <m/>
    <x v="1"/>
    <n v="38"/>
    <n v="2980"/>
    <n v="76779449"/>
    <n v="934358004"/>
    <n v="9917"/>
    <s v="NO"/>
    <x v="8"/>
    <x v="3"/>
    <d v="2025-03-22T00:00:00"/>
    <n v="1"/>
    <d v="2025-03-22T00:00:00"/>
    <n v="1"/>
    <m/>
    <n v="0"/>
    <d v="2025-03-25T00:00:00"/>
    <d v="2025-04-01T00:00:00"/>
    <d v="2025-04-08T00:00:00"/>
    <d v="2025-04-15T00:00:00"/>
    <n v="1"/>
    <x v="0"/>
    <m/>
  </r>
  <r>
    <n v="94186549"/>
    <s v="DNI"/>
    <s v="JUAREZ SANCHEZ, MARLON JESÚS"/>
    <s v="M"/>
    <d v="2025-03-22T00:00:00"/>
    <x v="3"/>
    <x v="0"/>
    <s v="CLINICA JESUS DEL NORT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4788"/>
    <s v="CNV"/>
    <s v="BORNAZ ROMAN, JACK PAUL"/>
    <s v="M"/>
    <d v="2025-03-22T00:00:00"/>
    <x v="3"/>
    <x v="0"/>
    <s v="HOSPITAL II LIMA NORTE CALLAO LUIS NEGREIROS VEGA ESSALUD"/>
    <m/>
    <x v="1"/>
    <n v="39"/>
    <n v="3480"/>
    <n v="47968774"/>
    <n v="966497726"/>
    <n v="8146"/>
    <s v="NO"/>
    <x v="0"/>
    <x v="0"/>
    <m/>
    <n v="0"/>
    <m/>
    <n v="0"/>
    <m/>
    <n v="0"/>
    <m/>
    <m/>
    <m/>
    <m/>
    <n v="0"/>
    <x v="0"/>
    <m/>
  </r>
  <r>
    <n v="94184766"/>
    <s v="CNV"/>
    <s v="ROJAS RIVERO, STEPHANO DIAMOND ALESSANDRO"/>
    <s v="M"/>
    <d v="2025-03-22T00:00:00"/>
    <x v="3"/>
    <x v="3"/>
    <s v="HOSPITAL NACIONAL ALBERTO SABOGAL SOLOGUREN DE LA RED ASISTENCIAL SABOGAL"/>
    <m/>
    <x v="1"/>
    <n v="40"/>
    <n v="3611"/>
    <n v="72722013"/>
    <n v="991170516"/>
    <n v="8564"/>
    <s v="NO"/>
    <x v="0"/>
    <x v="0"/>
    <m/>
    <n v="0"/>
    <m/>
    <n v="0"/>
    <m/>
    <n v="0"/>
    <m/>
    <m/>
    <m/>
    <m/>
    <n v="0"/>
    <x v="0"/>
    <m/>
  </r>
  <r>
    <n v="94186013"/>
    <s v="CNV"/>
    <s v="RAMOS MUÑOZ, HUGO RODRIGO ALESSANDRO"/>
    <s v="M"/>
    <d v="2025-03-23T00:00:00"/>
    <x v="3"/>
    <x v="0"/>
    <s v="HOSPITAL II LIMA NORTE CALLAO LUIS NEGREIROS VEGA ESSALUD"/>
    <s v="305 C.S. SANTA ROSA DE PACHACUTEC"/>
    <x v="1"/>
    <n v="37"/>
    <n v="2810"/>
    <n v="76532219"/>
    <n v="924193871"/>
    <n v="8146"/>
    <s v="NO"/>
    <x v="10"/>
    <x v="4"/>
    <m/>
    <n v="0"/>
    <m/>
    <n v="0"/>
    <m/>
    <n v="0"/>
    <m/>
    <m/>
    <m/>
    <m/>
    <n v="0"/>
    <x v="0"/>
    <n v="6263"/>
  </r>
  <r>
    <n v="94185026"/>
    <s v="CNV"/>
    <s v="PEREZ OSORIO, VIOLETA MERITXELL"/>
    <s v="F"/>
    <d v="2025-03-23T00:00:00"/>
    <x v="3"/>
    <x v="0"/>
    <s v="HOSPITAL II LIMA NORTE CALLAO LUIS NEGREIROS VEGA ESSALUD"/>
    <s v="312 P.S. MI PERU"/>
    <x v="1"/>
    <n v="39"/>
    <n v="3710"/>
    <n v="45249190"/>
    <n v="939620575"/>
    <n v="8146"/>
    <s v="NO"/>
    <x v="32"/>
    <x v="4"/>
    <m/>
    <n v="0"/>
    <m/>
    <n v="0"/>
    <m/>
    <n v="0"/>
    <m/>
    <m/>
    <m/>
    <m/>
    <n v="0"/>
    <x v="0"/>
    <n v="6260"/>
  </r>
  <r>
    <n v="94186525"/>
    <s v="CNV"/>
    <s v="CHERO AVILA, ANTONELLA AYLANI"/>
    <s v="F"/>
    <d v="2025-03-23T00:00:00"/>
    <x v="3"/>
    <x v="1"/>
    <s v="CLINICA JESUS DEL NORT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5819"/>
    <s v="CNV"/>
    <s v="ANTON ALVARADO, ISABELLA EVANGELINE"/>
    <s v="F"/>
    <d v="2025-03-23T00:00:00"/>
    <x v="3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5258"/>
    <s v="CNV"/>
    <s v="GARCIA SALAZAR, AILANY VALESKA"/>
    <s v="F"/>
    <d v="2025-03-23T00:00:00"/>
    <x v="3"/>
    <x v="0"/>
    <s v="HOSPITAL II LIMA NORTE CALLAO LUIS NEGREIROS VEGA ESSALUD"/>
    <m/>
    <x v="1"/>
    <n v="38"/>
    <n v="3470"/>
    <n v="47729377"/>
    <n v="980951525"/>
    <n v="8146"/>
    <s v="NO"/>
    <x v="0"/>
    <x v="0"/>
    <m/>
    <n v="0"/>
    <m/>
    <n v="0"/>
    <m/>
    <n v="0"/>
    <m/>
    <m/>
    <m/>
    <m/>
    <n v="0"/>
    <x v="0"/>
    <m/>
  </r>
  <r>
    <n v="94185187"/>
    <s v="CNV"/>
    <s v="PEÑA RICRA, MILAN AUGUSTO"/>
    <s v="M"/>
    <d v="2025-03-23T00:00:00"/>
    <x v="3"/>
    <x v="0"/>
    <s v="HOSPITAL CARLOS LANFRANCO LA HOZ"/>
    <s v="301 C.S.M.I. PACHACUTEC PERU - COREA"/>
    <x v="0"/>
    <m/>
    <m/>
    <m/>
    <m/>
    <m/>
    <s v="NO"/>
    <x v="14"/>
    <x v="4"/>
    <m/>
    <n v="0"/>
    <m/>
    <n v="0"/>
    <m/>
    <n v="0"/>
    <d v="2025-03-26T00:00:00"/>
    <d v="2025-04-01T00:00:00"/>
    <d v="2025-04-08T00:00:00"/>
    <d v="2025-04-15T00:00:00"/>
    <n v="1"/>
    <x v="0"/>
    <n v="7314"/>
  </r>
  <r>
    <n v="94185329"/>
    <s v="CNV"/>
    <s v="APAZA PRIETO, FRANCIS VALENTINA"/>
    <s v="F"/>
    <d v="2025-03-23T00:00:00"/>
    <x v="3"/>
    <x v="0"/>
    <s v="HOSPITAL DE VENTANILLA"/>
    <s v="308 P.S. DEFENSORES DE LA PATRIA"/>
    <x v="0"/>
    <n v="39"/>
    <n v="2890"/>
    <n v="47428624"/>
    <n v="918954282"/>
    <n v="6268"/>
    <s v="NO"/>
    <x v="38"/>
    <x v="4"/>
    <d v="2025-03-23T00:00:00"/>
    <n v="1"/>
    <d v="2025-03-23T00:00:00"/>
    <n v="1"/>
    <d v="2025-03-28T00:00:00"/>
    <n v="1"/>
    <d v="2025-03-26T00:00:00"/>
    <d v="2025-03-30T00:00:00"/>
    <d v="2025-04-06T00:00:00"/>
    <d v="2025-04-13T00:00:00"/>
    <n v="1"/>
    <x v="1"/>
    <n v="6268"/>
  </r>
  <r>
    <n v="94185119"/>
    <s v="CNV"/>
    <s v="VALENCIA HUAYLLAHUA, EITHAN JOAQUIN"/>
    <s v="M"/>
    <d v="2025-03-23T00:00:00"/>
    <x v="3"/>
    <x v="0"/>
    <s v="HOSPITAL DE VENTANILLA"/>
    <s v="308 P.S. DEFENSORES DE LA PATRIA"/>
    <x v="0"/>
    <n v="39"/>
    <n v="3425"/>
    <n v="72841955"/>
    <n v="997979789"/>
    <n v="6268"/>
    <s v="NO"/>
    <x v="38"/>
    <x v="4"/>
    <d v="2025-03-23T00:00:00"/>
    <n v="1"/>
    <d v="2025-03-23T00:00:00"/>
    <n v="1"/>
    <d v="2025-03-28T00:00:00"/>
    <n v="1"/>
    <d v="2025-03-26T00:00:00"/>
    <d v="2025-03-30T00:00:00"/>
    <d v="2025-04-06T00:00:00"/>
    <d v="2025-04-13T00:00:00"/>
    <n v="1"/>
    <x v="1"/>
    <n v="6268"/>
  </r>
  <r>
    <n v="94185448"/>
    <s v="CNV"/>
    <s v="ROJAS CARRASCO, SHECCID MEGAN"/>
    <s v="F"/>
    <d v="2025-03-23T00:00:00"/>
    <x v="3"/>
    <x v="0"/>
    <s v="HOSPITAL NACIONAL DOCENTE MADRE NIÑO SAN BARTOLOME"/>
    <s v="308 P.S. DEFENSORES DE LA PATRIA"/>
    <x v="0"/>
    <m/>
    <m/>
    <m/>
    <m/>
    <m/>
    <s v="NO"/>
    <x v="38"/>
    <x v="4"/>
    <m/>
    <n v="0"/>
    <m/>
    <n v="0"/>
    <m/>
    <n v="0"/>
    <d v="2025-03-26T00:00:00"/>
    <d v="2025-03-30T00:00:00"/>
    <d v="2025-04-06T00:00:00"/>
    <d v="2025-04-13T00:00:00"/>
    <n v="1"/>
    <x v="0"/>
    <n v="6268"/>
  </r>
  <r>
    <n v="94185581"/>
    <s v="CNV"/>
    <s v="PEREZ ARRUNATEGUI, AINHOA MADELEINE"/>
    <s v="F"/>
    <d v="2025-03-23T00:00:00"/>
    <x v="3"/>
    <x v="1"/>
    <s v="ALBERTO LEONARDO BARTON THOMPSON"/>
    <m/>
    <x v="1"/>
    <n v="39"/>
    <n v="3195"/>
    <n v="70864372"/>
    <n v="918635996"/>
    <n v="18306"/>
    <s v="NO"/>
    <x v="16"/>
    <x v="3"/>
    <d v="2025-03-23T00:00:00"/>
    <n v="1"/>
    <d v="2025-03-23T00:00:00"/>
    <n v="1"/>
    <m/>
    <n v="0"/>
    <m/>
    <m/>
    <m/>
    <m/>
    <n v="0"/>
    <x v="0"/>
    <m/>
  </r>
  <r>
    <n v="94185585"/>
    <s v="CNV"/>
    <s v=" MORI, "/>
    <s v="F"/>
    <d v="2025-03-23T00:00:00"/>
    <x v="3"/>
    <x v="4"/>
    <s v="ALBERTO LEONARDO BARTON THOMPSON"/>
    <m/>
    <x v="1"/>
    <n v="40"/>
    <n v="3780"/>
    <n v="47301937"/>
    <n v="963441661"/>
    <n v="18306"/>
    <s v="NO"/>
    <x v="16"/>
    <x v="3"/>
    <d v="2025-03-23T00:00:00"/>
    <n v="1"/>
    <d v="2025-03-23T00:00:00"/>
    <n v="1"/>
    <m/>
    <n v="0"/>
    <m/>
    <m/>
    <m/>
    <m/>
    <n v="0"/>
    <x v="0"/>
    <m/>
  </r>
  <r>
    <n v="94185601"/>
    <s v="CNV"/>
    <s v="BASURTO NOVOA, AMAYA FERNANDA"/>
    <s v="F"/>
    <d v="2025-03-23T00:00:00"/>
    <x v="3"/>
    <x v="0"/>
    <s v="CLINICA AVIVA SEDE MENDIOLA"/>
    <s v="305 C.S. SANTA ROSA DE PACHACUTEC"/>
    <x v="0"/>
    <m/>
    <m/>
    <m/>
    <m/>
    <m/>
    <s v="NO"/>
    <x v="10"/>
    <x v="4"/>
    <m/>
    <n v="0"/>
    <m/>
    <n v="0"/>
    <m/>
    <n v="0"/>
    <d v="2025-03-26T00:00:00"/>
    <d v="2025-03-30T00:00:00"/>
    <d v="2025-04-06T00:00:00"/>
    <d v="2025-04-14T00:00:00"/>
    <n v="1"/>
    <x v="0"/>
    <n v="6263"/>
  </r>
  <r>
    <n v="94251840"/>
    <s v="CNV"/>
    <s v="ESPINOZA QUISPE, LUZ KAREN"/>
    <s v="F"/>
    <d v="2025-03-23T00:00:00"/>
    <x v="3"/>
    <x v="0"/>
    <m/>
    <s v="304 P.S. CIUDAD PACHACUTEC"/>
    <x v="0"/>
    <m/>
    <m/>
    <m/>
    <m/>
    <m/>
    <s v="NO"/>
    <x v="13"/>
    <x v="4"/>
    <m/>
    <n v="0"/>
    <m/>
    <n v="0"/>
    <m/>
    <n v="0"/>
    <m/>
    <m/>
    <m/>
    <m/>
    <n v="0"/>
    <x v="0"/>
    <n v="6267"/>
  </r>
  <r>
    <n v="94185593"/>
    <s v="CNV"/>
    <s v="LAZARO JARA, AAROM ELIEL"/>
    <s v="M"/>
    <d v="2025-03-23T00:00:00"/>
    <x v="3"/>
    <x v="0"/>
    <s v="HOSPITAL SAN JOSE"/>
    <s v="306 P.S. ANGAMOS"/>
    <x v="0"/>
    <n v="39"/>
    <n v="3500"/>
    <n v="47901988"/>
    <n v="930352215"/>
    <n v="6257"/>
    <s v="NO"/>
    <x v="27"/>
    <x v="4"/>
    <d v="2025-03-24T00:00:00"/>
    <n v="1"/>
    <d v="2025-03-24T00:00:00"/>
    <n v="1"/>
    <d v="2025-03-26T00:00:00"/>
    <n v="1"/>
    <d v="2025-03-26T00:00:00"/>
    <d v="2025-03-30T00:00:00"/>
    <d v="2025-04-06T00:00:00"/>
    <d v="2025-04-13T00:00:00"/>
    <n v="1"/>
    <x v="1"/>
    <n v="6257"/>
  </r>
  <r>
    <n v="94185230"/>
    <s v="CNV"/>
    <s v="TORRES SOTELO, REYNALDO ISMAEL"/>
    <s v="M"/>
    <d v="2025-03-23T00:00:00"/>
    <x v="3"/>
    <x v="0"/>
    <s v="HOSPITAL DE VENTANILLA"/>
    <s v="306 P.S. ANGAMOS"/>
    <x v="0"/>
    <n v="41"/>
    <n v="4080"/>
    <n v="47926655"/>
    <n v="929387139"/>
    <n v="6257"/>
    <s v="NO"/>
    <x v="27"/>
    <x v="4"/>
    <d v="2025-03-23T00:00:00"/>
    <n v="1"/>
    <d v="2025-03-23T00:00:00"/>
    <n v="1"/>
    <d v="2025-03-26T00:00:00"/>
    <n v="1"/>
    <d v="2025-03-26T00:00:00"/>
    <d v="2025-03-30T00:00:00"/>
    <d v="2025-04-06T00:00:00"/>
    <d v="2025-04-13T00:00:00"/>
    <n v="1"/>
    <x v="1"/>
    <n v="6257"/>
  </r>
  <r>
    <n v="94185367"/>
    <s v="CNV"/>
    <s v="SALAZAR MELENDEZ, JOSÍAS DAVID"/>
    <s v="M"/>
    <d v="2025-03-23T00:00:00"/>
    <x v="3"/>
    <x v="0"/>
    <s v="HOSPITAL CARLOS LANFRANCO LA HOZ"/>
    <s v="310 C.S. VILLA LOS REYES"/>
    <x v="0"/>
    <m/>
    <m/>
    <m/>
    <m/>
    <m/>
    <s v="NO"/>
    <x v="9"/>
    <x v="4"/>
    <m/>
    <n v="0"/>
    <m/>
    <n v="0"/>
    <m/>
    <n v="0"/>
    <m/>
    <m/>
    <m/>
    <m/>
    <n v="0"/>
    <x v="0"/>
    <n v="6256"/>
  </r>
  <r>
    <n v="94185149"/>
    <s v="CNV"/>
    <s v="QUISPE CHUMBE, FALCAO THIAGO"/>
    <s v="M"/>
    <d v="2025-03-23T00:00:00"/>
    <x v="3"/>
    <x v="0"/>
    <s v="HOSPITAL DE VENTANILLA"/>
    <s v="309 P.S. VENTANILLA ALTA"/>
    <x v="0"/>
    <n v="39"/>
    <n v="2990"/>
    <n v="45324987"/>
    <n v="992210510"/>
    <n v="6255"/>
    <s v="NO"/>
    <x v="22"/>
    <x v="4"/>
    <d v="2025-03-23T00:00:00"/>
    <n v="1"/>
    <d v="2025-03-23T00:00:00"/>
    <n v="1"/>
    <d v="2025-03-27T00:00:00"/>
    <n v="1"/>
    <d v="2025-03-28T00:00:00"/>
    <d v="2025-04-01T00:00:00"/>
    <d v="2025-04-08T00:00:00"/>
    <d v="2025-04-15T00:00:00"/>
    <n v="1"/>
    <x v="1"/>
    <n v="6255"/>
  </r>
  <r>
    <n v="94185703"/>
    <s v="CNV"/>
    <s v="ROJAS ROJAS, YAKORI YAMILETH"/>
    <s v="F"/>
    <d v="2025-03-23T00:00:00"/>
    <x v="3"/>
    <x v="0"/>
    <s v="HOSPITAL DE VENTANILLA"/>
    <s v="310 C.S. VILLA LOS REYES"/>
    <x v="0"/>
    <n v="39"/>
    <n v="2875"/>
    <n v="70952884"/>
    <n v="904098776"/>
    <n v="6256"/>
    <s v="NO"/>
    <x v="9"/>
    <x v="4"/>
    <d v="2025-03-23T00:00:00"/>
    <n v="1"/>
    <d v="2025-03-23T00:00:00"/>
    <n v="1"/>
    <d v="2025-03-29T00:00:00"/>
    <n v="1"/>
    <d v="2025-03-28T00:00:00"/>
    <d v="2025-04-02T00:00:00"/>
    <d v="2025-04-09T00:00:00"/>
    <d v="2025-04-16T00:00:00"/>
    <n v="1"/>
    <x v="1"/>
    <n v="6256"/>
  </r>
  <r>
    <n v="94185967"/>
    <s v="CNV"/>
    <s v="PACHECO VALENCIA, ANSEL GAEL"/>
    <s v="M"/>
    <d v="2025-03-23T00:00:00"/>
    <x v="3"/>
    <x v="4"/>
    <s v="HOSPITAL SAN JOSE"/>
    <s v="213 C.S. VILLA SR. DE LOS MILAGROS"/>
    <x v="0"/>
    <n v="39"/>
    <n v="3165"/>
    <n v="75074365"/>
    <n v="971854703"/>
    <n v="6253"/>
    <s v="NO"/>
    <x v="28"/>
    <x v="2"/>
    <d v="2025-03-24T00:00:00"/>
    <n v="1"/>
    <d v="2025-03-24T00:00:00"/>
    <n v="1"/>
    <d v="2025-03-27T00:00:00"/>
    <n v="1"/>
    <d v="2025-03-26T00:00:00"/>
    <d v="2025-03-30T00:00:00"/>
    <d v="2025-04-06T00:00:00"/>
    <d v="2025-04-13T00:00:00"/>
    <n v="1"/>
    <x v="1"/>
    <n v="6253"/>
  </r>
  <r>
    <n v="94185331"/>
    <s v="CNV"/>
    <s v="MANIHUARI VICTORIO, JACK STEFANO"/>
    <s v="M"/>
    <d v="2025-03-23T00:00:00"/>
    <x v="3"/>
    <x v="2"/>
    <s v="PUESTO DE SALUD MI PERU"/>
    <s v="312 P.S. MI PERU"/>
    <x v="0"/>
    <n v="39"/>
    <n v="3895"/>
    <n v="72089914"/>
    <n v="927638406"/>
    <n v="6260"/>
    <s v="NO"/>
    <x v="32"/>
    <x v="4"/>
    <d v="2025-03-23T00:00:00"/>
    <n v="1"/>
    <d v="2025-03-23T00:00:00"/>
    <n v="1"/>
    <d v="2025-03-26T00:00:00"/>
    <n v="1"/>
    <d v="2025-03-26T00:00:00"/>
    <d v="2025-03-31T00:00:00"/>
    <m/>
    <m/>
    <n v="0"/>
    <x v="0"/>
    <n v="6260"/>
  </r>
  <r>
    <n v="94185716"/>
    <s v="CNV"/>
    <s v="ZORRILLA MORENO, MATHIAS BENJAMÍN"/>
    <s v="M"/>
    <d v="2025-03-23T00:00:00"/>
    <x v="3"/>
    <x v="0"/>
    <s v="HOSPITAL SAN JOSE"/>
    <s v="314 P.S. VENTANILLA ESTE"/>
    <x v="0"/>
    <n v="39"/>
    <n v="3295"/>
    <n v="60651576"/>
    <n v="921805986"/>
    <n v="6259"/>
    <s v="NO"/>
    <x v="46"/>
    <x v="4"/>
    <d v="2025-03-24T00:00:00"/>
    <n v="1"/>
    <d v="2025-03-24T00:00:00"/>
    <n v="1"/>
    <d v="2025-03-28T00:00:00"/>
    <n v="1"/>
    <d v="2025-03-26T00:00:00"/>
    <d v="2025-03-30T00:00:00"/>
    <d v="2025-04-06T00:00:00"/>
    <d v="2025-04-13T00:00:00"/>
    <n v="1"/>
    <x v="1"/>
    <n v="6259"/>
  </r>
  <r>
    <n v="94185780"/>
    <s v="CNV"/>
    <s v="ASCA VALDIBIA, LINCOL JUNIOR"/>
    <s v="M"/>
    <d v="2025-03-23T00:00:00"/>
    <x v="3"/>
    <x v="1"/>
    <n v="28875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5109"/>
    <s v="CNV"/>
    <s v="CASTRO PITA, IXÁN JEY"/>
    <s v="M"/>
    <d v="2025-03-23T00:00:00"/>
    <x v="3"/>
    <x v="1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5387"/>
    <s v="CNV"/>
    <s v="PEREZ ARTEAGA, GABRIELA ALEXANDRA"/>
    <s v="F"/>
    <d v="2025-03-23T00:00:00"/>
    <x v="3"/>
    <x v="5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5185"/>
    <s v="CNV"/>
    <s v=" RIVERA, "/>
    <s v="M"/>
    <d v="2025-03-23T00:00:00"/>
    <x v="3"/>
    <x v="1"/>
    <s v="NAC. DANIEL A. CARRION"/>
    <m/>
    <x v="0"/>
    <n v="41"/>
    <n v="3660"/>
    <n v="75272393"/>
    <n v="970422457"/>
    <n v="6222"/>
    <s v="NO"/>
    <x v="15"/>
    <x v="3"/>
    <d v="2025-03-23T00:00:00"/>
    <n v="1"/>
    <d v="2025-03-23T00:00:00"/>
    <n v="1"/>
    <d v="2025-03-25T00:00:00"/>
    <n v="1"/>
    <d v="2025-03-26T00:00:00"/>
    <d v="2025-03-31T00:00:00"/>
    <d v="2025-04-07T00:00:00"/>
    <d v="2025-04-14T00:00:00"/>
    <n v="1"/>
    <x v="1"/>
    <m/>
  </r>
  <r>
    <n v="94185281"/>
    <s v="CNV"/>
    <s v="JORDAN BARRUTIA, ZHAMIRA ESTEFANIA"/>
    <s v="F"/>
    <d v="2025-03-23T00:00:00"/>
    <x v="3"/>
    <x v="1"/>
    <s v="NAC. DANIEL A. CARRION"/>
    <s v="102 C.S. ALBERTO BARTON"/>
    <x v="0"/>
    <n v="39"/>
    <n v="3225"/>
    <n v="75201857"/>
    <n v="984488332"/>
    <n v="6221"/>
    <s v="NO"/>
    <x v="39"/>
    <x v="1"/>
    <d v="2025-03-23T00:00:00"/>
    <n v="1"/>
    <d v="2025-03-23T00:00:00"/>
    <n v="1"/>
    <m/>
    <n v="0"/>
    <d v="2025-03-26T00:00:00"/>
    <d v="2025-03-31T00:00:00"/>
    <d v="2025-04-07T00:00:00"/>
    <d v="2025-04-14T00:00:00"/>
    <n v="1"/>
    <x v="0"/>
    <n v="6221"/>
  </r>
  <r>
    <n v="94185764"/>
    <s v="CNV"/>
    <s v="NEGLIA CLAVIJO, LIAM ALEXANDER"/>
    <s v="M"/>
    <d v="2025-03-23T00:00:00"/>
    <x v="3"/>
    <x v="1"/>
    <s v="NAC. DANIEL A. CARRION"/>
    <s v="101 C.S. MANUEL BONILLA"/>
    <x v="0"/>
    <n v="39"/>
    <n v="2960"/>
    <n v="77533059"/>
    <n v="910888626"/>
    <n v="6220"/>
    <s v="NO"/>
    <x v="1"/>
    <x v="1"/>
    <d v="2025-03-24T00:00:00"/>
    <n v="1"/>
    <d v="2025-03-24T00:00:00"/>
    <n v="1"/>
    <d v="2025-03-26T00:00:00"/>
    <n v="1"/>
    <d v="2025-03-27T00:00:00"/>
    <d v="2025-03-31T00:00:00"/>
    <d v="2025-04-07T00:00:00"/>
    <d v="2025-04-14T00:00:00"/>
    <n v="1"/>
    <x v="1"/>
    <n v="6220"/>
  </r>
  <r>
    <n v="94185183"/>
    <s v="CNV"/>
    <s v=" GARIBAY, "/>
    <s v="F"/>
    <d v="2025-03-23T00:00:00"/>
    <x v="3"/>
    <x v="1"/>
    <s v="NAC. DANIEL A. CARRION"/>
    <m/>
    <x v="0"/>
    <n v="38"/>
    <n v="3230"/>
    <n v="75386424"/>
    <n v="960063177"/>
    <n v="6226"/>
    <s v="NO"/>
    <x v="15"/>
    <x v="3"/>
    <d v="2025-03-23T00:00:00"/>
    <n v="1"/>
    <d v="2025-03-23T00:00:00"/>
    <n v="1"/>
    <d v="2025-03-25T00:00:00"/>
    <n v="1"/>
    <d v="2025-03-26T00:00:00"/>
    <d v="2025-03-30T00:00:00"/>
    <d v="2025-04-07T00:00:00"/>
    <d v="2025-04-14T00:00:00"/>
    <n v="1"/>
    <x v="1"/>
    <m/>
  </r>
  <r>
    <n v="94185476"/>
    <s v="CNV"/>
    <s v="SANZ ARIZAPANA, ALISSON SALOME"/>
    <s v="F"/>
    <d v="2025-03-23T00:00:00"/>
    <x v="3"/>
    <x v="1"/>
    <s v="NAC. DANIEL A. CARRION"/>
    <s v="206 P.S. BOCANEGRA"/>
    <x v="0"/>
    <n v="38"/>
    <n v="3005"/>
    <n v="46566957"/>
    <n v="991350969"/>
    <n v="6245"/>
    <s v="NO"/>
    <x v="23"/>
    <x v="2"/>
    <d v="2025-03-23T00:00:00"/>
    <n v="1"/>
    <d v="2025-03-23T00:00:00"/>
    <n v="1"/>
    <d v="2025-03-26T00:00:00"/>
    <n v="1"/>
    <d v="2025-03-28T00:00:00"/>
    <d v="2025-03-31T00:00:00"/>
    <d v="2025-04-07T00:00:00"/>
    <d v="2025-04-14T00:00:00"/>
    <n v="1"/>
    <x v="1"/>
    <n v="6245"/>
  </r>
  <r>
    <n v="94185714"/>
    <s v="CNV"/>
    <s v="RAUSSEO GUZMAN, DAPHNE CAMILA"/>
    <s v="F"/>
    <d v="2025-03-23T00:00:00"/>
    <x v="3"/>
    <x v="1"/>
    <s v="NAC. DANIEL A. CARRION"/>
    <s v="208 P.S. AEROPUERTO"/>
    <x v="0"/>
    <n v="40"/>
    <n v="4125"/>
    <n v="4971315"/>
    <n v="926051969"/>
    <n v="6241"/>
    <s v="NO"/>
    <x v="6"/>
    <x v="2"/>
    <d v="2025-03-24T00:00:00"/>
    <n v="1"/>
    <d v="2025-03-24T00:00:00"/>
    <n v="1"/>
    <d v="2025-03-29T00:00:00"/>
    <n v="1"/>
    <d v="2025-03-28T00:00:00"/>
    <d v="2025-03-31T00:00:00"/>
    <d v="2025-04-07T00:00:00"/>
    <d v="2025-04-14T00:00:00"/>
    <n v="1"/>
    <x v="1"/>
    <n v="6241"/>
  </r>
  <r>
    <n v="94185406"/>
    <s v="CNV"/>
    <s v="VELARDE ALAMA, YLAM ALESSANDRO"/>
    <s v="M"/>
    <d v="2025-03-23T00:00:00"/>
    <x v="3"/>
    <x v="1"/>
    <s v="HOSPITAL SAN JOSE"/>
    <s v="313 C.S. MARQUEZ"/>
    <x v="0"/>
    <n v="40"/>
    <n v="2885"/>
    <n v="74208154"/>
    <n v="904497740"/>
    <n v="6238"/>
    <s v="NO"/>
    <x v="21"/>
    <x v="4"/>
    <d v="2025-03-23T00:00:00"/>
    <n v="1"/>
    <d v="2025-03-23T00:00:00"/>
    <n v="1"/>
    <d v="2025-03-25T00:00:00"/>
    <n v="1"/>
    <m/>
    <m/>
    <m/>
    <m/>
    <n v="0"/>
    <x v="0"/>
    <n v="6238"/>
  </r>
  <r>
    <n v="94185370"/>
    <s v="CNV"/>
    <s v="LOPEZ FASANANDO, AYTANA CATALEYA"/>
    <s v="F"/>
    <d v="2025-03-23T00:00:00"/>
    <x v="3"/>
    <x v="0"/>
    <s v="HOSPITAL DE VENTANILLA"/>
    <s v="305 C.S. SANTA ROSA DE PACHACUTEC"/>
    <x v="0"/>
    <n v="40"/>
    <n v="3585"/>
    <n v="61301860"/>
    <n v="969059809"/>
    <n v="6263"/>
    <s v="NO"/>
    <x v="10"/>
    <x v="4"/>
    <d v="2025-03-23T00:00:00"/>
    <n v="1"/>
    <d v="2025-03-23T00:00:00"/>
    <n v="1"/>
    <m/>
    <n v="0"/>
    <d v="2025-03-26T00:00:00"/>
    <d v="2025-03-30T00:00:00"/>
    <d v="2025-04-06T00:00:00"/>
    <d v="2025-04-13T00:00:00"/>
    <n v="1"/>
    <x v="0"/>
    <n v="6263"/>
  </r>
  <r>
    <n v="94185294"/>
    <s v="DNI"/>
    <s v="ARANDA SALVADOR, WILIAN DANIEL"/>
    <s v="M"/>
    <d v="2025-03-23T00:00:00"/>
    <x v="3"/>
    <x v="0"/>
    <s v="HOSPITAL SAN JOSE"/>
    <m/>
    <x v="0"/>
    <n v="38"/>
    <n v="3820"/>
    <n v="76708965"/>
    <n v="994881398"/>
    <n v="6267"/>
    <s v="NO"/>
    <x v="26"/>
    <x v="3"/>
    <d v="2025-03-23T00:00:00"/>
    <n v="1"/>
    <d v="2025-03-23T00:00:00"/>
    <n v="1"/>
    <d v="2025-03-25T00:00:00"/>
    <n v="1"/>
    <d v="2025-03-26T00:00:00"/>
    <d v="2025-03-30T00:00:00"/>
    <d v="2025-04-06T00:00:00"/>
    <d v="2025-04-13T00:00:00"/>
    <n v="1"/>
    <x v="1"/>
    <m/>
  </r>
  <r>
    <n v="94186314"/>
    <s v="CNV"/>
    <s v="VARGAS ALARCON, LUANA VALENTINA"/>
    <s v="F"/>
    <d v="2025-03-24T00:00:00"/>
    <x v="3"/>
    <x v="0"/>
    <s v="INSTITUTO NACIONAL MATERNO PERINATAL"/>
    <s v="311 C.S. LUIS FELIPE DE LAS CASAS"/>
    <x v="0"/>
    <m/>
    <m/>
    <m/>
    <m/>
    <m/>
    <s v="NO"/>
    <x v="25"/>
    <x v="4"/>
    <m/>
    <n v="0"/>
    <m/>
    <n v="0"/>
    <m/>
    <n v="0"/>
    <d v="2025-03-28T00:00:00"/>
    <d v="2025-04-01T00:00:00"/>
    <d v="2025-04-08T00:00:00"/>
    <d v="2025-04-15T00:00:00"/>
    <n v="1"/>
    <x v="0"/>
    <n v="6261"/>
  </r>
  <r>
    <n v="94187538"/>
    <s v="CNV"/>
    <s v=" HERNA, "/>
    <s v="M"/>
    <d v="2025-03-24T00:00:00"/>
    <x v="3"/>
    <x v="3"/>
    <s v="MEGASALUD NARANJAL S.A.C."/>
    <m/>
    <x v="0"/>
    <m/>
    <m/>
    <m/>
    <m/>
    <m/>
    <s v="NO"/>
    <x v="15"/>
    <x v="3"/>
    <m/>
    <n v="0"/>
    <m/>
    <n v="0"/>
    <m/>
    <n v="0"/>
    <d v="2025-03-27T00:00:00"/>
    <d v="2025-04-03T00:00:00"/>
    <d v="2025-04-10T00:00:00"/>
    <d v="2025-04-17T00:00:00"/>
    <n v="1"/>
    <x v="0"/>
    <m/>
  </r>
  <r>
    <n v="94188293"/>
    <s v="CNV"/>
    <s v="SALAZAR RUIZ, GAEL ALEXANDER"/>
    <s v="M"/>
    <d v="2025-03-24T00:00:00"/>
    <x v="3"/>
    <x v="1"/>
    <s v="NAC. DANIEL A. CARRION"/>
    <s v="104 C.S. LA PUNTA"/>
    <x v="0"/>
    <n v="38"/>
    <n v="2595"/>
    <n v="75200289"/>
    <n v="990330779"/>
    <n v="6227"/>
    <s v="NO"/>
    <x v="3"/>
    <x v="1"/>
    <d v="2025-03-25T00:00:00"/>
    <n v="1"/>
    <d v="2025-03-25T00:00:00"/>
    <n v="1"/>
    <d v="2025-03-26T00:00:00"/>
    <n v="1"/>
    <d v="2025-03-27T00:00:00"/>
    <d v="2025-03-31T00:00:00"/>
    <d v="2025-04-07T00:00:00"/>
    <d v="2025-04-14T00:00:00"/>
    <n v="1"/>
    <x v="1"/>
    <n v="6227"/>
  </r>
  <r>
    <n v="94187078"/>
    <s v="CNV"/>
    <s v="OLIVAREZ FERRER, AYLANNY MARÍA AISHA"/>
    <s v="F"/>
    <d v="2025-03-24T00:00:00"/>
    <x v="3"/>
    <x v="1"/>
    <s v="HOSPITAL SAN JOSE"/>
    <s v="112 C.S. NESTOR GAMBETTA"/>
    <x v="0"/>
    <n v="39"/>
    <n v="4230"/>
    <n v="77252260"/>
    <n v="937305461"/>
    <n v="6228"/>
    <s v="NO"/>
    <x v="4"/>
    <x v="1"/>
    <d v="2025-03-25T00:00:00"/>
    <n v="1"/>
    <d v="2025-03-25T00:00:00"/>
    <n v="1"/>
    <d v="2025-03-29T00:00:00"/>
    <n v="1"/>
    <d v="2025-03-27T00:00:00"/>
    <d v="2025-03-31T00:00:00"/>
    <d v="2025-04-07T00:00:00"/>
    <d v="2025-04-14T00:00:00"/>
    <n v="1"/>
    <x v="1"/>
    <n v="6228"/>
  </r>
  <r>
    <n v="94187331"/>
    <s v="CNV"/>
    <s v="VICENTE BARRETO, AAMIR MATTEO EMANUEL"/>
    <s v="M"/>
    <d v="2025-03-24T00:00:00"/>
    <x v="3"/>
    <x v="1"/>
    <s v="NAC. DANIEL A. CARRION"/>
    <s v="112 C.S. NESTOR GAMBETTA"/>
    <x v="0"/>
    <n v="38"/>
    <n v="3680"/>
    <n v="72755618"/>
    <n v="904420570"/>
    <n v="6228"/>
    <s v="NO"/>
    <x v="4"/>
    <x v="1"/>
    <d v="2025-03-25T00:00:00"/>
    <n v="1"/>
    <d v="2025-03-25T00:00:00"/>
    <n v="1"/>
    <d v="2025-03-26T00:00:00"/>
    <n v="1"/>
    <d v="2025-03-27T00:00:00"/>
    <d v="2025-03-31T00:00:00"/>
    <d v="2025-04-07T00:00:00"/>
    <d v="2025-04-14T00:00:00"/>
    <n v="1"/>
    <x v="1"/>
    <n v="6228"/>
  </r>
  <r>
    <n v="94186453"/>
    <s v="CNV"/>
    <s v="PEREZ HERNANDEZ, ISIS ALANA"/>
    <s v="F"/>
    <d v="2025-03-24T00:00:00"/>
    <x v="3"/>
    <x v="1"/>
    <s v="HOSPITAL SAN JOSE"/>
    <s v="203 P.S. PALMERAS DE OQUENDO"/>
    <x v="0"/>
    <n v="40"/>
    <n v="2940"/>
    <n v="71739341"/>
    <n v="950258028"/>
    <n v="6219"/>
    <s v="NO"/>
    <x v="37"/>
    <x v="2"/>
    <d v="2025-03-25T00:00:00"/>
    <n v="1"/>
    <d v="2025-03-25T00:00:00"/>
    <n v="1"/>
    <d v="2025-03-29T00:00:00"/>
    <n v="1"/>
    <d v="2025-03-28T00:00:00"/>
    <d v="2025-03-31T00:00:00"/>
    <d v="2025-04-07T00:00:00"/>
    <d v="2025-04-14T00:00:00"/>
    <n v="1"/>
    <x v="1"/>
    <n v="6768"/>
  </r>
  <r>
    <n v="94185936"/>
    <s v="CNV"/>
    <s v="PACHECO COSME, JEYCOB DYLAN"/>
    <s v="M"/>
    <d v="2025-03-24T00:00:00"/>
    <x v="3"/>
    <x v="1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5979"/>
    <s v="CNV"/>
    <s v="PINTO REYES, LYANNA LAURA"/>
    <s v="F"/>
    <d v="2025-03-24T00:00:00"/>
    <x v="3"/>
    <x v="0"/>
    <s v="HOSPITAL DE EMERGENCIAS VILLA EL SALVADOR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6660"/>
    <s v="CNV"/>
    <s v="ROMERO ROJAS, LUCAS GAEL"/>
    <s v="M"/>
    <d v="2025-03-24T00:00:00"/>
    <x v="3"/>
    <x v="2"/>
    <s v="NAC. DANIEL A. CARRION"/>
    <s v="312 P.S. MI PERU"/>
    <x v="0"/>
    <n v="38"/>
    <n v="3090"/>
    <n v="41924042"/>
    <n v="983382911"/>
    <n v="0"/>
    <s v="NO"/>
    <x v="32"/>
    <x v="4"/>
    <d v="2025-03-24T00:00:00"/>
    <n v="1"/>
    <d v="2025-03-24T00:00:00"/>
    <n v="1"/>
    <d v="2025-03-26T00:00:00"/>
    <n v="1"/>
    <d v="2025-03-27T00:00:00"/>
    <d v="2025-03-31T00:00:00"/>
    <d v="2025-04-07T00:00:00"/>
    <d v="2025-04-14T00:00:00"/>
    <n v="1"/>
    <x v="1"/>
    <n v="6260"/>
  </r>
  <r>
    <n v="94186430"/>
    <s v="CNV"/>
    <s v="ANDERSON HIDALGO, MASSIMO ELIAS"/>
    <s v="M"/>
    <d v="2025-03-24T00:00:00"/>
    <x v="3"/>
    <x v="2"/>
    <s v="PUESTO DE SALUD MI PERU"/>
    <s v="312 P.S. MI PERU"/>
    <x v="0"/>
    <n v="38"/>
    <n v="3230"/>
    <n v="47714504"/>
    <n v="933349472"/>
    <n v="6260"/>
    <s v="NO"/>
    <x v="32"/>
    <x v="4"/>
    <d v="2025-03-24T00:00:00"/>
    <n v="1"/>
    <d v="2025-03-24T00:00:00"/>
    <n v="1"/>
    <m/>
    <n v="0"/>
    <d v="2025-03-27T00:00:00"/>
    <d v="2025-03-31T00:00:00"/>
    <d v="2025-04-07T00:00:00"/>
    <d v="2025-04-14T00:00:00"/>
    <n v="1"/>
    <x v="0"/>
    <n v="6260"/>
  </r>
  <r>
    <n v="94186597"/>
    <s v="CNV"/>
    <s v="PEREZ BRITO, FABIÁN ALEJANDRO"/>
    <s v="M"/>
    <d v="2025-03-24T00:00:00"/>
    <x v="3"/>
    <x v="4"/>
    <s v="HOSPITAL SAN JOSE"/>
    <s v="214 C.S. CARMEN DE LA LEGUA"/>
    <x v="0"/>
    <n v="40"/>
    <n v="3670"/>
    <n v="7287278"/>
    <n v="981205143"/>
    <n v="6219"/>
    <s v="NO"/>
    <x v="41"/>
    <x v="2"/>
    <d v="2025-03-25T00:00:00"/>
    <n v="1"/>
    <d v="2025-03-25T00:00:00"/>
    <n v="1"/>
    <d v="2025-03-26T00:00:00"/>
    <n v="1"/>
    <m/>
    <m/>
    <m/>
    <m/>
    <n v="0"/>
    <x v="0"/>
    <n v="6252"/>
  </r>
  <r>
    <n v="94187166"/>
    <s v="CNV"/>
    <s v="LOYO TEJADA, ERIC DEIVID"/>
    <s v="M"/>
    <d v="2025-03-24T00:00:00"/>
    <x v="3"/>
    <x v="5"/>
    <s v="HOSPITAL DE APOYO SANTA ROSA"/>
    <s v="212 C.S. ALTA MAR"/>
    <x v="1"/>
    <m/>
    <m/>
    <m/>
    <m/>
    <m/>
    <s v="NO"/>
    <x v="42"/>
    <x v="2"/>
    <m/>
    <n v="0"/>
    <m/>
    <n v="0"/>
    <m/>
    <n v="0"/>
    <m/>
    <m/>
    <m/>
    <m/>
    <n v="0"/>
    <x v="0"/>
    <n v="6250"/>
  </r>
  <r>
    <n v="94187156"/>
    <s v="CNV"/>
    <s v="MORALES COLQUE, BRISA ALANNA"/>
    <s v="F"/>
    <d v="2025-03-24T00:00:00"/>
    <x v="3"/>
    <x v="0"/>
    <s v="HOSPITAL NACIONAL DOCENTE MADRE NIÑO SAN BARTOLOME"/>
    <s v="309 P.S. VENTANILLA ALTA"/>
    <x v="0"/>
    <m/>
    <m/>
    <m/>
    <m/>
    <m/>
    <s v="NO"/>
    <x v="22"/>
    <x v="4"/>
    <m/>
    <n v="0"/>
    <m/>
    <n v="0"/>
    <m/>
    <n v="0"/>
    <m/>
    <m/>
    <m/>
    <m/>
    <n v="0"/>
    <x v="0"/>
    <n v="6255"/>
  </r>
  <r>
    <n v="94186938"/>
    <s v="CNV"/>
    <s v="FARFAN ACOSTA, IKER SANTIAGO MAEL"/>
    <s v="M"/>
    <d v="2025-03-24T00:00:00"/>
    <x v="3"/>
    <x v="0"/>
    <s v="CLINICA AVIVA SEDE MENDIOLA"/>
    <s v="301 C.S.M.I. PACHACUTEC PERU - COREA"/>
    <x v="1"/>
    <m/>
    <m/>
    <m/>
    <m/>
    <m/>
    <s v="NO"/>
    <x v="14"/>
    <x v="4"/>
    <m/>
    <n v="0"/>
    <m/>
    <n v="0"/>
    <m/>
    <n v="0"/>
    <m/>
    <m/>
    <m/>
    <m/>
    <n v="0"/>
    <x v="0"/>
    <n v="7314"/>
  </r>
  <r>
    <n v="94187229"/>
    <s v="CNV"/>
    <s v="ZARATE AGUILAR, AITANA DAMARIS"/>
    <s v="F"/>
    <d v="2025-03-24T00:00:00"/>
    <x v="3"/>
    <x v="1"/>
    <s v="ALBERTO LEONARDO BARTON THOMPSON"/>
    <m/>
    <x v="1"/>
    <n v="39"/>
    <n v="3420"/>
    <n v="47717881"/>
    <n v="940710071"/>
    <n v="18306"/>
    <s v="NO"/>
    <x v="16"/>
    <x v="3"/>
    <d v="2025-03-24T00:00:00"/>
    <n v="1"/>
    <d v="2025-03-24T00:00:00"/>
    <n v="1"/>
    <m/>
    <n v="0"/>
    <m/>
    <m/>
    <m/>
    <m/>
    <n v="0"/>
    <x v="0"/>
    <m/>
  </r>
  <r>
    <n v="94187217"/>
    <s v="CNV"/>
    <s v=" BUSTAMANTE, "/>
    <s v="M"/>
    <d v="2025-03-24T00:00:00"/>
    <x v="3"/>
    <x v="5"/>
    <s v="ALBERTO LEONARDO BARTON THOMPSON"/>
    <m/>
    <x v="1"/>
    <n v="40"/>
    <n v="3300"/>
    <n v="46301420"/>
    <n v="916945663"/>
    <n v="18306"/>
    <s v="NO"/>
    <x v="16"/>
    <x v="3"/>
    <d v="2025-03-24T00:00:00"/>
    <n v="1"/>
    <d v="2025-03-24T00:00:00"/>
    <n v="1"/>
    <m/>
    <n v="0"/>
    <m/>
    <m/>
    <m/>
    <m/>
    <n v="0"/>
    <x v="0"/>
    <m/>
  </r>
  <r>
    <n v="94187227"/>
    <s v="CNV"/>
    <s v=" MARIN, "/>
    <s v="F"/>
    <d v="2025-03-24T00:00:00"/>
    <x v="3"/>
    <x v="1"/>
    <s v="ALBERTO LEONARDO BARTON THOMPSON"/>
    <m/>
    <x v="1"/>
    <n v="39"/>
    <n v="4635"/>
    <n v="70256576"/>
    <n v="942895857"/>
    <n v="18306"/>
    <s v="NO"/>
    <x v="16"/>
    <x v="3"/>
    <d v="2025-03-24T00:00:00"/>
    <n v="1"/>
    <d v="2025-03-24T00:00:00"/>
    <n v="1"/>
    <m/>
    <n v="0"/>
    <m/>
    <m/>
    <m/>
    <m/>
    <n v="0"/>
    <x v="0"/>
    <m/>
  </r>
  <r>
    <n v="94185917"/>
    <s v="CNV"/>
    <s v=" ITURBE, "/>
    <s v="M"/>
    <d v="2025-03-24T00:00:00"/>
    <x v="3"/>
    <x v="1"/>
    <s v="ALBERTO LEONARDO BARTON THOMPSON"/>
    <m/>
    <x v="1"/>
    <n v="39"/>
    <n v="3485"/>
    <n v="48062897"/>
    <n v="920377112"/>
    <n v="18306"/>
    <s v="NO"/>
    <x v="16"/>
    <x v="3"/>
    <d v="2025-03-24T00:00:00"/>
    <n v="1"/>
    <d v="2025-03-24T00:00:00"/>
    <n v="1"/>
    <m/>
    <n v="0"/>
    <m/>
    <m/>
    <m/>
    <m/>
    <n v="0"/>
    <x v="0"/>
    <m/>
  </r>
  <r>
    <n v="94187231"/>
    <s v="CNV"/>
    <s v=" BARRENECHEA, "/>
    <s v="M"/>
    <d v="2025-03-24T00:00:00"/>
    <x v="3"/>
    <x v="1"/>
    <s v="ALBERTO LEONARDO BARTON THOMPSON"/>
    <m/>
    <x v="1"/>
    <n v="39"/>
    <n v="3115"/>
    <n v="76447672"/>
    <n v="933818017"/>
    <n v="18306"/>
    <s v="NO"/>
    <x v="16"/>
    <x v="3"/>
    <d v="2025-03-24T00:00:00"/>
    <n v="1"/>
    <d v="2025-03-24T00:00:00"/>
    <n v="1"/>
    <m/>
    <n v="0"/>
    <m/>
    <m/>
    <m/>
    <m/>
    <n v="0"/>
    <x v="0"/>
    <m/>
  </r>
  <r>
    <n v="94187223"/>
    <s v="CNV"/>
    <s v="MAIRENA FERNANDEZ, SEBASTIAN ALEXANDER"/>
    <s v="M"/>
    <d v="2025-03-24T00:00:00"/>
    <x v="3"/>
    <x v="1"/>
    <s v="ALBERTO LEONARDO BARTON THOMPSON"/>
    <m/>
    <x v="1"/>
    <n v="39"/>
    <n v="3210"/>
    <n v="41722286"/>
    <n v="939035493"/>
    <n v="18306"/>
    <s v="NO"/>
    <x v="16"/>
    <x v="3"/>
    <d v="2025-03-24T00:00:00"/>
    <n v="1"/>
    <d v="2025-03-24T00:00:00"/>
    <n v="1"/>
    <m/>
    <n v="0"/>
    <m/>
    <m/>
    <m/>
    <m/>
    <n v="0"/>
    <x v="0"/>
    <m/>
  </r>
  <r>
    <n v="94187913"/>
    <s v="DNI"/>
    <s v="RAMOS MARCOS, DARA SOPHY"/>
    <s v="F"/>
    <d v="2025-03-24T00:00:00"/>
    <x v="3"/>
    <x v="0"/>
    <s v="CLINICA MONTELUZ"/>
    <m/>
    <x v="0"/>
    <m/>
    <m/>
    <m/>
    <m/>
    <m/>
    <s v="NO"/>
    <x v="25"/>
    <x v="4"/>
    <m/>
    <n v="0"/>
    <m/>
    <n v="0"/>
    <m/>
    <n v="0"/>
    <d v="2025-03-29T00:00:00"/>
    <d v="2025-04-02T00:00:00"/>
    <d v="2025-04-09T00:00:00"/>
    <d v="2025-04-16T00:00:00"/>
    <n v="1"/>
    <x v="0"/>
    <m/>
  </r>
  <r>
    <n v="94186090"/>
    <s v="CNV"/>
    <s v="ALVA OYOLA, ADRIEL AXEL"/>
    <s v="M"/>
    <d v="2025-03-24T00:00:00"/>
    <x v="3"/>
    <x v="0"/>
    <s v="CENTRO DE SALUD VILLA LOS REYES"/>
    <s v="301 C.S.M.I. PACHACUTEC PERU - COREA"/>
    <x v="0"/>
    <n v="38"/>
    <n v="3560"/>
    <n v="45343210"/>
    <n v="902626505"/>
    <n v="7314"/>
    <s v="NO"/>
    <x v="14"/>
    <x v="4"/>
    <d v="2025-03-24T00:00:00"/>
    <n v="1"/>
    <d v="2025-03-24T00:00:00"/>
    <n v="1"/>
    <d v="2025-03-28T00:00:00"/>
    <n v="1"/>
    <d v="2025-03-27T00:00:00"/>
    <d v="2025-04-01T00:00:00"/>
    <d v="2025-04-08T00:00:00"/>
    <d v="2025-04-15T00:00:00"/>
    <n v="1"/>
    <x v="1"/>
    <n v="7314"/>
  </r>
  <r>
    <n v="94185966"/>
    <s v="CNV"/>
    <s v="INCA SACHA, KARIME GISSELLE"/>
    <s v="F"/>
    <d v="2025-03-24T00:00:00"/>
    <x v="3"/>
    <x v="1"/>
    <s v="HOSPITAL NACIONAL ALBERTO SABOGAL SOLOGUREN DE LA RED ASISTENCIAL SABOGAL"/>
    <s v="105 P.S. SAN JUAN BOSCO"/>
    <x v="1"/>
    <n v="39"/>
    <n v="3895"/>
    <n v="44942585"/>
    <n v="986759543"/>
    <n v="10964"/>
    <s v="NO"/>
    <x v="2"/>
    <x v="1"/>
    <m/>
    <n v="0"/>
    <m/>
    <n v="0"/>
    <m/>
    <n v="0"/>
    <d v="2025-03-27T00:00:00"/>
    <d v="2025-03-31T00:00:00"/>
    <d v="2025-04-07T00:00:00"/>
    <d v="2025-04-14T00:00:00"/>
    <n v="1"/>
    <x v="0"/>
    <n v="6225"/>
  </r>
  <r>
    <n v="94186906"/>
    <s v="CNV"/>
    <s v="CARPIO HUAMANCHUMO, SANTINO MATHEO"/>
    <s v="M"/>
    <d v="2025-03-24T00:00:00"/>
    <x v="3"/>
    <x v="3"/>
    <s v="HOSPITAL NACIONAL ALBERTO SABOGAL SOLOGUREN DE LA RED ASISTENCIAL SABOGAL"/>
    <m/>
    <x v="1"/>
    <n v="37"/>
    <n v="3179"/>
    <n v="45630135"/>
    <n v="972032446"/>
    <n v="10964"/>
    <s v="NO"/>
    <x v="0"/>
    <x v="0"/>
    <m/>
    <n v="0"/>
    <m/>
    <n v="0"/>
    <m/>
    <n v="0"/>
    <m/>
    <m/>
    <m/>
    <m/>
    <n v="0"/>
    <x v="0"/>
    <m/>
  </r>
  <r>
    <n v="94186973"/>
    <s v="DNI"/>
    <s v="PRADA CORNEJO, ALEXIA MICAELA "/>
    <s v="F"/>
    <d v="2025-03-24T00:00:00"/>
    <x v="3"/>
    <x v="1"/>
    <s v="ASOCIACION CIVIL NUESTRA SEÑORA DEL SAGRADO CORAZO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7168"/>
    <s v="CNV"/>
    <s v="CURO AVILES, AITHANA BRISSEL"/>
    <s v="F"/>
    <d v="2025-03-24T00:00:00"/>
    <x v="3"/>
    <x v="2"/>
    <s v="HOSPITAL II LIMA NORTE CALLAO LUIS NEGREIROS VEGA ESSALUD"/>
    <m/>
    <x v="1"/>
    <n v="40"/>
    <n v="3380"/>
    <n v="70918686"/>
    <n v="941253656"/>
    <n v="8146"/>
    <s v="NO"/>
    <x v="0"/>
    <x v="0"/>
    <m/>
    <n v="0"/>
    <m/>
    <n v="0"/>
    <m/>
    <n v="0"/>
    <m/>
    <m/>
    <m/>
    <m/>
    <n v="0"/>
    <x v="0"/>
    <m/>
  </r>
  <r>
    <n v="94187388"/>
    <s v="CNV"/>
    <s v="BAZALAR OLSEN, SAMANTHA ALEXANDRA"/>
    <s v="F"/>
    <d v="2025-03-25T00:00:00"/>
    <x v="3"/>
    <x v="1"/>
    <s v="ASOCIACION CIVIL NUESTRA SEÑORA DEL SAGRADO CORAZO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9055"/>
    <s v="CNV"/>
    <s v="CALDERON SILVA, CAYETANA"/>
    <s v="F"/>
    <d v="2025-03-25T00:00:00"/>
    <x v="3"/>
    <x v="1"/>
    <s v="HOSPITALROSALIA  DE LAVALLE DE MORALES MACEDO - SOCIEDAD DE BENEFICIENCIA DE LIMA METROPOLITAN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8054"/>
    <s v="DNI"/>
    <s v="CUENCA CHANGANO, KEYLA ARLETH"/>
    <s v="F"/>
    <d v="2025-03-25T00:00:00"/>
    <x v="3"/>
    <x v="1"/>
    <s v="HOSPITAL NACIONAL ALBERTO SABOGAL SOLOGUREN DE LA RED ASISTENCIAL SABOGAL"/>
    <m/>
    <x v="1"/>
    <n v="38"/>
    <n v="3235"/>
    <n v="47035648"/>
    <n v="979331290"/>
    <n v="10964"/>
    <s v="NO"/>
    <x v="0"/>
    <x v="0"/>
    <m/>
    <n v="0"/>
    <m/>
    <n v="0"/>
    <m/>
    <n v="0"/>
    <m/>
    <m/>
    <m/>
    <m/>
    <n v="0"/>
    <x v="0"/>
    <m/>
  </r>
  <r>
    <n v="94188403"/>
    <s v="CNV"/>
    <s v="LINARES GIL, MAIKEL EZEQUIEL"/>
    <s v="M"/>
    <d v="2025-03-25T00:00:00"/>
    <x v="3"/>
    <x v="1"/>
    <s v="CLINICA SAN JUDAS TADEO"/>
    <m/>
    <x v="1"/>
    <m/>
    <m/>
    <m/>
    <m/>
    <m/>
    <s v="NO"/>
    <x v="50"/>
    <x v="3"/>
    <m/>
    <n v="0"/>
    <m/>
    <n v="0"/>
    <m/>
    <n v="0"/>
    <m/>
    <m/>
    <m/>
    <m/>
    <n v="0"/>
    <x v="0"/>
    <m/>
  </r>
  <r>
    <n v="94187332"/>
    <s v="CNV"/>
    <s v="PONCE BARRETO, BAYOLETH EMILIA"/>
    <s v="F"/>
    <d v="2025-03-25T00:00:00"/>
    <x v="3"/>
    <x v="1"/>
    <s v="CLINICA SAN JUDAS TADEO"/>
    <s v="112 C.S. NESTOR GAMBETTA"/>
    <x v="1"/>
    <m/>
    <m/>
    <m/>
    <m/>
    <m/>
    <s v="NO"/>
    <x v="4"/>
    <x v="1"/>
    <m/>
    <n v="0"/>
    <m/>
    <n v="0"/>
    <m/>
    <n v="0"/>
    <m/>
    <m/>
    <m/>
    <m/>
    <n v="0"/>
    <x v="0"/>
    <n v="6228"/>
  </r>
  <r>
    <n v="94187822"/>
    <s v="CNV"/>
    <s v="MALLCCO HUERTA, MIA SAYURI"/>
    <s v="F"/>
    <d v="2025-03-25T00:00:00"/>
    <x v="3"/>
    <x v="1"/>
    <s v="RIMAC"/>
    <s v="203 P.S. PALMERAS DE OQUENDO"/>
    <x v="0"/>
    <m/>
    <m/>
    <m/>
    <m/>
    <m/>
    <s v="NO"/>
    <x v="37"/>
    <x v="2"/>
    <m/>
    <n v="0"/>
    <m/>
    <n v="0"/>
    <m/>
    <n v="0"/>
    <m/>
    <m/>
    <m/>
    <m/>
    <n v="0"/>
    <x v="0"/>
    <n v="6768"/>
  </r>
  <r>
    <n v="94187978"/>
    <s v="CNV"/>
    <s v="SANCHEZ GAMARRA, GRECIA CHRISTEL"/>
    <s v="F"/>
    <d v="2025-03-25T00:00:00"/>
    <x v="3"/>
    <x v="0"/>
    <s v="HOSPITAL DE VENTANILLA"/>
    <s v="301 C.S.M.I. PACHACUTEC PERU - COREA"/>
    <x v="0"/>
    <n v="39"/>
    <n v="3655"/>
    <n v="75588154"/>
    <n v="923757503"/>
    <n v="7314"/>
    <s v="NO"/>
    <x v="14"/>
    <x v="4"/>
    <d v="2025-03-25T00:00:00"/>
    <n v="1"/>
    <d v="2025-03-25T00:00:00"/>
    <n v="1"/>
    <m/>
    <n v="0"/>
    <d v="2025-03-29T00:00:00"/>
    <d v="2025-04-02T00:00:00"/>
    <d v="2025-04-09T00:00:00"/>
    <d v="2025-04-16T00:00:00"/>
    <n v="1"/>
    <x v="0"/>
    <n v="7314"/>
  </r>
  <r>
    <n v="94187870"/>
    <s v="CNV"/>
    <s v="DIAZ HERNANDEZ, ELIAS JACOB"/>
    <s v="M"/>
    <d v="2025-03-25T00:00:00"/>
    <x v="3"/>
    <x v="0"/>
    <s v="HOSPITAL DE VENTANILLA"/>
    <s v="309 P.S. VENTANILLA ALTA"/>
    <x v="0"/>
    <n v="38"/>
    <n v="4250"/>
    <n v="75345738"/>
    <n v="907394833"/>
    <n v="6268"/>
    <s v="NO"/>
    <x v="22"/>
    <x v="4"/>
    <d v="2025-03-25T00:00:00"/>
    <n v="1"/>
    <d v="2025-03-25T00:00:00"/>
    <n v="1"/>
    <d v="2025-03-29T00:00:00"/>
    <n v="1"/>
    <d v="2025-03-28T00:00:00"/>
    <d v="2025-04-01T00:00:00"/>
    <d v="2025-04-09T00:00:00"/>
    <d v="2025-04-16T00:00:00"/>
    <n v="1"/>
    <x v="1"/>
    <n v="6255"/>
  </r>
  <r>
    <n v="94188354"/>
    <s v="CNV"/>
    <s v=" TAPULLIMA, "/>
    <s v="M"/>
    <d v="2025-03-25T00:00:00"/>
    <x v="3"/>
    <x v="1"/>
    <s v="HOSPITAL TARAPOT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7925"/>
    <s v="CNV"/>
    <s v="MEDINA AGUIRRE, DAVID ALEJANDRO"/>
    <s v="M"/>
    <d v="2025-03-25T00:00:00"/>
    <x v="3"/>
    <x v="0"/>
    <s v="CLINICA MONTELUZ"/>
    <s v="310 C.S. VILLA LOS REYES"/>
    <x v="0"/>
    <m/>
    <m/>
    <m/>
    <m/>
    <m/>
    <s v="NO"/>
    <x v="9"/>
    <x v="4"/>
    <m/>
    <n v="0"/>
    <m/>
    <n v="0"/>
    <m/>
    <n v="0"/>
    <d v="2025-03-31T00:00:00"/>
    <d v="2025-04-04T00:00:00"/>
    <d v="2025-04-11T00:00:00"/>
    <d v="2025-04-19T00:00:00"/>
    <n v="1"/>
    <x v="0"/>
    <n v="6256"/>
  </r>
  <r>
    <n v="94187729"/>
    <s v="CNV"/>
    <s v=" CRUZ, "/>
    <s v="M"/>
    <d v="2025-03-25T00:00:00"/>
    <x v="3"/>
    <x v="1"/>
    <s v="ALBERTO LEONARDO BARTON THOMPSON"/>
    <m/>
    <x v="1"/>
    <n v="40"/>
    <n v="3700"/>
    <n v="45695696"/>
    <n v="955569162"/>
    <n v="18306"/>
    <s v="NO"/>
    <x v="31"/>
    <x v="1"/>
    <d v="2025-03-25T00:00:00"/>
    <n v="1"/>
    <d v="2025-03-25T00:00:00"/>
    <n v="1"/>
    <m/>
    <n v="0"/>
    <m/>
    <m/>
    <m/>
    <m/>
    <n v="0"/>
    <x v="0"/>
    <m/>
  </r>
  <r>
    <n v="94188297"/>
    <s v="CNV"/>
    <s v="LOPEZ ALTAMIRANO, JUAN SEBASTIAN"/>
    <s v="M"/>
    <d v="2025-03-25T00:00:00"/>
    <x v="3"/>
    <x v="1"/>
    <s v="HOSPITAL I OCTAVIO MONGRUT MUÑOZ"/>
    <s v="107 P.S. CALLAO"/>
    <x v="1"/>
    <m/>
    <m/>
    <m/>
    <m/>
    <m/>
    <s v="NO"/>
    <x v="31"/>
    <x v="1"/>
    <m/>
    <n v="0"/>
    <m/>
    <n v="0"/>
    <m/>
    <n v="0"/>
    <m/>
    <m/>
    <m/>
    <m/>
    <n v="0"/>
    <x v="0"/>
    <n v="6222"/>
  </r>
  <r>
    <n v="94188255"/>
    <s v="CNV"/>
    <s v="LEON LOPEZ, CHRISTOPHER GABRIEL"/>
    <s v="M"/>
    <d v="2025-03-25T00:00:00"/>
    <x v="3"/>
    <x v="1"/>
    <s v="CLINICA PROVIDENCIA"/>
    <s v="102 C.S. ALBERTO BARTON"/>
    <x v="1"/>
    <m/>
    <m/>
    <m/>
    <m/>
    <m/>
    <s v="NO"/>
    <x v="39"/>
    <x v="1"/>
    <m/>
    <n v="0"/>
    <m/>
    <n v="0"/>
    <d v="2025-03-29T00:00:00"/>
    <n v="1"/>
    <m/>
    <m/>
    <m/>
    <m/>
    <n v="0"/>
    <x v="0"/>
    <n v="6221"/>
  </r>
  <r>
    <n v="94188229"/>
    <s v="CNV"/>
    <s v="GUTIERREZ EFFIO, VASCO"/>
    <s v="M"/>
    <d v="2025-03-25T00:00:00"/>
    <x v="3"/>
    <x v="1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7252"/>
    <s v="CNV"/>
    <s v="ASTUDILLO SOLIS, MATTEO DARÍO"/>
    <s v="M"/>
    <d v="2025-03-25T00:00:00"/>
    <x v="3"/>
    <x v="0"/>
    <s v="HOSPITAL DE VENTANILLA"/>
    <s v="309 P.S. VENTANILLA ALTA"/>
    <x v="0"/>
    <n v="37"/>
    <n v="2940"/>
    <n v="46261772"/>
    <n v="966833231"/>
    <n v="6255"/>
    <s v="NO"/>
    <x v="22"/>
    <x v="4"/>
    <d v="2025-03-25T00:00:00"/>
    <n v="1"/>
    <d v="2025-03-25T00:00:00"/>
    <n v="1"/>
    <d v="2025-03-28T00:00:00"/>
    <n v="1"/>
    <d v="2025-03-28T00:00:00"/>
    <d v="2025-04-01T00:00:00"/>
    <d v="2025-04-08T00:00:00"/>
    <d v="2025-04-15T00:00:00"/>
    <n v="1"/>
    <x v="1"/>
    <n v="6255"/>
  </r>
  <r>
    <n v="94187944"/>
    <s v="CNV"/>
    <s v="HUARACA FELIX, BRIANNA DAENERYS"/>
    <s v="F"/>
    <d v="2025-03-25T00:00:00"/>
    <x v="3"/>
    <x v="0"/>
    <s v="CLINICA MONTELUZ"/>
    <s v="310 C.S. VILLA LOS REYES"/>
    <x v="0"/>
    <m/>
    <m/>
    <m/>
    <m/>
    <m/>
    <s v="NO"/>
    <x v="9"/>
    <x v="4"/>
    <m/>
    <n v="0"/>
    <m/>
    <n v="0"/>
    <d v="2025-03-29T00:00:00"/>
    <n v="1"/>
    <d v="2025-03-28T00:00:00"/>
    <d v="2025-04-02T00:00:00"/>
    <d v="2025-04-09T00:00:00"/>
    <d v="2025-04-16T00:00:00"/>
    <n v="1"/>
    <x v="0"/>
    <n v="6256"/>
  </r>
  <r>
    <n v="94188003"/>
    <s v="CNV"/>
    <s v="GARCIA HERNANDEZ, JACOBO RENEE"/>
    <s v="M"/>
    <d v="2025-03-25T00:00:00"/>
    <x v="3"/>
    <x v="0"/>
    <s v="CLINICA SAN GABRIEL S.A.C."/>
    <s v="306 P.S. ANGAMOS"/>
    <x v="1"/>
    <m/>
    <m/>
    <m/>
    <m/>
    <m/>
    <s v="NO"/>
    <x v="27"/>
    <x v="4"/>
    <m/>
    <n v="0"/>
    <m/>
    <n v="0"/>
    <m/>
    <n v="0"/>
    <m/>
    <m/>
    <m/>
    <m/>
    <n v="0"/>
    <x v="0"/>
    <n v="6257"/>
  </r>
  <r>
    <n v="94187317"/>
    <s v="CNV"/>
    <s v="OCHOA VELASQUEZ, REYSHELL AYLANNI"/>
    <s v="F"/>
    <d v="2025-03-25T00:00:00"/>
    <x v="3"/>
    <x v="2"/>
    <s v="NAC. DANIEL A. CARRION"/>
    <s v="312 P.S. MI PERU"/>
    <x v="0"/>
    <n v="39"/>
    <n v="3128"/>
    <n v="70756230"/>
    <n v="973234516"/>
    <n v="6260"/>
    <s v="NO"/>
    <x v="32"/>
    <x v="4"/>
    <d v="2025-03-25T00:00:00"/>
    <n v="1"/>
    <d v="2025-03-25T00:00:00"/>
    <n v="1"/>
    <m/>
    <n v="0"/>
    <d v="2025-03-28T00:00:00"/>
    <d v="2025-04-01T00:00:00"/>
    <d v="2025-04-08T00:00:00"/>
    <d v="2025-04-15T00:00:00"/>
    <n v="1"/>
    <x v="0"/>
    <n v="6260"/>
  </r>
  <r>
    <n v="94187892"/>
    <s v="CNV"/>
    <s v="ORTEGA VILLODAS, ESTHER BLAU KASERGI"/>
    <s v="F"/>
    <d v="2025-03-25T00:00:00"/>
    <x v="3"/>
    <x v="1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8247"/>
    <s v="CNV"/>
    <s v="PULACHE SOLIS, ARELY EILISH"/>
    <s v="F"/>
    <d v="2025-03-25T00:00:00"/>
    <x v="3"/>
    <x v="0"/>
    <s v="HOSPITAL DE VENTANILLA"/>
    <s v="301 C.S.M.I. PACHACUTEC PERU - COREA"/>
    <x v="0"/>
    <n v="41"/>
    <n v="3575"/>
    <n v="61081209"/>
    <n v="903590734"/>
    <n v="5818"/>
    <s v="NO"/>
    <x v="14"/>
    <x v="4"/>
    <d v="2025-03-25T00:00:00"/>
    <n v="1"/>
    <d v="2025-03-25T00:00:00"/>
    <n v="1"/>
    <m/>
    <n v="0"/>
    <m/>
    <m/>
    <m/>
    <m/>
    <n v="0"/>
    <x v="0"/>
    <n v="7314"/>
  </r>
  <r>
    <n v="94187262"/>
    <s v="CNV"/>
    <s v="DELGADO NAVEROS, RODRIGO JARED"/>
    <s v="M"/>
    <d v="2025-03-25T00:00:00"/>
    <x v="3"/>
    <x v="0"/>
    <s v="HOSPITAL SAN JOSE"/>
    <s v="306 P.S. ANGAMOS"/>
    <x v="0"/>
    <n v="40"/>
    <n v="2880"/>
    <n v="47018774"/>
    <n v="981718205"/>
    <n v="6257"/>
    <s v="NO"/>
    <x v="27"/>
    <x v="4"/>
    <d v="2025-03-25T00:00:00"/>
    <n v="1"/>
    <d v="2025-03-25T00:00:00"/>
    <n v="1"/>
    <d v="2025-03-27T00:00:00"/>
    <n v="1"/>
    <d v="2025-03-28T00:00:00"/>
    <d v="2025-04-01T00:00:00"/>
    <d v="2025-04-08T00:00:00"/>
    <d v="2025-04-15T00:00:00"/>
    <n v="1"/>
    <x v="1"/>
    <n v="6257"/>
  </r>
  <r>
    <n v="94188375"/>
    <s v="CNV"/>
    <s v="CUBA JULCA, JHARET ADRIEL"/>
    <s v="M"/>
    <d v="2025-03-25T00:00:00"/>
    <x v="3"/>
    <x v="0"/>
    <s v="HOSPITAL DE VENTANILLA"/>
    <s v="306 P.S. ANGAMOS"/>
    <x v="0"/>
    <n v="40"/>
    <n v="3390"/>
    <n v="75736676"/>
    <n v="904442633"/>
    <n v="6257"/>
    <s v="NO"/>
    <x v="27"/>
    <x v="4"/>
    <d v="2025-03-25T00:00:00"/>
    <n v="1"/>
    <d v="2025-03-25T00:00:00"/>
    <n v="1"/>
    <m/>
    <n v="0"/>
    <d v="2025-03-28T00:00:00"/>
    <d v="2025-04-01T00:00:00"/>
    <d v="2025-04-08T00:00:00"/>
    <d v="2025-04-15T00:00:00"/>
    <n v="1"/>
    <x v="0"/>
    <n v="6257"/>
  </r>
  <r>
    <n v="94188430"/>
    <s v="CNV"/>
    <s v=" MANTILLA, "/>
    <s v="F"/>
    <d v="2025-03-25T00:00:00"/>
    <x v="3"/>
    <x v="1"/>
    <s v="NACIONAL ARZOBISPO LOAYZ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8192"/>
    <s v="CNV"/>
    <s v="MARTINEZ VILLACRUZ, VALENTINA AMELIE"/>
    <s v="F"/>
    <d v="2025-03-25T00:00:00"/>
    <x v="3"/>
    <x v="1"/>
    <n v="23151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8512"/>
    <s v="CNV"/>
    <s v=" UCAÑAY, "/>
    <s v="F"/>
    <d v="2025-03-25T00:00:00"/>
    <x v="3"/>
    <x v="1"/>
    <s v="NAC. DANIEL A. CARRION"/>
    <m/>
    <x v="0"/>
    <n v="39"/>
    <n v="3535"/>
    <n v="47380786"/>
    <n v="977922939"/>
    <n v="6225"/>
    <s v="NO"/>
    <x v="15"/>
    <x v="3"/>
    <d v="2025-03-26T00:00:00"/>
    <n v="1"/>
    <d v="2025-03-26T00:00:00"/>
    <n v="1"/>
    <d v="2025-03-28T00:00:00"/>
    <n v="1"/>
    <d v="2025-03-28T00:00:00"/>
    <d v="2025-04-01T00:00:00"/>
    <d v="2025-04-08T00:00:00"/>
    <d v="2025-04-15T00:00:00"/>
    <n v="1"/>
    <x v="1"/>
    <m/>
  </r>
  <r>
    <n v="94188390"/>
    <s v="CNV"/>
    <s v="VILLEGAS VILCHEZ, JORGE ELIEL"/>
    <s v="M"/>
    <d v="2025-03-25T00:00:00"/>
    <x v="3"/>
    <x v="3"/>
    <s v="C.S. BELLAVISTA PERU COREA"/>
    <s v="211 C.S.M.I. BELLAVISTA PERU - COREA"/>
    <x v="0"/>
    <n v="37"/>
    <n v="3220"/>
    <n v="60163623"/>
    <n v="904702389"/>
    <n v="0"/>
    <s v="NO"/>
    <x v="18"/>
    <x v="2"/>
    <d v="2025-03-26T00:00:00"/>
    <n v="1"/>
    <d v="2025-03-26T00:00:00"/>
    <n v="1"/>
    <m/>
    <n v="0"/>
    <d v="2025-03-28T00:00:00"/>
    <d v="2025-04-04T00:00:00"/>
    <d v="2025-04-11T00:00:00"/>
    <d v="2025-04-18T00:00:00"/>
    <n v="1"/>
    <x v="0"/>
    <n v="6249"/>
  </r>
  <r>
    <n v="94187695"/>
    <s v="CNV"/>
    <s v=" MEGO, "/>
    <s v="M"/>
    <d v="2025-03-25T00:00:00"/>
    <x v="3"/>
    <x v="1"/>
    <s v="C.S. BELLAVISTA PERU COREA"/>
    <m/>
    <x v="0"/>
    <n v="39"/>
    <n v="3850"/>
    <n v="47676420"/>
    <n v="913509793"/>
    <n v="6239"/>
    <s v="NO"/>
    <x v="29"/>
    <x v="2"/>
    <m/>
    <n v="0"/>
    <m/>
    <n v="0"/>
    <m/>
    <n v="0"/>
    <d v="2025-03-28T00:00:00"/>
    <d v="2025-04-01T00:00:00"/>
    <d v="2025-04-08T00:00:00"/>
    <d v="2025-04-15T00:00:00"/>
    <n v="1"/>
    <x v="0"/>
    <m/>
  </r>
  <r>
    <n v="94188481"/>
    <s v="DNI"/>
    <s v="MANAYAY RAMOS DE ROSAS, MIHRIAMH RASHELL "/>
    <s v="F"/>
    <d v="2025-03-25T00:00:00"/>
    <x v="3"/>
    <x v="1"/>
    <s v="NAC. DANIEL A. CARRION"/>
    <m/>
    <x v="0"/>
    <n v="39"/>
    <n v="3170"/>
    <n v="76011047"/>
    <n v="992588924"/>
    <n v="6243"/>
    <s v="NO"/>
    <x v="15"/>
    <x v="3"/>
    <d v="2025-03-26T00:00:00"/>
    <n v="1"/>
    <d v="2025-03-26T00:00:00"/>
    <n v="1"/>
    <d v="2025-03-27T00:00:00"/>
    <n v="1"/>
    <d v="2025-03-28T00:00:00"/>
    <d v="2025-04-01T00:00:00"/>
    <d v="2025-04-08T00:00:00"/>
    <m/>
    <n v="0"/>
    <x v="0"/>
    <m/>
  </r>
  <r>
    <n v="94188321"/>
    <s v="CNV"/>
    <s v="TUPIÑO HUAMAN, LIAM FABIAN JUNIOR"/>
    <s v="M"/>
    <d v="2025-03-25T00:00:00"/>
    <x v="3"/>
    <x v="0"/>
    <s v="HOSPITAL SAN JOSE"/>
    <s v="202 P.S. 200 MILLAS"/>
    <x v="0"/>
    <n v="40"/>
    <n v="3580"/>
    <n v="73932915"/>
    <n v="902391048"/>
    <n v="6244"/>
    <s v="NO"/>
    <x v="43"/>
    <x v="2"/>
    <d v="2025-03-26T00:00:00"/>
    <n v="1"/>
    <d v="2025-03-26T00:00:00"/>
    <n v="1"/>
    <d v="2025-03-31T00:00:00"/>
    <n v="1"/>
    <d v="2025-03-28T00:00:00"/>
    <d v="2025-04-01T00:00:00"/>
    <d v="2025-04-08T00:00:00"/>
    <d v="2025-04-15T00:00:00"/>
    <n v="1"/>
    <x v="1"/>
    <n v="6244"/>
  </r>
  <r>
    <n v="94187281"/>
    <s v="CNV"/>
    <s v="RUFINO ULLOA, AILANY MEREDITH"/>
    <s v="F"/>
    <d v="2025-03-25T00:00:00"/>
    <x v="3"/>
    <x v="1"/>
    <s v="NAC. DANIEL A. CARRION"/>
    <s v="115 C.S. ACAPULCO"/>
    <x v="0"/>
    <n v="39"/>
    <n v="3035"/>
    <n v="73331323"/>
    <n v="959284567"/>
    <n v="6230"/>
    <s v="NO"/>
    <x v="17"/>
    <x v="1"/>
    <d v="2025-03-25T00:00:00"/>
    <n v="1"/>
    <d v="2025-03-25T00:00:00"/>
    <n v="1"/>
    <d v="2025-03-27T00:00:00"/>
    <n v="1"/>
    <d v="2025-03-28T00:00:00"/>
    <d v="2025-04-01T00:00:00"/>
    <d v="2025-04-08T00:00:00"/>
    <d v="2025-04-15T00:00:00"/>
    <n v="1"/>
    <x v="1"/>
    <n v="6230"/>
  </r>
  <r>
    <n v="94188476"/>
    <s v="CNV"/>
    <s v="NARVASCO ALONZO, MICAL SARAY"/>
    <s v="F"/>
    <d v="2025-03-25T00:00:00"/>
    <x v="3"/>
    <x v="1"/>
    <s v="NESTOR GAMBETTA"/>
    <s v="111 C.S. SANTA ROSA"/>
    <x v="0"/>
    <n v="40"/>
    <n v="3550"/>
    <n v="25880255"/>
    <n v="982937704"/>
    <n v="6234"/>
    <s v="NO"/>
    <x v="20"/>
    <x v="1"/>
    <d v="2025-03-26T00:00:00"/>
    <n v="1"/>
    <d v="2025-03-26T00:00:00"/>
    <n v="1"/>
    <d v="2025-03-29T00:00:00"/>
    <n v="1"/>
    <d v="2025-03-28T00:00:00"/>
    <d v="2025-04-01T00:00:00"/>
    <d v="2025-04-08T00:00:00"/>
    <d v="2025-04-15T00:00:00"/>
    <n v="1"/>
    <x v="1"/>
    <n v="6234"/>
  </r>
  <r>
    <n v="94187560"/>
    <s v="CNV"/>
    <s v="CCALLOCUNTO ALBERCA, AITANA CATALEYA"/>
    <s v="F"/>
    <d v="2025-03-25T00:00:00"/>
    <x v="3"/>
    <x v="1"/>
    <s v="HOSPITAL SAN JOSE"/>
    <s v="111 C.S. SANTA ROSA"/>
    <x v="0"/>
    <n v="40"/>
    <n v="3855"/>
    <n v="71580376"/>
    <n v="954444902"/>
    <n v="6234"/>
    <s v="NO"/>
    <x v="20"/>
    <x v="1"/>
    <d v="2025-03-25T00:00:00"/>
    <n v="1"/>
    <d v="2025-03-25T00:00:00"/>
    <n v="1"/>
    <d v="2025-03-27T00:00:00"/>
    <n v="1"/>
    <d v="2025-03-28T00:00:00"/>
    <d v="2025-04-01T00:00:00"/>
    <d v="2025-04-08T00:00:00"/>
    <d v="2025-04-15T00:00:00"/>
    <n v="1"/>
    <x v="1"/>
    <n v="6234"/>
  </r>
  <r>
    <n v="94187999"/>
    <s v="CNV"/>
    <s v="LAZO PASMIÑO, MYA ALESSIA"/>
    <s v="F"/>
    <d v="2025-03-25T00:00:00"/>
    <x v="3"/>
    <x v="0"/>
    <s v="HOSPITAL DE VENTANILLA"/>
    <s v="304 P.S. CIUDAD PACHACUTEC"/>
    <x v="0"/>
    <n v="41"/>
    <n v="4210"/>
    <n v="48558675"/>
    <n v="998282099"/>
    <n v="6267"/>
    <s v="NO"/>
    <x v="13"/>
    <x v="4"/>
    <d v="2025-03-25T00:00:00"/>
    <n v="1"/>
    <d v="2025-03-25T00:00:00"/>
    <n v="1"/>
    <d v="2025-03-31T00:00:00"/>
    <n v="1"/>
    <d v="2025-03-28T00:00:00"/>
    <d v="2025-04-01T00:00:00"/>
    <d v="2025-04-08T00:00:00"/>
    <d v="2025-04-15T00:00:00"/>
    <n v="1"/>
    <x v="1"/>
    <n v="6267"/>
  </r>
  <r>
    <n v="94189457"/>
    <s v="CNV"/>
    <s v="ROMANI MOSQUERA, AINARA RAFAELA"/>
    <s v="F"/>
    <d v="2025-03-26T00:00:00"/>
    <x v="3"/>
    <x v="0"/>
    <s v="NAC. DANIEL A. CARRION"/>
    <s v="303 P.S. BAHIA BLANCA"/>
    <x v="0"/>
    <n v="39"/>
    <n v="3010"/>
    <n v="77368684"/>
    <n v="930196234"/>
    <n v="6264"/>
    <s v="NO"/>
    <x v="11"/>
    <x v="4"/>
    <d v="2025-03-27T00:00:00"/>
    <n v="1"/>
    <d v="2025-03-27T00:00:00"/>
    <n v="1"/>
    <d v="2025-03-28T00:00:00"/>
    <n v="1"/>
    <d v="2025-04-01T00:00:00"/>
    <d v="2025-04-05T00:00:00"/>
    <d v="2025-04-12T00:00:00"/>
    <d v="2025-04-19T00:00:00"/>
    <n v="1"/>
    <x v="1"/>
    <n v="6264"/>
  </r>
  <r>
    <n v="94188571"/>
    <s v="CNV"/>
    <s v="APCHO MAMANI, OWEN EIICHIRO"/>
    <s v="M"/>
    <d v="2025-03-26T00:00:00"/>
    <x v="3"/>
    <x v="0"/>
    <s v="HOSPITAL DE VENTANILLA"/>
    <s v="307 P.S. HIJOS DEL ALMIRANTE GRAU"/>
    <x v="0"/>
    <n v="40"/>
    <n v="3575"/>
    <n v="76736432"/>
    <n v="945304038"/>
    <n v="6262"/>
    <s v="NO"/>
    <x v="24"/>
    <x v="4"/>
    <d v="2025-03-26T00:00:00"/>
    <n v="1"/>
    <d v="2025-03-26T00:00:00"/>
    <n v="1"/>
    <d v="2025-03-29T00:00:00"/>
    <n v="1"/>
    <d v="2025-03-29T00:00:00"/>
    <d v="2025-04-02T00:00:00"/>
    <d v="2025-04-09T00:00:00"/>
    <d v="2025-04-16T00:00:00"/>
    <n v="1"/>
    <x v="1"/>
    <n v="6262"/>
  </r>
  <r>
    <n v="94188946"/>
    <s v="CNV"/>
    <s v="MENDOZA ARIAS, SEBASTIÁN KALEB"/>
    <s v="M"/>
    <d v="2025-03-26T00:00:00"/>
    <x v="3"/>
    <x v="0"/>
    <s v="HOSPITAL DE VENTANILLA"/>
    <s v="305 C.S. SANTA ROSA DE PACHACUTEC"/>
    <x v="0"/>
    <n v="39"/>
    <n v="3625"/>
    <n v="76163103"/>
    <n v="928104122"/>
    <n v="6263"/>
    <s v="NO"/>
    <x v="10"/>
    <x v="4"/>
    <d v="2025-03-26T00:00:00"/>
    <n v="1"/>
    <d v="2025-03-26T00:00:00"/>
    <n v="1"/>
    <d v="2025-03-29T00:00:00"/>
    <n v="1"/>
    <d v="2025-03-29T00:00:00"/>
    <d v="2025-04-02T00:00:00"/>
    <d v="2025-04-09T00:00:00"/>
    <d v="2025-04-16T00:00:00"/>
    <n v="1"/>
    <x v="1"/>
    <n v="6263"/>
  </r>
  <r>
    <n v="94188847"/>
    <s v="CNV"/>
    <s v="FERNANDEZ JARA, KELIAN ANSSEL"/>
    <s v="M"/>
    <d v="2025-03-26T00:00:00"/>
    <x v="3"/>
    <x v="0"/>
    <s v="HOSPITAL CARLOS LANFRANCO LA HOZ"/>
    <s v="301 C.S.M.I. PACHACUTEC PERU - COREA"/>
    <x v="0"/>
    <m/>
    <m/>
    <m/>
    <m/>
    <m/>
    <s v="NO"/>
    <x v="14"/>
    <x v="4"/>
    <m/>
    <n v="0"/>
    <m/>
    <n v="0"/>
    <m/>
    <n v="0"/>
    <d v="2025-04-01T00:00:00"/>
    <d v="2025-04-05T00:00:00"/>
    <d v="2025-04-12T00:00:00"/>
    <d v="2025-04-19T00:00:00"/>
    <n v="1"/>
    <x v="0"/>
    <n v="7314"/>
  </r>
  <r>
    <n v="94188822"/>
    <s v="CNV"/>
    <s v="RN SUAREZ, RN"/>
    <s v="M"/>
    <d v="2025-03-26T00:00:00"/>
    <x v="3"/>
    <x v="0"/>
    <s v="MATERNO INFANTIL PACHACUTEC  PERU-COREA"/>
    <m/>
    <x v="0"/>
    <n v="39"/>
    <n v="3700"/>
    <s v=" "/>
    <n v="963919904"/>
    <n v="6263"/>
    <s v="NO"/>
    <x v="8"/>
    <x v="3"/>
    <d v="2025-03-26T00:00:00"/>
    <n v="1"/>
    <d v="2025-03-26T00:00:00"/>
    <n v="1"/>
    <d v="2025-03-29T00:00:00"/>
    <n v="1"/>
    <d v="2025-03-29T00:00:00"/>
    <d v="2025-04-02T00:00:00"/>
    <d v="2025-04-09T00:00:00"/>
    <d v="2025-04-16T00:00:00"/>
    <n v="1"/>
    <x v="1"/>
    <m/>
  </r>
  <r>
    <n v="94189655"/>
    <s v="CNV"/>
    <s v="RODRIGUEZ FLORES, ELISEO MISSAEL PABLO"/>
    <s v="M"/>
    <d v="2025-03-26T00:00:00"/>
    <x v="3"/>
    <x v="1"/>
    <s v="CLINICA CARRION"/>
    <s v="313 C.S. MARQUEZ"/>
    <x v="1"/>
    <n v="37"/>
    <n v="2520"/>
    <n v="77220373"/>
    <n v="944101919"/>
    <n v="6238"/>
    <s v="NO"/>
    <x v="21"/>
    <x v="4"/>
    <d v="2025-03-26T00:00:00"/>
    <n v="1"/>
    <d v="2025-03-26T00:00:00"/>
    <n v="1"/>
    <m/>
    <n v="0"/>
    <d v="2025-03-29T00:00:00"/>
    <d v="2025-04-02T00:00:00"/>
    <d v="2025-04-09T00:00:00"/>
    <d v="2025-04-16T00:00:00"/>
    <n v="1"/>
    <x v="0"/>
    <n v="6238"/>
  </r>
  <r>
    <n v="94189698"/>
    <s v="CNV"/>
    <s v="ESCALONA CHIRINOS, DORUK KALETH"/>
    <s v="M"/>
    <d v="2025-03-26T00:00:00"/>
    <x v="3"/>
    <x v="1"/>
    <s v="HOSPITAL SAN JOSE"/>
    <s v="205 P.S. PREVI"/>
    <x v="0"/>
    <n v="40"/>
    <n v="4100"/>
    <n v="42546111"/>
    <n v="987132333"/>
    <n v="6240"/>
    <s v="NO"/>
    <x v="5"/>
    <x v="2"/>
    <d v="2025-03-27T00:00:00"/>
    <n v="1"/>
    <d v="2025-03-27T00:00:00"/>
    <n v="1"/>
    <d v="2025-03-29T00:00:00"/>
    <n v="1"/>
    <d v="2025-04-01T00:00:00"/>
    <d v="2025-04-04T00:00:00"/>
    <d v="2025-04-11T00:00:00"/>
    <d v="2025-04-18T00:00:00"/>
    <n v="1"/>
    <x v="1"/>
    <n v="6240"/>
  </r>
  <r>
    <n v="94188581"/>
    <s v="CNV"/>
    <s v="CERCADO FLORES, HADASA DAYARAH"/>
    <s v="F"/>
    <d v="2025-03-26T00:00:00"/>
    <x v="3"/>
    <x v="1"/>
    <s v="HOSPITAL SAN JOSE"/>
    <s v="207 P.S. EL ALAMO"/>
    <x v="0"/>
    <n v="40"/>
    <n v="3250"/>
    <n v="48097854"/>
    <n v="945036361"/>
    <n v="6246"/>
    <s v="NO"/>
    <x v="7"/>
    <x v="2"/>
    <d v="2025-03-26T00:00:00"/>
    <n v="1"/>
    <d v="2025-03-26T00:00:00"/>
    <n v="1"/>
    <d v="2025-03-28T00:00:00"/>
    <n v="1"/>
    <d v="2025-04-01T00:00:00"/>
    <m/>
    <m/>
    <m/>
    <n v="0"/>
    <x v="0"/>
    <n v="6246"/>
  </r>
  <r>
    <n v="94188548"/>
    <s v="CNV"/>
    <s v="CANEDO SICHA, ALANNA ABIGAIL"/>
    <s v="F"/>
    <d v="2025-03-26T00:00:00"/>
    <x v="3"/>
    <x v="1"/>
    <s v="HOSPITAL SAN JOSE"/>
    <s v="105 P.S. SAN JUAN BOSCO"/>
    <x v="0"/>
    <n v="40"/>
    <n v="2980"/>
    <n v="74982261"/>
    <n v="941613077"/>
    <n v="6225"/>
    <s v="NO"/>
    <x v="2"/>
    <x v="1"/>
    <d v="2025-03-26T00:00:00"/>
    <n v="1"/>
    <d v="2025-03-26T00:00:00"/>
    <n v="1"/>
    <d v="2025-03-28T00:00:00"/>
    <n v="1"/>
    <d v="2025-03-29T00:00:00"/>
    <d v="2025-04-02T00:00:00"/>
    <d v="2025-04-09T00:00:00"/>
    <d v="2025-04-16T00:00:00"/>
    <n v="1"/>
    <x v="1"/>
    <n v="6225"/>
  </r>
  <r>
    <n v="94189849"/>
    <s v="CNV"/>
    <s v="HERNANDEZ CASTRO, DLEH HANSEL"/>
    <s v="M"/>
    <d v="2025-03-26T00:00:00"/>
    <x v="3"/>
    <x v="1"/>
    <s v="NAC. DANIEL A. CARRION"/>
    <s v="112 C.S. NESTOR GAMBETTA"/>
    <x v="0"/>
    <n v="38"/>
    <n v="3290"/>
    <n v="75336173"/>
    <n v="916150575"/>
    <n v="6228"/>
    <s v="NO"/>
    <x v="4"/>
    <x v="1"/>
    <d v="2025-03-27T00:00:00"/>
    <n v="1"/>
    <d v="2025-03-27T00:00:00"/>
    <n v="1"/>
    <d v="2025-03-29T00:00:00"/>
    <n v="1"/>
    <d v="2025-03-29T00:00:00"/>
    <d v="2025-04-02T00:00:00"/>
    <d v="2025-04-09T00:00:00"/>
    <d v="2025-04-16T00:00:00"/>
    <n v="1"/>
    <x v="1"/>
    <n v="6228"/>
  </r>
  <r>
    <n v="94189630"/>
    <s v="CNV"/>
    <s v="PALACIOS ORE, GIUSEPPE LIONEL"/>
    <s v="M"/>
    <d v="2025-03-26T00:00:00"/>
    <x v="3"/>
    <x v="1"/>
    <s v="NESTOR GAMBETTA"/>
    <s v="106 C.S. SANTA FE"/>
    <x v="0"/>
    <n v="39"/>
    <n v="3400"/>
    <n v="77370071"/>
    <n v="908789796"/>
    <n v="6223"/>
    <s v="NO"/>
    <x v="33"/>
    <x v="1"/>
    <d v="2025-03-27T00:00:00"/>
    <n v="1"/>
    <d v="2025-03-27T00:00:00"/>
    <n v="1"/>
    <d v="2025-04-01T00:00:00"/>
    <n v="1"/>
    <d v="2025-03-29T00:00:00"/>
    <d v="2025-04-02T00:00:00"/>
    <d v="2025-04-09T00:00:00"/>
    <d v="2025-04-16T00:00:00"/>
    <n v="1"/>
    <x v="1"/>
    <n v="6223"/>
  </r>
  <r>
    <n v="94189254"/>
    <s v="CNV"/>
    <s v="SALAZAR CHIRAPA, MÍLAM ENRIQUE"/>
    <s v="M"/>
    <d v="2025-03-26T00:00:00"/>
    <x v="3"/>
    <x v="1"/>
    <s v="NESTOR GAMBETTA"/>
    <s v="106 C.S. SANTA FE"/>
    <x v="0"/>
    <n v="40"/>
    <n v="3955"/>
    <n v="7085761"/>
    <n v="924431151"/>
    <n v="6223"/>
    <s v="NO"/>
    <x v="33"/>
    <x v="1"/>
    <d v="2025-03-26T00:00:00"/>
    <n v="1"/>
    <d v="2025-03-26T00:00:00"/>
    <n v="1"/>
    <d v="2025-03-29T00:00:00"/>
    <n v="1"/>
    <d v="2025-03-29T00:00:00"/>
    <d v="2025-04-02T00:00:00"/>
    <d v="2025-04-09T00:00:00"/>
    <d v="2025-04-16T00:00:00"/>
    <n v="1"/>
    <x v="1"/>
    <n v="6223"/>
  </r>
  <r>
    <n v="94189196"/>
    <s v="CNV"/>
    <s v="AYALA BAYONA, ROBIN ADRIEL"/>
    <s v="M"/>
    <d v="2025-03-26T00:00:00"/>
    <x v="3"/>
    <x v="2"/>
    <s v="PUESTO DE SALUD MI PERU"/>
    <s v="312 P.S. MI PERU"/>
    <x v="0"/>
    <n v="41"/>
    <n v="3550"/>
    <n v="71247328"/>
    <n v="912222056"/>
    <n v="6260"/>
    <s v="NO"/>
    <x v="32"/>
    <x v="4"/>
    <d v="2025-03-26T00:00:00"/>
    <n v="1"/>
    <d v="2025-03-26T00:00:00"/>
    <n v="1"/>
    <d v="2025-03-29T00:00:00"/>
    <n v="1"/>
    <d v="2025-03-29T00:00:00"/>
    <d v="2025-04-02T00:00:00"/>
    <d v="2025-04-09T00:00:00"/>
    <d v="2025-04-16T00:00:00"/>
    <n v="1"/>
    <x v="1"/>
    <n v="6260"/>
  </r>
  <r>
    <n v="94188800"/>
    <s v="CNV"/>
    <s v="SARZO MORAN, KENNIA ISABELLA YUNNIE"/>
    <s v="F"/>
    <d v="2025-03-26T00:00:00"/>
    <x v="3"/>
    <x v="0"/>
    <s v="C.S. MARQUEZ"/>
    <s v="308 P.S. DEFENSORES DE LA PATRIA"/>
    <x v="0"/>
    <n v="40"/>
    <n v="3585"/>
    <n v="75508563"/>
    <n v="948496760"/>
    <n v="6255"/>
    <s v="NO"/>
    <x v="38"/>
    <x v="4"/>
    <d v="2025-03-26T00:00:00"/>
    <n v="1"/>
    <d v="2025-03-26T00:00:00"/>
    <n v="1"/>
    <d v="2025-04-01T00:00:00"/>
    <n v="1"/>
    <d v="2025-03-29T00:00:00"/>
    <d v="2025-04-02T00:00:00"/>
    <d v="2025-04-09T00:00:00"/>
    <d v="2025-04-16T00:00:00"/>
    <n v="1"/>
    <x v="1"/>
    <n v="6268"/>
  </r>
  <r>
    <n v="94189041"/>
    <s v="CNV"/>
    <s v="CASTREJON BALCAZAR, ANTONELLA SHANTAL"/>
    <s v="F"/>
    <d v="2025-03-26T00:00:00"/>
    <x v="3"/>
    <x v="0"/>
    <s v="NAC. DANIEL A. CARRION"/>
    <s v="310 C.S. VILLA LOS REYES"/>
    <x v="0"/>
    <n v="39"/>
    <n v="3420"/>
    <n v="73128708"/>
    <n v="922053740"/>
    <n v="6256"/>
    <s v="NO"/>
    <x v="9"/>
    <x v="4"/>
    <d v="2025-03-26T00:00:00"/>
    <n v="1"/>
    <d v="2025-03-26T00:00:00"/>
    <n v="1"/>
    <d v="2025-03-28T00:00:00"/>
    <n v="1"/>
    <d v="2025-03-29T00:00:00"/>
    <d v="2025-04-02T00:00:00"/>
    <d v="2025-04-09T00:00:00"/>
    <d v="2025-04-16T00:00:00"/>
    <n v="1"/>
    <x v="1"/>
    <n v="6256"/>
  </r>
  <r>
    <n v="94190036"/>
    <s v="CNV"/>
    <s v="CARMONA DAZA, FABRICIO"/>
    <s v="M"/>
    <d v="2025-03-26T00:00:00"/>
    <x v="3"/>
    <x v="5"/>
    <s v="CLINICA SAN BARTOLOME"/>
    <s v="212 C.S. ALTA MAR"/>
    <x v="1"/>
    <m/>
    <m/>
    <m/>
    <m/>
    <m/>
    <s v="NO"/>
    <x v="42"/>
    <x v="2"/>
    <m/>
    <n v="0"/>
    <m/>
    <n v="0"/>
    <m/>
    <n v="0"/>
    <m/>
    <m/>
    <m/>
    <m/>
    <n v="0"/>
    <x v="0"/>
    <n v="6250"/>
  </r>
  <r>
    <n v="94189671"/>
    <s v="CNV"/>
    <s v="ALVARADO GUERRA, DERECK EZAEL"/>
    <s v="M"/>
    <d v="2025-03-26T00:00:00"/>
    <x v="3"/>
    <x v="3"/>
    <s v="NAC. DANIEL A. CARRION"/>
    <s v="211 C.S.M.I. BELLAVISTA PERU - COREA"/>
    <x v="0"/>
    <n v="37"/>
    <n v="3300"/>
    <n v="77568865"/>
    <n v="984573178"/>
    <n v="6249"/>
    <s v="NO"/>
    <x v="18"/>
    <x v="2"/>
    <d v="2025-03-27T00:00:00"/>
    <n v="1"/>
    <d v="2025-03-27T00:00:00"/>
    <n v="1"/>
    <d v="2025-03-28T00:00:00"/>
    <n v="1"/>
    <m/>
    <m/>
    <m/>
    <m/>
    <n v="0"/>
    <x v="0"/>
    <n v="6249"/>
  </r>
  <r>
    <n v="94188649"/>
    <s v="CNV"/>
    <s v="LOPEZ ESTELA, HARPER DAMARIS"/>
    <s v="F"/>
    <d v="2025-03-26T00:00:00"/>
    <x v="3"/>
    <x v="0"/>
    <s v="CLINICA CARRION"/>
    <s v="309 P.S. VENTANILLA ALTA"/>
    <x v="1"/>
    <n v="38"/>
    <n v="2890"/>
    <n v="79462480"/>
    <n v="936059667"/>
    <n v="9917"/>
    <s v="NO"/>
    <x v="22"/>
    <x v="4"/>
    <d v="2025-03-26T00:00:00"/>
    <n v="1"/>
    <d v="2025-03-26T00:00:00"/>
    <n v="1"/>
    <d v="2025-04-01T00:00:00"/>
    <n v="1"/>
    <m/>
    <m/>
    <m/>
    <m/>
    <n v="0"/>
    <x v="0"/>
    <n v="6255"/>
  </r>
  <r>
    <n v="94189190"/>
    <s v="CNV"/>
    <s v="GARCIA HUACANCA, IVANNA ALEJANDRA"/>
    <s v="F"/>
    <d v="2025-03-26T00:00:00"/>
    <x v="3"/>
    <x v="1"/>
    <s v="CLINICA AVIVA SEDE MENDIOLA"/>
    <s v="208 P.S. AEROPUERTO"/>
    <x v="0"/>
    <m/>
    <m/>
    <m/>
    <m/>
    <m/>
    <s v="NO"/>
    <x v="6"/>
    <x v="2"/>
    <m/>
    <n v="0"/>
    <m/>
    <n v="0"/>
    <m/>
    <n v="0"/>
    <m/>
    <m/>
    <m/>
    <m/>
    <n v="0"/>
    <x v="0"/>
    <n v="6241"/>
  </r>
  <r>
    <n v="94188575"/>
    <s v="CNV"/>
    <s v="SINCHE BAZAN, ARIA HAILEY"/>
    <s v="F"/>
    <d v="2025-03-26T00:00:00"/>
    <x v="3"/>
    <x v="1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8747"/>
    <s v="CNV"/>
    <s v=" BARDALES, "/>
    <s v="F"/>
    <d v="2025-03-26T00:00:00"/>
    <x v="3"/>
    <x v="1"/>
    <s v="ALBERTO LEONARDO BARTON THOMPSON"/>
    <m/>
    <x v="1"/>
    <n v="39"/>
    <n v="3380"/>
    <n v="41778258"/>
    <n v="921202788"/>
    <n v="18306"/>
    <s v="NO"/>
    <x v="16"/>
    <x v="3"/>
    <d v="2025-03-26T00:00:00"/>
    <n v="1"/>
    <d v="2025-03-26T00:00:00"/>
    <n v="1"/>
    <m/>
    <n v="0"/>
    <m/>
    <m/>
    <m/>
    <m/>
    <n v="0"/>
    <x v="0"/>
    <m/>
  </r>
  <r>
    <n v="94189889"/>
    <s v="CNV"/>
    <s v=" URQUIZO, "/>
    <s v="F"/>
    <d v="2025-03-26T00:00:00"/>
    <x v="3"/>
    <x v="1"/>
    <s v="ALBERTO LEONARDO BARTON THOMPSON"/>
    <m/>
    <x v="1"/>
    <n v="39"/>
    <n v="3620"/>
    <n v="73239950"/>
    <n v="968434197"/>
    <n v="18306"/>
    <s v="NO"/>
    <x v="16"/>
    <x v="3"/>
    <d v="2025-03-27T00:00:00"/>
    <n v="1"/>
    <d v="2025-03-27T00:00:00"/>
    <n v="1"/>
    <m/>
    <n v="0"/>
    <m/>
    <m/>
    <m/>
    <m/>
    <n v="0"/>
    <x v="0"/>
    <m/>
  </r>
  <r>
    <n v="94189270"/>
    <s v="CNV"/>
    <s v="RAMOS MACINES, DARIEL YAKOMO"/>
    <s v="M"/>
    <d v="2025-03-26T00:00:00"/>
    <x v="3"/>
    <x v="5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9295"/>
    <s v="CNV"/>
    <s v="HUAMAN SILVA, JADRIEL ISAAC"/>
    <s v="M"/>
    <d v="2025-03-26T00:00:00"/>
    <x v="3"/>
    <x v="1"/>
    <s v="MEGASALUD NARANJAL S.A.C.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9120"/>
    <s v="CNV"/>
    <s v="GUERRA MARQUEZ, VICTORIA ELIZABETH"/>
    <s v="F"/>
    <d v="2025-03-26T00:00:00"/>
    <x v="3"/>
    <x v="3"/>
    <m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88777"/>
    <s v="CNV"/>
    <s v="AGUIRRE LUNA, EZEQUIEL DEREK"/>
    <s v="M"/>
    <d v="2025-03-26T00:00:00"/>
    <x v="3"/>
    <x v="0"/>
    <s v="MATERNO INFANTIL PACHACUTEC  PERU-COREA"/>
    <s v="304 P.S. CIUDAD PACHACUTEC"/>
    <x v="0"/>
    <n v="40"/>
    <n v="3570"/>
    <n v="71048598"/>
    <n v="981960032"/>
    <n v="6263"/>
    <s v="NO"/>
    <x v="13"/>
    <x v="4"/>
    <d v="2025-03-26T00:00:00"/>
    <n v="1"/>
    <d v="2025-03-26T00:00:00"/>
    <n v="1"/>
    <d v="2025-03-29T00:00:00"/>
    <n v="1"/>
    <d v="2025-03-29T00:00:00"/>
    <d v="2025-04-02T00:00:00"/>
    <d v="2025-04-09T00:00:00"/>
    <d v="2025-04-16T00:00:00"/>
    <n v="1"/>
    <x v="1"/>
    <n v="6267"/>
  </r>
  <r>
    <n v="94188631"/>
    <s v="CNV"/>
    <s v="MURAYARI PANAIFO, ALANNYS DANAE"/>
    <s v="F"/>
    <d v="2025-03-26T00:00:00"/>
    <x v="3"/>
    <x v="0"/>
    <s v="HOSPITAL DE VENTANILLA"/>
    <s v="308 P.S. DEFENSORES DE LA PATRIA"/>
    <x v="0"/>
    <n v="38"/>
    <n v="3520"/>
    <n v="63025184"/>
    <n v="904352568"/>
    <n v="7314"/>
    <s v="NO"/>
    <x v="38"/>
    <x v="4"/>
    <d v="2025-03-26T00:00:00"/>
    <n v="1"/>
    <d v="2025-03-26T00:00:00"/>
    <n v="1"/>
    <m/>
    <n v="0"/>
    <d v="2025-03-29T00:00:00"/>
    <d v="2025-04-02T00:00:00"/>
    <d v="2025-04-09T00:00:00"/>
    <d v="2025-04-16T00:00:00"/>
    <n v="1"/>
    <x v="0"/>
    <n v="6268"/>
  </r>
  <r>
    <n v="94189303"/>
    <s v="DNI"/>
    <s v="CHAVARRIA GOMEZ, JOSUÉ DANIEL"/>
    <s v="M"/>
    <d v="2025-03-26T00:00:00"/>
    <x v="3"/>
    <x v="0"/>
    <s v="CLINICA CARRION"/>
    <m/>
    <x v="0"/>
    <n v="38"/>
    <n v="3200"/>
    <n v="45381140"/>
    <n v="923140688"/>
    <n v="0"/>
    <s v="NO"/>
    <x v="8"/>
    <x v="3"/>
    <d v="2025-03-26T00:00:00"/>
    <n v="1"/>
    <d v="2025-03-26T00:00:00"/>
    <n v="1"/>
    <m/>
    <n v="0"/>
    <d v="2025-04-01T00:00:00"/>
    <d v="2025-04-05T00:00:00"/>
    <d v="2025-04-12T00:00:00"/>
    <d v="2025-04-19T00:00:00"/>
    <n v="1"/>
    <x v="0"/>
    <m/>
  </r>
  <r>
    <n v="94189308"/>
    <s v="CNV"/>
    <s v="VALVERDE ARANDA, ALEXIS IZAN"/>
    <s v="M"/>
    <d v="2025-03-26T00:00:00"/>
    <x v="3"/>
    <x v="0"/>
    <s v="HOSPITAL DE VENTANILLA"/>
    <s v="301 C.S.M.I. PACHACUTEC PERU - COREA"/>
    <x v="0"/>
    <n v="38"/>
    <n v="3385"/>
    <n v="61373092"/>
    <n v="933438206"/>
    <n v="7314"/>
    <s v="NO"/>
    <x v="14"/>
    <x v="4"/>
    <d v="2025-03-26T00:00:00"/>
    <n v="1"/>
    <d v="2025-03-26T00:00:00"/>
    <n v="1"/>
    <m/>
    <n v="0"/>
    <d v="2025-03-29T00:00:00"/>
    <d v="2025-04-02T00:00:00"/>
    <d v="2025-04-09T00:00:00"/>
    <d v="2025-04-16T00:00:00"/>
    <n v="1"/>
    <x v="0"/>
    <n v="7314"/>
  </r>
  <r>
    <n v="94189153"/>
    <s v="CNV"/>
    <s v="PEÑARANDA ANGELES, NOAH"/>
    <s v="M"/>
    <d v="2025-03-26T00:00:00"/>
    <x v="3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9613"/>
    <s v="CNV"/>
    <s v="ORDINOLA MENDEZ, MATHEO EMILIANO"/>
    <s v="M"/>
    <d v="2025-03-26T00:00:00"/>
    <x v="3"/>
    <x v="6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9330"/>
    <s v="DNI"/>
    <s v="MALDONADO LOPEZ, AYDEN ACACIUS"/>
    <s v="M"/>
    <d v="2025-03-26T00:00:00"/>
    <x v="3"/>
    <x v="5"/>
    <s v="CLINICA SAN JUDAS TADEO"/>
    <m/>
    <x v="1"/>
    <m/>
    <m/>
    <m/>
    <m/>
    <m/>
    <s v="NO"/>
    <x v="26"/>
    <x v="3"/>
    <m/>
    <n v="0"/>
    <m/>
    <n v="0"/>
    <m/>
    <n v="0"/>
    <m/>
    <m/>
    <m/>
    <m/>
    <n v="0"/>
    <x v="0"/>
    <m/>
  </r>
  <r>
    <n v="94189090"/>
    <s v="CNV"/>
    <s v="VILLANUEVA LOPEZ, ANNA ROBERTA"/>
    <s v="F"/>
    <d v="2025-03-26T00:00:00"/>
    <x v="3"/>
    <x v="1"/>
    <s v="HOSPITALROSALIA  DE LAVALLE DE MORALES MACEDO - SOCIEDAD DE BENEFICIENCIA DE LIMA METROPOLITANA"/>
    <s v="207 P.S. EL ALAMO"/>
    <x v="0"/>
    <m/>
    <m/>
    <m/>
    <m/>
    <m/>
    <s v="NO"/>
    <x v="7"/>
    <x v="2"/>
    <m/>
    <n v="0"/>
    <m/>
    <n v="0"/>
    <m/>
    <n v="0"/>
    <m/>
    <m/>
    <m/>
    <m/>
    <n v="0"/>
    <x v="0"/>
    <n v="6246"/>
  </r>
  <r>
    <n v="94188672"/>
    <s v="CNV"/>
    <s v="CORDOVA ORTIZ, VÍCTOR ARIAN"/>
    <s v="M"/>
    <d v="2025-03-26T00:00:00"/>
    <x v="3"/>
    <x v="5"/>
    <s v="ASOCIACION CIVIL NUESTRA SEÑORA DEL SAGRADO CORAZO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8705"/>
    <s v="CNV"/>
    <s v="COVEÑAS BELLO, MYLAND FRANCISCO"/>
    <s v="M"/>
    <d v="2025-03-26T00:00:00"/>
    <x v="3"/>
    <x v="0"/>
    <s v="HOSPITAL II LIMA NORTE CALLAO LUIS NEGREIROS VEGA ESSALUD"/>
    <s v="307 P.S. HIJOS DEL ALMIRANTE GRAU"/>
    <x v="1"/>
    <n v="39"/>
    <n v="3540"/>
    <n v="76909219"/>
    <n v="917728415"/>
    <n v="8146"/>
    <s v="NO"/>
    <x v="24"/>
    <x v="4"/>
    <m/>
    <n v="0"/>
    <m/>
    <n v="0"/>
    <m/>
    <n v="0"/>
    <d v="2025-04-01T00:00:00"/>
    <m/>
    <m/>
    <m/>
    <n v="0"/>
    <x v="0"/>
    <n v="6262"/>
  </r>
  <r>
    <n v="94189525"/>
    <s v="CNV"/>
    <s v="GIRALDO CISNEROS, EVAN JULIAN"/>
    <s v="M"/>
    <d v="2025-03-26T00:00:00"/>
    <x v="3"/>
    <x v="5"/>
    <s v="CLINICA RICARDO PALMA"/>
    <s v="212 C.S. ALTA MAR"/>
    <x v="1"/>
    <m/>
    <m/>
    <m/>
    <m/>
    <m/>
    <s v="NO"/>
    <x v="42"/>
    <x v="2"/>
    <m/>
    <n v="0"/>
    <m/>
    <n v="0"/>
    <m/>
    <n v="0"/>
    <m/>
    <m/>
    <m/>
    <m/>
    <n v="0"/>
    <x v="0"/>
    <n v="6250"/>
  </r>
  <r>
    <n v="94189608"/>
    <s v="CNV"/>
    <s v="ZURITA QUISPE, JADE ARLETTE"/>
    <s v="F"/>
    <d v="2025-03-26T00:00:00"/>
    <x v="3"/>
    <x v="0"/>
    <s v="HOSPITAL NACIONAL ALBERTO SABOGAL SOLOGUREN DE LA RED ASISTENCIAL SABOGAL"/>
    <s v="302 C.S. 03 DE FEBRERO"/>
    <x v="1"/>
    <n v="37"/>
    <n v="3681"/>
    <n v="76397636"/>
    <n v="924467910"/>
    <n v="9163"/>
    <s v="NO"/>
    <x v="12"/>
    <x v="4"/>
    <m/>
    <n v="0"/>
    <m/>
    <n v="0"/>
    <m/>
    <n v="0"/>
    <m/>
    <m/>
    <m/>
    <m/>
    <n v="0"/>
    <x v="0"/>
    <n v="6266"/>
  </r>
  <r>
    <n v="94190634"/>
    <s v="CNV"/>
    <s v=" CHANCHARI, "/>
    <s v="M"/>
    <d v="2025-03-27T00:00:00"/>
    <x v="3"/>
    <x v="1"/>
    <s v="CLINICA GOOD HOP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90828"/>
    <s v="CNV"/>
    <s v=" ROMERO, "/>
    <s v="M"/>
    <d v="2025-03-27T00:00:00"/>
    <x v="3"/>
    <x v="3"/>
    <s v="CLINICA GOOD HOP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90156"/>
    <s v="CNV"/>
    <s v="VASQUEZ GOMEZ, AITANA AILANY"/>
    <s v="F"/>
    <d v="2025-03-27T00:00:00"/>
    <x v="3"/>
    <x v="3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90325"/>
    <s v="CNV"/>
    <s v=" ROSALES, "/>
    <s v="M"/>
    <d v="2025-03-27T00:00:00"/>
    <x v="3"/>
    <x v="1"/>
    <s v="ASOCIACION CIVIL NUESTRA SEÑORA DEL SAGRADO CORAZO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90154"/>
    <s v="CNV"/>
    <s v="YOVERA CARREÑO, MAIKEL KARIN"/>
    <s v="M"/>
    <d v="2025-03-27T00:00:00"/>
    <x v="3"/>
    <x v="0"/>
    <s v="HOSPITAL II LIMA NORTE CALLAO LUIS NEGREIROS VEGA ESSALUD"/>
    <s v="301 C.S.M.I. PACHACUTEC PERU - COREA"/>
    <x v="1"/>
    <n v="40"/>
    <n v="4040"/>
    <n v="75271086"/>
    <n v="934491825"/>
    <n v="10533"/>
    <s v="NO"/>
    <x v="14"/>
    <x v="4"/>
    <m/>
    <n v="0"/>
    <m/>
    <n v="0"/>
    <m/>
    <n v="0"/>
    <m/>
    <m/>
    <m/>
    <m/>
    <n v="0"/>
    <x v="0"/>
    <n v="7314"/>
  </r>
  <r>
    <n v="94190511"/>
    <s v="CNV"/>
    <s v=" SALINAS, "/>
    <s v="M"/>
    <d v="2025-03-27T00:00:00"/>
    <x v="3"/>
    <x v="1"/>
    <s v="HOSPITAL II LIMA NORTE CALLAO LUIS NEGREIROS VEGA ESSALUD"/>
    <m/>
    <x v="1"/>
    <n v="39"/>
    <n v="3550"/>
    <n v="70141816"/>
    <n v="992010404"/>
    <n v="10533"/>
    <s v="NO"/>
    <x v="0"/>
    <x v="0"/>
    <m/>
    <n v="0"/>
    <m/>
    <n v="0"/>
    <m/>
    <n v="0"/>
    <m/>
    <m/>
    <m/>
    <m/>
    <n v="0"/>
    <x v="0"/>
    <m/>
  </r>
  <r>
    <n v="94189791"/>
    <s v="CNV"/>
    <s v="PAZ MONTALBAN, AILANY JATZIRY"/>
    <s v="F"/>
    <d v="2025-03-27T00:00:00"/>
    <x v="3"/>
    <x v="1"/>
    <s v="HOSPITAL NACIONAL ALBERTO SABOGAL SOLOGUREN DE LA RED ASISTENCIAL SABOGAL"/>
    <m/>
    <x v="1"/>
    <n v="38"/>
    <n v="3566"/>
    <n v="74418952"/>
    <n v="942826158"/>
    <n v="10964"/>
    <s v="NO"/>
    <x v="0"/>
    <x v="0"/>
    <m/>
    <n v="0"/>
    <m/>
    <n v="0"/>
    <m/>
    <n v="0"/>
    <m/>
    <m/>
    <m/>
    <m/>
    <n v="0"/>
    <x v="0"/>
    <m/>
  </r>
  <r>
    <n v="94190730"/>
    <s v="CNV"/>
    <s v=" AVALOS, "/>
    <s v="F"/>
    <d v="2025-03-27T00:00:00"/>
    <x v="3"/>
    <x v="0"/>
    <s v="HOSPITAL II LIMA NORTE CALLAO LUIS NEGREIROS VEGA ESSALUD"/>
    <m/>
    <x v="1"/>
    <n v="40"/>
    <n v="3820"/>
    <n v="60951238"/>
    <n v="938228863"/>
    <n v="8146"/>
    <s v="NO"/>
    <x v="0"/>
    <x v="0"/>
    <m/>
    <n v="0"/>
    <m/>
    <n v="0"/>
    <m/>
    <n v="0"/>
    <m/>
    <m/>
    <m/>
    <m/>
    <n v="0"/>
    <x v="0"/>
    <m/>
  </r>
  <r>
    <n v="94190848"/>
    <s v="CNV"/>
    <s v="DIAZ VASQUEZ, JULIETTE ARIANA"/>
    <s v="F"/>
    <d v="2025-03-27T00:00:00"/>
    <x v="3"/>
    <x v="0"/>
    <s v="HOSPITAL NACIONAL ALBERTO SABOGAL SOLOGUREN DE LA RED ASISTENCIAL SABOGAL"/>
    <s v="301 C.S.M.I. PACHACUTEC PERU - COREA"/>
    <x v="1"/>
    <n v="39"/>
    <n v="3262"/>
    <n v="76124561"/>
    <n v="966595894"/>
    <n v="8146"/>
    <s v="NO"/>
    <x v="14"/>
    <x v="4"/>
    <m/>
    <n v="0"/>
    <m/>
    <n v="0"/>
    <m/>
    <n v="0"/>
    <m/>
    <m/>
    <m/>
    <m/>
    <n v="0"/>
    <x v="0"/>
    <n v="7314"/>
  </r>
  <r>
    <n v="94190757"/>
    <s v="CNV"/>
    <s v="QUISPE BUENO, AYTANA FERNANDA"/>
    <s v="F"/>
    <d v="2025-03-27T00:00:00"/>
    <x v="3"/>
    <x v="2"/>
    <s v="HOSPITAL NACIONAL ALBERTO SABOGAL SOLOGUREN DE LA RED ASISTENCIAL SABOGAL"/>
    <m/>
    <x v="1"/>
    <n v="38"/>
    <n v="2514"/>
    <n v="46668228"/>
    <n v="981839326"/>
    <n v="8146"/>
    <s v="NO"/>
    <x v="0"/>
    <x v="0"/>
    <m/>
    <n v="0"/>
    <m/>
    <n v="0"/>
    <m/>
    <n v="0"/>
    <m/>
    <m/>
    <m/>
    <m/>
    <n v="0"/>
    <x v="0"/>
    <m/>
  </r>
  <r>
    <n v="94190816"/>
    <s v="CNV"/>
    <s v="FERRER NEYRA, ALESSANDRA ARISHA"/>
    <s v="F"/>
    <d v="2025-03-27T00:00:00"/>
    <x v="3"/>
    <x v="3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9897"/>
    <s v="CNV"/>
    <s v="GOMEZ BERNAL, SEBASTIÁN THIAGO"/>
    <s v="M"/>
    <d v="2025-03-27T00:00:00"/>
    <x v="3"/>
    <x v="1"/>
    <s v="CLINICA SAN JUDAS TADEO"/>
    <s v="206 P.S. BOCANEGRA"/>
    <x v="1"/>
    <m/>
    <m/>
    <m/>
    <m/>
    <m/>
    <s v="NO"/>
    <x v="23"/>
    <x v="2"/>
    <m/>
    <n v="0"/>
    <m/>
    <n v="0"/>
    <m/>
    <n v="0"/>
    <m/>
    <m/>
    <m/>
    <m/>
    <n v="0"/>
    <x v="0"/>
    <n v="6245"/>
  </r>
  <r>
    <n v="94189792"/>
    <s v="CNV"/>
    <s v="CIRILO MUÑOZ, JOAQUÍN"/>
    <s v="M"/>
    <d v="2025-03-27T00:00:00"/>
    <x v="3"/>
    <x v="0"/>
    <s v="HOSPITAL SAN JOSE"/>
    <s v="301 C.S.M.I. PACHACUTEC PERU - COREA"/>
    <x v="0"/>
    <n v="39"/>
    <n v="3980"/>
    <n v="46585776"/>
    <n v="962800989"/>
    <n v="7314"/>
    <s v="NO"/>
    <x v="14"/>
    <x v="4"/>
    <d v="2025-03-27T00:00:00"/>
    <n v="1"/>
    <d v="2025-03-27T00:00:00"/>
    <n v="1"/>
    <d v="2025-03-29T00:00:00"/>
    <n v="1"/>
    <d v="2025-04-01T00:00:00"/>
    <d v="2025-04-05T00:00:00"/>
    <d v="2025-04-12T00:00:00"/>
    <d v="2025-04-19T00:00:00"/>
    <n v="1"/>
    <x v="1"/>
    <n v="7314"/>
  </r>
  <r>
    <n v="94190323"/>
    <s v="CNV"/>
    <s v=" AGUIRRE, "/>
    <s v="M"/>
    <d v="2025-03-27T00:00:00"/>
    <x v="3"/>
    <x v="1"/>
    <s v="HOSPITAL NACIONAL ALBERTO SABOGAL SOLOGUREN DE LA RED ASISTENCIAL SABOGAL"/>
    <m/>
    <x v="1"/>
    <n v="38"/>
    <n v="3020"/>
    <n v="72761048"/>
    <n v="981521589"/>
    <n v="7948"/>
    <s v="NO"/>
    <x v="0"/>
    <x v="0"/>
    <m/>
    <n v="0"/>
    <m/>
    <n v="0"/>
    <m/>
    <n v="0"/>
    <m/>
    <m/>
    <m/>
    <m/>
    <n v="0"/>
    <x v="0"/>
    <m/>
  </r>
  <r>
    <n v="94190737"/>
    <s v="CNV"/>
    <s v=" FERRER, "/>
    <s v="F"/>
    <d v="2025-03-27T00:00:00"/>
    <x v="3"/>
    <x v="1"/>
    <s v="NAC. DANIEL A. CARRION"/>
    <m/>
    <x v="0"/>
    <n v="38"/>
    <n v="2815"/>
    <n v="76743190"/>
    <n v="985658965"/>
    <n v="0"/>
    <s v="NO"/>
    <x v="15"/>
    <x v="3"/>
    <d v="2025-03-27T00:00:00"/>
    <n v="1"/>
    <d v="2025-03-27T00:00:00"/>
    <n v="1"/>
    <d v="2025-03-29T00:00:00"/>
    <n v="1"/>
    <d v="2025-04-01T00:00:00"/>
    <d v="2025-04-04T00:00:00"/>
    <d v="2025-04-11T00:00:00"/>
    <d v="2025-04-19T00:00:00"/>
    <n v="1"/>
    <x v="1"/>
    <m/>
  </r>
  <r>
    <n v="94190658"/>
    <s v="CNV"/>
    <s v="VASQUEZ CABEL, THIAGO NICOLÁS"/>
    <s v="M"/>
    <d v="2025-03-27T00:00:00"/>
    <x v="3"/>
    <x v="1"/>
    <s v="CLINICA SANTA ISABEL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190587"/>
    <s v="CNV"/>
    <s v=" JULCA, "/>
    <s v="M"/>
    <d v="2025-03-27T00:00:00"/>
    <x v="3"/>
    <x v="1"/>
    <s v="ALBERTO LEONARDO BARTON THOMPSON"/>
    <m/>
    <x v="1"/>
    <n v="39"/>
    <n v="4210"/>
    <n v="47314322"/>
    <n v="916601000"/>
    <n v="18306"/>
    <s v="NO"/>
    <x v="16"/>
    <x v="3"/>
    <d v="2025-03-27T00:00:00"/>
    <n v="1"/>
    <d v="2025-03-27T00:00:00"/>
    <n v="1"/>
    <m/>
    <n v="0"/>
    <m/>
    <m/>
    <m/>
    <m/>
    <n v="0"/>
    <x v="0"/>
    <m/>
  </r>
  <r>
    <n v="94189895"/>
    <s v="CNV"/>
    <s v="LARA VARGAS, MISAEL GEMALY"/>
    <s v="M"/>
    <d v="2025-03-27T00:00:00"/>
    <x v="3"/>
    <x v="1"/>
    <s v="ALBERTO LEONARDO BARTON THOMPSON"/>
    <s v="103 C.S. PUERTO NUEVO"/>
    <x v="1"/>
    <n v="39"/>
    <n v="4220"/>
    <n v="70466516"/>
    <n v="948219926"/>
    <n v="18306"/>
    <s v="NO"/>
    <x v="47"/>
    <x v="1"/>
    <d v="2025-03-27T00:00:00"/>
    <n v="1"/>
    <d v="2025-03-27T00:00:00"/>
    <n v="1"/>
    <m/>
    <n v="0"/>
    <d v="2025-03-30T00:00:00"/>
    <d v="2025-04-03T00:00:00"/>
    <d v="2025-04-10T00:00:00"/>
    <d v="2025-04-19T00:00:00"/>
    <n v="1"/>
    <x v="0"/>
    <n v="6226"/>
  </r>
  <r>
    <n v="94191021"/>
    <s v="CNV"/>
    <s v="ILUQUIZ FIESTAS, ANTHONELLA MARILET"/>
    <s v="F"/>
    <d v="2025-03-27T00:00:00"/>
    <x v="3"/>
    <x v="3"/>
    <s v="CLINICA JAVIER PRAD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89723"/>
    <s v="CNV"/>
    <s v="AYMA CLEMENTE, JADE MADISSON"/>
    <s v="F"/>
    <d v="2025-03-27T00:00:00"/>
    <x v="3"/>
    <x v="5"/>
    <s v="NAC. DANIEL A. CARRION"/>
    <s v="212 C.S. ALTA MAR"/>
    <x v="0"/>
    <n v="40"/>
    <n v="3465"/>
    <n v="70301671"/>
    <n v="930669809"/>
    <n v="6250"/>
    <s v="NO"/>
    <x v="42"/>
    <x v="2"/>
    <d v="2025-03-27T00:00:00"/>
    <n v="1"/>
    <d v="2025-03-27T00:00:00"/>
    <n v="1"/>
    <d v="2025-03-29T00:00:00"/>
    <n v="1"/>
    <d v="2025-04-01T00:00:00"/>
    <d v="2025-04-05T00:00:00"/>
    <d v="2025-04-12T00:00:00"/>
    <d v="2025-04-19T00:00:00"/>
    <n v="1"/>
    <x v="1"/>
    <n v="6250"/>
  </r>
  <r>
    <n v="94189810"/>
    <s v="CNV"/>
    <s v="LLANOS GUERREYRO, GIA ALANA"/>
    <s v="F"/>
    <d v="2025-03-27T00:00:00"/>
    <x v="3"/>
    <x v="2"/>
    <s v="HOSPITAL DE VENTANILLA"/>
    <s v="312 P.S. MI PERU"/>
    <x v="0"/>
    <n v="39"/>
    <n v="3180"/>
    <n v="70752304"/>
    <n v="919740105"/>
    <n v="6260"/>
    <s v="NO"/>
    <x v="32"/>
    <x v="4"/>
    <d v="2025-03-27T00:00:00"/>
    <n v="1"/>
    <d v="2025-03-27T00:00:00"/>
    <n v="1"/>
    <d v="2025-04-01T00:00:00"/>
    <n v="1"/>
    <d v="2025-03-30T00:00:00"/>
    <d v="2025-04-03T00:00:00"/>
    <d v="2025-04-10T00:00:00"/>
    <d v="2025-04-17T00:00:00"/>
    <n v="1"/>
    <x v="1"/>
    <n v="6260"/>
  </r>
  <r>
    <n v="94190122"/>
    <s v="CNV"/>
    <s v="INFANTE YUMPO, VASCO LUCIANO"/>
    <s v="M"/>
    <d v="2025-03-27T00:00:00"/>
    <x v="3"/>
    <x v="1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90026"/>
    <s v="CNV"/>
    <s v="REYES PINTO, LUCIANA ISABELLA"/>
    <s v="F"/>
    <d v="2025-03-27T00:00:00"/>
    <x v="3"/>
    <x v="0"/>
    <s v="HOSPITAL NACIONAL DOCENTE MADRE NIÑO SAN BARTOLOME"/>
    <s v="311 C.S. LUIS FELIPE DE LAS CASAS"/>
    <x v="0"/>
    <m/>
    <m/>
    <m/>
    <m/>
    <m/>
    <s v="NO"/>
    <x v="25"/>
    <x v="4"/>
    <m/>
    <n v="0"/>
    <m/>
    <n v="0"/>
    <m/>
    <n v="0"/>
    <d v="2025-04-01T00:00:00"/>
    <d v="2025-04-05T00:00:00"/>
    <d v="2025-04-12T00:00:00"/>
    <d v="2025-04-23T00:00:00"/>
    <n v="1"/>
    <x v="0"/>
    <n v="6261"/>
  </r>
  <r>
    <n v="94190522"/>
    <s v="CNV"/>
    <s v="RIVAS VISCAFE, AUSTIN EZEQUIEL"/>
    <s v="M"/>
    <d v="2025-03-27T00:00:00"/>
    <x v="3"/>
    <x v="1"/>
    <s v="NAC. DANIEL A. CARRION"/>
    <s v="101 C.S. MANUEL BONILLA"/>
    <x v="0"/>
    <n v="38"/>
    <n v="3075"/>
    <n v="72802863"/>
    <n v="995790848"/>
    <n v="6221"/>
    <s v="NO"/>
    <x v="1"/>
    <x v="1"/>
    <d v="2025-03-27T00:00:00"/>
    <n v="1"/>
    <d v="2025-03-27T00:00:00"/>
    <n v="1"/>
    <d v="2025-03-30T00:00:00"/>
    <n v="1"/>
    <m/>
    <m/>
    <m/>
    <m/>
    <n v="0"/>
    <x v="0"/>
    <n v="6220"/>
  </r>
  <r>
    <n v="94189728"/>
    <s v="CNV"/>
    <s v=" JARAMILLO, "/>
    <s v="F"/>
    <d v="2025-03-27T00:00:00"/>
    <x v="3"/>
    <x v="1"/>
    <s v="NAC. DANIEL A. CARRION"/>
    <m/>
    <x v="0"/>
    <n v="40"/>
    <n v="3415"/>
    <n v="78243732"/>
    <n v="968345895"/>
    <n v="6228"/>
    <s v="NO"/>
    <x v="15"/>
    <x v="3"/>
    <d v="2025-03-27T00:00:00"/>
    <n v="1"/>
    <d v="2025-03-27T00:00:00"/>
    <n v="1"/>
    <d v="2025-03-29T00:00:00"/>
    <n v="1"/>
    <d v="2025-03-31T00:00:00"/>
    <d v="2025-04-03T00:00:00"/>
    <d v="2025-04-10T00:00:00"/>
    <d v="2025-04-17T00:00:00"/>
    <n v="1"/>
    <x v="1"/>
    <m/>
  </r>
  <r>
    <n v="94189780"/>
    <s v="CNV"/>
    <s v="ZAPATA DIAZ, ELIANA ABIGAIL"/>
    <s v="F"/>
    <d v="2025-03-27T00:00:00"/>
    <x v="3"/>
    <x v="1"/>
    <s v="HOSPITAL SAN JOSE"/>
    <s v="207 P.S. EL ALAMO"/>
    <x v="0"/>
    <n v="38"/>
    <n v="3265"/>
    <n v="48702122"/>
    <n v="900298056"/>
    <n v="6246"/>
    <s v="NO"/>
    <x v="7"/>
    <x v="2"/>
    <d v="2025-03-27T00:00:00"/>
    <n v="1"/>
    <d v="2025-03-27T00:00:00"/>
    <n v="1"/>
    <d v="2025-03-31T00:00:00"/>
    <n v="1"/>
    <d v="2025-04-01T00:00:00"/>
    <d v="2025-04-04T00:00:00"/>
    <d v="2025-04-11T00:00:00"/>
    <d v="2025-04-19T00:00:00"/>
    <n v="1"/>
    <x v="1"/>
    <n v="6246"/>
  </r>
  <r>
    <n v="94190605"/>
    <s v="CNV"/>
    <s v="VARAS CAYCAY, AKEMY NEYLAN"/>
    <s v="F"/>
    <d v="2025-03-27T00:00:00"/>
    <x v="3"/>
    <x v="1"/>
    <s v="MEXICO"/>
    <s v="206 P.S. BOCANEGRA"/>
    <x v="0"/>
    <m/>
    <m/>
    <m/>
    <m/>
    <m/>
    <s v="NO"/>
    <x v="23"/>
    <x v="2"/>
    <m/>
    <n v="0"/>
    <m/>
    <n v="0"/>
    <m/>
    <n v="0"/>
    <d v="2025-04-02T00:00:00"/>
    <d v="2025-04-09T00:00:00"/>
    <d v="2025-04-16T00:00:00"/>
    <m/>
    <n v="0"/>
    <x v="0"/>
    <n v="6245"/>
  </r>
  <r>
    <n v="94190849"/>
    <s v="CNV"/>
    <s v=" YARANGA, "/>
    <s v="M"/>
    <d v="2025-03-27T00:00:00"/>
    <x v="3"/>
    <x v="1"/>
    <s v="HOSPITAL SAN JOSE"/>
    <m/>
    <x v="0"/>
    <n v="38"/>
    <n v="2910"/>
    <n v="77010257"/>
    <n v="963762951"/>
    <n v="6242"/>
    <s v="NO"/>
    <x v="26"/>
    <x v="3"/>
    <d v="2025-03-28T00:00:00"/>
    <n v="1"/>
    <d v="2025-03-28T00:00:00"/>
    <n v="1"/>
    <d v="2025-04-01T00:00:00"/>
    <n v="1"/>
    <d v="2025-04-02T00:00:00"/>
    <d v="2025-04-05T00:00:00"/>
    <d v="2025-04-12T00:00:00"/>
    <d v="2025-04-19T00:00:00"/>
    <n v="1"/>
    <x v="1"/>
    <m/>
  </r>
  <r>
    <n v="94190033"/>
    <s v="CNV"/>
    <s v="CHAVIL LEON, JERZY NORIEL"/>
    <s v="M"/>
    <d v="2025-03-27T00:00:00"/>
    <x v="3"/>
    <x v="1"/>
    <s v="HOSPITAL DE VENTANILLA"/>
    <s v="313 C.S. MARQUEZ"/>
    <x v="0"/>
    <n v="41"/>
    <n v="3695"/>
    <n v="47609350"/>
    <n v="910295271"/>
    <n v="6238"/>
    <s v="NO"/>
    <x v="21"/>
    <x v="4"/>
    <d v="2025-03-27T00:00:00"/>
    <n v="1"/>
    <d v="2025-03-27T00:00:00"/>
    <n v="1"/>
    <m/>
    <n v="0"/>
    <d v="2025-03-30T00:00:00"/>
    <d v="2025-04-03T00:00:00"/>
    <d v="2025-04-10T00:00:00"/>
    <d v="2025-04-17T00:00:00"/>
    <n v="1"/>
    <x v="0"/>
    <n v="6238"/>
  </r>
  <r>
    <n v="94190181"/>
    <s v="CNV"/>
    <s v="GARCIA VALQUI, CARLO EMILIANO"/>
    <s v="M"/>
    <d v="2025-03-27T00:00:00"/>
    <x v="3"/>
    <x v="0"/>
    <s v="HOSPITAL SAN JOSE"/>
    <s v="309 P.S. VENTANILLA ALTA"/>
    <x v="0"/>
    <n v="38"/>
    <n v="3135"/>
    <n v="71119665"/>
    <n v="980523722"/>
    <n v="6262"/>
    <s v="NO"/>
    <x v="22"/>
    <x v="4"/>
    <d v="2025-03-27T00:00:00"/>
    <n v="1"/>
    <d v="2025-03-27T00:00:00"/>
    <n v="1"/>
    <d v="2025-03-29T00:00:00"/>
    <n v="1"/>
    <d v="2025-04-01T00:00:00"/>
    <d v="2025-04-05T00:00:00"/>
    <d v="2025-04-12T00:00:00"/>
    <d v="2025-04-19T00:00:00"/>
    <n v="1"/>
    <x v="1"/>
    <n v="6255"/>
  </r>
  <r>
    <n v="94190655"/>
    <s v="CNV"/>
    <s v="PACHECO RAMIREZ, BETSABE RACHEL"/>
    <s v="F"/>
    <d v="2025-03-27T00:00:00"/>
    <x v="3"/>
    <x v="0"/>
    <s v="HOSPITAL DE VENTANILLA"/>
    <s v="302 C.S. 03 DE FEBRERO"/>
    <x v="0"/>
    <n v="38"/>
    <n v="3420"/>
    <n v="47609590"/>
    <n v="986398150"/>
    <n v="6266"/>
    <s v="NO"/>
    <x v="12"/>
    <x v="4"/>
    <d v="2025-03-27T00:00:00"/>
    <n v="1"/>
    <d v="2025-03-27T00:00:00"/>
    <n v="1"/>
    <d v="2025-03-31T00:00:00"/>
    <n v="1"/>
    <d v="2025-03-30T00:00:00"/>
    <d v="2025-04-03T00:00:00"/>
    <d v="2025-04-10T00:00:00"/>
    <d v="2025-04-17T00:00:00"/>
    <n v="1"/>
    <x v="1"/>
    <n v="6266"/>
  </r>
  <r>
    <n v="94190353"/>
    <s v="CNV"/>
    <s v="MIO TORRES, BRHENNER ELIAS"/>
    <s v="M"/>
    <d v="2025-03-27T00:00:00"/>
    <x v="3"/>
    <x v="0"/>
    <s v="MATERNO INFANTIL PACHACUTEC  PERU-COREA"/>
    <s v="302 C.S. 03 DE FEBRERO"/>
    <x v="0"/>
    <n v="39"/>
    <n v="2870"/>
    <n v="60130701"/>
    <n v="921598189"/>
    <n v="6266"/>
    <s v="NO"/>
    <x v="12"/>
    <x v="4"/>
    <d v="2025-03-27T00:00:00"/>
    <n v="1"/>
    <d v="2025-03-27T00:00:00"/>
    <n v="1"/>
    <m/>
    <n v="0"/>
    <d v="2025-03-30T00:00:00"/>
    <d v="2025-04-03T00:00:00"/>
    <d v="2025-04-10T00:00:00"/>
    <d v="2025-04-17T00:00:00"/>
    <n v="1"/>
    <x v="0"/>
    <n v="6266"/>
  </r>
  <r>
    <n v="94191072"/>
    <s v="CNV"/>
    <s v="VASQUEZ GRIJALVA, IAN NICOLAI"/>
    <s v="M"/>
    <d v="2025-03-28T00:00:00"/>
    <x v="3"/>
    <x v="0"/>
    <s v="HOSPITAL SAN JOSE"/>
    <s v="302 C.S. 03 DE FEBRERO"/>
    <x v="0"/>
    <n v="40"/>
    <n v="3170"/>
    <n v="74867228"/>
    <n v="928574164"/>
    <n v="6266"/>
    <s v="NO"/>
    <x v="12"/>
    <x v="4"/>
    <d v="2025-03-28T00:00:00"/>
    <n v="1"/>
    <d v="2025-03-28T00:00:00"/>
    <n v="1"/>
    <d v="2025-04-02T00:00:00"/>
    <n v="1"/>
    <d v="2025-03-31T00:00:00"/>
    <d v="2025-04-04T00:00:00"/>
    <d v="2025-04-11T00:00:00"/>
    <d v="2025-04-18T00:00:00"/>
    <n v="1"/>
    <x v="1"/>
    <n v="6266"/>
  </r>
  <r>
    <n v="94191436"/>
    <s v="CNV"/>
    <s v="ENCINA YAYCATE, GEORGINA"/>
    <s v="F"/>
    <d v="2025-03-28T00:00:00"/>
    <x v="3"/>
    <x v="0"/>
    <s v="HOSPITAL DE VENTANILLA"/>
    <s v="304 P.S. CIUDAD PACHACUTEC"/>
    <x v="0"/>
    <n v="38"/>
    <n v="3460"/>
    <n v="48656173"/>
    <n v="951352035"/>
    <n v="6264"/>
    <s v="NO"/>
    <x v="13"/>
    <x v="4"/>
    <d v="2025-03-28T00:00:00"/>
    <n v="1"/>
    <d v="2025-03-28T00:00:00"/>
    <n v="1"/>
    <d v="2025-03-31T00:00:00"/>
    <n v="1"/>
    <d v="2025-04-01T00:00:00"/>
    <d v="2025-04-05T00:00:00"/>
    <d v="2025-04-12T00:00:00"/>
    <d v="2025-04-19T00:00:00"/>
    <n v="1"/>
    <x v="1"/>
    <n v="6267"/>
  </r>
  <r>
    <n v="94192248"/>
    <s v="CNV"/>
    <s v="OJEDA CASAS, NOAH DOMINICK"/>
    <s v="M"/>
    <d v="2025-03-28T00:00:00"/>
    <x v="3"/>
    <x v="0"/>
    <s v="HOSPITAL DE VENTANILLA"/>
    <s v="303 P.S. BAHIA BLANCA"/>
    <x v="0"/>
    <n v="39"/>
    <n v="3135"/>
    <n v="75870412"/>
    <n v="982680207"/>
    <n v="6264"/>
    <s v="NO"/>
    <x v="11"/>
    <x v="4"/>
    <d v="2025-03-28T00:00:00"/>
    <n v="1"/>
    <d v="2025-03-28T00:00:00"/>
    <n v="1"/>
    <d v="2025-04-01T00:00:00"/>
    <n v="1"/>
    <d v="2025-04-01T00:00:00"/>
    <d v="2025-04-05T00:00:00"/>
    <d v="2025-04-12T00:00:00"/>
    <d v="2025-04-19T00:00:00"/>
    <n v="1"/>
    <x v="1"/>
    <n v="6264"/>
  </r>
  <r>
    <n v="94191047"/>
    <s v="CNV"/>
    <s v="GONZALES CASTILLO, AITANA LUCERO"/>
    <s v="F"/>
    <d v="2025-03-28T00:00:00"/>
    <x v="3"/>
    <x v="0"/>
    <s v="HOSPITAL SAN JOSE"/>
    <s v="307 P.S. HIJOS DEL ALMIRANTE GRAU"/>
    <x v="0"/>
    <n v="39"/>
    <n v="3190"/>
    <n v="48762227"/>
    <n v="927995669"/>
    <n v="6262"/>
    <s v="NO"/>
    <x v="24"/>
    <x v="4"/>
    <d v="2025-03-28T00:00:00"/>
    <n v="1"/>
    <d v="2025-03-28T00:00:00"/>
    <n v="1"/>
    <d v="2025-03-31T00:00:00"/>
    <n v="1"/>
    <d v="2025-04-01T00:00:00"/>
    <d v="2025-04-04T00:00:00"/>
    <d v="2025-04-11T00:00:00"/>
    <d v="2025-04-19T00:00:00"/>
    <n v="1"/>
    <x v="1"/>
    <n v="6262"/>
  </r>
  <r>
    <n v="94190978"/>
    <s v="CNV"/>
    <s v="SILVANO HUARANGA, ABDIEL ISAIAS"/>
    <s v="M"/>
    <d v="2025-03-28T00:00:00"/>
    <x v="3"/>
    <x v="0"/>
    <s v="NAC. DANIEL A. CARRION"/>
    <s v="307 P.S. HIJOS DEL ALMIRANTE GRAU"/>
    <x v="0"/>
    <n v="38"/>
    <n v="3120"/>
    <n v="47210232"/>
    <n v="988751098"/>
    <n v="6262"/>
    <s v="NO"/>
    <x v="24"/>
    <x v="4"/>
    <d v="2025-03-28T00:00:00"/>
    <n v="1"/>
    <d v="2025-03-28T00:00:00"/>
    <n v="1"/>
    <d v="2025-03-30T00:00:00"/>
    <n v="1"/>
    <d v="2025-04-01T00:00:00"/>
    <d v="2025-04-05T00:00:00"/>
    <d v="2025-04-12T00:00:00"/>
    <d v="2025-04-19T00:00:00"/>
    <n v="1"/>
    <x v="1"/>
    <n v="6262"/>
  </r>
  <r>
    <n v="94193344"/>
    <s v="CNV"/>
    <s v="URBINA CONTRERAS, MADELYN ALESSIA"/>
    <s v="F"/>
    <d v="2025-03-28T00:00:00"/>
    <x v="3"/>
    <x v="0"/>
    <s v="NAC. DANIEL A. CARRION"/>
    <s v="311 C.S. LUIS FELIPE DE LAS CASAS"/>
    <x v="0"/>
    <n v="38"/>
    <n v="3165"/>
    <n v="7899516"/>
    <n v="900912543"/>
    <n v="6261"/>
    <s v="NO"/>
    <x v="25"/>
    <x v="4"/>
    <d v="2025-03-28T00:00:00"/>
    <n v="1"/>
    <d v="2025-03-28T00:00:00"/>
    <n v="1"/>
    <d v="2025-03-31T00:00:00"/>
    <n v="1"/>
    <d v="2025-04-02T00:00:00"/>
    <d v="2025-04-08T00:00:00"/>
    <d v="2025-04-15T00:00:00"/>
    <d v="2025-04-22T00:00:00"/>
    <n v="1"/>
    <x v="1"/>
    <n v="6261"/>
  </r>
  <r>
    <n v="94192106"/>
    <s v="CNV"/>
    <s v="RUIZ RUIZ, CORALINE ARLET"/>
    <s v="F"/>
    <d v="2025-03-28T00:00:00"/>
    <x v="3"/>
    <x v="0"/>
    <s v="HOSPITAL DE VENTANILLA"/>
    <m/>
    <x v="0"/>
    <n v="39"/>
    <n v="3575"/>
    <n v="47035436"/>
    <n v="987178581"/>
    <n v="6262"/>
    <s v="NO"/>
    <x v="8"/>
    <x v="3"/>
    <d v="2025-03-28T00:00:00"/>
    <n v="1"/>
    <d v="2025-03-28T00:00:00"/>
    <n v="1"/>
    <d v="2025-04-01T00:00:00"/>
    <n v="1"/>
    <d v="2025-04-01T00:00:00"/>
    <d v="2025-04-05T00:00:00"/>
    <d v="2025-04-12T00:00:00"/>
    <d v="2025-04-19T00:00:00"/>
    <n v="1"/>
    <x v="1"/>
    <m/>
  </r>
  <r>
    <n v="94191880"/>
    <s v="CNV"/>
    <s v="CHIRINO RODRIGUEZ, OWEN THIERRY"/>
    <s v="M"/>
    <d v="2025-03-28T00:00:00"/>
    <x v="3"/>
    <x v="1"/>
    <s v="NESTOR GAMBETTA"/>
    <s v="206 P.S. BOCANEGRA"/>
    <x v="0"/>
    <n v="40"/>
    <n v="3585"/>
    <n v="76204587"/>
    <n v="913649491"/>
    <n v="6245"/>
    <s v="NO"/>
    <x v="23"/>
    <x v="2"/>
    <d v="2025-03-29T00:00:00"/>
    <n v="1"/>
    <d v="2025-03-29T00:00:00"/>
    <n v="1"/>
    <d v="2025-04-01T00:00:00"/>
    <n v="1"/>
    <d v="2025-03-31T00:00:00"/>
    <d v="2025-04-05T00:00:00"/>
    <d v="2025-04-12T00:00:00"/>
    <d v="2025-04-19T00:00:00"/>
    <n v="1"/>
    <x v="1"/>
    <n v="6245"/>
  </r>
  <r>
    <n v="94191805"/>
    <s v="CNV"/>
    <s v="MANRIQUE VILLANUEVA, GAEL ISAIAS"/>
    <s v="M"/>
    <d v="2025-03-28T00:00:00"/>
    <x v="3"/>
    <x v="1"/>
    <s v="ALBERTO LEONARDO BARTON THOMPSON"/>
    <s v="105 P.S. SAN JUAN BOSCO"/>
    <x v="1"/>
    <n v="38"/>
    <n v="2835"/>
    <n v="74667278"/>
    <n v="925781925"/>
    <n v="6225"/>
    <s v="NO"/>
    <x v="2"/>
    <x v="1"/>
    <d v="2025-03-28T00:00:00"/>
    <n v="1"/>
    <d v="2025-03-28T00:00:00"/>
    <n v="1"/>
    <m/>
    <n v="0"/>
    <d v="2025-03-31T00:00:00"/>
    <d v="2025-04-04T00:00:00"/>
    <d v="2025-04-11T00:00:00"/>
    <d v="2025-04-19T00:00:00"/>
    <n v="1"/>
    <x v="0"/>
    <n v="6225"/>
  </r>
  <r>
    <n v="94191219"/>
    <s v="CNV"/>
    <s v=" ALVAREZ, "/>
    <s v="F"/>
    <d v="2025-03-28T00:00:00"/>
    <x v="3"/>
    <x v="1"/>
    <s v="HOSPITAL NACIONAL DOCENTE MADRE NIÑO SAN BARTOLOME"/>
    <m/>
    <x v="0"/>
    <m/>
    <m/>
    <m/>
    <m/>
    <m/>
    <s v="NO"/>
    <x v="23"/>
    <x v="2"/>
    <m/>
    <n v="0"/>
    <m/>
    <n v="0"/>
    <m/>
    <n v="0"/>
    <m/>
    <m/>
    <m/>
    <m/>
    <n v="0"/>
    <x v="0"/>
    <m/>
  </r>
  <r>
    <n v="94191414"/>
    <s v="CNV"/>
    <s v=" ROMAÑOL, "/>
    <s v="F"/>
    <d v="2025-03-28T00:00:00"/>
    <x v="3"/>
    <x v="1"/>
    <s v="NACIONAL  DOS DE MAY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90960"/>
    <s v="CNV"/>
    <s v="PINEDO SOLANO, ERICK MATHIAS"/>
    <s v="M"/>
    <d v="2025-03-28T00:00:00"/>
    <x v="3"/>
    <x v="2"/>
    <s v="HOSPITAL DE VENTANILLA"/>
    <s v="312 P.S. MI PERU"/>
    <x v="0"/>
    <n v="42"/>
    <n v="3640"/>
    <n v="70756209"/>
    <n v="907759685"/>
    <n v="6260"/>
    <s v="NO"/>
    <x v="32"/>
    <x v="4"/>
    <d v="2025-03-28T00:00:00"/>
    <n v="1"/>
    <d v="2025-03-28T00:00:00"/>
    <n v="1"/>
    <d v="2025-03-31T00:00:00"/>
    <n v="1"/>
    <d v="2025-03-31T00:00:00"/>
    <d v="2025-04-04T00:00:00"/>
    <d v="2025-04-11T00:00:00"/>
    <d v="2025-04-18T00:00:00"/>
    <n v="1"/>
    <x v="1"/>
    <n v="6260"/>
  </r>
  <r>
    <n v="94192262"/>
    <s v="CNV"/>
    <s v="GUERRERO ORTEGA, LIAM DARIEL"/>
    <s v="M"/>
    <d v="2025-03-28T00:00:00"/>
    <x v="3"/>
    <x v="2"/>
    <s v="HOSPITAL DE VENTANILLA"/>
    <s v="312 P.S. MI PERU"/>
    <x v="0"/>
    <n v="39"/>
    <n v="3150"/>
    <n v="45816684"/>
    <n v="989109507"/>
    <n v="6260"/>
    <s v="NO"/>
    <x v="32"/>
    <x v="4"/>
    <d v="2025-03-28T00:00:00"/>
    <n v="1"/>
    <d v="2025-03-28T00:00:00"/>
    <n v="1"/>
    <d v="2025-04-01T00:00:00"/>
    <n v="1"/>
    <d v="2025-03-31T00:00:00"/>
    <d v="2025-04-04T00:00:00"/>
    <d v="2025-04-11T00:00:00"/>
    <d v="2025-04-18T00:00:00"/>
    <n v="1"/>
    <x v="1"/>
    <n v="6260"/>
  </r>
  <r>
    <n v="94192791"/>
    <s v="CNV"/>
    <s v="CHURANO ARMAS, ARLETH VALENTINA"/>
    <s v="F"/>
    <d v="2025-03-28T00:00:00"/>
    <x v="3"/>
    <x v="0"/>
    <s v="ELEAZAR GUZMAN BARRON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92153"/>
    <s v="CNV"/>
    <s v="UTIA PIMENTEL, MATTEO JAZIEL"/>
    <s v="M"/>
    <d v="2025-03-28T00:00:00"/>
    <x v="3"/>
    <x v="0"/>
    <s v="NAC. DANIEL A. CARRION"/>
    <s v="301 C.S.M.I. PACHACUTEC PERU - COREA"/>
    <x v="0"/>
    <n v="38"/>
    <n v="3825"/>
    <n v="74363873"/>
    <n v="936546640"/>
    <n v="6249"/>
    <s v="NO"/>
    <x v="14"/>
    <x v="4"/>
    <d v="2025-03-29T00:00:00"/>
    <n v="1"/>
    <d v="2025-03-29T00:00:00"/>
    <n v="1"/>
    <d v="2025-03-31T00:00:00"/>
    <n v="1"/>
    <d v="2025-04-01T00:00:00"/>
    <d v="2025-04-05T00:00:00"/>
    <d v="2025-04-12T00:00:00"/>
    <d v="2025-04-19T00:00:00"/>
    <n v="1"/>
    <x v="1"/>
    <n v="7314"/>
  </r>
  <r>
    <n v="94192168"/>
    <s v="CNV"/>
    <s v="ISUIZA PEREZ, ALANA GAELA"/>
    <s v="F"/>
    <d v="2025-03-28T00:00:00"/>
    <x v="3"/>
    <x v="0"/>
    <s v="HOSPITAL SAN JOSE"/>
    <s v="309 P.S. VENTANILLA ALTA"/>
    <x v="0"/>
    <n v="40"/>
    <n v="2970"/>
    <n v="76101178"/>
    <n v="931153508"/>
    <n v="6255"/>
    <s v="NO"/>
    <x v="22"/>
    <x v="4"/>
    <d v="2025-03-29T00:00:00"/>
    <n v="1"/>
    <d v="2025-03-29T00:00:00"/>
    <n v="1"/>
    <d v="2025-03-31T00:00:00"/>
    <n v="1"/>
    <d v="2025-04-01T00:00:00"/>
    <d v="2025-04-05T00:00:00"/>
    <d v="2025-04-12T00:00:00"/>
    <d v="2025-04-19T00:00:00"/>
    <n v="1"/>
    <x v="1"/>
    <n v="6255"/>
  </r>
  <r>
    <n v="94193333"/>
    <s v="CNV"/>
    <s v="HUALLPARIMACHI TTITO, ABEL AROM"/>
    <s v="M"/>
    <d v="2025-03-28T00:00:00"/>
    <x v="3"/>
    <x v="0"/>
    <s v="NAC. DANIEL A. CARRION"/>
    <s v="310 C.S. VILLA LOS REYES"/>
    <x v="0"/>
    <n v="38"/>
    <n v="3465"/>
    <n v="40646722"/>
    <n v="906082295"/>
    <n v="6256"/>
    <s v="NO"/>
    <x v="9"/>
    <x v="4"/>
    <d v="2025-03-28T00:00:00"/>
    <n v="1"/>
    <d v="2025-03-28T00:00:00"/>
    <n v="1"/>
    <d v="2025-03-31T00:00:00"/>
    <n v="1"/>
    <d v="2025-04-01T00:00:00"/>
    <d v="2025-04-05T00:00:00"/>
    <d v="2025-04-12T00:00:00"/>
    <d v="2025-04-19T00:00:00"/>
    <n v="1"/>
    <x v="1"/>
    <n v="6256"/>
  </r>
  <r>
    <n v="94192626"/>
    <s v="CNV"/>
    <s v="VERA MOROYA, FABIANA"/>
    <s v="F"/>
    <d v="2025-03-28T00:00:00"/>
    <x v="3"/>
    <x v="5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91048"/>
    <s v="CNV"/>
    <s v="ORDONIO TORRES, ALESSIA KRISTEL"/>
    <s v="F"/>
    <d v="2025-03-28T00:00:00"/>
    <x v="3"/>
    <x v="1"/>
    <s v="ALBERTO LEONARDO BARTON THOMPSON"/>
    <m/>
    <x v="1"/>
    <n v="39"/>
    <n v="3120"/>
    <n v="47938982"/>
    <n v="955826937"/>
    <n v="18306"/>
    <s v="NO"/>
    <x v="16"/>
    <x v="3"/>
    <d v="2025-03-28T00:00:00"/>
    <n v="1"/>
    <d v="2025-03-28T00:00:00"/>
    <n v="1"/>
    <m/>
    <n v="0"/>
    <m/>
    <m/>
    <m/>
    <m/>
    <n v="0"/>
    <x v="0"/>
    <m/>
  </r>
  <r>
    <n v="94191852"/>
    <s v="CNV"/>
    <s v="ALBUJAR MEZA, MATIAS SEBASTIAN"/>
    <s v="M"/>
    <d v="2025-03-28T00:00:00"/>
    <x v="3"/>
    <x v="1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91082"/>
    <s v="CNV"/>
    <s v="CARI LUNA, CAYETANA JOELLY"/>
    <s v="F"/>
    <d v="2025-03-28T00:00:00"/>
    <x v="3"/>
    <x v="4"/>
    <s v="HOSPITAL NACIONAL EDGARDO REBAGLIATI MARTINS"/>
    <s v="214 C.S. CARMEN DE LA LEGUA"/>
    <x v="1"/>
    <m/>
    <m/>
    <m/>
    <m/>
    <m/>
    <s v="NO"/>
    <x v="41"/>
    <x v="2"/>
    <m/>
    <n v="0"/>
    <m/>
    <n v="0"/>
    <m/>
    <n v="0"/>
    <m/>
    <m/>
    <m/>
    <m/>
    <n v="0"/>
    <x v="0"/>
    <n v="6252"/>
  </r>
  <r>
    <n v="94190947"/>
    <s v="CNV"/>
    <s v="LAOS CERDAN, AZUL JULIETTE"/>
    <s v="F"/>
    <d v="2025-03-28T00:00:00"/>
    <x v="3"/>
    <x v="0"/>
    <s v="HOSPITAL DE VENTANILLA"/>
    <s v="301 C.S.M.I. PACHACUTEC PERU - COREA"/>
    <x v="0"/>
    <n v="40"/>
    <n v="3595"/>
    <n v="71119216"/>
    <n v="918656035"/>
    <n v="7314"/>
    <s v="NO"/>
    <x v="14"/>
    <x v="4"/>
    <d v="2025-03-28T00:00:00"/>
    <n v="1"/>
    <d v="2025-03-28T00:00:00"/>
    <n v="1"/>
    <m/>
    <n v="0"/>
    <d v="2025-04-01T00:00:00"/>
    <d v="2025-04-05T00:00:00"/>
    <d v="2025-04-12T00:00:00"/>
    <d v="2025-04-19T00:00:00"/>
    <n v="1"/>
    <x v="0"/>
    <n v="7314"/>
  </r>
  <r>
    <n v="94192073"/>
    <s v="CNV"/>
    <s v="HUAMALI SOLIS, SAHILY LUNA IVETH"/>
    <s v="F"/>
    <d v="2025-03-28T00:00:00"/>
    <x v="3"/>
    <x v="0"/>
    <s v="MATERNO INFANTIL PACHACUTEC  PERU-COREA"/>
    <s v="301 C.S.M.I. PACHACUTEC PERU - COREA"/>
    <x v="0"/>
    <n v="39"/>
    <n v="3280"/>
    <n v="72009596"/>
    <n v="950420178"/>
    <n v="7314"/>
    <s v="NO"/>
    <x v="14"/>
    <x v="4"/>
    <d v="2025-03-28T00:00:00"/>
    <n v="1"/>
    <d v="2025-03-28T00:00:00"/>
    <n v="1"/>
    <d v="2025-04-01T00:00:00"/>
    <n v="1"/>
    <d v="2025-03-31T00:00:00"/>
    <d v="2025-04-04T00:00:00"/>
    <d v="2025-04-11T00:00:00"/>
    <d v="2025-04-18T00:00:00"/>
    <n v="1"/>
    <x v="1"/>
    <n v="7314"/>
  </r>
  <r>
    <n v="94191577"/>
    <s v="CNV"/>
    <s v="FLORES VELASQUEZ, MARCO JAZIEL VALENTINO"/>
    <s v="M"/>
    <d v="2025-03-28T00:00:00"/>
    <x v="3"/>
    <x v="0"/>
    <s v="HOSPITAL DE VENTANILLA"/>
    <s v="308 P.S. DEFENSORES DE LA PATRIA"/>
    <x v="0"/>
    <n v="40"/>
    <n v="3370"/>
    <n v="77293707"/>
    <n v="923935538"/>
    <n v="6268"/>
    <s v="NO"/>
    <x v="38"/>
    <x v="4"/>
    <d v="2025-03-28T00:00:00"/>
    <n v="1"/>
    <d v="2025-03-28T00:00:00"/>
    <n v="1"/>
    <d v="2025-04-01T00:00:00"/>
    <n v="1"/>
    <d v="2025-03-31T00:00:00"/>
    <d v="2025-04-04T00:00:00"/>
    <d v="2025-04-11T00:00:00"/>
    <d v="2025-04-18T00:00:00"/>
    <n v="1"/>
    <x v="1"/>
    <n v="6268"/>
  </r>
  <r>
    <n v="94191971"/>
    <s v="DNI"/>
    <s v="TANTALEAN RAMIREZ, NOAH ENMANUEL"/>
    <s v="M"/>
    <d v="2025-03-28T00:00:00"/>
    <x v="3"/>
    <x v="1"/>
    <s v="CLINICA SAN JUDAS TADEO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192013"/>
    <s v="CNV"/>
    <s v="FIESTAS ESCOBAR, MADISON CAELI"/>
    <s v="F"/>
    <d v="2025-03-28T00:00:00"/>
    <x v="3"/>
    <x v="0"/>
    <s v="HOSPITAL NACIONAL ALBERTO SABOGAL SOLOGUREN DE LA RED ASISTENCIAL SABOGAL"/>
    <m/>
    <x v="1"/>
    <n v="38"/>
    <n v="3205"/>
    <n v="46420376"/>
    <n v="949418669"/>
    <n v="8146"/>
    <s v="NO"/>
    <x v="0"/>
    <x v="0"/>
    <m/>
    <n v="0"/>
    <m/>
    <n v="0"/>
    <m/>
    <n v="0"/>
    <m/>
    <m/>
    <m/>
    <m/>
    <n v="0"/>
    <x v="0"/>
    <m/>
  </r>
  <r>
    <n v="94192233"/>
    <s v="CNV"/>
    <s v="GARCIA LEON, ALAIA ANGELY"/>
    <s v="F"/>
    <d v="2025-03-28T00:00:00"/>
    <x v="3"/>
    <x v="1"/>
    <s v="HOSPITAL NACIONAL ALBERTO SABOGAL SOLOGUREN DE LA RED ASISTENCIAL SABOGAL"/>
    <s v="106 C.S. SANTA FE"/>
    <x v="1"/>
    <n v="37"/>
    <n v="3811"/>
    <n v="74046166"/>
    <n v="900663963"/>
    <n v="10964"/>
    <s v="NO"/>
    <x v="33"/>
    <x v="1"/>
    <m/>
    <n v="0"/>
    <m/>
    <n v="0"/>
    <m/>
    <n v="0"/>
    <d v="2025-04-01T00:00:00"/>
    <d v="2025-04-04T00:00:00"/>
    <d v="2025-04-11T00:00:00"/>
    <d v="2025-04-19T00:00:00"/>
    <n v="1"/>
    <x v="0"/>
    <n v="6223"/>
  </r>
  <r>
    <n v="94192044"/>
    <s v="CNV"/>
    <s v="SEVILLANO ARANA, MATHIAS ALESSANDRO"/>
    <s v="M"/>
    <d v="2025-03-28T00:00:00"/>
    <x v="3"/>
    <x v="1"/>
    <s v="CLINICA MUNDO SALUD SAC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91149"/>
    <s v="CNV"/>
    <s v="CIEZA SANCHEZ, XIANNA RAFAELLA"/>
    <s v="F"/>
    <d v="2025-03-28T00:00:00"/>
    <x v="3"/>
    <x v="3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92250"/>
    <s v="CNV"/>
    <s v="PUJAY VILLALOBOS, EMILY CHARLOTTE"/>
    <s v="F"/>
    <d v="2025-03-28T00:00:00"/>
    <x v="3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95079"/>
    <s v="CNV"/>
    <s v="CRUZ GARCIA, BENJAMIN ASHER"/>
    <s v="M"/>
    <d v="2025-03-28T00:00:00"/>
    <x v="3"/>
    <x v="0"/>
    <s v="HOSPITAL NAVAL"/>
    <m/>
    <x v="1"/>
    <n v="39"/>
    <n v="4322"/>
    <n v="71870885"/>
    <n v="920561812"/>
    <n v="8266"/>
    <s v="NO"/>
    <x v="0"/>
    <x v="0"/>
    <m/>
    <n v="0"/>
    <m/>
    <n v="0"/>
    <m/>
    <n v="0"/>
    <m/>
    <m/>
    <m/>
    <m/>
    <n v="0"/>
    <x v="0"/>
    <m/>
  </r>
  <r>
    <n v="94195116"/>
    <s v="CNV"/>
    <s v="ACOSTA CHAVEZ, PATRICK JORGE LUIS"/>
    <s v="M"/>
    <d v="2025-03-29T00:00:00"/>
    <x v="3"/>
    <x v="1"/>
    <s v="HOSPITAL NAVAL"/>
    <s v="203 P.S. PALMERAS DE OQUENDO"/>
    <x v="1"/>
    <n v="38"/>
    <n v="3466"/>
    <n v="77291479"/>
    <n v="935391921"/>
    <n v="8266"/>
    <s v="NO"/>
    <x v="37"/>
    <x v="2"/>
    <m/>
    <n v="0"/>
    <m/>
    <n v="0"/>
    <m/>
    <n v="0"/>
    <d v="2025-04-02T00:00:00"/>
    <d v="2025-04-05T00:00:00"/>
    <d v="2025-04-12T00:00:00"/>
    <d v="2025-04-19T00:00:00"/>
    <n v="1"/>
    <x v="0"/>
    <n v="6768"/>
  </r>
  <r>
    <n v="94193264"/>
    <s v="CNV"/>
    <s v="CASTAÑEDA SINARAHUA, MATHIAS EDUARDO"/>
    <s v="M"/>
    <d v="2025-03-29T00:00:00"/>
    <x v="3"/>
    <x v="0"/>
    <s v="HOSPITAL II LIMA NORTE CALLAO LUIS NEGREIROS VEGA ESSALUD"/>
    <s v="310 C.S. VILLA LOS REYES"/>
    <x v="1"/>
    <n v="37"/>
    <n v="3600"/>
    <n v="73322734"/>
    <n v="934493205"/>
    <n v="8146"/>
    <s v="NO"/>
    <x v="9"/>
    <x v="4"/>
    <m/>
    <n v="0"/>
    <m/>
    <n v="0"/>
    <m/>
    <n v="0"/>
    <m/>
    <m/>
    <m/>
    <m/>
    <n v="0"/>
    <x v="0"/>
    <n v="6256"/>
  </r>
  <r>
    <n v="94193680"/>
    <s v="CNV"/>
    <s v="ROSSI CASTILLO, FIORELLA ANTONELLA"/>
    <s v="F"/>
    <d v="2025-03-29T00:00:00"/>
    <x v="3"/>
    <x v="0"/>
    <s v="HOSPITAL II LIMA NORTE CALLAO LUIS NEGREIROS VEGA ESSALUD"/>
    <m/>
    <x v="1"/>
    <n v="38"/>
    <n v="3480"/>
    <n v="70619227"/>
    <n v="989261591"/>
    <n v="8146"/>
    <s v="NO"/>
    <x v="0"/>
    <x v="0"/>
    <m/>
    <n v="0"/>
    <m/>
    <n v="0"/>
    <m/>
    <n v="0"/>
    <m/>
    <m/>
    <m/>
    <m/>
    <n v="0"/>
    <x v="0"/>
    <m/>
  </r>
  <r>
    <n v="94192824"/>
    <s v="CNV"/>
    <s v="BARAHONA CAHUAZA, ELIZABETH SOLANGE"/>
    <s v="F"/>
    <d v="2025-03-29T00:00:00"/>
    <x v="3"/>
    <x v="0"/>
    <s v="HOSPITAL NACIONAL ALBERTO SABOGAL SOLOGUREN DE LA RED ASISTENCIAL SABOGAL"/>
    <m/>
    <x v="1"/>
    <n v="38"/>
    <n v="3139"/>
    <n v="77533182"/>
    <n v="923835739"/>
    <n v="8146"/>
    <s v="NO"/>
    <x v="0"/>
    <x v="0"/>
    <m/>
    <n v="0"/>
    <m/>
    <n v="0"/>
    <m/>
    <n v="0"/>
    <m/>
    <m/>
    <m/>
    <m/>
    <n v="0"/>
    <x v="0"/>
    <m/>
  </r>
  <r>
    <n v="94192425"/>
    <s v="CNV"/>
    <s v="CHIRRE NEYRA, DAIRO MIJAIL"/>
    <s v="M"/>
    <d v="2025-03-29T00:00:00"/>
    <x v="3"/>
    <x v="5"/>
    <s v="CLINICA SAN JUDAS TADEO"/>
    <s v="212 C.S. ALTA MAR"/>
    <x v="1"/>
    <m/>
    <m/>
    <m/>
    <m/>
    <m/>
    <s v="NO"/>
    <x v="42"/>
    <x v="2"/>
    <m/>
    <n v="0"/>
    <m/>
    <n v="0"/>
    <m/>
    <n v="0"/>
    <m/>
    <m/>
    <m/>
    <m/>
    <n v="0"/>
    <x v="0"/>
    <n v="6250"/>
  </r>
  <r>
    <n v="94192843"/>
    <s v="CNV"/>
    <s v="TORRES ARO, ALESSIA"/>
    <s v="F"/>
    <d v="2025-03-29T00:00:00"/>
    <x v="3"/>
    <x v="1"/>
    <s v="NAC. DANIEL A. CARRION"/>
    <s v="203 P.S. PALMERAS DE OQUENDO"/>
    <x v="0"/>
    <n v="39"/>
    <n v="3180"/>
    <n v="77813288"/>
    <n v="966829732"/>
    <n v="6768"/>
    <s v="NO"/>
    <x v="37"/>
    <x v="2"/>
    <d v="2025-03-29T00:00:00"/>
    <n v="1"/>
    <d v="2025-03-29T00:00:00"/>
    <n v="1"/>
    <d v="2025-03-31T00:00:00"/>
    <n v="1"/>
    <d v="2025-04-01T00:00:00"/>
    <d v="2025-04-05T00:00:00"/>
    <d v="2025-04-12T00:00:00"/>
    <d v="2025-04-19T00:00:00"/>
    <n v="1"/>
    <x v="1"/>
    <n v="6768"/>
  </r>
  <r>
    <n v="94193085"/>
    <s v="CNV"/>
    <s v=" VERA, "/>
    <s v="F"/>
    <d v="2025-03-29T00:00:00"/>
    <x v="3"/>
    <x v="1"/>
    <s v="CLINICA GSTAR"/>
    <m/>
    <x v="0"/>
    <n v="39"/>
    <n v="3650"/>
    <n v="47349826"/>
    <n v="939408476"/>
    <n v="18670"/>
    <s v="NO"/>
    <x v="26"/>
    <x v="3"/>
    <m/>
    <n v="0"/>
    <m/>
    <n v="0"/>
    <d v="2025-04-04T00:00:00"/>
    <n v="1"/>
    <d v="2025-04-01T00:00:00"/>
    <d v="2025-04-05T00:00:00"/>
    <d v="2025-04-12T00:00:00"/>
    <d v="2025-04-19T00:00:00"/>
    <n v="1"/>
    <x v="0"/>
    <m/>
  </r>
  <r>
    <n v="94192372"/>
    <s v="CNV"/>
    <s v=" SAAVEDRA, "/>
    <s v="M"/>
    <d v="2025-03-29T00:00:00"/>
    <x v="3"/>
    <x v="4"/>
    <s v="ALBERTO LEONARDO BARTON THOMPSON"/>
    <m/>
    <x v="1"/>
    <n v="39"/>
    <n v="3530"/>
    <n v="72645857"/>
    <n v="997180582"/>
    <n v="18306"/>
    <s v="NO"/>
    <x v="41"/>
    <x v="2"/>
    <d v="2025-03-29T00:00:00"/>
    <n v="1"/>
    <d v="2025-03-29T00:00:00"/>
    <n v="1"/>
    <m/>
    <n v="0"/>
    <d v="2025-04-01T00:00:00"/>
    <d v="2025-04-05T00:00:00"/>
    <d v="2025-04-12T00:00:00"/>
    <d v="2025-04-19T00:00:00"/>
    <n v="1"/>
    <x v="0"/>
    <m/>
  </r>
  <r>
    <n v="94192893"/>
    <s v="CNV"/>
    <s v=" ORE, "/>
    <s v="F"/>
    <d v="2025-03-29T00:00:00"/>
    <x v="3"/>
    <x v="1"/>
    <s v="ALBERTO LEONARDO BARTON THOMPSON"/>
    <m/>
    <x v="1"/>
    <n v="38"/>
    <n v="3065"/>
    <n v="46544408"/>
    <n v="986119085"/>
    <n v="18306"/>
    <s v="NO"/>
    <x v="16"/>
    <x v="3"/>
    <d v="2025-03-29T00:00:00"/>
    <n v="1"/>
    <d v="2025-03-29T00:00:00"/>
    <n v="1"/>
    <m/>
    <n v="0"/>
    <m/>
    <m/>
    <m/>
    <m/>
    <n v="0"/>
    <x v="0"/>
    <m/>
  </r>
  <r>
    <n v="94192653"/>
    <s v="CNV"/>
    <s v=" VILLANUEVA, "/>
    <s v="M"/>
    <d v="2025-03-29T00:00:00"/>
    <x v="3"/>
    <x v="2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94985"/>
    <s v="CNV"/>
    <s v="TELLES VELIZ, MASSIMO CAROZZY"/>
    <s v="M"/>
    <d v="2025-03-29T00:00:00"/>
    <x v="3"/>
    <x v="1"/>
    <s v="CLINICA SAN GABRIEL S.A.C."/>
    <s v="106 C.S. SANTA FE"/>
    <x v="1"/>
    <m/>
    <m/>
    <m/>
    <m/>
    <m/>
    <s v="NO"/>
    <x v="33"/>
    <x v="1"/>
    <m/>
    <n v="0"/>
    <m/>
    <n v="0"/>
    <d v="2025-04-03T00:00:00"/>
    <n v="1"/>
    <d v="2025-04-02T00:00:00"/>
    <d v="2025-04-05T00:00:00"/>
    <d v="2025-04-12T00:00:00"/>
    <d v="2025-04-19T00:00:00"/>
    <n v="1"/>
    <x v="0"/>
    <n v="6223"/>
  </r>
  <r>
    <n v="94193003"/>
    <s v="CNV"/>
    <s v="MANTILLA PEREZ, KEYLOR JHOAO"/>
    <s v="M"/>
    <d v="2025-03-29T00:00:00"/>
    <x v="3"/>
    <x v="0"/>
    <s v="PUESTO DE SALUD MI PERU"/>
    <s v="309 P.S. VENTANILLA ALTA"/>
    <x v="0"/>
    <n v="39"/>
    <n v="3790"/>
    <n v="47601350"/>
    <n v="996795783"/>
    <n v="6255"/>
    <s v="NO"/>
    <x v="22"/>
    <x v="4"/>
    <d v="2025-03-29T00:00:00"/>
    <n v="1"/>
    <d v="2025-03-29T00:00:00"/>
    <n v="1"/>
    <m/>
    <n v="0"/>
    <m/>
    <m/>
    <m/>
    <m/>
    <n v="0"/>
    <x v="0"/>
    <n v="6255"/>
  </r>
  <r>
    <n v="94193370"/>
    <s v="CNV"/>
    <s v=" FERNANDEZ, "/>
    <s v="F"/>
    <d v="2025-03-29T00:00:00"/>
    <x v="3"/>
    <x v="0"/>
    <s v="HOSPITAL DE VENTANILLA"/>
    <m/>
    <x v="0"/>
    <n v="39"/>
    <n v="3720"/>
    <n v="74977163"/>
    <n v="923367172"/>
    <n v="6256"/>
    <s v="NO"/>
    <x v="8"/>
    <x v="3"/>
    <d v="2025-03-29T00:00:00"/>
    <n v="1"/>
    <d v="2025-03-29T00:00:00"/>
    <n v="1"/>
    <d v="2025-04-01T00:00:00"/>
    <n v="1"/>
    <d v="2025-04-04T00:00:00"/>
    <d v="2025-04-08T00:00:00"/>
    <d v="2025-04-15T00:00:00"/>
    <d v="2025-04-22T00:00:00"/>
    <n v="1"/>
    <x v="1"/>
    <m/>
  </r>
  <r>
    <n v="94192914"/>
    <s v="CNV"/>
    <s v="CHIROQUE FARFAN, JULIETTA AGUSTINA"/>
    <s v="F"/>
    <d v="2025-03-29T00:00:00"/>
    <x v="3"/>
    <x v="0"/>
    <s v="HOSPITAL SAN JOSE"/>
    <s v="309 P.S. VENTANILLA ALTA"/>
    <x v="0"/>
    <n v="40"/>
    <n v="3325"/>
    <n v="77469242"/>
    <n v="933579927"/>
    <n v="6255"/>
    <s v="NO"/>
    <x v="22"/>
    <x v="4"/>
    <d v="2025-03-30T00:00:00"/>
    <n v="1"/>
    <d v="2025-03-30T00:00:00"/>
    <n v="1"/>
    <d v="2025-03-31T00:00:00"/>
    <n v="1"/>
    <d v="2025-04-01T00:00:00"/>
    <d v="2025-04-05T00:00:00"/>
    <d v="2025-04-12T00:00:00"/>
    <d v="2025-04-19T00:00:00"/>
    <n v="1"/>
    <x v="1"/>
    <n v="6255"/>
  </r>
  <r>
    <n v="94193286"/>
    <s v="CNV"/>
    <s v="ENCISO LEDESMA, MELODY SUMMER"/>
    <s v="F"/>
    <d v="2025-03-29T00:00:00"/>
    <x v="3"/>
    <x v="0"/>
    <s v="INSTITUTO NACIONAL MATERNO PERINATAL"/>
    <s v="304 P.S. CIUDAD PACHACUTEC"/>
    <x v="0"/>
    <m/>
    <m/>
    <m/>
    <m/>
    <m/>
    <s v="NO"/>
    <x v="13"/>
    <x v="4"/>
    <m/>
    <n v="0"/>
    <m/>
    <n v="0"/>
    <m/>
    <n v="0"/>
    <d v="2025-04-01T00:00:00"/>
    <d v="2025-04-05T00:00:00"/>
    <d v="2025-04-12T00:00:00"/>
    <d v="2025-04-19T00:00:00"/>
    <n v="1"/>
    <x v="0"/>
    <n v="6267"/>
  </r>
  <r>
    <n v="94192994"/>
    <s v="CNV"/>
    <s v=" MENDOZA, "/>
    <s v="F"/>
    <d v="2025-03-29T00:00:00"/>
    <x v="3"/>
    <x v="0"/>
    <s v="PUESTO DE SALUD MI PERU"/>
    <m/>
    <x v="0"/>
    <n v="39"/>
    <n v="3265"/>
    <n v="45389231"/>
    <n v="927152938"/>
    <n v="6260"/>
    <s v="NO"/>
    <x v="8"/>
    <x v="3"/>
    <d v="2025-03-29T00:00:00"/>
    <n v="1"/>
    <d v="2025-03-29T00:00:00"/>
    <n v="1"/>
    <d v="2025-04-01T00:00:00"/>
    <n v="1"/>
    <d v="2025-04-01T00:00:00"/>
    <d v="2025-04-05T00:00:00"/>
    <d v="2025-04-12T00:00:00"/>
    <d v="2025-04-19T00:00:00"/>
    <n v="1"/>
    <x v="1"/>
    <m/>
  </r>
  <r>
    <n v="94193049"/>
    <s v="CNV"/>
    <s v="MEDINA PUCLLAS, SOPHIA EMANUELLY"/>
    <s v="F"/>
    <d v="2025-03-29T00:00:00"/>
    <x v="3"/>
    <x v="2"/>
    <s v="NAC. DANIEL A. CARRION"/>
    <s v="312 P.S. MI PERU"/>
    <x v="0"/>
    <n v="39"/>
    <n v="2890"/>
    <n v="76836397"/>
    <n v="958657474"/>
    <n v="6260"/>
    <s v="NO"/>
    <x v="32"/>
    <x v="4"/>
    <d v="2025-03-29T00:00:00"/>
    <n v="1"/>
    <d v="2025-03-29T00:00:00"/>
    <n v="1"/>
    <m/>
    <n v="0"/>
    <m/>
    <m/>
    <m/>
    <m/>
    <n v="0"/>
    <x v="0"/>
    <n v="6260"/>
  </r>
  <r>
    <n v="94193129"/>
    <s v="CNV"/>
    <s v="RAMIREZ CARRANZA, ADRIANA GEORGINA"/>
    <s v="F"/>
    <d v="2025-03-29T00:00:00"/>
    <x v="3"/>
    <x v="0"/>
    <s v="HOSPITAL DE VENTANILLA"/>
    <s v="314 P.S. VENTANILLA ESTE"/>
    <x v="0"/>
    <n v="39"/>
    <n v="4195"/>
    <n v="47926154"/>
    <n v="960592891"/>
    <n v="6259"/>
    <s v="NO"/>
    <x v="46"/>
    <x v="4"/>
    <d v="2025-03-29T00:00:00"/>
    <n v="1"/>
    <d v="2025-03-29T00:00:00"/>
    <n v="1"/>
    <d v="2025-04-01T00:00:00"/>
    <n v="1"/>
    <d v="2025-04-03T00:00:00"/>
    <d v="2025-04-07T00:00:00"/>
    <d v="2025-04-14T00:00:00"/>
    <d v="2025-04-21T00:00:00"/>
    <n v="1"/>
    <x v="1"/>
    <n v="6259"/>
  </r>
  <r>
    <n v="94192765"/>
    <s v="CNV"/>
    <s v="LOPEZ AYALA, ANDREW EMMANUEL"/>
    <s v="M"/>
    <d v="2025-03-29T00:00:00"/>
    <x v="3"/>
    <x v="0"/>
    <s v="HOSPITAL DE VENTANILLA"/>
    <s v="306 P.S. ANGAMOS"/>
    <x v="0"/>
    <n v="39"/>
    <n v="3510"/>
    <n v="77314085"/>
    <n v="901856513"/>
    <n v="6257"/>
    <s v="NO"/>
    <x v="27"/>
    <x v="4"/>
    <d v="2025-03-29T00:00:00"/>
    <n v="1"/>
    <d v="2025-03-29T00:00:00"/>
    <n v="1"/>
    <d v="2025-04-01T00:00:00"/>
    <n v="1"/>
    <d v="2025-04-01T00:00:00"/>
    <d v="2025-04-05T00:00:00"/>
    <d v="2025-04-12T00:00:00"/>
    <d v="2025-04-19T00:00:00"/>
    <n v="1"/>
    <x v="1"/>
    <n v="6257"/>
  </r>
  <r>
    <n v="94192443"/>
    <s v="CNV"/>
    <s v="SARAYASI CHAVEZ, KAIRA AILANI"/>
    <s v="F"/>
    <d v="2025-03-29T00:00:00"/>
    <x v="3"/>
    <x v="0"/>
    <s v="HOSPITAL DE VENTANILLA"/>
    <s v="306 P.S. ANGAMOS"/>
    <x v="0"/>
    <n v="39"/>
    <n v="3340"/>
    <n v="41806216"/>
    <n v="902204799"/>
    <n v="6257"/>
    <s v="NO"/>
    <x v="27"/>
    <x v="4"/>
    <d v="2025-03-29T00:00:00"/>
    <n v="1"/>
    <d v="2025-03-29T00:00:00"/>
    <n v="1"/>
    <m/>
    <n v="0"/>
    <d v="2025-04-01T00:00:00"/>
    <d v="2025-04-05T00:00:00"/>
    <d v="2025-04-12T00:00:00"/>
    <d v="2025-04-19T00:00:00"/>
    <n v="1"/>
    <x v="0"/>
    <n v="6257"/>
  </r>
  <r>
    <n v="94192749"/>
    <s v="CNV"/>
    <s v="TORRES MANTURANO, AILANY CATALINA"/>
    <s v="F"/>
    <d v="2025-03-29T00:00:00"/>
    <x v="3"/>
    <x v="0"/>
    <s v="HOSPITAL DE VENTANILLA"/>
    <s v="306 P.S. ANGAMOS"/>
    <x v="0"/>
    <n v="40"/>
    <n v="3385"/>
    <n v="63436398"/>
    <n v="941764231"/>
    <n v="6257"/>
    <s v="NO"/>
    <x v="27"/>
    <x v="4"/>
    <d v="2025-03-29T00:00:00"/>
    <n v="1"/>
    <d v="2025-03-29T00:00:00"/>
    <n v="1"/>
    <d v="2025-04-01T00:00:00"/>
    <n v="1"/>
    <d v="2025-04-01T00:00:00"/>
    <d v="2025-04-05T00:00:00"/>
    <d v="2025-04-12T00:00:00"/>
    <d v="2025-04-19T00:00:00"/>
    <n v="1"/>
    <x v="1"/>
    <n v="6257"/>
  </r>
  <r>
    <n v="94192356"/>
    <s v="CNV"/>
    <s v=" ATAHUA, "/>
    <s v="M"/>
    <d v="2025-03-29T00:00:00"/>
    <x v="3"/>
    <x v="4"/>
    <s v="NACIONAL SERGIO E. BERNAL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92564"/>
    <s v="CNV"/>
    <s v="SOTO ISLA, AMAIRA HAYAT"/>
    <s v="F"/>
    <d v="2025-03-29T00:00:00"/>
    <x v="3"/>
    <x v="4"/>
    <s v="HOSPITAL SAN JOSE"/>
    <s v="213 C.S. VILLA SR. DE LOS MILAGROS"/>
    <x v="0"/>
    <n v="38"/>
    <n v="4870"/>
    <n v="48223673"/>
    <n v="912444164"/>
    <n v="6219"/>
    <s v="NO"/>
    <x v="28"/>
    <x v="2"/>
    <d v="2025-03-29T00:00:00"/>
    <n v="1"/>
    <d v="2025-03-29T00:00:00"/>
    <n v="1"/>
    <d v="2025-03-31T00:00:00"/>
    <n v="1"/>
    <d v="2025-04-01T00:00:00"/>
    <d v="2025-04-05T00:00:00"/>
    <d v="2025-04-12T00:00:00"/>
    <d v="2025-04-19T00:00:00"/>
    <n v="1"/>
    <x v="1"/>
    <n v="6253"/>
  </r>
  <r>
    <n v="94193226"/>
    <s v="CNV"/>
    <s v=" ACUÑA, "/>
    <s v="F"/>
    <d v="2025-03-29T00:00:00"/>
    <x v="3"/>
    <x v="4"/>
    <s v="HOSPITAL SAN JOSE"/>
    <m/>
    <x v="0"/>
    <n v="40"/>
    <n v="3490"/>
    <n v="74998068"/>
    <n v="912486658"/>
    <n v="6229"/>
    <s v="NO"/>
    <x v="26"/>
    <x v="3"/>
    <d v="2025-03-30T00:00:00"/>
    <n v="1"/>
    <d v="2025-03-30T00:00:00"/>
    <n v="1"/>
    <d v="2025-04-03T00:00:00"/>
    <n v="1"/>
    <m/>
    <m/>
    <m/>
    <m/>
    <n v="0"/>
    <x v="0"/>
    <m/>
  </r>
  <r>
    <n v="94192721"/>
    <s v="CNV"/>
    <s v="LOYOLA CARDENAS, LUCIANA ROSA LINDA"/>
    <s v="F"/>
    <d v="2025-03-29T00:00:00"/>
    <x v="3"/>
    <x v="1"/>
    <s v="NAC. DANIEL A. CARRION"/>
    <s v="202 P.S. 200 MILLAS"/>
    <x v="0"/>
    <n v="38"/>
    <n v="3735"/>
    <n v="74964745"/>
    <n v="926807242"/>
    <n v="6244"/>
    <s v="NO"/>
    <x v="43"/>
    <x v="2"/>
    <d v="2025-03-29T00:00:00"/>
    <n v="1"/>
    <d v="2025-03-29T00:00:00"/>
    <n v="1"/>
    <d v="2025-03-31T00:00:00"/>
    <n v="1"/>
    <d v="2025-04-01T00:00:00"/>
    <d v="2025-04-05T00:00:00"/>
    <d v="2025-04-12T00:00:00"/>
    <d v="2025-04-19T00:00:00"/>
    <n v="1"/>
    <x v="1"/>
    <n v="6244"/>
  </r>
  <r>
    <n v="94192515"/>
    <s v="CNV"/>
    <s v=" ORMEÑO, "/>
    <s v="F"/>
    <d v="2025-03-29T00:00:00"/>
    <x v="3"/>
    <x v="1"/>
    <s v="NAC. DANIEL A. CARRION"/>
    <m/>
    <x v="0"/>
    <n v="39"/>
    <n v="4200"/>
    <n v="46873727"/>
    <n v="947857145"/>
    <n v="6245"/>
    <s v="NO"/>
    <x v="15"/>
    <x v="3"/>
    <d v="2025-03-29T00:00:00"/>
    <n v="1"/>
    <d v="2025-03-29T00:00:00"/>
    <n v="1"/>
    <d v="2025-03-31T00:00:00"/>
    <n v="1"/>
    <d v="2025-04-03T00:00:00"/>
    <d v="2025-04-07T00:00:00"/>
    <d v="2025-04-14T00:00:00"/>
    <d v="2025-04-21T00:00:00"/>
    <n v="1"/>
    <x v="1"/>
    <m/>
  </r>
  <r>
    <n v="94192532"/>
    <s v="CNV"/>
    <s v=" QUINTOS, "/>
    <s v="F"/>
    <d v="2025-03-29T00:00:00"/>
    <x v="3"/>
    <x v="1"/>
    <s v="HOSPITAL SAN JOSE"/>
    <m/>
    <x v="0"/>
    <n v="39"/>
    <n v="3730"/>
    <n v="48668387"/>
    <n v="978421499"/>
    <n v="6246"/>
    <s v="NO"/>
    <x v="26"/>
    <x v="3"/>
    <d v="2025-03-29T00:00:00"/>
    <n v="1"/>
    <d v="2025-03-29T00:00:00"/>
    <n v="1"/>
    <d v="2025-03-31T00:00:00"/>
    <n v="1"/>
    <d v="2025-04-02T00:00:00"/>
    <d v="2025-04-05T00:00:00"/>
    <d v="2025-04-12T00:00:00"/>
    <d v="2025-04-19T00:00:00"/>
    <n v="1"/>
    <x v="1"/>
    <m/>
  </r>
  <r>
    <n v="94193220"/>
    <s v="CNV"/>
    <s v="AQUINO HUANCA, ERNESTO MOISES DENNIS"/>
    <s v="M"/>
    <d v="2025-03-29T00:00:00"/>
    <x v="3"/>
    <x v="1"/>
    <s v="NAC. DANIEL A. CARRION"/>
    <s v="115 C.S. ACAPULCO"/>
    <x v="0"/>
    <n v="38"/>
    <n v="2855"/>
    <n v="48074116"/>
    <n v="928322508"/>
    <n v="6230"/>
    <s v="NO"/>
    <x v="17"/>
    <x v="1"/>
    <d v="2025-03-30T00:00:00"/>
    <n v="1"/>
    <d v="2025-03-30T00:00:00"/>
    <n v="1"/>
    <d v="2025-03-31T00:00:00"/>
    <n v="1"/>
    <d v="2025-04-03T00:00:00"/>
    <d v="2025-04-07T00:00:00"/>
    <d v="2025-04-14T00:00:00"/>
    <m/>
    <n v="0"/>
    <x v="0"/>
    <n v="6230"/>
  </r>
  <r>
    <n v="94193119"/>
    <s v="CNV"/>
    <s v="CHILINGANO LLACCTARIMAY, EYMI AILANY"/>
    <s v="F"/>
    <d v="2025-03-29T00:00:00"/>
    <x v="3"/>
    <x v="1"/>
    <s v="HOSPITAL SAN JOSE"/>
    <s v="208 P.S. AEROPUERTO"/>
    <x v="0"/>
    <n v="39"/>
    <n v="3640"/>
    <n v="71840038"/>
    <n v="907934438"/>
    <n v="6241"/>
    <s v="NO"/>
    <x v="6"/>
    <x v="2"/>
    <d v="2025-03-30T00:00:00"/>
    <n v="1"/>
    <d v="2025-03-30T00:00:00"/>
    <n v="1"/>
    <d v="2025-04-04T00:00:00"/>
    <n v="1"/>
    <d v="2025-04-02T00:00:00"/>
    <d v="2025-04-05T00:00:00"/>
    <d v="2025-04-12T00:00:00"/>
    <d v="2025-04-19T00:00:00"/>
    <n v="1"/>
    <x v="1"/>
    <n v="6241"/>
  </r>
  <r>
    <n v="94192333"/>
    <s v="CNV"/>
    <s v="QUISPE VILCA, AXEL BAN ALFREDO"/>
    <s v="M"/>
    <d v="2025-03-29T00:00:00"/>
    <x v="3"/>
    <x v="0"/>
    <s v="HOSPITAL DE VENTANILLA"/>
    <s v="305 C.S. SANTA ROSA DE PACHACUTEC"/>
    <x v="0"/>
    <n v="41"/>
    <n v="3375"/>
    <n v="76613957"/>
    <n v="924218969"/>
    <n v="6263"/>
    <s v="NO"/>
    <x v="10"/>
    <x v="4"/>
    <d v="2025-03-29T00:00:00"/>
    <n v="1"/>
    <d v="2025-03-29T00:00:00"/>
    <n v="1"/>
    <m/>
    <n v="0"/>
    <d v="2025-04-01T00:00:00"/>
    <d v="2025-04-05T00:00:00"/>
    <d v="2025-04-12T00:00:00"/>
    <d v="2025-04-19T00:00:00"/>
    <n v="1"/>
    <x v="0"/>
    <n v="6263"/>
  </r>
  <r>
    <n v="94193242"/>
    <s v="CNV"/>
    <s v="BRUNO RODRIGUEZ, RACHAEL DULCE CATALINA"/>
    <s v="F"/>
    <d v="2025-03-29T00:00:00"/>
    <x v="3"/>
    <x v="0"/>
    <s v="HOSPITAL DE VENTANILLA"/>
    <s v="307 P.S. HIJOS DEL ALMIRANTE GRAU"/>
    <x v="0"/>
    <n v="39"/>
    <n v="2920"/>
    <n v="47129637"/>
    <n v="946421263"/>
    <n v="6262"/>
    <s v="NO"/>
    <x v="24"/>
    <x v="4"/>
    <d v="2025-03-29T00:00:00"/>
    <n v="1"/>
    <d v="2025-03-29T00:00:00"/>
    <n v="1"/>
    <d v="2025-04-01T00:00:00"/>
    <n v="1"/>
    <d v="2025-04-01T00:00:00"/>
    <d v="2025-04-05T00:00:00"/>
    <d v="2025-04-12T00:00:00"/>
    <d v="2025-04-19T00:00:00"/>
    <n v="1"/>
    <x v="1"/>
    <n v="6262"/>
  </r>
  <r>
    <n v="94193460"/>
    <s v="CNV"/>
    <s v="AGUERO AGUIRRE, FABIAN MADRID"/>
    <s v="M"/>
    <d v="2025-03-30T00:00:00"/>
    <x v="3"/>
    <x v="0"/>
    <s v="HOSPITAL DE VENTANILLA"/>
    <s v="311 C.S. LUIS FELIPE DE LAS CASAS"/>
    <x v="0"/>
    <n v="39"/>
    <n v="3940"/>
    <n v="75263550"/>
    <n v="904081400"/>
    <n v="6261"/>
    <s v="NO"/>
    <x v="25"/>
    <x v="4"/>
    <d v="2025-03-30T00:00:00"/>
    <n v="1"/>
    <d v="2025-03-30T00:00:00"/>
    <n v="1"/>
    <d v="2025-04-03T00:00:00"/>
    <n v="1"/>
    <d v="2025-04-02T00:00:00"/>
    <d v="2025-04-08T00:00:00"/>
    <d v="2025-04-19T00:00:00"/>
    <d v="2025-04-26T00:00:00"/>
    <n v="1"/>
    <x v="1"/>
    <n v="6261"/>
  </r>
  <r>
    <n v="94193410"/>
    <s v="CNV"/>
    <s v="APASI HUAMAN, MIA KRISTEL"/>
    <s v="F"/>
    <d v="2025-03-30T00:00:00"/>
    <x v="3"/>
    <x v="0"/>
    <s v="NAC. DANIEL A. CARRION"/>
    <s v="305 C.S. SANTA ROSA DE PACHACUTEC"/>
    <x v="0"/>
    <n v="39"/>
    <n v="2820"/>
    <n v="75907670"/>
    <n v="910377338"/>
    <n v="6263"/>
    <s v="NO"/>
    <x v="10"/>
    <x v="4"/>
    <d v="2025-03-30T00:00:00"/>
    <n v="1"/>
    <d v="2025-03-30T00:00:00"/>
    <n v="1"/>
    <m/>
    <n v="0"/>
    <d v="2025-04-02T00:00:00"/>
    <d v="2025-04-06T00:00:00"/>
    <d v="2025-04-13T00:00:00"/>
    <d v="2025-04-20T00:00:00"/>
    <n v="1"/>
    <x v="0"/>
    <n v="6263"/>
  </r>
  <r>
    <n v="94193477"/>
    <s v="CNV"/>
    <s v="ALCANTARA GERMAN, ALICE BRIGITTE"/>
    <s v="F"/>
    <d v="2025-03-30T00:00:00"/>
    <x v="3"/>
    <x v="1"/>
    <s v="NAC. DANIEL A. CARRION"/>
    <s v="112 C.S. NESTOR GAMBETTA"/>
    <x v="0"/>
    <n v="39"/>
    <n v="3085"/>
    <n v="74871828"/>
    <n v="918741392"/>
    <n v="6228"/>
    <s v="NO"/>
    <x v="4"/>
    <x v="1"/>
    <d v="2025-03-30T00:00:00"/>
    <n v="1"/>
    <d v="2025-03-30T00:00:00"/>
    <n v="1"/>
    <d v="2025-04-02T00:00:00"/>
    <n v="1"/>
    <d v="2025-04-02T00:00:00"/>
    <d v="2025-04-06T00:00:00"/>
    <d v="2025-04-13T00:00:00"/>
    <d v="2025-04-20T00:00:00"/>
    <n v="1"/>
    <x v="1"/>
    <n v="6228"/>
  </r>
  <r>
    <n v="94193870"/>
    <s v="CNV"/>
    <s v="FARFAN LUNA, YHADIEL ENRIQUE RIBERY"/>
    <s v="M"/>
    <d v="2025-03-30T00:00:00"/>
    <x v="3"/>
    <x v="1"/>
    <s v="NAC. DANIEL A. CARRION"/>
    <s v="102 C.S. ALBERTO BARTON"/>
    <x v="0"/>
    <n v="40"/>
    <n v="3425"/>
    <n v="70705261"/>
    <n v="995788211"/>
    <n v="6221"/>
    <s v="NO"/>
    <x v="39"/>
    <x v="1"/>
    <d v="2025-03-30T00:00:00"/>
    <n v="1"/>
    <d v="2025-03-30T00:00:00"/>
    <n v="1"/>
    <d v="2025-04-02T00:00:00"/>
    <n v="1"/>
    <d v="2025-04-02T00:00:00"/>
    <d v="2025-04-07T00:00:00"/>
    <d v="2025-04-14T00:00:00"/>
    <d v="2025-04-21T00:00:00"/>
    <n v="1"/>
    <x v="1"/>
    <n v="6221"/>
  </r>
  <r>
    <n v="94193912"/>
    <s v="CNV"/>
    <s v="BARRANTES FARRO, EMMA LUANA"/>
    <s v="F"/>
    <d v="2025-03-30T00:00:00"/>
    <x v="3"/>
    <x v="1"/>
    <s v="HOSPITAL SAN JOSE"/>
    <s v="106 C.S. SANTA FE"/>
    <x v="0"/>
    <n v="40"/>
    <n v="3525"/>
    <n v="72213663"/>
    <n v="920799854"/>
    <n v="6223"/>
    <s v="NO"/>
    <x v="33"/>
    <x v="1"/>
    <d v="2025-03-31T00:00:00"/>
    <n v="1"/>
    <d v="2025-03-31T00:00:00"/>
    <n v="1"/>
    <d v="2025-04-01T00:00:00"/>
    <n v="1"/>
    <d v="2025-04-03T00:00:00"/>
    <d v="2025-04-07T00:00:00"/>
    <d v="2025-04-14T00:00:00"/>
    <d v="2025-04-21T00:00:00"/>
    <n v="1"/>
    <x v="1"/>
    <n v="6223"/>
  </r>
  <r>
    <n v="94194202"/>
    <s v="CNV"/>
    <s v="PASTOR MEZA, JHEYDEN ELIEL"/>
    <s v="M"/>
    <d v="2025-03-30T00:00:00"/>
    <x v="3"/>
    <x v="1"/>
    <s v="NAC. DANIEL A. CARRION"/>
    <s v="101 C.S. MANUEL BONILLA"/>
    <x v="0"/>
    <n v="39"/>
    <n v="3960"/>
    <n v="72875530"/>
    <n v="921568055"/>
    <n v="6218"/>
    <s v="NO"/>
    <x v="1"/>
    <x v="1"/>
    <d v="2025-03-31T00:00:00"/>
    <n v="1"/>
    <d v="2025-03-31T00:00:00"/>
    <n v="1"/>
    <d v="2025-04-01T00:00:00"/>
    <n v="1"/>
    <d v="2025-04-02T00:00:00"/>
    <d v="2025-04-07T00:00:00"/>
    <d v="2025-04-14T00:00:00"/>
    <d v="2025-04-21T00:00:00"/>
    <n v="1"/>
    <x v="1"/>
    <n v="6220"/>
  </r>
  <r>
    <n v="94193434"/>
    <s v="CNV"/>
    <s v="CHAVARRIA VELA, RUTH ESTHER"/>
    <s v="F"/>
    <d v="2025-03-30T00:00:00"/>
    <x v="3"/>
    <x v="0"/>
    <s v="HOSPITAL DE VENTANILLA"/>
    <s v="306 P.S. ANGAMOS"/>
    <x v="0"/>
    <n v="40"/>
    <n v="3825"/>
    <n v="72476185"/>
    <n v="954424983"/>
    <n v="6257"/>
    <s v="NO"/>
    <x v="27"/>
    <x v="4"/>
    <d v="2025-03-30T00:00:00"/>
    <n v="1"/>
    <d v="2025-03-30T00:00:00"/>
    <n v="1"/>
    <m/>
    <n v="0"/>
    <d v="2025-04-02T00:00:00"/>
    <d v="2025-04-06T00:00:00"/>
    <d v="2025-04-13T00:00:00"/>
    <d v="2025-04-20T00:00:00"/>
    <n v="1"/>
    <x v="0"/>
    <n v="6257"/>
  </r>
  <r>
    <n v="94194152"/>
    <s v="DNI"/>
    <s v="AYAMBO BARDALES, GORAM AZIEL"/>
    <s v="M"/>
    <d v="2025-03-30T00:00:00"/>
    <x v="3"/>
    <x v="0"/>
    <s v="HOSPITAL DE VENTANILLA"/>
    <m/>
    <x v="0"/>
    <n v="41"/>
    <n v="3130"/>
    <n v="62912311"/>
    <n v="943644070"/>
    <n v="5755"/>
    <s v="NO"/>
    <x v="8"/>
    <x v="3"/>
    <d v="2025-03-30T00:00:00"/>
    <n v="1"/>
    <d v="2025-03-30T00:00:00"/>
    <n v="1"/>
    <m/>
    <n v="0"/>
    <d v="2025-04-02T00:00:00"/>
    <d v="2025-04-06T00:00:00"/>
    <d v="2025-04-13T00:00:00"/>
    <d v="2025-04-20T00:00:00"/>
    <n v="1"/>
    <x v="0"/>
    <m/>
  </r>
  <r>
    <n v="94193467"/>
    <s v="CNV"/>
    <s v="ESPINOZA MOZOMBITE, JAZZIEL ABRIL"/>
    <s v="F"/>
    <d v="2025-03-30T00:00:00"/>
    <x v="3"/>
    <x v="0"/>
    <s v="HOSPITAL SAN JOSE"/>
    <s v="309 P.S. VENTANILLA ALTA"/>
    <x v="0"/>
    <n v="40"/>
    <n v="3235"/>
    <n v="75937367"/>
    <n v="924734002"/>
    <n v="6255"/>
    <s v="NO"/>
    <x v="22"/>
    <x v="4"/>
    <d v="2025-03-30T00:00:00"/>
    <n v="1"/>
    <d v="2025-03-30T00:00:00"/>
    <n v="1"/>
    <d v="2025-04-01T00:00:00"/>
    <n v="1"/>
    <d v="2025-04-03T00:00:00"/>
    <d v="2025-04-07T00:00:00"/>
    <d v="2025-04-14T00:00:00"/>
    <d v="2025-04-21T00:00:00"/>
    <n v="1"/>
    <x v="1"/>
    <n v="6255"/>
  </r>
  <r>
    <n v="94193901"/>
    <s v="CNV"/>
    <s v="ALOR ZUÑIGA, KENDRICK ELIAM"/>
    <s v="M"/>
    <d v="2025-03-30T00:00:00"/>
    <x v="3"/>
    <x v="0"/>
    <s v="CENTRO DE SALUD VILLA LOS REYES"/>
    <s v="310 C.S. VILLA LOS REYES"/>
    <x v="0"/>
    <n v="40"/>
    <n v="3550"/>
    <n v="76526583"/>
    <n v="973562379"/>
    <n v="6256"/>
    <s v="NO"/>
    <x v="9"/>
    <x v="4"/>
    <d v="2025-03-30T00:00:00"/>
    <n v="1"/>
    <d v="2025-03-30T00:00:00"/>
    <n v="1"/>
    <d v="2025-04-02T00:00:00"/>
    <n v="1"/>
    <d v="2025-04-02T00:00:00"/>
    <d v="2025-04-07T00:00:00"/>
    <d v="2025-04-14T00:00:00"/>
    <d v="2025-04-21T00:00:00"/>
    <n v="1"/>
    <x v="1"/>
    <n v="6256"/>
  </r>
  <r>
    <n v="94194161"/>
    <s v="CNV"/>
    <s v=" RUA, "/>
    <s v="M"/>
    <d v="2025-03-30T00:00:00"/>
    <x v="3"/>
    <x v="1"/>
    <s v="ALBERTO LEONARDO BARTON THOMPSON"/>
    <m/>
    <x v="1"/>
    <n v="39"/>
    <n v="3550"/>
    <n v="41323813"/>
    <n v="969726856"/>
    <n v="18306"/>
    <s v="NO"/>
    <x v="16"/>
    <x v="3"/>
    <d v="2025-03-30T00:00:00"/>
    <n v="1"/>
    <d v="2025-03-30T00:00:00"/>
    <n v="1"/>
    <m/>
    <n v="0"/>
    <m/>
    <m/>
    <m/>
    <m/>
    <n v="0"/>
    <x v="0"/>
    <m/>
  </r>
  <r>
    <n v="94193635"/>
    <s v="CNV"/>
    <s v=" PEREZ, "/>
    <s v="F"/>
    <d v="2025-03-30T00:00:00"/>
    <x v="3"/>
    <x v="1"/>
    <s v="ALBERTO LEONARDO BARTON THOMPSON"/>
    <m/>
    <x v="1"/>
    <n v="40"/>
    <n v="3235"/>
    <n v="72918808"/>
    <n v="902600077"/>
    <n v="18306"/>
    <s v="NO"/>
    <x v="20"/>
    <x v="1"/>
    <d v="2025-03-30T00:00:00"/>
    <n v="1"/>
    <d v="2025-03-30T00:00:00"/>
    <n v="1"/>
    <m/>
    <n v="0"/>
    <d v="2025-04-02T00:00:00"/>
    <d v="2025-04-07T00:00:00"/>
    <d v="2025-04-14T00:00:00"/>
    <d v="2025-04-21T00:00:00"/>
    <n v="1"/>
    <x v="0"/>
    <m/>
  </r>
  <r>
    <n v="94194020"/>
    <s v="CNV"/>
    <s v="CALLAN SUAREZ, LUCCIA ISABELLA"/>
    <s v="F"/>
    <d v="2025-03-30T00:00:00"/>
    <x v="3"/>
    <x v="1"/>
    <s v="CLINICA AVIVA SEDE MENDIOLA"/>
    <s v="102 C.S. ALBERTO BARTON"/>
    <x v="1"/>
    <m/>
    <m/>
    <m/>
    <m/>
    <m/>
    <s v="NO"/>
    <x v="39"/>
    <x v="1"/>
    <m/>
    <n v="0"/>
    <m/>
    <n v="0"/>
    <d v="2025-04-02T00:00:00"/>
    <n v="1"/>
    <d v="2025-04-02T00:00:00"/>
    <d v="2025-04-07T00:00:00"/>
    <d v="2025-04-14T00:00:00"/>
    <d v="2025-04-21T00:00:00"/>
    <n v="1"/>
    <x v="0"/>
    <n v="6221"/>
  </r>
  <r>
    <n v="94254166"/>
    <s v="CNV"/>
    <s v="MENA GENEBROZO, KYLIAN YAIR"/>
    <s v="M"/>
    <d v="2025-03-30T00:00:00"/>
    <x v="3"/>
    <x v="0"/>
    <m/>
    <s v="307 P.S. HIJOS DEL ALMIRANTE GRAU"/>
    <x v="0"/>
    <m/>
    <m/>
    <m/>
    <m/>
    <m/>
    <s v="NO"/>
    <x v="24"/>
    <x v="4"/>
    <m/>
    <n v="0"/>
    <m/>
    <n v="0"/>
    <m/>
    <n v="0"/>
    <m/>
    <m/>
    <m/>
    <m/>
    <n v="0"/>
    <x v="0"/>
    <n v="6262"/>
  </r>
  <r>
    <n v="94194281"/>
    <s v="CNV"/>
    <s v=" IDROGO, "/>
    <s v="M"/>
    <d v="2025-03-30T00:00:00"/>
    <x v="3"/>
    <x v="1"/>
    <s v="NAC. DANIEL A. CARRION"/>
    <m/>
    <x v="0"/>
    <n v="39"/>
    <n v="3130"/>
    <n v="70961971"/>
    <n v="973726653"/>
    <n v="6768"/>
    <s v="NO"/>
    <x v="15"/>
    <x v="3"/>
    <d v="2025-03-31T00:00:00"/>
    <n v="1"/>
    <d v="2025-03-31T00:00:00"/>
    <n v="1"/>
    <d v="2025-04-01T00:00:00"/>
    <n v="1"/>
    <d v="2025-04-02T00:00:00"/>
    <d v="2025-04-07T00:00:00"/>
    <d v="2025-04-14T00:00:00"/>
    <d v="2025-04-21T00:00:00"/>
    <n v="1"/>
    <x v="1"/>
    <m/>
  </r>
  <r>
    <n v="94195398"/>
    <s v="CNV"/>
    <s v=" VILLEGAS, "/>
    <s v="F"/>
    <d v="2025-03-30T00:00:00"/>
    <x v="3"/>
    <x v="1"/>
    <s v="HOSPITAL REGIONAL DOCENTE LAS MERCED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94235"/>
    <s v="CNV"/>
    <s v="VENTURA VALENZUELA, TYLER EVAN"/>
    <s v="M"/>
    <d v="2025-03-30T00:00:00"/>
    <x v="3"/>
    <x v="1"/>
    <s v="HOSPITAL SAN JOSE"/>
    <s v="203 P.S. PALMERAS DE OQUENDO"/>
    <x v="0"/>
    <n v="40"/>
    <n v="3385"/>
    <n v="77692688"/>
    <n v="973209791"/>
    <n v="6768"/>
    <s v="NO"/>
    <x v="37"/>
    <x v="2"/>
    <d v="2025-03-31T00:00:00"/>
    <n v="1"/>
    <d v="2025-03-31T00:00:00"/>
    <n v="1"/>
    <d v="2025-04-02T00:00:00"/>
    <n v="1"/>
    <d v="2025-04-03T00:00:00"/>
    <d v="2025-04-07T00:00:00"/>
    <d v="2025-04-14T00:00:00"/>
    <m/>
    <n v="0"/>
    <x v="0"/>
    <n v="6768"/>
  </r>
  <r>
    <n v="94194054"/>
    <s v="CNV"/>
    <s v="CAMAVILCA CHUCO, AHITANA KRISLEY"/>
    <s v="F"/>
    <d v="2025-03-30T00:00:00"/>
    <x v="3"/>
    <x v="0"/>
    <s v="NAC. DANIEL A. CARRION"/>
    <s v="301 C.S.M.I. PACHACUTEC PERU - COREA"/>
    <x v="0"/>
    <n v="40"/>
    <n v="3905"/>
    <n v="75909512"/>
    <n v="927258836"/>
    <n v="7314"/>
    <s v="NO"/>
    <x v="14"/>
    <x v="4"/>
    <d v="2025-03-31T00:00:00"/>
    <n v="1"/>
    <d v="2025-03-31T00:00:00"/>
    <n v="1"/>
    <d v="2025-04-01T00:00:00"/>
    <n v="1"/>
    <d v="2025-04-02T00:00:00"/>
    <d v="2025-04-06T00:00:00"/>
    <d v="2025-04-13T00:00:00"/>
    <d v="2025-04-20T00:00:00"/>
    <n v="1"/>
    <x v="1"/>
    <n v="7314"/>
  </r>
  <r>
    <n v="94193754"/>
    <s v="CNV"/>
    <s v="RN CHACON, RN"/>
    <s v="M"/>
    <d v="2025-03-30T00:00:00"/>
    <x v="3"/>
    <x v="0"/>
    <s v="HOSPITAL DE VENTANILLA"/>
    <m/>
    <x v="0"/>
    <n v="38"/>
    <n v="2855"/>
    <n v="75214689"/>
    <n v="936256097"/>
    <n v="7314"/>
    <s v="NO"/>
    <x v="8"/>
    <x v="3"/>
    <d v="2025-03-30T00:00:00"/>
    <n v="1"/>
    <d v="2025-03-30T00:00:00"/>
    <n v="1"/>
    <d v="2025-04-04T00:00:00"/>
    <n v="1"/>
    <d v="2025-04-02T00:00:00"/>
    <d v="2025-04-06T00:00:00"/>
    <d v="2025-04-13T00:00:00"/>
    <d v="2025-04-20T00:00:00"/>
    <n v="1"/>
    <x v="1"/>
    <m/>
  </r>
  <r>
    <n v="94194163"/>
    <s v="CNV"/>
    <s v="CAJALEON PORTOCARRERO, MARIAN ELISE"/>
    <s v="F"/>
    <d v="2025-03-30T00:00:00"/>
    <x v="3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94070"/>
    <s v="CNV"/>
    <s v="PEÑA TRILLO, JOSÉ NICOLÁS"/>
    <s v="M"/>
    <d v="2025-03-30T00:00:00"/>
    <x v="3"/>
    <x v="0"/>
    <s v="HOSPITAL II LIMA NORTE CALLAO LUIS NEGREIROS VEGA ESSALUD"/>
    <s v="304 P.S. CIUDAD PACHACUTEC"/>
    <x v="1"/>
    <n v="41"/>
    <n v="4115"/>
    <n v="74944167"/>
    <n v="907692282"/>
    <n v="8146"/>
    <s v="NO"/>
    <x v="13"/>
    <x v="4"/>
    <m/>
    <n v="0"/>
    <m/>
    <n v="0"/>
    <m/>
    <n v="0"/>
    <d v="2025-04-02T00:00:00"/>
    <d v="2025-04-06T00:00:00"/>
    <d v="2025-04-13T00:00:00"/>
    <d v="2025-04-20T00:00:00"/>
    <n v="1"/>
    <x v="0"/>
    <n v="6267"/>
  </r>
  <r>
    <n v="94194330"/>
    <s v="CNV"/>
    <s v="FLORES CUSTODIO, ELOISE AINHOA"/>
    <s v="F"/>
    <d v="2025-03-30T00:00:00"/>
    <x v="3"/>
    <x v="2"/>
    <s v="HOSPITAL II LIMA NORTE CALLAO LUIS NEGREIROS VEGA ESSALUD"/>
    <s v="312 P.S. MI PERU"/>
    <x v="1"/>
    <n v="39"/>
    <n v="2960"/>
    <n v="62744228"/>
    <n v="977572120"/>
    <n v="8146"/>
    <s v="NO"/>
    <x v="32"/>
    <x v="4"/>
    <m/>
    <n v="0"/>
    <m/>
    <n v="0"/>
    <m/>
    <n v="0"/>
    <d v="2025-04-02T00:00:00"/>
    <d v="2025-04-06T00:00:00"/>
    <d v="2025-04-13T00:00:00"/>
    <d v="2025-04-20T00:00:00"/>
    <n v="1"/>
    <x v="0"/>
    <n v="6260"/>
  </r>
  <r>
    <n v="94194739"/>
    <s v="CNV"/>
    <s v="BALAREZO ULLOA, NOAH SPENCER"/>
    <s v="M"/>
    <d v="2025-03-30T00:00:00"/>
    <x v="3"/>
    <x v="1"/>
    <s v="CLINICA UNIVERSITARIA S.A.C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94042"/>
    <s v="CNV"/>
    <s v="PEREZ VELASQUEZ, MICAELA VALERIA"/>
    <s v="F"/>
    <d v="2025-03-30T00:00:00"/>
    <x v="3"/>
    <x v="4"/>
    <s v="HOSPITAL NACIONAL ALBERTO SABOGAL SOLOGUREN DE LA RED ASISTENCIAL SABOGAL"/>
    <m/>
    <x v="1"/>
    <n v="37"/>
    <n v="2619"/>
    <n v="47462001"/>
    <n v="924716402"/>
    <n v="8564"/>
    <s v="NO"/>
    <x v="0"/>
    <x v="0"/>
    <m/>
    <n v="0"/>
    <m/>
    <n v="0"/>
    <m/>
    <n v="0"/>
    <m/>
    <m/>
    <m/>
    <m/>
    <n v="0"/>
    <x v="0"/>
    <m/>
  </r>
  <r>
    <n v="94193598"/>
    <s v="CNV"/>
    <s v="PEREZ TALLEDO, ALESSIA SOFÍA"/>
    <s v="F"/>
    <d v="2025-03-30T00:00:00"/>
    <x v="3"/>
    <x v="1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94000"/>
    <s v="CNV"/>
    <s v="FARFAN CHUY, JUAN MATEO"/>
    <s v="M"/>
    <d v="2025-03-30T00:00:00"/>
    <x v="3"/>
    <x v="1"/>
    <s v="HOSPITAL I OCTAVIO MONGRUT MUÑOZ"/>
    <s v="116 P.S. JUAN PABLO II"/>
    <x v="1"/>
    <m/>
    <m/>
    <m/>
    <m/>
    <m/>
    <s v="NO"/>
    <x v="49"/>
    <x v="1"/>
    <m/>
    <n v="0"/>
    <m/>
    <n v="0"/>
    <m/>
    <n v="0"/>
    <m/>
    <m/>
    <m/>
    <m/>
    <n v="0"/>
    <x v="0"/>
    <n v="6233"/>
  </r>
  <r>
    <n v="94195735"/>
    <s v="CNV"/>
    <s v="CASTILLO AGUILAR, MAIA ANNIE"/>
    <s v="F"/>
    <d v="2025-03-31T00:00:00"/>
    <x v="3"/>
    <x v="1"/>
    <s v="HOSPITAL I OCTAVIO MONGRUT MUÑOZ"/>
    <s v="204 C.S. SESQUICENTENARIO"/>
    <x v="1"/>
    <m/>
    <m/>
    <m/>
    <m/>
    <m/>
    <s v="NO"/>
    <x v="29"/>
    <x v="2"/>
    <m/>
    <n v="0"/>
    <m/>
    <n v="0"/>
    <m/>
    <n v="0"/>
    <m/>
    <m/>
    <m/>
    <m/>
    <n v="0"/>
    <x v="0"/>
    <n v="6239"/>
  </r>
  <r>
    <n v="94195733"/>
    <s v="CNV"/>
    <s v="MARQUEZ LAZO, LUANA SOFÍA"/>
    <s v="F"/>
    <d v="2025-03-31T00:00:00"/>
    <x v="3"/>
    <x v="3"/>
    <s v="HOSPITAL NACIONAL ALBERTO SABOGAL SOLOGUREN DE LA RED ASISTENCIAL SABOGAL"/>
    <m/>
    <x v="1"/>
    <n v="40"/>
    <n v="3196"/>
    <n v="73734487"/>
    <n v="926192724"/>
    <n v="10964"/>
    <s v="NO"/>
    <x v="0"/>
    <x v="0"/>
    <m/>
    <n v="0"/>
    <m/>
    <n v="0"/>
    <m/>
    <n v="0"/>
    <m/>
    <m/>
    <m/>
    <m/>
    <n v="0"/>
    <x v="0"/>
    <m/>
  </r>
  <r>
    <n v="94195481"/>
    <s v="CNV"/>
    <s v="BERROCAL HERNANDEZ, EMILIA ROSA"/>
    <s v="F"/>
    <d v="2025-03-31T00:00:00"/>
    <x v="3"/>
    <x v="4"/>
    <s v="ASOCIACION CIVIL NUESTRA SEÑORA DEL SAGRADO CORAZON"/>
    <s v="214 C.S. CARMEN DE LA LEGUA"/>
    <x v="1"/>
    <m/>
    <m/>
    <m/>
    <m/>
    <m/>
    <s v="NO"/>
    <x v="41"/>
    <x v="2"/>
    <m/>
    <n v="0"/>
    <m/>
    <n v="0"/>
    <m/>
    <n v="0"/>
    <m/>
    <m/>
    <m/>
    <m/>
    <n v="0"/>
    <x v="0"/>
    <n v="6252"/>
  </r>
  <r>
    <n v="94195162"/>
    <s v="CNV"/>
    <s v="ALARCON ROJAS, MERCEDES AMIRAH"/>
    <s v="F"/>
    <d v="2025-03-31T00:00:00"/>
    <x v="3"/>
    <x v="1"/>
    <s v="CLÍNICA MÉDICA CAYETANO HEREDIA"/>
    <s v="201 C.S. FAUCETT"/>
    <x v="1"/>
    <m/>
    <m/>
    <m/>
    <m/>
    <m/>
    <s v="NO"/>
    <x v="48"/>
    <x v="2"/>
    <m/>
    <n v="0"/>
    <m/>
    <n v="0"/>
    <m/>
    <n v="0"/>
    <m/>
    <m/>
    <m/>
    <m/>
    <n v="0"/>
    <x v="0"/>
    <n v="6243"/>
  </r>
  <r>
    <n v="94195461"/>
    <s v="CNV"/>
    <s v="ECHACCAYA ESTRADA, EMIR ESAÍ"/>
    <s v="M"/>
    <d v="2025-03-31T00:00:00"/>
    <x v="3"/>
    <x v="0"/>
    <s v="HOSPITAL II LIMA NORTE CALLAO LUIS NEGREIROS VEGA ESSALUD"/>
    <s v="304 P.S. CIUDAD PACHACUTEC"/>
    <x v="1"/>
    <n v="39"/>
    <n v="4210"/>
    <n v="44776676"/>
    <n v="955040755"/>
    <n v="8146"/>
    <s v="NO"/>
    <x v="13"/>
    <x v="4"/>
    <m/>
    <n v="0"/>
    <m/>
    <n v="0"/>
    <m/>
    <n v="0"/>
    <m/>
    <m/>
    <m/>
    <m/>
    <n v="0"/>
    <x v="0"/>
    <n v="6267"/>
  </r>
  <r>
    <n v="94195330"/>
    <s v="CNV"/>
    <s v=" GUZMAN, "/>
    <s v="F"/>
    <d v="2025-03-31T00:00:00"/>
    <x v="3"/>
    <x v="5"/>
    <s v="CLINICA SAN JUDAS TADEO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194415"/>
    <s v="CNV"/>
    <s v="PEREZ MONTEJO, GÉRALD ANDRÉ"/>
    <s v="M"/>
    <d v="2025-03-31T00:00:00"/>
    <x v="3"/>
    <x v="1"/>
    <s v="HOSPITAL SAN JOSE"/>
    <s v="203 P.S. PALMERAS DE OQUENDO"/>
    <x v="0"/>
    <n v="39"/>
    <n v="3910"/>
    <n v="60714457"/>
    <n v="916529177"/>
    <n v="6768"/>
    <s v="NO"/>
    <x v="37"/>
    <x v="2"/>
    <d v="2025-03-31T00:00:00"/>
    <n v="1"/>
    <d v="2025-03-31T00:00:00"/>
    <n v="1"/>
    <d v="2025-04-02T00:00:00"/>
    <n v="1"/>
    <d v="2025-04-04T00:00:00"/>
    <d v="2025-04-07T00:00:00"/>
    <d v="2025-04-14T00:00:00"/>
    <d v="2025-04-21T00:00:00"/>
    <n v="1"/>
    <x v="1"/>
    <n v="6768"/>
  </r>
  <r>
    <n v="94194419"/>
    <s v="CNV"/>
    <s v="GUERRA AREVALO, AARON ALESSANDRO"/>
    <s v="M"/>
    <d v="2025-03-31T00:00:00"/>
    <x v="3"/>
    <x v="0"/>
    <s v="HOSPITAL SAN JOSE"/>
    <s v="302 C.S. 03 DE FEBRERO"/>
    <x v="0"/>
    <n v="39"/>
    <n v="3315"/>
    <n v="72287076"/>
    <n v="981779249"/>
    <n v="6768"/>
    <s v="NO"/>
    <x v="12"/>
    <x v="4"/>
    <d v="2025-03-31T00:00:00"/>
    <n v="1"/>
    <d v="2025-03-31T00:00:00"/>
    <n v="1"/>
    <d v="2025-04-02T00:00:00"/>
    <n v="1"/>
    <d v="2025-04-03T00:00:00"/>
    <d v="2025-04-07T00:00:00"/>
    <d v="2025-04-14T00:00:00"/>
    <d v="2025-04-21T00:00:00"/>
    <n v="1"/>
    <x v="1"/>
    <n v="6266"/>
  </r>
  <r>
    <n v="94195744"/>
    <s v="CNV"/>
    <s v="GOMEZ BONILLA, ELIAM ARQUIMEDES"/>
    <s v="M"/>
    <d v="2025-03-31T00:00:00"/>
    <x v="3"/>
    <x v="4"/>
    <s v="HOSPITAL SAN JOSE"/>
    <s v="213 C.S. VILLA SR. DE LOS MILAGROS"/>
    <x v="0"/>
    <n v="39"/>
    <n v="3025"/>
    <n v="28564727"/>
    <n v="907474839"/>
    <n v="6768"/>
    <s v="NO"/>
    <x v="28"/>
    <x v="2"/>
    <d v="2025-04-01T00:00:00"/>
    <n v="1"/>
    <d v="2025-04-01T00:00:00"/>
    <n v="1"/>
    <d v="2025-04-03T00:00:00"/>
    <n v="1"/>
    <d v="2025-04-03T00:00:00"/>
    <d v="2025-04-07T00:00:00"/>
    <d v="2025-04-14T00:00:00"/>
    <d v="2025-04-21T00:00:00"/>
    <n v="1"/>
    <x v="1"/>
    <n v="6253"/>
  </r>
  <r>
    <n v="94195263"/>
    <s v="CNV"/>
    <s v="TELLO NATIVIDAD, SARINA ROSA ARLETH"/>
    <s v="F"/>
    <d v="2025-03-31T00:00:00"/>
    <x v="3"/>
    <x v="0"/>
    <s v="NAC. DANIEL A. CARRION"/>
    <s v="303 P.S. BAHIA BLANCA"/>
    <x v="0"/>
    <n v="40"/>
    <n v="2640"/>
    <n v="75004594"/>
    <n v="917022619"/>
    <n v="7126"/>
    <s v="NO"/>
    <x v="11"/>
    <x v="4"/>
    <d v="2025-03-31T00:00:00"/>
    <n v="1"/>
    <d v="2025-03-31T00:00:00"/>
    <n v="1"/>
    <d v="2025-04-02T00:00:00"/>
    <n v="1"/>
    <d v="2025-04-03T00:00:00"/>
    <d v="2025-04-07T00:00:00"/>
    <d v="2025-04-14T00:00:00"/>
    <d v="2025-04-21T00:00:00"/>
    <n v="1"/>
    <x v="1"/>
    <n v="6264"/>
  </r>
  <r>
    <n v="94195229"/>
    <s v="DNI"/>
    <s v="MUÑOZ ALIAGA, EIZAN ADRIEL"/>
    <s v="M"/>
    <d v="2025-03-31T00:00:00"/>
    <x v="3"/>
    <x v="1"/>
    <s v="NAC. DANIEL A. CARRION"/>
    <m/>
    <x v="0"/>
    <n v="38"/>
    <n v="2650"/>
    <n v="73054497"/>
    <n v="953469770"/>
    <n v="6768"/>
    <s v="NO"/>
    <x v="15"/>
    <x v="3"/>
    <d v="2025-03-31T00:00:00"/>
    <n v="1"/>
    <d v="2025-03-31T00:00:00"/>
    <n v="1"/>
    <d v="2025-04-02T00:00:00"/>
    <n v="1"/>
    <d v="2025-04-04T00:00:00"/>
    <d v="2025-04-07T00:00:00"/>
    <d v="2025-04-14T00:00:00"/>
    <d v="2025-04-21T00:00:00"/>
    <n v="1"/>
    <x v="1"/>
    <m/>
  </r>
  <r>
    <n v="94195099"/>
    <s v="CNV"/>
    <s v="CESPEDES ELESPURU, YKER GAEL"/>
    <s v="M"/>
    <d v="2025-03-31T00:00:00"/>
    <x v="3"/>
    <x v="1"/>
    <s v="NAC. DANIEL A. CARRION"/>
    <m/>
    <x v="0"/>
    <n v="37"/>
    <n v="3930"/>
    <n v="41994355"/>
    <n v="937516508"/>
    <n v="18319"/>
    <s v="NO"/>
    <x v="15"/>
    <x v="3"/>
    <d v="2025-03-31T00:00:00"/>
    <n v="1"/>
    <d v="2025-03-31T00:00:00"/>
    <n v="1"/>
    <d v="2025-04-02T00:00:00"/>
    <n v="1"/>
    <d v="2025-04-05T00:00:00"/>
    <m/>
    <m/>
    <m/>
    <n v="0"/>
    <x v="0"/>
    <m/>
  </r>
  <r>
    <n v="94195597"/>
    <s v="CNV"/>
    <s v=" NEIRA, "/>
    <s v="F"/>
    <d v="2025-03-31T00:00:00"/>
    <x v="3"/>
    <x v="3"/>
    <s v="ALBERTO LEONARDO BARTON THOMPSON"/>
    <m/>
    <x v="1"/>
    <n v="39"/>
    <n v="3170"/>
    <n v="44829619"/>
    <n v="973677624"/>
    <n v="18306"/>
    <s v="NO"/>
    <x v="16"/>
    <x v="3"/>
    <d v="2025-04-01T00:00:00"/>
    <n v="1"/>
    <d v="2025-04-01T00:00:00"/>
    <n v="1"/>
    <m/>
    <n v="0"/>
    <m/>
    <m/>
    <m/>
    <m/>
    <n v="0"/>
    <x v="0"/>
    <m/>
  </r>
  <r>
    <n v="94195037"/>
    <s v="CNV"/>
    <s v=" DE LOS SANTOS, "/>
    <s v="M"/>
    <d v="2025-03-31T00:00:00"/>
    <x v="3"/>
    <x v="1"/>
    <s v="ALBERTO LEONARDO BARTON THOMPSON"/>
    <m/>
    <x v="1"/>
    <n v="40"/>
    <n v="3750"/>
    <n v="46480683"/>
    <n v="977966381"/>
    <n v="18306"/>
    <s v="NO"/>
    <x v="16"/>
    <x v="3"/>
    <d v="2025-03-31T00:00:00"/>
    <n v="1"/>
    <d v="2025-03-31T00:00:00"/>
    <n v="1"/>
    <m/>
    <n v="0"/>
    <m/>
    <m/>
    <m/>
    <m/>
    <n v="0"/>
    <x v="0"/>
    <m/>
  </r>
  <r>
    <n v="94194478"/>
    <s v="CNV"/>
    <s v="GUEVARA HINOJOSA, RODRIGO ALEXANDER"/>
    <s v="M"/>
    <d v="2025-03-31T00:00:00"/>
    <x v="3"/>
    <x v="0"/>
    <s v="CLINICA SANTA ISABE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95346"/>
    <s v="CNV"/>
    <s v="APAZA NUÑEZ, SEBASTIÁN GAEL"/>
    <s v="M"/>
    <d v="2025-03-31T00:00:00"/>
    <x v="3"/>
    <x v="0"/>
    <s v="HOSPITAL DE VENTANILLA"/>
    <s v="310 C.S. VILLA LOS REYES"/>
    <x v="0"/>
    <n v="39"/>
    <n v="3520"/>
    <s v="V31.429.493"/>
    <n v="906176915"/>
    <n v="6256"/>
    <s v="NO"/>
    <x v="9"/>
    <x v="4"/>
    <d v="2025-03-31T00:00:00"/>
    <n v="1"/>
    <d v="2025-03-31T00:00:00"/>
    <n v="1"/>
    <d v="2025-04-04T00:00:00"/>
    <n v="1"/>
    <d v="2025-04-04T00:00:00"/>
    <d v="2025-04-08T00:00:00"/>
    <d v="2025-04-15T00:00:00"/>
    <d v="2025-04-22T00:00:00"/>
    <n v="1"/>
    <x v="1"/>
    <n v="6256"/>
  </r>
  <r>
    <n v="94194577"/>
    <s v="CNV"/>
    <s v="DURAND ARIAS, LUNA RAFAELA"/>
    <s v="F"/>
    <d v="2025-03-31T00:00:00"/>
    <x v="3"/>
    <x v="0"/>
    <s v="HOSPITAL DE VENTANILLA"/>
    <s v="309 P.S. VENTANILLA ALTA"/>
    <x v="0"/>
    <n v="40"/>
    <n v="3970"/>
    <n v="47283029"/>
    <n v="901639454"/>
    <n v="6255"/>
    <s v="NO"/>
    <x v="22"/>
    <x v="4"/>
    <d v="2025-03-31T00:00:00"/>
    <n v="1"/>
    <d v="2025-03-31T00:00:00"/>
    <n v="1"/>
    <d v="2025-04-03T00:00:00"/>
    <n v="1"/>
    <d v="2025-04-04T00:00:00"/>
    <d v="2025-04-08T00:00:00"/>
    <d v="2025-04-15T00:00:00"/>
    <d v="2025-04-22T00:00:00"/>
    <n v="1"/>
    <x v="1"/>
    <n v="6255"/>
  </r>
  <r>
    <n v="94195190"/>
    <s v="CNV"/>
    <s v="BARRIENTOS MENDIETA, GAEL ROGER"/>
    <s v="M"/>
    <d v="2025-03-31T00:00:00"/>
    <x v="3"/>
    <x v="5"/>
    <s v="CLINICA SAN GABRIEL S.A.C."/>
    <m/>
    <x v="0"/>
    <m/>
    <m/>
    <m/>
    <m/>
    <m/>
    <s v="NO"/>
    <x v="15"/>
    <x v="3"/>
    <m/>
    <n v="0"/>
    <m/>
    <n v="0"/>
    <m/>
    <n v="0"/>
    <m/>
    <m/>
    <m/>
    <m/>
    <n v="0"/>
    <x v="0"/>
    <m/>
  </r>
  <r>
    <n v="94194360"/>
    <s v="CNV"/>
    <s v="MADARIAGA SOTO, ELIEL GAEL"/>
    <s v="M"/>
    <d v="2025-03-31T00:00:00"/>
    <x v="3"/>
    <x v="1"/>
    <s v="HOSPITAL REGIONAL HERMILIO VALDIZAN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94556"/>
    <s v="CNV"/>
    <s v="PRECEADO VASQUEZ, KAI KARIM"/>
    <s v="M"/>
    <d v="2025-03-31T00:00:00"/>
    <x v="3"/>
    <x v="0"/>
    <s v="HOSPITAL DE VENTANILLA"/>
    <s v="301 C.S.M.I. PACHACUTEC PERU - COREA"/>
    <x v="0"/>
    <n v="39"/>
    <n v="2900"/>
    <n v="77797805"/>
    <n v="966771851"/>
    <n v="6260"/>
    <s v="NO"/>
    <x v="14"/>
    <x v="4"/>
    <d v="2025-03-31T00:00:00"/>
    <n v="1"/>
    <d v="2025-03-31T00:00:00"/>
    <n v="1"/>
    <d v="2025-04-03T00:00:00"/>
    <n v="1"/>
    <d v="2025-04-03T00:00:00"/>
    <d v="2025-04-07T00:00:00"/>
    <d v="2025-04-14T00:00:00"/>
    <d v="2025-04-21T00:00:00"/>
    <n v="1"/>
    <x v="1"/>
    <n v="7314"/>
  </r>
  <r>
    <n v="94195660"/>
    <s v="CNV"/>
    <s v="PANDO HURTADO, LUANA ANTOLIZ"/>
    <s v="F"/>
    <d v="2025-03-31T00:00:00"/>
    <x v="3"/>
    <x v="2"/>
    <s v="HOSPITAL DE VENTANILLA"/>
    <s v="312 P.S. MI PERU"/>
    <x v="0"/>
    <n v="37"/>
    <n v="2740"/>
    <n v="70531007"/>
    <n v="918926941"/>
    <n v="6260"/>
    <s v="NO"/>
    <x v="32"/>
    <x v="4"/>
    <d v="2025-03-31T00:00:00"/>
    <n v="1"/>
    <d v="2025-03-31T00:00:00"/>
    <n v="1"/>
    <m/>
    <n v="0"/>
    <d v="2025-04-03T00:00:00"/>
    <d v="2025-04-07T00:00:00"/>
    <d v="2025-04-14T00:00:00"/>
    <d v="2025-04-21T00:00:00"/>
    <n v="1"/>
    <x v="0"/>
    <n v="6260"/>
  </r>
  <r>
    <n v="94195203"/>
    <s v="CNV"/>
    <s v="DIAZ MULLISACA, EITHAN GADIEL"/>
    <s v="M"/>
    <d v="2025-03-31T00:00:00"/>
    <x v="3"/>
    <x v="0"/>
    <s v="HOSPITAL CARLOS LANFRANCO LA HOZ"/>
    <s v="311 C.S. LUIS FELIPE DE LAS CASAS"/>
    <x v="0"/>
    <m/>
    <m/>
    <m/>
    <m/>
    <m/>
    <s v="NO"/>
    <x v="25"/>
    <x v="4"/>
    <m/>
    <n v="0"/>
    <m/>
    <n v="0"/>
    <m/>
    <n v="0"/>
    <d v="2025-04-04T00:00:00"/>
    <d v="2025-04-08T00:00:00"/>
    <d v="2025-04-15T00:00:00"/>
    <d v="2025-04-22T00:00:00"/>
    <n v="1"/>
    <x v="0"/>
    <n v="6261"/>
  </r>
  <r>
    <n v="94194900"/>
    <s v="CNV"/>
    <s v="LORA LEIVA, MASSIMO FRANCESCO"/>
    <s v="M"/>
    <d v="2025-03-31T00:00:00"/>
    <x v="3"/>
    <x v="3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95726"/>
    <s v="CNV"/>
    <s v="LEON BENITEZ, DYLAN MAXIMILIANO"/>
    <s v="M"/>
    <d v="2025-03-31T00:00:00"/>
    <x v="3"/>
    <x v="1"/>
    <s v="NESTOR GAMBETTA"/>
    <s v="109 C.S. JOSE OLAYA"/>
    <x v="0"/>
    <n v="39"/>
    <n v="2700"/>
    <n v="8810018"/>
    <n v="990281123"/>
    <n v="6229"/>
    <s v="NO"/>
    <x v="40"/>
    <x v="1"/>
    <d v="2025-03-31T00:00:00"/>
    <n v="1"/>
    <d v="2025-03-31T00:00:00"/>
    <n v="1"/>
    <d v="2025-04-05T00:00:00"/>
    <n v="1"/>
    <d v="2025-04-03T00:00:00"/>
    <d v="2025-04-07T00:00:00"/>
    <d v="2025-04-14T00:00:00"/>
    <d v="2025-04-21T00:00:00"/>
    <n v="1"/>
    <x v="1"/>
    <n v="25474"/>
  </r>
  <r>
    <n v="94195785"/>
    <s v="CNV"/>
    <s v="ARIZA HUAMAN, JAILLY MAELIS"/>
    <s v="F"/>
    <d v="2025-03-31T00:00:00"/>
    <x v="3"/>
    <x v="1"/>
    <s v="NAC. DANIEL A. CARRION"/>
    <s v="103 C.S. PUERTO NUEVO"/>
    <x v="0"/>
    <n v="40"/>
    <n v="3195"/>
    <n v="74341382"/>
    <n v="978788011"/>
    <n v="6226"/>
    <s v="NO"/>
    <x v="47"/>
    <x v="1"/>
    <d v="2025-04-01T00:00:00"/>
    <n v="1"/>
    <d v="2025-04-01T00:00:00"/>
    <n v="1"/>
    <d v="2025-04-02T00:00:00"/>
    <n v="1"/>
    <d v="2025-04-03T00:00:00"/>
    <d v="2025-04-07T00:00:00"/>
    <d v="2025-04-14T00:00:00"/>
    <d v="2025-04-21T00:00:00"/>
    <n v="1"/>
    <x v="1"/>
    <n v="6226"/>
  </r>
  <r>
    <n v="94194575"/>
    <s v="CNV"/>
    <s v="JIMENEZ LANDA, JAYDELI AYLEN"/>
    <s v="F"/>
    <d v="2025-03-31T00:00:00"/>
    <x v="3"/>
    <x v="1"/>
    <s v="NAC. DANIEL A. CARRION"/>
    <s v="105 P.S. SAN JUAN BOSCO"/>
    <x v="0"/>
    <n v="41"/>
    <n v="3245"/>
    <n v="70462849"/>
    <n v="943537261"/>
    <n v="6225"/>
    <s v="NO"/>
    <x v="2"/>
    <x v="1"/>
    <d v="2025-03-31T00:00:00"/>
    <n v="1"/>
    <d v="2025-03-31T00:00:00"/>
    <n v="1"/>
    <d v="2025-04-02T00:00:00"/>
    <n v="1"/>
    <d v="2025-04-03T00:00:00"/>
    <d v="2025-04-07T00:00:00"/>
    <d v="2025-04-14T00:00:00"/>
    <d v="2025-04-21T00:00:00"/>
    <n v="1"/>
    <x v="1"/>
    <n v="6225"/>
  </r>
  <r>
    <n v="94194421"/>
    <s v="CNV"/>
    <s v="VENTURA SAHUARICO, AILANI MAILET"/>
    <s v="F"/>
    <d v="2025-03-31T00:00:00"/>
    <x v="3"/>
    <x v="1"/>
    <s v="HOSPITAL SAN JOSE"/>
    <s v="202 P.S. 200 MILLAS"/>
    <x v="0"/>
    <n v="39"/>
    <n v="3380"/>
    <n v="77037677"/>
    <n v="989970226"/>
    <n v="6244"/>
    <s v="NO"/>
    <x v="43"/>
    <x v="2"/>
    <d v="2025-03-31T00:00:00"/>
    <n v="1"/>
    <d v="2025-03-31T00:00:00"/>
    <n v="1"/>
    <d v="2025-04-02T00:00:00"/>
    <n v="1"/>
    <d v="2025-04-03T00:00:00"/>
    <d v="2025-04-07T00:00:00"/>
    <d v="2025-04-14T00:00:00"/>
    <d v="2025-04-21T00:00:00"/>
    <n v="1"/>
    <x v="1"/>
    <n v="6244"/>
  </r>
  <r>
    <n v="94196036"/>
    <s v="CNV"/>
    <s v=" CUBAS, "/>
    <s v="F"/>
    <d v="2025-03-31T00:00:00"/>
    <x v="3"/>
    <x v="1"/>
    <s v="MEGASALUD NARANJAL S.A.C."/>
    <m/>
    <x v="0"/>
    <m/>
    <m/>
    <m/>
    <m/>
    <m/>
    <s v="NO"/>
    <x v="26"/>
    <x v="3"/>
    <m/>
    <n v="0"/>
    <m/>
    <n v="0"/>
    <d v="2025-04-03T00:00:00"/>
    <n v="1"/>
    <d v="2025-04-03T00:00:00"/>
    <d v="2025-04-07T00:00:00"/>
    <d v="2025-04-14T00:00:00"/>
    <d v="2025-04-21T00:00:00"/>
    <n v="1"/>
    <x v="0"/>
    <m/>
  </r>
  <r>
    <n v="94194409"/>
    <s v="CNV"/>
    <s v="QUISPE SOLANO, MIA YSABEL"/>
    <s v="F"/>
    <d v="2025-03-31T00:00:00"/>
    <x v="3"/>
    <x v="1"/>
    <s v="NESTOR GAMBETTA"/>
    <s v="109 C.S. JOSE OLAYA"/>
    <x v="0"/>
    <n v="39"/>
    <n v="3386"/>
    <n v="47704831"/>
    <n v="982296420"/>
    <n v="6245"/>
    <s v="NO"/>
    <x v="40"/>
    <x v="1"/>
    <d v="2025-03-31T00:00:00"/>
    <n v="1"/>
    <d v="2025-03-31T00:00:00"/>
    <n v="1"/>
    <m/>
    <n v="0"/>
    <d v="2025-04-03T00:00:00"/>
    <d v="2025-04-07T00:00:00"/>
    <d v="2025-04-14T00:00:00"/>
    <d v="2025-04-21T00:00:00"/>
    <n v="1"/>
    <x v="0"/>
    <n v="25474"/>
  </r>
  <r>
    <n v="94195225"/>
    <s v="DNI"/>
    <s v="IMAN COBEÑAS, ZABDIEL BENJAMÍN"/>
    <s v="M"/>
    <d v="2025-03-31T00:00:00"/>
    <x v="3"/>
    <x v="0"/>
    <s v="HOSPITAL DE VENTANILLA"/>
    <m/>
    <x v="0"/>
    <n v="38"/>
    <n v="3560"/>
    <n v="47210282"/>
    <n v="910747419"/>
    <n v="6267"/>
    <s v="NO"/>
    <x v="8"/>
    <x v="3"/>
    <d v="2025-03-31T00:00:00"/>
    <n v="1"/>
    <d v="2025-03-31T00:00:00"/>
    <n v="1"/>
    <m/>
    <n v="0"/>
    <d v="2025-04-04T00:00:00"/>
    <d v="2025-04-08T00:00:00"/>
    <d v="2025-04-15T00:00:00"/>
    <d v="2025-04-22T00:00:00"/>
    <n v="1"/>
    <x v="0"/>
    <m/>
  </r>
  <r>
    <n v="94195326"/>
    <s v="CNV"/>
    <s v="MORILLO PADILLA, KENARY DENISSE"/>
    <s v="F"/>
    <d v="2025-03-31T00:00:00"/>
    <x v="3"/>
    <x v="0"/>
    <s v="HOSPITAL SAN JOSE"/>
    <s v="304 P.S. CIUDAD PACHACUTEC"/>
    <x v="0"/>
    <n v="39"/>
    <n v="3600"/>
    <n v="46653263"/>
    <n v="923505715"/>
    <n v="6267"/>
    <s v="NO"/>
    <x v="13"/>
    <x v="4"/>
    <d v="2025-03-31T00:00:00"/>
    <n v="1"/>
    <d v="2025-03-31T00:00:00"/>
    <n v="1"/>
    <d v="2025-04-03T00:00:00"/>
    <n v="1"/>
    <d v="2025-04-03T00:00:00"/>
    <d v="2025-04-07T00:00:00"/>
    <d v="2025-04-14T00:00:00"/>
    <d v="2025-04-21T00:00:00"/>
    <n v="1"/>
    <x v="1"/>
    <n v="6267"/>
  </r>
  <r>
    <n v="94195664"/>
    <s v="CNV"/>
    <s v="RODRIGUEZ MEDINA, MAEL AGUSTIN"/>
    <s v="M"/>
    <d v="2025-03-31T00:00:00"/>
    <x v="3"/>
    <x v="0"/>
    <s v="MATERNO INFANTIL PACHACUTEC  PERU-COREA"/>
    <s v="304 P.S. CIUDAD PACHACUTEC"/>
    <x v="0"/>
    <n v="38"/>
    <n v="3220"/>
    <n v="73270476"/>
    <n v="928723016"/>
    <n v="6267"/>
    <s v="NO"/>
    <x v="13"/>
    <x v="4"/>
    <d v="2025-03-31T00:00:00"/>
    <n v="1"/>
    <d v="2025-03-31T00:00:00"/>
    <n v="1"/>
    <d v="2025-04-04T00:00:00"/>
    <n v="1"/>
    <d v="2025-04-03T00:00:00"/>
    <d v="2025-04-07T00:00:00"/>
    <d v="2025-04-14T00:00:00"/>
    <d v="2025-04-21T00:00:00"/>
    <n v="1"/>
    <x v="1"/>
    <n v="6267"/>
  </r>
  <r>
    <n v="94195654"/>
    <s v="CNV"/>
    <s v="CHILCON HILARIO, LUZ AHILANY"/>
    <s v="F"/>
    <d v="2025-03-31T00:00:00"/>
    <x v="3"/>
    <x v="0"/>
    <s v="HOSPITAL DE VENTANILLA"/>
    <s v="304 P.S. CIUDAD PACHACUTEC"/>
    <x v="0"/>
    <n v="39"/>
    <n v="3330"/>
    <n v="47608125"/>
    <n v="931016569"/>
    <n v="6267"/>
    <s v="NO"/>
    <x v="13"/>
    <x v="4"/>
    <d v="2025-03-31T00:00:00"/>
    <n v="1"/>
    <d v="2025-03-31T00:00:00"/>
    <n v="1"/>
    <d v="2025-04-03T00:00:00"/>
    <n v="1"/>
    <d v="2025-04-03T00:00:00"/>
    <d v="2025-04-07T00:00:00"/>
    <d v="2025-04-14T00:00:00"/>
    <d v="2025-04-21T00:00:00"/>
    <n v="1"/>
    <x v="1"/>
    <n v="6267"/>
  </r>
  <r>
    <n v="94196657"/>
    <s v="CNV"/>
    <s v="PIPA CORONADO, ESTHER ISABELLA"/>
    <s v="F"/>
    <d v="2025-04-01T00:00:00"/>
    <x v="3"/>
    <x v="0"/>
    <s v="NAC. DANIEL A. CARRION"/>
    <s v="304 P.S. CIUDAD PACHACUTEC"/>
    <x v="0"/>
    <n v="38"/>
    <n v="3850"/>
    <n v="46091046"/>
    <n v="904136159"/>
    <n v="6267"/>
    <s v="NO"/>
    <x v="13"/>
    <x v="4"/>
    <d v="2025-04-01T00:00:00"/>
    <n v="1"/>
    <d v="2025-04-01T00:00:00"/>
    <n v="1"/>
    <d v="2025-04-04T00:00:00"/>
    <n v="1"/>
    <d v="2025-04-04T00:00:00"/>
    <d v="2025-04-08T00:00:00"/>
    <d v="2025-04-15T00:00:00"/>
    <d v="2025-04-22T00:00:00"/>
    <n v="1"/>
    <x v="1"/>
    <n v="6267"/>
  </r>
  <r>
    <n v="94196765"/>
    <s v="CNV"/>
    <s v="SOTO ASTUVILCA, ANDREA KAETANA"/>
    <s v="F"/>
    <d v="2025-04-01T00:00:00"/>
    <x v="3"/>
    <x v="0"/>
    <s v="HOSPITAL DE VENTANILLA"/>
    <s v="304 P.S. CIUDAD PACHACUTEC"/>
    <x v="0"/>
    <n v="39"/>
    <n v="3275"/>
    <n v="71406820"/>
    <n v="913725843"/>
    <n v="6267"/>
    <s v="NO"/>
    <x v="13"/>
    <x v="4"/>
    <d v="2025-04-01T00:00:00"/>
    <n v="1"/>
    <d v="2025-04-01T00:00:00"/>
    <n v="1"/>
    <d v="2025-04-04T00:00:00"/>
    <n v="1"/>
    <d v="2025-04-04T00:00:00"/>
    <d v="2025-04-08T00:00:00"/>
    <d v="2025-04-15T00:00:00"/>
    <d v="2025-04-22T00:00:00"/>
    <n v="1"/>
    <x v="1"/>
    <n v="6267"/>
  </r>
  <r>
    <n v="94196819"/>
    <s v="CNV"/>
    <s v="SOLANO SOSA, NIKKY MEI"/>
    <s v="F"/>
    <d v="2025-04-01T00:00:00"/>
    <x v="3"/>
    <x v="0"/>
    <s v="HOSPITAL DE VENTANILLA"/>
    <s v="305 C.S. SANTA ROSA DE PACHACUTEC"/>
    <x v="0"/>
    <n v="41"/>
    <n v="3765"/>
    <n v="47105124"/>
    <n v="920617387"/>
    <n v="6263"/>
    <s v="NO"/>
    <x v="10"/>
    <x v="4"/>
    <d v="2025-04-01T00:00:00"/>
    <n v="1"/>
    <d v="2025-04-01T00:00:00"/>
    <n v="1"/>
    <d v="2025-04-04T00:00:00"/>
    <n v="1"/>
    <d v="2025-04-04T00:00:00"/>
    <d v="2025-04-08T00:00:00"/>
    <d v="2025-04-15T00:00:00"/>
    <d v="2025-04-22T00:00:00"/>
    <n v="1"/>
    <x v="1"/>
    <n v="6263"/>
  </r>
  <r>
    <n v="94196107"/>
    <s v="CNV"/>
    <s v="NAMUCHE CHIMOVEN, ANIKA MILAGROS"/>
    <s v="F"/>
    <d v="2025-04-01T00:00:00"/>
    <x v="3"/>
    <x v="0"/>
    <s v="CENTRO DE SALUD VILLA LOS REYES"/>
    <s v="311 C.S. LUIS FELIPE DE LAS CASAS"/>
    <x v="0"/>
    <n v="39"/>
    <n v="3015"/>
    <n v="73800254"/>
    <n v="928744710"/>
    <n v="6261"/>
    <s v="NO"/>
    <x v="25"/>
    <x v="4"/>
    <d v="2025-04-01T00:00:00"/>
    <n v="1"/>
    <d v="2025-04-01T00:00:00"/>
    <n v="1"/>
    <d v="2025-04-04T00:00:00"/>
    <n v="1"/>
    <d v="2025-04-05T00:00:00"/>
    <d v="2025-04-09T00:00:00"/>
    <d v="2025-04-16T00:00:00"/>
    <d v="2025-04-23T00:00:00"/>
    <n v="1"/>
    <x v="1"/>
    <n v="6261"/>
  </r>
  <r>
    <n v="94196401"/>
    <s v="CNV"/>
    <s v="GUZMAN PASTOR, JAYLEN DAVID ELIAN"/>
    <s v="M"/>
    <d v="2025-04-01T00:00:00"/>
    <x v="3"/>
    <x v="1"/>
    <s v="HOSPITAL SAN JOSE"/>
    <s v="206 P.S. BOCANEGRA"/>
    <x v="0"/>
    <n v="42"/>
    <n v="3360"/>
    <n v="74811583"/>
    <n v="973515973"/>
    <n v="6245"/>
    <s v="NO"/>
    <x v="23"/>
    <x v="2"/>
    <d v="2025-04-01T00:00:00"/>
    <n v="1"/>
    <d v="2025-04-01T00:00:00"/>
    <n v="1"/>
    <d v="2025-04-03T00:00:00"/>
    <n v="1"/>
    <d v="2025-04-04T00:00:00"/>
    <d v="2025-04-08T00:00:00"/>
    <d v="2025-04-15T00:00:00"/>
    <d v="2025-04-22T00:00:00"/>
    <n v="1"/>
    <x v="1"/>
    <n v="6245"/>
  </r>
  <r>
    <n v="94196405"/>
    <s v="CNV"/>
    <s v="BERRU FRANCIA, JHAYCO SEBASTIÁN"/>
    <s v="M"/>
    <d v="2025-04-01T00:00:00"/>
    <x v="3"/>
    <x v="1"/>
    <s v="HOSPITAL SAN JOSE"/>
    <s v="209 C.S. PLAYA RIMAC"/>
    <x v="0"/>
    <n v="40"/>
    <n v="3420"/>
    <n v="76832845"/>
    <n v="937221103"/>
    <n v="6242"/>
    <s v="NO"/>
    <x v="35"/>
    <x v="2"/>
    <d v="2025-04-01T00:00:00"/>
    <n v="1"/>
    <d v="2025-04-01T00:00:00"/>
    <n v="1"/>
    <d v="2025-04-04T00:00:00"/>
    <n v="1"/>
    <d v="2025-04-05T00:00:00"/>
    <d v="2025-04-10T00:00:00"/>
    <d v="2025-04-17T00:00:00"/>
    <d v="2025-04-24T00:00:00"/>
    <n v="1"/>
    <x v="1"/>
    <n v="6242"/>
  </r>
  <r>
    <n v="94197108"/>
    <s v="CNV"/>
    <s v="HERRERA CORDOVA, DAYANA ALEXANDRA"/>
    <s v="F"/>
    <d v="2025-04-01T00:00:00"/>
    <x v="3"/>
    <x v="1"/>
    <s v="NAC. DANIEL A. CARRION"/>
    <s v="205 P.S. PREVI"/>
    <x v="0"/>
    <n v="39"/>
    <n v="3635"/>
    <n v="48577723"/>
    <n v="924687438"/>
    <n v="6240"/>
    <s v="NO"/>
    <x v="5"/>
    <x v="2"/>
    <d v="2025-04-02T00:00:00"/>
    <n v="1"/>
    <d v="2025-04-02T00:00:00"/>
    <n v="1"/>
    <d v="2025-04-03T00:00:00"/>
    <n v="1"/>
    <d v="2025-04-07T00:00:00"/>
    <d v="2025-04-10T00:00:00"/>
    <d v="2025-04-17T00:00:00"/>
    <d v="2025-04-24T00:00:00"/>
    <n v="1"/>
    <x v="1"/>
    <n v="6240"/>
  </r>
  <r>
    <n v="94196835"/>
    <s v="CNV"/>
    <s v="MALLQUI CUTA, ROMINA LEONELA"/>
    <s v="F"/>
    <d v="2025-04-01T00:00:00"/>
    <x v="3"/>
    <x v="1"/>
    <s v="NAC. DANIEL A. CARRION"/>
    <s v="108 P.S. JOSE BOTERIN"/>
    <x v="0"/>
    <n v="39"/>
    <n v="3845"/>
    <n v="46970739"/>
    <n v="987466987"/>
    <n v="6224"/>
    <s v="NO"/>
    <x v="30"/>
    <x v="1"/>
    <d v="2025-04-02T00:00:00"/>
    <n v="1"/>
    <d v="2025-04-02T00:00:00"/>
    <n v="1"/>
    <d v="2025-04-03T00:00:00"/>
    <n v="1"/>
    <d v="2025-04-04T00:00:00"/>
    <d v="2025-04-08T00:00:00"/>
    <d v="2025-04-15T00:00:00"/>
    <d v="2025-04-22T00:00:00"/>
    <n v="1"/>
    <x v="1"/>
    <n v="6224"/>
  </r>
  <r>
    <n v="94196615"/>
    <s v="CNV"/>
    <s v="PINGO UCAÑAN, EYTHAN MIGUEL"/>
    <s v="M"/>
    <d v="2025-04-01T00:00:00"/>
    <x v="3"/>
    <x v="1"/>
    <s v="NAC. DANIEL A. CARRION"/>
    <s v="112 C.S. NESTOR GAMBETTA"/>
    <x v="0"/>
    <n v="39"/>
    <n v="2705"/>
    <n v="75073902"/>
    <n v="997310805"/>
    <n v="6220"/>
    <s v="NO"/>
    <x v="4"/>
    <x v="1"/>
    <d v="2025-04-01T00:00:00"/>
    <n v="1"/>
    <d v="2025-04-01T00:00:00"/>
    <n v="1"/>
    <d v="2025-04-04T00:00:00"/>
    <n v="1"/>
    <d v="2025-04-04T00:00:00"/>
    <d v="2025-04-08T00:00:00"/>
    <d v="2025-04-15T00:00:00"/>
    <d v="2025-04-22T00:00:00"/>
    <n v="1"/>
    <x v="1"/>
    <n v="6228"/>
  </r>
  <r>
    <n v="94196631"/>
    <s v="CNV"/>
    <s v="LOAYZA VARILLAS, AMIRA FRANCELYS"/>
    <s v="F"/>
    <d v="2025-04-01T00:00:00"/>
    <x v="3"/>
    <x v="1"/>
    <s v="NAC. DANIEL A. CARRION"/>
    <s v="101 C.S. MANUEL BONILLA"/>
    <x v="0"/>
    <n v="39"/>
    <n v="3660"/>
    <n v="72765652"/>
    <n v="989612840"/>
    <n v="6220"/>
    <s v="NO"/>
    <x v="1"/>
    <x v="1"/>
    <d v="2025-04-01T00:00:00"/>
    <n v="1"/>
    <d v="2025-04-01T00:00:00"/>
    <n v="1"/>
    <d v="2025-04-03T00:00:00"/>
    <n v="1"/>
    <d v="2025-04-04T00:00:00"/>
    <d v="2025-04-08T00:00:00"/>
    <d v="2025-04-15T00:00:00"/>
    <d v="2025-04-22T00:00:00"/>
    <n v="1"/>
    <x v="1"/>
    <n v="6220"/>
  </r>
  <r>
    <n v="94197518"/>
    <s v="CNV"/>
    <s v=" FASABI, "/>
    <s v="F"/>
    <d v="2025-04-01T00:00:00"/>
    <x v="3"/>
    <x v="0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97113"/>
    <s v="CNV"/>
    <s v="MAMANI ORTIZ, DYLAN GAEL"/>
    <s v="M"/>
    <d v="2025-04-01T00:00:00"/>
    <x v="3"/>
    <x v="3"/>
    <s v="NAC. DANIEL A. CARRION"/>
    <s v="211 C.S.M.I. BELLAVISTA PERU - COREA"/>
    <x v="0"/>
    <n v="38"/>
    <n v="3530"/>
    <n v="44914930"/>
    <n v="964433608"/>
    <n v="6249"/>
    <s v="NO"/>
    <x v="18"/>
    <x v="2"/>
    <d v="2025-04-02T00:00:00"/>
    <n v="1"/>
    <d v="2025-04-02T00:00:00"/>
    <n v="1"/>
    <m/>
    <n v="0"/>
    <d v="2025-04-04T00:00:00"/>
    <d v="2025-04-11T00:00:00"/>
    <d v="2025-04-18T00:00:00"/>
    <d v="2025-04-25T00:00:00"/>
    <n v="1"/>
    <x v="0"/>
    <n v="6249"/>
  </r>
  <r>
    <n v="94196718"/>
    <s v="CNV"/>
    <s v="BUENO CHOQUEHUANCA, MATIAS LEANDRO"/>
    <s v="M"/>
    <d v="2025-04-01T00:00:00"/>
    <x v="3"/>
    <x v="0"/>
    <s v="CLINICA MONTELUZ"/>
    <s v="306 P.S. ANGAMOS"/>
    <x v="0"/>
    <m/>
    <m/>
    <m/>
    <m/>
    <m/>
    <s v="NO"/>
    <x v="27"/>
    <x v="4"/>
    <m/>
    <n v="0"/>
    <m/>
    <n v="0"/>
    <m/>
    <n v="0"/>
    <m/>
    <m/>
    <m/>
    <m/>
    <n v="0"/>
    <x v="0"/>
    <n v="6257"/>
  </r>
  <r>
    <n v="94196837"/>
    <s v="DNI"/>
    <s v="PAIVA VARGAS, LUCERO ANTHONELLA ARLEY"/>
    <s v="F"/>
    <d v="2025-04-01T00:00:00"/>
    <x v="3"/>
    <x v="1"/>
    <s v="ALBERTO LEONARDO BARTON THOMPSON"/>
    <m/>
    <x v="1"/>
    <n v="38"/>
    <n v="2800"/>
    <n v="45773421"/>
    <n v="994393916"/>
    <n v="18306"/>
    <s v="NO"/>
    <x v="16"/>
    <x v="3"/>
    <d v="2025-04-02T00:00:00"/>
    <n v="1"/>
    <d v="2025-04-02T00:00:00"/>
    <n v="1"/>
    <m/>
    <n v="0"/>
    <m/>
    <m/>
    <m/>
    <m/>
    <n v="0"/>
    <x v="0"/>
    <m/>
  </r>
  <r>
    <n v="94195856"/>
    <s v="CNV"/>
    <s v="JAVIER MORALES, XIANA AINARA"/>
    <s v="F"/>
    <d v="2025-04-01T00:00:00"/>
    <x v="3"/>
    <x v="1"/>
    <s v="ALBERTO LEONARDO BARTON THOMPSON"/>
    <m/>
    <x v="1"/>
    <n v="39"/>
    <n v="3525"/>
    <n v="45207591"/>
    <n v="928259249"/>
    <n v="18306"/>
    <s v="NO"/>
    <x v="16"/>
    <x v="3"/>
    <d v="2025-04-01T00:00:00"/>
    <n v="1"/>
    <d v="2025-04-01T00:00:00"/>
    <n v="1"/>
    <m/>
    <n v="0"/>
    <m/>
    <m/>
    <m/>
    <m/>
    <n v="0"/>
    <x v="0"/>
    <m/>
  </r>
  <r>
    <n v="94196688"/>
    <s v="CNV"/>
    <s v="ARQUINIGO CERNA, ALONDRA EMPERATRIZ JENIFER"/>
    <s v="F"/>
    <d v="2025-04-01T00:00:00"/>
    <x v="3"/>
    <x v="5"/>
    <s v="ALBERTO LEONARDO BARTON THOMPSON"/>
    <m/>
    <x v="1"/>
    <n v="39"/>
    <n v="2620"/>
    <n v="44037097"/>
    <n v="937131974"/>
    <n v="18306"/>
    <s v="NO"/>
    <x v="16"/>
    <x v="3"/>
    <d v="2025-04-01T00:00:00"/>
    <n v="1"/>
    <d v="2025-04-01T00:00:00"/>
    <n v="1"/>
    <m/>
    <n v="0"/>
    <m/>
    <m/>
    <m/>
    <m/>
    <n v="0"/>
    <x v="0"/>
    <m/>
  </r>
  <r>
    <n v="94197068"/>
    <s v="CNV"/>
    <s v="DAMAS GAVIDIA, XIANNA VALERIE"/>
    <s v="F"/>
    <d v="2025-04-01T00:00:00"/>
    <x v="3"/>
    <x v="1"/>
    <s v="HOSPITAL NACIONAL ALBERTO SABOGAL SOLOGUREN DE LA RED ASISTENCIAL SABOGAL"/>
    <m/>
    <x v="1"/>
    <n v="40"/>
    <n v="4205"/>
    <n v="47772327"/>
    <n v="940530912"/>
    <n v="27563"/>
    <s v="NO"/>
    <x v="0"/>
    <x v="0"/>
    <m/>
    <n v="0"/>
    <m/>
    <n v="0"/>
    <m/>
    <n v="0"/>
    <m/>
    <m/>
    <m/>
    <m/>
    <n v="0"/>
    <x v="0"/>
    <m/>
  </r>
  <r>
    <n v="94196747"/>
    <s v="CNV"/>
    <s v=" PUICAN, "/>
    <s v="M"/>
    <d v="2025-04-01T00:00:00"/>
    <x v="3"/>
    <x v="4"/>
    <s v="ALBERTO LEONARDO BARTON THOMPSON"/>
    <m/>
    <x v="1"/>
    <n v="39"/>
    <n v="3970"/>
    <n v="44082106"/>
    <n v="949936636"/>
    <n v="18306"/>
    <s v="NO"/>
    <x v="16"/>
    <x v="3"/>
    <d v="2025-04-02T00:00:00"/>
    <n v="1"/>
    <d v="2025-04-02T00:00:00"/>
    <n v="1"/>
    <m/>
    <n v="0"/>
    <m/>
    <m/>
    <m/>
    <m/>
    <n v="0"/>
    <x v="0"/>
    <m/>
  </r>
  <r>
    <n v="94196349"/>
    <s v="CNV"/>
    <s v=" MARQUEZ, "/>
    <s v="M"/>
    <d v="2025-04-01T00:00:00"/>
    <x v="3"/>
    <x v="3"/>
    <s v="ALBERTO LEONARDO BARTON THOMPSON"/>
    <m/>
    <x v="1"/>
    <n v="40"/>
    <n v="4080"/>
    <n v="72885165"/>
    <n v="958497038"/>
    <n v="18306"/>
    <s v="NO"/>
    <x v="16"/>
    <x v="3"/>
    <d v="2025-04-01T00:00:00"/>
    <n v="1"/>
    <d v="2025-04-01T00:00:00"/>
    <n v="1"/>
    <m/>
    <n v="0"/>
    <m/>
    <m/>
    <m/>
    <m/>
    <n v="0"/>
    <x v="0"/>
    <m/>
  </r>
  <r>
    <n v="94196882"/>
    <s v="CNV"/>
    <s v="CABALLERO MUCHAYPIÑA, MEGAN VALENTINA"/>
    <s v="F"/>
    <d v="2025-04-01T00:00:00"/>
    <x v="3"/>
    <x v="1"/>
    <s v="HOSPITAL I OCTAVIO MONGRUT MUÑOZ"/>
    <s v="202 P.S. 200 MILLAS"/>
    <x v="1"/>
    <m/>
    <m/>
    <m/>
    <m/>
    <m/>
    <s v="NO"/>
    <x v="43"/>
    <x v="2"/>
    <m/>
    <n v="0"/>
    <m/>
    <n v="0"/>
    <m/>
    <n v="0"/>
    <m/>
    <m/>
    <m/>
    <m/>
    <n v="0"/>
    <x v="0"/>
    <n v="6244"/>
  </r>
  <r>
    <n v="94196684"/>
    <s v="CNV"/>
    <s v="VILCHEZ MATTA, CAYETANA"/>
    <s v="F"/>
    <d v="2025-04-01T00:00:00"/>
    <x v="3"/>
    <x v="5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95787"/>
    <s v="CNV"/>
    <s v="REQUEJO LEYVA, KIARA SAMIRA"/>
    <s v="F"/>
    <d v="2025-04-01T00:00:00"/>
    <x v="3"/>
    <x v="1"/>
    <s v="NAC. DANIEL A. CARRION"/>
    <s v="203 P.S. PALMERAS DE OQUENDO"/>
    <x v="0"/>
    <n v="38"/>
    <n v="3115"/>
    <n v="76797591"/>
    <n v="935258141"/>
    <n v="6768"/>
    <s v="NO"/>
    <x v="37"/>
    <x v="2"/>
    <d v="2025-04-01T00:00:00"/>
    <n v="1"/>
    <d v="2025-04-01T00:00:00"/>
    <n v="1"/>
    <d v="2025-04-03T00:00:00"/>
    <n v="1"/>
    <d v="2025-04-07T00:00:00"/>
    <d v="2025-04-10T00:00:00"/>
    <d v="2025-04-17T00:00:00"/>
    <d v="2025-04-24T00:00:00"/>
    <n v="1"/>
    <x v="1"/>
    <n v="6768"/>
  </r>
  <r>
    <n v="94196676"/>
    <s v="DNI"/>
    <s v="DIAZ SANTAMARIA, JESÚS ISRAEL"/>
    <s v="M"/>
    <d v="2025-04-01T00:00:00"/>
    <x v="3"/>
    <x v="0"/>
    <s v="MATERNO INFANTIL PACHACUTEC  PERU-COREA"/>
    <m/>
    <x v="0"/>
    <n v="38"/>
    <n v="3065"/>
    <n v="75739038"/>
    <n v="948698601"/>
    <n v="6267"/>
    <s v="NO"/>
    <x v="8"/>
    <x v="3"/>
    <d v="2025-04-01T00:00:00"/>
    <n v="1"/>
    <d v="2025-04-01T00:00:00"/>
    <n v="1"/>
    <d v="2025-04-04T00:00:00"/>
    <n v="1"/>
    <d v="2025-04-04T00:00:00"/>
    <d v="2025-04-08T00:00:00"/>
    <d v="2025-04-15T00:00:00"/>
    <d v="2025-04-22T00:00:00"/>
    <n v="1"/>
    <x v="1"/>
    <m/>
  </r>
  <r>
    <n v="94195914"/>
    <s v="CNV"/>
    <s v="CALDAS GUEVARA, LAIA AILANI"/>
    <s v="F"/>
    <d v="2025-04-01T00:00:00"/>
    <x v="3"/>
    <x v="0"/>
    <s v="HOSPITAL DE VENTANILLA"/>
    <s v="308 P.S. DEFENSORES DE LA PATRIA"/>
    <x v="0"/>
    <n v="39"/>
    <n v="3500"/>
    <n v="45708529"/>
    <n v="923058690"/>
    <n v="7126"/>
    <s v="NO"/>
    <x v="38"/>
    <x v="4"/>
    <d v="2025-04-01T00:00:00"/>
    <n v="1"/>
    <d v="2025-04-01T00:00:00"/>
    <n v="1"/>
    <d v="2025-04-07T00:00:00"/>
    <n v="1"/>
    <d v="2025-04-05T00:00:00"/>
    <d v="2025-04-09T00:00:00"/>
    <d v="2025-04-16T00:00:00"/>
    <d v="2025-04-23T00:00:00"/>
    <n v="1"/>
    <x v="1"/>
    <n v="6268"/>
  </r>
  <r>
    <n v="94195892"/>
    <s v="CNV"/>
    <s v="ESCUDERO RODRIGUEZ, ELIZ"/>
    <s v="F"/>
    <d v="2025-04-01T00:00:00"/>
    <x v="3"/>
    <x v="5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96948"/>
    <s v="CNV"/>
    <s v="CUEVA ROJAS, JOSIAS STEVEN"/>
    <s v="M"/>
    <d v="2025-04-01T00:00:00"/>
    <x v="3"/>
    <x v="0"/>
    <s v="HOSPITAL NACIONAL ALBERTO SABOGAL SOLOGUREN DE LA RED ASISTENCIAL SABOGAL"/>
    <m/>
    <x v="1"/>
    <n v="37"/>
    <n v="3393"/>
    <n v="44469354"/>
    <n v="912920273"/>
    <n v="9163"/>
    <s v="NO"/>
    <x v="0"/>
    <x v="0"/>
    <m/>
    <n v="0"/>
    <m/>
    <n v="0"/>
    <m/>
    <n v="0"/>
    <m/>
    <m/>
    <m/>
    <m/>
    <n v="0"/>
    <x v="0"/>
    <m/>
  </r>
  <r>
    <n v="94196680"/>
    <s v="CNV"/>
    <s v="OROPEZA MAMANI, LEANDRO EMILIO"/>
    <s v="M"/>
    <d v="2025-04-01T00:00:00"/>
    <x v="3"/>
    <x v="1"/>
    <s v="ALBERTO LEONARDO BARTON THOMPSON"/>
    <m/>
    <x v="1"/>
    <n v="39"/>
    <n v="3275"/>
    <n v="72188408"/>
    <n v="922751262"/>
    <n v="18306"/>
    <s v="NO"/>
    <x v="16"/>
    <x v="3"/>
    <d v="2025-04-01T00:00:00"/>
    <n v="1"/>
    <d v="2025-04-01T00:00:00"/>
    <n v="1"/>
    <m/>
    <n v="0"/>
    <m/>
    <m/>
    <m/>
    <m/>
    <n v="0"/>
    <x v="0"/>
    <m/>
  </r>
  <r>
    <n v="94195789"/>
    <s v="CNV"/>
    <s v="URTECHO ISIQUE, THIAGO LEONEL GUILLERMO"/>
    <s v="M"/>
    <d v="2025-04-01T00:00:00"/>
    <x v="3"/>
    <x v="5"/>
    <s v="HOSPITAL NACIONAL ALBERTO SABOGAL SOLOGUREN DE LA RED ASISTENCIAL SABOGAL"/>
    <m/>
    <x v="1"/>
    <n v="37"/>
    <n v="2628"/>
    <n v="72975837"/>
    <n v="934032346"/>
    <n v="10964"/>
    <s v="NO"/>
    <x v="0"/>
    <x v="0"/>
    <m/>
    <n v="0"/>
    <m/>
    <n v="0"/>
    <m/>
    <n v="0"/>
    <m/>
    <m/>
    <m/>
    <m/>
    <n v="0"/>
    <x v="0"/>
    <m/>
  </r>
  <r>
    <n v="94195981"/>
    <s v="CNV"/>
    <s v=" NIÑO, "/>
    <s v="M"/>
    <d v="2025-04-01T00:00:00"/>
    <x v="3"/>
    <x v="0"/>
    <s v="ESSALUD - HOSPITAL II SUÁREZ ANGAMOS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96293"/>
    <s v="CNV"/>
    <s v="PALIZA HUARCAYA, SARAÍ NOEMÍ"/>
    <s v="F"/>
    <d v="2025-04-01T00:00:00"/>
    <x v="3"/>
    <x v="1"/>
    <s v="HOSPITAL II LIMA NORTE CALLAO LUIS NEGREIROS VEGA ESSALUD"/>
    <m/>
    <x v="1"/>
    <n v="39"/>
    <n v="2800"/>
    <n v="45557785"/>
    <n v="970024597"/>
    <n v="7948"/>
    <s v="NO"/>
    <x v="0"/>
    <x v="0"/>
    <m/>
    <n v="0"/>
    <m/>
    <n v="0"/>
    <m/>
    <n v="0"/>
    <m/>
    <m/>
    <m/>
    <m/>
    <n v="0"/>
    <x v="0"/>
    <m/>
  </r>
  <r>
    <n v="94196439"/>
    <s v="CNV"/>
    <s v="MUÑOZ QUISPE, SEBASTIAN GAEL"/>
    <s v="M"/>
    <d v="2025-04-01T00:00:00"/>
    <x v="3"/>
    <x v="1"/>
    <s v="HOSPITAL II LIMA NORTE CALLAO LUIS NEGREIROS VEGA ESSALUD"/>
    <s v="109 C.S. JOSE OLAYA"/>
    <x v="1"/>
    <n v="39"/>
    <n v="3260"/>
    <n v="74977830"/>
    <n v="985564928"/>
    <n v="7948"/>
    <s v="NO"/>
    <x v="40"/>
    <x v="1"/>
    <m/>
    <n v="0"/>
    <m/>
    <n v="0"/>
    <m/>
    <n v="0"/>
    <d v="2025-04-04T00:00:00"/>
    <d v="2025-04-08T00:00:00"/>
    <d v="2025-04-15T00:00:00"/>
    <d v="2025-04-22T00:00:00"/>
    <n v="1"/>
    <x v="0"/>
    <n v="25474"/>
  </r>
  <r>
    <n v="94197987"/>
    <s v="CNV"/>
    <s v=" YEPEZ, "/>
    <s v="M"/>
    <d v="2025-04-02T00:00:00"/>
    <x v="4"/>
    <x v="1"/>
    <s v="HOSPITAL NACIONAL ALBERTO SABOGAL SOLOGUREN DE LA RED ASISTENCIAL SABOGAL"/>
    <m/>
    <x v="1"/>
    <n v="37"/>
    <n v="2912"/>
    <n v="44238155"/>
    <n v="972555534"/>
    <n v="10964"/>
    <s v="NO"/>
    <x v="29"/>
    <x v="2"/>
    <m/>
    <n v="0"/>
    <m/>
    <n v="0"/>
    <m/>
    <n v="0"/>
    <m/>
    <m/>
    <m/>
    <m/>
    <n v="0"/>
    <x v="0"/>
    <m/>
  </r>
  <r>
    <n v="94198786"/>
    <s v="CNV"/>
    <s v="SANCHEZ KUHL, LUKA ILLARÍ"/>
    <s v="M"/>
    <d v="2025-04-02T00:00:00"/>
    <x v="4"/>
    <x v="5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98589"/>
    <s v="CNV"/>
    <s v=" MAYTA, "/>
    <s v="M"/>
    <d v="2025-04-02T00:00:00"/>
    <x v="4"/>
    <x v="3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98427"/>
    <s v="CNV"/>
    <s v="REYNAGA PINTO, ALEXANDRE GABRIEL"/>
    <s v="M"/>
    <d v="2025-04-02T00:00:00"/>
    <x v="4"/>
    <x v="3"/>
    <s v="CLINICA SAN GABRIEL S.A.C."/>
    <s v="211 C.S.M.I. BELLAVISTA PERU - COREA"/>
    <x v="1"/>
    <m/>
    <m/>
    <m/>
    <m/>
    <m/>
    <s v="NO"/>
    <x v="18"/>
    <x v="2"/>
    <m/>
    <n v="0"/>
    <m/>
    <n v="0"/>
    <m/>
    <n v="0"/>
    <m/>
    <m/>
    <m/>
    <m/>
    <n v="0"/>
    <x v="0"/>
    <n v="6249"/>
  </r>
  <r>
    <n v="94198577"/>
    <s v="CNV"/>
    <s v="ACEVEDO DE LA CRUZ, MATEO BELAN"/>
    <s v="M"/>
    <d v="2025-04-02T00:00:00"/>
    <x v="4"/>
    <x v="0"/>
    <s v="CLINICA SAN GABRIEL S.A.C."/>
    <s v="307 P.S. HIJOS DEL ALMIRANTE GRAU"/>
    <x v="1"/>
    <m/>
    <m/>
    <m/>
    <m/>
    <m/>
    <s v="NO"/>
    <x v="24"/>
    <x v="4"/>
    <m/>
    <n v="0"/>
    <m/>
    <n v="0"/>
    <m/>
    <n v="0"/>
    <d v="2025-04-05T00:00:00"/>
    <d v="2025-04-09T00:00:00"/>
    <d v="2025-04-16T00:00:00"/>
    <d v="2025-04-23T00:00:00"/>
    <n v="1"/>
    <x v="0"/>
    <n v="6262"/>
  </r>
  <r>
    <n v="94197887"/>
    <s v="CNV"/>
    <s v="PONCE MEDINA, ZOE AITANA"/>
    <s v="F"/>
    <d v="2025-04-02T00:00:00"/>
    <x v="4"/>
    <x v="0"/>
    <s v="HOSPITAL DE VENTANILLA"/>
    <s v="301 C.S.M.I. PACHACUTEC PERU - COREA"/>
    <x v="0"/>
    <n v="39"/>
    <n v="3675"/>
    <n v="74465811"/>
    <n v="994025239"/>
    <n v="7314"/>
    <s v="NO"/>
    <x v="14"/>
    <x v="4"/>
    <d v="2025-04-02T00:00:00"/>
    <n v="1"/>
    <d v="2025-04-02T00:00:00"/>
    <n v="1"/>
    <d v="2025-04-05T00:00:00"/>
    <n v="1"/>
    <d v="2025-04-05T00:00:00"/>
    <d v="2025-04-09T00:00:00"/>
    <d v="2025-04-16T00:00:00"/>
    <d v="2025-04-23T00:00:00"/>
    <n v="1"/>
    <x v="1"/>
    <n v="7314"/>
  </r>
  <r>
    <n v="94197657"/>
    <s v="CNV"/>
    <s v="ORTIZ NOLASCO, JULIUS JHANIEL"/>
    <s v="M"/>
    <d v="2025-04-02T00:00:00"/>
    <x v="4"/>
    <x v="0"/>
    <s v="HOSPITAL DE VENTANILLA"/>
    <s v="301 C.S.M.I. PACHACUTEC PERU - COREA"/>
    <x v="0"/>
    <n v="41"/>
    <n v="4175"/>
    <n v="43709468"/>
    <n v="961842575"/>
    <n v="7314"/>
    <s v="NO"/>
    <x v="14"/>
    <x v="4"/>
    <d v="2025-04-02T00:00:00"/>
    <n v="1"/>
    <d v="2025-04-02T00:00:00"/>
    <n v="1"/>
    <d v="2025-04-05T00:00:00"/>
    <n v="1"/>
    <d v="2025-04-05T00:00:00"/>
    <d v="2025-04-09T00:00:00"/>
    <d v="2025-04-16T00:00:00"/>
    <d v="2025-04-23T00:00:00"/>
    <n v="1"/>
    <x v="1"/>
    <n v="7314"/>
  </r>
  <r>
    <n v="94197824"/>
    <s v="CNV"/>
    <s v="RODRIGUEZ LASTRA, EITHAN GAEL"/>
    <s v="M"/>
    <d v="2025-04-02T00:00:00"/>
    <x v="4"/>
    <x v="1"/>
    <s v="HOSPITAL II LIMA NORTE CALLAO LUIS NEGREIROS VEGA ESSALUD"/>
    <m/>
    <x v="1"/>
    <n v="39"/>
    <n v="3390"/>
    <n v="60474314"/>
    <n v="922274357"/>
    <n v="7948"/>
    <s v="NO"/>
    <x v="0"/>
    <x v="0"/>
    <m/>
    <n v="0"/>
    <m/>
    <n v="0"/>
    <m/>
    <n v="0"/>
    <m/>
    <m/>
    <m/>
    <m/>
    <n v="0"/>
    <x v="0"/>
    <m/>
  </r>
  <r>
    <n v="94198254"/>
    <s v="DNI"/>
    <s v="PEÑALOZA PAREDES, NOAH MATHEO"/>
    <s v="M"/>
    <d v="2025-04-02T00:00:00"/>
    <x v="4"/>
    <x v="0"/>
    <s v="HOSPITAL II LIMA NORTE CALLAO LUIS NEGREIROS VEGA ESSALUD"/>
    <m/>
    <x v="1"/>
    <n v="39"/>
    <n v="2750"/>
    <n v="73305277"/>
    <n v="950674750"/>
    <n v="8146"/>
    <s v="NO"/>
    <x v="10"/>
    <x v="4"/>
    <m/>
    <n v="0"/>
    <m/>
    <n v="0"/>
    <m/>
    <n v="0"/>
    <d v="2025-04-05T00:00:00"/>
    <d v="2025-04-09T00:00:00"/>
    <d v="2025-04-16T00:00:00"/>
    <d v="2025-04-23T00:00:00"/>
    <n v="1"/>
    <x v="0"/>
    <m/>
  </r>
  <r>
    <n v="94197215"/>
    <s v="CNV"/>
    <s v="DAMIAN RIOJAS, THIAGO FABRIZIO"/>
    <s v="M"/>
    <d v="2025-04-02T00:00:00"/>
    <x v="4"/>
    <x v="0"/>
    <s v="HOSPITAL II LIMA NORTE CALLAO LUIS NEGREIROS VEGA ESSALUD"/>
    <m/>
    <x v="1"/>
    <n v="41"/>
    <n v="3400"/>
    <n v="43578273"/>
    <n v="964779603"/>
    <n v="8146"/>
    <s v="NO"/>
    <x v="0"/>
    <x v="0"/>
    <m/>
    <n v="0"/>
    <m/>
    <n v="0"/>
    <m/>
    <n v="0"/>
    <m/>
    <m/>
    <m/>
    <m/>
    <n v="0"/>
    <x v="0"/>
    <m/>
  </r>
  <r>
    <n v="94197701"/>
    <s v="CNV"/>
    <s v="SILVA CASTRO, AILANI SOFIA"/>
    <s v="F"/>
    <d v="2025-04-02T00:00:00"/>
    <x v="4"/>
    <x v="0"/>
    <s v="HOSPITAL II LIMA NORTE CALLAO LUIS NEGREIROS VEGA ESSALUD"/>
    <s v="309 P.S. VENTANILLA ALTA"/>
    <x v="1"/>
    <n v="40"/>
    <n v="3100"/>
    <n v="75356826"/>
    <n v="926766844"/>
    <n v="8146"/>
    <s v="NO"/>
    <x v="22"/>
    <x v="4"/>
    <m/>
    <n v="0"/>
    <m/>
    <n v="0"/>
    <m/>
    <n v="0"/>
    <d v="2025-04-05T00:00:00"/>
    <d v="2025-04-09T00:00:00"/>
    <d v="2025-04-16T00:00:00"/>
    <d v="2025-04-23T00:00:00"/>
    <n v="1"/>
    <x v="0"/>
    <n v="6255"/>
  </r>
  <r>
    <n v="94197985"/>
    <s v="CNV"/>
    <s v=" CARDENAS, "/>
    <s v="F"/>
    <d v="2025-04-02T00:00:00"/>
    <x v="4"/>
    <x v="4"/>
    <s v="ALBERTO LEONARDO BARTON THOMPSON"/>
    <m/>
    <x v="1"/>
    <n v="39"/>
    <n v="3555"/>
    <n v="45234671"/>
    <n v="989266487"/>
    <n v="18306"/>
    <s v="NO"/>
    <x v="16"/>
    <x v="3"/>
    <d v="2025-04-03T00:00:00"/>
    <n v="1"/>
    <d v="2025-04-03T00:00:00"/>
    <n v="1"/>
    <m/>
    <n v="0"/>
    <m/>
    <m/>
    <m/>
    <m/>
    <n v="0"/>
    <x v="0"/>
    <m/>
  </r>
  <r>
    <n v="94197039"/>
    <s v="CNV"/>
    <s v="TIPULA FERNANDEZ, ANTONI ALESANDRO"/>
    <s v="M"/>
    <d v="2025-04-02T00:00:00"/>
    <x v="4"/>
    <x v="0"/>
    <s v="CLINICA AVIVA SEDE MENDIOLA"/>
    <s v="311 C.S. LUIS FELIPE DE LAS CASAS"/>
    <x v="0"/>
    <m/>
    <m/>
    <m/>
    <m/>
    <m/>
    <s v="NO"/>
    <x v="25"/>
    <x v="4"/>
    <m/>
    <n v="0"/>
    <m/>
    <n v="0"/>
    <m/>
    <n v="0"/>
    <d v="2025-04-07T00:00:00"/>
    <d v="2025-04-11T00:00:00"/>
    <d v="2025-04-18T00:00:00"/>
    <d v="2025-04-25T00:00:00"/>
    <n v="1"/>
    <x v="0"/>
    <n v="6261"/>
  </r>
  <r>
    <n v="94197675"/>
    <s v="CNV"/>
    <s v=" PIGHI, "/>
    <s v="F"/>
    <d v="2025-04-02T00:00:00"/>
    <x v="4"/>
    <x v="1"/>
    <s v="HOSPITAL NACIONAL ALBERTO SABOGAL SOLOGUREN DE LA RED ASISTENCIAL SABOGAL"/>
    <m/>
    <x v="1"/>
    <n v="40"/>
    <n v="3655"/>
    <n v="43960933"/>
    <n v="926980307"/>
    <n v="27563"/>
    <s v="NO"/>
    <x v="0"/>
    <x v="0"/>
    <m/>
    <n v="0"/>
    <m/>
    <n v="0"/>
    <m/>
    <n v="0"/>
    <m/>
    <m/>
    <m/>
    <m/>
    <n v="0"/>
    <x v="0"/>
    <m/>
  </r>
  <r>
    <n v="94197227"/>
    <s v="CNV"/>
    <s v="VIZA VELARDE, VICTORIA"/>
    <s v="F"/>
    <d v="2025-04-02T00:00:00"/>
    <x v="4"/>
    <x v="5"/>
    <s v="CLÍNICA MÉDICA CAYETANO HEREDIA"/>
    <s v="212 C.S. ALTA MAR"/>
    <x v="0"/>
    <m/>
    <m/>
    <m/>
    <m/>
    <m/>
    <s v="NO"/>
    <x v="42"/>
    <x v="2"/>
    <m/>
    <n v="0"/>
    <m/>
    <n v="0"/>
    <m/>
    <n v="0"/>
    <m/>
    <m/>
    <m/>
    <m/>
    <n v="0"/>
    <x v="0"/>
    <n v="6250"/>
  </r>
  <r>
    <n v="94196998"/>
    <s v="CNV"/>
    <s v="SILVA ROMERO, JERITH SANTIAGO"/>
    <s v="M"/>
    <d v="2025-04-02T00:00:00"/>
    <x v="4"/>
    <x v="4"/>
    <s v="HOSPITAL SAN JOSE"/>
    <s v="214 C.S. CARMEN DE LA LEGUA"/>
    <x v="0"/>
    <n v="40"/>
    <n v="2890"/>
    <n v="79381442"/>
    <n v="917005589"/>
    <n v="6252"/>
    <s v="NO"/>
    <x v="41"/>
    <x v="2"/>
    <d v="2025-04-02T00:00:00"/>
    <n v="1"/>
    <d v="2025-04-02T00:00:00"/>
    <n v="1"/>
    <d v="2025-04-08T00:00:00"/>
    <n v="1"/>
    <d v="2025-04-05T00:00:00"/>
    <d v="2025-04-09T00:00:00"/>
    <d v="2025-04-16T00:00:00"/>
    <d v="2025-04-23T00:00:00"/>
    <n v="1"/>
    <x v="1"/>
    <n v="6252"/>
  </r>
  <r>
    <n v="94197116"/>
    <s v="CNV"/>
    <s v="LEONARD ESPIRITU, EITHAN ASHER"/>
    <s v="M"/>
    <d v="2025-04-02T00:00:00"/>
    <x v="4"/>
    <x v="0"/>
    <s v="HOSPITAL DE VENTANILLA"/>
    <s v="309 P.S. VENTANILLA ALTA"/>
    <x v="0"/>
    <n v="38"/>
    <n v="2530"/>
    <n v="76557883"/>
    <n v="986940100"/>
    <n v="6255"/>
    <s v="NO"/>
    <x v="22"/>
    <x v="4"/>
    <d v="2025-04-02T00:00:00"/>
    <n v="1"/>
    <d v="2025-04-02T00:00:00"/>
    <n v="1"/>
    <d v="2025-04-05T00:00:00"/>
    <n v="1"/>
    <d v="2025-04-05T00:00:00"/>
    <d v="2025-04-09T00:00:00"/>
    <d v="2025-04-16T00:00:00"/>
    <d v="2025-04-23T00:00:00"/>
    <n v="1"/>
    <x v="1"/>
    <n v="6255"/>
  </r>
  <r>
    <n v="94197886"/>
    <s v="CNV"/>
    <s v="ALBUJAR CORDOVA, ALESSIO JESUS"/>
    <s v="M"/>
    <d v="2025-04-02T00:00:00"/>
    <x v="4"/>
    <x v="0"/>
    <s v="NAC. DANIEL A. CARRION"/>
    <s v="306 P.S. ANGAMOS"/>
    <x v="0"/>
    <n v="39"/>
    <n v="3180"/>
    <n v="74491708"/>
    <n v="989647225"/>
    <n v="6257"/>
    <s v="NO"/>
    <x v="27"/>
    <x v="4"/>
    <d v="2025-04-03T00:00:00"/>
    <n v="1"/>
    <d v="2025-04-03T00:00:00"/>
    <n v="1"/>
    <d v="2025-04-04T00:00:00"/>
    <n v="1"/>
    <d v="2025-04-05T00:00:00"/>
    <d v="2025-04-09T00:00:00"/>
    <d v="2025-04-16T00:00:00"/>
    <d v="2025-04-23T00:00:00"/>
    <n v="1"/>
    <x v="1"/>
    <n v="6257"/>
  </r>
  <r>
    <n v="94197430"/>
    <s v="CNV"/>
    <s v="CADILLO MATOS, FREDY LIZANDER MICAEL"/>
    <s v="M"/>
    <d v="2025-04-02T00:00:00"/>
    <x v="4"/>
    <x v="2"/>
    <s v="PUESTO DE SALUD MI PERU"/>
    <s v="312 P.S. MI PERU"/>
    <x v="0"/>
    <n v="38"/>
    <n v="3600"/>
    <n v="75430392"/>
    <n v="900208891"/>
    <n v="6260"/>
    <s v="NO"/>
    <x v="32"/>
    <x v="4"/>
    <d v="2025-04-02T00:00:00"/>
    <n v="1"/>
    <d v="2025-04-02T00:00:00"/>
    <n v="1"/>
    <m/>
    <n v="0"/>
    <d v="2025-04-05T00:00:00"/>
    <d v="2025-04-09T00:00:00"/>
    <d v="2025-04-16T00:00:00"/>
    <d v="2025-04-23T00:00:00"/>
    <n v="1"/>
    <x v="0"/>
    <n v="6260"/>
  </r>
  <r>
    <n v="94197441"/>
    <s v="CNV"/>
    <s v="TOLENTINO INFANTE, JOSEPH DANIEL"/>
    <s v="M"/>
    <d v="2025-04-02T00:00:00"/>
    <x v="4"/>
    <x v="0"/>
    <s v="PUESTO DE SALUD MI PERU"/>
    <s v="312 P.S. MI PERU"/>
    <x v="0"/>
    <n v="40"/>
    <n v="3655"/>
    <n v="70841306"/>
    <n v="934123483"/>
    <n v="6260"/>
    <s v="NO"/>
    <x v="32"/>
    <x v="4"/>
    <d v="2025-04-02T00:00:00"/>
    <n v="1"/>
    <d v="2025-04-02T00:00:00"/>
    <n v="1"/>
    <d v="2025-04-08T00:00:00"/>
    <n v="1"/>
    <d v="2025-04-05T00:00:00"/>
    <d v="2025-04-09T00:00:00"/>
    <d v="2025-04-16T00:00:00"/>
    <d v="2025-04-23T00:00:00"/>
    <n v="1"/>
    <x v="1"/>
    <n v="6260"/>
  </r>
  <r>
    <n v="94197604"/>
    <s v="CNV"/>
    <s v="YOVERA SANTIAGO, ENRIQUE DENYEL"/>
    <s v="M"/>
    <d v="2025-04-02T00:00:00"/>
    <x v="4"/>
    <x v="2"/>
    <s v="HOSPITAL DE VENTANILLA"/>
    <s v="312 P.S. MI PERU"/>
    <x v="0"/>
    <n v="39"/>
    <n v="3585"/>
    <n v="77582685"/>
    <n v="998282476"/>
    <n v="6260"/>
    <s v="NO"/>
    <x v="32"/>
    <x v="4"/>
    <d v="2025-04-02T00:00:00"/>
    <n v="1"/>
    <d v="2025-04-02T00:00:00"/>
    <n v="1"/>
    <d v="2025-04-05T00:00:00"/>
    <n v="1"/>
    <d v="2025-04-05T00:00:00"/>
    <d v="2025-04-09T00:00:00"/>
    <d v="2025-04-16T00:00:00"/>
    <d v="2025-04-23T00:00:00"/>
    <n v="1"/>
    <x v="1"/>
    <n v="6260"/>
  </r>
  <r>
    <n v="94198008"/>
    <s v="CNV"/>
    <s v="PEREZ SILVESTRE, ZULEIKA VALENTINA"/>
    <s v="F"/>
    <d v="2025-04-02T00:00:00"/>
    <x v="4"/>
    <x v="0"/>
    <s v="HOSPITAL DE VENTANILLA"/>
    <s v="307 P.S. HIJOS DEL ALMIRANTE GRAU"/>
    <x v="0"/>
    <n v="37"/>
    <n v="2795"/>
    <n v="62440738"/>
    <n v="964277982"/>
    <n v="6262"/>
    <s v="NO"/>
    <x v="24"/>
    <x v="4"/>
    <d v="2025-04-02T00:00:00"/>
    <n v="1"/>
    <d v="2025-04-02T00:00:00"/>
    <n v="1"/>
    <d v="2025-04-05T00:00:00"/>
    <n v="1"/>
    <d v="2025-04-05T00:00:00"/>
    <d v="2025-04-09T00:00:00"/>
    <d v="2025-04-16T00:00:00"/>
    <d v="2025-04-23T00:00:00"/>
    <n v="1"/>
    <x v="1"/>
    <n v="6262"/>
  </r>
  <r>
    <n v="94197585"/>
    <s v="DNI"/>
    <s v="CAYETANO REYES, HANNAH AILANY"/>
    <s v="F"/>
    <d v="2025-04-02T00:00:00"/>
    <x v="4"/>
    <x v="0"/>
    <s v="HOSPITAL DE VENTANILLA"/>
    <m/>
    <x v="0"/>
    <n v="39"/>
    <n v="2735"/>
    <n v="40676361"/>
    <n v="916128628"/>
    <n v="6263"/>
    <s v="NO"/>
    <x v="8"/>
    <x v="3"/>
    <d v="2025-04-02T00:00:00"/>
    <n v="1"/>
    <d v="2025-04-02T00:00:00"/>
    <n v="1"/>
    <m/>
    <n v="0"/>
    <d v="2025-04-05T00:00:00"/>
    <d v="2025-04-09T00:00:00"/>
    <d v="2025-04-16T00:00:00"/>
    <d v="2025-04-23T00:00:00"/>
    <n v="1"/>
    <x v="0"/>
    <m/>
  </r>
  <r>
    <n v="94197540"/>
    <s v="CNV"/>
    <s v="LIZARASO SEMINARIO, IAN MATTEO"/>
    <s v="M"/>
    <d v="2025-04-02T00:00:00"/>
    <x v="4"/>
    <x v="0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97880"/>
    <s v="CNV"/>
    <s v="MAYTA AGAMA, ROSAMÍA ARLETH"/>
    <s v="F"/>
    <d v="2025-04-02T00:00:00"/>
    <x v="4"/>
    <x v="1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197902"/>
    <s v="CNV"/>
    <s v="RAMIREZ LOPEZ, ALHANA YASMARY"/>
    <s v="F"/>
    <d v="2025-04-02T00:00:00"/>
    <x v="4"/>
    <x v="0"/>
    <s v="NAC. DANIEL A. CARRION"/>
    <s v="305 C.S. SANTA ROSA DE PACHACUTEC"/>
    <x v="0"/>
    <n v="38"/>
    <n v="3685"/>
    <n v="70050306"/>
    <n v="960946901"/>
    <n v="6218"/>
    <s v="NO"/>
    <x v="10"/>
    <x v="4"/>
    <d v="2025-04-03T00:00:00"/>
    <n v="1"/>
    <d v="2025-04-03T00:00:00"/>
    <n v="1"/>
    <d v="2025-04-04T00:00:00"/>
    <n v="1"/>
    <d v="2025-04-05T00:00:00"/>
    <d v="2025-04-09T00:00:00"/>
    <d v="2025-04-16T00:00:00"/>
    <d v="2025-04-23T00:00:00"/>
    <n v="1"/>
    <x v="1"/>
    <n v="6263"/>
  </r>
  <r>
    <n v="94198082"/>
    <s v="CNV"/>
    <s v="GUTIERREZ MORALES, KEYDEN YOUSEF"/>
    <s v="M"/>
    <d v="2025-04-02T00:00:00"/>
    <x v="4"/>
    <x v="4"/>
    <s v="NAC. DANIEL A. CARRION"/>
    <s v="213 C.S. VILLA SR. DE LOS MILAGROS"/>
    <x v="0"/>
    <n v="40"/>
    <n v="3210"/>
    <n v="75430489"/>
    <n v="923648333"/>
    <n v="6219"/>
    <s v="NO"/>
    <x v="28"/>
    <x v="2"/>
    <d v="2025-04-03T00:00:00"/>
    <n v="1"/>
    <d v="2025-04-03T00:00:00"/>
    <n v="1"/>
    <d v="2025-04-04T00:00:00"/>
    <n v="1"/>
    <m/>
    <m/>
    <m/>
    <m/>
    <n v="0"/>
    <x v="0"/>
    <n v="6253"/>
  </r>
  <r>
    <n v="94197835"/>
    <s v="CNV"/>
    <s v="SANCHEZ LAVADO, LIAM MATEO"/>
    <s v="M"/>
    <d v="2025-04-02T00:00:00"/>
    <x v="4"/>
    <x v="1"/>
    <s v="HOSPITAL SAN JOSE"/>
    <s v="109 C.S. JOSE OLAYA"/>
    <x v="0"/>
    <n v="37"/>
    <n v="2800"/>
    <n v="76465893"/>
    <n v="930952690"/>
    <n v="6229"/>
    <s v="NO"/>
    <x v="40"/>
    <x v="1"/>
    <d v="2025-04-02T00:00:00"/>
    <n v="1"/>
    <d v="2025-04-02T00:00:00"/>
    <n v="1"/>
    <d v="2025-04-07T00:00:00"/>
    <n v="1"/>
    <d v="2025-04-05T00:00:00"/>
    <d v="2025-04-09T00:00:00"/>
    <d v="2025-04-16T00:00:00"/>
    <d v="2025-04-23T00:00:00"/>
    <n v="1"/>
    <x v="1"/>
    <n v="25474"/>
  </r>
  <r>
    <n v="94196972"/>
    <s v="CNV"/>
    <s v="VILLAORDUÑA POLANCO, LIAM SEBASTIAN"/>
    <s v="M"/>
    <d v="2025-04-02T00:00:00"/>
    <x v="4"/>
    <x v="1"/>
    <s v="SANTA MARIA DEL SOCORRO"/>
    <s v="313 C.S. MARQUEZ"/>
    <x v="0"/>
    <m/>
    <m/>
    <m/>
    <m/>
    <m/>
    <s v="NO"/>
    <x v="21"/>
    <x v="4"/>
    <m/>
    <n v="0"/>
    <m/>
    <n v="0"/>
    <m/>
    <n v="0"/>
    <m/>
    <m/>
    <m/>
    <m/>
    <n v="0"/>
    <x v="0"/>
    <n v="6238"/>
  </r>
  <r>
    <n v="94198001"/>
    <s v="CNV"/>
    <s v="BEJARANO LINARES, MORENA MIKEYLA IVONNE"/>
    <s v="F"/>
    <d v="2025-04-02T00:00:00"/>
    <x v="4"/>
    <x v="1"/>
    <s v="NAC. DANIEL A. CARRION"/>
    <s v="207 P.S. EL ALAMO"/>
    <x v="0"/>
    <n v="38"/>
    <n v="2560"/>
    <n v="45198616"/>
    <n v="917680924"/>
    <n v="6246"/>
    <s v="NO"/>
    <x v="7"/>
    <x v="2"/>
    <d v="2025-04-03T00:00:00"/>
    <n v="1"/>
    <d v="2025-04-03T00:00:00"/>
    <n v="1"/>
    <d v="2025-04-04T00:00:00"/>
    <n v="1"/>
    <d v="2025-04-05T00:00:00"/>
    <d v="2025-04-09T00:00:00"/>
    <d v="2025-04-16T00:00:00"/>
    <d v="2025-04-23T00:00:00"/>
    <n v="1"/>
    <x v="1"/>
    <n v="6246"/>
  </r>
  <r>
    <n v="94197772"/>
    <s v="CNV"/>
    <s v="CARRERA VILCHEZ, ALONDRA ABIGAIL"/>
    <s v="F"/>
    <d v="2025-04-02T00:00:00"/>
    <x v="4"/>
    <x v="0"/>
    <s v="HOSPITAL DE VENTANILLA"/>
    <s v="308 P.S. DEFENSORES DE LA PATRIA"/>
    <x v="0"/>
    <n v="40"/>
    <n v="3430"/>
    <n v="43118227"/>
    <n v="990243174"/>
    <n v="6268"/>
    <s v="NO"/>
    <x v="38"/>
    <x v="4"/>
    <d v="2025-04-02T00:00:00"/>
    <n v="1"/>
    <d v="2025-04-02T00:00:00"/>
    <n v="1"/>
    <d v="2025-04-05T00:00:00"/>
    <n v="1"/>
    <d v="2025-04-05T00:00:00"/>
    <d v="2025-04-09T00:00:00"/>
    <d v="2025-04-16T00:00:00"/>
    <d v="2025-04-23T00:00:00"/>
    <n v="1"/>
    <x v="1"/>
    <n v="6268"/>
  </r>
  <r>
    <n v="94197331"/>
    <s v="CNV"/>
    <s v="ALQUIZAR ZEGARRA, ANTONELLA VALENTINA"/>
    <s v="F"/>
    <d v="2025-04-02T00:00:00"/>
    <x v="4"/>
    <x v="0"/>
    <s v="HOSPITAL DE VENTANILLA"/>
    <s v="312 P.S. MI PERU"/>
    <x v="0"/>
    <n v="40"/>
    <n v="3160"/>
    <n v="70126309"/>
    <n v="926938728"/>
    <n v="6268"/>
    <s v="NO"/>
    <x v="32"/>
    <x v="4"/>
    <d v="2025-04-02T00:00:00"/>
    <n v="1"/>
    <d v="2025-04-02T00:00:00"/>
    <n v="1"/>
    <d v="2025-04-05T00:00:00"/>
    <n v="1"/>
    <d v="2025-04-05T00:00:00"/>
    <d v="2025-04-09T00:00:00"/>
    <d v="2025-04-16T00:00:00"/>
    <d v="2025-04-23T00:00:00"/>
    <n v="1"/>
    <x v="1"/>
    <n v="6260"/>
  </r>
  <r>
    <n v="94198689"/>
    <s v="CNV"/>
    <s v="RN CHUMBICO, RM"/>
    <s v="M"/>
    <d v="2025-04-03T00:00:00"/>
    <x v="4"/>
    <x v="0"/>
    <s v="HOSPITAL DE VENTANILLA"/>
    <m/>
    <x v="0"/>
    <n v="37"/>
    <n v="2850"/>
    <n v="75581324"/>
    <n v="955135801"/>
    <n v="6268"/>
    <s v="NO"/>
    <x v="8"/>
    <x v="3"/>
    <d v="2025-04-03T00:00:00"/>
    <n v="1"/>
    <d v="2025-04-03T00:00:00"/>
    <n v="1"/>
    <m/>
    <n v="0"/>
    <d v="2025-04-06T00:00:00"/>
    <d v="2025-04-10T00:00:00"/>
    <d v="2025-04-17T00:00:00"/>
    <d v="2025-04-24T00:00:00"/>
    <n v="1"/>
    <x v="0"/>
    <m/>
  </r>
  <r>
    <n v="94198103"/>
    <s v="CNV"/>
    <s v="MARCOS CASTRO, LUZ ESPERANZA"/>
    <s v="F"/>
    <d v="2025-04-03T00:00:00"/>
    <x v="4"/>
    <x v="0"/>
    <s v="HOSPITAL DE VENTANILLA"/>
    <s v="308 P.S. DEFENSORES DE LA PATRIA"/>
    <x v="0"/>
    <n v="40"/>
    <n v="3495"/>
    <n v="44529403"/>
    <n v="928625761"/>
    <n v="6268"/>
    <s v="NO"/>
    <x v="38"/>
    <x v="4"/>
    <d v="2025-04-03T00:00:00"/>
    <n v="1"/>
    <d v="2025-04-03T00:00:00"/>
    <n v="1"/>
    <d v="2025-04-07T00:00:00"/>
    <n v="1"/>
    <d v="2025-04-06T00:00:00"/>
    <d v="2025-04-10T00:00:00"/>
    <d v="2025-04-17T00:00:00"/>
    <d v="2025-04-24T00:00:00"/>
    <n v="1"/>
    <x v="1"/>
    <n v="6268"/>
  </r>
  <r>
    <n v="94198119"/>
    <s v="CNV"/>
    <s v="DAZA PEZO, KYLIAN ALESSIO"/>
    <s v="M"/>
    <d v="2025-04-03T00:00:00"/>
    <x v="4"/>
    <x v="0"/>
    <s v="HOSPITAL DE VENTANILLA"/>
    <s v="304 P.S. CIUDAD PACHACUTEC"/>
    <x v="0"/>
    <n v="40"/>
    <n v="3765"/>
    <n v="43708141"/>
    <n v="935926153"/>
    <n v="6267"/>
    <s v="NO"/>
    <x v="13"/>
    <x v="4"/>
    <d v="2025-04-03T00:00:00"/>
    <n v="1"/>
    <d v="2025-04-03T00:00:00"/>
    <n v="1"/>
    <d v="2025-04-07T00:00:00"/>
    <n v="1"/>
    <d v="2025-04-06T00:00:00"/>
    <d v="2025-04-10T00:00:00"/>
    <d v="2025-04-17T00:00:00"/>
    <d v="2025-04-24T00:00:00"/>
    <n v="1"/>
    <x v="1"/>
    <n v="6267"/>
  </r>
  <r>
    <n v="94198164"/>
    <s v="DNI"/>
    <s v="MARIN DUEÑAS, JACK JOSEPH JONATHAN"/>
    <s v="M"/>
    <d v="2025-04-03T00:00:00"/>
    <x v="4"/>
    <x v="0"/>
    <s v="NAC. DANIEL A. CARRION"/>
    <m/>
    <x v="0"/>
    <n v="38"/>
    <n v="3445"/>
    <n v="75634847"/>
    <n v="956327765"/>
    <n v="6267"/>
    <s v="NO"/>
    <x v="15"/>
    <x v="3"/>
    <d v="2025-04-03T00:00:00"/>
    <n v="1"/>
    <d v="2025-04-03T00:00:00"/>
    <n v="1"/>
    <d v="2025-04-05T00:00:00"/>
    <n v="1"/>
    <d v="2025-04-06T00:00:00"/>
    <d v="2025-04-10T00:00:00"/>
    <d v="2025-04-17T00:00:00"/>
    <d v="2025-04-24T00:00:00"/>
    <n v="1"/>
    <x v="1"/>
    <m/>
  </r>
  <r>
    <n v="94198711"/>
    <s v="CNV"/>
    <s v="FIESTAS ALVARADO, JAHDIEL MATEO ISIDRO"/>
    <s v="M"/>
    <d v="2025-04-03T00:00:00"/>
    <x v="4"/>
    <x v="3"/>
    <s v="HOSPITAL SAN JOSE"/>
    <s v="211 C.S.M.I. BELLAVISTA PERU - COREA"/>
    <x v="0"/>
    <n v="39"/>
    <n v="3185"/>
    <n v="48090847"/>
    <n v="940216677"/>
    <n v="6249"/>
    <s v="NO"/>
    <x v="18"/>
    <x v="2"/>
    <d v="2025-04-04T00:00:00"/>
    <n v="1"/>
    <d v="2025-04-04T00:00:00"/>
    <n v="1"/>
    <d v="2025-04-08T00:00:00"/>
    <n v="1"/>
    <d v="2025-04-06T00:00:00"/>
    <d v="2025-04-13T00:00:00"/>
    <d v="2025-04-20T00:00:00"/>
    <d v="2025-04-27T00:00:00"/>
    <n v="1"/>
    <x v="1"/>
    <n v="6249"/>
  </r>
  <r>
    <n v="94198168"/>
    <s v="CNV"/>
    <s v="UZCATEGUI ALARCON, KIARA NOHEMI"/>
    <s v="F"/>
    <d v="2025-04-03T00:00:00"/>
    <x v="4"/>
    <x v="1"/>
    <s v="NAC. DANIEL A. CARRION"/>
    <s v="206 P.S. BOCANEGRA"/>
    <x v="0"/>
    <n v="40"/>
    <n v="3785"/>
    <n v="46517624"/>
    <n v="993928936"/>
    <n v="6245"/>
    <s v="NO"/>
    <x v="23"/>
    <x v="2"/>
    <d v="2025-04-03T00:00:00"/>
    <n v="1"/>
    <d v="2025-04-03T00:00:00"/>
    <n v="1"/>
    <d v="2025-04-05T00:00:00"/>
    <n v="1"/>
    <d v="2025-04-09T00:00:00"/>
    <d v="2025-04-12T00:00:00"/>
    <d v="2025-04-19T00:00:00"/>
    <d v="2025-04-26T00:00:00"/>
    <n v="1"/>
    <x v="1"/>
    <n v="6245"/>
  </r>
  <r>
    <n v="94198460"/>
    <s v="CNV"/>
    <s v="ANGULO VILLANUEVA, ARELI JHALESSY"/>
    <s v="F"/>
    <d v="2025-04-03T00:00:00"/>
    <x v="4"/>
    <x v="1"/>
    <s v="HOSPITAL SAN JOSE"/>
    <s v="109 C.S. JOSE OLAYA"/>
    <x v="0"/>
    <n v="38"/>
    <n v="3425"/>
    <n v="48644475"/>
    <n v="932172652"/>
    <n v="6229"/>
    <s v="NO"/>
    <x v="40"/>
    <x v="1"/>
    <d v="2025-04-03T00:00:00"/>
    <n v="1"/>
    <d v="2025-04-03T00:00:00"/>
    <n v="1"/>
    <d v="2025-04-09T00:00:00"/>
    <n v="1"/>
    <d v="2025-04-07T00:00:00"/>
    <d v="2025-04-11T00:00:00"/>
    <d v="2025-04-18T00:00:00"/>
    <d v="2025-04-25T00:00:00"/>
    <n v="1"/>
    <x v="1"/>
    <n v="25474"/>
  </r>
  <r>
    <n v="94199069"/>
    <s v="CNV"/>
    <s v="LAURENTE ROBLES, LIAM ALEJANDRO"/>
    <s v="M"/>
    <d v="2025-04-03T00:00:00"/>
    <x v="4"/>
    <x v="1"/>
    <s v="NAC. DANIEL A. CARRION"/>
    <m/>
    <x v="0"/>
    <n v="39"/>
    <n v="4065"/>
    <n v="72607615"/>
    <n v="991932240"/>
    <n v="6218"/>
    <s v="NO"/>
    <x v="15"/>
    <x v="3"/>
    <d v="2025-04-04T00:00:00"/>
    <n v="1"/>
    <d v="2025-04-04T00:00:00"/>
    <n v="1"/>
    <d v="2025-04-05T00:00:00"/>
    <n v="1"/>
    <m/>
    <m/>
    <m/>
    <m/>
    <n v="0"/>
    <x v="0"/>
    <m/>
  </r>
  <r>
    <n v="94199244"/>
    <s v="CNV"/>
    <s v=" BENCICH, "/>
    <s v="M"/>
    <d v="2025-04-03T00:00:00"/>
    <x v="4"/>
    <x v="5"/>
    <s v="ALBERTO LEONARDO BARTON THOMPSON"/>
    <m/>
    <x v="1"/>
    <n v="38"/>
    <n v="3740"/>
    <n v="76121106"/>
    <n v="946343177"/>
    <n v="6221"/>
    <s v="NO"/>
    <x v="16"/>
    <x v="3"/>
    <d v="2025-04-03T00:00:00"/>
    <n v="1"/>
    <d v="2025-04-03T00:00:00"/>
    <n v="1"/>
    <m/>
    <n v="0"/>
    <m/>
    <m/>
    <m/>
    <m/>
    <n v="0"/>
    <x v="0"/>
    <m/>
  </r>
  <r>
    <n v="94199274"/>
    <s v="CNV"/>
    <s v="PIZANGO PIZANGO, ERIKA ANTONELLA"/>
    <s v="F"/>
    <d v="2025-04-03T00:00:00"/>
    <x v="4"/>
    <x v="1"/>
    <s v="NAC. DANIEL A. CARRION"/>
    <s v="107 P.S. CALLAO"/>
    <x v="0"/>
    <n v="37"/>
    <n v="2605"/>
    <n v="72176053"/>
    <n v="973853353"/>
    <n v="6222"/>
    <s v="NO"/>
    <x v="31"/>
    <x v="1"/>
    <d v="2025-04-04T00:00:00"/>
    <n v="1"/>
    <d v="2025-04-04T00:00:00"/>
    <n v="1"/>
    <d v="2025-04-05T00:00:00"/>
    <n v="1"/>
    <d v="2025-04-09T00:00:00"/>
    <d v="2025-04-12T00:00:00"/>
    <d v="2025-04-19T00:00:00"/>
    <d v="2025-04-26T00:00:00"/>
    <n v="1"/>
    <x v="1"/>
    <n v="6222"/>
  </r>
  <r>
    <n v="94199165"/>
    <s v="CNV"/>
    <s v="VALVERDE SANCHEZ, KENZO JHAIR"/>
    <s v="M"/>
    <d v="2025-04-03T00:00:00"/>
    <x v="4"/>
    <x v="1"/>
    <s v="HOSPITAL SAN JOSE"/>
    <s v="109 C.S. JOSE OLAYA"/>
    <x v="0"/>
    <n v="38"/>
    <n v="2990"/>
    <n v="43692498"/>
    <n v="916263460"/>
    <n v="6229"/>
    <s v="NO"/>
    <x v="40"/>
    <x v="1"/>
    <d v="2025-04-04T00:00:00"/>
    <n v="1"/>
    <d v="2025-04-04T00:00:00"/>
    <n v="1"/>
    <d v="2025-04-08T00:00:00"/>
    <n v="1"/>
    <d v="2025-04-07T00:00:00"/>
    <d v="2025-04-11T00:00:00"/>
    <d v="2025-04-18T00:00:00"/>
    <d v="2025-04-25T00:00:00"/>
    <n v="1"/>
    <x v="1"/>
    <n v="25474"/>
  </r>
  <r>
    <n v="94199196"/>
    <s v="CNV"/>
    <s v="NUGKUM VALDIVIESO, MAHELET JENSI"/>
    <s v="F"/>
    <d v="2025-04-03T00:00:00"/>
    <x v="4"/>
    <x v="0"/>
    <s v="HOSPITAL DE VENTANILLA"/>
    <s v="308 P.S. DEFENSORES DE LA PATRIA"/>
    <x v="0"/>
    <n v="38"/>
    <n v="3570"/>
    <n v="60914929"/>
    <n v="904387357"/>
    <n v="6263"/>
    <s v="NO"/>
    <x v="38"/>
    <x v="4"/>
    <d v="2025-04-03T00:00:00"/>
    <n v="1"/>
    <d v="2025-04-03T00:00:00"/>
    <n v="1"/>
    <d v="2025-04-07T00:00:00"/>
    <n v="1"/>
    <m/>
    <m/>
    <m/>
    <m/>
    <n v="0"/>
    <x v="0"/>
    <n v="6268"/>
  </r>
  <r>
    <n v="94199252"/>
    <s v="DNI"/>
    <s v="LAVADO CUADROS, BAASHO ALEXANDER"/>
    <s v="M"/>
    <d v="2025-04-03T00:00:00"/>
    <x v="4"/>
    <x v="0"/>
    <s v="HOSPITAL DE VENTANILLA"/>
    <m/>
    <x v="0"/>
    <n v="40"/>
    <n v="3820"/>
    <n v="76666269"/>
    <n v="933652477"/>
    <n v="6263"/>
    <s v="NO"/>
    <x v="8"/>
    <x v="3"/>
    <d v="2025-04-03T00:00:00"/>
    <n v="1"/>
    <d v="2025-04-03T00:00:00"/>
    <n v="1"/>
    <d v="2025-04-07T00:00:00"/>
    <n v="1"/>
    <d v="2025-04-06T00:00:00"/>
    <d v="2025-04-10T00:00:00"/>
    <d v="2025-04-17T00:00:00"/>
    <d v="2025-04-24T00:00:00"/>
    <n v="1"/>
    <x v="1"/>
    <m/>
  </r>
  <r>
    <n v="94198523"/>
    <s v="CNV"/>
    <s v="QUISPE RAMIREZ, STEISY AILANY"/>
    <s v="F"/>
    <d v="2025-04-03T00:00:00"/>
    <x v="4"/>
    <x v="0"/>
    <s v="NAC. DANIEL A. CARRION"/>
    <s v="305 C.S. SANTA ROSA DE PACHACUTEC"/>
    <x v="0"/>
    <n v="39"/>
    <n v="3625"/>
    <n v="44598105"/>
    <n v="981193420"/>
    <n v="6263"/>
    <s v="NO"/>
    <x v="10"/>
    <x v="4"/>
    <d v="2025-04-03T00:00:00"/>
    <n v="1"/>
    <d v="2025-04-03T00:00:00"/>
    <n v="1"/>
    <d v="2025-04-05T00:00:00"/>
    <n v="1"/>
    <d v="2025-04-06T00:00:00"/>
    <d v="2025-04-10T00:00:00"/>
    <d v="2025-04-17T00:00:00"/>
    <d v="2025-04-24T00:00:00"/>
    <n v="1"/>
    <x v="1"/>
    <n v="6263"/>
  </r>
  <r>
    <n v="94199027"/>
    <s v="CNV"/>
    <s v="SIMON GUTIERREZ, LUCIANO MATHIAS"/>
    <s v="M"/>
    <d v="2025-04-03T00:00:00"/>
    <x v="4"/>
    <x v="2"/>
    <s v="HOSPITAL SAN JOSE"/>
    <s v="312 P.S. MI PERU"/>
    <x v="0"/>
    <n v="38"/>
    <n v="4310"/>
    <n v="45636387"/>
    <n v="902049130"/>
    <n v="6260"/>
    <s v="NO"/>
    <x v="32"/>
    <x v="4"/>
    <d v="2025-04-04T00:00:00"/>
    <n v="1"/>
    <d v="2025-04-04T00:00:00"/>
    <n v="1"/>
    <d v="2025-04-07T00:00:00"/>
    <n v="1"/>
    <m/>
    <m/>
    <m/>
    <m/>
    <n v="0"/>
    <x v="0"/>
    <n v="6260"/>
  </r>
  <r>
    <n v="94199318"/>
    <s v="CNV"/>
    <s v=" MARCHENA, "/>
    <s v="F"/>
    <d v="2025-04-03T00:00:00"/>
    <x v="4"/>
    <x v="4"/>
    <s v="C.S. BELLAVISTA PERU COREA"/>
    <m/>
    <x v="0"/>
    <n v="38"/>
    <n v="2880"/>
    <n v="75437613"/>
    <n v="960820721"/>
    <n v="6253"/>
    <s v="NO"/>
    <x v="26"/>
    <x v="3"/>
    <m/>
    <n v="0"/>
    <d v="2025-04-03T00:00:00"/>
    <n v="1"/>
    <d v="2025-04-07T00:00:00"/>
    <n v="1"/>
    <d v="2025-04-06T00:00:00"/>
    <d v="2025-04-10T00:00:00"/>
    <d v="2025-04-17T00:00:00"/>
    <d v="2025-04-24T00:00:00"/>
    <n v="1"/>
    <x v="0"/>
    <m/>
  </r>
  <r>
    <n v="94198529"/>
    <s v="CNV"/>
    <s v="ESPINOZA ARISTIZABAL, JUAN LUIS"/>
    <s v="M"/>
    <d v="2025-04-03T00:00:00"/>
    <x v="4"/>
    <x v="5"/>
    <s v="CLINICA SAN JUDAS TADEO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199186"/>
    <s v="CNV"/>
    <s v="PARI ROJAS, EMILIANO FELIPE"/>
    <s v="M"/>
    <d v="2025-04-03T00:00:00"/>
    <x v="4"/>
    <x v="1"/>
    <s v="AUNA CLÍNICA DELGAD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98182"/>
    <s v="CNV"/>
    <s v=" DURAND, "/>
    <s v="F"/>
    <d v="2025-04-03T00:00:00"/>
    <x v="4"/>
    <x v="1"/>
    <s v="ALBERTO LEONARDO BARTON THOMPSON"/>
    <m/>
    <x v="1"/>
    <n v="37"/>
    <n v="2930"/>
    <n v="43372621"/>
    <n v="936125036"/>
    <n v="18306"/>
    <s v="NO"/>
    <x v="16"/>
    <x v="3"/>
    <d v="2025-04-03T00:00:00"/>
    <n v="1"/>
    <d v="2025-04-03T00:00:00"/>
    <n v="1"/>
    <m/>
    <n v="0"/>
    <m/>
    <m/>
    <m/>
    <m/>
    <n v="0"/>
    <x v="0"/>
    <m/>
  </r>
  <r>
    <n v="94198668"/>
    <s v="CNV"/>
    <s v=" CHUNGA, "/>
    <s v="M"/>
    <d v="2025-04-03T00:00:00"/>
    <x v="4"/>
    <x v="1"/>
    <s v="ALBERTO LEONARDO BARTON THOMPSON"/>
    <m/>
    <x v="1"/>
    <n v="38"/>
    <n v="3890"/>
    <n v="48069898"/>
    <n v="947548118"/>
    <n v="18306"/>
    <s v="NO"/>
    <x v="47"/>
    <x v="1"/>
    <d v="2025-04-03T00:00:00"/>
    <n v="1"/>
    <d v="2025-04-03T00:00:00"/>
    <n v="1"/>
    <m/>
    <n v="0"/>
    <d v="2025-04-06T00:00:00"/>
    <d v="2025-04-10T00:00:00"/>
    <d v="2025-04-17T00:00:00"/>
    <d v="2025-04-24T00:00:00"/>
    <n v="1"/>
    <x v="0"/>
    <m/>
  </r>
  <r>
    <n v="94199108"/>
    <s v="CNV"/>
    <s v=" DIAZ, "/>
    <s v="M"/>
    <d v="2025-04-03T00:00:00"/>
    <x v="4"/>
    <x v="1"/>
    <s v="ALBERTO LEONARDO BARTON THOMPSON"/>
    <m/>
    <x v="1"/>
    <n v="38"/>
    <n v="3645"/>
    <n v="44908738"/>
    <n v="916891977"/>
    <n v="18306"/>
    <s v="NO"/>
    <x v="16"/>
    <x v="3"/>
    <d v="2025-04-03T00:00:00"/>
    <n v="1"/>
    <d v="2025-04-03T00:00:00"/>
    <n v="1"/>
    <m/>
    <n v="0"/>
    <m/>
    <m/>
    <m/>
    <m/>
    <n v="0"/>
    <x v="0"/>
    <m/>
  </r>
  <r>
    <n v="94199338"/>
    <s v="CNV"/>
    <s v="PISCOYA VALDERRAMA, RUBY AILANA"/>
    <s v="F"/>
    <d v="2025-04-03T00:00:00"/>
    <x v="4"/>
    <x v="0"/>
    <s v="HOSPITAL II LIMA NORTE CALLAO LUIS NEGREIROS VEGA ESSALUD"/>
    <s v="307 P.S. HIJOS DEL ALMIRANTE GRAU"/>
    <x v="1"/>
    <n v="38"/>
    <n v="3410"/>
    <n v="74663078"/>
    <n v="936103439"/>
    <n v="8146"/>
    <s v="NO"/>
    <x v="24"/>
    <x v="4"/>
    <m/>
    <n v="0"/>
    <m/>
    <n v="0"/>
    <m/>
    <n v="0"/>
    <d v="2025-04-08T00:00:00"/>
    <d v="2025-04-12T00:00:00"/>
    <d v="2025-04-19T00:00:00"/>
    <d v="2025-04-26T00:00:00"/>
    <n v="1"/>
    <x v="0"/>
    <n v="6262"/>
  </r>
  <r>
    <n v="94199021"/>
    <s v="DNI"/>
    <s v="CULQUI TORREBLANCA, ARLET ANTONELLA"/>
    <s v="F"/>
    <d v="2025-04-03T00:00:00"/>
    <x v="4"/>
    <x v="0"/>
    <s v="HOSPITAL II LIMA NORTE CALLAO LUIS NEGREIROS VEGA ESSALUD"/>
    <m/>
    <x v="1"/>
    <n v="37"/>
    <n v="2700"/>
    <n v="75432519"/>
    <n v="947239862"/>
    <n v="8146"/>
    <s v="NO"/>
    <x v="10"/>
    <x v="4"/>
    <m/>
    <n v="0"/>
    <m/>
    <n v="0"/>
    <m/>
    <n v="0"/>
    <d v="2025-04-06T00:00:00"/>
    <d v="2025-04-10T00:00:00"/>
    <d v="2025-04-17T00:00:00"/>
    <d v="2025-04-24T00:00:00"/>
    <n v="1"/>
    <x v="0"/>
    <m/>
  </r>
  <r>
    <n v="94198247"/>
    <s v="CNV"/>
    <s v="HUARCAYA VIVANCO, ENDRICK GABRIEL"/>
    <s v="M"/>
    <d v="2025-04-03T00:00:00"/>
    <x v="4"/>
    <x v="0"/>
    <s v="HOSPITAL II LIMA NORTE CALLAO LUIS NEGREIROS VEGA ESSALUD"/>
    <m/>
    <x v="1"/>
    <n v="40"/>
    <n v="3260"/>
    <n v="72746615"/>
    <n v="958785976"/>
    <n v="8146"/>
    <s v="NO"/>
    <x v="0"/>
    <x v="0"/>
    <m/>
    <n v="0"/>
    <m/>
    <n v="0"/>
    <m/>
    <n v="0"/>
    <m/>
    <m/>
    <m/>
    <m/>
    <n v="0"/>
    <x v="0"/>
    <m/>
  </r>
  <r>
    <n v="94199251"/>
    <s v="CNV"/>
    <s v="MEGO GUEVARA, VICTORIA ISABELLA"/>
    <s v="F"/>
    <d v="2025-04-03T00:00:00"/>
    <x v="4"/>
    <x v="0"/>
    <s v="HOSPITAL NACIONAL ALBERTO SABOGAL SOLOGUREN DE LA RED ASISTENCIAL SABOGAL"/>
    <m/>
    <x v="1"/>
    <n v="38"/>
    <n v="3234"/>
    <n v="72048698"/>
    <n v="966821940"/>
    <n v="8146"/>
    <s v="NO"/>
    <x v="0"/>
    <x v="0"/>
    <m/>
    <n v="0"/>
    <m/>
    <n v="0"/>
    <m/>
    <n v="0"/>
    <m/>
    <m/>
    <m/>
    <m/>
    <n v="0"/>
    <x v="0"/>
    <m/>
  </r>
  <r>
    <n v="94198458"/>
    <s v="CNV"/>
    <s v="CEFERINO SANDOVAL, DENA DANIELA"/>
    <s v="F"/>
    <d v="2025-04-03T00:00:00"/>
    <x v="4"/>
    <x v="0"/>
    <s v="HOSPITAL DE VENTANILLA"/>
    <s v="301 C.S.M.I. PACHACUTEC PERU - COREA"/>
    <x v="0"/>
    <n v="39"/>
    <n v="3645"/>
    <n v="75276661"/>
    <n v="936217434"/>
    <n v="7314"/>
    <s v="NO"/>
    <x v="14"/>
    <x v="4"/>
    <d v="2025-04-03T00:00:00"/>
    <n v="1"/>
    <d v="2025-04-03T00:00:00"/>
    <n v="1"/>
    <m/>
    <n v="0"/>
    <d v="2025-04-06T00:00:00"/>
    <d v="2025-04-10T00:00:00"/>
    <m/>
    <m/>
    <n v="0"/>
    <x v="0"/>
    <n v="7314"/>
  </r>
  <r>
    <n v="94198628"/>
    <s v="CNV"/>
    <s v="ALFARO MEJIA, YEISON ISAAC"/>
    <s v="M"/>
    <d v="2025-04-03T00:00:00"/>
    <x v="4"/>
    <x v="0"/>
    <s v="LA UNION"/>
    <s v="301 C.S.M.I. PACHACUTEC PERU - COREA"/>
    <x v="0"/>
    <m/>
    <m/>
    <m/>
    <m/>
    <m/>
    <s v="NO"/>
    <x v="14"/>
    <x v="4"/>
    <m/>
    <n v="0"/>
    <m/>
    <n v="0"/>
    <m/>
    <n v="0"/>
    <m/>
    <m/>
    <m/>
    <m/>
    <n v="0"/>
    <x v="0"/>
    <n v="7314"/>
  </r>
  <r>
    <n v="94199211"/>
    <s v="CNV"/>
    <s v="CHUNQUE ERAS, KAELIS AILANY"/>
    <s v="F"/>
    <d v="2025-04-03T00:00:00"/>
    <x v="4"/>
    <x v="0"/>
    <s v="MATERNO INFANTIL PACHACUTEC  PERU-COREA"/>
    <s v="301 C.S.M.I. PACHACUTEC PERU - COREA"/>
    <x v="0"/>
    <n v="40"/>
    <n v="3135"/>
    <n v="45389880"/>
    <n v="995782250"/>
    <n v="7314"/>
    <s v="NO"/>
    <x v="14"/>
    <x v="4"/>
    <d v="2025-04-03T00:00:00"/>
    <n v="1"/>
    <d v="2025-04-03T00:00:00"/>
    <n v="1"/>
    <d v="2025-04-08T00:00:00"/>
    <n v="1"/>
    <d v="2025-04-06T00:00:00"/>
    <d v="2025-04-10T00:00:00"/>
    <d v="2025-04-17T00:00:00"/>
    <d v="2025-04-24T00:00:00"/>
    <n v="1"/>
    <x v="1"/>
    <n v="7314"/>
  </r>
  <r>
    <n v="94198795"/>
    <s v="CNV"/>
    <s v="LUNA PILCO, AINHOA CATALINA"/>
    <s v="F"/>
    <d v="2025-04-03T00:00:00"/>
    <x v="4"/>
    <x v="1"/>
    <s v="CLINICA PROVIDENCIA"/>
    <s v="102 C.S. ALBERTO BARTON"/>
    <x v="1"/>
    <m/>
    <m/>
    <m/>
    <m/>
    <m/>
    <s v="NO"/>
    <x v="39"/>
    <x v="1"/>
    <m/>
    <n v="0"/>
    <m/>
    <n v="0"/>
    <d v="2025-04-08T00:00:00"/>
    <n v="1"/>
    <d v="2025-04-07T00:00:00"/>
    <d v="2025-04-10T00:00:00"/>
    <m/>
    <m/>
    <n v="0"/>
    <x v="0"/>
    <n v="6221"/>
  </r>
  <r>
    <n v="94199088"/>
    <s v="CNV"/>
    <s v="ROMANI ARROYO, EIDEN OSIEL"/>
    <s v="M"/>
    <d v="2025-04-03T00:00:00"/>
    <x v="4"/>
    <x v="1"/>
    <s v="HOSPITAL NACIONAL ALBERTO SABOGAL SOLOGUREN DE LA RED ASISTENCIAL SABOGAL"/>
    <m/>
    <x v="1"/>
    <n v="37"/>
    <n v="3362"/>
    <n v="70410593"/>
    <n v="989273281"/>
    <n v="10964"/>
    <s v="NO"/>
    <x v="0"/>
    <x v="0"/>
    <m/>
    <n v="0"/>
    <m/>
    <n v="0"/>
    <m/>
    <n v="0"/>
    <m/>
    <m/>
    <m/>
    <m/>
    <n v="0"/>
    <x v="0"/>
    <m/>
  </r>
  <r>
    <n v="94198921"/>
    <s v="CNV"/>
    <s v="SARMIENTO CRESPO, DERECK ALEJANDRO"/>
    <s v="M"/>
    <d v="2025-04-03T00:00:00"/>
    <x v="4"/>
    <x v="5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199952"/>
    <s v="CNV"/>
    <s v="INFANTE REAÑO, ENRIQUE SANTIAGO"/>
    <s v="M"/>
    <d v="2025-04-04T00:00:00"/>
    <x v="4"/>
    <x v="5"/>
    <s v="HOSPITAL NACIONAL ALBERTO SABOGAL SOLOGUREN DE LA RED ASISTENCIAL SABOGAL"/>
    <m/>
    <x v="1"/>
    <n v="38"/>
    <n v="3315"/>
    <n v="71894190"/>
    <n v="960438068"/>
    <n v="8564"/>
    <s v="NO"/>
    <x v="0"/>
    <x v="0"/>
    <m/>
    <n v="0"/>
    <m/>
    <n v="0"/>
    <m/>
    <n v="0"/>
    <m/>
    <m/>
    <m/>
    <m/>
    <n v="0"/>
    <x v="0"/>
    <m/>
  </r>
  <r>
    <n v="94199512"/>
    <s v="CNV"/>
    <s v="LA MADRID LACHI, JÉROME LEONARDO"/>
    <s v="M"/>
    <d v="2025-04-04T00:00:00"/>
    <x v="4"/>
    <x v="1"/>
    <s v="ASOCIACION PERUANO JAPONE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0669"/>
    <s v="CNV"/>
    <s v="GAMONAL RELAYZE, EMILY VALERIA"/>
    <s v="F"/>
    <d v="2025-04-04T00:00:00"/>
    <x v="4"/>
    <x v="1"/>
    <s v="HOSPITAL NACIONAL ALBERTO SABOGAL SOLOGUREN DE LA RED ASISTENCIAL SABOGAL"/>
    <m/>
    <x v="1"/>
    <n v="39"/>
    <n v="3106"/>
    <n v="72461247"/>
    <n v="933830066"/>
    <n v="10964"/>
    <s v="NO"/>
    <x v="0"/>
    <x v="0"/>
    <m/>
    <n v="0"/>
    <m/>
    <n v="0"/>
    <m/>
    <n v="0"/>
    <m/>
    <m/>
    <m/>
    <m/>
    <n v="0"/>
    <x v="0"/>
    <m/>
  </r>
  <r>
    <n v="94199646"/>
    <s v="CNV"/>
    <s v="DIAZ JIMENEZ, AMALIA MURIEL"/>
    <s v="F"/>
    <d v="2025-04-04T00:00:00"/>
    <x v="4"/>
    <x v="6"/>
    <s v="CLÍNICA MÉDICA CAYETANO HERED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0199"/>
    <s v="CNV"/>
    <s v=" MENAUT, "/>
    <s v="M"/>
    <d v="2025-04-04T00:00:00"/>
    <x v="4"/>
    <x v="1"/>
    <s v="CLINICA PROVIDENCIA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200774"/>
    <s v="CNV"/>
    <s v="TOMAS DIAZ, EITHAN AZIEL"/>
    <s v="M"/>
    <d v="2025-04-04T00:00:00"/>
    <x v="4"/>
    <x v="1"/>
    <s v="HOSPITAL SAN JOSE"/>
    <s v="203 P.S. PALMERAS DE OQUENDO"/>
    <x v="0"/>
    <n v="38"/>
    <n v="3675"/>
    <n v="75388732"/>
    <n v="902807074"/>
    <n v="6219"/>
    <s v="NO"/>
    <x v="37"/>
    <x v="2"/>
    <d v="2025-04-05T00:00:00"/>
    <n v="1"/>
    <d v="2025-04-05T00:00:00"/>
    <n v="1"/>
    <d v="2025-04-07T00:00:00"/>
    <n v="1"/>
    <d v="2025-04-07T00:00:00"/>
    <d v="2025-04-11T00:00:00"/>
    <d v="2025-04-18T00:00:00"/>
    <d v="2025-04-25T00:00:00"/>
    <n v="1"/>
    <x v="1"/>
    <n v="6768"/>
  </r>
  <r>
    <n v="94200305"/>
    <s v="CNV"/>
    <s v="LAZARO TOLEDO, DERECK ADRIEL JHONNY"/>
    <s v="M"/>
    <d v="2025-04-04T00:00:00"/>
    <x v="4"/>
    <x v="0"/>
    <s v="HOSPITAL DE VENTANILLA"/>
    <s v="305 C.S. SANTA ROSA DE PACHACUTEC"/>
    <x v="0"/>
    <n v="37"/>
    <n v="2950"/>
    <n v="78373602"/>
    <n v="978298618"/>
    <n v="7314"/>
    <s v="NO"/>
    <x v="10"/>
    <x v="4"/>
    <d v="2025-04-04T00:00:00"/>
    <n v="1"/>
    <d v="2025-04-04T00:00:00"/>
    <n v="1"/>
    <d v="2025-04-10T00:00:00"/>
    <n v="1"/>
    <d v="2025-04-07T00:00:00"/>
    <d v="2025-04-11T00:00:00"/>
    <d v="2025-04-18T00:00:00"/>
    <d v="2025-04-25T00:00:00"/>
    <n v="1"/>
    <x v="1"/>
    <n v="6263"/>
  </r>
  <r>
    <n v="94199360"/>
    <s v="DNI"/>
    <s v="ALOR OLORTEGUI, DOMINICK JULIÁN"/>
    <s v="M"/>
    <d v="2025-04-04T00:00:00"/>
    <x v="4"/>
    <x v="0"/>
    <s v="NAC. DANIEL A. CARRION"/>
    <m/>
    <x v="0"/>
    <n v="38"/>
    <n v="4025"/>
    <n v="70734447"/>
    <n v="929827766"/>
    <n v="7314"/>
    <s v="NO"/>
    <x v="15"/>
    <x v="3"/>
    <d v="2025-04-04T00:00:00"/>
    <n v="1"/>
    <d v="2025-04-04T00:00:00"/>
    <n v="1"/>
    <d v="2025-04-09T00:00:00"/>
    <n v="1"/>
    <d v="2025-04-07T00:00:00"/>
    <d v="2025-04-11T00:00:00"/>
    <d v="2025-04-18T00:00:00"/>
    <d v="2025-04-25T00:00:00"/>
    <n v="1"/>
    <x v="1"/>
    <m/>
  </r>
  <r>
    <n v="94200208"/>
    <s v="CNV"/>
    <s v="TAPULLIMA SOBERON, LEIRAN IZEL"/>
    <s v="M"/>
    <d v="2025-04-04T00:00:00"/>
    <x v="4"/>
    <x v="1"/>
    <s v="HOSPITAL DE VENTANILLA"/>
    <s v="313 C.S. MARQUEZ"/>
    <x v="0"/>
    <n v="40"/>
    <n v="3810"/>
    <n v="48605329"/>
    <n v="944747225"/>
    <n v="7314"/>
    <s v="NO"/>
    <x v="21"/>
    <x v="4"/>
    <d v="2025-04-04T00:00:00"/>
    <n v="1"/>
    <d v="2025-04-04T00:00:00"/>
    <n v="1"/>
    <d v="2025-04-08T00:00:00"/>
    <n v="1"/>
    <d v="2025-04-07T00:00:00"/>
    <d v="2025-04-11T00:00:00"/>
    <d v="2025-04-18T00:00:00"/>
    <d v="2025-04-25T00:00:00"/>
    <n v="1"/>
    <x v="1"/>
    <n v="6238"/>
  </r>
  <r>
    <n v="94199440"/>
    <s v="DNI"/>
    <s v="DOMINGUEZ MAZA, ISABELLA"/>
    <s v="F"/>
    <d v="2025-04-04T00:00:00"/>
    <x v="4"/>
    <x v="0"/>
    <s v="HOSPITAL DE VENTANILLA"/>
    <m/>
    <x v="0"/>
    <n v="39"/>
    <n v="3810"/>
    <n v="49024380"/>
    <n v="962680406"/>
    <n v="7314"/>
    <s v="NO"/>
    <x v="8"/>
    <x v="3"/>
    <d v="2025-04-04T00:00:00"/>
    <n v="1"/>
    <d v="2025-04-04T00:00:00"/>
    <n v="1"/>
    <d v="2025-04-07T00:00:00"/>
    <n v="1"/>
    <d v="2025-04-07T00:00:00"/>
    <d v="2025-04-11T00:00:00"/>
    <d v="2025-04-18T00:00:00"/>
    <d v="2025-04-25T00:00:00"/>
    <n v="1"/>
    <x v="1"/>
    <m/>
  </r>
  <r>
    <n v="94200037"/>
    <s v="CNV"/>
    <s v="RUIZ COTERA, ELVIS"/>
    <s v="M"/>
    <d v="2025-04-04T00:00:00"/>
    <x v="4"/>
    <x v="0"/>
    <s v="HOSPITAL DE VENTANILLA"/>
    <s v="301 C.S.M.I. PACHACUTEC PERU - COREA"/>
    <x v="0"/>
    <n v="38"/>
    <n v="3900"/>
    <n v="47921729"/>
    <n v="996950875"/>
    <n v="7314"/>
    <s v="NO"/>
    <x v="14"/>
    <x v="4"/>
    <d v="2025-04-04T00:00:00"/>
    <n v="1"/>
    <d v="2025-04-04T00:00:00"/>
    <n v="1"/>
    <d v="2025-04-07T00:00:00"/>
    <n v="1"/>
    <d v="2025-04-07T00:00:00"/>
    <d v="2025-04-11T00:00:00"/>
    <d v="2025-04-18T00:00:00"/>
    <d v="2025-04-25T00:00:00"/>
    <n v="1"/>
    <x v="1"/>
    <n v="7314"/>
  </r>
  <r>
    <n v="94200422"/>
    <s v="CNV"/>
    <s v="PEREZ HUAYMACARI, MALIK AMIR"/>
    <s v="M"/>
    <d v="2025-04-04T00:00:00"/>
    <x v="4"/>
    <x v="1"/>
    <s v="HOSPITAL NACIONAL ALBERTO SABOGAL SOLOGUREN DE LA RED ASISTENCIAL SABOGAL"/>
    <m/>
    <x v="1"/>
    <n v="37"/>
    <n v="3215"/>
    <n v="42650782"/>
    <n v="907620396"/>
    <n v="7948"/>
    <s v="NO"/>
    <x v="0"/>
    <x v="0"/>
    <m/>
    <n v="0"/>
    <m/>
    <n v="0"/>
    <m/>
    <n v="0"/>
    <m/>
    <m/>
    <m/>
    <m/>
    <n v="0"/>
    <x v="0"/>
    <m/>
  </r>
  <r>
    <n v="94200301"/>
    <s v="CNV"/>
    <s v=" FERNANDEZ, "/>
    <s v="M"/>
    <d v="2025-04-04T00:00:00"/>
    <x v="4"/>
    <x v="1"/>
    <s v="ALBERTO LEONARDO BARTON THOMPSON"/>
    <m/>
    <x v="1"/>
    <n v="38"/>
    <n v="3360"/>
    <n v="71962362"/>
    <n v="910436529"/>
    <n v="18306"/>
    <s v="NO"/>
    <x v="16"/>
    <x v="3"/>
    <d v="2025-04-04T00:00:00"/>
    <n v="1"/>
    <d v="2025-04-04T00:00:00"/>
    <n v="1"/>
    <m/>
    <n v="0"/>
    <m/>
    <m/>
    <m/>
    <m/>
    <n v="0"/>
    <x v="0"/>
    <m/>
  </r>
  <r>
    <n v="94200125"/>
    <s v="CNV"/>
    <s v="COTTA ANGULO, TESSA AILANA"/>
    <s v="F"/>
    <d v="2025-04-04T00:00:00"/>
    <x v="4"/>
    <x v="4"/>
    <s v="ALBERTO LEONARDO BARTON THOMPSON"/>
    <m/>
    <x v="1"/>
    <n v="38"/>
    <n v="3145"/>
    <n v="71419146"/>
    <n v="917886303"/>
    <n v="18306"/>
    <s v="NO"/>
    <x v="16"/>
    <x v="3"/>
    <d v="2025-04-04T00:00:00"/>
    <n v="1"/>
    <d v="2025-04-04T00:00:00"/>
    <n v="1"/>
    <m/>
    <n v="0"/>
    <m/>
    <m/>
    <m/>
    <m/>
    <n v="0"/>
    <x v="0"/>
    <m/>
  </r>
  <r>
    <n v="94200401"/>
    <s v="CNV"/>
    <s v="BELLIDO CURTO, NEYTHAN"/>
    <s v="M"/>
    <d v="2025-04-04T00:00:00"/>
    <x v="4"/>
    <x v="1"/>
    <s v="HOSPITAL SAN JOSE"/>
    <s v="214 C.S. CARMEN DE LA LEGUA"/>
    <x v="0"/>
    <n v="40"/>
    <n v="3675"/>
    <n v="71715287"/>
    <n v="917610002"/>
    <n v="15770"/>
    <s v="NO"/>
    <x v="41"/>
    <x v="2"/>
    <d v="2025-04-05T00:00:00"/>
    <n v="1"/>
    <d v="2025-04-05T00:00:00"/>
    <n v="1"/>
    <d v="2025-04-07T00:00:00"/>
    <n v="1"/>
    <d v="2025-04-08T00:00:00"/>
    <d v="2025-04-11T00:00:00"/>
    <d v="2025-04-18T00:00:00"/>
    <d v="2025-04-25T00:00:00"/>
    <n v="1"/>
    <x v="1"/>
    <n v="6252"/>
  </r>
  <r>
    <n v="94200479"/>
    <s v="CNV"/>
    <s v="CCOYO HUARANCCA, GAEL JESÚS LEO"/>
    <s v="M"/>
    <d v="2025-04-04T00:00:00"/>
    <x v="4"/>
    <x v="1"/>
    <s v="CLINICA SAN JUDAS TADEO"/>
    <s v="208 P.S. AEROPUERTO"/>
    <x v="1"/>
    <m/>
    <m/>
    <m/>
    <m/>
    <m/>
    <s v="NO"/>
    <x v="6"/>
    <x v="2"/>
    <m/>
    <n v="0"/>
    <m/>
    <n v="0"/>
    <m/>
    <n v="0"/>
    <m/>
    <m/>
    <m/>
    <m/>
    <n v="0"/>
    <x v="0"/>
    <n v="6241"/>
  </r>
  <r>
    <n v="94200543"/>
    <s v="CNV"/>
    <s v="DUEÑAS HONORES, JHORDAN UZIEL"/>
    <s v="M"/>
    <d v="2025-04-04T00:00:00"/>
    <x v="4"/>
    <x v="1"/>
    <s v="ALBERTO LEONARDO BARTON THOMPSON"/>
    <s v="104 C.S. LA PUNTA"/>
    <x v="1"/>
    <n v="38"/>
    <n v="3315"/>
    <n v="76841829"/>
    <n v="918284518"/>
    <n v="18306"/>
    <s v="NO"/>
    <x v="3"/>
    <x v="1"/>
    <d v="2025-04-05T00:00:00"/>
    <n v="1"/>
    <d v="2025-04-05T00:00:00"/>
    <n v="1"/>
    <m/>
    <n v="0"/>
    <d v="2025-04-07T00:00:00"/>
    <d v="2025-04-11T00:00:00"/>
    <d v="2025-04-18T00:00:00"/>
    <d v="2025-04-25T00:00:00"/>
    <n v="1"/>
    <x v="0"/>
    <n v="6227"/>
  </r>
  <r>
    <n v="94200951"/>
    <s v="CNV"/>
    <s v=" MONCAYO, "/>
    <s v="M"/>
    <d v="2025-04-04T00:00:00"/>
    <x v="4"/>
    <x v="4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0218"/>
    <s v="CNV"/>
    <s v="CHAVEZ PEÑA, AILANY KATALEYA"/>
    <s v="F"/>
    <d v="2025-04-04T00:00:00"/>
    <x v="4"/>
    <x v="0"/>
    <s v="HOSPITAL SAN JOSE"/>
    <s v="309 P.S. VENTANILLA ALTA"/>
    <x v="0"/>
    <n v="39"/>
    <n v="3020"/>
    <n v="75378570"/>
    <n v="919444574"/>
    <n v="6255"/>
    <s v="NO"/>
    <x v="22"/>
    <x v="4"/>
    <d v="2025-04-04T00:00:00"/>
    <n v="1"/>
    <d v="2025-04-04T00:00:00"/>
    <n v="1"/>
    <d v="2025-04-08T00:00:00"/>
    <n v="1"/>
    <d v="2025-04-07T00:00:00"/>
    <d v="2025-04-11T00:00:00"/>
    <d v="2025-04-18T00:00:00"/>
    <d v="2025-04-25T00:00:00"/>
    <n v="1"/>
    <x v="1"/>
    <n v="6255"/>
  </r>
  <r>
    <n v="94200270"/>
    <s v="CNV"/>
    <s v="PRINCIPE ESPINOZA, YULIETH LILIANA"/>
    <s v="F"/>
    <d v="2025-04-04T00:00:00"/>
    <x v="4"/>
    <x v="0"/>
    <s v="CENTRO DE SALUD VILLA LOS REYES"/>
    <s v="310 C.S. VILLA LOS REYES"/>
    <x v="0"/>
    <n v="38"/>
    <n v="3355"/>
    <n v="44810760"/>
    <n v="925154638"/>
    <n v="6256"/>
    <s v="NO"/>
    <x v="9"/>
    <x v="4"/>
    <d v="2025-04-04T00:00:00"/>
    <n v="1"/>
    <d v="2025-04-04T00:00:00"/>
    <n v="1"/>
    <m/>
    <n v="0"/>
    <d v="2025-04-08T00:00:00"/>
    <d v="2025-04-12T00:00:00"/>
    <d v="2025-04-19T00:00:00"/>
    <d v="2025-04-26T00:00:00"/>
    <n v="1"/>
    <x v="0"/>
    <n v="6256"/>
  </r>
  <r>
    <n v="94199346"/>
    <s v="CNV"/>
    <s v="TRONCOSO SAENZ, SANTIAGO GABRIEL"/>
    <s v="M"/>
    <d v="2025-04-04T00:00:00"/>
    <x v="4"/>
    <x v="2"/>
    <s v="PUESTO DE SALUD MI PERU"/>
    <s v="312 P.S. MI PERU"/>
    <x v="0"/>
    <n v="39"/>
    <n v="3215"/>
    <n v="60432804"/>
    <n v="930861127"/>
    <n v="6260"/>
    <s v="NO"/>
    <x v="32"/>
    <x v="4"/>
    <d v="2025-04-04T00:00:00"/>
    <n v="1"/>
    <d v="2025-04-04T00:00:00"/>
    <n v="1"/>
    <d v="2025-04-07T00:00:00"/>
    <n v="1"/>
    <d v="2025-04-07T00:00:00"/>
    <d v="2025-04-11T00:00:00"/>
    <d v="2025-04-18T00:00:00"/>
    <d v="2025-04-25T00:00:00"/>
    <n v="1"/>
    <x v="1"/>
    <n v="6260"/>
  </r>
  <r>
    <n v="94200022"/>
    <s v="CNV"/>
    <s v="ISUIZA YANQUI, ZOE AITANA"/>
    <s v="F"/>
    <d v="2025-04-04T00:00:00"/>
    <x v="4"/>
    <x v="0"/>
    <s v="HOSPITAL DE VENTANILLA"/>
    <s v="303 P.S. BAHIA BLANCA"/>
    <x v="0"/>
    <n v="40"/>
    <n v="2820"/>
    <n v="79488059"/>
    <n v="923625280"/>
    <n v="6264"/>
    <s v="NO"/>
    <x v="11"/>
    <x v="4"/>
    <d v="2025-04-04T00:00:00"/>
    <n v="1"/>
    <d v="2025-04-04T00:00:00"/>
    <n v="1"/>
    <d v="2025-04-08T00:00:00"/>
    <n v="1"/>
    <d v="2025-04-07T00:00:00"/>
    <d v="2025-04-11T00:00:00"/>
    <d v="2025-04-18T00:00:00"/>
    <d v="2025-04-25T00:00:00"/>
    <n v="1"/>
    <x v="1"/>
    <n v="6264"/>
  </r>
  <r>
    <n v="94199324"/>
    <s v="CNV"/>
    <s v="GRILLO ANDERZON, IVANNA SUHANI"/>
    <s v="F"/>
    <d v="2025-04-04T00:00:00"/>
    <x v="4"/>
    <x v="1"/>
    <s v="NAC. DANIEL A. CARRION"/>
    <s v="111 C.S. SANTA ROSA"/>
    <x v="0"/>
    <n v="39"/>
    <n v="2845"/>
    <n v="73165745"/>
    <n v="908726491"/>
    <n v="6228"/>
    <s v="NO"/>
    <x v="20"/>
    <x v="1"/>
    <d v="2025-04-04T00:00:00"/>
    <n v="1"/>
    <d v="2025-04-04T00:00:00"/>
    <n v="1"/>
    <m/>
    <n v="0"/>
    <m/>
    <m/>
    <m/>
    <m/>
    <n v="0"/>
    <x v="0"/>
    <n v="6234"/>
  </r>
  <r>
    <n v="94200399"/>
    <s v="CNV"/>
    <s v=" PIEDRA, "/>
    <s v="F"/>
    <d v="2025-04-04T00:00:00"/>
    <x v="4"/>
    <x v="4"/>
    <s v="NAC. DANIEL A. CARRION"/>
    <m/>
    <x v="0"/>
    <n v="39"/>
    <n v="4040"/>
    <n v="46821615"/>
    <n v="988884398"/>
    <n v="6218"/>
    <s v="NO"/>
    <x v="15"/>
    <x v="3"/>
    <d v="2025-04-04T00:00:00"/>
    <n v="1"/>
    <d v="2025-04-04T00:00:00"/>
    <n v="1"/>
    <d v="2025-04-07T00:00:00"/>
    <n v="1"/>
    <d v="2025-04-07T00:00:00"/>
    <d v="2025-04-11T00:00:00"/>
    <d v="2025-04-18T00:00:00"/>
    <d v="2025-04-25T00:00:00"/>
    <n v="1"/>
    <x v="1"/>
    <m/>
  </r>
  <r>
    <n v="94200797"/>
    <s v="CNV"/>
    <s v="CACIMIRO CUEVA, LAYO AZUL"/>
    <s v="F"/>
    <d v="2025-04-04T00:00:00"/>
    <x v="4"/>
    <x v="2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0269"/>
    <s v="CNV"/>
    <s v="FERNANDEZ ZAMORA, LIAM ELIEC"/>
    <s v="M"/>
    <d v="2025-04-04T00:00:00"/>
    <x v="4"/>
    <x v="1"/>
    <s v="HOSPITAL NACIONAL CAYETANO HEREDIA"/>
    <s v="204 C.S. SESQUICENTENARIO"/>
    <x v="0"/>
    <m/>
    <m/>
    <m/>
    <m/>
    <m/>
    <s v="NO"/>
    <x v="29"/>
    <x v="2"/>
    <m/>
    <n v="0"/>
    <m/>
    <n v="0"/>
    <m/>
    <n v="0"/>
    <d v="2025-04-07T00:00:00"/>
    <d v="2025-04-11T00:00:00"/>
    <d v="2025-04-18T00:00:00"/>
    <d v="2025-04-25T00:00:00"/>
    <n v="1"/>
    <x v="0"/>
    <n v="6239"/>
  </r>
  <r>
    <n v="94199441"/>
    <s v="CNV"/>
    <s v="MENDOZA AGAPITO, XANDER ZACH"/>
    <s v="M"/>
    <d v="2025-04-04T00:00:00"/>
    <x v="4"/>
    <x v="3"/>
    <s v="C.S. BELLAVISTA PERU COREA"/>
    <s v="211 C.S.M.I. BELLAVISTA PERU - COREA"/>
    <x v="0"/>
    <n v="38"/>
    <n v="3750"/>
    <n v="47471013"/>
    <n v="914081861"/>
    <n v="6249"/>
    <s v="NO"/>
    <x v="18"/>
    <x v="2"/>
    <m/>
    <n v="0"/>
    <d v="2025-04-04T00:00:00"/>
    <n v="1"/>
    <d v="2025-04-10T00:00:00"/>
    <n v="1"/>
    <d v="2025-04-07T00:00:00"/>
    <d v="2025-04-14T00:00:00"/>
    <d v="2025-04-21T00:00:00"/>
    <d v="2025-04-28T00:00:00"/>
    <n v="1"/>
    <x v="0"/>
    <n v="6249"/>
  </r>
  <r>
    <n v="94199375"/>
    <s v="CNV"/>
    <s v="GUTIERREZ COLMENARES, ALLAN MATTHEO"/>
    <s v="M"/>
    <d v="2025-04-04T00:00:00"/>
    <x v="4"/>
    <x v="5"/>
    <s v="NAC. DANIEL A. CARRION"/>
    <s v="211 C.S.M.I. BELLAVISTA PERU - COREA"/>
    <x v="0"/>
    <n v="38"/>
    <n v="3100"/>
    <n v="34195671"/>
    <n v="908785676"/>
    <n v="6249"/>
    <s v="NO"/>
    <x v="18"/>
    <x v="2"/>
    <d v="2025-04-04T00:00:00"/>
    <n v="1"/>
    <d v="2025-04-04T00:00:00"/>
    <n v="1"/>
    <d v="2025-04-10T00:00:00"/>
    <n v="1"/>
    <d v="2025-04-07T00:00:00"/>
    <d v="2025-04-14T00:00:00"/>
    <d v="2025-04-21T00:00:00"/>
    <d v="2025-04-28T00:00:00"/>
    <n v="1"/>
    <x v="1"/>
    <n v="6249"/>
  </r>
  <r>
    <n v="94200390"/>
    <s v="CNV"/>
    <s v="GARCIA ENCINA, DANNA IRENE"/>
    <s v="F"/>
    <d v="2025-04-04T00:00:00"/>
    <x v="4"/>
    <x v="0"/>
    <s v="NAC. DANIEL A. CARRION"/>
    <s v="304 P.S. CIUDAD PACHACUTEC"/>
    <x v="0"/>
    <n v="38"/>
    <n v="2890"/>
    <n v="75378380"/>
    <n v="931418565"/>
    <n v="6267"/>
    <s v="NO"/>
    <x v="13"/>
    <x v="4"/>
    <d v="2025-04-05T00:00:00"/>
    <n v="1"/>
    <d v="2025-04-05T00:00:00"/>
    <n v="1"/>
    <d v="2025-04-07T00:00:00"/>
    <n v="1"/>
    <d v="2025-04-07T00:00:00"/>
    <d v="2025-04-11T00:00:00"/>
    <d v="2025-04-18T00:00:00"/>
    <d v="2025-04-25T00:00:00"/>
    <n v="1"/>
    <x v="1"/>
    <n v="6267"/>
  </r>
  <r>
    <n v="94200324"/>
    <s v="DNI"/>
    <s v="ROJAS CANAHUIRE, ASTRID ABIGAIL"/>
    <s v="F"/>
    <d v="2025-04-04T00:00:00"/>
    <x v="4"/>
    <x v="0"/>
    <s v="HOSPITAL DE VENTANILLA"/>
    <m/>
    <x v="0"/>
    <n v="40"/>
    <n v="3885"/>
    <n v="46826624"/>
    <n v="914469830"/>
    <n v="6268"/>
    <s v="NO"/>
    <x v="8"/>
    <x v="3"/>
    <d v="2025-04-04T00:00:00"/>
    <n v="1"/>
    <d v="2025-04-04T00:00:00"/>
    <n v="1"/>
    <d v="2025-04-07T00:00:00"/>
    <n v="1"/>
    <d v="2025-04-07T00:00:00"/>
    <d v="2025-04-11T00:00:00"/>
    <d v="2025-04-18T00:00:00"/>
    <d v="2025-04-25T00:00:00"/>
    <n v="1"/>
    <x v="1"/>
    <m/>
  </r>
  <r>
    <n v="94199607"/>
    <s v="CNV"/>
    <s v="CRUZADO PEREZ, VICTOR GABRIEL"/>
    <s v="M"/>
    <d v="2025-04-04T00:00:00"/>
    <x v="4"/>
    <x v="1"/>
    <s v="NAC. DANIEL A. CARRION"/>
    <s v="203 P.S. PALMERAS DE OQUENDO"/>
    <x v="0"/>
    <n v="37"/>
    <n v="2740"/>
    <n v="45251510"/>
    <n v="926774566"/>
    <n v="6240"/>
    <s v="NO"/>
    <x v="37"/>
    <x v="2"/>
    <d v="2025-04-04T00:00:00"/>
    <n v="1"/>
    <d v="2025-04-04T00:00:00"/>
    <n v="1"/>
    <d v="2025-04-07T00:00:00"/>
    <n v="1"/>
    <m/>
    <m/>
    <m/>
    <m/>
    <n v="0"/>
    <x v="0"/>
    <n v="6768"/>
  </r>
  <r>
    <n v="94199984"/>
    <s v="CNV"/>
    <s v="TAPIA GUERRERO, CASSIA SUSANA"/>
    <s v="F"/>
    <d v="2025-04-04T00:00:00"/>
    <x v="4"/>
    <x v="1"/>
    <s v="NAC. DANIEL A. CARRION"/>
    <s v="203 P.S. PALMERAS DE OQUENDO"/>
    <x v="0"/>
    <n v="39"/>
    <n v="3050"/>
    <n v="71932640"/>
    <n v="976341467"/>
    <n v="6768"/>
    <s v="NO"/>
    <x v="37"/>
    <x v="2"/>
    <d v="2025-04-04T00:00:00"/>
    <n v="1"/>
    <d v="2025-04-04T00:00:00"/>
    <n v="1"/>
    <d v="2025-04-09T00:00:00"/>
    <n v="1"/>
    <d v="2025-04-07T00:00:00"/>
    <d v="2025-04-11T00:00:00"/>
    <d v="2025-04-18T00:00:00"/>
    <d v="2025-04-25T00:00:00"/>
    <n v="1"/>
    <x v="1"/>
    <n v="6768"/>
  </r>
  <r>
    <n v="94200839"/>
    <s v="CNV"/>
    <s v="ESPINOZA LOPEZ, MATEO JOAO"/>
    <s v="M"/>
    <d v="2025-04-05T00:00:00"/>
    <x v="4"/>
    <x v="1"/>
    <s v="NAC. DANIEL A. CARRION"/>
    <s v="203 P.S. PALMERAS DE OQUENDO"/>
    <x v="0"/>
    <n v="39"/>
    <n v="2795"/>
    <n v="8065624"/>
    <n v="964838651"/>
    <n v="6768"/>
    <s v="NO"/>
    <x v="37"/>
    <x v="2"/>
    <d v="2025-04-05T00:00:00"/>
    <n v="1"/>
    <d v="2025-04-05T00:00:00"/>
    <n v="1"/>
    <d v="2025-04-07T00:00:00"/>
    <n v="1"/>
    <d v="2025-04-08T00:00:00"/>
    <d v="2025-04-12T00:00:00"/>
    <d v="2025-04-19T00:00:00"/>
    <d v="2025-04-26T00:00:00"/>
    <n v="1"/>
    <x v="1"/>
    <n v="6768"/>
  </r>
  <r>
    <n v="94200935"/>
    <s v="CNV"/>
    <s v="RENTERA PALLA, YADIEL ISSAC"/>
    <s v="M"/>
    <d v="2025-04-05T00:00:00"/>
    <x v="4"/>
    <x v="0"/>
    <s v="NAC. DANIEL A. CARRION"/>
    <s v="304 P.S. CIUDAD PACHACUTEC"/>
    <x v="0"/>
    <n v="38"/>
    <n v="3240"/>
    <n v="72783989"/>
    <n v="930199165"/>
    <n v="6267"/>
    <s v="NO"/>
    <x v="13"/>
    <x v="4"/>
    <d v="2025-04-05T00:00:00"/>
    <n v="1"/>
    <d v="2025-04-05T00:00:00"/>
    <n v="1"/>
    <d v="2025-04-07T00:00:00"/>
    <n v="1"/>
    <d v="2025-04-08T00:00:00"/>
    <d v="2025-04-12T00:00:00"/>
    <d v="2025-04-19T00:00:00"/>
    <d v="2025-04-26T00:00:00"/>
    <n v="1"/>
    <x v="1"/>
    <n v="6267"/>
  </r>
  <r>
    <n v="94202793"/>
    <s v="CNV"/>
    <s v="TORRES MARTINEZ, MICKELA DANAE"/>
    <s v="F"/>
    <d v="2025-04-05T00:00:00"/>
    <x v="4"/>
    <x v="0"/>
    <s v="CLINICA JESUS DEL NORTE"/>
    <m/>
    <x v="1"/>
    <m/>
    <m/>
    <m/>
    <m/>
    <m/>
    <s v="NO"/>
    <x v="8"/>
    <x v="3"/>
    <m/>
    <n v="0"/>
    <m/>
    <n v="0"/>
    <m/>
    <n v="0"/>
    <d v="2025-04-08T00:00:00"/>
    <d v="2025-04-12T00:00:00"/>
    <d v="2025-04-19T00:00:00"/>
    <d v="2025-04-26T00:00:00"/>
    <n v="1"/>
    <x v="0"/>
    <m/>
  </r>
  <r>
    <n v="94201204"/>
    <s v="CNV"/>
    <s v="VARGAS GAMARRA, ADRIEL JESUS"/>
    <s v="M"/>
    <d v="2025-04-05T00:00:00"/>
    <x v="4"/>
    <x v="1"/>
    <s v="HOSPITAL SAN JOSE"/>
    <s v="206 P.S. BOCANEGRA"/>
    <x v="0"/>
    <n v="39"/>
    <n v="3170"/>
    <n v="2982331"/>
    <n v="929420946"/>
    <n v="6245"/>
    <s v="NO"/>
    <x v="23"/>
    <x v="2"/>
    <d v="2025-04-06T00:00:00"/>
    <n v="1"/>
    <d v="2025-04-06T00:00:00"/>
    <n v="1"/>
    <d v="2025-04-07T00:00:00"/>
    <n v="1"/>
    <d v="2025-04-09T00:00:00"/>
    <m/>
    <m/>
    <m/>
    <n v="0"/>
    <x v="0"/>
    <n v="6245"/>
  </r>
  <r>
    <n v="94200760"/>
    <s v="CNV"/>
    <s v="MENDIVEL MEDINA, DYLAN MATHEO"/>
    <s v="M"/>
    <d v="2025-04-05T00:00:00"/>
    <x v="4"/>
    <x v="1"/>
    <s v="INSTITUTO NACIONAL MATERNO PERINATAL"/>
    <s v="207 P.S. EL ALAMO"/>
    <x v="0"/>
    <m/>
    <m/>
    <m/>
    <m/>
    <m/>
    <s v="NO"/>
    <x v="7"/>
    <x v="2"/>
    <m/>
    <n v="0"/>
    <m/>
    <n v="0"/>
    <m/>
    <n v="0"/>
    <d v="2025-04-09T00:00:00"/>
    <d v="2025-04-12T00:00:00"/>
    <d v="2025-04-19T00:00:00"/>
    <d v="2025-05-01T00:00:00"/>
    <n v="1"/>
    <x v="0"/>
    <n v="6246"/>
  </r>
  <r>
    <n v="94201171"/>
    <s v="CNV"/>
    <s v="SOTELO AGUILAR, ANNIFER MIA EVANGELINE"/>
    <s v="F"/>
    <d v="2025-04-05T00:00:00"/>
    <x v="4"/>
    <x v="1"/>
    <s v="NAC. DANIEL A. CARRION"/>
    <s v="209 C.S. PLAYA RIMAC"/>
    <x v="0"/>
    <n v="38"/>
    <n v="3830"/>
    <n v="71467269"/>
    <n v="919049681"/>
    <n v="6242"/>
    <s v="NO"/>
    <x v="35"/>
    <x v="2"/>
    <d v="2025-04-06T00:00:00"/>
    <n v="1"/>
    <d v="2025-04-06T00:00:00"/>
    <n v="1"/>
    <d v="2025-04-07T00:00:00"/>
    <n v="1"/>
    <d v="2025-04-11T00:00:00"/>
    <d v="2025-04-14T00:00:00"/>
    <d v="2025-04-21T00:00:00"/>
    <d v="2025-04-28T00:00:00"/>
    <n v="1"/>
    <x v="1"/>
    <n v="6242"/>
  </r>
  <r>
    <n v="94200873"/>
    <s v="CNV"/>
    <s v="HUAMAN HUAMAN, MATHIAS ESTEBAN"/>
    <s v="M"/>
    <d v="2025-04-05T00:00:00"/>
    <x v="4"/>
    <x v="0"/>
    <s v="HOSPITAL SAN JOSE"/>
    <s v="313 C.S. MARQUEZ"/>
    <x v="0"/>
    <n v="41"/>
    <n v="4185"/>
    <n v="76560938"/>
    <n v="927304387"/>
    <n v="6238"/>
    <s v="NO"/>
    <x v="21"/>
    <x v="4"/>
    <d v="2025-04-05T00:00:00"/>
    <n v="1"/>
    <d v="2025-04-05T00:00:00"/>
    <n v="1"/>
    <d v="2025-04-07T00:00:00"/>
    <n v="1"/>
    <d v="2025-04-08T00:00:00"/>
    <d v="2025-04-12T00:00:00"/>
    <d v="2025-04-19T00:00:00"/>
    <d v="2025-04-26T00:00:00"/>
    <n v="1"/>
    <x v="1"/>
    <n v="6238"/>
  </r>
  <r>
    <n v="94201005"/>
    <s v="CNV"/>
    <s v="DIAZ FERRE, EITHAN MATEO"/>
    <s v="M"/>
    <d v="2025-04-05T00:00:00"/>
    <x v="4"/>
    <x v="1"/>
    <s v="MEXIC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1483"/>
    <s v="CNV"/>
    <s v="ROMERO GARCIA, ABDIEL EMILIANO"/>
    <s v="M"/>
    <d v="2025-04-05T00:00:00"/>
    <x v="4"/>
    <x v="1"/>
    <s v="NAC. DANIEL A. CARRION"/>
    <m/>
    <x v="0"/>
    <n v="37"/>
    <n v="3605"/>
    <n v="75446933"/>
    <n v="957481505"/>
    <n v="5809"/>
    <s v="NO"/>
    <x v="15"/>
    <x v="3"/>
    <d v="2025-04-06T00:00:00"/>
    <n v="1"/>
    <d v="2025-04-06T00:00:00"/>
    <n v="1"/>
    <d v="2025-04-07T00:00:00"/>
    <n v="1"/>
    <m/>
    <m/>
    <m/>
    <m/>
    <n v="0"/>
    <x v="0"/>
    <m/>
  </r>
  <r>
    <n v="94200659"/>
    <s v="CNV"/>
    <s v="ESTELA RAMOS, ASTRID AINARA"/>
    <s v="F"/>
    <d v="2025-04-05T00:00:00"/>
    <x v="4"/>
    <x v="0"/>
    <s v="LOS SUREÑOS"/>
    <s v="303 P.S. BAHIA BLANCA"/>
    <x v="0"/>
    <m/>
    <m/>
    <m/>
    <m/>
    <m/>
    <s v="NO"/>
    <x v="11"/>
    <x v="4"/>
    <m/>
    <n v="0"/>
    <m/>
    <n v="0"/>
    <m/>
    <n v="0"/>
    <m/>
    <m/>
    <m/>
    <m/>
    <n v="0"/>
    <x v="0"/>
    <n v="6264"/>
  </r>
  <r>
    <n v="94201371"/>
    <s v="CNV"/>
    <s v="HANCCO MAMANI, EITHAN MILAN"/>
    <s v="M"/>
    <d v="2025-04-05T00:00:00"/>
    <x v="4"/>
    <x v="0"/>
    <s v="NAC. DANIEL A. CARRION"/>
    <s v="306 P.S. ANGAMOS"/>
    <x v="0"/>
    <n v="37"/>
    <n v="3185"/>
    <n v="45807586"/>
    <n v="962067544"/>
    <n v="6218"/>
    <s v="NO"/>
    <x v="27"/>
    <x v="4"/>
    <d v="2025-04-06T00:00:00"/>
    <n v="1"/>
    <d v="2025-04-06T00:00:00"/>
    <n v="1"/>
    <d v="2025-04-07T00:00:00"/>
    <n v="1"/>
    <d v="2025-04-08T00:00:00"/>
    <d v="2025-04-12T00:00:00"/>
    <d v="2025-04-19T00:00:00"/>
    <d v="2025-04-26T00:00:00"/>
    <n v="1"/>
    <x v="1"/>
    <n v="6257"/>
  </r>
  <r>
    <n v="94201195"/>
    <s v="CNV"/>
    <s v="RAMOS GARCIA, HELEN ABIGAIL"/>
    <s v="F"/>
    <d v="2025-04-05T00:00:00"/>
    <x v="4"/>
    <x v="0"/>
    <s v="HOSPITAL DE VENTANILLA"/>
    <s v="311 C.S. LUIS FELIPE DE LAS CASAS"/>
    <x v="0"/>
    <n v="38"/>
    <n v="3650"/>
    <n v="75805194"/>
    <n v="970285344"/>
    <n v="6261"/>
    <s v="NO"/>
    <x v="25"/>
    <x v="4"/>
    <d v="2025-04-06T00:00:00"/>
    <n v="1"/>
    <d v="2025-04-06T00:00:00"/>
    <n v="1"/>
    <d v="2025-04-08T00:00:00"/>
    <n v="1"/>
    <d v="2025-04-11T00:00:00"/>
    <d v="2025-04-15T00:00:00"/>
    <d v="2025-04-22T00:00:00"/>
    <d v="2025-04-29T00:00:00"/>
    <n v="1"/>
    <x v="1"/>
    <n v="6261"/>
  </r>
  <r>
    <n v="94201041"/>
    <s v="CNV"/>
    <s v="CHAVEZ ALIAGA, RN"/>
    <s v="M"/>
    <d v="2025-04-05T00:00:00"/>
    <x v="4"/>
    <x v="0"/>
    <s v="HOSPITALROSALIA  DE LAVALLE DE MORALES MACEDO - SOCIEDAD DE BENEFICIENCIA DE LIMA METROPOLITANA"/>
    <m/>
    <x v="0"/>
    <m/>
    <m/>
    <m/>
    <m/>
    <m/>
    <s v="NO"/>
    <x v="8"/>
    <x v="3"/>
    <m/>
    <n v="0"/>
    <m/>
    <n v="0"/>
    <d v="2025-04-09T00:00:00"/>
    <n v="1"/>
    <d v="2025-04-08T00:00:00"/>
    <d v="2025-04-12T00:00:00"/>
    <d v="2025-04-19T00:00:00"/>
    <d v="2025-04-26T00:00:00"/>
    <n v="1"/>
    <x v="0"/>
    <m/>
  </r>
  <r>
    <n v="94201383"/>
    <s v="CNV"/>
    <s v="REYNA SIALER, FÁTIMA"/>
    <s v="F"/>
    <d v="2025-04-05T00:00:00"/>
    <x v="4"/>
    <x v="1"/>
    <s v="AUNA CLÍNICA DELGAD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2816"/>
    <s v="CNV"/>
    <s v="VARIAS PEROCHENA, LORENZO TADEO"/>
    <s v="M"/>
    <d v="2025-04-05T00:00:00"/>
    <x v="4"/>
    <x v="5"/>
    <s v="CLINICA SAN GABRIEL S.A.C."/>
    <s v="215 P.S. LA PERLA"/>
    <x v="1"/>
    <m/>
    <m/>
    <m/>
    <m/>
    <m/>
    <s v="NO"/>
    <x v="44"/>
    <x v="2"/>
    <m/>
    <n v="0"/>
    <m/>
    <n v="0"/>
    <d v="2025-04-10T00:00:00"/>
    <n v="1"/>
    <d v="2025-04-09T00:00:00"/>
    <d v="2025-04-14T00:00:00"/>
    <d v="2025-04-21T00:00:00"/>
    <m/>
    <n v="0"/>
    <x v="0"/>
    <n v="6251"/>
  </r>
  <r>
    <n v="94201743"/>
    <s v="CNV"/>
    <s v=" FERRUA, "/>
    <s v="M"/>
    <d v="2025-04-05T00:00:00"/>
    <x v="4"/>
    <x v="1"/>
    <s v="ALBERTO LEONARDO BARTON THOMPSON"/>
    <m/>
    <x v="1"/>
    <n v="40"/>
    <n v="3795"/>
    <n v="72016354"/>
    <n v="912793668"/>
    <n v="18306"/>
    <s v="NO"/>
    <x v="16"/>
    <x v="3"/>
    <d v="2025-04-06T00:00:00"/>
    <n v="1"/>
    <d v="2025-04-06T00:00:00"/>
    <n v="1"/>
    <m/>
    <n v="0"/>
    <m/>
    <m/>
    <m/>
    <m/>
    <n v="0"/>
    <x v="0"/>
    <m/>
  </r>
  <r>
    <n v="94200671"/>
    <s v="CNV"/>
    <s v="ESPINOZA FLORES, DWANT"/>
    <s v="M"/>
    <d v="2025-04-05T00:00:00"/>
    <x v="4"/>
    <x v="1"/>
    <s v="HOSPITAL II LIMA NORTE CALLAO LUIS NEGREIROS VEGA ESSALUD"/>
    <m/>
    <x v="1"/>
    <n v="37"/>
    <n v="2850"/>
    <n v="74077642"/>
    <n v="956212489"/>
    <n v="7948"/>
    <s v="NO"/>
    <x v="0"/>
    <x v="0"/>
    <m/>
    <n v="0"/>
    <m/>
    <n v="0"/>
    <m/>
    <n v="0"/>
    <m/>
    <m/>
    <m/>
    <m/>
    <n v="0"/>
    <x v="0"/>
    <m/>
  </r>
  <r>
    <n v="94200684"/>
    <s v="CNV"/>
    <s v=" GAMBOA, "/>
    <s v="F"/>
    <d v="2025-04-05T00:00:00"/>
    <x v="4"/>
    <x v="0"/>
    <s v="HOSPITAL NACIONAL ALBERTO SABOGAL SOLOGUREN DE LA RED ASISTENCIAL SABOGAL"/>
    <m/>
    <x v="1"/>
    <n v="38"/>
    <n v="3249"/>
    <n v="72244886"/>
    <n v="994131630"/>
    <n v="8146"/>
    <s v="NO"/>
    <x v="0"/>
    <x v="0"/>
    <m/>
    <n v="0"/>
    <m/>
    <n v="0"/>
    <m/>
    <n v="0"/>
    <m/>
    <m/>
    <m/>
    <m/>
    <n v="0"/>
    <x v="0"/>
    <m/>
  </r>
  <r>
    <n v="94200562"/>
    <s v="CNV"/>
    <s v="IMAN ROJAS, GAEL URIEL"/>
    <s v="M"/>
    <d v="2025-04-05T00:00:00"/>
    <x v="4"/>
    <x v="0"/>
    <s v="HOSPITAL DE VENTANILLA"/>
    <s v="301 C.S.M.I. PACHACUTEC PERU - COREA"/>
    <x v="0"/>
    <n v="40"/>
    <n v="3425"/>
    <n v="46478672"/>
    <n v="938277090"/>
    <n v="7314"/>
    <s v="NO"/>
    <x v="14"/>
    <x v="4"/>
    <d v="2025-04-05T00:00:00"/>
    <n v="1"/>
    <d v="2025-04-05T00:00:00"/>
    <n v="1"/>
    <m/>
    <n v="0"/>
    <d v="2025-04-08T00:00:00"/>
    <d v="2025-04-12T00:00:00"/>
    <d v="2025-04-19T00:00:00"/>
    <d v="2025-04-26T00:00:00"/>
    <n v="1"/>
    <x v="0"/>
    <n v="7314"/>
  </r>
  <r>
    <n v="94201343"/>
    <s v="CNV"/>
    <s v="CULQUI HUAMAN, ARIAN MATEO"/>
    <s v="M"/>
    <d v="2025-04-05T00:00:00"/>
    <x v="4"/>
    <x v="0"/>
    <s v="MATERNO INFANTIL PACHACUTEC  PERU-COREA"/>
    <s v="301 C.S.M.I. PACHACUTEC PERU - COREA"/>
    <x v="0"/>
    <n v="38"/>
    <n v="4130"/>
    <n v="74636417"/>
    <n v="999351550"/>
    <n v="7314"/>
    <s v="NO"/>
    <x v="14"/>
    <x v="4"/>
    <d v="2025-04-05T00:00:00"/>
    <n v="1"/>
    <d v="2025-04-05T00:00:00"/>
    <n v="1"/>
    <d v="2025-04-11T00:00:00"/>
    <n v="1"/>
    <d v="2025-04-08T00:00:00"/>
    <d v="2025-04-12T00:00:00"/>
    <d v="2025-04-19T00:00:00"/>
    <d v="2025-04-26T00:00:00"/>
    <n v="1"/>
    <x v="1"/>
    <n v="7314"/>
  </r>
  <r>
    <n v="94201563"/>
    <s v="DNI"/>
    <s v="DIEGO SALDAÑA, ASTRID YIDA URPI"/>
    <s v="F"/>
    <d v="2025-04-05T00:00:00"/>
    <x v="4"/>
    <x v="0"/>
    <s v="MATERNO INFANTIL PACHACUTEC  PERU-COREA"/>
    <m/>
    <x v="1"/>
    <n v="40"/>
    <n v="3640"/>
    <n v="47111350"/>
    <n v="974548894"/>
    <n v="7314"/>
    <s v="NO"/>
    <x v="14"/>
    <x v="4"/>
    <d v="2025-04-05T00:00:00"/>
    <n v="1"/>
    <d v="2025-04-05T00:00:00"/>
    <n v="1"/>
    <m/>
    <n v="0"/>
    <d v="2025-04-08T00:00:00"/>
    <d v="2025-04-12T00:00:00"/>
    <m/>
    <m/>
    <n v="0"/>
    <x v="0"/>
    <m/>
  </r>
  <r>
    <n v="94201499"/>
    <s v="CNV"/>
    <s v="CHAVEZ NAVARRO, AILANY MAILET"/>
    <s v="F"/>
    <d v="2025-04-05T00:00:00"/>
    <x v="4"/>
    <x v="0"/>
    <s v="HOSPITAL II LIMA NORTE CALLAO LUIS NEGREIROS VEGA ESSALUD"/>
    <m/>
    <x v="1"/>
    <n v="38"/>
    <n v="3140"/>
    <n v="70137608"/>
    <n v="950657776"/>
    <n v="8146"/>
    <s v="NO"/>
    <x v="0"/>
    <x v="0"/>
    <m/>
    <n v="0"/>
    <m/>
    <n v="0"/>
    <m/>
    <n v="0"/>
    <m/>
    <m/>
    <m/>
    <m/>
    <n v="0"/>
    <x v="0"/>
    <m/>
  </r>
  <r>
    <n v="94201031"/>
    <s v="CNV"/>
    <s v="VELASQUEZ CRUZ, NOHAN ANDRES JOSROL"/>
    <s v="M"/>
    <d v="2025-04-05T00:00:00"/>
    <x v="4"/>
    <x v="0"/>
    <s v="HOSPITAL II LIMA NORTE CALLAO LUIS NEGREIROS VEGA ESSALUD"/>
    <m/>
    <x v="1"/>
    <n v="37"/>
    <n v="2840"/>
    <n v="47664047"/>
    <n v="966510994"/>
    <n v="8146"/>
    <s v="NO"/>
    <x v="0"/>
    <x v="0"/>
    <m/>
    <n v="0"/>
    <m/>
    <n v="0"/>
    <m/>
    <n v="0"/>
    <m/>
    <m/>
    <m/>
    <m/>
    <n v="0"/>
    <x v="0"/>
    <m/>
  </r>
  <r>
    <n v="94201063"/>
    <s v="CNV"/>
    <s v="GOMEZ VIVANCO, ROUSSE MAISHA"/>
    <s v="F"/>
    <d v="2025-04-05T00:00:00"/>
    <x v="4"/>
    <x v="0"/>
    <s v="HOSPITAL II LIMA NORTE CALLAO LUIS NEGREIROS VEGA ESSALUD"/>
    <s v="311 C.S. LUIS FELIPE DE LAS CASAS"/>
    <x v="1"/>
    <n v="39"/>
    <n v="4100"/>
    <n v="61767926"/>
    <n v="983701982"/>
    <n v="8146"/>
    <s v="NO"/>
    <x v="25"/>
    <x v="4"/>
    <m/>
    <n v="0"/>
    <m/>
    <n v="0"/>
    <m/>
    <n v="0"/>
    <d v="2025-04-08T00:00:00"/>
    <d v="2025-04-12T00:00:00"/>
    <d v="2025-04-19T00:00:00"/>
    <d v="2025-04-26T00:00:00"/>
    <n v="1"/>
    <x v="0"/>
    <n v="6261"/>
  </r>
  <r>
    <n v="94201102"/>
    <s v="CNV"/>
    <s v="CUMAPA HERMENEGILDO, RAFAELA"/>
    <s v="F"/>
    <d v="2025-04-05T00:00:00"/>
    <x v="4"/>
    <x v="1"/>
    <s v="CLINICA SANTA ISABE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2824"/>
    <s v="CNV"/>
    <s v=" MAMANI, "/>
    <s v="M"/>
    <d v="2025-04-05T00:00:00"/>
    <x v="4"/>
    <x v="1"/>
    <s v="CLINICA SAN GABRIEL S.A.C."/>
    <m/>
    <x v="1"/>
    <m/>
    <m/>
    <m/>
    <m/>
    <m/>
    <s v="NO"/>
    <x v="15"/>
    <x v="3"/>
    <m/>
    <n v="0"/>
    <m/>
    <n v="0"/>
    <d v="2025-04-10T00:00:00"/>
    <n v="1"/>
    <d v="2025-04-08T00:00:00"/>
    <d v="2025-04-12T00:00:00"/>
    <d v="2025-04-19T00:00:00"/>
    <d v="2025-04-26T00:00:00"/>
    <n v="1"/>
    <x v="0"/>
    <m/>
  </r>
  <r>
    <n v="94201177"/>
    <s v="CNV"/>
    <s v=" VASQUEZ, "/>
    <s v="M"/>
    <d v="2025-04-05T00:00:00"/>
    <x v="4"/>
    <x v="1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2802"/>
    <s v="CNV"/>
    <s v=" DIESTRA, "/>
    <s v="F"/>
    <d v="2025-04-05T00:00:00"/>
    <x v="4"/>
    <x v="4"/>
    <s v="CLINICA JESUS DEL NORT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0681"/>
    <s v="CNV"/>
    <s v="VALDEZ EGUSQUIZA, ANTHUAN AKEEM KENAI"/>
    <s v="M"/>
    <d v="2025-04-05T00:00:00"/>
    <x v="4"/>
    <x v="1"/>
    <s v="HOSPITAL NACIONAL ALBERTO SABOGAL SOLOGUREN DE LA RED ASISTENCIAL SABOGAL"/>
    <s v="115 C.S. ACAPULCO"/>
    <x v="1"/>
    <n v="39"/>
    <n v="2939"/>
    <n v="73231828"/>
    <n v="977286608"/>
    <n v="10964"/>
    <s v="NO"/>
    <x v="17"/>
    <x v="1"/>
    <m/>
    <n v="0"/>
    <m/>
    <n v="0"/>
    <m/>
    <n v="0"/>
    <d v="2025-04-08T00:00:00"/>
    <d v="2025-04-12T00:00:00"/>
    <d v="2025-04-19T00:00:00"/>
    <d v="2025-04-26T00:00:00"/>
    <n v="1"/>
    <x v="0"/>
    <n v="6230"/>
  </r>
  <r>
    <n v="94200755"/>
    <s v="CNV"/>
    <s v="JARA ORDOÑEZ, ALONSO FERNANDO"/>
    <s v="M"/>
    <d v="2025-04-05T00:00:00"/>
    <x v="4"/>
    <x v="3"/>
    <s v="CLINICA SAN JUDAS TADEO"/>
    <s v="101 C.S. MANUEL BONILLA"/>
    <x v="1"/>
    <m/>
    <m/>
    <m/>
    <m/>
    <m/>
    <s v="NO"/>
    <x v="1"/>
    <x v="1"/>
    <m/>
    <n v="0"/>
    <m/>
    <n v="0"/>
    <m/>
    <n v="0"/>
    <m/>
    <m/>
    <m/>
    <m/>
    <n v="0"/>
    <x v="0"/>
    <n v="6220"/>
  </r>
  <r>
    <n v="94201216"/>
    <s v="DNI"/>
    <s v="CAMAYO GONZALES, JACK EVANS "/>
    <s v="M"/>
    <d v="2025-04-05T00:00:00"/>
    <x v="4"/>
    <x v="1"/>
    <s v="ASOCIACION PERUANO JAPONESA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202810"/>
    <s v="CNV"/>
    <s v="RODRIGUEZ VERDI, ANTONIA SOPHIA"/>
    <s v="F"/>
    <d v="2025-04-05T00:00:00"/>
    <x v="4"/>
    <x v="0"/>
    <s v="HOSPITAL NAVAL"/>
    <s v="308 P.S. DEFENSORES DE LA PATRIA"/>
    <x v="1"/>
    <n v="38"/>
    <n v="3728"/>
    <n v="46455874"/>
    <n v="904923416"/>
    <n v="8266"/>
    <s v="NO"/>
    <x v="38"/>
    <x v="4"/>
    <d v="2025-04-05T00:00:00"/>
    <n v="1"/>
    <d v="2025-04-05T00:00:00"/>
    <n v="1"/>
    <m/>
    <n v="0"/>
    <d v="2025-04-08T00:00:00"/>
    <d v="2025-04-12T00:00:00"/>
    <d v="2025-04-19T00:00:00"/>
    <d v="2025-04-26T00:00:00"/>
    <n v="1"/>
    <x v="0"/>
    <n v="6268"/>
  </r>
  <r>
    <n v="94201498"/>
    <s v="CNV"/>
    <s v="CAPISTRANO CONDOR, EITHAN GAEL"/>
    <s v="M"/>
    <d v="2025-04-05T00:00:00"/>
    <x v="4"/>
    <x v="0"/>
    <s v="HOSPITAL II LIMA NORTE CALLAO LUIS NEGREIROS VEGA ESSALUD"/>
    <s v="314 P.S. VENTANILLA ESTE"/>
    <x v="1"/>
    <n v="39"/>
    <n v="4110"/>
    <n v="71778718"/>
    <n v="935894698"/>
    <n v="8146"/>
    <s v="NO"/>
    <x v="46"/>
    <x v="4"/>
    <m/>
    <n v="0"/>
    <m/>
    <n v="0"/>
    <m/>
    <n v="0"/>
    <m/>
    <m/>
    <m/>
    <m/>
    <n v="0"/>
    <x v="0"/>
    <n v="6259"/>
  </r>
  <r>
    <n v="94201548"/>
    <s v="CNV"/>
    <s v="MANZANARES CALDERON, BORJA SALVADOR"/>
    <s v="M"/>
    <d v="2025-04-05T00:00:00"/>
    <x v="4"/>
    <x v="5"/>
    <s v="CLINICA GOOD HOPE"/>
    <s v="212 C.S. ALTA MAR"/>
    <x v="1"/>
    <m/>
    <m/>
    <m/>
    <m/>
    <m/>
    <s v="NO"/>
    <x v="42"/>
    <x v="2"/>
    <m/>
    <n v="0"/>
    <m/>
    <n v="0"/>
    <m/>
    <n v="0"/>
    <m/>
    <m/>
    <m/>
    <m/>
    <n v="0"/>
    <x v="0"/>
    <n v="6250"/>
  </r>
  <r>
    <n v="94200913"/>
    <s v="CNV"/>
    <s v="GASLA SALDAMANDO, AINOHA THAIS"/>
    <s v="F"/>
    <d v="2025-04-05T00:00:00"/>
    <x v="4"/>
    <x v="1"/>
    <s v="HOSPITAL I OCTAVIO MONGRUT MUÑOZ"/>
    <s v="206 P.S. BOCANEGRA"/>
    <x v="1"/>
    <m/>
    <m/>
    <m/>
    <m/>
    <m/>
    <s v="NO"/>
    <x v="23"/>
    <x v="2"/>
    <m/>
    <n v="0"/>
    <m/>
    <n v="0"/>
    <m/>
    <n v="0"/>
    <m/>
    <m/>
    <m/>
    <m/>
    <n v="0"/>
    <x v="0"/>
    <n v="6245"/>
  </r>
  <r>
    <n v="94200877"/>
    <s v="CNV"/>
    <s v=" ROMERO, "/>
    <s v="M"/>
    <d v="2025-04-05T00:00:00"/>
    <x v="4"/>
    <x v="1"/>
    <s v="CLINICA BELLAVISTA"/>
    <m/>
    <x v="1"/>
    <n v="38"/>
    <n v="3260"/>
    <n v="43346816"/>
    <n v="986569665"/>
    <n v="9250"/>
    <s v="NO"/>
    <x v="47"/>
    <x v="1"/>
    <m/>
    <n v="0"/>
    <d v="2025-04-05T00:00:00"/>
    <n v="1"/>
    <m/>
    <n v="0"/>
    <d v="2025-04-08T00:00:00"/>
    <d v="2025-04-12T00:00:00"/>
    <d v="2025-04-19T00:00:00"/>
    <d v="2025-04-26T00:00:00"/>
    <n v="1"/>
    <x v="0"/>
    <m/>
  </r>
  <r>
    <n v="94201994"/>
    <s v="CNV"/>
    <s v=" CARDENAS, "/>
    <s v="F"/>
    <d v="2025-04-06T00:00:00"/>
    <x v="4"/>
    <x v="3"/>
    <s v="CLINICA SAN FELIPE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2003"/>
    <s v="CNV"/>
    <s v="YRIARTE HIDALGO, AYLHIN MICAELA"/>
    <s v="F"/>
    <d v="2025-04-06T00:00:00"/>
    <x v="4"/>
    <x v="0"/>
    <s v="HOSPITAL II LIMA NORTE CALLAO LUIS NEGREIROS VEGA ESSALUD"/>
    <m/>
    <x v="1"/>
    <n v="40"/>
    <n v="3640"/>
    <n v="47427974"/>
    <n v="955927024"/>
    <n v="8146"/>
    <s v="NO"/>
    <x v="0"/>
    <x v="0"/>
    <m/>
    <n v="0"/>
    <m/>
    <n v="0"/>
    <m/>
    <n v="0"/>
    <m/>
    <m/>
    <m/>
    <m/>
    <n v="0"/>
    <x v="0"/>
    <m/>
  </r>
  <r>
    <n v="94202109"/>
    <s v="CNV"/>
    <s v="ALIAGA MESTANZA, DONATO DANIEL MATTHEW"/>
    <s v="M"/>
    <d v="2025-04-06T00:00:00"/>
    <x v="4"/>
    <x v="1"/>
    <s v="LA ESPERANZA DEL PERU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2264"/>
    <s v="CNV"/>
    <s v="CARRILLO ALVAREZ, MIHRIMAH ALEXANDRA"/>
    <s v="F"/>
    <d v="2025-04-06T00:00:00"/>
    <x v="4"/>
    <x v="0"/>
    <s v="HOSPITAL DE VENTANILLA"/>
    <s v="301 C.S.M.I. PACHACUTEC PERU - COREA"/>
    <x v="0"/>
    <n v="39"/>
    <n v="3630"/>
    <n v="77275391"/>
    <n v="901051233"/>
    <n v="7314"/>
    <s v="NO"/>
    <x v="14"/>
    <x v="4"/>
    <d v="2025-04-06T00:00:00"/>
    <n v="1"/>
    <d v="2025-04-06T00:00:00"/>
    <n v="1"/>
    <m/>
    <n v="0"/>
    <d v="2025-04-09T00:00:00"/>
    <d v="2025-04-13T00:00:00"/>
    <d v="2025-04-20T00:00:00"/>
    <d v="2025-04-27T00:00:00"/>
    <n v="1"/>
    <x v="0"/>
    <n v="7314"/>
  </r>
  <r>
    <n v="94202455"/>
    <s v="CNV"/>
    <s v="RAMOS CONDE, RUTH ESTHER"/>
    <s v="F"/>
    <d v="2025-04-06T00:00:00"/>
    <x v="4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1670"/>
    <s v="CNV"/>
    <s v="ARONI CCANTO, KENDRICK NOAH"/>
    <s v="M"/>
    <d v="2025-04-06T00:00:00"/>
    <x v="4"/>
    <x v="0"/>
    <s v="HOSPITAL II LIMA NORTE CALLAO LUIS NEGREIROS VEGA ESSALUD"/>
    <s v="305 C.S. SANTA ROSA DE PACHACUTEC"/>
    <x v="1"/>
    <n v="39"/>
    <n v="3400"/>
    <n v="71056152"/>
    <n v="936408764"/>
    <n v="15418"/>
    <s v="NO"/>
    <x v="10"/>
    <x v="4"/>
    <m/>
    <n v="0"/>
    <m/>
    <n v="0"/>
    <m/>
    <n v="0"/>
    <m/>
    <m/>
    <m/>
    <m/>
    <n v="0"/>
    <x v="0"/>
    <n v="6263"/>
  </r>
  <r>
    <n v="94202269"/>
    <s v="CNV"/>
    <s v="LUNA MENDOZA, MATHIAS ADRIEL"/>
    <s v="M"/>
    <d v="2025-04-06T00:00:00"/>
    <x v="4"/>
    <x v="0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1867"/>
    <s v="CNV"/>
    <s v="MELGAREJO LIMAYLLA, JHULIAN ESEGRIEL"/>
    <s v="M"/>
    <d v="2025-04-06T00:00:00"/>
    <x v="4"/>
    <x v="0"/>
    <s v="CLINICA MONTELUZ"/>
    <s v="307 P.S. HIJOS DEL ALMIRANTE GRAU"/>
    <x v="0"/>
    <m/>
    <m/>
    <m/>
    <m/>
    <m/>
    <s v="NO"/>
    <x v="24"/>
    <x v="4"/>
    <m/>
    <n v="0"/>
    <m/>
    <n v="0"/>
    <m/>
    <n v="0"/>
    <m/>
    <m/>
    <m/>
    <m/>
    <n v="0"/>
    <x v="0"/>
    <n v="6262"/>
  </r>
  <r>
    <n v="94202293"/>
    <s v="CNV"/>
    <s v=" PAREDES, "/>
    <s v="M"/>
    <d v="2025-04-06T00:00:00"/>
    <x v="4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1705"/>
    <s v="CNV"/>
    <s v=" WÜRTTELE, "/>
    <s v="F"/>
    <d v="2025-04-06T00:00:00"/>
    <x v="4"/>
    <x v="3"/>
    <s v="CLINICA EL GOLF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202254"/>
    <s v="CNV"/>
    <s v="OBREGON GONZALES, AMIRA BERNIZ MARIA"/>
    <s v="F"/>
    <d v="2025-04-06T00:00:00"/>
    <x v="4"/>
    <x v="1"/>
    <s v="HOSPITAL SAN JOSE"/>
    <s v="113 C.S. RAMON CASTILLA"/>
    <x v="0"/>
    <n v="39"/>
    <n v="3800"/>
    <n v="76947463"/>
    <n v="915185144"/>
    <n v="24327"/>
    <s v="NO"/>
    <x v="36"/>
    <x v="1"/>
    <d v="2025-04-07T00:00:00"/>
    <n v="1"/>
    <d v="2025-04-07T00:00:00"/>
    <n v="1"/>
    <d v="2025-04-08T00:00:00"/>
    <n v="1"/>
    <d v="2025-04-10T00:00:00"/>
    <d v="2025-04-13T00:00:00"/>
    <d v="2025-04-20T00:00:00"/>
    <d v="2025-04-27T00:00:00"/>
    <n v="1"/>
    <x v="1"/>
    <n v="6231"/>
  </r>
  <r>
    <n v="94201935"/>
    <s v="DNI"/>
    <s v="SANCHEZ FRANCISCO, GUADALUPE ORIANA NAZLY"/>
    <s v="F"/>
    <d v="2025-04-06T00:00:00"/>
    <x v="4"/>
    <x v="0"/>
    <s v="INSTITUTO NACIONAL MATERNO PERINATAL"/>
    <m/>
    <x v="0"/>
    <m/>
    <m/>
    <m/>
    <m/>
    <m/>
    <s v="NO"/>
    <x v="9"/>
    <x v="4"/>
    <m/>
    <n v="0"/>
    <m/>
    <n v="0"/>
    <m/>
    <n v="0"/>
    <d v="2025-04-09T00:00:00"/>
    <d v="2025-04-14T00:00:00"/>
    <d v="2025-04-21T00:00:00"/>
    <d v="2025-04-28T00:00:00"/>
    <n v="1"/>
    <x v="0"/>
    <m/>
  </r>
  <r>
    <n v="94201784"/>
    <s v="CNV"/>
    <s v="PIZANGO CASAS, EYTHAN WALDIR"/>
    <s v="M"/>
    <d v="2025-04-06T00:00:00"/>
    <x v="4"/>
    <x v="0"/>
    <s v="HOSPITAL DE VENTANILLA"/>
    <s v="306 P.S. ANGAMOS"/>
    <x v="0"/>
    <n v="39"/>
    <n v="3615"/>
    <n v="76185543"/>
    <n v="970213985"/>
    <n v="6257"/>
    <s v="NO"/>
    <x v="27"/>
    <x v="4"/>
    <d v="2025-04-06T00:00:00"/>
    <n v="1"/>
    <d v="2025-04-06T00:00:00"/>
    <n v="1"/>
    <d v="2025-04-09T00:00:00"/>
    <n v="1"/>
    <d v="2025-04-09T00:00:00"/>
    <d v="2025-04-13T00:00:00"/>
    <d v="2025-04-20T00:00:00"/>
    <d v="2025-04-27T00:00:00"/>
    <n v="1"/>
    <x v="1"/>
    <n v="6257"/>
  </r>
  <r>
    <n v="94202002"/>
    <s v="CNV"/>
    <s v="TIXE ADAN, DERECK EMILE ALEXANDER"/>
    <s v="M"/>
    <d v="2025-04-06T00:00:00"/>
    <x v="4"/>
    <x v="0"/>
    <s v="HOSPITAL SAN JOSE"/>
    <m/>
    <x v="0"/>
    <n v="39"/>
    <n v="3415"/>
    <n v="74308449"/>
    <n v="994046119"/>
    <n v="6255"/>
    <s v="NO"/>
    <x v="26"/>
    <x v="3"/>
    <d v="2025-04-07T00:00:00"/>
    <n v="1"/>
    <d v="2025-04-07T00:00:00"/>
    <n v="1"/>
    <d v="2025-04-08T00:00:00"/>
    <n v="1"/>
    <m/>
    <m/>
    <m/>
    <m/>
    <n v="0"/>
    <x v="0"/>
    <m/>
  </r>
  <r>
    <n v="94202489"/>
    <s v="CNV"/>
    <s v="TORRES HUAYLLANI, THIAGO ALEXANDER"/>
    <s v="M"/>
    <d v="2025-04-06T00:00:00"/>
    <x v="4"/>
    <x v="0"/>
    <s v="HOSPITAL DE VENTANILLA"/>
    <s v="309 P.S. VENTANILLA ALTA"/>
    <x v="0"/>
    <n v="38"/>
    <n v="2535"/>
    <n v="70101378"/>
    <n v="912550240"/>
    <n v="6255"/>
    <s v="NO"/>
    <x v="22"/>
    <x v="4"/>
    <d v="2025-04-06T00:00:00"/>
    <n v="1"/>
    <d v="2025-04-06T00:00:00"/>
    <n v="1"/>
    <d v="2025-04-09T00:00:00"/>
    <n v="1"/>
    <d v="2025-04-10T00:00:00"/>
    <d v="2025-04-14T00:00:00"/>
    <d v="2025-04-21T00:00:00"/>
    <d v="2025-04-28T00:00:00"/>
    <n v="1"/>
    <x v="1"/>
    <n v="6255"/>
  </r>
  <r>
    <n v="94201736"/>
    <s v="CNV"/>
    <s v="LUJAN ARMAS, EMMA ENITH PILAR"/>
    <s v="F"/>
    <d v="2025-04-06T00:00:00"/>
    <x v="4"/>
    <x v="0"/>
    <s v="HOSPITAL DE VENTANILLA"/>
    <s v="311 C.S. LUIS FELIPE DE LAS CASAS"/>
    <x v="0"/>
    <n v="39"/>
    <n v="3400"/>
    <n v="46911168"/>
    <n v="995592891"/>
    <n v="6256"/>
    <s v="NO"/>
    <x v="25"/>
    <x v="4"/>
    <d v="2025-04-06T00:00:00"/>
    <n v="1"/>
    <d v="2025-04-06T00:00:00"/>
    <n v="1"/>
    <d v="2025-04-09T00:00:00"/>
    <n v="1"/>
    <d v="2025-04-12T00:00:00"/>
    <d v="2025-04-16T00:00:00"/>
    <d v="2025-04-23T00:00:00"/>
    <d v="2025-04-30T00:00:00"/>
    <n v="1"/>
    <x v="1"/>
    <n v="6261"/>
  </r>
  <r>
    <n v="94202181"/>
    <s v="CNV"/>
    <s v="PEREZ PALMA, ZOE AINHARA"/>
    <s v="F"/>
    <d v="2025-04-06T00:00:00"/>
    <x v="4"/>
    <x v="0"/>
    <s v="NAC. DANIEL A. CARRION"/>
    <s v="307 P.S. HIJOS DEL ALMIRANTE GRAU"/>
    <x v="0"/>
    <n v="40"/>
    <n v="3300"/>
    <n v="75236514"/>
    <n v="907509141"/>
    <n v="6262"/>
    <s v="NO"/>
    <x v="24"/>
    <x v="4"/>
    <d v="2025-04-07T00:00:00"/>
    <n v="1"/>
    <d v="2025-04-07T00:00:00"/>
    <n v="1"/>
    <d v="2025-04-12T00:00:00"/>
    <n v="1"/>
    <d v="2025-04-10T00:00:00"/>
    <d v="2025-04-14T00:00:00"/>
    <d v="2025-04-21T00:00:00"/>
    <d v="2025-04-28T00:00:00"/>
    <n v="1"/>
    <x v="1"/>
    <n v="6262"/>
  </r>
  <r>
    <n v="94201988"/>
    <s v="DNI"/>
    <s v="NOBLEJAS RAVICHAHUA, MIA KRISSOL"/>
    <s v="F"/>
    <d v="2025-04-06T00:00:00"/>
    <x v="4"/>
    <x v="0"/>
    <s v="NAC. DANIEL A. CARRION"/>
    <m/>
    <x v="0"/>
    <n v="40"/>
    <n v="3055"/>
    <n v="77369366"/>
    <n v="979885940"/>
    <n v="6260"/>
    <s v="NO"/>
    <x v="15"/>
    <x v="3"/>
    <d v="2025-04-06T00:00:00"/>
    <n v="1"/>
    <d v="2025-04-06T00:00:00"/>
    <n v="1"/>
    <d v="2025-04-08T00:00:00"/>
    <n v="1"/>
    <d v="2025-04-10T00:00:00"/>
    <d v="2025-04-13T00:00:00"/>
    <d v="2025-04-20T00:00:00"/>
    <d v="2025-04-27T00:00:00"/>
    <n v="1"/>
    <x v="1"/>
    <m/>
  </r>
  <r>
    <n v="94201675"/>
    <s v="CNV"/>
    <s v="CARRASCO PELAYO, VANIA CAMILA"/>
    <s v="F"/>
    <d v="2025-04-06T00:00:00"/>
    <x v="4"/>
    <x v="2"/>
    <s v="HOSPITAL DE VENTANILLA"/>
    <s v="312 P.S. MI PERU"/>
    <x v="0"/>
    <n v="39"/>
    <n v="3345"/>
    <n v="70756250"/>
    <n v="981642860"/>
    <n v="6260"/>
    <s v="NO"/>
    <x v="32"/>
    <x v="4"/>
    <d v="2025-04-06T00:00:00"/>
    <n v="1"/>
    <d v="2025-04-06T00:00:00"/>
    <n v="1"/>
    <d v="2025-04-10T00:00:00"/>
    <n v="1"/>
    <d v="2025-04-09T00:00:00"/>
    <d v="2025-04-13T00:00:00"/>
    <d v="2025-04-20T00:00:00"/>
    <d v="2025-04-27T00:00:00"/>
    <n v="1"/>
    <x v="1"/>
    <n v="6260"/>
  </r>
  <r>
    <n v="94201641"/>
    <s v="CNV"/>
    <s v=" LAIME, "/>
    <s v="M"/>
    <d v="2025-04-06T00:00:00"/>
    <x v="4"/>
    <x v="2"/>
    <s v="HOSPITAL DE VENTANILLA"/>
    <m/>
    <x v="0"/>
    <n v="38"/>
    <n v="3320"/>
    <n v="43907132"/>
    <n v="917862188"/>
    <n v="6260"/>
    <s v="NO"/>
    <x v="8"/>
    <x v="3"/>
    <d v="2025-04-06T00:00:00"/>
    <n v="1"/>
    <d v="2025-04-06T00:00:00"/>
    <n v="1"/>
    <m/>
    <n v="0"/>
    <d v="2025-04-09T00:00:00"/>
    <d v="2025-04-13T00:00:00"/>
    <d v="2025-04-20T00:00:00"/>
    <d v="2025-04-27T00:00:00"/>
    <n v="1"/>
    <x v="0"/>
    <m/>
  </r>
  <r>
    <n v="94202359"/>
    <s v="CNV"/>
    <s v="RODRIGUEZ AGIP, THIAGO YAMIR"/>
    <s v="M"/>
    <d v="2025-04-06T00:00:00"/>
    <x v="4"/>
    <x v="1"/>
    <s v="NACIONAL  DOS DE MAY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2323"/>
    <s v="DNI"/>
    <s v="PORTUGAL CCORIHUAMAN, LIANNA ANTONELLA BRIGITTE"/>
    <s v="F"/>
    <d v="2025-04-06T00:00:00"/>
    <x v="4"/>
    <x v="1"/>
    <s v="CENTRO DE SALUD ACAPULCO"/>
    <m/>
    <x v="0"/>
    <n v="38"/>
    <n v="3185"/>
    <n v="44954403"/>
    <n v="906464432"/>
    <n v="6230"/>
    <s v="NO"/>
    <x v="17"/>
    <x v="1"/>
    <d v="2025-04-07T00:00:00"/>
    <n v="1"/>
    <d v="2025-04-07T00:00:00"/>
    <n v="1"/>
    <m/>
    <n v="0"/>
    <d v="2025-04-09T00:00:00"/>
    <d v="2025-04-14T00:00:00"/>
    <d v="2025-04-21T00:00:00"/>
    <d v="2025-04-28T00:00:00"/>
    <n v="1"/>
    <x v="0"/>
    <m/>
  </r>
  <r>
    <n v="94201657"/>
    <s v="CNV"/>
    <s v="SARMIENTO ROJAS, JEANNYS AYLEN"/>
    <s v="F"/>
    <d v="2025-04-06T00:00:00"/>
    <x v="4"/>
    <x v="1"/>
    <s v="HOSPITAL SAN JOSE"/>
    <s v="205 P.S. PREVI"/>
    <x v="0"/>
    <n v="38"/>
    <n v="2720"/>
    <n v="32478193"/>
    <n v="907038205"/>
    <n v="6240"/>
    <s v="NO"/>
    <x v="5"/>
    <x v="2"/>
    <d v="2025-04-06T00:00:00"/>
    <n v="1"/>
    <d v="2025-04-06T00:00:00"/>
    <n v="1"/>
    <d v="2025-04-08T00:00:00"/>
    <n v="1"/>
    <d v="2025-04-12T00:00:00"/>
    <d v="2025-04-15T00:00:00"/>
    <d v="2025-04-22T00:00:00"/>
    <d v="2025-04-29T00:00:00"/>
    <n v="1"/>
    <x v="1"/>
    <n v="6240"/>
  </r>
  <r>
    <n v="94201891"/>
    <s v="CNV"/>
    <s v=" MONTAÑEZ, "/>
    <s v="M"/>
    <d v="2025-04-06T00:00:00"/>
    <x v="4"/>
    <x v="3"/>
    <s v="C.S. BELLAVISTA PERU COREA"/>
    <m/>
    <x v="0"/>
    <n v="39"/>
    <n v="3530"/>
    <n v="74925617"/>
    <n v="977100218"/>
    <n v="6249"/>
    <s v="NO"/>
    <x v="26"/>
    <x v="3"/>
    <m/>
    <n v="0"/>
    <d v="2025-04-06T00:00:00"/>
    <n v="1"/>
    <d v="2025-04-10T00:00:00"/>
    <n v="1"/>
    <d v="2025-04-09T00:00:00"/>
    <d v="2025-04-16T00:00:00"/>
    <d v="2025-04-23T00:00:00"/>
    <d v="2025-04-30T00:00:00"/>
    <n v="1"/>
    <x v="0"/>
    <m/>
  </r>
  <r>
    <n v="94202352"/>
    <s v="CNV"/>
    <s v=" ROJAS, "/>
    <s v="M"/>
    <d v="2025-04-06T00:00:00"/>
    <x v="4"/>
    <x v="5"/>
    <s v="NAC. DANIEL A. CARRION"/>
    <m/>
    <x v="0"/>
    <n v="41"/>
    <n v="3390"/>
    <n v="60568688"/>
    <n v="934455655"/>
    <n v="6249"/>
    <s v="NO"/>
    <x v="15"/>
    <x v="3"/>
    <d v="2025-04-07T00:00:00"/>
    <n v="1"/>
    <d v="2025-04-07T00:00:00"/>
    <n v="1"/>
    <d v="2025-04-08T00:00:00"/>
    <n v="1"/>
    <d v="2025-04-09T00:00:00"/>
    <d v="2025-04-16T00:00:00"/>
    <d v="2025-04-23T00:00:00"/>
    <d v="2025-04-30T00:00:00"/>
    <n v="1"/>
    <x v="1"/>
    <m/>
  </r>
  <r>
    <n v="94202423"/>
    <s v="CNV"/>
    <s v="VALENCIA RAMOS, MELANY ALANNA GENESIS"/>
    <s v="F"/>
    <d v="2025-04-06T00:00:00"/>
    <x v="4"/>
    <x v="0"/>
    <s v="HOSPITAL DE VENTANILLA"/>
    <s v="302 C.S. 03 DE FEBRERO"/>
    <x v="0"/>
    <n v="37"/>
    <n v="3085"/>
    <n v="70707357"/>
    <n v="925914833"/>
    <n v="0"/>
    <s v="NO"/>
    <x v="12"/>
    <x v="4"/>
    <d v="2025-04-06T00:00:00"/>
    <n v="1"/>
    <d v="2025-04-06T00:00:00"/>
    <n v="1"/>
    <m/>
    <n v="0"/>
    <d v="2025-04-09T00:00:00"/>
    <d v="2025-04-13T00:00:00"/>
    <d v="2025-04-20T00:00:00"/>
    <d v="2025-04-27T00:00:00"/>
    <n v="1"/>
    <x v="0"/>
    <n v="6266"/>
  </r>
  <r>
    <n v="94203259"/>
    <s v="CNV"/>
    <s v="ROMERO MORON, ARIOS SAMUEL"/>
    <s v="M"/>
    <d v="2025-04-07T00:00:00"/>
    <x v="4"/>
    <x v="3"/>
    <s v="NAC. DANIEL A. CARRION"/>
    <s v="211 C.S.M.I. BELLAVISTA PERU - COREA"/>
    <x v="0"/>
    <n v="41"/>
    <n v="4120"/>
    <n v="72403847"/>
    <n v="981222971"/>
    <n v="6249"/>
    <s v="NO"/>
    <x v="18"/>
    <x v="2"/>
    <d v="2025-04-07T00:00:00"/>
    <n v="1"/>
    <d v="2025-04-07T00:00:00"/>
    <n v="1"/>
    <d v="2025-04-09T00:00:00"/>
    <n v="1"/>
    <d v="2025-04-10T00:00:00"/>
    <d v="2025-04-17T00:00:00"/>
    <d v="2025-04-24T00:00:00"/>
    <d v="2025-05-01T00:00:00"/>
    <n v="1"/>
    <x v="1"/>
    <n v="6249"/>
  </r>
  <r>
    <n v="94203127"/>
    <s v="CNV"/>
    <s v="ESPINOZA CHAVEZ, THIAGO GABRIEL"/>
    <s v="M"/>
    <d v="2025-04-07T00:00:00"/>
    <x v="4"/>
    <x v="5"/>
    <s v="HOSPITAL SAN JOSE"/>
    <s v="201 C.S. FAUCETT"/>
    <x v="0"/>
    <n v="40"/>
    <n v="3000"/>
    <n v="48699147"/>
    <n v="980231610"/>
    <n v="6243"/>
    <s v="NO"/>
    <x v="48"/>
    <x v="2"/>
    <d v="2025-04-07T00:00:00"/>
    <n v="1"/>
    <d v="2025-04-07T00:00:00"/>
    <n v="1"/>
    <d v="2025-04-11T00:00:00"/>
    <n v="1"/>
    <d v="2025-04-11T00:00:00"/>
    <d v="2025-04-14T00:00:00"/>
    <d v="2025-04-21T00:00:00"/>
    <d v="2025-04-28T00:00:00"/>
    <n v="1"/>
    <x v="1"/>
    <n v="6243"/>
  </r>
  <r>
    <n v="94202666"/>
    <s v="DNI"/>
    <s v="PACHECO BARRIGA, EIDEN RHINE"/>
    <s v="M"/>
    <d v="2025-04-07T00:00:00"/>
    <x v="4"/>
    <x v="4"/>
    <s v="NACIONAL SERGIO E. BERNAL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2588"/>
    <s v="DNI"/>
    <s v="JERI QUISPE, CARMEN ALONDRA VALERIA"/>
    <s v="F"/>
    <d v="2025-04-07T00:00:00"/>
    <x v="4"/>
    <x v="0"/>
    <s v="CENTRO MATERNO INFANTIL SANTA LUZMILA II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3481"/>
    <s v="CNV"/>
    <s v="RUIZ CHANG, ALESSIA VALENTINA"/>
    <s v="F"/>
    <d v="2025-04-07T00:00:00"/>
    <x v="4"/>
    <x v="3"/>
    <s v="NAC. DANIEL A. CARRION"/>
    <s v="211 C.S.M.I. BELLAVISTA PERU - COREA"/>
    <x v="0"/>
    <n v="37"/>
    <n v="3080"/>
    <n v="71996793"/>
    <n v="902746315"/>
    <n v="6218"/>
    <s v="NO"/>
    <x v="18"/>
    <x v="2"/>
    <d v="2025-04-07T00:00:00"/>
    <n v="1"/>
    <d v="2025-04-07T00:00:00"/>
    <n v="1"/>
    <d v="2025-04-09T00:00:00"/>
    <n v="1"/>
    <d v="2025-04-12T00:00:00"/>
    <d v="2025-04-17T00:00:00"/>
    <d v="2025-04-24T00:00:00"/>
    <d v="2025-05-01T00:00:00"/>
    <n v="1"/>
    <x v="1"/>
    <n v="6249"/>
  </r>
  <r>
    <n v="94203037"/>
    <s v="CNV"/>
    <s v=" BALAREZO, "/>
    <s v="F"/>
    <d v="2025-04-07T00:00:00"/>
    <x v="4"/>
    <x v="4"/>
    <s v="HOSPITAL NACIONAL DOCENTE MADRE NIÑO SAN BARTOLOME"/>
    <m/>
    <x v="0"/>
    <m/>
    <m/>
    <m/>
    <m/>
    <m/>
    <s v="NO"/>
    <x v="28"/>
    <x v="2"/>
    <m/>
    <n v="0"/>
    <m/>
    <n v="0"/>
    <m/>
    <n v="0"/>
    <d v="2025-04-10T00:00:00"/>
    <d v="2025-04-14T00:00:00"/>
    <d v="2025-04-21T00:00:00"/>
    <d v="2025-04-28T00:00:00"/>
    <n v="1"/>
    <x v="0"/>
    <m/>
  </r>
  <r>
    <n v="94203414"/>
    <s v="CNV"/>
    <s v="CURE GUZMAN, MATTEO LIONEL"/>
    <s v="M"/>
    <d v="2025-04-07T00:00:00"/>
    <x v="4"/>
    <x v="1"/>
    <s v="NAC. DANIEL A. CARRION"/>
    <s v="112 C.S. NESTOR GAMBETTA"/>
    <x v="0"/>
    <n v="40"/>
    <n v="3965"/>
    <n v="46781860"/>
    <n v="954777418"/>
    <n v="6228"/>
    <s v="NO"/>
    <x v="4"/>
    <x v="1"/>
    <d v="2025-04-07T00:00:00"/>
    <n v="1"/>
    <d v="2025-04-07T00:00:00"/>
    <n v="1"/>
    <d v="2025-04-09T00:00:00"/>
    <n v="1"/>
    <d v="2025-04-10T00:00:00"/>
    <d v="2025-04-14T00:00:00"/>
    <d v="2025-04-21T00:00:00"/>
    <d v="2025-04-28T00:00:00"/>
    <n v="1"/>
    <x v="1"/>
    <n v="6228"/>
  </r>
  <r>
    <n v="94202561"/>
    <s v="CNV"/>
    <s v="BRETONECHE RIVERA, FRANCESCA PAULETTE KAELY"/>
    <s v="F"/>
    <d v="2025-04-07T00:00:00"/>
    <x v="4"/>
    <x v="1"/>
    <s v="HOSPITAL SAN JOSE"/>
    <s v="109 C.S. JOSE OLAYA"/>
    <x v="0"/>
    <n v="40"/>
    <n v="3380"/>
    <n v="76462253"/>
    <n v="975144816"/>
    <n v="6229"/>
    <s v="NO"/>
    <x v="40"/>
    <x v="1"/>
    <d v="2025-04-07T00:00:00"/>
    <n v="1"/>
    <d v="2025-04-07T00:00:00"/>
    <n v="1"/>
    <d v="2025-04-11T00:00:00"/>
    <n v="1"/>
    <d v="2025-04-10T00:00:00"/>
    <d v="2025-04-14T00:00:00"/>
    <d v="2025-04-21T00:00:00"/>
    <d v="2025-04-28T00:00:00"/>
    <n v="1"/>
    <x v="1"/>
    <n v="25474"/>
  </r>
  <r>
    <n v="94202668"/>
    <s v="CNV"/>
    <s v="ESPICHAN AMUNDARAY, FABIANA ALESSIA"/>
    <s v="F"/>
    <d v="2025-04-07T00:00:00"/>
    <x v="4"/>
    <x v="1"/>
    <s v="NAC. DANIEL A. CARRION"/>
    <s v="105 P.S. SAN JUAN BOSCO"/>
    <x v="0"/>
    <n v="39"/>
    <n v="3235"/>
    <n v="5965902"/>
    <n v="918316591"/>
    <n v="6225"/>
    <s v="NO"/>
    <x v="2"/>
    <x v="1"/>
    <d v="2025-04-07T00:00:00"/>
    <n v="1"/>
    <d v="2025-04-07T00:00:00"/>
    <n v="1"/>
    <d v="2025-04-12T00:00:00"/>
    <n v="1"/>
    <d v="2025-04-10T00:00:00"/>
    <d v="2025-04-14T00:00:00"/>
    <d v="2025-04-21T00:00:00"/>
    <d v="2025-04-28T00:00:00"/>
    <n v="1"/>
    <x v="1"/>
    <n v="6225"/>
  </r>
  <r>
    <n v="94202562"/>
    <s v="CNV"/>
    <s v="SIMON ZARATE, SARUMI ILEIN"/>
    <s v="F"/>
    <d v="2025-04-07T00:00:00"/>
    <x v="4"/>
    <x v="2"/>
    <s v="HOSPITAL DE VENTANILLA"/>
    <s v="312 P.S. MI PERU"/>
    <x v="0"/>
    <n v="38"/>
    <n v="3260"/>
    <n v="70968571"/>
    <n v="977979972"/>
    <n v="6260"/>
    <s v="NO"/>
    <x v="32"/>
    <x v="4"/>
    <d v="2025-04-07T00:00:00"/>
    <n v="1"/>
    <d v="2025-04-07T00:00:00"/>
    <n v="1"/>
    <d v="2025-04-10T00:00:00"/>
    <n v="1"/>
    <d v="2025-04-10T00:00:00"/>
    <d v="2025-04-14T00:00:00"/>
    <d v="2025-04-21T00:00:00"/>
    <d v="2025-04-28T00:00:00"/>
    <n v="1"/>
    <x v="1"/>
    <n v="6260"/>
  </r>
  <r>
    <n v="94203129"/>
    <s v="CNV"/>
    <s v="AYALA MARREROS, AYNARA DANNAHE MIA"/>
    <s v="F"/>
    <d v="2025-04-07T00:00:00"/>
    <x v="4"/>
    <x v="2"/>
    <s v="HOSPITAL DE VENTANILLA"/>
    <s v="312 P.S. MI PERU"/>
    <x v="0"/>
    <n v="40"/>
    <n v="3990"/>
    <n v="43560670"/>
    <n v="907948337"/>
    <n v="6260"/>
    <s v="NO"/>
    <x v="32"/>
    <x v="4"/>
    <d v="2025-04-07T00:00:00"/>
    <n v="1"/>
    <d v="2025-04-07T00:00:00"/>
    <n v="1"/>
    <m/>
    <n v="0"/>
    <d v="2025-04-10T00:00:00"/>
    <d v="2025-04-14T00:00:00"/>
    <d v="2025-04-21T00:00:00"/>
    <d v="2025-04-28T00:00:00"/>
    <n v="1"/>
    <x v="0"/>
    <n v="6260"/>
  </r>
  <r>
    <n v="94203590"/>
    <s v="CNV"/>
    <s v="SAENZ VENTURA, UZIEL BARUC"/>
    <s v="M"/>
    <d v="2025-04-07T00:00:00"/>
    <x v="4"/>
    <x v="2"/>
    <s v="HOSPITAL DE VENTANILLA"/>
    <s v="312 P.S. MI PERU"/>
    <x v="0"/>
    <n v="39"/>
    <n v="3325"/>
    <n v="75939362"/>
    <n v="954325381"/>
    <n v="6260"/>
    <s v="NO"/>
    <x v="32"/>
    <x v="4"/>
    <d v="2025-04-07T00:00:00"/>
    <n v="1"/>
    <d v="2025-04-07T00:00:00"/>
    <n v="1"/>
    <d v="2025-04-10T00:00:00"/>
    <n v="1"/>
    <d v="2025-04-10T00:00:00"/>
    <d v="2025-04-14T00:00:00"/>
    <d v="2025-04-21T00:00:00"/>
    <d v="2025-04-28T00:00:00"/>
    <n v="1"/>
    <x v="1"/>
    <n v="6260"/>
  </r>
  <r>
    <n v="94203746"/>
    <s v="CNV"/>
    <s v="CAHUANA OCAÑA, NOAM SNAYDER"/>
    <s v="M"/>
    <d v="2025-04-07T00:00:00"/>
    <x v="4"/>
    <x v="2"/>
    <s v="HOSPITAL DE VENTANILLA"/>
    <s v="312 P.S. MI PERU"/>
    <x v="0"/>
    <n v="40"/>
    <n v="3640"/>
    <n v="62631364"/>
    <n v="932184528"/>
    <n v="6260"/>
    <s v="NO"/>
    <x v="32"/>
    <x v="4"/>
    <d v="2025-04-07T00:00:00"/>
    <n v="1"/>
    <d v="2025-04-07T00:00:00"/>
    <n v="1"/>
    <d v="2025-04-10T00:00:00"/>
    <n v="1"/>
    <d v="2025-04-10T00:00:00"/>
    <d v="2025-04-14T00:00:00"/>
    <d v="2025-04-21T00:00:00"/>
    <d v="2025-04-28T00:00:00"/>
    <n v="1"/>
    <x v="1"/>
    <n v="6260"/>
  </r>
  <r>
    <n v="94203732"/>
    <s v="DNI"/>
    <s v="LAUREANO MUÑOZ, AYNARA CRISTAL"/>
    <s v="F"/>
    <d v="2025-04-07T00:00:00"/>
    <x v="4"/>
    <x v="0"/>
    <s v="NAC. DANIEL A. CARRION"/>
    <m/>
    <x v="0"/>
    <n v="39"/>
    <n v="3415"/>
    <n v="76197469"/>
    <n v="938442866"/>
    <n v="6262"/>
    <s v="NO"/>
    <x v="15"/>
    <x v="3"/>
    <d v="2025-04-08T00:00:00"/>
    <n v="1"/>
    <d v="2025-04-08T00:00:00"/>
    <n v="1"/>
    <d v="2025-04-09T00:00:00"/>
    <n v="1"/>
    <d v="2025-04-10T00:00:00"/>
    <d v="2025-04-14T00:00:00"/>
    <d v="2025-04-21T00:00:00"/>
    <d v="2025-04-28T00:00:00"/>
    <n v="1"/>
    <x v="1"/>
    <m/>
  </r>
  <r>
    <n v="94203654"/>
    <s v="DNI"/>
    <s v="ALDANA CORONADO, ADRIANA VALENTINA"/>
    <s v="F"/>
    <d v="2025-04-07T00:00:00"/>
    <x v="4"/>
    <x v="0"/>
    <s v="HOSPITAL DE VENTANILLA"/>
    <m/>
    <x v="0"/>
    <n v="38"/>
    <n v="2765"/>
    <n v="79707002"/>
    <n v="903170977"/>
    <n v="6263"/>
    <s v="NO"/>
    <x v="8"/>
    <x v="3"/>
    <d v="2025-04-07T00:00:00"/>
    <n v="1"/>
    <d v="2025-04-07T00:00:00"/>
    <n v="1"/>
    <d v="2025-04-10T00:00:00"/>
    <n v="1"/>
    <d v="2025-04-10T00:00:00"/>
    <d v="2025-04-14T00:00:00"/>
    <d v="2025-04-21T00:00:00"/>
    <d v="2025-04-28T00:00:00"/>
    <n v="1"/>
    <x v="1"/>
    <m/>
  </r>
  <r>
    <n v="94203780"/>
    <s v="CNV"/>
    <s v="SOLANO NAVARRO, OLIVER EZEQUIEL"/>
    <s v="M"/>
    <d v="2025-04-07T00:00:00"/>
    <x v="4"/>
    <x v="0"/>
    <s v="HOSPITAL DE VENTANILLA"/>
    <s v="305 C.S. SANTA ROSA DE PACHACUTEC"/>
    <x v="0"/>
    <n v="39"/>
    <n v="3805"/>
    <n v="75432520"/>
    <n v="960962528"/>
    <n v="6263"/>
    <s v="NO"/>
    <x v="10"/>
    <x v="4"/>
    <d v="2025-04-07T00:00:00"/>
    <n v="1"/>
    <d v="2025-04-07T00:00:00"/>
    <n v="1"/>
    <d v="2025-04-11T00:00:00"/>
    <n v="1"/>
    <d v="2025-04-10T00:00:00"/>
    <d v="2025-04-14T00:00:00"/>
    <d v="2025-04-21T00:00:00"/>
    <d v="2025-04-28T00:00:00"/>
    <n v="1"/>
    <x v="1"/>
    <n v="6263"/>
  </r>
  <r>
    <n v="94203053"/>
    <s v="CNV"/>
    <s v="SAMANIEGO SANCHEZ, ETHAN KALEB"/>
    <s v="M"/>
    <d v="2025-04-07T00:00:00"/>
    <x v="4"/>
    <x v="0"/>
    <s v="HOSPITAL DE VENTANILLA"/>
    <s v="309 P.S. VENTANILLA ALTA"/>
    <x v="0"/>
    <n v="39"/>
    <n v="3730"/>
    <n v="75172111"/>
    <n v="907043605"/>
    <n v="6255"/>
    <s v="NO"/>
    <x v="22"/>
    <x v="4"/>
    <d v="2025-04-07T00:00:00"/>
    <n v="1"/>
    <d v="2025-04-07T00:00:00"/>
    <n v="1"/>
    <d v="2025-04-10T00:00:00"/>
    <n v="1"/>
    <d v="2025-04-11T00:00:00"/>
    <d v="2025-04-15T00:00:00"/>
    <d v="2025-04-22T00:00:00"/>
    <d v="2025-04-29T00:00:00"/>
    <n v="1"/>
    <x v="1"/>
    <n v="6255"/>
  </r>
  <r>
    <n v="94203804"/>
    <s v="CNV"/>
    <s v="LAULATE MONCADA, BRYANNA KATHALEYA"/>
    <s v="F"/>
    <d v="2025-04-07T00:00:00"/>
    <x v="4"/>
    <x v="0"/>
    <s v="HOSPITAL DE VENTANILLA"/>
    <s v="309 P.S. VENTANILLA ALTA"/>
    <x v="0"/>
    <n v="40"/>
    <n v="3405"/>
    <n v="76590505"/>
    <n v="916223802"/>
    <n v="6255"/>
    <s v="NO"/>
    <x v="22"/>
    <x v="4"/>
    <d v="2025-04-07T00:00:00"/>
    <n v="1"/>
    <d v="2025-04-07T00:00:00"/>
    <n v="1"/>
    <d v="2025-04-10T00:00:00"/>
    <n v="1"/>
    <d v="2025-04-10T00:00:00"/>
    <d v="2025-04-14T00:00:00"/>
    <d v="2025-04-21T00:00:00"/>
    <d v="2025-05-02T00:00:00"/>
    <n v="1"/>
    <x v="1"/>
    <n v="6255"/>
  </r>
  <r>
    <n v="94202632"/>
    <s v="DNI"/>
    <s v="PONCE CASTAÑEDA, CALED SANTIAGO JESUS"/>
    <s v="M"/>
    <d v="2025-04-07T00:00:00"/>
    <x v="4"/>
    <x v="0"/>
    <s v="HOSPITAL DE VENTANILLA"/>
    <m/>
    <x v="0"/>
    <n v="39"/>
    <n v="3570"/>
    <n v="72102297"/>
    <n v="987848260"/>
    <n v="6255"/>
    <s v="NO"/>
    <x v="8"/>
    <x v="3"/>
    <d v="2025-04-07T00:00:00"/>
    <n v="1"/>
    <d v="2025-04-07T00:00:00"/>
    <n v="1"/>
    <m/>
    <n v="0"/>
    <d v="2025-04-11T00:00:00"/>
    <d v="2025-04-15T00:00:00"/>
    <d v="2025-04-22T00:00:00"/>
    <d v="2025-04-29T00:00:00"/>
    <n v="1"/>
    <x v="0"/>
    <m/>
  </r>
  <r>
    <n v="94202684"/>
    <s v="DNI"/>
    <s v="BOLAÑOS CABANILLAS, KIARA NICOL"/>
    <s v="F"/>
    <d v="2025-04-07T00:00:00"/>
    <x v="4"/>
    <x v="0"/>
    <s v="CENTRO DE SALUD VILLA LOS REYES"/>
    <m/>
    <x v="0"/>
    <n v="38"/>
    <n v="2985"/>
    <n v="71649623"/>
    <n v="940866185"/>
    <n v="6256"/>
    <s v="NO"/>
    <x v="8"/>
    <x v="3"/>
    <d v="2025-04-07T00:00:00"/>
    <n v="1"/>
    <d v="2025-04-07T00:00:00"/>
    <n v="1"/>
    <d v="2025-04-10T00:00:00"/>
    <n v="1"/>
    <d v="2025-04-10T00:00:00"/>
    <d v="2025-04-14T00:00:00"/>
    <d v="2025-04-21T00:00:00"/>
    <d v="2025-04-28T00:00:00"/>
    <n v="1"/>
    <x v="1"/>
    <m/>
  </r>
  <r>
    <n v="94203657"/>
    <s v="CNV"/>
    <s v="BUSTAMANTE VILLARREAL, ALESSANDRA"/>
    <s v="F"/>
    <d v="2025-04-07T00:00:00"/>
    <x v="4"/>
    <x v="1"/>
    <s v="HOSPITAL I OCTAVIO MONGRUT MUÑOZ"/>
    <s v="111 C.S. SANTA ROSA"/>
    <x v="1"/>
    <m/>
    <m/>
    <m/>
    <m/>
    <m/>
    <s v="NO"/>
    <x v="20"/>
    <x v="1"/>
    <m/>
    <n v="0"/>
    <m/>
    <n v="0"/>
    <m/>
    <n v="0"/>
    <m/>
    <m/>
    <m/>
    <m/>
    <n v="0"/>
    <x v="0"/>
    <n v="6234"/>
  </r>
  <r>
    <n v="94202548"/>
    <s v="CNV"/>
    <s v="MAZA ROJAS, THIAGO SALVADOR"/>
    <s v="M"/>
    <d v="2025-04-07T00:00:00"/>
    <x v="4"/>
    <x v="1"/>
    <s v="ALBERTO LEONARDO BARTON THOMPSON"/>
    <m/>
    <x v="1"/>
    <n v="39"/>
    <n v="3120"/>
    <n v="48332225"/>
    <n v="995708233"/>
    <n v="18306"/>
    <s v="NO"/>
    <x v="16"/>
    <x v="3"/>
    <d v="2025-04-07T00:00:00"/>
    <n v="1"/>
    <d v="2025-04-07T00:00:00"/>
    <n v="1"/>
    <m/>
    <n v="0"/>
    <m/>
    <m/>
    <m/>
    <m/>
    <n v="0"/>
    <x v="0"/>
    <m/>
  </r>
  <r>
    <n v="94203682"/>
    <s v="CNV"/>
    <s v="CORDOVA GRANADINO, EIZA VICTORIA"/>
    <s v="F"/>
    <d v="2025-04-07T00:00:00"/>
    <x v="4"/>
    <x v="0"/>
    <s v="CLINICA MONTELUZ"/>
    <s v="301 C.S.M.I. PACHACUTEC PERU - COREA"/>
    <x v="0"/>
    <m/>
    <m/>
    <m/>
    <m/>
    <m/>
    <s v="NO"/>
    <x v="14"/>
    <x v="4"/>
    <m/>
    <n v="0"/>
    <m/>
    <n v="0"/>
    <m/>
    <n v="0"/>
    <d v="2025-04-10T00:00:00"/>
    <d v="2025-04-14T00:00:00"/>
    <d v="2025-04-21T00:00:00"/>
    <d v="2025-04-28T00:00:00"/>
    <n v="1"/>
    <x v="0"/>
    <n v="7314"/>
  </r>
  <r>
    <n v="94203676"/>
    <s v="CNV"/>
    <s v="CHACHAPOYAS SANDOVAL, ARIANA VALENTINA"/>
    <s v="F"/>
    <d v="2025-04-07T00:00:00"/>
    <x v="4"/>
    <x v="0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3332"/>
    <s v="CNV"/>
    <s v=" ROSAS, "/>
    <s v="F"/>
    <d v="2025-04-07T00:00:00"/>
    <x v="4"/>
    <x v="1"/>
    <s v="ALBERTO LEONARDO BARTON THOMPSON"/>
    <m/>
    <x v="1"/>
    <n v="37"/>
    <n v="3085"/>
    <n v="42924865"/>
    <n v="993003772"/>
    <n v="18306"/>
    <s v="NO"/>
    <x v="16"/>
    <x v="3"/>
    <d v="2025-04-07T00:00:00"/>
    <n v="1"/>
    <d v="2025-04-07T00:00:00"/>
    <n v="1"/>
    <m/>
    <n v="0"/>
    <m/>
    <m/>
    <m/>
    <m/>
    <n v="0"/>
    <x v="0"/>
    <m/>
  </r>
  <r>
    <n v="94202988"/>
    <s v="CNV"/>
    <s v=" VILLEGAS, "/>
    <s v="M"/>
    <d v="2025-04-07T00:00:00"/>
    <x v="4"/>
    <x v="1"/>
    <s v="ALBERTO LEONARDO BARTON THOMPSON"/>
    <m/>
    <x v="1"/>
    <n v="40"/>
    <n v="3585"/>
    <n v="44607764"/>
    <n v="999984091"/>
    <n v="18306"/>
    <s v="NO"/>
    <x v="16"/>
    <x v="3"/>
    <d v="2025-04-07T00:00:00"/>
    <n v="1"/>
    <d v="2025-04-07T00:00:00"/>
    <n v="1"/>
    <m/>
    <n v="0"/>
    <m/>
    <m/>
    <m/>
    <m/>
    <n v="0"/>
    <x v="0"/>
    <m/>
  </r>
  <r>
    <n v="94203339"/>
    <s v="CNV"/>
    <s v=" PEDEMONTE, "/>
    <s v="F"/>
    <d v="2025-04-07T00:00:00"/>
    <x v="4"/>
    <x v="1"/>
    <s v="ALBERTO LEONARDO BARTON THOMPSON"/>
    <m/>
    <x v="1"/>
    <n v="38"/>
    <n v="3465"/>
    <n v="47979319"/>
    <n v="953890016"/>
    <n v="18306"/>
    <s v="NO"/>
    <x v="16"/>
    <x v="3"/>
    <d v="2025-04-07T00:00:00"/>
    <n v="1"/>
    <d v="2025-04-07T00:00:00"/>
    <n v="1"/>
    <m/>
    <n v="0"/>
    <m/>
    <m/>
    <m/>
    <m/>
    <n v="0"/>
    <x v="0"/>
    <m/>
  </r>
  <r>
    <n v="94203034"/>
    <s v="CNV"/>
    <s v="ARANA VILLAR, MARGARITA"/>
    <s v="F"/>
    <d v="2025-04-07T00:00:00"/>
    <x v="4"/>
    <x v="0"/>
    <s v="HOSPITAL DE VENTANILLA"/>
    <s v="308 P.S. DEFENSORES DE LA PATRIA"/>
    <x v="0"/>
    <n v="39"/>
    <n v="3225"/>
    <n v="48291493"/>
    <n v="991118132"/>
    <n v="7126"/>
    <s v="NO"/>
    <x v="38"/>
    <x v="4"/>
    <d v="2025-04-07T00:00:00"/>
    <n v="1"/>
    <d v="2025-04-07T00:00:00"/>
    <n v="1"/>
    <d v="2025-04-11T00:00:00"/>
    <n v="1"/>
    <d v="2025-04-10T00:00:00"/>
    <d v="2025-04-14T00:00:00"/>
    <d v="2025-04-21T00:00:00"/>
    <d v="2025-04-28T00:00:00"/>
    <n v="1"/>
    <x v="1"/>
    <n v="6268"/>
  </r>
  <r>
    <n v="94202612"/>
    <s v="CNV"/>
    <s v="MAIPU RAMIREZ, DOMINICK JADIEL"/>
    <s v="M"/>
    <d v="2025-04-07T00:00:00"/>
    <x v="4"/>
    <x v="0"/>
    <s v="HOSPITAL DE VENTANILLA"/>
    <s v="301 C.S.M.I. PACHACUTEC PERU - COREA"/>
    <x v="0"/>
    <n v="41"/>
    <n v="3130"/>
    <n v="77053976"/>
    <n v="983406521"/>
    <n v="7314"/>
    <s v="NO"/>
    <x v="14"/>
    <x v="4"/>
    <d v="2025-04-07T00:00:00"/>
    <n v="1"/>
    <d v="2025-04-07T00:00:00"/>
    <n v="1"/>
    <d v="2025-04-11T00:00:00"/>
    <n v="1"/>
    <d v="2025-04-11T00:00:00"/>
    <d v="2025-04-15T00:00:00"/>
    <d v="2025-04-22T00:00:00"/>
    <d v="2025-04-29T00:00:00"/>
    <n v="1"/>
    <x v="1"/>
    <n v="7314"/>
  </r>
  <r>
    <n v="94202701"/>
    <s v="CNV"/>
    <s v="VASQUEZ ALLCA, ESTRELLA SARAI"/>
    <s v="F"/>
    <d v="2025-04-07T00:00:00"/>
    <x v="4"/>
    <x v="0"/>
    <s v="HOSPITAL II LIMA NORTE CALLAO LUIS NEGREIROS VEGA ESSALUD"/>
    <s v="302 C.S. 03 DE FEBRERO"/>
    <x v="1"/>
    <n v="40"/>
    <n v="3330"/>
    <n v="42738189"/>
    <n v="930279117"/>
    <n v="8146"/>
    <s v="NO"/>
    <x v="12"/>
    <x v="4"/>
    <m/>
    <n v="0"/>
    <m/>
    <n v="0"/>
    <m/>
    <n v="0"/>
    <d v="2025-04-10T00:00:00"/>
    <d v="2025-04-14T00:00:00"/>
    <d v="2025-04-21T00:00:00"/>
    <d v="2025-04-28T00:00:00"/>
    <n v="1"/>
    <x v="0"/>
    <n v="6266"/>
  </r>
  <r>
    <n v="94203453"/>
    <s v="CNV"/>
    <s v="SEBASTIAN JAVIER, ARTHUR ELIAN"/>
    <s v="M"/>
    <d v="2025-04-07T00:00:00"/>
    <x v="4"/>
    <x v="0"/>
    <s v="HOSPITAL II LIMA NORTE CALLAO LUIS NEGREIROS VEGA ESSALUD"/>
    <s v="304 P.S. CIUDAD PACHACUTEC"/>
    <x v="1"/>
    <n v="39"/>
    <n v="3920"/>
    <n v="71899862"/>
    <n v="946221226"/>
    <n v="8146"/>
    <s v="NO"/>
    <x v="13"/>
    <x v="4"/>
    <m/>
    <n v="0"/>
    <m/>
    <n v="0"/>
    <m/>
    <n v="0"/>
    <d v="2025-04-10T00:00:00"/>
    <d v="2025-04-14T00:00:00"/>
    <d v="2025-04-21T00:00:00"/>
    <d v="2025-04-28T00:00:00"/>
    <n v="1"/>
    <x v="0"/>
    <n v="6267"/>
  </r>
  <r>
    <n v="94203038"/>
    <s v="CNV"/>
    <s v=" MOLINA, "/>
    <s v="M"/>
    <d v="2025-04-07T00:00:00"/>
    <x v="4"/>
    <x v="1"/>
    <s v="HOSPITAL NACIONAL ALBERTO SABOGAL SOLOGUREN DE LA RED ASISTENCIAL SABOGAL"/>
    <m/>
    <x v="1"/>
    <n v="39"/>
    <n v="3757"/>
    <n v="47003250"/>
    <n v="993326759"/>
    <n v="8564"/>
    <s v="NO"/>
    <x v="0"/>
    <x v="0"/>
    <m/>
    <n v="0"/>
    <m/>
    <n v="0"/>
    <m/>
    <n v="0"/>
    <m/>
    <m/>
    <m/>
    <m/>
    <n v="0"/>
    <x v="0"/>
    <m/>
  </r>
  <r>
    <n v="94203710"/>
    <s v="CNV"/>
    <s v="GONZALES GUEVARA, ALANNA KAMILL"/>
    <s v="F"/>
    <d v="2025-04-07T00:00:00"/>
    <x v="4"/>
    <x v="1"/>
    <s v="HOSPITAL NACIONAL POLICIA NACIONAL DEL PERU GRAL PNP LUIS N. SAENZ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3543"/>
    <s v="CNV"/>
    <s v="VILLANUEVA LAM, ELIZABETH SOFÍA VILLANUEVA LAM"/>
    <s v="F"/>
    <d v="2025-04-07T00:00:00"/>
    <x v="4"/>
    <x v="0"/>
    <s v="CLINICA SAN JUDAS TADEO"/>
    <m/>
    <x v="1"/>
    <m/>
    <m/>
    <m/>
    <m/>
    <m/>
    <s v="NO"/>
    <x v="24"/>
    <x v="4"/>
    <m/>
    <n v="0"/>
    <m/>
    <n v="0"/>
    <m/>
    <n v="0"/>
    <d v="2025-04-10T00:00:00"/>
    <d v="2025-04-14T00:00:00"/>
    <d v="2025-04-21T00:00:00"/>
    <d v="2025-05-02T00:00:00"/>
    <n v="1"/>
    <x v="0"/>
    <m/>
  </r>
  <r>
    <n v="94202798"/>
    <s v="DNI"/>
    <s v="CORNEJO CUEVA, CATALINA VICTORIA"/>
    <s v="F"/>
    <d v="2025-04-07T00:00:00"/>
    <x v="4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3228"/>
    <s v="CNV"/>
    <s v="SARRIA CRUZ, FRANCISCO JAVIER"/>
    <s v="M"/>
    <d v="2025-04-07T00:00:00"/>
    <x v="4"/>
    <x v="1"/>
    <s v="CLINICA SAN JUDAS TADEO"/>
    <s v="204 C.S. SESQUICENTENARIO"/>
    <x v="1"/>
    <m/>
    <m/>
    <m/>
    <m/>
    <m/>
    <s v="NO"/>
    <x v="29"/>
    <x v="2"/>
    <m/>
    <n v="0"/>
    <m/>
    <n v="0"/>
    <d v="2025-04-13T00:00:00"/>
    <n v="1"/>
    <m/>
    <m/>
    <m/>
    <m/>
    <n v="0"/>
    <x v="0"/>
    <n v="6239"/>
  </r>
  <r>
    <n v="94205569"/>
    <s v="CNV"/>
    <s v=" WILBERT, "/>
    <s v="M"/>
    <d v="2025-04-08T00:00:00"/>
    <x v="4"/>
    <x v="1"/>
    <s v="CLINICA SAN GABRIEL S.A.C."/>
    <m/>
    <x v="1"/>
    <m/>
    <m/>
    <m/>
    <m/>
    <m/>
    <s v="NO"/>
    <x v="20"/>
    <x v="1"/>
    <m/>
    <n v="0"/>
    <m/>
    <n v="0"/>
    <m/>
    <n v="0"/>
    <d v="2025-04-12T00:00:00"/>
    <d v="2025-04-15T00:00:00"/>
    <d v="2025-04-22T00:00:00"/>
    <d v="2025-04-29T00:00:00"/>
    <n v="1"/>
    <x v="0"/>
    <m/>
  </r>
  <r>
    <n v="94205577"/>
    <s v="DNI"/>
    <s v="ROMO AGUILAR, FABRIZIO ANDRÉ"/>
    <s v="M"/>
    <d v="2025-04-08T00:00:00"/>
    <x v="4"/>
    <x v="0"/>
    <s v="CLINICA SAN GABRIEL S.A.C."/>
    <m/>
    <x v="1"/>
    <m/>
    <m/>
    <m/>
    <m/>
    <m/>
    <s v="NO"/>
    <x v="24"/>
    <x v="4"/>
    <m/>
    <n v="0"/>
    <m/>
    <n v="0"/>
    <m/>
    <n v="0"/>
    <d v="2025-04-11T00:00:00"/>
    <d v="2025-04-15T00:00:00"/>
    <d v="2025-04-22T00:00:00"/>
    <d v="2025-04-30T00:00:00"/>
    <n v="1"/>
    <x v="0"/>
    <m/>
  </r>
  <r>
    <n v="94205242"/>
    <s v="CNV"/>
    <s v=" GUERRERO, "/>
    <s v="F"/>
    <d v="2025-04-08T00:00:00"/>
    <x v="4"/>
    <x v="3"/>
    <s v="HOSPITAL NACIONAL ALMANZOR AGUINAGA ASENJ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4641"/>
    <s v="CNV"/>
    <s v="FUERTES LUYO, DANAE ABIGAIL"/>
    <s v="F"/>
    <d v="2025-04-08T00:00:00"/>
    <x v="4"/>
    <x v="1"/>
    <s v="HOSPITAL NACIONAL ALBERTO SABOGAL SOLOGUREN DE LA RED ASISTENCIAL SABOGAL"/>
    <m/>
    <x v="1"/>
    <n v="37"/>
    <n v="3909"/>
    <n v="76391650"/>
    <n v="930857516"/>
    <n v="10964"/>
    <s v="NO"/>
    <x v="0"/>
    <x v="0"/>
    <m/>
    <n v="0"/>
    <m/>
    <n v="0"/>
    <m/>
    <n v="0"/>
    <m/>
    <m/>
    <m/>
    <m/>
    <n v="0"/>
    <x v="0"/>
    <m/>
  </r>
  <r>
    <n v="94204784"/>
    <s v="CNV"/>
    <s v="HERRERA SEMINARIO, IBBIE JIREH"/>
    <s v="F"/>
    <d v="2025-04-08T00:00:00"/>
    <x v="4"/>
    <x v="1"/>
    <s v="HOSPITAL NACIONAL ALBERTO SABOGAL SOLOGUREN DE LA RED ASISTENCIAL SABOGAL"/>
    <m/>
    <x v="1"/>
    <n v="40"/>
    <n v="2974"/>
    <n v="74096427"/>
    <n v="979022232"/>
    <n v="10964"/>
    <s v="NO"/>
    <x v="0"/>
    <x v="0"/>
    <m/>
    <n v="0"/>
    <m/>
    <n v="0"/>
    <m/>
    <n v="0"/>
    <m/>
    <m/>
    <m/>
    <m/>
    <n v="0"/>
    <x v="0"/>
    <m/>
  </r>
  <r>
    <n v="94204021"/>
    <s v="CNV"/>
    <s v="HUANUCO SOTO, SMITH JADIEL"/>
    <s v="M"/>
    <d v="2025-04-08T00:00:00"/>
    <x v="4"/>
    <x v="0"/>
    <s v="MATERNO INFANTIL PACHACUTEC  PERU-COREA"/>
    <s v="301 C.S.M.I. PACHACUTEC PERU - COREA"/>
    <x v="0"/>
    <n v="38"/>
    <n v="3380"/>
    <n v="74164019"/>
    <n v="919057236"/>
    <n v="7314"/>
    <s v="NO"/>
    <x v="14"/>
    <x v="4"/>
    <d v="2025-04-08T00:00:00"/>
    <n v="1"/>
    <d v="2025-04-08T00:00:00"/>
    <n v="1"/>
    <d v="2025-04-11T00:00:00"/>
    <n v="1"/>
    <d v="2025-04-11T00:00:00"/>
    <d v="2025-04-15T00:00:00"/>
    <d v="2025-04-22T00:00:00"/>
    <d v="2025-04-29T00:00:00"/>
    <n v="1"/>
    <x v="1"/>
    <n v="7314"/>
  </r>
  <r>
    <n v="94204891"/>
    <s v="CNV"/>
    <s v="ARIRAMA SANDI, NAZLI AYLEN"/>
    <s v="F"/>
    <d v="2025-04-08T00:00:00"/>
    <x v="4"/>
    <x v="0"/>
    <s v="MATERNO INFANTIL PACHACUTEC  PERU-COREA"/>
    <s v="301 C.S.M.I. PACHACUTEC PERU - COREA"/>
    <x v="0"/>
    <n v="37"/>
    <n v="3150"/>
    <n v="90499766"/>
    <n v="914583413"/>
    <n v="7314"/>
    <s v="NO"/>
    <x v="14"/>
    <x v="4"/>
    <d v="2025-04-08T00:00:00"/>
    <n v="1"/>
    <d v="2025-04-08T00:00:00"/>
    <n v="1"/>
    <d v="2025-04-12T00:00:00"/>
    <n v="1"/>
    <d v="2025-04-11T00:00:00"/>
    <d v="2025-04-15T00:00:00"/>
    <d v="2025-04-22T00:00:00"/>
    <d v="2025-04-29T00:00:00"/>
    <n v="1"/>
    <x v="1"/>
    <n v="7314"/>
  </r>
  <r>
    <n v="94204425"/>
    <s v="CNV"/>
    <s v=" RUIZ, "/>
    <s v="F"/>
    <d v="2025-04-08T00:00:00"/>
    <x v="4"/>
    <x v="1"/>
    <s v="ALBERTO LEONARDO BARTON THOMPSON"/>
    <m/>
    <x v="1"/>
    <n v="39"/>
    <n v="2995"/>
    <n v="72552553"/>
    <n v="923022022"/>
    <n v="18306"/>
    <s v="NO"/>
    <x v="16"/>
    <x v="3"/>
    <d v="2025-04-08T00:00:00"/>
    <n v="1"/>
    <d v="2025-04-08T00:00:00"/>
    <n v="1"/>
    <m/>
    <n v="0"/>
    <m/>
    <m/>
    <m/>
    <m/>
    <n v="0"/>
    <x v="0"/>
    <m/>
  </r>
  <r>
    <n v="94204480"/>
    <s v="CNV"/>
    <s v=" ORE, "/>
    <s v="M"/>
    <d v="2025-04-08T00:00:00"/>
    <x v="4"/>
    <x v="1"/>
    <s v="ALBERTO LEONARDO BARTON THOMPSON"/>
    <m/>
    <x v="1"/>
    <n v="38"/>
    <n v="3310"/>
    <n v="47196419"/>
    <n v="944767146"/>
    <n v="18306"/>
    <s v="NO"/>
    <x v="16"/>
    <x v="3"/>
    <d v="2025-04-08T00:00:00"/>
    <n v="1"/>
    <d v="2025-04-08T00:00:00"/>
    <n v="1"/>
    <m/>
    <n v="0"/>
    <m/>
    <m/>
    <m/>
    <m/>
    <n v="0"/>
    <x v="0"/>
    <m/>
  </r>
  <r>
    <n v="94203796"/>
    <s v="CNV"/>
    <s v="REBATTA LLONTOP, MATEO SANTIAGO"/>
    <s v="M"/>
    <d v="2025-04-08T00:00:00"/>
    <x v="4"/>
    <x v="0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4826"/>
    <s v="CNV"/>
    <s v=" HUANCA, "/>
    <s v="M"/>
    <d v="2025-04-08T00:00:00"/>
    <x v="4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3898"/>
    <s v="CNV"/>
    <s v=" BOCA, "/>
    <s v="M"/>
    <d v="2025-04-08T00:00:00"/>
    <x v="4"/>
    <x v="1"/>
    <s v="HOSPITAL NACIONAL ALBERTO SABOGAL SOLOGUREN DE LA RED ASISTENCIAL SABOGAL"/>
    <m/>
    <x v="1"/>
    <n v="38"/>
    <n v="3360"/>
    <n v="74810374"/>
    <n v="903147805"/>
    <n v="27563"/>
    <s v="NO"/>
    <x v="0"/>
    <x v="0"/>
    <m/>
    <n v="0"/>
    <m/>
    <n v="0"/>
    <m/>
    <n v="0"/>
    <m/>
    <m/>
    <m/>
    <m/>
    <n v="0"/>
    <x v="0"/>
    <m/>
  </r>
  <r>
    <n v="94205133"/>
    <s v="CNV"/>
    <s v="AGUERO PAJUELO, IVANNA"/>
    <s v="F"/>
    <d v="2025-04-08T00:00:00"/>
    <x v="4"/>
    <x v="0"/>
    <s v="CLINICA AVIVA SEDE MENDIOLA"/>
    <s v="301 C.S.M.I. PACHACUTEC PERU - COREA"/>
    <x v="0"/>
    <m/>
    <m/>
    <m/>
    <m/>
    <m/>
    <s v="NO"/>
    <x v="14"/>
    <x v="4"/>
    <m/>
    <n v="0"/>
    <m/>
    <n v="0"/>
    <m/>
    <n v="0"/>
    <m/>
    <m/>
    <m/>
    <m/>
    <n v="0"/>
    <x v="0"/>
    <n v="7314"/>
  </r>
  <r>
    <n v="94204688"/>
    <s v="CNV"/>
    <s v="VALDEZ RAMOS, LUANA VICTORIA"/>
    <s v="F"/>
    <d v="2025-04-08T00:00:00"/>
    <x v="4"/>
    <x v="1"/>
    <s v="CLINICA JESUS DEL NORT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4994"/>
    <s v="DNI"/>
    <s v="CASTRO VILLARREAL, ERICK YADIEL"/>
    <s v="M"/>
    <d v="2025-04-08T00:00:00"/>
    <x v="4"/>
    <x v="0"/>
    <s v="HOSPITAL DE VENTANILLA"/>
    <m/>
    <x v="0"/>
    <n v="39"/>
    <n v="3935"/>
    <n v="76338525"/>
    <n v="977722920"/>
    <n v="6256"/>
    <s v="NO"/>
    <x v="8"/>
    <x v="3"/>
    <d v="2025-04-08T00:00:00"/>
    <n v="1"/>
    <d v="2025-04-08T00:00:00"/>
    <n v="1"/>
    <d v="2025-04-11T00:00:00"/>
    <n v="1"/>
    <d v="2025-04-11T00:00:00"/>
    <d v="2025-04-15T00:00:00"/>
    <d v="2025-04-22T00:00:00"/>
    <d v="2025-04-29T00:00:00"/>
    <n v="1"/>
    <x v="1"/>
    <m/>
  </r>
  <r>
    <n v="94204397"/>
    <s v="CNV"/>
    <s v="MORI MARQUEZ, ARLETH GABRIELA"/>
    <s v="F"/>
    <d v="2025-04-08T00:00:00"/>
    <x v="4"/>
    <x v="4"/>
    <s v="HOSPITAL SAN JOSE"/>
    <s v="213 C.S. VILLA SR. DE LOS MILAGROS"/>
    <x v="0"/>
    <n v="38"/>
    <n v="2795"/>
    <n v="75737559"/>
    <n v="941426155"/>
    <n v="6253"/>
    <s v="NO"/>
    <x v="28"/>
    <x v="2"/>
    <d v="2025-04-08T00:00:00"/>
    <n v="1"/>
    <d v="2025-04-08T00:00:00"/>
    <n v="1"/>
    <d v="2025-04-10T00:00:00"/>
    <n v="1"/>
    <d v="2025-04-11T00:00:00"/>
    <d v="2025-04-15T00:00:00"/>
    <d v="2025-04-22T00:00:00"/>
    <d v="2025-04-29T00:00:00"/>
    <n v="1"/>
    <x v="1"/>
    <n v="6253"/>
  </r>
  <r>
    <n v="94204229"/>
    <s v="CNV"/>
    <s v="MILIAN CCARHUASLLA, SIENNA CRISTINA"/>
    <s v="F"/>
    <d v="2025-04-08T00:00:00"/>
    <x v="4"/>
    <x v="0"/>
    <s v="HOSPITAL DE VENTANILLA"/>
    <s v="303 P.S. BAHIA BLANCA"/>
    <x v="0"/>
    <n v="38"/>
    <n v="3325"/>
    <n v="75074042"/>
    <n v="900508498"/>
    <n v="6264"/>
    <s v="NO"/>
    <x v="11"/>
    <x v="4"/>
    <d v="2025-04-08T00:00:00"/>
    <n v="1"/>
    <d v="2025-04-08T00:00:00"/>
    <n v="1"/>
    <d v="2025-04-11T00:00:00"/>
    <n v="1"/>
    <d v="2025-04-11T00:00:00"/>
    <d v="2025-04-15T00:00:00"/>
    <d v="2025-04-22T00:00:00"/>
    <d v="2025-04-29T00:00:00"/>
    <n v="1"/>
    <x v="1"/>
    <n v="6264"/>
  </r>
  <r>
    <n v="94204400"/>
    <s v="CNV"/>
    <s v="LOZANO ANDAHUA, MELANY VANIA"/>
    <s v="F"/>
    <d v="2025-04-08T00:00:00"/>
    <x v="4"/>
    <x v="2"/>
    <s v="HOSPITAL DE VENTANILLA"/>
    <s v="312 P.S. MI PERU"/>
    <x v="0"/>
    <n v="40"/>
    <n v="3210"/>
    <n v="70565737"/>
    <n v="926311331"/>
    <n v="6260"/>
    <s v="NO"/>
    <x v="32"/>
    <x v="4"/>
    <d v="2025-04-08T00:00:00"/>
    <n v="1"/>
    <d v="2025-04-08T00:00:00"/>
    <n v="1"/>
    <d v="2025-04-12T00:00:00"/>
    <n v="1"/>
    <d v="2025-04-11T00:00:00"/>
    <d v="2025-04-15T00:00:00"/>
    <d v="2025-04-22T00:00:00"/>
    <d v="2025-04-29T00:00:00"/>
    <n v="1"/>
    <x v="1"/>
    <n v="6260"/>
  </r>
  <r>
    <n v="94204783"/>
    <s v="CNV"/>
    <s v="AREVALO LUJAN, DANIELA VALENTINA"/>
    <s v="F"/>
    <d v="2025-04-08T00:00:00"/>
    <x v="4"/>
    <x v="1"/>
    <s v="NAC. DANIEL A. CARRION"/>
    <s v="102 C.S. ALBERTO BARTON"/>
    <x v="0"/>
    <n v="40"/>
    <n v="3385"/>
    <n v="72084814"/>
    <n v="954688870"/>
    <n v="6225"/>
    <s v="NO"/>
    <x v="39"/>
    <x v="1"/>
    <d v="2025-04-09T00:00:00"/>
    <n v="1"/>
    <d v="2025-04-09T00:00:00"/>
    <n v="1"/>
    <d v="2025-04-10T00:00:00"/>
    <n v="1"/>
    <d v="2025-04-11T00:00:00"/>
    <d v="2025-04-15T00:00:00"/>
    <d v="2025-04-22T00:00:00"/>
    <d v="2025-04-29T00:00:00"/>
    <n v="1"/>
    <x v="1"/>
    <n v="6221"/>
  </r>
  <r>
    <n v="94204998"/>
    <s v="CNV"/>
    <s v="ESCALANTE VIACAVA, GLEIBER ADOLFO"/>
    <s v="M"/>
    <d v="2025-04-08T00:00:00"/>
    <x v="4"/>
    <x v="1"/>
    <s v="NAC. DANIEL A. CARRION"/>
    <s v="102 C.S. ALBERTO BARTON"/>
    <x v="0"/>
    <n v="40"/>
    <n v="3180"/>
    <n v="76470070"/>
    <n v="978289140"/>
    <n v="6221"/>
    <s v="NO"/>
    <x v="39"/>
    <x v="1"/>
    <d v="2025-04-09T00:00:00"/>
    <n v="1"/>
    <d v="2025-04-09T00:00:00"/>
    <n v="1"/>
    <d v="2025-04-10T00:00:00"/>
    <n v="1"/>
    <d v="2025-04-11T00:00:00"/>
    <d v="2025-04-15T00:00:00"/>
    <d v="2025-04-22T00:00:00"/>
    <d v="2025-04-29T00:00:00"/>
    <n v="1"/>
    <x v="1"/>
    <n v="6221"/>
  </r>
  <r>
    <n v="94204422"/>
    <s v="CNV"/>
    <s v="HUAYTA YOVERA, GENESIS RAQUEL"/>
    <s v="F"/>
    <d v="2025-04-08T00:00:00"/>
    <x v="4"/>
    <x v="0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3779"/>
    <s v="CNV"/>
    <s v="SAGASTEGUI ESPINOZA, EVANGELINE ADALETH"/>
    <s v="F"/>
    <d v="2025-04-08T00:00:00"/>
    <x v="4"/>
    <x v="1"/>
    <s v="NAC. DANIEL A. CARRION"/>
    <s v="101 C.S. MANUEL BONILLA"/>
    <x v="0"/>
    <n v="39"/>
    <n v="3300"/>
    <n v="74010394"/>
    <n v="912399325"/>
    <n v="6220"/>
    <s v="NO"/>
    <x v="1"/>
    <x v="1"/>
    <d v="2025-04-08T00:00:00"/>
    <n v="1"/>
    <d v="2025-04-08T00:00:00"/>
    <n v="1"/>
    <d v="2025-04-10T00:00:00"/>
    <n v="1"/>
    <d v="2025-04-11T00:00:00"/>
    <d v="2025-04-15T00:00:00"/>
    <d v="2025-04-22T00:00:00"/>
    <d v="2025-04-29T00:00:00"/>
    <n v="1"/>
    <x v="1"/>
    <n v="6220"/>
  </r>
  <r>
    <n v="94204549"/>
    <s v="CNV"/>
    <s v=" DIAZ, "/>
    <s v="M"/>
    <d v="2025-04-08T00:00:00"/>
    <x v="4"/>
    <x v="0"/>
    <s v="HOSPITAL SAN JUAN BAUTISTA HUAR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4620"/>
    <s v="CNV"/>
    <s v="PASTOR ARMAS, JOCEP EMILIANO"/>
    <s v="M"/>
    <d v="2025-04-08T00:00:00"/>
    <x v="4"/>
    <x v="1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4696"/>
    <s v="CNV"/>
    <s v="CAMARGO QUISPE, ANTONELLA JULIETTE"/>
    <s v="F"/>
    <d v="2025-04-08T00:00:00"/>
    <x v="4"/>
    <x v="1"/>
    <s v="HOSPITAL DE VENTANILLA"/>
    <s v="313 C.S. MARQUEZ"/>
    <x v="0"/>
    <n v="39"/>
    <n v="3510"/>
    <n v="71424082"/>
    <n v="936167940"/>
    <n v="6238"/>
    <s v="NO"/>
    <x v="21"/>
    <x v="4"/>
    <d v="2025-04-08T00:00:00"/>
    <n v="1"/>
    <d v="2025-04-08T00:00:00"/>
    <n v="1"/>
    <m/>
    <n v="0"/>
    <d v="2025-04-11T00:00:00"/>
    <d v="2025-04-15T00:00:00"/>
    <d v="2025-04-22T00:00:00"/>
    <d v="2025-04-29T00:00:00"/>
    <n v="1"/>
    <x v="0"/>
    <n v="6238"/>
  </r>
  <r>
    <n v="94204472"/>
    <s v="CNV"/>
    <s v="RN MEZA, RN"/>
    <s v="M"/>
    <d v="2025-04-08T00:00:00"/>
    <x v="4"/>
    <x v="0"/>
    <s v="HOSPITAL DE VENTANILLA"/>
    <m/>
    <x v="0"/>
    <n v="40"/>
    <n v="3540"/>
    <n v="72204763"/>
    <n v="924221002"/>
    <n v="6268"/>
    <s v="NO"/>
    <x v="8"/>
    <x v="3"/>
    <d v="2025-04-08T00:00:00"/>
    <n v="1"/>
    <d v="2025-04-08T00:00:00"/>
    <n v="1"/>
    <m/>
    <n v="0"/>
    <d v="2025-04-11T00:00:00"/>
    <d v="2025-04-15T00:00:00"/>
    <d v="2025-04-22T00:00:00"/>
    <d v="2025-04-29T00:00:00"/>
    <n v="1"/>
    <x v="0"/>
    <m/>
  </r>
  <r>
    <n v="94204419"/>
    <s v="CNV"/>
    <s v="TIPA SILVANO, KAYSON YAMAL"/>
    <s v="M"/>
    <d v="2025-04-08T00:00:00"/>
    <x v="4"/>
    <x v="0"/>
    <s v="HOSPITAL DE VENTANILLA"/>
    <s v="304 P.S. CIUDAD PACHACUTEC"/>
    <x v="0"/>
    <n v="39"/>
    <n v="3355"/>
    <n v="76849495"/>
    <n v="904932364"/>
    <n v="6267"/>
    <s v="NO"/>
    <x v="13"/>
    <x v="4"/>
    <d v="2025-04-08T00:00:00"/>
    <n v="1"/>
    <d v="2025-04-08T00:00:00"/>
    <n v="1"/>
    <m/>
    <n v="0"/>
    <d v="2025-04-11T00:00:00"/>
    <d v="2025-04-15T00:00:00"/>
    <d v="2025-04-22T00:00:00"/>
    <d v="2025-04-29T00:00:00"/>
    <n v="1"/>
    <x v="0"/>
    <n v="6267"/>
  </r>
  <r>
    <n v="94205111"/>
    <s v="CNV"/>
    <s v="CHOQQUE PAZ, ARLETH ELIANA"/>
    <s v="F"/>
    <d v="2025-04-09T00:00:00"/>
    <x v="4"/>
    <x v="0"/>
    <s v="MATERNO INFANTIL PACHACUTEC  PERU-COREA"/>
    <s v="304 P.S. CIUDAD PACHACUTEC"/>
    <x v="0"/>
    <n v="40"/>
    <n v="3170"/>
    <n v="42596940"/>
    <n v="967506477"/>
    <n v="6267"/>
    <s v="NO"/>
    <x v="13"/>
    <x v="4"/>
    <d v="2025-04-09T00:00:00"/>
    <n v="1"/>
    <d v="2025-04-09T00:00:00"/>
    <n v="1"/>
    <d v="2025-04-15T00:00:00"/>
    <n v="1"/>
    <d v="2025-04-12T00:00:00"/>
    <d v="2025-04-16T00:00:00"/>
    <d v="2025-04-23T00:00:00"/>
    <d v="2025-04-30T00:00:00"/>
    <n v="1"/>
    <x v="1"/>
    <n v="6267"/>
  </r>
  <r>
    <n v="94205682"/>
    <s v="CNV"/>
    <s v="URIARTE ECCA, ELIOTT AUSBEL"/>
    <s v="M"/>
    <d v="2025-04-09T00:00:00"/>
    <x v="4"/>
    <x v="1"/>
    <s v="INSTITUTO NACIONAL MATERNO PERINATAL"/>
    <s v="203 P.S. PALMERAS DE OQUENDO"/>
    <x v="0"/>
    <m/>
    <m/>
    <m/>
    <m/>
    <m/>
    <s v="NO"/>
    <x v="37"/>
    <x v="2"/>
    <m/>
    <n v="0"/>
    <m/>
    <n v="0"/>
    <m/>
    <n v="0"/>
    <d v="2025-04-14T00:00:00"/>
    <d v="2025-04-19T00:00:00"/>
    <d v="2025-04-26T00:00:00"/>
    <d v="2025-05-03T00:00:00"/>
    <n v="1"/>
    <x v="0"/>
    <n v="6768"/>
  </r>
  <r>
    <n v="94205129"/>
    <s v="CNV"/>
    <s v="CAJALEON CASTILLO, MATTHEW ANDRE"/>
    <s v="M"/>
    <d v="2025-04-09T00:00:00"/>
    <x v="4"/>
    <x v="3"/>
    <s v="C.S. BELLAVISTA PERU COREA"/>
    <s v="211 C.S.M.I. BELLAVISTA PERU - COREA"/>
    <x v="0"/>
    <n v="38"/>
    <n v="3135"/>
    <n v="73780150"/>
    <n v="946842026"/>
    <n v="6249"/>
    <s v="NO"/>
    <x v="18"/>
    <x v="2"/>
    <d v="2025-04-09T00:00:00"/>
    <n v="1"/>
    <d v="2025-04-09T00:00:00"/>
    <n v="1"/>
    <m/>
    <n v="0"/>
    <d v="2025-04-12T00:00:00"/>
    <d v="2025-04-19T00:00:00"/>
    <d v="2025-04-26T00:00:00"/>
    <d v="2025-05-03T00:00:00"/>
    <n v="1"/>
    <x v="0"/>
    <n v="6249"/>
  </r>
  <r>
    <n v="94206775"/>
    <s v="CNV"/>
    <s v="BRAMON LA TORRE, NOAH LEONARDO"/>
    <s v="M"/>
    <d v="2025-04-09T00:00:00"/>
    <x v="4"/>
    <x v="1"/>
    <s v="CLINICA REPROMEDIC"/>
    <s v="102 C.S. ALBERTO BARTON"/>
    <x v="0"/>
    <m/>
    <m/>
    <m/>
    <m/>
    <m/>
    <s v="NO"/>
    <x v="39"/>
    <x v="1"/>
    <m/>
    <n v="0"/>
    <m/>
    <n v="0"/>
    <d v="2025-04-15T00:00:00"/>
    <n v="1"/>
    <d v="2025-04-12T00:00:00"/>
    <d v="2025-04-16T00:00:00"/>
    <d v="2025-04-23T00:00:00"/>
    <d v="2025-04-30T00:00:00"/>
    <n v="1"/>
    <x v="0"/>
    <n v="6221"/>
  </r>
  <r>
    <n v="94205375"/>
    <s v="CNV"/>
    <s v="ARMAS ARMAS, HELEN ARALY"/>
    <s v="F"/>
    <d v="2025-04-09T00:00:00"/>
    <x v="4"/>
    <x v="0"/>
    <s v="CLINICA BELLAVISTA"/>
    <m/>
    <x v="1"/>
    <n v="38"/>
    <n v="4310"/>
    <n v="44759730"/>
    <n v="953189310"/>
    <n v="9250"/>
    <s v="NO"/>
    <x v="8"/>
    <x v="3"/>
    <m/>
    <n v="0"/>
    <d v="2025-04-09T00:00:00"/>
    <n v="1"/>
    <m/>
    <n v="0"/>
    <d v="2025-04-12T00:00:00"/>
    <d v="2025-04-16T00:00:00"/>
    <d v="2025-04-23T00:00:00"/>
    <d v="2025-04-30T00:00:00"/>
    <n v="1"/>
    <x v="0"/>
    <m/>
  </r>
  <r>
    <n v="94205397"/>
    <s v="CNV"/>
    <s v="SANCHEZ BELTRAN, YHOSHUA JHONEL"/>
    <s v="M"/>
    <d v="2025-04-09T00:00:00"/>
    <x v="4"/>
    <x v="4"/>
    <s v="C.S. BELLAVISTA PERU COREA"/>
    <s v="213 C.S. VILLA SR. DE LOS MILAGROS"/>
    <x v="0"/>
    <n v="39"/>
    <n v="2975"/>
    <n v="46649365"/>
    <n v="966338935"/>
    <n v="6253"/>
    <s v="NO"/>
    <x v="28"/>
    <x v="2"/>
    <m/>
    <n v="0"/>
    <d v="2025-04-09T00:00:00"/>
    <n v="1"/>
    <d v="2025-04-12T00:00:00"/>
    <n v="1"/>
    <d v="2025-04-12T00:00:00"/>
    <d v="2025-04-16T00:00:00"/>
    <d v="2025-04-23T00:00:00"/>
    <d v="2025-04-30T00:00:00"/>
    <n v="1"/>
    <x v="0"/>
    <n v="6253"/>
  </r>
  <r>
    <n v="94205517"/>
    <s v="CNV"/>
    <s v="TORRES CEPERO, NATHAN ANTOINE"/>
    <s v="M"/>
    <d v="2025-04-09T00:00:00"/>
    <x v="4"/>
    <x v="0"/>
    <s v="HOSPITAL DE VENTANILLA"/>
    <s v="307 P.S. HIJOS DEL ALMIRANTE GRAU"/>
    <x v="0"/>
    <n v="40"/>
    <n v="3460"/>
    <n v="76673989"/>
    <n v="964304340"/>
    <n v="24328"/>
    <s v="NO"/>
    <x v="24"/>
    <x v="4"/>
    <d v="2025-04-09T00:00:00"/>
    <n v="1"/>
    <d v="2025-04-09T00:00:00"/>
    <n v="1"/>
    <d v="2025-04-12T00:00:00"/>
    <n v="1"/>
    <d v="2025-04-12T00:00:00"/>
    <d v="2025-04-16T00:00:00"/>
    <d v="2025-04-23T00:00:00"/>
    <d v="2025-04-30T00:00:00"/>
    <n v="1"/>
    <x v="1"/>
    <n v="6262"/>
  </r>
  <r>
    <n v="94206073"/>
    <s v="CNV"/>
    <s v="FIESTAS RAMIREZ, EIMY ANTONELLA"/>
    <s v="F"/>
    <d v="2025-04-09T00:00:00"/>
    <x v="4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5747"/>
    <s v="CNV"/>
    <s v="PEREZ MORAN, EMILIANO RAFAEL"/>
    <s v="M"/>
    <d v="2025-04-09T00:00:00"/>
    <x v="4"/>
    <x v="5"/>
    <s v="AUNA CLÍNICA DELGAD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5116"/>
    <s v="CNV"/>
    <s v=" PEROCHENA, "/>
    <s v="M"/>
    <d v="2025-04-09T00:00:00"/>
    <x v="4"/>
    <x v="1"/>
    <s v="ALBERTO LEONARDO BARTON THOMPSON"/>
    <m/>
    <x v="1"/>
    <n v="39"/>
    <n v="3935"/>
    <n v="46906766"/>
    <n v="974112204"/>
    <n v="18306"/>
    <s v="NO"/>
    <x v="16"/>
    <x v="3"/>
    <d v="2025-04-09T00:00:00"/>
    <n v="1"/>
    <d v="2025-04-09T00:00:00"/>
    <n v="1"/>
    <m/>
    <n v="0"/>
    <m/>
    <m/>
    <m/>
    <m/>
    <n v="0"/>
    <x v="0"/>
    <m/>
  </r>
  <r>
    <n v="94206169"/>
    <s v="CNV"/>
    <s v=" QUISPE, "/>
    <s v="M"/>
    <d v="2025-04-09T00:00:00"/>
    <x v="4"/>
    <x v="1"/>
    <s v="ALBERTO LEONARDO BARTON THOMPSON"/>
    <m/>
    <x v="1"/>
    <n v="38"/>
    <n v="3110"/>
    <n v="47523006"/>
    <n v="963625661"/>
    <n v="18306"/>
    <s v="NO"/>
    <x v="16"/>
    <x v="3"/>
    <d v="2025-04-10T00:00:00"/>
    <n v="1"/>
    <d v="2025-04-10T00:00:00"/>
    <n v="1"/>
    <m/>
    <n v="0"/>
    <m/>
    <m/>
    <m/>
    <m/>
    <n v="0"/>
    <x v="0"/>
    <m/>
  </r>
  <r>
    <n v="94205523"/>
    <s v="CNV"/>
    <s v="TURPO BAYONA, LEAH AINARA"/>
    <s v="F"/>
    <d v="2025-04-09T00:00:00"/>
    <x v="4"/>
    <x v="1"/>
    <s v="NESTOR GAMBETTA"/>
    <s v="112 C.S. NESTOR GAMBETTA"/>
    <x v="1"/>
    <n v="39"/>
    <n v="3680"/>
    <n v="71426887"/>
    <n v="906495234"/>
    <n v="6257"/>
    <s v="NO"/>
    <x v="4"/>
    <x v="1"/>
    <d v="2025-04-09T00:00:00"/>
    <n v="1"/>
    <d v="2025-04-09T00:00:00"/>
    <n v="1"/>
    <d v="2025-04-15T00:00:00"/>
    <n v="1"/>
    <d v="2025-04-12T00:00:00"/>
    <d v="2025-04-16T00:00:00"/>
    <d v="2025-04-23T00:00:00"/>
    <d v="2025-04-30T00:00:00"/>
    <n v="1"/>
    <x v="1"/>
    <n v="6228"/>
  </r>
  <r>
    <n v="94205317"/>
    <s v="DNI"/>
    <s v="BRITO YACARINI, SOPHIA "/>
    <s v="F"/>
    <d v="2025-04-09T00:00:00"/>
    <x v="4"/>
    <x v="1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5868"/>
    <s v="CNV"/>
    <s v="ARAUJO POLLONGO, CARLOS MANUEL"/>
    <s v="M"/>
    <d v="2025-04-09T00:00:00"/>
    <x v="4"/>
    <x v="0"/>
    <s v="HOSPITAL DE VENTANILLA"/>
    <s v="301 C.S.M.I. PACHACUTEC PERU - COREA"/>
    <x v="0"/>
    <n v="38"/>
    <n v="4015"/>
    <n v="47370603"/>
    <n v="914007052"/>
    <n v="7314"/>
    <s v="NO"/>
    <x v="14"/>
    <x v="4"/>
    <d v="2025-04-09T00:00:00"/>
    <n v="1"/>
    <d v="2025-04-09T00:00:00"/>
    <n v="1"/>
    <d v="2025-04-12T00:00:00"/>
    <n v="1"/>
    <d v="2025-04-12T00:00:00"/>
    <d v="2025-04-16T00:00:00"/>
    <d v="2025-04-23T00:00:00"/>
    <d v="2025-04-30T00:00:00"/>
    <n v="1"/>
    <x v="1"/>
    <n v="7314"/>
  </r>
  <r>
    <n v="94205032"/>
    <s v="CNV"/>
    <s v="RUIZ CHARAJA, DYLAN LEONEL"/>
    <s v="M"/>
    <d v="2025-04-09T00:00:00"/>
    <x v="4"/>
    <x v="0"/>
    <s v="HOSPITAL NACIONAL ALBERTO SABOGAL SOLOGUREN DE LA RED ASISTENCIAL SABOGAL"/>
    <s v="302 C.S. 03 DE FEBRERO"/>
    <x v="1"/>
    <n v="39"/>
    <n v="4102"/>
    <n v="75121695"/>
    <n v="912413591"/>
    <n v="8146"/>
    <s v="NO"/>
    <x v="12"/>
    <x v="4"/>
    <m/>
    <n v="0"/>
    <m/>
    <n v="0"/>
    <m/>
    <n v="0"/>
    <d v="2025-04-12T00:00:00"/>
    <d v="2025-04-16T00:00:00"/>
    <d v="2025-04-23T00:00:00"/>
    <d v="2025-05-01T00:00:00"/>
    <n v="1"/>
    <x v="0"/>
    <n v="6266"/>
  </r>
  <r>
    <n v="94206611"/>
    <s v="CNV"/>
    <s v="VILLA BOCANEGRA, AITANA VICTORIA"/>
    <s v="F"/>
    <d v="2025-04-09T00:00:00"/>
    <x v="4"/>
    <x v="0"/>
    <s v="CLINICA PROVIDENCIA"/>
    <s v="307 P.S. HIJOS DEL ALMIRANTE GRAU"/>
    <x v="1"/>
    <m/>
    <m/>
    <m/>
    <m/>
    <m/>
    <s v="NO"/>
    <x v="24"/>
    <x v="4"/>
    <m/>
    <n v="0"/>
    <m/>
    <n v="0"/>
    <d v="2025-04-15T00:00:00"/>
    <n v="1"/>
    <d v="2025-04-12T00:00:00"/>
    <d v="2025-04-16T00:00:00"/>
    <d v="2025-04-23T00:00:00"/>
    <d v="2025-04-30T00:00:00"/>
    <n v="1"/>
    <x v="0"/>
    <n v="6262"/>
  </r>
  <r>
    <n v="94205474"/>
    <s v="CNV"/>
    <s v="CRUZ RAMOS, MAOLI ARIA"/>
    <s v="F"/>
    <d v="2025-04-09T00:00:00"/>
    <x v="4"/>
    <x v="3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7376"/>
    <s v="CNV"/>
    <s v=" CUSQUISIBAN, "/>
    <s v="M"/>
    <d v="2025-04-10T00:00:00"/>
    <x v="4"/>
    <x v="1"/>
    <s v="CLINICA PROVIDENC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6411"/>
    <s v="CNV"/>
    <s v=" SIMON, "/>
    <s v="F"/>
    <d v="2025-04-10T00:00:00"/>
    <x v="4"/>
    <x v="1"/>
    <s v="CLINICA SAN JUDAS TADEO"/>
    <m/>
    <x v="1"/>
    <m/>
    <m/>
    <m/>
    <m/>
    <m/>
    <s v="NO"/>
    <x v="18"/>
    <x v="2"/>
    <m/>
    <n v="0"/>
    <m/>
    <n v="0"/>
    <m/>
    <n v="0"/>
    <m/>
    <m/>
    <m/>
    <m/>
    <n v="0"/>
    <x v="0"/>
    <m/>
  </r>
  <r>
    <n v="94207174"/>
    <s v="CNV"/>
    <s v=" VEGA, "/>
    <s v="M"/>
    <d v="2025-04-10T00:00:00"/>
    <x v="4"/>
    <x v="1"/>
    <s v="HOSPITAL NACIONAL ALBERTO SABOGAL SOLOGUREN DE LA RED ASISTENCIAL SABOGAL"/>
    <m/>
    <x v="1"/>
    <n v="39"/>
    <n v="3161"/>
    <n v="75386405"/>
    <n v="966724602"/>
    <n v="10964"/>
    <s v="NO"/>
    <x v="0"/>
    <x v="0"/>
    <m/>
    <n v="0"/>
    <m/>
    <n v="0"/>
    <m/>
    <n v="0"/>
    <m/>
    <m/>
    <m/>
    <m/>
    <n v="0"/>
    <x v="0"/>
    <m/>
  </r>
  <r>
    <n v="94208881"/>
    <s v="CNV"/>
    <s v="ARCE CORNEJO, ENZO NOA"/>
    <s v="M"/>
    <d v="2025-04-10T00:00:00"/>
    <x v="4"/>
    <x v="1"/>
    <s v="CLINICA JESUS DEL NORTE"/>
    <s v="106 C.S. SANTA FE"/>
    <x v="1"/>
    <m/>
    <m/>
    <m/>
    <m/>
    <m/>
    <s v="NO"/>
    <x v="33"/>
    <x v="1"/>
    <m/>
    <n v="0"/>
    <m/>
    <n v="0"/>
    <m/>
    <n v="0"/>
    <m/>
    <m/>
    <m/>
    <m/>
    <n v="0"/>
    <x v="0"/>
    <n v="6223"/>
  </r>
  <r>
    <n v="94207796"/>
    <s v="CNV"/>
    <s v="GUERRERO BAILA, FATIMA AITANA ANTHONELA"/>
    <s v="F"/>
    <d v="2025-04-10T00:00:00"/>
    <x v="4"/>
    <x v="1"/>
    <s v="CLINICA MUNDO SALUD SAC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6508"/>
    <s v="CNV"/>
    <s v="ABANTO HERNANDEZ, MAURICIO THOMÁS"/>
    <s v="M"/>
    <d v="2025-04-10T00:00:00"/>
    <x v="4"/>
    <x v="4"/>
    <s v="HOSPITALROSALIA  DE LAVALLE DE MORALES MACEDO - SOCIEDAD DE BENEFICIENCIA DE LIMA METROPOLITAN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6470"/>
    <s v="CNV"/>
    <s v="GUEVARA CALLE, CHARLOTTE MIN JI"/>
    <s v="F"/>
    <d v="2025-04-10T00:00:00"/>
    <x v="4"/>
    <x v="1"/>
    <s v="HOSPITAL II LIMA NORTE CALLAO LUIS NEGREIROS VEGA ESSALUD"/>
    <s v="208 P.S. AEROPUERTO"/>
    <x v="1"/>
    <n v="40"/>
    <n v="3820"/>
    <n v="75420259"/>
    <n v="923884381"/>
    <n v="10533"/>
    <s v="NO"/>
    <x v="6"/>
    <x v="2"/>
    <m/>
    <n v="0"/>
    <m/>
    <n v="0"/>
    <m/>
    <n v="0"/>
    <d v="2025-04-15T00:00:00"/>
    <d v="2025-04-21T00:00:00"/>
    <d v="2025-04-28T00:00:00"/>
    <d v="2025-05-05T00:00:00"/>
    <n v="1"/>
    <x v="0"/>
    <n v="6241"/>
  </r>
  <r>
    <n v="94206849"/>
    <s v="CNV"/>
    <s v="MORANTE CHAVEZ, CALEB BENJAMIN"/>
    <s v="M"/>
    <d v="2025-04-10T00:00:00"/>
    <x v="4"/>
    <x v="1"/>
    <s v="CLÍNICA MÉDICA CAYETANO HEREDIA"/>
    <s v="205 P.S. PREVI"/>
    <x v="1"/>
    <m/>
    <m/>
    <m/>
    <m/>
    <m/>
    <s v="NO"/>
    <x v="5"/>
    <x v="2"/>
    <m/>
    <n v="0"/>
    <m/>
    <n v="0"/>
    <m/>
    <n v="0"/>
    <m/>
    <m/>
    <m/>
    <m/>
    <n v="0"/>
    <x v="0"/>
    <n v="6240"/>
  </r>
  <r>
    <n v="94206443"/>
    <s v="CNV"/>
    <s v="SANCHEZ LARICO, BIANCA ALMUDENA"/>
    <s v="F"/>
    <d v="2025-04-10T00:00:00"/>
    <x v="4"/>
    <x v="1"/>
    <s v="CLINICA BELLAVISTA"/>
    <s v="211 C.S.M.I. BELLAVISTA PERU - COREA"/>
    <x v="1"/>
    <n v="39"/>
    <n v="3520"/>
    <n v="47528617"/>
    <n v="946929345"/>
    <n v="9250"/>
    <s v="NO"/>
    <x v="18"/>
    <x v="2"/>
    <m/>
    <n v="0"/>
    <d v="2025-04-10T00:00:00"/>
    <n v="1"/>
    <m/>
    <n v="0"/>
    <m/>
    <m/>
    <m/>
    <m/>
    <n v="0"/>
    <x v="0"/>
    <n v="6249"/>
  </r>
  <r>
    <n v="94206825"/>
    <s v="CNV"/>
    <s v="SIMEON LOPEZ, HARVEY ISAAC"/>
    <s v="M"/>
    <d v="2025-04-10T00:00:00"/>
    <x v="4"/>
    <x v="0"/>
    <s v="HOSPITAL II LIMA NORTE CALLAO LUIS NEGREIROS VEGA ESSALUD"/>
    <m/>
    <x v="1"/>
    <n v="40"/>
    <n v="3740"/>
    <n v="45631652"/>
    <n v="977705111"/>
    <n v="8146"/>
    <s v="NO"/>
    <x v="0"/>
    <x v="0"/>
    <m/>
    <n v="0"/>
    <m/>
    <n v="0"/>
    <m/>
    <n v="0"/>
    <m/>
    <m/>
    <m/>
    <m/>
    <n v="0"/>
    <x v="0"/>
    <m/>
  </r>
  <r>
    <n v="94207075"/>
    <s v="CNV"/>
    <s v=" RODRIGUEZ, "/>
    <s v="M"/>
    <d v="2025-04-10T00:00:00"/>
    <x v="4"/>
    <x v="1"/>
    <s v="ALBERTO LEONARDO BARTON THOMPSON"/>
    <m/>
    <x v="1"/>
    <n v="40"/>
    <n v="3645"/>
    <n v="72662452"/>
    <n v="946167118"/>
    <n v="18306"/>
    <s v="NO"/>
    <x v="16"/>
    <x v="3"/>
    <d v="2025-04-10T00:00:00"/>
    <n v="1"/>
    <d v="2025-04-10T00:00:00"/>
    <n v="1"/>
    <m/>
    <n v="0"/>
    <m/>
    <m/>
    <m/>
    <m/>
    <n v="0"/>
    <x v="0"/>
    <m/>
  </r>
  <r>
    <n v="94207018"/>
    <s v="CNV"/>
    <s v=" CHAVEZ, "/>
    <s v="M"/>
    <d v="2025-04-10T00:00:00"/>
    <x v="4"/>
    <x v="1"/>
    <s v="ALBERTO LEONARDO BARTON THOMPSON"/>
    <m/>
    <x v="1"/>
    <n v="40"/>
    <n v="3605"/>
    <n v="76739256"/>
    <n v="980636114"/>
    <n v="18319"/>
    <s v="NO"/>
    <x v="5"/>
    <x v="2"/>
    <d v="2025-04-10T00:00:00"/>
    <n v="1"/>
    <d v="2025-04-10T00:00:00"/>
    <n v="1"/>
    <m/>
    <n v="0"/>
    <d v="2025-04-14T00:00:00"/>
    <d v="2025-04-18T00:00:00"/>
    <d v="2025-04-25T00:00:00"/>
    <m/>
    <n v="0"/>
    <x v="0"/>
    <m/>
  </r>
  <r>
    <n v="94206831"/>
    <s v="CNV"/>
    <s v=" VALENCIA, "/>
    <s v="F"/>
    <d v="2025-04-10T00:00:00"/>
    <x v="4"/>
    <x v="1"/>
    <s v="ALBERTO LEONARDO BARTON THOMPSON"/>
    <m/>
    <x v="1"/>
    <n v="39"/>
    <n v="2685"/>
    <n v="70401500"/>
    <n v="987450467"/>
    <n v="18306"/>
    <s v="NO"/>
    <x v="16"/>
    <x v="3"/>
    <d v="2025-04-10T00:00:00"/>
    <n v="1"/>
    <d v="2025-04-10T00:00:00"/>
    <n v="1"/>
    <m/>
    <n v="0"/>
    <m/>
    <m/>
    <m/>
    <m/>
    <n v="0"/>
    <x v="0"/>
    <m/>
  </r>
  <r>
    <n v="94207083"/>
    <s v="CNV"/>
    <s v="ZUMBA CALDERON, HELLEN AITANA"/>
    <s v="F"/>
    <d v="2025-04-10T00:00:00"/>
    <x v="4"/>
    <x v="3"/>
    <s v="ALBERTO LEONARDO BARTON THOMPSON"/>
    <m/>
    <x v="1"/>
    <n v="39"/>
    <n v="3465"/>
    <n v="46497402"/>
    <n v="980065184"/>
    <n v="18306"/>
    <s v="NO"/>
    <x v="16"/>
    <x v="3"/>
    <d v="2025-04-10T00:00:00"/>
    <n v="1"/>
    <d v="2025-04-10T00:00:00"/>
    <n v="1"/>
    <m/>
    <n v="0"/>
    <m/>
    <m/>
    <m/>
    <m/>
    <n v="0"/>
    <x v="0"/>
    <m/>
  </r>
  <r>
    <n v="94206274"/>
    <s v="CNV"/>
    <s v="CURAY PULIDO, IKER MATHIAS"/>
    <s v="M"/>
    <d v="2025-04-10T00:00:00"/>
    <x v="4"/>
    <x v="1"/>
    <s v="ALBERTO LEONARDO BARTON THOMPSON"/>
    <m/>
    <x v="1"/>
    <n v="39"/>
    <n v="3290"/>
    <n v="45084708"/>
    <n v="936162432"/>
    <n v="18306"/>
    <s v="NO"/>
    <x v="16"/>
    <x v="3"/>
    <d v="2025-04-10T00:00:00"/>
    <n v="1"/>
    <d v="2025-04-10T00:00:00"/>
    <n v="1"/>
    <m/>
    <n v="0"/>
    <m/>
    <m/>
    <m/>
    <m/>
    <n v="0"/>
    <x v="0"/>
    <m/>
  </r>
  <r>
    <n v="94207552"/>
    <s v="CNV"/>
    <s v="MEJER EGUSQUIZA, STEFANO LUCIANO"/>
    <s v="M"/>
    <d v="2025-04-10T00:00:00"/>
    <x v="4"/>
    <x v="1"/>
    <s v="CLINICA AVIVA SEDE MENDIO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7010"/>
    <s v="CNV"/>
    <s v="QUISPE CASTAÑEDA, MATÍAS ALONSO"/>
    <s v="M"/>
    <d v="2025-04-10T00:00:00"/>
    <x v="4"/>
    <x v="1"/>
    <s v="CLINICA AVIVA SEDE MENDIO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6918"/>
    <s v="CNV"/>
    <s v="QUIROZ RAMIREZ, AILANY MIKELLA"/>
    <s v="F"/>
    <d v="2025-04-10T00:00:00"/>
    <x v="4"/>
    <x v="1"/>
    <s v="CLINICA AVIVA SEDE MENDIOLA"/>
    <s v="116 P.S. JUAN PABLO II"/>
    <x v="0"/>
    <m/>
    <m/>
    <m/>
    <m/>
    <m/>
    <s v="NO"/>
    <x v="49"/>
    <x v="1"/>
    <m/>
    <n v="0"/>
    <m/>
    <n v="0"/>
    <m/>
    <n v="0"/>
    <m/>
    <m/>
    <m/>
    <m/>
    <n v="0"/>
    <x v="0"/>
    <n v="6233"/>
  </r>
  <r>
    <n v="94207101"/>
    <s v="CNV"/>
    <s v="FRANCO MEDINA, AYTANA ANDREA"/>
    <s v="F"/>
    <d v="2025-04-10T00:00:00"/>
    <x v="4"/>
    <x v="1"/>
    <s v="INSTITUTO NACIONAL MATERNO PERINATAL"/>
    <s v="204 C.S. SESQUICENTENARIO"/>
    <x v="0"/>
    <m/>
    <m/>
    <m/>
    <m/>
    <m/>
    <s v="NO"/>
    <x v="29"/>
    <x v="2"/>
    <m/>
    <n v="0"/>
    <m/>
    <n v="0"/>
    <m/>
    <n v="0"/>
    <m/>
    <m/>
    <m/>
    <m/>
    <n v="0"/>
    <x v="0"/>
    <n v="6239"/>
  </r>
  <r>
    <n v="94207019"/>
    <s v="CNV"/>
    <s v=" CARI, "/>
    <s v="F"/>
    <d v="2025-04-10T00:00:00"/>
    <x v="4"/>
    <x v="5"/>
    <s v="CLINICA AVIVA SEDE MENDIO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7103"/>
    <s v="DNI"/>
    <s v="RAMIREZ GOMEZ, DERECK ALEJANDRO"/>
    <s v="M"/>
    <d v="2025-04-10T00:00:00"/>
    <x v="4"/>
    <x v="4"/>
    <s v="HOSPITAL SAN JOSE"/>
    <m/>
    <x v="0"/>
    <n v="38"/>
    <n v="3075"/>
    <n v="31014366"/>
    <n v="931859720"/>
    <n v="6253"/>
    <s v="NO"/>
    <x v="26"/>
    <x v="3"/>
    <d v="2025-04-10T00:00:00"/>
    <n v="1"/>
    <d v="2025-04-10T00:00:00"/>
    <n v="1"/>
    <d v="2025-04-12T00:00:00"/>
    <n v="1"/>
    <d v="2025-04-13T00:00:00"/>
    <d v="2025-04-17T00:00:00"/>
    <d v="2025-04-24T00:00:00"/>
    <d v="2025-05-01T00:00:00"/>
    <n v="1"/>
    <x v="1"/>
    <m/>
  </r>
  <r>
    <n v="94206552"/>
    <s v="CNV"/>
    <s v="MENDOZA NARCISO, EITHAN FRANCISCO"/>
    <s v="M"/>
    <d v="2025-04-10T00:00:00"/>
    <x v="4"/>
    <x v="0"/>
    <s v="HOSPITAL DE VENTANILLA"/>
    <s v="309 P.S. VENTANILLA ALTA"/>
    <x v="0"/>
    <n v="38"/>
    <n v="3520"/>
    <n v="45950510"/>
    <n v="980347268"/>
    <n v="6255"/>
    <s v="NO"/>
    <x v="22"/>
    <x v="4"/>
    <d v="2025-04-10T00:00:00"/>
    <n v="1"/>
    <d v="2025-04-10T00:00:00"/>
    <n v="1"/>
    <d v="2025-04-14T00:00:00"/>
    <n v="1"/>
    <m/>
    <m/>
    <m/>
    <m/>
    <n v="0"/>
    <x v="0"/>
    <n v="6255"/>
  </r>
  <r>
    <n v="94206231"/>
    <s v="CNV"/>
    <s v="CARRANZA BROWN, EMIR JADIEL"/>
    <s v="M"/>
    <d v="2025-04-10T00:00:00"/>
    <x v="4"/>
    <x v="0"/>
    <s v="HOSPITAL DE VENTANILLA"/>
    <s v="307 P.S. HIJOS DEL ALMIRANTE GRAU"/>
    <x v="0"/>
    <n v="39"/>
    <n v="3220"/>
    <n v="46169076"/>
    <n v="952853790"/>
    <n v="6262"/>
    <s v="NO"/>
    <x v="24"/>
    <x v="4"/>
    <d v="2025-04-10T00:00:00"/>
    <n v="1"/>
    <d v="2025-04-10T00:00:00"/>
    <n v="1"/>
    <d v="2025-04-14T00:00:00"/>
    <n v="1"/>
    <d v="2025-04-15T00:00:00"/>
    <d v="2025-04-19T00:00:00"/>
    <d v="2025-04-26T00:00:00"/>
    <d v="2025-05-03T00:00:00"/>
    <n v="1"/>
    <x v="1"/>
    <n v="6262"/>
  </r>
  <r>
    <n v="94206324"/>
    <s v="CNV"/>
    <s v="ESTRADA YAMUNAQUE, AILANY CAMILLE"/>
    <s v="F"/>
    <d v="2025-04-10T00:00:00"/>
    <x v="4"/>
    <x v="0"/>
    <s v="HOSPITAL DE VENTANILLA"/>
    <s v="312 P.S. MI PERU"/>
    <x v="0"/>
    <n v="40"/>
    <n v="3140"/>
    <n v="60888990"/>
    <n v="977905951"/>
    <n v="6260"/>
    <s v="NO"/>
    <x v="32"/>
    <x v="4"/>
    <d v="2025-04-10T00:00:00"/>
    <n v="1"/>
    <d v="2025-04-10T00:00:00"/>
    <n v="1"/>
    <d v="2025-04-14T00:00:00"/>
    <n v="1"/>
    <d v="2025-04-13T00:00:00"/>
    <d v="2025-04-17T00:00:00"/>
    <d v="2025-04-24T00:00:00"/>
    <d v="2025-05-01T00:00:00"/>
    <n v="1"/>
    <x v="1"/>
    <n v="6260"/>
  </r>
  <r>
    <n v="94206904"/>
    <s v="CNV"/>
    <s v=" GARCIA, "/>
    <s v="M"/>
    <d v="2025-04-10T00:00:00"/>
    <x v="4"/>
    <x v="1"/>
    <s v="NAC. DANIEL A. CARRION"/>
    <m/>
    <x v="0"/>
    <n v="37"/>
    <n v="3230"/>
    <n v="74291647"/>
    <n v="926467877"/>
    <n v="6228"/>
    <s v="NO"/>
    <x v="15"/>
    <x v="3"/>
    <d v="2025-04-10T00:00:00"/>
    <n v="1"/>
    <d v="2025-04-10T00:00:00"/>
    <n v="1"/>
    <m/>
    <n v="0"/>
    <d v="2025-04-16T00:00:00"/>
    <d v="2025-04-23T00:00:00"/>
    <d v="2025-04-30T00:00:00"/>
    <d v="2025-05-07T00:00:00"/>
    <n v="1"/>
    <x v="0"/>
    <m/>
  </r>
  <r>
    <n v="94207111"/>
    <s v="CNV"/>
    <s v="QUISPE TORRES, DAVID ANTONIO NIKOLAI"/>
    <s v="M"/>
    <d v="2025-04-10T00:00:00"/>
    <x v="4"/>
    <x v="1"/>
    <s v="HOSPITAL SAN JOSE"/>
    <m/>
    <x v="0"/>
    <n v="38"/>
    <n v="3210"/>
    <n v="61396668"/>
    <n v="926336253"/>
    <n v="6219"/>
    <s v="NO"/>
    <x v="26"/>
    <x v="3"/>
    <d v="2025-04-10T00:00:00"/>
    <n v="1"/>
    <d v="2025-04-10T00:00:00"/>
    <n v="1"/>
    <d v="2025-04-12T00:00:00"/>
    <n v="1"/>
    <m/>
    <m/>
    <m/>
    <m/>
    <n v="0"/>
    <x v="0"/>
    <m/>
  </r>
  <r>
    <n v="94206669"/>
    <s v="CNV"/>
    <s v="LUYO PEREZ, LUCIANA ALAIA"/>
    <s v="F"/>
    <d v="2025-04-10T00:00:00"/>
    <x v="4"/>
    <x v="1"/>
    <s v="HOSPITAL NACIONAL DOCENTE MADRE NIÑO SAN BARTOLOME"/>
    <s v="202 P.S. 200 MILLAS"/>
    <x v="0"/>
    <m/>
    <m/>
    <m/>
    <m/>
    <m/>
    <s v="NO"/>
    <x v="43"/>
    <x v="2"/>
    <m/>
    <n v="0"/>
    <m/>
    <n v="0"/>
    <m/>
    <n v="0"/>
    <m/>
    <m/>
    <m/>
    <m/>
    <n v="0"/>
    <x v="0"/>
    <n v="6244"/>
  </r>
  <r>
    <n v="94207186"/>
    <s v="CNV"/>
    <s v="MOREYRA CACERES, HANNA MASSIEL"/>
    <s v="F"/>
    <d v="2025-04-10T00:00:00"/>
    <x v="4"/>
    <x v="0"/>
    <s v="NACIONAL ARZOBISPO LOAYZA"/>
    <s v="306 P.S. ANGAMOS"/>
    <x v="0"/>
    <m/>
    <m/>
    <m/>
    <m/>
    <m/>
    <s v="NO"/>
    <x v="27"/>
    <x v="4"/>
    <m/>
    <n v="0"/>
    <m/>
    <n v="0"/>
    <m/>
    <n v="0"/>
    <d v="2025-04-13T00:00:00"/>
    <d v="2025-04-17T00:00:00"/>
    <d v="2025-04-24T00:00:00"/>
    <d v="2025-05-01T00:00:00"/>
    <n v="1"/>
    <x v="0"/>
    <n v="6257"/>
  </r>
  <r>
    <n v="94207118"/>
    <s v="CNV"/>
    <s v="ROA HERRERA, EMIR LEONARDO"/>
    <s v="M"/>
    <d v="2025-04-10T00:00:00"/>
    <x v="4"/>
    <x v="1"/>
    <s v="HOSPITAL SAN JOSE"/>
    <m/>
    <x v="0"/>
    <n v="38"/>
    <n v="3085"/>
    <n v="76166087"/>
    <n v="934183438"/>
    <n v="0"/>
    <s v="NO"/>
    <x v="26"/>
    <x v="3"/>
    <d v="2025-04-10T00:00:00"/>
    <n v="1"/>
    <d v="2025-04-10T00:00:00"/>
    <n v="1"/>
    <d v="2025-04-12T00:00:00"/>
    <n v="1"/>
    <m/>
    <m/>
    <m/>
    <m/>
    <n v="0"/>
    <x v="0"/>
    <m/>
  </r>
  <r>
    <n v="94207377"/>
    <s v="CNV"/>
    <s v="ARELLAN RODRIGUEZ, ETHAN RAFAEL"/>
    <s v="M"/>
    <d v="2025-04-10T00:00:00"/>
    <x v="4"/>
    <x v="1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7632"/>
    <s v="CNV"/>
    <s v="CIEZA ACOSTA, NOAH LUCCIAN ALBERTO"/>
    <s v="M"/>
    <d v="2025-04-10T00:00:00"/>
    <x v="4"/>
    <x v="1"/>
    <s v="NAC. DANIEL A. CARRION"/>
    <s v="313 C.S. MARQUEZ"/>
    <x v="0"/>
    <n v="38"/>
    <n v="3095"/>
    <n v="72534463"/>
    <n v="982183125"/>
    <n v="6238"/>
    <s v="NO"/>
    <x v="21"/>
    <x v="4"/>
    <d v="2025-04-11T00:00:00"/>
    <n v="1"/>
    <d v="2025-04-11T00:00:00"/>
    <n v="1"/>
    <d v="2025-04-12T00:00:00"/>
    <n v="1"/>
    <d v="2025-04-13T00:00:00"/>
    <d v="2025-04-17T00:00:00"/>
    <d v="2025-04-24T00:00:00"/>
    <d v="2025-05-01T00:00:00"/>
    <n v="1"/>
    <x v="1"/>
    <n v="6238"/>
  </r>
  <r>
    <n v="94207389"/>
    <s v="CNV"/>
    <s v="ESCURRA YSUISA, ABIGAIL XIOMY"/>
    <s v="F"/>
    <d v="2025-04-10T00:00:00"/>
    <x v="4"/>
    <x v="0"/>
    <s v="HOSPITAL SAN JOSE"/>
    <s v="304 P.S. CIUDAD PACHACUTEC"/>
    <x v="0"/>
    <n v="37"/>
    <n v="3105"/>
    <n v="47808660"/>
    <n v="960969513"/>
    <n v="6267"/>
    <s v="NO"/>
    <x v="13"/>
    <x v="4"/>
    <d v="2025-04-11T00:00:00"/>
    <n v="1"/>
    <d v="2025-04-11T00:00:00"/>
    <n v="1"/>
    <d v="2025-04-16T00:00:00"/>
    <n v="1"/>
    <d v="2025-04-13T00:00:00"/>
    <d v="2025-04-17T00:00:00"/>
    <d v="2025-04-24T00:00:00"/>
    <d v="2025-05-01T00:00:00"/>
    <n v="1"/>
    <x v="1"/>
    <n v="6267"/>
  </r>
  <r>
    <n v="94206565"/>
    <s v="CNV"/>
    <s v="LEON QUISPE, KATSUMI ADALETH"/>
    <s v="F"/>
    <d v="2025-04-10T00:00:00"/>
    <x v="4"/>
    <x v="0"/>
    <s v="HOSPITAL DE VENTANILLA"/>
    <s v="302 C.S. 03 DE FEBRERO"/>
    <x v="0"/>
    <n v="40"/>
    <n v="2935"/>
    <n v="43859355"/>
    <n v="949503482"/>
    <n v="6266"/>
    <s v="NO"/>
    <x v="12"/>
    <x v="4"/>
    <d v="2025-04-10T00:00:00"/>
    <n v="1"/>
    <d v="2025-04-10T00:00:00"/>
    <n v="1"/>
    <d v="2025-04-14T00:00:00"/>
    <n v="1"/>
    <d v="2025-04-13T00:00:00"/>
    <d v="2025-04-17T00:00:00"/>
    <d v="2025-04-24T00:00:00"/>
    <d v="2025-05-01T00:00:00"/>
    <n v="1"/>
    <x v="1"/>
    <n v="6266"/>
  </r>
  <r>
    <n v="94207968"/>
    <s v="CNV"/>
    <s v="TOLENTINO BAZAN, ANDRÉ GAEL JAIRO"/>
    <s v="M"/>
    <d v="2025-04-11T00:00:00"/>
    <x v="4"/>
    <x v="0"/>
    <s v="NAC. DANIEL A. CARRION"/>
    <s v="304 P.S. CIUDAD PACHACUTEC"/>
    <x v="0"/>
    <n v="39"/>
    <n v="4085"/>
    <n v="77660894"/>
    <n v="927197290"/>
    <n v="6267"/>
    <s v="NO"/>
    <x v="13"/>
    <x v="4"/>
    <d v="2025-04-11T00:00:00"/>
    <n v="1"/>
    <d v="2025-04-11T00:00:00"/>
    <n v="1"/>
    <d v="2025-04-14T00:00:00"/>
    <n v="1"/>
    <d v="2025-04-14T00:00:00"/>
    <d v="2025-04-18T00:00:00"/>
    <d v="2025-04-25T00:00:00"/>
    <d v="2025-05-02T00:00:00"/>
    <n v="1"/>
    <x v="1"/>
    <n v="6267"/>
  </r>
  <r>
    <n v="94207467"/>
    <s v="CNV"/>
    <s v="OCHAVANO VILLAVICENCIO, MILAN STEVE"/>
    <s v="M"/>
    <d v="2025-04-11T00:00:00"/>
    <x v="4"/>
    <x v="0"/>
    <s v="HOSPITAL SAN JOSE"/>
    <s v="305 C.S. SANTA ROSA DE PACHACUTEC"/>
    <x v="0"/>
    <n v="40"/>
    <n v="3055"/>
    <n v="76832869"/>
    <n v="929743239"/>
    <n v="6268"/>
    <s v="NO"/>
    <x v="10"/>
    <x v="4"/>
    <d v="2025-04-11T00:00:00"/>
    <n v="1"/>
    <d v="2025-04-11T00:00:00"/>
    <n v="1"/>
    <d v="2025-04-16T00:00:00"/>
    <n v="1"/>
    <m/>
    <m/>
    <m/>
    <m/>
    <n v="0"/>
    <x v="0"/>
    <n v="6263"/>
  </r>
  <r>
    <n v="94208278"/>
    <s v="CNV"/>
    <s v="BRAVO PEREZ, MATHIUS ISAIAS"/>
    <s v="M"/>
    <d v="2025-04-11T00:00:00"/>
    <x v="4"/>
    <x v="1"/>
    <s v="NAC. DANIEL A. CARRION"/>
    <s v="204 C.S. SESQUICENTENARIO"/>
    <x v="0"/>
    <n v="39"/>
    <n v="3445"/>
    <n v="75892131"/>
    <n v="947583459"/>
    <n v="6239"/>
    <s v="NO"/>
    <x v="29"/>
    <x v="2"/>
    <d v="2025-04-11T00:00:00"/>
    <n v="1"/>
    <d v="2025-04-11T00:00:00"/>
    <n v="1"/>
    <d v="2025-04-15T00:00:00"/>
    <n v="1"/>
    <d v="2025-04-15T00:00:00"/>
    <d v="2025-04-18T00:00:00"/>
    <d v="2025-04-25T00:00:00"/>
    <d v="2025-05-02T00:00:00"/>
    <n v="1"/>
    <x v="1"/>
    <n v="6239"/>
  </r>
  <r>
    <n v="94208233"/>
    <s v="CNV"/>
    <s v=" ARISTONDO, "/>
    <s v="F"/>
    <d v="2025-04-11T00:00:00"/>
    <x v="4"/>
    <x v="1"/>
    <s v="NAC. DANIEL A. CARRION"/>
    <m/>
    <x v="0"/>
    <n v="38"/>
    <n v="3060"/>
    <n v="45388375"/>
    <n v="925429807"/>
    <n v="6230"/>
    <s v="NO"/>
    <x v="15"/>
    <x v="3"/>
    <d v="2025-04-11T00:00:00"/>
    <n v="1"/>
    <d v="2025-04-11T00:00:00"/>
    <n v="1"/>
    <m/>
    <n v="0"/>
    <d v="2025-04-14T00:00:00"/>
    <d v="2025-04-18T00:00:00"/>
    <d v="2025-04-25T00:00:00"/>
    <d v="2025-05-02T00:00:00"/>
    <n v="1"/>
    <x v="0"/>
    <m/>
  </r>
  <r>
    <n v="94208546"/>
    <s v="CNV"/>
    <s v="CORAZON ALFARO, MANUEL AGUSTIN"/>
    <s v="M"/>
    <d v="2025-04-11T00:00:00"/>
    <x v="4"/>
    <x v="1"/>
    <s v="NAC. DANIEL A. CARRION"/>
    <s v="105 P.S. SAN JUAN BOSCO"/>
    <x v="0"/>
    <n v="37"/>
    <n v="2935"/>
    <n v="70042392"/>
    <n v="960367283"/>
    <n v="6248"/>
    <s v="NO"/>
    <x v="2"/>
    <x v="1"/>
    <d v="2025-04-12T00:00:00"/>
    <n v="1"/>
    <d v="2025-04-12T00:00:00"/>
    <n v="1"/>
    <d v="2025-04-15T00:00:00"/>
    <n v="1"/>
    <d v="2025-04-14T00:00:00"/>
    <d v="2025-04-18T00:00:00"/>
    <d v="2025-04-25T00:00:00"/>
    <d v="2025-05-02T00:00:00"/>
    <n v="1"/>
    <x v="1"/>
    <n v="6225"/>
  </r>
  <r>
    <n v="94208047"/>
    <s v="CNV"/>
    <s v="GALLESSE FLORES, ZÓE ALEXANDRA"/>
    <s v="F"/>
    <d v="2025-04-11T00:00:00"/>
    <x v="4"/>
    <x v="1"/>
    <s v="NAC. DANIEL A. CARRION"/>
    <s v="208 P.S. AEROPUERTO"/>
    <x v="0"/>
    <n v="38"/>
    <n v="3165"/>
    <n v="74981642"/>
    <n v="908589259"/>
    <n v="6241"/>
    <s v="NO"/>
    <x v="6"/>
    <x v="2"/>
    <d v="2025-04-11T00:00:00"/>
    <n v="1"/>
    <d v="2025-04-11T00:00:00"/>
    <n v="1"/>
    <d v="2025-04-16T00:00:00"/>
    <n v="1"/>
    <d v="2025-04-15T00:00:00"/>
    <d v="2025-04-19T00:00:00"/>
    <d v="2025-04-26T00:00:00"/>
    <d v="2025-05-03T00:00:00"/>
    <n v="1"/>
    <x v="1"/>
    <n v="6241"/>
  </r>
  <r>
    <n v="94207455"/>
    <s v="CNV"/>
    <s v=" FRENCH, "/>
    <s v="F"/>
    <d v="2025-04-11T00:00:00"/>
    <x v="4"/>
    <x v="5"/>
    <s v="NACIONAL  DOS DE MAY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8245"/>
    <s v="CNV"/>
    <s v="URCIA ESPINOZA, LAIA AILANY"/>
    <s v="F"/>
    <d v="2025-04-11T00:00:00"/>
    <x v="4"/>
    <x v="1"/>
    <s v="NAC. DANIEL A. CARRION"/>
    <s v="102 C.S. ALBERTO BARTON"/>
    <x v="0"/>
    <n v="39"/>
    <n v="3235"/>
    <n v="77731336"/>
    <n v="981489944"/>
    <n v="6221"/>
    <s v="NO"/>
    <x v="39"/>
    <x v="1"/>
    <d v="2025-04-11T00:00:00"/>
    <n v="1"/>
    <d v="2025-04-11T00:00:00"/>
    <n v="1"/>
    <d v="2025-04-15T00:00:00"/>
    <n v="1"/>
    <d v="2025-04-14T00:00:00"/>
    <d v="2025-04-19T00:00:00"/>
    <d v="2025-04-26T00:00:00"/>
    <d v="2025-05-03T00:00:00"/>
    <n v="1"/>
    <x v="1"/>
    <n v="6221"/>
  </r>
  <r>
    <n v="94208626"/>
    <s v="CNV"/>
    <s v="SALAS OLAZA, MARIO JEYDAM"/>
    <s v="M"/>
    <d v="2025-04-11T00:00:00"/>
    <x v="4"/>
    <x v="1"/>
    <s v="HOSPITAL SAN JOSE"/>
    <s v="102 C.S. ALBERTO BARTON"/>
    <x v="0"/>
    <n v="40"/>
    <n v="4090"/>
    <n v="47662029"/>
    <n v="950098595"/>
    <n v="6222"/>
    <s v="NO"/>
    <x v="39"/>
    <x v="1"/>
    <m/>
    <n v="0"/>
    <d v="2025-04-12T00:00:00"/>
    <n v="1"/>
    <d v="2025-04-17T00:00:00"/>
    <n v="1"/>
    <d v="2025-04-14T00:00:00"/>
    <d v="2025-04-19T00:00:00"/>
    <d v="2025-04-26T00:00:00"/>
    <d v="2025-05-03T00:00:00"/>
    <n v="1"/>
    <x v="0"/>
    <n v="6221"/>
  </r>
  <r>
    <n v="94208339"/>
    <s v="CNV"/>
    <s v="ARRIETA UTRILLA, DALIA NICOL IVANA"/>
    <s v="F"/>
    <d v="2025-04-11T00:00:00"/>
    <x v="4"/>
    <x v="0"/>
    <s v="HOSPITAL DE VENTANILLA"/>
    <s v="312 P.S. MI PERU"/>
    <x v="0"/>
    <n v="40"/>
    <n v="3460"/>
    <n v="70512464"/>
    <n v="902583605"/>
    <n v="6260"/>
    <s v="NO"/>
    <x v="32"/>
    <x v="4"/>
    <d v="2025-04-11T00:00:00"/>
    <n v="1"/>
    <d v="2025-04-11T00:00:00"/>
    <n v="1"/>
    <m/>
    <n v="0"/>
    <m/>
    <m/>
    <m/>
    <m/>
    <n v="0"/>
    <x v="0"/>
    <n v="6260"/>
  </r>
  <r>
    <n v="94208366"/>
    <s v="CNV"/>
    <s v="SIN APELLIDO PALMA, SIN NOMBRES"/>
    <s v="M"/>
    <d v="2025-04-11T00:00:00"/>
    <x v="4"/>
    <x v="0"/>
    <s v="CLINICA MONTELUZ"/>
    <m/>
    <x v="1"/>
    <m/>
    <m/>
    <m/>
    <m/>
    <m/>
    <s v="NO"/>
    <x v="9"/>
    <x v="4"/>
    <m/>
    <n v="0"/>
    <m/>
    <n v="0"/>
    <m/>
    <n v="0"/>
    <m/>
    <m/>
    <m/>
    <m/>
    <n v="0"/>
    <x v="0"/>
    <m/>
  </r>
  <r>
    <n v="94208605"/>
    <s v="CNV"/>
    <s v="MARCALAYA URBINA, MADISOON SINAHI"/>
    <s v="F"/>
    <d v="2025-04-11T00:00:00"/>
    <x v="4"/>
    <x v="0"/>
    <s v="HOSPITAL CARLOS LANFRANCO LA HOZ"/>
    <s v="311 C.S. LUIS FELIPE DE LAS CASAS"/>
    <x v="0"/>
    <m/>
    <m/>
    <m/>
    <m/>
    <m/>
    <s v="NO"/>
    <x v="25"/>
    <x v="4"/>
    <m/>
    <n v="0"/>
    <m/>
    <n v="0"/>
    <m/>
    <n v="0"/>
    <m/>
    <m/>
    <m/>
    <m/>
    <n v="0"/>
    <x v="0"/>
    <n v="6261"/>
  </r>
  <r>
    <n v="94208565"/>
    <s v="CNV"/>
    <s v="BAYES DEL CASTILLO, EIDER KARIM"/>
    <s v="M"/>
    <d v="2025-04-11T00:00:00"/>
    <x v="4"/>
    <x v="0"/>
    <s v="HOSPITAL DE VENTANILLA"/>
    <s v="311 C.S. LUIS FELIPE DE LAS CASAS"/>
    <x v="0"/>
    <n v="41"/>
    <n v="3465"/>
    <n v="44578217"/>
    <n v="932687858"/>
    <n v="6261"/>
    <s v="NO"/>
    <x v="25"/>
    <x v="4"/>
    <d v="2025-04-11T00:00:00"/>
    <n v="1"/>
    <d v="2025-04-11T00:00:00"/>
    <n v="1"/>
    <d v="2025-04-14T00:00:00"/>
    <n v="1"/>
    <d v="2025-04-15T00:00:00"/>
    <d v="2025-04-19T00:00:00"/>
    <d v="2025-04-26T00:00:00"/>
    <d v="2025-05-03T00:00:00"/>
    <n v="1"/>
    <x v="1"/>
    <n v="6261"/>
  </r>
  <r>
    <n v="94208549"/>
    <s v="CNV"/>
    <s v="POLINO CARHUACHAGUA, AYAZ BERAK"/>
    <s v="M"/>
    <d v="2025-04-11T00:00:00"/>
    <x v="4"/>
    <x v="0"/>
    <s v="HOSPITAL NACIONAL DOCENTE MADRE NIÑO SAN BARTOLOME"/>
    <s v="311 C.S. LUIS FELIPE DE LAS CASAS"/>
    <x v="0"/>
    <m/>
    <m/>
    <m/>
    <m/>
    <m/>
    <s v="NO"/>
    <x v="25"/>
    <x v="4"/>
    <m/>
    <n v="0"/>
    <m/>
    <n v="0"/>
    <m/>
    <n v="0"/>
    <d v="2025-04-15T00:00:00"/>
    <d v="2025-04-19T00:00:00"/>
    <d v="2025-04-26T00:00:00"/>
    <d v="2025-05-03T00:00:00"/>
    <n v="1"/>
    <x v="0"/>
    <n v="6261"/>
  </r>
  <r>
    <n v="94208649"/>
    <s v="CNV"/>
    <s v="MITAC PERALES, ADELAIDA HEYDI"/>
    <s v="F"/>
    <d v="2025-04-11T00:00:00"/>
    <x v="4"/>
    <x v="0"/>
    <s v="HOSPITAL DE VENTANILLA"/>
    <s v="303 P.S. BAHIA BLANCA"/>
    <x v="0"/>
    <n v="39"/>
    <n v="3035"/>
    <n v="5792700"/>
    <n v="931433244"/>
    <n v="6264"/>
    <s v="NO"/>
    <x v="11"/>
    <x v="4"/>
    <d v="2025-04-11T00:00:00"/>
    <n v="1"/>
    <d v="2025-04-11T00:00:00"/>
    <n v="1"/>
    <d v="2025-04-14T00:00:00"/>
    <n v="1"/>
    <d v="2025-04-14T00:00:00"/>
    <d v="2025-04-18T00:00:00"/>
    <d v="2025-04-25T00:00:00"/>
    <d v="2025-05-02T00:00:00"/>
    <n v="1"/>
    <x v="1"/>
    <n v="6264"/>
  </r>
  <r>
    <n v="94208528"/>
    <s v="DNI"/>
    <s v="CASTAÑEDA ARIAS, ALESSIO ZABDIEL"/>
    <s v="M"/>
    <d v="2025-04-11T00:00:00"/>
    <x v="4"/>
    <x v="0"/>
    <s v="NAC. DANIEL A. CARRION"/>
    <m/>
    <x v="0"/>
    <n v="40"/>
    <n v="4295"/>
    <n v="74235266"/>
    <n v="903407961"/>
    <n v="6255"/>
    <s v="NO"/>
    <x v="15"/>
    <x v="3"/>
    <d v="2025-04-12T00:00:00"/>
    <n v="1"/>
    <d v="2025-04-12T00:00:00"/>
    <n v="1"/>
    <d v="2025-04-14T00:00:00"/>
    <n v="1"/>
    <d v="2025-04-16T00:00:00"/>
    <d v="2025-04-20T00:00:00"/>
    <d v="2025-04-27T00:00:00"/>
    <d v="2025-05-04T00:00:00"/>
    <n v="1"/>
    <x v="1"/>
    <m/>
  </r>
  <r>
    <n v="94207564"/>
    <s v="CNV"/>
    <s v="YAMUNAQUE DAMIAN, KAI ENDRICK"/>
    <s v="M"/>
    <d v="2025-04-11T00:00:00"/>
    <x v="4"/>
    <x v="0"/>
    <s v="PUESTO DE SALUD MI PERU"/>
    <s v="309 P.S. VENTANILLA ALTA"/>
    <x v="0"/>
    <n v="37"/>
    <n v="3040"/>
    <n v="75236212"/>
    <n v="936586647"/>
    <n v="6255"/>
    <s v="NO"/>
    <x v="22"/>
    <x v="4"/>
    <d v="2025-04-11T00:00:00"/>
    <n v="1"/>
    <d v="2025-04-11T00:00:00"/>
    <n v="1"/>
    <d v="2025-04-14T00:00:00"/>
    <n v="1"/>
    <d v="2025-04-14T00:00:00"/>
    <d v="2025-04-18T00:00:00"/>
    <d v="2025-04-25T00:00:00"/>
    <d v="2025-05-02T00:00:00"/>
    <n v="1"/>
    <x v="1"/>
    <n v="6255"/>
  </r>
  <r>
    <n v="94207543"/>
    <s v="CNV"/>
    <s v="RICCE CHAMORRO, VICTORIA ITZAMARA"/>
    <s v="F"/>
    <d v="2025-04-11T00:00:00"/>
    <x v="4"/>
    <x v="0"/>
    <s v="HOSPITAL DE VENTANILLA"/>
    <s v="306 P.S. ANGAMOS"/>
    <x v="0"/>
    <n v="40"/>
    <n v="3045"/>
    <n v="75259319"/>
    <n v="946345357"/>
    <n v="6257"/>
    <s v="NO"/>
    <x v="27"/>
    <x v="4"/>
    <d v="2025-04-11T00:00:00"/>
    <n v="1"/>
    <d v="2025-04-11T00:00:00"/>
    <n v="1"/>
    <m/>
    <n v="0"/>
    <d v="2025-04-14T00:00:00"/>
    <d v="2025-04-18T00:00:00"/>
    <d v="2025-04-25T00:00:00"/>
    <d v="2025-05-02T00:00:00"/>
    <n v="1"/>
    <x v="0"/>
    <n v="6257"/>
  </r>
  <r>
    <n v="94208082"/>
    <s v="CNV"/>
    <s v="OLIVOS QUISPE, AINNARA ZHOE"/>
    <s v="F"/>
    <d v="2025-04-11T00:00:00"/>
    <x v="4"/>
    <x v="0"/>
    <s v="NAC. DANIEL A. CARRION"/>
    <s v="310 C.S. VILLA LOS REYES"/>
    <x v="0"/>
    <n v="38"/>
    <n v="3130"/>
    <n v="77192551"/>
    <n v="965275105"/>
    <n v="0"/>
    <s v="NO"/>
    <x v="9"/>
    <x v="4"/>
    <d v="2025-04-11T00:00:00"/>
    <n v="1"/>
    <d v="2025-04-11T00:00:00"/>
    <n v="1"/>
    <d v="2025-04-14T00:00:00"/>
    <n v="1"/>
    <d v="2025-04-16T00:00:00"/>
    <d v="2025-04-21T00:00:00"/>
    <d v="2025-04-28T00:00:00"/>
    <m/>
    <n v="0"/>
    <x v="0"/>
    <n v="6256"/>
  </r>
  <r>
    <n v="94208744"/>
    <s v="CNV"/>
    <s v=" TAMAYO, "/>
    <s v="F"/>
    <d v="2025-04-11T00:00:00"/>
    <x v="4"/>
    <x v="3"/>
    <s v="NAC. DANIEL A. CARRION"/>
    <m/>
    <x v="0"/>
    <n v="37"/>
    <n v="4565"/>
    <n v="45460261"/>
    <n v="993074353"/>
    <n v="0"/>
    <s v="NO"/>
    <x v="15"/>
    <x v="3"/>
    <d v="2025-04-12T00:00:00"/>
    <n v="1"/>
    <d v="2025-04-12T00:00:00"/>
    <n v="1"/>
    <d v="2025-04-14T00:00:00"/>
    <n v="1"/>
    <d v="2025-04-14T00:00:00"/>
    <d v="2025-04-21T00:00:00"/>
    <d v="2025-04-28T00:00:00"/>
    <d v="2025-05-05T00:00:00"/>
    <n v="1"/>
    <x v="1"/>
    <m/>
  </r>
  <r>
    <n v="94208358"/>
    <s v="CNV"/>
    <s v="MARIN GARATE, LEONARDO MATTEO"/>
    <s v="M"/>
    <d v="2025-04-11T00:00:00"/>
    <x v="4"/>
    <x v="2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8269"/>
    <s v="CNV"/>
    <s v=" TORERO, "/>
    <s v="M"/>
    <d v="2025-04-11T00:00:00"/>
    <x v="4"/>
    <x v="5"/>
    <s v="ALBERTO LEONARDO BARTON THOMPSON"/>
    <m/>
    <x v="1"/>
    <n v="38"/>
    <n v="3385"/>
    <n v="71251290"/>
    <n v="912296561"/>
    <n v="18306"/>
    <s v="NO"/>
    <x v="16"/>
    <x v="3"/>
    <d v="2025-04-11T00:00:00"/>
    <n v="1"/>
    <d v="2025-04-11T00:00:00"/>
    <n v="1"/>
    <m/>
    <n v="0"/>
    <m/>
    <m/>
    <m/>
    <m/>
    <n v="0"/>
    <x v="0"/>
    <m/>
  </r>
  <r>
    <n v="94208701"/>
    <s v="CNV"/>
    <s v=" MARCHAN, "/>
    <s v="F"/>
    <d v="2025-04-11T00:00:00"/>
    <x v="4"/>
    <x v="1"/>
    <s v="ALBERTO LEONARDO BARTON THOMPSON"/>
    <m/>
    <x v="1"/>
    <n v="39"/>
    <n v="2950"/>
    <n v="70039631"/>
    <n v="993433091"/>
    <n v="18306"/>
    <s v="NO"/>
    <x v="16"/>
    <x v="3"/>
    <d v="2025-04-12T00:00:00"/>
    <n v="1"/>
    <d v="2025-04-12T00:00:00"/>
    <n v="1"/>
    <m/>
    <n v="0"/>
    <m/>
    <m/>
    <m/>
    <m/>
    <n v="0"/>
    <x v="0"/>
    <m/>
  </r>
  <r>
    <n v="94208260"/>
    <s v="CNV"/>
    <s v=" ALMANZA, "/>
    <s v="F"/>
    <d v="2025-04-11T00:00:00"/>
    <x v="4"/>
    <x v="5"/>
    <s v="ALBERTO LEONARDO BARTON THOMPSON"/>
    <m/>
    <x v="1"/>
    <n v="37"/>
    <n v="3460"/>
    <n v="42600773"/>
    <n v="995879022"/>
    <n v="18306"/>
    <s v="NO"/>
    <x v="16"/>
    <x v="3"/>
    <d v="2025-04-11T00:00:00"/>
    <n v="1"/>
    <d v="2025-04-11T00:00:00"/>
    <n v="1"/>
    <m/>
    <n v="0"/>
    <m/>
    <m/>
    <m/>
    <m/>
    <n v="0"/>
    <x v="0"/>
    <m/>
  </r>
  <r>
    <n v="94207487"/>
    <s v="CNV"/>
    <s v="RUIZ VARGAS, JAMES NATHAN"/>
    <s v="M"/>
    <d v="2025-04-11T00:00:00"/>
    <x v="4"/>
    <x v="1"/>
    <s v="ALBERTO LEONARDO BARTON THOMPSON"/>
    <s v="106 C.S. SANTA FE"/>
    <x v="1"/>
    <n v="39"/>
    <n v="3420"/>
    <n v="61147103"/>
    <n v="945143041"/>
    <n v="18306"/>
    <s v="NO"/>
    <x v="33"/>
    <x v="1"/>
    <d v="2025-04-11T00:00:00"/>
    <n v="1"/>
    <d v="2025-04-11T00:00:00"/>
    <n v="1"/>
    <m/>
    <n v="0"/>
    <m/>
    <m/>
    <m/>
    <m/>
    <n v="0"/>
    <x v="0"/>
    <n v="6223"/>
  </r>
  <r>
    <n v="94208396"/>
    <s v="CNV"/>
    <s v="LAVADO CUCHILLA, MATEO ALEJANDRO"/>
    <s v="M"/>
    <d v="2025-04-11T00:00:00"/>
    <x v="4"/>
    <x v="0"/>
    <s v="HOSPITAL DE VENTANILLA"/>
    <s v="301 C.S.M.I. PACHACUTEC PERU - COREA"/>
    <x v="0"/>
    <n v="40"/>
    <n v="3585"/>
    <n v="75815491"/>
    <n v="992920744"/>
    <n v="7314"/>
    <s v="NO"/>
    <x v="14"/>
    <x v="4"/>
    <d v="2025-04-11T00:00:00"/>
    <n v="1"/>
    <d v="2025-04-11T00:00:00"/>
    <n v="1"/>
    <m/>
    <n v="0"/>
    <d v="2025-04-14T00:00:00"/>
    <d v="2025-04-18T00:00:00"/>
    <d v="2025-04-25T00:00:00"/>
    <d v="2025-05-02T00:00:00"/>
    <n v="1"/>
    <x v="0"/>
    <n v="7314"/>
  </r>
  <r>
    <n v="94207440"/>
    <s v="DNI"/>
    <s v="QUIÑONES MENDOZA, JOSEF JEFFERSON"/>
    <s v="M"/>
    <d v="2025-04-11T00:00:00"/>
    <x v="4"/>
    <x v="0"/>
    <s v="HOSPITAL DE VENTANILLA"/>
    <m/>
    <x v="0"/>
    <n v="37"/>
    <n v="3080"/>
    <n v="48212018"/>
    <n v="985507535"/>
    <n v="7314"/>
    <s v="NO"/>
    <x v="8"/>
    <x v="3"/>
    <d v="2025-04-11T00:00:00"/>
    <n v="1"/>
    <d v="2025-04-11T00:00:00"/>
    <n v="1"/>
    <d v="2025-04-14T00:00:00"/>
    <n v="1"/>
    <d v="2025-04-14T00:00:00"/>
    <d v="2025-04-18T00:00:00"/>
    <d v="2025-04-25T00:00:00"/>
    <d v="2025-05-02T00:00:00"/>
    <n v="1"/>
    <x v="1"/>
    <m/>
  </r>
  <r>
    <n v="94209321"/>
    <s v="CNV"/>
    <s v=" GUILLERMO, "/>
    <s v="F"/>
    <d v="2025-04-11T00:00:00"/>
    <x v="4"/>
    <x v="0"/>
    <s v="ELEAZAR GUZMAN BARRON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8547"/>
    <s v="CNV"/>
    <s v="RICO COVA, GAEL MATHIAS"/>
    <s v="M"/>
    <d v="2025-04-11T00:00:00"/>
    <x v="4"/>
    <x v="1"/>
    <s v="HOSPITAL SAN JOSE"/>
    <s v="203 P.S. PALMERAS DE OQUENDO"/>
    <x v="0"/>
    <n v="40"/>
    <n v="3700"/>
    <n v="8893836"/>
    <n v="966819557"/>
    <n v="6768"/>
    <s v="NO"/>
    <x v="37"/>
    <x v="2"/>
    <m/>
    <n v="0"/>
    <d v="2025-04-12T00:00:00"/>
    <n v="1"/>
    <d v="2025-04-14T00:00:00"/>
    <n v="1"/>
    <d v="2025-04-14T00:00:00"/>
    <d v="2025-04-18T00:00:00"/>
    <d v="2025-04-25T00:00:00"/>
    <d v="2025-05-02T00:00:00"/>
    <n v="1"/>
    <x v="0"/>
    <n v="6768"/>
  </r>
  <r>
    <n v="94207679"/>
    <s v="CNV"/>
    <s v="TRUJILLO MARQUEZ, GIAN LUCAS"/>
    <s v="M"/>
    <d v="2025-04-11T00:00:00"/>
    <x v="4"/>
    <x v="1"/>
    <s v="CLINICA BELLAVISTA"/>
    <s v="109 C.S. JOSE OLAYA"/>
    <x v="1"/>
    <n v="38"/>
    <n v="3280"/>
    <n v="47383249"/>
    <n v="957303430"/>
    <n v="9250"/>
    <s v="NO"/>
    <x v="40"/>
    <x v="1"/>
    <m/>
    <n v="0"/>
    <d v="2025-04-11T00:00:00"/>
    <n v="1"/>
    <d v="2025-04-14T00:00:00"/>
    <n v="1"/>
    <d v="2025-04-14T00:00:00"/>
    <d v="2025-04-18T00:00:00"/>
    <d v="2025-04-25T00:00:00"/>
    <d v="2025-05-02T00:00:00"/>
    <n v="1"/>
    <x v="0"/>
    <n v="25474"/>
  </r>
  <r>
    <n v="94208188"/>
    <s v="CNV"/>
    <s v="REJANO ZAPATA, OLGA VALESKA"/>
    <s v="F"/>
    <d v="2025-04-11T00:00:00"/>
    <x v="4"/>
    <x v="1"/>
    <s v="CLINICA BELLAVISTA"/>
    <s v="211 C.S.M.I. BELLAVISTA PERU - COREA"/>
    <x v="1"/>
    <n v="38"/>
    <n v="3180"/>
    <n v="47862366"/>
    <n v="993465534"/>
    <n v="9250"/>
    <s v="NO"/>
    <x v="18"/>
    <x v="2"/>
    <m/>
    <n v="0"/>
    <d v="2025-04-12T00:00:00"/>
    <n v="1"/>
    <m/>
    <n v="0"/>
    <m/>
    <m/>
    <m/>
    <m/>
    <n v="0"/>
    <x v="0"/>
    <n v="6249"/>
  </r>
  <r>
    <n v="94207852"/>
    <s v="CNV"/>
    <s v="TOLEDO MALCA, DEYKER EDRICK"/>
    <s v="M"/>
    <d v="2025-04-11T00:00:00"/>
    <x v="4"/>
    <x v="0"/>
    <s v="HOSPITAL I MARINO MOLINA SCIPP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7725"/>
    <s v="CNV"/>
    <s v="TERAN SALDAÑA, KERSTIN ALISHA"/>
    <s v="F"/>
    <d v="2025-04-11T00:00:00"/>
    <x v="4"/>
    <x v="1"/>
    <s v="ALBERTO LEONARDO BARTON THOMPSON"/>
    <m/>
    <x v="1"/>
    <n v="38"/>
    <n v="3445"/>
    <n v="72796448"/>
    <n v="950893646"/>
    <n v="18306"/>
    <s v="NO"/>
    <x v="47"/>
    <x v="1"/>
    <d v="2025-04-11T00:00:00"/>
    <n v="1"/>
    <d v="2025-04-11T00:00:00"/>
    <n v="1"/>
    <m/>
    <n v="0"/>
    <d v="2025-04-14T00:00:00"/>
    <m/>
    <m/>
    <m/>
    <n v="0"/>
    <x v="0"/>
    <m/>
  </r>
  <r>
    <n v="94208204"/>
    <s v="CNV"/>
    <s v="ALHUAY JARA, LIAN MATTEO"/>
    <s v="M"/>
    <d v="2025-04-11T00:00:00"/>
    <x v="4"/>
    <x v="3"/>
    <s v="HOSPITAL NACIONAL ALBERTO SABOGAL SOLOGUREN DE LA RED ASISTENCIAL SABOGAL"/>
    <m/>
    <x v="1"/>
    <n v="39"/>
    <n v="3999"/>
    <n v="71823681"/>
    <n v="935600703"/>
    <n v="10964"/>
    <s v="NO"/>
    <x v="0"/>
    <x v="0"/>
    <m/>
    <n v="0"/>
    <m/>
    <n v="0"/>
    <m/>
    <n v="0"/>
    <m/>
    <m/>
    <m/>
    <m/>
    <n v="0"/>
    <x v="0"/>
    <m/>
  </r>
  <r>
    <n v="94207952"/>
    <s v="CNV"/>
    <s v=" DIOSES, "/>
    <s v="M"/>
    <d v="2025-04-11T00:00:00"/>
    <x v="4"/>
    <x v="1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7434"/>
    <s v="CNV"/>
    <s v="PAZ QUEREVALU, JUAN DIEGO"/>
    <s v="M"/>
    <d v="2025-04-11T00:00:00"/>
    <x v="4"/>
    <x v="5"/>
    <s v="CLINICA SAN JUDAS TADEO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208406"/>
    <s v="CNV"/>
    <s v="LLACSAHUANGA GUTIERREZ, VICTORIA"/>
    <s v="F"/>
    <d v="2025-04-11T00:00:00"/>
    <x v="4"/>
    <x v="1"/>
    <s v="CLINICA SAN JUDAS TADEO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209395"/>
    <s v="CNV"/>
    <s v="CERNA DE LA CRUZ, JULIETTE ADHARA"/>
    <s v="F"/>
    <d v="2025-04-12T00:00:00"/>
    <x v="4"/>
    <x v="0"/>
    <s v="ASOCIACION CIVIL NUESTRA SEÑORA DEL SAGRADO CORAZON"/>
    <s v="313 C.S. MARQUEZ"/>
    <x v="1"/>
    <m/>
    <m/>
    <m/>
    <m/>
    <m/>
    <s v="NO"/>
    <x v="21"/>
    <x v="4"/>
    <m/>
    <n v="0"/>
    <m/>
    <n v="0"/>
    <m/>
    <n v="0"/>
    <d v="2025-04-15T00:00:00"/>
    <d v="2025-04-19T00:00:00"/>
    <m/>
    <m/>
    <n v="0"/>
    <x v="0"/>
    <n v="6238"/>
  </r>
  <r>
    <n v="94211436"/>
    <s v="CNV"/>
    <s v="MORALES PALLARCO, EITHAN FERNANDO"/>
    <s v="M"/>
    <d v="2025-04-12T00:00:00"/>
    <x v="4"/>
    <x v="1"/>
    <s v="CLINICA LIMATAMB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10499"/>
    <s v="CNV"/>
    <s v="YESQUEN RODRIGUEZ, MARÍA JOSÉ ABIGAIL"/>
    <s v="F"/>
    <d v="2025-04-12T00:00:00"/>
    <x v="4"/>
    <x v="0"/>
    <s v="HOSPITAL NACIONAL GUILLERMO ALMENARA IRIGOYE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8762"/>
    <s v="CNV"/>
    <s v="LOYO GUERRA, JACOB RAMSÉS"/>
    <s v="M"/>
    <d v="2025-04-12T00:00:00"/>
    <x v="4"/>
    <x v="1"/>
    <s v="ASOCIACION PERUANO JAPONE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9715"/>
    <s v="CNV"/>
    <s v="CUTISACA VILLAVICENCIO, JASIEL SAMIN"/>
    <s v="M"/>
    <d v="2025-04-12T00:00:00"/>
    <x v="4"/>
    <x v="0"/>
    <s v="HOSPITAL DE VENTANILLA"/>
    <s v="301 C.S.M.I. PACHACUTEC PERU - COREA"/>
    <x v="0"/>
    <n v="40"/>
    <n v="3250"/>
    <n v="74297091"/>
    <n v="921913165"/>
    <n v="7314"/>
    <s v="NO"/>
    <x v="14"/>
    <x v="4"/>
    <d v="2025-04-12T00:00:00"/>
    <n v="1"/>
    <d v="2025-04-12T00:00:00"/>
    <n v="1"/>
    <d v="2025-04-15T00:00:00"/>
    <n v="1"/>
    <d v="2025-04-15T00:00:00"/>
    <d v="2025-04-19T00:00:00"/>
    <d v="2025-04-26T00:00:00"/>
    <d v="2025-05-03T00:00:00"/>
    <n v="1"/>
    <x v="1"/>
    <n v="7314"/>
  </r>
  <r>
    <n v="94209185"/>
    <s v="CNV"/>
    <s v="VASQUEZ MORE, RICE DAREN"/>
    <s v="M"/>
    <d v="2025-04-12T00:00:00"/>
    <x v="4"/>
    <x v="0"/>
    <s v="HOSPITAL DE VENTANILLA"/>
    <s v="301 C.S.M.I. PACHACUTEC PERU - COREA"/>
    <x v="0"/>
    <n v="41"/>
    <n v="3325"/>
    <n v="70663395"/>
    <n v="959945777"/>
    <n v="7314"/>
    <s v="NO"/>
    <x v="14"/>
    <x v="4"/>
    <d v="2025-04-12T00:00:00"/>
    <n v="1"/>
    <d v="2025-04-12T00:00:00"/>
    <n v="1"/>
    <d v="2025-04-15T00:00:00"/>
    <n v="1"/>
    <d v="2025-04-15T00:00:00"/>
    <d v="2025-04-19T00:00:00"/>
    <d v="2025-04-26T00:00:00"/>
    <d v="2025-05-03T00:00:00"/>
    <n v="1"/>
    <x v="1"/>
    <n v="7314"/>
  </r>
  <r>
    <n v="94208797"/>
    <s v="CNV"/>
    <s v="SHAREBA BEJARANO, JADEN GAEL"/>
    <s v="M"/>
    <d v="2025-04-12T00:00:00"/>
    <x v="4"/>
    <x v="0"/>
    <s v="HOSPITAL II LIMA NORTE CALLAO LUIS NEGREIROS VEGA ESSALUD"/>
    <m/>
    <x v="1"/>
    <n v="38"/>
    <n v="4150"/>
    <n v="46491525"/>
    <n v="969818068"/>
    <n v="8146"/>
    <s v="NO"/>
    <x v="0"/>
    <x v="0"/>
    <m/>
    <n v="0"/>
    <m/>
    <n v="0"/>
    <m/>
    <n v="0"/>
    <m/>
    <m/>
    <m/>
    <m/>
    <n v="0"/>
    <x v="0"/>
    <m/>
  </r>
  <r>
    <n v="94209967"/>
    <s v="CNV"/>
    <s v="BACA RAMIREZ, VALENTINO ARMANDO JUNIOR"/>
    <s v="M"/>
    <d v="2025-04-12T00:00:00"/>
    <x v="4"/>
    <x v="1"/>
    <s v="HOSPITAL II LIMA NORTE CALLAO LUIS NEGREIROS VEGA ESSALUD"/>
    <m/>
    <x v="1"/>
    <n v="39"/>
    <n v="3760"/>
    <n v="48483303"/>
    <n v="953246878"/>
    <n v="7948"/>
    <s v="NO"/>
    <x v="0"/>
    <x v="0"/>
    <m/>
    <n v="0"/>
    <m/>
    <n v="0"/>
    <m/>
    <n v="0"/>
    <m/>
    <m/>
    <m/>
    <m/>
    <n v="0"/>
    <x v="0"/>
    <m/>
  </r>
  <r>
    <n v="94209105"/>
    <s v="CNV"/>
    <s v="VELA CAINAMARI, LOGAN MATTHEW"/>
    <s v="M"/>
    <d v="2025-04-12T00:00:00"/>
    <x v="4"/>
    <x v="1"/>
    <s v="HOSPITAL NACIONAL ALBERTO SABOGAL SOLOGUREN DE LA RED ASISTENCIAL SABOGAL"/>
    <m/>
    <x v="1"/>
    <n v="37"/>
    <n v="3034"/>
    <n v="43181104"/>
    <n v="967593788"/>
    <n v="7948"/>
    <s v="NO"/>
    <x v="0"/>
    <x v="0"/>
    <m/>
    <n v="0"/>
    <m/>
    <n v="0"/>
    <m/>
    <n v="0"/>
    <m/>
    <m/>
    <m/>
    <m/>
    <n v="0"/>
    <x v="0"/>
    <m/>
  </r>
  <r>
    <n v="94211335"/>
    <s v="CNV"/>
    <s v="BERRU VARGAS, EITAN TOBIAS"/>
    <s v="M"/>
    <d v="2025-04-12T00:00:00"/>
    <x v="4"/>
    <x v="0"/>
    <s v="HOSPITAL II LIMA NORTE CALLAO LUIS NEGREIROS VEGA ESSALUD"/>
    <m/>
    <x v="1"/>
    <n v="39"/>
    <n v="3240"/>
    <n v="46102261"/>
    <n v="925685043"/>
    <n v="7948"/>
    <s v="NO"/>
    <x v="0"/>
    <x v="0"/>
    <m/>
    <n v="0"/>
    <m/>
    <n v="0"/>
    <m/>
    <n v="0"/>
    <m/>
    <m/>
    <m/>
    <m/>
    <n v="0"/>
    <x v="0"/>
    <m/>
  </r>
  <r>
    <n v="94209367"/>
    <s v="CNV"/>
    <s v=" RIVERA, "/>
    <s v="M"/>
    <d v="2025-04-12T00:00:00"/>
    <x v="4"/>
    <x v="0"/>
    <s v="HOSPITAL II LIMA NORTE CALLAO LUIS NEGREIROS VEGA ESSALUD"/>
    <m/>
    <x v="1"/>
    <n v="39"/>
    <n v="3100"/>
    <n v="43704538"/>
    <n v="960283601"/>
    <n v="8146"/>
    <s v="NO"/>
    <x v="0"/>
    <x v="0"/>
    <m/>
    <n v="0"/>
    <m/>
    <n v="0"/>
    <m/>
    <n v="0"/>
    <m/>
    <m/>
    <m/>
    <m/>
    <n v="0"/>
    <x v="0"/>
    <m/>
  </r>
  <r>
    <n v="94209292"/>
    <s v="CNV"/>
    <s v="SANTISTEBAN SANTAMARIA, IAN GADIEL"/>
    <s v="M"/>
    <d v="2025-04-12T00:00:00"/>
    <x v="4"/>
    <x v="0"/>
    <s v="HOSPITAL II LIMA NORTE CALLAO LUIS NEGREIROS VEGA ESSALUD"/>
    <s v="305 C.S. SANTA ROSA DE PACHACUTEC"/>
    <x v="1"/>
    <n v="38"/>
    <n v="3300"/>
    <n v="75407450"/>
    <n v="984064879"/>
    <n v="8146"/>
    <s v="NO"/>
    <x v="10"/>
    <x v="4"/>
    <m/>
    <n v="0"/>
    <m/>
    <n v="0"/>
    <m/>
    <n v="0"/>
    <d v="2025-04-15T00:00:00"/>
    <d v="2025-04-19T00:00:00"/>
    <d v="2025-04-26T00:00:00"/>
    <d v="2025-05-03T00:00:00"/>
    <n v="1"/>
    <x v="0"/>
    <n v="6263"/>
  </r>
  <r>
    <n v="94209137"/>
    <s v="CNV"/>
    <s v="LOAYZA TORRES, DULCE JADE HANNABI"/>
    <s v="F"/>
    <d v="2025-04-12T00:00:00"/>
    <x v="4"/>
    <x v="1"/>
    <s v="HOSPITAL II LIMA NORTE CALLAO LUIS NEGREIROS VEGA ESSALUD"/>
    <m/>
    <x v="1"/>
    <n v="39"/>
    <n v="3420"/>
    <n v="70604058"/>
    <n v="928681317"/>
    <n v="8146"/>
    <s v="NO"/>
    <x v="0"/>
    <x v="0"/>
    <m/>
    <n v="0"/>
    <m/>
    <n v="0"/>
    <m/>
    <n v="0"/>
    <m/>
    <m/>
    <m/>
    <m/>
    <n v="0"/>
    <x v="0"/>
    <m/>
  </r>
  <r>
    <n v="94209360"/>
    <s v="CNV"/>
    <s v="VALENCIA CALDAS, ELIAN MATEO"/>
    <s v="M"/>
    <d v="2025-04-12T00:00:00"/>
    <x v="4"/>
    <x v="0"/>
    <s v="HOSPITAL II LIMA NORTE CALLAO LUIS NEGREIROS VEGA ESSALUD"/>
    <m/>
    <x v="1"/>
    <n v="39"/>
    <n v="3100"/>
    <n v="43668185"/>
    <n v="923293791"/>
    <n v="8146"/>
    <s v="NO"/>
    <x v="0"/>
    <x v="0"/>
    <m/>
    <n v="0"/>
    <m/>
    <n v="0"/>
    <m/>
    <n v="0"/>
    <m/>
    <m/>
    <m/>
    <m/>
    <n v="0"/>
    <x v="0"/>
    <m/>
  </r>
  <r>
    <n v="94209060"/>
    <s v="CNV"/>
    <s v="ROSSI RAYO, AILANY AURORA"/>
    <s v="F"/>
    <d v="2025-04-12T00:00:00"/>
    <x v="4"/>
    <x v="5"/>
    <s v="ALBERTO LEONARDO BARTON THOMPSON"/>
    <m/>
    <x v="1"/>
    <n v="39"/>
    <n v="3895"/>
    <n v="44345748"/>
    <n v="977476950"/>
    <n v="18306"/>
    <s v="NO"/>
    <x v="16"/>
    <x v="3"/>
    <d v="2025-04-12T00:00:00"/>
    <n v="1"/>
    <d v="2025-04-12T00:00:00"/>
    <n v="1"/>
    <m/>
    <n v="0"/>
    <m/>
    <m/>
    <m/>
    <m/>
    <n v="0"/>
    <x v="0"/>
    <m/>
  </r>
  <r>
    <n v="94209724"/>
    <s v="CNV"/>
    <s v=" QUISPE, "/>
    <s v="F"/>
    <d v="2025-04-12T00:00:00"/>
    <x v="4"/>
    <x v="1"/>
    <s v="ALBERTO LEONARDO BARTON THOMPSON"/>
    <m/>
    <x v="1"/>
    <n v="38"/>
    <n v="3025"/>
    <n v="48252961"/>
    <n v="972132892"/>
    <n v="18306"/>
    <s v="NO"/>
    <x v="16"/>
    <x v="3"/>
    <d v="2025-04-13T00:00:00"/>
    <n v="1"/>
    <d v="2025-04-13T00:00:00"/>
    <n v="1"/>
    <m/>
    <n v="0"/>
    <m/>
    <m/>
    <m/>
    <m/>
    <n v="0"/>
    <x v="0"/>
    <m/>
  </r>
  <r>
    <n v="94209159"/>
    <s v="CNV"/>
    <s v="SOTO OLORTEGUI, SOFIA ANTONELLA"/>
    <s v="F"/>
    <d v="2025-04-12T00:00:00"/>
    <x v="4"/>
    <x v="0"/>
    <s v="CLINICA MONTELUZ"/>
    <s v="311 C.S. LUIS FELIPE DE LAS CASAS"/>
    <x v="0"/>
    <m/>
    <m/>
    <m/>
    <m/>
    <m/>
    <s v="NO"/>
    <x v="25"/>
    <x v="4"/>
    <m/>
    <n v="0"/>
    <m/>
    <n v="0"/>
    <m/>
    <n v="0"/>
    <d v="2025-04-15T00:00:00"/>
    <d v="2025-04-19T00:00:00"/>
    <d v="2025-04-26T00:00:00"/>
    <d v="2025-05-03T00:00:00"/>
    <n v="1"/>
    <x v="0"/>
    <n v="6261"/>
  </r>
  <r>
    <n v="94209141"/>
    <s v="CNV"/>
    <s v="GUTIERREZ GUERRA, AITANA RAFFAELLA"/>
    <s v="F"/>
    <d v="2025-04-12T00:00:00"/>
    <x v="4"/>
    <x v="3"/>
    <s v="CLÍNICA INTERNACIONAL"/>
    <s v="211 C.S.M.I. BELLAVISTA PERU - COREA"/>
    <x v="1"/>
    <m/>
    <m/>
    <m/>
    <m/>
    <m/>
    <s v="NO"/>
    <x v="18"/>
    <x v="2"/>
    <m/>
    <n v="0"/>
    <m/>
    <n v="0"/>
    <m/>
    <n v="0"/>
    <m/>
    <m/>
    <m/>
    <m/>
    <n v="0"/>
    <x v="0"/>
    <n v="6249"/>
  </r>
  <r>
    <n v="94209372"/>
    <s v="CNV"/>
    <s v="GALINDO PALACIOS, CAITLIN AMAIA"/>
    <s v="F"/>
    <d v="2025-04-12T00:00:00"/>
    <x v="4"/>
    <x v="0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9732"/>
    <s v="CNV"/>
    <s v="ALFARO HUAMANCHUMO, DARIO MATHEO"/>
    <s v="M"/>
    <d v="2025-04-12T00:00:00"/>
    <x v="4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9796"/>
    <s v="CNV"/>
    <s v="COLMENARES RANGEL, SIHARA ANGELY"/>
    <s v="F"/>
    <d v="2025-04-12T00:00:00"/>
    <x v="4"/>
    <x v="1"/>
    <s v="NESTOR GAMBETTA"/>
    <s v="206 P.S. BOCANEGRA"/>
    <x v="0"/>
    <n v="39"/>
    <n v="3180"/>
    <n v="8153055"/>
    <n v="902573435"/>
    <n v="6245"/>
    <s v="NO"/>
    <x v="23"/>
    <x v="2"/>
    <d v="2025-04-12T00:00:00"/>
    <n v="1"/>
    <d v="2025-04-12T00:00:00"/>
    <n v="1"/>
    <m/>
    <n v="0"/>
    <d v="2025-04-16T00:00:00"/>
    <m/>
    <m/>
    <m/>
    <n v="0"/>
    <x v="0"/>
    <n v="6245"/>
  </r>
  <r>
    <n v="94209389"/>
    <s v="CNV"/>
    <s v="BRAVO VIDARTE, NATHAN MAEL"/>
    <s v="M"/>
    <d v="2025-04-12T00:00:00"/>
    <x v="4"/>
    <x v="1"/>
    <s v="ASOCIACION CIVIL NUESTRA SEÑORA DEL SAGRADO CORAZON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9612"/>
    <s v="DNI"/>
    <s v="FLORES URBINA, EVAN JÉSE"/>
    <s v="M"/>
    <d v="2025-04-12T00:00:00"/>
    <x v="4"/>
    <x v="0"/>
    <s v="NAC. DANIEL A. CARRION"/>
    <m/>
    <x v="0"/>
    <n v="38"/>
    <n v="3110"/>
    <n v="73760333"/>
    <n v="901716575"/>
    <n v="6255"/>
    <s v="NO"/>
    <x v="15"/>
    <x v="3"/>
    <d v="2025-04-13T00:00:00"/>
    <n v="1"/>
    <d v="2025-04-13T00:00:00"/>
    <n v="1"/>
    <d v="2025-04-14T00:00:00"/>
    <n v="1"/>
    <d v="2025-04-16T00:00:00"/>
    <d v="2025-04-20T00:00:00"/>
    <d v="2025-04-27T00:00:00"/>
    <d v="2025-05-04T00:00:00"/>
    <n v="1"/>
    <x v="1"/>
    <m/>
  </r>
  <r>
    <n v="94208860"/>
    <s v="CNV"/>
    <s v="RN JUSTO, RN"/>
    <s v="F"/>
    <d v="2025-04-12T00:00:00"/>
    <x v="4"/>
    <x v="0"/>
    <s v="HOSPITAL DE VENTANILLA"/>
    <m/>
    <x v="0"/>
    <n v="40"/>
    <n v="3200"/>
    <n v="61426232"/>
    <n v="981546639"/>
    <n v="6263"/>
    <s v="NO"/>
    <x v="8"/>
    <x v="3"/>
    <d v="2025-04-12T00:00:00"/>
    <n v="1"/>
    <d v="2025-04-12T00:00:00"/>
    <n v="1"/>
    <d v="2025-04-15T00:00:00"/>
    <n v="1"/>
    <d v="2025-04-15T00:00:00"/>
    <d v="2025-04-19T00:00:00"/>
    <d v="2025-04-26T00:00:00"/>
    <d v="2025-05-03T00:00:00"/>
    <n v="1"/>
    <x v="1"/>
    <m/>
  </r>
  <r>
    <n v="94209157"/>
    <s v="CNV"/>
    <s v="MOGOLLON PEDRAZA, AINHARA GAELA"/>
    <s v="F"/>
    <d v="2025-04-12T00:00:00"/>
    <x v="4"/>
    <x v="0"/>
    <s v="HOSPITAL CARLOS LANFRANCO LA HOZ"/>
    <s v="302 C.S. 03 DE FEBRERO"/>
    <x v="0"/>
    <m/>
    <m/>
    <m/>
    <m/>
    <m/>
    <s v="NO"/>
    <x v="12"/>
    <x v="4"/>
    <m/>
    <n v="0"/>
    <m/>
    <n v="0"/>
    <m/>
    <n v="0"/>
    <d v="2025-04-15T00:00:00"/>
    <d v="2025-04-19T00:00:00"/>
    <d v="2025-04-26T00:00:00"/>
    <d v="2025-05-03T00:00:00"/>
    <n v="1"/>
    <x v="0"/>
    <n v="6266"/>
  </r>
  <r>
    <n v="94209018"/>
    <s v="CNV"/>
    <s v=" RIOJA, "/>
    <s v="F"/>
    <d v="2025-04-12T00:00:00"/>
    <x v="4"/>
    <x v="1"/>
    <s v="HOSPITAL SAN JOSE"/>
    <m/>
    <x v="0"/>
    <n v="37"/>
    <n v="3235"/>
    <n v="48147749"/>
    <n v="968435329"/>
    <n v="6219"/>
    <s v="NO"/>
    <x v="26"/>
    <x v="3"/>
    <m/>
    <n v="0"/>
    <d v="2025-04-12T00:00:00"/>
    <n v="1"/>
    <d v="2025-04-14T00:00:00"/>
    <n v="1"/>
    <d v="2025-04-15T00:00:00"/>
    <d v="2025-04-19T00:00:00"/>
    <d v="2025-04-26T00:00:00"/>
    <d v="2025-05-03T00:00:00"/>
    <n v="1"/>
    <x v="0"/>
    <m/>
  </r>
  <r>
    <n v="94209883"/>
    <s v="DNI"/>
    <s v="YPARRAGUIRRE SILVA, FABIAN LUIS"/>
    <s v="M"/>
    <d v="2025-04-12T00:00:00"/>
    <x v="4"/>
    <x v="0"/>
    <s v="NAC. DANIEL A. CARRION"/>
    <m/>
    <x v="0"/>
    <n v="38"/>
    <n v="4180"/>
    <n v="45854470"/>
    <n v="937267567"/>
    <n v="6218"/>
    <s v="NO"/>
    <x v="15"/>
    <x v="3"/>
    <d v="2025-04-13T00:00:00"/>
    <n v="1"/>
    <d v="2025-04-13T00:00:00"/>
    <n v="1"/>
    <d v="2025-04-16T00:00:00"/>
    <n v="1"/>
    <m/>
    <m/>
    <m/>
    <m/>
    <n v="0"/>
    <x v="0"/>
    <m/>
  </r>
  <r>
    <n v="94209045"/>
    <s v="DNI"/>
    <s v="PEÑA EZETA, ENZO LUCIANO"/>
    <s v="M"/>
    <d v="2025-04-12T00:00:00"/>
    <x v="4"/>
    <x v="1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09064"/>
    <s v="CNV"/>
    <s v="GRADOS POLO, DASHIEL ALEXANDER"/>
    <s v="M"/>
    <d v="2025-04-12T00:00:00"/>
    <x v="4"/>
    <x v="1"/>
    <s v="INSTITUTO NACIONAL MATERNO PERINATAL"/>
    <s v="206 P.S. BOCANEGRA"/>
    <x v="0"/>
    <m/>
    <m/>
    <m/>
    <m/>
    <m/>
    <s v="NO"/>
    <x v="23"/>
    <x v="2"/>
    <m/>
    <n v="0"/>
    <m/>
    <n v="0"/>
    <m/>
    <n v="0"/>
    <m/>
    <m/>
    <m/>
    <m/>
    <n v="0"/>
    <x v="0"/>
    <n v="6245"/>
  </r>
  <r>
    <n v="94209759"/>
    <s v="CNV"/>
    <s v="MEGO SOSA, ELAINE ISABELLA"/>
    <s v="F"/>
    <d v="2025-04-12T00:00:00"/>
    <x v="4"/>
    <x v="0"/>
    <s v="NAC. DANIEL A. CARRION"/>
    <s v="304 P.S. CIUDAD PACHACUTEC"/>
    <x v="0"/>
    <n v="38"/>
    <n v="3220"/>
    <n v="72480872"/>
    <n v="901410949"/>
    <n v="6249"/>
    <s v="NO"/>
    <x v="13"/>
    <x v="4"/>
    <d v="2025-04-13T00:00:00"/>
    <n v="1"/>
    <d v="2025-04-13T00:00:00"/>
    <n v="1"/>
    <d v="2025-04-14T00:00:00"/>
    <n v="1"/>
    <d v="2025-04-15T00:00:00"/>
    <d v="2025-04-19T00:00:00"/>
    <d v="2025-04-26T00:00:00"/>
    <d v="2025-05-03T00:00:00"/>
    <n v="1"/>
    <x v="1"/>
    <n v="6267"/>
  </r>
  <r>
    <n v="94209764"/>
    <s v="CNV"/>
    <s v="LLALLICO QUISPE, ADDYSON MAKAELA"/>
    <s v="F"/>
    <d v="2025-04-12T00:00:00"/>
    <x v="4"/>
    <x v="1"/>
    <s v="NAC. DANIEL A. CARRION"/>
    <s v="313 C.S. MARQUEZ"/>
    <x v="0"/>
    <n v="38"/>
    <n v="3300"/>
    <n v="46757914"/>
    <n v="902800578"/>
    <n v="6238"/>
    <s v="NO"/>
    <x v="21"/>
    <x v="4"/>
    <d v="2025-04-13T00:00:00"/>
    <n v="1"/>
    <d v="2025-04-13T00:00:00"/>
    <n v="1"/>
    <d v="2025-04-14T00:00:00"/>
    <n v="1"/>
    <d v="2025-04-16T00:00:00"/>
    <d v="2025-04-19T00:00:00"/>
    <d v="2025-04-26T00:00:00"/>
    <d v="2025-05-03T00:00:00"/>
    <n v="1"/>
    <x v="1"/>
    <n v="6238"/>
  </r>
  <r>
    <n v="94209182"/>
    <s v="CNV"/>
    <s v=" ANAYA, "/>
    <s v="F"/>
    <d v="2025-04-12T00:00:00"/>
    <x v="4"/>
    <x v="1"/>
    <s v="NAC. DANIEL A. CARRION"/>
    <m/>
    <x v="0"/>
    <n v="38"/>
    <n v="3040"/>
    <n v="72574118"/>
    <n v="955966701"/>
    <n v="6241"/>
    <s v="NO"/>
    <x v="15"/>
    <x v="3"/>
    <d v="2025-04-12T00:00:00"/>
    <n v="1"/>
    <d v="2025-04-12T00:00:00"/>
    <n v="1"/>
    <d v="2025-04-15T00:00:00"/>
    <n v="1"/>
    <d v="2025-04-15T00:00:00"/>
    <d v="2025-04-19T00:00:00"/>
    <d v="2025-04-26T00:00:00"/>
    <d v="2025-05-03T00:00:00"/>
    <n v="1"/>
    <x v="1"/>
    <m/>
  </r>
  <r>
    <n v="94209533"/>
    <s v="CNV"/>
    <s v="PEÑA ZEVALLOS, ARES GAEL"/>
    <s v="M"/>
    <d v="2025-04-12T00:00:00"/>
    <x v="4"/>
    <x v="0"/>
    <s v="HOSPITAL SAN JOSE"/>
    <s v="308 P.S. DEFENSORES DE LA PATRIA"/>
    <x v="0"/>
    <n v="40"/>
    <n v="3365"/>
    <n v="71882326"/>
    <n v="923154211"/>
    <n v="6268"/>
    <s v="NO"/>
    <x v="38"/>
    <x v="4"/>
    <m/>
    <n v="0"/>
    <d v="2025-04-13T00:00:00"/>
    <n v="1"/>
    <d v="2025-04-16T00:00:00"/>
    <n v="1"/>
    <d v="2025-04-15T00:00:00"/>
    <d v="2025-04-19T00:00:00"/>
    <d v="2025-04-26T00:00:00"/>
    <d v="2025-05-03T00:00:00"/>
    <n v="1"/>
    <x v="0"/>
    <n v="6268"/>
  </r>
  <r>
    <n v="94208778"/>
    <s v="CNV"/>
    <s v="ESTUQUIPAN ASPAUZO, ALANNA ISADORA"/>
    <s v="F"/>
    <d v="2025-04-12T00:00:00"/>
    <x v="4"/>
    <x v="1"/>
    <s v="NAC. DANIEL A. CARRION"/>
    <s v="203 P.S. PALMERAS DE OQUENDO"/>
    <x v="0"/>
    <n v="40"/>
    <n v="3075"/>
    <n v="71084477"/>
    <n v="986852010"/>
    <n v="6768"/>
    <s v="NO"/>
    <x v="37"/>
    <x v="2"/>
    <d v="2025-04-12T00:00:00"/>
    <n v="1"/>
    <d v="2025-04-12T00:00:00"/>
    <n v="1"/>
    <d v="2025-04-15T00:00:00"/>
    <n v="1"/>
    <d v="2025-04-15T00:00:00"/>
    <d v="2025-04-19T00:00:00"/>
    <d v="2025-04-26T00:00:00"/>
    <d v="2025-05-03T00:00:00"/>
    <n v="1"/>
    <x v="1"/>
    <n v="6768"/>
  </r>
  <r>
    <n v="94209046"/>
    <s v="CNV"/>
    <s v="ESTRADA VEGA, EMA LUANA"/>
    <s v="F"/>
    <d v="2025-04-12T00:00:00"/>
    <x v="4"/>
    <x v="0"/>
    <s v="HOSPITAL DE VENTANILLA"/>
    <s v="302 C.S. 03 DE FEBRERO"/>
    <x v="0"/>
    <n v="37"/>
    <n v="2860"/>
    <n v="48216065"/>
    <n v="901806938"/>
    <n v="6266"/>
    <s v="NO"/>
    <x v="12"/>
    <x v="4"/>
    <d v="2025-04-12T00:00:00"/>
    <n v="1"/>
    <d v="2025-04-12T00:00:00"/>
    <n v="1"/>
    <m/>
    <n v="0"/>
    <d v="2025-04-15T00:00:00"/>
    <d v="2025-04-19T00:00:00"/>
    <d v="2025-04-26T00:00:00"/>
    <d v="2025-05-03T00:00:00"/>
    <n v="1"/>
    <x v="0"/>
    <n v="6266"/>
  </r>
  <r>
    <n v="94210628"/>
    <s v="CNV"/>
    <s v="VERONA PUPUCHE, SOPHIE AILANY"/>
    <s v="F"/>
    <d v="2025-04-13T00:00:00"/>
    <x v="4"/>
    <x v="0"/>
    <s v="HOSPITAL DE VENTANILLA"/>
    <s v="302 C.S. 03 DE FEBRERO"/>
    <x v="0"/>
    <n v="40"/>
    <n v="3465"/>
    <n v="72476952"/>
    <n v="955048038"/>
    <n v="6266"/>
    <s v="NO"/>
    <x v="12"/>
    <x v="4"/>
    <d v="2025-04-13T00:00:00"/>
    <n v="1"/>
    <d v="2025-04-13T00:00:00"/>
    <n v="1"/>
    <d v="2025-04-16T00:00:00"/>
    <n v="1"/>
    <d v="2025-04-16T00:00:00"/>
    <d v="2025-04-20T00:00:00"/>
    <d v="2025-04-27T00:00:00"/>
    <d v="2025-05-04T00:00:00"/>
    <n v="1"/>
    <x v="1"/>
    <n v="6266"/>
  </r>
  <r>
    <n v="94209872"/>
    <s v="CNV"/>
    <s v="BACON SANTIAGO, ALMUDENA IDANIA"/>
    <s v="F"/>
    <d v="2025-04-13T00:00:00"/>
    <x v="4"/>
    <x v="0"/>
    <s v="HOSPITAL DE VENTANILLA"/>
    <s v="308 P.S. DEFENSORES DE LA PATRIA"/>
    <x v="0"/>
    <n v="38"/>
    <n v="3535"/>
    <n v="62107424"/>
    <n v="929429246"/>
    <n v="6268"/>
    <s v="NO"/>
    <x v="38"/>
    <x v="4"/>
    <d v="2025-04-13T00:00:00"/>
    <n v="1"/>
    <d v="2025-04-13T00:00:00"/>
    <n v="1"/>
    <d v="2025-04-16T00:00:00"/>
    <n v="1"/>
    <d v="2025-04-16T00:00:00"/>
    <d v="2025-04-20T00:00:00"/>
    <d v="2025-04-27T00:00:00"/>
    <d v="2025-05-04T00:00:00"/>
    <n v="1"/>
    <x v="1"/>
    <n v="6268"/>
  </r>
  <r>
    <n v="94210471"/>
    <s v="CNV"/>
    <s v="SALAZAR GIL, ELEYDIS SELENA"/>
    <s v="F"/>
    <d v="2025-04-13T00:00:00"/>
    <x v="4"/>
    <x v="1"/>
    <s v="NAC. DANIEL A. CARRION"/>
    <s v="111 C.S. SANTA ROSA"/>
    <x v="0"/>
    <n v="38"/>
    <n v="2765"/>
    <n v="71785705"/>
    <n v="981461538"/>
    <n v="6234"/>
    <s v="NO"/>
    <x v="20"/>
    <x v="1"/>
    <d v="2025-04-14T00:00:00"/>
    <n v="1"/>
    <d v="2025-04-14T00:00:00"/>
    <n v="1"/>
    <m/>
    <n v="0"/>
    <d v="2025-04-16T00:00:00"/>
    <d v="2025-04-21T00:00:00"/>
    <d v="2025-04-28T00:00:00"/>
    <d v="2025-05-05T00:00:00"/>
    <n v="1"/>
    <x v="0"/>
    <n v="6234"/>
  </r>
  <r>
    <n v="94209900"/>
    <s v="CNV"/>
    <s v="CACERES ESCOBAR, MATEO IBRAIN"/>
    <s v="M"/>
    <d v="2025-04-13T00:00:00"/>
    <x v="4"/>
    <x v="1"/>
    <s v="HOSPITAL SAN JOSE"/>
    <s v="210 P.S. POLIGONO IV"/>
    <x v="0"/>
    <n v="39"/>
    <n v="3300"/>
    <n v="46943656"/>
    <n v="912509345"/>
    <n v="6248"/>
    <s v="NO"/>
    <x v="19"/>
    <x v="2"/>
    <m/>
    <n v="0"/>
    <d v="2025-04-13T00:00:00"/>
    <n v="1"/>
    <d v="2025-04-16T00:00:00"/>
    <n v="1"/>
    <d v="2025-04-16T00:00:00"/>
    <d v="2025-04-21T00:00:00"/>
    <d v="2025-04-28T00:00:00"/>
    <d v="2025-05-05T00:00:00"/>
    <n v="1"/>
    <x v="0"/>
    <n v="6248"/>
  </r>
  <r>
    <n v="94209936"/>
    <s v="CNV"/>
    <s v="RIOS CARRION, MIRANDA MORPHY"/>
    <s v="F"/>
    <d v="2025-04-13T00:00:00"/>
    <x v="4"/>
    <x v="1"/>
    <s v="HOSPITAL SAN JOSE"/>
    <s v="201 C.S. FAUCETT"/>
    <x v="0"/>
    <n v="38"/>
    <n v="3435"/>
    <n v="71858060"/>
    <n v="953405366"/>
    <n v="6243"/>
    <s v="NO"/>
    <x v="48"/>
    <x v="2"/>
    <m/>
    <n v="0"/>
    <d v="2025-04-13T00:00:00"/>
    <n v="1"/>
    <d v="2025-04-16T00:00:00"/>
    <n v="1"/>
    <d v="2025-04-16T00:00:00"/>
    <d v="2025-04-21T00:00:00"/>
    <d v="2025-04-28T00:00:00"/>
    <d v="2025-05-05T00:00:00"/>
    <n v="1"/>
    <x v="0"/>
    <n v="6243"/>
  </r>
  <r>
    <n v="94209853"/>
    <s v="CNV"/>
    <s v="CURO MARRES, AITANA CATALEYA"/>
    <s v="F"/>
    <d v="2025-04-13T00:00:00"/>
    <x v="4"/>
    <x v="5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0040"/>
    <s v="DNI"/>
    <s v="ARRATEA SEVERINO, GIANCO IBRAHIM"/>
    <s v="M"/>
    <d v="2025-04-13T00:00:00"/>
    <x v="4"/>
    <x v="0"/>
    <s v="NAC. DANIEL A. CARRION"/>
    <m/>
    <x v="0"/>
    <n v="40"/>
    <n v="3985"/>
    <n v="76451783"/>
    <n v="930911336"/>
    <n v="6218"/>
    <s v="NO"/>
    <x v="15"/>
    <x v="3"/>
    <d v="2025-04-13T00:00:00"/>
    <n v="1"/>
    <d v="2025-04-13T00:00:00"/>
    <n v="1"/>
    <d v="2025-04-15T00:00:00"/>
    <n v="1"/>
    <d v="2025-04-16T00:00:00"/>
    <d v="2025-04-20T00:00:00"/>
    <d v="2025-04-27T00:00:00"/>
    <d v="2025-05-04T00:00:00"/>
    <n v="1"/>
    <x v="1"/>
    <m/>
  </r>
  <r>
    <n v="94210054"/>
    <s v="CNV"/>
    <s v="MORAN JARAMILLO, CASSANDRA ATENEA"/>
    <s v="F"/>
    <d v="2025-04-13T00:00:00"/>
    <x v="4"/>
    <x v="1"/>
    <s v="MAGDALENA"/>
    <s v="111 C.S. SANTA ROSA"/>
    <x v="0"/>
    <m/>
    <m/>
    <m/>
    <m/>
    <m/>
    <s v="NO"/>
    <x v="20"/>
    <x v="1"/>
    <m/>
    <n v="0"/>
    <m/>
    <n v="0"/>
    <m/>
    <n v="0"/>
    <m/>
    <m/>
    <m/>
    <m/>
    <n v="0"/>
    <x v="0"/>
    <n v="6234"/>
  </r>
  <r>
    <n v="94210111"/>
    <s v="CNV"/>
    <s v="PEÑA UBALDO, AMY KAORI"/>
    <s v="F"/>
    <d v="2025-04-13T00:00:00"/>
    <x v="4"/>
    <x v="1"/>
    <s v="NACIONAL ARZOBISPO LOAYZ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0288"/>
    <s v="DNI"/>
    <s v="JULCA ESPINOZA, BRIANA CHRISTINE"/>
    <s v="F"/>
    <d v="2025-04-13T00:00:00"/>
    <x v="4"/>
    <x v="0"/>
    <s v="HOSPITAL SAN JOSE"/>
    <m/>
    <x v="0"/>
    <n v="40"/>
    <n v="3790"/>
    <n v="76620480"/>
    <n v="927657476"/>
    <n v="5735"/>
    <s v="NO"/>
    <x v="26"/>
    <x v="3"/>
    <m/>
    <n v="0"/>
    <d v="2025-04-14T00:00:00"/>
    <n v="1"/>
    <m/>
    <n v="0"/>
    <m/>
    <m/>
    <m/>
    <m/>
    <n v="0"/>
    <x v="0"/>
    <m/>
  </r>
  <r>
    <n v="94210284"/>
    <s v="CNV"/>
    <s v="BIZARRO DIAZ, BRIANNA AITANNA"/>
    <s v="F"/>
    <d v="2025-04-13T00:00:00"/>
    <x v="4"/>
    <x v="0"/>
    <s v="HOSPITAL CARLOS LANFRANCO LA HOZ"/>
    <s v="302 C.S. 03 DE FEBRERO"/>
    <x v="0"/>
    <m/>
    <m/>
    <m/>
    <m/>
    <m/>
    <s v="NO"/>
    <x v="12"/>
    <x v="4"/>
    <m/>
    <n v="0"/>
    <m/>
    <n v="0"/>
    <m/>
    <n v="0"/>
    <d v="2025-04-16T00:00:00"/>
    <d v="2025-04-20T00:00:00"/>
    <d v="2025-04-27T00:00:00"/>
    <d v="2025-05-04T00:00:00"/>
    <n v="1"/>
    <x v="0"/>
    <n v="6266"/>
  </r>
  <r>
    <n v="94210667"/>
    <s v="DNI"/>
    <s v="HUAMAN FRANCO, LUIS JOSÉ EMILIANO"/>
    <s v="M"/>
    <d v="2025-04-13T00:00:00"/>
    <x v="4"/>
    <x v="0"/>
    <s v="MATERNO INFANTIL PACHACUTEC  PERU-COREA"/>
    <m/>
    <x v="0"/>
    <n v="38"/>
    <n v="3435"/>
    <n v="71729539"/>
    <n v="934067151"/>
    <n v="6263"/>
    <s v="NO"/>
    <x v="8"/>
    <x v="3"/>
    <d v="2025-04-13T00:00:00"/>
    <n v="1"/>
    <d v="2025-04-13T00:00:00"/>
    <n v="1"/>
    <m/>
    <n v="0"/>
    <d v="2025-04-16T00:00:00"/>
    <d v="2025-04-20T00:00:00"/>
    <d v="2025-04-27T00:00:00"/>
    <d v="2025-05-04T00:00:00"/>
    <n v="1"/>
    <x v="0"/>
    <m/>
  </r>
  <r>
    <n v="94210533"/>
    <s v="DNI"/>
    <s v="MORALES CRISTOBAL, ANA VICTORIA"/>
    <s v="F"/>
    <d v="2025-04-13T00:00:00"/>
    <x v="4"/>
    <x v="0"/>
    <s v="INSTITUTO NACIONAL MATERNO PERINATAL"/>
    <m/>
    <x v="0"/>
    <m/>
    <m/>
    <m/>
    <m/>
    <m/>
    <s v="NO"/>
    <x v="12"/>
    <x v="4"/>
    <m/>
    <n v="0"/>
    <m/>
    <n v="0"/>
    <m/>
    <n v="0"/>
    <d v="2025-04-16T00:00:00"/>
    <d v="2025-04-20T00:00:00"/>
    <d v="2025-04-27T00:00:00"/>
    <d v="2025-05-04T00:00:00"/>
    <n v="1"/>
    <x v="0"/>
    <m/>
  </r>
  <r>
    <n v="94209981"/>
    <s v="DNI"/>
    <s v="TORRES HUAMAN, AYLEN ALECIA"/>
    <s v="F"/>
    <d v="2025-04-13T00:00:00"/>
    <x v="4"/>
    <x v="0"/>
    <s v="HOSPITAL DE VENTANILLA"/>
    <m/>
    <x v="0"/>
    <n v="38"/>
    <n v="3000"/>
    <n v="73432782"/>
    <n v="957841072"/>
    <n v="6261"/>
    <s v="NO"/>
    <x v="8"/>
    <x v="3"/>
    <d v="2025-04-13T00:00:00"/>
    <n v="1"/>
    <d v="2025-04-13T00:00:00"/>
    <n v="1"/>
    <d v="2025-04-16T00:00:00"/>
    <n v="1"/>
    <d v="2025-04-16T00:00:00"/>
    <d v="2025-04-21T00:00:00"/>
    <d v="2025-04-28T00:00:00"/>
    <d v="2025-05-05T00:00:00"/>
    <n v="1"/>
    <x v="1"/>
    <m/>
  </r>
  <r>
    <n v="94210298"/>
    <s v="CNV"/>
    <s v="ROMANI AFANADOR, BASTIAN AZIEL"/>
    <s v="M"/>
    <d v="2025-04-13T00:00:00"/>
    <x v="4"/>
    <x v="0"/>
    <s v="NAC. DANIEL A. CARRION"/>
    <s v="307 P.S. HIJOS DEL ALMIRANTE GRAU"/>
    <x v="0"/>
    <n v="40"/>
    <n v="3395"/>
    <n v="77662438"/>
    <n v="929449465"/>
    <n v="6262"/>
    <s v="NO"/>
    <x v="24"/>
    <x v="4"/>
    <d v="2025-04-14T00:00:00"/>
    <n v="1"/>
    <d v="2025-04-14T00:00:00"/>
    <n v="1"/>
    <d v="2025-04-15T00:00:00"/>
    <n v="1"/>
    <d v="2025-04-16T00:00:00"/>
    <d v="2025-04-20T00:00:00"/>
    <d v="2025-04-27T00:00:00"/>
    <d v="2025-05-04T00:00:00"/>
    <n v="1"/>
    <x v="1"/>
    <n v="6262"/>
  </r>
  <r>
    <n v="94210000"/>
    <s v="CNV"/>
    <s v="GAMARRA REYES, ALESSIA SOFIA"/>
    <s v="F"/>
    <d v="2025-04-13T00:00:00"/>
    <x v="4"/>
    <x v="0"/>
    <s v="CENTRO DE SALUD VILLA LOS REYES"/>
    <s v="311 C.S. LUIS FELIPE DE LAS CASAS"/>
    <x v="0"/>
    <n v="39"/>
    <n v="3220"/>
    <n v="45550864"/>
    <n v="965990321"/>
    <n v="6261"/>
    <s v="NO"/>
    <x v="25"/>
    <x v="4"/>
    <d v="2025-04-13T00:00:00"/>
    <n v="1"/>
    <d v="2025-04-13T00:00:00"/>
    <n v="1"/>
    <d v="2025-04-16T00:00:00"/>
    <n v="1"/>
    <d v="2025-04-16T00:00:00"/>
    <d v="2025-04-21T00:00:00"/>
    <d v="2025-04-28T00:00:00"/>
    <d v="2025-05-05T00:00:00"/>
    <n v="1"/>
    <x v="1"/>
    <n v="6261"/>
  </r>
  <r>
    <n v="94210635"/>
    <s v="CNV"/>
    <s v="CACERES MAMANI, CRISTOBAL ALEJANDRO"/>
    <s v="M"/>
    <d v="2025-04-13T00:00:00"/>
    <x v="4"/>
    <x v="0"/>
    <s v="HOSPITAL DE VENTANILLA"/>
    <s v="307 P.S. HIJOS DEL ALMIRANTE GRAU"/>
    <x v="0"/>
    <n v="41"/>
    <n v="4110"/>
    <n v="73648057"/>
    <n v="933506569"/>
    <n v="6262"/>
    <s v="NO"/>
    <x v="24"/>
    <x v="4"/>
    <d v="2025-04-13T00:00:00"/>
    <n v="1"/>
    <d v="2025-04-13T00:00:00"/>
    <n v="1"/>
    <d v="2025-04-19T00:00:00"/>
    <n v="1"/>
    <d v="2025-04-16T00:00:00"/>
    <d v="2025-04-21T00:00:00"/>
    <d v="2025-04-28T00:00:00"/>
    <d v="2025-05-05T00:00:00"/>
    <n v="1"/>
    <x v="1"/>
    <n v="6262"/>
  </r>
  <r>
    <n v="94209911"/>
    <s v="CNV"/>
    <s v="EGUIZABAL ARAUJO, LUCIANA MICAELA"/>
    <s v="F"/>
    <d v="2025-04-13T00:00:00"/>
    <x v="4"/>
    <x v="0"/>
    <s v="HOSPITAL DE VENTANILLA"/>
    <s v="311 C.S. LUIS FELIPE DE LAS CASAS"/>
    <x v="0"/>
    <n v="40"/>
    <n v="3285"/>
    <n v="73769543"/>
    <n v="934735289"/>
    <n v="6256"/>
    <s v="NO"/>
    <x v="25"/>
    <x v="4"/>
    <d v="2025-04-13T00:00:00"/>
    <n v="1"/>
    <d v="2025-04-13T00:00:00"/>
    <n v="1"/>
    <m/>
    <n v="0"/>
    <d v="2025-04-16T00:00:00"/>
    <d v="2025-04-24T00:00:00"/>
    <m/>
    <m/>
    <n v="0"/>
    <x v="0"/>
    <n v="6261"/>
  </r>
  <r>
    <n v="94210617"/>
    <s v="CNV"/>
    <s v="MACHUCA LOPEZ, WILLIANN ALEXXANDER"/>
    <s v="M"/>
    <d v="2025-04-13T00:00:00"/>
    <x v="4"/>
    <x v="0"/>
    <s v="HOSPITAL DE VENTANILLA"/>
    <s v="310 C.S. VILLA LOS REYES"/>
    <x v="0"/>
    <n v="40"/>
    <n v="3880"/>
    <n v="62949140"/>
    <n v="962839527"/>
    <n v="6256"/>
    <s v="NO"/>
    <x v="9"/>
    <x v="4"/>
    <d v="2025-04-13T00:00:00"/>
    <n v="1"/>
    <d v="2025-04-13T00:00:00"/>
    <n v="1"/>
    <d v="2025-04-16T00:00:00"/>
    <n v="1"/>
    <d v="2025-04-18T00:00:00"/>
    <d v="2025-04-22T00:00:00"/>
    <d v="2025-04-29T00:00:00"/>
    <d v="2025-05-06T00:00:00"/>
    <n v="1"/>
    <x v="1"/>
    <n v="6256"/>
  </r>
  <r>
    <n v="94210473"/>
    <s v="CNV"/>
    <s v=" DELGADILLO, "/>
    <s v="M"/>
    <d v="2025-04-13T00:00:00"/>
    <x v="4"/>
    <x v="5"/>
    <s v="NAC. DANIEL A. CARRION"/>
    <m/>
    <x v="0"/>
    <n v="41"/>
    <n v="3975"/>
    <n v="43196210"/>
    <n v="992478233"/>
    <n v="6250"/>
    <s v="NO"/>
    <x v="15"/>
    <x v="3"/>
    <d v="2025-04-14T00:00:00"/>
    <n v="1"/>
    <d v="2025-04-14T00:00:00"/>
    <n v="1"/>
    <d v="2025-04-15T00:00:00"/>
    <n v="1"/>
    <d v="2025-04-19T00:00:00"/>
    <d v="2025-04-23T00:00:00"/>
    <d v="2025-04-30T00:00:00"/>
    <d v="2025-05-07T00:00:00"/>
    <n v="1"/>
    <x v="1"/>
    <m/>
  </r>
  <r>
    <n v="94210281"/>
    <s v="CNV"/>
    <s v="VASQUEZ AIRA, ISABELLA ROSITA"/>
    <s v="F"/>
    <d v="2025-04-13T00:00:00"/>
    <x v="4"/>
    <x v="4"/>
    <s v="HOSPITAL SAN JOSE"/>
    <s v="214 C.S. CARMEN DE LA LEGUA"/>
    <x v="0"/>
    <n v="40"/>
    <n v="3400"/>
    <n v="45907703"/>
    <n v="955552810"/>
    <n v="6252"/>
    <s v="NO"/>
    <x v="41"/>
    <x v="2"/>
    <m/>
    <n v="0"/>
    <d v="2025-04-14T00:00:00"/>
    <n v="1"/>
    <d v="2025-04-15T00:00:00"/>
    <n v="1"/>
    <m/>
    <m/>
    <m/>
    <m/>
    <n v="0"/>
    <x v="0"/>
    <n v="6252"/>
  </r>
  <r>
    <n v="94210230"/>
    <s v="CNV"/>
    <s v="AGUILAR FLORES, LAIA DAPHNE"/>
    <s v="F"/>
    <d v="2025-04-13T00:00:00"/>
    <x v="4"/>
    <x v="0"/>
    <s v="CLINICA AVIVA SEDE MENDIOLA"/>
    <s v="305 C.S. SANTA ROSA DE PACHACUTEC"/>
    <x v="0"/>
    <m/>
    <m/>
    <m/>
    <m/>
    <m/>
    <s v="NO"/>
    <x v="10"/>
    <x v="4"/>
    <m/>
    <n v="0"/>
    <m/>
    <n v="0"/>
    <m/>
    <n v="0"/>
    <d v="2025-04-16T00:00:00"/>
    <d v="2025-04-20T00:00:00"/>
    <d v="2025-04-27T00:00:00"/>
    <d v="2025-05-04T00:00:00"/>
    <n v="1"/>
    <x v="0"/>
    <n v="6263"/>
  </r>
  <r>
    <n v="94209869"/>
    <s v="CNV"/>
    <s v="LUNA RIEGA, FRANCESCO MATEO"/>
    <s v="M"/>
    <d v="2025-04-13T00:00:00"/>
    <x v="4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09832"/>
    <s v="CNV"/>
    <s v="ORTIZ CAIPO, ANGEL DAVID"/>
    <s v="M"/>
    <d v="2025-04-13T00:00:00"/>
    <x v="4"/>
    <x v="0"/>
    <s v="HOSPITAL DE VENTANILLA"/>
    <s v="301 C.S.M.I. PACHACUTEC PERU - COREA"/>
    <x v="0"/>
    <n v="39"/>
    <n v="3705"/>
    <n v="70156653"/>
    <n v="932619040"/>
    <n v="18319"/>
    <s v="NO"/>
    <x v="14"/>
    <x v="4"/>
    <d v="2025-04-13T00:00:00"/>
    <n v="1"/>
    <d v="2025-04-13T00:00:00"/>
    <n v="1"/>
    <m/>
    <n v="0"/>
    <d v="2025-04-17T00:00:00"/>
    <d v="2025-04-21T00:00:00"/>
    <d v="2025-04-28T00:00:00"/>
    <d v="2025-05-05T00:00:00"/>
    <n v="1"/>
    <x v="0"/>
    <n v="7314"/>
  </r>
  <r>
    <n v="94210164"/>
    <s v="CNV"/>
    <s v="GADINO CORDOVA, AILANY ANGELLY"/>
    <s v="F"/>
    <d v="2025-04-13T00:00:00"/>
    <x v="4"/>
    <x v="0"/>
    <s v="HOSPITAL II LIMA NORTE CALLAO LUIS NEGREIROS VEGA ESSALUD"/>
    <m/>
    <x v="1"/>
    <n v="38"/>
    <n v="3840"/>
    <n v="73027398"/>
    <n v="901811271"/>
    <n v="8146"/>
    <s v="NO"/>
    <x v="0"/>
    <x v="0"/>
    <m/>
    <n v="0"/>
    <m/>
    <n v="0"/>
    <m/>
    <n v="0"/>
    <m/>
    <m/>
    <m/>
    <m/>
    <n v="0"/>
    <x v="0"/>
    <m/>
  </r>
  <r>
    <n v="94210264"/>
    <s v="CNV"/>
    <s v="CORREA MORALES, THIAGO ALESSANDRO"/>
    <s v="M"/>
    <d v="2025-04-13T00:00:00"/>
    <x v="4"/>
    <x v="0"/>
    <s v="HOSPITAL DE VENTANILLA"/>
    <s v="301 C.S.M.I. PACHACUTEC PERU - COREA"/>
    <x v="0"/>
    <n v="40"/>
    <n v="3965"/>
    <n v="72116020"/>
    <n v="926137335"/>
    <n v="7314"/>
    <s v="NO"/>
    <x v="14"/>
    <x v="4"/>
    <d v="2025-04-13T00:00:00"/>
    <n v="1"/>
    <d v="2025-04-13T00:00:00"/>
    <n v="1"/>
    <d v="2025-04-16T00:00:00"/>
    <n v="1"/>
    <d v="2025-04-16T00:00:00"/>
    <d v="2025-04-20T00:00:00"/>
    <d v="2025-04-27T00:00:00"/>
    <d v="2025-05-04T00:00:00"/>
    <n v="1"/>
    <x v="1"/>
    <n v="7314"/>
  </r>
  <r>
    <n v="94210372"/>
    <s v="CNV"/>
    <s v=" ÑAHUIS, "/>
    <s v="M"/>
    <d v="2025-04-13T00:00:00"/>
    <x v="4"/>
    <x v="1"/>
    <s v="HOSPITAL NAVAL"/>
    <m/>
    <x v="1"/>
    <n v="38"/>
    <n v="3180"/>
    <n v="45241634"/>
    <n v="966712610"/>
    <n v="8266"/>
    <s v="NO"/>
    <x v="0"/>
    <x v="0"/>
    <m/>
    <n v="0"/>
    <m/>
    <n v="0"/>
    <m/>
    <n v="0"/>
    <m/>
    <m/>
    <m/>
    <m/>
    <n v="0"/>
    <x v="0"/>
    <m/>
  </r>
  <r>
    <n v="94210016"/>
    <s v="CNV"/>
    <s v=" JUAN DE DIOS, "/>
    <s v="M"/>
    <d v="2025-04-13T00:00:00"/>
    <x v="4"/>
    <x v="1"/>
    <s v="HOSPITAL NACIONAL ALBERTO SABOGAL SOLOGUREN DE LA RED ASISTENCIAL SABOGAL"/>
    <m/>
    <x v="1"/>
    <n v="38"/>
    <n v="2879"/>
    <n v="72360149"/>
    <n v="993222927"/>
    <n v="10964"/>
    <s v="NO"/>
    <x v="40"/>
    <x v="1"/>
    <m/>
    <n v="0"/>
    <m/>
    <n v="0"/>
    <m/>
    <n v="0"/>
    <d v="2025-04-16T00:00:00"/>
    <d v="2025-04-21T00:00:00"/>
    <d v="2025-04-28T00:00:00"/>
    <d v="2025-05-05T00:00:00"/>
    <n v="1"/>
    <x v="0"/>
    <m/>
  </r>
  <r>
    <n v="94210405"/>
    <s v="DNI"/>
    <s v="RODRIGUEZ RAMIREZ, ASHLEINY CAROLINA AINARA"/>
    <s v="F"/>
    <d v="2025-04-13T00:00:00"/>
    <x v="4"/>
    <x v="1"/>
    <s v="HOSPITAL NACIONAL ALBERTO SABOGAL SOLOGUREN DE LA RED ASISTENCIAL SABOGAL"/>
    <m/>
    <x v="1"/>
    <n v="39"/>
    <n v="4100"/>
    <n v="72767191"/>
    <n v="928335133"/>
    <n v="10964"/>
    <s v="NO"/>
    <x v="0"/>
    <x v="0"/>
    <m/>
    <n v="0"/>
    <m/>
    <n v="0"/>
    <m/>
    <n v="0"/>
    <m/>
    <m/>
    <m/>
    <m/>
    <n v="0"/>
    <x v="0"/>
    <m/>
  </r>
  <r>
    <n v="94210618"/>
    <s v="CNV"/>
    <s v="CUEVA ARAUJO, SOFIA CATALINA"/>
    <s v="F"/>
    <d v="2025-04-13T00:00:00"/>
    <x v="4"/>
    <x v="0"/>
    <s v="HOSPITAL II LIMA NORTE CALLAO LUIS NEGREIROS VEGA ESSALUD"/>
    <s v="311 C.S. LUIS FELIPE DE LAS CASAS"/>
    <x v="1"/>
    <n v="39"/>
    <n v="3740"/>
    <n v="47046128"/>
    <n v="920102175"/>
    <n v="10533"/>
    <s v="NO"/>
    <x v="25"/>
    <x v="4"/>
    <m/>
    <n v="0"/>
    <m/>
    <n v="0"/>
    <m/>
    <n v="0"/>
    <d v="2025-04-19T00:00:00"/>
    <d v="2025-04-23T00:00:00"/>
    <d v="2025-04-30T00:00:00"/>
    <d v="2025-05-07T00:00:00"/>
    <n v="1"/>
    <x v="0"/>
    <n v="6261"/>
  </r>
  <r>
    <n v="94210176"/>
    <s v="CNV"/>
    <s v="CACERES MONTESINOS, MILENKA GALATEA"/>
    <s v="F"/>
    <d v="2025-04-13T00:00:00"/>
    <x v="4"/>
    <x v="1"/>
    <s v="HOSPITAL NACIONAL ALBERTO SABOGAL SOLOGUREN DE LA RED ASISTENCIAL SABOGAL"/>
    <m/>
    <x v="1"/>
    <n v="40"/>
    <n v="3777"/>
    <n v="77290954"/>
    <n v="934497829"/>
    <n v="10964"/>
    <s v="NO"/>
    <x v="0"/>
    <x v="0"/>
    <m/>
    <n v="0"/>
    <m/>
    <n v="0"/>
    <m/>
    <n v="0"/>
    <m/>
    <m/>
    <m/>
    <m/>
    <n v="0"/>
    <x v="0"/>
    <m/>
  </r>
  <r>
    <n v="94210322"/>
    <s v="CNV"/>
    <s v="RODRIGUEZ TORRES, YEICO MILÁN"/>
    <s v="M"/>
    <d v="2025-04-13T00:00:00"/>
    <x v="4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11083"/>
    <s v="CNV"/>
    <s v="CORNEJO VEGA, ALMUDENA GRACE"/>
    <s v="F"/>
    <d v="2025-04-14T00:00:00"/>
    <x v="4"/>
    <x v="1"/>
    <s v="HOSPITAL I OCTAVIO MONGRUT MUÑOZ"/>
    <s v="109 C.S. JOSE OLAYA"/>
    <x v="1"/>
    <m/>
    <m/>
    <m/>
    <m/>
    <m/>
    <s v="NO"/>
    <x v="40"/>
    <x v="1"/>
    <m/>
    <n v="0"/>
    <m/>
    <n v="0"/>
    <m/>
    <n v="0"/>
    <d v="2025-04-17T00:00:00"/>
    <d v="2025-04-21T00:00:00"/>
    <d v="2025-04-28T00:00:00"/>
    <d v="2025-05-05T00:00:00"/>
    <n v="1"/>
    <x v="0"/>
    <n v="25474"/>
  </r>
  <r>
    <n v="94211774"/>
    <s v="CNV"/>
    <s v="CASTRO FLORES, JOAQUÍN RICARDO"/>
    <s v="M"/>
    <d v="2025-04-14T00:00:00"/>
    <x v="4"/>
    <x v="1"/>
    <s v="CLINICA SAN JUDAS TADEO"/>
    <s v="106 C.S. SANTA FE"/>
    <x v="1"/>
    <m/>
    <m/>
    <m/>
    <m/>
    <m/>
    <s v="NO"/>
    <x v="33"/>
    <x v="1"/>
    <m/>
    <n v="0"/>
    <m/>
    <n v="0"/>
    <d v="2025-04-19T00:00:00"/>
    <n v="1"/>
    <d v="2025-04-19T00:00:00"/>
    <d v="2025-04-22T00:00:00"/>
    <d v="2025-04-29T00:00:00"/>
    <d v="2025-05-06T00:00:00"/>
    <n v="1"/>
    <x v="0"/>
    <n v="6223"/>
  </r>
  <r>
    <n v="94212102"/>
    <s v="CNV"/>
    <s v=" CASTRO, "/>
    <s v="M"/>
    <d v="2025-04-14T00:00:00"/>
    <x v="4"/>
    <x v="5"/>
    <s v="CLINICA PROVIDENCIA"/>
    <m/>
    <x v="1"/>
    <m/>
    <m/>
    <m/>
    <m/>
    <m/>
    <s v="NO"/>
    <x v="18"/>
    <x v="2"/>
    <m/>
    <n v="0"/>
    <m/>
    <n v="0"/>
    <m/>
    <n v="0"/>
    <d v="2025-04-19T00:00:00"/>
    <d v="2025-04-26T00:00:00"/>
    <d v="2025-05-03T00:00:00"/>
    <d v="2025-05-10T00:00:00"/>
    <n v="1"/>
    <x v="0"/>
    <m/>
  </r>
  <r>
    <n v="94212087"/>
    <s v="CNV"/>
    <s v="FILIO SARZO, OLIVER HERNAN"/>
    <s v="M"/>
    <d v="2025-04-14T00:00:00"/>
    <x v="4"/>
    <x v="0"/>
    <s v="CLINICA PROVIDENCIA"/>
    <s v="304 P.S. CIUDAD PACHACUTEC"/>
    <x v="1"/>
    <m/>
    <m/>
    <m/>
    <m/>
    <m/>
    <s v="NO"/>
    <x v="13"/>
    <x v="4"/>
    <m/>
    <n v="0"/>
    <m/>
    <n v="0"/>
    <m/>
    <n v="0"/>
    <m/>
    <m/>
    <m/>
    <m/>
    <n v="0"/>
    <x v="0"/>
    <n v="6267"/>
  </r>
  <r>
    <n v="94210859"/>
    <s v="CNV"/>
    <s v="MEJIA GUERRERO, GÉNESIS ESTHER"/>
    <s v="F"/>
    <d v="2025-04-14T00:00:00"/>
    <x v="4"/>
    <x v="5"/>
    <s v="CLINICA SANTA ISABEL"/>
    <s v="211 C.S.M.I. BELLAVISTA PERU - COREA"/>
    <x v="1"/>
    <m/>
    <m/>
    <m/>
    <m/>
    <m/>
    <s v="NO"/>
    <x v="18"/>
    <x v="2"/>
    <m/>
    <n v="0"/>
    <m/>
    <n v="0"/>
    <m/>
    <n v="0"/>
    <m/>
    <m/>
    <m/>
    <m/>
    <n v="0"/>
    <x v="0"/>
    <n v="6249"/>
  </r>
  <r>
    <n v="94211464"/>
    <s v="DNI"/>
    <s v="GONZALES DEL VALLE PESANDO, LUCAS DAMIÁN"/>
    <s v="M"/>
    <d v="2025-04-14T00:00:00"/>
    <x v="4"/>
    <x v="5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11791"/>
    <s v="CNV"/>
    <s v="HUAMAN AGUILAR, ROMINA ARACELY"/>
    <s v="F"/>
    <d v="2025-04-14T00:00:00"/>
    <x v="4"/>
    <x v="3"/>
    <s v="HOSPITAL CENTRAL DE LA FUERZA AEREA DEL PERU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11837"/>
    <s v="CNV"/>
    <s v="RAICO PAREDES, LUCAS ELIEL"/>
    <s v="M"/>
    <d v="2025-04-14T00:00:00"/>
    <x v="4"/>
    <x v="6"/>
    <s v="CLINICA BELLAVISTA"/>
    <s v="211 C.S.M.I. BELLAVISTA PERU - COREA"/>
    <x v="1"/>
    <n v="38"/>
    <n v="3050"/>
    <n v="44454537"/>
    <n v="992629225"/>
    <n v="9250"/>
    <s v="NO"/>
    <x v="18"/>
    <x v="2"/>
    <m/>
    <n v="0"/>
    <d v="2025-04-15T00:00:00"/>
    <n v="1"/>
    <m/>
    <n v="0"/>
    <m/>
    <m/>
    <m/>
    <m/>
    <n v="0"/>
    <x v="0"/>
    <n v="6249"/>
  </r>
  <r>
    <n v="94211421"/>
    <s v="CNV"/>
    <s v="MOGOLLON AMADO, ZOE SHINAE"/>
    <s v="F"/>
    <d v="2025-04-14T00:00:00"/>
    <x v="4"/>
    <x v="0"/>
    <s v="HOSPITAL DE VENTANILLA"/>
    <s v="301 C.S.M.I. PACHACUTEC PERU - COREA"/>
    <x v="0"/>
    <n v="40"/>
    <n v="3895"/>
    <n v="44367171"/>
    <n v="951177475"/>
    <n v="7314"/>
    <s v="NO"/>
    <x v="14"/>
    <x v="4"/>
    <d v="2025-04-14T00:00:00"/>
    <n v="1"/>
    <d v="2025-04-14T00:00:00"/>
    <n v="1"/>
    <d v="2025-04-19T00:00:00"/>
    <n v="1"/>
    <d v="2025-04-17T00:00:00"/>
    <d v="2025-04-21T00:00:00"/>
    <d v="2025-04-28T00:00:00"/>
    <d v="2025-05-05T00:00:00"/>
    <n v="1"/>
    <x v="1"/>
    <n v="7314"/>
  </r>
  <r>
    <n v="94211370"/>
    <s v="DNI"/>
    <s v="VIERA DE LA CRUZ, LENDER GABRIEL"/>
    <s v="M"/>
    <d v="2025-04-14T00:00:00"/>
    <x v="4"/>
    <x v="0"/>
    <s v="HOSPITAL DE VENTANILLA"/>
    <m/>
    <x v="0"/>
    <n v="39"/>
    <n v="2825"/>
    <n v="48299609"/>
    <n v="994225329"/>
    <n v="7314"/>
    <s v="NO"/>
    <x v="8"/>
    <x v="3"/>
    <d v="2025-04-14T00:00:00"/>
    <n v="1"/>
    <d v="2025-04-14T00:00:00"/>
    <n v="1"/>
    <m/>
    <n v="0"/>
    <d v="2025-04-17T00:00:00"/>
    <d v="2025-04-21T00:00:00"/>
    <d v="2025-04-28T00:00:00"/>
    <d v="2025-05-05T00:00:00"/>
    <n v="1"/>
    <x v="0"/>
    <m/>
  </r>
  <r>
    <n v="94211461"/>
    <s v="CNV"/>
    <s v="REA NAQUICHE, MATHEUS ANTHUAN"/>
    <s v="M"/>
    <d v="2025-04-14T00:00:00"/>
    <x v="4"/>
    <x v="0"/>
    <s v="HOSPITAL NACIONAL ALBERTO SABOGAL SOLOGUREN DE LA RED ASISTENCIAL SABOGAL"/>
    <m/>
    <x v="1"/>
    <n v="39"/>
    <n v="3391"/>
    <n v="60757415"/>
    <n v="925831042"/>
    <n v="8146"/>
    <s v="NO"/>
    <x v="0"/>
    <x v="0"/>
    <m/>
    <n v="0"/>
    <m/>
    <n v="0"/>
    <m/>
    <n v="0"/>
    <m/>
    <m/>
    <m/>
    <m/>
    <n v="0"/>
    <x v="0"/>
    <m/>
  </r>
  <r>
    <n v="94211477"/>
    <s v="CNV"/>
    <s v="LEPAJE JIMENEZ, GONZALO ISMAEL"/>
    <s v="M"/>
    <d v="2025-04-14T00:00:00"/>
    <x v="4"/>
    <x v="1"/>
    <s v="HOSPITAL NACIONAL ALBERTO SABOGAL SOLOGUREN DE LA RED ASISTENCIAL SABOGAL"/>
    <m/>
    <x v="1"/>
    <n v="40"/>
    <n v="3853"/>
    <n v="43344553"/>
    <n v="944927026"/>
    <n v="8146"/>
    <s v="NO"/>
    <x v="0"/>
    <x v="0"/>
    <m/>
    <n v="0"/>
    <m/>
    <n v="0"/>
    <m/>
    <n v="0"/>
    <m/>
    <m/>
    <m/>
    <m/>
    <n v="0"/>
    <x v="0"/>
    <m/>
  </r>
  <r>
    <n v="94211458"/>
    <s v="CNV"/>
    <s v="IMUNDA GALVEZ, ADRIEL ALEXANDER"/>
    <s v="M"/>
    <d v="2025-04-14T00:00:00"/>
    <x v="4"/>
    <x v="0"/>
    <s v="HOSPITAL II LIMA NORTE CALLAO LUIS NEGREIROS VEGA ESSALUD"/>
    <s v="304 P.S. CIUDAD PACHACUTEC"/>
    <x v="1"/>
    <n v="38"/>
    <n v="5330"/>
    <n v="44370562"/>
    <n v="934429044"/>
    <n v="8146"/>
    <s v="NO"/>
    <x v="13"/>
    <x v="4"/>
    <m/>
    <n v="0"/>
    <m/>
    <n v="0"/>
    <m/>
    <n v="0"/>
    <d v="2025-04-17T00:00:00"/>
    <d v="2025-04-21T00:00:00"/>
    <d v="2025-04-28T00:00:00"/>
    <d v="2025-05-05T00:00:00"/>
    <n v="1"/>
    <x v="0"/>
    <n v="6267"/>
  </r>
  <r>
    <n v="94211394"/>
    <s v="CNV"/>
    <s v="ROJAS BARRON, ARLETH LYANE"/>
    <s v="F"/>
    <d v="2025-04-14T00:00:00"/>
    <x v="4"/>
    <x v="0"/>
    <s v="HOSPITAL SAN JOSE"/>
    <s v="304 P.S. CIUDAD PACHACUTEC"/>
    <x v="0"/>
    <n v="39"/>
    <n v="2930"/>
    <n v="76519256"/>
    <n v="977362393"/>
    <n v="7314"/>
    <s v="NO"/>
    <x v="13"/>
    <x v="4"/>
    <m/>
    <n v="0"/>
    <d v="2025-04-15T00:00:00"/>
    <n v="1"/>
    <d v="2025-04-16T00:00:00"/>
    <n v="1"/>
    <d v="2025-04-17T00:00:00"/>
    <d v="2025-04-21T00:00:00"/>
    <d v="2025-04-28T00:00:00"/>
    <d v="2025-05-05T00:00:00"/>
    <n v="1"/>
    <x v="0"/>
    <n v="6267"/>
  </r>
  <r>
    <n v="94211866"/>
    <s v="CNV"/>
    <s v="SANCHEZ VALDIVIESO, BRIELLA ARLET"/>
    <s v="F"/>
    <d v="2025-04-14T00:00:00"/>
    <x v="4"/>
    <x v="1"/>
    <s v="CLINICA GSTAR"/>
    <s v="206 P.S. BOCANEGRA"/>
    <x v="0"/>
    <n v="38"/>
    <n v="3320"/>
    <n v="42230098"/>
    <n v="972458440"/>
    <n v="18670"/>
    <s v="NO"/>
    <x v="23"/>
    <x v="2"/>
    <m/>
    <n v="0"/>
    <m/>
    <n v="0"/>
    <m/>
    <n v="0"/>
    <m/>
    <m/>
    <m/>
    <m/>
    <n v="0"/>
    <x v="0"/>
    <n v="6245"/>
  </r>
  <r>
    <n v="94211647"/>
    <s v="CNV"/>
    <s v="GUERRERO DELGADO, YOSUF ADRIEL"/>
    <s v="M"/>
    <d v="2025-04-14T00:00:00"/>
    <x v="4"/>
    <x v="0"/>
    <s v="CLINICA MONTELUZ"/>
    <s v="310 C.S. VILLA LOS REYES"/>
    <x v="0"/>
    <m/>
    <m/>
    <m/>
    <m/>
    <m/>
    <s v="NO"/>
    <x v="9"/>
    <x v="4"/>
    <m/>
    <n v="0"/>
    <m/>
    <n v="0"/>
    <m/>
    <n v="0"/>
    <d v="2025-04-19T00:00:00"/>
    <d v="2025-04-23T00:00:00"/>
    <d v="2025-04-30T00:00:00"/>
    <d v="2025-05-07T00:00:00"/>
    <n v="1"/>
    <x v="0"/>
    <n v="6256"/>
  </r>
  <r>
    <n v="94210707"/>
    <s v="CNV"/>
    <s v="CORAL ALEJOS, DEREK GAEL"/>
    <s v="M"/>
    <d v="2025-04-14T00:00:00"/>
    <x v="4"/>
    <x v="1"/>
    <s v="ALBERTO LEONARDO BARTON THOMPSON"/>
    <s v="313 C.S. MARQUEZ"/>
    <x v="1"/>
    <n v="39"/>
    <n v="3525"/>
    <n v="47707099"/>
    <n v="974886067"/>
    <n v="18306"/>
    <s v="NO"/>
    <x v="21"/>
    <x v="4"/>
    <d v="2025-04-14T00:00:00"/>
    <n v="1"/>
    <d v="2025-04-14T00:00:00"/>
    <n v="1"/>
    <m/>
    <n v="0"/>
    <m/>
    <m/>
    <m/>
    <m/>
    <n v="0"/>
    <x v="0"/>
    <n v="6238"/>
  </r>
  <r>
    <n v="94211503"/>
    <s v="CNV"/>
    <s v="CASTRO BOSKOVICH, RENATA MANUELLA"/>
    <s v="F"/>
    <d v="2025-04-14T00:00:00"/>
    <x v="4"/>
    <x v="4"/>
    <s v="ALBERTO LEONARDO BARTON THOMPSON"/>
    <s v="214 C.S. CARMEN DE LA LEGUA"/>
    <x v="1"/>
    <n v="40"/>
    <n v="3940"/>
    <n v="46671113"/>
    <n v="987394435"/>
    <n v="18306"/>
    <s v="NO"/>
    <x v="41"/>
    <x v="2"/>
    <d v="2025-04-14T00:00:00"/>
    <n v="1"/>
    <d v="2025-04-14T00:00:00"/>
    <n v="1"/>
    <m/>
    <n v="0"/>
    <m/>
    <m/>
    <m/>
    <m/>
    <n v="0"/>
    <x v="0"/>
    <n v="6252"/>
  </r>
  <r>
    <n v="94212526"/>
    <s v="CNV"/>
    <s v="RAMIREZ CHAVEZ, HANNA AURORA"/>
    <s v="F"/>
    <d v="2025-04-14T00:00:00"/>
    <x v="4"/>
    <x v="1"/>
    <s v="CLINICA REPROMEDIC"/>
    <s v="107 P.S. CALLAO"/>
    <x v="1"/>
    <m/>
    <m/>
    <m/>
    <m/>
    <m/>
    <s v="NO"/>
    <x v="31"/>
    <x v="1"/>
    <m/>
    <n v="0"/>
    <m/>
    <n v="0"/>
    <d v="2025-04-19T00:00:00"/>
    <n v="1"/>
    <d v="2025-04-19T00:00:00"/>
    <d v="2025-04-22T00:00:00"/>
    <d v="2025-04-29T00:00:00"/>
    <d v="2025-05-06T00:00:00"/>
    <n v="1"/>
    <x v="0"/>
    <n v="6222"/>
  </r>
  <r>
    <n v="94211295"/>
    <s v="CNV"/>
    <s v="SUEJIRO MATIAS, KATSUMI AITANA"/>
    <s v="F"/>
    <d v="2025-04-14T00:00:00"/>
    <x v="4"/>
    <x v="0"/>
    <s v="HOSPITAL DE VENTANILLA"/>
    <s v="310 C.S. VILLA LOS REYES"/>
    <x v="0"/>
    <n v="40"/>
    <n v="4475"/>
    <n v="46203807"/>
    <n v="912348339"/>
    <n v="6256"/>
    <s v="NO"/>
    <x v="9"/>
    <x v="4"/>
    <d v="2025-04-14T00:00:00"/>
    <n v="1"/>
    <d v="2025-04-14T00:00:00"/>
    <n v="1"/>
    <m/>
    <n v="0"/>
    <d v="2025-04-19T00:00:00"/>
    <d v="2025-04-23T00:00:00"/>
    <d v="2025-04-30T00:00:00"/>
    <d v="2025-05-07T00:00:00"/>
    <n v="1"/>
    <x v="0"/>
    <n v="6256"/>
  </r>
  <r>
    <n v="94211718"/>
    <s v="CNV"/>
    <s v="ZAMBRANO HUACCHILLO, NOAH MATHIAS"/>
    <s v="M"/>
    <d v="2025-04-14T00:00:00"/>
    <x v="4"/>
    <x v="0"/>
    <s v="CENTRO DE SALUD VILLA LOS REYES"/>
    <s v="311 C.S. LUIS FELIPE DE LAS CASAS"/>
    <x v="0"/>
    <n v="41"/>
    <n v="3220"/>
    <n v="48752973"/>
    <n v="989883708"/>
    <n v="6256"/>
    <s v="NO"/>
    <x v="25"/>
    <x v="4"/>
    <d v="2025-04-15T00:00:00"/>
    <n v="1"/>
    <d v="2025-04-15T00:00:00"/>
    <n v="1"/>
    <d v="2025-04-19T00:00:00"/>
    <n v="1"/>
    <d v="2025-04-19T00:00:00"/>
    <d v="2025-04-25T00:00:00"/>
    <d v="2025-05-02T00:00:00"/>
    <d v="2025-05-09T00:00:00"/>
    <n v="1"/>
    <x v="1"/>
    <n v="6261"/>
  </r>
  <r>
    <n v="94212074"/>
    <s v="CNV"/>
    <s v="JAUREGUI ARDITTO, ORIANNA"/>
    <s v="F"/>
    <d v="2025-04-14T00:00:00"/>
    <x v="4"/>
    <x v="0"/>
    <s v="C.S. MARQUEZ"/>
    <s v="306 P.S. ANGAMOS"/>
    <x v="0"/>
    <n v="39"/>
    <n v="3095"/>
    <n v="60722192"/>
    <n v="914055008"/>
    <n v="6257"/>
    <s v="NO"/>
    <x v="27"/>
    <x v="4"/>
    <d v="2025-04-15T00:00:00"/>
    <n v="1"/>
    <d v="2025-04-15T00:00:00"/>
    <n v="1"/>
    <d v="2025-04-19T00:00:00"/>
    <n v="1"/>
    <d v="2025-04-17T00:00:00"/>
    <d v="2025-04-21T00:00:00"/>
    <d v="2025-04-28T00:00:00"/>
    <d v="2025-05-05T00:00:00"/>
    <n v="1"/>
    <x v="1"/>
    <n v="6257"/>
  </r>
  <r>
    <n v="94211291"/>
    <s v="CNV"/>
    <s v="DAVILA REATEGUI, MARTHIN ALESSANDRO"/>
    <s v="M"/>
    <d v="2025-04-14T00:00:00"/>
    <x v="4"/>
    <x v="4"/>
    <s v="C.S. BELLAVISTA PERU COREA"/>
    <s v="214 C.S. CARMEN DE LA LEGUA"/>
    <x v="0"/>
    <n v="39"/>
    <n v="3600"/>
    <n v="48647805"/>
    <n v="941176517"/>
    <n v="6252"/>
    <s v="NO"/>
    <x v="41"/>
    <x v="2"/>
    <m/>
    <n v="0"/>
    <d v="2025-04-14T00:00:00"/>
    <n v="1"/>
    <d v="2025-04-19T00:00:00"/>
    <n v="1"/>
    <d v="2025-04-19T00:00:00"/>
    <d v="2025-04-22T00:00:00"/>
    <d v="2025-04-29T00:00:00"/>
    <d v="2025-05-06T00:00:00"/>
    <n v="1"/>
    <x v="0"/>
    <n v="6252"/>
  </r>
  <r>
    <n v="94212419"/>
    <s v="CNV"/>
    <s v="ALCANTARA AMBROSIO, ANDRÉ IGNACIO"/>
    <s v="M"/>
    <d v="2025-04-14T00:00:00"/>
    <x v="4"/>
    <x v="0"/>
    <s v="CLINICA JESUS DEL NORTE"/>
    <s v="309 P.S. VENTANILLA ALTA"/>
    <x v="1"/>
    <m/>
    <m/>
    <m/>
    <m/>
    <m/>
    <s v="NO"/>
    <x v="22"/>
    <x v="4"/>
    <m/>
    <n v="0"/>
    <m/>
    <n v="0"/>
    <m/>
    <n v="0"/>
    <d v="2025-04-18T00:00:00"/>
    <d v="2025-04-22T00:00:00"/>
    <m/>
    <m/>
    <n v="0"/>
    <x v="0"/>
    <n v="6255"/>
  </r>
  <r>
    <n v="94211548"/>
    <s v="CNV"/>
    <s v="ZEGARRA DIAZ, ASTRID AILANY"/>
    <s v="F"/>
    <d v="2025-04-14T00:00:00"/>
    <x v="4"/>
    <x v="0"/>
    <s v="HOSPITAL SAN JOSE"/>
    <s v="305 C.S. SANTA ROSA DE PACHACUTEC"/>
    <x v="0"/>
    <n v="39"/>
    <n v="3495"/>
    <n v="76986565"/>
    <n v="944220161"/>
    <n v="6263"/>
    <s v="NO"/>
    <x v="10"/>
    <x v="4"/>
    <m/>
    <n v="0"/>
    <d v="2025-04-15T00:00:00"/>
    <n v="1"/>
    <d v="2025-04-16T00:00:00"/>
    <n v="1"/>
    <d v="2025-04-17T00:00:00"/>
    <d v="2025-04-21T00:00:00"/>
    <d v="2025-04-28T00:00:00"/>
    <d v="2025-05-05T00:00:00"/>
    <n v="1"/>
    <x v="0"/>
    <n v="6263"/>
  </r>
  <r>
    <n v="94211426"/>
    <s v="CNV"/>
    <s v=" CHÁVEZ, "/>
    <s v="M"/>
    <d v="2025-04-14T00:00:00"/>
    <x v="4"/>
    <x v="1"/>
    <s v="ALBERTO LEONARDO BARTON THOMPSON"/>
    <m/>
    <x v="1"/>
    <n v="39"/>
    <n v="3325"/>
    <n v="47145781"/>
    <n v="997602068"/>
    <n v="6221"/>
    <s v="NO"/>
    <x v="16"/>
    <x v="3"/>
    <d v="2025-04-14T00:00:00"/>
    <n v="1"/>
    <d v="2025-04-14T00:00:00"/>
    <n v="1"/>
    <m/>
    <n v="0"/>
    <m/>
    <m/>
    <m/>
    <m/>
    <n v="0"/>
    <x v="0"/>
    <m/>
  </r>
  <r>
    <n v="94211080"/>
    <s v="CNV"/>
    <s v="DIAZ HUACCHILLO, NAHOMY"/>
    <s v="F"/>
    <d v="2025-04-14T00:00:00"/>
    <x v="4"/>
    <x v="1"/>
    <s v="NAC. DANIEL A. CARRION"/>
    <s v="115 C.S. ACAPULCO"/>
    <x v="0"/>
    <n v="38"/>
    <n v="3435"/>
    <n v="41324440"/>
    <n v="981973540"/>
    <n v="6230"/>
    <s v="NO"/>
    <x v="17"/>
    <x v="1"/>
    <d v="2025-04-14T00:00:00"/>
    <n v="1"/>
    <d v="2025-04-14T00:00:00"/>
    <n v="1"/>
    <d v="2025-04-16T00:00:00"/>
    <n v="1"/>
    <d v="2025-04-19T00:00:00"/>
    <d v="2025-04-22T00:00:00"/>
    <d v="2025-04-29T00:00:00"/>
    <d v="2025-05-06T00:00:00"/>
    <n v="1"/>
    <x v="1"/>
    <n v="6230"/>
  </r>
  <r>
    <n v="94211675"/>
    <s v="CNV"/>
    <s v=" ESTRADA, "/>
    <s v="M"/>
    <d v="2025-04-14T00:00:00"/>
    <x v="4"/>
    <x v="3"/>
    <s v="NAC. DANIEL A. CARRION"/>
    <m/>
    <x v="0"/>
    <n v="38"/>
    <n v="3620"/>
    <n v="73421396"/>
    <n v="917234169"/>
    <n v="6249"/>
    <s v="NO"/>
    <x v="15"/>
    <x v="3"/>
    <d v="2025-04-15T00:00:00"/>
    <n v="1"/>
    <d v="2025-04-14T00:00:00"/>
    <n v="1"/>
    <d v="2025-04-16T00:00:00"/>
    <n v="1"/>
    <d v="2025-04-17T00:00:00"/>
    <d v="2025-04-24T00:00:00"/>
    <d v="2025-05-01T00:00:00"/>
    <d v="2025-05-08T00:00:00"/>
    <n v="1"/>
    <x v="1"/>
    <m/>
  </r>
  <r>
    <n v="94210711"/>
    <s v="CNV"/>
    <s v="JULCA FAUSTINO, ADRIEL JAZIEL"/>
    <s v="M"/>
    <d v="2025-04-14T00:00:00"/>
    <x v="4"/>
    <x v="0"/>
    <s v="NAC. DANIEL A. CARRION"/>
    <s v="301 C.S.M.I. PACHACUTEC PERU - COREA"/>
    <x v="0"/>
    <n v="38"/>
    <n v="3120"/>
    <n v="44383713"/>
    <n v="952017746"/>
    <n v="6249"/>
    <s v="NO"/>
    <x v="14"/>
    <x v="4"/>
    <d v="2025-04-14T00:00:00"/>
    <n v="1"/>
    <d v="2025-04-14T00:00:00"/>
    <n v="1"/>
    <d v="2025-04-16T00:00:00"/>
    <n v="1"/>
    <d v="2025-04-17T00:00:00"/>
    <d v="2025-04-21T00:00:00"/>
    <d v="2025-04-28T00:00:00"/>
    <d v="2025-05-05T00:00:00"/>
    <n v="1"/>
    <x v="1"/>
    <n v="7314"/>
  </r>
  <r>
    <n v="94212077"/>
    <s v="CNV"/>
    <s v="NAPANGA TERRONES, SEBASTIÁN NOEL"/>
    <s v="M"/>
    <d v="2025-04-14T00:00:00"/>
    <x v="4"/>
    <x v="1"/>
    <s v="HOSPITAL SAN JOSE"/>
    <s v="110 P.S. MIGUEL GRAU"/>
    <x v="1"/>
    <n v="40"/>
    <n v="3640"/>
    <n v="72954813"/>
    <n v="914483244"/>
    <n v="6235"/>
    <s v="NO"/>
    <x v="34"/>
    <x v="1"/>
    <m/>
    <n v="0"/>
    <d v="2025-04-15T00:00:00"/>
    <n v="1"/>
    <d v="2025-04-19T00:00:00"/>
    <n v="1"/>
    <d v="2025-04-19T00:00:00"/>
    <d v="2025-04-22T00:00:00"/>
    <d v="2025-04-29T00:00:00"/>
    <d v="2025-05-06T00:00:00"/>
    <n v="1"/>
    <x v="0"/>
    <n v="6235"/>
  </r>
  <r>
    <n v="94211701"/>
    <s v="CNV"/>
    <s v="PAULINO TAYPE, AYLANA HILDA TERESA"/>
    <s v="F"/>
    <d v="2025-04-14T00:00:00"/>
    <x v="4"/>
    <x v="0"/>
    <s v="HOSPITAL DE VENTANILLA"/>
    <s v="313 C.S. MARQUEZ"/>
    <x v="0"/>
    <n v="38"/>
    <n v="2715"/>
    <n v="79126211"/>
    <n v="928707854"/>
    <n v="6238"/>
    <s v="NO"/>
    <x v="21"/>
    <x v="4"/>
    <d v="2025-04-14T00:00:00"/>
    <n v="1"/>
    <d v="2025-04-14T00:00:00"/>
    <n v="1"/>
    <m/>
    <n v="0"/>
    <d v="2025-04-17T00:00:00"/>
    <d v="2025-04-21T00:00:00"/>
    <d v="2025-04-28T00:00:00"/>
    <d v="2025-05-05T00:00:00"/>
    <n v="1"/>
    <x v="0"/>
    <n v="6238"/>
  </r>
  <r>
    <n v="94211501"/>
    <s v="CNV"/>
    <s v="GALLEGOS FERNANDEZ, LUKA JOAO"/>
    <s v="M"/>
    <d v="2025-04-14T00:00:00"/>
    <x v="4"/>
    <x v="1"/>
    <s v="CENTRO DE SALUD ACAPULCO"/>
    <s v="116 P.S. JUAN PABLO II"/>
    <x v="0"/>
    <n v="38"/>
    <n v="3400"/>
    <n v="47230346"/>
    <n v="924916220"/>
    <n v="6233"/>
    <s v="NO"/>
    <x v="49"/>
    <x v="1"/>
    <d v="2025-04-15T00:00:00"/>
    <n v="1"/>
    <d v="2025-04-15T00:00:00"/>
    <n v="1"/>
    <m/>
    <n v="0"/>
    <d v="2025-04-19T00:00:00"/>
    <d v="2025-04-23T00:00:00"/>
    <d v="2025-04-30T00:00:00"/>
    <d v="2025-05-07T00:00:00"/>
    <n v="1"/>
    <x v="0"/>
    <n v="6233"/>
  </r>
  <r>
    <n v="94211688"/>
    <s v="CNV"/>
    <s v=" BAZAN, "/>
    <s v="M"/>
    <d v="2025-04-14T00:00:00"/>
    <x v="4"/>
    <x v="1"/>
    <s v="NAC. DANIEL A. CARRION"/>
    <m/>
    <x v="0"/>
    <n v="39"/>
    <n v="3365"/>
    <n v="40940145"/>
    <n v="996456976"/>
    <n v="6233"/>
    <s v="NO"/>
    <x v="15"/>
    <x v="3"/>
    <d v="2025-04-15T00:00:00"/>
    <n v="1"/>
    <d v="2025-04-14T00:00:00"/>
    <n v="1"/>
    <d v="2025-04-16T00:00:00"/>
    <n v="1"/>
    <d v="2025-04-19T00:00:00"/>
    <m/>
    <m/>
    <m/>
    <n v="0"/>
    <x v="0"/>
    <m/>
  </r>
  <r>
    <n v="94211696"/>
    <s v="CNV"/>
    <s v=" VICENTE, "/>
    <s v="F"/>
    <d v="2025-04-14T00:00:00"/>
    <x v="4"/>
    <x v="0"/>
    <s v="NAC. DANIEL A. CARRION"/>
    <m/>
    <x v="0"/>
    <n v="38"/>
    <n v="3340"/>
    <n v="71188428"/>
    <n v="906455402"/>
    <n v="6238"/>
    <s v="NO"/>
    <x v="15"/>
    <x v="3"/>
    <d v="2025-04-15T00:00:00"/>
    <n v="1"/>
    <d v="2025-04-14T00:00:00"/>
    <n v="1"/>
    <d v="2025-04-16T00:00:00"/>
    <n v="1"/>
    <d v="2025-04-17T00:00:00"/>
    <d v="2025-04-21T00:00:00"/>
    <d v="2025-04-28T00:00:00"/>
    <d v="2025-05-12T00:00:00"/>
    <n v="1"/>
    <x v="1"/>
    <m/>
  </r>
  <r>
    <n v="94211974"/>
    <s v="CNV"/>
    <s v="SALAZAR LIENDO, KELVIN ELYAN"/>
    <s v="M"/>
    <d v="2025-04-14T00:00:00"/>
    <x v="4"/>
    <x v="0"/>
    <s v="NAC. DANIEL A. CARRION"/>
    <s v="315 C.S. VENTANILLA BAJA"/>
    <x v="0"/>
    <n v="40"/>
    <n v="4240"/>
    <n v="8482502"/>
    <n v="920520603"/>
    <n v="6238"/>
    <s v="NO"/>
    <x v="45"/>
    <x v="4"/>
    <d v="2025-04-15T00:00:00"/>
    <n v="1"/>
    <d v="2025-04-15T00:00:00"/>
    <n v="1"/>
    <d v="2025-04-16T00:00:00"/>
    <n v="1"/>
    <d v="2025-04-19T00:00:00"/>
    <d v="2025-04-23T00:00:00"/>
    <d v="2025-04-30T00:00:00"/>
    <d v="2025-05-07T00:00:00"/>
    <n v="1"/>
    <x v="1"/>
    <n v="6258"/>
  </r>
  <r>
    <n v="94211110"/>
    <s v="CNV"/>
    <s v="VASQUEZ MAYHUA, DOMINIC KALEFF"/>
    <s v="M"/>
    <d v="2025-04-14T00:00:00"/>
    <x v="4"/>
    <x v="0"/>
    <s v="NAC. DANIEL A. CARRION"/>
    <s v="304 P.S. CIUDAD PACHACUTEC"/>
    <x v="0"/>
    <n v="38"/>
    <n v="3985"/>
    <n v="44683356"/>
    <n v="970635167"/>
    <n v="6267"/>
    <s v="NO"/>
    <x v="13"/>
    <x v="4"/>
    <d v="2025-04-14T00:00:00"/>
    <n v="1"/>
    <d v="2025-04-14T00:00:00"/>
    <n v="1"/>
    <d v="2025-04-16T00:00:00"/>
    <n v="1"/>
    <d v="2025-04-17T00:00:00"/>
    <d v="2025-04-21T00:00:00"/>
    <d v="2025-04-28T00:00:00"/>
    <d v="2025-05-05T00:00:00"/>
    <n v="1"/>
    <x v="1"/>
    <n v="6267"/>
  </r>
  <r>
    <n v="94212055"/>
    <s v="CNV"/>
    <s v="TTITO MONTALVO, GALY LUANA"/>
    <s v="F"/>
    <d v="2025-04-14T00:00:00"/>
    <x v="4"/>
    <x v="1"/>
    <s v="URUBAMBA"/>
    <s v="203 P.S. PALMERAS DE OQUENDO"/>
    <x v="0"/>
    <m/>
    <m/>
    <m/>
    <m/>
    <m/>
    <s v="NO"/>
    <x v="37"/>
    <x v="2"/>
    <m/>
    <n v="0"/>
    <m/>
    <n v="0"/>
    <m/>
    <n v="0"/>
    <m/>
    <m/>
    <m/>
    <m/>
    <n v="0"/>
    <x v="0"/>
    <n v="6768"/>
  </r>
  <r>
    <n v="94211460"/>
    <s v="CNV"/>
    <s v="HERRERA ESCOBAR, BRIANA XIOMARA"/>
    <s v="F"/>
    <d v="2025-04-14T00:00:00"/>
    <x v="4"/>
    <x v="1"/>
    <s v="NAC. DANIEL A. CARRION"/>
    <s v="203 P.S. PALMERAS DE OQUENDO"/>
    <x v="0"/>
    <n v="40"/>
    <n v="3880"/>
    <n v="44530879"/>
    <n v="967175180"/>
    <n v="6768"/>
    <s v="NO"/>
    <x v="37"/>
    <x v="2"/>
    <d v="2025-04-15T00:00:00"/>
    <n v="1"/>
    <d v="2025-04-14T00:00:00"/>
    <n v="1"/>
    <d v="2025-04-16T00:00:00"/>
    <n v="1"/>
    <d v="2025-04-17T00:00:00"/>
    <d v="2025-04-21T00:00:00"/>
    <d v="2025-04-28T00:00:00"/>
    <d v="2025-05-05T00:00:00"/>
    <n v="1"/>
    <x v="1"/>
    <n v="6768"/>
  </r>
  <r>
    <n v="94211730"/>
    <s v="CNV"/>
    <s v="FONSECA NESTARES, LEONARDO"/>
    <s v="M"/>
    <d v="2025-04-14T00:00:00"/>
    <x v="4"/>
    <x v="1"/>
    <s v="HOSPITAL SAN JOSE"/>
    <s v="203 P.S. PALMERAS DE OQUENDO"/>
    <x v="0"/>
    <n v="39"/>
    <n v="4145"/>
    <n v="47900554"/>
    <n v="954977265"/>
    <n v="6768"/>
    <s v="NO"/>
    <x v="37"/>
    <x v="2"/>
    <m/>
    <n v="0"/>
    <d v="2025-04-15T00:00:00"/>
    <n v="1"/>
    <d v="2025-04-19T00:00:00"/>
    <n v="1"/>
    <d v="2025-04-17T00:00:00"/>
    <d v="2025-04-21T00:00:00"/>
    <d v="2025-04-28T00:00:00"/>
    <d v="2025-05-05T00:00:00"/>
    <n v="1"/>
    <x v="0"/>
    <n v="6768"/>
  </r>
  <r>
    <n v="94211264"/>
    <s v="CNV"/>
    <s v="CARRILLO MEDINA, ALLISON YARETZIH"/>
    <s v="F"/>
    <d v="2025-04-14T00:00:00"/>
    <x v="4"/>
    <x v="0"/>
    <s v="MATERNO INFANTIL PACHACUTEC  PERU-COREA"/>
    <s v="302 C.S. 03 DE FEBRERO"/>
    <x v="0"/>
    <n v="40"/>
    <n v="3320"/>
    <n v="71209850"/>
    <n v="992058832"/>
    <n v="6266"/>
    <s v="NO"/>
    <x v="12"/>
    <x v="4"/>
    <d v="2025-04-14T00:00:00"/>
    <n v="1"/>
    <d v="2025-04-14T00:00:00"/>
    <n v="1"/>
    <m/>
    <n v="0"/>
    <d v="2025-04-17T00:00:00"/>
    <d v="2025-04-21T00:00:00"/>
    <d v="2025-04-28T00:00:00"/>
    <d v="2025-05-05T00:00:00"/>
    <n v="1"/>
    <x v="0"/>
    <n v="6266"/>
  </r>
  <r>
    <n v="94212100"/>
    <s v="CNV"/>
    <s v="TORRES AYALA, JEAN ALEXIS"/>
    <s v="M"/>
    <d v="2025-04-15T00:00:00"/>
    <x v="4"/>
    <x v="0"/>
    <s v="NAC. DANIEL A. CARRION"/>
    <s v="302 C.S. 03 DE FEBRERO"/>
    <x v="0"/>
    <n v="37"/>
    <n v="2940"/>
    <n v="60580488"/>
    <n v="926305446"/>
    <n v="6266"/>
    <s v="NO"/>
    <x v="12"/>
    <x v="4"/>
    <d v="2025-04-15T00:00:00"/>
    <n v="1"/>
    <d v="2025-04-15T00:00:00"/>
    <n v="1"/>
    <d v="2025-04-19T00:00:00"/>
    <n v="1"/>
    <d v="2025-04-18T00:00:00"/>
    <d v="2025-04-22T00:00:00"/>
    <d v="2025-04-29T00:00:00"/>
    <d v="2025-05-06T00:00:00"/>
    <n v="1"/>
    <x v="1"/>
    <n v="6266"/>
  </r>
  <r>
    <n v="94212795"/>
    <s v="CNV"/>
    <s v="TAMARA UCANCIAL, SOFIA CRISTAL"/>
    <s v="F"/>
    <d v="2025-04-15T00:00:00"/>
    <x v="4"/>
    <x v="0"/>
    <s v="NAC. DANIEL A. CARRION"/>
    <s v="302 C.S. 03 DE FEBRERO"/>
    <x v="0"/>
    <n v="39"/>
    <n v="3155"/>
    <n v="47060277"/>
    <n v="926090882"/>
    <n v="6266"/>
    <s v="NO"/>
    <x v="12"/>
    <x v="4"/>
    <d v="2025-04-16T00:00:00"/>
    <n v="1"/>
    <d v="2025-04-15T00:00:00"/>
    <n v="1"/>
    <d v="2025-04-19T00:00:00"/>
    <n v="1"/>
    <d v="2025-04-18T00:00:00"/>
    <d v="2025-04-22T00:00:00"/>
    <d v="2025-04-29T00:00:00"/>
    <d v="2025-05-06T00:00:00"/>
    <n v="1"/>
    <x v="1"/>
    <n v="6266"/>
  </r>
  <r>
    <n v="94213038"/>
    <s v="CNV"/>
    <s v="TERRONES RAMOS, ENMA ABIGAIL"/>
    <s v="F"/>
    <d v="2025-04-15T00:00:00"/>
    <x v="4"/>
    <x v="0"/>
    <s v="CLINICA MONTELUZ"/>
    <s v="304 P.S. CIUDAD PACHACUTEC"/>
    <x v="0"/>
    <m/>
    <m/>
    <m/>
    <m/>
    <m/>
    <s v="NO"/>
    <x v="13"/>
    <x v="4"/>
    <m/>
    <n v="0"/>
    <m/>
    <n v="0"/>
    <m/>
    <n v="0"/>
    <d v="2025-04-18T00:00:00"/>
    <d v="2025-04-22T00:00:00"/>
    <d v="2025-04-29T00:00:00"/>
    <d v="2025-05-06T00:00:00"/>
    <n v="1"/>
    <x v="0"/>
    <n v="6267"/>
  </r>
  <r>
    <n v="94212893"/>
    <s v="CNV"/>
    <s v="YAJAHUANCA GUEVARA, ELON LOGAN"/>
    <s v="M"/>
    <d v="2025-04-15T00:00:00"/>
    <x v="4"/>
    <x v="0"/>
    <s v="HOSPITAL DE VENTANILLA"/>
    <s v="308 P.S. DEFENSORES DE LA PATRIA"/>
    <x v="0"/>
    <n v="41"/>
    <n v="3710"/>
    <n v="42197107"/>
    <n v="990318364"/>
    <n v="6268"/>
    <s v="NO"/>
    <x v="38"/>
    <x v="4"/>
    <d v="2025-04-15T00:00:00"/>
    <n v="1"/>
    <d v="2025-04-15T00:00:00"/>
    <n v="1"/>
    <d v="2025-04-19T00:00:00"/>
    <n v="1"/>
    <d v="2025-04-18T00:00:00"/>
    <d v="2025-04-22T00:00:00"/>
    <d v="2025-04-29T00:00:00"/>
    <d v="2025-05-06T00:00:00"/>
    <n v="1"/>
    <x v="1"/>
    <n v="6268"/>
  </r>
  <r>
    <n v="94212936"/>
    <s v="CNV"/>
    <s v="BALAREZO PAJUELO, OSCAR EMANUEL"/>
    <s v="M"/>
    <d v="2025-04-15T00:00:00"/>
    <x v="4"/>
    <x v="1"/>
    <s v="NAC. DANIEL A. CARRION"/>
    <s v="115 C.S. ACAPULCO"/>
    <x v="0"/>
    <n v="39"/>
    <n v="4040"/>
    <n v="44978772"/>
    <n v="917969601"/>
    <n v="6230"/>
    <s v="NO"/>
    <x v="17"/>
    <x v="1"/>
    <d v="2025-04-15T00:00:00"/>
    <n v="1"/>
    <d v="2025-04-15T00:00:00"/>
    <n v="1"/>
    <d v="2025-04-19T00:00:00"/>
    <n v="1"/>
    <d v="2025-04-19T00:00:00"/>
    <d v="2025-04-22T00:00:00"/>
    <d v="2025-04-29T00:00:00"/>
    <d v="2025-05-06T00:00:00"/>
    <n v="1"/>
    <x v="1"/>
    <n v="6230"/>
  </r>
  <r>
    <n v="94213148"/>
    <s v="CNV"/>
    <s v="ORTIZ ALARCON, BENJAMIN GADIEL"/>
    <s v="M"/>
    <d v="2025-04-15T00:00:00"/>
    <x v="4"/>
    <x v="1"/>
    <s v="HOSPITAL SAN JOSE"/>
    <s v="201 C.S. FAUCETT"/>
    <x v="0"/>
    <n v="39"/>
    <n v="3295"/>
    <n v="25537793"/>
    <n v="948442985"/>
    <n v="6219"/>
    <s v="NO"/>
    <x v="48"/>
    <x v="2"/>
    <m/>
    <n v="0"/>
    <d v="2025-04-16T00:00:00"/>
    <n v="1"/>
    <d v="2025-04-21T00:00:00"/>
    <n v="1"/>
    <d v="2025-04-19T00:00:00"/>
    <d v="2025-04-22T00:00:00"/>
    <d v="2025-04-29T00:00:00"/>
    <d v="2025-05-06T00:00:00"/>
    <n v="1"/>
    <x v="0"/>
    <n v="6243"/>
  </r>
  <r>
    <n v="94212090"/>
    <s v="CNV"/>
    <s v="GUTIERREZ REGALADO, ANYA ELIZABETH"/>
    <s v="F"/>
    <d v="2025-04-15T00:00:00"/>
    <x v="4"/>
    <x v="1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1987"/>
    <s v="CNV"/>
    <s v=" CASTAÑEDA, "/>
    <s v="M"/>
    <d v="2025-04-15T00:00:00"/>
    <x v="4"/>
    <x v="0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3180"/>
    <s v="CNV"/>
    <s v="ESTELA TORRES, JHAZIEL EZEQUIEL"/>
    <s v="M"/>
    <d v="2025-04-15T00:00:00"/>
    <x v="4"/>
    <x v="1"/>
    <s v="NACIONAL SERGIO E. BERNAL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2820"/>
    <s v="CNV"/>
    <s v="CABRERA MORALES, AINHOA AILARA"/>
    <s v="F"/>
    <d v="2025-04-15T00:00:00"/>
    <x v="4"/>
    <x v="0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3039"/>
    <s v="CNV"/>
    <s v="LABAN CONDOR, KAELITH GIRARD"/>
    <s v="M"/>
    <d v="2025-04-15T00:00:00"/>
    <x v="4"/>
    <x v="0"/>
    <s v="CLINICA MONTELUZ"/>
    <s v="302 C.S. 03 DE FEBRERO"/>
    <x v="0"/>
    <m/>
    <m/>
    <m/>
    <m/>
    <m/>
    <s v="NO"/>
    <x v="12"/>
    <x v="4"/>
    <m/>
    <n v="0"/>
    <m/>
    <n v="0"/>
    <m/>
    <n v="0"/>
    <d v="2025-04-18T00:00:00"/>
    <d v="2025-04-22T00:00:00"/>
    <d v="2025-04-29T00:00:00"/>
    <d v="2025-05-06T00:00:00"/>
    <n v="1"/>
    <x v="0"/>
    <n v="6266"/>
  </r>
  <r>
    <n v="94211933"/>
    <s v="DNI"/>
    <s v="GARCIA OLIVARES, DEYVER ARLEY"/>
    <s v="M"/>
    <d v="2025-04-15T00:00:00"/>
    <x v="4"/>
    <x v="0"/>
    <s v="NAC. DANIEL A. CARRION"/>
    <m/>
    <x v="0"/>
    <n v="37"/>
    <n v="3660"/>
    <n v="75420160"/>
    <n v="913345070"/>
    <n v="6262"/>
    <s v="NO"/>
    <x v="15"/>
    <x v="3"/>
    <d v="2025-04-15T00:00:00"/>
    <n v="1"/>
    <d v="2025-04-15T00:00:00"/>
    <n v="1"/>
    <d v="2025-04-21T00:00:00"/>
    <n v="1"/>
    <d v="2025-04-18T00:00:00"/>
    <d v="2025-04-22T00:00:00"/>
    <d v="2025-04-29T00:00:00"/>
    <d v="2025-05-06T00:00:00"/>
    <n v="1"/>
    <x v="1"/>
    <m/>
  </r>
  <r>
    <n v="94212112"/>
    <s v="CNV"/>
    <s v="MARTINEZ GODOY, JADEN ADRIEL"/>
    <s v="M"/>
    <d v="2025-04-15T00:00:00"/>
    <x v="4"/>
    <x v="0"/>
    <s v="HOSPITAL DE VENTANILLA"/>
    <s v="311 C.S. LUIS FELIPE DE LAS CASAS"/>
    <x v="0"/>
    <n v="39"/>
    <n v="3770"/>
    <n v="74550791"/>
    <n v="929554549"/>
    <n v="6261"/>
    <s v="NO"/>
    <x v="25"/>
    <x v="4"/>
    <d v="2025-04-15T00:00:00"/>
    <n v="1"/>
    <d v="2025-04-15T00:00:00"/>
    <n v="1"/>
    <d v="2025-04-19T00:00:00"/>
    <n v="1"/>
    <d v="2025-04-21T00:00:00"/>
    <d v="2025-04-26T00:00:00"/>
    <d v="2025-05-03T00:00:00"/>
    <d v="2025-05-10T00:00:00"/>
    <n v="1"/>
    <x v="1"/>
    <n v="6261"/>
  </r>
  <r>
    <n v="94212762"/>
    <s v="CNV"/>
    <s v="CALDERON UCHARICO, ARTURO BENJAMIN"/>
    <s v="M"/>
    <d v="2025-04-15T00:00:00"/>
    <x v="4"/>
    <x v="2"/>
    <s v="NAC. DANIEL A. CARRION"/>
    <s v="312 P.S. MI PERU"/>
    <x v="0"/>
    <n v="39"/>
    <n v="3730"/>
    <n v="46788400"/>
    <n v="915912843"/>
    <n v="6260"/>
    <s v="NO"/>
    <x v="32"/>
    <x v="4"/>
    <d v="2025-04-15T00:00:00"/>
    <n v="1"/>
    <d v="2025-04-15T00:00:00"/>
    <n v="1"/>
    <d v="2025-04-19T00:00:00"/>
    <n v="1"/>
    <d v="2025-04-18T00:00:00"/>
    <d v="2025-04-22T00:00:00"/>
    <d v="2025-04-29T00:00:00"/>
    <d v="2025-05-06T00:00:00"/>
    <n v="1"/>
    <x v="1"/>
    <n v="6260"/>
  </r>
  <r>
    <n v="94212428"/>
    <s v="CNV"/>
    <s v="VILLANUEVA PIZANGO, AYLANNIE CLARYSSE"/>
    <s v="F"/>
    <d v="2025-04-15T00:00:00"/>
    <x v="4"/>
    <x v="0"/>
    <s v="HOSPITAL DE VENTANILLA"/>
    <s v="309 P.S. VENTANILLA ALTA"/>
    <x v="0"/>
    <n v="40"/>
    <n v="3090"/>
    <n v="75412570"/>
    <n v="925296582"/>
    <n v="6255"/>
    <s v="NO"/>
    <x v="22"/>
    <x v="4"/>
    <d v="2025-04-15T00:00:00"/>
    <n v="1"/>
    <d v="2025-04-15T00:00:00"/>
    <n v="1"/>
    <d v="2025-04-19T00:00:00"/>
    <n v="1"/>
    <d v="2025-04-19T00:00:00"/>
    <d v="2025-04-22T00:00:00"/>
    <d v="2025-04-29T00:00:00"/>
    <d v="2025-05-06T00:00:00"/>
    <n v="1"/>
    <x v="1"/>
    <n v="6255"/>
  </r>
  <r>
    <n v="94212505"/>
    <s v="CNV"/>
    <s v="ISACUPE CESPEDES, ANTONELLA CELESTE"/>
    <s v="F"/>
    <d v="2025-04-15T00:00:00"/>
    <x v="4"/>
    <x v="0"/>
    <s v="HOSPITAL DE VENTANILLA"/>
    <s v="309 P.S. VENTANILLA ALTA"/>
    <x v="0"/>
    <n v="38"/>
    <n v="3390"/>
    <n v="42971059"/>
    <n v="926313331"/>
    <n v="6255"/>
    <s v="NO"/>
    <x v="22"/>
    <x v="4"/>
    <d v="2025-04-15T00:00:00"/>
    <n v="1"/>
    <d v="2025-04-15T00:00:00"/>
    <n v="1"/>
    <d v="2025-04-19T00:00:00"/>
    <n v="1"/>
    <d v="2025-04-19T00:00:00"/>
    <d v="2025-04-23T00:00:00"/>
    <d v="2025-04-30T00:00:00"/>
    <d v="2025-05-07T00:00:00"/>
    <n v="1"/>
    <x v="1"/>
    <n v="6255"/>
  </r>
  <r>
    <n v="94212222"/>
    <s v="CNV"/>
    <s v=" GUILLERMO, "/>
    <s v="M"/>
    <d v="2025-04-15T00:00:00"/>
    <x v="4"/>
    <x v="0"/>
    <s v="HOSPITAL DE VENTANILLA"/>
    <m/>
    <x v="0"/>
    <n v="40"/>
    <n v="3260"/>
    <n v="46204901"/>
    <n v="973189635"/>
    <n v="6256"/>
    <s v="NO"/>
    <x v="8"/>
    <x v="3"/>
    <d v="2025-04-15T00:00:00"/>
    <n v="1"/>
    <d v="2025-04-15T00:00:00"/>
    <n v="1"/>
    <d v="2025-04-19T00:00:00"/>
    <n v="1"/>
    <d v="2025-04-18T00:00:00"/>
    <d v="2025-04-22T00:00:00"/>
    <d v="2025-04-29T00:00:00"/>
    <d v="2025-05-06T00:00:00"/>
    <n v="1"/>
    <x v="1"/>
    <m/>
  </r>
  <r>
    <n v="94212567"/>
    <s v="CNV"/>
    <s v="DE LA CRUZ QUESADA, KHLOE GERALDINE"/>
    <s v="F"/>
    <d v="2025-04-15T00:00:00"/>
    <x v="4"/>
    <x v="3"/>
    <s v="NAC. DANIEL A. CARRION"/>
    <s v="211 C.S.M.I. BELLAVISTA PERU - COREA"/>
    <x v="0"/>
    <n v="40"/>
    <n v="3475"/>
    <n v="74190811"/>
    <n v="929828766"/>
    <n v="6249"/>
    <s v="NO"/>
    <x v="18"/>
    <x v="2"/>
    <d v="2025-04-15T00:00:00"/>
    <n v="1"/>
    <d v="2025-04-15T00:00:00"/>
    <n v="1"/>
    <m/>
    <n v="0"/>
    <d v="2025-04-18T00:00:00"/>
    <d v="2025-04-25T00:00:00"/>
    <d v="2025-05-02T00:00:00"/>
    <d v="2025-05-09T00:00:00"/>
    <n v="1"/>
    <x v="0"/>
    <n v="6249"/>
  </r>
  <r>
    <n v="94212929"/>
    <s v="CNV"/>
    <s v="LASTRA BUGARIN, AISLIN APRIL"/>
    <s v="F"/>
    <d v="2025-04-15T00:00:00"/>
    <x v="4"/>
    <x v="1"/>
    <s v="ALBERTO LEONARDO BARTON THOMPSON"/>
    <s v="111 C.S. SANTA ROSA"/>
    <x v="1"/>
    <n v="39"/>
    <n v="3515"/>
    <n v="77494582"/>
    <n v="937681317"/>
    <n v="18306"/>
    <s v="NO"/>
    <x v="20"/>
    <x v="1"/>
    <d v="2025-04-15T00:00:00"/>
    <n v="1"/>
    <d v="2025-04-15T00:00:00"/>
    <n v="1"/>
    <m/>
    <n v="0"/>
    <m/>
    <m/>
    <m/>
    <m/>
    <n v="0"/>
    <x v="0"/>
    <n v="6234"/>
  </r>
  <r>
    <n v="94212593"/>
    <s v="CNV"/>
    <s v="VILELA ARRUNATEGUI, MIA DANIELA"/>
    <s v="F"/>
    <d v="2025-04-15T00:00:00"/>
    <x v="4"/>
    <x v="3"/>
    <s v="ALBERTO LEONARDO BARTON THOMPSON"/>
    <m/>
    <x v="1"/>
    <n v="38"/>
    <n v="3020"/>
    <n v="73111126"/>
    <n v="923141377"/>
    <n v="18306"/>
    <s v="NO"/>
    <x v="16"/>
    <x v="3"/>
    <d v="2025-04-15T00:00:00"/>
    <n v="1"/>
    <d v="2025-04-15T00:00:00"/>
    <n v="1"/>
    <m/>
    <n v="0"/>
    <m/>
    <m/>
    <m/>
    <m/>
    <n v="0"/>
    <x v="0"/>
    <m/>
  </r>
  <r>
    <n v="94213114"/>
    <s v="CNV"/>
    <s v=" MENESES, "/>
    <s v="F"/>
    <d v="2025-04-15T00:00:00"/>
    <x v="4"/>
    <x v="1"/>
    <s v="ALBERTO LEONARDO BARTON THOMPSON"/>
    <m/>
    <x v="1"/>
    <n v="40"/>
    <n v="4045"/>
    <n v="72186259"/>
    <n v="918899655"/>
    <n v="18306"/>
    <s v="NO"/>
    <x v="30"/>
    <x v="1"/>
    <d v="2025-04-16T00:00:00"/>
    <n v="1"/>
    <d v="2025-04-16T00:00:00"/>
    <n v="1"/>
    <m/>
    <n v="0"/>
    <d v="2025-04-19T00:00:00"/>
    <d v="2025-04-23T00:00:00"/>
    <d v="2025-04-30T00:00:00"/>
    <m/>
    <n v="0"/>
    <x v="0"/>
    <m/>
  </r>
  <r>
    <n v="94213040"/>
    <s v="CNV"/>
    <s v="ALBORNOZ RUIZ, ALESSIA IRENE"/>
    <s v="F"/>
    <d v="2025-04-15T00:00:00"/>
    <x v="4"/>
    <x v="0"/>
    <s v="CLINICA MONTELUZ"/>
    <s v="306 P.S. ANGAMOS"/>
    <x v="0"/>
    <m/>
    <m/>
    <m/>
    <m/>
    <m/>
    <s v="NO"/>
    <x v="27"/>
    <x v="4"/>
    <m/>
    <n v="0"/>
    <m/>
    <n v="0"/>
    <m/>
    <n v="0"/>
    <d v="2025-04-18T00:00:00"/>
    <d v="2025-04-22T00:00:00"/>
    <d v="2025-04-29T00:00:00"/>
    <d v="2025-05-06T00:00:00"/>
    <n v="1"/>
    <x v="0"/>
    <n v="6257"/>
  </r>
  <r>
    <n v="94213043"/>
    <s v="CNV"/>
    <s v="ESPINOZA MENDOZA, VANIA AKEMI"/>
    <s v="F"/>
    <d v="2025-04-15T00:00:00"/>
    <x v="4"/>
    <x v="0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2975"/>
    <s v="CNV"/>
    <s v="CORDOVA POEMAPE, BASTIAN SALVADOR"/>
    <s v="M"/>
    <d v="2025-04-15T00:00:00"/>
    <x v="4"/>
    <x v="1"/>
    <s v="ALBERTO LEONARDO BARTON THOMPSON"/>
    <m/>
    <x v="1"/>
    <n v="40"/>
    <n v="3820"/>
    <n v="75670348"/>
    <n v="932822770"/>
    <n v="18306"/>
    <s v="NO"/>
    <x v="16"/>
    <x v="3"/>
    <d v="2025-04-15T00:00:00"/>
    <n v="1"/>
    <d v="2025-04-15T00:00:00"/>
    <n v="1"/>
    <m/>
    <n v="0"/>
    <m/>
    <m/>
    <m/>
    <m/>
    <n v="0"/>
    <x v="0"/>
    <m/>
  </r>
  <r>
    <n v="94213150"/>
    <s v="CNV"/>
    <s v="BANCES BOLIVAR, GUILLERMO OMALTO"/>
    <s v="M"/>
    <d v="2025-04-15T00:00:00"/>
    <x v="4"/>
    <x v="1"/>
    <s v="CLINICA GSTAR"/>
    <m/>
    <x v="0"/>
    <n v="39"/>
    <n v="3090"/>
    <n v="75399973"/>
    <n v="989209126"/>
    <n v="0"/>
    <s v="NO"/>
    <x v="0"/>
    <x v="0"/>
    <m/>
    <n v="0"/>
    <m/>
    <n v="0"/>
    <m/>
    <n v="0"/>
    <m/>
    <m/>
    <m/>
    <m/>
    <n v="0"/>
    <x v="0"/>
    <m/>
  </r>
  <r>
    <n v="94212163"/>
    <s v="CNV"/>
    <s v="COZ ORTIZ, EYDHAN AMENNADIEL"/>
    <s v="M"/>
    <d v="2025-04-15T00:00:00"/>
    <x v="4"/>
    <x v="1"/>
    <s v="ALBERTO LEONARDO BARTON THOMPSON"/>
    <m/>
    <x v="1"/>
    <n v="38"/>
    <n v="2730"/>
    <n v="72068886"/>
    <n v="910110072"/>
    <n v="0"/>
    <s v="NO"/>
    <x v="16"/>
    <x v="3"/>
    <d v="2025-04-15T00:00:00"/>
    <n v="1"/>
    <d v="2025-04-15T00:00:00"/>
    <n v="1"/>
    <m/>
    <n v="0"/>
    <m/>
    <m/>
    <m/>
    <m/>
    <n v="0"/>
    <x v="0"/>
    <m/>
  </r>
  <r>
    <n v="94212679"/>
    <s v="CNV"/>
    <s v="ORBEGOSO LANDEO, OCTAVIO AUGUSTO"/>
    <s v="M"/>
    <d v="2025-04-15T00:00:00"/>
    <x v="4"/>
    <x v="1"/>
    <s v="HOSPITAL NACIONAL ALBERTO SABOGAL SOLOGUREN DE LA RED ASISTENCIAL SABOGAL"/>
    <m/>
    <x v="1"/>
    <n v="39"/>
    <n v="3568"/>
    <n v="76521730"/>
    <n v="997795493"/>
    <n v="27563"/>
    <s v="NO"/>
    <x v="0"/>
    <x v="0"/>
    <m/>
    <n v="0"/>
    <m/>
    <n v="0"/>
    <m/>
    <n v="0"/>
    <m/>
    <m/>
    <m/>
    <m/>
    <n v="0"/>
    <x v="0"/>
    <m/>
  </r>
  <r>
    <n v="94212414"/>
    <s v="CNV"/>
    <s v="TARAZONA BARRETO, MATTEO ALESSANDRO"/>
    <s v="M"/>
    <d v="2025-04-15T00:00:00"/>
    <x v="4"/>
    <x v="0"/>
    <s v="HOSPITAL II LIMA NORTE CALLAO LUIS NEGREIROS VEGA ESSALUD"/>
    <s v="311 C.S. LUIS FELIPE DE LAS CASAS"/>
    <x v="1"/>
    <n v="38"/>
    <n v="3940"/>
    <n v="47665655"/>
    <n v="985876846"/>
    <n v="8146"/>
    <s v="NO"/>
    <x v="25"/>
    <x v="4"/>
    <m/>
    <n v="0"/>
    <m/>
    <n v="0"/>
    <m/>
    <n v="0"/>
    <d v="2025-04-21T00:00:00"/>
    <d v="2025-04-25T00:00:00"/>
    <d v="2025-05-02T00:00:00"/>
    <d v="2025-05-09T00:00:00"/>
    <n v="1"/>
    <x v="0"/>
    <n v="6261"/>
  </r>
  <r>
    <n v="94213048"/>
    <s v="CNV"/>
    <s v=" DIAZ, "/>
    <s v="M"/>
    <d v="2025-04-15T00:00:00"/>
    <x v="4"/>
    <x v="3"/>
    <s v="CLINICA RICARDO PALMA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213157"/>
    <s v="CNV"/>
    <s v="TORRES RAMOS, MIA CATTALEYA"/>
    <s v="F"/>
    <d v="2025-04-15T00:00:00"/>
    <x v="4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12344"/>
    <s v="CNV"/>
    <s v="PAYESA RAMIREZ, CATALINA MIKHEYLA"/>
    <s v="F"/>
    <d v="2025-04-15T00:00:00"/>
    <x v="4"/>
    <x v="1"/>
    <s v="CLINICA SAN JUDAS TADEO"/>
    <s v="313 C.S. MARQUEZ"/>
    <x v="1"/>
    <m/>
    <m/>
    <m/>
    <m/>
    <m/>
    <s v="NO"/>
    <x v="21"/>
    <x v="4"/>
    <m/>
    <n v="0"/>
    <m/>
    <n v="0"/>
    <m/>
    <n v="0"/>
    <d v="2025-04-18T00:00:00"/>
    <d v="2025-04-22T00:00:00"/>
    <d v="2025-05-01T00:00:00"/>
    <d v="2025-05-08T00:00:00"/>
    <n v="1"/>
    <x v="0"/>
    <n v="6238"/>
  </r>
  <r>
    <n v="94212360"/>
    <s v="CNV"/>
    <s v="GARMA TORRES, BIANCA ANTONELLA"/>
    <s v="F"/>
    <d v="2025-04-15T00:00:00"/>
    <x v="4"/>
    <x v="1"/>
    <s v="HOSPITAL II LIMA NORTE CALLAO LUIS NEGREIROS VEGA ESSALUD"/>
    <m/>
    <x v="1"/>
    <n v="38"/>
    <n v="3100"/>
    <n v="73013529"/>
    <n v="974830128"/>
    <n v="10533"/>
    <s v="NO"/>
    <x v="0"/>
    <x v="0"/>
    <m/>
    <n v="0"/>
    <m/>
    <n v="0"/>
    <m/>
    <n v="0"/>
    <m/>
    <m/>
    <m/>
    <m/>
    <n v="0"/>
    <x v="0"/>
    <m/>
  </r>
  <r>
    <n v="94212381"/>
    <s v="CNV"/>
    <s v=" ACUÑA, "/>
    <s v="F"/>
    <d v="2025-04-15T00:00:00"/>
    <x v="4"/>
    <x v="3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12766"/>
    <s v="CNV"/>
    <s v=" VALENCIA, "/>
    <s v="F"/>
    <d v="2025-04-15T00:00:00"/>
    <x v="4"/>
    <x v="4"/>
    <s v="CLINICA SANTA ISABE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3014"/>
    <s v="CNV"/>
    <s v="CARPIO SALAZAR, EMILIA SALOMÉ"/>
    <s v="F"/>
    <d v="2025-04-15T00:00:00"/>
    <x v="4"/>
    <x v="3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12103"/>
    <s v="CNV"/>
    <s v="SORIANO DORIVAL, MATEO MARIO"/>
    <s v="M"/>
    <d v="2025-04-15T00:00:00"/>
    <x v="4"/>
    <x v="5"/>
    <s v="CLINICA SAN JUDAS TADEO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213491"/>
    <s v="CNV"/>
    <s v="MEZA FLORES, EMMA CATALINA"/>
    <s v="F"/>
    <d v="2025-04-16T00:00:00"/>
    <x v="4"/>
    <x v="0"/>
    <s v="ASOCIACION CIVIL NUESTRA SEÑORA DEL SAGRADO CORAZON"/>
    <s v="305 C.S. SANTA ROSA DE PACHACUTEC"/>
    <x v="1"/>
    <m/>
    <m/>
    <m/>
    <m/>
    <m/>
    <s v="NO"/>
    <x v="10"/>
    <x v="4"/>
    <m/>
    <n v="0"/>
    <m/>
    <n v="0"/>
    <m/>
    <n v="0"/>
    <m/>
    <m/>
    <m/>
    <m/>
    <n v="0"/>
    <x v="0"/>
    <n v="6263"/>
  </r>
  <r>
    <n v="94214273"/>
    <s v="CNV"/>
    <s v="QUISPE JARAMILLO, ARLET DASHELLY"/>
    <s v="F"/>
    <d v="2025-04-16T00:00:00"/>
    <x v="4"/>
    <x v="0"/>
    <s v="HOSPITAL CENTRAL DE LA FUERZA AEREA DEL PERU"/>
    <s v="307 P.S. HIJOS DEL ALMIRANTE GRAU"/>
    <x v="1"/>
    <m/>
    <m/>
    <m/>
    <m/>
    <m/>
    <s v="NO"/>
    <x v="24"/>
    <x v="4"/>
    <m/>
    <n v="0"/>
    <m/>
    <n v="0"/>
    <m/>
    <n v="0"/>
    <d v="2025-04-19T00:00:00"/>
    <d v="2025-04-23T00:00:00"/>
    <d v="2025-05-01T00:00:00"/>
    <d v="2025-05-08T00:00:00"/>
    <n v="1"/>
    <x v="0"/>
    <n v="6262"/>
  </r>
  <r>
    <n v="94214555"/>
    <s v="CNV"/>
    <s v="CHIROQUE ACOSTA, DYLAN DARKIEL"/>
    <s v="M"/>
    <d v="2025-04-16T00:00:00"/>
    <x v="4"/>
    <x v="0"/>
    <s v="HOSPITAL DE VENTANILLA"/>
    <s v="301 C.S.M.I. PACHACUTEC PERU - COREA"/>
    <x v="0"/>
    <n v="38"/>
    <n v="2800"/>
    <n v="48053412"/>
    <n v="931490261"/>
    <n v="7314"/>
    <s v="NO"/>
    <x v="14"/>
    <x v="4"/>
    <d v="2025-04-16T00:00:00"/>
    <n v="1"/>
    <d v="2025-04-16T00:00:00"/>
    <n v="1"/>
    <d v="2025-04-21T00:00:00"/>
    <n v="1"/>
    <d v="2025-04-19T00:00:00"/>
    <d v="2025-04-23T00:00:00"/>
    <d v="2025-04-30T00:00:00"/>
    <d v="2025-05-07T00:00:00"/>
    <n v="1"/>
    <x v="1"/>
    <n v="7314"/>
  </r>
  <r>
    <n v="94213708"/>
    <s v="CNV"/>
    <s v="LABAN SALGADO, BETSABÉ ABIGAIL"/>
    <s v="F"/>
    <d v="2025-04-16T00:00:00"/>
    <x v="4"/>
    <x v="0"/>
    <s v="MATERNO INFANTIL PACHACUTEC  PERU-COREA"/>
    <s v="302 C.S. 03 DE FEBRERO"/>
    <x v="0"/>
    <n v="39"/>
    <n v="3440"/>
    <n v="76875763"/>
    <n v="900866798"/>
    <n v="7314"/>
    <s v="NO"/>
    <x v="12"/>
    <x v="4"/>
    <d v="2025-04-16T00:00:00"/>
    <n v="1"/>
    <d v="2025-04-16T00:00:00"/>
    <n v="1"/>
    <d v="2025-04-21T00:00:00"/>
    <n v="1"/>
    <d v="2025-04-19T00:00:00"/>
    <d v="2025-04-23T00:00:00"/>
    <d v="2025-04-30T00:00:00"/>
    <d v="2025-05-07T00:00:00"/>
    <n v="1"/>
    <x v="1"/>
    <n v="6266"/>
  </r>
  <r>
    <n v="94213859"/>
    <s v="DNI"/>
    <s v="FERREYROS VILLAVICENCIO, AZAEL ALÍ"/>
    <s v="M"/>
    <d v="2025-04-16T00:00:00"/>
    <x v="4"/>
    <x v="0"/>
    <s v="HOSPITAL DE VENTANILLA"/>
    <m/>
    <x v="0"/>
    <n v="38"/>
    <n v="3510"/>
    <n v="62504196"/>
    <n v="960168409"/>
    <n v="7126"/>
    <s v="NO"/>
    <x v="8"/>
    <x v="3"/>
    <d v="2025-04-16T00:00:00"/>
    <n v="1"/>
    <d v="2025-04-16T00:00:00"/>
    <n v="1"/>
    <d v="2025-04-19T00:00:00"/>
    <n v="1"/>
    <d v="2025-04-21T00:00:00"/>
    <d v="2025-04-25T00:00:00"/>
    <d v="2025-05-02T00:00:00"/>
    <d v="2025-05-09T00:00:00"/>
    <n v="1"/>
    <x v="1"/>
    <m/>
  </r>
  <r>
    <n v="94214831"/>
    <s v="CNV"/>
    <s v="JARAMILLO CORNETERO, SANTIAGO ALEPH"/>
    <s v="M"/>
    <d v="2025-04-16T00:00:00"/>
    <x v="4"/>
    <x v="0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3309"/>
    <s v="CNV"/>
    <s v="ALVAREZ MENDEZ, MISAEL YOSEF"/>
    <s v="M"/>
    <d v="2025-04-16T00:00:00"/>
    <x v="4"/>
    <x v="1"/>
    <s v="ALBERTO LEONARDO BARTON THOMPSON"/>
    <s v="104 C.S. LA PUNTA"/>
    <x v="1"/>
    <n v="40"/>
    <n v="3375"/>
    <n v="42984682"/>
    <n v="964284246"/>
    <n v="18306"/>
    <s v="NO"/>
    <x v="3"/>
    <x v="1"/>
    <d v="2025-04-16T00:00:00"/>
    <n v="1"/>
    <d v="2025-04-16T00:00:00"/>
    <n v="1"/>
    <m/>
    <n v="0"/>
    <m/>
    <m/>
    <m/>
    <m/>
    <n v="0"/>
    <x v="0"/>
    <n v="6227"/>
  </r>
  <r>
    <n v="94214037"/>
    <s v="CNV"/>
    <s v="SALINAS URBINA, LAHIAM"/>
    <s v="M"/>
    <d v="2025-04-16T00:00:00"/>
    <x v="4"/>
    <x v="5"/>
    <s v="ALBERTO LEONARDO BARTON THOMPSON"/>
    <s v="116 P.S. JUAN PABLO II"/>
    <x v="1"/>
    <n v="39"/>
    <n v="3380"/>
    <n v="73756348"/>
    <n v="988459710"/>
    <n v="18306"/>
    <s v="NO"/>
    <x v="49"/>
    <x v="1"/>
    <d v="2025-04-16T00:00:00"/>
    <n v="1"/>
    <d v="2025-04-16T00:00:00"/>
    <n v="1"/>
    <m/>
    <n v="0"/>
    <d v="2025-04-19T00:00:00"/>
    <d v="2025-04-23T00:00:00"/>
    <d v="2025-04-30T00:00:00"/>
    <d v="2025-05-07T00:00:00"/>
    <n v="1"/>
    <x v="0"/>
    <n v="6233"/>
  </r>
  <r>
    <n v="94214499"/>
    <s v="CNV"/>
    <s v="RAMIREZ CRUZ, AITANA SOFIA"/>
    <s v="F"/>
    <d v="2025-04-16T00:00:00"/>
    <x v="4"/>
    <x v="0"/>
    <s v="CLINICA MONTELUZ"/>
    <s v="301 C.S.M.I. PACHACUTEC PERU - COREA"/>
    <x v="0"/>
    <m/>
    <m/>
    <m/>
    <m/>
    <m/>
    <s v="NO"/>
    <x v="14"/>
    <x v="4"/>
    <m/>
    <n v="0"/>
    <m/>
    <n v="0"/>
    <m/>
    <n v="0"/>
    <d v="2025-04-19T00:00:00"/>
    <d v="2025-04-23T00:00:00"/>
    <d v="2025-04-30T00:00:00"/>
    <d v="2025-05-07T00:00:00"/>
    <n v="1"/>
    <x v="0"/>
    <n v="7314"/>
  </r>
  <r>
    <n v="94213316"/>
    <s v="CNV"/>
    <s v=" CAMPOS, "/>
    <s v="M"/>
    <d v="2025-04-16T00:00:00"/>
    <x v="4"/>
    <x v="1"/>
    <s v="ALBERTO LEONARDO BARTON THOMPSON"/>
    <m/>
    <x v="1"/>
    <n v="40"/>
    <n v="3800"/>
    <n v="46533851"/>
    <n v="944268624"/>
    <n v="18306"/>
    <s v="NO"/>
    <x v="16"/>
    <x v="3"/>
    <d v="2025-04-16T00:00:00"/>
    <n v="1"/>
    <d v="2025-04-16T00:00:00"/>
    <n v="1"/>
    <m/>
    <n v="0"/>
    <m/>
    <m/>
    <m/>
    <m/>
    <n v="0"/>
    <x v="0"/>
    <m/>
  </r>
  <r>
    <n v="94213255"/>
    <s v="CNV"/>
    <s v="FLORES VALENCIA, ARAM DALI"/>
    <s v="M"/>
    <d v="2025-04-16T00:00:00"/>
    <x v="4"/>
    <x v="0"/>
    <s v="HOSPITAL DE VENTANILLA"/>
    <s v="310 C.S. VILLA LOS REYES"/>
    <x v="0"/>
    <n v="39"/>
    <n v="3220"/>
    <n v="75269998"/>
    <n v="924787740"/>
    <n v="6256"/>
    <s v="NO"/>
    <x v="9"/>
    <x v="4"/>
    <d v="2025-04-16T00:00:00"/>
    <n v="1"/>
    <d v="2025-04-16T00:00:00"/>
    <n v="1"/>
    <d v="2025-04-22T00:00:00"/>
    <n v="1"/>
    <d v="2025-04-19T00:00:00"/>
    <d v="2025-04-23T00:00:00"/>
    <d v="2025-04-30T00:00:00"/>
    <d v="2025-05-07T00:00:00"/>
    <n v="1"/>
    <x v="1"/>
    <n v="6256"/>
  </r>
  <r>
    <n v="94213486"/>
    <s v="CNV"/>
    <s v="SANCHEZ YAMUNAQUE, ALARA SOFIA"/>
    <s v="F"/>
    <d v="2025-04-16T00:00:00"/>
    <x v="4"/>
    <x v="0"/>
    <s v="HOSPITAL DE VENTANILLA"/>
    <s v="309 P.S. VENTANILLA ALTA"/>
    <x v="0"/>
    <n v="39"/>
    <n v="3290"/>
    <n v="43773850"/>
    <n v="925016909"/>
    <n v="6255"/>
    <s v="NO"/>
    <x v="22"/>
    <x v="4"/>
    <d v="2025-04-16T00:00:00"/>
    <n v="1"/>
    <d v="2025-04-16T00:00:00"/>
    <n v="1"/>
    <d v="2025-04-19T00:00:00"/>
    <n v="1"/>
    <m/>
    <m/>
    <m/>
    <m/>
    <n v="0"/>
    <x v="0"/>
    <n v="6255"/>
  </r>
  <r>
    <n v="94214322"/>
    <s v="CNV"/>
    <s v="DONATO DE LA CRUZ, ALESSIA ARIELLE"/>
    <s v="F"/>
    <d v="2025-04-16T00:00:00"/>
    <x v="4"/>
    <x v="0"/>
    <s v="NAC. DANIEL A. CARRION"/>
    <s v="309 P.S. VENTANILLA ALTA"/>
    <x v="0"/>
    <n v="39"/>
    <n v="3820"/>
    <n v="74702994"/>
    <n v="935458073"/>
    <n v="6255"/>
    <s v="NO"/>
    <x v="22"/>
    <x v="4"/>
    <d v="2025-04-17T00:00:00"/>
    <n v="1"/>
    <d v="2025-04-17T00:00:00"/>
    <n v="1"/>
    <m/>
    <n v="0"/>
    <d v="2025-04-20T00:00:00"/>
    <d v="2025-04-24T00:00:00"/>
    <d v="2025-05-01T00:00:00"/>
    <d v="2025-05-08T00:00:00"/>
    <n v="1"/>
    <x v="0"/>
    <n v="6255"/>
  </r>
  <r>
    <n v="94213870"/>
    <s v="CNV"/>
    <s v="MAYANCHI CARO, EMMA NAYELA"/>
    <s v="F"/>
    <d v="2025-04-16T00:00:00"/>
    <x v="4"/>
    <x v="2"/>
    <s v="HOSPITAL DE VENTANILLA"/>
    <s v="312 P.S. MI PERU"/>
    <x v="0"/>
    <n v="38"/>
    <n v="3670"/>
    <n v="48493230"/>
    <n v="935941140"/>
    <n v="6260"/>
    <s v="NO"/>
    <x v="32"/>
    <x v="4"/>
    <d v="2025-04-16T00:00:00"/>
    <n v="1"/>
    <d v="2025-04-16T00:00:00"/>
    <n v="1"/>
    <d v="2025-04-19T00:00:00"/>
    <n v="1"/>
    <d v="2025-04-19T00:00:00"/>
    <d v="2025-04-23T00:00:00"/>
    <d v="2025-04-30T00:00:00"/>
    <d v="2025-05-07T00:00:00"/>
    <n v="1"/>
    <x v="1"/>
    <n v="6260"/>
  </r>
  <r>
    <n v="94214549"/>
    <s v="CNV"/>
    <s v="QUISPE ZAVALA, ALANA RAFAELA"/>
    <s v="F"/>
    <d v="2025-04-16T00:00:00"/>
    <x v="4"/>
    <x v="2"/>
    <s v="HOSPITAL DE VENTANILLA"/>
    <s v="312 P.S. MI PERU"/>
    <x v="0"/>
    <n v="40"/>
    <n v="3625"/>
    <n v="70751747"/>
    <n v="935144895"/>
    <n v="6260"/>
    <s v="NO"/>
    <x v="32"/>
    <x v="4"/>
    <d v="2025-04-16T00:00:00"/>
    <n v="1"/>
    <d v="2025-04-16T00:00:00"/>
    <n v="1"/>
    <d v="2025-04-22T00:00:00"/>
    <n v="1"/>
    <d v="2025-04-19T00:00:00"/>
    <d v="2025-04-23T00:00:00"/>
    <d v="2025-04-30T00:00:00"/>
    <d v="2025-05-07T00:00:00"/>
    <n v="1"/>
    <x v="1"/>
    <n v="6260"/>
  </r>
  <r>
    <n v="94214292"/>
    <s v="CNV"/>
    <s v="PACAYA SANCHEZ, HALIA AYZEL"/>
    <s v="F"/>
    <d v="2025-04-16T00:00:00"/>
    <x v="4"/>
    <x v="0"/>
    <s v="NAC. DANIEL A. CARRION"/>
    <s v="314 P.S. VENTANILLA ESTE"/>
    <x v="0"/>
    <n v="39"/>
    <n v="3490"/>
    <n v="48822771"/>
    <n v="916046760"/>
    <n v="6259"/>
    <s v="NO"/>
    <x v="46"/>
    <x v="4"/>
    <d v="2025-04-17T00:00:00"/>
    <n v="1"/>
    <d v="2025-04-17T00:00:00"/>
    <n v="1"/>
    <d v="2025-04-19T00:00:00"/>
    <n v="1"/>
    <d v="2025-04-19T00:00:00"/>
    <d v="2025-04-23T00:00:00"/>
    <d v="2025-04-30T00:00:00"/>
    <d v="2025-05-07T00:00:00"/>
    <n v="1"/>
    <x v="1"/>
    <n v="6259"/>
  </r>
  <r>
    <n v="94213384"/>
    <s v="CNV"/>
    <s v="PAZCE MARIN, DAVID ALESSANDRO"/>
    <s v="M"/>
    <d v="2025-04-16T00:00:00"/>
    <x v="4"/>
    <x v="0"/>
    <s v="HOSPITAL DE VENTANILLA"/>
    <s v="311 C.S. LUIS FELIPE DE LAS CASAS"/>
    <x v="0"/>
    <n v="38"/>
    <n v="3300"/>
    <n v="71576997"/>
    <n v="978200507"/>
    <n v="6261"/>
    <s v="NO"/>
    <x v="25"/>
    <x v="4"/>
    <d v="2025-04-16T00:00:00"/>
    <n v="1"/>
    <d v="2025-04-16T00:00:00"/>
    <n v="1"/>
    <d v="2025-04-22T00:00:00"/>
    <n v="1"/>
    <d v="2025-04-22T00:00:00"/>
    <d v="2025-04-26T00:00:00"/>
    <d v="2025-05-03T00:00:00"/>
    <d v="2025-05-10T00:00:00"/>
    <n v="1"/>
    <x v="1"/>
    <n v="6261"/>
  </r>
  <r>
    <n v="94214368"/>
    <s v="CNV"/>
    <s v="LACHY RODRIGUEZ, SASHA CAMILA"/>
    <s v="F"/>
    <d v="2025-04-16T00:00:00"/>
    <x v="4"/>
    <x v="0"/>
    <s v="HOSPITAL DE VENTANILLA"/>
    <s v="311 C.S. LUIS FELIPE DE LAS CASAS"/>
    <x v="0"/>
    <n v="40"/>
    <n v="3005"/>
    <n v="62630219"/>
    <n v="902345073"/>
    <n v="6261"/>
    <s v="NO"/>
    <x v="25"/>
    <x v="4"/>
    <d v="2025-04-16T00:00:00"/>
    <n v="1"/>
    <d v="2025-04-16T00:00:00"/>
    <n v="1"/>
    <m/>
    <n v="0"/>
    <d v="2025-04-21T00:00:00"/>
    <d v="2025-04-25T00:00:00"/>
    <d v="2025-05-02T00:00:00"/>
    <d v="2025-05-09T00:00:00"/>
    <n v="1"/>
    <x v="0"/>
    <n v="6261"/>
  </r>
  <r>
    <n v="94214509"/>
    <s v="CNV"/>
    <s v="ITA CURAY, DEREK DANIEL"/>
    <s v="M"/>
    <d v="2025-04-16T00:00:00"/>
    <x v="4"/>
    <x v="0"/>
    <s v="HOSPITAL SAN JOSE"/>
    <s v="307 P.S. HIJOS DEL ALMIRANTE GRAU"/>
    <x v="0"/>
    <n v="40"/>
    <n v="3465"/>
    <n v="75387802"/>
    <n v="970885828"/>
    <n v="6262"/>
    <s v="NO"/>
    <x v="24"/>
    <x v="4"/>
    <m/>
    <n v="0"/>
    <d v="2025-04-17T00:00:00"/>
    <n v="1"/>
    <d v="2025-04-19T00:00:00"/>
    <n v="1"/>
    <d v="2025-04-21T00:00:00"/>
    <d v="2025-04-25T00:00:00"/>
    <d v="2025-05-02T00:00:00"/>
    <d v="2025-05-09T00:00:00"/>
    <n v="1"/>
    <x v="0"/>
    <n v="6262"/>
  </r>
  <r>
    <n v="94214565"/>
    <s v="DNI"/>
    <s v="GONZALES ACOSTA, ALESSIA MARIA"/>
    <s v="F"/>
    <d v="2025-04-16T00:00:00"/>
    <x v="4"/>
    <x v="0"/>
    <s v="HOSPITAL DE VENTANILLA"/>
    <m/>
    <x v="0"/>
    <n v="39"/>
    <n v="3575"/>
    <n v="71306909"/>
    <n v="904641279"/>
    <n v="6263"/>
    <s v="NO"/>
    <x v="8"/>
    <x v="3"/>
    <d v="2025-04-16T00:00:00"/>
    <n v="1"/>
    <d v="2025-04-16T00:00:00"/>
    <n v="1"/>
    <d v="2025-04-21T00:00:00"/>
    <n v="1"/>
    <d v="2025-04-19T00:00:00"/>
    <d v="2025-04-23T00:00:00"/>
    <d v="2025-04-30T00:00:00"/>
    <d v="2025-05-07T00:00:00"/>
    <n v="1"/>
    <x v="1"/>
    <m/>
  </r>
  <r>
    <n v="94213704"/>
    <s v="DNI"/>
    <s v="CHAVEZ VELA, VALENTINA AIXA"/>
    <s v="F"/>
    <d v="2025-04-16T00:00:00"/>
    <x v="4"/>
    <x v="4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4357"/>
    <s v="CNV"/>
    <s v="PACHERRES LOZADA, DENVER DARIEL"/>
    <s v="M"/>
    <d v="2025-04-16T00:00:00"/>
    <x v="4"/>
    <x v="3"/>
    <s v="TALARA II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3599"/>
    <s v="CNV"/>
    <s v="SANCHEZ PASTOR, LEONARDO MANUEL"/>
    <s v="M"/>
    <d v="2025-04-16T00:00:00"/>
    <x v="4"/>
    <x v="0"/>
    <s v="HOSPITAL SAN JOSE"/>
    <s v="109 C.S. JOSE OLAYA"/>
    <x v="0"/>
    <n v="40"/>
    <n v="4125"/>
    <n v="46843437"/>
    <n v="906753135"/>
    <n v="6229"/>
    <s v="NO"/>
    <x v="40"/>
    <x v="1"/>
    <m/>
    <n v="0"/>
    <d v="2025-04-16T00:00:00"/>
    <n v="1"/>
    <m/>
    <n v="0"/>
    <d v="2025-04-19T00:00:00"/>
    <d v="2025-04-23T00:00:00"/>
    <d v="2025-04-30T00:00:00"/>
    <d v="2025-05-07T00:00:00"/>
    <n v="1"/>
    <x v="0"/>
    <n v="25474"/>
  </r>
  <r>
    <n v="94213791"/>
    <s v="CNV"/>
    <s v="BORJA JACINTO, HANZEL LIONEL"/>
    <s v="M"/>
    <d v="2025-04-16T00:00:00"/>
    <x v="4"/>
    <x v="1"/>
    <s v="NAC. DANIEL A. CARRION"/>
    <s v="108 P.S. JOSE BOTERIN"/>
    <x v="0"/>
    <n v="38"/>
    <n v="3505"/>
    <n v="76139939"/>
    <n v="902119987"/>
    <n v="6224"/>
    <s v="NO"/>
    <x v="30"/>
    <x v="1"/>
    <d v="2025-04-16T00:00:00"/>
    <n v="1"/>
    <d v="2025-04-16T00:00:00"/>
    <n v="1"/>
    <d v="2025-04-21T00:00:00"/>
    <n v="1"/>
    <d v="2025-04-19T00:00:00"/>
    <d v="2025-04-23T00:00:00"/>
    <d v="2025-04-30T00:00:00"/>
    <d v="2025-05-07T00:00:00"/>
    <n v="1"/>
    <x v="1"/>
    <n v="6224"/>
  </r>
  <r>
    <n v="94214159"/>
    <s v="CNV"/>
    <s v="RAMOS NEGRON, CLHOE ARLETTE"/>
    <s v="F"/>
    <d v="2025-04-16T00:00:00"/>
    <x v="4"/>
    <x v="1"/>
    <s v="NAC. DANIEL A. CARRION"/>
    <s v="113 C.S. RAMON CASTILLA"/>
    <x v="0"/>
    <n v="39"/>
    <n v="3690"/>
    <n v="74763467"/>
    <n v="923562029"/>
    <n v="6231"/>
    <s v="NO"/>
    <x v="36"/>
    <x v="1"/>
    <d v="2025-04-16T00:00:00"/>
    <n v="1"/>
    <d v="2025-04-16T00:00:00"/>
    <n v="1"/>
    <d v="2025-04-19T00:00:00"/>
    <n v="1"/>
    <d v="2025-04-19T00:00:00"/>
    <d v="2025-04-23T00:00:00"/>
    <d v="2025-04-30T00:00:00"/>
    <d v="2025-05-07T00:00:00"/>
    <n v="1"/>
    <x v="1"/>
    <n v="6231"/>
  </r>
  <r>
    <n v="94214363"/>
    <s v="CNV"/>
    <s v=" DURAN, "/>
    <s v="F"/>
    <d v="2025-04-16T00:00:00"/>
    <x v="4"/>
    <x v="1"/>
    <s v="NAC. DANIEL A. CARRION"/>
    <m/>
    <x v="0"/>
    <n v="40"/>
    <n v="4335"/>
    <n v="25546190"/>
    <n v="908680920"/>
    <n v="6246"/>
    <s v="NO"/>
    <x v="15"/>
    <x v="3"/>
    <d v="2025-04-16T00:00:00"/>
    <n v="1"/>
    <d v="2025-04-16T00:00:00"/>
    <n v="1"/>
    <d v="2025-04-19T00:00:00"/>
    <n v="1"/>
    <d v="2025-04-19T00:00:00"/>
    <d v="2025-04-23T00:00:00"/>
    <d v="2025-04-30T00:00:00"/>
    <d v="2025-05-07T00:00:00"/>
    <n v="1"/>
    <x v="1"/>
    <m/>
  </r>
  <r>
    <n v="94214257"/>
    <s v="CNV"/>
    <s v="MAMANI SURCO, EITHAN ABDIEL"/>
    <s v="M"/>
    <d v="2025-04-16T00:00:00"/>
    <x v="4"/>
    <x v="1"/>
    <s v="NAC. DANIEL A. CARRION"/>
    <s v="207 P.S. EL ALAMO"/>
    <x v="0"/>
    <n v="39"/>
    <n v="3305"/>
    <n v="48637165"/>
    <n v="973007939"/>
    <n v="6246"/>
    <s v="NO"/>
    <x v="7"/>
    <x v="2"/>
    <d v="2025-04-17T00:00:00"/>
    <n v="1"/>
    <d v="2025-04-17T00:00:00"/>
    <n v="1"/>
    <d v="2025-04-22T00:00:00"/>
    <n v="1"/>
    <m/>
    <m/>
    <m/>
    <m/>
    <n v="0"/>
    <x v="0"/>
    <n v="6246"/>
  </r>
  <r>
    <n v="94214479"/>
    <s v="CNV"/>
    <s v="SANCHEZ SANCHEZ, DARA ESTHER"/>
    <s v="F"/>
    <d v="2025-04-16T00:00:00"/>
    <x v="4"/>
    <x v="0"/>
    <s v="HOSPITAL DE VENTANILLA"/>
    <s v="304 P.S. CIUDAD PACHACUTEC"/>
    <x v="0"/>
    <n v="40"/>
    <n v="3495"/>
    <n v="48365217"/>
    <n v="937373842"/>
    <n v="6267"/>
    <s v="NO"/>
    <x v="13"/>
    <x v="4"/>
    <d v="2025-04-16T00:00:00"/>
    <n v="1"/>
    <d v="2025-04-16T00:00:00"/>
    <n v="1"/>
    <d v="2025-04-22T00:00:00"/>
    <n v="1"/>
    <d v="2025-04-19T00:00:00"/>
    <d v="2025-04-23T00:00:00"/>
    <d v="2025-04-30T00:00:00"/>
    <d v="2025-05-07T00:00:00"/>
    <n v="1"/>
    <x v="1"/>
    <n v="6267"/>
  </r>
  <r>
    <n v="94213544"/>
    <s v="CNV"/>
    <s v="FLORES TORRES, DAFNE"/>
    <s v="F"/>
    <d v="2025-04-16T00:00:00"/>
    <x v="4"/>
    <x v="0"/>
    <s v="HOSPITAL SAN JOSE"/>
    <s v="304 P.S. CIUDAD PACHACUTEC"/>
    <x v="0"/>
    <n v="38"/>
    <n v="2885"/>
    <n v="45158141"/>
    <n v="929045244"/>
    <n v="6267"/>
    <s v="NO"/>
    <x v="13"/>
    <x v="4"/>
    <m/>
    <n v="0"/>
    <d v="2025-04-16T00:00:00"/>
    <n v="1"/>
    <d v="2025-04-21T00:00:00"/>
    <n v="1"/>
    <d v="2025-04-19T00:00:00"/>
    <d v="2025-04-23T00:00:00"/>
    <d v="2025-04-30T00:00:00"/>
    <d v="2025-05-07T00:00:00"/>
    <n v="1"/>
    <x v="0"/>
    <n v="6267"/>
  </r>
  <r>
    <n v="94213847"/>
    <s v="CNV"/>
    <s v="CASTILLO CORNEJO, THEO ADRIAN"/>
    <s v="M"/>
    <d v="2025-04-16T00:00:00"/>
    <x v="4"/>
    <x v="0"/>
    <s v="CLINICA CARRION"/>
    <s v="308 P.S. DEFENSORES DE LA PATRIA"/>
    <x v="0"/>
    <n v="38"/>
    <n v="3100"/>
    <n v="72686074"/>
    <n v="913253925"/>
    <n v="0"/>
    <s v="NO"/>
    <x v="38"/>
    <x v="4"/>
    <d v="2025-04-16T00:00:00"/>
    <n v="1"/>
    <d v="2025-04-16T00:00:00"/>
    <n v="1"/>
    <m/>
    <n v="0"/>
    <d v="2025-04-19T00:00:00"/>
    <d v="2025-04-23T00:00:00"/>
    <d v="2025-04-30T00:00:00"/>
    <d v="2025-05-07T00:00:00"/>
    <n v="1"/>
    <x v="0"/>
    <n v="6268"/>
  </r>
  <r>
    <n v="94214358"/>
    <s v="CNV"/>
    <s v="LOPEZ SCARPATI, MACKEILY DALESKA"/>
    <s v="F"/>
    <d v="2025-04-16T00:00:00"/>
    <x v="4"/>
    <x v="1"/>
    <s v="NAC. DANIEL A. CARRION"/>
    <s v="203 P.S. PALMERAS DE OQUENDO"/>
    <x v="0"/>
    <n v="40"/>
    <n v="3055"/>
    <n v="90324829"/>
    <n v="918216991"/>
    <n v="6768"/>
    <s v="NO"/>
    <x v="37"/>
    <x v="2"/>
    <d v="2025-04-17T00:00:00"/>
    <n v="1"/>
    <d v="2025-04-17T00:00:00"/>
    <n v="1"/>
    <d v="2025-04-21T00:00:00"/>
    <n v="1"/>
    <m/>
    <m/>
    <m/>
    <m/>
    <n v="0"/>
    <x v="0"/>
    <n v="6768"/>
  </r>
  <r>
    <n v="94213206"/>
    <s v="CNV"/>
    <s v="TORRES PUERTAS, NEITHAN MATTHIUS"/>
    <s v="M"/>
    <d v="2025-04-16T00:00:00"/>
    <x v="4"/>
    <x v="0"/>
    <s v="HOSPITAL DE VENTANILLA"/>
    <s v="302 C.S. 03 DE FEBRERO"/>
    <x v="0"/>
    <n v="40"/>
    <n v="3460"/>
    <n v="70079632"/>
    <n v="918413188"/>
    <n v="6266"/>
    <s v="NO"/>
    <x v="12"/>
    <x v="4"/>
    <d v="2025-04-16T00:00:00"/>
    <n v="1"/>
    <d v="2025-04-16T00:00:00"/>
    <n v="1"/>
    <m/>
    <n v="0"/>
    <d v="2025-04-19T00:00:00"/>
    <d v="2025-04-23T00:00:00"/>
    <d v="2025-05-01T00:00:00"/>
    <d v="2025-05-08T00:00:00"/>
    <n v="1"/>
    <x v="0"/>
    <n v="6266"/>
  </r>
  <r>
    <n v="94213902"/>
    <s v="DNI"/>
    <s v="MUÑANTE JULCA, ALEJANDRA ELENA"/>
    <s v="F"/>
    <d v="2025-04-16T00:00:00"/>
    <x v="4"/>
    <x v="0"/>
    <s v="HOSPITAL DE VENTANILLA"/>
    <m/>
    <x v="0"/>
    <n v="38"/>
    <n v="3165"/>
    <n v="77013704"/>
    <n v="927921474"/>
    <n v="7126"/>
    <s v="NO"/>
    <x v="8"/>
    <x v="3"/>
    <d v="2025-04-16T00:00:00"/>
    <n v="1"/>
    <d v="2025-04-16T00:00:00"/>
    <n v="1"/>
    <d v="2025-04-21T00:00:00"/>
    <n v="1"/>
    <d v="2025-04-19T00:00:00"/>
    <d v="2025-04-23T00:00:00"/>
    <d v="2025-04-30T00:00:00"/>
    <d v="2025-05-07T00:00:00"/>
    <n v="1"/>
    <x v="1"/>
    <m/>
  </r>
  <r>
    <n v="94215120"/>
    <s v="CNV"/>
    <s v="ZAMBRANO FALCON, EITHAN MISAEL"/>
    <s v="M"/>
    <d v="2025-04-17T00:00:00"/>
    <x v="4"/>
    <x v="0"/>
    <s v="INSTITUTO NACIONAL MATERNO PERINATAL"/>
    <s v="304 P.S. CIUDAD PACHACUTEC"/>
    <x v="0"/>
    <m/>
    <m/>
    <m/>
    <m/>
    <m/>
    <s v="NO"/>
    <x v="13"/>
    <x v="4"/>
    <m/>
    <n v="0"/>
    <m/>
    <n v="0"/>
    <m/>
    <n v="0"/>
    <m/>
    <m/>
    <m/>
    <m/>
    <n v="0"/>
    <x v="0"/>
    <n v="6267"/>
  </r>
  <r>
    <n v="94215297"/>
    <s v="CNV"/>
    <s v="MEJIA YANZAPANTA, LUCCA"/>
    <s v="M"/>
    <d v="2025-04-17T00:00:00"/>
    <x v="4"/>
    <x v="1"/>
    <n v="23151"/>
    <s v="203 P.S. PALMERAS DE OQUENDO"/>
    <x v="0"/>
    <m/>
    <m/>
    <m/>
    <m/>
    <m/>
    <s v="NO"/>
    <x v="37"/>
    <x v="2"/>
    <m/>
    <n v="0"/>
    <m/>
    <n v="0"/>
    <m/>
    <n v="0"/>
    <d v="2025-04-21T00:00:00"/>
    <d v="2025-04-24T00:00:00"/>
    <m/>
    <m/>
    <n v="0"/>
    <x v="0"/>
    <n v="6768"/>
  </r>
  <r>
    <n v="94214840"/>
    <s v="CNV"/>
    <s v="LLACMA CAZORLA, THIAGO EMANUEL"/>
    <s v="M"/>
    <d v="2025-04-17T00:00:00"/>
    <x v="4"/>
    <x v="1"/>
    <s v="HOSPITAL SAN JOSE"/>
    <s v="203 P.S. PALMERAS DE OQUENDO"/>
    <x v="0"/>
    <n v="40"/>
    <n v="3425"/>
    <n v="48604457"/>
    <n v="933005959"/>
    <n v="6768"/>
    <s v="NO"/>
    <x v="37"/>
    <x v="2"/>
    <m/>
    <n v="0"/>
    <d v="2025-04-18T00:00:00"/>
    <n v="1"/>
    <d v="2025-04-19T00:00:00"/>
    <n v="1"/>
    <d v="2025-04-21T00:00:00"/>
    <d v="2025-04-24T00:00:00"/>
    <d v="2025-05-01T00:00:00"/>
    <d v="2025-05-09T00:00:00"/>
    <n v="1"/>
    <x v="0"/>
    <n v="6768"/>
  </r>
  <r>
    <n v="94214590"/>
    <s v="DNI"/>
    <s v="DELGADO MORENO, ALANNA VICTORIA"/>
    <s v="F"/>
    <d v="2025-04-17T00:00:00"/>
    <x v="4"/>
    <x v="0"/>
    <s v="HOSPITAL DE VENTANILLA"/>
    <m/>
    <x v="0"/>
    <n v="40"/>
    <n v="3470"/>
    <n v="77692456"/>
    <n v="912296061"/>
    <n v="6268"/>
    <s v="NO"/>
    <x v="8"/>
    <x v="3"/>
    <d v="2025-04-17T00:00:00"/>
    <n v="1"/>
    <d v="2025-04-17T00:00:00"/>
    <n v="1"/>
    <d v="2025-04-21T00:00:00"/>
    <n v="1"/>
    <d v="2025-04-20T00:00:00"/>
    <d v="2025-04-24T00:00:00"/>
    <d v="2025-05-01T00:00:00"/>
    <d v="2025-05-08T00:00:00"/>
    <n v="1"/>
    <x v="1"/>
    <m/>
  </r>
  <r>
    <n v="94215500"/>
    <s v="DNI"/>
    <s v="SANGAMA SHAPIAMA, LAIA AITANA"/>
    <s v="F"/>
    <d v="2025-04-17T00:00:00"/>
    <x v="4"/>
    <x v="0"/>
    <s v="HOSPITAL DE VENTANILLA"/>
    <m/>
    <x v="0"/>
    <n v="40"/>
    <n v="3195"/>
    <n v="45909548"/>
    <n v="941818689"/>
    <n v="6268"/>
    <s v="NO"/>
    <x v="8"/>
    <x v="3"/>
    <d v="2025-04-17T00:00:00"/>
    <n v="1"/>
    <d v="2025-04-17T00:00:00"/>
    <n v="1"/>
    <d v="2025-04-21T00:00:00"/>
    <n v="1"/>
    <d v="2025-04-20T00:00:00"/>
    <d v="2025-04-24T00:00:00"/>
    <d v="2025-05-01T00:00:00"/>
    <d v="2025-05-08T00:00:00"/>
    <n v="1"/>
    <x v="1"/>
    <m/>
  </r>
  <r>
    <n v="94215469"/>
    <s v="CNV"/>
    <s v="BENITO RAMIREZ, ISAIAS SAMIR"/>
    <s v="M"/>
    <d v="2025-04-17T00:00:00"/>
    <x v="4"/>
    <x v="1"/>
    <s v="HOSPITAL SAN JOSE"/>
    <s v="202 P.S. 200 MILLAS"/>
    <x v="0"/>
    <n v="40"/>
    <n v="4090"/>
    <n v="46759562"/>
    <n v="926187767"/>
    <n v="6244"/>
    <s v="NO"/>
    <x v="43"/>
    <x v="2"/>
    <m/>
    <n v="0"/>
    <d v="2025-04-18T00:00:00"/>
    <n v="1"/>
    <d v="2025-04-23T00:00:00"/>
    <n v="1"/>
    <d v="2025-04-21T00:00:00"/>
    <d v="2025-04-24T00:00:00"/>
    <d v="2025-05-02T00:00:00"/>
    <d v="2025-05-09T00:00:00"/>
    <n v="1"/>
    <x v="0"/>
    <n v="6244"/>
  </r>
  <r>
    <n v="94214510"/>
    <s v="CNV"/>
    <s v="YARLEQUE BANCES, ISRAEL URIEL"/>
    <s v="M"/>
    <d v="2025-04-17T00:00:00"/>
    <x v="4"/>
    <x v="1"/>
    <s v="NAC. DANIEL A. CARRION"/>
    <s v="207 P.S. EL ALAMO"/>
    <x v="0"/>
    <n v="39"/>
    <n v="3390"/>
    <n v="76060959"/>
    <n v="907217618"/>
    <n v="6246"/>
    <s v="NO"/>
    <x v="7"/>
    <x v="2"/>
    <d v="2025-04-17T00:00:00"/>
    <n v="1"/>
    <d v="2025-04-17T00:00:00"/>
    <n v="1"/>
    <d v="2025-04-19T00:00:00"/>
    <n v="1"/>
    <d v="2025-04-21T00:00:00"/>
    <d v="2025-04-24T00:00:00"/>
    <d v="2025-05-02T00:00:00"/>
    <d v="2025-05-09T00:00:00"/>
    <n v="1"/>
    <x v="1"/>
    <n v="6246"/>
  </r>
  <r>
    <n v="94215380"/>
    <s v="CNV"/>
    <s v=" TIMANA, "/>
    <s v="F"/>
    <d v="2025-04-17T00:00:00"/>
    <x v="4"/>
    <x v="1"/>
    <s v="NESTOR GAMBETTA"/>
    <m/>
    <x v="0"/>
    <n v="39"/>
    <n v="3840"/>
    <n v="75697921"/>
    <n v="986959238"/>
    <n v="6223"/>
    <s v="NO"/>
    <x v="33"/>
    <x v="1"/>
    <d v="2025-04-17T00:00:00"/>
    <n v="1"/>
    <d v="2025-04-17T00:00:00"/>
    <n v="1"/>
    <m/>
    <n v="0"/>
    <d v="2025-04-21T00:00:00"/>
    <d v="2025-04-24T00:00:00"/>
    <d v="2025-05-02T00:00:00"/>
    <d v="2025-05-09T00:00:00"/>
    <n v="1"/>
    <x v="0"/>
    <m/>
  </r>
  <r>
    <n v="94215536"/>
    <s v="CNV"/>
    <s v=" ESPINOZA, "/>
    <s v="F"/>
    <d v="2025-04-17T00:00:00"/>
    <x v="4"/>
    <x v="1"/>
    <s v="NAC. DANIEL A. CARRION"/>
    <m/>
    <x v="0"/>
    <n v="39"/>
    <n v="3180"/>
    <n v="44292251"/>
    <n v="963915720"/>
    <n v="6221"/>
    <s v="NO"/>
    <x v="15"/>
    <x v="3"/>
    <d v="2025-04-18T00:00:00"/>
    <n v="1"/>
    <d v="2025-04-18T00:00:00"/>
    <n v="1"/>
    <d v="2025-04-19T00:00:00"/>
    <n v="1"/>
    <d v="2025-04-21T00:00:00"/>
    <d v="2025-04-24T00:00:00"/>
    <d v="2025-05-02T00:00:00"/>
    <d v="2025-05-09T00:00:00"/>
    <n v="1"/>
    <x v="1"/>
    <m/>
  </r>
  <r>
    <n v="94214618"/>
    <s v="CNV"/>
    <s v="MIMATA HERNANDEZ, EMIKO LUCIANA"/>
    <s v="F"/>
    <d v="2025-04-17T00:00:00"/>
    <x v="4"/>
    <x v="4"/>
    <s v="HOSPITAL SAN JOSE"/>
    <s v="214 C.S. CARMEN DE LA LEGUA"/>
    <x v="0"/>
    <n v="39"/>
    <n v="3745"/>
    <n v="45138375"/>
    <n v="904250455"/>
    <n v="6219"/>
    <s v="NO"/>
    <x v="41"/>
    <x v="2"/>
    <m/>
    <n v="0"/>
    <d v="2025-04-17T00:00:00"/>
    <n v="1"/>
    <d v="2025-04-19T00:00:00"/>
    <n v="1"/>
    <d v="2025-04-21T00:00:00"/>
    <d v="2025-04-24T00:00:00"/>
    <m/>
    <m/>
    <n v="0"/>
    <x v="0"/>
    <n v="6252"/>
  </r>
  <r>
    <n v="94215293"/>
    <s v="CNV"/>
    <s v=" VALENZUELA, "/>
    <s v="M"/>
    <d v="2025-04-17T00:00:00"/>
    <x v="4"/>
    <x v="1"/>
    <s v="NAC. DANIEL A. CARRION"/>
    <m/>
    <x v="0"/>
    <n v="37"/>
    <n v="3450"/>
    <n v="46587719"/>
    <n v="970155225"/>
    <n v="6220"/>
    <s v="NO"/>
    <x v="15"/>
    <x v="3"/>
    <d v="2025-04-17T00:00:00"/>
    <n v="1"/>
    <d v="2025-04-17T00:00:00"/>
    <n v="1"/>
    <d v="2025-04-19T00:00:00"/>
    <n v="1"/>
    <d v="2025-04-21T00:00:00"/>
    <d v="2025-04-24T00:00:00"/>
    <d v="2025-05-01T00:00:00"/>
    <d v="2025-05-08T00:00:00"/>
    <n v="1"/>
    <x v="1"/>
    <m/>
  </r>
  <r>
    <n v="94215344"/>
    <s v="CNV"/>
    <s v="TORRE MANRIQUE, SHAM BORIS"/>
    <s v="M"/>
    <d v="2025-04-17T00:00:00"/>
    <x v="4"/>
    <x v="0"/>
    <s v="HOSPITAL SAN JUAN DE LURIGANCH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5280"/>
    <s v="DNI"/>
    <s v="MIRANDA GUERRERO, LIAM JOSÉ GABRIEL"/>
    <s v="M"/>
    <d v="2025-04-17T00:00:00"/>
    <x v="4"/>
    <x v="0"/>
    <s v="NAC. DANIEL A. CARRION"/>
    <m/>
    <x v="0"/>
    <n v="39"/>
    <n v="3020"/>
    <n v="45717830"/>
    <n v="994623812"/>
    <n v="6255"/>
    <s v="NO"/>
    <x v="15"/>
    <x v="3"/>
    <d v="2025-04-18T00:00:00"/>
    <n v="1"/>
    <d v="2025-04-18T00:00:00"/>
    <n v="1"/>
    <d v="2025-04-19T00:00:00"/>
    <n v="1"/>
    <m/>
    <m/>
    <m/>
    <m/>
    <n v="0"/>
    <x v="0"/>
    <m/>
  </r>
  <r>
    <n v="94215169"/>
    <s v="CNV"/>
    <s v="CESPEDES PALOMINO, KATSUMY YASHIRA"/>
    <s v="F"/>
    <d v="2025-04-17T00:00:00"/>
    <x v="4"/>
    <x v="0"/>
    <s v="NAC. DANIEL A. CARRION"/>
    <s v="306 P.S. ANGAMOS"/>
    <x v="0"/>
    <n v="40"/>
    <n v="3410"/>
    <n v="70686579"/>
    <n v="916852360"/>
    <n v="6257"/>
    <s v="NO"/>
    <x v="27"/>
    <x v="4"/>
    <d v="2025-04-18T00:00:00"/>
    <n v="1"/>
    <d v="2025-04-18T00:00:00"/>
    <n v="1"/>
    <d v="2025-04-19T00:00:00"/>
    <n v="1"/>
    <d v="2025-04-20T00:00:00"/>
    <d v="2025-04-24T00:00:00"/>
    <d v="2025-05-01T00:00:00"/>
    <d v="2025-05-08T00:00:00"/>
    <n v="1"/>
    <x v="1"/>
    <n v="6257"/>
  </r>
  <r>
    <n v="94215337"/>
    <s v="CNV"/>
    <s v="BETANCOURT SERNAQUÉ, ELIETH CAMILA"/>
    <s v="F"/>
    <d v="2025-04-17T00:00:00"/>
    <x v="4"/>
    <x v="4"/>
    <s v="HOSPITAL SAN JOSE"/>
    <m/>
    <x v="0"/>
    <n v="39"/>
    <n v="3620"/>
    <n v="49066189"/>
    <n v="932883531"/>
    <n v="6252"/>
    <s v="NO"/>
    <x v="26"/>
    <x v="3"/>
    <m/>
    <n v="0"/>
    <d v="2025-04-18T00:00:00"/>
    <n v="1"/>
    <d v="2025-04-22T00:00:00"/>
    <n v="1"/>
    <m/>
    <m/>
    <m/>
    <m/>
    <n v="0"/>
    <x v="0"/>
    <m/>
  </r>
  <r>
    <n v="94215070"/>
    <s v="CNV"/>
    <s v="ARELLANO GONZALES, ARIAM LUCIANO"/>
    <s v="M"/>
    <d v="2025-04-17T00:00:00"/>
    <x v="4"/>
    <x v="5"/>
    <s v="NAC. DANIEL A. CARRION"/>
    <s v="215 P.S. LA PERLA"/>
    <x v="0"/>
    <n v="39"/>
    <n v="3815"/>
    <n v="75280982"/>
    <n v="926565475"/>
    <n v="6251"/>
    <s v="NO"/>
    <x v="44"/>
    <x v="2"/>
    <d v="2025-04-17T00:00:00"/>
    <n v="1"/>
    <d v="2025-04-17T00:00:00"/>
    <n v="1"/>
    <d v="2025-04-19T00:00:00"/>
    <n v="1"/>
    <d v="2025-04-21T00:00:00"/>
    <d v="2025-04-26T00:00:00"/>
    <d v="2025-05-03T00:00:00"/>
    <d v="2025-05-10T00:00:00"/>
    <n v="1"/>
    <x v="1"/>
    <n v="6251"/>
  </r>
  <r>
    <n v="94214533"/>
    <s v="CNV"/>
    <s v="SANCHEZ CABELLO, AINARA CATALEYA"/>
    <s v="F"/>
    <d v="2025-04-17T00:00:00"/>
    <x v="4"/>
    <x v="1"/>
    <s v="ALBERTO LEONARDO BARTON THOMPSON"/>
    <s v="107 P.S. CALLAO"/>
    <x v="1"/>
    <n v="39"/>
    <n v="3655"/>
    <n v="48306429"/>
    <n v="937674327"/>
    <n v="18306"/>
    <s v="NO"/>
    <x v="31"/>
    <x v="1"/>
    <d v="2025-04-17T00:00:00"/>
    <n v="1"/>
    <d v="2025-04-17T00:00:00"/>
    <n v="1"/>
    <m/>
    <n v="0"/>
    <d v="2025-04-22T00:00:00"/>
    <d v="2025-04-25T00:00:00"/>
    <d v="2025-05-02T00:00:00"/>
    <d v="2025-05-09T00:00:00"/>
    <n v="1"/>
    <x v="0"/>
    <n v="6222"/>
  </r>
  <r>
    <n v="94214699"/>
    <s v="CNV"/>
    <s v="GRIJALVA CHUQUIRUNA, BENJAMIN ANDRES"/>
    <s v="M"/>
    <d v="2025-04-17T00:00:00"/>
    <x v="4"/>
    <x v="1"/>
    <s v="CLINICA AVIVA SEDE MENDIOLA"/>
    <s v="210 P.S. POLIGONO IV"/>
    <x v="0"/>
    <m/>
    <m/>
    <m/>
    <m/>
    <m/>
    <s v="NO"/>
    <x v="19"/>
    <x v="2"/>
    <m/>
    <n v="0"/>
    <m/>
    <n v="0"/>
    <m/>
    <n v="0"/>
    <d v="2025-04-23T00:00:00"/>
    <d v="2025-04-28T00:00:00"/>
    <d v="2025-05-05T00:00:00"/>
    <d v="2025-05-12T00:00:00"/>
    <n v="1"/>
    <x v="0"/>
    <n v="6248"/>
  </r>
  <r>
    <n v="94214800"/>
    <s v="CNV"/>
    <s v="LOPEZ TAMANI, ALEENA AURORA"/>
    <s v="F"/>
    <d v="2025-04-17T00:00:00"/>
    <x v="4"/>
    <x v="0"/>
    <s v="HOSPITAL NACIONAL HIPOLITO UNANU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5239"/>
    <s v="CNV"/>
    <s v="ALVARIÑO REYES, YENSER JUAN JESÚS"/>
    <s v="M"/>
    <d v="2025-04-17T00:00:00"/>
    <x v="4"/>
    <x v="0"/>
    <s v="MATERNO INFANTIL PACHACUTEC  PERU-COREA"/>
    <s v="310 C.S. VILLA LOS REYES"/>
    <x v="0"/>
    <n v="39"/>
    <n v="3565"/>
    <n v="76256177"/>
    <n v="933961786"/>
    <n v="7314"/>
    <s v="NO"/>
    <x v="9"/>
    <x v="4"/>
    <d v="2025-04-17T00:00:00"/>
    <n v="1"/>
    <d v="2025-04-17T00:00:00"/>
    <n v="1"/>
    <d v="2025-04-21T00:00:00"/>
    <n v="1"/>
    <d v="2025-04-21T00:00:00"/>
    <d v="2025-04-25T00:00:00"/>
    <d v="2025-05-02T00:00:00"/>
    <d v="2025-05-09T00:00:00"/>
    <n v="1"/>
    <x v="1"/>
    <n v="6256"/>
  </r>
  <r>
    <n v="94214614"/>
    <s v="CNV"/>
    <s v=" HUAYANAY, "/>
    <s v="M"/>
    <d v="2025-04-17T00:00:00"/>
    <x v="4"/>
    <x v="0"/>
    <s v="CENTRO MATERNO INFANTIL SANTA LUZMILA II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4636"/>
    <s v="CNV"/>
    <s v="ZETA MORALES, ALAIA MIRANDA"/>
    <s v="F"/>
    <d v="2025-04-17T00:00:00"/>
    <x v="4"/>
    <x v="0"/>
    <s v="HOSPITAL DE VENTANILLA"/>
    <s v="301 C.S.M.I. PACHACUTEC PERU - COREA"/>
    <x v="0"/>
    <n v="39"/>
    <n v="3480"/>
    <n v="71373680"/>
    <n v="979481627"/>
    <n v="7314"/>
    <s v="NO"/>
    <x v="14"/>
    <x v="4"/>
    <d v="2025-04-17T00:00:00"/>
    <n v="1"/>
    <d v="2025-04-17T00:00:00"/>
    <n v="1"/>
    <d v="2025-04-21T00:00:00"/>
    <n v="1"/>
    <d v="2025-04-20T00:00:00"/>
    <d v="2025-04-24T00:00:00"/>
    <d v="2025-05-01T00:00:00"/>
    <d v="2025-05-08T00:00:00"/>
    <n v="1"/>
    <x v="1"/>
    <n v="7314"/>
  </r>
  <r>
    <n v="94215018"/>
    <s v="CNV"/>
    <s v="RIVERA ESPINOZA, MELANIA AILANI"/>
    <s v="F"/>
    <d v="2025-04-17T00:00:00"/>
    <x v="4"/>
    <x v="0"/>
    <s v="HOSPITAL DE VENTANILLA"/>
    <s v="301 C.S.M.I. PACHACUTEC PERU - COREA"/>
    <x v="0"/>
    <n v="39"/>
    <n v="3090"/>
    <n v="47224133"/>
    <n v="937354679"/>
    <n v="7314"/>
    <s v="NO"/>
    <x v="14"/>
    <x v="4"/>
    <d v="2025-04-17T00:00:00"/>
    <n v="1"/>
    <d v="2025-04-17T00:00:00"/>
    <n v="1"/>
    <m/>
    <n v="0"/>
    <d v="2025-04-20T00:00:00"/>
    <d v="2025-04-24T00:00:00"/>
    <d v="2025-05-01T00:00:00"/>
    <d v="2025-05-08T00:00:00"/>
    <n v="1"/>
    <x v="0"/>
    <n v="7314"/>
  </r>
  <r>
    <n v="94215032"/>
    <s v="CNV"/>
    <s v="CASTILLO PISCO, AMANDA"/>
    <s v="F"/>
    <d v="2025-04-17T00:00:00"/>
    <x v="4"/>
    <x v="0"/>
    <s v="HOSPITAL DE VENTANILLA"/>
    <s v="301 C.S.M.I. PACHACUTEC PERU - COREA"/>
    <x v="0"/>
    <n v="40"/>
    <n v="3765"/>
    <n v="77475432"/>
    <n v="940450459"/>
    <n v="7314"/>
    <s v="NO"/>
    <x v="14"/>
    <x v="4"/>
    <d v="2025-04-17T00:00:00"/>
    <n v="1"/>
    <d v="2025-04-17T00:00:00"/>
    <n v="1"/>
    <d v="2025-04-23T00:00:00"/>
    <n v="1"/>
    <d v="2025-04-20T00:00:00"/>
    <d v="2025-04-24T00:00:00"/>
    <d v="2025-05-01T00:00:00"/>
    <d v="2025-05-08T00:00:00"/>
    <n v="1"/>
    <x v="1"/>
    <n v="7314"/>
  </r>
  <r>
    <n v="94214660"/>
    <s v="CNV"/>
    <s v="BELLIDO ARAUJO, AITANA SOFÍA"/>
    <s v="F"/>
    <d v="2025-04-17T00:00:00"/>
    <x v="4"/>
    <x v="0"/>
    <s v="HOSPITAL II LIMA NORTE CALLAO LUIS NEGREIROS VEGA ESSALUD"/>
    <m/>
    <x v="1"/>
    <n v="41"/>
    <n v="3170"/>
    <n v="75551897"/>
    <n v="962097657"/>
    <n v="8146"/>
    <s v="NO"/>
    <x v="0"/>
    <x v="0"/>
    <m/>
    <n v="0"/>
    <m/>
    <n v="0"/>
    <m/>
    <n v="0"/>
    <m/>
    <m/>
    <m/>
    <m/>
    <n v="0"/>
    <x v="0"/>
    <m/>
  </r>
  <r>
    <n v="94214681"/>
    <s v="CNV"/>
    <s v="SALAZAR ROQUE, LIAM LEONARDO"/>
    <s v="M"/>
    <d v="2025-04-17T00:00:00"/>
    <x v="4"/>
    <x v="3"/>
    <s v="HOSPITAL NACIONAL ALBERTO SABOGAL SOLOGUREN DE LA RED ASISTENCIAL SABOGAL"/>
    <s v="212 C.S. ALTA MAR"/>
    <x v="1"/>
    <n v="39"/>
    <n v="3258"/>
    <n v="70383870"/>
    <n v="908933131"/>
    <n v="10964"/>
    <s v="NO"/>
    <x v="42"/>
    <x v="2"/>
    <m/>
    <n v="0"/>
    <m/>
    <n v="0"/>
    <m/>
    <n v="0"/>
    <m/>
    <m/>
    <m/>
    <m/>
    <n v="0"/>
    <x v="0"/>
    <n v="6250"/>
  </r>
  <r>
    <n v="94214825"/>
    <s v="CNV"/>
    <s v="RODRIGUEZ SOLIS, MILAN ALESSANDRO"/>
    <s v="M"/>
    <d v="2025-04-17T00:00:00"/>
    <x v="4"/>
    <x v="1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15852"/>
    <s v="CNV"/>
    <s v="PERALTA UCEDA, AILANY MASSIEL"/>
    <s v="F"/>
    <d v="2025-04-18T00:00:00"/>
    <x v="4"/>
    <x v="1"/>
    <s v="HOSPITAL NACIONAL ALBERTO SABOGAL SOLOGUREN DE LA RED ASISTENCIAL SABOGAL"/>
    <s v="113 C.S. RAMON CASTILLA"/>
    <x v="1"/>
    <n v="38"/>
    <n v="2824"/>
    <n v="45717839"/>
    <n v="933783331"/>
    <n v="10964"/>
    <s v="NO"/>
    <x v="36"/>
    <x v="1"/>
    <m/>
    <n v="0"/>
    <m/>
    <n v="0"/>
    <m/>
    <n v="0"/>
    <d v="2025-04-21T00:00:00"/>
    <d v="2025-04-25T00:00:00"/>
    <d v="2025-05-02T00:00:00"/>
    <d v="2025-05-09T00:00:00"/>
    <n v="1"/>
    <x v="0"/>
    <n v="6231"/>
  </r>
  <r>
    <n v="94216008"/>
    <s v="CNV"/>
    <s v="MANTILLA LEON, BRITHANNI MILAGROS"/>
    <s v="F"/>
    <d v="2025-04-18T00:00:00"/>
    <x v="4"/>
    <x v="1"/>
    <s v="ALBERTO LEONARDO BARTON THOMPSON"/>
    <m/>
    <x v="1"/>
    <n v="40"/>
    <n v="3065"/>
    <n v="47822275"/>
    <n v="994080950"/>
    <n v="8265"/>
    <s v="NO"/>
    <x v="16"/>
    <x v="3"/>
    <d v="2025-04-18T00:00:00"/>
    <n v="1"/>
    <d v="2025-04-18T00:00:00"/>
    <n v="1"/>
    <m/>
    <n v="0"/>
    <m/>
    <m/>
    <m/>
    <m/>
    <n v="0"/>
    <x v="0"/>
    <m/>
  </r>
  <r>
    <n v="94216354"/>
    <s v="CNV"/>
    <s v="AMPUDIA GUERRERO, EITHAN MATTEO"/>
    <s v="M"/>
    <d v="2025-04-18T00:00:00"/>
    <x v="4"/>
    <x v="0"/>
    <s v="HOSPITAL II LIMA NORTE CALLAO LUIS NEGREIROS VEGA ESSALUD"/>
    <m/>
    <x v="1"/>
    <n v="40"/>
    <n v="4110"/>
    <n v="71865884"/>
    <n v="928671273"/>
    <n v="8146"/>
    <s v="NO"/>
    <x v="0"/>
    <x v="0"/>
    <m/>
    <n v="0"/>
    <m/>
    <n v="0"/>
    <m/>
    <n v="0"/>
    <m/>
    <m/>
    <m/>
    <m/>
    <n v="0"/>
    <x v="0"/>
    <m/>
  </r>
  <r>
    <n v="94215864"/>
    <s v="CNV"/>
    <s v="MENDOZA GUZMAN, AITANA SOFIA"/>
    <s v="F"/>
    <d v="2025-04-18T00:00:00"/>
    <x v="4"/>
    <x v="0"/>
    <s v="HOSPITAL DE VENTANILLA"/>
    <s v="301 C.S.M.I. PACHACUTEC PERU - COREA"/>
    <x v="0"/>
    <n v="38"/>
    <n v="3200"/>
    <n v="45316970"/>
    <n v="912744090"/>
    <n v="7314"/>
    <s v="NO"/>
    <x v="14"/>
    <x v="4"/>
    <d v="2025-04-18T00:00:00"/>
    <n v="1"/>
    <d v="2025-04-18T00:00:00"/>
    <n v="1"/>
    <d v="2025-04-21T00:00:00"/>
    <n v="1"/>
    <d v="2025-04-22T00:00:00"/>
    <d v="2025-04-26T00:00:00"/>
    <d v="2025-05-03T00:00:00"/>
    <d v="2025-05-10T00:00:00"/>
    <n v="1"/>
    <x v="1"/>
    <n v="7314"/>
  </r>
  <r>
    <n v="94216389"/>
    <s v="CNV"/>
    <s v="BARROSO BLAZ, LIAM GAEL"/>
    <s v="M"/>
    <d v="2025-04-18T00:00:00"/>
    <x v="4"/>
    <x v="0"/>
    <s v="HOSPITAL DE VENTANILLA"/>
    <s v="301 C.S.M.I. PACHACUTEC PERU - COREA"/>
    <x v="0"/>
    <n v="40"/>
    <n v="3800"/>
    <n v="71935142"/>
    <n v="921393096"/>
    <n v="7314"/>
    <s v="NO"/>
    <x v="14"/>
    <x v="4"/>
    <d v="2025-04-18T00:00:00"/>
    <n v="1"/>
    <d v="2025-04-18T00:00:00"/>
    <n v="1"/>
    <d v="2025-04-23T00:00:00"/>
    <n v="1"/>
    <d v="2025-04-21T00:00:00"/>
    <d v="2025-04-25T00:00:00"/>
    <d v="2025-05-02T00:00:00"/>
    <d v="2025-05-09T00:00:00"/>
    <n v="1"/>
    <x v="1"/>
    <n v="7314"/>
  </r>
  <r>
    <n v="94216147"/>
    <s v="CNV"/>
    <s v="GUTIERREZ CRUZ, NAZLI ESMERALDA"/>
    <s v="F"/>
    <d v="2025-04-18T00:00:00"/>
    <x v="4"/>
    <x v="0"/>
    <s v="HOSPITAL II LIMA NORTE CALLAO LUIS NEGREIROS VEGA ESSALUD"/>
    <m/>
    <x v="1"/>
    <n v="39"/>
    <n v="4650"/>
    <n v="70512545"/>
    <n v="963460699"/>
    <n v="7948"/>
    <s v="NO"/>
    <x v="0"/>
    <x v="0"/>
    <m/>
    <n v="0"/>
    <m/>
    <n v="0"/>
    <m/>
    <n v="0"/>
    <m/>
    <m/>
    <m/>
    <m/>
    <n v="0"/>
    <x v="0"/>
    <m/>
  </r>
  <r>
    <n v="94216364"/>
    <s v="CNV"/>
    <s v="PALACIOS ALVAREZ, AZNAILA KATALINA"/>
    <s v="F"/>
    <d v="2025-04-18T00:00:00"/>
    <x v="4"/>
    <x v="1"/>
    <s v="HOSPITAL SAN JOSE"/>
    <s v="203 P.S. PALMERAS DE OQUENDO"/>
    <x v="0"/>
    <n v="40"/>
    <n v="3620"/>
    <n v="71446345"/>
    <n v="960805276"/>
    <n v="6768"/>
    <s v="NO"/>
    <x v="37"/>
    <x v="2"/>
    <m/>
    <n v="0"/>
    <d v="2025-04-19T00:00:00"/>
    <n v="1"/>
    <d v="2025-04-21T00:00:00"/>
    <n v="1"/>
    <d v="2025-04-22T00:00:00"/>
    <d v="2025-04-25T00:00:00"/>
    <d v="2025-05-02T00:00:00"/>
    <d v="2025-05-09T00:00:00"/>
    <n v="1"/>
    <x v="0"/>
    <n v="6768"/>
  </r>
  <r>
    <n v="94218599"/>
    <s v="CNV"/>
    <s v="CRUZ MORALES, ARIANY VALENTINA"/>
    <s v="F"/>
    <d v="2025-04-18T00:00:00"/>
    <x v="4"/>
    <x v="1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6361"/>
    <s v="CNV"/>
    <s v="CASTRO MENDEZ, LUCCA BENJAMIN"/>
    <s v="M"/>
    <d v="2025-04-18T00:00:00"/>
    <x v="4"/>
    <x v="1"/>
    <s v="HOSPITAL NACIONAL ALBERTO SABOGAL SOLOGUREN DE LA RED ASISTENCIAL SABOGAL"/>
    <m/>
    <x v="1"/>
    <n v="37"/>
    <n v="2619"/>
    <n v="74870155"/>
    <n v="942241378"/>
    <n v="27563"/>
    <s v="NO"/>
    <x v="0"/>
    <x v="0"/>
    <m/>
    <n v="0"/>
    <m/>
    <n v="0"/>
    <m/>
    <n v="0"/>
    <m/>
    <m/>
    <m/>
    <m/>
    <n v="0"/>
    <x v="0"/>
    <m/>
  </r>
  <r>
    <n v="94216087"/>
    <s v="CNV"/>
    <s v="PANDO PAREDES, ANTERO MIGUEL"/>
    <s v="M"/>
    <d v="2025-04-18T00:00:00"/>
    <x v="4"/>
    <x v="1"/>
    <s v="AUNA CLÍNICA DELGADO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216332"/>
    <s v="CNV"/>
    <s v="PASHANASE BEJARANO, ATHENEA IAHRA"/>
    <s v="F"/>
    <d v="2025-04-18T00:00:00"/>
    <x v="4"/>
    <x v="4"/>
    <s v="HOSPITAL SAN JOSE"/>
    <s v="214 C.S. CARMEN DE LA LEGUA"/>
    <x v="0"/>
    <n v="40"/>
    <n v="3555"/>
    <n v="76658817"/>
    <n v="981921600"/>
    <n v="6252"/>
    <s v="NO"/>
    <x v="41"/>
    <x v="2"/>
    <m/>
    <n v="0"/>
    <d v="2025-04-19T00:00:00"/>
    <n v="1"/>
    <d v="2025-04-23T00:00:00"/>
    <n v="1"/>
    <d v="2025-04-21T00:00:00"/>
    <d v="2025-04-25T00:00:00"/>
    <d v="2025-05-02T00:00:00"/>
    <d v="2025-05-09T00:00:00"/>
    <n v="1"/>
    <x v="0"/>
    <n v="6252"/>
  </r>
  <r>
    <n v="94215813"/>
    <s v="DNI"/>
    <s v="CAYCHO ZAITA, KATHLYN AILANNY"/>
    <s v="F"/>
    <d v="2025-04-18T00:00:00"/>
    <x v="4"/>
    <x v="0"/>
    <s v="HOSPITAL DE VENTANILLA"/>
    <m/>
    <x v="0"/>
    <n v="40"/>
    <n v="3980"/>
    <n v="75070835"/>
    <n v="970741788"/>
    <n v="6257"/>
    <s v="NO"/>
    <x v="8"/>
    <x v="3"/>
    <d v="2025-04-18T00:00:00"/>
    <n v="1"/>
    <d v="2025-04-18T00:00:00"/>
    <n v="1"/>
    <d v="2025-04-21T00:00:00"/>
    <n v="1"/>
    <d v="2025-04-21T00:00:00"/>
    <d v="2025-04-25T00:00:00"/>
    <d v="2025-05-02T00:00:00"/>
    <d v="2025-05-09T00:00:00"/>
    <n v="1"/>
    <x v="1"/>
    <m/>
  </r>
  <r>
    <n v="94216083"/>
    <s v="CNV"/>
    <s v="PERICHE FLORES, SANTIAGO NAYIB"/>
    <s v="M"/>
    <d v="2025-04-18T00:00:00"/>
    <x v="4"/>
    <x v="0"/>
    <s v="HOSPITAL NACIONAL CAYETANO HEREDIA"/>
    <s v="309 P.S. VENTANILLA ALTA"/>
    <x v="0"/>
    <m/>
    <m/>
    <m/>
    <m/>
    <m/>
    <s v="NO"/>
    <x v="22"/>
    <x v="4"/>
    <m/>
    <n v="0"/>
    <m/>
    <n v="0"/>
    <m/>
    <n v="0"/>
    <m/>
    <m/>
    <m/>
    <m/>
    <n v="0"/>
    <x v="0"/>
    <n v="6255"/>
  </r>
  <r>
    <n v="94216260"/>
    <s v="DNI"/>
    <s v="YACILA CRUZ, OWEN NAHIM NATANAEL"/>
    <s v="M"/>
    <d v="2025-04-18T00:00:00"/>
    <x v="4"/>
    <x v="0"/>
    <s v="HOSPITAL SAN JOSE"/>
    <m/>
    <x v="0"/>
    <n v="38"/>
    <n v="2870"/>
    <n v="76613011"/>
    <n v="999044167"/>
    <n v="6255"/>
    <s v="NO"/>
    <x v="26"/>
    <x v="3"/>
    <m/>
    <n v="0"/>
    <d v="2025-04-19T00:00:00"/>
    <n v="1"/>
    <d v="2025-04-24T00:00:00"/>
    <n v="1"/>
    <d v="2025-04-21T00:00:00"/>
    <d v="2025-04-25T00:00:00"/>
    <d v="2025-05-02T00:00:00"/>
    <d v="2025-05-09T00:00:00"/>
    <n v="1"/>
    <x v="0"/>
    <m/>
  </r>
  <r>
    <n v="94216271"/>
    <s v="CNV"/>
    <s v="VALERIO APOLINARIO, EITAN YAMAL"/>
    <s v="M"/>
    <d v="2025-04-18T00:00:00"/>
    <x v="4"/>
    <x v="0"/>
    <s v="MATERNO INFANTIL PACHACUTEC  PERU-COREA"/>
    <s v="303 P.S. BAHIA BLANCA"/>
    <x v="0"/>
    <n v="39"/>
    <n v="3900"/>
    <n v="45976994"/>
    <n v="920586628"/>
    <n v="6264"/>
    <s v="NO"/>
    <x v="11"/>
    <x v="4"/>
    <d v="2025-04-18T00:00:00"/>
    <n v="1"/>
    <d v="2025-04-18T00:00:00"/>
    <n v="1"/>
    <d v="2025-04-21T00:00:00"/>
    <n v="1"/>
    <d v="2025-04-21T00:00:00"/>
    <d v="2025-04-25T00:00:00"/>
    <d v="2025-05-02T00:00:00"/>
    <d v="2025-05-09T00:00:00"/>
    <n v="1"/>
    <x v="1"/>
    <n v="6264"/>
  </r>
  <r>
    <n v="94216320"/>
    <s v="CNV"/>
    <s v=" CHAFLOC, "/>
    <s v="M"/>
    <d v="2025-04-18T00:00:00"/>
    <x v="4"/>
    <x v="2"/>
    <s v="PUESTO DE SALUD MI PERU"/>
    <m/>
    <x v="0"/>
    <n v="39"/>
    <n v="3250"/>
    <n v="47727585"/>
    <n v="988948328"/>
    <n v="6260"/>
    <s v="NO"/>
    <x v="8"/>
    <x v="3"/>
    <d v="2025-04-19T00:00:00"/>
    <n v="1"/>
    <d v="2025-04-19T00:00:00"/>
    <n v="1"/>
    <d v="2025-04-24T00:00:00"/>
    <n v="1"/>
    <d v="2025-04-21T00:00:00"/>
    <d v="2025-04-25T00:00:00"/>
    <d v="2025-05-02T00:00:00"/>
    <d v="2025-05-09T00:00:00"/>
    <n v="1"/>
    <x v="1"/>
    <m/>
  </r>
  <r>
    <n v="94215653"/>
    <s v="CNV"/>
    <s v="LAUREANO ORTIZ, ROSMERY THAISSA"/>
    <s v="F"/>
    <d v="2025-04-18T00:00:00"/>
    <x v="4"/>
    <x v="4"/>
    <s v="NACIONAL SERGIO E. BERNAL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6212"/>
    <s v="CNV"/>
    <s v="BRAVO ALARCON, GLORIA ENMA"/>
    <s v="F"/>
    <d v="2025-04-18T00:00:00"/>
    <x v="4"/>
    <x v="1"/>
    <s v="C.S. BELLAVISTA PERU COREA"/>
    <s v="211 C.S.M.I. BELLAVISTA PERU - COREA"/>
    <x v="0"/>
    <n v="39"/>
    <n v="3655"/>
    <n v="62333967"/>
    <n v="996989907"/>
    <n v="6225"/>
    <s v="NO"/>
    <x v="18"/>
    <x v="2"/>
    <m/>
    <n v="0"/>
    <d v="2025-04-19T00:00:00"/>
    <n v="1"/>
    <d v="2025-04-23T00:00:00"/>
    <n v="1"/>
    <m/>
    <m/>
    <m/>
    <m/>
    <n v="0"/>
    <x v="0"/>
    <n v="6249"/>
  </r>
  <r>
    <n v="94216198"/>
    <s v="CNV"/>
    <s v="CORNEJO PONTE, ELIAS"/>
    <s v="M"/>
    <d v="2025-04-18T00:00:00"/>
    <x v="4"/>
    <x v="1"/>
    <s v="NAC. DANIEL A. CARRION"/>
    <m/>
    <x v="0"/>
    <n v="37"/>
    <n v="3420"/>
    <n v="75079899"/>
    <n v="949995030"/>
    <n v="6228"/>
    <s v="NO"/>
    <x v="15"/>
    <x v="3"/>
    <d v="2025-04-19T00:00:00"/>
    <n v="1"/>
    <d v="2025-04-19T00:00:00"/>
    <n v="1"/>
    <d v="2025-04-21T00:00:00"/>
    <n v="1"/>
    <d v="2025-04-21T00:00:00"/>
    <d v="2025-04-25T00:00:00"/>
    <d v="2025-05-02T00:00:00"/>
    <d v="2025-05-09T00:00:00"/>
    <n v="1"/>
    <x v="1"/>
    <m/>
  </r>
  <r>
    <n v="94216268"/>
    <s v="CNV"/>
    <s v="DEL AGUILA PEREZ, RENATO EMILIANO"/>
    <s v="M"/>
    <d v="2025-04-18T00:00:00"/>
    <x v="4"/>
    <x v="1"/>
    <s v="HOSPITAL SAN JOSE"/>
    <s v="204 C.S. SESQUICENTENARIO"/>
    <x v="0"/>
    <n v="40"/>
    <n v="3400"/>
    <n v="70362026"/>
    <n v="918600361"/>
    <n v="6239"/>
    <s v="NO"/>
    <x v="29"/>
    <x v="2"/>
    <m/>
    <n v="0"/>
    <d v="2025-04-19T00:00:00"/>
    <n v="1"/>
    <d v="2025-04-24T00:00:00"/>
    <n v="1"/>
    <d v="2025-04-21T00:00:00"/>
    <d v="2025-04-25T00:00:00"/>
    <d v="2025-05-02T00:00:00"/>
    <d v="2025-05-09T00:00:00"/>
    <n v="1"/>
    <x v="0"/>
    <n v="6239"/>
  </r>
  <r>
    <n v="94216011"/>
    <s v="CNV"/>
    <s v="VIVAS BORJAS, EIMY CHANTAL"/>
    <s v="F"/>
    <d v="2025-04-18T00:00:00"/>
    <x v="4"/>
    <x v="1"/>
    <s v="NAC. DANIEL A. CARRION"/>
    <s v="204 C.S. SESQUICENTENARIO"/>
    <x v="0"/>
    <n v="38"/>
    <n v="3530"/>
    <n v="2135573"/>
    <n v="900642487"/>
    <n v="6241"/>
    <s v="NO"/>
    <x v="29"/>
    <x v="2"/>
    <d v="2025-04-19T00:00:00"/>
    <n v="1"/>
    <d v="2025-04-19T00:00:00"/>
    <n v="1"/>
    <d v="2025-04-24T00:00:00"/>
    <n v="1"/>
    <m/>
    <m/>
    <m/>
    <m/>
    <n v="0"/>
    <x v="0"/>
    <n v="6239"/>
  </r>
  <r>
    <n v="94215558"/>
    <s v="CNV"/>
    <s v="JARA CENTENO, LUIS ALESSANDRO"/>
    <s v="M"/>
    <d v="2025-04-18T00:00:00"/>
    <x v="4"/>
    <x v="1"/>
    <s v="NAC. DANIEL A. CARRION"/>
    <s v="115 C.S. ACAPULCO"/>
    <x v="0"/>
    <n v="40"/>
    <n v="3200"/>
    <n v="77261634"/>
    <n v="907727724"/>
    <n v="6230"/>
    <s v="NO"/>
    <x v="17"/>
    <x v="1"/>
    <d v="2025-04-18T00:00:00"/>
    <n v="1"/>
    <d v="2025-04-18T00:00:00"/>
    <n v="1"/>
    <d v="2025-04-21T00:00:00"/>
    <n v="1"/>
    <d v="2025-04-21T00:00:00"/>
    <d v="2025-04-25T00:00:00"/>
    <d v="2025-05-02T00:00:00"/>
    <d v="2025-05-09T00:00:00"/>
    <n v="1"/>
    <x v="1"/>
    <n v="6230"/>
  </r>
  <r>
    <n v="94216058"/>
    <s v="CNV"/>
    <s v="CONTRERAS HUAYTA, DANNA ALEXANDRA"/>
    <s v="F"/>
    <d v="2025-04-18T00:00:00"/>
    <x v="4"/>
    <x v="0"/>
    <s v="HOSPITAL DE VENTANILLA"/>
    <s v="302 C.S. 03 DE FEBRERO"/>
    <x v="0"/>
    <n v="39"/>
    <n v="3060"/>
    <n v="62744177"/>
    <n v="959215759"/>
    <n v="6266"/>
    <s v="NO"/>
    <x v="12"/>
    <x v="4"/>
    <m/>
    <n v="0"/>
    <d v="2025-04-18T00:00:00"/>
    <n v="1"/>
    <d v="2025-04-21T00:00:00"/>
    <n v="1"/>
    <d v="2025-04-21T00:00:00"/>
    <d v="2025-04-25T00:00:00"/>
    <d v="2025-05-02T00:00:00"/>
    <d v="2025-05-09T00:00:00"/>
    <n v="1"/>
    <x v="0"/>
    <n v="6266"/>
  </r>
  <r>
    <n v="94216110"/>
    <s v="CNV"/>
    <s v="JULCA TIRADO, MADISON HOLOWHEY"/>
    <s v="F"/>
    <d v="2025-04-18T00:00:00"/>
    <x v="4"/>
    <x v="0"/>
    <s v="MATERNO INFANTIL PACHACUTEC  PERU-COREA"/>
    <s v="302 C.S. 03 DE FEBRERO"/>
    <x v="0"/>
    <n v="38"/>
    <n v="3950"/>
    <n v="46387970"/>
    <n v="975630573"/>
    <n v="6266"/>
    <s v="NO"/>
    <x v="12"/>
    <x v="4"/>
    <d v="2025-04-18T00:00:00"/>
    <n v="1"/>
    <d v="2025-04-18T00:00:00"/>
    <n v="1"/>
    <d v="2025-04-22T00:00:00"/>
    <n v="1"/>
    <d v="2025-04-21T00:00:00"/>
    <d v="2025-04-25T00:00:00"/>
    <d v="2025-05-02T00:00:00"/>
    <d v="2025-05-09T00:00:00"/>
    <n v="1"/>
    <x v="1"/>
    <n v="6266"/>
  </r>
  <r>
    <n v="94217297"/>
    <s v="CNV"/>
    <s v="GUEVARA OBLITAS, NIKOLAS STEVEN"/>
    <s v="M"/>
    <d v="2025-04-19T00:00:00"/>
    <x v="4"/>
    <x v="0"/>
    <s v="HOSPITAL DE VENTANILLA"/>
    <s v="308 P.S. DEFENSORES DE LA PATRIA"/>
    <x v="0"/>
    <n v="39"/>
    <n v="3395"/>
    <n v="77820947"/>
    <n v="936603302"/>
    <n v="6268"/>
    <s v="NO"/>
    <x v="38"/>
    <x v="4"/>
    <d v="2025-04-19T00:00:00"/>
    <n v="1"/>
    <d v="2025-04-19T00:00:00"/>
    <n v="1"/>
    <d v="2025-04-25T00:00:00"/>
    <n v="1"/>
    <d v="2025-04-24T00:00:00"/>
    <d v="2025-04-28T00:00:00"/>
    <d v="2025-05-05T00:00:00"/>
    <d v="2025-05-12T00:00:00"/>
    <n v="1"/>
    <x v="1"/>
    <n v="6268"/>
  </r>
  <r>
    <n v="94216464"/>
    <s v="CNV"/>
    <s v="ALLCCA HUAMAN, MIA ISABELLA"/>
    <s v="F"/>
    <d v="2025-04-19T00:00:00"/>
    <x v="4"/>
    <x v="1"/>
    <s v="C.S. BELLAVISTA PERU COREA"/>
    <s v="201 C.S. FAUCETT"/>
    <x v="0"/>
    <n v="40"/>
    <n v="3605"/>
    <n v="77047775"/>
    <n v="931209980"/>
    <n v="6243"/>
    <s v="NO"/>
    <x v="48"/>
    <x v="2"/>
    <m/>
    <n v="0"/>
    <d v="2025-04-19T00:00:00"/>
    <n v="1"/>
    <d v="2025-04-23T00:00:00"/>
    <n v="1"/>
    <d v="2025-04-22T00:00:00"/>
    <d v="2025-04-26T00:00:00"/>
    <d v="2025-05-03T00:00:00"/>
    <d v="2025-05-10T00:00:00"/>
    <n v="1"/>
    <x v="0"/>
    <n v="6243"/>
  </r>
  <r>
    <n v="94217018"/>
    <s v="CNV"/>
    <s v="TRUJILLO CACERES, LOAMMI BRIANA ANTUNETT"/>
    <s v="F"/>
    <d v="2025-04-19T00:00:00"/>
    <x v="4"/>
    <x v="1"/>
    <s v="HOSPITAL SAN JOSE"/>
    <s v="209 C.S. PLAYA RIMAC"/>
    <x v="0"/>
    <n v="39"/>
    <n v="3070"/>
    <n v="73761328"/>
    <n v="902187141"/>
    <n v="6242"/>
    <s v="NO"/>
    <x v="35"/>
    <x v="2"/>
    <m/>
    <n v="0"/>
    <d v="2025-04-20T00:00:00"/>
    <n v="1"/>
    <d v="2025-04-21T00:00:00"/>
    <n v="1"/>
    <d v="2025-04-22T00:00:00"/>
    <d v="2025-04-26T00:00:00"/>
    <d v="2025-05-03T00:00:00"/>
    <d v="2025-05-10T00:00:00"/>
    <n v="1"/>
    <x v="0"/>
    <n v="6242"/>
  </r>
  <r>
    <n v="94216774"/>
    <s v="CNV"/>
    <s v="LARIOS GONZALES, MATHEUS JAZIEL"/>
    <s v="M"/>
    <d v="2025-04-19T00:00:00"/>
    <x v="4"/>
    <x v="1"/>
    <s v="NAC. DANIEL A. CARRION"/>
    <s v="207 P.S. EL ALAMO"/>
    <x v="0"/>
    <n v="40"/>
    <n v="3665"/>
    <n v="74526078"/>
    <n v="984838285"/>
    <n v="6246"/>
    <s v="NO"/>
    <x v="7"/>
    <x v="2"/>
    <d v="2025-04-19T00:00:00"/>
    <n v="1"/>
    <d v="2025-04-19T00:00:00"/>
    <n v="1"/>
    <d v="2025-04-21T00:00:00"/>
    <n v="1"/>
    <m/>
    <m/>
    <m/>
    <m/>
    <n v="0"/>
    <x v="0"/>
    <n v="6246"/>
  </r>
  <r>
    <n v="94217100"/>
    <s v="CNV"/>
    <s v=" SANCHEZ, "/>
    <s v="F"/>
    <d v="2025-04-19T00:00:00"/>
    <x v="4"/>
    <x v="1"/>
    <s v="ALBERTO LEONARDO BARTON THOMPSON"/>
    <m/>
    <x v="1"/>
    <n v="38"/>
    <n v="3110"/>
    <n v="45508726"/>
    <n v="998507247"/>
    <n v="6221"/>
    <s v="NO"/>
    <x v="16"/>
    <x v="3"/>
    <d v="2025-04-19T00:00:00"/>
    <n v="1"/>
    <d v="2025-04-19T00:00:00"/>
    <n v="1"/>
    <m/>
    <n v="0"/>
    <m/>
    <m/>
    <m/>
    <m/>
    <n v="0"/>
    <x v="0"/>
    <m/>
  </r>
  <r>
    <n v="94217582"/>
    <s v="CNV"/>
    <s v="NORIEGA ALFARO, LIAM SNAYDER"/>
    <s v="M"/>
    <d v="2025-04-19T00:00:00"/>
    <x v="4"/>
    <x v="1"/>
    <s v="NAC. DANIEL A. CARRION"/>
    <s v="102 C.S. ALBERTO BARTON"/>
    <x v="0"/>
    <n v="38"/>
    <n v="3835"/>
    <n v="47984524"/>
    <n v="994056830"/>
    <n v="6221"/>
    <s v="NO"/>
    <x v="39"/>
    <x v="1"/>
    <d v="2025-04-20T00:00:00"/>
    <n v="1"/>
    <d v="2025-04-20T00:00:00"/>
    <n v="1"/>
    <d v="2025-04-21T00:00:00"/>
    <n v="1"/>
    <d v="2025-04-22T00:00:00"/>
    <d v="2025-04-26T00:00:00"/>
    <d v="2025-05-03T00:00:00"/>
    <d v="2025-05-10T00:00:00"/>
    <n v="1"/>
    <x v="1"/>
    <n v="6221"/>
  </r>
  <r>
    <n v="94217127"/>
    <s v="DNI"/>
    <s v="TARRILLO CERRO, MATHIAS STEVEN "/>
    <s v="M"/>
    <d v="2025-04-19T00:00:00"/>
    <x v="4"/>
    <x v="1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6748"/>
    <s v="CNV"/>
    <s v="ESPINOZA ROSALES, ABIGAIL ALESSIA"/>
    <s v="F"/>
    <d v="2025-04-19T00:00:00"/>
    <x v="4"/>
    <x v="0"/>
    <s v="POTRACANCH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6805"/>
    <s v="CNV"/>
    <s v="CARDENAS ORACO, DANIELA MADISON"/>
    <s v="F"/>
    <d v="2025-04-19T00:00:00"/>
    <x v="4"/>
    <x v="0"/>
    <s v="HOSPITAL DE VENTANILLA"/>
    <s v="307 P.S. HIJOS DEL ALMIRANTE GRAU"/>
    <x v="0"/>
    <n v="37"/>
    <n v="2805"/>
    <n v="63041586"/>
    <n v="947250421"/>
    <n v="6262"/>
    <s v="NO"/>
    <x v="24"/>
    <x v="4"/>
    <d v="2025-04-19T00:00:00"/>
    <n v="1"/>
    <d v="2025-04-19T00:00:00"/>
    <n v="1"/>
    <d v="2025-04-22T00:00:00"/>
    <n v="1"/>
    <d v="2025-04-22T00:00:00"/>
    <d v="2025-04-26T00:00:00"/>
    <d v="2025-05-03T00:00:00"/>
    <d v="2025-05-10T00:00:00"/>
    <n v="1"/>
    <x v="1"/>
    <n v="6262"/>
  </r>
  <r>
    <n v="94216532"/>
    <s v="DNI"/>
    <s v="LOYOLA ZAMBRANO, YARETZI MIA"/>
    <s v="F"/>
    <d v="2025-04-19T00:00:00"/>
    <x v="4"/>
    <x v="0"/>
    <s v="NAC. DANIEL A. CARRION"/>
    <m/>
    <x v="0"/>
    <n v="40"/>
    <n v="3465"/>
    <n v="43400663"/>
    <n v="952871248"/>
    <n v="6264"/>
    <s v="NO"/>
    <x v="15"/>
    <x v="3"/>
    <d v="2025-04-19T00:00:00"/>
    <n v="1"/>
    <d v="2025-04-19T00:00:00"/>
    <n v="1"/>
    <d v="2025-04-21T00:00:00"/>
    <n v="1"/>
    <d v="2025-04-22T00:00:00"/>
    <d v="2025-04-26T00:00:00"/>
    <d v="2025-05-03T00:00:00"/>
    <d v="2025-05-10T00:00:00"/>
    <n v="1"/>
    <x v="1"/>
    <m/>
  </r>
  <r>
    <n v="94216792"/>
    <s v="DNI"/>
    <s v="SOUZA FRITAS, MATHÍAS GABRIEL"/>
    <s v="M"/>
    <d v="2025-04-19T00:00:00"/>
    <x v="4"/>
    <x v="0"/>
    <s v="HOSPITAL DE VENTANILLA"/>
    <m/>
    <x v="0"/>
    <n v="39"/>
    <n v="4435"/>
    <n v="73524524"/>
    <n v="901974393"/>
    <n v="6255"/>
    <s v="NO"/>
    <x v="8"/>
    <x v="3"/>
    <d v="2025-04-19T00:00:00"/>
    <n v="1"/>
    <d v="2025-04-19T00:00:00"/>
    <n v="1"/>
    <d v="2025-04-22T00:00:00"/>
    <n v="1"/>
    <d v="2025-04-22T00:00:00"/>
    <d v="2025-04-26T00:00:00"/>
    <d v="2025-05-03T00:00:00"/>
    <d v="2025-05-10T00:00:00"/>
    <n v="1"/>
    <x v="1"/>
    <m/>
  </r>
  <r>
    <n v="94217037"/>
    <s v="CNV"/>
    <s v="REVOLLEDO JUAREZ, RN"/>
    <s v="F"/>
    <d v="2025-04-19T00:00:00"/>
    <x v="4"/>
    <x v="0"/>
    <s v="C.S. MARQUEZ"/>
    <m/>
    <x v="0"/>
    <n v="38"/>
    <n v="3270"/>
    <n v="48662332"/>
    <n v="921311361"/>
    <n v="6259"/>
    <s v="NO"/>
    <x v="8"/>
    <x v="3"/>
    <d v="2025-04-19T00:00:00"/>
    <n v="1"/>
    <d v="2025-04-19T00:00:00"/>
    <n v="1"/>
    <d v="2025-04-23T00:00:00"/>
    <n v="1"/>
    <d v="2025-04-25T00:00:00"/>
    <d v="2025-04-29T00:00:00"/>
    <d v="2025-05-06T00:00:00"/>
    <d v="2025-05-13T00:00:00"/>
    <n v="1"/>
    <x v="1"/>
    <m/>
  </r>
  <r>
    <n v="94216476"/>
    <s v="DNI"/>
    <s v="ZARPAN VETRO, YASBETH ALANNY "/>
    <s v="F"/>
    <d v="2025-04-19T00:00:00"/>
    <x v="4"/>
    <x v="1"/>
    <s v="ALBERTO LEONARDO BARTON THOMPSON"/>
    <m/>
    <x v="1"/>
    <n v="37"/>
    <n v="3080"/>
    <n v="70837212"/>
    <n v="999000965"/>
    <n v="18306"/>
    <s v="NO"/>
    <x v="16"/>
    <x v="3"/>
    <d v="2025-04-19T00:00:00"/>
    <n v="1"/>
    <d v="2025-04-19T00:00:00"/>
    <n v="1"/>
    <m/>
    <n v="0"/>
    <m/>
    <m/>
    <m/>
    <m/>
    <n v="0"/>
    <x v="0"/>
    <m/>
  </r>
  <r>
    <n v="94217141"/>
    <s v="CNV"/>
    <s v="BURGOS COVEÑAS, KAI LEANDRO"/>
    <s v="M"/>
    <d v="2025-04-19T00:00:00"/>
    <x v="4"/>
    <x v="0"/>
    <s v="CLINICA AVIVA SEDE MENDIOLA"/>
    <s v="309 P.S. VENTANILLA ALTA"/>
    <x v="1"/>
    <m/>
    <m/>
    <m/>
    <m/>
    <m/>
    <s v="NO"/>
    <x v="22"/>
    <x v="4"/>
    <m/>
    <n v="0"/>
    <m/>
    <n v="0"/>
    <m/>
    <n v="0"/>
    <m/>
    <m/>
    <m/>
    <m/>
    <n v="0"/>
    <x v="0"/>
    <n v="6255"/>
  </r>
  <r>
    <n v="94217296"/>
    <s v="CNV"/>
    <s v=" MAC LEAN, "/>
    <s v="F"/>
    <d v="2025-04-19T00:00:00"/>
    <x v="4"/>
    <x v="1"/>
    <s v="ALBERTO LEONARDO BARTON THOMPSON"/>
    <m/>
    <x v="1"/>
    <n v="38"/>
    <n v="2965"/>
    <n v="41811471"/>
    <n v="900078932"/>
    <n v="18306"/>
    <s v="NO"/>
    <x v="16"/>
    <x v="3"/>
    <d v="2025-04-19T00:00:00"/>
    <n v="1"/>
    <d v="2025-04-19T00:00:00"/>
    <n v="1"/>
    <m/>
    <n v="0"/>
    <m/>
    <m/>
    <m/>
    <m/>
    <n v="0"/>
    <x v="0"/>
    <m/>
  </r>
  <r>
    <n v="94217409"/>
    <s v="CNV"/>
    <s v=" LOAYZA, "/>
    <s v="M"/>
    <d v="2025-04-19T00:00:00"/>
    <x v="4"/>
    <x v="1"/>
    <s v="ALBERTO LEONARDO BARTON THOMPSON"/>
    <m/>
    <x v="1"/>
    <n v="37"/>
    <n v="3370"/>
    <n v="73703037"/>
    <n v="921856263"/>
    <n v="18306"/>
    <s v="NO"/>
    <x v="16"/>
    <x v="3"/>
    <d v="2025-04-20T00:00:00"/>
    <n v="1"/>
    <d v="2025-04-20T00:00:00"/>
    <n v="1"/>
    <m/>
    <n v="0"/>
    <m/>
    <m/>
    <m/>
    <m/>
    <n v="0"/>
    <x v="0"/>
    <m/>
  </r>
  <r>
    <n v="94216779"/>
    <s v="CNV"/>
    <s v=" MUÑOZ, "/>
    <s v="M"/>
    <d v="2025-04-19T00:00:00"/>
    <x v="4"/>
    <x v="3"/>
    <s v="ALBERTO LEONARDO BARTON THOMPSON"/>
    <m/>
    <x v="1"/>
    <n v="38"/>
    <n v="2980"/>
    <n v="46043446"/>
    <n v="922454965"/>
    <n v="18306"/>
    <s v="NO"/>
    <x v="16"/>
    <x v="3"/>
    <d v="2025-04-19T00:00:00"/>
    <n v="1"/>
    <d v="2025-04-19T00:00:00"/>
    <n v="1"/>
    <m/>
    <n v="0"/>
    <m/>
    <m/>
    <m/>
    <m/>
    <n v="0"/>
    <x v="0"/>
    <m/>
  </r>
  <r>
    <n v="94216980"/>
    <s v="CNV"/>
    <s v=" CLAVIJO, "/>
    <s v="F"/>
    <d v="2025-04-19T00:00:00"/>
    <x v="4"/>
    <x v="5"/>
    <s v="ALBERTO LEONARDO BARTON THOMPSON"/>
    <m/>
    <x v="1"/>
    <n v="39"/>
    <n v="3155"/>
    <n v="45091311"/>
    <n v="991722452"/>
    <n v="18306"/>
    <s v="NO"/>
    <x v="16"/>
    <x v="3"/>
    <d v="2025-04-19T00:00:00"/>
    <n v="1"/>
    <d v="2025-04-19T00:00:00"/>
    <n v="1"/>
    <m/>
    <n v="0"/>
    <m/>
    <m/>
    <m/>
    <m/>
    <n v="0"/>
    <x v="0"/>
    <m/>
  </r>
  <r>
    <n v="94216954"/>
    <s v="CNV"/>
    <s v="REYES VILLANERA, ZAIRA YARELY"/>
    <s v="F"/>
    <d v="2025-04-19T00:00:00"/>
    <x v="4"/>
    <x v="0"/>
    <s v="HOSPITAL CARLOS LANFRANCO LA HOZ"/>
    <s v="301 C.S.M.I. PACHACUTEC PERU - COREA"/>
    <x v="0"/>
    <m/>
    <m/>
    <m/>
    <m/>
    <m/>
    <s v="NO"/>
    <x v="14"/>
    <x v="4"/>
    <m/>
    <n v="0"/>
    <m/>
    <n v="0"/>
    <m/>
    <n v="0"/>
    <d v="2025-04-22T00:00:00"/>
    <d v="2025-04-26T00:00:00"/>
    <d v="2025-05-03T00:00:00"/>
    <d v="2025-05-10T00:00:00"/>
    <n v="1"/>
    <x v="0"/>
    <n v="7314"/>
  </r>
  <r>
    <n v="94216515"/>
    <s v="CNV"/>
    <s v="BULEJE VASQUEZ, DULCE MIA"/>
    <s v="F"/>
    <d v="2025-04-19T00:00:00"/>
    <x v="4"/>
    <x v="0"/>
    <s v="HOSPITAL II LIMA NORTE CALLAO LUIS NEGREIROS VEGA ESSALUD"/>
    <s v="306 P.S. ANGAMOS"/>
    <x v="1"/>
    <n v="39"/>
    <n v="3300"/>
    <n v="47603521"/>
    <n v="907853585"/>
    <n v="8146"/>
    <s v="NO"/>
    <x v="27"/>
    <x v="4"/>
    <m/>
    <n v="0"/>
    <m/>
    <n v="0"/>
    <m/>
    <n v="0"/>
    <m/>
    <m/>
    <m/>
    <m/>
    <n v="0"/>
    <x v="0"/>
    <n v="6257"/>
  </r>
  <r>
    <n v="94216829"/>
    <s v="CNV"/>
    <s v="CALLIRGOS AGUILAR, ZOE MARIAN"/>
    <s v="F"/>
    <d v="2025-04-19T00:00:00"/>
    <x v="4"/>
    <x v="1"/>
    <s v="HOSPITAL II LIMA NORTE CALLAO LUIS NEGREIROS VEGA ESSALUD"/>
    <m/>
    <x v="1"/>
    <n v="41"/>
    <n v="3480"/>
    <n v="74020881"/>
    <n v="936915441"/>
    <n v="7948"/>
    <s v="NO"/>
    <x v="0"/>
    <x v="0"/>
    <m/>
    <n v="0"/>
    <m/>
    <n v="0"/>
    <m/>
    <n v="0"/>
    <m/>
    <m/>
    <m/>
    <m/>
    <n v="0"/>
    <x v="0"/>
    <m/>
  </r>
  <r>
    <n v="94217307"/>
    <s v="CNV"/>
    <s v="ALVAREZ ASENCIO, AITANA VALENTINA"/>
    <s v="F"/>
    <d v="2025-04-19T00:00:00"/>
    <x v="4"/>
    <x v="0"/>
    <s v="HOSPITAL II LIMA NORTE CALLAO LUIS NEGREIROS VEGA ESSALUD"/>
    <s v="302 C.S. 03 DE FEBRERO"/>
    <x v="1"/>
    <n v="39"/>
    <n v="3620"/>
    <n v="48019749"/>
    <n v="943559146"/>
    <n v="7948"/>
    <s v="NO"/>
    <x v="12"/>
    <x v="4"/>
    <m/>
    <n v="0"/>
    <m/>
    <n v="0"/>
    <m/>
    <n v="0"/>
    <d v="2025-04-22T00:00:00"/>
    <d v="2025-04-26T00:00:00"/>
    <d v="2025-05-03T00:00:00"/>
    <d v="2025-05-10T00:00:00"/>
    <n v="1"/>
    <x v="0"/>
    <n v="6266"/>
  </r>
  <r>
    <n v="94216769"/>
    <s v="CNV"/>
    <s v="LABORIANO OLAYA, SAMANTHA ABIGAIL"/>
    <s v="F"/>
    <d v="2025-04-19T00:00:00"/>
    <x v="4"/>
    <x v="0"/>
    <s v="HOSPITAL DE VENTANILLA"/>
    <s v="304 P.S. CIUDAD PACHACUTEC"/>
    <x v="0"/>
    <n v="38"/>
    <n v="3145"/>
    <n v="71186696"/>
    <n v="906440004"/>
    <n v="7314"/>
    <s v="NO"/>
    <x v="13"/>
    <x v="4"/>
    <d v="2025-04-19T00:00:00"/>
    <n v="1"/>
    <d v="2025-04-19T00:00:00"/>
    <n v="1"/>
    <d v="2025-04-24T00:00:00"/>
    <n v="1"/>
    <m/>
    <m/>
    <m/>
    <m/>
    <n v="0"/>
    <x v="0"/>
    <n v="6267"/>
  </r>
  <r>
    <n v="94216839"/>
    <s v="CNV"/>
    <s v=" AMAYA, "/>
    <s v="F"/>
    <d v="2025-04-19T00:00:00"/>
    <x v="4"/>
    <x v="0"/>
    <s v="HOSPITAL II LIMA NORTE CALLAO LUIS NEGREIROS VEGA ESSALUD"/>
    <m/>
    <x v="1"/>
    <n v="38"/>
    <n v="3160"/>
    <n v="73272814"/>
    <n v="920585573"/>
    <n v="8146"/>
    <s v="NO"/>
    <x v="0"/>
    <x v="0"/>
    <m/>
    <n v="0"/>
    <m/>
    <n v="0"/>
    <m/>
    <n v="0"/>
    <m/>
    <m/>
    <m/>
    <m/>
    <n v="0"/>
    <x v="0"/>
    <m/>
  </r>
  <r>
    <n v="94216760"/>
    <s v="CNV"/>
    <s v="OCHOA URBINA, SEBASTIÁN"/>
    <s v="M"/>
    <d v="2025-04-19T00:00:00"/>
    <x v="4"/>
    <x v="3"/>
    <s v="CLINICA RICARDO PALMA"/>
    <s v="211 C.S.M.I. BELLAVISTA PERU - COREA"/>
    <x v="1"/>
    <m/>
    <m/>
    <m/>
    <m/>
    <m/>
    <s v="NO"/>
    <x v="18"/>
    <x v="2"/>
    <m/>
    <n v="0"/>
    <m/>
    <n v="0"/>
    <m/>
    <n v="0"/>
    <m/>
    <m/>
    <m/>
    <m/>
    <n v="0"/>
    <x v="0"/>
    <n v="6249"/>
  </r>
  <r>
    <n v="94217438"/>
    <s v="CNV"/>
    <s v="MARCELO SORAS, NOAH DASHIEL"/>
    <s v="M"/>
    <d v="2025-04-19T00:00:00"/>
    <x v="4"/>
    <x v="3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16669"/>
    <s v="CNV"/>
    <s v="MALDONADO YAMPUFE, SOPHIA ANTONELLA"/>
    <s v="F"/>
    <d v="2025-04-19T00:00:00"/>
    <x v="4"/>
    <x v="3"/>
    <s v="HOSPITAL NACIONAL ALBERTO SABOGAL SOLOGUREN DE LA RED ASISTENCIAL SABOGAL"/>
    <m/>
    <x v="1"/>
    <n v="37"/>
    <n v="2517"/>
    <n v="44316486"/>
    <n v="970847673"/>
    <n v="10964"/>
    <s v="NO"/>
    <x v="0"/>
    <x v="0"/>
    <m/>
    <n v="0"/>
    <m/>
    <n v="0"/>
    <m/>
    <n v="0"/>
    <m/>
    <m/>
    <m/>
    <m/>
    <n v="0"/>
    <x v="0"/>
    <m/>
  </r>
  <r>
    <n v="94217184"/>
    <s v="CNV"/>
    <s v="GUARDIA IZAGUIRRE, CARLOS LEONEL"/>
    <s v="M"/>
    <d v="2025-04-19T00:00:00"/>
    <x v="4"/>
    <x v="1"/>
    <s v="HOSPITAL NACIONAL ALBERTO SABOGAL SOLOGUREN DE LA RED ASISTENCIAL SABOGAL"/>
    <m/>
    <x v="1"/>
    <n v="40"/>
    <n v="3852"/>
    <n v="70904001"/>
    <n v="977911226"/>
    <n v="10964"/>
    <s v="NO"/>
    <x v="0"/>
    <x v="0"/>
    <m/>
    <n v="0"/>
    <m/>
    <n v="0"/>
    <m/>
    <n v="0"/>
    <m/>
    <m/>
    <m/>
    <m/>
    <n v="0"/>
    <x v="0"/>
    <m/>
  </r>
  <r>
    <n v="94216788"/>
    <s v="DNI"/>
    <s v="CHUNA ROMERO, SOPHIA ANTHONELLA"/>
    <s v="F"/>
    <d v="2025-04-19T00:00:00"/>
    <x v="4"/>
    <x v="0"/>
    <s v="CLINICA JESUS DEL NORTE"/>
    <m/>
    <x v="1"/>
    <m/>
    <m/>
    <m/>
    <m/>
    <m/>
    <s v="NO"/>
    <x v="24"/>
    <x v="4"/>
    <m/>
    <n v="0"/>
    <m/>
    <n v="0"/>
    <m/>
    <n v="0"/>
    <d v="2025-04-22T00:00:00"/>
    <d v="2025-04-26T00:00:00"/>
    <d v="2025-05-03T00:00:00"/>
    <d v="2025-05-10T00:00:00"/>
    <n v="1"/>
    <x v="0"/>
    <m/>
  </r>
  <r>
    <n v="94216708"/>
    <s v="CNV"/>
    <s v=" PAREDES, "/>
    <s v="M"/>
    <d v="2025-04-19T00:00:00"/>
    <x v="4"/>
    <x v="1"/>
    <m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16841"/>
    <s v="CNV"/>
    <s v="PALOMINO DIAZ, RODRIGO DAEL"/>
    <s v="M"/>
    <d v="2025-04-19T00:00:00"/>
    <x v="4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19174"/>
    <s v="CNV"/>
    <s v="TRUCÍOS QUISPE, DANA MABEL"/>
    <s v="F"/>
    <d v="2025-04-20T00:00:00"/>
    <x v="4"/>
    <x v="1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18308"/>
    <s v="CNV"/>
    <s v="SILVA CARDOZA, ALAI LEILANY"/>
    <s v="F"/>
    <d v="2025-04-20T00:00:00"/>
    <x v="4"/>
    <x v="1"/>
    <s v="HOSPITAL NACIONAL ALBERTO SABOGAL SOLOGUREN DE LA RED ASISTENCIAL SABOGAL"/>
    <m/>
    <x v="1"/>
    <n v="39"/>
    <n v="3186"/>
    <n v="72756798"/>
    <n v="953260236"/>
    <n v="10964"/>
    <s v="NO"/>
    <x v="0"/>
    <x v="0"/>
    <m/>
    <n v="0"/>
    <m/>
    <n v="0"/>
    <m/>
    <n v="0"/>
    <m/>
    <m/>
    <m/>
    <m/>
    <n v="0"/>
    <x v="0"/>
    <m/>
  </r>
  <r>
    <n v="94217506"/>
    <s v="CNV"/>
    <s v="SALAZAR ARCOS, AITHAN ELAIJHA"/>
    <s v="M"/>
    <d v="2025-04-20T00:00:00"/>
    <x v="4"/>
    <x v="1"/>
    <s v="HOSPITAL NACIONAL ALBERTO SABOGAL SOLOGUREN DE LA RED ASISTENCIAL SABOGAL"/>
    <m/>
    <x v="1"/>
    <n v="39"/>
    <n v="3590"/>
    <n v="73174398"/>
    <n v="951170955"/>
    <n v="10964"/>
    <s v="NO"/>
    <x v="0"/>
    <x v="0"/>
    <m/>
    <n v="0"/>
    <m/>
    <n v="0"/>
    <m/>
    <n v="0"/>
    <m/>
    <m/>
    <m/>
    <m/>
    <n v="0"/>
    <x v="0"/>
    <m/>
  </r>
  <r>
    <n v="94218121"/>
    <s v="CNV"/>
    <s v="CHUMAN CHAVEZ, ROUS MEDALIT AMYRA"/>
    <s v="F"/>
    <d v="2025-04-20T00:00:00"/>
    <x v="4"/>
    <x v="3"/>
    <s v="NAC. DANIEL A. CARRION"/>
    <s v="211 C.S.M.I. BELLAVISTA PERU - COREA"/>
    <x v="0"/>
    <n v="38"/>
    <n v="3100"/>
    <n v="70505676"/>
    <n v="931199140"/>
    <n v="8896"/>
    <s v="NO"/>
    <x v="18"/>
    <x v="2"/>
    <d v="2025-04-21T00:00:00"/>
    <n v="1"/>
    <d v="2025-04-21T00:00:00"/>
    <n v="1"/>
    <d v="2025-04-22T00:00:00"/>
    <n v="1"/>
    <m/>
    <m/>
    <m/>
    <m/>
    <n v="0"/>
    <x v="0"/>
    <n v="6249"/>
  </r>
  <r>
    <n v="94218306"/>
    <s v="CNV"/>
    <s v="MACEDO HUAMAN, EZIO ALESSANDRO"/>
    <s v="M"/>
    <d v="2025-04-20T00:00:00"/>
    <x v="4"/>
    <x v="0"/>
    <s v="HOSPITAL II LIMA NORTE CALLAO LUIS NEGREIROS VEGA ESSALUD"/>
    <m/>
    <x v="1"/>
    <n v="38"/>
    <n v="3730"/>
    <n v="75388671"/>
    <n v="920008172"/>
    <n v="8146"/>
    <s v="NO"/>
    <x v="0"/>
    <x v="0"/>
    <m/>
    <n v="0"/>
    <m/>
    <n v="0"/>
    <m/>
    <n v="0"/>
    <m/>
    <m/>
    <m/>
    <m/>
    <n v="0"/>
    <x v="0"/>
    <m/>
  </r>
  <r>
    <n v="94217607"/>
    <s v="CNV"/>
    <s v="GUDIÑO NOLASCO, NAZLI MELINA"/>
    <s v="F"/>
    <d v="2025-04-20T00:00:00"/>
    <x v="4"/>
    <x v="0"/>
    <s v="HOSPITAL DE VENTANILLA"/>
    <s v="301 C.S.M.I. PACHACUTEC PERU - COREA"/>
    <x v="0"/>
    <n v="39"/>
    <n v="4275"/>
    <n v="75898903"/>
    <n v="922840000"/>
    <n v="7314"/>
    <s v="NO"/>
    <x v="14"/>
    <x v="4"/>
    <d v="2025-04-20T00:00:00"/>
    <n v="1"/>
    <d v="2025-04-20T00:00:00"/>
    <n v="1"/>
    <d v="2025-04-23T00:00:00"/>
    <n v="1"/>
    <d v="2025-04-24T00:00:00"/>
    <d v="2025-04-28T00:00:00"/>
    <d v="2025-05-05T00:00:00"/>
    <d v="2025-05-12T00:00:00"/>
    <n v="1"/>
    <x v="1"/>
    <n v="7314"/>
  </r>
  <r>
    <n v="94217906"/>
    <s v="CNV"/>
    <s v="ZAPATA CASTRO, SOL FERNANDA"/>
    <s v="F"/>
    <d v="2025-04-20T00:00:00"/>
    <x v="4"/>
    <x v="0"/>
    <s v="HOSPITAL I OCTAVIO MONGRUT MUÑOZ"/>
    <m/>
    <x v="0"/>
    <m/>
    <m/>
    <m/>
    <m/>
    <m/>
    <s v="NO"/>
    <x v="8"/>
    <x v="3"/>
    <d v="2025-04-21T00:00:00"/>
    <n v="1"/>
    <d v="2025-04-21T00:00:00"/>
    <n v="1"/>
    <m/>
    <n v="0"/>
    <m/>
    <m/>
    <m/>
    <m/>
    <n v="0"/>
    <x v="0"/>
    <m/>
  </r>
  <r>
    <n v="94217585"/>
    <s v="CNV"/>
    <s v="ROMERO MENDOZA, TATIANA CATALEYA"/>
    <s v="F"/>
    <d v="2025-04-20T00:00:00"/>
    <x v="4"/>
    <x v="1"/>
    <s v="ALBERTO LEONARDO BARTON THOMPSON"/>
    <s v="105 P.S. SAN JUAN BOSCO"/>
    <x v="1"/>
    <n v="37"/>
    <n v="2685"/>
    <n v="77254524"/>
    <n v="932932132"/>
    <n v="18306"/>
    <s v="NO"/>
    <x v="2"/>
    <x v="1"/>
    <d v="2025-04-20T00:00:00"/>
    <n v="1"/>
    <d v="2025-04-20T00:00:00"/>
    <n v="1"/>
    <m/>
    <n v="0"/>
    <m/>
    <m/>
    <m/>
    <m/>
    <n v="0"/>
    <x v="0"/>
    <n v="6225"/>
  </r>
  <r>
    <n v="94218139"/>
    <s v="CNV"/>
    <s v="GONZALES HUAMAN, AITANA ISABELLA LOREILY"/>
    <s v="F"/>
    <d v="2025-04-20T00:00:00"/>
    <x v="4"/>
    <x v="1"/>
    <s v="ALBERTO LEONARDO BARTON THOMPSON"/>
    <m/>
    <x v="1"/>
    <n v="37"/>
    <n v="2995"/>
    <n v="63118215"/>
    <n v="961802825"/>
    <n v="18306"/>
    <s v="NO"/>
    <x v="16"/>
    <x v="3"/>
    <d v="2025-04-20T00:00:00"/>
    <n v="1"/>
    <d v="2025-04-20T00:00:00"/>
    <n v="1"/>
    <m/>
    <n v="0"/>
    <m/>
    <m/>
    <m/>
    <m/>
    <n v="0"/>
    <x v="0"/>
    <m/>
  </r>
  <r>
    <n v="94218085"/>
    <s v="CNV"/>
    <s v="CANDIA CABRERA, MIA CATHALLEYA"/>
    <s v="F"/>
    <d v="2025-04-20T00:00:00"/>
    <x v="4"/>
    <x v="1"/>
    <s v="ALBERTO LEONARDO BARTON THOMPSON"/>
    <m/>
    <x v="1"/>
    <n v="38"/>
    <n v="3240"/>
    <n v="72061214"/>
    <n v="933574068"/>
    <n v="18306"/>
    <s v="NO"/>
    <x v="16"/>
    <x v="3"/>
    <d v="2025-04-20T00:00:00"/>
    <n v="1"/>
    <d v="2025-04-20T00:00:00"/>
    <n v="1"/>
    <m/>
    <n v="0"/>
    <m/>
    <m/>
    <m/>
    <m/>
    <n v="0"/>
    <x v="0"/>
    <m/>
  </r>
  <r>
    <n v="94217972"/>
    <s v="CNV"/>
    <s v="MERCADO MARICHIN, SOLEIL LEILIANI"/>
    <s v="F"/>
    <d v="2025-04-20T00:00:00"/>
    <x v="4"/>
    <x v="2"/>
    <s v="HOSPITAL I OCTAVIO MONGRUT MUÑOZ"/>
    <s v="312 P.S. MI PERU"/>
    <x v="0"/>
    <m/>
    <m/>
    <m/>
    <m/>
    <m/>
    <s v="NO"/>
    <x v="32"/>
    <x v="4"/>
    <d v="2025-04-21T00:00:00"/>
    <n v="1"/>
    <d v="2025-04-21T00:00:00"/>
    <n v="1"/>
    <d v="2025-04-25T00:00:00"/>
    <n v="1"/>
    <d v="2025-04-23T00:00:00"/>
    <d v="2025-04-27T00:00:00"/>
    <d v="2025-05-04T00:00:00"/>
    <d v="2025-05-11T00:00:00"/>
    <n v="1"/>
    <x v="1"/>
    <n v="6260"/>
  </r>
  <r>
    <n v="94218250"/>
    <s v="CNV"/>
    <s v="CORONADO PINEDO, NAEL ZAYN"/>
    <s v="M"/>
    <d v="2025-04-20T00:00:00"/>
    <x v="4"/>
    <x v="0"/>
    <s v="NAC. DANIEL A. CARRION"/>
    <s v="310 C.S. VILLA LOS REYES"/>
    <x v="0"/>
    <n v="37"/>
    <n v="2985"/>
    <n v="77300289"/>
    <n v="973469915"/>
    <n v="6256"/>
    <s v="NO"/>
    <x v="9"/>
    <x v="4"/>
    <d v="2025-04-21T00:00:00"/>
    <n v="1"/>
    <d v="2025-04-21T00:00:00"/>
    <n v="1"/>
    <d v="2025-04-22T00:00:00"/>
    <n v="1"/>
    <d v="2025-04-23T00:00:00"/>
    <d v="2025-04-28T00:00:00"/>
    <d v="2025-05-06T00:00:00"/>
    <m/>
    <n v="0"/>
    <x v="0"/>
    <n v="6256"/>
  </r>
  <r>
    <n v="94218034"/>
    <s v="CNV"/>
    <s v="SOLIS CEVEDON, AXEL SANTIAGO"/>
    <s v="M"/>
    <d v="2025-04-20T00:00:00"/>
    <x v="4"/>
    <x v="0"/>
    <s v="NACIONAL ARZOBISPO LOAYZA"/>
    <s v="310 C.S. VILLA LOS REYES"/>
    <x v="0"/>
    <m/>
    <m/>
    <m/>
    <m/>
    <m/>
    <s v="NO"/>
    <x v="9"/>
    <x v="4"/>
    <m/>
    <n v="0"/>
    <m/>
    <n v="0"/>
    <m/>
    <n v="0"/>
    <d v="2025-04-24T00:00:00"/>
    <d v="2025-04-28T00:00:00"/>
    <d v="2025-05-05T00:00:00"/>
    <d v="2025-05-12T00:00:00"/>
    <n v="1"/>
    <x v="0"/>
    <n v="6256"/>
  </r>
  <r>
    <n v="94218311"/>
    <s v="CNV"/>
    <s v="POMA PICON, AVRIL JOICE"/>
    <s v="F"/>
    <d v="2025-04-20T00:00:00"/>
    <x v="4"/>
    <x v="0"/>
    <s v="HOSPITAL DE VENTANILLA"/>
    <s v="305 C.S. SANTA ROSA DE PACHACUTEC"/>
    <x v="0"/>
    <n v="38"/>
    <n v="3450"/>
    <n v="47533466"/>
    <n v="956392809"/>
    <n v="6263"/>
    <s v="NO"/>
    <x v="10"/>
    <x v="4"/>
    <d v="2025-04-20T00:00:00"/>
    <n v="1"/>
    <d v="2025-04-20T00:00:00"/>
    <n v="1"/>
    <d v="2025-04-23T00:00:00"/>
    <n v="1"/>
    <d v="2025-04-23T00:00:00"/>
    <d v="2025-04-27T00:00:00"/>
    <d v="2025-05-04T00:00:00"/>
    <d v="2025-05-11T00:00:00"/>
    <n v="1"/>
    <x v="1"/>
    <n v="6263"/>
  </r>
  <r>
    <n v="94218242"/>
    <s v="CNV"/>
    <s v="OSTOS CERVANTES, ADRIEL MIGUEL"/>
    <s v="M"/>
    <d v="2025-04-20T00:00:00"/>
    <x v="4"/>
    <x v="0"/>
    <s v="LLATA"/>
    <s v="305 C.S. SANTA ROSA DE PACHACUTEC"/>
    <x v="0"/>
    <m/>
    <m/>
    <m/>
    <m/>
    <m/>
    <s v="NO"/>
    <x v="10"/>
    <x v="4"/>
    <m/>
    <n v="0"/>
    <m/>
    <n v="0"/>
    <m/>
    <n v="0"/>
    <m/>
    <m/>
    <m/>
    <m/>
    <n v="0"/>
    <x v="0"/>
    <n v="6263"/>
  </r>
  <r>
    <n v="94217805"/>
    <s v="CNV"/>
    <s v="SILVA OBLEA, ANDERSON JHAZIEL"/>
    <s v="M"/>
    <d v="2025-04-20T00:00:00"/>
    <x v="4"/>
    <x v="0"/>
    <s v="HOSPITAL SAN JUAN DE LURIGANCHO"/>
    <s v="311 C.S. LUIS FELIPE DE LAS CASAS"/>
    <x v="0"/>
    <m/>
    <m/>
    <m/>
    <m/>
    <m/>
    <s v="NO"/>
    <x v="25"/>
    <x v="4"/>
    <m/>
    <n v="0"/>
    <m/>
    <n v="0"/>
    <m/>
    <n v="0"/>
    <d v="2025-04-25T00:00:00"/>
    <d v="2025-05-02T00:00:00"/>
    <d v="2025-05-09T00:00:00"/>
    <d v="2025-05-16T00:00:00"/>
    <n v="1"/>
    <x v="0"/>
    <n v="6261"/>
  </r>
  <r>
    <n v="94218379"/>
    <s v="CNV"/>
    <s v=" PRADA, "/>
    <s v="F"/>
    <d v="2025-04-20T00:00:00"/>
    <x v="4"/>
    <x v="2"/>
    <s v="PUESTO DE SALUD MI PERU"/>
    <m/>
    <x v="0"/>
    <n v="39"/>
    <n v="3230"/>
    <n v="77477266"/>
    <n v="933172662"/>
    <n v="6260"/>
    <s v="NO"/>
    <x v="8"/>
    <x v="3"/>
    <d v="2025-04-20T00:00:00"/>
    <n v="1"/>
    <d v="2025-04-20T00:00:00"/>
    <n v="1"/>
    <d v="2025-04-24T00:00:00"/>
    <n v="1"/>
    <d v="2025-04-23T00:00:00"/>
    <d v="2025-04-27T00:00:00"/>
    <d v="2025-05-04T00:00:00"/>
    <d v="2025-05-11T00:00:00"/>
    <n v="1"/>
    <x v="1"/>
    <m/>
  </r>
  <r>
    <n v="94217458"/>
    <s v="CNV"/>
    <s v="ARAOZ CHAVEZ, AILANA DANNAE"/>
    <s v="F"/>
    <d v="2025-04-20T00:00:00"/>
    <x v="4"/>
    <x v="2"/>
    <s v="HOSPITAL DE VENTANILLA"/>
    <s v="312 P.S. MI PERU"/>
    <x v="0"/>
    <n v="39"/>
    <n v="2830"/>
    <n v="75357674"/>
    <n v="952470932"/>
    <n v="6260"/>
    <s v="NO"/>
    <x v="32"/>
    <x v="4"/>
    <d v="2025-04-20T00:00:00"/>
    <n v="1"/>
    <d v="2025-04-20T00:00:00"/>
    <n v="1"/>
    <d v="2025-04-24T00:00:00"/>
    <n v="1"/>
    <d v="2025-04-23T00:00:00"/>
    <d v="2025-04-27T00:00:00"/>
    <d v="2025-05-04T00:00:00"/>
    <d v="2025-05-11T00:00:00"/>
    <n v="1"/>
    <x v="1"/>
    <n v="6260"/>
  </r>
  <r>
    <n v="94217754"/>
    <s v="CNV"/>
    <s v="LOAYZA QUEQUE, EMMA KATTALEYA"/>
    <s v="F"/>
    <d v="2025-04-20T00:00:00"/>
    <x v="4"/>
    <x v="1"/>
    <s v="CERROPON"/>
    <s v="203 P.S. PALMERAS DE OQUENDO"/>
    <x v="0"/>
    <m/>
    <m/>
    <m/>
    <m/>
    <m/>
    <s v="NO"/>
    <x v="37"/>
    <x v="2"/>
    <m/>
    <n v="0"/>
    <m/>
    <n v="0"/>
    <m/>
    <n v="0"/>
    <d v="2025-04-23T00:00:00"/>
    <d v="2025-04-28T00:00:00"/>
    <d v="2025-05-05T00:00:00"/>
    <d v="2025-05-12T00:00:00"/>
    <n v="1"/>
    <x v="0"/>
    <n v="6768"/>
  </r>
  <r>
    <n v="94217595"/>
    <s v="CNV"/>
    <s v="RODRIGUEZ ARCE, ADRIEL"/>
    <s v="M"/>
    <d v="2025-04-20T00:00:00"/>
    <x v="4"/>
    <x v="1"/>
    <s v="NAC. DANIEL A. CARRION"/>
    <s v="201 C.S. FAUCETT"/>
    <x v="0"/>
    <n v="39"/>
    <n v="4300"/>
    <n v="42895232"/>
    <n v="939594953"/>
    <n v="6218"/>
    <s v="NO"/>
    <x v="48"/>
    <x v="2"/>
    <d v="2025-04-20T00:00:00"/>
    <n v="1"/>
    <d v="2025-04-20T00:00:00"/>
    <n v="1"/>
    <d v="2025-04-22T00:00:00"/>
    <n v="1"/>
    <d v="2025-04-26T00:00:00"/>
    <m/>
    <m/>
    <m/>
    <n v="0"/>
    <x v="0"/>
    <n v="6243"/>
  </r>
  <r>
    <n v="94217761"/>
    <s v="CNV"/>
    <s v="CRUZ GIHUA, JOAQUIN ISMAEL"/>
    <s v="M"/>
    <d v="2025-04-20T00:00:00"/>
    <x v="4"/>
    <x v="1"/>
    <s v="NAC. DANIEL A. CARRION"/>
    <s v="206 P.S. BOCANEGRA"/>
    <x v="0"/>
    <n v="40"/>
    <n v="3340"/>
    <n v="74579072"/>
    <n v="984792097"/>
    <n v="6245"/>
    <s v="NO"/>
    <x v="23"/>
    <x v="2"/>
    <d v="2025-04-20T00:00:00"/>
    <n v="1"/>
    <d v="2025-04-20T00:00:00"/>
    <n v="1"/>
    <d v="2025-04-22T00:00:00"/>
    <n v="1"/>
    <d v="2025-04-25T00:00:00"/>
    <d v="2025-04-29T00:00:00"/>
    <d v="2025-05-06T00:00:00"/>
    <d v="2025-05-13T00:00:00"/>
    <n v="1"/>
    <x v="1"/>
    <n v="6245"/>
  </r>
  <r>
    <n v="94218243"/>
    <s v="CNV"/>
    <s v="ORREBARAY MORI, HAIRO ALFONSO"/>
    <s v="M"/>
    <d v="2025-04-20T00:00:00"/>
    <x v="4"/>
    <x v="1"/>
    <s v="NAC. DANIEL A. CARRION"/>
    <s v="113 C.S. RAMON CASTILLA"/>
    <x v="0"/>
    <n v="39"/>
    <n v="3355"/>
    <n v="45886425"/>
    <n v="932308340"/>
    <n v="6231"/>
    <s v="NO"/>
    <x v="36"/>
    <x v="1"/>
    <d v="2025-04-21T00:00:00"/>
    <n v="1"/>
    <d v="2025-04-21T00:00:00"/>
    <n v="1"/>
    <d v="2025-04-22T00:00:00"/>
    <n v="1"/>
    <d v="2025-04-24T00:00:00"/>
    <d v="2025-04-27T00:00:00"/>
    <d v="2025-05-05T00:00:00"/>
    <d v="2025-05-12T00:00:00"/>
    <n v="1"/>
    <x v="1"/>
    <n v="6231"/>
  </r>
  <r>
    <n v="94217696"/>
    <s v="DNI"/>
    <s v="VEGA ALCANTARA, EITHAN NAELL"/>
    <s v="M"/>
    <d v="2025-04-20T00:00:00"/>
    <x v="4"/>
    <x v="0"/>
    <s v="HOSPITAL DE VENTANILLA"/>
    <m/>
    <x v="0"/>
    <n v="38"/>
    <n v="4020"/>
    <n v="76375536"/>
    <n v="955232133"/>
    <n v="6267"/>
    <s v="NO"/>
    <x v="8"/>
    <x v="3"/>
    <d v="2025-04-20T00:00:00"/>
    <n v="1"/>
    <d v="2025-04-20T00:00:00"/>
    <n v="1"/>
    <d v="2025-04-23T00:00:00"/>
    <n v="1"/>
    <d v="2025-04-23T00:00:00"/>
    <d v="2025-04-27T00:00:00"/>
    <d v="2025-05-04T00:00:00"/>
    <d v="2025-05-11T00:00:00"/>
    <n v="1"/>
    <x v="1"/>
    <m/>
  </r>
  <r>
    <n v="94218052"/>
    <s v="CNV"/>
    <s v="GAONA CACERES, ALEX KERYM"/>
    <s v="M"/>
    <d v="2025-04-20T00:00:00"/>
    <x v="4"/>
    <x v="0"/>
    <s v="HOSPITAL DE VENTANILLA"/>
    <s v="308 P.S. DEFENSORES DE LA PATRIA"/>
    <x v="0"/>
    <n v="40"/>
    <n v="2840"/>
    <n v="74223532"/>
    <n v="956489045"/>
    <n v="6268"/>
    <s v="NO"/>
    <x v="38"/>
    <x v="4"/>
    <d v="2025-04-20T00:00:00"/>
    <n v="1"/>
    <d v="2025-04-20T00:00:00"/>
    <n v="1"/>
    <d v="2025-04-23T00:00:00"/>
    <n v="1"/>
    <d v="2025-04-23T00:00:00"/>
    <d v="2025-04-27T00:00:00"/>
    <d v="2025-05-04T00:00:00"/>
    <d v="2025-05-11T00:00:00"/>
    <n v="1"/>
    <x v="1"/>
    <n v="6268"/>
  </r>
  <r>
    <n v="94219103"/>
    <s v="DNI"/>
    <s v="CASTILLO CHOGAS, ISAÍAS LEE"/>
    <s v="M"/>
    <d v="2025-04-20T00:00:00"/>
    <x v="4"/>
    <x v="0"/>
    <s v="MEGASALUD NARANJAL S.A.C."/>
    <m/>
    <x v="0"/>
    <m/>
    <m/>
    <m/>
    <m/>
    <m/>
    <s v="NO"/>
    <x v="8"/>
    <x v="3"/>
    <m/>
    <n v="0"/>
    <m/>
    <n v="0"/>
    <m/>
    <n v="0"/>
    <m/>
    <m/>
    <m/>
    <m/>
    <n v="0"/>
    <x v="0"/>
    <m/>
  </r>
  <r>
    <n v="94217848"/>
    <s v="CNV"/>
    <s v="LLANTOY BAUTISTA, EITHAN AMIR"/>
    <s v="M"/>
    <d v="2025-04-20T00:00:00"/>
    <x v="4"/>
    <x v="0"/>
    <s v="HOSPITAL SAN JOSE"/>
    <s v="302 C.S. 03 DE FEBRERO"/>
    <x v="0"/>
    <n v="39"/>
    <n v="3005"/>
    <n v="74698279"/>
    <n v="936576513"/>
    <n v="6219"/>
    <s v="NO"/>
    <x v="12"/>
    <x v="4"/>
    <m/>
    <n v="0"/>
    <d v="2025-04-21T00:00:00"/>
    <n v="1"/>
    <d v="2025-04-22T00:00:00"/>
    <n v="1"/>
    <d v="2025-04-23T00:00:00"/>
    <d v="2025-04-27T00:00:00"/>
    <d v="2025-05-04T00:00:00"/>
    <d v="2025-05-11T00:00:00"/>
    <n v="1"/>
    <x v="0"/>
    <n v="6266"/>
  </r>
  <r>
    <n v="94218241"/>
    <s v="CNV"/>
    <s v="QUIÑONES YUNCA, ANDHER GAEL"/>
    <s v="M"/>
    <d v="2025-04-20T00:00:00"/>
    <x v="4"/>
    <x v="0"/>
    <s v="CLINICA VIRGEN DEL ROSARIO SRL"/>
    <s v="304 P.S. CIUDAD PACHACUTEC"/>
    <x v="1"/>
    <m/>
    <m/>
    <m/>
    <m/>
    <m/>
    <s v="NO"/>
    <x v="13"/>
    <x v="4"/>
    <m/>
    <n v="0"/>
    <m/>
    <n v="0"/>
    <m/>
    <n v="0"/>
    <d v="2025-04-23T00:00:00"/>
    <d v="2025-04-27T00:00:00"/>
    <d v="2025-05-04T00:00:00"/>
    <d v="2025-05-11T00:00:00"/>
    <n v="1"/>
    <x v="0"/>
    <n v="6267"/>
  </r>
  <r>
    <n v="94219476"/>
    <s v="CNV"/>
    <s v="ENCISO REYES, RAFAELLA FLOR"/>
    <s v="F"/>
    <d v="2025-04-21T00:00:00"/>
    <x v="4"/>
    <x v="0"/>
    <s v="HOSPITAL DE VENTANILLA"/>
    <s v="304 P.S. CIUDAD PACHACUTEC"/>
    <x v="0"/>
    <n v="40"/>
    <n v="3695"/>
    <n v="62949693"/>
    <n v="985513289"/>
    <n v="6267"/>
    <s v="NO"/>
    <x v="13"/>
    <x v="4"/>
    <d v="2025-04-21T00:00:00"/>
    <n v="1"/>
    <d v="2025-04-21T00:00:00"/>
    <n v="1"/>
    <m/>
    <n v="0"/>
    <d v="2025-04-24T00:00:00"/>
    <d v="2025-04-28T00:00:00"/>
    <d v="2025-05-05T00:00:00"/>
    <d v="2025-05-12T00:00:00"/>
    <n v="1"/>
    <x v="0"/>
    <n v="6267"/>
  </r>
  <r>
    <n v="94219627"/>
    <s v="CNV"/>
    <s v="RUIZ SOTERO, KAILANNY AYLETH"/>
    <s v="F"/>
    <d v="2025-04-21T00:00:00"/>
    <x v="4"/>
    <x v="0"/>
    <s v="HOSPITAL DE VENTANILLA"/>
    <s v="308 P.S. DEFENSORES DE LA PATRIA"/>
    <x v="0"/>
    <n v="40"/>
    <n v="3805"/>
    <n v="74195279"/>
    <n v="926655069"/>
    <n v="6268"/>
    <s v="NO"/>
    <x v="38"/>
    <x v="4"/>
    <d v="2025-04-21T00:00:00"/>
    <n v="1"/>
    <d v="2025-04-21T00:00:00"/>
    <n v="1"/>
    <d v="2025-04-24T00:00:00"/>
    <n v="1"/>
    <d v="2025-04-24T00:00:00"/>
    <d v="2025-04-28T00:00:00"/>
    <d v="2025-05-05T00:00:00"/>
    <d v="2025-05-12T00:00:00"/>
    <n v="1"/>
    <x v="1"/>
    <n v="6268"/>
  </r>
  <r>
    <n v="94219219"/>
    <s v="CNV"/>
    <s v="CHAVEZ FERNANDEZ, JASMINE DAHANA"/>
    <s v="F"/>
    <d v="2025-04-21T00:00:00"/>
    <x v="4"/>
    <x v="1"/>
    <s v="HOSPITAL SAN JOSE"/>
    <s v="203 P.S. PALMERAS DE OQUENDO"/>
    <x v="0"/>
    <n v="40"/>
    <n v="3020"/>
    <n v="76589394"/>
    <n v="929346947"/>
    <n v="6768"/>
    <s v="NO"/>
    <x v="37"/>
    <x v="2"/>
    <d v="2025-04-22T00:00:00"/>
    <n v="1"/>
    <d v="2025-04-21T00:00:00"/>
    <n v="1"/>
    <d v="2025-04-23T00:00:00"/>
    <n v="1"/>
    <m/>
    <m/>
    <m/>
    <m/>
    <n v="0"/>
    <x v="0"/>
    <n v="6768"/>
  </r>
  <r>
    <n v="94218399"/>
    <s v="CNV"/>
    <s v="SAAVEDRA ZUÑIGA, MIA ANTHONELLA"/>
    <s v="F"/>
    <d v="2025-04-21T00:00:00"/>
    <x v="4"/>
    <x v="4"/>
    <s v="HOSPITAL SAN JOSE"/>
    <s v="208 P.S. AEROPUERTO"/>
    <x v="0"/>
    <n v="41"/>
    <n v="3140"/>
    <n v="73358081"/>
    <n v="930459277"/>
    <n v="6241"/>
    <s v="NO"/>
    <x v="6"/>
    <x v="2"/>
    <d v="2025-04-22T00:00:00"/>
    <n v="1"/>
    <d v="2025-04-21T00:00:00"/>
    <n v="1"/>
    <d v="2025-04-23T00:00:00"/>
    <n v="1"/>
    <d v="2025-04-25T00:00:00"/>
    <d v="2025-04-28T00:00:00"/>
    <d v="2025-05-05T00:00:00"/>
    <d v="2025-05-12T00:00:00"/>
    <n v="1"/>
    <x v="1"/>
    <n v="6241"/>
  </r>
  <r>
    <n v="94219575"/>
    <s v="CNV"/>
    <s v=" ARANIBAR, "/>
    <s v="M"/>
    <d v="2025-04-21T00:00:00"/>
    <x v="4"/>
    <x v="1"/>
    <s v="C.S. BELLAVISTA PERU COREA"/>
    <m/>
    <x v="0"/>
    <n v="38"/>
    <n v="3670"/>
    <n v="70589643"/>
    <n v="902105013"/>
    <n v="6245"/>
    <s v="NO"/>
    <x v="23"/>
    <x v="2"/>
    <d v="2025-04-22T00:00:00"/>
    <n v="1"/>
    <d v="2025-04-22T00:00:00"/>
    <n v="1"/>
    <m/>
    <n v="0"/>
    <d v="2025-04-25T00:00:00"/>
    <d v="2025-04-29T00:00:00"/>
    <d v="2025-05-06T00:00:00"/>
    <d v="2025-05-13T00:00:00"/>
    <n v="1"/>
    <x v="0"/>
    <m/>
  </r>
  <r>
    <n v="94219408"/>
    <s v="CNV"/>
    <s v="CAHUAZA ESPINOZA, MASSIMO MATEO"/>
    <s v="M"/>
    <d v="2025-04-21T00:00:00"/>
    <x v="4"/>
    <x v="1"/>
    <s v="NAC. DANIEL A. CARRION"/>
    <s v="207 P.S. EL ALAMO"/>
    <x v="0"/>
    <n v="38"/>
    <n v="4680"/>
    <n v="77759935"/>
    <n v="977363830"/>
    <n v="6246"/>
    <s v="NO"/>
    <x v="7"/>
    <x v="2"/>
    <d v="2025-04-21T00:00:00"/>
    <n v="1"/>
    <d v="2025-04-21T00:00:00"/>
    <n v="1"/>
    <d v="2025-04-23T00:00:00"/>
    <n v="1"/>
    <m/>
    <m/>
    <m/>
    <m/>
    <n v="0"/>
    <x v="0"/>
    <n v="6246"/>
  </r>
  <r>
    <n v="94218572"/>
    <s v="CNV"/>
    <s v="MENDOZA OCHOA, BRAULIO EMILIANO"/>
    <s v="M"/>
    <d v="2025-04-21T00:00:00"/>
    <x v="4"/>
    <x v="1"/>
    <s v="INSTITUTO NACIONAL MATERNO PERINATAL"/>
    <s v="207 P.S. EL ALAMO"/>
    <x v="0"/>
    <m/>
    <m/>
    <m/>
    <m/>
    <m/>
    <s v="NO"/>
    <x v="7"/>
    <x v="2"/>
    <m/>
    <n v="0"/>
    <m/>
    <n v="0"/>
    <m/>
    <n v="0"/>
    <d v="2025-04-24T00:00:00"/>
    <d v="2025-04-28T00:00:00"/>
    <d v="2025-05-05T00:00:00"/>
    <d v="2025-05-12T00:00:00"/>
    <n v="1"/>
    <x v="0"/>
    <n v="6246"/>
  </r>
  <r>
    <n v="94219557"/>
    <s v="CNV"/>
    <s v="SANCHEZ TORRES, IHANA GABRIELA"/>
    <s v="F"/>
    <d v="2025-04-21T00:00:00"/>
    <x v="4"/>
    <x v="1"/>
    <s v="NAC. DANIEL A. CARRION"/>
    <s v="201 C.S. FAUCETT"/>
    <x v="0"/>
    <n v="40"/>
    <n v="3750"/>
    <n v="35061369"/>
    <n v="919142978"/>
    <n v="6243"/>
    <s v="NO"/>
    <x v="48"/>
    <x v="2"/>
    <d v="2025-04-22T00:00:00"/>
    <n v="1"/>
    <d v="2025-04-22T00:00:00"/>
    <n v="1"/>
    <d v="2025-04-23T00:00:00"/>
    <n v="1"/>
    <d v="2025-04-24T00:00:00"/>
    <d v="2025-04-28T00:00:00"/>
    <d v="2025-05-05T00:00:00"/>
    <d v="2025-05-12T00:00:00"/>
    <n v="1"/>
    <x v="1"/>
    <n v="6243"/>
  </r>
  <r>
    <n v="94219523"/>
    <s v="CNV"/>
    <s v="NUÑEZ CANALES, BASTIAN LUCCA"/>
    <s v="M"/>
    <d v="2025-04-21T00:00:00"/>
    <x v="4"/>
    <x v="1"/>
    <s v="ALBERTO LEONARDO BARTON THOMPSON"/>
    <m/>
    <x v="1"/>
    <n v="38"/>
    <n v="3450"/>
    <n v="46751460"/>
    <n v="977988408"/>
    <n v="6221"/>
    <s v="NO"/>
    <x v="16"/>
    <x v="3"/>
    <d v="2025-04-22T00:00:00"/>
    <n v="1"/>
    <d v="2025-04-22T00:00:00"/>
    <n v="1"/>
    <m/>
    <n v="0"/>
    <m/>
    <m/>
    <m/>
    <m/>
    <n v="0"/>
    <x v="0"/>
    <m/>
  </r>
  <r>
    <n v="94218327"/>
    <s v="CNV"/>
    <s v=" GUZMAN, "/>
    <s v="M"/>
    <d v="2025-04-21T00:00:00"/>
    <x v="4"/>
    <x v="1"/>
    <s v="NAC. DANIEL A. CARRION"/>
    <m/>
    <x v="0"/>
    <n v="39"/>
    <n v="3490"/>
    <n v="77138277"/>
    <n v="946577167"/>
    <n v="6221"/>
    <s v="NO"/>
    <x v="15"/>
    <x v="3"/>
    <d v="2025-04-21T00:00:00"/>
    <n v="1"/>
    <d v="2025-04-21T00:00:00"/>
    <n v="1"/>
    <d v="2025-04-23T00:00:00"/>
    <n v="1"/>
    <d v="2025-04-24T00:00:00"/>
    <d v="2025-04-28T00:00:00"/>
    <d v="2025-05-05T00:00:00"/>
    <d v="2025-05-12T00:00:00"/>
    <n v="1"/>
    <x v="1"/>
    <m/>
  </r>
  <r>
    <n v="94219366"/>
    <s v="CNV"/>
    <s v="ORTIZ AGUILAR, EITHAN GHARETH"/>
    <s v="M"/>
    <d v="2025-04-21T00:00:00"/>
    <x v="4"/>
    <x v="0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9338"/>
    <s v="CNV"/>
    <s v="MENDOZA RUIZ, GABRIEL ALEJANDRO"/>
    <s v="M"/>
    <d v="2025-04-21T00:00:00"/>
    <x v="4"/>
    <x v="3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9836"/>
    <s v="CNV"/>
    <s v="VALENCIA ZAVALA, DYLAN PAUL"/>
    <s v="M"/>
    <d v="2025-04-21T00:00:00"/>
    <x v="4"/>
    <x v="2"/>
    <s v="NAC. DANIEL A. CARRION"/>
    <s v="312 P.S. MI PERU"/>
    <x v="0"/>
    <n v="41"/>
    <n v="3210"/>
    <n v="44792151"/>
    <n v="933193066"/>
    <n v="6260"/>
    <s v="NO"/>
    <x v="32"/>
    <x v="4"/>
    <d v="2025-04-21T00:00:00"/>
    <n v="1"/>
    <d v="2025-04-21T00:00:00"/>
    <n v="1"/>
    <d v="2025-04-23T00:00:00"/>
    <n v="1"/>
    <d v="2025-04-26T00:00:00"/>
    <d v="2025-04-30T00:00:00"/>
    <d v="2025-05-07T00:00:00"/>
    <d v="2025-05-14T00:00:00"/>
    <n v="1"/>
    <x v="1"/>
    <n v="6260"/>
  </r>
  <r>
    <n v="94218920"/>
    <s v="CNV"/>
    <s v="QUENEMA GUERRERO, EITHAN DARIEL"/>
    <s v="M"/>
    <d v="2025-04-21T00:00:00"/>
    <x v="4"/>
    <x v="0"/>
    <s v="HOSPITAL SAN JOSE"/>
    <s v="307 P.S. HIJOS DEL ALMIRANTE GRAU"/>
    <x v="0"/>
    <n v="38"/>
    <n v="2920"/>
    <n v="77489551"/>
    <n v="973397848"/>
    <n v="6244"/>
    <s v="NO"/>
    <x v="24"/>
    <x v="4"/>
    <d v="2025-04-22T00:00:00"/>
    <n v="1"/>
    <d v="2025-04-21T00:00:00"/>
    <n v="1"/>
    <d v="2025-04-23T00:00:00"/>
    <n v="1"/>
    <d v="2025-04-25T00:00:00"/>
    <d v="2025-04-29T00:00:00"/>
    <d v="2025-05-06T00:00:00"/>
    <d v="2025-05-13T00:00:00"/>
    <n v="1"/>
    <x v="1"/>
    <n v="6262"/>
  </r>
  <r>
    <n v="94219400"/>
    <s v="CNV"/>
    <s v="DAVILA AYALA, JHONNAR GAEL"/>
    <s v="M"/>
    <d v="2025-04-21T00:00:00"/>
    <x v="4"/>
    <x v="0"/>
    <s v="HOSPITAL DE VENTANILLA"/>
    <s v="303 P.S. BAHIA BLANCA"/>
    <x v="0"/>
    <n v="39"/>
    <n v="3255"/>
    <n v="45955104"/>
    <n v="917641130"/>
    <n v="6264"/>
    <s v="NO"/>
    <x v="11"/>
    <x v="4"/>
    <d v="2025-04-21T00:00:00"/>
    <n v="1"/>
    <d v="2025-04-21T00:00:00"/>
    <n v="1"/>
    <d v="2025-04-24T00:00:00"/>
    <n v="1"/>
    <d v="2025-04-24T00:00:00"/>
    <d v="2025-04-28T00:00:00"/>
    <d v="2025-05-05T00:00:00"/>
    <d v="2025-05-12T00:00:00"/>
    <n v="1"/>
    <x v="1"/>
    <n v="6264"/>
  </r>
  <r>
    <n v="94218334"/>
    <s v="CNV"/>
    <s v="TRUJILLO LLUCHO, YULIET ZULEYKA"/>
    <s v="F"/>
    <d v="2025-04-21T00:00:00"/>
    <x v="4"/>
    <x v="0"/>
    <s v="HOSPITAL DE VENTANILLA"/>
    <s v="314 P.S. VENTANILLA ESTE"/>
    <x v="0"/>
    <n v="39"/>
    <n v="3140"/>
    <n v="73288622"/>
    <n v="998084050"/>
    <n v="6259"/>
    <s v="NO"/>
    <x v="46"/>
    <x v="4"/>
    <d v="2025-04-21T00:00:00"/>
    <n v="1"/>
    <d v="2025-04-21T00:00:00"/>
    <n v="1"/>
    <d v="2025-04-25T00:00:00"/>
    <n v="1"/>
    <d v="2025-04-24T00:00:00"/>
    <d v="2025-04-28T00:00:00"/>
    <d v="2025-05-05T00:00:00"/>
    <d v="2025-05-12T00:00:00"/>
    <n v="1"/>
    <x v="1"/>
    <n v="6259"/>
  </r>
  <r>
    <n v="94219552"/>
    <s v="CNV"/>
    <s v="FLORES ALVARADO, IAM MATEO"/>
    <s v="M"/>
    <d v="2025-04-21T00:00:00"/>
    <x v="4"/>
    <x v="0"/>
    <s v="C.S. MARQUEZ"/>
    <s v="306 P.S. ANGAMOS"/>
    <x v="0"/>
    <n v="38"/>
    <n v="3180"/>
    <n v="73368056"/>
    <n v="959967466"/>
    <n v="6257"/>
    <s v="NO"/>
    <x v="27"/>
    <x v="4"/>
    <d v="2025-04-22T00:00:00"/>
    <n v="1"/>
    <d v="2025-04-22T00:00:00"/>
    <n v="1"/>
    <m/>
    <n v="0"/>
    <d v="2025-04-24T00:00:00"/>
    <d v="2025-04-28T00:00:00"/>
    <d v="2025-05-05T00:00:00"/>
    <d v="2025-05-12T00:00:00"/>
    <n v="1"/>
    <x v="0"/>
    <n v="6257"/>
  </r>
  <r>
    <n v="94219428"/>
    <s v="CNV"/>
    <s v="SANCHEZ CASTAÑEDA, ILEIN CATALEYA"/>
    <s v="F"/>
    <d v="2025-04-21T00:00:00"/>
    <x v="4"/>
    <x v="4"/>
    <s v="HOSPITAL SAN JOSE"/>
    <s v="214 C.S. CARMEN DE LA LEGUA"/>
    <x v="0"/>
    <n v="40"/>
    <n v="2975"/>
    <n v="72338259"/>
    <n v="969960624"/>
    <n v="6252"/>
    <s v="NO"/>
    <x v="41"/>
    <x v="2"/>
    <d v="2025-04-22T00:00:00"/>
    <n v="1"/>
    <d v="2025-04-22T00:00:00"/>
    <n v="1"/>
    <d v="2025-04-24T00:00:00"/>
    <n v="1"/>
    <d v="2025-04-25T00:00:00"/>
    <d v="2025-04-28T00:00:00"/>
    <d v="2025-05-05T00:00:00"/>
    <d v="2025-05-12T00:00:00"/>
    <n v="1"/>
    <x v="1"/>
    <n v="6252"/>
  </r>
  <r>
    <n v="94219417"/>
    <s v="CNV"/>
    <s v=" YEPEZ, "/>
    <s v="M"/>
    <d v="2025-04-21T00:00:00"/>
    <x v="4"/>
    <x v="5"/>
    <s v="CLINICA PROVIDENCIA"/>
    <m/>
    <x v="0"/>
    <m/>
    <m/>
    <m/>
    <m/>
    <m/>
    <s v="NO"/>
    <x v="15"/>
    <x v="3"/>
    <m/>
    <n v="0"/>
    <m/>
    <n v="0"/>
    <m/>
    <n v="0"/>
    <m/>
    <m/>
    <m/>
    <m/>
    <n v="0"/>
    <x v="0"/>
    <m/>
  </r>
  <r>
    <n v="94219795"/>
    <s v="CNV"/>
    <s v="PAIVA CASTILLO, LIAM URIEL"/>
    <s v="M"/>
    <d v="2025-04-21T00:00:00"/>
    <x v="4"/>
    <x v="1"/>
    <s v="NAC. DANIEL A. CARRION"/>
    <s v="211 C.S.M.I. BELLAVISTA PERU - COREA"/>
    <x v="0"/>
    <n v="40"/>
    <n v="4030"/>
    <n v="75673227"/>
    <n v="907390600"/>
    <n v="6249"/>
    <s v="NO"/>
    <x v="18"/>
    <x v="2"/>
    <d v="2025-04-22T00:00:00"/>
    <n v="1"/>
    <d v="2025-04-22T00:00:00"/>
    <n v="1"/>
    <d v="2025-04-23T00:00:00"/>
    <n v="1"/>
    <d v="2025-04-24T00:00:00"/>
    <d v="2025-05-01T00:00:00"/>
    <d v="2025-05-08T00:00:00"/>
    <d v="2025-05-15T00:00:00"/>
    <n v="1"/>
    <x v="1"/>
    <n v="6249"/>
  </r>
  <r>
    <n v="94219782"/>
    <s v="DNI"/>
    <s v="HUAHUALUQUE CORIMAYHUA, ELIO MATEO "/>
    <s v="M"/>
    <d v="2025-04-21T00:00:00"/>
    <x v="4"/>
    <x v="1"/>
    <n v="23151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9599"/>
    <s v="DNI"/>
    <s v="DE LA CRUZ OLAYA, EMMY AINARA "/>
    <s v="F"/>
    <d v="2025-04-21T00:00:00"/>
    <x v="4"/>
    <x v="1"/>
    <s v="HOSPITAL NACIONAL ALBERTO SABOGAL SOLOGUREN DE LA RED ASISTENCIAL SABOGAL"/>
    <m/>
    <x v="1"/>
    <n v="39"/>
    <n v="3904"/>
    <n v="48517827"/>
    <n v="963963248"/>
    <n v="27563"/>
    <s v="NO"/>
    <x v="0"/>
    <x v="0"/>
    <m/>
    <n v="0"/>
    <m/>
    <n v="0"/>
    <m/>
    <n v="0"/>
    <m/>
    <m/>
    <m/>
    <m/>
    <n v="0"/>
    <x v="0"/>
    <m/>
  </r>
  <r>
    <n v="94218371"/>
    <s v="CNV"/>
    <s v=" PORTALATINO, "/>
    <s v="M"/>
    <d v="2025-04-21T00:00:00"/>
    <x v="4"/>
    <x v="1"/>
    <s v="ALBERTO LEONARDO BARTON THOMPSON"/>
    <m/>
    <x v="1"/>
    <n v="40"/>
    <n v="3630"/>
    <n v="73987611"/>
    <n v="945432508"/>
    <n v="18306"/>
    <s v="NO"/>
    <x v="16"/>
    <x v="3"/>
    <d v="2025-04-21T00:00:00"/>
    <n v="1"/>
    <d v="2025-04-21T00:00:00"/>
    <n v="1"/>
    <m/>
    <n v="0"/>
    <m/>
    <m/>
    <m/>
    <m/>
    <n v="0"/>
    <x v="0"/>
    <m/>
  </r>
  <r>
    <n v="94224348"/>
    <s v="CNV"/>
    <s v=" TRINIDAD, "/>
    <s v="F"/>
    <d v="2025-04-21T00:00:00"/>
    <x v="4"/>
    <x v="0"/>
    <s v="HOSPITAL II LIMA NORTE CALLAO LUIS NEGREIROS VEGA ESSALUD"/>
    <m/>
    <x v="1"/>
    <n v="39"/>
    <n v="4100"/>
    <n v="74997468"/>
    <n v="999999999"/>
    <n v="7948"/>
    <s v="NO"/>
    <x v="0"/>
    <x v="0"/>
    <m/>
    <n v="0"/>
    <m/>
    <n v="0"/>
    <m/>
    <n v="0"/>
    <m/>
    <m/>
    <m/>
    <m/>
    <n v="0"/>
    <x v="0"/>
    <m/>
  </r>
  <r>
    <n v="94218577"/>
    <s v="CNV"/>
    <s v="ENRIQUEZ ESPINAL, AZIEL EVANS"/>
    <s v="M"/>
    <d v="2025-04-21T00:00:00"/>
    <x v="4"/>
    <x v="0"/>
    <s v="HOSPITAL II LIMA NORTE CALLAO LUIS NEGREIROS VEGA ESSALUD"/>
    <m/>
    <x v="1"/>
    <n v="39"/>
    <n v="2910"/>
    <n v="46090807"/>
    <n v="970089003"/>
    <n v="7948"/>
    <s v="NO"/>
    <x v="0"/>
    <x v="0"/>
    <m/>
    <n v="0"/>
    <m/>
    <n v="0"/>
    <m/>
    <n v="0"/>
    <m/>
    <m/>
    <m/>
    <m/>
    <n v="0"/>
    <x v="0"/>
    <m/>
  </r>
  <r>
    <n v="94219349"/>
    <s v="CNV"/>
    <s v="COMETIVOS PEREYRA, LUCCA ALESSIO"/>
    <s v="M"/>
    <d v="2025-04-21T00:00:00"/>
    <x v="4"/>
    <x v="2"/>
    <s v="HOSPITAL II LIMA NORTE CALLAO LUIS NEGREIROS VEGA ESSALUD"/>
    <s v="312 P.S. MI PERU"/>
    <x v="1"/>
    <n v="39"/>
    <n v="3210"/>
    <n v="70511005"/>
    <n v="965473883"/>
    <n v="8146"/>
    <s v="NO"/>
    <x v="32"/>
    <x v="4"/>
    <m/>
    <n v="0"/>
    <m/>
    <n v="0"/>
    <m/>
    <n v="0"/>
    <m/>
    <m/>
    <m/>
    <m/>
    <n v="0"/>
    <x v="0"/>
    <n v="6260"/>
  </r>
  <r>
    <n v="94219063"/>
    <s v="CNV"/>
    <s v=" BOZZETA, "/>
    <s v="F"/>
    <d v="2025-04-21T00:00:00"/>
    <x v="4"/>
    <x v="1"/>
    <s v="HOSPITAL NACIONAL ALBERTO SABOGAL SOLOGUREN DE LA RED ASISTENCIAL SABOGAL"/>
    <m/>
    <x v="1"/>
    <n v="38"/>
    <n v="3026"/>
    <n v="73093738"/>
    <n v="950374068"/>
    <n v="8564"/>
    <s v="NO"/>
    <x v="0"/>
    <x v="0"/>
    <m/>
    <n v="0"/>
    <m/>
    <n v="0"/>
    <m/>
    <n v="0"/>
    <m/>
    <m/>
    <m/>
    <m/>
    <n v="0"/>
    <x v="0"/>
    <m/>
  </r>
  <r>
    <n v="94219636"/>
    <s v="CNV"/>
    <s v="CABALLERO CANELO, PAMELA BRASHER"/>
    <s v="F"/>
    <d v="2025-04-21T00:00:00"/>
    <x v="4"/>
    <x v="4"/>
    <s v="CLINICA GOOD HOP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19351"/>
    <s v="CNV"/>
    <s v=" CLAUSEN, "/>
    <s v="M"/>
    <d v="2025-04-21T00:00:00"/>
    <x v="4"/>
    <x v="1"/>
    <s v="HOSPITAL NACIONAL ALBERTO SABOGAL SOLOGUREN DE LA RED ASISTENCIAL SABOGAL"/>
    <m/>
    <x v="1"/>
    <n v="37"/>
    <n v="2819"/>
    <n v="74919372"/>
    <n v="978420987"/>
    <n v="10964"/>
    <s v="NO"/>
    <x v="0"/>
    <x v="0"/>
    <m/>
    <n v="0"/>
    <m/>
    <n v="0"/>
    <m/>
    <n v="0"/>
    <m/>
    <m/>
    <m/>
    <m/>
    <n v="0"/>
    <x v="0"/>
    <m/>
  </r>
  <r>
    <n v="94219231"/>
    <s v="CNV"/>
    <s v=" SEMINARIO, "/>
    <s v="M"/>
    <d v="2025-04-21T00:00:00"/>
    <x v="4"/>
    <x v="1"/>
    <s v="HOSPITAL NACIONAL ALBERTO SABOGAL SOLOGUREN DE LA RED ASISTENCIAL SABOGAL"/>
    <m/>
    <x v="1"/>
    <n v="38"/>
    <n v="3197"/>
    <n v="44284851"/>
    <n v="928183375"/>
    <n v="10964"/>
    <s v="NO"/>
    <x v="0"/>
    <x v="0"/>
    <m/>
    <n v="0"/>
    <m/>
    <n v="0"/>
    <m/>
    <n v="0"/>
    <m/>
    <m/>
    <m/>
    <m/>
    <n v="0"/>
    <x v="0"/>
    <m/>
  </r>
  <r>
    <n v="94218917"/>
    <s v="CNV"/>
    <s v="GÜICH CARPIO, NATHAN"/>
    <s v="M"/>
    <d v="2025-04-21T00:00:00"/>
    <x v="4"/>
    <x v="6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18806"/>
    <s v="CNV"/>
    <s v="ACOSTA LOPEZ, JASIEL DAVID"/>
    <s v="M"/>
    <d v="2025-04-21T00:00:00"/>
    <x v="4"/>
    <x v="0"/>
    <s v="CLINICA CARRION"/>
    <s v="306 P.S. ANGAMOS"/>
    <x v="1"/>
    <n v="38"/>
    <n v="3430"/>
    <n v="45278032"/>
    <n v="993938833"/>
    <n v="9917"/>
    <s v="NO"/>
    <x v="27"/>
    <x v="4"/>
    <d v="2025-04-21T00:00:00"/>
    <n v="1"/>
    <d v="2025-04-21T00:00:00"/>
    <n v="1"/>
    <d v="2025-04-26T00:00:00"/>
    <n v="1"/>
    <d v="2025-04-24T00:00:00"/>
    <d v="2025-04-28T00:00:00"/>
    <d v="2025-05-05T00:00:00"/>
    <d v="2025-05-12T00:00:00"/>
    <n v="1"/>
    <x v="1"/>
    <n v="6257"/>
  </r>
  <r>
    <n v="94219617"/>
    <s v="CNV"/>
    <s v="VELA OVIEDO, NEYTHAM RONALD GERCIEL"/>
    <s v="M"/>
    <d v="2025-04-21T00:00:00"/>
    <x v="4"/>
    <x v="2"/>
    <s v="HOSPITAL II LIMA NORTE CALLAO LUIS NEGREIROS VEGA ESSALUD"/>
    <s v="312 P.S. MI PERU"/>
    <x v="1"/>
    <n v="37"/>
    <n v="3050"/>
    <n v="72317190"/>
    <n v="984185977"/>
    <n v="10533"/>
    <s v="NO"/>
    <x v="32"/>
    <x v="4"/>
    <m/>
    <n v="0"/>
    <m/>
    <n v="0"/>
    <m/>
    <n v="0"/>
    <m/>
    <m/>
    <m/>
    <m/>
    <n v="0"/>
    <x v="0"/>
    <n v="6260"/>
  </r>
  <r>
    <n v="94219956"/>
    <s v="CNV"/>
    <s v="PEREZ VILLANUEVA, KARLA MARILUZ"/>
    <s v="F"/>
    <d v="2025-04-21T00:00:00"/>
    <x v="4"/>
    <x v="1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19300"/>
    <s v="CNV"/>
    <s v="ZAMORA LINARES, CAYETANA ALMUDENA"/>
    <s v="F"/>
    <d v="2025-04-21T00:00:00"/>
    <x v="4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21157"/>
    <s v="CNV"/>
    <s v=" ARTEAGA, "/>
    <s v="M"/>
    <d v="2025-04-22T00:00:00"/>
    <x v="4"/>
    <x v="1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20723"/>
    <s v="CNV"/>
    <s v="GOMEZ VARA, GAEL EMILIANO"/>
    <s v="M"/>
    <d v="2025-04-22T00:00:00"/>
    <x v="4"/>
    <x v="0"/>
    <s v="HOSPITAL II LIMA NORTE CALLAO LUIS NEGREIROS VEGA ESSALUD"/>
    <m/>
    <x v="1"/>
    <n v="38"/>
    <n v="2540"/>
    <n v="47881270"/>
    <n v="955594651"/>
    <n v="10533"/>
    <s v="NO"/>
    <x v="0"/>
    <x v="0"/>
    <m/>
    <n v="0"/>
    <m/>
    <n v="0"/>
    <m/>
    <n v="0"/>
    <m/>
    <m/>
    <m/>
    <m/>
    <n v="0"/>
    <x v="0"/>
    <m/>
  </r>
  <r>
    <n v="94220778"/>
    <s v="CNV"/>
    <s v="MONTESINOS ALMONTE, CHLOE AINARA"/>
    <s v="F"/>
    <d v="2025-04-22T00:00:00"/>
    <x v="4"/>
    <x v="1"/>
    <s v="CLINICA SAN JUDAS TADEO"/>
    <s v="106 C.S. SANTA FE"/>
    <x v="1"/>
    <m/>
    <m/>
    <m/>
    <m/>
    <m/>
    <s v="NO"/>
    <x v="33"/>
    <x v="1"/>
    <m/>
    <n v="0"/>
    <m/>
    <n v="0"/>
    <d v="2025-04-26T00:00:00"/>
    <n v="1"/>
    <d v="2025-04-25T00:00:00"/>
    <d v="2025-04-29T00:00:00"/>
    <d v="2025-05-06T00:00:00"/>
    <d v="2025-05-13T00:00:00"/>
    <n v="1"/>
    <x v="0"/>
    <n v="6223"/>
  </r>
  <r>
    <n v="94219938"/>
    <s v="CNV"/>
    <s v="CURAY SOTO, EMMA CATALINA"/>
    <s v="F"/>
    <d v="2025-04-22T00:00:00"/>
    <x v="4"/>
    <x v="0"/>
    <s v="CLINICA BELLAVISTA"/>
    <s v="211 C.S.M.I. BELLAVISTA PERU - COREA"/>
    <x v="1"/>
    <n v="38"/>
    <n v="3540"/>
    <n v="48017160"/>
    <n v="929095737"/>
    <n v="9250"/>
    <s v="NO"/>
    <x v="18"/>
    <x v="2"/>
    <m/>
    <n v="0"/>
    <d v="2025-04-22T00:00:00"/>
    <n v="1"/>
    <m/>
    <n v="0"/>
    <m/>
    <m/>
    <m/>
    <m/>
    <n v="0"/>
    <x v="0"/>
    <n v="6249"/>
  </r>
  <r>
    <n v="94221279"/>
    <s v="CNV"/>
    <s v="NAVARRO ETCHEBARNE, AIYANA SELENE KALESHY"/>
    <s v="F"/>
    <d v="2025-04-22T00:00:00"/>
    <x v="4"/>
    <x v="1"/>
    <s v="HOSPITAL II LIMA NORTE CALLAO LUIS NEGREIROS VEGA ESSALUD"/>
    <m/>
    <x v="1"/>
    <n v="39"/>
    <n v="3260"/>
    <n v="76036512"/>
    <n v="956287383"/>
    <n v="8564"/>
    <s v="NO"/>
    <x v="0"/>
    <x v="0"/>
    <m/>
    <n v="0"/>
    <m/>
    <n v="0"/>
    <m/>
    <n v="0"/>
    <m/>
    <m/>
    <m/>
    <m/>
    <n v="0"/>
    <x v="0"/>
    <m/>
  </r>
  <r>
    <n v="94221173"/>
    <s v="CNV"/>
    <s v="YAMUNAQUE RAFFO, IAN ABDIEL"/>
    <s v="M"/>
    <d v="2025-04-22T00:00:00"/>
    <x v="4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20854"/>
    <s v="CNV"/>
    <s v="CAJAS DE LA CRUZ, CAMILA ARIANA"/>
    <s v="F"/>
    <d v="2025-04-22T00:00:00"/>
    <x v="4"/>
    <x v="1"/>
    <s v="ESSALUD - HOSPITAL I JORGE VOTO BERNALES CORPANCH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20313"/>
    <s v="CNV"/>
    <s v="JUAREZ GARCIA, MIRANDA ELISA"/>
    <s v="F"/>
    <d v="2025-04-22T00:00:00"/>
    <x v="4"/>
    <x v="0"/>
    <s v="HOSPITAL II LIMA NORTE CALLAO LUIS NEGREIROS VEGA ESSALUD"/>
    <m/>
    <x v="1"/>
    <n v="40"/>
    <n v="3610"/>
    <n v="47551102"/>
    <n v="972820334"/>
    <n v="7948"/>
    <s v="NO"/>
    <x v="0"/>
    <x v="0"/>
    <m/>
    <n v="0"/>
    <m/>
    <n v="0"/>
    <m/>
    <n v="0"/>
    <m/>
    <m/>
    <m/>
    <m/>
    <n v="0"/>
    <x v="0"/>
    <m/>
  </r>
  <r>
    <n v="94220162"/>
    <s v="CNV"/>
    <s v="NIEVE CALDAS, MATEO"/>
    <s v="M"/>
    <d v="2025-04-22T00:00:00"/>
    <x v="4"/>
    <x v="0"/>
    <s v="HOSPITAL DE VENTANILLA"/>
    <s v="301 C.S.M.I. PACHACUTEC PERU - COREA"/>
    <x v="0"/>
    <n v="40"/>
    <n v="3580"/>
    <n v="43217152"/>
    <n v="922583137"/>
    <n v="7126"/>
    <s v="NO"/>
    <x v="14"/>
    <x v="4"/>
    <d v="2025-04-22T00:00:00"/>
    <n v="1"/>
    <d v="2025-04-22T00:00:00"/>
    <n v="1"/>
    <m/>
    <n v="0"/>
    <d v="2025-04-25T00:00:00"/>
    <d v="2025-04-29T00:00:00"/>
    <d v="2025-05-06T00:00:00"/>
    <d v="2025-05-13T00:00:00"/>
    <n v="1"/>
    <x v="0"/>
    <n v="7314"/>
  </r>
  <r>
    <n v="94220411"/>
    <s v="CNV"/>
    <s v=" VILLANUEVA, "/>
    <s v="F"/>
    <d v="2025-04-22T00:00:00"/>
    <x v="4"/>
    <x v="0"/>
    <s v="CLINICA MARIA DEL SOCORR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0433"/>
    <s v="CNV"/>
    <s v="MORALES VILLANUEVA, GIANELLA ISABELLA"/>
    <s v="F"/>
    <d v="2025-04-22T00:00:00"/>
    <x v="4"/>
    <x v="0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0693"/>
    <s v="CNV"/>
    <s v="DE LA CRUZ CHILENO, NOAH JOAQUIN"/>
    <s v="M"/>
    <d v="2025-04-22T00:00:00"/>
    <x v="4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19723"/>
    <s v="CNV"/>
    <s v="TORRES PASAPERA, MOISES EMILIANO"/>
    <s v="M"/>
    <d v="2025-04-22T00:00:00"/>
    <x v="4"/>
    <x v="5"/>
    <s v="NAC. DANIEL A. CARRION"/>
    <s v="215 P.S. LA PERLA"/>
    <x v="0"/>
    <n v="39"/>
    <n v="3255"/>
    <n v="75067602"/>
    <n v="919679471"/>
    <n v="6251"/>
    <s v="NO"/>
    <x v="44"/>
    <x v="2"/>
    <d v="2025-04-22T00:00:00"/>
    <n v="1"/>
    <d v="2025-04-22T00:00:00"/>
    <n v="1"/>
    <d v="2025-04-24T00:00:00"/>
    <n v="1"/>
    <d v="2025-04-28T00:00:00"/>
    <d v="2025-05-02T00:00:00"/>
    <d v="2025-05-09T00:00:00"/>
    <m/>
    <n v="0"/>
    <x v="0"/>
    <n v="6251"/>
  </r>
  <r>
    <n v="94219799"/>
    <s v="CNV"/>
    <s v="VALENZUELA VALLES, GAEL MATTEO"/>
    <s v="M"/>
    <d v="2025-04-22T00:00:00"/>
    <x v="4"/>
    <x v="5"/>
    <s v="HOSPITAL DE APOYO SANTA ROSA"/>
    <s v="212 C.S. ALTA MAR"/>
    <x v="0"/>
    <m/>
    <m/>
    <m/>
    <m/>
    <m/>
    <s v="NO"/>
    <x v="42"/>
    <x v="2"/>
    <m/>
    <n v="0"/>
    <m/>
    <n v="0"/>
    <m/>
    <n v="0"/>
    <m/>
    <m/>
    <m/>
    <m/>
    <n v="0"/>
    <x v="0"/>
    <n v="6250"/>
  </r>
  <r>
    <n v="94220597"/>
    <s v="CNV"/>
    <s v="ÑONTOL FELICIANO, NAYDELIN JARELY"/>
    <s v="F"/>
    <d v="2025-04-22T00:00:00"/>
    <x v="4"/>
    <x v="4"/>
    <s v="HOSPITAL SAN JOSE"/>
    <s v="214 C.S. CARMEN DE LA LEGUA"/>
    <x v="0"/>
    <n v="38"/>
    <n v="3580"/>
    <n v="48500202"/>
    <n v="923667617"/>
    <n v="6219"/>
    <s v="NO"/>
    <x v="41"/>
    <x v="2"/>
    <d v="2025-04-22T00:00:00"/>
    <n v="1"/>
    <d v="2025-04-22T00:00:00"/>
    <n v="1"/>
    <d v="2025-04-24T00:00:00"/>
    <n v="1"/>
    <m/>
    <m/>
    <m/>
    <m/>
    <n v="0"/>
    <x v="0"/>
    <n v="6252"/>
  </r>
  <r>
    <n v="94220623"/>
    <s v="CNV"/>
    <s v="BEGAZO PARIONA, LOGAN JACOB"/>
    <s v="M"/>
    <d v="2025-04-22T00:00:00"/>
    <x v="4"/>
    <x v="4"/>
    <s v="HOSPITAL SAN JOSE"/>
    <s v="214 C.S. CARMEN DE LA LEGUA"/>
    <x v="0"/>
    <n v="39"/>
    <n v="3325"/>
    <n v="70786321"/>
    <n v="988848373"/>
    <n v="6219"/>
    <s v="NO"/>
    <x v="41"/>
    <x v="2"/>
    <d v="2025-04-22T00:00:00"/>
    <n v="1"/>
    <d v="2025-04-22T00:00:00"/>
    <n v="1"/>
    <d v="2025-04-26T00:00:00"/>
    <n v="1"/>
    <m/>
    <m/>
    <m/>
    <m/>
    <n v="0"/>
    <x v="0"/>
    <n v="6252"/>
  </r>
  <r>
    <n v="94220046"/>
    <s v="CNV"/>
    <s v="DOMINGUEZ CORDOVA, ROUS AILANY"/>
    <s v="F"/>
    <d v="2025-04-22T00:00:00"/>
    <x v="4"/>
    <x v="0"/>
    <s v="HOSPITAL DE VENTANILLA"/>
    <s v="306 P.S. ANGAMOS"/>
    <x v="0"/>
    <n v="40"/>
    <n v="3125"/>
    <n v="74199594"/>
    <n v="922874609"/>
    <n v="6257"/>
    <s v="NO"/>
    <x v="27"/>
    <x v="4"/>
    <d v="2025-04-22T00:00:00"/>
    <n v="1"/>
    <d v="2025-04-22T00:00:00"/>
    <n v="1"/>
    <d v="2025-04-25T00:00:00"/>
    <n v="1"/>
    <d v="2025-04-25T00:00:00"/>
    <d v="2025-04-29T00:00:00"/>
    <d v="2025-05-06T00:00:00"/>
    <d v="2025-05-13T00:00:00"/>
    <n v="1"/>
    <x v="1"/>
    <n v="6257"/>
  </r>
  <r>
    <n v="94220440"/>
    <s v="CNV"/>
    <s v="GARAY ROSAS, CAELI MARIANA"/>
    <s v="F"/>
    <d v="2025-04-22T00:00:00"/>
    <x v="4"/>
    <x v="4"/>
    <s v="HOSPITAL SAN JOSE"/>
    <s v="213 C.S. VILLA SR. DE LOS MILAGROS"/>
    <x v="0"/>
    <n v="37"/>
    <n v="3735"/>
    <n v="75430463"/>
    <n v="939682991"/>
    <n v="6253"/>
    <s v="NO"/>
    <x v="28"/>
    <x v="2"/>
    <d v="2025-04-22T00:00:00"/>
    <n v="1"/>
    <d v="2025-04-22T00:00:00"/>
    <n v="1"/>
    <d v="2025-04-24T00:00:00"/>
    <n v="1"/>
    <d v="2025-04-25T00:00:00"/>
    <d v="2025-04-29T00:00:00"/>
    <d v="2025-05-06T00:00:00"/>
    <d v="2025-05-13T00:00:00"/>
    <n v="1"/>
    <x v="1"/>
    <n v="6253"/>
  </r>
  <r>
    <n v="94219947"/>
    <s v="CNV"/>
    <s v="JORGE JULCA, EITHAN JARED"/>
    <s v="M"/>
    <d v="2025-04-22T00:00:00"/>
    <x v="4"/>
    <x v="0"/>
    <s v="MATERNO INFANTIL PACHACUTEC  PERU-COREA"/>
    <s v="302 C.S. 03 DE FEBRERO"/>
    <x v="0"/>
    <n v="39"/>
    <n v="2600"/>
    <n v="47814792"/>
    <n v="935441329"/>
    <n v="6266"/>
    <s v="NO"/>
    <x v="12"/>
    <x v="4"/>
    <d v="2025-04-22T00:00:00"/>
    <n v="1"/>
    <d v="2025-04-22T00:00:00"/>
    <n v="1"/>
    <d v="2025-04-25T00:00:00"/>
    <n v="1"/>
    <d v="2025-04-25T00:00:00"/>
    <d v="2025-04-29T00:00:00"/>
    <d v="2025-05-06T00:00:00"/>
    <d v="2025-05-13T00:00:00"/>
    <n v="1"/>
    <x v="1"/>
    <n v="6266"/>
  </r>
  <r>
    <n v="94220281"/>
    <s v="CNV"/>
    <s v="CASTILLO SORAS, RUSSELL VASCO"/>
    <s v="M"/>
    <d v="2025-04-22T00:00:00"/>
    <x v="4"/>
    <x v="0"/>
    <s v="HOSPITALROSALIA  DE LAVALLE DE MORALES MACEDO - SOCIEDAD DE BENEFICIENCIA DE LIMA METROPOLITANA"/>
    <s v="307 P.S. HIJOS DEL ALMIRANTE GRAU"/>
    <x v="0"/>
    <m/>
    <m/>
    <m/>
    <m/>
    <m/>
    <s v="NO"/>
    <x v="24"/>
    <x v="4"/>
    <m/>
    <n v="0"/>
    <m/>
    <n v="0"/>
    <m/>
    <n v="0"/>
    <m/>
    <m/>
    <m/>
    <m/>
    <n v="0"/>
    <x v="0"/>
    <n v="6262"/>
  </r>
  <r>
    <n v="94219820"/>
    <s v="CNV"/>
    <s v="RN VALDERA, RN"/>
    <s v="M"/>
    <d v="2025-04-22T00:00:00"/>
    <x v="4"/>
    <x v="0"/>
    <s v="CLINICA MONTELUZ"/>
    <m/>
    <x v="0"/>
    <m/>
    <m/>
    <m/>
    <m/>
    <m/>
    <s v="NO"/>
    <x v="10"/>
    <x v="4"/>
    <m/>
    <n v="0"/>
    <m/>
    <n v="0"/>
    <m/>
    <n v="0"/>
    <d v="2025-04-25T00:00:00"/>
    <d v="2025-04-29T00:00:00"/>
    <d v="2025-05-06T00:00:00"/>
    <d v="2025-05-13T00:00:00"/>
    <n v="1"/>
    <x v="0"/>
    <m/>
  </r>
  <r>
    <n v="94219745"/>
    <s v="CNV"/>
    <s v="LAURA REAÑO, AYLANA HELLEN"/>
    <s v="F"/>
    <d v="2025-04-22T00:00:00"/>
    <x v="4"/>
    <x v="0"/>
    <s v="HOSPITAL DE VENTANILLA"/>
    <s v="312 P.S. MI PERU"/>
    <x v="0"/>
    <n v="40"/>
    <n v="3695"/>
    <n v="47370873"/>
    <n v="924896891"/>
    <n v="6260"/>
    <s v="NO"/>
    <x v="32"/>
    <x v="4"/>
    <d v="2025-04-22T00:00:00"/>
    <n v="1"/>
    <d v="2025-04-22T00:00:00"/>
    <n v="1"/>
    <d v="2025-04-25T00:00:00"/>
    <n v="1"/>
    <d v="2025-04-25T00:00:00"/>
    <d v="2025-04-29T00:00:00"/>
    <d v="2025-05-06T00:00:00"/>
    <d v="2025-05-13T00:00:00"/>
    <n v="1"/>
    <x v="1"/>
    <n v="6260"/>
  </r>
  <r>
    <n v="94220826"/>
    <s v="CNV"/>
    <s v="JACINTO GUZMAN, KEYLA STEFANIA"/>
    <s v="F"/>
    <d v="2025-04-22T00:00:00"/>
    <x v="4"/>
    <x v="0"/>
    <s v="HOSPITAL DE VENTANILLA"/>
    <s v="312 P.S. MI PERU"/>
    <x v="0"/>
    <n v="39"/>
    <n v="3695"/>
    <n v="60609527"/>
    <n v="950736784"/>
    <n v="6260"/>
    <s v="NO"/>
    <x v="32"/>
    <x v="4"/>
    <d v="2025-04-22T00:00:00"/>
    <n v="1"/>
    <d v="2025-04-22T00:00:00"/>
    <n v="1"/>
    <d v="2025-04-28T00:00:00"/>
    <n v="1"/>
    <d v="2025-04-25T00:00:00"/>
    <d v="2025-04-29T00:00:00"/>
    <d v="2025-05-06T00:00:00"/>
    <d v="2025-05-13T00:00:00"/>
    <n v="1"/>
    <x v="1"/>
    <n v="6260"/>
  </r>
  <r>
    <n v="94220384"/>
    <s v="CNV"/>
    <s v="HUAMBACHANO CHAVEZ, MATTHEW ETHAN"/>
    <s v="M"/>
    <d v="2025-04-22T00:00:00"/>
    <x v="4"/>
    <x v="3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1505"/>
    <s v="CNV"/>
    <s v="DIOSES VIDAL, LEONEL GABRIEL"/>
    <s v="M"/>
    <d v="2025-04-22T00:00:00"/>
    <x v="4"/>
    <x v="1"/>
    <s v="NAC. DANIEL A. CARRION"/>
    <s v="105 P.S. SAN JUAN BOSCO"/>
    <x v="0"/>
    <n v="39"/>
    <n v="3905"/>
    <n v="42961145"/>
    <n v="990694932"/>
    <n v="6225"/>
    <s v="NO"/>
    <x v="2"/>
    <x v="1"/>
    <d v="2025-04-23T00:00:00"/>
    <n v="1"/>
    <d v="2025-04-23T00:00:00"/>
    <n v="1"/>
    <d v="2025-04-24T00:00:00"/>
    <n v="1"/>
    <d v="2025-04-25T00:00:00"/>
    <d v="2025-04-29T00:00:00"/>
    <d v="2025-05-06T00:00:00"/>
    <d v="2025-05-13T00:00:00"/>
    <n v="1"/>
    <x v="1"/>
    <n v="6225"/>
  </r>
  <r>
    <n v="94220656"/>
    <s v="CNV"/>
    <s v="LEIVA BRAZON, GIANNA JOCABETH"/>
    <s v="F"/>
    <d v="2025-04-22T00:00:00"/>
    <x v="4"/>
    <x v="3"/>
    <s v="CLINICA GSTAR"/>
    <s v="211 C.S.M.I. BELLAVISTA PERU - COREA"/>
    <x v="0"/>
    <n v="37"/>
    <n v="3120"/>
    <n v="5052480"/>
    <n v="952959130"/>
    <n v="6249"/>
    <s v="NO"/>
    <x v="18"/>
    <x v="2"/>
    <m/>
    <n v="0"/>
    <m/>
    <n v="0"/>
    <d v="2025-04-28T00:00:00"/>
    <n v="1"/>
    <d v="2025-04-25T00:00:00"/>
    <d v="2025-05-02T00:00:00"/>
    <d v="2025-05-09T00:00:00"/>
    <d v="2025-05-16T00:00:00"/>
    <n v="1"/>
    <x v="0"/>
    <n v="6249"/>
  </r>
  <r>
    <n v="94220682"/>
    <s v="CNV"/>
    <s v="ROCA HERNANDEZ, CARLOS JEYDEN JOSHUA"/>
    <s v="M"/>
    <d v="2025-04-22T00:00:00"/>
    <x v="4"/>
    <x v="1"/>
    <s v="NAC. DANIEL A. CARRION"/>
    <s v="102 C.S. ALBERTO BARTON"/>
    <x v="0"/>
    <n v="39"/>
    <n v="4075"/>
    <n v="74982257"/>
    <n v="902030454"/>
    <n v="6249"/>
    <s v="NO"/>
    <x v="39"/>
    <x v="1"/>
    <d v="2025-04-22T00:00:00"/>
    <n v="1"/>
    <d v="2025-04-22T00:00:00"/>
    <n v="1"/>
    <d v="2025-04-24T00:00:00"/>
    <n v="1"/>
    <m/>
    <m/>
    <m/>
    <m/>
    <n v="0"/>
    <x v="0"/>
    <n v="6221"/>
  </r>
  <r>
    <n v="94219816"/>
    <s v="CNV"/>
    <s v="SALAS FRIAS, NOAH ALFREDO BLADIMIR"/>
    <s v="M"/>
    <d v="2025-04-22T00:00:00"/>
    <x v="4"/>
    <x v="0"/>
    <s v="NAC. DANIEL A. CARRION"/>
    <s v="115 C.S. ACAPULCO"/>
    <x v="0"/>
    <n v="38"/>
    <n v="3590"/>
    <n v="47542221"/>
    <n v="957705014"/>
    <n v="6268"/>
    <s v="NO"/>
    <x v="17"/>
    <x v="1"/>
    <d v="2025-04-22T00:00:00"/>
    <n v="1"/>
    <d v="2025-04-22T00:00:00"/>
    <n v="1"/>
    <d v="2025-04-24T00:00:00"/>
    <n v="1"/>
    <m/>
    <m/>
    <m/>
    <m/>
    <n v="0"/>
    <x v="0"/>
    <n v="6230"/>
  </r>
  <r>
    <n v="94220197"/>
    <s v="CNV"/>
    <s v="VELA PRADO, AZIEL MATEO"/>
    <s v="M"/>
    <d v="2025-04-22T00:00:00"/>
    <x v="4"/>
    <x v="0"/>
    <s v="HOSPITAL DE VENTANILLA"/>
    <s v="304 P.S. CIUDAD PACHACUTEC"/>
    <x v="0"/>
    <n v="39"/>
    <n v="3130"/>
    <n v="44747744"/>
    <n v="929252867"/>
    <n v="6267"/>
    <s v="NO"/>
    <x v="13"/>
    <x v="4"/>
    <d v="2025-04-22T00:00:00"/>
    <n v="1"/>
    <d v="2025-04-22T00:00:00"/>
    <n v="1"/>
    <d v="2025-04-25T00:00:00"/>
    <n v="1"/>
    <d v="2025-04-25T00:00:00"/>
    <d v="2025-04-29T00:00:00"/>
    <d v="2025-05-06T00:00:00"/>
    <d v="2025-05-13T00:00:00"/>
    <n v="1"/>
    <x v="1"/>
    <n v="6267"/>
  </r>
  <r>
    <n v="94222248"/>
    <s v="CNV"/>
    <s v="NINAQUISPE LOZANO, HEIDY THAIS"/>
    <s v="F"/>
    <d v="2025-04-23T00:00:00"/>
    <x v="4"/>
    <x v="0"/>
    <s v="NAC. DANIEL A. CARRION"/>
    <s v="304 P.S. CIUDAD PACHACUTEC"/>
    <x v="0"/>
    <n v="37"/>
    <n v="3125"/>
    <n v="75185630"/>
    <n v="947524874"/>
    <n v="6267"/>
    <s v="NO"/>
    <x v="13"/>
    <x v="4"/>
    <d v="2025-04-24T00:00:00"/>
    <n v="1"/>
    <d v="2025-04-24T00:00:00"/>
    <n v="1"/>
    <d v="2025-04-25T00:00:00"/>
    <n v="1"/>
    <d v="2025-04-26T00:00:00"/>
    <d v="2025-04-30T00:00:00"/>
    <d v="2025-05-07T00:00:00"/>
    <d v="2025-05-14T00:00:00"/>
    <n v="1"/>
    <x v="1"/>
    <n v="6267"/>
  </r>
  <r>
    <n v="94222936"/>
    <s v="CNV"/>
    <s v=" FERNANDEZ, "/>
    <s v="F"/>
    <d v="2025-04-23T00:00:00"/>
    <x v="4"/>
    <x v="5"/>
    <s v="NAC. DANIEL A. CARRION"/>
    <m/>
    <x v="0"/>
    <n v="39"/>
    <n v="3870"/>
    <n v="7095862"/>
    <n v="923205024"/>
    <n v="6239"/>
    <s v="NO"/>
    <x v="15"/>
    <x v="3"/>
    <d v="2025-04-24T00:00:00"/>
    <n v="1"/>
    <d v="2025-04-24T00:00:00"/>
    <n v="1"/>
    <d v="2025-04-25T00:00:00"/>
    <n v="1"/>
    <d v="2025-04-26T00:00:00"/>
    <d v="2025-04-30T00:00:00"/>
    <d v="2025-05-07T00:00:00"/>
    <d v="2025-05-14T00:00:00"/>
    <n v="1"/>
    <x v="1"/>
    <m/>
  </r>
  <r>
    <n v="94222580"/>
    <s v="CNV"/>
    <s v="CHAVEZ POLANCO, EMILY ALESSANDRA"/>
    <s v="F"/>
    <d v="2025-04-23T00:00:00"/>
    <x v="4"/>
    <x v="1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2027"/>
    <s v="CNV"/>
    <s v="ROJAS RIVERA, CEDRIC ABIEL"/>
    <s v="M"/>
    <d v="2025-04-23T00:00:00"/>
    <x v="4"/>
    <x v="1"/>
    <s v="ALBERTO LEONARDO BARTON THOMPSON"/>
    <s v="108 P.S. JOSE BOTERIN"/>
    <x v="1"/>
    <n v="39"/>
    <n v="3195"/>
    <n v="75012891"/>
    <n v="955286839"/>
    <n v="6221"/>
    <s v="NO"/>
    <x v="30"/>
    <x v="1"/>
    <d v="2025-04-23T00:00:00"/>
    <n v="1"/>
    <d v="2025-04-23T00:00:00"/>
    <n v="1"/>
    <m/>
    <n v="0"/>
    <m/>
    <m/>
    <m/>
    <m/>
    <n v="0"/>
    <x v="0"/>
    <n v="6224"/>
  </r>
  <r>
    <n v="94221695"/>
    <s v="CNV"/>
    <s v="PULGAR MORALES, DARELL EMILIANO"/>
    <s v="M"/>
    <d v="2025-04-23T00:00:00"/>
    <x v="4"/>
    <x v="0"/>
    <s v="HOSPITAL DE APOYO II - 2, SULLANA"/>
    <s v="310 C.S. VILLA LOS REYES"/>
    <x v="0"/>
    <m/>
    <m/>
    <m/>
    <m/>
    <m/>
    <s v="NO"/>
    <x v="9"/>
    <x v="4"/>
    <m/>
    <n v="0"/>
    <m/>
    <n v="0"/>
    <m/>
    <n v="0"/>
    <m/>
    <m/>
    <m/>
    <m/>
    <n v="0"/>
    <x v="0"/>
    <n v="6256"/>
  </r>
  <r>
    <n v="94220997"/>
    <s v="CNV"/>
    <s v=" PEÑA, "/>
    <s v="F"/>
    <d v="2025-04-23T00:00:00"/>
    <x v="4"/>
    <x v="2"/>
    <s v="HOSPITAL DE VENTANILLA"/>
    <m/>
    <x v="0"/>
    <n v="39"/>
    <n v="3645"/>
    <n v="46256377"/>
    <n v="936101136"/>
    <n v="6260"/>
    <s v="NO"/>
    <x v="8"/>
    <x v="3"/>
    <d v="2025-04-23T00:00:00"/>
    <n v="1"/>
    <d v="2025-04-23T00:00:00"/>
    <n v="1"/>
    <d v="2025-04-26T00:00:00"/>
    <n v="1"/>
    <d v="2025-04-26T00:00:00"/>
    <d v="2025-04-30T00:00:00"/>
    <d v="2025-05-07T00:00:00"/>
    <d v="2025-05-14T00:00:00"/>
    <n v="1"/>
    <x v="1"/>
    <m/>
  </r>
  <r>
    <n v="94221924"/>
    <s v="CNV"/>
    <s v="CHUMBE CRUZADO, DENCEL JARET"/>
    <s v="M"/>
    <d v="2025-04-23T00:00:00"/>
    <x v="4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1164"/>
    <s v="CNV"/>
    <s v="TINOCO CHAVEZ, IKER JAZIEL"/>
    <s v="M"/>
    <d v="2025-04-23T00:00:00"/>
    <x v="4"/>
    <x v="0"/>
    <s v="HOSPITAL CARLOS LANFRANCO LA HOZ"/>
    <s v="311 C.S. LUIS FELIPE DE LAS CASAS"/>
    <x v="0"/>
    <m/>
    <m/>
    <m/>
    <m/>
    <m/>
    <s v="NO"/>
    <x v="25"/>
    <x v="4"/>
    <m/>
    <n v="0"/>
    <m/>
    <n v="0"/>
    <m/>
    <n v="0"/>
    <d v="2025-04-26T00:00:00"/>
    <d v="2025-04-30T00:00:00"/>
    <m/>
    <m/>
    <n v="0"/>
    <x v="0"/>
    <n v="6261"/>
  </r>
  <r>
    <n v="94222074"/>
    <s v="CNV"/>
    <s v="GUILLEN SALVATIERRA, VASCO RODRIGO"/>
    <s v="M"/>
    <d v="2025-04-23T00:00:00"/>
    <x v="4"/>
    <x v="5"/>
    <s v="NAC. DANIEL A. CARRION"/>
    <m/>
    <x v="0"/>
    <n v="39"/>
    <n v="3380"/>
    <n v="74227300"/>
    <n v="914226482"/>
    <n v="6251"/>
    <s v="NO"/>
    <x v="15"/>
    <x v="3"/>
    <d v="2025-04-24T00:00:00"/>
    <n v="1"/>
    <d v="2025-04-24T00:00:00"/>
    <n v="1"/>
    <d v="2025-04-25T00:00:00"/>
    <n v="1"/>
    <m/>
    <m/>
    <m/>
    <m/>
    <n v="0"/>
    <x v="0"/>
    <m/>
  </r>
  <r>
    <n v="94222028"/>
    <s v="CNV"/>
    <s v="CALDERON CHAVEZ, AILANY MIKELA ADHARA"/>
    <s v="F"/>
    <d v="2025-04-23T00:00:00"/>
    <x v="4"/>
    <x v="1"/>
    <s v="ALBERTO LEONARDO BARTON THOMPSON"/>
    <s v="204 C.S. SESQUICENTENARIO"/>
    <x v="1"/>
    <n v="39"/>
    <n v="3560"/>
    <n v="71353886"/>
    <n v="970676568"/>
    <n v="18319"/>
    <s v="NO"/>
    <x v="29"/>
    <x v="2"/>
    <d v="2025-04-23T00:00:00"/>
    <n v="1"/>
    <d v="2025-04-23T00:00:00"/>
    <n v="1"/>
    <m/>
    <n v="0"/>
    <m/>
    <m/>
    <m/>
    <m/>
    <n v="0"/>
    <x v="0"/>
    <n v="6239"/>
  </r>
  <r>
    <n v="94221754"/>
    <s v="CNV"/>
    <s v="ROMERO MEZA, LUANA ANTONELLA"/>
    <s v="F"/>
    <d v="2025-04-23T00:00:00"/>
    <x v="4"/>
    <x v="1"/>
    <s v="CLINICA GSTAR"/>
    <s v="211 C.S.M.I. BELLAVISTA PERU - COREA"/>
    <x v="1"/>
    <n v="40"/>
    <n v="2850"/>
    <n v="46754129"/>
    <n v="935249405"/>
    <n v="18670"/>
    <s v="NO"/>
    <x v="18"/>
    <x v="2"/>
    <m/>
    <n v="0"/>
    <m/>
    <n v="0"/>
    <m/>
    <n v="0"/>
    <m/>
    <m/>
    <m/>
    <m/>
    <n v="0"/>
    <x v="0"/>
    <n v="6249"/>
  </r>
  <r>
    <n v="94221555"/>
    <s v="CNV"/>
    <s v=" AGURTO, "/>
    <s v="M"/>
    <d v="2025-04-23T00:00:00"/>
    <x v="4"/>
    <x v="5"/>
    <s v="ALBERTO LEONARDO BARTON THOMPSON"/>
    <m/>
    <x v="1"/>
    <n v="38"/>
    <n v="3400"/>
    <n v="45961732"/>
    <n v="936362051"/>
    <n v="18306"/>
    <s v="NO"/>
    <x v="4"/>
    <x v="1"/>
    <d v="2025-04-23T00:00:00"/>
    <n v="1"/>
    <d v="2025-04-23T00:00:00"/>
    <n v="1"/>
    <m/>
    <n v="0"/>
    <d v="2025-04-26T00:00:00"/>
    <d v="2025-04-30T00:00:00"/>
    <d v="2025-05-07T00:00:00"/>
    <d v="2025-05-14T00:00:00"/>
    <n v="1"/>
    <x v="0"/>
    <m/>
  </r>
  <r>
    <n v="94222103"/>
    <s v="CNV"/>
    <s v="GONZALES ROJAS, LUCAS ASTIR"/>
    <s v="M"/>
    <d v="2025-04-23T00:00:00"/>
    <x v="4"/>
    <x v="4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1942"/>
    <s v="CNV"/>
    <s v="MARCANO REYES, PAUL RAFAEL"/>
    <s v="M"/>
    <d v="2025-04-23T00:00:00"/>
    <x v="4"/>
    <x v="1"/>
    <s v="HOSPITAL NACIONAL DOCENTE MADRE NIÑO SAN BARTOLOME"/>
    <s v="106 C.S. SANTA FE"/>
    <x v="0"/>
    <m/>
    <m/>
    <m/>
    <m/>
    <m/>
    <s v="NO"/>
    <x v="33"/>
    <x v="1"/>
    <m/>
    <n v="0"/>
    <m/>
    <n v="0"/>
    <m/>
    <n v="0"/>
    <d v="2025-04-26T00:00:00"/>
    <d v="2025-04-30T00:00:00"/>
    <d v="2025-05-08T00:00:00"/>
    <d v="2025-05-15T00:00:00"/>
    <n v="1"/>
    <x v="0"/>
    <n v="6223"/>
  </r>
  <r>
    <n v="94221215"/>
    <s v="CNV"/>
    <s v=" DUEÑAS, "/>
    <s v="M"/>
    <d v="2025-04-23T00:00:00"/>
    <x v="4"/>
    <x v="0"/>
    <s v="CLINICA LIMATAMBO CAJAMARCA S.A.C.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1338"/>
    <s v="CNV"/>
    <s v="PAREDES DIAZ, DAPHNE HANNA"/>
    <s v="F"/>
    <d v="2025-04-23T00:00:00"/>
    <x v="4"/>
    <x v="0"/>
    <s v="HOSPITAL II LIMA NORTE CALLAO LUIS NEGREIROS VEGA ESSALUD"/>
    <m/>
    <x v="1"/>
    <n v="41"/>
    <n v="3750"/>
    <n v="75516552"/>
    <n v="902350451"/>
    <n v="8146"/>
    <s v="NO"/>
    <x v="0"/>
    <x v="0"/>
    <m/>
    <n v="0"/>
    <m/>
    <n v="0"/>
    <m/>
    <n v="0"/>
    <m/>
    <m/>
    <m/>
    <m/>
    <n v="0"/>
    <x v="0"/>
    <m/>
  </r>
  <r>
    <n v="94221759"/>
    <s v="CNV"/>
    <s v=" AGUIRRE, "/>
    <s v="F"/>
    <d v="2025-04-23T00:00:00"/>
    <x v="4"/>
    <x v="0"/>
    <s v="HOSPITAL II LIMA NORTE CALLAO LUIS NEGREIROS VEGA ESSALUD"/>
    <m/>
    <x v="1"/>
    <n v="40"/>
    <n v="3940"/>
    <n v="45400616"/>
    <n v="957150536"/>
    <n v="8146"/>
    <s v="NO"/>
    <x v="0"/>
    <x v="0"/>
    <m/>
    <n v="0"/>
    <m/>
    <n v="0"/>
    <m/>
    <n v="0"/>
    <m/>
    <m/>
    <m/>
    <m/>
    <n v="0"/>
    <x v="0"/>
    <m/>
  </r>
  <r>
    <n v="94221218"/>
    <s v="DNI"/>
    <s v="GRANDA PURISACA, YERIK ADRIEL"/>
    <s v="M"/>
    <d v="2025-04-23T00:00:00"/>
    <x v="4"/>
    <x v="2"/>
    <s v="HOSPITAL II LIMA NORTE CALLAO LUIS NEGREIROS VEGA ESSALUD"/>
    <m/>
    <x v="1"/>
    <n v="38"/>
    <n v="3220"/>
    <n v="45656269"/>
    <n v="908769283"/>
    <n v="8146"/>
    <s v="NO"/>
    <x v="0"/>
    <x v="0"/>
    <m/>
    <n v="0"/>
    <m/>
    <n v="0"/>
    <m/>
    <n v="0"/>
    <m/>
    <m/>
    <m/>
    <m/>
    <n v="0"/>
    <x v="0"/>
    <m/>
  </r>
  <r>
    <n v="94221448"/>
    <s v="CNV"/>
    <s v="MAGAN AGUILAR, LUCÍA CAYETANA"/>
    <s v="F"/>
    <d v="2025-04-23T00:00:00"/>
    <x v="4"/>
    <x v="0"/>
    <s v="CLINICA GOOD HOP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21462"/>
    <s v="CNV"/>
    <s v="BASTANTE CASTILLO, LEAH ALMUDENA"/>
    <s v="F"/>
    <d v="2025-04-23T00:00:00"/>
    <x v="4"/>
    <x v="3"/>
    <s v="CLINICA SAN JUDAS TADEO"/>
    <s v="104 C.S. LA PUNTA"/>
    <x v="1"/>
    <m/>
    <m/>
    <m/>
    <m/>
    <m/>
    <s v="NO"/>
    <x v="3"/>
    <x v="1"/>
    <m/>
    <n v="0"/>
    <m/>
    <n v="0"/>
    <m/>
    <n v="0"/>
    <m/>
    <m/>
    <m/>
    <m/>
    <n v="0"/>
    <x v="0"/>
    <n v="6227"/>
  </r>
  <r>
    <n v="94222050"/>
    <s v="CNV"/>
    <s v="BARDALEZ TAZZA, SAMANTA"/>
    <s v="F"/>
    <d v="2025-04-23T00:00:00"/>
    <x v="4"/>
    <x v="0"/>
    <s v="CLINICA SAN JUDAS TADEO"/>
    <s v="309 P.S. VENTANILLA ALTA"/>
    <x v="1"/>
    <m/>
    <m/>
    <m/>
    <m/>
    <m/>
    <s v="NO"/>
    <x v="22"/>
    <x v="4"/>
    <m/>
    <n v="0"/>
    <m/>
    <n v="0"/>
    <m/>
    <n v="0"/>
    <d v="2025-04-29T00:00:00"/>
    <d v="2025-05-03T00:00:00"/>
    <d v="2025-05-10T00:00:00"/>
    <d v="2025-05-17T00:00:00"/>
    <n v="1"/>
    <x v="0"/>
    <n v="6255"/>
  </r>
  <r>
    <n v="94221965"/>
    <s v="CNV"/>
    <s v="SANTILLAN SANCHEZ, AITANA VITTORIA"/>
    <s v="F"/>
    <d v="2025-04-23T00:00:00"/>
    <x v="4"/>
    <x v="4"/>
    <s v="HOSPITAL II LIMA NORTE CALLAO LUIS NEGREIROS VEGA ESSALUD"/>
    <m/>
    <x v="1"/>
    <n v="39"/>
    <n v="3790"/>
    <n v="72715459"/>
    <n v="924884123"/>
    <n v="10533"/>
    <s v="NO"/>
    <x v="0"/>
    <x v="0"/>
    <m/>
    <n v="0"/>
    <m/>
    <n v="0"/>
    <m/>
    <n v="0"/>
    <m/>
    <m/>
    <m/>
    <m/>
    <n v="0"/>
    <x v="0"/>
    <m/>
  </r>
  <r>
    <n v="94223732"/>
    <s v="CNV"/>
    <s v="CARRASQUEL AYALA, GIANLUCCA ALESSANDRO"/>
    <s v="M"/>
    <d v="2025-04-23T00:00:00"/>
    <x v="4"/>
    <x v="6"/>
    <s v="CLINICA REPROMEDIC"/>
    <s v="106 C.S. SANTA FE"/>
    <x v="1"/>
    <m/>
    <m/>
    <m/>
    <m/>
    <m/>
    <s v="NO"/>
    <x v="33"/>
    <x v="1"/>
    <m/>
    <n v="0"/>
    <m/>
    <n v="0"/>
    <d v="2025-04-28T00:00:00"/>
    <n v="1"/>
    <d v="2025-04-26T00:00:00"/>
    <d v="2025-04-30T00:00:00"/>
    <d v="2025-05-07T00:00:00"/>
    <d v="2025-05-19T00:00:00"/>
    <n v="1"/>
    <x v="0"/>
    <n v="6223"/>
  </r>
  <r>
    <n v="94222539"/>
    <s v="CNV"/>
    <s v="PERALTA ALARCON, HANNAH BRIANNA"/>
    <s v="F"/>
    <d v="2025-04-23T00:00:00"/>
    <x v="4"/>
    <x v="3"/>
    <s v="CLINICA JESUS DEL NORTE"/>
    <s v="201 C.S. FAUCETT"/>
    <x v="1"/>
    <m/>
    <m/>
    <m/>
    <m/>
    <m/>
    <s v="NO"/>
    <x v="48"/>
    <x v="2"/>
    <m/>
    <n v="0"/>
    <m/>
    <n v="0"/>
    <m/>
    <n v="0"/>
    <d v="2025-04-29T00:00:00"/>
    <d v="2025-05-06T00:00:00"/>
    <m/>
    <m/>
    <n v="0"/>
    <x v="0"/>
    <n v="6243"/>
  </r>
  <r>
    <n v="94221638"/>
    <s v="CNV"/>
    <s v="AQUINO LINARES, AITHANA KHALESSY"/>
    <s v="F"/>
    <d v="2025-04-23T00:00:00"/>
    <x v="4"/>
    <x v="3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21201"/>
    <s v="CNV"/>
    <s v="GOMEZ LINARES, MATTEO DANIEL"/>
    <s v="M"/>
    <d v="2025-04-23T00:00:00"/>
    <x v="4"/>
    <x v="1"/>
    <s v="CLINICA PROVIDENCIA"/>
    <s v="105 P.S. SAN JUAN BOSCO"/>
    <x v="1"/>
    <m/>
    <m/>
    <m/>
    <m/>
    <m/>
    <s v="NO"/>
    <x v="2"/>
    <x v="1"/>
    <m/>
    <n v="0"/>
    <m/>
    <n v="0"/>
    <m/>
    <n v="0"/>
    <m/>
    <m/>
    <m/>
    <m/>
    <n v="0"/>
    <x v="0"/>
    <n v="6225"/>
  </r>
  <r>
    <n v="94222364"/>
    <s v="CNV"/>
    <s v=" DIONICIO, "/>
    <s v="M"/>
    <d v="2025-04-23T00:00:00"/>
    <x v="4"/>
    <x v="4"/>
    <s v="CLINICA SAN GABRIEL S.A.C."/>
    <m/>
    <x v="1"/>
    <m/>
    <m/>
    <m/>
    <m/>
    <m/>
    <s v="NO"/>
    <x v="26"/>
    <x v="3"/>
    <m/>
    <n v="0"/>
    <m/>
    <n v="0"/>
    <d v="2025-04-29T00:00:00"/>
    <n v="1"/>
    <d v="2025-04-26T00:00:00"/>
    <d v="2025-04-30T00:00:00"/>
    <d v="2025-05-07T00:00:00"/>
    <d v="2025-05-14T00:00:00"/>
    <n v="1"/>
    <x v="0"/>
    <m/>
  </r>
  <r>
    <n v="94224281"/>
    <s v="CNV"/>
    <s v=" ESTRADA, "/>
    <s v="M"/>
    <d v="2025-04-24T00:00:00"/>
    <x v="4"/>
    <x v="5"/>
    <s v="CLINICA SAN GABRIEL S.A.C."/>
    <m/>
    <x v="1"/>
    <m/>
    <m/>
    <m/>
    <m/>
    <m/>
    <s v="NO"/>
    <x v="26"/>
    <x v="3"/>
    <m/>
    <n v="0"/>
    <m/>
    <n v="0"/>
    <m/>
    <n v="0"/>
    <d v="2025-04-28T00:00:00"/>
    <d v="2025-05-02T00:00:00"/>
    <d v="2025-05-09T00:00:00"/>
    <d v="2025-05-16T00:00:00"/>
    <n v="1"/>
    <x v="0"/>
    <m/>
  </r>
  <r>
    <n v="94223729"/>
    <s v="CNV"/>
    <s v=" AYULO, "/>
    <s v="M"/>
    <d v="2025-04-24T00:00:00"/>
    <x v="4"/>
    <x v="3"/>
    <s v="CLINICA PROVIDENC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4977"/>
    <s v="CNV"/>
    <s v="TORRES MESTANZA, MATHÍAS JOAQUÍN"/>
    <s v="M"/>
    <d v="2025-04-24T00:00:00"/>
    <x v="4"/>
    <x v="0"/>
    <s v="CLINICA JESUS DEL NORTE"/>
    <s v="310 C.S. VILLA LOS REYES"/>
    <x v="1"/>
    <m/>
    <m/>
    <m/>
    <m/>
    <m/>
    <s v="NO"/>
    <x v="9"/>
    <x v="4"/>
    <m/>
    <n v="0"/>
    <m/>
    <n v="0"/>
    <m/>
    <n v="0"/>
    <m/>
    <m/>
    <m/>
    <m/>
    <n v="0"/>
    <x v="0"/>
    <n v="6256"/>
  </r>
  <r>
    <n v="94222245"/>
    <s v="CNV"/>
    <s v="ORTIZ VERA, LEONEL SEBASTIAN JHIVERS"/>
    <s v="M"/>
    <d v="2025-04-24T00:00:00"/>
    <x v="4"/>
    <x v="1"/>
    <s v="HOSPITAL II LIMA NORTE CALLAO LUIS NEGREIROS VEGA ESSALUD"/>
    <s v="202 P.S. 200 MILLAS"/>
    <x v="1"/>
    <n v="41"/>
    <n v="3520"/>
    <n v="76247736"/>
    <n v="920447430"/>
    <n v="10533"/>
    <s v="NO"/>
    <x v="43"/>
    <x v="2"/>
    <m/>
    <n v="0"/>
    <m/>
    <n v="0"/>
    <m/>
    <n v="0"/>
    <m/>
    <m/>
    <m/>
    <m/>
    <n v="0"/>
    <x v="0"/>
    <n v="6244"/>
  </r>
  <r>
    <n v="94222318"/>
    <s v="CNV"/>
    <s v=" BURGOS, "/>
    <s v="F"/>
    <d v="2025-04-24T00:00:00"/>
    <x v="4"/>
    <x v="1"/>
    <s v="ALBERTO LEONARDO BARTON THOMPSON"/>
    <m/>
    <x v="1"/>
    <n v="39"/>
    <n v="3565"/>
    <n v="46195372"/>
    <n v="982511914"/>
    <n v="10964"/>
    <s v="NO"/>
    <x v="16"/>
    <x v="3"/>
    <d v="2025-04-24T00:00:00"/>
    <n v="1"/>
    <d v="2025-04-24T00:00:00"/>
    <n v="1"/>
    <m/>
    <n v="0"/>
    <m/>
    <m/>
    <m/>
    <m/>
    <n v="0"/>
    <x v="0"/>
    <m/>
  </r>
  <r>
    <n v="94222344"/>
    <s v="CNV"/>
    <s v="MALDONADO ROSSI, IRINA"/>
    <s v="F"/>
    <d v="2025-04-24T00:00:00"/>
    <x v="4"/>
    <x v="1"/>
    <s v="CLINICA SAN JUDAS TADEO"/>
    <s v="101 C.S. MANUEL BONILLA"/>
    <x v="1"/>
    <m/>
    <m/>
    <m/>
    <m/>
    <m/>
    <s v="NO"/>
    <x v="1"/>
    <x v="1"/>
    <m/>
    <n v="0"/>
    <m/>
    <n v="0"/>
    <m/>
    <n v="0"/>
    <m/>
    <m/>
    <m/>
    <m/>
    <n v="0"/>
    <x v="0"/>
    <n v="6220"/>
  </r>
  <r>
    <n v="94223271"/>
    <s v="CNV"/>
    <s v="PEREZ CHAVEZ, ELIAN EMMANUEL"/>
    <s v="M"/>
    <d v="2025-04-24T00:00:00"/>
    <x v="4"/>
    <x v="0"/>
    <s v="CLINICA BELLAVISTA"/>
    <s v="309 P.S. VENTANILLA ALTA"/>
    <x v="1"/>
    <n v="40"/>
    <n v="3660"/>
    <n v="61081278"/>
    <n v="902609809"/>
    <n v="9250"/>
    <s v="NO"/>
    <x v="22"/>
    <x v="4"/>
    <m/>
    <n v="0"/>
    <d v="2025-04-25T00:00:00"/>
    <n v="1"/>
    <m/>
    <n v="0"/>
    <m/>
    <m/>
    <m/>
    <m/>
    <n v="0"/>
    <x v="0"/>
    <n v="6255"/>
  </r>
  <r>
    <n v="94223453"/>
    <s v="CNV"/>
    <s v="YRALA BRUSH, APRIL CATARINA"/>
    <s v="F"/>
    <d v="2025-04-24T00:00:00"/>
    <x v="4"/>
    <x v="1"/>
    <s v="ALBERTO LEONARDO BARTON THOMPSON"/>
    <m/>
    <x v="1"/>
    <n v="40"/>
    <n v="3205"/>
    <n v="47560576"/>
    <n v="996681145"/>
    <n v="8564"/>
    <s v="NO"/>
    <x v="16"/>
    <x v="3"/>
    <d v="2025-04-25T00:00:00"/>
    <n v="1"/>
    <d v="2025-04-25T00:00:00"/>
    <n v="1"/>
    <m/>
    <n v="0"/>
    <m/>
    <m/>
    <m/>
    <m/>
    <n v="0"/>
    <x v="0"/>
    <m/>
  </r>
  <r>
    <n v="94223095"/>
    <s v="CNV"/>
    <s v="SALAZAR PEREZ, AILANY SONIA"/>
    <s v="F"/>
    <d v="2025-04-24T00:00:00"/>
    <x v="4"/>
    <x v="0"/>
    <s v="HOSPITAL II LIMA NORTE CALLAO LUIS NEGREIROS VEGA ESSALUD"/>
    <m/>
    <x v="1"/>
    <n v="39"/>
    <n v="3120"/>
    <n v="44347284"/>
    <n v="926404657"/>
    <n v="8146"/>
    <s v="NO"/>
    <x v="0"/>
    <x v="0"/>
    <m/>
    <n v="0"/>
    <m/>
    <n v="0"/>
    <m/>
    <n v="0"/>
    <m/>
    <m/>
    <m/>
    <m/>
    <n v="0"/>
    <x v="0"/>
    <m/>
  </r>
  <r>
    <n v="94223226"/>
    <s v="CNV"/>
    <s v=" YUCRA, "/>
    <s v="F"/>
    <d v="2025-04-24T00:00:00"/>
    <x v="4"/>
    <x v="1"/>
    <s v="HOSPITAL II LIMA NORTE CALLAO LUIS NEGREIROS VEGA ESSALUD"/>
    <m/>
    <x v="1"/>
    <n v="41"/>
    <n v="3370"/>
    <n v="77771744"/>
    <n v="937134042"/>
    <n v="7948"/>
    <s v="NO"/>
    <x v="0"/>
    <x v="0"/>
    <m/>
    <n v="0"/>
    <m/>
    <n v="0"/>
    <m/>
    <n v="0"/>
    <m/>
    <m/>
    <m/>
    <m/>
    <n v="0"/>
    <x v="0"/>
    <m/>
  </r>
  <r>
    <n v="94222188"/>
    <s v="CNV"/>
    <s v="RIVERA VENANCINO, RONNIE DEREK"/>
    <s v="M"/>
    <d v="2025-04-24T00:00:00"/>
    <x v="4"/>
    <x v="0"/>
    <s v="HOSPITAL DE VENTANILLA"/>
    <s v="301 C.S.M.I. PACHACUTEC PERU - COREA"/>
    <x v="0"/>
    <n v="41"/>
    <n v="3690"/>
    <n v="62828336"/>
    <n v="965267150"/>
    <n v="7126"/>
    <s v="NO"/>
    <x v="14"/>
    <x v="4"/>
    <d v="2025-04-24T00:00:00"/>
    <n v="1"/>
    <d v="2025-04-24T00:00:00"/>
    <n v="1"/>
    <d v="2025-04-28T00:00:00"/>
    <n v="1"/>
    <d v="2025-04-27T00:00:00"/>
    <d v="2025-05-01T00:00:00"/>
    <d v="2025-05-08T00:00:00"/>
    <d v="2025-05-15T00:00:00"/>
    <n v="1"/>
    <x v="1"/>
    <n v="7314"/>
  </r>
  <r>
    <n v="94222818"/>
    <s v="CNV"/>
    <s v=" CALIZAYA, "/>
    <s v="F"/>
    <d v="2025-04-24T00:00:00"/>
    <x v="4"/>
    <x v="1"/>
    <s v="ALBERTO LEONARDO BARTON THOMPSON"/>
    <m/>
    <x v="1"/>
    <n v="40"/>
    <n v="3675"/>
    <n v="70807284"/>
    <n v="991878228"/>
    <n v="18306"/>
    <s v="NO"/>
    <x v="16"/>
    <x v="3"/>
    <d v="2025-04-24T00:00:00"/>
    <n v="1"/>
    <d v="2025-04-24T00:00:00"/>
    <n v="1"/>
    <m/>
    <n v="0"/>
    <m/>
    <m/>
    <m/>
    <m/>
    <n v="0"/>
    <x v="0"/>
    <m/>
  </r>
  <r>
    <n v="94222905"/>
    <s v="CNV"/>
    <s v="ROMERO HINOJOSA, ESTEBAN EITHAN"/>
    <s v="M"/>
    <d v="2025-04-24T00:00:00"/>
    <x v="4"/>
    <x v="1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2204"/>
    <s v="CNV"/>
    <s v=" TOMAS, "/>
    <s v="F"/>
    <d v="2025-04-24T00:00:00"/>
    <x v="4"/>
    <x v="1"/>
    <s v="ALBERTO LEONARDO BARTON THOMPSON"/>
    <m/>
    <x v="1"/>
    <n v="38"/>
    <n v="3145"/>
    <n v="48408687"/>
    <n v="946851963"/>
    <n v="18319"/>
    <s v="NO"/>
    <x v="16"/>
    <x v="3"/>
    <d v="2025-04-24T00:00:00"/>
    <n v="1"/>
    <d v="2025-04-24T00:00:00"/>
    <n v="1"/>
    <m/>
    <n v="0"/>
    <m/>
    <m/>
    <m/>
    <m/>
    <n v="0"/>
    <x v="0"/>
    <m/>
  </r>
  <r>
    <n v="94222826"/>
    <s v="CNV"/>
    <s v=" MENDOZA, "/>
    <s v="F"/>
    <d v="2025-04-24T00:00:00"/>
    <x v="4"/>
    <x v="5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2110"/>
    <s v="CNV"/>
    <s v="CALIZAYA LACHERRE, KENIA AINARA"/>
    <s v="F"/>
    <d v="2025-04-24T00:00:00"/>
    <x v="4"/>
    <x v="1"/>
    <s v="ALBERTO LEONARDO BARTON THOMPSON"/>
    <m/>
    <x v="1"/>
    <n v="39"/>
    <n v="3505"/>
    <n v="48018894"/>
    <n v="953156508"/>
    <n v="18319"/>
    <s v="NO"/>
    <x v="16"/>
    <x v="3"/>
    <d v="2025-04-24T00:00:00"/>
    <n v="1"/>
    <d v="2025-04-24T00:00:00"/>
    <n v="1"/>
    <m/>
    <n v="0"/>
    <m/>
    <m/>
    <m/>
    <m/>
    <n v="0"/>
    <x v="0"/>
    <m/>
  </r>
  <r>
    <n v="94222677"/>
    <s v="CNV"/>
    <s v="SANCHEZ ROJAS, BASTIAN CALEB"/>
    <s v="M"/>
    <d v="2025-04-24T00:00:00"/>
    <x v="4"/>
    <x v="1"/>
    <s v="HOSPITAL NACIONAL DOCENTE MADRE NIÑO SAN BARTOLOM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24876"/>
    <s v="DNI"/>
    <s v="MEZA ZEA, FOREMAN LLAKS"/>
    <s v="M"/>
    <d v="2025-04-24T00:00:00"/>
    <x v="4"/>
    <x v="0"/>
    <s v="NAC. DANIEL A. CARRION"/>
    <m/>
    <x v="0"/>
    <n v="41"/>
    <n v="3445"/>
    <n v="47219856"/>
    <n v="935837657"/>
    <n v="6255"/>
    <s v="NO"/>
    <x v="15"/>
    <x v="3"/>
    <d v="2025-04-24T00:00:00"/>
    <n v="1"/>
    <d v="2025-04-24T00:00:00"/>
    <n v="1"/>
    <d v="2025-04-26T00:00:00"/>
    <n v="1"/>
    <m/>
    <m/>
    <m/>
    <m/>
    <n v="0"/>
    <x v="0"/>
    <m/>
  </r>
  <r>
    <n v="94222332"/>
    <s v="CNV"/>
    <s v="RN BECERRA, RN"/>
    <s v="F"/>
    <d v="2025-04-24T00:00:00"/>
    <x v="4"/>
    <x v="0"/>
    <s v="PUESTO DE SALUD MI PERU"/>
    <m/>
    <x v="0"/>
    <n v="39"/>
    <n v="3180"/>
    <n v="71260924"/>
    <n v="926217594"/>
    <n v="6262"/>
    <s v="NO"/>
    <x v="8"/>
    <x v="3"/>
    <d v="2025-04-24T00:00:00"/>
    <n v="1"/>
    <d v="2025-04-24T00:00:00"/>
    <n v="1"/>
    <d v="2025-04-29T00:00:00"/>
    <n v="1"/>
    <d v="2025-04-28T00:00:00"/>
    <d v="2025-05-02T00:00:00"/>
    <d v="2025-05-09T00:00:00"/>
    <d v="2025-05-16T00:00:00"/>
    <n v="1"/>
    <x v="1"/>
    <m/>
  </r>
  <r>
    <n v="94223943"/>
    <s v="CNV"/>
    <s v=" GUEVARA, "/>
    <s v="F"/>
    <d v="2025-04-24T00:00:00"/>
    <x v="4"/>
    <x v="0"/>
    <s v="HOSPITAL REGIONAL DOCENTE LAS MERCED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2253"/>
    <s v="CNV"/>
    <s v="VENTURA ROJAS, DERECK JADEN"/>
    <s v="M"/>
    <d v="2025-04-24T00:00:00"/>
    <x v="4"/>
    <x v="1"/>
    <s v="NAC. DANIEL A. CARRION"/>
    <s v="101 C.S. MANUEL BONILLA"/>
    <x v="0"/>
    <n v="37"/>
    <n v="2770"/>
    <n v="77816708"/>
    <n v="917939629"/>
    <n v="6220"/>
    <s v="NO"/>
    <x v="1"/>
    <x v="1"/>
    <d v="2025-04-24T00:00:00"/>
    <n v="1"/>
    <d v="2025-04-24T00:00:00"/>
    <n v="1"/>
    <d v="2025-04-26T00:00:00"/>
    <n v="1"/>
    <d v="2025-04-28T00:00:00"/>
    <d v="2025-05-01T00:00:00"/>
    <d v="2025-05-08T00:00:00"/>
    <d v="2025-05-15T00:00:00"/>
    <n v="1"/>
    <x v="1"/>
    <n v="6220"/>
  </r>
  <r>
    <n v="94227086"/>
    <s v="CNV"/>
    <s v=" LANDA, "/>
    <s v="F"/>
    <d v="2025-04-24T00:00:00"/>
    <x v="4"/>
    <x v="1"/>
    <m/>
    <m/>
    <x v="0"/>
    <n v="38"/>
    <n v="2960"/>
    <n v="70156778"/>
    <n v="959795643"/>
    <n v="6220"/>
    <s v="NO"/>
    <x v="15"/>
    <x v="3"/>
    <d v="2025-04-25T00:00:00"/>
    <n v="1"/>
    <d v="2025-04-25T00:00:00"/>
    <n v="1"/>
    <d v="2025-04-28T00:00:00"/>
    <n v="1"/>
    <d v="2025-04-28T00:00:00"/>
    <d v="2025-05-02T00:00:00"/>
    <d v="2025-05-09T00:00:00"/>
    <d v="2025-05-16T00:00:00"/>
    <n v="1"/>
    <x v="1"/>
    <m/>
  </r>
  <r>
    <n v="94222814"/>
    <s v="CNV"/>
    <s v="YUPANQUI BANDINI, SANTIAGO ELIAS"/>
    <s v="M"/>
    <d v="2025-04-24T00:00:00"/>
    <x v="4"/>
    <x v="1"/>
    <s v="CENTRO DE SALUD ACAPULCO"/>
    <s v="115 C.S. ACAPULCO"/>
    <x v="0"/>
    <n v="38"/>
    <n v="3270"/>
    <n v="75496222"/>
    <n v="993915274"/>
    <n v="6230"/>
    <s v="NO"/>
    <x v="17"/>
    <x v="1"/>
    <d v="2025-04-25T00:00:00"/>
    <n v="1"/>
    <d v="2025-04-25T00:00:00"/>
    <n v="1"/>
    <d v="2025-04-29T00:00:00"/>
    <n v="1"/>
    <d v="2025-04-28T00:00:00"/>
    <d v="2025-05-02T00:00:00"/>
    <d v="2025-05-09T00:00:00"/>
    <d v="2025-05-16T00:00:00"/>
    <n v="1"/>
    <x v="1"/>
    <n v="6230"/>
  </r>
  <r>
    <n v="94223457"/>
    <s v="CNV"/>
    <s v=" SAENZ, "/>
    <s v="M"/>
    <d v="2025-04-24T00:00:00"/>
    <x v="4"/>
    <x v="1"/>
    <s v="NAC. DANIEL A. CARRION"/>
    <m/>
    <x v="0"/>
    <n v="37"/>
    <n v="3155"/>
    <n v="47791734"/>
    <n v="939733605"/>
    <n v="6240"/>
    <s v="NO"/>
    <x v="15"/>
    <x v="3"/>
    <d v="2025-04-25T00:00:00"/>
    <n v="1"/>
    <d v="2025-04-25T00:00:00"/>
    <n v="1"/>
    <d v="2025-04-26T00:00:00"/>
    <n v="1"/>
    <d v="2025-04-30T00:00:00"/>
    <d v="2025-05-03T00:00:00"/>
    <d v="2025-05-10T00:00:00"/>
    <d v="2025-05-17T00:00:00"/>
    <n v="1"/>
    <x v="1"/>
    <m/>
  </r>
  <r>
    <n v="94223316"/>
    <s v="CNV"/>
    <s v="FIESTAS QUEREBALU, NOAH ERNESTO"/>
    <s v="M"/>
    <d v="2025-04-24T00:00:00"/>
    <x v="4"/>
    <x v="3"/>
    <s v="HOSPITAL SAN JOSE"/>
    <s v="211 C.S.M.I. BELLAVISTA PERU - COREA"/>
    <x v="0"/>
    <n v="40"/>
    <n v="3820"/>
    <n v="73961323"/>
    <n v="941552297"/>
    <n v="6249"/>
    <s v="NO"/>
    <x v="18"/>
    <x v="2"/>
    <d v="2025-04-25T00:00:00"/>
    <n v="1"/>
    <d v="2025-04-25T00:00:00"/>
    <n v="1"/>
    <d v="2025-04-30T00:00:00"/>
    <n v="1"/>
    <d v="2025-04-27T00:00:00"/>
    <d v="2025-05-04T00:00:00"/>
    <d v="2025-05-11T00:00:00"/>
    <d v="2025-05-18T00:00:00"/>
    <n v="1"/>
    <x v="1"/>
    <n v="6249"/>
  </r>
  <r>
    <n v="94222744"/>
    <s v="CNV"/>
    <s v="CORDOVA JAUREGUI, SOFIA SHADDAI"/>
    <s v="F"/>
    <d v="2025-04-24T00:00:00"/>
    <x v="4"/>
    <x v="1"/>
    <s v="HOSPITAL SAN JOSE"/>
    <s v="202 P.S. 200 MILLAS"/>
    <x v="0"/>
    <n v="38"/>
    <n v="4125"/>
    <n v="45199430"/>
    <n v="917964358"/>
    <n v="6244"/>
    <s v="NO"/>
    <x v="43"/>
    <x v="2"/>
    <d v="2025-04-24T00:00:00"/>
    <n v="1"/>
    <d v="2025-04-24T00:00:00"/>
    <n v="1"/>
    <d v="2025-04-26T00:00:00"/>
    <n v="1"/>
    <m/>
    <m/>
    <m/>
    <m/>
    <n v="0"/>
    <x v="0"/>
    <n v="6244"/>
  </r>
  <r>
    <n v="94222955"/>
    <s v="CNV"/>
    <s v="TERAN CARRASQUEL, MATEO ANDRE"/>
    <s v="M"/>
    <d v="2025-04-24T00:00:00"/>
    <x v="4"/>
    <x v="1"/>
    <s v="NAC. DANIEL A. CARRION"/>
    <s v="207 P.S. EL ALAMO"/>
    <x v="0"/>
    <n v="38"/>
    <n v="3110"/>
    <n v="27211950"/>
    <n v="918919021"/>
    <n v="6246"/>
    <s v="NO"/>
    <x v="7"/>
    <x v="2"/>
    <d v="2025-04-25T00:00:00"/>
    <n v="1"/>
    <d v="2025-04-25T00:00:00"/>
    <n v="1"/>
    <d v="2025-04-26T00:00:00"/>
    <n v="1"/>
    <m/>
    <m/>
    <m/>
    <m/>
    <n v="0"/>
    <x v="0"/>
    <n v="6246"/>
  </r>
  <r>
    <n v="94223148"/>
    <s v="CNV"/>
    <s v="RAMIREZ AVILA, KIMBERLY NOEMI"/>
    <s v="F"/>
    <d v="2025-04-24T00:00:00"/>
    <x v="4"/>
    <x v="0"/>
    <s v="NAC. DANIEL A. CARRION"/>
    <s v="304 P.S. CIUDAD PACHACUTEC"/>
    <x v="0"/>
    <n v="38"/>
    <n v="3965"/>
    <n v="46951108"/>
    <n v="917721964"/>
    <n v="6267"/>
    <s v="NO"/>
    <x v="13"/>
    <x v="4"/>
    <d v="2025-04-25T00:00:00"/>
    <n v="1"/>
    <d v="2025-04-25T00:00:00"/>
    <n v="1"/>
    <d v="2025-04-26T00:00:00"/>
    <n v="1"/>
    <d v="2025-04-27T00:00:00"/>
    <d v="2025-05-01T00:00:00"/>
    <d v="2025-05-08T00:00:00"/>
    <d v="2025-05-15T00:00:00"/>
    <n v="1"/>
    <x v="1"/>
    <n v="6267"/>
  </r>
  <r>
    <n v="94223302"/>
    <s v="CNV"/>
    <s v="CORDOVA GRIJALVA, THIAGO JERICKO"/>
    <s v="M"/>
    <d v="2025-04-24T00:00:00"/>
    <x v="4"/>
    <x v="0"/>
    <s v="HOSPITAL SAN JOSE"/>
    <s v="302 C.S. 03 DE FEBRERO"/>
    <x v="0"/>
    <n v="39"/>
    <n v="3105"/>
    <n v="77446332"/>
    <n v="927200213"/>
    <n v="6266"/>
    <s v="NO"/>
    <x v="12"/>
    <x v="4"/>
    <d v="2025-04-25T00:00:00"/>
    <n v="1"/>
    <d v="2025-04-25T00:00:00"/>
    <n v="1"/>
    <d v="2025-04-30T00:00:00"/>
    <n v="1"/>
    <d v="2025-04-27T00:00:00"/>
    <d v="2025-05-01T00:00:00"/>
    <d v="2025-05-08T00:00:00"/>
    <d v="2025-05-15T00:00:00"/>
    <n v="1"/>
    <x v="1"/>
    <n v="6266"/>
  </r>
  <r>
    <n v="94222903"/>
    <s v="CNV"/>
    <s v="RN CABRERA, RN"/>
    <s v="M"/>
    <d v="2025-04-24T00:00:00"/>
    <x v="4"/>
    <x v="0"/>
    <s v="HOSPITAL DE VENTANILLA"/>
    <m/>
    <x v="0"/>
    <n v="39"/>
    <n v="3905"/>
    <n v="74243601"/>
    <n v="936379239"/>
    <n v="6267"/>
    <s v="NO"/>
    <x v="13"/>
    <x v="4"/>
    <m/>
    <n v="0"/>
    <m/>
    <n v="0"/>
    <m/>
    <n v="0"/>
    <d v="2025-04-27T00:00:00"/>
    <d v="2025-05-01T00:00:00"/>
    <d v="2025-05-08T00:00:00"/>
    <d v="2025-05-15T00:00:00"/>
    <n v="1"/>
    <x v="0"/>
    <m/>
  </r>
  <r>
    <n v="94223079"/>
    <s v="CNV"/>
    <s v="ALCANTARA PIZANGO, AYZA LUNA"/>
    <s v="F"/>
    <d v="2025-04-24T00:00:00"/>
    <x v="4"/>
    <x v="0"/>
    <s v="NAC. DANIEL A. CARRION"/>
    <s v="308 P.S. DEFENSORES DE LA PATRIA"/>
    <x v="0"/>
    <n v="38"/>
    <n v="3670"/>
    <n v="45848454"/>
    <n v="901527823"/>
    <n v="6268"/>
    <s v="NO"/>
    <x v="38"/>
    <x v="4"/>
    <d v="2025-04-25T00:00:00"/>
    <n v="1"/>
    <d v="2025-04-25T00:00:00"/>
    <n v="1"/>
    <d v="2025-04-26T00:00:00"/>
    <n v="1"/>
    <d v="2025-04-28T00:00:00"/>
    <d v="2025-05-02T00:00:00"/>
    <d v="2025-05-09T00:00:00"/>
    <d v="2025-05-16T00:00:00"/>
    <n v="1"/>
    <x v="1"/>
    <n v="6268"/>
  </r>
  <r>
    <n v="94222918"/>
    <s v="CNV"/>
    <s v="ISUIZA DEL AGUILA, ROBERT VICENTE"/>
    <s v="M"/>
    <d v="2025-04-24T00:00:00"/>
    <x v="4"/>
    <x v="1"/>
    <s v="HOSPITAL SAN JOSE"/>
    <s v="203 P.S. PALMERAS DE OQUENDO"/>
    <x v="0"/>
    <n v="38"/>
    <n v="3955"/>
    <n v="44577886"/>
    <n v="926525178"/>
    <n v="6768"/>
    <s v="NO"/>
    <x v="37"/>
    <x v="2"/>
    <d v="2025-04-24T00:00:00"/>
    <n v="1"/>
    <d v="2025-04-24T00:00:00"/>
    <n v="1"/>
    <d v="2025-04-26T00:00:00"/>
    <n v="1"/>
    <d v="2025-04-28T00:00:00"/>
    <d v="2025-05-02T00:00:00"/>
    <d v="2025-05-09T00:00:00"/>
    <d v="2025-05-16T00:00:00"/>
    <n v="1"/>
    <x v="1"/>
    <n v="6768"/>
  </r>
  <r>
    <n v="94222214"/>
    <s v="CNV"/>
    <s v="HUAMAN MONTALVAN, FERNANDA AITANA"/>
    <s v="F"/>
    <d v="2025-04-24T00:00:00"/>
    <x v="4"/>
    <x v="1"/>
    <s v="NAC. DANIEL A. CARRION"/>
    <s v="203 P.S. PALMERAS DE OQUENDO"/>
    <x v="0"/>
    <n v="39"/>
    <n v="3850"/>
    <n v="71182388"/>
    <n v="934786688"/>
    <n v="6768"/>
    <s v="NO"/>
    <x v="37"/>
    <x v="2"/>
    <d v="2025-04-24T00:00:00"/>
    <n v="1"/>
    <d v="2025-04-24T00:00:00"/>
    <n v="1"/>
    <d v="2025-04-26T00:00:00"/>
    <n v="1"/>
    <d v="2025-04-28T00:00:00"/>
    <d v="2025-05-02T00:00:00"/>
    <d v="2025-05-09T00:00:00"/>
    <d v="2025-05-16T00:00:00"/>
    <n v="1"/>
    <x v="1"/>
    <n v="6768"/>
  </r>
  <r>
    <n v="94223818"/>
    <s v="CNV"/>
    <s v="RN AHUANARI, RN"/>
    <s v="M"/>
    <d v="2025-04-25T00:00:00"/>
    <x v="4"/>
    <x v="0"/>
    <s v="HOSPITAL DE VENTANILLA"/>
    <m/>
    <x v="0"/>
    <n v="38"/>
    <n v="3430"/>
    <n v="48762919"/>
    <n v="959358767"/>
    <n v="6267"/>
    <s v="NO"/>
    <x v="8"/>
    <x v="3"/>
    <d v="2025-04-25T00:00:00"/>
    <n v="1"/>
    <d v="2025-04-25T00:00:00"/>
    <n v="1"/>
    <m/>
    <n v="0"/>
    <d v="2025-05-01T00:00:00"/>
    <d v="2025-05-05T00:00:00"/>
    <d v="2025-05-12T00:00:00"/>
    <d v="2025-05-19T00:00:00"/>
    <n v="1"/>
    <x v="0"/>
    <m/>
  </r>
  <r>
    <n v="94223612"/>
    <s v="CNV"/>
    <s v="INGUNZA EVANGELISTA, JOAO EMILIO"/>
    <s v="M"/>
    <d v="2025-04-25T00:00:00"/>
    <x v="4"/>
    <x v="0"/>
    <s v="HOSPITAL SAN JOSE"/>
    <s v="302 C.S. 03 DE FEBRERO"/>
    <x v="0"/>
    <n v="37"/>
    <n v="3070"/>
    <n v="75544446"/>
    <n v="908561992"/>
    <n v="6266"/>
    <s v="NO"/>
    <x v="12"/>
    <x v="4"/>
    <d v="2025-04-25T00:00:00"/>
    <n v="1"/>
    <d v="2025-04-25T00:00:00"/>
    <n v="1"/>
    <d v="2025-04-30T00:00:00"/>
    <n v="1"/>
    <d v="2025-04-28T00:00:00"/>
    <d v="2025-05-02T00:00:00"/>
    <d v="2025-05-09T00:00:00"/>
    <d v="2025-05-16T00:00:00"/>
    <n v="1"/>
    <x v="1"/>
    <n v="6266"/>
  </r>
  <r>
    <n v="94223465"/>
    <s v="CNV"/>
    <s v="LI VALVERDE, RENATO DYLAN"/>
    <s v="M"/>
    <d v="2025-04-25T00:00:00"/>
    <x v="4"/>
    <x v="0"/>
    <s v="NAC. DANIEL A. CARRION"/>
    <s v="304 P.S. CIUDAD PACHACUTEC"/>
    <x v="0"/>
    <n v="41"/>
    <n v="3755"/>
    <n v="71195317"/>
    <n v="902410068"/>
    <n v="6267"/>
    <s v="NO"/>
    <x v="13"/>
    <x v="4"/>
    <d v="2025-04-25T00:00:00"/>
    <n v="1"/>
    <d v="2025-04-25T00:00:00"/>
    <n v="1"/>
    <d v="2025-04-29T00:00:00"/>
    <n v="1"/>
    <d v="2025-04-28T00:00:00"/>
    <d v="2025-05-02T00:00:00"/>
    <d v="2025-05-09T00:00:00"/>
    <d v="2025-05-16T00:00:00"/>
    <n v="1"/>
    <x v="1"/>
    <n v="6267"/>
  </r>
  <r>
    <n v="94224365"/>
    <s v="CNV"/>
    <s v="LLANCA OCHOA, EIDER ISMAEL"/>
    <s v="M"/>
    <d v="2025-04-25T00:00:00"/>
    <x v="4"/>
    <x v="1"/>
    <s v="NAC. DANIEL A. CARRION"/>
    <s v="202 P.S. 200 MILLAS"/>
    <x v="0"/>
    <n v="40"/>
    <n v="4215"/>
    <n v="77670659"/>
    <n v="965410511"/>
    <n v="6244"/>
    <s v="NO"/>
    <x v="43"/>
    <x v="2"/>
    <d v="2025-04-26T00:00:00"/>
    <n v="1"/>
    <d v="2025-04-25T00:00:00"/>
    <n v="1"/>
    <d v="2025-04-29T00:00:00"/>
    <n v="1"/>
    <d v="2025-04-28T00:00:00"/>
    <d v="2025-05-02T00:00:00"/>
    <d v="2025-05-09T00:00:00"/>
    <d v="2025-05-16T00:00:00"/>
    <n v="1"/>
    <x v="1"/>
    <n v="6244"/>
  </r>
  <r>
    <n v="94223947"/>
    <s v="CNV"/>
    <s v="LAVERIAN TOLEDANO, BENJAMÍN DYLAN"/>
    <s v="M"/>
    <d v="2025-04-25T00:00:00"/>
    <x v="4"/>
    <x v="1"/>
    <s v="HOSPITAL SAN JOSE"/>
    <s v="202 P.S. 200 MILLAS"/>
    <x v="0"/>
    <n v="40"/>
    <n v="3280"/>
    <n v="70576315"/>
    <n v="915924687"/>
    <n v="6244"/>
    <s v="NO"/>
    <x v="43"/>
    <x v="2"/>
    <d v="2025-04-25T00:00:00"/>
    <n v="1"/>
    <d v="2025-04-25T00:00:00"/>
    <n v="1"/>
    <d v="2025-04-29T00:00:00"/>
    <n v="1"/>
    <d v="2025-04-28T00:00:00"/>
    <d v="2025-05-02T00:00:00"/>
    <d v="2025-05-09T00:00:00"/>
    <d v="2025-05-16T00:00:00"/>
    <n v="1"/>
    <x v="1"/>
    <n v="6244"/>
  </r>
  <r>
    <n v="94224344"/>
    <s v="CNV"/>
    <s v="OSORIO MENDOZA, ELHA MARIANNE"/>
    <s v="F"/>
    <d v="2025-04-25T00:00:00"/>
    <x v="4"/>
    <x v="1"/>
    <s v="CLINICA GSTAR"/>
    <s v="201 C.S. FAUCETT"/>
    <x v="0"/>
    <n v="38"/>
    <n v="3690"/>
    <n v="46869753"/>
    <n v="931797098"/>
    <n v="0"/>
    <s v="NO"/>
    <x v="48"/>
    <x v="2"/>
    <m/>
    <n v="0"/>
    <m/>
    <n v="0"/>
    <m/>
    <n v="0"/>
    <m/>
    <m/>
    <m/>
    <m/>
    <n v="0"/>
    <x v="0"/>
    <n v="6243"/>
  </r>
  <r>
    <n v="94224672"/>
    <s v="CNV"/>
    <s v="CRUZADO TISNADO, DIEGO HERNAN"/>
    <s v="M"/>
    <d v="2025-04-25T00:00:00"/>
    <x v="4"/>
    <x v="1"/>
    <s v="HOSPITAL SAN JOSE"/>
    <s v="313 C.S. MARQUEZ"/>
    <x v="0"/>
    <n v="39"/>
    <n v="4450"/>
    <n v="76472504"/>
    <n v="946760380"/>
    <n v="6238"/>
    <s v="NO"/>
    <x v="21"/>
    <x v="4"/>
    <d v="2025-04-26T00:00:00"/>
    <n v="1"/>
    <d v="2025-04-26T00:00:00"/>
    <n v="1"/>
    <d v="2025-04-29T00:00:00"/>
    <n v="1"/>
    <d v="2025-04-28T00:00:00"/>
    <d v="2025-05-02T00:00:00"/>
    <d v="2025-05-09T00:00:00"/>
    <m/>
    <n v="0"/>
    <x v="0"/>
    <n v="6238"/>
  </r>
  <r>
    <n v="94223747"/>
    <s v="CNV"/>
    <s v="MATUTE PEREZ, AITANA"/>
    <s v="F"/>
    <d v="2025-04-25T00:00:00"/>
    <x v="4"/>
    <x v="1"/>
    <s v="NAC. DANIEL A. CARRION"/>
    <s v="107 P.S. CALLAO"/>
    <x v="0"/>
    <n v="38"/>
    <n v="3720"/>
    <n v="47376275"/>
    <n v="938706570"/>
    <n v="6222"/>
    <s v="NO"/>
    <x v="31"/>
    <x v="1"/>
    <d v="2025-04-25T00:00:00"/>
    <n v="1"/>
    <d v="2025-04-25T00:00:00"/>
    <n v="1"/>
    <d v="2025-04-28T00:00:00"/>
    <n v="1"/>
    <d v="2025-04-28T00:00:00"/>
    <d v="2025-05-02T00:00:00"/>
    <d v="2025-05-09T00:00:00"/>
    <d v="2025-05-16T00:00:00"/>
    <n v="1"/>
    <x v="1"/>
    <n v="6222"/>
  </r>
  <r>
    <n v="94224488"/>
    <s v="CNV"/>
    <s v="PERALTA REYNOSO, ESPERANZA VALENTINA"/>
    <s v="F"/>
    <d v="2025-04-25T00:00:00"/>
    <x v="4"/>
    <x v="1"/>
    <s v="NAC. DANIEL A. CARRION"/>
    <s v="108 P.S. JOSE BOTERIN"/>
    <x v="0"/>
    <n v="38"/>
    <n v="2525"/>
    <n v="72447551"/>
    <n v="939050157"/>
    <n v="6225"/>
    <s v="NO"/>
    <x v="30"/>
    <x v="1"/>
    <d v="2025-04-25T00:00:00"/>
    <n v="1"/>
    <d v="2025-04-25T00:00:00"/>
    <n v="1"/>
    <d v="2025-04-28T00:00:00"/>
    <n v="1"/>
    <m/>
    <m/>
    <m/>
    <m/>
    <n v="0"/>
    <x v="0"/>
    <n v="6224"/>
  </r>
  <r>
    <n v="94223761"/>
    <s v="CNV"/>
    <s v="CUBAS RAMOS, ALENA EVANY"/>
    <s v="F"/>
    <d v="2025-04-25T00:00:00"/>
    <x v="4"/>
    <x v="0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4947"/>
    <s v="CNV"/>
    <s v="SULLON PAYANO, VICTOR ADRIEL"/>
    <s v="M"/>
    <d v="2025-04-25T00:00:00"/>
    <x v="4"/>
    <x v="0"/>
    <s v="HOSPITALROSALIA  DE LAVALLE DE MORALES MACEDO - SOCIEDAD DE BENEFICIENCIA DE LIMA METROPOLITANA"/>
    <s v="307 P.S. HIJOS DEL ALMIRANTE GRAU"/>
    <x v="0"/>
    <m/>
    <m/>
    <m/>
    <m/>
    <m/>
    <s v="NO"/>
    <x v="24"/>
    <x v="4"/>
    <m/>
    <n v="0"/>
    <m/>
    <n v="0"/>
    <d v="2025-05-01T00:00:00"/>
    <n v="1"/>
    <d v="2025-05-01T00:00:00"/>
    <d v="2025-05-05T00:00:00"/>
    <d v="2025-05-12T00:00:00"/>
    <d v="2025-05-19T00:00:00"/>
    <n v="1"/>
    <x v="0"/>
    <n v="6262"/>
  </r>
  <r>
    <n v="94224515"/>
    <s v="CNV"/>
    <s v="RENGIFO JARA, ZOE AITANA"/>
    <s v="F"/>
    <d v="2025-04-25T00:00:00"/>
    <x v="4"/>
    <x v="0"/>
    <s v="NAC. DANIEL A. CARRION"/>
    <s v="312 P.S. MI PERU"/>
    <x v="0"/>
    <n v="38"/>
    <n v="3190"/>
    <n v="62474051"/>
    <n v="906940585"/>
    <n v="6260"/>
    <s v="NO"/>
    <x v="32"/>
    <x v="4"/>
    <d v="2025-04-26T00:00:00"/>
    <n v="1"/>
    <d v="2025-04-26T00:00:00"/>
    <n v="1"/>
    <d v="2025-04-28T00:00:00"/>
    <n v="1"/>
    <m/>
    <m/>
    <m/>
    <m/>
    <n v="0"/>
    <x v="0"/>
    <n v="6260"/>
  </r>
  <r>
    <n v="94224534"/>
    <s v="CNV"/>
    <s v="RN FALCON, RN"/>
    <s v="F"/>
    <d v="2025-04-25T00:00:00"/>
    <x v="4"/>
    <x v="0"/>
    <s v="HOSPITAL DE VENTANILLA"/>
    <m/>
    <x v="0"/>
    <n v="38"/>
    <n v="3680"/>
    <n v="73615747"/>
    <n v="915956550"/>
    <n v="6257"/>
    <s v="NO"/>
    <x v="8"/>
    <x v="3"/>
    <d v="2025-04-25T00:00:00"/>
    <n v="1"/>
    <d v="2025-04-25T00:00:00"/>
    <n v="1"/>
    <d v="2025-04-28T00:00:00"/>
    <n v="1"/>
    <d v="2025-04-28T00:00:00"/>
    <d v="2025-05-02T00:00:00"/>
    <d v="2025-05-09T00:00:00"/>
    <d v="2025-05-16T00:00:00"/>
    <n v="1"/>
    <x v="1"/>
    <m/>
  </r>
  <r>
    <n v="94224718"/>
    <s v="CNV"/>
    <s v="ORTEGA FELIX, MARIA PAZ"/>
    <s v="F"/>
    <d v="2025-04-25T00:00:00"/>
    <x v="4"/>
    <x v="0"/>
    <s v="NAC. DANIEL A. CARRION"/>
    <s v="306 P.S. ANGAMOS"/>
    <x v="0"/>
    <n v="41"/>
    <n v="3260"/>
    <n v="42415429"/>
    <n v="939245832"/>
    <n v="6257"/>
    <s v="NO"/>
    <x v="27"/>
    <x v="4"/>
    <d v="2025-04-26T00:00:00"/>
    <n v="1"/>
    <d v="2025-04-26T00:00:00"/>
    <n v="1"/>
    <d v="2025-04-28T00:00:00"/>
    <n v="1"/>
    <d v="2025-04-28T00:00:00"/>
    <d v="2025-05-02T00:00:00"/>
    <d v="2025-05-09T00:00:00"/>
    <d v="2025-05-16T00:00:00"/>
    <n v="1"/>
    <x v="1"/>
    <n v="6257"/>
  </r>
  <r>
    <n v="94224329"/>
    <s v="CNV"/>
    <s v="MEDINA RAMOS, NOAH MATTEO"/>
    <s v="M"/>
    <d v="2025-04-25T00:00:00"/>
    <x v="4"/>
    <x v="1"/>
    <s v="ALBERTO LEONARDO BARTON THOMPSON"/>
    <m/>
    <x v="1"/>
    <n v="39"/>
    <n v="3515"/>
    <n v="75478158"/>
    <n v="961487687"/>
    <n v="18306"/>
    <s v="NO"/>
    <x v="16"/>
    <x v="3"/>
    <d v="2025-04-25T00:00:00"/>
    <n v="1"/>
    <d v="2025-04-25T00:00:00"/>
    <n v="1"/>
    <m/>
    <n v="0"/>
    <m/>
    <m/>
    <m/>
    <m/>
    <n v="0"/>
    <x v="0"/>
    <m/>
  </r>
  <r>
    <n v="94223589"/>
    <s v="CNV"/>
    <s v=" FERNANDEZ, "/>
    <s v="M"/>
    <d v="2025-04-25T00:00:00"/>
    <x v="4"/>
    <x v="1"/>
    <s v="ALBERTO LEONARDO BARTON THOMPSON"/>
    <m/>
    <x v="0"/>
    <n v="39"/>
    <n v="3700"/>
    <n v="42384304"/>
    <n v="950025097"/>
    <n v="18319"/>
    <s v="NO"/>
    <x v="16"/>
    <x v="3"/>
    <d v="2025-04-25T00:00:00"/>
    <n v="1"/>
    <d v="2025-04-25T00:00:00"/>
    <n v="1"/>
    <m/>
    <n v="0"/>
    <m/>
    <m/>
    <m/>
    <m/>
    <n v="0"/>
    <x v="0"/>
    <m/>
  </r>
  <r>
    <n v="94224662"/>
    <s v="CNV"/>
    <s v="HIDALGO PITTMAN, ELIAN"/>
    <s v="M"/>
    <d v="2025-04-25T00:00:00"/>
    <x v="4"/>
    <x v="5"/>
    <s v="ALBERTO LEONARDO BARTON THOMPSON"/>
    <m/>
    <x v="1"/>
    <n v="39"/>
    <n v="3065"/>
    <n v="76867343"/>
    <n v="943567422"/>
    <n v="18306"/>
    <s v="NO"/>
    <x v="16"/>
    <x v="3"/>
    <d v="2025-04-26T00:00:00"/>
    <n v="1"/>
    <d v="2025-04-26T00:00:00"/>
    <n v="1"/>
    <m/>
    <n v="0"/>
    <m/>
    <m/>
    <m/>
    <m/>
    <n v="0"/>
    <x v="0"/>
    <m/>
  </r>
  <r>
    <n v="94224645"/>
    <s v="CNV"/>
    <s v=" MENDOZA, "/>
    <s v="F"/>
    <d v="2025-04-25T00:00:00"/>
    <x v="4"/>
    <x v="1"/>
    <s v="ALBERTO LEONARDO BARTON THOMPSON"/>
    <m/>
    <x v="1"/>
    <n v="40"/>
    <n v="3730"/>
    <n v="70402128"/>
    <n v="949125472"/>
    <n v="18306"/>
    <s v="NO"/>
    <x v="16"/>
    <x v="3"/>
    <d v="2025-04-26T00:00:00"/>
    <n v="1"/>
    <d v="2025-04-26T00:00:00"/>
    <n v="1"/>
    <m/>
    <n v="0"/>
    <m/>
    <m/>
    <m/>
    <m/>
    <n v="0"/>
    <x v="0"/>
    <m/>
  </r>
  <r>
    <n v="94224870"/>
    <s v="CNV"/>
    <s v=" PRINCIPE, "/>
    <s v="M"/>
    <d v="2025-04-25T00:00:00"/>
    <x v="4"/>
    <x v="1"/>
    <n v="23151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3624"/>
    <s v="CNV"/>
    <s v="NUÑEZ CUHELO, IKER DOMINIC"/>
    <s v="M"/>
    <d v="2025-04-25T00:00:00"/>
    <x v="4"/>
    <x v="1"/>
    <s v="HOSPITAL SAN JOSE"/>
    <s v="203 P.S. PALMERAS DE OQUENDO"/>
    <x v="0"/>
    <n v="40"/>
    <n v="2890"/>
    <n v="45460653"/>
    <n v="945097200"/>
    <n v="6768"/>
    <s v="NO"/>
    <x v="37"/>
    <x v="2"/>
    <d v="2025-04-25T00:00:00"/>
    <n v="1"/>
    <d v="2025-04-25T00:00:00"/>
    <n v="1"/>
    <m/>
    <n v="0"/>
    <d v="2025-04-28T00:00:00"/>
    <d v="2025-05-02T00:00:00"/>
    <d v="2025-05-09T00:00:00"/>
    <d v="2025-05-16T00:00:00"/>
    <n v="1"/>
    <x v="0"/>
    <n v="6768"/>
  </r>
  <r>
    <n v="94224501"/>
    <s v="CNV"/>
    <s v="BARRIENTOS LLONTOP, VAYOLET ALESSIA"/>
    <s v="F"/>
    <d v="2025-04-25T00:00:00"/>
    <x v="4"/>
    <x v="1"/>
    <s v="HOSPITAL II LIMA NORTE CALLAO LUIS NEGREIROS VEGA ESSALUD"/>
    <m/>
    <x v="1"/>
    <n v="40"/>
    <n v="3760"/>
    <n v="48352217"/>
    <n v="976154788"/>
    <n v="7948"/>
    <s v="NO"/>
    <x v="0"/>
    <x v="0"/>
    <m/>
    <n v="0"/>
    <m/>
    <n v="0"/>
    <m/>
    <n v="0"/>
    <m/>
    <m/>
    <m/>
    <m/>
    <n v="0"/>
    <x v="0"/>
    <m/>
  </r>
  <r>
    <n v="94223773"/>
    <s v="CNV"/>
    <s v="VARGAS TORRES, AZUL CATALEYA"/>
    <s v="F"/>
    <d v="2025-04-25T00:00:00"/>
    <x v="4"/>
    <x v="1"/>
    <s v="HOSPITAL CARLOS LANFRANCO LA HOZ"/>
    <s v="204 C.S. SESQUICENTENARIO"/>
    <x v="0"/>
    <m/>
    <m/>
    <m/>
    <m/>
    <m/>
    <s v="NO"/>
    <x v="29"/>
    <x v="2"/>
    <m/>
    <n v="0"/>
    <m/>
    <n v="0"/>
    <m/>
    <n v="0"/>
    <m/>
    <m/>
    <m/>
    <m/>
    <n v="0"/>
    <x v="0"/>
    <n v="6239"/>
  </r>
  <r>
    <n v="94224594"/>
    <s v="CNV"/>
    <s v="ASTO SATALAYA, MILAN SMITH"/>
    <s v="M"/>
    <d v="2025-04-25T00:00:00"/>
    <x v="4"/>
    <x v="0"/>
    <s v="HOSPITAL DE VENTANILLA"/>
    <s v="301 C.S.M.I. PACHACUTEC PERU - COREA"/>
    <x v="0"/>
    <n v="39"/>
    <n v="2975"/>
    <n v="75981798"/>
    <n v="992353377"/>
    <n v="7314"/>
    <s v="NO"/>
    <x v="14"/>
    <x v="4"/>
    <d v="2025-04-25T00:00:00"/>
    <n v="1"/>
    <d v="2025-04-25T00:00:00"/>
    <n v="1"/>
    <m/>
    <n v="0"/>
    <m/>
    <m/>
    <m/>
    <m/>
    <n v="0"/>
    <x v="0"/>
    <n v="7314"/>
  </r>
  <r>
    <n v="94224484"/>
    <s v="CNV"/>
    <s v="LAMA UBILLUS, FRANCO DANIEL"/>
    <s v="M"/>
    <d v="2025-04-25T00:00:00"/>
    <x v="4"/>
    <x v="1"/>
    <s v="ASOCIACION PERUANO JAPONES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24676"/>
    <s v="CNV"/>
    <s v="MOSCAIZA CHILQUILLO, NOAH CATALINA ODETTE"/>
    <s v="F"/>
    <d v="2025-04-25T00:00:00"/>
    <x v="4"/>
    <x v="1"/>
    <s v="HOSPITAL NACIONAL GUILLERMO ALMENARA IRIGOYE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23720"/>
    <s v="CNV"/>
    <s v="CHATE PASTOR, DIANELA AITANA"/>
    <s v="F"/>
    <d v="2025-04-25T00:00:00"/>
    <x v="4"/>
    <x v="4"/>
    <s v="CLINICA BELLAVISTA"/>
    <s v="211 C.S.M.I. BELLAVISTA PERU - COREA"/>
    <x v="1"/>
    <n v="38"/>
    <n v="3960"/>
    <n v="43110467"/>
    <n v="963804156"/>
    <n v="9250"/>
    <s v="NO"/>
    <x v="18"/>
    <x v="2"/>
    <m/>
    <n v="0"/>
    <d v="2025-04-25T00:00:00"/>
    <n v="1"/>
    <m/>
    <n v="0"/>
    <m/>
    <m/>
    <m/>
    <m/>
    <n v="0"/>
    <x v="0"/>
    <n v="6249"/>
  </r>
  <r>
    <n v="94224145"/>
    <s v="CNV"/>
    <s v="MARNGHITR TOLEDO, BASTIAN MASSIMO"/>
    <s v="M"/>
    <d v="2025-04-25T00:00:00"/>
    <x v="4"/>
    <x v="1"/>
    <s v="CLINICA BELLAVISTA"/>
    <s v="112 C.S. NESTOR GAMBETTA"/>
    <x v="1"/>
    <n v="38"/>
    <n v="3550"/>
    <n v="46349267"/>
    <n v="993686945"/>
    <n v="9250"/>
    <s v="NO"/>
    <x v="4"/>
    <x v="1"/>
    <m/>
    <n v="0"/>
    <d v="2025-04-25T00:00:00"/>
    <n v="1"/>
    <m/>
    <n v="0"/>
    <m/>
    <m/>
    <m/>
    <m/>
    <n v="0"/>
    <x v="0"/>
    <n v="6228"/>
  </r>
  <r>
    <n v="94224939"/>
    <s v="CNV"/>
    <s v=" CARRANZA, "/>
    <s v="M"/>
    <d v="2025-04-25T00:00:00"/>
    <x v="4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23583"/>
    <s v="CNV"/>
    <s v="VÁSQUEZ MILLA, NAEL ALEX MAGNO"/>
    <s v="M"/>
    <d v="2025-04-25T00:00:00"/>
    <x v="4"/>
    <x v="1"/>
    <s v="CLINICA SAN JUDAS TADEO"/>
    <s v="110 P.S. MIGUEL GRAU"/>
    <x v="1"/>
    <m/>
    <m/>
    <m/>
    <m/>
    <m/>
    <s v="NO"/>
    <x v="34"/>
    <x v="1"/>
    <m/>
    <n v="0"/>
    <m/>
    <n v="0"/>
    <m/>
    <n v="0"/>
    <d v="2025-04-29T00:00:00"/>
    <d v="2025-05-03T00:00:00"/>
    <d v="2025-05-10T00:00:00"/>
    <d v="2025-05-17T00:00:00"/>
    <n v="1"/>
    <x v="0"/>
    <n v="6235"/>
  </r>
  <r>
    <n v="94224320"/>
    <s v="CNV"/>
    <s v="GONZALES LOZANO, MATTHEW JAZHIEL"/>
    <s v="M"/>
    <d v="2025-04-25T00:00:00"/>
    <x v="4"/>
    <x v="1"/>
    <s v="HOSPITAL NACIONAL ALBERTO SABOGAL SOLOGUREN DE LA RED ASISTENCIAL SABOGAL"/>
    <m/>
    <x v="1"/>
    <n v="40"/>
    <n v="3366"/>
    <n v="46790945"/>
    <n v="908567528"/>
    <n v="10964"/>
    <s v="NO"/>
    <x v="0"/>
    <x v="0"/>
    <m/>
    <n v="0"/>
    <m/>
    <n v="0"/>
    <m/>
    <n v="0"/>
    <m/>
    <m/>
    <m/>
    <m/>
    <n v="0"/>
    <x v="0"/>
    <m/>
  </r>
  <r>
    <n v="94224302"/>
    <s v="CNV"/>
    <s v="INFANTES IKEHARA, SAHEMY ARIELA"/>
    <s v="F"/>
    <d v="2025-04-25T00:00:00"/>
    <x v="4"/>
    <x v="1"/>
    <s v="CLÍNICA MÉDICA CAYETANO HERED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25096"/>
    <s v="CNV"/>
    <s v=" CALDERON, "/>
    <s v="M"/>
    <d v="2025-04-25T00:00:00"/>
    <x v="4"/>
    <x v="1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25914"/>
    <s v="CNV"/>
    <s v="HERRAN BELUPU, ENZO VICENTE"/>
    <s v="M"/>
    <d v="2025-04-26T00:00:00"/>
    <x v="4"/>
    <x v="3"/>
    <s v="AUNA CLINICA MIRAFLOR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5628"/>
    <s v="CNV"/>
    <s v="DIAZ CANALES, DANICA MILARA"/>
    <s v="F"/>
    <d v="2025-04-26T00:00:00"/>
    <x v="4"/>
    <x v="5"/>
    <s v="HOSPITAL NACIONAL ALBERTO SABOGAL SOLOGUREN DE LA RED ASISTENCIAL SABOGAL"/>
    <m/>
    <x v="1"/>
    <n v="40"/>
    <n v="3170"/>
    <n v="71894065"/>
    <n v="979135732"/>
    <n v="10964"/>
    <s v="NO"/>
    <x v="0"/>
    <x v="0"/>
    <m/>
    <n v="0"/>
    <m/>
    <n v="0"/>
    <m/>
    <n v="0"/>
    <m/>
    <m/>
    <m/>
    <m/>
    <n v="0"/>
    <x v="0"/>
    <m/>
  </r>
  <r>
    <n v="94225242"/>
    <s v="CNV"/>
    <s v="SERVAN URIBE, ELOISE AMANDA"/>
    <s v="F"/>
    <d v="2025-04-26T00:00:00"/>
    <x v="4"/>
    <x v="1"/>
    <s v="CLINICA SAN JUDAS TADEO"/>
    <s v="204 C.S. SESQUICENTENARIO"/>
    <x v="1"/>
    <m/>
    <m/>
    <m/>
    <m/>
    <m/>
    <s v="NO"/>
    <x v="29"/>
    <x v="2"/>
    <m/>
    <n v="0"/>
    <m/>
    <n v="0"/>
    <m/>
    <n v="0"/>
    <m/>
    <m/>
    <m/>
    <m/>
    <n v="0"/>
    <x v="0"/>
    <n v="6239"/>
  </r>
  <r>
    <n v="94225321"/>
    <s v="CNV"/>
    <s v="POLO SICHA, ETHAN JESÚS"/>
    <s v="M"/>
    <d v="2025-04-26T00:00:00"/>
    <x v="4"/>
    <x v="0"/>
    <s v="HOSPITAL SAN JOSE"/>
    <s v="309 P.S. VENTANILLA ALTA"/>
    <x v="0"/>
    <n v="37"/>
    <n v="2680"/>
    <n v="76405960"/>
    <n v="945499185"/>
    <n v="8275"/>
    <s v="NO"/>
    <x v="22"/>
    <x v="4"/>
    <d v="2025-04-27T00:00:00"/>
    <n v="1"/>
    <d v="2025-04-27T00:00:00"/>
    <n v="1"/>
    <d v="2025-04-29T00:00:00"/>
    <n v="1"/>
    <d v="2025-05-02T00:00:00"/>
    <d v="2025-05-06T00:00:00"/>
    <d v="2025-05-13T00:00:00"/>
    <d v="2025-05-20T00:00:00"/>
    <n v="1"/>
    <x v="1"/>
    <n v="6255"/>
  </r>
  <r>
    <n v="94226045"/>
    <s v="CNV"/>
    <s v="QUIROZ MORALES, JORGE DARIO"/>
    <s v="M"/>
    <d v="2025-04-26T00:00:00"/>
    <x v="4"/>
    <x v="2"/>
    <s v="HOSPITAL II LIMA NORTE CALLAO LUIS NEGREIROS VEGA ESSALUD"/>
    <s v="312 P.S. MI PERU"/>
    <x v="1"/>
    <n v="38"/>
    <n v="3030"/>
    <n v="72357124"/>
    <n v="964953316"/>
    <n v="7948"/>
    <s v="NO"/>
    <x v="32"/>
    <x v="4"/>
    <m/>
    <n v="0"/>
    <m/>
    <n v="0"/>
    <m/>
    <n v="0"/>
    <d v="2025-05-01T00:00:00"/>
    <d v="2025-05-05T00:00:00"/>
    <d v="2025-05-12T00:00:00"/>
    <d v="2025-05-19T00:00:00"/>
    <n v="1"/>
    <x v="0"/>
    <n v="6260"/>
  </r>
  <r>
    <n v="94225497"/>
    <s v="CNV"/>
    <s v="ZABANICK LAIME, LARA DANAÉ"/>
    <s v="F"/>
    <d v="2025-04-26T00:00:00"/>
    <x v="4"/>
    <x v="0"/>
    <s v="HOSPITAL NACIONAL ALBERTO SABOGAL SOLOGUREN DE LA RED ASISTENCIAL SABOGAL"/>
    <m/>
    <x v="1"/>
    <n v="40"/>
    <n v="4225"/>
    <n v="43183097"/>
    <n v="988170963"/>
    <n v="8146"/>
    <s v="NO"/>
    <x v="0"/>
    <x v="0"/>
    <m/>
    <n v="0"/>
    <m/>
    <n v="0"/>
    <m/>
    <n v="0"/>
    <m/>
    <m/>
    <m/>
    <m/>
    <n v="0"/>
    <x v="0"/>
    <m/>
  </r>
  <r>
    <n v="94227503"/>
    <s v="CNV"/>
    <s v="ROJAS CONDORI, LUCAS RAFAEL"/>
    <s v="M"/>
    <d v="2025-04-26T00:00:00"/>
    <x v="4"/>
    <x v="0"/>
    <s v="INSTITUTO NACIONAL MATERNO PERINATAL"/>
    <s v="312 P.S. MI PERU"/>
    <x v="0"/>
    <m/>
    <m/>
    <m/>
    <m/>
    <m/>
    <s v="NO"/>
    <x v="32"/>
    <x v="4"/>
    <m/>
    <n v="0"/>
    <m/>
    <n v="0"/>
    <m/>
    <n v="0"/>
    <d v="2025-05-01T00:00:00"/>
    <d v="2025-05-05T00:00:00"/>
    <d v="2025-05-12T00:00:00"/>
    <d v="2025-05-19T00:00:00"/>
    <n v="1"/>
    <x v="0"/>
    <n v="6260"/>
  </r>
  <r>
    <n v="94225270"/>
    <s v="CNV"/>
    <s v="TORRES MILLA, EIDAN ALEXANDER"/>
    <s v="M"/>
    <d v="2025-04-26T00:00:00"/>
    <x v="4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5361"/>
    <s v="CNV"/>
    <s v="CARLOS GAVILAN, EMMA JAZMIN CAMILA"/>
    <s v="F"/>
    <d v="2025-04-26T00:00:00"/>
    <x v="4"/>
    <x v="1"/>
    <s v="NAC. DANIEL A. CARRION"/>
    <s v="204 C.S. SESQUICENTENARIO"/>
    <x v="0"/>
    <n v="38"/>
    <n v="3405"/>
    <n v="76851008"/>
    <n v="960567981"/>
    <n v="23151"/>
    <s v="NO"/>
    <x v="29"/>
    <x v="2"/>
    <d v="2025-04-27T00:00:00"/>
    <n v="1"/>
    <d v="2025-04-27T00:00:00"/>
    <n v="1"/>
    <d v="2025-04-28T00:00:00"/>
    <n v="1"/>
    <m/>
    <m/>
    <m/>
    <m/>
    <n v="0"/>
    <x v="0"/>
    <n v="6239"/>
  </r>
  <r>
    <n v="94226876"/>
    <s v="CNV"/>
    <s v="ALIAGA ASCORRA, THEO ADRIEL"/>
    <s v="M"/>
    <d v="2025-04-26T00:00:00"/>
    <x v="4"/>
    <x v="1"/>
    <n v="23301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5560"/>
    <s v="CNV"/>
    <s v="BALLON YANASUPO, THEO SALVATORE"/>
    <s v="M"/>
    <d v="2025-04-26T00:00:00"/>
    <x v="4"/>
    <x v="0"/>
    <s v="HOSPITAL II LIMA NORTE CALLAO LUIS NEGREIROS VEGA ESSALUD"/>
    <m/>
    <x v="1"/>
    <n v="38"/>
    <n v="3220"/>
    <n v="46336932"/>
    <n v="981042141"/>
    <n v="0"/>
    <s v="NO"/>
    <x v="0"/>
    <x v="0"/>
    <m/>
    <n v="0"/>
    <m/>
    <n v="0"/>
    <m/>
    <n v="0"/>
    <m/>
    <m/>
    <m/>
    <m/>
    <n v="0"/>
    <x v="0"/>
    <m/>
  </r>
  <r>
    <n v="94225027"/>
    <s v="DNI"/>
    <s v="CABALLERO CHAYCHA, JEISSER ANDRE "/>
    <s v="M"/>
    <d v="2025-04-26T00:00:00"/>
    <x v="4"/>
    <x v="4"/>
    <s v="ALBERTO LEONARDO BARTON THOMPSON"/>
    <m/>
    <x v="1"/>
    <n v="40"/>
    <n v="3825"/>
    <n v="71088118"/>
    <n v="980893453"/>
    <n v="18306"/>
    <s v="NO"/>
    <x v="16"/>
    <x v="3"/>
    <d v="2025-04-26T00:00:00"/>
    <n v="1"/>
    <d v="2025-04-26T00:00:00"/>
    <n v="1"/>
    <m/>
    <n v="0"/>
    <m/>
    <m/>
    <m/>
    <m/>
    <n v="0"/>
    <x v="0"/>
    <m/>
  </r>
  <r>
    <n v="94224812"/>
    <s v="CNV"/>
    <s v="OBREGON RUIZ, WILLIAM JESUS JAZIEL"/>
    <s v="M"/>
    <d v="2025-04-26T00:00:00"/>
    <x v="4"/>
    <x v="3"/>
    <s v="ALBERTO LEONARDO BARTON THOMPSON"/>
    <s v="211 C.S.M.I. BELLAVISTA PERU - COREA"/>
    <x v="1"/>
    <n v="38"/>
    <n v="3300"/>
    <n v="41683429"/>
    <n v="906634227"/>
    <n v="18306"/>
    <s v="NO"/>
    <x v="18"/>
    <x v="2"/>
    <d v="2025-04-26T00:00:00"/>
    <n v="1"/>
    <d v="2025-04-26T00:00:00"/>
    <n v="1"/>
    <m/>
    <n v="0"/>
    <m/>
    <m/>
    <m/>
    <m/>
    <n v="0"/>
    <x v="0"/>
    <n v="6249"/>
  </r>
  <r>
    <n v="94225743"/>
    <s v="CNV"/>
    <s v="ROJAS HUARHUA, ELIANNE ABIGAIL"/>
    <s v="F"/>
    <d v="2025-04-26T00:00:00"/>
    <x v="4"/>
    <x v="1"/>
    <s v="ALBERTO LEONARDO BARTON THOMPSON"/>
    <s v="109 C.S. JOSE OLAYA"/>
    <x v="1"/>
    <n v="37"/>
    <n v="3315"/>
    <n v="75563319"/>
    <n v="933702306"/>
    <n v="18306"/>
    <s v="NO"/>
    <x v="40"/>
    <x v="1"/>
    <d v="2025-04-27T00:00:00"/>
    <n v="1"/>
    <d v="2025-04-27T00:00:00"/>
    <n v="1"/>
    <m/>
    <n v="0"/>
    <m/>
    <m/>
    <m/>
    <m/>
    <n v="0"/>
    <x v="0"/>
    <n v="25474"/>
  </r>
  <r>
    <n v="94225410"/>
    <s v="CNV"/>
    <s v="CHANAME MIRANDA, LIAN EMILIANO"/>
    <s v="M"/>
    <d v="2025-04-26T00:00:00"/>
    <x v="4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5592"/>
    <s v="CNV"/>
    <s v=" OLORTEGUI, "/>
    <s v="M"/>
    <d v="2025-04-26T00:00:00"/>
    <x v="4"/>
    <x v="0"/>
    <s v="CLINICA MAISON DE SANTE DEL EST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5404"/>
    <s v="CNV"/>
    <s v="CAPCHA COPA, RAÚL ALEJANDRO"/>
    <s v="M"/>
    <d v="2025-04-26T00:00:00"/>
    <x v="4"/>
    <x v="2"/>
    <s v="CLINICA MARIA DEL SOCORR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5460"/>
    <s v="CNV"/>
    <s v="VALVERDE CABALLERO, MADISSON STEFF"/>
    <s v="F"/>
    <d v="2025-04-26T00:00:00"/>
    <x v="4"/>
    <x v="0"/>
    <s v="HOSPITAL DE VENTANILLA"/>
    <s v="309 P.S. VENTANILLA ALTA"/>
    <x v="0"/>
    <n v="37"/>
    <n v="2875"/>
    <n v="70698677"/>
    <n v="974712578"/>
    <n v="6255"/>
    <s v="NO"/>
    <x v="22"/>
    <x v="4"/>
    <d v="2025-04-26T00:00:00"/>
    <n v="1"/>
    <d v="2025-04-26T00:00:00"/>
    <n v="1"/>
    <d v="2025-04-30T00:00:00"/>
    <n v="1"/>
    <d v="2025-04-29T00:00:00"/>
    <d v="2025-05-03T00:00:00"/>
    <d v="2025-05-10T00:00:00"/>
    <d v="2025-05-17T00:00:00"/>
    <n v="1"/>
    <x v="1"/>
    <n v="6255"/>
  </r>
  <r>
    <n v="94225616"/>
    <s v="CNV"/>
    <s v="SANCHEZ CHERO, LIAM MATHEO"/>
    <s v="M"/>
    <d v="2025-04-26T00:00:00"/>
    <x v="4"/>
    <x v="0"/>
    <s v="HOSPITAL DE VENTANILLA"/>
    <s v="309 P.S. VENTANILLA ALTA"/>
    <x v="0"/>
    <n v="39"/>
    <n v="3750"/>
    <n v="77015800"/>
    <n v="931374329"/>
    <n v="6255"/>
    <s v="NO"/>
    <x v="22"/>
    <x v="4"/>
    <d v="2025-04-26T00:00:00"/>
    <n v="1"/>
    <d v="2025-04-26T00:00:00"/>
    <n v="1"/>
    <d v="2025-05-02T00:00:00"/>
    <n v="1"/>
    <d v="2025-05-02T00:00:00"/>
    <d v="2025-05-06T00:00:00"/>
    <d v="2025-05-13T00:00:00"/>
    <d v="2025-05-20T00:00:00"/>
    <n v="1"/>
    <x v="1"/>
    <n v="6255"/>
  </r>
  <r>
    <n v="94225081"/>
    <s v="DNI"/>
    <s v="CASTILLO ATAUJE, OLIVER STEVEN"/>
    <s v="M"/>
    <d v="2025-04-26T00:00:00"/>
    <x v="4"/>
    <x v="0"/>
    <s v="HOSPITAL SAN JOSE"/>
    <m/>
    <x v="0"/>
    <n v="39"/>
    <n v="3170"/>
    <n v="44982294"/>
    <n v="906252939"/>
    <n v="6259"/>
    <s v="NO"/>
    <x v="26"/>
    <x v="3"/>
    <d v="2025-04-26T00:00:00"/>
    <n v="1"/>
    <d v="2025-04-26T00:00:00"/>
    <n v="1"/>
    <d v="2025-05-02T00:00:00"/>
    <n v="1"/>
    <d v="2025-04-29T00:00:00"/>
    <d v="2025-05-03T00:00:00"/>
    <d v="2025-05-10T00:00:00"/>
    <d v="2025-05-17T00:00:00"/>
    <n v="1"/>
    <x v="1"/>
    <m/>
  </r>
  <r>
    <n v="94225675"/>
    <s v="CNV"/>
    <s v="PACHECO NEYRA, IAM JASSIEL"/>
    <s v="M"/>
    <d v="2025-04-26T00:00:00"/>
    <x v="4"/>
    <x v="0"/>
    <s v="HOSPITAL NACIONAL DOCENTE MADRE NIÑO SAN BARTOLOME"/>
    <s v="302 C.S. 03 DE FEBRERO"/>
    <x v="0"/>
    <m/>
    <m/>
    <m/>
    <m/>
    <m/>
    <s v="NO"/>
    <x v="12"/>
    <x v="4"/>
    <m/>
    <n v="0"/>
    <m/>
    <n v="0"/>
    <m/>
    <n v="0"/>
    <m/>
    <m/>
    <m/>
    <m/>
    <n v="0"/>
    <x v="0"/>
    <n v="6266"/>
  </r>
  <r>
    <n v="94225538"/>
    <s v="CNV"/>
    <s v="SEDANO RIVERA, EITHAN RUBEN"/>
    <s v="M"/>
    <d v="2025-04-26T00:00:00"/>
    <x v="4"/>
    <x v="1"/>
    <s v="NAC. DANIEL A. CARRION"/>
    <s v="112 C.S. NESTOR GAMBETTA"/>
    <x v="0"/>
    <n v="38"/>
    <n v="3405"/>
    <n v="47194415"/>
    <n v="926475680"/>
    <n v="6228"/>
    <s v="NO"/>
    <x v="4"/>
    <x v="1"/>
    <d v="2025-04-27T00:00:00"/>
    <n v="1"/>
    <d v="2025-04-27T00:00:00"/>
    <n v="1"/>
    <d v="2025-04-28T00:00:00"/>
    <n v="1"/>
    <m/>
    <m/>
    <m/>
    <m/>
    <n v="0"/>
    <x v="0"/>
    <n v="6228"/>
  </r>
  <r>
    <n v="94225726"/>
    <s v="CNV"/>
    <s v="PUICAN CRUZADO, VITTORIA FERNANDA SAITANNA"/>
    <s v="F"/>
    <d v="2025-04-26T00:00:00"/>
    <x v="4"/>
    <x v="1"/>
    <s v="NAC. DANIEL A. CARRION"/>
    <s v="101 C.S. MANUEL BONILLA"/>
    <x v="0"/>
    <n v="39"/>
    <n v="3640"/>
    <n v="48663519"/>
    <n v="912340907"/>
    <n v="6220"/>
    <s v="NO"/>
    <x v="1"/>
    <x v="1"/>
    <d v="2025-04-27T00:00:00"/>
    <n v="1"/>
    <d v="2025-04-27T00:00:00"/>
    <n v="1"/>
    <d v="2025-04-28T00:00:00"/>
    <n v="1"/>
    <d v="2025-04-30T00:00:00"/>
    <d v="2025-05-03T00:00:00"/>
    <d v="2025-05-10T00:00:00"/>
    <d v="2025-05-17T00:00:00"/>
    <n v="1"/>
    <x v="1"/>
    <n v="6220"/>
  </r>
  <r>
    <n v="94225515"/>
    <s v="CNV"/>
    <s v="HUAMANI ALTAMIRANO, GAEL LEVI"/>
    <s v="M"/>
    <d v="2025-04-26T00:00:00"/>
    <x v="4"/>
    <x v="1"/>
    <s v="NAC. DANIEL A. CARRION"/>
    <s v="209 C.S. PLAYA RIMAC"/>
    <x v="0"/>
    <n v="41"/>
    <n v="3580"/>
    <n v="76620399"/>
    <n v="904431618"/>
    <n v="6242"/>
    <s v="NO"/>
    <x v="35"/>
    <x v="2"/>
    <d v="2025-04-27T00:00:00"/>
    <n v="1"/>
    <d v="2025-04-27T00:00:00"/>
    <n v="1"/>
    <d v="2025-04-28T00:00:00"/>
    <n v="1"/>
    <d v="2025-05-02T00:00:00"/>
    <d v="2025-05-05T00:00:00"/>
    <d v="2025-05-12T00:00:00"/>
    <d v="2025-05-19T00:00:00"/>
    <n v="1"/>
    <x v="1"/>
    <n v="6242"/>
  </r>
  <r>
    <n v="94225097"/>
    <s v="CNV"/>
    <s v="SERRATE MUCHAYPIÑA, SEBASTIAN GHAEL"/>
    <s v="M"/>
    <d v="2025-04-26T00:00:00"/>
    <x v="4"/>
    <x v="1"/>
    <s v="HOSPITAL SAN JOSE"/>
    <s v="202 P.S. 200 MILLAS"/>
    <x v="0"/>
    <n v="37"/>
    <n v="3840"/>
    <n v="47689469"/>
    <n v="987470169"/>
    <n v="6244"/>
    <s v="NO"/>
    <x v="43"/>
    <x v="2"/>
    <d v="2025-04-26T00:00:00"/>
    <n v="1"/>
    <d v="2025-04-26T00:00:00"/>
    <n v="1"/>
    <d v="2025-05-02T00:00:00"/>
    <n v="1"/>
    <d v="2025-05-02T00:00:00"/>
    <d v="2025-05-05T00:00:00"/>
    <d v="2025-05-12T00:00:00"/>
    <d v="2025-05-19T00:00:00"/>
    <n v="1"/>
    <x v="1"/>
    <n v="6244"/>
  </r>
  <r>
    <n v="94224778"/>
    <s v="CNV"/>
    <s v="MEJIA VASQUEZ, KHALESSY MACIEL"/>
    <s v="F"/>
    <d v="2025-04-26T00:00:00"/>
    <x v="4"/>
    <x v="1"/>
    <s v="C.S. BELLAVISTA PERU COREA"/>
    <s v="201 C.S. FAUCETT"/>
    <x v="0"/>
    <n v="39"/>
    <n v="2670"/>
    <n v="46236143"/>
    <n v="994397896"/>
    <n v="6243"/>
    <s v="NO"/>
    <x v="48"/>
    <x v="2"/>
    <m/>
    <n v="0"/>
    <d v="2025-04-26T00:00:00"/>
    <n v="1"/>
    <m/>
    <n v="0"/>
    <d v="2025-05-01T00:00:00"/>
    <d v="2025-05-05T00:00:00"/>
    <d v="2025-05-12T00:00:00"/>
    <d v="2025-05-19T00:00:00"/>
    <n v="1"/>
    <x v="0"/>
    <n v="6243"/>
  </r>
  <r>
    <n v="94225011"/>
    <s v="CNV"/>
    <s v="FLORES MEDINA, ANGELA MILAGROS"/>
    <s v="F"/>
    <d v="2025-04-26T00:00:00"/>
    <x v="4"/>
    <x v="1"/>
    <s v="NAC. DANIEL A. CARRION"/>
    <s v="207 P.S. EL ALAMO"/>
    <x v="0"/>
    <n v="41"/>
    <n v="3415"/>
    <n v="71084065"/>
    <n v="935836978"/>
    <n v="6246"/>
    <s v="NO"/>
    <x v="7"/>
    <x v="2"/>
    <d v="2025-04-26T00:00:00"/>
    <n v="1"/>
    <d v="2025-04-26T00:00:00"/>
    <n v="1"/>
    <d v="2025-04-28T00:00:00"/>
    <n v="1"/>
    <d v="2025-04-30T00:00:00"/>
    <d v="2025-05-03T00:00:00"/>
    <d v="2025-05-10T00:00:00"/>
    <d v="2025-05-17T00:00:00"/>
    <n v="1"/>
    <x v="1"/>
    <n v="6246"/>
  </r>
  <r>
    <n v="94225731"/>
    <s v="CNV"/>
    <s v="MACHOA FERNANDEZ, JACOD DANIEL"/>
    <s v="M"/>
    <d v="2025-04-26T00:00:00"/>
    <x v="4"/>
    <x v="1"/>
    <s v="NAC. DANIEL A. CARRION"/>
    <s v="207 P.S. EL ALAMO"/>
    <x v="0"/>
    <n v="40"/>
    <n v="3240"/>
    <n v="75922873"/>
    <n v="942852369"/>
    <n v="6246"/>
    <s v="NO"/>
    <x v="7"/>
    <x v="2"/>
    <d v="2025-04-27T00:00:00"/>
    <n v="1"/>
    <d v="2025-04-27T00:00:00"/>
    <n v="1"/>
    <d v="2025-04-28T00:00:00"/>
    <n v="1"/>
    <d v="2025-05-01T00:00:00"/>
    <d v="2025-05-05T00:00:00"/>
    <d v="2025-05-12T00:00:00"/>
    <d v="2025-05-19T00:00:00"/>
    <n v="1"/>
    <x v="1"/>
    <n v="6246"/>
  </r>
  <r>
    <n v="94225684"/>
    <s v="CNV"/>
    <s v="ESCATE ESPINOZA, OLIVER TOSHIRO VICTOR"/>
    <s v="M"/>
    <d v="2025-04-26T00:00:00"/>
    <x v="4"/>
    <x v="0"/>
    <s v="NAC. DANIEL A. CARRION"/>
    <s v="304 P.S. CIUDAD PACHACUTEC"/>
    <x v="0"/>
    <n v="39"/>
    <n v="3540"/>
    <n v="42889858"/>
    <n v="965803867"/>
    <n v="6267"/>
    <s v="NO"/>
    <x v="13"/>
    <x v="4"/>
    <d v="2025-04-27T00:00:00"/>
    <n v="1"/>
    <d v="2025-04-27T00:00:00"/>
    <n v="1"/>
    <d v="2025-04-28T00:00:00"/>
    <n v="1"/>
    <d v="2025-04-29T00:00:00"/>
    <d v="2025-05-03T00:00:00"/>
    <d v="2025-05-10T00:00:00"/>
    <d v="2025-05-17T00:00:00"/>
    <n v="1"/>
    <x v="1"/>
    <n v="6267"/>
  </r>
  <r>
    <n v="94225406"/>
    <s v="CNV"/>
    <s v="RN MARTINEZ, RN"/>
    <s v="M"/>
    <d v="2025-04-26T00:00:00"/>
    <x v="4"/>
    <x v="0"/>
    <s v="MATERNO INFANTIL PACHACUTEC  PERU-COREA"/>
    <m/>
    <x v="0"/>
    <n v="39"/>
    <n v="3650"/>
    <n v="48641498"/>
    <n v="910056852"/>
    <n v="6267"/>
    <s v="NO"/>
    <x v="14"/>
    <x v="4"/>
    <d v="2025-04-26T00:00:00"/>
    <n v="1"/>
    <d v="2025-04-26T00:00:00"/>
    <n v="1"/>
    <m/>
    <n v="0"/>
    <d v="2025-04-29T00:00:00"/>
    <d v="2025-05-03T00:00:00"/>
    <d v="2025-05-10T00:00:00"/>
    <d v="2025-05-17T00:00:00"/>
    <n v="1"/>
    <x v="0"/>
    <m/>
  </r>
  <r>
    <n v="94225455"/>
    <s v="CNV"/>
    <s v="VILLANUEVA FERNANDEZ, KYLIAN IZAN"/>
    <s v="M"/>
    <d v="2025-04-26T00:00:00"/>
    <x v="4"/>
    <x v="0"/>
    <s v="HOSPITAL DE VENTANILLA"/>
    <s v="302 C.S. 03 DE FEBRERO"/>
    <x v="0"/>
    <n v="40"/>
    <n v="3425"/>
    <n v="46530077"/>
    <n v="977774666"/>
    <n v="6266"/>
    <s v="NO"/>
    <x v="12"/>
    <x v="4"/>
    <d v="2025-04-26T00:00:00"/>
    <n v="1"/>
    <d v="2025-04-26T00:00:00"/>
    <n v="1"/>
    <d v="2025-04-29T00:00:00"/>
    <n v="1"/>
    <d v="2025-05-01T00:00:00"/>
    <d v="2025-05-05T00:00:00"/>
    <d v="2025-05-12T00:00:00"/>
    <d v="2025-05-19T00:00:00"/>
    <n v="1"/>
    <x v="1"/>
    <n v="6266"/>
  </r>
  <r>
    <n v="94225057"/>
    <s v="CNV"/>
    <s v="RN ORE, RN"/>
    <s v="M"/>
    <d v="2025-04-26T00:00:00"/>
    <x v="4"/>
    <x v="0"/>
    <s v="HOSPITAL DE VENTANILLA"/>
    <m/>
    <x v="0"/>
    <n v="38"/>
    <n v="3550"/>
    <n v="74972163"/>
    <n v="914450385"/>
    <n v="0"/>
    <s v="NO"/>
    <x v="8"/>
    <x v="3"/>
    <d v="2025-04-26T00:00:00"/>
    <n v="1"/>
    <d v="2025-04-26T00:00:00"/>
    <n v="1"/>
    <m/>
    <n v="0"/>
    <d v="2025-05-01T00:00:00"/>
    <d v="2025-05-05T00:00:00"/>
    <d v="2025-05-12T00:00:00"/>
    <d v="2025-05-19T00:00:00"/>
    <n v="1"/>
    <x v="0"/>
    <m/>
  </r>
  <r>
    <n v="94225892"/>
    <s v="CNV"/>
    <s v="RIVERA VICENTE, AMANDA BRYNHILD"/>
    <s v="F"/>
    <d v="2025-04-27T00:00:00"/>
    <x v="4"/>
    <x v="0"/>
    <s v="HOSPITAL DE VENTANILLA"/>
    <s v="304 P.S. CIUDAD PACHACUTEC"/>
    <x v="0"/>
    <n v="41"/>
    <n v="4050"/>
    <n v="61955958"/>
    <n v="926100755"/>
    <n v="6267"/>
    <s v="NO"/>
    <x v="13"/>
    <x v="4"/>
    <d v="2025-04-27T00:00:00"/>
    <n v="1"/>
    <d v="2025-04-27T00:00:00"/>
    <n v="1"/>
    <m/>
    <n v="0"/>
    <d v="2025-05-01T00:00:00"/>
    <d v="2025-05-05T00:00:00"/>
    <d v="2025-05-12T00:00:00"/>
    <d v="2025-05-19T00:00:00"/>
    <n v="1"/>
    <x v="0"/>
    <n v="6267"/>
  </r>
  <r>
    <n v="94226167"/>
    <s v="CNV"/>
    <s v="LABRIN CORTEZ, ASHLEY AILANY"/>
    <s v="F"/>
    <d v="2025-04-27T00:00:00"/>
    <x v="4"/>
    <x v="0"/>
    <s v="HOSPITAL DE VENTANILLA"/>
    <s v="308 P.S. DEFENSORES DE LA PATRIA"/>
    <x v="0"/>
    <n v="40"/>
    <n v="3310"/>
    <n v="60449295"/>
    <n v="900631529"/>
    <n v="6268"/>
    <s v="NO"/>
    <x v="38"/>
    <x v="4"/>
    <d v="2025-04-27T00:00:00"/>
    <n v="1"/>
    <d v="2025-04-27T00:00:00"/>
    <n v="1"/>
    <d v="2025-04-30T00:00:00"/>
    <n v="1"/>
    <d v="2025-04-30T00:00:00"/>
    <d v="2025-05-04T00:00:00"/>
    <d v="2025-05-11T00:00:00"/>
    <d v="2025-05-18T00:00:00"/>
    <n v="1"/>
    <x v="1"/>
    <n v="6268"/>
  </r>
  <r>
    <n v="94225963"/>
    <s v="CNV"/>
    <s v="MORALES VARGAS, NOAH MATEO"/>
    <s v="M"/>
    <d v="2025-04-27T00:00:00"/>
    <x v="4"/>
    <x v="1"/>
    <s v="NAC. DANIEL A. CARRION"/>
    <s v="207 P.S. EL ALAMO"/>
    <x v="0"/>
    <n v="37"/>
    <n v="4510"/>
    <n v="48720700"/>
    <n v="960529623"/>
    <n v="6246"/>
    <s v="NO"/>
    <x v="7"/>
    <x v="2"/>
    <d v="2025-04-27T00:00:00"/>
    <n v="1"/>
    <d v="2025-04-27T00:00:00"/>
    <n v="1"/>
    <d v="2025-04-29T00:00:00"/>
    <n v="1"/>
    <d v="2025-05-02T00:00:00"/>
    <d v="2025-05-06T00:00:00"/>
    <d v="2025-05-13T00:00:00"/>
    <d v="2025-05-20T00:00:00"/>
    <n v="1"/>
    <x v="1"/>
    <n v="6246"/>
  </r>
  <r>
    <n v="94226463"/>
    <s v="CNV"/>
    <s v="CONTRERAS HUAYANA, AILANY CAELIS"/>
    <s v="F"/>
    <d v="2025-04-27T00:00:00"/>
    <x v="4"/>
    <x v="1"/>
    <s v="NESTOR GAMBETTA"/>
    <s v="113 C.S. RAMON CASTILLA"/>
    <x v="0"/>
    <n v="40"/>
    <n v="4105"/>
    <n v="45431500"/>
    <n v="980287954"/>
    <n v="6231"/>
    <s v="NO"/>
    <x v="36"/>
    <x v="1"/>
    <d v="2025-04-27T00:00:00"/>
    <n v="1"/>
    <d v="2025-04-27T00:00:00"/>
    <n v="1"/>
    <d v="2025-04-29T00:00:00"/>
    <n v="1"/>
    <d v="2025-04-30T00:00:00"/>
    <d v="2025-05-05T00:00:00"/>
    <d v="2025-05-12T00:00:00"/>
    <d v="2025-05-19T00:00:00"/>
    <n v="1"/>
    <x v="1"/>
    <n v="6231"/>
  </r>
  <r>
    <n v="94226581"/>
    <s v="CNV"/>
    <s v="PISANGO CAPCHA, IVI CATALEYA"/>
    <s v="F"/>
    <d v="2025-04-27T00:00:00"/>
    <x v="4"/>
    <x v="1"/>
    <s v="HOSPITAL SAN JOSE"/>
    <s v="208 P.S. AEROPUERTO"/>
    <x v="0"/>
    <n v="38"/>
    <n v="3245"/>
    <n v="48080888"/>
    <n v="918542025"/>
    <n v="6241"/>
    <s v="NO"/>
    <x v="6"/>
    <x v="2"/>
    <d v="2025-04-28T00:00:00"/>
    <n v="1"/>
    <d v="2025-04-28T00:00:00"/>
    <n v="1"/>
    <m/>
    <n v="0"/>
    <d v="2025-05-02T00:00:00"/>
    <d v="2025-05-06T00:00:00"/>
    <d v="2025-05-13T00:00:00"/>
    <d v="2025-05-20T00:00:00"/>
    <n v="1"/>
    <x v="0"/>
    <n v="6241"/>
  </r>
  <r>
    <n v="94226513"/>
    <s v="CNV"/>
    <s v="PARIONA GONZALES, JHEYCO SAMIR"/>
    <s v="M"/>
    <d v="2025-04-27T00:00:00"/>
    <x v="4"/>
    <x v="1"/>
    <s v="NAC. DANIEL A. CARRION"/>
    <s v="115 C.S. ACAPULCO"/>
    <x v="0"/>
    <n v="40"/>
    <n v="3695"/>
    <n v="70827750"/>
    <n v="933337711"/>
    <n v="6230"/>
    <s v="NO"/>
    <x v="17"/>
    <x v="1"/>
    <d v="2025-04-28T00:00:00"/>
    <n v="1"/>
    <d v="2025-04-28T00:00:00"/>
    <n v="1"/>
    <d v="2025-04-29T00:00:00"/>
    <n v="1"/>
    <m/>
    <m/>
    <m/>
    <m/>
    <n v="0"/>
    <x v="0"/>
    <n v="6230"/>
  </r>
  <r>
    <n v="94225803"/>
    <s v="CNV"/>
    <s v="LOPEZ PINARES, DARIEL STEFANO"/>
    <s v="M"/>
    <d v="2025-04-27T00:00:00"/>
    <x v="4"/>
    <x v="0"/>
    <s v="HOSPITAL SAN JOSE"/>
    <s v="306 P.S. ANGAMOS"/>
    <x v="0"/>
    <n v="40"/>
    <n v="3380"/>
    <n v="75426775"/>
    <n v="948171837"/>
    <n v="6219"/>
    <s v="NO"/>
    <x v="27"/>
    <x v="4"/>
    <d v="2025-04-27T00:00:00"/>
    <n v="1"/>
    <d v="2025-04-27T00:00:00"/>
    <n v="1"/>
    <d v="2025-05-03T00:00:00"/>
    <n v="1"/>
    <d v="2025-04-30T00:00:00"/>
    <d v="2025-05-04T00:00:00"/>
    <d v="2025-05-11T00:00:00"/>
    <d v="2025-05-18T00:00:00"/>
    <n v="1"/>
    <x v="1"/>
    <n v="6257"/>
  </r>
  <r>
    <n v="94226339"/>
    <s v="CNV"/>
    <s v=" BOZA, "/>
    <s v="M"/>
    <d v="2025-04-27T00:00:00"/>
    <x v="4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6526"/>
    <s v="CNV"/>
    <s v="HUAQUI MENDOZA, GIANNA FERNANDA"/>
    <s v="F"/>
    <d v="2025-04-27T00:00:00"/>
    <x v="4"/>
    <x v="1"/>
    <s v="CENTRO DE SALUD ACAPULCO"/>
    <s v="115 C.S. ACAPULCO"/>
    <x v="0"/>
    <n v="40"/>
    <n v="3500"/>
    <n v="72394061"/>
    <n v="907667448"/>
    <n v="6230"/>
    <s v="NO"/>
    <x v="17"/>
    <x v="1"/>
    <d v="2025-04-28T00:00:00"/>
    <n v="1"/>
    <d v="2025-04-28T00:00:00"/>
    <n v="1"/>
    <d v="2025-04-30T00:00:00"/>
    <n v="1"/>
    <d v="2025-04-30T00:00:00"/>
    <d v="2025-05-05T00:00:00"/>
    <d v="2025-05-12T00:00:00"/>
    <d v="2025-05-19T00:00:00"/>
    <n v="1"/>
    <x v="1"/>
    <n v="6230"/>
  </r>
  <r>
    <n v="94225827"/>
    <s v="CNV"/>
    <s v="RN CRUZ, RN"/>
    <s v="M"/>
    <d v="2025-04-27T00:00:00"/>
    <x v="4"/>
    <x v="4"/>
    <s v="NAC. DANIEL A. CARRION"/>
    <m/>
    <x v="0"/>
    <n v="39"/>
    <n v="3485"/>
    <n v="74552773"/>
    <n v="950424025"/>
    <n v="6252"/>
    <s v="NO"/>
    <x v="15"/>
    <x v="3"/>
    <d v="2025-04-27T00:00:00"/>
    <n v="1"/>
    <d v="2025-04-27T00:00:00"/>
    <n v="1"/>
    <m/>
    <n v="0"/>
    <d v="2025-05-01T00:00:00"/>
    <d v="2025-05-04T00:00:00"/>
    <d v="2025-05-12T00:00:00"/>
    <d v="2025-05-19T00:00:00"/>
    <n v="1"/>
    <x v="0"/>
    <m/>
  </r>
  <r>
    <n v="94226300"/>
    <s v="CNV"/>
    <s v="BANCES IPANAQUE, MEGANE KAHORI"/>
    <s v="F"/>
    <d v="2025-04-27T00:00:00"/>
    <x v="4"/>
    <x v="1"/>
    <s v="ALBERTO LEONARDO BARTON THOMPSON"/>
    <s v="303 P.S. BAHIA BLANCA"/>
    <x v="1"/>
    <n v="38"/>
    <n v="3670"/>
    <n v="42257245"/>
    <n v="979849372"/>
    <n v="18306"/>
    <s v="NO"/>
    <x v="11"/>
    <x v="4"/>
    <d v="2025-04-27T00:00:00"/>
    <n v="1"/>
    <d v="2025-04-27T00:00:00"/>
    <n v="1"/>
    <m/>
    <n v="0"/>
    <m/>
    <m/>
    <m/>
    <m/>
    <n v="0"/>
    <x v="0"/>
    <n v="6264"/>
  </r>
  <r>
    <n v="94226530"/>
    <s v="CNV"/>
    <s v=" DE LA CRUZ, "/>
    <s v="M"/>
    <d v="2025-04-27T00:00:00"/>
    <x v="4"/>
    <x v="1"/>
    <s v="ALBERTO LEONARDO BARTON THOMPSON"/>
    <m/>
    <x v="1"/>
    <n v="38"/>
    <n v="3105"/>
    <n v="70599396"/>
    <n v="901652585"/>
    <n v="18306"/>
    <s v="NO"/>
    <x v="16"/>
    <x v="3"/>
    <d v="2025-04-27T00:00:00"/>
    <n v="1"/>
    <d v="2025-04-27T00:00:00"/>
    <n v="1"/>
    <m/>
    <n v="0"/>
    <m/>
    <m/>
    <m/>
    <m/>
    <n v="0"/>
    <x v="0"/>
    <m/>
  </r>
  <r>
    <n v="94226640"/>
    <s v="CNV"/>
    <s v="HUANSI VEGA, NAZLY FLOR"/>
    <s v="F"/>
    <d v="2025-04-27T00:00:00"/>
    <x v="4"/>
    <x v="0"/>
    <s v="MATERNO INFANTIL PACHACUTEC  PERU-COREA"/>
    <s v="301 C.S.M.I. PACHACUTEC PERU - COREA"/>
    <x v="0"/>
    <n v="39"/>
    <n v="3620"/>
    <n v="76820878"/>
    <n v="925746961"/>
    <n v="7314"/>
    <s v="NO"/>
    <x v="14"/>
    <x v="4"/>
    <d v="2025-04-27T00:00:00"/>
    <n v="1"/>
    <d v="2025-04-27T00:00:00"/>
    <n v="1"/>
    <m/>
    <n v="0"/>
    <d v="2025-04-30T00:00:00"/>
    <d v="2025-05-04T00:00:00"/>
    <d v="2025-05-11T00:00:00"/>
    <d v="2025-05-18T00:00:00"/>
    <n v="1"/>
    <x v="0"/>
    <n v="7314"/>
  </r>
  <r>
    <n v="94226609"/>
    <s v="CNV"/>
    <s v="GARCIA GAYTAN, JINTAE JHONATAN"/>
    <s v="M"/>
    <d v="2025-04-27T00:00:00"/>
    <x v="4"/>
    <x v="0"/>
    <s v="HOSPITAL II LIMA NORTE CALLAO LUIS NEGREIROS VEGA ESSALUD"/>
    <s v="310 C.S. VILLA LOS REYES"/>
    <x v="1"/>
    <n v="39"/>
    <n v="3360"/>
    <n v="70855497"/>
    <n v="979821951"/>
    <n v="8146"/>
    <s v="NO"/>
    <x v="9"/>
    <x v="4"/>
    <m/>
    <n v="0"/>
    <m/>
    <n v="0"/>
    <m/>
    <n v="0"/>
    <m/>
    <m/>
    <m/>
    <m/>
    <n v="0"/>
    <x v="0"/>
    <n v="6256"/>
  </r>
  <r>
    <n v="94226443"/>
    <s v="DNI"/>
    <s v="BRYSON ROSADO, MATHIAS BENJAMIN"/>
    <s v="M"/>
    <d v="2025-04-27T00:00:00"/>
    <x v="4"/>
    <x v="5"/>
    <s v="ASOCIACION PERUANO JAPONES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26637"/>
    <s v="CNV"/>
    <s v="TORRES ROMERO, EMILIO SAMUEL"/>
    <s v="M"/>
    <d v="2025-04-27T00:00:00"/>
    <x v="4"/>
    <x v="1"/>
    <s v="CLINICA GOOD HOPE"/>
    <s v="211 C.S.M.I. BELLAVISTA PERU - COREA"/>
    <x v="0"/>
    <m/>
    <m/>
    <m/>
    <m/>
    <m/>
    <s v="NO"/>
    <x v="18"/>
    <x v="2"/>
    <m/>
    <n v="0"/>
    <m/>
    <n v="0"/>
    <m/>
    <n v="0"/>
    <m/>
    <m/>
    <m/>
    <m/>
    <n v="0"/>
    <x v="0"/>
    <n v="6249"/>
  </r>
  <r>
    <n v="94225987"/>
    <s v="CNV"/>
    <s v="GARCIA GALLEGOS, ETHAN GABRIEL"/>
    <s v="M"/>
    <d v="2025-04-27T00:00:00"/>
    <x v="4"/>
    <x v="5"/>
    <s v="CLINICA BELLAVISTA"/>
    <s v="211 C.S.M.I. BELLAVISTA PERU - COREA"/>
    <x v="1"/>
    <n v="38"/>
    <n v="3750"/>
    <n v="44055957"/>
    <n v="945852921"/>
    <n v="9250"/>
    <s v="NO"/>
    <x v="18"/>
    <x v="2"/>
    <m/>
    <n v="0"/>
    <d v="2025-04-27T00:00:00"/>
    <n v="1"/>
    <m/>
    <n v="0"/>
    <m/>
    <m/>
    <m/>
    <m/>
    <n v="0"/>
    <x v="0"/>
    <n v="6249"/>
  </r>
  <r>
    <n v="94226298"/>
    <s v="CNV"/>
    <s v="TORRES MERINO, MAURO EMILIO"/>
    <s v="M"/>
    <d v="2025-04-27T00:00:00"/>
    <x v="4"/>
    <x v="3"/>
    <s v="CLÍNICA MÉDICA CAYETANO HEREDIA"/>
    <s v="211 C.S.M.I. BELLAVISTA PERU - COREA"/>
    <x v="1"/>
    <m/>
    <m/>
    <m/>
    <m/>
    <m/>
    <s v="NO"/>
    <x v="18"/>
    <x v="2"/>
    <m/>
    <n v="0"/>
    <m/>
    <n v="0"/>
    <m/>
    <n v="0"/>
    <m/>
    <m/>
    <m/>
    <m/>
    <n v="0"/>
    <x v="0"/>
    <n v="6249"/>
  </r>
  <r>
    <n v="94226688"/>
    <s v="CNV"/>
    <s v="OLARTE LOPEZ, SIGRID"/>
    <s v="F"/>
    <d v="2025-04-27T00:00:00"/>
    <x v="4"/>
    <x v="1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26838"/>
    <s v="CNV"/>
    <s v="HUAMAN PEÑA, ALESSIA SOFÍA"/>
    <s v="F"/>
    <d v="2025-04-27T00:00:00"/>
    <x v="4"/>
    <x v="4"/>
    <s v="CLINICA SAN GABRIEL S.A.C."/>
    <s v="214 C.S. CARMEN DE LA LEGUA"/>
    <x v="1"/>
    <m/>
    <m/>
    <m/>
    <m/>
    <m/>
    <s v="NO"/>
    <x v="41"/>
    <x v="2"/>
    <m/>
    <n v="0"/>
    <m/>
    <n v="0"/>
    <d v="2025-05-03T00:00:00"/>
    <n v="1"/>
    <d v="2025-05-01T00:00:00"/>
    <d v="2025-05-05T00:00:00"/>
    <d v="2025-05-12T00:00:00"/>
    <d v="2025-05-19T00:00:00"/>
    <n v="1"/>
    <x v="0"/>
    <n v="6252"/>
  </r>
  <r>
    <n v="94228417"/>
    <s v="CNV"/>
    <s v=" CAMACHO, "/>
    <s v="M"/>
    <d v="2025-04-28T00:00:00"/>
    <x v="4"/>
    <x v="1"/>
    <s v="CLINICA SAN GABRIEL S.A.C."/>
    <m/>
    <x v="1"/>
    <m/>
    <m/>
    <m/>
    <m/>
    <m/>
    <s v="NO"/>
    <x v="15"/>
    <x v="3"/>
    <m/>
    <n v="0"/>
    <m/>
    <n v="0"/>
    <m/>
    <n v="0"/>
    <d v="2025-05-02T00:00:00"/>
    <d v="2025-05-05T00:00:00"/>
    <d v="2025-05-12T00:00:00"/>
    <d v="2025-05-19T00:00:00"/>
    <n v="1"/>
    <x v="0"/>
    <m/>
  </r>
  <r>
    <n v="94226921"/>
    <s v="CNV"/>
    <s v="GONZALES SIFUENTES, VALENTINA SANDIBELLE"/>
    <s v="F"/>
    <d v="2025-04-28T00:00:00"/>
    <x v="4"/>
    <x v="1"/>
    <s v="CLINICA SANTA ISABE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27588"/>
    <s v="CNV"/>
    <s v="VALENCIA SALCEDO, EMILY MARDORI"/>
    <s v="F"/>
    <d v="2025-04-28T00:00:00"/>
    <x v="4"/>
    <x v="0"/>
    <s v="CLINICA JESUS DEL NORTE"/>
    <s v="308 P.S. DEFENSORES DE LA PATRIA"/>
    <x v="1"/>
    <m/>
    <m/>
    <m/>
    <m/>
    <m/>
    <s v="NO"/>
    <x v="38"/>
    <x v="4"/>
    <m/>
    <n v="0"/>
    <m/>
    <n v="0"/>
    <m/>
    <n v="0"/>
    <d v="2025-05-01T00:00:00"/>
    <d v="2025-05-05T00:00:00"/>
    <d v="2025-05-12T00:00:00"/>
    <d v="2025-05-19T00:00:00"/>
    <n v="1"/>
    <x v="0"/>
    <n v="6268"/>
  </r>
  <r>
    <n v="94227290"/>
    <s v="CNV"/>
    <s v="CARRASCO MEDINA, AINNARA TAFNE ELIANA"/>
    <s v="F"/>
    <d v="2025-04-28T00:00:00"/>
    <x v="4"/>
    <x v="2"/>
    <s v="HOSPITAL II LIMA NORTE CALLAO LUIS NEGREIROS VEGA ESSALUD"/>
    <s v="312 P.S. MI PERU"/>
    <x v="1"/>
    <n v="40"/>
    <n v="3510"/>
    <n v="70918791"/>
    <n v="902335276"/>
    <n v="9163"/>
    <s v="NO"/>
    <x v="32"/>
    <x v="4"/>
    <m/>
    <n v="0"/>
    <m/>
    <n v="0"/>
    <m/>
    <n v="0"/>
    <d v="2025-05-01T00:00:00"/>
    <d v="2025-05-05T00:00:00"/>
    <d v="2025-05-12T00:00:00"/>
    <d v="2025-05-19T00:00:00"/>
    <n v="1"/>
    <x v="0"/>
    <n v="6260"/>
  </r>
  <r>
    <n v="94227907"/>
    <s v="DNI"/>
    <s v="CHUQUIZUTA TUESTA, AILANY SOPHIE "/>
    <s v="F"/>
    <d v="2025-04-28T00:00:00"/>
    <x v="4"/>
    <x v="1"/>
    <s v="HOSPITAL NACIONAL ALBERTO SABOGAL SOLOGUREN DE LA RED ASISTENCIAL SABOGAL"/>
    <m/>
    <x v="1"/>
    <n v="38"/>
    <n v="3572"/>
    <n v="76129006"/>
    <n v="926531490"/>
    <n v="8671"/>
    <s v="NO"/>
    <x v="0"/>
    <x v="0"/>
    <m/>
    <n v="0"/>
    <m/>
    <n v="0"/>
    <m/>
    <n v="0"/>
    <m/>
    <m/>
    <m/>
    <m/>
    <n v="0"/>
    <x v="0"/>
    <m/>
  </r>
  <r>
    <n v="94226969"/>
    <s v="CNV"/>
    <s v="ESCOBAR GONZALES, GAEL ALEXANDER"/>
    <s v="M"/>
    <d v="2025-04-28T00:00:00"/>
    <x v="4"/>
    <x v="1"/>
    <s v="CLINICA SUAREZ SAC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8914"/>
    <s v="CNV"/>
    <s v="PAIBA GARCIA, DAIRA MICAELA"/>
    <s v="F"/>
    <d v="2025-04-28T00:00:00"/>
    <x v="4"/>
    <x v="0"/>
    <s v="HOSPITAL II LIMA NORTE CALLAO LUIS NEGREIROS VEGA ESSALUD"/>
    <s v="302 C.S. 03 DE FEBRERO"/>
    <x v="1"/>
    <n v="39"/>
    <n v="4000"/>
    <n v="46948846"/>
    <n v="961314711"/>
    <n v="7948"/>
    <s v="NO"/>
    <x v="12"/>
    <x v="4"/>
    <m/>
    <n v="0"/>
    <m/>
    <n v="0"/>
    <m/>
    <n v="0"/>
    <m/>
    <m/>
    <m/>
    <m/>
    <n v="0"/>
    <x v="0"/>
    <n v="6266"/>
  </r>
  <r>
    <n v="94227077"/>
    <s v="CNV"/>
    <s v="CUBAS AQUINO, ROSA MARGARITA"/>
    <s v="F"/>
    <d v="2025-04-28T00:00:00"/>
    <x v="4"/>
    <x v="0"/>
    <s v="HOSPITAL DE VENTANILLA"/>
    <s v="301 C.S.M.I. PACHACUTEC PERU - COREA"/>
    <x v="0"/>
    <n v="40"/>
    <n v="2835"/>
    <n v="75282378"/>
    <n v="923116282"/>
    <n v="7314"/>
    <s v="NO"/>
    <x v="14"/>
    <x v="4"/>
    <d v="2025-04-28T00:00:00"/>
    <n v="1"/>
    <d v="2025-04-28T00:00:00"/>
    <n v="1"/>
    <d v="2025-05-02T00:00:00"/>
    <n v="1"/>
    <d v="2025-05-01T00:00:00"/>
    <d v="2025-05-05T00:00:00"/>
    <d v="2025-05-12T00:00:00"/>
    <d v="2025-05-19T00:00:00"/>
    <n v="1"/>
    <x v="1"/>
    <n v="7314"/>
  </r>
  <r>
    <n v="94226668"/>
    <s v="CNV"/>
    <s v="PACHECO CHAVEZ, XIANNA DANIELA"/>
    <s v="F"/>
    <d v="2025-04-28T00:00:00"/>
    <x v="4"/>
    <x v="0"/>
    <s v="HOSPITAL DE VENTANILLA"/>
    <s v="304 P.S. CIUDAD PACHACUTEC"/>
    <x v="0"/>
    <n v="39"/>
    <n v="3030"/>
    <n v="73473781"/>
    <n v="918861738"/>
    <n v="7314"/>
    <s v="NO"/>
    <x v="13"/>
    <x v="4"/>
    <d v="2025-04-28T00:00:00"/>
    <n v="1"/>
    <d v="2025-04-28T00:00:00"/>
    <n v="1"/>
    <d v="2025-05-02T00:00:00"/>
    <n v="1"/>
    <d v="2025-05-01T00:00:00"/>
    <d v="2025-05-05T00:00:00"/>
    <d v="2025-05-12T00:00:00"/>
    <d v="2025-05-19T00:00:00"/>
    <n v="1"/>
    <x v="1"/>
    <n v="6267"/>
  </r>
  <r>
    <n v="94226793"/>
    <s v="CNV"/>
    <s v="CLAVIJO NICODEMOS, ALANA MADDISON"/>
    <s v="F"/>
    <d v="2025-04-28T00:00:00"/>
    <x v="4"/>
    <x v="0"/>
    <s v="HOSPITAL DE VENTANILLA"/>
    <s v="301 C.S.M.I. PACHACUTEC PERU - COREA"/>
    <x v="0"/>
    <n v="39"/>
    <n v="3470"/>
    <n v="71646728"/>
    <n v="988090799"/>
    <n v="7314"/>
    <s v="NO"/>
    <x v="14"/>
    <x v="4"/>
    <d v="2025-04-28T00:00:00"/>
    <n v="1"/>
    <d v="2025-04-28T00:00:00"/>
    <n v="1"/>
    <d v="2025-05-02T00:00:00"/>
    <n v="1"/>
    <d v="2025-05-01T00:00:00"/>
    <d v="2025-05-05T00:00:00"/>
    <d v="2025-05-12T00:00:00"/>
    <d v="2025-05-19T00:00:00"/>
    <n v="1"/>
    <x v="1"/>
    <n v="7314"/>
  </r>
  <r>
    <n v="94227295"/>
    <s v="CNV"/>
    <s v="CALDERON LLANOS, FABRICIO ALESSANDRO"/>
    <s v="M"/>
    <d v="2025-04-28T00:00:00"/>
    <x v="4"/>
    <x v="0"/>
    <s v="BAÑOS DEL INCA"/>
    <s v="301 C.S.M.I. PACHACUTEC PERU - COREA"/>
    <x v="0"/>
    <m/>
    <m/>
    <m/>
    <m/>
    <m/>
    <s v="NO"/>
    <x v="14"/>
    <x v="4"/>
    <m/>
    <n v="0"/>
    <m/>
    <n v="0"/>
    <m/>
    <n v="0"/>
    <m/>
    <m/>
    <m/>
    <m/>
    <n v="0"/>
    <x v="0"/>
    <n v="7314"/>
  </r>
  <r>
    <n v="94227690"/>
    <s v="CNV"/>
    <s v="SANTE MECA, SOFIA FERNANDA"/>
    <s v="F"/>
    <d v="2025-04-28T00:00:00"/>
    <x v="4"/>
    <x v="1"/>
    <s v="ALBERTO LEONARDO BARTON THOMPSON"/>
    <m/>
    <x v="1"/>
    <n v="39"/>
    <n v="3695"/>
    <n v="72351968"/>
    <n v="989431441"/>
    <n v="18306"/>
    <s v="NO"/>
    <x v="16"/>
    <x v="3"/>
    <d v="2025-04-28T00:00:00"/>
    <n v="1"/>
    <d v="2025-04-28T00:00:00"/>
    <n v="1"/>
    <m/>
    <n v="0"/>
    <m/>
    <m/>
    <m/>
    <m/>
    <n v="0"/>
    <x v="0"/>
    <m/>
  </r>
  <r>
    <n v="94227709"/>
    <s v="CNV"/>
    <s v=" GOMEZ, "/>
    <s v="F"/>
    <d v="2025-04-28T00:00:00"/>
    <x v="4"/>
    <x v="1"/>
    <s v="NAC. DANIEL A. CARRION"/>
    <m/>
    <x v="0"/>
    <n v="38"/>
    <n v="4110"/>
    <n v="75358325"/>
    <n v="929318610"/>
    <n v="0"/>
    <s v="NO"/>
    <x v="15"/>
    <x v="3"/>
    <d v="2025-04-29T00:00:00"/>
    <n v="1"/>
    <d v="2025-04-29T00:00:00"/>
    <n v="1"/>
    <d v="2025-04-30T00:00:00"/>
    <n v="1"/>
    <m/>
    <m/>
    <m/>
    <m/>
    <n v="0"/>
    <x v="0"/>
    <m/>
  </r>
  <r>
    <n v="94227680"/>
    <s v="CNV"/>
    <s v="PARDO CARBONEL, CHLOE ALANA"/>
    <s v="F"/>
    <d v="2025-04-28T00:00:00"/>
    <x v="4"/>
    <x v="0"/>
    <s v="HOSPITAL DE VENTANILLA"/>
    <s v="309 P.S. VENTANILLA ALTA"/>
    <x v="0"/>
    <n v="40"/>
    <n v="2790"/>
    <n v="75513874"/>
    <n v="970197421"/>
    <n v="6255"/>
    <s v="NO"/>
    <x v="22"/>
    <x v="4"/>
    <d v="2025-04-28T00:00:00"/>
    <n v="1"/>
    <d v="2025-04-28T00:00:00"/>
    <n v="1"/>
    <d v="2025-05-02T00:00:00"/>
    <n v="1"/>
    <d v="2025-05-02T00:00:00"/>
    <d v="2025-05-06T00:00:00"/>
    <d v="2025-05-13T00:00:00"/>
    <d v="2025-05-20T00:00:00"/>
    <n v="1"/>
    <x v="1"/>
    <n v="6255"/>
  </r>
  <r>
    <n v="94227841"/>
    <s v="CNV"/>
    <s v="CUADROS VICENTE, CARLOS ESTEFANO"/>
    <s v="M"/>
    <d v="2025-04-28T00:00:00"/>
    <x v="4"/>
    <x v="0"/>
    <s v="HOSPITAL DE VENTANILLA"/>
    <s v="311 C.S. LUIS FELIPE DE LAS CASAS"/>
    <x v="0"/>
    <n v="41"/>
    <n v="3940"/>
    <n v="48113863"/>
    <n v="989423315"/>
    <n v="7126"/>
    <s v="NO"/>
    <x v="25"/>
    <x v="4"/>
    <d v="2025-04-28T00:00:00"/>
    <n v="1"/>
    <d v="2025-04-28T00:00:00"/>
    <n v="1"/>
    <d v="2025-05-02T00:00:00"/>
    <n v="1"/>
    <d v="2025-05-02T00:00:00"/>
    <d v="2025-05-06T00:00:00"/>
    <d v="2025-05-13T00:00:00"/>
    <d v="2025-05-20T00:00:00"/>
    <n v="1"/>
    <x v="1"/>
    <n v="6261"/>
  </r>
  <r>
    <n v="94227291"/>
    <s v="CNV"/>
    <s v="CRISTOBAL MEDINA, DAMARIS MIKEYRI"/>
    <s v="F"/>
    <d v="2025-04-28T00:00:00"/>
    <x v="4"/>
    <x v="0"/>
    <s v="HOSPITAL DE VENTANILLA"/>
    <s v="311 C.S. LUIS FELIPE DE LAS CASAS"/>
    <x v="0"/>
    <n v="39"/>
    <n v="4370"/>
    <n v="46194572"/>
    <n v="922293301"/>
    <n v="6261"/>
    <s v="NO"/>
    <x v="25"/>
    <x v="4"/>
    <d v="2025-04-28T00:00:00"/>
    <n v="1"/>
    <d v="2025-04-28T00:00:00"/>
    <n v="1"/>
    <d v="2025-05-02T00:00:00"/>
    <n v="1"/>
    <d v="2025-05-02T00:00:00"/>
    <d v="2025-05-08T00:00:00"/>
    <d v="2025-05-15T00:00:00"/>
    <d v="2025-05-22T00:00:00"/>
    <n v="1"/>
    <x v="1"/>
    <n v="6261"/>
  </r>
  <r>
    <n v="94227593"/>
    <s v="CNV"/>
    <s v=" QUINTE, "/>
    <s v="F"/>
    <d v="2025-04-28T00:00:00"/>
    <x v="4"/>
    <x v="0"/>
    <s v="SAN MARTIN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7450"/>
    <s v="CNV"/>
    <s v="ROMERO APAICO, GIARLEXIS JIRETH"/>
    <s v="M"/>
    <d v="2025-04-28T00:00:00"/>
    <x v="4"/>
    <x v="1"/>
    <s v="NAC. DANIEL A. CARRION"/>
    <s v="101 C.S. MANUEL BONILLA"/>
    <x v="0"/>
    <n v="39"/>
    <n v="3940"/>
    <n v="70567474"/>
    <n v="907164826"/>
    <n v="6220"/>
    <s v="NO"/>
    <x v="1"/>
    <x v="1"/>
    <d v="2025-04-28T00:00:00"/>
    <n v="1"/>
    <d v="2025-04-28T00:00:00"/>
    <n v="1"/>
    <d v="2025-04-30T00:00:00"/>
    <n v="1"/>
    <d v="2025-05-02T00:00:00"/>
    <d v="2025-05-05T00:00:00"/>
    <d v="2025-05-12T00:00:00"/>
    <d v="2025-05-19T00:00:00"/>
    <n v="1"/>
    <x v="1"/>
    <n v="6220"/>
  </r>
  <r>
    <n v="94227573"/>
    <s v="CNV"/>
    <s v="LUCANA GOMEZ, MATEO GABRIEL"/>
    <s v="M"/>
    <d v="2025-04-28T00:00:00"/>
    <x v="4"/>
    <x v="1"/>
    <s v="NESTOR GAMBETTA"/>
    <s v="112 C.S. NESTOR GAMBETTA"/>
    <x v="0"/>
    <n v="40"/>
    <n v="3755"/>
    <n v="41628206"/>
    <n v="964190944"/>
    <n v="6228"/>
    <s v="NO"/>
    <x v="4"/>
    <x v="1"/>
    <d v="2025-04-29T00:00:00"/>
    <n v="1"/>
    <d v="2025-04-29T00:00:00"/>
    <n v="1"/>
    <d v="2025-04-30T00:00:00"/>
    <n v="1"/>
    <d v="2025-05-01T00:00:00"/>
    <d v="2025-05-05T00:00:00"/>
    <d v="2025-05-12T00:00:00"/>
    <d v="2025-05-19T00:00:00"/>
    <n v="1"/>
    <x v="1"/>
    <n v="6228"/>
  </r>
  <r>
    <n v="94228146"/>
    <s v="CNV"/>
    <s v="CARLOS ASCURRA, ELON MARK"/>
    <s v="M"/>
    <d v="2025-04-28T00:00:00"/>
    <x v="4"/>
    <x v="1"/>
    <s v="NAC. DANIEL A. CARRION"/>
    <s v="102 C.S. ALBERTO BARTON"/>
    <x v="0"/>
    <n v="40"/>
    <n v="4200"/>
    <n v="48384086"/>
    <n v="949749107"/>
    <n v="6221"/>
    <s v="NO"/>
    <x v="39"/>
    <x v="1"/>
    <d v="2025-04-28T00:00:00"/>
    <n v="1"/>
    <d v="2025-04-28T00:00:00"/>
    <n v="1"/>
    <d v="2025-04-30T00:00:00"/>
    <n v="1"/>
    <d v="2025-05-02T00:00:00"/>
    <d v="2025-05-05T00:00:00"/>
    <d v="2025-05-12T00:00:00"/>
    <d v="2025-05-19T00:00:00"/>
    <n v="1"/>
    <x v="1"/>
    <n v="6221"/>
  </r>
  <r>
    <n v="94228138"/>
    <s v="CNV"/>
    <s v="LOJAS TUME, ELIÁN JHAZIEL"/>
    <s v="M"/>
    <d v="2025-04-28T00:00:00"/>
    <x v="4"/>
    <x v="1"/>
    <s v="NAC. DANIEL A. CARRION"/>
    <s v="115 C.S. ACAPULCO"/>
    <x v="0"/>
    <n v="38"/>
    <n v="4080"/>
    <n v="72331525"/>
    <n v="913697747"/>
    <n v="6230"/>
    <s v="NO"/>
    <x v="17"/>
    <x v="1"/>
    <d v="2025-04-29T00:00:00"/>
    <n v="1"/>
    <d v="2025-04-29T00:00:00"/>
    <n v="1"/>
    <d v="2025-04-30T00:00:00"/>
    <n v="1"/>
    <m/>
    <m/>
    <m/>
    <m/>
    <n v="0"/>
    <x v="0"/>
    <n v="6230"/>
  </r>
  <r>
    <n v="94227743"/>
    <s v="CNV"/>
    <s v="CHUNGA ALVARADO, ORIANA CHLOE"/>
    <s v="F"/>
    <d v="2025-04-28T00:00:00"/>
    <x v="4"/>
    <x v="1"/>
    <s v="NAC. DANIEL A. CARRION"/>
    <s v="208 P.S. AEROPUERTO"/>
    <x v="0"/>
    <n v="39"/>
    <n v="3140"/>
    <n v="70834849"/>
    <n v="979639461"/>
    <n v="6241"/>
    <s v="NO"/>
    <x v="6"/>
    <x v="2"/>
    <d v="2025-04-29T00:00:00"/>
    <n v="1"/>
    <d v="2025-04-29T00:00:00"/>
    <n v="1"/>
    <d v="2025-04-30T00:00:00"/>
    <n v="1"/>
    <d v="2025-05-03T00:00:00"/>
    <d v="2025-05-06T00:00:00"/>
    <d v="2025-05-17T00:00:00"/>
    <d v="2025-05-24T00:00:00"/>
    <n v="1"/>
    <x v="1"/>
    <n v="6241"/>
  </r>
  <r>
    <n v="94227297"/>
    <s v="CNV"/>
    <s v="CRUZ LLERENA, GAELA VALENTINA"/>
    <s v="F"/>
    <d v="2025-04-28T00:00:00"/>
    <x v="4"/>
    <x v="1"/>
    <s v="HOSPITAL SAN JOSE"/>
    <s v="207 P.S. EL ALAMO"/>
    <x v="0"/>
    <n v="40"/>
    <n v="3680"/>
    <n v="76536777"/>
    <n v="926934476"/>
    <n v="6246"/>
    <s v="NO"/>
    <x v="7"/>
    <x v="2"/>
    <d v="2025-04-29T00:00:00"/>
    <n v="1"/>
    <d v="2025-04-29T00:00:00"/>
    <n v="1"/>
    <d v="2025-04-30T00:00:00"/>
    <n v="1"/>
    <m/>
    <m/>
    <m/>
    <m/>
    <n v="0"/>
    <x v="0"/>
    <n v="6246"/>
  </r>
  <r>
    <n v="94227636"/>
    <s v="CNV"/>
    <s v="SOTO RAMOS, KYLIAN JARETH"/>
    <s v="M"/>
    <d v="2025-04-28T00:00:00"/>
    <x v="4"/>
    <x v="1"/>
    <s v="HOSPITAL SAN JOSE"/>
    <m/>
    <x v="0"/>
    <n v="39"/>
    <n v="2680"/>
    <n v="8538301"/>
    <n v="918572749"/>
    <n v="6242"/>
    <s v="NO"/>
    <x v="26"/>
    <x v="3"/>
    <d v="2025-04-29T00:00:00"/>
    <n v="1"/>
    <d v="2025-04-29T00:00:00"/>
    <n v="1"/>
    <m/>
    <n v="0"/>
    <m/>
    <m/>
    <m/>
    <m/>
    <n v="0"/>
    <x v="0"/>
    <m/>
  </r>
  <r>
    <n v="94226934"/>
    <s v="CNV"/>
    <s v=" MAURTUA, "/>
    <s v="F"/>
    <d v="2025-04-28T00:00:00"/>
    <x v="4"/>
    <x v="3"/>
    <s v="C.S. BELLAVISTA PERU COREA"/>
    <m/>
    <x v="0"/>
    <n v="39"/>
    <n v="3475"/>
    <n v="47926159"/>
    <n v="986236699"/>
    <n v="6249"/>
    <s v="NO"/>
    <x v="26"/>
    <x v="3"/>
    <m/>
    <n v="0"/>
    <m/>
    <n v="0"/>
    <d v="2025-05-02T00:00:00"/>
    <n v="1"/>
    <d v="2025-05-01T00:00:00"/>
    <d v="2025-05-08T00:00:00"/>
    <d v="2025-05-15T00:00:00"/>
    <d v="2025-05-22T00:00:00"/>
    <n v="1"/>
    <x v="0"/>
    <m/>
  </r>
  <r>
    <n v="94228677"/>
    <s v="CNV"/>
    <s v=" CARDENAS, "/>
    <s v="M"/>
    <d v="2025-04-29T00:00:00"/>
    <x v="4"/>
    <x v="3"/>
    <s v="NAC. DANIEL A. CARRION"/>
    <m/>
    <x v="0"/>
    <n v="40"/>
    <n v="4125"/>
    <n v="74382352"/>
    <n v="934403161"/>
    <n v="6249"/>
    <s v="NO"/>
    <x v="15"/>
    <x v="3"/>
    <d v="2025-04-29T00:00:00"/>
    <n v="1"/>
    <d v="2025-04-29T00:00:00"/>
    <n v="1"/>
    <d v="2025-05-02T00:00:00"/>
    <n v="1"/>
    <d v="2025-05-02T00:00:00"/>
    <d v="2025-05-09T00:00:00"/>
    <d v="2025-05-16T00:00:00"/>
    <d v="2025-05-23T00:00:00"/>
    <n v="1"/>
    <x v="1"/>
    <m/>
  </r>
  <r>
    <n v="94228523"/>
    <s v="CNV"/>
    <s v=" GUZMAN, "/>
    <s v="F"/>
    <d v="2025-04-29T00:00:00"/>
    <x v="4"/>
    <x v="1"/>
    <s v="HOSPITAL SAN JOSE"/>
    <m/>
    <x v="0"/>
    <n v="40"/>
    <n v="3900"/>
    <s v=" "/>
    <n v="901922602"/>
    <n v="6245"/>
    <s v="NO"/>
    <x v="26"/>
    <x v="3"/>
    <d v="2025-04-29T00:00:00"/>
    <n v="1"/>
    <d v="2025-04-29T00:00:00"/>
    <n v="1"/>
    <m/>
    <n v="0"/>
    <d v="2025-05-03T00:00:00"/>
    <d v="2025-05-07T00:00:00"/>
    <d v="2025-05-14T00:00:00"/>
    <d v="2025-05-21T00:00:00"/>
    <n v="1"/>
    <x v="0"/>
    <m/>
  </r>
  <r>
    <n v="94229322"/>
    <s v="CNV"/>
    <s v="ANTEZANA ARAUJO, MIKAEL NACTHANIEL AMADO"/>
    <s v="M"/>
    <d v="2025-04-29T00:00:00"/>
    <x v="4"/>
    <x v="1"/>
    <s v="NAC. DANIEL A. CARRION"/>
    <s v="102 C.S. ALBERTO BARTON"/>
    <x v="0"/>
    <n v="39"/>
    <n v="2820"/>
    <n v="71793134"/>
    <n v="968445171"/>
    <n v="6221"/>
    <s v="NO"/>
    <x v="39"/>
    <x v="1"/>
    <d v="2025-04-30T00:00:00"/>
    <n v="1"/>
    <d v="2025-04-30T00:00:00"/>
    <n v="1"/>
    <d v="2025-05-02T00:00:00"/>
    <n v="1"/>
    <d v="2025-05-02T00:00:00"/>
    <d v="2025-05-06T00:00:00"/>
    <d v="2025-05-13T00:00:00"/>
    <d v="2025-05-20T00:00:00"/>
    <n v="1"/>
    <x v="1"/>
    <n v="6221"/>
  </r>
  <r>
    <n v="94227989"/>
    <s v="CNV"/>
    <s v="JESUS TECCO, BESLEY JULIETTE ALEXANDRA"/>
    <s v="F"/>
    <d v="2025-04-29T00:00:00"/>
    <x v="4"/>
    <x v="1"/>
    <s v="NAC. DANIEL A. CARRION"/>
    <s v="203 P.S. PALMERAS DE OQUENDO"/>
    <x v="0"/>
    <n v="39"/>
    <n v="3350"/>
    <n v="48034531"/>
    <n v="985523487"/>
    <n v="6218"/>
    <s v="NO"/>
    <x v="37"/>
    <x v="2"/>
    <d v="2025-04-29T00:00:00"/>
    <n v="1"/>
    <d v="2025-04-29T00:00:00"/>
    <n v="1"/>
    <d v="2025-05-02T00:00:00"/>
    <n v="1"/>
    <d v="2025-05-03T00:00:00"/>
    <d v="2025-05-06T00:00:00"/>
    <d v="2025-05-13T00:00:00"/>
    <d v="2025-05-20T00:00:00"/>
    <n v="1"/>
    <x v="1"/>
    <n v="6768"/>
  </r>
  <r>
    <n v="94229096"/>
    <s v="CNV"/>
    <s v="FLORES ARAUJO, AILANY LUISANA"/>
    <s v="F"/>
    <d v="2025-04-29T00:00:00"/>
    <x v="4"/>
    <x v="1"/>
    <s v="NAC. DANIEL A. CARRION"/>
    <s v="101 C.S. MANUEL BONILLA"/>
    <x v="0"/>
    <n v="40"/>
    <n v="3870"/>
    <n v="3871530"/>
    <n v="902421505"/>
    <n v="6218"/>
    <s v="NO"/>
    <x v="1"/>
    <x v="1"/>
    <d v="2025-04-30T00:00:00"/>
    <n v="1"/>
    <d v="2025-04-30T00:00:00"/>
    <n v="1"/>
    <d v="2025-05-02T00:00:00"/>
    <n v="1"/>
    <d v="2025-05-02T00:00:00"/>
    <d v="2025-05-06T00:00:00"/>
    <d v="2025-05-13T00:00:00"/>
    <d v="2025-05-20T00:00:00"/>
    <n v="1"/>
    <x v="1"/>
    <n v="6220"/>
  </r>
  <r>
    <n v="94228267"/>
    <s v="CNV"/>
    <s v="TOVAR CASTRO, LEIDY JAZMÍN"/>
    <s v="F"/>
    <d v="2025-04-29T00:00:00"/>
    <x v="4"/>
    <x v="2"/>
    <s v="HOSPITAL DE VENTANILLA"/>
    <s v="312 P.S. MI PERU"/>
    <x v="0"/>
    <n v="38"/>
    <n v="3630"/>
    <n v="40944794"/>
    <n v="922853155"/>
    <n v="6260"/>
    <s v="NO"/>
    <x v="32"/>
    <x v="4"/>
    <d v="2025-04-29T00:00:00"/>
    <n v="1"/>
    <d v="2025-04-29T00:00:00"/>
    <n v="1"/>
    <d v="2025-05-02T00:00:00"/>
    <n v="1"/>
    <d v="2025-05-02T00:00:00"/>
    <d v="2025-05-08T00:00:00"/>
    <m/>
    <m/>
    <n v="0"/>
    <x v="0"/>
    <n v="6260"/>
  </r>
  <r>
    <n v="94229088"/>
    <s v="CNV"/>
    <s v="CANALES LLANOS, IVANNAH MAYLIN"/>
    <s v="F"/>
    <d v="2025-04-29T00:00:00"/>
    <x v="4"/>
    <x v="0"/>
    <s v="HOSPITAL DE VENTANILLA"/>
    <s v="309 P.S. VENTANILLA ALTA"/>
    <x v="0"/>
    <n v="38"/>
    <n v="2860"/>
    <n v="74405845"/>
    <n v="914419237"/>
    <n v="6255"/>
    <s v="NO"/>
    <x v="22"/>
    <x v="4"/>
    <d v="2025-04-29T00:00:00"/>
    <n v="1"/>
    <d v="2025-04-29T00:00:00"/>
    <n v="1"/>
    <d v="2025-05-02T00:00:00"/>
    <n v="1"/>
    <d v="2025-05-02T00:00:00"/>
    <d v="2025-05-06T00:00:00"/>
    <d v="2025-05-13T00:00:00"/>
    <d v="2025-05-20T00:00:00"/>
    <n v="1"/>
    <x v="1"/>
    <n v="6255"/>
  </r>
  <r>
    <n v="94228419"/>
    <s v="CNV"/>
    <s v="RODRIGO CASTILLO, GAEL MAXIMILIANO"/>
    <s v="M"/>
    <d v="2025-04-29T00:00:00"/>
    <x v="4"/>
    <x v="1"/>
    <s v="C.S. MARQUEZ"/>
    <s v="306 P.S. ANGAMOS"/>
    <x v="0"/>
    <n v="38"/>
    <n v="3660"/>
    <n v="75337127"/>
    <n v="923611932"/>
    <n v="6257"/>
    <s v="NO"/>
    <x v="27"/>
    <x v="4"/>
    <d v="2025-04-29T00:00:00"/>
    <n v="1"/>
    <d v="2025-04-29T00:00:00"/>
    <n v="1"/>
    <d v="2025-05-05T00:00:00"/>
    <n v="1"/>
    <d v="2025-05-02T00:00:00"/>
    <d v="2025-05-06T00:00:00"/>
    <d v="2025-05-13T00:00:00"/>
    <d v="2025-05-20T00:00:00"/>
    <n v="1"/>
    <x v="1"/>
    <n v="6257"/>
  </r>
  <r>
    <n v="94228964"/>
    <s v="CNV"/>
    <s v="AYASTA SIADEN, DAYRON EZEQUIEL"/>
    <s v="M"/>
    <d v="2025-04-29T00:00:00"/>
    <x v="4"/>
    <x v="0"/>
    <s v="HOSPITAL DE VENTANILLA"/>
    <s v="306 P.S. ANGAMOS"/>
    <x v="0"/>
    <n v="38"/>
    <n v="3420"/>
    <n v="61787660"/>
    <n v="995734979"/>
    <n v="6257"/>
    <s v="NO"/>
    <x v="27"/>
    <x v="4"/>
    <d v="2025-04-29T00:00:00"/>
    <n v="1"/>
    <d v="2025-04-29T00:00:00"/>
    <n v="1"/>
    <m/>
    <n v="0"/>
    <d v="2025-05-02T00:00:00"/>
    <d v="2025-05-06T00:00:00"/>
    <d v="2025-05-13T00:00:00"/>
    <d v="2025-05-20T00:00:00"/>
    <n v="1"/>
    <x v="0"/>
    <n v="6257"/>
  </r>
  <r>
    <n v="94228990"/>
    <s v="CNV"/>
    <s v="FERNANDEZ BARRETO, ALMUDENA CAYETANA"/>
    <s v="F"/>
    <d v="2025-04-29T00:00:00"/>
    <x v="4"/>
    <x v="4"/>
    <s v="AUNA CLÍNICA DELGAD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29203"/>
    <s v="CNV"/>
    <s v="ORTIZ GUEVARA, AITANA KAILENY"/>
    <s v="F"/>
    <d v="2025-04-29T00:00:00"/>
    <x v="4"/>
    <x v="1"/>
    <s v="HOSPITAL SAN JOSE"/>
    <s v="204 C.S. SESQUICENTENARIO"/>
    <x v="0"/>
    <n v="38"/>
    <n v="3990"/>
    <n v="42206928"/>
    <n v="924385210"/>
    <n v="19787"/>
    <s v="NO"/>
    <x v="29"/>
    <x v="2"/>
    <d v="2025-04-30T00:00:00"/>
    <n v="1"/>
    <d v="2025-04-30T00:00:00"/>
    <n v="1"/>
    <d v="2025-05-02T00:00:00"/>
    <n v="1"/>
    <d v="2025-05-02T00:00:00"/>
    <d v="2025-05-06T00:00:00"/>
    <d v="2025-05-13T00:00:00"/>
    <d v="2025-05-20T00:00:00"/>
    <n v="1"/>
    <x v="1"/>
    <n v="6239"/>
  </r>
  <r>
    <n v="94229231"/>
    <s v="CNV"/>
    <s v="IKE OYOLA, ADAEZE MARIACELIN"/>
    <s v="F"/>
    <d v="2025-04-29T00:00:00"/>
    <x v="4"/>
    <x v="3"/>
    <s v="ALBERTO LEONARDO BARTON THOMPSON"/>
    <s v="211 C.S.M.I. BELLAVISTA PERU - COREA"/>
    <x v="1"/>
    <n v="40"/>
    <n v="3885"/>
    <n v="43464744"/>
    <n v="942521352"/>
    <n v="18306"/>
    <s v="NO"/>
    <x v="18"/>
    <x v="2"/>
    <d v="2025-04-30T00:00:00"/>
    <n v="1"/>
    <d v="2025-04-30T00:00:00"/>
    <n v="1"/>
    <m/>
    <n v="0"/>
    <m/>
    <m/>
    <m/>
    <m/>
    <n v="0"/>
    <x v="0"/>
    <n v="6249"/>
  </r>
  <r>
    <n v="94228150"/>
    <s v="DNI"/>
    <s v="MEDIANO SUAREZ, LUMI ADHARA"/>
    <s v="F"/>
    <d v="2025-04-29T00:00:00"/>
    <x v="4"/>
    <x v="0"/>
    <n v="33381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8147"/>
    <s v="CNV"/>
    <s v="AZUAJE CALDERON, PAULO MATEO"/>
    <s v="M"/>
    <d v="2025-04-29T00:00:00"/>
    <x v="4"/>
    <x v="0"/>
    <s v="HOSPITAL SAN JOSE"/>
    <s v="314 P.S. VENTANILLA ESTE"/>
    <x v="0"/>
    <n v="38"/>
    <n v="3605"/>
    <n v="76268046"/>
    <n v="944091833"/>
    <n v="8146"/>
    <s v="NO"/>
    <x v="46"/>
    <x v="4"/>
    <d v="2025-04-29T00:00:00"/>
    <n v="1"/>
    <d v="2025-04-29T00:00:00"/>
    <n v="1"/>
    <d v="2025-05-05T00:00:00"/>
    <n v="1"/>
    <d v="2025-05-02T00:00:00"/>
    <d v="2025-05-06T00:00:00"/>
    <d v="2025-05-13T00:00:00"/>
    <d v="2025-05-20T00:00:00"/>
    <n v="1"/>
    <x v="1"/>
    <n v="6259"/>
  </r>
  <r>
    <n v="94229052"/>
    <s v="CNV"/>
    <s v=" GARCIA, "/>
    <s v="F"/>
    <d v="2025-04-29T00:00:00"/>
    <x v="4"/>
    <x v="0"/>
    <s v="CLINICA SAN JUAN BAUTIST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8675"/>
    <s v="CNV"/>
    <s v="OJEDA VASQUEZ, SEBASTIAN ALESSANDRO"/>
    <s v="M"/>
    <d v="2025-04-29T00:00:00"/>
    <x v="4"/>
    <x v="4"/>
    <s v="CLINICA SAN JUDAS TADEO"/>
    <s v="209 C.S. PLAYA RIMAC"/>
    <x v="1"/>
    <m/>
    <m/>
    <m/>
    <m/>
    <m/>
    <s v="NO"/>
    <x v="35"/>
    <x v="2"/>
    <m/>
    <n v="0"/>
    <m/>
    <n v="0"/>
    <m/>
    <n v="0"/>
    <d v="2025-05-05T00:00:00"/>
    <d v="2025-05-08T00:00:00"/>
    <d v="2025-05-15T00:00:00"/>
    <d v="2025-05-22T00:00:00"/>
    <n v="1"/>
    <x v="0"/>
    <n v="6242"/>
  </r>
  <r>
    <n v="94229098"/>
    <s v="CNV"/>
    <s v="TACANGA PUICON, LEONARDO GABRIEL"/>
    <s v="M"/>
    <d v="2025-04-29T00:00:00"/>
    <x v="4"/>
    <x v="1"/>
    <s v="CLINICA SANTA ISABE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28394"/>
    <s v="CNV"/>
    <s v="FERNANDEZ ORTIZ, JORGE ANDRÉ"/>
    <s v="M"/>
    <d v="2025-04-29T00:00:00"/>
    <x v="4"/>
    <x v="1"/>
    <s v="HOSPITAL NACIONAL POLICIA NACIONAL DEL PERU GRAL PNP LUIS N. SAENZ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29621"/>
    <s v="CNV"/>
    <s v=" GARAY, "/>
    <s v="F"/>
    <d v="2025-04-29T00:00:00"/>
    <x v="4"/>
    <x v="1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28086"/>
    <s v="CNV"/>
    <s v="MANTILLA CHAMORRO, ALANA SOFIA"/>
    <s v="F"/>
    <d v="2025-04-29T00:00:00"/>
    <x v="4"/>
    <x v="0"/>
    <s v="HOSPITAL DE VENTANILLA"/>
    <s v="304 P.S. CIUDAD PACHACUTEC"/>
    <x v="0"/>
    <n v="38"/>
    <n v="3255"/>
    <n v="75731631"/>
    <n v="900021454"/>
    <n v="0"/>
    <s v="NO"/>
    <x v="13"/>
    <x v="4"/>
    <d v="2025-04-29T00:00:00"/>
    <n v="1"/>
    <d v="2025-04-29T00:00:00"/>
    <n v="1"/>
    <d v="2025-05-02T00:00:00"/>
    <n v="1"/>
    <d v="2025-05-02T00:00:00"/>
    <d v="2025-05-06T00:00:00"/>
    <d v="2025-05-13T00:00:00"/>
    <d v="2025-05-20T00:00:00"/>
    <n v="1"/>
    <x v="1"/>
    <n v="6267"/>
  </r>
  <r>
    <n v="94230046"/>
    <s v="CNV"/>
    <s v="HUANCOILLO RAMOS, ALESSIA ABIGAIL"/>
    <s v="F"/>
    <d v="2025-04-30T00:00:00"/>
    <x v="4"/>
    <x v="0"/>
    <s v="HOSPITAL DE VENTANILLA"/>
    <s v="308 P.S. DEFENSORES DE LA PATRIA"/>
    <x v="0"/>
    <n v="40"/>
    <n v="3630"/>
    <n v="43963073"/>
    <n v="956883189"/>
    <n v="6268"/>
    <s v="NO"/>
    <x v="38"/>
    <x v="4"/>
    <d v="2025-04-30T00:00:00"/>
    <n v="1"/>
    <d v="2025-04-30T00:00:00"/>
    <n v="1"/>
    <m/>
    <n v="0"/>
    <d v="2025-05-03T00:00:00"/>
    <d v="2025-05-07T00:00:00"/>
    <d v="2025-05-14T00:00:00"/>
    <d v="2025-05-21T00:00:00"/>
    <n v="1"/>
    <x v="0"/>
    <n v="6268"/>
  </r>
  <r>
    <n v="94230421"/>
    <s v="CNV"/>
    <s v="HARO SAAVEDRA, EITHAN CALEB"/>
    <s v="M"/>
    <d v="2025-04-30T00:00:00"/>
    <x v="4"/>
    <x v="0"/>
    <s v="HOSPITAL DE VENTANILLA"/>
    <s v="302 C.S. 03 DE FEBRERO"/>
    <x v="0"/>
    <n v="39"/>
    <n v="3715"/>
    <n v="77429349"/>
    <n v="903427353"/>
    <n v="6266"/>
    <s v="NO"/>
    <x v="12"/>
    <x v="4"/>
    <d v="2025-04-30T00:00:00"/>
    <n v="1"/>
    <d v="2025-04-30T00:00:00"/>
    <n v="1"/>
    <d v="2025-05-03T00:00:00"/>
    <n v="1"/>
    <d v="2025-05-03T00:00:00"/>
    <d v="2025-05-07T00:00:00"/>
    <d v="2025-05-14T00:00:00"/>
    <d v="2025-05-21T00:00:00"/>
    <n v="1"/>
    <x v="1"/>
    <n v="6266"/>
  </r>
  <r>
    <n v="94229632"/>
    <s v="CNV"/>
    <s v="SILVA MIRANDA, EITHAN ALEXANDER"/>
    <s v="M"/>
    <d v="2025-04-30T00:00:00"/>
    <x v="4"/>
    <x v="1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0068"/>
    <s v="CNV"/>
    <s v=" CASAS, "/>
    <s v="M"/>
    <d v="2025-04-30T00:00:00"/>
    <x v="4"/>
    <x v="1"/>
    <s v="CLINICA SAN GABRIEL S.A.C."/>
    <m/>
    <x v="1"/>
    <m/>
    <m/>
    <m/>
    <m/>
    <m/>
    <s v="NO"/>
    <x v="8"/>
    <x v="3"/>
    <m/>
    <n v="0"/>
    <m/>
    <n v="0"/>
    <m/>
    <n v="0"/>
    <d v="2025-05-03T00:00:00"/>
    <d v="2025-05-07T00:00:00"/>
    <d v="2025-05-14T00:00:00"/>
    <d v="2025-05-21T00:00:00"/>
    <n v="1"/>
    <x v="0"/>
    <m/>
  </r>
  <r>
    <n v="94229774"/>
    <s v="DNI"/>
    <s v="PEREZ ORTIZ, ISSA LORENA"/>
    <s v="F"/>
    <d v="2025-04-30T00:00:00"/>
    <x v="4"/>
    <x v="1"/>
    <s v="CLINICA SANTA ISABE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9884"/>
    <s v="CNV"/>
    <s v="MINAYA NIETO, MATTHEW ANTONIO"/>
    <s v="M"/>
    <d v="2025-04-30T00:00:00"/>
    <x v="4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0700"/>
    <s v="CNV"/>
    <s v=" GOMEZ, "/>
    <s v="M"/>
    <d v="2025-04-30T00:00:00"/>
    <x v="4"/>
    <x v="3"/>
    <s v="ASOCIACION HIJAS DE SAN CAMIL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0831"/>
    <s v="CNV"/>
    <s v=" TELLO, "/>
    <s v="M"/>
    <d v="2025-04-30T00:00:00"/>
    <x v="4"/>
    <x v="1"/>
    <s v="LA ESPERANZA DEL PERU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0155"/>
    <s v="CNV"/>
    <s v="VARGAS BASILIO, LUANA GISELLE"/>
    <s v="F"/>
    <d v="2025-04-30T00:00:00"/>
    <x v="4"/>
    <x v="0"/>
    <s v="C.S. MARQUEZ"/>
    <s v="313 C.S. MARQUEZ"/>
    <x v="0"/>
    <n v="40"/>
    <n v="3360"/>
    <n v="71769575"/>
    <n v="968329031"/>
    <n v="10964"/>
    <s v="NO"/>
    <x v="21"/>
    <x v="4"/>
    <d v="2025-04-30T00:00:00"/>
    <n v="1"/>
    <d v="2025-04-30T00:00:00"/>
    <n v="1"/>
    <d v="2025-05-03T00:00:00"/>
    <n v="1"/>
    <d v="2025-05-03T00:00:00"/>
    <d v="2025-05-07T00:00:00"/>
    <d v="2025-05-14T00:00:00"/>
    <d v="2025-05-21T00:00:00"/>
    <n v="1"/>
    <x v="1"/>
    <n v="6238"/>
  </r>
  <r>
    <n v="94230355"/>
    <s v="CNV"/>
    <s v="SANGAMA SAQUIRAY, EMMA ALESSANDRA"/>
    <s v="F"/>
    <d v="2025-04-30T00:00:00"/>
    <x v="4"/>
    <x v="4"/>
    <s v="HOSPITAL NACIONAL ALBERTO SABOGAL SOLOGUREN DE LA RED ASISTENCIAL SABOGAL"/>
    <s v="213 C.S. VILLA SR. DE LOS MILAGROS"/>
    <x v="1"/>
    <n v="37"/>
    <n v="3288"/>
    <n v="46974557"/>
    <n v="939428587"/>
    <n v="8564"/>
    <s v="NO"/>
    <x v="28"/>
    <x v="2"/>
    <m/>
    <n v="0"/>
    <m/>
    <n v="0"/>
    <m/>
    <n v="0"/>
    <m/>
    <m/>
    <m/>
    <m/>
    <n v="0"/>
    <x v="0"/>
    <n v="6253"/>
  </r>
  <r>
    <n v="94229433"/>
    <s v="CNV"/>
    <s v="AVILES VIGO, EITANA EYVA"/>
    <s v="F"/>
    <d v="2025-04-30T00:00:00"/>
    <x v="4"/>
    <x v="0"/>
    <s v="CLINICA BELLAVISTA"/>
    <s v="211 C.S.M.I. BELLAVISTA PERU - COREA"/>
    <x v="1"/>
    <n v="38"/>
    <n v="3130"/>
    <n v="47608519"/>
    <n v="988658559"/>
    <n v="9250"/>
    <s v="NO"/>
    <x v="18"/>
    <x v="2"/>
    <m/>
    <n v="0"/>
    <d v="2025-04-30T00:00:00"/>
    <n v="1"/>
    <m/>
    <n v="0"/>
    <m/>
    <m/>
    <m/>
    <m/>
    <n v="0"/>
    <x v="0"/>
    <n v="6249"/>
  </r>
  <r>
    <n v="94230735"/>
    <s v="CNV"/>
    <s v="GARCIA TICONA, MILAGROS SOPHIA"/>
    <s v="F"/>
    <d v="2025-04-30T00:00:00"/>
    <x v="4"/>
    <x v="1"/>
    <s v="HOSPITAL II LIMA NORTE CALLAO LUIS NEGREIROS VEGA ESSALUD"/>
    <m/>
    <x v="1"/>
    <n v="41"/>
    <n v="4080"/>
    <n v="74810279"/>
    <n v="992375461"/>
    <n v="7948"/>
    <s v="NO"/>
    <x v="0"/>
    <x v="0"/>
    <m/>
    <n v="0"/>
    <m/>
    <n v="0"/>
    <m/>
    <n v="0"/>
    <m/>
    <m/>
    <m/>
    <m/>
    <n v="0"/>
    <x v="0"/>
    <m/>
  </r>
  <r>
    <n v="94229319"/>
    <s v="DNI"/>
    <s v="PEÑA JUIPA, XIOMY BELÉN"/>
    <s v="F"/>
    <d v="2025-04-30T00:00:00"/>
    <x v="4"/>
    <x v="0"/>
    <s v="HOSPITAL DE VENTANILLA"/>
    <m/>
    <x v="0"/>
    <n v="38"/>
    <n v="3345"/>
    <n v="48449032"/>
    <n v="916907931"/>
    <n v="7314"/>
    <s v="NO"/>
    <x v="8"/>
    <x v="3"/>
    <d v="2025-04-30T00:00:00"/>
    <n v="1"/>
    <d v="2025-04-30T00:00:00"/>
    <n v="1"/>
    <d v="2025-05-02T00:00:00"/>
    <n v="1"/>
    <d v="2025-05-03T00:00:00"/>
    <d v="2025-05-07T00:00:00"/>
    <d v="2025-05-14T00:00:00"/>
    <d v="2025-05-21T00:00:00"/>
    <n v="1"/>
    <x v="1"/>
    <m/>
  </r>
  <r>
    <n v="94229506"/>
    <s v="DNI"/>
    <s v="MARREROS VARGAS, GABRIEL ANTONIO"/>
    <s v="M"/>
    <d v="2025-04-30T00:00:00"/>
    <x v="4"/>
    <x v="1"/>
    <s v="CLINICA EL GOLF"/>
    <m/>
    <x v="1"/>
    <m/>
    <m/>
    <m/>
    <m/>
    <m/>
    <s v="NO"/>
    <x v="18"/>
    <x v="2"/>
    <m/>
    <n v="0"/>
    <m/>
    <n v="0"/>
    <m/>
    <n v="0"/>
    <m/>
    <m/>
    <m/>
    <m/>
    <n v="0"/>
    <x v="0"/>
    <m/>
  </r>
  <r>
    <n v="94229947"/>
    <s v="DNI"/>
    <s v="ORMEÑO NAMUCHE, ABRIL KAILANI"/>
    <s v="F"/>
    <d v="2025-04-30T00:00:00"/>
    <x v="4"/>
    <x v="4"/>
    <s v="ALBERTO LEONARDO BARTON THOMPSON"/>
    <m/>
    <x v="1"/>
    <n v="39"/>
    <n v="3400"/>
    <n v="76827706"/>
    <n v="957394014"/>
    <n v="18319"/>
    <s v="NO"/>
    <x v="16"/>
    <x v="3"/>
    <d v="2025-04-30T00:00:00"/>
    <n v="1"/>
    <d v="2025-04-30T00:00:00"/>
    <n v="1"/>
    <m/>
    <n v="0"/>
    <m/>
    <m/>
    <m/>
    <m/>
    <n v="0"/>
    <x v="0"/>
    <m/>
  </r>
  <r>
    <n v="94230214"/>
    <s v="CNV"/>
    <s v="ZEGARRA REBAZA, FACUNDO"/>
    <s v="M"/>
    <d v="2025-04-30T00:00:00"/>
    <x v="4"/>
    <x v="1"/>
    <s v="ALBERTO LEONARDO BARTON THOMPSON"/>
    <m/>
    <x v="1"/>
    <n v="38"/>
    <n v="3390"/>
    <n v="45541512"/>
    <n v="999040074"/>
    <n v="18306"/>
    <s v="NO"/>
    <x v="16"/>
    <x v="3"/>
    <d v="2025-04-30T00:00:00"/>
    <n v="1"/>
    <d v="2025-04-30T00:00:00"/>
    <n v="1"/>
    <m/>
    <n v="0"/>
    <m/>
    <m/>
    <m/>
    <m/>
    <n v="0"/>
    <x v="0"/>
    <m/>
  </r>
  <r>
    <n v="94229318"/>
    <s v="CNV"/>
    <s v="MORALES IVALA, ZOE ALEJANDRA"/>
    <s v="F"/>
    <d v="2025-04-30T00:00:00"/>
    <x v="4"/>
    <x v="0"/>
    <s v="HOSPITAL NACIONAL POLICIA NACIONAL DEL PERU GRAL PNP LUIS N. SAENZ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0884"/>
    <s v="CNV"/>
    <s v=" TUME, "/>
    <s v="M"/>
    <d v="2025-04-30T00:00:00"/>
    <x v="4"/>
    <x v="3"/>
    <s v="CLINICA VIRGEN DEL ROSARIO SRL"/>
    <m/>
    <x v="1"/>
    <m/>
    <m/>
    <m/>
    <m/>
    <m/>
    <s v="NO"/>
    <x v="4"/>
    <x v="1"/>
    <m/>
    <n v="0"/>
    <m/>
    <n v="0"/>
    <m/>
    <n v="0"/>
    <m/>
    <m/>
    <m/>
    <m/>
    <n v="0"/>
    <x v="0"/>
    <m/>
  </r>
  <r>
    <n v="94229586"/>
    <s v="CNV"/>
    <s v="REYES GOMEZ, AINARA BELÉN AINOHA"/>
    <s v="F"/>
    <d v="2025-04-30T00:00:00"/>
    <x v="4"/>
    <x v="0"/>
    <s v="CENTRO DE SALUD VILLA LOS REYES"/>
    <s v="310 C.S. VILLA LOS REYES"/>
    <x v="0"/>
    <n v="39"/>
    <n v="3665"/>
    <n v="46233349"/>
    <n v="991771640"/>
    <n v="6256"/>
    <s v="NO"/>
    <x v="9"/>
    <x v="4"/>
    <d v="2025-04-30T00:00:00"/>
    <n v="1"/>
    <d v="2025-04-30T00:00:00"/>
    <n v="1"/>
    <d v="2025-05-05T00:00:00"/>
    <n v="1"/>
    <d v="2025-05-03T00:00:00"/>
    <d v="2025-05-07T00:00:00"/>
    <d v="2025-05-14T00:00:00"/>
    <m/>
    <n v="0"/>
    <x v="0"/>
    <n v="6256"/>
  </r>
  <r>
    <n v="94229616"/>
    <s v="CNV"/>
    <s v="IZQUIERDO QUISPE, KATTIA AYLIN"/>
    <s v="F"/>
    <d v="2025-04-30T00:00:00"/>
    <x v="4"/>
    <x v="0"/>
    <s v="CENTRO DE SALUD VILLA LOS REYES"/>
    <s v="310 C.S. VILLA LOS REYES"/>
    <x v="0"/>
    <n v="39"/>
    <n v="3090"/>
    <n v="44991307"/>
    <n v="960335297"/>
    <n v="6256"/>
    <s v="NO"/>
    <x v="9"/>
    <x v="4"/>
    <d v="2025-04-30T00:00:00"/>
    <n v="1"/>
    <d v="2025-04-30T00:00:00"/>
    <n v="1"/>
    <d v="2025-05-05T00:00:00"/>
    <n v="1"/>
    <d v="2025-05-03T00:00:00"/>
    <d v="2025-05-07T00:00:00"/>
    <d v="2025-05-14T00:00:00"/>
    <d v="2025-05-21T00:00:00"/>
    <n v="1"/>
    <x v="1"/>
    <n v="6256"/>
  </r>
  <r>
    <n v="94229945"/>
    <s v="CNV"/>
    <s v="VENTURA DE LA TORRE, MIA ALESSANDRA CATTLEYA"/>
    <s v="F"/>
    <d v="2025-04-30T00:00:00"/>
    <x v="4"/>
    <x v="0"/>
    <s v="HOSPITAL CARLOS LANFRANCO LA HOZ"/>
    <s v="310 C.S. VILLA LOS REYES"/>
    <x v="0"/>
    <m/>
    <m/>
    <m/>
    <m/>
    <m/>
    <s v="NO"/>
    <x v="9"/>
    <x v="4"/>
    <m/>
    <n v="0"/>
    <m/>
    <n v="0"/>
    <m/>
    <n v="0"/>
    <d v="2025-05-03T00:00:00"/>
    <d v="2025-05-07T00:00:00"/>
    <d v="2025-05-14T00:00:00"/>
    <d v="2025-05-21T00:00:00"/>
    <n v="1"/>
    <x v="0"/>
    <n v="6256"/>
  </r>
  <r>
    <n v="94229341"/>
    <s v="CNV"/>
    <s v="VILLEGAS VIDAL, KHALEYZA CAYETANA"/>
    <s v="F"/>
    <d v="2025-04-30T00:00:00"/>
    <x v="4"/>
    <x v="0"/>
    <s v="HOSPITAL CARLOS LANFRANCO LA HOZ"/>
    <s v="310 C.S. VILLA LOS REYES"/>
    <x v="0"/>
    <m/>
    <m/>
    <m/>
    <m/>
    <m/>
    <s v="NO"/>
    <x v="9"/>
    <x v="4"/>
    <m/>
    <n v="0"/>
    <m/>
    <n v="0"/>
    <m/>
    <n v="0"/>
    <d v="2025-05-05T00:00:00"/>
    <d v="2025-05-09T00:00:00"/>
    <d v="2025-05-16T00:00:00"/>
    <d v="2025-05-23T00:00:00"/>
    <n v="1"/>
    <x v="0"/>
    <n v="6256"/>
  </r>
  <r>
    <n v="94229361"/>
    <s v="CNV"/>
    <s v="GUERRA CLAUDIO, MELANY SOFIA"/>
    <s v="F"/>
    <d v="2025-04-30T00:00:00"/>
    <x v="4"/>
    <x v="0"/>
    <s v="HOSPITAL DE VENTANILLA"/>
    <s v="309 P.S. VENTANILLA ALTA"/>
    <x v="0"/>
    <n v="40"/>
    <n v="3530"/>
    <n v="60716481"/>
    <n v="931672933"/>
    <n v="6255"/>
    <s v="NO"/>
    <x v="22"/>
    <x v="4"/>
    <d v="2025-04-30T00:00:00"/>
    <n v="1"/>
    <d v="2025-04-30T00:00:00"/>
    <n v="1"/>
    <d v="2025-05-05T00:00:00"/>
    <n v="1"/>
    <d v="2025-05-03T00:00:00"/>
    <d v="2025-05-07T00:00:00"/>
    <d v="2025-05-14T00:00:00"/>
    <d v="2025-05-21T00:00:00"/>
    <n v="1"/>
    <x v="1"/>
    <n v="6255"/>
  </r>
  <r>
    <n v="94230319"/>
    <s v="CNV"/>
    <s v="ZEVALLOS CUSI, MAHELET DAMIRA ADAIA"/>
    <s v="F"/>
    <d v="2025-04-30T00:00:00"/>
    <x v="4"/>
    <x v="4"/>
    <s v="NAC. DANIEL A. CARRION"/>
    <s v="213 C.S. VILLA SR. DE LOS MILAGROS"/>
    <x v="0"/>
    <n v="37"/>
    <n v="4205"/>
    <n v="44833593"/>
    <n v="930229683"/>
    <n v="6253"/>
    <s v="NO"/>
    <x v="28"/>
    <x v="2"/>
    <d v="2025-05-01T00:00:00"/>
    <n v="1"/>
    <d v="2025-05-01T00:00:00"/>
    <n v="1"/>
    <d v="2025-05-02T00:00:00"/>
    <n v="1"/>
    <d v="2025-05-03T00:00:00"/>
    <d v="2025-05-07T00:00:00"/>
    <d v="2025-05-14T00:00:00"/>
    <d v="2025-05-21T00:00:00"/>
    <n v="1"/>
    <x v="1"/>
    <n v="6253"/>
  </r>
  <r>
    <n v="94229707"/>
    <s v="CNV"/>
    <s v="GONZALES SANCHEZ, ELIAN MAEL"/>
    <s v="M"/>
    <d v="2025-04-30T00:00:00"/>
    <x v="4"/>
    <x v="0"/>
    <s v="CENTRO DE SALUD VILLA LOS REYES"/>
    <s v="311 C.S. LUIS FELIPE DE LAS CASAS"/>
    <x v="0"/>
    <n v="38"/>
    <n v="3380"/>
    <n v="46043701"/>
    <n v="929119578"/>
    <n v="6261"/>
    <s v="NO"/>
    <x v="25"/>
    <x v="4"/>
    <d v="2025-04-30T00:00:00"/>
    <n v="1"/>
    <d v="2025-04-30T00:00:00"/>
    <n v="1"/>
    <d v="2025-05-03T00:00:00"/>
    <n v="1"/>
    <d v="2025-05-06T00:00:00"/>
    <d v="2025-05-10T00:00:00"/>
    <d v="2025-05-17T00:00:00"/>
    <d v="2025-05-24T00:00:00"/>
    <n v="1"/>
    <x v="1"/>
    <n v="6261"/>
  </r>
  <r>
    <n v="94229320"/>
    <s v="CNV"/>
    <s v="FLORES MORALES, MAX EYTHAN"/>
    <s v="M"/>
    <d v="2025-04-30T00:00:00"/>
    <x v="4"/>
    <x v="0"/>
    <s v="NAC. DANIEL A. CARRION"/>
    <s v="307 P.S. HIJOS DEL ALMIRANTE GRAU"/>
    <x v="0"/>
    <n v="37"/>
    <n v="3890"/>
    <n v="48649668"/>
    <n v="904869949"/>
    <n v="6262"/>
    <s v="NO"/>
    <x v="24"/>
    <x v="4"/>
    <d v="2025-04-30T00:00:00"/>
    <n v="1"/>
    <d v="2025-04-30T00:00:00"/>
    <n v="1"/>
    <d v="2025-05-02T00:00:00"/>
    <n v="1"/>
    <d v="2025-05-03T00:00:00"/>
    <d v="2025-05-07T00:00:00"/>
    <d v="2025-05-14T00:00:00"/>
    <d v="2025-05-21T00:00:00"/>
    <n v="1"/>
    <x v="1"/>
    <n v="6262"/>
  </r>
  <r>
    <n v="94230510"/>
    <s v="CNV"/>
    <s v=" SIFUENTES, "/>
    <s v="F"/>
    <d v="2025-04-30T00:00:00"/>
    <x v="4"/>
    <x v="0"/>
    <s v="NAC. DANIEL A. CARRION"/>
    <m/>
    <x v="0"/>
    <n v="40"/>
    <n v="3230"/>
    <n v="78031110"/>
    <n v="961440492"/>
    <n v="6263"/>
    <s v="NO"/>
    <x v="15"/>
    <x v="3"/>
    <d v="2025-05-01T00:00:00"/>
    <n v="1"/>
    <d v="2025-05-01T00:00:00"/>
    <n v="1"/>
    <d v="2025-05-02T00:00:00"/>
    <n v="1"/>
    <m/>
    <m/>
    <m/>
    <m/>
    <n v="0"/>
    <x v="0"/>
    <m/>
  </r>
  <r>
    <n v="94230670"/>
    <s v="CNV"/>
    <s v=" TORRES, "/>
    <s v="F"/>
    <d v="2025-04-30T00:00:00"/>
    <x v="4"/>
    <x v="2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9484"/>
    <s v="CNV"/>
    <s v=" CORREA, "/>
    <s v="M"/>
    <d v="2025-04-30T00:00:00"/>
    <x v="4"/>
    <x v="1"/>
    <s v="CLINICA MARIA DEL SOCORRO"/>
    <m/>
    <x v="0"/>
    <m/>
    <m/>
    <m/>
    <m/>
    <m/>
    <s v="NO"/>
    <x v="15"/>
    <x v="3"/>
    <m/>
    <n v="0"/>
    <m/>
    <n v="0"/>
    <d v="2025-05-03T00:00:00"/>
    <n v="1"/>
    <d v="2025-05-03T00:00:00"/>
    <d v="2025-05-07T00:00:00"/>
    <d v="2025-05-14T00:00:00"/>
    <d v="2025-05-21T00:00:00"/>
    <n v="1"/>
    <x v="0"/>
    <m/>
  </r>
  <r>
    <n v="94230079"/>
    <s v="CNV"/>
    <s v="SOLARI CORTEZ, ADRIEL ADRIAN"/>
    <s v="M"/>
    <d v="2025-04-30T00:00:00"/>
    <x v="4"/>
    <x v="1"/>
    <s v="C.S. BELLAVISTA PERU COREA"/>
    <s v="101 C.S. MANUEL BONILLA"/>
    <x v="0"/>
    <n v="39"/>
    <n v="3275"/>
    <n v="71656138"/>
    <n v="918786575"/>
    <n v="6220"/>
    <s v="NO"/>
    <x v="1"/>
    <x v="1"/>
    <d v="2025-05-01T00:00:00"/>
    <n v="1"/>
    <d v="2025-05-01T00:00:00"/>
    <n v="1"/>
    <d v="2025-05-03T00:00:00"/>
    <n v="1"/>
    <d v="2025-05-03T00:00:00"/>
    <d v="2025-05-07T00:00:00"/>
    <d v="2025-05-14T00:00:00"/>
    <d v="2025-05-21T00:00:00"/>
    <n v="1"/>
    <x v="1"/>
    <n v="6220"/>
  </r>
  <r>
    <n v="94229456"/>
    <s v="CNV"/>
    <s v="CARLOS MANAYAY, AITANA SELENE"/>
    <s v="F"/>
    <d v="2025-04-30T00:00:00"/>
    <x v="4"/>
    <x v="1"/>
    <s v="NAC. DANIEL A. CARRION"/>
    <s v="102 C.S. ALBERTO BARTON"/>
    <x v="0"/>
    <n v="39"/>
    <n v="4670"/>
    <n v="76526412"/>
    <n v="949987783"/>
    <n v="6221"/>
    <s v="NO"/>
    <x v="39"/>
    <x v="1"/>
    <d v="2025-04-30T00:00:00"/>
    <n v="1"/>
    <d v="2025-04-30T00:00:00"/>
    <n v="1"/>
    <d v="2025-05-02T00:00:00"/>
    <n v="1"/>
    <d v="2025-05-03T00:00:00"/>
    <d v="2025-05-07T00:00:00"/>
    <d v="2025-05-14T00:00:00"/>
    <d v="2025-05-21T00:00:00"/>
    <n v="1"/>
    <x v="1"/>
    <n v="6221"/>
  </r>
  <r>
    <n v="94230034"/>
    <s v="CNV"/>
    <s v="LUNA JULCA, TIHAGO JOAQUIN"/>
    <s v="M"/>
    <d v="2025-04-30T00:00:00"/>
    <x v="4"/>
    <x v="0"/>
    <s v="HOSPITAL NACIONAL HIPOLITO UNANU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0026"/>
    <s v="CNV"/>
    <s v="LUNA JULCA, GABRIEL JOAQUIN"/>
    <s v="M"/>
    <d v="2025-04-30T00:00:00"/>
    <x v="4"/>
    <x v="0"/>
    <s v="HOSPITAL NACIONAL HIPOLITO UNANU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29968"/>
    <s v="CNV"/>
    <s v="RONDOY VALENZUELA, ARIANA CATALEYA"/>
    <s v="F"/>
    <d v="2025-04-30T00:00:00"/>
    <x v="4"/>
    <x v="1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0110"/>
    <s v="CNV"/>
    <s v="ROCA GALAN, THEO JACOB"/>
    <s v="M"/>
    <d v="2025-04-30T00:00:00"/>
    <x v="4"/>
    <x v="1"/>
    <s v="CLINICA GSTAR"/>
    <s v="111 C.S. SANTA ROSA"/>
    <x v="0"/>
    <n v="38"/>
    <n v="3000"/>
    <n v="70599405"/>
    <n v="922085395"/>
    <n v="0"/>
    <s v="NO"/>
    <x v="20"/>
    <x v="1"/>
    <m/>
    <n v="0"/>
    <m/>
    <n v="0"/>
    <m/>
    <n v="0"/>
    <d v="2025-05-03T00:00:00"/>
    <d v="2025-05-07T00:00:00"/>
    <d v="2025-05-14T00:00:00"/>
    <d v="2025-05-21T00:00:00"/>
    <n v="1"/>
    <x v="0"/>
    <n v="6234"/>
  </r>
  <r>
    <n v="94231685"/>
    <s v="CNV"/>
    <s v="MARTINEZ GUTIERREZ, MATHIAS ABRAHAM"/>
    <s v="M"/>
    <d v="2025-05-01T00:00:00"/>
    <x v="4"/>
    <x v="1"/>
    <s v="NAC. DANIEL A. CARRION"/>
    <s v="209 C.S. PLAYA RIMAC"/>
    <x v="0"/>
    <n v="39"/>
    <n v="3525"/>
    <n v="26501595"/>
    <n v="902522047"/>
    <n v="6242"/>
    <s v="NO"/>
    <x v="35"/>
    <x v="2"/>
    <d v="2025-05-02T00:00:00"/>
    <n v="1"/>
    <d v="2025-05-02T00:00:00"/>
    <n v="1"/>
    <d v="2025-05-03T00:00:00"/>
    <n v="1"/>
    <d v="2025-05-05T00:00:00"/>
    <d v="2025-05-08T00:00:00"/>
    <d v="2025-05-15T00:00:00"/>
    <d v="2025-05-22T00:00:00"/>
    <n v="1"/>
    <x v="1"/>
    <n v="6242"/>
  </r>
  <r>
    <n v="94230931"/>
    <s v="CNV"/>
    <s v=" CASTRO, "/>
    <s v="M"/>
    <d v="2025-05-01T00:00:00"/>
    <x v="4"/>
    <x v="3"/>
    <s v="C.S. BELLAVISTA PERU COREA"/>
    <m/>
    <x v="0"/>
    <n v="39"/>
    <n v="2645"/>
    <n v="74992334"/>
    <n v="996909743"/>
    <n v="6249"/>
    <s v="NO"/>
    <x v="15"/>
    <x v="3"/>
    <d v="2025-05-01T00:00:00"/>
    <n v="1"/>
    <d v="2025-05-01T00:00:00"/>
    <n v="1"/>
    <d v="2025-05-06T00:00:00"/>
    <n v="1"/>
    <d v="2025-05-04T00:00:00"/>
    <d v="2025-05-11T00:00:00"/>
    <d v="2025-05-18T00:00:00"/>
    <d v="2025-05-25T00:00:00"/>
    <n v="1"/>
    <x v="1"/>
    <m/>
  </r>
  <r>
    <n v="94230609"/>
    <s v="CNV"/>
    <s v="ABREGU FLORES, CARLOS ANTONIO"/>
    <s v="M"/>
    <d v="2025-05-01T00:00:00"/>
    <x v="4"/>
    <x v="1"/>
    <s v="NAC. DANIEL A. CARRION"/>
    <s v="210 P.S. POLIGONO IV"/>
    <x v="0"/>
    <n v="39"/>
    <n v="3595"/>
    <n v="78375993"/>
    <n v="974821206"/>
    <n v="6248"/>
    <s v="NO"/>
    <x v="19"/>
    <x v="2"/>
    <d v="2025-05-01T00:00:00"/>
    <n v="1"/>
    <d v="2025-05-01T00:00:00"/>
    <n v="1"/>
    <d v="2025-05-03T00:00:00"/>
    <n v="1"/>
    <d v="2025-05-06T00:00:00"/>
    <d v="2025-05-10T00:00:00"/>
    <d v="2025-05-17T00:00:00"/>
    <d v="2025-05-24T00:00:00"/>
    <n v="1"/>
    <x v="1"/>
    <n v="6248"/>
  </r>
  <r>
    <n v="94231449"/>
    <s v="CNV"/>
    <s v="BARDALES SOSA, LARISSA"/>
    <s v="F"/>
    <d v="2025-05-01T00:00:00"/>
    <x v="4"/>
    <x v="3"/>
    <s v="NACIONAL ARZOBISPO LOAYZ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0754"/>
    <s v="CNV"/>
    <s v="JUAREZ CHALLCO, DAFNE ALEXANDRA"/>
    <s v="F"/>
    <d v="2025-05-01T00:00:00"/>
    <x v="4"/>
    <x v="1"/>
    <s v="ALBERTO LEONARDO BARTON THOMPSON"/>
    <m/>
    <x v="1"/>
    <n v="39"/>
    <n v="3540"/>
    <n v="70899027"/>
    <n v="964847615"/>
    <n v="6221"/>
    <s v="NO"/>
    <x v="16"/>
    <x v="3"/>
    <d v="2025-05-01T00:00:00"/>
    <n v="1"/>
    <d v="2025-05-01T00:00:00"/>
    <n v="1"/>
    <m/>
    <n v="0"/>
    <m/>
    <m/>
    <m/>
    <m/>
    <n v="0"/>
    <x v="0"/>
    <m/>
  </r>
  <r>
    <n v="94231394"/>
    <s v="CNV"/>
    <s v="FLORES NAVAS, NAFFER CAROLINA SOL"/>
    <s v="F"/>
    <d v="2025-05-01T00:00:00"/>
    <x v="4"/>
    <x v="1"/>
    <s v="NAC. DANIEL A. CARRION"/>
    <s v="101 C.S. MANUEL BONILLA"/>
    <x v="0"/>
    <n v="40"/>
    <n v="3175"/>
    <n v="8797231"/>
    <n v="901802498"/>
    <n v="6220"/>
    <s v="NO"/>
    <x v="1"/>
    <x v="1"/>
    <d v="2025-05-02T00:00:00"/>
    <n v="1"/>
    <d v="2025-05-02T00:00:00"/>
    <n v="1"/>
    <d v="2025-05-03T00:00:00"/>
    <n v="1"/>
    <d v="2025-05-05T00:00:00"/>
    <d v="2025-05-08T00:00:00"/>
    <d v="2025-05-15T00:00:00"/>
    <d v="2025-05-22T00:00:00"/>
    <n v="1"/>
    <x v="1"/>
    <n v="6220"/>
  </r>
  <r>
    <n v="94231618"/>
    <s v="CNV"/>
    <s v="HUALCA REJAS, DOMINICK ADRIANO"/>
    <s v="M"/>
    <d v="2025-05-01T00:00:00"/>
    <x v="4"/>
    <x v="1"/>
    <s v="NAC. DANIEL A. CARRION"/>
    <s v="101 C.S. MANUEL BONILLA"/>
    <x v="0"/>
    <n v="37"/>
    <n v="2710"/>
    <n v="48962386"/>
    <n v="962044518"/>
    <n v="6220"/>
    <s v="NO"/>
    <x v="1"/>
    <x v="1"/>
    <d v="2025-05-01T00:00:00"/>
    <n v="1"/>
    <d v="2025-05-01T00:00:00"/>
    <n v="1"/>
    <d v="2025-05-03T00:00:00"/>
    <n v="1"/>
    <d v="2025-05-05T00:00:00"/>
    <d v="2025-05-08T00:00:00"/>
    <d v="2025-05-15T00:00:00"/>
    <d v="2025-05-22T00:00:00"/>
    <n v="1"/>
    <x v="1"/>
    <n v="6220"/>
  </r>
  <r>
    <n v="94231279"/>
    <s v="CNV"/>
    <s v="ALVARADO DE LA CRUZ, VASCO LUCCA"/>
    <s v="M"/>
    <d v="2025-05-01T00:00:00"/>
    <x v="4"/>
    <x v="3"/>
    <s v="ALBERTO LEONARDO BARTON THOMPSON"/>
    <s v="211 C.S.M.I. BELLAVISTA PERU - COREA"/>
    <x v="1"/>
    <n v="38"/>
    <n v="3210"/>
    <n v="47119701"/>
    <n v="906142508"/>
    <n v="6221"/>
    <s v="NO"/>
    <x v="18"/>
    <x v="2"/>
    <d v="2025-05-01T00:00:00"/>
    <n v="1"/>
    <d v="2025-05-01T00:00:00"/>
    <n v="1"/>
    <m/>
    <n v="0"/>
    <m/>
    <m/>
    <m/>
    <m/>
    <n v="0"/>
    <x v="0"/>
    <n v="6249"/>
  </r>
  <r>
    <n v="94231154"/>
    <s v="CNV"/>
    <s v="FIGUEROA ORTIZ, ETHAN AARON"/>
    <s v="M"/>
    <d v="2025-05-01T00:00:00"/>
    <x v="4"/>
    <x v="0"/>
    <s v="HOSPITAL DE VENTANILLA"/>
    <s v="305 C.S. SANTA ROSA DE PACHACUTEC"/>
    <x v="0"/>
    <n v="39"/>
    <n v="3690"/>
    <n v="70852183"/>
    <n v="925706757"/>
    <n v="6263"/>
    <s v="NO"/>
    <x v="10"/>
    <x v="4"/>
    <d v="2025-05-01T00:00:00"/>
    <n v="1"/>
    <d v="2025-05-01T00:00:00"/>
    <n v="1"/>
    <m/>
    <n v="0"/>
    <d v="2025-05-04T00:00:00"/>
    <d v="2025-05-08T00:00:00"/>
    <d v="2025-05-15T00:00:00"/>
    <d v="2025-05-22T00:00:00"/>
    <n v="1"/>
    <x v="0"/>
    <n v="6263"/>
  </r>
  <r>
    <n v="94231423"/>
    <s v="CNV"/>
    <s v="ZARABIA MARTINEZ, ADRIEL SEBASTIAN"/>
    <s v="M"/>
    <d v="2025-05-01T00:00:00"/>
    <x v="4"/>
    <x v="0"/>
    <s v="HOSPITAL CARLOS LANFRANCO LA HOZ"/>
    <s v="311 C.S. LUIS FELIPE DE LAS CASAS"/>
    <x v="0"/>
    <m/>
    <m/>
    <m/>
    <m/>
    <m/>
    <s v="NO"/>
    <x v="25"/>
    <x v="4"/>
    <m/>
    <n v="0"/>
    <m/>
    <n v="0"/>
    <m/>
    <n v="0"/>
    <d v="2025-05-05T00:00:00"/>
    <d v="2025-05-09T00:00:00"/>
    <d v="2025-05-16T00:00:00"/>
    <d v="2025-05-23T00:00:00"/>
    <n v="1"/>
    <x v="0"/>
    <n v="6261"/>
  </r>
  <r>
    <n v="94231589"/>
    <s v="CNV"/>
    <s v="ELIAS BRAVO, JAYDEN DATHZIELL"/>
    <s v="M"/>
    <d v="2025-05-01T00:00:00"/>
    <x v="4"/>
    <x v="0"/>
    <s v="NAC. DANIEL A. CARRION"/>
    <s v="309 P.S. VENTANILLA ALTA"/>
    <x v="0"/>
    <n v="40"/>
    <n v="3205"/>
    <n v="71244037"/>
    <n v="916269036"/>
    <n v="0"/>
    <s v="NO"/>
    <x v="22"/>
    <x v="4"/>
    <d v="2025-05-02T00:00:00"/>
    <n v="1"/>
    <d v="2025-05-02T00:00:00"/>
    <n v="1"/>
    <d v="2025-05-03T00:00:00"/>
    <n v="1"/>
    <d v="2025-05-04T00:00:00"/>
    <d v="2025-05-08T00:00:00"/>
    <d v="2025-05-15T00:00:00"/>
    <d v="2025-05-22T00:00:00"/>
    <n v="1"/>
    <x v="1"/>
    <n v="6255"/>
  </r>
  <r>
    <n v="94231132"/>
    <s v="CNV"/>
    <s v="FERNANDEZ QUISPE, CATALEYA KIMBERLY"/>
    <s v="F"/>
    <d v="2025-05-01T00:00:00"/>
    <x v="4"/>
    <x v="0"/>
    <s v="HOSPITAL DE VENTANILLA"/>
    <s v="309 P.S. VENTANILLA ALTA"/>
    <x v="0"/>
    <n v="39"/>
    <n v="2700"/>
    <n v="45236061"/>
    <n v="952040864"/>
    <n v="6255"/>
    <s v="NO"/>
    <x v="22"/>
    <x v="4"/>
    <d v="2025-05-01T00:00:00"/>
    <n v="1"/>
    <d v="2025-05-01T00:00:00"/>
    <n v="1"/>
    <d v="2025-05-05T00:00:00"/>
    <n v="1"/>
    <d v="2025-05-04T00:00:00"/>
    <d v="2025-05-08T00:00:00"/>
    <d v="2025-05-15T00:00:00"/>
    <d v="2025-05-22T00:00:00"/>
    <n v="1"/>
    <x v="1"/>
    <n v="6255"/>
  </r>
  <r>
    <n v="94231109"/>
    <s v="CNV"/>
    <s v="CANALES MENESES, DAFNE ALESSIA"/>
    <s v="F"/>
    <d v="2025-05-01T00:00:00"/>
    <x v="4"/>
    <x v="4"/>
    <s v="HOSPITAL SAN JOSE"/>
    <s v="214 C.S. CARMEN DE LA LEGUA"/>
    <x v="0"/>
    <n v="39"/>
    <n v="3200"/>
    <n v="75896453"/>
    <n v="927329162"/>
    <n v="6252"/>
    <s v="NO"/>
    <x v="41"/>
    <x v="2"/>
    <d v="2025-05-02T00:00:00"/>
    <n v="1"/>
    <d v="2025-05-02T00:00:00"/>
    <n v="1"/>
    <d v="2025-05-05T00:00:00"/>
    <n v="1"/>
    <d v="2025-05-05T00:00:00"/>
    <d v="2025-05-08T00:00:00"/>
    <d v="2025-05-15T00:00:00"/>
    <d v="2025-05-22T00:00:00"/>
    <n v="1"/>
    <x v="1"/>
    <n v="6252"/>
  </r>
  <r>
    <n v="94231612"/>
    <s v="CNV"/>
    <s v="RANGEL BRICEÑO, LIAM ALESSANDRO"/>
    <s v="M"/>
    <d v="2025-05-01T00:00:00"/>
    <x v="4"/>
    <x v="5"/>
    <s v="NAC. DANIEL A. CARRION"/>
    <s v="212 C.S. ALTA MAR"/>
    <x v="0"/>
    <n v="41"/>
    <n v="3675"/>
    <n v="23836924"/>
    <n v="936756469"/>
    <n v="6250"/>
    <s v="NO"/>
    <x v="42"/>
    <x v="2"/>
    <d v="2025-05-01T00:00:00"/>
    <n v="1"/>
    <d v="2025-05-01T00:00:00"/>
    <n v="1"/>
    <d v="2025-05-03T00:00:00"/>
    <n v="1"/>
    <d v="2025-05-07T00:00:00"/>
    <d v="2025-05-12T00:00:00"/>
    <d v="2025-05-19T00:00:00"/>
    <d v="2025-05-26T00:00:00"/>
    <n v="1"/>
    <x v="1"/>
    <n v="6250"/>
  </r>
  <r>
    <n v="94231250"/>
    <s v="CNV"/>
    <s v="CARTOLIN CARRASCO, ARACELI ANTONELLA"/>
    <s v="F"/>
    <d v="2025-05-01T00:00:00"/>
    <x v="4"/>
    <x v="0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0599"/>
    <s v="CNV"/>
    <s v="SILVA PEREZ, AYLANI CAMILA"/>
    <s v="F"/>
    <d v="2025-05-01T00:00:00"/>
    <x v="4"/>
    <x v="1"/>
    <s v="HOSPITAL SAN JOSE"/>
    <s v="203 P.S. PALMERAS DE OQUENDO"/>
    <x v="0"/>
    <n v="37"/>
    <n v="3115"/>
    <n v="4939690"/>
    <n v="957732404"/>
    <n v="6768"/>
    <s v="NO"/>
    <x v="37"/>
    <x v="2"/>
    <d v="2025-05-01T00:00:00"/>
    <n v="1"/>
    <d v="2025-05-01T00:00:00"/>
    <n v="1"/>
    <d v="2025-05-03T00:00:00"/>
    <n v="1"/>
    <d v="2025-05-05T00:00:00"/>
    <d v="2025-05-08T00:00:00"/>
    <d v="2025-05-15T00:00:00"/>
    <d v="2025-05-22T00:00:00"/>
    <n v="1"/>
    <x v="1"/>
    <n v="6768"/>
  </r>
  <r>
    <n v="94230552"/>
    <s v="CNV"/>
    <s v=" NAVARRO, "/>
    <s v="M"/>
    <d v="2025-05-01T00:00:00"/>
    <x v="4"/>
    <x v="0"/>
    <s v="HOSPITAL NACIONAL ALBERTO SABOGAL SOLOGUREN DE LA RED ASISTENCIAL SABOGAL"/>
    <m/>
    <x v="1"/>
    <n v="38"/>
    <n v="3619"/>
    <n v="74230806"/>
    <n v="902986063"/>
    <n v="8146"/>
    <s v="NO"/>
    <x v="0"/>
    <x v="0"/>
    <m/>
    <n v="0"/>
    <m/>
    <n v="0"/>
    <m/>
    <n v="0"/>
    <m/>
    <m/>
    <m/>
    <m/>
    <n v="0"/>
    <x v="0"/>
    <m/>
  </r>
  <r>
    <n v="94230749"/>
    <s v="CNV"/>
    <s v="TOMANGUILLA ANGELES, LUCCIANO VICENZO"/>
    <s v="M"/>
    <d v="2025-05-01T00:00:00"/>
    <x v="4"/>
    <x v="1"/>
    <s v="HOSPITAL II LIMA NORTE CALLAO LUIS NEGREIROS VEGA ESSALUD"/>
    <s v="204 C.S. SESQUICENTENARIO"/>
    <x v="1"/>
    <n v="40"/>
    <n v="4040"/>
    <n v="76671169"/>
    <n v="980671573"/>
    <n v="7948"/>
    <s v="NO"/>
    <x v="29"/>
    <x v="2"/>
    <m/>
    <n v="0"/>
    <m/>
    <n v="0"/>
    <m/>
    <n v="0"/>
    <m/>
    <m/>
    <m/>
    <m/>
    <n v="0"/>
    <x v="0"/>
    <n v="6239"/>
  </r>
  <r>
    <n v="94231753"/>
    <s v="CNV"/>
    <s v="BAYONA LEON, LEV GAEL JACOB"/>
    <s v="M"/>
    <d v="2025-05-01T00:00:00"/>
    <x v="4"/>
    <x v="0"/>
    <s v="HOSPITAL NAVAL"/>
    <m/>
    <x v="1"/>
    <n v="39"/>
    <n v="3782"/>
    <n v="76124415"/>
    <n v="934372800"/>
    <n v="8266"/>
    <s v="NO"/>
    <x v="51"/>
    <x v="3"/>
    <m/>
    <n v="0"/>
    <m/>
    <n v="0"/>
    <m/>
    <n v="0"/>
    <m/>
    <m/>
    <m/>
    <m/>
    <n v="0"/>
    <x v="0"/>
    <m/>
  </r>
  <r>
    <n v="94230589"/>
    <s v="DNI"/>
    <s v="CASTILLO DIAZ, ANAIRA MIKELLA "/>
    <s v="F"/>
    <d v="2025-05-01T00:00:00"/>
    <x v="4"/>
    <x v="3"/>
    <s v="CLINICA MUNDO SALUD SAC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1796"/>
    <s v="CNV"/>
    <s v=" HUARACHA, "/>
    <s v="M"/>
    <d v="2025-05-01T00:00:00"/>
    <x v="4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0633"/>
    <s v="CNV"/>
    <s v="ESTRADA CUENCA, ARLETTE VALENTINA"/>
    <s v="F"/>
    <d v="2025-05-01T00:00:00"/>
    <x v="4"/>
    <x v="0"/>
    <s v="HOSPITAL NACIONAL ALBERTO SABOGAL SOLOGUREN DE LA RED ASISTENCIAL SABOGAL"/>
    <s v="313 C.S. MARQUEZ"/>
    <x v="1"/>
    <n v="39"/>
    <n v="3249"/>
    <n v="43972868"/>
    <n v="947311648"/>
    <n v="10964"/>
    <s v="NO"/>
    <x v="21"/>
    <x v="4"/>
    <m/>
    <n v="0"/>
    <m/>
    <n v="0"/>
    <m/>
    <n v="0"/>
    <m/>
    <m/>
    <m/>
    <m/>
    <n v="0"/>
    <x v="0"/>
    <n v="6238"/>
  </r>
  <r>
    <n v="94231025"/>
    <s v="CNV"/>
    <s v="MENDOZA GONZALES, GUNESH MAYTÉ"/>
    <s v="F"/>
    <d v="2025-05-01T00:00:00"/>
    <x v="4"/>
    <x v="0"/>
    <s v="HOSPITAL DE VENTANILLA"/>
    <s v="302 C.S. 03 DE FEBRERO"/>
    <x v="0"/>
    <n v="39"/>
    <n v="3135"/>
    <n v="48347759"/>
    <n v="955536423"/>
    <n v="6266"/>
    <s v="NO"/>
    <x v="12"/>
    <x v="4"/>
    <d v="2025-05-01T00:00:00"/>
    <n v="1"/>
    <d v="2025-05-01T00:00:00"/>
    <n v="1"/>
    <d v="2025-05-05T00:00:00"/>
    <n v="1"/>
    <d v="2025-05-04T00:00:00"/>
    <d v="2025-05-08T00:00:00"/>
    <d v="2025-05-15T00:00:00"/>
    <d v="2025-05-22T00:00:00"/>
    <n v="1"/>
    <x v="1"/>
    <n v="6266"/>
  </r>
  <r>
    <n v="94230799"/>
    <s v="CNV"/>
    <s v="ORTIZ MORALES, ZOE KHATALEYA DESSIRE"/>
    <s v="F"/>
    <d v="2025-05-01T00:00:00"/>
    <x v="4"/>
    <x v="0"/>
    <s v="MATERNO INFANTIL PACHACUTEC  PERU-COREA"/>
    <s v="302 C.S. 03 DE FEBRERO"/>
    <x v="0"/>
    <n v="39"/>
    <n v="3840"/>
    <n v="74087316"/>
    <n v="903587042"/>
    <n v="6266"/>
    <s v="NO"/>
    <x v="12"/>
    <x v="4"/>
    <d v="2025-05-01T00:00:00"/>
    <n v="1"/>
    <d v="2025-05-01T00:00:00"/>
    <n v="1"/>
    <m/>
    <n v="0"/>
    <d v="2025-05-04T00:00:00"/>
    <d v="2025-05-08T00:00:00"/>
    <d v="2025-05-15T00:00:00"/>
    <d v="2025-05-22T00:00:00"/>
    <n v="1"/>
    <x v="0"/>
    <n v="6266"/>
  </r>
  <r>
    <n v="94231638"/>
    <s v="CNV"/>
    <s v="POLO CHAVEZ, ARLETH GISELL"/>
    <s v="F"/>
    <d v="2025-05-01T00:00:00"/>
    <x v="4"/>
    <x v="0"/>
    <s v="MATERNO INFANTIL PACHACUTEC  PERU-COREA"/>
    <s v="304 P.S. CIUDAD PACHACUTEC"/>
    <x v="0"/>
    <n v="37"/>
    <n v="2985"/>
    <n v="77663843"/>
    <n v="916378250"/>
    <n v="6267"/>
    <s v="NO"/>
    <x v="13"/>
    <x v="4"/>
    <d v="2025-05-01T00:00:00"/>
    <n v="1"/>
    <d v="2025-05-01T00:00:00"/>
    <n v="1"/>
    <d v="2025-05-07T00:00:00"/>
    <n v="1"/>
    <d v="2025-05-04T00:00:00"/>
    <d v="2025-05-08T00:00:00"/>
    <d v="2025-05-15T00:00:00"/>
    <d v="2025-05-22T00:00:00"/>
    <n v="1"/>
    <x v="1"/>
    <n v="6267"/>
  </r>
  <r>
    <n v="94232448"/>
    <s v="CNV"/>
    <s v="SANGAY CAMPOS, ALESSIA HAZEL"/>
    <s v="F"/>
    <d v="2025-05-02T00:00:00"/>
    <x v="4"/>
    <x v="0"/>
    <s v="HOSPITAL SAN JOSE"/>
    <s v="304 P.S. CIUDAD PACHACUTEC"/>
    <x v="0"/>
    <n v="39"/>
    <n v="3405"/>
    <n v="74638437"/>
    <n v="942588402"/>
    <n v="6267"/>
    <s v="NO"/>
    <x v="13"/>
    <x v="4"/>
    <d v="2025-05-03T00:00:00"/>
    <n v="1"/>
    <d v="2025-05-03T00:00:00"/>
    <n v="1"/>
    <d v="2025-05-08T00:00:00"/>
    <n v="1"/>
    <d v="2025-05-05T00:00:00"/>
    <d v="2025-05-09T00:00:00"/>
    <d v="2025-05-16T00:00:00"/>
    <d v="2025-05-23T00:00:00"/>
    <n v="1"/>
    <x v="1"/>
    <n v="6267"/>
  </r>
  <r>
    <n v="94231916"/>
    <s v="DNI"/>
    <s v="GAMARRA SHUÑA, DAREN JEREMY"/>
    <s v="M"/>
    <d v="2025-05-02T00:00:00"/>
    <x v="4"/>
    <x v="0"/>
    <s v="HOSPITAL DE VENTANILLA"/>
    <m/>
    <x v="0"/>
    <n v="38"/>
    <n v="3520"/>
    <n v="73236529"/>
    <n v="912219218"/>
    <n v="6267"/>
    <s v="NO"/>
    <x v="8"/>
    <x v="3"/>
    <d v="2025-05-02T00:00:00"/>
    <n v="1"/>
    <d v="2025-05-02T00:00:00"/>
    <n v="1"/>
    <d v="2025-05-08T00:00:00"/>
    <n v="1"/>
    <d v="2025-05-05T00:00:00"/>
    <d v="2025-05-09T00:00:00"/>
    <d v="2025-05-16T00:00:00"/>
    <d v="2025-05-23T00:00:00"/>
    <n v="1"/>
    <x v="1"/>
    <m/>
  </r>
  <r>
    <n v="94231469"/>
    <s v="DNI"/>
    <s v="GARCIA PANTOJA, JAZMIN VALENTINA"/>
    <s v="F"/>
    <d v="2025-05-02T00:00:00"/>
    <x v="4"/>
    <x v="0"/>
    <s v="HOSPITAL DE VENTANILLA"/>
    <m/>
    <x v="0"/>
    <n v="40"/>
    <n v="3740"/>
    <n v="46614657"/>
    <n v="916309401"/>
    <n v="6268"/>
    <s v="NO"/>
    <x v="8"/>
    <x v="3"/>
    <d v="2025-05-02T00:00:00"/>
    <n v="1"/>
    <d v="2025-05-02T00:00:00"/>
    <n v="1"/>
    <d v="2025-05-05T00:00:00"/>
    <n v="1"/>
    <d v="2025-05-05T00:00:00"/>
    <d v="2025-05-09T00:00:00"/>
    <d v="2025-05-16T00:00:00"/>
    <d v="2025-05-23T00:00:00"/>
    <n v="1"/>
    <x v="1"/>
    <m/>
  </r>
  <r>
    <n v="94232188"/>
    <s v="CNV"/>
    <s v="CORDOVA MURAKAMI, HATSUKO SOFIA"/>
    <s v="F"/>
    <d v="2025-05-02T00:00:00"/>
    <x v="4"/>
    <x v="0"/>
    <s v="PUESTO DE SALUD MI PERU"/>
    <s v="308 P.S. DEFENSORES DE LA PATRIA"/>
    <x v="0"/>
    <n v="40"/>
    <n v="3530"/>
    <n v="75236763"/>
    <n v="918738814"/>
    <n v="6268"/>
    <s v="NO"/>
    <x v="38"/>
    <x v="4"/>
    <d v="2025-05-02T00:00:00"/>
    <n v="1"/>
    <d v="2025-05-02T00:00:00"/>
    <n v="1"/>
    <m/>
    <n v="0"/>
    <d v="2025-05-05T00:00:00"/>
    <d v="2025-05-09T00:00:00"/>
    <d v="2025-05-16T00:00:00"/>
    <d v="2025-05-23T00:00:00"/>
    <n v="1"/>
    <x v="0"/>
    <n v="6268"/>
  </r>
  <r>
    <n v="94232062"/>
    <s v="CNV"/>
    <s v="YATA CASAS, ADRIEL SANTIAGO"/>
    <s v="M"/>
    <d v="2025-05-02T00:00:00"/>
    <x v="4"/>
    <x v="3"/>
    <s v="CLINICA SAN JUDAS TADEO"/>
    <s v="211 C.S.M.I. BELLAVISTA PERU - COREA"/>
    <x v="1"/>
    <m/>
    <m/>
    <m/>
    <m/>
    <m/>
    <s v="NO"/>
    <x v="18"/>
    <x v="2"/>
    <m/>
    <n v="0"/>
    <m/>
    <n v="0"/>
    <m/>
    <n v="0"/>
    <m/>
    <m/>
    <m/>
    <m/>
    <n v="0"/>
    <x v="0"/>
    <n v="6249"/>
  </r>
  <r>
    <n v="94232285"/>
    <s v="CNV"/>
    <s v="VENTURA CHAVEZ, JAZIEL MATEO"/>
    <s v="M"/>
    <d v="2025-05-02T00:00:00"/>
    <x v="4"/>
    <x v="0"/>
    <s v="HOSPITAL II-1 TOCACH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1720"/>
    <s v="CNV"/>
    <s v="MACEDO FLORES, DYLAN ESTEBAN"/>
    <s v="M"/>
    <d v="2025-05-02T00:00:00"/>
    <x v="4"/>
    <x v="1"/>
    <s v="CLINICA BELLAVISTA"/>
    <s v="211 C.S.M.I. BELLAVISTA PERU - COREA"/>
    <x v="1"/>
    <n v="38"/>
    <n v="4280"/>
    <n v="46896332"/>
    <n v="939343432"/>
    <n v="9250"/>
    <s v="NO"/>
    <x v="18"/>
    <x v="2"/>
    <m/>
    <n v="0"/>
    <d v="2025-05-02T00:00:00"/>
    <n v="1"/>
    <m/>
    <n v="0"/>
    <m/>
    <m/>
    <m/>
    <m/>
    <n v="0"/>
    <x v="0"/>
    <n v="6249"/>
  </r>
  <r>
    <n v="94231856"/>
    <s v="CNV"/>
    <s v="ARBIETO ZAMBRANO, BRIAN ANDREW"/>
    <s v="M"/>
    <d v="2025-05-02T00:00:00"/>
    <x v="4"/>
    <x v="1"/>
    <s v="HOSPITAL II LIMA NORTE CALLAO LUIS NEGREIROS VEGA ESSALUD"/>
    <m/>
    <x v="1"/>
    <n v="38"/>
    <n v="3380"/>
    <n v="46146221"/>
    <n v="913332013"/>
    <n v="7948"/>
    <s v="NO"/>
    <x v="0"/>
    <x v="0"/>
    <m/>
    <n v="0"/>
    <m/>
    <n v="0"/>
    <m/>
    <n v="0"/>
    <m/>
    <m/>
    <m/>
    <m/>
    <n v="0"/>
    <x v="0"/>
    <m/>
  </r>
  <r>
    <n v="94232340"/>
    <s v="CNV"/>
    <s v="NIMA LOZADA, VANIA JAZMÍN"/>
    <s v="F"/>
    <d v="2025-05-02T00:00:00"/>
    <x v="4"/>
    <x v="2"/>
    <s v="HOSPITAL II LIMA NORTE CALLAO LUIS NEGREIROS VEGA ESSALUD"/>
    <s v="312 P.S. MI PERU"/>
    <x v="1"/>
    <n v="37"/>
    <n v="2580"/>
    <n v="70834019"/>
    <n v="942041081"/>
    <n v="8146"/>
    <s v="NO"/>
    <x v="32"/>
    <x v="4"/>
    <m/>
    <n v="0"/>
    <m/>
    <n v="0"/>
    <m/>
    <n v="0"/>
    <m/>
    <m/>
    <m/>
    <m/>
    <n v="0"/>
    <x v="0"/>
    <n v="6260"/>
  </r>
  <r>
    <n v="94232483"/>
    <s v="CNV"/>
    <s v="LEIVA TARAZONA, EITHAN LEVI"/>
    <s v="M"/>
    <d v="2025-05-02T00:00:00"/>
    <x v="4"/>
    <x v="0"/>
    <s v="HOSPITAL II LIMA NORTE CALLAO LUIS NEGREIROS VEGA ESSALUD"/>
    <s v="304 P.S. CIUDAD PACHACUTEC"/>
    <x v="1"/>
    <n v="38"/>
    <n v="3270"/>
    <n v="77257876"/>
    <n v="921398072"/>
    <n v="8146"/>
    <s v="NO"/>
    <x v="13"/>
    <x v="4"/>
    <m/>
    <n v="0"/>
    <m/>
    <n v="0"/>
    <m/>
    <n v="0"/>
    <d v="2025-05-05T00:00:00"/>
    <d v="2025-05-09T00:00:00"/>
    <d v="2025-05-16T00:00:00"/>
    <d v="2025-05-23T00:00:00"/>
    <n v="1"/>
    <x v="0"/>
    <n v="6267"/>
  </r>
  <r>
    <n v="94234076"/>
    <s v="DNI"/>
    <s v="MORENO CHOQUE, LUCAS MAURICIO "/>
    <s v="M"/>
    <d v="2025-05-02T00:00:00"/>
    <x v="4"/>
    <x v="0"/>
    <s v="HOSPITAL II LIMA NORTE CALLAO LUIS NEGREIROS VEGA ESSALUD"/>
    <m/>
    <x v="1"/>
    <n v="39"/>
    <n v="4400"/>
    <n v="73796649"/>
    <n v="981004944"/>
    <n v="8146"/>
    <s v="NO"/>
    <x v="0"/>
    <x v="0"/>
    <m/>
    <n v="0"/>
    <m/>
    <n v="0"/>
    <m/>
    <n v="0"/>
    <m/>
    <m/>
    <m/>
    <m/>
    <n v="0"/>
    <x v="0"/>
    <m/>
  </r>
  <r>
    <n v="94231486"/>
    <s v="CNV"/>
    <s v="YABAR MAZA, THIAGO MATEO"/>
    <s v="M"/>
    <d v="2025-05-02T00:00:00"/>
    <x v="4"/>
    <x v="0"/>
    <s v="HOSPITAL II LIMA NORTE CALLAO LUIS NEGREIROS VEGA ESSALUD"/>
    <m/>
    <x v="1"/>
    <n v="40"/>
    <n v="4100"/>
    <n v="42936203"/>
    <n v="982006774"/>
    <n v="8146"/>
    <s v="NO"/>
    <x v="0"/>
    <x v="0"/>
    <m/>
    <n v="0"/>
    <m/>
    <n v="0"/>
    <m/>
    <n v="0"/>
    <m/>
    <m/>
    <m/>
    <m/>
    <n v="0"/>
    <x v="0"/>
    <m/>
  </r>
  <r>
    <n v="94232539"/>
    <s v="CNV"/>
    <s v="CORONEL ROMERO, FRANCO KALEB"/>
    <s v="M"/>
    <d v="2025-05-02T00:00:00"/>
    <x v="4"/>
    <x v="0"/>
    <s v="NAC. DANIEL A. CARRION"/>
    <s v="301 C.S.M.I. PACHACUTEC PERU - COREA"/>
    <x v="0"/>
    <n v="40"/>
    <n v="3255"/>
    <n v="74836201"/>
    <n v="924741337"/>
    <n v="7314"/>
    <s v="NO"/>
    <x v="14"/>
    <x v="4"/>
    <d v="2025-05-03T00:00:00"/>
    <n v="1"/>
    <d v="2025-05-03T00:00:00"/>
    <n v="1"/>
    <d v="2025-05-06T00:00:00"/>
    <n v="1"/>
    <d v="2025-05-05T00:00:00"/>
    <d v="2025-05-09T00:00:00"/>
    <d v="2025-05-16T00:00:00"/>
    <d v="2025-05-23T00:00:00"/>
    <n v="1"/>
    <x v="1"/>
    <n v="7314"/>
  </r>
  <r>
    <n v="94232003"/>
    <s v="CNV"/>
    <s v=" AGUILAR, "/>
    <s v="F"/>
    <d v="2025-05-02T00:00:00"/>
    <x v="4"/>
    <x v="0"/>
    <n v="30432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2211"/>
    <s v="CNV"/>
    <s v="FLORES PRIETO, LARA SOL"/>
    <s v="F"/>
    <d v="2025-05-02T00:00:00"/>
    <x v="4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1823"/>
    <s v="DNI"/>
    <s v="HUACCHA QUIÑONES, ELIETTE BETSABÉ"/>
    <s v="F"/>
    <d v="2025-05-02T00:00:00"/>
    <x v="4"/>
    <x v="4"/>
    <s v="HOSPITAL NACIONAL ALBERTO SABOGAL SOLOGUREN DE LA RED ASISTENCIAL SABOGAL"/>
    <m/>
    <x v="1"/>
    <n v="39"/>
    <n v="4036"/>
    <n v="42163617"/>
    <n v="934649134"/>
    <n v="18319"/>
    <s v="NO"/>
    <x v="0"/>
    <x v="0"/>
    <m/>
    <n v="0"/>
    <m/>
    <n v="0"/>
    <m/>
    <n v="0"/>
    <m/>
    <m/>
    <m/>
    <m/>
    <n v="0"/>
    <x v="0"/>
    <m/>
  </r>
  <r>
    <n v="94231996"/>
    <s v="CNV"/>
    <s v="CABRERA GUTIERREZ, ANTHONELLA CATALINA"/>
    <s v="F"/>
    <d v="2025-05-02T00:00:00"/>
    <x v="4"/>
    <x v="5"/>
    <s v="ALBERTO LEONARDO BARTON THOMPSON"/>
    <m/>
    <x v="1"/>
    <n v="39"/>
    <n v="3575"/>
    <n v="73146831"/>
    <n v="907371374"/>
    <n v="18306"/>
    <s v="NO"/>
    <x v="16"/>
    <x v="3"/>
    <d v="2025-05-02T00:00:00"/>
    <n v="1"/>
    <d v="2025-05-02T00:00:00"/>
    <n v="1"/>
    <m/>
    <n v="0"/>
    <m/>
    <m/>
    <m/>
    <m/>
    <n v="0"/>
    <x v="0"/>
    <m/>
  </r>
  <r>
    <n v="94232586"/>
    <s v="CNV"/>
    <s v="HUMAREDA LUIS, TANIA MADISSON"/>
    <s v="F"/>
    <d v="2025-05-02T00:00:00"/>
    <x v="4"/>
    <x v="4"/>
    <s v="HOSPITAL SAN JOSE"/>
    <s v="214 C.S. CARMEN DE LA LEGUA"/>
    <x v="0"/>
    <n v="39"/>
    <n v="3340"/>
    <n v="76598608"/>
    <n v="950051305"/>
    <n v="6252"/>
    <s v="NO"/>
    <x v="41"/>
    <x v="2"/>
    <d v="2025-05-03T00:00:00"/>
    <n v="1"/>
    <d v="2025-05-03T00:00:00"/>
    <n v="1"/>
    <d v="2025-05-08T00:00:00"/>
    <n v="1"/>
    <d v="2025-05-06T00:00:00"/>
    <d v="2025-05-09T00:00:00"/>
    <d v="2025-05-16T00:00:00"/>
    <d v="2025-05-23T00:00:00"/>
    <n v="1"/>
    <x v="1"/>
    <n v="6252"/>
  </r>
  <r>
    <n v="94232858"/>
    <s v="CNV"/>
    <s v="RN CUBAS, RN"/>
    <s v="M"/>
    <d v="2025-05-02T00:00:00"/>
    <x v="4"/>
    <x v="0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1715"/>
    <s v="CNV"/>
    <s v="PACHECO VILCAMANGO, BRIELLA NAIELLE"/>
    <s v="F"/>
    <d v="2025-05-02T00:00:00"/>
    <x v="4"/>
    <x v="2"/>
    <s v="HOSPITAL DE VENTANILLA"/>
    <s v="312 P.S. MI PERU"/>
    <x v="0"/>
    <n v="40"/>
    <n v="3930"/>
    <n v="70057292"/>
    <n v="969738575"/>
    <n v="6260"/>
    <s v="NO"/>
    <x v="32"/>
    <x v="4"/>
    <d v="2025-05-02T00:00:00"/>
    <n v="1"/>
    <d v="2025-05-02T00:00:00"/>
    <n v="1"/>
    <m/>
    <n v="0"/>
    <d v="2025-05-05T00:00:00"/>
    <d v="2025-05-09T00:00:00"/>
    <d v="2025-05-16T00:00:00"/>
    <d v="2025-05-23T00:00:00"/>
    <n v="1"/>
    <x v="0"/>
    <n v="6260"/>
  </r>
  <r>
    <n v="94232049"/>
    <s v="CNV"/>
    <s v="PORROA TORREJON, HANNA IRIEL"/>
    <s v="F"/>
    <d v="2025-05-02T00:00:00"/>
    <x v="4"/>
    <x v="2"/>
    <s v="HOSPITAL DE VENTANILLA"/>
    <s v="312 P.S. MI PERU"/>
    <x v="0"/>
    <n v="39"/>
    <n v="3475"/>
    <n v="70308742"/>
    <n v="945895695"/>
    <n v="6260"/>
    <s v="NO"/>
    <x v="32"/>
    <x v="4"/>
    <d v="2025-05-02T00:00:00"/>
    <n v="1"/>
    <d v="2025-05-02T00:00:00"/>
    <n v="1"/>
    <d v="2025-05-07T00:00:00"/>
    <n v="1"/>
    <d v="2025-05-05T00:00:00"/>
    <d v="2025-05-09T00:00:00"/>
    <d v="2025-05-16T00:00:00"/>
    <d v="2025-05-23T00:00:00"/>
    <n v="1"/>
    <x v="1"/>
    <n v="6260"/>
  </r>
  <r>
    <n v="94232562"/>
    <s v="CNV"/>
    <s v="NUÑEZ VALLEJOS, YARELY ESPERANZA"/>
    <s v="F"/>
    <d v="2025-05-02T00:00:00"/>
    <x v="4"/>
    <x v="0"/>
    <s v="ALBERTO LEONARDO BARTON THOMPSON"/>
    <m/>
    <x v="0"/>
    <n v="38"/>
    <n v="3530"/>
    <n v="45221552"/>
    <n v="902171920"/>
    <n v="6221"/>
    <s v="NO"/>
    <x v="16"/>
    <x v="3"/>
    <d v="2025-05-03T00:00:00"/>
    <n v="1"/>
    <d v="2025-05-03T00:00:00"/>
    <n v="1"/>
    <m/>
    <n v="0"/>
    <m/>
    <m/>
    <m/>
    <m/>
    <n v="0"/>
    <x v="0"/>
    <m/>
  </r>
  <r>
    <n v="94232181"/>
    <s v="CNV"/>
    <s v="CARRASCO GAMBOA, HARY ZABDIEL"/>
    <s v="M"/>
    <d v="2025-05-02T00:00:00"/>
    <x v="4"/>
    <x v="3"/>
    <s v="NAC. DANIEL A. CARRION"/>
    <s v="211 C.S.M.I. BELLAVISTA PERU - COREA"/>
    <x v="0"/>
    <n v="38"/>
    <n v="3295"/>
    <n v="44377163"/>
    <n v="991494665"/>
    <n v="6218"/>
    <s v="NO"/>
    <x v="18"/>
    <x v="2"/>
    <d v="2025-05-02T00:00:00"/>
    <n v="1"/>
    <d v="2025-05-02T00:00:00"/>
    <n v="1"/>
    <d v="2025-05-05T00:00:00"/>
    <n v="1"/>
    <m/>
    <m/>
    <m/>
    <m/>
    <n v="0"/>
    <x v="0"/>
    <n v="6249"/>
  </r>
  <r>
    <n v="94232416"/>
    <s v="CNV"/>
    <s v="HUAMAN LOPEZ, LUCCA GAEL"/>
    <s v="M"/>
    <d v="2025-05-02T00:00:00"/>
    <x v="4"/>
    <x v="1"/>
    <s v="HOSPITAL SAN JOSE"/>
    <s v="207 P.S. EL ALAMO"/>
    <x v="0"/>
    <n v="40"/>
    <n v="4255"/>
    <n v="47789285"/>
    <n v="960897246"/>
    <n v="6219"/>
    <s v="NO"/>
    <x v="7"/>
    <x v="2"/>
    <d v="2025-05-03T00:00:00"/>
    <n v="1"/>
    <d v="2025-05-03T00:00:00"/>
    <n v="1"/>
    <m/>
    <n v="0"/>
    <d v="2025-05-05T00:00:00"/>
    <d v="2025-05-09T00:00:00"/>
    <d v="2025-05-16T00:00:00"/>
    <d v="2025-05-23T00:00:00"/>
    <n v="1"/>
    <x v="0"/>
    <n v="6246"/>
  </r>
  <r>
    <n v="94232553"/>
    <s v="CNV"/>
    <s v=" NORIEGA, "/>
    <s v="F"/>
    <d v="2025-05-02T00:00:00"/>
    <x v="4"/>
    <x v="1"/>
    <s v="ALBERTO LEONARDO BARTON THOMPSON"/>
    <m/>
    <x v="1"/>
    <n v="39"/>
    <n v="4120"/>
    <n v="76929896"/>
    <n v="932762594"/>
    <n v="6221"/>
    <s v="NO"/>
    <x v="16"/>
    <x v="3"/>
    <d v="2025-05-03T00:00:00"/>
    <n v="1"/>
    <d v="2025-05-03T00:00:00"/>
    <n v="1"/>
    <m/>
    <n v="0"/>
    <m/>
    <m/>
    <m/>
    <m/>
    <n v="0"/>
    <x v="0"/>
    <m/>
  </r>
  <r>
    <n v="94232460"/>
    <s v="CNV"/>
    <s v="ALTAMIRANO SUAREZ, AYRTON JUNIOR"/>
    <s v="M"/>
    <d v="2025-05-02T00:00:00"/>
    <x v="4"/>
    <x v="1"/>
    <s v="NAC. DANIEL A. CARRION"/>
    <s v="207 P.S. EL ALAMO"/>
    <x v="0"/>
    <n v="37"/>
    <n v="3195"/>
    <n v="6968257"/>
    <n v="984612646"/>
    <n v="6246"/>
    <s v="NO"/>
    <x v="7"/>
    <x v="2"/>
    <d v="2025-05-03T00:00:00"/>
    <n v="1"/>
    <d v="2025-05-03T00:00:00"/>
    <n v="1"/>
    <d v="2025-05-05T00:00:00"/>
    <n v="1"/>
    <d v="2025-05-08T00:00:00"/>
    <d v="2025-05-12T00:00:00"/>
    <d v="2025-05-19T00:00:00"/>
    <d v="2025-05-26T00:00:00"/>
    <n v="1"/>
    <x v="1"/>
    <n v="6246"/>
  </r>
  <r>
    <n v="94232571"/>
    <s v="CNV"/>
    <s v="CUBA CASAFRANCA, CAMILA"/>
    <s v="F"/>
    <d v="2025-05-02T00:00:00"/>
    <x v="4"/>
    <x v="1"/>
    <s v="NESTOR GAMBETTA"/>
    <s v="111 C.S. SANTA ROSA"/>
    <x v="0"/>
    <n v="39"/>
    <n v="3280"/>
    <n v="75379024"/>
    <n v="918704214"/>
    <n v="6234"/>
    <s v="NO"/>
    <x v="20"/>
    <x v="1"/>
    <d v="2025-05-03T00:00:00"/>
    <n v="1"/>
    <d v="2025-05-03T00:00:00"/>
    <n v="1"/>
    <d v="2025-05-06T00:00:00"/>
    <n v="1"/>
    <d v="2025-05-05T00:00:00"/>
    <d v="2025-05-09T00:00:00"/>
    <d v="2025-05-16T00:00:00"/>
    <d v="2025-05-23T00:00:00"/>
    <n v="1"/>
    <x v="1"/>
    <n v="6234"/>
  </r>
  <r>
    <n v="94232214"/>
    <s v="CNV"/>
    <s v=" RETAMOZO, "/>
    <s v="F"/>
    <d v="2025-05-02T00:00:00"/>
    <x v="4"/>
    <x v="1"/>
    <s v="NAC. DANIEL A. CARRION"/>
    <m/>
    <x v="0"/>
    <n v="40"/>
    <n v="3240"/>
    <n v="46176085"/>
    <n v="992385237"/>
    <n v="6230"/>
    <s v="NO"/>
    <x v="15"/>
    <x v="3"/>
    <d v="2025-05-02T00:00:00"/>
    <n v="1"/>
    <d v="2025-05-02T00:00:00"/>
    <n v="1"/>
    <d v="2025-05-06T00:00:00"/>
    <n v="1"/>
    <d v="2025-05-05T00:00:00"/>
    <d v="2025-05-09T00:00:00"/>
    <d v="2025-05-16T00:00:00"/>
    <d v="2025-05-23T00:00:00"/>
    <n v="1"/>
    <x v="1"/>
    <m/>
  </r>
  <r>
    <n v="94232564"/>
    <s v="DNI"/>
    <s v="CORONADO RAMOS, LEA ISABELLA"/>
    <s v="F"/>
    <d v="2025-05-02T00:00:00"/>
    <x v="4"/>
    <x v="1"/>
    <s v="C.S. MARQUEZ"/>
    <m/>
    <x v="0"/>
    <n v="40"/>
    <n v="3340"/>
    <n v="70596804"/>
    <n v="923075958"/>
    <n v="6238"/>
    <s v="NO"/>
    <x v="21"/>
    <x v="4"/>
    <d v="2025-05-03T00:00:00"/>
    <n v="1"/>
    <d v="2025-05-03T00:00:00"/>
    <n v="1"/>
    <m/>
    <n v="0"/>
    <d v="2025-05-05T00:00:00"/>
    <d v="2025-05-09T00:00:00"/>
    <d v="2025-05-16T00:00:00"/>
    <d v="2025-05-23T00:00:00"/>
    <n v="1"/>
    <x v="0"/>
    <m/>
  </r>
  <r>
    <n v="94232375"/>
    <s v="CNV"/>
    <s v=" LEYVA, "/>
    <s v="F"/>
    <d v="2025-05-02T00:00:00"/>
    <x v="4"/>
    <x v="1"/>
    <s v="NAC. DANIEL A. CARRION"/>
    <m/>
    <x v="0"/>
    <n v="38"/>
    <n v="3260"/>
    <n v="47213968"/>
    <n v="988253953"/>
    <n v="6240"/>
    <s v="NO"/>
    <x v="15"/>
    <x v="3"/>
    <d v="2025-05-02T00:00:00"/>
    <n v="1"/>
    <d v="2025-05-02T00:00:00"/>
    <n v="1"/>
    <d v="2025-05-05T00:00:00"/>
    <n v="1"/>
    <d v="2025-05-05T00:00:00"/>
    <d v="2025-05-09T00:00:00"/>
    <d v="2025-05-16T00:00:00"/>
    <d v="2025-05-23T00:00:00"/>
    <n v="1"/>
    <x v="1"/>
    <m/>
  </r>
  <r>
    <n v="94233432"/>
    <s v="CNV"/>
    <s v="HURTADO ESPINOZA, EITHAN ABDIEL"/>
    <s v="M"/>
    <d v="2025-05-03T00:00:00"/>
    <x v="5"/>
    <x v="0"/>
    <s v="HOSPITAL CARLOS LANFRANCO LA HOZ"/>
    <s v="303 P.S. BAHIA BLANCA"/>
    <x v="0"/>
    <m/>
    <m/>
    <m/>
    <m/>
    <m/>
    <s v="NO"/>
    <x v="11"/>
    <x v="4"/>
    <m/>
    <n v="0"/>
    <m/>
    <n v="0"/>
    <m/>
    <n v="0"/>
    <d v="2025-05-06T00:00:00"/>
    <d v="2025-05-10T00:00:00"/>
    <d v="2025-05-17T00:00:00"/>
    <d v="2025-05-24T00:00:00"/>
    <n v="1"/>
    <x v="0"/>
    <n v="6264"/>
  </r>
  <r>
    <n v="94233237"/>
    <s v="DNI"/>
    <s v="HUERTA PILARES, MADISSON ALAIA"/>
    <s v="F"/>
    <d v="2025-05-03T00:00:00"/>
    <x v="5"/>
    <x v="1"/>
    <s v="CLAS JUAN PABLO II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2628"/>
    <s v="CNV"/>
    <s v="CASTRO SOSA, KAIDEM LUCCA"/>
    <s v="M"/>
    <d v="2025-05-03T00:00:00"/>
    <x v="5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3351"/>
    <s v="CNV"/>
    <s v="PACAYA RAMIREZ, DENISSE ALEJANDRA"/>
    <s v="F"/>
    <d v="2025-05-03T00:00:00"/>
    <x v="5"/>
    <x v="0"/>
    <s v="NAC. DANIEL A. CARRION"/>
    <s v="306 P.S. ANGAMOS"/>
    <x v="0"/>
    <n v="40"/>
    <n v="3560"/>
    <n v="43887401"/>
    <n v="938182495"/>
    <n v="6257"/>
    <s v="NO"/>
    <x v="27"/>
    <x v="4"/>
    <d v="2025-05-03T00:00:00"/>
    <n v="1"/>
    <d v="2025-05-03T00:00:00"/>
    <n v="1"/>
    <d v="2025-05-05T00:00:00"/>
    <n v="1"/>
    <d v="2025-05-06T00:00:00"/>
    <d v="2025-05-10T00:00:00"/>
    <d v="2025-05-17T00:00:00"/>
    <d v="2025-05-24T00:00:00"/>
    <n v="1"/>
    <x v="1"/>
    <n v="6257"/>
  </r>
  <r>
    <n v="94232898"/>
    <s v="CNV"/>
    <s v="QUINTANA BAYRO, BASTIAN ANDRÉ"/>
    <s v="M"/>
    <d v="2025-05-03T00:00:00"/>
    <x v="5"/>
    <x v="1"/>
    <s v="CLINICA VIRGEN DEL ROSARIO SR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2883"/>
    <s v="CNV"/>
    <s v="FUENTES MIRANDA, AINARA CECILIA MARIA"/>
    <s v="F"/>
    <d v="2025-05-03T00:00:00"/>
    <x v="5"/>
    <x v="1"/>
    <s v="NAC. DANIEL A. CARRION"/>
    <s v="107 P.S. CALLAO"/>
    <x v="0"/>
    <n v="40"/>
    <n v="3940"/>
    <n v="72399840"/>
    <n v="984267578"/>
    <n v="6222"/>
    <s v="NO"/>
    <x v="31"/>
    <x v="1"/>
    <d v="2025-05-03T00:00:00"/>
    <n v="1"/>
    <d v="2025-05-03T00:00:00"/>
    <n v="1"/>
    <d v="2025-05-05T00:00:00"/>
    <n v="1"/>
    <d v="2025-05-06T00:00:00"/>
    <d v="2025-05-10T00:00:00"/>
    <d v="2025-05-17T00:00:00"/>
    <d v="2025-05-24T00:00:00"/>
    <n v="1"/>
    <x v="1"/>
    <n v="6222"/>
  </r>
  <r>
    <n v="94233609"/>
    <s v="CNV"/>
    <s v=" GUERREROS, "/>
    <s v="F"/>
    <d v="2025-05-03T00:00:00"/>
    <x v="5"/>
    <x v="1"/>
    <s v="NAC. DANIEL A. CARRION"/>
    <m/>
    <x v="0"/>
    <n v="40"/>
    <n v="2885"/>
    <n v="48362796"/>
    <n v="923361681"/>
    <n v="6238"/>
    <s v="NO"/>
    <x v="15"/>
    <x v="3"/>
    <d v="2025-05-04T00:00:00"/>
    <n v="1"/>
    <d v="2025-05-04T00:00:00"/>
    <n v="1"/>
    <d v="2025-05-05T00:00:00"/>
    <n v="1"/>
    <d v="2025-05-06T00:00:00"/>
    <d v="2025-05-10T00:00:00"/>
    <d v="2025-05-17T00:00:00"/>
    <d v="2025-05-24T00:00:00"/>
    <n v="1"/>
    <x v="1"/>
    <m/>
  </r>
  <r>
    <n v="94233521"/>
    <s v="CNV"/>
    <s v="LOPEZ HERRERA, EVANS JAZIEL"/>
    <s v="M"/>
    <d v="2025-05-03T00:00:00"/>
    <x v="5"/>
    <x v="4"/>
    <s v="HOSPITAL NACIONAL ALBERTO SABOGAL SOLOGUREN DE LA RED ASISTENCIAL SABOGAL"/>
    <m/>
    <x v="1"/>
    <n v="39"/>
    <n v="3856"/>
    <n v="72724343"/>
    <n v="997043993"/>
    <n v="8146"/>
    <s v="NO"/>
    <x v="0"/>
    <x v="0"/>
    <m/>
    <n v="0"/>
    <m/>
    <n v="0"/>
    <m/>
    <n v="0"/>
    <m/>
    <m/>
    <m/>
    <m/>
    <n v="0"/>
    <x v="0"/>
    <m/>
  </r>
  <r>
    <n v="94233598"/>
    <s v="CNV"/>
    <s v="ORIHUELA RODRIGUEZ, LEDI ANTONELLA BELEN"/>
    <s v="F"/>
    <d v="2025-05-03T00:00:00"/>
    <x v="5"/>
    <x v="0"/>
    <s v="HOSPITAL II LIMA NORTE CALLAO LUIS NEGREIROS VEGA ESSALUD"/>
    <m/>
    <x v="1"/>
    <n v="40"/>
    <n v="3480"/>
    <n v="42605773"/>
    <n v="999321984"/>
    <n v="8146"/>
    <s v="NO"/>
    <x v="0"/>
    <x v="0"/>
    <m/>
    <n v="0"/>
    <m/>
    <n v="0"/>
    <m/>
    <n v="0"/>
    <m/>
    <m/>
    <m/>
    <m/>
    <n v="0"/>
    <x v="0"/>
    <m/>
  </r>
  <r>
    <n v="94232743"/>
    <s v="CNV"/>
    <s v="QUEVEDO CHACALTANA, AITANA JHAMILET"/>
    <s v="F"/>
    <d v="2025-05-03T00:00:00"/>
    <x v="5"/>
    <x v="0"/>
    <s v="HOSPITAL II LIMA NORTE CALLAO LUIS NEGREIROS VEGA ESSALUD"/>
    <m/>
    <x v="1"/>
    <n v="39"/>
    <n v="2800"/>
    <n v="75254596"/>
    <n v="956914237"/>
    <n v="8146"/>
    <s v="NO"/>
    <x v="0"/>
    <x v="0"/>
    <m/>
    <n v="0"/>
    <m/>
    <n v="0"/>
    <m/>
    <n v="0"/>
    <m/>
    <m/>
    <m/>
    <m/>
    <n v="0"/>
    <x v="0"/>
    <m/>
  </r>
  <r>
    <n v="94233957"/>
    <s v="CNV"/>
    <s v="POMA DIAZ, YESHUA JARED DEIVIS"/>
    <s v="M"/>
    <d v="2025-05-03T00:00:00"/>
    <x v="5"/>
    <x v="0"/>
    <s v="HOSPITAL II LIMA NORTE CALLAO LUIS NEGREIROS VEGA ESSALUD"/>
    <m/>
    <x v="1"/>
    <n v="38"/>
    <n v="3250"/>
    <n v="45601179"/>
    <n v="937070493"/>
    <n v="8146"/>
    <s v="NO"/>
    <x v="0"/>
    <x v="0"/>
    <m/>
    <n v="0"/>
    <m/>
    <n v="0"/>
    <m/>
    <n v="0"/>
    <m/>
    <m/>
    <m/>
    <m/>
    <n v="0"/>
    <x v="0"/>
    <m/>
  </r>
  <r>
    <n v="94233140"/>
    <s v="CNV"/>
    <s v="LUCIANO SANCHEZ, ALESSIA COLLEEN"/>
    <s v="F"/>
    <d v="2025-05-03T00:00:00"/>
    <x v="5"/>
    <x v="0"/>
    <s v="HOSPITAL II LIMA NORTE CALLAO LUIS NEGREIROS VEGA ESSALUD"/>
    <s v="306 P.S. ANGAMOS"/>
    <x v="1"/>
    <n v="39"/>
    <n v="3520"/>
    <n v="75414740"/>
    <n v="963919449"/>
    <n v="10533"/>
    <s v="NO"/>
    <x v="27"/>
    <x v="4"/>
    <m/>
    <n v="0"/>
    <m/>
    <n v="0"/>
    <m/>
    <n v="0"/>
    <m/>
    <m/>
    <m/>
    <m/>
    <n v="0"/>
    <x v="0"/>
    <n v="6257"/>
  </r>
  <r>
    <n v="94233179"/>
    <s v="CNV"/>
    <s v="CORDOVA CONDO, ALONDRA ANTHONELLA"/>
    <s v="F"/>
    <d v="2025-05-03T00:00:00"/>
    <x v="5"/>
    <x v="3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4556"/>
    <s v="CNV"/>
    <s v="ASCAMA SIGUAS, EITHAN GAEL"/>
    <s v="M"/>
    <d v="2025-05-03T00:00:00"/>
    <x v="5"/>
    <x v="1"/>
    <s v="AUGUSTO HERNANDEZ MENDOZ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3003"/>
    <s v="CNV"/>
    <s v=" SOLARI, "/>
    <s v="M"/>
    <d v="2025-05-03T00:00:00"/>
    <x v="5"/>
    <x v="1"/>
    <s v="ALBERTO LEONARDO BARTON THOMPSON"/>
    <m/>
    <x v="1"/>
    <n v="40"/>
    <n v="3035"/>
    <n v="75142634"/>
    <n v="962726099"/>
    <n v="18306"/>
    <s v="NO"/>
    <x v="16"/>
    <x v="3"/>
    <d v="2025-05-03T00:00:00"/>
    <n v="1"/>
    <d v="2025-05-03T00:00:00"/>
    <n v="1"/>
    <m/>
    <n v="0"/>
    <m/>
    <m/>
    <m/>
    <m/>
    <n v="0"/>
    <x v="0"/>
    <m/>
  </r>
  <r>
    <n v="94233571"/>
    <s v="CNV"/>
    <s v=" MENDEZ, "/>
    <s v="F"/>
    <d v="2025-05-03T00:00:00"/>
    <x v="5"/>
    <x v="1"/>
    <s v="ALBERTO LEONARDO BARTON THOMPSON"/>
    <m/>
    <x v="1"/>
    <n v="37"/>
    <n v="2860"/>
    <n v="44056764"/>
    <n v="913991125"/>
    <n v="18306"/>
    <s v="NO"/>
    <x v="16"/>
    <x v="3"/>
    <m/>
    <n v="0"/>
    <m/>
    <n v="0"/>
    <m/>
    <n v="0"/>
    <m/>
    <m/>
    <m/>
    <m/>
    <n v="0"/>
    <x v="0"/>
    <m/>
  </r>
  <r>
    <n v="94233109"/>
    <s v="CNV"/>
    <s v="BERNUI MENESES, JHARELY ISABEL"/>
    <s v="F"/>
    <d v="2025-05-03T00:00:00"/>
    <x v="5"/>
    <x v="1"/>
    <s v="CLINICA PROVIDENCIA"/>
    <s v="115 C.S. ACAPULCO"/>
    <x v="1"/>
    <m/>
    <m/>
    <m/>
    <m/>
    <m/>
    <s v="NO"/>
    <x v="17"/>
    <x v="1"/>
    <m/>
    <n v="0"/>
    <m/>
    <n v="0"/>
    <m/>
    <n v="0"/>
    <m/>
    <m/>
    <m/>
    <m/>
    <n v="0"/>
    <x v="0"/>
    <n v="6230"/>
  </r>
  <r>
    <n v="94232720"/>
    <s v="CNV"/>
    <s v="MIREZ RAMIREZ, MARIO ANTONIO"/>
    <s v="M"/>
    <d v="2025-05-03T00:00:00"/>
    <x v="5"/>
    <x v="0"/>
    <s v="HOSPITAL SAN JOSE"/>
    <s v="302 C.S. 03 DE FEBRERO"/>
    <x v="0"/>
    <n v="39"/>
    <n v="3835"/>
    <n v="71138460"/>
    <n v="916248108"/>
    <n v="6266"/>
    <s v="NO"/>
    <x v="12"/>
    <x v="4"/>
    <d v="2025-05-03T00:00:00"/>
    <n v="1"/>
    <d v="2025-05-03T00:00:00"/>
    <n v="1"/>
    <d v="2025-05-08T00:00:00"/>
    <n v="1"/>
    <d v="2025-05-06T00:00:00"/>
    <d v="2025-05-10T00:00:00"/>
    <d v="2025-05-17T00:00:00"/>
    <d v="2025-05-24T00:00:00"/>
    <n v="1"/>
    <x v="1"/>
    <n v="6266"/>
  </r>
  <r>
    <n v="94233740"/>
    <s v="CNV"/>
    <s v="MEJIA DURAN, ANGEL"/>
    <s v="M"/>
    <d v="2025-05-03T00:00:00"/>
    <x v="5"/>
    <x v="0"/>
    <s v="NAC. DANIEL A. CARRION"/>
    <s v="302 C.S. 03 DE FEBRERO"/>
    <x v="0"/>
    <n v="40"/>
    <n v="2850"/>
    <n v="70224710"/>
    <n v="986925644"/>
    <n v="6266"/>
    <s v="NO"/>
    <x v="12"/>
    <x v="4"/>
    <d v="2025-05-04T00:00:00"/>
    <n v="1"/>
    <d v="2025-05-04T00:00:00"/>
    <n v="1"/>
    <d v="2025-05-05T00:00:00"/>
    <n v="1"/>
    <d v="2025-05-06T00:00:00"/>
    <d v="2025-05-10T00:00:00"/>
    <d v="2025-05-17T00:00:00"/>
    <d v="2025-05-24T00:00:00"/>
    <n v="1"/>
    <x v="1"/>
    <n v="6266"/>
  </r>
  <r>
    <n v="94233586"/>
    <s v="CNV"/>
    <s v="MALQUE CAMPUSANO, BORIS JARET"/>
    <s v="M"/>
    <d v="2025-05-03T00:00:00"/>
    <x v="5"/>
    <x v="0"/>
    <s v="HOSPITAL DE VENTANILLA"/>
    <s v="308 P.S. DEFENSORES DE LA PATRIA"/>
    <x v="0"/>
    <n v="40"/>
    <n v="3230"/>
    <n v="60810351"/>
    <n v="904459071"/>
    <n v="6268"/>
    <s v="NO"/>
    <x v="38"/>
    <x v="4"/>
    <d v="2025-05-03T00:00:00"/>
    <n v="1"/>
    <d v="2025-05-03T00:00:00"/>
    <n v="1"/>
    <d v="2025-05-07T00:00:00"/>
    <n v="1"/>
    <d v="2025-05-06T00:00:00"/>
    <d v="2025-05-10T00:00:00"/>
    <d v="2025-05-17T00:00:00"/>
    <d v="2025-05-24T00:00:00"/>
    <n v="1"/>
    <x v="1"/>
    <n v="6268"/>
  </r>
  <r>
    <n v="94233446"/>
    <s v="CNV"/>
    <s v=" AGUILAR, "/>
    <s v="F"/>
    <d v="2025-05-03T00:00:00"/>
    <x v="5"/>
    <x v="2"/>
    <s v="CLINICA UNIVERSITARIA S.A.C"/>
    <m/>
    <x v="0"/>
    <m/>
    <m/>
    <m/>
    <m/>
    <m/>
    <s v="NO"/>
    <x v="8"/>
    <x v="3"/>
    <d v="2025-05-03T00:00:00"/>
    <n v="1"/>
    <d v="2025-05-03T00:00:00"/>
    <n v="1"/>
    <m/>
    <n v="0"/>
    <d v="2025-05-06T00:00:00"/>
    <d v="2025-05-10T00:00:00"/>
    <d v="2025-05-17T00:00:00"/>
    <d v="2025-05-24T00:00:00"/>
    <n v="1"/>
    <x v="0"/>
    <m/>
  </r>
  <r>
    <n v="94232716"/>
    <s v="CNV"/>
    <s v="LAZARO CERNA, NOAH BENJAMIN"/>
    <s v="M"/>
    <d v="2025-05-03T00:00:00"/>
    <x v="5"/>
    <x v="0"/>
    <s v="HOSPITAL DE VENTANILLA"/>
    <s v="301 C.S.M.I. PACHACUTEC PERU - COREA"/>
    <x v="0"/>
    <n v="39"/>
    <n v="3260"/>
    <n v="42705606"/>
    <n v="998011702"/>
    <n v="7314"/>
    <s v="NO"/>
    <x v="14"/>
    <x v="4"/>
    <d v="2025-05-03T00:00:00"/>
    <n v="1"/>
    <d v="2025-05-03T00:00:00"/>
    <n v="1"/>
    <d v="2025-05-08T00:00:00"/>
    <n v="1"/>
    <d v="2025-05-06T00:00:00"/>
    <d v="2025-05-10T00:00:00"/>
    <d v="2025-05-17T00:00:00"/>
    <d v="2025-05-24T00:00:00"/>
    <n v="1"/>
    <x v="1"/>
    <n v="7314"/>
  </r>
  <r>
    <n v="94234354"/>
    <s v="CNV"/>
    <s v="ROJAS MEDRANO, NOAH JESÚS"/>
    <s v="M"/>
    <d v="2025-05-04T00:00:00"/>
    <x v="5"/>
    <x v="0"/>
    <s v="NAC. DANIEL A. CARRION"/>
    <m/>
    <x v="0"/>
    <n v="38"/>
    <n v="2865"/>
    <n v="72526494"/>
    <n v="955321544"/>
    <n v="7126"/>
    <s v="NO"/>
    <x v="15"/>
    <x v="3"/>
    <d v="2025-05-05T00:00:00"/>
    <n v="1"/>
    <d v="2025-05-05T00:00:00"/>
    <n v="1"/>
    <d v="2025-05-06T00:00:00"/>
    <n v="1"/>
    <d v="2025-05-07T00:00:00"/>
    <d v="2025-05-11T00:00:00"/>
    <d v="2025-05-18T00:00:00"/>
    <d v="2025-05-25T00:00:00"/>
    <n v="1"/>
    <x v="1"/>
    <m/>
  </r>
  <r>
    <n v="94234869"/>
    <s v="CNV"/>
    <s v="ALVAREZ RAMIREZ, SOPHIE JULIE"/>
    <s v="F"/>
    <d v="2025-05-04T00:00:00"/>
    <x v="5"/>
    <x v="1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4497"/>
    <s v="CNV"/>
    <s v=" GONZALES, "/>
    <s v="F"/>
    <d v="2025-05-04T00:00:00"/>
    <x v="5"/>
    <x v="1"/>
    <s v="ALBERTO LEONARDO BARTON THOMPSON"/>
    <m/>
    <x v="1"/>
    <n v="38"/>
    <n v="2585"/>
    <n v="42609208"/>
    <n v="931693971"/>
    <n v="18306"/>
    <s v="NO"/>
    <x v="16"/>
    <x v="3"/>
    <d v="2025-05-05T00:00:00"/>
    <n v="1"/>
    <d v="2025-05-05T00:00:00"/>
    <n v="1"/>
    <m/>
    <n v="0"/>
    <m/>
    <m/>
    <m/>
    <m/>
    <n v="0"/>
    <x v="0"/>
    <m/>
  </r>
  <r>
    <n v="94233838"/>
    <s v="CNV"/>
    <s v="MARCOS ARMAS, LUIS ALEXANDER"/>
    <s v="M"/>
    <d v="2025-05-04T00:00:00"/>
    <x v="5"/>
    <x v="1"/>
    <s v="HOSPITAL SAN JOSE"/>
    <s v="202 P.S. 200 MILLAS"/>
    <x v="0"/>
    <n v="39"/>
    <n v="3615"/>
    <n v="46732740"/>
    <n v="914113791"/>
    <n v="16525"/>
    <s v="NO"/>
    <x v="43"/>
    <x v="2"/>
    <d v="2025-05-04T00:00:00"/>
    <n v="1"/>
    <d v="2025-05-04T00:00:00"/>
    <n v="1"/>
    <d v="2025-05-06T00:00:00"/>
    <n v="1"/>
    <d v="2025-05-08T00:00:00"/>
    <d v="2025-05-12T00:00:00"/>
    <d v="2025-05-19T00:00:00"/>
    <d v="2025-05-26T00:00:00"/>
    <n v="1"/>
    <x v="1"/>
    <n v="6244"/>
  </r>
  <r>
    <n v="94234445"/>
    <s v="CNV"/>
    <s v="TAMANI VILLACORTA, AITANA ASTRID"/>
    <s v="F"/>
    <d v="2025-05-04T00:00:00"/>
    <x v="5"/>
    <x v="1"/>
    <s v="HOSPITAL II LIMA NORTE CALLAO LUIS NEGREIROS VEGA ESSALUD"/>
    <m/>
    <x v="1"/>
    <n v="39"/>
    <n v="3620"/>
    <n v="70656504"/>
    <n v="914531591"/>
    <n v="10964"/>
    <s v="NO"/>
    <x v="0"/>
    <x v="0"/>
    <m/>
    <n v="0"/>
    <m/>
    <n v="0"/>
    <m/>
    <n v="0"/>
    <m/>
    <m/>
    <m/>
    <m/>
    <n v="0"/>
    <x v="0"/>
    <m/>
  </r>
  <r>
    <n v="94233982"/>
    <s v="CNV"/>
    <s v="GARAY AVILA, LOGAN ASHER"/>
    <s v="M"/>
    <d v="2025-05-04T00:00:00"/>
    <x v="5"/>
    <x v="0"/>
    <s v="HOSPITAL II LIMA NORTE CALLAO LUIS NEGREIROS VEGA ESSALUD"/>
    <m/>
    <x v="1"/>
    <n v="38"/>
    <n v="3250"/>
    <n v="74254994"/>
    <n v="968760642"/>
    <n v="8146"/>
    <s v="NO"/>
    <x v="0"/>
    <x v="0"/>
    <m/>
    <n v="0"/>
    <m/>
    <n v="0"/>
    <m/>
    <n v="0"/>
    <m/>
    <m/>
    <m/>
    <m/>
    <n v="0"/>
    <x v="0"/>
    <m/>
  </r>
  <r>
    <n v="94233855"/>
    <s v="CNV"/>
    <s v="ARANA ASPILCUETA, EMILIA GENEVIEVE"/>
    <s v="F"/>
    <d v="2025-05-04T00:00:00"/>
    <x v="5"/>
    <x v="0"/>
    <s v="HOSPITAL II LIMA NORTE CALLAO LUIS NEGREIROS VEGA ESSALUD"/>
    <m/>
    <x v="1"/>
    <n v="39"/>
    <n v="3410"/>
    <n v="70553676"/>
    <n v="997442164"/>
    <n v="8146"/>
    <s v="NO"/>
    <x v="0"/>
    <x v="0"/>
    <m/>
    <n v="0"/>
    <m/>
    <n v="0"/>
    <m/>
    <n v="0"/>
    <m/>
    <m/>
    <m/>
    <m/>
    <n v="0"/>
    <x v="0"/>
    <m/>
  </r>
  <r>
    <n v="94235095"/>
    <s v="CNV"/>
    <s v="MATOS ALFARO, NEYTHAN LEANDRO"/>
    <s v="M"/>
    <d v="2025-05-04T00:00:00"/>
    <x v="5"/>
    <x v="1"/>
    <s v="HOSPITAL NAVAL"/>
    <m/>
    <x v="1"/>
    <n v="39"/>
    <n v="3282"/>
    <n v="73800908"/>
    <n v="965872628"/>
    <n v="8266"/>
    <s v="NO"/>
    <x v="51"/>
    <x v="3"/>
    <d v="2025-05-04T00:00:00"/>
    <n v="1"/>
    <d v="2025-05-04T00:00:00"/>
    <n v="1"/>
    <m/>
    <n v="0"/>
    <m/>
    <m/>
    <m/>
    <m/>
    <n v="0"/>
    <x v="0"/>
    <m/>
  </r>
  <r>
    <n v="94234140"/>
    <s v="CNV"/>
    <s v="ZAMBRANO SILVA, ANDRÉS EMILIANO"/>
    <s v="M"/>
    <d v="2025-05-04T00:00:00"/>
    <x v="5"/>
    <x v="1"/>
    <s v="NAC. DANIEL A. CARRION"/>
    <s v="111 C.S. SANTA ROSA"/>
    <x v="0"/>
    <n v="40"/>
    <n v="3015"/>
    <n v="4872604"/>
    <n v="917991084"/>
    <n v="8295"/>
    <s v="NO"/>
    <x v="20"/>
    <x v="1"/>
    <d v="2025-05-04T00:00:00"/>
    <n v="1"/>
    <d v="2025-05-04T00:00:00"/>
    <n v="1"/>
    <d v="2025-05-06T00:00:00"/>
    <n v="1"/>
    <d v="2025-05-07T00:00:00"/>
    <d v="2025-05-14T00:00:00"/>
    <m/>
    <m/>
    <n v="0"/>
    <x v="0"/>
    <n v="6234"/>
  </r>
  <r>
    <n v="94234074"/>
    <s v="CNV"/>
    <s v="SAURI ROSADO, LIANNA ABIGAIL"/>
    <s v="F"/>
    <d v="2025-05-04T00:00:00"/>
    <x v="5"/>
    <x v="3"/>
    <s v="CLINICA BELLAVISTA"/>
    <s v="211 C.S.M.I. BELLAVISTA PERU - COREA"/>
    <x v="1"/>
    <n v="39"/>
    <n v="4150"/>
    <n v="72702376"/>
    <n v="906877701"/>
    <n v="9250"/>
    <s v="NO"/>
    <x v="18"/>
    <x v="2"/>
    <m/>
    <n v="0"/>
    <d v="2025-05-04T00:00:00"/>
    <n v="1"/>
    <m/>
    <n v="0"/>
    <m/>
    <m/>
    <m/>
    <m/>
    <n v="0"/>
    <x v="0"/>
    <n v="6249"/>
  </r>
  <r>
    <n v="94234235"/>
    <s v="CNV"/>
    <s v="AVILA ESTRADA, MIGUEL ALEJANDRO"/>
    <s v="M"/>
    <d v="2025-05-04T00:00:00"/>
    <x v="5"/>
    <x v="2"/>
    <s v="HOSPITAL NACIONAL ALBERTO SABOGAL SOLOGUREN DE LA RED ASISTENCIAL SABOGAL"/>
    <m/>
    <x v="1"/>
    <n v="37"/>
    <n v="2634"/>
    <n v="70920118"/>
    <n v="992416905"/>
    <n v="8146"/>
    <s v="NO"/>
    <x v="0"/>
    <x v="0"/>
    <m/>
    <n v="0"/>
    <m/>
    <n v="0"/>
    <m/>
    <n v="0"/>
    <m/>
    <m/>
    <m/>
    <m/>
    <n v="0"/>
    <x v="0"/>
    <m/>
  </r>
  <r>
    <n v="94234402"/>
    <s v="CNV"/>
    <s v="CRUZADO ALCOCER, AMELIE ANTONELLA"/>
    <s v="F"/>
    <d v="2025-05-04T00:00:00"/>
    <x v="5"/>
    <x v="1"/>
    <s v="C.S. BELLAVISTA PERU COREA"/>
    <s v="204 C.S. SESQUICENTENARIO"/>
    <x v="0"/>
    <n v="40"/>
    <n v="3770"/>
    <n v="73657496"/>
    <n v="924963156"/>
    <n v="6239"/>
    <s v="NO"/>
    <x v="29"/>
    <x v="2"/>
    <d v="2025-05-05T00:00:00"/>
    <n v="1"/>
    <d v="2025-05-04T00:00:00"/>
    <n v="1"/>
    <d v="2025-05-07T00:00:00"/>
    <n v="1"/>
    <d v="2025-05-08T00:00:00"/>
    <d v="2025-05-12T00:00:00"/>
    <d v="2025-05-19T00:00:00"/>
    <d v="2025-05-26T00:00:00"/>
    <n v="1"/>
    <x v="1"/>
    <n v="6239"/>
  </r>
  <r>
    <n v="94234884"/>
    <s v="CNV"/>
    <s v="ALBURQUEQUE LAZO, ALEXIA VALENTINA"/>
    <s v="F"/>
    <d v="2025-05-04T00:00:00"/>
    <x v="5"/>
    <x v="1"/>
    <s v="NAC. DANIEL A. CARRION"/>
    <s v="313 C.S. MARQUEZ"/>
    <x v="0"/>
    <n v="39"/>
    <n v="3533"/>
    <n v="76722524"/>
    <n v="912604718"/>
    <n v="6238"/>
    <s v="NO"/>
    <x v="21"/>
    <x v="4"/>
    <d v="2025-05-05T00:00:00"/>
    <n v="1"/>
    <d v="2025-05-05T00:00:00"/>
    <n v="1"/>
    <d v="2025-05-06T00:00:00"/>
    <n v="1"/>
    <d v="2025-05-07T00:00:00"/>
    <d v="2025-05-11T00:00:00"/>
    <d v="2025-05-18T00:00:00"/>
    <d v="2025-05-27T00:00:00"/>
    <n v="1"/>
    <x v="1"/>
    <n v="6238"/>
  </r>
  <r>
    <n v="94234290"/>
    <s v="CNV"/>
    <s v="FERNANDEZ MURRIETA, ABDIEL SAMIR"/>
    <s v="M"/>
    <d v="2025-05-04T00:00:00"/>
    <x v="5"/>
    <x v="1"/>
    <s v="NAC. DANIEL A. CARRION"/>
    <s v="115 C.S. ACAPULCO"/>
    <x v="0"/>
    <n v="39"/>
    <n v="3765"/>
    <n v="60796805"/>
    <n v="981521948"/>
    <n v="6230"/>
    <s v="NO"/>
    <x v="17"/>
    <x v="1"/>
    <d v="2025-05-05T00:00:00"/>
    <n v="1"/>
    <d v="2025-05-05T00:00:00"/>
    <n v="1"/>
    <d v="2025-05-06T00:00:00"/>
    <n v="1"/>
    <d v="2025-05-08T00:00:00"/>
    <d v="2025-05-12T00:00:00"/>
    <d v="2025-05-19T00:00:00"/>
    <d v="2025-05-26T00:00:00"/>
    <n v="1"/>
    <x v="1"/>
    <n v="6230"/>
  </r>
  <r>
    <n v="94234145"/>
    <s v="CNV"/>
    <s v="JACKSON GUIDO, YAMILA JHASLYN"/>
    <s v="F"/>
    <d v="2025-05-04T00:00:00"/>
    <x v="5"/>
    <x v="1"/>
    <s v="HOSPITAL SAN JOSE"/>
    <s v="103 C.S. PUERTO NUEVO"/>
    <x v="0"/>
    <n v="40"/>
    <n v="2995"/>
    <n v="76644468"/>
    <n v="910658825"/>
    <n v="6226"/>
    <s v="NO"/>
    <x v="47"/>
    <x v="1"/>
    <d v="2025-05-05T00:00:00"/>
    <n v="1"/>
    <d v="2025-05-05T00:00:00"/>
    <n v="1"/>
    <d v="2025-05-07T00:00:00"/>
    <n v="1"/>
    <d v="2025-05-07T00:00:00"/>
    <d v="2025-05-12T00:00:00"/>
    <d v="2025-05-19T00:00:00"/>
    <d v="2025-05-26T00:00:00"/>
    <n v="1"/>
    <x v="1"/>
    <n v="6226"/>
  </r>
  <r>
    <n v="94234483"/>
    <s v="CNV"/>
    <s v="ACUÑA SANCHEZ, AMAIA ANTONELLA"/>
    <s v="F"/>
    <d v="2025-05-04T00:00:00"/>
    <x v="5"/>
    <x v="1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3742"/>
    <s v="DNI"/>
    <s v="PINEDO ACUÑA, RUT DARÁ"/>
    <s v="F"/>
    <d v="2025-05-04T00:00:00"/>
    <x v="5"/>
    <x v="0"/>
    <s v="NAC. DANIEL A. CARRION"/>
    <m/>
    <x v="0"/>
    <n v="39"/>
    <n v="3200"/>
    <n v="74764736"/>
    <n v="957267886"/>
    <n v="6261"/>
    <s v="NO"/>
    <x v="15"/>
    <x v="3"/>
    <d v="2025-05-04T00:00:00"/>
    <n v="1"/>
    <d v="2025-05-04T00:00:00"/>
    <n v="1"/>
    <d v="2025-05-06T00:00:00"/>
    <n v="1"/>
    <d v="2025-05-10T00:00:00"/>
    <d v="2025-05-16T00:00:00"/>
    <d v="2025-05-23T00:00:00"/>
    <d v="2025-05-30T00:00:00"/>
    <n v="1"/>
    <x v="1"/>
    <m/>
  </r>
  <r>
    <n v="94234470"/>
    <s v="CNV"/>
    <s v="PINEDO URRESTI, NOAH YADIEL"/>
    <s v="M"/>
    <d v="2025-05-04T00:00:00"/>
    <x v="5"/>
    <x v="0"/>
    <s v="HOSPITAL DE VENTANILLA"/>
    <s v="303 P.S. BAHIA BLANCA"/>
    <x v="0"/>
    <n v="39"/>
    <n v="3600"/>
    <n v="72104990"/>
    <n v="912098408"/>
    <n v="6264"/>
    <s v="NO"/>
    <x v="11"/>
    <x v="4"/>
    <d v="2025-05-04T00:00:00"/>
    <n v="1"/>
    <d v="2025-05-04T00:00:00"/>
    <n v="1"/>
    <d v="2025-05-08T00:00:00"/>
    <n v="1"/>
    <d v="2025-05-07T00:00:00"/>
    <d v="2025-05-11T00:00:00"/>
    <d v="2025-05-18T00:00:00"/>
    <d v="2025-05-25T00:00:00"/>
    <n v="1"/>
    <x v="1"/>
    <n v="6264"/>
  </r>
  <r>
    <n v="94234391"/>
    <s v="CNV"/>
    <s v="MEDINA VALLE, NORICK JAFÉT"/>
    <s v="M"/>
    <d v="2025-05-04T00:00:00"/>
    <x v="5"/>
    <x v="0"/>
    <s v="HOSPITAL SAN JOSE"/>
    <s v="309 P.S. VENTANILLA ALTA"/>
    <x v="0"/>
    <n v="40"/>
    <n v="3395"/>
    <n v="75236472"/>
    <n v="947505667"/>
    <n v="6245"/>
    <s v="NO"/>
    <x v="22"/>
    <x v="4"/>
    <d v="2025-05-05T00:00:00"/>
    <n v="1"/>
    <d v="2025-05-05T00:00:00"/>
    <n v="1"/>
    <d v="2025-05-07T00:00:00"/>
    <n v="1"/>
    <d v="2025-05-08T00:00:00"/>
    <d v="2025-05-12T00:00:00"/>
    <d v="2025-05-19T00:00:00"/>
    <d v="2025-05-26T00:00:00"/>
    <n v="1"/>
    <x v="1"/>
    <n v="6255"/>
  </r>
  <r>
    <n v="94234599"/>
    <s v="CNV"/>
    <s v="MORI ACHO, AMBAR KATALEYA"/>
    <s v="F"/>
    <d v="2025-05-05T00:00:00"/>
    <x v="5"/>
    <x v="0"/>
    <s v="HOSPITAL DE VENTANILLA"/>
    <s v="309 P.S. VENTANILLA ALTA"/>
    <x v="0"/>
    <n v="37"/>
    <n v="3280"/>
    <n v="62617890"/>
    <n v="957766984"/>
    <n v="6255"/>
    <s v="NO"/>
    <x v="22"/>
    <x v="4"/>
    <d v="2025-05-05T00:00:00"/>
    <n v="1"/>
    <d v="2025-05-05T00:00:00"/>
    <n v="1"/>
    <d v="2025-05-08T00:00:00"/>
    <n v="1"/>
    <d v="2025-05-09T00:00:00"/>
    <d v="2025-05-13T00:00:00"/>
    <d v="2025-05-20T00:00:00"/>
    <d v="2025-05-27T00:00:00"/>
    <n v="1"/>
    <x v="1"/>
    <n v="6255"/>
  </r>
  <r>
    <n v="94234938"/>
    <s v="CNV"/>
    <s v="SILVA REATEGUI, KIMI ROSALIA"/>
    <s v="F"/>
    <d v="2025-05-05T00:00:00"/>
    <x v="5"/>
    <x v="0"/>
    <s v="HOSPITAL DE VENTANILLA"/>
    <s v="309 P.S. VENTANILLA ALTA"/>
    <x v="0"/>
    <n v="39"/>
    <n v="3450"/>
    <n v="48006411"/>
    <n v="949730742"/>
    <n v="6255"/>
    <s v="NO"/>
    <x v="22"/>
    <x v="4"/>
    <d v="2025-05-05T00:00:00"/>
    <n v="1"/>
    <d v="2025-05-05T00:00:00"/>
    <n v="1"/>
    <d v="2025-05-08T00:00:00"/>
    <n v="1"/>
    <d v="2025-05-08T00:00:00"/>
    <d v="2025-05-12T00:00:00"/>
    <d v="2025-05-19T00:00:00"/>
    <d v="2025-06-01T00:00:00"/>
    <n v="1"/>
    <x v="1"/>
    <n v="6255"/>
  </r>
  <r>
    <n v="94235810"/>
    <s v="CNV"/>
    <s v="VALVERDE ARROYO, LUCCA SANTIAGO"/>
    <s v="M"/>
    <d v="2025-05-05T00:00:00"/>
    <x v="5"/>
    <x v="0"/>
    <s v="HOSPITAL SAN JOSE"/>
    <s v="309 P.S. VENTANILLA ALTA"/>
    <x v="0"/>
    <n v="39"/>
    <n v="3580"/>
    <n v="75172293"/>
    <n v="937271833"/>
    <n v="6255"/>
    <s v="NO"/>
    <x v="22"/>
    <x v="4"/>
    <d v="2025-05-06T00:00:00"/>
    <n v="1"/>
    <d v="2025-05-06T00:00:00"/>
    <n v="1"/>
    <d v="2025-05-08T00:00:00"/>
    <n v="1"/>
    <d v="2025-05-08T00:00:00"/>
    <d v="2025-05-12T00:00:00"/>
    <d v="2025-05-19T00:00:00"/>
    <d v="2025-05-26T00:00:00"/>
    <n v="1"/>
    <x v="1"/>
    <n v="6255"/>
  </r>
  <r>
    <n v="94235591"/>
    <s v="CNV"/>
    <s v="EGUSQUIZA TABOADA, AITHANNA KATALEYA"/>
    <s v="F"/>
    <d v="2025-05-05T00:00:00"/>
    <x v="5"/>
    <x v="3"/>
    <s v="NAC. DANIEL A. CARRION"/>
    <s v="211 C.S.M.I. BELLAVISTA PERU - COREA"/>
    <x v="0"/>
    <n v="40"/>
    <n v="3960"/>
    <n v="60781941"/>
    <n v="977922184"/>
    <n v="6249"/>
    <s v="NO"/>
    <x v="18"/>
    <x v="2"/>
    <d v="2025-05-06T00:00:00"/>
    <n v="1"/>
    <d v="2025-05-06T00:00:00"/>
    <n v="1"/>
    <d v="2025-05-07T00:00:00"/>
    <n v="1"/>
    <d v="2025-05-08T00:00:00"/>
    <d v="2025-05-15T00:00:00"/>
    <d v="2025-05-22T00:00:00"/>
    <d v="2025-05-29T00:00:00"/>
    <n v="1"/>
    <x v="1"/>
    <n v="6249"/>
  </r>
  <r>
    <n v="94235494"/>
    <s v="CNV"/>
    <s v="AGUILAR LOPEZ, ARIANA GEORGINA"/>
    <s v="F"/>
    <d v="2025-05-05T00:00:00"/>
    <x v="5"/>
    <x v="0"/>
    <s v="HOSPITAL DE VENTANILLA"/>
    <s v="305 C.S. SANTA ROSA DE PACHACUTEC"/>
    <x v="0"/>
    <n v="40"/>
    <n v="3395"/>
    <n v="48149546"/>
    <n v="902170640"/>
    <n v="6263"/>
    <s v="NO"/>
    <x v="10"/>
    <x v="4"/>
    <d v="2025-05-05T00:00:00"/>
    <n v="1"/>
    <d v="2025-05-05T00:00:00"/>
    <n v="1"/>
    <m/>
    <n v="0"/>
    <d v="2025-05-08T00:00:00"/>
    <d v="2025-05-12T00:00:00"/>
    <d v="2025-05-19T00:00:00"/>
    <d v="2025-05-26T00:00:00"/>
    <n v="1"/>
    <x v="0"/>
    <n v="6263"/>
  </r>
  <r>
    <n v="94235441"/>
    <s v="CNV"/>
    <s v="GONZALES ACHO, ANDRE ESTEFANO"/>
    <s v="M"/>
    <d v="2025-05-05T00:00:00"/>
    <x v="5"/>
    <x v="1"/>
    <s v="HOSPITAL REGIONAL DE PUCALLP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5639"/>
    <s v="CNV"/>
    <s v=" MUÑOZ, "/>
    <s v="F"/>
    <d v="2025-05-05T00:00:00"/>
    <x v="5"/>
    <x v="1"/>
    <s v="NAC. DANIEL A. CARRION"/>
    <m/>
    <x v="0"/>
    <n v="39"/>
    <n v="3315"/>
    <n v="48137666"/>
    <n v="928352477"/>
    <n v="5802"/>
    <s v="NO"/>
    <x v="15"/>
    <x v="3"/>
    <d v="2025-05-06T00:00:00"/>
    <n v="1"/>
    <d v="2025-05-06T00:00:00"/>
    <n v="1"/>
    <d v="2025-05-07T00:00:00"/>
    <n v="1"/>
    <d v="2025-05-08T00:00:00"/>
    <d v="2025-05-12T00:00:00"/>
    <d v="2025-05-19T00:00:00"/>
    <d v="2025-05-26T00:00:00"/>
    <n v="1"/>
    <x v="1"/>
    <m/>
  </r>
  <r>
    <n v="94234916"/>
    <s v="CNV"/>
    <s v="RIVEROS CARO, KEHLANI AITANA"/>
    <s v="F"/>
    <d v="2025-05-05T00:00:00"/>
    <x v="5"/>
    <x v="1"/>
    <s v="HOSPITAL NACIONAL HIPOLITO UNANU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5669"/>
    <s v="DNI"/>
    <s v="ZAPATA CORTEZ, GAEL NICOLÁS"/>
    <s v="M"/>
    <d v="2025-05-05T00:00:00"/>
    <x v="5"/>
    <x v="1"/>
    <s v="CLINICA GSTAR"/>
    <m/>
    <x v="0"/>
    <n v="40"/>
    <n v="3510"/>
    <n v="76628721"/>
    <n v="999574893"/>
    <n v="0"/>
    <s v="NO"/>
    <x v="15"/>
    <x v="3"/>
    <m/>
    <n v="0"/>
    <m/>
    <n v="0"/>
    <m/>
    <n v="0"/>
    <m/>
    <m/>
    <m/>
    <m/>
    <n v="0"/>
    <x v="0"/>
    <m/>
  </r>
  <r>
    <n v="94236309"/>
    <s v="CNV"/>
    <s v="ZARAVIA ESPINOZA, EITHAN DOMINIC"/>
    <s v="M"/>
    <d v="2025-05-05T00:00:00"/>
    <x v="5"/>
    <x v="0"/>
    <s v="CLINICA UNIVERSITARIA S.A.C"/>
    <s v="305 C.S. SANTA ROSA DE PACHACUTEC"/>
    <x v="0"/>
    <m/>
    <m/>
    <m/>
    <m/>
    <m/>
    <s v="NO"/>
    <x v="10"/>
    <x v="4"/>
    <m/>
    <n v="0"/>
    <m/>
    <n v="0"/>
    <m/>
    <n v="0"/>
    <m/>
    <m/>
    <m/>
    <m/>
    <n v="0"/>
    <x v="0"/>
    <n v="6263"/>
  </r>
  <r>
    <n v="94236064"/>
    <s v="CNV"/>
    <s v="CASTILLO MOGOLLON, DERECK ALBERTO"/>
    <s v="M"/>
    <d v="2025-05-05T00:00:00"/>
    <x v="5"/>
    <x v="2"/>
    <s v="NAC. DANIEL A. CARRION"/>
    <s v="312 P.S. MI PERU"/>
    <x v="0"/>
    <n v="38"/>
    <n v="4120"/>
    <n v="70751733"/>
    <n v="982498908"/>
    <n v="6260"/>
    <s v="NO"/>
    <x v="32"/>
    <x v="4"/>
    <d v="2025-05-06T00:00:00"/>
    <n v="1"/>
    <d v="2025-05-06T00:00:00"/>
    <n v="1"/>
    <d v="2025-05-07T00:00:00"/>
    <n v="1"/>
    <d v="2025-05-08T00:00:00"/>
    <d v="2025-05-12T00:00:00"/>
    <d v="2025-05-19T00:00:00"/>
    <d v="2025-05-26T00:00:00"/>
    <n v="1"/>
    <x v="1"/>
    <n v="6260"/>
  </r>
  <r>
    <n v="94235637"/>
    <s v="CNV"/>
    <s v=" MEZA, "/>
    <s v="F"/>
    <d v="2025-05-05T00:00:00"/>
    <x v="5"/>
    <x v="1"/>
    <s v="ALBERTO LEONARDO BARTON THOMPSON"/>
    <m/>
    <x v="1"/>
    <n v="39"/>
    <n v="4130"/>
    <n v="74198383"/>
    <n v="957708916"/>
    <n v="27563"/>
    <s v="NO"/>
    <x v="16"/>
    <x v="3"/>
    <d v="2025-05-06T00:00:00"/>
    <n v="1"/>
    <d v="2025-05-06T00:00:00"/>
    <n v="1"/>
    <m/>
    <n v="0"/>
    <m/>
    <m/>
    <m/>
    <m/>
    <n v="0"/>
    <x v="0"/>
    <m/>
  </r>
  <r>
    <n v="94234897"/>
    <s v="CNV"/>
    <s v="JULCA YNTI, TADEO ABDIEL"/>
    <s v="M"/>
    <d v="2025-05-05T00:00:00"/>
    <x v="5"/>
    <x v="1"/>
    <s v="NAC. DANIEL A. CARRION"/>
    <s v="112 C.S. NESTOR GAMBETTA"/>
    <x v="0"/>
    <n v="38"/>
    <n v="4030"/>
    <n v="73941845"/>
    <n v="921884192"/>
    <n v="6228"/>
    <s v="NO"/>
    <x v="4"/>
    <x v="1"/>
    <d v="2025-05-05T00:00:00"/>
    <n v="1"/>
    <d v="2025-05-05T00:00:00"/>
    <n v="1"/>
    <d v="2025-05-07T00:00:00"/>
    <n v="1"/>
    <d v="2025-05-08T00:00:00"/>
    <d v="2025-05-12T00:00:00"/>
    <d v="2025-05-19T00:00:00"/>
    <d v="2025-05-26T00:00:00"/>
    <n v="1"/>
    <x v="1"/>
    <n v="6228"/>
  </r>
  <r>
    <n v="94235609"/>
    <s v="CNV"/>
    <s v="VINCES ROSEL, IAN MATTEO"/>
    <s v="M"/>
    <d v="2025-05-05T00:00:00"/>
    <x v="5"/>
    <x v="1"/>
    <s v="NAC. DANIEL A. CARRION"/>
    <s v="101 C.S. MANUEL BONILLA"/>
    <x v="0"/>
    <n v="38"/>
    <n v="3540"/>
    <n v="75010300"/>
    <n v="926859706"/>
    <n v="6220"/>
    <s v="NO"/>
    <x v="1"/>
    <x v="1"/>
    <d v="2025-05-06T00:00:00"/>
    <n v="1"/>
    <d v="2025-05-06T00:00:00"/>
    <n v="1"/>
    <d v="2025-05-07T00:00:00"/>
    <n v="1"/>
    <d v="2025-05-08T00:00:00"/>
    <d v="2025-05-12T00:00:00"/>
    <d v="2025-05-19T00:00:00"/>
    <d v="2025-05-26T00:00:00"/>
    <n v="1"/>
    <x v="1"/>
    <n v="6220"/>
  </r>
  <r>
    <n v="94236072"/>
    <s v="CNV"/>
    <s v=" ROJAS, "/>
    <s v="M"/>
    <d v="2025-05-05T00:00:00"/>
    <x v="5"/>
    <x v="1"/>
    <s v="NAC. DANIEL A. CARRION"/>
    <m/>
    <x v="0"/>
    <n v="39"/>
    <n v="3090"/>
    <n v="45269453"/>
    <n v="932312738"/>
    <n v="6220"/>
    <s v="NO"/>
    <x v="15"/>
    <x v="3"/>
    <d v="2025-05-06T00:00:00"/>
    <n v="1"/>
    <d v="2025-05-06T00:00:00"/>
    <n v="1"/>
    <d v="2025-05-07T00:00:00"/>
    <n v="1"/>
    <m/>
    <m/>
    <m/>
    <m/>
    <n v="0"/>
    <x v="0"/>
    <m/>
  </r>
  <r>
    <n v="94235111"/>
    <s v="CNV"/>
    <s v="CARRASCO OCHOA, LUCIANA GRACE"/>
    <s v="F"/>
    <d v="2025-05-05T00:00:00"/>
    <x v="5"/>
    <x v="4"/>
    <s v="HOSPITAL NAVAL"/>
    <m/>
    <x v="1"/>
    <n v="38"/>
    <n v="3454"/>
    <n v="25832998"/>
    <n v="949560221"/>
    <n v="8111"/>
    <s v="NO"/>
    <x v="0"/>
    <x v="0"/>
    <m/>
    <n v="0"/>
    <m/>
    <n v="0"/>
    <m/>
    <n v="0"/>
    <m/>
    <m/>
    <m/>
    <m/>
    <n v="0"/>
    <x v="0"/>
    <m/>
  </r>
  <r>
    <n v="94234961"/>
    <s v="CNV"/>
    <s v="ACOSTA BENITES, DANNA ANTONELLA"/>
    <s v="F"/>
    <d v="2025-05-05T00:00:00"/>
    <x v="5"/>
    <x v="0"/>
    <s v="HOSPITAL II LIMA NORTE CALLAO LUIS NEGREIROS VEGA ESSALUD"/>
    <s v="306 P.S. ANGAMOS"/>
    <x v="1"/>
    <n v="38"/>
    <n v="2960"/>
    <n v="75560416"/>
    <n v="933136153"/>
    <n v="8146"/>
    <s v="NO"/>
    <x v="27"/>
    <x v="4"/>
    <m/>
    <n v="0"/>
    <m/>
    <n v="0"/>
    <m/>
    <n v="0"/>
    <d v="2025-05-08T00:00:00"/>
    <d v="2025-05-12T00:00:00"/>
    <d v="2025-05-19T00:00:00"/>
    <d v="2025-05-26T00:00:00"/>
    <n v="1"/>
    <x v="0"/>
    <n v="6257"/>
  </r>
  <r>
    <n v="94235870"/>
    <s v="CNV"/>
    <s v="SERRANO ROBLES, RENATO GABRIEL"/>
    <s v="M"/>
    <d v="2025-05-05T00:00:00"/>
    <x v="5"/>
    <x v="1"/>
    <s v="HOSPITAL II LIMA NORTE CALLAO LUIS NEGREIROS VEGA ESSALUD"/>
    <m/>
    <x v="1"/>
    <n v="38"/>
    <n v="3700"/>
    <n v="46704229"/>
    <n v="984301080"/>
    <n v="7948"/>
    <s v="NO"/>
    <x v="0"/>
    <x v="0"/>
    <m/>
    <n v="0"/>
    <m/>
    <n v="0"/>
    <m/>
    <n v="0"/>
    <m/>
    <m/>
    <m/>
    <m/>
    <n v="0"/>
    <x v="0"/>
    <m/>
  </r>
  <r>
    <n v="94234991"/>
    <s v="CNV"/>
    <s v="JAIME CHAHUILLCO, ALAN LEONEL"/>
    <s v="M"/>
    <d v="2025-05-05T00:00:00"/>
    <x v="5"/>
    <x v="1"/>
    <s v="CLINICA CAYETANO HERED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5340"/>
    <s v="CNV"/>
    <s v="HUGO AGUILAR, BEN AUGUSTO"/>
    <s v="M"/>
    <d v="2025-05-05T00:00:00"/>
    <x v="5"/>
    <x v="2"/>
    <s v="CLINICA RICARDO PALMA"/>
    <s v="312 P.S. MI PERU"/>
    <x v="1"/>
    <m/>
    <m/>
    <m/>
    <m/>
    <m/>
    <s v="NO"/>
    <x v="32"/>
    <x v="4"/>
    <m/>
    <n v="0"/>
    <m/>
    <n v="0"/>
    <m/>
    <n v="0"/>
    <d v="2025-05-08T00:00:00"/>
    <d v="2025-05-12T00:00:00"/>
    <d v="2025-05-19T00:00:00"/>
    <d v="2025-05-26T00:00:00"/>
    <n v="1"/>
    <x v="0"/>
    <n v="6260"/>
  </r>
  <r>
    <n v="94236146"/>
    <s v="CNV"/>
    <s v="REYES VERGARAY, EITHAN MATEO"/>
    <s v="M"/>
    <d v="2025-05-05T00:00:00"/>
    <x v="5"/>
    <x v="0"/>
    <s v="HOSPITAL II LIMA NORTE CALLAO LUIS NEGREIROS VEGA ESSALUD"/>
    <m/>
    <x v="1"/>
    <n v="38"/>
    <n v="3550"/>
    <n v="47864428"/>
    <n v="946377059"/>
    <n v="8146"/>
    <s v="NO"/>
    <x v="0"/>
    <x v="0"/>
    <m/>
    <n v="0"/>
    <m/>
    <n v="0"/>
    <m/>
    <n v="0"/>
    <m/>
    <m/>
    <m/>
    <m/>
    <n v="0"/>
    <x v="0"/>
    <m/>
  </r>
  <r>
    <n v="94235258"/>
    <s v="DNI"/>
    <s v="ROJAS HEREDIA, ALESSIO DARÍO"/>
    <s v="M"/>
    <d v="2025-05-05T00:00:00"/>
    <x v="5"/>
    <x v="0"/>
    <s v="SERVICIOS DE SALUD MONTEFIORI SAC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5820"/>
    <s v="CNV"/>
    <s v="MARTINEZ PINEDO, LÍA ANTONELLA"/>
    <s v="F"/>
    <d v="2025-05-05T00:00:00"/>
    <x v="5"/>
    <x v="1"/>
    <s v="HOSPITAL NACIONAL ALBERTO SABOGAL SOLOGUREN DE LA RED ASISTENCIAL SABOGAL"/>
    <m/>
    <x v="1"/>
    <n v="39"/>
    <n v="2763"/>
    <n v="73115149"/>
    <n v="922528096"/>
    <n v="10964"/>
    <s v="NO"/>
    <x v="0"/>
    <x v="0"/>
    <m/>
    <n v="0"/>
    <m/>
    <n v="0"/>
    <m/>
    <n v="0"/>
    <m/>
    <m/>
    <m/>
    <m/>
    <n v="0"/>
    <x v="0"/>
    <m/>
  </r>
  <r>
    <n v="94235108"/>
    <s v="CNV"/>
    <s v=" LOPEZ, "/>
    <s v="M"/>
    <d v="2025-05-05T00:00:00"/>
    <x v="5"/>
    <x v="1"/>
    <s v="ALBERTO LEONARDO BARTON THOMPSON"/>
    <m/>
    <x v="1"/>
    <n v="40"/>
    <n v="3560"/>
    <n v="46394710"/>
    <n v="971073213"/>
    <n v="18306"/>
    <s v="NO"/>
    <x v="16"/>
    <x v="3"/>
    <d v="2025-05-05T00:00:00"/>
    <n v="1"/>
    <d v="2025-05-05T00:00:00"/>
    <n v="1"/>
    <m/>
    <n v="0"/>
    <m/>
    <m/>
    <m/>
    <m/>
    <n v="0"/>
    <x v="0"/>
    <m/>
  </r>
  <r>
    <n v="94236133"/>
    <s v="CNV"/>
    <s v="JULCA NIETO, NAHOMY DAYANNA"/>
    <s v="F"/>
    <d v="2025-05-05T00:00:00"/>
    <x v="5"/>
    <x v="1"/>
    <s v="MEGASALUD NARANJAL S.A.C."/>
    <s v="203 P.S. PALMERAS DE OQUENDO"/>
    <x v="0"/>
    <m/>
    <m/>
    <m/>
    <m/>
    <m/>
    <s v="NO"/>
    <x v="37"/>
    <x v="2"/>
    <m/>
    <n v="0"/>
    <m/>
    <n v="0"/>
    <d v="2025-05-10T00:00:00"/>
    <n v="1"/>
    <d v="2025-05-09T00:00:00"/>
    <d v="2025-05-12T00:00:00"/>
    <d v="2025-05-19T00:00:00"/>
    <d v="2025-05-26T00:00:00"/>
    <n v="1"/>
    <x v="0"/>
    <n v="6768"/>
  </r>
  <r>
    <n v="94236257"/>
    <s v="CNV"/>
    <s v="ORTIZ MEZA, JAZIEL MATEO"/>
    <s v="M"/>
    <d v="2025-05-05T00:00:00"/>
    <x v="5"/>
    <x v="0"/>
    <s v="MATERNO INFANTIL PACHACUTEC  PERU-COREA"/>
    <s v="301 C.S.M.I. PACHACUTEC PERU - COREA"/>
    <x v="0"/>
    <n v="39"/>
    <n v="3385"/>
    <n v="75702484"/>
    <n v="936936698"/>
    <n v="7314"/>
    <s v="NO"/>
    <x v="14"/>
    <x v="4"/>
    <d v="2025-05-05T00:00:00"/>
    <n v="1"/>
    <d v="2025-05-05T00:00:00"/>
    <n v="1"/>
    <d v="2025-05-08T00:00:00"/>
    <n v="1"/>
    <d v="2025-05-08T00:00:00"/>
    <d v="2025-05-12T00:00:00"/>
    <d v="2025-05-19T00:00:00"/>
    <d v="2025-05-26T00:00:00"/>
    <n v="1"/>
    <x v="1"/>
    <n v="7314"/>
  </r>
  <r>
    <n v="94234927"/>
    <s v="CNV"/>
    <s v="SAAVEDRA MIYASHIRO, AILANY AINARA"/>
    <s v="F"/>
    <d v="2025-05-05T00:00:00"/>
    <x v="5"/>
    <x v="0"/>
    <s v="HOSPITAL CARLOS LANFRANCO LA HOZ"/>
    <s v="301 C.S.M.I. PACHACUTEC PERU - COREA"/>
    <x v="0"/>
    <m/>
    <m/>
    <m/>
    <m/>
    <m/>
    <s v="NO"/>
    <x v="14"/>
    <x v="4"/>
    <m/>
    <n v="0"/>
    <m/>
    <n v="0"/>
    <m/>
    <n v="0"/>
    <d v="2025-05-08T00:00:00"/>
    <d v="2025-05-12T00:00:00"/>
    <d v="2025-05-19T00:00:00"/>
    <d v="2025-05-26T00:00:00"/>
    <n v="1"/>
    <x v="0"/>
    <n v="7314"/>
  </r>
  <r>
    <n v="94235560"/>
    <s v="CNV"/>
    <s v="CRISPIN CORDOVA, SOFIA AINARA A"/>
    <s v="F"/>
    <d v="2025-05-05T00:00:00"/>
    <x v="5"/>
    <x v="0"/>
    <s v="MATERNO INFANTIL PACHACUTEC  PERU-COREA"/>
    <m/>
    <x v="0"/>
    <n v="40"/>
    <n v="3360"/>
    <n v="76145337"/>
    <n v="926440037"/>
    <n v="7314"/>
    <s v="NO"/>
    <x v="8"/>
    <x v="3"/>
    <d v="2025-05-05T00:00:00"/>
    <n v="1"/>
    <d v="2025-05-05T00:00:00"/>
    <n v="1"/>
    <d v="2025-05-08T00:00:00"/>
    <n v="1"/>
    <d v="2025-05-08T00:00:00"/>
    <d v="2025-05-12T00:00:00"/>
    <d v="2025-05-19T00:00:00"/>
    <d v="2025-05-26T00:00:00"/>
    <n v="1"/>
    <x v="1"/>
    <m/>
  </r>
  <r>
    <n v="94235731"/>
    <s v="DNI"/>
    <s v="GALAN CHIRINOS, YARITZA OHANNA SARALÉ"/>
    <s v="F"/>
    <d v="2025-05-05T00:00:00"/>
    <x v="5"/>
    <x v="0"/>
    <s v="HOSPITAL DE VENTANILLA"/>
    <m/>
    <x v="0"/>
    <n v="39"/>
    <n v="2980"/>
    <n v="74924483"/>
    <n v="977912960"/>
    <n v="6268"/>
    <s v="NO"/>
    <x v="8"/>
    <x v="3"/>
    <d v="2025-05-05T00:00:00"/>
    <n v="1"/>
    <d v="2025-05-05T00:00:00"/>
    <n v="1"/>
    <d v="2025-05-08T00:00:00"/>
    <n v="1"/>
    <d v="2025-05-08T00:00:00"/>
    <d v="2025-05-12T00:00:00"/>
    <d v="2025-05-19T00:00:00"/>
    <d v="2025-05-26T00:00:00"/>
    <n v="1"/>
    <x v="1"/>
    <m/>
  </r>
  <r>
    <n v="94235627"/>
    <s v="CNV"/>
    <s v="SONCCO PEREZ, JUNIOR ALEXANDER"/>
    <s v="M"/>
    <d v="2025-05-05T00:00:00"/>
    <x v="5"/>
    <x v="0"/>
    <s v="HOSPITAL DE VENTANILLA"/>
    <s v="308 P.S. DEFENSORES DE LA PATRIA"/>
    <x v="0"/>
    <n v="41"/>
    <n v="3450"/>
    <n v="62744576"/>
    <n v="965230774"/>
    <n v="6268"/>
    <s v="NO"/>
    <x v="38"/>
    <x v="4"/>
    <d v="2025-05-05T00:00:00"/>
    <n v="1"/>
    <d v="2025-05-05T00:00:00"/>
    <n v="1"/>
    <m/>
    <n v="0"/>
    <d v="2025-05-08T00:00:00"/>
    <d v="2025-05-12T00:00:00"/>
    <d v="2025-05-19T00:00:00"/>
    <d v="2025-05-26T00:00:00"/>
    <n v="1"/>
    <x v="0"/>
    <n v="6268"/>
  </r>
  <r>
    <n v="94235734"/>
    <s v="CNV"/>
    <s v="VENTEMILLA GUERRA, GERARD DEMIR"/>
    <s v="M"/>
    <d v="2025-05-05T00:00:00"/>
    <x v="5"/>
    <x v="2"/>
    <s v="HOSPITAL II LIMA NORTE CALLAO LUIS NEGREIROS VEGA ESSALUD"/>
    <s v="312 P.S. MI PERU"/>
    <x v="1"/>
    <n v="39"/>
    <n v="2640"/>
    <n v="47939412"/>
    <n v="943426131"/>
    <n v="7948"/>
    <s v="NO"/>
    <x v="32"/>
    <x v="4"/>
    <d v="2025-05-05T00:00:00"/>
    <n v="1"/>
    <d v="2025-05-05T00:00:00"/>
    <n v="1"/>
    <m/>
    <n v="0"/>
    <d v="2025-05-10T00:00:00"/>
    <d v="2025-05-13T00:00:00"/>
    <d v="2025-05-21T00:00:00"/>
    <d v="2025-05-28T00:00:00"/>
    <n v="1"/>
    <x v="0"/>
    <n v="6260"/>
  </r>
  <r>
    <n v="94236381"/>
    <s v="CNV"/>
    <s v="HUARANGA SANTISTEBAN, VICTORIA LEYSI"/>
    <s v="F"/>
    <d v="2025-05-06T00:00:00"/>
    <x v="5"/>
    <x v="0"/>
    <s v="HOSPITAL DE VENTANILLA"/>
    <s v="301 C.S.M.I. PACHACUTEC PERU - COREA"/>
    <x v="0"/>
    <n v="40"/>
    <n v="3360"/>
    <n v="76788215"/>
    <n v="977802922"/>
    <n v="7314"/>
    <s v="NO"/>
    <x v="14"/>
    <x v="4"/>
    <d v="2025-05-06T00:00:00"/>
    <n v="1"/>
    <d v="2025-05-06T00:00:00"/>
    <n v="1"/>
    <m/>
    <n v="0"/>
    <d v="2025-05-09T00:00:00"/>
    <d v="2025-05-13T00:00:00"/>
    <d v="2025-05-20T00:00:00"/>
    <d v="2025-05-27T00:00:00"/>
    <n v="1"/>
    <x v="0"/>
    <n v="7314"/>
  </r>
  <r>
    <n v="94236314"/>
    <s v="CNV"/>
    <s v="VENEGAS GONSALES, SAMANTHA ANTONELLA"/>
    <s v="F"/>
    <d v="2025-05-06T00:00:00"/>
    <x v="5"/>
    <x v="0"/>
    <s v="HOSPITAL DE VENTANILLA"/>
    <s v="304 P.S. CIUDAD PACHACUTEC"/>
    <x v="0"/>
    <n v="39"/>
    <n v="2910"/>
    <n v="46274728"/>
    <n v="994703820"/>
    <n v="6267"/>
    <s v="NO"/>
    <x v="13"/>
    <x v="4"/>
    <d v="2025-05-06T00:00:00"/>
    <n v="1"/>
    <d v="2025-05-06T00:00:00"/>
    <n v="1"/>
    <d v="2025-05-09T00:00:00"/>
    <n v="1"/>
    <d v="2025-05-09T00:00:00"/>
    <d v="2025-05-13T00:00:00"/>
    <d v="2025-05-20T00:00:00"/>
    <d v="2025-05-27T00:00:00"/>
    <n v="1"/>
    <x v="1"/>
    <n v="6267"/>
  </r>
  <r>
    <n v="94236386"/>
    <s v="CNV"/>
    <s v="AMASIFUEN PEREZ, BELLA CATTALEYA"/>
    <s v="F"/>
    <d v="2025-05-06T00:00:00"/>
    <x v="5"/>
    <x v="0"/>
    <s v="HOSPITAL DE VENTANILLA"/>
    <s v="304 P.S. CIUDAD PACHACUTEC"/>
    <x v="0"/>
    <n v="39"/>
    <n v="2890"/>
    <n v="75004492"/>
    <n v="933051049"/>
    <n v="6267"/>
    <s v="NO"/>
    <x v="13"/>
    <x v="4"/>
    <d v="2025-05-06T00:00:00"/>
    <n v="1"/>
    <d v="2025-05-06T00:00:00"/>
    <n v="1"/>
    <d v="2025-05-10T00:00:00"/>
    <n v="1"/>
    <d v="2025-05-09T00:00:00"/>
    <d v="2025-05-13T00:00:00"/>
    <d v="2025-05-20T00:00:00"/>
    <d v="2025-05-27T00:00:00"/>
    <n v="1"/>
    <x v="1"/>
    <n v="6267"/>
  </r>
  <r>
    <n v="94237051"/>
    <s v="CNV"/>
    <s v="BAYONA ALVARADO, ALANNA KATLHEN"/>
    <s v="F"/>
    <d v="2025-05-06T00:00:00"/>
    <x v="5"/>
    <x v="0"/>
    <s v="HOSPITAL DE VENTANILLA"/>
    <s v="304 P.S. CIUDAD PACHACUTEC"/>
    <x v="0"/>
    <n v="39"/>
    <n v="2830"/>
    <n v="60954943"/>
    <n v="912222467"/>
    <n v="6267"/>
    <s v="NO"/>
    <x v="13"/>
    <x v="4"/>
    <d v="2025-05-06T00:00:00"/>
    <n v="1"/>
    <d v="2025-05-06T00:00:00"/>
    <n v="1"/>
    <d v="2025-05-09T00:00:00"/>
    <n v="1"/>
    <d v="2025-05-09T00:00:00"/>
    <d v="2025-05-13T00:00:00"/>
    <d v="2025-05-20T00:00:00"/>
    <d v="2025-05-27T00:00:00"/>
    <n v="1"/>
    <x v="1"/>
    <n v="6267"/>
  </r>
  <r>
    <n v="94235952"/>
    <s v="CNV"/>
    <s v="CASTILLO CAMACARO, GLORIA NICOLE"/>
    <s v="F"/>
    <d v="2025-05-06T00:00:00"/>
    <x v="5"/>
    <x v="1"/>
    <s v="HOSPITAL NACIONAL ALBERTO SABOGAL SOLOGUREN DE LA RED ASISTENCIAL SABOGAL"/>
    <s v="204 C.S. SESQUICENTENARIO"/>
    <x v="1"/>
    <n v="39"/>
    <n v="3745"/>
    <n v="5308430"/>
    <n v="904312133"/>
    <n v="10964"/>
    <s v="NO"/>
    <x v="29"/>
    <x v="2"/>
    <m/>
    <n v="0"/>
    <m/>
    <n v="0"/>
    <m/>
    <n v="0"/>
    <m/>
    <m/>
    <m/>
    <m/>
    <n v="0"/>
    <x v="0"/>
    <n v="6239"/>
  </r>
  <r>
    <n v="94237135"/>
    <s v="CNV"/>
    <s v=" MORALES, "/>
    <s v="F"/>
    <d v="2025-05-06T00:00:00"/>
    <x v="5"/>
    <x v="1"/>
    <s v="HOSPITAL NACIONAL ALBERTO SABOGAL SOLOGUREN DE LA RED ASISTENCIAL SABOGAL"/>
    <m/>
    <x v="1"/>
    <n v="38"/>
    <n v="2675"/>
    <n v="76553905"/>
    <n v="933618824"/>
    <n v="10964"/>
    <s v="NO"/>
    <x v="0"/>
    <x v="0"/>
    <m/>
    <n v="0"/>
    <m/>
    <n v="0"/>
    <m/>
    <n v="0"/>
    <m/>
    <m/>
    <m/>
    <m/>
    <n v="0"/>
    <x v="0"/>
    <m/>
  </r>
  <r>
    <n v="94239623"/>
    <s v="DNI"/>
    <s v="CASTILLEJO FONSECA, MATEO GAEL"/>
    <s v="M"/>
    <d v="2025-05-06T00:00:00"/>
    <x v="5"/>
    <x v="0"/>
    <s v="HOSPITAL II LIMA NORTE CALLAO LUIS NEGREIROS VEGA ESSALUD"/>
    <m/>
    <x v="1"/>
    <n v="39"/>
    <n v="4720"/>
    <n v="45766264"/>
    <n v="993918438"/>
    <n v="8146"/>
    <s v="NO"/>
    <x v="0"/>
    <x v="0"/>
    <m/>
    <n v="0"/>
    <m/>
    <n v="0"/>
    <m/>
    <n v="0"/>
    <m/>
    <m/>
    <m/>
    <m/>
    <n v="0"/>
    <x v="0"/>
    <m/>
  </r>
  <r>
    <n v="94235891"/>
    <s v="CNV"/>
    <s v="RODRIGUEZ TENORIO, EMA AITANA"/>
    <s v="F"/>
    <d v="2025-05-06T00:00:00"/>
    <x v="5"/>
    <x v="3"/>
    <s v="CLINICA GOOD HOP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6714"/>
    <s v="CNV"/>
    <s v=" QUIROZ, "/>
    <s v="M"/>
    <d v="2025-05-06T00:00:00"/>
    <x v="5"/>
    <x v="4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6288"/>
    <s v="CNV"/>
    <s v="BASALDUA URETA, MATTEO SNAYDER"/>
    <s v="M"/>
    <d v="2025-05-06T00:00:00"/>
    <x v="5"/>
    <x v="1"/>
    <s v="HOSPITAL SAN JOSE"/>
    <s v="206 P.S. BOCANEGRA"/>
    <x v="0"/>
    <n v="38"/>
    <n v="3045"/>
    <n v="43442065"/>
    <n v="960998217"/>
    <n v="6219"/>
    <s v="NO"/>
    <x v="23"/>
    <x v="2"/>
    <d v="2025-05-06T00:00:00"/>
    <n v="1"/>
    <d v="2025-05-06T00:00:00"/>
    <n v="1"/>
    <d v="2025-05-08T00:00:00"/>
    <n v="1"/>
    <d v="2025-05-10T00:00:00"/>
    <d v="2025-05-13T00:00:00"/>
    <d v="2025-05-20T00:00:00"/>
    <d v="2025-05-27T00:00:00"/>
    <n v="1"/>
    <x v="1"/>
    <n v="6245"/>
  </r>
  <r>
    <n v="94236909"/>
    <s v="CNV"/>
    <s v="CABRERA RAMOS, JHORDAN JHAZIEL"/>
    <s v="M"/>
    <d v="2025-05-06T00:00:00"/>
    <x v="5"/>
    <x v="1"/>
    <s v="HOSPITAL SAN JOSE"/>
    <s v="107 P.S. CALLAO"/>
    <x v="0"/>
    <n v="39"/>
    <n v="3130"/>
    <n v="70434950"/>
    <n v="904384107"/>
    <n v="6221"/>
    <s v="NO"/>
    <x v="31"/>
    <x v="1"/>
    <d v="2025-05-07T00:00:00"/>
    <n v="1"/>
    <d v="2025-05-07T00:00:00"/>
    <n v="1"/>
    <d v="2025-05-10T00:00:00"/>
    <n v="1"/>
    <d v="2025-05-10T00:00:00"/>
    <d v="2025-05-13T00:00:00"/>
    <d v="2025-05-20T00:00:00"/>
    <d v="2025-05-27T00:00:00"/>
    <n v="1"/>
    <x v="1"/>
    <n v="6222"/>
  </r>
  <r>
    <n v="94236879"/>
    <s v="CNV"/>
    <s v="MOZOMBITE VALLADARES, CAETANA"/>
    <s v="F"/>
    <d v="2025-05-06T00:00:00"/>
    <x v="5"/>
    <x v="1"/>
    <s v="NAC. DANIEL A. CARRION"/>
    <s v="105 P.S. SAN JUAN BOSCO"/>
    <x v="0"/>
    <n v="39"/>
    <n v="3860"/>
    <n v="76837776"/>
    <n v="955620335"/>
    <n v="6225"/>
    <s v="NO"/>
    <x v="2"/>
    <x v="1"/>
    <d v="2025-05-06T00:00:00"/>
    <n v="1"/>
    <d v="2025-05-06T00:00:00"/>
    <n v="1"/>
    <d v="2025-05-08T00:00:00"/>
    <n v="1"/>
    <d v="2025-05-09T00:00:00"/>
    <d v="2025-05-13T00:00:00"/>
    <d v="2025-05-20T00:00:00"/>
    <d v="2025-05-27T00:00:00"/>
    <n v="1"/>
    <x v="1"/>
    <n v="6225"/>
  </r>
  <r>
    <n v="94237387"/>
    <s v="CNV"/>
    <s v="CABEZA SERRANO, KHALED ISAAC"/>
    <s v="M"/>
    <d v="2025-05-06T00:00:00"/>
    <x v="5"/>
    <x v="1"/>
    <s v="C.S. MARQUEZ"/>
    <s v="313 C.S. MARQUEZ"/>
    <x v="0"/>
    <n v="38"/>
    <n v="3180"/>
    <n v="8559973"/>
    <n v="935486093"/>
    <n v="6238"/>
    <s v="NO"/>
    <x v="21"/>
    <x v="4"/>
    <d v="2025-05-06T00:00:00"/>
    <n v="1"/>
    <d v="2025-05-06T00:00:00"/>
    <n v="1"/>
    <m/>
    <n v="0"/>
    <d v="2025-05-09T00:00:00"/>
    <d v="2025-05-13T00:00:00"/>
    <d v="2025-05-20T00:00:00"/>
    <d v="2025-05-27T00:00:00"/>
    <n v="1"/>
    <x v="0"/>
    <n v="6238"/>
  </r>
  <r>
    <n v="94235879"/>
    <s v="CNV"/>
    <s v="TORRES ANDIA, RODRIGO ALESSANDRO"/>
    <s v="M"/>
    <d v="2025-05-06T00:00:00"/>
    <x v="5"/>
    <x v="0"/>
    <s v="NAC. DANIEL A. CARRION"/>
    <s v="313 C.S. MARQUEZ"/>
    <x v="0"/>
    <n v="40"/>
    <n v="3575"/>
    <n v="75229301"/>
    <n v="991966261"/>
    <n v="6238"/>
    <s v="NO"/>
    <x v="21"/>
    <x v="4"/>
    <d v="2025-05-06T00:00:00"/>
    <n v="1"/>
    <d v="2025-05-06T00:00:00"/>
    <n v="1"/>
    <d v="2025-05-12T00:00:00"/>
    <n v="1"/>
    <d v="2025-05-09T00:00:00"/>
    <d v="2025-05-13T00:00:00"/>
    <d v="2025-05-20T00:00:00"/>
    <d v="2025-05-27T00:00:00"/>
    <n v="1"/>
    <x v="1"/>
    <n v="6238"/>
  </r>
  <r>
    <n v="94236677"/>
    <s v="CNV"/>
    <s v="GERONIMO MARTINEZ, SAMMY GAEL"/>
    <s v="M"/>
    <d v="2025-05-06T00:00:00"/>
    <x v="5"/>
    <x v="1"/>
    <s v="NAC. DANIEL A. CARRION"/>
    <s v="313 C.S. MARQUEZ"/>
    <x v="0"/>
    <n v="39"/>
    <n v="3370"/>
    <n v="60871040"/>
    <n v="958504765"/>
    <n v="6238"/>
    <s v="NO"/>
    <x v="21"/>
    <x v="4"/>
    <d v="2025-05-06T00:00:00"/>
    <n v="1"/>
    <d v="2025-05-06T00:00:00"/>
    <n v="1"/>
    <d v="2025-05-08T00:00:00"/>
    <n v="1"/>
    <d v="2025-05-09T00:00:00"/>
    <d v="2025-05-13T00:00:00"/>
    <d v="2025-05-20T00:00:00"/>
    <d v="2025-05-27T00:00:00"/>
    <n v="1"/>
    <x v="1"/>
    <n v="6238"/>
  </r>
  <r>
    <n v="94235958"/>
    <s v="CNV"/>
    <s v="CASTREJON LAGOS, ALANA LEIA"/>
    <s v="F"/>
    <d v="2025-05-06T00:00:00"/>
    <x v="5"/>
    <x v="1"/>
    <s v="CLINICA AVIVA SEDE MENDIO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5907"/>
    <s v="DNI"/>
    <s v="MARTINEZ MACHARE, MELANY KATERINE"/>
    <s v="F"/>
    <d v="2025-05-06T00:00:00"/>
    <x v="5"/>
    <x v="0"/>
    <s v="HOSPITAL DE VENTANILLA"/>
    <m/>
    <x v="0"/>
    <n v="39"/>
    <n v="3840"/>
    <n v="77708891"/>
    <n v="926647286"/>
    <n v="6262"/>
    <s v="NO"/>
    <x v="8"/>
    <x v="3"/>
    <d v="2025-05-06T00:00:00"/>
    <n v="1"/>
    <d v="2025-05-06T00:00:00"/>
    <n v="1"/>
    <d v="2025-05-12T00:00:00"/>
    <n v="1"/>
    <d v="2025-05-09T00:00:00"/>
    <d v="2025-05-13T00:00:00"/>
    <d v="2025-05-20T00:00:00"/>
    <d v="2025-05-27T00:00:00"/>
    <n v="1"/>
    <x v="1"/>
    <m/>
  </r>
  <r>
    <n v="94236553"/>
    <s v="DNI"/>
    <s v="MARTINEZ PEREZ, LUKA MATEO"/>
    <s v="M"/>
    <d v="2025-05-06T00:00:00"/>
    <x v="5"/>
    <x v="0"/>
    <s v="HOSPITAL DE VENTANILLA"/>
    <m/>
    <x v="0"/>
    <n v="39"/>
    <n v="3340"/>
    <n v="75282161"/>
    <n v="922508836"/>
    <n v="6262"/>
    <s v="NO"/>
    <x v="8"/>
    <x v="3"/>
    <d v="2025-05-06T00:00:00"/>
    <n v="1"/>
    <d v="2025-05-06T00:00:00"/>
    <n v="1"/>
    <m/>
    <n v="0"/>
    <d v="2025-05-09T00:00:00"/>
    <d v="2025-05-13T00:00:00"/>
    <d v="2025-05-20T00:00:00"/>
    <d v="2025-05-27T00:00:00"/>
    <n v="1"/>
    <x v="0"/>
    <m/>
  </r>
  <r>
    <n v="94236828"/>
    <s v="CNV"/>
    <s v="TABORGA PINEDO, BASTIAN GADRIEL"/>
    <s v="M"/>
    <d v="2025-05-06T00:00:00"/>
    <x v="5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6959"/>
    <s v="CNV"/>
    <s v="ALVIAREZ MALDONADO, DANIEL DAVID"/>
    <s v="M"/>
    <d v="2025-05-06T00:00:00"/>
    <x v="5"/>
    <x v="1"/>
    <s v="NAC. DANIEL A. CARRION"/>
    <m/>
    <x v="0"/>
    <n v="37"/>
    <n v="3025"/>
    <n v="8316678"/>
    <n v="937411310"/>
    <n v="5737"/>
    <s v="NO"/>
    <x v="15"/>
    <x v="3"/>
    <d v="2025-05-07T00:00:00"/>
    <n v="1"/>
    <d v="2025-05-07T00:00:00"/>
    <n v="1"/>
    <d v="2025-05-08T00:00:00"/>
    <n v="1"/>
    <m/>
    <m/>
    <m/>
    <m/>
    <n v="0"/>
    <x v="0"/>
    <m/>
  </r>
  <r>
    <n v="94236365"/>
    <s v="DNI"/>
    <s v="LOPEZ PAJUELO, MATHEO EMIR"/>
    <s v="M"/>
    <d v="2025-05-06T00:00:00"/>
    <x v="5"/>
    <x v="0"/>
    <s v="NAC. DANIEL A. CARRION"/>
    <m/>
    <x v="0"/>
    <n v="40"/>
    <n v="3760"/>
    <n v="74995160"/>
    <n v="901833318"/>
    <n v="6264"/>
    <s v="NO"/>
    <x v="15"/>
    <x v="3"/>
    <d v="2025-05-06T00:00:00"/>
    <n v="1"/>
    <d v="2025-05-06T00:00:00"/>
    <n v="1"/>
    <d v="2025-05-08T00:00:00"/>
    <n v="1"/>
    <d v="2025-05-09T00:00:00"/>
    <d v="2025-05-13T00:00:00"/>
    <d v="2025-05-20T00:00:00"/>
    <d v="2025-05-27T00:00:00"/>
    <n v="1"/>
    <x v="1"/>
    <m/>
  </r>
  <r>
    <n v="94235889"/>
    <s v="CNV"/>
    <s v="SAAVEDRA PACHAS, STACY ANTONELLA"/>
    <s v="F"/>
    <d v="2025-05-06T00:00:00"/>
    <x v="5"/>
    <x v="0"/>
    <s v="HOSPITAL NACIONAL DOCENTE MADRE NIÑO SAN BARTOLOME"/>
    <s v="305 C.S. SANTA ROSA DE PACHACUTEC"/>
    <x v="0"/>
    <m/>
    <m/>
    <m/>
    <m/>
    <m/>
    <s v="NO"/>
    <x v="10"/>
    <x v="4"/>
    <m/>
    <n v="0"/>
    <m/>
    <n v="0"/>
    <m/>
    <n v="0"/>
    <m/>
    <m/>
    <m/>
    <m/>
    <n v="0"/>
    <x v="0"/>
    <n v="6263"/>
  </r>
  <r>
    <n v="94236968"/>
    <s v="CNV"/>
    <s v=" BUENO, "/>
    <s v="F"/>
    <d v="2025-05-06T00:00:00"/>
    <x v="5"/>
    <x v="1"/>
    <s v="NAC. DANIEL A. CARRION"/>
    <m/>
    <x v="0"/>
    <n v="38"/>
    <n v="3280"/>
    <n v="42897101"/>
    <n v="923568633"/>
    <n v="6245"/>
    <s v="NO"/>
    <x v="15"/>
    <x v="3"/>
    <d v="2025-05-07T00:00:00"/>
    <n v="1"/>
    <d v="2025-05-07T00:00:00"/>
    <n v="1"/>
    <d v="2025-05-08T00:00:00"/>
    <n v="1"/>
    <d v="2025-05-09T00:00:00"/>
    <d v="2025-05-16T00:00:00"/>
    <d v="2025-05-23T00:00:00"/>
    <d v="2025-05-30T00:00:00"/>
    <n v="1"/>
    <x v="1"/>
    <m/>
  </r>
  <r>
    <n v="94236949"/>
    <s v="CNV"/>
    <s v="TENAZOA ROMERO, CLARA GABRIELA"/>
    <s v="F"/>
    <d v="2025-05-06T00:00:00"/>
    <x v="5"/>
    <x v="0"/>
    <s v="NAC. DANIEL A. CARRION"/>
    <s v="309 P.S. VENTANILLA ALTA"/>
    <x v="0"/>
    <n v="40"/>
    <n v="4120"/>
    <n v="73832816"/>
    <n v="906679336"/>
    <n v="6255"/>
    <s v="NO"/>
    <x v="22"/>
    <x v="4"/>
    <d v="2025-05-07T00:00:00"/>
    <n v="1"/>
    <d v="2025-05-07T00:00:00"/>
    <n v="1"/>
    <d v="2025-05-08T00:00:00"/>
    <n v="1"/>
    <d v="2025-05-09T00:00:00"/>
    <d v="2025-05-13T00:00:00"/>
    <d v="2025-05-20T00:00:00"/>
    <d v="2025-05-27T00:00:00"/>
    <n v="1"/>
    <x v="1"/>
    <n v="6255"/>
  </r>
  <r>
    <n v="94238921"/>
    <s v="CNV"/>
    <s v=" PEREZ, "/>
    <s v="M"/>
    <d v="2025-05-07T00:00:00"/>
    <x v="5"/>
    <x v="5"/>
    <s v="NAC. DANIEL A. CARRION"/>
    <m/>
    <x v="0"/>
    <n v="38"/>
    <n v="3850"/>
    <n v="47765592"/>
    <n v="903117464"/>
    <n v="6250"/>
    <s v="NO"/>
    <x v="15"/>
    <x v="3"/>
    <d v="2025-05-07T00:00:00"/>
    <n v="1"/>
    <d v="2025-05-07T00:00:00"/>
    <n v="1"/>
    <d v="2025-05-09T00:00:00"/>
    <n v="1"/>
    <d v="2025-05-12T00:00:00"/>
    <d v="2025-05-15T00:00:00"/>
    <d v="2025-05-22T00:00:00"/>
    <m/>
    <n v="0"/>
    <x v="0"/>
    <m/>
  </r>
  <r>
    <n v="94237469"/>
    <s v="CNV"/>
    <s v="CHERO PEREZ, ELIAM MATHEO"/>
    <s v="M"/>
    <d v="2025-05-07T00:00:00"/>
    <x v="5"/>
    <x v="0"/>
    <s v="HOSPITAL DE VENTANILLA"/>
    <s v="309 P.S. VENTANILLA ALTA"/>
    <x v="0"/>
    <n v="40"/>
    <n v="3370"/>
    <n v="76382695"/>
    <n v="948445874"/>
    <n v="6255"/>
    <s v="NO"/>
    <x v="22"/>
    <x v="4"/>
    <d v="2025-05-07T00:00:00"/>
    <n v="1"/>
    <d v="2025-05-07T00:00:00"/>
    <n v="1"/>
    <m/>
    <n v="0"/>
    <d v="2025-05-10T00:00:00"/>
    <d v="2025-05-14T00:00:00"/>
    <d v="2025-05-21T00:00:00"/>
    <d v="2025-05-28T00:00:00"/>
    <n v="1"/>
    <x v="0"/>
    <n v="6255"/>
  </r>
  <r>
    <n v="94237170"/>
    <s v="CNV"/>
    <s v="CUEVA MAMANI, EZIEL ENRIQUE"/>
    <s v="M"/>
    <d v="2025-05-07T00:00:00"/>
    <x v="5"/>
    <x v="0"/>
    <s v="HOSPITAL DE VENTANILLA"/>
    <s v="302 C.S. 03 DE FEBRERO"/>
    <x v="0"/>
    <n v="37"/>
    <n v="3140"/>
    <n v="70659122"/>
    <n v="927433372"/>
    <n v="6266"/>
    <s v="NO"/>
    <x v="12"/>
    <x v="4"/>
    <d v="2025-05-07T00:00:00"/>
    <n v="1"/>
    <d v="2025-05-07T00:00:00"/>
    <n v="1"/>
    <d v="2025-05-10T00:00:00"/>
    <n v="1"/>
    <d v="2025-05-10T00:00:00"/>
    <d v="2025-05-14T00:00:00"/>
    <d v="2025-05-21T00:00:00"/>
    <d v="2025-05-28T00:00:00"/>
    <n v="1"/>
    <x v="1"/>
    <n v="6266"/>
  </r>
  <r>
    <n v="94240154"/>
    <s v="CNV"/>
    <s v="PALOMO ZACARIAS, MYCKEL GAEL"/>
    <s v="M"/>
    <d v="2025-05-07T00:00:00"/>
    <x v="5"/>
    <x v="3"/>
    <s v="ELEAZAR GUZMAN BARRON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8074"/>
    <s v="CNV"/>
    <s v="TANGOA NAVEDA, OWEN ELIEL"/>
    <s v="M"/>
    <d v="2025-05-07T00:00:00"/>
    <x v="5"/>
    <x v="2"/>
    <s v="NAC. DANIEL A. CARRION"/>
    <s v="312 P.S. MI PERU"/>
    <x v="0"/>
    <n v="38"/>
    <n v="3253"/>
    <n v="74572011"/>
    <n v="907576068"/>
    <n v="6260"/>
    <s v="NO"/>
    <x v="32"/>
    <x v="4"/>
    <m/>
    <n v="0"/>
    <m/>
    <n v="0"/>
    <d v="2025-05-09T00:00:00"/>
    <n v="1"/>
    <d v="2025-05-13T00:00:00"/>
    <m/>
    <m/>
    <m/>
    <n v="0"/>
    <x v="0"/>
    <n v="6260"/>
  </r>
  <r>
    <n v="94238365"/>
    <s v="CNV"/>
    <s v=" GRANDEZ, "/>
    <s v="F"/>
    <d v="2025-05-07T00:00:00"/>
    <x v="5"/>
    <x v="5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8340"/>
    <s v="CNV"/>
    <s v=" SUNCION, "/>
    <s v="F"/>
    <d v="2025-05-07T00:00:00"/>
    <x v="5"/>
    <x v="1"/>
    <s v="HOSPITAL I OCTAVIO MONGRUT MUÑOZ"/>
    <m/>
    <x v="1"/>
    <m/>
    <m/>
    <m/>
    <m/>
    <m/>
    <s v="NO"/>
    <x v="21"/>
    <x v="4"/>
    <m/>
    <n v="0"/>
    <m/>
    <n v="0"/>
    <m/>
    <n v="0"/>
    <d v="2025-05-10T00:00:00"/>
    <d v="2025-05-14T00:00:00"/>
    <d v="2025-05-21T00:00:00"/>
    <d v="2025-05-31T00:00:00"/>
    <n v="1"/>
    <x v="0"/>
    <m/>
  </r>
  <r>
    <n v="94237431"/>
    <s v="CNV"/>
    <s v="CHAFLOQUE REQUE, JHANNA VALERIA"/>
    <s v="F"/>
    <d v="2025-05-07T00:00:00"/>
    <x v="5"/>
    <x v="2"/>
    <s v="CLINICA CARRION"/>
    <s v="312 P.S. MI PERU"/>
    <x v="0"/>
    <n v="39"/>
    <n v="3340"/>
    <n v="42002541"/>
    <n v="996868177"/>
    <n v="24325"/>
    <s v="NO"/>
    <x v="32"/>
    <x v="4"/>
    <d v="2025-05-07T00:00:00"/>
    <n v="1"/>
    <d v="2025-05-07T00:00:00"/>
    <n v="1"/>
    <m/>
    <n v="0"/>
    <d v="2025-05-10T00:00:00"/>
    <d v="2025-05-14T00:00:00"/>
    <d v="2025-05-21T00:00:00"/>
    <d v="2025-05-28T00:00:00"/>
    <n v="1"/>
    <x v="0"/>
    <n v="6260"/>
  </r>
  <r>
    <n v="94237158"/>
    <s v="CNV"/>
    <s v=" GAMBOA, "/>
    <s v="F"/>
    <d v="2025-05-07T00:00:00"/>
    <x v="5"/>
    <x v="1"/>
    <s v="NAC. DANIEL A. CARRION"/>
    <m/>
    <x v="0"/>
    <n v="37"/>
    <n v="3945"/>
    <n v="70904018"/>
    <n v="934963765"/>
    <n v="6230"/>
    <s v="NO"/>
    <x v="15"/>
    <x v="3"/>
    <d v="2025-05-07T00:00:00"/>
    <n v="1"/>
    <d v="2025-05-07T00:00:00"/>
    <n v="1"/>
    <d v="2025-05-12T00:00:00"/>
    <n v="1"/>
    <d v="2025-05-10T00:00:00"/>
    <d v="2025-05-14T00:00:00"/>
    <d v="2025-05-21T00:00:00"/>
    <d v="2025-05-28T00:00:00"/>
    <n v="1"/>
    <x v="1"/>
    <m/>
  </r>
  <r>
    <n v="94237144"/>
    <s v="CNV"/>
    <s v="JARA CAMAYO, SALEYSHA DE LOS ANGELES"/>
    <s v="F"/>
    <d v="2025-05-07T00:00:00"/>
    <x v="5"/>
    <x v="1"/>
    <s v="NAC. DANIEL A. CARRION"/>
    <s v="109 C.S. JOSE OLAYA"/>
    <x v="0"/>
    <n v="38"/>
    <n v="2845"/>
    <n v="74104627"/>
    <n v="971696281"/>
    <n v="6229"/>
    <s v="NO"/>
    <x v="40"/>
    <x v="1"/>
    <d v="2025-05-07T00:00:00"/>
    <n v="1"/>
    <d v="2025-05-07T00:00:00"/>
    <n v="1"/>
    <d v="2025-05-09T00:00:00"/>
    <n v="1"/>
    <d v="2025-05-10T00:00:00"/>
    <d v="2025-05-14T00:00:00"/>
    <d v="2025-05-21T00:00:00"/>
    <d v="2025-05-28T00:00:00"/>
    <n v="1"/>
    <x v="1"/>
    <n v="25474"/>
  </r>
  <r>
    <n v="94238226"/>
    <s v="CNV"/>
    <s v="GARCIA ORTIZ, AITANA ALISHA ELIZABETH"/>
    <s v="F"/>
    <d v="2025-05-07T00:00:00"/>
    <x v="5"/>
    <x v="4"/>
    <s v="HOSPITAL I OCTAVIO MONGRUT MUÑOZ"/>
    <s v="214 C.S. CARMEN DE LA LEGUA"/>
    <x v="1"/>
    <m/>
    <m/>
    <m/>
    <m/>
    <m/>
    <s v="NO"/>
    <x v="41"/>
    <x v="2"/>
    <m/>
    <n v="0"/>
    <m/>
    <n v="0"/>
    <m/>
    <n v="0"/>
    <m/>
    <m/>
    <m/>
    <m/>
    <n v="0"/>
    <x v="0"/>
    <n v="6252"/>
  </r>
  <r>
    <n v="94237901"/>
    <s v="CNV"/>
    <s v="SUELDO SANCHEZ, ZOE AILANI"/>
    <s v="F"/>
    <d v="2025-05-07T00:00:00"/>
    <x v="5"/>
    <x v="5"/>
    <s v="CLINICA BELLAVISTA"/>
    <s v="211 C.S.M.I. BELLAVISTA PERU - COREA"/>
    <x v="1"/>
    <n v="38"/>
    <n v="2970"/>
    <n v="72553749"/>
    <n v="986394515"/>
    <n v="9250"/>
    <s v="NO"/>
    <x v="18"/>
    <x v="2"/>
    <m/>
    <n v="0"/>
    <d v="2025-05-07T00:00:00"/>
    <n v="1"/>
    <m/>
    <n v="0"/>
    <m/>
    <m/>
    <m/>
    <m/>
    <n v="0"/>
    <x v="0"/>
    <n v="6249"/>
  </r>
  <r>
    <n v="94239615"/>
    <s v="CNV"/>
    <s v="CABRERA PRECIADO, CRISTHIAN GAEL"/>
    <s v="M"/>
    <d v="2025-05-07T00:00:00"/>
    <x v="5"/>
    <x v="0"/>
    <s v="HOSPITAL II LIMA NORTE CALLAO LUIS NEGREIROS VEGA ESSALUD"/>
    <m/>
    <x v="1"/>
    <n v="38"/>
    <n v="2600"/>
    <n v="47675916"/>
    <n v="924278091"/>
    <n v="8146"/>
    <s v="NO"/>
    <x v="0"/>
    <x v="0"/>
    <m/>
    <n v="0"/>
    <m/>
    <n v="0"/>
    <m/>
    <n v="0"/>
    <m/>
    <m/>
    <m/>
    <m/>
    <n v="0"/>
    <x v="0"/>
    <m/>
  </r>
  <r>
    <n v="94238119"/>
    <s v="CNV"/>
    <s v="ROJAS ANDRADE, ALEXA ABIGAIL"/>
    <s v="F"/>
    <d v="2025-05-07T00:00:00"/>
    <x v="5"/>
    <x v="0"/>
    <s v="HOSPITAL II LIMA NORTE CALLAO LUIS NEGREIROS VEGA ESSALUD"/>
    <m/>
    <x v="1"/>
    <n v="38"/>
    <n v="3610"/>
    <n v="43278645"/>
    <n v="920541798"/>
    <n v="8146"/>
    <s v="NO"/>
    <x v="0"/>
    <x v="0"/>
    <m/>
    <n v="0"/>
    <m/>
    <n v="0"/>
    <m/>
    <n v="0"/>
    <m/>
    <m/>
    <m/>
    <m/>
    <n v="0"/>
    <x v="0"/>
    <m/>
  </r>
  <r>
    <n v="94240273"/>
    <s v="CNV"/>
    <s v="CARAZAS VILLACORTA, AILANY DANNAE"/>
    <s v="F"/>
    <d v="2025-05-07T00:00:00"/>
    <x v="5"/>
    <x v="1"/>
    <s v="HOSPITAL NAVAL"/>
    <m/>
    <x v="1"/>
    <n v="39"/>
    <n v="3256"/>
    <n v="70169810"/>
    <n v="976369528"/>
    <n v="8266"/>
    <s v="NO"/>
    <x v="51"/>
    <x v="3"/>
    <m/>
    <n v="0"/>
    <m/>
    <n v="0"/>
    <m/>
    <n v="0"/>
    <m/>
    <m/>
    <m/>
    <m/>
    <n v="0"/>
    <x v="0"/>
    <m/>
  </r>
  <r>
    <n v="94238319"/>
    <s v="CNV"/>
    <s v="PISCO SARMIENTO, LIAM GABRIEL"/>
    <s v="M"/>
    <d v="2025-05-07T00:00:00"/>
    <x v="5"/>
    <x v="5"/>
    <s v="HOSPITAL NACIONAL ALBERTO SABOGAL SOLOGUREN DE LA RED ASISTENCIAL SABOGAL"/>
    <m/>
    <x v="1"/>
    <n v="39"/>
    <n v="3881"/>
    <n v="43676432"/>
    <n v="977816915"/>
    <n v="10964"/>
    <s v="NO"/>
    <x v="0"/>
    <x v="0"/>
    <m/>
    <n v="0"/>
    <m/>
    <n v="0"/>
    <m/>
    <n v="0"/>
    <m/>
    <m/>
    <m/>
    <m/>
    <n v="0"/>
    <x v="0"/>
    <m/>
  </r>
  <r>
    <n v="94238121"/>
    <s v="CNV"/>
    <s v="CHINCHA SANTAMARIA, SALVADOR ALESSIO"/>
    <s v="M"/>
    <d v="2025-05-07T00:00:00"/>
    <x v="5"/>
    <x v="3"/>
    <s v="HOSPITAL NACIONAL ALBERTO SABOGAL SOLOGUREN DE LA RED ASISTENCIAL SABOGAL"/>
    <s v="211 C.S.M.I. BELLAVISTA PERU - COREA"/>
    <x v="1"/>
    <n v="39"/>
    <n v="3889"/>
    <n v="45958332"/>
    <n v="986671026"/>
    <n v="10964"/>
    <s v="NO"/>
    <x v="18"/>
    <x v="2"/>
    <m/>
    <n v="0"/>
    <m/>
    <n v="0"/>
    <m/>
    <n v="0"/>
    <m/>
    <m/>
    <m/>
    <m/>
    <n v="0"/>
    <x v="0"/>
    <n v="6249"/>
  </r>
  <r>
    <n v="94237438"/>
    <s v="CNV"/>
    <s v="CONDORI LAZARO, MATEO FRANCISCO"/>
    <s v="M"/>
    <d v="2025-05-07T00:00:00"/>
    <x v="5"/>
    <x v="0"/>
    <s v="CLÍNICA MÉDICA CAYETANO HERED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7313"/>
    <s v="CNV"/>
    <s v="MEIGGS MOLINA, SAÚL GAEL"/>
    <s v="M"/>
    <d v="2025-05-07T00:00:00"/>
    <x v="5"/>
    <x v="0"/>
    <s v="HOSPITAL NACIONAL EDGARDO REBAGLIATI MARTINS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7508"/>
    <s v="CNV"/>
    <s v="REVILLA MALARIN, ALONDRA NICOLE"/>
    <s v="F"/>
    <d v="2025-05-07T00:00:00"/>
    <x v="5"/>
    <x v="0"/>
    <s v="HOSPITAL II LIMA NORTE CALLAO LUIS NEGREIROS VEGA ESSALUD"/>
    <s v="302 C.S. 03 DE FEBRERO"/>
    <x v="1"/>
    <n v="39"/>
    <n v="2820"/>
    <n v="46337799"/>
    <n v="902168771"/>
    <n v="8146"/>
    <s v="NO"/>
    <x v="12"/>
    <x v="4"/>
    <m/>
    <n v="0"/>
    <m/>
    <n v="0"/>
    <m/>
    <n v="0"/>
    <m/>
    <m/>
    <m/>
    <m/>
    <n v="0"/>
    <x v="0"/>
    <n v="6266"/>
  </r>
  <r>
    <n v="94238375"/>
    <s v="CNV"/>
    <s v="JARA ASCASIBAR, ANDRU MATTEO"/>
    <s v="M"/>
    <d v="2025-05-07T00:00:00"/>
    <x v="5"/>
    <x v="0"/>
    <s v="HOSPITAL II LIMA NORTE CALLAO LUIS NEGREIROS VEGA ESSALUD"/>
    <m/>
    <x v="1"/>
    <n v="40"/>
    <n v="3330"/>
    <n v="70862649"/>
    <n v="948331792"/>
    <n v="8146"/>
    <s v="NO"/>
    <x v="0"/>
    <x v="0"/>
    <m/>
    <n v="0"/>
    <m/>
    <n v="0"/>
    <m/>
    <n v="0"/>
    <m/>
    <m/>
    <m/>
    <m/>
    <n v="0"/>
    <x v="0"/>
    <m/>
  </r>
  <r>
    <n v="94238615"/>
    <s v="CNV"/>
    <s v="BLAS ORTEGA, MARA"/>
    <s v="F"/>
    <d v="2025-05-07T00:00:00"/>
    <x v="5"/>
    <x v="0"/>
    <s v="HOSPITAL II LIMA NORTE CALLAO LUIS NEGREIROS VEGA ESSALUD"/>
    <m/>
    <x v="1"/>
    <n v="37"/>
    <n v="2960"/>
    <n v="44561646"/>
    <n v="960321516"/>
    <n v="8146"/>
    <s v="NO"/>
    <x v="0"/>
    <x v="0"/>
    <m/>
    <n v="0"/>
    <m/>
    <n v="0"/>
    <m/>
    <n v="0"/>
    <m/>
    <m/>
    <m/>
    <m/>
    <n v="0"/>
    <x v="0"/>
    <m/>
  </r>
  <r>
    <n v="94237675"/>
    <s v="DNI"/>
    <s v="MONTILLA CHAVEZ, CATALEYA DEL MAR"/>
    <s v="F"/>
    <d v="2025-05-07T00:00:00"/>
    <x v="5"/>
    <x v="1"/>
    <s v="ALBERTO LEONARDO BARTON THOMPSON"/>
    <m/>
    <x v="1"/>
    <n v="40"/>
    <n v="3645"/>
    <n v="46830046"/>
    <n v="923098230"/>
    <n v="18306"/>
    <s v="NO"/>
    <x v="16"/>
    <x v="3"/>
    <d v="2025-05-07T00:00:00"/>
    <n v="1"/>
    <d v="2025-05-07T00:00:00"/>
    <n v="1"/>
    <m/>
    <n v="0"/>
    <m/>
    <m/>
    <m/>
    <m/>
    <n v="0"/>
    <x v="0"/>
    <m/>
  </r>
  <r>
    <n v="94238763"/>
    <s v="DNI"/>
    <s v="CAQUI ZAPATA, BENJAMÍN NOÉ"/>
    <s v="M"/>
    <d v="2025-05-07T00:00:00"/>
    <x v="5"/>
    <x v="1"/>
    <s v="CLINICA SAN GABRIEL S.A.C."/>
    <m/>
    <x v="1"/>
    <m/>
    <m/>
    <m/>
    <m/>
    <m/>
    <s v="NO"/>
    <x v="4"/>
    <x v="1"/>
    <m/>
    <n v="0"/>
    <m/>
    <n v="0"/>
    <m/>
    <n v="0"/>
    <m/>
    <m/>
    <m/>
    <m/>
    <n v="0"/>
    <x v="0"/>
    <m/>
  </r>
  <r>
    <n v="94237906"/>
    <s v="CNV"/>
    <s v="VARGAS MACHUCA GONZALES, TADEO"/>
    <s v="M"/>
    <d v="2025-05-07T00:00:00"/>
    <x v="5"/>
    <x v="1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7210"/>
    <s v="CNV"/>
    <s v="LOPEZ DEZA, EITHAN TOBAR"/>
    <s v="M"/>
    <d v="2025-05-07T00:00:00"/>
    <x v="5"/>
    <x v="0"/>
    <s v="HOSPITAL DE VENTANILLA"/>
    <s v="301 C.S.M.I. PACHACUTEC PERU - COREA"/>
    <x v="0"/>
    <n v="37"/>
    <n v="3905"/>
    <n v="47137369"/>
    <n v="970448842"/>
    <n v="7314"/>
    <s v="NO"/>
    <x v="14"/>
    <x v="4"/>
    <d v="2025-05-07T00:00:00"/>
    <n v="1"/>
    <d v="2025-05-07T00:00:00"/>
    <n v="1"/>
    <d v="2025-05-10T00:00:00"/>
    <n v="1"/>
    <d v="2025-05-10T00:00:00"/>
    <d v="2025-05-14T00:00:00"/>
    <d v="2025-05-21T00:00:00"/>
    <d v="2025-06-01T00:00:00"/>
    <n v="1"/>
    <x v="1"/>
    <n v="7314"/>
  </r>
  <r>
    <n v="94237248"/>
    <s v="CNV"/>
    <s v="URRESTY VASQUEZ, HURREM ARGENIA"/>
    <s v="F"/>
    <d v="2025-05-07T00:00:00"/>
    <x v="5"/>
    <x v="0"/>
    <s v="HOSPITAL DE VENTANILLA"/>
    <s v="308 P.S. DEFENSORES DE LA PATRIA"/>
    <x v="0"/>
    <n v="39"/>
    <n v="3245"/>
    <n v="77320686"/>
    <n v="950585816"/>
    <n v="6268"/>
    <s v="NO"/>
    <x v="38"/>
    <x v="4"/>
    <d v="2025-05-07T00:00:00"/>
    <n v="1"/>
    <d v="2025-05-07T00:00:00"/>
    <n v="1"/>
    <d v="2025-05-10T00:00:00"/>
    <n v="1"/>
    <d v="2025-05-10T00:00:00"/>
    <d v="2025-05-14T00:00:00"/>
    <d v="2025-05-21T00:00:00"/>
    <d v="2025-05-28T00:00:00"/>
    <n v="1"/>
    <x v="1"/>
    <n v="6268"/>
  </r>
  <r>
    <n v="94239123"/>
    <s v="CNV"/>
    <s v="CUMARI BUTUNA, MIGUEL ANGEL"/>
    <s v="M"/>
    <d v="2025-05-08T00:00:00"/>
    <x v="5"/>
    <x v="0"/>
    <s v="HOSPITAL SAN JOSE"/>
    <m/>
    <x v="0"/>
    <n v="39"/>
    <n v="2985"/>
    <n v="76842932"/>
    <n v="931912530"/>
    <n v="6266"/>
    <s v="NO"/>
    <x v="26"/>
    <x v="3"/>
    <d v="2025-05-08T00:00:00"/>
    <n v="1"/>
    <d v="2025-05-08T00:00:00"/>
    <n v="1"/>
    <d v="2025-05-14T00:00:00"/>
    <n v="1"/>
    <m/>
    <m/>
    <m/>
    <m/>
    <n v="0"/>
    <x v="0"/>
    <m/>
  </r>
  <r>
    <n v="94239166"/>
    <s v="CNV"/>
    <s v="PARIA ANDIA, ANAHI YUMIKO"/>
    <s v="F"/>
    <d v="2025-05-08T00:00:00"/>
    <x v="5"/>
    <x v="0"/>
    <s v="HOSPITAL SAN JOSE"/>
    <s v="304 P.S. CIUDAD PACHACUTEC"/>
    <x v="0"/>
    <n v="39"/>
    <n v="2800"/>
    <n v="43926268"/>
    <n v="918114894"/>
    <n v="6267"/>
    <s v="NO"/>
    <x v="13"/>
    <x v="4"/>
    <d v="2025-05-08T00:00:00"/>
    <n v="1"/>
    <d v="2025-05-08T00:00:00"/>
    <n v="1"/>
    <d v="2025-05-13T00:00:00"/>
    <n v="1"/>
    <d v="2025-05-11T00:00:00"/>
    <d v="2025-05-15T00:00:00"/>
    <d v="2025-05-22T00:00:00"/>
    <d v="2025-05-29T00:00:00"/>
    <n v="1"/>
    <x v="1"/>
    <n v="6267"/>
  </r>
  <r>
    <n v="94243609"/>
    <s v="CNV"/>
    <s v=" SAENZ, "/>
    <s v="F"/>
    <d v="2025-05-08T00:00:00"/>
    <x v="5"/>
    <x v="1"/>
    <s v="MEGASALUD NARANJAL S.A.C.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8922"/>
    <s v="CNV"/>
    <s v="AQUISE GARCIA, ZOE VALENTINA"/>
    <s v="F"/>
    <d v="2025-05-08T00:00:00"/>
    <x v="5"/>
    <x v="1"/>
    <s v="ALBERTO LEONARDO BARTON THOMPSON"/>
    <m/>
    <x v="1"/>
    <n v="37"/>
    <n v="2665"/>
    <n v="74756588"/>
    <n v="946574135"/>
    <n v="18306"/>
    <s v="NO"/>
    <x v="16"/>
    <x v="3"/>
    <d v="2025-05-08T00:00:00"/>
    <n v="1"/>
    <d v="2025-05-08T00:00:00"/>
    <n v="1"/>
    <m/>
    <n v="0"/>
    <m/>
    <m/>
    <m/>
    <m/>
    <n v="0"/>
    <x v="0"/>
    <m/>
  </r>
  <r>
    <n v="94239479"/>
    <s v="CNV"/>
    <s v="QUISPE CIPRIANO, LUCIANA ALESSIA"/>
    <s v="F"/>
    <d v="2025-05-08T00:00:00"/>
    <x v="5"/>
    <x v="0"/>
    <s v="CLINICA MONTELUZ"/>
    <s v="305 C.S. SANTA ROSA DE PACHACUTEC"/>
    <x v="0"/>
    <m/>
    <m/>
    <m/>
    <m/>
    <m/>
    <s v="NO"/>
    <x v="10"/>
    <x v="4"/>
    <m/>
    <n v="0"/>
    <m/>
    <n v="0"/>
    <m/>
    <n v="0"/>
    <d v="2025-05-11T00:00:00"/>
    <d v="2025-05-15T00:00:00"/>
    <d v="2025-05-22T00:00:00"/>
    <d v="2025-05-29T00:00:00"/>
    <n v="1"/>
    <x v="0"/>
    <n v="6263"/>
  </r>
  <r>
    <n v="94240050"/>
    <s v="CNV"/>
    <s v="PRINCIPE PEREA, ALFREDO SEBASTIÁN"/>
    <s v="M"/>
    <d v="2025-05-08T00:00:00"/>
    <x v="5"/>
    <x v="1"/>
    <s v="HOSPITAL NACIONAL GUILLERMO ALMENARA IRIGOYE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9429"/>
    <s v="CNV"/>
    <s v="PARILLO LUQUE, LEANDRO SAMIR"/>
    <s v="M"/>
    <d v="2025-05-08T00:00:00"/>
    <x v="5"/>
    <x v="1"/>
    <s v="ALBERTO LEONARDO BARTON THOMPSON"/>
    <m/>
    <x v="1"/>
    <n v="39"/>
    <n v="3880"/>
    <n v="44261032"/>
    <n v="933428416"/>
    <n v="18306"/>
    <s v="NO"/>
    <x v="16"/>
    <x v="3"/>
    <m/>
    <n v="0"/>
    <m/>
    <n v="0"/>
    <m/>
    <n v="0"/>
    <m/>
    <m/>
    <m/>
    <m/>
    <n v="0"/>
    <x v="0"/>
    <m/>
  </r>
  <r>
    <n v="94239179"/>
    <s v="CNV"/>
    <s v=" PALACIOS, "/>
    <s v="F"/>
    <d v="2025-05-08T00:00:00"/>
    <x v="5"/>
    <x v="5"/>
    <s v="ALBERTO LEONARDO BARTON THOMPSON"/>
    <m/>
    <x v="1"/>
    <n v="40"/>
    <n v="3225"/>
    <n v="73351423"/>
    <n v="914753268"/>
    <n v="18306"/>
    <s v="NO"/>
    <x v="16"/>
    <x v="3"/>
    <d v="2025-05-08T00:00:00"/>
    <n v="1"/>
    <d v="2025-05-08T00:00:00"/>
    <n v="1"/>
    <m/>
    <n v="0"/>
    <m/>
    <m/>
    <m/>
    <m/>
    <n v="0"/>
    <x v="0"/>
    <m/>
  </r>
  <r>
    <n v="94238934"/>
    <s v="CNV"/>
    <s v="GUZMAN BENITES, AINARA KAILANY"/>
    <s v="F"/>
    <d v="2025-05-08T00:00:00"/>
    <x v="5"/>
    <x v="1"/>
    <s v="ALBERTO LEONARDO BARTON THOMPSON"/>
    <s v="102 C.S. ALBERTO BARTON"/>
    <x v="1"/>
    <n v="40"/>
    <n v="3115"/>
    <n v="71153525"/>
    <n v="965987653"/>
    <n v="18306"/>
    <s v="NO"/>
    <x v="39"/>
    <x v="1"/>
    <d v="2025-05-08T00:00:00"/>
    <n v="1"/>
    <d v="2025-05-08T00:00:00"/>
    <n v="1"/>
    <m/>
    <n v="0"/>
    <d v="2025-05-11T00:00:00"/>
    <d v="2025-05-15T00:00:00"/>
    <d v="2025-05-22T00:00:00"/>
    <d v="2025-05-29T00:00:00"/>
    <n v="1"/>
    <x v="0"/>
    <n v="6221"/>
  </r>
  <r>
    <n v="94238924"/>
    <s v="CNV"/>
    <s v="VALENCIA RUIZ, ELIAM MICHAEL"/>
    <s v="M"/>
    <d v="2025-05-08T00:00:00"/>
    <x v="5"/>
    <x v="0"/>
    <s v="HOSPITAL II LIMA NORTE CALLAO LUIS NEGREIROS VEGA ESSALUD"/>
    <s v="301 C.S.M.I. PACHACUTEC PERU - COREA"/>
    <x v="1"/>
    <n v="40"/>
    <n v="3410"/>
    <n v="75074161"/>
    <n v="912646632"/>
    <n v="8146"/>
    <s v="NO"/>
    <x v="14"/>
    <x v="4"/>
    <m/>
    <n v="0"/>
    <m/>
    <n v="0"/>
    <m/>
    <n v="0"/>
    <m/>
    <m/>
    <m/>
    <m/>
    <n v="0"/>
    <x v="0"/>
    <n v="7314"/>
  </r>
  <r>
    <n v="94239484"/>
    <s v="CNV"/>
    <s v="MARIN DE LA CRUZ, BASTIAN EMIR"/>
    <s v="M"/>
    <d v="2025-05-08T00:00:00"/>
    <x v="5"/>
    <x v="0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8491"/>
    <s v="CNV"/>
    <s v="CHOCANGA VILLAJUAN, GABRIEL JESÚS"/>
    <s v="M"/>
    <d v="2025-05-08T00:00:00"/>
    <x v="5"/>
    <x v="0"/>
    <s v="HOSPITAL DE VENTANILLA"/>
    <s v="302 C.S. 03 DE FEBRERO"/>
    <x v="0"/>
    <n v="37"/>
    <n v="2865"/>
    <n v="70741114"/>
    <n v="969194105"/>
    <n v="8146"/>
    <s v="NO"/>
    <x v="12"/>
    <x v="4"/>
    <d v="2025-05-08T00:00:00"/>
    <n v="1"/>
    <d v="2025-05-08T00:00:00"/>
    <n v="1"/>
    <d v="2025-05-12T00:00:00"/>
    <n v="1"/>
    <d v="2025-05-11T00:00:00"/>
    <d v="2025-05-15T00:00:00"/>
    <d v="2025-05-22T00:00:00"/>
    <d v="2025-05-29T00:00:00"/>
    <n v="1"/>
    <x v="1"/>
    <n v="6266"/>
  </r>
  <r>
    <n v="94238470"/>
    <s v="CNV"/>
    <s v="SEVILLANO QUISPE, LIAM STEPHANO"/>
    <s v="M"/>
    <d v="2025-05-08T00:00:00"/>
    <x v="5"/>
    <x v="1"/>
    <s v="HOSPITAL II LIMA NORTE CALLAO LUIS NEGREIROS VEGA ESSALUD"/>
    <m/>
    <x v="1"/>
    <n v="39"/>
    <n v="3700"/>
    <n v="70033342"/>
    <n v="978461451"/>
    <n v="7948"/>
    <s v="NO"/>
    <x v="0"/>
    <x v="0"/>
    <m/>
    <n v="0"/>
    <m/>
    <n v="0"/>
    <m/>
    <n v="0"/>
    <m/>
    <m/>
    <m/>
    <m/>
    <n v="0"/>
    <x v="0"/>
    <m/>
  </r>
  <r>
    <n v="94239882"/>
    <s v="CNV"/>
    <s v="CONTRERAS URBINA, CAYETANNA ALESSANDRA"/>
    <s v="F"/>
    <d v="2025-05-08T00:00:00"/>
    <x v="5"/>
    <x v="1"/>
    <s v="CLINICA JESUS DEL NORTE"/>
    <m/>
    <x v="1"/>
    <m/>
    <m/>
    <m/>
    <m/>
    <m/>
    <s v="NO"/>
    <x v="50"/>
    <x v="3"/>
    <m/>
    <n v="0"/>
    <m/>
    <n v="0"/>
    <m/>
    <n v="0"/>
    <m/>
    <m/>
    <m/>
    <m/>
    <n v="0"/>
    <x v="0"/>
    <m/>
  </r>
  <r>
    <n v="94239949"/>
    <s v="CNV"/>
    <s v="VERA VALVERDE, SOFÍA"/>
    <s v="F"/>
    <d v="2025-05-08T00:00:00"/>
    <x v="5"/>
    <x v="5"/>
    <s v="CLÍNICA INTERNACIONAL"/>
    <m/>
    <x v="1"/>
    <m/>
    <m/>
    <m/>
    <m/>
    <m/>
    <s v="NO"/>
    <x v="51"/>
    <x v="3"/>
    <d v="2025-05-08T00:00:00"/>
    <n v="1"/>
    <m/>
    <n v="0"/>
    <m/>
    <n v="0"/>
    <m/>
    <m/>
    <m/>
    <m/>
    <n v="0"/>
    <x v="0"/>
    <m/>
  </r>
  <r>
    <n v="94238905"/>
    <s v="CNV"/>
    <s v="NORIEGA HUAMAN, EVANS JASSIEL"/>
    <s v="M"/>
    <d v="2025-05-08T00:00:00"/>
    <x v="5"/>
    <x v="1"/>
    <s v="HOSPITAL III IQUITOS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9070"/>
    <s v="CNV"/>
    <s v="ZETA VEGA, ALISSON ALAIA"/>
    <s v="F"/>
    <d v="2025-05-08T00:00:00"/>
    <x v="5"/>
    <x v="3"/>
    <s v="HOSPITAL NACIONAL ALBERTO SABOGAL SOLOGUREN DE LA RED ASISTENCIAL SABOGAL"/>
    <s v="211 C.S.M.I. BELLAVISTA PERU - COREA"/>
    <x v="1"/>
    <n v="38"/>
    <n v="3366"/>
    <n v="74825509"/>
    <n v="900899739"/>
    <n v="8564"/>
    <s v="NO"/>
    <x v="18"/>
    <x v="2"/>
    <m/>
    <n v="0"/>
    <m/>
    <n v="0"/>
    <m/>
    <n v="0"/>
    <m/>
    <m/>
    <m/>
    <m/>
    <n v="0"/>
    <x v="0"/>
    <n v="6249"/>
  </r>
  <r>
    <n v="94239299"/>
    <s v="CNV"/>
    <s v="CASTAÑEDA CUBA, MATEO EMILIO"/>
    <s v="M"/>
    <d v="2025-05-08T00:00:00"/>
    <x v="5"/>
    <x v="4"/>
    <s v="CLINICA EL GOLF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9494"/>
    <s v="CNV"/>
    <s v="FARROÑAY CAVERO, JOAO LEROY"/>
    <s v="M"/>
    <d v="2025-05-08T00:00:00"/>
    <x v="5"/>
    <x v="1"/>
    <s v="NAC. DANIEL A. CARRION"/>
    <s v="110 P.S. MIGUEL GRAU"/>
    <x v="0"/>
    <n v="38"/>
    <n v="3145"/>
    <n v="73260157"/>
    <n v="983596535"/>
    <n v="6235"/>
    <s v="NO"/>
    <x v="34"/>
    <x v="1"/>
    <d v="2025-05-09T00:00:00"/>
    <n v="1"/>
    <d v="2025-05-09T00:00:00"/>
    <n v="1"/>
    <m/>
    <n v="0"/>
    <d v="2025-05-12T00:00:00"/>
    <d v="2025-05-15T00:00:00"/>
    <d v="2025-05-22T00:00:00"/>
    <d v="2025-05-29T00:00:00"/>
    <n v="1"/>
    <x v="0"/>
    <n v="6235"/>
  </r>
  <r>
    <n v="94239414"/>
    <s v="CNV"/>
    <s v=" PACHECO, "/>
    <s v="M"/>
    <d v="2025-05-08T00:00:00"/>
    <x v="5"/>
    <x v="1"/>
    <n v="23151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9658"/>
    <s v="CNV"/>
    <s v=" PINILLOS, "/>
    <s v="F"/>
    <d v="2025-05-08T00:00:00"/>
    <x v="5"/>
    <x v="1"/>
    <n v="35955"/>
    <m/>
    <x v="1"/>
    <m/>
    <m/>
    <m/>
    <m/>
    <m/>
    <s v="NO"/>
    <x v="26"/>
    <x v="3"/>
    <m/>
    <n v="0"/>
    <m/>
    <n v="0"/>
    <m/>
    <n v="0"/>
    <m/>
    <m/>
    <m/>
    <m/>
    <n v="0"/>
    <x v="0"/>
    <m/>
  </r>
  <r>
    <n v="94239406"/>
    <s v="CNV"/>
    <s v=" MAYANGA, "/>
    <s v="M"/>
    <d v="2025-05-08T00:00:00"/>
    <x v="5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9431"/>
    <s v="CNV"/>
    <s v="MAUTINO FLORES, DIANA GABRIELA"/>
    <s v="F"/>
    <d v="2025-05-08T00:00:00"/>
    <x v="5"/>
    <x v="1"/>
    <s v="HOSPITAL NACIONAL ALBERTO SABOGAL SOLOGUREN DE LA RED ASISTENCIAL SABOGAL"/>
    <m/>
    <x v="1"/>
    <n v="39"/>
    <n v="3167"/>
    <n v="42666536"/>
    <n v="913779502"/>
    <n v="27563"/>
    <s v="NO"/>
    <x v="0"/>
    <x v="0"/>
    <m/>
    <n v="0"/>
    <m/>
    <n v="0"/>
    <m/>
    <n v="0"/>
    <m/>
    <m/>
    <m/>
    <m/>
    <n v="0"/>
    <x v="0"/>
    <m/>
  </r>
  <r>
    <n v="94239418"/>
    <s v="CNV"/>
    <s v=" VARGAS, "/>
    <s v="F"/>
    <d v="2025-05-08T00:00:00"/>
    <x v="5"/>
    <x v="1"/>
    <s v="HOSPITAL I OCTAVIO MONGRUT MUÑOZ"/>
    <m/>
    <x v="1"/>
    <m/>
    <m/>
    <m/>
    <m/>
    <m/>
    <s v="NO"/>
    <x v="40"/>
    <x v="1"/>
    <m/>
    <n v="0"/>
    <m/>
    <n v="0"/>
    <m/>
    <n v="0"/>
    <d v="2025-05-12T00:00:00"/>
    <d v="2025-05-16T00:00:00"/>
    <d v="2025-05-23T00:00:00"/>
    <d v="2025-05-30T00:00:00"/>
    <n v="1"/>
    <x v="0"/>
    <m/>
  </r>
  <r>
    <n v="94239404"/>
    <s v="CNV"/>
    <s v="CASTRO YNGA, IVANA ALAYSHA KARIN"/>
    <s v="F"/>
    <d v="2025-05-08T00:00:00"/>
    <x v="5"/>
    <x v="1"/>
    <s v="NAC. DANIEL A. CARRION"/>
    <s v="101 C.S. MANUEL BONILLA"/>
    <x v="0"/>
    <n v="39"/>
    <n v="3775"/>
    <n v="74514713"/>
    <n v="954902937"/>
    <n v="6220"/>
    <s v="NO"/>
    <x v="1"/>
    <x v="1"/>
    <d v="2025-05-09T00:00:00"/>
    <n v="1"/>
    <d v="2025-05-09T00:00:00"/>
    <n v="1"/>
    <d v="2025-05-12T00:00:00"/>
    <n v="1"/>
    <d v="2025-05-12T00:00:00"/>
    <d v="2025-05-15T00:00:00"/>
    <d v="2025-05-22T00:00:00"/>
    <d v="2025-05-29T00:00:00"/>
    <n v="1"/>
    <x v="1"/>
    <n v="6220"/>
  </r>
  <r>
    <n v="94238577"/>
    <s v="CNV"/>
    <s v="PAREDES ROJAS, DAREK JOAO"/>
    <s v="M"/>
    <d v="2025-05-08T00:00:00"/>
    <x v="5"/>
    <x v="0"/>
    <s v="NAC. DANIEL A. CARRION"/>
    <s v="312 P.S. MI PERU"/>
    <x v="0"/>
    <n v="38"/>
    <n v="2950"/>
    <n v="72505035"/>
    <n v="901313357"/>
    <n v="6260"/>
    <s v="NO"/>
    <x v="32"/>
    <x v="4"/>
    <d v="2025-05-08T00:00:00"/>
    <n v="1"/>
    <d v="2025-05-08T00:00:00"/>
    <n v="1"/>
    <d v="2025-05-12T00:00:00"/>
    <n v="1"/>
    <d v="2025-05-11T00:00:00"/>
    <d v="2025-05-15T00:00:00"/>
    <d v="2025-05-22T00:00:00"/>
    <d v="2025-05-29T00:00:00"/>
    <n v="1"/>
    <x v="1"/>
    <n v="6260"/>
  </r>
  <r>
    <n v="94238656"/>
    <s v="CNV"/>
    <s v="DIAZ HUAYTAN, BENJAMIN SAUL ABRAHAM"/>
    <s v="M"/>
    <d v="2025-05-08T00:00:00"/>
    <x v="5"/>
    <x v="0"/>
    <s v="HOSPITAL DE VENTANILLA"/>
    <s v="305 C.S. SANTA ROSA DE PACHACUTEC"/>
    <x v="0"/>
    <n v="41"/>
    <n v="3965"/>
    <n v="47968989"/>
    <n v="940229458"/>
    <n v="6263"/>
    <s v="NO"/>
    <x v="10"/>
    <x v="4"/>
    <d v="2025-05-08T00:00:00"/>
    <n v="1"/>
    <d v="2025-05-08T00:00:00"/>
    <n v="1"/>
    <m/>
    <n v="0"/>
    <d v="2025-05-11T00:00:00"/>
    <d v="2025-05-15T00:00:00"/>
    <d v="2025-05-22T00:00:00"/>
    <d v="2025-05-29T00:00:00"/>
    <n v="1"/>
    <x v="0"/>
    <n v="6263"/>
  </r>
  <r>
    <n v="94238567"/>
    <s v="CNV"/>
    <s v="REVILLA ROJAS, HIKARU EUNICE"/>
    <s v="F"/>
    <d v="2025-05-08T00:00:00"/>
    <x v="5"/>
    <x v="0"/>
    <s v="HOSPITAL DE VENTANILLA"/>
    <s v="308 P.S. DEFENSORES DE LA PATRIA"/>
    <x v="0"/>
    <n v="40"/>
    <n v="3390"/>
    <n v="47452214"/>
    <n v="962887876"/>
    <n v="6263"/>
    <s v="NO"/>
    <x v="38"/>
    <x v="4"/>
    <d v="2025-05-08T00:00:00"/>
    <n v="1"/>
    <d v="2025-05-08T00:00:00"/>
    <n v="1"/>
    <d v="2025-05-12T00:00:00"/>
    <n v="1"/>
    <d v="2025-05-11T00:00:00"/>
    <d v="2025-05-15T00:00:00"/>
    <d v="2025-05-22T00:00:00"/>
    <d v="2025-06-05T00:00:00"/>
    <n v="1"/>
    <x v="1"/>
    <n v="6268"/>
  </r>
  <r>
    <n v="94239427"/>
    <s v="CNV"/>
    <s v="CALDERON TRUJILLO, PABLO ADRIEL"/>
    <s v="M"/>
    <d v="2025-05-08T00:00:00"/>
    <x v="5"/>
    <x v="0"/>
    <s v="HOSPITAL DE VENTANILLA"/>
    <s v="305 C.S. SANTA ROSA DE PACHACUTEC"/>
    <x v="0"/>
    <n v="39"/>
    <n v="3830"/>
    <n v="46924118"/>
    <n v="962152631"/>
    <n v="6263"/>
    <s v="NO"/>
    <x v="10"/>
    <x v="4"/>
    <d v="2025-05-08T00:00:00"/>
    <n v="1"/>
    <d v="2025-05-08T00:00:00"/>
    <n v="1"/>
    <d v="2025-05-12T00:00:00"/>
    <n v="1"/>
    <d v="2025-05-11T00:00:00"/>
    <d v="2025-05-15T00:00:00"/>
    <d v="2025-05-22T00:00:00"/>
    <d v="2025-05-29T00:00:00"/>
    <n v="1"/>
    <x v="1"/>
    <n v="6263"/>
  </r>
  <r>
    <n v="94239283"/>
    <s v="CNV"/>
    <s v=" PALACIOS, "/>
    <s v="M"/>
    <d v="2025-05-08T00:00:00"/>
    <x v="5"/>
    <x v="5"/>
    <s v="NAC. DANIEL A. CARRION"/>
    <m/>
    <x v="0"/>
    <n v="40"/>
    <n v="3295"/>
    <n v="76527570"/>
    <n v="993078370"/>
    <n v="6251"/>
    <s v="NO"/>
    <x v="15"/>
    <x v="3"/>
    <d v="2025-05-08T00:00:00"/>
    <n v="1"/>
    <d v="2025-05-08T00:00:00"/>
    <n v="1"/>
    <d v="2025-05-13T00:00:00"/>
    <n v="1"/>
    <d v="2025-05-12T00:00:00"/>
    <d v="2025-05-15T00:00:00"/>
    <d v="2025-05-22T00:00:00"/>
    <d v="2025-05-29T00:00:00"/>
    <n v="1"/>
    <x v="1"/>
    <m/>
  </r>
  <r>
    <n v="94239252"/>
    <s v="CNV"/>
    <s v="CAHUAMARI MOSQUERA, IKER NOAH"/>
    <s v="M"/>
    <d v="2025-05-08T00:00:00"/>
    <x v="5"/>
    <x v="4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9259"/>
    <s v="CNV"/>
    <s v="CAHUAMARI MOSQUERA, THIAGO JEHÚ"/>
    <s v="M"/>
    <d v="2025-05-08T00:00:00"/>
    <x v="5"/>
    <x v="4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9918"/>
    <s v="CNV"/>
    <s v="DELGADO MATOS, MARCOS JESUS"/>
    <s v="M"/>
    <d v="2025-05-08T00:00:00"/>
    <x v="5"/>
    <x v="5"/>
    <s v="NAC. DANIEL A. CARRION"/>
    <s v="212 C.S. ALTA MAR"/>
    <x v="0"/>
    <n v="38"/>
    <n v="4215"/>
    <n v="5968255"/>
    <n v="999895495"/>
    <n v="6250"/>
    <s v="NO"/>
    <x v="42"/>
    <x v="2"/>
    <d v="2025-05-09T00:00:00"/>
    <n v="1"/>
    <d v="2025-05-09T00:00:00"/>
    <n v="1"/>
    <d v="2025-05-12T00:00:00"/>
    <n v="1"/>
    <d v="2025-05-12T00:00:00"/>
    <d v="2025-05-17T00:00:00"/>
    <d v="2025-05-24T00:00:00"/>
    <d v="2025-05-31T00:00:00"/>
    <n v="1"/>
    <x v="1"/>
    <n v="6250"/>
  </r>
  <r>
    <n v="94239898"/>
    <s v="CNV"/>
    <s v="OBREGON YAMPUFE, CAMILA LIZBETH"/>
    <s v="F"/>
    <d v="2025-05-08T00:00:00"/>
    <x v="5"/>
    <x v="1"/>
    <s v="NAC. DANIEL A. CARRION"/>
    <s v="206 P.S. BOCANEGRA"/>
    <x v="0"/>
    <n v="37"/>
    <n v="3060"/>
    <n v="76926901"/>
    <n v="929585905"/>
    <n v="6245"/>
    <s v="NO"/>
    <x v="23"/>
    <x v="2"/>
    <d v="2025-05-08T00:00:00"/>
    <n v="1"/>
    <d v="2025-05-08T00:00:00"/>
    <n v="1"/>
    <d v="2025-05-13T00:00:00"/>
    <n v="1"/>
    <d v="2025-05-12T00:00:00"/>
    <d v="2025-05-16T00:00:00"/>
    <d v="2025-05-23T00:00:00"/>
    <d v="2025-05-30T00:00:00"/>
    <n v="1"/>
    <x v="1"/>
    <n v="6245"/>
  </r>
  <r>
    <n v="94240615"/>
    <s v="CNV"/>
    <s v="JIPA HUAMAN, JHORDY AXEL"/>
    <s v="M"/>
    <d v="2025-05-09T00:00:00"/>
    <x v="5"/>
    <x v="1"/>
    <s v="HOSPITAL DE EMERGENCIAS VILLA EL SALVADOR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39971"/>
    <s v="CNV"/>
    <s v=" POMACARHUA, "/>
    <s v="M"/>
    <d v="2025-05-09T00:00:00"/>
    <x v="5"/>
    <x v="0"/>
    <s v="C.S. MARQUEZ"/>
    <m/>
    <x v="0"/>
    <n v="39"/>
    <n v="3705"/>
    <n v="70982911"/>
    <n v="901325032"/>
    <n v="6257"/>
    <s v="NO"/>
    <x v="8"/>
    <x v="3"/>
    <d v="2025-05-09T00:00:00"/>
    <n v="1"/>
    <d v="2025-05-09T00:00:00"/>
    <n v="1"/>
    <m/>
    <n v="0"/>
    <d v="2025-05-12T00:00:00"/>
    <d v="2025-05-16T00:00:00"/>
    <d v="2025-05-23T00:00:00"/>
    <d v="2025-05-30T00:00:00"/>
    <n v="1"/>
    <x v="0"/>
    <m/>
  </r>
  <r>
    <n v="94240555"/>
    <s v="DNI"/>
    <s v="TERRONES CALDERON, EITHAN MASSIMO"/>
    <s v="M"/>
    <d v="2025-05-09T00:00:00"/>
    <x v="5"/>
    <x v="0"/>
    <s v="HOSPITAL DE VENTANILLA"/>
    <m/>
    <x v="0"/>
    <n v="40"/>
    <n v="3255"/>
    <n v="75442004"/>
    <n v="950159423"/>
    <n v="6258"/>
    <s v="NO"/>
    <x v="8"/>
    <x v="3"/>
    <d v="2025-05-09T00:00:00"/>
    <n v="1"/>
    <d v="2025-05-09T00:00:00"/>
    <n v="1"/>
    <d v="2025-05-12T00:00:00"/>
    <n v="1"/>
    <d v="2025-05-14T00:00:00"/>
    <d v="2025-05-19T00:00:00"/>
    <d v="2025-05-26T00:00:00"/>
    <d v="2025-06-02T00:00:00"/>
    <n v="1"/>
    <x v="1"/>
    <m/>
  </r>
  <r>
    <n v="94240300"/>
    <s v="CNV"/>
    <s v="COBEÑAS HUARANGA, ALEX KALEB"/>
    <s v="M"/>
    <d v="2025-05-09T00:00:00"/>
    <x v="5"/>
    <x v="0"/>
    <s v="HOSPITAL PROVINCIAL DOCENTE BELEN-LAMBAYEQUE"/>
    <s v="305 C.S. SANTA ROSA DE PACHACUTEC"/>
    <x v="0"/>
    <m/>
    <m/>
    <m/>
    <m/>
    <m/>
    <s v="NO"/>
    <x v="10"/>
    <x v="4"/>
    <m/>
    <n v="0"/>
    <m/>
    <n v="0"/>
    <m/>
    <n v="0"/>
    <d v="2025-05-12T00:00:00"/>
    <d v="2025-05-16T00:00:00"/>
    <d v="2025-05-23T00:00:00"/>
    <d v="2025-05-30T00:00:00"/>
    <n v="1"/>
    <x v="0"/>
    <n v="6263"/>
  </r>
  <r>
    <n v="94239806"/>
    <s v="CNV"/>
    <s v="TIQUILLAHUANCA REYES, NAIA MARIE"/>
    <s v="F"/>
    <d v="2025-05-09T00:00:00"/>
    <x v="5"/>
    <x v="0"/>
    <s v="HOSPITAL NACIONAL CAYETANO HEREDIA"/>
    <s v="305 C.S. SANTA ROSA DE PACHACUTEC"/>
    <x v="0"/>
    <m/>
    <m/>
    <m/>
    <m/>
    <m/>
    <s v="NO"/>
    <x v="10"/>
    <x v="4"/>
    <m/>
    <n v="0"/>
    <m/>
    <n v="0"/>
    <m/>
    <n v="0"/>
    <d v="2025-05-12T00:00:00"/>
    <d v="2025-05-16T00:00:00"/>
    <d v="2025-05-23T00:00:00"/>
    <d v="2025-05-30T00:00:00"/>
    <n v="1"/>
    <x v="0"/>
    <n v="6263"/>
  </r>
  <r>
    <n v="94239894"/>
    <s v="CNV"/>
    <s v=" AYBAR, "/>
    <s v="M"/>
    <d v="2025-05-09T00:00:00"/>
    <x v="5"/>
    <x v="2"/>
    <s v="PUESTO DE SALUD MI PERU"/>
    <m/>
    <x v="0"/>
    <n v="38"/>
    <n v="3315"/>
    <n v="47186345"/>
    <n v="924493046"/>
    <n v="6260"/>
    <s v="NO"/>
    <x v="8"/>
    <x v="3"/>
    <d v="2025-05-09T00:00:00"/>
    <n v="1"/>
    <d v="2025-05-09T00:00:00"/>
    <n v="1"/>
    <d v="2025-05-12T00:00:00"/>
    <n v="1"/>
    <d v="2025-05-12T00:00:00"/>
    <d v="2025-05-16T00:00:00"/>
    <d v="2025-05-23T00:00:00"/>
    <d v="2025-05-30T00:00:00"/>
    <n v="1"/>
    <x v="1"/>
    <m/>
  </r>
  <r>
    <n v="94240365"/>
    <s v="CNV"/>
    <s v="PAIRA OXSAS, AVRIL"/>
    <s v="F"/>
    <d v="2025-05-09T00:00:00"/>
    <x v="5"/>
    <x v="1"/>
    <s v="CLINICA AVIVA SEDE MENDIOLA"/>
    <s v="308 P.S. DEFENSORES DE LA PATRIA"/>
    <x v="0"/>
    <m/>
    <m/>
    <m/>
    <m/>
    <m/>
    <s v="NO"/>
    <x v="38"/>
    <x v="4"/>
    <m/>
    <n v="0"/>
    <m/>
    <n v="0"/>
    <d v="2025-05-15T00:00:00"/>
    <n v="1"/>
    <d v="2025-05-12T00:00:00"/>
    <m/>
    <m/>
    <m/>
    <n v="0"/>
    <x v="0"/>
    <n v="6268"/>
  </r>
  <r>
    <n v="94239957"/>
    <s v="CNV"/>
    <s v="CABRERA QUISPE, MARCO ANTONIO SALVADOR"/>
    <s v="M"/>
    <d v="2025-05-09T00:00:00"/>
    <x v="5"/>
    <x v="1"/>
    <s v="NAC. DANIEL A. CARRION"/>
    <s v="109 C.S. JOSE OLAYA"/>
    <x v="0"/>
    <n v="39"/>
    <n v="3370"/>
    <n v="41638130"/>
    <n v="991980660"/>
    <n v="6229"/>
    <s v="NO"/>
    <x v="40"/>
    <x v="1"/>
    <d v="2025-05-09T00:00:00"/>
    <n v="1"/>
    <d v="2025-05-09T00:00:00"/>
    <n v="1"/>
    <d v="2025-05-12T00:00:00"/>
    <n v="1"/>
    <d v="2025-05-12T00:00:00"/>
    <d v="2025-05-16T00:00:00"/>
    <d v="2025-05-23T00:00:00"/>
    <d v="2025-05-30T00:00:00"/>
    <n v="1"/>
    <x v="1"/>
    <n v="25474"/>
  </r>
  <r>
    <n v="94241052"/>
    <s v="CNV"/>
    <s v="TARAZONA ARELLAN, YAMILETH NAZLY"/>
    <s v="F"/>
    <d v="2025-05-09T00:00:00"/>
    <x v="5"/>
    <x v="1"/>
    <s v="NAC. DANIEL A. CARRION"/>
    <s v="205 P.S. PREVI"/>
    <x v="0"/>
    <n v="40"/>
    <n v="3220"/>
    <n v="43551118"/>
    <n v="923361184"/>
    <n v="6240"/>
    <s v="NO"/>
    <x v="5"/>
    <x v="2"/>
    <d v="2025-05-09T00:00:00"/>
    <n v="1"/>
    <d v="2025-05-09T00:00:00"/>
    <n v="1"/>
    <d v="2025-05-15T00:00:00"/>
    <n v="1"/>
    <d v="2025-05-15T00:00:00"/>
    <d v="2025-05-19T00:00:00"/>
    <d v="2025-05-26T00:00:00"/>
    <d v="2025-06-02T00:00:00"/>
    <n v="1"/>
    <x v="1"/>
    <n v="6240"/>
  </r>
  <r>
    <n v="94240282"/>
    <s v="CNV"/>
    <s v="BALLENA SALDARRIAGA, MARIANA VALENTINA"/>
    <s v="F"/>
    <d v="2025-05-09T00:00:00"/>
    <x v="5"/>
    <x v="1"/>
    <s v="HOSPITAL NACIONAL EDGARDO REBAGLIATI MARTINS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0252"/>
    <s v="DNI"/>
    <s v="TUTAYA DE LA CRUZ, MACARENA LYZBETH "/>
    <s v="F"/>
    <d v="2025-05-09T00:00:00"/>
    <x v="5"/>
    <x v="3"/>
    <s v="ASOCIACION PERUANO JAPONES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39963"/>
    <s v="CNV"/>
    <s v="OLIVARES CHUSDEN, DANNA JASIEL"/>
    <s v="F"/>
    <d v="2025-05-09T00:00:00"/>
    <x v="5"/>
    <x v="0"/>
    <s v="HOSPITAL I MARINO MOLINA SCIPPA"/>
    <s v="305 C.S. SANTA ROSA DE PACHACUTEC"/>
    <x v="1"/>
    <m/>
    <m/>
    <m/>
    <m/>
    <m/>
    <s v="NO"/>
    <x v="10"/>
    <x v="4"/>
    <m/>
    <n v="0"/>
    <m/>
    <n v="0"/>
    <m/>
    <n v="0"/>
    <d v="2025-05-12T00:00:00"/>
    <d v="2025-05-16T00:00:00"/>
    <d v="2025-05-23T00:00:00"/>
    <d v="2025-05-30T00:00:00"/>
    <n v="1"/>
    <x v="0"/>
    <n v="6263"/>
  </r>
  <r>
    <n v="94239743"/>
    <s v="CNV"/>
    <s v="BARDALES MORANTE, NOAH RADAMEL"/>
    <s v="M"/>
    <d v="2025-05-09T00:00:00"/>
    <x v="5"/>
    <x v="0"/>
    <s v="HOSPITAL II LIMA NORTE CALLAO LUIS NEGREIROS VEGA ESSALUD"/>
    <m/>
    <x v="1"/>
    <n v="38"/>
    <n v="2800"/>
    <n v="47996381"/>
    <n v="920075617"/>
    <n v="8146"/>
    <s v="NO"/>
    <x v="0"/>
    <x v="0"/>
    <m/>
    <n v="0"/>
    <m/>
    <n v="0"/>
    <m/>
    <n v="0"/>
    <m/>
    <m/>
    <m/>
    <m/>
    <n v="0"/>
    <x v="0"/>
    <m/>
  </r>
  <r>
    <n v="94240712"/>
    <s v="CNV"/>
    <s v="KLATT PAREDES, OLIVER"/>
    <s v="M"/>
    <d v="2025-05-09T00:00:00"/>
    <x v="5"/>
    <x v="1"/>
    <s v="ASOCIACION CIVIL NUESTRA SEÑORA DEL SAGRADO CORAZO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0977"/>
    <s v="CNV"/>
    <s v=" VASQUEZ, "/>
    <s v="M"/>
    <d v="2025-05-09T00:00:00"/>
    <x v="5"/>
    <x v="1"/>
    <s v="ASOCIACION HIJAS DE SAN CAMILO"/>
    <m/>
    <x v="1"/>
    <m/>
    <m/>
    <m/>
    <m/>
    <m/>
    <s v="NO"/>
    <x v="26"/>
    <x v="3"/>
    <m/>
    <n v="0"/>
    <m/>
    <n v="0"/>
    <m/>
    <n v="0"/>
    <m/>
    <m/>
    <m/>
    <m/>
    <n v="0"/>
    <x v="0"/>
    <m/>
  </r>
  <r>
    <n v="94240064"/>
    <s v="CNV"/>
    <s v="DUEÑAS CORDERO, DARIEL MATHIAS"/>
    <s v="M"/>
    <d v="2025-05-09T00:00:00"/>
    <x v="5"/>
    <x v="1"/>
    <s v="HOSPITAL NACIONAL ALBERTO SABOGAL SOLOGUREN DE LA RED ASISTENCIAL SABOGAL"/>
    <m/>
    <x v="1"/>
    <n v="41"/>
    <n v="3470"/>
    <n v="72827847"/>
    <n v="982806115"/>
    <n v="7948"/>
    <s v="NO"/>
    <x v="0"/>
    <x v="0"/>
    <m/>
    <n v="0"/>
    <m/>
    <n v="0"/>
    <m/>
    <n v="0"/>
    <m/>
    <m/>
    <m/>
    <m/>
    <n v="0"/>
    <x v="0"/>
    <m/>
  </r>
  <r>
    <n v="94240318"/>
    <s v="CNV"/>
    <s v="PABLO IZQUIERDO, EMILY AINARA"/>
    <s v="F"/>
    <d v="2025-05-09T00:00:00"/>
    <x v="5"/>
    <x v="0"/>
    <s v="HOSPITAL II LIMA NORTE CALLAO LUIS NEGREIROS VEGA ESSALUD"/>
    <s v="304 P.S. CIUDAD PACHACUTEC"/>
    <x v="1"/>
    <n v="41"/>
    <n v="4370"/>
    <n v="47094657"/>
    <n v="971589317"/>
    <n v="8146"/>
    <s v="NO"/>
    <x v="13"/>
    <x v="4"/>
    <m/>
    <n v="0"/>
    <m/>
    <n v="0"/>
    <m/>
    <n v="0"/>
    <m/>
    <m/>
    <m/>
    <m/>
    <n v="0"/>
    <x v="0"/>
    <n v="6267"/>
  </r>
  <r>
    <n v="94239673"/>
    <s v="DNI"/>
    <s v="BUSTAMANTE VINCES, LUAN MIKAEL"/>
    <s v="M"/>
    <d v="2025-05-09T00:00:00"/>
    <x v="5"/>
    <x v="0"/>
    <s v="HOSPITAL NACIONAL ALBERTO SABOGAL SOLOGUREN DE LA RED ASISTENCIAL SABOGAL"/>
    <m/>
    <x v="1"/>
    <n v="40"/>
    <n v="3277"/>
    <n v="72844032"/>
    <n v="963689559"/>
    <n v="8146"/>
    <s v="NO"/>
    <x v="0"/>
    <x v="0"/>
    <m/>
    <n v="0"/>
    <m/>
    <n v="0"/>
    <m/>
    <n v="0"/>
    <m/>
    <m/>
    <m/>
    <m/>
    <n v="0"/>
    <x v="0"/>
    <m/>
  </r>
  <r>
    <n v="94239657"/>
    <s v="CNV"/>
    <s v=" QUISPE, "/>
    <s v="F"/>
    <d v="2025-05-09T00:00:00"/>
    <x v="5"/>
    <x v="1"/>
    <s v="ALBERTO LEONARDO BARTON THOMPSON"/>
    <m/>
    <x v="1"/>
    <n v="39"/>
    <n v="3800"/>
    <n v="47652549"/>
    <n v="913081342"/>
    <n v="18319"/>
    <s v="NO"/>
    <x v="30"/>
    <x v="1"/>
    <d v="2025-05-10T00:00:00"/>
    <n v="1"/>
    <d v="2025-05-10T00:00:00"/>
    <n v="1"/>
    <m/>
    <n v="0"/>
    <d v="2025-05-12T00:00:00"/>
    <d v="2025-05-16T00:00:00"/>
    <d v="2025-05-23T00:00:00"/>
    <d v="2025-05-30T00:00:00"/>
    <n v="1"/>
    <x v="0"/>
    <m/>
  </r>
  <r>
    <n v="94241638"/>
    <s v="CNV"/>
    <s v="LLANGE BENITES, JHON EITHAN"/>
    <s v="M"/>
    <d v="2025-05-09T00:00:00"/>
    <x v="5"/>
    <x v="0"/>
    <s v="CLINICA SAN GABRIEL S.A.C."/>
    <s v="304 P.S. CIUDAD PACHACUTEC"/>
    <x v="1"/>
    <m/>
    <m/>
    <m/>
    <m/>
    <m/>
    <s v="NO"/>
    <x v="13"/>
    <x v="4"/>
    <m/>
    <n v="0"/>
    <m/>
    <n v="0"/>
    <m/>
    <n v="0"/>
    <d v="2025-05-12T00:00:00"/>
    <d v="2025-05-16T00:00:00"/>
    <d v="2025-05-23T00:00:00"/>
    <d v="2025-05-30T00:00:00"/>
    <n v="1"/>
    <x v="0"/>
    <n v="6267"/>
  </r>
  <r>
    <n v="94241655"/>
    <s v="CNV"/>
    <s v="SANCHEZ HERMOSO, MILÁN EMILIANO"/>
    <s v="M"/>
    <d v="2025-05-09T00:00:00"/>
    <x v="5"/>
    <x v="5"/>
    <s v="CLINICA SAN GABRIEL S.A.C."/>
    <s v="212 C.S. ALTA MAR"/>
    <x v="1"/>
    <m/>
    <m/>
    <m/>
    <m/>
    <m/>
    <s v="NO"/>
    <x v="42"/>
    <x v="2"/>
    <m/>
    <n v="0"/>
    <m/>
    <n v="0"/>
    <m/>
    <n v="0"/>
    <d v="2025-05-15T00:00:00"/>
    <d v="2025-05-22T00:00:00"/>
    <d v="2025-05-29T00:00:00"/>
    <d v="2025-06-05T00:00:00"/>
    <n v="1"/>
    <x v="0"/>
    <n v="6250"/>
  </r>
  <r>
    <n v="94241017"/>
    <s v="CNV"/>
    <s v="LARA CHUQUIMAMANI, XIOMY ELOA"/>
    <s v="F"/>
    <d v="2025-05-09T00:00:00"/>
    <x v="5"/>
    <x v="0"/>
    <s v="INSTITUTO NACIONAL MATERNO PERINATAL"/>
    <s v="302 C.S. 03 DE FEBRERO"/>
    <x v="0"/>
    <m/>
    <m/>
    <m/>
    <m/>
    <m/>
    <s v="NO"/>
    <x v="12"/>
    <x v="4"/>
    <m/>
    <n v="0"/>
    <m/>
    <n v="0"/>
    <m/>
    <n v="0"/>
    <d v="2025-05-12T00:00:00"/>
    <d v="2025-05-16T00:00:00"/>
    <d v="2025-05-23T00:00:00"/>
    <d v="2025-05-30T00:00:00"/>
    <n v="1"/>
    <x v="0"/>
    <n v="6266"/>
  </r>
  <r>
    <n v="94240681"/>
    <s v="DNI"/>
    <s v="ALCARRAZ SALCEDO, AKANE YRAIDE"/>
    <s v="F"/>
    <d v="2025-05-09T00:00:00"/>
    <x v="5"/>
    <x v="0"/>
    <s v="NAC. DANIEL A. CARRION"/>
    <m/>
    <x v="0"/>
    <n v="42"/>
    <n v="3245"/>
    <n v="73259953"/>
    <n v="906898633"/>
    <n v="6266"/>
    <s v="NO"/>
    <x v="0"/>
    <x v="0"/>
    <m/>
    <n v="0"/>
    <m/>
    <n v="0"/>
    <m/>
    <n v="0"/>
    <m/>
    <m/>
    <m/>
    <m/>
    <n v="0"/>
    <x v="0"/>
    <m/>
  </r>
  <r>
    <n v="94240161"/>
    <s v="CNV"/>
    <s v="RAMOS NAJARRO, EITHAN ALEXANDER"/>
    <s v="M"/>
    <d v="2025-05-09T00:00:00"/>
    <x v="5"/>
    <x v="0"/>
    <s v="HOSPITAL DE VENTANILLA"/>
    <s v="307 P.S. HIJOS DEL ALMIRANTE GRAU"/>
    <x v="0"/>
    <n v="39"/>
    <n v="3365"/>
    <n v="77249864"/>
    <n v="946360449"/>
    <n v="6268"/>
    <s v="NO"/>
    <x v="24"/>
    <x v="4"/>
    <d v="2025-05-09T00:00:00"/>
    <n v="1"/>
    <d v="2025-05-09T00:00:00"/>
    <n v="1"/>
    <m/>
    <n v="0"/>
    <d v="2025-05-12T00:00:00"/>
    <d v="2025-05-16T00:00:00"/>
    <d v="2025-05-23T00:00:00"/>
    <d v="2025-05-30T00:00:00"/>
    <n v="1"/>
    <x v="0"/>
    <n v="6262"/>
  </r>
  <r>
    <n v="94241169"/>
    <s v="CNV"/>
    <s v="PEÑA JIMENEZ, MATHIAS SANTIAGO"/>
    <s v="M"/>
    <d v="2025-05-10T00:00:00"/>
    <x v="5"/>
    <x v="1"/>
    <s v="NAC. DANIEL A. CARRION"/>
    <s v="203 P.S. PALMERAS DE OQUENDO"/>
    <x v="0"/>
    <n v="37"/>
    <n v="3230"/>
    <n v="7620397"/>
    <n v="907239346"/>
    <n v="6768"/>
    <s v="NO"/>
    <x v="37"/>
    <x v="2"/>
    <d v="2025-05-10T00:00:00"/>
    <n v="1"/>
    <d v="2025-05-10T00:00:00"/>
    <n v="1"/>
    <d v="2025-05-12T00:00:00"/>
    <n v="1"/>
    <d v="2025-05-13T00:00:00"/>
    <d v="2025-05-17T00:00:00"/>
    <d v="2025-05-24T00:00:00"/>
    <d v="2025-05-31T00:00:00"/>
    <n v="1"/>
    <x v="1"/>
    <n v="6768"/>
  </r>
  <r>
    <n v="94241577"/>
    <s v="CNV"/>
    <s v="TORRES LLANOS, DENZEL DIMARCO"/>
    <s v="M"/>
    <d v="2025-05-10T00:00:00"/>
    <x v="5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41199"/>
    <s v="CNV"/>
    <s v="CHERO MEDINA, KATALEYA ELIZABETH"/>
    <s v="F"/>
    <d v="2025-05-10T00:00:00"/>
    <x v="5"/>
    <x v="0"/>
    <s v="HOSPITAL DE VENTANILLA"/>
    <s v="301 C.S.M.I. PACHACUTEC PERU - COREA"/>
    <x v="0"/>
    <n v="39"/>
    <n v="3035"/>
    <n v="43808962"/>
    <n v="930872528"/>
    <n v="7314"/>
    <s v="NO"/>
    <x v="14"/>
    <x v="4"/>
    <d v="2025-05-10T00:00:00"/>
    <n v="1"/>
    <d v="2025-05-10T00:00:00"/>
    <n v="1"/>
    <d v="2025-05-13T00:00:00"/>
    <n v="1"/>
    <d v="2025-05-13T00:00:00"/>
    <d v="2025-05-17T00:00:00"/>
    <d v="2025-05-24T00:00:00"/>
    <d v="2025-05-31T00:00:00"/>
    <n v="1"/>
    <x v="1"/>
    <n v="7314"/>
  </r>
  <r>
    <n v="94241283"/>
    <s v="CNV"/>
    <s v="CORDOVA ALDONATE, SOFIA ESTRELLA"/>
    <s v="F"/>
    <d v="2025-05-10T00:00:00"/>
    <x v="5"/>
    <x v="0"/>
    <s v="HOSPITAL DE VENTANILLA"/>
    <s v="301 C.S.M.I. PACHACUTEC PERU - COREA"/>
    <x v="0"/>
    <n v="38"/>
    <n v="3325"/>
    <n v="47598795"/>
    <n v="950248888"/>
    <n v="7314"/>
    <s v="NO"/>
    <x v="14"/>
    <x v="4"/>
    <d v="2025-05-10T00:00:00"/>
    <n v="1"/>
    <d v="2025-05-10T00:00:00"/>
    <n v="1"/>
    <m/>
    <n v="0"/>
    <d v="2025-05-13T00:00:00"/>
    <d v="2025-05-17T00:00:00"/>
    <d v="2025-05-24T00:00:00"/>
    <d v="2025-05-31T00:00:00"/>
    <n v="1"/>
    <x v="0"/>
    <n v="7314"/>
  </r>
  <r>
    <n v="94241463"/>
    <s v="CNV"/>
    <s v=" VALVERDE, "/>
    <s v="F"/>
    <d v="2025-05-10T00:00:00"/>
    <x v="5"/>
    <x v="1"/>
    <s v="ALBERTO LEONARDO BARTON THOMPSON"/>
    <m/>
    <x v="1"/>
    <n v="39"/>
    <n v="3495"/>
    <n v="76465935"/>
    <n v="942493682"/>
    <n v="18306"/>
    <s v="NO"/>
    <x v="16"/>
    <x v="3"/>
    <d v="2025-05-10T00:00:00"/>
    <n v="1"/>
    <d v="2025-05-10T00:00:00"/>
    <n v="1"/>
    <m/>
    <n v="0"/>
    <m/>
    <m/>
    <m/>
    <m/>
    <n v="0"/>
    <x v="0"/>
    <m/>
  </r>
  <r>
    <n v="94241543"/>
    <s v="CNV"/>
    <s v="CABALLERO LOBATO, GIANELLA CAMILA"/>
    <s v="F"/>
    <d v="2025-05-10T00:00:00"/>
    <x v="5"/>
    <x v="1"/>
    <s v="ALBERTO LEONARDO BARTON THOMPSON"/>
    <m/>
    <x v="1"/>
    <n v="40"/>
    <n v="3715"/>
    <n v="72138372"/>
    <n v="944430353"/>
    <n v="18306"/>
    <s v="NO"/>
    <x v="16"/>
    <x v="3"/>
    <d v="2025-05-10T00:00:00"/>
    <n v="1"/>
    <d v="2025-05-10T00:00:00"/>
    <n v="1"/>
    <m/>
    <n v="0"/>
    <m/>
    <m/>
    <m/>
    <m/>
    <n v="0"/>
    <x v="0"/>
    <m/>
  </r>
  <r>
    <n v="94241542"/>
    <s v="CNV"/>
    <s v=" ARCE, "/>
    <s v="M"/>
    <d v="2025-05-10T00:00:00"/>
    <x v="5"/>
    <x v="0"/>
    <s v="HOSPITAL NACIONAL ALBERTO SABOGAL SOLOGUREN DE LA RED ASISTENCIAL SABOGAL"/>
    <m/>
    <x v="1"/>
    <n v="40"/>
    <n v="3743"/>
    <n v="70246160"/>
    <n v="977911598"/>
    <n v="8146"/>
    <s v="NO"/>
    <x v="0"/>
    <x v="0"/>
    <m/>
    <n v="0"/>
    <m/>
    <n v="0"/>
    <m/>
    <n v="0"/>
    <m/>
    <m/>
    <m/>
    <m/>
    <n v="0"/>
    <x v="0"/>
    <m/>
  </r>
  <r>
    <n v="94240829"/>
    <s v="CNV"/>
    <s v="ANGELDONIS LEON, ELIAN DANIEL ALEXANDER"/>
    <s v="M"/>
    <d v="2025-05-10T00:00:00"/>
    <x v="5"/>
    <x v="0"/>
    <s v="HOSPITAL II LIMA NORTE CALLAO LUIS NEGREIROS VEGA ESSALUD"/>
    <s v="307 P.S. HIJOS DEL ALMIRANTE GRAU"/>
    <x v="1"/>
    <n v="37"/>
    <n v="3120"/>
    <n v="77742903"/>
    <n v="988774118"/>
    <n v="8146"/>
    <s v="NO"/>
    <x v="24"/>
    <x v="4"/>
    <m/>
    <n v="0"/>
    <m/>
    <n v="0"/>
    <m/>
    <n v="0"/>
    <d v="2025-05-13T00:00:00"/>
    <d v="2025-05-17T00:00:00"/>
    <d v="2025-05-24T00:00:00"/>
    <d v="2025-06-01T00:00:00"/>
    <n v="1"/>
    <x v="0"/>
    <n v="6262"/>
  </r>
  <r>
    <n v="94241722"/>
    <s v="CNV"/>
    <s v="DAZA JIMENEZ, GABRIELA JULIET"/>
    <s v="F"/>
    <d v="2025-05-10T00:00:00"/>
    <x v="5"/>
    <x v="0"/>
    <s v="CLÍNICA MÉDICA CAYETANO HEREDIA"/>
    <s v="305 C.S. SANTA ROSA DE PACHACUTEC"/>
    <x v="1"/>
    <m/>
    <m/>
    <m/>
    <m/>
    <m/>
    <s v="NO"/>
    <x v="10"/>
    <x v="4"/>
    <m/>
    <n v="0"/>
    <m/>
    <n v="0"/>
    <m/>
    <n v="0"/>
    <m/>
    <m/>
    <m/>
    <m/>
    <n v="0"/>
    <x v="0"/>
    <n v="6263"/>
  </r>
  <r>
    <n v="94242022"/>
    <s v="CNV"/>
    <s v=" CORTIJO, "/>
    <s v="M"/>
    <d v="2025-05-10T00:00:00"/>
    <x v="5"/>
    <x v="3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3418"/>
    <s v="CNV"/>
    <s v="RAMOS YAUYO, NIKO EMILIANO"/>
    <s v="M"/>
    <d v="2025-05-10T00:00:00"/>
    <x v="5"/>
    <x v="0"/>
    <s v="HOSPITAL II LIMA NORTE CALLAO LUIS NEGREIROS VEGA ESSALUD"/>
    <m/>
    <x v="1"/>
    <n v="37"/>
    <n v="2760"/>
    <n v="48491453"/>
    <n v="936257554"/>
    <n v="8146"/>
    <s v="NO"/>
    <x v="0"/>
    <x v="0"/>
    <m/>
    <n v="0"/>
    <m/>
    <n v="0"/>
    <m/>
    <n v="0"/>
    <m/>
    <m/>
    <m/>
    <m/>
    <n v="0"/>
    <x v="0"/>
    <m/>
  </r>
  <r>
    <n v="94246836"/>
    <s v="DNI"/>
    <s v="ALTAMIRANO JULCA, DYLAN LEONEL"/>
    <s v="M"/>
    <d v="2025-05-10T00:00:00"/>
    <x v="5"/>
    <x v="0"/>
    <s v="HOSPITAL II LIMA NORTE CALLAO LUIS NEGREIROS VEGA ESSALUD"/>
    <m/>
    <x v="1"/>
    <n v="40"/>
    <n v="4300"/>
    <n v="74420962"/>
    <n v="959210874"/>
    <n v="8146"/>
    <s v="NO"/>
    <x v="0"/>
    <x v="0"/>
    <m/>
    <n v="0"/>
    <m/>
    <n v="0"/>
    <m/>
    <n v="0"/>
    <m/>
    <m/>
    <m/>
    <m/>
    <n v="0"/>
    <x v="0"/>
    <m/>
  </r>
  <r>
    <n v="94241131"/>
    <s v="CNV"/>
    <s v=" ANDONAYRE, "/>
    <s v="M"/>
    <d v="2025-05-10T00:00:00"/>
    <x v="5"/>
    <x v="1"/>
    <s v="CLINICA BELLAVISTA"/>
    <m/>
    <x v="1"/>
    <n v="39"/>
    <n v="3970"/>
    <n v="75389970"/>
    <n v="923791863"/>
    <n v="9250"/>
    <s v="NO"/>
    <x v="18"/>
    <x v="2"/>
    <d v="2025-05-10T00:00:00"/>
    <n v="1"/>
    <d v="2025-05-10T00:00:00"/>
    <n v="1"/>
    <m/>
    <n v="0"/>
    <m/>
    <m/>
    <m/>
    <m/>
    <n v="0"/>
    <x v="0"/>
    <m/>
  </r>
  <r>
    <n v="94241248"/>
    <s v="CNV"/>
    <s v="INUMA RUIZ, ADHARA AILANY"/>
    <s v="F"/>
    <d v="2025-05-10T00:00:00"/>
    <x v="5"/>
    <x v="4"/>
    <s v="HOSPITAL NACIONAL ALBERTO SABOGAL SOLOGUREN DE LA RED ASISTENCIAL SABOGAL"/>
    <m/>
    <x v="1"/>
    <n v="37"/>
    <n v="2707"/>
    <n v="77027452"/>
    <n v="998059849"/>
    <n v="8564"/>
    <s v="NO"/>
    <x v="0"/>
    <x v="0"/>
    <m/>
    <n v="0"/>
    <m/>
    <n v="0"/>
    <m/>
    <n v="0"/>
    <m/>
    <m/>
    <m/>
    <m/>
    <n v="0"/>
    <x v="0"/>
    <m/>
  </r>
  <r>
    <n v="94241012"/>
    <s v="CNV"/>
    <s v="MARCATOMA SUCA, GIAN LEONIDAS"/>
    <s v="M"/>
    <d v="2025-05-10T00:00:00"/>
    <x v="5"/>
    <x v="1"/>
    <s v="HOSPITAL SAN JOSE"/>
    <s v="113 C.S. RAMON CASTILLA"/>
    <x v="0"/>
    <n v="38"/>
    <n v="3265"/>
    <n v="73966296"/>
    <n v="930400446"/>
    <n v="0"/>
    <s v="NO"/>
    <x v="36"/>
    <x v="1"/>
    <m/>
    <n v="0"/>
    <m/>
    <n v="0"/>
    <d v="2025-05-15T00:00:00"/>
    <n v="1"/>
    <m/>
    <m/>
    <m/>
    <m/>
    <n v="0"/>
    <x v="0"/>
    <n v="6231"/>
  </r>
  <r>
    <n v="94249396"/>
    <s v="DNI"/>
    <s v="CABRERA TORRES, DERECK HAZAEL "/>
    <s v="M"/>
    <d v="2025-05-10T00:00:00"/>
    <x v="5"/>
    <x v="0"/>
    <n v="25535"/>
    <m/>
    <x v="1"/>
    <n v="40"/>
    <n v="3500"/>
    <n v="70906168"/>
    <n v="912379731"/>
    <n v="0"/>
    <s v="NO"/>
    <x v="46"/>
    <x v="4"/>
    <m/>
    <n v="0"/>
    <m/>
    <n v="0"/>
    <m/>
    <n v="0"/>
    <d v="2025-05-15T00:00:00"/>
    <d v="2025-05-19T00:00:00"/>
    <d v="2025-05-26T00:00:00"/>
    <d v="2025-06-02T00:00:00"/>
    <n v="1"/>
    <x v="0"/>
    <m/>
  </r>
  <r>
    <n v="94241136"/>
    <s v="CNV"/>
    <s v="DE LA CRUZ SANDOVAL, ARIA NATHANIEL"/>
    <s v="F"/>
    <d v="2025-05-10T00:00:00"/>
    <x v="5"/>
    <x v="1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42967"/>
    <s v="CNV"/>
    <s v="ARENAS HUARACHI, MÍA VALENTINA"/>
    <s v="F"/>
    <d v="2025-05-10T00:00:00"/>
    <x v="5"/>
    <x v="1"/>
    <s v="HOSPITALROSALIA  DE LAVALLE DE MORALES MACEDO - SOCIEDAD DE BENEFICIENCIA DE LIMA METROPOLITANA"/>
    <s v="211 C.S.M.I. BELLAVISTA PERU - COREA"/>
    <x v="0"/>
    <m/>
    <m/>
    <m/>
    <m/>
    <m/>
    <s v="NO"/>
    <x v="18"/>
    <x v="2"/>
    <m/>
    <n v="0"/>
    <m/>
    <n v="0"/>
    <m/>
    <n v="0"/>
    <m/>
    <m/>
    <m/>
    <m/>
    <n v="0"/>
    <x v="0"/>
    <n v="6249"/>
  </r>
  <r>
    <n v="94241099"/>
    <s v="CNV"/>
    <s v="MAGUIÑA REYES, SAID JEREMÍAS"/>
    <s v="M"/>
    <d v="2025-05-10T00:00:00"/>
    <x v="5"/>
    <x v="1"/>
    <s v="HOSPITAL SAN JOSE"/>
    <s v="208 P.S. AEROPUERTO"/>
    <x v="0"/>
    <n v="38"/>
    <n v="3045"/>
    <n v="5277996"/>
    <n v="930320873"/>
    <n v="6219"/>
    <s v="NO"/>
    <x v="6"/>
    <x v="2"/>
    <d v="2025-05-10T00:00:00"/>
    <n v="1"/>
    <d v="2025-05-10T00:00:00"/>
    <n v="1"/>
    <d v="2025-05-12T00:00:00"/>
    <n v="1"/>
    <d v="2025-05-16T00:00:00"/>
    <d v="2025-05-19T00:00:00"/>
    <d v="2025-05-26T00:00:00"/>
    <d v="2025-06-02T00:00:00"/>
    <n v="1"/>
    <x v="1"/>
    <n v="6241"/>
  </r>
  <r>
    <n v="94241301"/>
    <s v="CNV"/>
    <s v="VARGAS CHAMBI, ADAL NAIM"/>
    <s v="M"/>
    <d v="2025-05-10T00:00:00"/>
    <x v="5"/>
    <x v="1"/>
    <s v="HOSPITAL SAN JOSE"/>
    <s v="204 C.S. SESQUICENTENARIO"/>
    <x v="0"/>
    <n v="38"/>
    <n v="3155"/>
    <n v="46700467"/>
    <n v="948732438"/>
    <n v="6219"/>
    <s v="NO"/>
    <x v="29"/>
    <x v="2"/>
    <d v="2025-05-11T00:00:00"/>
    <n v="1"/>
    <d v="2025-05-11T00:00:00"/>
    <n v="1"/>
    <d v="2025-05-12T00:00:00"/>
    <n v="1"/>
    <d v="2025-05-13T00:00:00"/>
    <d v="2025-05-17T00:00:00"/>
    <d v="2025-05-24T00:00:00"/>
    <d v="2025-06-03T00:00:00"/>
    <n v="1"/>
    <x v="1"/>
    <n v="6239"/>
  </r>
  <r>
    <n v="94241714"/>
    <s v="CNV"/>
    <s v="PISCOYA CORTEZ, MATEO NICOLAS"/>
    <s v="M"/>
    <d v="2025-05-10T00:00:00"/>
    <x v="5"/>
    <x v="0"/>
    <s v="CLINICA MONTELUZ"/>
    <s v="305 C.S. SANTA ROSA DE PACHACUTEC"/>
    <x v="0"/>
    <m/>
    <m/>
    <m/>
    <m/>
    <m/>
    <s v="NO"/>
    <x v="10"/>
    <x v="4"/>
    <m/>
    <n v="0"/>
    <m/>
    <n v="0"/>
    <m/>
    <n v="0"/>
    <d v="2025-05-13T00:00:00"/>
    <d v="2025-05-17T00:00:00"/>
    <d v="2025-05-24T00:00:00"/>
    <d v="2025-05-31T00:00:00"/>
    <n v="1"/>
    <x v="0"/>
    <n v="6263"/>
  </r>
  <r>
    <n v="94241634"/>
    <s v="CNV"/>
    <s v="DIAZ SOTO, SALVADOR"/>
    <s v="M"/>
    <d v="2025-05-10T00:00:00"/>
    <x v="5"/>
    <x v="0"/>
    <s v="HOSPITAL DE VENTANILLA"/>
    <s v="306 P.S. ANGAMOS"/>
    <x v="0"/>
    <n v="39"/>
    <n v="3185"/>
    <n v="73770487"/>
    <n v="910879199"/>
    <n v="6257"/>
    <s v="NO"/>
    <x v="27"/>
    <x v="4"/>
    <d v="2025-05-10T00:00:00"/>
    <n v="1"/>
    <d v="2025-05-10T00:00:00"/>
    <n v="1"/>
    <d v="2025-05-14T00:00:00"/>
    <n v="1"/>
    <d v="2025-05-13T00:00:00"/>
    <d v="2025-05-17T00:00:00"/>
    <d v="2025-05-24T00:00:00"/>
    <d v="2025-05-31T00:00:00"/>
    <n v="1"/>
    <x v="1"/>
    <n v="6257"/>
  </r>
  <r>
    <n v="94241764"/>
    <s v="DNI"/>
    <s v="CASTILLO CONDE, ISAAC NEHEMIAS"/>
    <s v="M"/>
    <d v="2025-05-10T00:00:00"/>
    <x v="5"/>
    <x v="0"/>
    <s v="HOSPITAL DE VENTANILLA"/>
    <m/>
    <x v="0"/>
    <n v="37"/>
    <n v="3055"/>
    <n v="70753428"/>
    <n v="946199058"/>
    <n v="6263"/>
    <s v="NO"/>
    <x v="8"/>
    <x v="3"/>
    <d v="2025-05-10T00:00:00"/>
    <n v="1"/>
    <d v="2025-05-10T00:00:00"/>
    <n v="1"/>
    <d v="2025-05-13T00:00:00"/>
    <n v="1"/>
    <d v="2025-05-13T00:00:00"/>
    <d v="2025-05-17T00:00:00"/>
    <d v="2025-05-24T00:00:00"/>
    <d v="2025-05-31T00:00:00"/>
    <n v="1"/>
    <x v="1"/>
    <m/>
  </r>
  <r>
    <n v="94241651"/>
    <s v="CNV"/>
    <s v="SANCHEZ CEDEÑO, VICTORIA LUCIA"/>
    <s v="F"/>
    <d v="2025-05-10T00:00:00"/>
    <x v="5"/>
    <x v="1"/>
    <s v="C.S. BELLAVISTA PERU COREA"/>
    <s v="211 C.S.M.I. BELLAVISTA PERU - COREA"/>
    <x v="0"/>
    <n v="39"/>
    <n v="3145"/>
    <n v="4413791"/>
    <n v="912753530"/>
    <n v="6246"/>
    <s v="NO"/>
    <x v="18"/>
    <x v="2"/>
    <d v="2025-05-11T00:00:00"/>
    <n v="1"/>
    <d v="2025-05-11T00:00:00"/>
    <n v="1"/>
    <d v="2025-05-15T00:00:00"/>
    <n v="1"/>
    <d v="2025-05-13T00:00:00"/>
    <d v="2025-05-17T00:00:00"/>
    <d v="2025-05-24T00:00:00"/>
    <d v="2025-06-02T00:00:00"/>
    <n v="1"/>
    <x v="1"/>
    <n v="6249"/>
  </r>
  <r>
    <n v="94241555"/>
    <s v="CNV"/>
    <s v="DIAZ ZAVALA, AIDANA DESSIRE"/>
    <s v="F"/>
    <d v="2025-05-10T00:00:00"/>
    <x v="5"/>
    <x v="1"/>
    <s v="HOSPITAL SAN JOSE"/>
    <s v="204 C.S. SESQUICENTENARIO"/>
    <x v="0"/>
    <n v="39"/>
    <n v="3725"/>
    <n v="70041360"/>
    <n v="932309935"/>
    <n v="6246"/>
    <s v="NO"/>
    <x v="29"/>
    <x v="2"/>
    <d v="2025-05-11T00:00:00"/>
    <n v="1"/>
    <d v="2025-05-11T00:00:00"/>
    <n v="1"/>
    <d v="2025-05-13T00:00:00"/>
    <n v="1"/>
    <d v="2025-05-13T00:00:00"/>
    <d v="2025-05-17T00:00:00"/>
    <d v="2025-05-24T00:00:00"/>
    <d v="2025-05-31T00:00:00"/>
    <n v="1"/>
    <x v="1"/>
    <n v="6239"/>
  </r>
  <r>
    <n v="94240973"/>
    <s v="CNV"/>
    <s v=" MOYA, "/>
    <s v="F"/>
    <d v="2025-05-10T00:00:00"/>
    <x v="5"/>
    <x v="1"/>
    <s v="NAC. DANIEL A. CARRION"/>
    <m/>
    <x v="0"/>
    <n v="39"/>
    <n v="2885"/>
    <n v="45274205"/>
    <n v="980388819"/>
    <n v="6246"/>
    <s v="NO"/>
    <x v="15"/>
    <x v="3"/>
    <d v="2025-05-10T00:00:00"/>
    <n v="1"/>
    <d v="2025-05-10T00:00:00"/>
    <n v="1"/>
    <d v="2025-05-12T00:00:00"/>
    <n v="1"/>
    <d v="2025-05-13T00:00:00"/>
    <d v="2025-05-17T00:00:00"/>
    <d v="2025-05-24T00:00:00"/>
    <d v="2025-06-02T00:00:00"/>
    <n v="1"/>
    <x v="1"/>
    <m/>
  </r>
  <r>
    <n v="94241813"/>
    <s v="CNV"/>
    <s v="VILCHEZ NINAYAHUAR, ADRIANA VALENTINA"/>
    <s v="F"/>
    <d v="2025-05-10T00:00:00"/>
    <x v="5"/>
    <x v="3"/>
    <s v="C.S. BELLAVISTA PERU COREA"/>
    <s v="107 P.S. CALLAO"/>
    <x v="0"/>
    <n v="40"/>
    <n v="3760"/>
    <n v="76182438"/>
    <n v="910618302"/>
    <n v="6249"/>
    <s v="NO"/>
    <x v="31"/>
    <x v="1"/>
    <m/>
    <n v="0"/>
    <m/>
    <n v="0"/>
    <d v="2025-05-15T00:00:00"/>
    <n v="1"/>
    <d v="2025-05-13T00:00:00"/>
    <d v="2025-05-17T00:00:00"/>
    <d v="2025-05-24T00:00:00"/>
    <d v="2025-05-31T00:00:00"/>
    <n v="1"/>
    <x v="0"/>
    <n v="6222"/>
  </r>
  <r>
    <n v="94241786"/>
    <s v="CNV"/>
    <s v="TAMANI CURICO, JOXTER ZABDIEL"/>
    <s v="M"/>
    <d v="2025-05-10T00:00:00"/>
    <x v="5"/>
    <x v="0"/>
    <s v="HOSPITAL DE VENTANILLA"/>
    <s v="309 P.S. VENTANILLA ALTA"/>
    <x v="0"/>
    <n v="37"/>
    <n v="2980"/>
    <n v="60187227"/>
    <n v="988815400"/>
    <n v="6255"/>
    <s v="NO"/>
    <x v="22"/>
    <x v="4"/>
    <d v="2025-05-10T00:00:00"/>
    <n v="1"/>
    <d v="2025-05-10T00:00:00"/>
    <n v="1"/>
    <d v="2025-05-14T00:00:00"/>
    <n v="1"/>
    <m/>
    <m/>
    <m/>
    <m/>
    <n v="0"/>
    <x v="0"/>
    <n v="6255"/>
  </r>
  <r>
    <n v="94242161"/>
    <s v="CNV"/>
    <s v="BAZAN NIETO, YARED ALEX"/>
    <s v="M"/>
    <d v="2025-05-10T00:00:00"/>
    <x v="5"/>
    <x v="0"/>
    <s v="NAC. DANIEL A. CARRION"/>
    <s v="310 C.S. VILLA LOS REYES"/>
    <x v="0"/>
    <n v="40"/>
    <n v="4010"/>
    <n v="77106026"/>
    <n v="926531332"/>
    <n v="6256"/>
    <s v="NO"/>
    <x v="9"/>
    <x v="4"/>
    <d v="2025-05-10T00:00:00"/>
    <n v="1"/>
    <d v="2025-05-10T00:00:00"/>
    <n v="1"/>
    <d v="2025-05-12T00:00:00"/>
    <n v="1"/>
    <d v="2025-05-14T00:00:00"/>
    <d v="2025-05-19T00:00:00"/>
    <d v="2025-05-27T00:00:00"/>
    <m/>
    <n v="0"/>
    <x v="0"/>
    <n v="6256"/>
  </r>
  <r>
    <n v="94241913"/>
    <s v="CNV"/>
    <s v="MEJIA GARCIA, DANNA ARLETH MIRANDA"/>
    <s v="F"/>
    <d v="2025-05-11T00:00:00"/>
    <x v="5"/>
    <x v="0"/>
    <s v="HOSPITAL DE VENTANILLA"/>
    <s v="310 C.S. VILLA LOS REYES"/>
    <x v="0"/>
    <n v="39"/>
    <n v="3270"/>
    <n v="60810155"/>
    <n v="950972137"/>
    <n v="6256"/>
    <s v="NO"/>
    <x v="9"/>
    <x v="4"/>
    <d v="2025-05-11T00:00:00"/>
    <n v="1"/>
    <d v="2025-05-11T00:00:00"/>
    <n v="1"/>
    <d v="2025-05-14T00:00:00"/>
    <n v="1"/>
    <d v="2025-05-14T00:00:00"/>
    <d v="2025-05-19T00:00:00"/>
    <d v="2025-05-26T00:00:00"/>
    <d v="2025-06-02T00:00:00"/>
    <n v="1"/>
    <x v="1"/>
    <n v="6256"/>
  </r>
  <r>
    <n v="94242029"/>
    <s v="CNV"/>
    <s v="RN SUAREZ, RN"/>
    <s v="F"/>
    <d v="2025-05-11T00:00:00"/>
    <x v="5"/>
    <x v="4"/>
    <s v="ALBERTO LEONARDO BARTON THOMPSON"/>
    <m/>
    <x v="1"/>
    <n v="37"/>
    <n v="2500"/>
    <n v="70265900"/>
    <n v="980649517"/>
    <n v="18306"/>
    <s v="NO"/>
    <x v="41"/>
    <x v="2"/>
    <d v="2025-05-11T00:00:00"/>
    <n v="1"/>
    <d v="2025-05-11T00:00:00"/>
    <n v="1"/>
    <m/>
    <n v="0"/>
    <d v="2025-05-14T00:00:00"/>
    <d v="2025-05-18T00:00:00"/>
    <d v="2025-05-25T00:00:00"/>
    <d v="2025-06-01T00:00:00"/>
    <n v="1"/>
    <x v="0"/>
    <m/>
  </r>
  <r>
    <n v="94241954"/>
    <s v="CNV"/>
    <s v="HUAMAN TOLENTINO, PEDRI SOMMER"/>
    <s v="M"/>
    <d v="2025-05-11T00:00:00"/>
    <x v="5"/>
    <x v="3"/>
    <s v="NAC. DANIEL A. CARRION"/>
    <s v="211 C.S.M.I. BELLAVISTA PERU - COREA"/>
    <x v="0"/>
    <n v="41"/>
    <n v="3735"/>
    <n v="44533594"/>
    <n v="914289476"/>
    <n v="6249"/>
    <s v="NO"/>
    <x v="18"/>
    <x v="2"/>
    <d v="2025-05-11T00:00:00"/>
    <n v="1"/>
    <d v="2025-05-11T00:00:00"/>
    <n v="1"/>
    <d v="2025-05-13T00:00:00"/>
    <n v="1"/>
    <d v="2025-05-14T00:00:00"/>
    <d v="2025-05-21T00:00:00"/>
    <d v="2025-05-28T00:00:00"/>
    <d v="2025-06-04T00:00:00"/>
    <n v="1"/>
    <x v="1"/>
    <n v="6249"/>
  </r>
  <r>
    <n v="94242288"/>
    <s v="CNV"/>
    <s v="RODAS YAJAHUANCA, EMMA ISABELLA"/>
    <s v="F"/>
    <d v="2025-05-11T00:00:00"/>
    <x v="5"/>
    <x v="0"/>
    <s v="HOSPITAL DE VENTANILLA"/>
    <s v="305 C.S. SANTA ROSA DE PACHACUTEC"/>
    <x v="0"/>
    <n v="39"/>
    <n v="3660"/>
    <n v="77564533"/>
    <n v="955603624"/>
    <n v="6263"/>
    <s v="NO"/>
    <x v="10"/>
    <x v="4"/>
    <d v="2025-05-11T00:00:00"/>
    <n v="1"/>
    <d v="2025-05-11T00:00:00"/>
    <n v="1"/>
    <m/>
    <n v="0"/>
    <d v="2025-05-14T00:00:00"/>
    <d v="2025-05-18T00:00:00"/>
    <d v="2025-05-25T00:00:00"/>
    <d v="2025-06-01T00:00:00"/>
    <n v="1"/>
    <x v="0"/>
    <n v="6263"/>
  </r>
  <r>
    <n v="94242661"/>
    <s v="CNV"/>
    <s v="VILCA BEDOYA, HANNA JAZIEL ZOE"/>
    <s v="F"/>
    <d v="2025-05-11T00:00:00"/>
    <x v="5"/>
    <x v="0"/>
    <s v="HOSPITAL DE VENTANILLA"/>
    <s v="303 P.S. BAHIA BLANCA"/>
    <x v="0"/>
    <n v="41"/>
    <n v="3680"/>
    <n v="78462115"/>
    <n v="936796533"/>
    <n v="6264"/>
    <s v="NO"/>
    <x v="11"/>
    <x v="4"/>
    <d v="2025-05-11T00:00:00"/>
    <n v="1"/>
    <d v="2025-05-11T00:00:00"/>
    <n v="1"/>
    <d v="2025-05-15T00:00:00"/>
    <n v="1"/>
    <d v="2025-05-14T00:00:00"/>
    <d v="2025-05-18T00:00:00"/>
    <d v="2025-05-25T00:00:00"/>
    <d v="2025-06-01T00:00:00"/>
    <n v="1"/>
    <x v="1"/>
    <n v="6264"/>
  </r>
  <r>
    <n v="94242278"/>
    <s v="CNV"/>
    <s v="ABAD FERNANDEZ, ALESSIA ALANIS"/>
    <s v="F"/>
    <d v="2025-05-11T00:00:00"/>
    <x v="5"/>
    <x v="2"/>
    <s v="NAC. DANIEL A. CARRION"/>
    <s v="312 P.S. MI PERU"/>
    <x v="0"/>
    <n v="38"/>
    <n v="3860"/>
    <n v="73226303"/>
    <n v="902482277"/>
    <n v="6260"/>
    <s v="NO"/>
    <x v="32"/>
    <x v="4"/>
    <d v="2025-05-12T00:00:00"/>
    <n v="1"/>
    <d v="2025-05-12T00:00:00"/>
    <n v="1"/>
    <d v="2025-05-13T00:00:00"/>
    <n v="1"/>
    <d v="2025-05-14T00:00:00"/>
    <d v="2025-05-18T00:00:00"/>
    <d v="2025-05-25T00:00:00"/>
    <d v="2025-06-01T00:00:00"/>
    <n v="1"/>
    <x v="1"/>
    <n v="6260"/>
  </r>
  <r>
    <n v="94242529"/>
    <s v="CNV"/>
    <s v="ZARATE DE LA TORRE, ENZO SANTIAGO"/>
    <s v="M"/>
    <d v="2025-05-11T00:00:00"/>
    <x v="5"/>
    <x v="0"/>
    <s v="HOSPITAL NACIONAL DOCENTE MADRE NIÑO SAN BARTOLOME"/>
    <s v="305 C.S. SANTA ROSA DE PACHACUTEC"/>
    <x v="0"/>
    <m/>
    <m/>
    <m/>
    <m/>
    <m/>
    <s v="NO"/>
    <x v="10"/>
    <x v="4"/>
    <m/>
    <n v="0"/>
    <m/>
    <n v="0"/>
    <m/>
    <n v="0"/>
    <d v="2025-05-14T00:00:00"/>
    <d v="2025-05-18T00:00:00"/>
    <d v="2025-05-25T00:00:00"/>
    <d v="2025-06-01T00:00:00"/>
    <n v="1"/>
    <x v="0"/>
    <n v="6263"/>
  </r>
  <r>
    <n v="94242153"/>
    <s v="CNV"/>
    <s v=" CHOQQUE, "/>
    <s v="M"/>
    <d v="2025-05-11T00:00:00"/>
    <x v="5"/>
    <x v="2"/>
    <s v="HOSPITAL DE VENTANILLA"/>
    <m/>
    <x v="0"/>
    <n v="40"/>
    <n v="4010"/>
    <n v="47077119"/>
    <n v="930158467"/>
    <n v="6260"/>
    <s v="NO"/>
    <x v="8"/>
    <x v="3"/>
    <d v="2025-05-11T00:00:00"/>
    <n v="1"/>
    <d v="2025-05-11T00:00:00"/>
    <n v="1"/>
    <d v="2025-05-14T00:00:00"/>
    <n v="1"/>
    <d v="2025-05-14T00:00:00"/>
    <d v="2025-05-18T00:00:00"/>
    <d v="2025-05-25T00:00:00"/>
    <d v="2025-06-01T00:00:00"/>
    <n v="1"/>
    <x v="1"/>
    <m/>
  </r>
  <r>
    <n v="94242160"/>
    <s v="CNV"/>
    <s v="SOLIS RAQUI, MADDISON LEYLANI"/>
    <s v="F"/>
    <d v="2025-05-11T00:00:00"/>
    <x v="5"/>
    <x v="0"/>
    <s v="HOSPITAL DE VENTANILLA"/>
    <s v="311 C.S. LUIS FELIPE DE LAS CASAS"/>
    <x v="0"/>
    <n v="40"/>
    <n v="3480"/>
    <n v="74712776"/>
    <n v="987827811"/>
    <n v="6261"/>
    <s v="NO"/>
    <x v="25"/>
    <x v="4"/>
    <d v="2025-05-11T00:00:00"/>
    <n v="1"/>
    <d v="2025-05-11T00:00:00"/>
    <n v="1"/>
    <d v="2025-05-15T00:00:00"/>
    <n v="1"/>
    <d v="2025-05-17T00:00:00"/>
    <d v="2025-05-21T00:00:00"/>
    <d v="2025-05-28T00:00:00"/>
    <d v="2025-06-04T00:00:00"/>
    <n v="1"/>
    <x v="1"/>
    <n v="6261"/>
  </r>
  <r>
    <n v="94242298"/>
    <s v="CNV"/>
    <s v="CASTRO SILVA, ISAAC DANIEL CRISTOBAL"/>
    <s v="M"/>
    <d v="2025-05-11T00:00:00"/>
    <x v="5"/>
    <x v="0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42491"/>
    <s v="CNV"/>
    <s v=" MONTES, "/>
    <s v="M"/>
    <d v="2025-05-11T00:00:00"/>
    <x v="5"/>
    <x v="1"/>
    <s v="NESTOR GAMBETTA"/>
    <m/>
    <x v="0"/>
    <n v="39"/>
    <n v="3935"/>
    <n v="71611436"/>
    <n v="988967967"/>
    <n v="6229"/>
    <s v="NO"/>
    <x v="15"/>
    <x v="3"/>
    <d v="2025-05-11T00:00:00"/>
    <n v="1"/>
    <d v="2025-05-11T00:00:00"/>
    <n v="1"/>
    <d v="2025-05-13T00:00:00"/>
    <n v="1"/>
    <d v="2025-05-14T00:00:00"/>
    <d v="2025-05-18T00:00:00"/>
    <d v="2025-05-26T00:00:00"/>
    <d v="2025-06-02T00:00:00"/>
    <n v="1"/>
    <x v="1"/>
    <m/>
  </r>
  <r>
    <n v="94241970"/>
    <s v="CNV"/>
    <s v="RODRIGUEZ MARQUEZ, AYLANI NOEMI"/>
    <s v="F"/>
    <d v="2025-05-11T00:00:00"/>
    <x v="5"/>
    <x v="1"/>
    <s v="NAC. DANIEL A. CARRION"/>
    <s v="103 C.S. PUERTO NUEVO"/>
    <x v="0"/>
    <n v="38"/>
    <n v="2790"/>
    <n v="91600667"/>
    <n v="910738456"/>
    <n v="6226"/>
    <s v="NO"/>
    <x v="47"/>
    <x v="1"/>
    <d v="2025-05-11T00:00:00"/>
    <n v="1"/>
    <d v="2025-05-11T00:00:00"/>
    <n v="1"/>
    <d v="2025-05-13T00:00:00"/>
    <n v="1"/>
    <d v="2025-05-14T00:00:00"/>
    <d v="2025-05-19T00:00:00"/>
    <d v="2025-05-26T00:00:00"/>
    <d v="2025-06-02T00:00:00"/>
    <n v="1"/>
    <x v="1"/>
    <n v="6226"/>
  </r>
  <r>
    <n v="94244508"/>
    <s v="CNV"/>
    <s v="ESPINOZA ECHEGARAY, ALEJANDRO SEBASTIÁN"/>
    <s v="M"/>
    <d v="2025-05-11T00:00:00"/>
    <x v="5"/>
    <x v="6"/>
    <s v="HOSPITAL NAVAL"/>
    <m/>
    <x v="1"/>
    <n v="39"/>
    <n v="3490"/>
    <n v="42510899"/>
    <n v="940144147"/>
    <n v="8266"/>
    <s v="NO"/>
    <x v="51"/>
    <x v="3"/>
    <d v="2025-05-11T00:00:00"/>
    <n v="1"/>
    <d v="2025-05-11T00:00:00"/>
    <n v="1"/>
    <m/>
    <n v="0"/>
    <m/>
    <m/>
    <m/>
    <m/>
    <n v="0"/>
    <x v="0"/>
    <m/>
  </r>
  <r>
    <n v="94242115"/>
    <s v="CNV"/>
    <s v=" MENDOZA, "/>
    <s v="M"/>
    <d v="2025-05-11T00:00:00"/>
    <x v="5"/>
    <x v="2"/>
    <s v="HOSPITAL II LIMA NORTE CALLAO LUIS NEGREIROS VEGA ESSALUD"/>
    <m/>
    <x v="1"/>
    <n v="37"/>
    <n v="3750"/>
    <n v="46162366"/>
    <n v="910998615"/>
    <n v="8146"/>
    <s v="NO"/>
    <x v="32"/>
    <x v="4"/>
    <d v="2025-05-11T00:00:00"/>
    <n v="1"/>
    <d v="2025-05-11T00:00:00"/>
    <n v="1"/>
    <m/>
    <n v="0"/>
    <d v="2025-05-14T00:00:00"/>
    <d v="2025-05-18T00:00:00"/>
    <d v="2025-05-25T00:00:00"/>
    <d v="2025-06-01T00:00:00"/>
    <n v="1"/>
    <x v="0"/>
    <m/>
  </r>
  <r>
    <n v="94242333"/>
    <s v="CNV"/>
    <s v="TACURI SUAREZ, LEONARDO SANTIAGO"/>
    <s v="M"/>
    <d v="2025-05-11T00:00:00"/>
    <x v="5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1947"/>
    <s v="CNV"/>
    <s v="SANDOVAL TORRES, KALETH MATEO"/>
    <s v="M"/>
    <d v="2025-05-11T00:00:00"/>
    <x v="5"/>
    <x v="0"/>
    <s v="CLÍNICA INTERNACIONAL"/>
    <s v="311 C.S. LUIS FELIPE DE LAS CASAS"/>
    <x v="1"/>
    <m/>
    <m/>
    <m/>
    <m/>
    <m/>
    <s v="NO"/>
    <x v="25"/>
    <x v="4"/>
    <m/>
    <n v="0"/>
    <m/>
    <n v="0"/>
    <m/>
    <n v="0"/>
    <d v="2025-05-16T00:00:00"/>
    <d v="2025-05-21T00:00:00"/>
    <d v="2025-05-28T00:00:00"/>
    <d v="2025-06-04T00:00:00"/>
    <n v="1"/>
    <x v="0"/>
    <n v="6261"/>
  </r>
  <r>
    <n v="94241978"/>
    <s v="CNV"/>
    <s v="PAICO SORIA, JAIR FACUNDO"/>
    <s v="M"/>
    <d v="2025-05-11T00:00:00"/>
    <x v="5"/>
    <x v="1"/>
    <s v="ALBERTO LEONARDO BARTON THOMPSON"/>
    <s v="109 C.S. JOSE OLAYA"/>
    <x v="1"/>
    <n v="38"/>
    <n v="3650"/>
    <n v="44729154"/>
    <n v="985186139"/>
    <n v="18306"/>
    <s v="NO"/>
    <x v="40"/>
    <x v="1"/>
    <d v="2025-05-11T00:00:00"/>
    <n v="1"/>
    <d v="2025-05-11T00:00:00"/>
    <n v="1"/>
    <m/>
    <n v="0"/>
    <d v="2025-05-14T00:00:00"/>
    <d v="2025-05-19T00:00:00"/>
    <d v="2025-05-26T00:00:00"/>
    <d v="2025-06-02T00:00:00"/>
    <n v="1"/>
    <x v="0"/>
    <n v="25474"/>
  </r>
  <r>
    <n v="94242443"/>
    <s v="CNV"/>
    <s v="HUAYGUA CRUZ, AITANA SOFIA"/>
    <s v="F"/>
    <d v="2025-05-11T00:00:00"/>
    <x v="5"/>
    <x v="2"/>
    <s v="CLINICA MONTELUZ"/>
    <s v="312 P.S. MI PERU"/>
    <x v="0"/>
    <m/>
    <m/>
    <m/>
    <m/>
    <m/>
    <s v="NO"/>
    <x v="32"/>
    <x v="4"/>
    <m/>
    <n v="0"/>
    <m/>
    <n v="0"/>
    <m/>
    <n v="0"/>
    <d v="2025-05-14T00:00:00"/>
    <d v="2025-05-18T00:00:00"/>
    <d v="2025-05-25T00:00:00"/>
    <d v="2025-06-01T00:00:00"/>
    <n v="1"/>
    <x v="0"/>
    <n v="6260"/>
  </r>
  <r>
    <n v="94242062"/>
    <s v="CNV"/>
    <s v=" DAVILA, "/>
    <s v="M"/>
    <d v="2025-05-11T00:00:00"/>
    <x v="5"/>
    <x v="1"/>
    <s v="ALBERTO LEONARDO BARTON THOMPSON"/>
    <m/>
    <x v="1"/>
    <n v="39"/>
    <n v="2910"/>
    <n v="74093479"/>
    <n v="901075197"/>
    <n v="18306"/>
    <s v="NO"/>
    <x v="16"/>
    <x v="3"/>
    <d v="2025-05-11T00:00:00"/>
    <n v="1"/>
    <d v="2025-05-11T00:00:00"/>
    <n v="1"/>
    <m/>
    <n v="0"/>
    <m/>
    <m/>
    <m/>
    <m/>
    <n v="0"/>
    <x v="0"/>
    <m/>
  </r>
  <r>
    <n v="94242173"/>
    <s v="CNV"/>
    <s v=" GRIMALDO, "/>
    <s v="F"/>
    <d v="2025-05-11T00:00:00"/>
    <x v="5"/>
    <x v="1"/>
    <s v="ALBERTO LEONARDO BARTON THOMPSON"/>
    <m/>
    <x v="1"/>
    <n v="39"/>
    <n v="3945"/>
    <n v="72074575"/>
    <n v="949132400"/>
    <n v="18306"/>
    <s v="NO"/>
    <x v="16"/>
    <x v="3"/>
    <d v="2025-05-11T00:00:00"/>
    <n v="1"/>
    <d v="2025-05-11T00:00:00"/>
    <n v="1"/>
    <m/>
    <n v="0"/>
    <m/>
    <m/>
    <m/>
    <m/>
    <n v="0"/>
    <x v="0"/>
    <m/>
  </r>
  <r>
    <n v="94242039"/>
    <s v="CNV"/>
    <s v="LUQUE TORRES, ANA ANTONELLA"/>
    <s v="F"/>
    <d v="2025-05-11T00:00:00"/>
    <x v="5"/>
    <x v="5"/>
    <s v="CLINICA SANTA ISABE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2523"/>
    <s v="CNV"/>
    <s v="LLANOS MENDOZA, BELLA KAILANY"/>
    <s v="F"/>
    <d v="2025-05-11T00:00:00"/>
    <x v="5"/>
    <x v="4"/>
    <s v="HOSPITAL SAN JOSE"/>
    <s v="213 C.S. VILLA SR. DE LOS MILAGROS"/>
    <x v="0"/>
    <n v="39"/>
    <n v="4165"/>
    <n v="48463728"/>
    <n v="923614849"/>
    <n v="7945"/>
    <s v="NO"/>
    <x v="28"/>
    <x v="2"/>
    <d v="2025-05-12T00:00:00"/>
    <n v="1"/>
    <d v="2025-05-12T00:00:00"/>
    <n v="1"/>
    <d v="2025-05-17T00:00:00"/>
    <n v="1"/>
    <d v="2025-05-14T00:00:00"/>
    <d v="2025-05-18T00:00:00"/>
    <d v="2025-05-25T00:00:00"/>
    <d v="2025-06-01T00:00:00"/>
    <n v="1"/>
    <x v="1"/>
    <n v="6253"/>
  </r>
  <r>
    <n v="94242149"/>
    <s v="CNV"/>
    <s v="ZEGARRA CASTILLA, FERNANDA CATALEYA"/>
    <s v="F"/>
    <d v="2025-05-11T00:00:00"/>
    <x v="5"/>
    <x v="0"/>
    <s v="HOSPITAL DE VENTANILLA"/>
    <s v="308 P.S. DEFENSORES DE LA PATRIA"/>
    <x v="0"/>
    <n v="39"/>
    <n v="3400"/>
    <n v="79824293"/>
    <n v="915958476"/>
    <n v="6268"/>
    <s v="NO"/>
    <x v="38"/>
    <x v="4"/>
    <d v="2025-05-11T00:00:00"/>
    <n v="1"/>
    <d v="2025-05-11T00:00:00"/>
    <n v="1"/>
    <d v="2025-05-14T00:00:00"/>
    <n v="1"/>
    <m/>
    <m/>
    <m/>
    <m/>
    <n v="0"/>
    <x v="0"/>
    <n v="6268"/>
  </r>
  <r>
    <n v="94242582"/>
    <s v="DNI"/>
    <s v="VEGA DE LA CRUZ, IAN MATEO"/>
    <s v="M"/>
    <d v="2025-05-11T00:00:00"/>
    <x v="5"/>
    <x v="0"/>
    <s v="HOSPITAL DE VENTANILLA"/>
    <m/>
    <x v="0"/>
    <n v="40"/>
    <n v="3745"/>
    <n v="45051691"/>
    <n v="960572592"/>
    <n v="6268"/>
    <s v="NO"/>
    <x v="8"/>
    <x v="3"/>
    <d v="2025-05-11T00:00:00"/>
    <n v="1"/>
    <d v="2025-05-11T00:00:00"/>
    <n v="1"/>
    <d v="2025-05-14T00:00:00"/>
    <n v="1"/>
    <d v="2025-05-14T00:00:00"/>
    <d v="2025-05-18T00:00:00"/>
    <d v="2025-05-25T00:00:00"/>
    <d v="2025-06-01T00:00:00"/>
    <n v="1"/>
    <x v="1"/>
    <m/>
  </r>
  <r>
    <n v="94243741"/>
    <s v="CNV"/>
    <s v="CHIRINOS RODRIGUEZ, NAOMY BRIANA ISABEL"/>
    <s v="F"/>
    <d v="2025-05-12T00:00:00"/>
    <x v="5"/>
    <x v="0"/>
    <s v="HOSPITAL SAN JOSE"/>
    <s v="304 P.S. CIUDAD PACHACUTEC"/>
    <x v="0"/>
    <n v="39"/>
    <n v="2820"/>
    <n v="60951119"/>
    <n v="902628806"/>
    <n v="7314"/>
    <s v="NO"/>
    <x v="13"/>
    <x v="4"/>
    <d v="2025-05-13T00:00:00"/>
    <n v="1"/>
    <d v="2025-05-13T00:00:00"/>
    <n v="1"/>
    <d v="2025-05-17T00:00:00"/>
    <n v="1"/>
    <d v="2025-05-15T00:00:00"/>
    <d v="2025-05-19T00:00:00"/>
    <d v="2025-05-26T00:00:00"/>
    <d v="2025-06-02T00:00:00"/>
    <n v="1"/>
    <x v="1"/>
    <n v="6267"/>
  </r>
  <r>
    <n v="94244334"/>
    <s v="DNI"/>
    <s v="YRIGOIN SÁENZ, MAE ALANA"/>
    <s v="F"/>
    <d v="2025-05-12T00:00:00"/>
    <x v="5"/>
    <x v="1"/>
    <s v="CLINICA SAN GABRIEL S.A.C."/>
    <m/>
    <x v="1"/>
    <m/>
    <m/>
    <m/>
    <m/>
    <m/>
    <s v="NO"/>
    <x v="26"/>
    <x v="3"/>
    <m/>
    <n v="0"/>
    <m/>
    <n v="0"/>
    <m/>
    <n v="0"/>
    <m/>
    <m/>
    <m/>
    <m/>
    <n v="0"/>
    <x v="0"/>
    <m/>
  </r>
  <r>
    <n v="94244302"/>
    <s v="CNV"/>
    <s v="DIEZ VILLAMIZAR, EMMA VITTORIA"/>
    <s v="F"/>
    <d v="2025-05-12T00:00:00"/>
    <x v="5"/>
    <x v="1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5365"/>
    <s v="CNV"/>
    <s v="SALAS TORIBIO, LUIS DANIEL FATIH"/>
    <s v="M"/>
    <d v="2025-05-12T00:00:00"/>
    <x v="5"/>
    <x v="0"/>
    <s v="HOSPITAL II LIMA NORTE CALLAO LUIS NEGREIROS VEGA ESSALUD"/>
    <s v="303 P.S. BAHIA BLANCA"/>
    <x v="1"/>
    <n v="38"/>
    <n v="3550"/>
    <n v="48420864"/>
    <n v="960548520"/>
    <n v="10533"/>
    <s v="NO"/>
    <x v="11"/>
    <x v="4"/>
    <m/>
    <n v="0"/>
    <m/>
    <n v="0"/>
    <m/>
    <n v="0"/>
    <d v="2025-05-15T00:00:00"/>
    <d v="2025-05-19T00:00:00"/>
    <d v="2025-05-26T00:00:00"/>
    <d v="2025-06-02T00:00:00"/>
    <n v="1"/>
    <x v="0"/>
    <n v="6264"/>
  </r>
  <r>
    <n v="94242751"/>
    <s v="CNV"/>
    <s v="MÜLLER FERNANDEZ, SOPHIE ALDANA"/>
    <s v="F"/>
    <d v="2025-05-12T00:00:00"/>
    <x v="5"/>
    <x v="1"/>
    <s v="CLÍNICA MÉDICA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44437"/>
    <s v="CNV"/>
    <s v="SALAZAR VILLAFUERTE, ARANZA VALENTINA"/>
    <s v="F"/>
    <d v="2025-05-12T00:00:00"/>
    <x v="5"/>
    <x v="3"/>
    <s v="CLINICA JESUS DEL NORT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2734"/>
    <s v="CNV"/>
    <s v=" PUCHO, "/>
    <s v="M"/>
    <d v="2025-05-12T00:00:00"/>
    <x v="5"/>
    <x v="1"/>
    <s v="HOSPITAL II LIMA NORTE CALLAO LUIS NEGREIROS VEGA ESSALUD"/>
    <m/>
    <x v="1"/>
    <n v="39"/>
    <n v="3420"/>
    <n v="75598932"/>
    <n v="918871477"/>
    <n v="10533"/>
    <s v="NO"/>
    <x v="0"/>
    <x v="0"/>
    <m/>
    <n v="0"/>
    <m/>
    <n v="0"/>
    <m/>
    <n v="0"/>
    <m/>
    <m/>
    <m/>
    <m/>
    <n v="0"/>
    <x v="0"/>
    <m/>
  </r>
  <r>
    <n v="94243713"/>
    <s v="CNV"/>
    <s v="ALAYA ROMANI, CATALEYA LUCIANA NEFERTARI"/>
    <s v="F"/>
    <d v="2025-05-12T00:00:00"/>
    <x v="5"/>
    <x v="0"/>
    <s v="HOSPITAL II LIMA NORTE CALLAO LUIS NEGREIROS VEGA ESSALUD"/>
    <m/>
    <x v="1"/>
    <n v="39"/>
    <n v="3100"/>
    <n v="74952014"/>
    <n v="903066554"/>
    <n v="8146"/>
    <s v="NO"/>
    <x v="0"/>
    <x v="0"/>
    <m/>
    <n v="0"/>
    <m/>
    <n v="0"/>
    <m/>
    <n v="0"/>
    <m/>
    <m/>
    <m/>
    <m/>
    <n v="0"/>
    <x v="0"/>
    <m/>
  </r>
  <r>
    <n v="94243253"/>
    <s v="CNV"/>
    <s v="HUAMAN ZENA, AUDREY LUCIANA"/>
    <s v="F"/>
    <d v="2025-05-12T00:00:00"/>
    <x v="5"/>
    <x v="0"/>
    <s v="HOSPITAL II LIMA NORTE CALLAO LUIS NEGREIROS VEGA ESSALUD"/>
    <m/>
    <x v="1"/>
    <n v="40"/>
    <n v="3190"/>
    <n v="76437007"/>
    <n v="998194205"/>
    <n v="8146"/>
    <s v="NO"/>
    <x v="0"/>
    <x v="0"/>
    <m/>
    <n v="0"/>
    <m/>
    <n v="0"/>
    <m/>
    <n v="0"/>
    <m/>
    <m/>
    <m/>
    <m/>
    <n v="0"/>
    <x v="0"/>
    <m/>
  </r>
  <r>
    <n v="94243532"/>
    <s v="CNV"/>
    <s v="CACERES LOPEZ, CAMILO ADRIEL JESÚS"/>
    <s v="M"/>
    <d v="2025-05-12T00:00:00"/>
    <x v="5"/>
    <x v="1"/>
    <s v="CLINICA GOOD HOP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6850"/>
    <s v="CNV"/>
    <s v="HINOSTROZA CACIQUE, ETHAN ALESSIO JUDNER"/>
    <s v="M"/>
    <d v="2025-05-12T00:00:00"/>
    <x v="5"/>
    <x v="1"/>
    <s v="HOSPITAL II LIMA NORTE CALLAO LUIS NEGREIROS VEGA ESSALUD"/>
    <m/>
    <x v="1"/>
    <n v="38"/>
    <n v="4400"/>
    <n v="76476753"/>
    <n v="950804681"/>
    <n v="7948"/>
    <s v="NO"/>
    <x v="0"/>
    <x v="0"/>
    <m/>
    <n v="0"/>
    <m/>
    <n v="0"/>
    <m/>
    <n v="0"/>
    <m/>
    <m/>
    <m/>
    <m/>
    <n v="0"/>
    <x v="0"/>
    <m/>
  </r>
  <r>
    <n v="94243751"/>
    <s v="CNV"/>
    <s v="SALDARRIAGA MECHATO, THEO ALEXANDER"/>
    <s v="M"/>
    <d v="2025-05-12T00:00:00"/>
    <x v="5"/>
    <x v="1"/>
    <s v="HOSPITAL NACIONAL CAYETANO HEREDIA"/>
    <s v="105 P.S. SAN JUAN BOSCO"/>
    <x v="0"/>
    <m/>
    <m/>
    <m/>
    <m/>
    <m/>
    <s v="NO"/>
    <x v="2"/>
    <x v="1"/>
    <m/>
    <n v="0"/>
    <m/>
    <n v="0"/>
    <m/>
    <n v="0"/>
    <d v="2025-05-15T00:00:00"/>
    <d v="2025-05-19T00:00:00"/>
    <d v="2025-05-26T00:00:00"/>
    <d v="2025-06-02T00:00:00"/>
    <n v="1"/>
    <x v="0"/>
    <n v="6225"/>
  </r>
  <r>
    <n v="94243350"/>
    <s v="CNV"/>
    <s v="GUILLEN GRAZA, JHOZNEIVER ALEJANDRO"/>
    <s v="M"/>
    <d v="2025-05-12T00:00:00"/>
    <x v="5"/>
    <x v="1"/>
    <s v="NAC. DANIEL A. CARRION"/>
    <s v="101 C.S. MANUEL BONILLA"/>
    <x v="0"/>
    <n v="39"/>
    <n v="3095"/>
    <n v="74681812"/>
    <n v="901432572"/>
    <n v="6220"/>
    <s v="NO"/>
    <x v="1"/>
    <x v="1"/>
    <d v="2025-05-12T00:00:00"/>
    <n v="1"/>
    <d v="2025-05-12T00:00:00"/>
    <n v="1"/>
    <d v="2025-05-14T00:00:00"/>
    <n v="1"/>
    <d v="2025-05-16T00:00:00"/>
    <d v="2025-05-19T00:00:00"/>
    <d v="2025-05-26T00:00:00"/>
    <d v="2025-06-02T00:00:00"/>
    <n v="1"/>
    <x v="1"/>
    <n v="6220"/>
  </r>
  <r>
    <n v="94243185"/>
    <s v="CNV"/>
    <s v="APARICIO IPANAQUE, IZAN JESUS"/>
    <s v="M"/>
    <d v="2025-05-12T00:00:00"/>
    <x v="5"/>
    <x v="1"/>
    <s v="NAC. DANIEL A. CARRION"/>
    <s v="204 C.S. SESQUICENTENARIO"/>
    <x v="0"/>
    <n v="38"/>
    <n v="3765"/>
    <n v="77643576"/>
    <n v="967948994"/>
    <n v="6239"/>
    <s v="NO"/>
    <x v="29"/>
    <x v="2"/>
    <d v="2025-05-12T00:00:00"/>
    <n v="1"/>
    <d v="2025-05-12T00:00:00"/>
    <n v="1"/>
    <d v="2025-05-14T00:00:00"/>
    <n v="1"/>
    <m/>
    <m/>
    <m/>
    <m/>
    <n v="0"/>
    <x v="0"/>
    <n v="6239"/>
  </r>
  <r>
    <n v="94244148"/>
    <s v="CNV"/>
    <s v="POMA PEREZ, ABDIEL ANDRE"/>
    <s v="M"/>
    <d v="2025-05-12T00:00:00"/>
    <x v="5"/>
    <x v="2"/>
    <s v="HOSPITAL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43808"/>
    <s v="CNV"/>
    <s v="SECLEN CCAHUANA, DYLAN KAEL"/>
    <s v="M"/>
    <d v="2025-05-12T00:00:00"/>
    <x v="5"/>
    <x v="1"/>
    <s v="NAC. DANIEL A. CARRION"/>
    <s v="109 C.S. JOSE OLAYA"/>
    <x v="0"/>
    <n v="38"/>
    <n v="3975"/>
    <n v="44981669"/>
    <n v="993332327"/>
    <n v="25474"/>
    <s v="NO"/>
    <x v="40"/>
    <x v="1"/>
    <d v="2025-05-13T00:00:00"/>
    <n v="1"/>
    <d v="2025-05-13T00:00:00"/>
    <n v="1"/>
    <d v="2025-05-14T00:00:00"/>
    <n v="1"/>
    <d v="2025-05-15T00:00:00"/>
    <d v="2025-05-19T00:00:00"/>
    <d v="2025-05-26T00:00:00"/>
    <d v="2025-06-02T00:00:00"/>
    <n v="1"/>
    <x v="1"/>
    <n v="25474"/>
  </r>
  <r>
    <n v="94242797"/>
    <s v="CNV"/>
    <s v=" REYES, "/>
    <s v="M"/>
    <d v="2025-05-12T00:00:00"/>
    <x v="5"/>
    <x v="3"/>
    <s v="CLINICA GSTAR"/>
    <m/>
    <x v="1"/>
    <n v="38"/>
    <n v="3400"/>
    <n v="46351180"/>
    <n v="943563091"/>
    <n v="18670"/>
    <s v="NO"/>
    <x v="26"/>
    <x v="3"/>
    <m/>
    <n v="0"/>
    <d v="2025-05-12T00:00:00"/>
    <n v="1"/>
    <d v="2025-05-18T00:00:00"/>
    <n v="1"/>
    <d v="2025-05-15T00:00:00"/>
    <d v="2025-05-22T00:00:00"/>
    <d v="2025-05-29T00:00:00"/>
    <d v="2025-06-05T00:00:00"/>
    <n v="1"/>
    <x v="0"/>
    <m/>
  </r>
  <r>
    <n v="94243602"/>
    <s v="CNV"/>
    <s v="QUISPE FLORES, ARLETH GRACIELA"/>
    <s v="F"/>
    <d v="2025-05-12T00:00:00"/>
    <x v="5"/>
    <x v="0"/>
    <s v="C.S. MARQUEZ"/>
    <s v="314 P.S. VENTANILLA ESTE"/>
    <x v="0"/>
    <n v="39"/>
    <n v="3460"/>
    <n v="71337747"/>
    <n v="918832264"/>
    <n v="6259"/>
    <s v="NO"/>
    <x v="46"/>
    <x v="4"/>
    <d v="2025-05-12T00:00:00"/>
    <n v="1"/>
    <d v="2025-05-12T00:00:00"/>
    <n v="1"/>
    <m/>
    <n v="0"/>
    <d v="2025-05-15T00:00:00"/>
    <d v="2025-05-19T00:00:00"/>
    <d v="2025-05-27T00:00:00"/>
    <d v="2025-06-03T00:00:00"/>
    <n v="1"/>
    <x v="0"/>
    <n v="6259"/>
  </r>
  <r>
    <n v="94242747"/>
    <s v="CNV"/>
    <s v="LOPEZ TENORIO, SOPHIA KAMILA"/>
    <s v="F"/>
    <d v="2025-05-12T00:00:00"/>
    <x v="5"/>
    <x v="2"/>
    <s v="HOSPITAL DE VENTANILLA"/>
    <s v="312 P.S. MI PERU"/>
    <x v="0"/>
    <n v="39"/>
    <n v="3360"/>
    <n v="76685708"/>
    <n v="948285625"/>
    <n v="6260"/>
    <s v="NO"/>
    <x v="32"/>
    <x v="4"/>
    <d v="2025-05-12T00:00:00"/>
    <n v="1"/>
    <d v="2025-05-12T00:00:00"/>
    <n v="1"/>
    <d v="2025-05-15T00:00:00"/>
    <n v="1"/>
    <d v="2025-05-15T00:00:00"/>
    <d v="2025-05-19T00:00:00"/>
    <d v="2025-05-26T00:00:00"/>
    <d v="2025-06-02T00:00:00"/>
    <n v="1"/>
    <x v="1"/>
    <n v="6260"/>
  </r>
  <r>
    <n v="94242817"/>
    <s v="CNV"/>
    <s v="ESTRELLA PHACCO, MATEO ALEX"/>
    <s v="M"/>
    <d v="2025-05-12T00:00:00"/>
    <x v="5"/>
    <x v="0"/>
    <s v="DE APOYO JUNIN"/>
    <s v="303 P.S. BAHIA BLANCA"/>
    <x v="0"/>
    <m/>
    <m/>
    <m/>
    <m/>
    <m/>
    <s v="NO"/>
    <x v="11"/>
    <x v="4"/>
    <m/>
    <n v="0"/>
    <m/>
    <n v="0"/>
    <m/>
    <n v="0"/>
    <d v="2025-05-15T00:00:00"/>
    <d v="2025-05-19T00:00:00"/>
    <d v="2025-05-26T00:00:00"/>
    <d v="2025-06-02T00:00:00"/>
    <n v="1"/>
    <x v="0"/>
    <n v="6264"/>
  </r>
  <r>
    <n v="94243216"/>
    <s v="CNV"/>
    <s v="BENZA ROJAS, ALONDRA IVANA"/>
    <s v="F"/>
    <d v="2025-05-12T00:00:00"/>
    <x v="5"/>
    <x v="0"/>
    <s v="HOSPITAL DE VENTANILLA"/>
    <s v="302 C.S. 03 DE FEBRERO"/>
    <x v="0"/>
    <n v="39"/>
    <n v="2545"/>
    <n v="60979070"/>
    <n v="921910375"/>
    <n v="6266"/>
    <s v="NO"/>
    <x v="12"/>
    <x v="4"/>
    <d v="2025-05-12T00:00:00"/>
    <n v="1"/>
    <d v="2025-05-12T00:00:00"/>
    <n v="1"/>
    <m/>
    <n v="0"/>
    <d v="2025-05-15T00:00:00"/>
    <d v="2025-05-19T00:00:00"/>
    <d v="2025-05-26T00:00:00"/>
    <d v="2025-06-02T00:00:00"/>
    <n v="1"/>
    <x v="0"/>
    <n v="6266"/>
  </r>
  <r>
    <n v="94245659"/>
    <s v="CNV"/>
    <s v="NARVASTA SUSANIBAR, ALAYHA ZOE"/>
    <s v="F"/>
    <d v="2025-05-12T00:00:00"/>
    <x v="5"/>
    <x v="2"/>
    <s v="NAC. DANIEL A. CARRION"/>
    <s v="312 P.S. MI PERU"/>
    <x v="0"/>
    <n v="39"/>
    <n v="3220"/>
    <n v="43109291"/>
    <n v="956555929"/>
    <n v="6218"/>
    <s v="NO"/>
    <x v="32"/>
    <x v="4"/>
    <d v="2025-05-13T00:00:00"/>
    <n v="1"/>
    <d v="2025-05-13T00:00:00"/>
    <n v="1"/>
    <d v="2025-05-14T00:00:00"/>
    <n v="1"/>
    <d v="2025-05-15T00:00:00"/>
    <d v="2025-05-19T00:00:00"/>
    <d v="2025-05-26T00:00:00"/>
    <m/>
    <n v="0"/>
    <x v="0"/>
    <n v="6260"/>
  </r>
  <r>
    <n v="94242745"/>
    <s v="CNV"/>
    <s v="PURIZACA ORDOÑEZ, LIAM ALEXANDER"/>
    <s v="M"/>
    <d v="2025-05-12T00:00:00"/>
    <x v="5"/>
    <x v="0"/>
    <s v="HOSPITAL DE VENTANILLA"/>
    <s v="309 P.S. VENTANILLA ALTA"/>
    <x v="0"/>
    <n v="39"/>
    <n v="3885"/>
    <n v="42973968"/>
    <n v="980332454"/>
    <n v="6255"/>
    <s v="NO"/>
    <x v="22"/>
    <x v="4"/>
    <d v="2025-05-12T00:00:00"/>
    <n v="1"/>
    <d v="2025-05-12T00:00:00"/>
    <n v="1"/>
    <d v="2025-05-15T00:00:00"/>
    <n v="1"/>
    <d v="2025-05-15T00:00:00"/>
    <d v="2025-05-19T00:00:00"/>
    <d v="2025-05-26T00:00:00"/>
    <d v="2025-06-02T00:00:00"/>
    <n v="1"/>
    <x v="1"/>
    <n v="6255"/>
  </r>
  <r>
    <n v="94243462"/>
    <s v="CNV"/>
    <s v="GARCIA ESCUDERO, HANNA LUCIA"/>
    <s v="F"/>
    <d v="2025-05-12T00:00:00"/>
    <x v="5"/>
    <x v="0"/>
    <s v="HOSPITAL DE VENTANILLA"/>
    <s v="309 P.S. VENTANILLA ALTA"/>
    <x v="0"/>
    <n v="40"/>
    <n v="3355"/>
    <n v="74867987"/>
    <n v="917581427"/>
    <n v="6255"/>
    <s v="NO"/>
    <x v="22"/>
    <x v="4"/>
    <d v="2025-05-12T00:00:00"/>
    <n v="1"/>
    <d v="2025-05-12T00:00:00"/>
    <n v="1"/>
    <m/>
    <n v="0"/>
    <d v="2025-05-15T00:00:00"/>
    <d v="2025-05-19T00:00:00"/>
    <d v="2025-05-27T00:00:00"/>
    <m/>
    <n v="0"/>
    <x v="0"/>
    <n v="6255"/>
  </r>
  <r>
    <n v="94243471"/>
    <s v="CNV"/>
    <s v="FLORIAN ROJAS, CATALINA ARLETTE"/>
    <s v="F"/>
    <d v="2025-05-12T00:00:00"/>
    <x v="5"/>
    <x v="0"/>
    <s v="HOSPITAL DE VENTANILLA"/>
    <s v="309 P.S. VENTANILLA ALTA"/>
    <x v="0"/>
    <n v="40"/>
    <n v="3860"/>
    <n v="70956260"/>
    <n v="960136747"/>
    <n v="6255"/>
    <s v="NO"/>
    <x v="22"/>
    <x v="4"/>
    <d v="2025-05-12T00:00:00"/>
    <n v="1"/>
    <d v="2025-05-12T00:00:00"/>
    <n v="1"/>
    <d v="2025-05-15T00:00:00"/>
    <n v="1"/>
    <d v="2025-05-15T00:00:00"/>
    <d v="2025-05-20T00:00:00"/>
    <d v="2025-05-27T00:00:00"/>
    <m/>
    <n v="0"/>
    <x v="0"/>
    <n v="6255"/>
  </r>
  <r>
    <n v="94243960"/>
    <s v="CNV"/>
    <s v="SIHUACOLLO GUILLEN, LARA AMAIA"/>
    <s v="F"/>
    <d v="2025-05-12T00:00:00"/>
    <x v="5"/>
    <x v="0"/>
    <s v="CLINICA MONTELUZ"/>
    <s v="309 P.S. VENTANILLA ALTA"/>
    <x v="0"/>
    <m/>
    <m/>
    <m/>
    <m/>
    <m/>
    <s v="NO"/>
    <x v="22"/>
    <x v="4"/>
    <m/>
    <n v="0"/>
    <m/>
    <n v="0"/>
    <m/>
    <n v="0"/>
    <d v="2025-05-15T00:00:00"/>
    <d v="2025-05-19T00:00:00"/>
    <d v="2025-05-26T00:00:00"/>
    <d v="2025-06-02T00:00:00"/>
    <n v="1"/>
    <x v="0"/>
    <n v="6255"/>
  </r>
  <r>
    <n v="94242724"/>
    <s v="CNV"/>
    <s v="ALBORNOZ BUENO, SOFIA RAFAELLA"/>
    <s v="F"/>
    <d v="2025-05-12T00:00:00"/>
    <x v="5"/>
    <x v="1"/>
    <s v="NAC. DANIEL A. CARRION"/>
    <s v="207 P.S. EL ALAMO"/>
    <x v="0"/>
    <n v="39"/>
    <n v="3220"/>
    <n v="60882717"/>
    <n v="983451217"/>
    <n v="6246"/>
    <s v="NO"/>
    <x v="7"/>
    <x v="2"/>
    <d v="2025-05-12T00:00:00"/>
    <n v="1"/>
    <d v="2025-05-12T00:00:00"/>
    <n v="1"/>
    <d v="2025-05-15T00:00:00"/>
    <n v="1"/>
    <d v="2025-05-15T00:00:00"/>
    <d v="2025-05-19T00:00:00"/>
    <d v="2025-05-26T00:00:00"/>
    <d v="2025-06-02T00:00:00"/>
    <n v="1"/>
    <x v="1"/>
    <n v="6246"/>
  </r>
  <r>
    <n v="94243614"/>
    <s v="CNV"/>
    <s v="VARGAS MITA, ARIADNE YOLANDA"/>
    <s v="F"/>
    <d v="2025-05-12T00:00:00"/>
    <x v="5"/>
    <x v="1"/>
    <s v="HOSPITAL SAN JOSE"/>
    <s v="209 C.S. PLAYA RIMAC"/>
    <x v="0"/>
    <n v="39"/>
    <n v="2985"/>
    <n v="43083427"/>
    <n v="959639861"/>
    <n v="6242"/>
    <s v="NO"/>
    <x v="35"/>
    <x v="2"/>
    <d v="2025-05-13T00:00:00"/>
    <n v="1"/>
    <d v="2025-05-13T00:00:00"/>
    <n v="1"/>
    <d v="2025-05-14T00:00:00"/>
    <n v="1"/>
    <d v="2025-05-15T00:00:00"/>
    <d v="2025-05-19T00:00:00"/>
    <d v="2025-05-26T00:00:00"/>
    <d v="2025-06-02T00:00:00"/>
    <n v="1"/>
    <x v="1"/>
    <n v="6242"/>
  </r>
  <r>
    <n v="94243551"/>
    <s v="DNI"/>
    <s v="PISCO YATACO, KALETH ALESSANDRO"/>
    <s v="M"/>
    <d v="2025-05-12T00:00:00"/>
    <x v="5"/>
    <x v="0"/>
    <s v="HOSPITAL DE VENTANILLA"/>
    <m/>
    <x v="0"/>
    <n v="40"/>
    <n v="4235"/>
    <n v="44833595"/>
    <n v="939624000"/>
    <n v="6255"/>
    <s v="NO"/>
    <x v="8"/>
    <x v="3"/>
    <d v="2025-05-12T00:00:00"/>
    <n v="1"/>
    <d v="2025-05-12T00:00:00"/>
    <n v="1"/>
    <d v="2025-05-15T00:00:00"/>
    <n v="1"/>
    <d v="2025-05-16T00:00:00"/>
    <d v="2025-05-19T00:00:00"/>
    <d v="2025-05-26T00:00:00"/>
    <d v="2025-06-02T00:00:00"/>
    <n v="1"/>
    <x v="1"/>
    <m/>
  </r>
  <r>
    <n v="94243959"/>
    <s v="CNV"/>
    <s v="RIVERA ZAPATA, NEVERLY MADISON CELESTE"/>
    <s v="F"/>
    <d v="2025-05-12T00:00:00"/>
    <x v="5"/>
    <x v="0"/>
    <s v="HOSPITAL DE VENTANILLA"/>
    <s v="310 C.S. VILLA LOS REYES"/>
    <x v="0"/>
    <n v="38"/>
    <n v="3290"/>
    <n v="47933822"/>
    <n v="923664908"/>
    <n v="12103"/>
    <s v="NO"/>
    <x v="9"/>
    <x v="4"/>
    <d v="2025-05-12T00:00:00"/>
    <n v="1"/>
    <d v="2025-05-12T00:00:00"/>
    <n v="1"/>
    <m/>
    <n v="0"/>
    <d v="2025-05-15T00:00:00"/>
    <d v="2025-05-19T00:00:00"/>
    <d v="2025-05-28T00:00:00"/>
    <d v="2025-06-04T00:00:00"/>
    <n v="1"/>
    <x v="0"/>
    <n v="6256"/>
  </r>
  <r>
    <n v="94243899"/>
    <s v="CNV"/>
    <s v="GOMERO TERRONES, LEONARDO RAFAEL"/>
    <s v="M"/>
    <d v="2025-05-12T00:00:00"/>
    <x v="5"/>
    <x v="0"/>
    <s v="CLINICA AVIVA SEDE MENDIOLA"/>
    <s v="310 C.S. VILLA LOS REYES"/>
    <x v="0"/>
    <m/>
    <m/>
    <m/>
    <m/>
    <m/>
    <s v="NO"/>
    <x v="9"/>
    <x v="4"/>
    <m/>
    <n v="0"/>
    <m/>
    <n v="0"/>
    <m/>
    <n v="0"/>
    <d v="2025-05-15T00:00:00"/>
    <d v="2025-05-20T00:00:00"/>
    <d v="2025-05-27T00:00:00"/>
    <d v="2025-06-03T00:00:00"/>
    <n v="1"/>
    <x v="0"/>
    <n v="6256"/>
  </r>
  <r>
    <n v="94244243"/>
    <s v="CNV"/>
    <s v="CRUZ RETUERTO, DAENERYS YARUSA"/>
    <s v="F"/>
    <d v="2025-05-13T00:00:00"/>
    <x v="5"/>
    <x v="0"/>
    <s v="HOSPITAL CARLOS LANFRANCO LA HOZ"/>
    <s v="310 C.S. VILLA LOS REYES"/>
    <x v="0"/>
    <m/>
    <m/>
    <m/>
    <m/>
    <m/>
    <s v="NO"/>
    <x v="9"/>
    <x v="4"/>
    <m/>
    <n v="0"/>
    <m/>
    <n v="0"/>
    <m/>
    <n v="0"/>
    <d v="2025-05-16T00:00:00"/>
    <d v="2025-05-20T00:00:00"/>
    <d v="2025-05-27T00:00:00"/>
    <d v="2025-06-03T00:00:00"/>
    <n v="1"/>
    <x v="0"/>
    <n v="6256"/>
  </r>
  <r>
    <n v="94245241"/>
    <s v="CNV"/>
    <s v="CASTILLO DIAZ, AINOHA SARAHI"/>
    <s v="F"/>
    <d v="2025-05-13T00:00:00"/>
    <x v="5"/>
    <x v="0"/>
    <s v="NAC. DANIEL A. CARRION"/>
    <s v="309 P.S. VENTANILLA ALTA"/>
    <x v="0"/>
    <n v="38"/>
    <n v="2660"/>
    <n v="74279431"/>
    <n v="926148882"/>
    <n v="6255"/>
    <s v="NO"/>
    <x v="22"/>
    <x v="4"/>
    <d v="2025-05-14T00:00:00"/>
    <n v="1"/>
    <d v="2025-05-14T00:00:00"/>
    <n v="1"/>
    <d v="2025-05-15T00:00:00"/>
    <n v="1"/>
    <d v="2025-05-16T00:00:00"/>
    <d v="2025-05-20T00:00:00"/>
    <d v="2025-05-28T00:00:00"/>
    <d v="2025-06-04T00:00:00"/>
    <n v="1"/>
    <x v="1"/>
    <n v="6255"/>
  </r>
  <r>
    <n v="94245347"/>
    <s v="CNV"/>
    <s v="SALAZAR LAURA, EITHAN INTI"/>
    <s v="M"/>
    <d v="2025-05-13T00:00:00"/>
    <x v="5"/>
    <x v="1"/>
    <s v="NAC. DANIEL A. CARRION"/>
    <s v="207 P.S. EL ALAMO"/>
    <x v="0"/>
    <n v="39"/>
    <n v="3890"/>
    <n v="77224159"/>
    <n v="929279448"/>
    <n v="6246"/>
    <s v="NO"/>
    <x v="7"/>
    <x v="2"/>
    <d v="2025-05-14T00:00:00"/>
    <n v="1"/>
    <d v="2025-05-14T00:00:00"/>
    <n v="1"/>
    <d v="2025-05-15T00:00:00"/>
    <n v="1"/>
    <d v="2025-05-17T00:00:00"/>
    <d v="2025-05-20T00:00:00"/>
    <d v="2025-05-27T00:00:00"/>
    <d v="2025-06-03T00:00:00"/>
    <n v="1"/>
    <x v="1"/>
    <n v="6246"/>
  </r>
  <r>
    <n v="94244050"/>
    <s v="CNV"/>
    <s v="VALDIVIA CHUQUILLANQUI, ADDISON BONNEY"/>
    <s v="F"/>
    <d v="2025-05-13T00:00:00"/>
    <x v="5"/>
    <x v="3"/>
    <s v="NAC. DANIEL A. CARRION"/>
    <s v="211 C.S.M.I. BELLAVISTA PERU - COREA"/>
    <x v="0"/>
    <n v="40"/>
    <n v="3765"/>
    <n v="75068690"/>
    <n v="935724318"/>
    <n v="6249"/>
    <s v="NO"/>
    <x v="18"/>
    <x v="2"/>
    <d v="2025-05-13T00:00:00"/>
    <n v="1"/>
    <d v="2025-05-13T00:00:00"/>
    <n v="1"/>
    <d v="2025-05-15T00:00:00"/>
    <n v="1"/>
    <d v="2025-05-16T00:00:00"/>
    <d v="2025-05-23T00:00:00"/>
    <d v="2025-05-30T00:00:00"/>
    <d v="2025-06-06T00:00:00"/>
    <n v="1"/>
    <x v="1"/>
    <n v="6249"/>
  </r>
  <r>
    <n v="94245224"/>
    <s v="CNV"/>
    <s v="RUIZ DURAN, OSTIN YARETH ELIT"/>
    <s v="M"/>
    <d v="2025-05-13T00:00:00"/>
    <x v="5"/>
    <x v="1"/>
    <s v="NAC. DANIEL A. CARRION"/>
    <m/>
    <x v="0"/>
    <n v="38"/>
    <n v="2695"/>
    <n v="47074082"/>
    <n v="965677150"/>
    <n v="6249"/>
    <s v="NO"/>
    <x v="15"/>
    <x v="3"/>
    <d v="2025-05-14T00:00:00"/>
    <n v="1"/>
    <d v="2025-05-14T00:00:00"/>
    <n v="1"/>
    <d v="2025-05-15T00:00:00"/>
    <n v="1"/>
    <m/>
    <m/>
    <m/>
    <m/>
    <n v="0"/>
    <x v="0"/>
    <m/>
  </r>
  <r>
    <n v="94245773"/>
    <s v="CNV"/>
    <s v="MANSILLA LUJAN, IAN MATTEO"/>
    <s v="M"/>
    <d v="2025-05-13T00:00:00"/>
    <x v="5"/>
    <x v="1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45140"/>
    <s v="CNV"/>
    <s v="LESCANO FIESTAS, SOFIA VALENTINA"/>
    <s v="F"/>
    <d v="2025-05-13T00:00:00"/>
    <x v="5"/>
    <x v="3"/>
    <s v="NAC. DANIEL A. CARRION"/>
    <m/>
    <x v="0"/>
    <n v="39"/>
    <n v="3020"/>
    <n v="70883111"/>
    <n v="906536610"/>
    <n v="5749"/>
    <s v="NO"/>
    <x v="15"/>
    <x v="3"/>
    <d v="2025-05-14T00:00:00"/>
    <n v="1"/>
    <d v="2025-05-14T00:00:00"/>
    <n v="1"/>
    <d v="2025-05-15T00:00:00"/>
    <n v="1"/>
    <d v="2025-05-19T00:00:00"/>
    <m/>
    <m/>
    <m/>
    <n v="0"/>
    <x v="0"/>
    <m/>
  </r>
  <r>
    <n v="94245199"/>
    <s v="CNV"/>
    <s v="TERAN LUPO, EITHAN JESUS"/>
    <s v="M"/>
    <d v="2025-05-13T00:00:00"/>
    <x v="5"/>
    <x v="4"/>
    <s v="HOSPITAL SAN JOSE"/>
    <m/>
    <x v="0"/>
    <n v="39"/>
    <n v="3185"/>
    <n v="75430493"/>
    <n v="904524823"/>
    <n v="5742"/>
    <s v="NO"/>
    <x v="26"/>
    <x v="3"/>
    <d v="2025-05-14T00:00:00"/>
    <n v="1"/>
    <d v="2025-05-14T00:00:00"/>
    <n v="1"/>
    <d v="2025-05-19T00:00:00"/>
    <n v="1"/>
    <m/>
    <m/>
    <m/>
    <m/>
    <n v="0"/>
    <x v="0"/>
    <m/>
  </r>
  <r>
    <n v="94247220"/>
    <s v="CNV"/>
    <s v=" WONG, "/>
    <s v="M"/>
    <d v="2025-05-13T00:00:00"/>
    <x v="5"/>
    <x v="1"/>
    <s v="NAC. DANIEL A. CARRION"/>
    <m/>
    <x v="0"/>
    <n v="37"/>
    <n v="3790"/>
    <s v=" "/>
    <n v="942836245"/>
    <n v="5742"/>
    <s v="NO"/>
    <x v="15"/>
    <x v="3"/>
    <d v="2025-05-13T00:00:00"/>
    <n v="1"/>
    <d v="2025-05-13T00:00:00"/>
    <n v="1"/>
    <d v="2025-05-16T00:00:00"/>
    <n v="1"/>
    <m/>
    <m/>
    <m/>
    <m/>
    <n v="0"/>
    <x v="0"/>
    <m/>
  </r>
  <r>
    <n v="94244030"/>
    <s v="DNI"/>
    <s v="RAFAEL JARA, ELIASJOSÉ ELIAN"/>
    <s v="M"/>
    <d v="2025-05-13T00:00:00"/>
    <x v="5"/>
    <x v="0"/>
    <s v="HOSPITAL DE VENTANILLA"/>
    <m/>
    <x v="0"/>
    <n v="38"/>
    <n v="3700"/>
    <n v="72227805"/>
    <n v="943989744"/>
    <n v="6263"/>
    <s v="NO"/>
    <x v="8"/>
    <x v="3"/>
    <d v="2025-05-13T00:00:00"/>
    <n v="1"/>
    <d v="2025-05-13T00:00:00"/>
    <n v="1"/>
    <d v="2025-05-16T00:00:00"/>
    <n v="1"/>
    <d v="2025-05-16T00:00:00"/>
    <d v="2025-05-20T00:00:00"/>
    <d v="2025-05-27T00:00:00"/>
    <d v="2025-06-03T00:00:00"/>
    <n v="1"/>
    <x v="1"/>
    <m/>
  </r>
  <r>
    <n v="94244084"/>
    <s v="CNV"/>
    <s v="NAVARRO SARANGO, STIVEN TAYLOR"/>
    <s v="M"/>
    <d v="2025-05-13T00:00:00"/>
    <x v="5"/>
    <x v="2"/>
    <s v="HOSPITAL DE VENTANILLA"/>
    <s v="312 P.S. MI PERU"/>
    <x v="0"/>
    <n v="39"/>
    <n v="3275"/>
    <n v="75576039"/>
    <n v="937277770"/>
    <n v="6260"/>
    <s v="NO"/>
    <x v="32"/>
    <x v="4"/>
    <d v="2025-05-13T00:00:00"/>
    <n v="1"/>
    <d v="2025-05-13T00:00:00"/>
    <n v="1"/>
    <d v="2025-05-16T00:00:00"/>
    <n v="1"/>
    <d v="2025-05-16T00:00:00"/>
    <d v="2025-05-20T00:00:00"/>
    <d v="2025-05-27T00:00:00"/>
    <d v="2025-06-03T00:00:00"/>
    <n v="1"/>
    <x v="1"/>
    <n v="6260"/>
  </r>
  <r>
    <n v="94244912"/>
    <s v="CNV"/>
    <s v=" TORRES, "/>
    <s v="M"/>
    <d v="2025-05-13T00:00:00"/>
    <x v="5"/>
    <x v="2"/>
    <s v="PUESTO DE SALUD MI PERU"/>
    <m/>
    <x v="0"/>
    <n v="39"/>
    <n v="2750"/>
    <n v="61468114"/>
    <n v="906425336"/>
    <n v="6260"/>
    <s v="NO"/>
    <x v="8"/>
    <x v="3"/>
    <d v="2025-05-13T00:00:00"/>
    <n v="1"/>
    <d v="2025-05-13T00:00:00"/>
    <n v="1"/>
    <d v="2025-05-16T00:00:00"/>
    <n v="1"/>
    <d v="2025-05-16T00:00:00"/>
    <d v="2025-05-20T00:00:00"/>
    <d v="2025-05-27T00:00:00"/>
    <d v="2025-06-03T00:00:00"/>
    <n v="1"/>
    <x v="1"/>
    <m/>
  </r>
  <r>
    <n v="94244381"/>
    <s v="CNV"/>
    <s v=" OLANO, "/>
    <s v="F"/>
    <d v="2025-05-13T00:00:00"/>
    <x v="5"/>
    <x v="0"/>
    <s v="HOSPITAL DE VENTANILLA"/>
    <m/>
    <x v="0"/>
    <n v="39"/>
    <n v="3430"/>
    <n v="76991071"/>
    <n v="950735395"/>
    <n v="6257"/>
    <s v="NO"/>
    <x v="8"/>
    <x v="3"/>
    <d v="2025-05-13T00:00:00"/>
    <n v="1"/>
    <d v="2025-05-13T00:00:00"/>
    <n v="1"/>
    <d v="2025-05-16T00:00:00"/>
    <n v="1"/>
    <d v="2025-05-16T00:00:00"/>
    <d v="2025-05-20T00:00:00"/>
    <d v="2025-05-27T00:00:00"/>
    <d v="2025-06-03T00:00:00"/>
    <n v="1"/>
    <x v="1"/>
    <m/>
  </r>
  <r>
    <n v="94245397"/>
    <s v="CNV"/>
    <s v="GUTIERREZ GARCIA, SANTIAGO BASTIAN"/>
    <s v="M"/>
    <d v="2025-05-13T00:00:00"/>
    <x v="5"/>
    <x v="0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45150"/>
    <s v="CNV"/>
    <s v="OCHOA CORDOVA, DI STÉFANO"/>
    <s v="M"/>
    <d v="2025-05-13T00:00:00"/>
    <x v="5"/>
    <x v="3"/>
    <s v="CLINICA AVIVA SEDE MENDIO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5137"/>
    <s v="CNV"/>
    <s v="RAMOS DEDIOS, NOA AILANY"/>
    <s v="F"/>
    <d v="2025-05-13T00:00:00"/>
    <x v="5"/>
    <x v="5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4562"/>
    <s v="CNV"/>
    <s v="GALLO ENEQUE, NEYTHAN EYDRIAN"/>
    <s v="M"/>
    <d v="2025-05-13T00:00:00"/>
    <x v="5"/>
    <x v="1"/>
    <s v="HOSPITAL SAN JOSE"/>
    <s v="204 C.S. SESQUICENTENARIO"/>
    <x v="0"/>
    <n v="39"/>
    <n v="3530"/>
    <n v="47285218"/>
    <n v="955584316"/>
    <n v="6239"/>
    <s v="NO"/>
    <x v="29"/>
    <x v="2"/>
    <d v="2025-05-13T00:00:00"/>
    <n v="1"/>
    <d v="2025-05-13T00:00:00"/>
    <n v="1"/>
    <d v="2025-05-17T00:00:00"/>
    <n v="1"/>
    <d v="2025-05-16T00:00:00"/>
    <d v="2025-05-20T00:00:00"/>
    <d v="2025-05-27T00:00:00"/>
    <d v="2025-06-03T00:00:00"/>
    <n v="1"/>
    <x v="1"/>
    <n v="6239"/>
  </r>
  <r>
    <n v="94245345"/>
    <s v="CNV"/>
    <s v="RICALDEZ MIGO, ALE FERNANDA"/>
    <s v="F"/>
    <d v="2025-05-13T00:00:00"/>
    <x v="5"/>
    <x v="1"/>
    <s v="NAC. DANIEL A. CARRION"/>
    <s v="108 P.S. JOSE BOTERIN"/>
    <x v="0"/>
    <n v="37"/>
    <n v="2650"/>
    <n v="41589045"/>
    <n v="913666061"/>
    <n v="6224"/>
    <s v="NO"/>
    <x v="30"/>
    <x v="1"/>
    <d v="2025-05-14T00:00:00"/>
    <n v="1"/>
    <d v="2025-05-14T00:00:00"/>
    <n v="1"/>
    <d v="2025-05-15T00:00:00"/>
    <n v="1"/>
    <d v="2025-05-16T00:00:00"/>
    <d v="2025-05-20T00:00:00"/>
    <d v="2025-05-27T00:00:00"/>
    <d v="2025-06-03T00:00:00"/>
    <n v="1"/>
    <x v="1"/>
    <n v="6224"/>
  </r>
  <r>
    <n v="94244480"/>
    <s v="CNV"/>
    <s v="CAMPOS CRUZ, THALIA NICOL"/>
    <s v="F"/>
    <d v="2025-05-13T00:00:00"/>
    <x v="5"/>
    <x v="1"/>
    <s v="HOSPITAL II LIMA NORTE CALLAO LUIS NEGREIROS VEGA ESSALUD"/>
    <m/>
    <x v="1"/>
    <n v="38"/>
    <n v="3360"/>
    <n v="43812602"/>
    <n v="985930813"/>
    <n v="7948"/>
    <s v="NO"/>
    <x v="0"/>
    <x v="0"/>
    <m/>
    <n v="0"/>
    <m/>
    <n v="0"/>
    <m/>
    <n v="0"/>
    <m/>
    <m/>
    <m/>
    <m/>
    <n v="0"/>
    <x v="0"/>
    <m/>
  </r>
  <r>
    <n v="94245244"/>
    <s v="CNV"/>
    <s v="CAMPOS QUISPE, ALESSIO ABDIEL"/>
    <s v="M"/>
    <d v="2025-05-13T00:00:00"/>
    <x v="5"/>
    <x v="0"/>
    <s v="HOSPITAL NACIONAL ALBERTO SABOGAL SOLOGUREN DE LA RED ASISTENCIAL SABOGAL"/>
    <s v="301 C.S.M.I. PACHACUTEC PERU - COREA"/>
    <x v="1"/>
    <n v="39"/>
    <n v="2903"/>
    <n v="73745050"/>
    <n v="993085763"/>
    <n v="8146"/>
    <s v="NO"/>
    <x v="14"/>
    <x v="4"/>
    <m/>
    <n v="0"/>
    <m/>
    <n v="0"/>
    <m/>
    <n v="0"/>
    <m/>
    <m/>
    <m/>
    <m/>
    <n v="0"/>
    <x v="0"/>
    <n v="7314"/>
  </r>
  <r>
    <n v="94245483"/>
    <s v="CNV"/>
    <s v="LIZARBE ALVAREZ, MARCELA TATIANA"/>
    <s v="F"/>
    <d v="2025-05-13T00:00:00"/>
    <x v="5"/>
    <x v="0"/>
    <s v="HOSPITAL II LIMA NORTE CALLAO LUIS NEGREIROS VEGA ESSALUD"/>
    <m/>
    <x v="1"/>
    <n v="38"/>
    <n v="3680"/>
    <n v="44433977"/>
    <n v="903060041"/>
    <n v="8146"/>
    <s v="NO"/>
    <x v="0"/>
    <x v="0"/>
    <m/>
    <n v="0"/>
    <m/>
    <n v="0"/>
    <m/>
    <n v="0"/>
    <m/>
    <m/>
    <m/>
    <m/>
    <n v="0"/>
    <x v="0"/>
    <m/>
  </r>
  <r>
    <n v="94245134"/>
    <s v="CNV"/>
    <s v=" BALDEON, "/>
    <s v="F"/>
    <d v="2025-05-13T00:00:00"/>
    <x v="5"/>
    <x v="4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4992"/>
    <s v="CNV"/>
    <s v="GONZALEZ HOLGADO, STEPHANO ELÍAS"/>
    <s v="M"/>
    <d v="2025-05-13T00:00:00"/>
    <x v="5"/>
    <x v="1"/>
    <s v="HOSPITAL NAVAL"/>
    <s v="214 C.S. CARMEN DE LA LEGUA"/>
    <x v="1"/>
    <n v="38"/>
    <n v="3274"/>
    <n v="45694482"/>
    <n v="907313427"/>
    <n v="8266"/>
    <s v="NO"/>
    <x v="41"/>
    <x v="2"/>
    <d v="2025-05-13T00:00:00"/>
    <n v="1"/>
    <d v="2025-05-13T00:00:00"/>
    <n v="1"/>
    <m/>
    <n v="0"/>
    <m/>
    <m/>
    <m/>
    <m/>
    <n v="0"/>
    <x v="0"/>
    <n v="6252"/>
  </r>
  <r>
    <n v="94244061"/>
    <s v="CNV"/>
    <s v=" LOPEZ, "/>
    <s v="M"/>
    <d v="2025-05-13T00:00:00"/>
    <x v="5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5236"/>
    <s v="CNV"/>
    <s v=" RAMOS, "/>
    <s v="F"/>
    <d v="2025-05-13T00:00:00"/>
    <x v="5"/>
    <x v="5"/>
    <s v="CLINICA PROVIDENCIA"/>
    <m/>
    <x v="1"/>
    <m/>
    <m/>
    <m/>
    <m/>
    <m/>
    <s v="NO"/>
    <x v="18"/>
    <x v="2"/>
    <m/>
    <n v="0"/>
    <m/>
    <n v="0"/>
    <m/>
    <n v="0"/>
    <d v="2025-05-16T00:00:00"/>
    <d v="2025-05-20T00:00:00"/>
    <d v="2025-05-27T00:00:00"/>
    <d v="2025-06-03T00:00:00"/>
    <n v="1"/>
    <x v="0"/>
    <m/>
  </r>
  <r>
    <n v="94244902"/>
    <s v="CNV"/>
    <s v="GUERRERO PINEDA, LÍAM YAEL ALEJANDRO"/>
    <s v="M"/>
    <d v="2025-05-13T00:00:00"/>
    <x v="5"/>
    <x v="1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4132"/>
    <s v="CNV"/>
    <s v="HUAMANI YATACO, STUART AGUILUD"/>
    <s v="M"/>
    <d v="2025-05-13T00:00:00"/>
    <x v="5"/>
    <x v="1"/>
    <s v="AUGUSTO HERNANDEZ MENDOZ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4563"/>
    <s v="DNI"/>
    <s v="MATA OCSA, MARIANA NIKKET"/>
    <s v="F"/>
    <d v="2025-05-13T00:00:00"/>
    <x v="5"/>
    <x v="5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4816"/>
    <s v="CNV"/>
    <s v="LLACZA PAYE, IAN ANTONY"/>
    <s v="M"/>
    <d v="2025-05-13T00:00:00"/>
    <x v="5"/>
    <x v="0"/>
    <s v="CLINICA GONZALEZ S.A."/>
    <s v="302 C.S. 03 DE FEBRERO"/>
    <x v="1"/>
    <m/>
    <m/>
    <m/>
    <m/>
    <m/>
    <s v="NO"/>
    <x v="12"/>
    <x v="4"/>
    <m/>
    <n v="0"/>
    <m/>
    <n v="0"/>
    <m/>
    <n v="0"/>
    <d v="2025-05-16T00:00:00"/>
    <d v="2025-05-20T00:00:00"/>
    <d v="2025-05-27T00:00:00"/>
    <d v="2025-06-03T00:00:00"/>
    <n v="1"/>
    <x v="0"/>
    <n v="6266"/>
  </r>
  <r>
    <n v="94245021"/>
    <s v="CNV"/>
    <s v=" MALASQUEZ, "/>
    <s v="M"/>
    <d v="2025-05-13T00:00:00"/>
    <x v="5"/>
    <x v="1"/>
    <s v="ALBERTO LEONARDO BARTON THOMPSON"/>
    <m/>
    <x v="1"/>
    <n v="39"/>
    <n v="3555"/>
    <n v="44994482"/>
    <n v="931202787"/>
    <n v="18306"/>
    <s v="NO"/>
    <x v="16"/>
    <x v="3"/>
    <d v="2025-05-13T00:00:00"/>
    <n v="1"/>
    <d v="2025-05-13T00:00:00"/>
    <n v="1"/>
    <m/>
    <n v="0"/>
    <m/>
    <m/>
    <m/>
    <m/>
    <n v="0"/>
    <x v="0"/>
    <m/>
  </r>
  <r>
    <n v="94244107"/>
    <s v="CNV"/>
    <s v=" BARRANTES, "/>
    <s v="F"/>
    <d v="2025-05-13T00:00:00"/>
    <x v="5"/>
    <x v="4"/>
    <s v="ALBERTO LEONARDO BARTON THOMPSON"/>
    <m/>
    <x v="1"/>
    <n v="39"/>
    <n v="3070"/>
    <n v="70255676"/>
    <n v="941364458"/>
    <n v="18306"/>
    <s v="NO"/>
    <x v="16"/>
    <x v="3"/>
    <d v="2025-05-13T00:00:00"/>
    <n v="1"/>
    <d v="2025-05-13T00:00:00"/>
    <n v="1"/>
    <m/>
    <n v="0"/>
    <m/>
    <m/>
    <m/>
    <m/>
    <n v="0"/>
    <x v="0"/>
    <m/>
  </r>
  <r>
    <n v="94245237"/>
    <s v="CNV"/>
    <s v="CHAVARRIA POSADAS, SOLANGE NAHIARA"/>
    <s v="F"/>
    <d v="2025-05-13T00:00:00"/>
    <x v="5"/>
    <x v="1"/>
    <s v="ALBERTO LEONARDO BARTON THOMPSON"/>
    <m/>
    <x v="1"/>
    <n v="40"/>
    <n v="3585"/>
    <n v="76391624"/>
    <n v="981110518"/>
    <n v="18306"/>
    <s v="NO"/>
    <x v="16"/>
    <x v="3"/>
    <d v="2025-05-14T00:00:00"/>
    <n v="1"/>
    <d v="2025-05-14T00:00:00"/>
    <n v="1"/>
    <m/>
    <n v="0"/>
    <m/>
    <m/>
    <m/>
    <m/>
    <n v="0"/>
    <x v="0"/>
    <m/>
  </r>
  <r>
    <n v="94245035"/>
    <s v="CNV"/>
    <s v="AYLAS ESPINOZA, ALESSIA ARLETH AITANA"/>
    <s v="F"/>
    <d v="2025-05-13T00:00:00"/>
    <x v="5"/>
    <x v="1"/>
    <s v="NAC. DANIEL A. CARRION"/>
    <s v="204 C.S. SESQUICENTENARIO"/>
    <x v="0"/>
    <n v="38"/>
    <n v="3710"/>
    <n v="45878543"/>
    <n v="931461514"/>
    <n v="6768"/>
    <s v="NO"/>
    <x v="29"/>
    <x v="2"/>
    <d v="2025-05-13T00:00:00"/>
    <n v="1"/>
    <d v="2025-05-13T00:00:00"/>
    <n v="1"/>
    <d v="2025-05-15T00:00:00"/>
    <n v="1"/>
    <m/>
    <m/>
    <m/>
    <m/>
    <n v="0"/>
    <x v="0"/>
    <n v="6239"/>
  </r>
  <r>
    <n v="94244395"/>
    <s v="CNV"/>
    <s v="ZAPANA NARVA, AHYNARA JUDITH"/>
    <s v="F"/>
    <d v="2025-05-13T00:00:00"/>
    <x v="5"/>
    <x v="0"/>
    <s v="HOSPITAL DE VENTANILLA"/>
    <s v="308 P.S. DEFENSORES DE LA PATRIA"/>
    <x v="0"/>
    <n v="37"/>
    <n v="3400"/>
    <n v="73666129"/>
    <n v="907677224"/>
    <n v="6268"/>
    <s v="NO"/>
    <x v="38"/>
    <x v="4"/>
    <d v="2025-05-13T00:00:00"/>
    <n v="1"/>
    <d v="2025-05-13T00:00:00"/>
    <n v="1"/>
    <d v="2025-05-16T00:00:00"/>
    <n v="1"/>
    <d v="2025-05-16T00:00:00"/>
    <d v="2025-05-20T00:00:00"/>
    <d v="2025-05-27T00:00:00"/>
    <d v="2025-06-03T00:00:00"/>
    <n v="1"/>
    <x v="1"/>
    <n v="6268"/>
  </r>
  <r>
    <n v="94245325"/>
    <s v="CNV"/>
    <s v="ROSALES CORDOVA, MELANY ZOE CAMILLE"/>
    <s v="F"/>
    <d v="2025-05-14T00:00:00"/>
    <x v="5"/>
    <x v="0"/>
    <s v="HOSPITAL DE VENTANILLA"/>
    <s v="301 C.S.M.I. PACHACUTEC PERU - COREA"/>
    <x v="0"/>
    <n v="37"/>
    <n v="2735"/>
    <n v="75909586"/>
    <n v="966106007"/>
    <n v="7314"/>
    <s v="NO"/>
    <x v="14"/>
    <x v="4"/>
    <d v="2025-05-14T00:00:00"/>
    <n v="1"/>
    <d v="2025-05-14T00:00:00"/>
    <n v="1"/>
    <m/>
    <n v="0"/>
    <m/>
    <m/>
    <m/>
    <m/>
    <n v="0"/>
    <x v="0"/>
    <n v="7314"/>
  </r>
  <r>
    <n v="94246205"/>
    <s v="CNV"/>
    <s v="REYES RODAS, ALICE CAMILA"/>
    <s v="F"/>
    <d v="2025-05-14T00:00:00"/>
    <x v="5"/>
    <x v="1"/>
    <s v="ALBERTO LEONARDO BARTON THOMPSON"/>
    <m/>
    <x v="1"/>
    <n v="37"/>
    <n v="2885"/>
    <n v="45454030"/>
    <n v="942542182"/>
    <n v="18306"/>
    <s v="NO"/>
    <x v="16"/>
    <x v="3"/>
    <d v="2025-05-15T00:00:00"/>
    <n v="1"/>
    <d v="2025-05-15T00:00:00"/>
    <n v="1"/>
    <m/>
    <n v="0"/>
    <m/>
    <m/>
    <m/>
    <m/>
    <n v="0"/>
    <x v="0"/>
    <m/>
  </r>
  <r>
    <n v="94247279"/>
    <s v="CNV"/>
    <s v="DAMAS FASANANDO, JAXEL CRISTOPHER"/>
    <s v="M"/>
    <d v="2025-05-14T00:00:00"/>
    <x v="5"/>
    <x v="0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7289"/>
    <s v="CNV"/>
    <s v=" RAMIREZ, "/>
    <s v="M"/>
    <d v="2025-05-14T00:00:00"/>
    <x v="5"/>
    <x v="1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7281"/>
    <s v="CNV"/>
    <s v=" CCOÑAS, "/>
    <s v="M"/>
    <d v="2025-05-14T00:00:00"/>
    <x v="5"/>
    <x v="1"/>
    <s v="CLINICA SAN GABRIEL S.A.C."/>
    <m/>
    <x v="1"/>
    <m/>
    <m/>
    <m/>
    <m/>
    <m/>
    <s v="NO"/>
    <x v="26"/>
    <x v="3"/>
    <m/>
    <n v="0"/>
    <m/>
    <n v="0"/>
    <d v="2025-05-20T00:00:00"/>
    <n v="1"/>
    <d v="2025-05-17T00:00:00"/>
    <d v="2025-05-21T00:00:00"/>
    <d v="2025-05-28T00:00:00"/>
    <d v="2025-06-04T00:00:00"/>
    <n v="1"/>
    <x v="0"/>
    <m/>
  </r>
  <r>
    <n v="94245978"/>
    <s v="CNV"/>
    <s v="ZAMBRANO ESCUDERO, YOUSEF ADRIEL"/>
    <s v="M"/>
    <d v="2025-05-14T00:00:00"/>
    <x v="5"/>
    <x v="2"/>
    <s v="HOSPITAL II LIMA NORTE CALLAO LUIS NEGREIROS VEGA ESSALUD"/>
    <s v="312 P.S. MI PERU"/>
    <x v="1"/>
    <n v="39"/>
    <n v="3220"/>
    <n v="74870868"/>
    <n v="902843946"/>
    <n v="10533"/>
    <s v="NO"/>
    <x v="32"/>
    <x v="4"/>
    <m/>
    <n v="0"/>
    <m/>
    <n v="0"/>
    <m/>
    <n v="0"/>
    <d v="2025-05-17T00:00:00"/>
    <d v="2025-05-21T00:00:00"/>
    <d v="2025-05-28T00:00:00"/>
    <d v="2025-06-05T00:00:00"/>
    <n v="1"/>
    <x v="0"/>
    <n v="6260"/>
  </r>
  <r>
    <n v="94246457"/>
    <s v="CNV"/>
    <s v=" MERINO, "/>
    <s v="F"/>
    <d v="2025-05-14T00:00:00"/>
    <x v="5"/>
    <x v="1"/>
    <s v="LA ESPERANZA DEL PERU S.A."/>
    <m/>
    <x v="1"/>
    <m/>
    <m/>
    <m/>
    <m/>
    <m/>
    <s v="NO"/>
    <x v="15"/>
    <x v="3"/>
    <m/>
    <n v="0"/>
    <m/>
    <n v="0"/>
    <m/>
    <n v="0"/>
    <d v="2025-05-17T00:00:00"/>
    <d v="2025-05-21T00:00:00"/>
    <d v="2025-05-28T00:00:00"/>
    <d v="2025-06-05T00:00:00"/>
    <n v="1"/>
    <x v="0"/>
    <m/>
  </r>
  <r>
    <n v="94246525"/>
    <s v="CNV"/>
    <s v="RODRIGUEZ HUAMAN, AILANY SOFIA"/>
    <s v="F"/>
    <d v="2025-05-14T00:00:00"/>
    <x v="5"/>
    <x v="0"/>
    <s v="HOSPITAL II LIMA NORTE CALLAO LUIS NEGREIROS VEGA ESSALUD"/>
    <m/>
    <x v="1"/>
    <n v="39"/>
    <n v="3510"/>
    <n v="42834204"/>
    <n v="933803143"/>
    <n v="8146"/>
    <s v="NO"/>
    <x v="0"/>
    <x v="0"/>
    <m/>
    <n v="0"/>
    <m/>
    <n v="0"/>
    <m/>
    <n v="0"/>
    <m/>
    <m/>
    <m/>
    <m/>
    <n v="0"/>
    <x v="0"/>
    <m/>
  </r>
  <r>
    <n v="94245307"/>
    <s v="DNI"/>
    <s v="ULLOA LLANOS, CAROLINA ARLET"/>
    <s v="F"/>
    <d v="2025-05-14T00:00:00"/>
    <x v="5"/>
    <x v="3"/>
    <s v="CLINICA RICARDO PALM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5390"/>
    <s v="DNI"/>
    <s v="ULLOA LLANOS, ALEJANDRO MATEO"/>
    <s v="M"/>
    <d v="2025-05-14T00:00:00"/>
    <x v="5"/>
    <x v="3"/>
    <s v="CLINICA RICARDO PALM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5676"/>
    <s v="CNV"/>
    <s v="TESEN MEZA, AHELÍ VIOLET"/>
    <s v="F"/>
    <d v="2025-05-14T00:00:00"/>
    <x v="5"/>
    <x v="1"/>
    <s v="HOSPITAL SAN JOSE"/>
    <s v="204 C.S. SESQUICENTENARIO"/>
    <x v="0"/>
    <n v="39"/>
    <n v="2970"/>
    <n v="70374211"/>
    <n v="969692931"/>
    <n v="6239"/>
    <s v="NO"/>
    <x v="29"/>
    <x v="2"/>
    <d v="2025-05-14T00:00:00"/>
    <n v="1"/>
    <d v="2025-05-14T00:00:00"/>
    <n v="1"/>
    <d v="2025-05-19T00:00:00"/>
    <n v="1"/>
    <d v="2025-05-17T00:00:00"/>
    <d v="2025-05-21T00:00:00"/>
    <d v="2025-05-28T00:00:00"/>
    <d v="2025-06-04T00:00:00"/>
    <n v="1"/>
    <x v="1"/>
    <n v="6239"/>
  </r>
  <r>
    <n v="94246119"/>
    <s v="CNV"/>
    <s v=" TENORIO, "/>
    <s v="F"/>
    <d v="2025-05-14T00:00:00"/>
    <x v="5"/>
    <x v="1"/>
    <n v="28248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46683"/>
    <s v="CNV"/>
    <s v="FOLEY PLACENCIA, EDWARD GABRIEL"/>
    <s v="M"/>
    <d v="2025-05-14T00:00:00"/>
    <x v="5"/>
    <x v="1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45571"/>
    <s v="DNI"/>
    <s v="REYES CASTILLO, JACOB DUVÁN"/>
    <s v="M"/>
    <d v="2025-05-14T00:00:00"/>
    <x v="5"/>
    <x v="0"/>
    <s v="CENTRO DE SALUD VILLA LOS REYES"/>
    <m/>
    <x v="0"/>
    <n v="40"/>
    <n v="3380"/>
    <n v="75224352"/>
    <n v="930413822"/>
    <n v="6256"/>
    <s v="NO"/>
    <x v="8"/>
    <x v="3"/>
    <d v="2025-05-14T00:00:00"/>
    <n v="1"/>
    <d v="2025-05-14T00:00:00"/>
    <n v="1"/>
    <m/>
    <n v="0"/>
    <d v="2025-05-19T00:00:00"/>
    <d v="2025-05-23T00:00:00"/>
    <d v="2025-05-30T00:00:00"/>
    <m/>
    <n v="0"/>
    <x v="0"/>
    <m/>
  </r>
  <r>
    <n v="94246940"/>
    <s v="DNI"/>
    <s v="CARRILLO ALBURQUEQUE, LIONEL EMILIANO"/>
    <s v="M"/>
    <d v="2025-05-14T00:00:00"/>
    <x v="5"/>
    <x v="0"/>
    <s v="CLINICA INMACULAD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6397"/>
    <s v="CNV"/>
    <s v="SAAVEDRA SULCA, GIANELLA AYNNARA"/>
    <s v="F"/>
    <d v="2025-05-14T00:00:00"/>
    <x v="5"/>
    <x v="2"/>
    <s v="NAC. DANIEL A. CARRION"/>
    <s v="312 P.S. MI PERU"/>
    <x v="0"/>
    <n v="41"/>
    <n v="3520"/>
    <n v="72725843"/>
    <n v="907872710"/>
    <n v="6260"/>
    <s v="NO"/>
    <x v="32"/>
    <x v="4"/>
    <d v="2025-05-15T00:00:00"/>
    <n v="1"/>
    <d v="2025-05-15T00:00:00"/>
    <n v="1"/>
    <d v="2025-05-16T00:00:00"/>
    <n v="1"/>
    <d v="2025-05-17T00:00:00"/>
    <d v="2025-05-21T00:00:00"/>
    <d v="2025-05-28T00:00:00"/>
    <d v="2025-06-04T00:00:00"/>
    <n v="1"/>
    <x v="1"/>
    <n v="6260"/>
  </r>
  <r>
    <n v="94245963"/>
    <s v="CNV"/>
    <s v="DE LA CRUZ REYES, AYSEL CELESTE"/>
    <s v="F"/>
    <d v="2025-05-14T00:00:00"/>
    <x v="5"/>
    <x v="0"/>
    <s v="NAC. DANIEL A. CARRION"/>
    <s v="311 C.S. LUIS FELIPE DE LAS CASAS"/>
    <x v="0"/>
    <n v="41"/>
    <n v="3755"/>
    <n v="43384759"/>
    <n v="912814480"/>
    <n v="6261"/>
    <s v="NO"/>
    <x v="25"/>
    <x v="4"/>
    <d v="2025-05-15T00:00:00"/>
    <n v="1"/>
    <d v="2025-05-15T00:00:00"/>
    <n v="1"/>
    <d v="2025-05-16T00:00:00"/>
    <n v="1"/>
    <d v="2025-05-20T00:00:00"/>
    <d v="2025-05-24T00:00:00"/>
    <d v="2025-06-02T00:00:00"/>
    <d v="2025-06-10T00:00:00"/>
    <n v="1"/>
    <x v="1"/>
    <n v="6261"/>
  </r>
  <r>
    <n v="94246496"/>
    <s v="CNV"/>
    <s v="FONCECA ESCOBAL, JESIAH ADHARA"/>
    <s v="F"/>
    <d v="2025-05-14T00:00:00"/>
    <x v="5"/>
    <x v="0"/>
    <s v="HOSPITAL DE VENTANILLA"/>
    <m/>
    <x v="0"/>
    <n v="37"/>
    <n v="2635"/>
    <n v="62744106"/>
    <n v="929219301"/>
    <n v="6263"/>
    <s v="NO"/>
    <x v="8"/>
    <x v="3"/>
    <d v="2025-05-14T00:00:00"/>
    <n v="1"/>
    <d v="2025-05-14T00:00:00"/>
    <n v="1"/>
    <m/>
    <n v="0"/>
    <m/>
    <m/>
    <m/>
    <m/>
    <n v="0"/>
    <x v="0"/>
    <m/>
  </r>
  <r>
    <n v="94246387"/>
    <s v="CNV"/>
    <s v="GONZALEZ LOPEZ, LIAM SANTIAGO EMILIO"/>
    <s v="M"/>
    <d v="2025-05-14T00:00:00"/>
    <x v="5"/>
    <x v="1"/>
    <s v="NAC. DANIEL A. CARRION"/>
    <s v="211 C.S.M.I. BELLAVISTA PERU - COREA"/>
    <x v="0"/>
    <n v="40"/>
    <n v="3455"/>
    <n v="33700892"/>
    <n v="937349827"/>
    <n v="5622"/>
    <s v="NO"/>
    <x v="18"/>
    <x v="2"/>
    <d v="2025-05-15T00:00:00"/>
    <n v="1"/>
    <d v="2025-05-15T00:00:00"/>
    <n v="1"/>
    <d v="2025-05-16T00:00:00"/>
    <n v="1"/>
    <d v="2025-05-17T00:00:00"/>
    <d v="2025-05-24T00:00:00"/>
    <d v="2025-05-31T00:00:00"/>
    <d v="2025-06-07T00:00:00"/>
    <n v="1"/>
    <x v="1"/>
    <n v="6249"/>
  </r>
  <r>
    <n v="94245991"/>
    <s v="CNV"/>
    <s v="CABEZAS ARAUCO, SIANNA ZOE"/>
    <s v="F"/>
    <d v="2025-05-14T00:00:00"/>
    <x v="5"/>
    <x v="0"/>
    <s v="HOSPITAL DE VENTANILLA"/>
    <s v="303 P.S. BAHIA BLANCA"/>
    <x v="0"/>
    <n v="37"/>
    <n v="3370"/>
    <n v="76186925"/>
    <n v="962409307"/>
    <n v="6264"/>
    <s v="NO"/>
    <x v="11"/>
    <x v="4"/>
    <d v="2025-05-14T00:00:00"/>
    <n v="1"/>
    <d v="2025-05-14T00:00:00"/>
    <n v="1"/>
    <d v="2025-05-17T00:00:00"/>
    <n v="1"/>
    <d v="2025-05-17T00:00:00"/>
    <d v="2025-05-21T00:00:00"/>
    <d v="2025-05-28T00:00:00"/>
    <d v="2025-06-04T00:00:00"/>
    <n v="1"/>
    <x v="1"/>
    <n v="6264"/>
  </r>
  <r>
    <n v="94246104"/>
    <s v="CNV"/>
    <s v="CAMPO RODRIGUEZ, ALAN DANIEL"/>
    <s v="M"/>
    <d v="2025-05-14T00:00:00"/>
    <x v="5"/>
    <x v="1"/>
    <s v="HOSPITAL SAN JOSE"/>
    <s v="209 C.S. PLAYA RIMAC"/>
    <x v="0"/>
    <n v="41"/>
    <n v="3500"/>
    <n v="29668608"/>
    <n v="932458256"/>
    <n v="6242"/>
    <s v="NO"/>
    <x v="35"/>
    <x v="2"/>
    <d v="2025-05-14T00:00:00"/>
    <n v="1"/>
    <d v="2025-05-14T00:00:00"/>
    <n v="1"/>
    <d v="2025-05-19T00:00:00"/>
    <n v="1"/>
    <d v="2025-05-17T00:00:00"/>
    <d v="2025-05-21T00:00:00"/>
    <d v="2025-05-28T00:00:00"/>
    <d v="2025-06-04T00:00:00"/>
    <n v="1"/>
    <x v="1"/>
    <n v="6242"/>
  </r>
  <r>
    <n v="94246002"/>
    <s v="CNV"/>
    <s v="VILLANUEVA PEREIRA, ENZO ABDIEL"/>
    <s v="M"/>
    <d v="2025-05-14T00:00:00"/>
    <x v="5"/>
    <x v="0"/>
    <s v="HOSPITAL DE VENTANILLA"/>
    <s v="305 C.S. SANTA ROSA DE PACHACUTEC"/>
    <x v="0"/>
    <n v="40"/>
    <n v="3700"/>
    <n v="76848387"/>
    <n v="907793669"/>
    <n v="6256"/>
    <s v="NO"/>
    <x v="10"/>
    <x v="4"/>
    <d v="2025-05-14T00:00:00"/>
    <n v="1"/>
    <d v="2025-05-14T00:00:00"/>
    <n v="1"/>
    <m/>
    <n v="0"/>
    <d v="2025-05-17T00:00:00"/>
    <d v="2025-05-21T00:00:00"/>
    <d v="2025-05-28T00:00:00"/>
    <d v="2025-06-04T00:00:00"/>
    <n v="1"/>
    <x v="0"/>
    <n v="6263"/>
  </r>
  <r>
    <n v="94245567"/>
    <s v="DNI"/>
    <s v="VARGAS DIAZ, SANTIAGO ADRIÁN PERCY"/>
    <s v="M"/>
    <d v="2025-05-14T00:00:00"/>
    <x v="5"/>
    <x v="0"/>
    <s v="CENTRO DE SALUD VILLA LOS REYES"/>
    <m/>
    <x v="0"/>
    <n v="39"/>
    <n v="2950"/>
    <n v="75003299"/>
    <n v="999949843"/>
    <n v="6256"/>
    <s v="NO"/>
    <x v="8"/>
    <x v="3"/>
    <d v="2025-05-14T00:00:00"/>
    <n v="1"/>
    <d v="2025-05-14T00:00:00"/>
    <n v="1"/>
    <d v="2025-05-17T00:00:00"/>
    <n v="1"/>
    <d v="2025-05-17T00:00:00"/>
    <d v="2025-05-21T00:00:00"/>
    <d v="2025-05-28T00:00:00"/>
    <d v="2025-06-04T00:00:00"/>
    <n v="1"/>
    <x v="1"/>
    <m/>
  </r>
  <r>
    <n v="94247413"/>
    <s v="CNV"/>
    <s v="CASTRO ROMERO, ALANNA ISABELLA"/>
    <s v="F"/>
    <d v="2025-05-15T00:00:00"/>
    <x v="5"/>
    <x v="1"/>
    <s v="HOSPITAL SAN JOSE"/>
    <s v="210 P.S. POLIGONO IV"/>
    <x v="0"/>
    <n v="39"/>
    <n v="2715"/>
    <n v="26850815"/>
    <n v="917800672"/>
    <n v="6248"/>
    <s v="NO"/>
    <x v="19"/>
    <x v="2"/>
    <d v="2025-05-15T00:00:00"/>
    <n v="1"/>
    <d v="2025-05-15T00:00:00"/>
    <n v="1"/>
    <d v="2025-05-19T00:00:00"/>
    <n v="1"/>
    <d v="2025-05-21T00:00:00"/>
    <d v="2025-05-24T00:00:00"/>
    <d v="2025-05-31T00:00:00"/>
    <d v="2025-06-07T00:00:00"/>
    <n v="1"/>
    <x v="1"/>
    <n v="6248"/>
  </r>
  <r>
    <n v="94247170"/>
    <s v="CNV"/>
    <s v="CUEVA VICENTE, EMMA ABDANIS"/>
    <s v="F"/>
    <d v="2025-05-15T00:00:00"/>
    <x v="5"/>
    <x v="0"/>
    <s v="HOSPITAL DE VENTANILLA"/>
    <s v="309 P.S. VENTANILLA ALTA"/>
    <x v="0"/>
    <n v="37"/>
    <n v="3180"/>
    <n v="74993404"/>
    <n v="908744499"/>
    <n v="6255"/>
    <s v="NO"/>
    <x v="22"/>
    <x v="4"/>
    <d v="2025-05-15T00:00:00"/>
    <n v="1"/>
    <d v="2025-05-15T00:00:00"/>
    <n v="1"/>
    <d v="2025-05-19T00:00:00"/>
    <n v="1"/>
    <d v="2025-05-19T00:00:00"/>
    <d v="2025-05-23T00:00:00"/>
    <d v="2025-05-30T00:00:00"/>
    <d v="2025-06-06T00:00:00"/>
    <n v="1"/>
    <x v="1"/>
    <n v="6255"/>
  </r>
  <r>
    <n v="94246829"/>
    <s v="CNV"/>
    <s v="ZEÑA PILLACA, ALESSIA CAMILA"/>
    <s v="F"/>
    <d v="2025-05-15T00:00:00"/>
    <x v="5"/>
    <x v="0"/>
    <s v="HOSPITAL SAN JOSE"/>
    <s v="305 C.S. SANTA ROSA DE PACHACUTEC"/>
    <x v="0"/>
    <n v="39"/>
    <n v="3610"/>
    <n v="46869840"/>
    <n v="941778917"/>
    <n v="6263"/>
    <s v="NO"/>
    <x v="10"/>
    <x v="4"/>
    <d v="2025-05-15T00:00:00"/>
    <n v="1"/>
    <d v="2025-05-15T00:00:00"/>
    <n v="1"/>
    <d v="2025-05-17T00:00:00"/>
    <n v="1"/>
    <d v="2025-05-18T00:00:00"/>
    <d v="2025-05-22T00:00:00"/>
    <d v="2025-05-29T00:00:00"/>
    <d v="2025-06-05T00:00:00"/>
    <n v="1"/>
    <x v="1"/>
    <n v="6263"/>
  </r>
  <r>
    <n v="94246913"/>
    <s v="CNV"/>
    <s v=" IÑAPI, "/>
    <s v="F"/>
    <d v="2025-05-15T00:00:00"/>
    <x v="5"/>
    <x v="0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47776"/>
    <s v="CNV"/>
    <s v="BANCES SANTISTEBAN, OLIVER LEONEL"/>
    <s v="M"/>
    <d v="2025-05-15T00:00:00"/>
    <x v="5"/>
    <x v="0"/>
    <s v="MATERNO INFANTIL PACHACUTEC  PERU-COREA"/>
    <s v="305 C.S. SANTA ROSA DE PACHACUTEC"/>
    <x v="0"/>
    <n v="39"/>
    <n v="3245"/>
    <n v="43433431"/>
    <n v="936550875"/>
    <n v="6263"/>
    <s v="NO"/>
    <x v="10"/>
    <x v="4"/>
    <d v="2025-05-15T00:00:00"/>
    <n v="1"/>
    <d v="2025-05-15T00:00:00"/>
    <n v="1"/>
    <d v="2025-05-19T00:00:00"/>
    <n v="1"/>
    <d v="2025-05-18T00:00:00"/>
    <d v="2025-05-22T00:00:00"/>
    <d v="2025-05-29T00:00:00"/>
    <d v="2025-06-05T00:00:00"/>
    <n v="1"/>
    <x v="1"/>
    <n v="6263"/>
  </r>
  <r>
    <n v="94246703"/>
    <s v="CNV"/>
    <s v="ECHEVARRIA MALQUI, DIANA GRACIELA SABRINA"/>
    <s v="F"/>
    <d v="2025-05-15T00:00:00"/>
    <x v="5"/>
    <x v="2"/>
    <s v="HOSPITAL DE VENTANILLA"/>
    <s v="312 P.S. MI PERU"/>
    <x v="0"/>
    <n v="39"/>
    <n v="2795"/>
    <n v="60466601"/>
    <n v="923366301"/>
    <n v="6260"/>
    <s v="NO"/>
    <x v="32"/>
    <x v="4"/>
    <d v="2025-05-15T00:00:00"/>
    <n v="1"/>
    <d v="2025-05-15T00:00:00"/>
    <n v="1"/>
    <d v="2025-05-19T00:00:00"/>
    <n v="1"/>
    <d v="2025-05-18T00:00:00"/>
    <d v="2025-05-22T00:00:00"/>
    <d v="2025-05-29T00:00:00"/>
    <d v="2025-06-05T00:00:00"/>
    <n v="1"/>
    <x v="1"/>
    <n v="6260"/>
  </r>
  <r>
    <n v="94246825"/>
    <s v="CNV"/>
    <s v="PAISIG MOSTACERO, AILANY CATALEYA"/>
    <s v="F"/>
    <d v="2025-05-15T00:00:00"/>
    <x v="5"/>
    <x v="0"/>
    <s v="CENTRO DE SALUD VILLA LOS REYES"/>
    <s v="310 C.S. VILLA LOS REYES"/>
    <x v="0"/>
    <n v="39"/>
    <n v="3065"/>
    <n v="70033379"/>
    <n v="927054297"/>
    <n v="6256"/>
    <s v="NO"/>
    <x v="9"/>
    <x v="4"/>
    <d v="2025-05-15T00:00:00"/>
    <n v="1"/>
    <d v="2025-05-15T00:00:00"/>
    <n v="1"/>
    <d v="2025-05-19T00:00:00"/>
    <n v="1"/>
    <d v="2025-05-19T00:00:00"/>
    <d v="2025-05-23T00:00:00"/>
    <d v="2025-05-30T00:00:00"/>
    <d v="2025-06-06T00:00:00"/>
    <n v="1"/>
    <x v="1"/>
    <n v="6256"/>
  </r>
  <r>
    <n v="94247260"/>
    <s v="CNV"/>
    <s v="CASTRO VALVERDE, MATHIAS ANDRÉ"/>
    <s v="M"/>
    <d v="2025-05-15T00:00:00"/>
    <x v="5"/>
    <x v="0"/>
    <s v="HOSPITAL DE VENTANILLA"/>
    <s v="306 P.S. ANGAMOS"/>
    <x v="0"/>
    <n v="39"/>
    <n v="3540"/>
    <n v="78471743"/>
    <n v="908558233"/>
    <n v="6257"/>
    <s v="NO"/>
    <x v="27"/>
    <x v="4"/>
    <d v="2025-05-15T00:00:00"/>
    <n v="1"/>
    <d v="2025-05-15T00:00:00"/>
    <n v="1"/>
    <d v="2025-05-19T00:00:00"/>
    <n v="1"/>
    <d v="2025-05-18T00:00:00"/>
    <d v="2025-05-22T00:00:00"/>
    <d v="2025-05-29T00:00:00"/>
    <d v="2025-06-05T00:00:00"/>
    <n v="1"/>
    <x v="1"/>
    <n v="6257"/>
  </r>
  <r>
    <n v="94247256"/>
    <s v="CNV"/>
    <s v="HUARCAYA VEGA, LIAN ISRAEL"/>
    <s v="M"/>
    <d v="2025-05-15T00:00:00"/>
    <x v="5"/>
    <x v="1"/>
    <s v="NAC. DANIEL A. CARRION"/>
    <s v="313 C.S. MARQUEZ"/>
    <x v="0"/>
    <n v="39"/>
    <n v="3415"/>
    <n v="71677786"/>
    <n v="989020420"/>
    <n v="6238"/>
    <s v="NO"/>
    <x v="21"/>
    <x v="4"/>
    <d v="2025-05-15T00:00:00"/>
    <n v="1"/>
    <d v="2025-05-15T00:00:00"/>
    <n v="1"/>
    <d v="2025-05-17T00:00:00"/>
    <n v="1"/>
    <m/>
    <m/>
    <m/>
    <m/>
    <n v="0"/>
    <x v="0"/>
    <n v="6238"/>
  </r>
  <r>
    <n v="94247646"/>
    <s v="CNV"/>
    <s v="GAMARRA CERRUTTI, ALAYSHA MISHELLE"/>
    <s v="F"/>
    <d v="2025-05-15T00:00:00"/>
    <x v="5"/>
    <x v="1"/>
    <s v="NAC. DANIEL A. CARRION"/>
    <s v="103 C.S. PUERTO NUEVO"/>
    <x v="0"/>
    <n v="39"/>
    <n v="3950"/>
    <n v="74722138"/>
    <n v="922960083"/>
    <n v="6226"/>
    <s v="NO"/>
    <x v="47"/>
    <x v="1"/>
    <d v="2025-05-16T00:00:00"/>
    <n v="1"/>
    <d v="2025-05-16T00:00:00"/>
    <n v="1"/>
    <d v="2025-05-17T00:00:00"/>
    <n v="1"/>
    <d v="2025-05-18T00:00:00"/>
    <d v="2025-05-22T00:00:00"/>
    <d v="2025-05-29T00:00:00"/>
    <d v="2025-06-05T00:00:00"/>
    <n v="1"/>
    <x v="1"/>
    <n v="6226"/>
  </r>
  <r>
    <n v="94247918"/>
    <s v="CNV"/>
    <s v="COLLAHUA HUANATICO, ALESSIA MILAGROS"/>
    <s v="F"/>
    <d v="2025-05-15T00:00:00"/>
    <x v="5"/>
    <x v="1"/>
    <s v="NAC. DANIEL A. CARRION"/>
    <s v="112 C.S. NESTOR GAMBETTA"/>
    <x v="0"/>
    <n v="39"/>
    <n v="4680"/>
    <n v="76091242"/>
    <n v="982472117"/>
    <n v="6228"/>
    <s v="NO"/>
    <x v="4"/>
    <x v="1"/>
    <d v="2025-05-16T00:00:00"/>
    <n v="1"/>
    <d v="2025-05-16T00:00:00"/>
    <n v="1"/>
    <d v="2025-05-17T00:00:00"/>
    <n v="1"/>
    <d v="2025-05-18T00:00:00"/>
    <d v="2025-05-22T00:00:00"/>
    <d v="2025-05-29T00:00:00"/>
    <d v="2025-06-05T00:00:00"/>
    <n v="1"/>
    <x v="1"/>
    <n v="6228"/>
  </r>
  <r>
    <n v="94247537"/>
    <s v="CNV"/>
    <s v="COSME GOMEZ, AINARA DOMENICA"/>
    <s v="F"/>
    <d v="2025-05-15T00:00:00"/>
    <x v="5"/>
    <x v="1"/>
    <s v="NAC. DANIEL A. CARRION"/>
    <s v="101 C.S. MANUEL BONILLA"/>
    <x v="0"/>
    <n v="37"/>
    <n v="3395"/>
    <n v="73547130"/>
    <n v="959606154"/>
    <n v="6220"/>
    <s v="NO"/>
    <x v="1"/>
    <x v="1"/>
    <d v="2025-05-15T00:00:00"/>
    <n v="1"/>
    <d v="2025-05-15T00:00:00"/>
    <n v="1"/>
    <d v="2025-05-17T00:00:00"/>
    <n v="1"/>
    <d v="2025-05-19T00:00:00"/>
    <d v="2025-05-22T00:00:00"/>
    <d v="2025-05-29T00:00:00"/>
    <d v="2025-06-05T00:00:00"/>
    <n v="1"/>
    <x v="1"/>
    <n v="6220"/>
  </r>
  <r>
    <n v="94247019"/>
    <s v="CNV"/>
    <s v=" JARAMILLO, "/>
    <s v="M"/>
    <d v="2025-05-15T00:00:00"/>
    <x v="5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6848"/>
    <s v="CNV"/>
    <s v="ROJAS BONIFACIO, SANTIAGO VICENTE"/>
    <s v="M"/>
    <d v="2025-05-15T00:00:00"/>
    <x v="5"/>
    <x v="1"/>
    <s v="CLINICA EL GOLF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7744"/>
    <s v="CNV"/>
    <s v="ANGULO TORRES, THIAGO"/>
    <s v="M"/>
    <d v="2025-05-15T00:00:00"/>
    <x v="5"/>
    <x v="3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6919"/>
    <s v="CNV"/>
    <s v="AGUILAR CANIDO, SANTIAGO MATEO"/>
    <s v="M"/>
    <d v="2025-05-15T00:00:00"/>
    <x v="5"/>
    <x v="3"/>
    <s v="CLÍNICA MÉDICA CAYETANO HERED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7227"/>
    <s v="DNI"/>
    <s v="TARAZONA LEAL, TIANA JOSE"/>
    <s v="F"/>
    <d v="2025-05-15T00:00:00"/>
    <x v="5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6711"/>
    <s v="CNV"/>
    <s v="GUERRERO RAMIREZ, TOMÁS"/>
    <s v="M"/>
    <d v="2025-05-15T00:00:00"/>
    <x v="5"/>
    <x v="5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7666"/>
    <s v="CNV"/>
    <s v="BARRAZA GUTIERREZ, BENJAMIN EMILIANO"/>
    <s v="M"/>
    <d v="2025-05-15T00:00:00"/>
    <x v="5"/>
    <x v="0"/>
    <s v="CLINICA SAN JUDAS TADEO"/>
    <s v="301 C.S.M.I. PACHACUTEC PERU - COREA"/>
    <x v="1"/>
    <m/>
    <m/>
    <m/>
    <m/>
    <m/>
    <s v="NO"/>
    <x v="14"/>
    <x v="4"/>
    <m/>
    <n v="0"/>
    <m/>
    <n v="0"/>
    <m/>
    <n v="0"/>
    <d v="2025-05-20T00:00:00"/>
    <d v="2025-05-24T00:00:00"/>
    <d v="2025-06-01T00:00:00"/>
    <d v="2025-06-08T00:00:00"/>
    <n v="1"/>
    <x v="0"/>
    <n v="7314"/>
  </r>
  <r>
    <n v="94246792"/>
    <s v="CNV"/>
    <s v="ASENCIOS CONSTANTINO, EMILIA RAFAELLA"/>
    <s v="F"/>
    <d v="2025-05-15T00:00:00"/>
    <x v="5"/>
    <x v="5"/>
    <s v="HOSPITAL NACIONAL ALBERTO SABOGAL SOLOGUREN DE LA RED ASISTENCIAL SABOGAL"/>
    <s v="109 C.S. JOSE OLAYA"/>
    <x v="1"/>
    <n v="38"/>
    <n v="3379"/>
    <n v="71869010"/>
    <n v="926908613"/>
    <n v="10964"/>
    <s v="NO"/>
    <x v="40"/>
    <x v="1"/>
    <m/>
    <n v="0"/>
    <m/>
    <n v="0"/>
    <m/>
    <n v="0"/>
    <d v="2025-05-19T00:00:00"/>
    <d v="2025-05-23T00:00:00"/>
    <d v="2025-05-30T00:00:00"/>
    <m/>
    <n v="0"/>
    <x v="0"/>
    <n v="25474"/>
  </r>
  <r>
    <n v="94247571"/>
    <s v="CNV"/>
    <s v="IZQUIERDO HUAMAN, BRUNO ADRIAN"/>
    <s v="M"/>
    <d v="2025-05-15T00:00:00"/>
    <x v="5"/>
    <x v="1"/>
    <s v="HOSPITAL NACIONAL ALBERTO SABOGAL SOLOGUREN DE LA RED ASISTENCIAL SABOGAL"/>
    <m/>
    <x v="1"/>
    <n v="39"/>
    <n v="4437"/>
    <n v="45443508"/>
    <n v="991438456"/>
    <n v="10964"/>
    <s v="NO"/>
    <x v="0"/>
    <x v="0"/>
    <m/>
    <n v="0"/>
    <m/>
    <n v="0"/>
    <m/>
    <n v="0"/>
    <m/>
    <m/>
    <m/>
    <m/>
    <n v="0"/>
    <x v="0"/>
    <m/>
  </r>
  <r>
    <n v="94246627"/>
    <s v="CNV"/>
    <s v="CERVANTES LEON, SOFIA ALEJANDRA"/>
    <s v="F"/>
    <d v="2025-05-15T00:00:00"/>
    <x v="5"/>
    <x v="0"/>
    <s v="HOSPITAL NACIONAL ALBERTO SABOGAL SOLOGUREN DE LA RED ASISTENCIAL SABOGAL"/>
    <s v="311 C.S. LUIS FELIPE DE LAS CASAS"/>
    <x v="1"/>
    <n v="40"/>
    <n v="4035"/>
    <n v="61268877"/>
    <n v="995012426"/>
    <n v="8146"/>
    <s v="NO"/>
    <x v="25"/>
    <x v="4"/>
    <m/>
    <n v="0"/>
    <m/>
    <n v="0"/>
    <m/>
    <n v="0"/>
    <d v="2025-05-21T00:00:00"/>
    <d v="2025-05-26T00:00:00"/>
    <d v="2025-06-02T00:00:00"/>
    <d v="2025-06-09T00:00:00"/>
    <n v="1"/>
    <x v="0"/>
    <n v="6261"/>
  </r>
  <r>
    <n v="94247946"/>
    <s v="CNV"/>
    <s v="BELLO PAQUIRACHI, GAEL VALENTINO"/>
    <s v="M"/>
    <d v="2025-05-15T00:00:00"/>
    <x v="5"/>
    <x v="1"/>
    <s v="HOSPITAL II LIMA NORTE CALLAO LUIS NEGREIROS VEGA ESSALUD"/>
    <m/>
    <x v="1"/>
    <n v="40"/>
    <n v="3400"/>
    <n v="70550899"/>
    <n v="957666404"/>
    <n v="7948"/>
    <s v="NO"/>
    <x v="0"/>
    <x v="0"/>
    <m/>
    <n v="0"/>
    <m/>
    <n v="0"/>
    <m/>
    <n v="0"/>
    <m/>
    <m/>
    <m/>
    <m/>
    <n v="0"/>
    <x v="0"/>
    <m/>
  </r>
  <r>
    <n v="94247728"/>
    <s v="CNV"/>
    <s v="TAMANI CASTILLEJOS, GARETH ELIAM"/>
    <s v="M"/>
    <d v="2025-05-15T00:00:00"/>
    <x v="5"/>
    <x v="1"/>
    <s v="HOSPITAL II LIMA NORTE CALLAO LUIS NEGREIROS VEGA ESSALUD"/>
    <m/>
    <x v="1"/>
    <n v="37"/>
    <n v="3900"/>
    <n v="47038340"/>
    <n v="976854308"/>
    <n v="7948"/>
    <s v="NO"/>
    <x v="0"/>
    <x v="0"/>
    <m/>
    <n v="0"/>
    <m/>
    <n v="0"/>
    <m/>
    <n v="0"/>
    <m/>
    <m/>
    <m/>
    <m/>
    <n v="0"/>
    <x v="0"/>
    <m/>
  </r>
  <r>
    <n v="94247510"/>
    <s v="DNI"/>
    <s v="PILARES ORTIZ, ANDRE GAEL "/>
    <s v="M"/>
    <d v="2025-05-15T00:00:00"/>
    <x v="5"/>
    <x v="1"/>
    <s v="ALBERTO LEONARDO BARTON THOMPSON"/>
    <m/>
    <x v="1"/>
    <n v="40"/>
    <n v="3420"/>
    <n v="73589215"/>
    <n v="967718581"/>
    <n v="18306"/>
    <s v="NO"/>
    <x v="16"/>
    <x v="3"/>
    <d v="2025-05-15T00:00:00"/>
    <n v="1"/>
    <d v="2025-05-15T00:00:00"/>
    <n v="1"/>
    <m/>
    <n v="0"/>
    <m/>
    <m/>
    <m/>
    <m/>
    <n v="0"/>
    <x v="0"/>
    <m/>
  </r>
  <r>
    <n v="94247740"/>
    <s v="DNI"/>
    <s v="RAMOS MAZA, MATEO CALET "/>
    <s v="M"/>
    <d v="2025-05-15T00:00:00"/>
    <x v="5"/>
    <x v="1"/>
    <s v="ALBERTO LEONARDO BARTON THOMPSON"/>
    <m/>
    <x v="1"/>
    <n v="40"/>
    <n v="3560"/>
    <n v="46963572"/>
    <n v="973701529"/>
    <n v="18306"/>
    <s v="NO"/>
    <x v="16"/>
    <x v="3"/>
    <d v="2025-05-16T00:00:00"/>
    <n v="1"/>
    <d v="2025-05-16T00:00:00"/>
    <n v="1"/>
    <m/>
    <n v="0"/>
    <m/>
    <m/>
    <m/>
    <m/>
    <n v="0"/>
    <x v="0"/>
    <m/>
  </r>
  <r>
    <n v="94246569"/>
    <s v="CNV"/>
    <s v=" MARTINEZ, "/>
    <s v="M"/>
    <d v="2025-05-15T00:00:00"/>
    <x v="5"/>
    <x v="1"/>
    <s v="ALBERTO LEONARDO BARTON THOMPSON"/>
    <m/>
    <x v="1"/>
    <n v="40"/>
    <n v="3765"/>
    <n v="74619414"/>
    <n v="934271499"/>
    <n v="18306"/>
    <s v="NO"/>
    <x v="16"/>
    <x v="3"/>
    <d v="2025-05-15T00:00:00"/>
    <n v="1"/>
    <d v="2025-05-15T00:00:00"/>
    <n v="1"/>
    <m/>
    <n v="0"/>
    <m/>
    <m/>
    <m/>
    <m/>
    <n v="0"/>
    <x v="0"/>
    <m/>
  </r>
  <r>
    <n v="94247336"/>
    <s v="CNV"/>
    <s v="ROMERO DEL AGUILA, ANYELY"/>
    <s v="F"/>
    <d v="2025-05-15T00:00:00"/>
    <x v="5"/>
    <x v="0"/>
    <s v="HOSPITAL DE VENTANILLA"/>
    <s v="304 P.S. CIUDAD PACHACUTEC"/>
    <x v="0"/>
    <n v="39"/>
    <n v="2890"/>
    <n v="73792639"/>
    <n v="993469691"/>
    <n v="6268"/>
    <s v="NO"/>
    <x v="13"/>
    <x v="4"/>
    <d v="2025-05-15T00:00:00"/>
    <n v="1"/>
    <d v="2025-05-15T00:00:00"/>
    <n v="1"/>
    <d v="2025-05-21T00:00:00"/>
    <n v="1"/>
    <d v="2025-05-18T00:00:00"/>
    <d v="2025-05-22T00:00:00"/>
    <d v="2025-05-29T00:00:00"/>
    <d v="2025-06-05T00:00:00"/>
    <n v="1"/>
    <x v="1"/>
    <n v="6267"/>
  </r>
  <r>
    <n v="94247738"/>
    <s v="CNV"/>
    <s v="CORONEL PAICO, KATTIANA MIALETH"/>
    <s v="F"/>
    <d v="2025-05-15T00:00:00"/>
    <x v="5"/>
    <x v="0"/>
    <s v="NAC. DANIEL A. CARRION"/>
    <s v="307 P.S. HIJOS DEL ALMIRANTE GRAU"/>
    <x v="0"/>
    <n v="37"/>
    <n v="3080"/>
    <n v="76757692"/>
    <n v="903317746"/>
    <n v="6268"/>
    <s v="NO"/>
    <x v="24"/>
    <x v="4"/>
    <d v="2025-05-16T00:00:00"/>
    <n v="1"/>
    <d v="2025-05-16T00:00:00"/>
    <n v="1"/>
    <d v="2025-05-17T00:00:00"/>
    <n v="1"/>
    <d v="2025-05-19T00:00:00"/>
    <d v="2025-05-23T00:00:00"/>
    <d v="2025-05-30T00:00:00"/>
    <d v="2025-06-06T00:00:00"/>
    <n v="1"/>
    <x v="1"/>
    <n v="6262"/>
  </r>
  <r>
    <n v="94247345"/>
    <s v="CNV"/>
    <s v="COSTILLA GARAY, SILANY BELLA ARLETH"/>
    <s v="F"/>
    <d v="2025-05-15T00:00:00"/>
    <x v="5"/>
    <x v="0"/>
    <s v="HOSPITAL DE VENTANILLA"/>
    <s v="307 P.S. HIJOS DEL ALMIRANTE GRAU"/>
    <x v="0"/>
    <n v="40"/>
    <n v="2905"/>
    <n v="45712626"/>
    <n v="949395609"/>
    <n v="6268"/>
    <s v="NO"/>
    <x v="24"/>
    <x v="4"/>
    <d v="2025-05-15T00:00:00"/>
    <n v="1"/>
    <d v="2025-05-15T00:00:00"/>
    <n v="1"/>
    <d v="2025-05-21T00:00:00"/>
    <n v="1"/>
    <d v="2025-05-19T00:00:00"/>
    <d v="2025-05-23T00:00:00"/>
    <d v="2025-05-30T00:00:00"/>
    <d v="2025-06-06T00:00:00"/>
    <n v="1"/>
    <x v="1"/>
    <n v="6262"/>
  </r>
  <r>
    <n v="94247672"/>
    <s v="CNV"/>
    <s v="BAUTISTA GARCIA, JAZLY ADRIANA"/>
    <s v="F"/>
    <d v="2025-05-15T00:00:00"/>
    <x v="5"/>
    <x v="0"/>
    <s v="HOSPITAL DE VENTANILLA"/>
    <m/>
    <x v="0"/>
    <n v="39"/>
    <n v="4050"/>
    <n v="75737455"/>
    <n v="908640630"/>
    <n v="7314"/>
    <s v="NO"/>
    <x v="8"/>
    <x v="3"/>
    <d v="2025-05-15T00:00:00"/>
    <n v="1"/>
    <d v="2025-05-15T00:00:00"/>
    <n v="1"/>
    <m/>
    <n v="0"/>
    <m/>
    <m/>
    <m/>
    <m/>
    <n v="0"/>
    <x v="0"/>
    <m/>
  </r>
  <r>
    <n v="94247697"/>
    <s v="CNV"/>
    <s v="INOCENTE REYES, YESICA ESPERANZA BELDA"/>
    <s v="F"/>
    <d v="2025-05-15T00:00:00"/>
    <x v="5"/>
    <x v="0"/>
    <s v="HOSPITAL DE VENTANILLA"/>
    <m/>
    <x v="0"/>
    <n v="38"/>
    <n v="3410"/>
    <n v="48979512"/>
    <n v="975002127"/>
    <n v="6268"/>
    <s v="NO"/>
    <x v="8"/>
    <x v="3"/>
    <d v="2025-05-15T00:00:00"/>
    <n v="1"/>
    <d v="2025-05-15T00:00:00"/>
    <n v="1"/>
    <m/>
    <n v="0"/>
    <m/>
    <m/>
    <m/>
    <m/>
    <n v="0"/>
    <x v="0"/>
    <m/>
  </r>
  <r>
    <n v="94247331"/>
    <s v="CNV"/>
    <s v="AZAÑERO PANDURO, MAELIZ ALANA"/>
    <s v="F"/>
    <d v="2025-05-15T00:00:00"/>
    <x v="5"/>
    <x v="0"/>
    <s v="HOSPITAL SAN JOSE"/>
    <s v="304 P.S. CIUDAD PACHACUTEC"/>
    <x v="0"/>
    <n v="39"/>
    <n v="3080"/>
    <n v="48891382"/>
    <n v="997309686"/>
    <n v="6267"/>
    <s v="NO"/>
    <x v="13"/>
    <x v="4"/>
    <d v="2025-05-15T00:00:00"/>
    <n v="1"/>
    <d v="2025-05-15T00:00:00"/>
    <n v="1"/>
    <d v="2025-05-20T00:00:00"/>
    <n v="1"/>
    <d v="2025-05-18T00:00:00"/>
    <d v="2025-05-22T00:00:00"/>
    <d v="2025-05-29T00:00:00"/>
    <d v="2025-06-05T00:00:00"/>
    <n v="1"/>
    <x v="1"/>
    <n v="6267"/>
  </r>
  <r>
    <n v="94247368"/>
    <s v="CNV"/>
    <s v="MARTINEZ MOYA, VICTOR MATHIAS"/>
    <s v="M"/>
    <d v="2025-05-15T00:00:00"/>
    <x v="5"/>
    <x v="0"/>
    <s v="HOSPITAL DE VENTANILLA"/>
    <s v="304 P.S. CIUDAD PACHACUTEC"/>
    <x v="0"/>
    <n v="40"/>
    <n v="3795"/>
    <s v=" "/>
    <n v="927953930"/>
    <n v="6267"/>
    <s v="NO"/>
    <x v="13"/>
    <x v="4"/>
    <d v="2025-05-15T00:00:00"/>
    <n v="1"/>
    <d v="2025-05-15T00:00:00"/>
    <n v="1"/>
    <d v="2025-05-21T00:00:00"/>
    <n v="1"/>
    <d v="2025-05-18T00:00:00"/>
    <d v="2025-05-22T00:00:00"/>
    <d v="2025-05-29T00:00:00"/>
    <d v="2025-06-05T00:00:00"/>
    <n v="1"/>
    <x v="1"/>
    <n v="6267"/>
  </r>
  <r>
    <n v="94247868"/>
    <s v="CNV"/>
    <s v="CORONADO ESPINOZA, ENZO MATHEO"/>
    <s v="M"/>
    <d v="2025-05-16T00:00:00"/>
    <x v="5"/>
    <x v="0"/>
    <s v="HOSPITAL DE VENTANILLA"/>
    <s v="304 P.S. CIUDAD PACHACUTEC"/>
    <x v="0"/>
    <n v="38"/>
    <n v="3505"/>
    <n v="75379168"/>
    <n v="944576904"/>
    <n v="6267"/>
    <s v="NO"/>
    <x v="13"/>
    <x v="4"/>
    <d v="2025-05-16T00:00:00"/>
    <n v="1"/>
    <d v="2025-05-16T00:00:00"/>
    <n v="1"/>
    <d v="2025-05-19T00:00:00"/>
    <n v="1"/>
    <d v="2025-05-19T00:00:00"/>
    <d v="2025-05-23T00:00:00"/>
    <d v="2025-05-30T00:00:00"/>
    <d v="2025-06-06T00:00:00"/>
    <n v="1"/>
    <x v="1"/>
    <n v="6267"/>
  </r>
  <r>
    <n v="94248332"/>
    <s v="CNV"/>
    <s v="AGUILAR CELI, ALISHA AITHIANA"/>
    <s v="F"/>
    <d v="2025-05-16T00:00:00"/>
    <x v="5"/>
    <x v="0"/>
    <s v="HOSPITAL DE VENTANILLA"/>
    <s v="308 P.S. DEFENSORES DE LA PATRIA"/>
    <x v="0"/>
    <n v="39"/>
    <n v="3920"/>
    <n v="77493405"/>
    <n v="986137282"/>
    <n v="6268"/>
    <s v="NO"/>
    <x v="38"/>
    <x v="4"/>
    <d v="2025-05-16T00:00:00"/>
    <n v="1"/>
    <d v="2025-05-16T00:00:00"/>
    <n v="1"/>
    <d v="2025-05-19T00:00:00"/>
    <n v="1"/>
    <d v="2025-05-19T00:00:00"/>
    <d v="2025-05-23T00:00:00"/>
    <d v="2025-05-30T00:00:00"/>
    <d v="2025-06-06T00:00:00"/>
    <n v="1"/>
    <x v="1"/>
    <n v="6268"/>
  </r>
  <r>
    <n v="94248012"/>
    <s v="CNV"/>
    <s v="CRUZ FARFAN, GABRIEL RICARDO GUILLERMO"/>
    <s v="M"/>
    <d v="2025-05-16T00:00:00"/>
    <x v="5"/>
    <x v="0"/>
    <s v="HOSPITAL NACIONAL DOCENTE MADRE NIÑO SAN BARTOLOME"/>
    <s v="308 P.S. DEFENSORES DE LA PATRIA"/>
    <x v="0"/>
    <m/>
    <m/>
    <m/>
    <m/>
    <m/>
    <s v="NO"/>
    <x v="38"/>
    <x v="4"/>
    <m/>
    <n v="0"/>
    <m/>
    <n v="0"/>
    <m/>
    <n v="0"/>
    <d v="2025-05-19T00:00:00"/>
    <d v="2025-05-23T00:00:00"/>
    <d v="2025-05-30T00:00:00"/>
    <d v="2025-06-06T00:00:00"/>
    <n v="1"/>
    <x v="0"/>
    <n v="6268"/>
  </r>
  <r>
    <n v="94248508"/>
    <s v="CNV"/>
    <s v="MAYO PASION, ITZEL EYMI"/>
    <s v="F"/>
    <d v="2025-05-16T00:00:00"/>
    <x v="5"/>
    <x v="0"/>
    <s v="HOSPITAL DE VENTANILLA"/>
    <s v="301 C.S.M.I. PACHACUTEC PERU - COREA"/>
    <x v="0"/>
    <n v="39"/>
    <n v="3410"/>
    <n v="62239715"/>
    <n v="943024908"/>
    <n v="7314"/>
    <s v="NO"/>
    <x v="14"/>
    <x v="4"/>
    <d v="2025-05-16T00:00:00"/>
    <n v="1"/>
    <d v="2025-05-16T00:00:00"/>
    <n v="1"/>
    <m/>
    <n v="0"/>
    <d v="2025-05-19T00:00:00"/>
    <d v="2025-05-23T00:00:00"/>
    <d v="2025-06-01T00:00:00"/>
    <m/>
    <n v="0"/>
    <x v="0"/>
    <n v="7314"/>
  </r>
  <r>
    <n v="94247950"/>
    <s v="CNV"/>
    <s v="SILVA FELIX, DANETH IREM"/>
    <s v="F"/>
    <d v="2025-05-16T00:00:00"/>
    <x v="5"/>
    <x v="1"/>
    <s v="HOSPITAL II LIMA NORTE CALLAO LUIS NEGREIROS VEGA ESSALUD"/>
    <m/>
    <x v="1"/>
    <n v="40"/>
    <n v="4120"/>
    <n v="71946284"/>
    <n v="976384559"/>
    <n v="7948"/>
    <s v="NO"/>
    <x v="0"/>
    <x v="0"/>
    <m/>
    <n v="0"/>
    <m/>
    <n v="0"/>
    <m/>
    <n v="0"/>
    <m/>
    <m/>
    <m/>
    <m/>
    <n v="0"/>
    <x v="0"/>
    <m/>
  </r>
  <r>
    <n v="94248526"/>
    <s v="CNV"/>
    <s v="PRADO HERNANDEZ, AIKO BRISSETH AURORA"/>
    <s v="F"/>
    <d v="2025-05-16T00:00:00"/>
    <x v="5"/>
    <x v="1"/>
    <s v="ALBERTO LEONARDO BARTON THOMPSON"/>
    <m/>
    <x v="1"/>
    <n v="38"/>
    <n v="2805"/>
    <n v="75828875"/>
    <n v="926119511"/>
    <n v="18306"/>
    <s v="NO"/>
    <x v="16"/>
    <x v="3"/>
    <d v="2025-05-16T00:00:00"/>
    <n v="1"/>
    <d v="2025-05-16T00:00:00"/>
    <n v="1"/>
    <m/>
    <n v="0"/>
    <m/>
    <m/>
    <m/>
    <m/>
    <n v="0"/>
    <x v="0"/>
    <m/>
  </r>
  <r>
    <n v="94248401"/>
    <s v="CNV"/>
    <s v="CACEDA QUISPE, LEANDRO MATEO"/>
    <s v="M"/>
    <d v="2025-05-16T00:00:00"/>
    <x v="5"/>
    <x v="1"/>
    <s v="CLINICA SANTA ISABEL"/>
    <s v="211 C.S.M.I. BELLAVISTA PERU - COREA"/>
    <x v="0"/>
    <m/>
    <m/>
    <m/>
    <m/>
    <m/>
    <s v="NO"/>
    <x v="18"/>
    <x v="2"/>
    <m/>
    <n v="0"/>
    <d v="2025-05-16T00:00:00"/>
    <n v="1"/>
    <m/>
    <n v="0"/>
    <d v="2025-05-19T00:00:00"/>
    <d v="2025-05-23T00:00:00"/>
    <d v="2025-06-02T00:00:00"/>
    <d v="2025-06-09T00:00:00"/>
    <n v="1"/>
    <x v="0"/>
    <n v="6249"/>
  </r>
  <r>
    <n v="94248755"/>
    <s v="CNV"/>
    <s v="PALOMINO GERVACIO, ENOLA ISIS AUREA"/>
    <s v="F"/>
    <d v="2025-05-16T00:00:00"/>
    <x v="5"/>
    <x v="0"/>
    <s v="HOSPITAL NACIONAL ALBERTO SABOGAL SOLOGUREN DE LA RED ASISTENCIAL SABOGAL"/>
    <m/>
    <x v="1"/>
    <n v="39"/>
    <n v="4055"/>
    <n v="70250360"/>
    <n v="980552106"/>
    <n v="8146"/>
    <s v="NO"/>
    <x v="0"/>
    <x v="0"/>
    <m/>
    <n v="0"/>
    <m/>
    <n v="0"/>
    <m/>
    <n v="0"/>
    <m/>
    <m/>
    <m/>
    <m/>
    <n v="0"/>
    <x v="0"/>
    <m/>
  </r>
  <r>
    <n v="94250489"/>
    <s v="CNV"/>
    <s v="RIVERA GERALDO, GABRIEL DILAN"/>
    <s v="M"/>
    <d v="2025-05-16T00:00:00"/>
    <x v="5"/>
    <x v="1"/>
    <s v="HOSPITAL II LIMA NORTE CALLAO LUIS NEGREIROS VEGA ESSALUD"/>
    <m/>
    <x v="1"/>
    <n v="39"/>
    <n v="2790"/>
    <n v="71018712"/>
    <n v="933981408"/>
    <n v="7948"/>
    <s v="NO"/>
    <x v="0"/>
    <x v="0"/>
    <m/>
    <n v="0"/>
    <m/>
    <n v="0"/>
    <m/>
    <n v="0"/>
    <m/>
    <m/>
    <m/>
    <m/>
    <n v="0"/>
    <x v="0"/>
    <m/>
  </r>
  <r>
    <n v="94247819"/>
    <s v="CNV"/>
    <s v=" OCHOA, "/>
    <s v="F"/>
    <d v="2025-05-16T00:00:00"/>
    <x v="5"/>
    <x v="1"/>
    <s v="HOSPITAL NACIONAL ALBERTO SABOGAL SOLOGUREN DE LA RED ASISTENCIAL SABOGAL"/>
    <m/>
    <x v="1"/>
    <n v="38"/>
    <n v="2515"/>
    <n v="43477441"/>
    <n v="940916307"/>
    <n v="10964"/>
    <s v="NO"/>
    <x v="0"/>
    <x v="0"/>
    <m/>
    <n v="0"/>
    <m/>
    <n v="0"/>
    <m/>
    <n v="0"/>
    <m/>
    <m/>
    <m/>
    <m/>
    <n v="0"/>
    <x v="0"/>
    <m/>
  </r>
  <r>
    <n v="94248557"/>
    <s v="CNV"/>
    <s v="MAMANI DOMINGUEZ, ARIANA NICOLLE"/>
    <s v="F"/>
    <d v="2025-05-16T00:00:00"/>
    <x v="5"/>
    <x v="1"/>
    <s v="HOSPITAL NACIONAL ALBERTO SABOGAL SOLOGUREN DE LA RED ASISTENCIAL SABOGAL"/>
    <m/>
    <x v="1"/>
    <n v="40"/>
    <n v="3502"/>
    <n v="71834719"/>
    <n v="970385059"/>
    <n v="10964"/>
    <s v="NO"/>
    <x v="0"/>
    <x v="0"/>
    <m/>
    <n v="0"/>
    <m/>
    <n v="0"/>
    <m/>
    <n v="0"/>
    <m/>
    <m/>
    <m/>
    <m/>
    <n v="0"/>
    <x v="0"/>
    <m/>
  </r>
  <r>
    <n v="94248581"/>
    <s v="CNV"/>
    <s v="AYALA ARAUJO, CATALEYA ALESSANDRA"/>
    <s v="F"/>
    <d v="2025-05-16T00:00:00"/>
    <x v="5"/>
    <x v="1"/>
    <s v="CLINICA SAN JUDAS TADEO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250321"/>
    <s v="CNV"/>
    <s v="ZULUETA GUEVARA, TAILANY YARETH"/>
    <s v="F"/>
    <d v="2025-05-16T00:00:00"/>
    <x v="5"/>
    <x v="1"/>
    <s v="CLINICA MEDICA PRIMAVERA"/>
    <m/>
    <x v="0"/>
    <m/>
    <m/>
    <m/>
    <m/>
    <m/>
    <s v="NO"/>
    <x v="26"/>
    <x v="3"/>
    <m/>
    <n v="0"/>
    <m/>
    <n v="0"/>
    <m/>
    <n v="0"/>
    <m/>
    <m/>
    <m/>
    <m/>
    <n v="0"/>
    <x v="0"/>
    <m/>
  </r>
  <r>
    <n v="94248930"/>
    <s v="CNV"/>
    <s v=" CHAHUA, "/>
    <s v="M"/>
    <d v="2025-05-16T00:00:00"/>
    <x v="5"/>
    <x v="4"/>
    <s v="HOSPITAL NACIONAL ALBERTO SABOGAL SOLOGUREN DE LA RED ASISTENCIAL SABOGAL"/>
    <m/>
    <x v="1"/>
    <n v="37"/>
    <n v="3280"/>
    <n v="44307970"/>
    <n v="940992617"/>
    <n v="8564"/>
    <s v="NO"/>
    <x v="0"/>
    <x v="0"/>
    <m/>
    <n v="0"/>
    <m/>
    <n v="0"/>
    <m/>
    <n v="0"/>
    <m/>
    <m/>
    <m/>
    <m/>
    <n v="0"/>
    <x v="0"/>
    <m/>
  </r>
  <r>
    <n v="94248534"/>
    <s v="CNV"/>
    <s v=" INFANTE, "/>
    <s v="M"/>
    <d v="2025-05-16T00:00:00"/>
    <x v="5"/>
    <x v="2"/>
    <s v="HOSPITAL SAN JOSE"/>
    <m/>
    <x v="0"/>
    <n v="40"/>
    <n v="3270"/>
    <n v="76691441"/>
    <n v="916224835"/>
    <n v="6219"/>
    <s v="NO"/>
    <x v="26"/>
    <x v="3"/>
    <d v="2025-05-16T00:00:00"/>
    <n v="1"/>
    <d v="2025-05-16T00:00:00"/>
    <n v="1"/>
    <d v="2025-05-22T00:00:00"/>
    <n v="1"/>
    <d v="2025-05-19T00:00:00"/>
    <d v="2025-05-23T00:00:00"/>
    <d v="2025-05-30T00:00:00"/>
    <d v="2025-06-06T00:00:00"/>
    <n v="1"/>
    <x v="1"/>
    <m/>
  </r>
  <r>
    <n v="94248723"/>
    <s v="CNV"/>
    <s v="SILVA ARANA, THEO ALEJANDRO"/>
    <s v="M"/>
    <d v="2025-05-16T00:00:00"/>
    <x v="5"/>
    <x v="1"/>
    <s v="ALBERTO LEONARDO BARTON THOMPSON"/>
    <m/>
    <x v="1"/>
    <n v="40"/>
    <n v="3490"/>
    <n v="71414046"/>
    <n v="993255566"/>
    <n v="6221"/>
    <s v="NO"/>
    <x v="16"/>
    <x v="3"/>
    <d v="2025-05-16T00:00:00"/>
    <n v="1"/>
    <d v="2025-05-16T00:00:00"/>
    <n v="1"/>
    <m/>
    <n v="0"/>
    <m/>
    <m/>
    <m/>
    <m/>
    <n v="0"/>
    <x v="0"/>
    <m/>
  </r>
  <r>
    <n v="94249225"/>
    <s v="CNV"/>
    <s v="RENGIFO RAMIREZ, AILANNY VALENTINA"/>
    <s v="F"/>
    <d v="2025-05-16T00:00:00"/>
    <x v="5"/>
    <x v="1"/>
    <s v="HOSPITAL I OCTAVIO MONGRUT MUÑOZ"/>
    <s v="201 C.S. FAUCETT"/>
    <x v="1"/>
    <m/>
    <m/>
    <m/>
    <m/>
    <m/>
    <s v="NO"/>
    <x v="48"/>
    <x v="2"/>
    <m/>
    <n v="0"/>
    <m/>
    <n v="0"/>
    <m/>
    <n v="0"/>
    <m/>
    <m/>
    <m/>
    <m/>
    <n v="0"/>
    <x v="0"/>
    <n v="6243"/>
  </r>
  <r>
    <n v="94248830"/>
    <s v="CNV"/>
    <s v=" LUCERO, "/>
    <s v="M"/>
    <d v="2025-05-16T00:00:00"/>
    <x v="5"/>
    <x v="0"/>
    <s v="HOSPITAL NACIONAL DOCENTE MADRE NIÑO SAN BARTOLOME"/>
    <m/>
    <x v="0"/>
    <m/>
    <m/>
    <m/>
    <m/>
    <m/>
    <s v="NO"/>
    <x v="13"/>
    <x v="4"/>
    <m/>
    <n v="0"/>
    <m/>
    <n v="0"/>
    <m/>
    <n v="0"/>
    <d v="2025-05-21T00:00:00"/>
    <d v="2025-05-25T00:00:00"/>
    <d v="2025-06-01T00:00:00"/>
    <d v="2025-06-08T00:00:00"/>
    <n v="1"/>
    <x v="0"/>
    <m/>
  </r>
  <r>
    <n v="94248369"/>
    <s v="CNV"/>
    <s v="SAPALLANAY SOCA, EITHAN TADEO"/>
    <s v="M"/>
    <d v="2025-05-16T00:00:00"/>
    <x v="5"/>
    <x v="0"/>
    <s v="HOSPITAL DE VENTANILLA"/>
    <s v="312 P.S. MI PERU"/>
    <x v="0"/>
    <n v="39"/>
    <n v="3535"/>
    <n v="71566171"/>
    <n v="979964183"/>
    <n v="6260"/>
    <s v="NO"/>
    <x v="32"/>
    <x v="4"/>
    <d v="2025-05-16T00:00:00"/>
    <n v="1"/>
    <d v="2025-05-16T00:00:00"/>
    <n v="1"/>
    <d v="2025-05-19T00:00:00"/>
    <n v="1"/>
    <d v="2025-05-19T00:00:00"/>
    <d v="2025-05-23T00:00:00"/>
    <d v="2025-05-30T00:00:00"/>
    <d v="2025-06-06T00:00:00"/>
    <n v="1"/>
    <x v="1"/>
    <n v="6260"/>
  </r>
  <r>
    <n v="94248535"/>
    <s v="CNV"/>
    <s v=" SAAVEDRA, "/>
    <s v="M"/>
    <d v="2025-05-16T00:00:00"/>
    <x v="5"/>
    <x v="0"/>
    <s v="HOSPITAL DE VENTANILLA"/>
    <m/>
    <x v="0"/>
    <n v="39"/>
    <n v="3385"/>
    <n v="60961543"/>
    <n v="965274428"/>
    <n v="6260"/>
    <s v="NO"/>
    <x v="8"/>
    <x v="3"/>
    <d v="2025-05-16T00:00:00"/>
    <n v="1"/>
    <d v="2025-05-16T00:00:00"/>
    <n v="1"/>
    <d v="2025-05-20T00:00:00"/>
    <n v="1"/>
    <d v="2025-05-19T00:00:00"/>
    <d v="2025-05-23T00:00:00"/>
    <d v="2025-05-30T00:00:00"/>
    <d v="2025-06-06T00:00:00"/>
    <n v="1"/>
    <x v="1"/>
    <m/>
  </r>
  <r>
    <n v="94248946"/>
    <s v="CNV"/>
    <s v="ROMERO SAAVEDRA, ANTONELLA ALESSIA"/>
    <s v="F"/>
    <d v="2025-05-16T00:00:00"/>
    <x v="5"/>
    <x v="0"/>
    <s v="HOSPITAL DE VENTANILLA"/>
    <s v="311 C.S. LUIS FELIPE DE LAS CASAS"/>
    <x v="0"/>
    <n v="39"/>
    <n v="3950"/>
    <n v="76931868"/>
    <n v="990522001"/>
    <n v="6261"/>
    <s v="NO"/>
    <x v="25"/>
    <x v="4"/>
    <d v="2025-05-16T00:00:00"/>
    <n v="1"/>
    <d v="2025-05-16T00:00:00"/>
    <n v="1"/>
    <d v="2025-05-22T00:00:00"/>
    <n v="1"/>
    <d v="2025-05-22T00:00:00"/>
    <d v="2025-05-26T00:00:00"/>
    <d v="2025-06-02T00:00:00"/>
    <d v="2025-06-09T00:00:00"/>
    <n v="1"/>
    <x v="1"/>
    <n v="6261"/>
  </r>
  <r>
    <n v="94249146"/>
    <s v="CNV"/>
    <s v="MARTINEZ VILLALVA, ALFREDD ESTHEBAN"/>
    <s v="M"/>
    <d v="2025-05-16T00:00:00"/>
    <x v="5"/>
    <x v="3"/>
    <s v="NAC. DANIEL A. CARRION"/>
    <s v="211 C.S.M.I. BELLAVISTA PERU - COREA"/>
    <x v="0"/>
    <n v="37"/>
    <n v="3045"/>
    <n v="70882919"/>
    <n v="994464065"/>
    <n v="1344"/>
    <s v="NO"/>
    <x v="18"/>
    <x v="2"/>
    <d v="2025-05-17T00:00:00"/>
    <n v="1"/>
    <d v="2025-05-17T00:00:00"/>
    <n v="1"/>
    <d v="2025-05-19T00:00:00"/>
    <n v="1"/>
    <d v="2025-05-19T00:00:00"/>
    <d v="2025-05-26T00:00:00"/>
    <d v="2025-06-02T00:00:00"/>
    <d v="2025-06-09T00:00:00"/>
    <n v="1"/>
    <x v="1"/>
    <n v="6249"/>
  </r>
  <r>
    <n v="94247840"/>
    <s v="CNV"/>
    <s v="MENDOZA LUJAN, AMARA GÉNESIS YAIDELYN"/>
    <s v="F"/>
    <d v="2025-05-16T00:00:00"/>
    <x v="5"/>
    <x v="0"/>
    <s v="HOSPITAL DE VENTANILLA"/>
    <s v="305 C.S. SANTA ROSA DE PACHACUTEC"/>
    <x v="0"/>
    <n v="38"/>
    <n v="3230"/>
    <n v="45865822"/>
    <n v="924667584"/>
    <n v="6263"/>
    <s v="NO"/>
    <x v="10"/>
    <x v="4"/>
    <d v="2025-05-16T00:00:00"/>
    <n v="1"/>
    <d v="2025-05-16T00:00:00"/>
    <n v="1"/>
    <d v="2025-05-19T00:00:00"/>
    <n v="1"/>
    <d v="2025-05-19T00:00:00"/>
    <d v="2025-05-23T00:00:00"/>
    <d v="2025-05-30T00:00:00"/>
    <d v="2025-06-06T00:00:00"/>
    <n v="1"/>
    <x v="1"/>
    <n v="6263"/>
  </r>
  <r>
    <n v="94248105"/>
    <s v="CNV"/>
    <s v="VASQUEZ HUISA, MARIA ANTONELLA"/>
    <s v="F"/>
    <d v="2025-05-16T00:00:00"/>
    <x v="5"/>
    <x v="0"/>
    <s v="HOSPITAL REGIONAL LAMBAYEQU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48211"/>
    <s v="CNV"/>
    <s v="JIMENEZ GUATARAMA, MAILEN VICTORIA"/>
    <s v="F"/>
    <d v="2025-05-16T00:00:00"/>
    <x v="5"/>
    <x v="1"/>
    <s v="NACIONAL ARZOBISPO LOAYZ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48288"/>
    <s v="CNV"/>
    <s v="QUIROZ RAMIREZ, CATHALEYA ALESSANDRA"/>
    <s v="F"/>
    <d v="2025-05-16T00:00:00"/>
    <x v="5"/>
    <x v="0"/>
    <s v="HOSPITAL DE VENTANILLA"/>
    <s v="305 C.S. SANTA ROSA DE PACHACUTEC"/>
    <x v="0"/>
    <n v="39"/>
    <n v="3695"/>
    <n v="5422780"/>
    <n v="910885364"/>
    <n v="6263"/>
    <s v="NO"/>
    <x v="10"/>
    <x v="4"/>
    <d v="2025-05-16T00:00:00"/>
    <n v="1"/>
    <d v="2025-05-16T00:00:00"/>
    <n v="1"/>
    <d v="2025-05-19T00:00:00"/>
    <n v="1"/>
    <d v="2025-05-19T00:00:00"/>
    <d v="2025-05-23T00:00:00"/>
    <d v="2025-05-30T00:00:00"/>
    <d v="2025-06-06T00:00:00"/>
    <n v="1"/>
    <x v="1"/>
    <n v="6263"/>
  </r>
  <r>
    <n v="94248169"/>
    <s v="CNV"/>
    <s v="LECARNAQUE SUAREZ, KAYLANI ISABELLA"/>
    <s v="F"/>
    <d v="2025-05-16T00:00:00"/>
    <x v="5"/>
    <x v="0"/>
    <s v="NAC. DANIEL A. CARRION"/>
    <s v="307 P.S. HIJOS DEL ALMIRANTE GRAU"/>
    <x v="0"/>
    <n v="39"/>
    <n v="3465"/>
    <n v="44266124"/>
    <n v="969284269"/>
    <n v="6255"/>
    <s v="NO"/>
    <x v="24"/>
    <x v="4"/>
    <d v="2025-05-16T00:00:00"/>
    <n v="1"/>
    <d v="2025-05-16T00:00:00"/>
    <n v="1"/>
    <d v="2025-05-19T00:00:00"/>
    <n v="1"/>
    <d v="2025-05-19T00:00:00"/>
    <d v="2025-05-23T00:00:00"/>
    <d v="2025-05-30T00:00:00"/>
    <d v="2025-06-06T00:00:00"/>
    <n v="1"/>
    <x v="1"/>
    <n v="6262"/>
  </r>
  <r>
    <n v="94248455"/>
    <s v="CNV"/>
    <s v="HUAMAN PERALTA, YADIRA BELEN"/>
    <s v="F"/>
    <d v="2025-05-16T00:00:00"/>
    <x v="5"/>
    <x v="1"/>
    <s v="NAC. DANIEL A. CARRION"/>
    <s v="206 P.S. BOCANEGRA"/>
    <x v="0"/>
    <n v="40"/>
    <n v="3000"/>
    <n v="70419921"/>
    <n v="916031704"/>
    <n v="6245"/>
    <s v="NO"/>
    <x v="23"/>
    <x v="2"/>
    <d v="2025-05-17T00:00:00"/>
    <n v="1"/>
    <d v="2025-05-17T00:00:00"/>
    <n v="1"/>
    <d v="2025-05-19T00:00:00"/>
    <n v="1"/>
    <d v="2025-05-19T00:00:00"/>
    <d v="2025-05-23T00:00:00"/>
    <d v="2025-05-30T00:00:00"/>
    <d v="2025-06-06T00:00:00"/>
    <n v="1"/>
    <x v="1"/>
    <n v="6245"/>
  </r>
  <r>
    <n v="94248373"/>
    <s v="CNV"/>
    <s v="ALFARO FERNANDEZ, ALYSS HAZEL"/>
    <s v="F"/>
    <d v="2025-05-16T00:00:00"/>
    <x v="5"/>
    <x v="1"/>
    <s v="HOSPITAL SAN JOSE"/>
    <s v="209 C.S. PLAYA RIMAC"/>
    <x v="0"/>
    <n v="40"/>
    <n v="3335"/>
    <n v="48425493"/>
    <n v="914458918"/>
    <n v="6242"/>
    <s v="NO"/>
    <x v="35"/>
    <x v="2"/>
    <d v="2025-05-16T00:00:00"/>
    <n v="1"/>
    <d v="2025-05-16T00:00:00"/>
    <n v="1"/>
    <d v="2025-05-21T00:00:00"/>
    <n v="1"/>
    <d v="2025-05-19T00:00:00"/>
    <d v="2025-05-23T00:00:00"/>
    <d v="2025-05-30T00:00:00"/>
    <d v="2025-06-06T00:00:00"/>
    <n v="1"/>
    <x v="1"/>
    <n v="6242"/>
  </r>
  <r>
    <n v="94248382"/>
    <s v="CNV"/>
    <s v="RUCOBA CHAVEZ, GHIAM MARCELO"/>
    <s v="M"/>
    <d v="2025-05-16T00:00:00"/>
    <x v="5"/>
    <x v="1"/>
    <s v="HOSPITAL SAN JOSE"/>
    <s v="201 C.S. FAUCETT"/>
    <x v="0"/>
    <n v="40"/>
    <n v="3185"/>
    <n v="76170394"/>
    <n v="925669023"/>
    <n v="6243"/>
    <s v="NO"/>
    <x v="48"/>
    <x v="2"/>
    <d v="2025-05-16T00:00:00"/>
    <n v="1"/>
    <d v="2025-05-16T00:00:00"/>
    <n v="1"/>
    <d v="2025-05-19T00:00:00"/>
    <n v="1"/>
    <d v="2025-05-20T00:00:00"/>
    <d v="2025-05-23T00:00:00"/>
    <d v="2025-05-30T00:00:00"/>
    <d v="2025-06-06T00:00:00"/>
    <n v="1"/>
    <x v="1"/>
    <n v="6243"/>
  </r>
  <r>
    <n v="94248186"/>
    <s v="CNV"/>
    <s v="CONDE GOMEZ, GAELA MASSIEL"/>
    <s v="F"/>
    <d v="2025-05-16T00:00:00"/>
    <x v="5"/>
    <x v="1"/>
    <s v="NAC. DANIEL A. CARRION"/>
    <s v="202 P.S. 200 MILLAS"/>
    <x v="0"/>
    <n v="39"/>
    <n v="3590"/>
    <n v="70936124"/>
    <n v="901544240"/>
    <n v="6244"/>
    <s v="NO"/>
    <x v="43"/>
    <x v="2"/>
    <d v="2025-05-16T00:00:00"/>
    <n v="1"/>
    <d v="2025-05-16T00:00:00"/>
    <n v="1"/>
    <d v="2025-05-20T00:00:00"/>
    <n v="1"/>
    <d v="2025-05-19T00:00:00"/>
    <d v="2025-05-23T00:00:00"/>
    <d v="2025-05-30T00:00:00"/>
    <d v="2025-06-06T00:00:00"/>
    <n v="1"/>
    <x v="1"/>
    <n v="6244"/>
  </r>
  <r>
    <n v="94248222"/>
    <s v="CNV"/>
    <s v="FACUNDO TELLO, PEYTON CATALEYA MASSIEL"/>
    <s v="F"/>
    <d v="2025-05-16T00:00:00"/>
    <x v="5"/>
    <x v="0"/>
    <s v="NAC. DANIEL A. CARRION"/>
    <s v="310 C.S. VILLA LOS REYES"/>
    <x v="0"/>
    <n v="40"/>
    <n v="2930"/>
    <n v="45176830"/>
    <n v="944509915"/>
    <n v="6256"/>
    <s v="NO"/>
    <x v="9"/>
    <x v="4"/>
    <d v="2025-05-16T00:00:00"/>
    <n v="1"/>
    <d v="2025-05-16T00:00:00"/>
    <n v="1"/>
    <d v="2025-05-19T00:00:00"/>
    <n v="1"/>
    <d v="2025-05-20T00:00:00"/>
    <d v="2025-05-24T00:00:00"/>
    <d v="2025-05-31T00:00:00"/>
    <d v="2025-06-07T00:00:00"/>
    <n v="1"/>
    <x v="1"/>
    <n v="6256"/>
  </r>
  <r>
    <n v="94248870"/>
    <s v="CNV"/>
    <s v=" YACTAYO, "/>
    <s v="F"/>
    <d v="2025-05-16T00:00:00"/>
    <x v="5"/>
    <x v="0"/>
    <s v="CLINICA MONTELUZ"/>
    <m/>
    <x v="0"/>
    <m/>
    <m/>
    <m/>
    <m/>
    <m/>
    <s v="NO"/>
    <x v="8"/>
    <x v="3"/>
    <m/>
    <n v="0"/>
    <m/>
    <n v="0"/>
    <m/>
    <n v="0"/>
    <d v="2025-05-20T00:00:00"/>
    <d v="2025-05-24T00:00:00"/>
    <d v="2025-05-31T00:00:00"/>
    <d v="2025-06-09T00:00:00"/>
    <n v="1"/>
    <x v="0"/>
    <m/>
  </r>
  <r>
    <n v="94247919"/>
    <s v="CNV"/>
    <s v="PINARES VARGAS, GIULIA ARIEL ABIGAIL"/>
    <s v="F"/>
    <d v="2025-05-16T00:00:00"/>
    <x v="5"/>
    <x v="0"/>
    <s v="HOSPITAL DE VENTANILLA"/>
    <s v="309 P.S. VENTANILLA ALTA"/>
    <x v="0"/>
    <n v="39"/>
    <n v="3230"/>
    <n v="46866300"/>
    <n v="959110362"/>
    <n v="6255"/>
    <s v="NO"/>
    <x v="22"/>
    <x v="4"/>
    <d v="2025-05-16T00:00:00"/>
    <n v="1"/>
    <d v="2025-05-16T00:00:00"/>
    <n v="1"/>
    <d v="2025-05-19T00:00:00"/>
    <n v="1"/>
    <d v="2025-05-19T00:00:00"/>
    <d v="2025-05-23T00:00:00"/>
    <d v="2025-05-30T00:00:00"/>
    <d v="2025-06-06T00:00:00"/>
    <n v="1"/>
    <x v="1"/>
    <n v="6255"/>
  </r>
  <r>
    <n v="94249802"/>
    <s v="CNV"/>
    <s v="NOA TAPIA, ALANA ANTHONELLA"/>
    <s v="F"/>
    <d v="2025-05-17T00:00:00"/>
    <x v="5"/>
    <x v="1"/>
    <s v="HOSPITAL SAN JOSE"/>
    <s v="206 P.S. BOCANEGRA"/>
    <x v="0"/>
    <n v="40"/>
    <n v="3740"/>
    <n v="48819182"/>
    <n v="914671726"/>
    <n v="6245"/>
    <s v="NO"/>
    <x v="23"/>
    <x v="2"/>
    <d v="2025-05-18T00:00:00"/>
    <n v="1"/>
    <d v="2025-05-18T00:00:00"/>
    <n v="1"/>
    <d v="2025-05-20T00:00:00"/>
    <n v="1"/>
    <d v="2025-05-23T00:00:00"/>
    <d v="2025-05-27T00:00:00"/>
    <d v="2025-06-03T00:00:00"/>
    <d v="2025-06-10T00:00:00"/>
    <n v="1"/>
    <x v="1"/>
    <n v="6245"/>
  </r>
  <r>
    <n v="94249850"/>
    <s v="CNV"/>
    <s v="GARNIER DE RAMIREZ, KAILANY SOFÍA"/>
    <s v="F"/>
    <d v="2025-05-17T00:00:00"/>
    <x v="5"/>
    <x v="1"/>
    <s v="NAC. DANIEL A. CARRION"/>
    <s v="215 P.S. LA PERLA"/>
    <x v="0"/>
    <n v="38"/>
    <n v="3350"/>
    <n v="26829281"/>
    <n v="906610561"/>
    <n v="6251"/>
    <s v="NO"/>
    <x v="44"/>
    <x v="2"/>
    <d v="2025-05-17T00:00:00"/>
    <n v="1"/>
    <d v="2025-05-17T00:00:00"/>
    <n v="1"/>
    <d v="2025-05-19T00:00:00"/>
    <n v="1"/>
    <d v="2025-05-23T00:00:00"/>
    <d v="2025-05-28T00:00:00"/>
    <d v="2025-06-04T00:00:00"/>
    <d v="2025-06-11T00:00:00"/>
    <n v="1"/>
    <x v="1"/>
    <n v="6251"/>
  </r>
  <r>
    <n v="94249158"/>
    <s v="CNV"/>
    <s v=" SALVADOR, "/>
    <s v="M"/>
    <d v="2025-05-17T00:00:00"/>
    <x v="5"/>
    <x v="2"/>
    <s v="PUESTO DE SALUD MI PERU"/>
    <m/>
    <x v="0"/>
    <n v="40"/>
    <n v="3580"/>
    <n v="43445809"/>
    <n v="950238101"/>
    <n v="6260"/>
    <s v="NO"/>
    <x v="8"/>
    <x v="3"/>
    <d v="2025-05-17T00:00:00"/>
    <n v="1"/>
    <d v="2025-05-17T00:00:00"/>
    <n v="1"/>
    <d v="2025-05-21T00:00:00"/>
    <n v="1"/>
    <d v="2025-05-20T00:00:00"/>
    <d v="2025-05-24T00:00:00"/>
    <d v="2025-05-31T00:00:00"/>
    <d v="2025-06-07T00:00:00"/>
    <n v="1"/>
    <x v="1"/>
    <m/>
  </r>
  <r>
    <n v="94250053"/>
    <s v="CNV"/>
    <s v="INGA MELENDEZ, EITHAN"/>
    <s v="M"/>
    <d v="2025-05-17T00:00:00"/>
    <x v="5"/>
    <x v="0"/>
    <s v="MATERNO INFANTIL PACHACUTEC  PERU-COREA"/>
    <s v="305 C.S. SANTA ROSA DE PACHACUTEC"/>
    <x v="0"/>
    <n v="37"/>
    <n v="3000"/>
    <n v="76215784"/>
    <n v="972458320"/>
    <n v="6263"/>
    <s v="NO"/>
    <x v="10"/>
    <x v="4"/>
    <d v="2025-05-17T00:00:00"/>
    <n v="1"/>
    <d v="2025-05-17T00:00:00"/>
    <n v="1"/>
    <d v="2025-05-22T00:00:00"/>
    <n v="1"/>
    <d v="2025-05-20T00:00:00"/>
    <d v="2025-05-24T00:00:00"/>
    <d v="2025-05-31T00:00:00"/>
    <d v="2025-06-07T00:00:00"/>
    <n v="1"/>
    <x v="1"/>
    <n v="6263"/>
  </r>
  <r>
    <n v="94249971"/>
    <s v="CNV"/>
    <s v="CAMPOS GOMERO, JOSÉ ADRIEL"/>
    <s v="M"/>
    <d v="2025-05-17T00:00:00"/>
    <x v="5"/>
    <x v="0"/>
    <s v="NAC. DANIEL A. CARRION"/>
    <s v="311 C.S. LUIS FELIPE DE LAS CASAS"/>
    <x v="0"/>
    <n v="40"/>
    <n v="4510"/>
    <n v="47383643"/>
    <n v="933171231"/>
    <n v="6261"/>
    <s v="NO"/>
    <x v="25"/>
    <x v="4"/>
    <d v="2025-05-18T00:00:00"/>
    <n v="1"/>
    <d v="2025-05-18T00:00:00"/>
    <n v="1"/>
    <d v="2025-05-19T00:00:00"/>
    <n v="1"/>
    <d v="2025-05-23T00:00:00"/>
    <d v="2025-05-27T00:00:00"/>
    <d v="2025-06-03T00:00:00"/>
    <d v="2025-06-10T00:00:00"/>
    <n v="1"/>
    <x v="1"/>
    <n v="6261"/>
  </r>
  <r>
    <n v="94250018"/>
    <s v="CNV"/>
    <s v=" SOTO, "/>
    <s v="M"/>
    <d v="2025-05-17T00:00:00"/>
    <x v="5"/>
    <x v="0"/>
    <s v="HOSPITAL DE VENTANILLA"/>
    <m/>
    <x v="0"/>
    <n v="39"/>
    <n v="3645"/>
    <n v="76569665"/>
    <n v="977470414"/>
    <n v="6256"/>
    <s v="NO"/>
    <x v="8"/>
    <x v="3"/>
    <d v="2025-05-17T00:00:00"/>
    <n v="1"/>
    <d v="2025-05-17T00:00:00"/>
    <n v="1"/>
    <m/>
    <n v="0"/>
    <d v="2025-05-20T00:00:00"/>
    <d v="2025-05-24T00:00:00"/>
    <d v="2025-06-04T00:00:00"/>
    <d v="2025-06-11T00:00:00"/>
    <n v="1"/>
    <x v="0"/>
    <m/>
  </r>
  <r>
    <n v="94249067"/>
    <s v="CNV"/>
    <s v=" LAOS, "/>
    <s v="F"/>
    <d v="2025-05-17T00:00:00"/>
    <x v="5"/>
    <x v="1"/>
    <s v="CLINICA SAN JUAN BAUTIST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49652"/>
    <s v="CNV"/>
    <s v="PEÑA ESPINOZA, BENJAMÍN"/>
    <s v="M"/>
    <d v="2025-05-17T00:00:00"/>
    <x v="5"/>
    <x v="1"/>
    <s v="CLINICA EL GOLF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49121"/>
    <s v="DNI"/>
    <s v="LEON CHIPANA, EYMI MILAGROS"/>
    <s v="F"/>
    <d v="2025-05-17T00:00:00"/>
    <x v="5"/>
    <x v="1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49239"/>
    <s v="CNV"/>
    <s v="MONTALVO RAMIREZ, KENDRICK ANDAIR"/>
    <s v="M"/>
    <d v="2025-05-17T00:00:00"/>
    <x v="5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9741"/>
    <s v="CNV"/>
    <s v="MUÑOZ VALVERDE, GAEL MARZANO"/>
    <s v="M"/>
    <d v="2025-05-17T00:00:00"/>
    <x v="5"/>
    <x v="0"/>
    <s v="INSTITUTO NACIONAL MATERNO PERINATAL"/>
    <s v="310 C.S. VILLA LOS REYES"/>
    <x v="0"/>
    <m/>
    <m/>
    <m/>
    <m/>
    <m/>
    <s v="NO"/>
    <x v="9"/>
    <x v="4"/>
    <m/>
    <n v="0"/>
    <m/>
    <n v="0"/>
    <m/>
    <n v="0"/>
    <d v="2025-05-23T00:00:00"/>
    <d v="2025-05-27T00:00:00"/>
    <d v="2025-06-03T00:00:00"/>
    <d v="2025-06-10T00:00:00"/>
    <n v="1"/>
    <x v="0"/>
    <n v="6256"/>
  </r>
  <r>
    <n v="94249749"/>
    <s v="CNV"/>
    <s v="MUÑOZ VALVERDE, ADRIEL MARZANO"/>
    <s v="M"/>
    <d v="2025-05-17T00:00:00"/>
    <x v="5"/>
    <x v="0"/>
    <s v="INSTITUTO NACIONAL MATERNO PERINATAL"/>
    <s v="310 C.S. VILLA LOS REYES"/>
    <x v="0"/>
    <m/>
    <m/>
    <m/>
    <m/>
    <m/>
    <s v="NO"/>
    <x v="9"/>
    <x v="4"/>
    <m/>
    <n v="0"/>
    <m/>
    <n v="0"/>
    <m/>
    <n v="0"/>
    <d v="2025-05-23T00:00:00"/>
    <d v="2025-05-27T00:00:00"/>
    <d v="2025-06-03T00:00:00"/>
    <d v="2025-06-10T00:00:00"/>
    <n v="1"/>
    <x v="0"/>
    <n v="6256"/>
  </r>
  <r>
    <n v="94250250"/>
    <s v="CNV"/>
    <s v="IZQUIERDO FIGUEROA, FRANCO SAMUEL"/>
    <s v="M"/>
    <d v="2025-05-17T00:00:00"/>
    <x v="5"/>
    <x v="1"/>
    <s v="NAC. DANIEL A. CARRION"/>
    <s v="111 C.S. SANTA ROSA"/>
    <x v="0"/>
    <n v="40"/>
    <n v="3290"/>
    <n v="73232333"/>
    <n v="906482473"/>
    <n v="6218"/>
    <s v="NO"/>
    <x v="20"/>
    <x v="1"/>
    <d v="2025-05-18T00:00:00"/>
    <n v="1"/>
    <d v="2025-05-18T00:00:00"/>
    <n v="1"/>
    <d v="2025-05-19T00:00:00"/>
    <n v="1"/>
    <d v="2025-05-20T00:00:00"/>
    <d v="2025-05-24T00:00:00"/>
    <d v="2025-05-31T00:00:00"/>
    <d v="2025-06-09T00:00:00"/>
    <n v="1"/>
    <x v="1"/>
    <n v="6234"/>
  </r>
  <r>
    <n v="94249814"/>
    <s v="CNV"/>
    <s v="LLONTOP GONZALES, EMMA"/>
    <s v="F"/>
    <d v="2025-05-17T00:00:00"/>
    <x v="5"/>
    <x v="5"/>
    <s v="NAC. DANIEL A. CARRION"/>
    <s v="102 C.S. ALBERTO BARTON"/>
    <x v="0"/>
    <n v="37"/>
    <n v="2885"/>
    <n v="78373495"/>
    <n v="904628417"/>
    <n v="6221"/>
    <s v="NO"/>
    <x v="39"/>
    <x v="1"/>
    <d v="2025-05-18T00:00:00"/>
    <n v="1"/>
    <d v="2025-05-18T00:00:00"/>
    <n v="1"/>
    <d v="2025-05-19T00:00:00"/>
    <n v="1"/>
    <d v="2025-05-20T00:00:00"/>
    <d v="2025-05-24T00:00:00"/>
    <d v="2025-05-31T00:00:00"/>
    <d v="2025-06-07T00:00:00"/>
    <n v="1"/>
    <x v="1"/>
    <n v="6221"/>
  </r>
  <r>
    <n v="94250220"/>
    <s v="CNV"/>
    <s v="RODRIGUEZ APARCO, NOAH NEITHAN"/>
    <s v="M"/>
    <d v="2025-05-17T00:00:00"/>
    <x v="5"/>
    <x v="0"/>
    <s v="NAC. DANIEL A. CARRION"/>
    <s v="314 P.S. VENTANILLA ESTE"/>
    <x v="0"/>
    <n v="38"/>
    <n v="2750"/>
    <n v="80328655"/>
    <n v="981308127"/>
    <n v="6238"/>
    <s v="NO"/>
    <x v="46"/>
    <x v="4"/>
    <d v="2025-05-18T00:00:00"/>
    <n v="1"/>
    <d v="2025-05-18T00:00:00"/>
    <n v="1"/>
    <d v="2025-05-19T00:00:00"/>
    <n v="1"/>
    <d v="2025-05-21T00:00:00"/>
    <d v="2025-05-25T00:00:00"/>
    <d v="2025-06-01T00:00:00"/>
    <d v="2025-06-08T00:00:00"/>
    <n v="1"/>
    <x v="1"/>
    <n v="6259"/>
  </r>
  <r>
    <n v="94249335"/>
    <s v="CNV"/>
    <s v="RAMOS HERRERA, EITHAN CALEB"/>
    <s v="M"/>
    <d v="2025-05-17T00:00:00"/>
    <x v="5"/>
    <x v="4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49800"/>
    <s v="CNV"/>
    <s v="FARIAS HERNANDEZ, JUAN DIEGO"/>
    <s v="M"/>
    <d v="2025-05-17T00:00:00"/>
    <x v="5"/>
    <x v="4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54991"/>
    <s v="CNV"/>
    <s v="URBINA GARCIA, MARIA ANALEIA"/>
    <s v="F"/>
    <d v="2025-05-17T00:00:00"/>
    <x v="5"/>
    <x v="0"/>
    <s v="HOSPITAL NAVAL"/>
    <s v="315 C.S. VENTANILLA BAJA"/>
    <x v="1"/>
    <n v="38"/>
    <n v="3250"/>
    <n v="47312864"/>
    <n v="933377666"/>
    <n v="8266"/>
    <s v="NO"/>
    <x v="45"/>
    <x v="4"/>
    <m/>
    <n v="0"/>
    <m/>
    <n v="0"/>
    <m/>
    <n v="0"/>
    <m/>
    <m/>
    <m/>
    <m/>
    <n v="0"/>
    <x v="0"/>
    <n v="6258"/>
  </r>
  <r>
    <n v="94254933"/>
    <s v="CNV"/>
    <s v=" NUÑEZ, "/>
    <s v="M"/>
    <d v="2025-05-17T00:00:00"/>
    <x v="5"/>
    <x v="1"/>
    <s v="HOSPITAL NAVAL"/>
    <m/>
    <x v="1"/>
    <n v="41"/>
    <n v="3978"/>
    <n v="76278983"/>
    <n v="954545397"/>
    <n v="8266"/>
    <s v="NO"/>
    <x v="0"/>
    <x v="0"/>
    <m/>
    <n v="0"/>
    <m/>
    <n v="0"/>
    <m/>
    <n v="0"/>
    <m/>
    <m/>
    <m/>
    <m/>
    <n v="0"/>
    <x v="0"/>
    <m/>
  </r>
  <r>
    <n v="94249363"/>
    <s v="CNV"/>
    <s v="LEQUERNAQUE GONZALES, HYUNSU IAN CALEB"/>
    <s v="M"/>
    <d v="2025-05-17T00:00:00"/>
    <x v="5"/>
    <x v="0"/>
    <s v="HOSPITAL II LIMA NORTE CALLAO LUIS NEGREIROS VEGA ESSALUD"/>
    <m/>
    <x v="1"/>
    <n v="39"/>
    <n v="3700"/>
    <n v="44838603"/>
    <n v="987195003"/>
    <n v="8146"/>
    <s v="NO"/>
    <x v="0"/>
    <x v="0"/>
    <m/>
    <n v="0"/>
    <m/>
    <n v="0"/>
    <m/>
    <n v="0"/>
    <m/>
    <m/>
    <m/>
    <m/>
    <n v="0"/>
    <x v="0"/>
    <m/>
  </r>
  <r>
    <n v="94249393"/>
    <s v="CNV"/>
    <s v="TARRILLO TREJO, ARLETTE SOPHÍA"/>
    <s v="F"/>
    <d v="2025-05-17T00:00:00"/>
    <x v="5"/>
    <x v="0"/>
    <s v="HOSPITAL II LIMA NORTE CALLAO LUIS NEGREIROS VEGA ESSALUD"/>
    <s v="311 C.S. LUIS FELIPE DE LAS CASAS"/>
    <x v="1"/>
    <n v="38"/>
    <n v="3550"/>
    <n v="76447868"/>
    <n v="931418281"/>
    <n v="10533"/>
    <s v="NO"/>
    <x v="25"/>
    <x v="4"/>
    <m/>
    <n v="0"/>
    <m/>
    <n v="0"/>
    <m/>
    <n v="0"/>
    <m/>
    <m/>
    <m/>
    <m/>
    <n v="0"/>
    <x v="0"/>
    <n v="6261"/>
  </r>
  <r>
    <n v="94250500"/>
    <s v="CNV"/>
    <s v="BAZAN ALVARADO, NOAH SEBASTIAN"/>
    <s v="M"/>
    <d v="2025-05-17T00:00:00"/>
    <x v="5"/>
    <x v="1"/>
    <s v="CLINICA JESUS DEL NORTE"/>
    <s v="203 P.S. PALMERAS DE OQUENDO"/>
    <x v="1"/>
    <m/>
    <m/>
    <m/>
    <m/>
    <m/>
    <s v="NO"/>
    <x v="37"/>
    <x v="2"/>
    <m/>
    <n v="0"/>
    <m/>
    <n v="0"/>
    <d v="2025-05-20T00:00:00"/>
    <n v="1"/>
    <d v="2025-05-21T00:00:00"/>
    <d v="2025-05-24T00:00:00"/>
    <d v="2025-05-31T00:00:00"/>
    <d v="2025-06-09T00:00:00"/>
    <n v="1"/>
    <x v="0"/>
    <n v="6768"/>
  </r>
  <r>
    <n v="94249774"/>
    <s v="CNV"/>
    <s v="RIMAC HUICHO, ELIÁN DARIEL"/>
    <s v="M"/>
    <d v="2025-05-17T00:00:00"/>
    <x v="5"/>
    <x v="0"/>
    <s v="HOSPITAL II LIMA NORTE CALLAO LUIS NEGREIROS VEGA ESSALUD"/>
    <s v="302 C.S. 03 DE FEBRERO"/>
    <x v="1"/>
    <n v="39"/>
    <n v="2900"/>
    <n v="43983058"/>
    <n v="922988519"/>
    <n v="8146"/>
    <s v="NO"/>
    <x v="12"/>
    <x v="4"/>
    <m/>
    <n v="0"/>
    <m/>
    <n v="0"/>
    <m/>
    <n v="0"/>
    <m/>
    <m/>
    <m/>
    <m/>
    <n v="0"/>
    <x v="0"/>
    <n v="6266"/>
  </r>
  <r>
    <n v="94250001"/>
    <s v="CNV"/>
    <s v="CAMACHO REYES, SEBASTIAN GAEL"/>
    <s v="M"/>
    <d v="2025-05-17T00:00:00"/>
    <x v="5"/>
    <x v="0"/>
    <s v="HOSPITAL II LIMA NORTE CALLAO LUIS NEGREIROS VEGA ESSALUD"/>
    <m/>
    <x v="1"/>
    <n v="39"/>
    <n v="3260"/>
    <n v="78454974"/>
    <n v="908988087"/>
    <n v="8146"/>
    <s v="NO"/>
    <x v="0"/>
    <x v="0"/>
    <m/>
    <n v="0"/>
    <m/>
    <n v="0"/>
    <m/>
    <n v="0"/>
    <m/>
    <m/>
    <m/>
    <m/>
    <n v="0"/>
    <x v="0"/>
    <m/>
  </r>
  <r>
    <n v="94249718"/>
    <s v="CNV"/>
    <s v=" MIRANDA, "/>
    <s v="F"/>
    <d v="2025-05-17T00:00:00"/>
    <x v="5"/>
    <x v="1"/>
    <s v="ALBERTO LEONARDO BARTON THOMPSON"/>
    <m/>
    <x v="1"/>
    <n v="38"/>
    <n v="3635"/>
    <n v="45757660"/>
    <n v="960424397"/>
    <n v="18306"/>
    <s v="NO"/>
    <x v="16"/>
    <x v="3"/>
    <d v="2025-05-17T00:00:00"/>
    <n v="1"/>
    <d v="2025-05-17T00:00:00"/>
    <n v="1"/>
    <m/>
    <n v="0"/>
    <m/>
    <m/>
    <m/>
    <m/>
    <n v="0"/>
    <x v="0"/>
    <m/>
  </r>
  <r>
    <n v="94249640"/>
    <s v="CNV"/>
    <s v=" TORRES, "/>
    <s v="F"/>
    <d v="2025-05-17T00:00:00"/>
    <x v="5"/>
    <x v="4"/>
    <s v="ALBERTO LEONARDO BARTON THOMPSON"/>
    <m/>
    <x v="1"/>
    <n v="39"/>
    <n v="3715"/>
    <n v="70266319"/>
    <n v="981227444"/>
    <n v="18306"/>
    <s v="NO"/>
    <x v="16"/>
    <x v="3"/>
    <d v="2025-05-17T00:00:00"/>
    <n v="1"/>
    <d v="2025-05-17T00:00:00"/>
    <n v="1"/>
    <m/>
    <n v="0"/>
    <m/>
    <m/>
    <m/>
    <m/>
    <n v="0"/>
    <x v="0"/>
    <m/>
  </r>
  <r>
    <n v="94249189"/>
    <s v="CNV"/>
    <s v="REYES REATEGUI, MÍA LUCIANA"/>
    <s v="F"/>
    <d v="2025-05-17T00:00:00"/>
    <x v="5"/>
    <x v="0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49894"/>
    <s v="CNV"/>
    <s v="VARGAS ROCCA, ELIAS CARLOS"/>
    <s v="M"/>
    <d v="2025-05-17T00:00:00"/>
    <x v="5"/>
    <x v="1"/>
    <s v="ALBERTO LEONARDO BARTON THOMPSON"/>
    <m/>
    <x v="1"/>
    <n v="37"/>
    <n v="2935"/>
    <n v="47609452"/>
    <n v="973680627"/>
    <n v="18306"/>
    <s v="NO"/>
    <x v="16"/>
    <x v="3"/>
    <d v="2025-05-17T00:00:00"/>
    <n v="1"/>
    <d v="2025-05-17T00:00:00"/>
    <n v="1"/>
    <m/>
    <n v="0"/>
    <m/>
    <m/>
    <m/>
    <m/>
    <n v="0"/>
    <x v="0"/>
    <m/>
  </r>
  <r>
    <n v="94249284"/>
    <s v="CNV"/>
    <s v="VILLANUEVA HUAILLACCAHUA, NASYAH ADHARA"/>
    <s v="F"/>
    <d v="2025-05-17T00:00:00"/>
    <x v="5"/>
    <x v="0"/>
    <s v="HOSPITAL DE VENTANILLA"/>
    <s v="301 C.S.M.I. PACHACUTEC PERU - COREA"/>
    <x v="0"/>
    <n v="40"/>
    <n v="3060"/>
    <n v="46820265"/>
    <n v="927605493"/>
    <n v="7314"/>
    <s v="NO"/>
    <x v="14"/>
    <x v="4"/>
    <d v="2025-05-17T00:00:00"/>
    <n v="1"/>
    <d v="2025-05-17T00:00:00"/>
    <n v="1"/>
    <d v="2025-05-20T00:00:00"/>
    <n v="1"/>
    <d v="2025-05-20T00:00:00"/>
    <m/>
    <m/>
    <m/>
    <n v="0"/>
    <x v="0"/>
    <n v="7314"/>
  </r>
  <r>
    <n v="94250232"/>
    <s v="CNV"/>
    <s v="AMBULAY LUQUE, ARLEY BEYCKER"/>
    <s v="M"/>
    <d v="2025-05-18T00:00:00"/>
    <x v="5"/>
    <x v="0"/>
    <s v="HOSPITAL DE VENTANILLA"/>
    <s v="301 C.S.M.I. PACHACUTEC PERU - COREA"/>
    <x v="0"/>
    <n v="38"/>
    <n v="2730"/>
    <n v="70951349"/>
    <n v="960135295"/>
    <n v="7314"/>
    <s v="NO"/>
    <x v="14"/>
    <x v="4"/>
    <d v="2025-05-18T00:00:00"/>
    <n v="1"/>
    <d v="2025-05-18T00:00:00"/>
    <n v="1"/>
    <d v="2025-05-21T00:00:00"/>
    <n v="1"/>
    <d v="2025-05-21T00:00:00"/>
    <d v="2025-05-25T00:00:00"/>
    <d v="2025-06-01T00:00:00"/>
    <d v="2025-06-08T00:00:00"/>
    <n v="1"/>
    <x v="1"/>
    <n v="7314"/>
  </r>
  <r>
    <n v="94250240"/>
    <s v="CNV"/>
    <s v="SAAVEDRA LADINES, ENRIQUE ERNESTO"/>
    <s v="M"/>
    <d v="2025-05-18T00:00:00"/>
    <x v="5"/>
    <x v="1"/>
    <s v="HOSPITAL II LIMA NORTE CALLAO LUIS NEGREIROS VEGA ESSALUD"/>
    <m/>
    <x v="1"/>
    <n v="39"/>
    <n v="3450"/>
    <n v="46969195"/>
    <n v="973354661"/>
    <n v="7948"/>
    <s v="NO"/>
    <x v="0"/>
    <x v="0"/>
    <m/>
    <n v="0"/>
    <m/>
    <n v="0"/>
    <m/>
    <n v="0"/>
    <m/>
    <m/>
    <m/>
    <m/>
    <n v="0"/>
    <x v="0"/>
    <m/>
  </r>
  <r>
    <n v="94250549"/>
    <s v="CNV"/>
    <s v=" VILLANUEVA, "/>
    <s v="M"/>
    <d v="2025-05-18T00:00:00"/>
    <x v="5"/>
    <x v="0"/>
    <s v="HOSPITAL DE VENTANILLA"/>
    <m/>
    <x v="0"/>
    <n v="38"/>
    <n v="3730"/>
    <n v="46936580"/>
    <n v="910736199"/>
    <n v="6266"/>
    <s v="NO"/>
    <x v="8"/>
    <x v="3"/>
    <d v="2025-05-18T00:00:00"/>
    <n v="1"/>
    <d v="2025-05-18T00:00:00"/>
    <n v="1"/>
    <d v="2025-05-21T00:00:00"/>
    <n v="1"/>
    <d v="2025-05-21T00:00:00"/>
    <d v="2025-05-25T00:00:00"/>
    <d v="2025-06-01T00:00:00"/>
    <d v="2025-06-08T00:00:00"/>
    <n v="1"/>
    <x v="1"/>
    <m/>
  </r>
  <r>
    <n v="94250142"/>
    <s v="CNV"/>
    <s v="VELA GOMEZ, CHRIS ROMEO"/>
    <s v="M"/>
    <d v="2025-05-18T00:00:00"/>
    <x v="5"/>
    <x v="0"/>
    <s v="MATERNO INFANTIL PACHACUTEC  PERU-COREA"/>
    <s v="301 C.S.M.I. PACHACUTEC PERU - COREA"/>
    <x v="0"/>
    <n v="39"/>
    <n v="2750"/>
    <n v="45782267"/>
    <n v="931822493"/>
    <n v="8146"/>
    <s v="NO"/>
    <x v="14"/>
    <x v="4"/>
    <d v="2025-05-18T00:00:00"/>
    <n v="1"/>
    <d v="2025-05-18T00:00:00"/>
    <n v="1"/>
    <m/>
    <n v="0"/>
    <m/>
    <m/>
    <m/>
    <m/>
    <n v="0"/>
    <x v="0"/>
    <n v="7314"/>
  </r>
  <r>
    <n v="94250806"/>
    <s v="CNV"/>
    <s v="CONGO PACHERRES, EITHAN BENJAMÍN"/>
    <s v="M"/>
    <d v="2025-05-18T00:00:00"/>
    <x v="5"/>
    <x v="0"/>
    <s v="HOSPITAL II LIMA NORTE CALLAO LUIS NEGREIROS VEGA ESSALUD"/>
    <m/>
    <x v="1"/>
    <n v="39"/>
    <n v="3180"/>
    <n v="74731486"/>
    <n v="970660986"/>
    <n v="7948"/>
    <s v="NO"/>
    <x v="0"/>
    <x v="0"/>
    <m/>
    <n v="0"/>
    <m/>
    <n v="0"/>
    <m/>
    <n v="0"/>
    <m/>
    <m/>
    <m/>
    <m/>
    <n v="0"/>
    <x v="0"/>
    <m/>
  </r>
  <r>
    <n v="94250522"/>
    <s v="CNV"/>
    <s v="CHAVEZ CARBAJAL, SCARLETT MIA"/>
    <s v="F"/>
    <d v="2025-05-18T00:00:00"/>
    <x v="5"/>
    <x v="0"/>
    <s v="HOSPITAL II LIMA NORTE CALLAO LUIS NEGREIROS VEGA ESSALUD"/>
    <s v="309 P.S. VENTANILLA ALTA"/>
    <x v="1"/>
    <n v="38"/>
    <n v="2880"/>
    <n v="47722896"/>
    <n v="982872218"/>
    <n v="10533"/>
    <s v="NO"/>
    <x v="22"/>
    <x v="4"/>
    <m/>
    <n v="0"/>
    <m/>
    <n v="0"/>
    <m/>
    <n v="0"/>
    <d v="2025-05-22T00:00:00"/>
    <d v="2025-05-26T00:00:00"/>
    <d v="2025-06-02T00:00:00"/>
    <d v="2025-06-09T00:00:00"/>
    <n v="1"/>
    <x v="0"/>
    <n v="6255"/>
  </r>
  <r>
    <n v="94250964"/>
    <s v="CNV"/>
    <s v="CHUMPITAZ ROGGERO, NICOLÁS NATHANIEL"/>
    <s v="M"/>
    <d v="2025-05-18T00:00:00"/>
    <x v="5"/>
    <x v="1"/>
    <s v="CLINICA SAN JUDAS TADEO"/>
    <s v="101 C.S. MANUEL BONILLA"/>
    <x v="1"/>
    <m/>
    <m/>
    <m/>
    <m/>
    <m/>
    <s v="NO"/>
    <x v="1"/>
    <x v="1"/>
    <m/>
    <n v="0"/>
    <m/>
    <n v="0"/>
    <m/>
    <n v="0"/>
    <d v="2025-05-21T00:00:00"/>
    <d v="2025-05-25T00:00:00"/>
    <d v="2025-06-02T00:00:00"/>
    <d v="2025-06-09T00:00:00"/>
    <n v="1"/>
    <x v="0"/>
    <n v="6220"/>
  </r>
  <r>
    <n v="94250671"/>
    <s v="CNV"/>
    <s v="MUÑOZ GONZALES, MCKAY ADRIEL ALEXANDER"/>
    <s v="M"/>
    <d v="2025-05-18T00:00:00"/>
    <x v="5"/>
    <x v="4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50559"/>
    <s v="CNV"/>
    <s v="MANRIQUE NIZAMA, ANGGELY YANIRETH"/>
    <s v="F"/>
    <d v="2025-05-18T00:00:00"/>
    <x v="5"/>
    <x v="3"/>
    <s v="CENTRO DE SALUD ACAPULCO"/>
    <s v="115 C.S. ACAPULCO"/>
    <x v="0"/>
    <n v="39"/>
    <n v="3780"/>
    <n v="75328419"/>
    <n v="917458414"/>
    <n v="6230"/>
    <s v="NO"/>
    <x v="17"/>
    <x v="1"/>
    <d v="2025-05-18T00:00:00"/>
    <n v="1"/>
    <d v="2025-05-18T00:00:00"/>
    <n v="1"/>
    <m/>
    <n v="0"/>
    <d v="2025-05-21T00:00:00"/>
    <d v="2025-05-26T00:00:00"/>
    <d v="2025-06-02T00:00:00"/>
    <d v="2025-06-09T00:00:00"/>
    <n v="1"/>
    <x v="0"/>
    <n v="6230"/>
  </r>
  <r>
    <n v="94250677"/>
    <s v="CNV"/>
    <s v="GUEVARA CUBAS, LIAM MATTEO"/>
    <s v="M"/>
    <d v="2025-05-18T00:00:00"/>
    <x v="5"/>
    <x v="1"/>
    <s v="HOSPITAL SAN JOSE"/>
    <s v="203 P.S. PALMERAS DE OQUENDO"/>
    <x v="0"/>
    <n v="40"/>
    <n v="3370"/>
    <n v="71720299"/>
    <n v="931172644"/>
    <n v="6219"/>
    <s v="NO"/>
    <x v="37"/>
    <x v="2"/>
    <d v="2025-05-19T00:00:00"/>
    <n v="1"/>
    <d v="2025-05-19T00:00:00"/>
    <n v="1"/>
    <d v="2025-05-22T00:00:00"/>
    <n v="1"/>
    <d v="2025-05-22T00:00:00"/>
    <d v="2025-05-26T00:00:00"/>
    <d v="2025-06-02T00:00:00"/>
    <d v="2025-06-09T00:00:00"/>
    <n v="1"/>
    <x v="1"/>
    <n v="6768"/>
  </r>
  <r>
    <n v="94250809"/>
    <s v="CNV"/>
    <s v="DE LA CRUZ HERNANDEZ, SMAYKEL EFRAIN"/>
    <s v="M"/>
    <d v="2025-05-18T00:00:00"/>
    <x v="5"/>
    <x v="1"/>
    <s v="NAC. DANIEL A. CARRION"/>
    <s v="105 P.S. SAN JUAN BOSCO"/>
    <x v="0"/>
    <n v="37"/>
    <n v="3400"/>
    <n v="74741372"/>
    <n v="904702925"/>
    <n v="6225"/>
    <s v="NO"/>
    <x v="2"/>
    <x v="1"/>
    <d v="2025-05-19T00:00:00"/>
    <n v="1"/>
    <d v="2025-05-19T00:00:00"/>
    <n v="1"/>
    <d v="2025-05-20T00:00:00"/>
    <n v="1"/>
    <d v="2025-05-21T00:00:00"/>
    <d v="2025-05-26T00:00:00"/>
    <m/>
    <m/>
    <n v="0"/>
    <x v="0"/>
    <n v="6225"/>
  </r>
  <r>
    <n v="94250449"/>
    <s v="CNV"/>
    <s v=" TORREJON, "/>
    <s v="M"/>
    <d v="2025-05-18T00:00:00"/>
    <x v="5"/>
    <x v="1"/>
    <s v="ALBERTO LEONARDO BARTON THOMPSON"/>
    <m/>
    <x v="1"/>
    <n v="39"/>
    <n v="4150"/>
    <n v="71272256"/>
    <n v="931041615"/>
    <n v="18319"/>
    <s v="NO"/>
    <x v="16"/>
    <x v="3"/>
    <d v="2025-05-18T00:00:00"/>
    <n v="1"/>
    <d v="2025-05-18T00:00:00"/>
    <n v="1"/>
    <m/>
    <n v="0"/>
    <m/>
    <m/>
    <m/>
    <m/>
    <n v="0"/>
    <x v="0"/>
    <m/>
  </r>
  <r>
    <n v="94250867"/>
    <s v="CNV"/>
    <s v=" ARANA, "/>
    <s v="M"/>
    <d v="2025-05-18T00:00:00"/>
    <x v="5"/>
    <x v="1"/>
    <s v="HOSPITAL NACIONAL ALBERTO SABOGAL SOLOGUREN DE LA RED ASISTENCIAL SABOGAL"/>
    <m/>
    <x v="1"/>
    <n v="38"/>
    <n v="4118"/>
    <n v="73774463"/>
    <n v="913305740"/>
    <n v="27563"/>
    <s v="NO"/>
    <x v="47"/>
    <x v="1"/>
    <m/>
    <n v="0"/>
    <m/>
    <n v="0"/>
    <m/>
    <n v="0"/>
    <m/>
    <m/>
    <m/>
    <m/>
    <n v="0"/>
    <x v="0"/>
    <m/>
  </r>
  <r>
    <n v="94250854"/>
    <s v="CNV"/>
    <s v="SEGURA CORAL, BLANCA SOFIA"/>
    <s v="F"/>
    <d v="2025-05-18T00:00:00"/>
    <x v="5"/>
    <x v="1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50154"/>
    <s v="CNV"/>
    <s v=" SANDOVAL, "/>
    <s v="M"/>
    <d v="2025-05-18T00:00:00"/>
    <x v="5"/>
    <x v="0"/>
    <s v="HOSPITAL DE VENTANILLA"/>
    <m/>
    <x v="0"/>
    <n v="39"/>
    <n v="3725"/>
    <n v="75178282"/>
    <n v="986782401"/>
    <n v="6257"/>
    <s v="NO"/>
    <x v="8"/>
    <x v="3"/>
    <d v="2025-05-18T00:00:00"/>
    <n v="1"/>
    <d v="2025-05-18T00:00:00"/>
    <n v="1"/>
    <m/>
    <n v="0"/>
    <d v="2025-05-21T00:00:00"/>
    <d v="2025-05-25T00:00:00"/>
    <d v="2025-06-01T00:00:00"/>
    <d v="2025-06-08T00:00:00"/>
    <n v="1"/>
    <x v="0"/>
    <m/>
  </r>
  <r>
    <n v="94251159"/>
    <s v="CNV"/>
    <s v="CARUAJULCA RONCAL, EIRA DOMENICA"/>
    <s v="F"/>
    <d v="2025-05-18T00:00:00"/>
    <x v="5"/>
    <x v="2"/>
    <s v="NAC. DANIEL A. CARRION"/>
    <s v="312 P.S. MI PERU"/>
    <x v="0"/>
    <n v="41"/>
    <n v="3835"/>
    <n v="70055857"/>
    <n v="995068923"/>
    <n v="6260"/>
    <s v="NO"/>
    <x v="32"/>
    <x v="4"/>
    <d v="2025-05-19T00:00:00"/>
    <n v="1"/>
    <d v="2025-05-19T00:00:00"/>
    <n v="1"/>
    <d v="2025-05-21T00:00:00"/>
    <n v="1"/>
    <d v="2025-05-21T00:00:00"/>
    <d v="2025-05-25T00:00:00"/>
    <d v="2025-06-01T00:00:00"/>
    <d v="2025-06-08T00:00:00"/>
    <n v="1"/>
    <x v="1"/>
    <n v="6260"/>
  </r>
  <r>
    <n v="94250877"/>
    <s v="CNV"/>
    <s v=" TARRILLO, "/>
    <s v="F"/>
    <d v="2025-05-18T00:00:00"/>
    <x v="5"/>
    <x v="0"/>
    <s v="CENTRO DE SALUD VILLA LOS REYES"/>
    <m/>
    <x v="0"/>
    <n v="39"/>
    <n v="2665"/>
    <n v="71115058"/>
    <n v="934737152"/>
    <n v="6261"/>
    <s v="NO"/>
    <x v="8"/>
    <x v="3"/>
    <d v="2025-05-18T00:00:00"/>
    <n v="1"/>
    <d v="2025-05-18T00:00:00"/>
    <n v="1"/>
    <d v="2025-05-21T00:00:00"/>
    <n v="1"/>
    <d v="2025-05-22T00:00:00"/>
    <d v="2025-05-26T00:00:00"/>
    <d v="2025-06-02T00:00:00"/>
    <d v="2025-06-09T00:00:00"/>
    <n v="1"/>
    <x v="1"/>
    <m/>
  </r>
  <r>
    <n v="94250168"/>
    <s v="CNV"/>
    <s v="ELALUF PEREZ, CARLOS MIGUEL"/>
    <s v="M"/>
    <d v="2025-05-18T00:00:00"/>
    <x v="5"/>
    <x v="0"/>
    <s v="HOSPITAL DE VENTANILLA"/>
    <s v="305 C.S. SANTA ROSA DE PACHACUTEC"/>
    <x v="0"/>
    <n v="39"/>
    <n v="3350"/>
    <n v="77321280"/>
    <n v="947655537"/>
    <n v="6263"/>
    <s v="NO"/>
    <x v="10"/>
    <x v="4"/>
    <d v="2025-05-18T00:00:00"/>
    <n v="1"/>
    <d v="2025-05-18T00:00:00"/>
    <n v="1"/>
    <d v="2025-05-21T00:00:00"/>
    <n v="1"/>
    <d v="2025-05-21T00:00:00"/>
    <d v="2025-05-25T00:00:00"/>
    <d v="2025-06-01T00:00:00"/>
    <d v="2025-06-08T00:00:00"/>
    <n v="1"/>
    <x v="1"/>
    <n v="6263"/>
  </r>
  <r>
    <n v="94250994"/>
    <s v="CNV"/>
    <s v="JIMENEZ OSORIO, DERECK YAEL"/>
    <s v="M"/>
    <d v="2025-05-18T00:00:00"/>
    <x v="5"/>
    <x v="1"/>
    <s v="HOSPITAL SAN JOSE"/>
    <s v="209 C.S. PLAYA RIMAC"/>
    <x v="0"/>
    <n v="39"/>
    <n v="3720"/>
    <n v="46169114"/>
    <n v="901435383"/>
    <n v="6242"/>
    <s v="NO"/>
    <x v="35"/>
    <x v="2"/>
    <d v="2025-05-19T00:00:00"/>
    <n v="1"/>
    <d v="2025-05-19T00:00:00"/>
    <n v="1"/>
    <d v="2025-05-23T00:00:00"/>
    <n v="1"/>
    <d v="2025-05-21T00:00:00"/>
    <d v="2025-05-26T00:00:00"/>
    <d v="2025-06-02T00:00:00"/>
    <d v="2025-06-09T00:00:00"/>
    <n v="1"/>
    <x v="1"/>
    <n v="6242"/>
  </r>
  <r>
    <n v="94250649"/>
    <s v="CNV"/>
    <s v="MEDRANO VENTURA, JOHAN ALESSANDRO DORIAN"/>
    <s v="M"/>
    <d v="2025-05-18T00:00:00"/>
    <x v="5"/>
    <x v="1"/>
    <s v="NAC. DANIEL A. CARRION"/>
    <s v="210 P.S. POLIGONO IV"/>
    <x v="0"/>
    <n v="38"/>
    <n v="3350"/>
    <n v="46263877"/>
    <n v="921330310"/>
    <n v="6248"/>
    <s v="NO"/>
    <x v="19"/>
    <x v="2"/>
    <d v="2025-05-18T00:00:00"/>
    <n v="1"/>
    <d v="2025-05-18T00:00:00"/>
    <n v="1"/>
    <d v="2025-05-20T00:00:00"/>
    <n v="1"/>
    <d v="2025-05-24T00:00:00"/>
    <d v="2025-05-27T00:00:00"/>
    <d v="2025-06-03T00:00:00"/>
    <d v="2025-06-10T00:00:00"/>
    <n v="1"/>
    <x v="1"/>
    <n v="6248"/>
  </r>
  <r>
    <n v="94250855"/>
    <s v="CNV"/>
    <s v="MEZA ROSADO, ARLETH YANELI"/>
    <s v="F"/>
    <d v="2025-05-18T00:00:00"/>
    <x v="5"/>
    <x v="0"/>
    <s v="CLINICA MONTELUZ"/>
    <s v="310 C.S. VILLA LOS REYES"/>
    <x v="0"/>
    <m/>
    <m/>
    <m/>
    <m/>
    <m/>
    <s v="NO"/>
    <x v="9"/>
    <x v="4"/>
    <m/>
    <n v="0"/>
    <m/>
    <n v="0"/>
    <m/>
    <n v="0"/>
    <m/>
    <m/>
    <m/>
    <m/>
    <n v="0"/>
    <x v="0"/>
    <n v="6256"/>
  </r>
  <r>
    <n v="94250946"/>
    <s v="CNV"/>
    <s v="CHIPANA HILAQUITA, GADIEL ISMAEL"/>
    <s v="M"/>
    <d v="2025-05-18T00:00:00"/>
    <x v="5"/>
    <x v="0"/>
    <s v="HOSPITAL DE VENTANILLA"/>
    <s v="309 P.S. VENTANILLA ALTA"/>
    <x v="0"/>
    <n v="40"/>
    <n v="3880"/>
    <n v="75246526"/>
    <n v="923888818"/>
    <n v="6255"/>
    <s v="NO"/>
    <x v="22"/>
    <x v="4"/>
    <d v="2025-05-18T00:00:00"/>
    <n v="1"/>
    <d v="2025-05-18T00:00:00"/>
    <n v="1"/>
    <d v="2025-05-22T00:00:00"/>
    <n v="1"/>
    <d v="2025-05-22T00:00:00"/>
    <d v="2025-05-26T00:00:00"/>
    <d v="2025-06-02T00:00:00"/>
    <d v="2025-06-09T00:00:00"/>
    <n v="1"/>
    <x v="1"/>
    <n v="6255"/>
  </r>
  <r>
    <n v="94251613"/>
    <s v="CNV"/>
    <s v="ROMERO GARCIA, LIAN JOSUE"/>
    <s v="M"/>
    <d v="2025-05-19T00:00:00"/>
    <x v="5"/>
    <x v="0"/>
    <s v="HOSPITAL DE VENTANILLA"/>
    <s v="309 P.S. VENTANILLA ALTA"/>
    <x v="0"/>
    <n v="37"/>
    <n v="2970"/>
    <n v="46053153"/>
    <n v="956485783"/>
    <n v="6255"/>
    <s v="NO"/>
    <x v="22"/>
    <x v="4"/>
    <d v="2025-05-19T00:00:00"/>
    <n v="1"/>
    <d v="2025-05-19T00:00:00"/>
    <n v="1"/>
    <m/>
    <n v="0"/>
    <d v="2025-05-23T00:00:00"/>
    <d v="2025-05-27T00:00:00"/>
    <d v="2025-06-03T00:00:00"/>
    <d v="2025-06-10T00:00:00"/>
    <n v="1"/>
    <x v="0"/>
    <n v="6255"/>
  </r>
  <r>
    <n v="94252036"/>
    <s v="CNV"/>
    <s v="SILVA TENORIO, HAZIEL LIONEL"/>
    <s v="M"/>
    <d v="2025-05-19T00:00:00"/>
    <x v="5"/>
    <x v="5"/>
    <s v="NAC. DANIEL A. CARRION"/>
    <s v="212 C.S. ALTA MAR"/>
    <x v="0"/>
    <n v="40"/>
    <n v="3800"/>
    <n v="75336559"/>
    <n v="928589102"/>
    <n v="6250"/>
    <s v="NO"/>
    <x v="42"/>
    <x v="2"/>
    <d v="2025-05-19T00:00:00"/>
    <n v="1"/>
    <d v="2025-05-19T00:00:00"/>
    <n v="1"/>
    <d v="2025-05-22T00:00:00"/>
    <n v="1"/>
    <d v="2025-05-24T00:00:00"/>
    <d v="2025-05-28T00:00:00"/>
    <d v="2025-06-04T00:00:00"/>
    <d v="2025-06-11T00:00:00"/>
    <n v="1"/>
    <x v="1"/>
    <n v="6250"/>
  </r>
  <r>
    <n v="94251122"/>
    <s v="CNV"/>
    <s v="ALMEA RINCON, ELIAS ENMANUEL"/>
    <s v="M"/>
    <d v="2025-05-19T00:00:00"/>
    <x v="5"/>
    <x v="3"/>
    <s v="C.S. BELLAVISTA PERU COREA"/>
    <s v="211 C.S.M.I. BELLAVISTA PERU - COREA"/>
    <x v="0"/>
    <n v="40"/>
    <n v="3260"/>
    <n v="6934940"/>
    <n v="961809229"/>
    <n v="6249"/>
    <s v="NO"/>
    <x v="18"/>
    <x v="2"/>
    <m/>
    <n v="0"/>
    <m/>
    <n v="0"/>
    <m/>
    <n v="0"/>
    <d v="2025-05-22T00:00:00"/>
    <d v="2025-05-29T00:00:00"/>
    <d v="2025-06-05T00:00:00"/>
    <d v="2025-06-12T00:00:00"/>
    <n v="1"/>
    <x v="0"/>
    <n v="6249"/>
  </r>
  <r>
    <n v="94251678"/>
    <s v="CNV"/>
    <s v="PUN FERNANDEZ, AINARA DALAY"/>
    <s v="F"/>
    <d v="2025-05-19T00:00:00"/>
    <x v="5"/>
    <x v="5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52172"/>
    <s v="CNV"/>
    <s v="TARICUARIMA RIVERA, CASSIEL URIEL"/>
    <s v="M"/>
    <d v="2025-05-19T00:00:00"/>
    <x v="5"/>
    <x v="0"/>
    <s v="INSTITUTO NACIONAL MATERNO PERINATAL"/>
    <s v="303 P.S. BAHIA BLANCA"/>
    <x v="0"/>
    <m/>
    <m/>
    <m/>
    <m/>
    <m/>
    <s v="NO"/>
    <x v="11"/>
    <x v="4"/>
    <m/>
    <n v="0"/>
    <m/>
    <n v="0"/>
    <m/>
    <n v="0"/>
    <d v="2025-05-22T00:00:00"/>
    <d v="2025-05-26T00:00:00"/>
    <d v="2025-06-02T00:00:00"/>
    <d v="2025-06-09T00:00:00"/>
    <n v="1"/>
    <x v="0"/>
    <n v="6264"/>
  </r>
  <r>
    <n v="94251397"/>
    <s v="CNV"/>
    <s v="CASTRO CARRASCO, BASTHIAN JHARED"/>
    <s v="M"/>
    <d v="2025-05-19T00:00:00"/>
    <x v="5"/>
    <x v="0"/>
    <s v="MATERNO INFANTIL PACHACUTEC  PERU-COREA"/>
    <s v="302 C.S. 03 DE FEBRERO"/>
    <x v="0"/>
    <n v="39"/>
    <n v="2500"/>
    <n v="77427266"/>
    <n v="987646337"/>
    <n v="6266"/>
    <s v="NO"/>
    <x v="12"/>
    <x v="4"/>
    <d v="2025-05-19T00:00:00"/>
    <n v="1"/>
    <d v="2025-05-19T00:00:00"/>
    <n v="1"/>
    <d v="2025-05-21T00:00:00"/>
    <n v="1"/>
    <d v="2025-05-22T00:00:00"/>
    <d v="2025-05-26T00:00:00"/>
    <d v="2025-06-02T00:00:00"/>
    <d v="2025-06-09T00:00:00"/>
    <n v="1"/>
    <x v="1"/>
    <n v="6266"/>
  </r>
  <r>
    <n v="94252052"/>
    <s v="CNV"/>
    <s v=" SAAVEDRA, "/>
    <s v="M"/>
    <d v="2025-05-19T00:00:00"/>
    <x v="5"/>
    <x v="2"/>
    <s v="HOSPITAL DE VENTANILLA"/>
    <m/>
    <x v="0"/>
    <n v="38"/>
    <n v="3385"/>
    <n v="45130314"/>
    <n v="912095983"/>
    <n v="6260"/>
    <s v="NO"/>
    <x v="8"/>
    <x v="3"/>
    <d v="2025-05-19T00:00:00"/>
    <n v="1"/>
    <d v="2025-05-19T00:00:00"/>
    <n v="1"/>
    <m/>
    <n v="0"/>
    <d v="2025-05-22T00:00:00"/>
    <d v="2025-05-26T00:00:00"/>
    <d v="2025-06-02T00:00:00"/>
    <d v="2025-06-09T00:00:00"/>
    <n v="1"/>
    <x v="0"/>
    <m/>
  </r>
  <r>
    <n v="94251060"/>
    <s v="CNV"/>
    <s v="TORRES BALDEON, ARAMIS ZAHIRA"/>
    <s v="F"/>
    <d v="2025-05-19T00:00:00"/>
    <x v="5"/>
    <x v="2"/>
    <s v="NAC. DANIEL A. CARRION"/>
    <s v="312 P.S. MI PERU"/>
    <x v="0"/>
    <n v="38"/>
    <n v="2550"/>
    <n v="47250125"/>
    <n v="933331225"/>
    <n v="6260"/>
    <s v="NO"/>
    <x v="32"/>
    <x v="4"/>
    <d v="2025-05-19T00:00:00"/>
    <n v="1"/>
    <d v="2025-05-19T00:00:00"/>
    <n v="1"/>
    <d v="2025-05-21T00:00:00"/>
    <n v="1"/>
    <d v="2025-05-22T00:00:00"/>
    <d v="2025-05-26T00:00:00"/>
    <d v="2025-06-02T00:00:00"/>
    <d v="2025-06-09T00:00:00"/>
    <n v="1"/>
    <x v="1"/>
    <n v="6260"/>
  </r>
  <r>
    <n v="94251974"/>
    <s v="CNV"/>
    <s v="GARCIA VILCHERRES, LIAN  JHAZIEL"/>
    <s v="M"/>
    <d v="2025-05-19T00:00:00"/>
    <x v="5"/>
    <x v="0"/>
    <s v="HOSPITAL NACIONAL HIPOLITO UNANUE"/>
    <s v="312 P.S. MI PERU"/>
    <x v="0"/>
    <m/>
    <m/>
    <m/>
    <m/>
    <m/>
    <s v="NO"/>
    <x v="32"/>
    <x v="4"/>
    <m/>
    <n v="0"/>
    <m/>
    <n v="0"/>
    <m/>
    <n v="0"/>
    <d v="2025-05-22T00:00:00"/>
    <d v="2025-05-26T00:00:00"/>
    <d v="2025-06-02T00:00:00"/>
    <d v="2025-06-09T00:00:00"/>
    <n v="1"/>
    <x v="0"/>
    <n v="6260"/>
  </r>
  <r>
    <n v="94251181"/>
    <s v="CNV"/>
    <s v="LOPEZ PACHERRES, JEYCOB MAEL"/>
    <s v="M"/>
    <d v="2025-05-19T00:00:00"/>
    <x v="5"/>
    <x v="2"/>
    <s v="PUESTO DE SALUD MI PERU"/>
    <s v="312 P.S. MI PERU"/>
    <x v="0"/>
    <n v="38"/>
    <n v="2955"/>
    <n v="60432785"/>
    <n v="937200642"/>
    <n v="6260"/>
    <s v="NO"/>
    <x v="32"/>
    <x v="4"/>
    <d v="2025-05-19T00:00:00"/>
    <n v="1"/>
    <d v="2025-05-19T00:00:00"/>
    <n v="1"/>
    <d v="2025-05-21T00:00:00"/>
    <n v="1"/>
    <d v="2025-05-22T00:00:00"/>
    <d v="2025-05-26T00:00:00"/>
    <d v="2025-06-02T00:00:00"/>
    <d v="2025-06-09T00:00:00"/>
    <n v="1"/>
    <x v="1"/>
    <n v="6260"/>
  </r>
  <r>
    <n v="94251050"/>
    <s v="CNV"/>
    <s v="SOLIS QUICAÑO, SAHIRA VALENTINA"/>
    <s v="F"/>
    <d v="2025-05-19T00:00:00"/>
    <x v="5"/>
    <x v="0"/>
    <s v="HOSPITAL CARLOS LANFRANCO LA HOZ"/>
    <s v="311 C.S. LUIS FELIPE DE LAS CASAS"/>
    <x v="0"/>
    <m/>
    <m/>
    <m/>
    <m/>
    <m/>
    <s v="NO"/>
    <x v="25"/>
    <x v="4"/>
    <m/>
    <n v="0"/>
    <m/>
    <n v="0"/>
    <m/>
    <n v="0"/>
    <m/>
    <m/>
    <m/>
    <m/>
    <n v="0"/>
    <x v="0"/>
    <n v="6261"/>
  </r>
  <r>
    <n v="94251779"/>
    <s v="CNV"/>
    <s v="ESPINOZA PAREDES, GUSTAVO ANDRÉ"/>
    <s v="M"/>
    <d v="2025-05-19T00:00:00"/>
    <x v="5"/>
    <x v="1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52340"/>
    <s v="CNV"/>
    <s v="TORRES POMA, HANNA SUSANA AZURA"/>
    <s v="F"/>
    <d v="2025-05-19T00:00:00"/>
    <x v="5"/>
    <x v="0"/>
    <n v="35955"/>
    <s v="301 C.S.M.I. PACHACUTEC PERU - COREA"/>
    <x v="0"/>
    <m/>
    <m/>
    <m/>
    <m/>
    <m/>
    <s v="NO"/>
    <x v="14"/>
    <x v="4"/>
    <m/>
    <n v="0"/>
    <m/>
    <n v="0"/>
    <m/>
    <n v="0"/>
    <m/>
    <m/>
    <m/>
    <m/>
    <n v="0"/>
    <x v="0"/>
    <n v="7314"/>
  </r>
  <r>
    <n v="94251258"/>
    <s v="CNV"/>
    <s v="SOTO MARTINEZ, SAYURI KASUMI"/>
    <s v="F"/>
    <d v="2025-05-19T00:00:00"/>
    <x v="5"/>
    <x v="1"/>
    <s v="NAC. DANIEL A. CARRION"/>
    <s v="108 P.S. JOSE BOTERIN"/>
    <x v="0"/>
    <n v="39"/>
    <n v="3485"/>
    <n v="76840534"/>
    <n v="937398609"/>
    <n v="6224"/>
    <s v="NO"/>
    <x v="30"/>
    <x v="1"/>
    <d v="2025-05-19T00:00:00"/>
    <n v="1"/>
    <d v="2025-05-19T00:00:00"/>
    <n v="1"/>
    <d v="2025-05-24T00:00:00"/>
    <n v="1"/>
    <d v="2025-05-22T00:00:00"/>
    <d v="2025-05-26T00:00:00"/>
    <d v="2025-06-02T00:00:00"/>
    <d v="2025-06-09T00:00:00"/>
    <n v="1"/>
    <x v="1"/>
    <n v="6224"/>
  </r>
  <r>
    <n v="94252069"/>
    <s v="CNV"/>
    <s v="REYES CARHUAJULCA, ALAIA ADAMARI"/>
    <s v="F"/>
    <d v="2025-05-19T00:00:00"/>
    <x v="5"/>
    <x v="1"/>
    <s v="NAC. DANIEL A. CARRION"/>
    <s v="108 P.S. JOSE BOTERIN"/>
    <x v="0"/>
    <n v="39"/>
    <n v="2685"/>
    <n v="74840620"/>
    <n v="904376165"/>
    <n v="6223"/>
    <s v="NO"/>
    <x v="30"/>
    <x v="1"/>
    <d v="2025-05-20T00:00:00"/>
    <n v="1"/>
    <d v="2025-05-20T00:00:00"/>
    <n v="1"/>
    <d v="2025-05-21T00:00:00"/>
    <n v="1"/>
    <d v="2025-05-22T00:00:00"/>
    <d v="2025-05-26T00:00:00"/>
    <d v="2025-06-02T00:00:00"/>
    <d v="2025-06-10T00:00:00"/>
    <n v="1"/>
    <x v="1"/>
    <n v="6224"/>
  </r>
  <r>
    <n v="94251894"/>
    <s v="CNV"/>
    <s v="LEON ROSS, EVANS VALENTINO ENMANUEL"/>
    <s v="M"/>
    <d v="2025-05-19T00:00:00"/>
    <x v="5"/>
    <x v="1"/>
    <s v="NAC. DANIEL A. CARRION"/>
    <m/>
    <x v="0"/>
    <n v="38"/>
    <n v="3120"/>
    <n v="42088942"/>
    <n v="951208672"/>
    <n v="6221"/>
    <s v="NO"/>
    <x v="15"/>
    <x v="3"/>
    <d v="2025-05-19T00:00:00"/>
    <n v="1"/>
    <d v="2025-05-19T00:00:00"/>
    <n v="1"/>
    <d v="2025-05-21T00:00:00"/>
    <n v="1"/>
    <m/>
    <m/>
    <m/>
    <m/>
    <n v="0"/>
    <x v="0"/>
    <m/>
  </r>
  <r>
    <n v="94251333"/>
    <s v="CNV"/>
    <s v="VASQUEZ LIZANA, LUIS AMIR"/>
    <s v="M"/>
    <d v="2025-05-19T00:00:00"/>
    <x v="5"/>
    <x v="1"/>
    <s v="HOSPITAL SAN JOSE"/>
    <s v="109 C.S. JOSE OLAYA"/>
    <x v="0"/>
    <n v="40"/>
    <n v="2885"/>
    <n v="48985529"/>
    <n v="947696785"/>
    <n v="6229"/>
    <s v="NO"/>
    <x v="40"/>
    <x v="1"/>
    <d v="2025-05-19T00:00:00"/>
    <n v="1"/>
    <d v="2025-05-19T00:00:00"/>
    <n v="1"/>
    <d v="2025-05-23T00:00:00"/>
    <n v="1"/>
    <d v="2025-05-22T00:00:00"/>
    <d v="2025-05-26T00:00:00"/>
    <d v="2025-06-02T00:00:00"/>
    <d v="2025-06-09T00:00:00"/>
    <n v="1"/>
    <x v="1"/>
    <n v="25474"/>
  </r>
  <r>
    <n v="94251585"/>
    <s v="CNV"/>
    <s v="MATA TAPIA, STEFANO WUALDERMAR"/>
    <s v="M"/>
    <d v="2025-05-19T00:00:00"/>
    <x v="5"/>
    <x v="1"/>
    <s v="HOSPITAL SAN JOSE"/>
    <s v="109 C.S. JOSE OLAYA"/>
    <x v="0"/>
    <n v="38"/>
    <n v="3140"/>
    <n v="44913202"/>
    <n v="965724793"/>
    <n v="6229"/>
    <s v="NO"/>
    <x v="40"/>
    <x v="1"/>
    <d v="2025-05-19T00:00:00"/>
    <n v="1"/>
    <d v="2025-05-19T00:00:00"/>
    <n v="1"/>
    <d v="2025-05-21T00:00:00"/>
    <n v="1"/>
    <d v="2025-05-22T00:00:00"/>
    <d v="2025-05-26T00:00:00"/>
    <d v="2025-06-02T00:00:00"/>
    <d v="2025-06-09T00:00:00"/>
    <n v="1"/>
    <x v="1"/>
    <n v="25474"/>
  </r>
  <r>
    <n v="94251980"/>
    <s v="CNV"/>
    <s v="MONTALVO OBREGON, MÍA ABIGAIL"/>
    <s v="F"/>
    <d v="2025-05-19T00:00:00"/>
    <x v="5"/>
    <x v="1"/>
    <s v="HOSPITAL SAN JOSE"/>
    <s v="203 P.S. PALMERAS DE OQUENDO"/>
    <x v="0"/>
    <n v="41"/>
    <n v="3150"/>
    <n v="45622675"/>
    <n v="904385522"/>
    <n v="6219"/>
    <s v="NO"/>
    <x v="37"/>
    <x v="2"/>
    <d v="2025-05-20T00:00:00"/>
    <n v="1"/>
    <d v="2025-05-20T00:00:00"/>
    <n v="1"/>
    <m/>
    <n v="0"/>
    <d v="2025-05-22T00:00:00"/>
    <d v="2025-05-26T00:00:00"/>
    <d v="2025-06-02T00:00:00"/>
    <d v="2025-06-09T00:00:00"/>
    <n v="1"/>
    <x v="0"/>
    <n v="6768"/>
  </r>
  <r>
    <n v="94253915"/>
    <s v="CNV"/>
    <s v=" VEGA, "/>
    <s v="F"/>
    <d v="2025-05-19T00:00:00"/>
    <x v="5"/>
    <x v="0"/>
    <s v="HOSPITAL II LIMA NORTE CALLAO LUIS NEGREIROS VEGA ESSALUD"/>
    <m/>
    <x v="1"/>
    <n v="39"/>
    <n v="3170"/>
    <n v="47000741"/>
    <n v="971058663"/>
    <n v="8146"/>
    <s v="NO"/>
    <x v="0"/>
    <x v="0"/>
    <m/>
    <n v="0"/>
    <m/>
    <n v="0"/>
    <m/>
    <n v="0"/>
    <m/>
    <m/>
    <m/>
    <m/>
    <n v="0"/>
    <x v="0"/>
    <m/>
  </r>
  <r>
    <n v="94252095"/>
    <s v="CNV"/>
    <s v="TELLO REQUE, ENDRICK ALEJANDRO"/>
    <s v="M"/>
    <d v="2025-05-19T00:00:00"/>
    <x v="5"/>
    <x v="0"/>
    <s v="HOSPITAL II LIMA NORTE CALLAO LUIS NEGREIROS VEGA ESSALUD"/>
    <m/>
    <x v="1"/>
    <n v="40"/>
    <n v="3550"/>
    <n v="47812209"/>
    <n v="971119652"/>
    <n v="10533"/>
    <s v="NO"/>
    <x v="0"/>
    <x v="0"/>
    <m/>
    <n v="0"/>
    <m/>
    <n v="0"/>
    <m/>
    <n v="0"/>
    <m/>
    <m/>
    <m/>
    <m/>
    <n v="0"/>
    <x v="0"/>
    <m/>
  </r>
  <r>
    <n v="94252011"/>
    <s v="CNV"/>
    <s v="LINGAN CHAPA, MIRIAM DANNA"/>
    <s v="F"/>
    <d v="2025-05-19T00:00:00"/>
    <x v="5"/>
    <x v="5"/>
    <s v="LA ESPERANZA DEL PERU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53905"/>
    <s v="CNV"/>
    <s v="MITMA TTITO, JULIETTE ALAIA"/>
    <s v="F"/>
    <d v="2025-05-19T00:00:00"/>
    <x v="5"/>
    <x v="0"/>
    <s v="HOSPITAL II LIMA NORTE CALLAO LUIS NEGREIROS VEGA ESSALUD"/>
    <s v="306 P.S. ANGAMOS"/>
    <x v="1"/>
    <n v="39"/>
    <n v="3450"/>
    <n v="75588570"/>
    <n v="923220888"/>
    <n v="8146"/>
    <s v="NO"/>
    <x v="27"/>
    <x v="4"/>
    <m/>
    <n v="0"/>
    <m/>
    <n v="0"/>
    <m/>
    <n v="0"/>
    <m/>
    <m/>
    <m/>
    <m/>
    <n v="0"/>
    <x v="0"/>
    <n v="6257"/>
  </r>
  <r>
    <n v="94251662"/>
    <s v="CNV"/>
    <s v="GALLARDO MONTOYA, ALAIA TIANA"/>
    <s v="F"/>
    <d v="2025-05-19T00:00:00"/>
    <x v="5"/>
    <x v="3"/>
    <s v="ALBERTO LEONARDO BARTON THOMPSON"/>
    <s v="211 C.S.M.I. BELLAVISTA PERU - COREA"/>
    <x v="1"/>
    <n v="38"/>
    <n v="3055"/>
    <n v="70642952"/>
    <n v="934265675"/>
    <n v="18306"/>
    <s v="NO"/>
    <x v="18"/>
    <x v="2"/>
    <d v="2025-05-19T00:00:00"/>
    <n v="1"/>
    <d v="2025-05-19T00:00:00"/>
    <n v="1"/>
    <m/>
    <n v="0"/>
    <m/>
    <m/>
    <m/>
    <m/>
    <n v="0"/>
    <x v="0"/>
    <n v="6249"/>
  </r>
  <r>
    <n v="94251620"/>
    <s v="CNV"/>
    <s v=" VILLEGAS, "/>
    <s v="M"/>
    <d v="2025-05-19T00:00:00"/>
    <x v="5"/>
    <x v="1"/>
    <s v="ALBERTO LEONARDO BARTON THOMPSON"/>
    <m/>
    <x v="1"/>
    <n v="40"/>
    <n v="3235"/>
    <n v="78517417"/>
    <n v="973339067"/>
    <n v="18306"/>
    <s v="NO"/>
    <x v="16"/>
    <x v="3"/>
    <d v="2025-05-19T00:00:00"/>
    <n v="1"/>
    <d v="2025-05-19T00:00:00"/>
    <n v="1"/>
    <m/>
    <n v="0"/>
    <m/>
    <m/>
    <m/>
    <m/>
    <n v="0"/>
    <x v="0"/>
    <m/>
  </r>
  <r>
    <n v="94252124"/>
    <s v="CNV"/>
    <s v=" DAVALOS, "/>
    <s v="M"/>
    <d v="2025-05-19T00:00:00"/>
    <x v="5"/>
    <x v="1"/>
    <s v="ALBERTO LEONARDO BARTON THOMPSON"/>
    <m/>
    <x v="1"/>
    <n v="39"/>
    <n v="3760"/>
    <n v="70448374"/>
    <n v="946440194"/>
    <n v="18306"/>
    <s v="NO"/>
    <x v="16"/>
    <x v="3"/>
    <d v="2025-05-20T00:00:00"/>
    <n v="1"/>
    <d v="2025-05-20T00:00:00"/>
    <n v="1"/>
    <m/>
    <n v="0"/>
    <m/>
    <m/>
    <m/>
    <m/>
    <n v="0"/>
    <x v="0"/>
    <m/>
  </r>
  <r>
    <n v="94251947"/>
    <s v="CNV"/>
    <s v=" APAZA, "/>
    <s v="M"/>
    <d v="2025-05-19T00:00:00"/>
    <x v="5"/>
    <x v="1"/>
    <s v="ALBERTO LEONARDO BARTON THOMPSON"/>
    <m/>
    <x v="1"/>
    <n v="40"/>
    <n v="4760"/>
    <n v="45024849"/>
    <n v="942794152"/>
    <n v="18306"/>
    <s v="NO"/>
    <x v="16"/>
    <x v="3"/>
    <d v="2025-05-19T00:00:00"/>
    <n v="1"/>
    <d v="2025-05-19T00:00:00"/>
    <n v="1"/>
    <m/>
    <n v="0"/>
    <m/>
    <m/>
    <m/>
    <m/>
    <n v="0"/>
    <x v="0"/>
    <m/>
  </r>
  <r>
    <n v="94251235"/>
    <s v="CNV"/>
    <s v="SOTELO QUINTEROS, ALESSIO NICOLAS"/>
    <s v="M"/>
    <d v="2025-05-19T00:00:00"/>
    <x v="5"/>
    <x v="0"/>
    <s v="CLINICA MONTELUZ"/>
    <s v="311 C.S. LUIS FELIPE DE LAS CASAS"/>
    <x v="0"/>
    <m/>
    <m/>
    <m/>
    <m/>
    <m/>
    <s v="NO"/>
    <x v="25"/>
    <x v="4"/>
    <m/>
    <n v="0"/>
    <m/>
    <n v="0"/>
    <m/>
    <n v="0"/>
    <d v="2025-05-24T00:00:00"/>
    <d v="2025-05-28T00:00:00"/>
    <d v="2025-06-04T00:00:00"/>
    <d v="2025-06-11T00:00:00"/>
    <n v="1"/>
    <x v="0"/>
    <n v="6261"/>
  </r>
  <r>
    <n v="94252008"/>
    <s v="CNV"/>
    <s v="FLORES SANTILLAN, MARIO ALEXANDER"/>
    <s v="M"/>
    <d v="2025-05-19T00:00:00"/>
    <x v="5"/>
    <x v="0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51836"/>
    <s v="CNV"/>
    <s v="RENGIFO HUAMAN, GIORGIAN VICTOR EMILIANO"/>
    <s v="M"/>
    <d v="2025-05-19T00:00:00"/>
    <x v="5"/>
    <x v="0"/>
    <s v="NAC. DANIEL A. CARRION"/>
    <s v="304 P.S. CIUDAD PACHACUTEC"/>
    <x v="0"/>
    <n v="38"/>
    <n v="3525"/>
    <n v="75507156"/>
    <n v="918622860"/>
    <n v="6267"/>
    <s v="NO"/>
    <x v="13"/>
    <x v="4"/>
    <d v="2025-05-19T00:00:00"/>
    <n v="1"/>
    <d v="2025-05-19T00:00:00"/>
    <n v="1"/>
    <d v="2025-05-21T00:00:00"/>
    <n v="1"/>
    <d v="2025-05-22T00:00:00"/>
    <d v="2025-05-26T00:00:00"/>
    <d v="2025-06-02T00:00:00"/>
    <d v="2025-06-09T00:00:00"/>
    <n v="1"/>
    <x v="1"/>
    <n v="6267"/>
  </r>
  <r>
    <n v="94251963"/>
    <s v="CNV"/>
    <s v="TARICUARIMA CASTRO, MILAN ANDRE"/>
    <s v="M"/>
    <d v="2025-05-19T00:00:00"/>
    <x v="5"/>
    <x v="0"/>
    <s v="HOSPITAL DE VENTANILLA"/>
    <s v="304 P.S. CIUDAD PACHACUTEC"/>
    <x v="0"/>
    <n v="39"/>
    <n v="3535"/>
    <n v="61487747"/>
    <n v="919175249"/>
    <n v="6267"/>
    <s v="NO"/>
    <x v="13"/>
    <x v="4"/>
    <d v="2025-05-19T00:00:00"/>
    <n v="1"/>
    <d v="2025-05-19T00:00:00"/>
    <n v="1"/>
    <d v="2025-05-22T00:00:00"/>
    <n v="1"/>
    <d v="2025-05-22T00:00:00"/>
    <d v="2025-05-26T00:00:00"/>
    <d v="2025-06-02T00:00:00"/>
    <d v="2025-06-09T00:00:00"/>
    <n v="1"/>
    <x v="1"/>
    <n v="6267"/>
  </r>
  <r>
    <n v="94251711"/>
    <s v="CNV"/>
    <s v=" SULCA, "/>
    <s v="F"/>
    <d v="2025-05-19T00:00:00"/>
    <x v="5"/>
    <x v="0"/>
    <s v="MATERNO INFANTIL PACHACUTEC  PERU-COREA"/>
    <m/>
    <x v="0"/>
    <n v="39"/>
    <n v="3305"/>
    <n v="70491556"/>
    <n v="940978055"/>
    <n v="6267"/>
    <s v="NO"/>
    <x v="8"/>
    <x v="3"/>
    <d v="2025-05-19T00:00:00"/>
    <n v="1"/>
    <d v="2025-05-19T00:00:00"/>
    <n v="1"/>
    <d v="2025-05-22T00:00:00"/>
    <n v="1"/>
    <d v="2025-05-22T00:00:00"/>
    <d v="2025-05-26T00:00:00"/>
    <d v="2025-06-02T00:00:00"/>
    <d v="2025-06-09T00:00:00"/>
    <n v="1"/>
    <x v="1"/>
    <m/>
  </r>
  <r>
    <n v="94253116"/>
    <s v="CNV"/>
    <s v="MENDOZA VELA, DYLAN JAREHT"/>
    <s v="M"/>
    <d v="2025-05-20T00:00:00"/>
    <x v="5"/>
    <x v="0"/>
    <s v="HOSPITAL DE VENTANILLA"/>
    <s v="308 P.S. DEFENSORES DE LA PATRIA"/>
    <x v="0"/>
    <n v="39"/>
    <n v="4000"/>
    <n v="41577120"/>
    <n v="955313337"/>
    <n v="6268"/>
    <s v="NO"/>
    <x v="38"/>
    <x v="4"/>
    <d v="2025-05-20T00:00:00"/>
    <n v="1"/>
    <d v="2025-05-20T00:00:00"/>
    <n v="1"/>
    <d v="2025-05-26T00:00:00"/>
    <n v="1"/>
    <d v="2025-05-23T00:00:00"/>
    <m/>
    <m/>
    <m/>
    <n v="0"/>
    <x v="0"/>
    <n v="6268"/>
  </r>
  <r>
    <n v="94252236"/>
    <s v="CNV"/>
    <s v="CORTEZ TRUJILLO, MATTIAS HAZIEL"/>
    <s v="M"/>
    <d v="2025-05-20T00:00:00"/>
    <x v="5"/>
    <x v="0"/>
    <s v="MATERNO INFANTIL PACHACUTEC  PERU-COREA"/>
    <s v="301 C.S.M.I. PACHACUTEC PERU - COREA"/>
    <x v="0"/>
    <n v="40"/>
    <n v="3105"/>
    <n v="75395189"/>
    <n v="927769614"/>
    <n v="7314"/>
    <s v="NO"/>
    <x v="14"/>
    <x v="4"/>
    <d v="2025-05-20T00:00:00"/>
    <n v="1"/>
    <d v="2025-05-20T00:00:00"/>
    <n v="1"/>
    <m/>
    <n v="0"/>
    <d v="2025-05-23T00:00:00"/>
    <d v="2025-05-27T00:00:00"/>
    <d v="2025-06-03T00:00:00"/>
    <d v="2025-06-10T00:00:00"/>
    <n v="1"/>
    <x v="0"/>
    <n v="7314"/>
  </r>
  <r>
    <n v="94252957"/>
    <s v="CNV"/>
    <s v="ALONZO MILTON, EZEQUIEL YERAI"/>
    <s v="M"/>
    <d v="2025-05-20T00:00:00"/>
    <x v="5"/>
    <x v="2"/>
    <s v="HOSPITAL II LIMA NORTE CALLAO LUIS NEGREIROS VEGA ESSALUD"/>
    <s v="312 P.S. MI PERU"/>
    <x v="1"/>
    <n v="38"/>
    <n v="3850"/>
    <n v="76446153"/>
    <n v="951923877"/>
    <n v="7948"/>
    <s v="NO"/>
    <x v="32"/>
    <x v="4"/>
    <m/>
    <n v="0"/>
    <m/>
    <n v="0"/>
    <m/>
    <n v="0"/>
    <d v="2025-05-23T00:00:00"/>
    <d v="2025-05-27T00:00:00"/>
    <d v="2025-06-03T00:00:00"/>
    <d v="2025-06-10T00:00:00"/>
    <n v="1"/>
    <x v="0"/>
    <n v="6260"/>
  </r>
  <r>
    <n v="94252210"/>
    <s v="CNV"/>
    <s v="ALIAGA VERA, KÁTHERYN ALESSIA"/>
    <s v="F"/>
    <d v="2025-05-20T00:00:00"/>
    <x v="5"/>
    <x v="0"/>
    <s v="NAC. DANIEL A. CARRION"/>
    <s v="301 C.S.M.I. PACHACUTEC PERU - COREA"/>
    <x v="0"/>
    <n v="37"/>
    <n v="3070"/>
    <n v="47656711"/>
    <n v="931710607"/>
    <n v="7314"/>
    <s v="NO"/>
    <x v="14"/>
    <x v="4"/>
    <d v="2025-05-20T00:00:00"/>
    <n v="1"/>
    <d v="2025-05-20T00:00:00"/>
    <n v="1"/>
    <d v="2025-05-22T00:00:00"/>
    <n v="1"/>
    <d v="2025-05-23T00:00:00"/>
    <d v="2025-05-27T00:00:00"/>
    <d v="2025-06-03T00:00:00"/>
    <d v="2025-06-10T00:00:00"/>
    <n v="1"/>
    <x v="1"/>
    <n v="7314"/>
  </r>
  <r>
    <n v="94253060"/>
    <s v="CNV"/>
    <s v=" BUENO, "/>
    <s v="M"/>
    <d v="2025-05-20T00:00:00"/>
    <x v="5"/>
    <x v="0"/>
    <s v="MATERNO INFANTIL PACHACUTEC  PERU-COREA"/>
    <m/>
    <x v="0"/>
    <n v="38"/>
    <n v="2625"/>
    <n v="75240995"/>
    <n v="906149269"/>
    <n v="6267"/>
    <s v="NO"/>
    <x v="8"/>
    <x v="3"/>
    <d v="2025-05-20T00:00:00"/>
    <n v="1"/>
    <d v="2025-05-20T00:00:00"/>
    <n v="1"/>
    <d v="2025-05-23T00:00:00"/>
    <n v="1"/>
    <d v="2025-05-23T00:00:00"/>
    <d v="2025-05-27T00:00:00"/>
    <d v="2025-06-03T00:00:00"/>
    <d v="2025-06-10T00:00:00"/>
    <n v="1"/>
    <x v="1"/>
    <m/>
  </r>
  <r>
    <n v="94254174"/>
    <s v="CNV"/>
    <s v="CUSTODIO RODRIGUEZ, ADRIANA SOPHIA"/>
    <s v="F"/>
    <d v="2025-05-20T00:00:00"/>
    <x v="5"/>
    <x v="0"/>
    <s v="CLINICA SAN GABRIEL S.A.C."/>
    <s v="301 C.S.M.I. PACHACUTEC PERU - COREA"/>
    <x v="1"/>
    <m/>
    <m/>
    <m/>
    <m/>
    <m/>
    <s v="NO"/>
    <x v="14"/>
    <x v="4"/>
    <m/>
    <n v="0"/>
    <m/>
    <n v="0"/>
    <m/>
    <n v="0"/>
    <m/>
    <m/>
    <m/>
    <m/>
    <n v="0"/>
    <x v="0"/>
    <n v="7314"/>
  </r>
  <r>
    <n v="94252977"/>
    <s v="CNV"/>
    <s v=" TECCO, "/>
    <s v="M"/>
    <d v="2025-05-20T00:00:00"/>
    <x v="5"/>
    <x v="1"/>
    <s v="ALBERTO LEONARDO BARTON THOMPSON"/>
    <m/>
    <x v="1"/>
    <n v="40"/>
    <n v="3120"/>
    <n v="75670341"/>
    <n v="960705104"/>
    <n v="18306"/>
    <s v="NO"/>
    <x v="16"/>
    <x v="3"/>
    <d v="2025-05-20T00:00:00"/>
    <n v="1"/>
    <d v="2025-05-20T00:00:00"/>
    <n v="1"/>
    <m/>
    <n v="0"/>
    <m/>
    <m/>
    <m/>
    <m/>
    <n v="0"/>
    <x v="0"/>
    <m/>
  </r>
  <r>
    <n v="94252298"/>
    <s v="CNV"/>
    <s v=" ESCOBAR, "/>
    <s v="M"/>
    <d v="2025-05-20T00:00:00"/>
    <x v="5"/>
    <x v="1"/>
    <s v="ALBERTO LEONARDO BARTON THOMPSON"/>
    <m/>
    <x v="1"/>
    <n v="38"/>
    <n v="3850"/>
    <n v="70462880"/>
    <n v="972152026"/>
    <n v="18306"/>
    <s v="NO"/>
    <x v="16"/>
    <x v="3"/>
    <d v="2025-05-20T00:00:00"/>
    <n v="1"/>
    <d v="2025-05-20T00:00:00"/>
    <n v="1"/>
    <m/>
    <n v="0"/>
    <m/>
    <m/>
    <m/>
    <m/>
    <n v="0"/>
    <x v="0"/>
    <m/>
  </r>
  <r>
    <n v="94252479"/>
    <s v="CNV"/>
    <s v=" PEREZ, "/>
    <s v="M"/>
    <d v="2025-05-20T00:00:00"/>
    <x v="5"/>
    <x v="1"/>
    <s v="ALBERTO LEONARDO BARTON THOMPSON"/>
    <m/>
    <x v="1"/>
    <n v="38"/>
    <n v="3555"/>
    <n v="43171585"/>
    <n v="998550874"/>
    <n v="18306"/>
    <s v="NO"/>
    <x v="16"/>
    <x v="3"/>
    <d v="2025-05-20T00:00:00"/>
    <n v="1"/>
    <d v="2025-05-20T00:00:00"/>
    <n v="1"/>
    <m/>
    <n v="0"/>
    <m/>
    <m/>
    <m/>
    <m/>
    <n v="0"/>
    <x v="0"/>
    <m/>
  </r>
  <r>
    <n v="94253097"/>
    <s v="CNV"/>
    <s v=" CORRALES, "/>
    <s v="F"/>
    <d v="2025-05-20T00:00:00"/>
    <x v="5"/>
    <x v="4"/>
    <s v="ALBERTO LEONARDO BARTON THOMPSON"/>
    <m/>
    <x v="1"/>
    <n v="40"/>
    <n v="4090"/>
    <n v="46608486"/>
    <n v="993241740"/>
    <n v="18306"/>
    <s v="NO"/>
    <x v="16"/>
    <x v="3"/>
    <d v="2025-05-20T00:00:00"/>
    <n v="1"/>
    <d v="2025-05-20T00:00:00"/>
    <n v="1"/>
    <m/>
    <n v="0"/>
    <m/>
    <m/>
    <m/>
    <m/>
    <n v="0"/>
    <x v="0"/>
    <m/>
  </r>
  <r>
    <n v="94253135"/>
    <s v="CNV"/>
    <s v="GURMENDI GONZALES, ELIZABETH ABIGAIL"/>
    <s v="F"/>
    <d v="2025-05-20T00:00:00"/>
    <x v="5"/>
    <x v="0"/>
    <s v="HOSPITAL NACIONAL ALBERTO SABOGAL SOLOGUREN DE LA RED ASISTENCIAL SABOGAL"/>
    <m/>
    <x v="1"/>
    <n v="39"/>
    <n v="3000"/>
    <n v="75154952"/>
    <n v="923331076"/>
    <n v="6255"/>
    <s v="NO"/>
    <x v="0"/>
    <x v="0"/>
    <m/>
    <n v="0"/>
    <m/>
    <n v="0"/>
    <m/>
    <n v="0"/>
    <m/>
    <m/>
    <m/>
    <m/>
    <n v="0"/>
    <x v="0"/>
    <m/>
  </r>
  <r>
    <n v="94252831"/>
    <s v="CNV"/>
    <s v="CHUMA PIPA, LESYA ALEJANDRA"/>
    <s v="F"/>
    <d v="2025-05-20T00:00:00"/>
    <x v="5"/>
    <x v="0"/>
    <s v="HOSPITAL II LIMA NORTE CALLAO LUIS NEGREIROS VEGA ESSALUD"/>
    <m/>
    <x v="1"/>
    <n v="39"/>
    <n v="3910"/>
    <n v="47361861"/>
    <n v="960890805"/>
    <n v="8146"/>
    <s v="NO"/>
    <x v="0"/>
    <x v="0"/>
    <m/>
    <n v="0"/>
    <m/>
    <n v="0"/>
    <m/>
    <n v="0"/>
    <m/>
    <m/>
    <m/>
    <m/>
    <n v="0"/>
    <x v="0"/>
    <m/>
  </r>
  <r>
    <n v="94255051"/>
    <s v="CNV"/>
    <s v="VALVERDE ESPEJO, JOHAN MIGUEL"/>
    <s v="M"/>
    <d v="2025-05-20T00:00:00"/>
    <x v="5"/>
    <x v="3"/>
    <s v="HOSPITAL NAVAL"/>
    <s v="211 C.S.M.I. BELLAVISTA PERU - COREA"/>
    <x v="1"/>
    <n v="38"/>
    <n v="3190"/>
    <n v="77003075"/>
    <n v="997065042"/>
    <n v="8266"/>
    <s v="NO"/>
    <x v="18"/>
    <x v="2"/>
    <m/>
    <n v="0"/>
    <m/>
    <n v="0"/>
    <m/>
    <n v="0"/>
    <m/>
    <m/>
    <m/>
    <m/>
    <n v="0"/>
    <x v="0"/>
    <n v="6249"/>
  </r>
  <r>
    <n v="94252430"/>
    <s v="CNV"/>
    <s v="GOMEZ UTIA, MAIA ISELL"/>
    <s v="F"/>
    <d v="2025-05-20T00:00:00"/>
    <x v="5"/>
    <x v="1"/>
    <s v="NESTOR GAMBETTA"/>
    <s v="112 C.S. NESTOR GAMBETTA"/>
    <x v="0"/>
    <n v="39"/>
    <n v="3695"/>
    <n v="76502114"/>
    <n v="951469934"/>
    <n v="6228"/>
    <s v="NO"/>
    <x v="4"/>
    <x v="1"/>
    <d v="2025-05-20T00:00:00"/>
    <n v="1"/>
    <d v="2025-05-20T00:00:00"/>
    <n v="1"/>
    <m/>
    <n v="0"/>
    <d v="2025-05-23T00:00:00"/>
    <d v="2025-05-27T00:00:00"/>
    <d v="2025-06-03T00:00:00"/>
    <m/>
    <n v="0"/>
    <x v="0"/>
    <n v="6228"/>
  </r>
  <r>
    <n v="94252458"/>
    <s v="CNV"/>
    <s v="AGUILAR GRILLO, LEONEL ASIAN"/>
    <s v="M"/>
    <d v="2025-05-20T00:00:00"/>
    <x v="5"/>
    <x v="1"/>
    <s v="NAC. DANIEL A. CARRION"/>
    <s v="108 P.S. JOSE BOTERIN"/>
    <x v="0"/>
    <n v="38"/>
    <n v="3655"/>
    <n v="48185419"/>
    <n v="938123780"/>
    <n v="6224"/>
    <s v="NO"/>
    <x v="30"/>
    <x v="1"/>
    <d v="2025-05-20T00:00:00"/>
    <n v="1"/>
    <d v="2025-05-20T00:00:00"/>
    <n v="1"/>
    <d v="2025-05-23T00:00:00"/>
    <n v="1"/>
    <d v="2025-05-23T00:00:00"/>
    <d v="2025-05-27T00:00:00"/>
    <d v="2025-06-03T00:00:00"/>
    <d v="2025-06-10T00:00:00"/>
    <n v="1"/>
    <x v="1"/>
    <n v="6224"/>
  </r>
  <r>
    <n v="94253716"/>
    <s v="CNV"/>
    <s v=" ALBURQUEQUE, "/>
    <s v="M"/>
    <d v="2025-05-20T00:00:00"/>
    <x v="5"/>
    <x v="1"/>
    <s v="CENTRO DE SALUD ACAPULCO"/>
    <m/>
    <x v="0"/>
    <n v="40"/>
    <n v="3385"/>
    <n v="76740523"/>
    <n v="960914880"/>
    <n v="6230"/>
    <s v="NO"/>
    <x v="15"/>
    <x v="3"/>
    <d v="2025-05-21T00:00:00"/>
    <n v="1"/>
    <d v="2025-05-21T00:00:00"/>
    <n v="1"/>
    <d v="2025-05-23T00:00:00"/>
    <n v="1"/>
    <d v="2025-05-23T00:00:00"/>
    <d v="2025-05-27T00:00:00"/>
    <d v="2025-06-03T00:00:00"/>
    <d v="2025-06-10T00:00:00"/>
    <n v="1"/>
    <x v="1"/>
    <m/>
  </r>
  <r>
    <n v="94252860"/>
    <s v="CNV"/>
    <s v=" PALACIOS, "/>
    <s v="M"/>
    <d v="2025-05-20T00:00:00"/>
    <x v="5"/>
    <x v="0"/>
    <s v="C.S. MARQUEZ"/>
    <m/>
    <x v="0"/>
    <n v="39"/>
    <n v="3240"/>
    <n v="76134636"/>
    <n v="928709207"/>
    <n v="6238"/>
    <s v="NO"/>
    <x v="21"/>
    <x v="4"/>
    <d v="2025-05-20T00:00:00"/>
    <n v="1"/>
    <d v="2025-05-20T00:00:00"/>
    <n v="1"/>
    <m/>
    <n v="0"/>
    <d v="2025-05-23T00:00:00"/>
    <d v="2025-05-27T00:00:00"/>
    <d v="2025-06-03T00:00:00"/>
    <d v="2025-06-10T00:00:00"/>
    <n v="1"/>
    <x v="0"/>
    <m/>
  </r>
  <r>
    <n v="94252268"/>
    <s v="CNV"/>
    <s v="ALFARO FERNANDEZ, DEIMON DOMINICK ARTHUR"/>
    <s v="M"/>
    <d v="2025-05-20T00:00:00"/>
    <x v="5"/>
    <x v="0"/>
    <s v="CLINICA AVIVA SEDE MENDIO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55261"/>
    <s v="CNV"/>
    <s v="TASAYCO MESTANZA, TEODORE YADIEL"/>
    <s v="M"/>
    <d v="2025-05-20T00:00:00"/>
    <x v="5"/>
    <x v="0"/>
    <s v="CLINICA SAN JUAN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52200"/>
    <s v="CNV"/>
    <s v="ALAYO LINO, DANNA VITTORIA ANAIS"/>
    <s v="F"/>
    <d v="2025-05-20T00:00:00"/>
    <x v="5"/>
    <x v="1"/>
    <s v="NAC. DANIEL A. CARRION"/>
    <m/>
    <x v="0"/>
    <n v="39"/>
    <n v="3905"/>
    <n v="46827871"/>
    <n v="922223236"/>
    <n v="6257"/>
    <s v="NO"/>
    <x v="15"/>
    <x v="3"/>
    <d v="2025-05-20T00:00:00"/>
    <n v="1"/>
    <d v="2025-05-20T00:00:00"/>
    <n v="1"/>
    <d v="2025-05-22T00:00:00"/>
    <n v="1"/>
    <m/>
    <m/>
    <m/>
    <m/>
    <n v="0"/>
    <x v="0"/>
    <m/>
  </r>
  <r>
    <n v="94252959"/>
    <s v="CNV"/>
    <s v="LOPEZ WIESE, ETHAN JOAO"/>
    <s v="M"/>
    <d v="2025-05-20T00:00:00"/>
    <x v="5"/>
    <x v="0"/>
    <s v="HOSPITAL DE VENTANILLA"/>
    <s v="306 P.S. ANGAMOS"/>
    <x v="0"/>
    <n v="39"/>
    <n v="3140"/>
    <n v="46765086"/>
    <n v="912565553"/>
    <n v="6257"/>
    <s v="NO"/>
    <x v="27"/>
    <x v="4"/>
    <d v="2025-05-20T00:00:00"/>
    <n v="1"/>
    <d v="2025-05-20T00:00:00"/>
    <n v="1"/>
    <d v="2025-05-26T00:00:00"/>
    <n v="1"/>
    <d v="2025-05-23T00:00:00"/>
    <d v="2025-05-27T00:00:00"/>
    <d v="2025-06-03T00:00:00"/>
    <d v="2025-06-10T00:00:00"/>
    <n v="1"/>
    <x v="1"/>
    <n v="6257"/>
  </r>
  <r>
    <n v="94252838"/>
    <s v="CNV"/>
    <s v="VALERA AYUQUE, ARLETH BRIANA"/>
    <s v="F"/>
    <d v="2025-05-20T00:00:00"/>
    <x v="5"/>
    <x v="0"/>
    <s v="MATERNO INFANTIL PACHACUTEC  PERU-COREA"/>
    <s v="302 C.S. 03 DE FEBRERO"/>
    <x v="0"/>
    <n v="40"/>
    <n v="3265"/>
    <n v="71311350"/>
    <n v="957073885"/>
    <n v="6266"/>
    <s v="NO"/>
    <x v="12"/>
    <x v="4"/>
    <d v="2025-05-20T00:00:00"/>
    <n v="1"/>
    <d v="2025-05-20T00:00:00"/>
    <n v="1"/>
    <d v="2025-05-26T00:00:00"/>
    <n v="1"/>
    <d v="2025-05-23T00:00:00"/>
    <d v="2025-05-27T00:00:00"/>
    <d v="2025-06-03T00:00:00"/>
    <d v="2025-06-10T00:00:00"/>
    <n v="1"/>
    <x v="1"/>
    <n v="6266"/>
  </r>
  <r>
    <n v="94252928"/>
    <s v="CNV"/>
    <s v=" VINCES, "/>
    <s v="F"/>
    <d v="2025-05-20T00:00:00"/>
    <x v="5"/>
    <x v="1"/>
    <s v="MEXIC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53034"/>
    <s v="CNV"/>
    <s v="FIGUEROA DOMINGUEZ, ITZEL AMAIA"/>
    <s v="F"/>
    <d v="2025-05-20T00:00:00"/>
    <x v="5"/>
    <x v="3"/>
    <s v="C.S. BELLAVISTA PERU COREA"/>
    <s v="211 C.S.M.I. BELLAVISTA PERU - COREA"/>
    <x v="0"/>
    <n v="39"/>
    <n v="3145"/>
    <n v="6918074"/>
    <n v="937132318"/>
    <n v="6249"/>
    <s v="NO"/>
    <x v="18"/>
    <x v="2"/>
    <d v="2025-05-20T00:00:00"/>
    <n v="1"/>
    <d v="2025-05-20T00:00:00"/>
    <n v="1"/>
    <d v="2025-05-23T00:00:00"/>
    <n v="1"/>
    <d v="2025-05-23T00:00:00"/>
    <d v="2025-05-30T00:00:00"/>
    <d v="2025-06-06T00:00:00"/>
    <d v="2025-06-13T00:00:00"/>
    <n v="1"/>
    <x v="1"/>
    <n v="6249"/>
  </r>
  <r>
    <n v="94252233"/>
    <s v="CNV"/>
    <s v="SILVA NUÑEZ, LUCAS CAMILO"/>
    <s v="M"/>
    <d v="2025-05-20T00:00:00"/>
    <x v="5"/>
    <x v="1"/>
    <s v="NAC. DANIEL A. CARRION"/>
    <s v="309 P.S. VENTANILLA ALTA"/>
    <x v="0"/>
    <n v="38"/>
    <n v="3550"/>
    <n v="46906017"/>
    <n v="961887378"/>
    <n v="6255"/>
    <s v="NO"/>
    <x v="22"/>
    <x v="4"/>
    <d v="2025-05-20T00:00:00"/>
    <n v="1"/>
    <d v="2025-05-20T00:00:00"/>
    <n v="1"/>
    <d v="2025-05-22T00:00:00"/>
    <n v="1"/>
    <d v="2025-05-24T00:00:00"/>
    <d v="2025-05-28T00:00:00"/>
    <d v="2025-06-04T00:00:00"/>
    <d v="2025-06-11T00:00:00"/>
    <n v="1"/>
    <x v="1"/>
    <n v="6255"/>
  </r>
  <r>
    <n v="94253335"/>
    <s v="CNV"/>
    <s v="MAYTA GRANDEZ, NATALY YAMILETH"/>
    <s v="F"/>
    <d v="2025-05-20T00:00:00"/>
    <x v="5"/>
    <x v="0"/>
    <s v="HOSPITAL DE VENTANILLA"/>
    <s v="309 P.S. VENTANILLA ALTA"/>
    <x v="0"/>
    <n v="41"/>
    <n v="3940"/>
    <n v="73364985"/>
    <n v="929690149"/>
    <n v="6255"/>
    <s v="NO"/>
    <x v="22"/>
    <x v="4"/>
    <d v="2025-05-20T00:00:00"/>
    <n v="1"/>
    <d v="2025-05-20T00:00:00"/>
    <n v="1"/>
    <d v="2025-05-26T00:00:00"/>
    <n v="1"/>
    <d v="2025-05-23T00:00:00"/>
    <d v="2025-05-28T00:00:00"/>
    <d v="2025-06-04T00:00:00"/>
    <d v="2025-06-11T00:00:00"/>
    <n v="1"/>
    <x v="1"/>
    <n v="6255"/>
  </r>
  <r>
    <n v="94253520"/>
    <s v="CNV"/>
    <s v="QUIÑONES FLORENTINO, LAIA AZUL"/>
    <s v="F"/>
    <d v="2025-05-21T00:00:00"/>
    <x v="5"/>
    <x v="0"/>
    <s v="INSTITUTO NACIONAL MATERNO PERINATAL"/>
    <s v="310 C.S. VILLA LOS REYES"/>
    <x v="0"/>
    <m/>
    <m/>
    <m/>
    <m/>
    <m/>
    <s v="NO"/>
    <x v="9"/>
    <x v="4"/>
    <m/>
    <n v="0"/>
    <m/>
    <n v="0"/>
    <m/>
    <n v="0"/>
    <d v="2025-05-24T00:00:00"/>
    <d v="2025-05-28T00:00:00"/>
    <d v="2025-06-04T00:00:00"/>
    <d v="2025-06-11T00:00:00"/>
    <n v="1"/>
    <x v="0"/>
    <n v="6256"/>
  </r>
  <r>
    <n v="94253456"/>
    <s v="CNV"/>
    <s v="QUISPE OVALLE, YARELY HARI"/>
    <s v="F"/>
    <d v="2025-05-21T00:00:00"/>
    <x v="5"/>
    <x v="0"/>
    <s v="HOSPITAL DE VENTANILLA"/>
    <s v="303 P.S. BAHIA BLANCA"/>
    <x v="0"/>
    <n v="38"/>
    <n v="3270"/>
    <n v="46098552"/>
    <n v="980776770"/>
    <n v="6264"/>
    <s v="NO"/>
    <x v="11"/>
    <x v="4"/>
    <d v="2025-05-21T00:00:00"/>
    <n v="1"/>
    <d v="2025-05-21T00:00:00"/>
    <n v="1"/>
    <m/>
    <n v="0"/>
    <d v="2025-05-24T00:00:00"/>
    <d v="2025-05-28T00:00:00"/>
    <d v="2025-06-04T00:00:00"/>
    <d v="2025-06-11T00:00:00"/>
    <n v="1"/>
    <x v="0"/>
    <n v="6264"/>
  </r>
  <r>
    <n v="94253890"/>
    <s v="CNV"/>
    <s v="FASABI MARTINEZ, JOSSUÉ YARETH"/>
    <s v="M"/>
    <d v="2025-05-21T00:00:00"/>
    <x v="5"/>
    <x v="0"/>
    <s v="HOSPITAL DE VENTANILLA"/>
    <m/>
    <x v="0"/>
    <n v="38"/>
    <n v="3730"/>
    <n v="47932915"/>
    <n v="901940661"/>
    <n v="6256"/>
    <s v="NO"/>
    <x v="8"/>
    <x v="3"/>
    <d v="2025-05-21T00:00:00"/>
    <n v="1"/>
    <d v="2025-05-21T00:00:00"/>
    <n v="1"/>
    <d v="2025-05-26T00:00:00"/>
    <n v="1"/>
    <m/>
    <m/>
    <m/>
    <m/>
    <n v="0"/>
    <x v="0"/>
    <m/>
  </r>
  <r>
    <n v="94254553"/>
    <s v="CNV"/>
    <s v="ROJAS VARGAS, LUNA VALERIA"/>
    <s v="F"/>
    <d v="2025-05-21T00:00:00"/>
    <x v="5"/>
    <x v="0"/>
    <s v="NAC. DANIEL A. CARRION"/>
    <s v="306 P.S. ANGAMOS"/>
    <x v="0"/>
    <n v="40"/>
    <n v="3750"/>
    <n v="48178050"/>
    <n v="929589593"/>
    <n v="6258"/>
    <s v="NO"/>
    <x v="27"/>
    <x v="4"/>
    <d v="2025-05-22T00:00:00"/>
    <n v="1"/>
    <d v="2025-05-22T00:00:00"/>
    <n v="1"/>
    <d v="2025-05-23T00:00:00"/>
    <n v="1"/>
    <d v="2025-05-24T00:00:00"/>
    <d v="2025-05-28T00:00:00"/>
    <d v="2025-06-04T00:00:00"/>
    <d v="2025-06-11T00:00:00"/>
    <n v="1"/>
    <x v="1"/>
    <n v="6257"/>
  </r>
  <r>
    <n v="94253749"/>
    <s v="CNV"/>
    <s v="HARO LLENQUE, SHAYRA MILAGROS GERMAYONI"/>
    <s v="F"/>
    <d v="2025-05-21T00:00:00"/>
    <x v="5"/>
    <x v="2"/>
    <s v="HOSPITAL DE VENTANILLA"/>
    <s v="312 P.S. MI PERU"/>
    <x v="0"/>
    <n v="39"/>
    <n v="3660"/>
    <n v="75191013"/>
    <n v="924310834"/>
    <n v="6260"/>
    <s v="NO"/>
    <x v="32"/>
    <x v="4"/>
    <d v="2025-05-21T00:00:00"/>
    <n v="1"/>
    <d v="2025-05-21T00:00:00"/>
    <n v="1"/>
    <m/>
    <n v="0"/>
    <d v="2025-05-24T00:00:00"/>
    <d v="2025-05-28T00:00:00"/>
    <d v="2025-06-04T00:00:00"/>
    <d v="2025-06-11T00:00:00"/>
    <n v="1"/>
    <x v="0"/>
    <n v="6260"/>
  </r>
  <r>
    <n v="94254517"/>
    <s v="CNV"/>
    <s v="SOTO MONTAÑEZ, MASIEL SOFIA"/>
    <s v="F"/>
    <d v="2025-05-21T00:00:00"/>
    <x v="5"/>
    <x v="2"/>
    <s v="HOSPITAL DE VENTANILLA"/>
    <s v="312 P.S. MI PERU"/>
    <x v="0"/>
    <n v="40"/>
    <n v="3870"/>
    <n v="77903717"/>
    <n v="945914311"/>
    <n v="6260"/>
    <s v="NO"/>
    <x v="32"/>
    <x v="4"/>
    <d v="2025-05-21T00:00:00"/>
    <n v="1"/>
    <d v="2025-05-21T00:00:00"/>
    <n v="1"/>
    <d v="2025-05-27T00:00:00"/>
    <n v="1"/>
    <d v="2025-05-24T00:00:00"/>
    <d v="2025-05-28T00:00:00"/>
    <d v="2025-06-04T00:00:00"/>
    <d v="2025-06-11T00:00:00"/>
    <n v="1"/>
    <x v="1"/>
    <n v="6260"/>
  </r>
  <r>
    <n v="94254381"/>
    <s v="CNV"/>
    <s v="GAMBOA CORTEZ, MIA ANTONELLA"/>
    <s v="F"/>
    <d v="2025-05-21T00:00:00"/>
    <x v="5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53874"/>
    <s v="CNV"/>
    <s v=" ESQUIA, "/>
    <s v="M"/>
    <d v="2025-05-21T00:00:00"/>
    <x v="5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54951"/>
    <s v="CNV"/>
    <s v="MORALES CHAVEZ, SEBASTIÁN EDUARDO"/>
    <s v="M"/>
    <d v="2025-05-21T00:00:00"/>
    <x v="5"/>
    <x v="1"/>
    <s v="NAC. DANIEL A. CARRION"/>
    <s v="109 C.S. JOSE OLAYA"/>
    <x v="0"/>
    <n v="39"/>
    <n v="3485"/>
    <n v="73185941"/>
    <n v="923774874"/>
    <n v="25474"/>
    <s v="NO"/>
    <x v="40"/>
    <x v="1"/>
    <d v="2025-05-22T00:00:00"/>
    <n v="1"/>
    <d v="2025-05-22T00:00:00"/>
    <n v="1"/>
    <d v="2025-05-23T00:00:00"/>
    <n v="1"/>
    <d v="2025-05-24T00:00:00"/>
    <d v="2025-05-28T00:00:00"/>
    <d v="2025-06-04T00:00:00"/>
    <d v="2025-06-11T00:00:00"/>
    <n v="1"/>
    <x v="1"/>
    <n v="25474"/>
  </r>
  <r>
    <n v="94253571"/>
    <s v="CNV"/>
    <s v="CAMPOS LOPEZ, JOSANT ELIEL"/>
    <s v="M"/>
    <d v="2025-05-21T00:00:00"/>
    <x v="5"/>
    <x v="1"/>
    <s v="HOSPITAL NACIONAL ALBERTO SABOGAL SOLOGUREN DE LA RED ASISTENCIAL SABOGAL"/>
    <m/>
    <x v="1"/>
    <n v="39"/>
    <n v="3749"/>
    <n v="70037718"/>
    <n v="903255996"/>
    <n v="18319"/>
    <s v="NO"/>
    <x v="0"/>
    <x v="0"/>
    <m/>
    <n v="0"/>
    <m/>
    <n v="0"/>
    <m/>
    <n v="0"/>
    <m/>
    <m/>
    <m/>
    <m/>
    <n v="0"/>
    <x v="0"/>
    <m/>
  </r>
  <r>
    <n v="94253871"/>
    <s v="CNV"/>
    <s v=" SALAZAR, "/>
    <s v="F"/>
    <d v="2025-05-21T00:00:00"/>
    <x v="5"/>
    <x v="1"/>
    <s v="CLINICA GSTAR"/>
    <m/>
    <x v="1"/>
    <n v="38"/>
    <n v="3170"/>
    <n v="47473227"/>
    <n v="967717159"/>
    <n v="18670"/>
    <s v="NO"/>
    <x v="48"/>
    <x v="2"/>
    <m/>
    <n v="0"/>
    <d v="2025-05-22T00:00:00"/>
    <n v="1"/>
    <m/>
    <n v="0"/>
    <m/>
    <m/>
    <m/>
    <m/>
    <n v="0"/>
    <x v="0"/>
    <m/>
  </r>
  <r>
    <n v="94254409"/>
    <s v="CNV"/>
    <s v="HERNANDEZ HIDALGO, AIDRIAN EDÉN"/>
    <s v="M"/>
    <d v="2025-05-21T00:00:00"/>
    <x v="5"/>
    <x v="1"/>
    <s v="NAC. DANIEL A. CARRION"/>
    <s v="107 P.S. CALLAO"/>
    <x v="0"/>
    <n v="38"/>
    <n v="2800"/>
    <n v="47688240"/>
    <n v="959451884"/>
    <n v="6222"/>
    <s v="NO"/>
    <x v="31"/>
    <x v="1"/>
    <d v="2025-05-22T00:00:00"/>
    <n v="1"/>
    <d v="2025-05-22T00:00:00"/>
    <n v="1"/>
    <d v="2025-05-23T00:00:00"/>
    <n v="1"/>
    <d v="2025-05-25T00:00:00"/>
    <d v="2025-05-28T00:00:00"/>
    <d v="2025-06-04T00:00:00"/>
    <d v="2025-06-11T00:00:00"/>
    <n v="1"/>
    <x v="1"/>
    <n v="6222"/>
  </r>
  <r>
    <n v="94254477"/>
    <s v="CNV"/>
    <s v="YANAVILCA SINCHE, GIANELLA ALESSANDRA"/>
    <s v="F"/>
    <d v="2025-05-21T00:00:00"/>
    <x v="5"/>
    <x v="1"/>
    <s v="HOSPITAL SAN JOSE"/>
    <s v="112 C.S. NESTOR GAMBETTA"/>
    <x v="0"/>
    <n v="39"/>
    <n v="3445"/>
    <n v="76834580"/>
    <n v="990337641"/>
    <n v="6228"/>
    <s v="NO"/>
    <x v="4"/>
    <x v="1"/>
    <d v="2025-05-22T00:00:00"/>
    <n v="1"/>
    <d v="2025-05-22T00:00:00"/>
    <n v="1"/>
    <d v="2025-05-24T00:00:00"/>
    <n v="1"/>
    <d v="2025-05-24T00:00:00"/>
    <d v="2025-05-28T00:00:00"/>
    <d v="2025-06-04T00:00:00"/>
    <d v="2025-06-11T00:00:00"/>
    <n v="1"/>
    <x v="1"/>
    <n v="6228"/>
  </r>
  <r>
    <n v="94254017"/>
    <s v="CNV"/>
    <s v=" PEREYRA, "/>
    <s v="M"/>
    <d v="2025-05-21T00:00:00"/>
    <x v="5"/>
    <x v="3"/>
    <s v="CLINICA SAN FELIPE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55491"/>
    <s v="CNV"/>
    <s v="ZEGARRA BENDEZU, LIAM SEBASTIAN"/>
    <s v="M"/>
    <d v="2025-05-21T00:00:00"/>
    <x v="5"/>
    <x v="1"/>
    <s v="CLINICA PROVIDENCIA"/>
    <s v="102 C.S. ALBERTO BARTON"/>
    <x v="1"/>
    <m/>
    <m/>
    <m/>
    <m/>
    <m/>
    <s v="NO"/>
    <x v="39"/>
    <x v="1"/>
    <m/>
    <n v="0"/>
    <m/>
    <n v="0"/>
    <m/>
    <n v="0"/>
    <d v="2025-05-24T00:00:00"/>
    <d v="2025-05-28T00:00:00"/>
    <d v="2025-06-04T00:00:00"/>
    <d v="2025-06-11T00:00:00"/>
    <n v="1"/>
    <x v="0"/>
    <n v="6221"/>
  </r>
  <r>
    <n v="94254284"/>
    <s v="CNV"/>
    <s v=" SOTO, "/>
    <s v="M"/>
    <d v="2025-05-21T00:00:00"/>
    <x v="5"/>
    <x v="1"/>
    <s v="HOSPITAL NACIONAL ALBERTO SABOGAL SOLOGUREN DE LA RED ASISTENCIAL SABOGAL"/>
    <m/>
    <x v="1"/>
    <n v="37"/>
    <n v="3090"/>
    <n v="75570044"/>
    <n v="986228188"/>
    <n v="10964"/>
    <s v="NO"/>
    <x v="0"/>
    <x v="0"/>
    <m/>
    <n v="0"/>
    <m/>
    <n v="0"/>
    <m/>
    <n v="0"/>
    <m/>
    <m/>
    <m/>
    <m/>
    <n v="0"/>
    <x v="0"/>
    <m/>
  </r>
  <r>
    <n v="94254375"/>
    <s v="CNV"/>
    <s v="PERALTA ARAUJO, MILAGROS MARIA"/>
    <s v="F"/>
    <d v="2025-05-21T00:00:00"/>
    <x v="5"/>
    <x v="2"/>
    <s v="HOSPITAL II LIMA NORTE CALLAO LUIS NEGREIROS VEGA ESSALUD"/>
    <s v="312 P.S. MI PERU"/>
    <x v="1"/>
    <n v="39"/>
    <n v="3920"/>
    <n v="43422182"/>
    <n v="901163378"/>
    <n v="8146"/>
    <s v="NO"/>
    <x v="32"/>
    <x v="4"/>
    <m/>
    <n v="0"/>
    <m/>
    <n v="0"/>
    <m/>
    <n v="0"/>
    <d v="2025-05-24T00:00:00"/>
    <d v="2025-05-28T00:00:00"/>
    <d v="2025-06-04T00:00:00"/>
    <d v="2025-06-11T00:00:00"/>
    <n v="1"/>
    <x v="0"/>
    <n v="6260"/>
  </r>
  <r>
    <n v="94254032"/>
    <s v="CNV"/>
    <s v="FUENTES RIVERA VALENZUELA, ZABDIEL ALESSIO"/>
    <s v="M"/>
    <d v="2025-05-21T00:00:00"/>
    <x v="5"/>
    <x v="1"/>
    <s v="ALBERTO LEONARDO BARTON THOMPSON"/>
    <m/>
    <x v="1"/>
    <n v="39"/>
    <n v="4250"/>
    <n v="41674743"/>
    <n v="993591158"/>
    <n v="18306"/>
    <s v="NO"/>
    <x v="16"/>
    <x v="3"/>
    <d v="2025-05-21T00:00:00"/>
    <n v="1"/>
    <d v="2025-05-21T00:00:00"/>
    <n v="1"/>
    <m/>
    <n v="0"/>
    <m/>
    <m/>
    <m/>
    <m/>
    <n v="0"/>
    <x v="0"/>
    <m/>
  </r>
  <r>
    <n v="94254566"/>
    <s v="CNV"/>
    <s v=" HONORES, "/>
    <s v="F"/>
    <d v="2025-05-21T00:00:00"/>
    <x v="5"/>
    <x v="3"/>
    <s v="ALBERTO LEONARDO BARTON THOMPSON"/>
    <m/>
    <x v="1"/>
    <n v="38"/>
    <n v="3690"/>
    <n v="42401609"/>
    <n v="987653855"/>
    <n v="18306"/>
    <s v="NO"/>
    <x v="16"/>
    <x v="3"/>
    <d v="2025-05-22T00:00:00"/>
    <n v="1"/>
    <d v="2025-05-22T00:00:00"/>
    <n v="1"/>
    <m/>
    <n v="0"/>
    <m/>
    <m/>
    <m/>
    <m/>
    <n v="0"/>
    <x v="0"/>
    <m/>
  </r>
  <r>
    <n v="94254268"/>
    <s v="CNV"/>
    <s v=" DEZA, "/>
    <s v="F"/>
    <d v="2025-05-21T00:00:00"/>
    <x v="5"/>
    <x v="3"/>
    <s v="ALBERTO LEONARDO BARTON THOMPSON"/>
    <m/>
    <x v="1"/>
    <n v="38"/>
    <n v="3825"/>
    <n v="74201652"/>
    <n v="946098306"/>
    <n v="18306"/>
    <s v="NO"/>
    <x v="16"/>
    <x v="3"/>
    <d v="2025-05-21T00:00:00"/>
    <n v="1"/>
    <d v="2025-05-21T00:00:00"/>
    <n v="1"/>
    <m/>
    <n v="0"/>
    <m/>
    <m/>
    <m/>
    <m/>
    <n v="0"/>
    <x v="0"/>
    <m/>
  </r>
  <r>
    <n v="94254027"/>
    <s v="CNV"/>
    <s v="BASHUALDO QUINTO, EHITAN YHADIEL"/>
    <s v="M"/>
    <d v="2025-05-21T00:00:00"/>
    <x v="5"/>
    <x v="0"/>
    <s v="HOSPITAL CARLOS LANFRANCO LA HOZ"/>
    <s v="301 C.S.M.I. PACHACUTEC PERU - COREA"/>
    <x v="0"/>
    <m/>
    <m/>
    <m/>
    <m/>
    <m/>
    <s v="NO"/>
    <x v="14"/>
    <x v="4"/>
    <m/>
    <n v="0"/>
    <m/>
    <n v="0"/>
    <m/>
    <n v="0"/>
    <d v="2025-05-24T00:00:00"/>
    <d v="2025-05-28T00:00:00"/>
    <d v="2025-06-04T00:00:00"/>
    <d v="2025-06-11T00:00:00"/>
    <n v="1"/>
    <x v="0"/>
    <n v="7314"/>
  </r>
  <r>
    <n v="94255639"/>
    <s v="CNV"/>
    <s v="GUEVARA ESPINO, MILLER GAEL"/>
    <s v="M"/>
    <d v="2025-05-22T00:00:00"/>
    <x v="5"/>
    <x v="0"/>
    <s v="NAC. DANIEL A. CARRION"/>
    <s v="304 P.S. CIUDAD PACHACUTEC"/>
    <x v="0"/>
    <n v="38"/>
    <n v="3555"/>
    <n v="61921275"/>
    <n v="956296242"/>
    <n v="6267"/>
    <s v="NO"/>
    <x v="13"/>
    <x v="4"/>
    <d v="2025-05-23T00:00:00"/>
    <n v="1"/>
    <d v="2025-05-23T00:00:00"/>
    <n v="1"/>
    <d v="2025-05-27T00:00:00"/>
    <n v="1"/>
    <d v="2025-05-25T00:00:00"/>
    <d v="2025-05-29T00:00:00"/>
    <d v="2025-06-05T00:00:00"/>
    <d v="2025-06-12T00:00:00"/>
    <n v="1"/>
    <x v="1"/>
    <n v="6267"/>
  </r>
  <r>
    <n v="94255277"/>
    <s v="CNV"/>
    <s v=" ESPINAL, "/>
    <s v="F"/>
    <d v="2025-05-22T00:00:00"/>
    <x v="5"/>
    <x v="0"/>
    <s v="HOSPITAL DE VENTANILLA"/>
    <m/>
    <x v="0"/>
    <n v="38"/>
    <n v="3035"/>
    <n v="76700054"/>
    <n v="928397219"/>
    <n v="7314"/>
    <s v="NO"/>
    <x v="8"/>
    <x v="3"/>
    <d v="2025-05-22T00:00:00"/>
    <n v="1"/>
    <d v="2025-05-22T00:00:00"/>
    <n v="1"/>
    <d v="2025-05-28T00:00:00"/>
    <n v="1"/>
    <d v="2025-05-25T00:00:00"/>
    <d v="2025-05-29T00:00:00"/>
    <d v="2025-06-05T00:00:00"/>
    <d v="2025-06-12T00:00:00"/>
    <n v="1"/>
    <x v="1"/>
    <m/>
  </r>
  <r>
    <n v="94255537"/>
    <s v="CNV"/>
    <s v=" BECERRA, "/>
    <s v="F"/>
    <d v="2025-05-22T00:00:00"/>
    <x v="5"/>
    <x v="1"/>
    <s v="ALBERTO LEONARDO BARTON THOMPSON"/>
    <m/>
    <x v="1"/>
    <n v="40"/>
    <n v="2650"/>
    <n v="48442987"/>
    <n v="987846361"/>
    <n v="18306"/>
    <s v="NO"/>
    <x v="16"/>
    <x v="3"/>
    <d v="2025-05-22T00:00:00"/>
    <n v="1"/>
    <d v="2025-05-22T00:00:00"/>
    <n v="1"/>
    <m/>
    <n v="0"/>
    <m/>
    <m/>
    <m/>
    <m/>
    <n v="0"/>
    <x v="0"/>
    <m/>
  </r>
  <r>
    <n v="94254679"/>
    <s v="CNV"/>
    <s v=" DAVILA, "/>
    <s v="M"/>
    <d v="2025-05-22T00:00:00"/>
    <x v="5"/>
    <x v="1"/>
    <s v="ALBERTO LEONARDO BARTON THOMPSON"/>
    <m/>
    <x v="1"/>
    <n v="40"/>
    <n v="3850"/>
    <n v="75499696"/>
    <n v="963980548"/>
    <n v="18306"/>
    <s v="NO"/>
    <x v="16"/>
    <x v="3"/>
    <d v="2025-05-22T00:00:00"/>
    <n v="1"/>
    <d v="2025-05-22T00:00:00"/>
    <n v="1"/>
    <m/>
    <n v="0"/>
    <m/>
    <m/>
    <m/>
    <m/>
    <n v="0"/>
    <x v="0"/>
    <m/>
  </r>
  <r>
    <n v="94254748"/>
    <s v="CNV"/>
    <s v="ACEVEDO FLORES, GABRIEL ALESSANDRO LAMINE"/>
    <s v="M"/>
    <d v="2025-05-22T00:00:00"/>
    <x v="5"/>
    <x v="1"/>
    <s v="HOSPITAL II LIMA NORTE CALLAO LUIS NEGREIROS VEGA ESSALUD"/>
    <m/>
    <x v="1"/>
    <n v="40"/>
    <n v="3230"/>
    <n v="77300168"/>
    <n v="970877743"/>
    <n v="7948"/>
    <s v="NO"/>
    <x v="0"/>
    <x v="0"/>
    <m/>
    <n v="0"/>
    <m/>
    <n v="0"/>
    <m/>
    <n v="0"/>
    <m/>
    <m/>
    <m/>
    <m/>
    <n v="0"/>
    <x v="0"/>
    <m/>
  </r>
  <r>
    <n v="94256134"/>
    <s v="CNV"/>
    <s v="LOPEZ MELGAREJO, ALESSIA ANTUANET"/>
    <s v="F"/>
    <d v="2025-05-22T00:00:00"/>
    <x v="5"/>
    <x v="0"/>
    <s v="NAC. DANIEL A. CARRION"/>
    <s v="308 P.S. DEFENSORES DE LA PATRIA"/>
    <x v="0"/>
    <n v="39"/>
    <n v="2825"/>
    <n v="74223536"/>
    <n v="947274097"/>
    <n v="10569"/>
    <s v="NO"/>
    <x v="38"/>
    <x v="4"/>
    <d v="2025-05-23T00:00:00"/>
    <n v="1"/>
    <d v="2025-05-23T00:00:00"/>
    <n v="1"/>
    <d v="2025-05-24T00:00:00"/>
    <n v="1"/>
    <d v="2025-05-25T00:00:00"/>
    <d v="2025-05-29T00:00:00"/>
    <d v="2025-06-05T00:00:00"/>
    <m/>
    <n v="0"/>
    <x v="0"/>
    <n v="6268"/>
  </r>
  <r>
    <n v="94255399"/>
    <s v="CNV"/>
    <s v="LOPEZ YOPAN, THIAGO ALEJANDRO"/>
    <s v="M"/>
    <d v="2025-05-22T00:00:00"/>
    <x v="5"/>
    <x v="0"/>
    <s v="CLÍNICA MÉDICA CAYETANO HERED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55045"/>
    <s v="CNV"/>
    <s v="CUSI FARFAN, ANGELICA SUSANA"/>
    <s v="F"/>
    <d v="2025-05-22T00:00:00"/>
    <x v="5"/>
    <x v="1"/>
    <s v="NAC. DANIEL A. CARRION"/>
    <s v="111 C.S. SANTA ROSA"/>
    <x v="0"/>
    <n v="40"/>
    <n v="3770"/>
    <n v="71161316"/>
    <n v="936052651"/>
    <n v="6228"/>
    <s v="NO"/>
    <x v="20"/>
    <x v="1"/>
    <d v="2025-05-22T00:00:00"/>
    <n v="1"/>
    <d v="2025-05-22T00:00:00"/>
    <n v="1"/>
    <d v="2025-05-24T00:00:00"/>
    <n v="1"/>
    <m/>
    <m/>
    <m/>
    <m/>
    <n v="0"/>
    <x v="0"/>
    <n v="6234"/>
  </r>
  <r>
    <n v="94254635"/>
    <s v="CNV"/>
    <s v="SOLANO LOYOLA, SOFÍA ANTONELLA"/>
    <s v="F"/>
    <d v="2025-05-22T00:00:00"/>
    <x v="5"/>
    <x v="1"/>
    <s v="NAC. DANIEL A. CARRION"/>
    <s v="107 P.S. CALLAO"/>
    <x v="0"/>
    <n v="40"/>
    <n v="3735"/>
    <n v="70155973"/>
    <n v="993087320"/>
    <n v="6222"/>
    <s v="NO"/>
    <x v="31"/>
    <x v="1"/>
    <d v="2025-05-22T00:00:00"/>
    <n v="1"/>
    <d v="2025-05-22T00:00:00"/>
    <n v="1"/>
    <d v="2025-05-24T00:00:00"/>
    <n v="1"/>
    <d v="2025-05-26T00:00:00"/>
    <d v="2025-05-29T00:00:00"/>
    <d v="2025-06-05T00:00:00"/>
    <d v="2025-06-12T00:00:00"/>
    <n v="1"/>
    <x v="1"/>
    <n v="6222"/>
  </r>
  <r>
    <n v="94255644"/>
    <s v="CNV"/>
    <s v="RAMIREZ TENORIO, EMIRHAN"/>
    <s v="M"/>
    <d v="2025-05-22T00:00:00"/>
    <x v="5"/>
    <x v="1"/>
    <s v="NAC. DANIEL A. CARRION"/>
    <s v="102 C.S. ALBERTO BARTON"/>
    <x v="0"/>
    <n v="37"/>
    <n v="2860"/>
    <n v="77435418"/>
    <n v="922621660"/>
    <n v="6221"/>
    <s v="NO"/>
    <x v="39"/>
    <x v="1"/>
    <d v="2025-05-23T00:00:00"/>
    <n v="1"/>
    <d v="2025-05-23T00:00:00"/>
    <n v="1"/>
    <d v="2025-05-24T00:00:00"/>
    <n v="1"/>
    <m/>
    <m/>
    <m/>
    <m/>
    <n v="0"/>
    <x v="0"/>
    <n v="6221"/>
  </r>
  <r>
    <n v="94255754"/>
    <s v="CNV"/>
    <s v="ROJAS CONDOR, ARUNA ASENAT"/>
    <s v="F"/>
    <d v="2025-05-22T00:00:00"/>
    <x v="5"/>
    <x v="1"/>
    <s v="NAC. DANIEL A. CARRION"/>
    <s v="204 C.S. SESQUICENTENARIO"/>
    <x v="0"/>
    <n v="39"/>
    <n v="3650"/>
    <n v="47376849"/>
    <n v="929750609"/>
    <n v="6239"/>
    <s v="NO"/>
    <x v="29"/>
    <x v="2"/>
    <d v="2025-05-23T00:00:00"/>
    <n v="1"/>
    <d v="2025-05-23T00:00:00"/>
    <n v="1"/>
    <d v="2025-05-24T00:00:00"/>
    <n v="1"/>
    <d v="2025-05-28T00:00:00"/>
    <m/>
    <m/>
    <m/>
    <n v="0"/>
    <x v="0"/>
    <n v="6239"/>
  </r>
  <r>
    <n v="94255270"/>
    <s v="CNV"/>
    <s v="MORENO LOZADA, JANA ABIGAIL"/>
    <s v="F"/>
    <d v="2025-05-22T00:00:00"/>
    <x v="5"/>
    <x v="1"/>
    <s v="HOSPITAL SAN JOSE"/>
    <s v="110 P.S. MIGUEL GRAU"/>
    <x v="0"/>
    <n v="40"/>
    <n v="3405"/>
    <n v="44073772"/>
    <n v="920752567"/>
    <n v="6235"/>
    <s v="NO"/>
    <x v="34"/>
    <x v="1"/>
    <d v="2025-05-22T00:00:00"/>
    <n v="1"/>
    <d v="2025-05-22T00:00:00"/>
    <n v="1"/>
    <d v="2025-05-26T00:00:00"/>
    <n v="1"/>
    <d v="2025-05-26T00:00:00"/>
    <d v="2025-05-29T00:00:00"/>
    <d v="2025-06-05T00:00:00"/>
    <d v="2025-06-12T00:00:00"/>
    <n v="1"/>
    <x v="1"/>
    <n v="6235"/>
  </r>
  <r>
    <n v="94257368"/>
    <s v="CNV"/>
    <s v=" MALDONADO, "/>
    <s v="F"/>
    <d v="2025-05-22T00:00:00"/>
    <x v="5"/>
    <x v="5"/>
    <s v="CLINICA REPROMEDIC"/>
    <m/>
    <x v="0"/>
    <m/>
    <m/>
    <m/>
    <m/>
    <m/>
    <s v="NO"/>
    <x v="18"/>
    <x v="2"/>
    <m/>
    <n v="0"/>
    <m/>
    <n v="0"/>
    <m/>
    <n v="0"/>
    <m/>
    <m/>
    <m/>
    <m/>
    <n v="0"/>
    <x v="0"/>
    <m/>
  </r>
  <r>
    <n v="94255588"/>
    <s v="CNV"/>
    <s v="CASTILLO GONZALEZ, LUCAS ALESSANDRO"/>
    <s v="M"/>
    <d v="2025-05-22T00:00:00"/>
    <x v="5"/>
    <x v="1"/>
    <s v="NAC. DANIEL A. CARRION"/>
    <s v="102 C.S. ALBERTO BARTON"/>
    <x v="0"/>
    <n v="38"/>
    <n v="3585"/>
    <n v="26668302"/>
    <n v="916072782"/>
    <n v="0"/>
    <s v="NO"/>
    <x v="39"/>
    <x v="1"/>
    <d v="2025-05-23T00:00:00"/>
    <n v="1"/>
    <d v="2025-05-23T00:00:00"/>
    <n v="1"/>
    <d v="2025-05-24T00:00:00"/>
    <n v="1"/>
    <d v="2025-05-26T00:00:00"/>
    <d v="2025-05-29T00:00:00"/>
    <d v="2025-06-05T00:00:00"/>
    <d v="2025-06-12T00:00:00"/>
    <n v="1"/>
    <x v="1"/>
    <n v="6221"/>
  </r>
  <r>
    <n v="94254959"/>
    <s v="CNV"/>
    <s v="RAMIREZ GARCIA, DANNAE IBETH"/>
    <s v="F"/>
    <d v="2025-05-22T00:00:00"/>
    <x v="5"/>
    <x v="2"/>
    <s v="HOSPITAL DE VENTANILLA"/>
    <s v="312 P.S. MI PERU"/>
    <x v="0"/>
    <n v="37"/>
    <n v="2715"/>
    <n v="60659221"/>
    <n v="974692138"/>
    <n v="6260"/>
    <s v="NO"/>
    <x v="32"/>
    <x v="4"/>
    <d v="2025-05-22T00:00:00"/>
    <n v="1"/>
    <d v="2025-05-22T00:00:00"/>
    <n v="1"/>
    <d v="2025-05-26T00:00:00"/>
    <n v="1"/>
    <d v="2025-05-25T00:00:00"/>
    <d v="2025-05-29T00:00:00"/>
    <d v="2025-06-05T00:00:00"/>
    <d v="2025-06-12T00:00:00"/>
    <n v="1"/>
    <x v="1"/>
    <n v="6260"/>
  </r>
  <r>
    <n v="94255480"/>
    <s v="CNV"/>
    <s v="RUBIO BACILIO, KENDRICK ELIAM"/>
    <s v="M"/>
    <d v="2025-05-22T00:00:00"/>
    <x v="5"/>
    <x v="0"/>
    <s v="HOSPITAL DE VENTANILLA"/>
    <s v="314 P.S. VENTANILLA ESTE"/>
    <x v="0"/>
    <n v="39"/>
    <n v="3415"/>
    <n v="48067373"/>
    <n v="977331305"/>
    <n v="6259"/>
    <s v="NO"/>
    <x v="46"/>
    <x v="4"/>
    <d v="2025-05-22T00:00:00"/>
    <n v="1"/>
    <d v="2025-05-22T00:00:00"/>
    <n v="1"/>
    <m/>
    <n v="0"/>
    <d v="2025-05-28T00:00:00"/>
    <d v="2025-06-01T00:00:00"/>
    <d v="2025-06-08T00:00:00"/>
    <d v="2025-06-15T00:00:00"/>
    <n v="1"/>
    <x v="0"/>
    <n v="6259"/>
  </r>
  <r>
    <n v="94255247"/>
    <s v="CNV"/>
    <s v="REA DE LA CRUZ, DOMINIC"/>
    <s v="M"/>
    <d v="2025-05-22T00:00:00"/>
    <x v="5"/>
    <x v="0"/>
    <s v="NAC. DANIEL A. CARRION"/>
    <s v="306 P.S. ANGAMOS"/>
    <x v="0"/>
    <n v="40"/>
    <n v="3620"/>
    <n v="71962326"/>
    <n v="922625823"/>
    <n v="6257"/>
    <s v="NO"/>
    <x v="27"/>
    <x v="4"/>
    <d v="2025-05-23T00:00:00"/>
    <n v="1"/>
    <d v="2025-05-23T00:00:00"/>
    <n v="1"/>
    <d v="2025-05-24T00:00:00"/>
    <n v="1"/>
    <m/>
    <m/>
    <m/>
    <m/>
    <n v="0"/>
    <x v="0"/>
    <n v="6257"/>
  </r>
  <r>
    <n v="94254874"/>
    <s v="CNV"/>
    <s v="CARRASCO CHAVEZ, JOSSIEL MANUEL"/>
    <s v="M"/>
    <d v="2025-05-22T00:00:00"/>
    <x v="5"/>
    <x v="0"/>
    <s v="NACIONAL ARZOBISPO LOAYZ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55603"/>
    <s v="CNV"/>
    <s v="SANCHEZ MENDOZA, ARIANNA ALEXIA ELIF"/>
    <s v="F"/>
    <d v="2025-05-22T00:00:00"/>
    <x v="5"/>
    <x v="0"/>
    <s v="HOSPITAL DE VENTANILLA"/>
    <s v="309 P.S. VENTANILLA ALTA"/>
    <x v="0"/>
    <n v="41"/>
    <n v="3590"/>
    <n v="45257361"/>
    <n v="990167656"/>
    <n v="6255"/>
    <s v="NO"/>
    <x v="22"/>
    <x v="4"/>
    <d v="2025-05-22T00:00:00"/>
    <n v="1"/>
    <d v="2025-05-22T00:00:00"/>
    <n v="1"/>
    <d v="2025-05-27T00:00:00"/>
    <n v="1"/>
    <d v="2025-05-25T00:00:00"/>
    <d v="2025-05-29T00:00:00"/>
    <d v="2025-06-05T00:00:00"/>
    <d v="2025-06-12T00:00:00"/>
    <n v="1"/>
    <x v="1"/>
    <n v="6255"/>
  </r>
  <r>
    <n v="94254973"/>
    <s v="CNV"/>
    <s v="TACURI PONTE, SEBASTIAN MATHIAS"/>
    <s v="M"/>
    <d v="2025-05-22T00:00:00"/>
    <x v="5"/>
    <x v="0"/>
    <s v="HOSPITAL SAN JOSE"/>
    <s v="309 P.S. VENTANILLA ALTA"/>
    <x v="0"/>
    <n v="39"/>
    <n v="3945"/>
    <n v="44586656"/>
    <n v="991658329"/>
    <n v="6255"/>
    <s v="NO"/>
    <x v="22"/>
    <x v="4"/>
    <d v="2025-05-22T00:00:00"/>
    <n v="1"/>
    <d v="2025-05-22T00:00:00"/>
    <n v="1"/>
    <d v="2025-05-24T00:00:00"/>
    <n v="1"/>
    <d v="2025-05-26T00:00:00"/>
    <d v="2025-05-30T00:00:00"/>
    <d v="2025-06-06T00:00:00"/>
    <d v="2025-06-13T00:00:00"/>
    <n v="1"/>
    <x v="1"/>
    <n v="6255"/>
  </r>
  <r>
    <n v="94255538"/>
    <s v="CNV"/>
    <s v="RAFAEL YPARRAGUIRRE, MATHIAS ALEXANDER"/>
    <s v="M"/>
    <d v="2025-05-22T00:00:00"/>
    <x v="5"/>
    <x v="5"/>
    <s v="NAC. DANIEL A. CARRION"/>
    <s v="215 P.S. LA PERLA"/>
    <x v="0"/>
    <n v="39"/>
    <n v="3435"/>
    <n v="42640842"/>
    <n v="919013045"/>
    <n v="6251"/>
    <s v="NO"/>
    <x v="44"/>
    <x v="2"/>
    <d v="2025-05-23T00:00:00"/>
    <n v="1"/>
    <d v="2025-05-23T00:00:00"/>
    <n v="1"/>
    <d v="2025-05-24T00:00:00"/>
    <n v="1"/>
    <d v="2025-05-26T00:00:00"/>
    <d v="2025-05-30T00:00:00"/>
    <d v="2025-06-06T00:00:00"/>
    <d v="2025-06-13T00:00:00"/>
    <n v="1"/>
    <x v="1"/>
    <n v="6251"/>
  </r>
  <r>
    <n v="94255779"/>
    <s v="CNV"/>
    <s v="IGARZA FALEN, AYLANY FAYNGEL"/>
    <s v="F"/>
    <d v="2025-05-22T00:00:00"/>
    <x v="5"/>
    <x v="0"/>
    <s v="HOSPITAL DE VENTANILLA"/>
    <s v="309 P.S. VENTANILLA ALTA"/>
    <x v="0"/>
    <n v="41"/>
    <n v="3195"/>
    <n v="77465265"/>
    <n v="931717408"/>
    <n v="6255"/>
    <s v="NO"/>
    <x v="22"/>
    <x v="4"/>
    <d v="2025-05-22T00:00:00"/>
    <n v="1"/>
    <d v="2025-05-22T00:00:00"/>
    <n v="1"/>
    <m/>
    <n v="0"/>
    <m/>
    <m/>
    <m/>
    <m/>
    <n v="0"/>
    <x v="0"/>
    <n v="6255"/>
  </r>
  <r>
    <n v="94257129"/>
    <s v="CNV"/>
    <s v="RODRIGUEZ RUIZ, AZMIRA NAIRAEL"/>
    <s v="F"/>
    <d v="2025-05-23T00:00:00"/>
    <x v="5"/>
    <x v="0"/>
    <s v="HOSPITAL SAN JOSE"/>
    <s v="309 P.S. VENTANILLA ALTA"/>
    <x v="0"/>
    <n v="39"/>
    <n v="2995"/>
    <n v="77906049"/>
    <n v="935975817"/>
    <n v="6255"/>
    <s v="NO"/>
    <x v="22"/>
    <x v="4"/>
    <d v="2025-05-24T00:00:00"/>
    <n v="1"/>
    <d v="2025-05-24T00:00:00"/>
    <n v="1"/>
    <d v="2025-05-26T00:00:00"/>
    <n v="1"/>
    <d v="2025-05-26T00:00:00"/>
    <d v="2025-05-30T00:00:00"/>
    <d v="2025-06-06T00:00:00"/>
    <d v="2025-06-13T00:00:00"/>
    <n v="1"/>
    <x v="1"/>
    <n v="6255"/>
  </r>
  <r>
    <n v="94256080"/>
    <s v="CNV"/>
    <s v="VALERA ALVARADO, PABLO MARTIN"/>
    <s v="M"/>
    <d v="2025-05-23T00:00:00"/>
    <x v="5"/>
    <x v="0"/>
    <s v="HOSPITAL DE VENTANILLA"/>
    <s v="309 P.S. VENTANILLA ALTA"/>
    <x v="0"/>
    <n v="39"/>
    <n v="3880"/>
    <n v="81595568"/>
    <n v="903463375"/>
    <n v="6255"/>
    <s v="NO"/>
    <x v="22"/>
    <x v="4"/>
    <d v="2025-05-23T00:00:00"/>
    <n v="1"/>
    <d v="2025-05-23T00:00:00"/>
    <n v="1"/>
    <d v="2025-05-27T00:00:00"/>
    <n v="1"/>
    <d v="2025-05-26T00:00:00"/>
    <d v="2025-05-30T00:00:00"/>
    <d v="2025-06-06T00:00:00"/>
    <d v="2025-06-13T00:00:00"/>
    <n v="1"/>
    <x v="1"/>
    <n v="6255"/>
  </r>
  <r>
    <n v="94256939"/>
    <s v="CNV"/>
    <s v="PAIMA HURTADO, AILANI ARLETTH"/>
    <s v="F"/>
    <d v="2025-05-23T00:00:00"/>
    <x v="5"/>
    <x v="0"/>
    <s v="HOSPITAL DE VENTANILLA"/>
    <s v="309 P.S. VENTANILLA ALTA"/>
    <x v="0"/>
    <n v="38"/>
    <n v="3320"/>
    <n v="73754683"/>
    <n v="921621300"/>
    <n v="6255"/>
    <s v="NO"/>
    <x v="22"/>
    <x v="4"/>
    <d v="2025-05-23T00:00:00"/>
    <n v="1"/>
    <d v="2025-05-23T00:00:00"/>
    <n v="1"/>
    <m/>
    <n v="0"/>
    <d v="2025-05-27T00:00:00"/>
    <d v="2025-05-31T00:00:00"/>
    <d v="2025-06-07T00:00:00"/>
    <d v="2025-06-14T00:00:00"/>
    <n v="1"/>
    <x v="0"/>
    <n v="6255"/>
  </r>
  <r>
    <n v="94256696"/>
    <s v="CNV"/>
    <s v="CORTEZ VILLALBA, ENYEL CRISTHIAN JHAZIEL"/>
    <s v="M"/>
    <d v="2025-05-23T00:00:00"/>
    <x v="5"/>
    <x v="3"/>
    <s v="NAC. DANIEL A. CARRION"/>
    <s v="211 C.S.M.I. BELLAVISTA PERU - COREA"/>
    <x v="0"/>
    <n v="38"/>
    <n v="3580"/>
    <n v="75358267"/>
    <n v="907480621"/>
    <n v="6249"/>
    <s v="NO"/>
    <x v="18"/>
    <x v="2"/>
    <d v="2025-05-24T00:00:00"/>
    <n v="1"/>
    <d v="2025-05-23T00:00:00"/>
    <n v="1"/>
    <d v="2025-05-26T00:00:00"/>
    <n v="1"/>
    <d v="2025-05-27T00:00:00"/>
    <d v="2025-06-02T00:00:00"/>
    <d v="2025-06-09T00:00:00"/>
    <d v="2025-06-16T00:00:00"/>
    <n v="1"/>
    <x v="1"/>
    <n v="6249"/>
  </r>
  <r>
    <n v="94256933"/>
    <s v="CNV"/>
    <s v=" HUALLPA, "/>
    <s v="F"/>
    <d v="2025-05-23T00:00:00"/>
    <x v="5"/>
    <x v="1"/>
    <s v="NAC. DANIEL A. CARRION"/>
    <m/>
    <x v="0"/>
    <n v="39"/>
    <n v="3110"/>
    <n v="80977870"/>
    <n v="940752468"/>
    <n v="6245"/>
    <s v="NO"/>
    <x v="15"/>
    <x v="3"/>
    <d v="2025-05-24T00:00:00"/>
    <n v="1"/>
    <d v="2025-05-24T00:00:00"/>
    <n v="1"/>
    <d v="2025-05-27T00:00:00"/>
    <n v="1"/>
    <d v="2025-05-26T00:00:00"/>
    <d v="2025-05-30T00:00:00"/>
    <d v="2025-06-06T00:00:00"/>
    <d v="2025-06-13T00:00:00"/>
    <n v="1"/>
    <x v="1"/>
    <m/>
  </r>
  <r>
    <n v="94257143"/>
    <s v="CNV"/>
    <s v=" COLAN, "/>
    <s v="M"/>
    <d v="2025-05-23T00:00:00"/>
    <x v="5"/>
    <x v="3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56330"/>
    <s v="CNV"/>
    <s v="ARIAS QUISPE, ZOE KAELY"/>
    <s v="F"/>
    <d v="2025-05-23T00:00:00"/>
    <x v="5"/>
    <x v="0"/>
    <s v="HOSPITAL DE VENTANILLA"/>
    <s v="302 C.S. 03 DE FEBRERO"/>
    <x v="0"/>
    <n v="39"/>
    <n v="2925"/>
    <n v="74993772"/>
    <n v="983875161"/>
    <n v="6266"/>
    <s v="NO"/>
    <x v="12"/>
    <x v="4"/>
    <d v="2025-05-23T00:00:00"/>
    <n v="1"/>
    <d v="2025-05-23T00:00:00"/>
    <n v="1"/>
    <d v="2025-05-27T00:00:00"/>
    <n v="1"/>
    <d v="2025-05-26T00:00:00"/>
    <d v="2025-05-30T00:00:00"/>
    <d v="2025-06-06T00:00:00"/>
    <d v="2025-06-13T00:00:00"/>
    <n v="1"/>
    <x v="1"/>
    <n v="6266"/>
  </r>
  <r>
    <n v="94257203"/>
    <s v="CNV"/>
    <s v="PAREDES HUANACO, EMILIANO THIAGO LUCCA"/>
    <s v="M"/>
    <d v="2025-05-23T00:00:00"/>
    <x v="5"/>
    <x v="0"/>
    <s v="NAC. DANIEL A. CARRION"/>
    <s v="306 P.S. ANGAMOS"/>
    <x v="0"/>
    <n v="41"/>
    <n v="3455"/>
    <n v="74143606"/>
    <n v="944017127"/>
    <n v="6257"/>
    <s v="NO"/>
    <x v="27"/>
    <x v="4"/>
    <d v="2025-05-24T00:00:00"/>
    <n v="1"/>
    <d v="2025-05-24T00:00:00"/>
    <n v="1"/>
    <d v="2025-05-26T00:00:00"/>
    <n v="1"/>
    <d v="2025-05-26T00:00:00"/>
    <d v="2025-05-30T00:00:00"/>
    <d v="2025-06-06T00:00:00"/>
    <d v="2025-06-13T00:00:00"/>
    <n v="1"/>
    <x v="1"/>
    <n v="6257"/>
  </r>
  <r>
    <n v="94256149"/>
    <s v="CNV"/>
    <s v="COLCHAO GONZALES, RAYZA AILANY"/>
    <s v="F"/>
    <d v="2025-05-23T00:00:00"/>
    <x v="5"/>
    <x v="0"/>
    <s v="HOSPITAL DE VENTANILLA"/>
    <s v="310 C.S. VILLA LOS REYES"/>
    <x v="0"/>
    <n v="40"/>
    <n v="4680"/>
    <n v="72694627"/>
    <n v="983902866"/>
    <n v="0"/>
    <s v="NO"/>
    <x v="9"/>
    <x v="4"/>
    <d v="2025-05-23T00:00:00"/>
    <n v="1"/>
    <d v="2025-05-23T00:00:00"/>
    <n v="1"/>
    <m/>
    <n v="0"/>
    <d v="2025-05-27T00:00:00"/>
    <d v="2025-05-31T00:00:00"/>
    <d v="2025-06-09T00:00:00"/>
    <d v="2025-06-16T00:00:00"/>
    <n v="1"/>
    <x v="0"/>
    <n v="6256"/>
  </r>
  <r>
    <n v="94256409"/>
    <s v="CNV"/>
    <s v="ALARICO MAYHUA, UZIEL MARIO"/>
    <s v="M"/>
    <d v="2025-05-23T00:00:00"/>
    <x v="5"/>
    <x v="0"/>
    <s v="HOSPITAL NACIONAL DOCENTE MADRE NIÑO SAN BARTOLOME"/>
    <s v="304 P.S. CIUDAD PACHACUTEC"/>
    <x v="0"/>
    <m/>
    <m/>
    <m/>
    <m/>
    <m/>
    <s v="NO"/>
    <x v="13"/>
    <x v="4"/>
    <m/>
    <n v="0"/>
    <m/>
    <n v="0"/>
    <m/>
    <n v="0"/>
    <d v="2025-05-26T00:00:00"/>
    <d v="2025-05-30T00:00:00"/>
    <d v="2025-06-06T00:00:00"/>
    <d v="2025-06-13T00:00:00"/>
    <n v="1"/>
    <x v="0"/>
    <n v="6267"/>
  </r>
  <r>
    <n v="94256566"/>
    <s v="CNV"/>
    <s v="CUBAS TINEO, JARED LEONART"/>
    <s v="M"/>
    <d v="2025-05-23T00:00:00"/>
    <x v="5"/>
    <x v="1"/>
    <s v="HOSPITAL SAN JOSE"/>
    <s v="204 C.S. SESQUICENTENARIO"/>
    <x v="0"/>
    <n v="40"/>
    <n v="3415"/>
    <n v="5366971"/>
    <n v="925191694"/>
    <n v="6239"/>
    <s v="NO"/>
    <x v="29"/>
    <x v="2"/>
    <d v="2025-05-23T00:00:00"/>
    <n v="1"/>
    <d v="2025-05-23T00:00:00"/>
    <n v="1"/>
    <d v="2025-05-26T00:00:00"/>
    <n v="1"/>
    <m/>
    <m/>
    <m/>
    <m/>
    <n v="0"/>
    <x v="0"/>
    <n v="6239"/>
  </r>
  <r>
    <n v="94256838"/>
    <s v="CNV"/>
    <s v="RIVAS PLATA MUSAYON, EMMA ANGHELY MAFER"/>
    <s v="F"/>
    <d v="2025-05-23T00:00:00"/>
    <x v="5"/>
    <x v="0"/>
    <s v="HOSPITAL SAN JOSE"/>
    <s v="309 P.S. VENTANILLA ALTA"/>
    <x v="0"/>
    <n v="40"/>
    <n v="3575"/>
    <n v="75182718"/>
    <n v="918993293"/>
    <n v="6219"/>
    <s v="NO"/>
    <x v="22"/>
    <x v="4"/>
    <m/>
    <n v="0"/>
    <m/>
    <n v="0"/>
    <d v="2025-05-27T00:00:00"/>
    <n v="1"/>
    <m/>
    <m/>
    <m/>
    <m/>
    <n v="0"/>
    <x v="0"/>
    <n v="6255"/>
  </r>
  <r>
    <n v="94256924"/>
    <s v="CNV"/>
    <s v="PACAYA ANGELES, BASTIAN YASSER"/>
    <s v="M"/>
    <d v="2025-05-23T00:00:00"/>
    <x v="5"/>
    <x v="1"/>
    <s v="NAC. DANIEL A. CARRION"/>
    <s v="101 C.S. MANUEL BONILLA"/>
    <x v="0"/>
    <n v="38"/>
    <n v="4030"/>
    <n v="71380642"/>
    <n v="913550324"/>
    <n v="6222"/>
    <s v="NO"/>
    <x v="1"/>
    <x v="1"/>
    <d v="2025-05-24T00:00:00"/>
    <n v="1"/>
    <d v="2025-05-23T00:00:00"/>
    <n v="1"/>
    <d v="2025-05-27T00:00:00"/>
    <n v="1"/>
    <m/>
    <m/>
    <m/>
    <m/>
    <n v="0"/>
    <x v="0"/>
    <n v="6220"/>
  </r>
  <r>
    <n v="94256720"/>
    <s v="CNV"/>
    <s v="RAMIREZ SALCEDO, FABRIZIO SANTIAGO"/>
    <s v="M"/>
    <d v="2025-05-23T00:00:00"/>
    <x v="5"/>
    <x v="1"/>
    <s v="CLÍNICA MÉDICA CAYETANO HERED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56083"/>
    <s v="CNV"/>
    <s v=" PIZANGO, "/>
    <s v="M"/>
    <d v="2025-05-23T00:00:00"/>
    <x v="5"/>
    <x v="5"/>
    <s v="ASOCIACION CIVIL NUESTRA SEÑORA DEL SAGRADO CORAZON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256871"/>
    <s v="CNV"/>
    <s v=" LUQUE, "/>
    <s v="M"/>
    <d v="2025-05-23T00:00:00"/>
    <x v="5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57318"/>
    <s v="CNV"/>
    <s v="MACHARE GOMEZ, OMARA CATALINA"/>
    <s v="F"/>
    <d v="2025-05-23T00:00:00"/>
    <x v="5"/>
    <x v="0"/>
    <s v="CLINICA PROVIDENCIA"/>
    <m/>
    <x v="1"/>
    <m/>
    <m/>
    <m/>
    <m/>
    <m/>
    <s v="NO"/>
    <x v="8"/>
    <x v="3"/>
    <m/>
    <n v="0"/>
    <m/>
    <n v="0"/>
    <m/>
    <n v="0"/>
    <m/>
    <m/>
    <m/>
    <m/>
    <n v="0"/>
    <x v="0"/>
    <m/>
  </r>
  <r>
    <n v="94256285"/>
    <s v="CNV"/>
    <s v=" RUSSE, "/>
    <s v="F"/>
    <d v="2025-05-23T00:00:00"/>
    <x v="5"/>
    <x v="1"/>
    <s v="ALBERTO LEONARDO BARTON THOMPSON"/>
    <m/>
    <x v="1"/>
    <n v="38"/>
    <n v="3205"/>
    <n v="47953632"/>
    <n v="954445435"/>
    <n v="18306"/>
    <s v="NO"/>
    <x v="16"/>
    <x v="3"/>
    <d v="2025-05-23T00:00:00"/>
    <n v="1"/>
    <d v="2025-05-23T00:00:00"/>
    <n v="1"/>
    <m/>
    <n v="0"/>
    <m/>
    <m/>
    <m/>
    <m/>
    <n v="0"/>
    <x v="0"/>
    <m/>
  </r>
  <r>
    <n v="94256648"/>
    <s v="CNV"/>
    <s v="BARRENO ROMERO, CAMILA SOPHIA"/>
    <s v="F"/>
    <d v="2025-05-23T00:00:00"/>
    <x v="5"/>
    <x v="1"/>
    <s v="HOSPITAL  MILITAR LUIS ARIAS SCHEREIBER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57147"/>
    <s v="CNV"/>
    <s v="CIENFUEGOS AGUIRRE, ALEZIO DAVID"/>
    <s v="M"/>
    <d v="2025-05-23T00:00:00"/>
    <x v="5"/>
    <x v="0"/>
    <s v="HOSPITAL DE VENTANILLA"/>
    <s v="301 C.S.M.I. PACHACUTEC PERU - COREA"/>
    <x v="0"/>
    <n v="39"/>
    <n v="3315"/>
    <n v="47031866"/>
    <n v="923945132"/>
    <n v="7314"/>
    <s v="NO"/>
    <x v="14"/>
    <x v="4"/>
    <m/>
    <n v="0"/>
    <m/>
    <n v="0"/>
    <d v="2025-05-26T00:00:00"/>
    <n v="1"/>
    <m/>
    <m/>
    <m/>
    <m/>
    <n v="0"/>
    <x v="0"/>
    <n v="7314"/>
  </r>
  <r>
    <n v="94256651"/>
    <s v="CNV"/>
    <s v="MARIN TIINCH, MILAN YADIEL"/>
    <s v="M"/>
    <d v="2025-05-23T00:00:00"/>
    <x v="5"/>
    <x v="0"/>
    <s v="HOSPITAL DE VENTANILLA"/>
    <s v="304 P.S. CIUDAD PACHACUTEC"/>
    <x v="0"/>
    <n v="39"/>
    <n v="2835"/>
    <n v="73936859"/>
    <n v="907741591"/>
    <n v="6267"/>
    <s v="NO"/>
    <x v="13"/>
    <x v="4"/>
    <d v="2025-05-23T00:00:00"/>
    <n v="1"/>
    <d v="2025-05-23T00:00:00"/>
    <n v="1"/>
    <m/>
    <n v="0"/>
    <d v="2025-05-26T00:00:00"/>
    <d v="2025-05-30T00:00:00"/>
    <d v="2025-06-06T00:00:00"/>
    <d v="2025-06-13T00:00:00"/>
    <n v="1"/>
    <x v="0"/>
    <n v="6267"/>
  </r>
  <r>
    <n v="94257153"/>
    <s v="CNV"/>
    <s v="ROJAS NAVARRO, EYLAN YADHIEL"/>
    <s v="M"/>
    <d v="2025-05-24T00:00:00"/>
    <x v="5"/>
    <x v="0"/>
    <s v="HOSPITAL DE VENTANILLA"/>
    <s v="304 P.S. CIUDAD PACHACUTEC"/>
    <x v="0"/>
    <n v="41"/>
    <n v="3600"/>
    <n v="62598682"/>
    <n v="960640848"/>
    <n v="6267"/>
    <s v="NO"/>
    <x v="13"/>
    <x v="4"/>
    <d v="2025-05-24T00:00:00"/>
    <n v="1"/>
    <d v="2025-05-24T00:00:00"/>
    <n v="1"/>
    <d v="2025-05-27T00:00:00"/>
    <n v="1"/>
    <d v="2025-05-27T00:00:00"/>
    <d v="2025-05-31T00:00:00"/>
    <d v="2025-06-07T00:00:00"/>
    <d v="2025-06-14T00:00:00"/>
    <n v="1"/>
    <x v="1"/>
    <n v="6267"/>
  </r>
  <r>
    <n v="94258069"/>
    <s v="CNV"/>
    <s v="TAMINCHE RICOPA, CRIZ JHAMAL"/>
    <s v="M"/>
    <d v="2025-05-24T00:00:00"/>
    <x v="5"/>
    <x v="0"/>
    <s v="HOSPITAL DE VENTANILLA"/>
    <s v="302 C.S. 03 DE FEBRERO"/>
    <x v="0"/>
    <n v="38"/>
    <n v="2900"/>
    <n v="76812319"/>
    <n v="922002714"/>
    <n v="6266"/>
    <s v="NO"/>
    <x v="12"/>
    <x v="4"/>
    <d v="2025-05-24T00:00:00"/>
    <n v="1"/>
    <d v="2025-05-24T00:00:00"/>
    <n v="1"/>
    <d v="2025-05-27T00:00:00"/>
    <n v="1"/>
    <d v="2025-05-27T00:00:00"/>
    <d v="2025-05-31T00:00:00"/>
    <d v="2025-06-07T00:00:00"/>
    <d v="2025-06-14T00:00:00"/>
    <n v="1"/>
    <x v="1"/>
    <n v="6266"/>
  </r>
  <r>
    <n v="94257517"/>
    <s v="CNV"/>
    <s v="VERA VILLANUEVA, ALANNA CAROLINA"/>
    <s v="F"/>
    <d v="2025-05-24T00:00:00"/>
    <x v="5"/>
    <x v="0"/>
    <s v="HOSPITAL II LIMA NORTE CALLAO LUIS NEGREIROS VEGA ESSALUD"/>
    <s v="304 P.S. CIUDAD PACHACUTEC"/>
    <x v="1"/>
    <n v="38"/>
    <n v="4180"/>
    <n v="46949570"/>
    <n v="931955246"/>
    <n v="7948"/>
    <s v="NO"/>
    <x v="13"/>
    <x v="4"/>
    <m/>
    <n v="0"/>
    <m/>
    <n v="0"/>
    <m/>
    <n v="0"/>
    <d v="2025-05-27T00:00:00"/>
    <d v="2025-05-31T00:00:00"/>
    <d v="2025-06-07T00:00:00"/>
    <d v="2025-06-14T00:00:00"/>
    <n v="1"/>
    <x v="0"/>
    <n v="6267"/>
  </r>
  <r>
    <n v="94258099"/>
    <s v="CNV"/>
    <s v="BARRETO SOTELO, ALANA MIKEYLA"/>
    <s v="F"/>
    <d v="2025-05-24T00:00:00"/>
    <x v="5"/>
    <x v="1"/>
    <s v="HOSPITAL II LIMA NORTE CALLAO LUIS NEGREIROS VEGA ESSALUD"/>
    <s v="206 P.S. BOCANEGRA"/>
    <x v="1"/>
    <n v="38"/>
    <n v="3520"/>
    <n v="47216345"/>
    <n v="936012158"/>
    <n v="7948"/>
    <s v="NO"/>
    <x v="23"/>
    <x v="2"/>
    <m/>
    <n v="0"/>
    <m/>
    <n v="0"/>
    <m/>
    <n v="0"/>
    <m/>
    <m/>
    <m/>
    <m/>
    <n v="0"/>
    <x v="0"/>
    <n v="6245"/>
  </r>
  <r>
    <n v="94257172"/>
    <s v="CNV"/>
    <s v="VILLA TRINIDAD, AIXA DENAYT"/>
    <s v="F"/>
    <d v="2025-05-24T00:00:00"/>
    <x v="5"/>
    <x v="1"/>
    <s v="NAC. DANIEL A. CARRION"/>
    <s v="203 P.S. PALMERAS DE OQUENDO"/>
    <x v="0"/>
    <n v="38"/>
    <n v="2980"/>
    <n v="70686423"/>
    <n v="953103145"/>
    <n v="6768"/>
    <s v="NO"/>
    <x v="37"/>
    <x v="2"/>
    <d v="2025-05-24T00:00:00"/>
    <n v="1"/>
    <d v="2025-05-24T00:00:00"/>
    <n v="1"/>
    <d v="2025-05-26T00:00:00"/>
    <n v="1"/>
    <d v="2025-05-28T00:00:00"/>
    <d v="2025-05-31T00:00:00"/>
    <d v="2025-06-09T00:00:00"/>
    <d v="2025-06-16T00:00:00"/>
    <n v="1"/>
    <x v="1"/>
    <n v="6768"/>
  </r>
  <r>
    <n v="94257569"/>
    <s v="CNV"/>
    <s v=" ARANDA, "/>
    <s v="F"/>
    <d v="2025-05-24T00:00:00"/>
    <x v="5"/>
    <x v="0"/>
    <s v="HOSPITAL DE VENTANILLA"/>
    <m/>
    <x v="0"/>
    <n v="39"/>
    <n v="3270"/>
    <n v="77148363"/>
    <n v="970715786"/>
    <n v="6267"/>
    <s v="NO"/>
    <x v="8"/>
    <x v="3"/>
    <d v="2025-05-24T00:00:00"/>
    <n v="1"/>
    <d v="2025-05-24T00:00:00"/>
    <n v="1"/>
    <m/>
    <n v="0"/>
    <m/>
    <m/>
    <m/>
    <m/>
    <n v="0"/>
    <x v="0"/>
    <m/>
  </r>
  <r>
    <n v="94257209"/>
    <s v="CNV"/>
    <s v="GARCIA DOMINGUEZ, AINARA YAMILETH"/>
    <s v="F"/>
    <d v="2025-05-24T00:00:00"/>
    <x v="5"/>
    <x v="0"/>
    <s v="NAC. DANIEL A. CARRION"/>
    <s v="308 P.S. DEFENSORES DE LA PATRIA"/>
    <x v="0"/>
    <n v="38"/>
    <n v="3765"/>
    <n v="72415951"/>
    <n v="974219654"/>
    <n v="6268"/>
    <s v="NO"/>
    <x v="38"/>
    <x v="4"/>
    <d v="2025-05-24T00:00:00"/>
    <n v="1"/>
    <d v="2025-05-24T00:00:00"/>
    <n v="1"/>
    <d v="2025-05-26T00:00:00"/>
    <n v="1"/>
    <m/>
    <m/>
    <m/>
    <m/>
    <n v="0"/>
    <x v="0"/>
    <n v="6268"/>
  </r>
  <r>
    <n v="94257950"/>
    <s v="CNV"/>
    <s v="TUEROS BERROSPI, GAEL ANGEL"/>
    <s v="M"/>
    <d v="2025-05-24T00:00:00"/>
    <x v="5"/>
    <x v="0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57856"/>
    <s v="CNV"/>
    <s v="PEREZ VARGAS, LUCAS THADEO"/>
    <s v="M"/>
    <d v="2025-05-24T00:00:00"/>
    <x v="5"/>
    <x v="5"/>
    <s v="ALBERTO LEONARDO BARTON THOMPSON"/>
    <m/>
    <x v="1"/>
    <n v="38"/>
    <n v="2903"/>
    <n v="70365986"/>
    <n v="924237068"/>
    <n v="18319"/>
    <s v="NO"/>
    <x v="16"/>
    <x v="3"/>
    <d v="2025-05-24T00:00:00"/>
    <n v="1"/>
    <d v="2025-05-24T00:00:00"/>
    <n v="1"/>
    <m/>
    <n v="0"/>
    <m/>
    <m/>
    <m/>
    <m/>
    <n v="0"/>
    <x v="0"/>
    <m/>
  </r>
  <r>
    <n v="94258422"/>
    <s v="CNV"/>
    <s v=" VEGA, "/>
    <s v="M"/>
    <d v="2025-05-24T00:00:00"/>
    <x v="5"/>
    <x v="3"/>
    <s v="CLINICA SAN GABRIEL S.A.C."/>
    <m/>
    <x v="1"/>
    <m/>
    <m/>
    <m/>
    <m/>
    <m/>
    <s v="NO"/>
    <x v="18"/>
    <x v="2"/>
    <m/>
    <n v="0"/>
    <m/>
    <n v="0"/>
    <m/>
    <n v="0"/>
    <m/>
    <m/>
    <m/>
    <m/>
    <n v="0"/>
    <x v="0"/>
    <m/>
  </r>
  <r>
    <n v="94258453"/>
    <s v="CNV"/>
    <s v="MENDOZA BRAVO, ZOE DAYANE"/>
    <s v="F"/>
    <d v="2025-05-24T00:00:00"/>
    <x v="5"/>
    <x v="5"/>
    <s v="CLINICA PROVIDENCIA"/>
    <s v="212 C.S. ALTA MAR"/>
    <x v="1"/>
    <m/>
    <m/>
    <m/>
    <m/>
    <m/>
    <s v="NO"/>
    <x v="42"/>
    <x v="2"/>
    <m/>
    <n v="0"/>
    <m/>
    <n v="0"/>
    <m/>
    <n v="0"/>
    <d v="2025-05-27T00:00:00"/>
    <d v="2025-06-02T00:00:00"/>
    <d v="2025-06-09T00:00:00"/>
    <d v="2025-06-16T00:00:00"/>
    <n v="1"/>
    <x v="0"/>
    <n v="6250"/>
  </r>
  <r>
    <n v="94258433"/>
    <s v="CNV"/>
    <s v="VELA ROJAS, XANDER GAEL"/>
    <s v="M"/>
    <d v="2025-05-24T00:00:00"/>
    <x v="5"/>
    <x v="0"/>
    <s v="CLINICA PROVIDENCIA"/>
    <s v="307 P.S. HIJOS DEL ALMIRANTE GRAU"/>
    <x v="1"/>
    <m/>
    <m/>
    <m/>
    <m/>
    <m/>
    <s v="NO"/>
    <x v="24"/>
    <x v="4"/>
    <m/>
    <n v="0"/>
    <m/>
    <n v="0"/>
    <m/>
    <n v="0"/>
    <d v="2025-05-28T00:00:00"/>
    <d v="2025-06-01T00:00:00"/>
    <d v="2025-06-08T00:00:00"/>
    <d v="2025-06-15T00:00:00"/>
    <n v="1"/>
    <x v="0"/>
    <n v="6262"/>
  </r>
  <r>
    <n v="94258185"/>
    <s v="CNV"/>
    <s v="MERINO RODRIGUEZ, ALESSIO ANTONIO"/>
    <s v="M"/>
    <d v="2025-05-24T00:00:00"/>
    <x v="5"/>
    <x v="1"/>
    <s v="HOSPITAL NACIONAL ALBERTO SABOGAL SOLOGUREN DE LA RED ASISTENCIAL SABOGAL"/>
    <m/>
    <x v="1"/>
    <n v="39"/>
    <n v="2942"/>
    <n v="72582894"/>
    <n v="977158128"/>
    <n v="9274"/>
    <s v="NO"/>
    <x v="0"/>
    <x v="0"/>
    <m/>
    <n v="0"/>
    <m/>
    <n v="0"/>
    <m/>
    <n v="0"/>
    <m/>
    <m/>
    <m/>
    <m/>
    <n v="0"/>
    <x v="0"/>
    <m/>
  </r>
  <r>
    <n v="94257465"/>
    <s v="CNV"/>
    <s v="TELLO TAPULLIMA, KIARA AILANY"/>
    <s v="F"/>
    <d v="2025-05-24T00:00:00"/>
    <x v="5"/>
    <x v="0"/>
    <s v="HOSPITAL II LIMA NORTE CALLAO LUIS NEGREIROS VEGA ESSALUD"/>
    <s v="305 C.S. SANTA ROSA DE PACHACUTEC"/>
    <x v="1"/>
    <n v="40"/>
    <n v="3450"/>
    <n v="47073817"/>
    <n v="972177515"/>
    <n v="8146"/>
    <s v="NO"/>
    <x v="10"/>
    <x v="4"/>
    <m/>
    <n v="0"/>
    <m/>
    <n v="0"/>
    <m/>
    <n v="0"/>
    <m/>
    <m/>
    <m/>
    <m/>
    <n v="0"/>
    <x v="0"/>
    <n v="6263"/>
  </r>
  <r>
    <n v="94258246"/>
    <s v="CNV"/>
    <s v="VELASQUEZ QUIÑONES, STEPHANO VALENTINO JHIRETH"/>
    <s v="M"/>
    <d v="2025-05-24T00:00:00"/>
    <x v="5"/>
    <x v="0"/>
    <s v="HOSPITAL II LIMA NORTE CALLAO LUIS NEGREIROS VEGA ESSALUD"/>
    <s v="307 P.S. HIJOS DEL ALMIRANTE GRAU"/>
    <x v="1"/>
    <n v="40"/>
    <n v="3800"/>
    <n v="45973377"/>
    <n v="920190003"/>
    <n v="8146"/>
    <s v="NO"/>
    <x v="24"/>
    <x v="4"/>
    <m/>
    <n v="0"/>
    <m/>
    <n v="0"/>
    <m/>
    <n v="0"/>
    <d v="2025-05-27T00:00:00"/>
    <d v="2025-06-01T00:00:00"/>
    <d v="2025-06-08T00:00:00"/>
    <d v="2025-06-15T00:00:00"/>
    <n v="1"/>
    <x v="0"/>
    <n v="6262"/>
  </r>
  <r>
    <n v="94257678"/>
    <s v="CNV"/>
    <s v="ROA ESPINOZA, NAYSA HADASA"/>
    <s v="F"/>
    <d v="2025-05-24T00:00:00"/>
    <x v="5"/>
    <x v="0"/>
    <s v="HOSPITAL II LIMA NORTE CALLAO LUIS NEGREIROS VEGA ESSALUD"/>
    <m/>
    <x v="1"/>
    <n v="38"/>
    <n v="2520"/>
    <n v="42870515"/>
    <n v="940030065"/>
    <n v="7948"/>
    <s v="NO"/>
    <x v="0"/>
    <x v="0"/>
    <m/>
    <n v="0"/>
    <m/>
    <n v="0"/>
    <m/>
    <n v="0"/>
    <m/>
    <m/>
    <m/>
    <m/>
    <n v="0"/>
    <x v="0"/>
    <m/>
  </r>
  <r>
    <n v="94257654"/>
    <s v="CNV"/>
    <s v="CALLE MIRANDA, ARIEL NHEYLAN"/>
    <s v="F"/>
    <d v="2025-05-24T00:00:00"/>
    <x v="5"/>
    <x v="0"/>
    <s v="HOSPITAL II LIMA NORTE CALLAO LUIS NEGREIROS VEGA ESSALUD"/>
    <m/>
    <x v="1"/>
    <n v="39"/>
    <n v="3030"/>
    <n v="46883090"/>
    <n v="906832152"/>
    <n v="8146"/>
    <s v="NO"/>
    <x v="0"/>
    <x v="0"/>
    <m/>
    <n v="0"/>
    <m/>
    <n v="0"/>
    <m/>
    <n v="0"/>
    <m/>
    <m/>
    <m/>
    <m/>
    <n v="0"/>
    <x v="0"/>
    <m/>
  </r>
  <r>
    <n v="94257278"/>
    <s v="CNV"/>
    <s v=" VILCAPOMA, "/>
    <s v="M"/>
    <d v="2025-05-24T00:00:00"/>
    <x v="5"/>
    <x v="1"/>
    <s v="NESTOR GAMBETTA"/>
    <m/>
    <x v="0"/>
    <n v="39"/>
    <n v="3040"/>
    <n v="78548984"/>
    <n v="975141874"/>
    <n v="6231"/>
    <s v="NO"/>
    <x v="4"/>
    <x v="1"/>
    <d v="2025-05-24T00:00:00"/>
    <n v="1"/>
    <d v="2025-05-24T00:00:00"/>
    <n v="1"/>
    <m/>
    <n v="0"/>
    <d v="2025-05-27T00:00:00"/>
    <d v="2025-05-31T00:00:00"/>
    <d v="2025-06-09T00:00:00"/>
    <m/>
    <n v="0"/>
    <x v="0"/>
    <m/>
  </r>
  <r>
    <n v="94257913"/>
    <s v="CNV"/>
    <s v="DAMIAN GUILLERMO, DANIEL ALEXIS LEONARDO"/>
    <s v="M"/>
    <d v="2025-05-24T00:00:00"/>
    <x v="5"/>
    <x v="1"/>
    <s v="CLINICA GSTAR"/>
    <s v="112 C.S. NESTOR GAMBETTA"/>
    <x v="0"/>
    <n v="37"/>
    <n v="2550"/>
    <n v="43595236"/>
    <n v="946783470"/>
    <n v="0"/>
    <s v="NO"/>
    <x v="4"/>
    <x v="1"/>
    <m/>
    <n v="0"/>
    <m/>
    <n v="0"/>
    <m/>
    <n v="0"/>
    <m/>
    <m/>
    <m/>
    <m/>
    <n v="0"/>
    <x v="0"/>
    <n v="6228"/>
  </r>
  <r>
    <n v="94257861"/>
    <s v="CNV"/>
    <s v=" SORIANO, "/>
    <s v="M"/>
    <d v="2025-05-24T00:00:00"/>
    <x v="5"/>
    <x v="1"/>
    <s v="ALBERTO LEONARDO BARTON THOMPSON"/>
    <m/>
    <x v="1"/>
    <n v="39"/>
    <n v="3930"/>
    <n v="47621132"/>
    <n v="991425117"/>
    <n v="18319"/>
    <s v="NO"/>
    <x v="16"/>
    <x v="3"/>
    <d v="2025-05-24T00:00:00"/>
    <n v="1"/>
    <d v="2025-05-24T00:00:00"/>
    <n v="1"/>
    <m/>
    <n v="0"/>
    <m/>
    <m/>
    <m/>
    <m/>
    <n v="0"/>
    <x v="0"/>
    <m/>
  </r>
  <r>
    <n v="94257205"/>
    <s v="CNV"/>
    <s v="MEDINA MUÑOZ, ARANZA SOPHIA"/>
    <s v="F"/>
    <d v="2025-05-24T00:00:00"/>
    <x v="5"/>
    <x v="2"/>
    <s v="HOSPITAL DE VENTANILLA"/>
    <s v="312 P.S. MI PERU"/>
    <x v="0"/>
    <n v="41"/>
    <n v="3705"/>
    <n v="75430391"/>
    <n v="921457834"/>
    <n v="6260"/>
    <s v="NO"/>
    <x v="32"/>
    <x v="4"/>
    <d v="2025-05-24T00:00:00"/>
    <n v="1"/>
    <d v="2025-05-24T00:00:00"/>
    <n v="1"/>
    <d v="2025-05-27T00:00:00"/>
    <n v="1"/>
    <d v="2025-05-27T00:00:00"/>
    <d v="2025-05-31T00:00:00"/>
    <d v="2025-06-07T00:00:00"/>
    <d v="2025-06-14T00:00:00"/>
    <n v="1"/>
    <x v="1"/>
    <n v="6260"/>
  </r>
  <r>
    <n v="94257775"/>
    <s v="CNV"/>
    <s v="ALDAVE QUITO, NATANAEL MARCELO"/>
    <s v="M"/>
    <d v="2025-05-24T00:00:00"/>
    <x v="5"/>
    <x v="0"/>
    <s v="NAC. DANIEL A. CARRION"/>
    <s v="311 C.S. LUIS FELIPE DE LAS CASAS"/>
    <x v="0"/>
    <n v="37"/>
    <n v="3740"/>
    <n v="48651497"/>
    <n v="946145187"/>
    <n v="6261"/>
    <s v="NO"/>
    <x v="25"/>
    <x v="4"/>
    <d v="2025-05-25T00:00:00"/>
    <n v="1"/>
    <d v="2025-05-25T00:00:00"/>
    <n v="1"/>
    <d v="2025-05-26T00:00:00"/>
    <n v="1"/>
    <d v="2025-05-30T00:00:00"/>
    <d v="2025-06-04T00:00:00"/>
    <d v="2025-06-11T00:00:00"/>
    <d v="2025-06-18T00:00:00"/>
    <n v="1"/>
    <x v="1"/>
    <n v="6261"/>
  </r>
  <r>
    <n v="94258131"/>
    <s v="CNV"/>
    <s v="QUISPE PEREDA, LUCAS MATEO"/>
    <s v="M"/>
    <d v="2025-05-24T00:00:00"/>
    <x v="5"/>
    <x v="5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57337"/>
    <s v="CNV"/>
    <s v=" TARICUARIMA, "/>
    <s v="M"/>
    <d v="2025-05-24T00:00:00"/>
    <x v="5"/>
    <x v="1"/>
    <s v="MEXIC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57840"/>
    <s v="CNV"/>
    <s v="PADRON MOGOLLON, AISHA GABRIELA"/>
    <s v="F"/>
    <d v="2025-05-24T00:00:00"/>
    <x v="5"/>
    <x v="1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57406"/>
    <s v="CNV"/>
    <s v="GAVELAN ZANABRIA, TOKIO GIANNA"/>
    <s v="F"/>
    <d v="2025-05-24T00:00:00"/>
    <x v="5"/>
    <x v="0"/>
    <s v="PUESTO DE SALUD MI PERU"/>
    <s v="305 C.S. SANTA ROSA DE PACHACUTEC"/>
    <x v="0"/>
    <n v="39"/>
    <n v="3270"/>
    <n v="70588495"/>
    <n v="926146187"/>
    <n v="6263"/>
    <s v="NO"/>
    <x v="10"/>
    <x v="4"/>
    <d v="2025-05-24T00:00:00"/>
    <n v="1"/>
    <d v="2025-05-24T00:00:00"/>
    <n v="1"/>
    <d v="2025-05-28T00:00:00"/>
    <n v="1"/>
    <d v="2025-05-27T00:00:00"/>
    <d v="2025-05-31T00:00:00"/>
    <d v="2025-06-07T00:00:00"/>
    <d v="2025-06-14T00:00:00"/>
    <n v="1"/>
    <x v="1"/>
    <n v="6263"/>
  </r>
  <r>
    <n v="94258015"/>
    <s v="CNV"/>
    <s v="VALDEZ EFFIO, AIRA JENNET"/>
    <s v="F"/>
    <d v="2025-05-24T00:00:00"/>
    <x v="5"/>
    <x v="1"/>
    <s v="C.S. BELLAVISTA PERU COREA"/>
    <s v="201 C.S. FAUCETT"/>
    <x v="0"/>
    <n v="39"/>
    <n v="3375"/>
    <n v="76462931"/>
    <n v="971285461"/>
    <n v="6249"/>
    <s v="NO"/>
    <x v="48"/>
    <x v="2"/>
    <d v="2025-05-25T00:00:00"/>
    <n v="1"/>
    <d v="2025-05-25T00:00:00"/>
    <n v="1"/>
    <d v="2025-05-29T00:00:00"/>
    <n v="1"/>
    <d v="2025-05-28T00:00:00"/>
    <d v="2025-06-02T00:00:00"/>
    <d v="2025-06-09T00:00:00"/>
    <d v="2025-06-16T00:00:00"/>
    <n v="1"/>
    <x v="1"/>
    <n v="6243"/>
  </r>
  <r>
    <n v="94257300"/>
    <s v="CNV"/>
    <s v=" PONCE, "/>
    <s v="F"/>
    <d v="2025-05-24T00:00:00"/>
    <x v="5"/>
    <x v="1"/>
    <s v="C.S. BELLAVISTA PERU COREA"/>
    <m/>
    <x v="0"/>
    <n v="39"/>
    <n v="2665"/>
    <n v="79787749"/>
    <n v="980216672"/>
    <n v="6250"/>
    <s v="NO"/>
    <x v="18"/>
    <x v="2"/>
    <d v="2025-05-24T00:00:00"/>
    <n v="1"/>
    <d v="2025-05-24T00:00:00"/>
    <n v="1"/>
    <m/>
    <n v="0"/>
    <d v="2025-05-30T00:00:00"/>
    <d v="2025-06-03T00:00:00"/>
    <d v="2025-06-10T00:00:00"/>
    <d v="2025-06-17T00:00:00"/>
    <n v="1"/>
    <x v="0"/>
    <m/>
  </r>
  <r>
    <n v="94258115"/>
    <s v="CNV"/>
    <s v="CASTRO BRICEÑO, AITANA"/>
    <s v="F"/>
    <d v="2025-05-24T00:00:00"/>
    <x v="5"/>
    <x v="5"/>
    <s v="NAC. DANIEL A. CARRION"/>
    <m/>
    <x v="0"/>
    <n v="40"/>
    <n v="4100"/>
    <n v="73829466"/>
    <n v="950778978"/>
    <n v="6251"/>
    <s v="NO"/>
    <x v="15"/>
    <x v="3"/>
    <d v="2025-05-25T00:00:00"/>
    <n v="1"/>
    <d v="2025-05-25T00:00:00"/>
    <n v="1"/>
    <d v="2025-05-26T00:00:00"/>
    <n v="1"/>
    <m/>
    <m/>
    <m/>
    <m/>
    <n v="0"/>
    <x v="0"/>
    <m/>
  </r>
  <r>
    <n v="94258048"/>
    <s v="CNV"/>
    <s v="REGALADO SABOYA, ALANA VALENTINA"/>
    <s v="F"/>
    <d v="2025-05-24T00:00:00"/>
    <x v="5"/>
    <x v="0"/>
    <s v="HOSPITAL DE VENTANILLA"/>
    <s v="309 P.S. VENTANILLA ALTA"/>
    <x v="0"/>
    <n v="39"/>
    <n v="3100"/>
    <n v="75428988"/>
    <n v="929192661"/>
    <n v="6255"/>
    <s v="NO"/>
    <x v="22"/>
    <x v="4"/>
    <d v="2025-05-24T00:00:00"/>
    <n v="1"/>
    <d v="2025-05-24T00:00:00"/>
    <n v="1"/>
    <d v="2025-05-27T00:00:00"/>
    <n v="1"/>
    <d v="2025-05-27T00:00:00"/>
    <d v="2025-05-31T00:00:00"/>
    <d v="2025-06-07T00:00:00"/>
    <d v="2025-06-14T00:00:00"/>
    <n v="1"/>
    <x v="1"/>
    <n v="6255"/>
  </r>
  <r>
    <n v="94258077"/>
    <s v="CNV"/>
    <s v="HILARIO JERI, ALMUDENA KILLARI"/>
    <s v="F"/>
    <d v="2025-05-24T00:00:00"/>
    <x v="5"/>
    <x v="0"/>
    <s v="HOSPITAL DE VENTANILLA"/>
    <s v="309 P.S. VENTANILLA ALTA"/>
    <x v="0"/>
    <n v="39"/>
    <n v="2615"/>
    <n v="75947954"/>
    <n v="950416126"/>
    <n v="6255"/>
    <s v="NO"/>
    <x v="22"/>
    <x v="4"/>
    <d v="2025-05-24T00:00:00"/>
    <n v="1"/>
    <d v="2025-05-24T00:00:00"/>
    <n v="1"/>
    <d v="2025-05-29T00:00:00"/>
    <n v="1"/>
    <d v="2025-05-27T00:00:00"/>
    <d v="2025-05-31T00:00:00"/>
    <d v="2025-06-07T00:00:00"/>
    <d v="2025-06-14T00:00:00"/>
    <n v="1"/>
    <x v="1"/>
    <n v="6255"/>
  </r>
  <r>
    <n v="94258768"/>
    <s v="CNV"/>
    <s v="GOMEZ STARKE, VIANNEY KATALEYA"/>
    <s v="F"/>
    <d v="2025-05-25T00:00:00"/>
    <x v="5"/>
    <x v="1"/>
    <s v="HOSPITAL SAN JOSE"/>
    <s v="208 P.S. AEROPUERTO"/>
    <x v="0"/>
    <n v="38"/>
    <n v="3800"/>
    <n v="74123790"/>
    <n v="977901991"/>
    <n v="6241"/>
    <s v="NO"/>
    <x v="6"/>
    <x v="2"/>
    <d v="2025-05-26T00:00:00"/>
    <n v="1"/>
    <d v="2025-05-26T00:00:00"/>
    <n v="1"/>
    <d v="2025-05-30T00:00:00"/>
    <n v="1"/>
    <d v="2025-05-29T00:00:00"/>
    <d v="2025-06-02T00:00:00"/>
    <d v="2025-06-09T00:00:00"/>
    <d v="2025-06-16T00:00:00"/>
    <n v="1"/>
    <x v="1"/>
    <n v="6241"/>
  </r>
  <r>
    <n v="94258603"/>
    <s v="CNV"/>
    <s v="MEDINA HUAMAN, GIORGIAN JERIEL"/>
    <s v="M"/>
    <d v="2025-05-25T00:00:00"/>
    <x v="5"/>
    <x v="0"/>
    <s v="HOSPITAL DE VENTANILLA"/>
    <s v="307 P.S. HIJOS DEL ALMIRANTE GRAU"/>
    <x v="0"/>
    <n v="39"/>
    <n v="4425"/>
    <n v="70884423"/>
    <n v="936849899"/>
    <n v="6262"/>
    <s v="NO"/>
    <x v="24"/>
    <x v="4"/>
    <d v="2025-05-25T00:00:00"/>
    <n v="1"/>
    <d v="2025-05-25T00:00:00"/>
    <n v="1"/>
    <d v="2025-05-31T00:00:00"/>
    <n v="1"/>
    <d v="2025-05-28T00:00:00"/>
    <d v="2025-06-01T00:00:00"/>
    <d v="2025-06-08T00:00:00"/>
    <d v="2025-06-15T00:00:00"/>
    <n v="1"/>
    <x v="1"/>
    <n v="6262"/>
  </r>
  <r>
    <n v="94258200"/>
    <s v="DNI"/>
    <s v="CHUMPITAZ HERNANDEZ, KYLIAN YAMIL"/>
    <s v="M"/>
    <d v="2025-05-25T00:00:00"/>
    <x v="5"/>
    <x v="4"/>
    <s v="NACIONAL ARZOBISPO LOAYZ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58208"/>
    <s v="DNI"/>
    <s v="CHUMPITAZ HERNANDEZ, KENNETH YASSIR"/>
    <s v="M"/>
    <d v="2025-05-25T00:00:00"/>
    <x v="5"/>
    <x v="4"/>
    <s v="NACIONAL ARZOBISPO LOAYZ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58554"/>
    <s v="CNV"/>
    <s v="SAAVEDRA MONZON, AINARA GABRIELA"/>
    <s v="F"/>
    <d v="2025-05-25T00:00:00"/>
    <x v="5"/>
    <x v="1"/>
    <s v="NAC. DANIEL A. CARRION"/>
    <s v="106 C.S. SANTA FE"/>
    <x v="0"/>
    <n v="39"/>
    <n v="2730"/>
    <n v="79009041"/>
    <n v="933107738"/>
    <n v="6223"/>
    <s v="NO"/>
    <x v="33"/>
    <x v="1"/>
    <d v="2025-05-25T00:00:00"/>
    <n v="1"/>
    <d v="2025-05-25T00:00:00"/>
    <n v="1"/>
    <d v="2025-05-27T00:00:00"/>
    <n v="1"/>
    <d v="2025-05-28T00:00:00"/>
    <d v="2025-06-02T00:00:00"/>
    <d v="2025-06-09T00:00:00"/>
    <d v="2025-06-16T00:00:00"/>
    <n v="1"/>
    <x v="1"/>
    <n v="6223"/>
  </r>
  <r>
    <n v="94258361"/>
    <s v="CNV"/>
    <s v="HERRERA GUTIERREZ, CAMILA VALENTINA"/>
    <s v="F"/>
    <d v="2025-05-25T00:00:00"/>
    <x v="5"/>
    <x v="1"/>
    <s v="HOSPITAL SAN JOSE"/>
    <s v="203 P.S. PALMERAS DE OQUENDO"/>
    <x v="0"/>
    <n v="37"/>
    <n v="3495"/>
    <n v="3434353"/>
    <n v="921623904"/>
    <n v="6219"/>
    <s v="NO"/>
    <x v="37"/>
    <x v="2"/>
    <d v="2025-05-25T00:00:00"/>
    <n v="1"/>
    <d v="2025-05-25T00:00:00"/>
    <n v="1"/>
    <d v="2025-05-27T00:00:00"/>
    <n v="1"/>
    <d v="2025-05-29T00:00:00"/>
    <d v="2025-06-02T00:00:00"/>
    <d v="2025-06-10T00:00:00"/>
    <m/>
    <n v="0"/>
    <x v="0"/>
    <n v="6768"/>
  </r>
  <r>
    <n v="94258820"/>
    <s v="CNV"/>
    <s v="GONZALES FLORES, KEYLANI DAMARIZ"/>
    <s v="F"/>
    <d v="2025-05-25T00:00:00"/>
    <x v="5"/>
    <x v="1"/>
    <s v="NAC. DANIEL A. CARRION"/>
    <s v="101 C.S. MANUEL BONILLA"/>
    <x v="0"/>
    <n v="38"/>
    <n v="3070"/>
    <n v="72057957"/>
    <n v="975068494"/>
    <n v="6220"/>
    <s v="NO"/>
    <x v="1"/>
    <x v="1"/>
    <d v="2025-05-26T00:00:00"/>
    <n v="1"/>
    <d v="2025-05-26T00:00:00"/>
    <n v="1"/>
    <d v="2025-05-27T00:00:00"/>
    <n v="1"/>
    <d v="2025-05-30T00:00:00"/>
    <d v="2025-06-02T00:00:00"/>
    <d v="2025-06-09T00:00:00"/>
    <d v="2025-06-16T00:00:00"/>
    <n v="1"/>
    <x v="1"/>
    <n v="6220"/>
  </r>
  <r>
    <n v="94258597"/>
    <s v="CNV"/>
    <s v="ASPAUZO MONTAÑEZ, ALESSIO SEBASTIÁN"/>
    <s v="M"/>
    <d v="2025-05-25T00:00:00"/>
    <x v="5"/>
    <x v="5"/>
    <s v="CLINICA GOOD HOP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58889"/>
    <s v="CNV"/>
    <s v=" CHILQUE, "/>
    <s v="F"/>
    <d v="2025-05-25T00:00:00"/>
    <x v="5"/>
    <x v="1"/>
    <s v="CLINICA BELLAVISTA"/>
    <m/>
    <x v="1"/>
    <n v="38"/>
    <n v="3380"/>
    <n v="70037760"/>
    <n v="934117294"/>
    <n v="9250"/>
    <s v="NO"/>
    <x v="0"/>
    <x v="0"/>
    <m/>
    <n v="0"/>
    <m/>
    <n v="0"/>
    <m/>
    <n v="0"/>
    <m/>
    <m/>
    <m/>
    <m/>
    <n v="0"/>
    <x v="0"/>
    <m/>
  </r>
  <r>
    <n v="94258446"/>
    <s v="CNV"/>
    <s v="SANDOVAL LEON, DANIEL JOHAN"/>
    <s v="M"/>
    <d v="2025-05-25T00:00:00"/>
    <x v="5"/>
    <x v="5"/>
    <s v="HOSPITAL NACIONAL ALBERTO SABOGAL SOLOGUREN DE LA RED ASISTENCIAL SABOGAL"/>
    <m/>
    <x v="1"/>
    <n v="39"/>
    <n v="3375"/>
    <n v="46394707"/>
    <n v="979021511"/>
    <n v="10964"/>
    <s v="NO"/>
    <x v="0"/>
    <x v="0"/>
    <m/>
    <n v="0"/>
    <m/>
    <n v="0"/>
    <m/>
    <n v="0"/>
    <m/>
    <m/>
    <m/>
    <m/>
    <n v="0"/>
    <x v="0"/>
    <m/>
  </r>
  <r>
    <n v="94258591"/>
    <s v="CNV"/>
    <s v="CHILO AGURTO, SERGIO GABRIEL"/>
    <s v="M"/>
    <d v="2025-05-25T00:00:00"/>
    <x v="5"/>
    <x v="5"/>
    <s v="HOSPITAL NACIONAL ALBERTO SABOGAL SOLOGUREN DE LA RED ASISTENCIAL SABOGAL"/>
    <m/>
    <x v="1"/>
    <n v="38"/>
    <n v="3000"/>
    <n v="42746770"/>
    <n v="937229273"/>
    <n v="10964"/>
    <s v="NO"/>
    <x v="0"/>
    <x v="0"/>
    <m/>
    <n v="0"/>
    <m/>
    <n v="0"/>
    <m/>
    <n v="0"/>
    <m/>
    <m/>
    <m/>
    <m/>
    <n v="0"/>
    <x v="0"/>
    <m/>
  </r>
  <r>
    <n v="94258228"/>
    <s v="CNV"/>
    <s v=" PIZARRO, "/>
    <s v="M"/>
    <d v="2025-05-25T00:00:00"/>
    <x v="5"/>
    <x v="1"/>
    <s v="ALBERTO LEONARDO BARTON THOMPSON"/>
    <m/>
    <x v="1"/>
    <n v="39"/>
    <n v="3075"/>
    <n v="43742905"/>
    <n v="902037085"/>
    <n v="18306"/>
    <s v="NO"/>
    <x v="16"/>
    <x v="3"/>
    <d v="2025-05-25T00:00:00"/>
    <n v="1"/>
    <d v="2025-05-25T00:00:00"/>
    <n v="1"/>
    <m/>
    <n v="0"/>
    <m/>
    <m/>
    <m/>
    <m/>
    <n v="0"/>
    <x v="0"/>
    <m/>
  </r>
  <r>
    <n v="94258587"/>
    <s v="CNV"/>
    <s v=" PORTOCARRERO, "/>
    <s v="F"/>
    <d v="2025-05-25T00:00:00"/>
    <x v="5"/>
    <x v="1"/>
    <s v="ALBERTO LEONARDO BARTON THOMPSON"/>
    <m/>
    <x v="1"/>
    <n v="40"/>
    <n v="3450"/>
    <n v="76366936"/>
    <n v="979910032"/>
    <n v="18306"/>
    <s v="NO"/>
    <x v="16"/>
    <x v="3"/>
    <d v="2025-05-25T00:00:00"/>
    <n v="1"/>
    <d v="2025-05-25T00:00:00"/>
    <n v="1"/>
    <m/>
    <n v="0"/>
    <m/>
    <m/>
    <m/>
    <m/>
    <n v="0"/>
    <x v="0"/>
    <m/>
  </r>
  <r>
    <n v="94258570"/>
    <s v="CNV"/>
    <s v=" MARIGORDA, "/>
    <s v="M"/>
    <d v="2025-05-25T00:00:00"/>
    <x v="5"/>
    <x v="1"/>
    <s v="ALBERTO LEONARDO BARTON THOMPSON"/>
    <m/>
    <x v="1"/>
    <n v="39"/>
    <n v="3560"/>
    <n v="42610656"/>
    <n v="988430354"/>
    <n v="18306"/>
    <s v="NO"/>
    <x v="16"/>
    <x v="3"/>
    <d v="2025-05-25T00:00:00"/>
    <n v="1"/>
    <d v="2025-05-25T00:00:00"/>
    <n v="1"/>
    <m/>
    <n v="0"/>
    <m/>
    <m/>
    <m/>
    <m/>
    <n v="0"/>
    <x v="0"/>
    <m/>
  </r>
  <r>
    <n v="94258805"/>
    <s v="CNV"/>
    <s v="LLANOS GARGATE, ELIAN MATEO"/>
    <s v="M"/>
    <d v="2025-05-25T00:00:00"/>
    <x v="5"/>
    <x v="1"/>
    <s v="ALBERTO LEONARDO BARTON THOMPSON"/>
    <m/>
    <x v="1"/>
    <n v="40"/>
    <n v="3340"/>
    <n v="47290592"/>
    <n v="969023250"/>
    <n v="18306"/>
    <s v="NO"/>
    <x v="16"/>
    <x v="3"/>
    <d v="2025-05-25T00:00:00"/>
    <n v="1"/>
    <d v="2025-05-25T00:00:00"/>
    <n v="1"/>
    <m/>
    <n v="0"/>
    <m/>
    <m/>
    <m/>
    <m/>
    <n v="0"/>
    <x v="0"/>
    <m/>
  </r>
  <r>
    <n v="94258451"/>
    <s v="CNV"/>
    <s v="RAMIREZ GATICA, ELIAN JOMIEL"/>
    <s v="M"/>
    <d v="2025-05-25T00:00:00"/>
    <x v="5"/>
    <x v="0"/>
    <s v="HOSPITAL DE VENTANILLA"/>
    <s v="308 P.S. DEFENSORES DE LA PATRIA"/>
    <x v="0"/>
    <n v="40"/>
    <n v="3330"/>
    <n v="71995558"/>
    <n v="910443977"/>
    <n v="6268"/>
    <s v="NO"/>
    <x v="38"/>
    <x v="4"/>
    <d v="2025-05-25T00:00:00"/>
    <n v="1"/>
    <d v="2025-05-25T00:00:00"/>
    <n v="1"/>
    <m/>
    <n v="0"/>
    <d v="2025-05-28T00:00:00"/>
    <d v="2025-06-01T00:00:00"/>
    <d v="2025-06-08T00:00:00"/>
    <d v="2025-06-15T00:00:00"/>
    <n v="1"/>
    <x v="0"/>
    <n v="6268"/>
  </r>
  <r>
    <n v="94259508"/>
    <s v="CNV"/>
    <s v="LOZANO GUTIERREZ, AMIL AZNAILA"/>
    <s v="F"/>
    <d v="2025-05-26T00:00:00"/>
    <x v="5"/>
    <x v="0"/>
    <s v="HOSPITAL DE VENTANILLA"/>
    <s v="305 C.S. SANTA ROSA DE PACHACUTEC"/>
    <x v="0"/>
    <n v="38"/>
    <n v="3640"/>
    <n v="74222252"/>
    <n v="935609800"/>
    <n v="6267"/>
    <s v="NO"/>
    <x v="10"/>
    <x v="4"/>
    <d v="2025-05-26T00:00:00"/>
    <n v="1"/>
    <d v="2025-05-26T00:00:00"/>
    <n v="1"/>
    <d v="2025-05-29T00:00:00"/>
    <n v="1"/>
    <d v="2025-05-29T00:00:00"/>
    <d v="2025-06-02T00:00:00"/>
    <d v="2025-06-09T00:00:00"/>
    <d v="2025-06-16T00:00:00"/>
    <n v="1"/>
    <x v="1"/>
    <n v="6263"/>
  </r>
  <r>
    <n v="94259902"/>
    <s v="CNV"/>
    <s v="TORRES ANDIA, ALAN GABRIEL"/>
    <s v="M"/>
    <d v="2025-05-26T00:00:00"/>
    <x v="5"/>
    <x v="1"/>
    <s v="ALBERTO LEONARDO BARTON THOMPSON"/>
    <m/>
    <x v="1"/>
    <n v="39"/>
    <n v="3210"/>
    <n v="47924161"/>
    <n v="930371521"/>
    <n v="18306"/>
    <s v="NO"/>
    <x v="16"/>
    <x v="3"/>
    <d v="2025-05-26T00:00:00"/>
    <n v="1"/>
    <d v="2025-05-26T00:00:00"/>
    <n v="1"/>
    <m/>
    <n v="0"/>
    <m/>
    <m/>
    <m/>
    <m/>
    <n v="0"/>
    <x v="0"/>
    <m/>
  </r>
  <r>
    <n v="94260321"/>
    <s v="CNV"/>
    <s v=" COTRINA, "/>
    <s v="F"/>
    <d v="2025-05-26T00:00:00"/>
    <x v="5"/>
    <x v="4"/>
    <s v="ALBERTO LEONARDO BARTON THOMPSON"/>
    <m/>
    <x v="1"/>
    <n v="39"/>
    <n v="3190"/>
    <n v="70881717"/>
    <n v="932593077"/>
    <n v="18306"/>
    <s v="NO"/>
    <x v="6"/>
    <x v="2"/>
    <d v="2025-05-27T00:00:00"/>
    <n v="1"/>
    <d v="2025-05-27T00:00:00"/>
    <n v="1"/>
    <m/>
    <n v="0"/>
    <d v="2025-05-30T00:00:00"/>
    <d v="2025-06-02T00:00:00"/>
    <d v="2025-06-09T00:00:00"/>
    <d v="2025-06-16T00:00:00"/>
    <n v="1"/>
    <x v="0"/>
    <m/>
  </r>
  <r>
    <n v="94259894"/>
    <s v="CNV"/>
    <s v="DIOSES ARANA, MAVIE ISABELLA SEJMET"/>
    <s v="F"/>
    <d v="2025-05-26T00:00:00"/>
    <x v="5"/>
    <x v="6"/>
    <s v="CLINICA SAN JUDAS TADEO"/>
    <s v="104 C.S. LA PUNTA"/>
    <x v="1"/>
    <m/>
    <m/>
    <m/>
    <m/>
    <m/>
    <s v="NO"/>
    <x v="3"/>
    <x v="1"/>
    <m/>
    <n v="0"/>
    <m/>
    <n v="0"/>
    <d v="2025-05-29T00:00:00"/>
    <n v="1"/>
    <d v="2025-05-29T00:00:00"/>
    <d v="2025-06-02T00:00:00"/>
    <d v="2025-06-09T00:00:00"/>
    <d v="2025-06-16T00:00:00"/>
    <n v="1"/>
    <x v="0"/>
    <n v="6227"/>
  </r>
  <r>
    <n v="94259360"/>
    <s v="CNV"/>
    <s v="VILLEGAS RODRIGUEZ, NOÉ LORENZO"/>
    <s v="M"/>
    <d v="2025-05-26T00:00:00"/>
    <x v="5"/>
    <x v="3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0622"/>
    <s v="DNI"/>
    <s v="GOMEZ GARCIA, MATTEO ANDRÉ"/>
    <s v="M"/>
    <d v="2025-05-26T00:00:00"/>
    <x v="5"/>
    <x v="0"/>
    <s v="CLINICA JESUS DEL NORT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59973"/>
    <s v="DNI"/>
    <s v="ANGULO HUAMAN, ALESSIA CATALINA"/>
    <s v="F"/>
    <d v="2025-05-26T00:00:00"/>
    <x v="5"/>
    <x v="2"/>
    <s v="HOSPITAL II LIMA NORTE CALLAO LUIS NEGREIROS VEGA ESSALUD"/>
    <m/>
    <x v="1"/>
    <n v="39"/>
    <n v="3300"/>
    <n v="61886777"/>
    <n v="904483997"/>
    <n v="10533"/>
    <s v="NO"/>
    <x v="32"/>
    <x v="4"/>
    <m/>
    <n v="0"/>
    <m/>
    <n v="0"/>
    <m/>
    <n v="0"/>
    <d v="2025-05-29T00:00:00"/>
    <d v="2025-06-02T00:00:00"/>
    <d v="2025-06-09T00:00:00"/>
    <d v="2025-06-16T00:00:00"/>
    <n v="1"/>
    <x v="0"/>
    <m/>
  </r>
  <r>
    <n v="94259860"/>
    <s v="CNV"/>
    <s v="CASTILLO TORREJON, FERNANDO BENJAMÍN"/>
    <s v="M"/>
    <d v="2025-05-26T00:00:00"/>
    <x v="5"/>
    <x v="0"/>
    <s v="HOSPITAL II LIMA NORTE CALLAO LUIS NEGREIROS VEGA ESSALUD"/>
    <s v="305 C.S. SANTA ROSA DE PACHACUTEC"/>
    <x v="1"/>
    <n v="39"/>
    <n v="3740"/>
    <n v="43419714"/>
    <n v="991776498"/>
    <n v="8146"/>
    <s v="NO"/>
    <x v="10"/>
    <x v="4"/>
    <m/>
    <n v="0"/>
    <m/>
    <n v="0"/>
    <m/>
    <n v="0"/>
    <d v="2025-05-29T00:00:00"/>
    <d v="2025-06-02T00:00:00"/>
    <d v="2025-06-09T00:00:00"/>
    <d v="2025-06-16T00:00:00"/>
    <n v="1"/>
    <x v="0"/>
    <n v="6263"/>
  </r>
  <r>
    <n v="94259701"/>
    <s v="CNV"/>
    <s v="CORPUS CHAUCA, ANNELISE GAELA"/>
    <s v="F"/>
    <d v="2025-05-26T00:00:00"/>
    <x v="5"/>
    <x v="0"/>
    <s v="HOSPITAL II LIMA NORTE CALLAO LUIS NEGREIROS VEGA ESSALUD"/>
    <m/>
    <x v="1"/>
    <n v="41"/>
    <n v="3500"/>
    <n v="44109121"/>
    <n v="946674252"/>
    <n v="8146"/>
    <s v="NO"/>
    <x v="0"/>
    <x v="0"/>
    <m/>
    <n v="0"/>
    <m/>
    <n v="0"/>
    <m/>
    <n v="0"/>
    <m/>
    <m/>
    <m/>
    <m/>
    <n v="0"/>
    <x v="0"/>
    <m/>
  </r>
  <r>
    <n v="94261344"/>
    <s v="CNV"/>
    <s v="YAURI MOYA, BOGDAN THEO"/>
    <s v="M"/>
    <d v="2025-05-26T00:00:00"/>
    <x v="5"/>
    <x v="2"/>
    <s v="HOSPITAL II LIMA NORTE CALLAO LUIS NEGREIROS VEGA ESSALUD"/>
    <m/>
    <x v="1"/>
    <n v="40"/>
    <n v="3120"/>
    <n v="74686973"/>
    <n v="926141627"/>
    <n v="8146"/>
    <s v="NO"/>
    <x v="0"/>
    <x v="0"/>
    <m/>
    <n v="0"/>
    <m/>
    <n v="0"/>
    <m/>
    <n v="0"/>
    <m/>
    <m/>
    <m/>
    <m/>
    <n v="0"/>
    <x v="0"/>
    <m/>
  </r>
  <r>
    <n v="94259689"/>
    <s v="CNV"/>
    <s v="LEON ADRIANO, TAYLOR DAVID"/>
    <s v="M"/>
    <d v="2025-05-26T00:00:00"/>
    <x v="5"/>
    <x v="0"/>
    <s v="HOSPITAL II LIMA NORTE CALLAO LUIS NEGREIROS VEGA ESSALUD"/>
    <m/>
    <x v="1"/>
    <n v="40"/>
    <n v="3520"/>
    <n v="72321809"/>
    <n v="992053613"/>
    <n v="8146"/>
    <s v="NO"/>
    <x v="0"/>
    <x v="0"/>
    <m/>
    <n v="0"/>
    <m/>
    <n v="0"/>
    <m/>
    <n v="0"/>
    <m/>
    <m/>
    <m/>
    <m/>
    <n v="0"/>
    <x v="0"/>
    <m/>
  </r>
  <r>
    <n v="94259994"/>
    <s v="CNV"/>
    <s v="RAMOS DESPOUX, JHEREL ANTHUAN"/>
    <s v="M"/>
    <d v="2025-05-26T00:00:00"/>
    <x v="5"/>
    <x v="1"/>
    <s v="NAC. DANIEL A. CARRION"/>
    <m/>
    <x v="0"/>
    <n v="38"/>
    <n v="3405"/>
    <n v="71371397"/>
    <n v="977333760"/>
    <n v="6221"/>
    <s v="NO"/>
    <x v="15"/>
    <x v="3"/>
    <d v="2025-05-27T00:00:00"/>
    <n v="1"/>
    <d v="2025-05-26T00:00:00"/>
    <n v="1"/>
    <d v="2025-05-28T00:00:00"/>
    <n v="1"/>
    <m/>
    <m/>
    <m/>
    <m/>
    <n v="0"/>
    <x v="0"/>
    <m/>
  </r>
  <r>
    <n v="94259418"/>
    <s v="CNV"/>
    <s v="RIVAS FLORES, DHARYL GABRIEL JOSEPH"/>
    <s v="M"/>
    <d v="2025-05-26T00:00:00"/>
    <x v="5"/>
    <x v="1"/>
    <n v="33381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59194"/>
    <s v="CNV"/>
    <s v="RISSO CAMPAÑA, GAEL ZAHIR"/>
    <s v="M"/>
    <d v="2025-05-26T00:00:00"/>
    <x v="5"/>
    <x v="1"/>
    <s v="NAC. DANIEL A. CARRION"/>
    <m/>
    <x v="0"/>
    <n v="39"/>
    <n v="3510"/>
    <n v="45372001"/>
    <n v="947180501"/>
    <n v="6226"/>
    <s v="NO"/>
    <x v="15"/>
    <x v="3"/>
    <d v="2025-05-26T00:00:00"/>
    <n v="1"/>
    <d v="2025-05-26T00:00:00"/>
    <n v="1"/>
    <m/>
    <n v="0"/>
    <m/>
    <m/>
    <m/>
    <m/>
    <n v="0"/>
    <x v="0"/>
    <m/>
  </r>
  <r>
    <n v="94259879"/>
    <s v="DNI"/>
    <s v="SEVILLA OSORIO, KATALEYA ARLETH "/>
    <s v="F"/>
    <d v="2025-05-26T00:00:00"/>
    <x v="5"/>
    <x v="0"/>
    <s v="CLINICA GSTAR"/>
    <m/>
    <x v="0"/>
    <n v="39"/>
    <n v="2930"/>
    <n v="46560537"/>
    <n v="976322041"/>
    <n v="18670"/>
    <s v="NO"/>
    <x v="18"/>
    <x v="2"/>
    <m/>
    <n v="0"/>
    <d v="2025-05-26T00:00:00"/>
    <n v="1"/>
    <m/>
    <n v="0"/>
    <m/>
    <m/>
    <m/>
    <m/>
    <n v="0"/>
    <x v="0"/>
    <m/>
  </r>
  <r>
    <n v="94260125"/>
    <s v="CNV"/>
    <s v="PIZARRO CAMONES, ALESSIA KHAELY"/>
    <s v="F"/>
    <d v="2025-05-26T00:00:00"/>
    <x v="5"/>
    <x v="0"/>
    <s v="HOSPITAL DE VENTANILLA"/>
    <s v="311 C.S. LUIS FELIPE DE LAS CASAS"/>
    <x v="0"/>
    <n v="40"/>
    <n v="3410"/>
    <n v="46852292"/>
    <n v="907770141"/>
    <n v="6261"/>
    <s v="NO"/>
    <x v="25"/>
    <x v="4"/>
    <d v="2025-05-26T00:00:00"/>
    <n v="1"/>
    <d v="2025-05-26T00:00:00"/>
    <n v="1"/>
    <d v="2025-05-30T00:00:00"/>
    <n v="1"/>
    <d v="2025-05-30T00:00:00"/>
    <d v="2025-06-05T00:00:00"/>
    <d v="2025-06-12T00:00:00"/>
    <d v="2025-06-19T00:00:00"/>
    <n v="1"/>
    <x v="1"/>
    <n v="6261"/>
  </r>
  <r>
    <n v="94260098"/>
    <s v="CNV"/>
    <s v="VELIZ MORENO, ADARA KALESY"/>
    <s v="F"/>
    <d v="2025-05-26T00:00:00"/>
    <x v="5"/>
    <x v="1"/>
    <s v="NACIONAL SERGIO E. BERNAL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59594"/>
    <s v="CNV"/>
    <s v=" REYNOSO, "/>
    <s v="M"/>
    <d v="2025-05-26T00:00:00"/>
    <x v="5"/>
    <x v="0"/>
    <s v="HOSPITAL MARIA AUXILIADOR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0032"/>
    <s v="CNV"/>
    <s v="CARRILLO MARCANO, AMARENA CONSTANZA"/>
    <s v="F"/>
    <d v="2025-05-26T00:00:00"/>
    <x v="5"/>
    <x v="3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59492"/>
    <s v="CNV"/>
    <s v="SEGOVIA ALVAREZ, ADÁN SEBASTIÁN"/>
    <s v="M"/>
    <d v="2025-05-26T00:00:00"/>
    <x v="5"/>
    <x v="1"/>
    <s v="NACIONAL SERGIO E. BERNAL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59866"/>
    <s v="CNV"/>
    <s v="COLONIO CONDE, HANNA KADASH"/>
    <s v="F"/>
    <d v="2025-05-26T00:00:00"/>
    <x v="5"/>
    <x v="0"/>
    <s v="HOSPITAL DE VENTANILLA"/>
    <s v="305 C.S. SANTA ROSA DE PACHACUTEC"/>
    <x v="0"/>
    <n v="38"/>
    <n v="4535"/>
    <n v="42879564"/>
    <n v="928470894"/>
    <n v="6263"/>
    <s v="NO"/>
    <x v="10"/>
    <x v="4"/>
    <d v="2025-05-26T00:00:00"/>
    <n v="1"/>
    <d v="2025-05-26T00:00:00"/>
    <n v="1"/>
    <m/>
    <n v="0"/>
    <d v="2025-05-29T00:00:00"/>
    <d v="2025-06-02T00:00:00"/>
    <d v="2025-06-09T00:00:00"/>
    <d v="2025-06-16T00:00:00"/>
    <n v="1"/>
    <x v="0"/>
    <n v="6263"/>
  </r>
  <r>
    <n v="94259601"/>
    <s v="CNV"/>
    <s v="LAZARTE BARRENECHEA, KEYSSEL YURANY"/>
    <s v="F"/>
    <d v="2025-05-26T00:00:00"/>
    <x v="5"/>
    <x v="1"/>
    <s v="HOSPITAL SAN JOSE"/>
    <s v="214 C.S. CARMEN DE LA LEGUA"/>
    <x v="0"/>
    <n v="40"/>
    <n v="3915"/>
    <n v="75357577"/>
    <n v="924599564"/>
    <n v="6252"/>
    <s v="NO"/>
    <x v="41"/>
    <x v="2"/>
    <d v="2025-05-26T00:00:00"/>
    <n v="1"/>
    <d v="2025-05-26T00:00:00"/>
    <n v="1"/>
    <d v="2025-05-28T00:00:00"/>
    <n v="1"/>
    <d v="2025-05-30T00:00:00"/>
    <d v="2025-06-02T00:00:00"/>
    <d v="2025-06-09T00:00:00"/>
    <d v="2025-06-16T00:00:00"/>
    <n v="1"/>
    <x v="1"/>
    <n v="6252"/>
  </r>
  <r>
    <n v="94260341"/>
    <s v="CNV"/>
    <s v="TORRES CAMARGO, EITHAN NOAH"/>
    <s v="M"/>
    <d v="2025-05-27T00:00:00"/>
    <x v="5"/>
    <x v="5"/>
    <s v="NAC. DANIEL A. CARRION"/>
    <s v="212 C.S. ALTA MAR"/>
    <x v="0"/>
    <n v="41"/>
    <n v="3460"/>
    <n v="76806149"/>
    <n v="904044768"/>
    <n v="6250"/>
    <s v="NO"/>
    <x v="42"/>
    <x v="2"/>
    <d v="2025-05-27T00:00:00"/>
    <n v="1"/>
    <d v="2025-05-27T00:00:00"/>
    <n v="1"/>
    <d v="2025-06-02T00:00:00"/>
    <n v="1"/>
    <d v="2025-06-02T00:00:00"/>
    <d v="2025-06-06T00:00:00"/>
    <m/>
    <m/>
    <n v="0"/>
    <x v="0"/>
    <n v="6250"/>
  </r>
  <r>
    <n v="94261833"/>
    <s v="CNV"/>
    <s v="FLORES MORAN, EMMA KEMERIT"/>
    <s v="F"/>
    <d v="2025-05-27T00:00:00"/>
    <x v="5"/>
    <x v="3"/>
    <s v="NAC. DANIEL A. CARRION"/>
    <s v="211 C.S.M.I. BELLAVISTA PERU - COREA"/>
    <x v="0"/>
    <n v="40"/>
    <n v="3895"/>
    <n v="72355503"/>
    <n v="956322041"/>
    <n v="6249"/>
    <s v="NO"/>
    <x v="18"/>
    <x v="2"/>
    <d v="2025-05-28T00:00:00"/>
    <n v="1"/>
    <d v="2025-05-28T00:00:00"/>
    <n v="1"/>
    <d v="2025-05-29T00:00:00"/>
    <n v="1"/>
    <d v="2025-05-30T00:00:00"/>
    <d v="2025-06-06T00:00:00"/>
    <d v="2025-06-13T00:00:00"/>
    <d v="2025-06-20T00:00:00"/>
    <n v="1"/>
    <x v="1"/>
    <n v="6249"/>
  </r>
  <r>
    <n v="94260626"/>
    <s v="CNV"/>
    <s v="QUISPE PANTA, ANGELINA JOLIE"/>
    <s v="F"/>
    <d v="2025-05-27T00:00:00"/>
    <x v="5"/>
    <x v="1"/>
    <s v="HOSPITAL SAN JOSE"/>
    <s v="207 P.S. EL ALAMO"/>
    <x v="0"/>
    <n v="38"/>
    <n v="3200"/>
    <n v="42882281"/>
    <n v="948998340"/>
    <n v="6246"/>
    <s v="NO"/>
    <x v="7"/>
    <x v="2"/>
    <d v="2025-05-27T00:00:00"/>
    <n v="1"/>
    <d v="2025-05-27T00:00:00"/>
    <n v="1"/>
    <d v="2025-05-29T00:00:00"/>
    <n v="1"/>
    <d v="2025-06-02T00:00:00"/>
    <d v="2025-06-05T00:00:00"/>
    <d v="2025-06-12T00:00:00"/>
    <d v="2025-06-19T00:00:00"/>
    <n v="1"/>
    <x v="1"/>
    <n v="6246"/>
  </r>
  <r>
    <n v="94260570"/>
    <s v="CNV"/>
    <s v="ÑIQUE MANDUJANO, LUCCA GABRIEL"/>
    <s v="M"/>
    <d v="2025-05-27T00:00:00"/>
    <x v="5"/>
    <x v="1"/>
    <s v="NAC. DANIEL A. CARRION"/>
    <s v="207 P.S. EL ALAMO"/>
    <x v="0"/>
    <n v="41"/>
    <n v="3460"/>
    <n v="77220315"/>
    <n v="974804817"/>
    <n v="6246"/>
    <s v="NO"/>
    <x v="7"/>
    <x v="2"/>
    <d v="2025-05-27T00:00:00"/>
    <n v="1"/>
    <d v="2025-05-27T00:00:00"/>
    <n v="1"/>
    <d v="2025-05-29T00:00:00"/>
    <n v="1"/>
    <d v="2025-06-02T00:00:00"/>
    <d v="2025-06-05T00:00:00"/>
    <d v="2025-06-12T00:00:00"/>
    <m/>
    <n v="0"/>
    <x v="0"/>
    <n v="6246"/>
  </r>
  <r>
    <n v="94260755"/>
    <s v="CNV"/>
    <s v="ROJAS HUAMAN, AMIRA MARLENI KAYLANI"/>
    <s v="F"/>
    <d v="2025-05-27T00:00:00"/>
    <x v="5"/>
    <x v="0"/>
    <s v="HOSPITAL DE VENTANILLA"/>
    <s v="309 P.S. VENTANILLA ALTA"/>
    <x v="0"/>
    <n v="41"/>
    <n v="4170"/>
    <n v="76453481"/>
    <n v="918685650"/>
    <n v="6255"/>
    <s v="NO"/>
    <x v="22"/>
    <x v="4"/>
    <d v="2025-05-27T00:00:00"/>
    <n v="1"/>
    <d v="2025-05-27T00:00:00"/>
    <n v="1"/>
    <d v="2025-05-30T00:00:00"/>
    <n v="1"/>
    <d v="2025-05-30T00:00:00"/>
    <d v="2025-06-03T00:00:00"/>
    <d v="2025-06-10T00:00:00"/>
    <d v="2025-06-17T00:00:00"/>
    <n v="1"/>
    <x v="1"/>
    <n v="6255"/>
  </r>
  <r>
    <n v="94261206"/>
    <s v="CNV"/>
    <s v="BELITO LIZANA, KAILI JASLEIDY"/>
    <s v="F"/>
    <d v="2025-05-27T00:00:00"/>
    <x v="5"/>
    <x v="1"/>
    <s v="HOSPITAL NACIONAL CAYETANO HEREDIA"/>
    <s v="207 P.S. EL ALAMO"/>
    <x v="0"/>
    <m/>
    <m/>
    <m/>
    <m/>
    <m/>
    <s v="NO"/>
    <x v="7"/>
    <x v="2"/>
    <m/>
    <n v="0"/>
    <m/>
    <n v="0"/>
    <m/>
    <n v="0"/>
    <m/>
    <m/>
    <m/>
    <m/>
    <n v="0"/>
    <x v="0"/>
    <n v="6246"/>
  </r>
  <r>
    <n v="94261139"/>
    <s v="CNV"/>
    <s v="LUJAN GOICOCHEA, JECIA CRISTELL"/>
    <s v="F"/>
    <d v="2025-05-27T00:00:00"/>
    <x v="5"/>
    <x v="0"/>
    <s v="HOSPITAL DE VENTANILLA"/>
    <m/>
    <x v="0"/>
    <n v="38"/>
    <n v="2960"/>
    <n v="61323530"/>
    <n v="979241557"/>
    <n v="6263"/>
    <s v="NO"/>
    <x v="8"/>
    <x v="3"/>
    <d v="2025-05-27T00:00:00"/>
    <n v="1"/>
    <d v="2025-05-27T00:00:00"/>
    <n v="1"/>
    <m/>
    <n v="0"/>
    <m/>
    <m/>
    <m/>
    <m/>
    <n v="0"/>
    <x v="0"/>
    <m/>
  </r>
  <r>
    <n v="94261187"/>
    <s v="CNV"/>
    <s v="AYTE YAYA, ANDERSON JOZUE"/>
    <s v="M"/>
    <d v="2025-05-27T00:00:00"/>
    <x v="5"/>
    <x v="0"/>
    <s v="HOSPITAL DE VENTANILLA"/>
    <s v="301 C.S.M.I. PACHACUTEC PERU - COREA"/>
    <x v="0"/>
    <n v="40"/>
    <n v="3560"/>
    <n v="72065833"/>
    <n v="923308736"/>
    <n v="6260"/>
    <s v="NO"/>
    <x v="14"/>
    <x v="4"/>
    <d v="2025-05-27T00:00:00"/>
    <n v="1"/>
    <d v="2025-05-27T00:00:00"/>
    <n v="1"/>
    <m/>
    <n v="0"/>
    <d v="2025-06-01T00:00:00"/>
    <d v="2025-06-05T00:00:00"/>
    <d v="2025-06-12T00:00:00"/>
    <d v="2025-06-19T00:00:00"/>
    <n v="1"/>
    <x v="0"/>
    <n v="7314"/>
  </r>
  <r>
    <n v="94261013"/>
    <s v="CNV"/>
    <s v="PEZO ALVINO, HANNY LARA"/>
    <s v="F"/>
    <d v="2025-05-27T00:00:00"/>
    <x v="5"/>
    <x v="0"/>
    <s v="NAC. DANIEL A. CARRION"/>
    <s v="305 C.S. SANTA ROSA DE PACHACUTEC"/>
    <x v="0"/>
    <n v="39"/>
    <n v="3165"/>
    <n v="75232069"/>
    <n v="930141910"/>
    <n v="6263"/>
    <s v="NO"/>
    <x v="10"/>
    <x v="4"/>
    <d v="2025-05-28T00:00:00"/>
    <n v="1"/>
    <d v="2025-05-28T00:00:00"/>
    <n v="1"/>
    <d v="2025-05-29T00:00:00"/>
    <n v="1"/>
    <d v="2025-06-01T00:00:00"/>
    <d v="2025-06-05T00:00:00"/>
    <d v="2025-06-12T00:00:00"/>
    <d v="2025-06-19T00:00:00"/>
    <n v="1"/>
    <x v="1"/>
    <n v="6263"/>
  </r>
  <r>
    <n v="94260763"/>
    <s v="CNV"/>
    <s v="CHAVEZ MORALES, KAILANY YILDIZ"/>
    <s v="F"/>
    <d v="2025-05-27T00:00:00"/>
    <x v="5"/>
    <x v="1"/>
    <s v="AUNA CLÍNICA DELGAD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1204"/>
    <s v="CNV"/>
    <s v="JANAMPA PILLACA, EYDAN GAEL"/>
    <s v="M"/>
    <d v="2025-05-27T00:00:00"/>
    <x v="5"/>
    <x v="1"/>
    <s v="HOSPITAL NACIONAL ALBERTO SABOGAL SOLOGUREN DE LA RED ASISTENCIAL SABOGAL"/>
    <s v="112 C.S. NESTOR GAMBETTA"/>
    <x v="1"/>
    <n v="39"/>
    <n v="3063"/>
    <n v="72725738"/>
    <n v="921002954"/>
    <n v="27563"/>
    <s v="NO"/>
    <x v="4"/>
    <x v="1"/>
    <m/>
    <n v="0"/>
    <m/>
    <n v="0"/>
    <m/>
    <n v="0"/>
    <m/>
    <m/>
    <m/>
    <m/>
    <n v="0"/>
    <x v="0"/>
    <n v="6228"/>
  </r>
  <r>
    <n v="94260307"/>
    <s v="CNV"/>
    <s v="CHAMBILLA CASTILLO, MATTEO NICOLAS"/>
    <s v="M"/>
    <d v="2025-05-27T00:00:00"/>
    <x v="5"/>
    <x v="1"/>
    <s v="NAC. DANIEL A. CARRION"/>
    <s v="102 C.S. ALBERTO BARTON"/>
    <x v="0"/>
    <n v="38"/>
    <n v="3800"/>
    <n v="71897869"/>
    <n v="925089201"/>
    <n v="6218"/>
    <s v="NO"/>
    <x v="39"/>
    <x v="1"/>
    <d v="2025-05-27T00:00:00"/>
    <n v="1"/>
    <d v="2025-05-27T00:00:00"/>
    <n v="1"/>
    <d v="2025-05-29T00:00:00"/>
    <n v="1"/>
    <m/>
    <m/>
    <m/>
    <m/>
    <n v="0"/>
    <x v="0"/>
    <n v="6221"/>
  </r>
  <r>
    <n v="94261143"/>
    <s v="CNV"/>
    <s v="RIVERA RIOS, LUCIANA ISABELLA"/>
    <s v="F"/>
    <d v="2025-05-27T00:00:00"/>
    <x v="5"/>
    <x v="1"/>
    <n v="23151"/>
    <s v="202 P.S. 200 MILLAS"/>
    <x v="0"/>
    <m/>
    <m/>
    <m/>
    <m/>
    <m/>
    <s v="NO"/>
    <x v="43"/>
    <x v="2"/>
    <m/>
    <n v="0"/>
    <m/>
    <n v="0"/>
    <d v="2025-06-02T00:00:00"/>
    <n v="1"/>
    <d v="2025-06-02T00:00:00"/>
    <d v="2025-06-05T00:00:00"/>
    <d v="2025-06-12T00:00:00"/>
    <d v="2025-06-19T00:00:00"/>
    <n v="1"/>
    <x v="0"/>
    <n v="6244"/>
  </r>
  <r>
    <n v="94261507"/>
    <s v="CNV"/>
    <s v="SHAHUANO MEZA, HANNAH LUZ"/>
    <s v="F"/>
    <d v="2025-05-27T00:00:00"/>
    <x v="5"/>
    <x v="1"/>
    <s v="NAC. DANIEL A. CARRION"/>
    <m/>
    <x v="0"/>
    <n v="38"/>
    <n v="3440"/>
    <n v="43375547"/>
    <n v="925773100"/>
    <n v="6234"/>
    <s v="NO"/>
    <x v="15"/>
    <x v="3"/>
    <d v="2025-05-28T00:00:00"/>
    <n v="1"/>
    <d v="2025-05-28T00:00:00"/>
    <n v="1"/>
    <d v="2025-05-29T00:00:00"/>
    <n v="1"/>
    <m/>
    <m/>
    <m/>
    <m/>
    <n v="0"/>
    <x v="0"/>
    <m/>
  </r>
  <r>
    <n v="94261509"/>
    <s v="CNV"/>
    <s v="PURIZACA RIVAS, MAVIE ANTONIA"/>
    <s v="F"/>
    <d v="2025-05-27T00:00:00"/>
    <x v="5"/>
    <x v="1"/>
    <s v="NAC. DANIEL A. CARRION"/>
    <s v="102 C.S. ALBERTO BARTON"/>
    <x v="0"/>
    <n v="37"/>
    <n v="3555"/>
    <n v="70445588"/>
    <n v="994364024"/>
    <n v="6221"/>
    <s v="NO"/>
    <x v="39"/>
    <x v="1"/>
    <d v="2025-05-28T00:00:00"/>
    <n v="1"/>
    <d v="2025-05-28T00:00:00"/>
    <n v="1"/>
    <d v="2025-05-29T00:00:00"/>
    <n v="1"/>
    <d v="2025-05-30T00:00:00"/>
    <d v="2025-06-03T00:00:00"/>
    <d v="2025-06-10T00:00:00"/>
    <d v="2025-06-17T00:00:00"/>
    <n v="1"/>
    <x v="1"/>
    <n v="6221"/>
  </r>
  <r>
    <n v="94261338"/>
    <s v="CNV"/>
    <s v="ATOCHE ZAVALA, EYTHAN ASIEL NARAYAN"/>
    <s v="M"/>
    <d v="2025-05-27T00:00:00"/>
    <x v="5"/>
    <x v="2"/>
    <s v="HOSPITAL II LIMA NORTE CALLAO LUIS NEGREIROS VEGA ESSALUD"/>
    <s v="312 P.S. MI PERU"/>
    <x v="1"/>
    <n v="41"/>
    <n v="3800"/>
    <n v="48591472"/>
    <n v="999999999"/>
    <n v="8146"/>
    <s v="NO"/>
    <x v="32"/>
    <x v="4"/>
    <m/>
    <n v="0"/>
    <m/>
    <n v="0"/>
    <m/>
    <n v="0"/>
    <d v="2025-06-01T00:00:00"/>
    <d v="2025-06-05T00:00:00"/>
    <d v="2025-06-12T00:00:00"/>
    <d v="2025-06-19T00:00:00"/>
    <n v="1"/>
    <x v="0"/>
    <n v="6260"/>
  </r>
  <r>
    <n v="94260515"/>
    <s v="CNV"/>
    <s v=" CHAVEZ, "/>
    <s v="M"/>
    <d v="2025-05-27T00:00:00"/>
    <x v="5"/>
    <x v="4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1527"/>
    <s v="CNV"/>
    <s v="RISCO VELIZ, BRUNO BASTIÁN"/>
    <s v="M"/>
    <d v="2025-05-27T00:00:00"/>
    <x v="5"/>
    <x v="1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0483"/>
    <s v="CNV"/>
    <s v=" ESPARTA, "/>
    <s v="F"/>
    <d v="2025-05-27T00:00:00"/>
    <x v="5"/>
    <x v="1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1134"/>
    <s v="CNV"/>
    <s v=" TOCTO, "/>
    <s v="M"/>
    <d v="2025-05-27T00:00:00"/>
    <x v="5"/>
    <x v="3"/>
    <s v="CLINICA PROVIDENCIA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260521"/>
    <s v="CNV"/>
    <s v=" SANTOS, "/>
    <s v="F"/>
    <d v="2025-05-27T00:00:00"/>
    <x v="5"/>
    <x v="0"/>
    <s v="HOSPITAL I OCTAVIO MONGRUT MUÑOZ"/>
    <m/>
    <x v="1"/>
    <m/>
    <m/>
    <m/>
    <m/>
    <m/>
    <s v="NO"/>
    <x v="12"/>
    <x v="4"/>
    <m/>
    <n v="0"/>
    <m/>
    <n v="0"/>
    <m/>
    <n v="0"/>
    <d v="2025-06-01T00:00:00"/>
    <d v="2025-06-05T00:00:00"/>
    <d v="2025-06-12T00:00:00"/>
    <m/>
    <n v="0"/>
    <x v="0"/>
    <m/>
  </r>
  <r>
    <n v="94261286"/>
    <s v="CNV"/>
    <s v="QUISPE CHAVEZ, THIAGO GABRIEL"/>
    <s v="M"/>
    <d v="2025-05-27T00:00:00"/>
    <x v="5"/>
    <x v="3"/>
    <s v="ALBERTO LEONARDO BARTON THOMPSON"/>
    <m/>
    <x v="1"/>
    <n v="38"/>
    <n v="3470"/>
    <n v="70383884"/>
    <n v="968232902"/>
    <n v="18306"/>
    <s v="NO"/>
    <x v="16"/>
    <x v="3"/>
    <d v="2025-05-27T00:00:00"/>
    <n v="1"/>
    <d v="2025-05-27T00:00:00"/>
    <n v="1"/>
    <m/>
    <n v="0"/>
    <m/>
    <m/>
    <m/>
    <m/>
    <n v="0"/>
    <x v="0"/>
    <m/>
  </r>
  <r>
    <n v="94260324"/>
    <s v="CNV"/>
    <s v=" OCSAS, "/>
    <s v="M"/>
    <d v="2025-05-27T00:00:00"/>
    <x v="5"/>
    <x v="1"/>
    <s v="ALBERTO LEONARDO BARTON THOMPSON"/>
    <m/>
    <x v="1"/>
    <n v="39"/>
    <n v="3235"/>
    <n v="75074884"/>
    <n v="977442118"/>
    <n v="18306"/>
    <s v="NO"/>
    <x v="16"/>
    <x v="3"/>
    <d v="2025-05-27T00:00:00"/>
    <n v="1"/>
    <d v="2025-05-27T00:00:00"/>
    <n v="1"/>
    <m/>
    <n v="0"/>
    <m/>
    <m/>
    <m/>
    <m/>
    <n v="0"/>
    <x v="0"/>
    <m/>
  </r>
  <r>
    <n v="94260405"/>
    <s v="CNV"/>
    <s v="VELA MACUYAMA, ADRIEL ALEJANDRO"/>
    <s v="M"/>
    <d v="2025-05-27T00:00:00"/>
    <x v="5"/>
    <x v="0"/>
    <s v="HOSPITAL DE VENTANILLA"/>
    <s v="308 P.S. DEFENSORES DE LA PATRIA"/>
    <x v="0"/>
    <n v="39"/>
    <n v="3295"/>
    <n v="77808559"/>
    <n v="977221487"/>
    <n v="6268"/>
    <s v="NO"/>
    <x v="38"/>
    <x v="4"/>
    <d v="2025-05-27T00:00:00"/>
    <n v="1"/>
    <d v="2025-05-27T00:00:00"/>
    <n v="1"/>
    <d v="2025-05-30T00:00:00"/>
    <n v="1"/>
    <d v="2025-05-30T00:00:00"/>
    <d v="2025-06-03T00:00:00"/>
    <d v="2025-06-10T00:00:00"/>
    <d v="2025-06-17T00:00:00"/>
    <n v="1"/>
    <x v="1"/>
    <n v="6268"/>
  </r>
  <r>
    <n v="94261008"/>
    <s v="CNV"/>
    <s v="VIDAL HARO, EMILIA IVANA ADRYELI"/>
    <s v="F"/>
    <d v="2025-05-27T00:00:00"/>
    <x v="5"/>
    <x v="0"/>
    <s v="HOSPITAL DE VENTANILLA"/>
    <s v="301 C.S.M.I. PACHACUTEC PERU - COREA"/>
    <x v="0"/>
    <n v="38"/>
    <n v="2960"/>
    <n v="61757330"/>
    <n v="993937761"/>
    <n v="7314"/>
    <s v="NO"/>
    <x v="14"/>
    <x v="4"/>
    <d v="2025-05-27T00:00:00"/>
    <n v="1"/>
    <d v="2025-05-27T00:00:00"/>
    <n v="1"/>
    <m/>
    <n v="0"/>
    <d v="2025-06-01T00:00:00"/>
    <d v="2025-06-05T00:00:00"/>
    <d v="2025-06-12T00:00:00"/>
    <d v="2025-06-19T00:00:00"/>
    <n v="1"/>
    <x v="0"/>
    <n v="7314"/>
  </r>
  <r>
    <n v="94261661"/>
    <s v="CNV"/>
    <s v="HURTADO BRIONES, GENESIS SABINA"/>
    <s v="F"/>
    <d v="2025-05-28T00:00:00"/>
    <x v="5"/>
    <x v="0"/>
    <s v="HOSPITAL DE VENTANILLA"/>
    <s v="301 C.S.M.I. PACHACUTEC PERU - COREA"/>
    <x v="0"/>
    <n v="40"/>
    <n v="4020"/>
    <n v="73772948"/>
    <n v="925320269"/>
    <n v="7314"/>
    <s v="NO"/>
    <x v="14"/>
    <x v="4"/>
    <d v="2025-05-28T00:00:00"/>
    <n v="1"/>
    <d v="2025-05-28T00:00:00"/>
    <n v="1"/>
    <d v="2025-06-02T00:00:00"/>
    <n v="1"/>
    <d v="2025-06-01T00:00:00"/>
    <d v="2025-06-05T00:00:00"/>
    <d v="2025-06-12T00:00:00"/>
    <d v="2025-06-19T00:00:00"/>
    <n v="1"/>
    <x v="1"/>
    <n v="7314"/>
  </r>
  <r>
    <n v="94261528"/>
    <s v="CNV"/>
    <s v="QUINTANA MENDOZA, SOFIA VALENTINA"/>
    <s v="F"/>
    <d v="2025-05-28T00:00:00"/>
    <x v="5"/>
    <x v="1"/>
    <s v="NAC. DANIEL A. CARRION"/>
    <s v="203 P.S. PALMERAS DE OQUENDO"/>
    <x v="0"/>
    <n v="37"/>
    <n v="2825"/>
    <n v="7084998"/>
    <n v="972880124"/>
    <n v="6768"/>
    <s v="NO"/>
    <x v="37"/>
    <x v="2"/>
    <d v="2025-05-28T00:00:00"/>
    <n v="1"/>
    <d v="2025-05-28T00:00:00"/>
    <n v="1"/>
    <d v="2025-05-31T00:00:00"/>
    <n v="1"/>
    <m/>
    <m/>
    <m/>
    <m/>
    <n v="0"/>
    <x v="0"/>
    <n v="6768"/>
  </r>
  <r>
    <n v="94262552"/>
    <s v="CNV"/>
    <s v="TORRES FERNANDEZ, SAHYLI AMELIE"/>
    <s v="F"/>
    <d v="2025-05-28T00:00:00"/>
    <x v="5"/>
    <x v="0"/>
    <s v="HOSPITAL SAN JOSE"/>
    <s v="301 C.S.M.I. PACHACUTEC PERU - COREA"/>
    <x v="0"/>
    <n v="38"/>
    <n v="2645"/>
    <n v="48114579"/>
    <n v="935006180"/>
    <n v="7314"/>
    <s v="NO"/>
    <x v="14"/>
    <x v="4"/>
    <d v="2025-05-29T00:00:00"/>
    <n v="1"/>
    <d v="2025-05-29T00:00:00"/>
    <n v="1"/>
    <d v="2025-05-31T00:00:00"/>
    <n v="1"/>
    <d v="2025-06-01T00:00:00"/>
    <d v="2025-06-05T00:00:00"/>
    <d v="2025-06-12T00:00:00"/>
    <d v="2025-06-19T00:00:00"/>
    <n v="1"/>
    <x v="1"/>
    <n v="7314"/>
  </r>
  <r>
    <n v="94261499"/>
    <s v="CNV"/>
    <s v="CLAROS SOTELO, KIM JOY"/>
    <s v="F"/>
    <d v="2025-05-28T00:00:00"/>
    <x v="5"/>
    <x v="0"/>
    <s v="HOSPITAL DE VENTANILLA"/>
    <s v="304 P.S. CIUDAD PACHACUTEC"/>
    <x v="0"/>
    <n v="38"/>
    <n v="3070"/>
    <n v="75196545"/>
    <n v="927390945"/>
    <n v="6267"/>
    <s v="NO"/>
    <x v="13"/>
    <x v="4"/>
    <d v="2025-05-28T00:00:00"/>
    <n v="1"/>
    <d v="2025-05-28T00:00:00"/>
    <n v="1"/>
    <d v="2025-06-02T00:00:00"/>
    <n v="1"/>
    <d v="2025-05-31T00:00:00"/>
    <d v="2025-06-04T00:00:00"/>
    <d v="2025-06-11T00:00:00"/>
    <d v="2025-06-18T00:00:00"/>
    <n v="1"/>
    <x v="1"/>
    <n v="6267"/>
  </r>
  <r>
    <n v="94262467"/>
    <s v="CNV"/>
    <s v="SOTO GOMEZ, LEYSANDER NEIZAN"/>
    <s v="M"/>
    <d v="2025-05-28T00:00:00"/>
    <x v="5"/>
    <x v="0"/>
    <s v="HOSPITAL SAN JOSE"/>
    <s v="301 C.S.M.I. PACHACUTEC PERU - COREA"/>
    <x v="0"/>
    <n v="38"/>
    <n v="2990"/>
    <n v="74161075"/>
    <n v="918395346"/>
    <n v="6267"/>
    <s v="NO"/>
    <x v="14"/>
    <x v="4"/>
    <d v="2025-05-29T00:00:00"/>
    <n v="1"/>
    <d v="2025-05-29T00:00:00"/>
    <n v="1"/>
    <d v="2025-05-31T00:00:00"/>
    <n v="1"/>
    <d v="2025-06-01T00:00:00"/>
    <d v="2025-06-05T00:00:00"/>
    <d v="2025-06-12T00:00:00"/>
    <d v="2025-06-19T00:00:00"/>
    <n v="1"/>
    <x v="1"/>
    <n v="7314"/>
  </r>
  <r>
    <n v="94262536"/>
    <s v="CNV"/>
    <s v=" VILLON, "/>
    <s v="M"/>
    <d v="2025-05-28T00:00:00"/>
    <x v="5"/>
    <x v="1"/>
    <s v="ALBERTO LEONARDO BARTON THOMPSON"/>
    <m/>
    <x v="1"/>
    <n v="39"/>
    <n v="3650"/>
    <n v="74059756"/>
    <n v="952018787"/>
    <n v="18319"/>
    <s v="NO"/>
    <x v="16"/>
    <x v="3"/>
    <d v="2025-05-29T00:00:00"/>
    <n v="1"/>
    <d v="2025-05-29T00:00:00"/>
    <n v="1"/>
    <m/>
    <n v="0"/>
    <m/>
    <m/>
    <m/>
    <m/>
    <n v="0"/>
    <x v="0"/>
    <m/>
  </r>
  <r>
    <n v="94261795"/>
    <s v="CNV"/>
    <s v=" CONDE, "/>
    <s v="F"/>
    <d v="2025-05-28T00:00:00"/>
    <x v="5"/>
    <x v="1"/>
    <s v="ALBERTO LEONARDO BARTON THOMPSON"/>
    <m/>
    <x v="1"/>
    <n v="39"/>
    <n v="2540"/>
    <n v="72461373"/>
    <n v="928363886"/>
    <n v="18306"/>
    <s v="NO"/>
    <x v="16"/>
    <x v="3"/>
    <d v="2025-05-28T00:00:00"/>
    <n v="1"/>
    <d v="2025-05-28T00:00:00"/>
    <n v="1"/>
    <m/>
    <n v="0"/>
    <m/>
    <m/>
    <m/>
    <m/>
    <n v="0"/>
    <x v="0"/>
    <m/>
  </r>
  <r>
    <n v="94261957"/>
    <s v="CNV"/>
    <s v=" SORTIJA, "/>
    <s v="M"/>
    <d v="2025-05-28T00:00:00"/>
    <x v="5"/>
    <x v="1"/>
    <s v="HOSPITAL NACIONAL POLICIA NACIONAL DEL PERU GRAL PNP LUIS N. SAENZ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1612"/>
    <s v="CNV"/>
    <s v="CARPIO MAINZA, NAILAH KATHERINA"/>
    <s v="F"/>
    <d v="2025-05-28T00:00:00"/>
    <x v="5"/>
    <x v="3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2142"/>
    <s v="DNI"/>
    <s v="PONCE NAVEDA, LEANDRO AARÓN"/>
    <s v="M"/>
    <d v="2025-05-28T00:00:00"/>
    <x v="5"/>
    <x v="1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2019"/>
    <s v="CNV"/>
    <s v="RUMICHE BONILLA, AZUL AITANA RAFAELA"/>
    <s v="F"/>
    <d v="2025-05-28T00:00:00"/>
    <x v="5"/>
    <x v="0"/>
    <s v="HOSPITAL II LIMA NORTE CALLAO LUIS NEGREIROS VEGA ESSALUD"/>
    <m/>
    <x v="1"/>
    <n v="39"/>
    <n v="3650"/>
    <n v="48212582"/>
    <n v="902498170"/>
    <n v="8146"/>
    <s v="NO"/>
    <x v="0"/>
    <x v="0"/>
    <m/>
    <n v="0"/>
    <m/>
    <n v="0"/>
    <m/>
    <n v="0"/>
    <m/>
    <m/>
    <m/>
    <m/>
    <n v="0"/>
    <x v="0"/>
    <m/>
  </r>
  <r>
    <n v="94262216"/>
    <s v="CNV"/>
    <s v=" AGUILAR, "/>
    <s v="M"/>
    <d v="2025-05-28T00:00:00"/>
    <x v="5"/>
    <x v="0"/>
    <s v="HOSPITAL II LIMA NORTE CALLAO LUIS NEGREIROS VEGA ESSALUD"/>
    <m/>
    <x v="1"/>
    <n v="40"/>
    <n v="4860"/>
    <n v="44561661"/>
    <n v="923963485"/>
    <n v="8146"/>
    <s v="NO"/>
    <x v="46"/>
    <x v="4"/>
    <m/>
    <n v="0"/>
    <m/>
    <n v="0"/>
    <m/>
    <n v="0"/>
    <d v="2025-06-01T00:00:00"/>
    <d v="2025-06-05T00:00:00"/>
    <d v="2025-06-12T00:00:00"/>
    <d v="2025-06-19T00:00:00"/>
    <n v="1"/>
    <x v="0"/>
    <m/>
  </r>
  <r>
    <n v="94262271"/>
    <s v="CNV"/>
    <s v="CASTRO BELLIDO, LAHIAM RAZIEL"/>
    <s v="M"/>
    <d v="2025-05-28T00:00:00"/>
    <x v="5"/>
    <x v="1"/>
    <s v="NESTOR GAMBETTA"/>
    <s v="103 C.S. PUERTO NUEVO"/>
    <x v="0"/>
    <n v="40"/>
    <n v="2970"/>
    <n v="70402134"/>
    <n v="977666078"/>
    <n v="6226"/>
    <s v="NO"/>
    <x v="47"/>
    <x v="1"/>
    <d v="2025-05-28T00:00:00"/>
    <n v="1"/>
    <d v="2025-05-28T00:00:00"/>
    <n v="1"/>
    <d v="2025-06-03T00:00:00"/>
    <n v="1"/>
    <d v="2025-05-31T00:00:00"/>
    <d v="2025-06-04T00:00:00"/>
    <d v="2025-06-11T00:00:00"/>
    <d v="2025-06-18T00:00:00"/>
    <n v="1"/>
    <x v="1"/>
    <n v="6226"/>
  </r>
  <r>
    <n v="94261743"/>
    <s v="CNV"/>
    <s v="FARIAS PUERTAS, EIDER JHOSSELIN"/>
    <s v="F"/>
    <d v="2025-05-28T00:00:00"/>
    <x v="5"/>
    <x v="1"/>
    <s v="NAC. DANIEL A. CARRION"/>
    <s v="204 C.S. SESQUICENTENARIO"/>
    <x v="0"/>
    <n v="38"/>
    <n v="3145"/>
    <n v="70347910"/>
    <n v="904550051"/>
    <n v="6239"/>
    <s v="NO"/>
    <x v="29"/>
    <x v="2"/>
    <d v="2025-05-28T00:00:00"/>
    <n v="1"/>
    <d v="2025-05-28T00:00:00"/>
    <n v="1"/>
    <d v="2025-05-31T00:00:00"/>
    <n v="1"/>
    <d v="2025-05-31T00:00:00"/>
    <d v="2025-06-04T00:00:00"/>
    <d v="2025-06-11T00:00:00"/>
    <d v="2025-06-18T00:00:00"/>
    <n v="1"/>
    <x v="1"/>
    <n v="6239"/>
  </r>
  <r>
    <n v="94263166"/>
    <s v="CNV"/>
    <s v=" SANCHEZ, "/>
    <s v="M"/>
    <d v="2025-05-28T00:00:00"/>
    <x v="5"/>
    <x v="1"/>
    <s v="ALBERTO LEONARDO BARTON THOMPSON"/>
    <m/>
    <x v="1"/>
    <n v="40"/>
    <n v="3455"/>
    <n v="72338765"/>
    <n v="908521825"/>
    <n v="18319"/>
    <s v="NO"/>
    <x v="16"/>
    <x v="3"/>
    <d v="2025-05-29T00:00:00"/>
    <n v="1"/>
    <d v="2025-05-29T00:00:00"/>
    <n v="1"/>
    <m/>
    <n v="0"/>
    <m/>
    <m/>
    <m/>
    <m/>
    <n v="0"/>
    <x v="0"/>
    <m/>
  </r>
  <r>
    <n v="94262223"/>
    <s v="CNV"/>
    <s v=" HARO, "/>
    <s v="M"/>
    <d v="2025-05-28T00:00:00"/>
    <x v="5"/>
    <x v="4"/>
    <s v="CLINICA AVIVA SEDE MENDIO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1654"/>
    <s v="CNV"/>
    <s v=" RAMOS, "/>
    <s v="F"/>
    <d v="2025-05-28T00:00:00"/>
    <x v="5"/>
    <x v="1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2121"/>
    <s v="CNV"/>
    <s v="ESPINO TORRELLES, CAMILA FERNANDA"/>
    <s v="F"/>
    <d v="2025-05-28T00:00:00"/>
    <x v="5"/>
    <x v="1"/>
    <s v="HOSPITALROSALIA  DE LAVALLE DE MORALES MACEDO - SOCIEDAD DE BENEFICIENCIA DE LIMA METROPOLITANA"/>
    <s v="104 C.S. LA PUNTA"/>
    <x v="0"/>
    <m/>
    <m/>
    <m/>
    <m/>
    <m/>
    <s v="NO"/>
    <x v="3"/>
    <x v="1"/>
    <m/>
    <n v="0"/>
    <m/>
    <n v="0"/>
    <m/>
    <n v="0"/>
    <d v="2025-06-01T00:00:00"/>
    <d v="2025-06-04T00:00:00"/>
    <d v="2025-06-11T00:00:00"/>
    <d v="2025-06-19T00:00:00"/>
    <n v="1"/>
    <x v="0"/>
    <n v="6227"/>
  </r>
  <r>
    <n v="94261441"/>
    <s v="CNV"/>
    <s v="TALEXIO RAMIREZ, AITANA MIA"/>
    <s v="F"/>
    <d v="2025-05-28T00:00:00"/>
    <x v="5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1399"/>
    <s v="CNV"/>
    <s v="REQUENA PEZO, ALESSIA RAFAELA"/>
    <s v="F"/>
    <d v="2025-05-28T00:00:00"/>
    <x v="5"/>
    <x v="0"/>
    <s v="HOSPITAL DE VENTANILLA"/>
    <s v="312 P.S. MI PERU"/>
    <x v="0"/>
    <n v="40"/>
    <n v="3120"/>
    <n v="49057127"/>
    <n v="922405026"/>
    <n v="6260"/>
    <s v="NO"/>
    <x v="32"/>
    <x v="4"/>
    <d v="2025-05-28T00:00:00"/>
    <n v="1"/>
    <d v="2025-05-28T00:00:00"/>
    <n v="1"/>
    <d v="2025-06-02T00:00:00"/>
    <n v="1"/>
    <d v="2025-05-31T00:00:00"/>
    <d v="2025-06-04T00:00:00"/>
    <d v="2025-06-11T00:00:00"/>
    <d v="2025-06-18T00:00:00"/>
    <n v="1"/>
    <x v="1"/>
    <n v="6260"/>
  </r>
  <r>
    <n v="94262091"/>
    <s v="CNV"/>
    <s v="GIL RAMOS, MILENKA IZABELLA MACKEILY"/>
    <s v="F"/>
    <d v="2025-05-28T00:00:00"/>
    <x v="5"/>
    <x v="0"/>
    <s v="NAC. DANIEL A. CARRION"/>
    <s v="308 P.S. DEFENSORES DE LA PATRIA"/>
    <x v="0"/>
    <n v="37"/>
    <n v="3165"/>
    <n v="46645420"/>
    <n v="979865940"/>
    <n v="6257"/>
    <s v="NO"/>
    <x v="38"/>
    <x v="4"/>
    <d v="2025-05-28T00:00:00"/>
    <n v="1"/>
    <d v="2025-05-28T00:00:00"/>
    <n v="1"/>
    <d v="2025-05-31T00:00:00"/>
    <n v="1"/>
    <d v="2025-06-01T00:00:00"/>
    <d v="2025-06-05T00:00:00"/>
    <d v="2025-06-12T00:00:00"/>
    <d v="2025-06-19T00:00:00"/>
    <n v="1"/>
    <x v="1"/>
    <n v="6268"/>
  </r>
  <r>
    <n v="94262757"/>
    <s v="CNV"/>
    <s v="COCCHE HUAYHUA, BRIANNA ITZEL"/>
    <s v="F"/>
    <d v="2025-05-28T00:00:00"/>
    <x v="5"/>
    <x v="1"/>
    <s v="NAC. DANIEL A. CARRION"/>
    <s v="207 P.S. EL ALAMO"/>
    <x v="0"/>
    <n v="38"/>
    <n v="2550"/>
    <n v="75356427"/>
    <n v="932307802"/>
    <n v="6257"/>
    <s v="NO"/>
    <x v="7"/>
    <x v="2"/>
    <d v="2025-05-29T00:00:00"/>
    <n v="1"/>
    <d v="2025-05-29T00:00:00"/>
    <n v="1"/>
    <d v="2025-05-31T00:00:00"/>
    <n v="1"/>
    <m/>
    <m/>
    <m/>
    <m/>
    <n v="0"/>
    <x v="0"/>
    <n v="6246"/>
  </r>
  <r>
    <n v="94261493"/>
    <s v="CNV"/>
    <s v="MENDOZA CARDENAS, DONOVAN ANTHUAN"/>
    <s v="M"/>
    <d v="2025-05-28T00:00:00"/>
    <x v="5"/>
    <x v="1"/>
    <s v="NACIONAL  DOS DE MAYO"/>
    <s v="210 P.S. POLIGONO IV"/>
    <x v="0"/>
    <m/>
    <m/>
    <m/>
    <m/>
    <m/>
    <s v="NO"/>
    <x v="19"/>
    <x v="2"/>
    <m/>
    <n v="0"/>
    <m/>
    <n v="0"/>
    <m/>
    <n v="0"/>
    <m/>
    <m/>
    <m/>
    <m/>
    <n v="0"/>
    <x v="0"/>
    <n v="6248"/>
  </r>
  <r>
    <n v="94262526"/>
    <s v="CNV"/>
    <s v="COTRINA QUISPE, JOHAO EMILIO"/>
    <s v="M"/>
    <d v="2025-05-28T00:00:00"/>
    <x v="5"/>
    <x v="1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2724"/>
    <s v="CNV"/>
    <s v="ORE SANCHEZ, LIAM KALEB"/>
    <s v="M"/>
    <d v="2025-05-28T00:00:00"/>
    <x v="5"/>
    <x v="1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1906"/>
    <s v="CNV"/>
    <s v="SILVA MODESTO, BHETANY BIELLE"/>
    <s v="F"/>
    <d v="2025-05-28T00:00:00"/>
    <x v="5"/>
    <x v="1"/>
    <s v="NAC. DANIEL A. CARRION"/>
    <s v="210 P.S. POLIGONO IV"/>
    <x v="0"/>
    <n v="38"/>
    <n v="2760"/>
    <n v="60213723"/>
    <n v="912140570"/>
    <n v="6248"/>
    <s v="NO"/>
    <x v="19"/>
    <x v="2"/>
    <d v="2025-05-28T00:00:00"/>
    <n v="1"/>
    <d v="2025-05-28T00:00:00"/>
    <n v="1"/>
    <d v="2025-06-03T00:00:00"/>
    <n v="1"/>
    <d v="2025-06-03T00:00:00"/>
    <d v="2025-06-06T00:00:00"/>
    <d v="2025-06-13T00:00:00"/>
    <m/>
    <n v="0"/>
    <x v="0"/>
    <n v="6248"/>
  </r>
  <r>
    <n v="94261950"/>
    <s v="CNV"/>
    <s v="RAMOS HERRERA, ANDREW RAPHAEL"/>
    <s v="M"/>
    <d v="2025-05-28T00:00:00"/>
    <x v="5"/>
    <x v="1"/>
    <s v="HOSPITAL SAN JOSE"/>
    <s v="201 C.S. FAUCETT"/>
    <x v="0"/>
    <n v="39"/>
    <n v="3115"/>
    <n v="75058145"/>
    <n v="906956283"/>
    <n v="6243"/>
    <s v="NO"/>
    <x v="48"/>
    <x v="2"/>
    <d v="2025-05-28T00:00:00"/>
    <n v="1"/>
    <d v="2025-05-28T00:00:00"/>
    <n v="1"/>
    <d v="2025-05-30T00:00:00"/>
    <n v="1"/>
    <d v="2025-06-02T00:00:00"/>
    <m/>
    <m/>
    <m/>
    <n v="0"/>
    <x v="0"/>
    <n v="6243"/>
  </r>
  <r>
    <n v="94262746"/>
    <s v="CNV"/>
    <s v="CASTRO CASTILLO, EMMA SOLANGE"/>
    <s v="F"/>
    <d v="2025-05-28T00:00:00"/>
    <x v="5"/>
    <x v="3"/>
    <s v="NAC. DANIEL A. CARRION"/>
    <s v="211 C.S.M.I. BELLAVISTA PERU - COREA"/>
    <x v="0"/>
    <n v="37"/>
    <n v="2750"/>
    <n v="77204540"/>
    <n v="935166058"/>
    <n v="6249"/>
    <s v="NO"/>
    <x v="18"/>
    <x v="2"/>
    <d v="2025-05-29T00:00:00"/>
    <n v="1"/>
    <d v="2025-05-29T00:00:00"/>
    <n v="1"/>
    <d v="2025-05-31T00:00:00"/>
    <n v="1"/>
    <d v="2025-05-31T00:00:00"/>
    <d v="2025-06-07T00:00:00"/>
    <d v="2025-06-14T00:00:00"/>
    <d v="2025-06-21T00:00:00"/>
    <n v="1"/>
    <x v="1"/>
    <n v="6249"/>
  </r>
  <r>
    <n v="94261926"/>
    <s v="CNV"/>
    <s v="SARRIA CASTRO, SAÚL EDUARDO"/>
    <s v="M"/>
    <d v="2025-05-28T00:00:00"/>
    <x v="5"/>
    <x v="4"/>
    <s v="NAC. DANIEL A. CARRION"/>
    <s v="213 C.S. VILLA SR. DE LOS MILAGROS"/>
    <x v="0"/>
    <n v="38"/>
    <n v="2640"/>
    <n v="74992658"/>
    <n v="995889588"/>
    <n v="6253"/>
    <s v="NO"/>
    <x v="28"/>
    <x v="2"/>
    <d v="2025-05-28T00:00:00"/>
    <n v="1"/>
    <d v="2025-05-28T00:00:00"/>
    <n v="1"/>
    <d v="2025-05-31T00:00:00"/>
    <n v="1"/>
    <d v="2025-05-31T00:00:00"/>
    <d v="2025-06-04T00:00:00"/>
    <d v="2025-06-11T00:00:00"/>
    <d v="2025-06-18T00:00:00"/>
    <n v="1"/>
    <x v="1"/>
    <n v="6253"/>
  </r>
  <r>
    <n v="94262057"/>
    <s v="CNV"/>
    <s v="ASIS PADILLA, OLIVER AGUSTIN"/>
    <s v="M"/>
    <d v="2025-05-28T00:00:00"/>
    <x v="5"/>
    <x v="0"/>
    <s v="HOSPITAL DE VENTANILLA"/>
    <s v="310 C.S. VILLA LOS REYES"/>
    <x v="0"/>
    <n v="40"/>
    <n v="3980"/>
    <n v="76537084"/>
    <n v="995126168"/>
    <n v="6256"/>
    <s v="NO"/>
    <x v="9"/>
    <x v="4"/>
    <d v="2025-05-28T00:00:00"/>
    <n v="1"/>
    <d v="2025-05-28T00:00:00"/>
    <n v="1"/>
    <d v="2025-06-03T00:00:00"/>
    <n v="1"/>
    <d v="2025-06-02T00:00:00"/>
    <d v="2025-06-06T00:00:00"/>
    <d v="2025-06-13T00:00:00"/>
    <d v="2025-06-20T00:00:00"/>
    <n v="1"/>
    <x v="1"/>
    <n v="6256"/>
  </r>
  <r>
    <n v="94263484"/>
    <s v="CNV"/>
    <s v="CABALLERO YACTAYO, ALANNA BRIELLA"/>
    <s v="F"/>
    <d v="2025-05-29T00:00:00"/>
    <x v="5"/>
    <x v="1"/>
    <s v="NAC. DANIEL A. CARRION"/>
    <m/>
    <x v="0"/>
    <n v="37"/>
    <n v="4150"/>
    <n v="75759978"/>
    <n v="907668178"/>
    <n v="6245"/>
    <s v="NO"/>
    <x v="15"/>
    <x v="3"/>
    <d v="2025-05-30T00:00:00"/>
    <n v="1"/>
    <d v="2025-05-30T00:00:00"/>
    <n v="1"/>
    <d v="2025-05-31T00:00:00"/>
    <n v="1"/>
    <m/>
    <m/>
    <m/>
    <m/>
    <n v="0"/>
    <x v="0"/>
    <m/>
  </r>
  <r>
    <n v="94262590"/>
    <s v="CNV"/>
    <s v="CARRERA PALACIOS, GENESIS SOFIA"/>
    <s v="F"/>
    <d v="2025-05-29T00:00:00"/>
    <x v="5"/>
    <x v="0"/>
    <s v="HOSPITAL DE VENTANILLA"/>
    <s v="305 C.S. SANTA ROSA DE PACHACUTEC"/>
    <x v="0"/>
    <n v="40"/>
    <n v="3700"/>
    <n v="72365110"/>
    <n v="953035378"/>
    <n v="6263"/>
    <s v="NO"/>
    <x v="10"/>
    <x v="4"/>
    <d v="2025-05-29T00:00:00"/>
    <n v="1"/>
    <d v="2025-05-29T00:00:00"/>
    <n v="1"/>
    <d v="2025-06-02T00:00:00"/>
    <n v="1"/>
    <d v="2025-06-01T00:00:00"/>
    <d v="2025-06-05T00:00:00"/>
    <d v="2025-06-12T00:00:00"/>
    <d v="2025-06-19T00:00:00"/>
    <n v="1"/>
    <x v="1"/>
    <n v="6263"/>
  </r>
  <r>
    <n v="94263596"/>
    <s v="CNV"/>
    <s v="CAMACHO IGLESIAS, MAHEL ROHAN"/>
    <s v="M"/>
    <d v="2025-05-29T00:00:00"/>
    <x v="5"/>
    <x v="0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3449"/>
    <s v="CNV"/>
    <s v="RAMOS LOMAS, CRISTIAN ADRIEL"/>
    <s v="M"/>
    <d v="2025-05-29T00:00:00"/>
    <x v="5"/>
    <x v="0"/>
    <n v="33381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2596"/>
    <s v="CNV"/>
    <s v="ESPINOZA YUPA, AITANA JULIETH"/>
    <s v="F"/>
    <d v="2025-05-29T00:00:00"/>
    <x v="5"/>
    <x v="1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2631"/>
    <s v="CNV"/>
    <s v="JUAREZ HUASCO, IVETTE ADELE"/>
    <s v="F"/>
    <d v="2025-05-29T00:00:00"/>
    <x v="5"/>
    <x v="0"/>
    <s v="PUESTO DE SALUD MI PERU"/>
    <s v="312 P.S. MI PERU"/>
    <x v="0"/>
    <n v="39"/>
    <n v="3275"/>
    <n v="62332864"/>
    <n v="929312000"/>
    <n v="6260"/>
    <s v="NO"/>
    <x v="32"/>
    <x v="4"/>
    <d v="2025-05-29T00:00:00"/>
    <n v="1"/>
    <d v="2025-05-29T00:00:00"/>
    <n v="1"/>
    <d v="2025-06-02T00:00:00"/>
    <n v="1"/>
    <d v="2025-06-01T00:00:00"/>
    <d v="2025-06-05T00:00:00"/>
    <d v="2025-06-12T00:00:00"/>
    <d v="2025-06-19T00:00:00"/>
    <n v="1"/>
    <x v="1"/>
    <n v="6260"/>
  </r>
  <r>
    <n v="94263248"/>
    <s v="CNV"/>
    <s v="CAICEDO COANQUI, LUZ GABRIELA"/>
    <s v="F"/>
    <d v="2025-05-29T00:00:00"/>
    <x v="5"/>
    <x v="2"/>
    <s v="HOSPITAL DE VENTANILLA"/>
    <s v="312 P.S. MI PERU"/>
    <x v="0"/>
    <n v="38"/>
    <n v="4250"/>
    <n v="46084127"/>
    <n v="987729867"/>
    <n v="6260"/>
    <s v="NO"/>
    <x v="32"/>
    <x v="4"/>
    <d v="2025-05-29T00:00:00"/>
    <n v="1"/>
    <d v="2025-05-29T00:00:00"/>
    <n v="1"/>
    <d v="2025-06-02T00:00:00"/>
    <n v="1"/>
    <d v="2025-06-01T00:00:00"/>
    <d v="2025-06-05T00:00:00"/>
    <d v="2025-06-12T00:00:00"/>
    <d v="2025-06-19T00:00:00"/>
    <n v="1"/>
    <x v="1"/>
    <n v="6260"/>
  </r>
  <r>
    <n v="94263307"/>
    <s v="CNV"/>
    <s v="CALDERON FLORES, MATTEO ZABDIEL"/>
    <s v="M"/>
    <d v="2025-05-29T00:00:00"/>
    <x v="5"/>
    <x v="3"/>
    <s v="NAC. DANIEL A. CARRION"/>
    <s v="111 C.S. SANTA ROSA"/>
    <x v="0"/>
    <n v="41"/>
    <n v="3545"/>
    <n v="76349872"/>
    <n v="944859962"/>
    <n v="6263"/>
    <s v="NO"/>
    <x v="20"/>
    <x v="1"/>
    <d v="2025-05-30T00:00:00"/>
    <n v="1"/>
    <d v="2025-05-30T00:00:00"/>
    <n v="1"/>
    <d v="2025-05-31T00:00:00"/>
    <n v="1"/>
    <d v="2025-06-02T00:00:00"/>
    <d v="2025-06-05T00:00:00"/>
    <d v="2025-06-12T00:00:00"/>
    <d v="2025-06-19T00:00:00"/>
    <n v="1"/>
    <x v="1"/>
    <n v="6234"/>
  </r>
  <r>
    <n v="94263202"/>
    <s v="CNV"/>
    <s v=" SANCHEZ, "/>
    <s v="M"/>
    <d v="2025-05-29T00:00:00"/>
    <x v="5"/>
    <x v="3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3129"/>
    <s v="CNV"/>
    <s v="MOROCHO PORRAS, AZIEL SANTIAGO"/>
    <s v="M"/>
    <d v="2025-05-29T00:00:00"/>
    <x v="5"/>
    <x v="0"/>
    <s v="HOSPITAL SAN JOSE"/>
    <m/>
    <x v="0"/>
    <n v="39"/>
    <n v="3625"/>
    <n v="73526135"/>
    <n v="932333287"/>
    <n v="0"/>
    <s v="NO"/>
    <x v="26"/>
    <x v="3"/>
    <d v="2025-05-29T00:00:00"/>
    <n v="1"/>
    <d v="2025-05-29T00:00:00"/>
    <n v="1"/>
    <d v="2025-05-31T00:00:00"/>
    <n v="1"/>
    <m/>
    <m/>
    <m/>
    <m/>
    <n v="0"/>
    <x v="0"/>
    <m/>
  </r>
  <r>
    <n v="94263123"/>
    <s v="CNV"/>
    <s v="VEGA MERINO, EDRICK JAIR DAVID"/>
    <s v="M"/>
    <d v="2025-05-29T00:00:00"/>
    <x v="5"/>
    <x v="2"/>
    <s v="HOSPITAL MUNICIPAL LOS OLIVOS"/>
    <s v="312 P.S. MI PERU"/>
    <x v="0"/>
    <m/>
    <m/>
    <m/>
    <m/>
    <m/>
    <s v="NO"/>
    <x v="32"/>
    <x v="4"/>
    <m/>
    <n v="0"/>
    <m/>
    <n v="0"/>
    <m/>
    <n v="0"/>
    <d v="2025-06-01T00:00:00"/>
    <d v="2025-06-05T00:00:00"/>
    <d v="2025-06-12T00:00:00"/>
    <d v="2025-06-19T00:00:00"/>
    <n v="1"/>
    <x v="0"/>
    <n v="6260"/>
  </r>
  <r>
    <n v="94262737"/>
    <s v="CNV"/>
    <s v="BAYONA ZAMORA, MADISSON STAR"/>
    <s v="F"/>
    <d v="2025-05-29T00:00:00"/>
    <x v="5"/>
    <x v="0"/>
    <s v="NAC. DANIEL A. CARRION"/>
    <s v="304 P.S. CIUDAD PACHACUTEC"/>
    <x v="0"/>
    <n v="39"/>
    <n v="3490"/>
    <n v="62332416"/>
    <n v="986290981"/>
    <n v="6218"/>
    <s v="NO"/>
    <x v="13"/>
    <x v="4"/>
    <d v="2025-05-29T00:00:00"/>
    <n v="1"/>
    <d v="2025-05-29T00:00:00"/>
    <n v="1"/>
    <d v="2025-05-31T00:00:00"/>
    <n v="1"/>
    <d v="2025-06-01T00:00:00"/>
    <d v="2025-06-05T00:00:00"/>
    <d v="2025-06-12T00:00:00"/>
    <d v="2025-06-19T00:00:00"/>
    <n v="1"/>
    <x v="1"/>
    <n v="6267"/>
  </r>
  <r>
    <n v="94263118"/>
    <s v="CNV"/>
    <s v="LINARES GIL, VALENTINA ANTONELLA"/>
    <s v="F"/>
    <d v="2025-05-29T00:00:00"/>
    <x v="5"/>
    <x v="1"/>
    <s v="HOSPITAL SAN JOSE"/>
    <s v="204 C.S. SESQUICENTENARIO"/>
    <x v="0"/>
    <n v="37"/>
    <n v="2705"/>
    <n v="6749662"/>
    <n v="910806911"/>
    <n v="6239"/>
    <s v="NO"/>
    <x v="29"/>
    <x v="2"/>
    <d v="2025-05-29T00:00:00"/>
    <n v="1"/>
    <d v="2025-05-29T00:00:00"/>
    <n v="1"/>
    <d v="2025-05-31T00:00:00"/>
    <n v="1"/>
    <d v="2025-06-02T00:00:00"/>
    <d v="2025-06-05T00:00:00"/>
    <d v="2025-06-12T00:00:00"/>
    <d v="2025-06-19T00:00:00"/>
    <n v="1"/>
    <x v="1"/>
    <n v="6239"/>
  </r>
  <r>
    <n v="94262656"/>
    <s v="DNI"/>
    <s v="PALOMARES TOVAR, NATHANIEL ANDRÉS"/>
    <s v="M"/>
    <d v="2025-05-29T00:00:00"/>
    <x v="5"/>
    <x v="3"/>
    <s v="HOSPITAL NACIONAL ALBERTO SABOGAL SOLOGUREN DE LA RED ASISTENCIAL SABOGAL"/>
    <m/>
    <x v="1"/>
    <n v="39"/>
    <n v="3273"/>
    <n v="5100866"/>
    <n v="972385584"/>
    <n v="6231"/>
    <s v="NO"/>
    <x v="0"/>
    <x v="0"/>
    <m/>
    <n v="0"/>
    <m/>
    <n v="0"/>
    <m/>
    <n v="0"/>
    <m/>
    <m/>
    <m/>
    <m/>
    <n v="0"/>
    <x v="0"/>
    <m/>
  </r>
  <r>
    <n v="94262752"/>
    <s v="CNV"/>
    <s v="QUINA NECIOSUP, ROBERTO DJORKAEFF"/>
    <s v="M"/>
    <d v="2025-05-29T00:00:00"/>
    <x v="5"/>
    <x v="1"/>
    <s v="NAC. DANIEL A. CARRION"/>
    <s v="115 C.S. ACAPULCO"/>
    <x v="0"/>
    <n v="37"/>
    <n v="3675"/>
    <n v="44869578"/>
    <n v="948611683"/>
    <n v="6230"/>
    <s v="NO"/>
    <x v="17"/>
    <x v="1"/>
    <d v="2025-05-29T00:00:00"/>
    <n v="1"/>
    <d v="2025-05-29T00:00:00"/>
    <n v="1"/>
    <d v="2025-05-31T00:00:00"/>
    <n v="1"/>
    <d v="2025-06-02T00:00:00"/>
    <d v="2025-06-05T00:00:00"/>
    <d v="2025-06-12T00:00:00"/>
    <d v="2025-06-19T00:00:00"/>
    <n v="1"/>
    <x v="1"/>
    <n v="6230"/>
  </r>
  <r>
    <n v="94263417"/>
    <s v="CNV"/>
    <s v="QUINTERO HERNANDEZ, DAVIANNY SOFÍA"/>
    <s v="F"/>
    <d v="2025-05-29T00:00:00"/>
    <x v="5"/>
    <x v="1"/>
    <s v="HOSPITAL SAN JOSE"/>
    <m/>
    <x v="0"/>
    <n v="40"/>
    <n v="3180"/>
    <n v="31028876"/>
    <n v="949193593"/>
    <n v="6229"/>
    <s v="NO"/>
    <x v="26"/>
    <x v="3"/>
    <d v="2025-05-30T00:00:00"/>
    <n v="1"/>
    <d v="2025-05-30T00:00:00"/>
    <n v="1"/>
    <m/>
    <n v="0"/>
    <m/>
    <m/>
    <m/>
    <m/>
    <n v="0"/>
    <x v="0"/>
    <m/>
  </r>
  <r>
    <n v="94263042"/>
    <s v="CNV"/>
    <s v=" RODRIGUEZ, "/>
    <s v="M"/>
    <d v="2025-05-29T00:00:00"/>
    <x v="5"/>
    <x v="1"/>
    <s v="NAC. DANIEL A. CARRION"/>
    <m/>
    <x v="0"/>
    <n v="41"/>
    <n v="3325"/>
    <n v="77031728"/>
    <n v="970817488"/>
    <n v="6224"/>
    <s v="NO"/>
    <x v="15"/>
    <x v="3"/>
    <d v="2025-05-29T00:00:00"/>
    <n v="1"/>
    <d v="2025-05-29T00:00:00"/>
    <n v="1"/>
    <d v="2025-05-31T00:00:00"/>
    <n v="1"/>
    <d v="2025-06-02T00:00:00"/>
    <d v="2025-06-06T00:00:00"/>
    <d v="2025-06-13T00:00:00"/>
    <d v="2025-06-20T00:00:00"/>
    <n v="1"/>
    <x v="1"/>
    <m/>
  </r>
  <r>
    <n v="94263327"/>
    <s v="CNV"/>
    <s v="ACOSTA GONZALES, LEANDRO ALEXANDER MATHIAS"/>
    <s v="M"/>
    <d v="2025-05-29T00:00:00"/>
    <x v="5"/>
    <x v="1"/>
    <s v="NAC. DANIEL A. CARRION"/>
    <s v="102 C.S. ALBERTO BARTON"/>
    <x v="0"/>
    <n v="38"/>
    <n v="4100"/>
    <n v="48261341"/>
    <n v="992987343"/>
    <n v="6221"/>
    <s v="NO"/>
    <x v="39"/>
    <x v="1"/>
    <d v="2025-05-29T00:00:00"/>
    <n v="1"/>
    <d v="2025-05-29T00:00:00"/>
    <n v="1"/>
    <d v="2025-05-31T00:00:00"/>
    <n v="1"/>
    <d v="2025-06-02T00:00:00"/>
    <d v="2025-06-05T00:00:00"/>
    <m/>
    <m/>
    <n v="0"/>
    <x v="0"/>
    <n v="6221"/>
  </r>
  <r>
    <n v="94264118"/>
    <s v="CNV"/>
    <s v=" ZELADA, "/>
    <s v="M"/>
    <d v="2025-05-29T00:00:00"/>
    <x v="5"/>
    <x v="1"/>
    <s v="CLINICA JESUS DEL NORTE"/>
    <m/>
    <x v="1"/>
    <m/>
    <m/>
    <m/>
    <m/>
    <m/>
    <s v="NO"/>
    <x v="26"/>
    <x v="3"/>
    <m/>
    <n v="0"/>
    <m/>
    <n v="0"/>
    <m/>
    <n v="0"/>
    <m/>
    <m/>
    <m/>
    <m/>
    <n v="0"/>
    <x v="0"/>
    <m/>
  </r>
  <r>
    <n v="94263498"/>
    <s v="DNI"/>
    <s v="ROJAS HUAMAN, SALVADOR YADIEL"/>
    <s v="M"/>
    <d v="2025-05-29T00:00:00"/>
    <x v="5"/>
    <x v="0"/>
    <s v="HOSPITAL III EMERGENCIAS GRAU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2857"/>
    <s v="CNV"/>
    <s v="CASIQUE PINTO, DYLAN DANIEL"/>
    <s v="M"/>
    <d v="2025-05-29T00:00:00"/>
    <x v="5"/>
    <x v="0"/>
    <s v="HOSPITAL II LIMA NORTE CALLAO LUIS NEGREIROS VEGA ESSALUD"/>
    <m/>
    <x v="1"/>
    <n v="39"/>
    <n v="3200"/>
    <n v="61075017"/>
    <n v="903182891"/>
    <n v="8146"/>
    <s v="NO"/>
    <x v="0"/>
    <x v="0"/>
    <m/>
    <n v="0"/>
    <m/>
    <n v="0"/>
    <m/>
    <n v="0"/>
    <m/>
    <m/>
    <m/>
    <m/>
    <n v="0"/>
    <x v="0"/>
    <m/>
  </r>
  <r>
    <n v="94263656"/>
    <s v="CNV"/>
    <s v="VASQUEZ PAIMA, MILIANI NASLY"/>
    <s v="F"/>
    <d v="2025-05-29T00:00:00"/>
    <x v="5"/>
    <x v="0"/>
    <s v="HOSPITAL NACIONAL ALBERTO SABOGAL SOLOGUREN DE LA RED ASISTENCIAL SABOGAL"/>
    <m/>
    <x v="1"/>
    <n v="38"/>
    <n v="3616"/>
    <n v="47896074"/>
    <n v="902909892"/>
    <n v="8146"/>
    <s v="NO"/>
    <x v="0"/>
    <x v="0"/>
    <m/>
    <n v="0"/>
    <m/>
    <n v="0"/>
    <m/>
    <n v="0"/>
    <m/>
    <m/>
    <m/>
    <m/>
    <n v="0"/>
    <x v="0"/>
    <m/>
  </r>
  <r>
    <n v="94262777"/>
    <s v="CNV"/>
    <s v="REYES LOPEZ, CALEB MATEO"/>
    <s v="M"/>
    <d v="2025-05-29T00:00:00"/>
    <x v="5"/>
    <x v="0"/>
    <s v="HOSPITAL DE VENTANILLA"/>
    <m/>
    <x v="1"/>
    <n v="39"/>
    <n v="2750"/>
    <n v="72777587"/>
    <n v="957378512"/>
    <n v="8146"/>
    <s v="NO"/>
    <x v="8"/>
    <x v="3"/>
    <d v="2025-05-29T00:00:00"/>
    <n v="1"/>
    <d v="2025-05-29T00:00:00"/>
    <n v="1"/>
    <d v="2025-06-02T00:00:00"/>
    <n v="1"/>
    <m/>
    <m/>
    <m/>
    <m/>
    <n v="0"/>
    <x v="0"/>
    <m/>
  </r>
  <r>
    <n v="94262711"/>
    <s v="CNV"/>
    <s v="ROJAS BANCES, BIANCA PRISCILA"/>
    <s v="F"/>
    <d v="2025-05-29T00:00:00"/>
    <x v="5"/>
    <x v="1"/>
    <s v="HOSPITAL II LIMA NORTE CALLAO LUIS NEGREIROS VEGA ESSALUD"/>
    <m/>
    <x v="1"/>
    <n v="38"/>
    <n v="3150"/>
    <n v="77474444"/>
    <n v="953412062"/>
    <n v="7948"/>
    <s v="NO"/>
    <x v="0"/>
    <x v="0"/>
    <m/>
    <n v="0"/>
    <m/>
    <n v="0"/>
    <m/>
    <n v="0"/>
    <m/>
    <m/>
    <m/>
    <m/>
    <n v="0"/>
    <x v="0"/>
    <m/>
  </r>
  <r>
    <n v="94263281"/>
    <s v="CNV"/>
    <s v=" ZAPATA, "/>
    <s v="M"/>
    <d v="2025-05-29T00:00:00"/>
    <x v="5"/>
    <x v="1"/>
    <s v="ALBERTO LEONARDO BARTON THOMPSON"/>
    <m/>
    <x v="1"/>
    <n v="39"/>
    <n v="3035"/>
    <n v="73176493"/>
    <n v="951336451"/>
    <n v="18306"/>
    <s v="NO"/>
    <x v="16"/>
    <x v="3"/>
    <d v="2025-05-29T00:00:00"/>
    <n v="1"/>
    <d v="2025-05-29T00:00:00"/>
    <n v="1"/>
    <m/>
    <n v="0"/>
    <m/>
    <m/>
    <m/>
    <m/>
    <n v="0"/>
    <x v="0"/>
    <m/>
  </r>
  <r>
    <n v="94263572"/>
    <s v="CNV"/>
    <s v=" RIVERA, "/>
    <s v="F"/>
    <d v="2025-05-29T00:00:00"/>
    <x v="5"/>
    <x v="1"/>
    <s v="ALBERTO LEONARDO BARTON THOMPSON"/>
    <m/>
    <x v="1"/>
    <n v="39"/>
    <n v="4325"/>
    <n v="72209679"/>
    <n v="904559173"/>
    <n v="18306"/>
    <s v="NO"/>
    <x v="16"/>
    <x v="3"/>
    <d v="2025-05-30T00:00:00"/>
    <n v="1"/>
    <d v="2025-05-30T00:00:00"/>
    <n v="1"/>
    <m/>
    <n v="0"/>
    <m/>
    <m/>
    <m/>
    <m/>
    <n v="0"/>
    <x v="0"/>
    <m/>
  </r>
  <r>
    <n v="94263093"/>
    <s v="CNV"/>
    <s v=" CRESPO, "/>
    <s v="F"/>
    <d v="2025-05-29T00:00:00"/>
    <x v="5"/>
    <x v="1"/>
    <s v="ALBERTO LEONARDO BARTON THOMPSON"/>
    <m/>
    <x v="1"/>
    <n v="38"/>
    <n v="3445"/>
    <n v="70570054"/>
    <n v="997957693"/>
    <n v="18306"/>
    <s v="NO"/>
    <x v="16"/>
    <x v="3"/>
    <d v="2025-05-29T00:00:00"/>
    <n v="1"/>
    <d v="2025-05-29T00:00:00"/>
    <n v="1"/>
    <m/>
    <n v="0"/>
    <m/>
    <m/>
    <m/>
    <m/>
    <n v="0"/>
    <x v="0"/>
    <m/>
  </r>
  <r>
    <n v="94264029"/>
    <s v="CNV"/>
    <s v=" SHIMABUKURO, "/>
    <s v="M"/>
    <d v="2025-05-29T00:00:00"/>
    <x v="5"/>
    <x v="1"/>
    <s v="CLINICA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3637"/>
    <s v="CNV"/>
    <s v="CARRASCO GARCIA, LIAM IVAN"/>
    <s v="M"/>
    <d v="2025-05-29T00:00:00"/>
    <x v="5"/>
    <x v="0"/>
    <s v="HOSPITAL CARLOS LANFRANCO LA HOZ"/>
    <s v="304 P.S. CIUDAD PACHACUTEC"/>
    <x v="0"/>
    <m/>
    <m/>
    <m/>
    <m/>
    <m/>
    <s v="NO"/>
    <x v="13"/>
    <x v="4"/>
    <m/>
    <n v="0"/>
    <m/>
    <n v="0"/>
    <m/>
    <n v="0"/>
    <d v="2025-06-01T00:00:00"/>
    <d v="2025-06-05T00:00:00"/>
    <d v="2025-06-12T00:00:00"/>
    <d v="2025-06-19T00:00:00"/>
    <n v="1"/>
    <x v="0"/>
    <n v="6267"/>
  </r>
  <r>
    <n v="94262589"/>
    <s v="CNV"/>
    <s v="GUTIERREZ PINEDO, KIARA ALISSA"/>
    <s v="F"/>
    <d v="2025-05-29T00:00:00"/>
    <x v="5"/>
    <x v="0"/>
    <s v="NAC. DANIEL A. CARRION"/>
    <s v="304 P.S. CIUDAD PACHACUTEC"/>
    <x v="0"/>
    <n v="39"/>
    <n v="3380"/>
    <n v="73473801"/>
    <n v="977854255"/>
    <n v="6267"/>
    <s v="NO"/>
    <x v="13"/>
    <x v="4"/>
    <d v="2025-05-29T00:00:00"/>
    <n v="1"/>
    <d v="2025-05-29T00:00:00"/>
    <n v="1"/>
    <d v="2025-05-31T00:00:00"/>
    <n v="1"/>
    <d v="2025-06-01T00:00:00"/>
    <d v="2025-06-05T00:00:00"/>
    <d v="2025-06-12T00:00:00"/>
    <d v="2025-06-19T00:00:00"/>
    <n v="1"/>
    <x v="1"/>
    <n v="6267"/>
  </r>
  <r>
    <n v="94263331"/>
    <s v="CNV"/>
    <s v="ATENCIA CABRERA, MIA CATHALEYA"/>
    <s v="F"/>
    <d v="2025-05-29T00:00:00"/>
    <x v="5"/>
    <x v="1"/>
    <s v="NAC. DANIEL A. CARRION"/>
    <s v="203 P.S. PALMERAS DE OQUENDO"/>
    <x v="0"/>
    <n v="39"/>
    <n v="5100"/>
    <n v="45749123"/>
    <n v="970813213"/>
    <n v="6768"/>
    <s v="NO"/>
    <x v="37"/>
    <x v="2"/>
    <d v="2025-05-30T00:00:00"/>
    <n v="1"/>
    <d v="2025-05-30T00:00:00"/>
    <n v="1"/>
    <m/>
    <n v="0"/>
    <d v="2025-06-02T00:00:00"/>
    <d v="2025-06-06T00:00:00"/>
    <m/>
    <m/>
    <n v="0"/>
    <x v="0"/>
    <n v="6768"/>
  </r>
  <r>
    <n v="94263264"/>
    <s v="CNV"/>
    <s v=" NAPAN, "/>
    <s v="F"/>
    <d v="2025-05-29T00:00:00"/>
    <x v="5"/>
    <x v="1"/>
    <s v="ALBERTO LEONARDO BARTON THOMPSON"/>
    <m/>
    <x v="1"/>
    <n v="39"/>
    <n v="2920"/>
    <n v="45801013"/>
    <n v="922706882"/>
    <n v="7948"/>
    <s v="NO"/>
    <x v="23"/>
    <x v="2"/>
    <d v="2025-05-29T00:00:00"/>
    <n v="1"/>
    <d v="2025-05-29T00:00:00"/>
    <n v="1"/>
    <m/>
    <n v="0"/>
    <d v="2025-06-04T00:00:00"/>
    <m/>
    <m/>
    <m/>
    <n v="0"/>
    <x v="0"/>
    <m/>
  </r>
  <r>
    <n v="94264788"/>
    <s v="CNV"/>
    <s v="TORRES IBARGUEN, ANGELO ESTEFANO"/>
    <s v="M"/>
    <d v="2025-05-30T00:00:00"/>
    <x v="5"/>
    <x v="0"/>
    <s v="HOSPITAL CARLOS LANFRANCO LA HOZ"/>
    <s v="305 C.S. SANTA ROSA DE PACHACUTEC"/>
    <x v="0"/>
    <m/>
    <m/>
    <m/>
    <m/>
    <m/>
    <s v="NO"/>
    <x v="10"/>
    <x v="4"/>
    <m/>
    <n v="0"/>
    <m/>
    <n v="0"/>
    <m/>
    <n v="0"/>
    <d v="2025-06-02T00:00:00"/>
    <d v="2025-06-06T00:00:00"/>
    <d v="2025-06-13T00:00:00"/>
    <d v="2025-06-20T00:00:00"/>
    <n v="1"/>
    <x v="0"/>
    <n v="6263"/>
  </r>
  <r>
    <n v="94264419"/>
    <s v="CNV"/>
    <s v="ALDANA POMAYA, LUCAS ENZO"/>
    <s v="M"/>
    <d v="2025-05-30T00:00:00"/>
    <x v="5"/>
    <x v="0"/>
    <s v="HOSPITAL DE VENTANILLA"/>
    <s v="301 C.S.M.I. PACHACUTEC PERU - COREA"/>
    <x v="0"/>
    <m/>
    <m/>
    <m/>
    <m/>
    <m/>
    <s v="NO"/>
    <x v="14"/>
    <x v="4"/>
    <d v="2025-05-30T00:00:00"/>
    <n v="1"/>
    <d v="2025-05-30T00:00:00"/>
    <n v="1"/>
    <d v="2025-06-04T00:00:00"/>
    <n v="1"/>
    <d v="2025-06-02T00:00:00"/>
    <d v="2025-06-06T00:00:00"/>
    <d v="2025-06-13T00:00:00"/>
    <d v="2025-06-20T00:00:00"/>
    <n v="1"/>
    <x v="1"/>
    <n v="7314"/>
  </r>
  <r>
    <n v="94265016"/>
    <s v="CNV"/>
    <s v="OCOLA MACA, JHERED AZIR"/>
    <s v="M"/>
    <d v="2025-05-30T00:00:00"/>
    <x v="5"/>
    <x v="0"/>
    <s v="NAC. DANIEL A. CARRION"/>
    <m/>
    <x v="0"/>
    <m/>
    <m/>
    <m/>
    <m/>
    <m/>
    <s v="NO"/>
    <x v="15"/>
    <x v="3"/>
    <d v="2025-05-31T00:00:00"/>
    <n v="1"/>
    <d v="2025-05-31T00:00:00"/>
    <n v="1"/>
    <d v="2025-06-03T00:00:00"/>
    <n v="1"/>
    <m/>
    <m/>
    <m/>
    <m/>
    <n v="0"/>
    <x v="0"/>
    <m/>
  </r>
  <r>
    <n v="94264495"/>
    <s v="CNV"/>
    <s v="ULLOA BARTUREN, EIMY YANELI"/>
    <s v="F"/>
    <d v="2025-05-30T00:00:00"/>
    <x v="5"/>
    <x v="0"/>
    <s v="NAC. DANIEL A. CARRION"/>
    <s v="304 P.S. CIUDAD PACHACUTEC"/>
    <x v="0"/>
    <m/>
    <m/>
    <m/>
    <m/>
    <m/>
    <s v="NO"/>
    <x v="13"/>
    <x v="4"/>
    <d v="2025-05-30T00:00:00"/>
    <n v="1"/>
    <d v="2025-05-30T00:00:00"/>
    <n v="1"/>
    <d v="2025-06-03T00:00:00"/>
    <n v="1"/>
    <d v="2025-06-02T00:00:00"/>
    <d v="2025-06-06T00:00:00"/>
    <d v="2025-06-13T00:00:00"/>
    <d v="2025-06-20T00:00:00"/>
    <n v="1"/>
    <x v="1"/>
    <n v="6267"/>
  </r>
  <r>
    <n v="94264525"/>
    <s v="CNV"/>
    <s v="SOBERON RAMIREZ, ALEXIS YHAEL"/>
    <s v="M"/>
    <d v="2025-05-30T00:00:00"/>
    <x v="5"/>
    <x v="0"/>
    <s v="HOSPITAL SAN JOSE"/>
    <s v="304 P.S. CIUDAD PACHACUTEC"/>
    <x v="0"/>
    <m/>
    <m/>
    <m/>
    <m/>
    <m/>
    <s v="NO"/>
    <x v="13"/>
    <x v="4"/>
    <d v="2025-05-30T00:00:00"/>
    <n v="1"/>
    <d v="2025-05-30T00:00:00"/>
    <n v="1"/>
    <d v="2025-06-04T00:00:00"/>
    <n v="1"/>
    <d v="2025-06-02T00:00:00"/>
    <d v="2025-06-06T00:00:00"/>
    <d v="2025-06-13T00:00:00"/>
    <d v="2025-06-20T00:00:00"/>
    <n v="1"/>
    <x v="1"/>
    <n v="6267"/>
  </r>
  <r>
    <n v="94264384"/>
    <s v="CNV"/>
    <s v="MULATILLO CHINCHAY, AILANY SOLEIL"/>
    <s v="F"/>
    <d v="2025-05-30T00:00:00"/>
    <x v="5"/>
    <x v="1"/>
    <s v="MEGASALUD NARANJAL S.A.C."/>
    <s v="203 P.S. PALMERAS DE OQUENDO"/>
    <x v="0"/>
    <m/>
    <m/>
    <m/>
    <m/>
    <m/>
    <s v="NO"/>
    <x v="37"/>
    <x v="2"/>
    <m/>
    <n v="0"/>
    <m/>
    <n v="0"/>
    <m/>
    <n v="0"/>
    <d v="2025-06-03T00:00:00"/>
    <d v="2025-06-06T00:00:00"/>
    <d v="2025-06-13T00:00:00"/>
    <d v="2025-06-20T00:00:00"/>
    <n v="1"/>
    <x v="0"/>
    <n v="6768"/>
  </r>
  <r>
    <n v="94264829"/>
    <s v="CNV"/>
    <s v=" CAMANA, "/>
    <s v="F"/>
    <d v="2025-05-30T00:00:00"/>
    <x v="5"/>
    <x v="1"/>
    <s v="ALBERTO LEONARDO BARTON THOMPSON"/>
    <m/>
    <x v="1"/>
    <m/>
    <m/>
    <m/>
    <m/>
    <m/>
    <s v="NO"/>
    <x v="16"/>
    <x v="3"/>
    <d v="2025-05-30T00:00:00"/>
    <n v="1"/>
    <d v="2025-05-30T00:00:00"/>
    <n v="1"/>
    <m/>
    <n v="0"/>
    <m/>
    <m/>
    <m/>
    <m/>
    <n v="0"/>
    <x v="0"/>
    <m/>
  </r>
  <r>
    <n v="94264667"/>
    <s v="CNV"/>
    <s v=" PINTO, "/>
    <s v="F"/>
    <d v="2025-05-30T00:00:00"/>
    <x v="5"/>
    <x v="1"/>
    <s v="ALBERTO LEONARDO BARTON THOMPSO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4292"/>
    <s v="DNI"/>
    <s v="SAAVEDRA BENITES, EYAL JOSHUA JESÚS"/>
    <s v="M"/>
    <d v="2025-05-30T00:00:00"/>
    <x v="5"/>
    <x v="2"/>
    <s v="HOSPITAL NACIONAL ALBERTO SABOGAL SOLOGUREN DE LA RED ASISTENCIAL SABOG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4282"/>
    <s v="DNI"/>
    <s v="SAAVEDRA BENITES, DERECK NORIEL ANDERSON"/>
    <s v="M"/>
    <d v="2025-05-30T00:00:00"/>
    <x v="5"/>
    <x v="2"/>
    <s v="HOSPITAL NACIONAL ALBERTO SABOGAL SOLOGUREN DE LA RED ASISTENCIAL SABOG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5053"/>
    <s v="CNV"/>
    <s v="VELASQUEZ ESCUDERO, KAYLANI CATALEYA"/>
    <s v="F"/>
    <d v="2025-05-30T00:00:00"/>
    <x v="5"/>
    <x v="0"/>
    <s v="HOSPITAL II LIMA NORTE CALLAO LUIS NEGREIROS VEGA ESSALUD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4400"/>
    <s v="CNV"/>
    <s v="ZAMUDIO CAYCHO, TYSON ALI"/>
    <s v="M"/>
    <d v="2025-05-30T00:00:00"/>
    <x v="5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4194"/>
    <s v="CNV"/>
    <s v="VALVERDE SOLANO, EVAN GAEL"/>
    <s v="M"/>
    <d v="2025-05-30T00:00:00"/>
    <x v="5"/>
    <x v="3"/>
    <s v="CLINICA SERVICIOS MEDICOS INTEGRALES SAN MARCOS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4250"/>
    <s v="CNV"/>
    <s v="POMA GALLO, CIELO JADE"/>
    <s v="F"/>
    <d v="2025-05-30T00:00:00"/>
    <x v="5"/>
    <x v="0"/>
    <s v="HOSPITAL I OCTAVIO MONGRUT MUÑOZ"/>
    <s v="111 C.S. SANTA ROSA"/>
    <x v="1"/>
    <m/>
    <m/>
    <m/>
    <m/>
    <m/>
    <s v="NO"/>
    <x v="20"/>
    <x v="1"/>
    <m/>
    <n v="0"/>
    <m/>
    <n v="0"/>
    <m/>
    <n v="0"/>
    <d v="2025-06-02T00:00:00"/>
    <m/>
    <m/>
    <m/>
    <n v="0"/>
    <x v="0"/>
    <n v="6234"/>
  </r>
  <r>
    <n v="94264600"/>
    <s v="CNV"/>
    <s v="NAVARRO AYALA, MATHIAS MAURICIO"/>
    <s v="M"/>
    <d v="2025-05-30T00:00:00"/>
    <x v="5"/>
    <x v="4"/>
    <s v="CLINICA SAN JUDAS TADEO"/>
    <m/>
    <x v="1"/>
    <m/>
    <m/>
    <m/>
    <m/>
    <m/>
    <s v="NO"/>
    <x v="26"/>
    <x v="3"/>
    <m/>
    <n v="0"/>
    <m/>
    <n v="0"/>
    <m/>
    <n v="0"/>
    <m/>
    <m/>
    <m/>
    <m/>
    <n v="0"/>
    <x v="0"/>
    <m/>
  </r>
  <r>
    <n v="94264459"/>
    <s v="CNV"/>
    <s v=" ZEGARRA, "/>
    <s v="F"/>
    <d v="2025-05-30T00:00:00"/>
    <x v="5"/>
    <x v="1"/>
    <s v="HOSPITAL II LIMA NORTE CALLAO LUIS NEGREIROS VEGA ESSALUD"/>
    <m/>
    <x v="1"/>
    <m/>
    <m/>
    <m/>
    <m/>
    <m/>
    <s v="NO"/>
    <x v="24"/>
    <x v="4"/>
    <m/>
    <n v="0"/>
    <m/>
    <n v="0"/>
    <m/>
    <n v="0"/>
    <d v="2025-06-02T00:00:00"/>
    <d v="2025-06-06T00:00:00"/>
    <d v="2025-06-13T00:00:00"/>
    <d v="2025-06-20T00:00:00"/>
    <n v="1"/>
    <x v="0"/>
    <m/>
  </r>
  <r>
    <n v="94263834"/>
    <s v="CNV"/>
    <s v="BARDALES VASQUEZ, LEONEL FABIAN"/>
    <s v="M"/>
    <d v="2025-05-30T00:00:00"/>
    <x v="5"/>
    <x v="0"/>
    <s v="HOSPITAL II LIMA NORTE CALLAO LUIS NEGREIROS VEGA ESSALUD"/>
    <m/>
    <x v="1"/>
    <n v="39"/>
    <n v="3780"/>
    <n v="44360976"/>
    <n v="982577135"/>
    <n v="8146"/>
    <s v="NO"/>
    <x v="0"/>
    <x v="0"/>
    <m/>
    <n v="0"/>
    <m/>
    <n v="0"/>
    <m/>
    <n v="0"/>
    <m/>
    <m/>
    <m/>
    <m/>
    <n v="0"/>
    <x v="0"/>
    <m/>
  </r>
  <r>
    <n v="94264242"/>
    <s v="CNV"/>
    <s v="VIENA CHUQUIMEZ, JAZE LEANDRO"/>
    <s v="M"/>
    <d v="2025-05-30T00:00:00"/>
    <x v="5"/>
    <x v="4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4258"/>
    <s v="CNV"/>
    <s v=" SANTAMARIA, "/>
    <s v="F"/>
    <d v="2025-05-30T00:00:00"/>
    <x v="5"/>
    <x v="1"/>
    <s v="CLINICA BELLAVISTA"/>
    <m/>
    <x v="1"/>
    <m/>
    <m/>
    <m/>
    <m/>
    <m/>
    <s v="NO"/>
    <x v="18"/>
    <x v="2"/>
    <d v="2025-05-30T00:00:00"/>
    <n v="1"/>
    <d v="2025-05-30T00:00:00"/>
    <n v="1"/>
    <m/>
    <n v="0"/>
    <m/>
    <m/>
    <m/>
    <m/>
    <n v="0"/>
    <x v="0"/>
    <m/>
  </r>
  <r>
    <n v="94263723"/>
    <s v="CNV"/>
    <s v="VARILLAS MANRIQUE, MALIK JARED"/>
    <s v="M"/>
    <d v="2025-05-30T00:00:00"/>
    <x v="5"/>
    <x v="1"/>
    <s v="HOSPITAL SAN JOSE"/>
    <s v="102 C.S. ALBERTO BARTON"/>
    <x v="0"/>
    <n v="40"/>
    <n v="3730"/>
    <n v="77277085"/>
    <n v="904224893"/>
    <n v="6221"/>
    <s v="NO"/>
    <x v="39"/>
    <x v="1"/>
    <d v="2025-05-30T00:00:00"/>
    <n v="1"/>
    <d v="2025-05-30T00:00:00"/>
    <n v="1"/>
    <d v="2025-06-04T00:00:00"/>
    <n v="1"/>
    <d v="2025-06-02T00:00:00"/>
    <d v="2025-06-07T00:00:00"/>
    <m/>
    <m/>
    <n v="0"/>
    <x v="0"/>
    <n v="6221"/>
  </r>
  <r>
    <n v="94264544"/>
    <s v="CNV"/>
    <s v="SANDOVAL VELA, MARIO ALEXANDER"/>
    <s v="M"/>
    <d v="2025-05-30T00:00:00"/>
    <x v="5"/>
    <x v="1"/>
    <s v="ALBERTO LEONARDO BARTON THOMPSON"/>
    <m/>
    <x v="1"/>
    <m/>
    <m/>
    <m/>
    <m/>
    <m/>
    <s v="NO"/>
    <x v="16"/>
    <x v="3"/>
    <d v="2025-05-30T00:00:00"/>
    <n v="1"/>
    <d v="2025-05-30T00:00:00"/>
    <n v="1"/>
    <m/>
    <n v="0"/>
    <m/>
    <m/>
    <m/>
    <m/>
    <n v="0"/>
    <x v="0"/>
    <m/>
  </r>
  <r>
    <n v="94264798"/>
    <s v="CNV"/>
    <s v="ROMERO TOVAR, BRIANYELIS MONSERRAT"/>
    <s v="F"/>
    <d v="2025-05-30T00:00:00"/>
    <x v="5"/>
    <x v="1"/>
    <s v="HOSPITAL SAN JOSE"/>
    <s v="108 P.S. JOSE BOTERIN"/>
    <x v="0"/>
    <m/>
    <m/>
    <m/>
    <m/>
    <m/>
    <s v="NO"/>
    <x v="30"/>
    <x v="1"/>
    <d v="2025-05-31T00:00:00"/>
    <n v="1"/>
    <d v="2025-05-31T00:00:00"/>
    <n v="1"/>
    <m/>
    <n v="0"/>
    <d v="2025-06-02T00:00:00"/>
    <d v="2025-06-06T00:00:00"/>
    <d v="2025-06-13T00:00:00"/>
    <d v="2025-06-20T00:00:00"/>
    <n v="1"/>
    <x v="0"/>
    <n v="6224"/>
  </r>
  <r>
    <n v="94263937"/>
    <s v="CNV"/>
    <s v=" CABANILLAS, "/>
    <s v="F"/>
    <d v="2025-05-30T00:00:00"/>
    <x v="5"/>
    <x v="1"/>
    <s v="CENTRO DE SALUD ACAPULCO"/>
    <m/>
    <x v="0"/>
    <n v="40"/>
    <n v="4080"/>
    <n v="47202795"/>
    <n v="956660324"/>
    <n v="6230"/>
    <s v="NO"/>
    <x v="26"/>
    <x v="3"/>
    <d v="2025-05-30T00:00:00"/>
    <n v="1"/>
    <d v="2025-05-30T00:00:00"/>
    <n v="1"/>
    <d v="2025-06-04T00:00:00"/>
    <n v="1"/>
    <d v="2025-06-02T00:00:00"/>
    <d v="2025-06-06T00:00:00"/>
    <d v="2025-06-13T00:00:00"/>
    <d v="2025-06-20T00:00:00"/>
    <n v="1"/>
    <x v="1"/>
    <m/>
  </r>
  <r>
    <n v="94263865"/>
    <s v="DNI"/>
    <s v="AMAO CARRERA, LUNA AILANY"/>
    <s v="F"/>
    <d v="2025-05-30T00:00:00"/>
    <x v="5"/>
    <x v="1"/>
    <s v="NAC. DANIEL A. CARRION"/>
    <m/>
    <x v="0"/>
    <n v="40"/>
    <n v="3730"/>
    <n v="73134613"/>
    <n v="939043935"/>
    <n v="6228"/>
    <s v="NO"/>
    <x v="15"/>
    <x v="3"/>
    <d v="2025-05-30T00:00:00"/>
    <n v="1"/>
    <d v="2025-05-30T00:00:00"/>
    <n v="1"/>
    <d v="2025-06-03T00:00:00"/>
    <n v="1"/>
    <d v="2025-06-02T00:00:00"/>
    <d v="2025-06-06T00:00:00"/>
    <d v="2025-06-13T00:00:00"/>
    <d v="2025-06-20T00:00:00"/>
    <n v="1"/>
    <x v="1"/>
    <m/>
  </r>
  <r>
    <n v="94264306"/>
    <s v="CNV"/>
    <s v="CORONADO FARFAN, GUILLERMO BAALHASSHELL"/>
    <s v="M"/>
    <d v="2025-05-30T00:00:00"/>
    <x v="5"/>
    <x v="1"/>
    <s v="NAC. DANIEL A. CARRION"/>
    <s v="110 P.S. MIGUEL GRAU"/>
    <x v="0"/>
    <m/>
    <m/>
    <m/>
    <m/>
    <m/>
    <s v="NO"/>
    <x v="34"/>
    <x v="1"/>
    <d v="2025-05-30T00:00:00"/>
    <n v="1"/>
    <d v="2025-05-30T00:00:00"/>
    <n v="1"/>
    <d v="2025-06-03T00:00:00"/>
    <n v="1"/>
    <d v="2025-06-03T00:00:00"/>
    <m/>
    <m/>
    <m/>
    <n v="0"/>
    <x v="0"/>
    <n v="6235"/>
  </r>
  <r>
    <n v="94264705"/>
    <s v="CNV"/>
    <s v="ROJAS TOVAR, KAIRON EMILIANO"/>
    <s v="M"/>
    <d v="2025-05-30T00:00:00"/>
    <x v="5"/>
    <x v="1"/>
    <s v="HOSPITAL SAN JOSE"/>
    <s v="205 P.S. PREVI"/>
    <x v="0"/>
    <m/>
    <m/>
    <m/>
    <m/>
    <m/>
    <s v="NO"/>
    <x v="5"/>
    <x v="2"/>
    <d v="2025-05-31T00:00:00"/>
    <n v="1"/>
    <d v="2025-05-31T00:00:00"/>
    <n v="1"/>
    <m/>
    <n v="0"/>
    <d v="2025-06-02T00:00:00"/>
    <d v="2025-06-06T00:00:00"/>
    <d v="2025-06-13T00:00:00"/>
    <d v="2025-06-20T00:00:00"/>
    <n v="1"/>
    <x v="0"/>
    <n v="6240"/>
  </r>
  <r>
    <n v="94264410"/>
    <s v="DNI"/>
    <s v="SEQUERA TAMBRACC, ALESSIA ANAHI"/>
    <s v="F"/>
    <d v="2025-05-30T00:00:00"/>
    <x v="5"/>
    <x v="1"/>
    <s v="MEGASALUD NARANJAL S.A.C.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5105"/>
    <s v="CNV"/>
    <s v="ARAGON MEDINA, DARLIN CAROLINA"/>
    <s v="F"/>
    <d v="2025-05-30T00:00:00"/>
    <x v="5"/>
    <x v="3"/>
    <n v="23151"/>
    <s v="206 P.S. BOCANEGRA"/>
    <x v="0"/>
    <m/>
    <m/>
    <m/>
    <m/>
    <m/>
    <s v="NO"/>
    <x v="23"/>
    <x v="2"/>
    <m/>
    <n v="0"/>
    <m/>
    <n v="0"/>
    <m/>
    <n v="0"/>
    <d v="2025-06-03T00:00:00"/>
    <d v="2025-06-10T00:00:00"/>
    <m/>
    <m/>
    <n v="0"/>
    <x v="0"/>
    <n v="6245"/>
  </r>
  <r>
    <n v="94264289"/>
    <s v="CNV"/>
    <s v="MENDEZ LIÑAN, KAELY DANAÉ"/>
    <s v="F"/>
    <d v="2025-05-30T00:00:00"/>
    <x v="5"/>
    <x v="0"/>
    <s v="NAC. DANIEL A. CARRION"/>
    <s v="311 C.S. LUIS FELIPE DE LAS CASAS"/>
    <x v="0"/>
    <m/>
    <m/>
    <m/>
    <m/>
    <m/>
    <s v="NO"/>
    <x v="25"/>
    <x v="4"/>
    <d v="2025-05-30T00:00:00"/>
    <n v="1"/>
    <d v="2025-05-30T00:00:00"/>
    <n v="1"/>
    <d v="2025-06-05T00:00:00"/>
    <n v="1"/>
    <d v="2025-06-05T00:00:00"/>
    <d v="2025-06-09T00:00:00"/>
    <d v="2025-06-16T00:00:00"/>
    <d v="2025-06-23T00:00:00"/>
    <n v="1"/>
    <x v="1"/>
    <n v="6261"/>
  </r>
  <r>
    <n v="94264318"/>
    <s v="CNV"/>
    <s v="PACHECO ANTON, MADI ADELE"/>
    <s v="F"/>
    <d v="2025-05-30T00:00:00"/>
    <x v="5"/>
    <x v="2"/>
    <s v="PUESTO DE SALUD MI PERU"/>
    <s v="312 P.S. MI PERU"/>
    <x v="0"/>
    <m/>
    <m/>
    <m/>
    <m/>
    <m/>
    <s v="NO"/>
    <x v="32"/>
    <x v="4"/>
    <d v="2025-05-30T00:00:00"/>
    <n v="1"/>
    <d v="2025-05-30T00:00:00"/>
    <n v="1"/>
    <d v="2025-06-02T00:00:00"/>
    <n v="1"/>
    <d v="2025-06-02T00:00:00"/>
    <d v="2025-06-06T00:00:00"/>
    <d v="2025-06-13T00:00:00"/>
    <d v="2025-06-20T00:00:00"/>
    <n v="1"/>
    <x v="1"/>
    <n v="6260"/>
  </r>
  <r>
    <n v="94265021"/>
    <s v="CNV"/>
    <s v="PFENNIG LAURA, DYLAN TOMAS"/>
    <s v="M"/>
    <d v="2025-05-30T00:00:00"/>
    <x v="5"/>
    <x v="0"/>
    <s v="NAC. DANIEL A. CARRION"/>
    <s v="306 P.S. ANGAMOS"/>
    <x v="0"/>
    <m/>
    <m/>
    <m/>
    <m/>
    <m/>
    <s v="NO"/>
    <x v="27"/>
    <x v="4"/>
    <d v="2025-05-31T00:00:00"/>
    <n v="1"/>
    <d v="2025-05-31T00:00:00"/>
    <n v="1"/>
    <d v="2025-06-05T00:00:00"/>
    <n v="1"/>
    <d v="2025-06-02T00:00:00"/>
    <d v="2025-06-06T00:00:00"/>
    <d v="2025-06-13T00:00:00"/>
    <d v="2025-06-20T00:00:00"/>
    <n v="1"/>
    <x v="1"/>
    <n v="6257"/>
  </r>
  <r>
    <n v="94264573"/>
    <s v="DNI"/>
    <s v="VELASQUEZ BONILLA, JULIETH ALISSON "/>
    <s v="F"/>
    <d v="2025-05-30T00:00:00"/>
    <x v="5"/>
    <x v="1"/>
    <s v="MEXIC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3786"/>
    <s v="CNV"/>
    <s v=" TENORIO, "/>
    <s v="M"/>
    <d v="2025-05-30T00:00:00"/>
    <x v="5"/>
    <x v="1"/>
    <n v="35125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3886"/>
    <s v="CNV"/>
    <s v=" FERNANDEZ, "/>
    <s v="F"/>
    <d v="2025-05-30T00:00:00"/>
    <x v="5"/>
    <x v="4"/>
    <s v="C.S. BELLAVISTA PERU COREA"/>
    <m/>
    <x v="0"/>
    <n v="38"/>
    <n v="3770"/>
    <n v="76252367"/>
    <n v="967477845"/>
    <n v="6253"/>
    <s v="NO"/>
    <x v="26"/>
    <x v="3"/>
    <d v="2025-05-30T00:00:00"/>
    <n v="1"/>
    <d v="2025-05-30T00:00:00"/>
    <n v="1"/>
    <d v="2025-06-03T00:00:00"/>
    <n v="1"/>
    <d v="2025-06-02T00:00:00"/>
    <d v="2025-06-06T00:00:00"/>
    <d v="2025-06-13T00:00:00"/>
    <d v="2025-06-20T00:00:00"/>
    <n v="1"/>
    <x v="1"/>
    <m/>
  </r>
  <r>
    <n v="94265284"/>
    <s v="CNV"/>
    <s v=" AVELLANEDA, "/>
    <s v="F"/>
    <d v="2025-05-31T00:00:00"/>
    <x v="5"/>
    <x v="1"/>
    <s v="NAC. DANIEL A. CARRION"/>
    <m/>
    <x v="0"/>
    <m/>
    <m/>
    <m/>
    <m/>
    <m/>
    <s v="NO"/>
    <x v="15"/>
    <x v="3"/>
    <d v="2025-05-31T00:00:00"/>
    <n v="1"/>
    <d v="2025-05-31T00:00:00"/>
    <n v="1"/>
    <m/>
    <n v="0"/>
    <m/>
    <m/>
    <m/>
    <m/>
    <n v="0"/>
    <x v="0"/>
    <m/>
  </r>
  <r>
    <n v="94264981"/>
    <s v="CNV"/>
    <s v="VALLEJOS TORRES, VERONIKA PAULA SOFIA"/>
    <s v="F"/>
    <d v="2025-05-31T00:00:00"/>
    <x v="5"/>
    <x v="1"/>
    <s v="HOSPITAL SAN JOSE"/>
    <s v="210 P.S. POLIGONO IV"/>
    <x v="0"/>
    <m/>
    <m/>
    <m/>
    <m/>
    <m/>
    <s v="NO"/>
    <x v="19"/>
    <x v="2"/>
    <d v="2025-05-31T00:00:00"/>
    <n v="1"/>
    <d v="2025-05-31T00:00:00"/>
    <n v="1"/>
    <m/>
    <n v="0"/>
    <d v="2025-06-05T00:00:00"/>
    <d v="2025-06-09T00:00:00"/>
    <d v="2025-06-16T00:00:00"/>
    <d v="2025-06-23T00:00:00"/>
    <n v="1"/>
    <x v="0"/>
    <n v="6248"/>
  </r>
  <r>
    <n v="94265461"/>
    <s v="CNV"/>
    <s v="ROJAS DAVILA, KAELA JULIETTE ZOE"/>
    <s v="F"/>
    <d v="2025-05-31T00:00:00"/>
    <x v="5"/>
    <x v="1"/>
    <s v="HOSPITAL SAN JOSE"/>
    <s v="206 P.S. BOCANEGRA"/>
    <x v="0"/>
    <m/>
    <m/>
    <m/>
    <m/>
    <m/>
    <s v="NO"/>
    <x v="23"/>
    <x v="2"/>
    <d v="2025-06-01T00:00:00"/>
    <n v="1"/>
    <d v="2025-06-01T00:00:00"/>
    <n v="1"/>
    <d v="2025-06-05T00:00:00"/>
    <n v="1"/>
    <d v="2025-06-04T00:00:00"/>
    <d v="2025-06-10T00:00:00"/>
    <d v="2025-06-17T00:00:00"/>
    <d v="2025-06-24T00:00:00"/>
    <n v="1"/>
    <x v="1"/>
    <n v="6245"/>
  </r>
  <r>
    <n v="94265013"/>
    <s v="CNV"/>
    <s v="RAMIREZ VALENTIN, NICOLAS JESUS"/>
    <s v="M"/>
    <d v="2025-05-31T00:00:00"/>
    <x v="5"/>
    <x v="1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5986"/>
    <s v="CNV"/>
    <s v="REBAZA TORRES, MADISSON CATALEYA"/>
    <s v="F"/>
    <d v="2025-05-31T00:00:00"/>
    <x v="5"/>
    <x v="0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5097"/>
    <s v="CNV"/>
    <s v=" SALAZAR, "/>
    <s v="F"/>
    <d v="2025-05-31T00:00:00"/>
    <x v="5"/>
    <x v="0"/>
    <s v="MATERNO INFANTIL PACHACUTEC  PERU-COREA"/>
    <m/>
    <x v="0"/>
    <m/>
    <m/>
    <m/>
    <m/>
    <m/>
    <s v="NO"/>
    <x v="8"/>
    <x v="3"/>
    <d v="2025-05-31T00:00:00"/>
    <n v="1"/>
    <d v="2025-05-31T00:00:00"/>
    <n v="1"/>
    <d v="2025-06-04T00:00:00"/>
    <n v="1"/>
    <d v="2025-06-03T00:00:00"/>
    <d v="2025-06-07T00:00:00"/>
    <d v="2025-06-14T00:00:00"/>
    <d v="2025-06-21T00:00:00"/>
    <n v="1"/>
    <x v="1"/>
    <m/>
  </r>
  <r>
    <n v="94264970"/>
    <s v="CNV"/>
    <s v="BRAVO SANCHEZ, JOE CALEB"/>
    <s v="M"/>
    <d v="2025-05-31T00:00:00"/>
    <x v="5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5507"/>
    <s v="CNV"/>
    <s v=" GODOY, "/>
    <s v="F"/>
    <d v="2025-05-31T00:00:00"/>
    <x v="5"/>
    <x v="1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5460"/>
    <s v="CNV"/>
    <s v=" VASQUEZ, "/>
    <s v="M"/>
    <d v="2025-05-31T00:00:00"/>
    <x v="5"/>
    <x v="0"/>
    <s v="NACIONAL  DOS DE MAY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5140"/>
    <s v="CNV"/>
    <s v="GONZALES CRESPO, KAYLANI ANJALI"/>
    <s v="F"/>
    <d v="2025-05-31T00:00:00"/>
    <x v="5"/>
    <x v="2"/>
    <s v="PUESTO DE SALUD MI PERU"/>
    <s v="312 P.S. MI PERU"/>
    <x v="0"/>
    <m/>
    <m/>
    <m/>
    <m/>
    <m/>
    <s v="NO"/>
    <x v="32"/>
    <x v="4"/>
    <d v="2025-05-31T00:00:00"/>
    <n v="1"/>
    <d v="2025-05-31T00:00:00"/>
    <n v="1"/>
    <d v="2025-06-04T00:00:00"/>
    <n v="1"/>
    <d v="2025-06-03T00:00:00"/>
    <d v="2025-06-07T00:00:00"/>
    <d v="2025-06-14T00:00:00"/>
    <d v="2025-06-21T00:00:00"/>
    <n v="1"/>
    <x v="1"/>
    <n v="6260"/>
  </r>
  <r>
    <n v="94265717"/>
    <s v="CNV"/>
    <s v="SALAZAR ANGELDONIS, MACIEL ADHARA"/>
    <s v="F"/>
    <d v="2025-05-31T00:00:00"/>
    <x v="5"/>
    <x v="0"/>
    <s v="NAC. DANIEL A. CARRION"/>
    <s v="314 P.S. VENTANILLA ESTE"/>
    <x v="0"/>
    <m/>
    <m/>
    <m/>
    <m/>
    <m/>
    <s v="NO"/>
    <x v="46"/>
    <x v="4"/>
    <d v="2025-05-31T00:00:00"/>
    <n v="1"/>
    <d v="2025-05-31T00:00:00"/>
    <n v="1"/>
    <d v="2025-06-03T00:00:00"/>
    <n v="1"/>
    <d v="2025-06-05T00:00:00"/>
    <d v="2025-06-09T00:00:00"/>
    <d v="2025-06-16T00:00:00"/>
    <d v="2025-06-23T00:00:00"/>
    <n v="1"/>
    <x v="1"/>
    <n v="6259"/>
  </r>
  <r>
    <n v="94265077"/>
    <s v="CNV"/>
    <s v="ANTICONA ABRAMONTE, LAIA EMMA"/>
    <s v="F"/>
    <d v="2025-05-31T00:00:00"/>
    <x v="5"/>
    <x v="1"/>
    <s v="NAC. DANIEL A. CARRION"/>
    <m/>
    <x v="0"/>
    <m/>
    <m/>
    <m/>
    <m/>
    <m/>
    <s v="NO"/>
    <x v="15"/>
    <x v="3"/>
    <d v="2025-05-31T00:00:00"/>
    <n v="1"/>
    <d v="2025-05-31T00:00:00"/>
    <n v="1"/>
    <d v="2025-06-03T00:00:00"/>
    <n v="1"/>
    <d v="2025-06-05T00:00:00"/>
    <m/>
    <m/>
    <m/>
    <n v="0"/>
    <x v="0"/>
    <m/>
  </r>
  <r>
    <n v="94265582"/>
    <s v="CNV"/>
    <s v="BEJARANO GUIO, JOSE RAFAEL"/>
    <s v="M"/>
    <d v="2025-05-31T00:00:00"/>
    <x v="5"/>
    <x v="5"/>
    <n v="35955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5773"/>
    <s v="CNV"/>
    <s v="CAMIZAN VALDIVIEZO, KASSANDRA MIKELLA"/>
    <s v="F"/>
    <d v="2025-05-31T00:00:00"/>
    <x v="5"/>
    <x v="1"/>
    <s v="HOSPITAL SAN JOSE"/>
    <s v="205 P.S. PREVI"/>
    <x v="0"/>
    <m/>
    <m/>
    <m/>
    <m/>
    <m/>
    <s v="NO"/>
    <x v="5"/>
    <x v="2"/>
    <d v="2025-06-01T00:00:00"/>
    <n v="1"/>
    <d v="2025-06-01T00:00:00"/>
    <n v="1"/>
    <d v="2025-06-03T00:00:00"/>
    <n v="1"/>
    <d v="2025-06-03T00:00:00"/>
    <d v="2025-06-09T00:00:00"/>
    <m/>
    <m/>
    <n v="0"/>
    <x v="0"/>
    <n v="6240"/>
  </r>
  <r>
    <n v="94265712"/>
    <s v="CNV"/>
    <s v="JULCA FERNANDEZ, ALESSIA JULIAT"/>
    <s v="F"/>
    <d v="2025-05-31T00:00:00"/>
    <x v="5"/>
    <x v="1"/>
    <s v="NAC. DANIEL A. CARRION"/>
    <s v="112 C.S. NESTOR GAMBETTA"/>
    <x v="0"/>
    <m/>
    <m/>
    <m/>
    <m/>
    <m/>
    <s v="NO"/>
    <x v="4"/>
    <x v="1"/>
    <d v="2025-06-01T00:00:00"/>
    <n v="1"/>
    <d v="2025-06-01T00:00:00"/>
    <n v="1"/>
    <d v="2025-06-03T00:00:00"/>
    <n v="1"/>
    <d v="2025-06-03T00:00:00"/>
    <d v="2025-06-07T00:00:00"/>
    <d v="2025-06-14T00:00:00"/>
    <d v="2025-06-21T00:00:00"/>
    <n v="1"/>
    <x v="1"/>
    <n v="6228"/>
  </r>
  <r>
    <n v="94265052"/>
    <s v="CNV"/>
    <s v="MANCHEGO MONTAÑO, LEO ORIANÚS"/>
    <s v="M"/>
    <d v="2025-05-31T00:00:00"/>
    <x v="5"/>
    <x v="4"/>
    <s v="HOSPITAL III EMERGENCIAS GRAU"/>
    <s v="214 C.S. CARMEN DE LA LEGUA"/>
    <x v="1"/>
    <m/>
    <m/>
    <m/>
    <m/>
    <m/>
    <s v="NO"/>
    <x v="41"/>
    <x v="2"/>
    <m/>
    <n v="0"/>
    <m/>
    <n v="0"/>
    <m/>
    <n v="0"/>
    <d v="2025-06-03T00:00:00"/>
    <m/>
    <m/>
    <m/>
    <n v="0"/>
    <x v="0"/>
    <n v="6252"/>
  </r>
  <r>
    <n v="94265824"/>
    <s v="CNV"/>
    <s v=" BARRIENTOS, "/>
    <s v="F"/>
    <d v="2025-05-31T00:00:00"/>
    <x v="5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5744"/>
    <s v="CNV"/>
    <s v="ANTUNEZ HUERTO, JAZIEL ALEJANDRO"/>
    <s v="M"/>
    <d v="2025-05-31T00:00:00"/>
    <x v="5"/>
    <x v="0"/>
    <s v="HOSPITAL II LIMA NORTE CALLAO LUIS NEGREIROS VEGA ESSALUD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5380"/>
    <s v="CNV"/>
    <s v="SANTOS ROSILLO, ADRIEL MAURICIO"/>
    <s v="M"/>
    <d v="2025-05-31T00:00:00"/>
    <x v="5"/>
    <x v="0"/>
    <s v="MATERNO INFANTIL PACHACUTEC  PERU-COREA"/>
    <s v="301 C.S.M.I. PACHACUTEC PERU - COREA"/>
    <x v="1"/>
    <m/>
    <m/>
    <m/>
    <m/>
    <m/>
    <s v="NO"/>
    <x v="14"/>
    <x v="4"/>
    <d v="2025-05-31T00:00:00"/>
    <n v="1"/>
    <d v="2025-05-31T00:00:00"/>
    <n v="1"/>
    <m/>
    <n v="0"/>
    <d v="2025-06-03T00:00:00"/>
    <d v="2025-06-07T00:00:00"/>
    <d v="2025-06-14T00:00:00"/>
    <d v="2025-06-21T00:00:00"/>
    <n v="1"/>
    <x v="0"/>
    <n v="7314"/>
  </r>
  <r>
    <n v="94265816"/>
    <s v="CNV"/>
    <s v="DUNIA CARBAJAL, MARIA FERNANDA"/>
    <s v="F"/>
    <d v="2025-05-31T00:00:00"/>
    <x v="5"/>
    <x v="0"/>
    <s v="HOSPITAL NACIONAL ALBERTO SABOGAL SOLOGUREN DE LA RED ASISTENCIAL SABOG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5813"/>
    <s v="CNV"/>
    <s v="ARTEAGA CUICAS, ADAIR ALEXANDER"/>
    <s v="M"/>
    <d v="2025-05-31T00:00:00"/>
    <x v="5"/>
    <x v="1"/>
    <s v="NAC. DANIEL A. CARRION"/>
    <m/>
    <x v="0"/>
    <m/>
    <m/>
    <m/>
    <m/>
    <m/>
    <s v="NO"/>
    <x v="15"/>
    <x v="3"/>
    <d v="2025-06-01T00:00:00"/>
    <n v="1"/>
    <d v="2025-06-01T00:00:00"/>
    <n v="1"/>
    <d v="2025-06-03T00:00:00"/>
    <n v="1"/>
    <m/>
    <m/>
    <m/>
    <m/>
    <n v="0"/>
    <x v="0"/>
    <m/>
  </r>
  <r>
    <n v="94264909"/>
    <s v="DNI"/>
    <s v="CARTOLIN INOÑAN, MIA AYLIN"/>
    <s v="F"/>
    <d v="2025-05-31T00:00:00"/>
    <x v="5"/>
    <x v="1"/>
    <s v="ALBERTO LEONARDO BARTON THOMPSON"/>
    <m/>
    <x v="1"/>
    <m/>
    <m/>
    <m/>
    <m/>
    <m/>
    <s v="NO"/>
    <x v="16"/>
    <x v="3"/>
    <d v="2025-05-31T00:00:00"/>
    <n v="1"/>
    <d v="2025-05-31T00:00:00"/>
    <n v="1"/>
    <m/>
    <n v="0"/>
    <m/>
    <m/>
    <m/>
    <m/>
    <n v="0"/>
    <x v="0"/>
    <m/>
  </r>
  <r>
    <n v="94266574"/>
    <s v="CNV"/>
    <s v="LEIVA ALAMA, AINARA NATHANIEL"/>
    <s v="F"/>
    <d v="2025-05-31T00:00:00"/>
    <x v="5"/>
    <x v="1"/>
    <s v="ALBERTO LEONARDO BARTON THOMPSON"/>
    <m/>
    <x v="1"/>
    <n v="38"/>
    <n v="3170"/>
    <n v="70375369"/>
    <n v="919672368"/>
    <n v="18306"/>
    <s v="NO"/>
    <x v="16"/>
    <x v="3"/>
    <d v="2025-06-01T00:00:00"/>
    <n v="1"/>
    <d v="2025-06-01T00:00:00"/>
    <n v="1"/>
    <m/>
    <n v="0"/>
    <m/>
    <m/>
    <m/>
    <m/>
    <n v="0"/>
    <x v="0"/>
    <m/>
  </r>
  <r>
    <n v="94265691"/>
    <s v="CNV"/>
    <s v="JIMENEZ VILLAVICENCIO, AILANY VICTORIA"/>
    <s v="F"/>
    <d v="2025-05-31T00:00:00"/>
    <x v="5"/>
    <x v="1"/>
    <s v="NAC. DANIEL A. CARRION"/>
    <s v="304 P.S. CIUDAD PACHACUTEC"/>
    <x v="0"/>
    <m/>
    <m/>
    <m/>
    <m/>
    <m/>
    <s v="NO"/>
    <x v="13"/>
    <x v="4"/>
    <d v="2025-05-31T00:00:00"/>
    <n v="1"/>
    <d v="2025-05-31T00:00:00"/>
    <n v="1"/>
    <d v="2025-06-03T00:00:00"/>
    <n v="1"/>
    <d v="2025-06-03T00:00:00"/>
    <d v="2025-06-07T00:00:00"/>
    <d v="2025-06-14T00:00:00"/>
    <d v="2025-06-21T00:00:00"/>
    <n v="1"/>
    <x v="1"/>
    <n v="6267"/>
  </r>
  <r>
    <n v="94264903"/>
    <s v="CNV"/>
    <s v="ESTREMADOYRO POEMAPE, MAYA IVANA"/>
    <s v="F"/>
    <d v="2025-05-31T00:00:00"/>
    <x v="5"/>
    <x v="0"/>
    <s v="HOSPITAL NACIONAL POLICIA NACIONAL DEL PERU GRAL PNP LUIS N. SAENZ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6616"/>
    <s v="CNV"/>
    <s v="MOZO DE LA CRUZ, PEDRO GUSTAVO"/>
    <s v="M"/>
    <d v="2025-06-01T00:00:00"/>
    <x v="5"/>
    <x v="1"/>
    <s v="NAC. DANIEL A. CARRION"/>
    <s v="203 P.S. PALMERAS DE OQUENDO"/>
    <x v="0"/>
    <n v="37"/>
    <n v="2985"/>
    <n v="42855395"/>
    <n v="924832586"/>
    <n v="6768"/>
    <s v="NO"/>
    <x v="37"/>
    <x v="2"/>
    <d v="2025-06-02T00:00:00"/>
    <n v="1"/>
    <d v="2025-06-02T00:00:00"/>
    <n v="1"/>
    <d v="2025-06-03T00:00:00"/>
    <n v="1"/>
    <d v="2025-06-04T00:00:00"/>
    <d v="2025-06-09T00:00:00"/>
    <d v="2025-06-16T00:00:00"/>
    <d v="2025-06-23T00:00:00"/>
    <n v="1"/>
    <x v="1"/>
    <n v="6768"/>
  </r>
  <r>
    <n v="94266675"/>
    <s v="CNV"/>
    <s v=" CALCINA, "/>
    <s v="F"/>
    <d v="2025-06-01T00:00:00"/>
    <x v="5"/>
    <x v="0"/>
    <s v="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5834"/>
    <s v="CNV"/>
    <s v="GARCIA MALPARTIDA, ALBA LUNA"/>
    <s v="F"/>
    <d v="2025-06-01T00:00:00"/>
    <x v="5"/>
    <x v="0"/>
    <s v="HOSPITAL DE VENTANILLA"/>
    <s v="308 P.S. DEFENSORES DE LA PATRIA"/>
    <x v="0"/>
    <n v="40"/>
    <n v="4380"/>
    <n v="44374890"/>
    <n v="916072129"/>
    <n v="6268"/>
    <s v="NO"/>
    <x v="38"/>
    <x v="4"/>
    <d v="2025-06-01T00:00:00"/>
    <n v="1"/>
    <d v="2025-06-01T00:00:00"/>
    <n v="1"/>
    <d v="2025-06-04T00:00:00"/>
    <n v="1"/>
    <d v="2025-06-04T00:00:00"/>
    <d v="2025-06-08T00:00:00"/>
    <d v="2025-06-15T00:00:00"/>
    <d v="2025-06-22T00:00:00"/>
    <n v="1"/>
    <x v="1"/>
    <n v="6268"/>
  </r>
  <r>
    <n v="94266697"/>
    <s v="CNV"/>
    <s v=" BAZAN, "/>
    <s v="F"/>
    <d v="2025-06-01T00:00:00"/>
    <x v="5"/>
    <x v="3"/>
    <m/>
    <m/>
    <x v="1"/>
    <n v="38"/>
    <n v="3375"/>
    <n v="46754265"/>
    <n v="919585761"/>
    <n v="18306"/>
    <s v="NO"/>
    <x v="18"/>
    <x v="2"/>
    <d v="2025-06-02T00:00:00"/>
    <n v="1"/>
    <d v="2025-06-02T00:00:00"/>
    <n v="1"/>
    <m/>
    <n v="0"/>
    <d v="2025-06-04T00:00:00"/>
    <d v="2025-06-11T00:00:00"/>
    <d v="2025-06-18T00:00:00"/>
    <d v="2025-06-25T00:00:00"/>
    <n v="1"/>
    <x v="0"/>
    <m/>
  </r>
  <r>
    <n v="94266560"/>
    <s v="DNI"/>
    <s v="CASTILLON NIEVA, AILANI JADE"/>
    <s v="F"/>
    <d v="2025-06-01T00:00:00"/>
    <x v="5"/>
    <x v="5"/>
    <s v="ALBERTO LEONARDO BARTON THOMPSON"/>
    <m/>
    <x v="1"/>
    <n v="40"/>
    <n v="3405"/>
    <n v="60750812"/>
    <n v="982423702"/>
    <n v="18306"/>
    <s v="NO"/>
    <x v="16"/>
    <x v="3"/>
    <d v="2025-06-01T00:00:00"/>
    <n v="1"/>
    <d v="2025-06-01T00:00:00"/>
    <n v="1"/>
    <m/>
    <n v="0"/>
    <m/>
    <m/>
    <m/>
    <m/>
    <n v="0"/>
    <x v="0"/>
    <m/>
  </r>
  <r>
    <n v="94266579"/>
    <s v="CNV"/>
    <s v=" UCAÑAN, "/>
    <s v="M"/>
    <d v="2025-06-01T00:00:00"/>
    <x v="5"/>
    <x v="1"/>
    <s v="ALBERTO LEONARDO BARTON THOMPSON"/>
    <m/>
    <x v="1"/>
    <n v="38"/>
    <n v="3355"/>
    <n v="73261662"/>
    <n v="922841360"/>
    <n v="18306"/>
    <s v="NO"/>
    <x v="16"/>
    <x v="3"/>
    <d v="2025-06-01T00:00:00"/>
    <n v="1"/>
    <d v="2025-06-01T00:00:00"/>
    <n v="1"/>
    <m/>
    <n v="0"/>
    <m/>
    <m/>
    <m/>
    <m/>
    <n v="0"/>
    <x v="0"/>
    <m/>
  </r>
  <r>
    <n v="94266576"/>
    <s v="CNV"/>
    <s v=" ORTEGA, "/>
    <s v="M"/>
    <d v="2025-06-01T00:00:00"/>
    <x v="5"/>
    <x v="1"/>
    <s v="ALBERTO LEONARDO BARTON THOMPSON"/>
    <m/>
    <x v="1"/>
    <n v="38"/>
    <n v="2750"/>
    <n v="72355195"/>
    <n v="956223389"/>
    <n v="18306"/>
    <s v="NO"/>
    <x v="16"/>
    <x v="3"/>
    <d v="2025-06-01T00:00:00"/>
    <n v="1"/>
    <d v="2025-06-01T00:00:00"/>
    <n v="1"/>
    <m/>
    <n v="0"/>
    <m/>
    <m/>
    <m/>
    <m/>
    <n v="0"/>
    <x v="0"/>
    <m/>
  </r>
  <r>
    <n v="94267708"/>
    <s v="CNV"/>
    <s v=" MAZZA, "/>
    <s v="M"/>
    <d v="2025-06-01T00:00:00"/>
    <x v="5"/>
    <x v="1"/>
    <s v="ALBERTO LEONARDO BARTON THOMPSON"/>
    <m/>
    <x v="1"/>
    <n v="40"/>
    <n v="3830"/>
    <n v="46117165"/>
    <n v="953872981"/>
    <n v="18306"/>
    <s v="NO"/>
    <x v="0"/>
    <x v="0"/>
    <m/>
    <n v="0"/>
    <m/>
    <n v="0"/>
    <m/>
    <n v="0"/>
    <m/>
    <m/>
    <m/>
    <m/>
    <n v="0"/>
    <x v="0"/>
    <m/>
  </r>
  <r>
    <n v="94267704"/>
    <s v="CNV"/>
    <s v="GONZALES FUENTES, THIAGO ROBERTO"/>
    <s v="M"/>
    <d v="2025-06-01T00:00:00"/>
    <x v="5"/>
    <x v="1"/>
    <s v="ALBERTO LEONARDO BARTON THOMPSON"/>
    <m/>
    <x v="1"/>
    <n v="39"/>
    <n v="3855"/>
    <n v="77671165"/>
    <n v="968405137"/>
    <n v="18306"/>
    <s v="NO"/>
    <x v="0"/>
    <x v="0"/>
    <m/>
    <n v="0"/>
    <m/>
    <n v="0"/>
    <m/>
    <n v="0"/>
    <m/>
    <m/>
    <m/>
    <m/>
    <n v="0"/>
    <x v="0"/>
    <m/>
  </r>
  <r>
    <n v="94266668"/>
    <s v="CNV"/>
    <s v=" FERRER, "/>
    <s v="M"/>
    <d v="2025-06-01T00:00:00"/>
    <x v="5"/>
    <x v="0"/>
    <s v="HOSPITAL NACIONAL ALBERTO SABOGAL SOLOGUREN DE LA RED ASISTENCIAL SABOGAL"/>
    <m/>
    <x v="1"/>
    <n v="38"/>
    <n v="3345"/>
    <n v="75714011"/>
    <n v="913488921"/>
    <n v="8146"/>
    <s v="NO"/>
    <x v="0"/>
    <x v="0"/>
    <m/>
    <n v="0"/>
    <m/>
    <n v="0"/>
    <m/>
    <n v="0"/>
    <m/>
    <m/>
    <m/>
    <m/>
    <n v="0"/>
    <x v="0"/>
    <m/>
  </r>
  <r>
    <n v="94266596"/>
    <s v="CNV"/>
    <s v="CHUIMA MERINO, CAMILA FERNANDA"/>
    <s v="F"/>
    <d v="2025-06-01T00:00:00"/>
    <x v="5"/>
    <x v="3"/>
    <s v="ASOCIACION PERUANO JAPONES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6329"/>
    <s v="CNV"/>
    <s v="CHOZO RUIZ, ADAYA VICTORIA SAMARA"/>
    <s v="F"/>
    <d v="2025-06-01T00:00:00"/>
    <x v="5"/>
    <x v="0"/>
    <s v="HOSPITAL NACIONAL EDGARDO REBAGLIATI MARTINS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7020"/>
    <s v="CNV"/>
    <s v=" ARSELLES, "/>
    <s v="M"/>
    <d v="2025-06-01T00:00:00"/>
    <x v="5"/>
    <x v="1"/>
    <s v="CLINICA PROVIDENCIA"/>
    <m/>
    <x v="1"/>
    <m/>
    <m/>
    <m/>
    <m/>
    <m/>
    <s v="NO"/>
    <x v="15"/>
    <x v="3"/>
    <m/>
    <n v="0"/>
    <m/>
    <n v="0"/>
    <d v="2025-06-07T00:00:00"/>
    <n v="1"/>
    <d v="2025-06-04T00:00:00"/>
    <d v="2025-06-08T00:00:00"/>
    <d v="2025-06-15T00:00:00"/>
    <d v="2025-06-23T00:00:00"/>
    <n v="1"/>
    <x v="0"/>
    <m/>
  </r>
  <r>
    <n v="94266497"/>
    <s v="CNV"/>
    <s v=" CASTRO, "/>
    <s v="M"/>
    <d v="2025-06-01T00:00:00"/>
    <x v="5"/>
    <x v="0"/>
    <s v="CLINICA CARRION"/>
    <m/>
    <x v="1"/>
    <n v="38"/>
    <n v="3260"/>
    <n v="73590179"/>
    <n v="967506386"/>
    <n v="9917"/>
    <s v="NO"/>
    <x v="8"/>
    <x v="3"/>
    <d v="2025-06-02T00:00:00"/>
    <n v="1"/>
    <d v="2025-06-02T00:00:00"/>
    <n v="1"/>
    <m/>
    <n v="0"/>
    <m/>
    <m/>
    <m/>
    <m/>
    <n v="0"/>
    <x v="0"/>
    <m/>
  </r>
  <r>
    <n v="94266277"/>
    <s v="CNV"/>
    <s v="BARRERA BALMACEDA, ETZAEL KENYIRO"/>
    <s v="M"/>
    <d v="2025-06-01T00:00:00"/>
    <x v="5"/>
    <x v="1"/>
    <s v="NAC. DANIEL A. CARRION"/>
    <s v="103 C.S. PUERTO NUEVO"/>
    <x v="0"/>
    <n v="40"/>
    <n v="3440"/>
    <n v="70730797"/>
    <n v="991808997"/>
    <n v="6226"/>
    <s v="NO"/>
    <x v="47"/>
    <x v="1"/>
    <d v="2025-06-01T00:00:00"/>
    <n v="1"/>
    <d v="2025-06-01T00:00:00"/>
    <n v="1"/>
    <d v="2025-06-03T00:00:00"/>
    <n v="1"/>
    <d v="2025-06-04T00:00:00"/>
    <d v="2025-06-09T00:00:00"/>
    <d v="2025-06-16T00:00:00"/>
    <m/>
    <n v="0"/>
    <x v="0"/>
    <n v="6226"/>
  </r>
  <r>
    <n v="94266490"/>
    <s v="CNV"/>
    <s v="MARTINEZ ESPINOZA, AXEL YORKCAE"/>
    <s v="M"/>
    <d v="2025-06-01T00:00:00"/>
    <x v="5"/>
    <x v="1"/>
    <s v="NAC. DANIEL A. CARRION"/>
    <s v="101 C.S. MANUEL BONILLA"/>
    <x v="0"/>
    <n v="41"/>
    <n v="3115"/>
    <n v="46349172"/>
    <n v="934670852"/>
    <n v="6224"/>
    <s v="NO"/>
    <x v="1"/>
    <x v="1"/>
    <d v="2025-06-02T00:00:00"/>
    <n v="1"/>
    <d v="2025-06-02T00:00:00"/>
    <n v="1"/>
    <d v="2025-06-07T00:00:00"/>
    <n v="1"/>
    <m/>
    <m/>
    <m/>
    <m/>
    <n v="0"/>
    <x v="0"/>
    <n v="6220"/>
  </r>
  <r>
    <n v="94266089"/>
    <s v="CNV"/>
    <s v="CHAVEZ CHAMORRO, JORVICK NOAH"/>
    <s v="M"/>
    <d v="2025-06-01T00:00:00"/>
    <x v="5"/>
    <x v="1"/>
    <s v="NESTOR GAMBETTA"/>
    <s v="111 C.S. SANTA ROSA"/>
    <x v="0"/>
    <n v="39"/>
    <n v="3315"/>
    <n v="71022835"/>
    <n v="935745203"/>
    <n v="6234"/>
    <s v="NO"/>
    <x v="20"/>
    <x v="1"/>
    <d v="2025-06-01T00:00:00"/>
    <n v="1"/>
    <d v="2025-06-01T00:00:00"/>
    <n v="1"/>
    <d v="2025-06-03T00:00:00"/>
    <n v="1"/>
    <d v="2025-06-04T00:00:00"/>
    <d v="2025-06-09T00:00:00"/>
    <d v="2025-06-16T00:00:00"/>
    <d v="2025-06-23T00:00:00"/>
    <n v="1"/>
    <x v="1"/>
    <n v="6234"/>
  </r>
  <r>
    <n v="94265945"/>
    <s v="CNV"/>
    <s v="VALERA SALARRAYAN, LUIS ABDIEL"/>
    <s v="M"/>
    <d v="2025-06-01T00:00:00"/>
    <x v="5"/>
    <x v="1"/>
    <s v="NAC. DANIEL A. CARRION"/>
    <s v="115 C.S. ACAPULCO"/>
    <x v="0"/>
    <n v="40"/>
    <n v="3980"/>
    <n v="70531889"/>
    <n v="922583340"/>
    <n v="6230"/>
    <s v="NO"/>
    <x v="17"/>
    <x v="1"/>
    <d v="2025-06-01T00:00:00"/>
    <n v="1"/>
    <d v="2025-06-01T00:00:00"/>
    <n v="1"/>
    <d v="2025-06-03T00:00:00"/>
    <n v="1"/>
    <d v="2025-06-05T00:00:00"/>
    <d v="2025-06-09T00:00:00"/>
    <d v="2025-06-16T00:00:00"/>
    <d v="2025-06-23T00:00:00"/>
    <n v="1"/>
    <x v="1"/>
    <n v="6230"/>
  </r>
  <r>
    <n v="94266330"/>
    <s v="CNV"/>
    <s v="GREY SOLIS, MATEO FÉLIX"/>
    <s v="M"/>
    <d v="2025-06-01T00:00:00"/>
    <x v="5"/>
    <x v="0"/>
    <s v="INSTITUTO NACIONAL MATERNO PERINATAL"/>
    <s v="310 C.S. VILLA LOS REYES"/>
    <x v="0"/>
    <m/>
    <m/>
    <m/>
    <m/>
    <m/>
    <s v="NO"/>
    <x v="9"/>
    <x v="4"/>
    <m/>
    <n v="0"/>
    <m/>
    <n v="0"/>
    <m/>
    <n v="0"/>
    <d v="2025-06-04T00:00:00"/>
    <d v="2025-06-08T00:00:00"/>
    <d v="2025-06-16T00:00:00"/>
    <d v="2025-06-23T00:00:00"/>
    <n v="1"/>
    <x v="0"/>
    <n v="6256"/>
  </r>
  <r>
    <n v="94265960"/>
    <s v="CNV"/>
    <s v="BRAVO RAMOS, DUAN ELOY"/>
    <s v="M"/>
    <d v="2025-06-01T00:00:00"/>
    <x v="5"/>
    <x v="1"/>
    <s v="HOSPITAL NACIONAL HIPOLITO UNANU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6278"/>
    <s v="CNV"/>
    <s v="AHU ESCALONA, LAHIAM GABRIEL"/>
    <s v="M"/>
    <d v="2025-06-01T00:00:00"/>
    <x v="5"/>
    <x v="0"/>
    <s v="PUESTO DE SALUD MI PERU"/>
    <s v="312 P.S. MI PERU"/>
    <x v="0"/>
    <n v="39"/>
    <n v="2890"/>
    <n v="7897274"/>
    <n v="946326866"/>
    <n v="6260"/>
    <s v="NO"/>
    <x v="32"/>
    <x v="4"/>
    <d v="2025-06-01T00:00:00"/>
    <n v="1"/>
    <d v="2025-06-01T00:00:00"/>
    <n v="1"/>
    <d v="2025-06-04T00:00:00"/>
    <n v="1"/>
    <d v="2025-06-04T00:00:00"/>
    <d v="2025-06-08T00:00:00"/>
    <d v="2025-06-15T00:00:00"/>
    <d v="2025-06-22T00:00:00"/>
    <n v="1"/>
    <x v="1"/>
    <n v="6260"/>
  </r>
  <r>
    <n v="94266548"/>
    <s v="CNV"/>
    <s v="LOREÑA TEJADA, BENGIE ROY HAROLD"/>
    <s v="M"/>
    <d v="2025-06-01T00:00:00"/>
    <x v="5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5915"/>
    <s v="CNV"/>
    <s v=" PAZOS, "/>
    <s v="M"/>
    <d v="2025-06-01T00:00:00"/>
    <x v="5"/>
    <x v="3"/>
    <s v="C.S. BELLAVISTA PERU COREA"/>
    <m/>
    <x v="0"/>
    <n v="38"/>
    <n v="3445"/>
    <n v="60888949"/>
    <n v="969102050"/>
    <n v="6249"/>
    <s v="NO"/>
    <x v="26"/>
    <x v="3"/>
    <d v="2025-06-01T00:00:00"/>
    <n v="1"/>
    <d v="2025-06-01T00:00:00"/>
    <n v="1"/>
    <d v="2025-06-05T00:00:00"/>
    <n v="1"/>
    <d v="2025-06-04T00:00:00"/>
    <d v="2025-06-11T00:00:00"/>
    <d v="2025-06-18T00:00:00"/>
    <d v="2025-06-25T00:00:00"/>
    <n v="1"/>
    <x v="1"/>
    <m/>
  </r>
  <r>
    <n v="94266688"/>
    <s v="CNV"/>
    <s v="RAMIREZ PALLA, EHITAN ALESANDRO"/>
    <s v="M"/>
    <d v="2025-06-01T00:00:00"/>
    <x v="5"/>
    <x v="1"/>
    <s v="NAC. DANIEL A. CARRION"/>
    <s v="207 P.S. EL ALAMO"/>
    <x v="0"/>
    <n v="37"/>
    <n v="2785"/>
    <n v="47770392"/>
    <n v="986142623"/>
    <n v="6246"/>
    <s v="NO"/>
    <x v="7"/>
    <x v="2"/>
    <d v="2025-06-02T00:00:00"/>
    <n v="1"/>
    <d v="2025-06-02T00:00:00"/>
    <n v="1"/>
    <d v="2025-06-03T00:00:00"/>
    <n v="1"/>
    <d v="2025-06-04T00:00:00"/>
    <d v="2025-06-09T00:00:00"/>
    <d v="2025-06-16T00:00:00"/>
    <d v="2025-06-23T00:00:00"/>
    <n v="1"/>
    <x v="1"/>
    <n v="6246"/>
  </r>
  <r>
    <n v="94266357"/>
    <s v="CNV"/>
    <s v="PALACIN FERMIN, ADRIANA VALENTINA"/>
    <s v="F"/>
    <d v="2025-06-01T00:00:00"/>
    <x v="5"/>
    <x v="1"/>
    <s v="HOSPITAL SAN JOSE"/>
    <s v="206 P.S. BOCANEGRA"/>
    <x v="0"/>
    <n v="41"/>
    <n v="3195"/>
    <n v="31759649"/>
    <n v="929885663"/>
    <n v="6245"/>
    <s v="NO"/>
    <x v="23"/>
    <x v="2"/>
    <d v="2025-06-02T00:00:00"/>
    <n v="1"/>
    <d v="2025-06-02T00:00:00"/>
    <n v="1"/>
    <d v="2025-06-06T00:00:00"/>
    <n v="1"/>
    <d v="2025-06-06T00:00:00"/>
    <m/>
    <m/>
    <m/>
    <n v="0"/>
    <x v="0"/>
    <n v="6245"/>
  </r>
  <r>
    <n v="94266692"/>
    <s v="CNV"/>
    <s v="ZUÑIGA GUTIERREZ, BASSCO RAUL"/>
    <s v="M"/>
    <d v="2025-06-01T00:00:00"/>
    <x v="5"/>
    <x v="1"/>
    <s v="HOSPITAL SAN JOSE"/>
    <s v="206 P.S. BOCANEGRA"/>
    <x v="0"/>
    <n v="41"/>
    <n v="3600"/>
    <n v="76889781"/>
    <n v="953042173"/>
    <n v="6245"/>
    <s v="NO"/>
    <x v="23"/>
    <x v="2"/>
    <d v="2025-06-02T00:00:00"/>
    <n v="1"/>
    <d v="2025-06-02T00:00:00"/>
    <n v="1"/>
    <d v="2025-06-05T00:00:00"/>
    <n v="1"/>
    <m/>
    <m/>
    <m/>
    <m/>
    <n v="0"/>
    <x v="0"/>
    <n v="6245"/>
  </r>
  <r>
    <n v="94266259"/>
    <s v="CNV"/>
    <s v="MEDINA GONZALES, PIERRE FABRICIO BASTIÁN"/>
    <s v="M"/>
    <d v="2025-06-01T00:00:00"/>
    <x v="5"/>
    <x v="5"/>
    <s v="NAC. DANIEL A. CARRION"/>
    <s v="212 C.S. ALTA MAR"/>
    <x v="0"/>
    <n v="38"/>
    <n v="3240"/>
    <n v="75387798"/>
    <n v="902752249"/>
    <n v="6250"/>
    <s v="NO"/>
    <x v="42"/>
    <x v="2"/>
    <d v="2025-06-01T00:00:00"/>
    <n v="1"/>
    <d v="2025-06-01T00:00:00"/>
    <n v="1"/>
    <d v="2025-06-03T00:00:00"/>
    <n v="1"/>
    <d v="2025-06-04T00:00:00"/>
    <d v="2025-06-10T00:00:00"/>
    <d v="2025-06-17T00:00:00"/>
    <d v="2025-06-24T00:00:00"/>
    <n v="1"/>
    <x v="1"/>
    <n v="6250"/>
  </r>
  <r>
    <n v="94266521"/>
    <s v="CNV"/>
    <s v="GOMERA AZALDE, EITHAN JOAQUIN"/>
    <s v="M"/>
    <d v="2025-06-01T00:00:00"/>
    <x v="5"/>
    <x v="5"/>
    <s v="NAC. DANIEL A. CARRION"/>
    <s v="212 C.S. ALTA MAR"/>
    <x v="0"/>
    <n v="41"/>
    <n v="3815"/>
    <n v="72776865"/>
    <n v="994347267"/>
    <n v="6250"/>
    <s v="NO"/>
    <x v="42"/>
    <x v="2"/>
    <d v="2025-06-02T00:00:00"/>
    <n v="1"/>
    <d v="2025-06-02T00:00:00"/>
    <n v="1"/>
    <d v="2025-06-03T00:00:00"/>
    <n v="1"/>
    <d v="2025-06-04T00:00:00"/>
    <d v="2025-06-09T00:00:00"/>
    <d v="2025-06-16T00:00:00"/>
    <d v="2025-06-23T00:00:00"/>
    <n v="1"/>
    <x v="1"/>
    <n v="6250"/>
  </r>
  <r>
    <n v="94266022"/>
    <s v="CNV"/>
    <s v="DIAZ GARCIA, ETHAN MATHEO"/>
    <s v="M"/>
    <d v="2025-06-01T00:00:00"/>
    <x v="5"/>
    <x v="3"/>
    <s v="NAC. DANIEL A. CARRION"/>
    <s v="211 C.S.M.I. BELLAVISTA PERU - COREA"/>
    <x v="0"/>
    <n v="40"/>
    <n v="3290"/>
    <n v="72132801"/>
    <n v="942412545"/>
    <n v="6249"/>
    <s v="NO"/>
    <x v="18"/>
    <x v="2"/>
    <d v="2025-06-01T00:00:00"/>
    <n v="1"/>
    <d v="2025-06-01T00:00:00"/>
    <n v="1"/>
    <d v="2025-06-03T00:00:00"/>
    <n v="1"/>
    <d v="2025-06-04T00:00:00"/>
    <d v="2025-06-11T00:00:00"/>
    <d v="2025-06-18T00:00:00"/>
    <d v="2025-06-25T00:00:00"/>
    <n v="1"/>
    <x v="1"/>
    <n v="6249"/>
  </r>
  <r>
    <n v="94266274"/>
    <s v="CNV"/>
    <s v="ALFARO ASTO, JHAEL JESÚS"/>
    <s v="M"/>
    <d v="2025-06-01T00:00:00"/>
    <x v="5"/>
    <x v="3"/>
    <s v="NAC. DANIEL A. CARRION"/>
    <m/>
    <x v="0"/>
    <n v="39"/>
    <n v="3730"/>
    <n v="61429424"/>
    <n v="943033581"/>
    <n v="6249"/>
    <s v="NO"/>
    <x v="15"/>
    <x v="3"/>
    <d v="2025-06-01T00:00:00"/>
    <n v="1"/>
    <d v="2025-06-01T00:00:00"/>
    <n v="1"/>
    <d v="2025-06-03T00:00:00"/>
    <n v="1"/>
    <m/>
    <m/>
    <m/>
    <m/>
    <n v="0"/>
    <x v="0"/>
    <m/>
  </r>
  <r>
    <n v="94266112"/>
    <s v="CNV"/>
    <s v="BAYONA RENGIFO, DULCE LUANA"/>
    <s v="F"/>
    <d v="2025-06-01T00:00:00"/>
    <x v="5"/>
    <x v="0"/>
    <s v="HOSPITAL DE VENTANILLA"/>
    <s v="309 P.S. VENTANILLA ALTA"/>
    <x v="0"/>
    <n v="40"/>
    <n v="3810"/>
    <n v="75508094"/>
    <n v="932277610"/>
    <n v="6255"/>
    <s v="NO"/>
    <x v="22"/>
    <x v="4"/>
    <d v="2025-06-01T00:00:00"/>
    <n v="1"/>
    <d v="2025-06-01T00:00:00"/>
    <n v="1"/>
    <d v="2025-06-04T00:00:00"/>
    <n v="1"/>
    <d v="2025-06-04T00:00:00"/>
    <d v="2025-06-08T00:00:00"/>
    <d v="2025-06-15T00:00:00"/>
    <d v="2025-06-22T00:00:00"/>
    <n v="1"/>
    <x v="1"/>
    <n v="6255"/>
  </r>
  <r>
    <n v="94266660"/>
    <s v="CNV"/>
    <s v="CALLE ZELAYES, PATRICK ADRIEL"/>
    <s v="M"/>
    <d v="2025-06-01T00:00:00"/>
    <x v="5"/>
    <x v="0"/>
    <s v="HOSPITAL DE VENTANILLA"/>
    <s v="309 P.S. VENTANILLA ALTA"/>
    <x v="0"/>
    <n v="40"/>
    <n v="3445"/>
    <n v="45989064"/>
    <n v="929508674"/>
    <n v="6255"/>
    <s v="NO"/>
    <x v="22"/>
    <x v="4"/>
    <d v="2025-06-01T00:00:00"/>
    <n v="1"/>
    <d v="2025-06-01T00:00:00"/>
    <n v="1"/>
    <m/>
    <n v="0"/>
    <d v="2025-06-04T00:00:00"/>
    <d v="2025-06-08T00:00:00"/>
    <d v="2025-06-15T00:00:00"/>
    <d v="2025-06-22T00:00:00"/>
    <n v="1"/>
    <x v="0"/>
    <n v="6255"/>
  </r>
  <r>
    <n v="94266725"/>
    <s v="CNV"/>
    <s v=" RODRIGUEZ, "/>
    <s v="M"/>
    <d v="2025-06-02T00:00:00"/>
    <x v="6"/>
    <x v="5"/>
    <s v="HOSPITAL REGIONAL DOCENTE LAS MERCED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7619"/>
    <s v="CNV"/>
    <s v="TERAN CALLATA, NICOLÁS EDUARDO"/>
    <s v="M"/>
    <d v="2025-06-02T00:00:00"/>
    <x v="6"/>
    <x v="0"/>
    <s v="NAC. DANIEL A. CARRION"/>
    <s v="315 C.S. VENTANILLA BAJA"/>
    <x v="0"/>
    <n v="40"/>
    <n v="3295"/>
    <n v="47891866"/>
    <n v="902605053"/>
    <n v="6218"/>
    <s v="NO"/>
    <x v="45"/>
    <x v="4"/>
    <d v="2025-06-03T00:00:00"/>
    <n v="1"/>
    <d v="2025-06-03T00:00:00"/>
    <n v="1"/>
    <d v="2025-06-05T00:00:00"/>
    <n v="1"/>
    <d v="2025-06-06T00:00:00"/>
    <d v="2025-06-10T00:00:00"/>
    <d v="2025-06-18T00:00:00"/>
    <m/>
    <n v="0"/>
    <x v="0"/>
    <n v="6258"/>
  </r>
  <r>
    <n v="94267778"/>
    <s v="CNV"/>
    <s v="CASTAÑEDA DIAZ, EMMA AITANA"/>
    <s v="F"/>
    <d v="2025-06-02T00:00:00"/>
    <x v="6"/>
    <x v="1"/>
    <s v="NAC. DANIEL A. CARRION"/>
    <s v="101 C.S. MANUEL BONILLA"/>
    <x v="0"/>
    <n v="39"/>
    <n v="3270"/>
    <n v="48570606"/>
    <n v="930540661"/>
    <n v="6218"/>
    <s v="NO"/>
    <x v="1"/>
    <x v="1"/>
    <d v="2025-06-03T00:00:00"/>
    <n v="1"/>
    <d v="2025-06-03T00:00:00"/>
    <n v="1"/>
    <d v="2025-06-07T00:00:00"/>
    <n v="1"/>
    <d v="2025-06-05T00:00:00"/>
    <d v="2025-06-09T00:00:00"/>
    <d v="2025-06-16T00:00:00"/>
    <d v="2025-06-23T00:00:00"/>
    <n v="1"/>
    <x v="1"/>
    <n v="6220"/>
  </r>
  <r>
    <n v="94267680"/>
    <s v="CNV"/>
    <s v="TAPULLIMA MEDINA, AZAEL JANDRE"/>
    <s v="M"/>
    <d v="2025-06-02T00:00:00"/>
    <x v="6"/>
    <x v="4"/>
    <s v="HOSPITAL SAN JOSE"/>
    <s v="214 C.S. CARMEN DE LA LEGUA"/>
    <x v="0"/>
    <n v="41"/>
    <n v="3695"/>
    <n v="45633334"/>
    <n v="920880767"/>
    <n v="6219"/>
    <s v="NO"/>
    <x v="41"/>
    <x v="2"/>
    <d v="2025-06-03T00:00:00"/>
    <n v="1"/>
    <d v="2025-06-03T00:00:00"/>
    <n v="1"/>
    <d v="2025-06-05T00:00:00"/>
    <n v="1"/>
    <d v="2025-06-05T00:00:00"/>
    <d v="2025-06-09T00:00:00"/>
    <d v="2025-06-16T00:00:00"/>
    <d v="2025-06-23T00:00:00"/>
    <n v="1"/>
    <x v="1"/>
    <n v="6252"/>
  </r>
  <r>
    <n v="94266749"/>
    <s v="CNV"/>
    <s v="DÉRENTY CARRERA, EITHAN JEANIN"/>
    <s v="M"/>
    <d v="2025-06-02T00:00:00"/>
    <x v="6"/>
    <x v="1"/>
    <s v="NAC. DANIEL A. CARRION"/>
    <s v="101 C.S. MANUEL BONILLA"/>
    <x v="0"/>
    <n v="38"/>
    <n v="3520"/>
    <n v="44818416"/>
    <n v="914128029"/>
    <n v="6220"/>
    <s v="NO"/>
    <x v="1"/>
    <x v="1"/>
    <d v="2025-06-02T00:00:00"/>
    <n v="1"/>
    <d v="2025-06-02T00:00:00"/>
    <n v="1"/>
    <d v="2025-06-05T00:00:00"/>
    <n v="1"/>
    <d v="2025-06-06T00:00:00"/>
    <d v="2025-06-09T00:00:00"/>
    <d v="2025-06-16T00:00:00"/>
    <d v="2025-06-23T00:00:00"/>
    <n v="1"/>
    <x v="1"/>
    <n v="6220"/>
  </r>
  <r>
    <n v="94266900"/>
    <s v="CNV"/>
    <s v="CRUZ REYNOSO, CLOE ALANA"/>
    <s v="F"/>
    <d v="2025-06-02T00:00:00"/>
    <x v="6"/>
    <x v="1"/>
    <s v="CENTRO DE SALUD ACAPULCO"/>
    <s v="115 C.S. ACAPULCO"/>
    <x v="0"/>
    <n v="39"/>
    <n v="3375"/>
    <n v="75757218"/>
    <n v="902982241"/>
    <n v="6230"/>
    <s v="NO"/>
    <x v="17"/>
    <x v="1"/>
    <d v="2025-06-02T00:00:00"/>
    <n v="1"/>
    <d v="2025-06-02T00:00:00"/>
    <n v="1"/>
    <m/>
    <n v="0"/>
    <d v="2025-06-05T00:00:00"/>
    <d v="2025-06-09T00:00:00"/>
    <d v="2025-06-16T00:00:00"/>
    <d v="2025-06-23T00:00:00"/>
    <n v="1"/>
    <x v="0"/>
    <n v="6230"/>
  </r>
  <r>
    <n v="94267683"/>
    <s v="CNV"/>
    <s v="ROJAS ALBITRES, GAEL ABDIEL"/>
    <s v="M"/>
    <d v="2025-06-02T00:00:00"/>
    <x v="6"/>
    <x v="1"/>
    <s v="NAC. DANIEL A. CARRION"/>
    <m/>
    <x v="0"/>
    <n v="40"/>
    <n v="3575"/>
    <n v="74000510"/>
    <n v="901628896"/>
    <n v="6230"/>
    <s v="NO"/>
    <x v="15"/>
    <x v="3"/>
    <d v="2025-06-02T00:00:00"/>
    <n v="1"/>
    <d v="2025-06-02T00:00:00"/>
    <n v="1"/>
    <d v="2025-06-05T00:00:00"/>
    <n v="1"/>
    <m/>
    <m/>
    <m/>
    <m/>
    <n v="0"/>
    <x v="0"/>
    <m/>
  </r>
  <r>
    <n v="94267653"/>
    <s v="CNV"/>
    <s v="RIVERA PARDO, ANGEL GAEL"/>
    <s v="M"/>
    <d v="2025-06-02T00:00:00"/>
    <x v="6"/>
    <x v="1"/>
    <s v="HOSPITAL DE VENTANILLA"/>
    <s v="313 C.S. MARQUEZ"/>
    <x v="0"/>
    <n v="39"/>
    <n v="3010"/>
    <n v="71278237"/>
    <n v="927666721"/>
    <n v="6238"/>
    <s v="NO"/>
    <x v="21"/>
    <x v="4"/>
    <d v="2025-06-02T00:00:00"/>
    <n v="1"/>
    <d v="2025-06-02T00:00:00"/>
    <n v="1"/>
    <m/>
    <n v="0"/>
    <d v="2025-06-05T00:00:00"/>
    <d v="2025-06-09T00:00:00"/>
    <d v="2025-06-16T00:00:00"/>
    <d v="2025-06-23T00:00:00"/>
    <n v="1"/>
    <x v="0"/>
    <n v="6238"/>
  </r>
  <r>
    <n v="94267063"/>
    <s v="CNV"/>
    <s v="CANAQUIRI PUGA, KENAI JAZIEL"/>
    <s v="M"/>
    <d v="2025-06-02T00:00:00"/>
    <x v="6"/>
    <x v="1"/>
    <s v="HOSPITAL SAN JOSE"/>
    <s v="201 C.S. FAUCETT"/>
    <x v="0"/>
    <n v="37"/>
    <n v="2540"/>
    <n v="48096496"/>
    <n v="929520624"/>
    <n v="6243"/>
    <s v="NO"/>
    <x v="48"/>
    <x v="2"/>
    <d v="2025-06-02T00:00:00"/>
    <n v="1"/>
    <d v="2025-06-02T00:00:00"/>
    <n v="1"/>
    <m/>
    <n v="0"/>
    <d v="2025-06-06T00:00:00"/>
    <d v="2025-06-09T00:00:00"/>
    <d v="2025-06-16T00:00:00"/>
    <d v="2025-06-23T00:00:00"/>
    <n v="1"/>
    <x v="0"/>
    <n v="6243"/>
  </r>
  <r>
    <n v="94267406"/>
    <s v="CNV"/>
    <s v="GUERRERO RODRIGUEZ, MATHIAS EDUARDO"/>
    <s v="M"/>
    <d v="2025-06-02T00:00:00"/>
    <x v="6"/>
    <x v="1"/>
    <s v="HOSPITAL SAN JOSE"/>
    <s v="206 P.S. BOCANEGRA"/>
    <x v="0"/>
    <n v="40"/>
    <n v="3530"/>
    <n v="74648155"/>
    <n v="928596886"/>
    <n v="6245"/>
    <s v="NO"/>
    <x v="23"/>
    <x v="2"/>
    <d v="2025-06-03T00:00:00"/>
    <n v="1"/>
    <d v="2025-06-03T00:00:00"/>
    <n v="1"/>
    <d v="2025-06-04T00:00:00"/>
    <n v="1"/>
    <m/>
    <m/>
    <m/>
    <m/>
    <n v="0"/>
    <x v="0"/>
    <n v="6245"/>
  </r>
  <r>
    <n v="94267326"/>
    <s v="CNV"/>
    <s v="MAQUI FELIPE, JESAELYS ALEJANDRA"/>
    <s v="F"/>
    <d v="2025-06-02T00:00:00"/>
    <x v="6"/>
    <x v="1"/>
    <s v="C.S. BELLAVISTA PERU COREA"/>
    <s v="211 C.S.M.I. BELLAVISTA PERU - COREA"/>
    <x v="0"/>
    <n v="39"/>
    <n v="3230"/>
    <n v="70566866"/>
    <n v="991965170"/>
    <n v="6249"/>
    <s v="NO"/>
    <x v="18"/>
    <x v="2"/>
    <d v="2025-06-02T00:00:00"/>
    <n v="1"/>
    <d v="2025-06-02T00:00:00"/>
    <n v="1"/>
    <d v="2025-06-06T00:00:00"/>
    <n v="1"/>
    <d v="2025-06-06T00:00:00"/>
    <d v="2025-06-09T00:00:00"/>
    <d v="2025-06-16T00:00:00"/>
    <d v="2025-06-24T00:00:00"/>
    <n v="1"/>
    <x v="1"/>
    <n v="6249"/>
  </r>
  <r>
    <n v="94267508"/>
    <s v="CNV"/>
    <s v="LOPEZ CONDORI, LUANNA NICOLLE KATALEYA"/>
    <s v="F"/>
    <d v="2025-06-02T00:00:00"/>
    <x v="6"/>
    <x v="5"/>
    <s v="NAC. DANIEL A. CARRION"/>
    <s v="212 C.S. ALTA MAR"/>
    <x v="0"/>
    <n v="39"/>
    <n v="3635"/>
    <n v="47160024"/>
    <n v="935289483"/>
    <n v="6251"/>
    <s v="NO"/>
    <x v="42"/>
    <x v="2"/>
    <d v="2025-06-02T00:00:00"/>
    <n v="1"/>
    <d v="2025-06-02T00:00:00"/>
    <n v="1"/>
    <d v="2025-06-05T00:00:00"/>
    <n v="1"/>
    <d v="2025-06-05T00:00:00"/>
    <d v="2025-06-09T00:00:00"/>
    <d v="2025-06-16T00:00:00"/>
    <d v="2025-06-23T00:00:00"/>
    <n v="1"/>
    <x v="1"/>
    <n v="6250"/>
  </r>
  <r>
    <n v="94267126"/>
    <s v="CNV"/>
    <s v="SARAVIA GUTIERREZ, NICOLÁS LUCAS"/>
    <s v="M"/>
    <d v="2025-06-02T00:00:00"/>
    <x v="6"/>
    <x v="0"/>
    <s v="HOSPITAL SAN JOSE"/>
    <s v="309 P.S. VENTANILLA ALTA"/>
    <x v="0"/>
    <n v="40"/>
    <n v="3960"/>
    <n v="48065725"/>
    <n v="904516181"/>
    <n v="6255"/>
    <s v="NO"/>
    <x v="22"/>
    <x v="4"/>
    <d v="2025-06-02T00:00:00"/>
    <n v="1"/>
    <d v="2025-06-02T00:00:00"/>
    <n v="1"/>
    <d v="2025-06-04T00:00:00"/>
    <n v="1"/>
    <d v="2025-06-05T00:00:00"/>
    <d v="2025-06-09T00:00:00"/>
    <d v="2025-06-16T00:00:00"/>
    <d v="2025-06-23T00:00:00"/>
    <n v="1"/>
    <x v="1"/>
    <n v="6255"/>
  </r>
  <r>
    <n v="94266794"/>
    <s v="CNV"/>
    <s v="FLORES FIGUEROA, ARLET CELESTE"/>
    <s v="F"/>
    <d v="2025-06-02T00:00:00"/>
    <x v="6"/>
    <x v="0"/>
    <s v="HOSPITAL DE VENTANILLA"/>
    <s v="310 C.S. VILLA LOS REYES"/>
    <x v="0"/>
    <n v="40"/>
    <n v="3990"/>
    <n v="71853515"/>
    <n v="927822676"/>
    <n v="6256"/>
    <s v="NO"/>
    <x v="9"/>
    <x v="4"/>
    <d v="2025-06-02T00:00:00"/>
    <n v="1"/>
    <d v="2025-06-02T00:00:00"/>
    <n v="1"/>
    <d v="2025-06-05T00:00:00"/>
    <n v="1"/>
    <d v="2025-06-08T00:00:00"/>
    <m/>
    <m/>
    <m/>
    <n v="0"/>
    <x v="0"/>
    <n v="6256"/>
  </r>
  <r>
    <n v="94267180"/>
    <s v="CNV"/>
    <s v="BARRON CASTILLO, EYTHAN ROMEO"/>
    <s v="M"/>
    <d v="2025-06-02T00:00:00"/>
    <x v="6"/>
    <x v="2"/>
    <s v="NAC. DANIEL A. CARRION"/>
    <s v="312 P.S. MI PERU"/>
    <x v="0"/>
    <n v="38"/>
    <n v="4345"/>
    <n v="47685928"/>
    <n v="902209231"/>
    <n v="6260"/>
    <s v="NO"/>
    <x v="32"/>
    <x v="4"/>
    <d v="2025-06-02T00:00:00"/>
    <n v="1"/>
    <d v="2025-06-02T00:00:00"/>
    <n v="1"/>
    <d v="2025-06-05T00:00:00"/>
    <n v="1"/>
    <d v="2025-06-05T00:00:00"/>
    <d v="2025-06-09T00:00:00"/>
    <d v="2025-06-16T00:00:00"/>
    <d v="2025-06-23T00:00:00"/>
    <n v="1"/>
    <x v="1"/>
    <n v="6260"/>
  </r>
  <r>
    <n v="94267866"/>
    <s v="CNV"/>
    <s v="MELGAREJO GARCIA, LEYDY ARLETH"/>
    <s v="F"/>
    <d v="2025-06-02T00:00:00"/>
    <x v="6"/>
    <x v="1"/>
    <s v="HOSPITAL SAN JOSE"/>
    <s v="307 P.S. HIJOS DEL ALMIRANTE GRAU"/>
    <x v="0"/>
    <n v="38"/>
    <n v="3150"/>
    <n v="74852597"/>
    <n v="925230920"/>
    <n v="6262"/>
    <s v="NO"/>
    <x v="24"/>
    <x v="4"/>
    <d v="2025-06-03T00:00:00"/>
    <n v="1"/>
    <d v="2025-06-03T00:00:00"/>
    <n v="1"/>
    <d v="2025-06-05T00:00:00"/>
    <n v="1"/>
    <d v="2025-06-05T00:00:00"/>
    <d v="2025-06-09T00:00:00"/>
    <d v="2025-06-16T00:00:00"/>
    <d v="2025-06-23T00:00:00"/>
    <n v="1"/>
    <x v="1"/>
    <n v="6262"/>
  </r>
  <r>
    <n v="94267417"/>
    <s v="CNV"/>
    <s v="HUAMANCAJA CHIPANA, ZAELITH CAMILA"/>
    <s v="F"/>
    <d v="2025-06-02T00:00:00"/>
    <x v="6"/>
    <x v="0"/>
    <s v="HOSPITAL SAN JOSE"/>
    <s v="302 C.S. 03 DE FEBRERO"/>
    <x v="0"/>
    <n v="38"/>
    <n v="3240"/>
    <n v="45503823"/>
    <n v="948637540"/>
    <n v="6266"/>
    <s v="NO"/>
    <x v="12"/>
    <x v="4"/>
    <d v="2025-06-03T00:00:00"/>
    <n v="1"/>
    <d v="2025-06-03T00:00:00"/>
    <n v="1"/>
    <d v="2025-06-06T00:00:00"/>
    <n v="1"/>
    <d v="2025-06-05T00:00:00"/>
    <d v="2025-06-09T00:00:00"/>
    <d v="2025-06-16T00:00:00"/>
    <d v="2025-06-23T00:00:00"/>
    <n v="1"/>
    <x v="1"/>
    <n v="6266"/>
  </r>
  <r>
    <n v="94267700"/>
    <s v="CNV"/>
    <s v="ORREGO RODRIGUEZ, JORDAN ANDRES"/>
    <s v="M"/>
    <d v="2025-06-02T00:00:00"/>
    <x v="6"/>
    <x v="0"/>
    <s v="HOSPITAL DE VENTANILLA"/>
    <s v="308 P.S. DEFENSORES DE LA PATRIA"/>
    <x v="0"/>
    <n v="39"/>
    <n v="3650"/>
    <s v="1.006.183.634"/>
    <n v="956670749"/>
    <n v="6268"/>
    <s v="NO"/>
    <x v="38"/>
    <x v="4"/>
    <d v="2025-06-02T00:00:00"/>
    <n v="1"/>
    <d v="2025-06-02T00:00:00"/>
    <n v="1"/>
    <d v="2025-06-05T00:00:00"/>
    <n v="1"/>
    <d v="2025-06-05T00:00:00"/>
    <d v="2025-06-09T00:00:00"/>
    <d v="2025-06-16T00:00:00"/>
    <d v="2025-06-23T00:00:00"/>
    <n v="1"/>
    <x v="1"/>
    <n v="6268"/>
  </r>
  <r>
    <n v="94267644"/>
    <s v="CNV"/>
    <s v="LOPEZ VARGAS, WILLIAN RITER"/>
    <s v="M"/>
    <d v="2025-06-02T00:00:00"/>
    <x v="6"/>
    <x v="0"/>
    <s v="HOSPITAL DE VENTANILLA"/>
    <s v="308 P.S. DEFENSORES DE LA PATRIA"/>
    <x v="0"/>
    <n v="41"/>
    <n v="4200"/>
    <n v="48311783"/>
    <n v="922051745"/>
    <n v="6268"/>
    <s v="NO"/>
    <x v="38"/>
    <x v="4"/>
    <d v="2025-06-02T00:00:00"/>
    <n v="1"/>
    <d v="2025-06-02T00:00:00"/>
    <n v="1"/>
    <d v="2025-06-05T00:00:00"/>
    <n v="1"/>
    <d v="2025-06-05T00:00:00"/>
    <d v="2025-06-09T00:00:00"/>
    <d v="2025-06-16T00:00:00"/>
    <d v="2025-06-23T00:00:00"/>
    <n v="1"/>
    <x v="1"/>
    <n v="6268"/>
  </r>
  <r>
    <n v="94270547"/>
    <s v="CNV"/>
    <s v="GUILLERMO MONTES, UZIEL ISAAC GEDEÓN"/>
    <s v="M"/>
    <d v="2025-06-02T00:00:00"/>
    <x v="6"/>
    <x v="0"/>
    <s v="HOSPITAL II LIMA NORTE CALLAO LUIS NEGREIROS VEGA ESSALUD"/>
    <m/>
    <x v="1"/>
    <n v="39"/>
    <n v="3380"/>
    <n v="75677563"/>
    <n v="965093405"/>
    <n v="7948"/>
    <s v="NO"/>
    <x v="0"/>
    <x v="0"/>
    <m/>
    <n v="0"/>
    <m/>
    <n v="0"/>
    <m/>
    <n v="0"/>
    <m/>
    <m/>
    <m/>
    <m/>
    <n v="0"/>
    <x v="0"/>
    <m/>
  </r>
  <r>
    <n v="94269741"/>
    <s v="CNV"/>
    <s v="LOPEZ CASTILLO, XIARA ZOÉ"/>
    <s v="F"/>
    <d v="2025-06-02T00:00:00"/>
    <x v="6"/>
    <x v="0"/>
    <s v="HOSPITAL II LIMA NORTE CALLAO LUIS NEGREIROS VEGA ESSALUD"/>
    <m/>
    <x v="1"/>
    <n v="39"/>
    <n v="3600"/>
    <n v="45438514"/>
    <n v="975560257"/>
    <n v="7948"/>
    <s v="NO"/>
    <x v="0"/>
    <x v="0"/>
    <m/>
    <n v="0"/>
    <m/>
    <n v="0"/>
    <m/>
    <n v="0"/>
    <m/>
    <m/>
    <m/>
    <m/>
    <n v="0"/>
    <x v="0"/>
    <m/>
  </r>
  <r>
    <n v="94267321"/>
    <s v="DNI"/>
    <s v="VILLEGAS TIMANA, ALAIA MIKELLA"/>
    <s v="F"/>
    <d v="2025-06-02T00:00:00"/>
    <x v="6"/>
    <x v="2"/>
    <s v="HOSPITAL NACIONAL ALBERTO SABOGAL SOLOGUREN DE LA RED ASISTENCIAL SABOGAL"/>
    <m/>
    <x v="1"/>
    <n v="39"/>
    <n v="2517"/>
    <n v="73857817"/>
    <n v="910485915"/>
    <n v="8146"/>
    <s v="NO"/>
    <x v="0"/>
    <x v="0"/>
    <m/>
    <n v="0"/>
    <m/>
    <n v="0"/>
    <m/>
    <n v="0"/>
    <m/>
    <m/>
    <m/>
    <m/>
    <n v="0"/>
    <x v="0"/>
    <m/>
  </r>
  <r>
    <n v="94267757"/>
    <s v="CNV"/>
    <s v="RAMIREZ DAMIAN, LUCCA VALENTINO"/>
    <s v="M"/>
    <d v="2025-06-02T00:00:00"/>
    <x v="6"/>
    <x v="0"/>
    <s v="CLINICA BELLAVISTA"/>
    <s v="211 C.S.M.I. BELLAVISTA PERU - COREA"/>
    <x v="1"/>
    <n v="39"/>
    <n v="3080"/>
    <n v="71963006"/>
    <n v="928350536"/>
    <n v="9250"/>
    <s v="NO"/>
    <x v="18"/>
    <x v="2"/>
    <d v="2025-06-03T00:00:00"/>
    <n v="1"/>
    <d v="2025-06-03T00:00:00"/>
    <n v="1"/>
    <m/>
    <n v="0"/>
    <m/>
    <m/>
    <m/>
    <m/>
    <n v="0"/>
    <x v="0"/>
    <n v="6249"/>
  </r>
  <r>
    <n v="94267423"/>
    <s v="DNI"/>
    <s v="TINEO VALDERRAMA, EVANGELINE"/>
    <s v="F"/>
    <d v="2025-06-02T00:00:00"/>
    <x v="6"/>
    <x v="1"/>
    <s v="HOSPITAL III EMERGENCIAS GRAU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7150"/>
    <s v="CNV"/>
    <s v=" PANTOJA, "/>
    <s v="M"/>
    <d v="2025-06-02T00:00:00"/>
    <x v="6"/>
    <x v="1"/>
    <s v="ALBERTO LEONARDO BARTON THOMPSON"/>
    <m/>
    <x v="1"/>
    <n v="40"/>
    <n v="4315"/>
    <n v="73381918"/>
    <n v="902752615"/>
    <n v="10964"/>
    <s v="NO"/>
    <x v="16"/>
    <x v="3"/>
    <d v="2025-06-02T00:00:00"/>
    <n v="1"/>
    <d v="2025-06-02T00:00:00"/>
    <n v="1"/>
    <m/>
    <n v="0"/>
    <m/>
    <m/>
    <m/>
    <m/>
    <n v="0"/>
    <x v="0"/>
    <m/>
  </r>
  <r>
    <n v="94268947"/>
    <s v="CNV"/>
    <s v="CABRERA FLORES, JOAQUIN GABRIEL"/>
    <s v="M"/>
    <d v="2025-06-02T00:00:00"/>
    <x v="6"/>
    <x v="1"/>
    <s v="HOSPITAL II HUARA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7719"/>
    <s v="CNV"/>
    <s v="ROQUE CALMET, JHONATAN YETZAEL"/>
    <s v="M"/>
    <d v="2025-06-02T00:00:00"/>
    <x v="6"/>
    <x v="1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6720"/>
    <s v="CNV"/>
    <s v="BIBIANO CABRERA, CAMILA JAZMIN"/>
    <s v="F"/>
    <d v="2025-06-02T00:00:00"/>
    <x v="6"/>
    <x v="1"/>
    <s v="ALBERTO LEONARDO BARTON THOMPSON"/>
    <m/>
    <x v="1"/>
    <n v="37"/>
    <n v="3080"/>
    <n v="45434911"/>
    <n v="951089458"/>
    <n v="18306"/>
    <s v="NO"/>
    <x v="16"/>
    <x v="3"/>
    <d v="2025-06-02T00:00:00"/>
    <n v="1"/>
    <d v="2025-06-02T00:00:00"/>
    <n v="1"/>
    <m/>
    <n v="0"/>
    <m/>
    <m/>
    <m/>
    <m/>
    <n v="0"/>
    <x v="0"/>
    <m/>
  </r>
  <r>
    <n v="94267957"/>
    <s v="CNV"/>
    <s v="LOZANO ANGULO, OWEN ARTHUR"/>
    <s v="M"/>
    <d v="2025-06-02T00:00:00"/>
    <x v="6"/>
    <x v="1"/>
    <s v="CLINICA AVIVA SEDE MENDIO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7376"/>
    <s v="CNV"/>
    <s v="REMUZGO AUQUI, ARIELLA ENYEL"/>
    <s v="F"/>
    <d v="2025-06-02T00:00:00"/>
    <x v="6"/>
    <x v="0"/>
    <s v="CLINICA AVIVA SEDE MENDIOLA"/>
    <s v="314 P.S. VENTANILLA ESTE"/>
    <x v="1"/>
    <m/>
    <m/>
    <m/>
    <m/>
    <m/>
    <s v="NO"/>
    <x v="46"/>
    <x v="4"/>
    <m/>
    <n v="0"/>
    <m/>
    <n v="0"/>
    <m/>
    <n v="0"/>
    <d v="2025-06-06T00:00:00"/>
    <d v="2025-06-10T00:00:00"/>
    <d v="2025-06-17T00:00:00"/>
    <d v="2025-06-24T00:00:00"/>
    <n v="1"/>
    <x v="0"/>
    <n v="6259"/>
  </r>
  <r>
    <n v="94267787"/>
    <s v="CNV"/>
    <s v="OCHOA LIZAMA, LOGAN LIONEL"/>
    <s v="M"/>
    <d v="2025-06-02T00:00:00"/>
    <x v="6"/>
    <x v="1"/>
    <s v="HOSPITAL NACIONAL ALBERTO SABOGAL SOLOGUREN DE LA RED ASISTENCIAL SABOGAL"/>
    <s v="103 C.S. PUERTO NUEVO"/>
    <x v="1"/>
    <n v="39"/>
    <n v="3491"/>
    <n v="75167967"/>
    <n v="925599851"/>
    <n v="27563"/>
    <s v="NO"/>
    <x v="47"/>
    <x v="1"/>
    <m/>
    <n v="0"/>
    <m/>
    <n v="0"/>
    <m/>
    <n v="0"/>
    <d v="2025-06-05T00:00:00"/>
    <d v="2025-06-10T00:00:00"/>
    <d v="2025-06-17T00:00:00"/>
    <d v="2025-06-24T00:00:00"/>
    <n v="1"/>
    <x v="0"/>
    <n v="6226"/>
  </r>
  <r>
    <n v="94268461"/>
    <s v="CNV"/>
    <s v="CORONADO GREENWICH, AITANA VALENTINA"/>
    <s v="F"/>
    <d v="2025-06-03T00:00:00"/>
    <x v="6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8572"/>
    <s v="CNV"/>
    <s v="CADILLO CACERES, ALESSIA CATALINA"/>
    <s v="F"/>
    <d v="2025-06-03T00:00:00"/>
    <x v="6"/>
    <x v="0"/>
    <s v="CLINICA SAN GABRIEL S.A.C."/>
    <s v="308 P.S. DEFENSORES DE LA PATRIA"/>
    <x v="1"/>
    <m/>
    <m/>
    <m/>
    <m/>
    <m/>
    <s v="NO"/>
    <x v="38"/>
    <x v="4"/>
    <m/>
    <n v="0"/>
    <m/>
    <n v="0"/>
    <m/>
    <n v="0"/>
    <d v="2025-06-06T00:00:00"/>
    <d v="2025-06-10T00:00:00"/>
    <d v="2025-06-17T00:00:00"/>
    <d v="2025-06-24T00:00:00"/>
    <n v="1"/>
    <x v="0"/>
    <n v="6268"/>
  </r>
  <r>
    <n v="94268981"/>
    <s v="CNV"/>
    <s v=" CHACPA, "/>
    <s v="F"/>
    <d v="2025-06-03T00:00:00"/>
    <x v="6"/>
    <x v="1"/>
    <s v="ALBERTO LEONARDO BARTON THOMPSON"/>
    <m/>
    <x v="1"/>
    <n v="39"/>
    <n v="3200"/>
    <n v="41207032"/>
    <n v="994354749"/>
    <n v="18306"/>
    <s v="NO"/>
    <x v="16"/>
    <x v="3"/>
    <d v="2025-06-04T00:00:00"/>
    <n v="1"/>
    <d v="2025-06-04T00:00:00"/>
    <n v="1"/>
    <m/>
    <n v="0"/>
    <m/>
    <m/>
    <m/>
    <m/>
    <n v="0"/>
    <x v="0"/>
    <m/>
  </r>
  <r>
    <n v="94268289"/>
    <s v="CNV"/>
    <s v=" RIEGA, "/>
    <s v="F"/>
    <d v="2025-06-03T00:00:00"/>
    <x v="6"/>
    <x v="4"/>
    <s v="ALBERTO LEONARDO BARTON THOMPSON"/>
    <m/>
    <x v="1"/>
    <n v="39"/>
    <n v="2980"/>
    <n v="45096532"/>
    <n v="941477260"/>
    <n v="18319"/>
    <s v="NO"/>
    <x v="16"/>
    <x v="3"/>
    <d v="2025-06-03T00:00:00"/>
    <n v="1"/>
    <d v="2025-06-03T00:00:00"/>
    <n v="1"/>
    <m/>
    <n v="0"/>
    <m/>
    <m/>
    <m/>
    <m/>
    <n v="0"/>
    <x v="0"/>
    <m/>
  </r>
  <r>
    <n v="94268922"/>
    <s v="CNV"/>
    <s v=" VILCARIMA, "/>
    <s v="M"/>
    <d v="2025-06-03T00:00:00"/>
    <x v="6"/>
    <x v="1"/>
    <s v="CLINICA MEDICA PRIMAVER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8929"/>
    <s v="CNV"/>
    <s v="BLANCO FERNANDEZ, EITHAN MIGUEL"/>
    <s v="M"/>
    <d v="2025-06-03T00:00:00"/>
    <x v="6"/>
    <x v="1"/>
    <s v="HOSPITAL NACIONAL ALBERTO SABOGAL SOLOGUREN DE LA RED ASISTENCIAL SABOGAL"/>
    <m/>
    <x v="1"/>
    <n v="39"/>
    <n v="2816"/>
    <n v="71860455"/>
    <n v="906943674"/>
    <n v="10964"/>
    <s v="NO"/>
    <x v="0"/>
    <x v="0"/>
    <m/>
    <n v="0"/>
    <m/>
    <n v="0"/>
    <m/>
    <n v="0"/>
    <m/>
    <m/>
    <m/>
    <m/>
    <n v="0"/>
    <x v="0"/>
    <m/>
  </r>
  <r>
    <n v="94268975"/>
    <s v="CNV"/>
    <s v="MERINO MARCELO, AITANA MADEY"/>
    <s v="F"/>
    <d v="2025-06-03T00:00:00"/>
    <x v="6"/>
    <x v="1"/>
    <s v="ASOCIACION CIVIL NUESTRA SEÑORA DEL SAGRADO CORAZO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8176"/>
    <s v="CNV"/>
    <s v="RAMIREZ CURI, HELEN RUBÍ"/>
    <s v="F"/>
    <d v="2025-06-03T00:00:00"/>
    <x v="6"/>
    <x v="0"/>
    <s v="HOSPITAL II LIMA NORTE CALLAO LUIS NEGREIROS VEGA ESSALUD"/>
    <m/>
    <x v="1"/>
    <n v="39"/>
    <n v="3820"/>
    <n v="72081241"/>
    <n v="981198568"/>
    <n v="8146"/>
    <s v="NO"/>
    <x v="0"/>
    <x v="0"/>
    <m/>
    <n v="0"/>
    <m/>
    <n v="0"/>
    <m/>
    <n v="0"/>
    <m/>
    <m/>
    <m/>
    <m/>
    <n v="0"/>
    <x v="0"/>
    <m/>
  </r>
  <r>
    <n v="94271272"/>
    <s v="CNV"/>
    <s v="BENITES GOMEZ, NASYA LITZELL"/>
    <s v="F"/>
    <d v="2025-06-03T00:00:00"/>
    <x v="6"/>
    <x v="0"/>
    <s v="HOSPITAL II LIMA NORTE CALLAO LUIS NEGREIROS VEGA ESSALUD"/>
    <m/>
    <x v="1"/>
    <n v="39"/>
    <n v="4000"/>
    <n v="62095273"/>
    <n v="927785419"/>
    <n v="8146"/>
    <s v="NO"/>
    <x v="0"/>
    <x v="0"/>
    <m/>
    <n v="0"/>
    <m/>
    <n v="0"/>
    <m/>
    <n v="0"/>
    <m/>
    <m/>
    <m/>
    <m/>
    <n v="0"/>
    <x v="0"/>
    <m/>
  </r>
  <r>
    <n v="94268196"/>
    <s v="CNV"/>
    <s v="PARICAHUA ROQUE, ZIA AYSEL"/>
    <s v="F"/>
    <d v="2025-06-03T00:00:00"/>
    <x v="6"/>
    <x v="1"/>
    <s v="HOSPITAL SAN JOSE"/>
    <s v="203 P.S. PALMERAS DE OQUENDO"/>
    <x v="0"/>
    <n v="39"/>
    <n v="3225"/>
    <n v="46560228"/>
    <n v="976815947"/>
    <n v="6768"/>
    <s v="NO"/>
    <x v="37"/>
    <x v="2"/>
    <d v="2025-06-03T00:00:00"/>
    <n v="1"/>
    <d v="2025-06-03T00:00:00"/>
    <n v="1"/>
    <m/>
    <n v="0"/>
    <d v="2025-06-06T00:00:00"/>
    <d v="2025-06-10T00:00:00"/>
    <d v="2025-06-17T00:00:00"/>
    <d v="2025-06-24T00:00:00"/>
    <n v="1"/>
    <x v="0"/>
    <n v="6768"/>
  </r>
  <r>
    <n v="94268986"/>
    <s v="CNV"/>
    <s v="SAHUARICO DAZA, MEYLER JAHZIEL"/>
    <s v="M"/>
    <d v="2025-06-03T00:00:00"/>
    <x v="6"/>
    <x v="0"/>
    <s v="HOSPITAL DE VENTANILLA"/>
    <s v="301 C.S.M.I. PACHACUTEC PERU - COREA"/>
    <x v="0"/>
    <n v="38"/>
    <n v="3345"/>
    <n v="62619522"/>
    <n v="930982059"/>
    <n v="7314"/>
    <s v="NO"/>
    <x v="14"/>
    <x v="4"/>
    <d v="2025-06-03T00:00:00"/>
    <n v="1"/>
    <d v="2025-06-03T00:00:00"/>
    <n v="1"/>
    <m/>
    <n v="0"/>
    <d v="2025-06-08T00:00:00"/>
    <d v="2025-06-12T00:00:00"/>
    <d v="2025-06-19T00:00:00"/>
    <d v="2025-06-26T00:00:00"/>
    <n v="1"/>
    <x v="0"/>
    <n v="7314"/>
  </r>
  <r>
    <n v="94268302"/>
    <s v="CNV"/>
    <s v="PADILLA ZEVALLOS, CHRISTIAN VALENTIN"/>
    <s v="M"/>
    <d v="2025-06-03T00:00:00"/>
    <x v="6"/>
    <x v="0"/>
    <s v="HOSPITAL DE VENTANILLA"/>
    <s v="308 P.S. DEFENSORES DE LA PATRIA"/>
    <x v="0"/>
    <n v="39"/>
    <n v="3445"/>
    <n v="76137117"/>
    <n v="962141990"/>
    <n v="6268"/>
    <s v="NO"/>
    <x v="38"/>
    <x v="4"/>
    <d v="2025-06-03T00:00:00"/>
    <n v="1"/>
    <d v="2025-06-03T00:00:00"/>
    <n v="1"/>
    <m/>
    <n v="0"/>
    <d v="2025-06-09T00:00:00"/>
    <d v="2025-06-13T00:00:00"/>
    <d v="2025-06-20T00:00:00"/>
    <d v="2025-06-27T00:00:00"/>
    <n v="1"/>
    <x v="0"/>
    <n v="6268"/>
  </r>
  <r>
    <n v="94268023"/>
    <s v="CNV"/>
    <s v="CORREA VILLAVERDE, MARIHAM ARLETH ROSA ISABELLA"/>
    <s v="F"/>
    <d v="2025-06-03T00:00:00"/>
    <x v="6"/>
    <x v="0"/>
    <s v="HOSPITAL DE VENTANILLA"/>
    <s v="305 C.S. SANTA ROSA DE PACHACUTEC"/>
    <x v="0"/>
    <n v="40"/>
    <n v="3940"/>
    <n v="61897881"/>
    <n v="977745175"/>
    <n v="6263"/>
    <s v="NO"/>
    <x v="10"/>
    <x v="4"/>
    <d v="2025-06-03T00:00:00"/>
    <n v="1"/>
    <d v="2025-06-03T00:00:00"/>
    <n v="1"/>
    <d v="2025-06-06T00:00:00"/>
    <n v="1"/>
    <d v="2025-06-06T00:00:00"/>
    <d v="2025-06-10T00:00:00"/>
    <d v="2025-06-17T00:00:00"/>
    <d v="2025-06-24T00:00:00"/>
    <n v="1"/>
    <x v="1"/>
    <n v="6263"/>
  </r>
  <r>
    <n v="94268786"/>
    <s v="CNV"/>
    <s v="SEPULVEDA HIDALGO, BRUAN NOAH"/>
    <s v="M"/>
    <d v="2025-06-03T00:00:00"/>
    <x v="6"/>
    <x v="0"/>
    <s v="HOSPITAL DE VENTANILLA"/>
    <s v="303 P.S. BAHIA BLANCA"/>
    <x v="0"/>
    <n v="39"/>
    <n v="3515"/>
    <n v="60285003"/>
    <n v="949317252"/>
    <n v="6264"/>
    <s v="NO"/>
    <x v="11"/>
    <x v="4"/>
    <d v="2025-06-03T00:00:00"/>
    <n v="1"/>
    <d v="2025-06-03T00:00:00"/>
    <n v="1"/>
    <m/>
    <n v="0"/>
    <d v="2025-06-06T00:00:00"/>
    <d v="2025-06-10T00:00:00"/>
    <d v="2025-06-17T00:00:00"/>
    <d v="2025-06-24T00:00:00"/>
    <n v="1"/>
    <x v="0"/>
    <n v="6264"/>
  </r>
  <r>
    <n v="94268341"/>
    <s v="CNV"/>
    <s v="RUIZ ARANIBAR, YARETZI YASMILA"/>
    <s v="F"/>
    <d v="2025-06-03T00:00:00"/>
    <x v="6"/>
    <x v="0"/>
    <s v="HOSPITAL DE VENTANILLA"/>
    <s v="305 C.S. SANTA ROSA DE PACHACUTEC"/>
    <x v="0"/>
    <n v="38"/>
    <n v="3010"/>
    <n v="78019232"/>
    <n v="916515540"/>
    <n v="6256"/>
    <s v="NO"/>
    <x v="10"/>
    <x v="4"/>
    <d v="2025-06-03T00:00:00"/>
    <n v="1"/>
    <d v="2025-06-03T00:00:00"/>
    <n v="1"/>
    <m/>
    <n v="0"/>
    <d v="2025-06-06T00:00:00"/>
    <d v="2025-06-10T00:00:00"/>
    <d v="2025-06-17T00:00:00"/>
    <d v="2025-06-24T00:00:00"/>
    <n v="1"/>
    <x v="0"/>
    <n v="6263"/>
  </r>
  <r>
    <n v="94268285"/>
    <s v="CNV"/>
    <s v="MORE IPANAQUE, EITHAN YADIEL"/>
    <s v="M"/>
    <d v="2025-06-03T00:00:00"/>
    <x v="6"/>
    <x v="0"/>
    <s v="HOSPITAL DE VENTANILLA"/>
    <s v="310 C.S. VILLA LOS REYES"/>
    <x v="0"/>
    <n v="38"/>
    <n v="3495"/>
    <n v="46149349"/>
    <n v="992809493"/>
    <n v="6256"/>
    <s v="NO"/>
    <x v="9"/>
    <x v="4"/>
    <d v="2025-06-03T00:00:00"/>
    <n v="1"/>
    <d v="2025-06-03T00:00:00"/>
    <n v="1"/>
    <m/>
    <n v="0"/>
    <d v="2025-06-06T00:00:00"/>
    <d v="2025-06-10T00:00:00"/>
    <d v="2025-06-17T00:00:00"/>
    <d v="2025-06-24T00:00:00"/>
    <n v="1"/>
    <x v="0"/>
    <n v="6256"/>
  </r>
  <r>
    <n v="94268554"/>
    <s v="CNV"/>
    <s v="GUITE MARQUES, ASHLEY SINAÍ"/>
    <s v="F"/>
    <d v="2025-06-03T00:00:00"/>
    <x v="6"/>
    <x v="5"/>
    <s v="NAC. DANIEL A. CARRION"/>
    <s v="212 C.S. ALTA MAR"/>
    <x v="0"/>
    <n v="39"/>
    <n v="2940"/>
    <n v="4382697"/>
    <n v="923572782"/>
    <n v="6250"/>
    <s v="NO"/>
    <x v="42"/>
    <x v="2"/>
    <d v="2025-06-03T00:00:00"/>
    <n v="1"/>
    <d v="2025-06-03T00:00:00"/>
    <n v="1"/>
    <d v="2025-06-05T00:00:00"/>
    <n v="1"/>
    <d v="2025-06-06T00:00:00"/>
    <d v="2025-06-10T00:00:00"/>
    <d v="2025-06-17T00:00:00"/>
    <d v="2025-06-24T00:00:00"/>
    <n v="1"/>
    <x v="1"/>
    <n v="6250"/>
  </r>
  <r>
    <n v="94269469"/>
    <s v="CNV"/>
    <s v="ACUÑA CHAVEZ, AINARA ALANY"/>
    <s v="F"/>
    <d v="2025-06-03T00:00:00"/>
    <x v="6"/>
    <x v="3"/>
    <s v="NAC. DANIEL A. CARRION"/>
    <s v="211 C.S.M.I. BELLAVISTA PERU - COREA"/>
    <x v="0"/>
    <n v="37"/>
    <n v="3135"/>
    <n v="71886886"/>
    <n v="995435986"/>
    <n v="6249"/>
    <s v="NO"/>
    <x v="18"/>
    <x v="2"/>
    <d v="2025-06-04T00:00:00"/>
    <n v="1"/>
    <d v="2025-06-04T00:00:00"/>
    <n v="1"/>
    <d v="2025-06-05T00:00:00"/>
    <n v="1"/>
    <d v="2025-06-06T00:00:00"/>
    <d v="2025-06-13T00:00:00"/>
    <d v="2025-06-20T00:00:00"/>
    <d v="2025-06-27T00:00:00"/>
    <n v="1"/>
    <x v="1"/>
    <n v="6249"/>
  </r>
  <r>
    <n v="94269011"/>
    <s v="CNV"/>
    <s v="FLORES CORAL, LAYLA NICOL"/>
    <s v="F"/>
    <d v="2025-06-03T00:00:00"/>
    <x v="6"/>
    <x v="1"/>
    <s v="HOSPITAL SAN JOSE"/>
    <s v="207 P.S. EL ALAMO"/>
    <x v="0"/>
    <n v="40"/>
    <n v="3140"/>
    <n v="76059063"/>
    <n v="963455903"/>
    <n v="6246"/>
    <s v="NO"/>
    <x v="7"/>
    <x v="2"/>
    <d v="2025-06-04T00:00:00"/>
    <n v="1"/>
    <d v="2025-06-04T00:00:00"/>
    <n v="1"/>
    <d v="2025-06-06T00:00:00"/>
    <n v="1"/>
    <d v="2025-06-06T00:00:00"/>
    <d v="2025-06-12T00:00:00"/>
    <m/>
    <m/>
    <n v="0"/>
    <x v="0"/>
    <n v="6246"/>
  </r>
  <r>
    <n v="94268740"/>
    <s v="CNV"/>
    <s v="PANDO CUSICAHUA, SANTOS MOISÉS"/>
    <s v="M"/>
    <d v="2025-06-03T00:00:00"/>
    <x v="6"/>
    <x v="1"/>
    <s v="HOSPITAL SAN JOSE"/>
    <s v="202 P.S. 200 MILLAS"/>
    <x v="0"/>
    <n v="40"/>
    <n v="4075"/>
    <n v="72832082"/>
    <n v="933406337"/>
    <n v="6244"/>
    <s v="NO"/>
    <x v="43"/>
    <x v="2"/>
    <d v="2025-06-04T00:00:00"/>
    <n v="1"/>
    <d v="2025-06-04T00:00:00"/>
    <n v="1"/>
    <d v="2025-06-06T00:00:00"/>
    <n v="1"/>
    <d v="2025-06-07T00:00:00"/>
    <d v="2025-06-10T00:00:00"/>
    <d v="2025-06-17T00:00:00"/>
    <d v="2025-06-24T00:00:00"/>
    <n v="1"/>
    <x v="1"/>
    <n v="6244"/>
  </r>
  <r>
    <n v="94268738"/>
    <s v="CNV"/>
    <s v="AGUIRRE SOTO, AMARA AITANA"/>
    <s v="F"/>
    <d v="2025-06-03T00:00:00"/>
    <x v="6"/>
    <x v="1"/>
    <s v="C.S. BELLAVISTA PERU COREA"/>
    <s v="211 C.S.M.I. BELLAVISTA PERU - COREA"/>
    <x v="0"/>
    <n v="38"/>
    <n v="2630"/>
    <n v="70885581"/>
    <n v="903180357"/>
    <n v="6222"/>
    <s v="NO"/>
    <x v="18"/>
    <x v="2"/>
    <d v="2025-06-03T00:00:00"/>
    <n v="1"/>
    <d v="2025-06-03T00:00:00"/>
    <n v="1"/>
    <d v="2025-06-06T00:00:00"/>
    <n v="1"/>
    <d v="2025-06-07T00:00:00"/>
    <d v="2025-06-11T00:00:00"/>
    <d v="2025-06-19T00:00:00"/>
    <d v="2025-06-26T00:00:00"/>
    <n v="1"/>
    <x v="1"/>
    <n v="6249"/>
  </r>
  <r>
    <n v="94268273"/>
    <s v="CNV"/>
    <s v="CASTILLO QUINTANA, KELAHNY CORAIMA"/>
    <s v="F"/>
    <d v="2025-06-03T00:00:00"/>
    <x v="6"/>
    <x v="1"/>
    <s v="NAC. DANIEL A. CARRION"/>
    <s v="106 C.S. SANTA FE"/>
    <x v="0"/>
    <n v="39"/>
    <n v="3600"/>
    <n v="72508508"/>
    <n v="946023735"/>
    <n v="6223"/>
    <s v="NO"/>
    <x v="33"/>
    <x v="1"/>
    <d v="2025-06-03T00:00:00"/>
    <n v="1"/>
    <d v="2025-06-03T00:00:00"/>
    <n v="1"/>
    <d v="2025-06-05T00:00:00"/>
    <n v="1"/>
    <d v="2025-06-06T00:00:00"/>
    <d v="2025-06-10T00:00:00"/>
    <d v="2025-06-17T00:00:00"/>
    <m/>
    <n v="0"/>
    <x v="0"/>
    <n v="6223"/>
  </r>
  <r>
    <n v="94268916"/>
    <s v="CNV"/>
    <s v="MANRIQUE JARAMILLO, DOLLY KATRINA"/>
    <s v="F"/>
    <d v="2025-06-03T00:00:00"/>
    <x v="6"/>
    <x v="1"/>
    <s v="NAC. DANIEL A. CARRION"/>
    <s v="103 C.S. PUERTO NUEVO"/>
    <x v="0"/>
    <n v="38"/>
    <n v="3135"/>
    <n v="47892016"/>
    <n v="923306173"/>
    <n v="6226"/>
    <s v="NO"/>
    <x v="47"/>
    <x v="1"/>
    <d v="2025-06-04T00:00:00"/>
    <n v="1"/>
    <d v="2025-06-04T00:00:00"/>
    <n v="1"/>
    <d v="2025-06-05T00:00:00"/>
    <n v="1"/>
    <d v="2025-06-06T00:00:00"/>
    <d v="2025-06-10T00:00:00"/>
    <d v="2025-06-17T00:00:00"/>
    <m/>
    <n v="0"/>
    <x v="0"/>
    <n v="6226"/>
  </r>
  <r>
    <n v="94267933"/>
    <s v="CNV"/>
    <s v="DEL PORTAL CACERES, LEONARDO ALESSIO"/>
    <s v="M"/>
    <d v="2025-06-03T00:00:00"/>
    <x v="6"/>
    <x v="1"/>
    <s v="NAC. DANIEL A. CARRION"/>
    <m/>
    <x v="0"/>
    <n v="39"/>
    <n v="3855"/>
    <n v="75723183"/>
    <n v="975708713"/>
    <n v="6227"/>
    <s v="NO"/>
    <x v="15"/>
    <x v="3"/>
    <d v="2025-06-03T00:00:00"/>
    <n v="1"/>
    <d v="2025-06-03T00:00:00"/>
    <n v="1"/>
    <d v="2025-06-05T00:00:00"/>
    <n v="1"/>
    <m/>
    <m/>
    <m/>
    <m/>
    <n v="0"/>
    <x v="0"/>
    <m/>
  </r>
  <r>
    <n v="94269478"/>
    <s v="CNV"/>
    <s v="SILVA MONTENEGRO, CELESTE ALQUIMIA"/>
    <s v="F"/>
    <d v="2025-06-03T00:00:00"/>
    <x v="6"/>
    <x v="1"/>
    <s v="NAC. DANIEL A. CARRION"/>
    <s v="206 P.S. BOCANEGRA"/>
    <x v="0"/>
    <n v="38"/>
    <n v="3275"/>
    <n v="73450492"/>
    <n v="959622690"/>
    <n v="4439"/>
    <s v="NO"/>
    <x v="23"/>
    <x v="2"/>
    <d v="2025-06-03T00:00:00"/>
    <n v="1"/>
    <d v="2025-06-03T00:00:00"/>
    <n v="1"/>
    <d v="2025-06-05T00:00:00"/>
    <n v="1"/>
    <d v="2025-06-09T00:00:00"/>
    <d v="2025-06-14T00:00:00"/>
    <d v="2025-06-21T00:00:00"/>
    <d v="2025-06-28T00:00:00"/>
    <n v="1"/>
    <x v="1"/>
    <n v="6245"/>
  </r>
  <r>
    <n v="94268560"/>
    <s v="CNV"/>
    <s v=" RUIZ, "/>
    <s v="F"/>
    <d v="2025-06-03T00:00:00"/>
    <x v="6"/>
    <x v="1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8008"/>
    <s v="DNI"/>
    <s v="LLICAN LAZARO, BASTIAN HAZAEL"/>
    <s v="M"/>
    <d v="2025-06-03T00:00:00"/>
    <x v="6"/>
    <x v="0"/>
    <n v="33381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70022"/>
    <s v="CNV"/>
    <s v="GIL CRUZ, RAIDEN XAVIER"/>
    <s v="M"/>
    <d v="2025-06-04T00:00:00"/>
    <x v="6"/>
    <x v="0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70014"/>
    <s v="CNV"/>
    <s v="DURAND JULCA, ROUSSE DAIANNE"/>
    <s v="F"/>
    <d v="2025-06-04T00:00:00"/>
    <x v="6"/>
    <x v="1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69688"/>
    <s v="DNI"/>
    <s v="BALDACCI RODRIGUEZ, CHIARA ALESSANDRA"/>
    <s v="F"/>
    <d v="2025-06-04T00:00:00"/>
    <x v="6"/>
    <x v="1"/>
    <s v="C.S. BELLAVISTA PERU COREA"/>
    <m/>
    <x v="0"/>
    <n v="39"/>
    <n v="2950"/>
    <n v="7350192"/>
    <n v="904510278"/>
    <n v="6222"/>
    <s v="NO"/>
    <x v="26"/>
    <x v="3"/>
    <d v="2025-06-04T00:00:00"/>
    <n v="1"/>
    <d v="2025-06-04T00:00:00"/>
    <n v="1"/>
    <d v="2025-06-09T00:00:00"/>
    <n v="1"/>
    <d v="2025-06-09T00:00:00"/>
    <d v="2025-06-12T00:00:00"/>
    <d v="2025-06-19T00:00:00"/>
    <d v="2025-06-26T00:00:00"/>
    <n v="1"/>
    <x v="1"/>
    <m/>
  </r>
  <r>
    <n v="94270012"/>
    <s v="CNV"/>
    <s v="DIAZ CIRIACO, NATHIEL JHANET"/>
    <s v="F"/>
    <d v="2025-06-04T00:00:00"/>
    <x v="6"/>
    <x v="1"/>
    <s v="NAC. DANIEL A. CARRION"/>
    <s v="207 P.S. EL ALAMO"/>
    <x v="0"/>
    <n v="40"/>
    <n v="3955"/>
    <n v="44940359"/>
    <n v="960507240"/>
    <n v="6246"/>
    <s v="NO"/>
    <x v="7"/>
    <x v="2"/>
    <d v="2025-06-05T00:00:00"/>
    <n v="1"/>
    <d v="2025-06-05T00:00:00"/>
    <n v="1"/>
    <d v="2025-06-07T00:00:00"/>
    <n v="1"/>
    <d v="2025-06-07T00:00:00"/>
    <d v="2025-06-11T00:00:00"/>
    <d v="2025-06-19T00:00:00"/>
    <d v="2025-06-26T00:00:00"/>
    <n v="1"/>
    <x v="1"/>
    <n v="6246"/>
  </r>
  <r>
    <n v="94269775"/>
    <s v="CNV"/>
    <s v="VALDIVIA PABLO, ADALET ZEYNEP"/>
    <s v="F"/>
    <d v="2025-06-04T00:00:00"/>
    <x v="6"/>
    <x v="0"/>
    <s v="PUESTO DE SALUD MI PERU"/>
    <s v="309 P.S. VENTANILLA ALTA"/>
    <x v="0"/>
    <n v="38"/>
    <n v="3115"/>
    <n v="71907506"/>
    <n v="941988037"/>
    <n v="6255"/>
    <s v="NO"/>
    <x v="22"/>
    <x v="4"/>
    <d v="2025-06-04T00:00:00"/>
    <n v="1"/>
    <d v="2025-06-04T00:00:00"/>
    <n v="1"/>
    <d v="2025-06-09T00:00:00"/>
    <n v="1"/>
    <d v="2025-06-07T00:00:00"/>
    <d v="2025-06-11T00:00:00"/>
    <d v="2025-06-18T00:00:00"/>
    <d v="2025-06-25T00:00:00"/>
    <n v="1"/>
    <x v="1"/>
    <n v="6255"/>
  </r>
  <r>
    <n v="94269837"/>
    <s v="CNV"/>
    <s v="CLEMENTE PALOMINO, SAORI SULEY"/>
    <s v="F"/>
    <d v="2025-06-04T00:00:00"/>
    <x v="6"/>
    <x v="0"/>
    <s v="HOSPITAL SAN JOSE"/>
    <s v="309 P.S. VENTANILLA ALTA"/>
    <x v="0"/>
    <n v="40"/>
    <n v="3545"/>
    <n v="43322042"/>
    <n v="970080661"/>
    <n v="6255"/>
    <s v="NO"/>
    <x v="22"/>
    <x v="4"/>
    <d v="2025-06-05T00:00:00"/>
    <n v="1"/>
    <d v="2025-06-05T00:00:00"/>
    <n v="1"/>
    <d v="2025-06-06T00:00:00"/>
    <n v="1"/>
    <d v="2025-06-07T00:00:00"/>
    <d v="2025-06-11T00:00:00"/>
    <d v="2025-06-18T00:00:00"/>
    <d v="2025-06-25T00:00:00"/>
    <n v="1"/>
    <x v="1"/>
    <n v="6255"/>
  </r>
  <r>
    <n v="94269546"/>
    <s v="CNV"/>
    <s v="MENDOZA MENDOZA, ELIAN MATHEO"/>
    <s v="M"/>
    <d v="2025-06-04T00:00:00"/>
    <x v="6"/>
    <x v="0"/>
    <s v="HOSPITAL CARLOS LANFRANCO LA HOZ"/>
    <s v="310 C.S. VILLA LOS REYES"/>
    <x v="0"/>
    <m/>
    <m/>
    <m/>
    <m/>
    <m/>
    <s v="NO"/>
    <x v="9"/>
    <x v="4"/>
    <m/>
    <n v="0"/>
    <m/>
    <n v="0"/>
    <m/>
    <n v="0"/>
    <d v="2025-06-07T00:00:00"/>
    <d v="2025-06-11T00:00:00"/>
    <d v="2025-06-18T00:00:00"/>
    <d v="2025-06-25T00:00:00"/>
    <n v="1"/>
    <x v="0"/>
    <n v="6256"/>
  </r>
  <r>
    <n v="94270030"/>
    <s v="CNV"/>
    <s v="BOCANEGRA LOPEZ, ZOE YASLIN"/>
    <s v="F"/>
    <d v="2025-06-04T00:00:00"/>
    <x v="6"/>
    <x v="0"/>
    <s v="NAC. DANIEL A. CARRION"/>
    <s v="314 P.S. VENTANILLA ESTE"/>
    <x v="0"/>
    <n v="37"/>
    <n v="3320"/>
    <n v="44102720"/>
    <n v="930832917"/>
    <n v="6259"/>
    <s v="NO"/>
    <x v="46"/>
    <x v="4"/>
    <d v="2025-06-05T00:00:00"/>
    <n v="1"/>
    <d v="2025-06-05T00:00:00"/>
    <n v="1"/>
    <m/>
    <n v="0"/>
    <d v="2025-06-07T00:00:00"/>
    <d v="2025-06-11T00:00:00"/>
    <d v="2025-06-18T00:00:00"/>
    <d v="2025-06-25T00:00:00"/>
    <n v="1"/>
    <x v="0"/>
    <n v="6259"/>
  </r>
  <r>
    <n v="94270128"/>
    <s v="CNV"/>
    <s v="BULEJE TORREJON, PATRICK NICOLAS"/>
    <s v="M"/>
    <d v="2025-06-04T00:00:00"/>
    <x v="6"/>
    <x v="0"/>
    <s v="NAC. DANIEL A. CARRION"/>
    <s v="306 P.S. ANGAMOS"/>
    <x v="0"/>
    <n v="41"/>
    <n v="4020"/>
    <n v="81380669"/>
    <n v="928219726"/>
    <n v="6257"/>
    <s v="NO"/>
    <x v="27"/>
    <x v="4"/>
    <d v="2025-06-05T00:00:00"/>
    <n v="1"/>
    <d v="2025-06-05T00:00:00"/>
    <n v="1"/>
    <d v="2025-06-07T00:00:00"/>
    <n v="1"/>
    <d v="2025-06-07T00:00:00"/>
    <d v="2025-06-11T00:00:00"/>
    <d v="2025-06-18T00:00:00"/>
    <d v="2025-06-25T00:00:00"/>
    <n v="1"/>
    <x v="1"/>
    <n v="6257"/>
  </r>
  <r>
    <n v="94269398"/>
    <s v="CNV"/>
    <s v="MENDOZA SALAZAR, ABDIEL MATTEO"/>
    <s v="M"/>
    <d v="2025-06-04T00:00:00"/>
    <x v="6"/>
    <x v="0"/>
    <s v="HOSPITAL DE VENTANILLA"/>
    <s v="305 C.S. SANTA ROSA DE PACHACUTEC"/>
    <x v="0"/>
    <n v="39"/>
    <n v="4090"/>
    <n v="73307212"/>
    <n v="950699073"/>
    <n v="6263"/>
    <s v="NO"/>
    <x v="10"/>
    <x v="4"/>
    <d v="2025-06-04T00:00:00"/>
    <n v="1"/>
    <d v="2025-06-04T00:00:00"/>
    <n v="1"/>
    <m/>
    <n v="0"/>
    <d v="2025-06-07T00:00:00"/>
    <d v="2025-06-11T00:00:00"/>
    <d v="2025-06-18T00:00:00"/>
    <d v="2025-06-25T00:00:00"/>
    <n v="1"/>
    <x v="0"/>
    <n v="6263"/>
  </r>
  <r>
    <n v="94269556"/>
    <s v="CNV"/>
    <s v=" NIÑO, "/>
    <s v="M"/>
    <d v="2025-06-04T00:00:00"/>
    <x v="6"/>
    <x v="0"/>
    <s v="HOSPITAL DE VENTANILLA"/>
    <m/>
    <x v="0"/>
    <n v="37"/>
    <n v="3940"/>
    <n v="46724316"/>
    <n v="927927248"/>
    <n v="6262"/>
    <s v="NO"/>
    <x v="8"/>
    <x v="3"/>
    <d v="2025-06-04T00:00:00"/>
    <n v="1"/>
    <d v="2025-06-04T00:00:00"/>
    <n v="1"/>
    <m/>
    <n v="0"/>
    <d v="2025-06-07T00:00:00"/>
    <d v="2025-06-11T00:00:00"/>
    <d v="2025-06-18T00:00:00"/>
    <d v="2025-06-25T00:00:00"/>
    <n v="1"/>
    <x v="0"/>
    <m/>
  </r>
  <r>
    <n v="94269118"/>
    <s v="CNV"/>
    <s v="ZEGARRA MENDOZA, AROA"/>
    <s v="F"/>
    <d v="2025-06-04T00:00:00"/>
    <x v="6"/>
    <x v="0"/>
    <s v="HOSPITAL DE VENTANILLA"/>
    <s v="304 P.S. CIUDAD PACHACUTEC"/>
    <x v="0"/>
    <n v="40"/>
    <n v="3385"/>
    <n v="43188401"/>
    <n v="926483458"/>
    <n v="6267"/>
    <s v="NO"/>
    <x v="13"/>
    <x v="4"/>
    <d v="2025-06-04T00:00:00"/>
    <n v="1"/>
    <d v="2025-06-04T00:00:00"/>
    <n v="1"/>
    <m/>
    <n v="0"/>
    <d v="2025-06-07T00:00:00"/>
    <d v="2025-06-11T00:00:00"/>
    <d v="2025-06-18T00:00:00"/>
    <d v="2025-06-25T00:00:00"/>
    <n v="1"/>
    <x v="0"/>
    <n v="6267"/>
  </r>
  <r>
    <n v="94269357"/>
    <s v="CNV"/>
    <s v="PACAYA USHIÑAHUA, CESAR LIONEL"/>
    <s v="M"/>
    <d v="2025-06-04T00:00:00"/>
    <x v="6"/>
    <x v="0"/>
    <s v="HOSPITAL DE VENTANILLA"/>
    <s v="302 C.S. 03 DE FEBRERO"/>
    <x v="0"/>
    <n v="39"/>
    <n v="3315"/>
    <n v="76105205"/>
    <n v="970870314"/>
    <n v="6266"/>
    <s v="NO"/>
    <x v="12"/>
    <x v="4"/>
    <d v="2025-06-04T00:00:00"/>
    <n v="1"/>
    <d v="2025-06-04T00:00:00"/>
    <n v="1"/>
    <d v="2025-06-09T00:00:00"/>
    <n v="1"/>
    <d v="2025-06-07T00:00:00"/>
    <d v="2025-06-11T00:00:00"/>
    <d v="2025-06-18T00:00:00"/>
    <d v="2025-06-25T00:00:00"/>
    <n v="1"/>
    <x v="1"/>
    <n v="6266"/>
  </r>
  <r>
    <n v="94270137"/>
    <s v="CNV"/>
    <s v=" CONDOR, "/>
    <s v="M"/>
    <d v="2025-06-04T00:00:00"/>
    <x v="6"/>
    <x v="0"/>
    <s v="HOSPITAL DE VENTANILLA"/>
    <m/>
    <x v="0"/>
    <n v="39"/>
    <n v="3160"/>
    <n v="77985670"/>
    <n v="923473467"/>
    <n v="7314"/>
    <s v="NO"/>
    <x v="8"/>
    <x v="3"/>
    <d v="2025-06-04T00:00:00"/>
    <n v="1"/>
    <d v="2025-06-04T00:00:00"/>
    <n v="1"/>
    <m/>
    <n v="0"/>
    <d v="2025-06-07T00:00:00"/>
    <d v="2025-06-11T00:00:00"/>
    <d v="2025-06-18T00:00:00"/>
    <d v="2025-06-25T00:00:00"/>
    <n v="1"/>
    <x v="0"/>
    <m/>
  </r>
  <r>
    <n v="94269490"/>
    <s v="CNV"/>
    <s v="MASGO LIZA, IAN LUKA MATTEO"/>
    <s v="M"/>
    <d v="2025-06-04T00:00:00"/>
    <x v="6"/>
    <x v="0"/>
    <s v="HOSPITAL II LIMA NORTE CALLAO LUIS NEGREIROS VEGA ESSALUD"/>
    <m/>
    <x v="1"/>
    <n v="40"/>
    <n v="3260"/>
    <n v="46503967"/>
    <n v="980690364"/>
    <n v="7948"/>
    <s v="NO"/>
    <x v="0"/>
    <x v="0"/>
    <m/>
    <n v="0"/>
    <m/>
    <n v="0"/>
    <m/>
    <n v="0"/>
    <m/>
    <m/>
    <m/>
    <m/>
    <n v="0"/>
    <x v="0"/>
    <m/>
  </r>
  <r>
    <n v="94270080"/>
    <s v="CNV"/>
    <s v="NEYRA FUENTES, PIERO VALENTINO GAEL"/>
    <s v="M"/>
    <d v="2025-06-04T00:00:00"/>
    <x v="6"/>
    <x v="0"/>
    <s v="HOSPITAL II LIMA NORTE CALLAO LUIS NEGREIROS VEGA ESSALUD"/>
    <s v="301 C.S.M.I. PACHACUTEC PERU - COREA"/>
    <x v="1"/>
    <n v="39"/>
    <n v="3000"/>
    <n v="70911692"/>
    <n v="947152993"/>
    <n v="8146"/>
    <s v="NO"/>
    <x v="14"/>
    <x v="4"/>
    <m/>
    <n v="0"/>
    <m/>
    <n v="0"/>
    <m/>
    <n v="0"/>
    <d v="2025-06-07T00:00:00"/>
    <d v="2025-06-11T00:00:00"/>
    <d v="2025-06-18T00:00:00"/>
    <d v="2025-06-25T00:00:00"/>
    <n v="1"/>
    <x v="0"/>
    <n v="7314"/>
  </r>
  <r>
    <n v="94269748"/>
    <s v="CNV"/>
    <s v="VALERA MORALES, RAFAELLA AURORA"/>
    <s v="F"/>
    <d v="2025-06-04T00:00:00"/>
    <x v="6"/>
    <x v="5"/>
    <s v="HOSPITAL NACIONAL ALBERTO SABOGAL SOLOGUREN DE LA RED ASISTENCIAL SABOGAL"/>
    <m/>
    <x v="1"/>
    <n v="39"/>
    <n v="2905"/>
    <n v="72208064"/>
    <n v="934219430"/>
    <n v="10964"/>
    <s v="NO"/>
    <x v="0"/>
    <x v="0"/>
    <m/>
    <n v="0"/>
    <m/>
    <n v="0"/>
    <m/>
    <n v="0"/>
    <m/>
    <m/>
    <m/>
    <m/>
    <n v="0"/>
    <x v="0"/>
    <m/>
  </r>
  <r>
    <n v="94269758"/>
    <s v="CNV"/>
    <s v="VILLAVICENCIO APAZA, ALANNIA SOPHIA"/>
    <s v="F"/>
    <d v="2025-06-04T00:00:00"/>
    <x v="6"/>
    <x v="5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69773"/>
    <s v="CNV"/>
    <s v="PAREDES DE LA CRUZ, EMILIA AMARÁ"/>
    <s v="F"/>
    <d v="2025-06-04T00:00:00"/>
    <x v="6"/>
    <x v="0"/>
    <s v="CLINICA JAVIER PRAD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71308"/>
    <s v="CNV"/>
    <s v=" NAVARRO, "/>
    <s v="M"/>
    <d v="2025-06-04T00:00:00"/>
    <x v="6"/>
    <x v="4"/>
    <s v="ALBERTO LEONARDO BARTON THOMPSON"/>
    <m/>
    <x v="1"/>
    <n v="38"/>
    <n v="3250"/>
    <n v="45198650"/>
    <n v="933882977"/>
    <n v="18306"/>
    <s v="NO"/>
    <x v="16"/>
    <x v="3"/>
    <d v="2025-06-05T00:00:00"/>
    <n v="1"/>
    <d v="2025-06-05T00:00:00"/>
    <n v="1"/>
    <m/>
    <n v="0"/>
    <m/>
    <m/>
    <m/>
    <m/>
    <n v="0"/>
    <x v="0"/>
    <m/>
  </r>
  <r>
    <n v="94269872"/>
    <s v="CNV"/>
    <s v="CUROTTO CONTRERAS, JACOB ITZAEL"/>
    <s v="M"/>
    <d v="2025-06-04T00:00:00"/>
    <x v="6"/>
    <x v="1"/>
    <s v="ALBERTO LEONARDO BARTON THOMPSON"/>
    <m/>
    <x v="1"/>
    <n v="40"/>
    <n v="2975"/>
    <n v="76539610"/>
    <n v="910318898"/>
    <n v="18306"/>
    <s v="NO"/>
    <x v="16"/>
    <x v="3"/>
    <d v="2025-06-04T00:00:00"/>
    <n v="1"/>
    <d v="2025-06-04T00:00:00"/>
    <n v="1"/>
    <m/>
    <n v="0"/>
    <m/>
    <m/>
    <m/>
    <m/>
    <n v="0"/>
    <x v="0"/>
    <m/>
  </r>
  <r>
    <n v="94269325"/>
    <s v="CNV"/>
    <s v="TELLO PLAZA, KAELIS ALONDRA"/>
    <s v="F"/>
    <d v="2025-06-04T00:00:00"/>
    <x v="6"/>
    <x v="1"/>
    <s v="ALBERTO LEONARDO BARTON THOMPSON"/>
    <m/>
    <x v="1"/>
    <n v="38"/>
    <n v="3220"/>
    <n v="72522927"/>
    <n v="917500041"/>
    <n v="18306"/>
    <s v="NO"/>
    <x v="16"/>
    <x v="3"/>
    <d v="2025-06-04T00:00:00"/>
    <n v="1"/>
    <d v="2025-06-04T00:00:00"/>
    <n v="1"/>
    <m/>
    <n v="0"/>
    <m/>
    <m/>
    <m/>
    <m/>
    <n v="0"/>
    <x v="0"/>
    <m/>
  </r>
  <r>
    <n v="94270153"/>
    <s v="CNV"/>
    <s v=" MONTEZA, "/>
    <s v="F"/>
    <d v="2025-06-04T00:00:00"/>
    <x v="6"/>
    <x v="3"/>
    <s v="ALBERTO LEONARDO BARTON THOMPSON"/>
    <m/>
    <x v="1"/>
    <n v="39"/>
    <n v="3415"/>
    <n v="72355914"/>
    <n v="998362506"/>
    <n v="18306"/>
    <s v="NO"/>
    <x v="16"/>
    <x v="3"/>
    <d v="2025-06-05T00:00:00"/>
    <n v="1"/>
    <d v="2025-06-05T00:00:00"/>
    <n v="1"/>
    <m/>
    <n v="0"/>
    <m/>
    <m/>
    <m/>
    <m/>
    <n v="0"/>
    <x v="0"/>
    <m/>
  </r>
  <r>
    <n v="94270106"/>
    <s v="DNI"/>
    <s v="PORTA ZEGARRA, ARANZHA ISABEL"/>
    <s v="F"/>
    <d v="2025-06-04T00:00:00"/>
    <x v="6"/>
    <x v="1"/>
    <s v="HOSPITAL II LIMA NORTE CALLAO LUIS NEGREIROS VEGA ESSALUD"/>
    <m/>
    <x v="1"/>
    <n v="39"/>
    <n v="2910"/>
    <n v="72826665"/>
    <n v="950000000"/>
    <n v="18306"/>
    <s v="NO"/>
    <x v="0"/>
    <x v="0"/>
    <m/>
    <n v="0"/>
    <m/>
    <n v="0"/>
    <m/>
    <n v="0"/>
    <m/>
    <m/>
    <m/>
    <m/>
    <n v="0"/>
    <x v="0"/>
    <m/>
  </r>
  <r>
    <n v="94270193"/>
    <s v="CNV"/>
    <s v="MENDEZ LAZARO, MARIO ENZO"/>
    <s v="M"/>
    <d v="2025-06-04T00:00:00"/>
    <x v="6"/>
    <x v="1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71034"/>
    <s v="CNV"/>
    <s v="CONCHA QUISPE, BASTIAN JARED"/>
    <s v="M"/>
    <d v="2025-06-04T00:00:00"/>
    <x v="6"/>
    <x v="5"/>
    <n v="31495"/>
    <s v="212 C.S. ALTA MAR"/>
    <x v="1"/>
    <m/>
    <m/>
    <m/>
    <m/>
    <m/>
    <s v="NO"/>
    <x v="42"/>
    <x v="2"/>
    <m/>
    <n v="0"/>
    <m/>
    <n v="0"/>
    <m/>
    <n v="0"/>
    <d v="2025-06-07T00:00:00"/>
    <d v="2025-06-11T00:00:00"/>
    <d v="2025-06-18T00:00:00"/>
    <d v="2025-06-25T00:00:00"/>
    <n v="1"/>
    <x v="0"/>
    <n v="6250"/>
  </r>
  <r>
    <n v="94269700"/>
    <s v="CNV"/>
    <s v=" RODRIGUEZ, "/>
    <s v="M"/>
    <d v="2025-06-04T00:00:00"/>
    <x v="6"/>
    <x v="1"/>
    <s v="CLINICA GSTAR"/>
    <m/>
    <x v="0"/>
    <n v="40"/>
    <n v="3570"/>
    <n v="75713300"/>
    <n v="930275534"/>
    <n v="0"/>
    <s v="NO"/>
    <x v="15"/>
    <x v="3"/>
    <m/>
    <n v="0"/>
    <d v="2025-06-04T00:00:00"/>
    <n v="1"/>
    <d v="2025-06-09T00:00:00"/>
    <n v="1"/>
    <d v="2025-06-09T00:00:00"/>
    <d v="2025-06-12T00:00:00"/>
    <d v="2025-06-19T00:00:00"/>
    <d v="2025-06-26T00:00:00"/>
    <n v="1"/>
    <x v="0"/>
    <m/>
  </r>
  <r>
    <n v="94271352"/>
    <s v="DNI"/>
    <s v="VASQUEZ AVILES, ZOE SOPHIA"/>
    <s v="F"/>
    <d v="2025-06-05T00:00:00"/>
    <x v="6"/>
    <x v="1"/>
    <s v="HOSPITAL NACIONAL ALBERTO SABOGAL SOLOGUREN DE LA RED ASISTENCIAL SABOGAL"/>
    <m/>
    <x v="1"/>
    <n v="39"/>
    <n v="3556"/>
    <n v="76629191"/>
    <n v="998295769"/>
    <n v="27563"/>
    <s v="NO"/>
    <x v="0"/>
    <x v="0"/>
    <m/>
    <n v="0"/>
    <m/>
    <n v="0"/>
    <m/>
    <n v="0"/>
    <m/>
    <m/>
    <m/>
    <m/>
    <n v="0"/>
    <x v="0"/>
    <m/>
  </r>
  <r>
    <n v="94271364"/>
    <s v="CNV"/>
    <s v="ALVAREZ MAGUIÑA, AILANY ISABELLA"/>
    <s v="F"/>
    <d v="2025-06-05T00:00:00"/>
    <x v="6"/>
    <x v="1"/>
    <s v="HOSPITAL SAN JOSE"/>
    <s v="112 C.S. NESTOR GAMBETTA"/>
    <x v="0"/>
    <n v="40"/>
    <n v="4045"/>
    <n v="72808830"/>
    <n v="960171924"/>
    <n v="6232"/>
    <s v="NO"/>
    <x v="4"/>
    <x v="1"/>
    <d v="2025-06-06T00:00:00"/>
    <n v="1"/>
    <d v="2025-06-06T00:00:00"/>
    <n v="1"/>
    <m/>
    <n v="0"/>
    <d v="2025-06-08T00:00:00"/>
    <d v="2025-06-12T00:00:00"/>
    <d v="2025-06-19T00:00:00"/>
    <d v="2025-06-26T00:00:00"/>
    <n v="1"/>
    <x v="0"/>
    <n v="6228"/>
  </r>
  <r>
    <n v="94270974"/>
    <s v="CNV"/>
    <s v="BECERRA SANCHEZ, RAFAELA MACARENA"/>
    <s v="F"/>
    <d v="2025-06-05T00:00:00"/>
    <x v="6"/>
    <x v="1"/>
    <s v="HOSPITAL NACIONAL ALBERTO SABOGAL SOLOGUREN DE LA RED ASISTENCIAL SABOGAL"/>
    <s v="207 P.S. EL ALAMO"/>
    <x v="1"/>
    <n v="37"/>
    <n v="3470"/>
    <n v="72543885"/>
    <n v="977364849"/>
    <n v="18306"/>
    <s v="NO"/>
    <x v="7"/>
    <x v="2"/>
    <m/>
    <n v="0"/>
    <m/>
    <n v="0"/>
    <m/>
    <n v="0"/>
    <m/>
    <m/>
    <m/>
    <m/>
    <n v="0"/>
    <x v="0"/>
    <n v="6246"/>
  </r>
  <r>
    <n v="94270509"/>
    <s v="CNV"/>
    <s v="MAMANI COLCHADO, LIAM SEBASTIÁN"/>
    <s v="M"/>
    <d v="2025-06-05T00:00:00"/>
    <x v="6"/>
    <x v="0"/>
    <s v="CLÍNICA INTERNACIONAL"/>
    <s v="311 C.S. LUIS FELIPE DE LAS CASAS"/>
    <x v="1"/>
    <m/>
    <m/>
    <m/>
    <m/>
    <m/>
    <s v="NO"/>
    <x v="25"/>
    <x v="4"/>
    <m/>
    <n v="0"/>
    <m/>
    <n v="0"/>
    <m/>
    <n v="0"/>
    <d v="2025-06-09T00:00:00"/>
    <d v="2025-06-13T00:00:00"/>
    <d v="2025-06-20T00:00:00"/>
    <d v="2025-06-27T00:00:00"/>
    <n v="1"/>
    <x v="0"/>
    <n v="6261"/>
  </r>
  <r>
    <n v="94270289"/>
    <s v="CNV"/>
    <s v="RUIZ CABRERA, IAN ELIEL"/>
    <s v="M"/>
    <d v="2025-06-05T00:00:00"/>
    <x v="6"/>
    <x v="5"/>
    <s v="ALBERTO LEONARDO BARTON THOMPSON"/>
    <m/>
    <x v="1"/>
    <n v="38"/>
    <n v="2920"/>
    <n v="76315183"/>
    <n v="984614211"/>
    <n v="18306"/>
    <s v="NO"/>
    <x v="16"/>
    <x v="3"/>
    <d v="2025-06-05T00:00:00"/>
    <n v="1"/>
    <d v="2025-06-05T00:00:00"/>
    <n v="1"/>
    <m/>
    <n v="0"/>
    <m/>
    <m/>
    <m/>
    <m/>
    <n v="0"/>
    <x v="0"/>
    <m/>
  </r>
  <r>
    <n v="94271021"/>
    <s v="CNV"/>
    <s v=" BURGOS, "/>
    <s v="F"/>
    <d v="2025-06-05T00:00:00"/>
    <x v="6"/>
    <x v="1"/>
    <s v="ALBERTO LEONARDO BARTON THOMPSON"/>
    <m/>
    <x v="1"/>
    <n v="39"/>
    <n v="3660"/>
    <n v="72425311"/>
    <n v="902924774"/>
    <n v="18306"/>
    <s v="NO"/>
    <x v="16"/>
    <x v="3"/>
    <d v="2025-06-05T00:00:00"/>
    <n v="1"/>
    <d v="2025-06-05T00:00:00"/>
    <n v="1"/>
    <m/>
    <n v="0"/>
    <m/>
    <m/>
    <m/>
    <m/>
    <n v="0"/>
    <x v="0"/>
    <m/>
  </r>
  <r>
    <n v="94270881"/>
    <s v="CNV"/>
    <s v=" ALVARADO, "/>
    <s v="F"/>
    <d v="2025-06-05T00:00:00"/>
    <x v="6"/>
    <x v="1"/>
    <s v="ALBERTO LEONARDO BARTON THOMPSON"/>
    <m/>
    <x v="1"/>
    <n v="38"/>
    <n v="3715"/>
    <n v="70052510"/>
    <n v="902303131"/>
    <n v="18319"/>
    <s v="NO"/>
    <x v="16"/>
    <x v="3"/>
    <d v="2025-06-05T00:00:00"/>
    <n v="1"/>
    <d v="2025-06-05T00:00:00"/>
    <n v="1"/>
    <m/>
    <n v="0"/>
    <m/>
    <m/>
    <m/>
    <m/>
    <n v="0"/>
    <x v="0"/>
    <m/>
  </r>
  <r>
    <n v="94271303"/>
    <s v="CNV"/>
    <s v=" CENTENO, "/>
    <s v="M"/>
    <d v="2025-06-05T00:00:00"/>
    <x v="6"/>
    <x v="1"/>
    <n v="35955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71113"/>
    <s v="CNV"/>
    <s v="CISNEROS ESPINO, ALONDRA CAMILLE"/>
    <s v="F"/>
    <d v="2025-06-05T00:00:00"/>
    <x v="6"/>
    <x v="5"/>
    <s v="NAC. DANIEL A. CARRION"/>
    <s v="215 P.S. LA PERLA"/>
    <x v="0"/>
    <n v="38"/>
    <n v="3560"/>
    <n v="76873111"/>
    <n v="966603125"/>
    <n v="11882"/>
    <s v="NO"/>
    <x v="44"/>
    <x v="2"/>
    <d v="2025-06-05T00:00:00"/>
    <n v="1"/>
    <d v="2025-06-05T00:00:00"/>
    <n v="1"/>
    <d v="2025-06-07T00:00:00"/>
    <n v="1"/>
    <d v="2025-06-09T00:00:00"/>
    <d v="2025-06-12T00:00:00"/>
    <d v="2025-06-19T00:00:00"/>
    <d v="2025-06-26T00:00:00"/>
    <n v="1"/>
    <x v="1"/>
    <n v="6251"/>
  </r>
  <r>
    <n v="94271895"/>
    <s v="CNV"/>
    <s v=" MADRID, "/>
    <s v="F"/>
    <d v="2025-06-05T00:00:00"/>
    <x v="6"/>
    <x v="1"/>
    <s v="CLINICA MEDICA PRIMAVER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71187"/>
    <s v="CNV"/>
    <s v=" OREJON, "/>
    <s v="F"/>
    <d v="2025-06-05T00:00:00"/>
    <x v="6"/>
    <x v="1"/>
    <s v="HOSPITAL NACIONAL ALBERTO SABOGAL SOLOGUREN DE LA RED ASISTENCIAL SABOGAL"/>
    <m/>
    <x v="1"/>
    <n v="39"/>
    <n v="3634"/>
    <n v="47381443"/>
    <n v="923798251"/>
    <n v="10964"/>
    <s v="NO"/>
    <x v="0"/>
    <x v="0"/>
    <m/>
    <n v="0"/>
    <m/>
    <n v="0"/>
    <m/>
    <n v="0"/>
    <m/>
    <m/>
    <m/>
    <m/>
    <n v="0"/>
    <x v="0"/>
    <m/>
  </r>
  <r>
    <n v="94271523"/>
    <s v="CNV"/>
    <s v=" LOPEZ, "/>
    <s v="F"/>
    <d v="2025-06-05T00:00:00"/>
    <x v="6"/>
    <x v="3"/>
    <s v="CLINICA SAN FELIPE S.A."/>
    <m/>
    <x v="0"/>
    <m/>
    <m/>
    <m/>
    <m/>
    <m/>
    <s v="NO"/>
    <x v="18"/>
    <x v="2"/>
    <m/>
    <n v="0"/>
    <m/>
    <n v="0"/>
    <m/>
    <n v="0"/>
    <m/>
    <m/>
    <m/>
    <m/>
    <n v="0"/>
    <x v="0"/>
    <m/>
  </r>
  <r>
    <n v="94271740"/>
    <s v="CNV"/>
    <s v=" ICHACCAYA, "/>
    <s v="M"/>
    <d v="2025-06-05T00:00:00"/>
    <x v="6"/>
    <x v="1"/>
    <s v="HOSPITAL NAVAL"/>
    <m/>
    <x v="1"/>
    <n v="38"/>
    <n v="3050"/>
    <n v="46087720"/>
    <n v="984198333"/>
    <n v="8266"/>
    <s v="NO"/>
    <x v="51"/>
    <x v="3"/>
    <d v="2025-06-05T00:00:00"/>
    <n v="1"/>
    <d v="2025-06-05T00:00:00"/>
    <n v="1"/>
    <m/>
    <n v="0"/>
    <m/>
    <m/>
    <m/>
    <m/>
    <n v="0"/>
    <x v="0"/>
    <m/>
  </r>
  <r>
    <n v="94271757"/>
    <s v="CNV"/>
    <s v=" CROCCO, "/>
    <s v="F"/>
    <d v="2025-06-05T00:00:00"/>
    <x v="6"/>
    <x v="0"/>
    <s v="HOSPITAL NAVAL"/>
    <m/>
    <x v="1"/>
    <n v="39"/>
    <n v="3370"/>
    <n v="48072805"/>
    <n v="972691943"/>
    <n v="8266"/>
    <s v="NO"/>
    <x v="51"/>
    <x v="3"/>
    <d v="2025-06-05T00:00:00"/>
    <n v="1"/>
    <d v="2025-06-05T00:00:00"/>
    <n v="1"/>
    <m/>
    <n v="0"/>
    <m/>
    <m/>
    <m/>
    <m/>
    <n v="0"/>
    <x v="0"/>
    <m/>
  </r>
  <r>
    <n v="94271435"/>
    <s v="CNV"/>
    <s v="CHANG SANCHEZ, LIANG ANDREW"/>
    <s v="M"/>
    <d v="2025-06-05T00:00:00"/>
    <x v="6"/>
    <x v="0"/>
    <s v="HOSPITAL II LIMA NORTE CALLAO LUIS NEGREIROS VEGA ESSALUD"/>
    <m/>
    <x v="1"/>
    <n v="37"/>
    <n v="3120"/>
    <n v="70899353"/>
    <n v="998518449"/>
    <n v="7948"/>
    <s v="NO"/>
    <x v="0"/>
    <x v="0"/>
    <m/>
    <n v="0"/>
    <m/>
    <n v="0"/>
    <m/>
    <n v="0"/>
    <m/>
    <m/>
    <m/>
    <m/>
    <n v="0"/>
    <x v="0"/>
    <m/>
  </r>
  <r>
    <n v="94271390"/>
    <s v="CNV"/>
    <s v="CRUZ GUERRERO, BASTHIAN JARETH"/>
    <s v="M"/>
    <d v="2025-06-05T00:00:00"/>
    <x v="6"/>
    <x v="0"/>
    <s v="HOSPITAL DE VENTANILLA"/>
    <s v="304 P.S. CIUDAD PACHACUTEC"/>
    <x v="0"/>
    <n v="39"/>
    <n v="3150"/>
    <n v="76591197"/>
    <n v="906187465"/>
    <n v="7314"/>
    <s v="NO"/>
    <x v="13"/>
    <x v="4"/>
    <d v="2025-06-06T00:00:00"/>
    <n v="1"/>
    <d v="2025-06-06T00:00:00"/>
    <n v="1"/>
    <d v="2025-06-10T00:00:00"/>
    <n v="1"/>
    <d v="2025-06-08T00:00:00"/>
    <d v="2025-06-12T00:00:00"/>
    <d v="2025-06-19T00:00:00"/>
    <d v="2025-06-26T00:00:00"/>
    <n v="1"/>
    <x v="1"/>
    <n v="6267"/>
  </r>
  <r>
    <n v="94271282"/>
    <s v="CNV"/>
    <s v="RAMOS MARICAHUA, MATHEO ALEXANDER JHON"/>
    <s v="M"/>
    <d v="2025-06-05T00:00:00"/>
    <x v="6"/>
    <x v="0"/>
    <s v="HOSPITAL DE VENTANILLA"/>
    <s v="301 C.S.M.I. PACHACUTEC PERU - COREA"/>
    <x v="0"/>
    <n v="38"/>
    <n v="3830"/>
    <n v="70876104"/>
    <n v="916730270"/>
    <n v="7314"/>
    <s v="NO"/>
    <x v="14"/>
    <x v="4"/>
    <d v="2025-06-05T00:00:00"/>
    <n v="1"/>
    <d v="2025-06-05T00:00:00"/>
    <n v="1"/>
    <d v="2025-06-11T00:00:00"/>
    <n v="1"/>
    <d v="2025-06-08T00:00:00"/>
    <d v="2025-06-12T00:00:00"/>
    <d v="2025-06-19T00:00:00"/>
    <d v="2025-06-26T00:00:00"/>
    <n v="1"/>
    <x v="1"/>
    <n v="7314"/>
  </r>
  <r>
    <n v="94271043"/>
    <s v="CNV"/>
    <s v="MONTERO VALQUI, ZRIHANNA JULIETTE"/>
    <s v="F"/>
    <d v="2025-06-05T00:00:00"/>
    <x v="6"/>
    <x v="2"/>
    <s v="HOSPITAL SAN JOSE"/>
    <s v="312 P.S. MI PERU"/>
    <x v="0"/>
    <n v="39"/>
    <n v="3295"/>
    <n v="74566769"/>
    <n v="921081396"/>
    <n v="6260"/>
    <s v="NO"/>
    <x v="32"/>
    <x v="4"/>
    <d v="2025-06-06T00:00:00"/>
    <n v="1"/>
    <d v="2025-06-06T00:00:00"/>
    <n v="1"/>
    <d v="2025-06-11T00:00:00"/>
    <n v="1"/>
    <d v="2025-06-08T00:00:00"/>
    <d v="2025-06-12T00:00:00"/>
    <d v="2025-06-19T00:00:00"/>
    <d v="2025-06-26T00:00:00"/>
    <n v="1"/>
    <x v="1"/>
    <n v="6260"/>
  </r>
  <r>
    <n v="94270724"/>
    <s v="CNV"/>
    <s v="ARIAS PACAYA, HAIRELY GALA"/>
    <s v="F"/>
    <d v="2025-06-05T00:00:00"/>
    <x v="6"/>
    <x v="0"/>
    <s v="HOSPITAL DE VENTANILLA"/>
    <s v="306 P.S. ANGAMOS"/>
    <x v="0"/>
    <n v="38"/>
    <n v="3410"/>
    <n v="80996658"/>
    <n v="958723994"/>
    <n v="6257"/>
    <s v="NO"/>
    <x v="27"/>
    <x v="4"/>
    <d v="2025-06-05T00:00:00"/>
    <n v="1"/>
    <d v="2025-06-05T00:00:00"/>
    <n v="1"/>
    <d v="2025-06-10T00:00:00"/>
    <n v="1"/>
    <d v="2025-06-08T00:00:00"/>
    <d v="2025-06-12T00:00:00"/>
    <d v="2025-06-19T00:00:00"/>
    <d v="2025-06-26T00:00:00"/>
    <n v="1"/>
    <x v="1"/>
    <n v="6257"/>
  </r>
  <r>
    <n v="94270697"/>
    <s v="CNV"/>
    <s v="MARAÑON NOMBERTO, EITHAN FRANCCESCO"/>
    <s v="M"/>
    <d v="2025-06-05T00:00:00"/>
    <x v="6"/>
    <x v="5"/>
    <s v="HOSPITAL SAN JOSE"/>
    <s v="201 C.S. FAUCETT"/>
    <x v="0"/>
    <n v="40"/>
    <n v="2615"/>
    <n v="72404362"/>
    <n v="912804559"/>
    <n v="6243"/>
    <s v="NO"/>
    <x v="48"/>
    <x v="2"/>
    <d v="2025-06-05T00:00:00"/>
    <n v="1"/>
    <d v="2025-06-05T00:00:00"/>
    <n v="1"/>
    <d v="2025-06-09T00:00:00"/>
    <n v="1"/>
    <d v="2025-06-09T00:00:00"/>
    <d v="2025-06-12T00:00:00"/>
    <d v="2025-06-19T00:00:00"/>
    <d v="2025-06-26T00:00:00"/>
    <n v="1"/>
    <x v="1"/>
    <n v="6243"/>
  </r>
  <r>
    <n v="94271140"/>
    <s v="CNV"/>
    <s v="DE LA CRUZ TAPULLIMA, GAEL"/>
    <s v="M"/>
    <d v="2025-06-05T00:00:00"/>
    <x v="6"/>
    <x v="0"/>
    <s v="HOSPITAL DE VENTANILLA"/>
    <s v="309 P.S. VENTANILLA ALTA"/>
    <x v="0"/>
    <n v="40"/>
    <n v="3670"/>
    <n v="42686986"/>
    <n v="903362155"/>
    <n v="6255"/>
    <s v="NO"/>
    <x v="22"/>
    <x v="4"/>
    <d v="2025-06-05T00:00:00"/>
    <n v="1"/>
    <d v="2025-06-05T00:00:00"/>
    <n v="1"/>
    <d v="2025-06-10T00:00:00"/>
    <n v="1"/>
    <d v="2025-06-08T00:00:00"/>
    <d v="2025-06-12T00:00:00"/>
    <d v="2025-06-19T00:00:00"/>
    <d v="2025-06-26T00:00:00"/>
    <n v="1"/>
    <x v="1"/>
    <n v="6255"/>
  </r>
  <r>
    <n v="94270404"/>
    <s v="CNV"/>
    <s v="MENDOZA MARIN, ADHARA ISABELA"/>
    <s v="F"/>
    <d v="2025-06-05T00:00:00"/>
    <x v="6"/>
    <x v="1"/>
    <s v="NAC. DANIEL A. CARRION"/>
    <s v="103 C.S. PUERTO NUEVO"/>
    <x v="0"/>
    <n v="40"/>
    <n v="2890"/>
    <n v="8705828"/>
    <n v="977409752"/>
    <n v="6226"/>
    <s v="NO"/>
    <x v="47"/>
    <x v="1"/>
    <d v="2025-06-05T00:00:00"/>
    <n v="1"/>
    <d v="2025-06-05T00:00:00"/>
    <n v="1"/>
    <d v="2025-06-07T00:00:00"/>
    <n v="1"/>
    <d v="2025-06-09T00:00:00"/>
    <d v="2025-06-13T00:00:00"/>
    <d v="2025-06-20T00:00:00"/>
    <m/>
    <n v="0"/>
    <x v="0"/>
    <n v="6226"/>
  </r>
  <r>
    <n v="94270311"/>
    <s v="CNV"/>
    <s v="VELA FLORES, EITHAN YADIEL"/>
    <s v="M"/>
    <d v="2025-06-05T00:00:00"/>
    <x v="6"/>
    <x v="1"/>
    <s v="NAC. DANIEL A. CARRION"/>
    <s v="113 C.S. RAMON CASTILLA"/>
    <x v="0"/>
    <n v="39"/>
    <n v="3400"/>
    <n v="76668120"/>
    <n v="928170753"/>
    <n v="6228"/>
    <s v="NO"/>
    <x v="36"/>
    <x v="1"/>
    <d v="2025-06-05T00:00:00"/>
    <n v="1"/>
    <d v="2025-06-05T00:00:00"/>
    <n v="1"/>
    <d v="2025-06-07T00:00:00"/>
    <n v="1"/>
    <d v="2025-06-09T00:00:00"/>
    <d v="2025-06-12T00:00:00"/>
    <d v="2025-06-19T00:00:00"/>
    <d v="2025-06-26T00:00:00"/>
    <n v="1"/>
    <x v="1"/>
    <n v="6231"/>
  </r>
  <r>
    <n v="94272397"/>
    <s v="CNV"/>
    <s v="SILVA DELGADO, DIANA IVANKA"/>
    <s v="F"/>
    <d v="2025-06-06T00:00:00"/>
    <x v="6"/>
    <x v="2"/>
    <s v="HOSPITAL NACIONAL DOCENTE MADRE NIÑO SAN BARTOLOME"/>
    <s v="312 P.S. MI PERU"/>
    <x v="0"/>
    <m/>
    <m/>
    <m/>
    <m/>
    <m/>
    <s v="NO"/>
    <x v="32"/>
    <x v="4"/>
    <m/>
    <n v="0"/>
    <m/>
    <n v="0"/>
    <m/>
    <n v="0"/>
    <d v="2025-06-09T00:00:00"/>
    <d v="2025-06-13T00:00:00"/>
    <d v="2025-06-20T00:00:00"/>
    <d v="2025-06-27T00:00:00"/>
    <n v="1"/>
    <x v="0"/>
    <n v="6260"/>
  </r>
  <r>
    <n v="94272576"/>
    <s v="CNV"/>
    <s v="GRADOS BRICEÑO, DIEGO LUÁN"/>
    <s v="M"/>
    <d v="2025-06-06T00:00:00"/>
    <x v="6"/>
    <x v="1"/>
    <s v="HOSPITAL SAN JOSE"/>
    <s v="202 P.S. 200 MILLAS"/>
    <x v="0"/>
    <n v="40"/>
    <n v="3925"/>
    <n v="46716780"/>
    <n v="970868798"/>
    <n v="6220"/>
    <s v="NO"/>
    <x v="43"/>
    <x v="2"/>
    <d v="2025-06-07T00:00:00"/>
    <n v="1"/>
    <d v="2025-06-07T00:00:00"/>
    <n v="1"/>
    <d v="2025-06-09T00:00:00"/>
    <n v="1"/>
    <d v="2025-06-09T00:00:00"/>
    <d v="2025-06-13T00:00:00"/>
    <d v="2025-06-20T00:00:00"/>
    <d v="2025-06-27T00:00:00"/>
    <n v="1"/>
    <x v="1"/>
    <n v="6244"/>
  </r>
  <r>
    <n v="94272646"/>
    <s v="CNV"/>
    <s v="ROA COLMENARES, NOAH ADIEL"/>
    <s v="M"/>
    <d v="2025-06-06T00:00:00"/>
    <x v="6"/>
    <x v="1"/>
    <s v="HOSPITAL SAN JOSE"/>
    <s v="206 P.S. BOCANEGRA"/>
    <x v="0"/>
    <n v="40"/>
    <n v="3670"/>
    <n v="6830252"/>
    <n v="902203127"/>
    <n v="6219"/>
    <s v="NO"/>
    <x v="23"/>
    <x v="2"/>
    <d v="2025-06-07T00:00:00"/>
    <n v="1"/>
    <d v="2025-06-07T00:00:00"/>
    <n v="1"/>
    <d v="2025-06-09T00:00:00"/>
    <n v="1"/>
    <d v="2025-06-11T00:00:00"/>
    <d v="2025-06-17T00:00:00"/>
    <d v="2025-06-25T00:00:00"/>
    <d v="2025-07-02T00:00:00"/>
    <n v="1"/>
    <x v="1"/>
    <n v="6245"/>
  </r>
  <r>
    <n v="94271484"/>
    <s v="CNV"/>
    <s v="PRINCIPE CARDENAS, NASLY ALESSANDRA"/>
    <s v="F"/>
    <d v="2025-06-06T00:00:00"/>
    <x v="6"/>
    <x v="2"/>
    <s v="HOSPITAL CARLOS LANFRANCO LA HOZ"/>
    <s v="312 P.S. MI PERU"/>
    <x v="0"/>
    <m/>
    <m/>
    <m/>
    <m/>
    <m/>
    <s v="NO"/>
    <x v="32"/>
    <x v="4"/>
    <m/>
    <n v="0"/>
    <m/>
    <n v="0"/>
    <m/>
    <n v="0"/>
    <d v="2025-06-09T00:00:00"/>
    <d v="2025-06-13T00:00:00"/>
    <d v="2025-06-20T00:00:00"/>
    <d v="2025-06-27T00:00:00"/>
    <n v="1"/>
    <x v="0"/>
    <n v="6260"/>
  </r>
  <r>
    <n v="94272486"/>
    <s v="CNV"/>
    <s v="HERRERA JUAREZ, AYLANY LIZBETH"/>
    <s v="F"/>
    <d v="2025-06-06T00:00:00"/>
    <x v="6"/>
    <x v="4"/>
    <s v="C.S. BELLAVISTA PERU COREA"/>
    <s v="211 C.S.M.I. BELLAVISTA PERU - COREA"/>
    <x v="0"/>
    <n v="37"/>
    <n v="2805"/>
    <n v="60308743"/>
    <n v="988314340"/>
    <n v="6253"/>
    <s v="NO"/>
    <x v="18"/>
    <x v="2"/>
    <d v="2025-06-06T00:00:00"/>
    <n v="1"/>
    <d v="2025-06-06T00:00:00"/>
    <n v="1"/>
    <m/>
    <n v="0"/>
    <d v="2025-06-09T00:00:00"/>
    <d v="2025-06-13T00:00:00"/>
    <d v="2025-06-20T00:00:00"/>
    <d v="2025-06-27T00:00:00"/>
    <n v="1"/>
    <x v="0"/>
    <n v="6249"/>
  </r>
  <r>
    <n v="94272238"/>
    <s v="CNV"/>
    <s v="GAYOSO VARGAS, ALAHIA VICTORIA"/>
    <s v="F"/>
    <d v="2025-06-06T00:00:00"/>
    <x v="6"/>
    <x v="3"/>
    <s v="NAC. DANIEL A. CARRION"/>
    <s v="211 C.S.M.I. BELLAVISTA PERU - COREA"/>
    <x v="0"/>
    <n v="37"/>
    <n v="3385"/>
    <n v="73040724"/>
    <n v="917374867"/>
    <n v="6249"/>
    <s v="NO"/>
    <x v="18"/>
    <x v="2"/>
    <d v="2025-06-06T00:00:00"/>
    <n v="1"/>
    <d v="2025-06-06T00:00:00"/>
    <n v="1"/>
    <d v="2025-06-12T00:00:00"/>
    <n v="1"/>
    <d v="2025-06-09T00:00:00"/>
    <d v="2025-06-16T00:00:00"/>
    <d v="2025-06-23T00:00:00"/>
    <d v="2025-06-30T00:00:00"/>
    <n v="1"/>
    <x v="1"/>
    <n v="6249"/>
  </r>
  <r>
    <n v="94272864"/>
    <s v="CNV"/>
    <s v="YANCCE BALVIN, JOSELUIS VINCCE"/>
    <s v="M"/>
    <d v="2025-06-06T00:00:00"/>
    <x v="6"/>
    <x v="1"/>
    <s v="NAC. DANIEL A. CARRION"/>
    <s v="206 P.S. BOCANEGRA"/>
    <x v="0"/>
    <n v="39"/>
    <n v="3280"/>
    <n v="77904579"/>
    <n v="967545594"/>
    <n v="6245"/>
    <s v="NO"/>
    <x v="23"/>
    <x v="2"/>
    <d v="2025-06-07T00:00:00"/>
    <n v="1"/>
    <d v="2025-06-07T00:00:00"/>
    <n v="1"/>
    <m/>
    <n v="0"/>
    <d v="2025-06-12T00:00:00"/>
    <d v="2025-06-16T00:00:00"/>
    <d v="2025-06-23T00:00:00"/>
    <d v="2025-06-30T00:00:00"/>
    <n v="1"/>
    <x v="0"/>
    <n v="6245"/>
  </r>
  <r>
    <n v="94271503"/>
    <s v="CNV"/>
    <s v="ANGULO VILELA, LIAM EZEQUIEL"/>
    <s v="M"/>
    <d v="2025-06-06T00:00:00"/>
    <x v="6"/>
    <x v="0"/>
    <s v="NAC. DANIEL A. CARRION"/>
    <s v="307 P.S. HIJOS DEL ALMIRANTE GRAU"/>
    <x v="0"/>
    <n v="40"/>
    <n v="4160"/>
    <n v="74938332"/>
    <n v="947599585"/>
    <n v="6258"/>
    <s v="NO"/>
    <x v="24"/>
    <x v="4"/>
    <d v="2025-06-06T00:00:00"/>
    <n v="1"/>
    <d v="2025-06-06T00:00:00"/>
    <n v="1"/>
    <d v="2025-06-12T00:00:00"/>
    <n v="1"/>
    <d v="2025-06-09T00:00:00"/>
    <d v="2025-06-13T00:00:00"/>
    <d v="2025-06-20T00:00:00"/>
    <d v="2025-06-27T00:00:00"/>
    <n v="1"/>
    <x v="1"/>
    <n v="6262"/>
  </r>
  <r>
    <n v="94272545"/>
    <s v="CNV"/>
    <s v="CASTILLO ZAVALA, MATEO VICENTE"/>
    <s v="M"/>
    <d v="2025-06-06T00:00:00"/>
    <x v="6"/>
    <x v="2"/>
    <s v="HOSPITAL DE VENTANILLA"/>
    <s v="312 P.S. MI PERU"/>
    <x v="0"/>
    <n v="41"/>
    <n v="3485"/>
    <n v="62630488"/>
    <n v="931185614"/>
    <n v="6260"/>
    <s v="NO"/>
    <x v="32"/>
    <x v="4"/>
    <d v="2025-06-06T00:00:00"/>
    <n v="1"/>
    <d v="2025-06-06T00:00:00"/>
    <n v="1"/>
    <d v="2025-06-11T00:00:00"/>
    <n v="1"/>
    <d v="2025-06-09T00:00:00"/>
    <d v="2025-06-13T00:00:00"/>
    <d v="2025-06-20T00:00:00"/>
    <d v="2025-06-27T00:00:00"/>
    <n v="1"/>
    <x v="1"/>
    <n v="6260"/>
  </r>
  <r>
    <n v="94272288"/>
    <s v="CNV"/>
    <s v="SANTOS RODRIGUEZ, JORGE ABDIEL"/>
    <s v="M"/>
    <d v="2025-06-06T00:00:00"/>
    <x v="6"/>
    <x v="0"/>
    <s v="HOSPITAL CARLOS LANFRANCO LA HOZ"/>
    <s v="301 C.S.M.I. PACHACUTEC PERU - COREA"/>
    <x v="0"/>
    <m/>
    <m/>
    <m/>
    <m/>
    <m/>
    <s v="NO"/>
    <x v="14"/>
    <x v="4"/>
    <m/>
    <n v="0"/>
    <m/>
    <n v="0"/>
    <m/>
    <n v="0"/>
    <d v="2025-06-09T00:00:00"/>
    <d v="2025-06-13T00:00:00"/>
    <d v="2025-06-20T00:00:00"/>
    <d v="2025-06-27T00:00:00"/>
    <n v="1"/>
    <x v="0"/>
    <n v="7314"/>
  </r>
  <r>
    <n v="94272348"/>
    <s v="CNV"/>
    <s v="FERNANDEZ GERONIMO, AYLIN NASLY"/>
    <s v="F"/>
    <d v="2025-06-06T00:00:00"/>
    <x v="6"/>
    <x v="0"/>
    <s v="HOSPITAL DE VENTANILLA"/>
    <s v="310 C.S. VILLA LOS REYES"/>
    <x v="0"/>
    <n v="38"/>
    <n v="3195"/>
    <n v="76968449"/>
    <n v="926558737"/>
    <n v="6256"/>
    <s v="NO"/>
    <x v="9"/>
    <x v="4"/>
    <d v="2025-06-06T00:00:00"/>
    <n v="1"/>
    <d v="2025-06-06T00:00:00"/>
    <n v="1"/>
    <d v="2025-06-10T00:00:00"/>
    <n v="1"/>
    <d v="2025-06-09T00:00:00"/>
    <d v="2025-06-13T00:00:00"/>
    <d v="2025-06-20T00:00:00"/>
    <d v="2025-06-27T00:00:00"/>
    <n v="1"/>
    <x v="1"/>
    <n v="6256"/>
  </r>
  <r>
    <n v="94272524"/>
    <s v="CNV"/>
    <s v="SALCEDO MONTALVO, KARELY SARAI"/>
    <s v="F"/>
    <d v="2025-06-06T00:00:00"/>
    <x v="6"/>
    <x v="2"/>
    <s v="PUESTO DE SALUD MI PERU"/>
    <s v="312 P.S. MI PERU"/>
    <x v="0"/>
    <n v="38"/>
    <n v="3665"/>
    <n v="45779020"/>
    <n v="930935834"/>
    <n v="6260"/>
    <s v="NO"/>
    <x v="32"/>
    <x v="4"/>
    <d v="2025-06-06T00:00:00"/>
    <n v="1"/>
    <d v="2025-06-06T00:00:00"/>
    <n v="1"/>
    <d v="2025-06-09T00:00:00"/>
    <n v="1"/>
    <d v="2025-06-09T00:00:00"/>
    <d v="2025-06-13T00:00:00"/>
    <d v="2025-06-20T00:00:00"/>
    <d v="2025-06-27T00:00:00"/>
    <n v="1"/>
    <x v="1"/>
    <n v="6260"/>
  </r>
  <r>
    <n v="94271496"/>
    <s v="CNV"/>
    <s v="OLIVAS SIPION, LIAM FERNANDO"/>
    <s v="M"/>
    <d v="2025-06-06T00:00:00"/>
    <x v="6"/>
    <x v="0"/>
    <s v="HOSPITAL DE VENTANILLA"/>
    <s v="305 C.S. SANTA ROSA DE PACHACUTEC"/>
    <x v="0"/>
    <n v="39"/>
    <n v="3550"/>
    <n v="75496042"/>
    <n v="904969774"/>
    <n v="6263"/>
    <s v="NO"/>
    <x v="10"/>
    <x v="4"/>
    <d v="2025-06-06T00:00:00"/>
    <n v="1"/>
    <d v="2025-06-06T00:00:00"/>
    <n v="1"/>
    <d v="2025-06-10T00:00:00"/>
    <n v="1"/>
    <d v="2025-06-09T00:00:00"/>
    <d v="2025-06-13T00:00:00"/>
    <d v="2025-06-20T00:00:00"/>
    <d v="2025-06-27T00:00:00"/>
    <n v="1"/>
    <x v="1"/>
    <n v="6263"/>
  </r>
  <r>
    <n v="94272338"/>
    <s v="CNV"/>
    <s v=" BAUTISTA, "/>
    <s v="F"/>
    <d v="2025-06-06T00:00:00"/>
    <x v="6"/>
    <x v="0"/>
    <s v="HOSPITAL SAN JOSE"/>
    <m/>
    <x v="0"/>
    <n v="40"/>
    <n v="3510"/>
    <n v="74694052"/>
    <n v="972394761"/>
    <n v="6266"/>
    <s v="NO"/>
    <x v="26"/>
    <x v="3"/>
    <d v="2025-06-07T00:00:00"/>
    <n v="1"/>
    <d v="2025-06-07T00:00:00"/>
    <n v="1"/>
    <d v="2025-06-09T00:00:00"/>
    <n v="1"/>
    <d v="2025-06-09T00:00:00"/>
    <d v="2025-06-13T00:00:00"/>
    <d v="2025-06-20T00:00:00"/>
    <d v="2025-06-27T00:00:00"/>
    <n v="1"/>
    <x v="1"/>
    <m/>
  </r>
  <r>
    <n v="94271504"/>
    <s v="CNV"/>
    <s v="LAIME SALVADOR, NAYELI ARACELY"/>
    <s v="F"/>
    <d v="2025-06-06T00:00:00"/>
    <x v="6"/>
    <x v="0"/>
    <s v="HOSPITAL DE VENTANILLA"/>
    <s v="304 P.S. CIUDAD PACHACUTEC"/>
    <x v="0"/>
    <n v="41"/>
    <n v="4655"/>
    <n v="47617298"/>
    <n v="982441887"/>
    <n v="6267"/>
    <s v="NO"/>
    <x v="13"/>
    <x v="4"/>
    <d v="2025-06-06T00:00:00"/>
    <n v="1"/>
    <d v="2025-06-06T00:00:00"/>
    <n v="1"/>
    <d v="2025-06-10T00:00:00"/>
    <n v="1"/>
    <d v="2025-06-09T00:00:00"/>
    <d v="2025-06-13T00:00:00"/>
    <d v="2025-06-20T00:00:00"/>
    <d v="2025-06-27T00:00:00"/>
    <n v="1"/>
    <x v="1"/>
    <n v="6267"/>
  </r>
  <r>
    <n v="94272295"/>
    <s v="CNV"/>
    <s v="POZO BECERRA, JUAN YADIEL"/>
    <s v="M"/>
    <d v="2025-06-06T00:00:00"/>
    <x v="6"/>
    <x v="1"/>
    <s v="NAC. DANIEL A. CARRION"/>
    <s v="203 P.S. PALMERAS DE OQUENDO"/>
    <x v="0"/>
    <n v="38"/>
    <n v="3915"/>
    <n v="46241302"/>
    <n v="906470719"/>
    <n v="6768"/>
    <s v="NO"/>
    <x v="37"/>
    <x v="2"/>
    <d v="2025-06-06T00:00:00"/>
    <n v="1"/>
    <d v="2025-06-06T00:00:00"/>
    <n v="1"/>
    <d v="2025-06-12T00:00:00"/>
    <n v="1"/>
    <d v="2025-06-09T00:00:00"/>
    <d v="2025-06-13T00:00:00"/>
    <d v="2025-06-20T00:00:00"/>
    <d v="2025-06-27T00:00:00"/>
    <n v="1"/>
    <x v="1"/>
    <n v="6768"/>
  </r>
  <r>
    <n v="94272031"/>
    <s v="CNV"/>
    <s v=" CIRCAÑAUPA, "/>
    <s v="M"/>
    <d v="2025-06-06T00:00:00"/>
    <x v="6"/>
    <x v="1"/>
    <s v="HOSPITAL SAN JOSE"/>
    <m/>
    <x v="0"/>
    <n v="40"/>
    <n v="3625"/>
    <n v="63571255"/>
    <n v="936158392"/>
    <n v="6768"/>
    <s v="NO"/>
    <x v="26"/>
    <x v="3"/>
    <d v="2025-06-07T00:00:00"/>
    <n v="1"/>
    <d v="2025-06-07T00:00:00"/>
    <n v="1"/>
    <d v="2025-06-12T00:00:00"/>
    <n v="1"/>
    <d v="2025-06-10T00:00:00"/>
    <d v="2025-06-13T00:00:00"/>
    <d v="2025-06-20T00:00:00"/>
    <d v="2025-06-27T00:00:00"/>
    <n v="1"/>
    <x v="1"/>
    <m/>
  </r>
  <r>
    <n v="94272006"/>
    <s v="CNV"/>
    <s v="TOLENTINO BARDALES, ELIAM"/>
    <s v="M"/>
    <d v="2025-06-06T00:00:00"/>
    <x v="6"/>
    <x v="0"/>
    <s v="HOSPITAL DE VENTANILLA"/>
    <s v="301 C.S.M.I. PACHACUTEC PERU - COREA"/>
    <x v="0"/>
    <n v="40"/>
    <n v="3850"/>
    <n v="46093399"/>
    <n v="938786519"/>
    <n v="7314"/>
    <s v="NO"/>
    <x v="14"/>
    <x v="4"/>
    <d v="2025-06-06T00:00:00"/>
    <n v="1"/>
    <d v="2025-06-06T00:00:00"/>
    <n v="1"/>
    <d v="2025-06-10T00:00:00"/>
    <n v="1"/>
    <d v="2025-06-09T00:00:00"/>
    <d v="2025-06-13T00:00:00"/>
    <d v="2025-06-20T00:00:00"/>
    <d v="2025-06-27T00:00:00"/>
    <n v="1"/>
    <x v="1"/>
    <n v="7314"/>
  </r>
  <r>
    <n v="94272144"/>
    <s v="CNV"/>
    <s v="SANTILLAN MOZOMBITE, CHLOE ALANA"/>
    <s v="F"/>
    <d v="2025-06-06T00:00:00"/>
    <x v="6"/>
    <x v="1"/>
    <s v="HOSPITAL II LIMA NORTE CALLAO LUIS NEGREIROS VEGA ESSALUD"/>
    <m/>
    <x v="1"/>
    <n v="38"/>
    <n v="2900"/>
    <n v="61897781"/>
    <n v="931166763"/>
    <n v="7948"/>
    <s v="NO"/>
    <x v="0"/>
    <x v="0"/>
    <m/>
    <n v="0"/>
    <m/>
    <n v="0"/>
    <m/>
    <n v="0"/>
    <m/>
    <m/>
    <m/>
    <m/>
    <n v="0"/>
    <x v="0"/>
    <m/>
  </r>
  <r>
    <n v="94271987"/>
    <s v="CNV"/>
    <s v="RIOS CHAVEZ, EITHAN ALEXANDRO"/>
    <s v="M"/>
    <d v="2025-06-06T00:00:00"/>
    <x v="6"/>
    <x v="1"/>
    <s v="ALBERTO LEONARDO BARTON THOMPSON"/>
    <m/>
    <x v="1"/>
    <n v="39"/>
    <n v="3495"/>
    <n v="47864382"/>
    <n v="982324105"/>
    <n v="9188"/>
    <s v="NO"/>
    <x v="16"/>
    <x v="3"/>
    <d v="2025-06-06T00:00:00"/>
    <n v="1"/>
    <d v="2025-06-06T00:00:00"/>
    <n v="1"/>
    <m/>
    <n v="0"/>
    <m/>
    <m/>
    <m/>
    <m/>
    <n v="0"/>
    <x v="0"/>
    <m/>
  </r>
  <r>
    <n v="94272863"/>
    <s v="CNV"/>
    <s v="OTINIANO RAMOS, ALESSIA KHAELA"/>
    <s v="F"/>
    <d v="2025-06-06T00:00:00"/>
    <x v="6"/>
    <x v="0"/>
    <s v="CLINICA MUNDO SALUD SAC"/>
    <s v="301 C.S.M.I. PACHACUTEC PERU - COREA"/>
    <x v="1"/>
    <m/>
    <m/>
    <m/>
    <m/>
    <m/>
    <s v="NO"/>
    <x v="14"/>
    <x v="4"/>
    <m/>
    <n v="0"/>
    <m/>
    <n v="0"/>
    <d v="2025-06-11T00:00:00"/>
    <n v="1"/>
    <d v="2025-06-09T00:00:00"/>
    <d v="2025-06-13T00:00:00"/>
    <d v="2025-06-20T00:00:00"/>
    <d v="2025-06-27T00:00:00"/>
    <n v="1"/>
    <x v="0"/>
    <n v="7314"/>
  </r>
  <r>
    <n v="94271483"/>
    <s v="CNV"/>
    <s v=" DIESTRA, "/>
    <s v="M"/>
    <d v="2025-06-06T00:00:00"/>
    <x v="6"/>
    <x v="1"/>
    <s v="CLINICA BELLAVISTA"/>
    <m/>
    <x v="1"/>
    <n v="39"/>
    <n v="3810"/>
    <n v="47864345"/>
    <n v="987417725"/>
    <n v="9250"/>
    <s v="NO"/>
    <x v="18"/>
    <x v="2"/>
    <d v="2025-06-06T00:00:00"/>
    <n v="1"/>
    <d v="2025-06-06T00:00:00"/>
    <n v="1"/>
    <m/>
    <n v="0"/>
    <m/>
    <m/>
    <m/>
    <m/>
    <n v="0"/>
    <x v="0"/>
    <m/>
  </r>
  <r>
    <n v="94271458"/>
    <s v="CNV"/>
    <s v="MENDOZA LLANOS, ALESSIA VALENTINA"/>
    <s v="F"/>
    <d v="2025-06-06T00:00:00"/>
    <x v="6"/>
    <x v="1"/>
    <s v="CLINICA SAN JUDAS TADEO"/>
    <s v="107 P.S. CALLAO"/>
    <x v="1"/>
    <m/>
    <m/>
    <m/>
    <m/>
    <m/>
    <s v="NO"/>
    <x v="31"/>
    <x v="1"/>
    <m/>
    <n v="0"/>
    <m/>
    <n v="0"/>
    <m/>
    <n v="0"/>
    <m/>
    <m/>
    <m/>
    <m/>
    <n v="0"/>
    <x v="0"/>
    <n v="6222"/>
  </r>
  <r>
    <n v="94272381"/>
    <s v="CNV"/>
    <s v="PEREZ LOPEZ, ZAHIRA CHARLOTTE"/>
    <s v="F"/>
    <d v="2025-06-06T00:00:00"/>
    <x v="6"/>
    <x v="1"/>
    <s v="CLINICA SAN JUDAS TADEO"/>
    <s v="211 C.S.M.I. BELLAVISTA PERU - COREA"/>
    <x v="0"/>
    <m/>
    <m/>
    <m/>
    <m/>
    <m/>
    <s v="NO"/>
    <x v="18"/>
    <x v="2"/>
    <m/>
    <n v="0"/>
    <m/>
    <n v="0"/>
    <m/>
    <n v="0"/>
    <d v="2025-06-09T00:00:00"/>
    <d v="2025-06-16T00:00:00"/>
    <d v="2025-06-23T00:00:00"/>
    <d v="2025-06-30T00:00:00"/>
    <n v="1"/>
    <x v="0"/>
    <n v="6249"/>
  </r>
  <r>
    <n v="94273429"/>
    <s v="CNV"/>
    <s v="HUARACA PERALTA, JUAN MATTEO"/>
    <s v="M"/>
    <d v="2025-06-06T00:00:00"/>
    <x v="6"/>
    <x v="1"/>
    <s v="CLINICA PROVIDENCIA"/>
    <s v="210 P.S. POLIGONO IV"/>
    <x v="1"/>
    <m/>
    <m/>
    <m/>
    <m/>
    <m/>
    <s v="NO"/>
    <x v="19"/>
    <x v="2"/>
    <m/>
    <n v="0"/>
    <m/>
    <n v="0"/>
    <m/>
    <n v="0"/>
    <d v="2025-06-09T00:00:00"/>
    <m/>
    <m/>
    <m/>
    <n v="0"/>
    <x v="0"/>
    <n v="6248"/>
  </r>
  <r>
    <n v="94272207"/>
    <s v="CNV"/>
    <s v="TAPUTU MINAYA, SALOMÉ ADHARA GUADALUPE"/>
    <s v="F"/>
    <d v="2025-06-06T00:00:00"/>
    <x v="6"/>
    <x v="1"/>
    <s v="CLINICA PROVIDENCIA"/>
    <m/>
    <x v="1"/>
    <m/>
    <m/>
    <m/>
    <m/>
    <m/>
    <s v="NO"/>
    <x v="15"/>
    <x v="3"/>
    <d v="2025-06-07T00:00:00"/>
    <n v="1"/>
    <d v="2025-06-07T00:00:00"/>
    <n v="1"/>
    <d v="2025-06-12T00:00:00"/>
    <n v="1"/>
    <m/>
    <m/>
    <m/>
    <m/>
    <n v="0"/>
    <x v="0"/>
    <m/>
  </r>
  <r>
    <n v="94271473"/>
    <s v="CNV"/>
    <s v=" QUISPE, "/>
    <s v="F"/>
    <d v="2025-06-06T00:00:00"/>
    <x v="6"/>
    <x v="1"/>
    <s v="ALBERTO LEONARDO BARTON THOMPSON"/>
    <m/>
    <x v="1"/>
    <n v="40"/>
    <n v="3315"/>
    <n v="42441389"/>
    <n v="922017241"/>
    <n v="18306"/>
    <s v="NO"/>
    <x v="16"/>
    <x v="3"/>
    <d v="2025-06-06T00:00:00"/>
    <n v="1"/>
    <d v="2025-06-06T00:00:00"/>
    <n v="1"/>
    <m/>
    <n v="0"/>
    <m/>
    <m/>
    <m/>
    <m/>
    <n v="0"/>
    <x v="0"/>
    <m/>
  </r>
  <r>
    <n v="94271999"/>
    <s v="CNV"/>
    <s v=" LOPEZ, "/>
    <s v="M"/>
    <d v="2025-06-06T00:00:00"/>
    <x v="6"/>
    <x v="1"/>
    <s v="ALBERTO LEONARDO BARTON THOMPSON"/>
    <m/>
    <x v="1"/>
    <n v="41"/>
    <n v="3745"/>
    <n v="42588119"/>
    <n v="948015916"/>
    <n v="18306"/>
    <s v="NO"/>
    <x v="16"/>
    <x v="3"/>
    <d v="2025-06-06T00:00:00"/>
    <n v="1"/>
    <d v="2025-06-06T00:00:00"/>
    <n v="1"/>
    <m/>
    <n v="0"/>
    <m/>
    <m/>
    <m/>
    <m/>
    <n v="0"/>
    <x v="0"/>
    <m/>
  </r>
  <r>
    <n v="94271799"/>
    <s v="CNV"/>
    <s v="GUTIERREZ RABANAL, DALESHKA AYLIN"/>
    <s v="F"/>
    <d v="2025-06-06T00:00:00"/>
    <x v="6"/>
    <x v="3"/>
    <s v="CLINICA GONZALEZ S.A."/>
    <s v="211 C.S.M.I. BELLAVISTA PERU - COREA"/>
    <x v="1"/>
    <m/>
    <m/>
    <m/>
    <m/>
    <m/>
    <s v="NO"/>
    <x v="18"/>
    <x v="2"/>
    <d v="2025-06-06T00:00:00"/>
    <n v="1"/>
    <d v="2025-06-06T00:00:00"/>
    <n v="1"/>
    <m/>
    <n v="0"/>
    <d v="2025-06-09T00:00:00"/>
    <d v="2025-06-16T00:00:00"/>
    <d v="2025-06-23T00:00:00"/>
    <d v="2025-06-30T00:00:00"/>
    <n v="1"/>
    <x v="0"/>
    <n v="6249"/>
  </r>
  <r>
    <n v="94272577"/>
    <s v="CNV"/>
    <s v=" MUCHAYPIÑA, "/>
    <s v="F"/>
    <d v="2025-06-06T00:00:00"/>
    <x v="6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72573"/>
    <s v="CNV"/>
    <s v=" GANOZA, "/>
    <s v="F"/>
    <d v="2025-06-06T00:00:00"/>
    <x v="6"/>
    <x v="3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72375"/>
    <s v="CNV"/>
    <s v="RIMACHE ESTRADA, EITHAN NOAH"/>
    <s v="M"/>
    <d v="2025-06-06T00:00:00"/>
    <x v="6"/>
    <x v="1"/>
    <s v="CLINICA GSTAR"/>
    <s v="202 P.S. 200 MILLAS"/>
    <x v="0"/>
    <n v="39"/>
    <n v="4300"/>
    <n v="47877644"/>
    <n v="967588164"/>
    <n v="18670"/>
    <s v="NO"/>
    <x v="43"/>
    <x v="2"/>
    <m/>
    <n v="0"/>
    <m/>
    <n v="0"/>
    <d v="2025-06-12T00:00:00"/>
    <n v="1"/>
    <d v="2025-06-09T00:00:00"/>
    <d v="2025-06-13T00:00:00"/>
    <d v="2025-06-20T00:00:00"/>
    <d v="2025-06-27T00:00:00"/>
    <n v="1"/>
    <x v="0"/>
    <n v="6244"/>
  </r>
  <r>
    <n v="94273089"/>
    <s v="CNV"/>
    <s v="BARRIENTOS CALLE, EMILIA ZURIEL"/>
    <s v="F"/>
    <d v="2025-06-07T00:00:00"/>
    <x v="6"/>
    <x v="1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73869"/>
    <s v="CNV"/>
    <s v="OSCCO LOPEZ, KILYAN KALETH"/>
    <s v="M"/>
    <d v="2025-06-07T00:00:00"/>
    <x v="6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73479"/>
    <s v="CNV"/>
    <s v="CHAVEZ MALDONADO, ANNIA EMORY"/>
    <s v="F"/>
    <d v="2025-06-07T00:00:00"/>
    <x v="6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73339"/>
    <s v="CNV"/>
    <s v="MIRANDA MENDOZA, AMELIA ARABELLA"/>
    <s v="F"/>
    <d v="2025-06-07T00:00:00"/>
    <x v="6"/>
    <x v="4"/>
    <s v="ALBERTO LEONARDO BARTON THOMPSON"/>
    <m/>
    <x v="1"/>
    <n v="39"/>
    <n v="3085"/>
    <n v="74472908"/>
    <n v="983120890"/>
    <n v="18306"/>
    <s v="NO"/>
    <x v="0"/>
    <x v="0"/>
    <m/>
    <n v="0"/>
    <m/>
    <n v="0"/>
    <m/>
    <n v="0"/>
    <m/>
    <m/>
    <m/>
    <m/>
    <n v="0"/>
    <x v="0"/>
    <m/>
  </r>
  <r>
    <n v="94272746"/>
    <s v="CNV"/>
    <s v=" RAMOS, "/>
    <s v="F"/>
    <d v="2025-06-07T00:00:00"/>
    <x v="6"/>
    <x v="3"/>
    <s v="ALBERTO LEONARDO BARTON THOMPSON"/>
    <m/>
    <x v="1"/>
    <n v="40"/>
    <n v="3600"/>
    <n v="61235851"/>
    <n v="902182702"/>
    <n v="18306"/>
    <s v="NO"/>
    <x v="16"/>
    <x v="3"/>
    <d v="2025-06-07T00:00:00"/>
    <n v="1"/>
    <d v="2025-06-07T00:00:00"/>
    <n v="1"/>
    <m/>
    <n v="0"/>
    <m/>
    <m/>
    <m/>
    <m/>
    <n v="0"/>
    <x v="0"/>
    <m/>
  </r>
  <r>
    <n v="94273118"/>
    <s v="CNV"/>
    <s v=" NOBLECILLA, "/>
    <s v="M"/>
    <d v="2025-06-07T00:00:00"/>
    <x v="6"/>
    <x v="1"/>
    <s v="ALBERTO LEONARDO BARTON THOMPSON"/>
    <m/>
    <x v="1"/>
    <n v="38"/>
    <n v="4210"/>
    <n v="44923169"/>
    <n v="914933376"/>
    <n v="18306"/>
    <s v="NO"/>
    <x v="16"/>
    <x v="3"/>
    <d v="2025-06-07T00:00:00"/>
    <n v="1"/>
    <d v="2025-06-07T00:00:00"/>
    <n v="1"/>
    <m/>
    <n v="0"/>
    <m/>
    <m/>
    <m/>
    <m/>
    <n v="0"/>
    <x v="0"/>
    <m/>
  </r>
  <r>
    <n v="94273203"/>
    <s v="CNV"/>
    <s v=" ROJAS, "/>
    <s v="F"/>
    <d v="2025-06-07T00:00:00"/>
    <x v="6"/>
    <x v="1"/>
    <m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73436"/>
    <s v="CNV"/>
    <s v=" LLAJA, "/>
    <s v="M"/>
    <d v="2025-06-07T00:00:00"/>
    <x v="6"/>
    <x v="0"/>
    <s v="CLINICA PROVIDENCIA"/>
    <m/>
    <x v="1"/>
    <m/>
    <m/>
    <m/>
    <m/>
    <m/>
    <s v="NO"/>
    <x v="8"/>
    <x v="3"/>
    <m/>
    <n v="0"/>
    <m/>
    <n v="0"/>
    <m/>
    <n v="0"/>
    <d v="2025-06-10T00:00:00"/>
    <d v="2025-06-14T00:00:00"/>
    <d v="2025-06-21T00:00:00"/>
    <d v="2025-06-28T00:00:00"/>
    <n v="1"/>
    <x v="0"/>
    <m/>
  </r>
  <r>
    <n v="94273105"/>
    <s v="CNV"/>
    <s v="SALDARRIAGA INFANTE, MADYSON ELAINE"/>
    <s v="F"/>
    <d v="2025-06-07T00:00:00"/>
    <x v="6"/>
    <x v="1"/>
    <s v="CLINICA BELLAVISTA"/>
    <s v="211 C.S.M.I. BELLAVISTA PERU - COREA"/>
    <x v="1"/>
    <n v="38"/>
    <n v="3710"/>
    <n v="75154372"/>
    <n v="934611150"/>
    <n v="9250"/>
    <s v="NO"/>
    <x v="18"/>
    <x v="2"/>
    <m/>
    <n v="0"/>
    <d v="2025-06-07T00:00:00"/>
    <n v="1"/>
    <m/>
    <n v="0"/>
    <m/>
    <m/>
    <m/>
    <m/>
    <n v="0"/>
    <x v="0"/>
    <n v="6249"/>
  </r>
  <r>
    <n v="94273861"/>
    <s v="CNV"/>
    <s v=" MANRIQUE, "/>
    <s v="F"/>
    <d v="2025-06-07T00:00:00"/>
    <x v="6"/>
    <x v="4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73524"/>
    <s v="CNV"/>
    <s v="CALIXTO ESTACIO, AITANA JULIET"/>
    <s v="F"/>
    <d v="2025-06-07T00:00:00"/>
    <x v="6"/>
    <x v="0"/>
    <s v="CLINICA MONTELUZ"/>
    <s v="305 C.S. SANTA ROSA DE PACHACUTEC"/>
    <x v="0"/>
    <m/>
    <m/>
    <m/>
    <m/>
    <m/>
    <s v="NO"/>
    <x v="10"/>
    <x v="4"/>
    <m/>
    <n v="0"/>
    <m/>
    <n v="0"/>
    <m/>
    <n v="0"/>
    <d v="2025-06-10T00:00:00"/>
    <d v="2025-06-14T00:00:00"/>
    <d v="2025-06-21T00:00:00"/>
    <d v="2025-06-28T00:00:00"/>
    <n v="1"/>
    <x v="0"/>
    <n v="6263"/>
  </r>
  <r>
    <n v="94272741"/>
    <s v="CNV"/>
    <s v="POMA FLORES, CATALEYA AITANA"/>
    <s v="F"/>
    <d v="2025-06-07T00:00:00"/>
    <x v="6"/>
    <x v="0"/>
    <s v="HOSPITAL SAN JOSE"/>
    <s v="203 P.S. PALMERAS DE OQUENDO"/>
    <x v="0"/>
    <n v="38"/>
    <n v="3075"/>
    <n v="48929617"/>
    <n v="926343459"/>
    <n v="6768"/>
    <s v="NO"/>
    <x v="37"/>
    <x v="2"/>
    <d v="2025-06-07T00:00:00"/>
    <n v="1"/>
    <d v="2025-06-07T00:00:00"/>
    <n v="1"/>
    <d v="2025-06-09T00:00:00"/>
    <n v="1"/>
    <d v="2025-06-10T00:00:00"/>
    <d v="2025-06-14T00:00:00"/>
    <d v="2025-06-21T00:00:00"/>
    <d v="2025-06-28T00:00:00"/>
    <n v="1"/>
    <x v="1"/>
    <n v="6768"/>
  </r>
  <r>
    <n v="94272787"/>
    <s v="CNV"/>
    <s v="TRUJILLO PEREZ, MARYPAZ ARIANA"/>
    <s v="F"/>
    <d v="2025-06-07T00:00:00"/>
    <x v="6"/>
    <x v="0"/>
    <s v="HOSPITAL SAN JOSE"/>
    <s v="302 C.S. 03 DE FEBRERO"/>
    <x v="0"/>
    <n v="40"/>
    <n v="3320"/>
    <n v="75140133"/>
    <n v="965449774"/>
    <n v="6266"/>
    <s v="NO"/>
    <x v="12"/>
    <x v="4"/>
    <d v="2025-06-07T00:00:00"/>
    <n v="1"/>
    <d v="2025-06-07T00:00:00"/>
    <n v="1"/>
    <d v="2025-06-09T00:00:00"/>
    <n v="1"/>
    <d v="2025-06-10T00:00:00"/>
    <d v="2025-06-14T00:00:00"/>
    <d v="2025-06-21T00:00:00"/>
    <d v="2025-06-30T00:00:00"/>
    <n v="1"/>
    <x v="1"/>
    <n v="6266"/>
  </r>
  <r>
    <n v="94273478"/>
    <s v="CNV"/>
    <s v="ROJAS TARRILLO, ESTEBAN DAVID"/>
    <s v="M"/>
    <d v="2025-06-07T00:00:00"/>
    <x v="6"/>
    <x v="0"/>
    <s v="HOSPITAL DE VENTANILLA"/>
    <s v="310 C.S. VILLA LOS REYES"/>
    <x v="0"/>
    <n v="39"/>
    <n v="3380"/>
    <n v="48230949"/>
    <n v="970859777"/>
    <n v="6256"/>
    <s v="NO"/>
    <x v="9"/>
    <x v="4"/>
    <d v="2025-06-07T00:00:00"/>
    <n v="1"/>
    <d v="2025-06-07T00:00:00"/>
    <n v="1"/>
    <d v="2025-06-11T00:00:00"/>
    <n v="1"/>
    <d v="2025-06-10T00:00:00"/>
    <d v="2025-06-14T00:00:00"/>
    <d v="2025-06-21T00:00:00"/>
    <d v="2025-06-30T00:00:00"/>
    <n v="1"/>
    <x v="1"/>
    <n v="6256"/>
  </r>
  <r>
    <n v="94273015"/>
    <s v="CNV"/>
    <s v="BUITRON PAUCAR, BENJAMÍN EMILIO"/>
    <s v="M"/>
    <d v="2025-06-07T00:00:00"/>
    <x v="6"/>
    <x v="0"/>
    <s v="NAC. DANIEL A. CARRION"/>
    <s v="314 P.S. VENTANILLA ESTE"/>
    <x v="0"/>
    <n v="41"/>
    <n v="3820"/>
    <n v="72796253"/>
    <n v="902871271"/>
    <n v="6259"/>
    <s v="NO"/>
    <x v="46"/>
    <x v="4"/>
    <d v="2025-06-07T00:00:00"/>
    <n v="1"/>
    <d v="2025-06-07T00:00:00"/>
    <n v="1"/>
    <d v="2025-06-12T00:00:00"/>
    <n v="1"/>
    <d v="2025-06-13T00:00:00"/>
    <d v="2025-06-17T00:00:00"/>
    <d v="2025-06-24T00:00:00"/>
    <m/>
    <n v="0"/>
    <x v="0"/>
    <n v="6259"/>
  </r>
  <r>
    <n v="94273353"/>
    <s v="CNV"/>
    <s v="MENDOZA TEJADA, EMILIANO NOAH"/>
    <s v="M"/>
    <d v="2025-06-07T00:00:00"/>
    <x v="6"/>
    <x v="1"/>
    <s v="NAC. DANIEL A. CARRION"/>
    <s v="208 P.S. AEROPUERTO"/>
    <x v="0"/>
    <n v="40"/>
    <n v="3620"/>
    <n v="74992476"/>
    <n v="924809860"/>
    <n v="6241"/>
    <s v="NO"/>
    <x v="6"/>
    <x v="2"/>
    <d v="2025-06-08T00:00:00"/>
    <n v="1"/>
    <d v="2025-06-08T00:00:00"/>
    <n v="1"/>
    <d v="2025-06-12T00:00:00"/>
    <n v="1"/>
    <d v="2025-06-10T00:00:00"/>
    <d v="2025-06-14T00:00:00"/>
    <d v="2025-06-21T00:00:00"/>
    <d v="2025-06-28T00:00:00"/>
    <n v="1"/>
    <x v="1"/>
    <n v="6241"/>
  </r>
  <r>
    <n v="94272694"/>
    <s v="CNV"/>
    <s v="PITTMAN QUISPE, ASTRID DAYLIN"/>
    <s v="F"/>
    <d v="2025-06-07T00:00:00"/>
    <x v="6"/>
    <x v="1"/>
    <s v="NAC. DANIEL A. CARRION"/>
    <s v="202 P.S. 200 MILLAS"/>
    <x v="0"/>
    <n v="37"/>
    <n v="3110"/>
    <n v="45662571"/>
    <n v="940121116"/>
    <n v="6244"/>
    <s v="NO"/>
    <x v="43"/>
    <x v="2"/>
    <d v="2025-06-07T00:00:00"/>
    <n v="1"/>
    <d v="2025-06-07T00:00:00"/>
    <n v="1"/>
    <d v="2025-06-12T00:00:00"/>
    <n v="1"/>
    <m/>
    <m/>
    <m/>
    <m/>
    <n v="0"/>
    <x v="0"/>
    <n v="6244"/>
  </r>
  <r>
    <n v="94272668"/>
    <s v="CNV"/>
    <s v=" MIMBELA, "/>
    <s v="M"/>
    <d v="2025-06-07T00:00:00"/>
    <x v="6"/>
    <x v="3"/>
    <s v="NAC. DANIEL A. CARRION"/>
    <m/>
    <x v="0"/>
    <n v="40"/>
    <n v="3610"/>
    <n v="75476539"/>
    <n v="908532922"/>
    <n v="6249"/>
    <s v="NO"/>
    <x v="15"/>
    <x v="3"/>
    <d v="2025-06-07T00:00:00"/>
    <n v="1"/>
    <d v="2025-06-07T00:00:00"/>
    <n v="1"/>
    <d v="2025-06-12T00:00:00"/>
    <n v="1"/>
    <d v="2025-06-10T00:00:00"/>
    <d v="2025-06-17T00:00:00"/>
    <d v="2025-06-24T00:00:00"/>
    <d v="2025-07-01T00:00:00"/>
    <n v="1"/>
    <x v="1"/>
    <m/>
  </r>
  <r>
    <n v="94273373"/>
    <s v="CNV"/>
    <s v="RUMICHE LUJAN, MATIAS EMMANUEL"/>
    <s v="M"/>
    <d v="2025-06-07T00:00:00"/>
    <x v="6"/>
    <x v="0"/>
    <s v="HOSPITAL DE VENTANILLA"/>
    <s v="307 P.S. HIJOS DEL ALMIRANTE GRAU"/>
    <x v="0"/>
    <n v="40"/>
    <n v="3530"/>
    <n v="76026351"/>
    <n v="910783726"/>
    <n v="6255"/>
    <s v="NO"/>
    <x v="24"/>
    <x v="4"/>
    <d v="2025-06-07T00:00:00"/>
    <n v="1"/>
    <d v="2025-06-07T00:00:00"/>
    <n v="1"/>
    <d v="2025-06-10T00:00:00"/>
    <n v="1"/>
    <d v="2025-06-10T00:00:00"/>
    <d v="2025-06-14T00:00:00"/>
    <d v="2025-06-21T00:00:00"/>
    <d v="2025-06-28T00:00:00"/>
    <n v="1"/>
    <x v="1"/>
    <n v="6262"/>
  </r>
  <r>
    <n v="94272986"/>
    <s v="CNV"/>
    <s v="VALDIVIA PRINCIPE, EITHAN JATZIEL VALENTIN"/>
    <s v="M"/>
    <d v="2025-06-07T00:00:00"/>
    <x v="6"/>
    <x v="0"/>
    <s v="HOSPITAL CARLOS LANFRANCO LA HOZ"/>
    <s v="305 C.S. SANTA ROSA DE PACHACUTEC"/>
    <x v="0"/>
    <m/>
    <m/>
    <m/>
    <m/>
    <m/>
    <s v="NO"/>
    <x v="10"/>
    <x v="4"/>
    <m/>
    <n v="0"/>
    <m/>
    <n v="0"/>
    <m/>
    <n v="0"/>
    <d v="2025-06-10T00:00:00"/>
    <d v="2025-06-14T00:00:00"/>
    <d v="2025-06-21T00:00:00"/>
    <d v="2025-06-28T00:00:00"/>
    <n v="1"/>
    <x v="0"/>
    <n v="6263"/>
  </r>
  <r>
    <n v="94273559"/>
    <s v="CNV"/>
    <s v="POSADAS ALVAREZ, AILANY NAIARA"/>
    <s v="F"/>
    <d v="2025-06-07T00:00:00"/>
    <x v="6"/>
    <x v="1"/>
    <s v="HOSPITAL SAN JOSE"/>
    <s v="210 P.S. POLIGONO IV"/>
    <x v="0"/>
    <n v="38"/>
    <n v="3230"/>
    <n v="6479105"/>
    <n v="906909668"/>
    <n v="6219"/>
    <s v="NO"/>
    <x v="19"/>
    <x v="2"/>
    <m/>
    <n v="0"/>
    <m/>
    <n v="0"/>
    <d v="2025-06-10T00:00:00"/>
    <n v="1"/>
    <d v="2025-06-13T00:00:00"/>
    <d v="2025-06-16T00:00:00"/>
    <d v="2025-06-23T00:00:00"/>
    <d v="2025-06-30T00:00:00"/>
    <n v="1"/>
    <x v="0"/>
    <n v="6248"/>
  </r>
  <r>
    <n v="94273393"/>
    <s v="CNV"/>
    <s v=" MAC LEAN, "/>
    <s v="M"/>
    <d v="2025-06-07T00:00:00"/>
    <x v="6"/>
    <x v="1"/>
    <s v="C.S. BELLAVISTA PERU COREA"/>
    <m/>
    <x v="0"/>
    <n v="38"/>
    <n v="3110"/>
    <n v="77433440"/>
    <n v="924532035"/>
    <n v="6220"/>
    <s v="NO"/>
    <x v="26"/>
    <x v="3"/>
    <d v="2025-06-07T00:00:00"/>
    <n v="1"/>
    <d v="2025-06-07T00:00:00"/>
    <n v="1"/>
    <d v="2025-06-10T00:00:00"/>
    <n v="1"/>
    <d v="2025-06-10T00:00:00"/>
    <d v="2025-06-14T00:00:00"/>
    <d v="2025-06-21T00:00:00"/>
    <d v="2025-06-28T00:00:00"/>
    <n v="1"/>
    <x v="1"/>
    <m/>
  </r>
  <r>
    <n v="94272755"/>
    <s v="CNV"/>
    <s v="TALLEDO QUISPE, ARES DANIEL"/>
    <s v="M"/>
    <d v="2025-06-07T00:00:00"/>
    <x v="6"/>
    <x v="3"/>
    <s v="NAC. DANIEL A. CARRION"/>
    <s v="101 C.S. MANUEL BONILLA"/>
    <x v="0"/>
    <n v="38"/>
    <n v="3850"/>
    <n v="70370880"/>
    <n v="982122039"/>
    <n v="6220"/>
    <s v="NO"/>
    <x v="1"/>
    <x v="1"/>
    <d v="2025-06-07T00:00:00"/>
    <n v="1"/>
    <d v="2025-06-07T00:00:00"/>
    <n v="1"/>
    <d v="2025-06-12T00:00:00"/>
    <n v="1"/>
    <d v="2025-06-10T00:00:00"/>
    <d v="2025-06-14T00:00:00"/>
    <d v="2025-06-21T00:00:00"/>
    <d v="2025-06-28T00:00:00"/>
    <n v="1"/>
    <x v="1"/>
    <n v="6220"/>
  </r>
  <r>
    <n v="94274598"/>
    <s v="CNV"/>
    <s v="PEÑALOZA MOLINA, BASTIAN EVANS"/>
    <s v="M"/>
    <d v="2025-06-08T00:00:00"/>
    <x v="6"/>
    <x v="0"/>
    <s v="NAC. DANIEL A. CARRION"/>
    <m/>
    <x v="0"/>
    <n v="39"/>
    <n v="3915"/>
    <n v="44826686"/>
    <n v="937038378"/>
    <n v="3446"/>
    <s v="NO"/>
    <x v="15"/>
    <x v="3"/>
    <d v="2025-06-09T00:00:00"/>
    <n v="1"/>
    <d v="2025-06-09T00:00:00"/>
    <n v="1"/>
    <d v="2025-06-14T00:00:00"/>
    <n v="1"/>
    <m/>
    <m/>
    <m/>
    <m/>
    <n v="0"/>
    <x v="0"/>
    <m/>
  </r>
  <r>
    <n v="94274242"/>
    <s v="CNV"/>
    <s v="BARCA RODRIGUEZ, REBECA SOFÍA"/>
    <s v="F"/>
    <d v="2025-06-08T00:00:00"/>
    <x v="6"/>
    <x v="1"/>
    <s v="HOSPITAL SAN JOSE"/>
    <s v="109 C.S. JOSE OLAYA"/>
    <x v="0"/>
    <n v="40"/>
    <n v="3365"/>
    <n v="77278395"/>
    <n v="971309436"/>
    <n v="6229"/>
    <s v="NO"/>
    <x v="40"/>
    <x v="1"/>
    <d v="2025-06-09T00:00:00"/>
    <n v="1"/>
    <d v="2025-06-09T00:00:00"/>
    <n v="1"/>
    <d v="2025-06-11T00:00:00"/>
    <n v="1"/>
    <d v="2025-06-11T00:00:00"/>
    <d v="2025-06-16T00:00:00"/>
    <d v="2025-06-23T00:00:00"/>
    <d v="2025-06-30T00:00:00"/>
    <n v="1"/>
    <x v="1"/>
    <n v="25474"/>
  </r>
  <r>
    <n v="94274065"/>
    <s v="CNV"/>
    <s v="OLIVAS ARANIBAR, DAELA SCARLETTH"/>
    <s v="F"/>
    <d v="2025-06-08T00:00:00"/>
    <x v="6"/>
    <x v="1"/>
    <s v="NAC. DANIEL A. CARRION"/>
    <s v="115 C.S. ACAPULCO"/>
    <x v="0"/>
    <n v="37"/>
    <n v="3445"/>
    <n v="70949007"/>
    <n v="937465349"/>
    <n v="6230"/>
    <s v="NO"/>
    <x v="17"/>
    <x v="1"/>
    <d v="2025-06-08T00:00:00"/>
    <n v="1"/>
    <d v="2025-06-08T00:00:00"/>
    <n v="1"/>
    <d v="2025-06-12T00:00:00"/>
    <n v="1"/>
    <d v="2025-06-12T00:00:00"/>
    <d v="2025-06-16T00:00:00"/>
    <d v="2025-06-23T00:00:00"/>
    <d v="2025-06-30T00:00:00"/>
    <n v="1"/>
    <x v="1"/>
    <n v="6230"/>
  </r>
  <r>
    <n v="94273722"/>
    <s v="CNV"/>
    <s v=" ARROYO, "/>
    <s v="F"/>
    <d v="2025-06-08T00:00:00"/>
    <x v="6"/>
    <x v="1"/>
    <s v="NAC. DANIEL A. CARRION"/>
    <m/>
    <x v="0"/>
    <n v="41"/>
    <n v="3440"/>
    <n v="46398144"/>
    <n v="998975046"/>
    <n v="6220"/>
    <s v="NO"/>
    <x v="15"/>
    <x v="3"/>
    <d v="2025-06-08T00:00:00"/>
    <n v="1"/>
    <d v="2025-06-08T00:00:00"/>
    <n v="1"/>
    <d v="2025-06-12T00:00:00"/>
    <n v="1"/>
    <d v="2025-06-11T00:00:00"/>
    <d v="2025-06-16T00:00:00"/>
    <d v="2025-06-23T00:00:00"/>
    <d v="2025-06-30T00:00:00"/>
    <n v="1"/>
    <x v="1"/>
    <m/>
  </r>
  <r>
    <n v="94273907"/>
    <s v="CNV"/>
    <s v="CLAVITEA ALVARADO, BRISEIDA"/>
    <s v="F"/>
    <d v="2025-06-08T00:00:00"/>
    <x v="6"/>
    <x v="0"/>
    <s v="HOSPITAL DE VENTANILLA"/>
    <s v="309 P.S. VENTANILLA ALTA"/>
    <x v="0"/>
    <n v="42"/>
    <n v="3790"/>
    <n v="47833776"/>
    <n v="901336779"/>
    <n v="6255"/>
    <s v="NO"/>
    <x v="22"/>
    <x v="4"/>
    <d v="2025-06-08T00:00:00"/>
    <n v="1"/>
    <d v="2025-06-08T00:00:00"/>
    <n v="1"/>
    <d v="2025-06-11T00:00:00"/>
    <n v="1"/>
    <d v="2025-06-12T00:00:00"/>
    <d v="2025-06-16T00:00:00"/>
    <d v="2025-06-23T00:00:00"/>
    <d v="2025-06-30T00:00:00"/>
    <n v="1"/>
    <x v="1"/>
    <n v="6255"/>
  </r>
  <r>
    <n v="94273947"/>
    <s v="CNV"/>
    <s v="RAMIREZ MAQUEN, NEYERLIN KAILANY"/>
    <s v="F"/>
    <d v="2025-06-08T00:00:00"/>
    <x v="6"/>
    <x v="4"/>
    <s v="HOSPITAL SAN JOSE"/>
    <s v="214 C.S. CARMEN DE LA LEGUA"/>
    <x v="0"/>
    <n v="40"/>
    <n v="3200"/>
    <n v="77115054"/>
    <n v="908572036"/>
    <n v="6253"/>
    <s v="NO"/>
    <x v="41"/>
    <x v="2"/>
    <d v="2025-06-08T00:00:00"/>
    <n v="1"/>
    <d v="2025-06-08T00:00:00"/>
    <n v="1"/>
    <d v="2025-06-10T00:00:00"/>
    <n v="1"/>
    <d v="2025-06-11T00:00:00"/>
    <d v="2025-06-15T00:00:00"/>
    <d v="2025-06-23T00:00:00"/>
    <d v="2025-06-30T00:00:00"/>
    <n v="1"/>
    <x v="1"/>
    <n v="6252"/>
  </r>
  <r>
    <n v="94274142"/>
    <s v="CNV"/>
    <s v="GUILLEN DURAND, BRIANA ARLETH"/>
    <s v="F"/>
    <d v="2025-06-08T00:00:00"/>
    <x v="6"/>
    <x v="1"/>
    <s v="HOSPITAL SAN JOSE"/>
    <s v="207 P.S. EL ALAMO"/>
    <x v="0"/>
    <n v="40"/>
    <n v="3470"/>
    <n v="76321377"/>
    <n v="959968671"/>
    <n v="6246"/>
    <s v="NO"/>
    <x v="7"/>
    <x v="2"/>
    <d v="2025-06-09T00:00:00"/>
    <n v="1"/>
    <d v="2025-06-09T00:00:00"/>
    <n v="1"/>
    <d v="2025-06-11T00:00:00"/>
    <n v="1"/>
    <d v="2025-06-11T00:00:00"/>
    <d v="2025-06-16T00:00:00"/>
    <d v="2025-06-23T00:00:00"/>
    <d v="2025-06-30T00:00:00"/>
    <n v="1"/>
    <x v="1"/>
    <n v="6246"/>
  </r>
  <r>
    <n v="94274383"/>
    <s v="CNV"/>
    <s v="SANTANA MARTINEZ, BENJAMÍN HASIEL"/>
    <s v="M"/>
    <d v="2025-06-08T00:00:00"/>
    <x v="6"/>
    <x v="1"/>
    <s v="HOSPITAL SAN JOSE"/>
    <s v="207 P.S. EL ALAMO"/>
    <x v="0"/>
    <n v="40"/>
    <n v="3275"/>
    <n v="29594095"/>
    <n v="927816926"/>
    <n v="6246"/>
    <s v="NO"/>
    <x v="7"/>
    <x v="2"/>
    <d v="2025-06-09T00:00:00"/>
    <n v="1"/>
    <d v="2025-06-09T00:00:00"/>
    <n v="1"/>
    <d v="2025-06-11T00:00:00"/>
    <n v="1"/>
    <d v="2025-06-11T00:00:00"/>
    <d v="2025-06-16T00:00:00"/>
    <d v="2025-06-23T00:00:00"/>
    <d v="2025-06-30T00:00:00"/>
    <n v="1"/>
    <x v="1"/>
    <n v="6246"/>
  </r>
  <r>
    <n v="94273831"/>
    <s v="CNV"/>
    <s v="AVILA ROJAS, MIA AITANA"/>
    <s v="F"/>
    <d v="2025-06-08T00:00:00"/>
    <x v="6"/>
    <x v="1"/>
    <s v="NAC. DANIEL A. CARRION"/>
    <s v="207 P.S. EL ALAMO"/>
    <x v="0"/>
    <n v="39"/>
    <n v="3450"/>
    <n v="73122514"/>
    <n v="922399670"/>
    <n v="6246"/>
    <s v="NO"/>
    <x v="7"/>
    <x v="2"/>
    <d v="2025-06-08T00:00:00"/>
    <n v="1"/>
    <d v="2025-06-08T00:00:00"/>
    <n v="1"/>
    <d v="2025-06-14T00:00:00"/>
    <n v="1"/>
    <d v="2025-06-11T00:00:00"/>
    <d v="2025-06-16T00:00:00"/>
    <d v="2025-06-23T00:00:00"/>
    <d v="2025-06-30T00:00:00"/>
    <n v="1"/>
    <x v="1"/>
    <n v="6246"/>
  </r>
  <r>
    <n v="94274412"/>
    <s v="CNV"/>
    <s v="AMAYA GARCIA, CHRIS ELIAN"/>
    <s v="M"/>
    <d v="2025-06-08T00:00:00"/>
    <x v="6"/>
    <x v="0"/>
    <s v="HOSPITAL SAN JOSE"/>
    <s v="313 C.S. MARQUEZ"/>
    <x v="0"/>
    <n v="40"/>
    <n v="3740"/>
    <n v="74821077"/>
    <n v="924808819"/>
    <n v="6258"/>
    <s v="NO"/>
    <x v="21"/>
    <x v="4"/>
    <d v="2025-06-09T00:00:00"/>
    <n v="1"/>
    <d v="2025-06-09T00:00:00"/>
    <n v="1"/>
    <d v="2025-06-11T00:00:00"/>
    <n v="1"/>
    <d v="2025-06-11T00:00:00"/>
    <d v="2025-06-15T00:00:00"/>
    <d v="2025-06-22T00:00:00"/>
    <d v="2025-06-29T00:00:00"/>
    <n v="1"/>
    <x v="1"/>
    <n v="6238"/>
  </r>
  <r>
    <n v="94274043"/>
    <s v="CNV"/>
    <s v="AVILA VENTOCILLA, EDWARD MATEO JUNIOR"/>
    <s v="M"/>
    <d v="2025-06-08T00:00:00"/>
    <x v="6"/>
    <x v="0"/>
    <s v="HOSPITAL DE VENTANILLA"/>
    <s v="301 C.S.M.I. PACHACUTEC PERU - COREA"/>
    <x v="0"/>
    <n v="39"/>
    <n v="3160"/>
    <n v="60285240"/>
    <n v="907437794"/>
    <n v="7314"/>
    <s v="NO"/>
    <x v="14"/>
    <x v="4"/>
    <d v="2025-06-08T00:00:00"/>
    <n v="1"/>
    <d v="2025-06-08T00:00:00"/>
    <n v="1"/>
    <d v="2025-06-11T00:00:00"/>
    <n v="1"/>
    <d v="2025-06-12T00:00:00"/>
    <d v="2025-06-16T00:00:00"/>
    <d v="2025-06-23T00:00:00"/>
    <d v="2025-06-30T00:00:00"/>
    <n v="1"/>
    <x v="1"/>
    <n v="7314"/>
  </r>
  <r>
    <n v="94274084"/>
    <s v="CNV"/>
    <s v="SAHUARICO CARRILLO, AMY LIANE"/>
    <s v="F"/>
    <d v="2025-06-08T00:00:00"/>
    <x v="6"/>
    <x v="0"/>
    <s v="HOSPITAL II LIMA NORTE CALLAO LUIS NEGREIROS VEGA ESSALUD"/>
    <m/>
    <x v="1"/>
    <n v="39"/>
    <n v="2750"/>
    <n v="75334712"/>
    <n v="988677470"/>
    <n v="8146"/>
    <s v="NO"/>
    <x v="0"/>
    <x v="0"/>
    <m/>
    <n v="0"/>
    <m/>
    <n v="0"/>
    <m/>
    <n v="0"/>
    <m/>
    <m/>
    <m/>
    <m/>
    <n v="0"/>
    <x v="0"/>
    <m/>
  </r>
  <r>
    <n v="94273698"/>
    <s v="CNV"/>
    <s v=" BARRENECHEA, "/>
    <s v="M"/>
    <d v="2025-06-08T00:00:00"/>
    <x v="6"/>
    <x v="0"/>
    <s v="HOSPITAL II LIMA NORTE CALLAO LUIS NEGREIROS VEGA ESSALUD"/>
    <m/>
    <x v="1"/>
    <n v="40"/>
    <n v="3930"/>
    <n v="47604887"/>
    <n v="946036498"/>
    <n v="8146"/>
    <s v="NO"/>
    <x v="0"/>
    <x v="0"/>
    <m/>
    <n v="0"/>
    <m/>
    <n v="0"/>
    <m/>
    <n v="0"/>
    <m/>
    <m/>
    <m/>
    <m/>
    <n v="0"/>
    <x v="0"/>
    <m/>
  </r>
  <r>
    <n v="94273859"/>
    <s v="CNV"/>
    <s v="BENITES LOZA, NAYARA AITANA"/>
    <s v="F"/>
    <d v="2025-06-08T00:00:00"/>
    <x v="6"/>
    <x v="1"/>
    <s v="CLINICA BELLAVISTA"/>
    <s v="211 C.S.M.I. BELLAVISTA PERU - COREA"/>
    <x v="1"/>
    <n v="39"/>
    <n v="3260"/>
    <n v="48077294"/>
    <n v="917884358"/>
    <n v="9250"/>
    <s v="NO"/>
    <x v="18"/>
    <x v="2"/>
    <d v="2025-06-08T00:00:00"/>
    <n v="1"/>
    <d v="2025-06-08T00:00:00"/>
    <n v="1"/>
    <m/>
    <n v="0"/>
    <m/>
    <m/>
    <m/>
    <m/>
    <n v="0"/>
    <x v="0"/>
    <n v="6249"/>
  </r>
  <r>
    <n v="94274215"/>
    <s v="CNV"/>
    <s v=" FIGUEROA, "/>
    <s v="F"/>
    <d v="2025-06-08T00:00:00"/>
    <x v="6"/>
    <x v="1"/>
    <s v="ALBERTO LEONARDO BARTON THOMPSON"/>
    <m/>
    <x v="1"/>
    <n v="39"/>
    <n v="3660"/>
    <n v="70266266"/>
    <n v="944493748"/>
    <n v="18306"/>
    <s v="NO"/>
    <x v="0"/>
    <x v="0"/>
    <m/>
    <n v="0"/>
    <m/>
    <n v="0"/>
    <m/>
    <n v="0"/>
    <m/>
    <m/>
    <m/>
    <m/>
    <n v="0"/>
    <x v="0"/>
    <m/>
  </r>
  <r>
    <n v="94274456"/>
    <s v="CNV"/>
    <s v=" VITE, "/>
    <s v="M"/>
    <d v="2025-06-08T00:00:00"/>
    <x v="6"/>
    <x v="3"/>
    <s v="ALBERTO LEONARDO BARTON THOMPSON"/>
    <m/>
    <x v="1"/>
    <n v="40"/>
    <n v="3265"/>
    <n v="73967547"/>
    <n v="977612993"/>
    <n v="18306"/>
    <s v="NO"/>
    <x v="18"/>
    <x v="2"/>
    <d v="2025-06-09T00:00:00"/>
    <n v="1"/>
    <d v="2025-06-09T00:00:00"/>
    <n v="1"/>
    <m/>
    <n v="0"/>
    <d v="2025-06-11T00:00:00"/>
    <d v="2025-06-18T00:00:00"/>
    <d v="2025-06-25T00:00:00"/>
    <m/>
    <n v="0"/>
    <x v="0"/>
    <m/>
  </r>
  <r>
    <n v="94273639"/>
    <s v="CNV"/>
    <s v="VERA GONZALES, VALENTINA AMELIE"/>
    <s v="F"/>
    <d v="2025-06-08T00:00:00"/>
    <x v="6"/>
    <x v="1"/>
    <s v="HOSPITAL SAN JOSE"/>
    <s v="211 C.S.M.I. BELLAVISTA PERU - COREA"/>
    <x v="0"/>
    <n v="37"/>
    <n v="2595"/>
    <n v="78034756"/>
    <n v="904470068"/>
    <n v="25160"/>
    <s v="NO"/>
    <x v="18"/>
    <x v="2"/>
    <d v="2025-06-09T00:00:00"/>
    <n v="1"/>
    <d v="2025-06-09T00:00:00"/>
    <n v="1"/>
    <d v="2025-06-10T00:00:00"/>
    <n v="1"/>
    <d v="2025-06-13T00:00:00"/>
    <d v="2025-06-16T00:00:00"/>
    <d v="2025-06-25T00:00:00"/>
    <d v="2025-07-02T00:00:00"/>
    <n v="1"/>
    <x v="1"/>
    <n v="6249"/>
  </r>
  <r>
    <n v="94273992"/>
    <s v="CNV"/>
    <s v=" SOLANO, "/>
    <s v="F"/>
    <d v="2025-06-08T00:00:00"/>
    <x v="6"/>
    <x v="1"/>
    <s v="CLINICA VIRGEN DEL ROSARIO SRL"/>
    <m/>
    <x v="1"/>
    <m/>
    <m/>
    <m/>
    <m/>
    <m/>
    <s v="NO"/>
    <x v="26"/>
    <x v="3"/>
    <m/>
    <n v="0"/>
    <m/>
    <n v="0"/>
    <m/>
    <n v="0"/>
    <d v="2025-06-12T00:00:00"/>
    <d v="2025-06-16T00:00:00"/>
    <m/>
    <m/>
    <n v="0"/>
    <x v="0"/>
    <m/>
  </r>
  <r>
    <n v="94274459"/>
    <s v="CNV"/>
    <s v=" FLORES, "/>
    <s v="M"/>
    <d v="2025-06-09T00:00:00"/>
    <x v="6"/>
    <x v="1"/>
    <s v="ALBERTO LEONARDO BARTON THOMPSON"/>
    <m/>
    <x v="1"/>
    <n v="39"/>
    <n v="4485"/>
    <n v="46629485"/>
    <n v="901712636"/>
    <n v="18306"/>
    <s v="NO"/>
    <x v="33"/>
    <x v="1"/>
    <d v="2025-06-09T00:00:00"/>
    <n v="1"/>
    <d v="2025-06-09T00:00:00"/>
    <n v="1"/>
    <m/>
    <n v="0"/>
    <d v="2025-06-12T00:00:00"/>
    <d v="2025-06-16T00:00:00"/>
    <d v="2025-06-23T00:00:00"/>
    <d v="2025-07-01T00:00:00"/>
    <n v="1"/>
    <x v="0"/>
    <m/>
  </r>
  <r>
    <n v="94275074"/>
    <s v="CNV"/>
    <s v=" FLORES, "/>
    <s v="F"/>
    <d v="2025-06-09T00:00:00"/>
    <x v="6"/>
    <x v="1"/>
    <s v="ALBERTO LEONARDO BARTON THOMPSON"/>
    <m/>
    <x v="1"/>
    <n v="40"/>
    <n v="3345"/>
    <n v="48331509"/>
    <n v="992897306"/>
    <n v="18306"/>
    <s v="NO"/>
    <x v="40"/>
    <x v="1"/>
    <d v="2025-06-09T00:00:00"/>
    <n v="1"/>
    <d v="2025-06-09T00:00:00"/>
    <n v="1"/>
    <m/>
    <n v="0"/>
    <d v="2025-06-12T00:00:00"/>
    <d v="2025-06-16T00:00:00"/>
    <d v="2025-06-23T00:00:00"/>
    <d v="2025-06-30T00:00:00"/>
    <n v="1"/>
    <x v="0"/>
    <m/>
  </r>
  <r>
    <n v="94274985"/>
    <s v="CNV"/>
    <s v=" RAYCO, "/>
    <s v="F"/>
    <d v="2025-06-09T00:00:00"/>
    <x v="6"/>
    <x v="1"/>
    <s v="CLINICA SAN GABRIEL S.A.C."/>
    <m/>
    <x v="1"/>
    <m/>
    <m/>
    <m/>
    <m/>
    <m/>
    <s v="NO"/>
    <x v="26"/>
    <x v="3"/>
    <m/>
    <n v="0"/>
    <m/>
    <n v="0"/>
    <d v="2025-06-12T00:00:00"/>
    <n v="1"/>
    <d v="2025-06-13T00:00:00"/>
    <d v="2025-06-16T00:00:00"/>
    <d v="2025-06-23T00:00:00"/>
    <d v="2025-06-30T00:00:00"/>
    <n v="1"/>
    <x v="0"/>
    <m/>
  </r>
  <r>
    <n v="94275472"/>
    <s v="CNV"/>
    <s v="CALDERON RIERA, MIA ISABELLA"/>
    <s v="F"/>
    <d v="2025-06-09T00:00:00"/>
    <x v="6"/>
    <x v="2"/>
    <s v="CLINICA CARRION"/>
    <s v="312 P.S. MI PERU"/>
    <x v="1"/>
    <n v="38"/>
    <n v="3100"/>
    <n v="4056098"/>
    <n v="913380215"/>
    <n v="9917"/>
    <s v="NO"/>
    <x v="32"/>
    <x v="4"/>
    <d v="2025-06-09T00:00:00"/>
    <n v="1"/>
    <d v="2025-06-09T00:00:00"/>
    <n v="1"/>
    <d v="2025-06-14T00:00:00"/>
    <n v="1"/>
    <d v="2025-06-12T00:00:00"/>
    <d v="2025-06-16T00:00:00"/>
    <d v="2025-06-23T00:00:00"/>
    <d v="2025-06-30T00:00:00"/>
    <n v="1"/>
    <x v="1"/>
    <n v="6260"/>
  </r>
  <r>
    <n v="94275347"/>
    <s v="CNV"/>
    <s v="MEJIA TIRADO, JOAQUÍN MATEO"/>
    <s v="M"/>
    <d v="2025-06-09T00:00:00"/>
    <x v="6"/>
    <x v="1"/>
    <s v="CLINICA GOOD HOPE"/>
    <m/>
    <x v="0"/>
    <m/>
    <m/>
    <m/>
    <m/>
    <m/>
    <s v="NO"/>
    <x v="26"/>
    <x v="3"/>
    <m/>
    <n v="0"/>
    <m/>
    <n v="0"/>
    <m/>
    <n v="0"/>
    <m/>
    <m/>
    <m/>
    <m/>
    <n v="0"/>
    <x v="0"/>
    <m/>
  </r>
  <r>
    <n v="94277451"/>
    <s v="CNV"/>
    <s v="RIVERA MIÑAN, LEONEL SANTIAGO"/>
    <s v="M"/>
    <d v="2025-06-09T00:00:00"/>
    <x v="6"/>
    <x v="1"/>
    <s v="HOSPITAL II LIMA NORTE CALLAO LUIS NEGREIROS VEGA ESSALUD"/>
    <m/>
    <x v="1"/>
    <n v="38"/>
    <n v="3590"/>
    <n v="46921433"/>
    <n v="989201052"/>
    <n v="10533"/>
    <s v="NO"/>
    <x v="0"/>
    <x v="0"/>
    <m/>
    <n v="0"/>
    <m/>
    <n v="0"/>
    <m/>
    <n v="0"/>
    <m/>
    <m/>
    <m/>
    <m/>
    <n v="0"/>
    <x v="0"/>
    <m/>
  </r>
  <r>
    <n v="94274683"/>
    <s v="CNV"/>
    <s v="CAMPOS SAMANIEGO, JAZIEL EMIR"/>
    <s v="M"/>
    <d v="2025-06-09T00:00:00"/>
    <x v="6"/>
    <x v="1"/>
    <s v="CLÍNICA MÉDICA CAYETANO HEREDIA"/>
    <m/>
    <x v="0"/>
    <m/>
    <m/>
    <m/>
    <m/>
    <m/>
    <s v="NO"/>
    <x v="26"/>
    <x v="3"/>
    <m/>
    <n v="0"/>
    <m/>
    <n v="0"/>
    <d v="2025-06-14T00:00:00"/>
    <n v="1"/>
    <m/>
    <m/>
    <m/>
    <m/>
    <n v="0"/>
    <x v="0"/>
    <m/>
  </r>
  <r>
    <n v="94274484"/>
    <s v="CNV"/>
    <s v=" SANCHEZ, "/>
    <s v="F"/>
    <d v="2025-06-09T00:00:00"/>
    <x v="6"/>
    <x v="0"/>
    <s v="HOSPITAL II LIMA NORTE CALLAO LUIS NEGREIROS VEGA ESSALUD"/>
    <m/>
    <x v="1"/>
    <n v="39"/>
    <n v="3300"/>
    <n v="47246354"/>
    <n v="990692331"/>
    <n v="8146"/>
    <s v="NO"/>
    <x v="12"/>
    <x v="4"/>
    <m/>
    <n v="0"/>
    <m/>
    <n v="0"/>
    <m/>
    <n v="0"/>
    <d v="2025-06-12T00:00:00"/>
    <d v="2025-06-16T00:00:00"/>
    <d v="2025-06-23T00:00:00"/>
    <d v="2025-06-30T00:00:00"/>
    <n v="1"/>
    <x v="0"/>
    <m/>
  </r>
  <r>
    <n v="94275228"/>
    <s v="CNV"/>
    <s v="INFANTE ALVIA, LIAM ISMAEL"/>
    <s v="M"/>
    <d v="2025-06-09T00:00:00"/>
    <x v="6"/>
    <x v="5"/>
    <s v="CLINICA SANTA ISABEL"/>
    <s v="211 C.S.M.I. BELLAVISTA PERU - COREA"/>
    <x v="1"/>
    <m/>
    <m/>
    <m/>
    <m/>
    <m/>
    <s v="NO"/>
    <x v="18"/>
    <x v="2"/>
    <d v="2025-06-09T00:00:00"/>
    <n v="1"/>
    <d v="2025-06-09T00:00:00"/>
    <n v="1"/>
    <m/>
    <n v="0"/>
    <m/>
    <m/>
    <m/>
    <m/>
    <n v="0"/>
    <x v="0"/>
    <n v="6249"/>
  </r>
  <r>
    <n v="94274620"/>
    <s v="CNV"/>
    <s v="PORTILLA GARCIA, JARED GABRIEL"/>
    <s v="M"/>
    <d v="2025-06-09T00:00:00"/>
    <x v="6"/>
    <x v="1"/>
    <s v="CLINICA SAN JUDAS TADEO"/>
    <s v="107 P.S. CALLAO"/>
    <x v="1"/>
    <m/>
    <m/>
    <m/>
    <m/>
    <m/>
    <s v="NO"/>
    <x v="31"/>
    <x v="1"/>
    <m/>
    <n v="0"/>
    <m/>
    <n v="0"/>
    <m/>
    <n v="0"/>
    <d v="2025-06-12T00:00:00"/>
    <d v="2025-06-16T00:00:00"/>
    <d v="2025-06-23T00:00:00"/>
    <d v="2025-06-30T00:00:00"/>
    <n v="1"/>
    <x v="0"/>
    <n v="6222"/>
  </r>
  <r>
    <n v="94274958"/>
    <s v="CNV"/>
    <s v=" AROSTEGUI, "/>
    <s v="F"/>
    <d v="2025-06-09T00:00:00"/>
    <x v="6"/>
    <x v="3"/>
    <s v="HOSPITAL NACIONAL ALBERTO SABOGAL SOLOGUREN DE LA RED ASISTENCIAL SABOGAL"/>
    <m/>
    <x v="1"/>
    <n v="39"/>
    <n v="3372"/>
    <n v="70848117"/>
    <n v="983374058"/>
    <n v="10964"/>
    <s v="NO"/>
    <x v="18"/>
    <x v="2"/>
    <m/>
    <n v="0"/>
    <m/>
    <n v="0"/>
    <m/>
    <n v="0"/>
    <d v="2025-06-12T00:00:00"/>
    <d v="2025-06-19T00:00:00"/>
    <d v="2025-06-26T00:00:00"/>
    <m/>
    <n v="0"/>
    <x v="0"/>
    <m/>
  </r>
  <r>
    <n v="94275142"/>
    <s v="CNV"/>
    <s v="ARDITTO VEGA, MADELEINE ROUSSE"/>
    <s v="F"/>
    <d v="2025-06-09T00:00:00"/>
    <x v="6"/>
    <x v="1"/>
    <s v="HOSPITAL NACIONAL ALBERTO SABOGAL SOLOGUREN DE LA RED ASISTENCIAL SABOGAL"/>
    <m/>
    <x v="1"/>
    <n v="40"/>
    <n v="3600"/>
    <n v="40188163"/>
    <n v="922808952"/>
    <n v="10964"/>
    <s v="NO"/>
    <x v="0"/>
    <x v="0"/>
    <m/>
    <n v="0"/>
    <m/>
    <n v="0"/>
    <m/>
    <n v="0"/>
    <m/>
    <m/>
    <m/>
    <m/>
    <n v="0"/>
    <x v="0"/>
    <m/>
  </r>
  <r>
    <n v="94274999"/>
    <s v="CNV"/>
    <s v="SALDARRIAGA DURAND, NEYTHAN POOL"/>
    <s v="M"/>
    <d v="2025-06-09T00:00:00"/>
    <x v="6"/>
    <x v="2"/>
    <s v="HOSPITAL II LIMA NORTE CALLAO LUIS NEGREIROS VEGA ESSALUD"/>
    <s v="312 P.S. MI PERU"/>
    <x v="1"/>
    <n v="38"/>
    <n v="3910"/>
    <n v="48509247"/>
    <n v="965624176"/>
    <n v="7948"/>
    <s v="NO"/>
    <x v="32"/>
    <x v="4"/>
    <m/>
    <n v="0"/>
    <m/>
    <n v="0"/>
    <m/>
    <n v="0"/>
    <d v="2025-06-12T00:00:00"/>
    <d v="2025-06-16T00:00:00"/>
    <d v="2025-06-23T00:00:00"/>
    <d v="2025-06-30T00:00:00"/>
    <n v="1"/>
    <x v="0"/>
    <n v="6260"/>
  </r>
  <r>
    <n v="94275290"/>
    <s v="CNV"/>
    <s v="AGUIRRE RAMOS, ALESSANDRO MAHEL"/>
    <s v="M"/>
    <d v="2025-06-09T00:00:00"/>
    <x v="6"/>
    <x v="0"/>
    <s v="HOSPITAL DE VENTANILLA"/>
    <m/>
    <x v="1"/>
    <n v="38"/>
    <n v="3060"/>
    <n v="43974513"/>
    <n v="999181607"/>
    <n v="8146"/>
    <s v="NO"/>
    <x v="8"/>
    <x v="3"/>
    <d v="2025-06-09T00:00:00"/>
    <n v="1"/>
    <d v="2025-06-09T00:00:00"/>
    <n v="1"/>
    <d v="2025-06-12T00:00:00"/>
    <n v="1"/>
    <m/>
    <m/>
    <m/>
    <m/>
    <n v="0"/>
    <x v="0"/>
    <m/>
  </r>
  <r>
    <n v="94276350"/>
    <s v="CNV"/>
    <s v="PINEDO MOZOMBITE, YESSBETH"/>
    <s v="F"/>
    <d v="2025-06-09T00:00:00"/>
    <x v="6"/>
    <x v="0"/>
    <s v="HOSPITAL NACIONAL ALBERTO SABOGAL SOLOGUREN DE LA RED ASISTENCIAL SABOGAL"/>
    <m/>
    <x v="1"/>
    <n v="39"/>
    <n v="3676"/>
    <n v="44336879"/>
    <n v="918399624"/>
    <n v="8146"/>
    <s v="NO"/>
    <x v="0"/>
    <x v="0"/>
    <m/>
    <n v="0"/>
    <m/>
    <n v="0"/>
    <m/>
    <n v="0"/>
    <m/>
    <m/>
    <m/>
    <m/>
    <n v="0"/>
    <x v="0"/>
    <m/>
  </r>
  <r>
    <n v="94275098"/>
    <s v="CNV"/>
    <s v="HUAYLLA NEYRA, SEBASTIAN NOAH"/>
    <s v="M"/>
    <d v="2025-06-09T00:00:00"/>
    <x v="6"/>
    <x v="0"/>
    <s v="NAC. DANIEL A. CARRION"/>
    <s v="301 C.S.M.I. PACHACUTEC PERU - COREA"/>
    <x v="0"/>
    <n v="38"/>
    <n v="2880"/>
    <n v="74964926"/>
    <n v="981144871"/>
    <n v="7314"/>
    <s v="NO"/>
    <x v="14"/>
    <x v="4"/>
    <d v="2025-06-09T00:00:00"/>
    <n v="1"/>
    <d v="2025-06-09T00:00:00"/>
    <n v="1"/>
    <d v="2025-06-12T00:00:00"/>
    <n v="1"/>
    <d v="2025-06-13T00:00:00"/>
    <d v="2025-06-17T00:00:00"/>
    <d v="2025-06-24T00:00:00"/>
    <d v="2025-07-01T00:00:00"/>
    <n v="1"/>
    <x v="1"/>
    <n v="7314"/>
  </r>
  <r>
    <n v="94274960"/>
    <s v="CNV"/>
    <s v=" MEGO, "/>
    <s v="M"/>
    <d v="2025-06-09T00:00:00"/>
    <x v="6"/>
    <x v="0"/>
    <s v="PUESTO DE SALUD MI PERU"/>
    <m/>
    <x v="0"/>
    <n v="38"/>
    <n v="3225"/>
    <n v="76249643"/>
    <n v="934658933"/>
    <n v="6268"/>
    <s v="NO"/>
    <x v="8"/>
    <x v="3"/>
    <d v="2025-06-09T00:00:00"/>
    <n v="1"/>
    <d v="2025-06-09T00:00:00"/>
    <n v="1"/>
    <d v="2025-06-12T00:00:00"/>
    <n v="1"/>
    <d v="2025-06-12T00:00:00"/>
    <d v="2025-06-16T00:00:00"/>
    <d v="2025-06-23T00:00:00"/>
    <d v="2025-06-30T00:00:00"/>
    <n v="1"/>
    <x v="1"/>
    <m/>
  </r>
  <r>
    <n v="94274640"/>
    <s v="CNV"/>
    <s v="RUBINA CHATATA, ALESSIA ANGELA"/>
    <s v="F"/>
    <d v="2025-06-09T00:00:00"/>
    <x v="6"/>
    <x v="0"/>
    <s v="NAC. DANIEL A. CARRION"/>
    <m/>
    <x v="0"/>
    <n v="41"/>
    <n v="4210"/>
    <n v="78634636"/>
    <n v="933279143"/>
    <n v="6267"/>
    <s v="NO"/>
    <x v="15"/>
    <x v="3"/>
    <d v="2025-06-09T00:00:00"/>
    <n v="1"/>
    <d v="2025-06-09T00:00:00"/>
    <n v="1"/>
    <d v="2025-06-12T00:00:00"/>
    <n v="1"/>
    <m/>
    <m/>
    <m/>
    <m/>
    <n v="0"/>
    <x v="0"/>
    <m/>
  </r>
  <r>
    <n v="94275101"/>
    <s v="CNV"/>
    <s v="NEYRA RODRIGUEZ, LIAM YADHAELL"/>
    <s v="M"/>
    <d v="2025-06-09T00:00:00"/>
    <x v="6"/>
    <x v="0"/>
    <s v="HOSPITAL DE VENTANILLA"/>
    <s v="308 P.S. DEFENSORES DE LA PATRIA"/>
    <x v="0"/>
    <n v="37"/>
    <n v="2950"/>
    <n v="60751729"/>
    <n v="934555833"/>
    <n v="6268"/>
    <s v="NO"/>
    <x v="38"/>
    <x v="4"/>
    <d v="2025-06-09T00:00:00"/>
    <n v="1"/>
    <d v="2025-06-09T00:00:00"/>
    <n v="1"/>
    <d v="2025-06-12T00:00:00"/>
    <n v="1"/>
    <d v="2025-06-12T00:00:00"/>
    <d v="2025-06-16T00:00:00"/>
    <d v="2025-06-23T00:00:00"/>
    <d v="2025-06-30T00:00:00"/>
    <n v="1"/>
    <x v="1"/>
    <n v="6268"/>
  </r>
  <r>
    <n v="94275855"/>
    <s v="CNV"/>
    <s v="DE LA CRUZ CAJA, ALANNA LIANET"/>
    <s v="F"/>
    <d v="2025-06-09T00:00:00"/>
    <x v="6"/>
    <x v="0"/>
    <s v="NAC. DANIEL A. CARRION"/>
    <s v="307 P.S. HIJOS DEL ALMIRANTE GRAU"/>
    <x v="0"/>
    <n v="39"/>
    <n v="3625"/>
    <n v="75001415"/>
    <n v="910253568"/>
    <n v="6262"/>
    <s v="NO"/>
    <x v="24"/>
    <x v="4"/>
    <d v="2025-06-10T00:00:00"/>
    <n v="1"/>
    <d v="2025-06-10T00:00:00"/>
    <n v="1"/>
    <m/>
    <n v="0"/>
    <m/>
    <m/>
    <m/>
    <m/>
    <n v="0"/>
    <x v="0"/>
    <n v="6262"/>
  </r>
  <r>
    <n v="94274927"/>
    <s v="CNV"/>
    <s v="HUAMANI AREVALO, THALIANA MAYTE"/>
    <s v="F"/>
    <d v="2025-06-09T00:00:00"/>
    <x v="6"/>
    <x v="0"/>
    <s v="HOSPITAL DE VENTANILLA"/>
    <s v="303 P.S. BAHIA BLANCA"/>
    <x v="0"/>
    <n v="39"/>
    <n v="3695"/>
    <n v="76835955"/>
    <n v="918026792"/>
    <n v="6264"/>
    <s v="NO"/>
    <x v="11"/>
    <x v="4"/>
    <d v="2025-06-09T00:00:00"/>
    <n v="1"/>
    <d v="2025-06-09T00:00:00"/>
    <n v="1"/>
    <d v="2025-06-11T00:00:00"/>
    <n v="1"/>
    <d v="2025-06-12T00:00:00"/>
    <d v="2025-06-16T00:00:00"/>
    <d v="2025-06-23T00:00:00"/>
    <d v="2025-06-30T00:00:00"/>
    <n v="1"/>
    <x v="1"/>
    <n v="6264"/>
  </r>
  <r>
    <n v="94274451"/>
    <s v="CNV"/>
    <s v=" PACAYA, "/>
    <s v="M"/>
    <d v="2025-06-09T00:00:00"/>
    <x v="6"/>
    <x v="0"/>
    <s v="HOSPITAL NACIONAL DOCENTE MADRE NIÑO SAN BARTOLOME"/>
    <m/>
    <x v="0"/>
    <m/>
    <m/>
    <m/>
    <m/>
    <m/>
    <s v="NO"/>
    <x v="46"/>
    <x v="4"/>
    <m/>
    <n v="0"/>
    <m/>
    <n v="0"/>
    <m/>
    <n v="0"/>
    <d v="2025-06-12T00:00:00"/>
    <d v="2025-06-16T00:00:00"/>
    <d v="2025-06-23T00:00:00"/>
    <d v="2025-06-30T00:00:00"/>
    <n v="1"/>
    <x v="0"/>
    <m/>
  </r>
  <r>
    <n v="94274622"/>
    <s v="CNV"/>
    <s v=" VARGAS, "/>
    <s v="M"/>
    <d v="2025-06-09T00:00:00"/>
    <x v="6"/>
    <x v="0"/>
    <s v="CENTRO DE SALUD VILLA LOS REYES"/>
    <m/>
    <x v="0"/>
    <n v="38"/>
    <n v="3695"/>
    <n v="74723693"/>
    <n v="946477394"/>
    <n v="6256"/>
    <s v="NO"/>
    <x v="8"/>
    <x v="3"/>
    <d v="2025-06-09T00:00:00"/>
    <n v="1"/>
    <d v="2025-06-09T00:00:00"/>
    <n v="1"/>
    <d v="2025-06-12T00:00:00"/>
    <n v="1"/>
    <d v="2025-06-12T00:00:00"/>
    <d v="2025-06-16T00:00:00"/>
    <d v="2025-06-23T00:00:00"/>
    <d v="2025-06-30T00:00:00"/>
    <n v="1"/>
    <x v="1"/>
    <m/>
  </r>
  <r>
    <n v="94276052"/>
    <s v="CNV"/>
    <s v="BARRIOS SERVAN, WENDY VALENTINA"/>
    <s v="F"/>
    <d v="2025-06-09T00:00:00"/>
    <x v="6"/>
    <x v="1"/>
    <s v="NAC. DANIEL A. CARRION"/>
    <s v="206 P.S. BOCANEGRA"/>
    <x v="0"/>
    <n v="37"/>
    <n v="3460"/>
    <n v="44322241"/>
    <n v="927308796"/>
    <n v="6245"/>
    <s v="NO"/>
    <x v="23"/>
    <x v="2"/>
    <d v="2025-06-10T00:00:00"/>
    <n v="1"/>
    <d v="2025-06-10T00:00:00"/>
    <n v="1"/>
    <d v="2025-06-12T00:00:00"/>
    <n v="1"/>
    <m/>
    <m/>
    <m/>
    <m/>
    <n v="0"/>
    <x v="0"/>
    <n v="6245"/>
  </r>
  <r>
    <n v="94275083"/>
    <s v="CNV"/>
    <s v="SILVA CHAVEZ, NOAH ALDAIR"/>
    <s v="M"/>
    <d v="2025-06-09T00:00:00"/>
    <x v="6"/>
    <x v="3"/>
    <s v="NAC. DANIEL A. CARRION"/>
    <s v="211 C.S.M.I. BELLAVISTA PERU - COREA"/>
    <x v="0"/>
    <n v="39"/>
    <n v="2960"/>
    <n v="77236263"/>
    <n v="957325187"/>
    <n v="6249"/>
    <s v="NO"/>
    <x v="18"/>
    <x v="2"/>
    <d v="2025-06-09T00:00:00"/>
    <n v="1"/>
    <d v="2025-06-09T00:00:00"/>
    <n v="1"/>
    <d v="2025-06-14T00:00:00"/>
    <n v="1"/>
    <d v="2025-06-12T00:00:00"/>
    <d v="2025-06-19T00:00:00"/>
    <d v="2025-06-26T00:00:00"/>
    <m/>
    <n v="0"/>
    <x v="0"/>
    <n v="6249"/>
  </r>
  <r>
    <n v="94275124"/>
    <s v="CNV"/>
    <s v="FERNÁNDEZ ASTO, SOPHIA LEILANI"/>
    <s v="F"/>
    <d v="2025-06-09T00:00:00"/>
    <x v="6"/>
    <x v="1"/>
    <s v="NAC. DANIEL A. CARRION"/>
    <s v="204 C.S. SESQUICENTENARIO"/>
    <x v="0"/>
    <n v="38"/>
    <n v="3895"/>
    <n v="49030066"/>
    <n v="922005557"/>
    <n v="6239"/>
    <s v="NO"/>
    <x v="29"/>
    <x v="2"/>
    <d v="2025-06-09T00:00:00"/>
    <n v="1"/>
    <d v="2025-06-09T00:00:00"/>
    <n v="1"/>
    <d v="2025-06-12T00:00:00"/>
    <n v="1"/>
    <d v="2025-06-13T00:00:00"/>
    <d v="2025-06-16T00:00:00"/>
    <d v="2025-06-23T00:00:00"/>
    <d v="2025-06-30T00:00:00"/>
    <n v="1"/>
    <x v="1"/>
    <n v="6239"/>
  </r>
  <r>
    <n v="94275176"/>
    <s v="CNV"/>
    <s v="FLORES CANELO, BRIELA ANTONELLA"/>
    <s v="F"/>
    <d v="2025-06-09T00:00:00"/>
    <x v="6"/>
    <x v="1"/>
    <s v="HOSPITAL SAN JOSE"/>
    <s v="115 C.S. ACAPULCO"/>
    <x v="0"/>
    <n v="40"/>
    <n v="3520"/>
    <n v="74749884"/>
    <n v="968028958"/>
    <n v="6230"/>
    <s v="NO"/>
    <x v="17"/>
    <x v="1"/>
    <d v="2025-06-09T00:00:00"/>
    <n v="1"/>
    <d v="2025-06-09T00:00:00"/>
    <n v="1"/>
    <d v="2025-06-11T00:00:00"/>
    <n v="1"/>
    <d v="2025-06-12T00:00:00"/>
    <d v="2025-06-16T00:00:00"/>
    <d v="2025-06-23T00:00:00"/>
    <d v="2025-06-30T00:00:00"/>
    <n v="1"/>
    <x v="1"/>
    <n v="6230"/>
  </r>
  <r>
    <n v="94275072"/>
    <s v="CNV"/>
    <s v="LAZO PAZOS, ALEXANDRO YAZIEL"/>
    <s v="M"/>
    <d v="2025-06-09T00:00:00"/>
    <x v="6"/>
    <x v="3"/>
    <s v="NAC. DANIEL A. CARRION"/>
    <s v="211 C.S.M.I. BELLAVISTA PERU - COREA"/>
    <x v="0"/>
    <n v="39"/>
    <n v="2730"/>
    <n v="61795109"/>
    <n v="973365332"/>
    <n v="6220"/>
    <s v="NO"/>
    <x v="18"/>
    <x v="2"/>
    <d v="2025-06-09T00:00:00"/>
    <n v="1"/>
    <d v="2025-06-09T00:00:00"/>
    <n v="1"/>
    <d v="2025-06-12T00:00:00"/>
    <n v="1"/>
    <d v="2025-06-12T00:00:00"/>
    <d v="2025-06-19T00:00:00"/>
    <d v="2025-06-26T00:00:00"/>
    <d v="2025-07-03T00:00:00"/>
    <n v="1"/>
    <x v="1"/>
    <n v="6249"/>
  </r>
  <r>
    <n v="94275369"/>
    <s v="CNV"/>
    <s v="RIOFRIO GAMARRA, MARCOS EMANUEL"/>
    <s v="M"/>
    <d v="2025-06-09T00:00:00"/>
    <x v="6"/>
    <x v="1"/>
    <s v="NAC. DANIEL A. CARRION"/>
    <s v="101 C.S. MANUEL BONILLA"/>
    <x v="0"/>
    <n v="40"/>
    <n v="3175"/>
    <n v="75056862"/>
    <n v="992355367"/>
    <n v="6220"/>
    <s v="NO"/>
    <x v="1"/>
    <x v="1"/>
    <d v="2025-06-10T00:00:00"/>
    <n v="1"/>
    <d v="2025-06-10T00:00:00"/>
    <n v="1"/>
    <d v="2025-06-12T00:00:00"/>
    <n v="1"/>
    <d v="2025-06-12T00:00:00"/>
    <d v="2025-06-16T00:00:00"/>
    <d v="2025-06-23T00:00:00"/>
    <d v="2025-06-30T00:00:00"/>
    <n v="1"/>
    <x v="1"/>
    <n v="6220"/>
  </r>
  <r>
    <n v="94275940"/>
    <s v="CNV"/>
    <s v="GONZALES ANTONIO, ENZO SALVADOR"/>
    <s v="M"/>
    <d v="2025-06-10T00:00:00"/>
    <x v="6"/>
    <x v="1"/>
    <s v="HOSPITAL SAN JOSE"/>
    <m/>
    <x v="0"/>
    <n v="37"/>
    <n v="3545"/>
    <n v="42989182"/>
    <n v="990622083"/>
    <n v="6219"/>
    <s v="NO"/>
    <x v="26"/>
    <x v="3"/>
    <d v="2025-06-10T00:00:00"/>
    <n v="1"/>
    <d v="2025-06-10T00:00:00"/>
    <n v="1"/>
    <d v="2025-06-12T00:00:00"/>
    <n v="1"/>
    <m/>
    <m/>
    <m/>
    <m/>
    <n v="0"/>
    <x v="0"/>
    <m/>
  </r>
  <r>
    <n v="94276556"/>
    <s v="CNV"/>
    <s v="LIÑAN NAUCAPOMA, ABDIEL ALESSANDRO"/>
    <s v="M"/>
    <d v="2025-06-10T00:00:00"/>
    <x v="6"/>
    <x v="4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76829"/>
    <s v="CNV"/>
    <s v="GONZALES JIMENEZ, NOAH ADRIEL"/>
    <s v="M"/>
    <d v="2025-06-10T00:00:00"/>
    <x v="6"/>
    <x v="0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76827"/>
    <s v="CNV"/>
    <s v="VILLEGAS ALVAREZ, JAZMÍN SAMANTHA"/>
    <s v="F"/>
    <d v="2025-06-10T00:00:00"/>
    <x v="6"/>
    <x v="1"/>
    <s v="NAC. DANIEL A. CARRION"/>
    <s v="112 C.S. NESTOR GAMBETTA"/>
    <x v="0"/>
    <n v="39"/>
    <n v="3305"/>
    <n v="46878434"/>
    <n v="916270537"/>
    <n v="6228"/>
    <s v="NO"/>
    <x v="4"/>
    <x v="1"/>
    <d v="2025-06-11T00:00:00"/>
    <n v="1"/>
    <d v="2025-06-11T00:00:00"/>
    <n v="1"/>
    <d v="2025-06-12T00:00:00"/>
    <n v="1"/>
    <d v="2025-06-14T00:00:00"/>
    <d v="2025-06-17T00:00:00"/>
    <d v="2025-06-24T00:00:00"/>
    <m/>
    <n v="0"/>
    <x v="0"/>
    <n v="6228"/>
  </r>
  <r>
    <n v="94277982"/>
    <s v="CNV"/>
    <s v="GARRIDO MENDEZ, NOAH MIGUEL"/>
    <s v="M"/>
    <d v="2025-06-10T00:00:00"/>
    <x v="6"/>
    <x v="1"/>
    <s v="NAC. DANIEL A. CARRION"/>
    <s v="112 C.S. NESTOR GAMBETTA"/>
    <x v="0"/>
    <n v="38"/>
    <n v="3780"/>
    <n v="74870850"/>
    <n v="991629215"/>
    <n v="6228"/>
    <s v="NO"/>
    <x v="4"/>
    <x v="1"/>
    <d v="2025-06-10T00:00:00"/>
    <n v="1"/>
    <d v="2025-06-10T00:00:00"/>
    <n v="1"/>
    <d v="2025-06-14T00:00:00"/>
    <n v="1"/>
    <m/>
    <m/>
    <m/>
    <m/>
    <n v="0"/>
    <x v="0"/>
    <n v="6228"/>
  </r>
  <r>
    <n v="94276265"/>
    <s v="CNV"/>
    <s v="HOYOS SUAREZ, MARÍA ATENEA"/>
    <s v="F"/>
    <d v="2025-06-10T00:00:00"/>
    <x v="6"/>
    <x v="1"/>
    <s v="NAC. DANIEL A. CARRION"/>
    <s v="101 C.S. MANUEL BONILLA"/>
    <x v="0"/>
    <n v="39"/>
    <n v="3020"/>
    <n v="76830241"/>
    <n v="982507070"/>
    <n v="6223"/>
    <s v="NO"/>
    <x v="1"/>
    <x v="1"/>
    <d v="2025-06-10T00:00:00"/>
    <n v="1"/>
    <d v="2025-06-10T00:00:00"/>
    <n v="1"/>
    <d v="2025-06-12T00:00:00"/>
    <n v="1"/>
    <d v="2025-06-13T00:00:00"/>
    <d v="2025-06-17T00:00:00"/>
    <d v="2025-06-24T00:00:00"/>
    <d v="2025-07-01T00:00:00"/>
    <n v="1"/>
    <x v="1"/>
    <n v="6220"/>
  </r>
  <r>
    <n v="94275657"/>
    <s v="CNV"/>
    <s v="MEZA AYALA, EZEQUIEL ANTONY"/>
    <s v="M"/>
    <d v="2025-06-10T00:00:00"/>
    <x v="6"/>
    <x v="1"/>
    <s v="NAC. DANIEL A. CARRION"/>
    <s v="105 P.S. SAN JUAN BOSCO"/>
    <x v="0"/>
    <n v="40"/>
    <n v="4075"/>
    <n v="46639238"/>
    <n v="944332723"/>
    <n v="6225"/>
    <s v="NO"/>
    <x v="2"/>
    <x v="1"/>
    <d v="2025-06-10T00:00:00"/>
    <n v="1"/>
    <d v="2025-06-10T00:00:00"/>
    <n v="1"/>
    <d v="2025-06-12T00:00:00"/>
    <n v="1"/>
    <m/>
    <m/>
    <m/>
    <m/>
    <n v="0"/>
    <x v="0"/>
    <n v="6225"/>
  </r>
  <r>
    <n v="94275923"/>
    <s v="CNV"/>
    <s v="TUMIALAN TIPARRA, ASHLY GUADALUPE"/>
    <s v="F"/>
    <d v="2025-06-10T00:00:00"/>
    <x v="6"/>
    <x v="3"/>
    <s v="NAC. DANIEL A. CARRION"/>
    <s v="211 C.S.M.I. BELLAVISTA PERU - COREA"/>
    <x v="0"/>
    <n v="39"/>
    <n v="3195"/>
    <n v="46017169"/>
    <n v="963710960"/>
    <n v="6249"/>
    <s v="NO"/>
    <x v="18"/>
    <x v="2"/>
    <d v="2025-06-10T00:00:00"/>
    <n v="1"/>
    <d v="2025-06-10T00:00:00"/>
    <n v="1"/>
    <d v="2025-06-13T00:00:00"/>
    <n v="1"/>
    <m/>
    <m/>
    <m/>
    <m/>
    <n v="0"/>
    <x v="0"/>
    <n v="6249"/>
  </r>
  <r>
    <n v="94275904"/>
    <s v="CNV"/>
    <s v="CONDOR MENA, SANTIAGO LEANDRO"/>
    <s v="M"/>
    <d v="2025-06-10T00:00:00"/>
    <x v="6"/>
    <x v="0"/>
    <s v="HOSPITAL DE VENTANILLA"/>
    <s v="310 C.S. VILLA LOS REYES"/>
    <x v="0"/>
    <n v="40"/>
    <n v="3660"/>
    <n v="71988975"/>
    <n v="983923991"/>
    <n v="6256"/>
    <s v="NO"/>
    <x v="9"/>
    <x v="4"/>
    <d v="2025-06-10T00:00:00"/>
    <n v="1"/>
    <d v="2025-06-10T00:00:00"/>
    <n v="1"/>
    <d v="2025-06-13T00:00:00"/>
    <n v="1"/>
    <d v="2025-06-14T00:00:00"/>
    <d v="2025-06-18T00:00:00"/>
    <d v="2025-06-25T00:00:00"/>
    <d v="2025-07-02T00:00:00"/>
    <n v="1"/>
    <x v="1"/>
    <n v="6256"/>
  </r>
  <r>
    <n v="94276413"/>
    <s v="CNV"/>
    <s v="SANTAMARIA LOPEZ, JAZIEL YARETH"/>
    <s v="M"/>
    <d v="2025-06-10T00:00:00"/>
    <x v="6"/>
    <x v="0"/>
    <s v="HOSPITAL DE VENTANILLA"/>
    <s v="301 C.S.M.I. PACHACUTEC PERU - COREA"/>
    <x v="0"/>
    <n v="37"/>
    <n v="3060"/>
    <n v="75463452"/>
    <n v="910508443"/>
    <n v="6256"/>
    <s v="NO"/>
    <x v="14"/>
    <x v="4"/>
    <d v="2025-06-10T00:00:00"/>
    <n v="1"/>
    <d v="2025-06-10T00:00:00"/>
    <n v="1"/>
    <d v="2025-06-14T00:00:00"/>
    <n v="1"/>
    <d v="2025-06-13T00:00:00"/>
    <d v="2025-06-17T00:00:00"/>
    <d v="2025-06-24T00:00:00"/>
    <d v="2025-07-01T00:00:00"/>
    <n v="1"/>
    <x v="1"/>
    <n v="7314"/>
  </r>
  <r>
    <n v="94276757"/>
    <s v="CNV"/>
    <s v="COLAN LACHY, EITHAN DAVID"/>
    <s v="M"/>
    <d v="2025-06-10T00:00:00"/>
    <x v="6"/>
    <x v="0"/>
    <s v="HOSPITAL DE VENTANILLA"/>
    <s v="307 P.S. HIJOS DEL ALMIRANTE GRAU"/>
    <x v="0"/>
    <n v="40"/>
    <n v="3300"/>
    <n v="72830119"/>
    <n v="912085275"/>
    <n v="6262"/>
    <s v="NO"/>
    <x v="24"/>
    <x v="4"/>
    <d v="2025-06-10T00:00:00"/>
    <n v="1"/>
    <d v="2025-06-10T00:00:00"/>
    <n v="1"/>
    <m/>
    <n v="0"/>
    <d v="2025-06-13T00:00:00"/>
    <m/>
    <m/>
    <m/>
    <n v="0"/>
    <x v="0"/>
    <n v="6262"/>
  </r>
  <r>
    <n v="94276697"/>
    <s v="CNV"/>
    <s v="VARAS MONTENEGRO, EITHAN DARIEL"/>
    <s v="M"/>
    <d v="2025-06-10T00:00:00"/>
    <x v="6"/>
    <x v="0"/>
    <s v="CLINICA MONTELUZ"/>
    <s v="311 C.S. LUIS FELIPE DE LAS CASAS"/>
    <x v="0"/>
    <m/>
    <m/>
    <m/>
    <m/>
    <m/>
    <s v="NO"/>
    <x v="25"/>
    <x v="4"/>
    <m/>
    <n v="0"/>
    <m/>
    <n v="0"/>
    <m/>
    <n v="0"/>
    <d v="2025-06-14T00:00:00"/>
    <d v="2025-06-18T00:00:00"/>
    <d v="2025-06-25T00:00:00"/>
    <m/>
    <n v="0"/>
    <x v="0"/>
    <n v="6261"/>
  </r>
  <r>
    <n v="94276625"/>
    <s v="CNV"/>
    <s v="REYES LOPEZ, JOSHUA JUAN ANDRE"/>
    <s v="M"/>
    <d v="2025-06-10T00:00:00"/>
    <x v="6"/>
    <x v="0"/>
    <s v="HOSPITAL DE VENTANILLA"/>
    <s v="304 P.S. CIUDAD PACHACUTEC"/>
    <x v="0"/>
    <n v="39"/>
    <n v="3800"/>
    <n v="60881036"/>
    <n v="901202010"/>
    <n v="6267"/>
    <s v="NO"/>
    <x v="13"/>
    <x v="4"/>
    <d v="2025-06-10T00:00:00"/>
    <n v="1"/>
    <d v="2025-06-10T00:00:00"/>
    <n v="1"/>
    <d v="2025-06-16T00:00:00"/>
    <n v="1"/>
    <d v="2025-06-13T00:00:00"/>
    <d v="2025-06-17T00:00:00"/>
    <d v="2025-06-24T00:00:00"/>
    <d v="2025-07-01T00:00:00"/>
    <n v="1"/>
    <x v="1"/>
    <n v="6267"/>
  </r>
  <r>
    <n v="94275624"/>
    <s v="CNV"/>
    <s v="JIMENEZ ZEVALLOS, ADDELYN ROSE GABRIELLA"/>
    <s v="F"/>
    <d v="2025-06-10T00:00:00"/>
    <x v="6"/>
    <x v="0"/>
    <s v="HOSPITAL DE VENTANILLA"/>
    <s v="304 P.S. CIUDAD PACHACUTEC"/>
    <x v="0"/>
    <n v="40"/>
    <n v="3705"/>
    <n v="61165489"/>
    <n v="935419550"/>
    <n v="6267"/>
    <s v="NO"/>
    <x v="13"/>
    <x v="4"/>
    <d v="2025-06-10T00:00:00"/>
    <n v="1"/>
    <d v="2025-06-10T00:00:00"/>
    <n v="1"/>
    <d v="2025-06-13T00:00:00"/>
    <n v="1"/>
    <d v="2025-06-13T00:00:00"/>
    <d v="2025-06-17T00:00:00"/>
    <d v="2025-06-24T00:00:00"/>
    <d v="2025-07-01T00:00:00"/>
    <n v="1"/>
    <x v="1"/>
    <n v="6267"/>
  </r>
  <r>
    <n v="94276799"/>
    <s v="CNV"/>
    <s v="ARAUJO HINOSTROZA, DARA AISHA"/>
    <s v="F"/>
    <d v="2025-06-10T00:00:00"/>
    <x v="6"/>
    <x v="0"/>
    <s v="HOSPITAL DE VENTANILLA"/>
    <s v="302 C.S. 03 DE FEBRERO"/>
    <x v="0"/>
    <n v="40"/>
    <n v="3935"/>
    <n v="47967516"/>
    <n v="935784304"/>
    <n v="6266"/>
    <s v="NO"/>
    <x v="12"/>
    <x v="4"/>
    <d v="2025-06-10T00:00:00"/>
    <n v="1"/>
    <d v="2025-06-10T00:00:00"/>
    <n v="1"/>
    <m/>
    <n v="0"/>
    <d v="2025-06-13T00:00:00"/>
    <d v="2025-06-17T00:00:00"/>
    <d v="2025-06-24T00:00:00"/>
    <d v="2025-07-01T00:00:00"/>
    <n v="1"/>
    <x v="0"/>
    <n v="6266"/>
  </r>
  <r>
    <n v="94276514"/>
    <s v="CNV"/>
    <s v="GONZALES MENDOZA, ANGELO FERNANDO"/>
    <s v="M"/>
    <d v="2025-06-10T00:00:00"/>
    <x v="6"/>
    <x v="1"/>
    <s v="HOSPITAL II LIMA NORTE CALLAO LUIS NEGREIROS VEGA ESSALUD"/>
    <m/>
    <x v="1"/>
    <n v="40"/>
    <n v="2730"/>
    <n v="60418125"/>
    <n v="998106221"/>
    <n v="7948"/>
    <s v="NO"/>
    <x v="0"/>
    <x v="0"/>
    <m/>
    <n v="0"/>
    <m/>
    <n v="0"/>
    <m/>
    <n v="0"/>
    <m/>
    <m/>
    <m/>
    <m/>
    <n v="0"/>
    <x v="0"/>
    <m/>
  </r>
  <r>
    <n v="94276192"/>
    <s v="CNV"/>
    <s v="MONTALVO SULCA, ROUS MIKEYLA"/>
    <s v="F"/>
    <d v="2025-06-10T00:00:00"/>
    <x v="6"/>
    <x v="0"/>
    <s v="HOSPITAL DE VENTANILLA"/>
    <s v="301 C.S.M.I. PACHACUTEC PERU - COREA"/>
    <x v="0"/>
    <n v="41"/>
    <n v="3280"/>
    <n v="78114211"/>
    <n v="919532685"/>
    <n v="7314"/>
    <s v="NO"/>
    <x v="14"/>
    <x v="4"/>
    <d v="2025-06-10T00:00:00"/>
    <n v="1"/>
    <d v="2025-06-10T00:00:00"/>
    <n v="1"/>
    <m/>
    <n v="0"/>
    <d v="2025-06-13T00:00:00"/>
    <d v="2025-06-17T00:00:00"/>
    <d v="2025-06-24T00:00:00"/>
    <m/>
    <n v="0"/>
    <x v="0"/>
    <n v="7314"/>
  </r>
  <r>
    <n v="94275723"/>
    <s v="CNV"/>
    <s v="RAMOS RETUERTO, LIA VALENTINA"/>
    <s v="F"/>
    <d v="2025-06-10T00:00:00"/>
    <x v="6"/>
    <x v="0"/>
    <s v="HOSPITAL DE VENTANILLA"/>
    <s v="301 C.S.M.I. PACHACUTEC PERU - COREA"/>
    <x v="0"/>
    <n v="41"/>
    <n v="3550"/>
    <n v="71194046"/>
    <n v="902580762"/>
    <n v="7314"/>
    <s v="NO"/>
    <x v="14"/>
    <x v="4"/>
    <d v="2025-06-10T00:00:00"/>
    <n v="1"/>
    <d v="2025-06-10T00:00:00"/>
    <n v="1"/>
    <m/>
    <n v="0"/>
    <d v="2025-06-13T00:00:00"/>
    <d v="2025-06-17T00:00:00"/>
    <d v="2025-06-24T00:00:00"/>
    <m/>
    <n v="0"/>
    <x v="0"/>
    <n v="7314"/>
  </r>
  <r>
    <n v="94275647"/>
    <s v="CNV"/>
    <s v="AVILA JARA, MATT LOAI"/>
    <s v="M"/>
    <d v="2025-06-10T00:00:00"/>
    <x v="6"/>
    <x v="0"/>
    <s v="HOSPITAL CARLOS LANFRANCO LA HOZ"/>
    <s v="305 C.S. SANTA ROSA DE PACHACUTEC"/>
    <x v="0"/>
    <m/>
    <m/>
    <m/>
    <m/>
    <m/>
    <s v="NO"/>
    <x v="10"/>
    <x v="4"/>
    <m/>
    <n v="0"/>
    <m/>
    <n v="0"/>
    <m/>
    <n v="0"/>
    <d v="2025-06-13T00:00:00"/>
    <d v="2025-06-17T00:00:00"/>
    <d v="2025-06-24T00:00:00"/>
    <m/>
    <n v="0"/>
    <x v="0"/>
    <n v="6263"/>
  </r>
  <r>
    <n v="94275841"/>
    <s v="CNV"/>
    <s v="SOLIS CUETO, ARIANA KIARA"/>
    <s v="F"/>
    <d v="2025-06-10T00:00:00"/>
    <x v="6"/>
    <x v="0"/>
    <s v="ASOCIACION CIVIL NUESTRA SEÑORA DEL SAGRADO CORAZO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75578"/>
    <s v="CNV"/>
    <s v=" FARIAS, "/>
    <s v="M"/>
    <d v="2025-06-10T00:00:00"/>
    <x v="6"/>
    <x v="1"/>
    <s v="ASOCIACION CIVIL NUESTRA SEÑORA DEL SAGRADO CORAZO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77361"/>
    <s v="CNV"/>
    <s v="CABRERA TORRES, SAMIR ENRIQUE"/>
    <s v="M"/>
    <d v="2025-06-10T00:00:00"/>
    <x v="6"/>
    <x v="1"/>
    <s v="CLINICA PROVIDENCIA"/>
    <s v="214 C.S. CARMEN DE LA LEGUA"/>
    <x v="1"/>
    <m/>
    <m/>
    <m/>
    <m/>
    <m/>
    <s v="NO"/>
    <x v="41"/>
    <x v="2"/>
    <m/>
    <n v="0"/>
    <m/>
    <n v="0"/>
    <m/>
    <n v="0"/>
    <d v="2025-06-13T00:00:00"/>
    <d v="2025-06-17T00:00:00"/>
    <d v="2025-06-24T00:00:00"/>
    <d v="2025-07-01T00:00:00"/>
    <n v="1"/>
    <x v="0"/>
    <n v="6252"/>
  </r>
  <r>
    <n v="94276639"/>
    <s v="DNI"/>
    <s v="DIOSES CASTRO, KENDALL ISABELLA KAYLE "/>
    <s v="F"/>
    <d v="2025-06-10T00:00:00"/>
    <x v="6"/>
    <x v="4"/>
    <s v="HOSPITAL II RAMON CASTIL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77439"/>
    <s v="CNV"/>
    <s v="PUMACHAGUA HUAMAN, AUDREY CAMILLE"/>
    <s v="F"/>
    <d v="2025-06-10T00:00:00"/>
    <x v="6"/>
    <x v="1"/>
    <s v="CLINICA SAN GABRIEL S.A.C."/>
    <s v="211 C.S.M.I. BELLAVISTA PERU - COREA"/>
    <x v="1"/>
    <m/>
    <m/>
    <m/>
    <m/>
    <m/>
    <s v="NO"/>
    <x v="18"/>
    <x v="2"/>
    <d v="2025-06-10T00:00:00"/>
    <n v="1"/>
    <d v="2025-06-10T00:00:00"/>
    <n v="1"/>
    <m/>
    <n v="0"/>
    <m/>
    <m/>
    <m/>
    <m/>
    <n v="0"/>
    <x v="0"/>
    <n v="6249"/>
  </r>
  <r>
    <n v="94276867"/>
    <s v="CNV"/>
    <s v=" PALOMINO, "/>
    <s v="M"/>
    <d v="2025-06-10T00:00:00"/>
    <x v="6"/>
    <x v="1"/>
    <s v="ALBERTO LEONARDO BARTON THOMPSON"/>
    <m/>
    <x v="1"/>
    <n v="41"/>
    <n v="4550"/>
    <n v="42321748"/>
    <n v="945397590"/>
    <n v="18319"/>
    <s v="NO"/>
    <x v="16"/>
    <x v="3"/>
    <d v="2025-06-11T00:00:00"/>
    <n v="1"/>
    <d v="2025-06-11T00:00:00"/>
    <n v="1"/>
    <m/>
    <n v="0"/>
    <m/>
    <m/>
    <m/>
    <m/>
    <n v="0"/>
    <x v="0"/>
    <m/>
  </r>
  <r>
    <n v="94275813"/>
    <s v="CNV"/>
    <s v=" CASTILLO, "/>
    <s v="M"/>
    <d v="2025-06-10T00:00:00"/>
    <x v="6"/>
    <x v="1"/>
    <s v="ALBERTO LEONARDO BARTON THOMPSON"/>
    <m/>
    <x v="1"/>
    <n v="37"/>
    <n v="3305"/>
    <n v="72796045"/>
    <n v="980774239"/>
    <n v="18306"/>
    <s v="NO"/>
    <x v="16"/>
    <x v="3"/>
    <d v="2025-06-10T00:00:00"/>
    <n v="1"/>
    <d v="2025-06-10T00:00:00"/>
    <n v="1"/>
    <m/>
    <n v="0"/>
    <m/>
    <m/>
    <m/>
    <m/>
    <n v="0"/>
    <x v="0"/>
    <m/>
  </r>
  <r>
    <n v="94277164"/>
    <s v="DNI"/>
    <s v="RUIZ SOPLIN, AITANA SOPHIA"/>
    <s v="F"/>
    <d v="2025-06-10T00:00:00"/>
    <x v="6"/>
    <x v="0"/>
    <s v="HOSPITALROSALIA  DE LAVALLE DE MORALES MACEDO - SOCIEDAD DE BENEFICIENCIA DE LIMA METROPOLITAN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76785"/>
    <s v="CNV"/>
    <s v=" GUZMAN, "/>
    <s v="F"/>
    <d v="2025-06-10T00:00:00"/>
    <x v="6"/>
    <x v="1"/>
    <s v="ALBERTO LEONARDO BARTON THOMPSON"/>
    <m/>
    <x v="1"/>
    <n v="38"/>
    <n v="3385"/>
    <n v="72837706"/>
    <n v="912475671"/>
    <n v="18319"/>
    <s v="NO"/>
    <x v="16"/>
    <x v="3"/>
    <d v="2025-06-11T00:00:00"/>
    <n v="1"/>
    <d v="2025-06-11T00:00:00"/>
    <n v="1"/>
    <m/>
    <n v="0"/>
    <m/>
    <m/>
    <m/>
    <m/>
    <n v="0"/>
    <x v="0"/>
    <m/>
  </r>
  <r>
    <n v="94276580"/>
    <s v="CNV"/>
    <s v="VALLES RIVA, ARIANA KASSANDRA"/>
    <s v="F"/>
    <d v="2025-06-10T00:00:00"/>
    <x v="6"/>
    <x v="0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75909"/>
    <s v="CNV"/>
    <s v="VELASQUEZ ESCALANTE, JARED LUAN"/>
    <s v="M"/>
    <d v="2025-06-10T00:00:00"/>
    <x v="6"/>
    <x v="1"/>
    <s v="CLINICA AVIVA SEDE MENDIO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77246"/>
    <s v="CNV"/>
    <s v="MURGA JANAMPA, EVANNA CRISTINA"/>
    <s v="F"/>
    <d v="2025-06-11T00:00:00"/>
    <x v="6"/>
    <x v="1"/>
    <s v="CLINICA AVIVA SEDE MENDIO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76921"/>
    <s v="CNV"/>
    <s v=" AMUNATEGUI, "/>
    <s v="F"/>
    <d v="2025-06-11T00:00:00"/>
    <x v="6"/>
    <x v="1"/>
    <s v="ALBERTO LEONARDO BARTON THOMPSON"/>
    <m/>
    <x v="1"/>
    <n v="39"/>
    <n v="3545"/>
    <n v="74921513"/>
    <n v="965842615"/>
    <n v="18319"/>
    <s v="NO"/>
    <x v="16"/>
    <x v="3"/>
    <d v="2025-06-11T00:00:00"/>
    <n v="1"/>
    <d v="2025-06-11T00:00:00"/>
    <n v="1"/>
    <m/>
    <n v="0"/>
    <m/>
    <m/>
    <m/>
    <m/>
    <n v="0"/>
    <x v="0"/>
    <m/>
  </r>
  <r>
    <n v="94277723"/>
    <s v="CNV"/>
    <s v=" ZAPATA, "/>
    <s v="M"/>
    <d v="2025-06-11T00:00:00"/>
    <x v="6"/>
    <x v="1"/>
    <s v="HOSPITAL NACIONAL ALBERTO SABOGAL SOLOGUREN DE LA RED ASISTENCIAL SABOGAL"/>
    <m/>
    <x v="1"/>
    <n v="39"/>
    <n v="3564"/>
    <n v="77441545"/>
    <n v="960924281"/>
    <n v="27563"/>
    <s v="NO"/>
    <x v="0"/>
    <x v="0"/>
    <m/>
    <n v="0"/>
    <m/>
    <n v="0"/>
    <m/>
    <n v="0"/>
    <m/>
    <m/>
    <m/>
    <m/>
    <n v="0"/>
    <x v="0"/>
    <m/>
  </r>
  <r>
    <n v="94277021"/>
    <s v="CNV"/>
    <s v=" INFANTAS, "/>
    <s v="M"/>
    <d v="2025-06-11T00:00:00"/>
    <x v="6"/>
    <x v="5"/>
    <s v="ALBERTO LEONARDO BARTON THOMPSON"/>
    <m/>
    <x v="1"/>
    <n v="39"/>
    <n v="2735"/>
    <n v="60525605"/>
    <n v="950631091"/>
    <n v="18306"/>
    <s v="NO"/>
    <x v="16"/>
    <x v="3"/>
    <d v="2025-06-11T00:00:00"/>
    <n v="1"/>
    <d v="2025-06-11T00:00:00"/>
    <n v="1"/>
    <m/>
    <n v="0"/>
    <m/>
    <m/>
    <m/>
    <m/>
    <n v="0"/>
    <x v="0"/>
    <m/>
  </r>
  <r>
    <n v="94280229"/>
    <s v="CNV"/>
    <s v=" LLUNCOR, "/>
    <s v="F"/>
    <d v="2025-06-11T00:00:00"/>
    <x v="6"/>
    <x v="0"/>
    <s v="HOSPITAL II RAMON CASTIL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77446"/>
    <s v="CNV"/>
    <s v="PAREDES DAVILA, JIHOO DEREK"/>
    <s v="M"/>
    <d v="2025-06-11T00:00:00"/>
    <x v="6"/>
    <x v="0"/>
    <s v="HOSPITAL NACIONAL ALBERTO SABOGAL SOLOGUREN DE LA RED ASISTENCIAL SABOGAL"/>
    <s v="312 P.S. MI PERU"/>
    <x v="1"/>
    <n v="37"/>
    <n v="3775"/>
    <n v="48069126"/>
    <n v="921522790"/>
    <n v="8146"/>
    <s v="NO"/>
    <x v="32"/>
    <x v="4"/>
    <m/>
    <n v="0"/>
    <m/>
    <n v="0"/>
    <m/>
    <n v="0"/>
    <d v="2025-06-14T00:00:00"/>
    <d v="2025-06-18T00:00:00"/>
    <d v="2025-06-25T00:00:00"/>
    <m/>
    <n v="0"/>
    <x v="0"/>
    <n v="6260"/>
  </r>
  <r>
    <n v="94277999"/>
    <s v="DNI"/>
    <s v="LLAMUCURI VERA, CAETANA JEMIMA"/>
    <s v="F"/>
    <d v="2025-06-11T00:00:00"/>
    <x v="6"/>
    <x v="0"/>
    <s v="HOSPITAL II LIMA NORTE CALLAO LUIS NEGREIROS VEGA ESSALUD"/>
    <m/>
    <x v="1"/>
    <n v="39"/>
    <n v="3840"/>
    <n v="46232051"/>
    <n v="923417913"/>
    <n v="8146"/>
    <s v="NO"/>
    <x v="0"/>
    <x v="0"/>
    <m/>
    <n v="0"/>
    <m/>
    <n v="0"/>
    <m/>
    <n v="0"/>
    <m/>
    <m/>
    <m/>
    <m/>
    <n v="0"/>
    <x v="0"/>
    <m/>
  </r>
  <r>
    <n v="94277743"/>
    <s v="CNV"/>
    <s v="VARGAS ARCILA, ALESSIA MABEL"/>
    <s v="F"/>
    <d v="2025-06-11T00:00:00"/>
    <x v="6"/>
    <x v="3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77211"/>
    <s v="CNV"/>
    <s v="MIÑAN TATAJE, AISSA DOMENICA"/>
    <s v="F"/>
    <d v="2025-06-11T00:00:00"/>
    <x v="6"/>
    <x v="5"/>
    <s v="CLINICA SAN JUDAS TADEO"/>
    <s v="212 C.S. ALTA MAR"/>
    <x v="1"/>
    <m/>
    <m/>
    <m/>
    <m/>
    <m/>
    <s v="NO"/>
    <x v="42"/>
    <x v="2"/>
    <m/>
    <n v="0"/>
    <m/>
    <n v="0"/>
    <m/>
    <n v="0"/>
    <d v="2025-06-17T00:00:00"/>
    <d v="2025-06-21T00:00:00"/>
    <d v="2025-06-28T00:00:00"/>
    <d v="2025-07-05T00:00:00"/>
    <n v="1"/>
    <x v="0"/>
    <n v="6250"/>
  </r>
  <r>
    <n v="94277208"/>
    <s v="CNV"/>
    <s v=" JARA, "/>
    <s v="M"/>
    <d v="2025-06-11T00:00:00"/>
    <x v="6"/>
    <x v="0"/>
    <s v="HOSPITAL NACIONAL ALBERTO SABOGAL SOLOGUREN DE LA RED ASISTENCIAL SABOGAL"/>
    <m/>
    <x v="1"/>
    <n v="38"/>
    <n v="3096"/>
    <n v="62504218"/>
    <n v="925018203"/>
    <n v="8146"/>
    <s v="NO"/>
    <x v="27"/>
    <x v="4"/>
    <m/>
    <n v="0"/>
    <m/>
    <n v="0"/>
    <m/>
    <n v="0"/>
    <d v="2025-06-14T00:00:00"/>
    <d v="2025-06-18T00:00:00"/>
    <d v="2025-06-25T00:00:00"/>
    <m/>
    <n v="0"/>
    <x v="0"/>
    <m/>
  </r>
  <r>
    <n v="94276999"/>
    <s v="CNV"/>
    <s v="ARNAO DIAZ, ALEXANDRA CATALINA"/>
    <s v="F"/>
    <d v="2025-06-11T00:00:00"/>
    <x v="6"/>
    <x v="0"/>
    <s v="HOSPITAL DE VENTANILLA"/>
    <s v="308 P.S. DEFENSORES DE LA PATRIA"/>
    <x v="0"/>
    <n v="40"/>
    <n v="3480"/>
    <n v="76379836"/>
    <n v="981316211"/>
    <n v="6268"/>
    <s v="NO"/>
    <x v="38"/>
    <x v="4"/>
    <d v="2025-06-11T00:00:00"/>
    <n v="1"/>
    <d v="2025-06-11T00:00:00"/>
    <n v="1"/>
    <d v="2025-06-14T00:00:00"/>
    <n v="1"/>
    <d v="2025-06-14T00:00:00"/>
    <d v="2025-06-18T00:00:00"/>
    <d v="2025-06-25T00:00:00"/>
    <d v="2025-07-02T00:00:00"/>
    <n v="1"/>
    <x v="1"/>
    <n v="6268"/>
  </r>
  <r>
    <n v="94277890"/>
    <s v="CNV"/>
    <s v="JAQUE MENDEZ, AILANI AMARA"/>
    <s v="F"/>
    <d v="2025-06-11T00:00:00"/>
    <x v="6"/>
    <x v="0"/>
    <s v="MATERNO INFANTIL PACHACUTEC  PERU-COREA"/>
    <s v="301 C.S.M.I. PACHACUTEC PERU - COREA"/>
    <x v="0"/>
    <n v="39"/>
    <n v="3245"/>
    <n v="71096961"/>
    <n v="958105879"/>
    <n v="7314"/>
    <s v="NO"/>
    <x v="14"/>
    <x v="4"/>
    <d v="2025-06-11T00:00:00"/>
    <n v="1"/>
    <d v="2025-06-11T00:00:00"/>
    <n v="1"/>
    <d v="2025-06-16T00:00:00"/>
    <n v="1"/>
    <d v="2025-06-14T00:00:00"/>
    <d v="2025-06-18T00:00:00"/>
    <d v="2025-06-25T00:00:00"/>
    <d v="2025-07-02T00:00:00"/>
    <n v="1"/>
    <x v="1"/>
    <n v="7314"/>
  </r>
  <r>
    <n v="94277027"/>
    <s v="CNV"/>
    <s v="CHOQUENAIRA HERRERA, NOAH FRENKIE"/>
    <s v="M"/>
    <d v="2025-06-11T00:00:00"/>
    <x v="6"/>
    <x v="0"/>
    <s v="HOSPITAL DE VENTANILLA"/>
    <s v="302 C.S. 03 DE FEBRERO"/>
    <x v="0"/>
    <n v="38"/>
    <n v="3625"/>
    <n v="73043270"/>
    <n v="941507907"/>
    <n v="6266"/>
    <s v="NO"/>
    <x v="12"/>
    <x v="4"/>
    <d v="2025-06-11T00:00:00"/>
    <n v="1"/>
    <d v="2025-06-11T00:00:00"/>
    <n v="1"/>
    <d v="2025-06-16T00:00:00"/>
    <n v="1"/>
    <d v="2025-06-14T00:00:00"/>
    <d v="2025-06-18T00:00:00"/>
    <d v="2025-06-25T00:00:00"/>
    <d v="2025-07-02T00:00:00"/>
    <n v="1"/>
    <x v="1"/>
    <n v="6266"/>
  </r>
  <r>
    <n v="94277486"/>
    <s v="CNV"/>
    <s v="ALBORNOZ VILLARREAL, ALANA DE LOS ANGELES"/>
    <s v="F"/>
    <d v="2025-06-11T00:00:00"/>
    <x v="6"/>
    <x v="0"/>
    <s v="HOSPITAL DE VENTANILLA"/>
    <s v="302 C.S. 03 DE FEBRERO"/>
    <x v="0"/>
    <n v="38"/>
    <n v="3080"/>
    <n v="70462812"/>
    <n v="904627836"/>
    <n v="6266"/>
    <s v="NO"/>
    <x v="12"/>
    <x v="4"/>
    <d v="2025-06-11T00:00:00"/>
    <n v="1"/>
    <d v="2025-06-11T00:00:00"/>
    <n v="1"/>
    <d v="2025-06-16T00:00:00"/>
    <n v="1"/>
    <d v="2025-06-14T00:00:00"/>
    <d v="2025-06-18T00:00:00"/>
    <d v="2025-06-25T00:00:00"/>
    <d v="2025-07-02T00:00:00"/>
    <n v="1"/>
    <x v="1"/>
    <n v="6266"/>
  </r>
  <r>
    <n v="94277948"/>
    <s v="CNV"/>
    <s v="CHAVEZ RODRIGUEZ, THAIS IVANA"/>
    <s v="F"/>
    <d v="2025-06-11T00:00:00"/>
    <x v="6"/>
    <x v="0"/>
    <s v="MATERNO INFANTIL PACHACUTEC  PERU-COREA"/>
    <s v="301 C.S.M.I. PACHACUTEC PERU - COREA"/>
    <x v="0"/>
    <n v="40"/>
    <n v="3095"/>
    <n v="44477886"/>
    <n v="908618097"/>
    <n v="6267"/>
    <s v="NO"/>
    <x v="14"/>
    <x v="4"/>
    <d v="2025-06-12T00:00:00"/>
    <n v="1"/>
    <d v="2025-06-12T00:00:00"/>
    <n v="1"/>
    <m/>
    <n v="0"/>
    <d v="2025-06-17T00:00:00"/>
    <d v="2025-06-21T00:00:00"/>
    <d v="2025-06-28T00:00:00"/>
    <m/>
    <n v="0"/>
    <x v="0"/>
    <n v="7314"/>
  </r>
  <r>
    <n v="94278012"/>
    <s v="CNV"/>
    <s v="ALVARADO LOZANO, AFENI AILANI"/>
    <s v="F"/>
    <d v="2025-06-11T00:00:00"/>
    <x v="6"/>
    <x v="0"/>
    <s v="HOSPITAL DE VENTANILLA"/>
    <s v="304 P.S. CIUDAD PACHACUTEC"/>
    <x v="0"/>
    <n v="40"/>
    <n v="3360"/>
    <n v="71030716"/>
    <n v="919632009"/>
    <n v="6267"/>
    <s v="NO"/>
    <x v="13"/>
    <x v="4"/>
    <d v="2025-06-11T00:00:00"/>
    <n v="1"/>
    <d v="2025-06-11T00:00:00"/>
    <n v="1"/>
    <d v="2025-06-14T00:00:00"/>
    <n v="1"/>
    <d v="2025-06-14T00:00:00"/>
    <d v="2025-06-18T00:00:00"/>
    <d v="2025-06-25T00:00:00"/>
    <d v="2025-07-02T00:00:00"/>
    <n v="1"/>
    <x v="1"/>
    <n v="6267"/>
  </r>
  <r>
    <n v="94277774"/>
    <s v="CNV"/>
    <s v="SANCHEZ IMAN, MINEA NOEMI ALEJANDRINA"/>
    <s v="F"/>
    <d v="2025-06-11T00:00:00"/>
    <x v="6"/>
    <x v="0"/>
    <s v="HOSPITAL DE VENTANILLA"/>
    <s v="307 P.S. HIJOS DEL ALMIRANTE GRAU"/>
    <x v="0"/>
    <n v="38"/>
    <n v="3900"/>
    <n v="72561174"/>
    <n v="939932247"/>
    <n v="6262"/>
    <s v="NO"/>
    <x v="24"/>
    <x v="4"/>
    <d v="2025-06-11T00:00:00"/>
    <n v="1"/>
    <d v="2025-06-11T00:00:00"/>
    <n v="1"/>
    <d v="2025-06-14T00:00:00"/>
    <n v="1"/>
    <d v="2025-06-14T00:00:00"/>
    <d v="2025-06-18T00:00:00"/>
    <d v="2025-06-25T00:00:00"/>
    <m/>
    <n v="0"/>
    <x v="0"/>
    <n v="6262"/>
  </r>
  <r>
    <n v="94278002"/>
    <s v="CNV"/>
    <s v="VALLADOLID TEJADA, SANTIAGO"/>
    <s v="M"/>
    <d v="2025-06-11T00:00:00"/>
    <x v="6"/>
    <x v="0"/>
    <s v="CENTRO DE SALUD VILLA LOS REYES"/>
    <s v="310 C.S. VILLA LOS REYES"/>
    <x v="0"/>
    <n v="38"/>
    <n v="3540"/>
    <n v="77147296"/>
    <n v="923570834"/>
    <n v="6256"/>
    <s v="NO"/>
    <x v="9"/>
    <x v="4"/>
    <d v="2025-06-12T00:00:00"/>
    <n v="1"/>
    <d v="2025-06-12T00:00:00"/>
    <n v="1"/>
    <d v="2025-06-14T00:00:00"/>
    <n v="1"/>
    <d v="2025-06-14T00:00:00"/>
    <d v="2025-06-18T00:00:00"/>
    <d v="2025-06-25T00:00:00"/>
    <d v="2025-07-02T00:00:00"/>
    <n v="1"/>
    <x v="1"/>
    <n v="6256"/>
  </r>
  <r>
    <n v="94277790"/>
    <s v="CNV"/>
    <s v=" VALDERRAMA, "/>
    <s v="M"/>
    <d v="2025-06-11T00:00:00"/>
    <x v="6"/>
    <x v="2"/>
    <s v="HOSPITAL NACIONAL DOCENTE MADRE NIÑO SAN BARTOLOME"/>
    <m/>
    <x v="0"/>
    <m/>
    <m/>
    <m/>
    <m/>
    <m/>
    <s v="NO"/>
    <x v="32"/>
    <x v="4"/>
    <m/>
    <n v="0"/>
    <m/>
    <n v="0"/>
    <m/>
    <n v="0"/>
    <d v="2025-06-14T00:00:00"/>
    <d v="2025-06-18T00:00:00"/>
    <d v="2025-06-25T00:00:00"/>
    <m/>
    <n v="0"/>
    <x v="0"/>
    <m/>
  </r>
  <r>
    <n v="94277166"/>
    <s v="CNV"/>
    <s v="FIESTAS CABRERA, AYLIN CLARITA"/>
    <s v="F"/>
    <d v="2025-06-11T00:00:00"/>
    <x v="6"/>
    <x v="3"/>
    <s v="NAC. DANIEL A. CARRION"/>
    <s v="211 C.S.M.I. BELLAVISTA PERU - COREA"/>
    <x v="0"/>
    <n v="37"/>
    <n v="2895"/>
    <n v="42866311"/>
    <n v="912969193"/>
    <n v="6249"/>
    <s v="NO"/>
    <x v="18"/>
    <x v="2"/>
    <d v="2025-06-11T00:00:00"/>
    <n v="1"/>
    <d v="2025-06-11T00:00:00"/>
    <n v="1"/>
    <d v="2025-06-17T00:00:00"/>
    <n v="1"/>
    <d v="2025-06-14T00:00:00"/>
    <d v="2025-06-21T00:00:00"/>
    <d v="2025-06-28T00:00:00"/>
    <d v="2025-07-05T00:00:00"/>
    <n v="1"/>
    <x v="1"/>
    <n v="6249"/>
  </r>
  <r>
    <n v="94278036"/>
    <s v="CNV"/>
    <s v="RODRIGUEZ MENDOZA, NEITHAN SEBASTIÁN"/>
    <s v="M"/>
    <d v="2025-06-11T00:00:00"/>
    <x v="6"/>
    <x v="5"/>
    <s v="HOSPITAL SAN JOSE"/>
    <s v="212 C.S. ALTA MAR"/>
    <x v="0"/>
    <n v="41"/>
    <n v="3725"/>
    <n v="30850549"/>
    <n v="904905102"/>
    <n v="6250"/>
    <s v="NO"/>
    <x v="42"/>
    <x v="2"/>
    <d v="2025-06-12T00:00:00"/>
    <n v="1"/>
    <d v="2025-06-12T00:00:00"/>
    <n v="1"/>
    <d v="2025-06-14T00:00:00"/>
    <n v="1"/>
    <d v="2025-06-17T00:00:00"/>
    <d v="2025-06-20T00:00:00"/>
    <d v="2025-06-27T00:00:00"/>
    <d v="2025-07-04T00:00:00"/>
    <n v="1"/>
    <x v="1"/>
    <n v="6250"/>
  </r>
  <r>
    <n v="94277817"/>
    <s v="CNV"/>
    <s v="GUTIERREZ AMES, KAELA CELINDA TESSA"/>
    <s v="F"/>
    <d v="2025-06-11T00:00:00"/>
    <x v="6"/>
    <x v="4"/>
    <s v="HOSPITAL SAN JOSE"/>
    <s v="214 C.S. CARMEN DE LA LEGUA"/>
    <x v="0"/>
    <n v="38"/>
    <n v="3015"/>
    <n v="75967044"/>
    <n v="989439304"/>
    <n v="6252"/>
    <s v="NO"/>
    <x v="41"/>
    <x v="2"/>
    <d v="2025-06-12T00:00:00"/>
    <n v="1"/>
    <d v="2025-06-12T00:00:00"/>
    <n v="1"/>
    <d v="2025-06-16T00:00:00"/>
    <n v="1"/>
    <d v="2025-06-16T00:00:00"/>
    <d v="2025-06-19T00:00:00"/>
    <d v="2025-06-26T00:00:00"/>
    <d v="2025-07-03T00:00:00"/>
    <n v="1"/>
    <x v="1"/>
    <n v="6252"/>
  </r>
  <r>
    <n v="94276882"/>
    <s v="CNV"/>
    <s v="CUTTI TORRES, ADAIR JOAB"/>
    <s v="M"/>
    <d v="2025-06-11T00:00:00"/>
    <x v="6"/>
    <x v="1"/>
    <s v="NAC. DANIEL A. CARRION"/>
    <s v="202 P.S. 200 MILLAS"/>
    <x v="0"/>
    <n v="41"/>
    <n v="3525"/>
    <n v="60533115"/>
    <n v="902629132"/>
    <n v="6244"/>
    <s v="NO"/>
    <x v="43"/>
    <x v="2"/>
    <d v="2025-06-11T00:00:00"/>
    <n v="1"/>
    <d v="2025-06-11T00:00:00"/>
    <n v="1"/>
    <d v="2025-06-17T00:00:00"/>
    <n v="1"/>
    <d v="2025-06-14T00:00:00"/>
    <d v="2025-06-18T00:00:00"/>
    <d v="2025-06-25T00:00:00"/>
    <m/>
    <n v="0"/>
    <x v="0"/>
    <n v="6244"/>
  </r>
  <r>
    <n v="94277443"/>
    <s v="CNV"/>
    <s v="TERRONES PALOMINO, ADHARA ARISBETH"/>
    <s v="F"/>
    <d v="2025-06-11T00:00:00"/>
    <x v="6"/>
    <x v="1"/>
    <s v="HOSPITAL SAN JOSE"/>
    <s v="201 C.S. FAUCETT"/>
    <x v="0"/>
    <n v="39"/>
    <n v="3505"/>
    <n v="45225213"/>
    <n v="982061591"/>
    <n v="6243"/>
    <s v="NO"/>
    <x v="48"/>
    <x v="2"/>
    <d v="2025-06-11T00:00:00"/>
    <n v="1"/>
    <d v="2025-06-11T00:00:00"/>
    <n v="1"/>
    <d v="2025-06-16T00:00:00"/>
    <n v="1"/>
    <d v="2025-06-14T00:00:00"/>
    <d v="2025-06-18T00:00:00"/>
    <d v="2025-06-25T00:00:00"/>
    <d v="2025-07-02T00:00:00"/>
    <n v="1"/>
    <x v="1"/>
    <n v="6243"/>
  </r>
  <r>
    <n v="94277759"/>
    <s v="CNV"/>
    <s v="PRIETO PENAGOS, ZOE AYTANA ISABELLA"/>
    <s v="F"/>
    <d v="2025-06-11T00:00:00"/>
    <x v="6"/>
    <x v="1"/>
    <s v="NAC. DANIEL A. CARRION"/>
    <m/>
    <x v="0"/>
    <n v="37"/>
    <n v="3245"/>
    <n v="47531695"/>
    <n v="952460296"/>
    <n v="6221"/>
    <s v="NO"/>
    <x v="15"/>
    <x v="3"/>
    <d v="2025-06-11T00:00:00"/>
    <n v="1"/>
    <d v="2025-06-11T00:00:00"/>
    <n v="1"/>
    <d v="2025-06-14T00:00:00"/>
    <n v="1"/>
    <m/>
    <m/>
    <m/>
    <m/>
    <n v="0"/>
    <x v="0"/>
    <m/>
  </r>
  <r>
    <n v="94278354"/>
    <s v="CNV"/>
    <s v="LANCHA RODRIGUEZ, EIDAN ZARETH"/>
    <s v="M"/>
    <d v="2025-06-11T00:00:00"/>
    <x v="6"/>
    <x v="1"/>
    <s v="INSTITUTO NACIONAL MATERNO PERINATAL"/>
    <s v="112 C.S. NESTOR GAMBETTA"/>
    <x v="0"/>
    <m/>
    <m/>
    <m/>
    <m/>
    <m/>
    <s v="NO"/>
    <x v="4"/>
    <x v="1"/>
    <m/>
    <n v="0"/>
    <m/>
    <n v="0"/>
    <m/>
    <n v="0"/>
    <d v="2025-06-14T00:00:00"/>
    <d v="2025-06-19T00:00:00"/>
    <m/>
    <m/>
    <n v="0"/>
    <x v="0"/>
    <n v="6228"/>
  </r>
  <r>
    <n v="94277659"/>
    <s v="CNV"/>
    <s v="FLOREZ PALMA, KEYTLÍN ARISHA"/>
    <s v="F"/>
    <d v="2025-06-11T00:00:00"/>
    <x v="6"/>
    <x v="4"/>
    <s v="NAC. DANIEL A. CARRION"/>
    <m/>
    <x v="0"/>
    <n v="40"/>
    <n v="3440"/>
    <n v="19342912"/>
    <n v="927903413"/>
    <n v="6234"/>
    <s v="NO"/>
    <x v="15"/>
    <x v="3"/>
    <d v="2025-06-11T00:00:00"/>
    <n v="1"/>
    <d v="2025-06-11T00:00:00"/>
    <n v="1"/>
    <d v="2025-06-14T00:00:00"/>
    <n v="1"/>
    <m/>
    <m/>
    <m/>
    <m/>
    <n v="0"/>
    <x v="0"/>
    <m/>
  </r>
  <r>
    <n v="94277447"/>
    <s v="CNV"/>
    <s v="PRINCIPE REATEGUI, LUAN ITZIEL"/>
    <s v="M"/>
    <d v="2025-06-11T00:00:00"/>
    <x v="6"/>
    <x v="0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77621"/>
    <s v="CNV"/>
    <s v="VARGAS SOTO, ISAAC LEONARDO"/>
    <s v="M"/>
    <d v="2025-06-11T00:00:00"/>
    <x v="6"/>
    <x v="0"/>
    <s v="HOSPITAL CARLOS LANFRANCO LA HOZ"/>
    <s v="305 C.S. SANTA ROSA DE PACHACUTEC"/>
    <x v="0"/>
    <m/>
    <m/>
    <m/>
    <m/>
    <m/>
    <s v="NO"/>
    <x v="10"/>
    <x v="4"/>
    <m/>
    <n v="0"/>
    <m/>
    <n v="0"/>
    <m/>
    <n v="0"/>
    <d v="2025-06-14T00:00:00"/>
    <d v="2025-06-18T00:00:00"/>
    <d v="2025-06-25T00:00:00"/>
    <d v="2025-07-02T00:00:00"/>
    <n v="1"/>
    <x v="0"/>
    <n v="6263"/>
  </r>
  <r>
    <n v="94278386"/>
    <s v="CNV"/>
    <s v="CANO APOLINARIO, ROSALINDA ABIGAIL"/>
    <s v="F"/>
    <d v="2025-06-12T00:00:00"/>
    <x v="6"/>
    <x v="0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79130"/>
    <s v="CNV"/>
    <s v="NECIOSUP CHAVEZ, KHAILANY DANAE"/>
    <s v="F"/>
    <d v="2025-06-12T00:00:00"/>
    <x v="6"/>
    <x v="1"/>
    <s v="LA CALET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79176"/>
    <s v="CNV"/>
    <s v="YRAOLA ROMERO, SIENNA VICTORIA"/>
    <s v="F"/>
    <d v="2025-06-12T00:00:00"/>
    <x v="6"/>
    <x v="1"/>
    <s v="NAC. DANIEL A. CARRION"/>
    <s v="106 C.S. SANTA FE"/>
    <x v="0"/>
    <n v="38"/>
    <n v="3125"/>
    <n v="47874552"/>
    <n v="977883558"/>
    <n v="6220"/>
    <s v="NO"/>
    <x v="33"/>
    <x v="1"/>
    <d v="2025-06-13T00:00:00"/>
    <n v="1"/>
    <d v="2025-06-13T00:00:00"/>
    <n v="1"/>
    <d v="2025-06-14T00:00:00"/>
    <n v="1"/>
    <d v="2025-06-16T00:00:00"/>
    <d v="2025-06-19T00:00:00"/>
    <d v="2025-06-26T00:00:00"/>
    <d v="2025-07-03T00:00:00"/>
    <n v="1"/>
    <x v="1"/>
    <n v="6223"/>
  </r>
  <r>
    <n v="94278514"/>
    <s v="CNV"/>
    <s v=" GARCIA, "/>
    <s v="F"/>
    <d v="2025-06-12T00:00:00"/>
    <x v="6"/>
    <x v="1"/>
    <s v="CENTRO DE SALUD ACAPULCO"/>
    <m/>
    <x v="0"/>
    <n v="39"/>
    <n v="3045"/>
    <n v="8483241"/>
    <n v="997796336"/>
    <n v="6230"/>
    <s v="NO"/>
    <x v="17"/>
    <x v="1"/>
    <d v="2025-06-12T00:00:00"/>
    <n v="1"/>
    <d v="2025-06-12T00:00:00"/>
    <n v="1"/>
    <m/>
    <n v="0"/>
    <d v="2025-06-16T00:00:00"/>
    <d v="2025-06-19T00:00:00"/>
    <d v="2025-06-26T00:00:00"/>
    <m/>
    <n v="0"/>
    <x v="0"/>
    <m/>
  </r>
  <r>
    <n v="94278057"/>
    <s v="CNV"/>
    <s v="BENITES VARGAS, ELIAN KASIEL SAMIEL"/>
    <s v="M"/>
    <d v="2025-06-12T00:00:00"/>
    <x v="6"/>
    <x v="1"/>
    <s v="NAC. DANIEL A. CARRION"/>
    <s v="102 C.S. ALBERTO BARTON"/>
    <x v="0"/>
    <n v="39"/>
    <n v="3775"/>
    <n v="75425382"/>
    <n v="936110802"/>
    <n v="6221"/>
    <s v="NO"/>
    <x v="39"/>
    <x v="1"/>
    <d v="2025-06-12T00:00:00"/>
    <n v="1"/>
    <d v="2025-06-12T00:00:00"/>
    <n v="1"/>
    <d v="2025-06-14T00:00:00"/>
    <n v="1"/>
    <d v="2025-06-16T00:00:00"/>
    <d v="2025-06-20T00:00:00"/>
    <d v="2025-06-27T00:00:00"/>
    <d v="2025-07-04T00:00:00"/>
    <n v="1"/>
    <x v="1"/>
    <n v="6221"/>
  </r>
  <r>
    <n v="94278981"/>
    <s v="DNI"/>
    <s v="TEJADA VILLANUEVA, ASSIA AMAIA"/>
    <s v="F"/>
    <d v="2025-06-12T00:00:00"/>
    <x v="6"/>
    <x v="1"/>
    <s v="NESTOR GAMBETTA"/>
    <m/>
    <x v="0"/>
    <n v="40"/>
    <n v="3225"/>
    <n v="72602238"/>
    <n v="954745034"/>
    <n v="6223"/>
    <s v="NO"/>
    <x v="15"/>
    <x v="3"/>
    <d v="2025-06-12T00:00:00"/>
    <n v="1"/>
    <d v="2025-06-12T00:00:00"/>
    <n v="1"/>
    <d v="2025-06-17T00:00:00"/>
    <n v="1"/>
    <d v="2025-06-16T00:00:00"/>
    <d v="2025-06-19T00:00:00"/>
    <d v="2025-06-26T00:00:00"/>
    <d v="2025-07-03T00:00:00"/>
    <n v="1"/>
    <x v="1"/>
    <m/>
  </r>
  <r>
    <n v="94279838"/>
    <s v="CNV"/>
    <s v="OJEDA BOLIVAR, EMMA SOPHIA"/>
    <s v="F"/>
    <d v="2025-06-12T00:00:00"/>
    <x v="6"/>
    <x v="1"/>
    <s v="NAC. DANIEL A. CARRION"/>
    <s v="208 P.S. AEROPUERTO"/>
    <x v="0"/>
    <n v="40"/>
    <n v="3565"/>
    <n v="7307258"/>
    <n v="934940336"/>
    <n v="6241"/>
    <s v="NO"/>
    <x v="6"/>
    <x v="2"/>
    <d v="2025-06-13T00:00:00"/>
    <n v="1"/>
    <d v="2025-06-13T00:00:00"/>
    <n v="1"/>
    <d v="2025-06-14T00:00:00"/>
    <n v="1"/>
    <d v="2025-06-16T00:00:00"/>
    <d v="2025-06-19T00:00:00"/>
    <d v="2025-06-26T00:00:00"/>
    <m/>
    <n v="0"/>
    <x v="0"/>
    <n v="6241"/>
  </r>
  <r>
    <n v="94278723"/>
    <s v="CNV"/>
    <s v="LICERA FLORES, ISIS"/>
    <s v="F"/>
    <d v="2025-06-12T00:00:00"/>
    <x v="6"/>
    <x v="1"/>
    <s v="HOSPITAL SAN JOSE"/>
    <s v="207 P.S. EL ALAMO"/>
    <x v="0"/>
    <n v="40"/>
    <n v="3240"/>
    <n v="76115997"/>
    <n v="902085931"/>
    <n v="6246"/>
    <s v="NO"/>
    <x v="7"/>
    <x v="2"/>
    <d v="2025-06-12T00:00:00"/>
    <n v="1"/>
    <d v="2025-06-12T00:00:00"/>
    <n v="1"/>
    <d v="2025-06-16T00:00:00"/>
    <n v="1"/>
    <d v="2025-06-15T00:00:00"/>
    <d v="2025-06-19T00:00:00"/>
    <d v="2025-06-26T00:00:00"/>
    <d v="2025-07-03T00:00:00"/>
    <n v="1"/>
    <x v="1"/>
    <n v="6246"/>
  </r>
  <r>
    <n v="94278744"/>
    <s v="CNV"/>
    <s v="HONORIO CASTILLO, EITANA RAQUEL"/>
    <s v="F"/>
    <d v="2025-06-12T00:00:00"/>
    <x v="6"/>
    <x v="1"/>
    <s v="HOSPITAL SAN JOSE"/>
    <s v="206 P.S. BOCANEGRA"/>
    <x v="0"/>
    <n v="38"/>
    <n v="3320"/>
    <n v="74839205"/>
    <n v="948863135"/>
    <n v="6245"/>
    <s v="NO"/>
    <x v="23"/>
    <x v="2"/>
    <d v="2025-06-12T00:00:00"/>
    <n v="1"/>
    <d v="2025-06-12T00:00:00"/>
    <n v="1"/>
    <d v="2025-06-14T00:00:00"/>
    <n v="1"/>
    <d v="2025-06-18T00:00:00"/>
    <d v="2025-06-21T00:00:00"/>
    <d v="2025-06-28T00:00:00"/>
    <d v="2025-07-05T00:00:00"/>
    <n v="1"/>
    <x v="1"/>
    <n v="6245"/>
  </r>
  <r>
    <n v="94278185"/>
    <s v="CNV"/>
    <s v="CERCADO MARTINEZ, JHANNA MACKEILY"/>
    <s v="F"/>
    <d v="2025-06-12T00:00:00"/>
    <x v="6"/>
    <x v="2"/>
    <s v="NAC. DANIEL A. CARRION"/>
    <s v="312 P.S. MI PERU"/>
    <x v="0"/>
    <n v="40"/>
    <n v="2935"/>
    <n v="60719756"/>
    <n v="973180816"/>
    <n v="6260"/>
    <s v="NO"/>
    <x v="32"/>
    <x v="4"/>
    <d v="2025-06-12T00:00:00"/>
    <n v="1"/>
    <d v="2025-06-12T00:00:00"/>
    <n v="1"/>
    <d v="2025-06-17T00:00:00"/>
    <n v="1"/>
    <d v="2025-06-15T00:00:00"/>
    <d v="2025-06-19T00:00:00"/>
    <d v="2025-06-26T00:00:00"/>
    <m/>
    <n v="0"/>
    <x v="0"/>
    <n v="6260"/>
  </r>
  <r>
    <n v="94278453"/>
    <s v="CNV"/>
    <s v="CRISPIN ROMERO, MISAEL ANDRÉS VICTOR"/>
    <s v="M"/>
    <d v="2025-06-12T00:00:00"/>
    <x v="6"/>
    <x v="2"/>
    <s v="HOSPITAL DE VENTANILLA"/>
    <s v="312 P.S. MI PERU"/>
    <x v="0"/>
    <n v="38"/>
    <n v="3180"/>
    <n v="48231132"/>
    <n v="902105238"/>
    <n v="6260"/>
    <s v="NO"/>
    <x v="32"/>
    <x v="4"/>
    <d v="2025-06-12T00:00:00"/>
    <n v="1"/>
    <d v="2025-06-12T00:00:00"/>
    <n v="1"/>
    <m/>
    <n v="0"/>
    <d v="2025-06-15T00:00:00"/>
    <d v="2025-06-19T00:00:00"/>
    <d v="2025-06-26T00:00:00"/>
    <m/>
    <n v="0"/>
    <x v="0"/>
    <n v="6260"/>
  </r>
  <r>
    <n v="94278445"/>
    <s v="CNV"/>
    <s v="PALOMINO JIMENEZ, CARLOS EMMANUEL"/>
    <s v="M"/>
    <d v="2025-06-12T00:00:00"/>
    <x v="6"/>
    <x v="2"/>
    <s v="HOSPITAL DE VENTANILLA"/>
    <s v="312 P.S. MI PERU"/>
    <x v="0"/>
    <n v="39"/>
    <n v="3295"/>
    <n v="9058933"/>
    <n v="933872310"/>
    <n v="6260"/>
    <s v="NO"/>
    <x v="32"/>
    <x v="4"/>
    <d v="2025-06-12T00:00:00"/>
    <n v="1"/>
    <d v="2025-06-12T00:00:00"/>
    <n v="1"/>
    <d v="2025-06-16T00:00:00"/>
    <n v="1"/>
    <d v="2025-06-15T00:00:00"/>
    <d v="2025-06-19T00:00:00"/>
    <d v="2025-06-26T00:00:00"/>
    <m/>
    <n v="0"/>
    <x v="0"/>
    <n v="6260"/>
  </r>
  <r>
    <n v="94278111"/>
    <s v="CNV"/>
    <s v="CARTOLIN MORY, XIANA ISABELA"/>
    <s v="F"/>
    <d v="2025-06-12T00:00:00"/>
    <x v="6"/>
    <x v="0"/>
    <s v="NAC. DANIEL A. CARRION"/>
    <s v="307 P.S. HIJOS DEL ALMIRANTE GRAU"/>
    <x v="0"/>
    <n v="39"/>
    <n v="3675"/>
    <n v="70950122"/>
    <n v="984149066"/>
    <n v="6258"/>
    <s v="NO"/>
    <x v="24"/>
    <x v="4"/>
    <d v="2025-06-12T00:00:00"/>
    <n v="1"/>
    <d v="2025-06-12T00:00:00"/>
    <n v="1"/>
    <d v="2025-06-14T00:00:00"/>
    <n v="1"/>
    <d v="2025-06-15T00:00:00"/>
    <d v="2025-06-19T00:00:00"/>
    <d v="2025-06-26T00:00:00"/>
    <m/>
    <n v="0"/>
    <x v="0"/>
    <n v="6262"/>
  </r>
  <r>
    <n v="94278782"/>
    <s v="CNV"/>
    <s v="VEGA VEGA, NOAH SAMIR"/>
    <s v="M"/>
    <d v="2025-06-12T00:00:00"/>
    <x v="6"/>
    <x v="2"/>
    <s v="PUESTO DE SALUD MI PERU"/>
    <s v="312 P.S. MI PERU"/>
    <x v="0"/>
    <n v="37"/>
    <n v="3260"/>
    <n v="76652432"/>
    <n v="917565015"/>
    <n v="6260"/>
    <s v="NO"/>
    <x v="32"/>
    <x v="4"/>
    <d v="2025-06-12T00:00:00"/>
    <n v="1"/>
    <d v="2025-06-12T00:00:00"/>
    <n v="1"/>
    <d v="2025-06-18T00:00:00"/>
    <n v="1"/>
    <d v="2025-06-15T00:00:00"/>
    <d v="2025-06-19T00:00:00"/>
    <d v="2025-06-26T00:00:00"/>
    <m/>
    <n v="0"/>
    <x v="0"/>
    <n v="6260"/>
  </r>
  <r>
    <n v="94278902"/>
    <s v="CNV"/>
    <s v="SIMA MOZOMBITE, ANTHONELLA"/>
    <s v="F"/>
    <d v="2025-06-12T00:00:00"/>
    <x v="6"/>
    <x v="0"/>
    <s v="HOSPITAL DE VENTANILLA"/>
    <s v="308 P.S. DEFENSORES DE LA PATRIA"/>
    <x v="0"/>
    <n v="39"/>
    <n v="3095"/>
    <n v="77792166"/>
    <n v="914895753"/>
    <n v="6268"/>
    <s v="NO"/>
    <x v="38"/>
    <x v="4"/>
    <d v="2025-06-12T00:00:00"/>
    <n v="1"/>
    <d v="2025-06-12T00:00:00"/>
    <n v="1"/>
    <d v="2025-06-16T00:00:00"/>
    <n v="1"/>
    <d v="2025-06-15T00:00:00"/>
    <d v="2025-06-19T00:00:00"/>
    <d v="2025-06-26T00:00:00"/>
    <m/>
    <n v="0"/>
    <x v="0"/>
    <n v="6268"/>
  </r>
  <r>
    <n v="94279162"/>
    <s v="CNV"/>
    <s v="HUANCA SALHUA, AILANY JHIRET"/>
    <s v="F"/>
    <d v="2025-06-12T00:00:00"/>
    <x v="6"/>
    <x v="0"/>
    <s v="NAC. DANIEL A. CARRION"/>
    <s v="304 P.S. CIUDAD PACHACUTEC"/>
    <x v="0"/>
    <n v="38"/>
    <n v="3740"/>
    <n v="76976754"/>
    <n v="919522567"/>
    <n v="6267"/>
    <s v="NO"/>
    <x v="13"/>
    <x v="4"/>
    <d v="2025-06-13T00:00:00"/>
    <n v="1"/>
    <d v="2025-06-13T00:00:00"/>
    <n v="1"/>
    <d v="2025-06-14T00:00:00"/>
    <n v="1"/>
    <d v="2025-06-15T00:00:00"/>
    <d v="2025-06-19T00:00:00"/>
    <d v="2025-06-26T00:00:00"/>
    <m/>
    <n v="0"/>
    <x v="0"/>
    <n v="6267"/>
  </r>
  <r>
    <n v="94278526"/>
    <s v="CNV"/>
    <s v="VILLANUEVA PUTPAÑA, ANGEL DANIEL"/>
    <s v="M"/>
    <d v="2025-06-12T00:00:00"/>
    <x v="6"/>
    <x v="0"/>
    <s v="HOSPITAL II LIMA NORTE CALLAO LUIS NEGREIROS VEGA ESSALUD"/>
    <m/>
    <x v="1"/>
    <n v="38"/>
    <n v="3580"/>
    <n v="73470257"/>
    <n v="923468276"/>
    <n v="7948"/>
    <s v="NO"/>
    <x v="0"/>
    <x v="0"/>
    <m/>
    <n v="0"/>
    <m/>
    <n v="0"/>
    <m/>
    <n v="0"/>
    <m/>
    <m/>
    <m/>
    <m/>
    <n v="0"/>
    <x v="0"/>
    <m/>
  </r>
  <r>
    <n v="94278135"/>
    <s v="CNV"/>
    <s v="CARBAJAL HUAMBACHANO, IAN"/>
    <s v="M"/>
    <d v="2025-06-12T00:00:00"/>
    <x v="6"/>
    <x v="5"/>
    <s v="INSTITUTO NACIONAL MATERNO PERINATAL"/>
    <s v="212 C.S. ALTA MAR"/>
    <x v="0"/>
    <m/>
    <m/>
    <m/>
    <m/>
    <m/>
    <s v="NO"/>
    <x v="42"/>
    <x v="2"/>
    <m/>
    <n v="0"/>
    <m/>
    <n v="0"/>
    <m/>
    <n v="0"/>
    <m/>
    <m/>
    <m/>
    <m/>
    <n v="0"/>
    <x v="0"/>
    <n v="6250"/>
  </r>
  <r>
    <n v="94278904"/>
    <s v="CNV"/>
    <s v="VEGA BECERRA, THIAGO URIEL"/>
    <s v="M"/>
    <d v="2025-06-12T00:00:00"/>
    <x v="6"/>
    <x v="1"/>
    <s v="HOSPITAL NACIONAL ALBERTO SABOGAL SOLOGUREN DE LA RED ASISTENCIAL SABOGAL"/>
    <m/>
    <x v="1"/>
    <n v="40"/>
    <n v="3673"/>
    <n v="70819029"/>
    <n v="926705957"/>
    <n v="10964"/>
    <s v="NO"/>
    <x v="0"/>
    <x v="0"/>
    <m/>
    <n v="0"/>
    <m/>
    <n v="0"/>
    <m/>
    <n v="0"/>
    <m/>
    <m/>
    <m/>
    <m/>
    <n v="0"/>
    <x v="0"/>
    <m/>
  </r>
  <r>
    <n v="94278175"/>
    <s v="CNV"/>
    <s v="ZAPANA BONILLA, MISSAEL KALEV"/>
    <s v="M"/>
    <d v="2025-06-12T00:00:00"/>
    <x v="6"/>
    <x v="1"/>
    <s v="HOSPITAL NACIONAL ALBERTO SABOGAL SOLOGUREN DE LA RED ASISTENCIAL SABOGAL"/>
    <m/>
    <x v="1"/>
    <n v="37"/>
    <n v="2616"/>
    <n v="46308320"/>
    <n v="925680377"/>
    <n v="10964"/>
    <s v="NO"/>
    <x v="0"/>
    <x v="0"/>
    <m/>
    <n v="0"/>
    <m/>
    <n v="0"/>
    <m/>
    <n v="0"/>
    <m/>
    <m/>
    <m/>
    <m/>
    <n v="0"/>
    <x v="0"/>
    <m/>
  </r>
  <r>
    <n v="94279383"/>
    <s v="CNV"/>
    <s v="THOMAS HUAMAN, NATHAN JOSH"/>
    <s v="M"/>
    <d v="2025-06-12T00:00:00"/>
    <x v="6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78612"/>
    <s v="CNV"/>
    <s v="LEYVA SAAVEDRA, BELLAMY ANTONIO"/>
    <s v="M"/>
    <d v="2025-06-12T00:00:00"/>
    <x v="6"/>
    <x v="1"/>
    <s v="HOSPITAL NACIONAL ALBERTO SABOGAL SOLOGUREN DE LA RED ASISTENCIAL SABOGAL"/>
    <m/>
    <x v="1"/>
    <n v="40"/>
    <n v="3402"/>
    <n v="46784541"/>
    <n v="961243553"/>
    <n v="10964"/>
    <s v="NO"/>
    <x v="0"/>
    <x v="0"/>
    <m/>
    <n v="0"/>
    <m/>
    <n v="0"/>
    <m/>
    <n v="0"/>
    <m/>
    <m/>
    <m/>
    <m/>
    <n v="0"/>
    <x v="0"/>
    <m/>
  </r>
  <r>
    <n v="94278771"/>
    <s v="CNV"/>
    <s v=" FLORES, "/>
    <s v="F"/>
    <d v="2025-06-12T00:00:00"/>
    <x v="6"/>
    <x v="1"/>
    <s v="HOSPITAL II LIMA NORTE CALLAO LUIS NEGREIROS VEGA ESSALUD"/>
    <m/>
    <x v="1"/>
    <n v="39"/>
    <n v="3900"/>
    <n v="46676299"/>
    <n v="985246355"/>
    <n v="8146"/>
    <s v="NO"/>
    <x v="0"/>
    <x v="0"/>
    <m/>
    <n v="0"/>
    <m/>
    <n v="0"/>
    <m/>
    <n v="0"/>
    <m/>
    <m/>
    <m/>
    <m/>
    <n v="0"/>
    <x v="0"/>
    <m/>
  </r>
  <r>
    <n v="94278589"/>
    <s v="CNV"/>
    <s v=" PILLACA, "/>
    <s v="M"/>
    <d v="2025-06-12T00:00:00"/>
    <x v="6"/>
    <x v="0"/>
    <s v="HOSPITAL NACIONAL ALBERTO SABOGAL SOLOGUREN DE LA RED ASISTENCIAL SABOGAL"/>
    <m/>
    <x v="1"/>
    <n v="39"/>
    <n v="3464"/>
    <n v="76339941"/>
    <n v="922152099"/>
    <n v="8146"/>
    <s v="NO"/>
    <x v="0"/>
    <x v="0"/>
    <m/>
    <n v="0"/>
    <m/>
    <n v="0"/>
    <m/>
    <n v="0"/>
    <m/>
    <m/>
    <m/>
    <m/>
    <n v="0"/>
    <x v="0"/>
    <m/>
  </r>
  <r>
    <n v="94280290"/>
    <s v="CNV"/>
    <s v="SAAVEDRA FARFAN, GAEL JAMES"/>
    <s v="M"/>
    <d v="2025-06-12T00:00:00"/>
    <x v="6"/>
    <x v="5"/>
    <s v="HOSPITAL NAVAL"/>
    <m/>
    <x v="1"/>
    <n v="37"/>
    <n v="3718"/>
    <n v="46339479"/>
    <n v="991008825"/>
    <n v="8266"/>
    <s v="NO"/>
    <x v="0"/>
    <x v="0"/>
    <m/>
    <n v="0"/>
    <m/>
    <n v="0"/>
    <m/>
    <n v="0"/>
    <m/>
    <m/>
    <m/>
    <m/>
    <n v="0"/>
    <x v="0"/>
    <m/>
  </r>
  <r>
    <n v="94278575"/>
    <s v="CNV"/>
    <s v="CASTILLO HERRERA, VASCO ANTONIO"/>
    <s v="M"/>
    <d v="2025-06-12T00:00:00"/>
    <x v="6"/>
    <x v="0"/>
    <s v="CLINICA BELLAVISTA"/>
    <s v="211 C.S.M.I. BELLAVISTA PERU - COREA"/>
    <x v="1"/>
    <n v="37"/>
    <n v="3080"/>
    <n v="48085244"/>
    <n v="938121662"/>
    <n v="9250"/>
    <s v="NO"/>
    <x v="18"/>
    <x v="2"/>
    <d v="2025-06-12T00:00:00"/>
    <n v="1"/>
    <d v="2025-06-12T00:00:00"/>
    <n v="1"/>
    <m/>
    <n v="0"/>
    <m/>
    <m/>
    <m/>
    <m/>
    <n v="0"/>
    <x v="0"/>
    <n v="6249"/>
  </r>
  <r>
    <n v="94279713"/>
    <s v="CNV"/>
    <s v=" MOYANO, "/>
    <s v="F"/>
    <d v="2025-06-12T00:00:00"/>
    <x v="6"/>
    <x v="5"/>
    <s v="CLINICA MADRE ZORAID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79705"/>
    <s v="CNV"/>
    <s v=" MOYANO, "/>
    <s v="F"/>
    <d v="2025-06-12T00:00:00"/>
    <x v="6"/>
    <x v="5"/>
    <s v="CLINICA MADRE ZORAID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78842"/>
    <s v="CNV"/>
    <s v="ROBLADILLO YARLEQUE, AILANY DARLA"/>
    <s v="F"/>
    <d v="2025-06-12T00:00:00"/>
    <x v="6"/>
    <x v="1"/>
    <s v="CLINICA SAN BARTOLOME"/>
    <s v="204 C.S. SESQUICENTENARIO"/>
    <x v="0"/>
    <m/>
    <m/>
    <m/>
    <m/>
    <m/>
    <s v="NO"/>
    <x v="29"/>
    <x v="2"/>
    <m/>
    <n v="0"/>
    <m/>
    <n v="0"/>
    <d v="2025-06-18T00:00:00"/>
    <n v="1"/>
    <d v="2025-06-16T00:00:00"/>
    <d v="2025-06-19T00:00:00"/>
    <d v="2025-06-26T00:00:00"/>
    <m/>
    <n v="0"/>
    <x v="0"/>
    <n v="6239"/>
  </r>
  <r>
    <n v="94278636"/>
    <s v="CNV"/>
    <s v="MELO LAYSECA, DOMENICA ALEXANDRA"/>
    <s v="F"/>
    <d v="2025-06-12T00:00:00"/>
    <x v="6"/>
    <x v="1"/>
    <s v="ALBERTO LEONARDO BARTON THOMPSON"/>
    <m/>
    <x v="1"/>
    <n v="39"/>
    <n v="4095"/>
    <n v="72159314"/>
    <n v="907771753"/>
    <n v="18306"/>
    <s v="NO"/>
    <x v="16"/>
    <x v="3"/>
    <d v="2025-06-12T00:00:00"/>
    <n v="1"/>
    <d v="2025-06-12T00:00:00"/>
    <n v="1"/>
    <m/>
    <n v="0"/>
    <m/>
    <m/>
    <m/>
    <m/>
    <n v="0"/>
    <x v="0"/>
    <m/>
  </r>
  <r>
    <n v="94279146"/>
    <s v="CNV"/>
    <s v=" SALAZAR, "/>
    <s v="F"/>
    <d v="2025-06-12T00:00:00"/>
    <x v="6"/>
    <x v="5"/>
    <s v="ALBERTO LEONARDO BARTON THOMPSON"/>
    <m/>
    <x v="1"/>
    <n v="39"/>
    <n v="2735"/>
    <n v="71716981"/>
    <n v="928817886"/>
    <n v="18306"/>
    <s v="NO"/>
    <x v="16"/>
    <x v="3"/>
    <d v="2025-06-13T00:00:00"/>
    <n v="1"/>
    <d v="2025-06-13T00:00:00"/>
    <n v="1"/>
    <m/>
    <n v="0"/>
    <m/>
    <m/>
    <m/>
    <m/>
    <n v="0"/>
    <x v="0"/>
    <m/>
  </r>
  <r>
    <n v="94279647"/>
    <s v="DNI"/>
    <s v="CORTEZ BRAVO, JAVIER"/>
    <s v="M"/>
    <d v="2025-06-12T00:00:00"/>
    <x v="6"/>
    <x v="1"/>
    <s v="NAC. DANIEL A. CARRION"/>
    <m/>
    <x v="0"/>
    <n v="39"/>
    <n v="3015"/>
    <n v="73292822"/>
    <n v="927026948"/>
    <n v="6220"/>
    <s v="NO"/>
    <x v="15"/>
    <x v="3"/>
    <d v="2025-06-13T00:00:00"/>
    <n v="1"/>
    <d v="2025-06-13T00:00:00"/>
    <n v="1"/>
    <d v="2025-06-14T00:00:00"/>
    <n v="1"/>
    <d v="2025-06-16T00:00:00"/>
    <d v="2025-06-19T00:00:00"/>
    <d v="2025-06-26T00:00:00"/>
    <m/>
    <n v="0"/>
    <x v="0"/>
    <m/>
  </r>
  <r>
    <n v="94279504"/>
    <s v="DNI"/>
    <s v="DOLORES VASQUEZ, MATEO YEIKO"/>
    <s v="M"/>
    <d v="2025-06-12T00:00:00"/>
    <x v="6"/>
    <x v="1"/>
    <s v="MEGASALUD NARANJAL S.A.C.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78267"/>
    <s v="CNV"/>
    <s v="SALAZAR REATEGUI, NOAH CALEB"/>
    <s v="M"/>
    <d v="2025-06-12T00:00:00"/>
    <x v="6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0196"/>
    <s v="CNV"/>
    <s v=" CHAFLOQUE, "/>
    <s v="F"/>
    <d v="2025-06-13T00:00:00"/>
    <x v="6"/>
    <x v="4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0065"/>
    <s v="CNV"/>
    <s v=" ATOCHE, "/>
    <s v="F"/>
    <d v="2025-06-13T00:00:00"/>
    <x v="6"/>
    <x v="0"/>
    <s v="HOSPITAL MARIA AUXILIADOR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79317"/>
    <s v="CNV"/>
    <s v=" DEXTRE, "/>
    <s v="F"/>
    <d v="2025-06-13T00:00:00"/>
    <x v="6"/>
    <x v="1"/>
    <s v="ALBERTO LEONARDO BARTON THOMPSON"/>
    <m/>
    <x v="1"/>
    <n v="40"/>
    <n v="2690"/>
    <n v="48647671"/>
    <n v="931025178"/>
    <n v="18306"/>
    <s v="NO"/>
    <x v="16"/>
    <x v="3"/>
    <d v="2025-06-13T00:00:00"/>
    <n v="1"/>
    <d v="2025-06-13T00:00:00"/>
    <n v="1"/>
    <m/>
    <n v="0"/>
    <m/>
    <m/>
    <m/>
    <m/>
    <n v="0"/>
    <x v="0"/>
    <m/>
  </r>
  <r>
    <n v="94279464"/>
    <s v="CNV"/>
    <s v="GALVEZ SANCHEZ, CELINE ISABELLA"/>
    <s v="F"/>
    <d v="2025-06-13T00:00:00"/>
    <x v="6"/>
    <x v="1"/>
    <s v="CLINICA SAN JUDAS TADEO"/>
    <s v="112 C.S. NESTOR GAMBETTA"/>
    <x v="1"/>
    <m/>
    <m/>
    <m/>
    <m/>
    <m/>
    <s v="NO"/>
    <x v="4"/>
    <x v="1"/>
    <m/>
    <n v="0"/>
    <m/>
    <n v="0"/>
    <m/>
    <n v="0"/>
    <d v="2025-06-17T00:00:00"/>
    <d v="2025-06-20T00:00:00"/>
    <m/>
    <m/>
    <n v="0"/>
    <x v="0"/>
    <n v="6228"/>
  </r>
  <r>
    <n v="94279920"/>
    <s v="CNV"/>
    <s v="TORRES NOBLECILLA, THOMÁS ADRIEL"/>
    <s v="M"/>
    <d v="2025-06-13T00:00:00"/>
    <x v="6"/>
    <x v="3"/>
    <s v="CLINICA SAN JUDAS TADEO"/>
    <m/>
    <x v="1"/>
    <m/>
    <m/>
    <m/>
    <m/>
    <m/>
    <s v="NO"/>
    <x v="15"/>
    <x v="3"/>
    <m/>
    <n v="0"/>
    <m/>
    <n v="0"/>
    <m/>
    <n v="0"/>
    <m/>
    <m/>
    <m/>
    <m/>
    <n v="0"/>
    <x v="0"/>
    <m/>
  </r>
  <r>
    <n v="94279549"/>
    <s v="CNV"/>
    <s v="CABEZAS CHICANA, MIGUEL ÁNGEL"/>
    <s v="M"/>
    <d v="2025-06-13T00:00:00"/>
    <x v="6"/>
    <x v="0"/>
    <s v="CLINICA PROVIDENCIA"/>
    <s v="301 C.S.M.I. PACHACUTEC PERU - COREA"/>
    <x v="1"/>
    <m/>
    <m/>
    <m/>
    <m/>
    <m/>
    <s v="NO"/>
    <x v="14"/>
    <x v="4"/>
    <m/>
    <n v="0"/>
    <m/>
    <n v="0"/>
    <m/>
    <n v="0"/>
    <d v="2025-06-16T00:00:00"/>
    <d v="2025-06-20T00:00:00"/>
    <d v="2025-06-27T00:00:00"/>
    <m/>
    <n v="0"/>
    <x v="0"/>
    <n v="7314"/>
  </r>
  <r>
    <n v="94280129"/>
    <s v="CNV"/>
    <s v="NOBLECILLA GARAY, GIA MIKELA"/>
    <s v="F"/>
    <d v="2025-06-13T00:00:00"/>
    <x v="6"/>
    <x v="1"/>
    <s v="CLINICA SANTA ISABE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0106"/>
    <s v="CNV"/>
    <s v=" CHAVEZ, "/>
    <s v="M"/>
    <d v="2025-06-13T00:00:00"/>
    <x v="6"/>
    <x v="0"/>
    <s v="MATERNO INFANTIL PACHACUTEC  PERU-COREA"/>
    <m/>
    <x v="0"/>
    <n v="39"/>
    <n v="3765"/>
    <n v="74720215"/>
    <n v="906055552"/>
    <n v="7314"/>
    <s v="NO"/>
    <x v="8"/>
    <x v="3"/>
    <d v="2025-06-13T00:00:00"/>
    <n v="1"/>
    <d v="2025-06-13T00:00:00"/>
    <n v="1"/>
    <d v="2025-06-19T00:00:00"/>
    <n v="1"/>
    <d v="2025-06-16T00:00:00"/>
    <d v="2025-06-20T00:00:00"/>
    <d v="2025-06-27T00:00:00"/>
    <m/>
    <n v="0"/>
    <x v="0"/>
    <m/>
  </r>
  <r>
    <n v="94280128"/>
    <s v="CNV"/>
    <s v="BAUTISTA PAREDES, NATHANAEL ELIEL"/>
    <s v="M"/>
    <d v="2025-06-13T00:00:00"/>
    <x v="6"/>
    <x v="1"/>
    <s v="NAC. DANIEL A. CARRION"/>
    <s v="203 P.S. PALMERAS DE OQUENDO"/>
    <x v="0"/>
    <n v="39"/>
    <n v="3380"/>
    <n v="74027663"/>
    <n v="929813988"/>
    <n v="6768"/>
    <s v="NO"/>
    <x v="37"/>
    <x v="2"/>
    <d v="2025-06-14T00:00:00"/>
    <n v="1"/>
    <d v="2025-06-14T00:00:00"/>
    <n v="1"/>
    <d v="2025-06-17T00:00:00"/>
    <n v="1"/>
    <d v="2025-06-17T00:00:00"/>
    <d v="2025-06-20T00:00:00"/>
    <d v="2025-06-27T00:00:00"/>
    <m/>
    <n v="0"/>
    <x v="0"/>
    <n v="6768"/>
  </r>
  <r>
    <n v="94279754"/>
    <s v="CNV"/>
    <s v="ESTRADA GUERRERO, REBECA ARLETH"/>
    <s v="F"/>
    <d v="2025-06-13T00:00:00"/>
    <x v="6"/>
    <x v="1"/>
    <s v="HOSPITAL SAN JOSE"/>
    <s v="203 P.S. PALMERAS DE OQUENDO"/>
    <x v="0"/>
    <n v="39"/>
    <n v="2900"/>
    <n v="45372830"/>
    <n v="947381023"/>
    <n v="6768"/>
    <s v="NO"/>
    <x v="37"/>
    <x v="2"/>
    <d v="2025-06-14T00:00:00"/>
    <n v="1"/>
    <d v="2025-06-14T00:00:00"/>
    <n v="1"/>
    <d v="2025-06-18T00:00:00"/>
    <n v="1"/>
    <d v="2025-06-17T00:00:00"/>
    <d v="2025-06-20T00:00:00"/>
    <d v="2025-06-27T00:00:00"/>
    <m/>
    <n v="0"/>
    <x v="0"/>
    <n v="6768"/>
  </r>
  <r>
    <n v="94279476"/>
    <s v="DNI"/>
    <s v="BALLENA GONZALES, AITANA ZOE"/>
    <s v="F"/>
    <d v="2025-06-13T00:00:00"/>
    <x v="6"/>
    <x v="0"/>
    <s v="HOSPITAL DE VENTANILLA"/>
    <m/>
    <x v="0"/>
    <n v="40"/>
    <n v="3350"/>
    <n v="46950956"/>
    <n v="932763953"/>
    <n v="6257"/>
    <s v="NO"/>
    <x v="8"/>
    <x v="3"/>
    <d v="2025-06-13T00:00:00"/>
    <n v="1"/>
    <d v="2025-06-13T00:00:00"/>
    <n v="1"/>
    <d v="2025-06-18T00:00:00"/>
    <n v="1"/>
    <d v="2025-06-16T00:00:00"/>
    <d v="2025-06-20T00:00:00"/>
    <d v="2025-06-27T00:00:00"/>
    <m/>
    <n v="0"/>
    <x v="0"/>
    <m/>
  </r>
  <r>
    <n v="94280361"/>
    <s v="CNV"/>
    <s v="FLORES TAPULLIMA, EMMA MICAELA ELEN"/>
    <s v="F"/>
    <d v="2025-06-13T00:00:00"/>
    <x v="6"/>
    <x v="2"/>
    <s v="HOSPITAL DE VENTANILLA"/>
    <s v="312 P.S. MI PERU"/>
    <x v="0"/>
    <n v="39"/>
    <n v="2885"/>
    <n v="77537545"/>
    <n v="922612152"/>
    <n v="6260"/>
    <s v="NO"/>
    <x v="32"/>
    <x v="4"/>
    <d v="2025-06-13T00:00:00"/>
    <n v="1"/>
    <d v="2025-06-13T00:00:00"/>
    <n v="1"/>
    <d v="2025-06-17T00:00:00"/>
    <n v="1"/>
    <d v="2025-06-16T00:00:00"/>
    <d v="2025-06-20T00:00:00"/>
    <d v="2025-06-27T00:00:00"/>
    <m/>
    <n v="0"/>
    <x v="0"/>
    <n v="6260"/>
  </r>
  <r>
    <n v="94280227"/>
    <s v="CNV"/>
    <s v=" CALLA, "/>
    <s v="F"/>
    <d v="2025-06-13T00:00:00"/>
    <x v="6"/>
    <x v="0"/>
    <s v="CENTRO DE SALUD VILLA LOS REYES"/>
    <m/>
    <x v="0"/>
    <n v="38"/>
    <n v="2545"/>
    <n v="75420137"/>
    <n v="903362089"/>
    <n v="6256"/>
    <s v="NO"/>
    <x v="8"/>
    <x v="3"/>
    <d v="2025-06-14T00:00:00"/>
    <n v="1"/>
    <d v="2025-06-14T00:00:00"/>
    <n v="1"/>
    <d v="2025-06-16T00:00:00"/>
    <n v="1"/>
    <d v="2025-06-16T00:00:00"/>
    <d v="2025-06-20T00:00:00"/>
    <d v="2025-06-27T00:00:00"/>
    <m/>
    <n v="0"/>
    <x v="0"/>
    <m/>
  </r>
  <r>
    <n v="94280326"/>
    <s v="CNV"/>
    <s v="DAVILA ALVAREZ, LIAM MATEO"/>
    <s v="M"/>
    <d v="2025-06-13T00:00:00"/>
    <x v="6"/>
    <x v="1"/>
    <s v="NAC. DANIEL A. CARRION"/>
    <s v="202 P.S. 200 MILLAS"/>
    <x v="0"/>
    <n v="40"/>
    <n v="3585"/>
    <n v="75923260"/>
    <n v="906638042"/>
    <n v="6244"/>
    <s v="NO"/>
    <x v="43"/>
    <x v="2"/>
    <d v="2025-06-14T00:00:00"/>
    <n v="1"/>
    <d v="2025-06-14T00:00:00"/>
    <n v="1"/>
    <d v="2025-06-19T00:00:00"/>
    <n v="1"/>
    <d v="2025-06-16T00:00:00"/>
    <d v="2025-06-20T00:00:00"/>
    <d v="2025-06-27T00:00:00"/>
    <m/>
    <n v="0"/>
    <x v="0"/>
    <n v="6244"/>
  </r>
  <r>
    <n v="94280181"/>
    <s v="CNV"/>
    <s v=" GONZALES, "/>
    <s v="M"/>
    <d v="2025-06-13T00:00:00"/>
    <x v="6"/>
    <x v="5"/>
    <s v="NAC. DANIEL A. CARRION"/>
    <m/>
    <x v="0"/>
    <n v="37"/>
    <n v="2695"/>
    <n v="60961752"/>
    <n v="972888386"/>
    <n v="6251"/>
    <s v="NO"/>
    <x v="15"/>
    <x v="3"/>
    <d v="2025-06-14T00:00:00"/>
    <n v="1"/>
    <d v="2025-06-14T00:00:00"/>
    <n v="1"/>
    <d v="2025-06-17T00:00:00"/>
    <n v="1"/>
    <d v="2025-06-18T00:00:00"/>
    <d v="2025-06-21T00:00:00"/>
    <d v="2025-06-28T00:00:00"/>
    <d v="2025-07-05T00:00:00"/>
    <n v="1"/>
    <x v="1"/>
    <m/>
  </r>
  <r>
    <n v="94280325"/>
    <s v="CNV"/>
    <s v="VALVERDE CARRION, JAZIEL LUCAS VALENTIN"/>
    <s v="M"/>
    <d v="2025-06-13T00:00:00"/>
    <x v="6"/>
    <x v="1"/>
    <s v="INSTITUTO NACIONAL MATERNO PERINATAL"/>
    <s v="210 P.S. POLIGONO IV"/>
    <x v="0"/>
    <m/>
    <m/>
    <m/>
    <m/>
    <m/>
    <s v="NO"/>
    <x v="19"/>
    <x v="2"/>
    <m/>
    <n v="0"/>
    <m/>
    <n v="0"/>
    <m/>
    <n v="0"/>
    <d v="2025-06-18T00:00:00"/>
    <d v="2025-06-21T00:00:00"/>
    <d v="2025-06-28T00:00:00"/>
    <m/>
    <n v="0"/>
    <x v="0"/>
    <n v="6248"/>
  </r>
  <r>
    <n v="94280098"/>
    <s v="CNV"/>
    <s v="GUERRERO CAMACHO, EITHAN SAREK"/>
    <s v="M"/>
    <d v="2025-06-13T00:00:00"/>
    <x v="6"/>
    <x v="1"/>
    <s v="NAC. DANIEL A. CARRION"/>
    <s v="112 C.S. NESTOR GAMBETTA"/>
    <x v="0"/>
    <n v="37"/>
    <n v="3375"/>
    <n v="922862727"/>
    <n v="959874919"/>
    <n v="6228"/>
    <s v="NO"/>
    <x v="4"/>
    <x v="1"/>
    <d v="2025-06-14T00:00:00"/>
    <n v="1"/>
    <d v="2025-06-14T00:00:00"/>
    <n v="1"/>
    <d v="2025-06-17T00:00:00"/>
    <n v="1"/>
    <d v="2025-06-16T00:00:00"/>
    <d v="2025-06-20T00:00:00"/>
    <d v="2025-06-27T00:00:00"/>
    <m/>
    <n v="0"/>
    <x v="0"/>
    <n v="6228"/>
  </r>
  <r>
    <n v="94279571"/>
    <s v="CNV"/>
    <s v="ENCISO FLORES, ELIANA ROCIO DEL CARMEN"/>
    <s v="F"/>
    <d v="2025-06-13T00:00:00"/>
    <x v="6"/>
    <x v="1"/>
    <s v="HOSPITAL SAN JOSE"/>
    <s v="111 C.S. SANTA ROSA"/>
    <x v="0"/>
    <n v="37"/>
    <n v="3130"/>
    <n v="43777350"/>
    <n v="926413069"/>
    <n v="6234"/>
    <s v="NO"/>
    <x v="20"/>
    <x v="1"/>
    <d v="2025-06-13T00:00:00"/>
    <n v="1"/>
    <d v="2025-06-13T00:00:00"/>
    <n v="1"/>
    <d v="2025-06-18T00:00:00"/>
    <n v="1"/>
    <d v="2025-06-16T00:00:00"/>
    <d v="2025-06-20T00:00:00"/>
    <d v="2025-06-27T00:00:00"/>
    <m/>
    <n v="0"/>
    <x v="0"/>
    <n v="6234"/>
  </r>
  <r>
    <n v="94279931"/>
    <s v="CNV"/>
    <s v="ARANDA SANTANDER, ZACK PABLO"/>
    <s v="M"/>
    <d v="2025-06-13T00:00:00"/>
    <x v="6"/>
    <x v="0"/>
    <s v="HOSPITAL DE VENTANILLA"/>
    <s v="314 P.S. VENTANILLA ESTE"/>
    <x v="0"/>
    <n v="39"/>
    <n v="2815"/>
    <n v="75223868"/>
    <n v="987465416"/>
    <n v="6238"/>
    <s v="NO"/>
    <x v="46"/>
    <x v="4"/>
    <d v="2025-06-13T00:00:00"/>
    <n v="1"/>
    <d v="2025-06-13T00:00:00"/>
    <n v="1"/>
    <d v="2025-06-19T00:00:00"/>
    <n v="1"/>
    <d v="2025-06-19T00:00:00"/>
    <d v="2025-06-23T00:00:00"/>
    <d v="2025-06-30T00:00:00"/>
    <m/>
    <n v="0"/>
    <x v="0"/>
    <n v="6259"/>
  </r>
  <r>
    <n v="94280169"/>
    <s v="CNV"/>
    <s v="QUIROZ HUAMAN, ALESSANDRO MICHEL"/>
    <s v="M"/>
    <d v="2025-06-13T00:00:00"/>
    <x v="6"/>
    <x v="3"/>
    <s v="HOSPITAL SAN JUAN DE LURIGANCH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0224"/>
    <s v="CNV"/>
    <s v=" PARI, "/>
    <s v="M"/>
    <d v="2025-06-13T00:00:00"/>
    <x v="6"/>
    <x v="2"/>
    <n v="33381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1573"/>
    <s v="CNV"/>
    <s v="BARTUREN LLONTOP, EITHAN JARED"/>
    <s v="M"/>
    <d v="2025-06-14T00:00:00"/>
    <x v="6"/>
    <x v="1"/>
    <s v="HOSPITAL PROVINCIAL DOCENTE BELEN-LAMBAYEQU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0909"/>
    <s v="CNV"/>
    <s v="CABREJOS ZEGARRA, AZAEL FRANKLIN"/>
    <s v="M"/>
    <d v="2025-06-14T00:00:00"/>
    <x v="6"/>
    <x v="0"/>
    <s v="NAC. DANIEL A. CARRION"/>
    <s v="309 P.S. VENTANILLA ALTA"/>
    <x v="0"/>
    <n v="37"/>
    <n v="2830"/>
    <n v="76572374"/>
    <n v="970554921"/>
    <n v="6218"/>
    <s v="NO"/>
    <x v="22"/>
    <x v="4"/>
    <d v="2025-06-14T00:00:00"/>
    <n v="1"/>
    <d v="2025-06-14T00:00:00"/>
    <n v="1"/>
    <d v="2025-06-17T00:00:00"/>
    <n v="1"/>
    <d v="2025-06-17T00:00:00"/>
    <d v="2025-06-21T00:00:00"/>
    <d v="2025-06-28T00:00:00"/>
    <m/>
    <n v="0"/>
    <x v="0"/>
    <n v="6255"/>
  </r>
  <r>
    <n v="94280918"/>
    <s v="CNV"/>
    <s v="CABREJOS ZEGARRA, AYLEN AILICEC"/>
    <s v="F"/>
    <d v="2025-06-14T00:00:00"/>
    <x v="6"/>
    <x v="0"/>
    <s v="NAC. DANIEL A. CARRION"/>
    <s v="309 P.S. VENTANILLA ALTA"/>
    <x v="0"/>
    <n v="37"/>
    <n v="2605"/>
    <n v="76572374"/>
    <n v="970554921"/>
    <n v="6218"/>
    <s v="NO"/>
    <x v="22"/>
    <x v="4"/>
    <d v="2025-06-14T00:00:00"/>
    <n v="1"/>
    <d v="2025-06-14T00:00:00"/>
    <n v="1"/>
    <d v="2025-06-17T00:00:00"/>
    <n v="1"/>
    <d v="2025-06-17T00:00:00"/>
    <d v="2025-06-21T00:00:00"/>
    <d v="2025-06-28T00:00:00"/>
    <m/>
    <n v="0"/>
    <x v="0"/>
    <n v="6255"/>
  </r>
  <r>
    <n v="94280929"/>
    <s v="CNV"/>
    <s v="CUBAS ALACHE, ABDIEL SAMIR CALED"/>
    <s v="M"/>
    <d v="2025-06-14T00:00:00"/>
    <x v="6"/>
    <x v="0"/>
    <s v="NAC. DANIEL A. CARRION"/>
    <s v="313 C.S. MARQUEZ"/>
    <x v="0"/>
    <n v="38"/>
    <n v="3375"/>
    <n v="75183740"/>
    <n v="942260213"/>
    <n v="6238"/>
    <s v="NO"/>
    <x v="21"/>
    <x v="4"/>
    <d v="2025-06-15T00:00:00"/>
    <n v="1"/>
    <d v="2025-06-15T00:00:00"/>
    <n v="1"/>
    <d v="2025-06-17T00:00:00"/>
    <n v="1"/>
    <d v="2025-06-17T00:00:00"/>
    <d v="2025-06-21T00:00:00"/>
    <m/>
    <m/>
    <n v="0"/>
    <x v="0"/>
    <n v="6238"/>
  </r>
  <r>
    <n v="94281575"/>
    <s v="CNV"/>
    <s v="QUISPE FLORES, AYTHANA MICAELA"/>
    <s v="F"/>
    <d v="2025-06-14T00:00:00"/>
    <x v="6"/>
    <x v="1"/>
    <s v="NAC. DANIEL A. CARRION"/>
    <s v="111 C.S. SANTA ROSA"/>
    <x v="0"/>
    <n v="38"/>
    <n v="2725"/>
    <n v="74822376"/>
    <n v="925366298"/>
    <n v="6234"/>
    <s v="NO"/>
    <x v="20"/>
    <x v="1"/>
    <d v="2025-06-15T00:00:00"/>
    <n v="1"/>
    <d v="2025-06-15T00:00:00"/>
    <n v="1"/>
    <d v="2025-06-17T00:00:00"/>
    <n v="1"/>
    <d v="2025-06-18T00:00:00"/>
    <m/>
    <m/>
    <m/>
    <n v="0"/>
    <x v="0"/>
    <n v="6234"/>
  </r>
  <r>
    <n v="94280589"/>
    <s v="CNV"/>
    <s v="FALVY TAPULLIMA, LUCIANO ISMAEL"/>
    <s v="M"/>
    <d v="2025-06-14T00:00:00"/>
    <x v="6"/>
    <x v="1"/>
    <s v="HOSPITAL SAN JOSE"/>
    <s v="201 C.S. FAUCETT"/>
    <x v="0"/>
    <n v="40"/>
    <n v="3975"/>
    <n v="76569274"/>
    <n v="900511502"/>
    <n v="6243"/>
    <s v="NO"/>
    <x v="48"/>
    <x v="2"/>
    <d v="2025-06-14T00:00:00"/>
    <n v="1"/>
    <d v="2025-06-14T00:00:00"/>
    <n v="1"/>
    <d v="2025-06-19T00:00:00"/>
    <n v="1"/>
    <d v="2025-06-18T00:00:00"/>
    <d v="2025-06-23T00:00:00"/>
    <d v="2025-06-30T00:00:00"/>
    <m/>
    <n v="0"/>
    <x v="0"/>
    <n v="6243"/>
  </r>
  <r>
    <n v="94281322"/>
    <s v="CNV"/>
    <s v="VILLALTA RUIZ, ELISEO ELEAZAR"/>
    <s v="M"/>
    <d v="2025-06-14T00:00:00"/>
    <x v="6"/>
    <x v="1"/>
    <s v="HOSPITAL SAN JOSE"/>
    <s v="209 C.S. PLAYA RIMAC"/>
    <x v="0"/>
    <n v="38"/>
    <n v="3495"/>
    <n v="60823997"/>
    <n v="989298039"/>
    <n v="6242"/>
    <s v="NO"/>
    <x v="35"/>
    <x v="2"/>
    <d v="2025-06-15T00:00:00"/>
    <n v="1"/>
    <d v="2025-06-15T00:00:00"/>
    <n v="1"/>
    <d v="2025-06-16T00:00:00"/>
    <n v="1"/>
    <d v="2025-06-17T00:00:00"/>
    <d v="2025-06-21T00:00:00"/>
    <d v="2025-06-28T00:00:00"/>
    <m/>
    <n v="0"/>
    <x v="0"/>
    <n v="6242"/>
  </r>
  <r>
    <n v="94281224"/>
    <s v="CNV"/>
    <s v="ROSAS QUISPE, YHOSEF ADRIEL"/>
    <s v="M"/>
    <d v="2025-06-14T00:00:00"/>
    <x v="6"/>
    <x v="1"/>
    <s v="NAC. DANIEL A. CARRION"/>
    <s v="207 P.S. EL ALAMO"/>
    <x v="0"/>
    <n v="39"/>
    <n v="3850"/>
    <n v="73629150"/>
    <n v="950678193"/>
    <n v="6246"/>
    <s v="NO"/>
    <x v="7"/>
    <x v="2"/>
    <d v="2025-06-15T00:00:00"/>
    <n v="1"/>
    <d v="2025-06-15T00:00:00"/>
    <n v="1"/>
    <d v="2025-06-17T00:00:00"/>
    <n v="1"/>
    <d v="2025-06-18T00:00:00"/>
    <d v="2025-06-23T00:00:00"/>
    <d v="2025-06-30T00:00:00"/>
    <m/>
    <n v="0"/>
    <x v="0"/>
    <n v="6246"/>
  </r>
  <r>
    <n v="94280947"/>
    <s v="CNV"/>
    <s v="AVALOS REYNA, DYLAN JHADIEL"/>
    <s v="M"/>
    <d v="2025-06-14T00:00:00"/>
    <x v="6"/>
    <x v="1"/>
    <s v="NAC. DANIEL A. CARRION"/>
    <s v="210 P.S. POLIGONO IV"/>
    <x v="0"/>
    <n v="40"/>
    <n v="3580"/>
    <n v="46628447"/>
    <n v="980420694"/>
    <n v="6248"/>
    <s v="NO"/>
    <x v="19"/>
    <x v="2"/>
    <d v="2025-06-15T00:00:00"/>
    <n v="1"/>
    <d v="2025-06-15T00:00:00"/>
    <n v="1"/>
    <d v="2025-06-19T00:00:00"/>
    <n v="1"/>
    <d v="2025-06-17T00:00:00"/>
    <d v="2025-06-21T00:00:00"/>
    <d v="2025-06-28T00:00:00"/>
    <m/>
    <n v="0"/>
    <x v="0"/>
    <n v="6248"/>
  </r>
  <r>
    <n v="94281097"/>
    <s v="CNV"/>
    <s v="SANTOS CARRERA, JENNYFER PATRICIA"/>
    <s v="F"/>
    <d v="2025-06-14T00:00:00"/>
    <x v="6"/>
    <x v="0"/>
    <s v="HOSPITAL SAN JOSE"/>
    <s v="310 C.S. VILLA LOS REYES"/>
    <x v="0"/>
    <n v="41"/>
    <n v="4145"/>
    <n v="43742886"/>
    <n v="954043218"/>
    <n v="6256"/>
    <s v="NO"/>
    <x v="9"/>
    <x v="4"/>
    <d v="2025-06-15T00:00:00"/>
    <n v="1"/>
    <d v="2025-06-15T00:00:00"/>
    <n v="1"/>
    <d v="2025-06-16T00:00:00"/>
    <n v="1"/>
    <d v="2025-06-17T00:00:00"/>
    <d v="2025-06-21T00:00:00"/>
    <d v="2025-06-28T00:00:00"/>
    <m/>
    <n v="0"/>
    <x v="0"/>
    <n v="6256"/>
  </r>
  <r>
    <n v="94281586"/>
    <s v="CNV"/>
    <s v="MAMANI RAMOS, AILANY JESLY"/>
    <s v="F"/>
    <d v="2025-06-14T00:00:00"/>
    <x v="6"/>
    <x v="0"/>
    <s v="NAC. DANIEL A. CARRION"/>
    <s v="310 C.S. VILLA LOS REYES"/>
    <x v="0"/>
    <n v="39"/>
    <n v="3325"/>
    <n v="45949967"/>
    <n v="928603947"/>
    <n v="6256"/>
    <s v="NO"/>
    <x v="9"/>
    <x v="4"/>
    <d v="2025-06-15T00:00:00"/>
    <n v="1"/>
    <d v="2025-06-15T00:00:00"/>
    <n v="1"/>
    <d v="2025-06-17T00:00:00"/>
    <n v="1"/>
    <d v="2025-06-20T00:00:00"/>
    <d v="2025-06-24T00:00:00"/>
    <d v="2025-07-01T00:00:00"/>
    <m/>
    <n v="0"/>
    <x v="0"/>
    <n v="6256"/>
  </r>
  <r>
    <n v="94280763"/>
    <s v="CNV"/>
    <s v="VALLES LOPEZ, ASHER GAEL"/>
    <s v="M"/>
    <d v="2025-06-14T00:00:00"/>
    <x v="6"/>
    <x v="0"/>
    <s v="HOSPITAL SAN JOSE"/>
    <s v="314 P.S. VENTANILLA ESTE"/>
    <x v="0"/>
    <n v="40"/>
    <n v="3430"/>
    <n v="70817119"/>
    <n v="902483234"/>
    <n v="6259"/>
    <s v="NO"/>
    <x v="46"/>
    <x v="4"/>
    <d v="2025-06-14T00:00:00"/>
    <n v="1"/>
    <d v="2025-06-14T00:00:00"/>
    <n v="1"/>
    <d v="2025-06-16T00:00:00"/>
    <n v="1"/>
    <d v="2025-06-17T00:00:00"/>
    <d v="2025-06-21T00:00:00"/>
    <d v="2025-06-28T00:00:00"/>
    <m/>
    <n v="0"/>
    <x v="0"/>
    <n v="6259"/>
  </r>
  <r>
    <n v="94281089"/>
    <s v="CNV"/>
    <s v="BAZAN QUISPE, EIDEN KENAI"/>
    <s v="M"/>
    <d v="2025-06-14T00:00:00"/>
    <x v="6"/>
    <x v="0"/>
    <s v="HOSPITAL SAN JOSE"/>
    <s v="306 P.S. ANGAMOS"/>
    <x v="0"/>
    <n v="38"/>
    <n v="3470"/>
    <n v="71332637"/>
    <n v="961812725"/>
    <n v="6257"/>
    <s v="NO"/>
    <x v="27"/>
    <x v="4"/>
    <d v="2025-06-15T00:00:00"/>
    <n v="1"/>
    <d v="2025-06-15T00:00:00"/>
    <n v="1"/>
    <d v="2025-06-19T00:00:00"/>
    <n v="1"/>
    <m/>
    <m/>
    <m/>
    <m/>
    <n v="0"/>
    <x v="0"/>
    <n v="6257"/>
  </r>
  <r>
    <n v="94280405"/>
    <s v="CNV"/>
    <s v="LAURENTE CHOTA, ASTRID ZULEYKA"/>
    <s v="F"/>
    <d v="2025-06-14T00:00:00"/>
    <x v="6"/>
    <x v="0"/>
    <s v="HOSPITAL DE VENTANILLA"/>
    <s v="306 P.S. ANGAMOS"/>
    <x v="0"/>
    <n v="41"/>
    <n v="3345"/>
    <n v="46636362"/>
    <n v="938278345"/>
    <n v="6257"/>
    <s v="NO"/>
    <x v="27"/>
    <x v="4"/>
    <d v="2025-06-14T00:00:00"/>
    <n v="1"/>
    <d v="2025-06-14T00:00:00"/>
    <n v="1"/>
    <m/>
    <n v="0"/>
    <d v="2025-06-17T00:00:00"/>
    <d v="2025-06-21T00:00:00"/>
    <d v="2025-06-28T00:00:00"/>
    <m/>
    <n v="0"/>
    <x v="0"/>
    <n v="6257"/>
  </r>
  <r>
    <n v="94280887"/>
    <s v="CNV"/>
    <s v=" ARAUJO, "/>
    <s v="F"/>
    <d v="2025-06-14T00:00:00"/>
    <x v="6"/>
    <x v="0"/>
    <s v="HOSPITAL DE VENTANILLA"/>
    <m/>
    <x v="0"/>
    <n v="40"/>
    <n v="3900"/>
    <n v="47472566"/>
    <n v="902958211"/>
    <n v="6267"/>
    <s v="NO"/>
    <x v="8"/>
    <x v="3"/>
    <d v="2025-06-14T00:00:00"/>
    <n v="1"/>
    <d v="2025-06-14T00:00:00"/>
    <n v="1"/>
    <d v="2025-06-17T00:00:00"/>
    <n v="1"/>
    <d v="2025-06-17T00:00:00"/>
    <d v="2025-06-21T00:00:00"/>
    <d v="2025-06-28T00:00:00"/>
    <m/>
    <n v="0"/>
    <x v="0"/>
    <m/>
  </r>
  <r>
    <n v="94281221"/>
    <s v="CNV"/>
    <s v="SHAPIAMA PAREDES, EYTHANN HUGO ANDREW"/>
    <s v="M"/>
    <d v="2025-06-14T00:00:00"/>
    <x v="6"/>
    <x v="0"/>
    <s v="HOSPITAL SAN JOSE"/>
    <s v="302 C.S. 03 DE FEBRERO"/>
    <x v="0"/>
    <n v="37"/>
    <n v="3315"/>
    <n v="61268970"/>
    <n v="923414732"/>
    <n v="6266"/>
    <s v="NO"/>
    <x v="12"/>
    <x v="4"/>
    <d v="2025-06-15T00:00:00"/>
    <n v="1"/>
    <d v="2025-06-15T00:00:00"/>
    <n v="1"/>
    <d v="2025-06-16T00:00:00"/>
    <n v="1"/>
    <d v="2025-06-17T00:00:00"/>
    <d v="2025-06-21T00:00:00"/>
    <d v="2025-06-28T00:00:00"/>
    <m/>
    <n v="0"/>
    <x v="0"/>
    <n v="6266"/>
  </r>
  <r>
    <n v="94280821"/>
    <s v="CNV"/>
    <s v="FLORES TORRES, CESIA KEREN"/>
    <s v="F"/>
    <d v="2025-06-14T00:00:00"/>
    <x v="6"/>
    <x v="0"/>
    <s v="MATERNO INFANTIL PACHACUTEC  PERU-COREA"/>
    <s v="302 C.S. 03 DE FEBRERO"/>
    <x v="0"/>
    <n v="39"/>
    <n v="3000"/>
    <n v="46483305"/>
    <n v="978991257"/>
    <n v="6266"/>
    <s v="NO"/>
    <x v="12"/>
    <x v="4"/>
    <d v="2025-06-14T00:00:00"/>
    <n v="1"/>
    <d v="2025-06-14T00:00:00"/>
    <n v="1"/>
    <d v="2025-06-17T00:00:00"/>
    <n v="1"/>
    <d v="2025-06-17T00:00:00"/>
    <d v="2025-06-21T00:00:00"/>
    <d v="2025-06-28T00:00:00"/>
    <m/>
    <n v="0"/>
    <x v="0"/>
    <n v="6266"/>
  </r>
  <r>
    <n v="94280986"/>
    <s v="CNV"/>
    <s v="MANRIQUE ESPINO, EMI LUNA"/>
    <s v="F"/>
    <d v="2025-06-14T00:00:00"/>
    <x v="6"/>
    <x v="1"/>
    <s v="CLINICA SANTA ISABE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0607"/>
    <s v="DNI"/>
    <s v="GONZALEZ ARIAS, AILANY ZULAY"/>
    <s v="F"/>
    <d v="2025-06-14T00:00:00"/>
    <x v="6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1102"/>
    <s v="DNI"/>
    <s v="PAREDES ESPINOZA, SALVADOR OMAR"/>
    <s v="M"/>
    <d v="2025-06-14T00:00:00"/>
    <x v="6"/>
    <x v="3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0949"/>
    <s v="CNV"/>
    <s v="ARANA TRONCOS, SANTIAGO ALESSANDRO"/>
    <s v="M"/>
    <d v="2025-06-14T00:00:00"/>
    <x v="6"/>
    <x v="2"/>
    <s v="CLÍNICA MÉDICA CAYETANO HEREDIA"/>
    <s v="312 P.S. MI PERU"/>
    <x v="1"/>
    <m/>
    <m/>
    <m/>
    <m/>
    <m/>
    <s v="NO"/>
    <x v="32"/>
    <x v="4"/>
    <m/>
    <n v="0"/>
    <m/>
    <n v="0"/>
    <m/>
    <n v="0"/>
    <d v="2025-06-17T00:00:00"/>
    <d v="2025-06-21T00:00:00"/>
    <d v="2025-06-28T00:00:00"/>
    <m/>
    <n v="0"/>
    <x v="0"/>
    <n v="6260"/>
  </r>
  <r>
    <n v="94281152"/>
    <s v="CNV"/>
    <s v=" JACINTO, "/>
    <s v="F"/>
    <d v="2025-06-14T00:00:00"/>
    <x v="6"/>
    <x v="0"/>
    <s v="HOSPITAL II LIMA NORTE CALLAO LUIS NEGREIROS VEGA ESSALUD"/>
    <m/>
    <x v="1"/>
    <n v="40"/>
    <n v="3430"/>
    <n v="46868177"/>
    <n v="985454059"/>
    <n v="8146"/>
    <s v="NO"/>
    <x v="10"/>
    <x v="4"/>
    <m/>
    <n v="0"/>
    <m/>
    <n v="0"/>
    <m/>
    <n v="0"/>
    <d v="2025-06-17T00:00:00"/>
    <d v="2025-06-21T00:00:00"/>
    <d v="2025-06-28T00:00:00"/>
    <m/>
    <n v="0"/>
    <x v="0"/>
    <m/>
  </r>
  <r>
    <n v="94280736"/>
    <s v="CNV"/>
    <s v=" GUERRERO, "/>
    <s v="F"/>
    <d v="2025-06-14T00:00:00"/>
    <x v="6"/>
    <x v="4"/>
    <s v="ALBERTO LEONARDO BARTON THOMPSON"/>
    <m/>
    <x v="1"/>
    <n v="39"/>
    <n v="3490"/>
    <n v="71962290"/>
    <n v="960274544"/>
    <n v="18306"/>
    <s v="NO"/>
    <x v="16"/>
    <x v="3"/>
    <d v="2025-06-14T00:00:00"/>
    <n v="1"/>
    <d v="2025-06-14T00:00:00"/>
    <n v="1"/>
    <m/>
    <n v="0"/>
    <m/>
    <m/>
    <m/>
    <m/>
    <n v="0"/>
    <x v="0"/>
    <m/>
  </r>
  <r>
    <n v="94280568"/>
    <s v="CNV"/>
    <s v=" ROBLES, "/>
    <s v="M"/>
    <d v="2025-06-14T00:00:00"/>
    <x v="6"/>
    <x v="3"/>
    <s v="ALBERTO LEONARDO BARTON THOMPSON"/>
    <m/>
    <x v="1"/>
    <n v="40"/>
    <n v="4390"/>
    <n v="47482481"/>
    <n v="930533892"/>
    <n v="18306"/>
    <s v="NO"/>
    <x v="18"/>
    <x v="2"/>
    <d v="2025-06-14T00:00:00"/>
    <n v="1"/>
    <d v="2025-06-14T00:00:00"/>
    <n v="1"/>
    <m/>
    <n v="0"/>
    <d v="2025-06-17T00:00:00"/>
    <d v="2025-06-24T00:00:00"/>
    <d v="2025-07-01T00:00:00"/>
    <m/>
    <n v="0"/>
    <x v="0"/>
    <m/>
  </r>
  <r>
    <n v="94281407"/>
    <s v="DNI"/>
    <s v="CARRION SANTIAGO, NOAH SALVADOR"/>
    <s v="M"/>
    <d v="2025-06-14T00:00:00"/>
    <x v="6"/>
    <x v="3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1919"/>
    <s v="CNV"/>
    <s v=" GRADOS, "/>
    <s v="M"/>
    <d v="2025-06-15T00:00:00"/>
    <x v="6"/>
    <x v="2"/>
    <s v="HOSPITAL NACIONAL CAYETANO HEREDIA"/>
    <m/>
    <x v="0"/>
    <m/>
    <m/>
    <m/>
    <m/>
    <m/>
    <s v="NO"/>
    <x v="32"/>
    <x v="4"/>
    <m/>
    <n v="0"/>
    <m/>
    <n v="0"/>
    <m/>
    <n v="0"/>
    <d v="2025-06-18T00:00:00"/>
    <d v="2025-06-22T00:00:00"/>
    <d v="2025-06-30T00:00:00"/>
    <m/>
    <n v="0"/>
    <x v="0"/>
    <m/>
  </r>
  <r>
    <n v="94281693"/>
    <s v="CNV"/>
    <s v="ORO SANCHEZ, KATHERINE ARIANA"/>
    <s v="F"/>
    <d v="2025-06-15T00:00:00"/>
    <x v="6"/>
    <x v="4"/>
    <s v="BANDA SHILCAY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1889"/>
    <s v="CNV"/>
    <s v=" ALANIA, "/>
    <s v="F"/>
    <d v="2025-06-15T00:00:00"/>
    <x v="6"/>
    <x v="1"/>
    <n v="23151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1751"/>
    <s v="CNV"/>
    <s v=" ALARCON, "/>
    <s v="F"/>
    <d v="2025-06-15T00:00:00"/>
    <x v="6"/>
    <x v="1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1904"/>
    <s v="CNV"/>
    <s v="PONTE ALBUJAR, GIANELLA ARIANA"/>
    <s v="F"/>
    <d v="2025-06-15T00:00:00"/>
    <x v="6"/>
    <x v="1"/>
    <s v="ALBERTO LEONARDO BARTON THOMPSON"/>
    <m/>
    <x v="1"/>
    <n v="40"/>
    <n v="3280"/>
    <n v="44783437"/>
    <n v="947141494"/>
    <n v="18306"/>
    <s v="NO"/>
    <x v="16"/>
    <x v="3"/>
    <d v="2025-06-16T00:00:00"/>
    <n v="1"/>
    <d v="2025-06-16T00:00:00"/>
    <n v="1"/>
    <m/>
    <n v="0"/>
    <m/>
    <m/>
    <m/>
    <m/>
    <n v="0"/>
    <x v="0"/>
    <m/>
  </r>
  <r>
    <n v="94281525"/>
    <s v="CNV"/>
    <s v="GANOZA KUFFO, SAYURI ABIGAIL"/>
    <s v="F"/>
    <d v="2025-06-15T00:00:00"/>
    <x v="6"/>
    <x v="5"/>
    <s v="ALBERTO LEONARDO BARTON THOMPSON"/>
    <m/>
    <x v="1"/>
    <n v="40"/>
    <n v="3565"/>
    <n v="47666287"/>
    <n v="932333279"/>
    <n v="18306"/>
    <s v="NO"/>
    <x v="16"/>
    <x v="3"/>
    <d v="2025-06-15T00:00:00"/>
    <n v="1"/>
    <d v="2025-06-15T00:00:00"/>
    <n v="1"/>
    <m/>
    <n v="0"/>
    <m/>
    <m/>
    <m/>
    <m/>
    <n v="0"/>
    <x v="0"/>
    <m/>
  </r>
  <r>
    <n v="94281415"/>
    <s v="CNV"/>
    <s v="SHIMABUKURO APOLIN, NAHOMY KALLESY"/>
    <s v="F"/>
    <d v="2025-06-15T00:00:00"/>
    <x v="6"/>
    <x v="1"/>
    <s v="ALBERTO LEONARDO BARTON THOMPSON"/>
    <m/>
    <x v="1"/>
    <n v="40"/>
    <n v="3600"/>
    <n v="43386649"/>
    <n v="922754880"/>
    <n v="18306"/>
    <s v="NO"/>
    <x v="16"/>
    <x v="3"/>
    <d v="2025-06-15T00:00:00"/>
    <n v="1"/>
    <d v="2025-06-15T00:00:00"/>
    <n v="1"/>
    <m/>
    <n v="0"/>
    <m/>
    <m/>
    <m/>
    <m/>
    <n v="0"/>
    <x v="0"/>
    <m/>
  </r>
  <r>
    <n v="94282041"/>
    <s v="CNV"/>
    <s v="GONZALES GUZMAN, AILANY MIA"/>
    <s v="F"/>
    <d v="2025-06-15T00:00:00"/>
    <x v="6"/>
    <x v="4"/>
    <s v="ALBERTO LEONARDO BARTON THOMPSON"/>
    <m/>
    <x v="1"/>
    <n v="39"/>
    <n v="3620"/>
    <n v="77794136"/>
    <n v="946220019"/>
    <n v="18306"/>
    <s v="NO"/>
    <x v="16"/>
    <x v="3"/>
    <d v="2025-06-15T00:00:00"/>
    <n v="1"/>
    <d v="2025-06-15T00:00:00"/>
    <n v="1"/>
    <m/>
    <n v="0"/>
    <m/>
    <m/>
    <m/>
    <m/>
    <n v="0"/>
    <x v="0"/>
    <m/>
  </r>
  <r>
    <n v="94281899"/>
    <s v="CNV"/>
    <s v=" ESPINOZA, "/>
    <s v="F"/>
    <d v="2025-06-15T00:00:00"/>
    <x v="6"/>
    <x v="1"/>
    <s v="ALBERTO LEONARDO BARTON THOMPSON"/>
    <m/>
    <x v="1"/>
    <n v="39"/>
    <n v="3245"/>
    <n v="78017262"/>
    <n v="937719886"/>
    <n v="18306"/>
    <s v="NO"/>
    <x v="16"/>
    <x v="3"/>
    <d v="2025-06-15T00:00:00"/>
    <n v="1"/>
    <d v="2025-06-15T00:00:00"/>
    <n v="1"/>
    <m/>
    <n v="0"/>
    <m/>
    <m/>
    <m/>
    <m/>
    <n v="0"/>
    <x v="0"/>
    <m/>
  </r>
  <r>
    <n v="94281461"/>
    <s v="CNV"/>
    <s v="ALMONACID VARGAS, ERIK SMITH"/>
    <s v="M"/>
    <d v="2025-06-15T00:00:00"/>
    <x v="6"/>
    <x v="0"/>
    <s v="HOSPITAL DE VENTANILLA"/>
    <s v="304 P.S. CIUDAD PACHACUTEC"/>
    <x v="0"/>
    <n v="39"/>
    <n v="3585"/>
    <n v="46521380"/>
    <n v="923888616"/>
    <n v="6267"/>
    <s v="NO"/>
    <x v="13"/>
    <x v="4"/>
    <d v="2025-06-15T00:00:00"/>
    <n v="1"/>
    <d v="2025-06-15T00:00:00"/>
    <n v="1"/>
    <d v="2025-06-20T00:00:00"/>
    <n v="1"/>
    <d v="2025-06-18T00:00:00"/>
    <d v="2025-06-22T00:00:00"/>
    <d v="2025-06-29T00:00:00"/>
    <m/>
    <n v="0"/>
    <x v="0"/>
    <n v="6267"/>
  </r>
  <r>
    <n v="94281464"/>
    <s v="CNV"/>
    <s v="AULAR AMAYA, ZABDIEL ALEJANDRO"/>
    <s v="M"/>
    <d v="2025-06-15T00:00:00"/>
    <x v="6"/>
    <x v="0"/>
    <s v="HOSPITAL DE VENTANILLA"/>
    <s v="308 P.S. DEFENSORES DE LA PATRIA"/>
    <x v="0"/>
    <n v="38"/>
    <n v="4560"/>
    <n v="47874120"/>
    <n v="994288289"/>
    <n v="6268"/>
    <s v="NO"/>
    <x v="38"/>
    <x v="4"/>
    <d v="2025-06-15T00:00:00"/>
    <n v="1"/>
    <d v="2025-06-15T00:00:00"/>
    <n v="1"/>
    <d v="2025-06-19T00:00:00"/>
    <n v="1"/>
    <d v="2025-06-18T00:00:00"/>
    <d v="2025-06-22T00:00:00"/>
    <d v="2025-06-29T00:00:00"/>
    <m/>
    <n v="0"/>
    <x v="0"/>
    <n v="6268"/>
  </r>
  <r>
    <n v="94281837"/>
    <s v="CNV"/>
    <s v=" GUERRERO, "/>
    <s v="F"/>
    <d v="2025-06-15T00:00:00"/>
    <x v="6"/>
    <x v="0"/>
    <s v="HOSPITAL DE VENTANILLA"/>
    <m/>
    <x v="0"/>
    <n v="38"/>
    <n v="3140"/>
    <n v="61037248"/>
    <n v="972539916"/>
    <n v="6268"/>
    <s v="NO"/>
    <x v="8"/>
    <x v="3"/>
    <d v="2025-06-15T00:00:00"/>
    <n v="1"/>
    <d v="2025-06-15T00:00:00"/>
    <n v="1"/>
    <d v="2025-06-19T00:00:00"/>
    <n v="1"/>
    <d v="2025-06-18T00:00:00"/>
    <d v="2025-06-22T00:00:00"/>
    <d v="2025-06-29T00:00:00"/>
    <m/>
    <n v="0"/>
    <x v="0"/>
    <m/>
  </r>
  <r>
    <n v="94282399"/>
    <s v="CNV"/>
    <s v=" TORRES, "/>
    <s v="M"/>
    <d v="2025-06-15T00:00:00"/>
    <x v="6"/>
    <x v="1"/>
    <s v="HOSPITAL II LIMA NORTE CALLAO LUIS NEGREIROS VEGA ESSALUD"/>
    <m/>
    <x v="1"/>
    <n v="38"/>
    <n v="3870"/>
    <n v="46226246"/>
    <n v="993884090"/>
    <n v="7948"/>
    <s v="NO"/>
    <x v="0"/>
    <x v="0"/>
    <m/>
    <n v="0"/>
    <m/>
    <n v="0"/>
    <m/>
    <n v="0"/>
    <m/>
    <m/>
    <m/>
    <m/>
    <n v="0"/>
    <x v="0"/>
    <m/>
  </r>
  <r>
    <n v="94282105"/>
    <s v="CNV"/>
    <s v="BLAS DELGADO, ANDER ARMANDO"/>
    <s v="M"/>
    <d v="2025-06-15T00:00:00"/>
    <x v="6"/>
    <x v="0"/>
    <s v="HOSPITAL DE VENTANILLA"/>
    <m/>
    <x v="0"/>
    <n v="39"/>
    <n v="3155"/>
    <n v="43356223"/>
    <n v="942419677"/>
    <n v="6256"/>
    <s v="NO"/>
    <x v="8"/>
    <x v="3"/>
    <d v="2025-06-15T00:00:00"/>
    <n v="1"/>
    <d v="2025-06-15T00:00:00"/>
    <n v="1"/>
    <m/>
    <n v="0"/>
    <m/>
    <m/>
    <m/>
    <m/>
    <n v="0"/>
    <x v="0"/>
    <m/>
  </r>
  <r>
    <n v="94282177"/>
    <s v="CNV"/>
    <s v="MUÑOZ RAMOS, ANTONELLA MACKENZY"/>
    <s v="F"/>
    <d v="2025-06-15T00:00:00"/>
    <x v="6"/>
    <x v="0"/>
    <s v="NAC. DANIEL A. CARRION"/>
    <s v="306 P.S. ANGAMOS"/>
    <x v="0"/>
    <n v="38"/>
    <n v="3075"/>
    <n v="75398705"/>
    <n v="924978003"/>
    <n v="6257"/>
    <s v="NO"/>
    <x v="27"/>
    <x v="4"/>
    <d v="2025-06-16T00:00:00"/>
    <n v="1"/>
    <d v="2025-06-16T00:00:00"/>
    <n v="1"/>
    <d v="2025-06-17T00:00:00"/>
    <n v="1"/>
    <d v="2025-06-18T00:00:00"/>
    <d v="2025-06-22T00:00:00"/>
    <d v="2025-06-29T00:00:00"/>
    <m/>
    <n v="0"/>
    <x v="0"/>
    <n v="6257"/>
  </r>
  <r>
    <n v="94282122"/>
    <s v="CNV"/>
    <s v=" MANRIQUE, "/>
    <s v="F"/>
    <d v="2025-06-15T00:00:00"/>
    <x v="6"/>
    <x v="0"/>
    <s v="CENTRO DE SALUD VILLA LOS REYES"/>
    <m/>
    <x v="0"/>
    <n v="39"/>
    <n v="3380"/>
    <n v="48629454"/>
    <n v="902698082"/>
    <n v="6256"/>
    <s v="NO"/>
    <x v="8"/>
    <x v="3"/>
    <d v="2025-06-16T00:00:00"/>
    <n v="1"/>
    <d v="2025-06-16T00:00:00"/>
    <n v="1"/>
    <d v="2025-06-18T00:00:00"/>
    <n v="1"/>
    <m/>
    <m/>
    <m/>
    <m/>
    <n v="0"/>
    <x v="0"/>
    <m/>
  </r>
  <r>
    <n v="94281707"/>
    <s v="CNV"/>
    <s v=" DE LA CRUZ, "/>
    <s v="F"/>
    <d v="2025-06-15T00:00:00"/>
    <x v="6"/>
    <x v="0"/>
    <s v="HOSPITAL DE VENTANILLA"/>
    <m/>
    <x v="0"/>
    <n v="41"/>
    <n v="3385"/>
    <n v="60421350"/>
    <n v="953279390"/>
    <n v="6256"/>
    <s v="NO"/>
    <x v="15"/>
    <x v="3"/>
    <d v="2025-06-15T00:00:00"/>
    <n v="1"/>
    <d v="2025-06-15T00:00:00"/>
    <n v="1"/>
    <d v="2025-06-17T00:00:00"/>
    <n v="1"/>
    <m/>
    <m/>
    <m/>
    <m/>
    <n v="0"/>
    <x v="0"/>
    <m/>
  </r>
  <r>
    <n v="94282787"/>
    <s v="CNV"/>
    <s v="SILVA PRADA, AYLA MAYARA VANYA"/>
    <s v="F"/>
    <d v="2025-06-15T00:00:00"/>
    <x v="6"/>
    <x v="5"/>
    <s v="NAC. DANIEL A. CARRION"/>
    <s v="215 P.S. LA PERLA"/>
    <x v="0"/>
    <n v="39"/>
    <n v="3340"/>
    <n v="73991837"/>
    <n v="921886083"/>
    <n v="6251"/>
    <s v="NO"/>
    <x v="44"/>
    <x v="2"/>
    <d v="2025-06-16T00:00:00"/>
    <n v="1"/>
    <d v="2025-06-16T00:00:00"/>
    <n v="1"/>
    <d v="2025-06-17T00:00:00"/>
    <n v="1"/>
    <d v="2025-06-21T00:00:00"/>
    <m/>
    <m/>
    <m/>
    <n v="0"/>
    <x v="0"/>
    <n v="6251"/>
  </r>
  <r>
    <n v="94281997"/>
    <s v="CNV"/>
    <s v="INGA RAMIREZ, MILAN VALENTINO"/>
    <s v="M"/>
    <d v="2025-06-15T00:00:00"/>
    <x v="6"/>
    <x v="1"/>
    <s v="NAC. DANIEL A. CARRION"/>
    <s v="112 C.S. NESTOR GAMBETTA"/>
    <x v="0"/>
    <n v="40"/>
    <n v="3980"/>
    <n v="44873438"/>
    <n v="956636643"/>
    <n v="6228"/>
    <s v="NO"/>
    <x v="4"/>
    <x v="1"/>
    <d v="2025-06-16T00:00:00"/>
    <n v="1"/>
    <d v="2025-06-16T00:00:00"/>
    <n v="1"/>
    <d v="2025-06-17T00:00:00"/>
    <n v="1"/>
    <d v="2025-06-18T00:00:00"/>
    <d v="2025-06-23T00:00:00"/>
    <d v="2025-06-30T00:00:00"/>
    <m/>
    <n v="0"/>
    <x v="0"/>
    <n v="6228"/>
  </r>
  <r>
    <n v="94282060"/>
    <s v="CNV"/>
    <s v="LUCENA RUZA, LUCIANA SUSEJ DE LOS ANGELES"/>
    <s v="F"/>
    <d v="2025-06-15T00:00:00"/>
    <x v="6"/>
    <x v="1"/>
    <s v="NAC. DANIEL A. CARRION"/>
    <s v="107 P.S. CALLAO"/>
    <x v="0"/>
    <n v="39"/>
    <n v="3660"/>
    <n v="5517098"/>
    <n v="927195357"/>
    <n v="6222"/>
    <s v="NO"/>
    <x v="31"/>
    <x v="1"/>
    <d v="2025-06-16T00:00:00"/>
    <n v="1"/>
    <d v="2025-06-16T00:00:00"/>
    <n v="1"/>
    <d v="2025-06-17T00:00:00"/>
    <n v="1"/>
    <d v="2025-06-19T00:00:00"/>
    <d v="2025-06-23T00:00:00"/>
    <d v="2025-06-30T00:00:00"/>
    <m/>
    <n v="0"/>
    <x v="0"/>
    <n v="6222"/>
  </r>
  <r>
    <n v="94281580"/>
    <s v="CNV"/>
    <s v=" CARBAJAL, "/>
    <s v="F"/>
    <d v="2025-06-15T00:00:00"/>
    <x v="6"/>
    <x v="1"/>
    <s v="NAC. DANIEL A. CARRION"/>
    <m/>
    <x v="0"/>
    <n v="38"/>
    <n v="3250"/>
    <n v="74925527"/>
    <n v="935348566"/>
    <n v="6221"/>
    <s v="NO"/>
    <x v="15"/>
    <x v="3"/>
    <d v="2025-06-15T00:00:00"/>
    <n v="1"/>
    <d v="2025-06-15T00:00:00"/>
    <n v="1"/>
    <d v="2025-06-17T00:00:00"/>
    <n v="1"/>
    <m/>
    <m/>
    <m/>
    <m/>
    <n v="0"/>
    <x v="0"/>
    <m/>
  </r>
  <r>
    <n v="94282050"/>
    <s v="CNV"/>
    <s v="MONTENEGRO VITRIAGO, JARETH JESUS"/>
    <s v="M"/>
    <d v="2025-06-15T00:00:00"/>
    <x v="6"/>
    <x v="1"/>
    <s v="NAC. DANIEL A. CARRION"/>
    <m/>
    <x v="0"/>
    <n v="37"/>
    <n v="2750"/>
    <n v="25829065"/>
    <n v="978103088"/>
    <n v="6218"/>
    <s v="NO"/>
    <x v="15"/>
    <x v="3"/>
    <d v="2025-06-15T00:00:00"/>
    <n v="1"/>
    <d v="2025-06-15T00:00:00"/>
    <n v="1"/>
    <d v="2025-06-17T00:00:00"/>
    <n v="1"/>
    <m/>
    <m/>
    <m/>
    <m/>
    <n v="0"/>
    <x v="0"/>
    <m/>
  </r>
  <r>
    <n v="94282167"/>
    <s v="CNV"/>
    <s v="PALMA RODRIGUEZ, LUIS CARLOS JUAQUIN"/>
    <s v="M"/>
    <d v="2025-06-15T00:00:00"/>
    <x v="6"/>
    <x v="1"/>
    <s v="NAC. DANIEL A. CARRION"/>
    <m/>
    <x v="0"/>
    <n v="38"/>
    <n v="2975"/>
    <n v="48410370"/>
    <n v="974127689"/>
    <n v="6218"/>
    <s v="NO"/>
    <x v="15"/>
    <x v="3"/>
    <d v="2025-06-16T00:00:00"/>
    <n v="1"/>
    <d v="2025-06-16T00:00:00"/>
    <n v="1"/>
    <d v="2025-06-17T00:00:00"/>
    <n v="1"/>
    <m/>
    <m/>
    <m/>
    <m/>
    <n v="0"/>
    <x v="0"/>
    <m/>
  </r>
  <r>
    <n v="94282194"/>
    <s v="CNV"/>
    <s v="SALAZAR QUISPE, NATALIE TIANA"/>
    <s v="F"/>
    <d v="2025-06-15T00:00:00"/>
    <x v="6"/>
    <x v="0"/>
    <s v="CENTRO MATERNO INFANTIL SANTA LUZMILA II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1398"/>
    <s v="CNV"/>
    <s v="VELA TORRES, AZENETH BRIGITTE"/>
    <s v="F"/>
    <d v="2025-06-15T00:00:00"/>
    <x v="6"/>
    <x v="0"/>
    <s v="HOSPITAL SAN JUAN BAUTISTA HUAR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3278"/>
    <s v="CNV"/>
    <s v="BARBUDO MEDINA, CATALINA ALESSIA"/>
    <s v="F"/>
    <d v="2025-06-16T00:00:00"/>
    <x v="6"/>
    <x v="1"/>
    <s v="NAC. DANIEL A. CARRION"/>
    <m/>
    <x v="0"/>
    <n v="39"/>
    <n v="3560"/>
    <n v="48719758"/>
    <n v="938282679"/>
    <n v="6221"/>
    <s v="NO"/>
    <x v="15"/>
    <x v="3"/>
    <d v="2025-06-17T00:00:00"/>
    <n v="1"/>
    <d v="2025-06-17T00:00:00"/>
    <n v="1"/>
    <d v="2025-06-21T00:00:00"/>
    <n v="1"/>
    <m/>
    <m/>
    <m/>
    <m/>
    <n v="0"/>
    <x v="0"/>
    <m/>
  </r>
  <r>
    <n v="94282880"/>
    <s v="CNV"/>
    <s v="MILLA MENDOZA, EMILIANO MATHEO"/>
    <s v="M"/>
    <d v="2025-06-16T00:00:00"/>
    <x v="6"/>
    <x v="1"/>
    <s v="NAC. DANIEL A. CARRION"/>
    <s v="108 P.S. JOSE BOTERIN"/>
    <x v="0"/>
    <n v="40"/>
    <n v="2940"/>
    <n v="72360073"/>
    <n v="906215745"/>
    <n v="6224"/>
    <s v="NO"/>
    <x v="30"/>
    <x v="1"/>
    <d v="2025-06-16T00:00:00"/>
    <n v="1"/>
    <d v="2025-06-16T00:00:00"/>
    <n v="1"/>
    <d v="2025-06-19T00:00:00"/>
    <n v="1"/>
    <d v="2025-06-19T00:00:00"/>
    <d v="2025-06-23T00:00:00"/>
    <d v="2025-06-30T00:00:00"/>
    <m/>
    <n v="0"/>
    <x v="0"/>
    <n v="6224"/>
  </r>
  <r>
    <n v="94282395"/>
    <s v="CNV"/>
    <s v=" MIRAVAL, "/>
    <s v="M"/>
    <d v="2025-06-16T00:00:00"/>
    <x v="6"/>
    <x v="1"/>
    <s v="C.S. MARQUEZ"/>
    <m/>
    <x v="0"/>
    <n v="39"/>
    <n v="2950"/>
    <n v="48449346"/>
    <n v="924184378"/>
    <n v="6238"/>
    <s v="NO"/>
    <x v="8"/>
    <x v="3"/>
    <d v="2025-06-16T00:00:00"/>
    <n v="1"/>
    <d v="2025-06-16T00:00:00"/>
    <n v="1"/>
    <d v="2025-06-21T00:00:00"/>
    <n v="1"/>
    <d v="2025-06-19T00:00:00"/>
    <d v="2025-06-23T00:00:00"/>
    <d v="2025-06-30T00:00:00"/>
    <m/>
    <n v="0"/>
    <x v="0"/>
    <m/>
  </r>
  <r>
    <n v="94282374"/>
    <s v="CNV"/>
    <s v="CANTARO PICOY, SHAIRO AIRAM"/>
    <s v="M"/>
    <d v="2025-06-16T00:00:00"/>
    <x v="6"/>
    <x v="4"/>
    <s v="HOSPITAL SAN JOSE"/>
    <m/>
    <x v="0"/>
    <n v="40"/>
    <n v="3040"/>
    <n v="75200922"/>
    <n v="977678951"/>
    <n v="6252"/>
    <s v="NO"/>
    <x v="26"/>
    <x v="3"/>
    <d v="2025-06-16T00:00:00"/>
    <n v="1"/>
    <d v="2025-06-16T00:00:00"/>
    <n v="1"/>
    <d v="2025-06-18T00:00:00"/>
    <n v="1"/>
    <m/>
    <m/>
    <m/>
    <m/>
    <n v="0"/>
    <x v="0"/>
    <m/>
  </r>
  <r>
    <n v="94283066"/>
    <s v="CNV"/>
    <s v="ARANDA VALENCIA, EMILIANO GABRIEL"/>
    <s v="M"/>
    <d v="2025-06-16T00:00:00"/>
    <x v="6"/>
    <x v="4"/>
    <s v="INSTITUTO NACIONAL MATERNO PERINATAL"/>
    <s v="214 C.S. CARMEN DE LA LEGUA"/>
    <x v="0"/>
    <m/>
    <m/>
    <m/>
    <m/>
    <m/>
    <s v="NO"/>
    <x v="41"/>
    <x v="2"/>
    <m/>
    <n v="0"/>
    <m/>
    <n v="0"/>
    <m/>
    <n v="0"/>
    <d v="2025-06-19T00:00:00"/>
    <d v="2025-06-23T00:00:00"/>
    <d v="2025-06-30T00:00:00"/>
    <m/>
    <n v="0"/>
    <x v="0"/>
    <n v="6252"/>
  </r>
  <r>
    <n v="94282381"/>
    <s v="CNV"/>
    <s v="PAREDES LEON, BERK FARID"/>
    <s v="M"/>
    <d v="2025-06-16T00:00:00"/>
    <x v="6"/>
    <x v="1"/>
    <s v="HOSPITAL SAN JOSE"/>
    <s v="205 P.S. PREVI"/>
    <x v="0"/>
    <n v="40"/>
    <n v="3150"/>
    <n v="72459773"/>
    <n v="956639462"/>
    <n v="6240"/>
    <s v="NO"/>
    <x v="5"/>
    <x v="2"/>
    <d v="2025-06-16T00:00:00"/>
    <n v="1"/>
    <d v="2025-06-16T00:00:00"/>
    <n v="1"/>
    <d v="2025-06-18T00:00:00"/>
    <n v="1"/>
    <d v="2025-06-20T00:00:00"/>
    <d v="2025-06-23T00:00:00"/>
    <d v="2025-06-30T00:00:00"/>
    <m/>
    <n v="0"/>
    <x v="0"/>
    <n v="6240"/>
  </r>
  <r>
    <n v="94283150"/>
    <s v="CNV"/>
    <s v="SACHA QUISPE, MATEO CALEB"/>
    <s v="M"/>
    <d v="2025-06-16T00:00:00"/>
    <x v="6"/>
    <x v="1"/>
    <s v="NAC. DANIEL A. CARRION"/>
    <s v="202 P.S. 200 MILLAS"/>
    <x v="0"/>
    <n v="41"/>
    <n v="3790"/>
    <n v="46945656"/>
    <n v="910783721"/>
    <n v="6244"/>
    <s v="NO"/>
    <x v="43"/>
    <x v="2"/>
    <d v="2025-06-16T00:00:00"/>
    <n v="1"/>
    <d v="2025-06-16T00:00:00"/>
    <n v="1"/>
    <d v="2025-06-19T00:00:00"/>
    <n v="1"/>
    <d v="2025-06-19T00:00:00"/>
    <d v="2025-06-23T00:00:00"/>
    <d v="2025-06-30T00:00:00"/>
    <m/>
    <n v="0"/>
    <x v="0"/>
    <n v="6244"/>
  </r>
  <r>
    <n v="94283063"/>
    <s v="CNV"/>
    <s v=" CALUA, "/>
    <s v="F"/>
    <d v="2025-06-16T00:00:00"/>
    <x v="6"/>
    <x v="1"/>
    <s v="NAC. DANIEL A. CARRION"/>
    <m/>
    <x v="0"/>
    <n v="39"/>
    <n v="3520"/>
    <n v="60261672"/>
    <n v="920356887"/>
    <n v="6243"/>
    <s v="NO"/>
    <x v="15"/>
    <x v="3"/>
    <d v="2025-06-16T00:00:00"/>
    <n v="1"/>
    <d v="2025-06-16T00:00:00"/>
    <n v="1"/>
    <d v="2025-06-19T00:00:00"/>
    <n v="1"/>
    <d v="2025-06-20T00:00:00"/>
    <d v="2025-06-23T00:00:00"/>
    <d v="2025-06-30T00:00:00"/>
    <m/>
    <n v="0"/>
    <x v="0"/>
    <m/>
  </r>
  <r>
    <n v="94282932"/>
    <s v="CNV"/>
    <s v="SOMOZA CONTRERAS, EITHAN ANTUAN"/>
    <s v="M"/>
    <d v="2025-06-16T00:00:00"/>
    <x v="6"/>
    <x v="0"/>
    <s v="HOSPITAL DE VENTANILLA"/>
    <s v="310 C.S. VILLA LOS REYES"/>
    <x v="0"/>
    <n v="38"/>
    <n v="3015"/>
    <n v="45054536"/>
    <n v="966997205"/>
    <n v="6256"/>
    <s v="NO"/>
    <x v="9"/>
    <x v="4"/>
    <d v="2025-06-16T00:00:00"/>
    <n v="1"/>
    <d v="2025-06-16T00:00:00"/>
    <n v="1"/>
    <d v="2025-06-19T00:00:00"/>
    <n v="1"/>
    <d v="2025-06-19T00:00:00"/>
    <d v="2025-06-23T00:00:00"/>
    <d v="2025-06-30T00:00:00"/>
    <m/>
    <n v="0"/>
    <x v="0"/>
    <n v="6256"/>
  </r>
  <r>
    <n v="94283056"/>
    <s v="CNV"/>
    <s v="HILARIO SANTOME, PAMELA"/>
    <s v="F"/>
    <d v="2025-06-16T00:00:00"/>
    <x v="6"/>
    <x v="0"/>
    <s v="HOSPITAL SAN JOSE"/>
    <s v="309 P.S. VENTANILLA ALTA"/>
    <x v="0"/>
    <n v="39"/>
    <n v="3025"/>
    <n v="77699439"/>
    <n v="973388527"/>
    <n v="6255"/>
    <s v="NO"/>
    <x v="22"/>
    <x v="4"/>
    <d v="2025-06-17T00:00:00"/>
    <n v="1"/>
    <d v="2025-06-17T00:00:00"/>
    <n v="1"/>
    <d v="2025-06-19T00:00:00"/>
    <n v="1"/>
    <d v="2025-06-19T00:00:00"/>
    <d v="2025-06-23T00:00:00"/>
    <d v="2025-06-30T00:00:00"/>
    <m/>
    <n v="0"/>
    <x v="0"/>
    <n v="6255"/>
  </r>
  <r>
    <n v="94282334"/>
    <s v="CNV"/>
    <s v="TELLO PAREJAS, IHAM ANDRE"/>
    <s v="M"/>
    <d v="2025-06-16T00:00:00"/>
    <x v="6"/>
    <x v="0"/>
    <s v="NAC. DANIEL A. CARRION"/>
    <s v="306 P.S. ANGAMOS"/>
    <x v="0"/>
    <n v="39"/>
    <n v="3355"/>
    <n v="74651230"/>
    <n v="972545819"/>
    <n v="6257"/>
    <s v="NO"/>
    <x v="27"/>
    <x v="4"/>
    <d v="2025-06-16T00:00:00"/>
    <n v="1"/>
    <d v="2025-06-16T00:00:00"/>
    <n v="1"/>
    <d v="2025-06-19T00:00:00"/>
    <n v="1"/>
    <d v="2025-06-19T00:00:00"/>
    <d v="2025-06-23T00:00:00"/>
    <d v="2025-06-30T00:00:00"/>
    <m/>
    <n v="0"/>
    <x v="0"/>
    <n v="6257"/>
  </r>
  <r>
    <n v="94282655"/>
    <s v="CNV"/>
    <s v="OLIVAS TAMINCHI, ALESSANDRO JAFETH"/>
    <s v="M"/>
    <d v="2025-06-16T00:00:00"/>
    <x v="6"/>
    <x v="2"/>
    <s v="HOSPITAL SAN JOSE"/>
    <s v="312 P.S. MI PERU"/>
    <x v="0"/>
    <n v="38"/>
    <n v="3535"/>
    <n v="76311405"/>
    <n v="946559047"/>
    <n v="6260"/>
    <s v="NO"/>
    <x v="32"/>
    <x v="4"/>
    <d v="2025-06-16T00:00:00"/>
    <n v="1"/>
    <d v="2025-06-16T00:00:00"/>
    <n v="1"/>
    <d v="2025-06-18T00:00:00"/>
    <n v="1"/>
    <d v="2025-06-19T00:00:00"/>
    <d v="2025-06-23T00:00:00"/>
    <d v="2025-06-30T00:00:00"/>
    <m/>
    <n v="0"/>
    <x v="0"/>
    <n v="6260"/>
  </r>
  <r>
    <n v="94282238"/>
    <s v="CNV"/>
    <s v="PRADO CARQUIN, AILANY ELIANA"/>
    <s v="F"/>
    <d v="2025-06-16T00:00:00"/>
    <x v="6"/>
    <x v="1"/>
    <s v="ALBERTO LEONARDO BARTON THOMPSON"/>
    <m/>
    <x v="1"/>
    <n v="40"/>
    <n v="3010"/>
    <n v="71693468"/>
    <n v="917350936"/>
    <n v="7948"/>
    <s v="NO"/>
    <x v="16"/>
    <x v="3"/>
    <d v="2025-06-16T00:00:00"/>
    <n v="1"/>
    <d v="2025-06-16T00:00:00"/>
    <n v="1"/>
    <m/>
    <n v="0"/>
    <m/>
    <m/>
    <m/>
    <m/>
    <n v="0"/>
    <x v="0"/>
    <m/>
  </r>
  <r>
    <n v="94283213"/>
    <s v="CNV"/>
    <s v="RUIZ ALVAREZ, GABRIEL ABRAHAM"/>
    <s v="M"/>
    <d v="2025-06-16T00:00:00"/>
    <x v="6"/>
    <x v="0"/>
    <s v="HOSPITAL DE VENTANILLA"/>
    <s v="308 P.S. DEFENSORES DE LA PATRIA"/>
    <x v="0"/>
    <n v="41"/>
    <n v="3710"/>
    <n v="75081608"/>
    <n v="944555788"/>
    <n v="6268"/>
    <s v="NO"/>
    <x v="38"/>
    <x v="4"/>
    <d v="2025-06-16T00:00:00"/>
    <n v="1"/>
    <d v="2025-06-16T00:00:00"/>
    <n v="1"/>
    <d v="2025-06-19T00:00:00"/>
    <n v="1"/>
    <d v="2025-06-20T00:00:00"/>
    <d v="2025-06-24T00:00:00"/>
    <d v="2025-07-01T00:00:00"/>
    <m/>
    <n v="0"/>
    <x v="0"/>
    <n v="6268"/>
  </r>
  <r>
    <n v="94283091"/>
    <s v="CNV"/>
    <s v="CRUZ QUEQUE, ANGEL GAEL"/>
    <s v="M"/>
    <d v="2025-06-16T00:00:00"/>
    <x v="6"/>
    <x v="0"/>
    <s v="HOSPITAL DE VENTANILLA"/>
    <s v="304 P.S. CIUDAD PACHACUTEC"/>
    <x v="0"/>
    <n v="40"/>
    <n v="4190"/>
    <n v="45847920"/>
    <n v="926053024"/>
    <n v="6267"/>
    <s v="NO"/>
    <x v="13"/>
    <x v="4"/>
    <d v="2025-06-16T00:00:00"/>
    <n v="1"/>
    <d v="2025-06-16T00:00:00"/>
    <n v="1"/>
    <d v="2025-06-19T00:00:00"/>
    <n v="1"/>
    <d v="2025-06-19T00:00:00"/>
    <d v="2025-06-23T00:00:00"/>
    <d v="2025-06-30T00:00:00"/>
    <m/>
    <n v="0"/>
    <x v="0"/>
    <n v="6267"/>
  </r>
  <r>
    <n v="94283247"/>
    <s v="CNV"/>
    <s v="HUANCA FELIX, ALANYS ADALETH"/>
    <s v="F"/>
    <d v="2025-06-16T00:00:00"/>
    <x v="6"/>
    <x v="0"/>
    <s v="NAC. DANIEL A. CARRION"/>
    <s v="304 P.S. CIUDAD PACHACUTEC"/>
    <x v="0"/>
    <n v="39"/>
    <n v="2770"/>
    <n v="71944581"/>
    <n v="900251237"/>
    <n v="6267"/>
    <s v="NO"/>
    <x v="13"/>
    <x v="4"/>
    <d v="2025-06-17T00:00:00"/>
    <n v="1"/>
    <d v="2025-06-17T00:00:00"/>
    <n v="1"/>
    <d v="2025-06-19T00:00:00"/>
    <n v="1"/>
    <d v="2025-06-19T00:00:00"/>
    <d v="2025-06-23T00:00:00"/>
    <d v="2025-06-30T00:00:00"/>
    <m/>
    <n v="0"/>
    <x v="0"/>
    <n v="6267"/>
  </r>
  <r>
    <n v="94282797"/>
    <s v="CNV"/>
    <s v="JARA FERNANDEZ, EITHAN JAIR"/>
    <s v="M"/>
    <d v="2025-06-16T00:00:00"/>
    <x v="6"/>
    <x v="0"/>
    <s v="NAC. DANIEL A. CARRION"/>
    <s v="304 P.S. CIUDAD PACHACUTEC"/>
    <x v="0"/>
    <n v="40"/>
    <n v="2915"/>
    <n v="77557584"/>
    <n v="900038589"/>
    <n v="6267"/>
    <s v="NO"/>
    <x v="13"/>
    <x v="4"/>
    <d v="2025-06-16T00:00:00"/>
    <n v="1"/>
    <d v="2025-06-16T00:00:00"/>
    <n v="1"/>
    <d v="2025-06-19T00:00:00"/>
    <n v="1"/>
    <d v="2025-06-19T00:00:00"/>
    <d v="2025-06-23T00:00:00"/>
    <d v="2025-06-30T00:00:00"/>
    <m/>
    <n v="0"/>
    <x v="0"/>
    <n v="6267"/>
  </r>
  <r>
    <n v="94282371"/>
    <s v="CNV"/>
    <s v="TRUJILLO PISCCO, LUCAS MATEO"/>
    <s v="M"/>
    <d v="2025-06-16T00:00:00"/>
    <x v="6"/>
    <x v="0"/>
    <s v="HOSPITAL SAN JOSE"/>
    <s v="304 P.S. CIUDAD PACHACUTEC"/>
    <x v="0"/>
    <n v="40"/>
    <n v="3310"/>
    <n v="41693306"/>
    <n v="902552222"/>
    <n v="6267"/>
    <s v="NO"/>
    <x v="13"/>
    <x v="4"/>
    <d v="2025-06-16T00:00:00"/>
    <n v="1"/>
    <d v="2025-06-16T00:00:00"/>
    <n v="1"/>
    <d v="2025-06-18T00:00:00"/>
    <n v="1"/>
    <d v="2025-06-19T00:00:00"/>
    <d v="2025-06-23T00:00:00"/>
    <d v="2025-06-30T00:00:00"/>
    <m/>
    <n v="0"/>
    <x v="0"/>
    <n v="6267"/>
  </r>
  <r>
    <n v="94283824"/>
    <s v="DNI"/>
    <s v="MORALES CANCHES, NASYA ALEJANDRA CATALEYA"/>
    <s v="F"/>
    <d v="2025-06-16T00:00:00"/>
    <x v="6"/>
    <x v="1"/>
    <s v="CLINICA UNIVERSITARIA S.A.C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5161"/>
    <s v="CNV"/>
    <s v=" RODRIGUEZ, "/>
    <s v="F"/>
    <d v="2025-06-16T00:00:00"/>
    <x v="6"/>
    <x v="1"/>
    <s v="HOSPITAL II LIMA NORTE CALLAO LUIS NEGREIROS VEGA ESSALUD"/>
    <m/>
    <x v="1"/>
    <n v="41"/>
    <n v="3330"/>
    <n v="70493521"/>
    <n v="970620451"/>
    <n v="10964"/>
    <s v="NO"/>
    <x v="0"/>
    <x v="0"/>
    <m/>
    <n v="0"/>
    <m/>
    <n v="0"/>
    <m/>
    <n v="0"/>
    <m/>
    <m/>
    <m/>
    <m/>
    <n v="0"/>
    <x v="0"/>
    <m/>
  </r>
  <r>
    <n v="94284102"/>
    <s v="DNI"/>
    <s v="TORRES VENTURA, LUIS SANTIAGO"/>
    <s v="M"/>
    <d v="2025-06-16T00:00:00"/>
    <x v="6"/>
    <x v="1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3298"/>
    <s v="CNV"/>
    <s v=" BRITTO, "/>
    <s v="M"/>
    <d v="2025-06-16T00:00:00"/>
    <x v="6"/>
    <x v="1"/>
    <s v="ALBERTO LEONARDO BARTON THOMPSON"/>
    <m/>
    <x v="1"/>
    <n v="39"/>
    <n v="3945"/>
    <n v="73778602"/>
    <n v="933816164"/>
    <n v="18306"/>
    <s v="NO"/>
    <x v="16"/>
    <x v="3"/>
    <d v="2025-06-17T00:00:00"/>
    <n v="1"/>
    <d v="2025-06-17T00:00:00"/>
    <n v="1"/>
    <m/>
    <n v="0"/>
    <m/>
    <m/>
    <m/>
    <m/>
    <n v="0"/>
    <x v="0"/>
    <m/>
  </r>
  <r>
    <n v="94282796"/>
    <s v="CNV"/>
    <s v="RUIZ CHAVEZ, ALISSON SOFÍA"/>
    <s v="F"/>
    <d v="2025-06-16T00:00:00"/>
    <x v="6"/>
    <x v="1"/>
    <s v="ALBERTO LEONARDO BARTON THOMPSON"/>
    <m/>
    <x v="1"/>
    <n v="38"/>
    <n v="2790"/>
    <n v="45718235"/>
    <n v="994767884"/>
    <n v="18306"/>
    <s v="NO"/>
    <x v="16"/>
    <x v="3"/>
    <d v="2025-06-16T00:00:00"/>
    <n v="1"/>
    <d v="2025-06-16T00:00:00"/>
    <n v="1"/>
    <m/>
    <n v="0"/>
    <m/>
    <m/>
    <m/>
    <m/>
    <n v="0"/>
    <x v="0"/>
    <m/>
  </r>
  <r>
    <n v="94283241"/>
    <s v="CNV"/>
    <s v="GARCIA CLEMENTE, MAELIS AYSEL"/>
    <s v="F"/>
    <d v="2025-06-16T00:00:00"/>
    <x v="6"/>
    <x v="0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2897"/>
    <s v="CNV"/>
    <s v=" PANDURO, "/>
    <s v="F"/>
    <d v="2025-06-16T00:00:00"/>
    <x v="6"/>
    <x v="1"/>
    <s v="CLINICA PERUANO AMERICANA S. A.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2926"/>
    <s v="CNV"/>
    <s v=" ALARCON, "/>
    <s v="M"/>
    <d v="2025-06-16T00:00:00"/>
    <x v="6"/>
    <x v="3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3777"/>
    <s v="CNV"/>
    <s v="FLORES TITTO, ANNIA VALENTINA"/>
    <s v="F"/>
    <d v="2025-06-16T00:00:00"/>
    <x v="6"/>
    <x v="1"/>
    <s v="AUNA CLÍNICA DELGAD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4370"/>
    <s v="DNI"/>
    <s v="REYES CAMARENA, ADELINE BELLA"/>
    <s v="F"/>
    <d v="2025-06-17T00:00:00"/>
    <x v="6"/>
    <x v="1"/>
    <s v="AUNA CLÍNICA DELGAD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4341"/>
    <s v="CNV"/>
    <s v="LIZANA YEREN, CALEB JULIAN"/>
    <s v="M"/>
    <d v="2025-06-17T00:00:00"/>
    <x v="6"/>
    <x v="1"/>
    <s v="HOSPITAL SAN JOSE"/>
    <s v="202 P.S. 200 MILLAS"/>
    <x v="0"/>
    <n v="37"/>
    <n v="3255"/>
    <n v="76455589"/>
    <n v="922657581"/>
    <n v="0"/>
    <s v="NO"/>
    <x v="43"/>
    <x v="2"/>
    <d v="2025-06-18T00:00:00"/>
    <n v="1"/>
    <d v="2025-06-18T00:00:00"/>
    <n v="1"/>
    <d v="2025-06-23T00:00:00"/>
    <n v="1"/>
    <d v="2025-06-20T00:00:00"/>
    <d v="2025-06-24T00:00:00"/>
    <m/>
    <m/>
    <n v="0"/>
    <x v="0"/>
    <n v="6244"/>
  </r>
  <r>
    <n v="94283626"/>
    <s v="CNV"/>
    <s v="BANCAYAN TAIPE, DEREK KENAI"/>
    <s v="M"/>
    <d v="2025-06-17T00:00:00"/>
    <x v="6"/>
    <x v="1"/>
    <s v="HOSPITAL NACIONAL DOCENTE MADRE NIÑO SAN BARTOLOME"/>
    <s v="109 C.S. JOSE OLAYA"/>
    <x v="0"/>
    <m/>
    <m/>
    <m/>
    <m/>
    <m/>
    <s v="NO"/>
    <x v="40"/>
    <x v="1"/>
    <m/>
    <n v="0"/>
    <m/>
    <n v="0"/>
    <m/>
    <n v="0"/>
    <d v="2025-06-20T00:00:00"/>
    <d v="2025-06-24T00:00:00"/>
    <d v="2025-07-01T00:00:00"/>
    <m/>
    <n v="0"/>
    <x v="0"/>
    <n v="25474"/>
  </r>
  <r>
    <n v="94283714"/>
    <s v="CNV"/>
    <s v=" SALAZAR, "/>
    <s v="F"/>
    <d v="2025-06-17T00:00:00"/>
    <x v="6"/>
    <x v="4"/>
    <s v="ALBERTO LEONARDO BARTON THOMPSON"/>
    <m/>
    <x v="1"/>
    <n v="39"/>
    <n v="3045"/>
    <n v="75010480"/>
    <n v="934798105"/>
    <n v="18306"/>
    <s v="NO"/>
    <x v="16"/>
    <x v="3"/>
    <d v="2025-06-17T00:00:00"/>
    <n v="1"/>
    <d v="2025-06-17T00:00:00"/>
    <n v="1"/>
    <m/>
    <n v="0"/>
    <m/>
    <m/>
    <m/>
    <m/>
    <n v="0"/>
    <x v="0"/>
    <m/>
  </r>
  <r>
    <n v="94285448"/>
    <s v="DNI"/>
    <s v="SALAZAR MELEAN, LUIS EDUARDO"/>
    <s v="M"/>
    <d v="2025-06-17T00:00:00"/>
    <x v="6"/>
    <x v="5"/>
    <s v="CLINICA PROVIDENCIA"/>
    <m/>
    <x v="1"/>
    <m/>
    <m/>
    <m/>
    <m/>
    <m/>
    <s v="NO"/>
    <x v="15"/>
    <x v="3"/>
    <m/>
    <n v="0"/>
    <m/>
    <n v="0"/>
    <m/>
    <n v="0"/>
    <d v="2025-06-23T00:00:00"/>
    <m/>
    <m/>
    <m/>
    <n v="0"/>
    <x v="0"/>
    <m/>
  </r>
  <r>
    <n v="94284132"/>
    <s v="CNV"/>
    <s v=" ARRAZABAL, "/>
    <s v="M"/>
    <d v="2025-06-17T00:00:00"/>
    <x v="6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3516"/>
    <s v="CNV"/>
    <s v="BERNAL RODRIGUEZ, ANTONELLA DANAE"/>
    <s v="F"/>
    <d v="2025-06-17T00:00:00"/>
    <x v="6"/>
    <x v="1"/>
    <s v="CLINICA SAN JUDAS TADEO"/>
    <s v="109 C.S. JOSE OLAYA"/>
    <x v="1"/>
    <m/>
    <m/>
    <m/>
    <m/>
    <m/>
    <s v="NO"/>
    <x v="40"/>
    <x v="1"/>
    <m/>
    <n v="0"/>
    <m/>
    <n v="0"/>
    <m/>
    <n v="0"/>
    <m/>
    <m/>
    <m/>
    <m/>
    <n v="0"/>
    <x v="0"/>
    <n v="25474"/>
  </r>
  <r>
    <n v="94283514"/>
    <s v="DNI"/>
    <s v="CASQUI CHOQUE, LEONARDO ANTONIO"/>
    <s v="M"/>
    <d v="2025-06-17T00:00:00"/>
    <x v="6"/>
    <x v="5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4852"/>
    <s v="CNV"/>
    <s v="LEON URBIZAGASTEGUI, EMMA SAMANTHA"/>
    <s v="F"/>
    <d v="2025-06-17T00:00:00"/>
    <x v="6"/>
    <x v="1"/>
    <s v="CLINICA GOOD HOP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4163"/>
    <s v="DNI"/>
    <s v="ALIAGA TORRES, MILENA EVANIA"/>
    <s v="F"/>
    <d v="2025-06-17T00:00:00"/>
    <x v="6"/>
    <x v="2"/>
    <s v="HOSPITAL NAVAL"/>
    <m/>
    <x v="1"/>
    <n v="39"/>
    <n v="3640"/>
    <n v="73737942"/>
    <n v="933322833"/>
    <n v="8266"/>
    <s v="NO"/>
    <x v="32"/>
    <x v="4"/>
    <d v="2025-06-18T00:00:00"/>
    <n v="1"/>
    <d v="2025-06-18T00:00:00"/>
    <n v="1"/>
    <m/>
    <n v="0"/>
    <d v="2025-06-20T00:00:00"/>
    <d v="2025-06-24T00:00:00"/>
    <m/>
    <m/>
    <n v="0"/>
    <x v="0"/>
    <m/>
  </r>
  <r>
    <n v="94284045"/>
    <s v="CNV"/>
    <s v="PILCO ROJAS, DAVID SANTIAGO"/>
    <s v="M"/>
    <d v="2025-06-17T00:00:00"/>
    <x v="6"/>
    <x v="0"/>
    <s v="CLÍNICA MÉDICA CAYETANO HERED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4674"/>
    <s v="CNV"/>
    <s v="GARCIA LAZO, FACUNDO RAFAEL"/>
    <s v="M"/>
    <d v="2025-06-17T00:00:00"/>
    <x v="6"/>
    <x v="1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3771"/>
    <s v="CNV"/>
    <s v="HUARATAPAIRO YUIMACHI, AILANI"/>
    <s v="F"/>
    <d v="2025-06-17T00:00:00"/>
    <x v="6"/>
    <x v="2"/>
    <s v="PUESTO DE SALUD MI PERU"/>
    <s v="312 P.S. MI PERU"/>
    <x v="0"/>
    <n v="38"/>
    <n v="3270"/>
    <n v="76849261"/>
    <n v="950712523"/>
    <n v="6260"/>
    <s v="NO"/>
    <x v="32"/>
    <x v="4"/>
    <d v="2025-06-17T00:00:00"/>
    <n v="1"/>
    <d v="2025-06-17T00:00:00"/>
    <n v="1"/>
    <d v="2025-06-20T00:00:00"/>
    <n v="1"/>
    <d v="2025-06-20T00:00:00"/>
    <d v="2025-06-24T00:00:00"/>
    <d v="2025-07-01T00:00:00"/>
    <m/>
    <n v="0"/>
    <x v="0"/>
    <n v="6260"/>
  </r>
  <r>
    <n v="94284534"/>
    <s v="CNV"/>
    <s v="BAZALAR HUAMAN, MC EYREN KENNAY"/>
    <s v="M"/>
    <d v="2025-06-17T00:00:00"/>
    <x v="6"/>
    <x v="0"/>
    <s v="HOSPITAL SAN JOSE"/>
    <s v="305 C.S. SANTA ROSA DE PACHACUTEC"/>
    <x v="0"/>
    <n v="40"/>
    <n v="3540"/>
    <n v="76852092"/>
    <n v="912814669"/>
    <n v="6263"/>
    <s v="NO"/>
    <x v="10"/>
    <x v="4"/>
    <d v="2025-06-18T00:00:00"/>
    <n v="1"/>
    <d v="2025-06-18T00:00:00"/>
    <n v="1"/>
    <d v="2025-06-23T00:00:00"/>
    <n v="1"/>
    <d v="2025-06-20T00:00:00"/>
    <d v="2025-06-24T00:00:00"/>
    <d v="2025-07-01T00:00:00"/>
    <m/>
    <n v="0"/>
    <x v="0"/>
    <n v="6263"/>
  </r>
  <r>
    <n v="94283716"/>
    <s v="CNV"/>
    <s v="DELGADO ELIAS, ANDRÉA EMILYA"/>
    <s v="F"/>
    <d v="2025-06-17T00:00:00"/>
    <x v="6"/>
    <x v="0"/>
    <s v="HOSPITAL DE VENTANILLA"/>
    <s v="301 C.S.M.I. PACHACUTEC PERU - COREA"/>
    <x v="0"/>
    <n v="38"/>
    <n v="3695"/>
    <n v="76237843"/>
    <n v="923325820"/>
    <n v="7314"/>
    <s v="NO"/>
    <x v="14"/>
    <x v="4"/>
    <d v="2025-06-17T00:00:00"/>
    <n v="1"/>
    <d v="2025-06-17T00:00:00"/>
    <n v="1"/>
    <d v="2025-06-20T00:00:00"/>
    <n v="1"/>
    <d v="2025-06-20T00:00:00"/>
    <d v="2025-06-24T00:00:00"/>
    <d v="2025-07-01T00:00:00"/>
    <m/>
    <n v="0"/>
    <x v="0"/>
    <n v="7314"/>
  </r>
  <r>
    <n v="94284107"/>
    <s v="DNI"/>
    <s v="BALCAZAR CASTILLO, ANTONELLA RHAYZA"/>
    <s v="F"/>
    <d v="2025-06-17T00:00:00"/>
    <x v="6"/>
    <x v="0"/>
    <s v="HOSPITAL II LIMA NORTE CALLAO LUIS NEGREIROS VEGA ESSALUD"/>
    <m/>
    <x v="1"/>
    <n v="39"/>
    <n v="4200"/>
    <n v="73012340"/>
    <n v="959449342"/>
    <n v="8146"/>
    <s v="NO"/>
    <x v="0"/>
    <x v="0"/>
    <m/>
    <n v="0"/>
    <m/>
    <n v="0"/>
    <m/>
    <n v="0"/>
    <m/>
    <m/>
    <m/>
    <m/>
    <n v="0"/>
    <x v="0"/>
    <m/>
  </r>
  <r>
    <n v="94284623"/>
    <s v="CNV"/>
    <s v=" RAMIREZ, "/>
    <s v="M"/>
    <d v="2025-06-17T00:00:00"/>
    <x v="6"/>
    <x v="0"/>
    <s v="HOSPITAL II LIMA NORTE CALLAO LUIS NEGREIROS VEGA ESSALUD"/>
    <m/>
    <x v="1"/>
    <n v="39"/>
    <n v="4090"/>
    <n v="44092420"/>
    <n v="918892130"/>
    <n v="8146"/>
    <s v="NO"/>
    <x v="0"/>
    <x v="0"/>
    <m/>
    <n v="0"/>
    <m/>
    <n v="0"/>
    <m/>
    <n v="0"/>
    <m/>
    <m/>
    <m/>
    <m/>
    <n v="0"/>
    <x v="0"/>
    <m/>
  </r>
  <r>
    <n v="94284340"/>
    <s v="CNV"/>
    <s v=" TORRES, "/>
    <s v="M"/>
    <d v="2025-06-17T00:00:00"/>
    <x v="6"/>
    <x v="0"/>
    <s v="HOSPITAL NACIONAL ALBERTO SABOGAL SOLOGUREN DE LA RED ASISTENCIAL SABOGAL"/>
    <m/>
    <x v="1"/>
    <n v="38"/>
    <n v="3934"/>
    <n v="43224793"/>
    <n v="930664765"/>
    <n v="8146"/>
    <s v="NO"/>
    <x v="0"/>
    <x v="0"/>
    <m/>
    <n v="0"/>
    <m/>
    <n v="0"/>
    <m/>
    <n v="0"/>
    <m/>
    <m/>
    <m/>
    <m/>
    <n v="0"/>
    <x v="0"/>
    <m/>
  </r>
  <r>
    <n v="94283850"/>
    <s v="CNV"/>
    <s v="PORRAS PAREDES, YASMIN ELIZABETH"/>
    <s v="F"/>
    <d v="2025-06-17T00:00:00"/>
    <x v="6"/>
    <x v="0"/>
    <s v="HOSPITAL DE VENTANILLA"/>
    <s v="306 P.S. ANGAMOS"/>
    <x v="0"/>
    <n v="37"/>
    <n v="2675"/>
    <n v="45286813"/>
    <n v="997843502"/>
    <n v="6257"/>
    <s v="NO"/>
    <x v="27"/>
    <x v="4"/>
    <d v="2025-06-17T00:00:00"/>
    <n v="1"/>
    <d v="2025-06-17T00:00:00"/>
    <n v="1"/>
    <m/>
    <n v="0"/>
    <d v="2025-06-20T00:00:00"/>
    <d v="2025-06-24T00:00:00"/>
    <m/>
    <m/>
    <n v="0"/>
    <x v="0"/>
    <n v="6257"/>
  </r>
  <r>
    <n v="94283666"/>
    <s v="CNV"/>
    <s v="MURAYARI QUINTE, EMA VALENTINA ERLITA"/>
    <s v="F"/>
    <d v="2025-06-17T00:00:00"/>
    <x v="6"/>
    <x v="1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4404"/>
    <s v="CNV"/>
    <s v="MANRIQUE TAFUR, SAYARA SALOME"/>
    <s v="F"/>
    <d v="2025-06-17T00:00:00"/>
    <x v="6"/>
    <x v="5"/>
    <s v="NAC. DANIEL A. CARRION"/>
    <s v="215 P.S. LA PERLA"/>
    <x v="0"/>
    <n v="37"/>
    <n v="2895"/>
    <n v="46081460"/>
    <n v="937194764"/>
    <n v="6251"/>
    <s v="NO"/>
    <x v="44"/>
    <x v="2"/>
    <d v="2025-06-17T00:00:00"/>
    <n v="1"/>
    <d v="2025-06-17T00:00:00"/>
    <n v="1"/>
    <d v="2025-06-19T00:00:00"/>
    <n v="1"/>
    <d v="2025-06-23T00:00:00"/>
    <d v="2025-06-26T00:00:00"/>
    <d v="2025-07-03T00:00:00"/>
    <m/>
    <n v="0"/>
    <x v="0"/>
    <n v="6251"/>
  </r>
  <r>
    <n v="94283952"/>
    <s v="CNV"/>
    <s v="GONZALES LIPE, JOSE EHIDAN VALENTINO"/>
    <s v="M"/>
    <d v="2025-06-17T00:00:00"/>
    <x v="6"/>
    <x v="1"/>
    <s v="NAC. DANIEL A. CARRION"/>
    <s v="111 C.S. SANTA ROSA"/>
    <x v="0"/>
    <n v="37"/>
    <n v="2970"/>
    <n v="47045101"/>
    <n v="916961858"/>
    <n v="6234"/>
    <s v="NO"/>
    <x v="20"/>
    <x v="1"/>
    <d v="2025-06-17T00:00:00"/>
    <n v="1"/>
    <d v="2025-06-17T00:00:00"/>
    <n v="1"/>
    <d v="2025-06-19T00:00:00"/>
    <n v="1"/>
    <d v="2025-06-20T00:00:00"/>
    <d v="2025-06-24T00:00:00"/>
    <m/>
    <m/>
    <n v="0"/>
    <x v="0"/>
    <n v="6234"/>
  </r>
  <r>
    <n v="94283725"/>
    <s v="CNV"/>
    <s v=" ESPINOZA, "/>
    <s v="M"/>
    <d v="2025-06-17T00:00:00"/>
    <x v="6"/>
    <x v="1"/>
    <s v="NAC. DANIEL A. CARRION"/>
    <m/>
    <x v="0"/>
    <n v="39"/>
    <n v="3215"/>
    <n v="74139074"/>
    <n v="975404254"/>
    <n v="6229"/>
    <s v="NO"/>
    <x v="15"/>
    <x v="3"/>
    <d v="2025-06-17T00:00:00"/>
    <n v="1"/>
    <d v="2025-06-17T00:00:00"/>
    <n v="1"/>
    <d v="2025-06-19T00:00:00"/>
    <n v="1"/>
    <d v="2025-06-20T00:00:00"/>
    <d v="2025-06-24T00:00:00"/>
    <d v="2025-07-01T00:00:00"/>
    <m/>
    <n v="0"/>
    <x v="0"/>
    <m/>
  </r>
  <r>
    <n v="94284559"/>
    <s v="CNV"/>
    <s v="HERNÁNDEZ MENDEZ, ADHARA FERNANDA"/>
    <s v="F"/>
    <d v="2025-06-17T00:00:00"/>
    <x v="6"/>
    <x v="1"/>
    <s v="HOSPITAL SAN JOSE"/>
    <s v="115 C.S. ACAPULCO"/>
    <x v="0"/>
    <n v="38"/>
    <n v="3360"/>
    <n v="75943573"/>
    <n v="925783225"/>
    <n v="6230"/>
    <s v="NO"/>
    <x v="17"/>
    <x v="1"/>
    <d v="2025-06-18T00:00:00"/>
    <n v="1"/>
    <d v="2025-06-18T00:00:00"/>
    <n v="1"/>
    <d v="2025-06-23T00:00:00"/>
    <n v="1"/>
    <d v="2025-06-20T00:00:00"/>
    <d v="2025-06-24T00:00:00"/>
    <d v="2025-07-01T00:00:00"/>
    <m/>
    <n v="0"/>
    <x v="0"/>
    <n v="6230"/>
  </r>
  <r>
    <n v="94283941"/>
    <s v="CNV"/>
    <s v="CALERO MEDINA, AYLANI VALERIA"/>
    <s v="F"/>
    <d v="2025-06-17T00:00:00"/>
    <x v="6"/>
    <x v="1"/>
    <s v="NAC. DANIEL A. CARRION"/>
    <s v="101 C.S. MANUEL BONILLA"/>
    <x v="0"/>
    <n v="38"/>
    <n v="2685"/>
    <n v="46084713"/>
    <n v="970110020"/>
    <n v="6220"/>
    <s v="NO"/>
    <x v="1"/>
    <x v="1"/>
    <d v="2025-06-17T00:00:00"/>
    <n v="1"/>
    <d v="2025-06-17T00:00:00"/>
    <n v="1"/>
    <d v="2025-06-19T00:00:00"/>
    <n v="1"/>
    <d v="2025-06-20T00:00:00"/>
    <d v="2025-06-24T00:00:00"/>
    <d v="2025-07-01T00:00:00"/>
    <m/>
    <n v="0"/>
    <x v="0"/>
    <n v="6220"/>
  </r>
  <r>
    <n v="94285081"/>
    <s v="CNV"/>
    <s v="ADAMS PINTO, ANTONELLA MERLINA"/>
    <s v="F"/>
    <d v="2025-06-18T00:00:00"/>
    <x v="6"/>
    <x v="0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5140"/>
    <s v="DNI"/>
    <s v="YNGUIL ESPINOZA, JEAN KAROL"/>
    <s v="M"/>
    <d v="2025-06-18T00:00:00"/>
    <x v="6"/>
    <x v="1"/>
    <s v="NAC. DANIEL A. CARRION"/>
    <m/>
    <x v="0"/>
    <n v="39"/>
    <n v="3900"/>
    <n v="48364577"/>
    <n v="948236560"/>
    <n v="6226"/>
    <s v="NO"/>
    <x v="15"/>
    <x v="3"/>
    <d v="2025-06-18T00:00:00"/>
    <n v="1"/>
    <d v="2025-06-18T00:00:00"/>
    <n v="1"/>
    <d v="2025-06-21T00:00:00"/>
    <n v="1"/>
    <m/>
    <m/>
    <m/>
    <m/>
    <n v="0"/>
    <x v="0"/>
    <m/>
  </r>
  <r>
    <n v="94285323"/>
    <s v="CNV"/>
    <s v=" VASQUEZ, "/>
    <s v="F"/>
    <d v="2025-06-18T00:00:00"/>
    <x v="6"/>
    <x v="1"/>
    <s v="C.S. BELLAVISTA PERU COREA"/>
    <m/>
    <x v="0"/>
    <n v="39"/>
    <n v="3345"/>
    <n v="77462693"/>
    <n v="995125233"/>
    <n v="6242"/>
    <s v="NO"/>
    <x v="26"/>
    <x v="3"/>
    <d v="2025-06-18T00:00:00"/>
    <n v="1"/>
    <d v="2025-06-18T00:00:00"/>
    <n v="1"/>
    <d v="2025-06-21T00:00:00"/>
    <n v="1"/>
    <d v="2025-06-21T00:00:00"/>
    <d v="2025-06-25T00:00:00"/>
    <m/>
    <m/>
    <n v="0"/>
    <x v="0"/>
    <m/>
  </r>
  <r>
    <n v="94285321"/>
    <s v="DNI"/>
    <s v="BAUTISTA CARRANZA, ALESSIA KATALEYA"/>
    <s v="F"/>
    <d v="2025-06-18T00:00:00"/>
    <x v="6"/>
    <x v="0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5780"/>
    <s v="CNV"/>
    <s v="GONZALES CORDERO, AMIRA ANTONELLA"/>
    <s v="F"/>
    <d v="2025-06-18T00:00:00"/>
    <x v="6"/>
    <x v="2"/>
    <s v="NAC. DANIEL A. CARRION"/>
    <s v="312 P.S. MI PERU"/>
    <x v="0"/>
    <n v="38"/>
    <n v="2770"/>
    <n v="75423028"/>
    <n v="902335772"/>
    <n v="6260"/>
    <s v="NO"/>
    <x v="32"/>
    <x v="4"/>
    <d v="2025-06-19T00:00:00"/>
    <n v="1"/>
    <d v="2025-06-19T00:00:00"/>
    <n v="1"/>
    <d v="2025-06-21T00:00:00"/>
    <n v="1"/>
    <d v="2025-06-21T00:00:00"/>
    <d v="2025-06-25T00:00:00"/>
    <m/>
    <m/>
    <n v="0"/>
    <x v="0"/>
    <n v="6260"/>
  </r>
  <r>
    <n v="94285441"/>
    <s v="CNV"/>
    <s v="SANCHEZ YUYARIMA, ESTELA ALEJANDRA"/>
    <s v="F"/>
    <d v="2025-06-18T00:00:00"/>
    <x v="6"/>
    <x v="2"/>
    <s v="HOSPITAL DE VENTANILLA"/>
    <s v="312 P.S. MI PERU"/>
    <x v="0"/>
    <n v="38"/>
    <n v="3120"/>
    <n v="60228930"/>
    <n v="950097910"/>
    <n v="6260"/>
    <s v="NO"/>
    <x v="32"/>
    <x v="4"/>
    <d v="2025-06-18T00:00:00"/>
    <n v="1"/>
    <d v="2025-06-18T00:00:00"/>
    <n v="1"/>
    <d v="2025-06-23T00:00:00"/>
    <n v="1"/>
    <d v="2025-06-21T00:00:00"/>
    <d v="2025-06-25T00:00:00"/>
    <m/>
    <m/>
    <n v="0"/>
    <x v="0"/>
    <n v="6260"/>
  </r>
  <r>
    <n v="94284633"/>
    <s v="CNV"/>
    <s v=" REYES, "/>
    <s v="M"/>
    <d v="2025-06-18T00:00:00"/>
    <x v="6"/>
    <x v="0"/>
    <s v="CENTRO DE SALUD VILLA LOS REYES"/>
    <m/>
    <x v="0"/>
    <n v="39"/>
    <n v="3530"/>
    <n v="48950719"/>
    <n v="977764372"/>
    <n v="6256"/>
    <s v="NO"/>
    <x v="8"/>
    <x v="3"/>
    <m/>
    <n v="0"/>
    <m/>
    <n v="0"/>
    <d v="2025-06-21T00:00:00"/>
    <n v="1"/>
    <m/>
    <m/>
    <m/>
    <m/>
    <n v="0"/>
    <x v="0"/>
    <m/>
  </r>
  <r>
    <n v="94284982"/>
    <s v="CNV"/>
    <s v="CRUZ MARTINEZ, NOAH RODRIGO"/>
    <s v="M"/>
    <d v="2025-06-18T00:00:00"/>
    <x v="6"/>
    <x v="0"/>
    <s v="HOSPITAL DE VENTANILLA"/>
    <s v="301 C.S.M.I. PACHACUTEC PERU - COREA"/>
    <x v="0"/>
    <n v="38"/>
    <n v="3220"/>
    <n v="42132656"/>
    <n v="912081270"/>
    <n v="7314"/>
    <s v="NO"/>
    <x v="14"/>
    <x v="4"/>
    <d v="2025-06-18T00:00:00"/>
    <n v="1"/>
    <d v="2025-06-18T00:00:00"/>
    <n v="1"/>
    <d v="2025-06-21T00:00:00"/>
    <n v="1"/>
    <d v="2025-06-21T00:00:00"/>
    <d v="2025-06-25T00:00:00"/>
    <d v="2025-07-02T00:00:00"/>
    <m/>
    <n v="0"/>
    <x v="0"/>
    <n v="7314"/>
  </r>
  <r>
    <n v="94285460"/>
    <s v="DNI"/>
    <s v="SANCHEZ CAMUS, ZOE ANTONELLA"/>
    <s v="F"/>
    <d v="2025-06-18T00:00:00"/>
    <x v="6"/>
    <x v="1"/>
    <s v="HOSPITAL SAN JOSE"/>
    <m/>
    <x v="0"/>
    <n v="39"/>
    <n v="3325"/>
    <n v="76264909"/>
    <n v="930789475"/>
    <n v="6768"/>
    <s v="NO"/>
    <x v="26"/>
    <x v="3"/>
    <d v="2025-06-18T00:00:00"/>
    <n v="1"/>
    <d v="2025-06-18T00:00:00"/>
    <n v="1"/>
    <d v="2025-06-21T00:00:00"/>
    <n v="1"/>
    <d v="2025-06-23T00:00:00"/>
    <m/>
    <m/>
    <m/>
    <n v="0"/>
    <x v="0"/>
    <m/>
  </r>
  <r>
    <n v="94286007"/>
    <s v="DNI"/>
    <s v="GONZALES DOROTEO, AILANY ITZEL"/>
    <s v="F"/>
    <d v="2025-06-18T00:00:00"/>
    <x v="6"/>
    <x v="0"/>
    <s v="NAC. DANIEL A. CARRION"/>
    <m/>
    <x v="0"/>
    <n v="40"/>
    <n v="2885"/>
    <n v="71356492"/>
    <n v="960147995"/>
    <n v="6263"/>
    <s v="NO"/>
    <x v="15"/>
    <x v="3"/>
    <d v="2025-06-18T00:00:00"/>
    <n v="1"/>
    <d v="2025-06-18T00:00:00"/>
    <n v="1"/>
    <d v="2025-06-21T00:00:00"/>
    <n v="1"/>
    <d v="2025-06-21T00:00:00"/>
    <d v="2025-06-25T00:00:00"/>
    <d v="2025-07-02T00:00:00"/>
    <m/>
    <n v="0"/>
    <x v="0"/>
    <m/>
  </r>
  <r>
    <n v="94284789"/>
    <s v="CNV"/>
    <s v=" LLANTO, "/>
    <s v="F"/>
    <d v="2025-06-18T00:00:00"/>
    <x v="6"/>
    <x v="0"/>
    <s v="NAC. DANIEL A. CARRION"/>
    <m/>
    <x v="0"/>
    <n v="40"/>
    <n v="3545"/>
    <n v="43553142"/>
    <n v="901719639"/>
    <n v="6263"/>
    <s v="NO"/>
    <x v="15"/>
    <x v="3"/>
    <d v="2025-06-18T00:00:00"/>
    <n v="1"/>
    <d v="2025-06-18T00:00:00"/>
    <n v="1"/>
    <d v="2025-06-21T00:00:00"/>
    <n v="1"/>
    <d v="2025-06-21T00:00:00"/>
    <d v="2025-06-25T00:00:00"/>
    <d v="2025-07-02T00:00:00"/>
    <m/>
    <n v="0"/>
    <x v="0"/>
    <m/>
  </r>
  <r>
    <n v="94285426"/>
    <s v="DNI"/>
    <s v="GOMEZ TRUJILLANO, AYTANA BELÉN"/>
    <s v="F"/>
    <d v="2025-06-18T00:00:00"/>
    <x v="6"/>
    <x v="2"/>
    <s v="HOSPITAL DE VENTANILLA"/>
    <m/>
    <x v="0"/>
    <n v="40"/>
    <n v="3530"/>
    <n v="70081681"/>
    <n v="926686566"/>
    <n v="6260"/>
    <s v="NO"/>
    <x v="8"/>
    <x v="3"/>
    <d v="2025-06-18T00:00:00"/>
    <n v="1"/>
    <d v="2025-06-18T00:00:00"/>
    <n v="1"/>
    <d v="2025-06-21T00:00:00"/>
    <n v="1"/>
    <d v="2025-06-21T00:00:00"/>
    <d v="2025-06-25T00:00:00"/>
    <d v="2025-07-02T00:00:00"/>
    <m/>
    <n v="0"/>
    <x v="0"/>
    <m/>
  </r>
  <r>
    <n v="94284625"/>
    <s v="CNV"/>
    <s v=" DIONICIO, "/>
    <s v="M"/>
    <d v="2025-06-18T00:00:00"/>
    <x v="6"/>
    <x v="0"/>
    <s v="HOSPITAL DE VENTANILLA"/>
    <m/>
    <x v="0"/>
    <n v="39"/>
    <n v="3945"/>
    <n v="70985620"/>
    <n v="921239303"/>
    <n v="6266"/>
    <s v="NO"/>
    <x v="8"/>
    <x v="3"/>
    <d v="2025-06-18T00:00:00"/>
    <n v="1"/>
    <d v="2025-06-18T00:00:00"/>
    <n v="1"/>
    <m/>
    <n v="0"/>
    <m/>
    <m/>
    <m/>
    <m/>
    <n v="0"/>
    <x v="0"/>
    <m/>
  </r>
  <r>
    <n v="94285831"/>
    <s v="CNV"/>
    <s v=" LUDEÑA, "/>
    <s v="F"/>
    <d v="2025-06-18T00:00:00"/>
    <x v="6"/>
    <x v="1"/>
    <s v="LA ESPERANZA DEL PERU S.A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5767"/>
    <s v="DNI"/>
    <s v="IZQUIERDO MOZOMBITE, ALESSIA KAILANY"/>
    <s v="F"/>
    <d v="2025-06-18T00:00:00"/>
    <x v="6"/>
    <x v="0"/>
    <s v="HOSPITAL II LIMA NORTE CALLAO LUIS NEGREIROS VEGA ESSALUD"/>
    <m/>
    <x v="1"/>
    <n v="38"/>
    <n v="2800"/>
    <n v="48469266"/>
    <n v="983567164"/>
    <n v="10533"/>
    <s v="NO"/>
    <x v="0"/>
    <x v="0"/>
    <m/>
    <n v="0"/>
    <m/>
    <n v="0"/>
    <m/>
    <n v="0"/>
    <m/>
    <m/>
    <m/>
    <m/>
    <n v="0"/>
    <x v="0"/>
    <m/>
  </r>
  <r>
    <n v="94286503"/>
    <s v="CNV"/>
    <s v=" DAVILA, "/>
    <s v="M"/>
    <d v="2025-06-18T00:00:00"/>
    <x v="6"/>
    <x v="6"/>
    <s v="HOSPITAL NAVAL"/>
    <m/>
    <x v="1"/>
    <n v="40"/>
    <n v="4210"/>
    <n v="75526126"/>
    <n v="907343903"/>
    <n v="8266"/>
    <s v="NO"/>
    <x v="51"/>
    <x v="3"/>
    <d v="2025-06-18T00:00:00"/>
    <n v="1"/>
    <d v="2025-06-18T00:00:00"/>
    <n v="1"/>
    <m/>
    <n v="0"/>
    <m/>
    <m/>
    <m/>
    <m/>
    <n v="0"/>
    <x v="0"/>
    <m/>
  </r>
  <r>
    <n v="94286478"/>
    <s v="DNI"/>
    <s v="CUBAS PUMA, MARIA JOSE"/>
    <s v="F"/>
    <d v="2025-06-18T00:00:00"/>
    <x v="6"/>
    <x v="2"/>
    <s v="HOSPITAL NAVAL"/>
    <m/>
    <x v="1"/>
    <n v="38"/>
    <n v="3000"/>
    <n v="73252311"/>
    <n v="980832227"/>
    <n v="8266"/>
    <s v="NO"/>
    <x v="32"/>
    <x v="4"/>
    <m/>
    <n v="0"/>
    <m/>
    <n v="0"/>
    <m/>
    <n v="0"/>
    <d v="2025-06-21T00:00:00"/>
    <d v="2025-06-25T00:00:00"/>
    <m/>
    <m/>
    <n v="0"/>
    <x v="0"/>
    <m/>
  </r>
  <r>
    <n v="94284772"/>
    <s v="CNV"/>
    <s v="FLORES APARICIO, CAMILA DAYANA"/>
    <s v="F"/>
    <d v="2025-06-18T00:00:00"/>
    <x v="6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4821"/>
    <s v="CNV"/>
    <s v=" MUCHAYPIÑA, "/>
    <s v="M"/>
    <d v="2025-06-18T00:00:00"/>
    <x v="6"/>
    <x v="1"/>
    <s v="ASOCIACION CIVIL NUESTRA SEÑORA DEL SAGRADO CORAZON"/>
    <m/>
    <x v="1"/>
    <m/>
    <m/>
    <m/>
    <m/>
    <m/>
    <s v="NO"/>
    <x v="43"/>
    <x v="2"/>
    <m/>
    <n v="0"/>
    <m/>
    <n v="0"/>
    <m/>
    <n v="0"/>
    <m/>
    <m/>
    <m/>
    <m/>
    <n v="0"/>
    <x v="0"/>
    <m/>
  </r>
  <r>
    <n v="94285225"/>
    <s v="CNV"/>
    <s v="VERTIZ VERTIZ, ANTONELLA"/>
    <s v="F"/>
    <d v="2025-06-18T00:00:00"/>
    <x v="6"/>
    <x v="5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5213"/>
    <s v="CNV"/>
    <s v=" SERNA, "/>
    <s v="F"/>
    <d v="2025-06-18T00:00:00"/>
    <x v="6"/>
    <x v="1"/>
    <s v="ALBERTO LEONARDO BARTON THOMPSON"/>
    <m/>
    <x v="1"/>
    <n v="40"/>
    <n v="3225"/>
    <n v="46832972"/>
    <n v="939274057"/>
    <n v="18306"/>
    <s v="NO"/>
    <x v="16"/>
    <x v="3"/>
    <d v="2025-06-18T00:00:00"/>
    <n v="1"/>
    <d v="2025-06-18T00:00:00"/>
    <n v="1"/>
    <m/>
    <n v="0"/>
    <m/>
    <m/>
    <m/>
    <m/>
    <n v="0"/>
    <x v="0"/>
    <m/>
  </r>
  <r>
    <n v="94285494"/>
    <s v="CNV"/>
    <s v=" OBREGON, "/>
    <s v="F"/>
    <d v="2025-06-18T00:00:00"/>
    <x v="6"/>
    <x v="1"/>
    <s v="ALBERTO LEONARDO BARTON THOMPSON"/>
    <m/>
    <x v="1"/>
    <n v="37"/>
    <n v="3000"/>
    <n v="74587680"/>
    <n v="902473417"/>
    <n v="18306"/>
    <s v="NO"/>
    <x v="0"/>
    <x v="0"/>
    <m/>
    <n v="0"/>
    <m/>
    <n v="0"/>
    <m/>
    <n v="0"/>
    <m/>
    <m/>
    <m/>
    <m/>
    <n v="0"/>
    <x v="0"/>
    <m/>
  </r>
  <r>
    <n v="94286917"/>
    <s v="CNV"/>
    <s v=" TIRAVANTI, "/>
    <s v="M"/>
    <d v="2025-06-18T00:00:00"/>
    <x v="6"/>
    <x v="0"/>
    <s v="CLINICA SAN GABRIEL S.A.C."/>
    <m/>
    <x v="0"/>
    <m/>
    <m/>
    <m/>
    <m/>
    <m/>
    <s v="NO"/>
    <x v="22"/>
    <x v="4"/>
    <m/>
    <n v="0"/>
    <m/>
    <n v="0"/>
    <m/>
    <n v="0"/>
    <d v="2025-06-21T00:00:00"/>
    <d v="2025-06-25T00:00:00"/>
    <m/>
    <m/>
    <n v="0"/>
    <x v="0"/>
    <m/>
  </r>
  <r>
    <n v="94285706"/>
    <s v="CNV"/>
    <s v="MORAN VIVAS, CAMILA VALENTINA"/>
    <s v="F"/>
    <d v="2025-06-18T00:00:00"/>
    <x v="6"/>
    <x v="1"/>
    <s v="HOSPITAL NACIONAL ALBERTO SABOGAL SOLOGUREN DE LA RED ASISTENCIAL SABOGAL"/>
    <m/>
    <x v="1"/>
    <n v="39"/>
    <n v="2972"/>
    <n v="75085860"/>
    <n v="968746611"/>
    <n v="18319"/>
    <s v="NO"/>
    <x v="0"/>
    <x v="0"/>
    <m/>
    <n v="0"/>
    <m/>
    <n v="0"/>
    <m/>
    <n v="0"/>
    <m/>
    <m/>
    <m/>
    <m/>
    <n v="0"/>
    <x v="0"/>
    <m/>
  </r>
  <r>
    <n v="94286965"/>
    <s v="CNV"/>
    <s v=" AUQUI, "/>
    <s v="F"/>
    <d v="2025-06-19T00:00:00"/>
    <x v="6"/>
    <x v="1"/>
    <s v="ALBERTO LEONARDO BARTON THOMPSON"/>
    <m/>
    <x v="1"/>
    <n v="39"/>
    <n v="3175"/>
    <n v="71250434"/>
    <n v="929873394"/>
    <n v="18319"/>
    <s v="NO"/>
    <x v="16"/>
    <x v="3"/>
    <d v="2025-06-20T00:00:00"/>
    <n v="1"/>
    <d v="2025-06-20T00:00:00"/>
    <n v="1"/>
    <m/>
    <n v="0"/>
    <m/>
    <m/>
    <m/>
    <m/>
    <n v="0"/>
    <x v="0"/>
    <m/>
  </r>
  <r>
    <n v="94286420"/>
    <s v="DNI"/>
    <s v="MORALES ESPINOZA, BASTIAN ANDRÉ"/>
    <s v="M"/>
    <d v="2025-06-19T00:00:00"/>
    <x v="6"/>
    <x v="1"/>
    <s v="HOSPITAL SAN JOSE"/>
    <m/>
    <x v="0"/>
    <n v="40"/>
    <n v="4380"/>
    <n v="76596552"/>
    <n v="976263025"/>
    <n v="6240"/>
    <s v="NO"/>
    <x v="26"/>
    <x v="3"/>
    <d v="2025-06-20T00:00:00"/>
    <n v="1"/>
    <d v="2025-06-20T00:00:00"/>
    <n v="1"/>
    <d v="2025-06-21T00:00:00"/>
    <n v="1"/>
    <d v="2025-06-24T00:00:00"/>
    <d v="2025-06-27T00:00:00"/>
    <d v="2025-07-04T00:00:00"/>
    <m/>
    <n v="0"/>
    <x v="0"/>
    <m/>
  </r>
  <r>
    <n v="94286746"/>
    <s v="CNV"/>
    <s v=" ATENCIO, "/>
    <s v="F"/>
    <d v="2025-06-19T00:00:00"/>
    <x v="6"/>
    <x v="1"/>
    <n v="23151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6961"/>
    <s v="CNV"/>
    <s v=" CORIMAYHUA, "/>
    <s v="M"/>
    <d v="2025-06-19T00:00:00"/>
    <x v="6"/>
    <x v="1"/>
    <s v="ALBERTO LEONARDO BARTON THOMPSON"/>
    <m/>
    <x v="1"/>
    <n v="40"/>
    <n v="4010"/>
    <n v="41213607"/>
    <n v="997762545"/>
    <n v="18306"/>
    <s v="NO"/>
    <x v="16"/>
    <x v="3"/>
    <d v="2025-06-20T00:00:00"/>
    <n v="1"/>
    <d v="2025-06-20T00:00:00"/>
    <n v="1"/>
    <m/>
    <n v="0"/>
    <m/>
    <m/>
    <m/>
    <m/>
    <n v="0"/>
    <x v="0"/>
    <m/>
  </r>
  <r>
    <n v="94286562"/>
    <s v="CNV"/>
    <s v=" CHINGA, "/>
    <s v="F"/>
    <d v="2025-06-19T00:00:00"/>
    <x v="6"/>
    <x v="1"/>
    <s v="ALBERTO LEONARDO BARTON THOMPSON"/>
    <m/>
    <x v="1"/>
    <n v="39"/>
    <n v="3380"/>
    <n v="41849440"/>
    <n v="969758168"/>
    <n v="18306"/>
    <s v="NO"/>
    <x v="16"/>
    <x v="3"/>
    <d v="2025-06-19T00:00:00"/>
    <n v="1"/>
    <d v="2025-06-19T00:00:00"/>
    <n v="1"/>
    <m/>
    <n v="0"/>
    <m/>
    <m/>
    <m/>
    <m/>
    <n v="0"/>
    <x v="0"/>
    <m/>
  </r>
  <r>
    <n v="94286718"/>
    <s v="CNV"/>
    <s v=" RIOFRIO, "/>
    <s v="M"/>
    <d v="2025-06-19T00:00:00"/>
    <x v="6"/>
    <x v="1"/>
    <s v="ALBERTO LEONARDO BARTON THOMPSON"/>
    <m/>
    <x v="1"/>
    <n v="39"/>
    <n v="3250"/>
    <n v="45563506"/>
    <n v="920473309"/>
    <n v="18306"/>
    <s v="NO"/>
    <x v="16"/>
    <x v="3"/>
    <d v="2025-06-19T00:00:00"/>
    <n v="1"/>
    <d v="2025-06-19T00:00:00"/>
    <n v="1"/>
    <m/>
    <n v="0"/>
    <m/>
    <m/>
    <m/>
    <m/>
    <n v="0"/>
    <x v="0"/>
    <m/>
  </r>
  <r>
    <n v="94288529"/>
    <s v="CNV"/>
    <s v="PAJUELO BAZALAR, LUCIANO STEFANO"/>
    <s v="M"/>
    <d v="2025-06-19T00:00:00"/>
    <x v="6"/>
    <x v="5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6677"/>
    <s v="CNV"/>
    <s v="ZULOAGA ALFARO, MIGUEL ANGELO"/>
    <s v="M"/>
    <d v="2025-06-19T00:00:00"/>
    <x v="6"/>
    <x v="1"/>
    <s v="CLINICA SANTA ISABE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6779"/>
    <s v="CNV"/>
    <s v=" ORDOÑEZ, "/>
    <s v="F"/>
    <d v="2025-06-19T00:00:00"/>
    <x v="6"/>
    <x v="0"/>
    <s v="HOSPITAL II LIMA NORTE CALLAO LUIS NEGREIROS VEGA ESSALUD"/>
    <m/>
    <x v="1"/>
    <n v="40"/>
    <n v="4100"/>
    <n v="48112091"/>
    <n v="900792819"/>
    <n v="10533"/>
    <s v="NO"/>
    <x v="0"/>
    <x v="0"/>
    <m/>
    <n v="0"/>
    <m/>
    <n v="0"/>
    <m/>
    <n v="0"/>
    <m/>
    <m/>
    <m/>
    <m/>
    <n v="0"/>
    <x v="0"/>
    <m/>
  </r>
  <r>
    <n v="94286507"/>
    <s v="CNV"/>
    <s v=" ESCALANTE, "/>
    <s v="M"/>
    <d v="2025-06-19T00:00:00"/>
    <x v="6"/>
    <x v="1"/>
    <s v="HOSPITAL II LIMA NORTE CALLAO LUIS NEGREIROS VEGA ESSALUD"/>
    <m/>
    <x v="1"/>
    <n v="38"/>
    <n v="3930"/>
    <n v="72794189"/>
    <n v="915672528"/>
    <n v="10533"/>
    <s v="NO"/>
    <x v="0"/>
    <x v="0"/>
    <m/>
    <n v="0"/>
    <m/>
    <n v="0"/>
    <m/>
    <n v="0"/>
    <m/>
    <m/>
    <m/>
    <m/>
    <n v="0"/>
    <x v="0"/>
    <m/>
  </r>
  <r>
    <n v="94286864"/>
    <s v="CNV"/>
    <s v=" CHUMACERO, "/>
    <s v="F"/>
    <d v="2025-06-19T00:00:00"/>
    <x v="6"/>
    <x v="1"/>
    <s v="HOSPITAL II LIMA NORTE CALLAO LUIS NEGREIROS VEGA ESSALUD"/>
    <m/>
    <x v="1"/>
    <n v="39"/>
    <n v="2870"/>
    <n v="76206653"/>
    <n v="965659536"/>
    <n v="9274"/>
    <s v="NO"/>
    <x v="0"/>
    <x v="0"/>
    <m/>
    <n v="0"/>
    <m/>
    <n v="0"/>
    <m/>
    <n v="0"/>
    <m/>
    <m/>
    <m/>
    <m/>
    <n v="0"/>
    <x v="0"/>
    <m/>
  </r>
  <r>
    <n v="94286321"/>
    <s v="CNV"/>
    <s v="SUCNO DAVALOS, GAEL ALEJANDRO"/>
    <s v="M"/>
    <d v="2025-06-19T00:00:00"/>
    <x v="6"/>
    <x v="0"/>
    <s v="HOSPITAL DE VENTANILLA"/>
    <s v="302 C.S. 03 DE FEBRERO"/>
    <x v="0"/>
    <n v="40"/>
    <n v="3300"/>
    <n v="73633408"/>
    <n v="934426455"/>
    <n v="6266"/>
    <s v="NO"/>
    <x v="12"/>
    <x v="4"/>
    <d v="2025-06-19T00:00:00"/>
    <n v="1"/>
    <d v="2025-06-19T00:00:00"/>
    <n v="1"/>
    <d v="2025-06-23T00:00:00"/>
    <n v="1"/>
    <d v="2025-06-22T00:00:00"/>
    <d v="2025-06-26T00:00:00"/>
    <d v="2025-07-03T00:00:00"/>
    <m/>
    <n v="0"/>
    <x v="0"/>
    <n v="6266"/>
  </r>
  <r>
    <n v="94286784"/>
    <s v="CNV"/>
    <s v="MALPICA ARANA, DILAN JESUS"/>
    <s v="M"/>
    <d v="2025-06-19T00:00:00"/>
    <x v="6"/>
    <x v="0"/>
    <s v="HOSPITAL DE VENTANILLA"/>
    <s v="302 C.S. 03 DE FEBRERO"/>
    <x v="0"/>
    <n v="40"/>
    <n v="3290"/>
    <n v="61022844"/>
    <n v="970316328"/>
    <n v="6266"/>
    <s v="NO"/>
    <x v="12"/>
    <x v="4"/>
    <d v="2025-06-19T00:00:00"/>
    <n v="1"/>
    <d v="2025-06-19T00:00:00"/>
    <n v="1"/>
    <d v="2025-06-24T00:00:00"/>
    <n v="1"/>
    <d v="2025-06-22T00:00:00"/>
    <d v="2025-06-26T00:00:00"/>
    <d v="2025-07-03T00:00:00"/>
    <m/>
    <n v="0"/>
    <x v="0"/>
    <n v="6266"/>
  </r>
  <r>
    <n v="94286790"/>
    <s v="CNV"/>
    <s v=" PONCE, "/>
    <s v="M"/>
    <d v="2025-06-19T00:00:00"/>
    <x v="6"/>
    <x v="0"/>
    <s v="NAC. DANIEL A. CARRION"/>
    <m/>
    <x v="0"/>
    <n v="38"/>
    <n v="3615"/>
    <n v="41346304"/>
    <n v="990077997"/>
    <n v="6267"/>
    <s v="NO"/>
    <x v="15"/>
    <x v="3"/>
    <d v="2025-06-20T00:00:00"/>
    <n v="1"/>
    <d v="2025-06-20T00:00:00"/>
    <n v="1"/>
    <d v="2025-06-21T00:00:00"/>
    <n v="1"/>
    <d v="2025-06-22T00:00:00"/>
    <d v="2025-06-26T00:00:00"/>
    <m/>
    <m/>
    <n v="0"/>
    <x v="0"/>
    <m/>
  </r>
  <r>
    <n v="94285978"/>
    <s v="DNI"/>
    <s v="SILVA DOLLY, AIDEN DE JESÚS"/>
    <s v="M"/>
    <d v="2025-06-19T00:00:00"/>
    <x v="6"/>
    <x v="2"/>
    <s v="PUESTO DE SALUD MI PERU"/>
    <m/>
    <x v="0"/>
    <n v="39"/>
    <n v="3450"/>
    <n v="73787709"/>
    <n v="924933018"/>
    <n v="6260"/>
    <s v="NO"/>
    <x v="8"/>
    <x v="3"/>
    <d v="2025-06-19T00:00:00"/>
    <n v="1"/>
    <d v="2025-06-19T00:00:00"/>
    <n v="1"/>
    <d v="2025-06-23T00:00:00"/>
    <n v="1"/>
    <d v="2025-06-22T00:00:00"/>
    <d v="2025-06-26T00:00:00"/>
    <m/>
    <m/>
    <n v="0"/>
    <x v="0"/>
    <m/>
  </r>
  <r>
    <n v="94286722"/>
    <s v="CNV"/>
    <s v="CAMACHO OLIVA, JEYDAN DETZHAEL"/>
    <s v="M"/>
    <d v="2025-06-19T00:00:00"/>
    <x v="6"/>
    <x v="0"/>
    <s v="HOSPITAL DE VENTANILLA"/>
    <s v="305 C.S. SANTA ROSA DE PACHACUTEC"/>
    <x v="0"/>
    <n v="37"/>
    <n v="2735"/>
    <n v="70706758"/>
    <n v="930507954"/>
    <n v="6263"/>
    <s v="NO"/>
    <x v="10"/>
    <x v="4"/>
    <d v="2025-06-19T00:00:00"/>
    <n v="1"/>
    <d v="2025-06-19T00:00:00"/>
    <n v="1"/>
    <m/>
    <n v="0"/>
    <d v="2025-06-22T00:00:00"/>
    <d v="2025-06-26T00:00:00"/>
    <m/>
    <m/>
    <n v="0"/>
    <x v="0"/>
    <n v="6263"/>
  </r>
  <r>
    <n v="94286665"/>
    <s v="CNV"/>
    <s v=" PIZARRO, "/>
    <s v="M"/>
    <d v="2025-06-19T00:00:00"/>
    <x v="6"/>
    <x v="0"/>
    <s v="HOSPITAL REGIONAL LAMBAYEQU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6555"/>
    <s v="CNV"/>
    <s v=" AQUINO, "/>
    <s v="M"/>
    <d v="2025-06-19T00:00:00"/>
    <x v="6"/>
    <x v="0"/>
    <s v="MATERNO INFANTIL PACHACUTEC  PERU-COREA"/>
    <m/>
    <x v="0"/>
    <n v="38"/>
    <n v="3050"/>
    <n v="48140877"/>
    <n v="966739282"/>
    <n v="7314"/>
    <s v="NO"/>
    <x v="8"/>
    <x v="3"/>
    <d v="2025-06-19T00:00:00"/>
    <n v="1"/>
    <d v="2025-06-19T00:00:00"/>
    <n v="1"/>
    <d v="2025-06-25T00:00:00"/>
    <n v="1"/>
    <d v="2025-06-22T00:00:00"/>
    <d v="2025-06-26T00:00:00"/>
    <m/>
    <m/>
    <n v="0"/>
    <x v="0"/>
    <m/>
  </r>
  <r>
    <n v="94286508"/>
    <s v="CNV"/>
    <s v="COSTILLA MARTINEZ, CATALINA ITZEL"/>
    <s v="F"/>
    <d v="2025-06-19T00:00:00"/>
    <x v="6"/>
    <x v="0"/>
    <s v="NAC. DANIEL A. CARRION"/>
    <s v="306 P.S. ANGAMOS"/>
    <x v="0"/>
    <n v="38"/>
    <n v="2990"/>
    <n v="46556795"/>
    <n v="977327082"/>
    <n v="6258"/>
    <s v="NO"/>
    <x v="27"/>
    <x v="4"/>
    <d v="2025-06-19T00:00:00"/>
    <n v="1"/>
    <d v="2025-06-19T00:00:00"/>
    <n v="1"/>
    <d v="2025-06-21T00:00:00"/>
    <n v="1"/>
    <d v="2025-06-22T00:00:00"/>
    <d v="2025-06-26T00:00:00"/>
    <m/>
    <m/>
    <n v="0"/>
    <x v="0"/>
    <n v="6257"/>
  </r>
  <r>
    <n v="94285889"/>
    <s v="DNI"/>
    <s v="MAMANI GUTIERREZ, AYLEEN DANAE"/>
    <s v="F"/>
    <d v="2025-06-19T00:00:00"/>
    <x v="6"/>
    <x v="1"/>
    <s v="C.S. BELLAVISTA PERU COREA"/>
    <m/>
    <x v="0"/>
    <n v="39"/>
    <n v="3480"/>
    <n v="7897292"/>
    <n v="902808707"/>
    <n v="6249"/>
    <s v="NO"/>
    <x v="26"/>
    <x v="3"/>
    <d v="2025-06-19T00:00:00"/>
    <n v="1"/>
    <d v="2025-06-19T00:00:00"/>
    <n v="1"/>
    <d v="2025-06-24T00:00:00"/>
    <n v="1"/>
    <d v="2025-06-23T00:00:00"/>
    <d v="2025-06-26T00:00:00"/>
    <d v="2025-07-03T00:00:00"/>
    <m/>
    <n v="0"/>
    <x v="0"/>
    <m/>
  </r>
  <r>
    <n v="94286653"/>
    <s v="CNV"/>
    <s v="REYES DOMINGUEZ, YEHUDIEL DASHIELL"/>
    <s v="M"/>
    <d v="2025-06-19T00:00:00"/>
    <x v="6"/>
    <x v="1"/>
    <s v="NAC. DANIEL A. CARRION"/>
    <s v="103 C.S. PUERTO NUEVO"/>
    <x v="0"/>
    <n v="37"/>
    <n v="3735"/>
    <n v="75686563"/>
    <n v="933777174"/>
    <n v="6226"/>
    <s v="NO"/>
    <x v="47"/>
    <x v="1"/>
    <d v="2025-06-19T00:00:00"/>
    <n v="1"/>
    <d v="2025-06-19T00:00:00"/>
    <n v="1"/>
    <d v="2025-06-21T00:00:00"/>
    <n v="1"/>
    <d v="2025-06-23T00:00:00"/>
    <m/>
    <m/>
    <m/>
    <n v="0"/>
    <x v="0"/>
    <n v="6226"/>
  </r>
  <r>
    <n v="94285949"/>
    <s v="DNI"/>
    <s v="COLANA VIVANCO, JERALI ALISEL"/>
    <s v="F"/>
    <d v="2025-06-19T00:00:00"/>
    <x v="6"/>
    <x v="0"/>
    <s v="NAC. DANIEL A. CARRION"/>
    <m/>
    <x v="0"/>
    <n v="39"/>
    <n v="3220"/>
    <n v="72869964"/>
    <n v="931381429"/>
    <n v="6222"/>
    <s v="NO"/>
    <x v="15"/>
    <x v="3"/>
    <d v="2025-06-19T00:00:00"/>
    <n v="1"/>
    <d v="2025-06-19T00:00:00"/>
    <n v="1"/>
    <d v="2025-06-21T00:00:00"/>
    <n v="1"/>
    <d v="2025-06-22T00:00:00"/>
    <m/>
    <m/>
    <m/>
    <n v="0"/>
    <x v="0"/>
    <m/>
  </r>
  <r>
    <n v="94285919"/>
    <s v="CNV"/>
    <s v="CORAL OCHOA, ANGEL GENESIS"/>
    <s v="F"/>
    <d v="2025-06-19T00:00:00"/>
    <x v="6"/>
    <x v="1"/>
    <s v="HOSPITAL NACIONAL EDGARDO REBAGLIATI MARTINS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6667"/>
    <s v="DNI"/>
    <s v="TIRADO MENDOZA, EITHAN GAEL"/>
    <s v="M"/>
    <d v="2025-06-19T00:00:00"/>
    <x v="6"/>
    <x v="1"/>
    <s v="HOSPITAL SAN JOSE"/>
    <m/>
    <x v="0"/>
    <n v="39"/>
    <n v="3155"/>
    <n v="72148303"/>
    <n v="923882170"/>
    <n v="6229"/>
    <s v="NO"/>
    <x v="26"/>
    <x v="3"/>
    <d v="2025-06-20T00:00:00"/>
    <n v="1"/>
    <d v="2025-06-20T00:00:00"/>
    <n v="1"/>
    <d v="2025-06-24T00:00:00"/>
    <n v="1"/>
    <d v="2025-06-23T00:00:00"/>
    <d v="2025-06-27T00:00:00"/>
    <d v="2025-07-04T00:00:00"/>
    <m/>
    <n v="0"/>
    <x v="0"/>
    <m/>
  </r>
  <r>
    <n v="94286081"/>
    <s v="DNI"/>
    <s v="AQUIÑO QUISPE, RACHEL ALANA"/>
    <s v="F"/>
    <d v="2025-06-19T00:00:00"/>
    <x v="6"/>
    <x v="1"/>
    <s v="HOSPITAL SAN JOSE"/>
    <m/>
    <x v="0"/>
    <n v="38"/>
    <n v="3035"/>
    <n v="75394096"/>
    <n v="918265281"/>
    <n v="6229"/>
    <s v="NO"/>
    <x v="26"/>
    <x v="3"/>
    <d v="2025-06-19T00:00:00"/>
    <n v="1"/>
    <d v="2025-06-19T00:00:00"/>
    <n v="1"/>
    <d v="2025-06-21T00:00:00"/>
    <n v="1"/>
    <d v="2025-06-23T00:00:00"/>
    <d v="2025-06-26T00:00:00"/>
    <d v="2025-07-04T00:00:00"/>
    <m/>
    <n v="0"/>
    <x v="0"/>
    <m/>
  </r>
  <r>
    <n v="94286938"/>
    <s v="CNV"/>
    <s v="CHAUPIN JIMENEZ, EYTHAN"/>
    <s v="M"/>
    <d v="2025-06-19T00:00:00"/>
    <x v="6"/>
    <x v="0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5841"/>
    <s v="CNV"/>
    <s v="GUARNIZO ALVARADO, XIARA MAIKELY"/>
    <s v="F"/>
    <d v="2025-06-19T00:00:00"/>
    <x v="6"/>
    <x v="1"/>
    <s v="NAC. DANIEL A. CARRION"/>
    <s v="101 C.S. MANUEL BONILLA"/>
    <x v="0"/>
    <n v="39"/>
    <n v="3385"/>
    <n v="77217544"/>
    <n v="982185782"/>
    <n v="6220"/>
    <s v="NO"/>
    <x v="1"/>
    <x v="1"/>
    <d v="2025-06-19T00:00:00"/>
    <n v="1"/>
    <d v="2025-06-19T00:00:00"/>
    <n v="1"/>
    <d v="2025-06-21T00:00:00"/>
    <n v="1"/>
    <d v="2025-06-23T00:00:00"/>
    <d v="2025-06-26T00:00:00"/>
    <m/>
    <m/>
    <n v="0"/>
    <x v="0"/>
    <n v="6220"/>
  </r>
  <r>
    <n v="94286662"/>
    <s v="DNI"/>
    <s v="ROMERO VITIRI, AITANA SHANTAL YANINA"/>
    <s v="F"/>
    <d v="2025-06-19T00:00:00"/>
    <x v="6"/>
    <x v="1"/>
    <s v="HOSPITAL SAN JOSE"/>
    <m/>
    <x v="0"/>
    <n v="38"/>
    <n v="2800"/>
    <n v="81693706"/>
    <n v="963038472"/>
    <n v="6219"/>
    <s v="NO"/>
    <x v="26"/>
    <x v="3"/>
    <d v="2025-06-20T00:00:00"/>
    <n v="1"/>
    <d v="2025-06-20T00:00:00"/>
    <n v="1"/>
    <d v="2025-06-25T00:00:00"/>
    <n v="1"/>
    <d v="2025-06-24T00:00:00"/>
    <d v="2025-06-30T00:00:00"/>
    <m/>
    <m/>
    <n v="0"/>
    <x v="0"/>
    <m/>
  </r>
  <r>
    <n v="94288695"/>
    <s v="CNV"/>
    <s v=" OLIVA, "/>
    <s v="F"/>
    <d v="2025-06-20T00:00:00"/>
    <x v="6"/>
    <x v="1"/>
    <s v="NAC. DANIEL A. CARRION"/>
    <m/>
    <x v="0"/>
    <n v="38"/>
    <n v="3235"/>
    <n v="76970021"/>
    <n v="916166599"/>
    <n v="6218"/>
    <s v="NO"/>
    <x v="15"/>
    <x v="3"/>
    <d v="2025-06-20T00:00:00"/>
    <n v="1"/>
    <d v="2025-06-20T00:00:00"/>
    <n v="1"/>
    <d v="2025-06-24T00:00:00"/>
    <n v="1"/>
    <m/>
    <m/>
    <m/>
    <m/>
    <n v="0"/>
    <x v="0"/>
    <m/>
  </r>
  <r>
    <n v="94287257"/>
    <s v="DNI"/>
    <s v="PERLECHE BARRETO, VALENTINO AXEL ABDIEL"/>
    <s v="M"/>
    <d v="2025-06-20T00:00:00"/>
    <x v="6"/>
    <x v="0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8078"/>
    <s v="CNV"/>
    <s v=" FLORES, "/>
    <s v="M"/>
    <d v="2025-06-20T00:00:00"/>
    <x v="6"/>
    <x v="1"/>
    <s v="INSTITUTO NACIONAL MATERNO PERINATAL"/>
    <m/>
    <x v="0"/>
    <m/>
    <m/>
    <m/>
    <m/>
    <m/>
    <s v="NO"/>
    <x v="4"/>
    <x v="1"/>
    <m/>
    <n v="0"/>
    <m/>
    <n v="0"/>
    <m/>
    <n v="0"/>
    <d v="2025-06-23T00:00:00"/>
    <d v="2025-06-27T00:00:00"/>
    <m/>
    <m/>
    <n v="0"/>
    <x v="0"/>
    <m/>
  </r>
  <r>
    <n v="94288451"/>
    <s v="DNI"/>
    <s v="SANTILLAN SARAPURA, MIA LILIAM"/>
    <s v="F"/>
    <d v="2025-06-20T00:00:00"/>
    <x v="6"/>
    <x v="1"/>
    <s v="HOSPITAL DE TINGO MAR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7905"/>
    <s v="DNI"/>
    <s v="CARBAJAL GOMEZ, EDWIN MIGUEL"/>
    <s v="M"/>
    <d v="2025-06-20T00:00:00"/>
    <x v="6"/>
    <x v="1"/>
    <s v="HOSPITAL DE LA AMISTAD PERU - COREA SANTA ROSA II-2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7504"/>
    <s v="DNI"/>
    <s v="QUIROZ GONZALES, SOFIA ELIZABETH"/>
    <s v="F"/>
    <d v="2025-06-20T00:00:00"/>
    <x v="6"/>
    <x v="1"/>
    <s v="NAC. DANIEL A. CARRION"/>
    <m/>
    <x v="0"/>
    <n v="38"/>
    <n v="2780"/>
    <n v="62779855"/>
    <n v="997840431"/>
    <n v="6235"/>
    <s v="NO"/>
    <x v="15"/>
    <x v="3"/>
    <d v="2025-06-20T00:00:00"/>
    <n v="1"/>
    <d v="2025-06-20T00:00:00"/>
    <n v="1"/>
    <d v="2025-06-24T00:00:00"/>
    <n v="1"/>
    <d v="2025-06-23T00:00:00"/>
    <d v="2025-06-27T00:00:00"/>
    <m/>
    <m/>
    <n v="0"/>
    <x v="0"/>
    <m/>
  </r>
  <r>
    <n v="94287259"/>
    <s v="DNI"/>
    <s v="DIOS PAIVA, EITHAN"/>
    <s v="M"/>
    <d v="2025-06-20T00:00:00"/>
    <x v="6"/>
    <x v="3"/>
    <s v="NAC. DANIEL A. CARRION"/>
    <m/>
    <x v="0"/>
    <n v="39"/>
    <n v="2655"/>
    <n v="47587225"/>
    <n v="943358690"/>
    <n v="6249"/>
    <s v="NO"/>
    <x v="15"/>
    <x v="3"/>
    <d v="2025-06-20T00:00:00"/>
    <n v="1"/>
    <d v="2025-06-20T00:00:00"/>
    <n v="1"/>
    <d v="2025-06-26T00:00:00"/>
    <n v="1"/>
    <m/>
    <m/>
    <m/>
    <m/>
    <n v="0"/>
    <x v="0"/>
    <m/>
  </r>
  <r>
    <n v="94287533"/>
    <s v="CNV"/>
    <s v="YUMBATO TORRES, GADRIEL JOSTIN"/>
    <s v="M"/>
    <d v="2025-06-20T00:00:00"/>
    <x v="6"/>
    <x v="1"/>
    <s v="NAC. DANIEL A. CARRION"/>
    <m/>
    <x v="0"/>
    <n v="37"/>
    <n v="3565"/>
    <n v="45764267"/>
    <n v="928742878"/>
    <n v="6245"/>
    <s v="NO"/>
    <x v="15"/>
    <x v="3"/>
    <d v="2025-06-20T00:00:00"/>
    <n v="1"/>
    <d v="2025-06-20T00:00:00"/>
    <n v="1"/>
    <d v="2025-06-24T00:00:00"/>
    <n v="1"/>
    <m/>
    <m/>
    <m/>
    <m/>
    <n v="0"/>
    <x v="0"/>
    <m/>
  </r>
  <r>
    <n v="94287505"/>
    <s v="CNV"/>
    <s v="FUKUHARA YUPANQUI, TOMOHIRO CHOSHO"/>
    <s v="M"/>
    <d v="2025-06-20T00:00:00"/>
    <x v="6"/>
    <x v="0"/>
    <s v="HOSPITAL DE VENTANILLA"/>
    <m/>
    <x v="0"/>
    <n v="39"/>
    <n v="3140"/>
    <n v="75612694"/>
    <n v="930774481"/>
    <n v="6259"/>
    <s v="NO"/>
    <x v="8"/>
    <x v="3"/>
    <d v="2025-06-20T00:00:00"/>
    <n v="1"/>
    <d v="2025-06-20T00:00:00"/>
    <n v="1"/>
    <d v="2025-06-23T00:00:00"/>
    <n v="1"/>
    <m/>
    <m/>
    <m/>
    <m/>
    <n v="0"/>
    <x v="0"/>
    <m/>
  </r>
  <r>
    <n v="94287836"/>
    <s v="CNV"/>
    <s v=" RIVAS, "/>
    <s v="F"/>
    <d v="2025-06-20T00:00:00"/>
    <x v="6"/>
    <x v="1"/>
    <s v="C.S. MARQUEZ"/>
    <m/>
    <x v="0"/>
    <n v="40"/>
    <n v="3260"/>
    <n v="71785452"/>
    <n v="975014235"/>
    <n v="6259"/>
    <s v="NO"/>
    <x v="21"/>
    <x v="4"/>
    <d v="2025-06-20T00:00:00"/>
    <n v="1"/>
    <d v="2025-06-20T00:00:00"/>
    <n v="1"/>
    <m/>
    <n v="0"/>
    <d v="2025-06-23T00:00:00"/>
    <d v="2025-06-27T00:00:00"/>
    <m/>
    <m/>
    <n v="0"/>
    <x v="0"/>
    <m/>
  </r>
  <r>
    <n v="94287978"/>
    <s v="CNV"/>
    <s v=" MANUYAMA, "/>
    <s v="M"/>
    <d v="2025-06-20T00:00:00"/>
    <x v="6"/>
    <x v="0"/>
    <s v="MATERNO INFANTIL PACHACUTEC  PERU-COREA"/>
    <m/>
    <x v="0"/>
    <n v="40"/>
    <n v="3730"/>
    <n v="48281689"/>
    <n v="915903349"/>
    <n v="7314"/>
    <s v="NO"/>
    <x v="8"/>
    <x v="3"/>
    <d v="2025-06-20T00:00:00"/>
    <n v="1"/>
    <d v="2025-06-20T00:00:00"/>
    <n v="1"/>
    <d v="2025-06-25T00:00:00"/>
    <n v="1"/>
    <d v="2025-06-23T00:00:00"/>
    <d v="2025-06-27T00:00:00"/>
    <d v="2025-07-04T00:00:00"/>
    <m/>
    <n v="0"/>
    <x v="0"/>
    <m/>
  </r>
  <r>
    <n v="94287373"/>
    <s v="CNV"/>
    <s v="DELGADO SANCHEZ, GÉNESIS ARLETTE"/>
    <s v="F"/>
    <d v="2025-06-20T00:00:00"/>
    <x v="6"/>
    <x v="0"/>
    <s v="HOSPITAL DE VENTANILLA"/>
    <s v="301 C.S.M.I. PACHACUTEC PERU - COREA"/>
    <x v="0"/>
    <n v="37"/>
    <n v="2780"/>
    <n v="47924988"/>
    <n v="904860211"/>
    <n v="7314"/>
    <s v="NO"/>
    <x v="14"/>
    <x v="4"/>
    <d v="2025-06-20T00:00:00"/>
    <n v="1"/>
    <d v="2025-06-20T00:00:00"/>
    <n v="1"/>
    <d v="2025-06-26T00:00:00"/>
    <n v="1"/>
    <d v="2025-06-23T00:00:00"/>
    <d v="2025-06-27T00:00:00"/>
    <m/>
    <m/>
    <n v="0"/>
    <x v="0"/>
    <n v="7314"/>
  </r>
  <r>
    <n v="94287995"/>
    <s v="CNV"/>
    <s v="CARDENAS AMAYA, MELEK ADALETH"/>
    <s v="F"/>
    <d v="2025-06-20T00:00:00"/>
    <x v="6"/>
    <x v="0"/>
    <s v="HOSPITAL DE VENTANILLA"/>
    <m/>
    <x v="0"/>
    <n v="38"/>
    <n v="3170"/>
    <n v="43323048"/>
    <n v="936862128"/>
    <n v="6268"/>
    <s v="NO"/>
    <x v="8"/>
    <x v="3"/>
    <d v="2025-06-20T00:00:00"/>
    <n v="1"/>
    <d v="2025-06-20T00:00:00"/>
    <n v="1"/>
    <d v="2025-06-23T00:00:00"/>
    <n v="1"/>
    <m/>
    <m/>
    <m/>
    <m/>
    <n v="0"/>
    <x v="0"/>
    <m/>
  </r>
  <r>
    <n v="94287427"/>
    <s v="CNV"/>
    <s v="ROSSEL HERRERA, DANNA VALENTINA"/>
    <s v="F"/>
    <d v="2025-06-20T00:00:00"/>
    <x v="6"/>
    <x v="1"/>
    <s v="HOSPITAL II LIMA NORTE CALLAO LUIS NEGREIROS VEGA ESSALUD"/>
    <m/>
    <x v="1"/>
    <n v="40"/>
    <n v="3300"/>
    <n v="74977945"/>
    <n v="961250019"/>
    <n v="7948"/>
    <s v="NO"/>
    <x v="0"/>
    <x v="0"/>
    <m/>
    <n v="0"/>
    <m/>
    <n v="0"/>
    <m/>
    <n v="0"/>
    <m/>
    <m/>
    <m/>
    <m/>
    <n v="0"/>
    <x v="0"/>
    <m/>
  </r>
  <r>
    <n v="94288000"/>
    <s v="CNV"/>
    <s v="VALVERDE MATOS, GAHEL ADRIANO"/>
    <s v="M"/>
    <d v="2025-06-20T00:00:00"/>
    <x v="6"/>
    <x v="0"/>
    <s v="MATERNO INFANTIL PACHACUTEC  PERU-COREA"/>
    <s v="303 P.S. BAHIA BLANCA"/>
    <x v="0"/>
    <n v="39"/>
    <n v="3150"/>
    <n v="45730846"/>
    <n v="935425122"/>
    <n v="6264"/>
    <s v="NO"/>
    <x v="11"/>
    <x v="4"/>
    <d v="2025-06-20T00:00:00"/>
    <n v="1"/>
    <d v="2025-06-20T00:00:00"/>
    <n v="1"/>
    <d v="2025-06-24T00:00:00"/>
    <n v="1"/>
    <d v="2025-06-23T00:00:00"/>
    <d v="2025-06-27T00:00:00"/>
    <m/>
    <m/>
    <n v="0"/>
    <x v="0"/>
    <n v="6264"/>
  </r>
  <r>
    <n v="94287887"/>
    <s v="CNV"/>
    <s v="MENDOZA MAYTAHUARI, MAIKEL CAREL"/>
    <s v="M"/>
    <d v="2025-06-20T00:00:00"/>
    <x v="6"/>
    <x v="0"/>
    <s v="HOSPITAL DE VENTANILLA"/>
    <s v="303 P.S. BAHIA BLANCA"/>
    <x v="0"/>
    <n v="39"/>
    <n v="3660"/>
    <n v="74253460"/>
    <n v="902507029"/>
    <n v="6264"/>
    <s v="NO"/>
    <x v="11"/>
    <x v="4"/>
    <d v="2025-06-20T00:00:00"/>
    <n v="1"/>
    <d v="2025-06-20T00:00:00"/>
    <n v="1"/>
    <d v="2025-06-23T00:00:00"/>
    <n v="1"/>
    <d v="2025-06-23T00:00:00"/>
    <d v="2025-06-27T00:00:00"/>
    <d v="2025-07-04T00:00:00"/>
    <m/>
    <n v="0"/>
    <x v="0"/>
    <n v="6264"/>
  </r>
  <r>
    <n v="94287653"/>
    <s v="CNV"/>
    <s v="MERINO ANGULO, SMITH ZAREK"/>
    <s v="M"/>
    <d v="2025-06-20T00:00:00"/>
    <x v="6"/>
    <x v="0"/>
    <s v="HOSPITAL DE VENTANILLA"/>
    <s v="311 C.S. LUIS FELIPE DE LAS CASAS"/>
    <x v="0"/>
    <n v="38"/>
    <n v="2800"/>
    <n v="78299466"/>
    <n v="913369776"/>
    <n v="6261"/>
    <s v="NO"/>
    <x v="25"/>
    <x v="4"/>
    <d v="2025-06-20T00:00:00"/>
    <n v="1"/>
    <d v="2025-06-20T00:00:00"/>
    <n v="1"/>
    <d v="2025-06-24T00:00:00"/>
    <n v="1"/>
    <d v="2025-06-26T00:00:00"/>
    <d v="2025-06-30T00:00:00"/>
    <m/>
    <m/>
    <n v="0"/>
    <x v="0"/>
    <n v="6261"/>
  </r>
  <r>
    <n v="94287758"/>
    <s v="CNV"/>
    <s v="LOPEZ SONCCO, VICTOR PEDRO SANTIAGO"/>
    <s v="M"/>
    <d v="2025-06-20T00:00:00"/>
    <x v="6"/>
    <x v="0"/>
    <s v="HOSPITAL DE VENTANILLA"/>
    <s v="302 C.S. 03 DE FEBRERO"/>
    <x v="0"/>
    <n v="39"/>
    <n v="3925"/>
    <n v="47472660"/>
    <n v="994945781"/>
    <n v="6266"/>
    <s v="NO"/>
    <x v="12"/>
    <x v="4"/>
    <d v="2025-06-20T00:00:00"/>
    <n v="1"/>
    <d v="2025-06-20T00:00:00"/>
    <n v="1"/>
    <d v="2025-06-23T00:00:00"/>
    <n v="1"/>
    <d v="2025-06-23T00:00:00"/>
    <d v="2025-06-27T00:00:00"/>
    <d v="2025-07-04T00:00:00"/>
    <m/>
    <n v="0"/>
    <x v="0"/>
    <n v="6266"/>
  </r>
  <r>
    <n v="94287227"/>
    <s v="CNV"/>
    <s v="BERNABE ROJAS, DANIEL ALEXANDER"/>
    <s v="M"/>
    <d v="2025-06-20T00:00:00"/>
    <x v="6"/>
    <x v="0"/>
    <s v="HOSPITALROSALIA  DE LAVALLE DE MORALES MACEDO - SOCIEDAD DE BENEFICIENCIA DE LIMA METROPOLITAN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7814"/>
    <s v="DNI"/>
    <s v="LOAYZA MAZA, JAZIEL ALESSIO"/>
    <s v="M"/>
    <d v="2025-06-20T00:00:00"/>
    <x v="6"/>
    <x v="5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7306"/>
    <s v="CNV"/>
    <s v="CANSINO REYES, AYSEL ARELI"/>
    <s v="F"/>
    <d v="2025-06-20T00:00:00"/>
    <x v="6"/>
    <x v="1"/>
    <s v="HOSPITAL NACIONAL ALBERTO SABOGAL SOLOGUREN DE LA RED ASISTENCIAL SABOGAL"/>
    <m/>
    <x v="1"/>
    <n v="40"/>
    <n v="3474"/>
    <n v="77380149"/>
    <n v="924834816"/>
    <n v="10964"/>
    <s v="NO"/>
    <x v="0"/>
    <x v="0"/>
    <m/>
    <n v="0"/>
    <m/>
    <n v="0"/>
    <m/>
    <n v="0"/>
    <m/>
    <m/>
    <m/>
    <m/>
    <n v="0"/>
    <x v="0"/>
    <m/>
  </r>
  <r>
    <n v="94287583"/>
    <s v="CNV"/>
    <s v=" RODRIGUEZ, "/>
    <s v="F"/>
    <d v="2025-06-20T00:00:00"/>
    <x v="6"/>
    <x v="1"/>
    <s v="ALBERTO LEONARDO BARTON THOMPSON"/>
    <m/>
    <x v="1"/>
    <n v="38"/>
    <n v="2980"/>
    <n v="72571609"/>
    <n v="960537479"/>
    <n v="18306"/>
    <s v="NO"/>
    <x v="16"/>
    <x v="3"/>
    <d v="2025-06-20T00:00:00"/>
    <n v="1"/>
    <d v="2025-06-20T00:00:00"/>
    <n v="1"/>
    <m/>
    <n v="0"/>
    <m/>
    <m/>
    <m/>
    <m/>
    <n v="0"/>
    <x v="0"/>
    <m/>
  </r>
  <r>
    <n v="94287738"/>
    <s v="CNV"/>
    <s v="ESCALANTE ARMAS, MATTEO ALESSANDRO"/>
    <s v="M"/>
    <d v="2025-06-20T00:00:00"/>
    <x v="6"/>
    <x v="1"/>
    <s v="ALBERTO LEONARDO BARTON THOMPSON"/>
    <m/>
    <x v="1"/>
    <n v="39"/>
    <n v="3460"/>
    <n v="71015187"/>
    <n v="984914100"/>
    <n v="18306"/>
    <s v="NO"/>
    <x v="16"/>
    <x v="3"/>
    <m/>
    <n v="0"/>
    <m/>
    <n v="0"/>
    <m/>
    <n v="0"/>
    <m/>
    <m/>
    <m/>
    <m/>
    <n v="0"/>
    <x v="0"/>
    <m/>
  </r>
  <r>
    <n v="94286950"/>
    <s v="CNV"/>
    <s v=" FIESTAS, "/>
    <s v="F"/>
    <d v="2025-06-20T00:00:00"/>
    <x v="6"/>
    <x v="3"/>
    <s v="ALBERTO LEONARDO BARTON THOMPSON"/>
    <m/>
    <x v="1"/>
    <n v="37"/>
    <n v="3790"/>
    <n v="48519176"/>
    <n v="937070958"/>
    <n v="18306"/>
    <s v="NO"/>
    <x v="16"/>
    <x v="3"/>
    <m/>
    <n v="0"/>
    <d v="2025-06-20T00:00:00"/>
    <n v="1"/>
    <m/>
    <n v="0"/>
    <m/>
    <m/>
    <m/>
    <m/>
    <n v="0"/>
    <x v="0"/>
    <m/>
  </r>
  <r>
    <n v="94288562"/>
    <s v="CNV"/>
    <s v="CANALES BELLEZA, EITHAN ADRIANO"/>
    <s v="M"/>
    <d v="2025-06-20T00:00:00"/>
    <x v="6"/>
    <x v="1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8065"/>
    <s v="CNV"/>
    <s v=" CAJO, "/>
    <s v="M"/>
    <d v="2025-06-20T00:00:00"/>
    <x v="6"/>
    <x v="0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8733"/>
    <s v="DNI"/>
    <s v="VALERA ARAUJO, AMIR XAVIER"/>
    <s v="M"/>
    <d v="2025-06-20T00:00:00"/>
    <x v="6"/>
    <x v="5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8809"/>
    <s v="CNV"/>
    <s v=" VINCES, "/>
    <s v="F"/>
    <d v="2025-06-21T00:00:00"/>
    <x v="6"/>
    <x v="1"/>
    <s v="CLÍNICA LOS COCOS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8885"/>
    <s v="CNV"/>
    <s v=" DIAZ, "/>
    <s v="F"/>
    <d v="2025-06-21T00:00:00"/>
    <x v="6"/>
    <x v="5"/>
    <s v="ALBERTO LEONARDO BARTON THOMPSON"/>
    <m/>
    <x v="1"/>
    <n v="38"/>
    <n v="3575"/>
    <n v="72411616"/>
    <n v="922917271"/>
    <n v="18319"/>
    <s v="NO"/>
    <x v="0"/>
    <x v="0"/>
    <m/>
    <n v="0"/>
    <m/>
    <n v="0"/>
    <m/>
    <n v="0"/>
    <m/>
    <m/>
    <m/>
    <m/>
    <n v="0"/>
    <x v="0"/>
    <m/>
  </r>
  <r>
    <n v="94288259"/>
    <s v="CNV"/>
    <s v=" TORRES, "/>
    <s v="M"/>
    <d v="2025-06-21T00:00:00"/>
    <x v="6"/>
    <x v="1"/>
    <n v="35955"/>
    <m/>
    <x v="0"/>
    <m/>
    <m/>
    <m/>
    <m/>
    <m/>
    <s v="NO"/>
    <x v="15"/>
    <x v="3"/>
    <m/>
    <n v="0"/>
    <m/>
    <n v="0"/>
    <m/>
    <n v="0"/>
    <d v="2025-06-24T00:00:00"/>
    <d v="2025-06-28T00:00:00"/>
    <d v="2025-07-05T00:00:00"/>
    <m/>
    <n v="0"/>
    <x v="0"/>
    <m/>
  </r>
  <r>
    <n v="94289385"/>
    <s v="CNV"/>
    <s v=" CAPRISTAN, "/>
    <s v="M"/>
    <d v="2025-06-21T00:00:00"/>
    <x v="6"/>
    <x v="0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8297"/>
    <s v="CNV"/>
    <s v=" GUERRERO, "/>
    <s v="F"/>
    <d v="2025-06-21T00:00:00"/>
    <x v="6"/>
    <x v="1"/>
    <s v="ALBERTO LEONARDO BARTON THOMPSON"/>
    <m/>
    <x v="1"/>
    <n v="40"/>
    <n v="3165"/>
    <n v="46063036"/>
    <n v="934629029"/>
    <n v="18306"/>
    <s v="NO"/>
    <x v="16"/>
    <x v="3"/>
    <d v="2025-06-21T00:00:00"/>
    <n v="1"/>
    <d v="2025-06-21T00:00:00"/>
    <n v="1"/>
    <m/>
    <n v="0"/>
    <m/>
    <m/>
    <m/>
    <m/>
    <n v="0"/>
    <x v="0"/>
    <m/>
  </r>
  <r>
    <n v="94288671"/>
    <s v="CNV"/>
    <s v=" FARIAS, "/>
    <s v="M"/>
    <d v="2025-06-21T00:00:00"/>
    <x v="6"/>
    <x v="1"/>
    <s v="ASOCIACION CIVIL NUESTRA SEÑORA DEL SAGRADO CORAZO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8973"/>
    <s v="CNV"/>
    <s v=" SILVA, "/>
    <s v="F"/>
    <d v="2025-06-21T00:00:00"/>
    <x v="6"/>
    <x v="1"/>
    <n v="23731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8501"/>
    <s v="CNV"/>
    <s v=" ORBEZO, "/>
    <s v="F"/>
    <d v="2025-06-21T00:00:00"/>
    <x v="6"/>
    <x v="0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8142"/>
    <s v="CNV"/>
    <s v="MORANTE YANAC, AMELIE ANYA"/>
    <s v="F"/>
    <d v="2025-06-21T00:00:00"/>
    <x v="6"/>
    <x v="0"/>
    <s v="CENTRO DE SALUD VILLA LOS REYES"/>
    <s v="310 C.S. VILLA LOS REYES"/>
    <x v="0"/>
    <n v="38"/>
    <n v="3505"/>
    <n v="75372006"/>
    <n v="985093419"/>
    <n v="6261"/>
    <s v="NO"/>
    <x v="9"/>
    <x v="4"/>
    <m/>
    <n v="0"/>
    <m/>
    <n v="0"/>
    <d v="2025-06-24T00:00:00"/>
    <n v="1"/>
    <m/>
    <m/>
    <m/>
    <m/>
    <n v="0"/>
    <x v="0"/>
    <n v="6256"/>
  </r>
  <r>
    <n v="94288784"/>
    <s v="CNV"/>
    <s v="RONDAN VEGA, LIAM MATEO"/>
    <s v="M"/>
    <d v="2025-06-21T00:00:00"/>
    <x v="6"/>
    <x v="0"/>
    <s v="HOSPITAL DE VENTANILLA"/>
    <s v="303 P.S. BAHIA BLANCA"/>
    <x v="0"/>
    <n v="38"/>
    <n v="3320"/>
    <n v="72090925"/>
    <n v="973676551"/>
    <n v="6264"/>
    <s v="NO"/>
    <x v="11"/>
    <x v="4"/>
    <d v="2025-06-21T00:00:00"/>
    <n v="1"/>
    <d v="2025-06-21T00:00:00"/>
    <n v="1"/>
    <d v="2025-06-24T00:00:00"/>
    <n v="1"/>
    <d v="2025-06-24T00:00:00"/>
    <d v="2025-06-28T00:00:00"/>
    <m/>
    <m/>
    <n v="0"/>
    <x v="0"/>
    <n v="6264"/>
  </r>
  <r>
    <n v="94288524"/>
    <s v="CNV"/>
    <s v="CHAVEZ OSCCO, VALENTINA CAMILA"/>
    <s v="F"/>
    <d v="2025-06-21T00:00:00"/>
    <x v="6"/>
    <x v="0"/>
    <s v="HOSPITAL DE VENTANILLA"/>
    <s v="305 C.S. SANTA ROSA DE PACHACUTEC"/>
    <x v="0"/>
    <n v="38"/>
    <n v="3245"/>
    <n v="47752778"/>
    <n v="922180883"/>
    <n v="6263"/>
    <s v="NO"/>
    <x v="10"/>
    <x v="4"/>
    <d v="2025-06-21T00:00:00"/>
    <n v="1"/>
    <d v="2025-06-21T00:00:00"/>
    <n v="1"/>
    <d v="2025-06-24T00:00:00"/>
    <n v="1"/>
    <d v="2025-06-24T00:00:00"/>
    <d v="2025-06-28T00:00:00"/>
    <m/>
    <m/>
    <n v="0"/>
    <x v="0"/>
    <n v="6263"/>
  </r>
  <r>
    <n v="94288302"/>
    <s v="DNI"/>
    <s v="RIOS OCAMPO, LIA ARLETT"/>
    <s v="F"/>
    <d v="2025-06-21T00:00:00"/>
    <x v="6"/>
    <x v="0"/>
    <s v="HOSPITAL DE VENTANILLA"/>
    <m/>
    <x v="0"/>
    <n v="40"/>
    <n v="3210"/>
    <n v="75432529"/>
    <n v="908996855"/>
    <n v="6263"/>
    <s v="NO"/>
    <x v="8"/>
    <x v="3"/>
    <d v="2025-06-21T00:00:00"/>
    <n v="1"/>
    <d v="2025-06-21T00:00:00"/>
    <n v="1"/>
    <d v="2025-06-25T00:00:00"/>
    <n v="1"/>
    <d v="2025-06-24T00:00:00"/>
    <d v="2025-06-28T00:00:00"/>
    <m/>
    <m/>
    <n v="0"/>
    <x v="0"/>
    <m/>
  </r>
  <r>
    <n v="94290499"/>
    <s v="CNV"/>
    <s v=" CONCHUCOS, "/>
    <s v="M"/>
    <d v="2025-06-21T00:00:00"/>
    <x v="6"/>
    <x v="0"/>
    <s v="HOSPITAL II LIMA NORTE CALLAO LUIS NEGREIROS VEGA ESSALUD"/>
    <m/>
    <x v="1"/>
    <n v="40"/>
    <n v="3520"/>
    <n v="74997381"/>
    <n v="933733117"/>
    <n v="8146"/>
    <s v="NO"/>
    <x v="0"/>
    <x v="0"/>
    <m/>
    <n v="0"/>
    <m/>
    <n v="0"/>
    <m/>
    <n v="0"/>
    <m/>
    <m/>
    <m/>
    <m/>
    <n v="0"/>
    <x v="0"/>
    <m/>
  </r>
  <r>
    <n v="94288764"/>
    <s v="CNV"/>
    <s v="AYALA PASACHE, AITANA SABALENKA"/>
    <s v="F"/>
    <d v="2025-06-21T00:00:00"/>
    <x v="6"/>
    <x v="0"/>
    <s v="HOSPITAL GENERAL DE HUACHO"/>
    <s v="311 C.S. LUIS FELIPE DE LAS CASAS"/>
    <x v="0"/>
    <m/>
    <m/>
    <m/>
    <m/>
    <m/>
    <s v="NO"/>
    <x v="25"/>
    <x v="4"/>
    <m/>
    <n v="0"/>
    <m/>
    <n v="0"/>
    <m/>
    <n v="0"/>
    <m/>
    <m/>
    <m/>
    <m/>
    <n v="0"/>
    <x v="0"/>
    <n v="6261"/>
  </r>
  <r>
    <n v="94288627"/>
    <s v="DNI"/>
    <s v="BARRIOS BLANCO, ALAN JOSÉ"/>
    <s v="M"/>
    <d v="2025-06-21T00:00:00"/>
    <x v="6"/>
    <x v="1"/>
    <s v="HOSPITAL SAN JOSE"/>
    <m/>
    <x v="0"/>
    <n v="40"/>
    <n v="2975"/>
    <n v="6896695"/>
    <n v="918548294"/>
    <n v="6246"/>
    <s v="NO"/>
    <x v="26"/>
    <x v="3"/>
    <d v="2025-06-22T00:00:00"/>
    <n v="1"/>
    <d v="2025-06-22T00:00:00"/>
    <n v="1"/>
    <d v="2025-06-23T00:00:00"/>
    <n v="1"/>
    <d v="2025-06-24T00:00:00"/>
    <d v="2025-06-28T00:00:00"/>
    <m/>
    <m/>
    <n v="0"/>
    <x v="0"/>
    <m/>
  </r>
  <r>
    <n v="94290464"/>
    <s v="CNV"/>
    <s v=" SILVA, "/>
    <s v="M"/>
    <d v="2025-06-21T00:00:00"/>
    <x v="6"/>
    <x v="3"/>
    <s v="NAC. DANIEL A. CARRION"/>
    <m/>
    <x v="0"/>
    <n v="38"/>
    <n v="2990"/>
    <n v="27453855"/>
    <n v="931447361"/>
    <n v="6249"/>
    <s v="NO"/>
    <x v="15"/>
    <x v="3"/>
    <d v="2025-06-22T00:00:00"/>
    <n v="1"/>
    <d v="2025-06-22T00:00:00"/>
    <n v="1"/>
    <d v="2025-06-24T00:00:00"/>
    <n v="1"/>
    <m/>
    <m/>
    <m/>
    <m/>
    <n v="0"/>
    <x v="0"/>
    <m/>
  </r>
  <r>
    <n v="94288499"/>
    <s v="CNV"/>
    <s v="CASTILLO RUIZ, DARIUS YARIEL"/>
    <s v="M"/>
    <d v="2025-06-21T00:00:00"/>
    <x v="6"/>
    <x v="5"/>
    <s v="NAC. DANIEL A. CARRION"/>
    <s v="212 C.S. ALTA MAR"/>
    <x v="0"/>
    <n v="39"/>
    <n v="3880"/>
    <n v="70844625"/>
    <n v="945240079"/>
    <n v="6250"/>
    <s v="NO"/>
    <x v="42"/>
    <x v="2"/>
    <d v="2025-06-21T00:00:00"/>
    <n v="1"/>
    <d v="2025-06-21T00:00:00"/>
    <n v="1"/>
    <d v="2025-06-24T00:00:00"/>
    <n v="1"/>
    <d v="2025-06-24T00:00:00"/>
    <d v="2025-06-28T00:00:00"/>
    <d v="2025-07-05T00:00:00"/>
    <m/>
    <n v="0"/>
    <x v="0"/>
    <n v="6250"/>
  </r>
  <r>
    <n v="94288163"/>
    <s v="CNV"/>
    <s v=" QUINTANILLA, "/>
    <s v="F"/>
    <d v="2025-06-21T00:00:00"/>
    <x v="6"/>
    <x v="1"/>
    <s v="NAC. DANIEL A. CARRION"/>
    <m/>
    <x v="0"/>
    <n v="39"/>
    <n v="3215"/>
    <n v="72526056"/>
    <n v="982360585"/>
    <n v="6228"/>
    <s v="NO"/>
    <x v="15"/>
    <x v="3"/>
    <d v="2025-06-21T00:00:00"/>
    <n v="1"/>
    <d v="2025-06-21T00:00:00"/>
    <n v="1"/>
    <d v="2025-06-24T00:00:00"/>
    <n v="1"/>
    <d v="2025-06-24T00:00:00"/>
    <d v="2025-06-28T00:00:00"/>
    <m/>
    <m/>
    <n v="0"/>
    <x v="0"/>
    <m/>
  </r>
  <r>
    <n v="94289062"/>
    <s v="CNV"/>
    <s v="MERIDA CHINCHA, JHANDERZON SAMUEL ORLANDO"/>
    <s v="M"/>
    <d v="2025-06-21T00:00:00"/>
    <x v="6"/>
    <x v="1"/>
    <s v="NAC. DANIEL A. CARRION"/>
    <m/>
    <x v="0"/>
    <n v="38"/>
    <n v="2905"/>
    <n v="74256805"/>
    <n v="967079408"/>
    <n v="6220"/>
    <s v="NO"/>
    <x v="15"/>
    <x v="3"/>
    <d v="2025-06-22T00:00:00"/>
    <n v="1"/>
    <d v="2025-06-22T00:00:00"/>
    <n v="1"/>
    <m/>
    <n v="0"/>
    <m/>
    <m/>
    <m/>
    <m/>
    <n v="0"/>
    <x v="0"/>
    <m/>
  </r>
  <r>
    <n v="94288263"/>
    <s v="CNV"/>
    <s v="VIERA DIAZ, EDERSON ANDREU"/>
    <s v="M"/>
    <d v="2025-06-21T00:00:00"/>
    <x v="6"/>
    <x v="0"/>
    <s v="CARLOS SHOWING FERRARI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8927"/>
    <s v="CNV"/>
    <s v=" LLANTOY, "/>
    <s v="F"/>
    <d v="2025-06-21T00:00:00"/>
    <x v="6"/>
    <x v="0"/>
    <s v="CMI CESAR LOPEZ SILV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89156"/>
    <s v="CNV"/>
    <s v="LEVANO VILLENA, EMMA SOFIA"/>
    <s v="F"/>
    <d v="2025-06-22T00:00:00"/>
    <x v="6"/>
    <x v="2"/>
    <s v="HOSPITAL DE VENTANILLA"/>
    <m/>
    <x v="0"/>
    <n v="39"/>
    <n v="3050"/>
    <n v="77632243"/>
    <n v="928586732"/>
    <n v="5823"/>
    <s v="NO"/>
    <x v="8"/>
    <x v="3"/>
    <d v="2025-06-22T00:00:00"/>
    <n v="1"/>
    <d v="2025-06-22T00:00:00"/>
    <n v="1"/>
    <d v="2025-06-25T00:00:00"/>
    <n v="1"/>
    <d v="2025-06-27T00:00:00"/>
    <m/>
    <m/>
    <m/>
    <n v="0"/>
    <x v="0"/>
    <m/>
  </r>
  <r>
    <n v="94289401"/>
    <s v="CNV"/>
    <s v="NOLE GARCIA, RASHELL AILANY"/>
    <s v="F"/>
    <d v="2025-06-22T00:00:00"/>
    <x v="6"/>
    <x v="1"/>
    <s v="NAC. DANIEL A. CARRION"/>
    <m/>
    <x v="0"/>
    <n v="38"/>
    <n v="2580"/>
    <n v="71747655"/>
    <n v="977716759"/>
    <n v="6221"/>
    <s v="NO"/>
    <x v="15"/>
    <x v="3"/>
    <d v="2025-06-22T00:00:00"/>
    <n v="1"/>
    <d v="2025-06-22T00:00:00"/>
    <n v="1"/>
    <d v="2025-06-24T00:00:00"/>
    <n v="1"/>
    <m/>
    <m/>
    <m/>
    <m/>
    <n v="0"/>
    <x v="0"/>
    <m/>
  </r>
  <r>
    <n v="94289909"/>
    <s v="CNV"/>
    <s v="ANAYA YBAZETA, ADRIEL JEYCOB"/>
    <s v="M"/>
    <d v="2025-06-22T00:00:00"/>
    <x v="6"/>
    <x v="1"/>
    <s v="NAC. DANIEL A. CARRION"/>
    <s v="108 P.S. JOSE BOTERIN"/>
    <x v="0"/>
    <n v="38"/>
    <n v="2980"/>
    <n v="73262213"/>
    <n v="973933173"/>
    <n v="6224"/>
    <s v="NO"/>
    <x v="30"/>
    <x v="1"/>
    <d v="2025-06-23T00:00:00"/>
    <n v="1"/>
    <d v="2025-06-23T00:00:00"/>
    <n v="1"/>
    <d v="2025-06-24T00:00:00"/>
    <n v="1"/>
    <d v="2025-06-26T00:00:00"/>
    <d v="2025-06-30T00:00:00"/>
    <m/>
    <m/>
    <n v="0"/>
    <x v="0"/>
    <n v="6224"/>
  </r>
  <r>
    <n v="94289821"/>
    <s v="CNV"/>
    <s v="MORA CHAUCA, HANNA AYSEL"/>
    <s v="F"/>
    <d v="2025-06-22T00:00:00"/>
    <x v="6"/>
    <x v="1"/>
    <s v="NAC. DANIEL A. CARRION"/>
    <s v="106 C.S. SANTA FE"/>
    <x v="0"/>
    <n v="38"/>
    <n v="3465"/>
    <n v="45935826"/>
    <n v="961757810"/>
    <n v="6223"/>
    <s v="NO"/>
    <x v="33"/>
    <x v="1"/>
    <d v="2025-06-23T00:00:00"/>
    <n v="1"/>
    <d v="2025-06-23T00:00:00"/>
    <n v="1"/>
    <d v="2025-06-24T00:00:00"/>
    <n v="1"/>
    <d v="2025-06-25T00:00:00"/>
    <d v="2025-07-01T00:00:00"/>
    <m/>
    <m/>
    <n v="0"/>
    <x v="0"/>
    <n v="6223"/>
  </r>
  <r>
    <n v="94289914"/>
    <s v="CNV"/>
    <s v="GARCIA QUISPE, LAHIAM DUAN CRISTHLUI"/>
    <s v="M"/>
    <d v="2025-06-22T00:00:00"/>
    <x v="6"/>
    <x v="1"/>
    <s v="NAC. DANIEL A. CARRION"/>
    <m/>
    <x v="0"/>
    <n v="40"/>
    <n v="4295"/>
    <n v="77491607"/>
    <n v="916704065"/>
    <n v="6226"/>
    <s v="NO"/>
    <x v="15"/>
    <x v="3"/>
    <d v="2025-06-22T00:00:00"/>
    <n v="1"/>
    <d v="2025-06-22T00:00:00"/>
    <n v="1"/>
    <d v="2025-06-24T00:00:00"/>
    <n v="1"/>
    <m/>
    <m/>
    <m/>
    <m/>
    <n v="0"/>
    <x v="0"/>
    <m/>
  </r>
  <r>
    <n v="94289225"/>
    <s v="CNV"/>
    <s v=" PASTOR, "/>
    <s v="M"/>
    <d v="2025-06-22T00:00:00"/>
    <x v="6"/>
    <x v="1"/>
    <s v="NAC. DANIEL A. CARRION"/>
    <m/>
    <x v="0"/>
    <n v="37"/>
    <n v="3515"/>
    <n v="73357934"/>
    <n v="903398935"/>
    <n v="6235"/>
    <s v="NO"/>
    <x v="15"/>
    <x v="3"/>
    <d v="2025-06-22T00:00:00"/>
    <n v="1"/>
    <d v="2025-06-22T00:00:00"/>
    <n v="1"/>
    <d v="2025-06-24T00:00:00"/>
    <n v="1"/>
    <d v="2025-06-25T00:00:00"/>
    <d v="2025-06-29T00:00:00"/>
    <m/>
    <m/>
    <n v="0"/>
    <x v="0"/>
    <m/>
  </r>
  <r>
    <n v="94289164"/>
    <s v="DNI"/>
    <s v="APAZA ROITER, NEYTHAN ENDRIK YOSUET"/>
    <s v="M"/>
    <d v="2025-06-22T00:00:00"/>
    <x v="6"/>
    <x v="4"/>
    <s v="HOSPITAL SAN JOSE"/>
    <m/>
    <x v="0"/>
    <n v="39"/>
    <n v="3260"/>
    <n v="60872232"/>
    <n v="912670393"/>
    <n v="6252"/>
    <s v="NO"/>
    <x v="26"/>
    <x v="3"/>
    <d v="2025-06-22T00:00:00"/>
    <n v="1"/>
    <d v="2025-06-22T00:00:00"/>
    <n v="1"/>
    <d v="2025-06-25T00:00:00"/>
    <n v="1"/>
    <d v="2025-06-25T00:00:00"/>
    <d v="2025-06-29T00:00:00"/>
    <m/>
    <m/>
    <n v="0"/>
    <x v="0"/>
    <m/>
  </r>
  <r>
    <n v="94289808"/>
    <s v="CNV"/>
    <s v="CALDERON DE LA CRUZ, EYTHAN ISAAC"/>
    <s v="M"/>
    <d v="2025-06-22T00:00:00"/>
    <x v="6"/>
    <x v="0"/>
    <s v="NAC. DANIEL A. CARRION"/>
    <s v="301 C.S.M.I. PACHACUTEC PERU - COREA"/>
    <x v="0"/>
    <n v="39"/>
    <n v="4165"/>
    <n v="46437685"/>
    <n v="926663788"/>
    <n v="6249"/>
    <s v="NO"/>
    <x v="14"/>
    <x v="4"/>
    <d v="2025-06-23T00:00:00"/>
    <n v="1"/>
    <d v="2025-06-23T00:00:00"/>
    <n v="1"/>
    <d v="2025-06-24T00:00:00"/>
    <n v="1"/>
    <d v="2025-06-25T00:00:00"/>
    <d v="2025-06-29T00:00:00"/>
    <m/>
    <m/>
    <n v="0"/>
    <x v="0"/>
    <n v="7314"/>
  </r>
  <r>
    <n v="94289162"/>
    <s v="CNV"/>
    <s v="AVALOS GONZALES, MATHIAS MIKEL"/>
    <s v="M"/>
    <d v="2025-06-22T00:00:00"/>
    <x v="6"/>
    <x v="1"/>
    <s v="NAC. DANIEL A. CARRION"/>
    <s v="207 P.S. EL ALAMO"/>
    <x v="0"/>
    <n v="40"/>
    <n v="3725"/>
    <n v="71542856"/>
    <n v="937073344"/>
    <n v="6246"/>
    <s v="NO"/>
    <x v="7"/>
    <x v="2"/>
    <d v="2025-06-22T00:00:00"/>
    <n v="1"/>
    <d v="2025-06-22T00:00:00"/>
    <n v="1"/>
    <d v="2025-06-26T00:00:00"/>
    <n v="1"/>
    <d v="2025-06-25T00:00:00"/>
    <d v="2025-06-30T00:00:00"/>
    <m/>
    <m/>
    <n v="0"/>
    <x v="0"/>
    <n v="6246"/>
  </r>
  <r>
    <n v="94289275"/>
    <s v="CNV"/>
    <s v=" CORDOVA, "/>
    <s v="M"/>
    <d v="2025-06-22T00:00:00"/>
    <x v="6"/>
    <x v="0"/>
    <s v="CENTRO DE SALUD VILLA LOS REYES"/>
    <m/>
    <x v="0"/>
    <n v="39"/>
    <n v="2910"/>
    <n v="75572351"/>
    <n v="932251817"/>
    <n v="6256"/>
    <s v="NO"/>
    <x v="8"/>
    <x v="3"/>
    <d v="2025-06-22T00:00:00"/>
    <n v="1"/>
    <d v="2025-06-22T00:00:00"/>
    <n v="1"/>
    <m/>
    <n v="0"/>
    <d v="2025-06-25T00:00:00"/>
    <d v="2025-06-29T00:00:00"/>
    <m/>
    <m/>
    <n v="0"/>
    <x v="0"/>
    <m/>
  </r>
  <r>
    <n v="94289835"/>
    <s v="DNI"/>
    <s v="ASIPALI ISUIZA, IVY MAYTE"/>
    <s v="F"/>
    <d v="2025-06-22T00:00:00"/>
    <x v="6"/>
    <x v="0"/>
    <s v="HOSPITAL SAN JOSE"/>
    <m/>
    <x v="0"/>
    <n v="38"/>
    <n v="3020"/>
    <n v="47685146"/>
    <n v="944208606"/>
    <n v="7314"/>
    <s v="NO"/>
    <x v="26"/>
    <x v="3"/>
    <d v="2025-06-23T00:00:00"/>
    <n v="1"/>
    <d v="2025-06-23T00:00:00"/>
    <n v="1"/>
    <d v="2025-06-28T00:00:00"/>
    <n v="1"/>
    <m/>
    <m/>
    <m/>
    <m/>
    <n v="0"/>
    <x v="0"/>
    <m/>
  </r>
  <r>
    <n v="94289282"/>
    <s v="DNI"/>
    <s v="RADA MORENO, AITHANA ISABELLA"/>
    <s v="F"/>
    <d v="2025-06-22T00:00:00"/>
    <x v="6"/>
    <x v="1"/>
    <s v="NAC. DANIEL A. CARRION"/>
    <m/>
    <x v="0"/>
    <n v="38"/>
    <n v="3070"/>
    <n v="76407661"/>
    <n v="910473201"/>
    <n v="6768"/>
    <s v="NO"/>
    <x v="15"/>
    <x v="3"/>
    <d v="2025-06-22T00:00:00"/>
    <n v="1"/>
    <d v="2025-06-22T00:00:00"/>
    <n v="1"/>
    <d v="2025-06-26T00:00:00"/>
    <n v="1"/>
    <m/>
    <m/>
    <m/>
    <m/>
    <n v="0"/>
    <x v="0"/>
    <m/>
  </r>
  <r>
    <n v="94289324"/>
    <s v="DNI"/>
    <s v="RADA MORENO, NOAH SAMUEL"/>
    <s v="M"/>
    <d v="2025-06-22T00:00:00"/>
    <x v="6"/>
    <x v="1"/>
    <s v="NAC. DANIEL A. CARRION"/>
    <m/>
    <x v="0"/>
    <n v="38"/>
    <n v="3005"/>
    <n v="76407661"/>
    <n v="910473201"/>
    <n v="6768"/>
    <s v="NO"/>
    <x v="15"/>
    <x v="3"/>
    <d v="2025-06-22T00:00:00"/>
    <n v="1"/>
    <d v="2025-06-22T00:00:00"/>
    <n v="1"/>
    <d v="2025-06-26T00:00:00"/>
    <n v="1"/>
    <m/>
    <m/>
    <m/>
    <m/>
    <n v="0"/>
    <x v="0"/>
    <m/>
  </r>
  <r>
    <n v="94289220"/>
    <s v="DNI"/>
    <s v="CAMPOS MORI, AILANY SKARLETT"/>
    <s v="F"/>
    <d v="2025-06-22T00:00:00"/>
    <x v="6"/>
    <x v="0"/>
    <s v="HOSPITAL DE VENTANILLA"/>
    <m/>
    <x v="0"/>
    <n v="39"/>
    <n v="3405"/>
    <n v="73834913"/>
    <n v="960192303"/>
    <n v="6263"/>
    <s v="NO"/>
    <x v="8"/>
    <x v="3"/>
    <d v="2025-06-22T00:00:00"/>
    <n v="1"/>
    <d v="2025-06-22T00:00:00"/>
    <n v="1"/>
    <d v="2025-06-25T00:00:00"/>
    <n v="1"/>
    <d v="2025-06-25T00:00:00"/>
    <d v="2025-06-29T00:00:00"/>
    <m/>
    <m/>
    <n v="0"/>
    <x v="0"/>
    <m/>
  </r>
  <r>
    <n v="94289217"/>
    <s v="CNV"/>
    <s v="VILCHEZ BOJORQUEZ, HAZIEL STEFANO"/>
    <s v="M"/>
    <d v="2025-06-22T00:00:00"/>
    <x v="6"/>
    <x v="0"/>
    <s v="HOSPITAL DE VENTANILLA"/>
    <s v="302 C.S. 03 DE FEBRERO"/>
    <x v="0"/>
    <n v="39"/>
    <n v="2995"/>
    <n v="75717928"/>
    <n v="934559763"/>
    <n v="6266"/>
    <s v="NO"/>
    <x v="12"/>
    <x v="4"/>
    <d v="2025-06-22T00:00:00"/>
    <n v="1"/>
    <d v="2025-06-22T00:00:00"/>
    <n v="1"/>
    <d v="2025-06-25T00:00:00"/>
    <n v="1"/>
    <d v="2025-06-25T00:00:00"/>
    <d v="2025-06-29T00:00:00"/>
    <m/>
    <m/>
    <n v="0"/>
    <x v="0"/>
    <n v="6266"/>
  </r>
  <r>
    <n v="94289516"/>
    <s v="CNV"/>
    <s v=" CANELA, "/>
    <s v="F"/>
    <d v="2025-06-22T00:00:00"/>
    <x v="6"/>
    <x v="1"/>
    <s v="ALBERTO LEONARDO BARTON THOMPSON"/>
    <m/>
    <x v="1"/>
    <n v="41"/>
    <n v="3295"/>
    <n v="71948080"/>
    <n v="930334986"/>
    <n v="10533"/>
    <s v="NO"/>
    <x v="0"/>
    <x v="0"/>
    <m/>
    <n v="0"/>
    <m/>
    <n v="0"/>
    <m/>
    <n v="0"/>
    <m/>
    <m/>
    <m/>
    <m/>
    <n v="0"/>
    <x v="0"/>
    <m/>
  </r>
  <r>
    <n v="94289322"/>
    <s v="DNI"/>
    <s v="ENRIQUE CASTAÑEDA, EMANUEL SANTIAGO"/>
    <s v="M"/>
    <d v="2025-06-22T00:00:00"/>
    <x v="6"/>
    <x v="1"/>
    <s v="ASOCIACION CIVIL NUESTRA SEÑORA DEL SAGRADO CORAZON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9785"/>
    <s v="CNV"/>
    <s v="QUEVEDO GILDEMEISTER, ALONSO GABRIEL"/>
    <s v="M"/>
    <d v="2025-06-22T00:00:00"/>
    <x v="6"/>
    <x v="5"/>
    <s v="HOSPITAL III EMERGENCIAS GRAU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9544"/>
    <s v="CNV"/>
    <s v=" MORENO, "/>
    <s v="M"/>
    <d v="2025-06-22T00:00:00"/>
    <x v="6"/>
    <x v="0"/>
    <s v="HOSPITAL II LIMA NORTE CALLAO LUIS NEGREIROS VEGA ESSALUD"/>
    <m/>
    <x v="1"/>
    <n v="39"/>
    <n v="3700"/>
    <n v="74745022"/>
    <n v="956898029"/>
    <n v="8146"/>
    <s v="NO"/>
    <x v="0"/>
    <x v="0"/>
    <m/>
    <n v="0"/>
    <m/>
    <n v="0"/>
    <m/>
    <n v="0"/>
    <m/>
    <m/>
    <m/>
    <m/>
    <n v="0"/>
    <x v="0"/>
    <m/>
  </r>
  <r>
    <n v="94289884"/>
    <s v="CNV"/>
    <s v=" ANDRADE, "/>
    <s v="F"/>
    <d v="2025-06-22T00:00:00"/>
    <x v="6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1430"/>
    <s v="CNV"/>
    <s v=" VASQUEZ, "/>
    <s v="F"/>
    <d v="2025-06-22T00:00:00"/>
    <x v="6"/>
    <x v="5"/>
    <s v="CLINICA PROVIDENCI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89728"/>
    <s v="CNV"/>
    <s v=" SALINAS, "/>
    <s v="M"/>
    <d v="2025-06-22T00:00:00"/>
    <x v="6"/>
    <x v="1"/>
    <s v="ALBERTO LEONARDO BARTON THOMPSON"/>
    <m/>
    <x v="1"/>
    <n v="39"/>
    <n v="3535"/>
    <n v="42011153"/>
    <n v="949735130"/>
    <n v="18319"/>
    <s v="NO"/>
    <x v="16"/>
    <x v="3"/>
    <d v="2025-06-22T00:00:00"/>
    <n v="1"/>
    <d v="2025-06-22T00:00:00"/>
    <n v="1"/>
    <m/>
    <n v="0"/>
    <m/>
    <m/>
    <m/>
    <m/>
    <n v="0"/>
    <x v="0"/>
    <m/>
  </r>
  <r>
    <n v="94289574"/>
    <s v="CNV"/>
    <s v=" ROMERO, "/>
    <s v="M"/>
    <d v="2025-06-22T00:00:00"/>
    <x v="6"/>
    <x v="0"/>
    <n v="23151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0564"/>
    <s v="CNV"/>
    <s v="MARTEL HINOJOSA, MARIA GRAZIA ARLETH"/>
    <s v="F"/>
    <d v="2025-06-23T00:00:00"/>
    <x v="6"/>
    <x v="0"/>
    <s v="CLINICA GSTAR"/>
    <s v="309 P.S. VENTANILLA ALTA"/>
    <x v="0"/>
    <n v="39"/>
    <n v="3700"/>
    <n v="72138279"/>
    <n v="943446406"/>
    <n v="0"/>
    <s v="NO"/>
    <x v="22"/>
    <x v="4"/>
    <d v="2025-06-23T00:00:00"/>
    <n v="1"/>
    <d v="2025-06-23T00:00:00"/>
    <n v="1"/>
    <d v="2025-06-28T00:00:00"/>
    <n v="1"/>
    <d v="2025-06-26T00:00:00"/>
    <d v="2025-06-30T00:00:00"/>
    <m/>
    <m/>
    <n v="0"/>
    <x v="0"/>
    <n v="6255"/>
  </r>
  <r>
    <n v="94290147"/>
    <s v="CNV"/>
    <s v=" DEL CARPIO, "/>
    <s v="F"/>
    <d v="2025-06-23T00:00:00"/>
    <x v="6"/>
    <x v="1"/>
    <s v="ALBERTO LEONARDO BARTON THOMPSON"/>
    <m/>
    <x v="1"/>
    <n v="38"/>
    <n v="3365"/>
    <n v="70888413"/>
    <n v="966809924"/>
    <n v="18319"/>
    <s v="NO"/>
    <x v="16"/>
    <x v="3"/>
    <d v="2025-06-23T00:00:00"/>
    <n v="1"/>
    <d v="2025-06-23T00:00:00"/>
    <n v="1"/>
    <m/>
    <n v="0"/>
    <m/>
    <m/>
    <m/>
    <m/>
    <n v="0"/>
    <x v="0"/>
    <m/>
  </r>
  <r>
    <n v="94290992"/>
    <s v="CNV"/>
    <s v=" PORRO, "/>
    <s v="M"/>
    <d v="2025-06-23T00:00:00"/>
    <x v="6"/>
    <x v="1"/>
    <s v="ALBERTO LEONARDO BARTON THOMPSON"/>
    <m/>
    <x v="1"/>
    <n v="40"/>
    <n v="3350"/>
    <n v="70375240"/>
    <n v="925463805"/>
    <n v="18306"/>
    <s v="NO"/>
    <x v="0"/>
    <x v="0"/>
    <m/>
    <n v="0"/>
    <m/>
    <n v="0"/>
    <m/>
    <n v="0"/>
    <m/>
    <m/>
    <m/>
    <m/>
    <n v="0"/>
    <x v="0"/>
    <m/>
  </r>
  <r>
    <n v="94290430"/>
    <s v="CNV"/>
    <s v=" BRACAMONTE, "/>
    <s v="M"/>
    <d v="2025-06-23T00:00:00"/>
    <x v="6"/>
    <x v="1"/>
    <s v="CLINICA JAVIER PRAD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3306"/>
    <s v="DNI"/>
    <s v="ROJAS TARAZONA, ANTHONELLA SOPHIA "/>
    <s v="F"/>
    <d v="2025-06-23T00:00:00"/>
    <x v="6"/>
    <x v="1"/>
    <s v="CLINICA SAN GABRIEL S.A.C."/>
    <m/>
    <x v="1"/>
    <m/>
    <m/>
    <m/>
    <m/>
    <m/>
    <s v="NO"/>
    <x v="15"/>
    <x v="3"/>
    <m/>
    <n v="0"/>
    <m/>
    <n v="0"/>
    <m/>
    <n v="0"/>
    <d v="2025-06-26T00:00:00"/>
    <d v="2025-06-30T00:00:00"/>
    <m/>
    <m/>
    <n v="0"/>
    <x v="0"/>
    <m/>
  </r>
  <r>
    <n v="94291439"/>
    <s v="CNV"/>
    <s v="VILLANUEVA BENITES, EITHAN GIUSEPPE DARIEL"/>
    <s v="M"/>
    <d v="2025-06-23T00:00:00"/>
    <x v="6"/>
    <x v="3"/>
    <s v="CLINICA PROVIDENCIA"/>
    <s v="211 C.S.M.I. BELLAVISTA PERU - COREA"/>
    <x v="0"/>
    <m/>
    <m/>
    <m/>
    <m/>
    <m/>
    <s v="NO"/>
    <x v="18"/>
    <x v="2"/>
    <m/>
    <n v="0"/>
    <m/>
    <n v="0"/>
    <m/>
    <n v="0"/>
    <d v="2025-06-26T00:00:00"/>
    <d v="2025-07-03T00:00:00"/>
    <m/>
    <m/>
    <n v="0"/>
    <x v="0"/>
    <n v="6249"/>
  </r>
  <r>
    <n v="94290864"/>
    <s v="DNI"/>
    <s v="ESPINOZA MEZA, ZHÉ ROBERTO MATHEO"/>
    <s v="M"/>
    <d v="2025-06-23T00:00:00"/>
    <x v="6"/>
    <x v="3"/>
    <s v="HOSPITAL NACIONAL ALBERTO SABOGAL SOLOGUREN DE LA RED ASISTENCIAL SABOGAL"/>
    <m/>
    <x v="1"/>
    <n v="38"/>
    <n v="2721"/>
    <n v="47184416"/>
    <n v="955704491"/>
    <n v="11337"/>
    <s v="NO"/>
    <x v="0"/>
    <x v="0"/>
    <m/>
    <n v="0"/>
    <m/>
    <n v="0"/>
    <m/>
    <n v="0"/>
    <m/>
    <m/>
    <m/>
    <m/>
    <n v="0"/>
    <x v="0"/>
    <m/>
  </r>
  <r>
    <n v="94290958"/>
    <s v="CNV"/>
    <s v=" LARREA, "/>
    <s v="F"/>
    <d v="2025-06-23T00:00:00"/>
    <x v="6"/>
    <x v="0"/>
    <s v="HOSPITAL NACIONAL EDGARDO REBAGLIATI MARTINS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0247"/>
    <s v="CNV"/>
    <s v="USCATA BERNA, JARED GADIEL"/>
    <s v="M"/>
    <d v="2025-06-23T00:00:00"/>
    <x v="6"/>
    <x v="0"/>
    <s v="C.S. BELLAVISTA PERU COREA"/>
    <s v="211 C.S.M.I. BELLAVISTA PERU - COREA"/>
    <x v="0"/>
    <n v="40"/>
    <n v="2855"/>
    <n v="76072347"/>
    <n v="950672470"/>
    <n v="6267"/>
    <s v="NO"/>
    <x v="18"/>
    <x v="2"/>
    <d v="2025-06-23T00:00:00"/>
    <n v="1"/>
    <d v="2025-06-23T00:00:00"/>
    <n v="1"/>
    <d v="2025-06-25T00:00:00"/>
    <n v="1"/>
    <d v="2025-06-26T00:00:00"/>
    <d v="2025-06-30T00:00:00"/>
    <m/>
    <m/>
    <n v="0"/>
    <x v="0"/>
    <n v="6249"/>
  </r>
  <r>
    <n v="94290786"/>
    <s v="DNI"/>
    <s v="RAMOS ACARO, LUAN ANGEL EITHAN"/>
    <s v="M"/>
    <d v="2025-06-23T00:00:00"/>
    <x v="6"/>
    <x v="0"/>
    <s v="HOSPITAL DE VENTANILLA"/>
    <m/>
    <x v="0"/>
    <n v="41"/>
    <n v="3210"/>
    <n v="77467272"/>
    <n v="924073045"/>
    <n v="6261"/>
    <s v="NO"/>
    <x v="8"/>
    <x v="3"/>
    <d v="2025-06-23T00:00:00"/>
    <n v="1"/>
    <d v="2025-06-23T00:00:00"/>
    <n v="1"/>
    <m/>
    <n v="0"/>
    <d v="2025-06-26T00:00:00"/>
    <d v="2025-06-30T00:00:00"/>
    <m/>
    <m/>
    <n v="0"/>
    <x v="0"/>
    <m/>
  </r>
  <r>
    <n v="94291366"/>
    <s v="DNI"/>
    <s v="HERRERA APAZA, YTZEL KHAORY AILANA"/>
    <s v="F"/>
    <d v="2025-06-23T00:00:00"/>
    <x v="6"/>
    <x v="0"/>
    <s v="HOSPITAL DE VENTANILLA"/>
    <m/>
    <x v="0"/>
    <n v="40"/>
    <n v="3720"/>
    <n v="61216059"/>
    <n v="967141227"/>
    <n v="6261"/>
    <s v="NO"/>
    <x v="8"/>
    <x v="3"/>
    <d v="2025-06-23T00:00:00"/>
    <n v="1"/>
    <d v="2025-06-23T00:00:00"/>
    <n v="1"/>
    <d v="2025-06-27T00:00:00"/>
    <n v="1"/>
    <d v="2025-06-28T00:00:00"/>
    <d v="2025-07-02T00:00:00"/>
    <m/>
    <m/>
    <n v="0"/>
    <x v="0"/>
    <m/>
  </r>
  <r>
    <n v="94290006"/>
    <s v="CNV"/>
    <s v=" AGUILAR, "/>
    <s v="F"/>
    <d v="2025-06-23T00:00:00"/>
    <x v="6"/>
    <x v="2"/>
    <s v="PUESTO DE SALUD MI PERU"/>
    <m/>
    <x v="0"/>
    <n v="39"/>
    <n v="3395"/>
    <n v="70918359"/>
    <n v="943488403"/>
    <n v="6260"/>
    <s v="NO"/>
    <x v="8"/>
    <x v="3"/>
    <d v="2025-06-23T00:00:00"/>
    <n v="1"/>
    <d v="2025-06-23T00:00:00"/>
    <n v="1"/>
    <d v="2025-06-26T00:00:00"/>
    <n v="1"/>
    <d v="2025-06-26T00:00:00"/>
    <d v="2025-06-30T00:00:00"/>
    <m/>
    <m/>
    <n v="0"/>
    <x v="0"/>
    <m/>
  </r>
  <r>
    <n v="94290801"/>
    <s v="DNI"/>
    <s v="TENAZOA PECHE, AIRELY AILÉN"/>
    <s v="F"/>
    <d v="2025-06-23T00:00:00"/>
    <x v="6"/>
    <x v="0"/>
    <s v="HOSPITAL DE VENTANILLA"/>
    <m/>
    <x v="0"/>
    <n v="39"/>
    <n v="2815"/>
    <n v="60638366"/>
    <n v="943374948"/>
    <n v="6268"/>
    <s v="NO"/>
    <x v="8"/>
    <x v="3"/>
    <d v="2025-06-23T00:00:00"/>
    <n v="1"/>
    <d v="2025-06-23T00:00:00"/>
    <n v="1"/>
    <d v="2025-06-26T00:00:00"/>
    <n v="1"/>
    <m/>
    <m/>
    <m/>
    <m/>
    <n v="0"/>
    <x v="0"/>
    <m/>
  </r>
  <r>
    <n v="94291119"/>
    <s v="CNV"/>
    <s v="VALDIVIA MEJIA, LOGAN ISMAEL"/>
    <s v="M"/>
    <d v="2025-06-23T00:00:00"/>
    <x v="6"/>
    <x v="0"/>
    <s v="CENTRO DE SALUD VILLA LOS REYES"/>
    <s v="310 C.S. VILLA LOS REYES"/>
    <x v="0"/>
    <n v="39"/>
    <n v="3485"/>
    <n v="77851297"/>
    <n v="978558097"/>
    <n v="7868"/>
    <s v="NO"/>
    <x v="9"/>
    <x v="4"/>
    <d v="2025-06-24T00:00:00"/>
    <n v="1"/>
    <d v="2025-06-24T00:00:00"/>
    <n v="1"/>
    <d v="2025-06-26T00:00:00"/>
    <n v="1"/>
    <d v="2025-06-26T00:00:00"/>
    <d v="2025-07-01T00:00:00"/>
    <m/>
    <m/>
    <n v="0"/>
    <x v="0"/>
    <n v="6256"/>
  </r>
  <r>
    <n v="94291118"/>
    <s v="CNV"/>
    <s v="ANICAMA IPANAQUE, IAN MATHEO DARECK"/>
    <s v="M"/>
    <d v="2025-06-23T00:00:00"/>
    <x v="6"/>
    <x v="0"/>
    <s v="NAC. DANIEL A. CARRION"/>
    <m/>
    <x v="0"/>
    <n v="37"/>
    <n v="3440"/>
    <n v="60816654"/>
    <n v="922483645"/>
    <n v="6255"/>
    <s v="NO"/>
    <x v="15"/>
    <x v="3"/>
    <d v="2025-06-24T00:00:00"/>
    <n v="1"/>
    <d v="2025-06-24T00:00:00"/>
    <n v="1"/>
    <d v="2025-06-26T00:00:00"/>
    <n v="1"/>
    <m/>
    <m/>
    <m/>
    <m/>
    <n v="0"/>
    <x v="0"/>
    <m/>
  </r>
  <r>
    <n v="94290887"/>
    <s v="DNI"/>
    <s v="CHUCAS INCA, LIAM JHARET"/>
    <s v="M"/>
    <d v="2025-06-23T00:00:00"/>
    <x v="6"/>
    <x v="0"/>
    <s v="HOSPITAL DE VENTANILLA"/>
    <m/>
    <x v="0"/>
    <n v="38"/>
    <n v="3395"/>
    <n v="71494030"/>
    <n v="995683563"/>
    <n v="6259"/>
    <s v="NO"/>
    <x v="8"/>
    <x v="3"/>
    <d v="2025-06-23T00:00:00"/>
    <n v="1"/>
    <d v="2025-06-23T00:00:00"/>
    <n v="1"/>
    <d v="2025-06-27T00:00:00"/>
    <n v="1"/>
    <d v="2025-06-26T00:00:00"/>
    <d v="2025-06-30T00:00:00"/>
    <m/>
    <m/>
    <n v="0"/>
    <x v="0"/>
    <m/>
  </r>
  <r>
    <n v="94291375"/>
    <s v="DNI"/>
    <s v="ANGULO LOYOLA, ELIAS HAZIEL"/>
    <s v="M"/>
    <d v="2025-06-23T00:00:00"/>
    <x v="6"/>
    <x v="0"/>
    <s v="HOSPITAL DE VENTANILLA"/>
    <m/>
    <x v="0"/>
    <n v="38"/>
    <n v="3460"/>
    <n v="75278940"/>
    <n v="936855412"/>
    <n v="6260"/>
    <s v="NO"/>
    <x v="8"/>
    <x v="3"/>
    <d v="2025-06-23T00:00:00"/>
    <n v="1"/>
    <d v="2025-06-23T00:00:00"/>
    <n v="1"/>
    <m/>
    <n v="0"/>
    <d v="2025-06-26T00:00:00"/>
    <d v="2025-06-30T00:00:00"/>
    <m/>
    <m/>
    <n v="0"/>
    <x v="0"/>
    <m/>
  </r>
  <r>
    <n v="94290594"/>
    <s v="CNV"/>
    <s v=" CURO, "/>
    <s v="F"/>
    <d v="2025-06-23T00:00:00"/>
    <x v="6"/>
    <x v="1"/>
    <s v="HOSPITAL NAVAL"/>
    <m/>
    <x v="1"/>
    <n v="39"/>
    <n v="3840"/>
    <n v="47689941"/>
    <n v="913743113"/>
    <n v="6246"/>
    <s v="NO"/>
    <x v="7"/>
    <x v="2"/>
    <m/>
    <n v="0"/>
    <m/>
    <n v="0"/>
    <m/>
    <n v="0"/>
    <d v="2025-06-26T00:00:00"/>
    <d v="2025-06-30T00:00:00"/>
    <m/>
    <m/>
    <n v="0"/>
    <x v="0"/>
    <m/>
  </r>
  <r>
    <n v="94290349"/>
    <s v="DNI"/>
    <s v="CALDERA ESCALANTE, ANDRIU YASHIN"/>
    <s v="M"/>
    <d v="2025-06-23T00:00:00"/>
    <x v="6"/>
    <x v="5"/>
    <s v="NAC. DANIEL A. CARRION"/>
    <m/>
    <x v="0"/>
    <n v="39"/>
    <n v="3440"/>
    <n v="79739242"/>
    <n v="987626556"/>
    <n v="6251"/>
    <s v="NO"/>
    <x v="15"/>
    <x v="3"/>
    <d v="2025-06-23T00:00:00"/>
    <n v="1"/>
    <d v="2025-06-23T00:00:00"/>
    <n v="1"/>
    <d v="2025-06-26T00:00:00"/>
    <n v="1"/>
    <d v="2025-06-27T00:00:00"/>
    <d v="2025-07-01T00:00:00"/>
    <m/>
    <m/>
    <n v="0"/>
    <x v="0"/>
    <m/>
  </r>
  <r>
    <n v="94290087"/>
    <s v="DNI"/>
    <s v="CASTRO CASTILLO, ALEJANDRO DAVID"/>
    <s v="M"/>
    <d v="2025-06-23T00:00:00"/>
    <x v="6"/>
    <x v="1"/>
    <s v="HOSPITAL SAN JOSE"/>
    <m/>
    <x v="0"/>
    <n v="39"/>
    <n v="2775"/>
    <n v="44840515"/>
    <n v="907789908"/>
    <n v="6222"/>
    <s v="NO"/>
    <x v="26"/>
    <x v="3"/>
    <d v="2025-06-23T00:00:00"/>
    <n v="1"/>
    <d v="2025-06-23T00:00:00"/>
    <n v="1"/>
    <m/>
    <n v="0"/>
    <m/>
    <m/>
    <m/>
    <m/>
    <n v="0"/>
    <x v="0"/>
    <m/>
  </r>
  <r>
    <n v="94290187"/>
    <s v="DNI"/>
    <s v="APAICO UCHARIMA, MARIA FERNANDA"/>
    <s v="F"/>
    <d v="2025-06-23T00:00:00"/>
    <x v="6"/>
    <x v="1"/>
    <s v="NAC. DANIEL A. CARRION"/>
    <m/>
    <x v="0"/>
    <n v="39"/>
    <n v="2870"/>
    <n v="76417405"/>
    <n v="918836072"/>
    <n v="6220"/>
    <s v="NO"/>
    <x v="15"/>
    <x v="3"/>
    <d v="2025-06-23T00:00:00"/>
    <n v="1"/>
    <d v="2025-06-23T00:00:00"/>
    <n v="1"/>
    <d v="2025-06-26T00:00:00"/>
    <n v="1"/>
    <m/>
    <m/>
    <m/>
    <m/>
    <n v="0"/>
    <x v="0"/>
    <m/>
  </r>
  <r>
    <n v="94290555"/>
    <s v="CNV"/>
    <s v=" VILCA, "/>
    <s v="M"/>
    <d v="2025-06-23T00:00:00"/>
    <x v="6"/>
    <x v="1"/>
    <s v="ALBERTO LEONARDO BARTON THOMPSON"/>
    <m/>
    <x v="1"/>
    <n v="40"/>
    <n v="4100"/>
    <n v="46392648"/>
    <n v="961220669"/>
    <n v="6221"/>
    <s v="NO"/>
    <x v="16"/>
    <x v="3"/>
    <d v="2025-06-23T00:00:00"/>
    <n v="1"/>
    <d v="2025-06-23T00:00:00"/>
    <n v="1"/>
    <m/>
    <n v="0"/>
    <m/>
    <m/>
    <m/>
    <m/>
    <n v="0"/>
    <x v="0"/>
    <m/>
  </r>
  <r>
    <n v="94291035"/>
    <s v="DNI"/>
    <s v="FLORES ALEJANDRO, NURIA BRITTANY"/>
    <s v="F"/>
    <d v="2025-06-23T00:00:00"/>
    <x v="6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0954"/>
    <s v="CNV"/>
    <s v="SANCHEZ TESEN, NOAH BENJAMIN"/>
    <s v="M"/>
    <d v="2025-06-23T00:00:00"/>
    <x v="6"/>
    <x v="0"/>
    <s v="HOSPITAL REGIONAL DOCENTE LAS MERCED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1282"/>
    <s v="CNV"/>
    <s v=" SAAVEDRA, "/>
    <s v="M"/>
    <d v="2025-06-23T00:00:00"/>
    <x v="6"/>
    <x v="0"/>
    <s v="HOSPITAL REGIONAL DOCENTE LAS MERCED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0769"/>
    <s v="DNI"/>
    <s v="CHIRINOS OROPEZA, MIA SAMANTHA HAIDEE"/>
    <s v="F"/>
    <d v="2025-06-23T00:00:00"/>
    <x v="6"/>
    <x v="1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0018"/>
    <s v="CNV"/>
    <s v="RODRIGUEZ CHIRA, ALAIA VALENTINA"/>
    <s v="F"/>
    <d v="2025-06-23T00:00:00"/>
    <x v="6"/>
    <x v="1"/>
    <s v="NAC. DANIEL A. CARRION"/>
    <m/>
    <x v="0"/>
    <n v="38"/>
    <n v="3350"/>
    <n v="43178727"/>
    <n v="981215985"/>
    <n v="6215"/>
    <s v="NO"/>
    <x v="15"/>
    <x v="3"/>
    <d v="2025-06-23T00:00:00"/>
    <n v="1"/>
    <d v="2025-06-23T00:00:00"/>
    <n v="1"/>
    <d v="2025-06-26T00:00:00"/>
    <n v="1"/>
    <m/>
    <m/>
    <m/>
    <m/>
    <n v="0"/>
    <x v="0"/>
    <m/>
  </r>
  <r>
    <n v="94291267"/>
    <s v="CNV"/>
    <s v="VIDAURRE BALDERA, BASTIAN JHAIR"/>
    <s v="M"/>
    <d v="2025-06-23T00:00:00"/>
    <x v="6"/>
    <x v="1"/>
    <s v="NAC. DANIEL A. CARRION"/>
    <m/>
    <x v="0"/>
    <n v="38"/>
    <n v="3345"/>
    <n v="73261985"/>
    <n v="931855008"/>
    <n v="6218"/>
    <s v="NO"/>
    <x v="15"/>
    <x v="3"/>
    <d v="2025-06-24T00:00:00"/>
    <n v="1"/>
    <d v="2025-06-24T00:00:00"/>
    <n v="1"/>
    <d v="2025-06-26T00:00:00"/>
    <n v="1"/>
    <m/>
    <m/>
    <m/>
    <m/>
    <n v="0"/>
    <x v="0"/>
    <m/>
  </r>
  <r>
    <n v="94291683"/>
    <s v="DNI"/>
    <s v="GARCIA PISCO, AITANA ISABELLA"/>
    <s v="F"/>
    <d v="2025-06-24T00:00:00"/>
    <x v="6"/>
    <x v="1"/>
    <s v="ALBERTO LEONARDO BARTON THOMPSON"/>
    <m/>
    <x v="1"/>
    <n v="38"/>
    <n v="3880"/>
    <n v="48002724"/>
    <n v="923232346"/>
    <n v="6221"/>
    <s v="NO"/>
    <x v="0"/>
    <x v="0"/>
    <m/>
    <n v="0"/>
    <m/>
    <n v="0"/>
    <m/>
    <n v="0"/>
    <m/>
    <m/>
    <m/>
    <m/>
    <n v="0"/>
    <x v="0"/>
    <m/>
  </r>
  <r>
    <n v="94291444"/>
    <s v="CNV"/>
    <s v=" AHUMADA, "/>
    <s v="F"/>
    <d v="2025-06-24T00:00:00"/>
    <x v="6"/>
    <x v="1"/>
    <s v="ALBERTO LEONARDO BARTON THOMPSON"/>
    <m/>
    <x v="1"/>
    <n v="40"/>
    <n v="3050"/>
    <n v="61876639"/>
    <n v="914456845"/>
    <n v="6221"/>
    <s v="NO"/>
    <x v="0"/>
    <x v="0"/>
    <m/>
    <n v="0"/>
    <m/>
    <n v="0"/>
    <m/>
    <n v="0"/>
    <m/>
    <m/>
    <m/>
    <m/>
    <n v="0"/>
    <x v="0"/>
    <m/>
  </r>
  <r>
    <n v="94291357"/>
    <s v="DNI"/>
    <s v="YUNCOR RIOS, ETGAEL SAHEL"/>
    <s v="M"/>
    <d v="2025-06-24T00:00:00"/>
    <x v="6"/>
    <x v="1"/>
    <s v="NAC. DANIEL A. CARRION"/>
    <m/>
    <x v="0"/>
    <n v="38"/>
    <n v="3775"/>
    <n v="74002825"/>
    <n v="927633499"/>
    <n v="6226"/>
    <s v="NO"/>
    <x v="15"/>
    <x v="3"/>
    <d v="2025-06-24T00:00:00"/>
    <n v="1"/>
    <d v="2025-06-24T00:00:00"/>
    <n v="1"/>
    <d v="2025-06-26T00:00:00"/>
    <n v="1"/>
    <d v="2025-06-27T00:00:00"/>
    <d v="2025-07-01T00:00:00"/>
    <m/>
    <m/>
    <n v="0"/>
    <x v="0"/>
    <m/>
  </r>
  <r>
    <n v="94291380"/>
    <s v="CNV"/>
    <s v=" DIAZ, "/>
    <s v="F"/>
    <d v="2025-06-24T00:00:00"/>
    <x v="6"/>
    <x v="1"/>
    <s v="CENTRO DE SALUD ACAPULCO"/>
    <m/>
    <x v="0"/>
    <n v="37"/>
    <n v="2695"/>
    <n v="62853427"/>
    <n v="921537856"/>
    <n v="6230"/>
    <s v="NO"/>
    <x v="17"/>
    <x v="1"/>
    <d v="2025-06-24T00:00:00"/>
    <n v="1"/>
    <d v="2025-06-24T00:00:00"/>
    <n v="1"/>
    <m/>
    <n v="0"/>
    <d v="2025-06-27T00:00:00"/>
    <d v="2025-07-01T00:00:00"/>
    <m/>
    <m/>
    <n v="0"/>
    <x v="0"/>
    <m/>
  </r>
  <r>
    <n v="94291367"/>
    <s v="DNI"/>
    <s v="MATOS MURO, LUKA ASHER"/>
    <s v="M"/>
    <d v="2025-06-24T00:00:00"/>
    <x v="6"/>
    <x v="3"/>
    <s v="NAC. DANIEL A. CARRION"/>
    <m/>
    <x v="0"/>
    <n v="40"/>
    <n v="3925"/>
    <n v="75389250"/>
    <n v="972101161"/>
    <n v="6249"/>
    <s v="NO"/>
    <x v="15"/>
    <x v="3"/>
    <d v="2025-06-24T00:00:00"/>
    <n v="1"/>
    <d v="2025-06-24T00:00:00"/>
    <n v="1"/>
    <d v="2025-06-26T00:00:00"/>
    <n v="1"/>
    <d v="2025-06-27T00:00:00"/>
    <d v="2025-07-04T00:00:00"/>
    <m/>
    <m/>
    <n v="0"/>
    <x v="0"/>
    <m/>
  </r>
  <r>
    <n v="94291247"/>
    <s v="CNV"/>
    <s v="PEREZ ROJAS, THIAGO ALESSANDRO"/>
    <s v="M"/>
    <d v="2025-06-24T00:00:00"/>
    <x v="6"/>
    <x v="3"/>
    <s v="NAC. DANIEL A. CARRION"/>
    <m/>
    <x v="0"/>
    <n v="39"/>
    <n v="3845"/>
    <n v="77541272"/>
    <n v="904664748"/>
    <n v="6249"/>
    <s v="NO"/>
    <x v="15"/>
    <x v="3"/>
    <d v="2025-06-24T00:00:00"/>
    <n v="1"/>
    <d v="2025-06-24T00:00:00"/>
    <n v="1"/>
    <d v="2025-06-26T00:00:00"/>
    <n v="1"/>
    <m/>
    <m/>
    <m/>
    <m/>
    <n v="0"/>
    <x v="0"/>
    <m/>
  </r>
  <r>
    <n v="94291174"/>
    <s v="CNV"/>
    <s v="MUEDAS LANDA, KATE CATALEYA"/>
    <s v="F"/>
    <d v="2025-06-24T00:00:00"/>
    <x v="6"/>
    <x v="1"/>
    <s v="NAC. DANIEL A. CARRION"/>
    <s v="210 P.S. POLIGONO IV"/>
    <x v="0"/>
    <n v="39"/>
    <n v="3625"/>
    <n v="43287036"/>
    <n v="994576799"/>
    <n v="6248"/>
    <s v="NO"/>
    <x v="19"/>
    <x v="2"/>
    <d v="2025-06-24T00:00:00"/>
    <n v="1"/>
    <d v="2025-06-24T00:00:00"/>
    <n v="1"/>
    <d v="2025-06-26T00:00:00"/>
    <n v="1"/>
    <d v="2025-06-28T00:00:00"/>
    <d v="2025-07-01T00:00:00"/>
    <m/>
    <m/>
    <n v="0"/>
    <x v="0"/>
    <n v="6248"/>
  </r>
  <r>
    <n v="94291873"/>
    <s v="DNI"/>
    <s v="GOMEZ CASTRO, CHIARA AYELET ARLET"/>
    <s v="F"/>
    <d v="2025-06-24T00:00:00"/>
    <x v="6"/>
    <x v="1"/>
    <s v="HOSPITAL SAN JOSE"/>
    <m/>
    <x v="0"/>
    <n v="40"/>
    <n v="3355"/>
    <n v="76749434"/>
    <n v="926485995"/>
    <n v="6243"/>
    <s v="NO"/>
    <x v="26"/>
    <x v="3"/>
    <d v="2025-06-25T00:00:00"/>
    <n v="1"/>
    <d v="2025-06-25T00:00:00"/>
    <n v="1"/>
    <d v="2025-06-30T00:00:00"/>
    <n v="1"/>
    <d v="2025-06-28T00:00:00"/>
    <d v="2025-07-01T00:00:00"/>
    <m/>
    <m/>
    <n v="0"/>
    <x v="0"/>
    <m/>
  </r>
  <r>
    <n v="94291345"/>
    <s v="DNI"/>
    <s v="CORDOVA NINASAUME, AKARI JUANITA"/>
    <s v="F"/>
    <d v="2025-06-24T00:00:00"/>
    <x v="6"/>
    <x v="2"/>
    <s v="HOSPITAL SAN JOSE"/>
    <m/>
    <x v="0"/>
    <n v="41"/>
    <n v="4330"/>
    <n v="48413030"/>
    <n v="916673960"/>
    <n v="6260"/>
    <s v="NO"/>
    <x v="26"/>
    <x v="3"/>
    <d v="2025-06-24T00:00:00"/>
    <n v="1"/>
    <d v="2025-06-24T00:00:00"/>
    <n v="1"/>
    <d v="2025-06-28T00:00:00"/>
    <n v="1"/>
    <d v="2025-06-27T00:00:00"/>
    <d v="2025-07-01T00:00:00"/>
    <m/>
    <m/>
    <n v="0"/>
    <x v="0"/>
    <m/>
  </r>
  <r>
    <n v="94291397"/>
    <s v="DNI"/>
    <s v="JAIME MARTINEZ, EITHAN MATEO"/>
    <s v="M"/>
    <d v="2025-06-24T00:00:00"/>
    <x v="6"/>
    <x v="0"/>
    <s v="HOSPITAL DE VENTANILLA"/>
    <m/>
    <x v="0"/>
    <n v="39"/>
    <n v="3920"/>
    <n v="61081130"/>
    <n v="917312243"/>
    <n v="6256"/>
    <s v="NO"/>
    <x v="8"/>
    <x v="3"/>
    <d v="2025-06-24T00:00:00"/>
    <n v="1"/>
    <d v="2025-06-24T00:00:00"/>
    <n v="1"/>
    <d v="2025-06-27T00:00:00"/>
    <n v="1"/>
    <m/>
    <m/>
    <m/>
    <m/>
    <n v="0"/>
    <x v="0"/>
    <m/>
  </r>
  <r>
    <n v="94291387"/>
    <s v="DNI"/>
    <s v="AGURTO PEREZ, LOEL DARIEL"/>
    <s v="M"/>
    <d v="2025-06-24T00:00:00"/>
    <x v="6"/>
    <x v="1"/>
    <s v="HOSPITAL DE VENTANILLA"/>
    <m/>
    <x v="0"/>
    <n v="39"/>
    <n v="3625"/>
    <n v="72510213"/>
    <n v="999249595"/>
    <n v="6255"/>
    <s v="NO"/>
    <x v="8"/>
    <x v="3"/>
    <d v="2025-06-24T00:00:00"/>
    <n v="1"/>
    <d v="2025-06-24T00:00:00"/>
    <n v="1"/>
    <d v="2025-06-27T00:00:00"/>
    <n v="1"/>
    <d v="2025-06-28T00:00:00"/>
    <m/>
    <m/>
    <m/>
    <n v="0"/>
    <x v="0"/>
    <m/>
  </r>
  <r>
    <n v="94291752"/>
    <s v="DNI"/>
    <s v="LLOCYA LUNA, EVA SOFIA"/>
    <s v="F"/>
    <d v="2025-06-24T00:00:00"/>
    <x v="6"/>
    <x v="0"/>
    <s v="MATERNO INFANTIL DR. ENRIQUE MARTIN ALTUN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2281"/>
    <s v="CNV"/>
    <s v=" CAMPOS, "/>
    <s v="F"/>
    <d v="2025-06-24T00:00:00"/>
    <x v="6"/>
    <x v="1"/>
    <s v="HOSPITAL II LIMA NORTE CALLAO LUIS NEGREIROS VEGA ESSALUD"/>
    <m/>
    <x v="1"/>
    <n v="40"/>
    <n v="3350"/>
    <n v="70266292"/>
    <n v="959133354"/>
    <n v="7948"/>
    <s v="NO"/>
    <x v="0"/>
    <x v="0"/>
    <m/>
    <n v="0"/>
    <m/>
    <n v="0"/>
    <m/>
    <n v="0"/>
    <m/>
    <m/>
    <m/>
    <m/>
    <n v="0"/>
    <x v="0"/>
    <m/>
  </r>
  <r>
    <n v="94292162"/>
    <s v="CNV"/>
    <s v="PALACIOS HUAHUASONCCO, ISAAC MATEO"/>
    <s v="M"/>
    <d v="2025-06-24T00:00:00"/>
    <x v="6"/>
    <x v="0"/>
    <s v="HOSPITAL II LIMA NORTE CALLAO LUIS NEGREIROS VEGA ESSALUD"/>
    <m/>
    <x v="1"/>
    <n v="38"/>
    <n v="3360"/>
    <n v="72040710"/>
    <n v="917978478"/>
    <n v="8146"/>
    <s v="NO"/>
    <x v="0"/>
    <x v="0"/>
    <m/>
    <n v="0"/>
    <m/>
    <n v="0"/>
    <m/>
    <n v="0"/>
    <m/>
    <m/>
    <m/>
    <m/>
    <n v="0"/>
    <x v="0"/>
    <m/>
  </r>
  <r>
    <n v="94291189"/>
    <s v="CNV"/>
    <s v="SUSAYA CONDORI, LEONEL"/>
    <s v="M"/>
    <d v="2025-06-24T00:00:00"/>
    <x v="6"/>
    <x v="0"/>
    <s v="HOSPITAL CARLOS LANFRANCO LA HOZ"/>
    <s v="301 C.S.M.I. PACHACUTEC PERU - COREA"/>
    <x v="0"/>
    <m/>
    <m/>
    <m/>
    <m/>
    <m/>
    <s v="NO"/>
    <x v="14"/>
    <x v="4"/>
    <m/>
    <n v="0"/>
    <m/>
    <n v="0"/>
    <m/>
    <n v="0"/>
    <d v="2025-06-27T00:00:00"/>
    <d v="2025-07-01T00:00:00"/>
    <m/>
    <m/>
    <n v="0"/>
    <x v="0"/>
    <n v="7314"/>
  </r>
  <r>
    <n v="94291785"/>
    <s v="CNV"/>
    <s v=" GAMBOA, "/>
    <s v="F"/>
    <d v="2025-06-24T00:00:00"/>
    <x v="6"/>
    <x v="3"/>
    <s v="CLINICA EL GOLF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5112"/>
    <s v="DNI"/>
    <s v="ALANIA CALDERON, AHINOA MICHAEL"/>
    <s v="F"/>
    <d v="2025-06-24T00:00:00"/>
    <x v="6"/>
    <x v="0"/>
    <s v="HOSPITAL NAVAL"/>
    <m/>
    <x v="1"/>
    <n v="37"/>
    <n v="3225"/>
    <n v="44529437"/>
    <n v="995657642"/>
    <n v="8266"/>
    <s v="NO"/>
    <x v="51"/>
    <x v="3"/>
    <d v="2025-06-24T00:00:00"/>
    <n v="1"/>
    <d v="2025-06-24T00:00:00"/>
    <n v="1"/>
    <m/>
    <n v="0"/>
    <m/>
    <m/>
    <m/>
    <m/>
    <n v="0"/>
    <x v="0"/>
    <m/>
  </r>
  <r>
    <n v="94292245"/>
    <s v="CNV"/>
    <s v="BANCES TANTAVILCA, CAMILA KRISTEL"/>
    <s v="F"/>
    <d v="2025-06-24T00:00:00"/>
    <x v="6"/>
    <x v="0"/>
    <s v="HOSPITAL II LIMA NORTE CALLAO LUIS NEGREIROS VEGA ESSALUD"/>
    <m/>
    <x v="1"/>
    <n v="38"/>
    <n v="3110"/>
    <n v="70774211"/>
    <n v="904455342"/>
    <n v="8146"/>
    <s v="NO"/>
    <x v="0"/>
    <x v="0"/>
    <m/>
    <n v="0"/>
    <m/>
    <n v="0"/>
    <m/>
    <n v="0"/>
    <m/>
    <m/>
    <m/>
    <m/>
    <n v="0"/>
    <x v="0"/>
    <m/>
  </r>
  <r>
    <n v="94291773"/>
    <s v="DNI"/>
    <s v="CORDOVA LOPEZ, LUCÍA ISABELLA"/>
    <s v="F"/>
    <d v="2025-06-24T00:00:00"/>
    <x v="6"/>
    <x v="3"/>
    <s v="CLÍNICA INTERNACIONAL"/>
    <m/>
    <x v="1"/>
    <m/>
    <m/>
    <m/>
    <m/>
    <m/>
    <s v="NO"/>
    <x v="26"/>
    <x v="3"/>
    <m/>
    <n v="0"/>
    <m/>
    <n v="0"/>
    <m/>
    <n v="0"/>
    <m/>
    <m/>
    <m/>
    <m/>
    <n v="0"/>
    <x v="0"/>
    <m/>
  </r>
  <r>
    <n v="94292128"/>
    <s v="CNV"/>
    <s v=" ROMERO, "/>
    <s v="F"/>
    <d v="2025-06-24T00:00:00"/>
    <x v="6"/>
    <x v="0"/>
    <s v="HOSPITAL II LIMA NORTE CALLAO LUIS NEGREIROS VEGA ESSALUD"/>
    <m/>
    <x v="1"/>
    <n v="38"/>
    <n v="2880"/>
    <n v="72704549"/>
    <n v="945780585"/>
    <n v="10533"/>
    <s v="NO"/>
    <x v="0"/>
    <x v="0"/>
    <m/>
    <n v="0"/>
    <m/>
    <n v="0"/>
    <m/>
    <n v="0"/>
    <m/>
    <m/>
    <m/>
    <m/>
    <n v="0"/>
    <x v="0"/>
    <m/>
  </r>
  <r>
    <n v="94292534"/>
    <s v="CNV"/>
    <s v=" JARA, "/>
    <s v="F"/>
    <d v="2025-06-24T00:00:00"/>
    <x v="6"/>
    <x v="5"/>
    <s v="CLINICA PROVIDENCIA"/>
    <m/>
    <x v="1"/>
    <m/>
    <m/>
    <m/>
    <m/>
    <m/>
    <s v="NO"/>
    <x v="42"/>
    <x v="2"/>
    <m/>
    <n v="0"/>
    <m/>
    <n v="0"/>
    <m/>
    <n v="0"/>
    <m/>
    <m/>
    <m/>
    <m/>
    <n v="0"/>
    <x v="0"/>
    <m/>
  </r>
  <r>
    <n v="94291428"/>
    <s v="DNI"/>
    <s v="LEZCANO GUTIERREZ, ANALEIA VALENTINA"/>
    <s v="F"/>
    <d v="2025-06-24T00:00:00"/>
    <x v="6"/>
    <x v="5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2079"/>
    <s v="CNV"/>
    <s v="ALFARO ROJAS, SOPHIE AINARA"/>
    <s v="F"/>
    <d v="2025-06-24T00:00:00"/>
    <x v="6"/>
    <x v="1"/>
    <s v="HOSPITAL NACIONAL CAYETANO HEREDI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1754"/>
    <s v="DNI"/>
    <s v="NUÑEZ GUTIERREZ, ARIA"/>
    <s v="F"/>
    <d v="2025-06-24T00:00:00"/>
    <x v="6"/>
    <x v="3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2220"/>
    <s v="CNV"/>
    <s v=" GALINDO, "/>
    <s v="M"/>
    <d v="2025-06-24T00:00:00"/>
    <x v="6"/>
    <x v="1"/>
    <s v="ALBERTO LEONARDO BARTON THOMPSON"/>
    <m/>
    <x v="1"/>
    <n v="38"/>
    <n v="3130"/>
    <n v="44084599"/>
    <n v="973167426"/>
    <n v="18306"/>
    <s v="NO"/>
    <x v="16"/>
    <x v="3"/>
    <d v="2025-06-24T00:00:00"/>
    <n v="1"/>
    <d v="2025-06-24T00:00:00"/>
    <n v="1"/>
    <m/>
    <n v="0"/>
    <m/>
    <m/>
    <m/>
    <m/>
    <n v="0"/>
    <x v="0"/>
    <m/>
  </r>
  <r>
    <n v="94291457"/>
    <s v="DNI"/>
    <s v="DIAZ GIL, EIDER MATTEO"/>
    <s v="M"/>
    <d v="2025-06-24T00:00:00"/>
    <x v="6"/>
    <x v="1"/>
    <s v="ALBERTO LEONARDO BARTON THOMPSON"/>
    <m/>
    <x v="1"/>
    <n v="39"/>
    <n v="4120"/>
    <n v="25846067"/>
    <n v="931788934"/>
    <n v="18319"/>
    <s v="NO"/>
    <x v="0"/>
    <x v="0"/>
    <m/>
    <n v="0"/>
    <m/>
    <n v="0"/>
    <m/>
    <n v="0"/>
    <m/>
    <m/>
    <m/>
    <m/>
    <n v="0"/>
    <x v="0"/>
    <m/>
  </r>
  <r>
    <n v="94292212"/>
    <s v="DNI"/>
    <s v="CALDERON GONZALEZ, MÍA CRISTEL"/>
    <s v="F"/>
    <d v="2025-06-24T00:00:00"/>
    <x v="6"/>
    <x v="1"/>
    <s v="ALBERTO LEONARDO BARTON THOMPSON"/>
    <m/>
    <x v="1"/>
    <n v="39"/>
    <n v="3035"/>
    <n v="46802231"/>
    <n v="978712678"/>
    <n v="18306"/>
    <s v="NO"/>
    <x v="16"/>
    <x v="3"/>
    <d v="2025-06-25T00:00:00"/>
    <n v="1"/>
    <d v="2025-06-25T00:00:00"/>
    <n v="1"/>
    <m/>
    <n v="0"/>
    <m/>
    <m/>
    <m/>
    <m/>
    <n v="0"/>
    <x v="0"/>
    <m/>
  </r>
  <r>
    <n v="94291908"/>
    <s v="DNI"/>
    <s v="GATICA ALTAMIRANO, VERA LUANA"/>
    <s v="F"/>
    <d v="2025-06-24T00:00:00"/>
    <x v="6"/>
    <x v="2"/>
    <s v="AUNA CLÍNICA DELGAD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2063"/>
    <s v="DNI"/>
    <s v="VILLAVICENCIO SANCHEZ, DALESKA MACKEILY"/>
    <s v="F"/>
    <d v="2025-06-24T00:00:00"/>
    <x v="6"/>
    <x v="1"/>
    <s v="CLINICA AVIVA SEDE MENDIOL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2155"/>
    <s v="DNI"/>
    <s v="OCHOCHOQUE DEL CASTILLO, EMMA FERNANDA"/>
    <s v="F"/>
    <d v="2025-06-24T00:00:00"/>
    <x v="6"/>
    <x v="2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1686"/>
    <s v="DNI"/>
    <s v="LLUNCOR ROCHA, LAHIAM DARIEL"/>
    <s v="M"/>
    <d v="2025-06-24T00:00:00"/>
    <x v="6"/>
    <x v="4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2181"/>
    <s v="CNV"/>
    <s v=" PEÑA, "/>
    <s v="M"/>
    <d v="2025-06-24T00:00:00"/>
    <x v="6"/>
    <x v="0"/>
    <s v="SAN JOS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3377"/>
    <s v="DNI"/>
    <s v="AYALA ROQUE, RENATA SOFÍA"/>
    <s v="F"/>
    <d v="2025-06-25T00:00:00"/>
    <x v="6"/>
    <x v="4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2556"/>
    <s v="CNV"/>
    <s v=" CONTRERAS, "/>
    <s v="M"/>
    <d v="2025-06-25T00:00:00"/>
    <x v="6"/>
    <x v="0"/>
    <s v="CLINICA REPROMEDIC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3499"/>
    <s v="CNV"/>
    <s v=" ALVARADO, "/>
    <s v="M"/>
    <d v="2025-06-25T00:00:00"/>
    <x v="6"/>
    <x v="1"/>
    <s v="ALBERTO LEONARDO BARTON THOMPSON"/>
    <m/>
    <x v="1"/>
    <n v="40"/>
    <n v="3725"/>
    <n v="41849315"/>
    <n v="970655590"/>
    <n v="18306"/>
    <s v="NO"/>
    <x v="16"/>
    <x v="3"/>
    <d v="2025-06-26T00:00:00"/>
    <n v="1"/>
    <d v="2025-06-26T00:00:00"/>
    <n v="1"/>
    <m/>
    <n v="0"/>
    <m/>
    <m/>
    <m/>
    <m/>
    <n v="0"/>
    <x v="0"/>
    <m/>
  </r>
  <r>
    <n v="94293156"/>
    <s v="DNI"/>
    <s v="CHAVEZ TICLLA, THOMMY ANDREW"/>
    <s v="M"/>
    <d v="2025-06-25T00:00:00"/>
    <x v="6"/>
    <x v="2"/>
    <s v="CLINICA MONTELUZ"/>
    <m/>
    <x v="0"/>
    <m/>
    <m/>
    <m/>
    <m/>
    <m/>
    <s v="NO"/>
    <x v="32"/>
    <x v="4"/>
    <m/>
    <n v="0"/>
    <m/>
    <n v="0"/>
    <m/>
    <n v="0"/>
    <d v="2025-06-28T00:00:00"/>
    <m/>
    <m/>
    <m/>
    <n v="0"/>
    <x v="0"/>
    <m/>
  </r>
  <r>
    <n v="94292746"/>
    <s v="DNI"/>
    <s v="SAAVEDRA PEREZ, IVANNA CHRISTINE"/>
    <s v="F"/>
    <d v="2025-06-25T00:00:00"/>
    <x v="6"/>
    <x v="0"/>
    <s v="CLINICA SANTA ISABE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3833"/>
    <s v="CNV"/>
    <s v=" GARCIA, "/>
    <s v="M"/>
    <d v="2025-06-25T00:00:00"/>
    <x v="6"/>
    <x v="3"/>
    <s v="CLINICA PROVIDENCIA"/>
    <m/>
    <x v="1"/>
    <m/>
    <m/>
    <m/>
    <m/>
    <m/>
    <s v="NO"/>
    <x v="39"/>
    <x v="1"/>
    <m/>
    <n v="0"/>
    <m/>
    <n v="0"/>
    <m/>
    <n v="0"/>
    <d v="2025-06-28T00:00:00"/>
    <d v="2025-07-02T00:00:00"/>
    <m/>
    <m/>
    <n v="0"/>
    <x v="0"/>
    <m/>
  </r>
  <r>
    <n v="94293365"/>
    <s v="DNI"/>
    <s v="VEGA GONZALEZ, AILANY SALOME"/>
    <s v="F"/>
    <d v="2025-06-25T00:00:00"/>
    <x v="6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2366"/>
    <s v="CNV"/>
    <s v=" HUERTA, "/>
    <s v="F"/>
    <d v="2025-06-25T00:00:00"/>
    <x v="6"/>
    <x v="1"/>
    <s v="HOSPITAL II LIMA NORTE CALLAO LUIS NEGREIROS VEGA ESSALUD"/>
    <m/>
    <x v="1"/>
    <n v="39"/>
    <n v="3110"/>
    <n v="48653540"/>
    <n v="987735184"/>
    <n v="8146"/>
    <s v="NO"/>
    <x v="0"/>
    <x v="0"/>
    <m/>
    <n v="0"/>
    <m/>
    <n v="0"/>
    <m/>
    <n v="0"/>
    <m/>
    <m/>
    <m/>
    <m/>
    <n v="0"/>
    <x v="0"/>
    <m/>
  </r>
  <r>
    <n v="94292704"/>
    <s v="CNV"/>
    <s v=" ISIQUE, "/>
    <s v="F"/>
    <d v="2025-06-25T00:00:00"/>
    <x v="6"/>
    <x v="0"/>
    <s v="HOSPITAL II LIMA NORTE CALLAO LUIS NEGREIROS VEGA ESSALUD"/>
    <m/>
    <x v="1"/>
    <n v="38"/>
    <n v="3050"/>
    <n v="77205797"/>
    <n v="922244115"/>
    <n v="8146"/>
    <s v="NO"/>
    <x v="0"/>
    <x v="0"/>
    <m/>
    <n v="0"/>
    <m/>
    <n v="0"/>
    <m/>
    <n v="0"/>
    <m/>
    <m/>
    <m/>
    <m/>
    <n v="0"/>
    <x v="0"/>
    <m/>
  </r>
  <r>
    <n v="94293483"/>
    <s v="CNV"/>
    <s v=" LOPEZ, "/>
    <s v="F"/>
    <d v="2025-06-25T00:00:00"/>
    <x v="6"/>
    <x v="0"/>
    <s v="HOSPITAL II LIMA NORTE CALLAO LUIS NEGREIROS VEGA ESSALUD"/>
    <m/>
    <x v="1"/>
    <n v="40"/>
    <n v="2920"/>
    <n v="41283518"/>
    <n v="987697979"/>
    <n v="8146"/>
    <s v="NO"/>
    <x v="0"/>
    <x v="0"/>
    <m/>
    <n v="0"/>
    <m/>
    <n v="0"/>
    <m/>
    <n v="0"/>
    <m/>
    <m/>
    <m/>
    <m/>
    <n v="0"/>
    <x v="0"/>
    <m/>
  </r>
  <r>
    <n v="94292371"/>
    <s v="CNV"/>
    <s v="DAHUA DAZA, HAYLEN XIALANY"/>
    <s v="F"/>
    <d v="2025-06-25T00:00:00"/>
    <x v="6"/>
    <x v="0"/>
    <s v="HOSPITAL II LIMA NORTE CALLAO LUIS NEGREIROS VEGA ESSALUD"/>
    <m/>
    <x v="1"/>
    <n v="39"/>
    <n v="2900"/>
    <n v="61864010"/>
    <n v="931879907"/>
    <n v="8146"/>
    <s v="NO"/>
    <x v="0"/>
    <x v="0"/>
    <m/>
    <n v="0"/>
    <m/>
    <n v="0"/>
    <m/>
    <n v="0"/>
    <m/>
    <m/>
    <m/>
    <m/>
    <n v="0"/>
    <x v="0"/>
    <m/>
  </r>
  <r>
    <n v="94292395"/>
    <s v="CNV"/>
    <s v=" HONORATO, "/>
    <s v="F"/>
    <d v="2025-06-25T00:00:00"/>
    <x v="6"/>
    <x v="2"/>
    <s v="PUESTO DE SALUD MI PERU"/>
    <m/>
    <x v="0"/>
    <n v="39"/>
    <n v="2900"/>
    <n v="71651308"/>
    <n v="993704283"/>
    <n v="6260"/>
    <s v="NO"/>
    <x v="32"/>
    <x v="4"/>
    <d v="2025-06-25T00:00:00"/>
    <n v="1"/>
    <d v="2025-06-25T00:00:00"/>
    <n v="1"/>
    <m/>
    <n v="0"/>
    <d v="2025-06-28T00:00:00"/>
    <m/>
    <m/>
    <m/>
    <n v="0"/>
    <x v="0"/>
    <m/>
  </r>
  <r>
    <n v="94292406"/>
    <s v="DNI"/>
    <s v="SCHEUERMANN ROJAS, SCHASURY SCHOOMARE"/>
    <s v="F"/>
    <d v="2025-06-25T00:00:00"/>
    <x v="6"/>
    <x v="0"/>
    <s v="HOSPITAL DE VENTANILLA"/>
    <m/>
    <x v="0"/>
    <n v="39"/>
    <n v="2760"/>
    <n v="45845001"/>
    <n v="967388428"/>
    <n v="6264"/>
    <s v="NO"/>
    <x v="8"/>
    <x v="3"/>
    <d v="2025-06-25T00:00:00"/>
    <n v="1"/>
    <d v="2025-06-25T00:00:00"/>
    <n v="1"/>
    <m/>
    <n v="0"/>
    <d v="2025-06-28T00:00:00"/>
    <d v="2025-07-02T00:00:00"/>
    <m/>
    <m/>
    <n v="0"/>
    <x v="0"/>
    <m/>
  </r>
  <r>
    <n v="94293123"/>
    <s v="CNV"/>
    <s v=" MOGOLLON, "/>
    <s v="M"/>
    <d v="2025-06-25T00:00:00"/>
    <x v="6"/>
    <x v="0"/>
    <s v="MATERNO INFANTIL PACHACUTEC  PERU-COREA"/>
    <m/>
    <x v="0"/>
    <n v="38"/>
    <n v="3180"/>
    <n v="74446703"/>
    <n v="953064272"/>
    <n v="6266"/>
    <s v="NO"/>
    <x v="8"/>
    <x v="3"/>
    <d v="2025-06-25T00:00:00"/>
    <n v="1"/>
    <d v="2025-06-25T00:00:00"/>
    <n v="1"/>
    <d v="2025-06-30T00:00:00"/>
    <n v="1"/>
    <d v="2025-06-28T00:00:00"/>
    <d v="2025-07-02T00:00:00"/>
    <m/>
    <m/>
    <n v="0"/>
    <x v="0"/>
    <m/>
  </r>
  <r>
    <n v="94293501"/>
    <s v="CNV"/>
    <s v=" VELA, "/>
    <s v="F"/>
    <d v="2025-06-25T00:00:00"/>
    <x v="6"/>
    <x v="0"/>
    <s v="PUESTO DE SALUD MI PERU"/>
    <m/>
    <x v="0"/>
    <n v="39"/>
    <n v="3370"/>
    <n v="74307760"/>
    <n v="917089320"/>
    <n v="6255"/>
    <s v="NO"/>
    <x v="8"/>
    <x v="3"/>
    <m/>
    <n v="0"/>
    <m/>
    <n v="0"/>
    <d v="2025-07-01T00:00:00"/>
    <n v="1"/>
    <d v="2025-06-29T00:00:00"/>
    <m/>
    <m/>
    <m/>
    <n v="0"/>
    <x v="0"/>
    <m/>
  </r>
  <r>
    <n v="94293340"/>
    <s v="CNV"/>
    <s v="FELIPA GUILLERMO, DAHYLA AYLIN"/>
    <s v="F"/>
    <d v="2025-06-25T00:00:00"/>
    <x v="6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3341"/>
    <s v="DNI"/>
    <s v="PRADO LLONTOP, ZOE ALAIA"/>
    <s v="F"/>
    <d v="2025-06-25T00:00:00"/>
    <x v="6"/>
    <x v="0"/>
    <s v="NAC. DANIEL A. CARRION"/>
    <m/>
    <x v="0"/>
    <n v="38"/>
    <n v="3880"/>
    <n v="75473380"/>
    <n v="930727640"/>
    <n v="6257"/>
    <s v="NO"/>
    <x v="15"/>
    <x v="3"/>
    <d v="2025-06-25T00:00:00"/>
    <n v="1"/>
    <d v="2025-06-25T00:00:00"/>
    <n v="1"/>
    <d v="2025-06-27T00:00:00"/>
    <n v="1"/>
    <d v="2025-06-28T00:00:00"/>
    <m/>
    <m/>
    <m/>
    <n v="0"/>
    <x v="0"/>
    <m/>
  </r>
  <r>
    <n v="94292319"/>
    <s v="DNI"/>
    <s v="BARRIAL BERNAL, ARLETH ANTONELLA"/>
    <s v="F"/>
    <d v="2025-06-25T00:00:00"/>
    <x v="6"/>
    <x v="1"/>
    <s v="HOSPITAL SAN JOSE"/>
    <m/>
    <x v="0"/>
    <n v="40"/>
    <n v="2845"/>
    <n v="72069709"/>
    <n v="963701337"/>
    <n v="6246"/>
    <s v="NO"/>
    <x v="26"/>
    <x v="3"/>
    <d v="2025-06-25T00:00:00"/>
    <n v="1"/>
    <d v="2025-06-25T00:00:00"/>
    <n v="1"/>
    <d v="2025-06-30T00:00:00"/>
    <n v="1"/>
    <m/>
    <m/>
    <m/>
    <m/>
    <n v="0"/>
    <x v="0"/>
    <m/>
  </r>
  <r>
    <n v="94292756"/>
    <s v="DNI"/>
    <s v="SILVA RUIZ, CEZAR EVAN"/>
    <s v="M"/>
    <d v="2025-06-25T00:00:00"/>
    <x v="6"/>
    <x v="1"/>
    <s v="HOSPITAL SAN JOSE"/>
    <m/>
    <x v="0"/>
    <n v="40"/>
    <n v="3580"/>
    <n v="45485115"/>
    <n v="984218012"/>
    <n v="6245"/>
    <s v="NO"/>
    <x v="26"/>
    <x v="3"/>
    <d v="2025-06-25T00:00:00"/>
    <n v="1"/>
    <d v="2025-06-25T00:00:00"/>
    <n v="1"/>
    <d v="2025-06-30T00:00:00"/>
    <n v="1"/>
    <m/>
    <m/>
    <m/>
    <m/>
    <n v="0"/>
    <x v="0"/>
    <m/>
  </r>
  <r>
    <n v="94292674"/>
    <s v="DNI"/>
    <s v="JORGES ARAQUE, JOHMAR ELIASS"/>
    <s v="M"/>
    <d v="2025-06-25T00:00:00"/>
    <x v="6"/>
    <x v="1"/>
    <s v="NAC. DANIEL A. CARRION"/>
    <m/>
    <x v="0"/>
    <n v="39"/>
    <n v="3430"/>
    <n v="3544714"/>
    <n v="918326307"/>
    <n v="6228"/>
    <s v="NO"/>
    <x v="15"/>
    <x v="3"/>
    <d v="2025-06-25T00:00:00"/>
    <n v="1"/>
    <d v="2025-06-25T00:00:00"/>
    <n v="1"/>
    <d v="2025-06-27T00:00:00"/>
    <n v="1"/>
    <m/>
    <m/>
    <m/>
    <m/>
    <n v="0"/>
    <x v="0"/>
    <m/>
  </r>
  <r>
    <n v="94293509"/>
    <s v="DNI"/>
    <s v="CAJALEON VELASQUEZ, AYLANIA JANNYRE"/>
    <s v="F"/>
    <d v="2025-06-25T00:00:00"/>
    <x v="6"/>
    <x v="1"/>
    <s v="NAC. DANIEL A. CARRION"/>
    <m/>
    <x v="0"/>
    <n v="40"/>
    <n v="2665"/>
    <n v="78691952"/>
    <n v="949434361"/>
    <n v="6220"/>
    <s v="NO"/>
    <x v="15"/>
    <x v="3"/>
    <d v="2025-06-26T00:00:00"/>
    <n v="1"/>
    <d v="2025-06-26T00:00:00"/>
    <n v="1"/>
    <d v="2025-06-27T00:00:00"/>
    <n v="1"/>
    <m/>
    <m/>
    <m/>
    <m/>
    <n v="0"/>
    <x v="0"/>
    <m/>
  </r>
  <r>
    <n v="94293303"/>
    <s v="CNV"/>
    <s v="SANTILLANA ANTON, DERNIC KRISTEL"/>
    <s v="F"/>
    <d v="2025-06-25T00:00:00"/>
    <x v="6"/>
    <x v="1"/>
    <s v="NAC. DANIEL A. CARRION"/>
    <m/>
    <x v="0"/>
    <n v="39"/>
    <n v="2865"/>
    <n v="70462887"/>
    <n v="943555446"/>
    <n v="6221"/>
    <s v="NO"/>
    <x v="15"/>
    <x v="3"/>
    <d v="2025-06-26T00:00:00"/>
    <n v="1"/>
    <d v="2025-06-26T00:00:00"/>
    <n v="1"/>
    <d v="2025-06-27T00:00:00"/>
    <n v="1"/>
    <m/>
    <m/>
    <m/>
    <m/>
    <n v="0"/>
    <x v="0"/>
    <m/>
  </r>
  <r>
    <n v="94294133"/>
    <s v="CNV"/>
    <s v=" CIPRIANO, "/>
    <s v="M"/>
    <d v="2025-06-26T00:00:00"/>
    <x v="6"/>
    <x v="1"/>
    <s v="HOSPITAL PROVINCIAL ASCOPE ROSA SANCHEZ DE SANTILLAN"/>
    <m/>
    <x v="0"/>
    <m/>
    <m/>
    <m/>
    <m/>
    <m/>
    <s v="NO"/>
    <x v="30"/>
    <x v="1"/>
    <m/>
    <n v="0"/>
    <m/>
    <n v="0"/>
    <m/>
    <n v="0"/>
    <d v="2025-06-30T00:00:00"/>
    <m/>
    <m/>
    <m/>
    <n v="0"/>
    <x v="0"/>
    <m/>
  </r>
  <r>
    <n v="94293865"/>
    <s v="DNI"/>
    <s v="LANDAETA PADRON, MAXIMO LORENZO"/>
    <s v="M"/>
    <d v="2025-06-26T00:00:00"/>
    <x v="6"/>
    <x v="1"/>
    <s v="NAC. DANIEL A. CARRION"/>
    <m/>
    <x v="0"/>
    <n v="39"/>
    <n v="3530"/>
    <n v="4152853"/>
    <n v="935313014"/>
    <n v="6240"/>
    <s v="NO"/>
    <x v="15"/>
    <x v="3"/>
    <d v="2025-06-26T00:00:00"/>
    <n v="1"/>
    <d v="2025-06-26T00:00:00"/>
    <n v="1"/>
    <d v="2025-06-28T00:00:00"/>
    <n v="1"/>
    <m/>
    <m/>
    <m/>
    <m/>
    <n v="0"/>
    <x v="0"/>
    <m/>
  </r>
  <r>
    <n v="94294061"/>
    <s v="DNI"/>
    <s v="ESPINOZA TRILLO, NOAH FABRIZIO"/>
    <s v="M"/>
    <d v="2025-06-26T00:00:00"/>
    <x v="6"/>
    <x v="1"/>
    <s v="HOSPITAL SAN JOSE"/>
    <m/>
    <x v="0"/>
    <n v="40"/>
    <n v="3475"/>
    <n v="47291843"/>
    <n v="981550070"/>
    <n v="6241"/>
    <s v="NO"/>
    <x v="26"/>
    <x v="3"/>
    <d v="2025-06-27T00:00:00"/>
    <n v="1"/>
    <d v="2025-06-27T00:00:00"/>
    <n v="1"/>
    <d v="2025-06-28T00:00:00"/>
    <n v="1"/>
    <d v="2025-07-01T00:00:00"/>
    <m/>
    <m/>
    <m/>
    <n v="0"/>
    <x v="0"/>
    <m/>
  </r>
  <r>
    <n v="94294365"/>
    <s v="CNV"/>
    <s v="ESQUEN ANCAJIMA, LAURENT KENTO"/>
    <s v="M"/>
    <d v="2025-06-26T00:00:00"/>
    <x v="6"/>
    <x v="3"/>
    <s v="NAC. DANIEL A. CARRION"/>
    <s v="211 C.S.M.I. BELLAVISTA PERU - COREA"/>
    <x v="0"/>
    <n v="37"/>
    <n v="2600"/>
    <n v="70883133"/>
    <n v="924387570"/>
    <n v="6249"/>
    <s v="NO"/>
    <x v="18"/>
    <x v="2"/>
    <d v="2025-06-27T00:00:00"/>
    <n v="1"/>
    <d v="2025-06-27T00:00:00"/>
    <n v="1"/>
    <d v="2025-06-28T00:00:00"/>
    <n v="1"/>
    <d v="2025-06-29T00:00:00"/>
    <m/>
    <m/>
    <m/>
    <n v="0"/>
    <x v="0"/>
    <n v="6249"/>
  </r>
  <r>
    <n v="94294432"/>
    <s v="DNI"/>
    <s v="GOMEZ AGUILAR, EDERSON ZAYEN"/>
    <s v="M"/>
    <d v="2025-06-26T00:00:00"/>
    <x v="6"/>
    <x v="0"/>
    <s v="HOSPITAL DE VENTANILLA"/>
    <m/>
    <x v="0"/>
    <n v="41"/>
    <n v="3760"/>
    <n v="61056055"/>
    <n v="921739875"/>
    <n v="6255"/>
    <s v="NO"/>
    <x v="8"/>
    <x v="3"/>
    <d v="2025-06-26T00:00:00"/>
    <n v="1"/>
    <d v="2025-06-26T00:00:00"/>
    <n v="1"/>
    <d v="2025-06-30T00:00:00"/>
    <n v="1"/>
    <d v="2025-06-29T00:00:00"/>
    <m/>
    <m/>
    <m/>
    <n v="0"/>
    <x v="0"/>
    <m/>
  </r>
  <r>
    <n v="94294565"/>
    <s v="DNI"/>
    <s v="MAYLLE FALCON, MATEO ELIAS"/>
    <s v="M"/>
    <d v="2025-06-26T00:00:00"/>
    <x v="6"/>
    <x v="0"/>
    <s v="HOSPITAL DE VENTANILLA"/>
    <m/>
    <x v="0"/>
    <n v="41"/>
    <n v="3790"/>
    <n v="46357751"/>
    <n v="925320936"/>
    <n v="6263"/>
    <s v="NO"/>
    <x v="8"/>
    <x v="3"/>
    <d v="2025-06-26T00:00:00"/>
    <n v="1"/>
    <d v="2025-06-26T00:00:00"/>
    <n v="1"/>
    <m/>
    <n v="0"/>
    <m/>
    <m/>
    <m/>
    <m/>
    <n v="0"/>
    <x v="0"/>
    <m/>
  </r>
  <r>
    <n v="94294079"/>
    <s v="CNV"/>
    <s v="ARPITA CONDOR, KAEL ALONSO"/>
    <s v="M"/>
    <d v="2025-06-26T00:00:00"/>
    <x v="6"/>
    <x v="0"/>
    <s v="HOSPITAL II LIMA NORTE CALLAO LUIS NEGREIROS VEGA ESSALUD"/>
    <m/>
    <x v="1"/>
    <n v="39"/>
    <n v="4070"/>
    <n v="44239600"/>
    <n v="982809002"/>
    <n v="8146"/>
    <s v="NO"/>
    <x v="0"/>
    <x v="0"/>
    <m/>
    <n v="0"/>
    <m/>
    <n v="0"/>
    <m/>
    <n v="0"/>
    <m/>
    <m/>
    <m/>
    <m/>
    <n v="0"/>
    <x v="0"/>
    <m/>
  </r>
  <r>
    <n v="94293619"/>
    <s v="CNV"/>
    <s v="VARGAS SILVERA, AYLANI NASHIA"/>
    <s v="F"/>
    <d v="2025-06-26T00:00:00"/>
    <x v="6"/>
    <x v="0"/>
    <s v="HOSPITAL II LIMA NORTE CALLAO LUIS NEGREIROS VEGA ESSALUD"/>
    <m/>
    <x v="1"/>
    <n v="39"/>
    <n v="3100"/>
    <n v="77037373"/>
    <n v="927709217"/>
    <n v="7948"/>
    <s v="NO"/>
    <x v="0"/>
    <x v="0"/>
    <m/>
    <n v="0"/>
    <m/>
    <n v="0"/>
    <m/>
    <n v="0"/>
    <m/>
    <m/>
    <m/>
    <m/>
    <n v="0"/>
    <x v="0"/>
    <m/>
  </r>
  <r>
    <n v="94294106"/>
    <s v="CNV"/>
    <s v=" HIDALGO, "/>
    <s v="F"/>
    <d v="2025-06-26T00:00:00"/>
    <x v="6"/>
    <x v="0"/>
    <s v="HOSPITAL II LIMA NORTE CALLAO LUIS NEGREIROS VEGA ESSALUD"/>
    <m/>
    <x v="1"/>
    <n v="38"/>
    <n v="3170"/>
    <n v="46748951"/>
    <n v="941462271"/>
    <n v="8146"/>
    <s v="NO"/>
    <x v="0"/>
    <x v="0"/>
    <m/>
    <n v="0"/>
    <m/>
    <n v="0"/>
    <m/>
    <n v="0"/>
    <m/>
    <m/>
    <m/>
    <m/>
    <n v="0"/>
    <x v="0"/>
    <m/>
  </r>
  <r>
    <n v="94293569"/>
    <s v="CNV"/>
    <s v=" VARGAS, "/>
    <s v="F"/>
    <d v="2025-06-26T00:00:00"/>
    <x v="6"/>
    <x v="1"/>
    <s v="HOSPITAL II LIMA NORTE CALLAO LUIS NEGREIROS VEGA ESSALUD"/>
    <m/>
    <x v="1"/>
    <n v="39"/>
    <n v="3090"/>
    <n v="45843302"/>
    <n v="988293820"/>
    <n v="8146"/>
    <s v="NO"/>
    <x v="0"/>
    <x v="0"/>
    <m/>
    <n v="0"/>
    <m/>
    <n v="0"/>
    <m/>
    <n v="0"/>
    <m/>
    <m/>
    <m/>
    <m/>
    <n v="0"/>
    <x v="0"/>
    <m/>
  </r>
  <r>
    <n v="94294945"/>
    <s v="CNV"/>
    <s v=" MORE, "/>
    <s v="M"/>
    <d v="2025-06-26T00:00:00"/>
    <x v="6"/>
    <x v="0"/>
    <s v="HOSPITAL II LIMA NORTE CALLAO LUIS NEGREIROS VEGA ESSALUD"/>
    <m/>
    <x v="1"/>
    <n v="38"/>
    <n v="3870"/>
    <n v="45660321"/>
    <n v="943677804"/>
    <n v="10533"/>
    <s v="NO"/>
    <x v="0"/>
    <x v="0"/>
    <m/>
    <n v="0"/>
    <m/>
    <n v="0"/>
    <m/>
    <n v="0"/>
    <m/>
    <m/>
    <m/>
    <m/>
    <n v="0"/>
    <x v="0"/>
    <m/>
  </r>
  <r>
    <n v="94294864"/>
    <s v="CNV"/>
    <s v=" DE LA PEÑA, "/>
    <s v="F"/>
    <d v="2025-06-26T00:00:00"/>
    <x v="6"/>
    <x v="3"/>
    <s v="HOSPITAL NACIONAL ALBERTO SABOGAL SOLOGUREN DE LA RED ASISTENCIAL SABOGAL"/>
    <m/>
    <x v="1"/>
    <n v="38"/>
    <n v="3191"/>
    <n v="46888094"/>
    <n v="973846193"/>
    <n v="10964"/>
    <s v="NO"/>
    <x v="18"/>
    <x v="2"/>
    <m/>
    <n v="0"/>
    <m/>
    <n v="0"/>
    <m/>
    <n v="0"/>
    <d v="2025-06-29T00:00:00"/>
    <m/>
    <m/>
    <m/>
    <n v="0"/>
    <x v="0"/>
    <m/>
  </r>
  <r>
    <n v="94294338"/>
    <s v="CNV"/>
    <s v=" BOYER, "/>
    <s v="M"/>
    <d v="2025-06-26T00:00:00"/>
    <x v="6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3597"/>
    <s v="CNV"/>
    <s v=" MOLOCHO, "/>
    <s v="M"/>
    <d v="2025-06-26T00:00:00"/>
    <x v="6"/>
    <x v="5"/>
    <s v="ALBERTO LEONARDO BARTON THOMPSON"/>
    <m/>
    <x v="1"/>
    <n v="38"/>
    <n v="3450"/>
    <n v="72353455"/>
    <n v="907988951"/>
    <n v="18306"/>
    <s v="NO"/>
    <x v="16"/>
    <x v="3"/>
    <d v="2025-06-26T00:00:00"/>
    <n v="1"/>
    <d v="2025-06-26T00:00:00"/>
    <n v="1"/>
    <m/>
    <n v="0"/>
    <m/>
    <m/>
    <m/>
    <m/>
    <n v="0"/>
    <x v="0"/>
    <m/>
  </r>
  <r>
    <n v="94293574"/>
    <s v="CNV"/>
    <s v=" GOMEZ, "/>
    <s v="F"/>
    <d v="2025-06-26T00:00:00"/>
    <x v="6"/>
    <x v="1"/>
    <s v="ALBERTO LEONARDO BARTON THOMPSON"/>
    <m/>
    <x v="1"/>
    <n v="37"/>
    <n v="3255"/>
    <n v="44007751"/>
    <n v="942941418"/>
    <n v="18306"/>
    <s v="NO"/>
    <x v="16"/>
    <x v="3"/>
    <d v="2025-06-26T00:00:00"/>
    <n v="1"/>
    <d v="2025-06-26T00:00:00"/>
    <n v="1"/>
    <m/>
    <n v="0"/>
    <m/>
    <m/>
    <m/>
    <m/>
    <n v="0"/>
    <x v="0"/>
    <m/>
  </r>
  <r>
    <n v="94294393"/>
    <s v="CNV"/>
    <s v=" RUIZ, "/>
    <s v="M"/>
    <d v="2025-06-26T00:00:00"/>
    <x v="6"/>
    <x v="1"/>
    <s v="ALBERTO LEONARDO BARTON THOMPSON"/>
    <m/>
    <x v="1"/>
    <n v="40"/>
    <n v="3825"/>
    <n v="72775596"/>
    <n v="937026220"/>
    <n v="18306"/>
    <s v="NO"/>
    <x v="16"/>
    <x v="3"/>
    <d v="2025-06-26T00:00:00"/>
    <n v="1"/>
    <d v="2025-06-26T00:00:00"/>
    <n v="1"/>
    <m/>
    <n v="0"/>
    <m/>
    <m/>
    <m/>
    <m/>
    <n v="0"/>
    <x v="0"/>
    <m/>
  </r>
  <r>
    <n v="94294609"/>
    <s v="CNV"/>
    <s v=" CISNEROS, "/>
    <s v="M"/>
    <d v="2025-06-26T00:00:00"/>
    <x v="6"/>
    <x v="0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4171"/>
    <s v="CNV"/>
    <s v=" REBAZA, "/>
    <s v="M"/>
    <d v="2025-06-26T00:00:00"/>
    <x v="6"/>
    <x v="1"/>
    <s v="HOSPITAL NACIONAL ALBERTO SABOGAL SOLOGUREN DE LA RED ASISTENCIAL SABOGAL"/>
    <m/>
    <x v="1"/>
    <n v="39"/>
    <n v="3270"/>
    <n v="44009592"/>
    <n v="960604517"/>
    <n v="27563"/>
    <s v="NO"/>
    <x v="0"/>
    <x v="0"/>
    <m/>
    <n v="0"/>
    <m/>
    <n v="0"/>
    <m/>
    <n v="0"/>
    <m/>
    <m/>
    <m/>
    <m/>
    <n v="0"/>
    <x v="0"/>
    <m/>
  </r>
  <r>
    <n v="94294766"/>
    <s v="CNV"/>
    <s v=" VELARDE, "/>
    <s v="M"/>
    <d v="2025-06-26T00:00:00"/>
    <x v="6"/>
    <x v="1"/>
    <s v="AUNA CLÍNICA DELGAD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6580"/>
    <s v="DNI"/>
    <s v="CASTRO LOZADA, MATTEO EMILIO"/>
    <s v="M"/>
    <d v="2025-06-27T00:00:00"/>
    <x v="6"/>
    <x v="6"/>
    <s v="AUNA CLÍNICA DELGADO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5720"/>
    <s v="CNV"/>
    <s v=" YAULI, "/>
    <s v="F"/>
    <d v="2025-06-27T00:00:00"/>
    <x v="6"/>
    <x v="4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5380"/>
    <s v="CNV"/>
    <s v=" ESPINOZA, "/>
    <s v="M"/>
    <d v="2025-06-27T00:00:00"/>
    <x v="6"/>
    <x v="0"/>
    <s v="CLINICA AVIVA SEDE MENDIOL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6129"/>
    <s v="CNV"/>
    <s v=" RIVERA, "/>
    <s v="F"/>
    <d v="2025-06-27T00:00:00"/>
    <x v="6"/>
    <x v="1"/>
    <s v="CLINICA REPROMEDIC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5503"/>
    <s v="CNV"/>
    <s v=" QUILICHE, "/>
    <s v="F"/>
    <d v="2025-06-27T00:00:00"/>
    <x v="6"/>
    <x v="2"/>
    <n v="23151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5349"/>
    <s v="CNV"/>
    <s v=" DE LA CRUZ, "/>
    <s v="M"/>
    <d v="2025-06-27T00:00:00"/>
    <x v="6"/>
    <x v="1"/>
    <s v="ALBERTO LEONARDO BARTON THOMPSON"/>
    <m/>
    <x v="1"/>
    <n v="38"/>
    <n v="3820"/>
    <n v="46014410"/>
    <n v="935730305"/>
    <n v="18306"/>
    <s v="NO"/>
    <x v="16"/>
    <x v="3"/>
    <d v="2025-06-27T00:00:00"/>
    <n v="1"/>
    <d v="2025-06-27T00:00:00"/>
    <n v="1"/>
    <m/>
    <n v="0"/>
    <m/>
    <m/>
    <m/>
    <m/>
    <n v="0"/>
    <x v="0"/>
    <m/>
  </r>
  <r>
    <n v="94295664"/>
    <s v="CNV"/>
    <s v=" MORE, "/>
    <s v="F"/>
    <d v="2025-06-27T00:00:00"/>
    <x v="6"/>
    <x v="0"/>
    <s v="CLINICA MONTELU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6131"/>
    <s v="CNV"/>
    <s v=" TORO, "/>
    <s v="F"/>
    <d v="2025-06-27T00:00:00"/>
    <x v="6"/>
    <x v="1"/>
    <s v="CLINICA SAN GABRIEL S.A.C."/>
    <m/>
    <x v="1"/>
    <m/>
    <m/>
    <m/>
    <m/>
    <m/>
    <s v="NO"/>
    <x v="29"/>
    <x v="2"/>
    <m/>
    <n v="0"/>
    <m/>
    <n v="0"/>
    <m/>
    <n v="0"/>
    <d v="2025-07-01T00:00:00"/>
    <m/>
    <m/>
    <m/>
    <n v="0"/>
    <x v="0"/>
    <m/>
  </r>
  <r>
    <n v="94295372"/>
    <s v="DNI"/>
    <s v="PACHAS TINEO, THEO SANTIAGO"/>
    <s v="M"/>
    <d v="2025-06-27T00:00:00"/>
    <x v="6"/>
    <x v="3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6606"/>
    <s v="CNV"/>
    <s v=" TUESTA, "/>
    <s v="F"/>
    <d v="2025-06-27T00:00:00"/>
    <x v="6"/>
    <x v="5"/>
    <s v="CLINICA PROVIDENCIA"/>
    <m/>
    <x v="1"/>
    <m/>
    <m/>
    <m/>
    <m/>
    <m/>
    <s v="NO"/>
    <x v="18"/>
    <x v="2"/>
    <d v="2025-06-28T00:00:00"/>
    <n v="1"/>
    <d v="2025-06-28T00:00:00"/>
    <n v="1"/>
    <m/>
    <n v="0"/>
    <m/>
    <m/>
    <m/>
    <m/>
    <n v="0"/>
    <x v="0"/>
    <m/>
  </r>
  <r>
    <n v="94295499"/>
    <s v="CNV"/>
    <s v=" GALARZA, "/>
    <s v="F"/>
    <d v="2025-06-27T00:00:00"/>
    <x v="6"/>
    <x v="1"/>
    <s v="HOSPITAL I OCTAVIO MONGRUT MUÑOZ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4962"/>
    <s v="CNV"/>
    <s v=" TENORIO, "/>
    <s v="M"/>
    <d v="2025-06-27T00:00:00"/>
    <x v="6"/>
    <x v="0"/>
    <s v="HOSPITAL II LIMA NORTE CALLAO LUIS NEGREIROS VEGA ESSALUD"/>
    <m/>
    <x v="1"/>
    <n v="39"/>
    <n v="3140"/>
    <n v="74860203"/>
    <n v="934410451"/>
    <n v="10533"/>
    <s v="NO"/>
    <x v="0"/>
    <x v="0"/>
    <m/>
    <n v="0"/>
    <m/>
    <n v="0"/>
    <m/>
    <n v="0"/>
    <m/>
    <m/>
    <m/>
    <m/>
    <n v="0"/>
    <x v="0"/>
    <m/>
  </r>
  <r>
    <n v="94297522"/>
    <s v="CNV"/>
    <s v=" HUAMAN, "/>
    <s v="M"/>
    <d v="2025-06-27T00:00:00"/>
    <x v="6"/>
    <x v="1"/>
    <s v="HOSPITAL II LIMA NORTE CALLAO LUIS NEGREIROS VEGA ESSALUD"/>
    <m/>
    <x v="1"/>
    <n v="38"/>
    <n v="3360"/>
    <n v="48520592"/>
    <n v="933427669"/>
    <n v="10533"/>
    <s v="NO"/>
    <x v="0"/>
    <x v="0"/>
    <m/>
    <n v="0"/>
    <m/>
    <n v="0"/>
    <m/>
    <n v="0"/>
    <m/>
    <m/>
    <m/>
    <m/>
    <n v="0"/>
    <x v="0"/>
    <m/>
  </r>
  <r>
    <n v="94297518"/>
    <s v="CNV"/>
    <s v=" VERA, "/>
    <s v="F"/>
    <d v="2025-06-27T00:00:00"/>
    <x v="6"/>
    <x v="1"/>
    <s v="HOSPITAL II LIMA NORTE CALLAO LUIS NEGREIROS VEGA ESSALUD"/>
    <m/>
    <x v="1"/>
    <n v="38"/>
    <n v="3300"/>
    <n v="76639844"/>
    <n v="930365183"/>
    <n v="9274"/>
    <s v="NO"/>
    <x v="0"/>
    <x v="0"/>
    <m/>
    <n v="0"/>
    <m/>
    <n v="0"/>
    <m/>
    <n v="0"/>
    <m/>
    <m/>
    <m/>
    <m/>
    <n v="0"/>
    <x v="0"/>
    <m/>
  </r>
  <r>
    <n v="94295069"/>
    <s v="CNV"/>
    <s v=" HIDALGO, "/>
    <s v="M"/>
    <d v="2025-06-27T00:00:00"/>
    <x v="6"/>
    <x v="0"/>
    <s v="CLINICA CARRION"/>
    <m/>
    <x v="0"/>
    <n v="38"/>
    <n v="3000"/>
    <n v="70862480"/>
    <n v="986688550"/>
    <n v="9917"/>
    <s v="NO"/>
    <x v="8"/>
    <x v="3"/>
    <d v="2025-06-27T00:00:00"/>
    <n v="1"/>
    <d v="2025-06-27T00:00:00"/>
    <n v="1"/>
    <m/>
    <n v="0"/>
    <d v="2025-07-01T00:00:00"/>
    <m/>
    <m/>
    <m/>
    <n v="0"/>
    <x v="0"/>
    <m/>
  </r>
  <r>
    <n v="94295564"/>
    <s v="DNI"/>
    <s v="PEREZ RAVINES, MARÍA FE"/>
    <s v="F"/>
    <d v="2025-06-27T00:00:00"/>
    <x v="6"/>
    <x v="3"/>
    <s v="CLÍNICA INTERNACIONA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7530"/>
    <s v="CNV"/>
    <s v=" VELASQUEZ, "/>
    <s v="F"/>
    <d v="2025-06-27T00:00:00"/>
    <x v="6"/>
    <x v="0"/>
    <s v="HOSPITAL II LIMA NORTE CALLAO LUIS NEGREIROS VEGA ESSALUD"/>
    <m/>
    <x v="1"/>
    <n v="39"/>
    <n v="4160"/>
    <n v="76615896"/>
    <n v="972555080"/>
    <n v="8146"/>
    <s v="NO"/>
    <x v="0"/>
    <x v="0"/>
    <m/>
    <n v="0"/>
    <m/>
    <n v="0"/>
    <m/>
    <n v="0"/>
    <m/>
    <m/>
    <m/>
    <m/>
    <n v="0"/>
    <x v="0"/>
    <m/>
  </r>
  <r>
    <n v="94295979"/>
    <s v="DNI"/>
    <s v="HARO AZAÑERO, MAEL IKKI"/>
    <s v="M"/>
    <d v="2025-06-27T00:00:00"/>
    <x v="6"/>
    <x v="1"/>
    <s v="CLINICA GOOD HOP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4872"/>
    <s v="CNV"/>
    <s v=" RIVAS, "/>
    <s v="M"/>
    <d v="2025-06-27T00:00:00"/>
    <x v="6"/>
    <x v="3"/>
    <s v="HOSPITAL NACIONAL ALBERTO SABOGAL SOLOGUREN DE LA RED ASISTENCIAL SABOGAL"/>
    <m/>
    <x v="1"/>
    <n v="37"/>
    <n v="3689"/>
    <n v="47991027"/>
    <n v="936017683"/>
    <n v="8564"/>
    <s v="NO"/>
    <x v="0"/>
    <x v="0"/>
    <m/>
    <n v="0"/>
    <m/>
    <n v="0"/>
    <m/>
    <n v="0"/>
    <m/>
    <m/>
    <m/>
    <m/>
    <n v="0"/>
    <x v="0"/>
    <m/>
  </r>
  <r>
    <n v="94296128"/>
    <s v="CNV"/>
    <s v=" ESPINOZA, "/>
    <s v="M"/>
    <d v="2025-06-27T00:00:00"/>
    <x v="6"/>
    <x v="2"/>
    <s v="CLINICA DEL NORTE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5557"/>
    <s v="DNI"/>
    <s v="AYALA MARTINEZ, AILANY CRISTINA"/>
    <s v="F"/>
    <d v="2025-06-27T00:00:00"/>
    <x v="6"/>
    <x v="1"/>
    <s v="NAC. DANIEL A. CARRION"/>
    <m/>
    <x v="0"/>
    <n v="39"/>
    <n v="3410"/>
    <n v="42135746"/>
    <n v="925235478"/>
    <n v="6768"/>
    <s v="NO"/>
    <x v="15"/>
    <x v="3"/>
    <d v="2025-06-28T00:00:00"/>
    <n v="1"/>
    <d v="2025-06-28T00:00:00"/>
    <n v="1"/>
    <d v="2025-07-01T00:00:00"/>
    <n v="1"/>
    <m/>
    <m/>
    <m/>
    <m/>
    <n v="0"/>
    <x v="0"/>
    <m/>
  </r>
  <r>
    <n v="94295791"/>
    <s v="DNI"/>
    <s v="SANDOVAL CURITIMA, BASTIAN ABDIEL"/>
    <s v="M"/>
    <d v="2025-06-27T00:00:00"/>
    <x v="6"/>
    <x v="2"/>
    <s v="HOSPITAL DE VENTANILLA"/>
    <m/>
    <x v="0"/>
    <n v="40"/>
    <n v="3010"/>
    <n v="77822292"/>
    <n v="960896539"/>
    <n v="6260"/>
    <s v="NO"/>
    <x v="8"/>
    <x v="3"/>
    <d v="2025-06-27T00:00:00"/>
    <n v="1"/>
    <d v="2025-06-27T00:00:00"/>
    <n v="1"/>
    <d v="2025-06-30T00:00:00"/>
    <n v="1"/>
    <d v="2025-06-30T00:00:00"/>
    <m/>
    <m/>
    <m/>
    <n v="0"/>
    <x v="0"/>
    <m/>
  </r>
  <r>
    <n v="94295572"/>
    <s v="DNI"/>
    <s v="MACHACA GALARZA, RAFAEL MIQUEAS ALEXANDER"/>
    <s v="M"/>
    <d v="2025-06-27T00:00:00"/>
    <x v="6"/>
    <x v="1"/>
    <s v="HOSPITAL SAN JOSE"/>
    <m/>
    <x v="0"/>
    <n v="40"/>
    <n v="4245"/>
    <n v="9997559"/>
    <n v="906976565"/>
    <n v="6246"/>
    <s v="NO"/>
    <x v="26"/>
    <x v="3"/>
    <d v="2025-06-27T00:00:00"/>
    <n v="1"/>
    <d v="2025-06-27T00:00:00"/>
    <n v="1"/>
    <m/>
    <n v="0"/>
    <d v="2025-06-30T00:00:00"/>
    <m/>
    <m/>
    <m/>
    <n v="0"/>
    <x v="0"/>
    <m/>
  </r>
  <r>
    <n v="94294954"/>
    <s v="DNI"/>
    <s v="QUISPE MEZA, DARIEL GAEL"/>
    <s v="M"/>
    <d v="2025-06-27T00:00:00"/>
    <x v="6"/>
    <x v="1"/>
    <s v="NAC. DANIEL A. CARRION"/>
    <m/>
    <x v="0"/>
    <n v="38"/>
    <n v="3485"/>
    <n v="44991586"/>
    <n v="989207128"/>
    <n v="6246"/>
    <s v="NO"/>
    <x v="15"/>
    <x v="3"/>
    <d v="2025-06-27T00:00:00"/>
    <n v="1"/>
    <d v="2025-06-27T00:00:00"/>
    <n v="1"/>
    <d v="2025-07-01T00:00:00"/>
    <n v="1"/>
    <m/>
    <m/>
    <m/>
    <m/>
    <n v="0"/>
    <x v="0"/>
    <m/>
  </r>
  <r>
    <n v="94294972"/>
    <s v="DNI"/>
    <s v="RUIZ BARBARAN, ADRIAN LUCAS"/>
    <s v="M"/>
    <d v="2025-06-27T00:00:00"/>
    <x v="6"/>
    <x v="0"/>
    <s v="NAC. DANIEL A. CARRION"/>
    <m/>
    <x v="0"/>
    <n v="39"/>
    <n v="3130"/>
    <n v="48181346"/>
    <n v="907796086"/>
    <n v="6256"/>
    <s v="NO"/>
    <x v="15"/>
    <x v="3"/>
    <d v="2025-06-27T00:00:00"/>
    <n v="1"/>
    <d v="2025-06-27T00:00:00"/>
    <n v="1"/>
    <d v="2025-07-01T00:00:00"/>
    <n v="1"/>
    <d v="2025-07-01T00:00:00"/>
    <m/>
    <m/>
    <m/>
    <n v="0"/>
    <x v="0"/>
    <m/>
  </r>
  <r>
    <n v="94295168"/>
    <s v="DNI"/>
    <s v="VILLANUEVA MILLA, GAEL EBER"/>
    <s v="M"/>
    <d v="2025-06-27T00:00:00"/>
    <x v="6"/>
    <x v="1"/>
    <s v="NACIONAL SERGIO E. BERNALES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5454"/>
    <s v="DNI"/>
    <s v="ALONZO ALVAREZ, JAYDEN MATEO"/>
    <s v="M"/>
    <d v="2025-06-27T00:00:00"/>
    <x v="6"/>
    <x v="1"/>
    <s v="NAC. DANIEL A. CARRION"/>
    <m/>
    <x v="0"/>
    <n v="40"/>
    <n v="3990"/>
    <n v="60796133"/>
    <n v="918879611"/>
    <n v="4338"/>
    <s v="NO"/>
    <x v="15"/>
    <x v="3"/>
    <d v="2025-06-27T00:00:00"/>
    <n v="1"/>
    <d v="2025-06-27T00:00:00"/>
    <n v="1"/>
    <m/>
    <n v="0"/>
    <m/>
    <m/>
    <m/>
    <m/>
    <n v="0"/>
    <x v="0"/>
    <m/>
  </r>
  <r>
    <n v="94295784"/>
    <s v="CNV"/>
    <s v=" ANDAHUA, "/>
    <s v="M"/>
    <d v="2025-06-27T00:00:00"/>
    <x v="6"/>
    <x v="0"/>
    <s v="HOSPITAL REGIONAL HONORIO DELGADO ESPINOZ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5474"/>
    <s v="DNI"/>
    <s v="ANTON PURIZACA, EZERIEL ISAIAS"/>
    <s v="M"/>
    <d v="2025-06-27T00:00:00"/>
    <x v="6"/>
    <x v="4"/>
    <s v="NAC. DANIEL A. CARRION"/>
    <m/>
    <x v="0"/>
    <n v="38"/>
    <n v="3150"/>
    <n v="76827636"/>
    <n v="912652512"/>
    <n v="6218"/>
    <s v="NO"/>
    <x v="15"/>
    <x v="3"/>
    <d v="2025-06-27T00:00:00"/>
    <n v="1"/>
    <d v="2025-06-27T00:00:00"/>
    <n v="1"/>
    <d v="2025-07-01T00:00:00"/>
    <n v="1"/>
    <m/>
    <m/>
    <m/>
    <m/>
    <n v="0"/>
    <x v="0"/>
    <m/>
  </r>
  <r>
    <n v="94295463"/>
    <s v="CNV"/>
    <s v=" TRUJILLO, "/>
    <s v="F"/>
    <d v="2025-06-27T00:00:00"/>
    <x v="6"/>
    <x v="1"/>
    <s v="NAC. DANIEL A. CARRION"/>
    <m/>
    <x v="0"/>
    <n v="40"/>
    <n v="3225"/>
    <n v="78163285"/>
    <n v="961333186"/>
    <n v="6220"/>
    <s v="NO"/>
    <x v="15"/>
    <x v="3"/>
    <d v="2025-06-27T00:00:00"/>
    <n v="1"/>
    <d v="2025-06-27T00:00:00"/>
    <n v="1"/>
    <m/>
    <n v="0"/>
    <d v="2025-07-01T00:00:00"/>
    <m/>
    <m/>
    <m/>
    <n v="0"/>
    <x v="0"/>
    <m/>
  </r>
  <r>
    <n v="94295093"/>
    <s v="DNI"/>
    <s v="GUTIERREZ PEREZ, JORDAN JAHZIEL"/>
    <s v="M"/>
    <d v="2025-06-27T00:00:00"/>
    <x v="6"/>
    <x v="1"/>
    <s v="C.S. BELLAVISTA PERU COREA"/>
    <m/>
    <x v="0"/>
    <n v="40"/>
    <n v="3315"/>
    <n v="75229727"/>
    <n v="961008612"/>
    <n v="6225"/>
    <s v="NO"/>
    <x v="26"/>
    <x v="3"/>
    <d v="2025-06-27T00:00:00"/>
    <n v="1"/>
    <d v="2025-06-27T00:00:00"/>
    <n v="1"/>
    <d v="2025-06-30T00:00:00"/>
    <n v="1"/>
    <d v="2025-07-01T00:00:00"/>
    <m/>
    <m/>
    <m/>
    <n v="0"/>
    <x v="0"/>
    <m/>
  </r>
  <r>
    <n v="94295579"/>
    <s v="CNV"/>
    <s v=" CORDOVA, "/>
    <s v="F"/>
    <d v="2025-06-27T00:00:00"/>
    <x v="6"/>
    <x v="1"/>
    <s v="HOSPITAL SAN JOSE"/>
    <m/>
    <x v="0"/>
    <n v="40"/>
    <n v="3905"/>
    <n v="90546213"/>
    <n v="958166409"/>
    <n v="6225"/>
    <s v="NO"/>
    <x v="26"/>
    <x v="3"/>
    <d v="2025-06-28T00:00:00"/>
    <n v="1"/>
    <d v="2025-06-28T00:00:00"/>
    <n v="1"/>
    <d v="2025-06-30T00:00:00"/>
    <n v="1"/>
    <m/>
    <m/>
    <m/>
    <m/>
    <n v="0"/>
    <x v="0"/>
    <m/>
  </r>
  <r>
    <n v="94295587"/>
    <s v="CNV"/>
    <s v=" ILLATOPA, "/>
    <s v="F"/>
    <d v="2025-06-27T00:00:00"/>
    <x v="6"/>
    <x v="1"/>
    <s v="HOSPITAL SAN JOSE"/>
    <m/>
    <x v="0"/>
    <n v="38"/>
    <n v="3280"/>
    <n v="43200139"/>
    <n v="912258875"/>
    <n v="6239"/>
    <s v="NO"/>
    <x v="26"/>
    <x v="3"/>
    <d v="2025-06-28T00:00:00"/>
    <n v="1"/>
    <d v="2025-06-28T00:00:00"/>
    <n v="1"/>
    <m/>
    <n v="0"/>
    <m/>
    <m/>
    <m/>
    <m/>
    <n v="0"/>
    <x v="0"/>
    <m/>
  </r>
  <r>
    <n v="94296572"/>
    <s v="CNV"/>
    <s v=" PRINCIPE, "/>
    <s v="M"/>
    <d v="2025-06-28T00:00:00"/>
    <x v="6"/>
    <x v="0"/>
    <s v="MATERNO INFANTIL DR. ENRIQUE MARTIN ALTUN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6422"/>
    <s v="CNV"/>
    <s v=" BALDERA, "/>
    <s v="M"/>
    <d v="2025-06-28T00:00:00"/>
    <x v="6"/>
    <x v="0"/>
    <s v="CENTRO DE SALUD MATERNO INFANTIL ANCON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6197"/>
    <s v="CNV"/>
    <s v=" MURAYARI, "/>
    <s v="M"/>
    <d v="2025-06-28T00:00:00"/>
    <x v="6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7954"/>
    <s v="CNV"/>
    <s v=" ARIZA, "/>
    <s v="F"/>
    <d v="2025-06-28T00:00:00"/>
    <x v="6"/>
    <x v="0"/>
    <s v="NAC. DANIEL A. CARRION"/>
    <m/>
    <x v="0"/>
    <n v="41"/>
    <n v="3500"/>
    <n v="75372095"/>
    <n v="935821724"/>
    <n v="6256"/>
    <s v="NO"/>
    <x v="15"/>
    <x v="3"/>
    <d v="2025-06-29T00:00:00"/>
    <n v="1"/>
    <d v="2025-06-29T00:00:00"/>
    <n v="1"/>
    <d v="2025-07-01T00:00:00"/>
    <n v="1"/>
    <d v="2025-07-01T00:00:00"/>
    <m/>
    <m/>
    <m/>
    <n v="0"/>
    <x v="0"/>
    <m/>
  </r>
  <r>
    <n v="94296496"/>
    <s v="CNV"/>
    <s v=" CARDENAS, "/>
    <s v="F"/>
    <d v="2025-06-28T00:00:00"/>
    <x v="6"/>
    <x v="0"/>
    <s v="HOSPITAL DE VENTANILLA"/>
    <m/>
    <x v="0"/>
    <n v="40"/>
    <n v="3670"/>
    <n v="76374147"/>
    <n v="978319252"/>
    <n v="6255"/>
    <s v="NO"/>
    <x v="8"/>
    <x v="3"/>
    <d v="2025-06-28T00:00:00"/>
    <n v="1"/>
    <d v="2025-06-28T00:00:00"/>
    <n v="1"/>
    <m/>
    <n v="0"/>
    <m/>
    <m/>
    <m/>
    <m/>
    <n v="0"/>
    <x v="0"/>
    <m/>
  </r>
  <r>
    <n v="94296182"/>
    <s v="CNV"/>
    <s v=" PAPUICO, "/>
    <s v="F"/>
    <d v="2025-06-28T00:00:00"/>
    <x v="6"/>
    <x v="0"/>
    <s v="HOSPITAL DE VENTANILLA"/>
    <m/>
    <x v="0"/>
    <n v="40"/>
    <n v="3340"/>
    <n v="70700921"/>
    <n v="918772327"/>
    <n v="6255"/>
    <s v="NO"/>
    <x v="8"/>
    <x v="3"/>
    <d v="2025-06-28T00:00:00"/>
    <n v="1"/>
    <d v="2025-06-28T00:00:00"/>
    <n v="1"/>
    <m/>
    <n v="0"/>
    <m/>
    <m/>
    <m/>
    <m/>
    <n v="0"/>
    <x v="0"/>
    <m/>
  </r>
  <r>
    <n v="94296487"/>
    <s v="CNV"/>
    <s v=" VALLEJOS, "/>
    <s v="F"/>
    <d v="2025-06-28T00:00:00"/>
    <x v="6"/>
    <x v="2"/>
    <s v="HOSPITAL DE VENTANILLA"/>
    <m/>
    <x v="0"/>
    <n v="40"/>
    <n v="3165"/>
    <n v="75543981"/>
    <n v="930251187"/>
    <n v="6255"/>
    <s v="NO"/>
    <x v="8"/>
    <x v="3"/>
    <d v="2025-06-28T00:00:00"/>
    <n v="1"/>
    <d v="2025-06-28T00:00:00"/>
    <n v="1"/>
    <d v="2025-07-01T00:00:00"/>
    <n v="1"/>
    <d v="2025-07-02T00:00:00"/>
    <m/>
    <m/>
    <m/>
    <n v="0"/>
    <x v="0"/>
    <m/>
  </r>
  <r>
    <n v="94296512"/>
    <s v="DNI"/>
    <s v="CASTILLO GUZMAN, SIANNA VICTORIA"/>
    <s v="F"/>
    <d v="2025-06-28T00:00:00"/>
    <x v="6"/>
    <x v="4"/>
    <s v="HOSPITAL SAN JOSE"/>
    <m/>
    <x v="0"/>
    <n v="40"/>
    <n v="3980"/>
    <n v="30790553"/>
    <n v="972951461"/>
    <n v="6252"/>
    <s v="NO"/>
    <x v="26"/>
    <x v="3"/>
    <d v="2025-06-29T00:00:00"/>
    <n v="1"/>
    <d v="2025-06-29T00:00:00"/>
    <n v="1"/>
    <m/>
    <n v="0"/>
    <d v="2025-07-01T00:00:00"/>
    <d v="2025-07-05T00:00:00"/>
    <m/>
    <m/>
    <n v="0"/>
    <x v="0"/>
    <m/>
  </r>
  <r>
    <n v="94295904"/>
    <s v="CNV"/>
    <s v="MORA TAFUR, JULIET ALISSA"/>
    <s v="F"/>
    <d v="2025-06-28T00:00:00"/>
    <x v="6"/>
    <x v="0"/>
    <s v="HOSPITAL DE VENTANILLA"/>
    <s v="305 C.S. SANTA ROSA DE PACHACUTEC"/>
    <x v="0"/>
    <n v="40"/>
    <n v="3115"/>
    <n v="48201639"/>
    <n v="956667196"/>
    <n v="6263"/>
    <s v="NO"/>
    <x v="10"/>
    <x v="4"/>
    <d v="2025-06-28T00:00:00"/>
    <n v="1"/>
    <d v="2025-06-28T00:00:00"/>
    <n v="1"/>
    <d v="2025-07-01T00:00:00"/>
    <n v="1"/>
    <d v="2025-07-01T00:00:00"/>
    <m/>
    <m/>
    <m/>
    <n v="0"/>
    <x v="0"/>
    <n v="6263"/>
  </r>
  <r>
    <n v="94296133"/>
    <s v="CNV"/>
    <s v=" QUIÑONES, "/>
    <s v="M"/>
    <d v="2025-06-28T00:00:00"/>
    <x v="6"/>
    <x v="0"/>
    <s v="HOSPITAL DE VENTANILLA"/>
    <m/>
    <x v="0"/>
    <n v="39"/>
    <n v="3045"/>
    <n v="48803748"/>
    <n v="924271315"/>
    <n v="7314"/>
    <s v="NO"/>
    <x v="8"/>
    <x v="3"/>
    <d v="2025-06-28T00:00:00"/>
    <n v="1"/>
    <d v="2025-06-28T00:00:00"/>
    <n v="1"/>
    <d v="2025-07-01T00:00:00"/>
    <n v="1"/>
    <m/>
    <m/>
    <m/>
    <m/>
    <n v="0"/>
    <x v="0"/>
    <m/>
  </r>
  <r>
    <n v="94296836"/>
    <s v="CNV"/>
    <s v=" PRADO, "/>
    <s v="F"/>
    <d v="2025-06-28T00:00:00"/>
    <x v="6"/>
    <x v="0"/>
    <s v="HOSPITAL II LIMA NORTE CALLAO LUIS NEGREIROS VEGA ESSALUD"/>
    <m/>
    <x v="1"/>
    <n v="40"/>
    <n v="3250"/>
    <n v="70713844"/>
    <n v="973703260"/>
    <n v="7948"/>
    <s v="NO"/>
    <x v="0"/>
    <x v="0"/>
    <m/>
    <n v="0"/>
    <m/>
    <n v="0"/>
    <m/>
    <n v="0"/>
    <m/>
    <m/>
    <m/>
    <m/>
    <n v="0"/>
    <x v="0"/>
    <m/>
  </r>
  <r>
    <n v="94297527"/>
    <s v="CNV"/>
    <s v=" RUIZ, "/>
    <s v="M"/>
    <d v="2025-06-28T00:00:00"/>
    <x v="6"/>
    <x v="0"/>
    <s v="HOSPITAL II LIMA NORTE CALLAO LUIS NEGREIROS VEGA ESSALUD"/>
    <m/>
    <x v="1"/>
    <n v="40"/>
    <n v="4370"/>
    <n v="73350655"/>
    <n v="910991049"/>
    <n v="8146"/>
    <s v="NO"/>
    <x v="0"/>
    <x v="0"/>
    <m/>
    <n v="0"/>
    <m/>
    <n v="0"/>
    <m/>
    <n v="0"/>
    <m/>
    <m/>
    <m/>
    <m/>
    <n v="0"/>
    <x v="0"/>
    <m/>
  </r>
  <r>
    <n v="94296752"/>
    <s v="CNV"/>
    <s v=" CAMPOS, "/>
    <s v="F"/>
    <d v="2025-06-28T00:00:00"/>
    <x v="6"/>
    <x v="1"/>
    <s v="HOSPITAL II LIMA NORTE CALLAO LUIS NEGREIROS VEGA ESSALUD"/>
    <m/>
    <x v="1"/>
    <n v="37"/>
    <n v="3550"/>
    <n v="47812204"/>
    <n v="913550941"/>
    <n v="10533"/>
    <s v="NO"/>
    <x v="0"/>
    <x v="0"/>
    <m/>
    <n v="0"/>
    <m/>
    <n v="0"/>
    <m/>
    <n v="0"/>
    <m/>
    <m/>
    <m/>
    <m/>
    <n v="0"/>
    <x v="0"/>
    <m/>
  </r>
  <r>
    <n v="94296117"/>
    <s v="DNI"/>
    <s v="SALAS CHINARRO, NOAH ALANA"/>
    <s v="F"/>
    <d v="2025-06-28T00:00:00"/>
    <x v="6"/>
    <x v="5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6560"/>
    <s v="DNI"/>
    <s v="BENITES GABRIEL, AILANY KAEDE"/>
    <s v="F"/>
    <d v="2025-06-28T00:00:00"/>
    <x v="6"/>
    <x v="1"/>
    <s v="CLINICA SANTA ISABEL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5974"/>
    <s v="DNI"/>
    <s v="ESPINOZA VELASQUEZ, ATENEA SOFIA"/>
    <s v="F"/>
    <d v="2025-06-28T00:00:00"/>
    <x v="6"/>
    <x v="3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7068"/>
    <s v="CNV"/>
    <s v=" AGUIRRE, "/>
    <s v="F"/>
    <d v="2025-06-28T00:00:00"/>
    <x v="6"/>
    <x v="1"/>
    <s v="CLINICA SAN GABRIEL S.A.C.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5973"/>
    <s v="CNV"/>
    <s v=" QUITO, "/>
    <s v="M"/>
    <d v="2025-06-28T00:00:00"/>
    <x v="6"/>
    <x v="1"/>
    <s v="ALBERTO LEONARDO BARTON THOMPSON"/>
    <m/>
    <x v="1"/>
    <n v="39"/>
    <n v="3505"/>
    <n v="48299109"/>
    <n v="972658200"/>
    <n v="18306"/>
    <s v="NO"/>
    <x v="16"/>
    <x v="3"/>
    <d v="2025-06-28T00:00:00"/>
    <n v="1"/>
    <d v="2025-06-28T00:00:00"/>
    <n v="1"/>
    <m/>
    <n v="0"/>
    <m/>
    <m/>
    <m/>
    <m/>
    <n v="0"/>
    <x v="0"/>
    <m/>
  </r>
  <r>
    <n v="94297367"/>
    <s v="CNV"/>
    <s v=" QUISPE, "/>
    <s v="M"/>
    <d v="2025-06-28T00:00:00"/>
    <x v="6"/>
    <x v="1"/>
    <n v="28747"/>
    <m/>
    <x v="0"/>
    <m/>
    <m/>
    <m/>
    <m/>
    <m/>
    <s v="NO"/>
    <x v="26"/>
    <x v="3"/>
    <m/>
    <n v="0"/>
    <m/>
    <n v="0"/>
    <m/>
    <n v="0"/>
    <m/>
    <m/>
    <m/>
    <m/>
    <n v="0"/>
    <x v="0"/>
    <m/>
  </r>
  <r>
    <n v="94296114"/>
    <s v="DNI"/>
    <s v="TELLO OCAS, LIAM FELIX"/>
    <s v="M"/>
    <d v="2025-06-28T00:00:00"/>
    <x v="6"/>
    <x v="1"/>
    <s v="HOSPITALROSALIA  DE LAVALLE DE MORALES MACEDO - SOCIEDAD DE BENEFICIENCIA DE LIMA METROPOLITAN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6500"/>
    <s v="CNV"/>
    <s v=" MORETO, "/>
    <s v="F"/>
    <d v="2025-06-28T00:00:00"/>
    <x v="6"/>
    <x v="1"/>
    <s v="ALBERTO LEONARDO BARTON THOMPSON"/>
    <m/>
    <x v="1"/>
    <n v="40"/>
    <n v="3600"/>
    <n v="75432740"/>
    <n v="902837082"/>
    <n v="18319"/>
    <s v="NO"/>
    <x v="16"/>
    <x v="3"/>
    <d v="2025-06-28T00:00:00"/>
    <n v="1"/>
    <d v="2025-06-28T00:00:00"/>
    <n v="1"/>
    <m/>
    <n v="0"/>
    <m/>
    <m/>
    <m/>
    <m/>
    <n v="0"/>
    <x v="0"/>
    <m/>
  </r>
  <r>
    <n v="94296966"/>
    <s v="CNV"/>
    <s v=" CERDEÑA, "/>
    <s v="F"/>
    <d v="2025-06-29T00:00:00"/>
    <x v="6"/>
    <x v="1"/>
    <s v="ALBERTO LEONARDO BARTON THOMPSON"/>
    <m/>
    <x v="1"/>
    <n v="39"/>
    <n v="3130"/>
    <n v="72734050"/>
    <n v="917047109"/>
    <n v="27563"/>
    <s v="NO"/>
    <x v="0"/>
    <x v="0"/>
    <m/>
    <n v="0"/>
    <m/>
    <n v="0"/>
    <m/>
    <n v="0"/>
    <m/>
    <m/>
    <m/>
    <m/>
    <n v="0"/>
    <x v="0"/>
    <m/>
  </r>
  <r>
    <n v="94297359"/>
    <s v="DNI"/>
    <s v="LAU FLORES, AINOHA JANISSE"/>
    <s v="F"/>
    <d v="2025-06-29T00:00:00"/>
    <x v="6"/>
    <x v="1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7308"/>
    <s v="CNV"/>
    <s v=" RENGIFO, "/>
    <s v="F"/>
    <d v="2025-06-29T00:00:00"/>
    <x v="6"/>
    <x v="0"/>
    <s v="MATERNO INFANTIL PACHACUTEC  PERU-COREA"/>
    <m/>
    <x v="0"/>
    <n v="39"/>
    <n v="2695"/>
    <n v="62219412"/>
    <n v="914833536"/>
    <n v="0"/>
    <s v="NO"/>
    <x v="14"/>
    <x v="4"/>
    <d v="2025-06-29T00:00:00"/>
    <n v="1"/>
    <d v="2025-06-29T00:00:00"/>
    <n v="1"/>
    <m/>
    <n v="0"/>
    <d v="2025-07-02T00:00:00"/>
    <m/>
    <m/>
    <m/>
    <n v="0"/>
    <x v="0"/>
    <m/>
  </r>
  <r>
    <n v="94297398"/>
    <s v="CNV"/>
    <s v=" NUÑEZ, "/>
    <s v="M"/>
    <d v="2025-06-29T00:00:00"/>
    <x v="6"/>
    <x v="1"/>
    <s v="ALBERTO LEONARDO BARTON THOMPSON"/>
    <m/>
    <x v="1"/>
    <n v="40"/>
    <n v="3945"/>
    <n v="73128262"/>
    <n v="980310241"/>
    <n v="18306"/>
    <s v="NO"/>
    <x v="0"/>
    <x v="0"/>
    <m/>
    <n v="0"/>
    <m/>
    <n v="0"/>
    <m/>
    <n v="0"/>
    <m/>
    <m/>
    <m/>
    <m/>
    <n v="0"/>
    <x v="0"/>
    <m/>
  </r>
  <r>
    <n v="94297203"/>
    <s v="CNV"/>
    <s v=" MAZA, "/>
    <s v="F"/>
    <d v="2025-06-29T00:00:00"/>
    <x v="6"/>
    <x v="1"/>
    <s v="ALBERTO LEONARDO BARTON THOMPSON"/>
    <m/>
    <x v="1"/>
    <n v="40"/>
    <n v="2735"/>
    <n v="76981980"/>
    <n v="901400251"/>
    <n v="18306"/>
    <s v="NO"/>
    <x v="0"/>
    <x v="0"/>
    <m/>
    <n v="0"/>
    <m/>
    <n v="0"/>
    <m/>
    <n v="0"/>
    <m/>
    <m/>
    <m/>
    <m/>
    <n v="0"/>
    <x v="0"/>
    <m/>
  </r>
  <r>
    <n v="94297283"/>
    <s v="CNV"/>
    <s v=" OCHOA, "/>
    <s v="M"/>
    <d v="2025-06-29T00:00:00"/>
    <x v="6"/>
    <x v="1"/>
    <s v="ALBERTO LEONARDO BARTON THOMPSON"/>
    <m/>
    <x v="1"/>
    <n v="40"/>
    <n v="3250"/>
    <n v="74581965"/>
    <n v="906075374"/>
    <n v="18306"/>
    <s v="NO"/>
    <x v="0"/>
    <x v="0"/>
    <m/>
    <n v="0"/>
    <m/>
    <n v="0"/>
    <m/>
    <n v="0"/>
    <m/>
    <m/>
    <m/>
    <m/>
    <n v="0"/>
    <x v="0"/>
    <m/>
  </r>
  <r>
    <n v="94297431"/>
    <s v="CNV"/>
    <s v=" QUILICHE, "/>
    <s v="F"/>
    <d v="2025-06-29T00:00:00"/>
    <x v="6"/>
    <x v="1"/>
    <s v="HOSPITAL II LIMA NORTE CALLAO LUIS NEGREIROS VEGA ESSALUD"/>
    <m/>
    <x v="1"/>
    <n v="38"/>
    <n v="3000"/>
    <n v="74120089"/>
    <n v="934818271"/>
    <n v="9274"/>
    <s v="NO"/>
    <x v="0"/>
    <x v="0"/>
    <m/>
    <n v="0"/>
    <m/>
    <n v="0"/>
    <m/>
    <n v="0"/>
    <m/>
    <m/>
    <m/>
    <m/>
    <n v="0"/>
    <x v="0"/>
    <m/>
  </r>
  <r>
    <n v="94296936"/>
    <s v="CNV"/>
    <s v=" HUAMANI, "/>
    <s v="F"/>
    <d v="2025-06-29T00:00:00"/>
    <x v="6"/>
    <x v="0"/>
    <s v="HOSPITAL II LIMA NORTE CALLAO LUIS NEGREIROS VEGA ESSALUD"/>
    <m/>
    <x v="1"/>
    <n v="38"/>
    <n v="2500"/>
    <n v="73601133"/>
    <n v="973423325"/>
    <n v="8146"/>
    <s v="NO"/>
    <x v="0"/>
    <x v="0"/>
    <m/>
    <n v="0"/>
    <m/>
    <n v="0"/>
    <m/>
    <n v="0"/>
    <m/>
    <m/>
    <m/>
    <m/>
    <n v="0"/>
    <x v="0"/>
    <m/>
  </r>
  <r>
    <n v="94297035"/>
    <s v="CNV"/>
    <s v=" MORA, "/>
    <s v="F"/>
    <d v="2025-06-29T00:00:00"/>
    <x v="6"/>
    <x v="1"/>
    <s v="ASOCIACION PERUANO JAPONE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7747"/>
    <s v="CNV"/>
    <s v=" FLORES, "/>
    <s v="M"/>
    <d v="2025-06-29T00:00:00"/>
    <x v="6"/>
    <x v="0"/>
    <s v="HOSPITAL CARLOS LANFRANCO LA HOZ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7117"/>
    <s v="CNV"/>
    <s v=" CONTRERAS, "/>
    <s v="F"/>
    <d v="2025-06-29T00:00:00"/>
    <x v="6"/>
    <x v="1"/>
    <s v="HOSPITAL SAN JOSE"/>
    <m/>
    <x v="0"/>
    <n v="40"/>
    <n v="2980"/>
    <n v="47933370"/>
    <n v="977934526"/>
    <n v="6768"/>
    <s v="NO"/>
    <x v="0"/>
    <x v="0"/>
    <m/>
    <n v="0"/>
    <m/>
    <n v="0"/>
    <m/>
    <n v="0"/>
    <m/>
    <m/>
    <m/>
    <m/>
    <n v="0"/>
    <x v="0"/>
    <m/>
  </r>
  <r>
    <n v="94297463"/>
    <s v="DNI"/>
    <s v="ACOSTA TORRES, ZOE CATALEYA VICTORIA"/>
    <s v="F"/>
    <d v="2025-06-29T00:00:00"/>
    <x v="6"/>
    <x v="0"/>
    <s v="HOSPITAL DE VENTANILLA"/>
    <m/>
    <x v="0"/>
    <n v="40"/>
    <n v="3465"/>
    <n v="48410961"/>
    <n v="930409954"/>
    <n v="6268"/>
    <s v="NO"/>
    <x v="8"/>
    <x v="3"/>
    <d v="2025-06-29T00:00:00"/>
    <n v="1"/>
    <d v="2025-06-29T00:00:00"/>
    <n v="1"/>
    <m/>
    <n v="0"/>
    <m/>
    <m/>
    <m/>
    <m/>
    <n v="0"/>
    <x v="0"/>
    <m/>
  </r>
  <r>
    <n v="94296981"/>
    <s v="DNI"/>
    <s v="RAMIREZ FALCON, CARLOS DANIEL"/>
    <s v="M"/>
    <d v="2025-06-29T00:00:00"/>
    <x v="6"/>
    <x v="0"/>
    <s v="HOSPITAL DE VENTANILLA"/>
    <m/>
    <x v="0"/>
    <n v="39"/>
    <n v="4060"/>
    <n v="48050672"/>
    <n v="928174778"/>
    <n v="6264"/>
    <s v="NO"/>
    <x v="8"/>
    <x v="3"/>
    <d v="2025-06-29T00:00:00"/>
    <n v="1"/>
    <d v="2025-06-29T00:00:00"/>
    <n v="1"/>
    <d v="2025-07-02T00:00:00"/>
    <n v="1"/>
    <m/>
    <m/>
    <m/>
    <m/>
    <n v="0"/>
    <x v="0"/>
    <m/>
  </r>
  <r>
    <n v="94297332"/>
    <s v="CNV"/>
    <s v=" RIOS, "/>
    <s v="F"/>
    <d v="2025-06-29T00:00:00"/>
    <x v="6"/>
    <x v="2"/>
    <s v="PUESTO DE SALUD MI PERU"/>
    <m/>
    <x v="0"/>
    <n v="39"/>
    <n v="3515"/>
    <n v="73357091"/>
    <n v="971542681"/>
    <n v="6260"/>
    <s v="NO"/>
    <x v="8"/>
    <x v="3"/>
    <d v="2025-06-29T00:00:00"/>
    <n v="1"/>
    <d v="2025-06-29T00:00:00"/>
    <n v="1"/>
    <d v="2025-07-02T00:00:00"/>
    <n v="1"/>
    <m/>
    <m/>
    <m/>
    <m/>
    <n v="0"/>
    <x v="0"/>
    <m/>
  </r>
  <r>
    <n v="94297799"/>
    <s v="CNV"/>
    <s v=" SOTO, "/>
    <s v="M"/>
    <d v="2025-06-29T00:00:00"/>
    <x v="6"/>
    <x v="0"/>
    <s v="CENTRO DE SALUD VILLA LOS REYES"/>
    <m/>
    <x v="0"/>
    <n v="39"/>
    <n v="3050"/>
    <n v="74381930"/>
    <n v="963743544"/>
    <n v="6261"/>
    <s v="NO"/>
    <x v="8"/>
    <x v="3"/>
    <m/>
    <n v="0"/>
    <m/>
    <n v="0"/>
    <d v="2025-07-02T00:00:00"/>
    <n v="1"/>
    <m/>
    <m/>
    <m/>
    <m/>
    <n v="0"/>
    <x v="0"/>
    <m/>
  </r>
  <r>
    <n v="94297103"/>
    <s v="CNV"/>
    <s v=" RAMOS, "/>
    <s v="F"/>
    <d v="2025-06-29T00:00:00"/>
    <x v="6"/>
    <x v="3"/>
    <s v="C.S. BELLAVISTA PERU COREA"/>
    <m/>
    <x v="0"/>
    <n v="38"/>
    <n v="3270"/>
    <n v="75267139"/>
    <n v="962834077"/>
    <n v="6251"/>
    <s v="NO"/>
    <x v="18"/>
    <x v="2"/>
    <d v="2025-06-29T00:00:00"/>
    <n v="1"/>
    <d v="2025-06-29T00:00:00"/>
    <n v="1"/>
    <m/>
    <n v="0"/>
    <d v="2025-07-02T00:00:00"/>
    <m/>
    <m/>
    <m/>
    <n v="0"/>
    <x v="0"/>
    <m/>
  </r>
  <r>
    <n v="94297477"/>
    <s v="CNV"/>
    <s v=" FERNANDEZ, "/>
    <s v="M"/>
    <d v="2025-06-29T00:00:00"/>
    <x v="6"/>
    <x v="0"/>
    <s v="INSTITUTO NACIONAL MATERNO PERINATAL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7252"/>
    <s v="CNV"/>
    <s v=" ESTRADA, "/>
    <s v="F"/>
    <d v="2025-06-29T00:00:00"/>
    <x v="6"/>
    <x v="0"/>
    <s v="HUARMEY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7893"/>
    <s v="CNV"/>
    <s v=" RAMON, "/>
    <s v="M"/>
    <d v="2025-06-29T00:00:00"/>
    <x v="6"/>
    <x v="1"/>
    <s v="NAC. DANIEL A. CARRION"/>
    <m/>
    <x v="0"/>
    <n v="39"/>
    <n v="3105"/>
    <n v="43910618"/>
    <n v="967069811"/>
    <n v="6218"/>
    <s v="NO"/>
    <x v="15"/>
    <x v="3"/>
    <d v="2025-06-30T00:00:00"/>
    <n v="1"/>
    <d v="2025-06-30T00:00:00"/>
    <n v="1"/>
    <d v="2025-07-01T00:00:00"/>
    <n v="1"/>
    <m/>
    <m/>
    <m/>
    <m/>
    <n v="0"/>
    <x v="0"/>
    <m/>
  </r>
  <r>
    <n v="94297499"/>
    <s v="DNI"/>
    <s v="ARONI PAITAN, AZUL ESDEATH"/>
    <s v="F"/>
    <d v="2025-06-29T00:00:00"/>
    <x v="6"/>
    <x v="1"/>
    <s v="NAC. DANIEL A. CARRION"/>
    <m/>
    <x v="0"/>
    <n v="40"/>
    <n v="3465"/>
    <n v="71440272"/>
    <n v="928456003"/>
    <n v="6220"/>
    <s v="NO"/>
    <x v="15"/>
    <x v="3"/>
    <d v="2025-06-30T00:00:00"/>
    <n v="1"/>
    <d v="2025-06-30T00:00:00"/>
    <n v="1"/>
    <d v="2025-07-01T00:00:00"/>
    <n v="1"/>
    <m/>
    <m/>
    <m/>
    <m/>
    <n v="0"/>
    <x v="0"/>
    <m/>
  </r>
  <r>
    <n v="94296993"/>
    <s v="DNI"/>
    <s v="LLANO MATOS, ANGEL GAEL"/>
    <s v="M"/>
    <d v="2025-06-29T00:00:00"/>
    <x v="6"/>
    <x v="1"/>
    <s v="NAC. DANIEL A. CARRION"/>
    <m/>
    <x v="0"/>
    <n v="39"/>
    <n v="3315"/>
    <n v="45993236"/>
    <n v="988969704"/>
    <n v="6239"/>
    <s v="NO"/>
    <x v="15"/>
    <x v="3"/>
    <d v="2025-06-29T00:00:00"/>
    <n v="1"/>
    <d v="2025-06-29T00:00:00"/>
    <n v="1"/>
    <d v="2025-07-01T00:00:00"/>
    <n v="1"/>
    <m/>
    <m/>
    <m/>
    <m/>
    <n v="0"/>
    <x v="0"/>
    <m/>
  </r>
  <r>
    <n v="94297041"/>
    <s v="DNI"/>
    <s v="BLAS AQUINO, ZOE JULIETTE ANGELA"/>
    <s v="F"/>
    <d v="2025-06-29T00:00:00"/>
    <x v="6"/>
    <x v="0"/>
    <s v="NAC. DANIEL A. CARRION"/>
    <m/>
    <x v="0"/>
    <n v="40"/>
    <n v="3600"/>
    <n v="75087887"/>
    <n v="921936734"/>
    <n v="6238"/>
    <s v="NO"/>
    <x v="15"/>
    <x v="3"/>
    <d v="2025-06-29T00:00:00"/>
    <n v="1"/>
    <d v="2025-06-29T00:00:00"/>
    <n v="1"/>
    <d v="2025-07-01T00:00:00"/>
    <n v="1"/>
    <m/>
    <m/>
    <m/>
    <m/>
    <n v="0"/>
    <x v="0"/>
    <m/>
  </r>
  <r>
    <n v="94297170"/>
    <s v="DNI"/>
    <s v="CAMPOS POETIZA, SOFÍA AURORA"/>
    <s v="F"/>
    <d v="2025-06-29T00:00:00"/>
    <x v="6"/>
    <x v="1"/>
    <s v="HOSPITAL SAN JOSE"/>
    <m/>
    <x v="0"/>
    <n v="40"/>
    <n v="3370"/>
    <n v="76820272"/>
    <n v="933548198"/>
    <n v="6228"/>
    <s v="NO"/>
    <x v="26"/>
    <x v="3"/>
    <d v="2025-06-29T00:00:00"/>
    <n v="1"/>
    <d v="2025-06-29T00:00:00"/>
    <n v="1"/>
    <m/>
    <n v="0"/>
    <m/>
    <m/>
    <m/>
    <m/>
    <n v="0"/>
    <x v="0"/>
    <m/>
  </r>
  <r>
    <n v="94297873"/>
    <s v="CNV"/>
    <s v=" LOPEZ, "/>
    <s v="M"/>
    <d v="2025-06-30T00:00:00"/>
    <x v="6"/>
    <x v="1"/>
    <s v="NAC. DANIEL A. CARRION"/>
    <m/>
    <x v="0"/>
    <n v="38"/>
    <n v="2790"/>
    <n v="75128867"/>
    <n v="977954714"/>
    <n v="6228"/>
    <s v="NO"/>
    <x v="15"/>
    <x v="3"/>
    <d v="2025-06-30T00:00:00"/>
    <n v="1"/>
    <d v="2025-06-30T00:00:00"/>
    <n v="1"/>
    <m/>
    <n v="0"/>
    <m/>
    <m/>
    <m/>
    <m/>
    <n v="0"/>
    <x v="0"/>
    <m/>
  </r>
  <r>
    <n v="94298030"/>
    <s v="CNV"/>
    <s v=" BURGOS, "/>
    <s v="F"/>
    <d v="2025-06-30T00:00:00"/>
    <x v="6"/>
    <x v="1"/>
    <s v="NAC. DANIEL A. CARRION"/>
    <m/>
    <x v="0"/>
    <n v="39"/>
    <n v="3310"/>
    <n v="72365276"/>
    <n v="923346773"/>
    <n v="6228"/>
    <s v="NO"/>
    <x v="15"/>
    <x v="3"/>
    <d v="2025-06-30T00:00:00"/>
    <n v="1"/>
    <d v="2025-06-30T00:00:00"/>
    <n v="1"/>
    <m/>
    <n v="0"/>
    <m/>
    <m/>
    <m/>
    <m/>
    <n v="0"/>
    <x v="0"/>
    <m/>
  </r>
  <r>
    <n v="94298488"/>
    <s v="CNV"/>
    <s v=" LÁZARO, "/>
    <s v="F"/>
    <d v="2025-06-30T00:00:00"/>
    <x v="6"/>
    <x v="0"/>
    <s v="HOSPITAL DE APOYO SANTA ROSA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8573"/>
    <s v="CNV"/>
    <s v=" GOÑAS, "/>
    <s v="F"/>
    <d v="2025-06-30T00:00:00"/>
    <x v="6"/>
    <x v="0"/>
    <s v="HOSPITAL NACIONAL DOCENTE MADRE NIÑO SAN BARTOLOME"/>
    <m/>
    <x v="0"/>
    <m/>
    <m/>
    <m/>
    <m/>
    <m/>
    <s v="NO"/>
    <x v="0"/>
    <x v="0"/>
    <m/>
    <n v="0"/>
    <m/>
    <n v="0"/>
    <m/>
    <n v="0"/>
    <m/>
    <m/>
    <m/>
    <m/>
    <n v="0"/>
    <x v="0"/>
    <m/>
  </r>
  <r>
    <n v="94297751"/>
    <s v="DNI"/>
    <s v="LUERA ALCANTARA, MÍA AITANA"/>
    <s v="F"/>
    <d v="2025-06-30T00:00:00"/>
    <x v="6"/>
    <x v="0"/>
    <s v="HOSPITAL DE VENTANILLA"/>
    <m/>
    <x v="0"/>
    <n v="39"/>
    <n v="3565"/>
    <n v="45966926"/>
    <n v="922833048"/>
    <n v="6255"/>
    <s v="NO"/>
    <x v="8"/>
    <x v="3"/>
    <d v="2025-06-30T00:00:00"/>
    <n v="1"/>
    <d v="2025-06-30T00:00:00"/>
    <n v="1"/>
    <m/>
    <n v="0"/>
    <m/>
    <m/>
    <m/>
    <m/>
    <n v="0"/>
    <x v="0"/>
    <m/>
  </r>
  <r>
    <n v="94298677"/>
    <s v="CNV"/>
    <s v=" CHAMBI, "/>
    <s v="F"/>
    <d v="2025-06-30T00:00:00"/>
    <x v="6"/>
    <x v="4"/>
    <s v="NAC. DANIEL A. CARRION"/>
    <m/>
    <x v="0"/>
    <n v="38"/>
    <n v="3225"/>
    <n v="48173731"/>
    <n v="991622875"/>
    <n v="6249"/>
    <s v="NO"/>
    <x v="15"/>
    <x v="3"/>
    <d v="2025-07-01T00:00:00"/>
    <n v="1"/>
    <d v="2025-07-01T00:00:00"/>
    <n v="1"/>
    <m/>
    <n v="0"/>
    <d v="2025-07-03T00:00:00"/>
    <m/>
    <m/>
    <m/>
    <n v="0"/>
    <x v="0"/>
    <m/>
  </r>
  <r>
    <n v="94297851"/>
    <s v="CNV"/>
    <s v=" RIOJAS, "/>
    <s v="F"/>
    <d v="2025-06-30T00:00:00"/>
    <x v="6"/>
    <x v="0"/>
    <s v="NAC. DANIEL A. CARRION"/>
    <m/>
    <x v="0"/>
    <n v="39"/>
    <n v="3100"/>
    <n v="60882595"/>
    <n v="921449519"/>
    <n v="6255"/>
    <s v="NO"/>
    <x v="15"/>
    <x v="3"/>
    <d v="2025-06-30T00:00:00"/>
    <n v="1"/>
    <d v="2025-06-30T00:00:00"/>
    <n v="1"/>
    <m/>
    <n v="0"/>
    <m/>
    <m/>
    <m/>
    <m/>
    <n v="0"/>
    <x v="0"/>
    <m/>
  </r>
  <r>
    <n v="94297901"/>
    <s v="DNI"/>
    <s v="SENSEBE PACORA, RAFAELA ARLET"/>
    <s v="F"/>
    <d v="2025-06-30T00:00:00"/>
    <x v="6"/>
    <x v="2"/>
    <s v="HOSPITAL SAN JOSE"/>
    <m/>
    <x v="0"/>
    <n v="39"/>
    <n v="3525"/>
    <n v="74030912"/>
    <n v="937050418"/>
    <n v="6260"/>
    <s v="NO"/>
    <x v="26"/>
    <x v="3"/>
    <d v="2025-06-30T00:00:00"/>
    <n v="1"/>
    <d v="2025-06-30T00:00:00"/>
    <n v="1"/>
    <m/>
    <n v="0"/>
    <d v="2025-07-03T00:00:00"/>
    <m/>
    <m/>
    <m/>
    <n v="0"/>
    <x v="0"/>
    <m/>
  </r>
  <r>
    <n v="94298471"/>
    <s v="CNV"/>
    <s v=" YARLEQUE, "/>
    <s v="F"/>
    <d v="2025-06-30T00:00:00"/>
    <x v="6"/>
    <x v="2"/>
    <s v="PUESTO DE SALUD MI PERU"/>
    <m/>
    <x v="0"/>
    <n v="39"/>
    <n v="3280"/>
    <n v="72806165"/>
    <n v="916476231"/>
    <n v="6260"/>
    <s v="NO"/>
    <x v="32"/>
    <x v="4"/>
    <d v="2025-06-30T00:00:00"/>
    <n v="1"/>
    <d v="2025-06-30T00:00:00"/>
    <n v="1"/>
    <m/>
    <n v="0"/>
    <m/>
    <m/>
    <m/>
    <m/>
    <n v="0"/>
    <x v="0"/>
    <m/>
  </r>
  <r>
    <n v="94298514"/>
    <s v="CNV"/>
    <s v=" HURTADO, "/>
    <s v="M"/>
    <d v="2025-06-30T00:00:00"/>
    <x v="6"/>
    <x v="0"/>
    <s v="HOSPITAL DE VENTANILLA"/>
    <m/>
    <x v="0"/>
    <n v="38"/>
    <n v="3565"/>
    <s v="V30262735"/>
    <n v="935828417"/>
    <n v="6267"/>
    <s v="NO"/>
    <x v="8"/>
    <x v="3"/>
    <d v="2025-06-30T00:00:00"/>
    <n v="1"/>
    <d v="2025-06-30T00:00:00"/>
    <n v="1"/>
    <m/>
    <n v="0"/>
    <d v="2025-07-03T00:00:00"/>
    <m/>
    <m/>
    <m/>
    <n v="0"/>
    <x v="0"/>
    <m/>
  </r>
  <r>
    <n v="94298071"/>
    <s v="CNV"/>
    <s v=" AQUINO, "/>
    <s v="M"/>
    <d v="2025-06-30T00:00:00"/>
    <x v="6"/>
    <x v="0"/>
    <s v="HOSPITAL NACIONAL ALBERTO SABOGAL SOLOGUREN DE LA RED ASISTENCIAL SABOGAL"/>
    <m/>
    <x v="1"/>
    <n v="40"/>
    <n v="3891"/>
    <n v="40310798"/>
    <n v="927797562"/>
    <n v="8146"/>
    <s v="NO"/>
    <x v="0"/>
    <x v="0"/>
    <m/>
    <n v="0"/>
    <m/>
    <n v="0"/>
    <m/>
    <n v="0"/>
    <m/>
    <m/>
    <m/>
    <m/>
    <n v="0"/>
    <x v="0"/>
    <m/>
  </r>
  <r>
    <n v="94298432"/>
    <s v="CNV"/>
    <s v=" ASTO, "/>
    <s v="F"/>
    <d v="2025-06-30T00:00:00"/>
    <x v="6"/>
    <x v="0"/>
    <s v="HOSPITAL I MARINO MOLINA SCIPP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8774"/>
    <s v="CNV"/>
    <s v=" DAVILA, "/>
    <s v="M"/>
    <d v="2025-06-30T00:00:00"/>
    <x v="6"/>
    <x v="0"/>
    <s v="CLINICA RICARDO PALMA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8216"/>
    <s v="CNV"/>
    <s v=" PALERMO, "/>
    <s v="F"/>
    <d v="2025-06-30T00:00:00"/>
    <x v="6"/>
    <x v="6"/>
    <s v="CLINICA SAN JUDAS TADEO"/>
    <m/>
    <x v="1"/>
    <m/>
    <m/>
    <m/>
    <m/>
    <m/>
    <s v="NO"/>
    <x v="0"/>
    <x v="0"/>
    <m/>
    <n v="0"/>
    <m/>
    <n v="0"/>
    <m/>
    <n v="0"/>
    <m/>
    <m/>
    <m/>
    <m/>
    <n v="0"/>
    <x v="0"/>
    <m/>
  </r>
  <r>
    <n v="94298671"/>
    <s v="CNV"/>
    <s v=" SANCHEZ, "/>
    <s v="F"/>
    <d v="2025-06-30T00:00:00"/>
    <x v="6"/>
    <x v="1"/>
    <s v="HOSPITAL NACIONAL ALBERTO SABOGAL SOLOGUREN DE LA RED ASISTENCIAL SABOGAL"/>
    <m/>
    <x v="1"/>
    <n v="39"/>
    <n v="3270"/>
    <n v="71319855"/>
    <n v="934470952"/>
    <n v="10964"/>
    <s v="NO"/>
    <x v="0"/>
    <x v="0"/>
    <m/>
    <n v="0"/>
    <m/>
    <n v="0"/>
    <m/>
    <n v="0"/>
    <m/>
    <m/>
    <m/>
    <m/>
    <n v="0"/>
    <x v="0"/>
    <m/>
  </r>
  <r>
    <n v="94298361"/>
    <s v="CNV"/>
    <s v=" ALVAREZ, "/>
    <s v="M"/>
    <d v="2025-06-30T00:00:00"/>
    <x v="6"/>
    <x v="1"/>
    <s v="HOSPITAL NACIONAL ALBERTO SABOGAL SOLOGUREN DE LA RED ASISTENCIAL SABOGAL"/>
    <m/>
    <x v="1"/>
    <n v="39"/>
    <n v="3128"/>
    <n v="42392587"/>
    <n v="901196839"/>
    <n v="10964"/>
    <s v="NO"/>
    <x v="0"/>
    <x v="0"/>
    <m/>
    <n v="0"/>
    <m/>
    <n v="0"/>
    <m/>
    <n v="0"/>
    <m/>
    <m/>
    <m/>
    <m/>
    <n v="0"/>
    <x v="0"/>
    <m/>
  </r>
  <r>
    <n v="94298080"/>
    <s v="CNV"/>
    <s v=" SUCLUPE, "/>
    <s v="M"/>
    <d v="2025-06-30T00:00:00"/>
    <x v="6"/>
    <x v="1"/>
    <s v="HOSPITAL NACIONAL ALBERTO SABOGAL SOLOGUREN DE LA RED ASISTENCIAL SABOGAL"/>
    <m/>
    <x v="1"/>
    <n v="39"/>
    <n v="3986"/>
    <n v="76518504"/>
    <n v="925933843"/>
    <n v="10964"/>
    <s v="NO"/>
    <x v="0"/>
    <x v="0"/>
    <m/>
    <n v="0"/>
    <m/>
    <n v="0"/>
    <m/>
    <n v="0"/>
    <m/>
    <m/>
    <m/>
    <m/>
    <n v="0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11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W13" firstHeaderRow="1" firstDataRow="3" firstDataCol="1" rowPageCount="1" colPageCount="1"/>
  <pivotFields count="31">
    <pivotField showAll="0"/>
    <pivotField showAll="0"/>
    <pivotField showAll="0"/>
    <pivotField showAll="0"/>
    <pivotField numFmtId="14"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showAll="0">
      <items count="8">
        <item x="1"/>
        <item x="3"/>
        <item x="4"/>
        <item x="5"/>
        <item x="6"/>
        <item x="0"/>
        <item x="2"/>
        <item t="default"/>
      </items>
    </pivotField>
    <pivotField showAll="0"/>
    <pivotField showAll="0"/>
    <pivotField axis="axisPage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3">
        <item x="0"/>
        <item x="1"/>
        <item t="default"/>
      </items>
    </pivotField>
    <pivotField showAll="0" defaultSubtota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2">
    <field x="5"/>
    <field x="29"/>
  </colFields>
  <colItems count="22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 t="grand">
      <x/>
    </i>
  </colItems>
  <pageFields count="1">
    <pageField fld="9" hier="-1"/>
  </pageFields>
  <dataFields count="1">
    <dataField name="Cuenta de VALIDADOR TOTAL" fld="29" subtotal="count" baseField="0" baseItem="0"/>
  </dataFields>
  <formats count="8">
    <format dxfId="7">
      <pivotArea field="29" grandRow="1" outline="0" collapsedLevelsAreSubtotals="1" axis="axisCol" fieldPosition="1">
        <references count="2">
          <reference field="5" count="1" selected="0">
            <x v="0"/>
          </reference>
          <reference field="29" count="1" selected="0">
            <x v="1"/>
          </reference>
        </references>
      </pivotArea>
    </format>
    <format dxfId="6">
      <pivotArea field="29" grandRow="1" outline="0" collapsedLevelsAreSubtotals="1" axis="axisCol" fieldPosition="1">
        <references count="2">
          <reference field="5" count="1" selected="0">
            <x v="1"/>
          </reference>
          <reference field="29" count="1" selected="0">
            <x v="1"/>
          </reference>
        </references>
      </pivotArea>
    </format>
    <format dxfId="5">
      <pivotArea field="29" grandRow="1" outline="0" collapsedLevelsAreSubtotals="1" axis="axisCol" fieldPosition="1">
        <references count="2">
          <reference field="5" count="1" selected="0">
            <x v="0"/>
          </reference>
          <reference field="29" count="1" selected="0">
            <x v="1"/>
          </reference>
        </references>
      </pivotArea>
    </format>
    <format dxfId="4">
      <pivotArea field="5" grandRow="1" outline="0" collapsedLevelsAreSubtotals="1" axis="axisCol" fieldPosition="0">
        <references count="1">
          <reference field="5" count="1" selected="0" defaultSubtotal="1">
            <x v="0"/>
          </reference>
        </references>
      </pivotArea>
    </format>
    <format dxfId="3">
      <pivotArea field="5" grandRow="1" outline="0" collapsedLevelsAreSubtotals="1" axis="axisCol" fieldPosition="0">
        <references count="1">
          <reference field="5" count="1" selected="0" defaultSubtotal="1">
            <x v="1"/>
          </reference>
        </references>
      </pivotArea>
    </format>
    <format dxfId="2">
      <pivotArea field="29" grandRow="1" outline="0" collapsedLevelsAreSubtotals="1" axis="axisCol" fieldPosition="1">
        <references count="2">
          <reference field="5" count="1" selected="0">
            <x v="0"/>
          </reference>
          <reference field="29" count="1" selected="0">
            <x v="1"/>
          </reference>
        </references>
      </pivotArea>
    </format>
    <format dxfId="1">
      <pivotArea field="5" grandRow="1" outline="0" collapsedLevelsAreSubtotals="1" axis="axisCol" fieldPosition="0">
        <references count="1">
          <reference field="5" count="1" selected="0" defaultSubtotal="1">
            <x v="0"/>
          </reference>
        </references>
      </pivotArea>
    </format>
    <format dxfId="0">
      <pivotArea field="5" grandRow="1" outline="0" collapsedLevelsAreSubtotals="1" axis="axisCol" fieldPosition="0">
        <references count="1">
          <reference field="5" count="1" selected="0" defaultSubtotal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2" cacheId="11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W62" firstHeaderRow="1" firstDataRow="3" firstDataCol="1" rowPageCount="1" colPageCount="1"/>
  <pivotFields count="31">
    <pivotField showAll="0"/>
    <pivotField showAll="0"/>
    <pivotField showAll="0"/>
    <pivotField showAll="0"/>
    <pivotField numFmtId="14"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axis="axisPage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axis="axisRow" showAll="0">
      <items count="53">
        <item x="15"/>
        <item x="26"/>
        <item x="8"/>
        <item x="1"/>
        <item x="39"/>
        <item x="47"/>
        <item x="3"/>
        <item x="2"/>
        <item x="33"/>
        <item x="31"/>
        <item x="30"/>
        <item x="40"/>
        <item x="34"/>
        <item x="20"/>
        <item x="4"/>
        <item x="36"/>
        <item x="17"/>
        <item x="49"/>
        <item x="48"/>
        <item x="43"/>
        <item x="37"/>
        <item x="29"/>
        <item x="5"/>
        <item x="23"/>
        <item x="7"/>
        <item x="6"/>
        <item x="35"/>
        <item x="19"/>
        <item x="18"/>
        <item x="42"/>
        <item x="28"/>
        <item x="41"/>
        <item x="44"/>
        <item x="14"/>
        <item x="12"/>
        <item x="11"/>
        <item x="13"/>
        <item x="10"/>
        <item x="27"/>
        <item x="24"/>
        <item x="38"/>
        <item x="22"/>
        <item x="9"/>
        <item x="25"/>
        <item x="32"/>
        <item x="21"/>
        <item x="46"/>
        <item x="45"/>
        <item x="16"/>
        <item x="0"/>
        <item x="50"/>
        <item x="51"/>
        <item t="default"/>
      </items>
    </pivotField>
    <pivotField axis="axisRow" showAll="0">
      <items count="6">
        <item x="1"/>
        <item x="2"/>
        <item x="4"/>
        <item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3">
        <item x="0"/>
        <item x="1"/>
        <item t="default"/>
      </items>
    </pivotField>
    <pivotField showAll="0" defaultSubtotal="0"/>
  </pivotFields>
  <rowFields count="2">
    <field x="17"/>
    <field x="16"/>
  </rowFields>
  <rowItems count="57">
    <i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1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>
      <x v="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>
      <x v="3"/>
    </i>
    <i r="1">
      <x/>
    </i>
    <i r="1">
      <x v="1"/>
    </i>
    <i r="1">
      <x v="2"/>
    </i>
    <i r="1">
      <x v="48"/>
    </i>
    <i r="1">
      <x v="50"/>
    </i>
    <i>
      <x v="4"/>
    </i>
    <i r="1">
      <x v="49"/>
    </i>
    <i t="grand">
      <x/>
    </i>
  </rowItems>
  <colFields count="2">
    <field x="5"/>
    <field x="29"/>
  </colFields>
  <colItems count="22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 t="grand">
      <x/>
    </i>
  </colItems>
  <pageFields count="1">
    <pageField fld="9" hier="-1"/>
  </pageFields>
  <dataFields count="1">
    <dataField name="Cuenta de VALIDADOR TOTAL" fld="2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3" cacheId="1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L13" firstHeaderRow="1" firstDataRow="3" firstDataCol="1" rowPageCount="1" colPageCount="1"/>
  <pivotFields count="31">
    <pivotField showAll="0"/>
    <pivotField showAll="0"/>
    <pivotField showAll="0"/>
    <pivotField showAll="0"/>
    <pivotField numFmtId="1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8">
        <item x="0"/>
        <item x="2"/>
        <item x="4"/>
        <item x="3"/>
        <item x="6"/>
        <item x="1"/>
        <item x="5"/>
        <item t="default"/>
      </items>
    </pivotField>
    <pivotField showAll="0"/>
    <pivotField showAll="0"/>
    <pivotField axis="axisPage" multipleItemSelectionAllowe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>
      <items count="3">
        <item x="1"/>
        <item x="0"/>
        <item t="default"/>
      </items>
    </pivotField>
    <pivotField axis="axisCol" dataField="1" showAll="0">
      <items count="3">
        <item x="1"/>
        <item x="0"/>
        <item t="default"/>
      </items>
    </pivotField>
    <pivotField showAll="0" defaultSubtota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2">
    <field x="5"/>
    <field x="29"/>
  </colFields>
  <colItems count="37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r="1">
      <x v="1"/>
    </i>
    <i t="default">
      <x v="9"/>
    </i>
    <i>
      <x v="10"/>
      <x/>
    </i>
    <i r="1">
      <x v="1"/>
    </i>
    <i t="default">
      <x v="10"/>
    </i>
    <i>
      <x v="11"/>
      <x/>
    </i>
    <i r="1">
      <x v="1"/>
    </i>
    <i t="default">
      <x v="11"/>
    </i>
    <i t="grand">
      <x/>
    </i>
  </colItems>
  <pageFields count="1">
    <pageField fld="9" hier="-1"/>
  </pageFields>
  <dataFields count="1">
    <dataField name="Cuenta de VALIDADOR TOTAL" fld="2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840"/>
  <sheetViews>
    <sheetView showGridLines="0" tabSelected="1" zoomScale="80" zoomScaleNormal="80" workbookViewId="0">
      <selection activeCell="A8" sqref="A8:XFD8"/>
    </sheetView>
  </sheetViews>
  <sheetFormatPr baseColWidth="10" defaultRowHeight="15" x14ac:dyDescent="0.25"/>
  <cols>
    <col min="1" max="1" width="12" style="14" customWidth="1"/>
    <col min="2" max="2" width="11.42578125" style="14"/>
    <col min="3" max="3" width="25" customWidth="1"/>
    <col min="4" max="6" width="11.42578125" style="14"/>
    <col min="7" max="7" width="14.5703125" customWidth="1"/>
    <col min="8" max="8" width="16.85546875" customWidth="1"/>
    <col min="9" max="9" width="18.28515625" customWidth="1"/>
    <col min="10" max="14" width="11.42578125" style="14"/>
    <col min="15" max="15" width="15.140625" style="14" customWidth="1"/>
    <col min="16" max="16" width="11.42578125" style="14"/>
    <col min="17" max="17" width="26.85546875" customWidth="1"/>
    <col min="19" max="19" width="15" style="80" customWidth="1"/>
    <col min="20" max="20" width="14.7109375" style="14" customWidth="1"/>
    <col min="21" max="21" width="15.85546875" style="80" customWidth="1"/>
    <col min="22" max="22" width="12.28515625" style="14" customWidth="1"/>
    <col min="23" max="23" width="20" style="80" customWidth="1"/>
    <col min="24" max="24" width="11.42578125" style="14"/>
    <col min="25" max="28" width="11.42578125" style="80"/>
    <col min="29" max="29" width="11.42578125" style="14"/>
    <col min="30" max="30" width="13.5703125" style="14" customWidth="1"/>
    <col min="31" max="31" width="13.28515625" style="14" customWidth="1"/>
  </cols>
  <sheetData>
    <row r="1" spans="1:31" ht="18.75" x14ac:dyDescent="0.3">
      <c r="C1" s="117" t="s">
        <v>230</v>
      </c>
      <c r="D1" s="117"/>
      <c r="E1" s="117"/>
      <c r="F1" s="117"/>
      <c r="G1" s="117"/>
      <c r="H1" s="117"/>
      <c r="I1" s="117"/>
      <c r="J1" s="117"/>
      <c r="K1" s="117"/>
    </row>
    <row r="3" spans="1:31" ht="18.75" x14ac:dyDescent="0.3">
      <c r="C3" s="117" t="s">
        <v>231</v>
      </c>
      <c r="D3" s="117"/>
      <c r="E3" s="117"/>
      <c r="F3" s="117"/>
      <c r="G3" s="117"/>
      <c r="H3" s="117"/>
      <c r="I3" s="117"/>
      <c r="J3" s="117"/>
      <c r="K3" s="117"/>
    </row>
    <row r="5" spans="1:31" x14ac:dyDescent="0.25">
      <c r="A5" s="118" t="s">
        <v>232</v>
      </c>
      <c r="B5" s="118"/>
      <c r="C5" s="119"/>
      <c r="D5" s="118"/>
      <c r="E5" s="118"/>
      <c r="F5" s="118"/>
      <c r="G5" s="119"/>
      <c r="H5" s="119"/>
      <c r="I5" s="119"/>
      <c r="J5" s="118"/>
      <c r="K5" s="118"/>
      <c r="L5" s="118"/>
      <c r="M5" s="118"/>
      <c r="N5" s="118"/>
      <c r="O5" s="118"/>
      <c r="P5" s="118"/>
    </row>
    <row r="7" spans="1:31" ht="60" x14ac:dyDescent="0.25">
      <c r="A7" s="96" t="s">
        <v>245</v>
      </c>
      <c r="B7" s="97" t="s">
        <v>83</v>
      </c>
      <c r="C7" s="97" t="s">
        <v>84</v>
      </c>
      <c r="D7" s="97" t="s">
        <v>85</v>
      </c>
      <c r="E7" s="98" t="s">
        <v>246</v>
      </c>
      <c r="F7" s="97" t="s">
        <v>247</v>
      </c>
      <c r="G7" s="97" t="s">
        <v>248</v>
      </c>
      <c r="H7" s="96" t="s">
        <v>86</v>
      </c>
      <c r="I7" s="96" t="s">
        <v>87</v>
      </c>
      <c r="J7" s="99" t="s">
        <v>249</v>
      </c>
      <c r="K7" s="100" t="s">
        <v>88</v>
      </c>
      <c r="L7" s="100" t="s">
        <v>89</v>
      </c>
      <c r="M7" s="101" t="s">
        <v>250</v>
      </c>
      <c r="N7" s="101" t="s">
        <v>251</v>
      </c>
      <c r="O7" s="101" t="s">
        <v>297</v>
      </c>
      <c r="P7" s="100" t="s">
        <v>252</v>
      </c>
      <c r="Q7" s="96" t="s">
        <v>20</v>
      </c>
      <c r="R7" s="96" t="s">
        <v>21</v>
      </c>
      <c r="S7" s="102" t="s">
        <v>253</v>
      </c>
      <c r="T7" s="103" t="s">
        <v>254</v>
      </c>
      <c r="U7" s="102" t="s">
        <v>255</v>
      </c>
      <c r="V7" s="103" t="s">
        <v>256</v>
      </c>
      <c r="W7" s="104" t="s">
        <v>257</v>
      </c>
      <c r="X7" s="105" t="s">
        <v>258</v>
      </c>
      <c r="Y7" s="106" t="s">
        <v>259</v>
      </c>
      <c r="Z7" s="106" t="s">
        <v>260</v>
      </c>
      <c r="AA7" s="106" t="s">
        <v>261</v>
      </c>
      <c r="AB7" s="106" t="s">
        <v>262</v>
      </c>
      <c r="AC7" s="107" t="s">
        <v>263</v>
      </c>
      <c r="AD7" s="108" t="s">
        <v>264</v>
      </c>
      <c r="AE7" s="96" t="s">
        <v>298</v>
      </c>
    </row>
    <row r="8" spans="1:31" ht="15" customHeight="1" x14ac:dyDescent="0.25">
      <c r="A8" s="5">
        <v>94061863</v>
      </c>
      <c r="B8" s="5" t="s">
        <v>90</v>
      </c>
      <c r="C8" s="78" t="s">
        <v>122</v>
      </c>
      <c r="D8" s="5" t="s">
        <v>91</v>
      </c>
      <c r="E8" s="30">
        <v>45629</v>
      </c>
      <c r="F8" s="5" t="s">
        <v>0</v>
      </c>
      <c r="G8" s="78" t="s">
        <v>78</v>
      </c>
      <c r="H8" s="78" t="s">
        <v>134</v>
      </c>
      <c r="I8" s="78"/>
      <c r="J8" s="5" t="s">
        <v>93</v>
      </c>
      <c r="K8" s="5"/>
      <c r="L8" s="5"/>
      <c r="M8" s="5"/>
      <c r="N8" s="5"/>
      <c r="O8" s="5"/>
      <c r="P8" s="5" t="s">
        <v>265</v>
      </c>
      <c r="Q8" s="78"/>
      <c r="R8" s="78"/>
      <c r="S8" s="30"/>
      <c r="T8" s="5">
        <v>0</v>
      </c>
      <c r="U8" s="30"/>
      <c r="V8" s="5">
        <v>0</v>
      </c>
      <c r="W8" s="30"/>
      <c r="X8" s="5">
        <v>0</v>
      </c>
      <c r="Y8" s="30"/>
      <c r="Z8" s="30"/>
      <c r="AA8" s="30"/>
      <c r="AB8" s="30"/>
      <c r="AC8" s="5">
        <v>0</v>
      </c>
      <c r="AD8" s="5" t="s">
        <v>94</v>
      </c>
      <c r="AE8" s="5"/>
    </row>
    <row r="9" spans="1:31" ht="15" customHeight="1" x14ac:dyDescent="0.25">
      <c r="A9" s="5">
        <v>94061827</v>
      </c>
      <c r="B9" s="5" t="s">
        <v>90</v>
      </c>
      <c r="C9" s="78" t="s">
        <v>851</v>
      </c>
      <c r="D9" s="5" t="s">
        <v>91</v>
      </c>
      <c r="E9" s="30">
        <v>45629</v>
      </c>
      <c r="F9" s="5" t="s">
        <v>0</v>
      </c>
      <c r="G9" s="78" t="s">
        <v>78</v>
      </c>
      <c r="H9" s="78">
        <v>33381</v>
      </c>
      <c r="I9" s="78"/>
      <c r="J9" s="5" t="s">
        <v>93</v>
      </c>
      <c r="K9" s="5"/>
      <c r="L9" s="5"/>
      <c r="M9" s="5"/>
      <c r="N9" s="5"/>
      <c r="O9" s="5"/>
      <c r="P9" s="5" t="s">
        <v>265</v>
      </c>
      <c r="Q9" s="78"/>
      <c r="R9" s="78"/>
      <c r="S9" s="30"/>
      <c r="T9" s="5">
        <v>0</v>
      </c>
      <c r="U9" s="30"/>
      <c r="V9" s="5">
        <v>0</v>
      </c>
      <c r="W9" s="30"/>
      <c r="X9" s="5">
        <v>0</v>
      </c>
      <c r="Y9" s="30"/>
      <c r="Z9" s="30"/>
      <c r="AA9" s="30"/>
      <c r="AB9" s="30"/>
      <c r="AC9" s="5">
        <v>0</v>
      </c>
      <c r="AD9" s="5" t="s">
        <v>94</v>
      </c>
      <c r="AE9" s="5"/>
    </row>
    <row r="10" spans="1:31" ht="15" customHeight="1" x14ac:dyDescent="0.25">
      <c r="A10" s="5">
        <v>94061052</v>
      </c>
      <c r="B10" s="5" t="s">
        <v>90</v>
      </c>
      <c r="C10" s="78" t="s">
        <v>852</v>
      </c>
      <c r="D10" s="5" t="s">
        <v>91</v>
      </c>
      <c r="E10" s="30">
        <v>45629</v>
      </c>
      <c r="F10" s="5" t="s">
        <v>0</v>
      </c>
      <c r="G10" s="78" t="s">
        <v>73</v>
      </c>
      <c r="H10" s="78" t="s">
        <v>102</v>
      </c>
      <c r="I10" s="78" t="s">
        <v>26</v>
      </c>
      <c r="J10" s="5" t="s">
        <v>93</v>
      </c>
      <c r="K10" s="5">
        <v>39</v>
      </c>
      <c r="L10" s="5">
        <v>3135</v>
      </c>
      <c r="M10" s="5">
        <v>77431389</v>
      </c>
      <c r="N10" s="5">
        <v>966768487</v>
      </c>
      <c r="O10" s="5">
        <v>6220</v>
      </c>
      <c r="P10" s="5" t="s">
        <v>265</v>
      </c>
      <c r="Q10" s="78" t="s">
        <v>26</v>
      </c>
      <c r="R10" s="78" t="s">
        <v>186</v>
      </c>
      <c r="S10" s="30">
        <v>45629</v>
      </c>
      <c r="T10" s="5">
        <v>1</v>
      </c>
      <c r="U10" s="30">
        <v>45629</v>
      </c>
      <c r="V10" s="5">
        <v>1</v>
      </c>
      <c r="W10" s="30">
        <v>45632</v>
      </c>
      <c r="X10" s="5">
        <v>1</v>
      </c>
      <c r="Y10" s="30">
        <v>45632</v>
      </c>
      <c r="Z10" s="30">
        <v>45636</v>
      </c>
      <c r="AA10" s="30">
        <v>45643</v>
      </c>
      <c r="AB10" s="30">
        <v>45650</v>
      </c>
      <c r="AC10" s="5">
        <v>1</v>
      </c>
      <c r="AD10" s="5" t="s">
        <v>113</v>
      </c>
      <c r="AE10" s="5">
        <v>6220</v>
      </c>
    </row>
    <row r="11" spans="1:31" ht="15" customHeight="1" x14ac:dyDescent="0.25">
      <c r="A11" s="5">
        <v>94061908</v>
      </c>
      <c r="B11" s="5" t="s">
        <v>90</v>
      </c>
      <c r="C11" s="78" t="s">
        <v>853</v>
      </c>
      <c r="D11" s="5" t="s">
        <v>91</v>
      </c>
      <c r="E11" s="30">
        <v>45629</v>
      </c>
      <c r="F11" s="5" t="s">
        <v>0</v>
      </c>
      <c r="G11" s="78" t="s">
        <v>73</v>
      </c>
      <c r="H11" s="78" t="s">
        <v>102</v>
      </c>
      <c r="I11" s="78" t="s">
        <v>30</v>
      </c>
      <c r="J11" s="5" t="s">
        <v>93</v>
      </c>
      <c r="K11" s="5">
        <v>38</v>
      </c>
      <c r="L11" s="5">
        <v>3325</v>
      </c>
      <c r="M11" s="5">
        <v>75180814</v>
      </c>
      <c r="N11" s="5">
        <v>922292592</v>
      </c>
      <c r="O11" s="5">
        <v>6225</v>
      </c>
      <c r="P11" s="5" t="s">
        <v>265</v>
      </c>
      <c r="Q11" s="78" t="s">
        <v>30</v>
      </c>
      <c r="R11" s="78" t="s">
        <v>186</v>
      </c>
      <c r="S11" s="30">
        <v>45630</v>
      </c>
      <c r="T11" s="5">
        <v>1</v>
      </c>
      <c r="U11" s="30">
        <v>45630</v>
      </c>
      <c r="V11" s="5">
        <v>1</v>
      </c>
      <c r="W11" s="30">
        <v>45632</v>
      </c>
      <c r="X11" s="5">
        <v>1</v>
      </c>
      <c r="Y11" s="30">
        <v>45633</v>
      </c>
      <c r="Z11" s="30">
        <v>45636</v>
      </c>
      <c r="AA11" s="30">
        <v>45643</v>
      </c>
      <c r="AB11" s="30">
        <v>45650</v>
      </c>
      <c r="AC11" s="5">
        <v>1</v>
      </c>
      <c r="AD11" s="5" t="s">
        <v>113</v>
      </c>
      <c r="AE11" s="5">
        <v>6225</v>
      </c>
    </row>
    <row r="12" spans="1:31" ht="15" customHeight="1" x14ac:dyDescent="0.25">
      <c r="A12" s="5">
        <v>94062033</v>
      </c>
      <c r="B12" s="5" t="s">
        <v>90</v>
      </c>
      <c r="C12" s="78" t="s">
        <v>854</v>
      </c>
      <c r="D12" s="5" t="s">
        <v>97</v>
      </c>
      <c r="E12" s="30">
        <v>45629</v>
      </c>
      <c r="F12" s="5" t="s">
        <v>0</v>
      </c>
      <c r="G12" s="78" t="s">
        <v>73</v>
      </c>
      <c r="H12" s="78" t="s">
        <v>102</v>
      </c>
      <c r="I12" s="78" t="s">
        <v>29</v>
      </c>
      <c r="J12" s="5" t="s">
        <v>93</v>
      </c>
      <c r="K12" s="5">
        <v>39</v>
      </c>
      <c r="L12" s="5">
        <v>4305</v>
      </c>
      <c r="M12" s="5">
        <v>76941948</v>
      </c>
      <c r="N12" s="5">
        <v>917621986</v>
      </c>
      <c r="O12" s="5">
        <v>6227</v>
      </c>
      <c r="P12" s="5" t="s">
        <v>265</v>
      </c>
      <c r="Q12" s="78" t="s">
        <v>29</v>
      </c>
      <c r="R12" s="78" t="s">
        <v>186</v>
      </c>
      <c r="S12" s="30">
        <v>45630</v>
      </c>
      <c r="T12" s="5">
        <v>1</v>
      </c>
      <c r="U12" s="30">
        <v>45630</v>
      </c>
      <c r="V12" s="5">
        <v>1</v>
      </c>
      <c r="W12" s="30">
        <v>45632</v>
      </c>
      <c r="X12" s="5">
        <v>1</v>
      </c>
      <c r="Y12" s="30">
        <v>45632</v>
      </c>
      <c r="Z12" s="30">
        <v>45636</v>
      </c>
      <c r="AA12" s="30">
        <v>45643</v>
      </c>
      <c r="AB12" s="30">
        <v>45650</v>
      </c>
      <c r="AC12" s="5">
        <v>1</v>
      </c>
      <c r="AD12" s="5" t="s">
        <v>113</v>
      </c>
      <c r="AE12" s="5">
        <v>6227</v>
      </c>
    </row>
    <row r="13" spans="1:31" ht="15" customHeight="1" x14ac:dyDescent="0.25">
      <c r="A13" s="5">
        <v>94061858</v>
      </c>
      <c r="B13" s="5" t="s">
        <v>90</v>
      </c>
      <c r="C13" s="78" t="s">
        <v>855</v>
      </c>
      <c r="D13" s="5" t="s">
        <v>91</v>
      </c>
      <c r="E13" s="30">
        <v>45629</v>
      </c>
      <c r="F13" s="5" t="s">
        <v>0</v>
      </c>
      <c r="G13" s="78" t="s">
        <v>73</v>
      </c>
      <c r="H13" s="78" t="s">
        <v>158</v>
      </c>
      <c r="I13" s="78" t="s">
        <v>37</v>
      </c>
      <c r="J13" s="5" t="s">
        <v>93</v>
      </c>
      <c r="K13" s="5">
        <v>38</v>
      </c>
      <c r="L13" s="5">
        <v>3060</v>
      </c>
      <c r="M13" s="5">
        <v>44821034</v>
      </c>
      <c r="N13" s="5">
        <v>954887941</v>
      </c>
      <c r="O13" s="5">
        <v>6228</v>
      </c>
      <c r="P13" s="5" t="s">
        <v>265</v>
      </c>
      <c r="Q13" s="78" t="s">
        <v>37</v>
      </c>
      <c r="R13" s="78" t="s">
        <v>186</v>
      </c>
      <c r="S13" s="30">
        <v>45629</v>
      </c>
      <c r="T13" s="5">
        <v>1</v>
      </c>
      <c r="U13" s="30">
        <v>45629</v>
      </c>
      <c r="V13" s="5">
        <v>1</v>
      </c>
      <c r="W13" s="30">
        <v>45632</v>
      </c>
      <c r="X13" s="5">
        <v>1</v>
      </c>
      <c r="Y13" s="30">
        <v>45633</v>
      </c>
      <c r="Z13" s="30">
        <v>45636</v>
      </c>
      <c r="AA13" s="30">
        <v>45643</v>
      </c>
      <c r="AB13" s="30">
        <v>45650</v>
      </c>
      <c r="AC13" s="5">
        <v>1</v>
      </c>
      <c r="AD13" s="5" t="s">
        <v>113</v>
      </c>
      <c r="AE13" s="5">
        <v>6228</v>
      </c>
    </row>
    <row r="14" spans="1:31" ht="15" customHeight="1" x14ac:dyDescent="0.25">
      <c r="A14" s="5">
        <v>94061931</v>
      </c>
      <c r="B14" s="5" t="s">
        <v>90</v>
      </c>
      <c r="C14" s="78" t="s">
        <v>2050</v>
      </c>
      <c r="D14" s="5" t="s">
        <v>97</v>
      </c>
      <c r="E14" s="30">
        <v>45629</v>
      </c>
      <c r="F14" s="5" t="s">
        <v>0</v>
      </c>
      <c r="G14" s="78" t="s">
        <v>73</v>
      </c>
      <c r="H14" s="78" t="s">
        <v>100</v>
      </c>
      <c r="I14" s="78" t="s">
        <v>45</v>
      </c>
      <c r="J14" s="5" t="s">
        <v>93</v>
      </c>
      <c r="K14" s="5">
        <v>40</v>
      </c>
      <c r="L14" s="5">
        <v>3705</v>
      </c>
      <c r="M14" s="5">
        <v>72378994</v>
      </c>
      <c r="N14" s="5">
        <v>960646133</v>
      </c>
      <c r="O14" s="5">
        <v>6240</v>
      </c>
      <c r="P14" s="5" t="s">
        <v>265</v>
      </c>
      <c r="Q14" s="78" t="s">
        <v>45</v>
      </c>
      <c r="R14" s="78" t="s">
        <v>115</v>
      </c>
      <c r="S14" s="30">
        <v>45630</v>
      </c>
      <c r="T14" s="5">
        <v>1</v>
      </c>
      <c r="U14" s="30">
        <v>45630</v>
      </c>
      <c r="V14" s="5">
        <v>1</v>
      </c>
      <c r="W14" s="30">
        <v>45632</v>
      </c>
      <c r="X14" s="5">
        <v>1</v>
      </c>
      <c r="Y14" s="30">
        <v>45633</v>
      </c>
      <c r="Z14" s="30">
        <v>45636</v>
      </c>
      <c r="AA14" s="30">
        <v>45643</v>
      </c>
      <c r="AB14" s="30">
        <v>45650</v>
      </c>
      <c r="AC14" s="5">
        <v>1</v>
      </c>
      <c r="AD14" s="5" t="s">
        <v>113</v>
      </c>
      <c r="AE14" s="5">
        <v>6240</v>
      </c>
    </row>
    <row r="15" spans="1:31" ht="15" customHeight="1" x14ac:dyDescent="0.25">
      <c r="A15" s="5">
        <v>94061394</v>
      </c>
      <c r="B15" s="5" t="s">
        <v>90</v>
      </c>
      <c r="C15" s="78" t="s">
        <v>856</v>
      </c>
      <c r="D15" s="5" t="s">
        <v>91</v>
      </c>
      <c r="E15" s="30">
        <v>45629</v>
      </c>
      <c r="F15" s="5" t="s">
        <v>0</v>
      </c>
      <c r="G15" s="78" t="s">
        <v>73</v>
      </c>
      <c r="H15" s="78" t="s">
        <v>100</v>
      </c>
      <c r="I15" s="78" t="s">
        <v>48</v>
      </c>
      <c r="J15" s="5" t="s">
        <v>93</v>
      </c>
      <c r="K15" s="5">
        <v>39</v>
      </c>
      <c r="L15" s="5">
        <v>3310</v>
      </c>
      <c r="M15" s="5">
        <v>41672676</v>
      </c>
      <c r="N15" s="5">
        <v>966666658</v>
      </c>
      <c r="O15" s="5">
        <v>6241</v>
      </c>
      <c r="P15" s="5" t="s">
        <v>265</v>
      </c>
      <c r="Q15" s="78" t="s">
        <v>48</v>
      </c>
      <c r="R15" s="78" t="s">
        <v>115</v>
      </c>
      <c r="S15" s="30">
        <v>45629</v>
      </c>
      <c r="T15" s="5">
        <v>1</v>
      </c>
      <c r="U15" s="30">
        <v>45629</v>
      </c>
      <c r="V15" s="5">
        <v>1</v>
      </c>
      <c r="W15" s="30">
        <v>45631</v>
      </c>
      <c r="X15" s="5">
        <v>1</v>
      </c>
      <c r="Y15" s="30">
        <v>45633</v>
      </c>
      <c r="Z15" s="30">
        <v>45636</v>
      </c>
      <c r="AA15" s="30">
        <v>45643</v>
      </c>
      <c r="AB15" s="30">
        <v>45650</v>
      </c>
      <c r="AC15" s="5">
        <v>1</v>
      </c>
      <c r="AD15" s="5" t="s">
        <v>113</v>
      </c>
      <c r="AE15" s="5">
        <v>6241</v>
      </c>
    </row>
    <row r="16" spans="1:31" ht="15" customHeight="1" x14ac:dyDescent="0.25">
      <c r="A16" s="5">
        <v>94061274</v>
      </c>
      <c r="B16" s="5" t="s">
        <v>90</v>
      </c>
      <c r="C16" s="78" t="s">
        <v>857</v>
      </c>
      <c r="D16" s="5" t="s">
        <v>97</v>
      </c>
      <c r="E16" s="30">
        <v>45629</v>
      </c>
      <c r="F16" s="5" t="s">
        <v>0</v>
      </c>
      <c r="G16" s="78" t="s">
        <v>78</v>
      </c>
      <c r="H16" s="78" t="s">
        <v>100</v>
      </c>
      <c r="I16" s="78" t="s">
        <v>47</v>
      </c>
      <c r="J16" s="5" t="s">
        <v>93</v>
      </c>
      <c r="K16" s="5">
        <v>39</v>
      </c>
      <c r="L16" s="5">
        <v>3880</v>
      </c>
      <c r="M16" s="5">
        <v>46544399</v>
      </c>
      <c r="N16" s="5">
        <v>981010480</v>
      </c>
      <c r="O16" s="5">
        <v>6246</v>
      </c>
      <c r="P16" s="5" t="s">
        <v>265</v>
      </c>
      <c r="Q16" s="78" t="s">
        <v>47</v>
      </c>
      <c r="R16" s="78" t="s">
        <v>115</v>
      </c>
      <c r="S16" s="30">
        <v>45629</v>
      </c>
      <c r="T16" s="5">
        <v>1</v>
      </c>
      <c r="U16" s="30">
        <v>45629</v>
      </c>
      <c r="V16" s="5">
        <v>1</v>
      </c>
      <c r="W16" s="30">
        <v>45631</v>
      </c>
      <c r="X16" s="5">
        <v>1</v>
      </c>
      <c r="Y16" s="30">
        <v>45632</v>
      </c>
      <c r="Z16" s="30">
        <v>45636</v>
      </c>
      <c r="AA16" s="30">
        <v>45643</v>
      </c>
      <c r="AB16" s="30">
        <v>45650</v>
      </c>
      <c r="AC16" s="5">
        <v>1</v>
      </c>
      <c r="AD16" s="5" t="s">
        <v>113</v>
      </c>
      <c r="AE16" s="5">
        <v>6246</v>
      </c>
    </row>
    <row r="17" spans="1:31" ht="15" customHeight="1" x14ac:dyDescent="0.25">
      <c r="A17" s="5">
        <v>94069257</v>
      </c>
      <c r="B17" s="5" t="s">
        <v>90</v>
      </c>
      <c r="C17" s="78" t="s">
        <v>179</v>
      </c>
      <c r="D17" s="5" t="s">
        <v>91</v>
      </c>
      <c r="E17" s="30">
        <v>45629</v>
      </c>
      <c r="F17" s="5" t="s">
        <v>0</v>
      </c>
      <c r="G17" s="78" t="s">
        <v>78</v>
      </c>
      <c r="H17" s="78" t="s">
        <v>98</v>
      </c>
      <c r="I17" s="78"/>
      <c r="J17" s="5" t="s">
        <v>93</v>
      </c>
      <c r="K17" s="5">
        <v>39</v>
      </c>
      <c r="L17" s="5">
        <v>3050</v>
      </c>
      <c r="M17" s="5" t="s">
        <v>277</v>
      </c>
      <c r="N17" s="5">
        <v>906477712</v>
      </c>
      <c r="O17" s="5">
        <v>6255</v>
      </c>
      <c r="P17" s="5" t="s">
        <v>265</v>
      </c>
      <c r="Q17" s="78" t="s">
        <v>25</v>
      </c>
      <c r="R17" s="78" t="s">
        <v>111</v>
      </c>
      <c r="S17" s="30">
        <v>45629</v>
      </c>
      <c r="T17" s="5">
        <v>1</v>
      </c>
      <c r="U17" s="30">
        <v>45629</v>
      </c>
      <c r="V17" s="5">
        <v>1</v>
      </c>
      <c r="W17" s="30">
        <v>45631</v>
      </c>
      <c r="X17" s="5">
        <v>1</v>
      </c>
      <c r="Y17" s="30"/>
      <c r="Z17" s="30"/>
      <c r="AA17" s="30"/>
      <c r="AB17" s="30"/>
      <c r="AC17" s="5">
        <v>0</v>
      </c>
      <c r="AD17" s="5" t="s">
        <v>94</v>
      </c>
      <c r="AE17" s="5"/>
    </row>
    <row r="18" spans="1:31" ht="15" customHeight="1" x14ac:dyDescent="0.25">
      <c r="A18" s="5">
        <v>94063557</v>
      </c>
      <c r="B18" s="5" t="s">
        <v>90</v>
      </c>
      <c r="C18" s="78" t="s">
        <v>858</v>
      </c>
      <c r="D18" s="5" t="s">
        <v>91</v>
      </c>
      <c r="E18" s="30">
        <v>45629</v>
      </c>
      <c r="F18" s="5" t="s">
        <v>0</v>
      </c>
      <c r="G18" s="78" t="s">
        <v>78</v>
      </c>
      <c r="H18" s="78" t="s">
        <v>114</v>
      </c>
      <c r="I18" s="78" t="s">
        <v>65</v>
      </c>
      <c r="J18" s="5" t="s">
        <v>93</v>
      </c>
      <c r="K18" s="5"/>
      <c r="L18" s="5"/>
      <c r="M18" s="5"/>
      <c r="N18" s="5"/>
      <c r="O18" s="5"/>
      <c r="P18" s="5" t="s">
        <v>265</v>
      </c>
      <c r="Q18" s="78" t="s">
        <v>65</v>
      </c>
      <c r="R18" s="78" t="s">
        <v>78</v>
      </c>
      <c r="S18" s="30"/>
      <c r="T18" s="5">
        <v>0</v>
      </c>
      <c r="U18" s="30"/>
      <c r="V18" s="5">
        <v>0</v>
      </c>
      <c r="W18" s="30"/>
      <c r="X18" s="5">
        <v>0</v>
      </c>
      <c r="Y18" s="30">
        <v>45632</v>
      </c>
      <c r="Z18" s="30">
        <v>45636</v>
      </c>
      <c r="AA18" s="30"/>
      <c r="AB18" s="30"/>
      <c r="AC18" s="5">
        <v>0</v>
      </c>
      <c r="AD18" s="5" t="s">
        <v>94</v>
      </c>
      <c r="AE18" s="5">
        <v>6256</v>
      </c>
    </row>
    <row r="19" spans="1:31" ht="15" customHeight="1" x14ac:dyDescent="0.25">
      <c r="A19" s="5">
        <v>94061297</v>
      </c>
      <c r="B19" s="5" t="s">
        <v>90</v>
      </c>
      <c r="C19" s="78" t="s">
        <v>859</v>
      </c>
      <c r="D19" s="5" t="s">
        <v>91</v>
      </c>
      <c r="E19" s="30">
        <v>45629</v>
      </c>
      <c r="F19" s="5" t="s">
        <v>0</v>
      </c>
      <c r="G19" s="78" t="s">
        <v>78</v>
      </c>
      <c r="H19" s="78" t="s">
        <v>134</v>
      </c>
      <c r="I19" s="78" t="s">
        <v>65</v>
      </c>
      <c r="J19" s="5" t="s">
        <v>93</v>
      </c>
      <c r="K19" s="5"/>
      <c r="L19" s="5"/>
      <c r="M19" s="5"/>
      <c r="N19" s="5"/>
      <c r="O19" s="5"/>
      <c r="P19" s="5" t="s">
        <v>265</v>
      </c>
      <c r="Q19" s="78" t="s">
        <v>65</v>
      </c>
      <c r="R19" s="78" t="s">
        <v>78</v>
      </c>
      <c r="S19" s="30"/>
      <c r="T19" s="5">
        <v>0</v>
      </c>
      <c r="U19" s="30"/>
      <c r="V19" s="5">
        <v>0</v>
      </c>
      <c r="W19" s="30"/>
      <c r="X19" s="5">
        <v>0</v>
      </c>
      <c r="Y19" s="30">
        <v>45632</v>
      </c>
      <c r="Z19" s="30">
        <v>45636</v>
      </c>
      <c r="AA19" s="30">
        <v>45643</v>
      </c>
      <c r="AB19" s="30">
        <v>45650</v>
      </c>
      <c r="AC19" s="5">
        <v>1</v>
      </c>
      <c r="AD19" s="5" t="s">
        <v>94</v>
      </c>
      <c r="AE19" s="5">
        <v>6256</v>
      </c>
    </row>
    <row r="20" spans="1:31" ht="15" customHeight="1" x14ac:dyDescent="0.25">
      <c r="A20" s="5">
        <v>94061240</v>
      </c>
      <c r="B20" s="5" t="s">
        <v>110</v>
      </c>
      <c r="C20" s="78" t="s">
        <v>3689</v>
      </c>
      <c r="D20" s="5" t="s">
        <v>97</v>
      </c>
      <c r="E20" s="30">
        <v>45629</v>
      </c>
      <c r="F20" s="5" t="s">
        <v>0</v>
      </c>
      <c r="G20" s="78" t="s">
        <v>78</v>
      </c>
      <c r="H20" s="78" t="s">
        <v>98</v>
      </c>
      <c r="I20" s="78"/>
      <c r="J20" s="5" t="s">
        <v>93</v>
      </c>
      <c r="K20" s="5">
        <v>38</v>
      </c>
      <c r="L20" s="5">
        <v>3410</v>
      </c>
      <c r="M20" s="5">
        <v>75673522</v>
      </c>
      <c r="N20" s="5">
        <v>970589376</v>
      </c>
      <c r="O20" s="5">
        <v>6263</v>
      </c>
      <c r="P20" s="5" t="s">
        <v>265</v>
      </c>
      <c r="Q20" s="78" t="s">
        <v>25</v>
      </c>
      <c r="R20" s="78" t="s">
        <v>111</v>
      </c>
      <c r="S20" s="30">
        <v>45629</v>
      </c>
      <c r="T20" s="5">
        <v>1</v>
      </c>
      <c r="U20" s="30">
        <v>45629</v>
      </c>
      <c r="V20" s="5">
        <v>1</v>
      </c>
      <c r="W20" s="30">
        <v>45632</v>
      </c>
      <c r="X20" s="5">
        <v>1</v>
      </c>
      <c r="Y20" s="30">
        <v>45632</v>
      </c>
      <c r="Z20" s="30">
        <v>45636</v>
      </c>
      <c r="AA20" s="30">
        <v>45643</v>
      </c>
      <c r="AB20" s="30">
        <v>45650</v>
      </c>
      <c r="AC20" s="5">
        <v>1</v>
      </c>
      <c r="AD20" s="5" t="s">
        <v>113</v>
      </c>
      <c r="AE20" s="5"/>
    </row>
    <row r="21" spans="1:31" ht="15" customHeight="1" x14ac:dyDescent="0.25">
      <c r="A21" s="5">
        <v>94061107</v>
      </c>
      <c r="B21" s="5" t="s">
        <v>90</v>
      </c>
      <c r="C21" s="78" t="s">
        <v>860</v>
      </c>
      <c r="D21" s="5" t="s">
        <v>91</v>
      </c>
      <c r="E21" s="30">
        <v>45629</v>
      </c>
      <c r="F21" s="5" t="s">
        <v>0</v>
      </c>
      <c r="G21" s="78" t="s">
        <v>78</v>
      </c>
      <c r="H21" s="78" t="s">
        <v>92</v>
      </c>
      <c r="I21" s="78" t="s">
        <v>60</v>
      </c>
      <c r="J21" s="5" t="s">
        <v>93</v>
      </c>
      <c r="K21" s="5"/>
      <c r="L21" s="5"/>
      <c r="M21" s="5"/>
      <c r="N21" s="5"/>
      <c r="O21" s="5"/>
      <c r="P21" s="5" t="s">
        <v>265</v>
      </c>
      <c r="Q21" s="78" t="s">
        <v>60</v>
      </c>
      <c r="R21" s="78" t="s">
        <v>78</v>
      </c>
      <c r="S21" s="30"/>
      <c r="T21" s="5">
        <v>0</v>
      </c>
      <c r="U21" s="30"/>
      <c r="V21" s="5">
        <v>0</v>
      </c>
      <c r="W21" s="30"/>
      <c r="X21" s="5">
        <v>0</v>
      </c>
      <c r="Y21" s="30">
        <v>45632</v>
      </c>
      <c r="Z21" s="30">
        <v>45636</v>
      </c>
      <c r="AA21" s="30">
        <v>45643</v>
      </c>
      <c r="AB21" s="30">
        <v>45650</v>
      </c>
      <c r="AC21" s="5">
        <v>1</v>
      </c>
      <c r="AD21" s="5" t="s">
        <v>94</v>
      </c>
      <c r="AE21" s="5">
        <v>6263</v>
      </c>
    </row>
    <row r="22" spans="1:31" ht="15" customHeight="1" x14ac:dyDescent="0.25">
      <c r="A22" s="5">
        <v>94060958</v>
      </c>
      <c r="B22" s="5" t="s">
        <v>90</v>
      </c>
      <c r="C22" s="78" t="s">
        <v>861</v>
      </c>
      <c r="D22" s="5" t="s">
        <v>97</v>
      </c>
      <c r="E22" s="30">
        <v>45629</v>
      </c>
      <c r="F22" s="5" t="s">
        <v>0</v>
      </c>
      <c r="G22" s="78" t="s">
        <v>78</v>
      </c>
      <c r="H22" s="78" t="s">
        <v>98</v>
      </c>
      <c r="I22" s="78" t="s">
        <v>58</v>
      </c>
      <c r="J22" s="5" t="s">
        <v>93</v>
      </c>
      <c r="K22" s="5">
        <v>40</v>
      </c>
      <c r="L22" s="5">
        <v>3670</v>
      </c>
      <c r="M22" s="5">
        <v>72151593</v>
      </c>
      <c r="N22" s="5">
        <v>931151497</v>
      </c>
      <c r="O22" s="5">
        <v>6264</v>
      </c>
      <c r="P22" s="5" t="s">
        <v>265</v>
      </c>
      <c r="Q22" s="78" t="s">
        <v>58</v>
      </c>
      <c r="R22" s="78" t="s">
        <v>78</v>
      </c>
      <c r="S22" s="30">
        <v>45629</v>
      </c>
      <c r="T22" s="5">
        <v>1</v>
      </c>
      <c r="U22" s="30">
        <v>45629</v>
      </c>
      <c r="V22" s="5">
        <v>1</v>
      </c>
      <c r="W22" s="30">
        <v>45632</v>
      </c>
      <c r="X22" s="5">
        <v>1</v>
      </c>
      <c r="Y22" s="30">
        <v>45632</v>
      </c>
      <c r="Z22" s="30">
        <v>45636</v>
      </c>
      <c r="AA22" s="30">
        <v>45643</v>
      </c>
      <c r="AB22" s="30">
        <v>45650</v>
      </c>
      <c r="AC22" s="5">
        <v>1</v>
      </c>
      <c r="AD22" s="5" t="s">
        <v>113</v>
      </c>
      <c r="AE22" s="5">
        <v>6264</v>
      </c>
    </row>
    <row r="23" spans="1:31" ht="15" customHeight="1" x14ac:dyDescent="0.25">
      <c r="A23" s="5">
        <v>94061016</v>
      </c>
      <c r="B23" s="5" t="s">
        <v>90</v>
      </c>
      <c r="C23" s="78" t="s">
        <v>862</v>
      </c>
      <c r="D23" s="5" t="s">
        <v>97</v>
      </c>
      <c r="E23" s="30">
        <v>45629</v>
      </c>
      <c r="F23" s="5" t="s">
        <v>0</v>
      </c>
      <c r="G23" s="78" t="s">
        <v>78</v>
      </c>
      <c r="H23" s="78" t="s">
        <v>100</v>
      </c>
      <c r="I23" s="78" t="s">
        <v>57</v>
      </c>
      <c r="J23" s="5" t="s">
        <v>93</v>
      </c>
      <c r="K23" s="5">
        <v>38</v>
      </c>
      <c r="L23" s="5">
        <v>3970</v>
      </c>
      <c r="M23" s="5">
        <v>75544456</v>
      </c>
      <c r="N23" s="5">
        <v>914384332</v>
      </c>
      <c r="O23" s="5">
        <v>6266</v>
      </c>
      <c r="P23" s="5" t="s">
        <v>265</v>
      </c>
      <c r="Q23" s="78" t="s">
        <v>57</v>
      </c>
      <c r="R23" s="78" t="s">
        <v>78</v>
      </c>
      <c r="S23" s="30">
        <v>45629</v>
      </c>
      <c r="T23" s="5">
        <v>1</v>
      </c>
      <c r="U23" s="30">
        <v>45629</v>
      </c>
      <c r="V23" s="5">
        <v>1</v>
      </c>
      <c r="W23" s="30">
        <v>45631</v>
      </c>
      <c r="X23" s="5">
        <v>1</v>
      </c>
      <c r="Y23" s="30">
        <v>45632</v>
      </c>
      <c r="Z23" s="30">
        <v>45636</v>
      </c>
      <c r="AA23" s="30">
        <v>45643</v>
      </c>
      <c r="AB23" s="30">
        <v>45650</v>
      </c>
      <c r="AC23" s="5">
        <v>1</v>
      </c>
      <c r="AD23" s="5" t="s">
        <v>113</v>
      </c>
      <c r="AE23" s="5">
        <v>6266</v>
      </c>
    </row>
    <row r="24" spans="1:31" ht="15" customHeight="1" x14ac:dyDescent="0.25">
      <c r="A24" s="5">
        <v>94062524</v>
      </c>
      <c r="B24" s="5" t="s">
        <v>90</v>
      </c>
      <c r="C24" s="78" t="s">
        <v>863</v>
      </c>
      <c r="D24" s="5" t="s">
        <v>97</v>
      </c>
      <c r="E24" s="30">
        <v>45629</v>
      </c>
      <c r="F24" s="5" t="s">
        <v>0</v>
      </c>
      <c r="G24" s="78" t="s">
        <v>78</v>
      </c>
      <c r="H24" s="78" t="s">
        <v>102</v>
      </c>
      <c r="I24" s="78" t="s">
        <v>59</v>
      </c>
      <c r="J24" s="5" t="s">
        <v>93</v>
      </c>
      <c r="K24" s="5">
        <v>38</v>
      </c>
      <c r="L24" s="5">
        <v>3960</v>
      </c>
      <c r="M24" s="5">
        <v>61470244</v>
      </c>
      <c r="N24" s="5">
        <v>903373268</v>
      </c>
      <c r="O24" s="5">
        <v>6267</v>
      </c>
      <c r="P24" s="5" t="s">
        <v>265</v>
      </c>
      <c r="Q24" s="78" t="s">
        <v>59</v>
      </c>
      <c r="R24" s="78" t="s">
        <v>78</v>
      </c>
      <c r="S24" s="30">
        <v>45630</v>
      </c>
      <c r="T24" s="5">
        <v>1</v>
      </c>
      <c r="U24" s="30">
        <v>45630</v>
      </c>
      <c r="V24" s="5">
        <v>1</v>
      </c>
      <c r="W24" s="30">
        <v>45632</v>
      </c>
      <c r="X24" s="5">
        <v>1</v>
      </c>
      <c r="Y24" s="30">
        <v>45632</v>
      </c>
      <c r="Z24" s="30">
        <v>45636</v>
      </c>
      <c r="AA24" s="30">
        <v>45643</v>
      </c>
      <c r="AB24" s="30">
        <v>45650</v>
      </c>
      <c r="AC24" s="5">
        <v>1</v>
      </c>
      <c r="AD24" s="5" t="s">
        <v>113</v>
      </c>
      <c r="AE24" s="5">
        <v>6267</v>
      </c>
    </row>
    <row r="25" spans="1:31" ht="15" customHeight="1" x14ac:dyDescent="0.25">
      <c r="A25" s="5">
        <v>94061379</v>
      </c>
      <c r="B25" s="5" t="s">
        <v>90</v>
      </c>
      <c r="C25" s="78" t="s">
        <v>864</v>
      </c>
      <c r="D25" s="5" t="s">
        <v>97</v>
      </c>
      <c r="E25" s="30">
        <v>45629</v>
      </c>
      <c r="F25" s="5" t="s">
        <v>0</v>
      </c>
      <c r="G25" s="78" t="s">
        <v>73</v>
      </c>
      <c r="H25" s="78" t="s">
        <v>98</v>
      </c>
      <c r="I25" s="78" t="s">
        <v>48</v>
      </c>
      <c r="J25" s="5" t="s">
        <v>93</v>
      </c>
      <c r="K25" s="5">
        <v>40</v>
      </c>
      <c r="L25" s="5">
        <v>3640</v>
      </c>
      <c r="M25" s="5">
        <v>77420653</v>
      </c>
      <c r="N25" s="5">
        <v>918854168</v>
      </c>
      <c r="O25" s="5">
        <v>7314</v>
      </c>
      <c r="P25" s="5" t="s">
        <v>265</v>
      </c>
      <c r="Q25" s="78" t="s">
        <v>48</v>
      </c>
      <c r="R25" s="78" t="s">
        <v>115</v>
      </c>
      <c r="S25" s="30">
        <v>45629</v>
      </c>
      <c r="T25" s="5">
        <v>1</v>
      </c>
      <c r="U25" s="30">
        <v>45629</v>
      </c>
      <c r="V25" s="5">
        <v>1</v>
      </c>
      <c r="W25" s="30"/>
      <c r="X25" s="5">
        <v>0</v>
      </c>
      <c r="Y25" s="30"/>
      <c r="Z25" s="30"/>
      <c r="AA25" s="30"/>
      <c r="AB25" s="30"/>
      <c r="AC25" s="5">
        <v>0</v>
      </c>
      <c r="AD25" s="5" t="s">
        <v>94</v>
      </c>
      <c r="AE25" s="5">
        <v>6241</v>
      </c>
    </row>
    <row r="26" spans="1:31" ht="15" customHeight="1" x14ac:dyDescent="0.25">
      <c r="A26" s="5">
        <v>94062982</v>
      </c>
      <c r="B26" s="5" t="s">
        <v>90</v>
      </c>
      <c r="C26" s="78" t="s">
        <v>2051</v>
      </c>
      <c r="D26" s="5" t="s">
        <v>91</v>
      </c>
      <c r="E26" s="30">
        <v>45629</v>
      </c>
      <c r="F26" s="5" t="s">
        <v>0</v>
      </c>
      <c r="G26" s="78" t="s">
        <v>78</v>
      </c>
      <c r="H26" s="78" t="s">
        <v>145</v>
      </c>
      <c r="I26" s="78"/>
      <c r="J26" s="5" t="s">
        <v>236</v>
      </c>
      <c r="K26" s="5">
        <v>40</v>
      </c>
      <c r="L26" s="5">
        <v>3460</v>
      </c>
      <c r="M26" s="5">
        <v>40572878</v>
      </c>
      <c r="N26" s="5">
        <v>936981926</v>
      </c>
      <c r="O26" s="5">
        <v>8146</v>
      </c>
      <c r="P26" s="5" t="s">
        <v>265</v>
      </c>
      <c r="Q26" s="78"/>
      <c r="R26" s="78"/>
      <c r="S26" s="30"/>
      <c r="T26" s="5">
        <v>0</v>
      </c>
      <c r="U26" s="30"/>
      <c r="V26" s="5">
        <v>0</v>
      </c>
      <c r="W26" s="30"/>
      <c r="X26" s="5">
        <v>0</v>
      </c>
      <c r="Y26" s="30"/>
      <c r="Z26" s="30"/>
      <c r="AA26" s="30"/>
      <c r="AB26" s="30"/>
      <c r="AC26" s="5">
        <v>0</v>
      </c>
      <c r="AD26" s="5" t="s">
        <v>94</v>
      </c>
      <c r="AE26" s="5"/>
    </row>
    <row r="27" spans="1:31" ht="15" customHeight="1" x14ac:dyDescent="0.25">
      <c r="A27" s="5">
        <v>94062809</v>
      </c>
      <c r="B27" s="5" t="s">
        <v>90</v>
      </c>
      <c r="C27" s="78" t="s">
        <v>865</v>
      </c>
      <c r="D27" s="5" t="s">
        <v>97</v>
      </c>
      <c r="E27" s="30">
        <v>45629</v>
      </c>
      <c r="F27" s="5" t="s">
        <v>0</v>
      </c>
      <c r="G27" s="78" t="s">
        <v>78</v>
      </c>
      <c r="H27" s="78" t="s">
        <v>145</v>
      </c>
      <c r="I27" s="78" t="s">
        <v>56</v>
      </c>
      <c r="J27" s="5" t="s">
        <v>236</v>
      </c>
      <c r="K27" s="5">
        <v>40</v>
      </c>
      <c r="L27" s="5">
        <v>3840</v>
      </c>
      <c r="M27" s="5">
        <v>62949593</v>
      </c>
      <c r="N27" s="5">
        <v>912644345</v>
      </c>
      <c r="O27" s="5">
        <v>8146</v>
      </c>
      <c r="P27" s="5" t="s">
        <v>265</v>
      </c>
      <c r="Q27" s="78" t="s">
        <v>56</v>
      </c>
      <c r="R27" s="78" t="s">
        <v>78</v>
      </c>
      <c r="S27" s="30"/>
      <c r="T27" s="5">
        <v>0</v>
      </c>
      <c r="U27" s="30"/>
      <c r="V27" s="5">
        <v>0</v>
      </c>
      <c r="W27" s="30"/>
      <c r="X27" s="5">
        <v>0</v>
      </c>
      <c r="Y27" s="30"/>
      <c r="Z27" s="30"/>
      <c r="AA27" s="30"/>
      <c r="AB27" s="30"/>
      <c r="AC27" s="5">
        <v>0</v>
      </c>
      <c r="AD27" s="5" t="s">
        <v>94</v>
      </c>
      <c r="AE27" s="5">
        <v>7314</v>
      </c>
    </row>
    <row r="28" spans="1:31" ht="15" customHeight="1" x14ac:dyDescent="0.25">
      <c r="A28" s="5">
        <v>94062975</v>
      </c>
      <c r="B28" s="5" t="s">
        <v>90</v>
      </c>
      <c r="C28" s="78" t="s">
        <v>275</v>
      </c>
      <c r="D28" s="5" t="s">
        <v>97</v>
      </c>
      <c r="E28" s="30">
        <v>45629</v>
      </c>
      <c r="F28" s="5" t="s">
        <v>0</v>
      </c>
      <c r="G28" s="78" t="s">
        <v>79</v>
      </c>
      <c r="H28" s="78" t="s">
        <v>145</v>
      </c>
      <c r="I28" s="78"/>
      <c r="J28" s="5" t="s">
        <v>236</v>
      </c>
      <c r="K28" s="5">
        <v>39</v>
      </c>
      <c r="L28" s="5">
        <v>3740</v>
      </c>
      <c r="M28" s="5">
        <v>76027035</v>
      </c>
      <c r="N28" s="5">
        <v>986303547</v>
      </c>
      <c r="O28" s="5">
        <v>8146</v>
      </c>
      <c r="P28" s="5" t="s">
        <v>265</v>
      </c>
      <c r="Q28" s="78"/>
      <c r="R28" s="78"/>
      <c r="S28" s="30"/>
      <c r="T28" s="5">
        <v>0</v>
      </c>
      <c r="U28" s="30"/>
      <c r="V28" s="5">
        <v>0</v>
      </c>
      <c r="W28" s="30"/>
      <c r="X28" s="5">
        <v>0</v>
      </c>
      <c r="Y28" s="30"/>
      <c r="Z28" s="30"/>
      <c r="AA28" s="30"/>
      <c r="AB28" s="30"/>
      <c r="AC28" s="5">
        <v>0</v>
      </c>
      <c r="AD28" s="5" t="s">
        <v>94</v>
      </c>
      <c r="AE28" s="5"/>
    </row>
    <row r="29" spans="1:31" ht="15" customHeight="1" x14ac:dyDescent="0.25">
      <c r="A29" s="5">
        <v>94061672</v>
      </c>
      <c r="B29" s="5" t="s">
        <v>90</v>
      </c>
      <c r="C29" s="78" t="s">
        <v>2853</v>
      </c>
      <c r="D29" s="5" t="s">
        <v>97</v>
      </c>
      <c r="E29" s="30">
        <v>45629</v>
      </c>
      <c r="F29" s="5" t="s">
        <v>0</v>
      </c>
      <c r="G29" s="78" t="s">
        <v>73</v>
      </c>
      <c r="H29" s="78" t="s">
        <v>213</v>
      </c>
      <c r="I29" s="78"/>
      <c r="J29" s="5" t="s">
        <v>93</v>
      </c>
      <c r="K29" s="5"/>
      <c r="L29" s="5"/>
      <c r="M29" s="5"/>
      <c r="N29" s="5"/>
      <c r="O29" s="5"/>
      <c r="P29" s="5" t="s">
        <v>265</v>
      </c>
      <c r="Q29" s="78"/>
      <c r="R29" s="78"/>
      <c r="S29" s="30"/>
      <c r="T29" s="5">
        <v>0</v>
      </c>
      <c r="U29" s="30"/>
      <c r="V29" s="5">
        <v>0</v>
      </c>
      <c r="W29" s="30"/>
      <c r="X29" s="5">
        <v>0</v>
      </c>
      <c r="Y29" s="30"/>
      <c r="Z29" s="30"/>
      <c r="AA29" s="30"/>
      <c r="AB29" s="30"/>
      <c r="AC29" s="5">
        <v>0</v>
      </c>
      <c r="AD29" s="5" t="s">
        <v>94</v>
      </c>
      <c r="AE29" s="5"/>
    </row>
    <row r="30" spans="1:31" ht="15" customHeight="1" x14ac:dyDescent="0.25">
      <c r="A30" s="5">
        <v>94062344</v>
      </c>
      <c r="B30" s="5" t="s">
        <v>90</v>
      </c>
      <c r="C30" s="78" t="s">
        <v>866</v>
      </c>
      <c r="D30" s="5" t="s">
        <v>97</v>
      </c>
      <c r="E30" s="30">
        <v>45629</v>
      </c>
      <c r="F30" s="5" t="s">
        <v>0</v>
      </c>
      <c r="G30" s="78" t="s">
        <v>73</v>
      </c>
      <c r="H30" s="78" t="s">
        <v>135</v>
      </c>
      <c r="I30" s="78"/>
      <c r="J30" s="5" t="s">
        <v>236</v>
      </c>
      <c r="K30" s="5"/>
      <c r="L30" s="5"/>
      <c r="M30" s="5"/>
      <c r="N30" s="5"/>
      <c r="O30" s="5"/>
      <c r="P30" s="5" t="s">
        <v>265</v>
      </c>
      <c r="Q30" s="78" t="s">
        <v>23</v>
      </c>
      <c r="R30" s="78" t="s">
        <v>111</v>
      </c>
      <c r="S30" s="30"/>
      <c r="T30" s="5">
        <v>0</v>
      </c>
      <c r="U30" s="30"/>
      <c r="V30" s="5">
        <v>0</v>
      </c>
      <c r="W30" s="30">
        <v>45635</v>
      </c>
      <c r="X30" s="5">
        <v>1</v>
      </c>
      <c r="Y30" s="30"/>
      <c r="Z30" s="30"/>
      <c r="AA30" s="30"/>
      <c r="AB30" s="30"/>
      <c r="AC30" s="5">
        <v>0</v>
      </c>
      <c r="AD30" s="5" t="s">
        <v>94</v>
      </c>
      <c r="AE30" s="5"/>
    </row>
    <row r="31" spans="1:31" ht="15" customHeight="1" x14ac:dyDescent="0.25">
      <c r="A31" s="5">
        <v>94061144</v>
      </c>
      <c r="B31" s="5" t="s">
        <v>90</v>
      </c>
      <c r="C31" s="78" t="s">
        <v>105</v>
      </c>
      <c r="D31" s="5" t="s">
        <v>97</v>
      </c>
      <c r="E31" s="30">
        <v>45629</v>
      </c>
      <c r="F31" s="5" t="s">
        <v>0</v>
      </c>
      <c r="G31" s="78" t="s">
        <v>73</v>
      </c>
      <c r="H31" s="78" t="s">
        <v>152</v>
      </c>
      <c r="I31" s="78"/>
      <c r="J31" s="5" t="s">
        <v>236</v>
      </c>
      <c r="K31" s="5">
        <v>40</v>
      </c>
      <c r="L31" s="5">
        <v>3940</v>
      </c>
      <c r="M31" s="5">
        <v>48331063</v>
      </c>
      <c r="N31" s="5">
        <v>983486346</v>
      </c>
      <c r="O31" s="5">
        <v>18319</v>
      </c>
      <c r="P31" s="5" t="s">
        <v>265</v>
      </c>
      <c r="Q31" s="78" t="s">
        <v>201</v>
      </c>
      <c r="R31" s="78" t="s">
        <v>111</v>
      </c>
      <c r="S31" s="30">
        <v>45629</v>
      </c>
      <c r="T31" s="5">
        <v>1</v>
      </c>
      <c r="U31" s="30">
        <v>45629</v>
      </c>
      <c r="V31" s="5">
        <v>1</v>
      </c>
      <c r="W31" s="30"/>
      <c r="X31" s="5">
        <v>0</v>
      </c>
      <c r="Y31" s="30"/>
      <c r="Z31" s="30"/>
      <c r="AA31" s="30"/>
      <c r="AB31" s="30"/>
      <c r="AC31" s="5">
        <v>0</v>
      </c>
      <c r="AD31" s="5" t="s">
        <v>94</v>
      </c>
      <c r="AE31" s="5"/>
    </row>
    <row r="32" spans="1:31" ht="15" customHeight="1" x14ac:dyDescent="0.25">
      <c r="A32" s="5">
        <v>94061261</v>
      </c>
      <c r="B32" s="5" t="s">
        <v>90</v>
      </c>
      <c r="C32" s="78" t="s">
        <v>867</v>
      </c>
      <c r="D32" s="5" t="s">
        <v>91</v>
      </c>
      <c r="E32" s="30">
        <v>45629</v>
      </c>
      <c r="F32" s="5" t="s">
        <v>0</v>
      </c>
      <c r="G32" s="78" t="s">
        <v>73</v>
      </c>
      <c r="H32" s="78" t="s">
        <v>152</v>
      </c>
      <c r="I32" s="78" t="s">
        <v>39</v>
      </c>
      <c r="J32" s="5" t="s">
        <v>236</v>
      </c>
      <c r="K32" s="5">
        <v>40</v>
      </c>
      <c r="L32" s="5">
        <v>4105</v>
      </c>
      <c r="M32" s="5">
        <v>74839908</v>
      </c>
      <c r="N32" s="5">
        <v>910341609</v>
      </c>
      <c r="O32" s="5">
        <v>18319</v>
      </c>
      <c r="P32" s="5" t="s">
        <v>265</v>
      </c>
      <c r="Q32" s="78" t="s">
        <v>39</v>
      </c>
      <c r="R32" s="78" t="s">
        <v>186</v>
      </c>
      <c r="S32" s="30">
        <v>45629</v>
      </c>
      <c r="T32" s="5">
        <v>1</v>
      </c>
      <c r="U32" s="30">
        <v>45629</v>
      </c>
      <c r="V32" s="5">
        <v>1</v>
      </c>
      <c r="W32" s="5"/>
      <c r="X32" s="5">
        <v>0</v>
      </c>
      <c r="Y32" s="30"/>
      <c r="Z32" s="30"/>
      <c r="AA32" s="30"/>
      <c r="AB32" s="30"/>
      <c r="AC32" s="5">
        <v>0</v>
      </c>
      <c r="AD32" s="5" t="s">
        <v>94</v>
      </c>
      <c r="AE32" s="5">
        <v>6230</v>
      </c>
    </row>
    <row r="33" spans="1:31" ht="15" customHeight="1" x14ac:dyDescent="0.25">
      <c r="A33" s="5">
        <v>94061967</v>
      </c>
      <c r="B33" s="5" t="s">
        <v>90</v>
      </c>
      <c r="C33" s="78" t="s">
        <v>869</v>
      </c>
      <c r="D33" s="5" t="s">
        <v>97</v>
      </c>
      <c r="E33" s="30">
        <v>45629</v>
      </c>
      <c r="F33" s="5" t="s">
        <v>0</v>
      </c>
      <c r="G33" s="78" t="s">
        <v>78</v>
      </c>
      <c r="H33" s="78" t="s">
        <v>203</v>
      </c>
      <c r="I33" s="78"/>
      <c r="J33" s="5" t="s">
        <v>236</v>
      </c>
      <c r="K33" s="5">
        <v>38</v>
      </c>
      <c r="L33" s="5">
        <v>2526</v>
      </c>
      <c r="M33" s="5">
        <v>70775089</v>
      </c>
      <c r="N33" s="5">
        <v>977782134</v>
      </c>
      <c r="O33" s="5">
        <v>27563</v>
      </c>
      <c r="P33" s="5" t="s">
        <v>265</v>
      </c>
      <c r="Q33" s="78"/>
      <c r="R33" s="78"/>
      <c r="S33" s="30"/>
      <c r="T33" s="5">
        <v>0</v>
      </c>
      <c r="U33" s="30"/>
      <c r="V33" s="5">
        <v>0</v>
      </c>
      <c r="W33" s="5"/>
      <c r="X33" s="5">
        <v>0</v>
      </c>
      <c r="Y33" s="30"/>
      <c r="Z33" s="30"/>
      <c r="AA33" s="30"/>
      <c r="AB33" s="30"/>
      <c r="AC33" s="5">
        <v>0</v>
      </c>
      <c r="AD33" s="5" t="s">
        <v>94</v>
      </c>
      <c r="AE33" s="5"/>
    </row>
    <row r="34" spans="1:31" ht="15" customHeight="1" x14ac:dyDescent="0.25">
      <c r="A34" s="5">
        <v>94061976</v>
      </c>
      <c r="B34" s="5" t="s">
        <v>90</v>
      </c>
      <c r="C34" s="78" t="s">
        <v>868</v>
      </c>
      <c r="D34" s="5" t="s">
        <v>97</v>
      </c>
      <c r="E34" s="30">
        <v>45629</v>
      </c>
      <c r="F34" s="5" t="s">
        <v>0</v>
      </c>
      <c r="G34" s="78" t="s">
        <v>73</v>
      </c>
      <c r="H34" s="78" t="s">
        <v>203</v>
      </c>
      <c r="I34" s="78"/>
      <c r="J34" s="5" t="s">
        <v>236</v>
      </c>
      <c r="K34" s="5">
        <v>38</v>
      </c>
      <c r="L34" s="5">
        <v>3389</v>
      </c>
      <c r="M34" s="5">
        <v>74748497</v>
      </c>
      <c r="N34" s="5">
        <v>902327595</v>
      </c>
      <c r="O34" s="5">
        <v>27563</v>
      </c>
      <c r="P34" s="5" t="s">
        <v>265</v>
      </c>
      <c r="Q34" s="78"/>
      <c r="R34" s="78"/>
      <c r="S34" s="30"/>
      <c r="T34" s="5">
        <v>0</v>
      </c>
      <c r="U34" s="30"/>
      <c r="V34" s="5">
        <v>0</v>
      </c>
      <c r="W34" s="30"/>
      <c r="X34" s="5">
        <v>0</v>
      </c>
      <c r="Y34" s="30"/>
      <c r="Z34" s="30"/>
      <c r="AA34" s="30"/>
      <c r="AB34" s="30"/>
      <c r="AC34" s="5">
        <v>0</v>
      </c>
      <c r="AD34" s="5" t="s">
        <v>94</v>
      </c>
      <c r="AE34" s="5"/>
    </row>
    <row r="35" spans="1:31" ht="15" customHeight="1" x14ac:dyDescent="0.25">
      <c r="A35" s="5">
        <v>94061743</v>
      </c>
      <c r="B35" s="5" t="s">
        <v>90</v>
      </c>
      <c r="C35" s="78" t="s">
        <v>870</v>
      </c>
      <c r="D35" s="5" t="s">
        <v>91</v>
      </c>
      <c r="E35" s="30">
        <v>45629</v>
      </c>
      <c r="F35" s="5" t="s">
        <v>0</v>
      </c>
      <c r="G35" s="78" t="s">
        <v>74</v>
      </c>
      <c r="H35" s="78" t="s">
        <v>156</v>
      </c>
      <c r="I35" s="78" t="s">
        <v>51</v>
      </c>
      <c r="J35" s="5" t="s">
        <v>236</v>
      </c>
      <c r="K35" s="5"/>
      <c r="L35" s="5"/>
      <c r="M35" s="5"/>
      <c r="N35" s="5"/>
      <c r="O35" s="5"/>
      <c r="P35" s="5" t="s">
        <v>265</v>
      </c>
      <c r="Q35" s="78" t="s">
        <v>51</v>
      </c>
      <c r="R35" s="78" t="s">
        <v>115</v>
      </c>
      <c r="S35" s="30"/>
      <c r="T35" s="5">
        <v>0</v>
      </c>
      <c r="U35" s="30"/>
      <c r="V35" s="5">
        <v>0</v>
      </c>
      <c r="W35" s="5"/>
      <c r="X35" s="5">
        <v>0</v>
      </c>
      <c r="Y35" s="30"/>
      <c r="Z35" s="30"/>
      <c r="AA35" s="30"/>
      <c r="AB35" s="30"/>
      <c r="AC35" s="5">
        <v>0</v>
      </c>
      <c r="AD35" s="5" t="s">
        <v>94</v>
      </c>
      <c r="AE35" s="5">
        <v>6249</v>
      </c>
    </row>
    <row r="36" spans="1:31" ht="15" customHeight="1" x14ac:dyDescent="0.25">
      <c r="A36" s="5">
        <v>94189267</v>
      </c>
      <c r="B36" s="5" t="s">
        <v>110</v>
      </c>
      <c r="C36" s="78" t="s">
        <v>3690</v>
      </c>
      <c r="D36" s="5" t="s">
        <v>91</v>
      </c>
      <c r="E36" s="30">
        <v>45629</v>
      </c>
      <c r="F36" s="5" t="s">
        <v>0</v>
      </c>
      <c r="G36" s="78" t="s">
        <v>78</v>
      </c>
      <c r="H36" s="78" t="s">
        <v>134</v>
      </c>
      <c r="I36" s="78"/>
      <c r="J36" s="5" t="s">
        <v>93</v>
      </c>
      <c r="K36" s="5"/>
      <c r="L36" s="5"/>
      <c r="M36" s="5"/>
      <c r="N36" s="5"/>
      <c r="O36" s="5"/>
      <c r="P36" s="5" t="s">
        <v>265</v>
      </c>
      <c r="Q36" s="78"/>
      <c r="R36" s="78"/>
      <c r="S36" s="30"/>
      <c r="T36" s="5">
        <v>0</v>
      </c>
      <c r="U36" s="30"/>
      <c r="V36" s="5">
        <v>0</v>
      </c>
      <c r="W36" s="30"/>
      <c r="X36" s="5">
        <v>0</v>
      </c>
      <c r="Y36" s="30"/>
      <c r="Z36" s="30"/>
      <c r="AA36" s="30"/>
      <c r="AB36" s="30"/>
      <c r="AC36" s="5">
        <v>0</v>
      </c>
      <c r="AD36" s="5" t="s">
        <v>94</v>
      </c>
      <c r="AE36" s="5"/>
    </row>
    <row r="37" spans="1:31" ht="15" customHeight="1" x14ac:dyDescent="0.25">
      <c r="A37" s="5">
        <v>94063315</v>
      </c>
      <c r="B37" s="5" t="s">
        <v>90</v>
      </c>
      <c r="C37" s="78" t="s">
        <v>876</v>
      </c>
      <c r="D37" s="5" t="s">
        <v>91</v>
      </c>
      <c r="E37" s="30">
        <v>45630</v>
      </c>
      <c r="F37" s="5" t="s">
        <v>0</v>
      </c>
      <c r="G37" s="78" t="s">
        <v>73</v>
      </c>
      <c r="H37" s="78" t="s">
        <v>152</v>
      </c>
      <c r="I37" s="78"/>
      <c r="J37" s="5" t="s">
        <v>236</v>
      </c>
      <c r="K37" s="5">
        <v>38</v>
      </c>
      <c r="L37" s="5">
        <v>3985</v>
      </c>
      <c r="M37" s="5">
        <v>46079971</v>
      </c>
      <c r="N37" s="5">
        <v>936987979</v>
      </c>
      <c r="O37" s="5">
        <v>18306</v>
      </c>
      <c r="P37" s="5" t="s">
        <v>265</v>
      </c>
      <c r="Q37" s="78" t="s">
        <v>201</v>
      </c>
      <c r="R37" s="78" t="s">
        <v>111</v>
      </c>
      <c r="S37" s="30">
        <v>45630</v>
      </c>
      <c r="T37" s="5">
        <v>1</v>
      </c>
      <c r="U37" s="30">
        <v>45630</v>
      </c>
      <c r="V37" s="5">
        <v>1</v>
      </c>
      <c r="W37" s="30"/>
      <c r="X37" s="5">
        <v>0</v>
      </c>
      <c r="Y37" s="30"/>
      <c r="Z37" s="30"/>
      <c r="AA37" s="30"/>
      <c r="AB37" s="30"/>
      <c r="AC37" s="5">
        <v>0</v>
      </c>
      <c r="AD37" s="5" t="s">
        <v>94</v>
      </c>
      <c r="AE37" s="5"/>
    </row>
    <row r="38" spans="1:31" ht="15" customHeight="1" x14ac:dyDescent="0.25">
      <c r="A38" s="5">
        <v>94067355</v>
      </c>
      <c r="B38" s="5" t="s">
        <v>90</v>
      </c>
      <c r="C38" s="78" t="s">
        <v>872</v>
      </c>
      <c r="D38" s="5" t="s">
        <v>91</v>
      </c>
      <c r="E38" s="30">
        <v>45630</v>
      </c>
      <c r="F38" s="5" t="s">
        <v>0</v>
      </c>
      <c r="G38" s="78" t="s">
        <v>78</v>
      </c>
      <c r="H38" s="78" t="s">
        <v>2854</v>
      </c>
      <c r="I38" s="78" t="s">
        <v>65</v>
      </c>
      <c r="J38" s="5" t="s">
        <v>236</v>
      </c>
      <c r="K38" s="5"/>
      <c r="L38" s="5"/>
      <c r="M38" s="5"/>
      <c r="N38" s="5"/>
      <c r="O38" s="5"/>
      <c r="P38" s="5" t="s">
        <v>265</v>
      </c>
      <c r="Q38" s="78" t="s">
        <v>65</v>
      </c>
      <c r="R38" s="78" t="s">
        <v>78</v>
      </c>
      <c r="S38" s="30"/>
      <c r="T38" s="5">
        <v>0</v>
      </c>
      <c r="U38" s="30"/>
      <c r="V38" s="5">
        <v>0</v>
      </c>
      <c r="W38" s="5"/>
      <c r="X38" s="5">
        <v>0</v>
      </c>
      <c r="Y38" s="30"/>
      <c r="Z38" s="30"/>
      <c r="AA38" s="30"/>
      <c r="AB38" s="30"/>
      <c r="AC38" s="5">
        <v>0</v>
      </c>
      <c r="AD38" s="5" t="s">
        <v>94</v>
      </c>
      <c r="AE38" s="5">
        <v>6256</v>
      </c>
    </row>
    <row r="39" spans="1:31" ht="15" customHeight="1" x14ac:dyDescent="0.25">
      <c r="A39" s="5">
        <v>94062072</v>
      </c>
      <c r="B39" s="5" t="s">
        <v>90</v>
      </c>
      <c r="C39" s="78" t="s">
        <v>874</v>
      </c>
      <c r="D39" s="5" t="s">
        <v>91</v>
      </c>
      <c r="E39" s="30">
        <v>45630</v>
      </c>
      <c r="F39" s="5" t="s">
        <v>0</v>
      </c>
      <c r="G39" s="78" t="s">
        <v>73</v>
      </c>
      <c r="H39" s="78" t="s">
        <v>152</v>
      </c>
      <c r="I39" s="78" t="s">
        <v>50</v>
      </c>
      <c r="J39" s="5" t="s">
        <v>236</v>
      </c>
      <c r="K39" s="5">
        <v>39</v>
      </c>
      <c r="L39" s="5">
        <v>3025</v>
      </c>
      <c r="M39" s="5">
        <v>70345017</v>
      </c>
      <c r="N39" s="5">
        <v>941776957</v>
      </c>
      <c r="O39" s="5">
        <v>18306</v>
      </c>
      <c r="P39" s="5" t="s">
        <v>265</v>
      </c>
      <c r="Q39" s="78" t="s">
        <v>50</v>
      </c>
      <c r="R39" s="78" t="s">
        <v>115</v>
      </c>
      <c r="S39" s="30">
        <v>45630</v>
      </c>
      <c r="T39" s="5">
        <v>1</v>
      </c>
      <c r="U39" s="30">
        <v>45630</v>
      </c>
      <c r="V39" s="5">
        <v>1</v>
      </c>
      <c r="W39" s="30"/>
      <c r="X39" s="5">
        <v>0</v>
      </c>
      <c r="Y39" s="30"/>
      <c r="Z39" s="30"/>
      <c r="AA39" s="30"/>
      <c r="AB39" s="30"/>
      <c r="AC39" s="5">
        <v>0</v>
      </c>
      <c r="AD39" s="5" t="s">
        <v>94</v>
      </c>
      <c r="AE39" s="5">
        <v>6248</v>
      </c>
    </row>
    <row r="40" spans="1:31" ht="15" customHeight="1" x14ac:dyDescent="0.25">
      <c r="A40" s="5">
        <v>94062076</v>
      </c>
      <c r="B40" s="5" t="s">
        <v>90</v>
      </c>
      <c r="C40" s="78" t="s">
        <v>873</v>
      </c>
      <c r="D40" s="5" t="s">
        <v>97</v>
      </c>
      <c r="E40" s="30">
        <v>45630</v>
      </c>
      <c r="F40" s="5" t="s">
        <v>0</v>
      </c>
      <c r="G40" s="78" t="s">
        <v>73</v>
      </c>
      <c r="H40" s="78" t="s">
        <v>152</v>
      </c>
      <c r="I40" s="78" t="s">
        <v>26</v>
      </c>
      <c r="J40" s="5" t="s">
        <v>236</v>
      </c>
      <c r="K40" s="5">
        <v>40</v>
      </c>
      <c r="L40" s="5">
        <v>3820</v>
      </c>
      <c r="M40" s="5">
        <v>73261295</v>
      </c>
      <c r="N40" s="5">
        <v>929828307</v>
      </c>
      <c r="O40" s="5">
        <v>18306</v>
      </c>
      <c r="P40" s="5" t="s">
        <v>265</v>
      </c>
      <c r="Q40" s="78" t="s">
        <v>26</v>
      </c>
      <c r="R40" s="78" t="s">
        <v>186</v>
      </c>
      <c r="S40" s="30">
        <v>45630</v>
      </c>
      <c r="T40" s="5">
        <v>1</v>
      </c>
      <c r="U40" s="30">
        <v>45630</v>
      </c>
      <c r="V40" s="5">
        <v>1</v>
      </c>
      <c r="W40" s="30"/>
      <c r="X40" s="5">
        <v>0</v>
      </c>
      <c r="Y40" s="30"/>
      <c r="Z40" s="30"/>
      <c r="AA40" s="30"/>
      <c r="AB40" s="30"/>
      <c r="AC40" s="5">
        <v>0</v>
      </c>
      <c r="AD40" s="5" t="s">
        <v>94</v>
      </c>
      <c r="AE40" s="5">
        <v>6220</v>
      </c>
    </row>
    <row r="41" spans="1:31" ht="15" customHeight="1" x14ac:dyDescent="0.25">
      <c r="A41" s="5">
        <v>94062943</v>
      </c>
      <c r="B41" s="5" t="s">
        <v>90</v>
      </c>
      <c r="C41" s="78" t="s">
        <v>215</v>
      </c>
      <c r="D41" s="5" t="s">
        <v>97</v>
      </c>
      <c r="E41" s="30">
        <v>45630</v>
      </c>
      <c r="F41" s="5" t="s">
        <v>0</v>
      </c>
      <c r="G41" s="78" t="s">
        <v>73</v>
      </c>
      <c r="H41" s="78" t="s">
        <v>152</v>
      </c>
      <c r="I41" s="78"/>
      <c r="J41" s="5" t="s">
        <v>236</v>
      </c>
      <c r="K41" s="5">
        <v>40</v>
      </c>
      <c r="L41" s="5">
        <v>2915</v>
      </c>
      <c r="M41" s="5">
        <v>72873534</v>
      </c>
      <c r="N41" s="5">
        <v>926845719</v>
      </c>
      <c r="O41" s="5">
        <v>18306</v>
      </c>
      <c r="P41" s="5" t="s">
        <v>265</v>
      </c>
      <c r="Q41" s="78" t="s">
        <v>201</v>
      </c>
      <c r="R41" s="78" t="s">
        <v>111</v>
      </c>
      <c r="S41" s="30">
        <v>45630</v>
      </c>
      <c r="T41" s="5">
        <v>1</v>
      </c>
      <c r="U41" s="30">
        <v>45630</v>
      </c>
      <c r="V41" s="5">
        <v>1</v>
      </c>
      <c r="W41" s="30"/>
      <c r="X41" s="5">
        <v>0</v>
      </c>
      <c r="Y41" s="30"/>
      <c r="Z41" s="30"/>
      <c r="AA41" s="30"/>
      <c r="AB41" s="30"/>
      <c r="AC41" s="5">
        <v>0</v>
      </c>
      <c r="AD41" s="5" t="s">
        <v>94</v>
      </c>
      <c r="AE41" s="5"/>
    </row>
    <row r="42" spans="1:31" ht="15" customHeight="1" x14ac:dyDescent="0.25">
      <c r="A42" s="5">
        <v>94062557</v>
      </c>
      <c r="B42" s="5" t="s">
        <v>90</v>
      </c>
      <c r="C42" s="78" t="s">
        <v>607</v>
      </c>
      <c r="D42" s="5" t="s">
        <v>97</v>
      </c>
      <c r="E42" s="30">
        <v>45630</v>
      </c>
      <c r="F42" s="5" t="s">
        <v>0</v>
      </c>
      <c r="G42" s="78" t="s">
        <v>73</v>
      </c>
      <c r="H42" s="78" t="s">
        <v>152</v>
      </c>
      <c r="I42" s="78"/>
      <c r="J42" s="5" t="s">
        <v>236</v>
      </c>
      <c r="K42" s="5">
        <v>40</v>
      </c>
      <c r="L42" s="5">
        <v>3225</v>
      </c>
      <c r="M42" s="5">
        <v>76385821</v>
      </c>
      <c r="N42" s="5">
        <v>954727201</v>
      </c>
      <c r="O42" s="5">
        <v>18306</v>
      </c>
      <c r="P42" s="5" t="s">
        <v>265</v>
      </c>
      <c r="Q42" s="78" t="s">
        <v>36</v>
      </c>
      <c r="R42" s="78" t="s">
        <v>186</v>
      </c>
      <c r="S42" s="30">
        <v>45630</v>
      </c>
      <c r="T42" s="5">
        <v>1</v>
      </c>
      <c r="U42" s="30">
        <v>45630</v>
      </c>
      <c r="V42" s="5">
        <v>1</v>
      </c>
      <c r="W42" s="5"/>
      <c r="X42" s="5">
        <v>0</v>
      </c>
      <c r="Y42" s="30">
        <v>45633</v>
      </c>
      <c r="Z42" s="30">
        <v>45637</v>
      </c>
      <c r="AA42" s="30">
        <v>45644</v>
      </c>
      <c r="AB42" s="30">
        <v>45652</v>
      </c>
      <c r="AC42" s="5">
        <v>1</v>
      </c>
      <c r="AD42" s="5" t="s">
        <v>94</v>
      </c>
      <c r="AE42" s="5"/>
    </row>
    <row r="43" spans="1:31" ht="15" customHeight="1" x14ac:dyDescent="0.25">
      <c r="A43" s="5">
        <v>94062305</v>
      </c>
      <c r="B43" s="5" t="s">
        <v>90</v>
      </c>
      <c r="C43" s="78" t="s">
        <v>579</v>
      </c>
      <c r="D43" s="5" t="s">
        <v>91</v>
      </c>
      <c r="E43" s="30">
        <v>45630</v>
      </c>
      <c r="F43" s="5" t="s">
        <v>0</v>
      </c>
      <c r="G43" s="78" t="s">
        <v>73</v>
      </c>
      <c r="H43" s="78" t="s">
        <v>152</v>
      </c>
      <c r="I43" s="78"/>
      <c r="J43" s="5" t="s">
        <v>236</v>
      </c>
      <c r="K43" s="5">
        <v>39</v>
      </c>
      <c r="L43" s="5">
        <v>2690</v>
      </c>
      <c r="M43" s="5">
        <v>76478223</v>
      </c>
      <c r="N43" s="5">
        <v>979699864</v>
      </c>
      <c r="O43" s="5">
        <v>18306</v>
      </c>
      <c r="P43" s="5" t="s">
        <v>265</v>
      </c>
      <c r="Q43" s="78" t="s">
        <v>201</v>
      </c>
      <c r="R43" s="78" t="s">
        <v>111</v>
      </c>
      <c r="S43" s="30">
        <v>45630</v>
      </c>
      <c r="T43" s="5">
        <v>1</v>
      </c>
      <c r="U43" s="30">
        <v>45630</v>
      </c>
      <c r="V43" s="5">
        <v>1</v>
      </c>
      <c r="W43" s="30"/>
      <c r="X43" s="5">
        <v>0</v>
      </c>
      <c r="Y43" s="30"/>
      <c r="Z43" s="30"/>
      <c r="AA43" s="30"/>
      <c r="AB43" s="30"/>
      <c r="AC43" s="5">
        <v>0</v>
      </c>
      <c r="AD43" s="5" t="s">
        <v>94</v>
      </c>
      <c r="AE43" s="5"/>
    </row>
    <row r="44" spans="1:31" ht="15" customHeight="1" x14ac:dyDescent="0.25">
      <c r="A44" s="5">
        <v>94063150</v>
      </c>
      <c r="B44" s="5" t="s">
        <v>90</v>
      </c>
      <c r="C44" s="78" t="s">
        <v>875</v>
      </c>
      <c r="D44" s="5" t="s">
        <v>91</v>
      </c>
      <c r="E44" s="30">
        <v>45630</v>
      </c>
      <c r="F44" s="5" t="s">
        <v>0</v>
      </c>
      <c r="G44" s="78" t="s">
        <v>73</v>
      </c>
      <c r="H44" s="78" t="s">
        <v>152</v>
      </c>
      <c r="I44" s="78"/>
      <c r="J44" s="5" t="s">
        <v>236</v>
      </c>
      <c r="K44" s="5">
        <v>39</v>
      </c>
      <c r="L44" s="5">
        <v>3000</v>
      </c>
      <c r="M44" s="5">
        <v>75473752</v>
      </c>
      <c r="N44" s="5">
        <v>996898059</v>
      </c>
      <c r="O44" s="5">
        <v>18306</v>
      </c>
      <c r="P44" s="5" t="s">
        <v>265</v>
      </c>
      <c r="Q44" s="78" t="s">
        <v>201</v>
      </c>
      <c r="R44" s="78" t="s">
        <v>111</v>
      </c>
      <c r="S44" s="30">
        <v>45630</v>
      </c>
      <c r="T44" s="5">
        <v>1</v>
      </c>
      <c r="U44" s="30">
        <v>45630</v>
      </c>
      <c r="V44" s="5">
        <v>1</v>
      </c>
      <c r="W44" s="5"/>
      <c r="X44" s="5">
        <v>0</v>
      </c>
      <c r="Y44" s="30"/>
      <c r="Z44" s="30"/>
      <c r="AA44" s="30"/>
      <c r="AB44" s="30"/>
      <c r="AC44" s="5">
        <v>0</v>
      </c>
      <c r="AD44" s="5" t="s">
        <v>94</v>
      </c>
      <c r="AE44" s="5"/>
    </row>
    <row r="45" spans="1:31" ht="15" customHeight="1" x14ac:dyDescent="0.25">
      <c r="A45" s="5">
        <v>94063085</v>
      </c>
      <c r="B45" s="5" t="s">
        <v>90</v>
      </c>
      <c r="C45" s="78" t="s">
        <v>871</v>
      </c>
      <c r="D45" s="5" t="s">
        <v>97</v>
      </c>
      <c r="E45" s="30">
        <v>45630</v>
      </c>
      <c r="F45" s="5" t="s">
        <v>0</v>
      </c>
      <c r="G45" s="78" t="s">
        <v>79</v>
      </c>
      <c r="H45" s="78" t="s">
        <v>102</v>
      </c>
      <c r="I45" s="78" t="s">
        <v>36</v>
      </c>
      <c r="J45" s="5" t="s">
        <v>93</v>
      </c>
      <c r="K45" s="5">
        <v>39</v>
      </c>
      <c r="L45" s="5">
        <v>3540</v>
      </c>
      <c r="M45" s="5">
        <v>46555293</v>
      </c>
      <c r="N45" s="5">
        <v>962058092</v>
      </c>
      <c r="O45" s="5">
        <v>13849</v>
      </c>
      <c r="P45" s="5" t="s">
        <v>265</v>
      </c>
      <c r="Q45" s="78" t="s">
        <v>36</v>
      </c>
      <c r="R45" s="78" t="s">
        <v>186</v>
      </c>
      <c r="S45" s="30">
        <v>45631</v>
      </c>
      <c r="T45" s="5">
        <v>1</v>
      </c>
      <c r="U45" s="30">
        <v>45631</v>
      </c>
      <c r="V45" s="5">
        <v>1</v>
      </c>
      <c r="W45" s="30">
        <v>45636</v>
      </c>
      <c r="X45" s="5">
        <v>1</v>
      </c>
      <c r="Y45" s="30"/>
      <c r="Z45" s="30"/>
      <c r="AA45" s="30"/>
      <c r="AB45" s="30"/>
      <c r="AC45" s="5">
        <v>0</v>
      </c>
      <c r="AD45" s="5" t="s">
        <v>94</v>
      </c>
      <c r="AE45" s="5">
        <v>6234</v>
      </c>
    </row>
    <row r="46" spans="1:31" ht="15" customHeight="1" x14ac:dyDescent="0.25">
      <c r="A46" s="5">
        <v>94063067</v>
      </c>
      <c r="B46" s="5" t="s">
        <v>90</v>
      </c>
      <c r="C46" s="78" t="s">
        <v>877</v>
      </c>
      <c r="D46" s="5" t="s">
        <v>97</v>
      </c>
      <c r="E46" s="30">
        <v>45630</v>
      </c>
      <c r="F46" s="5" t="s">
        <v>0</v>
      </c>
      <c r="G46" s="78" t="s">
        <v>73</v>
      </c>
      <c r="H46" s="78" t="s">
        <v>213</v>
      </c>
      <c r="I46" s="78" t="s">
        <v>68</v>
      </c>
      <c r="J46" s="5" t="s">
        <v>236</v>
      </c>
      <c r="K46" s="5"/>
      <c r="L46" s="5"/>
      <c r="M46" s="5"/>
      <c r="N46" s="5"/>
      <c r="O46" s="5"/>
      <c r="P46" s="5" t="s">
        <v>265</v>
      </c>
      <c r="Q46" s="78" t="s">
        <v>68</v>
      </c>
      <c r="R46" s="78" t="s">
        <v>78</v>
      </c>
      <c r="S46" s="30"/>
      <c r="T46" s="5">
        <v>0</v>
      </c>
      <c r="U46" s="30"/>
      <c r="V46" s="5">
        <v>0</v>
      </c>
      <c r="W46" s="30"/>
      <c r="X46" s="5">
        <v>0</v>
      </c>
      <c r="Y46" s="30"/>
      <c r="Z46" s="30"/>
      <c r="AA46" s="30"/>
      <c r="AB46" s="30"/>
      <c r="AC46" s="5">
        <v>0</v>
      </c>
      <c r="AD46" s="5" t="s">
        <v>94</v>
      </c>
      <c r="AE46" s="5">
        <v>6238</v>
      </c>
    </row>
    <row r="47" spans="1:31" ht="15" customHeight="1" x14ac:dyDescent="0.25">
      <c r="A47" s="5">
        <v>94062973</v>
      </c>
      <c r="B47" s="5" t="s">
        <v>90</v>
      </c>
      <c r="C47" s="78" t="s">
        <v>878</v>
      </c>
      <c r="D47" s="5" t="s">
        <v>97</v>
      </c>
      <c r="E47" s="30">
        <v>45630</v>
      </c>
      <c r="F47" s="5" t="s">
        <v>0</v>
      </c>
      <c r="G47" s="78" t="s">
        <v>73</v>
      </c>
      <c r="H47" s="78" t="s">
        <v>161</v>
      </c>
      <c r="I47" s="78"/>
      <c r="J47" s="5" t="s">
        <v>236</v>
      </c>
      <c r="K47" s="5"/>
      <c r="L47" s="5"/>
      <c r="M47" s="5"/>
      <c r="N47" s="5"/>
      <c r="O47" s="5"/>
      <c r="P47" s="5" t="s">
        <v>265</v>
      </c>
      <c r="Q47" s="78"/>
      <c r="R47" s="78"/>
      <c r="S47" s="30"/>
      <c r="T47" s="5">
        <v>0</v>
      </c>
      <c r="U47" s="30"/>
      <c r="V47" s="5">
        <v>0</v>
      </c>
      <c r="W47" s="30"/>
      <c r="X47" s="5">
        <v>0</v>
      </c>
      <c r="Y47" s="30"/>
      <c r="Z47" s="30"/>
      <c r="AA47" s="30"/>
      <c r="AB47" s="30"/>
      <c r="AC47" s="5">
        <v>0</v>
      </c>
      <c r="AD47" s="5" t="s">
        <v>94</v>
      </c>
      <c r="AE47" s="5"/>
    </row>
    <row r="48" spans="1:31" ht="15" customHeight="1" x14ac:dyDescent="0.25">
      <c r="A48" s="5">
        <v>94064921</v>
      </c>
      <c r="B48" s="5" t="s">
        <v>90</v>
      </c>
      <c r="C48" s="78" t="s">
        <v>879</v>
      </c>
      <c r="D48" s="5" t="s">
        <v>97</v>
      </c>
      <c r="E48" s="30">
        <v>45630</v>
      </c>
      <c r="F48" s="5" t="s">
        <v>0</v>
      </c>
      <c r="G48" s="78" t="s">
        <v>78</v>
      </c>
      <c r="H48" s="78" t="s">
        <v>147</v>
      </c>
      <c r="I48" s="78" t="s">
        <v>64</v>
      </c>
      <c r="J48" s="5" t="s">
        <v>236</v>
      </c>
      <c r="K48" s="5"/>
      <c r="L48" s="5"/>
      <c r="M48" s="5"/>
      <c r="N48" s="5"/>
      <c r="O48" s="5"/>
      <c r="P48" s="5" t="s">
        <v>265</v>
      </c>
      <c r="Q48" s="78" t="s">
        <v>64</v>
      </c>
      <c r="R48" s="78" t="s">
        <v>78</v>
      </c>
      <c r="S48" s="30"/>
      <c r="T48" s="5">
        <v>0</v>
      </c>
      <c r="U48" s="30"/>
      <c r="V48" s="5">
        <v>0</v>
      </c>
      <c r="W48" s="30"/>
      <c r="X48" s="5">
        <v>0</v>
      </c>
      <c r="Y48" s="30">
        <v>45634</v>
      </c>
      <c r="Z48" s="30">
        <v>45638</v>
      </c>
      <c r="AA48" s="30">
        <v>45645</v>
      </c>
      <c r="AB48" s="30">
        <v>45653</v>
      </c>
      <c r="AC48" s="5">
        <v>1</v>
      </c>
      <c r="AD48" s="5" t="s">
        <v>94</v>
      </c>
      <c r="AE48" s="5">
        <v>6255</v>
      </c>
    </row>
    <row r="49" spans="1:31" ht="15" customHeight="1" x14ac:dyDescent="0.25">
      <c r="A49" s="5">
        <v>94065586</v>
      </c>
      <c r="B49" s="5" t="s">
        <v>90</v>
      </c>
      <c r="C49" s="78" t="s">
        <v>129</v>
      </c>
      <c r="D49" s="5" t="s">
        <v>91</v>
      </c>
      <c r="E49" s="30">
        <v>45630</v>
      </c>
      <c r="F49" s="5" t="s">
        <v>0</v>
      </c>
      <c r="G49" s="78" t="s">
        <v>73</v>
      </c>
      <c r="H49" s="78" t="s">
        <v>185</v>
      </c>
      <c r="I49" s="78"/>
      <c r="J49" s="5" t="s">
        <v>236</v>
      </c>
      <c r="K49" s="5">
        <v>38</v>
      </c>
      <c r="L49" s="5">
        <v>3640</v>
      </c>
      <c r="M49" s="5">
        <v>46451610</v>
      </c>
      <c r="N49" s="5">
        <v>968580996</v>
      </c>
      <c r="O49" s="5">
        <v>8266</v>
      </c>
      <c r="P49" s="5" t="s">
        <v>265</v>
      </c>
      <c r="Q49" s="78"/>
      <c r="R49" s="78"/>
      <c r="S49" s="30"/>
      <c r="T49" s="5">
        <v>0</v>
      </c>
      <c r="U49" s="30"/>
      <c r="V49" s="5">
        <v>0</v>
      </c>
      <c r="W49" s="30"/>
      <c r="X49" s="5">
        <v>0</v>
      </c>
      <c r="Y49" s="30"/>
      <c r="Z49" s="30"/>
      <c r="AA49" s="30"/>
      <c r="AB49" s="30"/>
      <c r="AC49" s="5">
        <v>0</v>
      </c>
      <c r="AD49" s="5" t="s">
        <v>94</v>
      </c>
      <c r="AE49" s="5"/>
    </row>
    <row r="50" spans="1:31" x14ac:dyDescent="0.25">
      <c r="A50" s="5">
        <v>94062677</v>
      </c>
      <c r="B50" s="5" t="s">
        <v>90</v>
      </c>
      <c r="C50" s="78" t="s">
        <v>221</v>
      </c>
      <c r="D50" s="5" t="s">
        <v>91</v>
      </c>
      <c r="E50" s="30">
        <v>45630</v>
      </c>
      <c r="F50" s="5" t="s">
        <v>0</v>
      </c>
      <c r="G50" s="78" t="s">
        <v>73</v>
      </c>
      <c r="H50" s="78" t="s">
        <v>145</v>
      </c>
      <c r="I50" s="78"/>
      <c r="J50" s="5" t="s">
        <v>236</v>
      </c>
      <c r="K50" s="5">
        <v>38</v>
      </c>
      <c r="L50" s="5">
        <v>3580</v>
      </c>
      <c r="M50" s="5">
        <v>70207683</v>
      </c>
      <c r="N50" s="5">
        <v>987761691</v>
      </c>
      <c r="O50" s="5">
        <v>7948</v>
      </c>
      <c r="P50" s="5" t="s">
        <v>265</v>
      </c>
      <c r="Q50" s="78"/>
      <c r="R50" s="78"/>
      <c r="S50" s="30"/>
      <c r="T50" s="5">
        <v>0</v>
      </c>
      <c r="U50" s="30"/>
      <c r="V50" s="5">
        <v>0</v>
      </c>
      <c r="W50" s="30"/>
      <c r="X50" s="5">
        <v>0</v>
      </c>
      <c r="Y50" s="30"/>
      <c r="Z50" s="30"/>
      <c r="AA50" s="30"/>
      <c r="AB50" s="30"/>
      <c r="AC50" s="5">
        <v>0</v>
      </c>
      <c r="AD50" s="5" t="s">
        <v>94</v>
      </c>
      <c r="AE50" s="5"/>
    </row>
    <row r="51" spans="1:31" ht="15" customHeight="1" x14ac:dyDescent="0.25">
      <c r="A51" s="5">
        <v>94062967</v>
      </c>
      <c r="B51" s="5" t="s">
        <v>90</v>
      </c>
      <c r="C51" s="78" t="s">
        <v>880</v>
      </c>
      <c r="D51" s="5" t="s">
        <v>97</v>
      </c>
      <c r="E51" s="30">
        <v>45630</v>
      </c>
      <c r="F51" s="5" t="s">
        <v>0</v>
      </c>
      <c r="G51" s="78" t="s">
        <v>73</v>
      </c>
      <c r="H51" s="78" t="s">
        <v>132</v>
      </c>
      <c r="I51" s="78" t="s">
        <v>46</v>
      </c>
      <c r="J51" s="5" t="s">
        <v>93</v>
      </c>
      <c r="K51" s="5"/>
      <c r="L51" s="5"/>
      <c r="M51" s="5"/>
      <c r="N51" s="5"/>
      <c r="O51" s="5"/>
      <c r="P51" s="5" t="s">
        <v>265</v>
      </c>
      <c r="Q51" s="78" t="s">
        <v>46</v>
      </c>
      <c r="R51" s="78" t="s">
        <v>115</v>
      </c>
      <c r="S51" s="30"/>
      <c r="T51" s="5">
        <v>0</v>
      </c>
      <c r="U51" s="30"/>
      <c r="V51" s="5">
        <v>0</v>
      </c>
      <c r="W51" s="5"/>
      <c r="X51" s="5">
        <v>0</v>
      </c>
      <c r="Y51" s="30">
        <v>45633</v>
      </c>
      <c r="Z51" s="30">
        <v>45637</v>
      </c>
      <c r="AA51" s="30">
        <v>45644</v>
      </c>
      <c r="AB51" s="30">
        <v>45652</v>
      </c>
      <c r="AC51" s="5">
        <v>1</v>
      </c>
      <c r="AD51" s="5" t="s">
        <v>94</v>
      </c>
      <c r="AE51" s="5">
        <v>6245</v>
      </c>
    </row>
    <row r="52" spans="1:31" ht="15" customHeight="1" x14ac:dyDescent="0.25">
      <c r="A52" s="5">
        <v>94063111</v>
      </c>
      <c r="B52" s="5" t="s">
        <v>110</v>
      </c>
      <c r="C52" s="78" t="s">
        <v>3691</v>
      </c>
      <c r="D52" s="5" t="s">
        <v>97</v>
      </c>
      <c r="E52" s="30">
        <v>45630</v>
      </c>
      <c r="F52" s="5" t="s">
        <v>0</v>
      </c>
      <c r="G52" s="78" t="s">
        <v>78</v>
      </c>
      <c r="H52" s="78" t="s">
        <v>134</v>
      </c>
      <c r="I52" s="78"/>
      <c r="J52" s="5" t="s">
        <v>93</v>
      </c>
      <c r="K52" s="5"/>
      <c r="L52" s="5"/>
      <c r="M52" s="5"/>
      <c r="N52" s="5"/>
      <c r="O52" s="5"/>
      <c r="P52" s="5" t="s">
        <v>265</v>
      </c>
      <c r="Q52" s="78" t="s">
        <v>56</v>
      </c>
      <c r="R52" s="78" t="s">
        <v>78</v>
      </c>
      <c r="S52" s="30"/>
      <c r="T52" s="5">
        <v>0</v>
      </c>
      <c r="U52" s="30"/>
      <c r="V52" s="5">
        <v>0</v>
      </c>
      <c r="W52" s="30"/>
      <c r="X52" s="5">
        <v>0</v>
      </c>
      <c r="Y52" s="30">
        <v>45633</v>
      </c>
      <c r="Z52" s="30">
        <v>45637</v>
      </c>
      <c r="AA52" s="30">
        <v>45644</v>
      </c>
      <c r="AB52" s="30"/>
      <c r="AC52" s="5">
        <v>0</v>
      </c>
      <c r="AD52" s="5" t="s">
        <v>94</v>
      </c>
      <c r="AE52" s="5"/>
    </row>
    <row r="53" spans="1:31" ht="15" customHeight="1" x14ac:dyDescent="0.25">
      <c r="A53" s="5">
        <v>94062419</v>
      </c>
      <c r="B53" s="5" t="s">
        <v>90</v>
      </c>
      <c r="C53" s="78" t="s">
        <v>883</v>
      </c>
      <c r="D53" s="5" t="s">
        <v>91</v>
      </c>
      <c r="E53" s="30">
        <v>45630</v>
      </c>
      <c r="F53" s="5" t="s">
        <v>0</v>
      </c>
      <c r="G53" s="78" t="s">
        <v>78</v>
      </c>
      <c r="H53" s="78" t="s">
        <v>98</v>
      </c>
      <c r="I53" s="78" t="s">
        <v>58</v>
      </c>
      <c r="J53" s="5" t="s">
        <v>93</v>
      </c>
      <c r="K53" s="5">
        <v>39</v>
      </c>
      <c r="L53" s="5">
        <v>2735</v>
      </c>
      <c r="M53" s="5">
        <v>43421104</v>
      </c>
      <c r="N53" s="5">
        <v>965990275</v>
      </c>
      <c r="O53" s="5">
        <v>6264</v>
      </c>
      <c r="P53" s="5" t="s">
        <v>265</v>
      </c>
      <c r="Q53" s="78" t="s">
        <v>58</v>
      </c>
      <c r="R53" s="78" t="s">
        <v>78</v>
      </c>
      <c r="S53" s="30">
        <v>45630</v>
      </c>
      <c r="T53" s="5">
        <v>1</v>
      </c>
      <c r="U53" s="30">
        <v>45630</v>
      </c>
      <c r="V53" s="5">
        <v>1</v>
      </c>
      <c r="W53" s="30">
        <v>45633</v>
      </c>
      <c r="X53" s="5">
        <v>1</v>
      </c>
      <c r="Y53" s="30">
        <v>45633</v>
      </c>
      <c r="Z53" s="30">
        <v>45637</v>
      </c>
      <c r="AA53" s="30">
        <v>45644</v>
      </c>
      <c r="AB53" s="30">
        <v>45651</v>
      </c>
      <c r="AC53" s="5">
        <v>1</v>
      </c>
      <c r="AD53" s="5" t="s">
        <v>113</v>
      </c>
      <c r="AE53" s="5">
        <v>6264</v>
      </c>
    </row>
    <row r="54" spans="1:31" ht="15" customHeight="1" x14ac:dyDescent="0.25">
      <c r="A54" s="5">
        <v>94063681</v>
      </c>
      <c r="B54" s="5" t="s">
        <v>90</v>
      </c>
      <c r="C54" s="78" t="s">
        <v>882</v>
      </c>
      <c r="D54" s="5" t="s">
        <v>91</v>
      </c>
      <c r="E54" s="30">
        <v>45630</v>
      </c>
      <c r="F54" s="5" t="s">
        <v>0</v>
      </c>
      <c r="G54" s="78" t="s">
        <v>78</v>
      </c>
      <c r="H54" s="78" t="s">
        <v>104</v>
      </c>
      <c r="I54" s="78" t="s">
        <v>57</v>
      </c>
      <c r="J54" s="5" t="s">
        <v>93</v>
      </c>
      <c r="K54" s="5">
        <v>39</v>
      </c>
      <c r="L54" s="5">
        <v>3650</v>
      </c>
      <c r="M54" s="5">
        <v>75138042</v>
      </c>
      <c r="N54" s="5">
        <v>931657811</v>
      </c>
      <c r="O54" s="5">
        <v>6266</v>
      </c>
      <c r="P54" s="5" t="s">
        <v>265</v>
      </c>
      <c r="Q54" s="78" t="s">
        <v>57</v>
      </c>
      <c r="R54" s="78" t="s">
        <v>78</v>
      </c>
      <c r="S54" s="30">
        <v>45631</v>
      </c>
      <c r="T54" s="5">
        <v>1</v>
      </c>
      <c r="U54" s="30">
        <v>45631</v>
      </c>
      <c r="V54" s="5">
        <v>1</v>
      </c>
      <c r="W54" s="30"/>
      <c r="X54" s="5">
        <v>0</v>
      </c>
      <c r="Y54" s="30">
        <v>45633</v>
      </c>
      <c r="Z54" s="30">
        <v>45637</v>
      </c>
      <c r="AA54" s="30">
        <v>45644</v>
      </c>
      <c r="AB54" s="30">
        <v>45651</v>
      </c>
      <c r="AC54" s="5">
        <v>1</v>
      </c>
      <c r="AD54" s="5" t="s">
        <v>94</v>
      </c>
      <c r="AE54" s="5">
        <v>6266</v>
      </c>
    </row>
    <row r="55" spans="1:31" ht="15" customHeight="1" x14ac:dyDescent="0.25">
      <c r="A55" s="5">
        <v>94067416</v>
      </c>
      <c r="B55" s="5" t="s">
        <v>90</v>
      </c>
      <c r="C55" s="78" t="s">
        <v>881</v>
      </c>
      <c r="D55" s="5" t="s">
        <v>91</v>
      </c>
      <c r="E55" s="30">
        <v>45630</v>
      </c>
      <c r="F55" s="5" t="s">
        <v>0</v>
      </c>
      <c r="G55" s="78" t="s">
        <v>78</v>
      </c>
      <c r="H55" s="78" t="s">
        <v>135</v>
      </c>
      <c r="I55" s="78" t="s">
        <v>58</v>
      </c>
      <c r="J55" s="5" t="s">
        <v>93</v>
      </c>
      <c r="K55" s="5"/>
      <c r="L55" s="5"/>
      <c r="M55" s="5"/>
      <c r="N55" s="5"/>
      <c r="O55" s="5"/>
      <c r="P55" s="5" t="s">
        <v>265</v>
      </c>
      <c r="Q55" s="78" t="s">
        <v>58</v>
      </c>
      <c r="R55" s="78" t="s">
        <v>78</v>
      </c>
      <c r="S55" s="30"/>
      <c r="T55" s="5">
        <v>0</v>
      </c>
      <c r="U55" s="30"/>
      <c r="V55" s="5">
        <v>0</v>
      </c>
      <c r="W55" s="30"/>
      <c r="X55" s="5">
        <v>0</v>
      </c>
      <c r="Y55" s="30"/>
      <c r="Z55" s="30"/>
      <c r="AA55" s="30"/>
      <c r="AB55" s="30"/>
      <c r="AC55" s="5">
        <v>0</v>
      </c>
      <c r="AD55" s="5" t="s">
        <v>94</v>
      </c>
      <c r="AE55" s="5">
        <v>6264</v>
      </c>
    </row>
    <row r="56" spans="1:31" ht="15" customHeight="1" x14ac:dyDescent="0.25">
      <c r="A56" s="5">
        <v>94062094</v>
      </c>
      <c r="B56" s="5" t="s">
        <v>90</v>
      </c>
      <c r="C56" s="78" t="s">
        <v>885</v>
      </c>
      <c r="D56" s="5" t="s">
        <v>97</v>
      </c>
      <c r="E56" s="30">
        <v>45630</v>
      </c>
      <c r="F56" s="5" t="s">
        <v>0</v>
      </c>
      <c r="G56" s="78" t="s">
        <v>78</v>
      </c>
      <c r="H56" s="78" t="s">
        <v>104</v>
      </c>
      <c r="I56" s="78" t="s">
        <v>60</v>
      </c>
      <c r="J56" s="5" t="s">
        <v>93</v>
      </c>
      <c r="K56" s="5">
        <v>37</v>
      </c>
      <c r="L56" s="5">
        <v>3170</v>
      </c>
      <c r="M56" s="5">
        <v>42071367</v>
      </c>
      <c r="N56" s="5">
        <v>946332103</v>
      </c>
      <c r="O56" s="5">
        <v>6263</v>
      </c>
      <c r="P56" s="5" t="s">
        <v>265</v>
      </c>
      <c r="Q56" s="78" t="s">
        <v>60</v>
      </c>
      <c r="R56" s="78" t="s">
        <v>78</v>
      </c>
      <c r="S56" s="30"/>
      <c r="T56" s="5">
        <v>0</v>
      </c>
      <c r="U56" s="30"/>
      <c r="V56" s="5">
        <v>0</v>
      </c>
      <c r="W56" s="30"/>
      <c r="X56" s="5">
        <v>0</v>
      </c>
      <c r="Y56" s="30">
        <v>45633</v>
      </c>
      <c r="Z56" s="30">
        <v>45637</v>
      </c>
      <c r="AA56" s="30">
        <v>45644</v>
      </c>
      <c r="AB56" s="30">
        <v>45652</v>
      </c>
      <c r="AC56" s="5">
        <v>1</v>
      </c>
      <c r="AD56" s="5" t="s">
        <v>94</v>
      </c>
      <c r="AE56" s="5">
        <v>6263</v>
      </c>
    </row>
    <row r="57" spans="1:31" ht="15" customHeight="1" x14ac:dyDescent="0.25">
      <c r="A57" s="5">
        <v>94062539</v>
      </c>
      <c r="B57" s="5" t="s">
        <v>90</v>
      </c>
      <c r="C57" s="78" t="s">
        <v>884</v>
      </c>
      <c r="D57" s="5" t="s">
        <v>91</v>
      </c>
      <c r="E57" s="30">
        <v>45630</v>
      </c>
      <c r="F57" s="5" t="s">
        <v>0</v>
      </c>
      <c r="G57" s="78" t="s">
        <v>78</v>
      </c>
      <c r="H57" s="78" t="s">
        <v>102</v>
      </c>
      <c r="I57" s="78" t="s">
        <v>62</v>
      </c>
      <c r="J57" s="5" t="s">
        <v>93</v>
      </c>
      <c r="K57" s="5">
        <v>39</v>
      </c>
      <c r="L57" s="5">
        <v>3605</v>
      </c>
      <c r="M57" s="5">
        <v>74848254</v>
      </c>
      <c r="N57" s="5">
        <v>960334128</v>
      </c>
      <c r="O57" s="5">
        <v>6262</v>
      </c>
      <c r="P57" s="5" t="s">
        <v>265</v>
      </c>
      <c r="Q57" s="78" t="s">
        <v>62</v>
      </c>
      <c r="R57" s="78" t="s">
        <v>78</v>
      </c>
      <c r="S57" s="30">
        <v>45630</v>
      </c>
      <c r="T57" s="5">
        <v>1</v>
      </c>
      <c r="U57" s="30">
        <v>45630</v>
      </c>
      <c r="V57" s="5">
        <v>1</v>
      </c>
      <c r="W57" s="30">
        <v>45632</v>
      </c>
      <c r="X57" s="5">
        <v>1</v>
      </c>
      <c r="Y57" s="30">
        <v>45633</v>
      </c>
      <c r="Z57" s="30">
        <v>45637</v>
      </c>
      <c r="AA57" s="30">
        <v>45644</v>
      </c>
      <c r="AB57" s="30">
        <v>45651</v>
      </c>
      <c r="AC57" s="5">
        <v>1</v>
      </c>
      <c r="AD57" s="5" t="s">
        <v>113</v>
      </c>
      <c r="AE57" s="5">
        <v>6262</v>
      </c>
    </row>
    <row r="58" spans="1:31" ht="15" customHeight="1" x14ac:dyDescent="0.25">
      <c r="A58" s="5">
        <v>94062655</v>
      </c>
      <c r="B58" s="5" t="s">
        <v>90</v>
      </c>
      <c r="C58" s="78" t="s">
        <v>887</v>
      </c>
      <c r="D58" s="5" t="s">
        <v>91</v>
      </c>
      <c r="E58" s="30">
        <v>45630</v>
      </c>
      <c r="F58" s="5" t="s">
        <v>0</v>
      </c>
      <c r="G58" s="78" t="s">
        <v>78</v>
      </c>
      <c r="H58" s="78" t="s">
        <v>98</v>
      </c>
      <c r="I58" s="78" t="s">
        <v>66</v>
      </c>
      <c r="J58" s="5" t="s">
        <v>93</v>
      </c>
      <c r="K58" s="5">
        <v>39</v>
      </c>
      <c r="L58" s="5">
        <v>3480</v>
      </c>
      <c r="M58" s="5">
        <v>70833947</v>
      </c>
      <c r="N58" s="5">
        <v>938607592</v>
      </c>
      <c r="O58" s="5">
        <v>6261</v>
      </c>
      <c r="P58" s="5" t="s">
        <v>265</v>
      </c>
      <c r="Q58" s="78" t="s">
        <v>66</v>
      </c>
      <c r="R58" s="78" t="s">
        <v>78</v>
      </c>
      <c r="S58" s="30">
        <v>45630</v>
      </c>
      <c r="T58" s="5">
        <v>1</v>
      </c>
      <c r="U58" s="30">
        <v>45630</v>
      </c>
      <c r="V58" s="5">
        <v>1</v>
      </c>
      <c r="W58" s="30"/>
      <c r="X58" s="5">
        <v>0</v>
      </c>
      <c r="Y58" s="30">
        <v>45636</v>
      </c>
      <c r="Z58" s="30">
        <v>45642</v>
      </c>
      <c r="AA58" s="30">
        <v>45650</v>
      </c>
      <c r="AB58" s="30">
        <v>45657</v>
      </c>
      <c r="AC58" s="5">
        <v>1</v>
      </c>
      <c r="AD58" s="5" t="s">
        <v>94</v>
      </c>
      <c r="AE58" s="5">
        <v>6261</v>
      </c>
    </row>
    <row r="59" spans="1:31" ht="15" customHeight="1" x14ac:dyDescent="0.25">
      <c r="A59" s="5">
        <v>94062669</v>
      </c>
      <c r="B59" s="5" t="s">
        <v>90</v>
      </c>
      <c r="C59" s="78" t="s">
        <v>892</v>
      </c>
      <c r="D59" s="5" t="s">
        <v>97</v>
      </c>
      <c r="E59" s="30">
        <v>45630</v>
      </c>
      <c r="F59" s="5" t="s">
        <v>0</v>
      </c>
      <c r="G59" s="78" t="s">
        <v>78</v>
      </c>
      <c r="H59" s="78" t="s">
        <v>100</v>
      </c>
      <c r="I59" s="78"/>
      <c r="J59" s="5" t="s">
        <v>93</v>
      </c>
      <c r="K59" s="5">
        <v>38</v>
      </c>
      <c r="L59" s="5">
        <v>3570</v>
      </c>
      <c r="M59" s="5">
        <v>73533574</v>
      </c>
      <c r="N59" s="5">
        <v>928347060</v>
      </c>
      <c r="O59" s="5">
        <v>6255</v>
      </c>
      <c r="P59" s="5" t="s">
        <v>265</v>
      </c>
      <c r="Q59" s="78" t="s">
        <v>24</v>
      </c>
      <c r="R59" s="78" t="s">
        <v>111</v>
      </c>
      <c r="S59" s="30">
        <v>45630</v>
      </c>
      <c r="T59" s="5">
        <v>1</v>
      </c>
      <c r="U59" s="30">
        <v>45630</v>
      </c>
      <c r="V59" s="5">
        <v>1</v>
      </c>
      <c r="W59" s="30">
        <v>45632</v>
      </c>
      <c r="X59" s="5">
        <v>1</v>
      </c>
      <c r="Y59" s="30"/>
      <c r="Z59" s="30"/>
      <c r="AA59" s="30"/>
      <c r="AB59" s="30"/>
      <c r="AC59" s="5">
        <v>0</v>
      </c>
      <c r="AD59" s="5" t="s">
        <v>94</v>
      </c>
      <c r="AE59" s="5"/>
    </row>
    <row r="60" spans="1:31" ht="15" customHeight="1" x14ac:dyDescent="0.25">
      <c r="A60" s="5">
        <v>94062994</v>
      </c>
      <c r="B60" s="5" t="s">
        <v>90</v>
      </c>
      <c r="C60" s="78" t="s">
        <v>886</v>
      </c>
      <c r="D60" s="5" t="s">
        <v>97</v>
      </c>
      <c r="E60" s="30">
        <v>45630</v>
      </c>
      <c r="F60" s="5" t="s">
        <v>0</v>
      </c>
      <c r="G60" s="78" t="s">
        <v>78</v>
      </c>
      <c r="H60" s="78" t="s">
        <v>114</v>
      </c>
      <c r="I60" s="78" t="s">
        <v>61</v>
      </c>
      <c r="J60" s="5" t="s">
        <v>93</v>
      </c>
      <c r="K60" s="5"/>
      <c r="L60" s="5"/>
      <c r="M60" s="5"/>
      <c r="N60" s="5"/>
      <c r="O60" s="5"/>
      <c r="P60" s="5" t="s">
        <v>265</v>
      </c>
      <c r="Q60" s="78" t="s">
        <v>61</v>
      </c>
      <c r="R60" s="78" t="s">
        <v>78</v>
      </c>
      <c r="S60" s="30"/>
      <c r="T60" s="5">
        <v>0</v>
      </c>
      <c r="U60" s="30"/>
      <c r="V60" s="5">
        <v>0</v>
      </c>
      <c r="W60" s="30"/>
      <c r="X60" s="5">
        <v>0</v>
      </c>
      <c r="Y60" s="30">
        <v>45633</v>
      </c>
      <c r="Z60" s="30">
        <v>45637</v>
      </c>
      <c r="AA60" s="30">
        <v>45644</v>
      </c>
      <c r="AB60" s="30">
        <v>45651</v>
      </c>
      <c r="AC60" s="5">
        <v>1</v>
      </c>
      <c r="AD60" s="5" t="s">
        <v>94</v>
      </c>
      <c r="AE60" s="5">
        <v>6257</v>
      </c>
    </row>
    <row r="61" spans="1:31" ht="15" customHeight="1" x14ac:dyDescent="0.25">
      <c r="A61" s="5">
        <v>94062158</v>
      </c>
      <c r="B61" s="5" t="s">
        <v>90</v>
      </c>
      <c r="C61" s="78" t="s">
        <v>888</v>
      </c>
      <c r="D61" s="5" t="s">
        <v>91</v>
      </c>
      <c r="E61" s="30">
        <v>45630</v>
      </c>
      <c r="F61" s="5" t="s">
        <v>0</v>
      </c>
      <c r="G61" s="78" t="s">
        <v>73</v>
      </c>
      <c r="H61" s="78" t="s">
        <v>102</v>
      </c>
      <c r="I61" s="78"/>
      <c r="J61" s="5" t="s">
        <v>93</v>
      </c>
      <c r="K61" s="5">
        <v>38</v>
      </c>
      <c r="L61" s="5">
        <v>2870</v>
      </c>
      <c r="M61" s="5">
        <v>71942991</v>
      </c>
      <c r="N61" s="5">
        <v>939889443</v>
      </c>
      <c r="O61" s="5">
        <v>6243</v>
      </c>
      <c r="P61" s="5" t="s">
        <v>265</v>
      </c>
      <c r="Q61" s="78" t="s">
        <v>23</v>
      </c>
      <c r="R61" s="78" t="s">
        <v>111</v>
      </c>
      <c r="S61" s="30">
        <v>45630</v>
      </c>
      <c r="T61" s="5">
        <v>1</v>
      </c>
      <c r="U61" s="30">
        <v>45630</v>
      </c>
      <c r="V61" s="5">
        <v>1</v>
      </c>
      <c r="W61" s="30">
        <v>45632</v>
      </c>
      <c r="X61" s="5">
        <v>1</v>
      </c>
      <c r="Y61" s="30">
        <v>45635</v>
      </c>
      <c r="Z61" s="30">
        <v>45638</v>
      </c>
      <c r="AA61" s="30">
        <v>45645</v>
      </c>
      <c r="AB61" s="30">
        <v>45652</v>
      </c>
      <c r="AC61" s="5">
        <v>1</v>
      </c>
      <c r="AD61" s="5" t="s">
        <v>113</v>
      </c>
      <c r="AE61" s="5"/>
    </row>
    <row r="62" spans="1:31" ht="15" customHeight="1" x14ac:dyDescent="0.25">
      <c r="A62" s="5">
        <v>94062664</v>
      </c>
      <c r="B62" s="5" t="s">
        <v>90</v>
      </c>
      <c r="C62" s="78" t="s">
        <v>891</v>
      </c>
      <c r="D62" s="5" t="s">
        <v>91</v>
      </c>
      <c r="E62" s="30">
        <v>45630</v>
      </c>
      <c r="F62" s="5" t="s">
        <v>0</v>
      </c>
      <c r="G62" s="78" t="s">
        <v>106</v>
      </c>
      <c r="H62" s="78" t="s">
        <v>100</v>
      </c>
      <c r="I62" s="78" t="s">
        <v>53</v>
      </c>
      <c r="J62" s="5" t="s">
        <v>93</v>
      </c>
      <c r="K62" s="5">
        <v>39</v>
      </c>
      <c r="L62" s="5">
        <v>3590</v>
      </c>
      <c r="M62" s="5">
        <v>74134762</v>
      </c>
      <c r="N62" s="5">
        <v>983476828</v>
      </c>
      <c r="O62" s="5">
        <v>18804</v>
      </c>
      <c r="P62" s="5" t="s">
        <v>265</v>
      </c>
      <c r="Q62" s="78" t="s">
        <v>53</v>
      </c>
      <c r="R62" s="78" t="s">
        <v>115</v>
      </c>
      <c r="S62" s="30">
        <v>45630</v>
      </c>
      <c r="T62" s="5">
        <v>1</v>
      </c>
      <c r="U62" s="30">
        <v>45630</v>
      </c>
      <c r="V62" s="5">
        <v>1</v>
      </c>
      <c r="W62" s="30">
        <v>45636</v>
      </c>
      <c r="X62" s="5">
        <v>1</v>
      </c>
      <c r="Y62" s="30"/>
      <c r="Z62" s="30"/>
      <c r="AA62" s="30"/>
      <c r="AB62" s="30"/>
      <c r="AC62" s="5">
        <v>0</v>
      </c>
      <c r="AD62" s="5" t="s">
        <v>94</v>
      </c>
      <c r="AE62" s="5">
        <v>6253</v>
      </c>
    </row>
    <row r="63" spans="1:31" ht="15" customHeight="1" x14ac:dyDescent="0.25">
      <c r="A63" s="5">
        <v>94063312</v>
      </c>
      <c r="B63" s="5" t="s">
        <v>90</v>
      </c>
      <c r="C63" s="78" t="s">
        <v>889</v>
      </c>
      <c r="D63" s="5" t="s">
        <v>91</v>
      </c>
      <c r="E63" s="30">
        <v>45630</v>
      </c>
      <c r="F63" s="5" t="s">
        <v>0</v>
      </c>
      <c r="G63" s="78" t="s">
        <v>73</v>
      </c>
      <c r="H63" s="78" t="s">
        <v>100</v>
      </c>
      <c r="I63" s="78" t="s">
        <v>68</v>
      </c>
      <c r="J63" s="5" t="s">
        <v>93</v>
      </c>
      <c r="K63" s="5">
        <v>38</v>
      </c>
      <c r="L63" s="5">
        <v>3575</v>
      </c>
      <c r="M63" s="5">
        <v>61923448</v>
      </c>
      <c r="N63" s="5">
        <v>976070679</v>
      </c>
      <c r="O63" s="5">
        <v>6238</v>
      </c>
      <c r="P63" s="5" t="s">
        <v>265</v>
      </c>
      <c r="Q63" s="78" t="s">
        <v>68</v>
      </c>
      <c r="R63" s="78" t="s">
        <v>78</v>
      </c>
      <c r="S63" s="30">
        <v>45631</v>
      </c>
      <c r="T63" s="5">
        <v>1</v>
      </c>
      <c r="U63" s="30">
        <v>45631</v>
      </c>
      <c r="V63" s="5">
        <v>1</v>
      </c>
      <c r="W63" s="30">
        <v>45636</v>
      </c>
      <c r="X63" s="5">
        <v>1</v>
      </c>
      <c r="Y63" s="30">
        <v>45633</v>
      </c>
      <c r="Z63" s="30"/>
      <c r="AA63" s="30"/>
      <c r="AB63" s="30"/>
      <c r="AC63" s="5">
        <v>0</v>
      </c>
      <c r="AD63" s="5" t="s">
        <v>94</v>
      </c>
      <c r="AE63" s="5">
        <v>6238</v>
      </c>
    </row>
    <row r="64" spans="1:31" ht="15" customHeight="1" x14ac:dyDescent="0.25">
      <c r="A64" s="5">
        <v>94063086</v>
      </c>
      <c r="B64" s="5" t="s">
        <v>90</v>
      </c>
      <c r="C64" s="78" t="s">
        <v>890</v>
      </c>
      <c r="D64" s="5" t="s">
        <v>97</v>
      </c>
      <c r="E64" s="30">
        <v>45630</v>
      </c>
      <c r="F64" s="5" t="s">
        <v>0</v>
      </c>
      <c r="G64" s="78" t="s">
        <v>73</v>
      </c>
      <c r="H64" s="78" t="s">
        <v>134</v>
      </c>
      <c r="I64" s="78" t="s">
        <v>44</v>
      </c>
      <c r="J64" s="5" t="s">
        <v>93</v>
      </c>
      <c r="K64" s="5"/>
      <c r="L64" s="5"/>
      <c r="M64" s="5"/>
      <c r="N64" s="5"/>
      <c r="O64" s="5"/>
      <c r="P64" s="5" t="s">
        <v>265</v>
      </c>
      <c r="Q64" s="78" t="s">
        <v>44</v>
      </c>
      <c r="R64" s="78" t="s">
        <v>115</v>
      </c>
      <c r="S64" s="30"/>
      <c r="T64" s="5">
        <v>0</v>
      </c>
      <c r="U64" s="30"/>
      <c r="V64" s="5">
        <v>0</v>
      </c>
      <c r="W64" s="30"/>
      <c r="X64" s="5">
        <v>0</v>
      </c>
      <c r="Y64" s="30">
        <v>45633</v>
      </c>
      <c r="Z64" s="30">
        <v>45637</v>
      </c>
      <c r="AA64" s="30">
        <v>45644</v>
      </c>
      <c r="AB64" s="30">
        <v>45651</v>
      </c>
      <c r="AC64" s="5">
        <v>1</v>
      </c>
      <c r="AD64" s="5" t="s">
        <v>94</v>
      </c>
      <c r="AE64" s="5">
        <v>6239</v>
      </c>
    </row>
    <row r="65" spans="1:31" ht="15" customHeight="1" x14ac:dyDescent="0.25">
      <c r="A65" s="5">
        <v>94062498</v>
      </c>
      <c r="B65" s="5" t="s">
        <v>90</v>
      </c>
      <c r="C65" s="78" t="s">
        <v>893</v>
      </c>
      <c r="D65" s="5" t="s">
        <v>91</v>
      </c>
      <c r="E65" s="30">
        <v>45630</v>
      </c>
      <c r="F65" s="5" t="s">
        <v>0</v>
      </c>
      <c r="G65" s="78" t="s">
        <v>73</v>
      </c>
      <c r="H65" s="78" t="s">
        <v>158</v>
      </c>
      <c r="I65" s="78" t="s">
        <v>33</v>
      </c>
      <c r="J65" s="5" t="s">
        <v>93</v>
      </c>
      <c r="K65" s="5">
        <v>39</v>
      </c>
      <c r="L65" s="5">
        <v>3100</v>
      </c>
      <c r="M65" s="5">
        <v>77539060</v>
      </c>
      <c r="N65" s="5">
        <v>977723357</v>
      </c>
      <c r="O65" s="5">
        <v>6228</v>
      </c>
      <c r="P65" s="5" t="s">
        <v>265</v>
      </c>
      <c r="Q65" s="78" t="s">
        <v>33</v>
      </c>
      <c r="R65" s="78" t="s">
        <v>186</v>
      </c>
      <c r="S65" s="30">
        <v>45630</v>
      </c>
      <c r="T65" s="5">
        <v>1</v>
      </c>
      <c r="U65" s="30">
        <v>45630</v>
      </c>
      <c r="V65" s="5">
        <v>1</v>
      </c>
      <c r="W65" s="30"/>
      <c r="X65" s="5">
        <v>0</v>
      </c>
      <c r="Y65" s="30">
        <v>45633</v>
      </c>
      <c r="Z65" s="30">
        <v>45637</v>
      </c>
      <c r="AA65" s="30">
        <v>45644</v>
      </c>
      <c r="AB65" s="30">
        <v>45652</v>
      </c>
      <c r="AC65" s="5">
        <v>1</v>
      </c>
      <c r="AD65" s="5" t="s">
        <v>94</v>
      </c>
      <c r="AE65" s="5">
        <v>6224</v>
      </c>
    </row>
    <row r="66" spans="1:31" ht="15" customHeight="1" x14ac:dyDescent="0.25">
      <c r="A66" s="5">
        <v>94064181</v>
      </c>
      <c r="B66" s="5" t="s">
        <v>90</v>
      </c>
      <c r="C66" s="78" t="s">
        <v>894</v>
      </c>
      <c r="D66" s="5" t="s">
        <v>91</v>
      </c>
      <c r="E66" s="30">
        <v>45630</v>
      </c>
      <c r="F66" s="5" t="s">
        <v>0</v>
      </c>
      <c r="G66" s="78" t="s">
        <v>73</v>
      </c>
      <c r="H66" s="78" t="s">
        <v>158</v>
      </c>
      <c r="I66" s="78" t="s">
        <v>37</v>
      </c>
      <c r="J66" s="5" t="s">
        <v>93</v>
      </c>
      <c r="K66" s="5">
        <v>39</v>
      </c>
      <c r="L66" s="5">
        <v>3625</v>
      </c>
      <c r="M66" s="5">
        <v>47574152</v>
      </c>
      <c r="N66" s="5">
        <v>927292565</v>
      </c>
      <c r="O66" s="5">
        <v>6228</v>
      </c>
      <c r="P66" s="5" t="s">
        <v>265</v>
      </c>
      <c r="Q66" s="78" t="s">
        <v>37</v>
      </c>
      <c r="R66" s="78" t="s">
        <v>186</v>
      </c>
      <c r="S66" s="30">
        <v>45631</v>
      </c>
      <c r="T66" s="5">
        <v>1</v>
      </c>
      <c r="U66" s="30">
        <v>45631</v>
      </c>
      <c r="V66" s="5">
        <v>1</v>
      </c>
      <c r="W66" s="30">
        <v>45636</v>
      </c>
      <c r="X66" s="5">
        <v>1</v>
      </c>
      <c r="Y66" s="30">
        <v>45635</v>
      </c>
      <c r="Z66" s="30">
        <v>45642</v>
      </c>
      <c r="AA66" s="30">
        <v>45649</v>
      </c>
      <c r="AB66" s="30">
        <v>45656</v>
      </c>
      <c r="AC66" s="5">
        <v>1</v>
      </c>
      <c r="AD66" s="5" t="s">
        <v>113</v>
      </c>
      <c r="AE66" s="5">
        <v>6228</v>
      </c>
    </row>
    <row r="67" spans="1:31" ht="15" customHeight="1" x14ac:dyDescent="0.25">
      <c r="A67" s="5">
        <v>94062138</v>
      </c>
      <c r="B67" s="5" t="s">
        <v>90</v>
      </c>
      <c r="C67" s="78" t="s">
        <v>895</v>
      </c>
      <c r="D67" s="5" t="s">
        <v>91</v>
      </c>
      <c r="E67" s="30">
        <v>45630</v>
      </c>
      <c r="F67" s="5" t="s">
        <v>0</v>
      </c>
      <c r="G67" s="78" t="s">
        <v>73</v>
      </c>
      <c r="H67" s="78" t="s">
        <v>102</v>
      </c>
      <c r="I67" s="78" t="s">
        <v>26</v>
      </c>
      <c r="J67" s="5" t="s">
        <v>93</v>
      </c>
      <c r="K67" s="5">
        <v>41</v>
      </c>
      <c r="L67" s="5">
        <v>2995</v>
      </c>
      <c r="M67" s="5">
        <v>76165745</v>
      </c>
      <c r="N67" s="5">
        <v>964174193</v>
      </c>
      <c r="O67" s="5">
        <v>6220</v>
      </c>
      <c r="P67" s="5" t="s">
        <v>265</v>
      </c>
      <c r="Q67" s="78" t="s">
        <v>26</v>
      </c>
      <c r="R67" s="78" t="s">
        <v>186</v>
      </c>
      <c r="S67" s="30">
        <v>45630</v>
      </c>
      <c r="T67" s="5">
        <v>1</v>
      </c>
      <c r="U67" s="30">
        <v>45630</v>
      </c>
      <c r="V67" s="5">
        <v>1</v>
      </c>
      <c r="W67" s="30">
        <v>45632</v>
      </c>
      <c r="X67" s="5">
        <v>1</v>
      </c>
      <c r="Y67" s="30">
        <v>45633</v>
      </c>
      <c r="Z67" s="30">
        <v>45637</v>
      </c>
      <c r="AA67" s="30">
        <v>45644</v>
      </c>
      <c r="AB67" s="30">
        <v>45651</v>
      </c>
      <c r="AC67" s="5">
        <v>1</v>
      </c>
      <c r="AD67" s="5" t="s">
        <v>113</v>
      </c>
      <c r="AE67" s="5">
        <v>6220</v>
      </c>
    </row>
    <row r="68" spans="1:31" ht="15" customHeight="1" x14ac:dyDescent="0.25">
      <c r="A68" s="5">
        <v>94062768</v>
      </c>
      <c r="B68" s="5" t="s">
        <v>90</v>
      </c>
      <c r="C68" s="78" t="s">
        <v>897</v>
      </c>
      <c r="D68" s="5" t="s">
        <v>91</v>
      </c>
      <c r="E68" s="30">
        <v>45630</v>
      </c>
      <c r="F68" s="5" t="s">
        <v>0</v>
      </c>
      <c r="G68" s="78" t="s">
        <v>73</v>
      </c>
      <c r="H68" s="78" t="s">
        <v>100</v>
      </c>
      <c r="I68" s="78" t="s">
        <v>32</v>
      </c>
      <c r="J68" s="5" t="s">
        <v>93</v>
      </c>
      <c r="K68" s="5">
        <v>37</v>
      </c>
      <c r="L68" s="5">
        <v>2865</v>
      </c>
      <c r="M68" s="5">
        <v>71425735</v>
      </c>
      <c r="N68" s="5">
        <v>931008659</v>
      </c>
      <c r="O68" s="5">
        <v>6219</v>
      </c>
      <c r="P68" s="5" t="s">
        <v>265</v>
      </c>
      <c r="Q68" s="78" t="s">
        <v>32</v>
      </c>
      <c r="R68" s="78" t="s">
        <v>186</v>
      </c>
      <c r="S68" s="30">
        <v>45630</v>
      </c>
      <c r="T68" s="5">
        <v>1</v>
      </c>
      <c r="U68" s="30">
        <v>45630</v>
      </c>
      <c r="V68" s="5">
        <v>1</v>
      </c>
      <c r="W68" s="30">
        <v>45632</v>
      </c>
      <c r="X68" s="5">
        <v>1</v>
      </c>
      <c r="Y68" s="30">
        <v>45633</v>
      </c>
      <c r="Z68" s="30">
        <v>45637</v>
      </c>
      <c r="AA68" s="30">
        <v>45644</v>
      </c>
      <c r="AB68" s="30">
        <v>45652</v>
      </c>
      <c r="AC68" s="5">
        <v>1</v>
      </c>
      <c r="AD68" s="5" t="s">
        <v>113</v>
      </c>
      <c r="AE68" s="5">
        <v>6222</v>
      </c>
    </row>
    <row r="69" spans="1:31" ht="15" customHeight="1" x14ac:dyDescent="0.25">
      <c r="A69" s="5">
        <v>94063184</v>
      </c>
      <c r="B69" s="5" t="s">
        <v>90</v>
      </c>
      <c r="C69" s="78" t="s">
        <v>896</v>
      </c>
      <c r="D69" s="5" t="s">
        <v>97</v>
      </c>
      <c r="E69" s="30">
        <v>45630</v>
      </c>
      <c r="F69" s="5" t="s">
        <v>0</v>
      </c>
      <c r="G69" s="78" t="s">
        <v>73</v>
      </c>
      <c r="H69" s="78" t="s">
        <v>102</v>
      </c>
      <c r="I69" s="78" t="s">
        <v>37</v>
      </c>
      <c r="J69" s="5" t="s">
        <v>93</v>
      </c>
      <c r="K69" s="5">
        <v>37</v>
      </c>
      <c r="L69" s="5">
        <v>3565</v>
      </c>
      <c r="M69" s="5">
        <v>72512995</v>
      </c>
      <c r="N69" s="5">
        <v>955863647</v>
      </c>
      <c r="O69" s="5">
        <v>6218</v>
      </c>
      <c r="P69" s="5" t="s">
        <v>265</v>
      </c>
      <c r="Q69" s="78" t="s">
        <v>37</v>
      </c>
      <c r="R69" s="78" t="s">
        <v>186</v>
      </c>
      <c r="S69" s="30">
        <v>45631</v>
      </c>
      <c r="T69" s="5">
        <v>1</v>
      </c>
      <c r="U69" s="30">
        <v>45631</v>
      </c>
      <c r="V69" s="5">
        <v>1</v>
      </c>
      <c r="W69" s="30">
        <v>45636</v>
      </c>
      <c r="X69" s="5">
        <v>1</v>
      </c>
      <c r="Y69" s="30">
        <v>45633</v>
      </c>
      <c r="Z69" s="30">
        <v>45637</v>
      </c>
      <c r="AA69" s="30">
        <v>45644</v>
      </c>
      <c r="AB69" s="30">
        <v>45652</v>
      </c>
      <c r="AC69" s="5">
        <v>1</v>
      </c>
      <c r="AD69" s="5" t="s">
        <v>113</v>
      </c>
      <c r="AE69" s="5">
        <v>6228</v>
      </c>
    </row>
    <row r="70" spans="1:31" ht="15" customHeight="1" x14ac:dyDescent="0.25">
      <c r="A70" s="5">
        <v>94062838</v>
      </c>
      <c r="B70" s="5" t="s">
        <v>90</v>
      </c>
      <c r="C70" s="78" t="s">
        <v>2052</v>
      </c>
      <c r="D70" s="5" t="s">
        <v>91</v>
      </c>
      <c r="E70" s="30">
        <v>45630</v>
      </c>
      <c r="F70" s="5" t="s">
        <v>0</v>
      </c>
      <c r="G70" s="78" t="s">
        <v>79</v>
      </c>
      <c r="H70" s="78" t="s">
        <v>2053</v>
      </c>
      <c r="I70" s="78" t="s">
        <v>67</v>
      </c>
      <c r="J70" s="5" t="s">
        <v>93</v>
      </c>
      <c r="K70" s="5"/>
      <c r="L70" s="5"/>
      <c r="M70" s="5"/>
      <c r="N70" s="5"/>
      <c r="O70" s="5"/>
      <c r="P70" s="5" t="s">
        <v>265</v>
      </c>
      <c r="Q70" s="78" t="s">
        <v>67</v>
      </c>
      <c r="R70" s="78" t="s">
        <v>78</v>
      </c>
      <c r="S70" s="30"/>
      <c r="T70" s="5">
        <v>0</v>
      </c>
      <c r="U70" s="30"/>
      <c r="V70" s="5">
        <v>0</v>
      </c>
      <c r="W70" s="30"/>
      <c r="X70" s="5">
        <v>0</v>
      </c>
      <c r="Y70" s="30"/>
      <c r="Z70" s="30"/>
      <c r="AA70" s="30"/>
      <c r="AB70" s="30"/>
      <c r="AC70" s="5">
        <v>0</v>
      </c>
      <c r="AD70" s="5" t="s">
        <v>94</v>
      </c>
      <c r="AE70" s="5">
        <v>6260</v>
      </c>
    </row>
    <row r="71" spans="1:31" ht="15" customHeight="1" x14ac:dyDescent="0.25">
      <c r="A71" s="5">
        <v>94064193</v>
      </c>
      <c r="B71" s="5" t="s">
        <v>90</v>
      </c>
      <c r="C71" s="78" t="s">
        <v>2855</v>
      </c>
      <c r="D71" s="5" t="s">
        <v>97</v>
      </c>
      <c r="E71" s="30">
        <v>45631</v>
      </c>
      <c r="F71" s="5" t="s">
        <v>0</v>
      </c>
      <c r="G71" s="78" t="s">
        <v>73</v>
      </c>
      <c r="H71" s="78" t="s">
        <v>158</v>
      </c>
      <c r="I71" s="78" t="s">
        <v>37</v>
      </c>
      <c r="J71" s="5" t="s">
        <v>93</v>
      </c>
      <c r="K71" s="5">
        <v>40</v>
      </c>
      <c r="L71" s="5">
        <v>3445</v>
      </c>
      <c r="M71" s="5">
        <v>73874345</v>
      </c>
      <c r="N71" s="5">
        <v>907613667</v>
      </c>
      <c r="O71" s="5">
        <v>6228</v>
      </c>
      <c r="P71" s="5" t="s">
        <v>265</v>
      </c>
      <c r="Q71" s="78" t="s">
        <v>37</v>
      </c>
      <c r="R71" s="78" t="s">
        <v>186</v>
      </c>
      <c r="S71" s="30">
        <v>45631</v>
      </c>
      <c r="T71" s="5">
        <v>1</v>
      </c>
      <c r="U71" s="30">
        <v>45631</v>
      </c>
      <c r="V71" s="5">
        <v>1</v>
      </c>
      <c r="W71" s="30">
        <v>45636</v>
      </c>
      <c r="X71" s="5">
        <v>1</v>
      </c>
      <c r="Y71" s="30">
        <v>45634</v>
      </c>
      <c r="Z71" s="30">
        <v>45638</v>
      </c>
      <c r="AA71" s="30">
        <v>45645</v>
      </c>
      <c r="AB71" s="30"/>
      <c r="AC71" s="5">
        <v>0</v>
      </c>
      <c r="AD71" s="5" t="s">
        <v>94</v>
      </c>
      <c r="AE71" s="5">
        <v>6228</v>
      </c>
    </row>
    <row r="72" spans="1:31" ht="15" customHeight="1" x14ac:dyDescent="0.25">
      <c r="A72" s="5">
        <v>94065252</v>
      </c>
      <c r="B72" s="5" t="s">
        <v>90</v>
      </c>
      <c r="C72" s="78" t="s">
        <v>898</v>
      </c>
      <c r="D72" s="5" t="s">
        <v>97</v>
      </c>
      <c r="E72" s="30">
        <v>45631</v>
      </c>
      <c r="F72" s="5" t="s">
        <v>0</v>
      </c>
      <c r="G72" s="78" t="s">
        <v>73</v>
      </c>
      <c r="H72" s="78" t="s">
        <v>203</v>
      </c>
      <c r="I72" s="78" t="s">
        <v>31</v>
      </c>
      <c r="J72" s="5" t="s">
        <v>93</v>
      </c>
      <c r="K72" s="5">
        <v>37</v>
      </c>
      <c r="L72" s="5">
        <v>2992</v>
      </c>
      <c r="M72" s="5">
        <v>44271158</v>
      </c>
      <c r="N72" s="5">
        <v>919046075</v>
      </c>
      <c r="O72" s="5">
        <v>27563</v>
      </c>
      <c r="P72" s="5" t="s">
        <v>265</v>
      </c>
      <c r="Q72" s="78" t="s">
        <v>31</v>
      </c>
      <c r="R72" s="78" t="s">
        <v>186</v>
      </c>
      <c r="S72" s="30"/>
      <c r="T72" s="5">
        <v>0</v>
      </c>
      <c r="U72" s="30"/>
      <c r="V72" s="5">
        <v>0</v>
      </c>
      <c r="W72" s="30"/>
      <c r="X72" s="5">
        <v>0</v>
      </c>
      <c r="Y72" s="30"/>
      <c r="Z72" s="30"/>
      <c r="AA72" s="30"/>
      <c r="AB72" s="30"/>
      <c r="AC72" s="5">
        <v>0</v>
      </c>
      <c r="AD72" s="5" t="s">
        <v>94</v>
      </c>
      <c r="AE72" s="5">
        <v>6223</v>
      </c>
    </row>
    <row r="73" spans="1:31" ht="15" customHeight="1" x14ac:dyDescent="0.25">
      <c r="A73" s="5">
        <v>94063302</v>
      </c>
      <c r="B73" s="5" t="s">
        <v>90</v>
      </c>
      <c r="C73" s="78" t="s">
        <v>900</v>
      </c>
      <c r="D73" s="5" t="s">
        <v>97</v>
      </c>
      <c r="E73" s="30">
        <v>45631</v>
      </c>
      <c r="F73" s="5" t="s">
        <v>0</v>
      </c>
      <c r="G73" s="78" t="s">
        <v>73</v>
      </c>
      <c r="H73" s="78" t="s">
        <v>100</v>
      </c>
      <c r="I73" s="78" t="s">
        <v>35</v>
      </c>
      <c r="J73" s="5" t="s">
        <v>93</v>
      </c>
      <c r="K73" s="5">
        <v>39</v>
      </c>
      <c r="L73" s="5">
        <v>2715</v>
      </c>
      <c r="M73" s="5">
        <v>74547137</v>
      </c>
      <c r="N73" s="5">
        <v>936996004</v>
      </c>
      <c r="O73" s="5">
        <v>6235</v>
      </c>
      <c r="P73" s="5" t="s">
        <v>265</v>
      </c>
      <c r="Q73" s="78" t="s">
        <v>35</v>
      </c>
      <c r="R73" s="78" t="s">
        <v>186</v>
      </c>
      <c r="S73" s="30">
        <v>45631</v>
      </c>
      <c r="T73" s="5">
        <v>1</v>
      </c>
      <c r="U73" s="30">
        <v>45631</v>
      </c>
      <c r="V73" s="5">
        <v>1</v>
      </c>
      <c r="W73" s="30">
        <v>45636</v>
      </c>
      <c r="X73" s="5">
        <v>1</v>
      </c>
      <c r="Y73" s="30">
        <v>45635</v>
      </c>
      <c r="Z73" s="30">
        <v>45639</v>
      </c>
      <c r="AA73" s="30">
        <v>45646</v>
      </c>
      <c r="AB73" s="30">
        <v>45653</v>
      </c>
      <c r="AC73" s="5">
        <v>1</v>
      </c>
      <c r="AD73" s="5" t="s">
        <v>113</v>
      </c>
      <c r="AE73" s="5">
        <v>6235</v>
      </c>
    </row>
    <row r="74" spans="1:31" ht="15" customHeight="1" x14ac:dyDescent="0.25">
      <c r="A74" s="5">
        <v>94064035</v>
      </c>
      <c r="B74" s="5" t="s">
        <v>90</v>
      </c>
      <c r="C74" s="78" t="s">
        <v>2054</v>
      </c>
      <c r="D74" s="5" t="s">
        <v>97</v>
      </c>
      <c r="E74" s="30">
        <v>45631</v>
      </c>
      <c r="F74" s="5" t="s">
        <v>0</v>
      </c>
      <c r="G74" s="78" t="s">
        <v>73</v>
      </c>
      <c r="H74" s="78" t="s">
        <v>100</v>
      </c>
      <c r="I74" s="78" t="s">
        <v>49</v>
      </c>
      <c r="J74" s="5" t="s">
        <v>93</v>
      </c>
      <c r="K74" s="5">
        <v>39</v>
      </c>
      <c r="L74" s="5">
        <v>3930</v>
      </c>
      <c r="M74" s="5">
        <v>79218865</v>
      </c>
      <c r="N74" s="5">
        <v>953235257</v>
      </c>
      <c r="O74" s="5">
        <v>6242</v>
      </c>
      <c r="P74" s="5" t="s">
        <v>265</v>
      </c>
      <c r="Q74" s="78" t="s">
        <v>49</v>
      </c>
      <c r="R74" s="78" t="s">
        <v>115</v>
      </c>
      <c r="S74" s="30">
        <v>45632</v>
      </c>
      <c r="T74" s="5">
        <v>1</v>
      </c>
      <c r="U74" s="30">
        <v>45632</v>
      </c>
      <c r="V74" s="5">
        <v>1</v>
      </c>
      <c r="W74" s="30">
        <v>45636</v>
      </c>
      <c r="X74" s="5">
        <v>1</v>
      </c>
      <c r="Y74" s="30">
        <v>45637</v>
      </c>
      <c r="Z74" s="30">
        <v>45640</v>
      </c>
      <c r="AA74" s="30">
        <v>45647</v>
      </c>
      <c r="AB74" s="30">
        <v>45654</v>
      </c>
      <c r="AC74" s="5">
        <v>1</v>
      </c>
      <c r="AD74" s="5" t="s">
        <v>113</v>
      </c>
      <c r="AE74" s="5">
        <v>6242</v>
      </c>
    </row>
    <row r="75" spans="1:31" ht="15" customHeight="1" x14ac:dyDescent="0.25">
      <c r="A75" s="5">
        <v>94063310</v>
      </c>
      <c r="B75" s="5" t="s">
        <v>90</v>
      </c>
      <c r="C75" s="78" t="s">
        <v>901</v>
      </c>
      <c r="D75" s="5" t="s">
        <v>91</v>
      </c>
      <c r="E75" s="30">
        <v>45631</v>
      </c>
      <c r="F75" s="5" t="s">
        <v>0</v>
      </c>
      <c r="G75" s="78" t="s">
        <v>73</v>
      </c>
      <c r="H75" s="78" t="s">
        <v>152</v>
      </c>
      <c r="I75" s="78" t="s">
        <v>39</v>
      </c>
      <c r="J75" s="5" t="s">
        <v>236</v>
      </c>
      <c r="K75" s="5">
        <v>37</v>
      </c>
      <c r="L75" s="5">
        <v>3175</v>
      </c>
      <c r="M75" s="5">
        <v>74579828</v>
      </c>
      <c r="N75" s="5">
        <v>954251933</v>
      </c>
      <c r="O75" s="5">
        <v>18306</v>
      </c>
      <c r="P75" s="5" t="s">
        <v>265</v>
      </c>
      <c r="Q75" s="78" t="s">
        <v>39</v>
      </c>
      <c r="R75" s="78" t="s">
        <v>186</v>
      </c>
      <c r="S75" s="30">
        <v>45631</v>
      </c>
      <c r="T75" s="5">
        <v>1</v>
      </c>
      <c r="U75" s="30">
        <v>45631</v>
      </c>
      <c r="V75" s="5">
        <v>1</v>
      </c>
      <c r="W75" s="30"/>
      <c r="X75" s="5">
        <v>0</v>
      </c>
      <c r="Y75" s="30"/>
      <c r="Z75" s="30"/>
      <c r="AA75" s="30"/>
      <c r="AB75" s="30"/>
      <c r="AC75" s="5">
        <v>0</v>
      </c>
      <c r="AD75" s="5" t="s">
        <v>94</v>
      </c>
      <c r="AE75" s="5">
        <v>6230</v>
      </c>
    </row>
    <row r="76" spans="1:31" ht="15" customHeight="1" x14ac:dyDescent="0.25">
      <c r="A76" s="5">
        <v>94063423</v>
      </c>
      <c r="B76" s="5" t="s">
        <v>90</v>
      </c>
      <c r="C76" s="78" t="s">
        <v>902</v>
      </c>
      <c r="D76" s="5" t="s">
        <v>91</v>
      </c>
      <c r="E76" s="30">
        <v>45631</v>
      </c>
      <c r="F76" s="5" t="s">
        <v>0</v>
      </c>
      <c r="G76" s="78" t="s">
        <v>73</v>
      </c>
      <c r="H76" s="78" t="s">
        <v>102</v>
      </c>
      <c r="I76" s="78" t="s">
        <v>38</v>
      </c>
      <c r="J76" s="5" t="s">
        <v>93</v>
      </c>
      <c r="K76" s="5">
        <v>39</v>
      </c>
      <c r="L76" s="5">
        <v>3125</v>
      </c>
      <c r="M76" s="5">
        <v>44180696</v>
      </c>
      <c r="N76" s="5">
        <v>937138157</v>
      </c>
      <c r="O76" s="5">
        <v>6231</v>
      </c>
      <c r="P76" s="5" t="s">
        <v>265</v>
      </c>
      <c r="Q76" s="78" t="s">
        <v>38</v>
      </c>
      <c r="R76" s="78" t="s">
        <v>186</v>
      </c>
      <c r="S76" s="30">
        <v>45631</v>
      </c>
      <c r="T76" s="5">
        <v>1</v>
      </c>
      <c r="U76" s="30">
        <v>45631</v>
      </c>
      <c r="V76" s="5">
        <v>1</v>
      </c>
      <c r="W76" s="30">
        <v>45636</v>
      </c>
      <c r="X76" s="5">
        <v>1</v>
      </c>
      <c r="Y76" s="30">
        <v>45635</v>
      </c>
      <c r="Z76" s="30">
        <v>45638</v>
      </c>
      <c r="AA76" s="30">
        <v>45645</v>
      </c>
      <c r="AB76" s="30">
        <v>45652</v>
      </c>
      <c r="AC76" s="5">
        <v>1</v>
      </c>
      <c r="AD76" s="5" t="s">
        <v>113</v>
      </c>
      <c r="AE76" s="5">
        <v>6231</v>
      </c>
    </row>
    <row r="77" spans="1:31" ht="15" customHeight="1" x14ac:dyDescent="0.25">
      <c r="A77" s="5">
        <v>94064297</v>
      </c>
      <c r="B77" s="5" t="s">
        <v>90</v>
      </c>
      <c r="C77" s="78" t="s">
        <v>903</v>
      </c>
      <c r="D77" s="5" t="s">
        <v>91</v>
      </c>
      <c r="E77" s="30">
        <v>45631</v>
      </c>
      <c r="F77" s="5" t="s">
        <v>0</v>
      </c>
      <c r="G77" s="78" t="s">
        <v>73</v>
      </c>
      <c r="H77" s="78" t="s">
        <v>102</v>
      </c>
      <c r="I77" s="78"/>
      <c r="J77" s="5" t="s">
        <v>93</v>
      </c>
      <c r="K77" s="5">
        <v>38</v>
      </c>
      <c r="L77" s="5">
        <v>3530</v>
      </c>
      <c r="M77" s="5">
        <v>72571532</v>
      </c>
      <c r="N77" s="5">
        <v>984352770</v>
      </c>
      <c r="O77" s="5">
        <v>6246</v>
      </c>
      <c r="P77" s="5" t="s">
        <v>265</v>
      </c>
      <c r="Q77" s="78" t="s">
        <v>23</v>
      </c>
      <c r="R77" s="78" t="s">
        <v>111</v>
      </c>
      <c r="S77" s="30">
        <v>45632</v>
      </c>
      <c r="T77" s="5">
        <v>1</v>
      </c>
      <c r="U77" s="30">
        <v>45632</v>
      </c>
      <c r="V77" s="5">
        <v>1</v>
      </c>
      <c r="W77" s="30">
        <v>45636</v>
      </c>
      <c r="X77" s="5">
        <v>1</v>
      </c>
      <c r="Y77" s="30"/>
      <c r="Z77" s="30"/>
      <c r="AA77" s="30"/>
      <c r="AB77" s="30"/>
      <c r="AC77" s="5">
        <v>0</v>
      </c>
      <c r="AD77" s="5" t="s">
        <v>94</v>
      </c>
      <c r="AE77" s="5"/>
    </row>
    <row r="78" spans="1:31" ht="15" customHeight="1" x14ac:dyDescent="0.25">
      <c r="A78" s="5">
        <v>94064179</v>
      </c>
      <c r="B78" s="5" t="s">
        <v>90</v>
      </c>
      <c r="C78" s="78" t="s">
        <v>904</v>
      </c>
      <c r="D78" s="5" t="s">
        <v>91</v>
      </c>
      <c r="E78" s="30">
        <v>45631</v>
      </c>
      <c r="F78" s="5" t="s">
        <v>0</v>
      </c>
      <c r="G78" s="78" t="s">
        <v>78</v>
      </c>
      <c r="H78" s="78" t="s">
        <v>98</v>
      </c>
      <c r="I78" s="78" t="s">
        <v>61</v>
      </c>
      <c r="J78" s="5" t="s">
        <v>93</v>
      </c>
      <c r="K78" s="5">
        <v>40</v>
      </c>
      <c r="L78" s="5">
        <v>4120</v>
      </c>
      <c r="M78" s="5">
        <v>60810247</v>
      </c>
      <c r="N78" s="5">
        <v>916236701</v>
      </c>
      <c r="O78" s="5">
        <v>6257</v>
      </c>
      <c r="P78" s="5" t="s">
        <v>265</v>
      </c>
      <c r="Q78" s="78" t="s">
        <v>61</v>
      </c>
      <c r="R78" s="78" t="s">
        <v>78</v>
      </c>
      <c r="S78" s="30">
        <v>45631</v>
      </c>
      <c r="T78" s="5">
        <v>1</v>
      </c>
      <c r="U78" s="30">
        <v>45631</v>
      </c>
      <c r="V78" s="5">
        <v>1</v>
      </c>
      <c r="W78" s="30">
        <v>45636</v>
      </c>
      <c r="X78" s="5">
        <v>1</v>
      </c>
      <c r="Y78" s="30">
        <v>45634</v>
      </c>
      <c r="Z78" s="30">
        <v>45638</v>
      </c>
      <c r="AA78" s="30">
        <v>45645</v>
      </c>
      <c r="AB78" s="30">
        <v>45652</v>
      </c>
      <c r="AC78" s="5">
        <v>1</v>
      </c>
      <c r="AD78" s="5" t="s">
        <v>113</v>
      </c>
      <c r="AE78" s="5">
        <v>6257</v>
      </c>
    </row>
    <row r="79" spans="1:31" ht="15" customHeight="1" x14ac:dyDescent="0.25">
      <c r="A79" s="5">
        <v>94063249</v>
      </c>
      <c r="B79" s="5" t="s">
        <v>90</v>
      </c>
      <c r="C79" s="78" t="s">
        <v>899</v>
      </c>
      <c r="D79" s="5" t="s">
        <v>97</v>
      </c>
      <c r="E79" s="30">
        <v>45631</v>
      </c>
      <c r="F79" s="5" t="s">
        <v>0</v>
      </c>
      <c r="G79" s="78" t="s">
        <v>78</v>
      </c>
      <c r="H79" s="78" t="s">
        <v>219</v>
      </c>
      <c r="I79" s="78"/>
      <c r="J79" s="5" t="s">
        <v>93</v>
      </c>
      <c r="K79" s="5"/>
      <c r="L79" s="5"/>
      <c r="M79" s="5"/>
      <c r="N79" s="5"/>
      <c r="O79" s="5"/>
      <c r="P79" s="5" t="s">
        <v>265</v>
      </c>
      <c r="Q79" s="78"/>
      <c r="R79" s="78"/>
      <c r="S79" s="30"/>
      <c r="T79" s="5">
        <v>0</v>
      </c>
      <c r="U79" s="30"/>
      <c r="V79" s="5">
        <v>0</v>
      </c>
      <c r="W79" s="30"/>
      <c r="X79" s="5">
        <v>0</v>
      </c>
      <c r="Y79" s="30"/>
      <c r="Z79" s="30"/>
      <c r="AA79" s="30"/>
      <c r="AB79" s="30"/>
      <c r="AC79" s="5">
        <v>0</v>
      </c>
      <c r="AD79" s="5" t="s">
        <v>94</v>
      </c>
      <c r="AE79" s="5"/>
    </row>
    <row r="80" spans="1:31" ht="15" customHeight="1" x14ac:dyDescent="0.25">
      <c r="A80" s="5">
        <v>94063907</v>
      </c>
      <c r="B80" s="5" t="s">
        <v>90</v>
      </c>
      <c r="C80" s="78" t="s">
        <v>905</v>
      </c>
      <c r="D80" s="5" t="s">
        <v>91</v>
      </c>
      <c r="E80" s="30">
        <v>45631</v>
      </c>
      <c r="F80" s="5" t="s">
        <v>0</v>
      </c>
      <c r="G80" s="78" t="s">
        <v>78</v>
      </c>
      <c r="H80" s="78" t="s">
        <v>98</v>
      </c>
      <c r="I80" s="78" t="s">
        <v>64</v>
      </c>
      <c r="J80" s="5" t="s">
        <v>93</v>
      </c>
      <c r="K80" s="5">
        <v>38</v>
      </c>
      <c r="L80" s="5">
        <v>3450</v>
      </c>
      <c r="M80" s="5">
        <v>62503891</v>
      </c>
      <c r="N80" s="5">
        <v>916029176</v>
      </c>
      <c r="O80" s="5">
        <v>6255</v>
      </c>
      <c r="P80" s="5" t="s">
        <v>265</v>
      </c>
      <c r="Q80" s="78" t="s">
        <v>64</v>
      </c>
      <c r="R80" s="78" t="s">
        <v>78</v>
      </c>
      <c r="S80" s="30">
        <v>45631</v>
      </c>
      <c r="T80" s="5">
        <v>1</v>
      </c>
      <c r="U80" s="30">
        <v>45631</v>
      </c>
      <c r="V80" s="5">
        <v>1</v>
      </c>
      <c r="W80" s="30">
        <v>45636</v>
      </c>
      <c r="X80" s="5">
        <v>1</v>
      </c>
      <c r="Y80" s="30">
        <v>45634</v>
      </c>
      <c r="Z80" s="30">
        <v>45638</v>
      </c>
      <c r="AA80" s="30">
        <v>45645</v>
      </c>
      <c r="AB80" s="30">
        <v>45653</v>
      </c>
      <c r="AC80" s="5">
        <v>1</v>
      </c>
      <c r="AD80" s="5" t="s">
        <v>113</v>
      </c>
      <c r="AE80" s="5">
        <v>6255</v>
      </c>
    </row>
    <row r="81" spans="1:31" ht="15" customHeight="1" x14ac:dyDescent="0.25">
      <c r="A81" s="5">
        <v>94063450</v>
      </c>
      <c r="B81" s="5" t="s">
        <v>110</v>
      </c>
      <c r="C81" s="78" t="s">
        <v>3692</v>
      </c>
      <c r="D81" s="5" t="s">
        <v>91</v>
      </c>
      <c r="E81" s="30">
        <v>45631</v>
      </c>
      <c r="F81" s="5" t="s">
        <v>0</v>
      </c>
      <c r="G81" s="78" t="s">
        <v>78</v>
      </c>
      <c r="H81" s="78" t="s">
        <v>144</v>
      </c>
      <c r="I81" s="78"/>
      <c r="J81" s="5" t="s">
        <v>93</v>
      </c>
      <c r="K81" s="5">
        <v>40</v>
      </c>
      <c r="L81" s="5">
        <v>3190</v>
      </c>
      <c r="M81" s="5">
        <v>62604172</v>
      </c>
      <c r="N81" s="5">
        <v>973785803</v>
      </c>
      <c r="O81" s="5">
        <v>6261</v>
      </c>
      <c r="P81" s="5" t="s">
        <v>265</v>
      </c>
      <c r="Q81" s="78" t="s">
        <v>66</v>
      </c>
      <c r="R81" s="78" t="s">
        <v>78</v>
      </c>
      <c r="S81" s="30"/>
      <c r="T81" s="5">
        <v>0</v>
      </c>
      <c r="U81" s="30"/>
      <c r="V81" s="5">
        <v>0</v>
      </c>
      <c r="W81" s="30"/>
      <c r="X81" s="5">
        <v>0</v>
      </c>
      <c r="Y81" s="30">
        <v>45637</v>
      </c>
      <c r="Z81" s="30">
        <v>45644</v>
      </c>
      <c r="AA81" s="30"/>
      <c r="AB81" s="30"/>
      <c r="AC81" s="5">
        <v>0</v>
      </c>
      <c r="AD81" s="5" t="s">
        <v>94</v>
      </c>
      <c r="AE81" s="5"/>
    </row>
    <row r="82" spans="1:31" ht="15" customHeight="1" x14ac:dyDescent="0.25">
      <c r="A82" s="5">
        <v>94063702</v>
      </c>
      <c r="B82" s="5" t="s">
        <v>90</v>
      </c>
      <c r="C82" s="78" t="s">
        <v>906</v>
      </c>
      <c r="D82" s="5" t="s">
        <v>91</v>
      </c>
      <c r="E82" s="30">
        <v>45631</v>
      </c>
      <c r="F82" s="5" t="s">
        <v>0</v>
      </c>
      <c r="G82" s="78" t="s">
        <v>78</v>
      </c>
      <c r="H82" s="78" t="s">
        <v>98</v>
      </c>
      <c r="I82" s="78"/>
      <c r="J82" s="5" t="s">
        <v>93</v>
      </c>
      <c r="K82" s="5">
        <v>38</v>
      </c>
      <c r="L82" s="5">
        <v>2870</v>
      </c>
      <c r="M82" s="5">
        <v>61384670</v>
      </c>
      <c r="N82" s="5">
        <v>936930819</v>
      </c>
      <c r="O82" s="5">
        <v>6266</v>
      </c>
      <c r="P82" s="5" t="s">
        <v>265</v>
      </c>
      <c r="Q82" s="78" t="s">
        <v>25</v>
      </c>
      <c r="R82" s="78" t="s">
        <v>111</v>
      </c>
      <c r="S82" s="30">
        <v>45631</v>
      </c>
      <c r="T82" s="5">
        <v>1</v>
      </c>
      <c r="U82" s="30">
        <v>45631</v>
      </c>
      <c r="V82" s="5">
        <v>1</v>
      </c>
      <c r="W82" s="30"/>
      <c r="X82" s="5">
        <v>0</v>
      </c>
      <c r="Y82" s="30">
        <v>45634</v>
      </c>
      <c r="Z82" s="30">
        <v>45638</v>
      </c>
      <c r="AA82" s="30">
        <v>45645</v>
      </c>
      <c r="AB82" s="30">
        <v>45652</v>
      </c>
      <c r="AC82" s="5">
        <v>1</v>
      </c>
      <c r="AD82" s="5" t="s">
        <v>94</v>
      </c>
      <c r="AE82" s="5"/>
    </row>
    <row r="83" spans="1:31" ht="15" customHeight="1" x14ac:dyDescent="0.25">
      <c r="A83" s="5">
        <v>94064228</v>
      </c>
      <c r="B83" s="5" t="s">
        <v>110</v>
      </c>
      <c r="C83" s="78" t="s">
        <v>3693</v>
      </c>
      <c r="D83" s="5" t="s">
        <v>91</v>
      </c>
      <c r="E83" s="30">
        <v>45631</v>
      </c>
      <c r="F83" s="5" t="s">
        <v>0</v>
      </c>
      <c r="G83" s="78" t="s">
        <v>73</v>
      </c>
      <c r="H83" s="78" t="s">
        <v>102</v>
      </c>
      <c r="I83" s="78"/>
      <c r="J83" s="5" t="s">
        <v>93</v>
      </c>
      <c r="K83" s="5">
        <v>39</v>
      </c>
      <c r="L83" s="5">
        <v>3080</v>
      </c>
      <c r="M83" s="5">
        <v>41277432</v>
      </c>
      <c r="N83" s="5">
        <v>951402263</v>
      </c>
      <c r="O83" s="5">
        <v>6768</v>
      </c>
      <c r="P83" s="5" t="s">
        <v>265</v>
      </c>
      <c r="Q83" s="78" t="s">
        <v>23</v>
      </c>
      <c r="R83" s="78" t="s">
        <v>111</v>
      </c>
      <c r="S83" s="30">
        <v>45632</v>
      </c>
      <c r="T83" s="5">
        <v>1</v>
      </c>
      <c r="U83" s="30">
        <v>45632</v>
      </c>
      <c r="V83" s="5">
        <v>1</v>
      </c>
      <c r="W83" s="30">
        <v>45636</v>
      </c>
      <c r="X83" s="5">
        <v>1</v>
      </c>
      <c r="Y83" s="30">
        <v>45635</v>
      </c>
      <c r="Z83" s="30">
        <v>45638</v>
      </c>
      <c r="AA83" s="30">
        <v>45645</v>
      </c>
      <c r="AB83" s="30">
        <v>45652</v>
      </c>
      <c r="AC83" s="5">
        <v>1</v>
      </c>
      <c r="AD83" s="5" t="s">
        <v>113</v>
      </c>
      <c r="AE83" s="5"/>
    </row>
    <row r="84" spans="1:31" ht="15" customHeight="1" x14ac:dyDescent="0.25">
      <c r="A84" s="5">
        <v>94064126</v>
      </c>
      <c r="B84" s="5" t="s">
        <v>90</v>
      </c>
      <c r="C84" s="78" t="s">
        <v>912</v>
      </c>
      <c r="D84" s="5" t="s">
        <v>91</v>
      </c>
      <c r="E84" s="30">
        <v>45631</v>
      </c>
      <c r="F84" s="5" t="s">
        <v>0</v>
      </c>
      <c r="G84" s="78" t="s">
        <v>73</v>
      </c>
      <c r="H84" s="78" t="s">
        <v>102</v>
      </c>
      <c r="I84" s="78" t="s">
        <v>43</v>
      </c>
      <c r="J84" s="5" t="s">
        <v>93</v>
      </c>
      <c r="K84" s="5">
        <v>40</v>
      </c>
      <c r="L84" s="5">
        <v>3445</v>
      </c>
      <c r="M84" s="5">
        <v>71720791</v>
      </c>
      <c r="N84" s="5">
        <v>918866448</v>
      </c>
      <c r="O84" s="5">
        <v>6768</v>
      </c>
      <c r="P84" s="5" t="s">
        <v>265</v>
      </c>
      <c r="Q84" s="78" t="s">
        <v>43</v>
      </c>
      <c r="R84" s="78" t="s">
        <v>115</v>
      </c>
      <c r="S84" s="30">
        <v>45632</v>
      </c>
      <c r="T84" s="5">
        <v>1</v>
      </c>
      <c r="U84" s="30">
        <v>45632</v>
      </c>
      <c r="V84" s="5">
        <v>1</v>
      </c>
      <c r="W84" s="5"/>
      <c r="X84" s="5">
        <v>0</v>
      </c>
      <c r="Y84" s="30">
        <v>45635</v>
      </c>
      <c r="Z84" s="30">
        <v>45638</v>
      </c>
      <c r="AA84" s="30">
        <v>45645</v>
      </c>
      <c r="AB84" s="30">
        <v>45652</v>
      </c>
      <c r="AC84" s="5">
        <v>1</v>
      </c>
      <c r="AD84" s="5" t="s">
        <v>94</v>
      </c>
      <c r="AE84" s="5">
        <v>6768</v>
      </c>
    </row>
    <row r="85" spans="1:31" ht="15" customHeight="1" x14ac:dyDescent="0.25">
      <c r="A85" s="5">
        <v>94064304</v>
      </c>
      <c r="B85" s="5" t="s">
        <v>90</v>
      </c>
      <c r="C85" s="78" t="s">
        <v>907</v>
      </c>
      <c r="D85" s="5" t="s">
        <v>91</v>
      </c>
      <c r="E85" s="30">
        <v>45631</v>
      </c>
      <c r="F85" s="5" t="s">
        <v>0</v>
      </c>
      <c r="G85" s="78" t="s">
        <v>78</v>
      </c>
      <c r="H85" s="78" t="s">
        <v>98</v>
      </c>
      <c r="I85" s="78" t="s">
        <v>63</v>
      </c>
      <c r="J85" s="5" t="s">
        <v>93</v>
      </c>
      <c r="K85" s="5">
        <v>40</v>
      </c>
      <c r="L85" s="5">
        <v>3815</v>
      </c>
      <c r="M85" s="5">
        <v>2065777</v>
      </c>
      <c r="N85" s="5">
        <v>927737521</v>
      </c>
      <c r="O85" s="5">
        <v>6268</v>
      </c>
      <c r="P85" s="5" t="s">
        <v>265</v>
      </c>
      <c r="Q85" s="78" t="s">
        <v>63</v>
      </c>
      <c r="R85" s="78" t="s">
        <v>78</v>
      </c>
      <c r="S85" s="30">
        <v>45631</v>
      </c>
      <c r="T85" s="5">
        <v>1</v>
      </c>
      <c r="U85" s="30">
        <v>45631</v>
      </c>
      <c r="V85" s="5">
        <v>1</v>
      </c>
      <c r="W85" s="30">
        <v>45636</v>
      </c>
      <c r="X85" s="5">
        <v>1</v>
      </c>
      <c r="Y85" s="30">
        <v>45634</v>
      </c>
      <c r="Z85" s="30">
        <v>45638</v>
      </c>
      <c r="AA85" s="30">
        <v>45645</v>
      </c>
      <c r="AB85" s="30">
        <v>45652</v>
      </c>
      <c r="AC85" s="5">
        <v>1</v>
      </c>
      <c r="AD85" s="5" t="s">
        <v>113</v>
      </c>
      <c r="AE85" s="5">
        <v>6268</v>
      </c>
    </row>
    <row r="86" spans="1:31" ht="15" customHeight="1" x14ac:dyDescent="0.25">
      <c r="A86" s="5">
        <v>94063608</v>
      </c>
      <c r="B86" s="5" t="s">
        <v>90</v>
      </c>
      <c r="C86" s="78" t="s">
        <v>908</v>
      </c>
      <c r="D86" s="5" t="s">
        <v>91</v>
      </c>
      <c r="E86" s="30">
        <v>45631</v>
      </c>
      <c r="F86" s="5" t="s">
        <v>0</v>
      </c>
      <c r="G86" s="78" t="s">
        <v>78</v>
      </c>
      <c r="H86" s="78" t="s">
        <v>100</v>
      </c>
      <c r="I86" s="78" t="s">
        <v>63</v>
      </c>
      <c r="J86" s="5" t="s">
        <v>93</v>
      </c>
      <c r="K86" s="5">
        <v>38</v>
      </c>
      <c r="L86" s="5">
        <v>4335</v>
      </c>
      <c r="M86" s="5">
        <v>70539728</v>
      </c>
      <c r="N86" s="5">
        <v>935546355</v>
      </c>
      <c r="O86" s="5">
        <v>6268</v>
      </c>
      <c r="P86" s="5" t="s">
        <v>265</v>
      </c>
      <c r="Q86" s="78" t="s">
        <v>63</v>
      </c>
      <c r="R86" s="78" t="s">
        <v>78</v>
      </c>
      <c r="S86" s="30">
        <v>45631</v>
      </c>
      <c r="T86" s="5">
        <v>1</v>
      </c>
      <c r="U86" s="30">
        <v>45631</v>
      </c>
      <c r="V86" s="5">
        <v>1</v>
      </c>
      <c r="W86" s="30">
        <v>45633</v>
      </c>
      <c r="X86" s="5">
        <v>1</v>
      </c>
      <c r="Y86" s="30"/>
      <c r="Z86" s="30"/>
      <c r="AA86" s="30"/>
      <c r="AB86" s="30"/>
      <c r="AC86" s="5">
        <v>0</v>
      </c>
      <c r="AD86" s="5" t="s">
        <v>94</v>
      </c>
      <c r="AE86" s="5">
        <v>6268</v>
      </c>
    </row>
    <row r="87" spans="1:31" ht="15" customHeight="1" x14ac:dyDescent="0.25">
      <c r="A87" s="5">
        <v>94064127</v>
      </c>
      <c r="B87" s="5" t="s">
        <v>90</v>
      </c>
      <c r="C87" s="78" t="s">
        <v>909</v>
      </c>
      <c r="D87" s="5" t="s">
        <v>91</v>
      </c>
      <c r="E87" s="30">
        <v>45631</v>
      </c>
      <c r="F87" s="5" t="s">
        <v>0</v>
      </c>
      <c r="G87" s="78" t="s">
        <v>78</v>
      </c>
      <c r="H87" s="78" t="s">
        <v>102</v>
      </c>
      <c r="I87" s="78" t="s">
        <v>63</v>
      </c>
      <c r="J87" s="5" t="s">
        <v>93</v>
      </c>
      <c r="K87" s="5">
        <v>38</v>
      </c>
      <c r="L87" s="5">
        <v>4100</v>
      </c>
      <c r="M87" s="5">
        <v>61470904</v>
      </c>
      <c r="N87" s="5">
        <v>977687561</v>
      </c>
      <c r="O87" s="5">
        <v>6268</v>
      </c>
      <c r="P87" s="5" t="s">
        <v>265</v>
      </c>
      <c r="Q87" s="78" t="s">
        <v>63</v>
      </c>
      <c r="R87" s="78" t="s">
        <v>78</v>
      </c>
      <c r="S87" s="30">
        <v>45631</v>
      </c>
      <c r="T87" s="5">
        <v>1</v>
      </c>
      <c r="U87" s="30">
        <v>45631</v>
      </c>
      <c r="V87" s="5">
        <v>1</v>
      </c>
      <c r="W87" s="30">
        <v>45637</v>
      </c>
      <c r="X87" s="5">
        <v>1</v>
      </c>
      <c r="Y87" s="30">
        <v>45634</v>
      </c>
      <c r="Z87" s="30">
        <v>45638</v>
      </c>
      <c r="AA87" s="30">
        <v>45645</v>
      </c>
      <c r="AB87" s="30">
        <v>45652</v>
      </c>
      <c r="AC87" s="5">
        <v>1</v>
      </c>
      <c r="AD87" s="5" t="s">
        <v>113</v>
      </c>
      <c r="AE87" s="5">
        <v>6268</v>
      </c>
    </row>
    <row r="88" spans="1:31" ht="15" customHeight="1" x14ac:dyDescent="0.25">
      <c r="A88" s="5">
        <v>94064619</v>
      </c>
      <c r="B88" s="5" t="s">
        <v>90</v>
      </c>
      <c r="C88" s="78" t="s">
        <v>910</v>
      </c>
      <c r="D88" s="5" t="s">
        <v>91</v>
      </c>
      <c r="E88" s="30">
        <v>45631</v>
      </c>
      <c r="F88" s="5" t="s">
        <v>0</v>
      </c>
      <c r="G88" s="78" t="s">
        <v>73</v>
      </c>
      <c r="H88" s="78" t="s">
        <v>145</v>
      </c>
      <c r="I88" s="78" t="s">
        <v>47</v>
      </c>
      <c r="J88" s="5" t="s">
        <v>236</v>
      </c>
      <c r="K88" s="5">
        <v>39</v>
      </c>
      <c r="L88" s="5">
        <v>4000</v>
      </c>
      <c r="M88" s="5">
        <v>70998130</v>
      </c>
      <c r="N88" s="5">
        <v>993494239</v>
      </c>
      <c r="O88" s="5">
        <v>7948</v>
      </c>
      <c r="P88" s="5" t="s">
        <v>265</v>
      </c>
      <c r="Q88" s="78" t="s">
        <v>47</v>
      </c>
      <c r="R88" s="78" t="s">
        <v>115</v>
      </c>
      <c r="S88" s="30"/>
      <c r="T88" s="5">
        <v>0</v>
      </c>
      <c r="U88" s="30"/>
      <c r="V88" s="5">
        <v>0</v>
      </c>
      <c r="W88" s="30"/>
      <c r="X88" s="5">
        <v>0</v>
      </c>
      <c r="Y88" s="30"/>
      <c r="Z88" s="30"/>
      <c r="AA88" s="30"/>
      <c r="AB88" s="30"/>
      <c r="AC88" s="5">
        <v>0</v>
      </c>
      <c r="AD88" s="5" t="s">
        <v>94</v>
      </c>
      <c r="AE88" s="5">
        <v>6246</v>
      </c>
    </row>
    <row r="89" spans="1:31" ht="15" customHeight="1" x14ac:dyDescent="0.25">
      <c r="A89" s="5">
        <v>94065270</v>
      </c>
      <c r="B89" s="5" t="s">
        <v>90</v>
      </c>
      <c r="C89" s="78" t="s">
        <v>911</v>
      </c>
      <c r="D89" s="5" t="s">
        <v>97</v>
      </c>
      <c r="E89" s="30">
        <v>45631</v>
      </c>
      <c r="F89" s="5" t="s">
        <v>0</v>
      </c>
      <c r="G89" s="78" t="s">
        <v>78</v>
      </c>
      <c r="H89" s="78" t="s">
        <v>203</v>
      </c>
      <c r="I89" s="78"/>
      <c r="J89" s="5" t="s">
        <v>93</v>
      </c>
      <c r="K89" s="5">
        <v>38</v>
      </c>
      <c r="L89" s="5">
        <v>4004</v>
      </c>
      <c r="M89" s="5">
        <v>46190454</v>
      </c>
      <c r="N89" s="5">
        <v>982057594</v>
      </c>
      <c r="O89" s="5">
        <v>8146</v>
      </c>
      <c r="P89" s="5" t="s">
        <v>265</v>
      </c>
      <c r="Q89" s="78"/>
      <c r="R89" s="78"/>
      <c r="S89" s="30"/>
      <c r="T89" s="5">
        <v>0</v>
      </c>
      <c r="U89" s="30"/>
      <c r="V89" s="5">
        <v>0</v>
      </c>
      <c r="W89" s="30"/>
      <c r="X89" s="5">
        <v>0</v>
      </c>
      <c r="Y89" s="30"/>
      <c r="Z89" s="30"/>
      <c r="AA89" s="30"/>
      <c r="AB89" s="30"/>
      <c r="AC89" s="5">
        <v>0</v>
      </c>
      <c r="AD89" s="5" t="s">
        <v>94</v>
      </c>
      <c r="AE89" s="5"/>
    </row>
    <row r="90" spans="1:31" ht="15" customHeight="1" x14ac:dyDescent="0.25">
      <c r="A90" s="5">
        <v>94063433</v>
      </c>
      <c r="B90" s="5" t="s">
        <v>90</v>
      </c>
      <c r="C90" s="78" t="s">
        <v>914</v>
      </c>
      <c r="D90" s="5" t="s">
        <v>97</v>
      </c>
      <c r="E90" s="30">
        <v>45631</v>
      </c>
      <c r="F90" s="5" t="s">
        <v>0</v>
      </c>
      <c r="G90" s="78" t="s">
        <v>73</v>
      </c>
      <c r="H90" s="78" t="s">
        <v>202</v>
      </c>
      <c r="I90" s="78" t="s">
        <v>32</v>
      </c>
      <c r="J90" s="5" t="s">
        <v>236</v>
      </c>
      <c r="K90" s="5"/>
      <c r="L90" s="5"/>
      <c r="M90" s="5"/>
      <c r="N90" s="5"/>
      <c r="O90" s="5"/>
      <c r="P90" s="5" t="s">
        <v>265</v>
      </c>
      <c r="Q90" s="78" t="s">
        <v>32</v>
      </c>
      <c r="R90" s="78" t="s">
        <v>186</v>
      </c>
      <c r="S90" s="30"/>
      <c r="T90" s="5">
        <v>0</v>
      </c>
      <c r="U90" s="30">
        <v>45631</v>
      </c>
      <c r="V90" s="5">
        <v>1</v>
      </c>
      <c r="W90" s="30"/>
      <c r="X90" s="5">
        <v>0</v>
      </c>
      <c r="Y90" s="30"/>
      <c r="Z90" s="30"/>
      <c r="AA90" s="30"/>
      <c r="AB90" s="30"/>
      <c r="AC90" s="5">
        <v>0</v>
      </c>
      <c r="AD90" s="5" t="s">
        <v>94</v>
      </c>
      <c r="AE90" s="5">
        <v>6222</v>
      </c>
    </row>
    <row r="91" spans="1:31" ht="15" customHeight="1" x14ac:dyDescent="0.25">
      <c r="A91" s="5">
        <v>94064150</v>
      </c>
      <c r="B91" s="5" t="s">
        <v>90</v>
      </c>
      <c r="C91" s="78" t="s">
        <v>915</v>
      </c>
      <c r="D91" s="5" t="s">
        <v>91</v>
      </c>
      <c r="E91" s="30">
        <v>45631</v>
      </c>
      <c r="F91" s="5" t="s">
        <v>0</v>
      </c>
      <c r="G91" s="78" t="s">
        <v>73</v>
      </c>
      <c r="H91" s="78" t="s">
        <v>202</v>
      </c>
      <c r="I91" s="78" t="s">
        <v>27</v>
      </c>
      <c r="J91" s="5" t="s">
        <v>236</v>
      </c>
      <c r="K91" s="5"/>
      <c r="L91" s="5"/>
      <c r="M91" s="5"/>
      <c r="N91" s="5"/>
      <c r="O91" s="5"/>
      <c r="P91" s="5" t="s">
        <v>265</v>
      </c>
      <c r="Q91" s="78" t="s">
        <v>27</v>
      </c>
      <c r="R91" s="78" t="s">
        <v>186</v>
      </c>
      <c r="S91" s="30"/>
      <c r="T91" s="5">
        <v>0</v>
      </c>
      <c r="U91" s="30"/>
      <c r="V91" s="5">
        <v>0</v>
      </c>
      <c r="W91" s="30"/>
      <c r="X91" s="5">
        <v>0</v>
      </c>
      <c r="Y91" s="30"/>
      <c r="Z91" s="30"/>
      <c r="AA91" s="30"/>
      <c r="AB91" s="30"/>
      <c r="AC91" s="5">
        <v>0</v>
      </c>
      <c r="AD91" s="5" t="s">
        <v>94</v>
      </c>
      <c r="AE91" s="5">
        <v>6221</v>
      </c>
    </row>
    <row r="92" spans="1:31" ht="15" customHeight="1" x14ac:dyDescent="0.25">
      <c r="A92" s="5">
        <v>94063356</v>
      </c>
      <c r="B92" s="5" t="s">
        <v>90</v>
      </c>
      <c r="C92" s="78" t="s">
        <v>211</v>
      </c>
      <c r="D92" s="5" t="s">
        <v>97</v>
      </c>
      <c r="E92" s="30">
        <v>45631</v>
      </c>
      <c r="F92" s="5" t="s">
        <v>0</v>
      </c>
      <c r="G92" s="78" t="s">
        <v>73</v>
      </c>
      <c r="H92" s="78" t="s">
        <v>152</v>
      </c>
      <c r="I92" s="78"/>
      <c r="J92" s="5" t="s">
        <v>236</v>
      </c>
      <c r="K92" s="5">
        <v>40</v>
      </c>
      <c r="L92" s="5">
        <v>3815</v>
      </c>
      <c r="M92" s="5">
        <v>45120289</v>
      </c>
      <c r="N92" s="5">
        <v>943969346</v>
      </c>
      <c r="O92" s="5">
        <v>18306</v>
      </c>
      <c r="P92" s="5" t="s">
        <v>265</v>
      </c>
      <c r="Q92" s="78" t="s">
        <v>201</v>
      </c>
      <c r="R92" s="78" t="s">
        <v>111</v>
      </c>
      <c r="S92" s="30">
        <v>45631</v>
      </c>
      <c r="T92" s="5">
        <v>1</v>
      </c>
      <c r="U92" s="30">
        <v>45631</v>
      </c>
      <c r="V92" s="5">
        <v>1</v>
      </c>
      <c r="W92" s="30"/>
      <c r="X92" s="5">
        <v>0</v>
      </c>
      <c r="Y92" s="30"/>
      <c r="Z92" s="30"/>
      <c r="AA92" s="30"/>
      <c r="AB92" s="30"/>
      <c r="AC92" s="5">
        <v>0</v>
      </c>
      <c r="AD92" s="5" t="s">
        <v>94</v>
      </c>
      <c r="AE92" s="5"/>
    </row>
    <row r="93" spans="1:31" ht="15" customHeight="1" x14ac:dyDescent="0.25">
      <c r="A93" s="5">
        <v>94063367</v>
      </c>
      <c r="B93" s="5" t="s">
        <v>90</v>
      </c>
      <c r="C93" s="78" t="s">
        <v>913</v>
      </c>
      <c r="D93" s="5" t="s">
        <v>97</v>
      </c>
      <c r="E93" s="30">
        <v>45631</v>
      </c>
      <c r="F93" s="5" t="s">
        <v>0</v>
      </c>
      <c r="G93" s="78" t="s">
        <v>73</v>
      </c>
      <c r="H93" s="78" t="s">
        <v>152</v>
      </c>
      <c r="I93" s="78"/>
      <c r="J93" s="5" t="s">
        <v>236</v>
      </c>
      <c r="K93" s="5">
        <v>39</v>
      </c>
      <c r="L93" s="5">
        <v>3390</v>
      </c>
      <c r="M93" s="5">
        <v>77596483</v>
      </c>
      <c r="N93" s="5">
        <v>981489944</v>
      </c>
      <c r="O93" s="5">
        <v>18306</v>
      </c>
      <c r="P93" s="5" t="s">
        <v>265</v>
      </c>
      <c r="Q93" s="78" t="s">
        <v>27</v>
      </c>
      <c r="R93" s="78" t="s">
        <v>186</v>
      </c>
      <c r="S93" s="30">
        <v>45631</v>
      </c>
      <c r="T93" s="5">
        <v>1</v>
      </c>
      <c r="U93" s="30">
        <v>45631</v>
      </c>
      <c r="V93" s="5">
        <v>1</v>
      </c>
      <c r="W93" s="30"/>
      <c r="X93" s="5">
        <v>0</v>
      </c>
      <c r="Y93" s="30">
        <v>45635</v>
      </c>
      <c r="Z93" s="30">
        <v>45638</v>
      </c>
      <c r="AA93" s="30">
        <v>45645</v>
      </c>
      <c r="AB93" s="30">
        <v>45652</v>
      </c>
      <c r="AC93" s="5">
        <v>1</v>
      </c>
      <c r="AD93" s="5" t="s">
        <v>94</v>
      </c>
      <c r="AE93" s="5"/>
    </row>
    <row r="94" spans="1:31" ht="15" customHeight="1" x14ac:dyDescent="0.25">
      <c r="A94" s="5">
        <v>94063589</v>
      </c>
      <c r="B94" s="5" t="s">
        <v>90</v>
      </c>
      <c r="C94" s="78" t="s">
        <v>119</v>
      </c>
      <c r="D94" s="5" t="s">
        <v>97</v>
      </c>
      <c r="E94" s="30">
        <v>45631</v>
      </c>
      <c r="F94" s="5" t="s">
        <v>0</v>
      </c>
      <c r="G94" s="78" t="s">
        <v>73</v>
      </c>
      <c r="H94" s="78" t="s">
        <v>152</v>
      </c>
      <c r="I94" s="78"/>
      <c r="J94" s="5" t="s">
        <v>236</v>
      </c>
      <c r="K94" s="5">
        <v>37</v>
      </c>
      <c r="L94" s="5">
        <v>3385</v>
      </c>
      <c r="M94" s="5">
        <v>72663470</v>
      </c>
      <c r="N94" s="5">
        <v>951993995</v>
      </c>
      <c r="O94" s="5">
        <v>18306</v>
      </c>
      <c r="P94" s="5" t="s">
        <v>265</v>
      </c>
      <c r="Q94" s="78" t="s">
        <v>201</v>
      </c>
      <c r="R94" s="78" t="s">
        <v>111</v>
      </c>
      <c r="S94" s="30">
        <v>45631</v>
      </c>
      <c r="T94" s="5">
        <v>1</v>
      </c>
      <c r="U94" s="30">
        <v>45631</v>
      </c>
      <c r="V94" s="5">
        <v>1</v>
      </c>
      <c r="W94" s="30"/>
      <c r="X94" s="5">
        <v>0</v>
      </c>
      <c r="Y94" s="30"/>
      <c r="Z94" s="30"/>
      <c r="AA94" s="30"/>
      <c r="AB94" s="30"/>
      <c r="AC94" s="5">
        <v>0</v>
      </c>
      <c r="AD94" s="5" t="s">
        <v>94</v>
      </c>
      <c r="AE94" s="5"/>
    </row>
    <row r="95" spans="1:31" ht="15" customHeight="1" x14ac:dyDescent="0.25">
      <c r="A95" s="5">
        <v>94064186</v>
      </c>
      <c r="B95" s="5" t="s">
        <v>90</v>
      </c>
      <c r="C95" s="78" t="s">
        <v>916</v>
      </c>
      <c r="D95" s="5" t="s">
        <v>91</v>
      </c>
      <c r="E95" s="30">
        <v>45631</v>
      </c>
      <c r="F95" s="5" t="s">
        <v>0</v>
      </c>
      <c r="G95" s="78" t="s">
        <v>78</v>
      </c>
      <c r="H95" s="78">
        <v>31495</v>
      </c>
      <c r="I95" s="78" t="s">
        <v>58</v>
      </c>
      <c r="J95" s="5" t="s">
        <v>236</v>
      </c>
      <c r="K95" s="5"/>
      <c r="L95" s="5"/>
      <c r="M95" s="5"/>
      <c r="N95" s="5"/>
      <c r="O95" s="5"/>
      <c r="P95" s="5" t="s">
        <v>265</v>
      </c>
      <c r="Q95" s="78" t="s">
        <v>58</v>
      </c>
      <c r="R95" s="78" t="s">
        <v>78</v>
      </c>
      <c r="S95" s="5"/>
      <c r="T95" s="5">
        <v>0</v>
      </c>
      <c r="U95" s="5"/>
      <c r="V95" s="5">
        <v>0</v>
      </c>
      <c r="W95" s="5"/>
      <c r="X95" s="5">
        <v>0</v>
      </c>
      <c r="Y95" s="30">
        <v>45634</v>
      </c>
      <c r="Z95" s="30">
        <v>45638</v>
      </c>
      <c r="AA95" s="30">
        <v>45645</v>
      </c>
      <c r="AB95" s="30">
        <v>45652</v>
      </c>
      <c r="AC95" s="5">
        <v>1</v>
      </c>
      <c r="AD95" s="5" t="s">
        <v>94</v>
      </c>
      <c r="AE95" s="5">
        <v>6264</v>
      </c>
    </row>
    <row r="96" spans="1:31" ht="15" customHeight="1" x14ac:dyDescent="0.25">
      <c r="A96" s="5">
        <v>82490899</v>
      </c>
      <c r="B96" s="5" t="s">
        <v>90</v>
      </c>
      <c r="C96" s="78" t="s">
        <v>3694</v>
      </c>
      <c r="D96" s="5" t="s">
        <v>97</v>
      </c>
      <c r="E96" s="30">
        <v>45632</v>
      </c>
      <c r="F96" s="5" t="s">
        <v>0</v>
      </c>
      <c r="G96" s="78" t="s">
        <v>78</v>
      </c>
      <c r="H96" s="78"/>
      <c r="I96" s="78" t="s">
        <v>60</v>
      </c>
      <c r="J96" s="5" t="s">
        <v>93</v>
      </c>
      <c r="K96" s="5"/>
      <c r="L96" s="5"/>
      <c r="M96" s="5"/>
      <c r="N96" s="5"/>
      <c r="O96" s="5"/>
      <c r="P96" s="5" t="s">
        <v>265</v>
      </c>
      <c r="Q96" s="78" t="s">
        <v>60</v>
      </c>
      <c r="R96" s="78" t="s">
        <v>78</v>
      </c>
      <c r="S96" s="30"/>
      <c r="T96" s="5">
        <v>0</v>
      </c>
      <c r="U96" s="30"/>
      <c r="V96" s="5">
        <v>0</v>
      </c>
      <c r="W96" s="30"/>
      <c r="X96" s="5">
        <v>0</v>
      </c>
      <c r="Y96" s="30"/>
      <c r="Z96" s="30"/>
      <c r="AA96" s="30"/>
      <c r="AB96" s="30"/>
      <c r="AC96" s="5">
        <v>0</v>
      </c>
      <c r="AD96" s="5" t="s">
        <v>94</v>
      </c>
      <c r="AE96" s="5">
        <v>6263</v>
      </c>
    </row>
    <row r="97" spans="1:31" ht="15" customHeight="1" x14ac:dyDescent="0.25">
      <c r="A97" s="5">
        <v>94065225</v>
      </c>
      <c r="B97" s="5" t="s">
        <v>90</v>
      </c>
      <c r="C97" s="78" t="s">
        <v>918</v>
      </c>
      <c r="D97" s="5" t="s">
        <v>97</v>
      </c>
      <c r="E97" s="30">
        <v>45632</v>
      </c>
      <c r="F97" s="5" t="s">
        <v>0</v>
      </c>
      <c r="G97" s="78" t="s">
        <v>73</v>
      </c>
      <c r="H97" s="78" t="s">
        <v>203</v>
      </c>
      <c r="I97" s="78" t="s">
        <v>35</v>
      </c>
      <c r="J97" s="5" t="s">
        <v>236</v>
      </c>
      <c r="K97" s="5">
        <v>38</v>
      </c>
      <c r="L97" s="5">
        <v>3247</v>
      </c>
      <c r="M97" s="5">
        <v>70939148</v>
      </c>
      <c r="N97" s="5">
        <v>907409221</v>
      </c>
      <c r="O97" s="5">
        <v>27563</v>
      </c>
      <c r="P97" s="5" t="s">
        <v>265</v>
      </c>
      <c r="Q97" s="78" t="s">
        <v>35</v>
      </c>
      <c r="R97" s="78" t="s">
        <v>186</v>
      </c>
      <c r="S97" s="30"/>
      <c r="T97" s="5">
        <v>0</v>
      </c>
      <c r="U97" s="30"/>
      <c r="V97" s="5">
        <v>0</v>
      </c>
      <c r="W97" s="30"/>
      <c r="X97" s="5">
        <v>0</v>
      </c>
      <c r="Y97" s="30">
        <v>45635</v>
      </c>
      <c r="Z97" s="30">
        <v>45639</v>
      </c>
      <c r="AA97" s="30">
        <v>45646</v>
      </c>
      <c r="AB97" s="30">
        <v>45653</v>
      </c>
      <c r="AC97" s="5">
        <v>1</v>
      </c>
      <c r="AD97" s="5" t="s">
        <v>94</v>
      </c>
      <c r="AE97" s="5">
        <v>6235</v>
      </c>
    </row>
    <row r="98" spans="1:31" ht="15" customHeight="1" x14ac:dyDescent="0.25">
      <c r="A98" s="5">
        <v>94064718</v>
      </c>
      <c r="B98" s="5" t="s">
        <v>90</v>
      </c>
      <c r="C98" s="78" t="s">
        <v>917</v>
      </c>
      <c r="D98" s="5" t="s">
        <v>91</v>
      </c>
      <c r="E98" s="30">
        <v>45632</v>
      </c>
      <c r="F98" s="5" t="s">
        <v>0</v>
      </c>
      <c r="G98" s="78" t="s">
        <v>73</v>
      </c>
      <c r="H98" s="78" t="s">
        <v>156</v>
      </c>
      <c r="I98" s="78"/>
      <c r="J98" s="5" t="s">
        <v>236</v>
      </c>
      <c r="K98" s="5"/>
      <c r="L98" s="5"/>
      <c r="M98" s="5"/>
      <c r="N98" s="5"/>
      <c r="O98" s="5"/>
      <c r="P98" s="5" t="s">
        <v>265</v>
      </c>
      <c r="Q98" s="78"/>
      <c r="R98" s="78"/>
      <c r="S98" s="30"/>
      <c r="T98" s="5">
        <v>0</v>
      </c>
      <c r="U98" s="30"/>
      <c r="V98" s="5">
        <v>0</v>
      </c>
      <c r="W98" s="30"/>
      <c r="X98" s="5">
        <v>0</v>
      </c>
      <c r="Y98" s="30"/>
      <c r="Z98" s="30"/>
      <c r="AA98" s="30"/>
      <c r="AB98" s="30"/>
      <c r="AC98" s="5">
        <v>0</v>
      </c>
      <c r="AD98" s="5" t="s">
        <v>94</v>
      </c>
      <c r="AE98" s="5"/>
    </row>
    <row r="99" spans="1:31" ht="15" customHeight="1" x14ac:dyDescent="0.25">
      <c r="A99" s="5">
        <v>94073474</v>
      </c>
      <c r="B99" s="5" t="s">
        <v>90</v>
      </c>
      <c r="C99" s="78" t="s">
        <v>921</v>
      </c>
      <c r="D99" s="5" t="s">
        <v>91</v>
      </c>
      <c r="E99" s="30">
        <v>45632</v>
      </c>
      <c r="F99" s="5" t="s">
        <v>0</v>
      </c>
      <c r="G99" s="78" t="s">
        <v>106</v>
      </c>
      <c r="H99" s="78" t="s">
        <v>152</v>
      </c>
      <c r="I99" s="78"/>
      <c r="J99" s="5" t="s">
        <v>236</v>
      </c>
      <c r="K99" s="5">
        <v>39</v>
      </c>
      <c r="L99" s="5">
        <v>2930</v>
      </c>
      <c r="M99" s="5">
        <v>76337465</v>
      </c>
      <c r="N99" s="5">
        <v>902952440</v>
      </c>
      <c r="O99" s="5">
        <v>18306</v>
      </c>
      <c r="P99" s="5" t="s">
        <v>265</v>
      </c>
      <c r="Q99" s="78" t="s">
        <v>201</v>
      </c>
      <c r="R99" s="78" t="s">
        <v>111</v>
      </c>
      <c r="S99" s="30">
        <v>45632</v>
      </c>
      <c r="T99" s="5">
        <v>1</v>
      </c>
      <c r="U99" s="30">
        <v>45632</v>
      </c>
      <c r="V99" s="5">
        <v>1</v>
      </c>
      <c r="W99" s="30"/>
      <c r="X99" s="5">
        <v>0</v>
      </c>
      <c r="Y99" s="30"/>
      <c r="Z99" s="30"/>
      <c r="AA99" s="30"/>
      <c r="AB99" s="30"/>
      <c r="AC99" s="5">
        <v>0</v>
      </c>
      <c r="AD99" s="5" t="s">
        <v>94</v>
      </c>
      <c r="AE99" s="5"/>
    </row>
    <row r="100" spans="1:31" ht="15" customHeight="1" x14ac:dyDescent="0.25">
      <c r="A100" s="5">
        <v>94064547</v>
      </c>
      <c r="B100" s="5" t="s">
        <v>90</v>
      </c>
      <c r="C100" s="78" t="s">
        <v>919</v>
      </c>
      <c r="D100" s="5" t="s">
        <v>97</v>
      </c>
      <c r="E100" s="30">
        <v>45632</v>
      </c>
      <c r="F100" s="5" t="s">
        <v>0</v>
      </c>
      <c r="G100" s="78" t="s">
        <v>73</v>
      </c>
      <c r="H100" s="78" t="s">
        <v>212</v>
      </c>
      <c r="I100" s="78"/>
      <c r="J100" s="5" t="s">
        <v>236</v>
      </c>
      <c r="K100" s="5">
        <v>39</v>
      </c>
      <c r="L100" s="5">
        <v>4250</v>
      </c>
      <c r="M100" s="5">
        <v>75853296</v>
      </c>
      <c r="N100" s="5">
        <v>918068388</v>
      </c>
      <c r="O100" s="5">
        <v>18670</v>
      </c>
      <c r="P100" s="5" t="s">
        <v>265</v>
      </c>
      <c r="Q100" s="78" t="s">
        <v>23</v>
      </c>
      <c r="R100" s="78" t="s">
        <v>111</v>
      </c>
      <c r="S100" s="30"/>
      <c r="T100" s="5">
        <v>0</v>
      </c>
      <c r="U100" s="30"/>
      <c r="V100" s="5">
        <v>0</v>
      </c>
      <c r="W100" s="30"/>
      <c r="X100" s="5">
        <v>0</v>
      </c>
      <c r="Y100" s="30"/>
      <c r="Z100" s="30"/>
      <c r="AA100" s="30"/>
      <c r="AB100" s="30"/>
      <c r="AC100" s="5">
        <v>0</v>
      </c>
      <c r="AD100" s="5" t="s">
        <v>94</v>
      </c>
      <c r="AE100" s="5"/>
    </row>
    <row r="101" spans="1:31" ht="15" customHeight="1" x14ac:dyDescent="0.25">
      <c r="A101" s="5">
        <v>94064364</v>
      </c>
      <c r="B101" s="5" t="s">
        <v>90</v>
      </c>
      <c r="C101" s="78" t="s">
        <v>920</v>
      </c>
      <c r="D101" s="5" t="s">
        <v>97</v>
      </c>
      <c r="E101" s="30">
        <v>45632</v>
      </c>
      <c r="F101" s="5" t="s">
        <v>0</v>
      </c>
      <c r="G101" s="78" t="s">
        <v>76</v>
      </c>
      <c r="H101" s="78" t="s">
        <v>164</v>
      </c>
      <c r="I101" s="78"/>
      <c r="J101" s="5" t="s">
        <v>93</v>
      </c>
      <c r="K101" s="5"/>
      <c r="L101" s="5"/>
      <c r="M101" s="5"/>
      <c r="N101" s="5"/>
      <c r="O101" s="5"/>
      <c r="P101" s="5" t="s">
        <v>265</v>
      </c>
      <c r="Q101" s="78"/>
      <c r="R101" s="78"/>
      <c r="S101" s="30"/>
      <c r="T101" s="5">
        <v>0</v>
      </c>
      <c r="U101" s="30"/>
      <c r="V101" s="5">
        <v>0</v>
      </c>
      <c r="W101" s="30"/>
      <c r="X101" s="5">
        <v>0</v>
      </c>
      <c r="Y101" s="30"/>
      <c r="Z101" s="30"/>
      <c r="AA101" s="30"/>
      <c r="AB101" s="30"/>
      <c r="AC101" s="5">
        <v>0</v>
      </c>
      <c r="AD101" s="5" t="s">
        <v>94</v>
      </c>
      <c r="AE101" s="5"/>
    </row>
    <row r="102" spans="1:31" ht="15" customHeight="1" x14ac:dyDescent="0.25">
      <c r="A102" s="5">
        <v>94070966</v>
      </c>
      <c r="B102" s="5" t="s">
        <v>90</v>
      </c>
      <c r="C102" s="78" t="s">
        <v>922</v>
      </c>
      <c r="D102" s="5" t="s">
        <v>97</v>
      </c>
      <c r="E102" s="30">
        <v>45632</v>
      </c>
      <c r="F102" s="5" t="s">
        <v>0</v>
      </c>
      <c r="G102" s="78" t="s">
        <v>73</v>
      </c>
      <c r="H102" s="78" t="s">
        <v>152</v>
      </c>
      <c r="I102" s="78"/>
      <c r="J102" s="5" t="s">
        <v>236</v>
      </c>
      <c r="K102" s="5">
        <v>39</v>
      </c>
      <c r="L102" s="5">
        <v>3690</v>
      </c>
      <c r="M102" s="5">
        <v>70037714</v>
      </c>
      <c r="N102" s="5">
        <v>904065885</v>
      </c>
      <c r="O102" s="5">
        <v>18306</v>
      </c>
      <c r="P102" s="5" t="s">
        <v>265</v>
      </c>
      <c r="Q102" s="78" t="s">
        <v>201</v>
      </c>
      <c r="R102" s="78" t="s">
        <v>111</v>
      </c>
      <c r="S102" s="30">
        <v>45633</v>
      </c>
      <c r="T102" s="5">
        <v>1</v>
      </c>
      <c r="U102" s="30">
        <v>45633</v>
      </c>
      <c r="V102" s="5">
        <v>1</v>
      </c>
      <c r="W102" s="30"/>
      <c r="X102" s="5">
        <v>0</v>
      </c>
      <c r="Y102" s="30"/>
      <c r="Z102" s="30"/>
      <c r="AA102" s="30"/>
      <c r="AB102" s="30"/>
      <c r="AC102" s="5">
        <v>0</v>
      </c>
      <c r="AD102" s="5" t="s">
        <v>94</v>
      </c>
      <c r="AE102" s="5"/>
    </row>
    <row r="103" spans="1:31" ht="15" customHeight="1" x14ac:dyDescent="0.25">
      <c r="A103" s="5">
        <v>94073481</v>
      </c>
      <c r="B103" s="5" t="s">
        <v>90</v>
      </c>
      <c r="C103" s="78" t="s">
        <v>923</v>
      </c>
      <c r="D103" s="5" t="s">
        <v>91</v>
      </c>
      <c r="E103" s="30">
        <v>45632</v>
      </c>
      <c r="F103" s="5" t="s">
        <v>0</v>
      </c>
      <c r="G103" s="78" t="s">
        <v>73</v>
      </c>
      <c r="H103" s="78" t="s">
        <v>152</v>
      </c>
      <c r="I103" s="78" t="s">
        <v>32</v>
      </c>
      <c r="J103" s="5" t="s">
        <v>236</v>
      </c>
      <c r="K103" s="5">
        <v>40</v>
      </c>
      <c r="L103" s="5">
        <v>3735</v>
      </c>
      <c r="M103" s="5">
        <v>70564042</v>
      </c>
      <c r="N103" s="5">
        <v>964851539</v>
      </c>
      <c r="O103" s="5">
        <v>18306</v>
      </c>
      <c r="P103" s="5" t="s">
        <v>265</v>
      </c>
      <c r="Q103" s="78" t="s">
        <v>32</v>
      </c>
      <c r="R103" s="78" t="s">
        <v>186</v>
      </c>
      <c r="S103" s="30">
        <v>45632</v>
      </c>
      <c r="T103" s="5">
        <v>1</v>
      </c>
      <c r="U103" s="30">
        <v>45632</v>
      </c>
      <c r="V103" s="5">
        <v>1</v>
      </c>
      <c r="W103" s="30"/>
      <c r="X103" s="5">
        <v>0</v>
      </c>
      <c r="Y103" s="30"/>
      <c r="Z103" s="30"/>
      <c r="AA103" s="30"/>
      <c r="AB103" s="30"/>
      <c r="AC103" s="5">
        <v>0</v>
      </c>
      <c r="AD103" s="5" t="s">
        <v>94</v>
      </c>
      <c r="AE103" s="5">
        <v>6222</v>
      </c>
    </row>
    <row r="104" spans="1:31" ht="15" customHeight="1" x14ac:dyDescent="0.25">
      <c r="A104" s="5">
        <v>94065973</v>
      </c>
      <c r="B104" s="5" t="s">
        <v>90</v>
      </c>
      <c r="C104" s="78" t="s">
        <v>924</v>
      </c>
      <c r="D104" s="5" t="s">
        <v>91</v>
      </c>
      <c r="E104" s="30">
        <v>45632</v>
      </c>
      <c r="F104" s="5" t="s">
        <v>0</v>
      </c>
      <c r="G104" s="78" t="s">
        <v>74</v>
      </c>
      <c r="H104" s="78" t="s">
        <v>207</v>
      </c>
      <c r="I104" s="78" t="s">
        <v>51</v>
      </c>
      <c r="J104" s="5" t="s">
        <v>93</v>
      </c>
      <c r="K104" s="5"/>
      <c r="L104" s="5"/>
      <c r="M104" s="5"/>
      <c r="N104" s="5"/>
      <c r="O104" s="5"/>
      <c r="P104" s="5" t="s">
        <v>265</v>
      </c>
      <c r="Q104" s="78" t="s">
        <v>51</v>
      </c>
      <c r="R104" s="78" t="s">
        <v>115</v>
      </c>
      <c r="S104" s="30"/>
      <c r="T104" s="5">
        <v>0</v>
      </c>
      <c r="U104" s="30"/>
      <c r="V104" s="5">
        <v>0</v>
      </c>
      <c r="W104" s="30"/>
      <c r="X104" s="5">
        <v>0</v>
      </c>
      <c r="Y104" s="30"/>
      <c r="Z104" s="30"/>
      <c r="AA104" s="30"/>
      <c r="AB104" s="30"/>
      <c r="AC104" s="5">
        <v>0</v>
      </c>
      <c r="AD104" s="5" t="s">
        <v>94</v>
      </c>
      <c r="AE104" s="5">
        <v>6249</v>
      </c>
    </row>
    <row r="105" spans="1:31" ht="15" customHeight="1" x14ac:dyDescent="0.25">
      <c r="A105" s="5">
        <v>94065949</v>
      </c>
      <c r="B105" s="5" t="s">
        <v>90</v>
      </c>
      <c r="C105" s="78" t="s">
        <v>925</v>
      </c>
      <c r="D105" s="5" t="s">
        <v>91</v>
      </c>
      <c r="E105" s="30">
        <v>45632</v>
      </c>
      <c r="F105" s="5" t="s">
        <v>0</v>
      </c>
      <c r="G105" s="78" t="s">
        <v>73</v>
      </c>
      <c r="H105" s="78" t="s">
        <v>926</v>
      </c>
      <c r="I105" s="78" t="s">
        <v>44</v>
      </c>
      <c r="J105" s="5" t="s">
        <v>236</v>
      </c>
      <c r="K105" s="5"/>
      <c r="L105" s="5"/>
      <c r="M105" s="5"/>
      <c r="N105" s="5"/>
      <c r="O105" s="5"/>
      <c r="P105" s="5" t="s">
        <v>265</v>
      </c>
      <c r="Q105" s="78" t="s">
        <v>44</v>
      </c>
      <c r="R105" s="78" t="s">
        <v>115</v>
      </c>
      <c r="S105" s="30"/>
      <c r="T105" s="5">
        <v>0</v>
      </c>
      <c r="U105" s="30"/>
      <c r="V105" s="5">
        <v>0</v>
      </c>
      <c r="W105" s="30"/>
      <c r="X105" s="5">
        <v>0</v>
      </c>
      <c r="Y105" s="30"/>
      <c r="Z105" s="30"/>
      <c r="AA105" s="30"/>
      <c r="AB105" s="30"/>
      <c r="AC105" s="5">
        <v>0</v>
      </c>
      <c r="AD105" s="5" t="s">
        <v>94</v>
      </c>
      <c r="AE105" s="5">
        <v>6239</v>
      </c>
    </row>
    <row r="106" spans="1:31" ht="15" customHeight="1" x14ac:dyDescent="0.25">
      <c r="A106" s="5">
        <v>94064569</v>
      </c>
      <c r="B106" s="5" t="s">
        <v>90</v>
      </c>
      <c r="C106" s="78" t="s">
        <v>927</v>
      </c>
      <c r="D106" s="5" t="s">
        <v>97</v>
      </c>
      <c r="E106" s="30">
        <v>45632</v>
      </c>
      <c r="F106" s="5" t="s">
        <v>0</v>
      </c>
      <c r="G106" s="78" t="s">
        <v>73</v>
      </c>
      <c r="H106" s="78" t="s">
        <v>273</v>
      </c>
      <c r="I106" s="78" t="s">
        <v>38</v>
      </c>
      <c r="J106" s="5" t="s">
        <v>236</v>
      </c>
      <c r="K106" s="5"/>
      <c r="L106" s="5"/>
      <c r="M106" s="5"/>
      <c r="N106" s="5"/>
      <c r="O106" s="5"/>
      <c r="P106" s="5" t="s">
        <v>265</v>
      </c>
      <c r="Q106" s="78" t="s">
        <v>38</v>
      </c>
      <c r="R106" s="78" t="s">
        <v>186</v>
      </c>
      <c r="S106" s="30"/>
      <c r="T106" s="5">
        <v>0</v>
      </c>
      <c r="U106" s="30"/>
      <c r="V106" s="5">
        <v>0</v>
      </c>
      <c r="W106" s="30"/>
      <c r="X106" s="5">
        <v>0</v>
      </c>
      <c r="Y106" s="30"/>
      <c r="Z106" s="30"/>
      <c r="AA106" s="30"/>
      <c r="AB106" s="30"/>
      <c r="AC106" s="5">
        <v>0</v>
      </c>
      <c r="AD106" s="5" t="s">
        <v>94</v>
      </c>
      <c r="AE106" s="5">
        <v>6231</v>
      </c>
    </row>
    <row r="107" spans="1:31" ht="15" customHeight="1" x14ac:dyDescent="0.25">
      <c r="A107" s="5">
        <v>94064580</v>
      </c>
      <c r="B107" s="5" t="s">
        <v>90</v>
      </c>
      <c r="C107" s="78" t="s">
        <v>928</v>
      </c>
      <c r="D107" s="5" t="s">
        <v>97</v>
      </c>
      <c r="E107" s="30">
        <v>45632</v>
      </c>
      <c r="F107" s="5" t="s">
        <v>0</v>
      </c>
      <c r="G107" s="78" t="s">
        <v>106</v>
      </c>
      <c r="H107" s="78" t="s">
        <v>273</v>
      </c>
      <c r="I107" s="78" t="s">
        <v>53</v>
      </c>
      <c r="J107" s="5" t="s">
        <v>236</v>
      </c>
      <c r="K107" s="5"/>
      <c r="L107" s="5"/>
      <c r="M107" s="5"/>
      <c r="N107" s="5"/>
      <c r="O107" s="5"/>
      <c r="P107" s="5" t="s">
        <v>265</v>
      </c>
      <c r="Q107" s="78" t="s">
        <v>53</v>
      </c>
      <c r="R107" s="78" t="s">
        <v>115</v>
      </c>
      <c r="S107" s="30"/>
      <c r="T107" s="5">
        <v>0</v>
      </c>
      <c r="U107" s="30"/>
      <c r="V107" s="5">
        <v>0</v>
      </c>
      <c r="W107" s="30"/>
      <c r="X107" s="5">
        <v>0</v>
      </c>
      <c r="Y107" s="30"/>
      <c r="Z107" s="30"/>
      <c r="AA107" s="30"/>
      <c r="AB107" s="30"/>
      <c r="AC107" s="5">
        <v>0</v>
      </c>
      <c r="AD107" s="5" t="s">
        <v>94</v>
      </c>
      <c r="AE107" s="5">
        <v>6253</v>
      </c>
    </row>
    <row r="108" spans="1:31" ht="15" customHeight="1" x14ac:dyDescent="0.25">
      <c r="A108" s="5">
        <v>94064749</v>
      </c>
      <c r="B108" s="5" t="s">
        <v>90</v>
      </c>
      <c r="C108" s="78" t="s">
        <v>930</v>
      </c>
      <c r="D108" s="5" t="s">
        <v>91</v>
      </c>
      <c r="E108" s="30">
        <v>45632</v>
      </c>
      <c r="F108" s="5" t="s">
        <v>0</v>
      </c>
      <c r="G108" s="78" t="s">
        <v>73</v>
      </c>
      <c r="H108" s="78" t="s">
        <v>156</v>
      </c>
      <c r="I108" s="78"/>
      <c r="J108" s="5" t="s">
        <v>236</v>
      </c>
      <c r="K108" s="5"/>
      <c r="L108" s="5"/>
      <c r="M108" s="5"/>
      <c r="N108" s="5"/>
      <c r="O108" s="5"/>
      <c r="P108" s="5" t="s">
        <v>265</v>
      </c>
      <c r="Q108" s="78"/>
      <c r="R108" s="78"/>
      <c r="S108" s="30"/>
      <c r="T108" s="5">
        <v>0</v>
      </c>
      <c r="U108" s="30"/>
      <c r="V108" s="5">
        <v>0</v>
      </c>
      <c r="W108" s="30"/>
      <c r="X108" s="5">
        <v>0</v>
      </c>
      <c r="Y108" s="30"/>
      <c r="Z108" s="30"/>
      <c r="AA108" s="30"/>
      <c r="AB108" s="30"/>
      <c r="AC108" s="5">
        <v>0</v>
      </c>
      <c r="AD108" s="5" t="s">
        <v>94</v>
      </c>
      <c r="AE108" s="5"/>
    </row>
    <row r="109" spans="1:31" ht="15" customHeight="1" x14ac:dyDescent="0.25">
      <c r="A109" s="5">
        <v>94065107</v>
      </c>
      <c r="B109" s="5" t="s">
        <v>90</v>
      </c>
      <c r="C109" s="78" t="s">
        <v>934</v>
      </c>
      <c r="D109" s="5" t="s">
        <v>97</v>
      </c>
      <c r="E109" s="30">
        <v>45632</v>
      </c>
      <c r="F109" s="5" t="s">
        <v>0</v>
      </c>
      <c r="G109" s="78" t="s">
        <v>78</v>
      </c>
      <c r="H109" s="78" t="s">
        <v>102</v>
      </c>
      <c r="I109" s="78" t="s">
        <v>59</v>
      </c>
      <c r="J109" s="5" t="s">
        <v>93</v>
      </c>
      <c r="K109" s="5">
        <v>38</v>
      </c>
      <c r="L109" s="5">
        <v>3280</v>
      </c>
      <c r="M109" s="5">
        <v>45114005</v>
      </c>
      <c r="N109" s="5">
        <v>910802379</v>
      </c>
      <c r="O109" s="5">
        <v>6267</v>
      </c>
      <c r="P109" s="5" t="s">
        <v>265</v>
      </c>
      <c r="Q109" s="78" t="s">
        <v>59</v>
      </c>
      <c r="R109" s="78" t="s">
        <v>78</v>
      </c>
      <c r="S109" s="30">
        <v>45632</v>
      </c>
      <c r="T109" s="5">
        <v>1</v>
      </c>
      <c r="U109" s="30">
        <v>45632</v>
      </c>
      <c r="V109" s="5">
        <v>1</v>
      </c>
      <c r="W109" s="30">
        <v>45637</v>
      </c>
      <c r="X109" s="5">
        <v>1</v>
      </c>
      <c r="Y109" s="30">
        <v>45635</v>
      </c>
      <c r="Z109" s="30">
        <v>45639</v>
      </c>
      <c r="AA109" s="30">
        <v>45646</v>
      </c>
      <c r="AB109" s="30">
        <v>45653</v>
      </c>
      <c r="AC109" s="5">
        <v>1</v>
      </c>
      <c r="AD109" s="5" t="s">
        <v>113</v>
      </c>
      <c r="AE109" s="5">
        <v>6267</v>
      </c>
    </row>
    <row r="110" spans="1:31" ht="15" customHeight="1" x14ac:dyDescent="0.25">
      <c r="A110" s="5">
        <v>94066146</v>
      </c>
      <c r="B110" s="5" t="s">
        <v>90</v>
      </c>
      <c r="C110" s="78" t="s">
        <v>931</v>
      </c>
      <c r="D110" s="5" t="s">
        <v>91</v>
      </c>
      <c r="E110" s="30">
        <v>45632</v>
      </c>
      <c r="F110" s="5" t="s">
        <v>0</v>
      </c>
      <c r="G110" s="78" t="s">
        <v>78</v>
      </c>
      <c r="H110" s="78" t="s">
        <v>114</v>
      </c>
      <c r="I110" s="78" t="s">
        <v>56</v>
      </c>
      <c r="J110" s="5" t="s">
        <v>93</v>
      </c>
      <c r="K110" s="5"/>
      <c r="L110" s="5"/>
      <c r="M110" s="5"/>
      <c r="N110" s="5"/>
      <c r="O110" s="5"/>
      <c r="P110" s="5" t="s">
        <v>265</v>
      </c>
      <c r="Q110" s="78" t="s">
        <v>56</v>
      </c>
      <c r="R110" s="78" t="s">
        <v>78</v>
      </c>
      <c r="S110" s="30"/>
      <c r="T110" s="5">
        <v>0</v>
      </c>
      <c r="U110" s="30"/>
      <c r="V110" s="5">
        <v>0</v>
      </c>
      <c r="W110" s="30">
        <v>45637</v>
      </c>
      <c r="X110" s="5">
        <v>1</v>
      </c>
      <c r="Y110" s="30"/>
      <c r="Z110" s="30"/>
      <c r="AA110" s="30"/>
      <c r="AB110" s="30"/>
      <c r="AC110" s="5">
        <v>0</v>
      </c>
      <c r="AD110" s="5" t="s">
        <v>94</v>
      </c>
      <c r="AE110" s="5">
        <v>7314</v>
      </c>
    </row>
    <row r="111" spans="1:31" ht="15" customHeight="1" x14ac:dyDescent="0.25">
      <c r="A111" s="5">
        <v>94064365</v>
      </c>
      <c r="B111" s="5" t="s">
        <v>110</v>
      </c>
      <c r="C111" s="78" t="s">
        <v>3696</v>
      </c>
      <c r="D111" s="5" t="s">
        <v>91</v>
      </c>
      <c r="E111" s="30">
        <v>45632</v>
      </c>
      <c r="F111" s="5" t="s">
        <v>0</v>
      </c>
      <c r="G111" s="78" t="s">
        <v>78</v>
      </c>
      <c r="H111" s="78" t="s">
        <v>98</v>
      </c>
      <c r="I111" s="78"/>
      <c r="J111" s="5" t="s">
        <v>93</v>
      </c>
      <c r="K111" s="5">
        <v>40</v>
      </c>
      <c r="L111" s="5">
        <v>3505</v>
      </c>
      <c r="M111" s="5">
        <v>45154699</v>
      </c>
      <c r="N111" s="5">
        <v>949995478</v>
      </c>
      <c r="O111" s="5">
        <v>7314</v>
      </c>
      <c r="P111" s="5" t="s">
        <v>265</v>
      </c>
      <c r="Q111" s="78" t="s">
        <v>25</v>
      </c>
      <c r="R111" s="78" t="s">
        <v>111</v>
      </c>
      <c r="S111" s="30">
        <v>45632</v>
      </c>
      <c r="T111" s="5">
        <v>1</v>
      </c>
      <c r="U111" s="30">
        <v>45632</v>
      </c>
      <c r="V111" s="5">
        <v>1</v>
      </c>
      <c r="W111" s="30">
        <v>45636</v>
      </c>
      <c r="X111" s="5">
        <v>1</v>
      </c>
      <c r="Y111" s="30">
        <v>45635</v>
      </c>
      <c r="Z111" s="30">
        <v>45639</v>
      </c>
      <c r="AA111" s="30">
        <v>45646</v>
      </c>
      <c r="AB111" s="30">
        <v>45653</v>
      </c>
      <c r="AC111" s="5">
        <v>1</v>
      </c>
      <c r="AD111" s="5" t="s">
        <v>113</v>
      </c>
      <c r="AE111" s="5"/>
    </row>
    <row r="112" spans="1:31" ht="15" customHeight="1" x14ac:dyDescent="0.25">
      <c r="A112" s="5">
        <v>94066581</v>
      </c>
      <c r="B112" s="5" t="s">
        <v>90</v>
      </c>
      <c r="C112" s="78" t="s">
        <v>932</v>
      </c>
      <c r="D112" s="5" t="s">
        <v>97</v>
      </c>
      <c r="E112" s="30">
        <v>45632</v>
      </c>
      <c r="F112" s="5" t="s">
        <v>0</v>
      </c>
      <c r="G112" s="78" t="s">
        <v>78</v>
      </c>
      <c r="H112" s="78" t="s">
        <v>104</v>
      </c>
      <c r="I112" s="78" t="s">
        <v>56</v>
      </c>
      <c r="J112" s="5" t="s">
        <v>93</v>
      </c>
      <c r="K112" s="5">
        <v>40</v>
      </c>
      <c r="L112" s="5">
        <v>3610</v>
      </c>
      <c r="M112" s="5">
        <v>46547274</v>
      </c>
      <c r="N112" s="5">
        <v>923157016</v>
      </c>
      <c r="O112" s="5">
        <v>7314</v>
      </c>
      <c r="P112" s="5" t="s">
        <v>265</v>
      </c>
      <c r="Q112" s="78" t="s">
        <v>56</v>
      </c>
      <c r="R112" s="78" t="s">
        <v>78</v>
      </c>
      <c r="S112" s="30">
        <v>45632</v>
      </c>
      <c r="T112" s="5">
        <v>1</v>
      </c>
      <c r="U112" s="30">
        <v>45632</v>
      </c>
      <c r="V112" s="5">
        <v>1</v>
      </c>
      <c r="W112" s="30">
        <v>45638</v>
      </c>
      <c r="X112" s="5">
        <v>1</v>
      </c>
      <c r="Y112" s="30">
        <v>45635</v>
      </c>
      <c r="Z112" s="30">
        <v>45639</v>
      </c>
      <c r="AA112" s="30">
        <v>45646</v>
      </c>
      <c r="AB112" s="30">
        <v>45653</v>
      </c>
      <c r="AC112" s="5">
        <v>1</v>
      </c>
      <c r="AD112" s="5" t="s">
        <v>113</v>
      </c>
      <c r="AE112" s="5">
        <v>7314</v>
      </c>
    </row>
    <row r="113" spans="1:31" ht="15" customHeight="1" x14ac:dyDescent="0.25">
      <c r="A113" s="5">
        <v>94065575</v>
      </c>
      <c r="B113" s="5" t="s">
        <v>110</v>
      </c>
      <c r="C113" s="78" t="s">
        <v>3695</v>
      </c>
      <c r="D113" s="5" t="s">
        <v>91</v>
      </c>
      <c r="E113" s="30">
        <v>45632</v>
      </c>
      <c r="F113" s="5" t="s">
        <v>0</v>
      </c>
      <c r="G113" s="78" t="s">
        <v>73</v>
      </c>
      <c r="H113" s="78" t="s">
        <v>185</v>
      </c>
      <c r="I113" s="78"/>
      <c r="J113" s="5" t="s">
        <v>236</v>
      </c>
      <c r="K113" s="5">
        <v>38</v>
      </c>
      <c r="L113" s="5">
        <v>2782</v>
      </c>
      <c r="M113" s="5">
        <v>70658989</v>
      </c>
      <c r="N113" s="5">
        <v>938140459</v>
      </c>
      <c r="O113" s="5">
        <v>8266</v>
      </c>
      <c r="P113" s="5" t="s">
        <v>265</v>
      </c>
      <c r="Q113" s="78"/>
      <c r="R113" s="78"/>
      <c r="S113" s="30"/>
      <c r="T113" s="5">
        <v>0</v>
      </c>
      <c r="U113" s="30"/>
      <c r="V113" s="5">
        <v>0</v>
      </c>
      <c r="W113" s="30"/>
      <c r="X113" s="5">
        <v>0</v>
      </c>
      <c r="Y113" s="30"/>
      <c r="Z113" s="30"/>
      <c r="AA113" s="30"/>
      <c r="AB113" s="30"/>
      <c r="AC113" s="5">
        <v>0</v>
      </c>
      <c r="AD113" s="5" t="s">
        <v>94</v>
      </c>
      <c r="AE113" s="5"/>
    </row>
    <row r="114" spans="1:31" ht="15" customHeight="1" x14ac:dyDescent="0.25">
      <c r="A114" s="5">
        <v>94064582</v>
      </c>
      <c r="B114" s="5" t="s">
        <v>90</v>
      </c>
      <c r="C114" s="78" t="s">
        <v>933</v>
      </c>
      <c r="D114" s="5" t="s">
        <v>91</v>
      </c>
      <c r="E114" s="30">
        <v>45632</v>
      </c>
      <c r="F114" s="5" t="s">
        <v>0</v>
      </c>
      <c r="G114" s="78" t="s">
        <v>78</v>
      </c>
      <c r="H114" s="78" t="s">
        <v>145</v>
      </c>
      <c r="I114" s="78" t="s">
        <v>63</v>
      </c>
      <c r="J114" s="5" t="s">
        <v>236</v>
      </c>
      <c r="K114" s="5">
        <v>38</v>
      </c>
      <c r="L114" s="5">
        <v>2600</v>
      </c>
      <c r="M114" s="5">
        <v>46881774</v>
      </c>
      <c r="N114" s="5">
        <v>944373066</v>
      </c>
      <c r="O114" s="5">
        <v>8146</v>
      </c>
      <c r="P114" s="5" t="s">
        <v>265</v>
      </c>
      <c r="Q114" s="78" t="s">
        <v>63</v>
      </c>
      <c r="R114" s="78" t="s">
        <v>78</v>
      </c>
      <c r="S114" s="30"/>
      <c r="T114" s="5">
        <v>0</v>
      </c>
      <c r="U114" s="30"/>
      <c r="V114" s="5">
        <v>0</v>
      </c>
      <c r="W114" s="30"/>
      <c r="X114" s="5">
        <v>0</v>
      </c>
      <c r="Y114" s="30">
        <v>45635</v>
      </c>
      <c r="Z114" s="30">
        <v>45639</v>
      </c>
      <c r="AA114" s="30">
        <v>45646</v>
      </c>
      <c r="AB114" s="30">
        <v>45653</v>
      </c>
      <c r="AC114" s="5">
        <v>1</v>
      </c>
      <c r="AD114" s="5" t="s">
        <v>94</v>
      </c>
      <c r="AE114" s="5">
        <v>6268</v>
      </c>
    </row>
    <row r="115" spans="1:31" ht="15" customHeight="1" x14ac:dyDescent="0.25">
      <c r="A115" s="5">
        <v>94065614</v>
      </c>
      <c r="B115" s="5" t="s">
        <v>90</v>
      </c>
      <c r="C115" s="78" t="s">
        <v>120</v>
      </c>
      <c r="D115" s="5" t="s">
        <v>97</v>
      </c>
      <c r="E115" s="30">
        <v>45632</v>
      </c>
      <c r="F115" s="5" t="s">
        <v>0</v>
      </c>
      <c r="G115" s="78" t="s">
        <v>106</v>
      </c>
      <c r="H115" s="78" t="s">
        <v>209</v>
      </c>
      <c r="I115" s="78"/>
      <c r="J115" s="5" t="s">
        <v>236</v>
      </c>
      <c r="K115" s="5"/>
      <c r="L115" s="5"/>
      <c r="M115" s="5"/>
      <c r="N115" s="5"/>
      <c r="O115" s="5"/>
      <c r="P115" s="5" t="s">
        <v>265</v>
      </c>
      <c r="Q115" s="78"/>
      <c r="R115" s="78"/>
      <c r="S115" s="30"/>
      <c r="T115" s="5">
        <v>0</v>
      </c>
      <c r="U115" s="30"/>
      <c r="V115" s="5">
        <v>0</v>
      </c>
      <c r="W115" s="30"/>
      <c r="X115" s="5">
        <v>0</v>
      </c>
      <c r="Y115" s="30"/>
      <c r="Z115" s="30"/>
      <c r="AA115" s="30"/>
      <c r="AB115" s="30"/>
      <c r="AC115" s="5">
        <v>0</v>
      </c>
      <c r="AD115" s="5" t="s">
        <v>94</v>
      </c>
      <c r="AE115" s="5"/>
    </row>
    <row r="116" spans="1:31" ht="15" customHeight="1" x14ac:dyDescent="0.25">
      <c r="A116" s="5">
        <v>94064312</v>
      </c>
      <c r="B116" s="5" t="s">
        <v>90</v>
      </c>
      <c r="C116" s="78" t="s">
        <v>929</v>
      </c>
      <c r="D116" s="5" t="s">
        <v>97</v>
      </c>
      <c r="E116" s="30">
        <v>45632</v>
      </c>
      <c r="F116" s="5" t="s">
        <v>0</v>
      </c>
      <c r="G116" s="78" t="s">
        <v>73</v>
      </c>
      <c r="H116" s="78" t="s">
        <v>220</v>
      </c>
      <c r="I116" s="78"/>
      <c r="J116" s="5" t="s">
        <v>236</v>
      </c>
      <c r="K116" s="5"/>
      <c r="L116" s="5"/>
      <c r="M116" s="5"/>
      <c r="N116" s="5"/>
      <c r="O116" s="5"/>
      <c r="P116" s="5" t="s">
        <v>265</v>
      </c>
      <c r="Q116" s="78"/>
      <c r="R116" s="78"/>
      <c r="S116" s="30"/>
      <c r="T116" s="5">
        <v>0</v>
      </c>
      <c r="U116" s="30"/>
      <c r="V116" s="5">
        <v>0</v>
      </c>
      <c r="W116" s="30"/>
      <c r="X116" s="5">
        <v>0</v>
      </c>
      <c r="Y116" s="30"/>
      <c r="Z116" s="30"/>
      <c r="AA116" s="30"/>
      <c r="AB116" s="30"/>
      <c r="AC116" s="5">
        <v>0</v>
      </c>
      <c r="AD116" s="5" t="s">
        <v>94</v>
      </c>
      <c r="AE116" s="5"/>
    </row>
    <row r="117" spans="1:31" ht="15" customHeight="1" x14ac:dyDescent="0.25">
      <c r="A117" s="5">
        <v>94064349</v>
      </c>
      <c r="B117" s="5" t="s">
        <v>90</v>
      </c>
      <c r="C117" s="78" t="s">
        <v>938</v>
      </c>
      <c r="D117" s="5" t="s">
        <v>97</v>
      </c>
      <c r="E117" s="30">
        <v>45632</v>
      </c>
      <c r="F117" s="5" t="s">
        <v>0</v>
      </c>
      <c r="G117" s="78" t="s">
        <v>78</v>
      </c>
      <c r="H117" s="78" t="s">
        <v>98</v>
      </c>
      <c r="I117" s="78" t="s">
        <v>66</v>
      </c>
      <c r="J117" s="5" t="s">
        <v>93</v>
      </c>
      <c r="K117" s="5">
        <v>37</v>
      </c>
      <c r="L117" s="5">
        <v>3960</v>
      </c>
      <c r="M117" s="5">
        <v>70585026</v>
      </c>
      <c r="N117" s="5">
        <v>923856592</v>
      </c>
      <c r="O117" s="5">
        <v>6261</v>
      </c>
      <c r="P117" s="5" t="s">
        <v>265</v>
      </c>
      <c r="Q117" s="78" t="s">
        <v>66</v>
      </c>
      <c r="R117" s="78" t="s">
        <v>78</v>
      </c>
      <c r="S117" s="30">
        <v>45632</v>
      </c>
      <c r="T117" s="5">
        <v>1</v>
      </c>
      <c r="U117" s="30">
        <v>45632</v>
      </c>
      <c r="V117" s="5">
        <v>1</v>
      </c>
      <c r="W117" s="30">
        <v>45638</v>
      </c>
      <c r="X117" s="5">
        <v>1</v>
      </c>
      <c r="Y117" s="30">
        <v>45637</v>
      </c>
      <c r="Z117" s="30">
        <v>45643</v>
      </c>
      <c r="AA117" s="30">
        <v>45650</v>
      </c>
      <c r="AB117" s="30">
        <v>45657</v>
      </c>
      <c r="AC117" s="5">
        <v>1</v>
      </c>
      <c r="AD117" s="5" t="s">
        <v>113</v>
      </c>
      <c r="AE117" s="5">
        <v>6261</v>
      </c>
    </row>
    <row r="118" spans="1:31" ht="15" customHeight="1" x14ac:dyDescent="0.25">
      <c r="A118" s="5">
        <v>94065070</v>
      </c>
      <c r="B118" s="5" t="s">
        <v>90</v>
      </c>
      <c r="C118" s="78" t="s">
        <v>937</v>
      </c>
      <c r="D118" s="5" t="s">
        <v>97</v>
      </c>
      <c r="E118" s="30">
        <v>45632</v>
      </c>
      <c r="F118" s="5" t="s">
        <v>0</v>
      </c>
      <c r="G118" s="78" t="s">
        <v>78</v>
      </c>
      <c r="H118" s="78" t="s">
        <v>102</v>
      </c>
      <c r="I118" s="78" t="s">
        <v>66</v>
      </c>
      <c r="J118" s="5" t="s">
        <v>93</v>
      </c>
      <c r="K118" s="5">
        <v>39</v>
      </c>
      <c r="L118" s="5">
        <v>3850</v>
      </c>
      <c r="M118" s="5">
        <v>90484713</v>
      </c>
      <c r="N118" s="5">
        <v>937326531</v>
      </c>
      <c r="O118" s="5">
        <v>6261</v>
      </c>
      <c r="P118" s="5" t="s">
        <v>265</v>
      </c>
      <c r="Q118" s="78" t="s">
        <v>66</v>
      </c>
      <c r="R118" s="78" t="s">
        <v>78</v>
      </c>
      <c r="S118" s="30">
        <v>45632</v>
      </c>
      <c r="T118" s="5">
        <v>1</v>
      </c>
      <c r="U118" s="30">
        <v>45632</v>
      </c>
      <c r="V118" s="5">
        <v>1</v>
      </c>
      <c r="W118" s="30">
        <v>45637</v>
      </c>
      <c r="X118" s="5">
        <v>1</v>
      </c>
      <c r="Y118" s="30">
        <v>45638</v>
      </c>
      <c r="Z118" s="30">
        <v>45645</v>
      </c>
      <c r="AA118" s="30">
        <v>45652</v>
      </c>
      <c r="AB118" s="30">
        <v>45659</v>
      </c>
      <c r="AC118" s="5">
        <v>1</v>
      </c>
      <c r="AD118" s="5" t="s">
        <v>113</v>
      </c>
      <c r="AE118" s="5">
        <v>6261</v>
      </c>
    </row>
    <row r="119" spans="1:31" ht="15" customHeight="1" x14ac:dyDescent="0.25">
      <c r="A119" s="5">
        <v>94065543</v>
      </c>
      <c r="B119" s="5" t="s">
        <v>90</v>
      </c>
      <c r="C119" s="78" t="s">
        <v>936</v>
      </c>
      <c r="D119" s="5" t="s">
        <v>97</v>
      </c>
      <c r="E119" s="30">
        <v>45632</v>
      </c>
      <c r="F119" s="5" t="s">
        <v>0</v>
      </c>
      <c r="G119" s="78" t="s">
        <v>78</v>
      </c>
      <c r="H119" s="78" t="s">
        <v>102</v>
      </c>
      <c r="I119" s="78" t="s">
        <v>66</v>
      </c>
      <c r="J119" s="5" t="s">
        <v>93</v>
      </c>
      <c r="K119" s="5">
        <v>39</v>
      </c>
      <c r="L119" s="5">
        <v>3125</v>
      </c>
      <c r="M119" s="5">
        <v>76378241</v>
      </c>
      <c r="N119" s="5">
        <v>979451232</v>
      </c>
      <c r="O119" s="5">
        <v>6261</v>
      </c>
      <c r="P119" s="5" t="s">
        <v>265</v>
      </c>
      <c r="Q119" s="78" t="s">
        <v>66</v>
      </c>
      <c r="R119" s="78" t="s">
        <v>78</v>
      </c>
      <c r="S119" s="30">
        <v>45632</v>
      </c>
      <c r="T119" s="5">
        <v>1</v>
      </c>
      <c r="U119" s="30">
        <v>45632</v>
      </c>
      <c r="V119" s="5">
        <v>1</v>
      </c>
      <c r="W119" s="30">
        <v>45636</v>
      </c>
      <c r="X119" s="5">
        <v>1</v>
      </c>
      <c r="Y119" s="30">
        <v>45638</v>
      </c>
      <c r="Z119" s="30">
        <v>45642</v>
      </c>
      <c r="AA119" s="30">
        <v>45649</v>
      </c>
      <c r="AB119" s="30">
        <v>45656</v>
      </c>
      <c r="AC119" s="5">
        <v>1</v>
      </c>
      <c r="AD119" s="5" t="s">
        <v>113</v>
      </c>
      <c r="AE119" s="5">
        <v>6261</v>
      </c>
    </row>
    <row r="120" spans="1:31" ht="15" customHeight="1" x14ac:dyDescent="0.25">
      <c r="A120" s="5">
        <v>94065265</v>
      </c>
      <c r="B120" s="5" t="s">
        <v>90</v>
      </c>
      <c r="C120" s="78" t="s">
        <v>939</v>
      </c>
      <c r="D120" s="5" t="s">
        <v>91</v>
      </c>
      <c r="E120" s="30">
        <v>45632</v>
      </c>
      <c r="F120" s="5" t="s">
        <v>0</v>
      </c>
      <c r="G120" s="78" t="s">
        <v>78</v>
      </c>
      <c r="H120" s="78" t="s">
        <v>165</v>
      </c>
      <c r="I120" s="78" t="s">
        <v>64</v>
      </c>
      <c r="J120" s="5" t="s">
        <v>93</v>
      </c>
      <c r="K120" s="5"/>
      <c r="L120" s="5"/>
      <c r="M120" s="5"/>
      <c r="N120" s="5"/>
      <c r="O120" s="5"/>
      <c r="P120" s="5" t="s">
        <v>265</v>
      </c>
      <c r="Q120" s="78" t="s">
        <v>64</v>
      </c>
      <c r="R120" s="78" t="s">
        <v>78</v>
      </c>
      <c r="S120" s="30"/>
      <c r="T120" s="5">
        <v>0</v>
      </c>
      <c r="U120" s="30"/>
      <c r="V120" s="5">
        <v>0</v>
      </c>
      <c r="W120" s="30"/>
      <c r="X120" s="5">
        <v>0</v>
      </c>
      <c r="Y120" s="30">
        <v>45638</v>
      </c>
      <c r="Z120" s="30">
        <v>45642</v>
      </c>
      <c r="AA120" s="30"/>
      <c r="AB120" s="30"/>
      <c r="AC120" s="5">
        <v>0</v>
      </c>
      <c r="AD120" s="5" t="s">
        <v>94</v>
      </c>
      <c r="AE120" s="5">
        <v>6255</v>
      </c>
    </row>
    <row r="121" spans="1:31" ht="15" customHeight="1" x14ac:dyDescent="0.25">
      <c r="A121" s="5">
        <v>94065350</v>
      </c>
      <c r="B121" s="5" t="s">
        <v>90</v>
      </c>
      <c r="C121" s="78" t="s">
        <v>935</v>
      </c>
      <c r="D121" s="5" t="s">
        <v>91</v>
      </c>
      <c r="E121" s="30">
        <v>45632</v>
      </c>
      <c r="F121" s="5" t="s">
        <v>0</v>
      </c>
      <c r="G121" s="78" t="s">
        <v>78</v>
      </c>
      <c r="H121" s="78" t="s">
        <v>102</v>
      </c>
      <c r="I121" s="78" t="s">
        <v>61</v>
      </c>
      <c r="J121" s="5" t="s">
        <v>93</v>
      </c>
      <c r="K121" s="5">
        <v>39</v>
      </c>
      <c r="L121" s="5">
        <v>3800</v>
      </c>
      <c r="M121" s="5">
        <v>42058141</v>
      </c>
      <c r="N121" s="5">
        <v>907577989</v>
      </c>
      <c r="O121" s="5">
        <v>6257</v>
      </c>
      <c r="P121" s="5" t="s">
        <v>265</v>
      </c>
      <c r="Q121" s="78" t="s">
        <v>61</v>
      </c>
      <c r="R121" s="78" t="s">
        <v>78</v>
      </c>
      <c r="S121" s="30">
        <v>45632</v>
      </c>
      <c r="T121" s="5">
        <v>1</v>
      </c>
      <c r="U121" s="30">
        <v>45632</v>
      </c>
      <c r="V121" s="5">
        <v>1</v>
      </c>
      <c r="W121" s="30">
        <v>45637</v>
      </c>
      <c r="X121" s="5">
        <v>1</v>
      </c>
      <c r="Y121" s="30">
        <v>45635</v>
      </c>
      <c r="Z121" s="30">
        <v>45639</v>
      </c>
      <c r="AA121" s="30">
        <v>45646</v>
      </c>
      <c r="AB121" s="30">
        <v>45653</v>
      </c>
      <c r="AC121" s="5">
        <v>1</v>
      </c>
      <c r="AD121" s="5" t="s">
        <v>113</v>
      </c>
      <c r="AE121" s="5">
        <v>6257</v>
      </c>
    </row>
    <row r="122" spans="1:31" ht="15" customHeight="1" x14ac:dyDescent="0.25">
      <c r="A122" s="5">
        <v>94065341</v>
      </c>
      <c r="B122" s="5" t="s">
        <v>90</v>
      </c>
      <c r="C122" s="78" t="s">
        <v>941</v>
      </c>
      <c r="D122" s="5" t="s">
        <v>91</v>
      </c>
      <c r="E122" s="30">
        <v>45632</v>
      </c>
      <c r="F122" s="5" t="s">
        <v>0</v>
      </c>
      <c r="G122" s="78" t="s">
        <v>74</v>
      </c>
      <c r="H122" s="78" t="s">
        <v>102</v>
      </c>
      <c r="I122" s="78"/>
      <c r="J122" s="5" t="s">
        <v>93</v>
      </c>
      <c r="K122" s="5">
        <v>39</v>
      </c>
      <c r="L122" s="5">
        <v>4475</v>
      </c>
      <c r="M122" s="5">
        <v>73226051</v>
      </c>
      <c r="N122" s="5">
        <v>938196169</v>
      </c>
      <c r="O122" s="5">
        <v>6221</v>
      </c>
      <c r="P122" s="5" t="s">
        <v>265</v>
      </c>
      <c r="Q122" s="78" t="s">
        <v>23</v>
      </c>
      <c r="R122" s="78" t="s">
        <v>111</v>
      </c>
      <c r="S122" s="30">
        <v>45632</v>
      </c>
      <c r="T122" s="5">
        <v>1</v>
      </c>
      <c r="U122" s="30">
        <v>45632</v>
      </c>
      <c r="V122" s="5">
        <v>1</v>
      </c>
      <c r="W122" s="30">
        <v>45637</v>
      </c>
      <c r="X122" s="5">
        <v>1</v>
      </c>
      <c r="Y122" s="30">
        <v>45638</v>
      </c>
      <c r="Z122" s="30"/>
      <c r="AA122" s="30"/>
      <c r="AB122" s="30"/>
      <c r="AC122" s="5">
        <v>0</v>
      </c>
      <c r="AD122" s="5" t="s">
        <v>94</v>
      </c>
      <c r="AE122" s="5"/>
    </row>
    <row r="123" spans="1:31" ht="15" customHeight="1" x14ac:dyDescent="0.25">
      <c r="A123" s="5">
        <v>94071932</v>
      </c>
      <c r="B123" s="5" t="s">
        <v>90</v>
      </c>
      <c r="C123" s="78" t="s">
        <v>940</v>
      </c>
      <c r="D123" s="5" t="s">
        <v>91</v>
      </c>
      <c r="E123" s="30">
        <v>45632</v>
      </c>
      <c r="F123" s="5" t="s">
        <v>0</v>
      </c>
      <c r="G123" s="78" t="s">
        <v>73</v>
      </c>
      <c r="H123" s="78" t="s">
        <v>102</v>
      </c>
      <c r="I123" s="78" t="s">
        <v>34</v>
      </c>
      <c r="J123" s="5" t="s">
        <v>93</v>
      </c>
      <c r="K123" s="5">
        <v>37</v>
      </c>
      <c r="L123" s="5">
        <v>2880</v>
      </c>
      <c r="M123" s="5">
        <v>73957113</v>
      </c>
      <c r="N123" s="5">
        <v>927798236</v>
      </c>
      <c r="O123" s="5">
        <v>6222</v>
      </c>
      <c r="P123" s="5" t="s">
        <v>265</v>
      </c>
      <c r="Q123" s="78" t="s">
        <v>34</v>
      </c>
      <c r="R123" s="78" t="s">
        <v>186</v>
      </c>
      <c r="S123" s="30">
        <v>45632</v>
      </c>
      <c r="T123" s="5">
        <v>1</v>
      </c>
      <c r="U123" s="30">
        <v>45632</v>
      </c>
      <c r="V123" s="5">
        <v>1</v>
      </c>
      <c r="W123" s="30">
        <v>45636</v>
      </c>
      <c r="X123" s="5">
        <v>1</v>
      </c>
      <c r="Y123" s="30">
        <v>45636</v>
      </c>
      <c r="Z123" s="30">
        <v>45639</v>
      </c>
      <c r="AA123" s="30">
        <v>45646</v>
      </c>
      <c r="AB123" s="30">
        <v>45653</v>
      </c>
      <c r="AC123" s="5">
        <v>1</v>
      </c>
      <c r="AD123" s="5" t="s">
        <v>113</v>
      </c>
      <c r="AE123" s="5">
        <v>25474</v>
      </c>
    </row>
    <row r="124" spans="1:31" ht="15" customHeight="1" x14ac:dyDescent="0.25">
      <c r="A124" s="5">
        <v>94064762</v>
      </c>
      <c r="B124" s="5" t="s">
        <v>90</v>
      </c>
      <c r="C124" s="78" t="s">
        <v>942</v>
      </c>
      <c r="D124" s="5" t="s">
        <v>97</v>
      </c>
      <c r="E124" s="30">
        <v>45632</v>
      </c>
      <c r="F124" s="5" t="s">
        <v>0</v>
      </c>
      <c r="G124" s="78" t="s">
        <v>106</v>
      </c>
      <c r="H124" s="78" t="s">
        <v>101</v>
      </c>
      <c r="I124" s="78"/>
      <c r="J124" s="5" t="s">
        <v>93</v>
      </c>
      <c r="K124" s="5"/>
      <c r="L124" s="5"/>
      <c r="M124" s="5"/>
      <c r="N124" s="5"/>
      <c r="O124" s="5"/>
      <c r="P124" s="5" t="s">
        <v>265</v>
      </c>
      <c r="Q124" s="78"/>
      <c r="R124" s="78"/>
      <c r="S124" s="30"/>
      <c r="T124" s="5">
        <v>0</v>
      </c>
      <c r="U124" s="30"/>
      <c r="V124" s="5">
        <v>0</v>
      </c>
      <c r="W124" s="30"/>
      <c r="X124" s="5">
        <v>0</v>
      </c>
      <c r="Y124" s="30"/>
      <c r="Z124" s="30"/>
      <c r="AA124" s="30"/>
      <c r="AB124" s="30"/>
      <c r="AC124" s="5">
        <v>0</v>
      </c>
      <c r="AD124" s="5" t="s">
        <v>94</v>
      </c>
      <c r="AE124" s="5"/>
    </row>
    <row r="125" spans="1:31" ht="15" customHeight="1" x14ac:dyDescent="0.25">
      <c r="A125" s="5">
        <v>94064956</v>
      </c>
      <c r="B125" s="5" t="s">
        <v>90</v>
      </c>
      <c r="C125" s="78" t="s">
        <v>2856</v>
      </c>
      <c r="D125" s="5" t="s">
        <v>91</v>
      </c>
      <c r="E125" s="30">
        <v>45632</v>
      </c>
      <c r="F125" s="5" t="s">
        <v>0</v>
      </c>
      <c r="G125" s="78" t="s">
        <v>73</v>
      </c>
      <c r="H125" s="78" t="s">
        <v>92</v>
      </c>
      <c r="I125" s="78"/>
      <c r="J125" s="5" t="s">
        <v>93</v>
      </c>
      <c r="K125" s="5"/>
      <c r="L125" s="5"/>
      <c r="M125" s="5"/>
      <c r="N125" s="5"/>
      <c r="O125" s="5"/>
      <c r="P125" s="5" t="s">
        <v>265</v>
      </c>
      <c r="Q125" s="78"/>
      <c r="R125" s="78"/>
      <c r="S125" s="30"/>
      <c r="T125" s="5">
        <v>0</v>
      </c>
      <c r="U125" s="30"/>
      <c r="V125" s="5">
        <v>0</v>
      </c>
      <c r="W125" s="30"/>
      <c r="X125" s="5">
        <v>0</v>
      </c>
      <c r="Y125" s="30"/>
      <c r="Z125" s="30"/>
      <c r="AA125" s="30"/>
      <c r="AB125" s="30"/>
      <c r="AC125" s="5">
        <v>0</v>
      </c>
      <c r="AD125" s="5" t="s">
        <v>94</v>
      </c>
      <c r="AE125" s="5"/>
    </row>
    <row r="126" spans="1:31" ht="15" customHeight="1" x14ac:dyDescent="0.25">
      <c r="A126" s="5">
        <v>94065188</v>
      </c>
      <c r="B126" s="5" t="s">
        <v>90</v>
      </c>
      <c r="C126" s="78" t="s">
        <v>943</v>
      </c>
      <c r="D126" s="5" t="s">
        <v>91</v>
      </c>
      <c r="E126" s="30">
        <v>45633</v>
      </c>
      <c r="F126" s="5" t="s">
        <v>0</v>
      </c>
      <c r="G126" s="78" t="s">
        <v>79</v>
      </c>
      <c r="H126" s="78" t="s">
        <v>134</v>
      </c>
      <c r="I126" s="78" t="s">
        <v>67</v>
      </c>
      <c r="J126" s="5" t="s">
        <v>93</v>
      </c>
      <c r="K126" s="5"/>
      <c r="L126" s="5"/>
      <c r="M126" s="5"/>
      <c r="N126" s="5"/>
      <c r="O126" s="5"/>
      <c r="P126" s="5" t="s">
        <v>265</v>
      </c>
      <c r="Q126" s="78" t="s">
        <v>67</v>
      </c>
      <c r="R126" s="78" t="s">
        <v>78</v>
      </c>
      <c r="S126" s="30"/>
      <c r="T126" s="5">
        <v>0</v>
      </c>
      <c r="U126" s="30"/>
      <c r="V126" s="5">
        <v>0</v>
      </c>
      <c r="W126" s="30"/>
      <c r="X126" s="5">
        <v>0</v>
      </c>
      <c r="Y126" s="30"/>
      <c r="Z126" s="30"/>
      <c r="AA126" s="30"/>
      <c r="AB126" s="30"/>
      <c r="AC126" s="5">
        <v>0</v>
      </c>
      <c r="AD126" s="5" t="s">
        <v>94</v>
      </c>
      <c r="AE126" s="5">
        <v>6260</v>
      </c>
    </row>
    <row r="127" spans="1:31" ht="15" customHeight="1" x14ac:dyDescent="0.25">
      <c r="A127" s="5">
        <v>94065981</v>
      </c>
      <c r="B127" s="5" t="s">
        <v>90</v>
      </c>
      <c r="C127" s="78" t="s">
        <v>2058</v>
      </c>
      <c r="D127" s="5" t="s">
        <v>91</v>
      </c>
      <c r="E127" s="30">
        <v>45633</v>
      </c>
      <c r="F127" s="5" t="s">
        <v>0</v>
      </c>
      <c r="G127" s="78" t="s">
        <v>78</v>
      </c>
      <c r="H127" s="78" t="s">
        <v>2045</v>
      </c>
      <c r="I127" s="78" t="s">
        <v>62</v>
      </c>
      <c r="J127" s="5" t="s">
        <v>93</v>
      </c>
      <c r="K127" s="5"/>
      <c r="L127" s="5"/>
      <c r="M127" s="5"/>
      <c r="N127" s="5"/>
      <c r="O127" s="5"/>
      <c r="P127" s="5" t="s">
        <v>265</v>
      </c>
      <c r="Q127" s="78" t="s">
        <v>62</v>
      </c>
      <c r="R127" s="78" t="s">
        <v>78</v>
      </c>
      <c r="S127" s="30"/>
      <c r="T127" s="5">
        <v>0</v>
      </c>
      <c r="U127" s="30"/>
      <c r="V127" s="5">
        <v>0</v>
      </c>
      <c r="W127" s="30"/>
      <c r="X127" s="5">
        <v>0</v>
      </c>
      <c r="Y127" s="30"/>
      <c r="Z127" s="30"/>
      <c r="AA127" s="30"/>
      <c r="AB127" s="30"/>
      <c r="AC127" s="5">
        <v>0</v>
      </c>
      <c r="AD127" s="5" t="s">
        <v>94</v>
      </c>
      <c r="AE127" s="5">
        <v>6262</v>
      </c>
    </row>
    <row r="128" spans="1:31" ht="15" customHeight="1" x14ac:dyDescent="0.25">
      <c r="A128" s="5">
        <v>94067436</v>
      </c>
      <c r="B128" s="5" t="s">
        <v>90</v>
      </c>
      <c r="C128" s="78" t="s">
        <v>944</v>
      </c>
      <c r="D128" s="5" t="s">
        <v>91</v>
      </c>
      <c r="E128" s="30">
        <v>45633</v>
      </c>
      <c r="F128" s="5" t="s">
        <v>0</v>
      </c>
      <c r="G128" s="78" t="s">
        <v>73</v>
      </c>
      <c r="H128" s="78" t="s">
        <v>135</v>
      </c>
      <c r="I128" s="78" t="s">
        <v>68</v>
      </c>
      <c r="J128" s="5" t="s">
        <v>93</v>
      </c>
      <c r="K128" s="5"/>
      <c r="L128" s="5"/>
      <c r="M128" s="5"/>
      <c r="N128" s="5"/>
      <c r="O128" s="5"/>
      <c r="P128" s="5" t="s">
        <v>265</v>
      </c>
      <c r="Q128" s="78" t="s">
        <v>68</v>
      </c>
      <c r="R128" s="78" t="s">
        <v>78</v>
      </c>
      <c r="S128" s="30"/>
      <c r="T128" s="5">
        <v>0</v>
      </c>
      <c r="U128" s="30"/>
      <c r="V128" s="5">
        <v>0</v>
      </c>
      <c r="W128" s="30"/>
      <c r="X128" s="5">
        <v>0</v>
      </c>
      <c r="Y128" s="30">
        <v>45636</v>
      </c>
      <c r="Z128" s="30">
        <v>45640</v>
      </c>
      <c r="AA128" s="30">
        <v>45647</v>
      </c>
      <c r="AB128" s="30">
        <v>45654</v>
      </c>
      <c r="AC128" s="5">
        <v>1</v>
      </c>
      <c r="AD128" s="5" t="s">
        <v>94</v>
      </c>
      <c r="AE128" s="5">
        <v>6238</v>
      </c>
    </row>
    <row r="129" spans="1:31" ht="15" customHeight="1" x14ac:dyDescent="0.25">
      <c r="A129" s="5">
        <v>94065553</v>
      </c>
      <c r="B129" s="5" t="s">
        <v>90</v>
      </c>
      <c r="C129" s="78" t="s">
        <v>951</v>
      </c>
      <c r="D129" s="5" t="s">
        <v>97</v>
      </c>
      <c r="E129" s="30">
        <v>45633</v>
      </c>
      <c r="F129" s="5" t="s">
        <v>0</v>
      </c>
      <c r="G129" s="78" t="s">
        <v>78</v>
      </c>
      <c r="H129" s="78" t="s">
        <v>185</v>
      </c>
      <c r="I129" s="78" t="s">
        <v>61</v>
      </c>
      <c r="J129" s="5" t="s">
        <v>236</v>
      </c>
      <c r="K129" s="5">
        <v>40</v>
      </c>
      <c r="L129" s="5">
        <v>3676</v>
      </c>
      <c r="M129" s="5">
        <v>48101635</v>
      </c>
      <c r="N129" s="5">
        <v>925821260</v>
      </c>
      <c r="O129" s="5">
        <v>6257</v>
      </c>
      <c r="P129" s="5" t="s">
        <v>265</v>
      </c>
      <c r="Q129" s="78" t="s">
        <v>61</v>
      </c>
      <c r="R129" s="78" t="s">
        <v>78</v>
      </c>
      <c r="S129" s="30"/>
      <c r="T129" s="5">
        <v>0</v>
      </c>
      <c r="U129" s="30"/>
      <c r="V129" s="5">
        <v>0</v>
      </c>
      <c r="W129" s="30"/>
      <c r="X129" s="5">
        <v>0</v>
      </c>
      <c r="Y129" s="30">
        <v>45636</v>
      </c>
      <c r="Z129" s="30">
        <v>45640</v>
      </c>
      <c r="AA129" s="30">
        <v>45647</v>
      </c>
      <c r="AB129" s="30">
        <v>45654</v>
      </c>
      <c r="AC129" s="5">
        <v>1</v>
      </c>
      <c r="AD129" s="5" t="s">
        <v>94</v>
      </c>
      <c r="AE129" s="5">
        <v>6257</v>
      </c>
    </row>
    <row r="130" spans="1:31" ht="15" customHeight="1" x14ac:dyDescent="0.25">
      <c r="A130" s="5">
        <v>94065548</v>
      </c>
      <c r="B130" s="5" t="s">
        <v>110</v>
      </c>
      <c r="C130" s="78" t="s">
        <v>3697</v>
      </c>
      <c r="D130" s="5" t="s">
        <v>91</v>
      </c>
      <c r="E130" s="30">
        <v>45633</v>
      </c>
      <c r="F130" s="5" t="s">
        <v>0</v>
      </c>
      <c r="G130" s="78" t="s">
        <v>78</v>
      </c>
      <c r="H130" s="78" t="s">
        <v>189</v>
      </c>
      <c r="I130" s="78"/>
      <c r="J130" s="5" t="s">
        <v>93</v>
      </c>
      <c r="K130" s="5"/>
      <c r="L130" s="5"/>
      <c r="M130" s="5"/>
      <c r="N130" s="5"/>
      <c r="O130" s="5"/>
      <c r="P130" s="5" t="s">
        <v>265</v>
      </c>
      <c r="Q130" s="78" t="s">
        <v>61</v>
      </c>
      <c r="R130" s="78" t="s">
        <v>78</v>
      </c>
      <c r="S130" s="30"/>
      <c r="T130" s="5">
        <v>0</v>
      </c>
      <c r="U130" s="30"/>
      <c r="V130" s="5">
        <v>0</v>
      </c>
      <c r="W130" s="30"/>
      <c r="X130" s="5">
        <v>0</v>
      </c>
      <c r="Y130" s="30">
        <v>45636</v>
      </c>
      <c r="Z130" s="30">
        <v>45640</v>
      </c>
      <c r="AA130" s="30">
        <v>45647</v>
      </c>
      <c r="AB130" s="30">
        <v>45654</v>
      </c>
      <c r="AC130" s="5">
        <v>1</v>
      </c>
      <c r="AD130" s="5" t="s">
        <v>94</v>
      </c>
      <c r="AE130" s="5"/>
    </row>
    <row r="131" spans="1:31" ht="15" customHeight="1" x14ac:dyDescent="0.25">
      <c r="A131" s="5">
        <v>94068271</v>
      </c>
      <c r="B131" s="5" t="s">
        <v>90</v>
      </c>
      <c r="C131" s="78" t="s">
        <v>952</v>
      </c>
      <c r="D131" s="5" t="s">
        <v>91</v>
      </c>
      <c r="E131" s="30">
        <v>45633</v>
      </c>
      <c r="F131" s="5" t="s">
        <v>0</v>
      </c>
      <c r="G131" s="78" t="s">
        <v>78</v>
      </c>
      <c r="H131" s="78" t="s">
        <v>102</v>
      </c>
      <c r="I131" s="78" t="s">
        <v>67</v>
      </c>
      <c r="J131" s="5" t="s">
        <v>93</v>
      </c>
      <c r="K131" s="5">
        <v>39</v>
      </c>
      <c r="L131" s="5">
        <v>3290</v>
      </c>
      <c r="M131" s="5">
        <v>73914804</v>
      </c>
      <c r="N131" s="5">
        <v>910866010</v>
      </c>
      <c r="O131" s="5">
        <v>6260</v>
      </c>
      <c r="P131" s="5" t="s">
        <v>265</v>
      </c>
      <c r="Q131" s="78" t="s">
        <v>67</v>
      </c>
      <c r="R131" s="78" t="s">
        <v>78</v>
      </c>
      <c r="S131" s="30">
        <v>45633</v>
      </c>
      <c r="T131" s="5">
        <v>1</v>
      </c>
      <c r="U131" s="30">
        <v>45633</v>
      </c>
      <c r="V131" s="5">
        <v>1</v>
      </c>
      <c r="W131" s="30">
        <v>45639</v>
      </c>
      <c r="X131" s="5">
        <v>1</v>
      </c>
      <c r="Y131" s="30">
        <v>45636</v>
      </c>
      <c r="Z131" s="30">
        <v>45640</v>
      </c>
      <c r="AA131" s="30">
        <v>45647</v>
      </c>
      <c r="AB131" s="30">
        <v>45654</v>
      </c>
      <c r="AC131" s="5">
        <v>1</v>
      </c>
      <c r="AD131" s="5" t="s">
        <v>113</v>
      </c>
      <c r="AE131" s="5">
        <v>6260</v>
      </c>
    </row>
    <row r="132" spans="1:31" ht="15" customHeight="1" x14ac:dyDescent="0.25">
      <c r="A132" s="5">
        <v>94065137</v>
      </c>
      <c r="B132" s="5" t="s">
        <v>90</v>
      </c>
      <c r="C132" s="78" t="s">
        <v>950</v>
      </c>
      <c r="D132" s="5" t="s">
        <v>91</v>
      </c>
      <c r="E132" s="30">
        <v>45633</v>
      </c>
      <c r="F132" s="5" t="s">
        <v>0</v>
      </c>
      <c r="G132" s="78" t="s">
        <v>79</v>
      </c>
      <c r="H132" s="78" t="s">
        <v>98</v>
      </c>
      <c r="I132" s="78"/>
      <c r="J132" s="5" t="s">
        <v>93</v>
      </c>
      <c r="K132" s="5">
        <v>40</v>
      </c>
      <c r="L132" s="5">
        <v>3245</v>
      </c>
      <c r="M132" s="5">
        <v>76507508</v>
      </c>
      <c r="N132" s="5">
        <v>971673350</v>
      </c>
      <c r="O132" s="5">
        <v>6260</v>
      </c>
      <c r="P132" s="5" t="s">
        <v>265</v>
      </c>
      <c r="Q132" s="78" t="s">
        <v>25</v>
      </c>
      <c r="R132" s="78" t="s">
        <v>111</v>
      </c>
      <c r="S132" s="30">
        <v>45633</v>
      </c>
      <c r="T132" s="5">
        <v>1</v>
      </c>
      <c r="U132" s="30">
        <v>45633</v>
      </c>
      <c r="V132" s="5">
        <v>1</v>
      </c>
      <c r="W132" s="30"/>
      <c r="X132" s="5">
        <v>0</v>
      </c>
      <c r="Y132" s="30">
        <v>45636</v>
      </c>
      <c r="Z132" s="30">
        <v>45640</v>
      </c>
      <c r="AA132" s="30">
        <v>45647</v>
      </c>
      <c r="AB132" s="30">
        <v>45654</v>
      </c>
      <c r="AC132" s="5">
        <v>1</v>
      </c>
      <c r="AD132" s="5" t="s">
        <v>94</v>
      </c>
      <c r="AE132" s="5"/>
    </row>
    <row r="133" spans="1:31" ht="15" customHeight="1" x14ac:dyDescent="0.25">
      <c r="A133" s="5">
        <v>94067757</v>
      </c>
      <c r="B133" s="5" t="s">
        <v>90</v>
      </c>
      <c r="C133" s="78" t="s">
        <v>945</v>
      </c>
      <c r="D133" s="5" t="s">
        <v>97</v>
      </c>
      <c r="E133" s="30">
        <v>45633</v>
      </c>
      <c r="F133" s="5" t="s">
        <v>0</v>
      </c>
      <c r="G133" s="78" t="s">
        <v>78</v>
      </c>
      <c r="H133" s="78" t="s">
        <v>100</v>
      </c>
      <c r="I133" s="78" t="s">
        <v>64</v>
      </c>
      <c r="J133" s="5" t="s">
        <v>93</v>
      </c>
      <c r="K133" s="5">
        <v>38</v>
      </c>
      <c r="L133" s="5">
        <v>3440</v>
      </c>
      <c r="M133" s="5">
        <v>72656697</v>
      </c>
      <c r="N133" s="5">
        <v>908679762</v>
      </c>
      <c r="O133" s="5">
        <v>6255</v>
      </c>
      <c r="P133" s="5" t="s">
        <v>265</v>
      </c>
      <c r="Q133" s="78" t="s">
        <v>64</v>
      </c>
      <c r="R133" s="78" t="s">
        <v>78</v>
      </c>
      <c r="S133" s="30">
        <v>45634</v>
      </c>
      <c r="T133" s="5">
        <v>1</v>
      </c>
      <c r="U133" s="30">
        <v>45634</v>
      </c>
      <c r="V133" s="5">
        <v>1</v>
      </c>
      <c r="W133" s="30">
        <v>45636</v>
      </c>
      <c r="X133" s="5">
        <v>1</v>
      </c>
      <c r="Y133" s="30">
        <v>45636</v>
      </c>
      <c r="Z133" s="30">
        <v>45640</v>
      </c>
      <c r="AA133" s="30">
        <v>45647</v>
      </c>
      <c r="AB133" s="30">
        <v>45654</v>
      </c>
      <c r="AC133" s="5">
        <v>1</v>
      </c>
      <c r="AD133" s="5" t="s">
        <v>113</v>
      </c>
      <c r="AE133" s="5">
        <v>6255</v>
      </c>
    </row>
    <row r="134" spans="1:31" ht="15" customHeight="1" x14ac:dyDescent="0.25">
      <c r="A134" s="5">
        <v>94064806</v>
      </c>
      <c r="B134" s="5" t="s">
        <v>90</v>
      </c>
      <c r="C134" s="78" t="s">
        <v>953</v>
      </c>
      <c r="D134" s="5" t="s">
        <v>91</v>
      </c>
      <c r="E134" s="30">
        <v>45633</v>
      </c>
      <c r="F134" s="5" t="s">
        <v>0</v>
      </c>
      <c r="G134" s="78" t="s">
        <v>78</v>
      </c>
      <c r="H134" s="78" t="s">
        <v>98</v>
      </c>
      <c r="I134" s="78" t="s">
        <v>65</v>
      </c>
      <c r="J134" s="5" t="s">
        <v>93</v>
      </c>
      <c r="K134" s="5">
        <v>40</v>
      </c>
      <c r="L134" s="5">
        <v>3850</v>
      </c>
      <c r="M134" s="5">
        <v>44235996</v>
      </c>
      <c r="N134" s="5">
        <v>992391998</v>
      </c>
      <c r="O134" s="5">
        <v>6256</v>
      </c>
      <c r="P134" s="5" t="s">
        <v>265</v>
      </c>
      <c r="Q134" s="78" t="s">
        <v>65</v>
      </c>
      <c r="R134" s="78" t="s">
        <v>78</v>
      </c>
      <c r="S134" s="30">
        <v>45633</v>
      </c>
      <c r="T134" s="5">
        <v>1</v>
      </c>
      <c r="U134" s="30">
        <v>45633</v>
      </c>
      <c r="V134" s="5">
        <v>1</v>
      </c>
      <c r="W134" s="30">
        <v>45636</v>
      </c>
      <c r="X134" s="5">
        <v>1</v>
      </c>
      <c r="Y134" s="30">
        <v>45636</v>
      </c>
      <c r="Z134" s="30">
        <v>45640</v>
      </c>
      <c r="AA134" s="30">
        <v>45647</v>
      </c>
      <c r="AB134" s="30">
        <v>45654</v>
      </c>
      <c r="AC134" s="5">
        <v>1</v>
      </c>
      <c r="AD134" s="5" t="s">
        <v>113</v>
      </c>
      <c r="AE134" s="5">
        <v>6256</v>
      </c>
    </row>
    <row r="135" spans="1:31" ht="15" customHeight="1" x14ac:dyDescent="0.25">
      <c r="A135" s="5">
        <v>94064976</v>
      </c>
      <c r="B135" s="5" t="s">
        <v>90</v>
      </c>
      <c r="C135" s="78" t="s">
        <v>2059</v>
      </c>
      <c r="D135" s="5" t="s">
        <v>91</v>
      </c>
      <c r="E135" s="30">
        <v>45633</v>
      </c>
      <c r="F135" s="5" t="s">
        <v>0</v>
      </c>
      <c r="G135" s="78" t="s">
        <v>78</v>
      </c>
      <c r="H135" s="78" t="s">
        <v>212</v>
      </c>
      <c r="I135" s="78" t="s">
        <v>61</v>
      </c>
      <c r="J135" s="5" t="s">
        <v>236</v>
      </c>
      <c r="K135" s="5">
        <v>38</v>
      </c>
      <c r="L135" s="5">
        <v>3260</v>
      </c>
      <c r="M135" s="5">
        <v>41470290</v>
      </c>
      <c r="N135" s="5">
        <v>989346397</v>
      </c>
      <c r="O135" s="5">
        <v>0</v>
      </c>
      <c r="P135" s="5" t="s">
        <v>265</v>
      </c>
      <c r="Q135" s="78" t="s">
        <v>61</v>
      </c>
      <c r="R135" s="78" t="s">
        <v>78</v>
      </c>
      <c r="S135" s="30"/>
      <c r="T135" s="5">
        <v>0</v>
      </c>
      <c r="U135" s="30"/>
      <c r="V135" s="5">
        <v>0</v>
      </c>
      <c r="W135" s="30"/>
      <c r="X135" s="5">
        <v>0</v>
      </c>
      <c r="Y135" s="30">
        <v>45636</v>
      </c>
      <c r="Z135" s="30">
        <v>45640</v>
      </c>
      <c r="AA135" s="30">
        <v>45647</v>
      </c>
      <c r="AB135" s="30">
        <v>45654</v>
      </c>
      <c r="AC135" s="5">
        <v>1</v>
      </c>
      <c r="AD135" s="5" t="s">
        <v>94</v>
      </c>
      <c r="AE135" s="5">
        <v>6257</v>
      </c>
    </row>
    <row r="136" spans="1:31" ht="15" customHeight="1" x14ac:dyDescent="0.25">
      <c r="A136" s="5">
        <v>94065763</v>
      </c>
      <c r="B136" s="5" t="s">
        <v>90</v>
      </c>
      <c r="C136" s="78" t="s">
        <v>946</v>
      </c>
      <c r="D136" s="5" t="s">
        <v>91</v>
      </c>
      <c r="E136" s="30">
        <v>45633</v>
      </c>
      <c r="F136" s="5" t="s">
        <v>0</v>
      </c>
      <c r="G136" s="78" t="s">
        <v>73</v>
      </c>
      <c r="H136" s="78" t="s">
        <v>92</v>
      </c>
      <c r="I136" s="78" t="s">
        <v>47</v>
      </c>
      <c r="J136" s="5" t="s">
        <v>93</v>
      </c>
      <c r="K136" s="5"/>
      <c r="L136" s="5"/>
      <c r="M136" s="5"/>
      <c r="N136" s="5"/>
      <c r="O136" s="5"/>
      <c r="P136" s="5" t="s">
        <v>265</v>
      </c>
      <c r="Q136" s="78" t="s">
        <v>47</v>
      </c>
      <c r="R136" s="78" t="s">
        <v>115</v>
      </c>
      <c r="S136" s="30"/>
      <c r="T136" s="5">
        <v>0</v>
      </c>
      <c r="U136" s="30"/>
      <c r="V136" s="5">
        <v>0</v>
      </c>
      <c r="W136" s="30"/>
      <c r="X136" s="5">
        <v>0</v>
      </c>
      <c r="Y136" s="30"/>
      <c r="Z136" s="30"/>
      <c r="AA136" s="30"/>
      <c r="AB136" s="30"/>
      <c r="AC136" s="5">
        <v>0</v>
      </c>
      <c r="AD136" s="5" t="s">
        <v>94</v>
      </c>
      <c r="AE136" s="5">
        <v>6246</v>
      </c>
    </row>
    <row r="137" spans="1:31" ht="15" customHeight="1" x14ac:dyDescent="0.25">
      <c r="A137" s="5">
        <v>94067677</v>
      </c>
      <c r="B137" s="5" t="s">
        <v>90</v>
      </c>
      <c r="C137" s="78" t="s">
        <v>947</v>
      </c>
      <c r="D137" s="5" t="s">
        <v>91</v>
      </c>
      <c r="E137" s="30">
        <v>45633</v>
      </c>
      <c r="F137" s="5" t="s">
        <v>0</v>
      </c>
      <c r="G137" s="78" t="s">
        <v>73</v>
      </c>
      <c r="H137" s="78" t="s">
        <v>100</v>
      </c>
      <c r="I137" s="78" t="s">
        <v>50</v>
      </c>
      <c r="J137" s="5" t="s">
        <v>93</v>
      </c>
      <c r="K137" s="5">
        <v>38</v>
      </c>
      <c r="L137" s="5">
        <v>3210</v>
      </c>
      <c r="M137" s="5">
        <v>73662872</v>
      </c>
      <c r="N137" s="5">
        <v>902699193</v>
      </c>
      <c r="O137" s="5">
        <v>6248</v>
      </c>
      <c r="P137" s="5" t="s">
        <v>265</v>
      </c>
      <c r="Q137" s="78" t="s">
        <v>50</v>
      </c>
      <c r="R137" s="78" t="s">
        <v>115</v>
      </c>
      <c r="S137" s="30">
        <v>45633</v>
      </c>
      <c r="T137" s="5">
        <v>1</v>
      </c>
      <c r="U137" s="30">
        <v>45633</v>
      </c>
      <c r="V137" s="5">
        <v>1</v>
      </c>
      <c r="W137" s="30">
        <v>45636</v>
      </c>
      <c r="X137" s="5">
        <v>1</v>
      </c>
      <c r="Y137" s="30">
        <v>45638</v>
      </c>
      <c r="Z137" s="30">
        <v>45642</v>
      </c>
      <c r="AA137" s="30">
        <v>45649</v>
      </c>
      <c r="AB137" s="30">
        <v>45656</v>
      </c>
      <c r="AC137" s="5">
        <v>1</v>
      </c>
      <c r="AD137" s="5" t="s">
        <v>113</v>
      </c>
      <c r="AE137" s="5">
        <v>6248</v>
      </c>
    </row>
    <row r="138" spans="1:31" ht="15" customHeight="1" x14ac:dyDescent="0.25">
      <c r="A138" s="5">
        <v>94067770</v>
      </c>
      <c r="B138" s="5" t="s">
        <v>90</v>
      </c>
      <c r="C138" s="78" t="s">
        <v>131</v>
      </c>
      <c r="D138" s="5" t="s">
        <v>91</v>
      </c>
      <c r="E138" s="30">
        <v>45633</v>
      </c>
      <c r="F138" s="5" t="s">
        <v>0</v>
      </c>
      <c r="G138" s="78" t="s">
        <v>73</v>
      </c>
      <c r="H138" s="78" t="s">
        <v>100</v>
      </c>
      <c r="I138" s="78"/>
      <c r="J138" s="5" t="s">
        <v>93</v>
      </c>
      <c r="K138" s="5">
        <v>38</v>
      </c>
      <c r="L138" s="5">
        <v>3365</v>
      </c>
      <c r="M138" s="5">
        <v>77117897</v>
      </c>
      <c r="N138" s="5">
        <v>934695112</v>
      </c>
      <c r="O138" s="5">
        <v>6246</v>
      </c>
      <c r="P138" s="5" t="s">
        <v>265</v>
      </c>
      <c r="Q138" s="78" t="s">
        <v>24</v>
      </c>
      <c r="R138" s="78" t="s">
        <v>111</v>
      </c>
      <c r="S138" s="30">
        <v>45634</v>
      </c>
      <c r="T138" s="5">
        <v>1</v>
      </c>
      <c r="U138" s="30">
        <v>45634</v>
      </c>
      <c r="V138" s="5">
        <v>1</v>
      </c>
      <c r="W138" s="30">
        <v>45636</v>
      </c>
      <c r="X138" s="5">
        <v>1</v>
      </c>
      <c r="Y138" s="30">
        <v>45636</v>
      </c>
      <c r="Z138" s="30">
        <v>45640</v>
      </c>
      <c r="AA138" s="30">
        <v>45647</v>
      </c>
      <c r="AB138" s="30">
        <v>45654</v>
      </c>
      <c r="AC138" s="5">
        <v>1</v>
      </c>
      <c r="AD138" s="5" t="s">
        <v>113</v>
      </c>
      <c r="AE138" s="5"/>
    </row>
    <row r="139" spans="1:31" ht="15" customHeight="1" x14ac:dyDescent="0.25">
      <c r="A139" s="5">
        <v>94067774</v>
      </c>
      <c r="B139" s="5" t="s">
        <v>90</v>
      </c>
      <c r="C139" s="78" t="s">
        <v>178</v>
      </c>
      <c r="D139" s="5" t="s">
        <v>97</v>
      </c>
      <c r="E139" s="30">
        <v>45633</v>
      </c>
      <c r="F139" s="5" t="s">
        <v>0</v>
      </c>
      <c r="G139" s="78" t="s">
        <v>76</v>
      </c>
      <c r="H139" s="78" t="s">
        <v>100</v>
      </c>
      <c r="I139" s="78"/>
      <c r="J139" s="5" t="s">
        <v>93</v>
      </c>
      <c r="K139" s="5">
        <v>38</v>
      </c>
      <c r="L139" s="5">
        <v>3640</v>
      </c>
      <c r="M139" s="5">
        <v>46062045</v>
      </c>
      <c r="N139" s="5">
        <v>960348817</v>
      </c>
      <c r="O139" s="5">
        <v>6250</v>
      </c>
      <c r="P139" s="5" t="s">
        <v>265</v>
      </c>
      <c r="Q139" s="78" t="s">
        <v>24</v>
      </c>
      <c r="R139" s="78" t="s">
        <v>111</v>
      </c>
      <c r="S139" s="30">
        <v>45634</v>
      </c>
      <c r="T139" s="5">
        <v>1</v>
      </c>
      <c r="U139" s="30">
        <v>45634</v>
      </c>
      <c r="V139" s="5">
        <v>1</v>
      </c>
      <c r="W139" s="30">
        <v>45638</v>
      </c>
      <c r="X139" s="5">
        <v>1</v>
      </c>
      <c r="Y139" s="30">
        <v>45638</v>
      </c>
      <c r="Z139" s="30">
        <v>45645</v>
      </c>
      <c r="AA139" s="30">
        <v>45653</v>
      </c>
      <c r="AB139" s="30"/>
      <c r="AC139" s="5">
        <v>0</v>
      </c>
      <c r="AD139" s="5" t="s">
        <v>94</v>
      </c>
      <c r="AE139" s="5"/>
    </row>
    <row r="140" spans="1:31" ht="15" customHeight="1" x14ac:dyDescent="0.25">
      <c r="A140" s="5">
        <v>94065150</v>
      </c>
      <c r="B140" s="5" t="s">
        <v>90</v>
      </c>
      <c r="C140" s="78" t="s">
        <v>948</v>
      </c>
      <c r="D140" s="5" t="s">
        <v>91</v>
      </c>
      <c r="E140" s="30">
        <v>45633</v>
      </c>
      <c r="F140" s="5" t="s">
        <v>0</v>
      </c>
      <c r="G140" s="78" t="s">
        <v>73</v>
      </c>
      <c r="H140" s="78" t="s">
        <v>273</v>
      </c>
      <c r="I140" s="78" t="s">
        <v>36</v>
      </c>
      <c r="J140" s="5" t="s">
        <v>236</v>
      </c>
      <c r="K140" s="5"/>
      <c r="L140" s="5"/>
      <c r="M140" s="5"/>
      <c r="N140" s="5"/>
      <c r="O140" s="5"/>
      <c r="P140" s="5" t="s">
        <v>265</v>
      </c>
      <c r="Q140" s="78" t="s">
        <v>36</v>
      </c>
      <c r="R140" s="78" t="s">
        <v>186</v>
      </c>
      <c r="S140" s="30"/>
      <c r="T140" s="5">
        <v>0</v>
      </c>
      <c r="U140" s="30"/>
      <c r="V140" s="5">
        <v>0</v>
      </c>
      <c r="W140" s="30"/>
      <c r="X140" s="5">
        <v>0</v>
      </c>
      <c r="Y140" s="30"/>
      <c r="Z140" s="30"/>
      <c r="AA140" s="30"/>
      <c r="AB140" s="30"/>
      <c r="AC140" s="5">
        <v>0</v>
      </c>
      <c r="AD140" s="5" t="s">
        <v>94</v>
      </c>
      <c r="AE140" s="5">
        <v>6234</v>
      </c>
    </row>
    <row r="141" spans="1:31" ht="15" customHeight="1" x14ac:dyDescent="0.25">
      <c r="A141" s="5">
        <v>94067731</v>
      </c>
      <c r="B141" s="5" t="s">
        <v>90</v>
      </c>
      <c r="C141" s="78" t="s">
        <v>949</v>
      </c>
      <c r="D141" s="5" t="s">
        <v>97</v>
      </c>
      <c r="E141" s="30">
        <v>45633</v>
      </c>
      <c r="F141" s="5" t="s">
        <v>0</v>
      </c>
      <c r="G141" s="78" t="s">
        <v>73</v>
      </c>
      <c r="H141" s="78" t="s">
        <v>100</v>
      </c>
      <c r="I141" s="78" t="s">
        <v>49</v>
      </c>
      <c r="J141" s="5" t="s">
        <v>93</v>
      </c>
      <c r="K141" s="5">
        <v>39</v>
      </c>
      <c r="L141" s="5">
        <v>3315</v>
      </c>
      <c r="M141" s="5">
        <v>63389531</v>
      </c>
      <c r="N141" s="5">
        <v>995534399</v>
      </c>
      <c r="O141" s="5">
        <v>6242</v>
      </c>
      <c r="P141" s="5" t="s">
        <v>265</v>
      </c>
      <c r="Q141" s="78" t="s">
        <v>49</v>
      </c>
      <c r="R141" s="78" t="s">
        <v>115</v>
      </c>
      <c r="S141" s="30">
        <v>45634</v>
      </c>
      <c r="T141" s="5">
        <v>1</v>
      </c>
      <c r="U141" s="30">
        <v>45634</v>
      </c>
      <c r="V141" s="5">
        <v>1</v>
      </c>
      <c r="W141" s="30">
        <v>45639</v>
      </c>
      <c r="X141" s="5">
        <v>1</v>
      </c>
      <c r="Y141" s="30">
        <v>45636</v>
      </c>
      <c r="Z141" s="30">
        <v>45640</v>
      </c>
      <c r="AA141" s="30">
        <v>45647</v>
      </c>
      <c r="AB141" s="30">
        <v>45654</v>
      </c>
      <c r="AC141" s="5">
        <v>1</v>
      </c>
      <c r="AD141" s="5" t="s">
        <v>113</v>
      </c>
      <c r="AE141" s="5">
        <v>6242</v>
      </c>
    </row>
    <row r="142" spans="1:31" ht="15" customHeight="1" x14ac:dyDescent="0.25">
      <c r="A142" s="5">
        <v>94065492</v>
      </c>
      <c r="B142" s="5" t="s">
        <v>90</v>
      </c>
      <c r="C142" s="78" t="s">
        <v>954</v>
      </c>
      <c r="D142" s="5" t="s">
        <v>91</v>
      </c>
      <c r="E142" s="30">
        <v>45633</v>
      </c>
      <c r="F142" s="5" t="s">
        <v>0</v>
      </c>
      <c r="G142" s="78" t="s">
        <v>78</v>
      </c>
      <c r="H142" s="78" t="s">
        <v>98</v>
      </c>
      <c r="I142" s="78" t="s">
        <v>57</v>
      </c>
      <c r="J142" s="5" t="s">
        <v>93</v>
      </c>
      <c r="K142" s="5">
        <v>40</v>
      </c>
      <c r="L142" s="5">
        <v>3600</v>
      </c>
      <c r="M142" s="5">
        <v>42950442</v>
      </c>
      <c r="N142" s="5">
        <v>926506954</v>
      </c>
      <c r="O142" s="5">
        <v>6266</v>
      </c>
      <c r="P142" s="5" t="s">
        <v>265</v>
      </c>
      <c r="Q142" s="78" t="s">
        <v>57</v>
      </c>
      <c r="R142" s="78" t="s">
        <v>78</v>
      </c>
      <c r="S142" s="30">
        <v>45633</v>
      </c>
      <c r="T142" s="5">
        <v>1</v>
      </c>
      <c r="U142" s="30">
        <v>45633</v>
      </c>
      <c r="V142" s="5">
        <v>1</v>
      </c>
      <c r="W142" s="30">
        <v>45637</v>
      </c>
      <c r="X142" s="5">
        <v>1</v>
      </c>
      <c r="Y142" s="30">
        <v>45636</v>
      </c>
      <c r="Z142" s="30">
        <v>45640</v>
      </c>
      <c r="AA142" s="30">
        <v>45647</v>
      </c>
      <c r="AB142" s="30">
        <v>45654</v>
      </c>
      <c r="AC142" s="5">
        <v>1</v>
      </c>
      <c r="AD142" s="5" t="s">
        <v>113</v>
      </c>
      <c r="AE142" s="5">
        <v>6266</v>
      </c>
    </row>
    <row r="143" spans="1:31" ht="15" customHeight="1" x14ac:dyDescent="0.25">
      <c r="A143" s="5">
        <v>94068345</v>
      </c>
      <c r="B143" s="5" t="s">
        <v>90</v>
      </c>
      <c r="C143" s="78" t="s">
        <v>959</v>
      </c>
      <c r="D143" s="5" t="s">
        <v>97</v>
      </c>
      <c r="E143" s="30">
        <v>45633</v>
      </c>
      <c r="F143" s="5" t="s">
        <v>0</v>
      </c>
      <c r="G143" s="78" t="s">
        <v>73</v>
      </c>
      <c r="H143" s="78" t="s">
        <v>960</v>
      </c>
      <c r="I143" s="78"/>
      <c r="J143" s="5" t="s">
        <v>236</v>
      </c>
      <c r="K143" s="5"/>
      <c r="L143" s="5"/>
      <c r="M143" s="5"/>
      <c r="N143" s="5"/>
      <c r="O143" s="5"/>
      <c r="P143" s="5" t="s">
        <v>265</v>
      </c>
      <c r="Q143" s="78"/>
      <c r="R143" s="78"/>
      <c r="S143" s="30"/>
      <c r="T143" s="5">
        <v>0</v>
      </c>
      <c r="U143" s="30"/>
      <c r="V143" s="5">
        <v>0</v>
      </c>
      <c r="W143" s="30"/>
      <c r="X143" s="5">
        <v>0</v>
      </c>
      <c r="Y143" s="30"/>
      <c r="Z143" s="30"/>
      <c r="AA143" s="30"/>
      <c r="AB143" s="30"/>
      <c r="AC143" s="5">
        <v>0</v>
      </c>
      <c r="AD143" s="5" t="s">
        <v>94</v>
      </c>
      <c r="AE143" s="5"/>
    </row>
    <row r="144" spans="1:31" ht="15" customHeight="1" x14ac:dyDescent="0.25">
      <c r="A144" s="5">
        <v>94065561</v>
      </c>
      <c r="B144" s="5" t="s">
        <v>90</v>
      </c>
      <c r="C144" s="78" t="s">
        <v>958</v>
      </c>
      <c r="D144" s="5" t="s">
        <v>97</v>
      </c>
      <c r="E144" s="30">
        <v>45633</v>
      </c>
      <c r="F144" s="5" t="s">
        <v>0</v>
      </c>
      <c r="G144" s="78" t="s">
        <v>106</v>
      </c>
      <c r="H144" s="78" t="s">
        <v>185</v>
      </c>
      <c r="I144" s="78" t="s">
        <v>54</v>
      </c>
      <c r="J144" s="5" t="s">
        <v>236</v>
      </c>
      <c r="K144" s="5">
        <v>37</v>
      </c>
      <c r="L144" s="5">
        <v>3890</v>
      </c>
      <c r="M144" s="5">
        <v>45930018</v>
      </c>
      <c r="N144" s="5">
        <v>952779344</v>
      </c>
      <c r="O144" s="5">
        <v>8266</v>
      </c>
      <c r="P144" s="5" t="s">
        <v>265</v>
      </c>
      <c r="Q144" s="78" t="s">
        <v>54</v>
      </c>
      <c r="R144" s="78" t="s">
        <v>115</v>
      </c>
      <c r="S144" s="30"/>
      <c r="T144" s="5">
        <v>0</v>
      </c>
      <c r="U144" s="30"/>
      <c r="V144" s="5">
        <v>0</v>
      </c>
      <c r="W144" s="30"/>
      <c r="X144" s="5">
        <v>0</v>
      </c>
      <c r="Y144" s="30"/>
      <c r="Z144" s="30"/>
      <c r="AA144" s="30"/>
      <c r="AB144" s="30"/>
      <c r="AC144" s="5">
        <v>0</v>
      </c>
      <c r="AD144" s="5" t="s">
        <v>94</v>
      </c>
      <c r="AE144" s="5">
        <v>6252</v>
      </c>
    </row>
    <row r="145" spans="1:31" ht="15" customHeight="1" x14ac:dyDescent="0.25">
      <c r="A145" s="5">
        <v>94065530</v>
      </c>
      <c r="B145" s="5" t="s">
        <v>110</v>
      </c>
      <c r="C145" s="78" t="s">
        <v>3698</v>
      </c>
      <c r="D145" s="5" t="s">
        <v>91</v>
      </c>
      <c r="E145" s="30">
        <v>45633</v>
      </c>
      <c r="F145" s="5" t="s">
        <v>0</v>
      </c>
      <c r="G145" s="78" t="s">
        <v>74</v>
      </c>
      <c r="H145" s="78" t="s">
        <v>185</v>
      </c>
      <c r="I145" s="78"/>
      <c r="J145" s="5" t="s">
        <v>236</v>
      </c>
      <c r="K145" s="5">
        <v>40</v>
      </c>
      <c r="L145" s="5">
        <v>3590</v>
      </c>
      <c r="M145" s="5">
        <v>48354220</v>
      </c>
      <c r="N145" s="5">
        <v>934156965</v>
      </c>
      <c r="O145" s="5">
        <v>8266</v>
      </c>
      <c r="P145" s="5" t="s">
        <v>265</v>
      </c>
      <c r="Q145" s="78"/>
      <c r="R145" s="78"/>
      <c r="S145" s="30"/>
      <c r="T145" s="5">
        <v>0</v>
      </c>
      <c r="U145" s="30"/>
      <c r="V145" s="5">
        <v>0</v>
      </c>
      <c r="W145" s="30"/>
      <c r="X145" s="5">
        <v>0</v>
      </c>
      <c r="Y145" s="30"/>
      <c r="Z145" s="30"/>
      <c r="AA145" s="30"/>
      <c r="AB145" s="30"/>
      <c r="AC145" s="5">
        <v>0</v>
      </c>
      <c r="AD145" s="5" t="s">
        <v>94</v>
      </c>
      <c r="AE145" s="5"/>
    </row>
    <row r="146" spans="1:31" ht="15" customHeight="1" x14ac:dyDescent="0.25">
      <c r="A146" s="5">
        <v>94065684</v>
      </c>
      <c r="B146" s="5" t="s">
        <v>90</v>
      </c>
      <c r="C146" s="78" t="s">
        <v>2055</v>
      </c>
      <c r="D146" s="5" t="s">
        <v>97</v>
      </c>
      <c r="E146" s="30">
        <v>45633</v>
      </c>
      <c r="F146" s="5" t="s">
        <v>0</v>
      </c>
      <c r="G146" s="78" t="s">
        <v>78</v>
      </c>
      <c r="H146" s="78" t="s">
        <v>145</v>
      </c>
      <c r="I146" s="78"/>
      <c r="J146" s="5" t="s">
        <v>236</v>
      </c>
      <c r="K146" s="5">
        <v>38</v>
      </c>
      <c r="L146" s="5">
        <v>3280</v>
      </c>
      <c r="M146" s="5">
        <v>75432389</v>
      </c>
      <c r="N146" s="5">
        <v>947572146</v>
      </c>
      <c r="O146" s="5">
        <v>8146</v>
      </c>
      <c r="P146" s="5" t="s">
        <v>265</v>
      </c>
      <c r="Q146" s="78" t="s">
        <v>67</v>
      </c>
      <c r="R146" s="78" t="s">
        <v>78</v>
      </c>
      <c r="S146" s="30"/>
      <c r="T146" s="5">
        <v>0</v>
      </c>
      <c r="U146" s="30"/>
      <c r="V146" s="5">
        <v>0</v>
      </c>
      <c r="W146" s="30"/>
      <c r="X146" s="5">
        <v>0</v>
      </c>
      <c r="Y146" s="30">
        <v>45639</v>
      </c>
      <c r="Z146" s="30"/>
      <c r="AA146" s="30"/>
      <c r="AB146" s="30"/>
      <c r="AC146" s="5">
        <v>0</v>
      </c>
      <c r="AD146" s="5" t="s">
        <v>94</v>
      </c>
      <c r="AE146" s="5"/>
    </row>
    <row r="147" spans="1:31" ht="15" customHeight="1" x14ac:dyDescent="0.25">
      <c r="A147" s="5">
        <v>94064780</v>
      </c>
      <c r="B147" s="5" t="s">
        <v>90</v>
      </c>
      <c r="C147" s="78" t="s">
        <v>2056</v>
      </c>
      <c r="D147" s="5" t="s">
        <v>91</v>
      </c>
      <c r="E147" s="30">
        <v>45633</v>
      </c>
      <c r="F147" s="5" t="s">
        <v>0</v>
      </c>
      <c r="G147" s="78" t="s">
        <v>78</v>
      </c>
      <c r="H147" s="78" t="s">
        <v>145</v>
      </c>
      <c r="I147" s="78"/>
      <c r="J147" s="5" t="s">
        <v>236</v>
      </c>
      <c r="K147" s="5">
        <v>40</v>
      </c>
      <c r="L147" s="5">
        <v>3370</v>
      </c>
      <c r="M147" s="5">
        <v>71424070</v>
      </c>
      <c r="N147" s="5">
        <v>910066339</v>
      </c>
      <c r="O147" s="5">
        <v>8146</v>
      </c>
      <c r="P147" s="5" t="s">
        <v>265</v>
      </c>
      <c r="Q147" s="78"/>
      <c r="R147" s="78"/>
      <c r="S147" s="30"/>
      <c r="T147" s="5">
        <v>0</v>
      </c>
      <c r="U147" s="30"/>
      <c r="V147" s="5">
        <v>0</v>
      </c>
      <c r="W147" s="30"/>
      <c r="X147" s="5">
        <v>0</v>
      </c>
      <c r="Y147" s="30"/>
      <c r="Z147" s="30"/>
      <c r="AA147" s="30"/>
      <c r="AB147" s="30"/>
      <c r="AC147" s="5">
        <v>0</v>
      </c>
      <c r="AD147" s="5" t="s">
        <v>94</v>
      </c>
      <c r="AE147" s="5"/>
    </row>
    <row r="148" spans="1:31" ht="15" customHeight="1" x14ac:dyDescent="0.25">
      <c r="A148" s="5">
        <v>94068617</v>
      </c>
      <c r="B148" s="5" t="s">
        <v>90</v>
      </c>
      <c r="C148" s="78" t="s">
        <v>961</v>
      </c>
      <c r="D148" s="5" t="s">
        <v>97</v>
      </c>
      <c r="E148" s="30">
        <v>45633</v>
      </c>
      <c r="F148" s="5" t="s">
        <v>0</v>
      </c>
      <c r="G148" s="78" t="s">
        <v>78</v>
      </c>
      <c r="H148" s="78" t="s">
        <v>145</v>
      </c>
      <c r="I148" s="78"/>
      <c r="J148" s="5" t="s">
        <v>236</v>
      </c>
      <c r="K148" s="5">
        <v>39</v>
      </c>
      <c r="L148" s="5">
        <v>3800</v>
      </c>
      <c r="M148" s="5">
        <v>76542328</v>
      </c>
      <c r="N148" s="5">
        <v>940533948</v>
      </c>
      <c r="O148" s="5">
        <v>8146</v>
      </c>
      <c r="P148" s="5" t="s">
        <v>265</v>
      </c>
      <c r="Q148" s="78"/>
      <c r="R148" s="78"/>
      <c r="S148" s="30"/>
      <c r="T148" s="5">
        <v>0</v>
      </c>
      <c r="U148" s="30"/>
      <c r="V148" s="5">
        <v>0</v>
      </c>
      <c r="W148" s="30"/>
      <c r="X148" s="5">
        <v>0</v>
      </c>
      <c r="Y148" s="30"/>
      <c r="Z148" s="30"/>
      <c r="AA148" s="30"/>
      <c r="AB148" s="30"/>
      <c r="AC148" s="5">
        <v>0</v>
      </c>
      <c r="AD148" s="5" t="s">
        <v>94</v>
      </c>
      <c r="AE148" s="5"/>
    </row>
    <row r="149" spans="1:31" ht="15" customHeight="1" x14ac:dyDescent="0.25">
      <c r="A149" s="5">
        <v>94064664</v>
      </c>
      <c r="B149" s="5" t="s">
        <v>90</v>
      </c>
      <c r="C149" s="78" t="s">
        <v>956</v>
      </c>
      <c r="D149" s="5" t="s">
        <v>97</v>
      </c>
      <c r="E149" s="30">
        <v>45633</v>
      </c>
      <c r="F149" s="5" t="s">
        <v>0</v>
      </c>
      <c r="G149" s="78" t="s">
        <v>78</v>
      </c>
      <c r="H149" s="78" t="s">
        <v>98</v>
      </c>
      <c r="I149" s="78" t="s">
        <v>56</v>
      </c>
      <c r="J149" s="5" t="s">
        <v>93</v>
      </c>
      <c r="K149" s="5">
        <v>40</v>
      </c>
      <c r="L149" s="5">
        <v>3095</v>
      </c>
      <c r="M149" s="5">
        <v>71058816</v>
      </c>
      <c r="N149" s="5">
        <v>916216175</v>
      </c>
      <c r="O149" s="5">
        <v>7314</v>
      </c>
      <c r="P149" s="5" t="s">
        <v>265</v>
      </c>
      <c r="Q149" s="78" t="s">
        <v>56</v>
      </c>
      <c r="R149" s="78" t="s">
        <v>78</v>
      </c>
      <c r="S149" s="30">
        <v>45633</v>
      </c>
      <c r="T149" s="5">
        <v>1</v>
      </c>
      <c r="U149" s="30">
        <v>45633</v>
      </c>
      <c r="V149" s="5">
        <v>1</v>
      </c>
      <c r="W149" s="30"/>
      <c r="X149" s="5">
        <v>0</v>
      </c>
      <c r="Y149" s="30">
        <v>45636</v>
      </c>
      <c r="Z149" s="30">
        <v>45640</v>
      </c>
      <c r="AA149" s="30">
        <v>45647</v>
      </c>
      <c r="AB149" s="30">
        <v>45654</v>
      </c>
      <c r="AC149" s="5">
        <v>1</v>
      </c>
      <c r="AD149" s="5" t="s">
        <v>94</v>
      </c>
      <c r="AE149" s="5">
        <v>7314</v>
      </c>
    </row>
    <row r="150" spans="1:31" ht="15" customHeight="1" x14ac:dyDescent="0.25">
      <c r="A150" s="5">
        <v>94066601</v>
      </c>
      <c r="B150" s="5" t="s">
        <v>90</v>
      </c>
      <c r="C150" s="78" t="s">
        <v>955</v>
      </c>
      <c r="D150" s="5" t="s">
        <v>91</v>
      </c>
      <c r="E150" s="30">
        <v>45633</v>
      </c>
      <c r="F150" s="5" t="s">
        <v>0</v>
      </c>
      <c r="G150" s="78" t="s">
        <v>78</v>
      </c>
      <c r="H150" s="78" t="s">
        <v>104</v>
      </c>
      <c r="I150" s="78" t="s">
        <v>56</v>
      </c>
      <c r="J150" s="5" t="s">
        <v>93</v>
      </c>
      <c r="K150" s="5">
        <v>40</v>
      </c>
      <c r="L150" s="5">
        <v>3790</v>
      </c>
      <c r="M150" s="5">
        <v>60882697</v>
      </c>
      <c r="N150" s="5">
        <v>981934409</v>
      </c>
      <c r="O150" s="5">
        <v>7314</v>
      </c>
      <c r="P150" s="5" t="s">
        <v>265</v>
      </c>
      <c r="Q150" s="78" t="s">
        <v>56</v>
      </c>
      <c r="R150" s="78" t="s">
        <v>78</v>
      </c>
      <c r="S150" s="30">
        <v>45633</v>
      </c>
      <c r="T150" s="5">
        <v>1</v>
      </c>
      <c r="U150" s="30">
        <v>45633</v>
      </c>
      <c r="V150" s="5">
        <v>1</v>
      </c>
      <c r="W150" s="30">
        <v>45639</v>
      </c>
      <c r="X150" s="5">
        <v>1</v>
      </c>
      <c r="Y150" s="30">
        <v>45636</v>
      </c>
      <c r="Z150" s="30">
        <v>45640</v>
      </c>
      <c r="AA150" s="30">
        <v>45647</v>
      </c>
      <c r="AB150" s="30">
        <v>45654</v>
      </c>
      <c r="AC150" s="5">
        <v>1</v>
      </c>
      <c r="AD150" s="5" t="s">
        <v>113</v>
      </c>
      <c r="AE150" s="5">
        <v>7314</v>
      </c>
    </row>
    <row r="151" spans="1:31" ht="15" customHeight="1" x14ac:dyDescent="0.25">
      <c r="A151" s="5">
        <v>94064727</v>
      </c>
      <c r="B151" s="5" t="s">
        <v>110</v>
      </c>
      <c r="C151" s="78" t="s">
        <v>5029</v>
      </c>
      <c r="D151" s="5" t="s">
        <v>91</v>
      </c>
      <c r="E151" s="30">
        <v>45633</v>
      </c>
      <c r="F151" s="5" t="s">
        <v>0</v>
      </c>
      <c r="G151" s="78" t="s">
        <v>78</v>
      </c>
      <c r="H151" s="78" t="s">
        <v>98</v>
      </c>
      <c r="I151" s="78"/>
      <c r="J151" s="5" t="s">
        <v>93</v>
      </c>
      <c r="K151" s="5">
        <v>39</v>
      </c>
      <c r="L151" s="5">
        <v>4185</v>
      </c>
      <c r="M151" s="5">
        <v>47717777</v>
      </c>
      <c r="N151" s="5">
        <v>990128263</v>
      </c>
      <c r="O151" s="5">
        <v>6268</v>
      </c>
      <c r="P151" s="5" t="s">
        <v>265</v>
      </c>
      <c r="Q151" s="78" t="s">
        <v>25</v>
      </c>
      <c r="R151" s="78" t="s">
        <v>111</v>
      </c>
      <c r="S151" s="30">
        <v>45633</v>
      </c>
      <c r="T151" s="5">
        <v>1</v>
      </c>
      <c r="U151" s="30">
        <v>45633</v>
      </c>
      <c r="V151" s="5">
        <v>1</v>
      </c>
      <c r="W151" s="30">
        <v>45636</v>
      </c>
      <c r="X151" s="5">
        <v>1</v>
      </c>
      <c r="Y151" s="30">
        <v>45636</v>
      </c>
      <c r="Z151" s="30">
        <v>45640</v>
      </c>
      <c r="AA151" s="30">
        <v>45647</v>
      </c>
      <c r="AB151" s="30">
        <v>45654</v>
      </c>
      <c r="AC151" s="5">
        <v>1</v>
      </c>
      <c r="AD151" s="5" t="s">
        <v>113</v>
      </c>
      <c r="AE151" s="5"/>
    </row>
    <row r="152" spans="1:31" ht="15" customHeight="1" x14ac:dyDescent="0.25">
      <c r="A152" s="5">
        <v>94065186</v>
      </c>
      <c r="B152" s="5" t="s">
        <v>90</v>
      </c>
      <c r="C152" s="78" t="s">
        <v>957</v>
      </c>
      <c r="D152" s="5" t="s">
        <v>97</v>
      </c>
      <c r="E152" s="30">
        <v>45633</v>
      </c>
      <c r="F152" s="5" t="s">
        <v>0</v>
      </c>
      <c r="G152" s="78" t="s">
        <v>106</v>
      </c>
      <c r="H152" s="78" t="s">
        <v>156</v>
      </c>
      <c r="I152" s="78" t="s">
        <v>53</v>
      </c>
      <c r="J152" s="5" t="s">
        <v>236</v>
      </c>
      <c r="K152" s="5"/>
      <c r="L152" s="5"/>
      <c r="M152" s="5"/>
      <c r="N152" s="5"/>
      <c r="O152" s="5"/>
      <c r="P152" s="5" t="s">
        <v>265</v>
      </c>
      <c r="Q152" s="78" t="s">
        <v>53</v>
      </c>
      <c r="R152" s="78" t="s">
        <v>115</v>
      </c>
      <c r="S152" s="30"/>
      <c r="T152" s="5">
        <v>0</v>
      </c>
      <c r="U152" s="30"/>
      <c r="V152" s="5">
        <v>0</v>
      </c>
      <c r="W152" s="30"/>
      <c r="X152" s="5">
        <v>0</v>
      </c>
      <c r="Y152" s="30">
        <v>45636</v>
      </c>
      <c r="Z152" s="30">
        <v>45640</v>
      </c>
      <c r="AA152" s="30">
        <v>45647</v>
      </c>
      <c r="AB152" s="30">
        <v>45654</v>
      </c>
      <c r="AC152" s="5">
        <v>1</v>
      </c>
      <c r="AD152" s="5" t="s">
        <v>94</v>
      </c>
      <c r="AE152" s="5">
        <v>6253</v>
      </c>
    </row>
    <row r="153" spans="1:31" ht="15" customHeight="1" x14ac:dyDescent="0.25">
      <c r="A153" s="5">
        <v>94066595</v>
      </c>
      <c r="B153" s="5" t="s">
        <v>90</v>
      </c>
      <c r="C153" s="78" t="s">
        <v>962</v>
      </c>
      <c r="D153" s="5" t="s">
        <v>91</v>
      </c>
      <c r="E153" s="30">
        <v>45633</v>
      </c>
      <c r="F153" s="5" t="s">
        <v>0</v>
      </c>
      <c r="G153" s="78" t="s">
        <v>78</v>
      </c>
      <c r="H153" s="78" t="s">
        <v>104</v>
      </c>
      <c r="I153" s="78" t="s">
        <v>56</v>
      </c>
      <c r="J153" s="5" t="s">
        <v>236</v>
      </c>
      <c r="K153" s="5">
        <v>39</v>
      </c>
      <c r="L153" s="5">
        <v>3710</v>
      </c>
      <c r="M153" s="5">
        <v>43760114</v>
      </c>
      <c r="N153" s="5">
        <v>950374350</v>
      </c>
      <c r="O153" s="5">
        <v>10533</v>
      </c>
      <c r="P153" s="5" t="s">
        <v>265</v>
      </c>
      <c r="Q153" s="78" t="s">
        <v>56</v>
      </c>
      <c r="R153" s="78" t="s">
        <v>78</v>
      </c>
      <c r="S153" s="30">
        <v>45633</v>
      </c>
      <c r="T153" s="5">
        <v>1</v>
      </c>
      <c r="U153" s="30">
        <v>45633</v>
      </c>
      <c r="V153" s="5">
        <v>1</v>
      </c>
      <c r="W153" s="30">
        <v>45638</v>
      </c>
      <c r="X153" s="5">
        <v>1</v>
      </c>
      <c r="Y153" s="5"/>
      <c r="Z153" s="5"/>
      <c r="AA153" s="5"/>
      <c r="AB153" s="5"/>
      <c r="AC153" s="5">
        <v>0</v>
      </c>
      <c r="AD153" s="5" t="s">
        <v>94</v>
      </c>
      <c r="AE153" s="5">
        <v>7314</v>
      </c>
    </row>
    <row r="154" spans="1:31" ht="15" customHeight="1" x14ac:dyDescent="0.25">
      <c r="A154" s="5">
        <v>94064931</v>
      </c>
      <c r="B154" s="5" t="s">
        <v>110</v>
      </c>
      <c r="C154" s="78" t="s">
        <v>3699</v>
      </c>
      <c r="D154" s="5" t="s">
        <v>91</v>
      </c>
      <c r="E154" s="30">
        <v>45633</v>
      </c>
      <c r="F154" s="5" t="s">
        <v>0</v>
      </c>
      <c r="G154" s="78" t="s">
        <v>73</v>
      </c>
      <c r="H154" s="78" t="s">
        <v>202</v>
      </c>
      <c r="I154" s="78"/>
      <c r="J154" s="5" t="s">
        <v>236</v>
      </c>
      <c r="K154" s="5"/>
      <c r="L154" s="5"/>
      <c r="M154" s="5"/>
      <c r="N154" s="5"/>
      <c r="O154" s="5"/>
      <c r="P154" s="5" t="s">
        <v>265</v>
      </c>
      <c r="Q154" s="78" t="s">
        <v>52</v>
      </c>
      <c r="R154" s="78" t="s">
        <v>115</v>
      </c>
      <c r="S154" s="30"/>
      <c r="T154" s="5">
        <v>0</v>
      </c>
      <c r="U154" s="30"/>
      <c r="V154" s="5">
        <v>0</v>
      </c>
      <c r="W154" s="30"/>
      <c r="X154" s="5">
        <v>0</v>
      </c>
      <c r="Y154" s="30">
        <v>45638</v>
      </c>
      <c r="Z154" s="30"/>
      <c r="AA154" s="30"/>
      <c r="AB154" s="5"/>
      <c r="AC154" s="5">
        <v>0</v>
      </c>
      <c r="AD154" s="5" t="s">
        <v>94</v>
      </c>
      <c r="AE154" s="5"/>
    </row>
    <row r="155" spans="1:31" ht="15" customHeight="1" x14ac:dyDescent="0.25">
      <c r="A155" s="5">
        <v>94065565</v>
      </c>
      <c r="B155" s="5" t="s">
        <v>90</v>
      </c>
      <c r="C155" s="78" t="s">
        <v>2057</v>
      </c>
      <c r="D155" s="5" t="s">
        <v>91</v>
      </c>
      <c r="E155" s="30">
        <v>45633</v>
      </c>
      <c r="F155" s="5" t="s">
        <v>0</v>
      </c>
      <c r="G155" s="78" t="s">
        <v>77</v>
      </c>
      <c r="H155" s="78" t="s">
        <v>202</v>
      </c>
      <c r="I155" s="78" t="s">
        <v>29</v>
      </c>
      <c r="J155" s="5" t="s">
        <v>236</v>
      </c>
      <c r="K155" s="5"/>
      <c r="L155" s="5"/>
      <c r="M155" s="5"/>
      <c r="N155" s="5"/>
      <c r="O155" s="5"/>
      <c r="P155" s="5" t="s">
        <v>265</v>
      </c>
      <c r="Q155" s="78" t="s">
        <v>29</v>
      </c>
      <c r="R155" s="78" t="s">
        <v>186</v>
      </c>
      <c r="S155" s="30"/>
      <c r="T155" s="5">
        <v>0</v>
      </c>
      <c r="U155" s="30"/>
      <c r="V155" s="5">
        <v>0</v>
      </c>
      <c r="W155" s="30"/>
      <c r="X155" s="5">
        <v>0</v>
      </c>
      <c r="Y155" s="30"/>
      <c r="Z155" s="30"/>
      <c r="AA155" s="30"/>
      <c r="AB155" s="30"/>
      <c r="AC155" s="5">
        <v>0</v>
      </c>
      <c r="AD155" s="5" t="s">
        <v>94</v>
      </c>
      <c r="AE155" s="5">
        <v>6227</v>
      </c>
    </row>
    <row r="156" spans="1:31" ht="15" customHeight="1" x14ac:dyDescent="0.25">
      <c r="A156" s="5">
        <v>94064869</v>
      </c>
      <c r="B156" s="5" t="s">
        <v>90</v>
      </c>
      <c r="C156" s="78" t="s">
        <v>963</v>
      </c>
      <c r="D156" s="5" t="s">
        <v>97</v>
      </c>
      <c r="E156" s="30">
        <v>45633</v>
      </c>
      <c r="F156" s="5" t="s">
        <v>0</v>
      </c>
      <c r="G156" s="78" t="s">
        <v>73</v>
      </c>
      <c r="H156" s="78" t="s">
        <v>268</v>
      </c>
      <c r="I156" s="78"/>
      <c r="J156" s="5" t="s">
        <v>236</v>
      </c>
      <c r="K156" s="5"/>
      <c r="L156" s="5"/>
      <c r="M156" s="5"/>
      <c r="N156" s="5"/>
      <c r="O156" s="5"/>
      <c r="P156" s="5" t="s">
        <v>265</v>
      </c>
      <c r="Q156" s="78"/>
      <c r="R156" s="78"/>
      <c r="S156" s="30"/>
      <c r="T156" s="5">
        <v>0</v>
      </c>
      <c r="U156" s="30"/>
      <c r="V156" s="5">
        <v>0</v>
      </c>
      <c r="W156" s="30"/>
      <c r="X156" s="5">
        <v>0</v>
      </c>
      <c r="Y156" s="30"/>
      <c r="Z156" s="30"/>
      <c r="AA156" s="30"/>
      <c r="AB156" s="30"/>
      <c r="AC156" s="5">
        <v>0</v>
      </c>
      <c r="AD156" s="5" t="s">
        <v>94</v>
      </c>
      <c r="AE156" s="5"/>
    </row>
    <row r="157" spans="1:31" ht="15" customHeight="1" x14ac:dyDescent="0.25">
      <c r="A157" s="5">
        <v>94066266</v>
      </c>
      <c r="B157" s="5" t="s">
        <v>90</v>
      </c>
      <c r="C157" s="78" t="s">
        <v>964</v>
      </c>
      <c r="D157" s="5" t="s">
        <v>91</v>
      </c>
      <c r="E157" s="30">
        <v>45633</v>
      </c>
      <c r="F157" s="5" t="s">
        <v>0</v>
      </c>
      <c r="G157" s="78" t="s">
        <v>73</v>
      </c>
      <c r="H157" s="78" t="s">
        <v>152</v>
      </c>
      <c r="I157" s="78"/>
      <c r="J157" s="5" t="s">
        <v>236</v>
      </c>
      <c r="K157" s="5">
        <v>39</v>
      </c>
      <c r="L157" s="5">
        <v>3135</v>
      </c>
      <c r="M157" s="5">
        <v>44264517</v>
      </c>
      <c r="N157" s="5">
        <v>990093098</v>
      </c>
      <c r="O157" s="5">
        <v>18306</v>
      </c>
      <c r="P157" s="5" t="s">
        <v>265</v>
      </c>
      <c r="Q157" s="78" t="s">
        <v>201</v>
      </c>
      <c r="R157" s="78" t="s">
        <v>111</v>
      </c>
      <c r="S157" s="30">
        <v>45633</v>
      </c>
      <c r="T157" s="5">
        <v>1</v>
      </c>
      <c r="U157" s="30">
        <v>45633</v>
      </c>
      <c r="V157" s="5">
        <v>1</v>
      </c>
      <c r="W157" s="30"/>
      <c r="X157" s="5">
        <v>0</v>
      </c>
      <c r="Y157" s="30"/>
      <c r="Z157" s="30"/>
      <c r="AA157" s="30"/>
      <c r="AB157" s="30"/>
      <c r="AC157" s="5">
        <v>0</v>
      </c>
      <c r="AD157" s="5" t="s">
        <v>94</v>
      </c>
      <c r="AE157" s="5"/>
    </row>
    <row r="158" spans="1:31" ht="15" customHeight="1" x14ac:dyDescent="0.25">
      <c r="A158" s="5">
        <v>94067042</v>
      </c>
      <c r="B158" s="5" t="s">
        <v>90</v>
      </c>
      <c r="C158" s="78" t="s">
        <v>965</v>
      </c>
      <c r="D158" s="5" t="s">
        <v>97</v>
      </c>
      <c r="E158" s="30">
        <v>45633</v>
      </c>
      <c r="F158" s="5" t="s">
        <v>0</v>
      </c>
      <c r="G158" s="78" t="s">
        <v>73</v>
      </c>
      <c r="H158" s="78" t="s">
        <v>102</v>
      </c>
      <c r="I158" s="78" t="s">
        <v>27</v>
      </c>
      <c r="J158" s="5" t="s">
        <v>93</v>
      </c>
      <c r="K158" s="5">
        <v>40</v>
      </c>
      <c r="L158" s="5">
        <v>3610</v>
      </c>
      <c r="M158" s="5">
        <v>45031868</v>
      </c>
      <c r="N158" s="5">
        <v>936478237</v>
      </c>
      <c r="O158" s="5">
        <v>18319</v>
      </c>
      <c r="P158" s="5" t="s">
        <v>265</v>
      </c>
      <c r="Q158" s="78" t="s">
        <v>27</v>
      </c>
      <c r="R158" s="78" t="s">
        <v>186</v>
      </c>
      <c r="S158" s="30">
        <v>45634</v>
      </c>
      <c r="T158" s="5">
        <v>1</v>
      </c>
      <c r="U158" s="30">
        <v>45634</v>
      </c>
      <c r="V158" s="5">
        <v>1</v>
      </c>
      <c r="W158" s="30">
        <v>45636</v>
      </c>
      <c r="X158" s="5">
        <v>1</v>
      </c>
      <c r="Y158" s="30">
        <v>45636</v>
      </c>
      <c r="Z158" s="30">
        <v>45640</v>
      </c>
      <c r="AA158" s="30">
        <v>45647</v>
      </c>
      <c r="AB158" s="30">
        <v>45654</v>
      </c>
      <c r="AC158" s="5">
        <v>1</v>
      </c>
      <c r="AD158" s="5" t="s">
        <v>113</v>
      </c>
      <c r="AE158" s="5">
        <v>6221</v>
      </c>
    </row>
    <row r="159" spans="1:31" ht="15" customHeight="1" x14ac:dyDescent="0.25">
      <c r="A159" s="5">
        <v>94066913</v>
      </c>
      <c r="B159" s="5" t="s">
        <v>90</v>
      </c>
      <c r="C159" s="78" t="s">
        <v>408</v>
      </c>
      <c r="D159" s="5" t="s">
        <v>97</v>
      </c>
      <c r="E159" s="30">
        <v>45633</v>
      </c>
      <c r="F159" s="5" t="s">
        <v>0</v>
      </c>
      <c r="G159" s="78" t="s">
        <v>73</v>
      </c>
      <c r="H159" s="78" t="s">
        <v>152</v>
      </c>
      <c r="I159" s="78"/>
      <c r="J159" s="5" t="s">
        <v>236</v>
      </c>
      <c r="K159" s="5">
        <v>38</v>
      </c>
      <c r="L159" s="5">
        <v>3585</v>
      </c>
      <c r="M159" s="5">
        <v>41217782</v>
      </c>
      <c r="N159" s="5">
        <v>987953528</v>
      </c>
      <c r="O159" s="5">
        <v>18319</v>
      </c>
      <c r="P159" s="5" t="s">
        <v>265</v>
      </c>
      <c r="Q159" s="78" t="s">
        <v>201</v>
      </c>
      <c r="R159" s="78" t="s">
        <v>111</v>
      </c>
      <c r="S159" s="30">
        <v>45633</v>
      </c>
      <c r="T159" s="5">
        <v>1</v>
      </c>
      <c r="U159" s="30">
        <v>45633</v>
      </c>
      <c r="V159" s="5">
        <v>1</v>
      </c>
      <c r="W159" s="30"/>
      <c r="X159" s="5">
        <v>0</v>
      </c>
      <c r="Y159" s="30"/>
      <c r="Z159" s="30"/>
      <c r="AA159" s="30"/>
      <c r="AB159" s="5"/>
      <c r="AC159" s="5">
        <v>0</v>
      </c>
      <c r="AD159" s="5" t="s">
        <v>94</v>
      </c>
      <c r="AE159" s="5"/>
    </row>
    <row r="160" spans="1:31" ht="15" customHeight="1" x14ac:dyDescent="0.25">
      <c r="A160" s="5">
        <v>94065380</v>
      </c>
      <c r="B160" s="5" t="s">
        <v>90</v>
      </c>
      <c r="C160" s="78" t="s">
        <v>2060</v>
      </c>
      <c r="D160" s="5" t="s">
        <v>97</v>
      </c>
      <c r="E160" s="30">
        <v>45633</v>
      </c>
      <c r="F160" s="5" t="s">
        <v>0</v>
      </c>
      <c r="G160" s="78" t="s">
        <v>73</v>
      </c>
      <c r="H160" s="78" t="s">
        <v>112</v>
      </c>
      <c r="I160" s="78" t="s">
        <v>43</v>
      </c>
      <c r="J160" s="5" t="s">
        <v>93</v>
      </c>
      <c r="K160" s="5"/>
      <c r="L160" s="5"/>
      <c r="M160" s="5"/>
      <c r="N160" s="5"/>
      <c r="O160" s="5"/>
      <c r="P160" s="5" t="s">
        <v>265</v>
      </c>
      <c r="Q160" s="78" t="s">
        <v>43</v>
      </c>
      <c r="R160" s="78" t="s">
        <v>115</v>
      </c>
      <c r="S160" s="30"/>
      <c r="T160" s="5">
        <v>0</v>
      </c>
      <c r="U160" s="30"/>
      <c r="V160" s="5">
        <v>0</v>
      </c>
      <c r="W160" s="30"/>
      <c r="X160" s="5">
        <v>0</v>
      </c>
      <c r="Y160" s="30"/>
      <c r="Z160" s="30"/>
      <c r="AA160" s="30"/>
      <c r="AB160" s="30"/>
      <c r="AC160" s="5">
        <v>0</v>
      </c>
      <c r="AD160" s="5" t="s">
        <v>94</v>
      </c>
      <c r="AE160" s="5">
        <v>6768</v>
      </c>
    </row>
    <row r="161" spans="1:31" ht="15" customHeight="1" x14ac:dyDescent="0.25">
      <c r="A161" s="5">
        <v>94066151</v>
      </c>
      <c r="B161" s="5" t="s">
        <v>90</v>
      </c>
      <c r="C161" s="78" t="s">
        <v>966</v>
      </c>
      <c r="D161" s="5" t="s">
        <v>91</v>
      </c>
      <c r="E161" s="30">
        <v>45633</v>
      </c>
      <c r="F161" s="5" t="s">
        <v>0</v>
      </c>
      <c r="G161" s="78" t="s">
        <v>78</v>
      </c>
      <c r="H161" s="78" t="s">
        <v>269</v>
      </c>
      <c r="I161" s="78"/>
      <c r="J161" s="5" t="s">
        <v>236</v>
      </c>
      <c r="K161" s="5"/>
      <c r="L161" s="5"/>
      <c r="M161" s="5"/>
      <c r="N161" s="5"/>
      <c r="O161" s="5"/>
      <c r="P161" s="5" t="s">
        <v>265</v>
      </c>
      <c r="Q161" s="78"/>
      <c r="R161" s="78"/>
      <c r="S161" s="30"/>
      <c r="T161" s="5">
        <v>0</v>
      </c>
      <c r="U161" s="30"/>
      <c r="V161" s="5">
        <v>0</v>
      </c>
      <c r="W161" s="30"/>
      <c r="X161" s="5">
        <v>0</v>
      </c>
      <c r="Y161" s="30"/>
      <c r="Z161" s="30"/>
      <c r="AA161" s="30"/>
      <c r="AB161" s="30"/>
      <c r="AC161" s="5">
        <v>0</v>
      </c>
      <c r="AD161" s="5" t="s">
        <v>94</v>
      </c>
      <c r="AE161" s="5"/>
    </row>
    <row r="162" spans="1:31" ht="15" customHeight="1" x14ac:dyDescent="0.25">
      <c r="A162" s="5">
        <v>94066257</v>
      </c>
      <c r="B162" s="5" t="s">
        <v>90</v>
      </c>
      <c r="C162" s="78" t="s">
        <v>969</v>
      </c>
      <c r="D162" s="5" t="s">
        <v>91</v>
      </c>
      <c r="E162" s="30">
        <v>45634</v>
      </c>
      <c r="F162" s="5" t="s">
        <v>0</v>
      </c>
      <c r="G162" s="78" t="s">
        <v>73</v>
      </c>
      <c r="H162" s="78" t="s">
        <v>152</v>
      </c>
      <c r="I162" s="78" t="s">
        <v>42</v>
      </c>
      <c r="J162" s="5" t="s">
        <v>236</v>
      </c>
      <c r="K162" s="5">
        <v>40</v>
      </c>
      <c r="L162" s="5">
        <v>3525</v>
      </c>
      <c r="M162" s="5">
        <v>46626309</v>
      </c>
      <c r="N162" s="5">
        <v>916332619</v>
      </c>
      <c r="O162" s="5">
        <v>18306</v>
      </c>
      <c r="P162" s="5" t="s">
        <v>265</v>
      </c>
      <c r="Q162" s="78" t="s">
        <v>42</v>
      </c>
      <c r="R162" s="78" t="s">
        <v>115</v>
      </c>
      <c r="S162" s="30">
        <v>45634</v>
      </c>
      <c r="T162" s="5">
        <v>1</v>
      </c>
      <c r="U162" s="30">
        <v>45634</v>
      </c>
      <c r="V162" s="5">
        <v>1</v>
      </c>
      <c r="W162" s="30"/>
      <c r="X162" s="5">
        <v>0</v>
      </c>
      <c r="Y162" s="30"/>
      <c r="Z162" s="30"/>
      <c r="AA162" s="30"/>
      <c r="AB162" s="30"/>
      <c r="AC162" s="5">
        <v>0</v>
      </c>
      <c r="AD162" s="5" t="s">
        <v>94</v>
      </c>
      <c r="AE162" s="5">
        <v>6244</v>
      </c>
    </row>
    <row r="163" spans="1:31" ht="15" customHeight="1" x14ac:dyDescent="0.25">
      <c r="A163" s="5">
        <v>94069273</v>
      </c>
      <c r="B163" s="5" t="s">
        <v>90</v>
      </c>
      <c r="C163" s="78" t="s">
        <v>970</v>
      </c>
      <c r="D163" s="5" t="s">
        <v>97</v>
      </c>
      <c r="E163" s="30">
        <v>45634</v>
      </c>
      <c r="F163" s="5" t="s">
        <v>0</v>
      </c>
      <c r="G163" s="78" t="s">
        <v>73</v>
      </c>
      <c r="H163" s="78" t="s">
        <v>152</v>
      </c>
      <c r="I163" s="78" t="s">
        <v>32</v>
      </c>
      <c r="J163" s="5" t="s">
        <v>236</v>
      </c>
      <c r="K163" s="5">
        <v>39</v>
      </c>
      <c r="L163" s="5">
        <v>3765</v>
      </c>
      <c r="M163" s="5">
        <v>74987116</v>
      </c>
      <c r="N163" s="5">
        <v>906022076</v>
      </c>
      <c r="O163" s="5">
        <v>18306</v>
      </c>
      <c r="P163" s="5" t="s">
        <v>265</v>
      </c>
      <c r="Q163" s="78" t="s">
        <v>32</v>
      </c>
      <c r="R163" s="78" t="s">
        <v>186</v>
      </c>
      <c r="S163" s="30"/>
      <c r="T163" s="5">
        <v>0</v>
      </c>
      <c r="U163" s="30"/>
      <c r="V163" s="5">
        <v>0</v>
      </c>
      <c r="W163" s="30"/>
      <c r="X163" s="5">
        <v>0</v>
      </c>
      <c r="Y163" s="30"/>
      <c r="Z163" s="30"/>
      <c r="AA163" s="30"/>
      <c r="AB163" s="30"/>
      <c r="AC163" s="5">
        <v>0</v>
      </c>
      <c r="AD163" s="5" t="s">
        <v>94</v>
      </c>
      <c r="AE163" s="5">
        <v>6222</v>
      </c>
    </row>
    <row r="164" spans="1:31" ht="15" customHeight="1" x14ac:dyDescent="0.25">
      <c r="A164" s="5">
        <v>94068176</v>
      </c>
      <c r="B164" s="5" t="s">
        <v>90</v>
      </c>
      <c r="C164" s="78" t="s">
        <v>968</v>
      </c>
      <c r="D164" s="5" t="s">
        <v>91</v>
      </c>
      <c r="E164" s="30">
        <v>45634</v>
      </c>
      <c r="F164" s="5" t="s">
        <v>0</v>
      </c>
      <c r="G164" s="78" t="s">
        <v>73</v>
      </c>
      <c r="H164" s="78" t="s">
        <v>152</v>
      </c>
      <c r="I164" s="78"/>
      <c r="J164" s="5" t="s">
        <v>236</v>
      </c>
      <c r="K164" s="5">
        <v>40</v>
      </c>
      <c r="L164" s="5">
        <v>3560</v>
      </c>
      <c r="M164" s="5">
        <v>72403353</v>
      </c>
      <c r="N164" s="5">
        <v>957348698</v>
      </c>
      <c r="O164" s="5">
        <v>18306</v>
      </c>
      <c r="P164" s="5" t="s">
        <v>265</v>
      </c>
      <c r="Q164" s="78" t="s">
        <v>201</v>
      </c>
      <c r="R164" s="78" t="s">
        <v>111</v>
      </c>
      <c r="S164" s="30">
        <v>45634</v>
      </c>
      <c r="T164" s="5">
        <v>1</v>
      </c>
      <c r="U164" s="30">
        <v>45634</v>
      </c>
      <c r="V164" s="5">
        <v>1</v>
      </c>
      <c r="W164" s="30"/>
      <c r="X164" s="5">
        <v>0</v>
      </c>
      <c r="Y164" s="30"/>
      <c r="Z164" s="30"/>
      <c r="AA164" s="30"/>
      <c r="AB164" s="30"/>
      <c r="AC164" s="5">
        <v>0</v>
      </c>
      <c r="AD164" s="5" t="s">
        <v>94</v>
      </c>
      <c r="AE164" s="5"/>
    </row>
    <row r="165" spans="1:31" ht="15" customHeight="1" x14ac:dyDescent="0.25">
      <c r="A165" s="5">
        <v>94066522</v>
      </c>
      <c r="B165" s="5" t="s">
        <v>90</v>
      </c>
      <c r="C165" s="78" t="s">
        <v>95</v>
      </c>
      <c r="D165" s="5" t="s">
        <v>97</v>
      </c>
      <c r="E165" s="30">
        <v>45634</v>
      </c>
      <c r="F165" s="5" t="s">
        <v>0</v>
      </c>
      <c r="G165" s="78" t="s">
        <v>73</v>
      </c>
      <c r="H165" s="78" t="s">
        <v>152</v>
      </c>
      <c r="I165" s="78"/>
      <c r="J165" s="5" t="s">
        <v>236</v>
      </c>
      <c r="K165" s="5">
        <v>39</v>
      </c>
      <c r="L165" s="5">
        <v>3460</v>
      </c>
      <c r="M165" s="5">
        <v>45951416</v>
      </c>
      <c r="N165" s="5">
        <v>906020171</v>
      </c>
      <c r="O165" s="5">
        <v>18306</v>
      </c>
      <c r="P165" s="5" t="s">
        <v>265</v>
      </c>
      <c r="Q165" s="78" t="s">
        <v>201</v>
      </c>
      <c r="R165" s="78" t="s">
        <v>111</v>
      </c>
      <c r="S165" s="30">
        <v>45634</v>
      </c>
      <c r="T165" s="5">
        <v>1</v>
      </c>
      <c r="U165" s="30">
        <v>45634</v>
      </c>
      <c r="V165" s="5">
        <v>1</v>
      </c>
      <c r="W165" s="30"/>
      <c r="X165" s="5">
        <v>0</v>
      </c>
      <c r="Y165" s="30"/>
      <c r="Z165" s="30"/>
      <c r="AA165" s="30"/>
      <c r="AB165" s="30"/>
      <c r="AC165" s="5">
        <v>0</v>
      </c>
      <c r="AD165" s="5" t="s">
        <v>94</v>
      </c>
      <c r="AE165" s="5"/>
    </row>
    <row r="166" spans="1:31" ht="15" customHeight="1" x14ac:dyDescent="0.25">
      <c r="A166" s="5">
        <v>94066261</v>
      </c>
      <c r="B166" s="5" t="s">
        <v>90</v>
      </c>
      <c r="C166" s="78" t="s">
        <v>148</v>
      </c>
      <c r="D166" s="5" t="s">
        <v>97</v>
      </c>
      <c r="E166" s="30">
        <v>45634</v>
      </c>
      <c r="F166" s="5" t="s">
        <v>0</v>
      </c>
      <c r="G166" s="78" t="s">
        <v>106</v>
      </c>
      <c r="H166" s="78" t="s">
        <v>152</v>
      </c>
      <c r="I166" s="78"/>
      <c r="J166" s="5" t="s">
        <v>236</v>
      </c>
      <c r="K166" s="5">
        <v>40</v>
      </c>
      <c r="L166" s="5">
        <v>4030</v>
      </c>
      <c r="M166" s="5">
        <v>44536827</v>
      </c>
      <c r="N166" s="5">
        <v>993812369</v>
      </c>
      <c r="O166" s="5">
        <v>18306</v>
      </c>
      <c r="P166" s="5" t="s">
        <v>265</v>
      </c>
      <c r="Q166" s="78" t="s">
        <v>201</v>
      </c>
      <c r="R166" s="78" t="s">
        <v>111</v>
      </c>
      <c r="S166" s="30">
        <v>45634</v>
      </c>
      <c r="T166" s="5">
        <v>1</v>
      </c>
      <c r="U166" s="30">
        <v>45634</v>
      </c>
      <c r="V166" s="5">
        <v>1</v>
      </c>
      <c r="W166" s="30"/>
      <c r="X166" s="5">
        <v>0</v>
      </c>
      <c r="Y166" s="30"/>
      <c r="Z166" s="30"/>
      <c r="AA166" s="30"/>
      <c r="AB166" s="30"/>
      <c r="AC166" s="5">
        <v>0</v>
      </c>
      <c r="AD166" s="5" t="s">
        <v>94</v>
      </c>
      <c r="AE166" s="5"/>
    </row>
    <row r="167" spans="1:31" ht="15" customHeight="1" x14ac:dyDescent="0.25">
      <c r="A167" s="5">
        <v>94066666</v>
      </c>
      <c r="B167" s="5" t="s">
        <v>90</v>
      </c>
      <c r="C167" s="78" t="s">
        <v>979</v>
      </c>
      <c r="D167" s="5" t="s">
        <v>97</v>
      </c>
      <c r="E167" s="30">
        <v>45634</v>
      </c>
      <c r="F167" s="5" t="s">
        <v>0</v>
      </c>
      <c r="G167" s="78" t="s">
        <v>78</v>
      </c>
      <c r="H167" s="78" t="s">
        <v>98</v>
      </c>
      <c r="I167" s="78" t="s">
        <v>63</v>
      </c>
      <c r="J167" s="5" t="s">
        <v>93</v>
      </c>
      <c r="K167" s="5">
        <v>40</v>
      </c>
      <c r="L167" s="5">
        <v>3440</v>
      </c>
      <c r="M167" s="5">
        <v>45368533</v>
      </c>
      <c r="N167" s="5">
        <v>936727624</v>
      </c>
      <c r="O167" s="5">
        <v>6268</v>
      </c>
      <c r="P167" s="5" t="s">
        <v>265</v>
      </c>
      <c r="Q167" s="78" t="s">
        <v>63</v>
      </c>
      <c r="R167" s="78" t="s">
        <v>78</v>
      </c>
      <c r="S167" s="30">
        <v>45634</v>
      </c>
      <c r="T167" s="5">
        <v>1</v>
      </c>
      <c r="U167" s="30">
        <v>45634</v>
      </c>
      <c r="V167" s="5">
        <v>1</v>
      </c>
      <c r="W167" s="30">
        <v>45638</v>
      </c>
      <c r="X167" s="5">
        <v>1</v>
      </c>
      <c r="Y167" s="30">
        <v>45637</v>
      </c>
      <c r="Z167" s="30">
        <v>45641</v>
      </c>
      <c r="AA167" s="30">
        <v>45649</v>
      </c>
      <c r="AB167" s="30">
        <v>45656</v>
      </c>
      <c r="AC167" s="5">
        <v>1</v>
      </c>
      <c r="AD167" s="5" t="s">
        <v>113</v>
      </c>
      <c r="AE167" s="5">
        <v>6268</v>
      </c>
    </row>
    <row r="168" spans="1:31" ht="15" customHeight="1" x14ac:dyDescent="0.25">
      <c r="A168" s="5">
        <v>94066506</v>
      </c>
      <c r="B168" s="5" t="s">
        <v>90</v>
      </c>
      <c r="C168" s="78" t="s">
        <v>2061</v>
      </c>
      <c r="D168" s="5" t="s">
        <v>97</v>
      </c>
      <c r="E168" s="30">
        <v>45634</v>
      </c>
      <c r="F168" s="5" t="s">
        <v>0</v>
      </c>
      <c r="G168" s="78" t="s">
        <v>78</v>
      </c>
      <c r="H168" s="78" t="s">
        <v>2440</v>
      </c>
      <c r="I168" s="78" t="s">
        <v>63</v>
      </c>
      <c r="J168" s="5" t="s">
        <v>93</v>
      </c>
      <c r="K168" s="5"/>
      <c r="L168" s="5"/>
      <c r="M168" s="5"/>
      <c r="N168" s="5"/>
      <c r="O168" s="5"/>
      <c r="P168" s="5" t="s">
        <v>265</v>
      </c>
      <c r="Q168" s="78" t="s">
        <v>63</v>
      </c>
      <c r="R168" s="78" t="s">
        <v>78</v>
      </c>
      <c r="S168" s="30"/>
      <c r="T168" s="5">
        <v>0</v>
      </c>
      <c r="U168" s="30"/>
      <c r="V168" s="5">
        <v>0</v>
      </c>
      <c r="W168" s="30"/>
      <c r="X168" s="5">
        <v>0</v>
      </c>
      <c r="Y168" s="30"/>
      <c r="Z168" s="30"/>
      <c r="AA168" s="30"/>
      <c r="AB168" s="30"/>
      <c r="AC168" s="5">
        <v>0</v>
      </c>
      <c r="AD168" s="5" t="s">
        <v>94</v>
      </c>
      <c r="AE168" s="5">
        <v>6268</v>
      </c>
    </row>
    <row r="169" spans="1:31" ht="15" customHeight="1" x14ac:dyDescent="0.25">
      <c r="A169" s="5">
        <v>94065830</v>
      </c>
      <c r="B169" s="5" t="s">
        <v>90</v>
      </c>
      <c r="C169" s="78" t="s">
        <v>975</v>
      </c>
      <c r="D169" s="5" t="s">
        <v>97</v>
      </c>
      <c r="E169" s="30">
        <v>45634</v>
      </c>
      <c r="F169" s="5" t="s">
        <v>0</v>
      </c>
      <c r="G169" s="78" t="s">
        <v>78</v>
      </c>
      <c r="H169" s="78" t="s">
        <v>102</v>
      </c>
      <c r="I169" s="78" t="s">
        <v>43</v>
      </c>
      <c r="J169" s="5" t="s">
        <v>93</v>
      </c>
      <c r="K169" s="5">
        <v>37</v>
      </c>
      <c r="L169" s="5">
        <v>3185</v>
      </c>
      <c r="M169" s="5">
        <v>75424876</v>
      </c>
      <c r="N169" s="5">
        <v>900370623</v>
      </c>
      <c r="O169" s="5">
        <v>6768</v>
      </c>
      <c r="P169" s="5" t="s">
        <v>265</v>
      </c>
      <c r="Q169" s="78" t="s">
        <v>43</v>
      </c>
      <c r="R169" s="78" t="s">
        <v>115</v>
      </c>
      <c r="S169" s="30">
        <v>45634</v>
      </c>
      <c r="T169" s="5">
        <v>1</v>
      </c>
      <c r="U169" s="30">
        <v>45634</v>
      </c>
      <c r="V169" s="5">
        <v>1</v>
      </c>
      <c r="W169" s="30">
        <v>45636</v>
      </c>
      <c r="X169" s="5">
        <v>1</v>
      </c>
      <c r="Y169" s="30">
        <v>45637</v>
      </c>
      <c r="Z169" s="30">
        <v>45642</v>
      </c>
      <c r="AA169" s="30">
        <v>45649</v>
      </c>
      <c r="AB169" s="30"/>
      <c r="AC169" s="5">
        <v>0</v>
      </c>
      <c r="AD169" s="5" t="s">
        <v>94</v>
      </c>
      <c r="AE169" s="5">
        <v>6768</v>
      </c>
    </row>
    <row r="170" spans="1:31" ht="15" customHeight="1" x14ac:dyDescent="0.25">
      <c r="A170" s="5">
        <v>94066525</v>
      </c>
      <c r="B170" s="5" t="s">
        <v>90</v>
      </c>
      <c r="C170" s="78" t="s">
        <v>5030</v>
      </c>
      <c r="D170" s="5" t="s">
        <v>91</v>
      </c>
      <c r="E170" s="30">
        <v>45634</v>
      </c>
      <c r="F170" s="5" t="s">
        <v>0</v>
      </c>
      <c r="G170" s="78" t="s">
        <v>73</v>
      </c>
      <c r="H170" s="78" t="s">
        <v>102</v>
      </c>
      <c r="I170" s="78" t="s">
        <v>43</v>
      </c>
      <c r="J170" s="5" t="s">
        <v>93</v>
      </c>
      <c r="K170" s="5">
        <v>39</v>
      </c>
      <c r="L170" s="5">
        <v>2580</v>
      </c>
      <c r="M170" s="5">
        <v>77098887</v>
      </c>
      <c r="N170" s="5">
        <v>925291529</v>
      </c>
      <c r="O170" s="5">
        <v>6768</v>
      </c>
      <c r="P170" s="5" t="s">
        <v>265</v>
      </c>
      <c r="Q170" s="78" t="s">
        <v>43</v>
      </c>
      <c r="R170" s="78" t="s">
        <v>115</v>
      </c>
      <c r="S170" s="30">
        <v>45635</v>
      </c>
      <c r="T170" s="5">
        <v>1</v>
      </c>
      <c r="U170" s="30">
        <v>45635</v>
      </c>
      <c r="V170" s="5">
        <v>1</v>
      </c>
      <c r="W170" s="30"/>
      <c r="X170" s="5">
        <v>0</v>
      </c>
      <c r="Y170" s="30">
        <v>45637</v>
      </c>
      <c r="Z170" s="30">
        <v>45643</v>
      </c>
      <c r="AA170" s="30">
        <v>45654</v>
      </c>
      <c r="AB170" s="30">
        <v>45661</v>
      </c>
      <c r="AC170" s="5">
        <v>1</v>
      </c>
      <c r="AD170" s="5" t="s">
        <v>94</v>
      </c>
      <c r="AE170" s="5">
        <v>6768</v>
      </c>
    </row>
    <row r="171" spans="1:31" ht="15" customHeight="1" x14ac:dyDescent="0.25">
      <c r="A171" s="5">
        <v>94068608</v>
      </c>
      <c r="B171" s="5" t="s">
        <v>90</v>
      </c>
      <c r="C171" s="78" t="s">
        <v>2064</v>
      </c>
      <c r="D171" s="5" t="s">
        <v>91</v>
      </c>
      <c r="E171" s="30">
        <v>45634</v>
      </c>
      <c r="F171" s="5" t="s">
        <v>0</v>
      </c>
      <c r="G171" s="78" t="s">
        <v>78</v>
      </c>
      <c r="H171" s="78" t="s">
        <v>145</v>
      </c>
      <c r="I171" s="78"/>
      <c r="J171" s="5" t="s">
        <v>236</v>
      </c>
      <c r="K171" s="5">
        <v>40</v>
      </c>
      <c r="L171" s="5">
        <v>2770</v>
      </c>
      <c r="M171" s="5">
        <v>78511955</v>
      </c>
      <c r="N171" s="5">
        <v>912228690</v>
      </c>
      <c r="O171" s="5">
        <v>8146</v>
      </c>
      <c r="P171" s="5" t="s">
        <v>265</v>
      </c>
      <c r="Q171" s="78"/>
      <c r="R171" s="78"/>
      <c r="S171" s="5"/>
      <c r="T171" s="5">
        <v>0</v>
      </c>
      <c r="U171" s="5"/>
      <c r="V171" s="5">
        <v>0</v>
      </c>
      <c r="W171" s="5"/>
      <c r="X171" s="5">
        <v>0</v>
      </c>
      <c r="Y171" s="30"/>
      <c r="Z171" s="30"/>
      <c r="AA171" s="30"/>
      <c r="AB171" s="30"/>
      <c r="AC171" s="5">
        <v>0</v>
      </c>
      <c r="AD171" s="5" t="s">
        <v>94</v>
      </c>
      <c r="AE171" s="5"/>
    </row>
    <row r="172" spans="1:31" ht="15" customHeight="1" x14ac:dyDescent="0.25">
      <c r="A172" s="5">
        <v>94066277</v>
      </c>
      <c r="B172" s="5" t="s">
        <v>90</v>
      </c>
      <c r="C172" s="78" t="s">
        <v>2063</v>
      </c>
      <c r="D172" s="5" t="s">
        <v>91</v>
      </c>
      <c r="E172" s="30">
        <v>45634</v>
      </c>
      <c r="F172" s="5" t="s">
        <v>0</v>
      </c>
      <c r="G172" s="78" t="s">
        <v>78</v>
      </c>
      <c r="H172" s="78" t="s">
        <v>203</v>
      </c>
      <c r="I172" s="78" t="s">
        <v>67</v>
      </c>
      <c r="J172" s="5" t="s">
        <v>236</v>
      </c>
      <c r="K172" s="5">
        <v>39</v>
      </c>
      <c r="L172" s="5">
        <v>3446</v>
      </c>
      <c r="M172" s="5">
        <v>71198932</v>
      </c>
      <c r="N172" s="5">
        <v>904322513</v>
      </c>
      <c r="O172" s="5">
        <v>8146</v>
      </c>
      <c r="P172" s="5" t="s">
        <v>265</v>
      </c>
      <c r="Q172" s="78" t="s">
        <v>67</v>
      </c>
      <c r="R172" s="78" t="s">
        <v>78</v>
      </c>
      <c r="S172" s="30"/>
      <c r="T172" s="5">
        <v>0</v>
      </c>
      <c r="U172" s="30"/>
      <c r="V172" s="5">
        <v>0</v>
      </c>
      <c r="W172" s="30"/>
      <c r="X172" s="5">
        <v>0</v>
      </c>
      <c r="Y172" s="30">
        <v>45639</v>
      </c>
      <c r="Z172" s="30"/>
      <c r="AA172" s="30"/>
      <c r="AB172" s="30"/>
      <c r="AC172" s="5">
        <v>0</v>
      </c>
      <c r="AD172" s="5" t="s">
        <v>94</v>
      </c>
      <c r="AE172" s="5">
        <v>6260</v>
      </c>
    </row>
    <row r="173" spans="1:31" ht="15" customHeight="1" x14ac:dyDescent="0.25">
      <c r="A173" s="5">
        <v>94065881</v>
      </c>
      <c r="B173" s="5" t="s">
        <v>90</v>
      </c>
      <c r="C173" s="78" t="s">
        <v>976</v>
      </c>
      <c r="D173" s="5" t="s">
        <v>97</v>
      </c>
      <c r="E173" s="30">
        <v>45634</v>
      </c>
      <c r="F173" s="5" t="s">
        <v>0</v>
      </c>
      <c r="G173" s="78" t="s">
        <v>78</v>
      </c>
      <c r="H173" s="78" t="s">
        <v>145</v>
      </c>
      <c r="I173" s="78"/>
      <c r="J173" s="5" t="s">
        <v>236</v>
      </c>
      <c r="K173" s="5">
        <v>40</v>
      </c>
      <c r="L173" s="5">
        <v>4080</v>
      </c>
      <c r="M173" s="5">
        <v>42315543</v>
      </c>
      <c r="N173" s="5">
        <v>976426330</v>
      </c>
      <c r="O173" s="5">
        <v>8146</v>
      </c>
      <c r="P173" s="5" t="s">
        <v>265</v>
      </c>
      <c r="Q173" s="78"/>
      <c r="R173" s="78"/>
      <c r="S173" s="30"/>
      <c r="T173" s="5">
        <v>0</v>
      </c>
      <c r="U173" s="30"/>
      <c r="V173" s="5">
        <v>0</v>
      </c>
      <c r="W173" s="30"/>
      <c r="X173" s="5">
        <v>0</v>
      </c>
      <c r="Y173" s="30"/>
      <c r="Z173" s="30"/>
      <c r="AA173" s="30"/>
      <c r="AB173" s="30"/>
      <c r="AC173" s="5">
        <v>0</v>
      </c>
      <c r="AD173" s="5" t="s">
        <v>94</v>
      </c>
      <c r="AE173" s="5"/>
    </row>
    <row r="174" spans="1:31" ht="15" customHeight="1" x14ac:dyDescent="0.25">
      <c r="A174" s="5">
        <v>94068598</v>
      </c>
      <c r="B174" s="5" t="s">
        <v>90</v>
      </c>
      <c r="C174" s="78" t="s">
        <v>972</v>
      </c>
      <c r="D174" s="5" t="s">
        <v>97</v>
      </c>
      <c r="E174" s="30">
        <v>45634</v>
      </c>
      <c r="F174" s="5" t="s">
        <v>0</v>
      </c>
      <c r="G174" s="78" t="s">
        <v>78</v>
      </c>
      <c r="H174" s="78" t="s">
        <v>145</v>
      </c>
      <c r="I174" s="78"/>
      <c r="J174" s="5" t="s">
        <v>236</v>
      </c>
      <c r="K174" s="5">
        <v>40</v>
      </c>
      <c r="L174" s="5">
        <v>3330</v>
      </c>
      <c r="M174" s="5">
        <v>77571653</v>
      </c>
      <c r="N174" s="5">
        <v>951703793</v>
      </c>
      <c r="O174" s="5">
        <v>8146</v>
      </c>
      <c r="P174" s="5" t="s">
        <v>265</v>
      </c>
      <c r="Q174" s="78"/>
      <c r="R174" s="78"/>
      <c r="S174" s="30"/>
      <c r="T174" s="5">
        <v>0</v>
      </c>
      <c r="U174" s="30"/>
      <c r="V174" s="5">
        <v>0</v>
      </c>
      <c r="W174" s="30"/>
      <c r="X174" s="5">
        <v>0</v>
      </c>
      <c r="Y174" s="30"/>
      <c r="Z174" s="30"/>
      <c r="AA174" s="30"/>
      <c r="AB174" s="30"/>
      <c r="AC174" s="5">
        <v>0</v>
      </c>
      <c r="AD174" s="5" t="s">
        <v>94</v>
      </c>
      <c r="AE174" s="5"/>
    </row>
    <row r="175" spans="1:31" ht="15" customHeight="1" x14ac:dyDescent="0.25">
      <c r="A175" s="5">
        <v>94067797</v>
      </c>
      <c r="B175" s="5" t="s">
        <v>90</v>
      </c>
      <c r="C175" s="78" t="s">
        <v>974</v>
      </c>
      <c r="D175" s="5" t="s">
        <v>97</v>
      </c>
      <c r="E175" s="30">
        <v>45634</v>
      </c>
      <c r="F175" s="5" t="s">
        <v>0</v>
      </c>
      <c r="G175" s="78" t="s">
        <v>74</v>
      </c>
      <c r="H175" s="78" t="s">
        <v>203</v>
      </c>
      <c r="I175" s="78" t="s">
        <v>53</v>
      </c>
      <c r="J175" s="5" t="s">
        <v>236</v>
      </c>
      <c r="K175" s="5">
        <v>37</v>
      </c>
      <c r="L175" s="5">
        <v>3688</v>
      </c>
      <c r="M175" s="5">
        <v>184318544</v>
      </c>
      <c r="N175" s="5">
        <v>928181372</v>
      </c>
      <c r="O175" s="5">
        <v>8564</v>
      </c>
      <c r="P175" s="5" t="s">
        <v>265</v>
      </c>
      <c r="Q175" s="78" t="s">
        <v>53</v>
      </c>
      <c r="R175" s="78" t="s">
        <v>115</v>
      </c>
      <c r="S175" s="30"/>
      <c r="T175" s="5">
        <v>0</v>
      </c>
      <c r="U175" s="30"/>
      <c r="V175" s="5">
        <v>0</v>
      </c>
      <c r="W175" s="30"/>
      <c r="X175" s="5">
        <v>0</v>
      </c>
      <c r="Y175" s="30">
        <v>45637</v>
      </c>
      <c r="Z175" s="30">
        <v>45641</v>
      </c>
      <c r="AA175" s="30">
        <v>45648</v>
      </c>
      <c r="AB175" s="30">
        <v>45659</v>
      </c>
      <c r="AC175" s="5">
        <v>1</v>
      </c>
      <c r="AD175" s="5" t="s">
        <v>94</v>
      </c>
      <c r="AE175" s="5">
        <v>6253</v>
      </c>
    </row>
    <row r="176" spans="1:31" ht="15" customHeight="1" x14ac:dyDescent="0.25">
      <c r="A176" s="5">
        <v>94066213</v>
      </c>
      <c r="B176" s="5" t="s">
        <v>90</v>
      </c>
      <c r="C176" s="78" t="s">
        <v>973</v>
      </c>
      <c r="D176" s="5" t="s">
        <v>91</v>
      </c>
      <c r="E176" s="30">
        <v>45634</v>
      </c>
      <c r="F176" s="5" t="s">
        <v>0</v>
      </c>
      <c r="G176" s="78" t="s">
        <v>73</v>
      </c>
      <c r="H176" s="78" t="s">
        <v>156</v>
      </c>
      <c r="I176" s="78" t="s">
        <v>46</v>
      </c>
      <c r="J176" s="5" t="s">
        <v>236</v>
      </c>
      <c r="K176" s="5"/>
      <c r="L176" s="5"/>
      <c r="M176" s="5"/>
      <c r="N176" s="5"/>
      <c r="O176" s="5"/>
      <c r="P176" s="5" t="s">
        <v>265</v>
      </c>
      <c r="Q176" s="78" t="s">
        <v>46</v>
      </c>
      <c r="R176" s="78" t="s">
        <v>115</v>
      </c>
      <c r="S176" s="30"/>
      <c r="T176" s="5">
        <v>0</v>
      </c>
      <c r="U176" s="30"/>
      <c r="V176" s="5">
        <v>0</v>
      </c>
      <c r="W176" s="30"/>
      <c r="X176" s="5">
        <v>0</v>
      </c>
      <c r="Y176" s="30"/>
      <c r="Z176" s="30"/>
      <c r="AA176" s="30"/>
      <c r="AB176" s="30"/>
      <c r="AC176" s="5">
        <v>0</v>
      </c>
      <c r="AD176" s="5" t="s">
        <v>94</v>
      </c>
      <c r="AE176" s="5">
        <v>6245</v>
      </c>
    </row>
    <row r="177" spans="1:31" ht="15" customHeight="1" x14ac:dyDescent="0.25">
      <c r="A177" s="5">
        <v>94066652</v>
      </c>
      <c r="B177" s="5" t="s">
        <v>90</v>
      </c>
      <c r="C177" s="78" t="s">
        <v>971</v>
      </c>
      <c r="D177" s="5" t="s">
        <v>97</v>
      </c>
      <c r="E177" s="30">
        <v>45634</v>
      </c>
      <c r="F177" s="5" t="s">
        <v>0</v>
      </c>
      <c r="G177" s="78" t="s">
        <v>79</v>
      </c>
      <c r="H177" s="78" t="s">
        <v>198</v>
      </c>
      <c r="I177" s="78" t="s">
        <v>61</v>
      </c>
      <c r="J177" s="5" t="s">
        <v>236</v>
      </c>
      <c r="K177" s="5">
        <v>38</v>
      </c>
      <c r="L177" s="5">
        <v>3530</v>
      </c>
      <c r="M177" s="5">
        <v>44651560</v>
      </c>
      <c r="N177" s="5">
        <v>961055925</v>
      </c>
      <c r="O177" s="5">
        <v>9250</v>
      </c>
      <c r="P177" s="5" t="s">
        <v>265</v>
      </c>
      <c r="Q177" s="78" t="s">
        <v>61</v>
      </c>
      <c r="R177" s="78" t="s">
        <v>78</v>
      </c>
      <c r="S177" s="30">
        <v>45635</v>
      </c>
      <c r="T177" s="5">
        <v>1</v>
      </c>
      <c r="U177" s="30">
        <v>45635</v>
      </c>
      <c r="V177" s="5">
        <v>1</v>
      </c>
      <c r="W177" s="30"/>
      <c r="X177" s="5">
        <v>0</v>
      </c>
      <c r="Y177" s="30">
        <v>45639</v>
      </c>
      <c r="Z177" s="30"/>
      <c r="AA177" s="30"/>
      <c r="AB177" s="30"/>
      <c r="AC177" s="5">
        <v>0</v>
      </c>
      <c r="AD177" s="5" t="s">
        <v>94</v>
      </c>
      <c r="AE177" s="5">
        <v>6257</v>
      </c>
    </row>
    <row r="178" spans="1:31" ht="15" customHeight="1" x14ac:dyDescent="0.25">
      <c r="A178" s="5">
        <v>94066335</v>
      </c>
      <c r="B178" s="5" t="s">
        <v>90</v>
      </c>
      <c r="C178" s="78" t="s">
        <v>977</v>
      </c>
      <c r="D178" s="5" t="s">
        <v>97</v>
      </c>
      <c r="E178" s="30">
        <v>45634</v>
      </c>
      <c r="F178" s="5" t="s">
        <v>0</v>
      </c>
      <c r="G178" s="78" t="s">
        <v>78</v>
      </c>
      <c r="H178" s="78" t="s">
        <v>104</v>
      </c>
      <c r="I178" s="78" t="s">
        <v>57</v>
      </c>
      <c r="J178" s="5" t="s">
        <v>93</v>
      </c>
      <c r="K178" s="5">
        <v>39</v>
      </c>
      <c r="L178" s="5">
        <v>3225</v>
      </c>
      <c r="M178" s="5">
        <v>72090343</v>
      </c>
      <c r="N178" s="5">
        <v>962121801</v>
      </c>
      <c r="O178" s="5">
        <v>6266</v>
      </c>
      <c r="P178" s="5" t="s">
        <v>265</v>
      </c>
      <c r="Q178" s="78" t="s">
        <v>57</v>
      </c>
      <c r="R178" s="78" t="s">
        <v>78</v>
      </c>
      <c r="S178" s="30">
        <v>45634</v>
      </c>
      <c r="T178" s="5">
        <v>1</v>
      </c>
      <c r="U178" s="30">
        <v>45634</v>
      </c>
      <c r="V178" s="5">
        <v>1</v>
      </c>
      <c r="W178" s="30">
        <v>45637</v>
      </c>
      <c r="X178" s="5">
        <v>1</v>
      </c>
      <c r="Y178" s="30">
        <v>45637</v>
      </c>
      <c r="Z178" s="30">
        <v>45641</v>
      </c>
      <c r="AA178" s="30">
        <v>45648</v>
      </c>
      <c r="AB178" s="30">
        <v>45655</v>
      </c>
      <c r="AC178" s="5">
        <v>1</v>
      </c>
      <c r="AD178" s="5" t="s">
        <v>113</v>
      </c>
      <c r="AE178" s="5">
        <v>6266</v>
      </c>
    </row>
    <row r="179" spans="1:31" ht="15" customHeight="1" x14ac:dyDescent="0.25">
      <c r="A179" s="5">
        <v>94066421</v>
      </c>
      <c r="B179" s="5" t="s">
        <v>90</v>
      </c>
      <c r="C179" s="78" t="s">
        <v>2062</v>
      </c>
      <c r="D179" s="5" t="s">
        <v>97</v>
      </c>
      <c r="E179" s="30">
        <v>45634</v>
      </c>
      <c r="F179" s="5" t="s">
        <v>0</v>
      </c>
      <c r="G179" s="78" t="s">
        <v>78</v>
      </c>
      <c r="H179" s="78" t="s">
        <v>98</v>
      </c>
      <c r="I179" s="78" t="s">
        <v>59</v>
      </c>
      <c r="J179" s="5" t="s">
        <v>93</v>
      </c>
      <c r="K179" s="5">
        <v>38</v>
      </c>
      <c r="L179" s="5">
        <v>3045</v>
      </c>
      <c r="M179" s="5">
        <v>48550647</v>
      </c>
      <c r="N179" s="5">
        <v>985492266</v>
      </c>
      <c r="O179" s="5">
        <v>6267</v>
      </c>
      <c r="P179" s="5" t="s">
        <v>265</v>
      </c>
      <c r="Q179" s="78" t="s">
        <v>59</v>
      </c>
      <c r="R179" s="78" t="s">
        <v>78</v>
      </c>
      <c r="S179" s="30">
        <v>45634</v>
      </c>
      <c r="T179" s="5">
        <v>1</v>
      </c>
      <c r="U179" s="30">
        <v>45634</v>
      </c>
      <c r="V179" s="5">
        <v>1</v>
      </c>
      <c r="W179" s="30">
        <v>45637</v>
      </c>
      <c r="X179" s="5">
        <v>1</v>
      </c>
      <c r="Y179" s="30">
        <v>45637</v>
      </c>
      <c r="Z179" s="30">
        <v>45641</v>
      </c>
      <c r="AA179" s="30">
        <v>45648</v>
      </c>
      <c r="AB179" s="30">
        <v>45655</v>
      </c>
      <c r="AC179" s="5">
        <v>1</v>
      </c>
      <c r="AD179" s="5" t="s">
        <v>113</v>
      </c>
      <c r="AE179" s="5">
        <v>6267</v>
      </c>
    </row>
    <row r="180" spans="1:31" ht="15" customHeight="1" x14ac:dyDescent="0.25">
      <c r="A180" s="5">
        <v>94067043</v>
      </c>
      <c r="B180" s="5" t="s">
        <v>90</v>
      </c>
      <c r="C180" s="78" t="s">
        <v>985</v>
      </c>
      <c r="D180" s="5" t="s">
        <v>97</v>
      </c>
      <c r="E180" s="30">
        <v>45634</v>
      </c>
      <c r="F180" s="5" t="s">
        <v>0</v>
      </c>
      <c r="G180" s="78" t="s">
        <v>78</v>
      </c>
      <c r="H180" s="78" t="s">
        <v>92</v>
      </c>
      <c r="I180" s="78" t="s">
        <v>66</v>
      </c>
      <c r="J180" s="5" t="s">
        <v>93</v>
      </c>
      <c r="K180" s="5"/>
      <c r="L180" s="5"/>
      <c r="M180" s="5"/>
      <c r="N180" s="5"/>
      <c r="O180" s="5"/>
      <c r="P180" s="5" t="s">
        <v>265</v>
      </c>
      <c r="Q180" s="78" t="s">
        <v>66</v>
      </c>
      <c r="R180" s="78" t="s">
        <v>78</v>
      </c>
      <c r="S180" s="30"/>
      <c r="T180" s="5">
        <v>0</v>
      </c>
      <c r="U180" s="30"/>
      <c r="V180" s="5">
        <v>0</v>
      </c>
      <c r="W180" s="30"/>
      <c r="X180" s="5">
        <v>0</v>
      </c>
      <c r="Y180" s="30">
        <v>45640</v>
      </c>
      <c r="Z180" s="30">
        <v>45644</v>
      </c>
      <c r="AA180" s="30">
        <v>45652</v>
      </c>
      <c r="AB180" s="30">
        <v>45659</v>
      </c>
      <c r="AC180" s="5">
        <v>1</v>
      </c>
      <c r="AD180" s="5" t="s">
        <v>94</v>
      </c>
      <c r="AE180" s="5">
        <v>6261</v>
      </c>
    </row>
    <row r="181" spans="1:31" ht="15" customHeight="1" x14ac:dyDescent="0.25">
      <c r="A181" s="5">
        <v>94066196</v>
      </c>
      <c r="B181" s="5" t="s">
        <v>90</v>
      </c>
      <c r="C181" s="78" t="s">
        <v>983</v>
      </c>
      <c r="D181" s="5" t="s">
        <v>91</v>
      </c>
      <c r="E181" s="30">
        <v>45634</v>
      </c>
      <c r="F181" s="5" t="s">
        <v>0</v>
      </c>
      <c r="G181" s="78" t="s">
        <v>78</v>
      </c>
      <c r="H181" s="78" t="s">
        <v>98</v>
      </c>
      <c r="I181" s="78" t="s">
        <v>66</v>
      </c>
      <c r="J181" s="5" t="s">
        <v>93</v>
      </c>
      <c r="K181" s="5">
        <v>39</v>
      </c>
      <c r="L181" s="5">
        <v>3740</v>
      </c>
      <c r="M181" s="5">
        <v>44834893</v>
      </c>
      <c r="N181" s="5">
        <v>920112037</v>
      </c>
      <c r="O181" s="5">
        <v>6261</v>
      </c>
      <c r="P181" s="5" t="s">
        <v>265</v>
      </c>
      <c r="Q181" s="78" t="s">
        <v>66</v>
      </c>
      <c r="R181" s="78" t="s">
        <v>78</v>
      </c>
      <c r="S181" s="30">
        <v>45634</v>
      </c>
      <c r="T181" s="5">
        <v>1</v>
      </c>
      <c r="U181" s="30">
        <v>45634</v>
      </c>
      <c r="V181" s="5">
        <v>1</v>
      </c>
      <c r="W181" s="30">
        <v>45638</v>
      </c>
      <c r="X181" s="5">
        <v>1</v>
      </c>
      <c r="Y181" s="30">
        <v>45639</v>
      </c>
      <c r="Z181" s="30">
        <v>45643</v>
      </c>
      <c r="AA181" s="30">
        <v>45650</v>
      </c>
      <c r="AB181" s="30">
        <v>45657</v>
      </c>
      <c r="AC181" s="5">
        <v>1</v>
      </c>
      <c r="AD181" s="5" t="s">
        <v>113</v>
      </c>
      <c r="AE181" s="5">
        <v>6261</v>
      </c>
    </row>
    <row r="182" spans="1:31" ht="15" customHeight="1" x14ac:dyDescent="0.25">
      <c r="A182" s="5">
        <v>94066097</v>
      </c>
      <c r="B182" s="5" t="s">
        <v>90</v>
      </c>
      <c r="C182" s="78" t="s">
        <v>984</v>
      </c>
      <c r="D182" s="5" t="s">
        <v>91</v>
      </c>
      <c r="E182" s="30">
        <v>45634</v>
      </c>
      <c r="F182" s="5" t="s">
        <v>0</v>
      </c>
      <c r="G182" s="78" t="s">
        <v>78</v>
      </c>
      <c r="H182" s="78" t="s">
        <v>98</v>
      </c>
      <c r="I182" s="78" t="s">
        <v>66</v>
      </c>
      <c r="J182" s="5" t="s">
        <v>93</v>
      </c>
      <c r="K182" s="5">
        <v>39</v>
      </c>
      <c r="L182" s="5">
        <v>3755</v>
      </c>
      <c r="M182" s="5">
        <v>75927653</v>
      </c>
      <c r="N182" s="5">
        <v>927977303</v>
      </c>
      <c r="O182" s="5">
        <v>6261</v>
      </c>
      <c r="P182" s="5" t="s">
        <v>265</v>
      </c>
      <c r="Q182" s="78" t="s">
        <v>66</v>
      </c>
      <c r="R182" s="78" t="s">
        <v>78</v>
      </c>
      <c r="S182" s="30">
        <v>45634</v>
      </c>
      <c r="T182" s="5">
        <v>1</v>
      </c>
      <c r="U182" s="30">
        <v>45634</v>
      </c>
      <c r="V182" s="5">
        <v>1</v>
      </c>
      <c r="W182" s="30">
        <v>45637</v>
      </c>
      <c r="X182" s="5">
        <v>1</v>
      </c>
      <c r="Y182" s="30">
        <v>45638</v>
      </c>
      <c r="Z182" s="30">
        <v>45643</v>
      </c>
      <c r="AA182" s="30">
        <v>45650</v>
      </c>
      <c r="AB182" s="30">
        <v>45659</v>
      </c>
      <c r="AC182" s="5">
        <v>1</v>
      </c>
      <c r="AD182" s="5" t="s">
        <v>113</v>
      </c>
      <c r="AE182" s="5">
        <v>6261</v>
      </c>
    </row>
    <row r="183" spans="1:31" ht="15" customHeight="1" x14ac:dyDescent="0.25">
      <c r="A183" s="5">
        <v>94065959</v>
      </c>
      <c r="B183" s="5" t="s">
        <v>110</v>
      </c>
      <c r="C183" s="78" t="s">
        <v>3700</v>
      </c>
      <c r="D183" s="5" t="s">
        <v>91</v>
      </c>
      <c r="E183" s="30">
        <v>45634</v>
      </c>
      <c r="F183" s="5" t="s">
        <v>0</v>
      </c>
      <c r="G183" s="78" t="s">
        <v>78</v>
      </c>
      <c r="H183" s="78" t="s">
        <v>155</v>
      </c>
      <c r="I183" s="78"/>
      <c r="J183" s="5" t="s">
        <v>93</v>
      </c>
      <c r="K183" s="5"/>
      <c r="L183" s="5"/>
      <c r="M183" s="5"/>
      <c r="N183" s="5"/>
      <c r="O183" s="5"/>
      <c r="P183" s="5" t="s">
        <v>265</v>
      </c>
      <c r="Q183" s="78"/>
      <c r="R183" s="78"/>
      <c r="S183" s="30"/>
      <c r="T183" s="5">
        <v>0</v>
      </c>
      <c r="U183" s="30"/>
      <c r="V183" s="5">
        <v>0</v>
      </c>
      <c r="W183" s="30"/>
      <c r="X183" s="5">
        <v>0</v>
      </c>
      <c r="Y183" s="30"/>
      <c r="Z183" s="30"/>
      <c r="AA183" s="30"/>
      <c r="AB183" s="30"/>
      <c r="AC183" s="5">
        <v>0</v>
      </c>
      <c r="AD183" s="5" t="s">
        <v>94</v>
      </c>
      <c r="AE183" s="5"/>
    </row>
    <row r="184" spans="1:31" ht="15" customHeight="1" x14ac:dyDescent="0.25">
      <c r="A184" s="5">
        <v>94066274</v>
      </c>
      <c r="B184" s="5" t="s">
        <v>90</v>
      </c>
      <c r="C184" s="78" t="s">
        <v>978</v>
      </c>
      <c r="D184" s="5" t="s">
        <v>91</v>
      </c>
      <c r="E184" s="30">
        <v>45634</v>
      </c>
      <c r="F184" s="5" t="s">
        <v>0</v>
      </c>
      <c r="G184" s="78" t="s">
        <v>78</v>
      </c>
      <c r="H184" s="78" t="s">
        <v>98</v>
      </c>
      <c r="I184" s="78" t="s">
        <v>67</v>
      </c>
      <c r="J184" s="5" t="s">
        <v>93</v>
      </c>
      <c r="K184" s="5">
        <v>39</v>
      </c>
      <c r="L184" s="5">
        <v>3805</v>
      </c>
      <c r="M184" s="5">
        <v>72422914</v>
      </c>
      <c r="N184" s="5">
        <v>930342152</v>
      </c>
      <c r="O184" s="5">
        <v>6263</v>
      </c>
      <c r="P184" s="5" t="s">
        <v>265</v>
      </c>
      <c r="Q184" s="78" t="s">
        <v>67</v>
      </c>
      <c r="R184" s="78" t="s">
        <v>78</v>
      </c>
      <c r="S184" s="30">
        <v>45634</v>
      </c>
      <c r="T184" s="5">
        <v>1</v>
      </c>
      <c r="U184" s="30">
        <v>45634</v>
      </c>
      <c r="V184" s="5">
        <v>1</v>
      </c>
      <c r="W184" s="30">
        <v>45638</v>
      </c>
      <c r="X184" s="5">
        <v>1</v>
      </c>
      <c r="Y184" s="30">
        <v>45637</v>
      </c>
      <c r="Z184" s="30">
        <v>45641</v>
      </c>
      <c r="AA184" s="30">
        <v>45648</v>
      </c>
      <c r="AB184" s="30">
        <v>45655</v>
      </c>
      <c r="AC184" s="5">
        <v>1</v>
      </c>
      <c r="AD184" s="5" t="s">
        <v>113</v>
      </c>
      <c r="AE184" s="5">
        <v>6260</v>
      </c>
    </row>
    <row r="185" spans="1:31" ht="15" customHeight="1" x14ac:dyDescent="0.25">
      <c r="A185" s="5">
        <v>94066614</v>
      </c>
      <c r="B185" s="5" t="s">
        <v>90</v>
      </c>
      <c r="C185" s="78" t="s">
        <v>5031</v>
      </c>
      <c r="D185" s="5" t="s">
        <v>97</v>
      </c>
      <c r="E185" s="30">
        <v>45634</v>
      </c>
      <c r="F185" s="5" t="s">
        <v>0</v>
      </c>
      <c r="G185" s="78" t="s">
        <v>73</v>
      </c>
      <c r="H185" s="78" t="s">
        <v>98</v>
      </c>
      <c r="I185" s="78"/>
      <c r="J185" s="5" t="s">
        <v>93</v>
      </c>
      <c r="K185" s="5">
        <v>37</v>
      </c>
      <c r="L185" s="5">
        <v>2705</v>
      </c>
      <c r="M185" s="5">
        <v>76134637</v>
      </c>
      <c r="N185" s="5">
        <v>916872456</v>
      </c>
      <c r="O185" s="5">
        <v>6238</v>
      </c>
      <c r="P185" s="5" t="s">
        <v>265</v>
      </c>
      <c r="Q185" s="78" t="s">
        <v>25</v>
      </c>
      <c r="R185" s="78" t="s">
        <v>111</v>
      </c>
      <c r="S185" s="30">
        <v>45634</v>
      </c>
      <c r="T185" s="5">
        <v>1</v>
      </c>
      <c r="U185" s="30">
        <v>45634</v>
      </c>
      <c r="V185" s="5">
        <v>1</v>
      </c>
      <c r="W185" s="30"/>
      <c r="X185" s="5">
        <v>0</v>
      </c>
      <c r="Y185" s="30">
        <v>45637</v>
      </c>
      <c r="Z185" s="30">
        <v>45641</v>
      </c>
      <c r="AA185" s="30">
        <v>45648</v>
      </c>
      <c r="AB185" s="30">
        <v>45659</v>
      </c>
      <c r="AC185" s="5">
        <v>1</v>
      </c>
      <c r="AD185" s="5" t="s">
        <v>94</v>
      </c>
      <c r="AE185" s="5"/>
    </row>
    <row r="186" spans="1:31" ht="15" customHeight="1" x14ac:dyDescent="0.25">
      <c r="A186" s="5">
        <v>94066675</v>
      </c>
      <c r="B186" s="5" t="s">
        <v>90</v>
      </c>
      <c r="C186" s="78" t="s">
        <v>2857</v>
      </c>
      <c r="D186" s="5" t="s">
        <v>97</v>
      </c>
      <c r="E186" s="30">
        <v>45634</v>
      </c>
      <c r="F186" s="5" t="s">
        <v>0</v>
      </c>
      <c r="G186" s="78" t="s">
        <v>76</v>
      </c>
      <c r="H186" s="78" t="s">
        <v>202</v>
      </c>
      <c r="I186" s="78" t="s">
        <v>51</v>
      </c>
      <c r="J186" s="5" t="s">
        <v>236</v>
      </c>
      <c r="K186" s="5"/>
      <c r="L186" s="5"/>
      <c r="M186" s="5"/>
      <c r="N186" s="5"/>
      <c r="O186" s="5"/>
      <c r="P186" s="5" t="s">
        <v>265</v>
      </c>
      <c r="Q186" s="78" t="s">
        <v>51</v>
      </c>
      <c r="R186" s="78" t="s">
        <v>115</v>
      </c>
      <c r="S186" s="30"/>
      <c r="T186" s="5">
        <v>0</v>
      </c>
      <c r="U186" s="30">
        <v>45634</v>
      </c>
      <c r="V186" s="5">
        <v>1</v>
      </c>
      <c r="W186" s="30"/>
      <c r="X186" s="5">
        <v>0</v>
      </c>
      <c r="Y186" s="30"/>
      <c r="Z186" s="30"/>
      <c r="AA186" s="30"/>
      <c r="AB186" s="30"/>
      <c r="AC186" s="5">
        <v>0</v>
      </c>
      <c r="AD186" s="5" t="s">
        <v>94</v>
      </c>
      <c r="AE186" s="5">
        <v>6249</v>
      </c>
    </row>
    <row r="187" spans="1:31" ht="15" customHeight="1" x14ac:dyDescent="0.25">
      <c r="A187" s="5">
        <v>94065774</v>
      </c>
      <c r="B187" s="5" t="s">
        <v>90</v>
      </c>
      <c r="C187" s="78" t="s">
        <v>988</v>
      </c>
      <c r="D187" s="5" t="s">
        <v>97</v>
      </c>
      <c r="E187" s="30">
        <v>45634</v>
      </c>
      <c r="F187" s="5" t="s">
        <v>0</v>
      </c>
      <c r="G187" s="78" t="s">
        <v>76</v>
      </c>
      <c r="H187" s="78" t="s">
        <v>102</v>
      </c>
      <c r="I187" s="78" t="s">
        <v>55</v>
      </c>
      <c r="J187" s="5" t="s">
        <v>93</v>
      </c>
      <c r="K187" s="5">
        <v>38</v>
      </c>
      <c r="L187" s="5">
        <v>4010</v>
      </c>
      <c r="M187" s="5">
        <v>46600554</v>
      </c>
      <c r="N187" s="5">
        <v>926811929</v>
      </c>
      <c r="O187" s="5">
        <v>6251</v>
      </c>
      <c r="P187" s="5" t="s">
        <v>265</v>
      </c>
      <c r="Q187" s="78" t="s">
        <v>55</v>
      </c>
      <c r="R187" s="78" t="s">
        <v>115</v>
      </c>
      <c r="S187" s="30">
        <v>45634</v>
      </c>
      <c r="T187" s="5">
        <v>1</v>
      </c>
      <c r="U187" s="30">
        <v>45634</v>
      </c>
      <c r="V187" s="5">
        <v>1</v>
      </c>
      <c r="W187" s="30">
        <v>45637</v>
      </c>
      <c r="X187" s="5">
        <v>1</v>
      </c>
      <c r="Y187" s="30"/>
      <c r="Z187" s="30"/>
      <c r="AA187" s="30"/>
      <c r="AB187" s="30"/>
      <c r="AC187" s="5">
        <v>0</v>
      </c>
      <c r="AD187" s="5" t="s">
        <v>94</v>
      </c>
      <c r="AE187" s="5">
        <v>6251</v>
      </c>
    </row>
    <row r="188" spans="1:31" ht="15" customHeight="1" x14ac:dyDescent="0.25">
      <c r="A188" s="5">
        <v>94067449</v>
      </c>
      <c r="B188" s="5" t="s">
        <v>90</v>
      </c>
      <c r="C188" s="78" t="s">
        <v>967</v>
      </c>
      <c r="D188" s="5" t="s">
        <v>91</v>
      </c>
      <c r="E188" s="30">
        <v>45634</v>
      </c>
      <c r="F188" s="5" t="s">
        <v>0</v>
      </c>
      <c r="G188" s="78" t="s">
        <v>74</v>
      </c>
      <c r="H188" s="78" t="s">
        <v>135</v>
      </c>
      <c r="I188" s="78" t="s">
        <v>51</v>
      </c>
      <c r="J188" s="5" t="s">
        <v>93</v>
      </c>
      <c r="K188" s="5"/>
      <c r="L188" s="5"/>
      <c r="M188" s="5"/>
      <c r="N188" s="5"/>
      <c r="O188" s="5"/>
      <c r="P188" s="5" t="s">
        <v>265</v>
      </c>
      <c r="Q188" s="78" t="s">
        <v>51</v>
      </c>
      <c r="R188" s="78" t="s">
        <v>115</v>
      </c>
      <c r="S188" s="30"/>
      <c r="T188" s="5">
        <v>0</v>
      </c>
      <c r="U188" s="30"/>
      <c r="V188" s="5">
        <v>0</v>
      </c>
      <c r="W188" s="30"/>
      <c r="X188" s="5">
        <v>0</v>
      </c>
      <c r="Y188" s="30"/>
      <c r="Z188" s="30"/>
      <c r="AA188" s="30"/>
      <c r="AB188" s="30"/>
      <c r="AC188" s="5">
        <v>0</v>
      </c>
      <c r="AD188" s="5" t="s">
        <v>94</v>
      </c>
      <c r="AE188" s="5">
        <v>6249</v>
      </c>
    </row>
    <row r="189" spans="1:31" ht="15" customHeight="1" x14ac:dyDescent="0.25">
      <c r="A189" s="5">
        <v>94066414</v>
      </c>
      <c r="B189" s="5" t="s">
        <v>90</v>
      </c>
      <c r="C189" s="78" t="s">
        <v>986</v>
      </c>
      <c r="D189" s="5" t="s">
        <v>97</v>
      </c>
      <c r="E189" s="30">
        <v>45634</v>
      </c>
      <c r="F189" s="5" t="s">
        <v>0</v>
      </c>
      <c r="G189" s="78" t="s">
        <v>73</v>
      </c>
      <c r="H189" s="78" t="s">
        <v>102</v>
      </c>
      <c r="I189" s="78" t="s">
        <v>47</v>
      </c>
      <c r="J189" s="5" t="s">
        <v>93</v>
      </c>
      <c r="K189" s="5">
        <v>41</v>
      </c>
      <c r="L189" s="5">
        <v>3730</v>
      </c>
      <c r="M189" s="5">
        <v>70940974</v>
      </c>
      <c r="N189" s="5">
        <v>998308987</v>
      </c>
      <c r="O189" s="5">
        <v>6246</v>
      </c>
      <c r="P189" s="5" t="s">
        <v>265</v>
      </c>
      <c r="Q189" s="78" t="s">
        <v>47</v>
      </c>
      <c r="R189" s="78" t="s">
        <v>115</v>
      </c>
      <c r="S189" s="30">
        <v>45635</v>
      </c>
      <c r="T189" s="5">
        <v>1</v>
      </c>
      <c r="U189" s="30">
        <v>45635</v>
      </c>
      <c r="V189" s="5">
        <v>1</v>
      </c>
      <c r="W189" s="30"/>
      <c r="X189" s="5">
        <v>0</v>
      </c>
      <c r="Y189" s="30">
        <v>45637</v>
      </c>
      <c r="Z189" s="30">
        <v>45642</v>
      </c>
      <c r="AA189" s="30">
        <v>45649</v>
      </c>
      <c r="AB189" s="30">
        <v>45659</v>
      </c>
      <c r="AC189" s="5">
        <v>1</v>
      </c>
      <c r="AD189" s="5" t="s">
        <v>94</v>
      </c>
      <c r="AE189" s="5">
        <v>6246</v>
      </c>
    </row>
    <row r="190" spans="1:31" ht="15" customHeight="1" x14ac:dyDescent="0.25">
      <c r="A190" s="5">
        <v>94065936</v>
      </c>
      <c r="B190" s="5" t="s">
        <v>90</v>
      </c>
      <c r="C190" s="78" t="s">
        <v>980</v>
      </c>
      <c r="D190" s="5" t="s">
        <v>91</v>
      </c>
      <c r="E190" s="30">
        <v>45634</v>
      </c>
      <c r="F190" s="5" t="s">
        <v>0</v>
      </c>
      <c r="G190" s="78" t="s">
        <v>78</v>
      </c>
      <c r="H190" s="78" t="s">
        <v>144</v>
      </c>
      <c r="I190" s="78" t="s">
        <v>65</v>
      </c>
      <c r="J190" s="5" t="s">
        <v>93</v>
      </c>
      <c r="K190" s="5">
        <v>39</v>
      </c>
      <c r="L190" s="5">
        <v>3950</v>
      </c>
      <c r="M190" s="5">
        <v>70795943</v>
      </c>
      <c r="N190" s="5">
        <v>935656711</v>
      </c>
      <c r="O190" s="5">
        <v>6256</v>
      </c>
      <c r="P190" s="5" t="s">
        <v>265</v>
      </c>
      <c r="Q190" s="78" t="s">
        <v>65</v>
      </c>
      <c r="R190" s="78" t="s">
        <v>78</v>
      </c>
      <c r="S190" s="30">
        <v>45634</v>
      </c>
      <c r="T190" s="5">
        <v>1</v>
      </c>
      <c r="U190" s="30">
        <v>45634</v>
      </c>
      <c r="V190" s="5">
        <v>1</v>
      </c>
      <c r="W190" s="30">
        <v>45637</v>
      </c>
      <c r="X190" s="5">
        <v>1</v>
      </c>
      <c r="Y190" s="30">
        <v>45637</v>
      </c>
      <c r="Z190" s="30">
        <v>45642</v>
      </c>
      <c r="AA190" s="30">
        <v>45649</v>
      </c>
      <c r="AB190" s="30"/>
      <c r="AC190" s="5">
        <v>0</v>
      </c>
      <c r="AD190" s="5" t="s">
        <v>94</v>
      </c>
      <c r="AE190" s="5">
        <v>6256</v>
      </c>
    </row>
    <row r="191" spans="1:31" ht="15" customHeight="1" x14ac:dyDescent="0.25">
      <c r="A191" s="5">
        <v>94065870</v>
      </c>
      <c r="B191" s="5" t="s">
        <v>90</v>
      </c>
      <c r="C191" s="78" t="s">
        <v>981</v>
      </c>
      <c r="D191" s="5" t="s">
        <v>97</v>
      </c>
      <c r="E191" s="30">
        <v>45634</v>
      </c>
      <c r="F191" s="5" t="s">
        <v>0</v>
      </c>
      <c r="G191" s="78" t="s">
        <v>78</v>
      </c>
      <c r="H191" s="78" t="s">
        <v>134</v>
      </c>
      <c r="I191" s="78" t="s">
        <v>65</v>
      </c>
      <c r="J191" s="5" t="s">
        <v>93</v>
      </c>
      <c r="K191" s="5"/>
      <c r="L191" s="5"/>
      <c r="M191" s="5"/>
      <c r="N191" s="5"/>
      <c r="O191" s="5"/>
      <c r="P191" s="5" t="s">
        <v>265</v>
      </c>
      <c r="Q191" s="78" t="s">
        <v>65</v>
      </c>
      <c r="R191" s="78" t="s">
        <v>78</v>
      </c>
      <c r="S191" s="30"/>
      <c r="T191" s="5">
        <v>0</v>
      </c>
      <c r="U191" s="30"/>
      <c r="V191" s="5">
        <v>0</v>
      </c>
      <c r="W191" s="30"/>
      <c r="X191" s="5">
        <v>0</v>
      </c>
      <c r="Y191" s="30">
        <v>45637</v>
      </c>
      <c r="Z191" s="30">
        <v>45642</v>
      </c>
      <c r="AA191" s="30"/>
      <c r="AB191" s="30"/>
      <c r="AC191" s="5">
        <v>0</v>
      </c>
      <c r="AD191" s="5" t="s">
        <v>94</v>
      </c>
      <c r="AE191" s="5">
        <v>6256</v>
      </c>
    </row>
    <row r="192" spans="1:31" ht="15" customHeight="1" x14ac:dyDescent="0.25">
      <c r="A192" s="5">
        <v>94066324</v>
      </c>
      <c r="B192" s="5" t="s">
        <v>90</v>
      </c>
      <c r="C192" s="78" t="s">
        <v>987</v>
      </c>
      <c r="D192" s="5" t="s">
        <v>91</v>
      </c>
      <c r="E192" s="30">
        <v>45634</v>
      </c>
      <c r="F192" s="5" t="s">
        <v>0</v>
      </c>
      <c r="G192" s="78" t="s">
        <v>78</v>
      </c>
      <c r="H192" s="78" t="s">
        <v>98</v>
      </c>
      <c r="I192" s="78" t="s">
        <v>65</v>
      </c>
      <c r="J192" s="5" t="s">
        <v>93</v>
      </c>
      <c r="K192" s="5">
        <v>38</v>
      </c>
      <c r="L192" s="5">
        <v>3970</v>
      </c>
      <c r="M192" s="5">
        <v>73761912</v>
      </c>
      <c r="N192" s="5">
        <v>937266558</v>
      </c>
      <c r="O192" s="5">
        <v>6255</v>
      </c>
      <c r="P192" s="5" t="s">
        <v>265</v>
      </c>
      <c r="Q192" s="78" t="s">
        <v>65</v>
      </c>
      <c r="R192" s="78" t="s">
        <v>78</v>
      </c>
      <c r="S192" s="30">
        <v>45634</v>
      </c>
      <c r="T192" s="5">
        <v>1</v>
      </c>
      <c r="U192" s="30">
        <v>45634</v>
      </c>
      <c r="V192" s="5">
        <v>1</v>
      </c>
      <c r="W192" s="30"/>
      <c r="X192" s="5">
        <v>0</v>
      </c>
      <c r="Y192" s="30"/>
      <c r="Z192" s="30"/>
      <c r="AA192" s="30"/>
      <c r="AB192" s="30"/>
      <c r="AC192" s="5">
        <v>0</v>
      </c>
      <c r="AD192" s="5" t="s">
        <v>94</v>
      </c>
      <c r="AE192" s="5">
        <v>6256</v>
      </c>
    </row>
    <row r="193" spans="1:31" ht="15" customHeight="1" x14ac:dyDescent="0.25">
      <c r="A193" s="5">
        <v>94065835</v>
      </c>
      <c r="B193" s="5" t="s">
        <v>90</v>
      </c>
      <c r="C193" s="78" t="s">
        <v>992</v>
      </c>
      <c r="D193" s="5" t="s">
        <v>91</v>
      </c>
      <c r="E193" s="30">
        <v>45634</v>
      </c>
      <c r="F193" s="5" t="s">
        <v>0</v>
      </c>
      <c r="G193" s="78" t="s">
        <v>78</v>
      </c>
      <c r="H193" s="78" t="s">
        <v>993</v>
      </c>
      <c r="I193" s="78" t="s">
        <v>64</v>
      </c>
      <c r="J193" s="5" t="s">
        <v>93</v>
      </c>
      <c r="K193" s="5"/>
      <c r="L193" s="5"/>
      <c r="M193" s="5"/>
      <c r="N193" s="5"/>
      <c r="O193" s="5"/>
      <c r="P193" s="5" t="s">
        <v>265</v>
      </c>
      <c r="Q193" s="78" t="s">
        <v>64</v>
      </c>
      <c r="R193" s="78" t="s">
        <v>78</v>
      </c>
      <c r="S193" s="30"/>
      <c r="T193" s="5">
        <v>0</v>
      </c>
      <c r="U193" s="30"/>
      <c r="V193" s="5">
        <v>0</v>
      </c>
      <c r="W193" s="30"/>
      <c r="X193" s="5">
        <v>0</v>
      </c>
      <c r="Y193" s="30"/>
      <c r="Z193" s="30"/>
      <c r="AA193" s="30"/>
      <c r="AB193" s="30"/>
      <c r="AC193" s="5">
        <v>0</v>
      </c>
      <c r="AD193" s="5" t="s">
        <v>94</v>
      </c>
      <c r="AE193" s="5">
        <v>6255</v>
      </c>
    </row>
    <row r="194" spans="1:31" ht="15" customHeight="1" x14ac:dyDescent="0.25">
      <c r="A194" s="5">
        <v>94067782</v>
      </c>
      <c r="B194" s="5" t="s">
        <v>90</v>
      </c>
      <c r="C194" s="78" t="s">
        <v>982</v>
      </c>
      <c r="D194" s="5" t="s">
        <v>91</v>
      </c>
      <c r="E194" s="30">
        <v>45634</v>
      </c>
      <c r="F194" s="5" t="s">
        <v>0</v>
      </c>
      <c r="G194" s="78" t="s">
        <v>106</v>
      </c>
      <c r="H194" s="78" t="s">
        <v>100</v>
      </c>
      <c r="I194" s="78" t="s">
        <v>54</v>
      </c>
      <c r="J194" s="5" t="s">
        <v>93</v>
      </c>
      <c r="K194" s="5">
        <v>40</v>
      </c>
      <c r="L194" s="5">
        <v>3500</v>
      </c>
      <c r="M194" s="5">
        <v>62033560</v>
      </c>
      <c r="N194" s="5">
        <v>985137815</v>
      </c>
      <c r="O194" s="5">
        <v>6257</v>
      </c>
      <c r="P194" s="5" t="s">
        <v>265</v>
      </c>
      <c r="Q194" s="78" t="s">
        <v>54</v>
      </c>
      <c r="R194" s="78" t="s">
        <v>115</v>
      </c>
      <c r="S194" s="30">
        <v>45635</v>
      </c>
      <c r="T194" s="5">
        <v>1</v>
      </c>
      <c r="U194" s="30">
        <v>45635</v>
      </c>
      <c r="V194" s="5">
        <v>1</v>
      </c>
      <c r="W194" s="30">
        <v>45639</v>
      </c>
      <c r="X194" s="5">
        <v>1</v>
      </c>
      <c r="Y194" s="30"/>
      <c r="Z194" s="30"/>
      <c r="AA194" s="30"/>
      <c r="AB194" s="30"/>
      <c r="AC194" s="5">
        <v>0</v>
      </c>
      <c r="AD194" s="5" t="s">
        <v>94</v>
      </c>
      <c r="AE194" s="5">
        <v>6252</v>
      </c>
    </row>
    <row r="195" spans="1:31" ht="15" customHeight="1" x14ac:dyDescent="0.25">
      <c r="A195" s="5">
        <v>94065831</v>
      </c>
      <c r="B195" s="5" t="s">
        <v>90</v>
      </c>
      <c r="C195" s="78" t="s">
        <v>989</v>
      </c>
      <c r="D195" s="5" t="s">
        <v>97</v>
      </c>
      <c r="E195" s="30">
        <v>45634</v>
      </c>
      <c r="F195" s="5" t="s">
        <v>0</v>
      </c>
      <c r="G195" s="78" t="s">
        <v>73</v>
      </c>
      <c r="H195" s="78" t="s">
        <v>102</v>
      </c>
      <c r="I195" s="78" t="s">
        <v>37</v>
      </c>
      <c r="J195" s="5" t="s">
        <v>93</v>
      </c>
      <c r="K195" s="5">
        <v>38</v>
      </c>
      <c r="L195" s="5">
        <v>3580</v>
      </c>
      <c r="M195" s="5">
        <v>41145177</v>
      </c>
      <c r="N195" s="5">
        <v>918695303</v>
      </c>
      <c r="O195" s="5">
        <v>6228</v>
      </c>
      <c r="P195" s="5" t="s">
        <v>265</v>
      </c>
      <c r="Q195" s="78" t="s">
        <v>37</v>
      </c>
      <c r="R195" s="78" t="s">
        <v>186</v>
      </c>
      <c r="S195" s="30">
        <v>45634</v>
      </c>
      <c r="T195" s="5">
        <v>1</v>
      </c>
      <c r="U195" s="30">
        <v>45634</v>
      </c>
      <c r="V195" s="5">
        <v>1</v>
      </c>
      <c r="W195" s="30">
        <v>45636</v>
      </c>
      <c r="X195" s="5">
        <v>1</v>
      </c>
      <c r="Y195" s="30">
        <v>45640</v>
      </c>
      <c r="Z195" s="30">
        <v>45647</v>
      </c>
      <c r="AA195" s="30">
        <v>45654</v>
      </c>
      <c r="AB195" s="30">
        <v>45661</v>
      </c>
      <c r="AC195" s="5">
        <v>1</v>
      </c>
      <c r="AD195" s="5" t="s">
        <v>113</v>
      </c>
      <c r="AE195" s="5">
        <v>6228</v>
      </c>
    </row>
    <row r="196" spans="1:31" ht="15" customHeight="1" x14ac:dyDescent="0.25">
      <c r="A196" s="5">
        <v>94066704</v>
      </c>
      <c r="B196" s="5" t="s">
        <v>90</v>
      </c>
      <c r="C196" s="78" t="s">
        <v>990</v>
      </c>
      <c r="D196" s="5" t="s">
        <v>91</v>
      </c>
      <c r="E196" s="30">
        <v>45634</v>
      </c>
      <c r="F196" s="5" t="s">
        <v>0</v>
      </c>
      <c r="G196" s="78" t="s">
        <v>78</v>
      </c>
      <c r="H196" s="78" t="s">
        <v>991</v>
      </c>
      <c r="I196" s="78"/>
      <c r="J196" s="5" t="s">
        <v>93</v>
      </c>
      <c r="K196" s="5"/>
      <c r="L196" s="5"/>
      <c r="M196" s="5"/>
      <c r="N196" s="5"/>
      <c r="O196" s="5"/>
      <c r="P196" s="5" t="s">
        <v>265</v>
      </c>
      <c r="Q196" s="78"/>
      <c r="R196" s="78"/>
      <c r="S196" s="30"/>
      <c r="T196" s="5">
        <v>0</v>
      </c>
      <c r="U196" s="30"/>
      <c r="V196" s="5">
        <v>0</v>
      </c>
      <c r="W196" s="30"/>
      <c r="X196" s="5">
        <v>0</v>
      </c>
      <c r="Y196" s="30"/>
      <c r="Z196" s="30"/>
      <c r="AA196" s="30"/>
      <c r="AB196" s="30"/>
      <c r="AC196" s="5">
        <v>0</v>
      </c>
      <c r="AD196" s="5" t="s">
        <v>94</v>
      </c>
      <c r="AE196" s="5"/>
    </row>
    <row r="197" spans="1:31" ht="15" customHeight="1" x14ac:dyDescent="0.25">
      <c r="A197" s="5">
        <v>94066643</v>
      </c>
      <c r="B197" s="5" t="s">
        <v>90</v>
      </c>
      <c r="C197" s="78" t="s">
        <v>994</v>
      </c>
      <c r="D197" s="5" t="s">
        <v>97</v>
      </c>
      <c r="E197" s="30">
        <v>45634</v>
      </c>
      <c r="F197" s="5" t="s">
        <v>0</v>
      </c>
      <c r="G197" s="78" t="s">
        <v>73</v>
      </c>
      <c r="H197" s="78" t="s">
        <v>102</v>
      </c>
      <c r="I197" s="78"/>
      <c r="J197" s="5" t="s">
        <v>93</v>
      </c>
      <c r="K197" s="5">
        <v>38</v>
      </c>
      <c r="L197" s="5">
        <v>2600</v>
      </c>
      <c r="M197" s="5">
        <v>70595973</v>
      </c>
      <c r="N197" s="5">
        <v>992802919</v>
      </c>
      <c r="O197" s="5">
        <v>6220</v>
      </c>
      <c r="P197" s="5" t="s">
        <v>265</v>
      </c>
      <c r="Q197" s="78" t="s">
        <v>23</v>
      </c>
      <c r="R197" s="78" t="s">
        <v>111</v>
      </c>
      <c r="S197" s="30">
        <v>45635</v>
      </c>
      <c r="T197" s="5">
        <v>1</v>
      </c>
      <c r="U197" s="30">
        <v>45635</v>
      </c>
      <c r="V197" s="5">
        <v>1</v>
      </c>
      <c r="W197" s="30">
        <v>45639</v>
      </c>
      <c r="X197" s="5">
        <v>1</v>
      </c>
      <c r="Y197" s="30">
        <v>45639</v>
      </c>
      <c r="Z197" s="30">
        <v>45642</v>
      </c>
      <c r="AA197" s="30">
        <v>45649</v>
      </c>
      <c r="AB197" s="30">
        <v>45656</v>
      </c>
      <c r="AC197" s="5">
        <v>1</v>
      </c>
      <c r="AD197" s="5" t="s">
        <v>113</v>
      </c>
      <c r="AE197" s="5"/>
    </row>
    <row r="198" spans="1:31" ht="15" customHeight="1" x14ac:dyDescent="0.25">
      <c r="A198" s="5">
        <v>94067724</v>
      </c>
      <c r="B198" s="5" t="s">
        <v>90</v>
      </c>
      <c r="C198" s="78" t="s">
        <v>995</v>
      </c>
      <c r="D198" s="5" t="s">
        <v>91</v>
      </c>
      <c r="E198" s="30">
        <v>45635</v>
      </c>
      <c r="F198" s="5" t="s">
        <v>0</v>
      </c>
      <c r="G198" s="78" t="s">
        <v>78</v>
      </c>
      <c r="H198" s="78" t="s">
        <v>187</v>
      </c>
      <c r="I198" s="78"/>
      <c r="J198" s="5" t="s">
        <v>93</v>
      </c>
      <c r="K198" s="5"/>
      <c r="L198" s="5"/>
      <c r="M198" s="5"/>
      <c r="N198" s="5"/>
      <c r="O198" s="5"/>
      <c r="P198" s="5" t="s">
        <v>265</v>
      </c>
      <c r="Q198" s="78"/>
      <c r="R198" s="78"/>
      <c r="S198" s="30"/>
      <c r="T198" s="5">
        <v>0</v>
      </c>
      <c r="U198" s="30"/>
      <c r="V198" s="5">
        <v>0</v>
      </c>
      <c r="W198" s="30"/>
      <c r="X198" s="5">
        <v>0</v>
      </c>
      <c r="Y198" s="30"/>
      <c r="Z198" s="30"/>
      <c r="AA198" s="30"/>
      <c r="AB198" s="30"/>
      <c r="AC198" s="5">
        <v>0</v>
      </c>
      <c r="AD198" s="5" t="s">
        <v>94</v>
      </c>
      <c r="AE198" s="5"/>
    </row>
    <row r="199" spans="1:31" ht="15" customHeight="1" x14ac:dyDescent="0.25">
      <c r="A199" s="5">
        <v>94066772</v>
      </c>
      <c r="B199" s="5" t="s">
        <v>90</v>
      </c>
      <c r="C199" s="78" t="s">
        <v>996</v>
      </c>
      <c r="D199" s="5" t="s">
        <v>91</v>
      </c>
      <c r="E199" s="30">
        <v>45635</v>
      </c>
      <c r="F199" s="5" t="s">
        <v>0</v>
      </c>
      <c r="G199" s="78" t="s">
        <v>73</v>
      </c>
      <c r="H199" s="78" t="s">
        <v>102</v>
      </c>
      <c r="I199" s="78" t="s">
        <v>32</v>
      </c>
      <c r="J199" s="5" t="s">
        <v>93</v>
      </c>
      <c r="K199" s="5">
        <v>37</v>
      </c>
      <c r="L199" s="5">
        <v>3125</v>
      </c>
      <c r="M199" s="5">
        <v>72660780</v>
      </c>
      <c r="N199" s="5">
        <v>958283037</v>
      </c>
      <c r="O199" s="5">
        <v>6222</v>
      </c>
      <c r="P199" s="5" t="s">
        <v>265</v>
      </c>
      <c r="Q199" s="78" t="s">
        <v>32</v>
      </c>
      <c r="R199" s="78" t="s">
        <v>186</v>
      </c>
      <c r="S199" s="30">
        <v>45635</v>
      </c>
      <c r="T199" s="5">
        <v>1</v>
      </c>
      <c r="U199" s="30">
        <v>45635</v>
      </c>
      <c r="V199" s="5">
        <v>1</v>
      </c>
      <c r="W199" s="30">
        <v>45639</v>
      </c>
      <c r="X199" s="5">
        <v>1</v>
      </c>
      <c r="Y199" s="30">
        <v>45639</v>
      </c>
      <c r="Z199" s="30">
        <v>45642</v>
      </c>
      <c r="AA199" s="30">
        <v>45649</v>
      </c>
      <c r="AB199" s="30">
        <v>45656</v>
      </c>
      <c r="AC199" s="5">
        <v>1</v>
      </c>
      <c r="AD199" s="5" t="s">
        <v>113</v>
      </c>
      <c r="AE199" s="5">
        <v>6222</v>
      </c>
    </row>
    <row r="200" spans="1:31" ht="15" customHeight="1" x14ac:dyDescent="0.25">
      <c r="A200" s="5">
        <v>94067634</v>
      </c>
      <c r="B200" s="5" t="s">
        <v>90</v>
      </c>
      <c r="C200" s="78" t="s">
        <v>1000</v>
      </c>
      <c r="D200" s="5" t="s">
        <v>91</v>
      </c>
      <c r="E200" s="30">
        <v>45635</v>
      </c>
      <c r="F200" s="5" t="s">
        <v>0</v>
      </c>
      <c r="G200" s="78" t="s">
        <v>78</v>
      </c>
      <c r="H200" s="78" t="s">
        <v>98</v>
      </c>
      <c r="I200" s="78" t="s">
        <v>61</v>
      </c>
      <c r="J200" s="5" t="s">
        <v>93</v>
      </c>
      <c r="K200" s="5">
        <v>39</v>
      </c>
      <c r="L200" s="5">
        <v>3365</v>
      </c>
      <c r="M200" s="5">
        <v>74604291</v>
      </c>
      <c r="N200" s="5">
        <v>963758381</v>
      </c>
      <c r="O200" s="5">
        <v>0</v>
      </c>
      <c r="P200" s="5" t="s">
        <v>265</v>
      </c>
      <c r="Q200" s="78" t="s">
        <v>61</v>
      </c>
      <c r="R200" s="78" t="s">
        <v>78</v>
      </c>
      <c r="S200" s="30">
        <v>45635</v>
      </c>
      <c r="T200" s="5">
        <v>1</v>
      </c>
      <c r="U200" s="30">
        <v>45635</v>
      </c>
      <c r="V200" s="5">
        <v>1</v>
      </c>
      <c r="W200" s="30">
        <v>45638</v>
      </c>
      <c r="X200" s="5">
        <v>1</v>
      </c>
      <c r="Y200" s="30">
        <v>45638</v>
      </c>
      <c r="Z200" s="30">
        <v>45642</v>
      </c>
      <c r="AA200" s="30">
        <v>45649</v>
      </c>
      <c r="AB200" s="30">
        <v>45656</v>
      </c>
      <c r="AC200" s="5">
        <v>1</v>
      </c>
      <c r="AD200" s="5" t="s">
        <v>113</v>
      </c>
      <c r="AE200" s="5">
        <v>6257</v>
      </c>
    </row>
    <row r="201" spans="1:31" ht="15" customHeight="1" x14ac:dyDescent="0.25">
      <c r="A201" s="5">
        <v>94067686</v>
      </c>
      <c r="B201" s="5" t="s">
        <v>90</v>
      </c>
      <c r="C201" s="78" t="s">
        <v>1001</v>
      </c>
      <c r="D201" s="5" t="s">
        <v>97</v>
      </c>
      <c r="E201" s="30">
        <v>45635</v>
      </c>
      <c r="F201" s="5" t="s">
        <v>0</v>
      </c>
      <c r="G201" s="78" t="s">
        <v>78</v>
      </c>
      <c r="H201" s="78" t="s">
        <v>98</v>
      </c>
      <c r="I201" s="78" t="s">
        <v>61</v>
      </c>
      <c r="J201" s="5" t="s">
        <v>93</v>
      </c>
      <c r="K201" s="5">
        <v>37</v>
      </c>
      <c r="L201" s="5">
        <v>3020</v>
      </c>
      <c r="M201" s="5">
        <v>48920479</v>
      </c>
      <c r="N201" s="5">
        <v>943464890</v>
      </c>
      <c r="O201" s="5">
        <v>6257</v>
      </c>
      <c r="P201" s="5" t="s">
        <v>265</v>
      </c>
      <c r="Q201" s="78" t="s">
        <v>61</v>
      </c>
      <c r="R201" s="78" t="s">
        <v>78</v>
      </c>
      <c r="S201" s="30">
        <v>45635</v>
      </c>
      <c r="T201" s="5">
        <v>1</v>
      </c>
      <c r="U201" s="30">
        <v>45635</v>
      </c>
      <c r="V201" s="5">
        <v>1</v>
      </c>
      <c r="W201" s="30">
        <v>45639</v>
      </c>
      <c r="X201" s="5">
        <v>1</v>
      </c>
      <c r="Y201" s="30">
        <v>45638</v>
      </c>
      <c r="Z201" s="30">
        <v>45642</v>
      </c>
      <c r="AA201" s="30">
        <v>45649</v>
      </c>
      <c r="AB201" s="30">
        <v>45656</v>
      </c>
      <c r="AC201" s="5">
        <v>1</v>
      </c>
      <c r="AD201" s="5" t="s">
        <v>113</v>
      </c>
      <c r="AE201" s="5">
        <v>6257</v>
      </c>
    </row>
    <row r="202" spans="1:31" ht="15" customHeight="1" x14ac:dyDescent="0.25">
      <c r="A202" s="5">
        <v>94067283</v>
      </c>
      <c r="B202" s="5" t="s">
        <v>90</v>
      </c>
      <c r="C202" s="78" t="s">
        <v>997</v>
      </c>
      <c r="D202" s="5" t="s">
        <v>97</v>
      </c>
      <c r="E202" s="30">
        <v>45635</v>
      </c>
      <c r="F202" s="5" t="s">
        <v>0</v>
      </c>
      <c r="G202" s="78" t="s">
        <v>73</v>
      </c>
      <c r="H202" s="78" t="s">
        <v>102</v>
      </c>
      <c r="I202" s="78" t="s">
        <v>46</v>
      </c>
      <c r="J202" s="5" t="s">
        <v>93</v>
      </c>
      <c r="K202" s="5">
        <v>37</v>
      </c>
      <c r="L202" s="5">
        <v>3620</v>
      </c>
      <c r="M202" s="5">
        <v>25686219</v>
      </c>
      <c r="N202" s="5">
        <v>918191929</v>
      </c>
      <c r="O202" s="5">
        <v>6245</v>
      </c>
      <c r="P202" s="5" t="s">
        <v>265</v>
      </c>
      <c r="Q202" s="78" t="s">
        <v>46</v>
      </c>
      <c r="R202" s="78" t="s">
        <v>115</v>
      </c>
      <c r="S202" s="30">
        <v>45636</v>
      </c>
      <c r="T202" s="5">
        <v>1</v>
      </c>
      <c r="U202" s="30">
        <v>45636</v>
      </c>
      <c r="V202" s="5">
        <v>1</v>
      </c>
      <c r="W202" s="30">
        <v>45639</v>
      </c>
      <c r="X202" s="5">
        <v>1</v>
      </c>
      <c r="Y202" s="30">
        <v>45640</v>
      </c>
      <c r="Z202" s="30">
        <v>45644</v>
      </c>
      <c r="AA202" s="30">
        <v>45652</v>
      </c>
      <c r="AB202" s="30">
        <v>45659</v>
      </c>
      <c r="AC202" s="5">
        <v>1</v>
      </c>
      <c r="AD202" s="5" t="s">
        <v>113</v>
      </c>
      <c r="AE202" s="5">
        <v>6245</v>
      </c>
    </row>
    <row r="203" spans="1:31" ht="15" customHeight="1" x14ac:dyDescent="0.25">
      <c r="A203" s="5">
        <v>94066869</v>
      </c>
      <c r="B203" s="5" t="s">
        <v>90</v>
      </c>
      <c r="C203" s="78" t="s">
        <v>998</v>
      </c>
      <c r="D203" s="5" t="s">
        <v>91</v>
      </c>
      <c r="E203" s="30">
        <v>45635</v>
      </c>
      <c r="F203" s="5" t="s">
        <v>0</v>
      </c>
      <c r="G203" s="78" t="s">
        <v>74</v>
      </c>
      <c r="H203" s="78" t="s">
        <v>159</v>
      </c>
      <c r="I203" s="78" t="s">
        <v>51</v>
      </c>
      <c r="J203" s="5" t="s">
        <v>93</v>
      </c>
      <c r="K203" s="5">
        <v>38</v>
      </c>
      <c r="L203" s="5">
        <v>3410</v>
      </c>
      <c r="M203" s="5">
        <v>70913737</v>
      </c>
      <c r="N203" s="5">
        <v>987346922</v>
      </c>
      <c r="O203" s="5">
        <v>6249</v>
      </c>
      <c r="P203" s="5" t="s">
        <v>265</v>
      </c>
      <c r="Q203" s="78" t="s">
        <v>51</v>
      </c>
      <c r="R203" s="78" t="s">
        <v>115</v>
      </c>
      <c r="S203" s="30">
        <v>45635</v>
      </c>
      <c r="T203" s="5">
        <v>1</v>
      </c>
      <c r="U203" s="30">
        <v>45635</v>
      </c>
      <c r="V203" s="5">
        <v>1</v>
      </c>
      <c r="W203" s="30">
        <v>45640</v>
      </c>
      <c r="X203" s="5">
        <v>1</v>
      </c>
      <c r="Y203" s="30">
        <v>45638</v>
      </c>
      <c r="Z203" s="30">
        <v>45645</v>
      </c>
      <c r="AA203" s="30">
        <v>45652</v>
      </c>
      <c r="AB203" s="30">
        <v>45659</v>
      </c>
      <c r="AC203" s="5">
        <v>1</v>
      </c>
      <c r="AD203" s="5" t="s">
        <v>113</v>
      </c>
      <c r="AE203" s="5">
        <v>6249</v>
      </c>
    </row>
    <row r="204" spans="1:31" ht="15" customHeight="1" x14ac:dyDescent="0.25">
      <c r="A204" s="5">
        <v>94067606</v>
      </c>
      <c r="B204" s="5" t="s">
        <v>90</v>
      </c>
      <c r="C204" s="78" t="s">
        <v>999</v>
      </c>
      <c r="D204" s="5" t="s">
        <v>91</v>
      </c>
      <c r="E204" s="30">
        <v>45635</v>
      </c>
      <c r="F204" s="5" t="s">
        <v>0</v>
      </c>
      <c r="G204" s="78" t="s">
        <v>73</v>
      </c>
      <c r="H204" s="78" t="s">
        <v>100</v>
      </c>
      <c r="I204" s="78" t="s">
        <v>39</v>
      </c>
      <c r="J204" s="5" t="s">
        <v>93</v>
      </c>
      <c r="K204" s="5">
        <v>39</v>
      </c>
      <c r="L204" s="5">
        <v>3205</v>
      </c>
      <c r="M204" s="5">
        <v>72126583</v>
      </c>
      <c r="N204" s="5">
        <v>904223604</v>
      </c>
      <c r="O204" s="5">
        <v>6230</v>
      </c>
      <c r="P204" s="5" t="s">
        <v>265</v>
      </c>
      <c r="Q204" s="78" t="s">
        <v>39</v>
      </c>
      <c r="R204" s="78" t="s">
        <v>186</v>
      </c>
      <c r="S204" s="30">
        <v>45635</v>
      </c>
      <c r="T204" s="5">
        <v>1</v>
      </c>
      <c r="U204" s="30">
        <v>45635</v>
      </c>
      <c r="V204" s="5">
        <v>1</v>
      </c>
      <c r="W204" s="30">
        <v>45639</v>
      </c>
      <c r="X204" s="5">
        <v>1</v>
      </c>
      <c r="Y204" s="30">
        <v>45638</v>
      </c>
      <c r="Z204" s="30">
        <v>45642</v>
      </c>
      <c r="AA204" s="30">
        <v>45649</v>
      </c>
      <c r="AB204" s="30">
        <v>45656</v>
      </c>
      <c r="AC204" s="5">
        <v>1</v>
      </c>
      <c r="AD204" s="5" t="s">
        <v>113</v>
      </c>
      <c r="AE204" s="5">
        <v>6230</v>
      </c>
    </row>
    <row r="205" spans="1:31" ht="15" customHeight="1" x14ac:dyDescent="0.25">
      <c r="A205" s="5">
        <v>94067768</v>
      </c>
      <c r="B205" s="5" t="s">
        <v>90</v>
      </c>
      <c r="C205" s="78" t="s">
        <v>1005</v>
      </c>
      <c r="D205" s="5" t="s">
        <v>97</v>
      </c>
      <c r="E205" s="30">
        <v>45635</v>
      </c>
      <c r="F205" s="5" t="s">
        <v>0</v>
      </c>
      <c r="G205" s="78" t="s">
        <v>78</v>
      </c>
      <c r="H205" s="78" t="s">
        <v>114</v>
      </c>
      <c r="I205" s="78" t="s">
        <v>58</v>
      </c>
      <c r="J205" s="5" t="s">
        <v>93</v>
      </c>
      <c r="K205" s="5"/>
      <c r="L205" s="5"/>
      <c r="M205" s="5"/>
      <c r="N205" s="5"/>
      <c r="O205" s="5"/>
      <c r="P205" s="5" t="s">
        <v>265</v>
      </c>
      <c r="Q205" s="78" t="s">
        <v>58</v>
      </c>
      <c r="R205" s="78" t="s">
        <v>78</v>
      </c>
      <c r="S205" s="30"/>
      <c r="T205" s="5">
        <v>0</v>
      </c>
      <c r="U205" s="30"/>
      <c r="V205" s="5">
        <v>0</v>
      </c>
      <c r="W205" s="30"/>
      <c r="X205" s="5">
        <v>0</v>
      </c>
      <c r="Y205" s="30">
        <v>45639</v>
      </c>
      <c r="Z205" s="30">
        <v>45643</v>
      </c>
      <c r="AA205" s="30">
        <v>45650</v>
      </c>
      <c r="AB205" s="30">
        <v>45657</v>
      </c>
      <c r="AC205" s="5">
        <v>1</v>
      </c>
      <c r="AD205" s="5" t="s">
        <v>94</v>
      </c>
      <c r="AE205" s="5">
        <v>6264</v>
      </c>
    </row>
    <row r="206" spans="1:31" ht="15" customHeight="1" x14ac:dyDescent="0.25">
      <c r="A206" s="5">
        <v>94067642</v>
      </c>
      <c r="B206" s="5" t="s">
        <v>90</v>
      </c>
      <c r="C206" s="78" t="s">
        <v>1008</v>
      </c>
      <c r="D206" s="5" t="s">
        <v>97</v>
      </c>
      <c r="E206" s="30">
        <v>45635</v>
      </c>
      <c r="F206" s="5" t="s">
        <v>0</v>
      </c>
      <c r="G206" s="78" t="s">
        <v>78</v>
      </c>
      <c r="H206" s="78" t="s">
        <v>114</v>
      </c>
      <c r="I206" s="78" t="s">
        <v>66</v>
      </c>
      <c r="J206" s="5" t="s">
        <v>93</v>
      </c>
      <c r="K206" s="5"/>
      <c r="L206" s="5"/>
      <c r="M206" s="5"/>
      <c r="N206" s="5"/>
      <c r="O206" s="5"/>
      <c r="P206" s="5" t="s">
        <v>265</v>
      </c>
      <c r="Q206" s="78" t="s">
        <v>66</v>
      </c>
      <c r="R206" s="78" t="s">
        <v>78</v>
      </c>
      <c r="S206" s="30"/>
      <c r="T206" s="5">
        <v>0</v>
      </c>
      <c r="U206" s="30"/>
      <c r="V206" s="5">
        <v>0</v>
      </c>
      <c r="W206" s="30"/>
      <c r="X206" s="5">
        <v>0</v>
      </c>
      <c r="Y206" s="30">
        <v>45638</v>
      </c>
      <c r="Z206" s="30">
        <v>45642</v>
      </c>
      <c r="AA206" s="30">
        <v>45649</v>
      </c>
      <c r="AB206" s="30">
        <v>45656</v>
      </c>
      <c r="AC206" s="5">
        <v>1</v>
      </c>
      <c r="AD206" s="5" t="s">
        <v>94</v>
      </c>
      <c r="AE206" s="5">
        <v>6261</v>
      </c>
    </row>
    <row r="207" spans="1:31" ht="15" customHeight="1" x14ac:dyDescent="0.25">
      <c r="A207" s="5">
        <v>94066917</v>
      </c>
      <c r="B207" s="5" t="s">
        <v>90</v>
      </c>
      <c r="C207" s="78" t="s">
        <v>1004</v>
      </c>
      <c r="D207" s="5" t="s">
        <v>91</v>
      </c>
      <c r="E207" s="30">
        <v>45635</v>
      </c>
      <c r="F207" s="5" t="s">
        <v>0</v>
      </c>
      <c r="G207" s="78" t="s">
        <v>78</v>
      </c>
      <c r="H207" s="78" t="s">
        <v>276</v>
      </c>
      <c r="I207" s="78" t="s">
        <v>59</v>
      </c>
      <c r="J207" s="5" t="s">
        <v>236</v>
      </c>
      <c r="K207" s="5"/>
      <c r="L207" s="5"/>
      <c r="M207" s="5"/>
      <c r="N207" s="5"/>
      <c r="O207" s="5"/>
      <c r="P207" s="5" t="s">
        <v>265</v>
      </c>
      <c r="Q207" s="78" t="s">
        <v>59</v>
      </c>
      <c r="R207" s="78" t="s">
        <v>78</v>
      </c>
      <c r="S207" s="30"/>
      <c r="T207" s="5">
        <v>0</v>
      </c>
      <c r="U207" s="30"/>
      <c r="V207" s="5">
        <v>0</v>
      </c>
      <c r="W207" s="30"/>
      <c r="X207" s="5">
        <v>0</v>
      </c>
      <c r="Y207" s="30">
        <v>45638</v>
      </c>
      <c r="Z207" s="30">
        <v>45642</v>
      </c>
      <c r="AA207" s="30">
        <v>45649</v>
      </c>
      <c r="AB207" s="30">
        <v>45657</v>
      </c>
      <c r="AC207" s="5">
        <v>1</v>
      </c>
      <c r="AD207" s="5" t="s">
        <v>94</v>
      </c>
      <c r="AE207" s="5">
        <v>6267</v>
      </c>
    </row>
    <row r="208" spans="1:31" ht="15" customHeight="1" x14ac:dyDescent="0.25">
      <c r="A208" s="5">
        <v>94078482</v>
      </c>
      <c r="B208" s="5" t="s">
        <v>90</v>
      </c>
      <c r="C208" s="78" t="s">
        <v>1006</v>
      </c>
      <c r="D208" s="5" t="s">
        <v>91</v>
      </c>
      <c r="E208" s="30">
        <v>45635</v>
      </c>
      <c r="F208" s="5" t="s">
        <v>0</v>
      </c>
      <c r="G208" s="78" t="s">
        <v>73</v>
      </c>
      <c r="H208" s="78" t="s">
        <v>145</v>
      </c>
      <c r="I208" s="78"/>
      <c r="J208" s="5" t="s">
        <v>236</v>
      </c>
      <c r="K208" s="5">
        <v>39</v>
      </c>
      <c r="L208" s="5">
        <v>3550</v>
      </c>
      <c r="M208" s="5">
        <v>46138679</v>
      </c>
      <c r="N208" s="5">
        <v>994856712</v>
      </c>
      <c r="O208" s="5">
        <v>9274</v>
      </c>
      <c r="P208" s="5" t="s">
        <v>265</v>
      </c>
      <c r="Q208" s="78"/>
      <c r="R208" s="78"/>
      <c r="S208" s="30"/>
      <c r="T208" s="5">
        <v>0</v>
      </c>
      <c r="U208" s="30"/>
      <c r="V208" s="5">
        <v>0</v>
      </c>
      <c r="W208" s="5"/>
      <c r="X208" s="5">
        <v>0</v>
      </c>
      <c r="Y208" s="30"/>
      <c r="Z208" s="30"/>
      <c r="AA208" s="30"/>
      <c r="AB208" s="30"/>
      <c r="AC208" s="5">
        <v>0</v>
      </c>
      <c r="AD208" s="5" t="s">
        <v>94</v>
      </c>
      <c r="AE208" s="5"/>
    </row>
    <row r="209" spans="1:31" ht="15" customHeight="1" x14ac:dyDescent="0.25">
      <c r="A209" s="5">
        <v>94068214</v>
      </c>
      <c r="B209" s="5" t="s">
        <v>90</v>
      </c>
      <c r="C209" s="78" t="s">
        <v>2065</v>
      </c>
      <c r="D209" s="5" t="s">
        <v>91</v>
      </c>
      <c r="E209" s="30">
        <v>45635</v>
      </c>
      <c r="F209" s="5" t="s">
        <v>0</v>
      </c>
      <c r="G209" s="78" t="s">
        <v>73</v>
      </c>
      <c r="H209" s="78" t="s">
        <v>185</v>
      </c>
      <c r="I209" s="78" t="s">
        <v>54</v>
      </c>
      <c r="J209" s="5" t="s">
        <v>236</v>
      </c>
      <c r="K209" s="5">
        <v>41</v>
      </c>
      <c r="L209" s="5">
        <v>3980</v>
      </c>
      <c r="M209" s="5">
        <v>74816991</v>
      </c>
      <c r="N209" s="5">
        <v>928598926</v>
      </c>
      <c r="O209" s="5">
        <v>8266</v>
      </c>
      <c r="P209" s="5" t="s">
        <v>265</v>
      </c>
      <c r="Q209" s="78" t="s">
        <v>54</v>
      </c>
      <c r="R209" s="78" t="s">
        <v>115</v>
      </c>
      <c r="S209" s="30"/>
      <c r="T209" s="5">
        <v>0</v>
      </c>
      <c r="U209" s="30"/>
      <c r="V209" s="5">
        <v>0</v>
      </c>
      <c r="W209" s="30"/>
      <c r="X209" s="5">
        <v>0</v>
      </c>
      <c r="Y209" s="30"/>
      <c r="Z209" s="30"/>
      <c r="AA209" s="30"/>
      <c r="AB209" s="30"/>
      <c r="AC209" s="5">
        <v>0</v>
      </c>
      <c r="AD209" s="5" t="s">
        <v>94</v>
      </c>
      <c r="AE209" s="5">
        <v>6252</v>
      </c>
    </row>
    <row r="210" spans="1:31" ht="15" customHeight="1" x14ac:dyDescent="0.25">
      <c r="A210" s="5">
        <v>94067091</v>
      </c>
      <c r="B210" s="5" t="s">
        <v>90</v>
      </c>
      <c r="C210" s="78" t="s">
        <v>1003</v>
      </c>
      <c r="D210" s="5" t="s">
        <v>97</v>
      </c>
      <c r="E210" s="30">
        <v>45635</v>
      </c>
      <c r="F210" s="5" t="s">
        <v>0</v>
      </c>
      <c r="G210" s="78" t="s">
        <v>78</v>
      </c>
      <c r="H210" s="78" t="s">
        <v>185</v>
      </c>
      <c r="I210" s="78" t="s">
        <v>63</v>
      </c>
      <c r="J210" s="5" t="s">
        <v>236</v>
      </c>
      <c r="K210" s="5">
        <v>40</v>
      </c>
      <c r="L210" s="5">
        <v>3980</v>
      </c>
      <c r="M210" s="5">
        <v>74942505</v>
      </c>
      <c r="N210" s="5">
        <v>945037701</v>
      </c>
      <c r="O210" s="5">
        <v>6268</v>
      </c>
      <c r="P210" s="5" t="s">
        <v>265</v>
      </c>
      <c r="Q210" s="78" t="s">
        <v>63</v>
      </c>
      <c r="R210" s="78" t="s">
        <v>78</v>
      </c>
      <c r="S210" s="30"/>
      <c r="T210" s="5">
        <v>0</v>
      </c>
      <c r="U210" s="30"/>
      <c r="V210" s="5">
        <v>0</v>
      </c>
      <c r="W210" s="30"/>
      <c r="X210" s="5">
        <v>0</v>
      </c>
      <c r="Y210" s="30"/>
      <c r="Z210" s="30"/>
      <c r="AA210" s="30"/>
      <c r="AB210" s="30"/>
      <c r="AC210" s="5">
        <v>0</v>
      </c>
      <c r="AD210" s="5" t="s">
        <v>94</v>
      </c>
      <c r="AE210" s="5">
        <v>6268</v>
      </c>
    </row>
    <row r="211" spans="1:31" ht="15" customHeight="1" x14ac:dyDescent="0.25">
      <c r="A211" s="5">
        <v>94067566</v>
      </c>
      <c r="B211" s="5" t="s">
        <v>90</v>
      </c>
      <c r="C211" s="78" t="s">
        <v>1002</v>
      </c>
      <c r="D211" s="5" t="s">
        <v>97</v>
      </c>
      <c r="E211" s="30">
        <v>45635</v>
      </c>
      <c r="F211" s="5" t="s">
        <v>0</v>
      </c>
      <c r="G211" s="78" t="s">
        <v>78</v>
      </c>
      <c r="H211" s="78" t="s">
        <v>98</v>
      </c>
      <c r="I211" s="78" t="s">
        <v>63</v>
      </c>
      <c r="J211" s="5" t="s">
        <v>93</v>
      </c>
      <c r="K211" s="5">
        <v>41</v>
      </c>
      <c r="L211" s="5">
        <v>3465</v>
      </c>
      <c r="M211" s="5">
        <v>62567067</v>
      </c>
      <c r="N211" s="5">
        <v>953511601</v>
      </c>
      <c r="O211" s="5">
        <v>6268</v>
      </c>
      <c r="P211" s="5" t="s">
        <v>265</v>
      </c>
      <c r="Q211" s="78" t="s">
        <v>63</v>
      </c>
      <c r="R211" s="78" t="s">
        <v>78</v>
      </c>
      <c r="S211" s="30">
        <v>45635</v>
      </c>
      <c r="T211" s="5">
        <v>1</v>
      </c>
      <c r="U211" s="30">
        <v>45635</v>
      </c>
      <c r="V211" s="5">
        <v>1</v>
      </c>
      <c r="W211" s="30">
        <v>45639</v>
      </c>
      <c r="X211" s="5">
        <v>1</v>
      </c>
      <c r="Y211" s="30">
        <v>45638</v>
      </c>
      <c r="Z211" s="30">
        <v>45642</v>
      </c>
      <c r="AA211" s="30">
        <v>45649</v>
      </c>
      <c r="AB211" s="30">
        <v>45656</v>
      </c>
      <c r="AC211" s="5">
        <v>1</v>
      </c>
      <c r="AD211" s="5" t="s">
        <v>113</v>
      </c>
      <c r="AE211" s="5">
        <v>6268</v>
      </c>
    </row>
    <row r="212" spans="1:31" ht="15" customHeight="1" x14ac:dyDescent="0.25">
      <c r="A212" s="5">
        <v>94066872</v>
      </c>
      <c r="B212" s="5" t="s">
        <v>90</v>
      </c>
      <c r="C212" s="78" t="s">
        <v>1007</v>
      </c>
      <c r="D212" s="5" t="s">
        <v>97</v>
      </c>
      <c r="E212" s="30">
        <v>45635</v>
      </c>
      <c r="F212" s="5" t="s">
        <v>0</v>
      </c>
      <c r="G212" s="78" t="s">
        <v>73</v>
      </c>
      <c r="H212" s="78" t="s">
        <v>152</v>
      </c>
      <c r="I212" s="78" t="s">
        <v>48</v>
      </c>
      <c r="J212" s="5" t="s">
        <v>236</v>
      </c>
      <c r="K212" s="5">
        <v>41</v>
      </c>
      <c r="L212" s="5">
        <v>3535</v>
      </c>
      <c r="M212" s="5">
        <v>46730471</v>
      </c>
      <c r="N212" s="5">
        <v>997064929</v>
      </c>
      <c r="O212" s="5">
        <v>18306</v>
      </c>
      <c r="P212" s="5" t="s">
        <v>265</v>
      </c>
      <c r="Q212" s="78" t="s">
        <v>48</v>
      </c>
      <c r="R212" s="78" t="s">
        <v>115</v>
      </c>
      <c r="S212" s="30">
        <v>45635</v>
      </c>
      <c r="T212" s="5">
        <v>1</v>
      </c>
      <c r="U212" s="30">
        <v>45635</v>
      </c>
      <c r="V212" s="5">
        <v>1</v>
      </c>
      <c r="W212" s="30"/>
      <c r="X212" s="5">
        <v>0</v>
      </c>
      <c r="Y212" s="30"/>
      <c r="Z212" s="30"/>
      <c r="AA212" s="30"/>
      <c r="AB212" s="30"/>
      <c r="AC212" s="5">
        <v>0</v>
      </c>
      <c r="AD212" s="5" t="s">
        <v>94</v>
      </c>
      <c r="AE212" s="5">
        <v>6241</v>
      </c>
    </row>
    <row r="213" spans="1:31" ht="15" customHeight="1" x14ac:dyDescent="0.25">
      <c r="A213" s="5">
        <v>94067645</v>
      </c>
      <c r="B213" s="5" t="s">
        <v>90</v>
      </c>
      <c r="C213" s="78" t="s">
        <v>1009</v>
      </c>
      <c r="D213" s="5" t="s">
        <v>91</v>
      </c>
      <c r="E213" s="30">
        <v>45635</v>
      </c>
      <c r="F213" s="5" t="s">
        <v>0</v>
      </c>
      <c r="G213" s="78" t="s">
        <v>74</v>
      </c>
      <c r="H213" s="78" t="s">
        <v>156</v>
      </c>
      <c r="I213" s="78" t="s">
        <v>55</v>
      </c>
      <c r="J213" s="5" t="s">
        <v>236</v>
      </c>
      <c r="K213" s="5"/>
      <c r="L213" s="5"/>
      <c r="M213" s="5"/>
      <c r="N213" s="5"/>
      <c r="O213" s="5"/>
      <c r="P213" s="5" t="s">
        <v>265</v>
      </c>
      <c r="Q213" s="78" t="s">
        <v>55</v>
      </c>
      <c r="R213" s="78" t="s">
        <v>115</v>
      </c>
      <c r="S213" s="30"/>
      <c r="T213" s="5">
        <v>0</v>
      </c>
      <c r="U213" s="30"/>
      <c r="V213" s="5">
        <v>0</v>
      </c>
      <c r="W213" s="30"/>
      <c r="X213" s="5">
        <v>0</v>
      </c>
      <c r="Y213" s="30"/>
      <c r="Z213" s="30"/>
      <c r="AA213" s="30"/>
      <c r="AB213" s="30"/>
      <c r="AC213" s="5">
        <v>0</v>
      </c>
      <c r="AD213" s="5" t="s">
        <v>94</v>
      </c>
      <c r="AE213" s="5">
        <v>6251</v>
      </c>
    </row>
    <row r="214" spans="1:31" ht="15" customHeight="1" x14ac:dyDescent="0.25">
      <c r="A214" s="5">
        <v>94067321</v>
      </c>
      <c r="B214" s="5" t="s">
        <v>90</v>
      </c>
      <c r="C214" s="78" t="s">
        <v>1010</v>
      </c>
      <c r="D214" s="5" t="s">
        <v>97</v>
      </c>
      <c r="E214" s="30">
        <v>45635</v>
      </c>
      <c r="F214" s="5" t="s">
        <v>0</v>
      </c>
      <c r="G214" s="78" t="s">
        <v>73</v>
      </c>
      <c r="H214" s="78" t="s">
        <v>152</v>
      </c>
      <c r="I214" s="78"/>
      <c r="J214" s="5" t="s">
        <v>236</v>
      </c>
      <c r="K214" s="5">
        <v>40</v>
      </c>
      <c r="L214" s="5">
        <v>3425</v>
      </c>
      <c r="M214" s="5">
        <v>74815253</v>
      </c>
      <c r="N214" s="5">
        <v>948704511</v>
      </c>
      <c r="O214" s="5">
        <v>18319</v>
      </c>
      <c r="P214" s="5" t="s">
        <v>265</v>
      </c>
      <c r="Q214" s="78" t="s">
        <v>201</v>
      </c>
      <c r="R214" s="78" t="s">
        <v>111</v>
      </c>
      <c r="S214" s="30">
        <v>45635</v>
      </c>
      <c r="T214" s="5">
        <v>1</v>
      </c>
      <c r="U214" s="30">
        <v>45635</v>
      </c>
      <c r="V214" s="5">
        <v>1</v>
      </c>
      <c r="W214" s="30"/>
      <c r="X214" s="5">
        <v>0</v>
      </c>
      <c r="Y214" s="30"/>
      <c r="Z214" s="30"/>
      <c r="AA214" s="30"/>
      <c r="AB214" s="30"/>
      <c r="AC214" s="5">
        <v>0</v>
      </c>
      <c r="AD214" s="5" t="s">
        <v>94</v>
      </c>
      <c r="AE214" s="5"/>
    </row>
    <row r="215" spans="1:31" ht="15" customHeight="1" x14ac:dyDescent="0.25">
      <c r="A215" s="5">
        <v>94068793</v>
      </c>
      <c r="B215" s="5" t="s">
        <v>90</v>
      </c>
      <c r="C215" s="78" t="s">
        <v>1014</v>
      </c>
      <c r="D215" s="5" t="s">
        <v>91</v>
      </c>
      <c r="E215" s="30">
        <v>45636</v>
      </c>
      <c r="F215" s="5" t="s">
        <v>0</v>
      </c>
      <c r="G215" s="78" t="s">
        <v>78</v>
      </c>
      <c r="H215" s="78" t="s">
        <v>1015</v>
      </c>
      <c r="I215" s="78"/>
      <c r="J215" s="5" t="s">
        <v>236</v>
      </c>
      <c r="K215" s="5"/>
      <c r="L215" s="5"/>
      <c r="M215" s="5"/>
      <c r="N215" s="5"/>
      <c r="O215" s="5"/>
      <c r="P215" s="5" t="s">
        <v>265</v>
      </c>
      <c r="Q215" s="78"/>
      <c r="R215" s="78"/>
      <c r="S215" s="30"/>
      <c r="T215" s="5">
        <v>0</v>
      </c>
      <c r="U215" s="30"/>
      <c r="V215" s="5">
        <v>0</v>
      </c>
      <c r="W215" s="30"/>
      <c r="X215" s="5">
        <v>0</v>
      </c>
      <c r="Y215" s="30"/>
      <c r="Z215" s="30"/>
      <c r="AA215" s="30"/>
      <c r="AB215" s="30"/>
      <c r="AC215" s="5">
        <v>0</v>
      </c>
      <c r="AD215" s="5" t="s">
        <v>94</v>
      </c>
      <c r="AE215" s="5"/>
    </row>
    <row r="216" spans="1:31" ht="15" customHeight="1" x14ac:dyDescent="0.25">
      <c r="A216" s="5">
        <v>94069027</v>
      </c>
      <c r="B216" s="5" t="s">
        <v>90</v>
      </c>
      <c r="C216" s="78" t="s">
        <v>1013</v>
      </c>
      <c r="D216" s="5" t="s">
        <v>91</v>
      </c>
      <c r="E216" s="30">
        <v>45636</v>
      </c>
      <c r="F216" s="5" t="s">
        <v>0</v>
      </c>
      <c r="G216" s="78" t="s">
        <v>106</v>
      </c>
      <c r="H216" s="78" t="s">
        <v>152</v>
      </c>
      <c r="I216" s="78"/>
      <c r="J216" s="5" t="s">
        <v>236</v>
      </c>
      <c r="K216" s="5">
        <v>39</v>
      </c>
      <c r="L216" s="5">
        <v>3825</v>
      </c>
      <c r="M216" s="5">
        <v>75013420</v>
      </c>
      <c r="N216" s="5">
        <v>945875634</v>
      </c>
      <c r="O216" s="5">
        <v>18319</v>
      </c>
      <c r="P216" s="5" t="s">
        <v>265</v>
      </c>
      <c r="Q216" s="78" t="s">
        <v>201</v>
      </c>
      <c r="R216" s="78" t="s">
        <v>111</v>
      </c>
      <c r="S216" s="30">
        <v>45636</v>
      </c>
      <c r="T216" s="5">
        <v>1</v>
      </c>
      <c r="U216" s="30">
        <v>45636</v>
      </c>
      <c r="V216" s="5">
        <v>1</v>
      </c>
      <c r="W216" s="30"/>
      <c r="X216" s="5">
        <v>0</v>
      </c>
      <c r="Y216" s="30"/>
      <c r="Z216" s="30"/>
      <c r="AA216" s="30"/>
      <c r="AB216" s="30"/>
      <c r="AC216" s="5">
        <v>0</v>
      </c>
      <c r="AD216" s="5" t="s">
        <v>94</v>
      </c>
      <c r="AE216" s="5"/>
    </row>
    <row r="217" spans="1:31" ht="15" customHeight="1" x14ac:dyDescent="0.25">
      <c r="A217" s="5">
        <v>94068712</v>
      </c>
      <c r="B217" s="5" t="s">
        <v>90</v>
      </c>
      <c r="C217" s="78" t="s">
        <v>1016</v>
      </c>
      <c r="D217" s="5" t="s">
        <v>97</v>
      </c>
      <c r="E217" s="30">
        <v>45636</v>
      </c>
      <c r="F217" s="5" t="s">
        <v>0</v>
      </c>
      <c r="G217" s="78" t="s">
        <v>73</v>
      </c>
      <c r="H217" s="78" t="s">
        <v>212</v>
      </c>
      <c r="I217" s="78"/>
      <c r="J217" s="5" t="s">
        <v>236</v>
      </c>
      <c r="K217" s="5">
        <v>40</v>
      </c>
      <c r="L217" s="5">
        <v>3750</v>
      </c>
      <c r="M217" s="5">
        <v>72796020</v>
      </c>
      <c r="N217" s="5">
        <v>994204414</v>
      </c>
      <c r="O217" s="5">
        <v>18319</v>
      </c>
      <c r="P217" s="5" t="s">
        <v>265</v>
      </c>
      <c r="Q217" s="78"/>
      <c r="R217" s="78"/>
      <c r="S217" s="30"/>
      <c r="T217" s="5">
        <v>0</v>
      </c>
      <c r="U217" s="30"/>
      <c r="V217" s="5">
        <v>0</v>
      </c>
      <c r="W217" s="30"/>
      <c r="X217" s="5">
        <v>0</v>
      </c>
      <c r="Y217" s="30"/>
      <c r="Z217" s="30"/>
      <c r="AA217" s="30"/>
      <c r="AB217" s="30"/>
      <c r="AC217" s="5">
        <v>0</v>
      </c>
      <c r="AD217" s="5" t="s">
        <v>94</v>
      </c>
      <c r="AE217" s="5"/>
    </row>
    <row r="218" spans="1:31" ht="15" customHeight="1" x14ac:dyDescent="0.25">
      <c r="A218" s="5">
        <v>94068561</v>
      </c>
      <c r="B218" s="5" t="s">
        <v>90</v>
      </c>
      <c r="C218" s="78" t="s">
        <v>1011</v>
      </c>
      <c r="D218" s="5" t="s">
        <v>91</v>
      </c>
      <c r="E218" s="30">
        <v>45636</v>
      </c>
      <c r="F218" s="5" t="s">
        <v>0</v>
      </c>
      <c r="G218" s="78" t="s">
        <v>73</v>
      </c>
      <c r="H218" s="78" t="s">
        <v>156</v>
      </c>
      <c r="I218" s="78"/>
      <c r="J218" s="5" t="s">
        <v>236</v>
      </c>
      <c r="K218" s="5"/>
      <c r="L218" s="5"/>
      <c r="M218" s="5"/>
      <c r="N218" s="5"/>
      <c r="O218" s="5"/>
      <c r="P218" s="5" t="s">
        <v>265</v>
      </c>
      <c r="Q218" s="78"/>
      <c r="R218" s="78"/>
      <c r="S218" s="30"/>
      <c r="T218" s="5">
        <v>0</v>
      </c>
      <c r="U218" s="30"/>
      <c r="V218" s="5">
        <v>0</v>
      </c>
      <c r="W218" s="30"/>
      <c r="X218" s="5">
        <v>0</v>
      </c>
      <c r="Y218" s="30"/>
      <c r="Z218" s="30"/>
      <c r="AA218" s="30"/>
      <c r="AB218" s="30"/>
      <c r="AC218" s="5">
        <v>0</v>
      </c>
      <c r="AD218" s="5" t="s">
        <v>94</v>
      </c>
      <c r="AE218" s="5"/>
    </row>
    <row r="219" spans="1:31" ht="15" customHeight="1" x14ac:dyDescent="0.25">
      <c r="A219" s="5">
        <v>94068837</v>
      </c>
      <c r="B219" s="5" t="s">
        <v>90</v>
      </c>
      <c r="C219" s="78" t="s">
        <v>1012</v>
      </c>
      <c r="D219" s="5" t="s">
        <v>97</v>
      </c>
      <c r="E219" s="30">
        <v>45636</v>
      </c>
      <c r="F219" s="5" t="s">
        <v>0</v>
      </c>
      <c r="G219" s="78" t="s">
        <v>76</v>
      </c>
      <c r="H219" s="78" t="s">
        <v>203</v>
      </c>
      <c r="I219" s="78"/>
      <c r="J219" s="5" t="s">
        <v>236</v>
      </c>
      <c r="K219" s="5">
        <v>37</v>
      </c>
      <c r="L219" s="5">
        <v>2812</v>
      </c>
      <c r="M219" s="5">
        <v>71241954</v>
      </c>
      <c r="N219" s="5">
        <v>985844685</v>
      </c>
      <c r="O219" s="5">
        <v>27563</v>
      </c>
      <c r="P219" s="5" t="s">
        <v>265</v>
      </c>
      <c r="Q219" s="78"/>
      <c r="R219" s="78"/>
      <c r="S219" s="30"/>
      <c r="T219" s="5">
        <v>0</v>
      </c>
      <c r="U219" s="30"/>
      <c r="V219" s="5">
        <v>0</v>
      </c>
      <c r="W219" s="30"/>
      <c r="X219" s="5">
        <v>0</v>
      </c>
      <c r="Y219" s="30"/>
      <c r="Z219" s="30"/>
      <c r="AA219" s="30"/>
      <c r="AB219" s="30"/>
      <c r="AC219" s="5">
        <v>0</v>
      </c>
      <c r="AD219" s="5" t="s">
        <v>94</v>
      </c>
      <c r="AE219" s="5"/>
    </row>
    <row r="220" spans="1:31" ht="15" customHeight="1" x14ac:dyDescent="0.25">
      <c r="A220" s="5">
        <v>94068583</v>
      </c>
      <c r="B220" s="5" t="s">
        <v>90</v>
      </c>
      <c r="C220" s="78" t="s">
        <v>1017</v>
      </c>
      <c r="D220" s="5" t="s">
        <v>97</v>
      </c>
      <c r="E220" s="30">
        <v>45636</v>
      </c>
      <c r="F220" s="5" t="s">
        <v>0</v>
      </c>
      <c r="G220" s="78" t="s">
        <v>73</v>
      </c>
      <c r="H220" s="78" t="s">
        <v>117</v>
      </c>
      <c r="I220" s="78" t="s">
        <v>68</v>
      </c>
      <c r="J220" s="5" t="s">
        <v>93</v>
      </c>
      <c r="K220" s="5">
        <v>39</v>
      </c>
      <c r="L220" s="5">
        <v>3050</v>
      </c>
      <c r="M220" s="5">
        <v>75133255</v>
      </c>
      <c r="N220" s="5">
        <v>924504264</v>
      </c>
      <c r="O220" s="5">
        <v>6238</v>
      </c>
      <c r="P220" s="5" t="s">
        <v>265</v>
      </c>
      <c r="Q220" s="78" t="s">
        <v>68</v>
      </c>
      <c r="R220" s="78" t="s">
        <v>78</v>
      </c>
      <c r="S220" s="30">
        <v>45637</v>
      </c>
      <c r="T220" s="5">
        <v>1</v>
      </c>
      <c r="U220" s="30">
        <v>45637</v>
      </c>
      <c r="V220" s="5">
        <v>1</v>
      </c>
      <c r="W220" s="30"/>
      <c r="X220" s="5">
        <v>0</v>
      </c>
      <c r="Y220" s="30">
        <v>45639</v>
      </c>
      <c r="Z220" s="30">
        <v>45643</v>
      </c>
      <c r="AA220" s="30">
        <v>45650</v>
      </c>
      <c r="AB220" s="30">
        <v>45660</v>
      </c>
      <c r="AC220" s="5">
        <v>1</v>
      </c>
      <c r="AD220" s="5" t="s">
        <v>94</v>
      </c>
      <c r="AE220" s="5">
        <v>6238</v>
      </c>
    </row>
    <row r="221" spans="1:31" ht="15" customHeight="1" x14ac:dyDescent="0.25">
      <c r="A221" s="5">
        <v>94068250</v>
      </c>
      <c r="B221" s="5" t="s">
        <v>90</v>
      </c>
      <c r="C221" s="78" t="s">
        <v>108</v>
      </c>
      <c r="D221" s="5" t="s">
        <v>91</v>
      </c>
      <c r="E221" s="30">
        <v>45636</v>
      </c>
      <c r="F221" s="5" t="s">
        <v>0</v>
      </c>
      <c r="G221" s="78" t="s">
        <v>73</v>
      </c>
      <c r="H221" s="78" t="s">
        <v>152</v>
      </c>
      <c r="I221" s="78"/>
      <c r="J221" s="5" t="s">
        <v>236</v>
      </c>
      <c r="K221" s="5">
        <v>39</v>
      </c>
      <c r="L221" s="5">
        <v>3630</v>
      </c>
      <c r="M221" s="5">
        <v>72539698</v>
      </c>
      <c r="N221" s="5">
        <v>965646153</v>
      </c>
      <c r="O221" s="5">
        <v>18306</v>
      </c>
      <c r="P221" s="5" t="s">
        <v>265</v>
      </c>
      <c r="Q221" s="78" t="s">
        <v>201</v>
      </c>
      <c r="R221" s="78" t="s">
        <v>111</v>
      </c>
      <c r="S221" s="30">
        <v>45636</v>
      </c>
      <c r="T221" s="5">
        <v>1</v>
      </c>
      <c r="U221" s="30">
        <v>45636</v>
      </c>
      <c r="V221" s="5">
        <v>1</v>
      </c>
      <c r="W221" s="30"/>
      <c r="X221" s="5">
        <v>0</v>
      </c>
      <c r="Y221" s="30"/>
      <c r="Z221" s="30"/>
      <c r="AA221" s="30"/>
      <c r="AB221" s="30"/>
      <c r="AC221" s="5">
        <v>0</v>
      </c>
      <c r="AD221" s="5" t="s">
        <v>94</v>
      </c>
      <c r="AE221" s="5"/>
    </row>
    <row r="222" spans="1:31" ht="15" customHeight="1" x14ac:dyDescent="0.25">
      <c r="A222" s="5">
        <v>94068865</v>
      </c>
      <c r="B222" s="5" t="s">
        <v>90</v>
      </c>
      <c r="C222" s="78" t="s">
        <v>1021</v>
      </c>
      <c r="D222" s="5" t="s">
        <v>97</v>
      </c>
      <c r="E222" s="30">
        <v>45636</v>
      </c>
      <c r="F222" s="5" t="s">
        <v>0</v>
      </c>
      <c r="G222" s="78" t="s">
        <v>73</v>
      </c>
      <c r="H222" s="78" t="s">
        <v>202</v>
      </c>
      <c r="I222" s="78"/>
      <c r="J222" s="5" t="s">
        <v>236</v>
      </c>
      <c r="K222" s="5"/>
      <c r="L222" s="5"/>
      <c r="M222" s="5"/>
      <c r="N222" s="5"/>
      <c r="O222" s="5"/>
      <c r="P222" s="5" t="s">
        <v>265</v>
      </c>
      <c r="Q222" s="78"/>
      <c r="R222" s="78"/>
      <c r="S222" s="30"/>
      <c r="T222" s="5">
        <v>0</v>
      </c>
      <c r="U222" s="30"/>
      <c r="V222" s="5">
        <v>0</v>
      </c>
      <c r="W222" s="30"/>
      <c r="X222" s="5">
        <v>0</v>
      </c>
      <c r="Y222" s="30"/>
      <c r="Z222" s="30"/>
      <c r="AA222" s="30"/>
      <c r="AB222" s="30"/>
      <c r="AC222" s="5">
        <v>0</v>
      </c>
      <c r="AD222" s="5" t="s">
        <v>94</v>
      </c>
      <c r="AE222" s="5"/>
    </row>
    <row r="223" spans="1:31" ht="15" customHeight="1" x14ac:dyDescent="0.25">
      <c r="A223" s="5">
        <v>94068853</v>
      </c>
      <c r="B223" s="5" t="s">
        <v>90</v>
      </c>
      <c r="C223" s="78" t="s">
        <v>1019</v>
      </c>
      <c r="D223" s="5" t="s">
        <v>91</v>
      </c>
      <c r="E223" s="30">
        <v>45636</v>
      </c>
      <c r="F223" s="5" t="s">
        <v>0</v>
      </c>
      <c r="G223" s="78" t="s">
        <v>79</v>
      </c>
      <c r="H223" s="78" t="s">
        <v>226</v>
      </c>
      <c r="I223" s="78" t="s">
        <v>67</v>
      </c>
      <c r="J223" s="5" t="s">
        <v>236</v>
      </c>
      <c r="K223" s="5"/>
      <c r="L223" s="5"/>
      <c r="M223" s="5"/>
      <c r="N223" s="5"/>
      <c r="O223" s="5"/>
      <c r="P223" s="5" t="s">
        <v>265</v>
      </c>
      <c r="Q223" s="78" t="s">
        <v>67</v>
      </c>
      <c r="R223" s="78" t="s">
        <v>78</v>
      </c>
      <c r="S223" s="30"/>
      <c r="T223" s="5">
        <v>0</v>
      </c>
      <c r="U223" s="30"/>
      <c r="V223" s="5">
        <v>0</v>
      </c>
      <c r="W223" s="30"/>
      <c r="X223" s="5">
        <v>0</v>
      </c>
      <c r="Y223" s="30">
        <v>45639</v>
      </c>
      <c r="Z223" s="30">
        <v>45643</v>
      </c>
      <c r="AA223" s="30">
        <v>45650</v>
      </c>
      <c r="AB223" s="30">
        <v>45657</v>
      </c>
      <c r="AC223" s="5">
        <v>1</v>
      </c>
      <c r="AD223" s="5" t="s">
        <v>94</v>
      </c>
      <c r="AE223" s="5">
        <v>6260</v>
      </c>
    </row>
    <row r="224" spans="1:31" ht="15" customHeight="1" x14ac:dyDescent="0.25">
      <c r="A224" s="5">
        <v>94068454</v>
      </c>
      <c r="B224" s="5" t="s">
        <v>90</v>
      </c>
      <c r="C224" s="78" t="s">
        <v>1020</v>
      </c>
      <c r="D224" s="5" t="s">
        <v>97</v>
      </c>
      <c r="E224" s="30">
        <v>45636</v>
      </c>
      <c r="F224" s="5" t="s">
        <v>0</v>
      </c>
      <c r="G224" s="78" t="s">
        <v>73</v>
      </c>
      <c r="H224" s="78" t="s">
        <v>135</v>
      </c>
      <c r="I224" s="78" t="s">
        <v>29</v>
      </c>
      <c r="J224" s="5" t="s">
        <v>236</v>
      </c>
      <c r="K224" s="5"/>
      <c r="L224" s="5"/>
      <c r="M224" s="5"/>
      <c r="N224" s="5"/>
      <c r="O224" s="5"/>
      <c r="P224" s="5" t="s">
        <v>265</v>
      </c>
      <c r="Q224" s="78" t="s">
        <v>29</v>
      </c>
      <c r="R224" s="78" t="s">
        <v>186</v>
      </c>
      <c r="S224" s="30"/>
      <c r="T224" s="5">
        <v>0</v>
      </c>
      <c r="U224" s="30"/>
      <c r="V224" s="5">
        <v>0</v>
      </c>
      <c r="W224" s="30"/>
      <c r="X224" s="5">
        <v>0</v>
      </c>
      <c r="Y224" s="30"/>
      <c r="Z224" s="30"/>
      <c r="AA224" s="30"/>
      <c r="AB224" s="30"/>
      <c r="AC224" s="5">
        <v>0</v>
      </c>
      <c r="AD224" s="5" t="s">
        <v>94</v>
      </c>
      <c r="AE224" s="5">
        <v>6227</v>
      </c>
    </row>
    <row r="225" spans="1:31" ht="15" customHeight="1" x14ac:dyDescent="0.25">
      <c r="A225" s="5">
        <v>94068008</v>
      </c>
      <c r="B225" s="5" t="s">
        <v>90</v>
      </c>
      <c r="C225" s="78" t="s">
        <v>1025</v>
      </c>
      <c r="D225" s="5" t="s">
        <v>97</v>
      </c>
      <c r="E225" s="30">
        <v>45636</v>
      </c>
      <c r="F225" s="5" t="s">
        <v>0</v>
      </c>
      <c r="G225" s="78" t="s">
        <v>73</v>
      </c>
      <c r="H225" s="78" t="s">
        <v>273</v>
      </c>
      <c r="I225" s="78"/>
      <c r="J225" s="5" t="s">
        <v>236</v>
      </c>
      <c r="K225" s="5"/>
      <c r="L225" s="5"/>
      <c r="M225" s="5"/>
      <c r="N225" s="5"/>
      <c r="O225" s="5"/>
      <c r="P225" s="5" t="s">
        <v>265</v>
      </c>
      <c r="Q225" s="78"/>
      <c r="R225" s="78"/>
      <c r="S225" s="30"/>
      <c r="T225" s="5">
        <v>0</v>
      </c>
      <c r="U225" s="30"/>
      <c r="V225" s="5">
        <v>0</v>
      </c>
      <c r="W225" s="30"/>
      <c r="X225" s="5">
        <v>0</v>
      </c>
      <c r="Y225" s="30"/>
      <c r="Z225" s="30"/>
      <c r="AA225" s="30"/>
      <c r="AB225" s="30"/>
      <c r="AC225" s="5">
        <v>0</v>
      </c>
      <c r="AD225" s="5" t="s">
        <v>94</v>
      </c>
      <c r="AE225" s="5"/>
    </row>
    <row r="226" spans="1:31" ht="15" customHeight="1" x14ac:dyDescent="0.25">
      <c r="A226" s="5">
        <v>94068843</v>
      </c>
      <c r="B226" s="5" t="s">
        <v>90</v>
      </c>
      <c r="C226" s="78" t="s">
        <v>1022</v>
      </c>
      <c r="D226" s="5" t="s">
        <v>97</v>
      </c>
      <c r="E226" s="30">
        <v>45636</v>
      </c>
      <c r="F226" s="5" t="s">
        <v>0</v>
      </c>
      <c r="G226" s="78" t="s">
        <v>73</v>
      </c>
      <c r="H226" s="78" t="s">
        <v>156</v>
      </c>
      <c r="I226" s="78" t="s">
        <v>53</v>
      </c>
      <c r="J226" s="5" t="s">
        <v>236</v>
      </c>
      <c r="K226" s="5"/>
      <c r="L226" s="5"/>
      <c r="M226" s="5"/>
      <c r="N226" s="5"/>
      <c r="O226" s="5"/>
      <c r="P226" s="5" t="s">
        <v>265</v>
      </c>
      <c r="Q226" s="78" t="s">
        <v>53</v>
      </c>
      <c r="R226" s="78" t="s">
        <v>115</v>
      </c>
      <c r="S226" s="30"/>
      <c r="T226" s="5">
        <v>0</v>
      </c>
      <c r="U226" s="30"/>
      <c r="V226" s="5">
        <v>0</v>
      </c>
      <c r="W226" s="30"/>
      <c r="X226" s="5">
        <v>0</v>
      </c>
      <c r="Y226" s="30"/>
      <c r="Z226" s="30"/>
      <c r="AA226" s="30"/>
      <c r="AB226" s="30"/>
      <c r="AC226" s="5">
        <v>0</v>
      </c>
      <c r="AD226" s="5" t="s">
        <v>94</v>
      </c>
      <c r="AE226" s="5">
        <v>6253</v>
      </c>
    </row>
    <row r="227" spans="1:31" ht="15" customHeight="1" x14ac:dyDescent="0.25">
      <c r="A227" s="5">
        <v>94068290</v>
      </c>
      <c r="B227" s="5" t="s">
        <v>90</v>
      </c>
      <c r="C227" s="78" t="s">
        <v>1023</v>
      </c>
      <c r="D227" s="5" t="s">
        <v>97</v>
      </c>
      <c r="E227" s="30">
        <v>45636</v>
      </c>
      <c r="F227" s="5" t="s">
        <v>0</v>
      </c>
      <c r="G227" s="78" t="s">
        <v>78</v>
      </c>
      <c r="H227" s="78" t="s">
        <v>270</v>
      </c>
      <c r="I227" s="78"/>
      <c r="J227" s="5" t="s">
        <v>236</v>
      </c>
      <c r="K227" s="5"/>
      <c r="L227" s="5"/>
      <c r="M227" s="5"/>
      <c r="N227" s="5"/>
      <c r="O227" s="5"/>
      <c r="P227" s="5" t="s">
        <v>265</v>
      </c>
      <c r="Q227" s="78"/>
      <c r="R227" s="78"/>
      <c r="S227" s="30"/>
      <c r="T227" s="5">
        <v>0</v>
      </c>
      <c r="U227" s="30"/>
      <c r="V227" s="5">
        <v>0</v>
      </c>
      <c r="W227" s="30"/>
      <c r="X227" s="5">
        <v>0</v>
      </c>
      <c r="Y227" s="30"/>
      <c r="Z227" s="30"/>
      <c r="AA227" s="30"/>
      <c r="AB227" s="30"/>
      <c r="AC227" s="5">
        <v>0</v>
      </c>
      <c r="AD227" s="5" t="s">
        <v>94</v>
      </c>
      <c r="AE227" s="5"/>
    </row>
    <row r="228" spans="1:31" ht="15" customHeight="1" x14ac:dyDescent="0.25">
      <c r="A228" s="5">
        <v>94067955</v>
      </c>
      <c r="B228" s="5" t="s">
        <v>90</v>
      </c>
      <c r="C228" s="78" t="s">
        <v>126</v>
      </c>
      <c r="D228" s="5" t="s">
        <v>91</v>
      </c>
      <c r="E228" s="30">
        <v>45636</v>
      </c>
      <c r="F228" s="5" t="s">
        <v>0</v>
      </c>
      <c r="G228" s="78" t="s">
        <v>73</v>
      </c>
      <c r="H228" s="78" t="s">
        <v>203</v>
      </c>
      <c r="I228" s="78"/>
      <c r="J228" s="5" t="s">
        <v>236</v>
      </c>
      <c r="K228" s="5">
        <v>38</v>
      </c>
      <c r="L228" s="5">
        <v>2511</v>
      </c>
      <c r="M228" s="5">
        <v>73998071</v>
      </c>
      <c r="N228" s="5">
        <v>940338307</v>
      </c>
      <c r="O228" s="5">
        <v>10964</v>
      </c>
      <c r="P228" s="5" t="s">
        <v>265</v>
      </c>
      <c r="Q228" s="78"/>
      <c r="R228" s="78"/>
      <c r="S228" s="30"/>
      <c r="T228" s="5">
        <v>0</v>
      </c>
      <c r="U228" s="30"/>
      <c r="V228" s="5">
        <v>0</v>
      </c>
      <c r="W228" s="30"/>
      <c r="X228" s="5">
        <v>0</v>
      </c>
      <c r="Y228" s="30"/>
      <c r="Z228" s="30"/>
      <c r="AA228" s="30"/>
      <c r="AB228" s="30"/>
      <c r="AC228" s="5">
        <v>0</v>
      </c>
      <c r="AD228" s="5" t="s">
        <v>94</v>
      </c>
      <c r="AE228" s="5"/>
    </row>
    <row r="229" spans="1:31" ht="15" customHeight="1" x14ac:dyDescent="0.25">
      <c r="A229" s="5">
        <v>94068751</v>
      </c>
      <c r="B229" s="5" t="s">
        <v>90</v>
      </c>
      <c r="C229" s="78" t="s">
        <v>1027</v>
      </c>
      <c r="D229" s="5" t="s">
        <v>91</v>
      </c>
      <c r="E229" s="30">
        <v>45636</v>
      </c>
      <c r="F229" s="5" t="s">
        <v>0</v>
      </c>
      <c r="G229" s="78" t="s">
        <v>78</v>
      </c>
      <c r="H229" s="78" t="s">
        <v>98</v>
      </c>
      <c r="I229" s="78" t="s">
        <v>59</v>
      </c>
      <c r="J229" s="5" t="s">
        <v>93</v>
      </c>
      <c r="K229" s="5">
        <v>41</v>
      </c>
      <c r="L229" s="5">
        <v>3345</v>
      </c>
      <c r="M229" s="5">
        <v>76836444</v>
      </c>
      <c r="N229" s="5">
        <v>927156137</v>
      </c>
      <c r="O229" s="5">
        <v>6267</v>
      </c>
      <c r="P229" s="5" t="s">
        <v>265</v>
      </c>
      <c r="Q229" s="78" t="s">
        <v>59</v>
      </c>
      <c r="R229" s="78" t="s">
        <v>78</v>
      </c>
      <c r="S229" s="30">
        <v>45636</v>
      </c>
      <c r="T229" s="5">
        <v>1</v>
      </c>
      <c r="U229" s="30">
        <v>45636</v>
      </c>
      <c r="V229" s="5">
        <v>1</v>
      </c>
      <c r="W229" s="30">
        <v>45639</v>
      </c>
      <c r="X229" s="5">
        <v>1</v>
      </c>
      <c r="Y229" s="30">
        <v>45639</v>
      </c>
      <c r="Z229" s="30">
        <v>45643</v>
      </c>
      <c r="AA229" s="30">
        <v>45650</v>
      </c>
      <c r="AB229" s="30">
        <v>45657</v>
      </c>
      <c r="AC229" s="5">
        <v>1</v>
      </c>
      <c r="AD229" s="5" t="s">
        <v>113</v>
      </c>
      <c r="AE229" s="5">
        <v>6267</v>
      </c>
    </row>
    <row r="230" spans="1:31" ht="15" customHeight="1" x14ac:dyDescent="0.25">
      <c r="A230" s="5">
        <v>94068559</v>
      </c>
      <c r="B230" s="5" t="s">
        <v>90</v>
      </c>
      <c r="C230" s="78" t="s">
        <v>1029</v>
      </c>
      <c r="D230" s="5" t="s">
        <v>97</v>
      </c>
      <c r="E230" s="30">
        <v>45636</v>
      </c>
      <c r="F230" s="5" t="s">
        <v>0</v>
      </c>
      <c r="G230" s="78" t="s">
        <v>78</v>
      </c>
      <c r="H230" s="78" t="s">
        <v>98</v>
      </c>
      <c r="I230" s="78" t="s">
        <v>56</v>
      </c>
      <c r="J230" s="5" t="s">
        <v>93</v>
      </c>
      <c r="K230" s="5">
        <v>40</v>
      </c>
      <c r="L230" s="5">
        <v>3465</v>
      </c>
      <c r="M230" s="5">
        <v>61319231</v>
      </c>
      <c r="N230" s="5">
        <v>997017102</v>
      </c>
      <c r="O230" s="5">
        <v>7314</v>
      </c>
      <c r="P230" s="5" t="s">
        <v>265</v>
      </c>
      <c r="Q230" s="78" t="s">
        <v>56</v>
      </c>
      <c r="R230" s="78" t="s">
        <v>78</v>
      </c>
      <c r="S230" s="30">
        <v>45636</v>
      </c>
      <c r="T230" s="5">
        <v>1</v>
      </c>
      <c r="U230" s="30">
        <v>45636</v>
      </c>
      <c r="V230" s="5">
        <v>1</v>
      </c>
      <c r="W230" s="30">
        <v>45639</v>
      </c>
      <c r="X230" s="5">
        <v>1</v>
      </c>
      <c r="Y230" s="30">
        <v>45642</v>
      </c>
      <c r="Z230" s="30"/>
      <c r="AA230" s="30"/>
      <c r="AB230" s="5"/>
      <c r="AC230" s="5">
        <v>0</v>
      </c>
      <c r="AD230" s="5" t="s">
        <v>94</v>
      </c>
      <c r="AE230" s="5">
        <v>7314</v>
      </c>
    </row>
    <row r="231" spans="1:31" ht="15" customHeight="1" x14ac:dyDescent="0.25">
      <c r="A231" s="5">
        <v>94068588</v>
      </c>
      <c r="B231" s="5" t="s">
        <v>90</v>
      </c>
      <c r="C231" s="78" t="s">
        <v>1028</v>
      </c>
      <c r="D231" s="5" t="s">
        <v>91</v>
      </c>
      <c r="E231" s="30">
        <v>45636</v>
      </c>
      <c r="F231" s="5" t="s">
        <v>0</v>
      </c>
      <c r="G231" s="78" t="s">
        <v>78</v>
      </c>
      <c r="H231" s="78" t="s">
        <v>145</v>
      </c>
      <c r="I231" s="78" t="s">
        <v>63</v>
      </c>
      <c r="J231" s="5" t="s">
        <v>236</v>
      </c>
      <c r="K231" s="5">
        <v>37</v>
      </c>
      <c r="L231" s="5">
        <v>3660</v>
      </c>
      <c r="M231" s="5">
        <v>76180045</v>
      </c>
      <c r="N231" s="5">
        <v>933259080</v>
      </c>
      <c r="O231" s="5">
        <v>8146</v>
      </c>
      <c r="P231" s="5" t="s">
        <v>265</v>
      </c>
      <c r="Q231" s="78" t="s">
        <v>63</v>
      </c>
      <c r="R231" s="78" t="s">
        <v>78</v>
      </c>
      <c r="S231" s="30"/>
      <c r="T231" s="5">
        <v>0</v>
      </c>
      <c r="U231" s="30"/>
      <c r="V231" s="5">
        <v>0</v>
      </c>
      <c r="W231" s="30"/>
      <c r="X231" s="5">
        <v>0</v>
      </c>
      <c r="Y231" s="30"/>
      <c r="Z231" s="30"/>
      <c r="AA231" s="30"/>
      <c r="AB231" s="30"/>
      <c r="AC231" s="5">
        <v>0</v>
      </c>
      <c r="AD231" s="5" t="s">
        <v>94</v>
      </c>
      <c r="AE231" s="5">
        <v>6268</v>
      </c>
    </row>
    <row r="232" spans="1:31" ht="15" customHeight="1" x14ac:dyDescent="0.25">
      <c r="A232" s="5">
        <v>94068968</v>
      </c>
      <c r="B232" s="5" t="s">
        <v>90</v>
      </c>
      <c r="C232" s="78" t="s">
        <v>2066</v>
      </c>
      <c r="D232" s="5" t="s">
        <v>97</v>
      </c>
      <c r="E232" s="30">
        <v>45636</v>
      </c>
      <c r="F232" s="5" t="s">
        <v>0</v>
      </c>
      <c r="G232" s="78" t="s">
        <v>78</v>
      </c>
      <c r="H232" s="78" t="s">
        <v>145</v>
      </c>
      <c r="I232" s="78"/>
      <c r="J232" s="5" t="s">
        <v>236</v>
      </c>
      <c r="K232" s="5">
        <v>41</v>
      </c>
      <c r="L232" s="5">
        <v>3860</v>
      </c>
      <c r="M232" s="5">
        <v>41198016</v>
      </c>
      <c r="N232" s="5">
        <v>926947485</v>
      </c>
      <c r="O232" s="5">
        <v>8146</v>
      </c>
      <c r="P232" s="5" t="s">
        <v>265</v>
      </c>
      <c r="Q232" s="78"/>
      <c r="R232" s="78"/>
      <c r="S232" s="30"/>
      <c r="T232" s="5">
        <v>0</v>
      </c>
      <c r="U232" s="30"/>
      <c r="V232" s="5">
        <v>0</v>
      </c>
      <c r="W232" s="30"/>
      <c r="X232" s="5">
        <v>0</v>
      </c>
      <c r="Y232" s="30"/>
      <c r="Z232" s="30"/>
      <c r="AA232" s="30"/>
      <c r="AB232" s="30"/>
      <c r="AC232" s="5">
        <v>0</v>
      </c>
      <c r="AD232" s="5" t="s">
        <v>94</v>
      </c>
      <c r="AE232" s="5"/>
    </row>
    <row r="233" spans="1:31" ht="15" customHeight="1" x14ac:dyDescent="0.25">
      <c r="A233" s="5">
        <v>94068566</v>
      </c>
      <c r="B233" s="5" t="s">
        <v>90</v>
      </c>
      <c r="C233" s="78" t="s">
        <v>1026</v>
      </c>
      <c r="D233" s="5" t="s">
        <v>91</v>
      </c>
      <c r="E233" s="30">
        <v>45636</v>
      </c>
      <c r="F233" s="5" t="s">
        <v>0</v>
      </c>
      <c r="G233" s="78" t="s">
        <v>78</v>
      </c>
      <c r="H233" s="78" t="s">
        <v>134</v>
      </c>
      <c r="I233" s="78" t="s">
        <v>65</v>
      </c>
      <c r="J233" s="5" t="s">
        <v>93</v>
      </c>
      <c r="K233" s="5"/>
      <c r="L233" s="5"/>
      <c r="M233" s="5"/>
      <c r="N233" s="5"/>
      <c r="O233" s="5"/>
      <c r="P233" s="5" t="s">
        <v>265</v>
      </c>
      <c r="Q233" s="78" t="s">
        <v>65</v>
      </c>
      <c r="R233" s="78" t="s">
        <v>78</v>
      </c>
      <c r="S233" s="30"/>
      <c r="T233" s="5">
        <v>0</v>
      </c>
      <c r="U233" s="30"/>
      <c r="V233" s="5">
        <v>0</v>
      </c>
      <c r="W233" s="30"/>
      <c r="X233" s="5">
        <v>0</v>
      </c>
      <c r="Y233" s="30"/>
      <c r="Z233" s="30"/>
      <c r="AA233" s="30"/>
      <c r="AB233" s="30"/>
      <c r="AC233" s="5">
        <v>0</v>
      </c>
      <c r="AD233" s="5" t="s">
        <v>94</v>
      </c>
      <c r="AE233" s="5">
        <v>6256</v>
      </c>
    </row>
    <row r="234" spans="1:31" ht="15" customHeight="1" x14ac:dyDescent="0.25">
      <c r="A234" s="5">
        <v>94068808</v>
      </c>
      <c r="B234" s="5" t="s">
        <v>90</v>
      </c>
      <c r="C234" s="78" t="s">
        <v>1024</v>
      </c>
      <c r="D234" s="5" t="s">
        <v>97</v>
      </c>
      <c r="E234" s="30">
        <v>45636</v>
      </c>
      <c r="F234" s="5" t="s">
        <v>0</v>
      </c>
      <c r="G234" s="78" t="s">
        <v>73</v>
      </c>
      <c r="H234" s="78" t="s">
        <v>145</v>
      </c>
      <c r="I234" s="78" t="s">
        <v>44</v>
      </c>
      <c r="J234" s="5" t="s">
        <v>236</v>
      </c>
      <c r="K234" s="5">
        <v>39</v>
      </c>
      <c r="L234" s="5">
        <v>3480</v>
      </c>
      <c r="M234" s="5">
        <v>46808177</v>
      </c>
      <c r="N234" s="5">
        <v>991964059</v>
      </c>
      <c r="O234" s="5">
        <v>10533</v>
      </c>
      <c r="P234" s="5" t="s">
        <v>265</v>
      </c>
      <c r="Q234" s="78" t="s">
        <v>44</v>
      </c>
      <c r="R234" s="78" t="s">
        <v>115</v>
      </c>
      <c r="S234" s="30"/>
      <c r="T234" s="5">
        <v>0</v>
      </c>
      <c r="U234" s="30"/>
      <c r="V234" s="5">
        <v>0</v>
      </c>
      <c r="W234" s="30"/>
      <c r="X234" s="5">
        <v>0</v>
      </c>
      <c r="Y234" s="30"/>
      <c r="Z234" s="30"/>
      <c r="AA234" s="30"/>
      <c r="AB234" s="30"/>
      <c r="AC234" s="5">
        <v>0</v>
      </c>
      <c r="AD234" s="5" t="s">
        <v>94</v>
      </c>
      <c r="AE234" s="5">
        <v>6239</v>
      </c>
    </row>
    <row r="235" spans="1:31" ht="15" customHeight="1" x14ac:dyDescent="0.25">
      <c r="A235" s="5">
        <v>94069026</v>
      </c>
      <c r="B235" s="5" t="s">
        <v>90</v>
      </c>
      <c r="C235" s="78" t="s">
        <v>1032</v>
      </c>
      <c r="D235" s="5" t="s">
        <v>91</v>
      </c>
      <c r="E235" s="30">
        <v>45636</v>
      </c>
      <c r="F235" s="5" t="s">
        <v>0</v>
      </c>
      <c r="G235" s="78" t="s">
        <v>74</v>
      </c>
      <c r="H235" s="78" t="s">
        <v>102</v>
      </c>
      <c r="I235" s="78" t="s">
        <v>51</v>
      </c>
      <c r="J235" s="5" t="s">
        <v>236</v>
      </c>
      <c r="K235" s="5">
        <v>39</v>
      </c>
      <c r="L235" s="5">
        <v>3090</v>
      </c>
      <c r="M235" s="5">
        <v>46663526</v>
      </c>
      <c r="N235" s="5">
        <v>913449039</v>
      </c>
      <c r="O235" s="5">
        <v>6249</v>
      </c>
      <c r="P235" s="5" t="s">
        <v>265</v>
      </c>
      <c r="Q235" s="78" t="s">
        <v>51</v>
      </c>
      <c r="R235" s="78" t="s">
        <v>115</v>
      </c>
      <c r="S235" s="30">
        <v>45637</v>
      </c>
      <c r="T235" s="5">
        <v>1</v>
      </c>
      <c r="U235" s="30">
        <v>45637</v>
      </c>
      <c r="V235" s="5">
        <v>1</v>
      </c>
      <c r="W235" s="30">
        <v>45642</v>
      </c>
      <c r="X235" s="5">
        <v>1</v>
      </c>
      <c r="Y235" s="30"/>
      <c r="Z235" s="30"/>
      <c r="AA235" s="30"/>
      <c r="AB235" s="30"/>
      <c r="AC235" s="5">
        <v>0</v>
      </c>
      <c r="AD235" s="5" t="s">
        <v>94</v>
      </c>
      <c r="AE235" s="5">
        <v>6249</v>
      </c>
    </row>
    <row r="236" spans="1:31" ht="15" customHeight="1" x14ac:dyDescent="0.25">
      <c r="A236" s="5">
        <v>94068177</v>
      </c>
      <c r="B236" s="5" t="s">
        <v>90</v>
      </c>
      <c r="C236" s="78" t="s">
        <v>1033</v>
      </c>
      <c r="D236" s="5" t="s">
        <v>91</v>
      </c>
      <c r="E236" s="30">
        <v>45636</v>
      </c>
      <c r="F236" s="5" t="s">
        <v>0</v>
      </c>
      <c r="G236" s="78" t="s">
        <v>73</v>
      </c>
      <c r="H236" s="78" t="s">
        <v>100</v>
      </c>
      <c r="I236" s="78" t="s">
        <v>50</v>
      </c>
      <c r="J236" s="5" t="s">
        <v>93</v>
      </c>
      <c r="K236" s="5">
        <v>38</v>
      </c>
      <c r="L236" s="5">
        <v>2815</v>
      </c>
      <c r="M236" s="5">
        <v>73368660</v>
      </c>
      <c r="N236" s="5">
        <v>940833406</v>
      </c>
      <c r="O236" s="5">
        <v>6248</v>
      </c>
      <c r="P236" s="5" t="s">
        <v>265</v>
      </c>
      <c r="Q236" s="78" t="s">
        <v>50</v>
      </c>
      <c r="R236" s="78" t="s">
        <v>115</v>
      </c>
      <c r="S236" s="30">
        <v>45636</v>
      </c>
      <c r="T236" s="5">
        <v>1</v>
      </c>
      <c r="U236" s="30">
        <v>45636</v>
      </c>
      <c r="V236" s="5">
        <v>1</v>
      </c>
      <c r="W236" s="30">
        <v>45638</v>
      </c>
      <c r="X236" s="5">
        <v>1</v>
      </c>
      <c r="Y236" s="30">
        <v>45642</v>
      </c>
      <c r="Z236" s="30">
        <v>45645</v>
      </c>
      <c r="AA236" s="30">
        <v>45652</v>
      </c>
      <c r="AB236" s="30">
        <v>45659</v>
      </c>
      <c r="AC236" s="5">
        <v>1</v>
      </c>
      <c r="AD236" s="5" t="s">
        <v>113</v>
      </c>
      <c r="AE236" s="5">
        <v>6248</v>
      </c>
    </row>
    <row r="237" spans="1:31" ht="15" customHeight="1" x14ac:dyDescent="0.25">
      <c r="A237" s="5">
        <v>94068974</v>
      </c>
      <c r="B237" s="5" t="s">
        <v>90</v>
      </c>
      <c r="C237" s="78" t="s">
        <v>1035</v>
      </c>
      <c r="D237" s="5" t="s">
        <v>91</v>
      </c>
      <c r="E237" s="30">
        <v>45636</v>
      </c>
      <c r="F237" s="5" t="s">
        <v>0</v>
      </c>
      <c r="G237" s="78" t="s">
        <v>73</v>
      </c>
      <c r="H237" s="78" t="s">
        <v>100</v>
      </c>
      <c r="I237" s="78" t="s">
        <v>47</v>
      </c>
      <c r="J237" s="5" t="s">
        <v>93</v>
      </c>
      <c r="K237" s="5">
        <v>40</v>
      </c>
      <c r="L237" s="5">
        <v>3225</v>
      </c>
      <c r="M237" s="5">
        <v>76511953</v>
      </c>
      <c r="N237" s="5">
        <v>930239243</v>
      </c>
      <c r="O237" s="5">
        <v>6246</v>
      </c>
      <c r="P237" s="5" t="s">
        <v>265</v>
      </c>
      <c r="Q237" s="78" t="s">
        <v>47</v>
      </c>
      <c r="R237" s="78" t="s">
        <v>115</v>
      </c>
      <c r="S237" s="30">
        <v>45637</v>
      </c>
      <c r="T237" s="5">
        <v>1</v>
      </c>
      <c r="U237" s="30">
        <v>45637</v>
      </c>
      <c r="V237" s="5">
        <v>1</v>
      </c>
      <c r="W237" s="30">
        <v>45642</v>
      </c>
      <c r="X237" s="5">
        <v>1</v>
      </c>
      <c r="Y237" s="30"/>
      <c r="Z237" s="30"/>
      <c r="AA237" s="30"/>
      <c r="AB237" s="30"/>
      <c r="AC237" s="5">
        <v>0</v>
      </c>
      <c r="AD237" s="5" t="s">
        <v>94</v>
      </c>
      <c r="AE237" s="5">
        <v>6246</v>
      </c>
    </row>
    <row r="238" spans="1:31" ht="15" customHeight="1" x14ac:dyDescent="0.25">
      <c r="A238" s="5">
        <v>94068875</v>
      </c>
      <c r="B238" s="5" t="s">
        <v>110</v>
      </c>
      <c r="C238" s="78" t="s">
        <v>3701</v>
      </c>
      <c r="D238" s="5" t="s">
        <v>91</v>
      </c>
      <c r="E238" s="30">
        <v>45636</v>
      </c>
      <c r="F238" s="5" t="s">
        <v>0</v>
      </c>
      <c r="G238" s="78" t="s">
        <v>74</v>
      </c>
      <c r="H238" s="78" t="s">
        <v>102</v>
      </c>
      <c r="I238" s="78"/>
      <c r="J238" s="5" t="s">
        <v>93</v>
      </c>
      <c r="K238" s="5">
        <v>37</v>
      </c>
      <c r="L238" s="5">
        <v>3765</v>
      </c>
      <c r="M238" s="5">
        <v>76747569</v>
      </c>
      <c r="N238" s="5">
        <v>980611367</v>
      </c>
      <c r="O238" s="5">
        <v>6246</v>
      </c>
      <c r="P238" s="5" t="s">
        <v>265</v>
      </c>
      <c r="Q238" s="78" t="s">
        <v>23</v>
      </c>
      <c r="R238" s="78" t="s">
        <v>111</v>
      </c>
      <c r="S238" s="30">
        <v>45637</v>
      </c>
      <c r="T238" s="5">
        <v>1</v>
      </c>
      <c r="U238" s="30">
        <v>45637</v>
      </c>
      <c r="V238" s="5">
        <v>1</v>
      </c>
      <c r="W238" s="30"/>
      <c r="X238" s="5">
        <v>0</v>
      </c>
      <c r="Y238" s="30">
        <v>45639</v>
      </c>
      <c r="Z238" s="30">
        <v>45643</v>
      </c>
      <c r="AA238" s="30">
        <v>45650</v>
      </c>
      <c r="AB238" s="30">
        <v>45659</v>
      </c>
      <c r="AC238" s="5">
        <v>1</v>
      </c>
      <c r="AD238" s="5" t="s">
        <v>94</v>
      </c>
      <c r="AE238" s="5"/>
    </row>
    <row r="239" spans="1:31" ht="15" customHeight="1" x14ac:dyDescent="0.25">
      <c r="A239" s="5">
        <v>94069292</v>
      </c>
      <c r="B239" s="5" t="s">
        <v>90</v>
      </c>
      <c r="C239" s="78" t="s">
        <v>1034</v>
      </c>
      <c r="D239" s="5" t="s">
        <v>97</v>
      </c>
      <c r="E239" s="30">
        <v>45636</v>
      </c>
      <c r="F239" s="5" t="s">
        <v>0</v>
      </c>
      <c r="G239" s="78" t="s">
        <v>76</v>
      </c>
      <c r="H239" s="78" t="s">
        <v>102</v>
      </c>
      <c r="I239" s="78" t="s">
        <v>52</v>
      </c>
      <c r="J239" s="5" t="s">
        <v>93</v>
      </c>
      <c r="K239" s="5">
        <v>38</v>
      </c>
      <c r="L239" s="5">
        <v>3215</v>
      </c>
      <c r="M239" s="5">
        <v>76312375</v>
      </c>
      <c r="N239" s="5">
        <v>926959190</v>
      </c>
      <c r="O239" s="5">
        <v>6250</v>
      </c>
      <c r="P239" s="5" t="s">
        <v>265</v>
      </c>
      <c r="Q239" s="78" t="s">
        <v>52</v>
      </c>
      <c r="R239" s="78" t="s">
        <v>115</v>
      </c>
      <c r="S239" s="30">
        <v>45637</v>
      </c>
      <c r="T239" s="5">
        <v>1</v>
      </c>
      <c r="U239" s="30">
        <v>45637</v>
      </c>
      <c r="V239" s="5">
        <v>1</v>
      </c>
      <c r="W239" s="30">
        <v>45639</v>
      </c>
      <c r="X239" s="5">
        <v>1</v>
      </c>
      <c r="Y239" s="30">
        <v>45639</v>
      </c>
      <c r="Z239" s="30">
        <v>45643</v>
      </c>
      <c r="AA239" s="30">
        <v>45650</v>
      </c>
      <c r="AB239" s="30"/>
      <c r="AC239" s="5">
        <v>0</v>
      </c>
      <c r="AD239" s="5" t="s">
        <v>94</v>
      </c>
      <c r="AE239" s="5">
        <v>6250</v>
      </c>
    </row>
    <row r="240" spans="1:31" ht="15" customHeight="1" x14ac:dyDescent="0.25">
      <c r="A240" s="5">
        <v>94068864</v>
      </c>
      <c r="B240" s="5" t="s">
        <v>90</v>
      </c>
      <c r="C240" s="78" t="s">
        <v>1030</v>
      </c>
      <c r="D240" s="5" t="s">
        <v>91</v>
      </c>
      <c r="E240" s="30">
        <v>45636</v>
      </c>
      <c r="F240" s="5" t="s">
        <v>0</v>
      </c>
      <c r="G240" s="78" t="s">
        <v>78</v>
      </c>
      <c r="H240" s="78" t="s">
        <v>117</v>
      </c>
      <c r="I240" s="78" t="s">
        <v>70</v>
      </c>
      <c r="J240" s="5" t="s">
        <v>93</v>
      </c>
      <c r="K240" s="5">
        <v>39</v>
      </c>
      <c r="L240" s="5">
        <v>3045</v>
      </c>
      <c r="M240" s="5">
        <v>76305051</v>
      </c>
      <c r="N240" s="5">
        <v>943688807</v>
      </c>
      <c r="O240" s="5">
        <v>6258</v>
      </c>
      <c r="P240" s="5" t="s">
        <v>265</v>
      </c>
      <c r="Q240" s="78" t="s">
        <v>70</v>
      </c>
      <c r="R240" s="78" t="s">
        <v>78</v>
      </c>
      <c r="S240" s="30">
        <v>45637</v>
      </c>
      <c r="T240" s="5">
        <v>1</v>
      </c>
      <c r="U240" s="30">
        <v>45637</v>
      </c>
      <c r="V240" s="5">
        <v>1</v>
      </c>
      <c r="W240" s="30"/>
      <c r="X240" s="5">
        <v>0</v>
      </c>
      <c r="Y240" s="30">
        <v>45642</v>
      </c>
      <c r="Z240" s="30">
        <v>45646</v>
      </c>
      <c r="AA240" s="30">
        <v>45653</v>
      </c>
      <c r="AB240" s="30">
        <v>45660</v>
      </c>
      <c r="AC240" s="5">
        <v>1</v>
      </c>
      <c r="AD240" s="5" t="s">
        <v>94</v>
      </c>
      <c r="AE240" s="5">
        <v>6258</v>
      </c>
    </row>
    <row r="241" spans="1:31" ht="15" customHeight="1" x14ac:dyDescent="0.25">
      <c r="A241" s="5">
        <v>94068596</v>
      </c>
      <c r="B241" s="5" t="s">
        <v>90</v>
      </c>
      <c r="C241" s="78" t="s">
        <v>1031</v>
      </c>
      <c r="D241" s="5" t="s">
        <v>97</v>
      </c>
      <c r="E241" s="30">
        <v>45636</v>
      </c>
      <c r="F241" s="5" t="s">
        <v>0</v>
      </c>
      <c r="G241" s="78" t="s">
        <v>78</v>
      </c>
      <c r="H241" s="78" t="s">
        <v>98</v>
      </c>
      <c r="I241" s="78" t="s">
        <v>69</v>
      </c>
      <c r="J241" s="5" t="s">
        <v>93</v>
      </c>
      <c r="K241" s="5">
        <v>40</v>
      </c>
      <c r="L241" s="5">
        <v>2820</v>
      </c>
      <c r="M241" s="5">
        <v>81192546</v>
      </c>
      <c r="N241" s="5">
        <v>957198660</v>
      </c>
      <c r="O241" s="5">
        <v>6259</v>
      </c>
      <c r="P241" s="5" t="s">
        <v>265</v>
      </c>
      <c r="Q241" s="78" t="s">
        <v>69</v>
      </c>
      <c r="R241" s="78" t="s">
        <v>78</v>
      </c>
      <c r="S241" s="30">
        <v>45636</v>
      </c>
      <c r="T241" s="5">
        <v>1</v>
      </c>
      <c r="U241" s="30">
        <v>45636</v>
      </c>
      <c r="V241" s="5">
        <v>1</v>
      </c>
      <c r="W241" s="30">
        <v>45639</v>
      </c>
      <c r="X241" s="5">
        <v>1</v>
      </c>
      <c r="Y241" s="30">
        <v>45642</v>
      </c>
      <c r="Z241" s="30">
        <v>45646</v>
      </c>
      <c r="AA241" s="30">
        <v>45653</v>
      </c>
      <c r="AB241" s="30">
        <v>45660</v>
      </c>
      <c r="AC241" s="5">
        <v>1</v>
      </c>
      <c r="AD241" s="5" t="s">
        <v>113</v>
      </c>
      <c r="AE241" s="5">
        <v>6259</v>
      </c>
    </row>
    <row r="242" spans="1:31" ht="15" customHeight="1" x14ac:dyDescent="0.25">
      <c r="A242" s="5">
        <v>94067843</v>
      </c>
      <c r="B242" s="5" t="s">
        <v>90</v>
      </c>
      <c r="C242" s="78" t="s">
        <v>1018</v>
      </c>
      <c r="D242" s="5" t="s">
        <v>97</v>
      </c>
      <c r="E242" s="30">
        <v>45636</v>
      </c>
      <c r="F242" s="5" t="s">
        <v>0</v>
      </c>
      <c r="G242" s="78" t="s">
        <v>78</v>
      </c>
      <c r="H242" s="78" t="s">
        <v>145</v>
      </c>
      <c r="I242" s="78" t="s">
        <v>64</v>
      </c>
      <c r="J242" s="5" t="s">
        <v>236</v>
      </c>
      <c r="K242" s="5">
        <v>37</v>
      </c>
      <c r="L242" s="5">
        <v>3600</v>
      </c>
      <c r="M242" s="5">
        <v>72831735</v>
      </c>
      <c r="N242" s="5">
        <v>970815351</v>
      </c>
      <c r="O242" s="5">
        <v>0</v>
      </c>
      <c r="P242" s="5" t="s">
        <v>265</v>
      </c>
      <c r="Q242" s="78" t="s">
        <v>64</v>
      </c>
      <c r="R242" s="78" t="s">
        <v>78</v>
      </c>
      <c r="S242" s="30"/>
      <c r="T242" s="5">
        <v>0</v>
      </c>
      <c r="U242" s="30"/>
      <c r="V242" s="5">
        <v>0</v>
      </c>
      <c r="W242" s="30"/>
      <c r="X242" s="5">
        <v>0</v>
      </c>
      <c r="Y242" s="30">
        <v>45642</v>
      </c>
      <c r="Z242" s="30">
        <v>45646</v>
      </c>
      <c r="AA242" s="30">
        <v>45653</v>
      </c>
      <c r="AB242" s="30">
        <v>45660</v>
      </c>
      <c r="AC242" s="5">
        <v>1</v>
      </c>
      <c r="AD242" s="5" t="s">
        <v>94</v>
      </c>
      <c r="AE242" s="5">
        <v>6255</v>
      </c>
    </row>
    <row r="243" spans="1:31" ht="15" customHeight="1" x14ac:dyDescent="0.25">
      <c r="A243" s="5">
        <v>94068706</v>
      </c>
      <c r="B243" s="5" t="s">
        <v>90</v>
      </c>
      <c r="C243" s="78" t="s">
        <v>1036</v>
      </c>
      <c r="D243" s="5" t="s">
        <v>91</v>
      </c>
      <c r="E243" s="30">
        <v>45636</v>
      </c>
      <c r="F243" s="5" t="s">
        <v>0</v>
      </c>
      <c r="G243" s="78" t="s">
        <v>73</v>
      </c>
      <c r="H243" s="78" t="s">
        <v>158</v>
      </c>
      <c r="I243" s="78" t="s">
        <v>44</v>
      </c>
      <c r="J243" s="5" t="s">
        <v>93</v>
      </c>
      <c r="K243" s="5">
        <v>39</v>
      </c>
      <c r="L243" s="5">
        <v>3495</v>
      </c>
      <c r="M243" s="5">
        <v>77302134</v>
      </c>
      <c r="N243" s="5">
        <v>931902273</v>
      </c>
      <c r="O243" s="5">
        <v>6228</v>
      </c>
      <c r="P243" s="5" t="s">
        <v>265</v>
      </c>
      <c r="Q243" s="78" t="s">
        <v>44</v>
      </c>
      <c r="R243" s="78" t="s">
        <v>115</v>
      </c>
      <c r="S243" s="30">
        <v>45637</v>
      </c>
      <c r="T243" s="5">
        <v>1</v>
      </c>
      <c r="U243" s="30">
        <v>45637</v>
      </c>
      <c r="V243" s="5">
        <v>1</v>
      </c>
      <c r="W243" s="30">
        <v>45642</v>
      </c>
      <c r="X243" s="5">
        <v>1</v>
      </c>
      <c r="Y243" s="30">
        <v>45639</v>
      </c>
      <c r="Z243" s="30">
        <v>45643</v>
      </c>
      <c r="AA243" s="30">
        <v>45650</v>
      </c>
      <c r="AB243" s="30">
        <v>45657</v>
      </c>
      <c r="AC243" s="5">
        <v>1</v>
      </c>
      <c r="AD243" s="5" t="s">
        <v>113</v>
      </c>
      <c r="AE243" s="5">
        <v>6239</v>
      </c>
    </row>
    <row r="244" spans="1:31" ht="15" customHeight="1" x14ac:dyDescent="0.25">
      <c r="A244" s="5">
        <v>94068859</v>
      </c>
      <c r="B244" s="5" t="s">
        <v>90</v>
      </c>
      <c r="C244" s="78" t="s">
        <v>1037</v>
      </c>
      <c r="D244" s="5" t="s">
        <v>91</v>
      </c>
      <c r="E244" s="30">
        <v>45636</v>
      </c>
      <c r="F244" s="5" t="s">
        <v>0</v>
      </c>
      <c r="G244" s="78" t="s">
        <v>73</v>
      </c>
      <c r="H244" s="78" t="s">
        <v>202</v>
      </c>
      <c r="I244" s="78" t="s">
        <v>27</v>
      </c>
      <c r="J244" s="5" t="s">
        <v>236</v>
      </c>
      <c r="K244" s="5"/>
      <c r="L244" s="5"/>
      <c r="M244" s="5"/>
      <c r="N244" s="5"/>
      <c r="O244" s="5"/>
      <c r="P244" s="5" t="s">
        <v>265</v>
      </c>
      <c r="Q244" s="78" t="s">
        <v>27</v>
      </c>
      <c r="R244" s="78" t="s">
        <v>186</v>
      </c>
      <c r="S244" s="30"/>
      <c r="T244" s="5">
        <v>0</v>
      </c>
      <c r="U244" s="30"/>
      <c r="V244" s="5">
        <v>0</v>
      </c>
      <c r="W244" s="30"/>
      <c r="X244" s="5">
        <v>0</v>
      </c>
      <c r="Y244" s="30"/>
      <c r="Z244" s="30"/>
      <c r="AA244" s="30"/>
      <c r="AB244" s="30"/>
      <c r="AC244" s="5">
        <v>0</v>
      </c>
      <c r="AD244" s="5" t="s">
        <v>94</v>
      </c>
      <c r="AE244" s="5">
        <v>6221</v>
      </c>
    </row>
    <row r="245" spans="1:31" ht="15" customHeight="1" x14ac:dyDescent="0.25">
      <c r="A245" s="5">
        <v>94070582</v>
      </c>
      <c r="B245" s="5" t="s">
        <v>110</v>
      </c>
      <c r="C245" s="78" t="s">
        <v>3702</v>
      </c>
      <c r="D245" s="5" t="s">
        <v>91</v>
      </c>
      <c r="E245" s="30">
        <v>45637</v>
      </c>
      <c r="F245" s="5" t="s">
        <v>0</v>
      </c>
      <c r="G245" s="78" t="s">
        <v>78</v>
      </c>
      <c r="H245" s="78" t="s">
        <v>132</v>
      </c>
      <c r="I245" s="78"/>
      <c r="J245" s="5" t="s">
        <v>93</v>
      </c>
      <c r="K245" s="5"/>
      <c r="L245" s="5"/>
      <c r="M245" s="5"/>
      <c r="N245" s="5"/>
      <c r="O245" s="5"/>
      <c r="P245" s="5" t="s">
        <v>265</v>
      </c>
      <c r="Q245" s="78"/>
      <c r="R245" s="78"/>
      <c r="S245" s="30"/>
      <c r="T245" s="5">
        <v>0</v>
      </c>
      <c r="U245" s="30"/>
      <c r="V245" s="5">
        <v>0</v>
      </c>
      <c r="W245" s="30"/>
      <c r="X245" s="5">
        <v>0</v>
      </c>
      <c r="Y245" s="30"/>
      <c r="Z245" s="30"/>
      <c r="AA245" s="30"/>
      <c r="AB245" s="30"/>
      <c r="AC245" s="5">
        <v>0</v>
      </c>
      <c r="AD245" s="5" t="s">
        <v>94</v>
      </c>
      <c r="AE245" s="5"/>
    </row>
    <row r="246" spans="1:31" ht="15" customHeight="1" x14ac:dyDescent="0.25">
      <c r="A246" s="5">
        <v>94073496</v>
      </c>
      <c r="B246" s="5" t="s">
        <v>90</v>
      </c>
      <c r="C246" s="78" t="s">
        <v>1038</v>
      </c>
      <c r="D246" s="5" t="s">
        <v>91</v>
      </c>
      <c r="E246" s="30">
        <v>45637</v>
      </c>
      <c r="F246" s="5" t="s">
        <v>0</v>
      </c>
      <c r="G246" s="78" t="s">
        <v>73</v>
      </c>
      <c r="H246" s="78" t="s">
        <v>158</v>
      </c>
      <c r="I246" s="78" t="s">
        <v>37</v>
      </c>
      <c r="J246" s="5" t="s">
        <v>93</v>
      </c>
      <c r="K246" s="5">
        <v>40</v>
      </c>
      <c r="L246" s="5">
        <v>3290</v>
      </c>
      <c r="M246" s="5">
        <v>77680341</v>
      </c>
      <c r="N246" s="5">
        <v>935343331</v>
      </c>
      <c r="O246" s="5">
        <v>6228</v>
      </c>
      <c r="P246" s="5" t="s">
        <v>265</v>
      </c>
      <c r="Q246" s="78" t="s">
        <v>37</v>
      </c>
      <c r="R246" s="78" t="s">
        <v>186</v>
      </c>
      <c r="S246" s="30">
        <v>45638</v>
      </c>
      <c r="T246" s="5">
        <v>1</v>
      </c>
      <c r="U246" s="30">
        <v>45638</v>
      </c>
      <c r="V246" s="5">
        <v>1</v>
      </c>
      <c r="W246" s="30">
        <v>45642</v>
      </c>
      <c r="X246" s="5">
        <v>1</v>
      </c>
      <c r="Y246" s="30">
        <v>45642</v>
      </c>
      <c r="Z246" s="30">
        <v>45645</v>
      </c>
      <c r="AA246" s="30">
        <v>45653</v>
      </c>
      <c r="AB246" s="30"/>
      <c r="AC246" s="5">
        <v>0</v>
      </c>
      <c r="AD246" s="5" t="s">
        <v>94</v>
      </c>
      <c r="AE246" s="5">
        <v>6228</v>
      </c>
    </row>
    <row r="247" spans="1:31" ht="15" customHeight="1" x14ac:dyDescent="0.25">
      <c r="A247" s="5">
        <v>94070100</v>
      </c>
      <c r="B247" s="5" t="s">
        <v>90</v>
      </c>
      <c r="C247" s="78" t="s">
        <v>1040</v>
      </c>
      <c r="D247" s="5" t="s">
        <v>91</v>
      </c>
      <c r="E247" s="30">
        <v>45637</v>
      </c>
      <c r="F247" s="5" t="s">
        <v>0</v>
      </c>
      <c r="G247" s="78" t="s">
        <v>78</v>
      </c>
      <c r="H247" s="78" t="s">
        <v>98</v>
      </c>
      <c r="I247" s="78" t="s">
        <v>64</v>
      </c>
      <c r="J247" s="5" t="s">
        <v>93</v>
      </c>
      <c r="K247" s="5">
        <v>40</v>
      </c>
      <c r="L247" s="5">
        <v>2760</v>
      </c>
      <c r="M247" s="5">
        <v>44040183</v>
      </c>
      <c r="N247" s="5">
        <v>969959811</v>
      </c>
      <c r="O247" s="5">
        <v>6255</v>
      </c>
      <c r="P247" s="5" t="s">
        <v>265</v>
      </c>
      <c r="Q247" s="78" t="s">
        <v>64</v>
      </c>
      <c r="R247" s="78" t="s">
        <v>78</v>
      </c>
      <c r="S247" s="30">
        <v>45637</v>
      </c>
      <c r="T247" s="5">
        <v>1</v>
      </c>
      <c r="U247" s="30">
        <v>45637</v>
      </c>
      <c r="V247" s="5">
        <v>1</v>
      </c>
      <c r="W247" s="30">
        <v>45640</v>
      </c>
      <c r="X247" s="5">
        <v>1</v>
      </c>
      <c r="Y247" s="30">
        <v>45640</v>
      </c>
      <c r="Z247" s="30">
        <v>45644</v>
      </c>
      <c r="AA247" s="30">
        <v>45653</v>
      </c>
      <c r="AB247" s="30">
        <v>45660</v>
      </c>
      <c r="AC247" s="5">
        <v>1</v>
      </c>
      <c r="AD247" s="5" t="s">
        <v>113</v>
      </c>
      <c r="AE247" s="5">
        <v>6255</v>
      </c>
    </row>
    <row r="248" spans="1:31" ht="15" customHeight="1" x14ac:dyDescent="0.25">
      <c r="A248" s="5">
        <v>94070631</v>
      </c>
      <c r="B248" s="5" t="s">
        <v>90</v>
      </c>
      <c r="C248" s="78" t="s">
        <v>1045</v>
      </c>
      <c r="D248" s="5" t="s">
        <v>91</v>
      </c>
      <c r="E248" s="30">
        <v>45637</v>
      </c>
      <c r="F248" s="5" t="s">
        <v>0</v>
      </c>
      <c r="G248" s="78" t="s">
        <v>78</v>
      </c>
      <c r="H248" s="78" t="s">
        <v>114</v>
      </c>
      <c r="I248" s="78" t="s">
        <v>61</v>
      </c>
      <c r="J248" s="5" t="s">
        <v>93</v>
      </c>
      <c r="K248" s="5"/>
      <c r="L248" s="5"/>
      <c r="M248" s="5"/>
      <c r="N248" s="5"/>
      <c r="O248" s="5"/>
      <c r="P248" s="5" t="s">
        <v>265</v>
      </c>
      <c r="Q248" s="78" t="s">
        <v>61</v>
      </c>
      <c r="R248" s="78" t="s">
        <v>78</v>
      </c>
      <c r="S248" s="30"/>
      <c r="T248" s="5">
        <v>0</v>
      </c>
      <c r="U248" s="30"/>
      <c r="V248" s="5">
        <v>0</v>
      </c>
      <c r="W248" s="30"/>
      <c r="X248" s="5">
        <v>0</v>
      </c>
      <c r="Y248" s="30">
        <v>45640</v>
      </c>
      <c r="Z248" s="30">
        <v>45644</v>
      </c>
      <c r="AA248" s="30">
        <v>45651</v>
      </c>
      <c r="AB248" s="30">
        <v>45658</v>
      </c>
      <c r="AC248" s="5">
        <v>1</v>
      </c>
      <c r="AD248" s="5" t="s">
        <v>94</v>
      </c>
      <c r="AE248" s="5">
        <v>6257</v>
      </c>
    </row>
    <row r="249" spans="1:31" ht="15" customHeight="1" x14ac:dyDescent="0.25">
      <c r="A249" s="5">
        <v>94069179</v>
      </c>
      <c r="B249" s="5" t="s">
        <v>90</v>
      </c>
      <c r="C249" s="78" t="s">
        <v>1041</v>
      </c>
      <c r="D249" s="5" t="s">
        <v>91</v>
      </c>
      <c r="E249" s="30">
        <v>45637</v>
      </c>
      <c r="F249" s="5" t="s">
        <v>0</v>
      </c>
      <c r="G249" s="78" t="s">
        <v>78</v>
      </c>
      <c r="H249" s="78" t="s">
        <v>102</v>
      </c>
      <c r="I249" s="78" t="s">
        <v>69</v>
      </c>
      <c r="J249" s="5" t="s">
        <v>93</v>
      </c>
      <c r="K249" s="5">
        <v>38</v>
      </c>
      <c r="L249" s="5">
        <v>3110</v>
      </c>
      <c r="M249" s="5">
        <v>46646814</v>
      </c>
      <c r="N249" s="5">
        <v>924698210</v>
      </c>
      <c r="O249" s="5">
        <v>6259</v>
      </c>
      <c r="P249" s="5" t="s">
        <v>265</v>
      </c>
      <c r="Q249" s="78" t="s">
        <v>69</v>
      </c>
      <c r="R249" s="78" t="s">
        <v>78</v>
      </c>
      <c r="S249" s="30">
        <v>45637</v>
      </c>
      <c r="T249" s="5">
        <v>1</v>
      </c>
      <c r="U249" s="30">
        <v>45637</v>
      </c>
      <c r="V249" s="5">
        <v>1</v>
      </c>
      <c r="W249" s="30">
        <v>45639</v>
      </c>
      <c r="X249" s="5">
        <v>1</v>
      </c>
      <c r="Y249" s="30">
        <v>45642</v>
      </c>
      <c r="Z249" s="30">
        <v>45646</v>
      </c>
      <c r="AA249" s="30">
        <v>45653</v>
      </c>
      <c r="AB249" s="30">
        <v>45660</v>
      </c>
      <c r="AC249" s="5">
        <v>1</v>
      </c>
      <c r="AD249" s="5" t="s">
        <v>113</v>
      </c>
      <c r="AE249" s="5">
        <v>6259</v>
      </c>
    </row>
    <row r="250" spans="1:31" ht="15" customHeight="1" x14ac:dyDescent="0.25">
      <c r="A250" s="5">
        <v>94069190</v>
      </c>
      <c r="B250" s="5" t="s">
        <v>90</v>
      </c>
      <c r="C250" s="78" t="s">
        <v>1042</v>
      </c>
      <c r="D250" s="5" t="s">
        <v>97</v>
      </c>
      <c r="E250" s="30">
        <v>45637</v>
      </c>
      <c r="F250" s="5" t="s">
        <v>0</v>
      </c>
      <c r="G250" s="78" t="s">
        <v>73</v>
      </c>
      <c r="H250" s="78" t="s">
        <v>102</v>
      </c>
      <c r="I250" s="78" t="s">
        <v>37</v>
      </c>
      <c r="J250" s="5" t="s">
        <v>93</v>
      </c>
      <c r="K250" s="5">
        <v>39</v>
      </c>
      <c r="L250" s="5">
        <v>2955</v>
      </c>
      <c r="M250" s="5">
        <v>41393415</v>
      </c>
      <c r="N250" s="5">
        <v>992608458</v>
      </c>
      <c r="O250" s="5">
        <v>6260</v>
      </c>
      <c r="P250" s="5" t="s">
        <v>265</v>
      </c>
      <c r="Q250" s="78" t="s">
        <v>37</v>
      </c>
      <c r="R250" s="78" t="s">
        <v>186</v>
      </c>
      <c r="S250" s="30">
        <v>45637</v>
      </c>
      <c r="T250" s="5">
        <v>1</v>
      </c>
      <c r="U250" s="30">
        <v>45637</v>
      </c>
      <c r="V250" s="5">
        <v>1</v>
      </c>
      <c r="W250" s="30">
        <v>45639</v>
      </c>
      <c r="X250" s="5">
        <v>1</v>
      </c>
      <c r="Y250" s="30">
        <v>45643</v>
      </c>
      <c r="Z250" s="30"/>
      <c r="AA250" s="30"/>
      <c r="AB250" s="30"/>
      <c r="AC250" s="5">
        <v>0</v>
      </c>
      <c r="AD250" s="5" t="s">
        <v>94</v>
      </c>
      <c r="AE250" s="5">
        <v>6228</v>
      </c>
    </row>
    <row r="251" spans="1:31" ht="15" customHeight="1" x14ac:dyDescent="0.25">
      <c r="A251" s="5">
        <v>94069587</v>
      </c>
      <c r="B251" s="5" t="s">
        <v>90</v>
      </c>
      <c r="C251" s="78" t="s">
        <v>1043</v>
      </c>
      <c r="D251" s="5" t="s">
        <v>97</v>
      </c>
      <c r="E251" s="30">
        <v>45637</v>
      </c>
      <c r="F251" s="5" t="s">
        <v>0</v>
      </c>
      <c r="G251" s="78" t="s">
        <v>78</v>
      </c>
      <c r="H251" s="78" t="s">
        <v>102</v>
      </c>
      <c r="I251" s="78" t="s">
        <v>61</v>
      </c>
      <c r="J251" s="5" t="s">
        <v>93</v>
      </c>
      <c r="K251" s="5">
        <v>39</v>
      </c>
      <c r="L251" s="5">
        <v>3000</v>
      </c>
      <c r="M251" s="5">
        <v>61921055</v>
      </c>
      <c r="N251" s="5">
        <v>997048729</v>
      </c>
      <c r="O251" s="5">
        <v>6257</v>
      </c>
      <c r="P251" s="5" t="s">
        <v>265</v>
      </c>
      <c r="Q251" s="78" t="s">
        <v>61</v>
      </c>
      <c r="R251" s="78" t="s">
        <v>78</v>
      </c>
      <c r="S251" s="30">
        <v>45637</v>
      </c>
      <c r="T251" s="5">
        <v>1</v>
      </c>
      <c r="U251" s="30">
        <v>45637</v>
      </c>
      <c r="V251" s="5">
        <v>1</v>
      </c>
      <c r="W251" s="30">
        <v>45639</v>
      </c>
      <c r="X251" s="5">
        <v>1</v>
      </c>
      <c r="Y251" s="30">
        <v>45640</v>
      </c>
      <c r="Z251" s="30">
        <v>45644</v>
      </c>
      <c r="AA251" s="30">
        <v>45651</v>
      </c>
      <c r="AB251" s="30">
        <v>45658</v>
      </c>
      <c r="AC251" s="5">
        <v>1</v>
      </c>
      <c r="AD251" s="5" t="s">
        <v>113</v>
      </c>
      <c r="AE251" s="5">
        <v>6257</v>
      </c>
    </row>
    <row r="252" spans="1:31" ht="15" customHeight="1" x14ac:dyDescent="0.25">
      <c r="A252" s="5">
        <v>94070154</v>
      </c>
      <c r="B252" s="5" t="s">
        <v>90</v>
      </c>
      <c r="C252" s="78" t="s">
        <v>1039</v>
      </c>
      <c r="D252" s="5" t="s">
        <v>97</v>
      </c>
      <c r="E252" s="30">
        <v>45637</v>
      </c>
      <c r="F252" s="5" t="s">
        <v>0</v>
      </c>
      <c r="G252" s="78" t="s">
        <v>73</v>
      </c>
      <c r="H252" s="78" t="s">
        <v>100</v>
      </c>
      <c r="I252" s="78" t="s">
        <v>45</v>
      </c>
      <c r="J252" s="5" t="s">
        <v>93</v>
      </c>
      <c r="K252" s="5">
        <v>40</v>
      </c>
      <c r="L252" s="5">
        <v>3435</v>
      </c>
      <c r="M252" s="5">
        <v>76012233</v>
      </c>
      <c r="N252" s="5">
        <v>914293421</v>
      </c>
      <c r="O252" s="5">
        <v>6240</v>
      </c>
      <c r="P252" s="5" t="s">
        <v>265</v>
      </c>
      <c r="Q252" s="78" t="s">
        <v>45</v>
      </c>
      <c r="R252" s="78" t="s">
        <v>115</v>
      </c>
      <c r="S252" s="30">
        <v>45638</v>
      </c>
      <c r="T252" s="5">
        <v>1</v>
      </c>
      <c r="U252" s="30">
        <v>45638</v>
      </c>
      <c r="V252" s="5">
        <v>1</v>
      </c>
      <c r="W252" s="30"/>
      <c r="X252" s="5">
        <v>0</v>
      </c>
      <c r="Y252" s="30">
        <v>45643</v>
      </c>
      <c r="Z252" s="30">
        <v>45646</v>
      </c>
      <c r="AA252" s="30">
        <v>45653</v>
      </c>
      <c r="AB252" s="30">
        <v>45660</v>
      </c>
      <c r="AC252" s="5">
        <v>1</v>
      </c>
      <c r="AD252" s="5" t="s">
        <v>94</v>
      </c>
      <c r="AE252" s="5">
        <v>6240</v>
      </c>
    </row>
    <row r="253" spans="1:31" ht="15" customHeight="1" x14ac:dyDescent="0.25">
      <c r="A253" s="5">
        <v>94069627</v>
      </c>
      <c r="B253" s="5" t="s">
        <v>90</v>
      </c>
      <c r="C253" s="78" t="s">
        <v>2858</v>
      </c>
      <c r="D253" s="5" t="s">
        <v>97</v>
      </c>
      <c r="E253" s="30">
        <v>45637</v>
      </c>
      <c r="F253" s="5" t="s">
        <v>0</v>
      </c>
      <c r="G253" s="78" t="s">
        <v>73</v>
      </c>
      <c r="H253" s="78" t="s">
        <v>100</v>
      </c>
      <c r="I253" s="78" t="s">
        <v>35</v>
      </c>
      <c r="J253" s="5" t="s">
        <v>93</v>
      </c>
      <c r="K253" s="5">
        <v>40</v>
      </c>
      <c r="L253" s="5">
        <v>3565</v>
      </c>
      <c r="M253" s="5">
        <v>77506042</v>
      </c>
      <c r="N253" s="5">
        <v>901237781</v>
      </c>
      <c r="O253" s="5">
        <v>6235</v>
      </c>
      <c r="P253" s="5" t="s">
        <v>265</v>
      </c>
      <c r="Q253" s="78" t="s">
        <v>35</v>
      </c>
      <c r="R253" s="78" t="s">
        <v>186</v>
      </c>
      <c r="S253" s="30">
        <v>45637</v>
      </c>
      <c r="T253" s="5">
        <v>1</v>
      </c>
      <c r="U253" s="30">
        <v>45637</v>
      </c>
      <c r="V253" s="5">
        <v>1</v>
      </c>
      <c r="W253" s="30">
        <v>45642</v>
      </c>
      <c r="X253" s="5">
        <v>1</v>
      </c>
      <c r="Y253" s="30">
        <v>45640</v>
      </c>
      <c r="Z253" s="30">
        <v>45644</v>
      </c>
      <c r="AA253" s="30">
        <v>45652</v>
      </c>
      <c r="AB253" s="30">
        <v>45659</v>
      </c>
      <c r="AC253" s="5">
        <v>1</v>
      </c>
      <c r="AD253" s="5" t="s">
        <v>113</v>
      </c>
      <c r="AE253" s="5">
        <v>6235</v>
      </c>
    </row>
    <row r="254" spans="1:31" ht="15" customHeight="1" x14ac:dyDescent="0.25">
      <c r="A254" s="5">
        <v>94070108</v>
      </c>
      <c r="B254" s="5" t="s">
        <v>90</v>
      </c>
      <c r="C254" s="78" t="s">
        <v>1044</v>
      </c>
      <c r="D254" s="5" t="s">
        <v>97</v>
      </c>
      <c r="E254" s="30">
        <v>45637</v>
      </c>
      <c r="F254" s="5" t="s">
        <v>0</v>
      </c>
      <c r="G254" s="78" t="s">
        <v>78</v>
      </c>
      <c r="H254" s="78" t="s">
        <v>144</v>
      </c>
      <c r="I254" s="78" t="s">
        <v>66</v>
      </c>
      <c r="J254" s="5" t="s">
        <v>93</v>
      </c>
      <c r="K254" s="5">
        <v>40</v>
      </c>
      <c r="L254" s="5">
        <v>3320</v>
      </c>
      <c r="M254" s="5">
        <v>62474099</v>
      </c>
      <c r="N254" s="5">
        <v>940939859</v>
      </c>
      <c r="O254" s="5">
        <v>6261</v>
      </c>
      <c r="P254" s="5" t="s">
        <v>265</v>
      </c>
      <c r="Q254" s="78" t="s">
        <v>66</v>
      </c>
      <c r="R254" s="78" t="s">
        <v>78</v>
      </c>
      <c r="S254" s="30">
        <v>45637</v>
      </c>
      <c r="T254" s="5">
        <v>1</v>
      </c>
      <c r="U254" s="30">
        <v>45637</v>
      </c>
      <c r="V254" s="5">
        <v>1</v>
      </c>
      <c r="W254" s="30">
        <v>45640</v>
      </c>
      <c r="X254" s="5">
        <v>1</v>
      </c>
      <c r="Y254" s="30">
        <v>45642</v>
      </c>
      <c r="Z254" s="30">
        <v>45646</v>
      </c>
      <c r="AA254" s="30">
        <v>45653</v>
      </c>
      <c r="AB254" s="30"/>
      <c r="AC254" s="5">
        <v>0</v>
      </c>
      <c r="AD254" s="5" t="s">
        <v>94</v>
      </c>
      <c r="AE254" s="5">
        <v>6261</v>
      </c>
    </row>
    <row r="255" spans="1:31" ht="15" customHeight="1" x14ac:dyDescent="0.25">
      <c r="A255" s="5">
        <v>94070269</v>
      </c>
      <c r="B255" s="5" t="s">
        <v>90</v>
      </c>
      <c r="C255" s="78" t="s">
        <v>1048</v>
      </c>
      <c r="D255" s="5" t="s">
        <v>97</v>
      </c>
      <c r="E255" s="30">
        <v>45637</v>
      </c>
      <c r="F255" s="5" t="s">
        <v>0</v>
      </c>
      <c r="G255" s="78" t="s">
        <v>78</v>
      </c>
      <c r="H255" s="78" t="s">
        <v>98</v>
      </c>
      <c r="I255" s="78" t="s">
        <v>57</v>
      </c>
      <c r="J255" s="5" t="s">
        <v>93</v>
      </c>
      <c r="K255" s="5">
        <v>40</v>
      </c>
      <c r="L255" s="5">
        <v>3625</v>
      </c>
      <c r="M255" s="5">
        <v>74982166</v>
      </c>
      <c r="N255" s="5">
        <v>917538381</v>
      </c>
      <c r="O255" s="5">
        <v>6266</v>
      </c>
      <c r="P255" s="5" t="s">
        <v>265</v>
      </c>
      <c r="Q255" s="78" t="s">
        <v>57</v>
      </c>
      <c r="R255" s="78" t="s">
        <v>78</v>
      </c>
      <c r="S255" s="30">
        <v>45637</v>
      </c>
      <c r="T255" s="5">
        <v>1</v>
      </c>
      <c r="U255" s="30">
        <v>45637</v>
      </c>
      <c r="V255" s="5">
        <v>1</v>
      </c>
      <c r="W255" s="30"/>
      <c r="X255" s="5">
        <v>0</v>
      </c>
      <c r="Y255" s="30">
        <v>45640</v>
      </c>
      <c r="Z255" s="30">
        <v>45644</v>
      </c>
      <c r="AA255" s="30">
        <v>45651</v>
      </c>
      <c r="AB255" s="30">
        <v>45658</v>
      </c>
      <c r="AC255" s="5">
        <v>1</v>
      </c>
      <c r="AD255" s="5" t="s">
        <v>94</v>
      </c>
      <c r="AE255" s="5">
        <v>6266</v>
      </c>
    </row>
    <row r="256" spans="1:31" ht="15" customHeight="1" x14ac:dyDescent="0.25">
      <c r="A256" s="5">
        <v>94069231</v>
      </c>
      <c r="B256" s="5" t="s">
        <v>90</v>
      </c>
      <c r="C256" s="78" t="s">
        <v>150</v>
      </c>
      <c r="D256" s="5" t="s">
        <v>91</v>
      </c>
      <c r="E256" s="30">
        <v>45637</v>
      </c>
      <c r="F256" s="5" t="s">
        <v>0</v>
      </c>
      <c r="G256" s="78" t="s">
        <v>73</v>
      </c>
      <c r="H256" s="78" t="s">
        <v>145</v>
      </c>
      <c r="I256" s="78"/>
      <c r="J256" s="5" t="s">
        <v>236</v>
      </c>
      <c r="K256" s="5">
        <v>41</v>
      </c>
      <c r="L256" s="5">
        <v>3800</v>
      </c>
      <c r="M256" s="5">
        <v>72528779</v>
      </c>
      <c r="N256" s="5">
        <v>910264022</v>
      </c>
      <c r="O256" s="5">
        <v>7948</v>
      </c>
      <c r="P256" s="5" t="s">
        <v>265</v>
      </c>
      <c r="Q256" s="78"/>
      <c r="R256" s="78"/>
      <c r="S256" s="30"/>
      <c r="T256" s="5">
        <v>0</v>
      </c>
      <c r="U256" s="30"/>
      <c r="V256" s="5">
        <v>0</v>
      </c>
      <c r="W256" s="30"/>
      <c r="X256" s="5">
        <v>0</v>
      </c>
      <c r="Y256" s="30"/>
      <c r="Z256" s="30"/>
      <c r="AA256" s="30"/>
      <c r="AB256" s="30"/>
      <c r="AC256" s="5">
        <v>0</v>
      </c>
      <c r="AD256" s="5" t="s">
        <v>94</v>
      </c>
      <c r="AE256" s="5"/>
    </row>
    <row r="257" spans="1:31" ht="15" customHeight="1" x14ac:dyDescent="0.25">
      <c r="A257" s="5">
        <v>94070271</v>
      </c>
      <c r="B257" s="5" t="s">
        <v>90</v>
      </c>
      <c r="C257" s="78" t="s">
        <v>2859</v>
      </c>
      <c r="D257" s="5" t="s">
        <v>97</v>
      </c>
      <c r="E257" s="30">
        <v>45637</v>
      </c>
      <c r="F257" s="5" t="s">
        <v>0</v>
      </c>
      <c r="G257" s="78" t="s">
        <v>78</v>
      </c>
      <c r="H257" s="78" t="s">
        <v>102</v>
      </c>
      <c r="I257" s="78" t="s">
        <v>63</v>
      </c>
      <c r="J257" s="5" t="s">
        <v>93</v>
      </c>
      <c r="K257" s="5">
        <v>37</v>
      </c>
      <c r="L257" s="5">
        <v>2570</v>
      </c>
      <c r="M257" s="5">
        <v>62620946</v>
      </c>
      <c r="N257" s="5">
        <v>917336552</v>
      </c>
      <c r="O257" s="5">
        <v>6268</v>
      </c>
      <c r="P257" s="5" t="s">
        <v>265</v>
      </c>
      <c r="Q257" s="78" t="s">
        <v>63</v>
      </c>
      <c r="R257" s="78" t="s">
        <v>78</v>
      </c>
      <c r="S257" s="30">
        <v>45638</v>
      </c>
      <c r="T257" s="5">
        <v>1</v>
      </c>
      <c r="U257" s="30">
        <v>45638</v>
      </c>
      <c r="V257" s="5">
        <v>1</v>
      </c>
      <c r="W257" s="30"/>
      <c r="X257" s="5">
        <v>0</v>
      </c>
      <c r="Y257" s="30">
        <v>45640</v>
      </c>
      <c r="Z257" s="30">
        <v>45644</v>
      </c>
      <c r="AA257" s="30">
        <v>45652</v>
      </c>
      <c r="AB257" s="30">
        <v>45659</v>
      </c>
      <c r="AC257" s="5">
        <v>1</v>
      </c>
      <c r="AD257" s="5" t="s">
        <v>94</v>
      </c>
      <c r="AE257" s="5">
        <v>6268</v>
      </c>
    </row>
    <row r="258" spans="1:31" ht="15" customHeight="1" x14ac:dyDescent="0.25">
      <c r="A258" s="5">
        <v>94070004</v>
      </c>
      <c r="B258" s="5" t="s">
        <v>90</v>
      </c>
      <c r="C258" s="78" t="s">
        <v>1047</v>
      </c>
      <c r="D258" s="5" t="s">
        <v>97</v>
      </c>
      <c r="E258" s="30">
        <v>45637</v>
      </c>
      <c r="F258" s="5" t="s">
        <v>0</v>
      </c>
      <c r="G258" s="78" t="s">
        <v>78</v>
      </c>
      <c r="H258" s="78" t="s">
        <v>112</v>
      </c>
      <c r="I258" s="78" t="s">
        <v>63</v>
      </c>
      <c r="J258" s="5" t="s">
        <v>93</v>
      </c>
      <c r="K258" s="5"/>
      <c r="L258" s="5"/>
      <c r="M258" s="5"/>
      <c r="N258" s="5"/>
      <c r="O258" s="5"/>
      <c r="P258" s="5" t="s">
        <v>265</v>
      </c>
      <c r="Q258" s="78" t="s">
        <v>63</v>
      </c>
      <c r="R258" s="78" t="s">
        <v>78</v>
      </c>
      <c r="S258" s="30"/>
      <c r="T258" s="5">
        <v>0</v>
      </c>
      <c r="U258" s="30"/>
      <c r="V258" s="5">
        <v>0</v>
      </c>
      <c r="W258" s="30">
        <v>45642</v>
      </c>
      <c r="X258" s="5">
        <v>1</v>
      </c>
      <c r="Y258" s="30">
        <v>45640</v>
      </c>
      <c r="Z258" s="30">
        <v>45644</v>
      </c>
      <c r="AA258" s="30">
        <v>45652</v>
      </c>
      <c r="AB258" s="30">
        <v>45659</v>
      </c>
      <c r="AC258" s="5">
        <v>1</v>
      </c>
      <c r="AD258" s="5" t="s">
        <v>94</v>
      </c>
      <c r="AE258" s="5">
        <v>6268</v>
      </c>
    </row>
    <row r="259" spans="1:31" ht="15" customHeight="1" x14ac:dyDescent="0.25">
      <c r="A259" s="5">
        <v>94069451</v>
      </c>
      <c r="B259" s="5" t="s">
        <v>90</v>
      </c>
      <c r="C259" s="78" t="s">
        <v>1046</v>
      </c>
      <c r="D259" s="5" t="s">
        <v>91</v>
      </c>
      <c r="E259" s="30">
        <v>45637</v>
      </c>
      <c r="F259" s="5" t="s">
        <v>0</v>
      </c>
      <c r="G259" s="78" t="s">
        <v>73</v>
      </c>
      <c r="H259" s="78" t="s">
        <v>100</v>
      </c>
      <c r="I259" s="78" t="s">
        <v>43</v>
      </c>
      <c r="J259" s="5" t="s">
        <v>93</v>
      </c>
      <c r="K259" s="5">
        <v>38</v>
      </c>
      <c r="L259" s="5">
        <v>2920</v>
      </c>
      <c r="M259" s="5">
        <v>72115101</v>
      </c>
      <c r="N259" s="5">
        <v>961996434</v>
      </c>
      <c r="O259" s="5">
        <v>6768</v>
      </c>
      <c r="P259" s="5" t="s">
        <v>265</v>
      </c>
      <c r="Q259" s="78" t="s">
        <v>43</v>
      </c>
      <c r="R259" s="78" t="s">
        <v>115</v>
      </c>
      <c r="S259" s="30">
        <v>45637</v>
      </c>
      <c r="T259" s="5">
        <v>1</v>
      </c>
      <c r="U259" s="30">
        <v>45637</v>
      </c>
      <c r="V259" s="5">
        <v>1</v>
      </c>
      <c r="W259" s="30">
        <v>45639</v>
      </c>
      <c r="X259" s="5">
        <v>1</v>
      </c>
      <c r="Y259" s="30">
        <v>45642</v>
      </c>
      <c r="Z259" s="30">
        <v>45645</v>
      </c>
      <c r="AA259" s="30">
        <v>45652</v>
      </c>
      <c r="AB259" s="30">
        <v>45659</v>
      </c>
      <c r="AC259" s="5">
        <v>1</v>
      </c>
      <c r="AD259" s="5" t="s">
        <v>113</v>
      </c>
      <c r="AE259" s="5">
        <v>6768</v>
      </c>
    </row>
    <row r="260" spans="1:31" ht="15" customHeight="1" x14ac:dyDescent="0.25">
      <c r="A260" s="5">
        <v>94070241</v>
      </c>
      <c r="B260" s="5" t="s">
        <v>90</v>
      </c>
      <c r="C260" s="78" t="s">
        <v>421</v>
      </c>
      <c r="D260" s="5" t="s">
        <v>91</v>
      </c>
      <c r="E260" s="30">
        <v>45637</v>
      </c>
      <c r="F260" s="5" t="s">
        <v>0</v>
      </c>
      <c r="G260" s="78" t="s">
        <v>73</v>
      </c>
      <c r="H260" s="78" t="s">
        <v>145</v>
      </c>
      <c r="I260" s="78"/>
      <c r="J260" s="5" t="s">
        <v>236</v>
      </c>
      <c r="K260" s="5">
        <v>37</v>
      </c>
      <c r="L260" s="5">
        <v>2510</v>
      </c>
      <c r="M260" s="5">
        <v>62727621</v>
      </c>
      <c r="N260" s="5">
        <v>970721060</v>
      </c>
      <c r="O260" s="5">
        <v>10533</v>
      </c>
      <c r="P260" s="5" t="s">
        <v>265</v>
      </c>
      <c r="Q260" s="78"/>
      <c r="R260" s="78"/>
      <c r="S260" s="30"/>
      <c r="T260" s="5">
        <v>0</v>
      </c>
      <c r="U260" s="30"/>
      <c r="V260" s="5">
        <v>0</v>
      </c>
      <c r="W260" s="30"/>
      <c r="X260" s="5">
        <v>0</v>
      </c>
      <c r="Y260" s="30"/>
      <c r="Z260" s="30"/>
      <c r="AA260" s="30"/>
      <c r="AB260" s="30"/>
      <c r="AC260" s="5">
        <v>0</v>
      </c>
      <c r="AD260" s="5" t="s">
        <v>94</v>
      </c>
      <c r="AE260" s="5"/>
    </row>
    <row r="261" spans="1:31" ht="15" customHeight="1" x14ac:dyDescent="0.25">
      <c r="A261" s="5">
        <v>94070466</v>
      </c>
      <c r="B261" s="5" t="s">
        <v>90</v>
      </c>
      <c r="C261" s="78" t="s">
        <v>154</v>
      </c>
      <c r="D261" s="5" t="s">
        <v>91</v>
      </c>
      <c r="E261" s="30">
        <v>45637</v>
      </c>
      <c r="F261" s="5" t="s">
        <v>0</v>
      </c>
      <c r="G261" s="78" t="s">
        <v>73</v>
      </c>
      <c r="H261" s="78" t="s">
        <v>207</v>
      </c>
      <c r="I261" s="78"/>
      <c r="J261" s="5" t="s">
        <v>236</v>
      </c>
      <c r="K261" s="5"/>
      <c r="L261" s="5"/>
      <c r="M261" s="5"/>
      <c r="N261" s="5"/>
      <c r="O261" s="5"/>
      <c r="P261" s="5" t="s">
        <v>265</v>
      </c>
      <c r="Q261" s="78"/>
      <c r="R261" s="78"/>
      <c r="S261" s="30"/>
      <c r="T261" s="5">
        <v>0</v>
      </c>
      <c r="U261" s="30"/>
      <c r="V261" s="5">
        <v>0</v>
      </c>
      <c r="W261" s="30"/>
      <c r="X261" s="5">
        <v>0</v>
      </c>
      <c r="Y261" s="30"/>
      <c r="Z261" s="30"/>
      <c r="AA261" s="30"/>
      <c r="AB261" s="30"/>
      <c r="AC261" s="5">
        <v>0</v>
      </c>
      <c r="AD261" s="5" t="s">
        <v>94</v>
      </c>
      <c r="AE261" s="5"/>
    </row>
    <row r="262" spans="1:31" ht="15" customHeight="1" x14ac:dyDescent="0.25">
      <c r="A262" s="5">
        <v>94069251</v>
      </c>
      <c r="B262" s="5" t="s">
        <v>110</v>
      </c>
      <c r="C262" s="78" t="s">
        <v>3703</v>
      </c>
      <c r="D262" s="5" t="s">
        <v>97</v>
      </c>
      <c r="E262" s="30">
        <v>45637</v>
      </c>
      <c r="F262" s="5" t="s">
        <v>0</v>
      </c>
      <c r="G262" s="78" t="s">
        <v>73</v>
      </c>
      <c r="H262" s="78" t="s">
        <v>202</v>
      </c>
      <c r="I262" s="78"/>
      <c r="J262" s="5" t="s">
        <v>236</v>
      </c>
      <c r="K262" s="5"/>
      <c r="L262" s="5"/>
      <c r="M262" s="5"/>
      <c r="N262" s="5"/>
      <c r="O262" s="5"/>
      <c r="P262" s="5" t="s">
        <v>265</v>
      </c>
      <c r="Q262" s="78"/>
      <c r="R262" s="78"/>
      <c r="S262" s="30"/>
      <c r="T262" s="5">
        <v>0</v>
      </c>
      <c r="U262" s="30"/>
      <c r="V262" s="5">
        <v>0</v>
      </c>
      <c r="W262" s="30"/>
      <c r="X262" s="5">
        <v>0</v>
      </c>
      <c r="Y262" s="30"/>
      <c r="Z262" s="30"/>
      <c r="AA262" s="30"/>
      <c r="AB262" s="30"/>
      <c r="AC262" s="5">
        <v>0</v>
      </c>
      <c r="AD262" s="5" t="s">
        <v>94</v>
      </c>
      <c r="AE262" s="5"/>
    </row>
    <row r="263" spans="1:31" ht="15" customHeight="1" x14ac:dyDescent="0.25">
      <c r="A263" s="5">
        <v>94069159</v>
      </c>
      <c r="B263" s="5" t="s">
        <v>90</v>
      </c>
      <c r="C263" s="78" t="s">
        <v>1049</v>
      </c>
      <c r="D263" s="5" t="s">
        <v>91</v>
      </c>
      <c r="E263" s="30">
        <v>45637</v>
      </c>
      <c r="F263" s="5" t="s">
        <v>0</v>
      </c>
      <c r="G263" s="78" t="s">
        <v>73</v>
      </c>
      <c r="H263" s="78" t="s">
        <v>100</v>
      </c>
      <c r="I263" s="78"/>
      <c r="J263" s="5" t="s">
        <v>93</v>
      </c>
      <c r="K263" s="5">
        <v>39</v>
      </c>
      <c r="L263" s="5">
        <v>3300</v>
      </c>
      <c r="M263" s="5">
        <v>74100613</v>
      </c>
      <c r="N263" s="5">
        <v>931634035</v>
      </c>
      <c r="O263" s="5">
        <v>0</v>
      </c>
      <c r="P263" s="5" t="s">
        <v>265</v>
      </c>
      <c r="Q263" s="78" t="s">
        <v>24</v>
      </c>
      <c r="R263" s="78" t="s">
        <v>111</v>
      </c>
      <c r="S263" s="30">
        <v>45637</v>
      </c>
      <c r="T263" s="5">
        <v>1</v>
      </c>
      <c r="U263" s="30">
        <v>45637</v>
      </c>
      <c r="V263" s="5">
        <v>1</v>
      </c>
      <c r="W263" s="30">
        <v>45642</v>
      </c>
      <c r="X263" s="5">
        <v>1</v>
      </c>
      <c r="Y263" s="30"/>
      <c r="Z263" s="30"/>
      <c r="AA263" s="30"/>
      <c r="AB263" s="30"/>
      <c r="AC263" s="5">
        <v>0</v>
      </c>
      <c r="AD263" s="5" t="s">
        <v>94</v>
      </c>
      <c r="AE263" s="5"/>
    </row>
    <row r="264" spans="1:31" ht="15" customHeight="1" x14ac:dyDescent="0.25">
      <c r="A264" s="5">
        <v>94070143</v>
      </c>
      <c r="B264" s="5" t="s">
        <v>90</v>
      </c>
      <c r="C264" s="78" t="s">
        <v>1052</v>
      </c>
      <c r="D264" s="5" t="s">
        <v>97</v>
      </c>
      <c r="E264" s="30">
        <v>45637</v>
      </c>
      <c r="F264" s="5" t="s">
        <v>0</v>
      </c>
      <c r="G264" s="78" t="s">
        <v>78</v>
      </c>
      <c r="H264" s="78" t="s">
        <v>112</v>
      </c>
      <c r="I264" s="78"/>
      <c r="J264" s="5" t="s">
        <v>93</v>
      </c>
      <c r="K264" s="5"/>
      <c r="L264" s="5"/>
      <c r="M264" s="5"/>
      <c r="N264" s="5"/>
      <c r="O264" s="5"/>
      <c r="P264" s="5" t="s">
        <v>265</v>
      </c>
      <c r="Q264" s="78" t="s">
        <v>23</v>
      </c>
      <c r="R264" s="78" t="s">
        <v>111</v>
      </c>
      <c r="S264" s="30"/>
      <c r="T264" s="5">
        <v>0</v>
      </c>
      <c r="U264" s="30"/>
      <c r="V264" s="5">
        <v>0</v>
      </c>
      <c r="W264" s="30">
        <v>45642</v>
      </c>
      <c r="X264" s="5">
        <v>1</v>
      </c>
      <c r="Y264" s="30"/>
      <c r="Z264" s="30"/>
      <c r="AA264" s="30"/>
      <c r="AB264" s="30"/>
      <c r="AC264" s="5">
        <v>0</v>
      </c>
      <c r="AD264" s="5" t="s">
        <v>94</v>
      </c>
      <c r="AE264" s="5"/>
    </row>
    <row r="265" spans="1:31" ht="15" customHeight="1" x14ac:dyDescent="0.25">
      <c r="A265" s="5">
        <v>94069445</v>
      </c>
      <c r="B265" s="5" t="s">
        <v>90</v>
      </c>
      <c r="C265" s="78" t="s">
        <v>1053</v>
      </c>
      <c r="D265" s="5" t="s">
        <v>97</v>
      </c>
      <c r="E265" s="30">
        <v>45637</v>
      </c>
      <c r="F265" s="5" t="s">
        <v>0</v>
      </c>
      <c r="G265" s="78" t="s">
        <v>73</v>
      </c>
      <c r="H265" s="78" t="s">
        <v>156</v>
      </c>
      <c r="I265" s="78"/>
      <c r="J265" s="5" t="s">
        <v>236</v>
      </c>
      <c r="K265" s="5"/>
      <c r="L265" s="5"/>
      <c r="M265" s="5"/>
      <c r="N265" s="5"/>
      <c r="O265" s="5"/>
      <c r="P265" s="5" t="s">
        <v>265</v>
      </c>
      <c r="Q265" s="78"/>
      <c r="R265" s="78"/>
      <c r="S265" s="30"/>
      <c r="T265" s="5">
        <v>0</v>
      </c>
      <c r="U265" s="30"/>
      <c r="V265" s="5">
        <v>0</v>
      </c>
      <c r="W265" s="30"/>
      <c r="X265" s="5">
        <v>0</v>
      </c>
      <c r="Y265" s="30"/>
      <c r="Z265" s="30"/>
      <c r="AA265" s="30"/>
      <c r="AB265" s="30"/>
      <c r="AC265" s="5">
        <v>0</v>
      </c>
      <c r="AD265" s="5" t="s">
        <v>94</v>
      </c>
      <c r="AE265" s="5"/>
    </row>
    <row r="266" spans="1:31" ht="15" customHeight="1" x14ac:dyDescent="0.25">
      <c r="A266" s="5">
        <v>94070533</v>
      </c>
      <c r="B266" s="5" t="s">
        <v>90</v>
      </c>
      <c r="C266" s="78" t="s">
        <v>205</v>
      </c>
      <c r="D266" s="5" t="s">
        <v>91</v>
      </c>
      <c r="E266" s="30">
        <v>45637</v>
      </c>
      <c r="F266" s="5" t="s">
        <v>0</v>
      </c>
      <c r="G266" s="78" t="s">
        <v>73</v>
      </c>
      <c r="H266" s="78" t="s">
        <v>112</v>
      </c>
      <c r="I266" s="78"/>
      <c r="J266" s="5" t="s">
        <v>236</v>
      </c>
      <c r="K266" s="5"/>
      <c r="L266" s="5"/>
      <c r="M266" s="5"/>
      <c r="N266" s="5"/>
      <c r="O266" s="5"/>
      <c r="P266" s="5" t="s">
        <v>265</v>
      </c>
      <c r="Q266" s="78"/>
      <c r="R266" s="78"/>
      <c r="S266" s="30"/>
      <c r="T266" s="5">
        <v>0</v>
      </c>
      <c r="U266" s="30"/>
      <c r="V266" s="5">
        <v>0</v>
      </c>
      <c r="W266" s="30"/>
      <c r="X266" s="5">
        <v>0</v>
      </c>
      <c r="Y266" s="30"/>
      <c r="Z266" s="30"/>
      <c r="AA266" s="30"/>
      <c r="AB266" s="30"/>
      <c r="AC266" s="5">
        <v>0</v>
      </c>
      <c r="AD266" s="5" t="s">
        <v>94</v>
      </c>
      <c r="AE266" s="5"/>
    </row>
    <row r="267" spans="1:31" ht="15" customHeight="1" x14ac:dyDescent="0.25">
      <c r="A267" s="5">
        <v>94070295</v>
      </c>
      <c r="B267" s="5" t="s">
        <v>90</v>
      </c>
      <c r="C267" s="78" t="s">
        <v>1051</v>
      </c>
      <c r="D267" s="5" t="s">
        <v>97</v>
      </c>
      <c r="E267" s="30">
        <v>45637</v>
      </c>
      <c r="F267" s="5" t="s">
        <v>0</v>
      </c>
      <c r="G267" s="78" t="s">
        <v>74</v>
      </c>
      <c r="H267" s="78" t="s">
        <v>203</v>
      </c>
      <c r="I267" s="78"/>
      <c r="J267" s="5" t="s">
        <v>236</v>
      </c>
      <c r="K267" s="5">
        <v>40</v>
      </c>
      <c r="L267" s="5">
        <v>3163</v>
      </c>
      <c r="M267" s="5">
        <v>72808543</v>
      </c>
      <c r="N267" s="5">
        <v>967687287</v>
      </c>
      <c r="O267" s="5">
        <v>27563</v>
      </c>
      <c r="P267" s="5" t="s">
        <v>265</v>
      </c>
      <c r="Q267" s="78"/>
      <c r="R267" s="78"/>
      <c r="S267" s="30"/>
      <c r="T267" s="5">
        <v>0</v>
      </c>
      <c r="U267" s="30"/>
      <c r="V267" s="5">
        <v>0</v>
      </c>
      <c r="W267" s="30"/>
      <c r="X267" s="5">
        <v>0</v>
      </c>
      <c r="Y267" s="30"/>
      <c r="Z267" s="30"/>
      <c r="AA267" s="30"/>
      <c r="AB267" s="30"/>
      <c r="AC267" s="5">
        <v>0</v>
      </c>
      <c r="AD267" s="5" t="s">
        <v>94</v>
      </c>
      <c r="AE267" s="5"/>
    </row>
    <row r="268" spans="1:31" ht="15" customHeight="1" x14ac:dyDescent="0.25">
      <c r="A268" s="5">
        <v>94070266</v>
      </c>
      <c r="B268" s="5" t="s">
        <v>90</v>
      </c>
      <c r="C268" s="78" t="s">
        <v>1050</v>
      </c>
      <c r="D268" s="5" t="s">
        <v>97</v>
      </c>
      <c r="E268" s="30">
        <v>45637</v>
      </c>
      <c r="F268" s="5" t="s">
        <v>0</v>
      </c>
      <c r="G268" s="78" t="s">
        <v>73</v>
      </c>
      <c r="H268" s="78" t="s">
        <v>152</v>
      </c>
      <c r="I268" s="78"/>
      <c r="J268" s="5" t="s">
        <v>236</v>
      </c>
      <c r="K268" s="5">
        <v>38</v>
      </c>
      <c r="L268" s="5">
        <v>3800</v>
      </c>
      <c r="M268" s="5">
        <v>45027148</v>
      </c>
      <c r="N268" s="5">
        <v>938346769</v>
      </c>
      <c r="O268" s="5">
        <v>18306</v>
      </c>
      <c r="P268" s="5" t="s">
        <v>265</v>
      </c>
      <c r="Q268" s="78" t="s">
        <v>201</v>
      </c>
      <c r="R268" s="78" t="s">
        <v>111</v>
      </c>
      <c r="S268" s="30">
        <v>45637</v>
      </c>
      <c r="T268" s="5">
        <v>1</v>
      </c>
      <c r="U268" s="30">
        <v>45637</v>
      </c>
      <c r="V268" s="5">
        <v>1</v>
      </c>
      <c r="W268" s="30"/>
      <c r="X268" s="5">
        <v>0</v>
      </c>
      <c r="Y268" s="30"/>
      <c r="Z268" s="30"/>
      <c r="AA268" s="30"/>
      <c r="AB268" s="30"/>
      <c r="AC268" s="5">
        <v>0</v>
      </c>
      <c r="AD268" s="5" t="s">
        <v>94</v>
      </c>
      <c r="AE268" s="5"/>
    </row>
    <row r="269" spans="1:31" ht="15" customHeight="1" x14ac:dyDescent="0.25">
      <c r="A269" s="5">
        <v>94071740</v>
      </c>
      <c r="B269" s="5" t="s">
        <v>90</v>
      </c>
      <c r="C269" s="78" t="s">
        <v>1054</v>
      </c>
      <c r="D269" s="5" t="s">
        <v>97</v>
      </c>
      <c r="E269" s="30">
        <v>45638</v>
      </c>
      <c r="F269" s="5" t="s">
        <v>0</v>
      </c>
      <c r="G269" s="78" t="s">
        <v>74</v>
      </c>
      <c r="H269" s="78" t="s">
        <v>207</v>
      </c>
      <c r="I269" s="78"/>
      <c r="J269" s="5" t="s">
        <v>93</v>
      </c>
      <c r="K269" s="5"/>
      <c r="L269" s="5"/>
      <c r="M269" s="5"/>
      <c r="N269" s="5"/>
      <c r="O269" s="5"/>
      <c r="P269" s="5" t="s">
        <v>265</v>
      </c>
      <c r="Q269" s="78"/>
      <c r="R269" s="78"/>
      <c r="S269" s="30"/>
      <c r="T269" s="5">
        <v>0</v>
      </c>
      <c r="U269" s="30"/>
      <c r="V269" s="5">
        <v>0</v>
      </c>
      <c r="W269" s="30"/>
      <c r="X269" s="5">
        <v>0</v>
      </c>
      <c r="Y269" s="30"/>
      <c r="Z269" s="30"/>
      <c r="AA269" s="30"/>
      <c r="AB269" s="30"/>
      <c r="AC269" s="5">
        <v>0</v>
      </c>
      <c r="AD269" s="5" t="s">
        <v>94</v>
      </c>
      <c r="AE269" s="5"/>
    </row>
    <row r="270" spans="1:31" ht="15" customHeight="1" x14ac:dyDescent="0.25">
      <c r="A270" s="5">
        <v>94071029</v>
      </c>
      <c r="B270" s="5" t="s">
        <v>90</v>
      </c>
      <c r="C270" s="78" t="s">
        <v>1060</v>
      </c>
      <c r="D270" s="5" t="s">
        <v>91</v>
      </c>
      <c r="E270" s="30">
        <v>45638</v>
      </c>
      <c r="F270" s="5" t="s">
        <v>0</v>
      </c>
      <c r="G270" s="78" t="s">
        <v>73</v>
      </c>
      <c r="H270" s="78" t="s">
        <v>203</v>
      </c>
      <c r="I270" s="78" t="s">
        <v>27</v>
      </c>
      <c r="J270" s="5" t="s">
        <v>236</v>
      </c>
      <c r="K270" s="5">
        <v>38</v>
      </c>
      <c r="L270" s="5">
        <v>3484</v>
      </c>
      <c r="M270" s="5">
        <v>77643619</v>
      </c>
      <c r="N270" s="5">
        <v>977891027</v>
      </c>
      <c r="O270" s="5">
        <v>10964</v>
      </c>
      <c r="P270" s="5" t="s">
        <v>265</v>
      </c>
      <c r="Q270" s="78" t="s">
        <v>27</v>
      </c>
      <c r="R270" s="78" t="s">
        <v>186</v>
      </c>
      <c r="S270" s="30"/>
      <c r="T270" s="5">
        <v>0</v>
      </c>
      <c r="U270" s="30"/>
      <c r="V270" s="5">
        <v>0</v>
      </c>
      <c r="W270" s="30"/>
      <c r="X270" s="5">
        <v>0</v>
      </c>
      <c r="Y270" s="30"/>
      <c r="Z270" s="30"/>
      <c r="AA270" s="30"/>
      <c r="AB270" s="30"/>
      <c r="AC270" s="5">
        <v>0</v>
      </c>
      <c r="AD270" s="5" t="s">
        <v>94</v>
      </c>
      <c r="AE270" s="5">
        <v>6221</v>
      </c>
    </row>
    <row r="271" spans="1:31" ht="15" customHeight="1" x14ac:dyDescent="0.25">
      <c r="A271" s="5">
        <v>94071355</v>
      </c>
      <c r="B271" s="5" t="s">
        <v>90</v>
      </c>
      <c r="C271" s="78" t="s">
        <v>1061</v>
      </c>
      <c r="D271" s="5" t="s">
        <v>91</v>
      </c>
      <c r="E271" s="30">
        <v>45638</v>
      </c>
      <c r="F271" s="5" t="s">
        <v>0</v>
      </c>
      <c r="G271" s="78" t="s">
        <v>73</v>
      </c>
      <c r="H271" s="78" t="s">
        <v>203</v>
      </c>
      <c r="I271" s="78" t="s">
        <v>55</v>
      </c>
      <c r="J271" s="5" t="s">
        <v>236</v>
      </c>
      <c r="K271" s="5">
        <v>38</v>
      </c>
      <c r="L271" s="5">
        <v>3699</v>
      </c>
      <c r="M271" s="5">
        <v>78098913</v>
      </c>
      <c r="N271" s="5">
        <v>937700216</v>
      </c>
      <c r="O271" s="5">
        <v>10964</v>
      </c>
      <c r="P271" s="5" t="s">
        <v>265</v>
      </c>
      <c r="Q271" s="78" t="s">
        <v>55</v>
      </c>
      <c r="R271" s="78" t="s">
        <v>115</v>
      </c>
      <c r="S271" s="30"/>
      <c r="T271" s="5">
        <v>0</v>
      </c>
      <c r="U271" s="30"/>
      <c r="V271" s="5">
        <v>0</v>
      </c>
      <c r="W271" s="30"/>
      <c r="X271" s="5">
        <v>0</v>
      </c>
      <c r="Y271" s="30"/>
      <c r="Z271" s="30"/>
      <c r="AA271" s="30"/>
      <c r="AB271" s="30"/>
      <c r="AC271" s="5">
        <v>0</v>
      </c>
      <c r="AD271" s="5" t="s">
        <v>94</v>
      </c>
      <c r="AE271" s="5">
        <v>6251</v>
      </c>
    </row>
    <row r="272" spans="1:31" ht="15" customHeight="1" x14ac:dyDescent="0.25">
      <c r="A272" s="5">
        <v>94071016</v>
      </c>
      <c r="B272" s="5" t="s">
        <v>90</v>
      </c>
      <c r="C272" s="78" t="s">
        <v>105</v>
      </c>
      <c r="D272" s="5" t="s">
        <v>97</v>
      </c>
      <c r="E272" s="30">
        <v>45638</v>
      </c>
      <c r="F272" s="5" t="s">
        <v>0</v>
      </c>
      <c r="G272" s="78" t="s">
        <v>76</v>
      </c>
      <c r="H272" s="78" t="s">
        <v>203</v>
      </c>
      <c r="I272" s="78"/>
      <c r="J272" s="5" t="s">
        <v>236</v>
      </c>
      <c r="K272" s="5">
        <v>38</v>
      </c>
      <c r="L272" s="5">
        <v>3375</v>
      </c>
      <c r="M272" s="5">
        <v>44972164</v>
      </c>
      <c r="N272" s="5">
        <v>957914235</v>
      </c>
      <c r="O272" s="5">
        <v>10964</v>
      </c>
      <c r="P272" s="5" t="s">
        <v>265</v>
      </c>
      <c r="Q272" s="78"/>
      <c r="R272" s="78"/>
      <c r="S272" s="30"/>
      <c r="T272" s="5">
        <v>0</v>
      </c>
      <c r="U272" s="30"/>
      <c r="V272" s="5">
        <v>0</v>
      </c>
      <c r="W272" s="30"/>
      <c r="X272" s="5">
        <v>0</v>
      </c>
      <c r="Y272" s="30"/>
      <c r="Z272" s="30"/>
      <c r="AA272" s="30"/>
      <c r="AB272" s="30"/>
      <c r="AC272" s="5">
        <v>0</v>
      </c>
      <c r="AD272" s="5" t="s">
        <v>94</v>
      </c>
      <c r="AE272" s="5"/>
    </row>
    <row r="273" spans="1:31" ht="15" customHeight="1" x14ac:dyDescent="0.25">
      <c r="A273" s="5">
        <v>94071569</v>
      </c>
      <c r="B273" s="5" t="s">
        <v>90</v>
      </c>
      <c r="C273" s="78" t="s">
        <v>1055</v>
      </c>
      <c r="D273" s="5" t="s">
        <v>97</v>
      </c>
      <c r="E273" s="30">
        <v>45638</v>
      </c>
      <c r="F273" s="5" t="s">
        <v>0</v>
      </c>
      <c r="G273" s="78" t="s">
        <v>78</v>
      </c>
      <c r="H273" s="78" t="s">
        <v>114</v>
      </c>
      <c r="I273" s="78"/>
      <c r="J273" s="5" t="s">
        <v>93</v>
      </c>
      <c r="K273" s="5"/>
      <c r="L273" s="5"/>
      <c r="M273" s="5"/>
      <c r="N273" s="5"/>
      <c r="O273" s="5"/>
      <c r="P273" s="5" t="s">
        <v>265</v>
      </c>
      <c r="Q273" s="78"/>
      <c r="R273" s="78"/>
      <c r="S273" s="30"/>
      <c r="T273" s="5">
        <v>0</v>
      </c>
      <c r="U273" s="30"/>
      <c r="V273" s="5">
        <v>0</v>
      </c>
      <c r="W273" s="30"/>
      <c r="X273" s="5">
        <v>0</v>
      </c>
      <c r="Y273" s="30"/>
      <c r="Z273" s="30"/>
      <c r="AA273" s="30"/>
      <c r="AB273" s="30"/>
      <c r="AC273" s="5">
        <v>0</v>
      </c>
      <c r="AD273" s="5" t="s">
        <v>94</v>
      </c>
      <c r="AE273" s="5"/>
    </row>
    <row r="274" spans="1:31" ht="15" customHeight="1" x14ac:dyDescent="0.25">
      <c r="A274" s="5">
        <v>94071578</v>
      </c>
      <c r="B274" s="5" t="s">
        <v>90</v>
      </c>
      <c r="C274" s="78" t="s">
        <v>1056</v>
      </c>
      <c r="D274" s="5" t="s">
        <v>91</v>
      </c>
      <c r="E274" s="30">
        <v>45638</v>
      </c>
      <c r="F274" s="5" t="s">
        <v>0</v>
      </c>
      <c r="G274" s="78" t="s">
        <v>78</v>
      </c>
      <c r="H274" s="78" t="s">
        <v>114</v>
      </c>
      <c r="I274" s="78" t="s">
        <v>56</v>
      </c>
      <c r="J274" s="5" t="s">
        <v>93</v>
      </c>
      <c r="K274" s="5"/>
      <c r="L274" s="5"/>
      <c r="M274" s="5"/>
      <c r="N274" s="5"/>
      <c r="O274" s="5"/>
      <c r="P274" s="5" t="s">
        <v>265</v>
      </c>
      <c r="Q274" s="78" t="s">
        <v>56</v>
      </c>
      <c r="R274" s="78" t="s">
        <v>78</v>
      </c>
      <c r="S274" s="30"/>
      <c r="T274" s="5">
        <v>0</v>
      </c>
      <c r="U274" s="30"/>
      <c r="V274" s="5">
        <v>0</v>
      </c>
      <c r="W274" s="30"/>
      <c r="X274" s="5">
        <v>0</v>
      </c>
      <c r="Y274" s="30">
        <v>45641</v>
      </c>
      <c r="Z274" s="30">
        <v>45645</v>
      </c>
      <c r="AA274" s="30">
        <v>45653</v>
      </c>
      <c r="AB274" s="30">
        <v>45660</v>
      </c>
      <c r="AC274" s="5">
        <v>1</v>
      </c>
      <c r="AD274" s="5" t="s">
        <v>94</v>
      </c>
      <c r="AE274" s="5">
        <v>7314</v>
      </c>
    </row>
    <row r="275" spans="1:31" ht="15" customHeight="1" x14ac:dyDescent="0.25">
      <c r="A275" s="5">
        <v>94071074</v>
      </c>
      <c r="B275" s="5" t="s">
        <v>90</v>
      </c>
      <c r="C275" s="78" t="s">
        <v>194</v>
      </c>
      <c r="D275" s="5" t="s">
        <v>91</v>
      </c>
      <c r="E275" s="30">
        <v>45638</v>
      </c>
      <c r="F275" s="5" t="s">
        <v>0</v>
      </c>
      <c r="G275" s="78" t="s">
        <v>73</v>
      </c>
      <c r="H275" s="78" t="s">
        <v>145</v>
      </c>
      <c r="I275" s="78"/>
      <c r="J275" s="5" t="s">
        <v>236</v>
      </c>
      <c r="K275" s="5">
        <v>39</v>
      </c>
      <c r="L275" s="5">
        <v>3420</v>
      </c>
      <c r="M275" s="5">
        <v>63099588</v>
      </c>
      <c r="N275" s="5">
        <v>937203516</v>
      </c>
      <c r="O275" s="5">
        <v>7948</v>
      </c>
      <c r="P275" s="5" t="s">
        <v>265</v>
      </c>
      <c r="Q275" s="78" t="s">
        <v>34</v>
      </c>
      <c r="R275" s="78" t="s">
        <v>186</v>
      </c>
      <c r="S275" s="30"/>
      <c r="T275" s="5">
        <v>0</v>
      </c>
      <c r="U275" s="30"/>
      <c r="V275" s="5">
        <v>0</v>
      </c>
      <c r="W275" s="30"/>
      <c r="X275" s="5">
        <v>0</v>
      </c>
      <c r="Y275" s="30">
        <v>45642</v>
      </c>
      <c r="Z275" s="30">
        <v>45646</v>
      </c>
      <c r="AA275" s="30">
        <v>45653</v>
      </c>
      <c r="AB275" s="30">
        <v>45660</v>
      </c>
      <c r="AC275" s="5">
        <v>1</v>
      </c>
      <c r="AD275" s="5" t="s">
        <v>94</v>
      </c>
      <c r="AE275" s="5"/>
    </row>
    <row r="276" spans="1:31" ht="15" customHeight="1" x14ac:dyDescent="0.25">
      <c r="A276" s="5">
        <v>94071039</v>
      </c>
      <c r="B276" s="5" t="s">
        <v>110</v>
      </c>
      <c r="C276" s="78" t="s">
        <v>3704</v>
      </c>
      <c r="D276" s="5" t="s">
        <v>97</v>
      </c>
      <c r="E276" s="30">
        <v>45638</v>
      </c>
      <c r="F276" s="5" t="s">
        <v>0</v>
      </c>
      <c r="G276" s="78" t="s">
        <v>78</v>
      </c>
      <c r="H276" s="78" t="s">
        <v>203</v>
      </c>
      <c r="I276" s="78"/>
      <c r="J276" s="5" t="s">
        <v>236</v>
      </c>
      <c r="K276" s="5">
        <v>39</v>
      </c>
      <c r="L276" s="5">
        <v>3594</v>
      </c>
      <c r="M276" s="5">
        <v>71162748</v>
      </c>
      <c r="N276" s="5">
        <v>922540020</v>
      </c>
      <c r="O276" s="5">
        <v>8146</v>
      </c>
      <c r="P276" s="5" t="s">
        <v>265</v>
      </c>
      <c r="Q276" s="78"/>
      <c r="R276" s="78"/>
      <c r="S276" s="30"/>
      <c r="T276" s="5">
        <v>0</v>
      </c>
      <c r="U276" s="30"/>
      <c r="V276" s="5">
        <v>0</v>
      </c>
      <c r="W276" s="30"/>
      <c r="X276" s="5">
        <v>0</v>
      </c>
      <c r="Y276" s="30"/>
      <c r="Z276" s="30"/>
      <c r="AA276" s="30"/>
      <c r="AB276" s="30"/>
      <c r="AC276" s="5">
        <v>0</v>
      </c>
      <c r="AD276" s="5" t="s">
        <v>94</v>
      </c>
      <c r="AE276" s="5"/>
    </row>
    <row r="277" spans="1:31" ht="15" customHeight="1" x14ac:dyDescent="0.25">
      <c r="A277" s="5">
        <v>94071286</v>
      </c>
      <c r="B277" s="5" t="s">
        <v>90</v>
      </c>
      <c r="C277" s="78" t="s">
        <v>2067</v>
      </c>
      <c r="D277" s="5" t="s">
        <v>91</v>
      </c>
      <c r="E277" s="30">
        <v>45638</v>
      </c>
      <c r="F277" s="5" t="s">
        <v>0</v>
      </c>
      <c r="G277" s="78" t="s">
        <v>78</v>
      </c>
      <c r="H277" s="78" t="s">
        <v>145</v>
      </c>
      <c r="I277" s="78"/>
      <c r="J277" s="5" t="s">
        <v>236</v>
      </c>
      <c r="K277" s="5">
        <v>39</v>
      </c>
      <c r="L277" s="5">
        <v>3190</v>
      </c>
      <c r="M277" s="5">
        <v>70955158</v>
      </c>
      <c r="N277" s="5">
        <v>924368403</v>
      </c>
      <c r="O277" s="5">
        <v>8146</v>
      </c>
      <c r="P277" s="5" t="s">
        <v>265</v>
      </c>
      <c r="Q277" s="78"/>
      <c r="R277" s="78"/>
      <c r="S277" s="30"/>
      <c r="T277" s="5">
        <v>0</v>
      </c>
      <c r="U277" s="30"/>
      <c r="V277" s="5">
        <v>0</v>
      </c>
      <c r="W277" s="30"/>
      <c r="X277" s="5">
        <v>0</v>
      </c>
      <c r="Y277" s="30"/>
      <c r="Z277" s="30"/>
      <c r="AA277" s="30"/>
      <c r="AB277" s="30"/>
      <c r="AC277" s="5">
        <v>0</v>
      </c>
      <c r="AD277" s="5" t="s">
        <v>94</v>
      </c>
      <c r="AE277" s="5"/>
    </row>
    <row r="278" spans="1:31" ht="15" customHeight="1" x14ac:dyDescent="0.25">
      <c r="A278" s="5">
        <v>94070986</v>
      </c>
      <c r="B278" s="5" t="s">
        <v>90</v>
      </c>
      <c r="C278" s="78" t="s">
        <v>148</v>
      </c>
      <c r="D278" s="5" t="s">
        <v>91</v>
      </c>
      <c r="E278" s="30">
        <v>45638</v>
      </c>
      <c r="F278" s="5" t="s">
        <v>0</v>
      </c>
      <c r="G278" s="78" t="s">
        <v>78</v>
      </c>
      <c r="H278" s="78" t="s">
        <v>145</v>
      </c>
      <c r="I278" s="78"/>
      <c r="J278" s="5" t="s">
        <v>236</v>
      </c>
      <c r="K278" s="5">
        <v>39</v>
      </c>
      <c r="L278" s="5">
        <v>3230</v>
      </c>
      <c r="M278" s="5">
        <v>62504145</v>
      </c>
      <c r="N278" s="5">
        <v>980962052</v>
      </c>
      <c r="O278" s="5">
        <v>8146</v>
      </c>
      <c r="P278" s="5" t="s">
        <v>265</v>
      </c>
      <c r="Q278" s="78"/>
      <c r="R278" s="78"/>
      <c r="S278" s="30"/>
      <c r="T278" s="5">
        <v>0</v>
      </c>
      <c r="U278" s="30"/>
      <c r="V278" s="5">
        <v>0</v>
      </c>
      <c r="W278" s="30"/>
      <c r="X278" s="5">
        <v>0</v>
      </c>
      <c r="Y278" s="30"/>
      <c r="Z278" s="30"/>
      <c r="AA278" s="30"/>
      <c r="AB278" s="30"/>
      <c r="AC278" s="5">
        <v>0</v>
      </c>
      <c r="AD278" s="5" t="s">
        <v>94</v>
      </c>
      <c r="AE278" s="5"/>
    </row>
    <row r="279" spans="1:31" ht="15" customHeight="1" x14ac:dyDescent="0.25">
      <c r="A279" s="5">
        <v>94071043</v>
      </c>
      <c r="B279" s="5" t="s">
        <v>90</v>
      </c>
      <c r="C279" s="78" t="s">
        <v>1062</v>
      </c>
      <c r="D279" s="5" t="s">
        <v>97</v>
      </c>
      <c r="E279" s="30">
        <v>45638</v>
      </c>
      <c r="F279" s="5" t="s">
        <v>0</v>
      </c>
      <c r="G279" s="78" t="s">
        <v>78</v>
      </c>
      <c r="H279" s="78" t="s">
        <v>203</v>
      </c>
      <c r="I279" s="78"/>
      <c r="J279" s="5" t="s">
        <v>236</v>
      </c>
      <c r="K279" s="5">
        <v>38</v>
      </c>
      <c r="L279" s="5">
        <v>3213</v>
      </c>
      <c r="M279" s="5">
        <v>47403110</v>
      </c>
      <c r="N279" s="5">
        <v>982945656</v>
      </c>
      <c r="O279" s="5">
        <v>8146</v>
      </c>
      <c r="P279" s="5" t="s">
        <v>265</v>
      </c>
      <c r="Q279" s="78"/>
      <c r="R279" s="78"/>
      <c r="S279" s="30"/>
      <c r="T279" s="5">
        <v>0</v>
      </c>
      <c r="U279" s="30"/>
      <c r="V279" s="5">
        <v>0</v>
      </c>
      <c r="W279" s="30"/>
      <c r="X279" s="5">
        <v>0</v>
      </c>
      <c r="Y279" s="30"/>
      <c r="Z279" s="30"/>
      <c r="AA279" s="30"/>
      <c r="AB279" s="30"/>
      <c r="AC279" s="5">
        <v>0</v>
      </c>
      <c r="AD279" s="5" t="s">
        <v>94</v>
      </c>
      <c r="AE279" s="5"/>
    </row>
    <row r="280" spans="1:31" ht="15" customHeight="1" x14ac:dyDescent="0.25">
      <c r="A280" s="5">
        <v>94073214</v>
      </c>
      <c r="B280" s="5" t="s">
        <v>90</v>
      </c>
      <c r="C280" s="78" t="s">
        <v>1059</v>
      </c>
      <c r="D280" s="5" t="s">
        <v>97</v>
      </c>
      <c r="E280" s="30">
        <v>45638</v>
      </c>
      <c r="F280" s="5" t="s">
        <v>0</v>
      </c>
      <c r="G280" s="78" t="s">
        <v>78</v>
      </c>
      <c r="H280" s="78" t="s">
        <v>145</v>
      </c>
      <c r="I280" s="78"/>
      <c r="J280" s="5" t="s">
        <v>236</v>
      </c>
      <c r="K280" s="5">
        <v>40</v>
      </c>
      <c r="L280" s="5">
        <v>3760</v>
      </c>
      <c r="M280" s="5">
        <v>74638460</v>
      </c>
      <c r="N280" s="5">
        <v>901331025</v>
      </c>
      <c r="O280" s="5">
        <v>8146</v>
      </c>
      <c r="P280" s="5" t="s">
        <v>265</v>
      </c>
      <c r="Q280" s="78"/>
      <c r="R280" s="78"/>
      <c r="S280" s="30"/>
      <c r="T280" s="5">
        <v>0</v>
      </c>
      <c r="U280" s="30"/>
      <c r="V280" s="5">
        <v>0</v>
      </c>
      <c r="W280" s="30"/>
      <c r="X280" s="5">
        <v>0</v>
      </c>
      <c r="Y280" s="30"/>
      <c r="Z280" s="30"/>
      <c r="AA280" s="30"/>
      <c r="AB280" s="30"/>
      <c r="AC280" s="5">
        <v>0</v>
      </c>
      <c r="AD280" s="5" t="s">
        <v>94</v>
      </c>
      <c r="AE280" s="5"/>
    </row>
    <row r="281" spans="1:31" ht="15" customHeight="1" x14ac:dyDescent="0.25">
      <c r="A281" s="5">
        <v>94070491</v>
      </c>
      <c r="B281" s="5" t="s">
        <v>90</v>
      </c>
      <c r="C281" s="78" t="s">
        <v>1057</v>
      </c>
      <c r="D281" s="5" t="s">
        <v>91</v>
      </c>
      <c r="E281" s="30">
        <v>45638</v>
      </c>
      <c r="F281" s="5" t="s">
        <v>0</v>
      </c>
      <c r="G281" s="78" t="s">
        <v>73</v>
      </c>
      <c r="H281" s="78" t="s">
        <v>427</v>
      </c>
      <c r="I281" s="78" t="s">
        <v>38</v>
      </c>
      <c r="J281" s="5" t="s">
        <v>236</v>
      </c>
      <c r="K281" s="5"/>
      <c r="L281" s="5"/>
      <c r="M281" s="5"/>
      <c r="N281" s="5"/>
      <c r="O281" s="5"/>
      <c r="P281" s="5" t="s">
        <v>265</v>
      </c>
      <c r="Q281" s="78" t="s">
        <v>38</v>
      </c>
      <c r="R281" s="78" t="s">
        <v>186</v>
      </c>
      <c r="S281" s="30"/>
      <c r="T281" s="5">
        <v>0</v>
      </c>
      <c r="U281" s="30"/>
      <c r="V281" s="5">
        <v>0</v>
      </c>
      <c r="W281" s="30"/>
      <c r="X281" s="5">
        <v>0</v>
      </c>
      <c r="Y281" s="30"/>
      <c r="Z281" s="30"/>
      <c r="AA281" s="30"/>
      <c r="AB281" s="30"/>
      <c r="AC281" s="5">
        <v>0</v>
      </c>
      <c r="AD281" s="5" t="s">
        <v>94</v>
      </c>
      <c r="AE281" s="5">
        <v>6231</v>
      </c>
    </row>
    <row r="282" spans="1:31" ht="15" customHeight="1" x14ac:dyDescent="0.25">
      <c r="A282" s="5">
        <v>94071294</v>
      </c>
      <c r="B282" s="5" t="s">
        <v>90</v>
      </c>
      <c r="C282" s="78" t="s">
        <v>1058</v>
      </c>
      <c r="D282" s="5" t="s">
        <v>91</v>
      </c>
      <c r="E282" s="30">
        <v>45638</v>
      </c>
      <c r="F282" s="5" t="s">
        <v>0</v>
      </c>
      <c r="G282" s="78" t="s">
        <v>73</v>
      </c>
      <c r="H282" s="78" t="s">
        <v>147</v>
      </c>
      <c r="I282" s="78" t="s">
        <v>39</v>
      </c>
      <c r="J282" s="5" t="s">
        <v>236</v>
      </c>
      <c r="K282" s="5"/>
      <c r="L282" s="5"/>
      <c r="M282" s="5"/>
      <c r="N282" s="5"/>
      <c r="O282" s="5"/>
      <c r="P282" s="5" t="s">
        <v>265</v>
      </c>
      <c r="Q282" s="78" t="s">
        <v>39</v>
      </c>
      <c r="R282" s="78" t="s">
        <v>186</v>
      </c>
      <c r="S282" s="30"/>
      <c r="T282" s="5">
        <v>0</v>
      </c>
      <c r="U282" s="30"/>
      <c r="V282" s="5">
        <v>0</v>
      </c>
      <c r="W282" s="30"/>
      <c r="X282" s="5">
        <v>0</v>
      </c>
      <c r="Y282" s="30"/>
      <c r="Z282" s="30"/>
      <c r="AA282" s="30"/>
      <c r="AB282" s="30"/>
      <c r="AC282" s="5">
        <v>0</v>
      </c>
      <c r="AD282" s="5" t="s">
        <v>94</v>
      </c>
      <c r="AE282" s="5">
        <v>6230</v>
      </c>
    </row>
    <row r="283" spans="1:31" ht="15" customHeight="1" x14ac:dyDescent="0.25">
      <c r="A283" s="5">
        <v>94070600</v>
      </c>
      <c r="B283" s="5" t="s">
        <v>90</v>
      </c>
      <c r="C283" s="78" t="s">
        <v>1063</v>
      </c>
      <c r="D283" s="5" t="s">
        <v>97</v>
      </c>
      <c r="E283" s="30">
        <v>45638</v>
      </c>
      <c r="F283" s="5" t="s">
        <v>0</v>
      </c>
      <c r="G283" s="78" t="s">
        <v>78</v>
      </c>
      <c r="H283" s="78" t="s">
        <v>132</v>
      </c>
      <c r="I283" s="78" t="s">
        <v>66</v>
      </c>
      <c r="J283" s="5" t="s">
        <v>93</v>
      </c>
      <c r="K283" s="5"/>
      <c r="L283" s="5"/>
      <c r="M283" s="5"/>
      <c r="N283" s="5"/>
      <c r="O283" s="5"/>
      <c r="P283" s="5" t="s">
        <v>265</v>
      </c>
      <c r="Q283" s="78" t="s">
        <v>66</v>
      </c>
      <c r="R283" s="78" t="s">
        <v>78</v>
      </c>
      <c r="S283" s="30"/>
      <c r="T283" s="5">
        <v>0</v>
      </c>
      <c r="U283" s="30"/>
      <c r="V283" s="5">
        <v>0</v>
      </c>
      <c r="W283" s="30"/>
      <c r="X283" s="5">
        <v>0</v>
      </c>
      <c r="Y283" s="30"/>
      <c r="Z283" s="30"/>
      <c r="AA283" s="30"/>
      <c r="AB283" s="30"/>
      <c r="AC283" s="5">
        <v>0</v>
      </c>
      <c r="AD283" s="5" t="s">
        <v>94</v>
      </c>
      <c r="AE283" s="5">
        <v>6261</v>
      </c>
    </row>
    <row r="284" spans="1:31" ht="15" customHeight="1" x14ac:dyDescent="0.25">
      <c r="A284" s="5">
        <v>94073506</v>
      </c>
      <c r="B284" s="5" t="s">
        <v>90</v>
      </c>
      <c r="C284" s="78" t="s">
        <v>1065</v>
      </c>
      <c r="D284" s="5" t="s">
        <v>91</v>
      </c>
      <c r="E284" s="30">
        <v>45638</v>
      </c>
      <c r="F284" s="5" t="s">
        <v>0</v>
      </c>
      <c r="G284" s="78" t="s">
        <v>73</v>
      </c>
      <c r="H284" s="78" t="s">
        <v>158</v>
      </c>
      <c r="I284" s="78"/>
      <c r="J284" s="5" t="s">
        <v>93</v>
      </c>
      <c r="K284" s="5">
        <v>37</v>
      </c>
      <c r="L284" s="5">
        <v>3380</v>
      </c>
      <c r="M284" s="5">
        <v>76749708</v>
      </c>
      <c r="N284" s="5">
        <v>925801142</v>
      </c>
      <c r="O284" s="5">
        <v>6234</v>
      </c>
      <c r="P284" s="5" t="s">
        <v>265</v>
      </c>
      <c r="Q284" s="78" t="s">
        <v>36</v>
      </c>
      <c r="R284" s="78" t="s">
        <v>186</v>
      </c>
      <c r="S284" s="30">
        <v>45638</v>
      </c>
      <c r="T284" s="5">
        <v>1</v>
      </c>
      <c r="U284" s="30">
        <v>45638</v>
      </c>
      <c r="V284" s="5">
        <v>1</v>
      </c>
      <c r="W284" s="30"/>
      <c r="X284" s="5">
        <v>0</v>
      </c>
      <c r="Y284" s="30">
        <v>45642</v>
      </c>
      <c r="Z284" s="30">
        <v>45645</v>
      </c>
      <c r="AA284" s="30">
        <v>45652</v>
      </c>
      <c r="AB284" s="30">
        <v>45659</v>
      </c>
      <c r="AC284" s="5">
        <v>1</v>
      </c>
      <c r="AD284" s="5" t="s">
        <v>94</v>
      </c>
      <c r="AE284" s="5"/>
    </row>
    <row r="285" spans="1:31" ht="15" customHeight="1" x14ac:dyDescent="0.25">
      <c r="A285" s="5">
        <v>94071235</v>
      </c>
      <c r="B285" s="5" t="s">
        <v>90</v>
      </c>
      <c r="C285" s="78" t="s">
        <v>1066</v>
      </c>
      <c r="D285" s="5" t="s">
        <v>91</v>
      </c>
      <c r="E285" s="30">
        <v>45638</v>
      </c>
      <c r="F285" s="5" t="s">
        <v>0</v>
      </c>
      <c r="G285" s="78" t="s">
        <v>76</v>
      </c>
      <c r="H285" s="78" t="s">
        <v>100</v>
      </c>
      <c r="I285" s="78" t="s">
        <v>52</v>
      </c>
      <c r="J285" s="5" t="s">
        <v>93</v>
      </c>
      <c r="K285" s="5">
        <v>38</v>
      </c>
      <c r="L285" s="5">
        <v>4355</v>
      </c>
      <c r="M285" s="5">
        <v>8345275</v>
      </c>
      <c r="N285" s="5">
        <v>927924572</v>
      </c>
      <c r="O285" s="5">
        <v>6250</v>
      </c>
      <c r="P285" s="5" t="s">
        <v>265</v>
      </c>
      <c r="Q285" s="78" t="s">
        <v>52</v>
      </c>
      <c r="R285" s="78" t="s">
        <v>115</v>
      </c>
      <c r="S285" s="30">
        <v>45638</v>
      </c>
      <c r="T285" s="5">
        <v>1</v>
      </c>
      <c r="U285" s="30">
        <v>45638</v>
      </c>
      <c r="V285" s="5">
        <v>1</v>
      </c>
      <c r="W285" s="30">
        <v>45643</v>
      </c>
      <c r="X285" s="5">
        <v>1</v>
      </c>
      <c r="Y285" s="30">
        <v>45644</v>
      </c>
      <c r="Z285" s="30">
        <v>45647</v>
      </c>
      <c r="AA285" s="30">
        <v>45654</v>
      </c>
      <c r="AB285" s="30">
        <v>45661</v>
      </c>
      <c r="AC285" s="5">
        <v>1</v>
      </c>
      <c r="AD285" s="5" t="s">
        <v>113</v>
      </c>
      <c r="AE285" s="5">
        <v>6250</v>
      </c>
    </row>
    <row r="286" spans="1:31" ht="15" customHeight="1" x14ac:dyDescent="0.25">
      <c r="A286" s="5">
        <v>94071497</v>
      </c>
      <c r="B286" s="5" t="s">
        <v>90</v>
      </c>
      <c r="C286" s="78" t="s">
        <v>1067</v>
      </c>
      <c r="D286" s="5" t="s">
        <v>91</v>
      </c>
      <c r="E286" s="30">
        <v>45638</v>
      </c>
      <c r="F286" s="5" t="s">
        <v>0</v>
      </c>
      <c r="G286" s="78" t="s">
        <v>74</v>
      </c>
      <c r="H286" s="78" t="s">
        <v>102</v>
      </c>
      <c r="I286" s="78" t="s">
        <v>51</v>
      </c>
      <c r="J286" s="5" t="s">
        <v>93</v>
      </c>
      <c r="K286" s="5">
        <v>37</v>
      </c>
      <c r="L286" s="5">
        <v>2980</v>
      </c>
      <c r="M286" s="5">
        <v>74936239</v>
      </c>
      <c r="N286" s="5">
        <v>928192497</v>
      </c>
      <c r="O286" s="5">
        <v>6249</v>
      </c>
      <c r="P286" s="5" t="s">
        <v>265</v>
      </c>
      <c r="Q286" s="78" t="s">
        <v>51</v>
      </c>
      <c r="R286" s="78" t="s">
        <v>115</v>
      </c>
      <c r="S286" s="30">
        <v>45639</v>
      </c>
      <c r="T286" s="5">
        <v>1</v>
      </c>
      <c r="U286" s="30">
        <v>45639</v>
      </c>
      <c r="V286" s="5">
        <v>1</v>
      </c>
      <c r="W286" s="30">
        <v>45642</v>
      </c>
      <c r="X286" s="5">
        <v>1</v>
      </c>
      <c r="Y286" s="30"/>
      <c r="Z286" s="30"/>
      <c r="AA286" s="30"/>
      <c r="AB286" s="30"/>
      <c r="AC286" s="5">
        <v>0</v>
      </c>
      <c r="AD286" s="5" t="s">
        <v>94</v>
      </c>
      <c r="AE286" s="5">
        <v>6249</v>
      </c>
    </row>
    <row r="287" spans="1:31" ht="15" customHeight="1" x14ac:dyDescent="0.25">
      <c r="A287" s="5">
        <v>94070584</v>
      </c>
      <c r="B287" s="5" t="s">
        <v>90</v>
      </c>
      <c r="C287" s="78" t="s">
        <v>422</v>
      </c>
      <c r="D287" s="5" t="s">
        <v>91</v>
      </c>
      <c r="E287" s="30">
        <v>45638</v>
      </c>
      <c r="F287" s="5" t="s">
        <v>0</v>
      </c>
      <c r="G287" s="78" t="s">
        <v>73</v>
      </c>
      <c r="H287" s="78" t="s">
        <v>100</v>
      </c>
      <c r="I287" s="78"/>
      <c r="J287" s="5" t="s">
        <v>93</v>
      </c>
      <c r="K287" s="5">
        <v>40</v>
      </c>
      <c r="L287" s="5">
        <v>3820</v>
      </c>
      <c r="M287" s="5">
        <v>63696629</v>
      </c>
      <c r="N287" s="5">
        <v>900056034</v>
      </c>
      <c r="O287" s="5">
        <v>6243</v>
      </c>
      <c r="P287" s="5" t="s">
        <v>265</v>
      </c>
      <c r="Q287" s="78" t="s">
        <v>24</v>
      </c>
      <c r="R287" s="78" t="s">
        <v>111</v>
      </c>
      <c r="S287" s="30">
        <v>45638</v>
      </c>
      <c r="T287" s="5">
        <v>1</v>
      </c>
      <c r="U287" s="30">
        <v>45638</v>
      </c>
      <c r="V287" s="5">
        <v>1</v>
      </c>
      <c r="W287" s="30">
        <v>45644</v>
      </c>
      <c r="X287" s="5">
        <v>1</v>
      </c>
      <c r="Y287" s="30">
        <v>45642</v>
      </c>
      <c r="Z287" s="30">
        <v>45645</v>
      </c>
      <c r="AA287" s="30">
        <v>45652</v>
      </c>
      <c r="AB287" s="30">
        <v>45659</v>
      </c>
      <c r="AC287" s="5">
        <v>1</v>
      </c>
      <c r="AD287" s="5" t="s">
        <v>113</v>
      </c>
      <c r="AE287" s="5"/>
    </row>
    <row r="288" spans="1:31" ht="15" customHeight="1" x14ac:dyDescent="0.25">
      <c r="A288" s="5">
        <v>94071757</v>
      </c>
      <c r="B288" s="5" t="s">
        <v>90</v>
      </c>
      <c r="C288" s="78" t="s">
        <v>1064</v>
      </c>
      <c r="D288" s="5" t="s">
        <v>91</v>
      </c>
      <c r="E288" s="30">
        <v>45638</v>
      </c>
      <c r="F288" s="5" t="s">
        <v>0</v>
      </c>
      <c r="G288" s="78" t="s">
        <v>78</v>
      </c>
      <c r="H288" s="78" t="s">
        <v>144</v>
      </c>
      <c r="I288" s="78" t="s">
        <v>65</v>
      </c>
      <c r="J288" s="5" t="s">
        <v>93</v>
      </c>
      <c r="K288" s="5">
        <v>40</v>
      </c>
      <c r="L288" s="5">
        <v>3445</v>
      </c>
      <c r="M288" s="5">
        <v>76875757</v>
      </c>
      <c r="N288" s="5">
        <v>933402402</v>
      </c>
      <c r="O288" s="5">
        <v>6256</v>
      </c>
      <c r="P288" s="5" t="s">
        <v>265</v>
      </c>
      <c r="Q288" s="78" t="s">
        <v>65</v>
      </c>
      <c r="R288" s="78" t="s">
        <v>78</v>
      </c>
      <c r="S288" s="30">
        <v>45639</v>
      </c>
      <c r="T288" s="5">
        <v>1</v>
      </c>
      <c r="U288" s="30">
        <v>45639</v>
      </c>
      <c r="V288" s="5">
        <v>1</v>
      </c>
      <c r="W288" s="30">
        <v>45642</v>
      </c>
      <c r="X288" s="5">
        <v>1</v>
      </c>
      <c r="Y288" s="30">
        <v>45641</v>
      </c>
      <c r="Z288" s="30">
        <v>45645</v>
      </c>
      <c r="AA288" s="30">
        <v>45652</v>
      </c>
      <c r="AB288" s="30">
        <v>45663</v>
      </c>
      <c r="AC288" s="5">
        <v>1</v>
      </c>
      <c r="AD288" s="5" t="s">
        <v>113</v>
      </c>
      <c r="AE288" s="5">
        <v>6256</v>
      </c>
    </row>
    <row r="289" spans="1:31" ht="15" customHeight="1" x14ac:dyDescent="0.25">
      <c r="A289" s="5">
        <v>94071445</v>
      </c>
      <c r="B289" s="5" t="s">
        <v>90</v>
      </c>
      <c r="C289" s="78" t="s">
        <v>1068</v>
      </c>
      <c r="D289" s="5" t="s">
        <v>97</v>
      </c>
      <c r="E289" s="30">
        <v>45638</v>
      </c>
      <c r="F289" s="5" t="s">
        <v>0</v>
      </c>
      <c r="G289" s="78" t="s">
        <v>73</v>
      </c>
      <c r="H289" s="78" t="s">
        <v>112</v>
      </c>
      <c r="I289" s="78" t="s">
        <v>29</v>
      </c>
      <c r="J289" s="5" t="s">
        <v>93</v>
      </c>
      <c r="K289" s="5"/>
      <c r="L289" s="5"/>
      <c r="M289" s="5"/>
      <c r="N289" s="5"/>
      <c r="O289" s="5"/>
      <c r="P289" s="5" t="s">
        <v>265</v>
      </c>
      <c r="Q289" s="78" t="s">
        <v>29</v>
      </c>
      <c r="R289" s="78" t="s">
        <v>186</v>
      </c>
      <c r="S289" s="30"/>
      <c r="T289" s="5">
        <v>0</v>
      </c>
      <c r="U289" s="30"/>
      <c r="V289" s="5">
        <v>0</v>
      </c>
      <c r="W289" s="30">
        <v>45644</v>
      </c>
      <c r="X289" s="5">
        <v>1</v>
      </c>
      <c r="Y289" s="30">
        <v>45641</v>
      </c>
      <c r="Z289" s="30">
        <v>45645</v>
      </c>
      <c r="AA289" s="30">
        <v>45652</v>
      </c>
      <c r="AB289" s="30">
        <v>45659</v>
      </c>
      <c r="AC289" s="5">
        <v>1</v>
      </c>
      <c r="AD289" s="5" t="s">
        <v>94</v>
      </c>
      <c r="AE289" s="5">
        <v>6227</v>
      </c>
    </row>
    <row r="290" spans="1:31" ht="15" customHeight="1" x14ac:dyDescent="0.25">
      <c r="A290" s="5">
        <v>94070312</v>
      </c>
      <c r="B290" s="5" t="s">
        <v>90</v>
      </c>
      <c r="C290" s="78" t="s">
        <v>1070</v>
      </c>
      <c r="D290" s="5" t="s">
        <v>97</v>
      </c>
      <c r="E290" s="30">
        <v>45638</v>
      </c>
      <c r="F290" s="5" t="s">
        <v>0</v>
      </c>
      <c r="G290" s="78" t="s">
        <v>73</v>
      </c>
      <c r="H290" s="78" t="s">
        <v>102</v>
      </c>
      <c r="I290" s="78" t="s">
        <v>27</v>
      </c>
      <c r="J290" s="5" t="s">
        <v>93</v>
      </c>
      <c r="K290" s="5">
        <v>38</v>
      </c>
      <c r="L290" s="5">
        <v>3120</v>
      </c>
      <c r="M290" s="5">
        <v>48859581</v>
      </c>
      <c r="N290" s="5">
        <v>922379988</v>
      </c>
      <c r="O290" s="5">
        <v>6221</v>
      </c>
      <c r="P290" s="5" t="s">
        <v>265</v>
      </c>
      <c r="Q290" s="78" t="s">
        <v>27</v>
      </c>
      <c r="R290" s="78" t="s">
        <v>186</v>
      </c>
      <c r="S290" s="30">
        <v>45638</v>
      </c>
      <c r="T290" s="5">
        <v>1</v>
      </c>
      <c r="U290" s="30">
        <v>45638</v>
      </c>
      <c r="V290" s="5">
        <v>1</v>
      </c>
      <c r="W290" s="30">
        <v>45642</v>
      </c>
      <c r="X290" s="5">
        <v>1</v>
      </c>
      <c r="Y290" s="30">
        <v>45642</v>
      </c>
      <c r="Z290" s="30">
        <v>45645</v>
      </c>
      <c r="AA290" s="30">
        <v>45652</v>
      </c>
      <c r="AB290" s="30">
        <v>45659</v>
      </c>
      <c r="AC290" s="5">
        <v>1</v>
      </c>
      <c r="AD290" s="5" t="s">
        <v>113</v>
      </c>
      <c r="AE290" s="5">
        <v>6221</v>
      </c>
    </row>
    <row r="291" spans="1:31" ht="15" customHeight="1" x14ac:dyDescent="0.25">
      <c r="A291" s="5">
        <v>94071128</v>
      </c>
      <c r="B291" s="5" t="s">
        <v>90</v>
      </c>
      <c r="C291" s="78" t="s">
        <v>1069</v>
      </c>
      <c r="D291" s="5" t="s">
        <v>97</v>
      </c>
      <c r="E291" s="30">
        <v>45638</v>
      </c>
      <c r="F291" s="5" t="s">
        <v>0</v>
      </c>
      <c r="G291" s="78" t="s">
        <v>77</v>
      </c>
      <c r="H291" s="78" t="s">
        <v>102</v>
      </c>
      <c r="I291" s="78" t="s">
        <v>29</v>
      </c>
      <c r="J291" s="5" t="s">
        <v>93</v>
      </c>
      <c r="K291" s="5">
        <v>41</v>
      </c>
      <c r="L291" s="5">
        <v>3575</v>
      </c>
      <c r="M291" s="5">
        <v>60104356</v>
      </c>
      <c r="N291" s="5">
        <v>968032941</v>
      </c>
      <c r="O291" s="5">
        <v>6227</v>
      </c>
      <c r="P291" s="5" t="s">
        <v>265</v>
      </c>
      <c r="Q291" s="78" t="s">
        <v>29</v>
      </c>
      <c r="R291" s="78" t="s">
        <v>186</v>
      </c>
      <c r="S291" s="30">
        <v>45638</v>
      </c>
      <c r="T291" s="5">
        <v>1</v>
      </c>
      <c r="U291" s="30">
        <v>45638</v>
      </c>
      <c r="V291" s="5">
        <v>1</v>
      </c>
      <c r="W291" s="30">
        <v>45642</v>
      </c>
      <c r="X291" s="5">
        <v>1</v>
      </c>
      <c r="Y291" s="30">
        <v>45641</v>
      </c>
      <c r="Z291" s="30">
        <v>45645</v>
      </c>
      <c r="AA291" s="30">
        <v>45652</v>
      </c>
      <c r="AB291" s="30">
        <v>45659</v>
      </c>
      <c r="AC291" s="5">
        <v>1</v>
      </c>
      <c r="AD291" s="5" t="s">
        <v>113</v>
      </c>
      <c r="AE291" s="5">
        <v>6227</v>
      </c>
    </row>
    <row r="292" spans="1:31" ht="15" customHeight="1" x14ac:dyDescent="0.25">
      <c r="A292" s="5">
        <v>94070583</v>
      </c>
      <c r="B292" s="5" t="s">
        <v>90</v>
      </c>
      <c r="C292" s="78" t="s">
        <v>205</v>
      </c>
      <c r="D292" s="5" t="s">
        <v>91</v>
      </c>
      <c r="E292" s="30">
        <v>45638</v>
      </c>
      <c r="F292" s="5" t="s">
        <v>0</v>
      </c>
      <c r="G292" s="78" t="s">
        <v>73</v>
      </c>
      <c r="H292" s="78" t="s">
        <v>102</v>
      </c>
      <c r="I292" s="78"/>
      <c r="J292" s="5" t="s">
        <v>93</v>
      </c>
      <c r="K292" s="5">
        <v>40</v>
      </c>
      <c r="L292" s="5">
        <v>3385</v>
      </c>
      <c r="M292" s="5">
        <v>74268288</v>
      </c>
      <c r="N292" s="5">
        <v>981101430</v>
      </c>
      <c r="O292" s="5">
        <v>6220</v>
      </c>
      <c r="P292" s="5" t="s">
        <v>265</v>
      </c>
      <c r="Q292" s="78" t="s">
        <v>23</v>
      </c>
      <c r="R292" s="78" t="s">
        <v>111</v>
      </c>
      <c r="S292" s="30">
        <v>45638</v>
      </c>
      <c r="T292" s="5">
        <v>1</v>
      </c>
      <c r="U292" s="30">
        <v>45638</v>
      </c>
      <c r="V292" s="5">
        <v>1</v>
      </c>
      <c r="W292" s="30"/>
      <c r="X292" s="5">
        <v>0</v>
      </c>
      <c r="Y292" s="30">
        <v>45642</v>
      </c>
      <c r="Z292" s="30">
        <v>45645</v>
      </c>
      <c r="AA292" s="30">
        <v>45652</v>
      </c>
      <c r="AB292" s="30">
        <v>45659</v>
      </c>
      <c r="AC292" s="5">
        <v>1</v>
      </c>
      <c r="AD292" s="5" t="s">
        <v>94</v>
      </c>
      <c r="AE292" s="5"/>
    </row>
    <row r="293" spans="1:31" ht="15" customHeight="1" x14ac:dyDescent="0.25">
      <c r="A293" s="5">
        <v>94070478</v>
      </c>
      <c r="B293" s="5" t="s">
        <v>90</v>
      </c>
      <c r="C293" s="78" t="s">
        <v>1071</v>
      </c>
      <c r="D293" s="5" t="s">
        <v>91</v>
      </c>
      <c r="E293" s="30">
        <v>45638</v>
      </c>
      <c r="F293" s="5" t="s">
        <v>0</v>
      </c>
      <c r="G293" s="78" t="s">
        <v>76</v>
      </c>
      <c r="H293" s="78" t="s">
        <v>189</v>
      </c>
      <c r="I293" s="78"/>
      <c r="J293" s="5" t="s">
        <v>93</v>
      </c>
      <c r="K293" s="5"/>
      <c r="L293" s="5"/>
      <c r="M293" s="5"/>
      <c r="N293" s="5"/>
      <c r="O293" s="5"/>
      <c r="P293" s="5" t="s">
        <v>265</v>
      </c>
      <c r="Q293" s="78"/>
      <c r="R293" s="78"/>
      <c r="S293" s="30"/>
      <c r="T293" s="5">
        <v>0</v>
      </c>
      <c r="U293" s="30"/>
      <c r="V293" s="5">
        <v>0</v>
      </c>
      <c r="W293" s="30"/>
      <c r="X293" s="5">
        <v>0</v>
      </c>
      <c r="Y293" s="30"/>
      <c r="Z293" s="30"/>
      <c r="AA293" s="30"/>
      <c r="AB293" s="30"/>
      <c r="AC293" s="5">
        <v>0</v>
      </c>
      <c r="AD293" s="5" t="s">
        <v>94</v>
      </c>
      <c r="AE293" s="5"/>
    </row>
    <row r="294" spans="1:31" ht="15" customHeight="1" x14ac:dyDescent="0.25">
      <c r="A294" s="5">
        <v>94073254</v>
      </c>
      <c r="B294" s="5" t="s">
        <v>90</v>
      </c>
      <c r="C294" s="78" t="s">
        <v>1072</v>
      </c>
      <c r="D294" s="5" t="s">
        <v>97</v>
      </c>
      <c r="E294" s="30">
        <v>45639</v>
      </c>
      <c r="F294" s="5" t="s">
        <v>0</v>
      </c>
      <c r="G294" s="78" t="s">
        <v>78</v>
      </c>
      <c r="H294" s="78" t="s">
        <v>1073</v>
      </c>
      <c r="I294" s="78"/>
      <c r="J294" s="5" t="s">
        <v>93</v>
      </c>
      <c r="K294" s="5"/>
      <c r="L294" s="5"/>
      <c r="M294" s="5"/>
      <c r="N294" s="5"/>
      <c r="O294" s="5"/>
      <c r="P294" s="5" t="s">
        <v>265</v>
      </c>
      <c r="Q294" s="78"/>
      <c r="R294" s="78"/>
      <c r="S294" s="30"/>
      <c r="T294" s="5">
        <v>0</v>
      </c>
      <c r="U294" s="30"/>
      <c r="V294" s="5">
        <v>0</v>
      </c>
      <c r="W294" s="30"/>
      <c r="X294" s="5">
        <v>0</v>
      </c>
      <c r="Y294" s="30"/>
      <c r="Z294" s="30"/>
      <c r="AA294" s="30"/>
      <c r="AB294" s="30"/>
      <c r="AC294" s="5">
        <v>0</v>
      </c>
      <c r="AD294" s="5" t="s">
        <v>94</v>
      </c>
      <c r="AE294" s="5"/>
    </row>
    <row r="295" spans="1:31" ht="15" customHeight="1" x14ac:dyDescent="0.25">
      <c r="A295" s="5">
        <v>94072467</v>
      </c>
      <c r="B295" s="5" t="s">
        <v>90</v>
      </c>
      <c r="C295" s="78" t="s">
        <v>1074</v>
      </c>
      <c r="D295" s="5" t="s">
        <v>97</v>
      </c>
      <c r="E295" s="30">
        <v>45639</v>
      </c>
      <c r="F295" s="5" t="s">
        <v>0</v>
      </c>
      <c r="G295" s="78" t="s">
        <v>73</v>
      </c>
      <c r="H295" s="78" t="s">
        <v>100</v>
      </c>
      <c r="I295" s="78" t="s">
        <v>32</v>
      </c>
      <c r="J295" s="5" t="s">
        <v>93</v>
      </c>
      <c r="K295" s="5">
        <v>41</v>
      </c>
      <c r="L295" s="5">
        <v>3630</v>
      </c>
      <c r="M295" s="5">
        <v>4393507</v>
      </c>
      <c r="N295" s="5">
        <v>900856484</v>
      </c>
      <c r="O295" s="5">
        <v>6222</v>
      </c>
      <c r="P295" s="5" t="s">
        <v>265</v>
      </c>
      <c r="Q295" s="78" t="s">
        <v>32</v>
      </c>
      <c r="R295" s="78" t="s">
        <v>186</v>
      </c>
      <c r="S295" s="30">
        <v>45640</v>
      </c>
      <c r="T295" s="5">
        <v>1</v>
      </c>
      <c r="U295" s="30">
        <v>45640</v>
      </c>
      <c r="V295" s="5">
        <v>1</v>
      </c>
      <c r="W295" s="30">
        <v>45644</v>
      </c>
      <c r="X295" s="5">
        <v>1</v>
      </c>
      <c r="Y295" s="30">
        <v>45643</v>
      </c>
      <c r="Z295" s="30">
        <v>45646</v>
      </c>
      <c r="AA295" s="30">
        <v>45653</v>
      </c>
      <c r="AB295" s="30">
        <v>45661</v>
      </c>
      <c r="AC295" s="5">
        <v>1</v>
      </c>
      <c r="AD295" s="5" t="s">
        <v>113</v>
      </c>
      <c r="AE295" s="5">
        <v>6222</v>
      </c>
    </row>
    <row r="296" spans="1:31" ht="15" customHeight="1" x14ac:dyDescent="0.25">
      <c r="A296" s="5">
        <v>94072320</v>
      </c>
      <c r="B296" s="5" t="s">
        <v>90</v>
      </c>
      <c r="C296" s="78" t="s">
        <v>1075</v>
      </c>
      <c r="D296" s="5" t="s">
        <v>97</v>
      </c>
      <c r="E296" s="30">
        <v>45639</v>
      </c>
      <c r="F296" s="5" t="s">
        <v>0</v>
      </c>
      <c r="G296" s="78" t="s">
        <v>78</v>
      </c>
      <c r="H296" s="78" t="s">
        <v>102</v>
      </c>
      <c r="I296" s="78" t="s">
        <v>61</v>
      </c>
      <c r="J296" s="5" t="s">
        <v>93</v>
      </c>
      <c r="K296" s="5">
        <v>37</v>
      </c>
      <c r="L296" s="5">
        <v>3560</v>
      </c>
      <c r="M296" s="5">
        <v>70871108</v>
      </c>
      <c r="N296" s="5">
        <v>923524412</v>
      </c>
      <c r="O296" s="5">
        <v>6257</v>
      </c>
      <c r="P296" s="5" t="s">
        <v>265</v>
      </c>
      <c r="Q296" s="78" t="s">
        <v>61</v>
      </c>
      <c r="R296" s="78" t="s">
        <v>78</v>
      </c>
      <c r="S296" s="30">
        <v>45639</v>
      </c>
      <c r="T296" s="5">
        <v>1</v>
      </c>
      <c r="U296" s="30">
        <v>45639</v>
      </c>
      <c r="V296" s="5">
        <v>1</v>
      </c>
      <c r="W296" s="30">
        <v>45642</v>
      </c>
      <c r="X296" s="5">
        <v>1</v>
      </c>
      <c r="Y296" s="30">
        <v>45642</v>
      </c>
      <c r="Z296" s="30">
        <v>45646</v>
      </c>
      <c r="AA296" s="30">
        <v>45653</v>
      </c>
      <c r="AB296" s="30">
        <v>45660</v>
      </c>
      <c r="AC296" s="5">
        <v>1</v>
      </c>
      <c r="AD296" s="5" t="s">
        <v>113</v>
      </c>
      <c r="AE296" s="5">
        <v>6257</v>
      </c>
    </row>
    <row r="297" spans="1:31" ht="15" customHeight="1" x14ac:dyDescent="0.25">
      <c r="A297" s="5">
        <v>94072463</v>
      </c>
      <c r="B297" s="5" t="s">
        <v>90</v>
      </c>
      <c r="C297" s="78" t="s">
        <v>1076</v>
      </c>
      <c r="D297" s="5" t="s">
        <v>91</v>
      </c>
      <c r="E297" s="30">
        <v>45639</v>
      </c>
      <c r="F297" s="5" t="s">
        <v>0</v>
      </c>
      <c r="G297" s="78" t="s">
        <v>79</v>
      </c>
      <c r="H297" s="78" t="s">
        <v>98</v>
      </c>
      <c r="I297" s="78" t="s">
        <v>67</v>
      </c>
      <c r="J297" s="5" t="s">
        <v>93</v>
      </c>
      <c r="K297" s="5">
        <v>41</v>
      </c>
      <c r="L297" s="5">
        <v>3595</v>
      </c>
      <c r="M297" s="5">
        <v>75441921</v>
      </c>
      <c r="N297" s="5">
        <v>901870396</v>
      </c>
      <c r="O297" s="5">
        <v>6260</v>
      </c>
      <c r="P297" s="5" t="s">
        <v>265</v>
      </c>
      <c r="Q297" s="78" t="s">
        <v>67</v>
      </c>
      <c r="R297" s="78" t="s">
        <v>78</v>
      </c>
      <c r="S297" s="30">
        <v>45639</v>
      </c>
      <c r="T297" s="5">
        <v>1</v>
      </c>
      <c r="U297" s="30">
        <v>45639</v>
      </c>
      <c r="V297" s="5">
        <v>1</v>
      </c>
      <c r="W297" s="30"/>
      <c r="X297" s="5">
        <v>0</v>
      </c>
      <c r="Y297" s="30">
        <v>45642</v>
      </c>
      <c r="Z297" s="30">
        <v>45646</v>
      </c>
      <c r="AA297" s="30">
        <v>45653</v>
      </c>
      <c r="AB297" s="30">
        <v>45660</v>
      </c>
      <c r="AC297" s="5">
        <v>1</v>
      </c>
      <c r="AD297" s="5" t="s">
        <v>94</v>
      </c>
      <c r="AE297" s="5">
        <v>6260</v>
      </c>
    </row>
    <row r="298" spans="1:31" ht="15" customHeight="1" x14ac:dyDescent="0.25">
      <c r="A298" s="5">
        <v>94072490</v>
      </c>
      <c r="B298" s="5" t="s">
        <v>110</v>
      </c>
      <c r="C298" s="78" t="s">
        <v>3705</v>
      </c>
      <c r="D298" s="5" t="s">
        <v>97</v>
      </c>
      <c r="E298" s="30">
        <v>45639</v>
      </c>
      <c r="F298" s="5" t="s">
        <v>0</v>
      </c>
      <c r="G298" s="78" t="s">
        <v>78</v>
      </c>
      <c r="H298" s="78" t="s">
        <v>102</v>
      </c>
      <c r="I298" s="78"/>
      <c r="J298" s="5" t="s">
        <v>93</v>
      </c>
      <c r="K298" s="5">
        <v>39</v>
      </c>
      <c r="L298" s="5">
        <v>3490</v>
      </c>
      <c r="M298" s="5">
        <v>43813786</v>
      </c>
      <c r="N298" s="5">
        <v>958405213</v>
      </c>
      <c r="O298" s="5">
        <v>6262</v>
      </c>
      <c r="P298" s="5" t="s">
        <v>265</v>
      </c>
      <c r="Q298" s="78" t="s">
        <v>23</v>
      </c>
      <c r="R298" s="78" t="s">
        <v>111</v>
      </c>
      <c r="S298" s="30">
        <v>45639</v>
      </c>
      <c r="T298" s="5">
        <v>1</v>
      </c>
      <c r="U298" s="30">
        <v>45639</v>
      </c>
      <c r="V298" s="5">
        <v>1</v>
      </c>
      <c r="W298" s="30">
        <v>45644</v>
      </c>
      <c r="X298" s="5">
        <v>1</v>
      </c>
      <c r="Y298" s="30">
        <v>45642</v>
      </c>
      <c r="Z298" s="30">
        <v>45646</v>
      </c>
      <c r="AA298" s="30">
        <v>45653</v>
      </c>
      <c r="AB298" s="30">
        <v>45660</v>
      </c>
      <c r="AC298" s="5">
        <v>1</v>
      </c>
      <c r="AD298" s="5" t="s">
        <v>113</v>
      </c>
      <c r="AE298" s="5"/>
    </row>
    <row r="299" spans="1:31" ht="15" customHeight="1" x14ac:dyDescent="0.25">
      <c r="A299" s="5">
        <v>94072909</v>
      </c>
      <c r="B299" s="5" t="s">
        <v>90</v>
      </c>
      <c r="C299" s="78" t="s">
        <v>1077</v>
      </c>
      <c r="D299" s="5" t="s">
        <v>97</v>
      </c>
      <c r="E299" s="30">
        <v>45639</v>
      </c>
      <c r="F299" s="5" t="s">
        <v>0</v>
      </c>
      <c r="G299" s="78" t="s">
        <v>78</v>
      </c>
      <c r="H299" s="78" t="s">
        <v>103</v>
      </c>
      <c r="I299" s="78" t="s">
        <v>62</v>
      </c>
      <c r="J299" s="5" t="s">
        <v>93</v>
      </c>
      <c r="K299" s="5">
        <v>41</v>
      </c>
      <c r="L299" s="5">
        <v>3615</v>
      </c>
      <c r="M299" s="5">
        <v>78287617</v>
      </c>
      <c r="N299" s="5">
        <v>950981254</v>
      </c>
      <c r="O299" s="5">
        <v>6262</v>
      </c>
      <c r="P299" s="5" t="s">
        <v>265</v>
      </c>
      <c r="Q299" s="78" t="s">
        <v>62</v>
      </c>
      <c r="R299" s="78" t="s">
        <v>78</v>
      </c>
      <c r="S299" s="30">
        <v>45640</v>
      </c>
      <c r="T299" s="5">
        <v>1</v>
      </c>
      <c r="U299" s="30">
        <v>45640</v>
      </c>
      <c r="V299" s="5">
        <v>1</v>
      </c>
      <c r="W299" s="30">
        <v>45642</v>
      </c>
      <c r="X299" s="5">
        <v>1</v>
      </c>
      <c r="Y299" s="30"/>
      <c r="Z299" s="30"/>
      <c r="AA299" s="30"/>
      <c r="AB299" s="30"/>
      <c r="AC299" s="5">
        <v>0</v>
      </c>
      <c r="AD299" s="5" t="s">
        <v>94</v>
      </c>
      <c r="AE299" s="5">
        <v>6262</v>
      </c>
    </row>
    <row r="300" spans="1:31" ht="15" customHeight="1" x14ac:dyDescent="0.25">
      <c r="A300" s="5">
        <v>94072219</v>
      </c>
      <c r="B300" s="5" t="s">
        <v>90</v>
      </c>
      <c r="C300" s="78" t="s">
        <v>1079</v>
      </c>
      <c r="D300" s="5" t="s">
        <v>97</v>
      </c>
      <c r="E300" s="30">
        <v>45639</v>
      </c>
      <c r="F300" s="5" t="s">
        <v>0</v>
      </c>
      <c r="G300" s="78" t="s">
        <v>78</v>
      </c>
      <c r="H300" s="78" t="s">
        <v>100</v>
      </c>
      <c r="I300" s="78" t="s">
        <v>58</v>
      </c>
      <c r="J300" s="5" t="s">
        <v>93</v>
      </c>
      <c r="K300" s="5">
        <v>38</v>
      </c>
      <c r="L300" s="5">
        <v>3965</v>
      </c>
      <c r="M300" s="5">
        <v>75074183</v>
      </c>
      <c r="N300" s="5">
        <v>910405149</v>
      </c>
      <c r="O300" s="5">
        <v>6264</v>
      </c>
      <c r="P300" s="5" t="s">
        <v>265</v>
      </c>
      <c r="Q300" s="78" t="s">
        <v>58</v>
      </c>
      <c r="R300" s="78" t="s">
        <v>78</v>
      </c>
      <c r="S300" s="30">
        <v>45640</v>
      </c>
      <c r="T300" s="5">
        <v>1</v>
      </c>
      <c r="U300" s="30">
        <v>45640</v>
      </c>
      <c r="V300" s="5">
        <v>1</v>
      </c>
      <c r="W300" s="30">
        <v>45643</v>
      </c>
      <c r="X300" s="5">
        <v>1</v>
      </c>
      <c r="Y300" s="30">
        <v>45642</v>
      </c>
      <c r="Z300" s="30">
        <v>45646</v>
      </c>
      <c r="AA300" s="30">
        <v>45653</v>
      </c>
      <c r="AB300" s="30">
        <v>45660</v>
      </c>
      <c r="AC300" s="5">
        <v>1</v>
      </c>
      <c r="AD300" s="5" t="s">
        <v>113</v>
      </c>
      <c r="AE300" s="5">
        <v>6264</v>
      </c>
    </row>
    <row r="301" spans="1:31" ht="15" customHeight="1" x14ac:dyDescent="0.25">
      <c r="A301" s="5">
        <v>94071639</v>
      </c>
      <c r="B301" s="5" t="s">
        <v>90</v>
      </c>
      <c r="C301" s="78" t="s">
        <v>1080</v>
      </c>
      <c r="D301" s="5" t="s">
        <v>91</v>
      </c>
      <c r="E301" s="30">
        <v>45639</v>
      </c>
      <c r="F301" s="5" t="s">
        <v>0</v>
      </c>
      <c r="G301" s="78" t="s">
        <v>78</v>
      </c>
      <c r="H301" s="78" t="s">
        <v>102</v>
      </c>
      <c r="I301" s="78" t="s">
        <v>58</v>
      </c>
      <c r="J301" s="5" t="s">
        <v>93</v>
      </c>
      <c r="K301" s="5">
        <v>38</v>
      </c>
      <c r="L301" s="5">
        <v>3255</v>
      </c>
      <c r="M301" s="5">
        <v>42694605</v>
      </c>
      <c r="N301" s="5">
        <v>913914308</v>
      </c>
      <c r="O301" s="5">
        <v>6264</v>
      </c>
      <c r="P301" s="5" t="s">
        <v>265</v>
      </c>
      <c r="Q301" s="78" t="s">
        <v>58</v>
      </c>
      <c r="R301" s="78" t="s">
        <v>78</v>
      </c>
      <c r="S301" s="30">
        <v>45639</v>
      </c>
      <c r="T301" s="5">
        <v>1</v>
      </c>
      <c r="U301" s="30">
        <v>45639</v>
      </c>
      <c r="V301" s="5">
        <v>1</v>
      </c>
      <c r="W301" s="30">
        <v>45642</v>
      </c>
      <c r="X301" s="5">
        <v>1</v>
      </c>
      <c r="Y301" s="30">
        <v>45643</v>
      </c>
      <c r="Z301" s="30">
        <v>45647</v>
      </c>
      <c r="AA301" s="30">
        <v>45654</v>
      </c>
      <c r="AB301" s="30">
        <v>45661</v>
      </c>
      <c r="AC301" s="5">
        <v>1</v>
      </c>
      <c r="AD301" s="5" t="s">
        <v>113</v>
      </c>
      <c r="AE301" s="5">
        <v>6264</v>
      </c>
    </row>
    <row r="302" spans="1:31" ht="15" customHeight="1" x14ac:dyDescent="0.25">
      <c r="A302" s="5">
        <v>94072352</v>
      </c>
      <c r="B302" s="5" t="s">
        <v>90</v>
      </c>
      <c r="C302" s="78" t="s">
        <v>1084</v>
      </c>
      <c r="D302" s="5" t="s">
        <v>91</v>
      </c>
      <c r="E302" s="30">
        <v>45639</v>
      </c>
      <c r="F302" s="5" t="s">
        <v>0</v>
      </c>
      <c r="G302" s="78" t="s">
        <v>73</v>
      </c>
      <c r="H302" s="78" t="s">
        <v>270</v>
      </c>
      <c r="I302" s="78"/>
      <c r="J302" s="5" t="s">
        <v>236</v>
      </c>
      <c r="K302" s="5"/>
      <c r="L302" s="5"/>
      <c r="M302" s="5"/>
      <c r="N302" s="5"/>
      <c r="O302" s="5"/>
      <c r="P302" s="5" t="s">
        <v>265</v>
      </c>
      <c r="Q302" s="78"/>
      <c r="R302" s="78"/>
      <c r="S302" s="30"/>
      <c r="T302" s="5">
        <v>0</v>
      </c>
      <c r="U302" s="30"/>
      <c r="V302" s="5">
        <v>0</v>
      </c>
      <c r="W302" s="30"/>
      <c r="X302" s="5">
        <v>0</v>
      </c>
      <c r="Y302" s="30"/>
      <c r="Z302" s="30"/>
      <c r="AA302" s="30"/>
      <c r="AB302" s="30"/>
      <c r="AC302" s="5">
        <v>0</v>
      </c>
      <c r="AD302" s="5" t="s">
        <v>94</v>
      </c>
      <c r="AE302" s="5"/>
    </row>
    <row r="303" spans="1:31" ht="15" customHeight="1" x14ac:dyDescent="0.25">
      <c r="A303" s="5">
        <v>94076812</v>
      </c>
      <c r="B303" s="5" t="s">
        <v>90</v>
      </c>
      <c r="C303" s="78" t="s">
        <v>1083</v>
      </c>
      <c r="D303" s="5" t="s">
        <v>97</v>
      </c>
      <c r="E303" s="30">
        <v>45639</v>
      </c>
      <c r="F303" s="5" t="s">
        <v>0</v>
      </c>
      <c r="G303" s="78" t="s">
        <v>78</v>
      </c>
      <c r="H303" s="78" t="s">
        <v>185</v>
      </c>
      <c r="I303" s="78" t="s">
        <v>56</v>
      </c>
      <c r="J303" s="5" t="s">
        <v>236</v>
      </c>
      <c r="K303" s="5">
        <v>40</v>
      </c>
      <c r="L303" s="5">
        <v>2570</v>
      </c>
      <c r="M303" s="5">
        <v>47246036</v>
      </c>
      <c r="N303" s="5">
        <v>918655349</v>
      </c>
      <c r="O303" s="5">
        <v>8266</v>
      </c>
      <c r="P303" s="5" t="s">
        <v>265</v>
      </c>
      <c r="Q303" s="78" t="s">
        <v>56</v>
      </c>
      <c r="R303" s="78" t="s">
        <v>78</v>
      </c>
      <c r="S303" s="30"/>
      <c r="T303" s="5">
        <v>0</v>
      </c>
      <c r="U303" s="30"/>
      <c r="V303" s="5">
        <v>0</v>
      </c>
      <c r="W303" s="30"/>
      <c r="X303" s="5">
        <v>0</v>
      </c>
      <c r="Y303" s="30"/>
      <c r="Z303" s="30"/>
      <c r="AA303" s="30"/>
      <c r="AB303" s="30"/>
      <c r="AC303" s="5">
        <v>0</v>
      </c>
      <c r="AD303" s="5" t="s">
        <v>94</v>
      </c>
      <c r="AE303" s="5">
        <v>7314</v>
      </c>
    </row>
    <row r="304" spans="1:31" ht="15" customHeight="1" x14ac:dyDescent="0.25">
      <c r="A304" s="5">
        <v>94071633</v>
      </c>
      <c r="B304" s="5" t="s">
        <v>90</v>
      </c>
      <c r="C304" s="78" t="s">
        <v>1078</v>
      </c>
      <c r="D304" s="5" t="s">
        <v>97</v>
      </c>
      <c r="E304" s="30">
        <v>45639</v>
      </c>
      <c r="F304" s="5" t="s">
        <v>0</v>
      </c>
      <c r="G304" s="78" t="s">
        <v>78</v>
      </c>
      <c r="H304" s="78" t="s">
        <v>98</v>
      </c>
      <c r="I304" s="78" t="s">
        <v>56</v>
      </c>
      <c r="J304" s="5" t="s">
        <v>93</v>
      </c>
      <c r="K304" s="5">
        <v>40</v>
      </c>
      <c r="L304" s="5">
        <v>3860</v>
      </c>
      <c r="M304" s="5">
        <v>71449451</v>
      </c>
      <c r="N304" s="5">
        <v>929641918</v>
      </c>
      <c r="O304" s="5">
        <v>7314</v>
      </c>
      <c r="P304" s="5" t="s">
        <v>265</v>
      </c>
      <c r="Q304" s="78" t="s">
        <v>56</v>
      </c>
      <c r="R304" s="78" t="s">
        <v>78</v>
      </c>
      <c r="S304" s="30">
        <v>45639</v>
      </c>
      <c r="T304" s="5">
        <v>1</v>
      </c>
      <c r="U304" s="30">
        <v>45639</v>
      </c>
      <c r="V304" s="5">
        <v>1</v>
      </c>
      <c r="W304" s="30">
        <v>45645</v>
      </c>
      <c r="X304" s="5">
        <v>1</v>
      </c>
      <c r="Y304" s="30">
        <v>45642</v>
      </c>
      <c r="Z304" s="30">
        <v>45647</v>
      </c>
      <c r="AA304" s="30">
        <v>45654</v>
      </c>
      <c r="AB304" s="30">
        <v>45661</v>
      </c>
      <c r="AC304" s="5">
        <v>1</v>
      </c>
      <c r="AD304" s="5" t="s">
        <v>113</v>
      </c>
      <c r="AE304" s="5">
        <v>7314</v>
      </c>
    </row>
    <row r="305" spans="1:31" ht="15" customHeight="1" x14ac:dyDescent="0.25">
      <c r="A305" s="5">
        <v>94073009</v>
      </c>
      <c r="B305" s="5" t="s">
        <v>110</v>
      </c>
      <c r="C305" s="78" t="s">
        <v>3707</v>
      </c>
      <c r="D305" s="5" t="s">
        <v>97</v>
      </c>
      <c r="E305" s="30">
        <v>45639</v>
      </c>
      <c r="F305" s="5" t="s">
        <v>0</v>
      </c>
      <c r="G305" s="78" t="s">
        <v>73</v>
      </c>
      <c r="H305" s="78" t="s">
        <v>135</v>
      </c>
      <c r="I305" s="78"/>
      <c r="J305" s="5" t="s">
        <v>236</v>
      </c>
      <c r="K305" s="5"/>
      <c r="L305" s="5"/>
      <c r="M305" s="5"/>
      <c r="N305" s="5"/>
      <c r="O305" s="5"/>
      <c r="P305" s="5" t="s">
        <v>265</v>
      </c>
      <c r="Q305" s="78" t="s">
        <v>23</v>
      </c>
      <c r="R305" s="78" t="s">
        <v>111</v>
      </c>
      <c r="S305" s="30"/>
      <c r="T305" s="5">
        <v>0</v>
      </c>
      <c r="U305" s="30"/>
      <c r="V305" s="5">
        <v>0</v>
      </c>
      <c r="W305" s="30"/>
      <c r="X305" s="5">
        <v>0</v>
      </c>
      <c r="Y305" s="30"/>
      <c r="Z305" s="30"/>
      <c r="AA305" s="30"/>
      <c r="AB305" s="30"/>
      <c r="AC305" s="5">
        <v>0</v>
      </c>
      <c r="AD305" s="5" t="s">
        <v>94</v>
      </c>
      <c r="AE305" s="5"/>
    </row>
    <row r="306" spans="1:31" ht="15" customHeight="1" x14ac:dyDescent="0.25">
      <c r="A306" s="5">
        <v>94071628</v>
      </c>
      <c r="B306" s="5" t="s">
        <v>90</v>
      </c>
      <c r="C306" s="78" t="s">
        <v>1086</v>
      </c>
      <c r="D306" s="5" t="s">
        <v>91</v>
      </c>
      <c r="E306" s="30">
        <v>45639</v>
      </c>
      <c r="F306" s="5" t="s">
        <v>0</v>
      </c>
      <c r="G306" s="78" t="s">
        <v>73</v>
      </c>
      <c r="H306" s="78" t="s">
        <v>152</v>
      </c>
      <c r="I306" s="78" t="s">
        <v>32</v>
      </c>
      <c r="J306" s="5" t="s">
        <v>236</v>
      </c>
      <c r="K306" s="5">
        <v>40</v>
      </c>
      <c r="L306" s="5">
        <v>3665</v>
      </c>
      <c r="M306" s="5">
        <v>70599320</v>
      </c>
      <c r="N306" s="5">
        <v>922984980</v>
      </c>
      <c r="O306" s="5">
        <v>18306</v>
      </c>
      <c r="P306" s="5" t="s">
        <v>265</v>
      </c>
      <c r="Q306" s="78" t="s">
        <v>32</v>
      </c>
      <c r="R306" s="78" t="s">
        <v>186</v>
      </c>
      <c r="S306" s="30">
        <v>45639</v>
      </c>
      <c r="T306" s="5">
        <v>1</v>
      </c>
      <c r="U306" s="30">
        <v>45639</v>
      </c>
      <c r="V306" s="5">
        <v>1</v>
      </c>
      <c r="W306" s="30"/>
      <c r="X306" s="5">
        <v>0</v>
      </c>
      <c r="Y306" s="30"/>
      <c r="Z306" s="30"/>
      <c r="AA306" s="30"/>
      <c r="AB306" s="30"/>
      <c r="AC306" s="5">
        <v>0</v>
      </c>
      <c r="AD306" s="5" t="s">
        <v>94</v>
      </c>
      <c r="AE306" s="5">
        <v>6222</v>
      </c>
    </row>
    <row r="307" spans="1:31" ht="15" customHeight="1" x14ac:dyDescent="0.25">
      <c r="A307" s="5">
        <v>94072523</v>
      </c>
      <c r="B307" s="5" t="s">
        <v>90</v>
      </c>
      <c r="C307" s="78" t="s">
        <v>1087</v>
      </c>
      <c r="D307" s="5" t="s">
        <v>97</v>
      </c>
      <c r="E307" s="30">
        <v>45639</v>
      </c>
      <c r="F307" s="5" t="s">
        <v>0</v>
      </c>
      <c r="G307" s="78" t="s">
        <v>73</v>
      </c>
      <c r="H307" s="78" t="s">
        <v>152</v>
      </c>
      <c r="I307" s="78"/>
      <c r="J307" s="5" t="s">
        <v>236</v>
      </c>
      <c r="K307" s="5">
        <v>40</v>
      </c>
      <c r="L307" s="5">
        <v>3390</v>
      </c>
      <c r="M307" s="5">
        <v>47116115</v>
      </c>
      <c r="N307" s="5">
        <v>981565483</v>
      </c>
      <c r="O307" s="5">
        <v>18306</v>
      </c>
      <c r="P307" s="5" t="s">
        <v>265</v>
      </c>
      <c r="Q307" s="78" t="s">
        <v>201</v>
      </c>
      <c r="R307" s="78" t="s">
        <v>111</v>
      </c>
      <c r="S307" s="30">
        <v>45639</v>
      </c>
      <c r="T307" s="5">
        <v>1</v>
      </c>
      <c r="U307" s="30">
        <v>45639</v>
      </c>
      <c r="V307" s="5">
        <v>1</v>
      </c>
      <c r="W307" s="30"/>
      <c r="X307" s="5">
        <v>0</v>
      </c>
      <c r="Y307" s="30"/>
      <c r="Z307" s="30"/>
      <c r="AA307" s="30"/>
      <c r="AB307" s="30"/>
      <c r="AC307" s="5">
        <v>0</v>
      </c>
      <c r="AD307" s="5" t="s">
        <v>94</v>
      </c>
      <c r="AE307" s="5"/>
    </row>
    <row r="308" spans="1:31" ht="15" customHeight="1" x14ac:dyDescent="0.25">
      <c r="A308" s="5">
        <v>94072401</v>
      </c>
      <c r="B308" s="5" t="s">
        <v>90</v>
      </c>
      <c r="C308" s="78" t="s">
        <v>1082</v>
      </c>
      <c r="D308" s="5" t="s">
        <v>91</v>
      </c>
      <c r="E308" s="30">
        <v>45639</v>
      </c>
      <c r="F308" s="5" t="s">
        <v>0</v>
      </c>
      <c r="G308" s="78" t="s">
        <v>73</v>
      </c>
      <c r="H308" s="78" t="s">
        <v>156</v>
      </c>
      <c r="I308" s="78"/>
      <c r="J308" s="5" t="s">
        <v>236</v>
      </c>
      <c r="K308" s="5"/>
      <c r="L308" s="5"/>
      <c r="M308" s="5"/>
      <c r="N308" s="5"/>
      <c r="O308" s="5"/>
      <c r="P308" s="5" t="s">
        <v>265</v>
      </c>
      <c r="Q308" s="78"/>
      <c r="R308" s="78"/>
      <c r="S308" s="30"/>
      <c r="T308" s="5">
        <v>0</v>
      </c>
      <c r="U308" s="30"/>
      <c r="V308" s="5">
        <v>0</v>
      </c>
      <c r="W308" s="30"/>
      <c r="X308" s="5">
        <v>0</v>
      </c>
      <c r="Y308" s="30"/>
      <c r="Z308" s="30"/>
      <c r="AA308" s="30"/>
      <c r="AB308" s="30"/>
      <c r="AC308" s="5">
        <v>0</v>
      </c>
      <c r="AD308" s="5" t="s">
        <v>94</v>
      </c>
      <c r="AE308" s="5"/>
    </row>
    <row r="309" spans="1:31" ht="15" customHeight="1" x14ac:dyDescent="0.25">
      <c r="A309" s="5">
        <v>94071600</v>
      </c>
      <c r="B309" s="5" t="s">
        <v>90</v>
      </c>
      <c r="C309" s="78" t="s">
        <v>1081</v>
      </c>
      <c r="D309" s="5" t="s">
        <v>91</v>
      </c>
      <c r="E309" s="30">
        <v>45639</v>
      </c>
      <c r="F309" s="5" t="s">
        <v>0</v>
      </c>
      <c r="G309" s="78" t="s">
        <v>74</v>
      </c>
      <c r="H309" s="78" t="s">
        <v>203</v>
      </c>
      <c r="I309" s="78" t="s">
        <v>31</v>
      </c>
      <c r="J309" s="5" t="s">
        <v>236</v>
      </c>
      <c r="K309" s="5">
        <v>37</v>
      </c>
      <c r="L309" s="5">
        <v>3319</v>
      </c>
      <c r="M309" s="5">
        <v>4592523</v>
      </c>
      <c r="N309" s="5">
        <v>946115688</v>
      </c>
      <c r="O309" s="5">
        <v>10964</v>
      </c>
      <c r="P309" s="5" t="s">
        <v>265</v>
      </c>
      <c r="Q309" s="78" t="s">
        <v>31</v>
      </c>
      <c r="R309" s="78" t="s">
        <v>186</v>
      </c>
      <c r="S309" s="30"/>
      <c r="T309" s="5">
        <v>0</v>
      </c>
      <c r="U309" s="30"/>
      <c r="V309" s="5">
        <v>0</v>
      </c>
      <c r="W309" s="30"/>
      <c r="X309" s="5">
        <v>0</v>
      </c>
      <c r="Y309" s="30"/>
      <c r="Z309" s="30"/>
      <c r="AA309" s="30"/>
      <c r="AB309" s="30"/>
      <c r="AC309" s="5">
        <v>0</v>
      </c>
      <c r="AD309" s="5" t="s">
        <v>94</v>
      </c>
      <c r="AE309" s="5">
        <v>6223</v>
      </c>
    </row>
    <row r="310" spans="1:31" ht="15" customHeight="1" x14ac:dyDescent="0.25">
      <c r="A310" s="5">
        <v>94072603</v>
      </c>
      <c r="B310" s="5" t="s">
        <v>110</v>
      </c>
      <c r="C310" s="78" t="s">
        <v>3706</v>
      </c>
      <c r="D310" s="5" t="s">
        <v>91</v>
      </c>
      <c r="E310" s="30">
        <v>45639</v>
      </c>
      <c r="F310" s="5" t="s">
        <v>0</v>
      </c>
      <c r="G310" s="78" t="s">
        <v>76</v>
      </c>
      <c r="H310" s="78" t="s">
        <v>156</v>
      </c>
      <c r="I310" s="78"/>
      <c r="J310" s="5" t="s">
        <v>236</v>
      </c>
      <c r="K310" s="5"/>
      <c r="L310" s="5"/>
      <c r="M310" s="5"/>
      <c r="N310" s="5"/>
      <c r="O310" s="5"/>
      <c r="P310" s="5" t="s">
        <v>265</v>
      </c>
      <c r="Q310" s="78"/>
      <c r="R310" s="78"/>
      <c r="S310" s="30"/>
      <c r="T310" s="5">
        <v>0</v>
      </c>
      <c r="U310" s="30"/>
      <c r="V310" s="5">
        <v>0</v>
      </c>
      <c r="W310" s="30"/>
      <c r="X310" s="5">
        <v>0</v>
      </c>
      <c r="Y310" s="30"/>
      <c r="Z310" s="30"/>
      <c r="AA310" s="30"/>
      <c r="AB310" s="30"/>
      <c r="AC310" s="5">
        <v>0</v>
      </c>
      <c r="AD310" s="5" t="s">
        <v>94</v>
      </c>
      <c r="AE310" s="5"/>
    </row>
    <row r="311" spans="1:31" ht="15" customHeight="1" x14ac:dyDescent="0.25">
      <c r="A311" s="5">
        <v>94071594</v>
      </c>
      <c r="B311" s="5" t="s">
        <v>90</v>
      </c>
      <c r="C311" s="78" t="s">
        <v>1085</v>
      </c>
      <c r="D311" s="5" t="s">
        <v>97</v>
      </c>
      <c r="E311" s="30">
        <v>45639</v>
      </c>
      <c r="F311" s="5" t="s">
        <v>0</v>
      </c>
      <c r="G311" s="78" t="s">
        <v>106</v>
      </c>
      <c r="H311" s="78" t="s">
        <v>152</v>
      </c>
      <c r="I311" s="78" t="s">
        <v>53</v>
      </c>
      <c r="J311" s="5" t="s">
        <v>236</v>
      </c>
      <c r="K311" s="5">
        <v>38</v>
      </c>
      <c r="L311" s="5">
        <v>3590</v>
      </c>
      <c r="M311" s="5">
        <v>72334141</v>
      </c>
      <c r="N311" s="5">
        <v>900598264</v>
      </c>
      <c r="O311" s="5">
        <v>18306</v>
      </c>
      <c r="P311" s="5" t="s">
        <v>265</v>
      </c>
      <c r="Q311" s="78" t="s">
        <v>53</v>
      </c>
      <c r="R311" s="78" t="s">
        <v>115</v>
      </c>
      <c r="S311" s="30">
        <v>45639</v>
      </c>
      <c r="T311" s="5">
        <v>1</v>
      </c>
      <c r="U311" s="30">
        <v>45639</v>
      </c>
      <c r="V311" s="5">
        <v>1</v>
      </c>
      <c r="W311" s="30"/>
      <c r="X311" s="5">
        <v>0</v>
      </c>
      <c r="Y311" s="30"/>
      <c r="Z311" s="30"/>
      <c r="AA311" s="30"/>
      <c r="AB311" s="30"/>
      <c r="AC311" s="5">
        <v>0</v>
      </c>
      <c r="AD311" s="5" t="s">
        <v>94</v>
      </c>
      <c r="AE311" s="5">
        <v>6253</v>
      </c>
    </row>
    <row r="312" spans="1:31" ht="15" customHeight="1" x14ac:dyDescent="0.25">
      <c r="A312" s="5">
        <v>94072315</v>
      </c>
      <c r="B312" s="5" t="s">
        <v>90</v>
      </c>
      <c r="C312" s="78" t="s">
        <v>1090</v>
      </c>
      <c r="D312" s="5" t="s">
        <v>97</v>
      </c>
      <c r="E312" s="30">
        <v>45639</v>
      </c>
      <c r="F312" s="5" t="s">
        <v>0</v>
      </c>
      <c r="G312" s="78" t="s">
        <v>73</v>
      </c>
      <c r="H312" s="78" t="s">
        <v>212</v>
      </c>
      <c r="I312" s="78"/>
      <c r="J312" s="5" t="s">
        <v>236</v>
      </c>
      <c r="K312" s="5">
        <v>37</v>
      </c>
      <c r="L312" s="5">
        <v>3730</v>
      </c>
      <c r="M312" s="5">
        <v>44504396</v>
      </c>
      <c r="N312" s="5">
        <v>947633140</v>
      </c>
      <c r="O312" s="5">
        <v>18670</v>
      </c>
      <c r="P312" s="5" t="s">
        <v>265</v>
      </c>
      <c r="Q312" s="78"/>
      <c r="R312" s="78"/>
      <c r="S312" s="30"/>
      <c r="T312" s="5">
        <v>0</v>
      </c>
      <c r="U312" s="30"/>
      <c r="V312" s="5">
        <v>0</v>
      </c>
      <c r="W312" s="30"/>
      <c r="X312" s="5">
        <v>0</v>
      </c>
      <c r="Y312" s="30"/>
      <c r="Z312" s="30"/>
      <c r="AA312" s="30"/>
      <c r="AB312" s="30"/>
      <c r="AC312" s="5">
        <v>0</v>
      </c>
      <c r="AD312" s="5" t="s">
        <v>94</v>
      </c>
      <c r="AE312" s="5"/>
    </row>
    <row r="313" spans="1:31" ht="15" customHeight="1" x14ac:dyDescent="0.25">
      <c r="A313" s="5">
        <v>94072336</v>
      </c>
      <c r="B313" s="5" t="s">
        <v>90</v>
      </c>
      <c r="C313" s="78" t="s">
        <v>1089</v>
      </c>
      <c r="D313" s="5" t="s">
        <v>91</v>
      </c>
      <c r="E313" s="30">
        <v>45639</v>
      </c>
      <c r="F313" s="5" t="s">
        <v>0</v>
      </c>
      <c r="G313" s="78" t="s">
        <v>73</v>
      </c>
      <c r="H313" s="78" t="s">
        <v>102</v>
      </c>
      <c r="I313" s="78" t="s">
        <v>26</v>
      </c>
      <c r="J313" s="5" t="s">
        <v>93</v>
      </c>
      <c r="K313" s="5">
        <v>38</v>
      </c>
      <c r="L313" s="5">
        <v>3245</v>
      </c>
      <c r="M313" s="5">
        <v>74758248</v>
      </c>
      <c r="N313" s="5">
        <v>906979232</v>
      </c>
      <c r="O313" s="5">
        <v>0</v>
      </c>
      <c r="P313" s="5" t="s">
        <v>265</v>
      </c>
      <c r="Q313" s="78" t="s">
        <v>26</v>
      </c>
      <c r="R313" s="78" t="s">
        <v>186</v>
      </c>
      <c r="S313" s="30">
        <v>45639</v>
      </c>
      <c r="T313" s="5">
        <v>1</v>
      </c>
      <c r="U313" s="30">
        <v>45639</v>
      </c>
      <c r="V313" s="5">
        <v>1</v>
      </c>
      <c r="W313" s="30">
        <v>45642</v>
      </c>
      <c r="X313" s="5">
        <v>1</v>
      </c>
      <c r="Y313" s="30"/>
      <c r="Z313" s="30"/>
      <c r="AA313" s="30"/>
      <c r="AB313" s="30"/>
      <c r="AC313" s="5">
        <v>0</v>
      </c>
      <c r="AD313" s="5" t="s">
        <v>94</v>
      </c>
      <c r="AE313" s="5">
        <v>6220</v>
      </c>
    </row>
    <row r="314" spans="1:31" ht="15" customHeight="1" x14ac:dyDescent="0.25">
      <c r="A314" s="5">
        <v>94072017</v>
      </c>
      <c r="B314" s="5" t="s">
        <v>90</v>
      </c>
      <c r="C314" s="78" t="s">
        <v>1088</v>
      </c>
      <c r="D314" s="5" t="s">
        <v>91</v>
      </c>
      <c r="E314" s="30">
        <v>45639</v>
      </c>
      <c r="F314" s="5" t="s">
        <v>0</v>
      </c>
      <c r="G314" s="78" t="s">
        <v>73</v>
      </c>
      <c r="H314" s="78" t="s">
        <v>152</v>
      </c>
      <c r="I314" s="78" t="s">
        <v>51</v>
      </c>
      <c r="J314" s="5" t="s">
        <v>236</v>
      </c>
      <c r="K314" s="5">
        <v>39</v>
      </c>
      <c r="L314" s="5">
        <v>2895</v>
      </c>
      <c r="M314" s="5">
        <v>70698876</v>
      </c>
      <c r="N314" s="5">
        <v>967034514</v>
      </c>
      <c r="O314" s="5">
        <v>0</v>
      </c>
      <c r="P314" s="5" t="s">
        <v>265</v>
      </c>
      <c r="Q314" s="78" t="s">
        <v>51</v>
      </c>
      <c r="R314" s="78" t="s">
        <v>115</v>
      </c>
      <c r="S314" s="30">
        <v>45639</v>
      </c>
      <c r="T314" s="5">
        <v>1</v>
      </c>
      <c r="U314" s="30">
        <v>45639</v>
      </c>
      <c r="V314" s="5">
        <v>1</v>
      </c>
      <c r="W314" s="30"/>
      <c r="X314" s="5">
        <v>0</v>
      </c>
      <c r="Y314" s="30"/>
      <c r="Z314" s="30"/>
      <c r="AA314" s="30"/>
      <c r="AB314" s="30"/>
      <c r="AC314" s="5">
        <v>0</v>
      </c>
      <c r="AD314" s="5" t="s">
        <v>94</v>
      </c>
      <c r="AE314" s="5">
        <v>6249</v>
      </c>
    </row>
    <row r="315" spans="1:31" ht="15" customHeight="1" x14ac:dyDescent="0.25">
      <c r="A315" s="5">
        <v>94071856</v>
      </c>
      <c r="B315" s="5" t="s">
        <v>90</v>
      </c>
      <c r="C315" s="78" t="s">
        <v>1091</v>
      </c>
      <c r="D315" s="5" t="s">
        <v>97</v>
      </c>
      <c r="E315" s="30">
        <v>45639</v>
      </c>
      <c r="F315" s="5" t="s">
        <v>0</v>
      </c>
      <c r="G315" s="78" t="s">
        <v>73</v>
      </c>
      <c r="H315" s="78" t="s">
        <v>102</v>
      </c>
      <c r="I315" s="78" t="s">
        <v>36</v>
      </c>
      <c r="J315" s="5" t="s">
        <v>93</v>
      </c>
      <c r="K315" s="5">
        <v>38</v>
      </c>
      <c r="L315" s="5">
        <v>3680</v>
      </c>
      <c r="M315" s="5">
        <v>76134678</v>
      </c>
      <c r="N315" s="5">
        <v>921512139</v>
      </c>
      <c r="O315" s="5">
        <v>6232</v>
      </c>
      <c r="P315" s="5" t="s">
        <v>265</v>
      </c>
      <c r="Q315" s="78" t="s">
        <v>36</v>
      </c>
      <c r="R315" s="78" t="s">
        <v>186</v>
      </c>
      <c r="S315" s="30">
        <v>45639</v>
      </c>
      <c r="T315" s="5">
        <v>1</v>
      </c>
      <c r="U315" s="30">
        <v>45639</v>
      </c>
      <c r="V315" s="5">
        <v>1</v>
      </c>
      <c r="W315" s="30">
        <v>45642</v>
      </c>
      <c r="X315" s="5">
        <v>1</v>
      </c>
      <c r="Y315" s="30"/>
      <c r="Z315" s="30"/>
      <c r="AA315" s="30"/>
      <c r="AB315" s="30"/>
      <c r="AC315" s="5">
        <v>0</v>
      </c>
      <c r="AD315" s="5" t="s">
        <v>94</v>
      </c>
      <c r="AE315" s="5">
        <v>6234</v>
      </c>
    </row>
    <row r="316" spans="1:31" ht="15" customHeight="1" x14ac:dyDescent="0.25">
      <c r="A316" s="5">
        <v>94073355</v>
      </c>
      <c r="B316" s="5" t="s">
        <v>90</v>
      </c>
      <c r="C316" s="78" t="s">
        <v>1093</v>
      </c>
      <c r="D316" s="5" t="s">
        <v>97</v>
      </c>
      <c r="E316" s="30">
        <v>45640</v>
      </c>
      <c r="F316" s="5" t="s">
        <v>0</v>
      </c>
      <c r="G316" s="78" t="s">
        <v>74</v>
      </c>
      <c r="H316" s="78">
        <v>27320</v>
      </c>
      <c r="I316" s="78"/>
      <c r="J316" s="5" t="s">
        <v>236</v>
      </c>
      <c r="K316" s="5"/>
      <c r="L316" s="5"/>
      <c r="M316" s="5"/>
      <c r="N316" s="5"/>
      <c r="O316" s="5"/>
      <c r="P316" s="5" t="s">
        <v>265</v>
      </c>
      <c r="Q316" s="78"/>
      <c r="R316" s="78"/>
      <c r="S316" s="30"/>
      <c r="T316" s="5">
        <v>0</v>
      </c>
      <c r="U316" s="30"/>
      <c r="V316" s="5">
        <v>0</v>
      </c>
      <c r="W316" s="30"/>
      <c r="X316" s="5">
        <v>0</v>
      </c>
      <c r="Y316" s="30"/>
      <c r="Z316" s="30"/>
      <c r="AA316" s="30"/>
      <c r="AB316" s="30"/>
      <c r="AC316" s="5">
        <v>0</v>
      </c>
      <c r="AD316" s="5" t="s">
        <v>94</v>
      </c>
      <c r="AE316" s="5"/>
    </row>
    <row r="317" spans="1:31" ht="15" customHeight="1" x14ac:dyDescent="0.25">
      <c r="A317" s="5">
        <v>94073671</v>
      </c>
      <c r="B317" s="5" t="s">
        <v>90</v>
      </c>
      <c r="C317" s="78" t="s">
        <v>1092</v>
      </c>
      <c r="D317" s="5" t="s">
        <v>91</v>
      </c>
      <c r="E317" s="30">
        <v>45640</v>
      </c>
      <c r="F317" s="5" t="s">
        <v>0</v>
      </c>
      <c r="G317" s="78" t="s">
        <v>73</v>
      </c>
      <c r="H317" s="78" t="s">
        <v>156</v>
      </c>
      <c r="I317" s="78" t="s">
        <v>37</v>
      </c>
      <c r="J317" s="5" t="s">
        <v>236</v>
      </c>
      <c r="K317" s="5"/>
      <c r="L317" s="5"/>
      <c r="M317" s="5"/>
      <c r="N317" s="5"/>
      <c r="O317" s="5"/>
      <c r="P317" s="5" t="s">
        <v>265</v>
      </c>
      <c r="Q317" s="78" t="s">
        <v>37</v>
      </c>
      <c r="R317" s="78" t="s">
        <v>186</v>
      </c>
      <c r="S317" s="30"/>
      <c r="T317" s="5">
        <v>0</v>
      </c>
      <c r="U317" s="30"/>
      <c r="V317" s="5">
        <v>0</v>
      </c>
      <c r="W317" s="30"/>
      <c r="X317" s="5">
        <v>0</v>
      </c>
      <c r="Y317" s="30"/>
      <c r="Z317" s="30"/>
      <c r="AA317" s="30"/>
      <c r="AB317" s="30"/>
      <c r="AC317" s="5">
        <v>0</v>
      </c>
      <c r="AD317" s="5" t="s">
        <v>94</v>
      </c>
      <c r="AE317" s="5">
        <v>6228</v>
      </c>
    </row>
    <row r="318" spans="1:31" ht="15" customHeight="1" x14ac:dyDescent="0.25">
      <c r="A318" s="5">
        <v>94073898</v>
      </c>
      <c r="B318" s="5" t="s">
        <v>90</v>
      </c>
      <c r="C318" s="78" t="s">
        <v>1098</v>
      </c>
      <c r="D318" s="5" t="s">
        <v>91</v>
      </c>
      <c r="E318" s="30">
        <v>45640</v>
      </c>
      <c r="F318" s="5" t="s">
        <v>0</v>
      </c>
      <c r="G318" s="78" t="s">
        <v>74</v>
      </c>
      <c r="H318" s="78" t="s">
        <v>202</v>
      </c>
      <c r="I318" s="78" t="s">
        <v>51</v>
      </c>
      <c r="J318" s="5" t="s">
        <v>236</v>
      </c>
      <c r="K318" s="5"/>
      <c r="L318" s="5"/>
      <c r="M318" s="5"/>
      <c r="N318" s="5"/>
      <c r="O318" s="5"/>
      <c r="P318" s="5" t="s">
        <v>265</v>
      </c>
      <c r="Q318" s="78" t="s">
        <v>51</v>
      </c>
      <c r="R318" s="78" t="s">
        <v>115</v>
      </c>
      <c r="S318" s="30"/>
      <c r="T318" s="5">
        <v>0</v>
      </c>
      <c r="U318" s="30"/>
      <c r="V318" s="5">
        <v>0</v>
      </c>
      <c r="W318" s="30"/>
      <c r="X318" s="5">
        <v>0</v>
      </c>
      <c r="Y318" s="30"/>
      <c r="Z318" s="30"/>
      <c r="AA318" s="30"/>
      <c r="AB318" s="30"/>
      <c r="AC318" s="5">
        <v>0</v>
      </c>
      <c r="AD318" s="5" t="s">
        <v>94</v>
      </c>
      <c r="AE318" s="5">
        <v>6249</v>
      </c>
    </row>
    <row r="319" spans="1:31" ht="15" customHeight="1" x14ac:dyDescent="0.25">
      <c r="A319" s="5">
        <v>94073883</v>
      </c>
      <c r="B319" s="5" t="s">
        <v>90</v>
      </c>
      <c r="C319" s="78" t="s">
        <v>1097</v>
      </c>
      <c r="D319" s="5" t="s">
        <v>97</v>
      </c>
      <c r="E319" s="30">
        <v>45640</v>
      </c>
      <c r="F319" s="5" t="s">
        <v>0</v>
      </c>
      <c r="G319" s="78" t="s">
        <v>73</v>
      </c>
      <c r="H319" s="78" t="s">
        <v>202</v>
      </c>
      <c r="I319" s="78"/>
      <c r="J319" s="5" t="s">
        <v>236</v>
      </c>
      <c r="K319" s="5"/>
      <c r="L319" s="5"/>
      <c r="M319" s="5"/>
      <c r="N319" s="5"/>
      <c r="O319" s="5"/>
      <c r="P319" s="5" t="s">
        <v>265</v>
      </c>
      <c r="Q319" s="78"/>
      <c r="R319" s="78"/>
      <c r="S319" s="30"/>
      <c r="T319" s="5">
        <v>0</v>
      </c>
      <c r="U319" s="30"/>
      <c r="V319" s="5">
        <v>0</v>
      </c>
      <c r="W319" s="30"/>
      <c r="X319" s="5">
        <v>0</v>
      </c>
      <c r="Y319" s="30"/>
      <c r="Z319" s="30"/>
      <c r="AA319" s="30"/>
      <c r="AB319" s="30"/>
      <c r="AC319" s="5">
        <v>0</v>
      </c>
      <c r="AD319" s="5" t="s">
        <v>94</v>
      </c>
      <c r="AE319" s="5"/>
    </row>
    <row r="320" spans="1:31" ht="15" customHeight="1" x14ac:dyDescent="0.25">
      <c r="A320" s="5">
        <v>94072769</v>
      </c>
      <c r="B320" s="5" t="s">
        <v>90</v>
      </c>
      <c r="C320" s="78" t="s">
        <v>1096</v>
      </c>
      <c r="D320" s="5" t="s">
        <v>97</v>
      </c>
      <c r="E320" s="30">
        <v>45640</v>
      </c>
      <c r="F320" s="5" t="s">
        <v>0</v>
      </c>
      <c r="G320" s="78" t="s">
        <v>78</v>
      </c>
      <c r="H320" s="78" t="s">
        <v>226</v>
      </c>
      <c r="I320" s="78" t="s">
        <v>56</v>
      </c>
      <c r="J320" s="5" t="s">
        <v>236</v>
      </c>
      <c r="K320" s="5"/>
      <c r="L320" s="5"/>
      <c r="M320" s="5"/>
      <c r="N320" s="5"/>
      <c r="O320" s="5"/>
      <c r="P320" s="5" t="s">
        <v>265</v>
      </c>
      <c r="Q320" s="78" t="s">
        <v>56</v>
      </c>
      <c r="R320" s="78" t="s">
        <v>78</v>
      </c>
      <c r="S320" s="30"/>
      <c r="T320" s="5">
        <v>0</v>
      </c>
      <c r="U320" s="30"/>
      <c r="V320" s="5">
        <v>0</v>
      </c>
      <c r="W320" s="30"/>
      <c r="X320" s="5">
        <v>0</v>
      </c>
      <c r="Y320" s="30"/>
      <c r="Z320" s="30"/>
      <c r="AA320" s="30"/>
      <c r="AB320" s="30"/>
      <c r="AC320" s="5">
        <v>0</v>
      </c>
      <c r="AD320" s="5" t="s">
        <v>94</v>
      </c>
      <c r="AE320" s="5">
        <v>7314</v>
      </c>
    </row>
    <row r="321" spans="1:31" ht="15" customHeight="1" x14ac:dyDescent="0.25">
      <c r="A321" s="5">
        <v>94072720</v>
      </c>
      <c r="B321" s="5" t="s">
        <v>90</v>
      </c>
      <c r="C321" s="78" t="s">
        <v>1094</v>
      </c>
      <c r="D321" s="5" t="s">
        <v>91</v>
      </c>
      <c r="E321" s="30">
        <v>45640</v>
      </c>
      <c r="F321" s="5" t="s">
        <v>0</v>
      </c>
      <c r="G321" s="78" t="s">
        <v>106</v>
      </c>
      <c r="H321" s="78" t="s">
        <v>152</v>
      </c>
      <c r="I321" s="78"/>
      <c r="J321" s="5" t="s">
        <v>236</v>
      </c>
      <c r="K321" s="5">
        <v>39</v>
      </c>
      <c r="L321" s="5">
        <v>3520</v>
      </c>
      <c r="M321" s="5">
        <v>76853502</v>
      </c>
      <c r="N321" s="5">
        <v>992082724</v>
      </c>
      <c r="O321" s="5">
        <v>18306</v>
      </c>
      <c r="P321" s="5" t="s">
        <v>265</v>
      </c>
      <c r="Q321" s="78" t="s">
        <v>201</v>
      </c>
      <c r="R321" s="78" t="s">
        <v>111</v>
      </c>
      <c r="S321" s="30">
        <v>45640</v>
      </c>
      <c r="T321" s="5">
        <v>1</v>
      </c>
      <c r="U321" s="30">
        <v>45640</v>
      </c>
      <c r="V321" s="5">
        <v>1</v>
      </c>
      <c r="W321" s="30"/>
      <c r="X321" s="5">
        <v>0</v>
      </c>
      <c r="Y321" s="30"/>
      <c r="Z321" s="30"/>
      <c r="AA321" s="30"/>
      <c r="AB321" s="30"/>
      <c r="AC321" s="5">
        <v>0</v>
      </c>
      <c r="AD321" s="5" t="s">
        <v>94</v>
      </c>
      <c r="AE321" s="5"/>
    </row>
    <row r="322" spans="1:31" ht="15" customHeight="1" x14ac:dyDescent="0.25">
      <c r="A322" s="5">
        <v>94073063</v>
      </c>
      <c r="B322" s="5" t="s">
        <v>90</v>
      </c>
      <c r="C322" s="78" t="s">
        <v>469</v>
      </c>
      <c r="D322" s="5" t="s">
        <v>91</v>
      </c>
      <c r="E322" s="30">
        <v>45640</v>
      </c>
      <c r="F322" s="5" t="s">
        <v>0</v>
      </c>
      <c r="G322" s="78" t="s">
        <v>73</v>
      </c>
      <c r="H322" s="78" t="s">
        <v>152</v>
      </c>
      <c r="I322" s="78"/>
      <c r="J322" s="5" t="s">
        <v>236</v>
      </c>
      <c r="K322" s="5">
        <v>39</v>
      </c>
      <c r="L322" s="5">
        <v>3815</v>
      </c>
      <c r="M322" s="5">
        <v>46689700</v>
      </c>
      <c r="N322" s="5">
        <v>964910800</v>
      </c>
      <c r="O322" s="5">
        <v>18306</v>
      </c>
      <c r="P322" s="5" t="s">
        <v>265</v>
      </c>
      <c r="Q322" s="78" t="s">
        <v>201</v>
      </c>
      <c r="R322" s="78" t="s">
        <v>111</v>
      </c>
      <c r="S322" s="30">
        <v>45640</v>
      </c>
      <c r="T322" s="5">
        <v>1</v>
      </c>
      <c r="U322" s="30">
        <v>45640</v>
      </c>
      <c r="V322" s="5">
        <v>1</v>
      </c>
      <c r="W322" s="30"/>
      <c r="X322" s="5">
        <v>0</v>
      </c>
      <c r="Y322" s="30"/>
      <c r="Z322" s="30"/>
      <c r="AA322" s="30"/>
      <c r="AB322" s="30"/>
      <c r="AC322" s="5">
        <v>0</v>
      </c>
      <c r="AD322" s="5" t="s">
        <v>94</v>
      </c>
      <c r="AE322" s="5"/>
    </row>
    <row r="323" spans="1:31" ht="15" customHeight="1" x14ac:dyDescent="0.25">
      <c r="A323" s="5">
        <v>94072934</v>
      </c>
      <c r="B323" s="5" t="s">
        <v>90</v>
      </c>
      <c r="C323" s="78" t="s">
        <v>1095</v>
      </c>
      <c r="D323" s="5" t="s">
        <v>97</v>
      </c>
      <c r="E323" s="30">
        <v>45640</v>
      </c>
      <c r="F323" s="5" t="s">
        <v>0</v>
      </c>
      <c r="G323" s="78" t="s">
        <v>78</v>
      </c>
      <c r="H323" s="78" t="s">
        <v>268</v>
      </c>
      <c r="I323" s="78" t="s">
        <v>69</v>
      </c>
      <c r="J323" s="5" t="s">
        <v>236</v>
      </c>
      <c r="K323" s="5"/>
      <c r="L323" s="5"/>
      <c r="M323" s="5"/>
      <c r="N323" s="5"/>
      <c r="O323" s="5"/>
      <c r="P323" s="5" t="s">
        <v>265</v>
      </c>
      <c r="Q323" s="78" t="s">
        <v>69</v>
      </c>
      <c r="R323" s="78" t="s">
        <v>78</v>
      </c>
      <c r="S323" s="30"/>
      <c r="T323" s="5">
        <v>0</v>
      </c>
      <c r="U323" s="30"/>
      <c r="V323" s="5">
        <v>0</v>
      </c>
      <c r="W323" s="30"/>
      <c r="X323" s="5">
        <v>0</v>
      </c>
      <c r="Y323" s="30">
        <v>45644</v>
      </c>
      <c r="Z323" s="30">
        <v>45648</v>
      </c>
      <c r="AA323" s="30">
        <v>45655</v>
      </c>
      <c r="AB323" s="30">
        <v>45662</v>
      </c>
      <c r="AC323" s="5">
        <v>1</v>
      </c>
      <c r="AD323" s="5" t="s">
        <v>94</v>
      </c>
      <c r="AE323" s="5">
        <v>6259</v>
      </c>
    </row>
    <row r="324" spans="1:31" ht="15" customHeight="1" x14ac:dyDescent="0.25">
      <c r="A324" s="5">
        <v>94072835</v>
      </c>
      <c r="B324" s="5" t="s">
        <v>90</v>
      </c>
      <c r="C324" s="78" t="s">
        <v>2860</v>
      </c>
      <c r="D324" s="5" t="s">
        <v>91</v>
      </c>
      <c r="E324" s="30">
        <v>45640</v>
      </c>
      <c r="F324" s="5" t="s">
        <v>0</v>
      </c>
      <c r="G324" s="78" t="s">
        <v>78</v>
      </c>
      <c r="H324" s="78" t="s">
        <v>98</v>
      </c>
      <c r="I324" s="78" t="s">
        <v>56</v>
      </c>
      <c r="J324" s="5" t="s">
        <v>93</v>
      </c>
      <c r="K324" s="5">
        <v>40</v>
      </c>
      <c r="L324" s="5">
        <v>3445</v>
      </c>
      <c r="M324" s="5">
        <v>6473241</v>
      </c>
      <c r="N324" s="5">
        <v>960293698</v>
      </c>
      <c r="O324" s="5">
        <v>7314</v>
      </c>
      <c r="P324" s="5" t="s">
        <v>265</v>
      </c>
      <c r="Q324" s="78" t="s">
        <v>56</v>
      </c>
      <c r="R324" s="78" t="s">
        <v>78</v>
      </c>
      <c r="S324" s="30">
        <v>45640</v>
      </c>
      <c r="T324" s="5">
        <v>1</v>
      </c>
      <c r="U324" s="30">
        <v>45640</v>
      </c>
      <c r="V324" s="5">
        <v>1</v>
      </c>
      <c r="W324" s="30">
        <v>45643</v>
      </c>
      <c r="X324" s="5">
        <v>1</v>
      </c>
      <c r="Y324" s="30"/>
      <c r="Z324" s="30"/>
      <c r="AA324" s="30"/>
      <c r="AB324" s="30"/>
      <c r="AC324" s="5">
        <v>0</v>
      </c>
      <c r="AD324" s="5" t="s">
        <v>94</v>
      </c>
      <c r="AE324" s="5">
        <v>7314</v>
      </c>
    </row>
    <row r="325" spans="1:31" ht="15" customHeight="1" x14ac:dyDescent="0.25">
      <c r="A325" s="5">
        <v>94074090</v>
      </c>
      <c r="B325" s="5" t="s">
        <v>90</v>
      </c>
      <c r="C325" s="78" t="s">
        <v>1104</v>
      </c>
      <c r="D325" s="5" t="s">
        <v>91</v>
      </c>
      <c r="E325" s="30">
        <v>45640</v>
      </c>
      <c r="F325" s="5" t="s">
        <v>0</v>
      </c>
      <c r="G325" s="78" t="s">
        <v>73</v>
      </c>
      <c r="H325" s="78" t="s">
        <v>165</v>
      </c>
      <c r="I325" s="78" t="s">
        <v>43</v>
      </c>
      <c r="J325" s="5" t="s">
        <v>93</v>
      </c>
      <c r="K325" s="5"/>
      <c r="L325" s="5"/>
      <c r="M325" s="5"/>
      <c r="N325" s="5"/>
      <c r="O325" s="5"/>
      <c r="P325" s="5" t="s">
        <v>265</v>
      </c>
      <c r="Q325" s="78" t="s">
        <v>43</v>
      </c>
      <c r="R325" s="78" t="s">
        <v>115</v>
      </c>
      <c r="S325" s="30"/>
      <c r="T325" s="5">
        <v>0</v>
      </c>
      <c r="U325" s="30"/>
      <c r="V325" s="5">
        <v>0</v>
      </c>
      <c r="W325" s="30"/>
      <c r="X325" s="5">
        <v>0</v>
      </c>
      <c r="Y325" s="30">
        <v>45644</v>
      </c>
      <c r="Z325" s="30">
        <v>45647</v>
      </c>
      <c r="AA325" s="30">
        <v>45654</v>
      </c>
      <c r="AB325" s="30">
        <v>45661</v>
      </c>
      <c r="AC325" s="5">
        <v>1</v>
      </c>
      <c r="AD325" s="5" t="s">
        <v>94</v>
      </c>
      <c r="AE325" s="5">
        <v>6768</v>
      </c>
    </row>
    <row r="326" spans="1:31" ht="15" customHeight="1" x14ac:dyDescent="0.25">
      <c r="A326" s="5">
        <v>94073241</v>
      </c>
      <c r="B326" s="5" t="s">
        <v>90</v>
      </c>
      <c r="C326" s="78" t="s">
        <v>2069</v>
      </c>
      <c r="D326" s="5" t="s">
        <v>97</v>
      </c>
      <c r="E326" s="30">
        <v>45640</v>
      </c>
      <c r="F326" s="5" t="s">
        <v>0</v>
      </c>
      <c r="G326" s="78" t="s">
        <v>78</v>
      </c>
      <c r="H326" s="78" t="s">
        <v>98</v>
      </c>
      <c r="I326" s="78" t="s">
        <v>59</v>
      </c>
      <c r="J326" s="5" t="s">
        <v>93</v>
      </c>
      <c r="K326" s="5">
        <v>41</v>
      </c>
      <c r="L326" s="5">
        <v>3885</v>
      </c>
      <c r="M326" s="5">
        <v>45573890</v>
      </c>
      <c r="N326" s="5">
        <v>955376332</v>
      </c>
      <c r="O326" s="5">
        <v>6267</v>
      </c>
      <c r="P326" s="5" t="s">
        <v>265</v>
      </c>
      <c r="Q326" s="78" t="s">
        <v>59</v>
      </c>
      <c r="R326" s="78" t="s">
        <v>78</v>
      </c>
      <c r="S326" s="30">
        <v>45640</v>
      </c>
      <c r="T326" s="5">
        <v>1</v>
      </c>
      <c r="U326" s="30">
        <v>45640</v>
      </c>
      <c r="V326" s="5">
        <v>1</v>
      </c>
      <c r="W326" s="30"/>
      <c r="X326" s="5">
        <v>0</v>
      </c>
      <c r="Y326" s="30">
        <v>45643</v>
      </c>
      <c r="Z326" s="30">
        <v>45647</v>
      </c>
      <c r="AA326" s="30">
        <v>45654</v>
      </c>
      <c r="AB326" s="30">
        <v>45661</v>
      </c>
      <c r="AC326" s="5">
        <v>1</v>
      </c>
      <c r="AD326" s="5" t="s">
        <v>94</v>
      </c>
      <c r="AE326" s="5">
        <v>6267</v>
      </c>
    </row>
    <row r="327" spans="1:31" ht="15" customHeight="1" x14ac:dyDescent="0.25">
      <c r="A327" s="5">
        <v>94073479</v>
      </c>
      <c r="B327" s="5" t="s">
        <v>90</v>
      </c>
      <c r="C327" s="78" t="s">
        <v>1105</v>
      </c>
      <c r="D327" s="5" t="s">
        <v>91</v>
      </c>
      <c r="E327" s="30">
        <v>45640</v>
      </c>
      <c r="F327" s="5" t="s">
        <v>0</v>
      </c>
      <c r="G327" s="78" t="s">
        <v>78</v>
      </c>
      <c r="H327" s="78" t="s">
        <v>100</v>
      </c>
      <c r="I327" s="78" t="s">
        <v>59</v>
      </c>
      <c r="J327" s="5" t="s">
        <v>93</v>
      </c>
      <c r="K327" s="5">
        <v>40</v>
      </c>
      <c r="L327" s="5">
        <v>3080</v>
      </c>
      <c r="M327" s="5">
        <v>42968777</v>
      </c>
      <c r="N327" s="5">
        <v>902497709</v>
      </c>
      <c r="O327" s="5">
        <v>6267</v>
      </c>
      <c r="P327" s="5" t="s">
        <v>265</v>
      </c>
      <c r="Q327" s="78" t="s">
        <v>59</v>
      </c>
      <c r="R327" s="78" t="s">
        <v>78</v>
      </c>
      <c r="S327" s="30">
        <v>45641</v>
      </c>
      <c r="T327" s="5">
        <v>1</v>
      </c>
      <c r="U327" s="30">
        <v>45641</v>
      </c>
      <c r="V327" s="5">
        <v>1</v>
      </c>
      <c r="W327" s="30">
        <v>45646</v>
      </c>
      <c r="X327" s="5">
        <v>1</v>
      </c>
      <c r="Y327" s="30"/>
      <c r="Z327" s="30"/>
      <c r="AA327" s="30"/>
      <c r="AB327" s="30"/>
      <c r="AC327" s="5">
        <v>0</v>
      </c>
      <c r="AD327" s="5" t="s">
        <v>94</v>
      </c>
      <c r="AE327" s="5">
        <v>6267</v>
      </c>
    </row>
    <row r="328" spans="1:31" ht="15" customHeight="1" x14ac:dyDescent="0.25">
      <c r="A328" s="5">
        <v>94074099</v>
      </c>
      <c r="B328" s="5" t="s">
        <v>90</v>
      </c>
      <c r="C328" s="78" t="s">
        <v>1106</v>
      </c>
      <c r="D328" s="5" t="s">
        <v>97</v>
      </c>
      <c r="E328" s="30">
        <v>45640</v>
      </c>
      <c r="F328" s="5" t="s">
        <v>0</v>
      </c>
      <c r="G328" s="78" t="s">
        <v>78</v>
      </c>
      <c r="H328" s="78" t="s">
        <v>145</v>
      </c>
      <c r="I328" s="78"/>
      <c r="J328" s="5" t="s">
        <v>236</v>
      </c>
      <c r="K328" s="5">
        <v>40</v>
      </c>
      <c r="L328" s="5">
        <v>3650</v>
      </c>
      <c r="M328" s="5">
        <v>70639643</v>
      </c>
      <c r="N328" s="5">
        <v>930750138</v>
      </c>
      <c r="O328" s="5">
        <v>7948</v>
      </c>
      <c r="P328" s="5" t="s">
        <v>265</v>
      </c>
      <c r="Q328" s="78"/>
      <c r="R328" s="78"/>
      <c r="S328" s="30"/>
      <c r="T328" s="5">
        <v>0</v>
      </c>
      <c r="U328" s="30"/>
      <c r="V328" s="5">
        <v>0</v>
      </c>
      <c r="W328" s="30"/>
      <c r="X328" s="5">
        <v>0</v>
      </c>
      <c r="Y328" s="30"/>
      <c r="Z328" s="30"/>
      <c r="AA328" s="30"/>
      <c r="AB328" s="30"/>
      <c r="AC328" s="5">
        <v>0</v>
      </c>
      <c r="AD328" s="5" t="s">
        <v>94</v>
      </c>
      <c r="AE328" s="5"/>
    </row>
    <row r="329" spans="1:31" ht="15" customHeight="1" x14ac:dyDescent="0.25">
      <c r="A329" s="5">
        <v>94073068</v>
      </c>
      <c r="B329" s="5" t="s">
        <v>90</v>
      </c>
      <c r="C329" s="78" t="s">
        <v>1100</v>
      </c>
      <c r="D329" s="5" t="s">
        <v>97</v>
      </c>
      <c r="E329" s="30">
        <v>45640</v>
      </c>
      <c r="F329" s="5" t="s">
        <v>0</v>
      </c>
      <c r="G329" s="78" t="s">
        <v>106</v>
      </c>
      <c r="H329" s="78" t="s">
        <v>156</v>
      </c>
      <c r="I329" s="78" t="s">
        <v>54</v>
      </c>
      <c r="J329" s="5" t="s">
        <v>236</v>
      </c>
      <c r="K329" s="5"/>
      <c r="L329" s="5"/>
      <c r="M329" s="5"/>
      <c r="N329" s="5"/>
      <c r="O329" s="5"/>
      <c r="P329" s="5" t="s">
        <v>265</v>
      </c>
      <c r="Q329" s="78" t="s">
        <v>54</v>
      </c>
      <c r="R329" s="78" t="s">
        <v>115</v>
      </c>
      <c r="S329" s="30"/>
      <c r="T329" s="5">
        <v>0</v>
      </c>
      <c r="U329" s="30"/>
      <c r="V329" s="5">
        <v>0</v>
      </c>
      <c r="W329" s="30"/>
      <c r="X329" s="5">
        <v>0</v>
      </c>
      <c r="Y329" s="30"/>
      <c r="Z329" s="30"/>
      <c r="AA329" s="30"/>
      <c r="AB329" s="30"/>
      <c r="AC329" s="5">
        <v>0</v>
      </c>
      <c r="AD329" s="5" t="s">
        <v>94</v>
      </c>
      <c r="AE329" s="5">
        <v>6252</v>
      </c>
    </row>
    <row r="330" spans="1:31" ht="15" customHeight="1" x14ac:dyDescent="0.25">
      <c r="A330" s="5">
        <v>94073408</v>
      </c>
      <c r="B330" s="5" t="s">
        <v>90</v>
      </c>
      <c r="C330" s="78" t="s">
        <v>1099</v>
      </c>
      <c r="D330" s="5" t="s">
        <v>97</v>
      </c>
      <c r="E330" s="30">
        <v>45640</v>
      </c>
      <c r="F330" s="5" t="s">
        <v>0</v>
      </c>
      <c r="G330" s="78" t="s">
        <v>79</v>
      </c>
      <c r="H330" s="78" t="s">
        <v>156</v>
      </c>
      <c r="I330" s="78" t="s">
        <v>67</v>
      </c>
      <c r="J330" s="5" t="s">
        <v>236</v>
      </c>
      <c r="K330" s="5"/>
      <c r="L330" s="5"/>
      <c r="M330" s="5"/>
      <c r="N330" s="5"/>
      <c r="O330" s="5"/>
      <c r="P330" s="5" t="s">
        <v>265</v>
      </c>
      <c r="Q330" s="78" t="s">
        <v>67</v>
      </c>
      <c r="R330" s="78" t="s">
        <v>78</v>
      </c>
      <c r="S330" s="30"/>
      <c r="T330" s="5">
        <v>0</v>
      </c>
      <c r="U330" s="30"/>
      <c r="V330" s="5">
        <v>0</v>
      </c>
      <c r="W330" s="30"/>
      <c r="X330" s="5">
        <v>0</v>
      </c>
      <c r="Y330" s="30">
        <v>45643</v>
      </c>
      <c r="Z330" s="30">
        <v>45647</v>
      </c>
      <c r="AA330" s="30">
        <v>45654</v>
      </c>
      <c r="AB330" s="30">
        <v>45661</v>
      </c>
      <c r="AC330" s="5">
        <v>1</v>
      </c>
      <c r="AD330" s="5" t="s">
        <v>94</v>
      </c>
      <c r="AE330" s="5">
        <v>6260</v>
      </c>
    </row>
    <row r="331" spans="1:31" ht="15" customHeight="1" x14ac:dyDescent="0.25">
      <c r="A331" s="5">
        <v>94073198</v>
      </c>
      <c r="B331" s="5" t="s">
        <v>90</v>
      </c>
      <c r="C331" s="78" t="s">
        <v>1101</v>
      </c>
      <c r="D331" s="5" t="s">
        <v>97</v>
      </c>
      <c r="E331" s="30">
        <v>45640</v>
      </c>
      <c r="F331" s="5" t="s">
        <v>0</v>
      </c>
      <c r="G331" s="78" t="s">
        <v>78</v>
      </c>
      <c r="H331" s="78" t="s">
        <v>98</v>
      </c>
      <c r="I331" s="78" t="s">
        <v>58</v>
      </c>
      <c r="J331" s="5" t="s">
        <v>93</v>
      </c>
      <c r="K331" s="5">
        <v>38</v>
      </c>
      <c r="L331" s="5">
        <v>3155</v>
      </c>
      <c r="M331" s="5">
        <v>46513339</v>
      </c>
      <c r="N331" s="5">
        <v>933371690</v>
      </c>
      <c r="O331" s="5">
        <v>6264</v>
      </c>
      <c r="P331" s="5" t="s">
        <v>265</v>
      </c>
      <c r="Q331" s="78" t="s">
        <v>58</v>
      </c>
      <c r="R331" s="78" t="s">
        <v>78</v>
      </c>
      <c r="S331" s="30">
        <v>45640</v>
      </c>
      <c r="T331" s="5">
        <v>1</v>
      </c>
      <c r="U331" s="30">
        <v>45640</v>
      </c>
      <c r="V331" s="5">
        <v>1</v>
      </c>
      <c r="W331" s="30">
        <v>45643</v>
      </c>
      <c r="X331" s="5">
        <v>1</v>
      </c>
      <c r="Y331" s="30">
        <v>45643</v>
      </c>
      <c r="Z331" s="30">
        <v>45647</v>
      </c>
      <c r="AA331" s="30">
        <v>45654</v>
      </c>
      <c r="AB331" s="30">
        <v>45661</v>
      </c>
      <c r="AC331" s="5">
        <v>1</v>
      </c>
      <c r="AD331" s="5" t="s">
        <v>113</v>
      </c>
      <c r="AE331" s="5">
        <v>6264</v>
      </c>
    </row>
    <row r="332" spans="1:31" ht="15" customHeight="1" x14ac:dyDescent="0.25">
      <c r="A332" s="5">
        <v>94072763</v>
      </c>
      <c r="B332" s="5" t="s">
        <v>90</v>
      </c>
      <c r="C332" s="78" t="s">
        <v>1109</v>
      </c>
      <c r="D332" s="5" t="s">
        <v>97</v>
      </c>
      <c r="E332" s="30">
        <v>45640</v>
      </c>
      <c r="F332" s="5" t="s">
        <v>0</v>
      </c>
      <c r="G332" s="78" t="s">
        <v>78</v>
      </c>
      <c r="H332" s="78" t="s">
        <v>98</v>
      </c>
      <c r="I332" s="78" t="s">
        <v>62</v>
      </c>
      <c r="J332" s="5" t="s">
        <v>93</v>
      </c>
      <c r="K332" s="5">
        <v>38</v>
      </c>
      <c r="L332" s="5">
        <v>3025</v>
      </c>
      <c r="M332" s="5">
        <v>74374256</v>
      </c>
      <c r="N332" s="5">
        <v>998337901</v>
      </c>
      <c r="O332" s="5">
        <v>6262</v>
      </c>
      <c r="P332" s="5" t="s">
        <v>265</v>
      </c>
      <c r="Q332" s="78" t="s">
        <v>62</v>
      </c>
      <c r="R332" s="78" t="s">
        <v>78</v>
      </c>
      <c r="S332" s="30">
        <v>45640</v>
      </c>
      <c r="T332" s="5">
        <v>1</v>
      </c>
      <c r="U332" s="30">
        <v>45640</v>
      </c>
      <c r="V332" s="5">
        <v>1</v>
      </c>
      <c r="W332" s="30"/>
      <c r="X332" s="5">
        <v>0</v>
      </c>
      <c r="Y332" s="30">
        <v>45643</v>
      </c>
      <c r="Z332" s="30">
        <v>45647</v>
      </c>
      <c r="AA332" s="30">
        <v>45654</v>
      </c>
      <c r="AB332" s="30">
        <v>45661</v>
      </c>
      <c r="AC332" s="5">
        <v>1</v>
      </c>
      <c r="AD332" s="5" t="s">
        <v>94</v>
      </c>
      <c r="AE332" s="5">
        <v>6262</v>
      </c>
    </row>
    <row r="333" spans="1:31" ht="15" customHeight="1" x14ac:dyDescent="0.25">
      <c r="A333" s="5">
        <v>94072931</v>
      </c>
      <c r="B333" s="5" t="s">
        <v>90</v>
      </c>
      <c r="C333" s="78" t="s">
        <v>1107</v>
      </c>
      <c r="D333" s="5" t="s">
        <v>97</v>
      </c>
      <c r="E333" s="30">
        <v>45640</v>
      </c>
      <c r="F333" s="5" t="s">
        <v>0</v>
      </c>
      <c r="G333" s="78" t="s">
        <v>78</v>
      </c>
      <c r="H333" s="78" t="s">
        <v>98</v>
      </c>
      <c r="I333" s="78" t="s">
        <v>62</v>
      </c>
      <c r="J333" s="5" t="s">
        <v>93</v>
      </c>
      <c r="K333" s="5">
        <v>39</v>
      </c>
      <c r="L333" s="5">
        <v>3060</v>
      </c>
      <c r="M333" s="5" t="s">
        <v>1108</v>
      </c>
      <c r="N333" s="5">
        <v>986628510</v>
      </c>
      <c r="O333" s="5">
        <v>6262</v>
      </c>
      <c r="P333" s="5" t="s">
        <v>265</v>
      </c>
      <c r="Q333" s="78" t="s">
        <v>62</v>
      </c>
      <c r="R333" s="78" t="s">
        <v>78</v>
      </c>
      <c r="S333" s="30">
        <v>45640</v>
      </c>
      <c r="T333" s="5">
        <v>1</v>
      </c>
      <c r="U333" s="30">
        <v>45640</v>
      </c>
      <c r="V333" s="5">
        <v>1</v>
      </c>
      <c r="W333" s="30">
        <v>45645</v>
      </c>
      <c r="X333" s="5">
        <v>1</v>
      </c>
      <c r="Y333" s="30">
        <v>45643</v>
      </c>
      <c r="Z333" s="30">
        <v>45647</v>
      </c>
      <c r="AA333" s="30">
        <v>45654</v>
      </c>
      <c r="AB333" s="30">
        <v>45661</v>
      </c>
      <c r="AC333" s="5">
        <v>1</v>
      </c>
      <c r="AD333" s="5" t="s">
        <v>113</v>
      </c>
      <c r="AE333" s="5">
        <v>6262</v>
      </c>
    </row>
    <row r="334" spans="1:31" ht="15" customHeight="1" x14ac:dyDescent="0.25">
      <c r="A334" s="5">
        <v>94073331</v>
      </c>
      <c r="B334" s="5" t="s">
        <v>90</v>
      </c>
      <c r="C334" s="78" t="s">
        <v>1110</v>
      </c>
      <c r="D334" s="5" t="s">
        <v>97</v>
      </c>
      <c r="E334" s="30">
        <v>45640</v>
      </c>
      <c r="F334" s="5" t="s">
        <v>0</v>
      </c>
      <c r="G334" s="78" t="s">
        <v>78</v>
      </c>
      <c r="H334" s="78" t="s">
        <v>98</v>
      </c>
      <c r="I334" s="78" t="s">
        <v>66</v>
      </c>
      <c r="J334" s="5" t="s">
        <v>93</v>
      </c>
      <c r="K334" s="5">
        <v>41</v>
      </c>
      <c r="L334" s="5">
        <v>3720</v>
      </c>
      <c r="M334" s="5">
        <v>75825351</v>
      </c>
      <c r="N334" s="5">
        <v>940856447</v>
      </c>
      <c r="O334" s="5">
        <v>6261</v>
      </c>
      <c r="P334" s="5" t="s">
        <v>265</v>
      </c>
      <c r="Q334" s="78" t="s">
        <v>66</v>
      </c>
      <c r="R334" s="78" t="s">
        <v>78</v>
      </c>
      <c r="S334" s="30">
        <v>45640</v>
      </c>
      <c r="T334" s="5">
        <v>1</v>
      </c>
      <c r="U334" s="30">
        <v>45640</v>
      </c>
      <c r="V334" s="5">
        <v>1</v>
      </c>
      <c r="W334" s="30">
        <v>45643</v>
      </c>
      <c r="X334" s="5">
        <v>1</v>
      </c>
      <c r="Y334" s="30">
        <v>45643</v>
      </c>
      <c r="Z334" s="30">
        <v>45647</v>
      </c>
      <c r="AA334" s="30">
        <v>45654</v>
      </c>
      <c r="AB334" s="30">
        <v>45661</v>
      </c>
      <c r="AC334" s="5">
        <v>1</v>
      </c>
      <c r="AD334" s="5" t="s">
        <v>113</v>
      </c>
      <c r="AE334" s="5">
        <v>6261</v>
      </c>
    </row>
    <row r="335" spans="1:31" ht="15" customHeight="1" x14ac:dyDescent="0.25">
      <c r="A335" s="5">
        <v>94074808</v>
      </c>
      <c r="B335" s="5" t="s">
        <v>110</v>
      </c>
      <c r="C335" s="78" t="s">
        <v>3708</v>
      </c>
      <c r="D335" s="5" t="s">
        <v>91</v>
      </c>
      <c r="E335" s="30">
        <v>45640</v>
      </c>
      <c r="F335" s="5" t="s">
        <v>0</v>
      </c>
      <c r="G335" s="78" t="s">
        <v>78</v>
      </c>
      <c r="H335" s="78" t="s">
        <v>104</v>
      </c>
      <c r="I335" s="78"/>
      <c r="J335" s="5" t="s">
        <v>93</v>
      </c>
      <c r="K335" s="5">
        <v>38</v>
      </c>
      <c r="L335" s="5">
        <v>3430</v>
      </c>
      <c r="M335" s="5">
        <v>77261874</v>
      </c>
      <c r="N335" s="5">
        <v>910138148</v>
      </c>
      <c r="O335" s="5">
        <v>6263</v>
      </c>
      <c r="P335" s="5" t="s">
        <v>265</v>
      </c>
      <c r="Q335" s="78" t="s">
        <v>25</v>
      </c>
      <c r="R335" s="78" t="s">
        <v>111</v>
      </c>
      <c r="S335" s="30">
        <v>45640</v>
      </c>
      <c r="T335" s="5">
        <v>1</v>
      </c>
      <c r="U335" s="30">
        <v>45640</v>
      </c>
      <c r="V335" s="5">
        <v>1</v>
      </c>
      <c r="W335" s="30">
        <v>45646</v>
      </c>
      <c r="X335" s="5">
        <v>1</v>
      </c>
      <c r="Y335" s="30">
        <v>45643</v>
      </c>
      <c r="Z335" s="30">
        <v>45647</v>
      </c>
      <c r="AA335" s="30">
        <v>45654</v>
      </c>
      <c r="AB335" s="30">
        <v>45661</v>
      </c>
      <c r="AC335" s="5">
        <v>1</v>
      </c>
      <c r="AD335" s="5" t="s">
        <v>113</v>
      </c>
      <c r="AE335" s="5"/>
    </row>
    <row r="336" spans="1:31" ht="15" customHeight="1" x14ac:dyDescent="0.25">
      <c r="A336" s="5">
        <v>94073657</v>
      </c>
      <c r="B336" s="5" t="s">
        <v>110</v>
      </c>
      <c r="C336" s="78" t="s">
        <v>3709</v>
      </c>
      <c r="D336" s="5" t="s">
        <v>97</v>
      </c>
      <c r="E336" s="30">
        <v>45640</v>
      </c>
      <c r="F336" s="5" t="s">
        <v>0</v>
      </c>
      <c r="G336" s="78" t="s">
        <v>78</v>
      </c>
      <c r="H336" s="78" t="s">
        <v>98</v>
      </c>
      <c r="I336" s="78"/>
      <c r="J336" s="5" t="s">
        <v>93</v>
      </c>
      <c r="K336" s="5">
        <v>40</v>
      </c>
      <c r="L336" s="5">
        <v>3990</v>
      </c>
      <c r="M336" s="5">
        <v>47480509</v>
      </c>
      <c r="N336" s="5">
        <v>984302888</v>
      </c>
      <c r="O336" s="5">
        <v>6263</v>
      </c>
      <c r="P336" s="5" t="s">
        <v>265</v>
      </c>
      <c r="Q336" s="78" t="s">
        <v>25</v>
      </c>
      <c r="R336" s="78" t="s">
        <v>111</v>
      </c>
      <c r="S336" s="30">
        <v>45640</v>
      </c>
      <c r="T336" s="5">
        <v>1</v>
      </c>
      <c r="U336" s="30">
        <v>45640</v>
      </c>
      <c r="V336" s="5">
        <v>1</v>
      </c>
      <c r="W336" s="30">
        <v>45645</v>
      </c>
      <c r="X336" s="5">
        <v>1</v>
      </c>
      <c r="Y336" s="30">
        <v>45643</v>
      </c>
      <c r="Z336" s="30">
        <v>45647</v>
      </c>
      <c r="AA336" s="30">
        <v>45654</v>
      </c>
      <c r="AB336" s="30">
        <v>45661</v>
      </c>
      <c r="AC336" s="5">
        <v>1</v>
      </c>
      <c r="AD336" s="5" t="s">
        <v>113</v>
      </c>
      <c r="AE336" s="5"/>
    </row>
    <row r="337" spans="1:31" ht="15" customHeight="1" x14ac:dyDescent="0.25">
      <c r="A337" s="5">
        <v>94073296</v>
      </c>
      <c r="B337" s="5" t="s">
        <v>90</v>
      </c>
      <c r="C337" s="78" t="s">
        <v>1102</v>
      </c>
      <c r="D337" s="5" t="s">
        <v>97</v>
      </c>
      <c r="E337" s="30">
        <v>45640</v>
      </c>
      <c r="F337" s="5" t="s">
        <v>0</v>
      </c>
      <c r="G337" s="78" t="s">
        <v>78</v>
      </c>
      <c r="H337" s="78" t="s">
        <v>98</v>
      </c>
      <c r="I337" s="78" t="s">
        <v>60</v>
      </c>
      <c r="J337" s="5" t="s">
        <v>93</v>
      </c>
      <c r="K337" s="5">
        <v>38</v>
      </c>
      <c r="L337" s="5">
        <v>3415</v>
      </c>
      <c r="M337" s="5">
        <v>47826213</v>
      </c>
      <c r="N337" s="5">
        <v>902532231</v>
      </c>
      <c r="O337" s="5">
        <v>6263</v>
      </c>
      <c r="P337" s="5" t="s">
        <v>265</v>
      </c>
      <c r="Q337" s="78" t="s">
        <v>60</v>
      </c>
      <c r="R337" s="78" t="s">
        <v>78</v>
      </c>
      <c r="S337" s="30">
        <v>45640</v>
      </c>
      <c r="T337" s="5">
        <v>1</v>
      </c>
      <c r="U337" s="30">
        <v>45640</v>
      </c>
      <c r="V337" s="5">
        <v>1</v>
      </c>
      <c r="W337" s="30">
        <v>45645</v>
      </c>
      <c r="X337" s="5">
        <v>1</v>
      </c>
      <c r="Y337" s="30">
        <v>45643</v>
      </c>
      <c r="Z337" s="30">
        <v>45647</v>
      </c>
      <c r="AA337" s="30">
        <v>45654</v>
      </c>
      <c r="AB337" s="30">
        <v>45661</v>
      </c>
      <c r="AC337" s="5">
        <v>1</v>
      </c>
      <c r="AD337" s="5" t="s">
        <v>113</v>
      </c>
      <c r="AE337" s="5">
        <v>6263</v>
      </c>
    </row>
    <row r="338" spans="1:31" ht="15" customHeight="1" x14ac:dyDescent="0.25">
      <c r="A338" s="5">
        <v>94073560</v>
      </c>
      <c r="B338" s="5" t="s">
        <v>90</v>
      </c>
      <c r="C338" s="78" t="s">
        <v>1103</v>
      </c>
      <c r="D338" s="5" t="s">
        <v>91</v>
      </c>
      <c r="E338" s="30">
        <v>45640</v>
      </c>
      <c r="F338" s="5" t="s">
        <v>0</v>
      </c>
      <c r="G338" s="78" t="s">
        <v>78</v>
      </c>
      <c r="H338" s="78" t="s">
        <v>98</v>
      </c>
      <c r="I338" s="78" t="s">
        <v>60</v>
      </c>
      <c r="J338" s="5" t="s">
        <v>93</v>
      </c>
      <c r="K338" s="5">
        <v>40</v>
      </c>
      <c r="L338" s="5">
        <v>3130</v>
      </c>
      <c r="M338" s="5">
        <v>78374144</v>
      </c>
      <c r="N338" s="5">
        <v>906109841</v>
      </c>
      <c r="O338" s="5">
        <v>6263</v>
      </c>
      <c r="P338" s="5" t="s">
        <v>265</v>
      </c>
      <c r="Q338" s="78" t="s">
        <v>60</v>
      </c>
      <c r="R338" s="78" t="s">
        <v>78</v>
      </c>
      <c r="S338" s="30">
        <v>45640</v>
      </c>
      <c r="T338" s="5">
        <v>1</v>
      </c>
      <c r="U338" s="30">
        <v>45640</v>
      </c>
      <c r="V338" s="5">
        <v>1</v>
      </c>
      <c r="W338" s="30">
        <v>45645</v>
      </c>
      <c r="X338" s="5">
        <v>1</v>
      </c>
      <c r="Y338" s="30">
        <v>45643</v>
      </c>
      <c r="Z338" s="30">
        <v>45647</v>
      </c>
      <c r="AA338" s="30">
        <v>45654</v>
      </c>
      <c r="AB338" s="30">
        <v>45661</v>
      </c>
      <c r="AC338" s="5">
        <v>1</v>
      </c>
      <c r="AD338" s="5" t="s">
        <v>113</v>
      </c>
      <c r="AE338" s="5">
        <v>6263</v>
      </c>
    </row>
    <row r="339" spans="1:31" ht="15" customHeight="1" x14ac:dyDescent="0.25">
      <c r="A339" s="5">
        <v>94073170</v>
      </c>
      <c r="B339" s="5" t="s">
        <v>90</v>
      </c>
      <c r="C339" s="78" t="s">
        <v>2068</v>
      </c>
      <c r="D339" s="5" t="s">
        <v>97</v>
      </c>
      <c r="E339" s="30">
        <v>45640</v>
      </c>
      <c r="F339" s="5" t="s">
        <v>0</v>
      </c>
      <c r="G339" s="78" t="s">
        <v>78</v>
      </c>
      <c r="H339" s="78" t="s">
        <v>98</v>
      </c>
      <c r="I339" s="78" t="s">
        <v>69</v>
      </c>
      <c r="J339" s="5" t="s">
        <v>93</v>
      </c>
      <c r="K339" s="5">
        <v>40</v>
      </c>
      <c r="L339" s="5">
        <v>3815</v>
      </c>
      <c r="M339" s="5">
        <v>60293853</v>
      </c>
      <c r="N339" s="5">
        <v>925163168</v>
      </c>
      <c r="O339" s="5">
        <v>6259</v>
      </c>
      <c r="P339" s="5" t="s">
        <v>265</v>
      </c>
      <c r="Q339" s="78" t="s">
        <v>69</v>
      </c>
      <c r="R339" s="78" t="s">
        <v>78</v>
      </c>
      <c r="S339" s="30">
        <v>45640</v>
      </c>
      <c r="T339" s="5">
        <v>1</v>
      </c>
      <c r="U339" s="30">
        <v>45640</v>
      </c>
      <c r="V339" s="5">
        <v>1</v>
      </c>
      <c r="W339" s="30"/>
      <c r="X339" s="5">
        <v>0</v>
      </c>
      <c r="Y339" s="30">
        <v>45645</v>
      </c>
      <c r="Z339" s="30">
        <v>45649</v>
      </c>
      <c r="AA339" s="30">
        <v>45656</v>
      </c>
      <c r="AB339" s="30">
        <v>45663</v>
      </c>
      <c r="AC339" s="5">
        <v>1</v>
      </c>
      <c r="AD339" s="5" t="s">
        <v>94</v>
      </c>
      <c r="AE339" s="5">
        <v>6259</v>
      </c>
    </row>
    <row r="340" spans="1:31" ht="15" customHeight="1" x14ac:dyDescent="0.25">
      <c r="A340" s="5">
        <v>94073709</v>
      </c>
      <c r="B340" s="5" t="s">
        <v>90</v>
      </c>
      <c r="C340" s="78" t="s">
        <v>1111</v>
      </c>
      <c r="D340" s="5" t="s">
        <v>97</v>
      </c>
      <c r="E340" s="30">
        <v>45640</v>
      </c>
      <c r="F340" s="5" t="s">
        <v>0</v>
      </c>
      <c r="G340" s="78" t="s">
        <v>78</v>
      </c>
      <c r="H340" s="78" t="s">
        <v>98</v>
      </c>
      <c r="I340" s="78" t="s">
        <v>65</v>
      </c>
      <c r="J340" s="5" t="s">
        <v>93</v>
      </c>
      <c r="K340" s="5">
        <v>39</v>
      </c>
      <c r="L340" s="5">
        <v>3525</v>
      </c>
      <c r="M340" s="5">
        <v>75432491</v>
      </c>
      <c r="N340" s="5">
        <v>910012556</v>
      </c>
      <c r="O340" s="5">
        <v>6256</v>
      </c>
      <c r="P340" s="5" t="s">
        <v>265</v>
      </c>
      <c r="Q340" s="78" t="s">
        <v>65</v>
      </c>
      <c r="R340" s="78" t="s">
        <v>78</v>
      </c>
      <c r="S340" s="30">
        <v>45640</v>
      </c>
      <c r="T340" s="5">
        <v>1</v>
      </c>
      <c r="U340" s="30">
        <v>45640</v>
      </c>
      <c r="V340" s="5">
        <v>1</v>
      </c>
      <c r="W340" s="30">
        <v>45645</v>
      </c>
      <c r="X340" s="5">
        <v>1</v>
      </c>
      <c r="Y340" s="30">
        <v>45643</v>
      </c>
      <c r="Z340" s="30">
        <v>45649</v>
      </c>
      <c r="AA340" s="30">
        <v>45657</v>
      </c>
      <c r="AB340" s="30"/>
      <c r="AC340" s="5">
        <v>0</v>
      </c>
      <c r="AD340" s="5" t="s">
        <v>94</v>
      </c>
      <c r="AE340" s="5">
        <v>6256</v>
      </c>
    </row>
    <row r="341" spans="1:31" ht="15" customHeight="1" x14ac:dyDescent="0.25">
      <c r="A341" s="5">
        <v>94073520</v>
      </c>
      <c r="B341" s="5" t="s">
        <v>90</v>
      </c>
      <c r="C341" s="78" t="s">
        <v>1118</v>
      </c>
      <c r="D341" s="5" t="s">
        <v>91</v>
      </c>
      <c r="E341" s="30">
        <v>45640</v>
      </c>
      <c r="F341" s="5" t="s">
        <v>0</v>
      </c>
      <c r="G341" s="78" t="s">
        <v>78</v>
      </c>
      <c r="H341" s="78" t="s">
        <v>98</v>
      </c>
      <c r="I341" s="78" t="s">
        <v>64</v>
      </c>
      <c r="J341" s="5" t="s">
        <v>93</v>
      </c>
      <c r="K341" s="5">
        <v>38</v>
      </c>
      <c r="L341" s="5">
        <v>2510</v>
      </c>
      <c r="M341" s="5">
        <v>77717122</v>
      </c>
      <c r="N341" s="5">
        <v>903374780</v>
      </c>
      <c r="O341" s="5">
        <v>6255</v>
      </c>
      <c r="P341" s="5" t="s">
        <v>265</v>
      </c>
      <c r="Q341" s="78" t="s">
        <v>64</v>
      </c>
      <c r="R341" s="78" t="s">
        <v>78</v>
      </c>
      <c r="S341" s="30">
        <v>45640</v>
      </c>
      <c r="T341" s="5">
        <v>1</v>
      </c>
      <c r="U341" s="30">
        <v>45640</v>
      </c>
      <c r="V341" s="5">
        <v>1</v>
      </c>
      <c r="W341" s="30">
        <v>45645</v>
      </c>
      <c r="X341" s="5">
        <v>1</v>
      </c>
      <c r="Y341" s="30">
        <v>45643</v>
      </c>
      <c r="Z341" s="30">
        <v>45647</v>
      </c>
      <c r="AA341" s="30">
        <v>45654</v>
      </c>
      <c r="AB341" s="30">
        <v>45661</v>
      </c>
      <c r="AC341" s="5">
        <v>1</v>
      </c>
      <c r="AD341" s="5" t="s">
        <v>113</v>
      </c>
      <c r="AE341" s="5">
        <v>6255</v>
      </c>
    </row>
    <row r="342" spans="1:31" ht="15" customHeight="1" x14ac:dyDescent="0.25">
      <c r="A342" s="5">
        <v>94073470</v>
      </c>
      <c r="B342" s="5" t="s">
        <v>90</v>
      </c>
      <c r="C342" s="78" t="s">
        <v>139</v>
      </c>
      <c r="D342" s="5" t="s">
        <v>97</v>
      </c>
      <c r="E342" s="30">
        <v>45640</v>
      </c>
      <c r="F342" s="5" t="s">
        <v>0</v>
      </c>
      <c r="G342" s="78" t="s">
        <v>73</v>
      </c>
      <c r="H342" s="78" t="s">
        <v>100</v>
      </c>
      <c r="I342" s="78"/>
      <c r="J342" s="5" t="s">
        <v>93</v>
      </c>
      <c r="K342" s="5">
        <v>39</v>
      </c>
      <c r="L342" s="5">
        <v>3360</v>
      </c>
      <c r="M342" s="5">
        <v>44471585</v>
      </c>
      <c r="N342" s="5">
        <v>987204788</v>
      </c>
      <c r="O342" s="5">
        <v>6244</v>
      </c>
      <c r="P342" s="5" t="s">
        <v>265</v>
      </c>
      <c r="Q342" s="78" t="s">
        <v>24</v>
      </c>
      <c r="R342" s="78" t="s">
        <v>111</v>
      </c>
      <c r="S342" s="30">
        <v>45641</v>
      </c>
      <c r="T342" s="5">
        <v>1</v>
      </c>
      <c r="U342" s="30">
        <v>45641</v>
      </c>
      <c r="V342" s="5">
        <v>1</v>
      </c>
      <c r="W342" s="30">
        <v>45646</v>
      </c>
      <c r="X342" s="5">
        <v>1</v>
      </c>
      <c r="Y342" s="30">
        <v>45643</v>
      </c>
      <c r="Z342" s="30">
        <v>45647</v>
      </c>
      <c r="AA342" s="30">
        <v>45654</v>
      </c>
      <c r="AB342" s="30">
        <v>45661</v>
      </c>
      <c r="AC342" s="5">
        <v>1</v>
      </c>
      <c r="AD342" s="5" t="s">
        <v>113</v>
      </c>
      <c r="AE342" s="5"/>
    </row>
    <row r="343" spans="1:31" ht="15" customHeight="1" x14ac:dyDescent="0.25">
      <c r="A343" s="5">
        <v>94073032</v>
      </c>
      <c r="B343" s="5" t="s">
        <v>110</v>
      </c>
      <c r="C343" s="78" t="s">
        <v>3710</v>
      </c>
      <c r="D343" s="5" t="s">
        <v>91</v>
      </c>
      <c r="E343" s="30">
        <v>45640</v>
      </c>
      <c r="F343" s="5" t="s">
        <v>0</v>
      </c>
      <c r="G343" s="78" t="s">
        <v>73</v>
      </c>
      <c r="H343" s="78" t="s">
        <v>102</v>
      </c>
      <c r="I343" s="78"/>
      <c r="J343" s="5" t="s">
        <v>93</v>
      </c>
      <c r="K343" s="5">
        <v>39</v>
      </c>
      <c r="L343" s="5">
        <v>2995</v>
      </c>
      <c r="M343" s="5">
        <v>75510781</v>
      </c>
      <c r="N343" s="5">
        <v>961204521</v>
      </c>
      <c r="O343" s="5">
        <v>6246</v>
      </c>
      <c r="P343" s="5" t="s">
        <v>265</v>
      </c>
      <c r="Q343" s="78" t="s">
        <v>23</v>
      </c>
      <c r="R343" s="78" t="s">
        <v>111</v>
      </c>
      <c r="S343" s="30">
        <v>45640</v>
      </c>
      <c r="T343" s="5">
        <v>1</v>
      </c>
      <c r="U343" s="30">
        <v>45640</v>
      </c>
      <c r="V343" s="5">
        <v>1</v>
      </c>
      <c r="W343" s="30"/>
      <c r="X343" s="5">
        <v>0</v>
      </c>
      <c r="Y343" s="30">
        <v>45643</v>
      </c>
      <c r="Z343" s="30">
        <v>45647</v>
      </c>
      <c r="AA343" s="30">
        <v>45654</v>
      </c>
      <c r="AB343" s="30">
        <v>45661</v>
      </c>
      <c r="AC343" s="5">
        <v>1</v>
      </c>
      <c r="AD343" s="5" t="s">
        <v>94</v>
      </c>
      <c r="AE343" s="5"/>
    </row>
    <row r="344" spans="1:31" ht="15" customHeight="1" x14ac:dyDescent="0.25">
      <c r="A344" s="5">
        <v>94073605</v>
      </c>
      <c r="B344" s="5" t="s">
        <v>90</v>
      </c>
      <c r="C344" s="78" t="s">
        <v>1116</v>
      </c>
      <c r="D344" s="5" t="s">
        <v>97</v>
      </c>
      <c r="E344" s="30">
        <v>45640</v>
      </c>
      <c r="F344" s="5" t="s">
        <v>0</v>
      </c>
      <c r="G344" s="78" t="s">
        <v>73</v>
      </c>
      <c r="H344" s="78" t="s">
        <v>100</v>
      </c>
      <c r="I344" s="78" t="s">
        <v>46</v>
      </c>
      <c r="J344" s="5" t="s">
        <v>93</v>
      </c>
      <c r="K344" s="5">
        <v>38</v>
      </c>
      <c r="L344" s="5">
        <v>2620</v>
      </c>
      <c r="M344" s="5">
        <v>71474406</v>
      </c>
      <c r="N344" s="5">
        <v>903089353</v>
      </c>
      <c r="O344" s="5">
        <v>6248</v>
      </c>
      <c r="P344" s="5" t="s">
        <v>265</v>
      </c>
      <c r="Q344" s="78" t="s">
        <v>46</v>
      </c>
      <c r="R344" s="78" t="s">
        <v>115</v>
      </c>
      <c r="S344" s="30">
        <v>45641</v>
      </c>
      <c r="T344" s="5">
        <v>1</v>
      </c>
      <c r="U344" s="30">
        <v>45641</v>
      </c>
      <c r="V344" s="5">
        <v>1</v>
      </c>
      <c r="W344" s="30">
        <v>45646</v>
      </c>
      <c r="X344" s="5">
        <v>1</v>
      </c>
      <c r="Y344" s="30">
        <v>45645</v>
      </c>
      <c r="Z344" s="30">
        <v>45649</v>
      </c>
      <c r="AA344" s="30">
        <v>45656</v>
      </c>
      <c r="AB344" s="30">
        <v>45663</v>
      </c>
      <c r="AC344" s="5">
        <v>1</v>
      </c>
      <c r="AD344" s="5" t="s">
        <v>113</v>
      </c>
      <c r="AE344" s="5">
        <v>6245</v>
      </c>
    </row>
    <row r="345" spans="1:31" ht="15" customHeight="1" x14ac:dyDescent="0.25">
      <c r="A345" s="5">
        <v>94072973</v>
      </c>
      <c r="B345" s="5" t="s">
        <v>90</v>
      </c>
      <c r="C345" s="78" t="s">
        <v>1117</v>
      </c>
      <c r="D345" s="5" t="s">
        <v>91</v>
      </c>
      <c r="E345" s="30">
        <v>45640</v>
      </c>
      <c r="F345" s="5" t="s">
        <v>0</v>
      </c>
      <c r="G345" s="78" t="s">
        <v>76</v>
      </c>
      <c r="H345" s="78" t="s">
        <v>102</v>
      </c>
      <c r="I345" s="78" t="s">
        <v>34</v>
      </c>
      <c r="J345" s="5" t="s">
        <v>93</v>
      </c>
      <c r="K345" s="5">
        <v>40</v>
      </c>
      <c r="L345" s="5">
        <v>3940</v>
      </c>
      <c r="M345" s="5">
        <v>73179843</v>
      </c>
      <c r="N345" s="5">
        <v>903305076</v>
      </c>
      <c r="O345" s="5">
        <v>6250</v>
      </c>
      <c r="P345" s="5" t="s">
        <v>265</v>
      </c>
      <c r="Q345" s="78" t="s">
        <v>34</v>
      </c>
      <c r="R345" s="78" t="s">
        <v>186</v>
      </c>
      <c r="S345" s="30">
        <v>45640</v>
      </c>
      <c r="T345" s="5">
        <v>1</v>
      </c>
      <c r="U345" s="30">
        <v>45640</v>
      </c>
      <c r="V345" s="5">
        <v>1</v>
      </c>
      <c r="W345" s="30"/>
      <c r="X345" s="5">
        <v>0</v>
      </c>
      <c r="Y345" s="30"/>
      <c r="Z345" s="30"/>
      <c r="AA345" s="30"/>
      <c r="AB345" s="30"/>
      <c r="AC345" s="5">
        <v>0</v>
      </c>
      <c r="AD345" s="5" t="s">
        <v>94</v>
      </c>
      <c r="AE345" s="5">
        <v>25474</v>
      </c>
    </row>
    <row r="346" spans="1:31" ht="15" customHeight="1" x14ac:dyDescent="0.25">
      <c r="A346" s="5">
        <v>94073001</v>
      </c>
      <c r="B346" s="5" t="s">
        <v>90</v>
      </c>
      <c r="C346" s="78" t="s">
        <v>1114</v>
      </c>
      <c r="D346" s="5" t="s">
        <v>97</v>
      </c>
      <c r="E346" s="30">
        <v>45640</v>
      </c>
      <c r="F346" s="5" t="s">
        <v>0</v>
      </c>
      <c r="G346" s="78" t="s">
        <v>73</v>
      </c>
      <c r="H346" s="78" t="s">
        <v>102</v>
      </c>
      <c r="I346" s="78" t="s">
        <v>34</v>
      </c>
      <c r="J346" s="5" t="s">
        <v>93</v>
      </c>
      <c r="K346" s="5">
        <v>40</v>
      </c>
      <c r="L346" s="5">
        <v>3855</v>
      </c>
      <c r="M346" s="5">
        <v>73428721</v>
      </c>
      <c r="N346" s="5">
        <v>903043992</v>
      </c>
      <c r="O346" s="5">
        <v>6229</v>
      </c>
      <c r="P346" s="5" t="s">
        <v>265</v>
      </c>
      <c r="Q346" s="78" t="s">
        <v>34</v>
      </c>
      <c r="R346" s="78" t="s">
        <v>186</v>
      </c>
      <c r="S346" s="30">
        <v>45640</v>
      </c>
      <c r="T346" s="5">
        <v>1</v>
      </c>
      <c r="U346" s="30">
        <v>45640</v>
      </c>
      <c r="V346" s="5">
        <v>1</v>
      </c>
      <c r="W346" s="30">
        <v>45642</v>
      </c>
      <c r="X346" s="5">
        <v>1</v>
      </c>
      <c r="Y346" s="30"/>
      <c r="Z346" s="30"/>
      <c r="AA346" s="30"/>
      <c r="AB346" s="30"/>
      <c r="AC346" s="5">
        <v>0</v>
      </c>
      <c r="AD346" s="5" t="s">
        <v>94</v>
      </c>
      <c r="AE346" s="5">
        <v>25474</v>
      </c>
    </row>
    <row r="347" spans="1:31" ht="15" customHeight="1" x14ac:dyDescent="0.25">
      <c r="A347" s="5">
        <v>94072966</v>
      </c>
      <c r="B347" s="5" t="s">
        <v>90</v>
      </c>
      <c r="C347" s="78" t="s">
        <v>1112</v>
      </c>
      <c r="D347" s="5" t="s">
        <v>91</v>
      </c>
      <c r="E347" s="30">
        <v>45640</v>
      </c>
      <c r="F347" s="5" t="s">
        <v>0</v>
      </c>
      <c r="G347" s="78" t="s">
        <v>73</v>
      </c>
      <c r="H347" s="78" t="s">
        <v>100</v>
      </c>
      <c r="I347" s="78" t="s">
        <v>31</v>
      </c>
      <c r="J347" s="5" t="s">
        <v>93</v>
      </c>
      <c r="K347" s="5">
        <v>38</v>
      </c>
      <c r="L347" s="5">
        <v>3465</v>
      </c>
      <c r="M347" s="5">
        <v>43677542</v>
      </c>
      <c r="N347" s="5">
        <v>930444908</v>
      </c>
      <c r="O347" s="5">
        <v>6223</v>
      </c>
      <c r="P347" s="5" t="s">
        <v>265</v>
      </c>
      <c r="Q347" s="78" t="s">
        <v>31</v>
      </c>
      <c r="R347" s="78" t="s">
        <v>186</v>
      </c>
      <c r="S347" s="30">
        <v>45640</v>
      </c>
      <c r="T347" s="5">
        <v>1</v>
      </c>
      <c r="U347" s="30">
        <v>45640</v>
      </c>
      <c r="V347" s="5">
        <v>1</v>
      </c>
      <c r="W347" s="30"/>
      <c r="X347" s="5">
        <v>0</v>
      </c>
      <c r="Y347" s="30">
        <v>45645</v>
      </c>
      <c r="Z347" s="30">
        <v>45649</v>
      </c>
      <c r="AA347" s="30">
        <v>45656</v>
      </c>
      <c r="AB347" s="30">
        <v>45663</v>
      </c>
      <c r="AC347" s="5">
        <v>1</v>
      </c>
      <c r="AD347" s="5" t="s">
        <v>94</v>
      </c>
      <c r="AE347" s="5">
        <v>6223</v>
      </c>
    </row>
    <row r="348" spans="1:31" ht="15" customHeight="1" x14ac:dyDescent="0.25">
      <c r="A348" s="5">
        <v>94072968</v>
      </c>
      <c r="B348" s="5" t="s">
        <v>90</v>
      </c>
      <c r="C348" s="78" t="s">
        <v>1113</v>
      </c>
      <c r="D348" s="5" t="s">
        <v>91</v>
      </c>
      <c r="E348" s="30">
        <v>45640</v>
      </c>
      <c r="F348" s="5" t="s">
        <v>0</v>
      </c>
      <c r="G348" s="78" t="s">
        <v>73</v>
      </c>
      <c r="H348" s="78" t="s">
        <v>102</v>
      </c>
      <c r="I348" s="78" t="s">
        <v>28</v>
      </c>
      <c r="J348" s="5" t="s">
        <v>93</v>
      </c>
      <c r="K348" s="5">
        <v>40</v>
      </c>
      <c r="L348" s="5">
        <v>3715</v>
      </c>
      <c r="M348" s="5">
        <v>70401456</v>
      </c>
      <c r="N348" s="5">
        <v>959340040</v>
      </c>
      <c r="O348" s="5">
        <v>6225</v>
      </c>
      <c r="P348" s="5" t="s">
        <v>265</v>
      </c>
      <c r="Q348" s="78" t="s">
        <v>28</v>
      </c>
      <c r="R348" s="78" t="s">
        <v>186</v>
      </c>
      <c r="S348" s="30">
        <v>45640</v>
      </c>
      <c r="T348" s="5">
        <v>1</v>
      </c>
      <c r="U348" s="30">
        <v>45640</v>
      </c>
      <c r="V348" s="5">
        <v>1</v>
      </c>
      <c r="W348" s="30">
        <v>45642</v>
      </c>
      <c r="X348" s="5">
        <v>1</v>
      </c>
      <c r="Y348" s="30">
        <v>45643</v>
      </c>
      <c r="Z348" s="30">
        <v>45647</v>
      </c>
      <c r="AA348" s="30">
        <v>45654</v>
      </c>
      <c r="AB348" s="30">
        <v>45661</v>
      </c>
      <c r="AC348" s="5">
        <v>1</v>
      </c>
      <c r="AD348" s="5" t="s">
        <v>113</v>
      </c>
      <c r="AE348" s="5">
        <v>6226</v>
      </c>
    </row>
    <row r="349" spans="1:31" ht="15" customHeight="1" x14ac:dyDescent="0.25">
      <c r="A349" s="5">
        <v>94072923</v>
      </c>
      <c r="B349" s="5" t="s">
        <v>90</v>
      </c>
      <c r="C349" s="78" t="s">
        <v>1115</v>
      </c>
      <c r="D349" s="5" t="s">
        <v>91</v>
      </c>
      <c r="E349" s="30">
        <v>45640</v>
      </c>
      <c r="F349" s="5" t="s">
        <v>0</v>
      </c>
      <c r="G349" s="78" t="s">
        <v>73</v>
      </c>
      <c r="H349" s="78" t="s">
        <v>418</v>
      </c>
      <c r="I349" s="78"/>
      <c r="J349" s="5" t="s">
        <v>93</v>
      </c>
      <c r="K349" s="5"/>
      <c r="L349" s="5"/>
      <c r="M349" s="5"/>
      <c r="N349" s="5"/>
      <c r="O349" s="5"/>
      <c r="P349" s="5" t="s">
        <v>265</v>
      </c>
      <c r="Q349" s="78"/>
      <c r="R349" s="78"/>
      <c r="S349" s="30"/>
      <c r="T349" s="5">
        <v>0</v>
      </c>
      <c r="U349" s="30"/>
      <c r="V349" s="5">
        <v>0</v>
      </c>
      <c r="W349" s="30"/>
      <c r="X349" s="5">
        <v>0</v>
      </c>
      <c r="Y349" s="30"/>
      <c r="Z349" s="30"/>
      <c r="AA349" s="30"/>
      <c r="AB349" s="30"/>
      <c r="AC349" s="5">
        <v>0</v>
      </c>
      <c r="AD349" s="5" t="s">
        <v>94</v>
      </c>
      <c r="AE349" s="5"/>
    </row>
    <row r="350" spans="1:31" ht="15" customHeight="1" x14ac:dyDescent="0.25">
      <c r="A350" s="5">
        <v>94074500</v>
      </c>
      <c r="B350" s="5" t="s">
        <v>90</v>
      </c>
      <c r="C350" s="78" t="s">
        <v>1122</v>
      </c>
      <c r="D350" s="5" t="s">
        <v>97</v>
      </c>
      <c r="E350" s="30">
        <v>45641</v>
      </c>
      <c r="F350" s="5" t="s">
        <v>0</v>
      </c>
      <c r="G350" s="78" t="s">
        <v>73</v>
      </c>
      <c r="H350" s="78" t="s">
        <v>101</v>
      </c>
      <c r="I350" s="78"/>
      <c r="J350" s="5" t="s">
        <v>93</v>
      </c>
      <c r="K350" s="5"/>
      <c r="L350" s="5"/>
      <c r="M350" s="5"/>
      <c r="N350" s="5"/>
      <c r="O350" s="5"/>
      <c r="P350" s="5" t="s">
        <v>265</v>
      </c>
      <c r="Q350" s="78"/>
      <c r="R350" s="78"/>
      <c r="S350" s="30"/>
      <c r="T350" s="5">
        <v>0</v>
      </c>
      <c r="U350" s="30"/>
      <c r="V350" s="5">
        <v>0</v>
      </c>
      <c r="W350" s="30"/>
      <c r="X350" s="5">
        <v>0</v>
      </c>
      <c r="Y350" s="30"/>
      <c r="Z350" s="30"/>
      <c r="AA350" s="30"/>
      <c r="AB350" s="30"/>
      <c r="AC350" s="5">
        <v>0</v>
      </c>
      <c r="AD350" s="5" t="s">
        <v>94</v>
      </c>
      <c r="AE350" s="5"/>
    </row>
    <row r="351" spans="1:31" ht="15" customHeight="1" x14ac:dyDescent="0.25">
      <c r="A351" s="5">
        <v>94074417</v>
      </c>
      <c r="B351" s="5" t="s">
        <v>90</v>
      </c>
      <c r="C351" s="78" t="s">
        <v>1123</v>
      </c>
      <c r="D351" s="5" t="s">
        <v>91</v>
      </c>
      <c r="E351" s="30">
        <v>45641</v>
      </c>
      <c r="F351" s="5" t="s">
        <v>0</v>
      </c>
      <c r="G351" s="78" t="s">
        <v>78</v>
      </c>
      <c r="H351" s="78" t="s">
        <v>100</v>
      </c>
      <c r="I351" s="78" t="s">
        <v>27</v>
      </c>
      <c r="J351" s="5" t="s">
        <v>93</v>
      </c>
      <c r="K351" s="5">
        <v>39</v>
      </c>
      <c r="L351" s="5">
        <v>3260</v>
      </c>
      <c r="M351" s="5">
        <v>46783034</v>
      </c>
      <c r="N351" s="5">
        <v>929882725</v>
      </c>
      <c r="O351" s="5">
        <v>6221</v>
      </c>
      <c r="P351" s="5" t="s">
        <v>265</v>
      </c>
      <c r="Q351" s="78" t="s">
        <v>27</v>
      </c>
      <c r="R351" s="78" t="s">
        <v>186</v>
      </c>
      <c r="S351" s="30">
        <v>45642</v>
      </c>
      <c r="T351" s="5">
        <v>1</v>
      </c>
      <c r="U351" s="30">
        <v>45642</v>
      </c>
      <c r="V351" s="5">
        <v>1</v>
      </c>
      <c r="W351" s="30">
        <v>45647</v>
      </c>
      <c r="X351" s="5">
        <v>1</v>
      </c>
      <c r="Y351" s="30">
        <v>45644</v>
      </c>
      <c r="Z351" s="30">
        <v>45649</v>
      </c>
      <c r="AA351" s="30">
        <v>45656</v>
      </c>
      <c r="AB351" s="30">
        <v>45663</v>
      </c>
      <c r="AC351" s="5">
        <v>1</v>
      </c>
      <c r="AD351" s="5" t="s">
        <v>113</v>
      </c>
      <c r="AE351" s="5">
        <v>6221</v>
      </c>
    </row>
    <row r="352" spans="1:31" ht="15" customHeight="1" x14ac:dyDescent="0.25">
      <c r="A352" s="5">
        <v>94074316</v>
      </c>
      <c r="B352" s="5" t="s">
        <v>90</v>
      </c>
      <c r="C352" s="78" t="s">
        <v>1121</v>
      </c>
      <c r="D352" s="5" t="s">
        <v>97</v>
      </c>
      <c r="E352" s="30">
        <v>45641</v>
      </c>
      <c r="F352" s="5" t="s">
        <v>0</v>
      </c>
      <c r="G352" s="78" t="s">
        <v>76</v>
      </c>
      <c r="H352" s="78" t="s">
        <v>102</v>
      </c>
      <c r="I352" s="78" t="s">
        <v>44</v>
      </c>
      <c r="J352" s="5" t="s">
        <v>93</v>
      </c>
      <c r="K352" s="5">
        <v>37</v>
      </c>
      <c r="L352" s="5">
        <v>2820</v>
      </c>
      <c r="M352" s="5">
        <v>157707115</v>
      </c>
      <c r="N352" s="5">
        <v>986409523</v>
      </c>
      <c r="O352" s="5">
        <v>6250</v>
      </c>
      <c r="P352" s="5" t="s">
        <v>265</v>
      </c>
      <c r="Q352" s="78" t="s">
        <v>44</v>
      </c>
      <c r="R352" s="78" t="s">
        <v>115</v>
      </c>
      <c r="S352" s="30">
        <v>45642</v>
      </c>
      <c r="T352" s="5">
        <v>1</v>
      </c>
      <c r="U352" s="30">
        <v>45642</v>
      </c>
      <c r="V352" s="5">
        <v>1</v>
      </c>
      <c r="W352" s="30">
        <v>45644</v>
      </c>
      <c r="X352" s="5">
        <v>1</v>
      </c>
      <c r="Y352" s="30">
        <v>45646</v>
      </c>
      <c r="Z352" s="30">
        <v>45650</v>
      </c>
      <c r="AA352" s="30">
        <v>45657</v>
      </c>
      <c r="AB352" s="30"/>
      <c r="AC352" s="5">
        <v>0</v>
      </c>
      <c r="AD352" s="5" t="s">
        <v>94</v>
      </c>
      <c r="AE352" s="5">
        <v>6239</v>
      </c>
    </row>
    <row r="353" spans="1:31" ht="15" customHeight="1" x14ac:dyDescent="0.25">
      <c r="A353" s="5">
        <v>94073994</v>
      </c>
      <c r="B353" s="5" t="s">
        <v>90</v>
      </c>
      <c r="C353" s="78" t="s">
        <v>1119</v>
      </c>
      <c r="D353" s="5" t="s">
        <v>97</v>
      </c>
      <c r="E353" s="30">
        <v>45641</v>
      </c>
      <c r="F353" s="5" t="s">
        <v>0</v>
      </c>
      <c r="G353" s="78" t="s">
        <v>106</v>
      </c>
      <c r="H353" s="78" t="s">
        <v>100</v>
      </c>
      <c r="I353" s="78" t="s">
        <v>54</v>
      </c>
      <c r="J353" s="5" t="s">
        <v>93</v>
      </c>
      <c r="K353" s="5">
        <v>40</v>
      </c>
      <c r="L353" s="5">
        <v>3765</v>
      </c>
      <c r="M353" s="5">
        <v>47628518</v>
      </c>
      <c r="N353" s="5">
        <v>984308728</v>
      </c>
      <c r="O353" s="5">
        <v>6252</v>
      </c>
      <c r="P353" s="5" t="s">
        <v>265</v>
      </c>
      <c r="Q353" s="78" t="s">
        <v>54</v>
      </c>
      <c r="R353" s="78" t="s">
        <v>115</v>
      </c>
      <c r="S353" s="30">
        <v>45641</v>
      </c>
      <c r="T353" s="5">
        <v>1</v>
      </c>
      <c r="U353" s="30">
        <v>45641</v>
      </c>
      <c r="V353" s="5">
        <v>1</v>
      </c>
      <c r="W353" s="30">
        <v>45646</v>
      </c>
      <c r="X353" s="5">
        <v>1</v>
      </c>
      <c r="Y353" s="30">
        <v>45644</v>
      </c>
      <c r="Z353" s="30">
        <v>45649</v>
      </c>
      <c r="AA353" s="30">
        <v>45656</v>
      </c>
      <c r="AB353" s="30">
        <v>45663</v>
      </c>
      <c r="AC353" s="5">
        <v>1</v>
      </c>
      <c r="AD353" s="5" t="s">
        <v>113</v>
      </c>
      <c r="AE353" s="5">
        <v>6252</v>
      </c>
    </row>
    <row r="354" spans="1:31" ht="15" customHeight="1" x14ac:dyDescent="0.25">
      <c r="A354" s="5">
        <v>94073714</v>
      </c>
      <c r="B354" s="5" t="s">
        <v>90</v>
      </c>
      <c r="C354" s="78" t="s">
        <v>1120</v>
      </c>
      <c r="D354" s="5" t="s">
        <v>97</v>
      </c>
      <c r="E354" s="30">
        <v>45641</v>
      </c>
      <c r="F354" s="5" t="s">
        <v>0</v>
      </c>
      <c r="G354" s="78" t="s">
        <v>78</v>
      </c>
      <c r="H354" s="78" t="s">
        <v>98</v>
      </c>
      <c r="I354" s="78" t="s">
        <v>64</v>
      </c>
      <c r="J354" s="5" t="s">
        <v>93</v>
      </c>
      <c r="K354" s="5">
        <v>40</v>
      </c>
      <c r="L354" s="5">
        <v>3300</v>
      </c>
      <c r="M354" s="5">
        <v>45885998</v>
      </c>
      <c r="N354" s="5">
        <v>916210764</v>
      </c>
      <c r="O354" s="5">
        <v>6255</v>
      </c>
      <c r="P354" s="5" t="s">
        <v>265</v>
      </c>
      <c r="Q354" s="78" t="s">
        <v>64</v>
      </c>
      <c r="R354" s="78" t="s">
        <v>78</v>
      </c>
      <c r="S354" s="30">
        <v>45641</v>
      </c>
      <c r="T354" s="5">
        <v>1</v>
      </c>
      <c r="U354" s="30">
        <v>45641</v>
      </c>
      <c r="V354" s="5">
        <v>1</v>
      </c>
      <c r="W354" s="30">
        <v>45645</v>
      </c>
      <c r="X354" s="5">
        <v>1</v>
      </c>
      <c r="Y354" s="30">
        <v>45645</v>
      </c>
      <c r="Z354" s="30">
        <v>45649</v>
      </c>
      <c r="AA354" s="30">
        <v>45656</v>
      </c>
      <c r="AB354" s="30">
        <v>45663</v>
      </c>
      <c r="AC354" s="5">
        <v>1</v>
      </c>
      <c r="AD354" s="5" t="s">
        <v>113</v>
      </c>
      <c r="AE354" s="5">
        <v>6255</v>
      </c>
    </row>
    <row r="355" spans="1:31" ht="15" customHeight="1" x14ac:dyDescent="0.25">
      <c r="A355" s="5">
        <v>94074061</v>
      </c>
      <c r="B355" s="5" t="s">
        <v>90</v>
      </c>
      <c r="C355" s="78" t="s">
        <v>1124</v>
      </c>
      <c r="D355" s="5" t="s">
        <v>97</v>
      </c>
      <c r="E355" s="30">
        <v>45641</v>
      </c>
      <c r="F355" s="5" t="s">
        <v>0</v>
      </c>
      <c r="G355" s="78" t="s">
        <v>78</v>
      </c>
      <c r="H355" s="78" t="s">
        <v>98</v>
      </c>
      <c r="I355" s="78" t="s">
        <v>65</v>
      </c>
      <c r="J355" s="5" t="s">
        <v>93</v>
      </c>
      <c r="K355" s="5">
        <v>40</v>
      </c>
      <c r="L355" s="5">
        <v>4115</v>
      </c>
      <c r="M355" s="5">
        <v>90158157</v>
      </c>
      <c r="N355" s="5">
        <v>904766136</v>
      </c>
      <c r="O355" s="5">
        <v>6256</v>
      </c>
      <c r="P355" s="5" t="s">
        <v>265</v>
      </c>
      <c r="Q355" s="78" t="s">
        <v>65</v>
      </c>
      <c r="R355" s="78" t="s">
        <v>78</v>
      </c>
      <c r="S355" s="30">
        <v>45641</v>
      </c>
      <c r="T355" s="5">
        <v>1</v>
      </c>
      <c r="U355" s="30">
        <v>45641</v>
      </c>
      <c r="V355" s="5">
        <v>1</v>
      </c>
      <c r="W355" s="30">
        <v>45646</v>
      </c>
      <c r="X355" s="5">
        <v>1</v>
      </c>
      <c r="Y355" s="30">
        <v>45644</v>
      </c>
      <c r="Z355" s="30"/>
      <c r="AA355" s="30"/>
      <c r="AB355" s="30"/>
      <c r="AC355" s="5">
        <v>0</v>
      </c>
      <c r="AD355" s="5" t="s">
        <v>94</v>
      </c>
      <c r="AE355" s="5">
        <v>6256</v>
      </c>
    </row>
    <row r="356" spans="1:31" ht="15" customHeight="1" x14ac:dyDescent="0.25">
      <c r="A356" s="5">
        <v>94073935</v>
      </c>
      <c r="B356" s="5" t="s">
        <v>110</v>
      </c>
      <c r="C356" s="78" t="s">
        <v>3711</v>
      </c>
      <c r="D356" s="5" t="s">
        <v>97</v>
      </c>
      <c r="E356" s="30">
        <v>45641</v>
      </c>
      <c r="F356" s="5" t="s">
        <v>0</v>
      </c>
      <c r="G356" s="78" t="s">
        <v>78</v>
      </c>
      <c r="H356" s="78" t="s">
        <v>144</v>
      </c>
      <c r="I356" s="78"/>
      <c r="J356" s="5" t="s">
        <v>93</v>
      </c>
      <c r="K356" s="5">
        <v>39</v>
      </c>
      <c r="L356" s="5">
        <v>3860</v>
      </c>
      <c r="M356" s="5">
        <v>75799469</v>
      </c>
      <c r="N356" s="5">
        <v>918969849</v>
      </c>
      <c r="O356" s="5">
        <v>6256</v>
      </c>
      <c r="P356" s="5" t="s">
        <v>265</v>
      </c>
      <c r="Q356" s="78" t="s">
        <v>25</v>
      </c>
      <c r="R356" s="78" t="s">
        <v>111</v>
      </c>
      <c r="S356" s="30">
        <v>45641</v>
      </c>
      <c r="T356" s="5">
        <v>1</v>
      </c>
      <c r="U356" s="30">
        <v>45641</v>
      </c>
      <c r="V356" s="5">
        <v>1</v>
      </c>
      <c r="W356" s="30">
        <v>45644</v>
      </c>
      <c r="X356" s="5">
        <v>1</v>
      </c>
      <c r="Y356" s="30">
        <v>45645</v>
      </c>
      <c r="Z356" s="30">
        <v>45649</v>
      </c>
      <c r="AA356" s="30">
        <v>45656</v>
      </c>
      <c r="AB356" s="30">
        <v>45663</v>
      </c>
      <c r="AC356" s="5">
        <v>1</v>
      </c>
      <c r="AD356" s="5" t="s">
        <v>113</v>
      </c>
      <c r="AE356" s="5"/>
    </row>
    <row r="357" spans="1:31" ht="15" customHeight="1" x14ac:dyDescent="0.25">
      <c r="A357" s="5">
        <v>94073878</v>
      </c>
      <c r="B357" s="5" t="s">
        <v>90</v>
      </c>
      <c r="C357" s="78" t="s">
        <v>1125</v>
      </c>
      <c r="D357" s="5" t="s">
        <v>91</v>
      </c>
      <c r="E357" s="30">
        <v>45641</v>
      </c>
      <c r="F357" s="5" t="s">
        <v>0</v>
      </c>
      <c r="G357" s="78" t="s">
        <v>78</v>
      </c>
      <c r="H357" s="78" t="s">
        <v>98</v>
      </c>
      <c r="I357" s="78" t="s">
        <v>61</v>
      </c>
      <c r="J357" s="5" t="s">
        <v>93</v>
      </c>
      <c r="K357" s="5">
        <v>39</v>
      </c>
      <c r="L357" s="5">
        <v>3515</v>
      </c>
      <c r="M357" s="5">
        <v>74540199</v>
      </c>
      <c r="N357" s="5">
        <v>946776242</v>
      </c>
      <c r="O357" s="5">
        <v>6257</v>
      </c>
      <c r="P357" s="5" t="s">
        <v>265</v>
      </c>
      <c r="Q357" s="78" t="s">
        <v>61</v>
      </c>
      <c r="R357" s="78" t="s">
        <v>78</v>
      </c>
      <c r="S357" s="30">
        <v>45641</v>
      </c>
      <c r="T357" s="5">
        <v>1</v>
      </c>
      <c r="U357" s="30">
        <v>45641</v>
      </c>
      <c r="V357" s="5">
        <v>1</v>
      </c>
      <c r="W357" s="30">
        <v>45645</v>
      </c>
      <c r="X357" s="5">
        <v>1</v>
      </c>
      <c r="Y357" s="30">
        <v>45644</v>
      </c>
      <c r="Z357" s="30">
        <v>45648</v>
      </c>
      <c r="AA357" s="30">
        <v>45655</v>
      </c>
      <c r="AB357" s="30">
        <v>45662</v>
      </c>
      <c r="AC357" s="5">
        <v>1</v>
      </c>
      <c r="AD357" s="5" t="s">
        <v>113</v>
      </c>
      <c r="AE357" s="5">
        <v>6257</v>
      </c>
    </row>
    <row r="358" spans="1:31" ht="15" customHeight="1" x14ac:dyDescent="0.25">
      <c r="A358" s="5">
        <v>94074329</v>
      </c>
      <c r="B358" s="5" t="s">
        <v>90</v>
      </c>
      <c r="C358" s="78" t="s">
        <v>2070</v>
      </c>
      <c r="D358" s="5" t="s">
        <v>97</v>
      </c>
      <c r="E358" s="30">
        <v>45641</v>
      </c>
      <c r="F358" s="5" t="s">
        <v>0</v>
      </c>
      <c r="G358" s="78" t="s">
        <v>78</v>
      </c>
      <c r="H358" s="78" t="s">
        <v>145</v>
      </c>
      <c r="I358" s="78"/>
      <c r="J358" s="5" t="s">
        <v>236</v>
      </c>
      <c r="K358" s="5">
        <v>40</v>
      </c>
      <c r="L358" s="5">
        <v>4150</v>
      </c>
      <c r="M358" s="5">
        <v>81620333</v>
      </c>
      <c r="N358" s="5">
        <v>943301199</v>
      </c>
      <c r="O358" s="5">
        <v>8146</v>
      </c>
      <c r="P358" s="5" t="s">
        <v>265</v>
      </c>
      <c r="Q358" s="78"/>
      <c r="R358" s="78"/>
      <c r="S358" s="30"/>
      <c r="T358" s="5">
        <v>0</v>
      </c>
      <c r="U358" s="30"/>
      <c r="V358" s="5">
        <v>0</v>
      </c>
      <c r="W358" s="30"/>
      <c r="X358" s="5">
        <v>0</v>
      </c>
      <c r="Y358" s="30"/>
      <c r="Z358" s="30"/>
      <c r="AA358" s="30"/>
      <c r="AB358" s="30"/>
      <c r="AC358" s="5">
        <v>0</v>
      </c>
      <c r="AD358" s="5" t="s">
        <v>94</v>
      </c>
      <c r="AE358" s="5"/>
    </row>
    <row r="359" spans="1:31" ht="15" customHeight="1" x14ac:dyDescent="0.25">
      <c r="A359" s="5">
        <v>94074181</v>
      </c>
      <c r="B359" s="5" t="s">
        <v>90</v>
      </c>
      <c r="C359" s="78" t="s">
        <v>2072</v>
      </c>
      <c r="D359" s="5" t="s">
        <v>91</v>
      </c>
      <c r="E359" s="30">
        <v>45641</v>
      </c>
      <c r="F359" s="5" t="s">
        <v>0</v>
      </c>
      <c r="G359" s="78" t="s">
        <v>78</v>
      </c>
      <c r="H359" s="78" t="s">
        <v>145</v>
      </c>
      <c r="I359" s="78"/>
      <c r="J359" s="5" t="s">
        <v>236</v>
      </c>
      <c r="K359" s="5">
        <v>40</v>
      </c>
      <c r="L359" s="5">
        <v>3390</v>
      </c>
      <c r="M359" s="5">
        <v>46312338</v>
      </c>
      <c r="N359" s="5">
        <v>998193237</v>
      </c>
      <c r="O359" s="5">
        <v>8146</v>
      </c>
      <c r="P359" s="5" t="s">
        <v>265</v>
      </c>
      <c r="Q359" s="78"/>
      <c r="R359" s="78"/>
      <c r="S359" s="30"/>
      <c r="T359" s="5">
        <v>0</v>
      </c>
      <c r="U359" s="30"/>
      <c r="V359" s="5">
        <v>0</v>
      </c>
      <c r="W359" s="30"/>
      <c r="X359" s="5">
        <v>0</v>
      </c>
      <c r="Y359" s="30"/>
      <c r="Z359" s="30"/>
      <c r="AA359" s="30"/>
      <c r="AB359" s="30"/>
      <c r="AC359" s="5">
        <v>0</v>
      </c>
      <c r="AD359" s="5" t="s">
        <v>94</v>
      </c>
      <c r="AE359" s="5"/>
    </row>
    <row r="360" spans="1:31" ht="15" customHeight="1" x14ac:dyDescent="0.25">
      <c r="A360" s="5">
        <v>94074093</v>
      </c>
      <c r="B360" s="5" t="s">
        <v>90</v>
      </c>
      <c r="C360" s="78" t="s">
        <v>1126</v>
      </c>
      <c r="D360" s="5" t="s">
        <v>97</v>
      </c>
      <c r="E360" s="30">
        <v>45641</v>
      </c>
      <c r="F360" s="5" t="s">
        <v>0</v>
      </c>
      <c r="G360" s="78" t="s">
        <v>76</v>
      </c>
      <c r="H360" s="78" t="s">
        <v>203</v>
      </c>
      <c r="I360" s="78"/>
      <c r="J360" s="5" t="s">
        <v>236</v>
      </c>
      <c r="K360" s="5">
        <v>39</v>
      </c>
      <c r="L360" s="5">
        <v>3600</v>
      </c>
      <c r="M360" s="5">
        <v>72421432</v>
      </c>
      <c r="N360" s="5">
        <v>970759943</v>
      </c>
      <c r="O360" s="5">
        <v>8146</v>
      </c>
      <c r="P360" s="5" t="s">
        <v>265</v>
      </c>
      <c r="Q360" s="78"/>
      <c r="R360" s="78"/>
      <c r="S360" s="30"/>
      <c r="T360" s="5">
        <v>0</v>
      </c>
      <c r="U360" s="30"/>
      <c r="V360" s="5">
        <v>0</v>
      </c>
      <c r="W360" s="30"/>
      <c r="X360" s="5">
        <v>0</v>
      </c>
      <c r="Y360" s="30"/>
      <c r="Z360" s="30"/>
      <c r="AA360" s="30"/>
      <c r="AB360" s="30"/>
      <c r="AC360" s="5">
        <v>0</v>
      </c>
      <c r="AD360" s="5" t="s">
        <v>94</v>
      </c>
      <c r="AE360" s="5"/>
    </row>
    <row r="361" spans="1:31" ht="15" customHeight="1" x14ac:dyDescent="0.25">
      <c r="A361" s="5">
        <v>94074317</v>
      </c>
      <c r="B361" s="5" t="s">
        <v>90</v>
      </c>
      <c r="C361" s="78" t="s">
        <v>1127</v>
      </c>
      <c r="D361" s="5" t="s">
        <v>97</v>
      </c>
      <c r="E361" s="30">
        <v>45641</v>
      </c>
      <c r="F361" s="5" t="s">
        <v>0</v>
      </c>
      <c r="G361" s="78" t="s">
        <v>78</v>
      </c>
      <c r="H361" s="78" t="s">
        <v>156</v>
      </c>
      <c r="I361" s="78"/>
      <c r="J361" s="5" t="s">
        <v>236</v>
      </c>
      <c r="K361" s="5"/>
      <c r="L361" s="5"/>
      <c r="M361" s="5"/>
      <c r="N361" s="5"/>
      <c r="O361" s="5"/>
      <c r="P361" s="5" t="s">
        <v>265</v>
      </c>
      <c r="Q361" s="78"/>
      <c r="R361" s="78"/>
      <c r="S361" s="30"/>
      <c r="T361" s="5">
        <v>0</v>
      </c>
      <c r="U361" s="30"/>
      <c r="V361" s="5">
        <v>0</v>
      </c>
      <c r="W361" s="30"/>
      <c r="X361" s="5">
        <v>0</v>
      </c>
      <c r="Y361" s="30"/>
      <c r="Z361" s="30"/>
      <c r="AA361" s="30"/>
      <c r="AB361" s="30"/>
      <c r="AC361" s="5">
        <v>0</v>
      </c>
      <c r="AD361" s="5" t="s">
        <v>94</v>
      </c>
      <c r="AE361" s="5"/>
    </row>
    <row r="362" spans="1:31" ht="15" customHeight="1" x14ac:dyDescent="0.25">
      <c r="A362" s="5">
        <v>94076385</v>
      </c>
      <c r="B362" s="5" t="s">
        <v>90</v>
      </c>
      <c r="C362" s="78" t="s">
        <v>2071</v>
      </c>
      <c r="D362" s="5" t="s">
        <v>97</v>
      </c>
      <c r="E362" s="30">
        <v>45641</v>
      </c>
      <c r="F362" s="5" t="s">
        <v>0</v>
      </c>
      <c r="G362" s="78" t="s">
        <v>78</v>
      </c>
      <c r="H362" s="78" t="s">
        <v>145</v>
      </c>
      <c r="I362" s="78"/>
      <c r="J362" s="5" t="s">
        <v>236</v>
      </c>
      <c r="K362" s="5">
        <v>37</v>
      </c>
      <c r="L362" s="5">
        <v>3680</v>
      </c>
      <c r="M362" s="5">
        <v>76255845</v>
      </c>
      <c r="N362" s="5">
        <v>937230384</v>
      </c>
      <c r="O362" s="5">
        <v>8146</v>
      </c>
      <c r="P362" s="5" t="s">
        <v>265</v>
      </c>
      <c r="Q362" s="78"/>
      <c r="R362" s="78"/>
      <c r="S362" s="30"/>
      <c r="T362" s="5">
        <v>0</v>
      </c>
      <c r="U362" s="30"/>
      <c r="V362" s="5">
        <v>0</v>
      </c>
      <c r="W362" s="30"/>
      <c r="X362" s="5">
        <v>0</v>
      </c>
      <c r="Y362" s="30"/>
      <c r="Z362" s="30"/>
      <c r="AA362" s="30"/>
      <c r="AB362" s="30"/>
      <c r="AC362" s="5">
        <v>0</v>
      </c>
      <c r="AD362" s="5" t="s">
        <v>94</v>
      </c>
      <c r="AE362" s="5"/>
    </row>
    <row r="363" spans="1:31" ht="15" customHeight="1" x14ac:dyDescent="0.25">
      <c r="A363" s="5">
        <v>94074455</v>
      </c>
      <c r="B363" s="5" t="s">
        <v>90</v>
      </c>
      <c r="C363" s="78" t="s">
        <v>1128</v>
      </c>
      <c r="D363" s="5" t="s">
        <v>91</v>
      </c>
      <c r="E363" s="30">
        <v>45641</v>
      </c>
      <c r="F363" s="5" t="s">
        <v>0</v>
      </c>
      <c r="G363" s="78" t="s">
        <v>78</v>
      </c>
      <c r="H363" s="78" t="s">
        <v>145</v>
      </c>
      <c r="I363" s="78"/>
      <c r="J363" s="5" t="s">
        <v>236</v>
      </c>
      <c r="K363" s="5">
        <v>39</v>
      </c>
      <c r="L363" s="5">
        <v>2790</v>
      </c>
      <c r="M363" s="5">
        <v>73950053</v>
      </c>
      <c r="N363" s="5">
        <v>957625715</v>
      </c>
      <c r="O363" s="5">
        <v>7948</v>
      </c>
      <c r="P363" s="5" t="s">
        <v>265</v>
      </c>
      <c r="Q363" s="78"/>
      <c r="R363" s="78"/>
      <c r="S363" s="30"/>
      <c r="T363" s="5">
        <v>0</v>
      </c>
      <c r="U363" s="30"/>
      <c r="V363" s="5">
        <v>0</v>
      </c>
      <c r="W363" s="30"/>
      <c r="X363" s="5">
        <v>0</v>
      </c>
      <c r="Y363" s="30"/>
      <c r="Z363" s="30"/>
      <c r="AA363" s="30"/>
      <c r="AB363" s="30"/>
      <c r="AC363" s="5">
        <v>0</v>
      </c>
      <c r="AD363" s="5" t="s">
        <v>94</v>
      </c>
      <c r="AE363" s="5"/>
    </row>
    <row r="364" spans="1:31" ht="15" customHeight="1" x14ac:dyDescent="0.25">
      <c r="A364" s="5">
        <v>94074425</v>
      </c>
      <c r="B364" s="5" t="s">
        <v>90</v>
      </c>
      <c r="C364" s="78" t="s">
        <v>1129</v>
      </c>
      <c r="D364" s="5" t="s">
        <v>97</v>
      </c>
      <c r="E364" s="30">
        <v>45641</v>
      </c>
      <c r="F364" s="5" t="s">
        <v>0</v>
      </c>
      <c r="G364" s="78" t="s">
        <v>73</v>
      </c>
      <c r="H364" s="78" t="s">
        <v>100</v>
      </c>
      <c r="I364" s="78" t="s">
        <v>43</v>
      </c>
      <c r="J364" s="5" t="s">
        <v>93</v>
      </c>
      <c r="K364" s="5">
        <v>40</v>
      </c>
      <c r="L364" s="5">
        <v>3295</v>
      </c>
      <c r="M364" s="5">
        <v>61193966</v>
      </c>
      <c r="N364" s="5">
        <v>915030973</v>
      </c>
      <c r="O364" s="5">
        <v>6768</v>
      </c>
      <c r="P364" s="5" t="s">
        <v>265</v>
      </c>
      <c r="Q364" s="78" t="s">
        <v>43</v>
      </c>
      <c r="R364" s="78" t="s">
        <v>115</v>
      </c>
      <c r="S364" s="30">
        <v>45642</v>
      </c>
      <c r="T364" s="5">
        <v>1</v>
      </c>
      <c r="U364" s="30">
        <v>45642</v>
      </c>
      <c r="V364" s="5">
        <v>1</v>
      </c>
      <c r="W364" s="30">
        <v>45647</v>
      </c>
      <c r="X364" s="5">
        <v>1</v>
      </c>
      <c r="Y364" s="30">
        <v>45645</v>
      </c>
      <c r="Z364" s="30">
        <v>45649</v>
      </c>
      <c r="AA364" s="30">
        <v>45656</v>
      </c>
      <c r="AB364" s="30">
        <v>45663</v>
      </c>
      <c r="AC364" s="5">
        <v>1</v>
      </c>
      <c r="AD364" s="5" t="s">
        <v>113</v>
      </c>
      <c r="AE364" s="5">
        <v>6768</v>
      </c>
    </row>
    <row r="365" spans="1:31" ht="15" customHeight="1" x14ac:dyDescent="0.25">
      <c r="A365" s="5">
        <v>94074432</v>
      </c>
      <c r="B365" s="5" t="s">
        <v>110</v>
      </c>
      <c r="C365" s="78" t="s">
        <v>3712</v>
      </c>
      <c r="D365" s="5" t="s">
        <v>91</v>
      </c>
      <c r="E365" s="30">
        <v>45641</v>
      </c>
      <c r="F365" s="5" t="s">
        <v>0</v>
      </c>
      <c r="G365" s="78" t="s">
        <v>78</v>
      </c>
      <c r="H365" s="78" t="s">
        <v>102</v>
      </c>
      <c r="I365" s="78"/>
      <c r="J365" s="5" t="s">
        <v>93</v>
      </c>
      <c r="K365" s="5">
        <v>38</v>
      </c>
      <c r="L365" s="5">
        <v>2675</v>
      </c>
      <c r="M365" s="5">
        <v>72758034</v>
      </c>
      <c r="N365" s="5">
        <v>937033522</v>
      </c>
      <c r="O365" s="5">
        <v>6268</v>
      </c>
      <c r="P365" s="5" t="s">
        <v>265</v>
      </c>
      <c r="Q365" s="78" t="s">
        <v>23</v>
      </c>
      <c r="R365" s="78" t="s">
        <v>111</v>
      </c>
      <c r="S365" s="30">
        <v>45642</v>
      </c>
      <c r="T365" s="5">
        <v>1</v>
      </c>
      <c r="U365" s="30">
        <v>45642</v>
      </c>
      <c r="V365" s="5">
        <v>1</v>
      </c>
      <c r="W365" s="30">
        <v>45644</v>
      </c>
      <c r="X365" s="5">
        <v>1</v>
      </c>
      <c r="Y365" s="30">
        <v>45644</v>
      </c>
      <c r="Z365" s="30">
        <v>45648</v>
      </c>
      <c r="AA365" s="30">
        <v>45655</v>
      </c>
      <c r="AB365" s="30">
        <v>45662</v>
      </c>
      <c r="AC365" s="5">
        <v>1</v>
      </c>
      <c r="AD365" s="5" t="s">
        <v>113</v>
      </c>
      <c r="AE365" s="5"/>
    </row>
    <row r="366" spans="1:31" ht="15" customHeight="1" x14ac:dyDescent="0.25">
      <c r="A366" s="5">
        <v>94075030</v>
      </c>
      <c r="B366" s="5" t="s">
        <v>90</v>
      </c>
      <c r="C366" s="78" t="s">
        <v>1131</v>
      </c>
      <c r="D366" s="5" t="s">
        <v>91</v>
      </c>
      <c r="E366" s="30">
        <v>45641</v>
      </c>
      <c r="F366" s="5" t="s">
        <v>0</v>
      </c>
      <c r="G366" s="78" t="s">
        <v>79</v>
      </c>
      <c r="H366" s="78" t="s">
        <v>135</v>
      </c>
      <c r="I366" s="78" t="s">
        <v>67</v>
      </c>
      <c r="J366" s="5" t="s">
        <v>236</v>
      </c>
      <c r="K366" s="5"/>
      <c r="L366" s="5"/>
      <c r="M366" s="5"/>
      <c r="N366" s="5"/>
      <c r="O366" s="5"/>
      <c r="P366" s="5" t="s">
        <v>265</v>
      </c>
      <c r="Q366" s="78" t="s">
        <v>67</v>
      </c>
      <c r="R366" s="78" t="s">
        <v>78</v>
      </c>
      <c r="S366" s="30"/>
      <c r="T366" s="5">
        <v>0</v>
      </c>
      <c r="U366" s="30"/>
      <c r="V366" s="5">
        <v>0</v>
      </c>
      <c r="W366" s="30"/>
      <c r="X366" s="5">
        <v>0</v>
      </c>
      <c r="Y366" s="30">
        <v>45645</v>
      </c>
      <c r="Z366" s="30"/>
      <c r="AA366" s="30"/>
      <c r="AB366" s="30"/>
      <c r="AC366" s="5">
        <v>0</v>
      </c>
      <c r="AD366" s="5" t="s">
        <v>94</v>
      </c>
      <c r="AE366" s="5">
        <v>6260</v>
      </c>
    </row>
    <row r="367" spans="1:31" ht="15" customHeight="1" x14ac:dyDescent="0.25">
      <c r="A367" s="5">
        <v>94074556</v>
      </c>
      <c r="B367" s="5" t="s">
        <v>90</v>
      </c>
      <c r="C367" s="78" t="s">
        <v>1130</v>
      </c>
      <c r="D367" s="5" t="s">
        <v>91</v>
      </c>
      <c r="E367" s="30">
        <v>45641</v>
      </c>
      <c r="F367" s="5" t="s">
        <v>0</v>
      </c>
      <c r="G367" s="78" t="s">
        <v>73</v>
      </c>
      <c r="H367" s="78" t="s">
        <v>203</v>
      </c>
      <c r="I367" s="78" t="s">
        <v>30</v>
      </c>
      <c r="J367" s="5" t="s">
        <v>236</v>
      </c>
      <c r="K367" s="5">
        <v>39</v>
      </c>
      <c r="L367" s="5">
        <v>3852</v>
      </c>
      <c r="M367" s="5">
        <v>44475311</v>
      </c>
      <c r="N367" s="5">
        <v>924553244</v>
      </c>
      <c r="O367" s="5">
        <v>10964</v>
      </c>
      <c r="P367" s="5" t="s">
        <v>265</v>
      </c>
      <c r="Q367" s="78" t="s">
        <v>30</v>
      </c>
      <c r="R367" s="78" t="s">
        <v>186</v>
      </c>
      <c r="S367" s="30"/>
      <c r="T367" s="5">
        <v>0</v>
      </c>
      <c r="U367" s="30"/>
      <c r="V367" s="5">
        <v>0</v>
      </c>
      <c r="W367" s="30"/>
      <c r="X367" s="5">
        <v>0</v>
      </c>
      <c r="Y367" s="30"/>
      <c r="Z367" s="30"/>
      <c r="AA367" s="30"/>
      <c r="AB367" s="30"/>
      <c r="AC367" s="5">
        <v>0</v>
      </c>
      <c r="AD367" s="5" t="s">
        <v>94</v>
      </c>
      <c r="AE367" s="5">
        <v>6225</v>
      </c>
    </row>
    <row r="368" spans="1:31" ht="15" customHeight="1" x14ac:dyDescent="0.25">
      <c r="A368" s="5">
        <v>94074135</v>
      </c>
      <c r="B368" s="5" t="s">
        <v>90</v>
      </c>
      <c r="C368" s="78" t="s">
        <v>1132</v>
      </c>
      <c r="D368" s="5" t="s">
        <v>91</v>
      </c>
      <c r="E368" s="30">
        <v>45641</v>
      </c>
      <c r="F368" s="5" t="s">
        <v>0</v>
      </c>
      <c r="G368" s="78" t="s">
        <v>76</v>
      </c>
      <c r="H368" s="78" t="s">
        <v>203</v>
      </c>
      <c r="I368" s="78"/>
      <c r="J368" s="5" t="s">
        <v>236</v>
      </c>
      <c r="K368" s="5">
        <v>38</v>
      </c>
      <c r="L368" s="5">
        <v>3603</v>
      </c>
      <c r="M368" s="5">
        <v>45423794</v>
      </c>
      <c r="N368" s="5">
        <v>959797583</v>
      </c>
      <c r="O368" s="5">
        <v>27563</v>
      </c>
      <c r="P368" s="5" t="s">
        <v>265</v>
      </c>
      <c r="Q368" s="78"/>
      <c r="R368" s="78"/>
      <c r="S368" s="30"/>
      <c r="T368" s="5">
        <v>0</v>
      </c>
      <c r="U368" s="30"/>
      <c r="V368" s="5">
        <v>0</v>
      </c>
      <c r="W368" s="30"/>
      <c r="X368" s="5">
        <v>0</v>
      </c>
      <c r="Y368" s="30"/>
      <c r="Z368" s="30"/>
      <c r="AA368" s="30"/>
      <c r="AB368" s="30"/>
      <c r="AC368" s="5">
        <v>0</v>
      </c>
      <c r="AD368" s="5" t="s">
        <v>94</v>
      </c>
      <c r="AE368" s="5"/>
    </row>
    <row r="369" spans="1:31" ht="15" customHeight="1" x14ac:dyDescent="0.25">
      <c r="A369" s="5">
        <v>94074332</v>
      </c>
      <c r="B369" s="5" t="s">
        <v>90</v>
      </c>
      <c r="C369" s="78" t="s">
        <v>1135</v>
      </c>
      <c r="D369" s="5" t="s">
        <v>97</v>
      </c>
      <c r="E369" s="30">
        <v>45641</v>
      </c>
      <c r="F369" s="5" t="s">
        <v>0</v>
      </c>
      <c r="G369" s="78" t="s">
        <v>73</v>
      </c>
      <c r="H369" s="78" t="s">
        <v>102</v>
      </c>
      <c r="I369" s="78" t="s">
        <v>37</v>
      </c>
      <c r="J369" s="5" t="s">
        <v>93</v>
      </c>
      <c r="K369" s="5">
        <v>38</v>
      </c>
      <c r="L369" s="5">
        <v>3790</v>
      </c>
      <c r="M369" s="5">
        <v>32113842</v>
      </c>
      <c r="N369" s="5">
        <v>992689695</v>
      </c>
      <c r="O369" s="5">
        <v>6232</v>
      </c>
      <c r="P369" s="5" t="s">
        <v>265</v>
      </c>
      <c r="Q369" s="78" t="s">
        <v>37</v>
      </c>
      <c r="R369" s="78" t="s">
        <v>186</v>
      </c>
      <c r="S369" s="30">
        <v>45642</v>
      </c>
      <c r="T369" s="5">
        <v>1</v>
      </c>
      <c r="U369" s="30">
        <v>45642</v>
      </c>
      <c r="V369" s="5">
        <v>1</v>
      </c>
      <c r="W369" s="30">
        <v>45644</v>
      </c>
      <c r="X369" s="5">
        <v>1</v>
      </c>
      <c r="Y369" s="30">
        <v>45646</v>
      </c>
      <c r="Z369" s="30"/>
      <c r="AA369" s="30"/>
      <c r="AB369" s="30"/>
      <c r="AC369" s="5">
        <v>0</v>
      </c>
      <c r="AD369" s="5" t="s">
        <v>94</v>
      </c>
      <c r="AE369" s="5">
        <v>6228</v>
      </c>
    </row>
    <row r="370" spans="1:31" ht="15" customHeight="1" x14ac:dyDescent="0.25">
      <c r="A370" s="5">
        <v>94074715</v>
      </c>
      <c r="B370" s="5" t="s">
        <v>90</v>
      </c>
      <c r="C370" s="78" t="s">
        <v>1134</v>
      </c>
      <c r="D370" s="5" t="s">
        <v>91</v>
      </c>
      <c r="E370" s="30">
        <v>45641</v>
      </c>
      <c r="F370" s="5" t="s">
        <v>0</v>
      </c>
      <c r="G370" s="78" t="s">
        <v>106</v>
      </c>
      <c r="H370" s="78" t="s">
        <v>152</v>
      </c>
      <c r="I370" s="78" t="s">
        <v>41</v>
      </c>
      <c r="J370" s="5" t="s">
        <v>236</v>
      </c>
      <c r="K370" s="5">
        <v>39</v>
      </c>
      <c r="L370" s="5">
        <v>2865</v>
      </c>
      <c r="M370" s="5">
        <v>45637564</v>
      </c>
      <c r="N370" s="5">
        <v>987707071</v>
      </c>
      <c r="O370" s="5">
        <v>18319</v>
      </c>
      <c r="P370" s="5" t="s">
        <v>265</v>
      </c>
      <c r="Q370" s="78" t="s">
        <v>41</v>
      </c>
      <c r="R370" s="78" t="s">
        <v>115</v>
      </c>
      <c r="S370" s="30">
        <v>45641</v>
      </c>
      <c r="T370" s="5">
        <v>1</v>
      </c>
      <c r="U370" s="30">
        <v>45641</v>
      </c>
      <c r="V370" s="5">
        <v>1</v>
      </c>
      <c r="W370" s="30"/>
      <c r="X370" s="5">
        <v>0</v>
      </c>
      <c r="Y370" s="30"/>
      <c r="Z370" s="30"/>
      <c r="AA370" s="30"/>
      <c r="AB370" s="30"/>
      <c r="AC370" s="5">
        <v>0</v>
      </c>
      <c r="AD370" s="5" t="s">
        <v>94</v>
      </c>
      <c r="AE370" s="5">
        <v>6243</v>
      </c>
    </row>
    <row r="371" spans="1:31" ht="15" customHeight="1" x14ac:dyDescent="0.25">
      <c r="A371" s="5">
        <v>94073795</v>
      </c>
      <c r="B371" s="5" t="s">
        <v>90</v>
      </c>
      <c r="C371" s="78" t="s">
        <v>1133</v>
      </c>
      <c r="D371" s="5" t="s">
        <v>97</v>
      </c>
      <c r="E371" s="30">
        <v>45641</v>
      </c>
      <c r="F371" s="5" t="s">
        <v>0</v>
      </c>
      <c r="G371" s="78" t="s">
        <v>73</v>
      </c>
      <c r="H371" s="78" t="s">
        <v>152</v>
      </c>
      <c r="I371" s="78"/>
      <c r="J371" s="5" t="s">
        <v>236</v>
      </c>
      <c r="K371" s="5">
        <v>40</v>
      </c>
      <c r="L371" s="5">
        <v>3605</v>
      </c>
      <c r="M371" s="5">
        <v>73562359</v>
      </c>
      <c r="N371" s="5">
        <v>940203423</v>
      </c>
      <c r="O371" s="5">
        <v>18306</v>
      </c>
      <c r="P371" s="5" t="s">
        <v>265</v>
      </c>
      <c r="Q371" s="78" t="s">
        <v>201</v>
      </c>
      <c r="R371" s="78" t="s">
        <v>111</v>
      </c>
      <c r="S371" s="30">
        <v>45641</v>
      </c>
      <c r="T371" s="5">
        <v>1</v>
      </c>
      <c r="U371" s="30">
        <v>45641</v>
      </c>
      <c r="V371" s="5">
        <v>1</v>
      </c>
      <c r="W371" s="30"/>
      <c r="X371" s="5">
        <v>0</v>
      </c>
      <c r="Y371" s="30"/>
      <c r="Z371" s="30"/>
      <c r="AA371" s="30"/>
      <c r="AB371" s="30"/>
      <c r="AC371" s="5">
        <v>0</v>
      </c>
      <c r="AD371" s="5" t="s">
        <v>94</v>
      </c>
      <c r="AE371" s="5"/>
    </row>
    <row r="372" spans="1:31" ht="15" customHeight="1" x14ac:dyDescent="0.25">
      <c r="A372" s="5">
        <v>94075227</v>
      </c>
      <c r="B372" s="5" t="s">
        <v>90</v>
      </c>
      <c r="C372" s="78" t="s">
        <v>1138</v>
      </c>
      <c r="D372" s="5" t="s">
        <v>97</v>
      </c>
      <c r="E372" s="30">
        <v>45642</v>
      </c>
      <c r="F372" s="5" t="s">
        <v>0</v>
      </c>
      <c r="G372" s="78" t="s">
        <v>106</v>
      </c>
      <c r="H372" s="78" t="s">
        <v>152</v>
      </c>
      <c r="I372" s="78"/>
      <c r="J372" s="5" t="s">
        <v>236</v>
      </c>
      <c r="K372" s="5">
        <v>37</v>
      </c>
      <c r="L372" s="5">
        <v>3300</v>
      </c>
      <c r="M372" s="5">
        <v>77695632</v>
      </c>
      <c r="N372" s="5">
        <v>994903048</v>
      </c>
      <c r="O372" s="5">
        <v>18306</v>
      </c>
      <c r="P372" s="5" t="s">
        <v>265</v>
      </c>
      <c r="Q372" s="78" t="s">
        <v>201</v>
      </c>
      <c r="R372" s="78" t="s">
        <v>111</v>
      </c>
      <c r="S372" s="30">
        <v>45642</v>
      </c>
      <c r="T372" s="5">
        <v>1</v>
      </c>
      <c r="U372" s="30">
        <v>45642</v>
      </c>
      <c r="V372" s="5">
        <v>1</v>
      </c>
      <c r="W372" s="30"/>
      <c r="X372" s="5">
        <v>0</v>
      </c>
      <c r="Y372" s="30"/>
      <c r="Z372" s="30"/>
      <c r="AA372" s="30"/>
      <c r="AB372" s="30"/>
      <c r="AC372" s="5">
        <v>0</v>
      </c>
      <c r="AD372" s="5" t="s">
        <v>94</v>
      </c>
      <c r="AE372" s="5"/>
    </row>
    <row r="373" spans="1:31" ht="15" customHeight="1" x14ac:dyDescent="0.25">
      <c r="A373" s="5">
        <v>94074875</v>
      </c>
      <c r="B373" s="5" t="s">
        <v>90</v>
      </c>
      <c r="C373" s="78" t="s">
        <v>2074</v>
      </c>
      <c r="D373" s="5" t="s">
        <v>97</v>
      </c>
      <c r="E373" s="30">
        <v>45642</v>
      </c>
      <c r="F373" s="5" t="s">
        <v>0</v>
      </c>
      <c r="G373" s="78" t="s">
        <v>77</v>
      </c>
      <c r="H373" s="78" t="s">
        <v>164</v>
      </c>
      <c r="I373" s="78"/>
      <c r="J373" s="5" t="s">
        <v>236</v>
      </c>
      <c r="K373" s="5"/>
      <c r="L373" s="5"/>
      <c r="M373" s="5"/>
      <c r="N373" s="5"/>
      <c r="O373" s="5"/>
      <c r="P373" s="5" t="s">
        <v>265</v>
      </c>
      <c r="Q373" s="78"/>
      <c r="R373" s="78"/>
      <c r="S373" s="30"/>
      <c r="T373" s="5">
        <v>0</v>
      </c>
      <c r="U373" s="30"/>
      <c r="V373" s="5">
        <v>0</v>
      </c>
      <c r="W373" s="30"/>
      <c r="X373" s="5">
        <v>0</v>
      </c>
      <c r="Y373" s="30"/>
      <c r="Z373" s="30"/>
      <c r="AA373" s="30"/>
      <c r="AB373" s="30"/>
      <c r="AC373" s="5">
        <v>0</v>
      </c>
      <c r="AD373" s="5" t="s">
        <v>94</v>
      </c>
      <c r="AE373" s="5"/>
    </row>
    <row r="374" spans="1:31" ht="15" customHeight="1" x14ac:dyDescent="0.25">
      <c r="A374" s="5">
        <v>94075734</v>
      </c>
      <c r="B374" s="5" t="s">
        <v>110</v>
      </c>
      <c r="C374" s="78" t="s">
        <v>3713</v>
      </c>
      <c r="D374" s="5" t="s">
        <v>97</v>
      </c>
      <c r="E374" s="30">
        <v>45642</v>
      </c>
      <c r="F374" s="5" t="s">
        <v>0</v>
      </c>
      <c r="G374" s="78" t="s">
        <v>73</v>
      </c>
      <c r="H374" s="78" t="s">
        <v>203</v>
      </c>
      <c r="I374" s="78"/>
      <c r="J374" s="5" t="s">
        <v>236</v>
      </c>
      <c r="K374" s="5">
        <v>39</v>
      </c>
      <c r="L374" s="5">
        <v>3179</v>
      </c>
      <c r="M374" s="5">
        <v>42973198</v>
      </c>
      <c r="N374" s="5">
        <v>991256790</v>
      </c>
      <c r="O374" s="5">
        <v>27563</v>
      </c>
      <c r="P374" s="5" t="s">
        <v>265</v>
      </c>
      <c r="Q374" s="78"/>
      <c r="R374" s="78"/>
      <c r="S374" s="30"/>
      <c r="T374" s="5">
        <v>0</v>
      </c>
      <c r="U374" s="30"/>
      <c r="V374" s="5">
        <v>0</v>
      </c>
      <c r="W374" s="30"/>
      <c r="X374" s="5">
        <v>0</v>
      </c>
      <c r="Y374" s="30"/>
      <c r="Z374" s="30"/>
      <c r="AA374" s="30"/>
      <c r="AB374" s="30"/>
      <c r="AC374" s="5">
        <v>0</v>
      </c>
      <c r="AD374" s="5" t="s">
        <v>94</v>
      </c>
      <c r="AE374" s="5"/>
    </row>
    <row r="375" spans="1:31" ht="15" customHeight="1" x14ac:dyDescent="0.25">
      <c r="A375" s="5">
        <v>94074998</v>
      </c>
      <c r="B375" s="5" t="s">
        <v>90</v>
      </c>
      <c r="C375" s="78" t="s">
        <v>1137</v>
      </c>
      <c r="D375" s="5" t="s">
        <v>91</v>
      </c>
      <c r="E375" s="30">
        <v>45642</v>
      </c>
      <c r="F375" s="5" t="s">
        <v>0</v>
      </c>
      <c r="G375" s="78" t="s">
        <v>78</v>
      </c>
      <c r="H375" s="78" t="s">
        <v>135</v>
      </c>
      <c r="I375" s="78" t="s">
        <v>62</v>
      </c>
      <c r="J375" s="5" t="s">
        <v>236</v>
      </c>
      <c r="K375" s="5"/>
      <c r="L375" s="5"/>
      <c r="M375" s="5"/>
      <c r="N375" s="5"/>
      <c r="O375" s="5"/>
      <c r="P375" s="5" t="s">
        <v>265</v>
      </c>
      <c r="Q375" s="78" t="s">
        <v>62</v>
      </c>
      <c r="R375" s="78" t="s">
        <v>78</v>
      </c>
      <c r="S375" s="30"/>
      <c r="T375" s="5">
        <v>0</v>
      </c>
      <c r="U375" s="30"/>
      <c r="V375" s="5">
        <v>0</v>
      </c>
      <c r="W375" s="30"/>
      <c r="X375" s="5">
        <v>0</v>
      </c>
      <c r="Y375" s="30">
        <v>45647</v>
      </c>
      <c r="Z375" s="30"/>
      <c r="AA375" s="30"/>
      <c r="AB375" s="30"/>
      <c r="AC375" s="5">
        <v>0</v>
      </c>
      <c r="AD375" s="5" t="s">
        <v>94</v>
      </c>
      <c r="AE375" s="5">
        <v>6262</v>
      </c>
    </row>
    <row r="376" spans="1:31" ht="15" customHeight="1" x14ac:dyDescent="0.25">
      <c r="A376" s="5">
        <v>94075241</v>
      </c>
      <c r="B376" s="5" t="s">
        <v>90</v>
      </c>
      <c r="C376" s="78" t="s">
        <v>1139</v>
      </c>
      <c r="D376" s="5" t="s">
        <v>97</v>
      </c>
      <c r="E376" s="30">
        <v>45642</v>
      </c>
      <c r="F376" s="5" t="s">
        <v>0</v>
      </c>
      <c r="G376" s="78" t="s">
        <v>78</v>
      </c>
      <c r="H376" s="78" t="s">
        <v>132</v>
      </c>
      <c r="I376" s="78" t="s">
        <v>56</v>
      </c>
      <c r="J376" s="5" t="s">
        <v>93</v>
      </c>
      <c r="K376" s="5"/>
      <c r="L376" s="5"/>
      <c r="M376" s="5"/>
      <c r="N376" s="5"/>
      <c r="O376" s="5"/>
      <c r="P376" s="5" t="s">
        <v>265</v>
      </c>
      <c r="Q376" s="78" t="s">
        <v>56</v>
      </c>
      <c r="R376" s="78" t="s">
        <v>78</v>
      </c>
      <c r="S376" s="30"/>
      <c r="T376" s="5">
        <v>0</v>
      </c>
      <c r="U376" s="30"/>
      <c r="V376" s="5">
        <v>0</v>
      </c>
      <c r="W376" s="30"/>
      <c r="X376" s="5">
        <v>0</v>
      </c>
      <c r="Y376" s="30">
        <v>45645</v>
      </c>
      <c r="Z376" s="30">
        <v>45649</v>
      </c>
      <c r="AA376" s="30">
        <v>45658</v>
      </c>
      <c r="AB376" s="30">
        <v>45665</v>
      </c>
      <c r="AC376" s="5">
        <v>1</v>
      </c>
      <c r="AD376" s="5" t="s">
        <v>94</v>
      </c>
      <c r="AE376" s="5">
        <v>7314</v>
      </c>
    </row>
    <row r="377" spans="1:31" ht="15" customHeight="1" x14ac:dyDescent="0.25">
      <c r="A377" s="5">
        <v>94075327</v>
      </c>
      <c r="B377" s="5" t="s">
        <v>90</v>
      </c>
      <c r="C377" s="78" t="s">
        <v>1140</v>
      </c>
      <c r="D377" s="5" t="s">
        <v>91</v>
      </c>
      <c r="E377" s="30">
        <v>45642</v>
      </c>
      <c r="F377" s="5" t="s">
        <v>0</v>
      </c>
      <c r="G377" s="78" t="s">
        <v>73</v>
      </c>
      <c r="H377" s="78" t="s">
        <v>100</v>
      </c>
      <c r="I377" s="78" t="s">
        <v>48</v>
      </c>
      <c r="J377" s="5" t="s">
        <v>93</v>
      </c>
      <c r="K377" s="5">
        <v>39</v>
      </c>
      <c r="L377" s="5">
        <v>3550</v>
      </c>
      <c r="M377" s="5">
        <v>76403749</v>
      </c>
      <c r="N377" s="5">
        <v>927285238</v>
      </c>
      <c r="O377" s="5">
        <v>6267</v>
      </c>
      <c r="P377" s="5" t="s">
        <v>265</v>
      </c>
      <c r="Q377" s="78" t="s">
        <v>48</v>
      </c>
      <c r="R377" s="78" t="s">
        <v>115</v>
      </c>
      <c r="S377" s="30">
        <v>45642</v>
      </c>
      <c r="T377" s="5">
        <v>1</v>
      </c>
      <c r="U377" s="30">
        <v>45642</v>
      </c>
      <c r="V377" s="5">
        <v>1</v>
      </c>
      <c r="W377" s="30">
        <v>45647</v>
      </c>
      <c r="X377" s="5">
        <v>1</v>
      </c>
      <c r="Y377" s="30">
        <v>45645</v>
      </c>
      <c r="Z377" s="30">
        <v>45649</v>
      </c>
      <c r="AA377" s="30">
        <v>45656</v>
      </c>
      <c r="AB377" s="30">
        <v>45663</v>
      </c>
      <c r="AC377" s="5">
        <v>1</v>
      </c>
      <c r="AD377" s="5" t="s">
        <v>113</v>
      </c>
      <c r="AE377" s="5">
        <v>6241</v>
      </c>
    </row>
    <row r="378" spans="1:31" ht="15" customHeight="1" x14ac:dyDescent="0.25">
      <c r="A378" s="5">
        <v>94075699</v>
      </c>
      <c r="B378" s="5" t="s">
        <v>90</v>
      </c>
      <c r="C378" s="78" t="s">
        <v>2073</v>
      </c>
      <c r="D378" s="5" t="s">
        <v>97</v>
      </c>
      <c r="E378" s="30">
        <v>45642</v>
      </c>
      <c r="F378" s="5" t="s">
        <v>0</v>
      </c>
      <c r="G378" s="78" t="s">
        <v>78</v>
      </c>
      <c r="H378" s="78" t="s">
        <v>98</v>
      </c>
      <c r="I378" s="78" t="s">
        <v>59</v>
      </c>
      <c r="J378" s="5" t="s">
        <v>93</v>
      </c>
      <c r="K378" s="5">
        <v>39</v>
      </c>
      <c r="L378" s="5">
        <v>3290</v>
      </c>
      <c r="M378" s="5">
        <v>72669888</v>
      </c>
      <c r="N378" s="5">
        <v>987662141</v>
      </c>
      <c r="O378" s="5">
        <v>6267</v>
      </c>
      <c r="P378" s="5" t="s">
        <v>265</v>
      </c>
      <c r="Q378" s="78" t="s">
        <v>59</v>
      </c>
      <c r="R378" s="78" t="s">
        <v>78</v>
      </c>
      <c r="S378" s="30">
        <v>45642</v>
      </c>
      <c r="T378" s="5">
        <v>1</v>
      </c>
      <c r="U378" s="30">
        <v>45642</v>
      </c>
      <c r="V378" s="5">
        <v>1</v>
      </c>
      <c r="W378" s="30">
        <v>45645</v>
      </c>
      <c r="X378" s="5">
        <v>1</v>
      </c>
      <c r="Y378" s="30">
        <v>45645</v>
      </c>
      <c r="Z378" s="30">
        <v>45649</v>
      </c>
      <c r="AA378" s="30">
        <v>45656</v>
      </c>
      <c r="AB378" s="30">
        <v>45663</v>
      </c>
      <c r="AC378" s="5">
        <v>1</v>
      </c>
      <c r="AD378" s="5" t="s">
        <v>113</v>
      </c>
      <c r="AE378" s="5">
        <v>6267</v>
      </c>
    </row>
    <row r="379" spans="1:31" ht="15" customHeight="1" x14ac:dyDescent="0.25">
      <c r="A379" s="5">
        <v>94075623</v>
      </c>
      <c r="B379" s="5" t="s">
        <v>110</v>
      </c>
      <c r="C379" s="78" t="s">
        <v>3715</v>
      </c>
      <c r="D379" s="5" t="s">
        <v>91</v>
      </c>
      <c r="E379" s="30">
        <v>45642</v>
      </c>
      <c r="F379" s="5" t="s">
        <v>0</v>
      </c>
      <c r="G379" s="78" t="s">
        <v>78</v>
      </c>
      <c r="H379" s="78" t="s">
        <v>98</v>
      </c>
      <c r="I379" s="78"/>
      <c r="J379" s="5" t="s">
        <v>93</v>
      </c>
      <c r="K379" s="5">
        <v>39</v>
      </c>
      <c r="L379" s="5">
        <v>3210</v>
      </c>
      <c r="M379" s="5">
        <v>75357766</v>
      </c>
      <c r="N379" s="5">
        <v>984158227</v>
      </c>
      <c r="O379" s="5">
        <v>6261</v>
      </c>
      <c r="P379" s="5" t="s">
        <v>265</v>
      </c>
      <c r="Q379" s="78" t="s">
        <v>25</v>
      </c>
      <c r="R379" s="78" t="s">
        <v>111</v>
      </c>
      <c r="S379" s="30">
        <v>45642</v>
      </c>
      <c r="T379" s="5">
        <v>1</v>
      </c>
      <c r="U379" s="30">
        <v>45642</v>
      </c>
      <c r="V379" s="5">
        <v>1</v>
      </c>
      <c r="W379" s="30">
        <v>45646</v>
      </c>
      <c r="X379" s="5">
        <v>1</v>
      </c>
      <c r="Y379" s="30">
        <v>45645</v>
      </c>
      <c r="Z379" s="30">
        <v>45650</v>
      </c>
      <c r="AA379" s="30">
        <v>45657</v>
      </c>
      <c r="AB379" s="30">
        <v>45664</v>
      </c>
      <c r="AC379" s="5">
        <v>1</v>
      </c>
      <c r="AD379" s="5" t="s">
        <v>113</v>
      </c>
      <c r="AE379" s="5"/>
    </row>
    <row r="380" spans="1:31" ht="15" customHeight="1" x14ac:dyDescent="0.25">
      <c r="A380" s="5">
        <v>94075390</v>
      </c>
      <c r="B380" s="5" t="s">
        <v>90</v>
      </c>
      <c r="C380" s="78" t="s">
        <v>1136</v>
      </c>
      <c r="D380" s="5" t="s">
        <v>91</v>
      </c>
      <c r="E380" s="30">
        <v>45642</v>
      </c>
      <c r="F380" s="5" t="s">
        <v>0</v>
      </c>
      <c r="G380" s="78" t="s">
        <v>78</v>
      </c>
      <c r="H380" s="78" t="s">
        <v>229</v>
      </c>
      <c r="I380" s="78" t="s">
        <v>62</v>
      </c>
      <c r="J380" s="5" t="s">
        <v>93</v>
      </c>
      <c r="K380" s="5">
        <v>40</v>
      </c>
      <c r="L380" s="5">
        <v>3840</v>
      </c>
      <c r="M380" s="5">
        <v>71229028</v>
      </c>
      <c r="N380" s="5">
        <v>985955047</v>
      </c>
      <c r="O380" s="5">
        <v>0</v>
      </c>
      <c r="P380" s="5" t="s">
        <v>265</v>
      </c>
      <c r="Q380" s="78" t="s">
        <v>62</v>
      </c>
      <c r="R380" s="78" t="s">
        <v>78</v>
      </c>
      <c r="S380" s="30">
        <v>45643</v>
      </c>
      <c r="T380" s="5">
        <v>1</v>
      </c>
      <c r="U380" s="30">
        <v>45643</v>
      </c>
      <c r="V380" s="5">
        <v>1</v>
      </c>
      <c r="W380" s="30"/>
      <c r="X380" s="5">
        <v>0</v>
      </c>
      <c r="Y380" s="30"/>
      <c r="Z380" s="30"/>
      <c r="AA380" s="30"/>
      <c r="AB380" s="30"/>
      <c r="AC380" s="5">
        <v>0</v>
      </c>
      <c r="AD380" s="5" t="s">
        <v>94</v>
      </c>
      <c r="AE380" s="5">
        <v>6262</v>
      </c>
    </row>
    <row r="381" spans="1:31" ht="15" customHeight="1" x14ac:dyDescent="0.25">
      <c r="A381" s="5">
        <v>94074626</v>
      </c>
      <c r="B381" s="5" t="s">
        <v>90</v>
      </c>
      <c r="C381" s="78" t="s">
        <v>1144</v>
      </c>
      <c r="D381" s="5" t="s">
        <v>91</v>
      </c>
      <c r="E381" s="30">
        <v>45642</v>
      </c>
      <c r="F381" s="5" t="s">
        <v>0</v>
      </c>
      <c r="G381" s="78" t="s">
        <v>78</v>
      </c>
      <c r="H381" s="78" t="s">
        <v>98</v>
      </c>
      <c r="I381" s="78" t="s">
        <v>66</v>
      </c>
      <c r="J381" s="5" t="s">
        <v>93</v>
      </c>
      <c r="K381" s="5">
        <v>37</v>
      </c>
      <c r="L381" s="5">
        <v>3305</v>
      </c>
      <c r="M381" s="5">
        <v>48321141</v>
      </c>
      <c r="N381" s="5">
        <v>986852568</v>
      </c>
      <c r="O381" s="5">
        <v>6261</v>
      </c>
      <c r="P381" s="5" t="s">
        <v>265</v>
      </c>
      <c r="Q381" s="78" t="s">
        <v>66</v>
      </c>
      <c r="R381" s="78" t="s">
        <v>78</v>
      </c>
      <c r="S381" s="30">
        <v>45642</v>
      </c>
      <c r="T381" s="5">
        <v>1</v>
      </c>
      <c r="U381" s="30">
        <v>45642</v>
      </c>
      <c r="V381" s="5">
        <v>1</v>
      </c>
      <c r="W381" s="30">
        <v>45645</v>
      </c>
      <c r="X381" s="5">
        <v>1</v>
      </c>
      <c r="Y381" s="30">
        <v>45646</v>
      </c>
      <c r="Z381" s="30">
        <v>45652</v>
      </c>
      <c r="AA381" s="30">
        <v>45659</v>
      </c>
      <c r="AB381" s="30">
        <v>45666</v>
      </c>
      <c r="AC381" s="5">
        <v>1</v>
      </c>
      <c r="AD381" s="5" t="s">
        <v>113</v>
      </c>
      <c r="AE381" s="5">
        <v>6261</v>
      </c>
    </row>
    <row r="382" spans="1:31" ht="15" customHeight="1" x14ac:dyDescent="0.25">
      <c r="A382" s="5">
        <v>94075523</v>
      </c>
      <c r="B382" s="5" t="s">
        <v>90</v>
      </c>
      <c r="C382" s="78" t="s">
        <v>1142</v>
      </c>
      <c r="D382" s="5" t="s">
        <v>97</v>
      </c>
      <c r="E382" s="30">
        <v>45642</v>
      </c>
      <c r="F382" s="5" t="s">
        <v>0</v>
      </c>
      <c r="G382" s="78" t="s">
        <v>79</v>
      </c>
      <c r="H382" s="78" t="s">
        <v>98</v>
      </c>
      <c r="I382" s="78" t="s">
        <v>67</v>
      </c>
      <c r="J382" s="5" t="s">
        <v>93</v>
      </c>
      <c r="K382" s="5">
        <v>39</v>
      </c>
      <c r="L382" s="5">
        <v>4130</v>
      </c>
      <c r="M382" s="5">
        <v>43654091</v>
      </c>
      <c r="N382" s="5">
        <v>975700109</v>
      </c>
      <c r="O382" s="5">
        <v>6260</v>
      </c>
      <c r="P382" s="5" t="s">
        <v>265</v>
      </c>
      <c r="Q382" s="78" t="s">
        <v>67</v>
      </c>
      <c r="R382" s="78" t="s">
        <v>78</v>
      </c>
      <c r="S382" s="30">
        <v>45643</v>
      </c>
      <c r="T382" s="5">
        <v>1</v>
      </c>
      <c r="U382" s="30">
        <v>45643</v>
      </c>
      <c r="V382" s="5">
        <v>1</v>
      </c>
      <c r="W382" s="30">
        <v>45645</v>
      </c>
      <c r="X382" s="5">
        <v>1</v>
      </c>
      <c r="Y382" s="30">
        <v>45645</v>
      </c>
      <c r="Z382" s="30">
        <v>45649</v>
      </c>
      <c r="AA382" s="30">
        <v>45656</v>
      </c>
      <c r="AB382" s="30">
        <v>45663</v>
      </c>
      <c r="AC382" s="5">
        <v>1</v>
      </c>
      <c r="AD382" s="5" t="s">
        <v>113</v>
      </c>
      <c r="AE382" s="5">
        <v>6260</v>
      </c>
    </row>
    <row r="383" spans="1:31" ht="15" customHeight="1" x14ac:dyDescent="0.25">
      <c r="A383" s="5">
        <v>94075668</v>
      </c>
      <c r="B383" s="5" t="s">
        <v>90</v>
      </c>
      <c r="C383" s="78" t="s">
        <v>1143</v>
      </c>
      <c r="D383" s="5" t="s">
        <v>97</v>
      </c>
      <c r="E383" s="30">
        <v>45642</v>
      </c>
      <c r="F383" s="5" t="s">
        <v>0</v>
      </c>
      <c r="G383" s="78" t="s">
        <v>79</v>
      </c>
      <c r="H383" s="78" t="s">
        <v>102</v>
      </c>
      <c r="I383" s="78" t="s">
        <v>67</v>
      </c>
      <c r="J383" s="5" t="s">
        <v>93</v>
      </c>
      <c r="K383" s="5">
        <v>39</v>
      </c>
      <c r="L383" s="5">
        <v>4025</v>
      </c>
      <c r="M383" s="5">
        <v>40939622</v>
      </c>
      <c r="N383" s="5">
        <v>924130939</v>
      </c>
      <c r="O383" s="5">
        <v>6260</v>
      </c>
      <c r="P383" s="5" t="s">
        <v>265</v>
      </c>
      <c r="Q383" s="78" t="s">
        <v>67</v>
      </c>
      <c r="R383" s="78" t="s">
        <v>78</v>
      </c>
      <c r="S383" s="30">
        <v>45643</v>
      </c>
      <c r="T383" s="5">
        <v>1</v>
      </c>
      <c r="U383" s="30">
        <v>45643</v>
      </c>
      <c r="V383" s="5">
        <v>1</v>
      </c>
      <c r="W383" s="30">
        <v>45646</v>
      </c>
      <c r="X383" s="5">
        <v>1</v>
      </c>
      <c r="Y383" s="30">
        <v>45645</v>
      </c>
      <c r="Z383" s="30">
        <v>45649</v>
      </c>
      <c r="AA383" s="30">
        <v>45656</v>
      </c>
      <c r="AB383" s="30">
        <v>45663</v>
      </c>
      <c r="AC383" s="5">
        <v>1</v>
      </c>
      <c r="AD383" s="5" t="s">
        <v>113</v>
      </c>
      <c r="AE383" s="5">
        <v>6260</v>
      </c>
    </row>
    <row r="384" spans="1:31" ht="15" customHeight="1" x14ac:dyDescent="0.25">
      <c r="A384" s="5">
        <v>94075587</v>
      </c>
      <c r="B384" s="5" t="s">
        <v>90</v>
      </c>
      <c r="C384" s="78" t="s">
        <v>1141</v>
      </c>
      <c r="D384" s="5" t="s">
        <v>91</v>
      </c>
      <c r="E384" s="30">
        <v>45642</v>
      </c>
      <c r="F384" s="5" t="s">
        <v>0</v>
      </c>
      <c r="G384" s="78" t="s">
        <v>78</v>
      </c>
      <c r="H384" s="78" t="s">
        <v>98</v>
      </c>
      <c r="I384" s="78" t="s">
        <v>65</v>
      </c>
      <c r="J384" s="5" t="s">
        <v>93</v>
      </c>
      <c r="K384" s="5">
        <v>40</v>
      </c>
      <c r="L384" s="5">
        <v>3315</v>
      </c>
      <c r="M384" s="5">
        <v>74832288</v>
      </c>
      <c r="N384" s="5">
        <v>986500146</v>
      </c>
      <c r="O384" s="5">
        <v>6256</v>
      </c>
      <c r="P384" s="5" t="s">
        <v>265</v>
      </c>
      <c r="Q384" s="78" t="s">
        <v>65</v>
      </c>
      <c r="R384" s="78" t="s">
        <v>78</v>
      </c>
      <c r="S384" s="30">
        <v>45643</v>
      </c>
      <c r="T384" s="5">
        <v>1</v>
      </c>
      <c r="U384" s="30">
        <v>45643</v>
      </c>
      <c r="V384" s="5">
        <v>1</v>
      </c>
      <c r="W384" s="30">
        <v>45645</v>
      </c>
      <c r="X384" s="5">
        <v>1</v>
      </c>
      <c r="Y384" s="30"/>
      <c r="Z384" s="30"/>
      <c r="AA384" s="30"/>
      <c r="AB384" s="30"/>
      <c r="AC384" s="5">
        <v>0</v>
      </c>
      <c r="AD384" s="5" t="s">
        <v>94</v>
      </c>
      <c r="AE384" s="5">
        <v>6256</v>
      </c>
    </row>
    <row r="385" spans="1:31" ht="15" customHeight="1" x14ac:dyDescent="0.25">
      <c r="A385" s="5">
        <v>94074722</v>
      </c>
      <c r="B385" s="5" t="s">
        <v>90</v>
      </c>
      <c r="C385" s="78" t="s">
        <v>1147</v>
      </c>
      <c r="D385" s="5" t="s">
        <v>91</v>
      </c>
      <c r="E385" s="30">
        <v>45642</v>
      </c>
      <c r="F385" s="5" t="s">
        <v>0</v>
      </c>
      <c r="G385" s="78" t="s">
        <v>74</v>
      </c>
      <c r="H385" s="78" t="s">
        <v>101</v>
      </c>
      <c r="I385" s="78" t="s">
        <v>51</v>
      </c>
      <c r="J385" s="5" t="s">
        <v>93</v>
      </c>
      <c r="K385" s="5"/>
      <c r="L385" s="5"/>
      <c r="M385" s="5"/>
      <c r="N385" s="5"/>
      <c r="O385" s="5"/>
      <c r="P385" s="5" t="s">
        <v>265</v>
      </c>
      <c r="Q385" s="78" t="s">
        <v>51</v>
      </c>
      <c r="R385" s="78" t="s">
        <v>115</v>
      </c>
      <c r="S385" s="30"/>
      <c r="T385" s="5">
        <v>0</v>
      </c>
      <c r="U385" s="30"/>
      <c r="V385" s="5">
        <v>0</v>
      </c>
      <c r="W385" s="30"/>
      <c r="X385" s="5">
        <v>0</v>
      </c>
      <c r="Y385" s="30">
        <v>45645</v>
      </c>
      <c r="Z385" s="30">
        <v>45652</v>
      </c>
      <c r="AA385" s="30">
        <v>45659</v>
      </c>
      <c r="AB385" s="30">
        <v>45666</v>
      </c>
      <c r="AC385" s="5">
        <v>1</v>
      </c>
      <c r="AD385" s="5" t="s">
        <v>94</v>
      </c>
      <c r="AE385" s="5">
        <v>6249</v>
      </c>
    </row>
    <row r="386" spans="1:31" ht="15" customHeight="1" x14ac:dyDescent="0.25">
      <c r="A386" s="5">
        <v>94075460</v>
      </c>
      <c r="B386" s="5" t="s">
        <v>90</v>
      </c>
      <c r="C386" s="78" t="s">
        <v>1148</v>
      </c>
      <c r="D386" s="5" t="s">
        <v>91</v>
      </c>
      <c r="E386" s="30">
        <v>45642</v>
      </c>
      <c r="F386" s="5" t="s">
        <v>0</v>
      </c>
      <c r="G386" s="78" t="s">
        <v>73</v>
      </c>
      <c r="H386" s="78" t="s">
        <v>100</v>
      </c>
      <c r="I386" s="78" t="s">
        <v>42</v>
      </c>
      <c r="J386" s="5" t="s">
        <v>93</v>
      </c>
      <c r="K386" s="5">
        <v>40</v>
      </c>
      <c r="L386" s="5">
        <v>2825</v>
      </c>
      <c r="M386" s="5">
        <v>70934717</v>
      </c>
      <c r="N386" s="5">
        <v>979001274</v>
      </c>
      <c r="O386" s="5">
        <v>6244</v>
      </c>
      <c r="P386" s="5" t="s">
        <v>265</v>
      </c>
      <c r="Q386" s="78" t="s">
        <v>42</v>
      </c>
      <c r="R386" s="78" t="s">
        <v>115</v>
      </c>
      <c r="S386" s="30">
        <v>45642</v>
      </c>
      <c r="T386" s="5">
        <v>1</v>
      </c>
      <c r="U386" s="30">
        <v>45642</v>
      </c>
      <c r="V386" s="5">
        <v>1</v>
      </c>
      <c r="W386" s="30"/>
      <c r="X386" s="5">
        <v>0</v>
      </c>
      <c r="Y386" s="30"/>
      <c r="Z386" s="30"/>
      <c r="AA386" s="30"/>
      <c r="AB386" s="30"/>
      <c r="AC386" s="5">
        <v>0</v>
      </c>
      <c r="AD386" s="5" t="s">
        <v>94</v>
      </c>
      <c r="AE386" s="5">
        <v>6244</v>
      </c>
    </row>
    <row r="387" spans="1:31" ht="15" customHeight="1" x14ac:dyDescent="0.25">
      <c r="A387" s="5">
        <v>94074617</v>
      </c>
      <c r="B387" s="5" t="s">
        <v>90</v>
      </c>
      <c r="C387" s="78" t="s">
        <v>3716</v>
      </c>
      <c r="D387" s="5" t="s">
        <v>97</v>
      </c>
      <c r="E387" s="30">
        <v>45642</v>
      </c>
      <c r="F387" s="5" t="s">
        <v>0</v>
      </c>
      <c r="G387" s="78" t="s">
        <v>73</v>
      </c>
      <c r="H387" s="78" t="s">
        <v>101</v>
      </c>
      <c r="I387" s="78" t="s">
        <v>38</v>
      </c>
      <c r="J387" s="5" t="s">
        <v>93</v>
      </c>
      <c r="K387" s="5"/>
      <c r="L387" s="5"/>
      <c r="M387" s="5"/>
      <c r="N387" s="5"/>
      <c r="O387" s="5"/>
      <c r="P387" s="5" t="s">
        <v>265</v>
      </c>
      <c r="Q387" s="78" t="s">
        <v>38</v>
      </c>
      <c r="R387" s="78" t="s">
        <v>186</v>
      </c>
      <c r="S387" s="30"/>
      <c r="T387" s="5">
        <v>0</v>
      </c>
      <c r="U387" s="30"/>
      <c r="V387" s="5">
        <v>0</v>
      </c>
      <c r="W387" s="30"/>
      <c r="X387" s="5">
        <v>0</v>
      </c>
      <c r="Y387" s="30"/>
      <c r="Z387" s="30"/>
      <c r="AA387" s="30"/>
      <c r="AB387" s="30"/>
      <c r="AC387" s="5">
        <v>0</v>
      </c>
      <c r="AD387" s="5" t="s">
        <v>94</v>
      </c>
      <c r="AE387" s="5">
        <v>6231</v>
      </c>
    </row>
    <row r="388" spans="1:31" ht="15" customHeight="1" x14ac:dyDescent="0.25">
      <c r="A388" s="5">
        <v>94075046</v>
      </c>
      <c r="B388" s="5" t="s">
        <v>110</v>
      </c>
      <c r="C388" s="78" t="s">
        <v>3714</v>
      </c>
      <c r="D388" s="5" t="s">
        <v>97</v>
      </c>
      <c r="E388" s="30">
        <v>45642</v>
      </c>
      <c r="F388" s="5" t="s">
        <v>0</v>
      </c>
      <c r="G388" s="78" t="s">
        <v>73</v>
      </c>
      <c r="H388" s="78" t="s">
        <v>100</v>
      </c>
      <c r="I388" s="78"/>
      <c r="J388" s="5" t="s">
        <v>93</v>
      </c>
      <c r="K388" s="5">
        <v>38</v>
      </c>
      <c r="L388" s="5">
        <v>3095</v>
      </c>
      <c r="M388" s="5">
        <v>72702293</v>
      </c>
      <c r="N388" s="5">
        <v>932557533</v>
      </c>
      <c r="O388" s="5">
        <v>6239</v>
      </c>
      <c r="P388" s="5" t="s">
        <v>265</v>
      </c>
      <c r="Q388" s="78" t="s">
        <v>24</v>
      </c>
      <c r="R388" s="78" t="s">
        <v>111</v>
      </c>
      <c r="S388" s="30">
        <v>45642</v>
      </c>
      <c r="T388" s="5">
        <v>1</v>
      </c>
      <c r="U388" s="30">
        <v>45642</v>
      </c>
      <c r="V388" s="5">
        <v>1</v>
      </c>
      <c r="W388" s="30">
        <v>45644</v>
      </c>
      <c r="X388" s="5">
        <v>1</v>
      </c>
      <c r="Y388" s="30">
        <v>45645</v>
      </c>
      <c r="Z388" s="30">
        <v>45649</v>
      </c>
      <c r="AA388" s="30">
        <v>45656</v>
      </c>
      <c r="AB388" s="30">
        <v>45663</v>
      </c>
      <c r="AC388" s="5">
        <v>1</v>
      </c>
      <c r="AD388" s="5" t="s">
        <v>113</v>
      </c>
      <c r="AE388" s="5"/>
    </row>
    <row r="389" spans="1:31" ht="15" customHeight="1" x14ac:dyDescent="0.25">
      <c r="A389" s="5">
        <v>94074763</v>
      </c>
      <c r="B389" s="5" t="s">
        <v>90</v>
      </c>
      <c r="C389" s="78" t="s">
        <v>1145</v>
      </c>
      <c r="D389" s="5" t="s">
        <v>91</v>
      </c>
      <c r="E389" s="30">
        <v>45642</v>
      </c>
      <c r="F389" s="5" t="s">
        <v>0</v>
      </c>
      <c r="G389" s="78" t="s">
        <v>73</v>
      </c>
      <c r="H389" s="78" t="s">
        <v>102</v>
      </c>
      <c r="I389" s="78" t="s">
        <v>28</v>
      </c>
      <c r="J389" s="5" t="s">
        <v>93</v>
      </c>
      <c r="K389" s="5">
        <v>37</v>
      </c>
      <c r="L389" s="5">
        <v>3305</v>
      </c>
      <c r="M389" s="5">
        <v>74920586</v>
      </c>
      <c r="N389" s="5">
        <v>904318551</v>
      </c>
      <c r="O389" s="5">
        <v>6229</v>
      </c>
      <c r="P389" s="5" t="s">
        <v>265</v>
      </c>
      <c r="Q389" s="78" t="s">
        <v>28</v>
      </c>
      <c r="R389" s="78" t="s">
        <v>186</v>
      </c>
      <c r="S389" s="30">
        <v>45642</v>
      </c>
      <c r="T389" s="5">
        <v>1</v>
      </c>
      <c r="U389" s="30">
        <v>45642</v>
      </c>
      <c r="V389" s="5">
        <v>1</v>
      </c>
      <c r="W389" s="30">
        <v>45646</v>
      </c>
      <c r="X389" s="5">
        <v>1</v>
      </c>
      <c r="Y389" s="30">
        <v>45645</v>
      </c>
      <c r="Z389" s="30">
        <v>45649</v>
      </c>
      <c r="AA389" s="30">
        <v>45656</v>
      </c>
      <c r="AB389" s="30">
        <v>45663</v>
      </c>
      <c r="AC389" s="5">
        <v>1</v>
      </c>
      <c r="AD389" s="5" t="s">
        <v>113</v>
      </c>
      <c r="AE389" s="5">
        <v>6226</v>
      </c>
    </row>
    <row r="390" spans="1:31" ht="15" customHeight="1" x14ac:dyDescent="0.25">
      <c r="A390" s="5">
        <v>94075652</v>
      </c>
      <c r="B390" s="5" t="s">
        <v>90</v>
      </c>
      <c r="C390" s="78" t="s">
        <v>1146</v>
      </c>
      <c r="D390" s="5" t="s">
        <v>97</v>
      </c>
      <c r="E390" s="30">
        <v>45642</v>
      </c>
      <c r="F390" s="5" t="s">
        <v>0</v>
      </c>
      <c r="G390" s="78" t="s">
        <v>73</v>
      </c>
      <c r="H390" s="78" t="s">
        <v>152</v>
      </c>
      <c r="I390" s="78" t="s">
        <v>39</v>
      </c>
      <c r="J390" s="5" t="s">
        <v>236</v>
      </c>
      <c r="K390" s="5">
        <v>40</v>
      </c>
      <c r="L390" s="5">
        <v>3730</v>
      </c>
      <c r="M390" s="5">
        <v>43462470</v>
      </c>
      <c r="N390" s="5">
        <v>963272654</v>
      </c>
      <c r="O390" s="5">
        <v>6221</v>
      </c>
      <c r="P390" s="5" t="s">
        <v>265</v>
      </c>
      <c r="Q390" s="78" t="s">
        <v>39</v>
      </c>
      <c r="R390" s="78" t="s">
        <v>186</v>
      </c>
      <c r="S390" s="30">
        <v>45642</v>
      </c>
      <c r="T390" s="5">
        <v>1</v>
      </c>
      <c r="U390" s="30">
        <v>45642</v>
      </c>
      <c r="V390" s="5">
        <v>1</v>
      </c>
      <c r="W390" s="30"/>
      <c r="X390" s="5">
        <v>0</v>
      </c>
      <c r="Y390" s="30"/>
      <c r="Z390" s="30"/>
      <c r="AA390" s="30"/>
      <c r="AB390" s="30"/>
      <c r="AC390" s="5">
        <v>0</v>
      </c>
      <c r="AD390" s="5" t="s">
        <v>94</v>
      </c>
      <c r="AE390" s="5">
        <v>6230</v>
      </c>
    </row>
    <row r="391" spans="1:31" ht="15" customHeight="1" x14ac:dyDescent="0.25">
      <c r="A391" s="5">
        <v>94076877</v>
      </c>
      <c r="B391" s="5" t="s">
        <v>90</v>
      </c>
      <c r="C391" s="78" t="s">
        <v>1153</v>
      </c>
      <c r="D391" s="5" t="s">
        <v>97</v>
      </c>
      <c r="E391" s="30">
        <v>45643</v>
      </c>
      <c r="F391" s="5" t="s">
        <v>0</v>
      </c>
      <c r="G391" s="78" t="s">
        <v>78</v>
      </c>
      <c r="H391" s="78" t="s">
        <v>98</v>
      </c>
      <c r="I391" s="78" t="s">
        <v>60</v>
      </c>
      <c r="J391" s="5" t="s">
        <v>93</v>
      </c>
      <c r="K391" s="5">
        <v>38</v>
      </c>
      <c r="L391" s="5">
        <v>4080</v>
      </c>
      <c r="M391" s="5">
        <v>43394791</v>
      </c>
      <c r="N391" s="5">
        <v>923188307</v>
      </c>
      <c r="O391" s="5">
        <v>5990</v>
      </c>
      <c r="P391" s="5" t="s">
        <v>265</v>
      </c>
      <c r="Q391" s="78" t="s">
        <v>60</v>
      </c>
      <c r="R391" s="78" t="s">
        <v>78</v>
      </c>
      <c r="S391" s="30">
        <v>45644</v>
      </c>
      <c r="T391" s="5">
        <v>1</v>
      </c>
      <c r="U391" s="30">
        <v>45644</v>
      </c>
      <c r="V391" s="5">
        <v>1</v>
      </c>
      <c r="W391" s="30"/>
      <c r="X391" s="5">
        <v>0</v>
      </c>
      <c r="Y391" s="30">
        <v>45646</v>
      </c>
      <c r="Z391" s="30">
        <v>45650</v>
      </c>
      <c r="AA391" s="30">
        <v>45657</v>
      </c>
      <c r="AB391" s="30">
        <v>45665</v>
      </c>
      <c r="AC391" s="5">
        <v>1</v>
      </c>
      <c r="AD391" s="5" t="s">
        <v>94</v>
      </c>
      <c r="AE391" s="5">
        <v>6263</v>
      </c>
    </row>
    <row r="392" spans="1:31" ht="15" customHeight="1" x14ac:dyDescent="0.25">
      <c r="A392" s="5">
        <v>94076689</v>
      </c>
      <c r="B392" s="5" t="s">
        <v>90</v>
      </c>
      <c r="C392" s="78" t="s">
        <v>1154</v>
      </c>
      <c r="D392" s="5" t="s">
        <v>91</v>
      </c>
      <c r="E392" s="30">
        <v>45643</v>
      </c>
      <c r="F392" s="5" t="s">
        <v>0</v>
      </c>
      <c r="G392" s="78" t="s">
        <v>73</v>
      </c>
      <c r="H392" s="78" t="s">
        <v>102</v>
      </c>
      <c r="I392" s="78" t="s">
        <v>27</v>
      </c>
      <c r="J392" s="5" t="s">
        <v>93</v>
      </c>
      <c r="K392" s="5">
        <v>38</v>
      </c>
      <c r="L392" s="5">
        <v>3010</v>
      </c>
      <c r="M392" s="5">
        <v>47682422</v>
      </c>
      <c r="N392" s="5">
        <v>902494137</v>
      </c>
      <c r="O392" s="5">
        <v>6221</v>
      </c>
      <c r="P392" s="5" t="s">
        <v>265</v>
      </c>
      <c r="Q392" s="78" t="s">
        <v>27</v>
      </c>
      <c r="R392" s="78" t="s">
        <v>186</v>
      </c>
      <c r="S392" s="30">
        <v>45643</v>
      </c>
      <c r="T392" s="5">
        <v>1</v>
      </c>
      <c r="U392" s="30">
        <v>45643</v>
      </c>
      <c r="V392" s="5">
        <v>1</v>
      </c>
      <c r="W392" s="30">
        <v>45646</v>
      </c>
      <c r="X392" s="5">
        <v>1</v>
      </c>
      <c r="Y392" s="30">
        <v>45646</v>
      </c>
      <c r="Z392" s="30">
        <v>45650</v>
      </c>
      <c r="AA392" s="30">
        <v>45657</v>
      </c>
      <c r="AB392" s="30">
        <v>45664</v>
      </c>
      <c r="AC392" s="5">
        <v>1</v>
      </c>
      <c r="AD392" s="5" t="s">
        <v>113</v>
      </c>
      <c r="AE392" s="5">
        <v>6221</v>
      </c>
    </row>
    <row r="393" spans="1:31" ht="15" customHeight="1" x14ac:dyDescent="0.25">
      <c r="A393" s="5">
        <v>94076997</v>
      </c>
      <c r="B393" s="5" t="s">
        <v>90</v>
      </c>
      <c r="C393" s="78" t="s">
        <v>1155</v>
      </c>
      <c r="D393" s="5" t="s">
        <v>91</v>
      </c>
      <c r="E393" s="30">
        <v>45643</v>
      </c>
      <c r="F393" s="5" t="s">
        <v>0</v>
      </c>
      <c r="G393" s="78" t="s">
        <v>73</v>
      </c>
      <c r="H393" s="78" t="s">
        <v>102</v>
      </c>
      <c r="I393" s="78"/>
      <c r="J393" s="5" t="s">
        <v>93</v>
      </c>
      <c r="K393" s="5">
        <v>37</v>
      </c>
      <c r="L393" s="5">
        <v>2940</v>
      </c>
      <c r="M393" s="5">
        <v>70599474</v>
      </c>
      <c r="N393" s="5">
        <v>993412508</v>
      </c>
      <c r="O393" s="5">
        <v>6222</v>
      </c>
      <c r="P393" s="5" t="s">
        <v>265</v>
      </c>
      <c r="Q393" s="78" t="s">
        <v>23</v>
      </c>
      <c r="R393" s="78" t="s">
        <v>111</v>
      </c>
      <c r="S393" s="30">
        <v>45644</v>
      </c>
      <c r="T393" s="5">
        <v>1</v>
      </c>
      <c r="U393" s="30">
        <v>45644</v>
      </c>
      <c r="V393" s="5">
        <v>1</v>
      </c>
      <c r="W393" s="30">
        <v>45649</v>
      </c>
      <c r="X393" s="5">
        <v>1</v>
      </c>
      <c r="Y393" s="30">
        <v>45646</v>
      </c>
      <c r="Z393" s="30">
        <v>45650</v>
      </c>
      <c r="AA393" s="30">
        <v>45657</v>
      </c>
      <c r="AB393" s="30">
        <v>45664</v>
      </c>
      <c r="AC393" s="5">
        <v>1</v>
      </c>
      <c r="AD393" s="5" t="s">
        <v>113</v>
      </c>
      <c r="AE393" s="5"/>
    </row>
    <row r="394" spans="1:31" ht="15" customHeight="1" x14ac:dyDescent="0.25">
      <c r="A394" s="5">
        <v>94076081</v>
      </c>
      <c r="B394" s="5" t="s">
        <v>90</v>
      </c>
      <c r="C394" s="78" t="s">
        <v>1151</v>
      </c>
      <c r="D394" s="5" t="s">
        <v>91</v>
      </c>
      <c r="E394" s="30">
        <v>45643</v>
      </c>
      <c r="F394" s="5" t="s">
        <v>0</v>
      </c>
      <c r="G394" s="78" t="s">
        <v>73</v>
      </c>
      <c r="H394" s="78" t="s">
        <v>100</v>
      </c>
      <c r="I394" s="78" t="s">
        <v>49</v>
      </c>
      <c r="J394" s="5" t="s">
        <v>93</v>
      </c>
      <c r="K394" s="5">
        <v>38</v>
      </c>
      <c r="L394" s="5">
        <v>3035</v>
      </c>
      <c r="M394" s="5">
        <v>71553046</v>
      </c>
      <c r="N394" s="5">
        <v>997400098</v>
      </c>
      <c r="O394" s="5">
        <v>6242</v>
      </c>
      <c r="P394" s="5" t="s">
        <v>265</v>
      </c>
      <c r="Q394" s="78" t="s">
        <v>49</v>
      </c>
      <c r="R394" s="78" t="s">
        <v>115</v>
      </c>
      <c r="S394" s="30">
        <v>45643</v>
      </c>
      <c r="T394" s="5">
        <v>1</v>
      </c>
      <c r="U394" s="30">
        <v>45643</v>
      </c>
      <c r="V394" s="5">
        <v>1</v>
      </c>
      <c r="W394" s="30">
        <v>45645</v>
      </c>
      <c r="X394" s="5">
        <v>1</v>
      </c>
      <c r="Y394" s="30">
        <v>45646</v>
      </c>
      <c r="Z394" s="30">
        <v>45650</v>
      </c>
      <c r="AA394" s="30">
        <v>45657</v>
      </c>
      <c r="AB394" s="30">
        <v>45664</v>
      </c>
      <c r="AC394" s="5">
        <v>1</v>
      </c>
      <c r="AD394" s="5" t="s">
        <v>113</v>
      </c>
      <c r="AE394" s="5">
        <v>6242</v>
      </c>
    </row>
    <row r="395" spans="1:31" ht="15" customHeight="1" x14ac:dyDescent="0.25">
      <c r="A395" s="5">
        <v>94076443</v>
      </c>
      <c r="B395" s="5" t="s">
        <v>90</v>
      </c>
      <c r="C395" s="78" t="s">
        <v>1150</v>
      </c>
      <c r="D395" s="5" t="s">
        <v>91</v>
      </c>
      <c r="E395" s="30">
        <v>45643</v>
      </c>
      <c r="F395" s="5" t="s">
        <v>0</v>
      </c>
      <c r="G395" s="78" t="s">
        <v>73</v>
      </c>
      <c r="H395" s="78" t="s">
        <v>102</v>
      </c>
      <c r="I395" s="78" t="s">
        <v>39</v>
      </c>
      <c r="J395" s="5" t="s">
        <v>93</v>
      </c>
      <c r="K395" s="5">
        <v>37</v>
      </c>
      <c r="L395" s="5">
        <v>3500</v>
      </c>
      <c r="M395" s="5">
        <v>76220216</v>
      </c>
      <c r="N395" s="5">
        <v>955235495</v>
      </c>
      <c r="O395" s="5">
        <v>6230</v>
      </c>
      <c r="P395" s="5" t="s">
        <v>265</v>
      </c>
      <c r="Q395" s="78" t="s">
        <v>39</v>
      </c>
      <c r="R395" s="78" t="s">
        <v>186</v>
      </c>
      <c r="S395" s="30">
        <v>45643</v>
      </c>
      <c r="T395" s="5">
        <v>1</v>
      </c>
      <c r="U395" s="30">
        <v>45643</v>
      </c>
      <c r="V395" s="5">
        <v>1</v>
      </c>
      <c r="W395" s="30">
        <v>45646</v>
      </c>
      <c r="X395" s="5">
        <v>1</v>
      </c>
      <c r="Y395" s="30"/>
      <c r="Z395" s="30"/>
      <c r="AA395" s="30"/>
      <c r="AB395" s="30"/>
      <c r="AC395" s="5">
        <v>0</v>
      </c>
      <c r="AD395" s="5" t="s">
        <v>94</v>
      </c>
      <c r="AE395" s="5">
        <v>6230</v>
      </c>
    </row>
    <row r="396" spans="1:31" ht="15" customHeight="1" x14ac:dyDescent="0.25">
      <c r="A396" s="5">
        <v>94076807</v>
      </c>
      <c r="B396" s="5" t="s">
        <v>90</v>
      </c>
      <c r="C396" s="78" t="s">
        <v>1149</v>
      </c>
      <c r="D396" s="5" t="s">
        <v>91</v>
      </c>
      <c r="E396" s="30">
        <v>45643</v>
      </c>
      <c r="F396" s="5" t="s">
        <v>0</v>
      </c>
      <c r="G396" s="78" t="s">
        <v>73</v>
      </c>
      <c r="H396" s="78" t="s">
        <v>102</v>
      </c>
      <c r="I396" s="78" t="s">
        <v>39</v>
      </c>
      <c r="J396" s="5" t="s">
        <v>93</v>
      </c>
      <c r="K396" s="5">
        <v>37</v>
      </c>
      <c r="L396" s="5">
        <v>3040</v>
      </c>
      <c r="M396" s="5">
        <v>46467891</v>
      </c>
      <c r="N396" s="5">
        <v>917320477</v>
      </c>
      <c r="O396" s="5">
        <v>6230</v>
      </c>
      <c r="P396" s="5" t="s">
        <v>265</v>
      </c>
      <c r="Q396" s="78" t="s">
        <v>39</v>
      </c>
      <c r="R396" s="78" t="s">
        <v>186</v>
      </c>
      <c r="S396" s="30">
        <v>45644</v>
      </c>
      <c r="T396" s="5">
        <v>1</v>
      </c>
      <c r="U396" s="30">
        <v>45644</v>
      </c>
      <c r="V396" s="5">
        <v>1</v>
      </c>
      <c r="W396" s="30">
        <v>45649</v>
      </c>
      <c r="X396" s="5">
        <v>1</v>
      </c>
      <c r="Y396" s="30">
        <v>45646</v>
      </c>
      <c r="Z396" s="30">
        <v>45650</v>
      </c>
      <c r="AA396" s="30">
        <v>45657</v>
      </c>
      <c r="AB396" s="30">
        <v>45664</v>
      </c>
      <c r="AC396" s="5">
        <v>1</v>
      </c>
      <c r="AD396" s="5" t="s">
        <v>113</v>
      </c>
      <c r="AE396" s="5">
        <v>6230</v>
      </c>
    </row>
    <row r="397" spans="1:31" ht="15" customHeight="1" x14ac:dyDescent="0.25">
      <c r="A397" s="5">
        <v>94076240</v>
      </c>
      <c r="B397" s="5" t="s">
        <v>90</v>
      </c>
      <c r="C397" s="78" t="s">
        <v>1152</v>
      </c>
      <c r="D397" s="5" t="s">
        <v>91</v>
      </c>
      <c r="E397" s="30">
        <v>45643</v>
      </c>
      <c r="F397" s="5" t="s">
        <v>0</v>
      </c>
      <c r="G397" s="78" t="s">
        <v>106</v>
      </c>
      <c r="H397" s="78" t="s">
        <v>100</v>
      </c>
      <c r="I397" s="78" t="s">
        <v>53</v>
      </c>
      <c r="J397" s="5" t="s">
        <v>93</v>
      </c>
      <c r="K397" s="5">
        <v>38</v>
      </c>
      <c r="L397" s="5">
        <v>3145</v>
      </c>
      <c r="M397" s="5">
        <v>75316388</v>
      </c>
      <c r="N397" s="5">
        <v>934655888</v>
      </c>
      <c r="O397" s="5">
        <v>6253</v>
      </c>
      <c r="P397" s="5" t="s">
        <v>265</v>
      </c>
      <c r="Q397" s="78" t="s">
        <v>53</v>
      </c>
      <c r="R397" s="78" t="s">
        <v>115</v>
      </c>
      <c r="S397" s="30">
        <v>45643</v>
      </c>
      <c r="T397" s="5">
        <v>1</v>
      </c>
      <c r="U397" s="30">
        <v>45643</v>
      </c>
      <c r="V397" s="5">
        <v>1</v>
      </c>
      <c r="W397" s="30">
        <v>45646</v>
      </c>
      <c r="X397" s="5">
        <v>1</v>
      </c>
      <c r="Y397" s="30">
        <v>45646</v>
      </c>
      <c r="Z397" s="30">
        <v>45650</v>
      </c>
      <c r="AA397" s="30">
        <v>45657</v>
      </c>
      <c r="AB397" s="30">
        <v>45664</v>
      </c>
      <c r="AC397" s="5">
        <v>1</v>
      </c>
      <c r="AD397" s="5" t="s">
        <v>113</v>
      </c>
      <c r="AE397" s="5">
        <v>6253</v>
      </c>
    </row>
    <row r="398" spans="1:31" ht="15" customHeight="1" x14ac:dyDescent="0.25">
      <c r="A398" s="5">
        <v>94076575</v>
      </c>
      <c r="B398" s="5" t="s">
        <v>90</v>
      </c>
      <c r="C398" s="78" t="s">
        <v>1158</v>
      </c>
      <c r="D398" s="5" t="s">
        <v>97</v>
      </c>
      <c r="E398" s="30">
        <v>45643</v>
      </c>
      <c r="F398" s="5" t="s">
        <v>0</v>
      </c>
      <c r="G398" s="78" t="s">
        <v>78</v>
      </c>
      <c r="H398" s="78" t="s">
        <v>98</v>
      </c>
      <c r="I398" s="78" t="s">
        <v>66</v>
      </c>
      <c r="J398" s="5" t="s">
        <v>93</v>
      </c>
      <c r="K398" s="5">
        <v>38</v>
      </c>
      <c r="L398" s="5">
        <v>2995</v>
      </c>
      <c r="M398" s="5">
        <v>75844765</v>
      </c>
      <c r="N398" s="5">
        <v>968701255</v>
      </c>
      <c r="O398" s="5">
        <v>6256</v>
      </c>
      <c r="P398" s="5" t="s">
        <v>265</v>
      </c>
      <c r="Q398" s="78" t="s">
        <v>66</v>
      </c>
      <c r="R398" s="78" t="s">
        <v>78</v>
      </c>
      <c r="S398" s="30">
        <v>45643</v>
      </c>
      <c r="T398" s="5">
        <v>1</v>
      </c>
      <c r="U398" s="30">
        <v>45643</v>
      </c>
      <c r="V398" s="5">
        <v>1</v>
      </c>
      <c r="W398" s="30"/>
      <c r="X398" s="5">
        <v>0</v>
      </c>
      <c r="Y398" s="30">
        <v>45649</v>
      </c>
      <c r="Z398" s="30">
        <v>45653</v>
      </c>
      <c r="AA398" s="30">
        <v>45663</v>
      </c>
      <c r="AB398" s="30">
        <v>45670</v>
      </c>
      <c r="AC398" s="5">
        <v>1</v>
      </c>
      <c r="AD398" s="5" t="s">
        <v>94</v>
      </c>
      <c r="AE398" s="5">
        <v>6261</v>
      </c>
    </row>
    <row r="399" spans="1:31" ht="15" customHeight="1" x14ac:dyDescent="0.25">
      <c r="A399" s="5">
        <v>94075815</v>
      </c>
      <c r="B399" s="5" t="s">
        <v>90</v>
      </c>
      <c r="C399" s="78" t="s">
        <v>1159</v>
      </c>
      <c r="D399" s="5" t="s">
        <v>97</v>
      </c>
      <c r="E399" s="30">
        <v>45643</v>
      </c>
      <c r="F399" s="5" t="s">
        <v>0</v>
      </c>
      <c r="G399" s="78" t="s">
        <v>78</v>
      </c>
      <c r="H399" s="78" t="s">
        <v>102</v>
      </c>
      <c r="I399" s="78" t="s">
        <v>65</v>
      </c>
      <c r="J399" s="5" t="s">
        <v>93</v>
      </c>
      <c r="K399" s="5">
        <v>39</v>
      </c>
      <c r="L399" s="5">
        <v>2815</v>
      </c>
      <c r="M399" s="5">
        <v>70751716</v>
      </c>
      <c r="N399" s="5">
        <v>923608753</v>
      </c>
      <c r="O399" s="5">
        <v>6256</v>
      </c>
      <c r="P399" s="5" t="s">
        <v>265</v>
      </c>
      <c r="Q399" s="78" t="s">
        <v>65</v>
      </c>
      <c r="R399" s="78" t="s">
        <v>78</v>
      </c>
      <c r="S399" s="30">
        <v>45643</v>
      </c>
      <c r="T399" s="5">
        <v>1</v>
      </c>
      <c r="U399" s="30">
        <v>45643</v>
      </c>
      <c r="V399" s="5">
        <v>1</v>
      </c>
      <c r="W399" s="30">
        <v>45646</v>
      </c>
      <c r="X399" s="5">
        <v>1</v>
      </c>
      <c r="Y399" s="30">
        <v>45646</v>
      </c>
      <c r="Z399" s="30">
        <v>45653</v>
      </c>
      <c r="AA399" s="30">
        <v>45660</v>
      </c>
      <c r="AB399" s="30">
        <v>45667</v>
      </c>
      <c r="AC399" s="5">
        <v>1</v>
      </c>
      <c r="AD399" s="5" t="s">
        <v>113</v>
      </c>
      <c r="AE399" s="5">
        <v>6256</v>
      </c>
    </row>
    <row r="400" spans="1:31" ht="15" customHeight="1" x14ac:dyDescent="0.25">
      <c r="A400" s="5">
        <v>94076495</v>
      </c>
      <c r="B400" s="5" t="s">
        <v>90</v>
      </c>
      <c r="C400" s="78" t="s">
        <v>1172</v>
      </c>
      <c r="D400" s="5" t="s">
        <v>91</v>
      </c>
      <c r="E400" s="30">
        <v>45643</v>
      </c>
      <c r="F400" s="5" t="s">
        <v>0</v>
      </c>
      <c r="G400" s="78" t="s">
        <v>78</v>
      </c>
      <c r="H400" s="78" t="s">
        <v>229</v>
      </c>
      <c r="I400" s="78" t="s">
        <v>64</v>
      </c>
      <c r="J400" s="5" t="s">
        <v>93</v>
      </c>
      <c r="K400" s="5">
        <v>38</v>
      </c>
      <c r="L400" s="5">
        <v>3290</v>
      </c>
      <c r="M400" s="5">
        <v>70552420</v>
      </c>
      <c r="N400" s="5">
        <v>994758751</v>
      </c>
      <c r="O400" s="5">
        <v>0</v>
      </c>
      <c r="P400" s="5" t="s">
        <v>265</v>
      </c>
      <c r="Q400" s="78" t="s">
        <v>64</v>
      </c>
      <c r="R400" s="78" t="s">
        <v>78</v>
      </c>
      <c r="S400" s="30"/>
      <c r="T400" s="5">
        <v>0</v>
      </c>
      <c r="U400" s="30"/>
      <c r="V400" s="5">
        <v>0</v>
      </c>
      <c r="W400" s="30"/>
      <c r="X400" s="5">
        <v>0</v>
      </c>
      <c r="Y400" s="30">
        <v>45646</v>
      </c>
      <c r="Z400" s="30">
        <v>45650</v>
      </c>
      <c r="AA400" s="30">
        <v>45657</v>
      </c>
      <c r="AB400" s="30">
        <v>45666</v>
      </c>
      <c r="AC400" s="5">
        <v>1</v>
      </c>
      <c r="AD400" s="5" t="s">
        <v>94</v>
      </c>
      <c r="AE400" s="5">
        <v>6255</v>
      </c>
    </row>
    <row r="401" spans="1:31" ht="15" customHeight="1" x14ac:dyDescent="0.25">
      <c r="A401" s="5">
        <v>94076889</v>
      </c>
      <c r="B401" s="5" t="s">
        <v>90</v>
      </c>
      <c r="C401" s="78" t="s">
        <v>1157</v>
      </c>
      <c r="D401" s="5" t="s">
        <v>97</v>
      </c>
      <c r="E401" s="30">
        <v>45643</v>
      </c>
      <c r="F401" s="5" t="s">
        <v>0</v>
      </c>
      <c r="G401" s="78" t="s">
        <v>79</v>
      </c>
      <c r="H401" s="78" t="s">
        <v>100</v>
      </c>
      <c r="I401" s="78" t="s">
        <v>67</v>
      </c>
      <c r="J401" s="5" t="s">
        <v>93</v>
      </c>
      <c r="K401" s="5">
        <v>39</v>
      </c>
      <c r="L401" s="5">
        <v>3325</v>
      </c>
      <c r="M401" s="5">
        <v>3745334</v>
      </c>
      <c r="N401" s="5">
        <v>990403722</v>
      </c>
      <c r="O401" s="5">
        <v>6260</v>
      </c>
      <c r="P401" s="5" t="s">
        <v>265</v>
      </c>
      <c r="Q401" s="78" t="s">
        <v>67</v>
      </c>
      <c r="R401" s="78" t="s">
        <v>78</v>
      </c>
      <c r="S401" s="30">
        <v>45644</v>
      </c>
      <c r="T401" s="5">
        <v>1</v>
      </c>
      <c r="U401" s="30">
        <v>45644</v>
      </c>
      <c r="V401" s="5">
        <v>1</v>
      </c>
      <c r="W401" s="30">
        <v>45646</v>
      </c>
      <c r="X401" s="5">
        <v>1</v>
      </c>
      <c r="Y401" s="30">
        <v>45646</v>
      </c>
      <c r="Z401" s="30">
        <v>45650</v>
      </c>
      <c r="AA401" s="30">
        <v>45657</v>
      </c>
      <c r="AB401" s="30">
        <v>45664</v>
      </c>
      <c r="AC401" s="5">
        <v>1</v>
      </c>
      <c r="AD401" s="5" t="s">
        <v>113</v>
      </c>
      <c r="AE401" s="5">
        <v>6260</v>
      </c>
    </row>
    <row r="402" spans="1:31" ht="15" customHeight="1" x14ac:dyDescent="0.25">
      <c r="A402" s="5">
        <v>94076638</v>
      </c>
      <c r="B402" s="5" t="s">
        <v>90</v>
      </c>
      <c r="C402" s="78" t="s">
        <v>1156</v>
      </c>
      <c r="D402" s="5" t="s">
        <v>97</v>
      </c>
      <c r="E402" s="30">
        <v>45643</v>
      </c>
      <c r="F402" s="5" t="s">
        <v>0</v>
      </c>
      <c r="G402" s="78" t="s">
        <v>78</v>
      </c>
      <c r="H402" s="78" t="s">
        <v>102</v>
      </c>
      <c r="I402" s="78" t="s">
        <v>66</v>
      </c>
      <c r="J402" s="5" t="s">
        <v>93</v>
      </c>
      <c r="K402" s="5">
        <v>38</v>
      </c>
      <c r="L402" s="5">
        <v>3195</v>
      </c>
      <c r="M402" s="5">
        <v>48455232</v>
      </c>
      <c r="N402" s="5">
        <v>936208015</v>
      </c>
      <c r="O402" s="5">
        <v>6261</v>
      </c>
      <c r="P402" s="5" t="s">
        <v>265</v>
      </c>
      <c r="Q402" s="78" t="s">
        <v>66</v>
      </c>
      <c r="R402" s="78" t="s">
        <v>78</v>
      </c>
      <c r="S402" s="30">
        <v>45643</v>
      </c>
      <c r="T402" s="5">
        <v>1</v>
      </c>
      <c r="U402" s="30">
        <v>45643</v>
      </c>
      <c r="V402" s="5">
        <v>1</v>
      </c>
      <c r="W402" s="30">
        <v>45649</v>
      </c>
      <c r="X402" s="5">
        <v>1</v>
      </c>
      <c r="Y402" s="30">
        <v>45649</v>
      </c>
      <c r="Z402" s="30">
        <v>45656</v>
      </c>
      <c r="AA402" s="30">
        <v>45663</v>
      </c>
      <c r="AB402" s="30">
        <v>45670</v>
      </c>
      <c r="AC402" s="5">
        <v>1</v>
      </c>
      <c r="AD402" s="5" t="s">
        <v>113</v>
      </c>
      <c r="AE402" s="5">
        <v>6261</v>
      </c>
    </row>
    <row r="403" spans="1:31" ht="15" customHeight="1" x14ac:dyDescent="0.25">
      <c r="A403" s="5">
        <v>94075793</v>
      </c>
      <c r="B403" s="5" t="s">
        <v>90</v>
      </c>
      <c r="C403" s="78" t="s">
        <v>1164</v>
      </c>
      <c r="D403" s="5" t="s">
        <v>91</v>
      </c>
      <c r="E403" s="30">
        <v>45643</v>
      </c>
      <c r="F403" s="5" t="s">
        <v>0</v>
      </c>
      <c r="G403" s="78" t="s">
        <v>78</v>
      </c>
      <c r="H403" s="78" t="s">
        <v>98</v>
      </c>
      <c r="I403" s="78" t="s">
        <v>60</v>
      </c>
      <c r="J403" s="5" t="s">
        <v>93</v>
      </c>
      <c r="K403" s="5">
        <v>39</v>
      </c>
      <c r="L403" s="5">
        <v>2760</v>
      </c>
      <c r="M403" s="5">
        <v>40713156</v>
      </c>
      <c r="N403" s="5">
        <v>998825702</v>
      </c>
      <c r="O403" s="5">
        <v>6263</v>
      </c>
      <c r="P403" s="5" t="s">
        <v>265</v>
      </c>
      <c r="Q403" s="78" t="s">
        <v>60</v>
      </c>
      <c r="R403" s="78" t="s">
        <v>78</v>
      </c>
      <c r="S403" s="30">
        <v>45643</v>
      </c>
      <c r="T403" s="5">
        <v>1</v>
      </c>
      <c r="U403" s="30">
        <v>45643</v>
      </c>
      <c r="V403" s="5">
        <v>1</v>
      </c>
      <c r="W403" s="30">
        <v>45646</v>
      </c>
      <c r="X403" s="5">
        <v>1</v>
      </c>
      <c r="Y403" s="30">
        <v>45646</v>
      </c>
      <c r="Z403" s="30">
        <v>45650</v>
      </c>
      <c r="AA403" s="30">
        <v>45657</v>
      </c>
      <c r="AB403" s="30">
        <v>45664</v>
      </c>
      <c r="AC403" s="5">
        <v>1</v>
      </c>
      <c r="AD403" s="5" t="s">
        <v>113</v>
      </c>
      <c r="AE403" s="5">
        <v>6263</v>
      </c>
    </row>
    <row r="404" spans="1:31" ht="15" customHeight="1" x14ac:dyDescent="0.25">
      <c r="A404" s="5">
        <v>94076309</v>
      </c>
      <c r="B404" s="5" t="s">
        <v>90</v>
      </c>
      <c r="C404" s="78" t="s">
        <v>1160</v>
      </c>
      <c r="D404" s="5" t="s">
        <v>91</v>
      </c>
      <c r="E404" s="30">
        <v>45643</v>
      </c>
      <c r="F404" s="5" t="s">
        <v>0</v>
      </c>
      <c r="G404" s="78" t="s">
        <v>78</v>
      </c>
      <c r="H404" s="78" t="s">
        <v>98</v>
      </c>
      <c r="I404" s="78" t="s">
        <v>57</v>
      </c>
      <c r="J404" s="5" t="s">
        <v>93</v>
      </c>
      <c r="K404" s="5">
        <v>39</v>
      </c>
      <c r="L404" s="5">
        <v>3820</v>
      </c>
      <c r="M404" s="5">
        <v>76862978</v>
      </c>
      <c r="N404" s="5">
        <v>900196371</v>
      </c>
      <c r="O404" s="5">
        <v>6266</v>
      </c>
      <c r="P404" s="5" t="s">
        <v>265</v>
      </c>
      <c r="Q404" s="78" t="s">
        <v>57</v>
      </c>
      <c r="R404" s="78" t="s">
        <v>78</v>
      </c>
      <c r="S404" s="30">
        <v>45643</v>
      </c>
      <c r="T404" s="5">
        <v>1</v>
      </c>
      <c r="U404" s="30">
        <v>45643</v>
      </c>
      <c r="V404" s="5">
        <v>1</v>
      </c>
      <c r="W404" s="30"/>
      <c r="X404" s="5">
        <v>0</v>
      </c>
      <c r="Y404" s="30">
        <v>45646</v>
      </c>
      <c r="Z404" s="30">
        <v>45650</v>
      </c>
      <c r="AA404" s="30">
        <v>45657</v>
      </c>
      <c r="AB404" s="30">
        <v>45664</v>
      </c>
      <c r="AC404" s="5">
        <v>1</v>
      </c>
      <c r="AD404" s="5" t="s">
        <v>94</v>
      </c>
      <c r="AE404" s="5">
        <v>6266</v>
      </c>
    </row>
    <row r="405" spans="1:31" ht="15" customHeight="1" x14ac:dyDescent="0.25">
      <c r="A405" s="5">
        <v>94076868</v>
      </c>
      <c r="B405" s="5" t="s">
        <v>90</v>
      </c>
      <c r="C405" s="78" t="s">
        <v>1161</v>
      </c>
      <c r="D405" s="5" t="s">
        <v>91</v>
      </c>
      <c r="E405" s="30">
        <v>45643</v>
      </c>
      <c r="F405" s="5" t="s">
        <v>0</v>
      </c>
      <c r="G405" s="78" t="s">
        <v>78</v>
      </c>
      <c r="H405" s="78" t="s">
        <v>98</v>
      </c>
      <c r="I405" s="78" t="s">
        <v>63</v>
      </c>
      <c r="J405" s="5" t="s">
        <v>93</v>
      </c>
      <c r="K405" s="5">
        <v>40</v>
      </c>
      <c r="L405" s="5">
        <v>3440</v>
      </c>
      <c r="M405" s="5" t="s">
        <v>1162</v>
      </c>
      <c r="N405" s="5">
        <v>908691433</v>
      </c>
      <c r="O405" s="5">
        <v>6268</v>
      </c>
      <c r="P405" s="5" t="s">
        <v>265</v>
      </c>
      <c r="Q405" s="78" t="s">
        <v>63</v>
      </c>
      <c r="R405" s="78" t="s">
        <v>78</v>
      </c>
      <c r="S405" s="30">
        <v>45643</v>
      </c>
      <c r="T405" s="5">
        <v>1</v>
      </c>
      <c r="U405" s="30">
        <v>45643</v>
      </c>
      <c r="V405" s="5">
        <v>1</v>
      </c>
      <c r="W405" s="30">
        <v>45647</v>
      </c>
      <c r="X405" s="5">
        <v>1</v>
      </c>
      <c r="Y405" s="30">
        <v>45646</v>
      </c>
      <c r="Z405" s="30">
        <v>45650</v>
      </c>
      <c r="AA405" s="30">
        <v>45657</v>
      </c>
      <c r="AB405" s="30">
        <v>45664</v>
      </c>
      <c r="AC405" s="5">
        <v>1</v>
      </c>
      <c r="AD405" s="5" t="s">
        <v>113</v>
      </c>
      <c r="AE405" s="5">
        <v>6268</v>
      </c>
    </row>
    <row r="406" spans="1:31" ht="15" customHeight="1" x14ac:dyDescent="0.25">
      <c r="A406" s="5">
        <v>94076667</v>
      </c>
      <c r="B406" s="5" t="s">
        <v>90</v>
      </c>
      <c r="C406" s="78" t="s">
        <v>1163</v>
      </c>
      <c r="D406" s="5" t="s">
        <v>97</v>
      </c>
      <c r="E406" s="30">
        <v>45643</v>
      </c>
      <c r="F406" s="5" t="s">
        <v>0</v>
      </c>
      <c r="G406" s="78" t="s">
        <v>78</v>
      </c>
      <c r="H406" s="78" t="s">
        <v>102</v>
      </c>
      <c r="I406" s="78" t="s">
        <v>63</v>
      </c>
      <c r="J406" s="5" t="s">
        <v>93</v>
      </c>
      <c r="K406" s="5">
        <v>41</v>
      </c>
      <c r="L406" s="5">
        <v>3380</v>
      </c>
      <c r="M406" s="5">
        <v>77435513</v>
      </c>
      <c r="N406" s="5">
        <v>904308559</v>
      </c>
      <c r="O406" s="5">
        <v>6268</v>
      </c>
      <c r="P406" s="5" t="s">
        <v>265</v>
      </c>
      <c r="Q406" s="78" t="s">
        <v>63</v>
      </c>
      <c r="R406" s="78" t="s">
        <v>78</v>
      </c>
      <c r="S406" s="30"/>
      <c r="T406" s="5">
        <v>0</v>
      </c>
      <c r="U406" s="30">
        <v>45643</v>
      </c>
      <c r="V406" s="5">
        <v>1</v>
      </c>
      <c r="W406" s="30">
        <v>45649</v>
      </c>
      <c r="X406" s="5">
        <v>1</v>
      </c>
      <c r="Y406" s="30">
        <v>45646</v>
      </c>
      <c r="Z406" s="30">
        <v>45650</v>
      </c>
      <c r="AA406" s="30">
        <v>45657</v>
      </c>
      <c r="AB406" s="30">
        <v>45664</v>
      </c>
      <c r="AC406" s="5">
        <v>1</v>
      </c>
      <c r="AD406" s="5" t="s">
        <v>94</v>
      </c>
      <c r="AE406" s="5">
        <v>6268</v>
      </c>
    </row>
    <row r="407" spans="1:31" ht="15" customHeight="1" x14ac:dyDescent="0.25">
      <c r="A407" s="5">
        <v>94076756</v>
      </c>
      <c r="B407" s="5" t="s">
        <v>90</v>
      </c>
      <c r="C407" s="78" t="s">
        <v>2075</v>
      </c>
      <c r="D407" s="5" t="s">
        <v>91</v>
      </c>
      <c r="E407" s="30">
        <v>45643</v>
      </c>
      <c r="F407" s="5" t="s">
        <v>0</v>
      </c>
      <c r="G407" s="78" t="s">
        <v>78</v>
      </c>
      <c r="H407" s="78" t="s">
        <v>134</v>
      </c>
      <c r="I407" s="78" t="s">
        <v>56</v>
      </c>
      <c r="J407" s="5" t="s">
        <v>93</v>
      </c>
      <c r="K407" s="5"/>
      <c r="L407" s="5"/>
      <c r="M407" s="5"/>
      <c r="N407" s="5"/>
      <c r="O407" s="5"/>
      <c r="P407" s="5" t="s">
        <v>265</v>
      </c>
      <c r="Q407" s="78" t="s">
        <v>56</v>
      </c>
      <c r="R407" s="78" t="s">
        <v>78</v>
      </c>
      <c r="S407" s="30"/>
      <c r="T407" s="5">
        <v>0</v>
      </c>
      <c r="U407" s="30"/>
      <c r="V407" s="5">
        <v>0</v>
      </c>
      <c r="W407" s="30"/>
      <c r="X407" s="5">
        <v>0</v>
      </c>
      <c r="Y407" s="30"/>
      <c r="Z407" s="30"/>
      <c r="AA407" s="30"/>
      <c r="AB407" s="30"/>
      <c r="AC407" s="5">
        <v>0</v>
      </c>
      <c r="AD407" s="5" t="s">
        <v>94</v>
      </c>
      <c r="AE407" s="5">
        <v>7314</v>
      </c>
    </row>
    <row r="408" spans="1:31" ht="15" customHeight="1" x14ac:dyDescent="0.25">
      <c r="A408" s="5">
        <v>94077651</v>
      </c>
      <c r="B408" s="5" t="s">
        <v>90</v>
      </c>
      <c r="C408" s="78" t="s">
        <v>5032</v>
      </c>
      <c r="D408" s="5" t="s">
        <v>97</v>
      </c>
      <c r="E408" s="30">
        <v>45643</v>
      </c>
      <c r="F408" s="5" t="s">
        <v>0</v>
      </c>
      <c r="G408" s="78" t="s">
        <v>78</v>
      </c>
      <c r="H408" s="78" t="s">
        <v>102</v>
      </c>
      <c r="I408" s="78" t="s">
        <v>56</v>
      </c>
      <c r="J408" s="5" t="s">
        <v>93</v>
      </c>
      <c r="K408" s="5">
        <v>38</v>
      </c>
      <c r="L408" s="5">
        <v>3425</v>
      </c>
      <c r="M408" s="5">
        <v>46940516</v>
      </c>
      <c r="N408" s="5">
        <v>979435315</v>
      </c>
      <c r="O408" s="5">
        <v>7314</v>
      </c>
      <c r="P408" s="5" t="s">
        <v>265</v>
      </c>
      <c r="Q408" s="78" t="s">
        <v>56</v>
      </c>
      <c r="R408" s="78" t="s">
        <v>78</v>
      </c>
      <c r="S408" s="30">
        <v>45643</v>
      </c>
      <c r="T408" s="5">
        <v>1</v>
      </c>
      <c r="U408" s="30">
        <v>45643</v>
      </c>
      <c r="V408" s="5">
        <v>1</v>
      </c>
      <c r="W408" s="30">
        <v>45649</v>
      </c>
      <c r="X408" s="5">
        <v>1</v>
      </c>
      <c r="Y408" s="30">
        <v>45646</v>
      </c>
      <c r="Z408" s="30">
        <v>45650</v>
      </c>
      <c r="AA408" s="30"/>
      <c r="AB408" s="30"/>
      <c r="AC408" s="5">
        <v>0</v>
      </c>
      <c r="AD408" s="5" t="s">
        <v>94</v>
      </c>
      <c r="AE408" s="5">
        <v>7314</v>
      </c>
    </row>
    <row r="409" spans="1:31" ht="15" customHeight="1" x14ac:dyDescent="0.25">
      <c r="A409" s="5">
        <v>94076056</v>
      </c>
      <c r="B409" s="5" t="s">
        <v>90</v>
      </c>
      <c r="C409" s="78" t="s">
        <v>2861</v>
      </c>
      <c r="D409" s="5" t="s">
        <v>97</v>
      </c>
      <c r="E409" s="30">
        <v>45643</v>
      </c>
      <c r="F409" s="5" t="s">
        <v>0</v>
      </c>
      <c r="G409" s="78" t="s">
        <v>78</v>
      </c>
      <c r="H409" s="78" t="s">
        <v>98</v>
      </c>
      <c r="I409" s="78" t="s">
        <v>56</v>
      </c>
      <c r="J409" s="5" t="s">
        <v>93</v>
      </c>
      <c r="K409" s="5">
        <v>38</v>
      </c>
      <c r="L409" s="5">
        <v>3025</v>
      </c>
      <c r="M409" s="5">
        <v>45350089</v>
      </c>
      <c r="N409" s="5">
        <v>964503163</v>
      </c>
      <c r="O409" s="5">
        <v>7314</v>
      </c>
      <c r="P409" s="5" t="s">
        <v>265</v>
      </c>
      <c r="Q409" s="78" t="s">
        <v>56</v>
      </c>
      <c r="R409" s="78" t="s">
        <v>78</v>
      </c>
      <c r="S409" s="30">
        <v>45643</v>
      </c>
      <c r="T409" s="5">
        <v>1</v>
      </c>
      <c r="U409" s="30">
        <v>45643</v>
      </c>
      <c r="V409" s="5">
        <v>1</v>
      </c>
      <c r="W409" s="30">
        <v>45646</v>
      </c>
      <c r="X409" s="5">
        <v>1</v>
      </c>
      <c r="Y409" s="30"/>
      <c r="Z409" s="30"/>
      <c r="AA409" s="30"/>
      <c r="AB409" s="30"/>
      <c r="AC409" s="5">
        <v>0</v>
      </c>
      <c r="AD409" s="5" t="s">
        <v>94</v>
      </c>
      <c r="AE409" s="5">
        <v>7314</v>
      </c>
    </row>
    <row r="410" spans="1:31" ht="15" customHeight="1" x14ac:dyDescent="0.25">
      <c r="A410" s="5">
        <v>94076808</v>
      </c>
      <c r="B410" s="5" t="s">
        <v>90</v>
      </c>
      <c r="C410" s="78" t="s">
        <v>1166</v>
      </c>
      <c r="D410" s="5" t="s">
        <v>91</v>
      </c>
      <c r="E410" s="30">
        <v>45643</v>
      </c>
      <c r="F410" s="5" t="s">
        <v>0</v>
      </c>
      <c r="G410" s="78" t="s">
        <v>78</v>
      </c>
      <c r="H410" s="78" t="s">
        <v>134</v>
      </c>
      <c r="I410" s="78"/>
      <c r="J410" s="5" t="s">
        <v>93</v>
      </c>
      <c r="K410" s="5"/>
      <c r="L410" s="5"/>
      <c r="M410" s="5"/>
      <c r="N410" s="5"/>
      <c r="O410" s="5"/>
      <c r="P410" s="5" t="s">
        <v>265</v>
      </c>
      <c r="Q410" s="78"/>
      <c r="R410" s="78"/>
      <c r="S410" s="30"/>
      <c r="T410" s="5">
        <v>0</v>
      </c>
      <c r="U410" s="30"/>
      <c r="V410" s="5">
        <v>0</v>
      </c>
      <c r="W410" s="30"/>
      <c r="X410" s="5">
        <v>0</v>
      </c>
      <c r="Y410" s="30"/>
      <c r="Z410" s="30"/>
      <c r="AA410" s="30"/>
      <c r="AB410" s="30"/>
      <c r="AC410" s="5">
        <v>0</v>
      </c>
      <c r="AD410" s="5" t="s">
        <v>94</v>
      </c>
      <c r="AE410" s="5"/>
    </row>
    <row r="411" spans="1:31" ht="15" customHeight="1" x14ac:dyDescent="0.25">
      <c r="A411" s="5">
        <v>94076328</v>
      </c>
      <c r="B411" s="5" t="s">
        <v>90</v>
      </c>
      <c r="C411" s="78" t="s">
        <v>1165</v>
      </c>
      <c r="D411" s="5" t="s">
        <v>91</v>
      </c>
      <c r="E411" s="30">
        <v>45643</v>
      </c>
      <c r="F411" s="5" t="s">
        <v>0</v>
      </c>
      <c r="G411" s="78" t="s">
        <v>78</v>
      </c>
      <c r="H411" s="78" t="s">
        <v>104</v>
      </c>
      <c r="I411" s="78" t="s">
        <v>56</v>
      </c>
      <c r="J411" s="5" t="s">
        <v>93</v>
      </c>
      <c r="K411" s="5">
        <v>40</v>
      </c>
      <c r="L411" s="5">
        <v>3600</v>
      </c>
      <c r="M411" s="5">
        <v>45651298</v>
      </c>
      <c r="N411" s="5">
        <v>904251750</v>
      </c>
      <c r="O411" s="5">
        <v>7314</v>
      </c>
      <c r="P411" s="5" t="s">
        <v>265</v>
      </c>
      <c r="Q411" s="78" t="s">
        <v>56</v>
      </c>
      <c r="R411" s="78" t="s">
        <v>78</v>
      </c>
      <c r="S411" s="30">
        <v>45643</v>
      </c>
      <c r="T411" s="5">
        <v>1</v>
      </c>
      <c r="U411" s="30">
        <v>45643</v>
      </c>
      <c r="V411" s="5">
        <v>1</v>
      </c>
      <c r="W411" s="30">
        <v>45649</v>
      </c>
      <c r="X411" s="5">
        <v>1</v>
      </c>
      <c r="Y411" s="30">
        <v>45646</v>
      </c>
      <c r="Z411" s="30">
        <v>45650</v>
      </c>
      <c r="AA411" s="30">
        <v>45657</v>
      </c>
      <c r="AB411" s="30">
        <v>45664</v>
      </c>
      <c r="AC411" s="5">
        <v>1</v>
      </c>
      <c r="AD411" s="5" t="s">
        <v>113</v>
      </c>
      <c r="AE411" s="5">
        <v>7314</v>
      </c>
    </row>
    <row r="412" spans="1:31" ht="15" customHeight="1" x14ac:dyDescent="0.25">
      <c r="A412" s="5">
        <v>94076502</v>
      </c>
      <c r="B412" s="5" t="s">
        <v>90</v>
      </c>
      <c r="C412" s="78" t="s">
        <v>2862</v>
      </c>
      <c r="D412" s="5" t="s">
        <v>91</v>
      </c>
      <c r="E412" s="30">
        <v>45643</v>
      </c>
      <c r="F412" s="5" t="s">
        <v>0</v>
      </c>
      <c r="G412" s="78" t="s">
        <v>73</v>
      </c>
      <c r="H412" s="78" t="s">
        <v>156</v>
      </c>
      <c r="I412" s="78"/>
      <c r="J412" s="5" t="s">
        <v>236</v>
      </c>
      <c r="K412" s="5"/>
      <c r="L412" s="5"/>
      <c r="M412" s="5"/>
      <c r="N412" s="5"/>
      <c r="O412" s="5"/>
      <c r="P412" s="5" t="s">
        <v>265</v>
      </c>
      <c r="Q412" s="78"/>
      <c r="R412" s="78"/>
      <c r="S412" s="30"/>
      <c r="T412" s="5">
        <v>0</v>
      </c>
      <c r="U412" s="30"/>
      <c r="V412" s="5">
        <v>0</v>
      </c>
      <c r="W412" s="30"/>
      <c r="X412" s="5">
        <v>0</v>
      </c>
      <c r="Y412" s="30"/>
      <c r="Z412" s="30"/>
      <c r="AA412" s="30"/>
      <c r="AB412" s="30"/>
      <c r="AC412" s="5">
        <v>0</v>
      </c>
      <c r="AD412" s="5" t="s">
        <v>94</v>
      </c>
      <c r="AE412" s="5"/>
    </row>
    <row r="413" spans="1:31" ht="15" customHeight="1" x14ac:dyDescent="0.25">
      <c r="A413" s="5">
        <v>94076583</v>
      </c>
      <c r="B413" s="5" t="s">
        <v>90</v>
      </c>
      <c r="C413" s="78" t="s">
        <v>1171</v>
      </c>
      <c r="D413" s="5" t="s">
        <v>97</v>
      </c>
      <c r="E413" s="30">
        <v>45643</v>
      </c>
      <c r="F413" s="5" t="s">
        <v>0</v>
      </c>
      <c r="G413" s="78" t="s">
        <v>73</v>
      </c>
      <c r="H413" s="78" t="s">
        <v>161</v>
      </c>
      <c r="I413" s="78"/>
      <c r="J413" s="5" t="s">
        <v>236</v>
      </c>
      <c r="K413" s="5"/>
      <c r="L413" s="5"/>
      <c r="M413" s="5"/>
      <c r="N413" s="5"/>
      <c r="O413" s="5"/>
      <c r="P413" s="5" t="s">
        <v>265</v>
      </c>
      <c r="Q413" s="78"/>
      <c r="R413" s="78"/>
      <c r="S413" s="30"/>
      <c r="T413" s="5">
        <v>0</v>
      </c>
      <c r="U413" s="30"/>
      <c r="V413" s="5">
        <v>0</v>
      </c>
      <c r="W413" s="30"/>
      <c r="X413" s="5">
        <v>0</v>
      </c>
      <c r="Y413" s="30"/>
      <c r="Z413" s="30"/>
      <c r="AA413" s="30"/>
      <c r="AB413" s="30"/>
      <c r="AC413" s="5">
        <v>0</v>
      </c>
      <c r="AD413" s="5" t="s">
        <v>94</v>
      </c>
      <c r="AE413" s="5"/>
    </row>
    <row r="414" spans="1:31" ht="15" customHeight="1" x14ac:dyDescent="0.25">
      <c r="A414" s="5">
        <v>94077713</v>
      </c>
      <c r="B414" s="5" t="s">
        <v>90</v>
      </c>
      <c r="C414" s="78" t="s">
        <v>1168</v>
      </c>
      <c r="D414" s="5" t="s">
        <v>91</v>
      </c>
      <c r="E414" s="30">
        <v>45643</v>
      </c>
      <c r="F414" s="5" t="s">
        <v>0</v>
      </c>
      <c r="G414" s="78" t="s">
        <v>73</v>
      </c>
      <c r="H414" s="78" t="s">
        <v>135</v>
      </c>
      <c r="I414" s="78"/>
      <c r="J414" s="5" t="s">
        <v>236</v>
      </c>
      <c r="K414" s="5"/>
      <c r="L414" s="5"/>
      <c r="M414" s="5"/>
      <c r="N414" s="5"/>
      <c r="O414" s="5"/>
      <c r="P414" s="5" t="s">
        <v>265</v>
      </c>
      <c r="Q414" s="78"/>
      <c r="R414" s="78"/>
      <c r="S414" s="30"/>
      <c r="T414" s="5">
        <v>0</v>
      </c>
      <c r="U414" s="30"/>
      <c r="V414" s="5">
        <v>0</v>
      </c>
      <c r="W414" s="30"/>
      <c r="X414" s="5">
        <v>0</v>
      </c>
      <c r="Y414" s="30"/>
      <c r="Z414" s="30"/>
      <c r="AA414" s="30"/>
      <c r="AB414" s="30"/>
      <c r="AC414" s="5">
        <v>0</v>
      </c>
      <c r="AD414" s="5" t="s">
        <v>94</v>
      </c>
      <c r="AE414" s="5"/>
    </row>
    <row r="415" spans="1:31" ht="15" customHeight="1" x14ac:dyDescent="0.25">
      <c r="A415" s="5">
        <v>94076099</v>
      </c>
      <c r="B415" s="5" t="s">
        <v>90</v>
      </c>
      <c r="C415" s="78" t="s">
        <v>1170</v>
      </c>
      <c r="D415" s="5" t="s">
        <v>91</v>
      </c>
      <c r="E415" s="30">
        <v>45643</v>
      </c>
      <c r="F415" s="5" t="s">
        <v>0</v>
      </c>
      <c r="G415" s="78" t="s">
        <v>73</v>
      </c>
      <c r="H415" s="78" t="s">
        <v>202</v>
      </c>
      <c r="I415" s="78"/>
      <c r="J415" s="5" t="s">
        <v>236</v>
      </c>
      <c r="K415" s="5"/>
      <c r="L415" s="5"/>
      <c r="M415" s="5"/>
      <c r="N415" s="5"/>
      <c r="O415" s="5"/>
      <c r="P415" s="5" t="s">
        <v>265</v>
      </c>
      <c r="Q415" s="78" t="s">
        <v>23</v>
      </c>
      <c r="R415" s="78" t="s">
        <v>111</v>
      </c>
      <c r="S415" s="30"/>
      <c r="T415" s="5">
        <v>0</v>
      </c>
      <c r="U415" s="30"/>
      <c r="V415" s="5">
        <v>0</v>
      </c>
      <c r="W415" s="30">
        <v>45646</v>
      </c>
      <c r="X415" s="5">
        <v>1</v>
      </c>
      <c r="Y415" s="30"/>
      <c r="Z415" s="30"/>
      <c r="AA415" s="30"/>
      <c r="AB415" s="30"/>
      <c r="AC415" s="5">
        <v>0</v>
      </c>
      <c r="AD415" s="5" t="s">
        <v>94</v>
      </c>
      <c r="AE415" s="5"/>
    </row>
    <row r="416" spans="1:31" ht="15" customHeight="1" x14ac:dyDescent="0.25">
      <c r="A416" s="5">
        <v>94076702</v>
      </c>
      <c r="B416" s="5" t="s">
        <v>90</v>
      </c>
      <c r="C416" s="78" t="s">
        <v>1169</v>
      </c>
      <c r="D416" s="5" t="s">
        <v>91</v>
      </c>
      <c r="E416" s="30">
        <v>45643</v>
      </c>
      <c r="F416" s="5" t="s">
        <v>0</v>
      </c>
      <c r="G416" s="78" t="s">
        <v>78</v>
      </c>
      <c r="H416" s="78" t="s">
        <v>114</v>
      </c>
      <c r="I416" s="78" t="s">
        <v>56</v>
      </c>
      <c r="J416" s="5" t="s">
        <v>93</v>
      </c>
      <c r="K416" s="5"/>
      <c r="L416" s="5"/>
      <c r="M416" s="5"/>
      <c r="N416" s="5"/>
      <c r="O416" s="5"/>
      <c r="P416" s="5" t="s">
        <v>265</v>
      </c>
      <c r="Q416" s="78" t="s">
        <v>56</v>
      </c>
      <c r="R416" s="78" t="s">
        <v>78</v>
      </c>
      <c r="S416" s="30"/>
      <c r="T416" s="5">
        <v>0</v>
      </c>
      <c r="U416" s="30"/>
      <c r="V416" s="5">
        <v>0</v>
      </c>
      <c r="W416" s="30"/>
      <c r="X416" s="5">
        <v>0</v>
      </c>
      <c r="Y416" s="30">
        <v>45646</v>
      </c>
      <c r="Z416" s="30">
        <v>45650</v>
      </c>
      <c r="AA416" s="30">
        <v>45657</v>
      </c>
      <c r="AB416" s="30">
        <v>45664</v>
      </c>
      <c r="AC416" s="5">
        <v>1</v>
      </c>
      <c r="AD416" s="5" t="s">
        <v>94</v>
      </c>
      <c r="AE416" s="5">
        <v>7314</v>
      </c>
    </row>
    <row r="417" spans="1:31" ht="15" customHeight="1" x14ac:dyDescent="0.25">
      <c r="A417" s="5">
        <v>94076736</v>
      </c>
      <c r="B417" s="5" t="s">
        <v>90</v>
      </c>
      <c r="C417" s="78" t="s">
        <v>205</v>
      </c>
      <c r="D417" s="5" t="s">
        <v>97</v>
      </c>
      <c r="E417" s="30">
        <v>45643</v>
      </c>
      <c r="F417" s="5" t="s">
        <v>0</v>
      </c>
      <c r="G417" s="78" t="s">
        <v>73</v>
      </c>
      <c r="H417" s="78" t="s">
        <v>152</v>
      </c>
      <c r="I417" s="78"/>
      <c r="J417" s="5" t="s">
        <v>236</v>
      </c>
      <c r="K417" s="5">
        <v>38</v>
      </c>
      <c r="L417" s="5">
        <v>3260</v>
      </c>
      <c r="M417" s="5">
        <v>76533409</v>
      </c>
      <c r="N417" s="5">
        <v>991306391</v>
      </c>
      <c r="O417" s="5">
        <v>18306</v>
      </c>
      <c r="P417" s="5" t="s">
        <v>265</v>
      </c>
      <c r="Q417" s="78" t="s">
        <v>201</v>
      </c>
      <c r="R417" s="78" t="s">
        <v>111</v>
      </c>
      <c r="S417" s="30">
        <v>45643</v>
      </c>
      <c r="T417" s="5">
        <v>1</v>
      </c>
      <c r="U417" s="30">
        <v>45643</v>
      </c>
      <c r="V417" s="5">
        <v>1</v>
      </c>
      <c r="W417" s="30"/>
      <c r="X417" s="5">
        <v>0</v>
      </c>
      <c r="Y417" s="30"/>
      <c r="Z417" s="30"/>
      <c r="AA417" s="30"/>
      <c r="AB417" s="30"/>
      <c r="AC417" s="5">
        <v>0</v>
      </c>
      <c r="AD417" s="5" t="s">
        <v>94</v>
      </c>
      <c r="AE417" s="5"/>
    </row>
    <row r="418" spans="1:31" ht="15" customHeight="1" x14ac:dyDescent="0.25">
      <c r="A418" s="5">
        <v>94076587</v>
      </c>
      <c r="B418" s="5" t="s">
        <v>90</v>
      </c>
      <c r="C418" s="78" t="s">
        <v>538</v>
      </c>
      <c r="D418" s="5" t="s">
        <v>91</v>
      </c>
      <c r="E418" s="30">
        <v>45643</v>
      </c>
      <c r="F418" s="5" t="s">
        <v>0</v>
      </c>
      <c r="G418" s="78" t="s">
        <v>73</v>
      </c>
      <c r="H418" s="78" t="s">
        <v>152</v>
      </c>
      <c r="I418" s="78"/>
      <c r="J418" s="5" t="s">
        <v>236</v>
      </c>
      <c r="K418" s="5">
        <v>38</v>
      </c>
      <c r="L418" s="5">
        <v>3795</v>
      </c>
      <c r="M418" s="5">
        <v>45507686</v>
      </c>
      <c r="N418" s="5">
        <v>994849277</v>
      </c>
      <c r="O418" s="5">
        <v>18306</v>
      </c>
      <c r="P418" s="5" t="s">
        <v>265</v>
      </c>
      <c r="Q418" s="78" t="s">
        <v>201</v>
      </c>
      <c r="R418" s="78" t="s">
        <v>111</v>
      </c>
      <c r="S418" s="30">
        <v>45643</v>
      </c>
      <c r="T418" s="5">
        <v>1</v>
      </c>
      <c r="U418" s="30">
        <v>45643</v>
      </c>
      <c r="V418" s="5">
        <v>1</v>
      </c>
      <c r="W418" s="30"/>
      <c r="X418" s="5">
        <v>0</v>
      </c>
      <c r="Y418" s="30"/>
      <c r="Z418" s="30"/>
      <c r="AA418" s="30"/>
      <c r="AB418" s="30"/>
      <c r="AC418" s="5">
        <v>0</v>
      </c>
      <c r="AD418" s="5" t="s">
        <v>94</v>
      </c>
      <c r="AE418" s="5"/>
    </row>
    <row r="419" spans="1:31" ht="15" customHeight="1" x14ac:dyDescent="0.25">
      <c r="A419" s="5">
        <v>94076371</v>
      </c>
      <c r="B419" s="5" t="s">
        <v>90</v>
      </c>
      <c r="C419" s="78" t="s">
        <v>1173</v>
      </c>
      <c r="D419" s="5" t="s">
        <v>91</v>
      </c>
      <c r="E419" s="30">
        <v>45643</v>
      </c>
      <c r="F419" s="5" t="s">
        <v>0</v>
      </c>
      <c r="G419" s="78" t="s">
        <v>73</v>
      </c>
      <c r="H419" s="78" t="s">
        <v>152</v>
      </c>
      <c r="I419" s="78"/>
      <c r="J419" s="5" t="s">
        <v>236</v>
      </c>
      <c r="K419" s="5">
        <v>37</v>
      </c>
      <c r="L419" s="5">
        <v>4110</v>
      </c>
      <c r="M419" s="5">
        <v>74968710</v>
      </c>
      <c r="N419" s="5">
        <v>975825432</v>
      </c>
      <c r="O419" s="5">
        <v>18306</v>
      </c>
      <c r="P419" s="5" t="s">
        <v>265</v>
      </c>
      <c r="Q419" s="78" t="s">
        <v>201</v>
      </c>
      <c r="R419" s="78" t="s">
        <v>111</v>
      </c>
      <c r="S419" s="30">
        <v>45643</v>
      </c>
      <c r="T419" s="5">
        <v>1</v>
      </c>
      <c r="U419" s="30">
        <v>45643</v>
      </c>
      <c r="V419" s="5">
        <v>1</v>
      </c>
      <c r="W419" s="30"/>
      <c r="X419" s="5">
        <v>0</v>
      </c>
      <c r="Y419" s="30"/>
      <c r="Z419" s="30"/>
      <c r="AA419" s="30"/>
      <c r="AB419" s="30"/>
      <c r="AC419" s="5">
        <v>0</v>
      </c>
      <c r="AD419" s="5" t="s">
        <v>94</v>
      </c>
      <c r="AE419" s="5"/>
    </row>
    <row r="420" spans="1:31" ht="15" customHeight="1" x14ac:dyDescent="0.25">
      <c r="A420" s="5">
        <v>94076596</v>
      </c>
      <c r="B420" s="5" t="s">
        <v>90</v>
      </c>
      <c r="C420" s="78" t="s">
        <v>1167</v>
      </c>
      <c r="D420" s="5" t="s">
        <v>91</v>
      </c>
      <c r="E420" s="30">
        <v>45643</v>
      </c>
      <c r="F420" s="5" t="s">
        <v>0</v>
      </c>
      <c r="G420" s="78" t="s">
        <v>73</v>
      </c>
      <c r="H420" s="78" t="s">
        <v>152</v>
      </c>
      <c r="I420" s="78"/>
      <c r="J420" s="5" t="s">
        <v>236</v>
      </c>
      <c r="K420" s="5">
        <v>38</v>
      </c>
      <c r="L420" s="5">
        <v>3390</v>
      </c>
      <c r="M420" s="5">
        <v>72159193</v>
      </c>
      <c r="N420" s="5">
        <v>955374591</v>
      </c>
      <c r="O420" s="5">
        <v>18306</v>
      </c>
      <c r="P420" s="5" t="s">
        <v>265</v>
      </c>
      <c r="Q420" s="78" t="s">
        <v>201</v>
      </c>
      <c r="R420" s="78" t="s">
        <v>111</v>
      </c>
      <c r="S420" s="30">
        <v>45643</v>
      </c>
      <c r="T420" s="5">
        <v>1</v>
      </c>
      <c r="U420" s="30">
        <v>45643</v>
      </c>
      <c r="V420" s="5">
        <v>1</v>
      </c>
      <c r="W420" s="30"/>
      <c r="X420" s="5">
        <v>0</v>
      </c>
      <c r="Y420" s="30"/>
      <c r="Z420" s="30"/>
      <c r="AA420" s="30"/>
      <c r="AB420" s="30"/>
      <c r="AC420" s="5">
        <v>0</v>
      </c>
      <c r="AD420" s="5" t="s">
        <v>94</v>
      </c>
      <c r="AE420" s="5"/>
    </row>
    <row r="421" spans="1:31" ht="15" customHeight="1" x14ac:dyDescent="0.25">
      <c r="A421" s="5">
        <v>94078330</v>
      </c>
      <c r="B421" s="5" t="s">
        <v>90</v>
      </c>
      <c r="C421" s="78" t="s">
        <v>1174</v>
      </c>
      <c r="D421" s="5" t="s">
        <v>97</v>
      </c>
      <c r="E421" s="30">
        <v>45644</v>
      </c>
      <c r="F421" s="5" t="s">
        <v>0</v>
      </c>
      <c r="G421" s="78" t="s">
        <v>77</v>
      </c>
      <c r="H421" s="78" t="s">
        <v>164</v>
      </c>
      <c r="I421" s="78"/>
      <c r="J421" s="5" t="s">
        <v>236</v>
      </c>
      <c r="K421" s="5"/>
      <c r="L421" s="5"/>
      <c r="M421" s="5"/>
      <c r="N421" s="5"/>
      <c r="O421" s="5"/>
      <c r="P421" s="5" t="s">
        <v>265</v>
      </c>
      <c r="Q421" s="78"/>
      <c r="R421" s="78"/>
      <c r="S421" s="30"/>
      <c r="T421" s="5">
        <v>0</v>
      </c>
      <c r="U421" s="30"/>
      <c r="V421" s="5">
        <v>0</v>
      </c>
      <c r="W421" s="30"/>
      <c r="X421" s="5">
        <v>0</v>
      </c>
      <c r="Y421" s="30"/>
      <c r="Z421" s="30"/>
      <c r="AA421" s="30"/>
      <c r="AB421" s="30"/>
      <c r="AC421" s="5">
        <v>0</v>
      </c>
      <c r="AD421" s="5" t="s">
        <v>94</v>
      </c>
      <c r="AE421" s="5"/>
    </row>
    <row r="422" spans="1:31" ht="15" customHeight="1" x14ac:dyDescent="0.25">
      <c r="A422" s="5">
        <v>94078687</v>
      </c>
      <c r="B422" s="5" t="s">
        <v>90</v>
      </c>
      <c r="C422" s="78" t="s">
        <v>1175</v>
      </c>
      <c r="D422" s="5" t="s">
        <v>97</v>
      </c>
      <c r="E422" s="30">
        <v>45644</v>
      </c>
      <c r="F422" s="5" t="s">
        <v>0</v>
      </c>
      <c r="G422" s="78" t="s">
        <v>73</v>
      </c>
      <c r="H422" s="78" t="s">
        <v>1176</v>
      </c>
      <c r="I422" s="78"/>
      <c r="J422" s="5" t="s">
        <v>236</v>
      </c>
      <c r="K422" s="5"/>
      <c r="L422" s="5"/>
      <c r="M422" s="5"/>
      <c r="N422" s="5"/>
      <c r="O422" s="5"/>
      <c r="P422" s="5" t="s">
        <v>265</v>
      </c>
      <c r="Q422" s="78" t="s">
        <v>23</v>
      </c>
      <c r="R422" s="78" t="s">
        <v>111</v>
      </c>
      <c r="S422" s="30"/>
      <c r="T422" s="5">
        <v>0</v>
      </c>
      <c r="U422" s="30">
        <v>45644</v>
      </c>
      <c r="V422" s="5">
        <v>1</v>
      </c>
      <c r="W422" s="30">
        <v>45649</v>
      </c>
      <c r="X422" s="5">
        <v>1</v>
      </c>
      <c r="Y422" s="30">
        <v>45647</v>
      </c>
      <c r="Z422" s="30">
        <v>45652</v>
      </c>
      <c r="AA422" s="30">
        <v>45659</v>
      </c>
      <c r="AB422" s="30">
        <v>45666</v>
      </c>
      <c r="AC422" s="5">
        <v>1</v>
      </c>
      <c r="AD422" s="5" t="s">
        <v>94</v>
      </c>
      <c r="AE422" s="5"/>
    </row>
    <row r="423" spans="1:31" ht="15" customHeight="1" x14ac:dyDescent="0.25">
      <c r="A423" s="5">
        <v>94077785</v>
      </c>
      <c r="B423" s="5" t="s">
        <v>90</v>
      </c>
      <c r="C423" s="78" t="s">
        <v>271</v>
      </c>
      <c r="D423" s="5" t="s">
        <v>97</v>
      </c>
      <c r="E423" s="30">
        <v>45644</v>
      </c>
      <c r="F423" s="5" t="s">
        <v>0</v>
      </c>
      <c r="G423" s="78" t="s">
        <v>73</v>
      </c>
      <c r="H423" s="78" t="s">
        <v>102</v>
      </c>
      <c r="I423" s="78"/>
      <c r="J423" s="5" t="s">
        <v>93</v>
      </c>
      <c r="K423" s="5">
        <v>38</v>
      </c>
      <c r="L423" s="5">
        <v>3895</v>
      </c>
      <c r="M423" s="5">
        <v>76929912</v>
      </c>
      <c r="N423" s="5">
        <v>902227045</v>
      </c>
      <c r="O423" s="5">
        <v>18319</v>
      </c>
      <c r="P423" s="5" t="s">
        <v>265</v>
      </c>
      <c r="Q423" s="78" t="s">
        <v>23</v>
      </c>
      <c r="R423" s="78" t="s">
        <v>111</v>
      </c>
      <c r="S423" s="30">
        <v>45644</v>
      </c>
      <c r="T423" s="5">
        <v>1</v>
      </c>
      <c r="U423" s="30">
        <v>45644</v>
      </c>
      <c r="V423" s="5">
        <v>1</v>
      </c>
      <c r="W423" s="30">
        <v>45649</v>
      </c>
      <c r="X423" s="5">
        <v>1</v>
      </c>
      <c r="Y423" s="30">
        <v>45647</v>
      </c>
      <c r="Z423" s="30">
        <v>45651</v>
      </c>
      <c r="AA423" s="30">
        <v>45659</v>
      </c>
      <c r="AB423" s="30">
        <v>45666</v>
      </c>
      <c r="AC423" s="5">
        <v>1</v>
      </c>
      <c r="AD423" s="5" t="s">
        <v>113</v>
      </c>
      <c r="AE423" s="5"/>
    </row>
    <row r="424" spans="1:31" ht="15" customHeight="1" x14ac:dyDescent="0.25">
      <c r="A424" s="5">
        <v>94078093</v>
      </c>
      <c r="B424" s="5" t="s">
        <v>90</v>
      </c>
      <c r="C424" s="78" t="s">
        <v>1185</v>
      </c>
      <c r="D424" s="5" t="s">
        <v>97</v>
      </c>
      <c r="E424" s="30">
        <v>45644</v>
      </c>
      <c r="F424" s="5" t="s">
        <v>0</v>
      </c>
      <c r="G424" s="78" t="s">
        <v>73</v>
      </c>
      <c r="H424" s="78" t="s">
        <v>152</v>
      </c>
      <c r="I424" s="78"/>
      <c r="J424" s="5" t="s">
        <v>236</v>
      </c>
      <c r="K424" s="5">
        <v>39</v>
      </c>
      <c r="L424" s="5">
        <v>3655</v>
      </c>
      <c r="M424" s="5">
        <v>73874411</v>
      </c>
      <c r="N424" s="5">
        <v>944112794</v>
      </c>
      <c r="O424" s="5">
        <v>18306</v>
      </c>
      <c r="P424" s="5" t="s">
        <v>265</v>
      </c>
      <c r="Q424" s="78" t="s">
        <v>201</v>
      </c>
      <c r="R424" s="78" t="s">
        <v>111</v>
      </c>
      <c r="S424" s="30">
        <v>45644</v>
      </c>
      <c r="T424" s="5">
        <v>1</v>
      </c>
      <c r="U424" s="30">
        <v>45644</v>
      </c>
      <c r="V424" s="5">
        <v>1</v>
      </c>
      <c r="W424" s="30"/>
      <c r="X424" s="5">
        <v>0</v>
      </c>
      <c r="Y424" s="30"/>
      <c r="Z424" s="30"/>
      <c r="AA424" s="30"/>
      <c r="AB424" s="30"/>
      <c r="AC424" s="5">
        <v>0</v>
      </c>
      <c r="AD424" s="5" t="s">
        <v>94</v>
      </c>
      <c r="AE424" s="5"/>
    </row>
    <row r="425" spans="1:31" ht="15" customHeight="1" x14ac:dyDescent="0.25">
      <c r="A425" s="5">
        <v>94077216</v>
      </c>
      <c r="B425" s="5" t="s">
        <v>90</v>
      </c>
      <c r="C425" s="78" t="s">
        <v>1177</v>
      </c>
      <c r="D425" s="5" t="s">
        <v>91</v>
      </c>
      <c r="E425" s="30">
        <v>45644</v>
      </c>
      <c r="F425" s="5" t="s">
        <v>0</v>
      </c>
      <c r="G425" s="78" t="s">
        <v>79</v>
      </c>
      <c r="H425" s="78" t="s">
        <v>103</v>
      </c>
      <c r="I425" s="78" t="s">
        <v>67</v>
      </c>
      <c r="J425" s="5" t="s">
        <v>93</v>
      </c>
      <c r="K425" s="5">
        <v>40</v>
      </c>
      <c r="L425" s="5">
        <v>3610</v>
      </c>
      <c r="M425" s="5">
        <v>74089719</v>
      </c>
      <c r="N425" s="5">
        <v>927627651</v>
      </c>
      <c r="O425" s="5">
        <v>28405</v>
      </c>
      <c r="P425" s="5" t="s">
        <v>265</v>
      </c>
      <c r="Q425" s="78" t="s">
        <v>67</v>
      </c>
      <c r="R425" s="78" t="s">
        <v>78</v>
      </c>
      <c r="S425" s="30">
        <v>45644</v>
      </c>
      <c r="T425" s="5">
        <v>1</v>
      </c>
      <c r="U425" s="30">
        <v>45644</v>
      </c>
      <c r="V425" s="5">
        <v>1</v>
      </c>
      <c r="W425" s="30">
        <v>45647</v>
      </c>
      <c r="X425" s="5">
        <v>1</v>
      </c>
      <c r="Y425" s="30">
        <v>45647</v>
      </c>
      <c r="Z425" s="30">
        <v>45651</v>
      </c>
      <c r="AA425" s="30">
        <v>45658</v>
      </c>
      <c r="AB425" s="30">
        <v>45665</v>
      </c>
      <c r="AC425" s="5">
        <v>1</v>
      </c>
      <c r="AD425" s="5" t="s">
        <v>113</v>
      </c>
      <c r="AE425" s="5">
        <v>6260</v>
      </c>
    </row>
    <row r="426" spans="1:31" ht="15" customHeight="1" x14ac:dyDescent="0.25">
      <c r="A426" s="5">
        <v>94077653</v>
      </c>
      <c r="B426" s="5" t="s">
        <v>90</v>
      </c>
      <c r="C426" s="78" t="s">
        <v>846</v>
      </c>
      <c r="D426" s="5" t="s">
        <v>91</v>
      </c>
      <c r="E426" s="30">
        <v>45644</v>
      </c>
      <c r="F426" s="5" t="s">
        <v>0</v>
      </c>
      <c r="G426" s="78" t="s">
        <v>78</v>
      </c>
      <c r="H426" s="78" t="s">
        <v>98</v>
      </c>
      <c r="I426" s="78"/>
      <c r="J426" s="5" t="s">
        <v>93</v>
      </c>
      <c r="K426" s="5">
        <v>38</v>
      </c>
      <c r="L426" s="5">
        <v>3185</v>
      </c>
      <c r="M426" s="5">
        <v>62922705</v>
      </c>
      <c r="N426" s="5">
        <v>937320114</v>
      </c>
      <c r="O426" s="5">
        <v>0</v>
      </c>
      <c r="P426" s="5" t="s">
        <v>265</v>
      </c>
      <c r="Q426" s="78" t="s">
        <v>25</v>
      </c>
      <c r="R426" s="78" t="s">
        <v>111</v>
      </c>
      <c r="S426" s="30">
        <v>45644</v>
      </c>
      <c r="T426" s="5">
        <v>1</v>
      </c>
      <c r="U426" s="30">
        <v>45644</v>
      </c>
      <c r="V426" s="5">
        <v>1</v>
      </c>
      <c r="W426" s="30"/>
      <c r="X426" s="5">
        <v>0</v>
      </c>
      <c r="Y426" s="30"/>
      <c r="Z426" s="30"/>
      <c r="AA426" s="30"/>
      <c r="AB426" s="30"/>
      <c r="AC426" s="5">
        <v>0</v>
      </c>
      <c r="AD426" s="5" t="s">
        <v>94</v>
      </c>
      <c r="AE426" s="5"/>
    </row>
    <row r="427" spans="1:31" ht="15" customHeight="1" x14ac:dyDescent="0.25">
      <c r="A427" s="5">
        <v>94078091</v>
      </c>
      <c r="B427" s="5" t="s">
        <v>90</v>
      </c>
      <c r="C427" s="78" t="s">
        <v>817</v>
      </c>
      <c r="D427" s="5" t="s">
        <v>97</v>
      </c>
      <c r="E427" s="30">
        <v>45644</v>
      </c>
      <c r="F427" s="5" t="s">
        <v>0</v>
      </c>
      <c r="G427" s="78" t="s">
        <v>73</v>
      </c>
      <c r="H427" s="78" t="s">
        <v>152</v>
      </c>
      <c r="I427" s="78"/>
      <c r="J427" s="5" t="s">
        <v>236</v>
      </c>
      <c r="K427" s="5">
        <v>39</v>
      </c>
      <c r="L427" s="5">
        <v>3230</v>
      </c>
      <c r="M427" s="5">
        <v>43084646</v>
      </c>
      <c r="N427" s="5">
        <v>958533481</v>
      </c>
      <c r="O427" s="5">
        <v>18306</v>
      </c>
      <c r="P427" s="5" t="s">
        <v>265</v>
      </c>
      <c r="Q427" s="78" t="s">
        <v>201</v>
      </c>
      <c r="R427" s="78" t="s">
        <v>111</v>
      </c>
      <c r="S427" s="30">
        <v>45644</v>
      </c>
      <c r="T427" s="5">
        <v>1</v>
      </c>
      <c r="U427" s="30">
        <v>45644</v>
      </c>
      <c r="V427" s="5">
        <v>1</v>
      </c>
      <c r="W427" s="30"/>
      <c r="X427" s="5">
        <v>0</v>
      </c>
      <c r="Y427" s="30"/>
      <c r="Z427" s="30"/>
      <c r="AA427" s="30"/>
      <c r="AB427" s="30"/>
      <c r="AC427" s="5">
        <v>0</v>
      </c>
      <c r="AD427" s="5" t="s">
        <v>94</v>
      </c>
      <c r="AE427" s="5"/>
    </row>
    <row r="428" spans="1:31" ht="15" customHeight="1" x14ac:dyDescent="0.25">
      <c r="A428" s="5">
        <v>94078348</v>
      </c>
      <c r="B428" s="5" t="s">
        <v>90</v>
      </c>
      <c r="C428" s="78" t="s">
        <v>1184</v>
      </c>
      <c r="D428" s="5" t="s">
        <v>97</v>
      </c>
      <c r="E428" s="30">
        <v>45644</v>
      </c>
      <c r="F428" s="5" t="s">
        <v>0</v>
      </c>
      <c r="G428" s="78" t="s">
        <v>73</v>
      </c>
      <c r="H428" s="78" t="s">
        <v>268</v>
      </c>
      <c r="I428" s="78" t="s">
        <v>49</v>
      </c>
      <c r="J428" s="5" t="s">
        <v>236</v>
      </c>
      <c r="K428" s="5"/>
      <c r="L428" s="5"/>
      <c r="M428" s="5"/>
      <c r="N428" s="5"/>
      <c r="O428" s="5"/>
      <c r="P428" s="5" t="s">
        <v>265</v>
      </c>
      <c r="Q428" s="78" t="s">
        <v>49</v>
      </c>
      <c r="R428" s="78" t="s">
        <v>115</v>
      </c>
      <c r="S428" s="30"/>
      <c r="T428" s="5">
        <v>0</v>
      </c>
      <c r="U428" s="30"/>
      <c r="V428" s="5">
        <v>0</v>
      </c>
      <c r="W428" s="30"/>
      <c r="X428" s="5">
        <v>0</v>
      </c>
      <c r="Y428" s="30"/>
      <c r="Z428" s="30"/>
      <c r="AA428" s="30"/>
      <c r="AB428" s="30"/>
      <c r="AC428" s="5">
        <v>0</v>
      </c>
      <c r="AD428" s="5" t="s">
        <v>94</v>
      </c>
      <c r="AE428" s="5">
        <v>6242</v>
      </c>
    </row>
    <row r="429" spans="1:31" ht="15" customHeight="1" x14ac:dyDescent="0.25">
      <c r="A429" s="5">
        <v>94077654</v>
      </c>
      <c r="B429" s="5" t="s">
        <v>90</v>
      </c>
      <c r="C429" s="78" t="s">
        <v>3719</v>
      </c>
      <c r="D429" s="5" t="s">
        <v>91</v>
      </c>
      <c r="E429" s="30">
        <v>45644</v>
      </c>
      <c r="F429" s="5" t="s">
        <v>0</v>
      </c>
      <c r="G429" s="78" t="s">
        <v>73</v>
      </c>
      <c r="H429" s="78" t="s">
        <v>926</v>
      </c>
      <c r="I429" s="78" t="s">
        <v>50</v>
      </c>
      <c r="J429" s="5" t="s">
        <v>236</v>
      </c>
      <c r="K429" s="5"/>
      <c r="L429" s="5"/>
      <c r="M429" s="5"/>
      <c r="N429" s="5"/>
      <c r="O429" s="5"/>
      <c r="P429" s="5" t="s">
        <v>265</v>
      </c>
      <c r="Q429" s="78" t="s">
        <v>50</v>
      </c>
      <c r="R429" s="78" t="s">
        <v>115</v>
      </c>
      <c r="S429" s="30"/>
      <c r="T429" s="5">
        <v>0</v>
      </c>
      <c r="U429" s="30"/>
      <c r="V429" s="5">
        <v>0</v>
      </c>
      <c r="W429" s="30"/>
      <c r="X429" s="5">
        <v>0</v>
      </c>
      <c r="Y429" s="30"/>
      <c r="Z429" s="30"/>
      <c r="AA429" s="30"/>
      <c r="AB429" s="30"/>
      <c r="AC429" s="5">
        <v>0</v>
      </c>
      <c r="AD429" s="5" t="s">
        <v>94</v>
      </c>
      <c r="AE429" s="5">
        <v>6248</v>
      </c>
    </row>
    <row r="430" spans="1:31" ht="15" customHeight="1" x14ac:dyDescent="0.25">
      <c r="A430" s="5">
        <v>94077855</v>
      </c>
      <c r="B430" s="5" t="s">
        <v>90</v>
      </c>
      <c r="C430" s="78" t="s">
        <v>1183</v>
      </c>
      <c r="D430" s="5" t="s">
        <v>97</v>
      </c>
      <c r="E430" s="30">
        <v>45644</v>
      </c>
      <c r="F430" s="5" t="s">
        <v>0</v>
      </c>
      <c r="G430" s="78" t="s">
        <v>73</v>
      </c>
      <c r="H430" s="78" t="s">
        <v>202</v>
      </c>
      <c r="I430" s="78"/>
      <c r="J430" s="5" t="s">
        <v>236</v>
      </c>
      <c r="K430" s="5"/>
      <c r="L430" s="5"/>
      <c r="M430" s="5"/>
      <c r="N430" s="5"/>
      <c r="O430" s="5"/>
      <c r="P430" s="5" t="s">
        <v>265</v>
      </c>
      <c r="Q430" s="78"/>
      <c r="R430" s="78"/>
      <c r="S430" s="30"/>
      <c r="T430" s="5">
        <v>0</v>
      </c>
      <c r="U430" s="30"/>
      <c r="V430" s="5">
        <v>0</v>
      </c>
      <c r="W430" s="30"/>
      <c r="X430" s="5">
        <v>0</v>
      </c>
      <c r="Y430" s="30"/>
      <c r="Z430" s="30"/>
      <c r="AA430" s="30"/>
      <c r="AB430" s="30"/>
      <c r="AC430" s="5">
        <v>0</v>
      </c>
      <c r="AD430" s="5" t="s">
        <v>94</v>
      </c>
      <c r="AE430" s="5"/>
    </row>
    <row r="431" spans="1:31" ht="15" customHeight="1" x14ac:dyDescent="0.25">
      <c r="A431" s="5">
        <v>94078573</v>
      </c>
      <c r="B431" s="5" t="s">
        <v>90</v>
      </c>
      <c r="C431" s="78" t="s">
        <v>1180</v>
      </c>
      <c r="D431" s="5" t="s">
        <v>97</v>
      </c>
      <c r="E431" s="30">
        <v>45644</v>
      </c>
      <c r="F431" s="5" t="s">
        <v>0</v>
      </c>
      <c r="G431" s="78" t="s">
        <v>73</v>
      </c>
      <c r="H431" s="78" t="s">
        <v>268</v>
      </c>
      <c r="I431" s="78"/>
      <c r="J431" s="5" t="s">
        <v>236</v>
      </c>
      <c r="K431" s="5"/>
      <c r="L431" s="5"/>
      <c r="M431" s="5"/>
      <c r="N431" s="5"/>
      <c r="O431" s="5"/>
      <c r="P431" s="5" t="s">
        <v>265</v>
      </c>
      <c r="Q431" s="78"/>
      <c r="R431" s="78"/>
      <c r="S431" s="30"/>
      <c r="T431" s="5">
        <v>0</v>
      </c>
      <c r="U431" s="30"/>
      <c r="V431" s="5">
        <v>0</v>
      </c>
      <c r="W431" s="30"/>
      <c r="X431" s="5">
        <v>0</v>
      </c>
      <c r="Y431" s="30"/>
      <c r="Z431" s="30"/>
      <c r="AA431" s="30"/>
      <c r="AB431" s="30"/>
      <c r="AC431" s="5">
        <v>0</v>
      </c>
      <c r="AD431" s="5" t="s">
        <v>94</v>
      </c>
      <c r="AE431" s="5"/>
    </row>
    <row r="432" spans="1:31" ht="15" customHeight="1" x14ac:dyDescent="0.25">
      <c r="A432" s="5">
        <v>94078258</v>
      </c>
      <c r="B432" s="5" t="s">
        <v>110</v>
      </c>
      <c r="C432" s="78" t="s">
        <v>3717</v>
      </c>
      <c r="D432" s="5" t="s">
        <v>91</v>
      </c>
      <c r="E432" s="30">
        <v>45644</v>
      </c>
      <c r="F432" s="5" t="s">
        <v>0</v>
      </c>
      <c r="G432" s="78" t="s">
        <v>73</v>
      </c>
      <c r="H432" s="78" t="s">
        <v>3718</v>
      </c>
      <c r="I432" s="78"/>
      <c r="J432" s="5" t="s">
        <v>93</v>
      </c>
      <c r="K432" s="5"/>
      <c r="L432" s="5"/>
      <c r="M432" s="5"/>
      <c r="N432" s="5"/>
      <c r="O432" s="5"/>
      <c r="P432" s="5" t="s">
        <v>265</v>
      </c>
      <c r="Q432" s="78"/>
      <c r="R432" s="78"/>
      <c r="S432" s="30"/>
      <c r="T432" s="5">
        <v>0</v>
      </c>
      <c r="U432" s="30"/>
      <c r="V432" s="5">
        <v>0</v>
      </c>
      <c r="W432" s="30"/>
      <c r="X432" s="5">
        <v>0</v>
      </c>
      <c r="Y432" s="30"/>
      <c r="Z432" s="30"/>
      <c r="AA432" s="30"/>
      <c r="AB432" s="30"/>
      <c r="AC432" s="5">
        <v>0</v>
      </c>
      <c r="AD432" s="5" t="s">
        <v>94</v>
      </c>
      <c r="AE432" s="5"/>
    </row>
    <row r="433" spans="1:31" ht="15" customHeight="1" x14ac:dyDescent="0.25">
      <c r="A433" s="5">
        <v>94077468</v>
      </c>
      <c r="B433" s="5" t="s">
        <v>90</v>
      </c>
      <c r="C433" s="78" t="s">
        <v>1178</v>
      </c>
      <c r="D433" s="5" t="s">
        <v>91</v>
      </c>
      <c r="E433" s="30">
        <v>45644</v>
      </c>
      <c r="F433" s="5" t="s">
        <v>0</v>
      </c>
      <c r="G433" s="78" t="s">
        <v>76</v>
      </c>
      <c r="H433" s="78" t="s">
        <v>198</v>
      </c>
      <c r="I433" s="78" t="s">
        <v>52</v>
      </c>
      <c r="J433" s="5" t="s">
        <v>236</v>
      </c>
      <c r="K433" s="5">
        <v>38</v>
      </c>
      <c r="L433" s="5">
        <v>2770</v>
      </c>
      <c r="M433" s="5">
        <v>72099011</v>
      </c>
      <c r="N433" s="5">
        <v>974363944</v>
      </c>
      <c r="O433" s="5">
        <v>9250</v>
      </c>
      <c r="P433" s="5" t="s">
        <v>265</v>
      </c>
      <c r="Q433" s="78" t="s">
        <v>52</v>
      </c>
      <c r="R433" s="78" t="s">
        <v>115</v>
      </c>
      <c r="S433" s="30"/>
      <c r="T433" s="5">
        <v>0</v>
      </c>
      <c r="U433" s="30"/>
      <c r="V433" s="5">
        <v>0</v>
      </c>
      <c r="W433" s="30"/>
      <c r="X433" s="5">
        <v>0</v>
      </c>
      <c r="Y433" s="30"/>
      <c r="Z433" s="30"/>
      <c r="AA433" s="30"/>
      <c r="AB433" s="30"/>
      <c r="AC433" s="5">
        <v>0</v>
      </c>
      <c r="AD433" s="5" t="s">
        <v>94</v>
      </c>
      <c r="AE433" s="5">
        <v>6250</v>
      </c>
    </row>
    <row r="434" spans="1:31" ht="15" customHeight="1" x14ac:dyDescent="0.25">
      <c r="A434" s="5">
        <v>94077736</v>
      </c>
      <c r="B434" s="5" t="s">
        <v>90</v>
      </c>
      <c r="C434" s="78" t="s">
        <v>1182</v>
      </c>
      <c r="D434" s="5" t="s">
        <v>91</v>
      </c>
      <c r="E434" s="30">
        <v>45644</v>
      </c>
      <c r="F434" s="5" t="s">
        <v>0</v>
      </c>
      <c r="G434" s="78" t="s">
        <v>74</v>
      </c>
      <c r="H434" s="78" t="s">
        <v>203</v>
      </c>
      <c r="I434" s="78"/>
      <c r="J434" s="5" t="s">
        <v>236</v>
      </c>
      <c r="K434" s="5">
        <v>37</v>
      </c>
      <c r="L434" s="5">
        <v>2965</v>
      </c>
      <c r="M434" s="5">
        <v>44800786</v>
      </c>
      <c r="N434" s="5">
        <v>944497208</v>
      </c>
      <c r="O434" s="5">
        <v>8564</v>
      </c>
      <c r="P434" s="5" t="s">
        <v>265</v>
      </c>
      <c r="Q434" s="78"/>
      <c r="R434" s="78"/>
      <c r="S434" s="30"/>
      <c r="T434" s="5">
        <v>0</v>
      </c>
      <c r="U434" s="30"/>
      <c r="V434" s="5">
        <v>0</v>
      </c>
      <c r="W434" s="30"/>
      <c r="X434" s="5">
        <v>0</v>
      </c>
      <c r="Y434" s="30"/>
      <c r="Z434" s="30"/>
      <c r="AA434" s="30"/>
      <c r="AB434" s="30"/>
      <c r="AC434" s="5">
        <v>0</v>
      </c>
      <c r="AD434" s="5" t="s">
        <v>94</v>
      </c>
      <c r="AE434" s="5"/>
    </row>
    <row r="435" spans="1:31" ht="15" customHeight="1" x14ac:dyDescent="0.25">
      <c r="A435" s="5">
        <v>94078040</v>
      </c>
      <c r="B435" s="5" t="s">
        <v>90</v>
      </c>
      <c r="C435" s="78" t="s">
        <v>2076</v>
      </c>
      <c r="D435" s="5" t="s">
        <v>91</v>
      </c>
      <c r="E435" s="30">
        <v>45644</v>
      </c>
      <c r="F435" s="5" t="s">
        <v>0</v>
      </c>
      <c r="G435" s="78" t="s">
        <v>78</v>
      </c>
      <c r="H435" s="78" t="s">
        <v>145</v>
      </c>
      <c r="I435" s="78"/>
      <c r="J435" s="5" t="s">
        <v>236</v>
      </c>
      <c r="K435" s="5">
        <v>39</v>
      </c>
      <c r="L435" s="5">
        <v>3630</v>
      </c>
      <c r="M435" s="5">
        <v>46638724</v>
      </c>
      <c r="N435" s="5">
        <v>955778600</v>
      </c>
      <c r="O435" s="5">
        <v>8146</v>
      </c>
      <c r="P435" s="5" t="s">
        <v>265</v>
      </c>
      <c r="Q435" s="78"/>
      <c r="R435" s="78"/>
      <c r="S435" s="30"/>
      <c r="T435" s="5">
        <v>0</v>
      </c>
      <c r="U435" s="30"/>
      <c r="V435" s="5">
        <v>0</v>
      </c>
      <c r="W435" s="30"/>
      <c r="X435" s="5">
        <v>0</v>
      </c>
      <c r="Y435" s="30"/>
      <c r="Z435" s="30"/>
      <c r="AA435" s="30"/>
      <c r="AB435" s="30"/>
      <c r="AC435" s="5">
        <v>0</v>
      </c>
      <c r="AD435" s="5" t="s">
        <v>94</v>
      </c>
      <c r="AE435" s="5"/>
    </row>
    <row r="436" spans="1:31" ht="15" customHeight="1" x14ac:dyDescent="0.25">
      <c r="A436" s="5">
        <v>94079199</v>
      </c>
      <c r="B436" s="5" t="s">
        <v>90</v>
      </c>
      <c r="C436" s="78" t="s">
        <v>1179</v>
      </c>
      <c r="D436" s="5" t="s">
        <v>97</v>
      </c>
      <c r="E436" s="30">
        <v>45644</v>
      </c>
      <c r="F436" s="5" t="s">
        <v>0</v>
      </c>
      <c r="G436" s="78" t="s">
        <v>106</v>
      </c>
      <c r="H436" s="78" t="s">
        <v>185</v>
      </c>
      <c r="I436" s="78" t="s">
        <v>54</v>
      </c>
      <c r="J436" s="5" t="s">
        <v>236</v>
      </c>
      <c r="K436" s="5">
        <v>39</v>
      </c>
      <c r="L436" s="5">
        <v>4034</v>
      </c>
      <c r="M436" s="5">
        <v>45501553</v>
      </c>
      <c r="N436" s="5">
        <v>950546656</v>
      </c>
      <c r="O436" s="5">
        <v>8266</v>
      </c>
      <c r="P436" s="5" t="s">
        <v>265</v>
      </c>
      <c r="Q436" s="78" t="s">
        <v>54</v>
      </c>
      <c r="R436" s="78" t="s">
        <v>115</v>
      </c>
      <c r="S436" s="30"/>
      <c r="T436" s="5">
        <v>0</v>
      </c>
      <c r="U436" s="30"/>
      <c r="V436" s="5">
        <v>0</v>
      </c>
      <c r="W436" s="30"/>
      <c r="X436" s="5">
        <v>0</v>
      </c>
      <c r="Y436" s="30"/>
      <c r="Z436" s="30"/>
      <c r="AA436" s="30"/>
      <c r="AB436" s="30"/>
      <c r="AC436" s="5">
        <v>0</v>
      </c>
      <c r="AD436" s="5" t="s">
        <v>94</v>
      </c>
      <c r="AE436" s="5">
        <v>6252</v>
      </c>
    </row>
    <row r="437" spans="1:31" ht="15" customHeight="1" x14ac:dyDescent="0.25">
      <c r="A437" s="5">
        <v>94078329</v>
      </c>
      <c r="B437" s="5" t="s">
        <v>90</v>
      </c>
      <c r="C437" s="78" t="s">
        <v>1186</v>
      </c>
      <c r="D437" s="5" t="s">
        <v>91</v>
      </c>
      <c r="E437" s="30">
        <v>45644</v>
      </c>
      <c r="F437" s="5" t="s">
        <v>0</v>
      </c>
      <c r="G437" s="78" t="s">
        <v>78</v>
      </c>
      <c r="H437" s="78" t="s">
        <v>145</v>
      </c>
      <c r="I437" s="78" t="s">
        <v>59</v>
      </c>
      <c r="J437" s="5" t="s">
        <v>236</v>
      </c>
      <c r="K437" s="5">
        <v>40</v>
      </c>
      <c r="L437" s="5">
        <v>3430</v>
      </c>
      <c r="M437" s="5">
        <v>47614193</v>
      </c>
      <c r="N437" s="5">
        <v>908744653</v>
      </c>
      <c r="O437" s="5">
        <v>7948</v>
      </c>
      <c r="P437" s="5" t="s">
        <v>265</v>
      </c>
      <c r="Q437" s="78" t="s">
        <v>59</v>
      </c>
      <c r="R437" s="78" t="s">
        <v>78</v>
      </c>
      <c r="S437" s="30"/>
      <c r="T437" s="5">
        <v>0</v>
      </c>
      <c r="U437" s="30"/>
      <c r="V437" s="5">
        <v>0</v>
      </c>
      <c r="W437" s="30"/>
      <c r="X437" s="5">
        <v>0</v>
      </c>
      <c r="Y437" s="30"/>
      <c r="Z437" s="30"/>
      <c r="AA437" s="30"/>
      <c r="AB437" s="30"/>
      <c r="AC437" s="5">
        <v>0</v>
      </c>
      <c r="AD437" s="5" t="s">
        <v>94</v>
      </c>
      <c r="AE437" s="5">
        <v>6267</v>
      </c>
    </row>
    <row r="438" spans="1:31" ht="15" customHeight="1" x14ac:dyDescent="0.25">
      <c r="A438" s="5">
        <v>94076998</v>
      </c>
      <c r="B438" s="5" t="s">
        <v>90</v>
      </c>
      <c r="C438" s="78" t="s">
        <v>1181</v>
      </c>
      <c r="D438" s="5" t="s">
        <v>97</v>
      </c>
      <c r="E438" s="30">
        <v>45644</v>
      </c>
      <c r="F438" s="5" t="s">
        <v>0</v>
      </c>
      <c r="G438" s="78" t="s">
        <v>79</v>
      </c>
      <c r="H438" s="78" t="s">
        <v>145</v>
      </c>
      <c r="I438" s="78" t="s">
        <v>67</v>
      </c>
      <c r="J438" s="5" t="s">
        <v>236</v>
      </c>
      <c r="K438" s="5">
        <v>40</v>
      </c>
      <c r="L438" s="5">
        <v>3420</v>
      </c>
      <c r="M438" s="5">
        <v>46183492</v>
      </c>
      <c r="N438" s="5">
        <v>980641425</v>
      </c>
      <c r="O438" s="5">
        <v>8146</v>
      </c>
      <c r="P438" s="5" t="s">
        <v>265</v>
      </c>
      <c r="Q438" s="78" t="s">
        <v>67</v>
      </c>
      <c r="R438" s="78" t="s">
        <v>78</v>
      </c>
      <c r="S438" s="30"/>
      <c r="T438" s="5">
        <v>0</v>
      </c>
      <c r="U438" s="30"/>
      <c r="V438" s="5">
        <v>0</v>
      </c>
      <c r="W438" s="30"/>
      <c r="X438" s="5">
        <v>0</v>
      </c>
      <c r="Y438" s="30">
        <v>45647</v>
      </c>
      <c r="Z438" s="30"/>
      <c r="AA438" s="30"/>
      <c r="AB438" s="30"/>
      <c r="AC438" s="5">
        <v>0</v>
      </c>
      <c r="AD438" s="5" t="s">
        <v>94</v>
      </c>
      <c r="AE438" s="5">
        <v>6260</v>
      </c>
    </row>
    <row r="439" spans="1:31" ht="15" customHeight="1" x14ac:dyDescent="0.25">
      <c r="A439" s="5">
        <v>94076981</v>
      </c>
      <c r="B439" s="5" t="s">
        <v>90</v>
      </c>
      <c r="C439" s="78" t="s">
        <v>1188</v>
      </c>
      <c r="D439" s="5" t="s">
        <v>91</v>
      </c>
      <c r="E439" s="30">
        <v>45644</v>
      </c>
      <c r="F439" s="5" t="s">
        <v>0</v>
      </c>
      <c r="G439" s="78" t="s">
        <v>78</v>
      </c>
      <c r="H439" s="78" t="s">
        <v>98</v>
      </c>
      <c r="I439" s="78" t="s">
        <v>60</v>
      </c>
      <c r="J439" s="5" t="s">
        <v>93</v>
      </c>
      <c r="K439" s="5">
        <v>41</v>
      </c>
      <c r="L439" s="5">
        <v>3850</v>
      </c>
      <c r="M439" s="5">
        <v>43978855</v>
      </c>
      <c r="N439" s="5">
        <v>960205379</v>
      </c>
      <c r="O439" s="5">
        <v>6263</v>
      </c>
      <c r="P439" s="5" t="s">
        <v>265</v>
      </c>
      <c r="Q439" s="78" t="s">
        <v>60</v>
      </c>
      <c r="R439" s="78" t="s">
        <v>78</v>
      </c>
      <c r="S439" s="30">
        <v>45644</v>
      </c>
      <c r="T439" s="5">
        <v>1</v>
      </c>
      <c r="U439" s="30">
        <v>45644</v>
      </c>
      <c r="V439" s="5">
        <v>1</v>
      </c>
      <c r="W439" s="30">
        <v>45647</v>
      </c>
      <c r="X439" s="5">
        <v>1</v>
      </c>
      <c r="Y439" s="30">
        <v>45647</v>
      </c>
      <c r="Z439" s="30">
        <v>45651</v>
      </c>
      <c r="AA439" s="30">
        <v>45658</v>
      </c>
      <c r="AB439" s="30">
        <v>45665</v>
      </c>
      <c r="AC439" s="5">
        <v>1</v>
      </c>
      <c r="AD439" s="5" t="s">
        <v>113</v>
      </c>
      <c r="AE439" s="5">
        <v>6263</v>
      </c>
    </row>
    <row r="440" spans="1:31" ht="15" customHeight="1" x14ac:dyDescent="0.25">
      <c r="A440" s="5">
        <v>94077998</v>
      </c>
      <c r="B440" s="5" t="s">
        <v>90</v>
      </c>
      <c r="C440" s="78" t="s">
        <v>1189</v>
      </c>
      <c r="D440" s="5" t="s">
        <v>97</v>
      </c>
      <c r="E440" s="30">
        <v>45644</v>
      </c>
      <c r="F440" s="5" t="s">
        <v>0</v>
      </c>
      <c r="G440" s="78" t="s">
        <v>78</v>
      </c>
      <c r="H440" s="78" t="s">
        <v>98</v>
      </c>
      <c r="I440" s="78" t="s">
        <v>60</v>
      </c>
      <c r="J440" s="5" t="s">
        <v>93</v>
      </c>
      <c r="K440" s="5">
        <v>41</v>
      </c>
      <c r="L440" s="5">
        <v>4155</v>
      </c>
      <c r="M440" s="5">
        <v>47790644</v>
      </c>
      <c r="N440" s="5">
        <v>927882001</v>
      </c>
      <c r="O440" s="5">
        <v>6263</v>
      </c>
      <c r="P440" s="5" t="s">
        <v>265</v>
      </c>
      <c r="Q440" s="78" t="s">
        <v>60</v>
      </c>
      <c r="R440" s="78" t="s">
        <v>78</v>
      </c>
      <c r="S440" s="30">
        <v>45644</v>
      </c>
      <c r="T440" s="5">
        <v>1</v>
      </c>
      <c r="U440" s="30">
        <v>45644</v>
      </c>
      <c r="V440" s="5">
        <v>1</v>
      </c>
      <c r="W440" s="30"/>
      <c r="X440" s="5">
        <v>0</v>
      </c>
      <c r="Y440" s="30">
        <v>45647</v>
      </c>
      <c r="Z440" s="30">
        <v>45651</v>
      </c>
      <c r="AA440" s="30">
        <v>45658</v>
      </c>
      <c r="AB440" s="30">
        <v>45665</v>
      </c>
      <c r="AC440" s="5">
        <v>1</v>
      </c>
      <c r="AD440" s="5" t="s">
        <v>94</v>
      </c>
      <c r="AE440" s="5">
        <v>6263</v>
      </c>
    </row>
    <row r="441" spans="1:31" ht="15" customHeight="1" x14ac:dyDescent="0.25">
      <c r="A441" s="5">
        <v>94077882</v>
      </c>
      <c r="B441" s="5" t="s">
        <v>110</v>
      </c>
      <c r="C441" s="78" t="s">
        <v>3720</v>
      </c>
      <c r="D441" s="5" t="s">
        <v>91</v>
      </c>
      <c r="E441" s="30">
        <v>45644</v>
      </c>
      <c r="F441" s="5" t="s">
        <v>0</v>
      </c>
      <c r="G441" s="78" t="s">
        <v>78</v>
      </c>
      <c r="H441" s="78" t="s">
        <v>98</v>
      </c>
      <c r="I441" s="78"/>
      <c r="J441" s="5" t="s">
        <v>93</v>
      </c>
      <c r="K441" s="5">
        <v>40</v>
      </c>
      <c r="L441" s="5">
        <v>3290</v>
      </c>
      <c r="M441" s="5">
        <v>70843914</v>
      </c>
      <c r="N441" s="5">
        <v>958494834</v>
      </c>
      <c r="O441" s="5">
        <v>6262</v>
      </c>
      <c r="P441" s="5" t="s">
        <v>265</v>
      </c>
      <c r="Q441" s="78" t="s">
        <v>25</v>
      </c>
      <c r="R441" s="78" t="s">
        <v>111</v>
      </c>
      <c r="S441" s="30">
        <v>45644</v>
      </c>
      <c r="T441" s="5">
        <v>1</v>
      </c>
      <c r="U441" s="30">
        <v>45644</v>
      </c>
      <c r="V441" s="5">
        <v>1</v>
      </c>
      <c r="W441" s="30">
        <v>45647</v>
      </c>
      <c r="X441" s="5">
        <v>1</v>
      </c>
      <c r="Y441" s="30">
        <v>45647</v>
      </c>
      <c r="Z441" s="30">
        <v>45651</v>
      </c>
      <c r="AA441" s="30">
        <v>45660</v>
      </c>
      <c r="AB441" s="30">
        <v>45667</v>
      </c>
      <c r="AC441" s="5">
        <v>1</v>
      </c>
      <c r="AD441" s="5" t="s">
        <v>113</v>
      </c>
      <c r="AE441" s="5"/>
    </row>
    <row r="442" spans="1:31" ht="15" customHeight="1" x14ac:dyDescent="0.25">
      <c r="A442" s="5">
        <v>94077507</v>
      </c>
      <c r="B442" s="5" t="s">
        <v>90</v>
      </c>
      <c r="C442" s="78" t="s">
        <v>1193</v>
      </c>
      <c r="D442" s="5" t="s">
        <v>91</v>
      </c>
      <c r="E442" s="30">
        <v>45644</v>
      </c>
      <c r="F442" s="5" t="s">
        <v>0</v>
      </c>
      <c r="G442" s="78" t="s">
        <v>79</v>
      </c>
      <c r="H442" s="78" t="s">
        <v>98</v>
      </c>
      <c r="I442" s="78" t="s">
        <v>67</v>
      </c>
      <c r="J442" s="5" t="s">
        <v>93</v>
      </c>
      <c r="K442" s="5">
        <v>38</v>
      </c>
      <c r="L442" s="5">
        <v>3390</v>
      </c>
      <c r="M442" s="5">
        <v>48087152</v>
      </c>
      <c r="N442" s="5">
        <v>939333713</v>
      </c>
      <c r="O442" s="5">
        <v>6260</v>
      </c>
      <c r="P442" s="5" t="s">
        <v>265</v>
      </c>
      <c r="Q442" s="78" t="s">
        <v>67</v>
      </c>
      <c r="R442" s="78" t="s">
        <v>78</v>
      </c>
      <c r="S442" s="30">
        <v>45644</v>
      </c>
      <c r="T442" s="5">
        <v>1</v>
      </c>
      <c r="U442" s="30">
        <v>45644</v>
      </c>
      <c r="V442" s="5">
        <v>1</v>
      </c>
      <c r="W442" s="30">
        <v>45647</v>
      </c>
      <c r="X442" s="5">
        <v>1</v>
      </c>
      <c r="Y442" s="30">
        <v>45647</v>
      </c>
      <c r="Z442" s="30">
        <v>45651</v>
      </c>
      <c r="AA442" s="30">
        <v>45658</v>
      </c>
      <c r="AB442" s="30">
        <v>45665</v>
      </c>
      <c r="AC442" s="5">
        <v>1</v>
      </c>
      <c r="AD442" s="5" t="s">
        <v>113</v>
      </c>
      <c r="AE442" s="5">
        <v>6260</v>
      </c>
    </row>
    <row r="443" spans="1:31" ht="15" customHeight="1" x14ac:dyDescent="0.25">
      <c r="A443" s="5">
        <v>94077078</v>
      </c>
      <c r="B443" s="5" t="s">
        <v>90</v>
      </c>
      <c r="C443" s="78" t="s">
        <v>1192</v>
      </c>
      <c r="D443" s="5" t="s">
        <v>91</v>
      </c>
      <c r="E443" s="30">
        <v>45644</v>
      </c>
      <c r="F443" s="5" t="s">
        <v>0</v>
      </c>
      <c r="G443" s="78" t="s">
        <v>78</v>
      </c>
      <c r="H443" s="78" t="s">
        <v>98</v>
      </c>
      <c r="I443" s="78" t="s">
        <v>61</v>
      </c>
      <c r="J443" s="5" t="s">
        <v>93</v>
      </c>
      <c r="K443" s="5">
        <v>39</v>
      </c>
      <c r="L443" s="5">
        <v>3415</v>
      </c>
      <c r="M443" s="5">
        <v>48918785</v>
      </c>
      <c r="N443" s="5">
        <v>906912075</v>
      </c>
      <c r="O443" s="5">
        <v>6257</v>
      </c>
      <c r="P443" s="5" t="s">
        <v>265</v>
      </c>
      <c r="Q443" s="78" t="s">
        <v>61</v>
      </c>
      <c r="R443" s="78" t="s">
        <v>78</v>
      </c>
      <c r="S443" s="30">
        <v>45644</v>
      </c>
      <c r="T443" s="5">
        <v>1</v>
      </c>
      <c r="U443" s="30">
        <v>45644</v>
      </c>
      <c r="V443" s="5">
        <v>1</v>
      </c>
      <c r="W443" s="30"/>
      <c r="X443" s="5">
        <v>0</v>
      </c>
      <c r="Y443" s="30">
        <v>45647</v>
      </c>
      <c r="Z443" s="30">
        <v>45651</v>
      </c>
      <c r="AA443" s="30">
        <v>45658</v>
      </c>
      <c r="AB443" s="30">
        <v>45665</v>
      </c>
      <c r="AC443" s="5">
        <v>1</v>
      </c>
      <c r="AD443" s="5" t="s">
        <v>94</v>
      </c>
      <c r="AE443" s="5">
        <v>6257</v>
      </c>
    </row>
    <row r="444" spans="1:31" ht="15" customHeight="1" x14ac:dyDescent="0.25">
      <c r="A444" s="5">
        <v>94077692</v>
      </c>
      <c r="B444" s="5" t="s">
        <v>90</v>
      </c>
      <c r="C444" s="78" t="s">
        <v>1194</v>
      </c>
      <c r="D444" s="5" t="s">
        <v>97</v>
      </c>
      <c r="E444" s="30">
        <v>45644</v>
      </c>
      <c r="F444" s="5" t="s">
        <v>0</v>
      </c>
      <c r="G444" s="78" t="s">
        <v>78</v>
      </c>
      <c r="H444" s="78" t="s">
        <v>100</v>
      </c>
      <c r="I444" s="78" t="s">
        <v>61</v>
      </c>
      <c r="J444" s="5" t="s">
        <v>93</v>
      </c>
      <c r="K444" s="5">
        <v>39</v>
      </c>
      <c r="L444" s="5">
        <v>3915</v>
      </c>
      <c r="M444" s="5">
        <v>76141573</v>
      </c>
      <c r="N444" s="5">
        <v>982797605</v>
      </c>
      <c r="O444" s="5">
        <v>6257</v>
      </c>
      <c r="P444" s="5" t="s">
        <v>265</v>
      </c>
      <c r="Q444" s="78" t="s">
        <v>61</v>
      </c>
      <c r="R444" s="78" t="s">
        <v>78</v>
      </c>
      <c r="S444" s="30">
        <v>45645</v>
      </c>
      <c r="T444" s="5">
        <v>1</v>
      </c>
      <c r="U444" s="30">
        <v>45645</v>
      </c>
      <c r="V444" s="5">
        <v>1</v>
      </c>
      <c r="W444" s="30">
        <v>45646</v>
      </c>
      <c r="X444" s="5">
        <v>1</v>
      </c>
      <c r="Y444" s="30">
        <v>45647</v>
      </c>
      <c r="Z444" s="30">
        <v>45651</v>
      </c>
      <c r="AA444" s="30">
        <v>45658</v>
      </c>
      <c r="AB444" s="30">
        <v>45665</v>
      </c>
      <c r="AC444" s="5">
        <v>1</v>
      </c>
      <c r="AD444" s="5" t="s">
        <v>113</v>
      </c>
      <c r="AE444" s="5">
        <v>6257</v>
      </c>
    </row>
    <row r="445" spans="1:31" ht="15" customHeight="1" x14ac:dyDescent="0.25">
      <c r="A445" s="5">
        <v>94078003</v>
      </c>
      <c r="B445" s="5" t="s">
        <v>90</v>
      </c>
      <c r="C445" s="78" t="s">
        <v>1190</v>
      </c>
      <c r="D445" s="5" t="s">
        <v>97</v>
      </c>
      <c r="E445" s="30">
        <v>45644</v>
      </c>
      <c r="F445" s="5" t="s">
        <v>0</v>
      </c>
      <c r="G445" s="78" t="s">
        <v>78</v>
      </c>
      <c r="H445" s="78" t="s">
        <v>98</v>
      </c>
      <c r="I445" s="78" t="s">
        <v>64</v>
      </c>
      <c r="J445" s="5" t="s">
        <v>93</v>
      </c>
      <c r="K445" s="5">
        <v>39</v>
      </c>
      <c r="L445" s="5">
        <v>3380</v>
      </c>
      <c r="M445" s="5">
        <v>75224012</v>
      </c>
      <c r="N445" s="5">
        <v>918088495</v>
      </c>
      <c r="O445" s="5">
        <v>6255</v>
      </c>
      <c r="P445" s="5" t="s">
        <v>265</v>
      </c>
      <c r="Q445" s="78" t="s">
        <v>64</v>
      </c>
      <c r="R445" s="78" t="s">
        <v>78</v>
      </c>
      <c r="S445" s="30">
        <v>45644</v>
      </c>
      <c r="T445" s="5">
        <v>1</v>
      </c>
      <c r="U445" s="30">
        <v>45644</v>
      </c>
      <c r="V445" s="5">
        <v>1</v>
      </c>
      <c r="W445" s="30">
        <v>45650</v>
      </c>
      <c r="X445" s="5">
        <v>1</v>
      </c>
      <c r="Y445" s="30">
        <v>45648</v>
      </c>
      <c r="Z445" s="30">
        <v>45652</v>
      </c>
      <c r="AA445" s="30">
        <v>45659</v>
      </c>
      <c r="AB445" s="30">
        <v>45666</v>
      </c>
      <c r="AC445" s="5">
        <v>1</v>
      </c>
      <c r="AD445" s="5" t="s">
        <v>113</v>
      </c>
      <c r="AE445" s="5">
        <v>6255</v>
      </c>
    </row>
    <row r="446" spans="1:31" ht="15" customHeight="1" x14ac:dyDescent="0.25">
      <c r="A446" s="5">
        <v>94077970</v>
      </c>
      <c r="B446" s="5" t="s">
        <v>90</v>
      </c>
      <c r="C446" s="78" t="s">
        <v>1191</v>
      </c>
      <c r="D446" s="5" t="s">
        <v>97</v>
      </c>
      <c r="E446" s="30">
        <v>45644</v>
      </c>
      <c r="F446" s="5" t="s">
        <v>0</v>
      </c>
      <c r="G446" s="78" t="s">
        <v>78</v>
      </c>
      <c r="H446" s="78" t="s">
        <v>98</v>
      </c>
      <c r="I446" s="78" t="s">
        <v>65</v>
      </c>
      <c r="J446" s="5" t="s">
        <v>93</v>
      </c>
      <c r="K446" s="5">
        <v>40</v>
      </c>
      <c r="L446" s="5">
        <v>3630</v>
      </c>
      <c r="M446" s="5">
        <v>47857775</v>
      </c>
      <c r="N446" s="5">
        <v>917444083</v>
      </c>
      <c r="O446" s="5">
        <v>6256</v>
      </c>
      <c r="P446" s="5" t="s">
        <v>265</v>
      </c>
      <c r="Q446" s="78" t="s">
        <v>65</v>
      </c>
      <c r="R446" s="78" t="s">
        <v>78</v>
      </c>
      <c r="S446" s="30">
        <v>45644</v>
      </c>
      <c r="T446" s="5">
        <v>1</v>
      </c>
      <c r="U446" s="30">
        <v>45644</v>
      </c>
      <c r="V446" s="5">
        <v>1</v>
      </c>
      <c r="W446" s="30">
        <v>45647</v>
      </c>
      <c r="X446" s="5">
        <v>1</v>
      </c>
      <c r="Y446" s="30">
        <v>45647</v>
      </c>
      <c r="Z446" s="30">
        <v>45653</v>
      </c>
      <c r="AA446" s="30">
        <v>45660</v>
      </c>
      <c r="AB446" s="30">
        <v>45667</v>
      </c>
      <c r="AC446" s="5">
        <v>1</v>
      </c>
      <c r="AD446" s="5" t="s">
        <v>113</v>
      </c>
      <c r="AE446" s="5">
        <v>6256</v>
      </c>
    </row>
    <row r="447" spans="1:31" ht="15" customHeight="1" x14ac:dyDescent="0.25">
      <c r="A447" s="5">
        <v>94078018</v>
      </c>
      <c r="B447" s="5" t="s">
        <v>90</v>
      </c>
      <c r="C447" s="78" t="s">
        <v>1196</v>
      </c>
      <c r="D447" s="5" t="s">
        <v>97</v>
      </c>
      <c r="E447" s="30">
        <v>45644</v>
      </c>
      <c r="F447" s="5" t="s">
        <v>0</v>
      </c>
      <c r="G447" s="78" t="s">
        <v>73</v>
      </c>
      <c r="H447" s="78" t="s">
        <v>102</v>
      </c>
      <c r="I447" s="78" t="s">
        <v>47</v>
      </c>
      <c r="J447" s="5" t="s">
        <v>93</v>
      </c>
      <c r="K447" s="5">
        <v>38</v>
      </c>
      <c r="L447" s="5">
        <v>2755</v>
      </c>
      <c r="M447" s="5">
        <v>48761367</v>
      </c>
      <c r="N447" s="5">
        <v>901081562</v>
      </c>
      <c r="O447" s="5">
        <v>6246</v>
      </c>
      <c r="P447" s="5" t="s">
        <v>265</v>
      </c>
      <c r="Q447" s="78" t="s">
        <v>47</v>
      </c>
      <c r="R447" s="78" t="s">
        <v>115</v>
      </c>
      <c r="S447" s="30">
        <v>45645</v>
      </c>
      <c r="T447" s="5">
        <v>1</v>
      </c>
      <c r="U447" s="30">
        <v>45645</v>
      </c>
      <c r="V447" s="5">
        <v>1</v>
      </c>
      <c r="W447" s="30">
        <v>45649</v>
      </c>
      <c r="X447" s="5">
        <v>1</v>
      </c>
      <c r="Y447" s="30"/>
      <c r="Z447" s="30"/>
      <c r="AA447" s="30"/>
      <c r="AB447" s="30"/>
      <c r="AC447" s="5">
        <v>0</v>
      </c>
      <c r="AD447" s="5" t="s">
        <v>94</v>
      </c>
      <c r="AE447" s="5">
        <v>6246</v>
      </c>
    </row>
    <row r="448" spans="1:31" ht="15" customHeight="1" x14ac:dyDescent="0.25">
      <c r="A448" s="5">
        <v>94077014</v>
      </c>
      <c r="B448" s="5" t="s">
        <v>90</v>
      </c>
      <c r="C448" s="78" t="s">
        <v>1195</v>
      </c>
      <c r="D448" s="5" t="s">
        <v>91</v>
      </c>
      <c r="E448" s="30">
        <v>45644</v>
      </c>
      <c r="F448" s="5" t="s">
        <v>0</v>
      </c>
      <c r="G448" s="78" t="s">
        <v>73</v>
      </c>
      <c r="H448" s="78" t="s">
        <v>203</v>
      </c>
      <c r="I448" s="78" t="s">
        <v>36</v>
      </c>
      <c r="J448" s="5" t="s">
        <v>236</v>
      </c>
      <c r="K448" s="5">
        <v>39</v>
      </c>
      <c r="L448" s="5">
        <v>3389</v>
      </c>
      <c r="M448" s="5">
        <v>47564430</v>
      </c>
      <c r="N448" s="5">
        <v>925424298</v>
      </c>
      <c r="O448" s="5">
        <v>6218</v>
      </c>
      <c r="P448" s="5" t="s">
        <v>265</v>
      </c>
      <c r="Q448" s="78" t="s">
        <v>36</v>
      </c>
      <c r="R448" s="78" t="s">
        <v>186</v>
      </c>
      <c r="S448" s="30"/>
      <c r="T448" s="5">
        <v>0</v>
      </c>
      <c r="U448" s="30"/>
      <c r="V448" s="5">
        <v>0</v>
      </c>
      <c r="W448" s="30"/>
      <c r="X448" s="5">
        <v>0</v>
      </c>
      <c r="Y448" s="30">
        <v>45647</v>
      </c>
      <c r="Z448" s="30"/>
      <c r="AA448" s="30"/>
      <c r="AB448" s="30"/>
      <c r="AC448" s="5">
        <v>0</v>
      </c>
      <c r="AD448" s="5" t="s">
        <v>94</v>
      </c>
      <c r="AE448" s="5">
        <v>6234</v>
      </c>
    </row>
    <row r="449" spans="1:31" ht="15" customHeight="1" x14ac:dyDescent="0.25">
      <c r="A449" s="5">
        <v>94078851</v>
      </c>
      <c r="B449" s="5" t="s">
        <v>90</v>
      </c>
      <c r="C449" s="78" t="s">
        <v>1203</v>
      </c>
      <c r="D449" s="5" t="s">
        <v>91</v>
      </c>
      <c r="E449" s="30">
        <v>45645</v>
      </c>
      <c r="F449" s="5" t="s">
        <v>0</v>
      </c>
      <c r="G449" s="78" t="s">
        <v>73</v>
      </c>
      <c r="H449" s="78" t="s">
        <v>100</v>
      </c>
      <c r="I449" s="78" t="s">
        <v>31</v>
      </c>
      <c r="J449" s="5" t="s">
        <v>93</v>
      </c>
      <c r="K449" s="5">
        <v>38</v>
      </c>
      <c r="L449" s="5">
        <v>2750</v>
      </c>
      <c r="M449" s="5">
        <v>75067647</v>
      </c>
      <c r="N449" s="5">
        <v>932100625</v>
      </c>
      <c r="O449" s="5">
        <v>6223</v>
      </c>
      <c r="P449" s="5" t="s">
        <v>265</v>
      </c>
      <c r="Q449" s="78" t="s">
        <v>31</v>
      </c>
      <c r="R449" s="78" t="s">
        <v>186</v>
      </c>
      <c r="S449" s="30">
        <v>45646</v>
      </c>
      <c r="T449" s="5">
        <v>1</v>
      </c>
      <c r="U449" s="30">
        <v>45646</v>
      </c>
      <c r="V449" s="5">
        <v>1</v>
      </c>
      <c r="W449" s="30">
        <v>45650</v>
      </c>
      <c r="X449" s="5">
        <v>1</v>
      </c>
      <c r="Y449" s="30">
        <v>45649</v>
      </c>
      <c r="Z449" s="30">
        <v>45652</v>
      </c>
      <c r="AA449" s="30">
        <v>45661</v>
      </c>
      <c r="AB449" s="30">
        <v>45668</v>
      </c>
      <c r="AC449" s="5">
        <v>1</v>
      </c>
      <c r="AD449" s="5" t="s">
        <v>113</v>
      </c>
      <c r="AE449" s="5">
        <v>6223</v>
      </c>
    </row>
    <row r="450" spans="1:31" ht="15" customHeight="1" x14ac:dyDescent="0.25">
      <c r="A450" s="5">
        <v>94078550</v>
      </c>
      <c r="B450" s="5" t="s">
        <v>90</v>
      </c>
      <c r="C450" s="78" t="s">
        <v>1200</v>
      </c>
      <c r="D450" s="5" t="s">
        <v>91</v>
      </c>
      <c r="E450" s="30">
        <v>45645</v>
      </c>
      <c r="F450" s="5" t="s">
        <v>0</v>
      </c>
      <c r="G450" s="78" t="s">
        <v>73</v>
      </c>
      <c r="H450" s="78" t="s">
        <v>102</v>
      </c>
      <c r="I450" s="78" t="s">
        <v>26</v>
      </c>
      <c r="J450" s="5" t="s">
        <v>93</v>
      </c>
      <c r="K450" s="5">
        <v>39</v>
      </c>
      <c r="L450" s="5">
        <v>3285</v>
      </c>
      <c r="M450" s="5">
        <v>76710672</v>
      </c>
      <c r="N450" s="5">
        <v>906976755</v>
      </c>
      <c r="O450" s="5">
        <v>6220</v>
      </c>
      <c r="P450" s="5" t="s">
        <v>265</v>
      </c>
      <c r="Q450" s="78" t="s">
        <v>26</v>
      </c>
      <c r="R450" s="78" t="s">
        <v>186</v>
      </c>
      <c r="S450" s="30">
        <v>45645</v>
      </c>
      <c r="T450" s="5">
        <v>1</v>
      </c>
      <c r="U450" s="30">
        <v>45645</v>
      </c>
      <c r="V450" s="5">
        <v>1</v>
      </c>
      <c r="W450" s="30">
        <v>45651</v>
      </c>
      <c r="X450" s="5">
        <v>1</v>
      </c>
      <c r="Y450" s="30">
        <v>45649</v>
      </c>
      <c r="Z450" s="30">
        <v>45652</v>
      </c>
      <c r="AA450" s="30">
        <v>45659</v>
      </c>
      <c r="AB450" s="30">
        <v>45666</v>
      </c>
      <c r="AC450" s="5">
        <v>1</v>
      </c>
      <c r="AD450" s="5" t="s">
        <v>113</v>
      </c>
      <c r="AE450" s="5">
        <v>6220</v>
      </c>
    </row>
    <row r="451" spans="1:31" ht="15" customHeight="1" x14ac:dyDescent="0.25">
      <c r="A451" s="5">
        <v>94078953</v>
      </c>
      <c r="B451" s="5" t="s">
        <v>90</v>
      </c>
      <c r="C451" s="78" t="s">
        <v>1201</v>
      </c>
      <c r="D451" s="5" t="s">
        <v>97</v>
      </c>
      <c r="E451" s="30">
        <v>45645</v>
      </c>
      <c r="F451" s="5" t="s">
        <v>0</v>
      </c>
      <c r="G451" s="78" t="s">
        <v>78</v>
      </c>
      <c r="H451" s="78" t="s">
        <v>1202</v>
      </c>
      <c r="I451" s="78"/>
      <c r="J451" s="5" t="s">
        <v>93</v>
      </c>
      <c r="K451" s="5"/>
      <c r="L451" s="5"/>
      <c r="M451" s="5"/>
      <c r="N451" s="5"/>
      <c r="O451" s="5"/>
      <c r="P451" s="5" t="s">
        <v>265</v>
      </c>
      <c r="Q451" s="78"/>
      <c r="R451" s="78"/>
      <c r="S451" s="30"/>
      <c r="T451" s="5">
        <v>0</v>
      </c>
      <c r="U451" s="30"/>
      <c r="V451" s="5">
        <v>0</v>
      </c>
      <c r="W451" s="30"/>
      <c r="X451" s="5">
        <v>0</v>
      </c>
      <c r="Y451" s="30"/>
      <c r="Z451" s="30"/>
      <c r="AA451" s="30"/>
      <c r="AB451" s="30"/>
      <c r="AC451" s="5">
        <v>0</v>
      </c>
      <c r="AD451" s="5" t="s">
        <v>94</v>
      </c>
      <c r="AE451" s="5"/>
    </row>
    <row r="452" spans="1:31" ht="15" customHeight="1" x14ac:dyDescent="0.25">
      <c r="A452" s="5">
        <v>94078610</v>
      </c>
      <c r="B452" s="5" t="s">
        <v>90</v>
      </c>
      <c r="C452" s="78" t="s">
        <v>1197</v>
      </c>
      <c r="D452" s="5" t="s">
        <v>91</v>
      </c>
      <c r="E452" s="30">
        <v>45645</v>
      </c>
      <c r="F452" s="5" t="s">
        <v>0</v>
      </c>
      <c r="G452" s="78" t="s">
        <v>73</v>
      </c>
      <c r="H452" s="78" t="s">
        <v>100</v>
      </c>
      <c r="I452" s="78" t="s">
        <v>42</v>
      </c>
      <c r="J452" s="5" t="s">
        <v>93</v>
      </c>
      <c r="K452" s="5">
        <v>39</v>
      </c>
      <c r="L452" s="5">
        <v>3195</v>
      </c>
      <c r="M452" s="5">
        <v>43666100</v>
      </c>
      <c r="N452" s="5">
        <v>923712057</v>
      </c>
      <c r="O452" s="5">
        <v>6244</v>
      </c>
      <c r="P452" s="5" t="s">
        <v>265</v>
      </c>
      <c r="Q452" s="78" t="s">
        <v>42</v>
      </c>
      <c r="R452" s="78" t="s">
        <v>115</v>
      </c>
      <c r="S452" s="30">
        <v>45646</v>
      </c>
      <c r="T452" s="5">
        <v>1</v>
      </c>
      <c r="U452" s="30">
        <v>45646</v>
      </c>
      <c r="V452" s="5">
        <v>1</v>
      </c>
      <c r="W452" s="30">
        <v>45647</v>
      </c>
      <c r="X452" s="5">
        <v>1</v>
      </c>
      <c r="Y452" s="30"/>
      <c r="Z452" s="30"/>
      <c r="AA452" s="30"/>
      <c r="AB452" s="30"/>
      <c r="AC452" s="5">
        <v>0</v>
      </c>
      <c r="AD452" s="5" t="s">
        <v>94</v>
      </c>
      <c r="AE452" s="5">
        <v>6244</v>
      </c>
    </row>
    <row r="453" spans="1:31" ht="15" customHeight="1" x14ac:dyDescent="0.25">
      <c r="A453" s="5">
        <v>94078819</v>
      </c>
      <c r="B453" s="5" t="s">
        <v>90</v>
      </c>
      <c r="C453" s="78" t="s">
        <v>1198</v>
      </c>
      <c r="D453" s="5" t="s">
        <v>97</v>
      </c>
      <c r="E453" s="30">
        <v>45645</v>
      </c>
      <c r="F453" s="5" t="s">
        <v>0</v>
      </c>
      <c r="G453" s="78" t="s">
        <v>76</v>
      </c>
      <c r="H453" s="78" t="s">
        <v>102</v>
      </c>
      <c r="I453" s="78"/>
      <c r="J453" s="5" t="s">
        <v>93</v>
      </c>
      <c r="K453" s="5">
        <v>40</v>
      </c>
      <c r="L453" s="5">
        <v>2990</v>
      </c>
      <c r="M453" s="5">
        <v>72456760</v>
      </c>
      <c r="N453" s="5">
        <v>959053282</v>
      </c>
      <c r="O453" s="5">
        <v>6250</v>
      </c>
      <c r="P453" s="5" t="s">
        <v>265</v>
      </c>
      <c r="Q453" s="78" t="s">
        <v>23</v>
      </c>
      <c r="R453" s="78" t="s">
        <v>111</v>
      </c>
      <c r="S453" s="30">
        <v>45646</v>
      </c>
      <c r="T453" s="5">
        <v>1</v>
      </c>
      <c r="U453" s="30">
        <v>45646</v>
      </c>
      <c r="V453" s="5">
        <v>1</v>
      </c>
      <c r="W453" s="30">
        <v>45649</v>
      </c>
      <c r="X453" s="5">
        <v>1</v>
      </c>
      <c r="Y453" s="30">
        <v>45649</v>
      </c>
      <c r="Z453" s="30">
        <v>45653</v>
      </c>
      <c r="AA453" s="30">
        <v>45660</v>
      </c>
      <c r="AB453" s="30">
        <v>45667</v>
      </c>
      <c r="AC453" s="5">
        <v>1</v>
      </c>
      <c r="AD453" s="5" t="s">
        <v>113</v>
      </c>
      <c r="AE453" s="5"/>
    </row>
    <row r="454" spans="1:31" ht="15" customHeight="1" x14ac:dyDescent="0.25">
      <c r="A454" s="5">
        <v>94079125</v>
      </c>
      <c r="B454" s="5" t="s">
        <v>90</v>
      </c>
      <c r="C454" s="78" t="s">
        <v>1204</v>
      </c>
      <c r="D454" s="5" t="s">
        <v>97</v>
      </c>
      <c r="E454" s="30">
        <v>45645</v>
      </c>
      <c r="F454" s="5" t="s">
        <v>0</v>
      </c>
      <c r="G454" s="78" t="s">
        <v>73</v>
      </c>
      <c r="H454" s="78" t="s">
        <v>100</v>
      </c>
      <c r="I454" s="78" t="s">
        <v>34</v>
      </c>
      <c r="J454" s="5" t="s">
        <v>93</v>
      </c>
      <c r="K454" s="5">
        <v>39</v>
      </c>
      <c r="L454" s="5">
        <v>3775</v>
      </c>
      <c r="M454" s="5">
        <v>7188101</v>
      </c>
      <c r="N454" s="5">
        <v>934244328</v>
      </c>
      <c r="O454" s="5">
        <v>6229</v>
      </c>
      <c r="P454" s="5" t="s">
        <v>265</v>
      </c>
      <c r="Q454" s="78" t="s">
        <v>34</v>
      </c>
      <c r="R454" s="78" t="s">
        <v>186</v>
      </c>
      <c r="S454" s="30">
        <v>45646</v>
      </c>
      <c r="T454" s="5">
        <v>1</v>
      </c>
      <c r="U454" s="30">
        <v>45646</v>
      </c>
      <c r="V454" s="5">
        <v>1</v>
      </c>
      <c r="W454" s="30">
        <v>45650</v>
      </c>
      <c r="X454" s="5">
        <v>1</v>
      </c>
      <c r="Y454" s="30">
        <v>45649</v>
      </c>
      <c r="Z454" s="30">
        <v>45653</v>
      </c>
      <c r="AA454" s="30">
        <v>45660</v>
      </c>
      <c r="AB454" s="30"/>
      <c r="AC454" s="5">
        <v>0</v>
      </c>
      <c r="AD454" s="5" t="s">
        <v>94</v>
      </c>
      <c r="AE454" s="5">
        <v>25474</v>
      </c>
    </row>
    <row r="455" spans="1:31" ht="15" customHeight="1" x14ac:dyDescent="0.25">
      <c r="A455" s="5">
        <v>94079130</v>
      </c>
      <c r="B455" s="5" t="s">
        <v>90</v>
      </c>
      <c r="C455" s="78" t="s">
        <v>1199</v>
      </c>
      <c r="D455" s="5" t="s">
        <v>91</v>
      </c>
      <c r="E455" s="30">
        <v>45645</v>
      </c>
      <c r="F455" s="5" t="s">
        <v>0</v>
      </c>
      <c r="G455" s="78" t="s">
        <v>73</v>
      </c>
      <c r="H455" s="78" t="s">
        <v>208</v>
      </c>
      <c r="I455" s="78" t="s">
        <v>39</v>
      </c>
      <c r="J455" s="5" t="s">
        <v>93</v>
      </c>
      <c r="K455" s="5">
        <v>40</v>
      </c>
      <c r="L455" s="5">
        <v>3265</v>
      </c>
      <c r="M455" s="5">
        <v>71179528</v>
      </c>
      <c r="N455" s="5">
        <v>984577071</v>
      </c>
      <c r="O455" s="5">
        <v>6230</v>
      </c>
      <c r="P455" s="5" t="s">
        <v>265</v>
      </c>
      <c r="Q455" s="78" t="s">
        <v>39</v>
      </c>
      <c r="R455" s="78" t="s">
        <v>186</v>
      </c>
      <c r="S455" s="30">
        <v>45646</v>
      </c>
      <c r="T455" s="5">
        <v>1</v>
      </c>
      <c r="U455" s="30">
        <v>45646</v>
      </c>
      <c r="V455" s="5">
        <v>1</v>
      </c>
      <c r="W455" s="30"/>
      <c r="X455" s="5">
        <v>0</v>
      </c>
      <c r="Y455" s="30">
        <v>45649</v>
      </c>
      <c r="Z455" s="30">
        <v>45653</v>
      </c>
      <c r="AA455" s="30">
        <v>45660</v>
      </c>
      <c r="AB455" s="30">
        <v>45667</v>
      </c>
      <c r="AC455" s="5">
        <v>1</v>
      </c>
      <c r="AD455" s="5" t="s">
        <v>94</v>
      </c>
      <c r="AE455" s="5">
        <v>6230</v>
      </c>
    </row>
    <row r="456" spans="1:31" ht="15" customHeight="1" x14ac:dyDescent="0.25">
      <c r="A456" s="5">
        <v>94078909</v>
      </c>
      <c r="B456" s="5" t="s">
        <v>110</v>
      </c>
      <c r="C456" s="78" t="s">
        <v>3721</v>
      </c>
      <c r="D456" s="5" t="s">
        <v>97</v>
      </c>
      <c r="E456" s="30">
        <v>45645</v>
      </c>
      <c r="F456" s="5" t="s">
        <v>0</v>
      </c>
      <c r="G456" s="78" t="s">
        <v>78</v>
      </c>
      <c r="H456" s="78" t="s">
        <v>92</v>
      </c>
      <c r="I456" s="78"/>
      <c r="J456" s="5" t="s">
        <v>93</v>
      </c>
      <c r="K456" s="5"/>
      <c r="L456" s="5"/>
      <c r="M456" s="5"/>
      <c r="N456" s="5"/>
      <c r="O456" s="5"/>
      <c r="P456" s="5" t="s">
        <v>265</v>
      </c>
      <c r="Q456" s="78"/>
      <c r="R456" s="78"/>
      <c r="S456" s="30"/>
      <c r="T456" s="5">
        <v>0</v>
      </c>
      <c r="U456" s="30"/>
      <c r="V456" s="5">
        <v>0</v>
      </c>
      <c r="W456" s="30"/>
      <c r="X456" s="5">
        <v>0</v>
      </c>
      <c r="Y456" s="30"/>
      <c r="Z456" s="30"/>
      <c r="AA456" s="30"/>
      <c r="AB456" s="30"/>
      <c r="AC456" s="5">
        <v>0</v>
      </c>
      <c r="AD456" s="5" t="s">
        <v>94</v>
      </c>
      <c r="AE456" s="5"/>
    </row>
    <row r="457" spans="1:31" ht="15" customHeight="1" x14ac:dyDescent="0.25">
      <c r="A457" s="5">
        <v>94079462</v>
      </c>
      <c r="B457" s="5" t="s">
        <v>90</v>
      </c>
      <c r="C457" s="78" t="s">
        <v>1206</v>
      </c>
      <c r="D457" s="5" t="s">
        <v>91</v>
      </c>
      <c r="E457" s="30">
        <v>45645</v>
      </c>
      <c r="F457" s="5" t="s">
        <v>0</v>
      </c>
      <c r="G457" s="78" t="s">
        <v>78</v>
      </c>
      <c r="H457" s="78" t="s">
        <v>114</v>
      </c>
      <c r="I457" s="78" t="s">
        <v>60</v>
      </c>
      <c r="J457" s="5" t="s">
        <v>93</v>
      </c>
      <c r="K457" s="5"/>
      <c r="L457" s="5"/>
      <c r="M457" s="5"/>
      <c r="N457" s="5"/>
      <c r="O457" s="5"/>
      <c r="P457" s="5" t="s">
        <v>265</v>
      </c>
      <c r="Q457" s="78" t="s">
        <v>60</v>
      </c>
      <c r="R457" s="78" t="s">
        <v>78</v>
      </c>
      <c r="S457" s="30"/>
      <c r="T457" s="5">
        <v>0</v>
      </c>
      <c r="U457" s="30"/>
      <c r="V457" s="5">
        <v>0</v>
      </c>
      <c r="W457" s="30"/>
      <c r="X457" s="5">
        <v>0</v>
      </c>
      <c r="Y457" s="30">
        <v>45648</v>
      </c>
      <c r="Z457" s="30">
        <v>45652</v>
      </c>
      <c r="AA457" s="30">
        <v>45659</v>
      </c>
      <c r="AB457" s="30">
        <v>45666</v>
      </c>
      <c r="AC457" s="5">
        <v>1</v>
      </c>
      <c r="AD457" s="5" t="s">
        <v>94</v>
      </c>
      <c r="AE457" s="5">
        <v>6263</v>
      </c>
    </row>
    <row r="458" spans="1:31" ht="15" customHeight="1" x14ac:dyDescent="0.25">
      <c r="A458" s="5">
        <v>94078118</v>
      </c>
      <c r="B458" s="5" t="s">
        <v>90</v>
      </c>
      <c r="C458" s="78" t="s">
        <v>1205</v>
      </c>
      <c r="D458" s="5" t="s">
        <v>91</v>
      </c>
      <c r="E458" s="30">
        <v>45645</v>
      </c>
      <c r="F458" s="5" t="s">
        <v>0</v>
      </c>
      <c r="G458" s="78" t="s">
        <v>78</v>
      </c>
      <c r="H458" s="78" t="s">
        <v>98</v>
      </c>
      <c r="I458" s="78" t="s">
        <v>66</v>
      </c>
      <c r="J458" s="5" t="s">
        <v>93</v>
      </c>
      <c r="K458" s="5">
        <v>40</v>
      </c>
      <c r="L458" s="5">
        <v>3155</v>
      </c>
      <c r="M458" s="5">
        <v>44939371</v>
      </c>
      <c r="N458" s="5">
        <v>925529574</v>
      </c>
      <c r="O458" s="5">
        <v>6261</v>
      </c>
      <c r="P458" s="5" t="s">
        <v>265</v>
      </c>
      <c r="Q458" s="78" t="s">
        <v>66</v>
      </c>
      <c r="R458" s="78" t="s">
        <v>78</v>
      </c>
      <c r="S458" s="30">
        <v>45645</v>
      </c>
      <c r="T458" s="5">
        <v>1</v>
      </c>
      <c r="U458" s="30">
        <v>45645</v>
      </c>
      <c r="V458" s="5">
        <v>1</v>
      </c>
      <c r="W458" s="30"/>
      <c r="X458" s="5">
        <v>0</v>
      </c>
      <c r="Y458" s="30">
        <v>45650</v>
      </c>
      <c r="Z458" s="30">
        <v>45654</v>
      </c>
      <c r="AA458" s="30">
        <v>45661</v>
      </c>
      <c r="AB458" s="30">
        <v>45668</v>
      </c>
      <c r="AC458" s="5">
        <v>1</v>
      </c>
      <c r="AD458" s="5" t="s">
        <v>94</v>
      </c>
      <c r="AE458" s="5">
        <v>6261</v>
      </c>
    </row>
    <row r="459" spans="1:31" ht="15" customHeight="1" x14ac:dyDescent="0.25">
      <c r="A459" s="5">
        <v>94078967</v>
      </c>
      <c r="B459" s="5" t="s">
        <v>90</v>
      </c>
      <c r="C459" s="78" t="s">
        <v>1208</v>
      </c>
      <c r="D459" s="5" t="s">
        <v>97</v>
      </c>
      <c r="E459" s="30">
        <v>45645</v>
      </c>
      <c r="F459" s="5" t="s">
        <v>0</v>
      </c>
      <c r="G459" s="78" t="s">
        <v>78</v>
      </c>
      <c r="H459" s="78" t="s">
        <v>98</v>
      </c>
      <c r="I459" s="78" t="s">
        <v>57</v>
      </c>
      <c r="J459" s="5" t="s">
        <v>93</v>
      </c>
      <c r="K459" s="5">
        <v>40</v>
      </c>
      <c r="L459" s="5">
        <v>3775</v>
      </c>
      <c r="M459" s="5">
        <v>47456957</v>
      </c>
      <c r="N459" s="5">
        <v>922725734</v>
      </c>
      <c r="O459" s="5">
        <v>6266</v>
      </c>
      <c r="P459" s="5" t="s">
        <v>265</v>
      </c>
      <c r="Q459" s="78" t="s">
        <v>57</v>
      </c>
      <c r="R459" s="78" t="s">
        <v>78</v>
      </c>
      <c r="S459" s="30">
        <v>45645</v>
      </c>
      <c r="T459" s="5">
        <v>1</v>
      </c>
      <c r="U459" s="30">
        <v>45645</v>
      </c>
      <c r="V459" s="5">
        <v>1</v>
      </c>
      <c r="W459" s="30">
        <v>45649</v>
      </c>
      <c r="X459" s="5">
        <v>1</v>
      </c>
      <c r="Y459" s="30">
        <v>45648</v>
      </c>
      <c r="Z459" s="30">
        <v>45652</v>
      </c>
      <c r="AA459" s="30">
        <v>45659</v>
      </c>
      <c r="AB459" s="30">
        <v>45666</v>
      </c>
      <c r="AC459" s="5">
        <v>1</v>
      </c>
      <c r="AD459" s="5" t="s">
        <v>113</v>
      </c>
      <c r="AE459" s="5">
        <v>6266</v>
      </c>
    </row>
    <row r="460" spans="1:31" ht="15" customHeight="1" x14ac:dyDescent="0.25">
      <c r="A460" s="5">
        <v>94079276</v>
      </c>
      <c r="B460" s="5" t="s">
        <v>90</v>
      </c>
      <c r="C460" s="78" t="s">
        <v>1209</v>
      </c>
      <c r="D460" s="5" t="s">
        <v>97</v>
      </c>
      <c r="E460" s="30">
        <v>45645</v>
      </c>
      <c r="F460" s="5" t="s">
        <v>0</v>
      </c>
      <c r="G460" s="78" t="s">
        <v>78</v>
      </c>
      <c r="H460" s="78" t="s">
        <v>98</v>
      </c>
      <c r="I460" s="78" t="s">
        <v>57</v>
      </c>
      <c r="J460" s="5" t="s">
        <v>93</v>
      </c>
      <c r="K460" s="5">
        <v>39</v>
      </c>
      <c r="L460" s="5">
        <v>3595</v>
      </c>
      <c r="M460" s="5">
        <v>74555141</v>
      </c>
      <c r="N460" s="5">
        <v>936649524</v>
      </c>
      <c r="O460" s="5">
        <v>6266</v>
      </c>
      <c r="P460" s="5" t="s">
        <v>265</v>
      </c>
      <c r="Q460" s="78" t="s">
        <v>57</v>
      </c>
      <c r="R460" s="78" t="s">
        <v>78</v>
      </c>
      <c r="S460" s="30">
        <v>45646</v>
      </c>
      <c r="T460" s="5">
        <v>1</v>
      </c>
      <c r="U460" s="30">
        <v>45646</v>
      </c>
      <c r="V460" s="5">
        <v>1</v>
      </c>
      <c r="W460" s="30"/>
      <c r="X460" s="5">
        <v>0</v>
      </c>
      <c r="Y460" s="30">
        <v>45648</v>
      </c>
      <c r="Z460" s="30">
        <v>45652</v>
      </c>
      <c r="AA460" s="30">
        <v>45659</v>
      </c>
      <c r="AB460" s="30">
        <v>45666</v>
      </c>
      <c r="AC460" s="5">
        <v>1</v>
      </c>
      <c r="AD460" s="5" t="s">
        <v>94</v>
      </c>
      <c r="AE460" s="5">
        <v>6266</v>
      </c>
    </row>
    <row r="461" spans="1:31" ht="15" customHeight="1" x14ac:dyDescent="0.25">
      <c r="A461" s="5">
        <v>94078845</v>
      </c>
      <c r="B461" s="5" t="s">
        <v>90</v>
      </c>
      <c r="C461" s="78" t="s">
        <v>1207</v>
      </c>
      <c r="D461" s="5" t="s">
        <v>91</v>
      </c>
      <c r="E461" s="30">
        <v>45645</v>
      </c>
      <c r="F461" s="5" t="s">
        <v>0</v>
      </c>
      <c r="G461" s="78" t="s">
        <v>78</v>
      </c>
      <c r="H461" s="78" t="s">
        <v>92</v>
      </c>
      <c r="I461" s="78" t="s">
        <v>57</v>
      </c>
      <c r="J461" s="5" t="s">
        <v>93</v>
      </c>
      <c r="K461" s="5"/>
      <c r="L461" s="5"/>
      <c r="M461" s="5"/>
      <c r="N461" s="5"/>
      <c r="O461" s="5"/>
      <c r="P461" s="5" t="s">
        <v>265</v>
      </c>
      <c r="Q461" s="78" t="s">
        <v>57</v>
      </c>
      <c r="R461" s="78" t="s">
        <v>78</v>
      </c>
      <c r="S461" s="30"/>
      <c r="T461" s="5">
        <v>0</v>
      </c>
      <c r="U461" s="30"/>
      <c r="V461" s="5">
        <v>0</v>
      </c>
      <c r="W461" s="30"/>
      <c r="X461" s="5">
        <v>0</v>
      </c>
      <c r="Y461" s="30">
        <v>45648</v>
      </c>
      <c r="Z461" s="30">
        <v>45652</v>
      </c>
      <c r="AA461" s="30">
        <v>45659</v>
      </c>
      <c r="AB461" s="30">
        <v>45666</v>
      </c>
      <c r="AC461" s="5">
        <v>1</v>
      </c>
      <c r="AD461" s="5" t="s">
        <v>94</v>
      </c>
      <c r="AE461" s="5">
        <v>6266</v>
      </c>
    </row>
    <row r="462" spans="1:31" ht="15" customHeight="1" x14ac:dyDescent="0.25">
      <c r="A462" s="5">
        <v>94078601</v>
      </c>
      <c r="B462" s="5" t="s">
        <v>90</v>
      </c>
      <c r="C462" s="78" t="s">
        <v>1211</v>
      </c>
      <c r="D462" s="5" t="s">
        <v>91</v>
      </c>
      <c r="E462" s="30">
        <v>45645</v>
      </c>
      <c r="F462" s="5" t="s">
        <v>0</v>
      </c>
      <c r="G462" s="78" t="s">
        <v>78</v>
      </c>
      <c r="H462" s="78" t="s">
        <v>104</v>
      </c>
      <c r="I462" s="78" t="s">
        <v>56</v>
      </c>
      <c r="J462" s="5" t="s">
        <v>93</v>
      </c>
      <c r="K462" s="5">
        <v>39</v>
      </c>
      <c r="L462" s="5">
        <v>3345</v>
      </c>
      <c r="M462" s="5">
        <v>90081544</v>
      </c>
      <c r="N462" s="5">
        <v>927616335</v>
      </c>
      <c r="O462" s="5">
        <v>7314</v>
      </c>
      <c r="P462" s="5" t="s">
        <v>265</v>
      </c>
      <c r="Q462" s="78" t="s">
        <v>56</v>
      </c>
      <c r="R462" s="78" t="s">
        <v>78</v>
      </c>
      <c r="S462" s="30">
        <v>45645</v>
      </c>
      <c r="T462" s="5">
        <v>1</v>
      </c>
      <c r="U462" s="30">
        <v>45645</v>
      </c>
      <c r="V462" s="5">
        <v>1</v>
      </c>
      <c r="W462" s="30">
        <v>45649</v>
      </c>
      <c r="X462" s="5">
        <v>1</v>
      </c>
      <c r="Y462" s="30">
        <v>45648</v>
      </c>
      <c r="Z462" s="30">
        <v>45652</v>
      </c>
      <c r="AA462" s="30">
        <v>45659</v>
      </c>
      <c r="AB462" s="30">
        <v>45666</v>
      </c>
      <c r="AC462" s="5">
        <v>1</v>
      </c>
      <c r="AD462" s="5" t="s">
        <v>113</v>
      </c>
      <c r="AE462" s="5">
        <v>7314</v>
      </c>
    </row>
    <row r="463" spans="1:31" ht="15" customHeight="1" x14ac:dyDescent="0.25">
      <c r="A463" s="5">
        <v>94078505</v>
      </c>
      <c r="B463" s="5" t="s">
        <v>90</v>
      </c>
      <c r="C463" s="78" t="s">
        <v>1212</v>
      </c>
      <c r="D463" s="5" t="s">
        <v>97</v>
      </c>
      <c r="E463" s="30">
        <v>45645</v>
      </c>
      <c r="F463" s="5" t="s">
        <v>0</v>
      </c>
      <c r="G463" s="78" t="s">
        <v>73</v>
      </c>
      <c r="H463" s="78" t="s">
        <v>100</v>
      </c>
      <c r="I463" s="78"/>
      <c r="J463" s="5" t="s">
        <v>93</v>
      </c>
      <c r="K463" s="5">
        <v>38</v>
      </c>
      <c r="L463" s="5">
        <v>3320</v>
      </c>
      <c r="M463" s="5">
        <v>72391806</v>
      </c>
      <c r="N463" s="5">
        <v>989816311</v>
      </c>
      <c r="O463" s="5">
        <v>6768</v>
      </c>
      <c r="P463" s="5" t="s">
        <v>265</v>
      </c>
      <c r="Q463" s="78" t="s">
        <v>24</v>
      </c>
      <c r="R463" s="78" t="s">
        <v>111</v>
      </c>
      <c r="S463" s="30">
        <v>45646</v>
      </c>
      <c r="T463" s="5">
        <v>1</v>
      </c>
      <c r="U463" s="30">
        <v>45646</v>
      </c>
      <c r="V463" s="5">
        <v>1</v>
      </c>
      <c r="W463" s="30">
        <v>45650</v>
      </c>
      <c r="X463" s="5">
        <v>1</v>
      </c>
      <c r="Y463" s="30"/>
      <c r="Z463" s="30"/>
      <c r="AA463" s="30"/>
      <c r="AB463" s="30"/>
      <c r="AC463" s="5">
        <v>0</v>
      </c>
      <c r="AD463" s="5" t="s">
        <v>94</v>
      </c>
      <c r="AE463" s="5"/>
    </row>
    <row r="464" spans="1:31" ht="15" customHeight="1" x14ac:dyDescent="0.25">
      <c r="A464" s="5">
        <v>94079009</v>
      </c>
      <c r="B464" s="5" t="s">
        <v>90</v>
      </c>
      <c r="C464" s="78" t="s">
        <v>1210</v>
      </c>
      <c r="D464" s="5" t="s">
        <v>91</v>
      </c>
      <c r="E464" s="30">
        <v>45645</v>
      </c>
      <c r="F464" s="5" t="s">
        <v>0</v>
      </c>
      <c r="G464" s="78" t="s">
        <v>78</v>
      </c>
      <c r="H464" s="78" t="s">
        <v>98</v>
      </c>
      <c r="I464" s="78" t="s">
        <v>59</v>
      </c>
      <c r="J464" s="5" t="s">
        <v>93</v>
      </c>
      <c r="K464" s="5">
        <v>40</v>
      </c>
      <c r="L464" s="5">
        <v>3225</v>
      </c>
      <c r="M464" s="5">
        <v>74567917</v>
      </c>
      <c r="N464" s="5">
        <v>999318998</v>
      </c>
      <c r="O464" s="5">
        <v>6267</v>
      </c>
      <c r="P464" s="5" t="s">
        <v>265</v>
      </c>
      <c r="Q464" s="78" t="s">
        <v>59</v>
      </c>
      <c r="R464" s="78" t="s">
        <v>78</v>
      </c>
      <c r="S464" s="30">
        <v>45645</v>
      </c>
      <c r="T464" s="5">
        <v>1</v>
      </c>
      <c r="U464" s="30">
        <v>45645</v>
      </c>
      <c r="V464" s="5">
        <v>1</v>
      </c>
      <c r="W464" s="30">
        <v>45650</v>
      </c>
      <c r="X464" s="5">
        <v>1</v>
      </c>
      <c r="Y464" s="30">
        <v>45648</v>
      </c>
      <c r="Z464" s="30">
        <v>45653</v>
      </c>
      <c r="AA464" s="30">
        <v>45660</v>
      </c>
      <c r="AB464" s="30">
        <v>45667</v>
      </c>
      <c r="AC464" s="5">
        <v>1</v>
      </c>
      <c r="AD464" s="5" t="s">
        <v>113</v>
      </c>
      <c r="AE464" s="5">
        <v>6267</v>
      </c>
    </row>
    <row r="465" spans="1:31" ht="15" customHeight="1" x14ac:dyDescent="0.25">
      <c r="A465" s="5">
        <v>94078957</v>
      </c>
      <c r="B465" s="5" t="s">
        <v>90</v>
      </c>
      <c r="C465" s="78" t="s">
        <v>1215</v>
      </c>
      <c r="D465" s="5" t="s">
        <v>97</v>
      </c>
      <c r="E465" s="30">
        <v>45645</v>
      </c>
      <c r="F465" s="5" t="s">
        <v>0</v>
      </c>
      <c r="G465" s="78" t="s">
        <v>73</v>
      </c>
      <c r="H465" s="78" t="s">
        <v>202</v>
      </c>
      <c r="I465" s="78" t="s">
        <v>48</v>
      </c>
      <c r="J465" s="5" t="s">
        <v>236</v>
      </c>
      <c r="K465" s="5"/>
      <c r="L465" s="5"/>
      <c r="M465" s="5"/>
      <c r="N465" s="5"/>
      <c r="O465" s="5"/>
      <c r="P465" s="5" t="s">
        <v>265</v>
      </c>
      <c r="Q465" s="78" t="s">
        <v>48</v>
      </c>
      <c r="R465" s="78" t="s">
        <v>115</v>
      </c>
      <c r="S465" s="30"/>
      <c r="T465" s="5">
        <v>0</v>
      </c>
      <c r="U465" s="30"/>
      <c r="V465" s="5">
        <v>0</v>
      </c>
      <c r="W465" s="30"/>
      <c r="X465" s="5">
        <v>0</v>
      </c>
      <c r="Y465" s="30">
        <v>45650</v>
      </c>
      <c r="Z465" s="30">
        <v>45653</v>
      </c>
      <c r="AA465" s="30">
        <v>45660</v>
      </c>
      <c r="AB465" s="30">
        <v>45667</v>
      </c>
      <c r="AC465" s="5">
        <v>1</v>
      </c>
      <c r="AD465" s="5" t="s">
        <v>94</v>
      </c>
      <c r="AE465" s="5">
        <v>6241</v>
      </c>
    </row>
    <row r="466" spans="1:31" ht="15" customHeight="1" x14ac:dyDescent="0.25">
      <c r="A466" s="5">
        <v>94078995</v>
      </c>
      <c r="B466" s="5" t="s">
        <v>90</v>
      </c>
      <c r="C466" s="78" t="s">
        <v>1214</v>
      </c>
      <c r="D466" s="5" t="s">
        <v>91</v>
      </c>
      <c r="E466" s="30">
        <v>45645</v>
      </c>
      <c r="F466" s="5" t="s">
        <v>0</v>
      </c>
      <c r="G466" s="78" t="s">
        <v>78</v>
      </c>
      <c r="H466" s="78" t="s">
        <v>155</v>
      </c>
      <c r="I466" s="78"/>
      <c r="J466" s="5" t="s">
        <v>93</v>
      </c>
      <c r="K466" s="5"/>
      <c r="L466" s="5"/>
      <c r="M466" s="5"/>
      <c r="N466" s="5"/>
      <c r="O466" s="5"/>
      <c r="P466" s="5" t="s">
        <v>265</v>
      </c>
      <c r="Q466" s="78"/>
      <c r="R466" s="78"/>
      <c r="S466" s="30"/>
      <c r="T466" s="5">
        <v>0</v>
      </c>
      <c r="U466" s="30"/>
      <c r="V466" s="5">
        <v>0</v>
      </c>
      <c r="W466" s="30"/>
      <c r="X466" s="5">
        <v>0</v>
      </c>
      <c r="Y466" s="30"/>
      <c r="Z466" s="30"/>
      <c r="AA466" s="30"/>
      <c r="AB466" s="30"/>
      <c r="AC466" s="5">
        <v>0</v>
      </c>
      <c r="AD466" s="5" t="s">
        <v>94</v>
      </c>
      <c r="AE466" s="5"/>
    </row>
    <row r="467" spans="1:31" ht="15" customHeight="1" x14ac:dyDescent="0.25">
      <c r="A467" s="5">
        <v>94079195</v>
      </c>
      <c r="B467" s="5" t="s">
        <v>90</v>
      </c>
      <c r="C467" s="78" t="s">
        <v>1213</v>
      </c>
      <c r="D467" s="5" t="s">
        <v>97</v>
      </c>
      <c r="E467" s="30">
        <v>45645</v>
      </c>
      <c r="F467" s="5" t="s">
        <v>0</v>
      </c>
      <c r="G467" s="78" t="s">
        <v>73</v>
      </c>
      <c r="H467" s="78" t="s">
        <v>152</v>
      </c>
      <c r="I467" s="78"/>
      <c r="J467" s="5" t="s">
        <v>236</v>
      </c>
      <c r="K467" s="5">
        <v>40</v>
      </c>
      <c r="L467" s="5">
        <v>3680</v>
      </c>
      <c r="M467" s="5">
        <v>72305374</v>
      </c>
      <c r="N467" s="5">
        <v>950544406</v>
      </c>
      <c r="O467" s="5">
        <v>18306</v>
      </c>
      <c r="P467" s="5" t="s">
        <v>265</v>
      </c>
      <c r="Q467" s="78" t="s">
        <v>201</v>
      </c>
      <c r="R467" s="78" t="s">
        <v>111</v>
      </c>
      <c r="S467" s="30">
        <v>45645</v>
      </c>
      <c r="T467" s="5">
        <v>1</v>
      </c>
      <c r="U467" s="30">
        <v>45645</v>
      </c>
      <c r="V467" s="5">
        <v>1</v>
      </c>
      <c r="W467" s="30"/>
      <c r="X467" s="5">
        <v>0</v>
      </c>
      <c r="Y467" s="30"/>
      <c r="Z467" s="30"/>
      <c r="AA467" s="30"/>
      <c r="AB467" s="30"/>
      <c r="AC467" s="5">
        <v>0</v>
      </c>
      <c r="AD467" s="5" t="s">
        <v>94</v>
      </c>
      <c r="AE467" s="5"/>
    </row>
    <row r="468" spans="1:31" ht="15" customHeight="1" x14ac:dyDescent="0.25">
      <c r="A468" s="5">
        <v>94078721</v>
      </c>
      <c r="B468" s="5" t="s">
        <v>90</v>
      </c>
      <c r="C468" s="78" t="s">
        <v>642</v>
      </c>
      <c r="D468" s="5" t="s">
        <v>97</v>
      </c>
      <c r="E468" s="30">
        <v>45645</v>
      </c>
      <c r="F468" s="5" t="s">
        <v>0</v>
      </c>
      <c r="G468" s="78" t="s">
        <v>78</v>
      </c>
      <c r="H468" s="78" t="s">
        <v>134</v>
      </c>
      <c r="I468" s="78"/>
      <c r="J468" s="5" t="s">
        <v>93</v>
      </c>
      <c r="K468" s="5"/>
      <c r="L468" s="5"/>
      <c r="M468" s="5"/>
      <c r="N468" s="5"/>
      <c r="O468" s="5"/>
      <c r="P468" s="5" t="s">
        <v>265</v>
      </c>
      <c r="Q468" s="78"/>
      <c r="R468" s="78"/>
      <c r="S468" s="30"/>
      <c r="T468" s="5">
        <v>0</v>
      </c>
      <c r="U468" s="30"/>
      <c r="V468" s="5">
        <v>0</v>
      </c>
      <c r="W468" s="30"/>
      <c r="X468" s="5">
        <v>0</v>
      </c>
      <c r="Y468" s="30"/>
      <c r="Z468" s="30"/>
      <c r="AA468" s="30"/>
      <c r="AB468" s="30"/>
      <c r="AC468" s="5">
        <v>0</v>
      </c>
      <c r="AD468" s="5" t="s">
        <v>94</v>
      </c>
      <c r="AE468" s="5"/>
    </row>
    <row r="469" spans="1:31" ht="15" customHeight="1" x14ac:dyDescent="0.25">
      <c r="A469" s="5">
        <v>94290581</v>
      </c>
      <c r="B469" s="5" t="s">
        <v>110</v>
      </c>
      <c r="C469" s="78" t="s">
        <v>5033</v>
      </c>
      <c r="D469" s="5" t="s">
        <v>97</v>
      </c>
      <c r="E469" s="30">
        <v>45645</v>
      </c>
      <c r="F469" s="5" t="s">
        <v>0</v>
      </c>
      <c r="G469" s="78" t="s">
        <v>78</v>
      </c>
      <c r="H469" s="78" t="s">
        <v>134</v>
      </c>
      <c r="I469" s="78"/>
      <c r="J469" s="5" t="s">
        <v>93</v>
      </c>
      <c r="K469" s="5"/>
      <c r="L469" s="5"/>
      <c r="M469" s="5"/>
      <c r="N469" s="5"/>
      <c r="O469" s="5"/>
      <c r="P469" s="5" t="s">
        <v>265</v>
      </c>
      <c r="Q469" s="78"/>
      <c r="R469" s="78"/>
      <c r="S469" s="30"/>
      <c r="T469" s="5">
        <v>0</v>
      </c>
      <c r="U469" s="30"/>
      <c r="V469" s="5">
        <v>0</v>
      </c>
      <c r="W469" s="30"/>
      <c r="X469" s="5">
        <v>0</v>
      </c>
      <c r="Y469" s="30"/>
      <c r="Z469" s="30"/>
      <c r="AA469" s="30"/>
      <c r="AB469" s="30"/>
      <c r="AC469" s="5">
        <v>0</v>
      </c>
      <c r="AD469" s="5" t="s">
        <v>94</v>
      </c>
      <c r="AE469" s="5"/>
    </row>
    <row r="470" spans="1:31" ht="15" customHeight="1" x14ac:dyDescent="0.25">
      <c r="A470" s="5">
        <v>94080172</v>
      </c>
      <c r="B470" s="5" t="s">
        <v>90</v>
      </c>
      <c r="C470" s="78" t="s">
        <v>1217</v>
      </c>
      <c r="D470" s="5" t="s">
        <v>91</v>
      </c>
      <c r="E470" s="30">
        <v>45646</v>
      </c>
      <c r="F470" s="5" t="s">
        <v>0</v>
      </c>
      <c r="G470" s="78" t="s">
        <v>73</v>
      </c>
      <c r="H470" s="78" t="s">
        <v>102</v>
      </c>
      <c r="I470" s="78" t="s">
        <v>42</v>
      </c>
      <c r="J470" s="5" t="s">
        <v>93</v>
      </c>
      <c r="K470" s="5">
        <v>39</v>
      </c>
      <c r="L470" s="5">
        <v>3600</v>
      </c>
      <c r="M470" s="5">
        <v>44991507</v>
      </c>
      <c r="N470" s="5">
        <v>992575583</v>
      </c>
      <c r="O470" s="5">
        <v>6244</v>
      </c>
      <c r="P470" s="5" t="s">
        <v>265</v>
      </c>
      <c r="Q470" s="78" t="s">
        <v>42</v>
      </c>
      <c r="R470" s="78" t="s">
        <v>115</v>
      </c>
      <c r="S470" s="30">
        <v>45646</v>
      </c>
      <c r="T470" s="5">
        <v>1</v>
      </c>
      <c r="U470" s="30">
        <v>45646</v>
      </c>
      <c r="V470" s="5">
        <v>1</v>
      </c>
      <c r="W470" s="30">
        <v>45651</v>
      </c>
      <c r="X470" s="5">
        <v>1</v>
      </c>
      <c r="Y470" s="30"/>
      <c r="Z470" s="30"/>
      <c r="AA470" s="30"/>
      <c r="AB470" s="30"/>
      <c r="AC470" s="5">
        <v>0</v>
      </c>
      <c r="AD470" s="5" t="s">
        <v>94</v>
      </c>
      <c r="AE470" s="5">
        <v>6244</v>
      </c>
    </row>
    <row r="471" spans="1:31" ht="15" customHeight="1" x14ac:dyDescent="0.25">
      <c r="A471" s="5">
        <v>94081263</v>
      </c>
      <c r="B471" s="5" t="s">
        <v>90</v>
      </c>
      <c r="C471" s="78" t="s">
        <v>1218</v>
      </c>
      <c r="D471" s="5" t="s">
        <v>97</v>
      </c>
      <c r="E471" s="30">
        <v>45646</v>
      </c>
      <c r="F471" s="5" t="s">
        <v>0</v>
      </c>
      <c r="G471" s="78" t="s">
        <v>73</v>
      </c>
      <c r="H471" s="78" t="s">
        <v>135</v>
      </c>
      <c r="I471" s="78" t="s">
        <v>37</v>
      </c>
      <c r="J471" s="5" t="s">
        <v>93</v>
      </c>
      <c r="K471" s="5"/>
      <c r="L471" s="5"/>
      <c r="M471" s="5"/>
      <c r="N471" s="5"/>
      <c r="O471" s="5"/>
      <c r="P471" s="5" t="s">
        <v>265</v>
      </c>
      <c r="Q471" s="78" t="s">
        <v>37</v>
      </c>
      <c r="R471" s="78" t="s">
        <v>186</v>
      </c>
      <c r="S471" s="30"/>
      <c r="T471" s="5">
        <v>0</v>
      </c>
      <c r="U471" s="30"/>
      <c r="V471" s="5">
        <v>0</v>
      </c>
      <c r="W471" s="30"/>
      <c r="X471" s="5">
        <v>0</v>
      </c>
      <c r="Y471" s="30"/>
      <c r="Z471" s="30"/>
      <c r="AA471" s="30"/>
      <c r="AB471" s="30"/>
      <c r="AC471" s="5">
        <v>0</v>
      </c>
      <c r="AD471" s="5" t="s">
        <v>94</v>
      </c>
      <c r="AE471" s="5">
        <v>6228</v>
      </c>
    </row>
    <row r="472" spans="1:31" ht="15" customHeight="1" x14ac:dyDescent="0.25">
      <c r="A472" s="5">
        <v>94079997</v>
      </c>
      <c r="B472" s="5" t="s">
        <v>90</v>
      </c>
      <c r="C472" s="78" t="s">
        <v>174</v>
      </c>
      <c r="D472" s="5" t="s">
        <v>91</v>
      </c>
      <c r="E472" s="30">
        <v>45646</v>
      </c>
      <c r="F472" s="5" t="s">
        <v>0</v>
      </c>
      <c r="G472" s="78" t="s">
        <v>78</v>
      </c>
      <c r="H472" s="78"/>
      <c r="I472" s="78"/>
      <c r="J472" s="5" t="s">
        <v>236</v>
      </c>
      <c r="K472" s="5"/>
      <c r="L472" s="5"/>
      <c r="M472" s="5"/>
      <c r="N472" s="5"/>
      <c r="O472" s="5"/>
      <c r="P472" s="5" t="s">
        <v>265</v>
      </c>
      <c r="Q472" s="78"/>
      <c r="R472" s="78"/>
      <c r="S472" s="30"/>
      <c r="T472" s="5">
        <v>0</v>
      </c>
      <c r="U472" s="30"/>
      <c r="V472" s="5">
        <v>0</v>
      </c>
      <c r="W472" s="30"/>
      <c r="X472" s="5">
        <v>0</v>
      </c>
      <c r="Y472" s="5"/>
      <c r="Z472" s="5"/>
      <c r="AA472" s="5"/>
      <c r="AB472" s="5"/>
      <c r="AC472" s="5">
        <v>0</v>
      </c>
      <c r="AD472" s="5" t="s">
        <v>94</v>
      </c>
      <c r="AE472" s="5"/>
    </row>
    <row r="473" spans="1:31" ht="15" customHeight="1" x14ac:dyDescent="0.25">
      <c r="A473" s="5">
        <v>94080529</v>
      </c>
      <c r="B473" s="5" t="s">
        <v>90</v>
      </c>
      <c r="C473" s="78" t="s">
        <v>1220</v>
      </c>
      <c r="D473" s="5" t="s">
        <v>91</v>
      </c>
      <c r="E473" s="30">
        <v>45646</v>
      </c>
      <c r="F473" s="5" t="s">
        <v>0</v>
      </c>
      <c r="G473" s="78" t="s">
        <v>106</v>
      </c>
      <c r="H473" s="78" t="s">
        <v>152</v>
      </c>
      <c r="I473" s="78" t="s">
        <v>54</v>
      </c>
      <c r="J473" s="5" t="s">
        <v>236</v>
      </c>
      <c r="K473" s="5">
        <v>37</v>
      </c>
      <c r="L473" s="5">
        <v>3850</v>
      </c>
      <c r="M473" s="5">
        <v>71108436</v>
      </c>
      <c r="N473" s="5">
        <v>965497946</v>
      </c>
      <c r="O473" s="5">
        <v>18319</v>
      </c>
      <c r="P473" s="5" t="s">
        <v>265</v>
      </c>
      <c r="Q473" s="78" t="s">
        <v>54</v>
      </c>
      <c r="R473" s="78" t="s">
        <v>115</v>
      </c>
      <c r="S473" s="30">
        <v>45646</v>
      </c>
      <c r="T473" s="5">
        <v>1</v>
      </c>
      <c r="U473" s="30">
        <v>45646</v>
      </c>
      <c r="V473" s="5">
        <v>1</v>
      </c>
      <c r="W473" s="30"/>
      <c r="X473" s="5">
        <v>0</v>
      </c>
      <c r="Y473" s="30"/>
      <c r="Z473" s="30"/>
      <c r="AA473" s="30"/>
      <c r="AB473" s="30"/>
      <c r="AC473" s="5">
        <v>0</v>
      </c>
      <c r="AD473" s="5" t="s">
        <v>94</v>
      </c>
      <c r="AE473" s="5">
        <v>6252</v>
      </c>
    </row>
    <row r="474" spans="1:31" ht="15" customHeight="1" x14ac:dyDescent="0.25">
      <c r="A474" s="5">
        <v>94080304</v>
      </c>
      <c r="B474" s="5" t="s">
        <v>90</v>
      </c>
      <c r="C474" s="78" t="s">
        <v>1219</v>
      </c>
      <c r="D474" s="5" t="s">
        <v>91</v>
      </c>
      <c r="E474" s="30">
        <v>45646</v>
      </c>
      <c r="F474" s="5" t="s">
        <v>0</v>
      </c>
      <c r="G474" s="78" t="s">
        <v>77</v>
      </c>
      <c r="H474" s="78" t="s">
        <v>164</v>
      </c>
      <c r="I474" s="78"/>
      <c r="J474" s="5" t="s">
        <v>236</v>
      </c>
      <c r="K474" s="5"/>
      <c r="L474" s="5"/>
      <c r="M474" s="5"/>
      <c r="N474" s="5"/>
      <c r="O474" s="5"/>
      <c r="P474" s="5" t="s">
        <v>265</v>
      </c>
      <c r="Q474" s="78"/>
      <c r="R474" s="78"/>
      <c r="S474" s="30"/>
      <c r="T474" s="5">
        <v>0</v>
      </c>
      <c r="U474" s="30"/>
      <c r="V474" s="5">
        <v>0</v>
      </c>
      <c r="W474" s="30"/>
      <c r="X474" s="5">
        <v>0</v>
      </c>
      <c r="Y474" s="30"/>
      <c r="Z474" s="30"/>
      <c r="AA474" s="30"/>
      <c r="AB474" s="30"/>
      <c r="AC474" s="5">
        <v>0</v>
      </c>
      <c r="AD474" s="5" t="s">
        <v>94</v>
      </c>
      <c r="AE474" s="5"/>
    </row>
    <row r="475" spans="1:31" ht="15" customHeight="1" x14ac:dyDescent="0.25">
      <c r="A475" s="5">
        <v>94079944</v>
      </c>
      <c r="B475" s="5" t="s">
        <v>90</v>
      </c>
      <c r="C475" s="78" t="s">
        <v>1221</v>
      </c>
      <c r="D475" s="5" t="s">
        <v>91</v>
      </c>
      <c r="E475" s="30">
        <v>45646</v>
      </c>
      <c r="F475" s="5" t="s">
        <v>0</v>
      </c>
      <c r="G475" s="78" t="s">
        <v>106</v>
      </c>
      <c r="H475" s="78" t="s">
        <v>273</v>
      </c>
      <c r="I475" s="78"/>
      <c r="J475" s="5" t="s">
        <v>236</v>
      </c>
      <c r="K475" s="5"/>
      <c r="L475" s="5"/>
      <c r="M475" s="5"/>
      <c r="N475" s="5"/>
      <c r="O475" s="5"/>
      <c r="P475" s="5" t="s">
        <v>265</v>
      </c>
      <c r="Q475" s="78"/>
      <c r="R475" s="78"/>
      <c r="S475" s="30"/>
      <c r="T475" s="5">
        <v>0</v>
      </c>
      <c r="U475" s="30"/>
      <c r="V475" s="5">
        <v>0</v>
      </c>
      <c r="W475" s="30"/>
      <c r="X475" s="5">
        <v>0</v>
      </c>
      <c r="Y475" s="30"/>
      <c r="Z475" s="30"/>
      <c r="AA475" s="30"/>
      <c r="AB475" s="30"/>
      <c r="AC475" s="5">
        <v>0</v>
      </c>
      <c r="AD475" s="5" t="s">
        <v>94</v>
      </c>
      <c r="AE475" s="5"/>
    </row>
    <row r="476" spans="1:31" ht="15" customHeight="1" x14ac:dyDescent="0.25">
      <c r="A476" s="5">
        <v>94080278</v>
      </c>
      <c r="B476" s="5" t="s">
        <v>90</v>
      </c>
      <c r="C476" s="78" t="s">
        <v>1223</v>
      </c>
      <c r="D476" s="5" t="s">
        <v>97</v>
      </c>
      <c r="E476" s="30">
        <v>45646</v>
      </c>
      <c r="F476" s="5" t="s">
        <v>0</v>
      </c>
      <c r="G476" s="78" t="s">
        <v>73</v>
      </c>
      <c r="H476" s="78" t="s">
        <v>203</v>
      </c>
      <c r="I476" s="78"/>
      <c r="J476" s="5" t="s">
        <v>236</v>
      </c>
      <c r="K476" s="5">
        <v>39</v>
      </c>
      <c r="L476" s="5">
        <v>3576</v>
      </c>
      <c r="M476" s="5">
        <v>75399616</v>
      </c>
      <c r="N476" s="5">
        <v>920095616</v>
      </c>
      <c r="O476" s="5">
        <v>10964</v>
      </c>
      <c r="P476" s="5" t="s">
        <v>265</v>
      </c>
      <c r="Q476" s="78"/>
      <c r="R476" s="78"/>
      <c r="S476" s="30"/>
      <c r="T476" s="5">
        <v>0</v>
      </c>
      <c r="U476" s="30"/>
      <c r="V476" s="5">
        <v>0</v>
      </c>
      <c r="W476" s="30"/>
      <c r="X476" s="5">
        <v>0</v>
      </c>
      <c r="Y476" s="30"/>
      <c r="Z476" s="30"/>
      <c r="AA476" s="30"/>
      <c r="AB476" s="30"/>
      <c r="AC476" s="5">
        <v>0</v>
      </c>
      <c r="AD476" s="5" t="s">
        <v>94</v>
      </c>
      <c r="AE476" s="5"/>
    </row>
    <row r="477" spans="1:31" ht="15" customHeight="1" x14ac:dyDescent="0.25">
      <c r="A477" s="5">
        <v>94079409</v>
      </c>
      <c r="B477" s="5" t="s">
        <v>90</v>
      </c>
      <c r="C477" s="78" t="s">
        <v>1224</v>
      </c>
      <c r="D477" s="5" t="s">
        <v>91</v>
      </c>
      <c r="E477" s="30">
        <v>45646</v>
      </c>
      <c r="F477" s="5" t="s">
        <v>0</v>
      </c>
      <c r="G477" s="78" t="s">
        <v>73</v>
      </c>
      <c r="H477" s="78" t="s">
        <v>203</v>
      </c>
      <c r="I477" s="78" t="s">
        <v>31</v>
      </c>
      <c r="J477" s="5" t="s">
        <v>236</v>
      </c>
      <c r="K477" s="5">
        <v>38</v>
      </c>
      <c r="L477" s="5">
        <v>3095</v>
      </c>
      <c r="M477" s="5">
        <v>45797791</v>
      </c>
      <c r="N477" s="5">
        <v>941257192</v>
      </c>
      <c r="O477" s="5">
        <v>10964</v>
      </c>
      <c r="P477" s="5" t="s">
        <v>265</v>
      </c>
      <c r="Q477" s="78" t="s">
        <v>31</v>
      </c>
      <c r="R477" s="78" t="s">
        <v>186</v>
      </c>
      <c r="S477" s="30"/>
      <c r="T477" s="5">
        <v>0</v>
      </c>
      <c r="U477" s="30"/>
      <c r="V477" s="5">
        <v>0</v>
      </c>
      <c r="W477" s="30"/>
      <c r="X477" s="5">
        <v>0</v>
      </c>
      <c r="Y477" s="30"/>
      <c r="Z477" s="30"/>
      <c r="AA477" s="30"/>
      <c r="AB477" s="30"/>
      <c r="AC477" s="5">
        <v>0</v>
      </c>
      <c r="AD477" s="5" t="s">
        <v>94</v>
      </c>
      <c r="AE477" s="5">
        <v>6223</v>
      </c>
    </row>
    <row r="478" spans="1:31" ht="15" customHeight="1" x14ac:dyDescent="0.25">
      <c r="A478" s="5">
        <v>94079373</v>
      </c>
      <c r="B478" s="5" t="s">
        <v>90</v>
      </c>
      <c r="C478" s="78" t="s">
        <v>1225</v>
      </c>
      <c r="D478" s="5" t="s">
        <v>91</v>
      </c>
      <c r="E478" s="30">
        <v>45646</v>
      </c>
      <c r="F478" s="5" t="s">
        <v>0</v>
      </c>
      <c r="G478" s="78" t="s">
        <v>78</v>
      </c>
      <c r="H478" s="78" t="s">
        <v>98</v>
      </c>
      <c r="I478" s="78" t="s">
        <v>59</v>
      </c>
      <c r="J478" s="5" t="s">
        <v>93</v>
      </c>
      <c r="K478" s="5">
        <v>40</v>
      </c>
      <c r="L478" s="5">
        <v>3170</v>
      </c>
      <c r="M478" s="5">
        <v>75313085</v>
      </c>
      <c r="N478" s="5">
        <v>914067526</v>
      </c>
      <c r="O478" s="5">
        <v>6267</v>
      </c>
      <c r="P478" s="5" t="s">
        <v>265</v>
      </c>
      <c r="Q478" s="78" t="s">
        <v>59</v>
      </c>
      <c r="R478" s="78" t="s">
        <v>78</v>
      </c>
      <c r="S478" s="30">
        <v>45646</v>
      </c>
      <c r="T478" s="5">
        <v>1</v>
      </c>
      <c r="U478" s="30">
        <v>45646</v>
      </c>
      <c r="V478" s="5">
        <v>1</v>
      </c>
      <c r="W478" s="30">
        <v>45650</v>
      </c>
      <c r="X478" s="5">
        <v>1</v>
      </c>
      <c r="Y478" s="30">
        <v>45649</v>
      </c>
      <c r="Z478" s="30">
        <v>45653</v>
      </c>
      <c r="AA478" s="30">
        <v>45660</v>
      </c>
      <c r="AB478" s="30">
        <v>45667</v>
      </c>
      <c r="AC478" s="5">
        <v>1</v>
      </c>
      <c r="AD478" s="5" t="s">
        <v>113</v>
      </c>
      <c r="AE478" s="5">
        <v>6267</v>
      </c>
    </row>
    <row r="479" spans="1:31" ht="15" customHeight="1" x14ac:dyDescent="0.25">
      <c r="A479" s="5">
        <v>94080291</v>
      </c>
      <c r="B479" s="5" t="s">
        <v>90</v>
      </c>
      <c r="C479" s="78" t="s">
        <v>1222</v>
      </c>
      <c r="D479" s="5" t="s">
        <v>97</v>
      </c>
      <c r="E479" s="30">
        <v>45646</v>
      </c>
      <c r="F479" s="5" t="s">
        <v>0</v>
      </c>
      <c r="G479" s="78" t="s">
        <v>76</v>
      </c>
      <c r="H479" s="78" t="s">
        <v>204</v>
      </c>
      <c r="I479" s="78"/>
      <c r="J479" s="5" t="s">
        <v>93</v>
      </c>
      <c r="K479" s="5"/>
      <c r="L479" s="5"/>
      <c r="M479" s="5"/>
      <c r="N479" s="5"/>
      <c r="O479" s="5"/>
      <c r="P479" s="5" t="s">
        <v>265</v>
      </c>
      <c r="Q479" s="78"/>
      <c r="R479" s="78"/>
      <c r="S479" s="30"/>
      <c r="T479" s="5">
        <v>0</v>
      </c>
      <c r="U479" s="30"/>
      <c r="V479" s="5">
        <v>0</v>
      </c>
      <c r="W479" s="30"/>
      <c r="X479" s="5">
        <v>0</v>
      </c>
      <c r="Y479" s="30"/>
      <c r="Z479" s="30"/>
      <c r="AA479" s="30"/>
      <c r="AB479" s="30"/>
      <c r="AC479" s="5">
        <v>0</v>
      </c>
      <c r="AD479" s="5" t="s">
        <v>94</v>
      </c>
      <c r="AE479" s="5"/>
    </row>
    <row r="480" spans="1:31" ht="15" customHeight="1" x14ac:dyDescent="0.25">
      <c r="A480" s="5">
        <v>94080642</v>
      </c>
      <c r="B480" s="5" t="s">
        <v>110</v>
      </c>
      <c r="C480" s="78" t="s">
        <v>3723</v>
      </c>
      <c r="D480" s="5" t="s">
        <v>97</v>
      </c>
      <c r="E480" s="30">
        <v>45646</v>
      </c>
      <c r="F480" s="5" t="s">
        <v>0</v>
      </c>
      <c r="G480" s="78" t="s">
        <v>78</v>
      </c>
      <c r="H480" s="78" t="s">
        <v>2546</v>
      </c>
      <c r="I480" s="78"/>
      <c r="J480" s="5" t="s">
        <v>93</v>
      </c>
      <c r="K480" s="5"/>
      <c r="L480" s="5"/>
      <c r="M480" s="5"/>
      <c r="N480" s="5"/>
      <c r="O480" s="5"/>
      <c r="P480" s="5" t="s">
        <v>265</v>
      </c>
      <c r="Q480" s="78" t="s">
        <v>25</v>
      </c>
      <c r="R480" s="78" t="s">
        <v>111</v>
      </c>
      <c r="S480" s="30"/>
      <c r="T480" s="5">
        <v>0</v>
      </c>
      <c r="U480" s="30"/>
      <c r="V480" s="5">
        <v>0</v>
      </c>
      <c r="W480" s="30"/>
      <c r="X480" s="5">
        <v>0</v>
      </c>
      <c r="Y480" s="30">
        <v>45649</v>
      </c>
      <c r="Z480" s="30">
        <v>45653</v>
      </c>
      <c r="AA480" s="30">
        <v>45660</v>
      </c>
      <c r="AB480" s="30">
        <v>45667</v>
      </c>
      <c r="AC480" s="5">
        <v>1</v>
      </c>
      <c r="AD480" s="5" t="s">
        <v>94</v>
      </c>
      <c r="AE480" s="5"/>
    </row>
    <row r="481" spans="1:31" ht="15" customHeight="1" x14ac:dyDescent="0.25">
      <c r="A481" s="5">
        <v>94079427</v>
      </c>
      <c r="B481" s="5" t="s">
        <v>90</v>
      </c>
      <c r="C481" s="78" t="s">
        <v>1226</v>
      </c>
      <c r="D481" s="5" t="s">
        <v>97</v>
      </c>
      <c r="E481" s="30">
        <v>45646</v>
      </c>
      <c r="F481" s="5" t="s">
        <v>0</v>
      </c>
      <c r="G481" s="78" t="s">
        <v>78</v>
      </c>
      <c r="H481" s="78" t="s">
        <v>100</v>
      </c>
      <c r="I481" s="78" t="s">
        <v>62</v>
      </c>
      <c r="J481" s="5" t="s">
        <v>93</v>
      </c>
      <c r="K481" s="5">
        <v>39</v>
      </c>
      <c r="L481" s="5">
        <v>3640</v>
      </c>
      <c r="M481" s="5">
        <v>48530947</v>
      </c>
      <c r="N481" s="5">
        <v>918703724</v>
      </c>
      <c r="O481" s="5">
        <v>6262</v>
      </c>
      <c r="P481" s="5" t="s">
        <v>265</v>
      </c>
      <c r="Q481" s="78" t="s">
        <v>62</v>
      </c>
      <c r="R481" s="78" t="s">
        <v>78</v>
      </c>
      <c r="S481" s="30">
        <v>45646</v>
      </c>
      <c r="T481" s="5">
        <v>1</v>
      </c>
      <c r="U481" s="30">
        <v>45646</v>
      </c>
      <c r="V481" s="5">
        <v>1</v>
      </c>
      <c r="W481" s="30">
        <v>45652</v>
      </c>
      <c r="X481" s="5">
        <v>1</v>
      </c>
      <c r="Y481" s="30"/>
      <c r="Z481" s="30"/>
      <c r="AA481" s="30"/>
      <c r="AB481" s="30"/>
      <c r="AC481" s="5">
        <v>0</v>
      </c>
      <c r="AD481" s="5" t="s">
        <v>94</v>
      </c>
      <c r="AE481" s="5">
        <v>6262</v>
      </c>
    </row>
    <row r="482" spans="1:31" ht="15" customHeight="1" x14ac:dyDescent="0.25">
      <c r="A482" s="5">
        <v>94079634</v>
      </c>
      <c r="B482" s="5" t="s">
        <v>90</v>
      </c>
      <c r="C482" s="78" t="s">
        <v>1227</v>
      </c>
      <c r="D482" s="5" t="s">
        <v>91</v>
      </c>
      <c r="E482" s="30">
        <v>45646</v>
      </c>
      <c r="F482" s="5" t="s">
        <v>0</v>
      </c>
      <c r="G482" s="78" t="s">
        <v>78</v>
      </c>
      <c r="H482" s="78" t="s">
        <v>102</v>
      </c>
      <c r="I482" s="78" t="s">
        <v>61</v>
      </c>
      <c r="J482" s="5" t="s">
        <v>93</v>
      </c>
      <c r="K482" s="5">
        <v>40</v>
      </c>
      <c r="L482" s="5">
        <v>2980</v>
      </c>
      <c r="M482" s="5">
        <v>81565877</v>
      </c>
      <c r="N482" s="5">
        <v>906952781</v>
      </c>
      <c r="O482" s="5">
        <v>6257</v>
      </c>
      <c r="P482" s="5" t="s">
        <v>265</v>
      </c>
      <c r="Q482" s="78" t="s">
        <v>61</v>
      </c>
      <c r="R482" s="78" t="s">
        <v>78</v>
      </c>
      <c r="S482" s="30">
        <v>45646</v>
      </c>
      <c r="T482" s="5">
        <v>1</v>
      </c>
      <c r="U482" s="30">
        <v>45646</v>
      </c>
      <c r="V482" s="5">
        <v>1</v>
      </c>
      <c r="W482" s="30">
        <v>45649</v>
      </c>
      <c r="X482" s="5">
        <v>1</v>
      </c>
      <c r="Y482" s="30">
        <v>45649</v>
      </c>
      <c r="Z482" s="30">
        <v>45653</v>
      </c>
      <c r="AA482" s="30">
        <v>45660</v>
      </c>
      <c r="AB482" s="30">
        <v>45667</v>
      </c>
      <c r="AC482" s="5">
        <v>1</v>
      </c>
      <c r="AD482" s="5" t="s">
        <v>113</v>
      </c>
      <c r="AE482" s="5">
        <v>6257</v>
      </c>
    </row>
    <row r="483" spans="1:31" ht="15" customHeight="1" x14ac:dyDescent="0.25">
      <c r="A483" s="5">
        <v>94080982</v>
      </c>
      <c r="B483" s="5" t="s">
        <v>90</v>
      </c>
      <c r="C483" s="78" t="s">
        <v>1216</v>
      </c>
      <c r="D483" s="5" t="s">
        <v>91</v>
      </c>
      <c r="E483" s="30">
        <v>45646</v>
      </c>
      <c r="F483" s="5" t="s">
        <v>0</v>
      </c>
      <c r="G483" s="78" t="s">
        <v>78</v>
      </c>
      <c r="H483" s="78" t="s">
        <v>196</v>
      </c>
      <c r="I483" s="78" t="s">
        <v>61</v>
      </c>
      <c r="J483" s="5" t="s">
        <v>93</v>
      </c>
      <c r="K483" s="5"/>
      <c r="L483" s="5"/>
      <c r="M483" s="5"/>
      <c r="N483" s="5"/>
      <c r="O483" s="5"/>
      <c r="P483" s="5" t="s">
        <v>265</v>
      </c>
      <c r="Q483" s="78" t="s">
        <v>61</v>
      </c>
      <c r="R483" s="78" t="s">
        <v>78</v>
      </c>
      <c r="S483" s="30"/>
      <c r="T483" s="5">
        <v>0</v>
      </c>
      <c r="U483" s="30"/>
      <c r="V483" s="5">
        <v>0</v>
      </c>
      <c r="W483" s="30"/>
      <c r="X483" s="5">
        <v>0</v>
      </c>
      <c r="Y483" s="30">
        <v>45649</v>
      </c>
      <c r="Z483" s="30">
        <v>45653</v>
      </c>
      <c r="AA483" s="30">
        <v>45660</v>
      </c>
      <c r="AB483" s="30">
        <v>45667</v>
      </c>
      <c r="AC483" s="5">
        <v>1</v>
      </c>
      <c r="AD483" s="5" t="s">
        <v>94</v>
      </c>
      <c r="AE483" s="5">
        <v>6257</v>
      </c>
    </row>
    <row r="484" spans="1:31" ht="15" customHeight="1" x14ac:dyDescent="0.25">
      <c r="A484" s="5">
        <v>94079379</v>
      </c>
      <c r="B484" s="5" t="s">
        <v>90</v>
      </c>
      <c r="C484" s="78" t="s">
        <v>1228</v>
      </c>
      <c r="D484" s="5" t="s">
        <v>91</v>
      </c>
      <c r="E484" s="30">
        <v>45646</v>
      </c>
      <c r="F484" s="5" t="s">
        <v>0</v>
      </c>
      <c r="G484" s="78" t="s">
        <v>78</v>
      </c>
      <c r="H484" s="78" t="s">
        <v>98</v>
      </c>
      <c r="I484" s="78" t="s">
        <v>64</v>
      </c>
      <c r="J484" s="5" t="s">
        <v>93</v>
      </c>
      <c r="K484" s="5">
        <v>37</v>
      </c>
      <c r="L484" s="5">
        <v>3235</v>
      </c>
      <c r="M484" s="5">
        <v>72162267</v>
      </c>
      <c r="N484" s="5">
        <v>900016085</v>
      </c>
      <c r="O484" s="5">
        <v>6255</v>
      </c>
      <c r="P484" s="5" t="s">
        <v>265</v>
      </c>
      <c r="Q484" s="78" t="s">
        <v>64</v>
      </c>
      <c r="R484" s="78" t="s">
        <v>78</v>
      </c>
      <c r="S484" s="30">
        <v>45646</v>
      </c>
      <c r="T484" s="5">
        <v>1</v>
      </c>
      <c r="U484" s="30">
        <v>45646</v>
      </c>
      <c r="V484" s="5">
        <v>1</v>
      </c>
      <c r="W484" s="30"/>
      <c r="X484" s="5">
        <v>0</v>
      </c>
      <c r="Y484" s="30">
        <v>45649</v>
      </c>
      <c r="Z484" s="30">
        <v>45653</v>
      </c>
      <c r="AA484" s="30">
        <v>45660</v>
      </c>
      <c r="AB484" s="30">
        <v>45667</v>
      </c>
      <c r="AC484" s="5">
        <v>1</v>
      </c>
      <c r="AD484" s="5" t="s">
        <v>94</v>
      </c>
      <c r="AE484" s="5">
        <v>6255</v>
      </c>
    </row>
    <row r="485" spans="1:31" ht="15" customHeight="1" x14ac:dyDescent="0.25">
      <c r="A485" s="5">
        <v>94080074</v>
      </c>
      <c r="B485" s="5" t="s">
        <v>110</v>
      </c>
      <c r="C485" s="78" t="s">
        <v>3722</v>
      </c>
      <c r="D485" s="5" t="s">
        <v>97</v>
      </c>
      <c r="E485" s="30">
        <v>45646</v>
      </c>
      <c r="F485" s="5" t="s">
        <v>0</v>
      </c>
      <c r="G485" s="78" t="s">
        <v>73</v>
      </c>
      <c r="H485" s="78" t="s">
        <v>102</v>
      </c>
      <c r="I485" s="78"/>
      <c r="J485" s="5" t="s">
        <v>93</v>
      </c>
      <c r="K485" s="5">
        <v>39</v>
      </c>
      <c r="L485" s="5">
        <v>3675</v>
      </c>
      <c r="M485" s="5">
        <v>72388045</v>
      </c>
      <c r="N485" s="5">
        <v>912129742</v>
      </c>
      <c r="O485" s="5">
        <v>6251</v>
      </c>
      <c r="P485" s="5" t="s">
        <v>265</v>
      </c>
      <c r="Q485" s="78" t="s">
        <v>23</v>
      </c>
      <c r="R485" s="78" t="s">
        <v>111</v>
      </c>
      <c r="S485" s="30">
        <v>45646</v>
      </c>
      <c r="T485" s="5">
        <v>1</v>
      </c>
      <c r="U485" s="30">
        <v>45646</v>
      </c>
      <c r="V485" s="5">
        <v>1</v>
      </c>
      <c r="W485" s="30">
        <v>45651</v>
      </c>
      <c r="X485" s="5">
        <v>1</v>
      </c>
      <c r="Y485" s="5"/>
      <c r="Z485" s="5"/>
      <c r="AA485" s="5"/>
      <c r="AB485" s="5"/>
      <c r="AC485" s="5">
        <v>0</v>
      </c>
      <c r="AD485" s="5" t="s">
        <v>94</v>
      </c>
      <c r="AE485" s="5"/>
    </row>
    <row r="486" spans="1:31" ht="15" customHeight="1" x14ac:dyDescent="0.25">
      <c r="A486" s="5">
        <v>94080735</v>
      </c>
      <c r="B486" s="5" t="s">
        <v>90</v>
      </c>
      <c r="C486" s="78" t="s">
        <v>1232</v>
      </c>
      <c r="D486" s="5" t="s">
        <v>91</v>
      </c>
      <c r="E486" s="30">
        <v>45646</v>
      </c>
      <c r="F486" s="5" t="s">
        <v>0</v>
      </c>
      <c r="G486" s="78" t="s">
        <v>106</v>
      </c>
      <c r="H486" s="78" t="s">
        <v>102</v>
      </c>
      <c r="I486" s="78"/>
      <c r="J486" s="5" t="s">
        <v>93</v>
      </c>
      <c r="K486" s="5">
        <v>37</v>
      </c>
      <c r="L486" s="5">
        <v>2705</v>
      </c>
      <c r="M486" s="5">
        <v>70327325</v>
      </c>
      <c r="N486" s="5">
        <v>987563403</v>
      </c>
      <c r="O486" s="5">
        <v>6252</v>
      </c>
      <c r="P486" s="5" t="s">
        <v>265</v>
      </c>
      <c r="Q486" s="78" t="s">
        <v>23</v>
      </c>
      <c r="R486" s="78" t="s">
        <v>111</v>
      </c>
      <c r="S486" s="30">
        <v>45646</v>
      </c>
      <c r="T486" s="5">
        <v>1</v>
      </c>
      <c r="U486" s="30">
        <v>45646</v>
      </c>
      <c r="V486" s="5">
        <v>1</v>
      </c>
      <c r="W486" s="30">
        <v>45651</v>
      </c>
      <c r="X486" s="5">
        <v>1</v>
      </c>
      <c r="Y486" s="30">
        <v>45649</v>
      </c>
      <c r="Z486" s="30">
        <v>45653</v>
      </c>
      <c r="AA486" s="30">
        <v>45660</v>
      </c>
      <c r="AB486" s="30">
        <v>45667</v>
      </c>
      <c r="AC486" s="5">
        <v>1</v>
      </c>
      <c r="AD486" s="5" t="s">
        <v>113</v>
      </c>
      <c r="AE486" s="5"/>
    </row>
    <row r="487" spans="1:31" ht="15" customHeight="1" x14ac:dyDescent="0.25">
      <c r="A487" s="5">
        <v>94080053</v>
      </c>
      <c r="B487" s="5" t="s">
        <v>90</v>
      </c>
      <c r="C487" s="78" t="s">
        <v>1231</v>
      </c>
      <c r="D487" s="5" t="s">
        <v>91</v>
      </c>
      <c r="E487" s="30">
        <v>45646</v>
      </c>
      <c r="F487" s="5" t="s">
        <v>0</v>
      </c>
      <c r="G487" s="78" t="s">
        <v>74</v>
      </c>
      <c r="H487" s="78" t="s">
        <v>267</v>
      </c>
      <c r="I487" s="78"/>
      <c r="J487" s="5" t="s">
        <v>236</v>
      </c>
      <c r="K487" s="5"/>
      <c r="L487" s="5"/>
      <c r="M487" s="5"/>
      <c r="N487" s="5"/>
      <c r="O487" s="5"/>
      <c r="P487" s="5" t="s">
        <v>265</v>
      </c>
      <c r="Q487" s="78"/>
      <c r="R487" s="78"/>
      <c r="S487" s="30"/>
      <c r="T487" s="5">
        <v>0</v>
      </c>
      <c r="U487" s="30"/>
      <c r="V487" s="5">
        <v>0</v>
      </c>
      <c r="W487" s="30"/>
      <c r="X487" s="5">
        <v>0</v>
      </c>
      <c r="Y487" s="30"/>
      <c r="Z487" s="30"/>
      <c r="AA487" s="30"/>
      <c r="AB487" s="30"/>
      <c r="AC487" s="5">
        <v>0</v>
      </c>
      <c r="AD487" s="5" t="s">
        <v>94</v>
      </c>
      <c r="AE487" s="5"/>
    </row>
    <row r="488" spans="1:31" ht="15" customHeight="1" x14ac:dyDescent="0.25">
      <c r="A488" s="5">
        <v>94080420</v>
      </c>
      <c r="B488" s="5" t="s">
        <v>90</v>
      </c>
      <c r="C488" s="78" t="s">
        <v>3724</v>
      </c>
      <c r="D488" s="5" t="s">
        <v>91</v>
      </c>
      <c r="E488" s="30">
        <v>45646</v>
      </c>
      <c r="F488" s="5" t="s">
        <v>0</v>
      </c>
      <c r="G488" s="78" t="s">
        <v>73</v>
      </c>
      <c r="H488" s="78" t="s">
        <v>102</v>
      </c>
      <c r="I488" s="78" t="s">
        <v>27</v>
      </c>
      <c r="J488" s="5" t="s">
        <v>93</v>
      </c>
      <c r="K488" s="5">
        <v>41</v>
      </c>
      <c r="L488" s="5">
        <v>3865</v>
      </c>
      <c r="M488" s="5">
        <v>76447682</v>
      </c>
      <c r="N488" s="5">
        <v>992070189</v>
      </c>
      <c r="O488" s="5">
        <v>6221</v>
      </c>
      <c r="P488" s="5" t="s">
        <v>265</v>
      </c>
      <c r="Q488" s="78" t="s">
        <v>27</v>
      </c>
      <c r="R488" s="78" t="s">
        <v>186</v>
      </c>
      <c r="S488" s="30">
        <v>45647</v>
      </c>
      <c r="T488" s="5">
        <v>1</v>
      </c>
      <c r="U488" s="30">
        <v>45647</v>
      </c>
      <c r="V488" s="5">
        <v>1</v>
      </c>
      <c r="W488" s="30">
        <v>45651</v>
      </c>
      <c r="X488" s="5">
        <v>1</v>
      </c>
      <c r="Y488" s="30">
        <v>45649</v>
      </c>
      <c r="Z488" s="30">
        <v>45653</v>
      </c>
      <c r="AA488" s="30">
        <v>45660</v>
      </c>
      <c r="AB488" s="30">
        <v>45667</v>
      </c>
      <c r="AC488" s="5">
        <v>1</v>
      </c>
      <c r="AD488" s="5" t="s">
        <v>113</v>
      </c>
      <c r="AE488" s="5">
        <v>6221</v>
      </c>
    </row>
    <row r="489" spans="1:31" ht="15" customHeight="1" x14ac:dyDescent="0.25">
      <c r="A489" s="5">
        <v>94080085</v>
      </c>
      <c r="B489" s="5" t="s">
        <v>90</v>
      </c>
      <c r="C489" s="78" t="s">
        <v>1230</v>
      </c>
      <c r="D489" s="5" t="s">
        <v>91</v>
      </c>
      <c r="E489" s="30">
        <v>45646</v>
      </c>
      <c r="F489" s="5" t="s">
        <v>0</v>
      </c>
      <c r="G489" s="78" t="s">
        <v>76</v>
      </c>
      <c r="H489" s="78" t="s">
        <v>102</v>
      </c>
      <c r="I489" s="78" t="s">
        <v>31</v>
      </c>
      <c r="J489" s="5" t="s">
        <v>93</v>
      </c>
      <c r="K489" s="5">
        <v>38</v>
      </c>
      <c r="L489" s="5">
        <v>3335</v>
      </c>
      <c r="M489" s="5">
        <v>44740101</v>
      </c>
      <c r="N489" s="5">
        <v>933088190</v>
      </c>
      <c r="O489" s="5">
        <v>6223</v>
      </c>
      <c r="P489" s="5" t="s">
        <v>265</v>
      </c>
      <c r="Q489" s="78" t="s">
        <v>31</v>
      </c>
      <c r="R489" s="78" t="s">
        <v>186</v>
      </c>
      <c r="S489" s="30">
        <v>45646</v>
      </c>
      <c r="T489" s="5">
        <v>1</v>
      </c>
      <c r="U489" s="30">
        <v>45646</v>
      </c>
      <c r="V489" s="5">
        <v>1</v>
      </c>
      <c r="W489" s="30">
        <v>45649</v>
      </c>
      <c r="X489" s="5">
        <v>1</v>
      </c>
      <c r="Y489" s="30">
        <v>45649</v>
      </c>
      <c r="Z489" s="30">
        <v>45656</v>
      </c>
      <c r="AA489" s="30">
        <v>45663</v>
      </c>
      <c r="AB489" s="30">
        <v>45670</v>
      </c>
      <c r="AC489" s="5">
        <v>1</v>
      </c>
      <c r="AD489" s="5" t="s">
        <v>113</v>
      </c>
      <c r="AE489" s="5">
        <v>6223</v>
      </c>
    </row>
    <row r="490" spans="1:31" ht="15" customHeight="1" x14ac:dyDescent="0.25">
      <c r="A490" s="5">
        <v>94080166</v>
      </c>
      <c r="B490" s="5" t="s">
        <v>90</v>
      </c>
      <c r="C490" s="78" t="s">
        <v>1229</v>
      </c>
      <c r="D490" s="5" t="s">
        <v>91</v>
      </c>
      <c r="E490" s="30">
        <v>45646</v>
      </c>
      <c r="F490" s="5" t="s">
        <v>0</v>
      </c>
      <c r="G490" s="78" t="s">
        <v>73</v>
      </c>
      <c r="H490" s="78" t="s">
        <v>102</v>
      </c>
      <c r="I490" s="78" t="s">
        <v>37</v>
      </c>
      <c r="J490" s="5" t="s">
        <v>93</v>
      </c>
      <c r="K490" s="5">
        <v>40</v>
      </c>
      <c r="L490" s="5">
        <v>3165</v>
      </c>
      <c r="M490" s="5">
        <v>76873919</v>
      </c>
      <c r="N490" s="5">
        <v>946906966</v>
      </c>
      <c r="O490" s="5">
        <v>6228</v>
      </c>
      <c r="P490" s="5" t="s">
        <v>265</v>
      </c>
      <c r="Q490" s="78" t="s">
        <v>37</v>
      </c>
      <c r="R490" s="78" t="s">
        <v>186</v>
      </c>
      <c r="S490" s="30">
        <v>45646</v>
      </c>
      <c r="T490" s="5">
        <v>1</v>
      </c>
      <c r="U490" s="30">
        <v>45646</v>
      </c>
      <c r="V490" s="5">
        <v>1</v>
      </c>
      <c r="W490" s="30">
        <v>45651</v>
      </c>
      <c r="X490" s="5">
        <v>1</v>
      </c>
      <c r="Y490" s="30"/>
      <c r="Z490" s="30"/>
      <c r="AA490" s="30"/>
      <c r="AB490" s="30"/>
      <c r="AC490" s="5">
        <v>0</v>
      </c>
      <c r="AD490" s="5" t="s">
        <v>94</v>
      </c>
      <c r="AE490" s="5">
        <v>6228</v>
      </c>
    </row>
    <row r="491" spans="1:31" ht="15" customHeight="1" x14ac:dyDescent="0.25">
      <c r="A491" s="5">
        <v>94081093</v>
      </c>
      <c r="B491" s="5" t="s">
        <v>90</v>
      </c>
      <c r="C491" s="78" t="s">
        <v>1239</v>
      </c>
      <c r="D491" s="5" t="s">
        <v>97</v>
      </c>
      <c r="E491" s="30">
        <v>45647</v>
      </c>
      <c r="F491" s="5" t="s">
        <v>0</v>
      </c>
      <c r="G491" s="78" t="s">
        <v>73</v>
      </c>
      <c r="H491" s="78" t="s">
        <v>102</v>
      </c>
      <c r="I491" s="78" t="s">
        <v>37</v>
      </c>
      <c r="J491" s="5" t="s">
        <v>93</v>
      </c>
      <c r="K491" s="5">
        <v>40</v>
      </c>
      <c r="L491" s="5">
        <v>3985</v>
      </c>
      <c r="M491" s="5">
        <v>78464440</v>
      </c>
      <c r="N491" s="5">
        <v>994512282</v>
      </c>
      <c r="O491" s="5">
        <v>6228</v>
      </c>
      <c r="P491" s="5" t="s">
        <v>265</v>
      </c>
      <c r="Q491" s="78" t="s">
        <v>37</v>
      </c>
      <c r="R491" s="78" t="s">
        <v>186</v>
      </c>
      <c r="S491" s="30">
        <v>45647</v>
      </c>
      <c r="T491" s="5">
        <v>1</v>
      </c>
      <c r="U491" s="30">
        <v>45647</v>
      </c>
      <c r="V491" s="5">
        <v>1</v>
      </c>
      <c r="W491" s="30">
        <v>45653</v>
      </c>
      <c r="X491" s="5">
        <v>1</v>
      </c>
      <c r="Y491" s="30"/>
      <c r="Z491" s="30"/>
      <c r="AA491" s="30"/>
      <c r="AB491" s="30"/>
      <c r="AC491" s="5">
        <v>0</v>
      </c>
      <c r="AD491" s="5" t="s">
        <v>94</v>
      </c>
      <c r="AE491" s="5">
        <v>6228</v>
      </c>
    </row>
    <row r="492" spans="1:31" ht="15" customHeight="1" x14ac:dyDescent="0.25">
      <c r="A492" s="5">
        <v>94080545</v>
      </c>
      <c r="B492" s="5" t="s">
        <v>90</v>
      </c>
      <c r="C492" s="78" t="s">
        <v>1238</v>
      </c>
      <c r="D492" s="5" t="s">
        <v>97</v>
      </c>
      <c r="E492" s="30">
        <v>45647</v>
      </c>
      <c r="F492" s="5" t="s">
        <v>0</v>
      </c>
      <c r="G492" s="78" t="s">
        <v>73</v>
      </c>
      <c r="H492" s="78" t="s">
        <v>100</v>
      </c>
      <c r="I492" s="78" t="s">
        <v>37</v>
      </c>
      <c r="J492" s="5" t="s">
        <v>93</v>
      </c>
      <c r="K492" s="5">
        <v>38</v>
      </c>
      <c r="L492" s="5">
        <v>3485</v>
      </c>
      <c r="M492" s="5">
        <v>72377269</v>
      </c>
      <c r="N492" s="5">
        <v>955068826</v>
      </c>
      <c r="O492" s="5">
        <v>6228</v>
      </c>
      <c r="P492" s="5" t="s">
        <v>265</v>
      </c>
      <c r="Q492" s="78" t="s">
        <v>37</v>
      </c>
      <c r="R492" s="78" t="s">
        <v>186</v>
      </c>
      <c r="S492" s="30">
        <v>45647</v>
      </c>
      <c r="T492" s="5">
        <v>1</v>
      </c>
      <c r="U492" s="30">
        <v>45647</v>
      </c>
      <c r="V492" s="5">
        <v>1</v>
      </c>
      <c r="W492" s="30">
        <v>45649</v>
      </c>
      <c r="X492" s="5">
        <v>1</v>
      </c>
      <c r="Y492" s="30">
        <v>45653</v>
      </c>
      <c r="Z492" s="30">
        <v>45660</v>
      </c>
      <c r="AA492" s="30">
        <v>45667</v>
      </c>
      <c r="AB492" s="30">
        <v>45674</v>
      </c>
      <c r="AC492" s="5">
        <v>1</v>
      </c>
      <c r="AD492" s="5" t="s">
        <v>113</v>
      </c>
      <c r="AE492" s="5">
        <v>6228</v>
      </c>
    </row>
    <row r="493" spans="1:31" ht="15" customHeight="1" x14ac:dyDescent="0.25">
      <c r="A493" s="5">
        <v>94080986</v>
      </c>
      <c r="B493" s="5" t="s">
        <v>90</v>
      </c>
      <c r="C493" s="78" t="s">
        <v>3725</v>
      </c>
      <c r="D493" s="5" t="s">
        <v>91</v>
      </c>
      <c r="E493" s="30">
        <v>45647</v>
      </c>
      <c r="F493" s="5" t="s">
        <v>0</v>
      </c>
      <c r="G493" s="78" t="s">
        <v>73</v>
      </c>
      <c r="H493" s="78" t="s">
        <v>102</v>
      </c>
      <c r="I493" s="78"/>
      <c r="J493" s="5" t="s">
        <v>93</v>
      </c>
      <c r="K493" s="5">
        <v>40</v>
      </c>
      <c r="L493" s="5">
        <v>3650</v>
      </c>
      <c r="M493" s="5">
        <v>75414302</v>
      </c>
      <c r="N493" s="5">
        <v>984292408</v>
      </c>
      <c r="O493" s="5">
        <v>6220</v>
      </c>
      <c r="P493" s="5" t="s">
        <v>265</v>
      </c>
      <c r="Q493" s="78" t="s">
        <v>23</v>
      </c>
      <c r="R493" s="78" t="s">
        <v>111</v>
      </c>
      <c r="S493" s="30">
        <v>45647</v>
      </c>
      <c r="T493" s="5">
        <v>1</v>
      </c>
      <c r="U493" s="30">
        <v>45647</v>
      </c>
      <c r="V493" s="5">
        <v>1</v>
      </c>
      <c r="W493" s="30">
        <v>45653</v>
      </c>
      <c r="X493" s="5">
        <v>1</v>
      </c>
      <c r="Y493" s="30">
        <v>45650</v>
      </c>
      <c r="Z493" s="30">
        <v>45654</v>
      </c>
      <c r="AA493" s="30">
        <v>45661</v>
      </c>
      <c r="AB493" s="30">
        <v>45668</v>
      </c>
      <c r="AC493" s="5">
        <v>1</v>
      </c>
      <c r="AD493" s="5" t="s">
        <v>113</v>
      </c>
      <c r="AE493" s="5"/>
    </row>
    <row r="494" spans="1:31" ht="15" customHeight="1" x14ac:dyDescent="0.25">
      <c r="A494" s="5">
        <v>94081203</v>
      </c>
      <c r="B494" s="5" t="s">
        <v>90</v>
      </c>
      <c r="C494" s="78" t="s">
        <v>1241</v>
      </c>
      <c r="D494" s="5" t="s">
        <v>91</v>
      </c>
      <c r="E494" s="30">
        <v>45647</v>
      </c>
      <c r="F494" s="5" t="s">
        <v>0</v>
      </c>
      <c r="G494" s="78" t="s">
        <v>73</v>
      </c>
      <c r="H494" s="78" t="s">
        <v>100</v>
      </c>
      <c r="I494" s="78" t="s">
        <v>30</v>
      </c>
      <c r="J494" s="5" t="s">
        <v>93</v>
      </c>
      <c r="K494" s="5">
        <v>40</v>
      </c>
      <c r="L494" s="5">
        <v>3730</v>
      </c>
      <c r="M494" s="5">
        <v>73660490</v>
      </c>
      <c r="N494" s="5">
        <v>906431911</v>
      </c>
      <c r="O494" s="5">
        <v>6225</v>
      </c>
      <c r="P494" s="5" t="s">
        <v>265</v>
      </c>
      <c r="Q494" s="78" t="s">
        <v>30</v>
      </c>
      <c r="R494" s="78" t="s">
        <v>186</v>
      </c>
      <c r="S494" s="30">
        <v>45648</v>
      </c>
      <c r="T494" s="5">
        <v>1</v>
      </c>
      <c r="U494" s="30">
        <v>45648</v>
      </c>
      <c r="V494" s="5">
        <v>1</v>
      </c>
      <c r="W494" s="30"/>
      <c r="X494" s="5">
        <v>0</v>
      </c>
      <c r="Y494" s="30"/>
      <c r="Z494" s="30"/>
      <c r="AA494" s="30"/>
      <c r="AB494" s="30"/>
      <c r="AC494" s="5">
        <v>0</v>
      </c>
      <c r="AD494" s="5" t="s">
        <v>94</v>
      </c>
      <c r="AE494" s="5">
        <v>6225</v>
      </c>
    </row>
    <row r="495" spans="1:31" ht="15" customHeight="1" x14ac:dyDescent="0.25">
      <c r="A495" s="5">
        <v>94081179</v>
      </c>
      <c r="B495" s="5" t="s">
        <v>90</v>
      </c>
      <c r="C495" s="78" t="s">
        <v>163</v>
      </c>
      <c r="D495" s="5" t="s">
        <v>91</v>
      </c>
      <c r="E495" s="30">
        <v>45647</v>
      </c>
      <c r="F495" s="5" t="s">
        <v>0</v>
      </c>
      <c r="G495" s="78" t="s">
        <v>73</v>
      </c>
      <c r="H495" s="78" t="s">
        <v>102</v>
      </c>
      <c r="I495" s="78"/>
      <c r="J495" s="5" t="s">
        <v>93</v>
      </c>
      <c r="K495" s="5">
        <v>39</v>
      </c>
      <c r="L495" s="5">
        <v>3840</v>
      </c>
      <c r="M495" s="5">
        <v>60229347</v>
      </c>
      <c r="N495" s="5">
        <v>922786290</v>
      </c>
      <c r="O495" s="5">
        <v>6226</v>
      </c>
      <c r="P495" s="5" t="s">
        <v>265</v>
      </c>
      <c r="Q495" s="78" t="s">
        <v>23</v>
      </c>
      <c r="R495" s="78" t="s">
        <v>111</v>
      </c>
      <c r="S495" s="30">
        <v>45647</v>
      </c>
      <c r="T495" s="5">
        <v>1</v>
      </c>
      <c r="U495" s="30">
        <v>45647</v>
      </c>
      <c r="V495" s="5">
        <v>1</v>
      </c>
      <c r="W495" s="30">
        <v>45653</v>
      </c>
      <c r="X495" s="5">
        <v>1</v>
      </c>
      <c r="Y495" s="30">
        <v>45650</v>
      </c>
      <c r="Z495" s="30"/>
      <c r="AA495" s="30"/>
      <c r="AB495" s="30"/>
      <c r="AC495" s="5">
        <v>0</v>
      </c>
      <c r="AD495" s="5" t="s">
        <v>94</v>
      </c>
      <c r="AE495" s="5"/>
    </row>
    <row r="496" spans="1:31" ht="15" customHeight="1" x14ac:dyDescent="0.25">
      <c r="A496" s="5">
        <v>94081329</v>
      </c>
      <c r="B496" s="5" t="s">
        <v>90</v>
      </c>
      <c r="C496" s="78" t="s">
        <v>2077</v>
      </c>
      <c r="D496" s="5" t="s">
        <v>91</v>
      </c>
      <c r="E496" s="30">
        <v>45647</v>
      </c>
      <c r="F496" s="5" t="s">
        <v>0</v>
      </c>
      <c r="G496" s="78" t="s">
        <v>73</v>
      </c>
      <c r="H496" s="78" t="s">
        <v>158</v>
      </c>
      <c r="I496" s="78" t="s">
        <v>32</v>
      </c>
      <c r="J496" s="5" t="s">
        <v>93</v>
      </c>
      <c r="K496" s="5">
        <v>38</v>
      </c>
      <c r="L496" s="5">
        <v>3015</v>
      </c>
      <c r="M496" s="5">
        <v>27809082</v>
      </c>
      <c r="N496" s="5">
        <v>964120852</v>
      </c>
      <c r="O496" s="5">
        <v>6222</v>
      </c>
      <c r="P496" s="5" t="s">
        <v>265</v>
      </c>
      <c r="Q496" s="78" t="s">
        <v>32</v>
      </c>
      <c r="R496" s="78" t="s">
        <v>186</v>
      </c>
      <c r="S496" s="30">
        <v>45647</v>
      </c>
      <c r="T496" s="5">
        <v>1</v>
      </c>
      <c r="U496" s="30">
        <v>45647</v>
      </c>
      <c r="V496" s="5">
        <v>1</v>
      </c>
      <c r="W496" s="30">
        <v>45653</v>
      </c>
      <c r="X496" s="5">
        <v>1</v>
      </c>
      <c r="Y496" s="30">
        <v>45650</v>
      </c>
      <c r="Z496" s="30">
        <v>45654</v>
      </c>
      <c r="AA496" s="30">
        <v>45661</v>
      </c>
      <c r="AB496" s="30">
        <v>45668</v>
      </c>
      <c r="AC496" s="5">
        <v>1</v>
      </c>
      <c r="AD496" s="5" t="s">
        <v>113</v>
      </c>
      <c r="AE496" s="5">
        <v>6222</v>
      </c>
    </row>
    <row r="497" spans="1:31" ht="15" customHeight="1" x14ac:dyDescent="0.25">
      <c r="A497" s="5">
        <v>94080524</v>
      </c>
      <c r="B497" s="5" t="s">
        <v>90</v>
      </c>
      <c r="C497" s="78" t="s">
        <v>1237</v>
      </c>
      <c r="D497" s="5" t="s">
        <v>91</v>
      </c>
      <c r="E497" s="30">
        <v>45647</v>
      </c>
      <c r="F497" s="5" t="s">
        <v>0</v>
      </c>
      <c r="G497" s="78" t="s">
        <v>78</v>
      </c>
      <c r="H497" s="78" t="s">
        <v>101</v>
      </c>
      <c r="I497" s="78"/>
      <c r="J497" s="5" t="s">
        <v>93</v>
      </c>
      <c r="K497" s="5"/>
      <c r="L497" s="5"/>
      <c r="M497" s="5"/>
      <c r="N497" s="5"/>
      <c r="O497" s="5"/>
      <c r="P497" s="5" t="s">
        <v>265</v>
      </c>
      <c r="Q497" s="78"/>
      <c r="R497" s="78"/>
      <c r="S497" s="30"/>
      <c r="T497" s="5">
        <v>0</v>
      </c>
      <c r="U497" s="30"/>
      <c r="V497" s="5">
        <v>0</v>
      </c>
      <c r="W497" s="30"/>
      <c r="X497" s="5">
        <v>0</v>
      </c>
      <c r="Y497" s="30"/>
      <c r="Z497" s="30"/>
      <c r="AA497" s="30"/>
      <c r="AB497" s="30"/>
      <c r="AC497" s="5">
        <v>0</v>
      </c>
      <c r="AD497" s="5" t="s">
        <v>94</v>
      </c>
      <c r="AE497" s="5"/>
    </row>
    <row r="498" spans="1:31" ht="15" customHeight="1" x14ac:dyDescent="0.25">
      <c r="A498" s="5">
        <v>94080531</v>
      </c>
      <c r="B498" s="5" t="s">
        <v>90</v>
      </c>
      <c r="C498" s="78" t="s">
        <v>1236</v>
      </c>
      <c r="D498" s="5" t="s">
        <v>91</v>
      </c>
      <c r="E498" s="30">
        <v>45647</v>
      </c>
      <c r="F498" s="5" t="s">
        <v>0</v>
      </c>
      <c r="G498" s="78" t="s">
        <v>73</v>
      </c>
      <c r="H498" s="78" t="s">
        <v>102</v>
      </c>
      <c r="I498" s="78" t="s">
        <v>49</v>
      </c>
      <c r="J498" s="5" t="s">
        <v>93</v>
      </c>
      <c r="K498" s="5">
        <v>41</v>
      </c>
      <c r="L498" s="5">
        <v>3950</v>
      </c>
      <c r="M498" s="5">
        <v>76983389</v>
      </c>
      <c r="N498" s="5">
        <v>971489301</v>
      </c>
      <c r="O498" s="5">
        <v>6218</v>
      </c>
      <c r="P498" s="5" t="s">
        <v>265</v>
      </c>
      <c r="Q498" s="78" t="s">
        <v>49</v>
      </c>
      <c r="R498" s="78" t="s">
        <v>115</v>
      </c>
      <c r="S498" s="30">
        <v>45647</v>
      </c>
      <c r="T498" s="5">
        <v>1</v>
      </c>
      <c r="U498" s="30">
        <v>45647</v>
      </c>
      <c r="V498" s="5">
        <v>1</v>
      </c>
      <c r="W498" s="30">
        <v>45653</v>
      </c>
      <c r="X498" s="5">
        <v>1</v>
      </c>
      <c r="Y498" s="30">
        <v>45650</v>
      </c>
      <c r="Z498" s="30">
        <v>45654</v>
      </c>
      <c r="AA498" s="30">
        <v>45661</v>
      </c>
      <c r="AB498" s="30">
        <v>45668</v>
      </c>
      <c r="AC498" s="5">
        <v>1</v>
      </c>
      <c r="AD498" s="5" t="s">
        <v>113</v>
      </c>
      <c r="AE498" s="5">
        <v>6242</v>
      </c>
    </row>
    <row r="499" spans="1:31" ht="15" customHeight="1" x14ac:dyDescent="0.25">
      <c r="A499" s="5">
        <v>94080591</v>
      </c>
      <c r="B499" s="5" t="s">
        <v>90</v>
      </c>
      <c r="C499" s="78" t="s">
        <v>426</v>
      </c>
      <c r="D499" s="5" t="s">
        <v>97</v>
      </c>
      <c r="E499" s="30">
        <v>45647</v>
      </c>
      <c r="F499" s="5" t="s">
        <v>0</v>
      </c>
      <c r="G499" s="78" t="s">
        <v>106</v>
      </c>
      <c r="H499" s="78" t="s">
        <v>100</v>
      </c>
      <c r="I499" s="78"/>
      <c r="J499" s="5" t="s">
        <v>93</v>
      </c>
      <c r="K499" s="5">
        <v>38</v>
      </c>
      <c r="L499" s="5">
        <v>3245</v>
      </c>
      <c r="M499" s="5">
        <v>7570301</v>
      </c>
      <c r="N499" s="5">
        <v>904344935</v>
      </c>
      <c r="O499" s="5">
        <v>6253</v>
      </c>
      <c r="P499" s="5" t="s">
        <v>265</v>
      </c>
      <c r="Q499" s="78" t="s">
        <v>24</v>
      </c>
      <c r="R499" s="78" t="s">
        <v>111</v>
      </c>
      <c r="S499" s="30">
        <v>45647</v>
      </c>
      <c r="T499" s="5">
        <v>1</v>
      </c>
      <c r="U499" s="30">
        <v>45647</v>
      </c>
      <c r="V499" s="5">
        <v>1</v>
      </c>
      <c r="W499" s="30">
        <v>45652</v>
      </c>
      <c r="X499" s="5">
        <v>1</v>
      </c>
      <c r="Y499" s="30">
        <v>45650</v>
      </c>
      <c r="Z499" s="30">
        <v>45654</v>
      </c>
      <c r="AA499" s="30">
        <v>45661</v>
      </c>
      <c r="AB499" s="30">
        <v>45668</v>
      </c>
      <c r="AC499" s="5">
        <v>1</v>
      </c>
      <c r="AD499" s="5" t="s">
        <v>113</v>
      </c>
      <c r="AE499" s="5"/>
    </row>
    <row r="500" spans="1:31" ht="15" customHeight="1" x14ac:dyDescent="0.25">
      <c r="A500" s="5">
        <v>94080525</v>
      </c>
      <c r="B500" s="5" t="s">
        <v>90</v>
      </c>
      <c r="C500" s="78" t="s">
        <v>1234</v>
      </c>
      <c r="D500" s="5" t="s">
        <v>91</v>
      </c>
      <c r="E500" s="30">
        <v>45647</v>
      </c>
      <c r="F500" s="5" t="s">
        <v>0</v>
      </c>
      <c r="G500" s="78" t="s">
        <v>76</v>
      </c>
      <c r="H500" s="78" t="s">
        <v>102</v>
      </c>
      <c r="I500" s="78" t="s">
        <v>52</v>
      </c>
      <c r="J500" s="5" t="s">
        <v>93</v>
      </c>
      <c r="K500" s="5">
        <v>40</v>
      </c>
      <c r="L500" s="5">
        <v>3155</v>
      </c>
      <c r="M500" s="5">
        <v>7300356</v>
      </c>
      <c r="N500" s="5">
        <v>937062782</v>
      </c>
      <c r="O500" s="5">
        <v>6250</v>
      </c>
      <c r="P500" s="5" t="s">
        <v>265</v>
      </c>
      <c r="Q500" s="78" t="s">
        <v>52</v>
      </c>
      <c r="R500" s="78" t="s">
        <v>115</v>
      </c>
      <c r="S500" s="30">
        <v>45647</v>
      </c>
      <c r="T500" s="5">
        <v>1</v>
      </c>
      <c r="U500" s="30">
        <v>45647</v>
      </c>
      <c r="V500" s="5">
        <v>1</v>
      </c>
      <c r="W500" s="30">
        <v>45653</v>
      </c>
      <c r="X500" s="5">
        <v>1</v>
      </c>
      <c r="Y500" s="30"/>
      <c r="Z500" s="30"/>
      <c r="AA500" s="30"/>
      <c r="AB500" s="30"/>
      <c r="AC500" s="5">
        <v>0</v>
      </c>
      <c r="AD500" s="5" t="s">
        <v>94</v>
      </c>
      <c r="AE500" s="5">
        <v>6250</v>
      </c>
    </row>
    <row r="501" spans="1:31" ht="15" customHeight="1" x14ac:dyDescent="0.25">
      <c r="A501" s="5">
        <v>94080778</v>
      </c>
      <c r="B501" s="5" t="s">
        <v>90</v>
      </c>
      <c r="C501" s="78" t="s">
        <v>1235</v>
      </c>
      <c r="D501" s="5" t="s">
        <v>91</v>
      </c>
      <c r="E501" s="30">
        <v>45647</v>
      </c>
      <c r="F501" s="5" t="s">
        <v>0</v>
      </c>
      <c r="G501" s="78" t="s">
        <v>73</v>
      </c>
      <c r="H501" s="78" t="s">
        <v>100</v>
      </c>
      <c r="I501" s="78" t="s">
        <v>47</v>
      </c>
      <c r="J501" s="5" t="s">
        <v>93</v>
      </c>
      <c r="K501" s="5">
        <v>38</v>
      </c>
      <c r="L501" s="5">
        <v>3575</v>
      </c>
      <c r="M501" s="5">
        <v>47289578</v>
      </c>
      <c r="N501" s="5">
        <v>977944910</v>
      </c>
      <c r="O501" s="5">
        <v>6246</v>
      </c>
      <c r="P501" s="5" t="s">
        <v>265</v>
      </c>
      <c r="Q501" s="78" t="s">
        <v>47</v>
      </c>
      <c r="R501" s="78" t="s">
        <v>115</v>
      </c>
      <c r="S501" s="30">
        <v>45647</v>
      </c>
      <c r="T501" s="5">
        <v>1</v>
      </c>
      <c r="U501" s="30">
        <v>45647</v>
      </c>
      <c r="V501" s="5">
        <v>1</v>
      </c>
      <c r="W501" s="30">
        <v>45649</v>
      </c>
      <c r="X501" s="5">
        <v>1</v>
      </c>
      <c r="Y501" s="30">
        <v>45650</v>
      </c>
      <c r="Z501" s="30">
        <v>45654</v>
      </c>
      <c r="AA501" s="30">
        <v>45661</v>
      </c>
      <c r="AB501" s="30">
        <v>45668</v>
      </c>
      <c r="AC501" s="5">
        <v>1</v>
      </c>
      <c r="AD501" s="5" t="s">
        <v>113</v>
      </c>
      <c r="AE501" s="5">
        <v>6246</v>
      </c>
    </row>
    <row r="502" spans="1:31" ht="15" customHeight="1" x14ac:dyDescent="0.25">
      <c r="A502" s="5">
        <v>94080895</v>
      </c>
      <c r="B502" s="5" t="s">
        <v>90</v>
      </c>
      <c r="C502" s="78" t="s">
        <v>1233</v>
      </c>
      <c r="D502" s="5" t="s">
        <v>97</v>
      </c>
      <c r="E502" s="30">
        <v>45647</v>
      </c>
      <c r="F502" s="5" t="s">
        <v>0</v>
      </c>
      <c r="G502" s="78" t="s">
        <v>73</v>
      </c>
      <c r="H502" s="78" t="s">
        <v>102</v>
      </c>
      <c r="I502" s="78"/>
      <c r="J502" s="5" t="s">
        <v>93</v>
      </c>
      <c r="K502" s="5">
        <v>38</v>
      </c>
      <c r="L502" s="5">
        <v>3011</v>
      </c>
      <c r="M502" s="5">
        <v>75027301</v>
      </c>
      <c r="N502" s="5">
        <v>928943268</v>
      </c>
      <c r="O502" s="5">
        <v>6238</v>
      </c>
      <c r="P502" s="5" t="s">
        <v>265</v>
      </c>
      <c r="Q502" s="78" t="s">
        <v>23</v>
      </c>
      <c r="R502" s="78" t="s">
        <v>111</v>
      </c>
      <c r="S502" s="30">
        <v>45648</v>
      </c>
      <c r="T502" s="5">
        <v>1</v>
      </c>
      <c r="U502" s="30">
        <v>45648</v>
      </c>
      <c r="V502" s="5">
        <v>1</v>
      </c>
      <c r="W502" s="30">
        <v>45649</v>
      </c>
      <c r="X502" s="5">
        <v>1</v>
      </c>
      <c r="Y502" s="30">
        <v>45650</v>
      </c>
      <c r="Z502" s="30">
        <v>45654</v>
      </c>
      <c r="AA502" s="30">
        <v>45661</v>
      </c>
      <c r="AB502" s="30">
        <v>45668</v>
      </c>
      <c r="AC502" s="5">
        <v>1</v>
      </c>
      <c r="AD502" s="5" t="s">
        <v>113</v>
      </c>
      <c r="AE502" s="5"/>
    </row>
    <row r="503" spans="1:31" ht="15" customHeight="1" x14ac:dyDescent="0.25">
      <c r="A503" s="5">
        <v>94080562</v>
      </c>
      <c r="B503" s="5" t="s">
        <v>90</v>
      </c>
      <c r="C503" s="78" t="s">
        <v>1240</v>
      </c>
      <c r="D503" s="5" t="s">
        <v>97</v>
      </c>
      <c r="E503" s="30">
        <v>45647</v>
      </c>
      <c r="F503" s="5" t="s">
        <v>0</v>
      </c>
      <c r="G503" s="78" t="s">
        <v>73</v>
      </c>
      <c r="H503" s="78" t="s">
        <v>102</v>
      </c>
      <c r="I503" s="78" t="s">
        <v>34</v>
      </c>
      <c r="J503" s="5" t="s">
        <v>93</v>
      </c>
      <c r="K503" s="5">
        <v>40</v>
      </c>
      <c r="L503" s="5">
        <v>2775</v>
      </c>
      <c r="M503" s="5">
        <v>7326390</v>
      </c>
      <c r="N503" s="5">
        <v>918634310</v>
      </c>
      <c r="O503" s="5">
        <v>6229</v>
      </c>
      <c r="P503" s="5" t="s">
        <v>265</v>
      </c>
      <c r="Q503" s="78" t="s">
        <v>34</v>
      </c>
      <c r="R503" s="78" t="s">
        <v>186</v>
      </c>
      <c r="S503" s="30">
        <v>45647</v>
      </c>
      <c r="T503" s="5">
        <v>1</v>
      </c>
      <c r="U503" s="30">
        <v>45647</v>
      </c>
      <c r="V503" s="5">
        <v>1</v>
      </c>
      <c r="W503" s="30">
        <v>45653</v>
      </c>
      <c r="X503" s="5">
        <v>1</v>
      </c>
      <c r="Y503" s="30"/>
      <c r="Z503" s="30"/>
      <c r="AA503" s="30"/>
      <c r="AB503" s="30"/>
      <c r="AC503" s="5">
        <v>0</v>
      </c>
      <c r="AD503" s="5" t="s">
        <v>94</v>
      </c>
      <c r="AE503" s="5">
        <v>25474</v>
      </c>
    </row>
    <row r="504" spans="1:31" ht="15" customHeight="1" x14ac:dyDescent="0.25">
      <c r="A504" s="5">
        <v>94080500</v>
      </c>
      <c r="B504" s="5" t="s">
        <v>110</v>
      </c>
      <c r="C504" s="78" t="s">
        <v>3727</v>
      </c>
      <c r="D504" s="5" t="s">
        <v>91</v>
      </c>
      <c r="E504" s="30">
        <v>45647</v>
      </c>
      <c r="F504" s="5" t="s">
        <v>0</v>
      </c>
      <c r="G504" s="78" t="s">
        <v>78</v>
      </c>
      <c r="H504" s="78" t="s">
        <v>102</v>
      </c>
      <c r="I504" s="78"/>
      <c r="J504" s="5" t="s">
        <v>93</v>
      </c>
      <c r="K504" s="5">
        <v>39</v>
      </c>
      <c r="L504" s="5">
        <v>2745</v>
      </c>
      <c r="M504" s="5">
        <v>42580297</v>
      </c>
      <c r="N504" s="5">
        <v>944680602</v>
      </c>
      <c r="O504" s="5">
        <v>6257</v>
      </c>
      <c r="P504" s="5" t="s">
        <v>265</v>
      </c>
      <c r="Q504" s="78" t="s">
        <v>23</v>
      </c>
      <c r="R504" s="78" t="s">
        <v>111</v>
      </c>
      <c r="S504" s="30">
        <v>45647</v>
      </c>
      <c r="T504" s="5">
        <v>1</v>
      </c>
      <c r="U504" s="30">
        <v>45647</v>
      </c>
      <c r="V504" s="5">
        <v>1</v>
      </c>
      <c r="W504" s="30">
        <v>45649</v>
      </c>
      <c r="X504" s="5">
        <v>1</v>
      </c>
      <c r="Y504" s="30">
        <v>45650</v>
      </c>
      <c r="Z504" s="30">
        <v>45654</v>
      </c>
      <c r="AA504" s="30">
        <v>45661</v>
      </c>
      <c r="AB504" s="30">
        <v>45668</v>
      </c>
      <c r="AC504" s="5">
        <v>1</v>
      </c>
      <c r="AD504" s="5" t="s">
        <v>113</v>
      </c>
      <c r="AE504" s="5"/>
    </row>
    <row r="505" spans="1:31" ht="15" customHeight="1" x14ac:dyDescent="0.25">
      <c r="A505" s="5">
        <v>94080538</v>
      </c>
      <c r="B505" s="5" t="s">
        <v>110</v>
      </c>
      <c r="C505" s="78" t="s">
        <v>3726</v>
      </c>
      <c r="D505" s="5" t="s">
        <v>91</v>
      </c>
      <c r="E505" s="30">
        <v>45647</v>
      </c>
      <c r="F505" s="5" t="s">
        <v>0</v>
      </c>
      <c r="G505" s="78" t="s">
        <v>78</v>
      </c>
      <c r="H505" s="78" t="s">
        <v>98</v>
      </c>
      <c r="I505" s="78"/>
      <c r="J505" s="5" t="s">
        <v>93</v>
      </c>
      <c r="K505" s="5">
        <v>38</v>
      </c>
      <c r="L505" s="5">
        <v>3100</v>
      </c>
      <c r="M505" s="5">
        <v>75070937</v>
      </c>
      <c r="N505" s="5">
        <v>951301265</v>
      </c>
      <c r="O505" s="5">
        <v>6261</v>
      </c>
      <c r="P505" s="5" t="s">
        <v>265</v>
      </c>
      <c r="Q505" s="78" t="s">
        <v>25</v>
      </c>
      <c r="R505" s="78" t="s">
        <v>111</v>
      </c>
      <c r="S505" s="30">
        <v>45647</v>
      </c>
      <c r="T505" s="5">
        <v>1</v>
      </c>
      <c r="U505" s="30">
        <v>45647</v>
      </c>
      <c r="V505" s="5">
        <v>1</v>
      </c>
      <c r="W505" s="30">
        <v>45650</v>
      </c>
      <c r="X505" s="5">
        <v>1</v>
      </c>
      <c r="Y505" s="30">
        <v>45652</v>
      </c>
      <c r="Z505" s="30">
        <v>45656</v>
      </c>
      <c r="AA505" s="30">
        <v>45663</v>
      </c>
      <c r="AB505" s="30">
        <v>45670</v>
      </c>
      <c r="AC505" s="5">
        <v>1</v>
      </c>
      <c r="AD505" s="5" t="s">
        <v>113</v>
      </c>
      <c r="AE505" s="5"/>
    </row>
    <row r="506" spans="1:31" ht="15" customHeight="1" x14ac:dyDescent="0.25">
      <c r="A506" s="5">
        <v>94081270</v>
      </c>
      <c r="B506" s="5" t="s">
        <v>90</v>
      </c>
      <c r="C506" s="78" t="s">
        <v>1253</v>
      </c>
      <c r="D506" s="5" t="s">
        <v>97</v>
      </c>
      <c r="E506" s="30">
        <v>45647</v>
      </c>
      <c r="F506" s="5" t="s">
        <v>0</v>
      </c>
      <c r="G506" s="78" t="s">
        <v>78</v>
      </c>
      <c r="H506" s="78" t="s">
        <v>135</v>
      </c>
      <c r="I506" s="78" t="s">
        <v>49</v>
      </c>
      <c r="J506" s="5" t="s">
        <v>93</v>
      </c>
      <c r="K506" s="5"/>
      <c r="L506" s="5"/>
      <c r="M506" s="5"/>
      <c r="N506" s="5"/>
      <c r="O506" s="5"/>
      <c r="P506" s="5" t="s">
        <v>265</v>
      </c>
      <c r="Q506" s="78" t="s">
        <v>49</v>
      </c>
      <c r="R506" s="78" t="s">
        <v>115</v>
      </c>
      <c r="S506" s="30"/>
      <c r="T506" s="5">
        <v>0</v>
      </c>
      <c r="U506" s="30"/>
      <c r="V506" s="5">
        <v>0</v>
      </c>
      <c r="W506" s="30"/>
      <c r="X506" s="5">
        <v>0</v>
      </c>
      <c r="Y506" s="30"/>
      <c r="Z506" s="30"/>
      <c r="AA506" s="30"/>
      <c r="AB506" s="30"/>
      <c r="AC506" s="5">
        <v>0</v>
      </c>
      <c r="AD506" s="5" t="s">
        <v>94</v>
      </c>
      <c r="AE506" s="5">
        <v>6242</v>
      </c>
    </row>
    <row r="507" spans="1:31" ht="15" customHeight="1" x14ac:dyDescent="0.25">
      <c r="A507" s="5">
        <v>94080769</v>
      </c>
      <c r="B507" s="5" t="s">
        <v>90</v>
      </c>
      <c r="C507" s="78" t="s">
        <v>1242</v>
      </c>
      <c r="D507" s="5" t="s">
        <v>91</v>
      </c>
      <c r="E507" s="30">
        <v>45647</v>
      </c>
      <c r="F507" s="5" t="s">
        <v>0</v>
      </c>
      <c r="G507" s="78" t="s">
        <v>79</v>
      </c>
      <c r="H507" s="78" t="s">
        <v>103</v>
      </c>
      <c r="I507" s="78" t="s">
        <v>67</v>
      </c>
      <c r="J507" s="5" t="s">
        <v>93</v>
      </c>
      <c r="K507" s="5">
        <v>38</v>
      </c>
      <c r="L507" s="5">
        <v>3300</v>
      </c>
      <c r="M507" s="5">
        <v>61635826</v>
      </c>
      <c r="N507" s="5">
        <v>989485639</v>
      </c>
      <c r="O507" s="5">
        <v>6260</v>
      </c>
      <c r="P507" s="5" t="s">
        <v>265</v>
      </c>
      <c r="Q507" s="78" t="s">
        <v>67</v>
      </c>
      <c r="R507" s="78" t="s">
        <v>78</v>
      </c>
      <c r="S507" s="30">
        <v>45647</v>
      </c>
      <c r="T507" s="5">
        <v>1</v>
      </c>
      <c r="U507" s="30">
        <v>45647</v>
      </c>
      <c r="V507" s="5">
        <v>1</v>
      </c>
      <c r="W507" s="30">
        <v>45650</v>
      </c>
      <c r="X507" s="5">
        <v>1</v>
      </c>
      <c r="Y507" s="30">
        <v>45650</v>
      </c>
      <c r="Z507" s="30">
        <v>45654</v>
      </c>
      <c r="AA507" s="30">
        <v>45661</v>
      </c>
      <c r="AB507" s="30">
        <v>45668</v>
      </c>
      <c r="AC507" s="5">
        <v>1</v>
      </c>
      <c r="AD507" s="5" t="s">
        <v>113</v>
      </c>
      <c r="AE507" s="5">
        <v>6260</v>
      </c>
    </row>
    <row r="508" spans="1:31" ht="15" customHeight="1" x14ac:dyDescent="0.25">
      <c r="A508" s="5">
        <v>94080582</v>
      </c>
      <c r="B508" s="5" t="s">
        <v>90</v>
      </c>
      <c r="C508" s="78" t="s">
        <v>1243</v>
      </c>
      <c r="D508" s="5" t="s">
        <v>91</v>
      </c>
      <c r="E508" s="30">
        <v>45647</v>
      </c>
      <c r="F508" s="5" t="s">
        <v>0</v>
      </c>
      <c r="G508" s="78" t="s">
        <v>78</v>
      </c>
      <c r="H508" s="78" t="s">
        <v>98</v>
      </c>
      <c r="I508" s="78" t="s">
        <v>57</v>
      </c>
      <c r="J508" s="5" t="s">
        <v>93</v>
      </c>
      <c r="K508" s="5">
        <v>39</v>
      </c>
      <c r="L508" s="5">
        <v>3540</v>
      </c>
      <c r="M508" s="5">
        <v>44459904</v>
      </c>
      <c r="N508" s="5">
        <v>900790764</v>
      </c>
      <c r="O508" s="5">
        <v>6266</v>
      </c>
      <c r="P508" s="5" t="s">
        <v>265</v>
      </c>
      <c r="Q508" s="78" t="s">
        <v>57</v>
      </c>
      <c r="R508" s="78" t="s">
        <v>78</v>
      </c>
      <c r="S508" s="30">
        <v>45647</v>
      </c>
      <c r="T508" s="5">
        <v>1</v>
      </c>
      <c r="U508" s="30">
        <v>45647</v>
      </c>
      <c r="V508" s="5">
        <v>1</v>
      </c>
      <c r="W508" s="30">
        <v>45650</v>
      </c>
      <c r="X508" s="5">
        <v>1</v>
      </c>
      <c r="Y508" s="30">
        <v>45650</v>
      </c>
      <c r="Z508" s="30">
        <v>45654</v>
      </c>
      <c r="AA508" s="30">
        <v>45661</v>
      </c>
      <c r="AB508" s="30">
        <v>45668</v>
      </c>
      <c r="AC508" s="5">
        <v>1</v>
      </c>
      <c r="AD508" s="5" t="s">
        <v>113</v>
      </c>
      <c r="AE508" s="5">
        <v>6266</v>
      </c>
    </row>
    <row r="509" spans="1:31" ht="15" customHeight="1" x14ac:dyDescent="0.25">
      <c r="A509" s="5">
        <v>94081770</v>
      </c>
      <c r="B509" s="5" t="s">
        <v>90</v>
      </c>
      <c r="C509" s="78" t="s">
        <v>1250</v>
      </c>
      <c r="D509" s="5" t="s">
        <v>91</v>
      </c>
      <c r="E509" s="30">
        <v>45647</v>
      </c>
      <c r="F509" s="5" t="s">
        <v>0</v>
      </c>
      <c r="G509" s="78" t="s">
        <v>78</v>
      </c>
      <c r="H509" s="78" t="s">
        <v>145</v>
      </c>
      <c r="I509" s="78"/>
      <c r="J509" s="5" t="s">
        <v>236</v>
      </c>
      <c r="K509" s="5">
        <v>39</v>
      </c>
      <c r="L509" s="5">
        <v>3960</v>
      </c>
      <c r="M509" s="5">
        <v>47197548</v>
      </c>
      <c r="N509" s="5">
        <v>994513526</v>
      </c>
      <c r="O509" s="5">
        <v>9163</v>
      </c>
      <c r="P509" s="5" t="s">
        <v>265</v>
      </c>
      <c r="Q509" s="78"/>
      <c r="R509" s="78"/>
      <c r="S509" s="30"/>
      <c r="T509" s="5">
        <v>0</v>
      </c>
      <c r="U509" s="30"/>
      <c r="V509" s="5">
        <v>0</v>
      </c>
      <c r="W509" s="30"/>
      <c r="X509" s="5">
        <v>0</v>
      </c>
      <c r="Y509" s="30"/>
      <c r="Z509" s="30"/>
      <c r="AA509" s="30"/>
      <c r="AB509" s="30"/>
      <c r="AC509" s="5">
        <v>0</v>
      </c>
      <c r="AD509" s="5" t="s">
        <v>94</v>
      </c>
      <c r="AE509" s="5"/>
    </row>
    <row r="510" spans="1:31" ht="15" customHeight="1" x14ac:dyDescent="0.25">
      <c r="A510" s="5">
        <v>94081790</v>
      </c>
      <c r="B510" s="5" t="s">
        <v>90</v>
      </c>
      <c r="C510" s="78" t="s">
        <v>1249</v>
      </c>
      <c r="D510" s="5" t="s">
        <v>97</v>
      </c>
      <c r="E510" s="30">
        <v>45647</v>
      </c>
      <c r="F510" s="5" t="s">
        <v>0</v>
      </c>
      <c r="G510" s="78" t="s">
        <v>79</v>
      </c>
      <c r="H510" s="78" t="s">
        <v>145</v>
      </c>
      <c r="I510" s="78" t="s">
        <v>67</v>
      </c>
      <c r="J510" s="5" t="s">
        <v>236</v>
      </c>
      <c r="K510" s="5">
        <v>39</v>
      </c>
      <c r="L510" s="5">
        <v>3580</v>
      </c>
      <c r="M510" s="5">
        <v>47609409</v>
      </c>
      <c r="N510" s="5">
        <v>960314771</v>
      </c>
      <c r="O510" s="5">
        <v>8146</v>
      </c>
      <c r="P510" s="5" t="s">
        <v>265</v>
      </c>
      <c r="Q510" s="78" t="s">
        <v>67</v>
      </c>
      <c r="R510" s="78" t="s">
        <v>78</v>
      </c>
      <c r="S510" s="30"/>
      <c r="T510" s="5">
        <v>0</v>
      </c>
      <c r="U510" s="30"/>
      <c r="V510" s="5">
        <v>0</v>
      </c>
      <c r="W510" s="30"/>
      <c r="X510" s="5">
        <v>0</v>
      </c>
      <c r="Y510" s="30">
        <v>45653</v>
      </c>
      <c r="Z510" s="30"/>
      <c r="AA510" s="30"/>
      <c r="AB510" s="30"/>
      <c r="AC510" s="5">
        <v>0</v>
      </c>
      <c r="AD510" s="5" t="s">
        <v>94</v>
      </c>
      <c r="AE510" s="5">
        <v>6260</v>
      </c>
    </row>
    <row r="511" spans="1:31" ht="15" customHeight="1" x14ac:dyDescent="0.25">
      <c r="A511" s="5">
        <v>94081094</v>
      </c>
      <c r="B511" s="5" t="s">
        <v>90</v>
      </c>
      <c r="C511" s="78" t="s">
        <v>1244</v>
      </c>
      <c r="D511" s="5" t="s">
        <v>97</v>
      </c>
      <c r="E511" s="30">
        <v>45647</v>
      </c>
      <c r="F511" s="5" t="s">
        <v>0</v>
      </c>
      <c r="G511" s="78" t="s">
        <v>78</v>
      </c>
      <c r="H511" s="78" t="s">
        <v>103</v>
      </c>
      <c r="I511" s="78" t="s">
        <v>63</v>
      </c>
      <c r="J511" s="5" t="s">
        <v>93</v>
      </c>
      <c r="K511" s="5">
        <v>39</v>
      </c>
      <c r="L511" s="5">
        <v>3990</v>
      </c>
      <c r="M511" s="5">
        <v>48335715</v>
      </c>
      <c r="N511" s="5">
        <v>986942776</v>
      </c>
      <c r="O511" s="5">
        <v>6268</v>
      </c>
      <c r="P511" s="5" t="s">
        <v>265</v>
      </c>
      <c r="Q511" s="78" t="s">
        <v>63</v>
      </c>
      <c r="R511" s="78" t="s">
        <v>78</v>
      </c>
      <c r="S511" s="30">
        <v>45647</v>
      </c>
      <c r="T511" s="5">
        <v>1</v>
      </c>
      <c r="U511" s="30">
        <v>45647</v>
      </c>
      <c r="V511" s="5">
        <v>1</v>
      </c>
      <c r="W511" s="30">
        <v>45650</v>
      </c>
      <c r="X511" s="5">
        <v>1</v>
      </c>
      <c r="Y511" s="30">
        <v>45650</v>
      </c>
      <c r="Z511" s="30">
        <v>45654</v>
      </c>
      <c r="AA511" s="30">
        <v>45661</v>
      </c>
      <c r="AB511" s="30">
        <v>45668</v>
      </c>
      <c r="AC511" s="5">
        <v>1</v>
      </c>
      <c r="AD511" s="5" t="s">
        <v>113</v>
      </c>
      <c r="AE511" s="5">
        <v>6268</v>
      </c>
    </row>
    <row r="512" spans="1:31" ht="15" customHeight="1" x14ac:dyDescent="0.25">
      <c r="A512" s="5">
        <v>94080563</v>
      </c>
      <c r="B512" s="5" t="s">
        <v>90</v>
      </c>
      <c r="C512" s="78" t="s">
        <v>1245</v>
      </c>
      <c r="D512" s="5" t="s">
        <v>97</v>
      </c>
      <c r="E512" s="30">
        <v>45647</v>
      </c>
      <c r="F512" s="5" t="s">
        <v>0</v>
      </c>
      <c r="G512" s="78" t="s">
        <v>78</v>
      </c>
      <c r="H512" s="78" t="s">
        <v>98</v>
      </c>
      <c r="I512" s="78" t="s">
        <v>63</v>
      </c>
      <c r="J512" s="5" t="s">
        <v>93</v>
      </c>
      <c r="K512" s="5">
        <v>40</v>
      </c>
      <c r="L512" s="5">
        <v>2800</v>
      </c>
      <c r="M512" s="5">
        <v>48069763</v>
      </c>
      <c r="N512" s="5">
        <v>930166208</v>
      </c>
      <c r="O512" s="5">
        <v>6268</v>
      </c>
      <c r="P512" s="5" t="s">
        <v>265</v>
      </c>
      <c r="Q512" s="78" t="s">
        <v>63</v>
      </c>
      <c r="R512" s="78" t="s">
        <v>78</v>
      </c>
      <c r="S512" s="30">
        <v>45647</v>
      </c>
      <c r="T512" s="5">
        <v>1</v>
      </c>
      <c r="U512" s="30">
        <v>45647</v>
      </c>
      <c r="V512" s="5">
        <v>1</v>
      </c>
      <c r="W512" s="30"/>
      <c r="X512" s="5">
        <v>0</v>
      </c>
      <c r="Y512" s="30">
        <v>45650</v>
      </c>
      <c r="Z512" s="30">
        <v>45654</v>
      </c>
      <c r="AA512" s="30">
        <v>45661</v>
      </c>
      <c r="AB512" s="30">
        <v>45668</v>
      </c>
      <c r="AC512" s="5">
        <v>1</v>
      </c>
      <c r="AD512" s="5" t="s">
        <v>94</v>
      </c>
      <c r="AE512" s="5">
        <v>6268</v>
      </c>
    </row>
    <row r="513" spans="1:31" ht="15" customHeight="1" x14ac:dyDescent="0.25">
      <c r="A513" s="5">
        <v>94081369</v>
      </c>
      <c r="B513" s="5" t="s">
        <v>90</v>
      </c>
      <c r="C513" s="78" t="s">
        <v>2080</v>
      </c>
      <c r="D513" s="5" t="s">
        <v>97</v>
      </c>
      <c r="E513" s="30">
        <v>45647</v>
      </c>
      <c r="F513" s="5" t="s">
        <v>0</v>
      </c>
      <c r="G513" s="78" t="s">
        <v>78</v>
      </c>
      <c r="H513" s="78" t="s">
        <v>134</v>
      </c>
      <c r="I513" s="78" t="s">
        <v>56</v>
      </c>
      <c r="J513" s="5" t="s">
        <v>93</v>
      </c>
      <c r="K513" s="5"/>
      <c r="L513" s="5"/>
      <c r="M513" s="5"/>
      <c r="N513" s="5"/>
      <c r="O513" s="5"/>
      <c r="P513" s="5" t="s">
        <v>265</v>
      </c>
      <c r="Q513" s="78" t="s">
        <v>56</v>
      </c>
      <c r="R513" s="78" t="s">
        <v>78</v>
      </c>
      <c r="S513" s="30"/>
      <c r="T513" s="5">
        <v>0</v>
      </c>
      <c r="U513" s="30"/>
      <c r="V513" s="5">
        <v>0</v>
      </c>
      <c r="W513" s="30"/>
      <c r="X513" s="5">
        <v>0</v>
      </c>
      <c r="Y513" s="30"/>
      <c r="Z513" s="30"/>
      <c r="AA513" s="30"/>
      <c r="AB513" s="30"/>
      <c r="AC513" s="5">
        <v>0</v>
      </c>
      <c r="AD513" s="5" t="s">
        <v>94</v>
      </c>
      <c r="AE513" s="5">
        <v>7314</v>
      </c>
    </row>
    <row r="514" spans="1:31" ht="15" customHeight="1" x14ac:dyDescent="0.25">
      <c r="A514" s="5">
        <v>94080893</v>
      </c>
      <c r="B514" s="5" t="s">
        <v>90</v>
      </c>
      <c r="C514" s="78" t="s">
        <v>1246</v>
      </c>
      <c r="D514" s="5" t="s">
        <v>97</v>
      </c>
      <c r="E514" s="30">
        <v>45647</v>
      </c>
      <c r="F514" s="5" t="s">
        <v>0</v>
      </c>
      <c r="G514" s="78" t="s">
        <v>78</v>
      </c>
      <c r="H514" s="78" t="s">
        <v>98</v>
      </c>
      <c r="I514" s="78" t="s">
        <v>56</v>
      </c>
      <c r="J514" s="5" t="s">
        <v>93</v>
      </c>
      <c r="K514" s="5">
        <v>38</v>
      </c>
      <c r="L514" s="5">
        <v>3295</v>
      </c>
      <c r="M514" s="5">
        <v>75333017</v>
      </c>
      <c r="N514" s="5">
        <v>957660454</v>
      </c>
      <c r="O514" s="5">
        <v>7314</v>
      </c>
      <c r="P514" s="5" t="s">
        <v>265</v>
      </c>
      <c r="Q514" s="78" t="s">
        <v>56</v>
      </c>
      <c r="R514" s="78" t="s">
        <v>78</v>
      </c>
      <c r="S514" s="30">
        <v>45647</v>
      </c>
      <c r="T514" s="5">
        <v>1</v>
      </c>
      <c r="U514" s="30">
        <v>45647</v>
      </c>
      <c r="V514" s="5">
        <v>1</v>
      </c>
      <c r="W514" s="30">
        <v>45652</v>
      </c>
      <c r="X514" s="5">
        <v>1</v>
      </c>
      <c r="Y514" s="30">
        <v>45650</v>
      </c>
      <c r="Z514" s="30">
        <v>45654</v>
      </c>
      <c r="AA514" s="30">
        <v>45661</v>
      </c>
      <c r="AB514" s="30">
        <v>45668</v>
      </c>
      <c r="AC514" s="5">
        <v>1</v>
      </c>
      <c r="AD514" s="5" t="s">
        <v>113</v>
      </c>
      <c r="AE514" s="5">
        <v>7314</v>
      </c>
    </row>
    <row r="515" spans="1:31" ht="15" customHeight="1" x14ac:dyDescent="0.25">
      <c r="A515" s="5">
        <v>94080956</v>
      </c>
      <c r="B515" s="5" t="s">
        <v>90</v>
      </c>
      <c r="C515" s="78" t="s">
        <v>1247</v>
      </c>
      <c r="D515" s="5" t="s">
        <v>91</v>
      </c>
      <c r="E515" s="30">
        <v>45647</v>
      </c>
      <c r="F515" s="5" t="s">
        <v>0</v>
      </c>
      <c r="G515" s="78" t="s">
        <v>78</v>
      </c>
      <c r="H515" s="78" t="s">
        <v>104</v>
      </c>
      <c r="I515" s="78" t="s">
        <v>56</v>
      </c>
      <c r="J515" s="5" t="s">
        <v>93</v>
      </c>
      <c r="K515" s="5">
        <v>38</v>
      </c>
      <c r="L515" s="5">
        <v>3800</v>
      </c>
      <c r="M515" s="5">
        <v>46495886</v>
      </c>
      <c r="N515" s="5">
        <v>956205514</v>
      </c>
      <c r="O515" s="5">
        <v>7314</v>
      </c>
      <c r="P515" s="5" t="s">
        <v>265</v>
      </c>
      <c r="Q515" s="78" t="s">
        <v>56</v>
      </c>
      <c r="R515" s="78" t="s">
        <v>78</v>
      </c>
      <c r="S515" s="30">
        <v>45647</v>
      </c>
      <c r="T515" s="5">
        <v>1</v>
      </c>
      <c r="U515" s="30">
        <v>45647</v>
      </c>
      <c r="V515" s="5">
        <v>1</v>
      </c>
      <c r="W515" s="30"/>
      <c r="X515" s="5">
        <v>0</v>
      </c>
      <c r="Y515" s="30">
        <v>45650</v>
      </c>
      <c r="Z515" s="30">
        <v>45654</v>
      </c>
      <c r="AA515" s="30">
        <v>45661</v>
      </c>
      <c r="AB515" s="30">
        <v>45668</v>
      </c>
      <c r="AC515" s="5">
        <v>1</v>
      </c>
      <c r="AD515" s="5" t="s">
        <v>94</v>
      </c>
      <c r="AE515" s="5">
        <v>7314</v>
      </c>
    </row>
    <row r="516" spans="1:31" ht="15" customHeight="1" x14ac:dyDescent="0.25">
      <c r="A516" s="5">
        <v>94080517</v>
      </c>
      <c r="B516" s="5" t="s">
        <v>90</v>
      </c>
      <c r="C516" s="78" t="s">
        <v>1248</v>
      </c>
      <c r="D516" s="5" t="s">
        <v>97</v>
      </c>
      <c r="E516" s="30">
        <v>45647</v>
      </c>
      <c r="F516" s="5" t="s">
        <v>0</v>
      </c>
      <c r="G516" s="78" t="s">
        <v>78</v>
      </c>
      <c r="H516" s="78" t="s">
        <v>104</v>
      </c>
      <c r="I516" s="78" t="s">
        <v>56</v>
      </c>
      <c r="J516" s="5" t="s">
        <v>93</v>
      </c>
      <c r="K516" s="5">
        <v>38</v>
      </c>
      <c r="L516" s="5">
        <v>3400</v>
      </c>
      <c r="M516" s="5">
        <v>75510337</v>
      </c>
      <c r="N516" s="5">
        <v>943321497</v>
      </c>
      <c r="O516" s="5">
        <v>7314</v>
      </c>
      <c r="P516" s="5" t="s">
        <v>265</v>
      </c>
      <c r="Q516" s="78" t="s">
        <v>56</v>
      </c>
      <c r="R516" s="78" t="s">
        <v>78</v>
      </c>
      <c r="S516" s="30">
        <v>45647</v>
      </c>
      <c r="T516" s="5">
        <v>1</v>
      </c>
      <c r="U516" s="30">
        <v>45647</v>
      </c>
      <c r="V516" s="5">
        <v>1</v>
      </c>
      <c r="W516" s="30"/>
      <c r="X516" s="5">
        <v>0</v>
      </c>
      <c r="Y516" s="30">
        <v>45650</v>
      </c>
      <c r="Z516" s="30">
        <v>45654</v>
      </c>
      <c r="AA516" s="30">
        <v>45661</v>
      </c>
      <c r="AB516" s="30">
        <v>45668</v>
      </c>
      <c r="AC516" s="5">
        <v>1</v>
      </c>
      <c r="AD516" s="5" t="s">
        <v>94</v>
      </c>
      <c r="AE516" s="5">
        <v>7314</v>
      </c>
    </row>
    <row r="517" spans="1:31" ht="15" customHeight="1" x14ac:dyDescent="0.25">
      <c r="A517" s="5">
        <v>94081457</v>
      </c>
      <c r="B517" s="5" t="s">
        <v>90</v>
      </c>
      <c r="C517" s="78" t="s">
        <v>3728</v>
      </c>
      <c r="D517" s="5" t="s">
        <v>97</v>
      </c>
      <c r="E517" s="30">
        <v>45647</v>
      </c>
      <c r="F517" s="5" t="s">
        <v>0</v>
      </c>
      <c r="G517" s="78" t="s">
        <v>78</v>
      </c>
      <c r="H517" s="78" t="s">
        <v>104</v>
      </c>
      <c r="I517" s="78" t="s">
        <v>56</v>
      </c>
      <c r="J517" s="5" t="s">
        <v>93</v>
      </c>
      <c r="K517" s="5">
        <v>38</v>
      </c>
      <c r="L517" s="5">
        <v>3010</v>
      </c>
      <c r="M517" s="5">
        <v>48739238</v>
      </c>
      <c r="N517" s="5">
        <v>953576986</v>
      </c>
      <c r="O517" s="5">
        <v>7314</v>
      </c>
      <c r="P517" s="5" t="s">
        <v>265</v>
      </c>
      <c r="Q517" s="78" t="s">
        <v>56</v>
      </c>
      <c r="R517" s="78" t="s">
        <v>78</v>
      </c>
      <c r="S517" s="30"/>
      <c r="T517" s="5">
        <v>0</v>
      </c>
      <c r="U517" s="30">
        <v>45647</v>
      </c>
      <c r="V517" s="5">
        <v>1</v>
      </c>
      <c r="W517" s="30">
        <v>45652</v>
      </c>
      <c r="X517" s="5">
        <v>1</v>
      </c>
      <c r="Y517" s="30">
        <v>45650</v>
      </c>
      <c r="Z517" s="30">
        <v>45654</v>
      </c>
      <c r="AA517" s="30"/>
      <c r="AB517" s="30"/>
      <c r="AC517" s="5">
        <v>0</v>
      </c>
      <c r="AD517" s="5" t="s">
        <v>94</v>
      </c>
      <c r="AE517" s="5">
        <v>7314</v>
      </c>
    </row>
    <row r="518" spans="1:31" ht="15" customHeight="1" x14ac:dyDescent="0.25">
      <c r="A518" s="5">
        <v>94080958</v>
      </c>
      <c r="B518" s="5" t="s">
        <v>90</v>
      </c>
      <c r="C518" s="78" t="s">
        <v>200</v>
      </c>
      <c r="D518" s="5" t="s">
        <v>97</v>
      </c>
      <c r="E518" s="30">
        <v>45647</v>
      </c>
      <c r="F518" s="5" t="s">
        <v>0</v>
      </c>
      <c r="G518" s="78" t="s">
        <v>73</v>
      </c>
      <c r="H518" s="78" t="s">
        <v>156</v>
      </c>
      <c r="I518" s="78"/>
      <c r="J518" s="5" t="s">
        <v>236</v>
      </c>
      <c r="K518" s="5"/>
      <c r="L518" s="5"/>
      <c r="M518" s="5"/>
      <c r="N518" s="5"/>
      <c r="O518" s="5"/>
      <c r="P518" s="5" t="s">
        <v>265</v>
      </c>
      <c r="Q518" s="78"/>
      <c r="R518" s="78"/>
      <c r="S518" s="30"/>
      <c r="T518" s="5">
        <v>0</v>
      </c>
      <c r="U518" s="30"/>
      <c r="V518" s="5">
        <v>0</v>
      </c>
      <c r="W518" s="30"/>
      <c r="X518" s="5">
        <v>0</v>
      </c>
      <c r="Y518" s="30"/>
      <c r="Z518" s="30"/>
      <c r="AA518" s="30"/>
      <c r="AB518" s="30"/>
      <c r="AC518" s="5">
        <v>0</v>
      </c>
      <c r="AD518" s="5" t="s">
        <v>94</v>
      </c>
      <c r="AE518" s="5"/>
    </row>
    <row r="519" spans="1:31" ht="15" customHeight="1" x14ac:dyDescent="0.25">
      <c r="A519" s="5">
        <v>94080758</v>
      </c>
      <c r="B519" s="5" t="s">
        <v>90</v>
      </c>
      <c r="C519" s="78" t="s">
        <v>1251</v>
      </c>
      <c r="D519" s="5" t="s">
        <v>91</v>
      </c>
      <c r="E519" s="30">
        <v>45647</v>
      </c>
      <c r="F519" s="5" t="s">
        <v>0</v>
      </c>
      <c r="G519" s="78" t="s">
        <v>74</v>
      </c>
      <c r="H519" s="78" t="s">
        <v>156</v>
      </c>
      <c r="I519" s="78" t="s">
        <v>37</v>
      </c>
      <c r="J519" s="5" t="s">
        <v>236</v>
      </c>
      <c r="K519" s="5"/>
      <c r="L519" s="5"/>
      <c r="M519" s="5"/>
      <c r="N519" s="5"/>
      <c r="O519" s="5"/>
      <c r="P519" s="5" t="s">
        <v>265</v>
      </c>
      <c r="Q519" s="78" t="s">
        <v>37</v>
      </c>
      <c r="R519" s="78" t="s">
        <v>186</v>
      </c>
      <c r="S519" s="30"/>
      <c r="T519" s="5">
        <v>0</v>
      </c>
      <c r="U519" s="30"/>
      <c r="V519" s="5">
        <v>0</v>
      </c>
      <c r="W519" s="30"/>
      <c r="X519" s="5">
        <v>0</v>
      </c>
      <c r="Y519" s="30"/>
      <c r="Z519" s="30"/>
      <c r="AA519" s="30"/>
      <c r="AB519" s="30"/>
      <c r="AC519" s="5">
        <v>0</v>
      </c>
      <c r="AD519" s="5" t="s">
        <v>94</v>
      </c>
      <c r="AE519" s="5">
        <v>6228</v>
      </c>
    </row>
    <row r="520" spans="1:31" ht="15" customHeight="1" x14ac:dyDescent="0.25">
      <c r="A520" s="5">
        <v>94080959</v>
      </c>
      <c r="B520" s="5" t="s">
        <v>90</v>
      </c>
      <c r="C520" s="78" t="s">
        <v>2078</v>
      </c>
      <c r="D520" s="5" t="s">
        <v>91</v>
      </c>
      <c r="E520" s="30">
        <v>45647</v>
      </c>
      <c r="F520" s="5" t="s">
        <v>0</v>
      </c>
      <c r="G520" s="78" t="s">
        <v>73</v>
      </c>
      <c r="H520" s="78" t="s">
        <v>100</v>
      </c>
      <c r="I520" s="78" t="s">
        <v>27</v>
      </c>
      <c r="J520" s="5" t="s">
        <v>93</v>
      </c>
      <c r="K520" s="5">
        <v>38</v>
      </c>
      <c r="L520" s="5">
        <v>4155</v>
      </c>
      <c r="M520" s="5">
        <v>73541547</v>
      </c>
      <c r="N520" s="5">
        <v>914710867</v>
      </c>
      <c r="O520" s="5">
        <v>18306</v>
      </c>
      <c r="P520" s="5" t="s">
        <v>265</v>
      </c>
      <c r="Q520" s="78" t="s">
        <v>27</v>
      </c>
      <c r="R520" s="78" t="s">
        <v>186</v>
      </c>
      <c r="S520" s="30">
        <v>45648</v>
      </c>
      <c r="T520" s="5">
        <v>1</v>
      </c>
      <c r="U520" s="30">
        <v>45648</v>
      </c>
      <c r="V520" s="5">
        <v>1</v>
      </c>
      <c r="W520" s="30">
        <v>45649</v>
      </c>
      <c r="X520" s="5">
        <v>1</v>
      </c>
      <c r="Y520" s="30">
        <v>45650</v>
      </c>
      <c r="Z520" s="30">
        <v>45654</v>
      </c>
      <c r="AA520" s="30">
        <v>45661</v>
      </c>
      <c r="AB520" s="30">
        <v>45668</v>
      </c>
      <c r="AC520" s="5">
        <v>1</v>
      </c>
      <c r="AD520" s="5" t="s">
        <v>113</v>
      </c>
      <c r="AE520" s="5">
        <v>6221</v>
      </c>
    </row>
    <row r="521" spans="1:31" ht="15" customHeight="1" x14ac:dyDescent="0.25">
      <c r="A521" s="5">
        <v>94081226</v>
      </c>
      <c r="B521" s="5" t="s">
        <v>90</v>
      </c>
      <c r="C521" s="78" t="s">
        <v>2079</v>
      </c>
      <c r="D521" s="5" t="s">
        <v>91</v>
      </c>
      <c r="E521" s="30">
        <v>45647</v>
      </c>
      <c r="F521" s="5" t="s">
        <v>0</v>
      </c>
      <c r="G521" s="78" t="s">
        <v>73</v>
      </c>
      <c r="H521" s="78" t="s">
        <v>152</v>
      </c>
      <c r="I521" s="78" t="s">
        <v>43</v>
      </c>
      <c r="J521" s="5" t="s">
        <v>236</v>
      </c>
      <c r="K521" s="5">
        <v>40</v>
      </c>
      <c r="L521" s="5">
        <v>3475</v>
      </c>
      <c r="M521" s="5">
        <v>46658917</v>
      </c>
      <c r="N521" s="5">
        <v>945731115</v>
      </c>
      <c r="O521" s="5">
        <v>18306</v>
      </c>
      <c r="P521" s="5" t="s">
        <v>265</v>
      </c>
      <c r="Q521" s="78" t="s">
        <v>43</v>
      </c>
      <c r="R521" s="78" t="s">
        <v>115</v>
      </c>
      <c r="S521" s="30">
        <v>45647</v>
      </c>
      <c r="T521" s="5">
        <v>1</v>
      </c>
      <c r="U521" s="30">
        <v>45647</v>
      </c>
      <c r="V521" s="5">
        <v>1</v>
      </c>
      <c r="W521" s="30"/>
      <c r="X521" s="5">
        <v>0</v>
      </c>
      <c r="Y521" s="30"/>
      <c r="Z521" s="30"/>
      <c r="AA521" s="30"/>
      <c r="AB521" s="30"/>
      <c r="AC521" s="5">
        <v>0</v>
      </c>
      <c r="AD521" s="5" t="s">
        <v>94</v>
      </c>
      <c r="AE521" s="5">
        <v>6768</v>
      </c>
    </row>
    <row r="522" spans="1:31" ht="15" customHeight="1" x14ac:dyDescent="0.25">
      <c r="A522" s="5">
        <v>94080527</v>
      </c>
      <c r="B522" s="5" t="s">
        <v>90</v>
      </c>
      <c r="C522" s="78" t="s">
        <v>1252</v>
      </c>
      <c r="D522" s="5" t="s">
        <v>97</v>
      </c>
      <c r="E522" s="30">
        <v>45647</v>
      </c>
      <c r="F522" s="5" t="s">
        <v>0</v>
      </c>
      <c r="G522" s="78" t="s">
        <v>73</v>
      </c>
      <c r="H522" s="78" t="s">
        <v>152</v>
      </c>
      <c r="I522" s="78" t="s">
        <v>28</v>
      </c>
      <c r="J522" s="5" t="s">
        <v>236</v>
      </c>
      <c r="K522" s="5">
        <v>40</v>
      </c>
      <c r="L522" s="5">
        <v>4105</v>
      </c>
      <c r="M522" s="5">
        <v>45485117</v>
      </c>
      <c r="N522" s="5">
        <v>942207983</v>
      </c>
      <c r="O522" s="5">
        <v>18319</v>
      </c>
      <c r="P522" s="5" t="s">
        <v>265</v>
      </c>
      <c r="Q522" s="78" t="s">
        <v>28</v>
      </c>
      <c r="R522" s="78" t="s">
        <v>186</v>
      </c>
      <c r="S522" s="30">
        <v>45647</v>
      </c>
      <c r="T522" s="5">
        <v>1</v>
      </c>
      <c r="U522" s="30">
        <v>45647</v>
      </c>
      <c r="V522" s="5">
        <v>1</v>
      </c>
      <c r="W522" s="30"/>
      <c r="X522" s="5">
        <v>0</v>
      </c>
      <c r="Y522" s="30"/>
      <c r="Z522" s="30"/>
      <c r="AA522" s="30"/>
      <c r="AB522" s="30"/>
      <c r="AC522" s="5">
        <v>0</v>
      </c>
      <c r="AD522" s="5" t="s">
        <v>94</v>
      </c>
      <c r="AE522" s="5">
        <v>6226</v>
      </c>
    </row>
    <row r="523" spans="1:31" ht="15" customHeight="1" x14ac:dyDescent="0.25">
      <c r="A523" s="5">
        <v>94276058</v>
      </c>
      <c r="B523" s="5" t="s">
        <v>110</v>
      </c>
      <c r="C523" s="78" t="s">
        <v>5034</v>
      </c>
      <c r="D523" s="5" t="s">
        <v>91</v>
      </c>
      <c r="E523" s="30">
        <v>45648</v>
      </c>
      <c r="F523" s="5" t="s">
        <v>0</v>
      </c>
      <c r="G523" s="78" t="s">
        <v>76</v>
      </c>
      <c r="H523" s="78"/>
      <c r="I523" s="78"/>
      <c r="J523" s="5" t="s">
        <v>93</v>
      </c>
      <c r="K523" s="5"/>
      <c r="L523" s="5"/>
      <c r="M523" s="5"/>
      <c r="N523" s="5"/>
      <c r="O523" s="5"/>
      <c r="P523" s="5" t="s">
        <v>265</v>
      </c>
      <c r="Q523" s="78"/>
      <c r="R523" s="78"/>
      <c r="S523" s="30"/>
      <c r="T523" s="5">
        <v>0</v>
      </c>
      <c r="U523" s="30"/>
      <c r="V523" s="5">
        <v>0</v>
      </c>
      <c r="W523" s="30"/>
      <c r="X523" s="5">
        <v>0</v>
      </c>
      <c r="Y523" s="30"/>
      <c r="Z523" s="30"/>
      <c r="AA523" s="30"/>
      <c r="AB523" s="30"/>
      <c r="AC523" s="5">
        <v>0</v>
      </c>
      <c r="AD523" s="5" t="s">
        <v>94</v>
      </c>
      <c r="AE523" s="5"/>
    </row>
    <row r="524" spans="1:31" ht="15" customHeight="1" x14ac:dyDescent="0.25">
      <c r="A524" s="5">
        <v>94082229</v>
      </c>
      <c r="B524" s="5" t="s">
        <v>90</v>
      </c>
      <c r="C524" s="78" t="s">
        <v>1254</v>
      </c>
      <c r="D524" s="5" t="s">
        <v>97</v>
      </c>
      <c r="E524" s="30">
        <v>45648</v>
      </c>
      <c r="F524" s="5" t="s">
        <v>0</v>
      </c>
      <c r="G524" s="78" t="s">
        <v>73</v>
      </c>
      <c r="H524" s="78" t="s">
        <v>269</v>
      </c>
      <c r="I524" s="78" t="s">
        <v>46</v>
      </c>
      <c r="J524" s="5" t="s">
        <v>236</v>
      </c>
      <c r="K524" s="5"/>
      <c r="L524" s="5"/>
      <c r="M524" s="5"/>
      <c r="N524" s="5"/>
      <c r="O524" s="5"/>
      <c r="P524" s="5" t="s">
        <v>265</v>
      </c>
      <c r="Q524" s="78" t="s">
        <v>46</v>
      </c>
      <c r="R524" s="78" t="s">
        <v>115</v>
      </c>
      <c r="S524" s="30"/>
      <c r="T524" s="5">
        <v>0</v>
      </c>
      <c r="U524" s="30"/>
      <c r="V524" s="5">
        <v>0</v>
      </c>
      <c r="W524" s="5"/>
      <c r="X524" s="5">
        <v>0</v>
      </c>
      <c r="Y524" s="30"/>
      <c r="Z524" s="30"/>
      <c r="AA524" s="30"/>
      <c r="AB524" s="30"/>
      <c r="AC524" s="5">
        <v>0</v>
      </c>
      <c r="AD524" s="5" t="s">
        <v>94</v>
      </c>
      <c r="AE524" s="5">
        <v>6245</v>
      </c>
    </row>
    <row r="525" spans="1:31" ht="15" customHeight="1" x14ac:dyDescent="0.25">
      <c r="A525" s="5">
        <v>94081748</v>
      </c>
      <c r="B525" s="5" t="s">
        <v>90</v>
      </c>
      <c r="C525" s="78" t="s">
        <v>1258</v>
      </c>
      <c r="D525" s="5" t="s">
        <v>91</v>
      </c>
      <c r="E525" s="30">
        <v>45648</v>
      </c>
      <c r="F525" s="5" t="s">
        <v>0</v>
      </c>
      <c r="G525" s="78" t="s">
        <v>106</v>
      </c>
      <c r="H525" s="78" t="s">
        <v>152</v>
      </c>
      <c r="I525" s="78" t="s">
        <v>53</v>
      </c>
      <c r="J525" s="5" t="s">
        <v>236</v>
      </c>
      <c r="K525" s="5">
        <v>41</v>
      </c>
      <c r="L525" s="5">
        <v>3450</v>
      </c>
      <c r="M525" s="5">
        <v>72251725</v>
      </c>
      <c r="N525" s="5">
        <v>916037130</v>
      </c>
      <c r="O525" s="5">
        <v>18306</v>
      </c>
      <c r="P525" s="5" t="s">
        <v>265</v>
      </c>
      <c r="Q525" s="78" t="s">
        <v>53</v>
      </c>
      <c r="R525" s="78" t="s">
        <v>115</v>
      </c>
      <c r="S525" s="30">
        <v>45648</v>
      </c>
      <c r="T525" s="5">
        <v>1</v>
      </c>
      <c r="U525" s="30">
        <v>45648</v>
      </c>
      <c r="V525" s="5">
        <v>1</v>
      </c>
      <c r="W525" s="30"/>
      <c r="X525" s="5">
        <v>0</v>
      </c>
      <c r="Y525" s="30"/>
      <c r="Z525" s="30"/>
      <c r="AA525" s="30"/>
      <c r="AB525" s="30"/>
      <c r="AC525" s="5">
        <v>0</v>
      </c>
      <c r="AD525" s="5" t="s">
        <v>94</v>
      </c>
      <c r="AE525" s="5">
        <v>6253</v>
      </c>
    </row>
    <row r="526" spans="1:31" ht="15" customHeight="1" x14ac:dyDescent="0.25">
      <c r="A526" s="5">
        <v>94081785</v>
      </c>
      <c r="B526" s="5" t="s">
        <v>90</v>
      </c>
      <c r="C526" s="78" t="s">
        <v>1256</v>
      </c>
      <c r="D526" s="5" t="s">
        <v>91</v>
      </c>
      <c r="E526" s="30">
        <v>45648</v>
      </c>
      <c r="F526" s="5" t="s">
        <v>0</v>
      </c>
      <c r="G526" s="78" t="s">
        <v>78</v>
      </c>
      <c r="H526" s="78" t="s">
        <v>268</v>
      </c>
      <c r="I526" s="78" t="s">
        <v>58</v>
      </c>
      <c r="J526" s="5" t="s">
        <v>236</v>
      </c>
      <c r="K526" s="5"/>
      <c r="L526" s="5"/>
      <c r="M526" s="5"/>
      <c r="N526" s="5"/>
      <c r="O526" s="5"/>
      <c r="P526" s="5" t="s">
        <v>265</v>
      </c>
      <c r="Q526" s="78" t="s">
        <v>58</v>
      </c>
      <c r="R526" s="78" t="s">
        <v>78</v>
      </c>
      <c r="S526" s="30"/>
      <c r="T526" s="5">
        <v>0</v>
      </c>
      <c r="U526" s="30"/>
      <c r="V526" s="5">
        <v>0</v>
      </c>
      <c r="W526" s="30"/>
      <c r="X526" s="5">
        <v>0</v>
      </c>
      <c r="Y526" s="30"/>
      <c r="Z526" s="30"/>
      <c r="AA526" s="30"/>
      <c r="AB526" s="30"/>
      <c r="AC526" s="5">
        <v>0</v>
      </c>
      <c r="AD526" s="5" t="s">
        <v>94</v>
      </c>
      <c r="AE526" s="5">
        <v>6264</v>
      </c>
    </row>
    <row r="527" spans="1:31" ht="15" customHeight="1" x14ac:dyDescent="0.25">
      <c r="A527" s="5">
        <v>94082084</v>
      </c>
      <c r="B527" s="5" t="s">
        <v>90</v>
      </c>
      <c r="C527" s="78" t="s">
        <v>1257</v>
      </c>
      <c r="D527" s="5" t="s">
        <v>97</v>
      </c>
      <c r="E527" s="30">
        <v>45648</v>
      </c>
      <c r="F527" s="5" t="s">
        <v>0</v>
      </c>
      <c r="G527" s="78" t="s">
        <v>78</v>
      </c>
      <c r="H527" s="78" t="s">
        <v>114</v>
      </c>
      <c r="I527" s="78" t="s">
        <v>56</v>
      </c>
      <c r="J527" s="5" t="s">
        <v>93</v>
      </c>
      <c r="K527" s="5"/>
      <c r="L527" s="5"/>
      <c r="M527" s="5"/>
      <c r="N527" s="5"/>
      <c r="O527" s="5"/>
      <c r="P527" s="5" t="s">
        <v>265</v>
      </c>
      <c r="Q527" s="78" t="s">
        <v>56</v>
      </c>
      <c r="R527" s="78" t="s">
        <v>78</v>
      </c>
      <c r="S527" s="30"/>
      <c r="T527" s="5">
        <v>0</v>
      </c>
      <c r="U527" s="30"/>
      <c r="V527" s="5">
        <v>0</v>
      </c>
      <c r="W527" s="5"/>
      <c r="X527" s="5">
        <v>0</v>
      </c>
      <c r="Y527" s="30">
        <v>45652</v>
      </c>
      <c r="Z527" s="30">
        <v>45655</v>
      </c>
      <c r="AA527" s="30">
        <v>45662</v>
      </c>
      <c r="AB527" s="30">
        <v>45669</v>
      </c>
      <c r="AC527" s="5">
        <v>1</v>
      </c>
      <c r="AD527" s="5" t="s">
        <v>94</v>
      </c>
      <c r="AE527" s="5">
        <v>7314</v>
      </c>
    </row>
    <row r="528" spans="1:31" ht="15" customHeight="1" x14ac:dyDescent="0.25">
      <c r="A528" s="5">
        <v>94081955</v>
      </c>
      <c r="B528" s="5" t="s">
        <v>110</v>
      </c>
      <c r="C528" s="78" t="s">
        <v>3731</v>
      </c>
      <c r="D528" s="5" t="s">
        <v>91</v>
      </c>
      <c r="E528" s="30">
        <v>45648</v>
      </c>
      <c r="F528" s="5" t="s">
        <v>0</v>
      </c>
      <c r="G528" s="78" t="s">
        <v>73</v>
      </c>
      <c r="H528" s="78" t="s">
        <v>203</v>
      </c>
      <c r="I528" s="78"/>
      <c r="J528" s="5" t="s">
        <v>236</v>
      </c>
      <c r="K528" s="5">
        <v>40</v>
      </c>
      <c r="L528" s="5">
        <v>3746</v>
      </c>
      <c r="M528" s="5">
        <v>44928638</v>
      </c>
      <c r="N528" s="5">
        <v>986622059</v>
      </c>
      <c r="O528" s="5">
        <v>10964</v>
      </c>
      <c r="P528" s="5" t="s">
        <v>265</v>
      </c>
      <c r="Q528" s="78"/>
      <c r="R528" s="78"/>
      <c r="S528" s="30"/>
      <c r="T528" s="5">
        <v>0</v>
      </c>
      <c r="U528" s="30"/>
      <c r="V528" s="5">
        <v>0</v>
      </c>
      <c r="W528" s="30"/>
      <c r="X528" s="5">
        <v>0</v>
      </c>
      <c r="Y528" s="30"/>
      <c r="Z528" s="30"/>
      <c r="AA528" s="30"/>
      <c r="AB528" s="30"/>
      <c r="AC528" s="5">
        <v>0</v>
      </c>
      <c r="AD528" s="5" t="s">
        <v>94</v>
      </c>
      <c r="AE528" s="5"/>
    </row>
    <row r="529" spans="1:31" ht="15" customHeight="1" x14ac:dyDescent="0.25">
      <c r="A529" s="5">
        <v>94081788</v>
      </c>
      <c r="B529" s="5" t="s">
        <v>90</v>
      </c>
      <c r="C529" s="78" t="s">
        <v>3729</v>
      </c>
      <c r="D529" s="5" t="s">
        <v>97</v>
      </c>
      <c r="E529" s="30">
        <v>45648</v>
      </c>
      <c r="F529" s="5" t="s">
        <v>0</v>
      </c>
      <c r="G529" s="78" t="s">
        <v>76</v>
      </c>
      <c r="H529" s="78" t="s">
        <v>202</v>
      </c>
      <c r="I529" s="78" t="s">
        <v>55</v>
      </c>
      <c r="J529" s="5" t="s">
        <v>236</v>
      </c>
      <c r="K529" s="5"/>
      <c r="L529" s="5"/>
      <c r="M529" s="5"/>
      <c r="N529" s="5"/>
      <c r="O529" s="5"/>
      <c r="P529" s="5" t="s">
        <v>265</v>
      </c>
      <c r="Q529" s="78" t="s">
        <v>55</v>
      </c>
      <c r="R529" s="78" t="s">
        <v>115</v>
      </c>
      <c r="S529" s="30"/>
      <c r="T529" s="5">
        <v>0</v>
      </c>
      <c r="U529" s="30"/>
      <c r="V529" s="5">
        <v>0</v>
      </c>
      <c r="W529" s="30"/>
      <c r="X529" s="5">
        <v>0</v>
      </c>
      <c r="Y529" s="30"/>
      <c r="Z529" s="30"/>
      <c r="AA529" s="30"/>
      <c r="AB529" s="30"/>
      <c r="AC529" s="5">
        <v>0</v>
      </c>
      <c r="AD529" s="5" t="s">
        <v>94</v>
      </c>
      <c r="AE529" s="5">
        <v>6251</v>
      </c>
    </row>
    <row r="530" spans="1:31" ht="15" customHeight="1" x14ac:dyDescent="0.25">
      <c r="A530" s="5">
        <v>94081540</v>
      </c>
      <c r="B530" s="5" t="s">
        <v>90</v>
      </c>
      <c r="C530" s="78" t="s">
        <v>1259</v>
      </c>
      <c r="D530" s="5" t="s">
        <v>97</v>
      </c>
      <c r="E530" s="30">
        <v>45648</v>
      </c>
      <c r="F530" s="5" t="s">
        <v>0</v>
      </c>
      <c r="G530" s="78" t="s">
        <v>78</v>
      </c>
      <c r="H530" s="78" t="s">
        <v>98</v>
      </c>
      <c r="I530" s="78" t="s">
        <v>56</v>
      </c>
      <c r="J530" s="5" t="s">
        <v>93</v>
      </c>
      <c r="K530" s="5">
        <v>38</v>
      </c>
      <c r="L530" s="5">
        <v>2555</v>
      </c>
      <c r="M530" s="5">
        <v>47372364</v>
      </c>
      <c r="N530" s="5">
        <v>995155804</v>
      </c>
      <c r="O530" s="5">
        <v>7314</v>
      </c>
      <c r="P530" s="5" t="s">
        <v>265</v>
      </c>
      <c r="Q530" s="78" t="s">
        <v>56</v>
      </c>
      <c r="R530" s="78" t="s">
        <v>78</v>
      </c>
      <c r="S530" s="30">
        <v>45648</v>
      </c>
      <c r="T530" s="5">
        <v>1</v>
      </c>
      <c r="U530" s="30">
        <v>45648</v>
      </c>
      <c r="V530" s="5">
        <v>1</v>
      </c>
      <c r="W530" s="30">
        <v>45654</v>
      </c>
      <c r="X530" s="5">
        <v>1</v>
      </c>
      <c r="Y530" s="30"/>
      <c r="Z530" s="30"/>
      <c r="AA530" s="30"/>
      <c r="AB530" s="30"/>
      <c r="AC530" s="5">
        <v>0</v>
      </c>
      <c r="AD530" s="5" t="s">
        <v>94</v>
      </c>
      <c r="AE530" s="5">
        <v>7314</v>
      </c>
    </row>
    <row r="531" spans="1:31" ht="15" customHeight="1" x14ac:dyDescent="0.25">
      <c r="A531" s="5">
        <v>94081873</v>
      </c>
      <c r="B531" s="5" t="s">
        <v>110</v>
      </c>
      <c r="C531" s="78" t="s">
        <v>3732</v>
      </c>
      <c r="D531" s="5" t="s">
        <v>97</v>
      </c>
      <c r="E531" s="30">
        <v>45648</v>
      </c>
      <c r="F531" s="5" t="s">
        <v>0</v>
      </c>
      <c r="G531" s="78" t="s">
        <v>78</v>
      </c>
      <c r="H531" s="78" t="s">
        <v>98</v>
      </c>
      <c r="I531" s="78"/>
      <c r="J531" s="5" t="s">
        <v>93</v>
      </c>
      <c r="K531" s="5">
        <v>39</v>
      </c>
      <c r="L531" s="5">
        <v>3670</v>
      </c>
      <c r="M531" s="5">
        <v>41409389</v>
      </c>
      <c r="N531" s="5">
        <v>952255751</v>
      </c>
      <c r="O531" s="5">
        <v>7314</v>
      </c>
      <c r="P531" s="5" t="s">
        <v>265</v>
      </c>
      <c r="Q531" s="78" t="s">
        <v>25</v>
      </c>
      <c r="R531" s="78" t="s">
        <v>111</v>
      </c>
      <c r="S531" s="30">
        <v>45648</v>
      </c>
      <c r="T531" s="5">
        <v>1</v>
      </c>
      <c r="U531" s="30">
        <v>45648</v>
      </c>
      <c r="V531" s="5">
        <v>1</v>
      </c>
      <c r="W531" s="30">
        <v>45652</v>
      </c>
      <c r="X531" s="5">
        <v>1</v>
      </c>
      <c r="Y531" s="30">
        <v>45651</v>
      </c>
      <c r="Z531" s="30">
        <v>45655</v>
      </c>
      <c r="AA531" s="30">
        <v>45662</v>
      </c>
      <c r="AB531" s="30">
        <v>45669</v>
      </c>
      <c r="AC531" s="5">
        <v>1</v>
      </c>
      <c r="AD531" s="5" t="s">
        <v>113</v>
      </c>
      <c r="AE531" s="5"/>
    </row>
    <row r="532" spans="1:31" ht="15" customHeight="1" x14ac:dyDescent="0.25">
      <c r="A532" s="5">
        <v>94082187</v>
      </c>
      <c r="B532" s="5" t="s">
        <v>110</v>
      </c>
      <c r="C532" s="78" t="s">
        <v>3730</v>
      </c>
      <c r="D532" s="5" t="s">
        <v>97</v>
      </c>
      <c r="E532" s="30">
        <v>45648</v>
      </c>
      <c r="F532" s="5" t="s">
        <v>0</v>
      </c>
      <c r="G532" s="78" t="s">
        <v>73</v>
      </c>
      <c r="H532" s="78" t="s">
        <v>185</v>
      </c>
      <c r="I532" s="78"/>
      <c r="J532" s="5" t="s">
        <v>236</v>
      </c>
      <c r="K532" s="5">
        <v>39</v>
      </c>
      <c r="L532" s="5">
        <v>4264</v>
      </c>
      <c r="M532" s="5">
        <v>45711707</v>
      </c>
      <c r="N532" s="5">
        <v>969635097</v>
      </c>
      <c r="O532" s="5">
        <v>8266</v>
      </c>
      <c r="P532" s="5" t="s">
        <v>265</v>
      </c>
      <c r="Q532" s="78"/>
      <c r="R532" s="78"/>
      <c r="S532" s="30"/>
      <c r="T532" s="5">
        <v>0</v>
      </c>
      <c r="U532" s="30"/>
      <c r="V532" s="5">
        <v>0</v>
      </c>
      <c r="W532" s="30"/>
      <c r="X532" s="5">
        <v>0</v>
      </c>
      <c r="Y532" s="30"/>
      <c r="Z532" s="30"/>
      <c r="AA532" s="30"/>
      <c r="AB532" s="30"/>
      <c r="AC532" s="5">
        <v>0</v>
      </c>
      <c r="AD532" s="5" t="s">
        <v>94</v>
      </c>
      <c r="AE532" s="5"/>
    </row>
    <row r="533" spans="1:31" ht="15" customHeight="1" x14ac:dyDescent="0.25">
      <c r="A533" s="5">
        <v>94082448</v>
      </c>
      <c r="B533" s="5" t="s">
        <v>90</v>
      </c>
      <c r="C533" s="78" t="s">
        <v>1255</v>
      </c>
      <c r="D533" s="5" t="s">
        <v>91</v>
      </c>
      <c r="E533" s="30">
        <v>45648</v>
      </c>
      <c r="F533" s="5" t="s">
        <v>0</v>
      </c>
      <c r="G533" s="78" t="s">
        <v>74</v>
      </c>
      <c r="H533" s="78" t="s">
        <v>156</v>
      </c>
      <c r="I533" s="78"/>
      <c r="J533" s="5" t="s">
        <v>236</v>
      </c>
      <c r="K533" s="5"/>
      <c r="L533" s="5"/>
      <c r="M533" s="5"/>
      <c r="N533" s="5"/>
      <c r="O533" s="5"/>
      <c r="P533" s="5" t="s">
        <v>265</v>
      </c>
      <c r="Q533" s="78" t="s">
        <v>51</v>
      </c>
      <c r="R533" s="78" t="s">
        <v>115</v>
      </c>
      <c r="S533" s="30"/>
      <c r="T533" s="5">
        <v>0</v>
      </c>
      <c r="U533" s="30"/>
      <c r="V533" s="5">
        <v>0</v>
      </c>
      <c r="W533" s="30"/>
      <c r="X533" s="5">
        <v>0</v>
      </c>
      <c r="Y533" s="30"/>
      <c r="Z533" s="30"/>
      <c r="AA533" s="30"/>
      <c r="AB533" s="30"/>
      <c r="AC533" s="5">
        <v>0</v>
      </c>
      <c r="AD533" s="5" t="s">
        <v>94</v>
      </c>
      <c r="AE533" s="5"/>
    </row>
    <row r="534" spans="1:31" ht="15" customHeight="1" x14ac:dyDescent="0.25">
      <c r="A534" s="5">
        <v>94082221</v>
      </c>
      <c r="B534" s="5" t="s">
        <v>90</v>
      </c>
      <c r="C534" s="78" t="s">
        <v>1260</v>
      </c>
      <c r="D534" s="5" t="s">
        <v>97</v>
      </c>
      <c r="E534" s="30">
        <v>45648</v>
      </c>
      <c r="F534" s="5" t="s">
        <v>0</v>
      </c>
      <c r="G534" s="78" t="s">
        <v>78</v>
      </c>
      <c r="H534" s="78" t="s">
        <v>104</v>
      </c>
      <c r="I534" s="78" t="s">
        <v>58</v>
      </c>
      <c r="J534" s="5" t="s">
        <v>93</v>
      </c>
      <c r="K534" s="5">
        <v>39</v>
      </c>
      <c r="L534" s="5">
        <v>3135</v>
      </c>
      <c r="M534" s="5">
        <v>74548414</v>
      </c>
      <c r="N534" s="5">
        <v>926040792</v>
      </c>
      <c r="O534" s="5">
        <v>6264</v>
      </c>
      <c r="P534" s="5" t="s">
        <v>265</v>
      </c>
      <c r="Q534" s="78" t="s">
        <v>58</v>
      </c>
      <c r="R534" s="78" t="s">
        <v>78</v>
      </c>
      <c r="S534" s="30"/>
      <c r="T534" s="5">
        <v>0</v>
      </c>
      <c r="U534" s="30">
        <v>45648</v>
      </c>
      <c r="V534" s="5">
        <v>1</v>
      </c>
      <c r="W534" s="30">
        <v>45654</v>
      </c>
      <c r="X534" s="5">
        <v>1</v>
      </c>
      <c r="Y534" s="30">
        <v>45651</v>
      </c>
      <c r="Z534" s="30">
        <v>45655</v>
      </c>
      <c r="AA534" s="30">
        <v>45662</v>
      </c>
      <c r="AB534" s="30">
        <v>45669</v>
      </c>
      <c r="AC534" s="5">
        <v>1</v>
      </c>
      <c r="AD534" s="5" t="s">
        <v>94</v>
      </c>
      <c r="AE534" s="5">
        <v>6264</v>
      </c>
    </row>
    <row r="535" spans="1:31" ht="15" customHeight="1" x14ac:dyDescent="0.25">
      <c r="A535" s="5">
        <v>94082167</v>
      </c>
      <c r="B535" s="5" t="s">
        <v>90</v>
      </c>
      <c r="C535" s="78" t="s">
        <v>1262</v>
      </c>
      <c r="D535" s="5" t="s">
        <v>97</v>
      </c>
      <c r="E535" s="30">
        <v>45648</v>
      </c>
      <c r="F535" s="5" t="s">
        <v>0</v>
      </c>
      <c r="G535" s="78" t="s">
        <v>79</v>
      </c>
      <c r="H535" s="78" t="s">
        <v>102</v>
      </c>
      <c r="I535" s="78" t="s">
        <v>67</v>
      </c>
      <c r="J535" s="5" t="s">
        <v>93</v>
      </c>
      <c r="K535" s="5">
        <v>38</v>
      </c>
      <c r="L535" s="5">
        <v>3280</v>
      </c>
      <c r="M535" s="5">
        <v>48090485</v>
      </c>
      <c r="N535" s="5">
        <v>902697176</v>
      </c>
      <c r="O535" s="5">
        <v>6260</v>
      </c>
      <c r="P535" s="5" t="s">
        <v>265</v>
      </c>
      <c r="Q535" s="78" t="s">
        <v>67</v>
      </c>
      <c r="R535" s="78" t="s">
        <v>78</v>
      </c>
      <c r="S535" s="30">
        <v>45649</v>
      </c>
      <c r="T535" s="5">
        <v>1</v>
      </c>
      <c r="U535" s="30">
        <v>45649</v>
      </c>
      <c r="V535" s="5">
        <v>1</v>
      </c>
      <c r="W535" s="30"/>
      <c r="X535" s="5">
        <v>0</v>
      </c>
      <c r="Y535" s="30">
        <v>45653</v>
      </c>
      <c r="Z535" s="30"/>
      <c r="AA535" s="30"/>
      <c r="AB535" s="30"/>
      <c r="AC535" s="5">
        <v>0</v>
      </c>
      <c r="AD535" s="5" t="s">
        <v>94</v>
      </c>
      <c r="AE535" s="5">
        <v>6260</v>
      </c>
    </row>
    <row r="536" spans="1:31" ht="15" customHeight="1" x14ac:dyDescent="0.25">
      <c r="A536" s="5">
        <v>94081740</v>
      </c>
      <c r="B536" s="5" t="s">
        <v>90</v>
      </c>
      <c r="C536" s="78" t="s">
        <v>2081</v>
      </c>
      <c r="D536" s="5" t="s">
        <v>91</v>
      </c>
      <c r="E536" s="30">
        <v>45648</v>
      </c>
      <c r="F536" s="5" t="s">
        <v>0</v>
      </c>
      <c r="G536" s="78" t="s">
        <v>78</v>
      </c>
      <c r="H536" s="78" t="s">
        <v>100</v>
      </c>
      <c r="I536" s="78"/>
      <c r="J536" s="5" t="s">
        <v>93</v>
      </c>
      <c r="K536" s="5">
        <v>40</v>
      </c>
      <c r="L536" s="5">
        <v>3115</v>
      </c>
      <c r="M536" s="5">
        <v>77352971</v>
      </c>
      <c r="N536" s="5">
        <v>923571811</v>
      </c>
      <c r="O536" s="5">
        <v>6255</v>
      </c>
      <c r="P536" s="5" t="s">
        <v>265</v>
      </c>
      <c r="Q536" s="78" t="s">
        <v>24</v>
      </c>
      <c r="R536" s="78" t="s">
        <v>111</v>
      </c>
      <c r="S536" s="30">
        <v>45648</v>
      </c>
      <c r="T536" s="5">
        <v>1</v>
      </c>
      <c r="U536" s="30">
        <v>45648</v>
      </c>
      <c r="V536" s="5">
        <v>1</v>
      </c>
      <c r="W536" s="30">
        <v>45650</v>
      </c>
      <c r="X536" s="5">
        <v>1</v>
      </c>
      <c r="Y536" s="30">
        <v>45652</v>
      </c>
      <c r="Z536" s="30">
        <v>45656</v>
      </c>
      <c r="AA536" s="30"/>
      <c r="AB536" s="30"/>
      <c r="AC536" s="5">
        <v>0</v>
      </c>
      <c r="AD536" s="5" t="s">
        <v>94</v>
      </c>
      <c r="AE536" s="5"/>
    </row>
    <row r="537" spans="1:31" ht="15" customHeight="1" x14ac:dyDescent="0.25">
      <c r="A537" s="5">
        <v>94082011</v>
      </c>
      <c r="B537" s="5" t="s">
        <v>90</v>
      </c>
      <c r="C537" s="78" t="s">
        <v>1261</v>
      </c>
      <c r="D537" s="5" t="s">
        <v>91</v>
      </c>
      <c r="E537" s="30">
        <v>45648</v>
      </c>
      <c r="F537" s="5" t="s">
        <v>0</v>
      </c>
      <c r="G537" s="78" t="s">
        <v>78</v>
      </c>
      <c r="H537" s="78" t="s">
        <v>98</v>
      </c>
      <c r="I537" s="78" t="s">
        <v>65</v>
      </c>
      <c r="J537" s="5" t="s">
        <v>93</v>
      </c>
      <c r="K537" s="5">
        <v>40</v>
      </c>
      <c r="L537" s="5">
        <v>3470</v>
      </c>
      <c r="M537" s="5">
        <v>46910080</v>
      </c>
      <c r="N537" s="5">
        <v>944590894</v>
      </c>
      <c r="O537" s="5">
        <v>6256</v>
      </c>
      <c r="P537" s="5" t="s">
        <v>265</v>
      </c>
      <c r="Q537" s="78" t="s">
        <v>65</v>
      </c>
      <c r="R537" s="78" t="s">
        <v>78</v>
      </c>
      <c r="S537" s="30">
        <v>45648</v>
      </c>
      <c r="T537" s="5">
        <v>1</v>
      </c>
      <c r="U537" s="30">
        <v>45648</v>
      </c>
      <c r="V537" s="5">
        <v>1</v>
      </c>
      <c r="W537" s="30">
        <v>45652</v>
      </c>
      <c r="X537" s="5">
        <v>1</v>
      </c>
      <c r="Y537" s="30"/>
      <c r="Z537" s="30"/>
      <c r="AA537" s="30"/>
      <c r="AB537" s="30"/>
      <c r="AC537" s="5">
        <v>0</v>
      </c>
      <c r="AD537" s="5" t="s">
        <v>94</v>
      </c>
      <c r="AE537" s="5">
        <v>6256</v>
      </c>
    </row>
    <row r="538" spans="1:31" ht="15" customHeight="1" x14ac:dyDescent="0.25">
      <c r="A538" s="5">
        <v>94082090</v>
      </c>
      <c r="B538" s="5" t="s">
        <v>90</v>
      </c>
      <c r="C538" s="78" t="s">
        <v>1266</v>
      </c>
      <c r="D538" s="5" t="s">
        <v>97</v>
      </c>
      <c r="E538" s="30">
        <v>45648</v>
      </c>
      <c r="F538" s="5" t="s">
        <v>0</v>
      </c>
      <c r="G538" s="78" t="s">
        <v>78</v>
      </c>
      <c r="H538" s="78" t="s">
        <v>98</v>
      </c>
      <c r="I538" s="78"/>
      <c r="J538" s="5" t="s">
        <v>93</v>
      </c>
      <c r="K538" s="5">
        <v>39</v>
      </c>
      <c r="L538" s="5">
        <v>3475</v>
      </c>
      <c r="M538" s="5">
        <v>60883202</v>
      </c>
      <c r="N538" s="5">
        <v>901607329</v>
      </c>
      <c r="O538" s="5">
        <v>6238</v>
      </c>
      <c r="P538" s="5" t="s">
        <v>265</v>
      </c>
      <c r="Q538" s="78" t="s">
        <v>25</v>
      </c>
      <c r="R538" s="78" t="s">
        <v>111</v>
      </c>
      <c r="S538" s="30">
        <v>45648</v>
      </c>
      <c r="T538" s="5">
        <v>1</v>
      </c>
      <c r="U538" s="30">
        <v>45648</v>
      </c>
      <c r="V538" s="5">
        <v>1</v>
      </c>
      <c r="W538" s="30">
        <v>45652</v>
      </c>
      <c r="X538" s="5">
        <v>1</v>
      </c>
      <c r="Y538" s="30">
        <v>45651</v>
      </c>
      <c r="Z538" s="30">
        <v>45655</v>
      </c>
      <c r="AA538" s="30">
        <v>45662</v>
      </c>
      <c r="AB538" s="30">
        <v>45669</v>
      </c>
      <c r="AC538" s="5">
        <v>1</v>
      </c>
      <c r="AD538" s="5" t="s">
        <v>113</v>
      </c>
      <c r="AE538" s="5"/>
    </row>
    <row r="539" spans="1:31" ht="15" customHeight="1" x14ac:dyDescent="0.25">
      <c r="A539" s="5">
        <v>94081676</v>
      </c>
      <c r="B539" s="5" t="s">
        <v>90</v>
      </c>
      <c r="C539" s="78" t="s">
        <v>169</v>
      </c>
      <c r="D539" s="5" t="s">
        <v>91</v>
      </c>
      <c r="E539" s="30">
        <v>45648</v>
      </c>
      <c r="F539" s="5" t="s">
        <v>0</v>
      </c>
      <c r="G539" s="78" t="s">
        <v>76</v>
      </c>
      <c r="H539" s="78" t="s">
        <v>102</v>
      </c>
      <c r="I539" s="78"/>
      <c r="J539" s="5" t="s">
        <v>93</v>
      </c>
      <c r="K539" s="5">
        <v>40</v>
      </c>
      <c r="L539" s="5">
        <v>3590</v>
      </c>
      <c r="M539" s="5">
        <v>75792697</v>
      </c>
      <c r="N539" s="5">
        <v>926936028</v>
      </c>
      <c r="O539" s="5">
        <v>6251</v>
      </c>
      <c r="P539" s="5" t="s">
        <v>265</v>
      </c>
      <c r="Q539" s="78" t="s">
        <v>23</v>
      </c>
      <c r="R539" s="78" t="s">
        <v>111</v>
      </c>
      <c r="S539" s="30">
        <v>45648</v>
      </c>
      <c r="T539" s="5">
        <v>1</v>
      </c>
      <c r="U539" s="30">
        <v>45648</v>
      </c>
      <c r="V539" s="5">
        <v>1</v>
      </c>
      <c r="W539" s="30">
        <v>45653</v>
      </c>
      <c r="X539" s="5">
        <v>1</v>
      </c>
      <c r="Y539" s="30">
        <v>45652</v>
      </c>
      <c r="Z539" s="30">
        <v>45656</v>
      </c>
      <c r="AA539" s="30">
        <v>45663</v>
      </c>
      <c r="AB539" s="30">
        <v>45670</v>
      </c>
      <c r="AC539" s="5">
        <v>1</v>
      </c>
      <c r="AD539" s="5" t="s">
        <v>113</v>
      </c>
      <c r="AE539" s="5"/>
    </row>
    <row r="540" spans="1:31" ht="15" customHeight="1" x14ac:dyDescent="0.25">
      <c r="A540" s="5">
        <v>94082169</v>
      </c>
      <c r="B540" s="5" t="s">
        <v>90</v>
      </c>
      <c r="C540" s="78" t="s">
        <v>1268</v>
      </c>
      <c r="D540" s="5" t="s">
        <v>91</v>
      </c>
      <c r="E540" s="30">
        <v>45648</v>
      </c>
      <c r="F540" s="5" t="s">
        <v>0</v>
      </c>
      <c r="G540" s="78" t="s">
        <v>106</v>
      </c>
      <c r="H540" s="78" t="s">
        <v>102</v>
      </c>
      <c r="I540" s="78" t="s">
        <v>54</v>
      </c>
      <c r="J540" s="5" t="s">
        <v>93</v>
      </c>
      <c r="K540" s="5">
        <v>38</v>
      </c>
      <c r="L540" s="5">
        <v>3480</v>
      </c>
      <c r="M540" s="5">
        <v>7647156</v>
      </c>
      <c r="N540" s="5">
        <v>925726307</v>
      </c>
      <c r="O540" s="5">
        <v>6252</v>
      </c>
      <c r="P540" s="5" t="s">
        <v>265</v>
      </c>
      <c r="Q540" s="78" t="s">
        <v>54</v>
      </c>
      <c r="R540" s="78" t="s">
        <v>115</v>
      </c>
      <c r="S540" s="30">
        <v>45649</v>
      </c>
      <c r="T540" s="5">
        <v>1</v>
      </c>
      <c r="U540" s="30">
        <v>45649</v>
      </c>
      <c r="V540" s="5">
        <v>1</v>
      </c>
      <c r="W540" s="30">
        <v>45653</v>
      </c>
      <c r="X540" s="5">
        <v>1</v>
      </c>
      <c r="Y540" s="30">
        <v>45652</v>
      </c>
      <c r="Z540" s="30">
        <v>45656</v>
      </c>
      <c r="AA540" s="30">
        <v>45663</v>
      </c>
      <c r="AB540" s="30">
        <v>45670</v>
      </c>
      <c r="AC540" s="5">
        <v>1</v>
      </c>
      <c r="AD540" s="5" t="s">
        <v>113</v>
      </c>
      <c r="AE540" s="5">
        <v>6252</v>
      </c>
    </row>
    <row r="541" spans="1:31" ht="15" customHeight="1" x14ac:dyDescent="0.25">
      <c r="A541" s="5">
        <v>94081504</v>
      </c>
      <c r="B541" s="5" t="s">
        <v>90</v>
      </c>
      <c r="C541" s="78" t="s">
        <v>1264</v>
      </c>
      <c r="D541" s="5" t="s">
        <v>97</v>
      </c>
      <c r="E541" s="30">
        <v>45648</v>
      </c>
      <c r="F541" s="5" t="s">
        <v>0</v>
      </c>
      <c r="G541" s="78" t="s">
        <v>76</v>
      </c>
      <c r="H541" s="78" t="s">
        <v>189</v>
      </c>
      <c r="I541" s="78"/>
      <c r="J541" s="5" t="s">
        <v>93</v>
      </c>
      <c r="K541" s="5"/>
      <c r="L541" s="5"/>
      <c r="M541" s="5"/>
      <c r="N541" s="5"/>
      <c r="O541" s="5"/>
      <c r="P541" s="5" t="s">
        <v>265</v>
      </c>
      <c r="Q541" s="78"/>
      <c r="R541" s="78"/>
      <c r="S541" s="30"/>
      <c r="T541" s="5">
        <v>0</v>
      </c>
      <c r="U541" s="30"/>
      <c r="V541" s="5">
        <v>0</v>
      </c>
      <c r="W541" s="30"/>
      <c r="X541" s="5">
        <v>0</v>
      </c>
      <c r="Y541" s="30"/>
      <c r="Z541" s="30"/>
      <c r="AA541" s="30"/>
      <c r="AB541" s="30"/>
      <c r="AC541" s="5">
        <v>0</v>
      </c>
      <c r="AD541" s="5" t="s">
        <v>94</v>
      </c>
      <c r="AE541" s="5"/>
    </row>
    <row r="542" spans="1:31" ht="15" customHeight="1" x14ac:dyDescent="0.25">
      <c r="A542" s="5">
        <v>94082264</v>
      </c>
      <c r="B542" s="5" t="s">
        <v>90</v>
      </c>
      <c r="C542" s="78" t="s">
        <v>1265</v>
      </c>
      <c r="D542" s="5" t="s">
        <v>97</v>
      </c>
      <c r="E542" s="30">
        <v>45648</v>
      </c>
      <c r="F542" s="5" t="s">
        <v>0</v>
      </c>
      <c r="G542" s="78" t="s">
        <v>73</v>
      </c>
      <c r="H542" s="78" t="s">
        <v>102</v>
      </c>
      <c r="I542" s="78"/>
      <c r="J542" s="5" t="s">
        <v>93</v>
      </c>
      <c r="K542" s="5">
        <v>37</v>
      </c>
      <c r="L542" s="5">
        <v>3355</v>
      </c>
      <c r="M542" s="5">
        <v>75651363</v>
      </c>
      <c r="N542" s="5">
        <v>930315952</v>
      </c>
      <c r="O542" s="5">
        <v>6221</v>
      </c>
      <c r="P542" s="5" t="s">
        <v>265</v>
      </c>
      <c r="Q542" s="78" t="s">
        <v>23</v>
      </c>
      <c r="R542" s="78" t="s">
        <v>111</v>
      </c>
      <c r="S542" s="30">
        <v>45649</v>
      </c>
      <c r="T542" s="5">
        <v>1</v>
      </c>
      <c r="U542" s="30">
        <v>45649</v>
      </c>
      <c r="V542" s="5">
        <v>1</v>
      </c>
      <c r="W542" s="30">
        <v>45653</v>
      </c>
      <c r="X542" s="5">
        <v>1</v>
      </c>
      <c r="Y542" s="30">
        <v>45652</v>
      </c>
      <c r="Z542" s="30">
        <v>45656</v>
      </c>
      <c r="AA542" s="30">
        <v>45663</v>
      </c>
      <c r="AB542" s="30">
        <v>45670</v>
      </c>
      <c r="AC542" s="5">
        <v>1</v>
      </c>
      <c r="AD542" s="5" t="s">
        <v>113</v>
      </c>
      <c r="AE542" s="5"/>
    </row>
    <row r="543" spans="1:31" ht="15" customHeight="1" x14ac:dyDescent="0.25">
      <c r="A543" s="5">
        <v>94082108</v>
      </c>
      <c r="B543" s="5" t="s">
        <v>90</v>
      </c>
      <c r="C543" s="78" t="s">
        <v>1263</v>
      </c>
      <c r="D543" s="5" t="s">
        <v>91</v>
      </c>
      <c r="E543" s="30">
        <v>45648</v>
      </c>
      <c r="F543" s="5" t="s">
        <v>0</v>
      </c>
      <c r="G543" s="78" t="s">
        <v>73</v>
      </c>
      <c r="H543" s="78" t="s">
        <v>102</v>
      </c>
      <c r="I543" s="78" t="s">
        <v>37</v>
      </c>
      <c r="J543" s="5" t="s">
        <v>93</v>
      </c>
      <c r="K543" s="5">
        <v>39</v>
      </c>
      <c r="L543" s="5">
        <v>3575</v>
      </c>
      <c r="M543" s="5">
        <v>74849476</v>
      </c>
      <c r="N543" s="5">
        <v>948050213</v>
      </c>
      <c r="O543" s="5">
        <v>6228</v>
      </c>
      <c r="P543" s="5" t="s">
        <v>265</v>
      </c>
      <c r="Q543" s="78" t="s">
        <v>37</v>
      </c>
      <c r="R543" s="78" t="s">
        <v>186</v>
      </c>
      <c r="S543" s="30">
        <v>45648</v>
      </c>
      <c r="T543" s="5">
        <v>1</v>
      </c>
      <c r="U543" s="30">
        <v>45648</v>
      </c>
      <c r="V543" s="5">
        <v>1</v>
      </c>
      <c r="W543" s="30"/>
      <c r="X543" s="5">
        <v>0</v>
      </c>
      <c r="Y543" s="30"/>
      <c r="Z543" s="30"/>
      <c r="AA543" s="30"/>
      <c r="AB543" s="30"/>
      <c r="AC543" s="5">
        <v>0</v>
      </c>
      <c r="AD543" s="5" t="s">
        <v>94</v>
      </c>
      <c r="AE543" s="5">
        <v>6228</v>
      </c>
    </row>
    <row r="544" spans="1:31" ht="15" customHeight="1" x14ac:dyDescent="0.25">
      <c r="A544" s="5">
        <v>94082048</v>
      </c>
      <c r="B544" s="5" t="s">
        <v>90</v>
      </c>
      <c r="C544" s="78" t="s">
        <v>1267</v>
      </c>
      <c r="D544" s="5" t="s">
        <v>97</v>
      </c>
      <c r="E544" s="30">
        <v>45648</v>
      </c>
      <c r="F544" s="5" t="s">
        <v>0</v>
      </c>
      <c r="G544" s="78" t="s">
        <v>73</v>
      </c>
      <c r="H544" s="78" t="s">
        <v>100</v>
      </c>
      <c r="I544" s="78" t="s">
        <v>34</v>
      </c>
      <c r="J544" s="5" t="s">
        <v>93</v>
      </c>
      <c r="K544" s="5">
        <v>40</v>
      </c>
      <c r="L544" s="5">
        <v>3115</v>
      </c>
      <c r="M544" s="5">
        <v>48867181</v>
      </c>
      <c r="N544" s="5">
        <v>948307337</v>
      </c>
      <c r="O544" s="5">
        <v>6229</v>
      </c>
      <c r="P544" s="5" t="s">
        <v>265</v>
      </c>
      <c r="Q544" s="78" t="s">
        <v>34</v>
      </c>
      <c r="R544" s="78" t="s">
        <v>186</v>
      </c>
      <c r="S544" s="30">
        <v>45649</v>
      </c>
      <c r="T544" s="5">
        <v>1</v>
      </c>
      <c r="U544" s="30">
        <v>45649</v>
      </c>
      <c r="V544" s="5">
        <v>1</v>
      </c>
      <c r="W544" s="30"/>
      <c r="X544" s="5">
        <v>0</v>
      </c>
      <c r="Y544" s="30">
        <v>45652</v>
      </c>
      <c r="Z544" s="30">
        <v>45656</v>
      </c>
      <c r="AA544" s="30">
        <v>45663</v>
      </c>
      <c r="AB544" s="30">
        <v>45670</v>
      </c>
      <c r="AC544" s="5">
        <v>1</v>
      </c>
      <c r="AD544" s="5" t="s">
        <v>94</v>
      </c>
      <c r="AE544" s="5">
        <v>25474</v>
      </c>
    </row>
    <row r="545" spans="1:31" ht="15" customHeight="1" x14ac:dyDescent="0.25">
      <c r="A545" s="5">
        <v>94082909</v>
      </c>
      <c r="B545" s="5" t="s">
        <v>90</v>
      </c>
      <c r="C545" s="78" t="s">
        <v>1275</v>
      </c>
      <c r="D545" s="5" t="s">
        <v>91</v>
      </c>
      <c r="E545" s="30">
        <v>45649</v>
      </c>
      <c r="F545" s="5" t="s">
        <v>0</v>
      </c>
      <c r="G545" s="78" t="s">
        <v>73</v>
      </c>
      <c r="H545" s="78" t="s">
        <v>100</v>
      </c>
      <c r="I545" s="78"/>
      <c r="J545" s="5" t="s">
        <v>93</v>
      </c>
      <c r="K545" s="5">
        <v>39</v>
      </c>
      <c r="L545" s="5">
        <v>3790</v>
      </c>
      <c r="M545" s="5">
        <v>46658899</v>
      </c>
      <c r="N545" s="5">
        <v>999091611</v>
      </c>
      <c r="O545" s="5">
        <v>6228</v>
      </c>
      <c r="P545" s="5" t="s">
        <v>265</v>
      </c>
      <c r="Q545" s="78" t="s">
        <v>24</v>
      </c>
      <c r="R545" s="78" t="s">
        <v>111</v>
      </c>
      <c r="S545" s="30">
        <v>45650</v>
      </c>
      <c r="T545" s="5">
        <v>1</v>
      </c>
      <c r="U545" s="30">
        <v>45650</v>
      </c>
      <c r="V545" s="5">
        <v>1</v>
      </c>
      <c r="W545" s="30">
        <v>45654</v>
      </c>
      <c r="X545" s="5">
        <v>1</v>
      </c>
      <c r="Y545" s="30">
        <v>45652</v>
      </c>
      <c r="Z545" s="30">
        <v>45656</v>
      </c>
      <c r="AA545" s="30"/>
      <c r="AB545" s="30"/>
      <c r="AC545" s="5">
        <v>0</v>
      </c>
      <c r="AD545" s="5" t="s">
        <v>94</v>
      </c>
      <c r="AE545" s="5"/>
    </row>
    <row r="546" spans="1:31" ht="15" customHeight="1" x14ac:dyDescent="0.25">
      <c r="A546" s="5">
        <v>94082941</v>
      </c>
      <c r="B546" s="5" t="s">
        <v>90</v>
      </c>
      <c r="C546" s="78" t="s">
        <v>1273</v>
      </c>
      <c r="D546" s="5" t="s">
        <v>91</v>
      </c>
      <c r="E546" s="30">
        <v>45649</v>
      </c>
      <c r="F546" s="5" t="s">
        <v>0</v>
      </c>
      <c r="G546" s="78" t="s">
        <v>78</v>
      </c>
      <c r="H546" s="78" t="s">
        <v>187</v>
      </c>
      <c r="I546" s="78" t="s">
        <v>56</v>
      </c>
      <c r="J546" s="5" t="s">
        <v>93</v>
      </c>
      <c r="K546" s="5"/>
      <c r="L546" s="5"/>
      <c r="M546" s="5"/>
      <c r="N546" s="5"/>
      <c r="O546" s="5"/>
      <c r="P546" s="5" t="s">
        <v>265</v>
      </c>
      <c r="Q546" s="78" t="s">
        <v>56</v>
      </c>
      <c r="R546" s="78" t="s">
        <v>78</v>
      </c>
      <c r="S546" s="30"/>
      <c r="T546" s="5">
        <v>0</v>
      </c>
      <c r="U546" s="30"/>
      <c r="V546" s="5">
        <v>0</v>
      </c>
      <c r="W546" s="30"/>
      <c r="X546" s="5">
        <v>0</v>
      </c>
      <c r="Y546" s="30"/>
      <c r="Z546" s="30"/>
      <c r="AA546" s="5"/>
      <c r="AB546" s="5"/>
      <c r="AC546" s="5">
        <v>0</v>
      </c>
      <c r="AD546" s="5" t="s">
        <v>94</v>
      </c>
      <c r="AE546" s="5">
        <v>7314</v>
      </c>
    </row>
    <row r="547" spans="1:31" ht="15" customHeight="1" x14ac:dyDescent="0.25">
      <c r="A547" s="5">
        <v>94082975</v>
      </c>
      <c r="B547" s="5" t="s">
        <v>90</v>
      </c>
      <c r="C547" s="78" t="s">
        <v>1274</v>
      </c>
      <c r="D547" s="5" t="s">
        <v>97</v>
      </c>
      <c r="E547" s="30">
        <v>45649</v>
      </c>
      <c r="F547" s="5" t="s">
        <v>0</v>
      </c>
      <c r="G547" s="78" t="s">
        <v>76</v>
      </c>
      <c r="H547" s="78" t="s">
        <v>92</v>
      </c>
      <c r="I547" s="78" t="s">
        <v>55</v>
      </c>
      <c r="J547" s="5" t="s">
        <v>93</v>
      </c>
      <c r="K547" s="5"/>
      <c r="L547" s="5"/>
      <c r="M547" s="5"/>
      <c r="N547" s="5"/>
      <c r="O547" s="5"/>
      <c r="P547" s="5" t="s">
        <v>265</v>
      </c>
      <c r="Q547" s="78" t="s">
        <v>55</v>
      </c>
      <c r="R547" s="78" t="s">
        <v>115</v>
      </c>
      <c r="S547" s="30"/>
      <c r="T547" s="5">
        <v>0</v>
      </c>
      <c r="U547" s="30"/>
      <c r="V547" s="5">
        <v>0</v>
      </c>
      <c r="W547" s="30"/>
      <c r="X547" s="5">
        <v>0</v>
      </c>
      <c r="Y547" s="30"/>
      <c r="Z547" s="30"/>
      <c r="AA547" s="30"/>
      <c r="AB547" s="30"/>
      <c r="AC547" s="5">
        <v>0</v>
      </c>
      <c r="AD547" s="5" t="s">
        <v>94</v>
      </c>
      <c r="AE547" s="5">
        <v>6251</v>
      </c>
    </row>
    <row r="548" spans="1:31" ht="15" customHeight="1" x14ac:dyDescent="0.25">
      <c r="A548" s="5">
        <v>94082966</v>
      </c>
      <c r="B548" s="5" t="s">
        <v>110</v>
      </c>
      <c r="C548" s="78" t="s">
        <v>3733</v>
      </c>
      <c r="D548" s="5" t="s">
        <v>97</v>
      </c>
      <c r="E548" s="30">
        <v>45649</v>
      </c>
      <c r="F548" s="5" t="s">
        <v>0</v>
      </c>
      <c r="G548" s="78" t="s">
        <v>73</v>
      </c>
      <c r="H548" s="78" t="s">
        <v>92</v>
      </c>
      <c r="I548" s="78"/>
      <c r="J548" s="5" t="s">
        <v>93</v>
      </c>
      <c r="K548" s="5"/>
      <c r="L548" s="5"/>
      <c r="M548" s="5"/>
      <c r="N548" s="5"/>
      <c r="O548" s="5"/>
      <c r="P548" s="5" t="s">
        <v>265</v>
      </c>
      <c r="Q548" s="78"/>
      <c r="R548" s="78"/>
      <c r="S548" s="30"/>
      <c r="T548" s="5">
        <v>0</v>
      </c>
      <c r="U548" s="30"/>
      <c r="V548" s="5">
        <v>0</v>
      </c>
      <c r="W548" s="30"/>
      <c r="X548" s="5">
        <v>0</v>
      </c>
      <c r="Y548" s="30"/>
      <c r="Z548" s="30"/>
      <c r="AA548" s="30"/>
      <c r="AB548" s="30"/>
      <c r="AC548" s="5">
        <v>0</v>
      </c>
      <c r="AD548" s="5" t="s">
        <v>94</v>
      </c>
      <c r="AE548" s="5"/>
    </row>
    <row r="549" spans="1:31" ht="15" customHeight="1" x14ac:dyDescent="0.25">
      <c r="A549" s="5">
        <v>94082507</v>
      </c>
      <c r="B549" s="5" t="s">
        <v>90</v>
      </c>
      <c r="C549" s="78" t="s">
        <v>1272</v>
      </c>
      <c r="D549" s="5" t="s">
        <v>97</v>
      </c>
      <c r="E549" s="30">
        <v>45649</v>
      </c>
      <c r="F549" s="5" t="s">
        <v>0</v>
      </c>
      <c r="G549" s="78" t="s">
        <v>73</v>
      </c>
      <c r="H549" s="78" t="s">
        <v>102</v>
      </c>
      <c r="I549" s="78" t="s">
        <v>26</v>
      </c>
      <c r="J549" s="5" t="s">
        <v>93</v>
      </c>
      <c r="K549" s="5">
        <v>40</v>
      </c>
      <c r="L549" s="5">
        <v>3765</v>
      </c>
      <c r="M549" s="5">
        <v>73147168</v>
      </c>
      <c r="N549" s="5">
        <v>993562088</v>
      </c>
      <c r="O549" s="5">
        <v>6220</v>
      </c>
      <c r="P549" s="5" t="s">
        <v>265</v>
      </c>
      <c r="Q549" s="78" t="s">
        <v>26</v>
      </c>
      <c r="R549" s="78" t="s">
        <v>186</v>
      </c>
      <c r="S549" s="30">
        <v>45649</v>
      </c>
      <c r="T549" s="5">
        <v>1</v>
      </c>
      <c r="U549" s="30">
        <v>45649</v>
      </c>
      <c r="V549" s="5">
        <v>1</v>
      </c>
      <c r="W549" s="30">
        <v>45653</v>
      </c>
      <c r="X549" s="5">
        <v>1</v>
      </c>
      <c r="Y549" s="30">
        <v>45652</v>
      </c>
      <c r="Z549" s="30">
        <v>45656</v>
      </c>
      <c r="AA549" s="30">
        <v>45663</v>
      </c>
      <c r="AB549" s="30">
        <v>45670</v>
      </c>
      <c r="AC549" s="5">
        <v>1</v>
      </c>
      <c r="AD549" s="5" t="s">
        <v>113</v>
      </c>
      <c r="AE549" s="5">
        <v>6220</v>
      </c>
    </row>
    <row r="550" spans="1:31" ht="15" customHeight="1" x14ac:dyDescent="0.25">
      <c r="A550" s="5">
        <v>94082667</v>
      </c>
      <c r="B550" s="5" t="s">
        <v>90</v>
      </c>
      <c r="C550" s="78" t="s">
        <v>1269</v>
      </c>
      <c r="D550" s="5" t="s">
        <v>97</v>
      </c>
      <c r="E550" s="30">
        <v>45649</v>
      </c>
      <c r="F550" s="5" t="s">
        <v>0</v>
      </c>
      <c r="G550" s="78" t="s">
        <v>106</v>
      </c>
      <c r="H550" s="78" t="s">
        <v>100</v>
      </c>
      <c r="I550" s="78" t="s">
        <v>53</v>
      </c>
      <c r="J550" s="5" t="s">
        <v>93</v>
      </c>
      <c r="K550" s="5">
        <v>40</v>
      </c>
      <c r="L550" s="5">
        <v>3305</v>
      </c>
      <c r="M550" s="5">
        <v>7037163</v>
      </c>
      <c r="N550" s="5">
        <v>958550169</v>
      </c>
      <c r="O550" s="5">
        <v>6253</v>
      </c>
      <c r="P550" s="5" t="s">
        <v>265</v>
      </c>
      <c r="Q550" s="78" t="s">
        <v>53</v>
      </c>
      <c r="R550" s="78" t="s">
        <v>115</v>
      </c>
      <c r="S550" s="30">
        <v>45650</v>
      </c>
      <c r="T550" s="5">
        <v>1</v>
      </c>
      <c r="U550" s="30">
        <v>45650</v>
      </c>
      <c r="V550" s="5">
        <v>1</v>
      </c>
      <c r="W550" s="30"/>
      <c r="X550" s="5">
        <v>0</v>
      </c>
      <c r="Y550" s="30"/>
      <c r="Z550" s="30"/>
      <c r="AA550" s="30"/>
      <c r="AB550" s="5"/>
      <c r="AC550" s="5">
        <v>0</v>
      </c>
      <c r="AD550" s="5" t="s">
        <v>94</v>
      </c>
      <c r="AE550" s="5">
        <v>6253</v>
      </c>
    </row>
    <row r="551" spans="1:31" ht="15" customHeight="1" x14ac:dyDescent="0.25">
      <c r="A551" s="5">
        <v>94083329</v>
      </c>
      <c r="B551" s="5" t="s">
        <v>90</v>
      </c>
      <c r="C551" s="78" t="s">
        <v>1271</v>
      </c>
      <c r="D551" s="5" t="s">
        <v>91</v>
      </c>
      <c r="E551" s="30">
        <v>45649</v>
      </c>
      <c r="F551" s="5" t="s">
        <v>0</v>
      </c>
      <c r="G551" s="78" t="s">
        <v>73</v>
      </c>
      <c r="H551" s="78" t="s">
        <v>92</v>
      </c>
      <c r="I551" s="78" t="s">
        <v>41</v>
      </c>
      <c r="J551" s="5" t="s">
        <v>93</v>
      </c>
      <c r="K551" s="5"/>
      <c r="L551" s="5"/>
      <c r="M551" s="5"/>
      <c r="N551" s="5"/>
      <c r="O551" s="5"/>
      <c r="P551" s="5" t="s">
        <v>265</v>
      </c>
      <c r="Q551" s="78" t="s">
        <v>41</v>
      </c>
      <c r="R551" s="78" t="s">
        <v>115</v>
      </c>
      <c r="S551" s="30"/>
      <c r="T551" s="5">
        <v>0</v>
      </c>
      <c r="U551" s="30"/>
      <c r="V551" s="5">
        <v>0</v>
      </c>
      <c r="W551" s="30"/>
      <c r="X551" s="5">
        <v>0</v>
      </c>
      <c r="Y551" s="30">
        <v>45653</v>
      </c>
      <c r="Z551" s="30">
        <v>45656</v>
      </c>
      <c r="AA551" s="30">
        <v>45663</v>
      </c>
      <c r="AB551" s="30">
        <v>45670</v>
      </c>
      <c r="AC551" s="5">
        <v>1</v>
      </c>
      <c r="AD551" s="5" t="s">
        <v>94</v>
      </c>
      <c r="AE551" s="5">
        <v>6243</v>
      </c>
    </row>
    <row r="552" spans="1:31" ht="15" customHeight="1" x14ac:dyDescent="0.25">
      <c r="A552" s="5">
        <v>94083072</v>
      </c>
      <c r="B552" s="5" t="s">
        <v>90</v>
      </c>
      <c r="C552" s="78" t="s">
        <v>1270</v>
      </c>
      <c r="D552" s="5" t="s">
        <v>91</v>
      </c>
      <c r="E552" s="30">
        <v>45649</v>
      </c>
      <c r="F552" s="5" t="s">
        <v>0</v>
      </c>
      <c r="G552" s="78" t="s">
        <v>73</v>
      </c>
      <c r="H552" s="78" t="s">
        <v>102</v>
      </c>
      <c r="I552" s="78" t="s">
        <v>47</v>
      </c>
      <c r="J552" s="5" t="s">
        <v>93</v>
      </c>
      <c r="K552" s="5">
        <v>38</v>
      </c>
      <c r="L552" s="5">
        <v>3015</v>
      </c>
      <c r="M552" s="5">
        <v>61211338</v>
      </c>
      <c r="N552" s="5">
        <v>966276205</v>
      </c>
      <c r="O552" s="5">
        <v>6246</v>
      </c>
      <c r="P552" s="5" t="s">
        <v>265</v>
      </c>
      <c r="Q552" s="78" t="s">
        <v>47</v>
      </c>
      <c r="R552" s="78" t="s">
        <v>115</v>
      </c>
      <c r="S552" s="30">
        <v>45650</v>
      </c>
      <c r="T552" s="5">
        <v>1</v>
      </c>
      <c r="U552" s="30">
        <v>45650</v>
      </c>
      <c r="V552" s="5">
        <v>1</v>
      </c>
      <c r="W552" s="30">
        <v>45653</v>
      </c>
      <c r="X552" s="5">
        <v>1</v>
      </c>
      <c r="Y552" s="30">
        <v>45652</v>
      </c>
      <c r="Z552" s="30">
        <v>45656</v>
      </c>
      <c r="AA552" s="30">
        <v>45664</v>
      </c>
      <c r="AB552" s="30"/>
      <c r="AC552" s="5">
        <v>0</v>
      </c>
      <c r="AD552" s="5" t="s">
        <v>94</v>
      </c>
      <c r="AE552" s="5">
        <v>6246</v>
      </c>
    </row>
    <row r="553" spans="1:31" ht="15" customHeight="1" x14ac:dyDescent="0.25">
      <c r="A553" s="5">
        <v>94153791</v>
      </c>
      <c r="B553" s="5" t="s">
        <v>90</v>
      </c>
      <c r="C553" s="78" t="s">
        <v>2083</v>
      </c>
      <c r="D553" s="5" t="s">
        <v>97</v>
      </c>
      <c r="E553" s="30">
        <v>45649</v>
      </c>
      <c r="F553" s="5" t="s">
        <v>0</v>
      </c>
      <c r="G553" s="78" t="s">
        <v>78</v>
      </c>
      <c r="H553" s="78"/>
      <c r="I553" s="78" t="s">
        <v>61</v>
      </c>
      <c r="J553" s="5" t="s">
        <v>93</v>
      </c>
      <c r="K553" s="5"/>
      <c r="L553" s="5"/>
      <c r="M553" s="5"/>
      <c r="N553" s="5"/>
      <c r="O553" s="5"/>
      <c r="P553" s="5" t="s">
        <v>265</v>
      </c>
      <c r="Q553" s="78" t="s">
        <v>61</v>
      </c>
      <c r="R553" s="78" t="s">
        <v>78</v>
      </c>
      <c r="S553" s="30"/>
      <c r="T553" s="5">
        <v>0</v>
      </c>
      <c r="U553" s="30"/>
      <c r="V553" s="5">
        <v>0</v>
      </c>
      <c r="W553" s="30"/>
      <c r="X553" s="5">
        <v>0</v>
      </c>
      <c r="Y553" s="30"/>
      <c r="Z553" s="30"/>
      <c r="AA553" s="30"/>
      <c r="AB553" s="5"/>
      <c r="AC553" s="5">
        <v>0</v>
      </c>
      <c r="AD553" s="5" t="s">
        <v>94</v>
      </c>
      <c r="AE553" s="5">
        <v>6257</v>
      </c>
    </row>
    <row r="554" spans="1:31" ht="15" customHeight="1" x14ac:dyDescent="0.25">
      <c r="A554" s="5">
        <v>94083127</v>
      </c>
      <c r="B554" s="5" t="s">
        <v>90</v>
      </c>
      <c r="C554" s="78" t="s">
        <v>1276</v>
      </c>
      <c r="D554" s="5" t="s">
        <v>91</v>
      </c>
      <c r="E554" s="30">
        <v>45649</v>
      </c>
      <c r="F554" s="5" t="s">
        <v>0</v>
      </c>
      <c r="G554" s="78" t="s">
        <v>78</v>
      </c>
      <c r="H554" s="78" t="s">
        <v>98</v>
      </c>
      <c r="I554" s="78" t="s">
        <v>65</v>
      </c>
      <c r="J554" s="5" t="s">
        <v>93</v>
      </c>
      <c r="K554" s="5">
        <v>40</v>
      </c>
      <c r="L554" s="5">
        <v>2735</v>
      </c>
      <c r="M554" s="5">
        <v>76057424</v>
      </c>
      <c r="N554" s="5">
        <v>923219817</v>
      </c>
      <c r="O554" s="5">
        <v>6256</v>
      </c>
      <c r="P554" s="5" t="s">
        <v>265</v>
      </c>
      <c r="Q554" s="78" t="s">
        <v>65</v>
      </c>
      <c r="R554" s="78" t="s">
        <v>78</v>
      </c>
      <c r="S554" s="30">
        <v>45649</v>
      </c>
      <c r="T554" s="5">
        <v>1</v>
      </c>
      <c r="U554" s="30">
        <v>45649</v>
      </c>
      <c r="V554" s="5">
        <v>1</v>
      </c>
      <c r="W554" s="30">
        <v>45652</v>
      </c>
      <c r="X554" s="5">
        <v>1</v>
      </c>
      <c r="Y554" s="30">
        <v>45653</v>
      </c>
      <c r="Z554" s="30">
        <v>45657</v>
      </c>
      <c r="AA554" s="30"/>
      <c r="AB554" s="30"/>
      <c r="AC554" s="5">
        <v>0</v>
      </c>
      <c r="AD554" s="5" t="s">
        <v>94</v>
      </c>
      <c r="AE554" s="5">
        <v>6256</v>
      </c>
    </row>
    <row r="555" spans="1:31" ht="15" customHeight="1" x14ac:dyDescent="0.25">
      <c r="A555" s="5">
        <v>94083226</v>
      </c>
      <c r="B555" s="5" t="s">
        <v>90</v>
      </c>
      <c r="C555" s="78" t="s">
        <v>1277</v>
      </c>
      <c r="D555" s="5" t="s">
        <v>91</v>
      </c>
      <c r="E555" s="30">
        <v>45649</v>
      </c>
      <c r="F555" s="5" t="s">
        <v>0</v>
      </c>
      <c r="G555" s="78" t="s">
        <v>78</v>
      </c>
      <c r="H555" s="78" t="s">
        <v>103</v>
      </c>
      <c r="I555" s="78" t="s">
        <v>67</v>
      </c>
      <c r="J555" s="5" t="s">
        <v>93</v>
      </c>
      <c r="K555" s="5">
        <v>39</v>
      </c>
      <c r="L555" s="5">
        <v>3210</v>
      </c>
      <c r="M555" s="5">
        <v>77434744</v>
      </c>
      <c r="N555" s="5">
        <v>906241417</v>
      </c>
      <c r="O555" s="5">
        <v>6260</v>
      </c>
      <c r="P555" s="5" t="s">
        <v>265</v>
      </c>
      <c r="Q555" s="78" t="s">
        <v>67</v>
      </c>
      <c r="R555" s="78" t="s">
        <v>78</v>
      </c>
      <c r="S555" s="30">
        <v>45649</v>
      </c>
      <c r="T555" s="5">
        <v>1</v>
      </c>
      <c r="U555" s="30">
        <v>45649</v>
      </c>
      <c r="V555" s="5">
        <v>1</v>
      </c>
      <c r="W555" s="30">
        <v>45653</v>
      </c>
      <c r="X555" s="5">
        <v>1</v>
      </c>
      <c r="Y555" s="30">
        <v>45652</v>
      </c>
      <c r="Z555" s="30">
        <v>45656</v>
      </c>
      <c r="AA555" s="30">
        <v>45663</v>
      </c>
      <c r="AB555" s="30">
        <v>45670</v>
      </c>
      <c r="AC555" s="5">
        <v>1</v>
      </c>
      <c r="AD555" s="5" t="s">
        <v>113</v>
      </c>
      <c r="AE555" s="5">
        <v>6260</v>
      </c>
    </row>
    <row r="556" spans="1:31" ht="15" customHeight="1" x14ac:dyDescent="0.25">
      <c r="A556" s="5">
        <v>94083203</v>
      </c>
      <c r="B556" s="5" t="s">
        <v>110</v>
      </c>
      <c r="C556" s="78" t="s">
        <v>3734</v>
      </c>
      <c r="D556" s="5" t="s">
        <v>91</v>
      </c>
      <c r="E556" s="30">
        <v>45649</v>
      </c>
      <c r="F556" s="5" t="s">
        <v>0</v>
      </c>
      <c r="G556" s="78" t="s">
        <v>78</v>
      </c>
      <c r="H556" s="78" t="s">
        <v>98</v>
      </c>
      <c r="I556" s="78"/>
      <c r="J556" s="5" t="s">
        <v>93</v>
      </c>
      <c r="K556" s="5">
        <v>40</v>
      </c>
      <c r="L556" s="5">
        <v>3335</v>
      </c>
      <c r="M556" s="5">
        <v>47888247</v>
      </c>
      <c r="N556" s="5">
        <v>993128158</v>
      </c>
      <c r="O556" s="5">
        <v>6257</v>
      </c>
      <c r="P556" s="5" t="s">
        <v>265</v>
      </c>
      <c r="Q556" s="78" t="s">
        <v>25</v>
      </c>
      <c r="R556" s="78" t="s">
        <v>111</v>
      </c>
      <c r="S556" s="30">
        <v>45649</v>
      </c>
      <c r="T556" s="5">
        <v>1</v>
      </c>
      <c r="U556" s="30">
        <v>45649</v>
      </c>
      <c r="V556" s="5">
        <v>1</v>
      </c>
      <c r="W556" s="30">
        <v>45652</v>
      </c>
      <c r="X556" s="5">
        <v>1</v>
      </c>
      <c r="Y556" s="30">
        <v>45652</v>
      </c>
      <c r="Z556" s="30">
        <v>45656</v>
      </c>
      <c r="AA556" s="30">
        <v>45663</v>
      </c>
      <c r="AB556" s="30">
        <v>45670</v>
      </c>
      <c r="AC556" s="5">
        <v>1</v>
      </c>
      <c r="AD556" s="5" t="s">
        <v>113</v>
      </c>
      <c r="AE556" s="5"/>
    </row>
    <row r="557" spans="1:31" ht="15" customHeight="1" x14ac:dyDescent="0.25">
      <c r="A557" s="5">
        <v>94082991</v>
      </c>
      <c r="B557" s="5" t="s">
        <v>90</v>
      </c>
      <c r="C557" s="78" t="s">
        <v>1282</v>
      </c>
      <c r="D557" s="5" t="s">
        <v>91</v>
      </c>
      <c r="E557" s="30">
        <v>45649</v>
      </c>
      <c r="F557" s="5" t="s">
        <v>0</v>
      </c>
      <c r="G557" s="78" t="s">
        <v>78</v>
      </c>
      <c r="H557" s="78" t="s">
        <v>98</v>
      </c>
      <c r="I557" s="78" t="s">
        <v>57</v>
      </c>
      <c r="J557" s="5" t="s">
        <v>93</v>
      </c>
      <c r="K557" s="5">
        <v>39</v>
      </c>
      <c r="L557" s="5">
        <v>3290</v>
      </c>
      <c r="M557" s="5">
        <v>75231149</v>
      </c>
      <c r="N557" s="5">
        <v>924871901</v>
      </c>
      <c r="O557" s="5">
        <v>6266</v>
      </c>
      <c r="P557" s="5" t="s">
        <v>265</v>
      </c>
      <c r="Q557" s="78" t="s">
        <v>57</v>
      </c>
      <c r="R557" s="78" t="s">
        <v>78</v>
      </c>
      <c r="S557" s="30"/>
      <c r="T557" s="5">
        <v>0</v>
      </c>
      <c r="U557" s="30"/>
      <c r="V557" s="5">
        <v>0</v>
      </c>
      <c r="W557" s="30">
        <v>45652</v>
      </c>
      <c r="X557" s="5">
        <v>1</v>
      </c>
      <c r="Y557" s="30">
        <v>45652</v>
      </c>
      <c r="Z557" s="30">
        <v>45656</v>
      </c>
      <c r="AA557" s="30">
        <v>45663</v>
      </c>
      <c r="AB557" s="30">
        <v>45670</v>
      </c>
      <c r="AC557" s="5">
        <v>1</v>
      </c>
      <c r="AD557" s="5" t="s">
        <v>94</v>
      </c>
      <c r="AE557" s="5">
        <v>6266</v>
      </c>
    </row>
    <row r="558" spans="1:31" ht="15" customHeight="1" x14ac:dyDescent="0.25">
      <c r="A558" s="5">
        <v>94083169</v>
      </c>
      <c r="B558" s="5" t="s">
        <v>90</v>
      </c>
      <c r="C558" s="78" t="s">
        <v>1278</v>
      </c>
      <c r="D558" s="5" t="s">
        <v>91</v>
      </c>
      <c r="E558" s="30">
        <v>45649</v>
      </c>
      <c r="F558" s="5" t="s">
        <v>0</v>
      </c>
      <c r="G558" s="78" t="s">
        <v>78</v>
      </c>
      <c r="H558" s="78" t="s">
        <v>144</v>
      </c>
      <c r="I558" s="78" t="s">
        <v>66</v>
      </c>
      <c r="J558" s="5" t="s">
        <v>93</v>
      </c>
      <c r="K558" s="5">
        <v>38</v>
      </c>
      <c r="L558" s="5">
        <v>3310</v>
      </c>
      <c r="M558" s="5">
        <v>44908372</v>
      </c>
      <c r="N558" s="5">
        <v>926620915</v>
      </c>
      <c r="O558" s="5">
        <v>6261</v>
      </c>
      <c r="P558" s="5" t="s">
        <v>265</v>
      </c>
      <c r="Q558" s="78" t="s">
        <v>66</v>
      </c>
      <c r="R558" s="78" t="s">
        <v>78</v>
      </c>
      <c r="S558" s="30">
        <v>45650</v>
      </c>
      <c r="T558" s="5">
        <v>1</v>
      </c>
      <c r="U558" s="30">
        <v>45650</v>
      </c>
      <c r="V558" s="5">
        <v>1</v>
      </c>
      <c r="W558" s="30"/>
      <c r="X558" s="5">
        <v>0</v>
      </c>
      <c r="Y558" s="30">
        <v>45653</v>
      </c>
      <c r="Z558" s="30">
        <v>45661</v>
      </c>
      <c r="AA558" s="30">
        <v>45668</v>
      </c>
      <c r="AB558" s="30">
        <v>45675</v>
      </c>
      <c r="AC558" s="5">
        <v>1</v>
      </c>
      <c r="AD558" s="5" t="s">
        <v>94</v>
      </c>
      <c r="AE558" s="5">
        <v>6261</v>
      </c>
    </row>
    <row r="559" spans="1:31" ht="15" customHeight="1" x14ac:dyDescent="0.25">
      <c r="A559" s="5">
        <v>94082779</v>
      </c>
      <c r="B559" s="5" t="s">
        <v>90</v>
      </c>
      <c r="C559" s="78" t="s">
        <v>1279</v>
      </c>
      <c r="D559" s="5" t="s">
        <v>97</v>
      </c>
      <c r="E559" s="30">
        <v>45649</v>
      </c>
      <c r="F559" s="5" t="s">
        <v>0</v>
      </c>
      <c r="G559" s="78" t="s">
        <v>78</v>
      </c>
      <c r="H559" s="78" t="s">
        <v>98</v>
      </c>
      <c r="I559" s="78" t="s">
        <v>60</v>
      </c>
      <c r="J559" s="5" t="s">
        <v>93</v>
      </c>
      <c r="K559" s="5">
        <v>38</v>
      </c>
      <c r="L559" s="5">
        <v>3255</v>
      </c>
      <c r="M559" s="5">
        <v>46190724</v>
      </c>
      <c r="N559" s="5">
        <v>970343638</v>
      </c>
      <c r="O559" s="5">
        <v>6263</v>
      </c>
      <c r="P559" s="5" t="s">
        <v>265</v>
      </c>
      <c r="Q559" s="78" t="s">
        <v>60</v>
      </c>
      <c r="R559" s="78" t="s">
        <v>78</v>
      </c>
      <c r="S559" s="30">
        <v>45649</v>
      </c>
      <c r="T559" s="5">
        <v>1</v>
      </c>
      <c r="U559" s="30">
        <v>45649</v>
      </c>
      <c r="V559" s="5">
        <v>1</v>
      </c>
      <c r="W559" s="30">
        <v>45652</v>
      </c>
      <c r="X559" s="5">
        <v>1</v>
      </c>
      <c r="Y559" s="30">
        <v>45652</v>
      </c>
      <c r="Z559" s="30">
        <v>45656</v>
      </c>
      <c r="AA559" s="30">
        <v>45663</v>
      </c>
      <c r="AB559" s="30">
        <v>45670</v>
      </c>
      <c r="AC559" s="5">
        <v>1</v>
      </c>
      <c r="AD559" s="5" t="s">
        <v>113</v>
      </c>
      <c r="AE559" s="5">
        <v>6263</v>
      </c>
    </row>
    <row r="560" spans="1:31" ht="15" customHeight="1" x14ac:dyDescent="0.25">
      <c r="A560" s="5">
        <v>94083310</v>
      </c>
      <c r="B560" s="5" t="s">
        <v>90</v>
      </c>
      <c r="C560" s="78" t="s">
        <v>1283</v>
      </c>
      <c r="D560" s="5" t="s">
        <v>91</v>
      </c>
      <c r="E560" s="30">
        <v>45649</v>
      </c>
      <c r="F560" s="5" t="s">
        <v>0</v>
      </c>
      <c r="G560" s="78" t="s">
        <v>73</v>
      </c>
      <c r="H560" s="78" t="s">
        <v>152</v>
      </c>
      <c r="I560" s="78"/>
      <c r="J560" s="5" t="s">
        <v>236</v>
      </c>
      <c r="K560" s="5">
        <v>40</v>
      </c>
      <c r="L560" s="5">
        <v>3070</v>
      </c>
      <c r="M560" s="5">
        <v>70986121</v>
      </c>
      <c r="N560" s="5">
        <v>927160103</v>
      </c>
      <c r="O560" s="5">
        <v>8146</v>
      </c>
      <c r="P560" s="5" t="s">
        <v>265</v>
      </c>
      <c r="Q560" s="78" t="s">
        <v>201</v>
      </c>
      <c r="R560" s="78" t="s">
        <v>111</v>
      </c>
      <c r="S560" s="30">
        <v>45650</v>
      </c>
      <c r="T560" s="5">
        <v>1</v>
      </c>
      <c r="U560" s="30">
        <v>45650</v>
      </c>
      <c r="V560" s="5">
        <v>1</v>
      </c>
      <c r="W560" s="30"/>
      <c r="X560" s="5">
        <v>0</v>
      </c>
      <c r="Y560" s="30"/>
      <c r="Z560" s="30"/>
      <c r="AA560" s="30"/>
      <c r="AB560" s="30"/>
      <c r="AC560" s="5">
        <v>0</v>
      </c>
      <c r="AD560" s="5" t="s">
        <v>94</v>
      </c>
      <c r="AE560" s="5"/>
    </row>
    <row r="561" spans="1:31" ht="15" customHeight="1" x14ac:dyDescent="0.25">
      <c r="A561" s="5">
        <v>94084263</v>
      </c>
      <c r="B561" s="5" t="s">
        <v>90</v>
      </c>
      <c r="C561" s="78" t="s">
        <v>2082</v>
      </c>
      <c r="D561" s="5" t="s">
        <v>91</v>
      </c>
      <c r="E561" s="30">
        <v>45649</v>
      </c>
      <c r="F561" s="5" t="s">
        <v>0</v>
      </c>
      <c r="G561" s="78" t="s">
        <v>78</v>
      </c>
      <c r="H561" s="78" t="s">
        <v>145</v>
      </c>
      <c r="I561" s="78"/>
      <c r="J561" s="5" t="s">
        <v>236</v>
      </c>
      <c r="K561" s="5">
        <v>40</v>
      </c>
      <c r="L561" s="5">
        <v>4230</v>
      </c>
      <c r="M561" s="5">
        <v>48499791</v>
      </c>
      <c r="N561" s="5">
        <v>912058175</v>
      </c>
      <c r="O561" s="5">
        <v>8146</v>
      </c>
      <c r="P561" s="5" t="s">
        <v>265</v>
      </c>
      <c r="Q561" s="78"/>
      <c r="R561" s="78"/>
      <c r="S561" s="30"/>
      <c r="T561" s="5">
        <v>0</v>
      </c>
      <c r="U561" s="30"/>
      <c r="V561" s="5">
        <v>0</v>
      </c>
      <c r="W561" s="30"/>
      <c r="X561" s="5">
        <v>0</v>
      </c>
      <c r="Y561" s="30"/>
      <c r="Z561" s="30"/>
      <c r="AA561" s="30"/>
      <c r="AB561" s="30"/>
      <c r="AC561" s="5">
        <v>0</v>
      </c>
      <c r="AD561" s="5" t="s">
        <v>94</v>
      </c>
      <c r="AE561" s="5"/>
    </row>
    <row r="562" spans="1:31" ht="15" customHeight="1" x14ac:dyDescent="0.25">
      <c r="A562" s="5">
        <v>94083428</v>
      </c>
      <c r="B562" s="5" t="s">
        <v>90</v>
      </c>
      <c r="C562" s="78" t="s">
        <v>1284</v>
      </c>
      <c r="D562" s="5" t="s">
        <v>97</v>
      </c>
      <c r="E562" s="30">
        <v>45649</v>
      </c>
      <c r="F562" s="5" t="s">
        <v>0</v>
      </c>
      <c r="G562" s="78" t="s">
        <v>78</v>
      </c>
      <c r="H562" s="78" t="s">
        <v>203</v>
      </c>
      <c r="I562" s="78" t="s">
        <v>66</v>
      </c>
      <c r="J562" s="5" t="s">
        <v>236</v>
      </c>
      <c r="K562" s="5">
        <v>38</v>
      </c>
      <c r="L562" s="5">
        <v>3625</v>
      </c>
      <c r="M562" s="5">
        <v>70613714</v>
      </c>
      <c r="N562" s="5">
        <v>934456003</v>
      </c>
      <c r="O562" s="5">
        <v>8146</v>
      </c>
      <c r="P562" s="5" t="s">
        <v>265</v>
      </c>
      <c r="Q562" s="78" t="s">
        <v>66</v>
      </c>
      <c r="R562" s="78" t="s">
        <v>78</v>
      </c>
      <c r="S562" s="30"/>
      <c r="T562" s="5">
        <v>0</v>
      </c>
      <c r="U562" s="30"/>
      <c r="V562" s="5">
        <v>0</v>
      </c>
      <c r="W562" s="30"/>
      <c r="X562" s="5">
        <v>0</v>
      </c>
      <c r="Y562" s="30"/>
      <c r="Z562" s="30"/>
      <c r="AA562" s="30"/>
      <c r="AB562" s="30"/>
      <c r="AC562" s="5">
        <v>0</v>
      </c>
      <c r="AD562" s="5" t="s">
        <v>94</v>
      </c>
      <c r="AE562" s="5">
        <v>6261</v>
      </c>
    </row>
    <row r="563" spans="1:31" ht="15" customHeight="1" x14ac:dyDescent="0.25">
      <c r="A563" s="5">
        <v>94083271</v>
      </c>
      <c r="B563" s="5" t="s">
        <v>90</v>
      </c>
      <c r="C563" s="78" t="s">
        <v>1280</v>
      </c>
      <c r="D563" s="5" t="s">
        <v>91</v>
      </c>
      <c r="E563" s="30">
        <v>45649</v>
      </c>
      <c r="F563" s="5" t="s">
        <v>0</v>
      </c>
      <c r="G563" s="78" t="s">
        <v>78</v>
      </c>
      <c r="H563" s="78" t="s">
        <v>98</v>
      </c>
      <c r="I563" s="78" t="s">
        <v>63</v>
      </c>
      <c r="J563" s="5" t="s">
        <v>93</v>
      </c>
      <c r="K563" s="5">
        <v>37</v>
      </c>
      <c r="L563" s="5">
        <v>2830</v>
      </c>
      <c r="M563" s="5">
        <v>48521208</v>
      </c>
      <c r="N563" s="5">
        <v>934089527</v>
      </c>
      <c r="O563" s="5">
        <v>6268</v>
      </c>
      <c r="P563" s="5" t="s">
        <v>265</v>
      </c>
      <c r="Q563" s="78" t="s">
        <v>63</v>
      </c>
      <c r="R563" s="78" t="s">
        <v>78</v>
      </c>
      <c r="S563" s="30">
        <v>45649</v>
      </c>
      <c r="T563" s="5">
        <v>1</v>
      </c>
      <c r="U563" s="30">
        <v>45649</v>
      </c>
      <c r="V563" s="5">
        <v>1</v>
      </c>
      <c r="W563" s="30"/>
      <c r="X563" s="5">
        <v>0</v>
      </c>
      <c r="Y563" s="30">
        <v>45654</v>
      </c>
      <c r="Z563" s="30">
        <v>45658</v>
      </c>
      <c r="AA563" s="30">
        <v>45665</v>
      </c>
      <c r="AB563" s="30">
        <v>45672</v>
      </c>
      <c r="AC563" s="5">
        <v>1</v>
      </c>
      <c r="AD563" s="5" t="s">
        <v>94</v>
      </c>
      <c r="AE563" s="5">
        <v>6268</v>
      </c>
    </row>
    <row r="564" spans="1:31" ht="15" customHeight="1" x14ac:dyDescent="0.25">
      <c r="A564" s="5">
        <v>94082387</v>
      </c>
      <c r="B564" s="5" t="s">
        <v>90</v>
      </c>
      <c r="C564" s="78" t="s">
        <v>1281</v>
      </c>
      <c r="D564" s="5" t="s">
        <v>91</v>
      </c>
      <c r="E564" s="30">
        <v>45649</v>
      </c>
      <c r="F564" s="5" t="s">
        <v>0</v>
      </c>
      <c r="G564" s="78" t="s">
        <v>73</v>
      </c>
      <c r="H564" s="78" t="s">
        <v>98</v>
      </c>
      <c r="I564" s="78" t="s">
        <v>43</v>
      </c>
      <c r="J564" s="5" t="s">
        <v>93</v>
      </c>
      <c r="K564" s="5">
        <v>37</v>
      </c>
      <c r="L564" s="5">
        <v>2955</v>
      </c>
      <c r="M564" s="5">
        <v>77979525</v>
      </c>
      <c r="N564" s="5">
        <v>937600293</v>
      </c>
      <c r="O564" s="5">
        <v>6768</v>
      </c>
      <c r="P564" s="5" t="s">
        <v>265</v>
      </c>
      <c r="Q564" s="78" t="s">
        <v>43</v>
      </c>
      <c r="R564" s="78" t="s">
        <v>115</v>
      </c>
      <c r="S564" s="30">
        <v>45649</v>
      </c>
      <c r="T564" s="5">
        <v>1</v>
      </c>
      <c r="U564" s="30">
        <v>45649</v>
      </c>
      <c r="V564" s="5">
        <v>1</v>
      </c>
      <c r="W564" s="30">
        <v>45653</v>
      </c>
      <c r="X564" s="5">
        <v>1</v>
      </c>
      <c r="Y564" s="30"/>
      <c r="Z564" s="30"/>
      <c r="AA564" s="30"/>
      <c r="AB564" s="30"/>
      <c r="AC564" s="5">
        <v>0</v>
      </c>
      <c r="AD564" s="5" t="s">
        <v>94</v>
      </c>
      <c r="AE564" s="5">
        <v>6768</v>
      </c>
    </row>
    <row r="565" spans="1:31" ht="15" customHeight="1" x14ac:dyDescent="0.25">
      <c r="A565" s="5">
        <v>94083087</v>
      </c>
      <c r="B565" s="5" t="s">
        <v>90</v>
      </c>
      <c r="C565" s="78" t="s">
        <v>1286</v>
      </c>
      <c r="D565" s="5" t="s">
        <v>97</v>
      </c>
      <c r="E565" s="30">
        <v>45649</v>
      </c>
      <c r="F565" s="5" t="s">
        <v>0</v>
      </c>
      <c r="G565" s="78" t="s">
        <v>78</v>
      </c>
      <c r="H565" s="78" t="s">
        <v>207</v>
      </c>
      <c r="I565" s="78"/>
      <c r="J565" s="5" t="s">
        <v>236</v>
      </c>
      <c r="K565" s="5"/>
      <c r="L565" s="5"/>
      <c r="M565" s="5"/>
      <c r="N565" s="5"/>
      <c r="O565" s="5"/>
      <c r="P565" s="5" t="s">
        <v>265</v>
      </c>
      <c r="Q565" s="78" t="s">
        <v>25</v>
      </c>
      <c r="R565" s="78" t="s">
        <v>111</v>
      </c>
      <c r="S565" s="30"/>
      <c r="T565" s="5">
        <v>0</v>
      </c>
      <c r="U565" s="30"/>
      <c r="V565" s="5">
        <v>0</v>
      </c>
      <c r="W565" s="30"/>
      <c r="X565" s="5">
        <v>0</v>
      </c>
      <c r="Y565" s="30"/>
      <c r="Z565" s="30"/>
      <c r="AA565" s="30"/>
      <c r="AB565" s="30"/>
      <c r="AC565" s="5">
        <v>0</v>
      </c>
      <c r="AD565" s="5" t="s">
        <v>94</v>
      </c>
      <c r="AE565" s="5"/>
    </row>
    <row r="566" spans="1:31" ht="15" customHeight="1" x14ac:dyDescent="0.25">
      <c r="A566" s="5">
        <v>94083041</v>
      </c>
      <c r="B566" s="5" t="s">
        <v>90</v>
      </c>
      <c r="C566" s="78" t="s">
        <v>1285</v>
      </c>
      <c r="D566" s="5" t="s">
        <v>97</v>
      </c>
      <c r="E566" s="30">
        <v>45649</v>
      </c>
      <c r="F566" s="5" t="s">
        <v>0</v>
      </c>
      <c r="G566" s="78" t="s">
        <v>74</v>
      </c>
      <c r="H566" s="78" t="s">
        <v>152</v>
      </c>
      <c r="I566" s="78"/>
      <c r="J566" s="5" t="s">
        <v>236</v>
      </c>
      <c r="K566" s="5">
        <v>38</v>
      </c>
      <c r="L566" s="5">
        <v>3175</v>
      </c>
      <c r="M566" s="5">
        <v>73062945</v>
      </c>
      <c r="N566" s="5">
        <v>902061185</v>
      </c>
      <c r="O566" s="5">
        <v>18306</v>
      </c>
      <c r="P566" s="5" t="s">
        <v>265</v>
      </c>
      <c r="Q566" s="78" t="s">
        <v>201</v>
      </c>
      <c r="R566" s="78" t="s">
        <v>111</v>
      </c>
      <c r="S566" s="30">
        <v>45649</v>
      </c>
      <c r="T566" s="5">
        <v>1</v>
      </c>
      <c r="U566" s="30">
        <v>45649</v>
      </c>
      <c r="V566" s="5">
        <v>1</v>
      </c>
      <c r="W566" s="30"/>
      <c r="X566" s="5">
        <v>0</v>
      </c>
      <c r="Y566" s="30"/>
      <c r="Z566" s="30"/>
      <c r="AA566" s="30"/>
      <c r="AB566" s="30"/>
      <c r="AC566" s="5">
        <v>0</v>
      </c>
      <c r="AD566" s="5" t="s">
        <v>94</v>
      </c>
      <c r="AE566" s="5"/>
    </row>
    <row r="567" spans="1:31" ht="15" customHeight="1" x14ac:dyDescent="0.25">
      <c r="A567" s="5">
        <v>94083303</v>
      </c>
      <c r="B567" s="5" t="s">
        <v>90</v>
      </c>
      <c r="C567" s="78" t="s">
        <v>1287</v>
      </c>
      <c r="D567" s="5" t="s">
        <v>97</v>
      </c>
      <c r="E567" s="30">
        <v>45649</v>
      </c>
      <c r="F567" s="5" t="s">
        <v>0</v>
      </c>
      <c r="G567" s="78" t="s">
        <v>74</v>
      </c>
      <c r="H567" s="78" t="s">
        <v>112</v>
      </c>
      <c r="I567" s="78" t="s">
        <v>51</v>
      </c>
      <c r="J567" s="5" t="s">
        <v>93</v>
      </c>
      <c r="K567" s="5"/>
      <c r="L567" s="5"/>
      <c r="M567" s="5"/>
      <c r="N567" s="5"/>
      <c r="O567" s="5"/>
      <c r="P567" s="5" t="s">
        <v>265</v>
      </c>
      <c r="Q567" s="78" t="s">
        <v>51</v>
      </c>
      <c r="R567" s="78" t="s">
        <v>115</v>
      </c>
      <c r="S567" s="30"/>
      <c r="T567" s="5">
        <v>0</v>
      </c>
      <c r="U567" s="30"/>
      <c r="V567" s="5">
        <v>0</v>
      </c>
      <c r="W567" s="30"/>
      <c r="X567" s="5">
        <v>0</v>
      </c>
      <c r="Y567" s="30"/>
      <c r="Z567" s="30"/>
      <c r="AA567" s="30"/>
      <c r="AB567" s="30"/>
      <c r="AC567" s="5">
        <v>0</v>
      </c>
      <c r="AD567" s="5" t="s">
        <v>94</v>
      </c>
      <c r="AE567" s="5">
        <v>6249</v>
      </c>
    </row>
    <row r="568" spans="1:31" ht="15" customHeight="1" x14ac:dyDescent="0.25">
      <c r="A568" s="5">
        <v>94082933</v>
      </c>
      <c r="B568" s="5" t="s">
        <v>90</v>
      </c>
      <c r="C568" s="78" t="s">
        <v>1288</v>
      </c>
      <c r="D568" s="5" t="s">
        <v>97</v>
      </c>
      <c r="E568" s="30">
        <v>45649</v>
      </c>
      <c r="F568" s="5" t="s">
        <v>0</v>
      </c>
      <c r="G568" s="78" t="s">
        <v>73</v>
      </c>
      <c r="H568" s="78" t="s">
        <v>152</v>
      </c>
      <c r="I568" s="78"/>
      <c r="J568" s="5" t="s">
        <v>236</v>
      </c>
      <c r="K568" s="5">
        <v>40</v>
      </c>
      <c r="L568" s="5">
        <v>3775</v>
      </c>
      <c r="M568" s="5">
        <v>43304630</v>
      </c>
      <c r="N568" s="5">
        <v>962876522</v>
      </c>
      <c r="O568" s="5">
        <v>18319</v>
      </c>
      <c r="P568" s="5" t="s">
        <v>265</v>
      </c>
      <c r="Q568" s="78" t="s">
        <v>201</v>
      </c>
      <c r="R568" s="78" t="s">
        <v>111</v>
      </c>
      <c r="S568" s="30">
        <v>45649</v>
      </c>
      <c r="T568" s="5">
        <v>1</v>
      </c>
      <c r="U568" s="30">
        <v>45649</v>
      </c>
      <c r="V568" s="5">
        <v>1</v>
      </c>
      <c r="W568" s="30"/>
      <c r="X568" s="5">
        <v>0</v>
      </c>
      <c r="Y568" s="30"/>
      <c r="Z568" s="30"/>
      <c r="AA568" s="30"/>
      <c r="AB568" s="30"/>
      <c r="AC568" s="5">
        <v>0</v>
      </c>
      <c r="AD568" s="5" t="s">
        <v>94</v>
      </c>
      <c r="AE568" s="5"/>
    </row>
    <row r="569" spans="1:31" ht="15" customHeight="1" x14ac:dyDescent="0.25">
      <c r="A569" s="5">
        <v>94083947</v>
      </c>
      <c r="B569" s="5" t="s">
        <v>90</v>
      </c>
      <c r="C569" s="78" t="s">
        <v>1291</v>
      </c>
      <c r="D569" s="5" t="s">
        <v>97</v>
      </c>
      <c r="E569" s="30">
        <v>45650</v>
      </c>
      <c r="F569" s="5" t="s">
        <v>0</v>
      </c>
      <c r="G569" s="78" t="s">
        <v>73</v>
      </c>
      <c r="H569" s="78" t="s">
        <v>152</v>
      </c>
      <c r="I569" s="78"/>
      <c r="J569" s="5" t="s">
        <v>236</v>
      </c>
      <c r="K569" s="5">
        <v>40</v>
      </c>
      <c r="L569" s="5">
        <v>2960</v>
      </c>
      <c r="M569" s="5">
        <v>41100840</v>
      </c>
      <c r="N569" s="5">
        <v>973740896</v>
      </c>
      <c r="O569" s="5">
        <v>18306</v>
      </c>
      <c r="P569" s="5" t="s">
        <v>265</v>
      </c>
      <c r="Q569" s="78" t="s">
        <v>201</v>
      </c>
      <c r="R569" s="78" t="s">
        <v>111</v>
      </c>
      <c r="S569" s="30">
        <v>45650</v>
      </c>
      <c r="T569" s="5">
        <v>1</v>
      </c>
      <c r="U569" s="30">
        <v>45650</v>
      </c>
      <c r="V569" s="5">
        <v>1</v>
      </c>
      <c r="W569" s="5"/>
      <c r="X569" s="5">
        <v>0</v>
      </c>
      <c r="Y569" s="30"/>
      <c r="Z569" s="30"/>
      <c r="AA569" s="30"/>
      <c r="AB569" s="30"/>
      <c r="AC569" s="5">
        <v>0</v>
      </c>
      <c r="AD569" s="5" t="s">
        <v>94</v>
      </c>
      <c r="AE569" s="5"/>
    </row>
    <row r="570" spans="1:31" ht="15" customHeight="1" x14ac:dyDescent="0.25">
      <c r="A570" s="5">
        <v>94083920</v>
      </c>
      <c r="B570" s="5" t="s">
        <v>90</v>
      </c>
      <c r="C570" s="78" t="s">
        <v>1290</v>
      </c>
      <c r="D570" s="5" t="s">
        <v>97</v>
      </c>
      <c r="E570" s="30">
        <v>45650</v>
      </c>
      <c r="F570" s="5" t="s">
        <v>0</v>
      </c>
      <c r="G570" s="78" t="s">
        <v>73</v>
      </c>
      <c r="H570" s="78" t="s">
        <v>152</v>
      </c>
      <c r="I570" s="78"/>
      <c r="J570" s="5" t="s">
        <v>236</v>
      </c>
      <c r="K570" s="5">
        <v>39</v>
      </c>
      <c r="L570" s="5">
        <v>3845</v>
      </c>
      <c r="M570" s="5">
        <v>45807585</v>
      </c>
      <c r="N570" s="5">
        <v>983150005</v>
      </c>
      <c r="O570" s="5">
        <v>18306</v>
      </c>
      <c r="P570" s="5" t="s">
        <v>265</v>
      </c>
      <c r="Q570" s="78" t="s">
        <v>201</v>
      </c>
      <c r="R570" s="78" t="s">
        <v>111</v>
      </c>
      <c r="S570" s="30">
        <v>45650</v>
      </c>
      <c r="T570" s="5">
        <v>1</v>
      </c>
      <c r="U570" s="30">
        <v>45650</v>
      </c>
      <c r="V570" s="5">
        <v>1</v>
      </c>
      <c r="W570" s="30"/>
      <c r="X570" s="5">
        <v>0</v>
      </c>
      <c r="Y570" s="30"/>
      <c r="Z570" s="30"/>
      <c r="AA570" s="30"/>
      <c r="AB570" s="30"/>
      <c r="AC570" s="5">
        <v>0</v>
      </c>
      <c r="AD570" s="5" t="s">
        <v>94</v>
      </c>
      <c r="AE570" s="5"/>
    </row>
    <row r="571" spans="1:31" ht="15" customHeight="1" x14ac:dyDescent="0.25">
      <c r="A571" s="5">
        <v>94083962</v>
      </c>
      <c r="B571" s="5" t="s">
        <v>90</v>
      </c>
      <c r="C571" s="78" t="s">
        <v>1289</v>
      </c>
      <c r="D571" s="5" t="s">
        <v>97</v>
      </c>
      <c r="E571" s="30">
        <v>45650</v>
      </c>
      <c r="F571" s="5" t="s">
        <v>0</v>
      </c>
      <c r="G571" s="78" t="s">
        <v>73</v>
      </c>
      <c r="H571" s="78" t="s">
        <v>152</v>
      </c>
      <c r="I571" s="78" t="s">
        <v>47</v>
      </c>
      <c r="J571" s="5" t="s">
        <v>236</v>
      </c>
      <c r="K571" s="5">
        <v>37</v>
      </c>
      <c r="L571" s="5">
        <v>3240</v>
      </c>
      <c r="M571" s="5">
        <v>45637326</v>
      </c>
      <c r="N571" s="5">
        <v>937196155</v>
      </c>
      <c r="O571" s="5">
        <v>18306</v>
      </c>
      <c r="P571" s="5" t="s">
        <v>265</v>
      </c>
      <c r="Q571" s="78" t="s">
        <v>47</v>
      </c>
      <c r="R571" s="78" t="s">
        <v>115</v>
      </c>
      <c r="S571" s="30">
        <v>45650</v>
      </c>
      <c r="T571" s="5">
        <v>1</v>
      </c>
      <c r="U571" s="30">
        <v>45650</v>
      </c>
      <c r="V571" s="5">
        <v>1</v>
      </c>
      <c r="W571" s="30"/>
      <c r="X571" s="5">
        <v>0</v>
      </c>
      <c r="Y571" s="30"/>
      <c r="Z571" s="30"/>
      <c r="AA571" s="30"/>
      <c r="AB571" s="30"/>
      <c r="AC571" s="5">
        <v>0</v>
      </c>
      <c r="AD571" s="5" t="s">
        <v>94</v>
      </c>
      <c r="AE571" s="5">
        <v>6246</v>
      </c>
    </row>
    <row r="572" spans="1:31" ht="15" customHeight="1" x14ac:dyDescent="0.25">
      <c r="A572" s="5">
        <v>94083910</v>
      </c>
      <c r="B572" s="5" t="s">
        <v>90</v>
      </c>
      <c r="C572" s="78" t="s">
        <v>1293</v>
      </c>
      <c r="D572" s="5" t="s">
        <v>91</v>
      </c>
      <c r="E572" s="30">
        <v>45650</v>
      </c>
      <c r="F572" s="5" t="s">
        <v>0</v>
      </c>
      <c r="G572" s="78" t="s">
        <v>73</v>
      </c>
      <c r="H572" s="78">
        <v>23151</v>
      </c>
      <c r="I572" s="78" t="s">
        <v>43</v>
      </c>
      <c r="J572" s="5" t="s">
        <v>93</v>
      </c>
      <c r="K572" s="5"/>
      <c r="L572" s="5"/>
      <c r="M572" s="5"/>
      <c r="N572" s="5"/>
      <c r="O572" s="5"/>
      <c r="P572" s="5" t="s">
        <v>265</v>
      </c>
      <c r="Q572" s="78" t="s">
        <v>43</v>
      </c>
      <c r="R572" s="78" t="s">
        <v>115</v>
      </c>
      <c r="S572" s="30"/>
      <c r="T572" s="5">
        <v>0</v>
      </c>
      <c r="U572" s="30"/>
      <c r="V572" s="5">
        <v>0</v>
      </c>
      <c r="W572" s="30"/>
      <c r="X572" s="5">
        <v>0</v>
      </c>
      <c r="Y572" s="30"/>
      <c r="Z572" s="30"/>
      <c r="AA572" s="30"/>
      <c r="AB572" s="30"/>
      <c r="AC572" s="5">
        <v>0</v>
      </c>
      <c r="AD572" s="5" t="s">
        <v>94</v>
      </c>
      <c r="AE572" s="5">
        <v>6768</v>
      </c>
    </row>
    <row r="573" spans="1:31" ht="15" customHeight="1" x14ac:dyDescent="0.25">
      <c r="A573" s="5">
        <v>94083907</v>
      </c>
      <c r="B573" s="5" t="s">
        <v>90</v>
      </c>
      <c r="C573" s="78" t="s">
        <v>1292</v>
      </c>
      <c r="D573" s="5" t="s">
        <v>97</v>
      </c>
      <c r="E573" s="30">
        <v>45650</v>
      </c>
      <c r="F573" s="5" t="s">
        <v>0</v>
      </c>
      <c r="G573" s="78" t="s">
        <v>73</v>
      </c>
      <c r="H573" s="78" t="s">
        <v>101</v>
      </c>
      <c r="I573" s="78" t="s">
        <v>50</v>
      </c>
      <c r="J573" s="5" t="s">
        <v>93</v>
      </c>
      <c r="K573" s="5"/>
      <c r="L573" s="5"/>
      <c r="M573" s="5"/>
      <c r="N573" s="5"/>
      <c r="O573" s="5"/>
      <c r="P573" s="5" t="s">
        <v>265</v>
      </c>
      <c r="Q573" s="78" t="s">
        <v>50</v>
      </c>
      <c r="R573" s="78" t="s">
        <v>115</v>
      </c>
      <c r="S573" s="30"/>
      <c r="T573" s="5">
        <v>0</v>
      </c>
      <c r="U573" s="30"/>
      <c r="V573" s="5">
        <v>0</v>
      </c>
      <c r="W573" s="30"/>
      <c r="X573" s="5">
        <v>0</v>
      </c>
      <c r="Y573" s="30"/>
      <c r="Z573" s="30"/>
      <c r="AA573" s="30"/>
      <c r="AB573" s="30"/>
      <c r="AC573" s="5">
        <v>0</v>
      </c>
      <c r="AD573" s="5" t="s">
        <v>94</v>
      </c>
      <c r="AE573" s="5">
        <v>6248</v>
      </c>
    </row>
    <row r="574" spans="1:31" ht="15" customHeight="1" x14ac:dyDescent="0.25">
      <c r="A574" s="5">
        <v>94083924</v>
      </c>
      <c r="B574" s="5" t="s">
        <v>90</v>
      </c>
      <c r="C574" s="78" t="s">
        <v>124</v>
      </c>
      <c r="D574" s="5" t="s">
        <v>91</v>
      </c>
      <c r="E574" s="30">
        <v>45650</v>
      </c>
      <c r="F574" s="5" t="s">
        <v>0</v>
      </c>
      <c r="G574" s="78" t="s">
        <v>73</v>
      </c>
      <c r="H574" s="78" t="s">
        <v>152</v>
      </c>
      <c r="I574" s="78"/>
      <c r="J574" s="5" t="s">
        <v>236</v>
      </c>
      <c r="K574" s="5">
        <v>39</v>
      </c>
      <c r="L574" s="5">
        <v>3165</v>
      </c>
      <c r="M574" s="5">
        <v>47841809</v>
      </c>
      <c r="N574" s="5">
        <v>992715546</v>
      </c>
      <c r="O574" s="5">
        <v>18306</v>
      </c>
      <c r="P574" s="5" t="s">
        <v>265</v>
      </c>
      <c r="Q574" s="78" t="s">
        <v>201</v>
      </c>
      <c r="R574" s="78" t="s">
        <v>111</v>
      </c>
      <c r="S574" s="30">
        <v>45650</v>
      </c>
      <c r="T574" s="5">
        <v>1</v>
      </c>
      <c r="U574" s="30">
        <v>45650</v>
      </c>
      <c r="V574" s="5">
        <v>1</v>
      </c>
      <c r="W574" s="30"/>
      <c r="X574" s="5">
        <v>0</v>
      </c>
      <c r="Y574" s="30"/>
      <c r="Z574" s="30"/>
      <c r="AA574" s="30"/>
      <c r="AB574" s="30"/>
      <c r="AC574" s="5">
        <v>0</v>
      </c>
      <c r="AD574" s="5" t="s">
        <v>94</v>
      </c>
      <c r="AE574" s="5"/>
    </row>
    <row r="575" spans="1:31" ht="15" customHeight="1" x14ac:dyDescent="0.25">
      <c r="A575" s="5">
        <v>94083328</v>
      </c>
      <c r="B575" s="5" t="s">
        <v>90</v>
      </c>
      <c r="C575" s="78" t="s">
        <v>1297</v>
      </c>
      <c r="D575" s="5" t="s">
        <v>97</v>
      </c>
      <c r="E575" s="30">
        <v>45650</v>
      </c>
      <c r="F575" s="5" t="s">
        <v>0</v>
      </c>
      <c r="G575" s="78" t="s">
        <v>74</v>
      </c>
      <c r="H575" s="78" t="s">
        <v>216</v>
      </c>
      <c r="I575" s="78"/>
      <c r="J575" s="5" t="s">
        <v>236</v>
      </c>
      <c r="K575" s="5"/>
      <c r="L575" s="5"/>
      <c r="M575" s="5"/>
      <c r="N575" s="5"/>
      <c r="O575" s="5"/>
      <c r="P575" s="5" t="s">
        <v>265</v>
      </c>
      <c r="Q575" s="78"/>
      <c r="R575" s="78"/>
      <c r="S575" s="30"/>
      <c r="T575" s="5">
        <v>0</v>
      </c>
      <c r="U575" s="30"/>
      <c r="V575" s="5">
        <v>0</v>
      </c>
      <c r="W575" s="30"/>
      <c r="X575" s="5">
        <v>0</v>
      </c>
      <c r="Y575" s="30"/>
      <c r="Z575" s="30"/>
      <c r="AA575" s="30"/>
      <c r="AB575" s="30"/>
      <c r="AC575" s="5">
        <v>0</v>
      </c>
      <c r="AD575" s="5" t="s">
        <v>94</v>
      </c>
      <c r="AE575" s="5"/>
    </row>
    <row r="576" spans="1:31" ht="15" customHeight="1" x14ac:dyDescent="0.25">
      <c r="A576" s="5">
        <v>94083563</v>
      </c>
      <c r="B576" s="5" t="s">
        <v>110</v>
      </c>
      <c r="C576" s="78" t="s">
        <v>3735</v>
      </c>
      <c r="D576" s="5" t="s">
        <v>91</v>
      </c>
      <c r="E576" s="30">
        <v>45650</v>
      </c>
      <c r="F576" s="5" t="s">
        <v>0</v>
      </c>
      <c r="G576" s="78" t="s">
        <v>78</v>
      </c>
      <c r="H576" s="78" t="s">
        <v>100</v>
      </c>
      <c r="I576" s="78"/>
      <c r="J576" s="5" t="s">
        <v>93</v>
      </c>
      <c r="K576" s="5">
        <v>39</v>
      </c>
      <c r="L576" s="5">
        <v>3485</v>
      </c>
      <c r="M576" s="5">
        <v>77039261</v>
      </c>
      <c r="N576" s="5">
        <v>930590855</v>
      </c>
      <c r="O576" s="5">
        <v>6267</v>
      </c>
      <c r="P576" s="5" t="s">
        <v>265</v>
      </c>
      <c r="Q576" s="78" t="s">
        <v>24</v>
      </c>
      <c r="R576" s="78" t="s">
        <v>111</v>
      </c>
      <c r="S576" s="30">
        <v>45650</v>
      </c>
      <c r="T576" s="5">
        <v>1</v>
      </c>
      <c r="U576" s="30">
        <v>45650</v>
      </c>
      <c r="V576" s="5">
        <v>1</v>
      </c>
      <c r="W576" s="30"/>
      <c r="X576" s="5">
        <v>0</v>
      </c>
      <c r="Y576" s="30">
        <v>45653</v>
      </c>
      <c r="Z576" s="30">
        <v>45657</v>
      </c>
      <c r="AA576" s="30">
        <v>45665</v>
      </c>
      <c r="AB576" s="30">
        <v>45672</v>
      </c>
      <c r="AC576" s="5">
        <v>1</v>
      </c>
      <c r="AD576" s="5" t="s">
        <v>94</v>
      </c>
      <c r="AE576" s="5"/>
    </row>
    <row r="577" spans="1:31" ht="15" customHeight="1" x14ac:dyDescent="0.25">
      <c r="A577" s="5">
        <v>94084412</v>
      </c>
      <c r="B577" s="5" t="s">
        <v>90</v>
      </c>
      <c r="C577" s="78" t="s">
        <v>1301</v>
      </c>
      <c r="D577" s="5" t="s">
        <v>91</v>
      </c>
      <c r="E577" s="30">
        <v>45650</v>
      </c>
      <c r="F577" s="5" t="s">
        <v>0</v>
      </c>
      <c r="G577" s="78" t="s">
        <v>78</v>
      </c>
      <c r="H577" s="78" t="s">
        <v>114</v>
      </c>
      <c r="I577" s="78" t="s">
        <v>63</v>
      </c>
      <c r="J577" s="5" t="s">
        <v>93</v>
      </c>
      <c r="K577" s="5"/>
      <c r="L577" s="5"/>
      <c r="M577" s="5"/>
      <c r="N577" s="5"/>
      <c r="O577" s="5"/>
      <c r="P577" s="5" t="s">
        <v>265</v>
      </c>
      <c r="Q577" s="78" t="s">
        <v>63</v>
      </c>
      <c r="R577" s="78" t="s">
        <v>78</v>
      </c>
      <c r="S577" s="30"/>
      <c r="T577" s="5">
        <v>0</v>
      </c>
      <c r="U577" s="30"/>
      <c r="V577" s="5">
        <v>0</v>
      </c>
      <c r="W577" s="30"/>
      <c r="X577" s="5">
        <v>0</v>
      </c>
      <c r="Y577" s="30">
        <v>45653</v>
      </c>
      <c r="Z577" s="30">
        <v>45657</v>
      </c>
      <c r="AA577" s="30">
        <v>45664</v>
      </c>
      <c r="AB577" s="30">
        <v>45671</v>
      </c>
      <c r="AC577" s="5">
        <v>1</v>
      </c>
      <c r="AD577" s="5" t="s">
        <v>94</v>
      </c>
      <c r="AE577" s="5">
        <v>6268</v>
      </c>
    </row>
    <row r="578" spans="1:31" ht="15" customHeight="1" x14ac:dyDescent="0.25">
      <c r="A578" s="5">
        <v>94084120</v>
      </c>
      <c r="B578" s="5" t="s">
        <v>90</v>
      </c>
      <c r="C578" s="78" t="s">
        <v>1300</v>
      </c>
      <c r="D578" s="5" t="s">
        <v>91</v>
      </c>
      <c r="E578" s="30">
        <v>45650</v>
      </c>
      <c r="F578" s="5" t="s">
        <v>0</v>
      </c>
      <c r="G578" s="78" t="s">
        <v>78</v>
      </c>
      <c r="H578" s="78" t="s">
        <v>102</v>
      </c>
      <c r="I578" s="78" t="s">
        <v>59</v>
      </c>
      <c r="J578" s="5" t="s">
        <v>93</v>
      </c>
      <c r="K578" s="5">
        <v>39</v>
      </c>
      <c r="L578" s="5">
        <v>3435</v>
      </c>
      <c r="M578" s="5">
        <v>72411611</v>
      </c>
      <c r="N578" s="5">
        <v>906405735</v>
      </c>
      <c r="O578" s="5">
        <v>6249</v>
      </c>
      <c r="P578" s="5" t="s">
        <v>265</v>
      </c>
      <c r="Q578" s="78" t="s">
        <v>59</v>
      </c>
      <c r="R578" s="78" t="s">
        <v>78</v>
      </c>
      <c r="S578" s="30">
        <v>45651</v>
      </c>
      <c r="T578" s="5">
        <v>1</v>
      </c>
      <c r="U578" s="30">
        <v>45651</v>
      </c>
      <c r="V578" s="5">
        <v>1</v>
      </c>
      <c r="W578" s="30">
        <v>45653</v>
      </c>
      <c r="X578" s="5">
        <v>1</v>
      </c>
      <c r="Y578" s="30">
        <v>45653</v>
      </c>
      <c r="Z578" s="30">
        <v>45657</v>
      </c>
      <c r="AA578" s="30">
        <v>45664</v>
      </c>
      <c r="AB578" s="30">
        <v>45671</v>
      </c>
      <c r="AC578" s="5">
        <v>1</v>
      </c>
      <c r="AD578" s="5" t="s">
        <v>113</v>
      </c>
      <c r="AE578" s="5">
        <v>6267</v>
      </c>
    </row>
    <row r="579" spans="1:31" ht="15" customHeight="1" x14ac:dyDescent="0.25">
      <c r="A579" s="5">
        <v>94084078</v>
      </c>
      <c r="B579" s="5" t="s">
        <v>110</v>
      </c>
      <c r="C579" s="78" t="s">
        <v>3736</v>
      </c>
      <c r="D579" s="5" t="s">
        <v>97</v>
      </c>
      <c r="E579" s="30">
        <v>45650</v>
      </c>
      <c r="F579" s="5" t="s">
        <v>0</v>
      </c>
      <c r="G579" s="78" t="s">
        <v>78</v>
      </c>
      <c r="H579" s="78" t="s">
        <v>98</v>
      </c>
      <c r="I579" s="78"/>
      <c r="J579" s="5" t="s">
        <v>93</v>
      </c>
      <c r="K579" s="5">
        <v>38</v>
      </c>
      <c r="L579" s="5">
        <v>3505</v>
      </c>
      <c r="M579" s="5">
        <v>47628285</v>
      </c>
      <c r="N579" s="5">
        <v>980996275</v>
      </c>
      <c r="O579" s="5">
        <v>7314</v>
      </c>
      <c r="P579" s="5" t="s">
        <v>265</v>
      </c>
      <c r="Q579" s="78" t="s">
        <v>25</v>
      </c>
      <c r="R579" s="78" t="s">
        <v>111</v>
      </c>
      <c r="S579" s="30">
        <v>45650</v>
      </c>
      <c r="T579" s="5">
        <v>1</v>
      </c>
      <c r="U579" s="30">
        <v>45650</v>
      </c>
      <c r="V579" s="5">
        <v>1</v>
      </c>
      <c r="W579" s="30"/>
      <c r="X579" s="5">
        <v>0</v>
      </c>
      <c r="Y579" s="30"/>
      <c r="Z579" s="30"/>
      <c r="AA579" s="30"/>
      <c r="AB579" s="30"/>
      <c r="AC579" s="5">
        <v>0</v>
      </c>
      <c r="AD579" s="5" t="s">
        <v>94</v>
      </c>
      <c r="AE579" s="5"/>
    </row>
    <row r="580" spans="1:31" ht="15" customHeight="1" x14ac:dyDescent="0.25">
      <c r="A580" s="5">
        <v>94084019</v>
      </c>
      <c r="B580" s="5" t="s">
        <v>90</v>
      </c>
      <c r="C580" s="78" t="s">
        <v>1299</v>
      </c>
      <c r="D580" s="5" t="s">
        <v>91</v>
      </c>
      <c r="E580" s="30">
        <v>45650</v>
      </c>
      <c r="F580" s="5" t="s">
        <v>0</v>
      </c>
      <c r="G580" s="78" t="s">
        <v>78</v>
      </c>
      <c r="H580" s="78" t="s">
        <v>104</v>
      </c>
      <c r="I580" s="78" t="s">
        <v>56</v>
      </c>
      <c r="J580" s="5" t="s">
        <v>93</v>
      </c>
      <c r="K580" s="5">
        <v>39</v>
      </c>
      <c r="L580" s="5">
        <v>3900</v>
      </c>
      <c r="M580" s="5">
        <v>74747362</v>
      </c>
      <c r="N580" s="5">
        <v>976382364</v>
      </c>
      <c r="O580" s="5">
        <v>7314</v>
      </c>
      <c r="P580" s="5" t="s">
        <v>265</v>
      </c>
      <c r="Q580" s="78" t="s">
        <v>56</v>
      </c>
      <c r="R580" s="78" t="s">
        <v>78</v>
      </c>
      <c r="S580" s="30"/>
      <c r="T580" s="5">
        <v>0</v>
      </c>
      <c r="U580" s="30"/>
      <c r="V580" s="5">
        <v>0</v>
      </c>
      <c r="W580" s="30"/>
      <c r="X580" s="5">
        <v>0</v>
      </c>
      <c r="Y580" s="30">
        <v>45653</v>
      </c>
      <c r="Z580" s="30">
        <v>45659</v>
      </c>
      <c r="AA580" s="30">
        <v>45670</v>
      </c>
      <c r="AB580" s="30">
        <v>45677</v>
      </c>
      <c r="AC580" s="5">
        <v>1</v>
      </c>
      <c r="AD580" s="5" t="s">
        <v>94</v>
      </c>
      <c r="AE580" s="5">
        <v>7314</v>
      </c>
    </row>
    <row r="581" spans="1:31" ht="15" customHeight="1" x14ac:dyDescent="0.25">
      <c r="A581" s="5">
        <v>94083629</v>
      </c>
      <c r="B581" s="5" t="s">
        <v>110</v>
      </c>
      <c r="C581" s="78" t="s">
        <v>3737</v>
      </c>
      <c r="D581" s="5" t="s">
        <v>97</v>
      </c>
      <c r="E581" s="30">
        <v>45650</v>
      </c>
      <c r="F581" s="5" t="s">
        <v>0</v>
      </c>
      <c r="G581" s="78" t="s">
        <v>78</v>
      </c>
      <c r="H581" s="78" t="s">
        <v>104</v>
      </c>
      <c r="I581" s="78"/>
      <c r="J581" s="5" t="s">
        <v>93</v>
      </c>
      <c r="K581" s="5">
        <v>39</v>
      </c>
      <c r="L581" s="5">
        <v>2790</v>
      </c>
      <c r="M581" s="5">
        <v>43946770</v>
      </c>
      <c r="N581" s="5">
        <v>968907339</v>
      </c>
      <c r="O581" s="5">
        <v>7314</v>
      </c>
      <c r="P581" s="5" t="s">
        <v>265</v>
      </c>
      <c r="Q581" s="78" t="s">
        <v>25</v>
      </c>
      <c r="R581" s="78" t="s">
        <v>111</v>
      </c>
      <c r="S581" s="30"/>
      <c r="T581" s="5">
        <v>0</v>
      </c>
      <c r="U581" s="30"/>
      <c r="V581" s="5">
        <v>0</v>
      </c>
      <c r="W581" s="30">
        <v>45656</v>
      </c>
      <c r="X581" s="5">
        <v>1</v>
      </c>
      <c r="Y581" s="30">
        <v>45653</v>
      </c>
      <c r="Z581" s="30">
        <v>45657</v>
      </c>
      <c r="AA581" s="30">
        <v>45664</v>
      </c>
      <c r="AB581" s="30">
        <v>45671</v>
      </c>
      <c r="AC581" s="5">
        <v>1</v>
      </c>
      <c r="AD581" s="5" t="s">
        <v>94</v>
      </c>
      <c r="AE581" s="5"/>
    </row>
    <row r="582" spans="1:31" ht="15" customHeight="1" x14ac:dyDescent="0.25">
      <c r="A582" s="5">
        <v>94083952</v>
      </c>
      <c r="B582" s="5" t="s">
        <v>90</v>
      </c>
      <c r="C582" s="78" t="s">
        <v>1294</v>
      </c>
      <c r="D582" s="5" t="s">
        <v>91</v>
      </c>
      <c r="E582" s="30">
        <v>45650</v>
      </c>
      <c r="F582" s="5" t="s">
        <v>0</v>
      </c>
      <c r="G582" s="78" t="s">
        <v>78</v>
      </c>
      <c r="H582" s="78" t="s">
        <v>145</v>
      </c>
      <c r="I582" s="78"/>
      <c r="J582" s="5" t="s">
        <v>236</v>
      </c>
      <c r="K582" s="5">
        <v>39</v>
      </c>
      <c r="L582" s="5">
        <v>2950</v>
      </c>
      <c r="M582" s="5">
        <v>74695109</v>
      </c>
      <c r="N582" s="5">
        <v>922590855</v>
      </c>
      <c r="O582" s="5">
        <v>8146</v>
      </c>
      <c r="P582" s="5" t="s">
        <v>265</v>
      </c>
      <c r="Q582" s="78"/>
      <c r="R582" s="78"/>
      <c r="S582" s="30"/>
      <c r="T582" s="5">
        <v>0</v>
      </c>
      <c r="U582" s="30"/>
      <c r="V582" s="5">
        <v>0</v>
      </c>
      <c r="W582" s="30"/>
      <c r="X582" s="5">
        <v>0</v>
      </c>
      <c r="Y582" s="30"/>
      <c r="Z582" s="30"/>
      <c r="AA582" s="30"/>
      <c r="AB582" s="30"/>
      <c r="AC582" s="5">
        <v>0</v>
      </c>
      <c r="AD582" s="5" t="s">
        <v>94</v>
      </c>
      <c r="AE582" s="5"/>
    </row>
    <row r="583" spans="1:31" ht="15" customHeight="1" x14ac:dyDescent="0.25">
      <c r="A583" s="5">
        <v>94083442</v>
      </c>
      <c r="B583" s="5" t="s">
        <v>90</v>
      </c>
      <c r="C583" s="78" t="s">
        <v>1298</v>
      </c>
      <c r="D583" s="5" t="s">
        <v>91</v>
      </c>
      <c r="E583" s="30">
        <v>45650</v>
      </c>
      <c r="F583" s="5" t="s">
        <v>0</v>
      </c>
      <c r="G583" s="78" t="s">
        <v>78</v>
      </c>
      <c r="H583" s="78" t="s">
        <v>203</v>
      </c>
      <c r="I583" s="78"/>
      <c r="J583" s="5" t="s">
        <v>236</v>
      </c>
      <c r="K583" s="5">
        <v>37</v>
      </c>
      <c r="L583" s="5">
        <v>2608</v>
      </c>
      <c r="M583" s="5">
        <v>47862630</v>
      </c>
      <c r="N583" s="5">
        <v>935586137</v>
      </c>
      <c r="O583" s="5">
        <v>8146</v>
      </c>
      <c r="P583" s="5" t="s">
        <v>265</v>
      </c>
      <c r="Q583" s="78"/>
      <c r="R583" s="78"/>
      <c r="S583" s="30"/>
      <c r="T583" s="5">
        <v>0</v>
      </c>
      <c r="U583" s="30"/>
      <c r="V583" s="5">
        <v>0</v>
      </c>
      <c r="W583" s="30"/>
      <c r="X583" s="5">
        <v>0</v>
      </c>
      <c r="Y583" s="30"/>
      <c r="Z583" s="30"/>
      <c r="AA583" s="30"/>
      <c r="AB583" s="30"/>
      <c r="AC583" s="5">
        <v>0</v>
      </c>
      <c r="AD583" s="5" t="s">
        <v>94</v>
      </c>
      <c r="AE583" s="5"/>
    </row>
    <row r="584" spans="1:31" ht="15" customHeight="1" x14ac:dyDescent="0.25">
      <c r="A584" s="5">
        <v>94083896</v>
      </c>
      <c r="B584" s="5" t="s">
        <v>90</v>
      </c>
      <c r="C584" s="78" t="s">
        <v>1296</v>
      </c>
      <c r="D584" s="5" t="s">
        <v>91</v>
      </c>
      <c r="E584" s="30">
        <v>45650</v>
      </c>
      <c r="F584" s="5" t="s">
        <v>0</v>
      </c>
      <c r="G584" s="78" t="s">
        <v>106</v>
      </c>
      <c r="H584" s="78" t="s">
        <v>161</v>
      </c>
      <c r="I584" s="78"/>
      <c r="J584" s="5" t="s">
        <v>236</v>
      </c>
      <c r="K584" s="5"/>
      <c r="L584" s="5"/>
      <c r="M584" s="5"/>
      <c r="N584" s="5"/>
      <c r="O584" s="5"/>
      <c r="P584" s="5" t="s">
        <v>265</v>
      </c>
      <c r="Q584" s="78"/>
      <c r="R584" s="78"/>
      <c r="S584" s="30"/>
      <c r="T584" s="5">
        <v>0</v>
      </c>
      <c r="U584" s="30"/>
      <c r="V584" s="5">
        <v>0</v>
      </c>
      <c r="W584" s="30"/>
      <c r="X584" s="5">
        <v>0</v>
      </c>
      <c r="Y584" s="30"/>
      <c r="Z584" s="30"/>
      <c r="AA584" s="30"/>
      <c r="AB584" s="30"/>
      <c r="AC584" s="5">
        <v>0</v>
      </c>
      <c r="AD584" s="5" t="s">
        <v>94</v>
      </c>
      <c r="AE584" s="5"/>
    </row>
    <row r="585" spans="1:31" ht="15" customHeight="1" x14ac:dyDescent="0.25">
      <c r="A585" s="5">
        <v>94084414</v>
      </c>
      <c r="B585" s="5" t="s">
        <v>90</v>
      </c>
      <c r="C585" s="78" t="s">
        <v>1295</v>
      </c>
      <c r="D585" s="5" t="s">
        <v>91</v>
      </c>
      <c r="E585" s="30">
        <v>45650</v>
      </c>
      <c r="F585" s="5" t="s">
        <v>0</v>
      </c>
      <c r="G585" s="78" t="s">
        <v>73</v>
      </c>
      <c r="H585" s="78" t="s">
        <v>198</v>
      </c>
      <c r="I585" s="78" t="s">
        <v>51</v>
      </c>
      <c r="J585" s="5" t="s">
        <v>93</v>
      </c>
      <c r="K585" s="5">
        <v>40</v>
      </c>
      <c r="L585" s="5">
        <v>3610</v>
      </c>
      <c r="M585" s="5">
        <v>47243073</v>
      </c>
      <c r="N585" s="5">
        <v>924893088</v>
      </c>
      <c r="O585" s="5">
        <v>9250</v>
      </c>
      <c r="P585" s="5" t="s">
        <v>265</v>
      </c>
      <c r="Q585" s="78" t="s">
        <v>51</v>
      </c>
      <c r="R585" s="78" t="s">
        <v>115</v>
      </c>
      <c r="S585" s="30"/>
      <c r="T585" s="5">
        <v>0</v>
      </c>
      <c r="U585" s="30"/>
      <c r="V585" s="5">
        <v>0</v>
      </c>
      <c r="W585" s="30"/>
      <c r="X585" s="5">
        <v>0</v>
      </c>
      <c r="Y585" s="30"/>
      <c r="Z585" s="30"/>
      <c r="AA585" s="30"/>
      <c r="AB585" s="30"/>
      <c r="AC585" s="5">
        <v>0</v>
      </c>
      <c r="AD585" s="5" t="s">
        <v>94</v>
      </c>
      <c r="AE585" s="5">
        <v>6249</v>
      </c>
    </row>
    <row r="586" spans="1:31" ht="15" customHeight="1" x14ac:dyDescent="0.25">
      <c r="A586" s="5">
        <v>94083813</v>
      </c>
      <c r="B586" s="5" t="s">
        <v>90</v>
      </c>
      <c r="C586" s="78" t="s">
        <v>3739</v>
      </c>
      <c r="D586" s="5" t="s">
        <v>97</v>
      </c>
      <c r="E586" s="30">
        <v>45650</v>
      </c>
      <c r="F586" s="5" t="s">
        <v>0</v>
      </c>
      <c r="G586" s="78" t="s">
        <v>79</v>
      </c>
      <c r="H586" s="78" t="s">
        <v>103</v>
      </c>
      <c r="I586" s="78" t="s">
        <v>67</v>
      </c>
      <c r="J586" s="5" t="s">
        <v>93</v>
      </c>
      <c r="K586" s="5">
        <v>39</v>
      </c>
      <c r="L586" s="5">
        <v>3685</v>
      </c>
      <c r="M586" s="5">
        <v>48368123</v>
      </c>
      <c r="N586" s="5">
        <v>970442253</v>
      </c>
      <c r="O586" s="5">
        <v>6260</v>
      </c>
      <c r="P586" s="5" t="s">
        <v>265</v>
      </c>
      <c r="Q586" s="78" t="s">
        <v>67</v>
      </c>
      <c r="R586" s="78" t="s">
        <v>78</v>
      </c>
      <c r="S586" s="30">
        <v>45650</v>
      </c>
      <c r="T586" s="5">
        <v>1</v>
      </c>
      <c r="U586" s="30">
        <v>45650</v>
      </c>
      <c r="V586" s="5">
        <v>1</v>
      </c>
      <c r="W586" s="30"/>
      <c r="X586" s="5">
        <v>0</v>
      </c>
      <c r="Y586" s="30">
        <v>45653</v>
      </c>
      <c r="Z586" s="30">
        <v>45657</v>
      </c>
      <c r="AA586" s="30">
        <v>45664</v>
      </c>
      <c r="AB586" s="30">
        <v>45671</v>
      </c>
      <c r="AC586" s="5">
        <v>1</v>
      </c>
      <c r="AD586" s="5" t="s">
        <v>94</v>
      </c>
      <c r="AE586" s="5">
        <v>6260</v>
      </c>
    </row>
    <row r="587" spans="1:31" ht="15" customHeight="1" x14ac:dyDescent="0.25">
      <c r="A587" s="5">
        <v>94083510</v>
      </c>
      <c r="B587" s="5" t="s">
        <v>110</v>
      </c>
      <c r="C587" s="78" t="s">
        <v>3738</v>
      </c>
      <c r="D587" s="5" t="s">
        <v>97</v>
      </c>
      <c r="E587" s="30">
        <v>45650</v>
      </c>
      <c r="F587" s="5" t="s">
        <v>0</v>
      </c>
      <c r="G587" s="78" t="s">
        <v>78</v>
      </c>
      <c r="H587" s="78" t="s">
        <v>98</v>
      </c>
      <c r="I587" s="78"/>
      <c r="J587" s="5" t="s">
        <v>93</v>
      </c>
      <c r="K587" s="5">
        <v>40</v>
      </c>
      <c r="L587" s="5">
        <v>3800</v>
      </c>
      <c r="M587" s="5">
        <v>75595660</v>
      </c>
      <c r="N587" s="5">
        <v>925139571</v>
      </c>
      <c r="O587" s="5">
        <v>6255</v>
      </c>
      <c r="P587" s="5" t="s">
        <v>265</v>
      </c>
      <c r="Q587" s="78" t="s">
        <v>25</v>
      </c>
      <c r="R587" s="78" t="s">
        <v>111</v>
      </c>
      <c r="S587" s="30">
        <v>45650</v>
      </c>
      <c r="T587" s="5">
        <v>1</v>
      </c>
      <c r="U587" s="30">
        <v>45650</v>
      </c>
      <c r="V587" s="5">
        <v>1</v>
      </c>
      <c r="W587" s="30">
        <v>45653</v>
      </c>
      <c r="X587" s="5">
        <v>1</v>
      </c>
      <c r="Y587" s="30">
        <v>45653</v>
      </c>
      <c r="Z587" s="30">
        <v>45657</v>
      </c>
      <c r="AA587" s="30">
        <v>45664</v>
      </c>
      <c r="AB587" s="30">
        <v>45671</v>
      </c>
      <c r="AC587" s="5">
        <v>1</v>
      </c>
      <c r="AD587" s="5" t="s">
        <v>113</v>
      </c>
      <c r="AE587" s="5"/>
    </row>
    <row r="588" spans="1:31" ht="15" customHeight="1" x14ac:dyDescent="0.25">
      <c r="A588" s="5">
        <v>94083650</v>
      </c>
      <c r="B588" s="5" t="s">
        <v>90</v>
      </c>
      <c r="C588" s="78" t="s">
        <v>1302</v>
      </c>
      <c r="D588" s="5" t="s">
        <v>91</v>
      </c>
      <c r="E588" s="30">
        <v>45650</v>
      </c>
      <c r="F588" s="5" t="s">
        <v>0</v>
      </c>
      <c r="G588" s="78" t="s">
        <v>78</v>
      </c>
      <c r="H588" s="78" t="s">
        <v>102</v>
      </c>
      <c r="I588" s="78" t="s">
        <v>64</v>
      </c>
      <c r="J588" s="5" t="s">
        <v>93</v>
      </c>
      <c r="K588" s="5">
        <v>38</v>
      </c>
      <c r="L588" s="5">
        <v>3185</v>
      </c>
      <c r="M588" s="5">
        <v>72606056</v>
      </c>
      <c r="N588" s="5">
        <v>904293254</v>
      </c>
      <c r="O588" s="5">
        <v>6255</v>
      </c>
      <c r="P588" s="5" t="s">
        <v>265</v>
      </c>
      <c r="Q588" s="78" t="s">
        <v>64</v>
      </c>
      <c r="R588" s="78" t="s">
        <v>78</v>
      </c>
      <c r="S588" s="30">
        <v>45650</v>
      </c>
      <c r="T588" s="5">
        <v>1</v>
      </c>
      <c r="U588" s="30">
        <v>45650</v>
      </c>
      <c r="V588" s="5">
        <v>1</v>
      </c>
      <c r="W588" s="30">
        <v>45656</v>
      </c>
      <c r="X588" s="5">
        <v>1</v>
      </c>
      <c r="Y588" s="30">
        <v>45653</v>
      </c>
      <c r="Z588" s="30">
        <v>45657</v>
      </c>
      <c r="AA588" s="30">
        <v>45664</v>
      </c>
      <c r="AB588" s="30">
        <v>45671</v>
      </c>
      <c r="AC588" s="5">
        <v>1</v>
      </c>
      <c r="AD588" s="5" t="s">
        <v>113</v>
      </c>
      <c r="AE588" s="5">
        <v>6255</v>
      </c>
    </row>
    <row r="589" spans="1:31" ht="15" customHeight="1" x14ac:dyDescent="0.25">
      <c r="A589" s="5">
        <v>94083432</v>
      </c>
      <c r="B589" s="5" t="s">
        <v>90</v>
      </c>
      <c r="C589" s="78" t="s">
        <v>108</v>
      </c>
      <c r="D589" s="5" t="s">
        <v>91</v>
      </c>
      <c r="E589" s="30">
        <v>45650</v>
      </c>
      <c r="F589" s="5" t="s">
        <v>0</v>
      </c>
      <c r="G589" s="78" t="s">
        <v>76</v>
      </c>
      <c r="H589" s="78" t="s">
        <v>102</v>
      </c>
      <c r="I589" s="78"/>
      <c r="J589" s="5" t="s">
        <v>93</v>
      </c>
      <c r="K589" s="5">
        <v>38</v>
      </c>
      <c r="L589" s="5">
        <v>2775</v>
      </c>
      <c r="M589" s="5">
        <v>71858346</v>
      </c>
      <c r="N589" s="5">
        <v>985591490</v>
      </c>
      <c r="O589" s="5">
        <v>6250</v>
      </c>
      <c r="P589" s="5" t="s">
        <v>265</v>
      </c>
      <c r="Q589" s="78" t="s">
        <v>23</v>
      </c>
      <c r="R589" s="78" t="s">
        <v>111</v>
      </c>
      <c r="S589" s="30">
        <v>45650</v>
      </c>
      <c r="T589" s="5">
        <v>1</v>
      </c>
      <c r="U589" s="30">
        <v>45650</v>
      </c>
      <c r="V589" s="5">
        <v>1</v>
      </c>
      <c r="W589" s="30"/>
      <c r="X589" s="5">
        <v>0</v>
      </c>
      <c r="Y589" s="30">
        <v>45653</v>
      </c>
      <c r="Z589" s="30"/>
      <c r="AA589" s="30"/>
      <c r="AB589" s="30"/>
      <c r="AC589" s="5">
        <v>0</v>
      </c>
      <c r="AD589" s="5" t="s">
        <v>94</v>
      </c>
      <c r="AE589" s="5"/>
    </row>
    <row r="590" spans="1:31" ht="15" customHeight="1" x14ac:dyDescent="0.25">
      <c r="A590" s="5">
        <v>94084310</v>
      </c>
      <c r="B590" s="5" t="s">
        <v>90</v>
      </c>
      <c r="C590" s="78" t="s">
        <v>1304</v>
      </c>
      <c r="D590" s="5" t="s">
        <v>91</v>
      </c>
      <c r="E590" s="30">
        <v>45650</v>
      </c>
      <c r="F590" s="5" t="s">
        <v>0</v>
      </c>
      <c r="G590" s="78" t="s">
        <v>73</v>
      </c>
      <c r="H590" s="78" t="s">
        <v>102</v>
      </c>
      <c r="I590" s="78" t="s">
        <v>26</v>
      </c>
      <c r="J590" s="5" t="s">
        <v>93</v>
      </c>
      <c r="K590" s="5">
        <v>39</v>
      </c>
      <c r="L590" s="5">
        <v>3940</v>
      </c>
      <c r="M590" s="5">
        <v>77281191</v>
      </c>
      <c r="N590" s="5">
        <v>983815616</v>
      </c>
      <c r="O590" s="5">
        <v>6220</v>
      </c>
      <c r="P590" s="5" t="s">
        <v>265</v>
      </c>
      <c r="Q590" s="78" t="s">
        <v>26</v>
      </c>
      <c r="R590" s="78" t="s">
        <v>186</v>
      </c>
      <c r="S590" s="30">
        <v>45651</v>
      </c>
      <c r="T590" s="5">
        <v>1</v>
      </c>
      <c r="U590" s="30">
        <v>45651</v>
      </c>
      <c r="V590" s="5">
        <v>1</v>
      </c>
      <c r="W590" s="30">
        <v>45656</v>
      </c>
      <c r="X590" s="5">
        <v>1</v>
      </c>
      <c r="Y590" s="30">
        <v>45654</v>
      </c>
      <c r="Z590" s="30">
        <v>45658</v>
      </c>
      <c r="AA590" s="30">
        <v>45665</v>
      </c>
      <c r="AB590" s="30">
        <v>45672</v>
      </c>
      <c r="AC590" s="5">
        <v>1</v>
      </c>
      <c r="AD590" s="5" t="s">
        <v>113</v>
      </c>
      <c r="AE590" s="5">
        <v>6220</v>
      </c>
    </row>
    <row r="591" spans="1:31" ht="15" customHeight="1" x14ac:dyDescent="0.25">
      <c r="A591" s="5">
        <v>94083381</v>
      </c>
      <c r="B591" s="5" t="s">
        <v>90</v>
      </c>
      <c r="C591" s="78" t="s">
        <v>1303</v>
      </c>
      <c r="D591" s="5" t="s">
        <v>97</v>
      </c>
      <c r="E591" s="30">
        <v>45650</v>
      </c>
      <c r="F591" s="5" t="s">
        <v>0</v>
      </c>
      <c r="G591" s="78" t="s">
        <v>73</v>
      </c>
      <c r="H591" s="78" t="s">
        <v>102</v>
      </c>
      <c r="I591" s="78" t="s">
        <v>27</v>
      </c>
      <c r="J591" s="5" t="s">
        <v>93</v>
      </c>
      <c r="K591" s="5">
        <v>38</v>
      </c>
      <c r="L591" s="5">
        <v>3545</v>
      </c>
      <c r="M591" s="5">
        <v>46673778</v>
      </c>
      <c r="N591" s="5">
        <v>943193197</v>
      </c>
      <c r="O591" s="5">
        <v>6221</v>
      </c>
      <c r="P591" s="5" t="s">
        <v>265</v>
      </c>
      <c r="Q591" s="78" t="s">
        <v>27</v>
      </c>
      <c r="R591" s="78" t="s">
        <v>186</v>
      </c>
      <c r="S591" s="30">
        <v>45650</v>
      </c>
      <c r="T591" s="5">
        <v>1</v>
      </c>
      <c r="U591" s="30">
        <v>45650</v>
      </c>
      <c r="V591" s="5">
        <v>1</v>
      </c>
      <c r="W591" s="30">
        <v>45653</v>
      </c>
      <c r="X591" s="5">
        <v>1</v>
      </c>
      <c r="Y591" s="30">
        <v>45653</v>
      </c>
      <c r="Z591" s="30">
        <v>45657</v>
      </c>
      <c r="AA591" s="30">
        <v>45664</v>
      </c>
      <c r="AB591" s="30">
        <v>45671</v>
      </c>
      <c r="AC591" s="5">
        <v>1</v>
      </c>
      <c r="AD591" s="5" t="s">
        <v>113</v>
      </c>
      <c r="AE591" s="5">
        <v>6221</v>
      </c>
    </row>
    <row r="592" spans="1:31" ht="15" customHeight="1" x14ac:dyDescent="0.25">
      <c r="A592" s="5">
        <v>94084727</v>
      </c>
      <c r="B592" s="5" t="s">
        <v>90</v>
      </c>
      <c r="C592" s="78" t="s">
        <v>1305</v>
      </c>
      <c r="D592" s="5" t="s">
        <v>91</v>
      </c>
      <c r="E592" s="30">
        <v>45651</v>
      </c>
      <c r="F592" s="5" t="s">
        <v>0</v>
      </c>
      <c r="G592" s="78" t="s">
        <v>73</v>
      </c>
      <c r="H592" s="78" t="s">
        <v>152</v>
      </c>
      <c r="I592" s="78" t="s">
        <v>50</v>
      </c>
      <c r="J592" s="5" t="s">
        <v>236</v>
      </c>
      <c r="K592" s="5">
        <v>38</v>
      </c>
      <c r="L592" s="5">
        <v>3025</v>
      </c>
      <c r="M592" s="5">
        <v>40654912</v>
      </c>
      <c r="N592" s="5">
        <v>986905359</v>
      </c>
      <c r="O592" s="5">
        <v>6221</v>
      </c>
      <c r="P592" s="5" t="s">
        <v>265</v>
      </c>
      <c r="Q592" s="78" t="s">
        <v>50</v>
      </c>
      <c r="R592" s="78" t="s">
        <v>115</v>
      </c>
      <c r="S592" s="30">
        <v>45651</v>
      </c>
      <c r="T592" s="5">
        <v>1</v>
      </c>
      <c r="U592" s="30">
        <v>45651</v>
      </c>
      <c r="V592" s="5">
        <v>1</v>
      </c>
      <c r="W592" s="30"/>
      <c r="X592" s="5">
        <v>0</v>
      </c>
      <c r="Y592" s="30"/>
      <c r="Z592" s="30"/>
      <c r="AA592" s="30"/>
      <c r="AB592" s="30"/>
      <c r="AC592" s="5">
        <v>0</v>
      </c>
      <c r="AD592" s="5" t="s">
        <v>94</v>
      </c>
      <c r="AE592" s="5">
        <v>6248</v>
      </c>
    </row>
    <row r="593" spans="1:31" ht="15" customHeight="1" x14ac:dyDescent="0.25">
      <c r="A593" s="5">
        <v>94084617</v>
      </c>
      <c r="B593" s="5" t="s">
        <v>90</v>
      </c>
      <c r="C593" s="78" t="s">
        <v>1306</v>
      </c>
      <c r="D593" s="5" t="s">
        <v>97</v>
      </c>
      <c r="E593" s="30">
        <v>45651</v>
      </c>
      <c r="F593" s="5" t="s">
        <v>0</v>
      </c>
      <c r="G593" s="78" t="s">
        <v>73</v>
      </c>
      <c r="H593" s="78" t="s">
        <v>152</v>
      </c>
      <c r="I593" s="78"/>
      <c r="J593" s="5" t="s">
        <v>236</v>
      </c>
      <c r="K593" s="5">
        <v>38</v>
      </c>
      <c r="L593" s="5">
        <v>3635</v>
      </c>
      <c r="M593" s="5">
        <v>47510631</v>
      </c>
      <c r="N593" s="5">
        <v>968678187</v>
      </c>
      <c r="O593" s="5">
        <v>6221</v>
      </c>
      <c r="P593" s="5" t="s">
        <v>265</v>
      </c>
      <c r="Q593" s="78" t="s">
        <v>201</v>
      </c>
      <c r="R593" s="78" t="s">
        <v>111</v>
      </c>
      <c r="S593" s="30">
        <v>45651</v>
      </c>
      <c r="T593" s="5">
        <v>1</v>
      </c>
      <c r="U593" s="30">
        <v>45651</v>
      </c>
      <c r="V593" s="5">
        <v>1</v>
      </c>
      <c r="W593" s="30"/>
      <c r="X593" s="5">
        <v>0</v>
      </c>
      <c r="Y593" s="30"/>
      <c r="Z593" s="30"/>
      <c r="AA593" s="30"/>
      <c r="AB593" s="30"/>
      <c r="AC593" s="5">
        <v>0</v>
      </c>
      <c r="AD593" s="5" t="s">
        <v>94</v>
      </c>
      <c r="AE593" s="5"/>
    </row>
    <row r="594" spans="1:31" ht="15" customHeight="1" x14ac:dyDescent="0.25">
      <c r="A594" s="5">
        <v>94084915</v>
      </c>
      <c r="B594" s="5" t="s">
        <v>90</v>
      </c>
      <c r="C594" s="78" t="s">
        <v>1307</v>
      </c>
      <c r="D594" s="5" t="s">
        <v>97</v>
      </c>
      <c r="E594" s="30">
        <v>45651</v>
      </c>
      <c r="F594" s="5" t="s">
        <v>0</v>
      </c>
      <c r="G594" s="78" t="s">
        <v>73</v>
      </c>
      <c r="H594" s="78" t="s">
        <v>102</v>
      </c>
      <c r="I594" s="78" t="s">
        <v>44</v>
      </c>
      <c r="J594" s="5" t="s">
        <v>93</v>
      </c>
      <c r="K594" s="5">
        <v>39</v>
      </c>
      <c r="L594" s="5">
        <v>3675</v>
      </c>
      <c r="M594" s="5">
        <v>70156016</v>
      </c>
      <c r="N594" s="5">
        <v>938752624</v>
      </c>
      <c r="O594" s="5">
        <v>6219</v>
      </c>
      <c r="P594" s="5" t="s">
        <v>265</v>
      </c>
      <c r="Q594" s="78" t="s">
        <v>44</v>
      </c>
      <c r="R594" s="78" t="s">
        <v>115</v>
      </c>
      <c r="S594" s="30">
        <v>45652</v>
      </c>
      <c r="T594" s="5">
        <v>1</v>
      </c>
      <c r="U594" s="30">
        <v>45652</v>
      </c>
      <c r="V594" s="5">
        <v>1</v>
      </c>
      <c r="W594" s="30">
        <v>45656</v>
      </c>
      <c r="X594" s="5">
        <v>1</v>
      </c>
      <c r="Y594" s="30">
        <v>45654</v>
      </c>
      <c r="Z594" s="30">
        <v>45658</v>
      </c>
      <c r="AA594" s="30">
        <v>45665</v>
      </c>
      <c r="AB594" s="30">
        <v>45672</v>
      </c>
      <c r="AC594" s="5">
        <v>1</v>
      </c>
      <c r="AD594" s="5" t="s">
        <v>113</v>
      </c>
      <c r="AE594" s="5">
        <v>6239</v>
      </c>
    </row>
    <row r="595" spans="1:31" ht="15" customHeight="1" x14ac:dyDescent="0.25">
      <c r="A595" s="5">
        <v>94084907</v>
      </c>
      <c r="B595" s="5" t="s">
        <v>90</v>
      </c>
      <c r="C595" s="78" t="s">
        <v>1310</v>
      </c>
      <c r="D595" s="5" t="s">
        <v>97</v>
      </c>
      <c r="E595" s="30">
        <v>45651</v>
      </c>
      <c r="F595" s="5" t="s">
        <v>0</v>
      </c>
      <c r="G595" s="78" t="s">
        <v>73</v>
      </c>
      <c r="H595" s="78" t="s">
        <v>152</v>
      </c>
      <c r="I595" s="78"/>
      <c r="J595" s="5" t="s">
        <v>236</v>
      </c>
      <c r="K595" s="5">
        <v>39</v>
      </c>
      <c r="L595" s="5">
        <v>3985</v>
      </c>
      <c r="M595" s="5">
        <v>47294750</v>
      </c>
      <c r="N595" s="5">
        <v>953949980</v>
      </c>
      <c r="O595" s="5">
        <v>18306</v>
      </c>
      <c r="P595" s="5" t="s">
        <v>265</v>
      </c>
      <c r="Q595" s="78" t="s">
        <v>201</v>
      </c>
      <c r="R595" s="78" t="s">
        <v>111</v>
      </c>
      <c r="S595" s="30">
        <v>45651</v>
      </c>
      <c r="T595" s="5">
        <v>1</v>
      </c>
      <c r="U595" s="30">
        <v>45651</v>
      </c>
      <c r="V595" s="5">
        <v>1</v>
      </c>
      <c r="W595" s="30"/>
      <c r="X595" s="5">
        <v>0</v>
      </c>
      <c r="Y595" s="30"/>
      <c r="Z595" s="30"/>
      <c r="AA595" s="30"/>
      <c r="AB595" s="30"/>
      <c r="AC595" s="5">
        <v>0</v>
      </c>
      <c r="AD595" s="5" t="s">
        <v>94</v>
      </c>
      <c r="AE595" s="5"/>
    </row>
    <row r="596" spans="1:31" ht="15" customHeight="1" x14ac:dyDescent="0.25">
      <c r="A596" s="5">
        <v>94084343</v>
      </c>
      <c r="B596" s="5" t="s">
        <v>90</v>
      </c>
      <c r="C596" s="78" t="s">
        <v>1309</v>
      </c>
      <c r="D596" s="5" t="s">
        <v>91</v>
      </c>
      <c r="E596" s="30">
        <v>45651</v>
      </c>
      <c r="F596" s="5" t="s">
        <v>0</v>
      </c>
      <c r="G596" s="78" t="s">
        <v>78</v>
      </c>
      <c r="H596" s="78" t="s">
        <v>203</v>
      </c>
      <c r="I596" s="78" t="s">
        <v>61</v>
      </c>
      <c r="J596" s="5" t="s">
        <v>236</v>
      </c>
      <c r="K596" s="5">
        <v>37</v>
      </c>
      <c r="L596" s="5">
        <v>2824</v>
      </c>
      <c r="M596" s="5">
        <v>46087656</v>
      </c>
      <c r="N596" s="5">
        <v>997681135</v>
      </c>
      <c r="O596" s="5">
        <v>8146</v>
      </c>
      <c r="P596" s="5" t="s">
        <v>265</v>
      </c>
      <c r="Q596" s="78" t="s">
        <v>61</v>
      </c>
      <c r="R596" s="78" t="s">
        <v>78</v>
      </c>
      <c r="S596" s="30"/>
      <c r="T596" s="5">
        <v>0</v>
      </c>
      <c r="U596" s="30"/>
      <c r="V596" s="5">
        <v>0</v>
      </c>
      <c r="W596" s="30"/>
      <c r="X596" s="5">
        <v>0</v>
      </c>
      <c r="Y596" s="30">
        <v>45654</v>
      </c>
      <c r="Z596" s="30">
        <v>45658</v>
      </c>
      <c r="AA596" s="30">
        <v>45665</v>
      </c>
      <c r="AB596" s="30">
        <v>45672</v>
      </c>
      <c r="AC596" s="5">
        <v>1</v>
      </c>
      <c r="AD596" s="5" t="s">
        <v>94</v>
      </c>
      <c r="AE596" s="5">
        <v>6257</v>
      </c>
    </row>
    <row r="597" spans="1:31" ht="15" customHeight="1" x14ac:dyDescent="0.25">
      <c r="A597" s="5">
        <v>94084774</v>
      </c>
      <c r="B597" s="5" t="s">
        <v>110</v>
      </c>
      <c r="C597" s="78" t="s">
        <v>3740</v>
      </c>
      <c r="D597" s="5" t="s">
        <v>91</v>
      </c>
      <c r="E597" s="30">
        <v>45651</v>
      </c>
      <c r="F597" s="5" t="s">
        <v>0</v>
      </c>
      <c r="G597" s="78" t="s">
        <v>73</v>
      </c>
      <c r="H597" s="78" t="s">
        <v>100</v>
      </c>
      <c r="I597" s="78"/>
      <c r="J597" s="5" t="s">
        <v>93</v>
      </c>
      <c r="K597" s="5">
        <v>40</v>
      </c>
      <c r="L597" s="5">
        <v>3450</v>
      </c>
      <c r="M597" s="5">
        <v>78545860</v>
      </c>
      <c r="N597" s="5">
        <v>945894840</v>
      </c>
      <c r="O597" s="5">
        <v>6768</v>
      </c>
      <c r="P597" s="5" t="s">
        <v>265</v>
      </c>
      <c r="Q597" s="78" t="s">
        <v>24</v>
      </c>
      <c r="R597" s="78" t="s">
        <v>111</v>
      </c>
      <c r="S597" s="30">
        <v>45652</v>
      </c>
      <c r="T597" s="5">
        <v>1</v>
      </c>
      <c r="U597" s="30">
        <v>45652</v>
      </c>
      <c r="V597" s="5">
        <v>1</v>
      </c>
      <c r="W597" s="30">
        <v>45657</v>
      </c>
      <c r="X597" s="5">
        <v>1</v>
      </c>
      <c r="Y597" s="30">
        <v>45657</v>
      </c>
      <c r="Z597" s="30"/>
      <c r="AA597" s="30"/>
      <c r="AB597" s="30"/>
      <c r="AC597" s="5">
        <v>0</v>
      </c>
      <c r="AD597" s="5" t="s">
        <v>94</v>
      </c>
      <c r="AE597" s="5"/>
    </row>
    <row r="598" spans="1:31" ht="15" customHeight="1" x14ac:dyDescent="0.25">
      <c r="A598" s="5">
        <v>94084478</v>
      </c>
      <c r="B598" s="5" t="s">
        <v>90</v>
      </c>
      <c r="C598" s="78" t="s">
        <v>1311</v>
      </c>
      <c r="D598" s="5" t="s">
        <v>97</v>
      </c>
      <c r="E598" s="30">
        <v>45651</v>
      </c>
      <c r="F598" s="5" t="s">
        <v>0</v>
      </c>
      <c r="G598" s="78" t="s">
        <v>73</v>
      </c>
      <c r="H598" s="78" t="s">
        <v>202</v>
      </c>
      <c r="I598" s="78" t="s">
        <v>28</v>
      </c>
      <c r="J598" s="5" t="s">
        <v>236</v>
      </c>
      <c r="K598" s="5"/>
      <c r="L598" s="5"/>
      <c r="M598" s="5"/>
      <c r="N598" s="5"/>
      <c r="O598" s="5"/>
      <c r="P598" s="5" t="s">
        <v>265</v>
      </c>
      <c r="Q598" s="78" t="s">
        <v>28</v>
      </c>
      <c r="R598" s="78" t="s">
        <v>186</v>
      </c>
      <c r="S598" s="30">
        <v>45652</v>
      </c>
      <c r="T598" s="5">
        <v>1</v>
      </c>
      <c r="U598" s="30"/>
      <c r="V598" s="5">
        <v>0</v>
      </c>
      <c r="W598" s="30"/>
      <c r="X598" s="5">
        <v>0</v>
      </c>
      <c r="Y598" s="30"/>
      <c r="Z598" s="30"/>
      <c r="AA598" s="30"/>
      <c r="AB598" s="30"/>
      <c r="AC598" s="5">
        <v>0</v>
      </c>
      <c r="AD598" s="5" t="s">
        <v>94</v>
      </c>
      <c r="AE598" s="5">
        <v>6226</v>
      </c>
    </row>
    <row r="599" spans="1:31" ht="15" customHeight="1" x14ac:dyDescent="0.25">
      <c r="A599" s="5">
        <v>94084620</v>
      </c>
      <c r="B599" s="5" t="s">
        <v>90</v>
      </c>
      <c r="C599" s="78" t="s">
        <v>1312</v>
      </c>
      <c r="D599" s="5" t="s">
        <v>97</v>
      </c>
      <c r="E599" s="30">
        <v>45651</v>
      </c>
      <c r="F599" s="5" t="s">
        <v>0</v>
      </c>
      <c r="G599" s="78" t="s">
        <v>73</v>
      </c>
      <c r="H599" s="78" t="s">
        <v>152</v>
      </c>
      <c r="I599" s="78" t="s">
        <v>33</v>
      </c>
      <c r="J599" s="5" t="s">
        <v>236</v>
      </c>
      <c r="K599" s="5">
        <v>39</v>
      </c>
      <c r="L599" s="5">
        <v>3430</v>
      </c>
      <c r="M599" s="5">
        <v>43993288</v>
      </c>
      <c r="N599" s="5">
        <v>950635188</v>
      </c>
      <c r="O599" s="5">
        <v>18319</v>
      </c>
      <c r="P599" s="5" t="s">
        <v>265</v>
      </c>
      <c r="Q599" s="78" t="s">
        <v>33</v>
      </c>
      <c r="R599" s="78" t="s">
        <v>186</v>
      </c>
      <c r="S599" s="30">
        <v>45651</v>
      </c>
      <c r="T599" s="5">
        <v>1</v>
      </c>
      <c r="U599" s="30">
        <v>45651</v>
      </c>
      <c r="V599" s="5">
        <v>1</v>
      </c>
      <c r="W599" s="5"/>
      <c r="X599" s="5">
        <v>0</v>
      </c>
      <c r="Y599" s="30"/>
      <c r="Z599" s="30"/>
      <c r="AA599" s="30"/>
      <c r="AB599" s="30"/>
      <c r="AC599" s="5">
        <v>0</v>
      </c>
      <c r="AD599" s="5" t="s">
        <v>94</v>
      </c>
      <c r="AE599" s="5">
        <v>6224</v>
      </c>
    </row>
    <row r="600" spans="1:31" ht="15" customHeight="1" x14ac:dyDescent="0.25">
      <c r="A600" s="5">
        <v>94084206</v>
      </c>
      <c r="B600" s="5" t="s">
        <v>90</v>
      </c>
      <c r="C600" s="78" t="s">
        <v>1308</v>
      </c>
      <c r="D600" s="5" t="s">
        <v>91</v>
      </c>
      <c r="E600" s="30">
        <v>45651</v>
      </c>
      <c r="F600" s="5" t="s">
        <v>0</v>
      </c>
      <c r="G600" s="78" t="s">
        <v>78</v>
      </c>
      <c r="H600" s="78" t="s">
        <v>134</v>
      </c>
      <c r="I600" s="78" t="s">
        <v>58</v>
      </c>
      <c r="J600" s="5" t="s">
        <v>93</v>
      </c>
      <c r="K600" s="5"/>
      <c r="L600" s="5"/>
      <c r="M600" s="5"/>
      <c r="N600" s="5"/>
      <c r="O600" s="5"/>
      <c r="P600" s="5" t="s">
        <v>265</v>
      </c>
      <c r="Q600" s="78" t="s">
        <v>58</v>
      </c>
      <c r="R600" s="78" t="s">
        <v>78</v>
      </c>
      <c r="S600" s="30"/>
      <c r="T600" s="5">
        <v>0</v>
      </c>
      <c r="U600" s="30"/>
      <c r="V600" s="5">
        <v>0</v>
      </c>
      <c r="W600" s="5"/>
      <c r="X600" s="5">
        <v>0</v>
      </c>
      <c r="Y600" s="30"/>
      <c r="Z600" s="30"/>
      <c r="AA600" s="30"/>
      <c r="AB600" s="30"/>
      <c r="AC600" s="5">
        <v>0</v>
      </c>
      <c r="AD600" s="5" t="s">
        <v>94</v>
      </c>
      <c r="AE600" s="5">
        <v>6264</v>
      </c>
    </row>
    <row r="601" spans="1:31" ht="15" customHeight="1" x14ac:dyDescent="0.25">
      <c r="A601" s="5">
        <v>94084530</v>
      </c>
      <c r="B601" s="5" t="s">
        <v>90</v>
      </c>
      <c r="C601" s="78" t="s">
        <v>1313</v>
      </c>
      <c r="D601" s="5" t="s">
        <v>91</v>
      </c>
      <c r="E601" s="30">
        <v>45651</v>
      </c>
      <c r="F601" s="5" t="s">
        <v>0</v>
      </c>
      <c r="G601" s="78" t="s">
        <v>78</v>
      </c>
      <c r="H601" s="78" t="s">
        <v>134</v>
      </c>
      <c r="I601" s="78" t="s">
        <v>60</v>
      </c>
      <c r="J601" s="5" t="s">
        <v>93</v>
      </c>
      <c r="K601" s="5"/>
      <c r="L601" s="5"/>
      <c r="M601" s="5"/>
      <c r="N601" s="5"/>
      <c r="O601" s="5"/>
      <c r="P601" s="5" t="s">
        <v>265</v>
      </c>
      <c r="Q601" s="78" t="s">
        <v>60</v>
      </c>
      <c r="R601" s="78" t="s">
        <v>78</v>
      </c>
      <c r="S601" s="30"/>
      <c r="T601" s="5">
        <v>0</v>
      </c>
      <c r="U601" s="30"/>
      <c r="V601" s="5">
        <v>0</v>
      </c>
      <c r="W601" s="5"/>
      <c r="X601" s="5">
        <v>0</v>
      </c>
      <c r="Y601" s="30"/>
      <c r="Z601" s="30"/>
      <c r="AA601" s="30"/>
      <c r="AB601" s="30"/>
      <c r="AC601" s="5">
        <v>0</v>
      </c>
      <c r="AD601" s="5" t="s">
        <v>94</v>
      </c>
      <c r="AE601" s="5">
        <v>6263</v>
      </c>
    </row>
    <row r="602" spans="1:31" ht="15" customHeight="1" x14ac:dyDescent="0.25">
      <c r="A602" s="5">
        <v>94086024</v>
      </c>
      <c r="B602" s="5" t="s">
        <v>90</v>
      </c>
      <c r="C602" s="78" t="s">
        <v>1333</v>
      </c>
      <c r="D602" s="5" t="s">
        <v>97</v>
      </c>
      <c r="E602" s="30">
        <v>45652</v>
      </c>
      <c r="F602" s="5" t="s">
        <v>0</v>
      </c>
      <c r="G602" s="78" t="s">
        <v>78</v>
      </c>
      <c r="H602" s="78" t="s">
        <v>98</v>
      </c>
      <c r="I602" s="78" t="s">
        <v>66</v>
      </c>
      <c r="J602" s="5" t="s">
        <v>93</v>
      </c>
      <c r="K602" s="5">
        <v>39</v>
      </c>
      <c r="L602" s="5">
        <v>3390</v>
      </c>
      <c r="M602" s="5">
        <v>78478065</v>
      </c>
      <c r="N602" s="5">
        <v>978358239</v>
      </c>
      <c r="O602" s="5">
        <v>6261</v>
      </c>
      <c r="P602" s="5" t="s">
        <v>265</v>
      </c>
      <c r="Q602" s="78" t="s">
        <v>66</v>
      </c>
      <c r="R602" s="78" t="s">
        <v>78</v>
      </c>
      <c r="S602" s="30">
        <v>45652</v>
      </c>
      <c r="T602" s="5">
        <v>1</v>
      </c>
      <c r="U602" s="30">
        <v>45652</v>
      </c>
      <c r="V602" s="5">
        <v>1</v>
      </c>
      <c r="W602" s="30">
        <v>45657</v>
      </c>
      <c r="X602" s="5">
        <v>1</v>
      </c>
      <c r="Y602" s="30">
        <v>45656</v>
      </c>
      <c r="Z602" s="30">
        <v>45660</v>
      </c>
      <c r="AA602" s="30">
        <v>45667</v>
      </c>
      <c r="AB602" s="30">
        <v>45674</v>
      </c>
      <c r="AC602" s="5">
        <v>1</v>
      </c>
      <c r="AD602" s="5" t="s">
        <v>113</v>
      </c>
      <c r="AE602" s="5">
        <v>6261</v>
      </c>
    </row>
    <row r="603" spans="1:31" ht="15" customHeight="1" x14ac:dyDescent="0.25">
      <c r="A603" s="5">
        <v>94084908</v>
      </c>
      <c r="B603" s="5" t="s">
        <v>90</v>
      </c>
      <c r="C603" s="78" t="s">
        <v>1317</v>
      </c>
      <c r="D603" s="5" t="s">
        <v>97</v>
      </c>
      <c r="E603" s="30">
        <v>45652</v>
      </c>
      <c r="F603" s="5" t="s">
        <v>0</v>
      </c>
      <c r="G603" s="78" t="s">
        <v>73</v>
      </c>
      <c r="H603" s="78" t="s">
        <v>152</v>
      </c>
      <c r="I603" s="78"/>
      <c r="J603" s="5" t="s">
        <v>236</v>
      </c>
      <c r="K603" s="5">
        <v>39</v>
      </c>
      <c r="L603" s="5">
        <v>3595</v>
      </c>
      <c r="M603" s="5">
        <v>76669664</v>
      </c>
      <c r="N603" s="5">
        <v>924332094</v>
      </c>
      <c r="O603" s="5">
        <v>18306</v>
      </c>
      <c r="P603" s="5" t="s">
        <v>265</v>
      </c>
      <c r="Q603" s="78" t="s">
        <v>201</v>
      </c>
      <c r="R603" s="78" t="s">
        <v>111</v>
      </c>
      <c r="S603" s="30">
        <v>45652</v>
      </c>
      <c r="T603" s="5">
        <v>1</v>
      </c>
      <c r="U603" s="30">
        <v>45652</v>
      </c>
      <c r="V603" s="5">
        <v>1</v>
      </c>
      <c r="W603" s="5"/>
      <c r="X603" s="5">
        <v>0</v>
      </c>
      <c r="Y603" s="30"/>
      <c r="Z603" s="30"/>
      <c r="AA603" s="30"/>
      <c r="AB603" s="30"/>
      <c r="AC603" s="5">
        <v>0</v>
      </c>
      <c r="AD603" s="5" t="s">
        <v>94</v>
      </c>
      <c r="AE603" s="5"/>
    </row>
    <row r="604" spans="1:31" ht="15" customHeight="1" x14ac:dyDescent="0.25">
      <c r="A604" s="5">
        <v>94085619</v>
      </c>
      <c r="B604" s="5" t="s">
        <v>90</v>
      </c>
      <c r="C604" s="78" t="s">
        <v>1322</v>
      </c>
      <c r="D604" s="5" t="s">
        <v>97</v>
      </c>
      <c r="E604" s="30">
        <v>45652</v>
      </c>
      <c r="F604" s="5" t="s">
        <v>0</v>
      </c>
      <c r="G604" s="78" t="s">
        <v>106</v>
      </c>
      <c r="H604" s="78" t="s">
        <v>152</v>
      </c>
      <c r="I604" s="78"/>
      <c r="J604" s="5" t="s">
        <v>236</v>
      </c>
      <c r="K604" s="5">
        <v>38</v>
      </c>
      <c r="L604" s="5">
        <v>3480</v>
      </c>
      <c r="M604" s="5">
        <v>41216748</v>
      </c>
      <c r="N604" s="5">
        <v>996675198</v>
      </c>
      <c r="O604" s="5">
        <v>18306</v>
      </c>
      <c r="P604" s="5" t="s">
        <v>265</v>
      </c>
      <c r="Q604" s="78" t="s">
        <v>201</v>
      </c>
      <c r="R604" s="78" t="s">
        <v>111</v>
      </c>
      <c r="S604" s="30">
        <v>45652</v>
      </c>
      <c r="T604" s="5">
        <v>1</v>
      </c>
      <c r="U604" s="30">
        <v>45652</v>
      </c>
      <c r="V604" s="5">
        <v>1</v>
      </c>
      <c r="W604" s="30"/>
      <c r="X604" s="5">
        <v>0</v>
      </c>
      <c r="Y604" s="30"/>
      <c r="Z604" s="30"/>
      <c r="AA604" s="30"/>
      <c r="AB604" s="5"/>
      <c r="AC604" s="5">
        <v>0</v>
      </c>
      <c r="AD604" s="5" t="s">
        <v>94</v>
      </c>
      <c r="AE604" s="5"/>
    </row>
    <row r="605" spans="1:31" ht="15" customHeight="1" x14ac:dyDescent="0.25">
      <c r="A605" s="5">
        <v>94085604</v>
      </c>
      <c r="B605" s="5" t="s">
        <v>90</v>
      </c>
      <c r="C605" s="78" t="s">
        <v>1318</v>
      </c>
      <c r="D605" s="5" t="s">
        <v>97</v>
      </c>
      <c r="E605" s="30">
        <v>45652</v>
      </c>
      <c r="F605" s="5" t="s">
        <v>0</v>
      </c>
      <c r="G605" s="78" t="s">
        <v>74</v>
      </c>
      <c r="H605" s="78" t="s">
        <v>212</v>
      </c>
      <c r="I605" s="78" t="s">
        <v>51</v>
      </c>
      <c r="J605" s="5" t="s">
        <v>236</v>
      </c>
      <c r="K605" s="5">
        <v>39</v>
      </c>
      <c r="L605" s="5">
        <v>3940</v>
      </c>
      <c r="M605" s="5">
        <v>74810954</v>
      </c>
      <c r="N605" s="5">
        <v>996669341</v>
      </c>
      <c r="O605" s="5">
        <v>18670</v>
      </c>
      <c r="P605" s="5" t="s">
        <v>265</v>
      </c>
      <c r="Q605" s="78" t="s">
        <v>51</v>
      </c>
      <c r="R605" s="78" t="s">
        <v>115</v>
      </c>
      <c r="S605" s="30"/>
      <c r="T605" s="5">
        <v>0</v>
      </c>
      <c r="U605" s="30"/>
      <c r="V605" s="5">
        <v>0</v>
      </c>
      <c r="W605" s="30">
        <v>45657</v>
      </c>
      <c r="X605" s="5">
        <v>1</v>
      </c>
      <c r="Y605" s="30"/>
      <c r="Z605" s="30"/>
      <c r="AA605" s="30"/>
      <c r="AB605" s="30"/>
      <c r="AC605" s="5">
        <v>0</v>
      </c>
      <c r="AD605" s="5" t="s">
        <v>94</v>
      </c>
      <c r="AE605" s="5">
        <v>6249</v>
      </c>
    </row>
    <row r="606" spans="1:31" ht="15" customHeight="1" x14ac:dyDescent="0.25">
      <c r="A606" s="5">
        <v>94085712</v>
      </c>
      <c r="B606" s="5" t="s">
        <v>90</v>
      </c>
      <c r="C606" s="78" t="s">
        <v>1316</v>
      </c>
      <c r="D606" s="5" t="s">
        <v>97</v>
      </c>
      <c r="E606" s="30">
        <v>45652</v>
      </c>
      <c r="F606" s="5" t="s">
        <v>0</v>
      </c>
      <c r="G606" s="78" t="s">
        <v>73</v>
      </c>
      <c r="H606" s="78" t="s">
        <v>152</v>
      </c>
      <c r="I606" s="78"/>
      <c r="J606" s="5" t="s">
        <v>236</v>
      </c>
      <c r="K606" s="5">
        <v>40</v>
      </c>
      <c r="L606" s="5">
        <v>3325</v>
      </c>
      <c r="M606" s="5">
        <v>77420881</v>
      </c>
      <c r="N606" s="5">
        <v>985760738</v>
      </c>
      <c r="O606" s="5">
        <v>18306</v>
      </c>
      <c r="P606" s="5" t="s">
        <v>265</v>
      </c>
      <c r="Q606" s="78" t="s">
        <v>201</v>
      </c>
      <c r="R606" s="78" t="s">
        <v>111</v>
      </c>
      <c r="S606" s="30">
        <v>45652</v>
      </c>
      <c r="T606" s="5">
        <v>1</v>
      </c>
      <c r="U606" s="30">
        <v>45652</v>
      </c>
      <c r="V606" s="5">
        <v>1</v>
      </c>
      <c r="W606" s="30"/>
      <c r="X606" s="5">
        <v>0</v>
      </c>
      <c r="Y606" s="30"/>
      <c r="Z606" s="30"/>
      <c r="AA606" s="30"/>
      <c r="AB606" s="30"/>
      <c r="AC606" s="5">
        <v>0</v>
      </c>
      <c r="AD606" s="5" t="s">
        <v>94</v>
      </c>
      <c r="AE606" s="5"/>
    </row>
    <row r="607" spans="1:31" ht="15" customHeight="1" x14ac:dyDescent="0.25">
      <c r="A607" s="5">
        <v>94085062</v>
      </c>
      <c r="B607" s="5" t="s">
        <v>90</v>
      </c>
      <c r="C607" s="78" t="s">
        <v>1321</v>
      </c>
      <c r="D607" s="5" t="s">
        <v>91</v>
      </c>
      <c r="E607" s="30">
        <v>45652</v>
      </c>
      <c r="F607" s="5" t="s">
        <v>0</v>
      </c>
      <c r="G607" s="78" t="s">
        <v>74</v>
      </c>
      <c r="H607" s="78" t="s">
        <v>152</v>
      </c>
      <c r="I607" s="78"/>
      <c r="J607" s="5" t="s">
        <v>236</v>
      </c>
      <c r="K607" s="5">
        <v>40</v>
      </c>
      <c r="L607" s="5">
        <v>3000</v>
      </c>
      <c r="M607" s="5">
        <v>48382441</v>
      </c>
      <c r="N607" s="5">
        <v>982140245</v>
      </c>
      <c r="O607" s="5">
        <v>18306</v>
      </c>
      <c r="P607" s="5" t="s">
        <v>265</v>
      </c>
      <c r="Q607" s="78" t="s">
        <v>201</v>
      </c>
      <c r="R607" s="78" t="s">
        <v>111</v>
      </c>
      <c r="S607" s="30">
        <v>45652</v>
      </c>
      <c r="T607" s="5">
        <v>1</v>
      </c>
      <c r="U607" s="30">
        <v>45652</v>
      </c>
      <c r="V607" s="5">
        <v>1</v>
      </c>
      <c r="W607" s="30"/>
      <c r="X607" s="5">
        <v>0</v>
      </c>
      <c r="Y607" s="30"/>
      <c r="Z607" s="30"/>
      <c r="AA607" s="30"/>
      <c r="AB607" s="30"/>
      <c r="AC607" s="5">
        <v>0</v>
      </c>
      <c r="AD607" s="5" t="s">
        <v>94</v>
      </c>
      <c r="AE607" s="5"/>
    </row>
    <row r="608" spans="1:31" ht="15" customHeight="1" x14ac:dyDescent="0.25">
      <c r="A608" s="5">
        <v>94086059</v>
      </c>
      <c r="B608" s="5" t="s">
        <v>90</v>
      </c>
      <c r="C608" s="78" t="s">
        <v>105</v>
      </c>
      <c r="D608" s="5" t="s">
        <v>97</v>
      </c>
      <c r="E608" s="30">
        <v>45652</v>
      </c>
      <c r="F608" s="5" t="s">
        <v>0</v>
      </c>
      <c r="G608" s="78" t="s">
        <v>73</v>
      </c>
      <c r="H608" s="78" t="s">
        <v>102</v>
      </c>
      <c r="I608" s="78"/>
      <c r="J608" s="5" t="s">
        <v>93</v>
      </c>
      <c r="K608" s="5">
        <v>38</v>
      </c>
      <c r="L608" s="5">
        <v>2990</v>
      </c>
      <c r="M608" s="5">
        <v>76535754</v>
      </c>
      <c r="N608" s="5">
        <v>936172230</v>
      </c>
      <c r="O608" s="5">
        <v>6232</v>
      </c>
      <c r="P608" s="5" t="s">
        <v>265</v>
      </c>
      <c r="Q608" s="78" t="s">
        <v>23</v>
      </c>
      <c r="R608" s="78" t="s">
        <v>111</v>
      </c>
      <c r="S608" s="30">
        <v>45653</v>
      </c>
      <c r="T608" s="5">
        <v>1</v>
      </c>
      <c r="U608" s="30">
        <v>45653</v>
      </c>
      <c r="V608" s="5">
        <v>1</v>
      </c>
      <c r="W608" s="30">
        <v>45658</v>
      </c>
      <c r="X608" s="5">
        <v>1</v>
      </c>
      <c r="Y608" s="30"/>
      <c r="Z608" s="30"/>
      <c r="AA608" s="30"/>
      <c r="AB608" s="30"/>
      <c r="AC608" s="5">
        <v>0</v>
      </c>
      <c r="AD608" s="5" t="s">
        <v>94</v>
      </c>
      <c r="AE608" s="5"/>
    </row>
    <row r="609" spans="1:31" ht="15" customHeight="1" x14ac:dyDescent="0.25">
      <c r="A609" s="5">
        <v>94085788</v>
      </c>
      <c r="B609" s="5" t="s">
        <v>90</v>
      </c>
      <c r="C609" s="78" t="s">
        <v>1319</v>
      </c>
      <c r="D609" s="5" t="s">
        <v>97</v>
      </c>
      <c r="E609" s="30">
        <v>45652</v>
      </c>
      <c r="F609" s="5" t="s">
        <v>0</v>
      </c>
      <c r="G609" s="78" t="s">
        <v>106</v>
      </c>
      <c r="H609" s="78">
        <v>33381</v>
      </c>
      <c r="I609" s="78"/>
      <c r="J609" s="5" t="s">
        <v>93</v>
      </c>
      <c r="K609" s="5"/>
      <c r="L609" s="5"/>
      <c r="M609" s="5"/>
      <c r="N609" s="5"/>
      <c r="O609" s="5"/>
      <c r="P609" s="5" t="s">
        <v>265</v>
      </c>
      <c r="Q609" s="78"/>
      <c r="R609" s="78"/>
      <c r="S609" s="30"/>
      <c r="T609" s="5">
        <v>0</v>
      </c>
      <c r="U609" s="30"/>
      <c r="V609" s="5">
        <v>0</v>
      </c>
      <c r="W609" s="30"/>
      <c r="X609" s="5">
        <v>0</v>
      </c>
      <c r="Y609" s="30"/>
      <c r="Z609" s="30"/>
      <c r="AA609" s="30"/>
      <c r="AB609" s="30"/>
      <c r="AC609" s="5">
        <v>0</v>
      </c>
      <c r="AD609" s="5" t="s">
        <v>94</v>
      </c>
      <c r="AE609" s="5"/>
    </row>
    <row r="610" spans="1:31" ht="15" customHeight="1" x14ac:dyDescent="0.25">
      <c r="A610" s="5">
        <v>94085784</v>
      </c>
      <c r="B610" s="5" t="s">
        <v>90</v>
      </c>
      <c r="C610" s="78" t="s">
        <v>1315</v>
      </c>
      <c r="D610" s="5" t="s">
        <v>97</v>
      </c>
      <c r="E610" s="30">
        <v>45652</v>
      </c>
      <c r="F610" s="5" t="s">
        <v>0</v>
      </c>
      <c r="G610" s="78" t="s">
        <v>76</v>
      </c>
      <c r="H610" s="78" t="s">
        <v>203</v>
      </c>
      <c r="I610" s="78"/>
      <c r="J610" s="5" t="s">
        <v>236</v>
      </c>
      <c r="K610" s="5">
        <v>38</v>
      </c>
      <c r="L610" s="5">
        <v>3582</v>
      </c>
      <c r="M610" s="5">
        <v>44008249</v>
      </c>
      <c r="N610" s="5">
        <v>997267229</v>
      </c>
      <c r="O610" s="5">
        <v>27563</v>
      </c>
      <c r="P610" s="5" t="s">
        <v>265</v>
      </c>
      <c r="Q610" s="78"/>
      <c r="R610" s="78"/>
      <c r="S610" s="30"/>
      <c r="T610" s="5">
        <v>0</v>
      </c>
      <c r="U610" s="30"/>
      <c r="V610" s="5">
        <v>0</v>
      </c>
      <c r="W610" s="30"/>
      <c r="X610" s="5">
        <v>0</v>
      </c>
      <c r="Y610" s="30"/>
      <c r="Z610" s="30"/>
      <c r="AA610" s="30"/>
      <c r="AB610" s="30"/>
      <c r="AC610" s="5">
        <v>0</v>
      </c>
      <c r="AD610" s="5" t="s">
        <v>94</v>
      </c>
      <c r="AE610" s="5"/>
    </row>
    <row r="611" spans="1:31" ht="15" customHeight="1" x14ac:dyDescent="0.25">
      <c r="A611" s="5">
        <v>94085850</v>
      </c>
      <c r="B611" s="5" t="s">
        <v>90</v>
      </c>
      <c r="C611" s="78" t="s">
        <v>1314</v>
      </c>
      <c r="D611" s="5" t="s">
        <v>91</v>
      </c>
      <c r="E611" s="30">
        <v>45652</v>
      </c>
      <c r="F611" s="5" t="s">
        <v>0</v>
      </c>
      <c r="G611" s="78" t="s">
        <v>76</v>
      </c>
      <c r="H611" s="78" t="s">
        <v>203</v>
      </c>
      <c r="I611" s="78"/>
      <c r="J611" s="5" t="s">
        <v>236</v>
      </c>
      <c r="K611" s="5">
        <v>40</v>
      </c>
      <c r="L611" s="5">
        <v>3362</v>
      </c>
      <c r="M611" s="5">
        <v>75393199</v>
      </c>
      <c r="N611" s="5">
        <v>916215818</v>
      </c>
      <c r="O611" s="5">
        <v>27563</v>
      </c>
      <c r="P611" s="5" t="s">
        <v>265</v>
      </c>
      <c r="Q611" s="78"/>
      <c r="R611" s="78"/>
      <c r="S611" s="30"/>
      <c r="T611" s="5">
        <v>0</v>
      </c>
      <c r="U611" s="30"/>
      <c r="V611" s="5">
        <v>0</v>
      </c>
      <c r="W611" s="30"/>
      <c r="X611" s="5">
        <v>0</v>
      </c>
      <c r="Y611" s="30"/>
      <c r="Z611" s="30"/>
      <c r="AA611" s="30"/>
      <c r="AB611" s="30"/>
      <c r="AC611" s="5">
        <v>0</v>
      </c>
      <c r="AD611" s="5" t="s">
        <v>94</v>
      </c>
      <c r="AE611" s="5"/>
    </row>
    <row r="612" spans="1:31" ht="15" customHeight="1" x14ac:dyDescent="0.25">
      <c r="A612" s="5">
        <v>94085054</v>
      </c>
      <c r="B612" s="5" t="s">
        <v>90</v>
      </c>
      <c r="C612" s="78" t="s">
        <v>1324</v>
      </c>
      <c r="D612" s="5" t="s">
        <v>97</v>
      </c>
      <c r="E612" s="30">
        <v>45652</v>
      </c>
      <c r="F612" s="5" t="s">
        <v>0</v>
      </c>
      <c r="G612" s="78" t="s">
        <v>78</v>
      </c>
      <c r="H612" s="78" t="s">
        <v>207</v>
      </c>
      <c r="I612" s="78"/>
      <c r="J612" s="5" t="s">
        <v>236</v>
      </c>
      <c r="K612" s="5"/>
      <c r="L612" s="5"/>
      <c r="M612" s="5"/>
      <c r="N612" s="5"/>
      <c r="O612" s="5"/>
      <c r="P612" s="5" t="s">
        <v>265</v>
      </c>
      <c r="Q612" s="78"/>
      <c r="R612" s="78"/>
      <c r="S612" s="30"/>
      <c r="T612" s="5">
        <v>0</v>
      </c>
      <c r="U612" s="30"/>
      <c r="V612" s="5">
        <v>0</v>
      </c>
      <c r="W612" s="30"/>
      <c r="X612" s="5">
        <v>0</v>
      </c>
      <c r="Y612" s="30"/>
      <c r="Z612" s="30"/>
      <c r="AA612" s="30"/>
      <c r="AB612" s="30"/>
      <c r="AC612" s="5">
        <v>0</v>
      </c>
      <c r="AD612" s="5" t="s">
        <v>94</v>
      </c>
      <c r="AE612" s="5"/>
    </row>
    <row r="613" spans="1:31" ht="15" customHeight="1" x14ac:dyDescent="0.25">
      <c r="A613" s="5">
        <v>94086339</v>
      </c>
      <c r="B613" s="5" t="s">
        <v>110</v>
      </c>
      <c r="C613" s="78" t="s">
        <v>3741</v>
      </c>
      <c r="D613" s="5" t="s">
        <v>91</v>
      </c>
      <c r="E613" s="30">
        <v>45652</v>
      </c>
      <c r="F613" s="5" t="s">
        <v>0</v>
      </c>
      <c r="G613" s="78" t="s">
        <v>73</v>
      </c>
      <c r="H613" s="78" t="s">
        <v>207</v>
      </c>
      <c r="I613" s="78"/>
      <c r="J613" s="5" t="s">
        <v>236</v>
      </c>
      <c r="K613" s="5"/>
      <c r="L613" s="5"/>
      <c r="M613" s="5"/>
      <c r="N613" s="5"/>
      <c r="O613" s="5"/>
      <c r="P613" s="5" t="s">
        <v>265</v>
      </c>
      <c r="Q613" s="78"/>
      <c r="R613" s="78"/>
      <c r="S613" s="30"/>
      <c r="T613" s="5">
        <v>0</v>
      </c>
      <c r="U613" s="30"/>
      <c r="V613" s="5">
        <v>0</v>
      </c>
      <c r="W613" s="30"/>
      <c r="X613" s="5">
        <v>0</v>
      </c>
      <c r="Y613" s="30"/>
      <c r="Z613" s="30"/>
      <c r="AA613" s="30"/>
      <c r="AB613" s="30"/>
      <c r="AC613" s="5">
        <v>0</v>
      </c>
      <c r="AD613" s="5" t="s">
        <v>94</v>
      </c>
      <c r="AE613" s="5"/>
    </row>
    <row r="614" spans="1:31" ht="15" customHeight="1" x14ac:dyDescent="0.25">
      <c r="A614" s="5">
        <v>94086677</v>
      </c>
      <c r="B614" s="5" t="s">
        <v>90</v>
      </c>
      <c r="C614" s="78" t="s">
        <v>1323</v>
      </c>
      <c r="D614" s="5" t="s">
        <v>91</v>
      </c>
      <c r="E614" s="30">
        <v>45652</v>
      </c>
      <c r="F614" s="5" t="s">
        <v>0</v>
      </c>
      <c r="G614" s="78" t="s">
        <v>73</v>
      </c>
      <c r="H614" s="78" t="s">
        <v>135</v>
      </c>
      <c r="I614" s="78"/>
      <c r="J614" s="5" t="s">
        <v>236</v>
      </c>
      <c r="K614" s="5"/>
      <c r="L614" s="5"/>
      <c r="M614" s="5"/>
      <c r="N614" s="5"/>
      <c r="O614" s="5"/>
      <c r="P614" s="5" t="s">
        <v>265</v>
      </c>
      <c r="Q614" s="78" t="s">
        <v>23</v>
      </c>
      <c r="R614" s="78" t="s">
        <v>111</v>
      </c>
      <c r="S614" s="30"/>
      <c r="T614" s="5">
        <v>0</v>
      </c>
      <c r="U614" s="30"/>
      <c r="V614" s="5">
        <v>0</v>
      </c>
      <c r="W614" s="30"/>
      <c r="X614" s="5">
        <v>0</v>
      </c>
      <c r="Y614" s="30"/>
      <c r="Z614" s="30"/>
      <c r="AA614" s="30"/>
      <c r="AB614" s="5"/>
      <c r="AC614" s="5">
        <v>0</v>
      </c>
      <c r="AD614" s="5" t="s">
        <v>94</v>
      </c>
      <c r="AE614" s="5"/>
    </row>
    <row r="615" spans="1:31" ht="15" customHeight="1" x14ac:dyDescent="0.25">
      <c r="A615" s="5">
        <v>94085632</v>
      </c>
      <c r="B615" s="5" t="s">
        <v>90</v>
      </c>
      <c r="C615" s="78" t="s">
        <v>1325</v>
      </c>
      <c r="D615" s="5" t="s">
        <v>91</v>
      </c>
      <c r="E615" s="30">
        <v>45652</v>
      </c>
      <c r="F615" s="5" t="s">
        <v>0</v>
      </c>
      <c r="G615" s="78" t="s">
        <v>73</v>
      </c>
      <c r="H615" s="78" t="s">
        <v>165</v>
      </c>
      <c r="I615" s="78" t="s">
        <v>44</v>
      </c>
      <c r="J615" s="5" t="s">
        <v>93</v>
      </c>
      <c r="K615" s="5"/>
      <c r="L615" s="5"/>
      <c r="M615" s="5"/>
      <c r="N615" s="5"/>
      <c r="O615" s="5"/>
      <c r="P615" s="5" t="s">
        <v>265</v>
      </c>
      <c r="Q615" s="78" t="s">
        <v>44</v>
      </c>
      <c r="R615" s="78" t="s">
        <v>115</v>
      </c>
      <c r="S615" s="30"/>
      <c r="T615" s="5">
        <v>0</v>
      </c>
      <c r="U615" s="30"/>
      <c r="V615" s="5">
        <v>0</v>
      </c>
      <c r="W615" s="30"/>
      <c r="X615" s="5">
        <v>0</v>
      </c>
      <c r="Y615" s="30"/>
      <c r="Z615" s="30"/>
      <c r="AA615" s="30"/>
      <c r="AB615" s="30"/>
      <c r="AC615" s="5">
        <v>0</v>
      </c>
      <c r="AD615" s="5" t="s">
        <v>94</v>
      </c>
      <c r="AE615" s="5">
        <v>6239</v>
      </c>
    </row>
    <row r="616" spans="1:31" ht="15" customHeight="1" x14ac:dyDescent="0.25">
      <c r="A616" s="5">
        <v>94085025</v>
      </c>
      <c r="B616" s="5" t="s">
        <v>90</v>
      </c>
      <c r="C616" s="78" t="s">
        <v>1320</v>
      </c>
      <c r="D616" s="5" t="s">
        <v>97</v>
      </c>
      <c r="E616" s="30">
        <v>45652</v>
      </c>
      <c r="F616" s="5" t="s">
        <v>0</v>
      </c>
      <c r="G616" s="78" t="s">
        <v>73</v>
      </c>
      <c r="H616" s="78" t="s">
        <v>202</v>
      </c>
      <c r="I616" s="78" t="s">
        <v>68</v>
      </c>
      <c r="J616" s="5" t="s">
        <v>236</v>
      </c>
      <c r="K616" s="5"/>
      <c r="L616" s="5"/>
      <c r="M616" s="5"/>
      <c r="N616" s="5"/>
      <c r="O616" s="5"/>
      <c r="P616" s="5" t="s">
        <v>265</v>
      </c>
      <c r="Q616" s="78" t="s">
        <v>68</v>
      </c>
      <c r="R616" s="78" t="s">
        <v>78</v>
      </c>
      <c r="S616" s="30"/>
      <c r="T616" s="5">
        <v>0</v>
      </c>
      <c r="U616" s="30"/>
      <c r="V616" s="5">
        <v>0</v>
      </c>
      <c r="W616" s="30">
        <v>45657</v>
      </c>
      <c r="X616" s="5">
        <v>1</v>
      </c>
      <c r="Y616" s="30">
        <v>45657</v>
      </c>
      <c r="Z616" s="30"/>
      <c r="AA616" s="30"/>
      <c r="AB616" s="30"/>
      <c r="AC616" s="5">
        <v>0</v>
      </c>
      <c r="AD616" s="5" t="s">
        <v>94</v>
      </c>
      <c r="AE616" s="5">
        <v>6238</v>
      </c>
    </row>
    <row r="617" spans="1:31" ht="15" customHeight="1" x14ac:dyDescent="0.25">
      <c r="A617" s="5">
        <v>94086217</v>
      </c>
      <c r="B617" s="5" t="s">
        <v>90</v>
      </c>
      <c r="C617" s="78" t="s">
        <v>1326</v>
      </c>
      <c r="D617" s="5" t="s">
        <v>97</v>
      </c>
      <c r="E617" s="30">
        <v>45652</v>
      </c>
      <c r="F617" s="5" t="s">
        <v>0</v>
      </c>
      <c r="G617" s="78" t="s">
        <v>73</v>
      </c>
      <c r="H617" s="78" t="s">
        <v>273</v>
      </c>
      <c r="I617" s="78" t="s">
        <v>40</v>
      </c>
      <c r="J617" s="5" t="s">
        <v>236</v>
      </c>
      <c r="K617" s="5"/>
      <c r="L617" s="5"/>
      <c r="M617" s="5"/>
      <c r="N617" s="5"/>
      <c r="O617" s="5"/>
      <c r="P617" s="5" t="s">
        <v>265</v>
      </c>
      <c r="Q617" s="78" t="s">
        <v>40</v>
      </c>
      <c r="R617" s="78" t="s">
        <v>186</v>
      </c>
      <c r="S617" s="30"/>
      <c r="T617" s="5">
        <v>0</v>
      </c>
      <c r="U617" s="30"/>
      <c r="V617" s="5">
        <v>0</v>
      </c>
      <c r="W617" s="30"/>
      <c r="X617" s="5">
        <v>0</v>
      </c>
      <c r="Y617" s="30"/>
      <c r="Z617" s="30"/>
      <c r="AA617" s="30"/>
      <c r="AB617" s="30"/>
      <c r="AC617" s="5">
        <v>0</v>
      </c>
      <c r="AD617" s="5" t="s">
        <v>94</v>
      </c>
      <c r="AE617" s="5">
        <v>6233</v>
      </c>
    </row>
    <row r="618" spans="1:31" ht="15" customHeight="1" x14ac:dyDescent="0.25">
      <c r="A618" s="5">
        <v>94085882</v>
      </c>
      <c r="B618" s="5" t="s">
        <v>110</v>
      </c>
      <c r="C618" s="78" t="s">
        <v>3742</v>
      </c>
      <c r="D618" s="5" t="s">
        <v>91</v>
      </c>
      <c r="E618" s="30">
        <v>45652</v>
      </c>
      <c r="F618" s="5" t="s">
        <v>0</v>
      </c>
      <c r="G618" s="78" t="s">
        <v>78</v>
      </c>
      <c r="H618" s="78" t="s">
        <v>114</v>
      </c>
      <c r="I618" s="78"/>
      <c r="J618" s="5" t="s">
        <v>93</v>
      </c>
      <c r="K618" s="5"/>
      <c r="L618" s="5"/>
      <c r="M618" s="5"/>
      <c r="N618" s="5"/>
      <c r="O618" s="5"/>
      <c r="P618" s="5" t="s">
        <v>265</v>
      </c>
      <c r="Q618" s="78" t="s">
        <v>56</v>
      </c>
      <c r="R618" s="78" t="s">
        <v>78</v>
      </c>
      <c r="S618" s="30"/>
      <c r="T618" s="5">
        <v>0</v>
      </c>
      <c r="U618" s="30"/>
      <c r="V618" s="5">
        <v>0</v>
      </c>
      <c r="W618" s="30"/>
      <c r="X618" s="5">
        <v>0</v>
      </c>
      <c r="Y618" s="30">
        <v>45658</v>
      </c>
      <c r="Z618" s="30">
        <v>45662</v>
      </c>
      <c r="AA618" s="30">
        <v>45669</v>
      </c>
      <c r="AB618" s="30">
        <v>45676</v>
      </c>
      <c r="AC618" s="5">
        <v>1</v>
      </c>
      <c r="AD618" s="5" t="s">
        <v>94</v>
      </c>
      <c r="AE618" s="5"/>
    </row>
    <row r="619" spans="1:31" ht="15" customHeight="1" x14ac:dyDescent="0.25">
      <c r="A619" s="5">
        <v>94086374</v>
      </c>
      <c r="B619" s="5" t="s">
        <v>90</v>
      </c>
      <c r="C619" s="78" t="s">
        <v>1330</v>
      </c>
      <c r="D619" s="5" t="s">
        <v>97</v>
      </c>
      <c r="E619" s="30">
        <v>45652</v>
      </c>
      <c r="F619" s="5" t="s">
        <v>0</v>
      </c>
      <c r="G619" s="78" t="s">
        <v>78</v>
      </c>
      <c r="H619" s="78" t="s">
        <v>104</v>
      </c>
      <c r="I619" s="78" t="s">
        <v>56</v>
      </c>
      <c r="J619" s="5" t="s">
        <v>93</v>
      </c>
      <c r="K619" s="5">
        <v>38</v>
      </c>
      <c r="L619" s="5">
        <v>3770</v>
      </c>
      <c r="M619" s="5">
        <v>60527762</v>
      </c>
      <c r="N619" s="5">
        <v>944959663</v>
      </c>
      <c r="O619" s="5">
        <v>7314</v>
      </c>
      <c r="P619" s="5" t="s">
        <v>265</v>
      </c>
      <c r="Q619" s="78" t="s">
        <v>56</v>
      </c>
      <c r="R619" s="78" t="s">
        <v>78</v>
      </c>
      <c r="S619" s="30">
        <v>45653</v>
      </c>
      <c r="T619" s="5">
        <v>1</v>
      </c>
      <c r="U619" s="30">
        <v>45653</v>
      </c>
      <c r="V619" s="5">
        <v>1</v>
      </c>
      <c r="W619" s="30">
        <v>45656</v>
      </c>
      <c r="X619" s="5">
        <v>1</v>
      </c>
      <c r="Y619" s="30">
        <v>45655</v>
      </c>
      <c r="Z619" s="30">
        <v>45659</v>
      </c>
      <c r="AA619" s="30">
        <v>45666</v>
      </c>
      <c r="AB619" s="30">
        <v>45673</v>
      </c>
      <c r="AC619" s="5">
        <v>1</v>
      </c>
      <c r="AD619" s="5" t="s">
        <v>113</v>
      </c>
      <c r="AE619" s="5">
        <v>7314</v>
      </c>
    </row>
    <row r="620" spans="1:31" ht="15" customHeight="1" x14ac:dyDescent="0.25">
      <c r="A620" s="5">
        <v>94084980</v>
      </c>
      <c r="B620" s="5" t="s">
        <v>90</v>
      </c>
      <c r="C620" s="78" t="s">
        <v>1331</v>
      </c>
      <c r="D620" s="5" t="s">
        <v>97</v>
      </c>
      <c r="E620" s="30">
        <v>45652</v>
      </c>
      <c r="F620" s="5" t="s">
        <v>0</v>
      </c>
      <c r="G620" s="78" t="s">
        <v>78</v>
      </c>
      <c r="H620" s="78" t="s">
        <v>100</v>
      </c>
      <c r="I620" s="78" t="s">
        <v>43</v>
      </c>
      <c r="J620" s="5" t="s">
        <v>93</v>
      </c>
      <c r="K620" s="5">
        <v>39</v>
      </c>
      <c r="L620" s="5">
        <v>3595</v>
      </c>
      <c r="M620" s="5">
        <v>47306432</v>
      </c>
      <c r="N620" s="5">
        <v>980447877</v>
      </c>
      <c r="O620" s="5">
        <v>6768</v>
      </c>
      <c r="P620" s="5" t="s">
        <v>265</v>
      </c>
      <c r="Q620" s="78" t="s">
        <v>43</v>
      </c>
      <c r="R620" s="78" t="s">
        <v>115</v>
      </c>
      <c r="S620" s="30">
        <v>45652</v>
      </c>
      <c r="T620" s="5">
        <v>1</v>
      </c>
      <c r="U620" s="30">
        <v>45652</v>
      </c>
      <c r="V620" s="5">
        <v>1</v>
      </c>
      <c r="W620" s="30"/>
      <c r="X620" s="5">
        <v>0</v>
      </c>
      <c r="Y620" s="30"/>
      <c r="Z620" s="30"/>
      <c r="AA620" s="30"/>
      <c r="AB620" s="30"/>
      <c r="AC620" s="5">
        <v>0</v>
      </c>
      <c r="AD620" s="5" t="s">
        <v>94</v>
      </c>
      <c r="AE620" s="5">
        <v>6768</v>
      </c>
    </row>
    <row r="621" spans="1:31" ht="15" customHeight="1" x14ac:dyDescent="0.25">
      <c r="A621" s="5">
        <v>94085984</v>
      </c>
      <c r="B621" s="5" t="s">
        <v>90</v>
      </c>
      <c r="C621" s="78" t="s">
        <v>1327</v>
      </c>
      <c r="D621" s="5" t="s">
        <v>97</v>
      </c>
      <c r="E621" s="30">
        <v>45652</v>
      </c>
      <c r="F621" s="5" t="s">
        <v>0</v>
      </c>
      <c r="G621" s="78" t="s">
        <v>78</v>
      </c>
      <c r="H621" s="78" t="s">
        <v>203</v>
      </c>
      <c r="I621" s="78" t="s">
        <v>62</v>
      </c>
      <c r="J621" s="5" t="s">
        <v>236</v>
      </c>
      <c r="K621" s="5">
        <v>40</v>
      </c>
      <c r="L621" s="5">
        <v>3217</v>
      </c>
      <c r="M621" s="5">
        <v>72355250</v>
      </c>
      <c r="N621" s="5">
        <v>974014930</v>
      </c>
      <c r="O621" s="5">
        <v>8146</v>
      </c>
      <c r="P621" s="5" t="s">
        <v>265</v>
      </c>
      <c r="Q621" s="78" t="s">
        <v>62</v>
      </c>
      <c r="R621" s="78" t="s">
        <v>78</v>
      </c>
      <c r="S621" s="30"/>
      <c r="T621" s="5">
        <v>0</v>
      </c>
      <c r="U621" s="30"/>
      <c r="V621" s="5">
        <v>0</v>
      </c>
      <c r="W621" s="30"/>
      <c r="X621" s="5">
        <v>0</v>
      </c>
      <c r="Y621" s="30">
        <v>45658</v>
      </c>
      <c r="Z621" s="30">
        <v>45662</v>
      </c>
      <c r="AA621" s="30">
        <v>45669</v>
      </c>
      <c r="AB621" s="30"/>
      <c r="AC621" s="5">
        <v>0</v>
      </c>
      <c r="AD621" s="5" t="s">
        <v>94</v>
      </c>
      <c r="AE621" s="5">
        <v>6262</v>
      </c>
    </row>
    <row r="622" spans="1:31" ht="15" customHeight="1" x14ac:dyDescent="0.25">
      <c r="A622" s="5">
        <v>94086368</v>
      </c>
      <c r="B622" s="5" t="s">
        <v>90</v>
      </c>
      <c r="C622" s="78" t="s">
        <v>1329</v>
      </c>
      <c r="D622" s="5" t="s">
        <v>97</v>
      </c>
      <c r="E622" s="30">
        <v>45652</v>
      </c>
      <c r="F622" s="5" t="s">
        <v>0</v>
      </c>
      <c r="G622" s="78" t="s">
        <v>78</v>
      </c>
      <c r="H622" s="78" t="s">
        <v>104</v>
      </c>
      <c r="I622" s="78" t="s">
        <v>56</v>
      </c>
      <c r="J622" s="5" t="s">
        <v>93</v>
      </c>
      <c r="K622" s="5">
        <v>40</v>
      </c>
      <c r="L622" s="5">
        <v>4475</v>
      </c>
      <c r="M622" s="5">
        <v>46180346</v>
      </c>
      <c r="N622" s="5">
        <v>918168721</v>
      </c>
      <c r="O622" s="5">
        <v>7314</v>
      </c>
      <c r="P622" s="5" t="s">
        <v>265</v>
      </c>
      <c r="Q622" s="78" t="s">
        <v>56</v>
      </c>
      <c r="R622" s="78" t="s">
        <v>78</v>
      </c>
      <c r="S622" s="30">
        <v>45653</v>
      </c>
      <c r="T622" s="5">
        <v>1</v>
      </c>
      <c r="U622" s="30">
        <v>45653</v>
      </c>
      <c r="V622" s="5">
        <v>1</v>
      </c>
      <c r="W622" s="30">
        <v>45656</v>
      </c>
      <c r="X622" s="5">
        <v>1</v>
      </c>
      <c r="Y622" s="30">
        <v>45655</v>
      </c>
      <c r="Z622" s="30">
        <v>45659</v>
      </c>
      <c r="AA622" s="30">
        <v>45666</v>
      </c>
      <c r="AB622" s="30">
        <v>45673</v>
      </c>
      <c r="AC622" s="5">
        <v>1</v>
      </c>
      <c r="AD622" s="5" t="s">
        <v>113</v>
      </c>
      <c r="AE622" s="5">
        <v>7314</v>
      </c>
    </row>
    <row r="623" spans="1:31" ht="15" customHeight="1" x14ac:dyDescent="0.25">
      <c r="A623" s="5">
        <v>94089444</v>
      </c>
      <c r="B623" s="5" t="s">
        <v>90</v>
      </c>
      <c r="C623" s="78" t="s">
        <v>2084</v>
      </c>
      <c r="D623" s="5" t="s">
        <v>97</v>
      </c>
      <c r="E623" s="30">
        <v>45652</v>
      </c>
      <c r="F623" s="5" t="s">
        <v>0</v>
      </c>
      <c r="G623" s="78" t="s">
        <v>78</v>
      </c>
      <c r="H623" s="78" t="s">
        <v>145</v>
      </c>
      <c r="I623" s="78"/>
      <c r="J623" s="5" t="s">
        <v>236</v>
      </c>
      <c r="K623" s="5">
        <v>39</v>
      </c>
      <c r="L623" s="5">
        <v>3310</v>
      </c>
      <c r="M623" s="5">
        <v>76477457</v>
      </c>
      <c r="N623" s="5">
        <v>902305232</v>
      </c>
      <c r="O623" s="5">
        <v>8146</v>
      </c>
      <c r="P623" s="5" t="s">
        <v>265</v>
      </c>
      <c r="Q623" s="78"/>
      <c r="R623" s="78"/>
      <c r="S623" s="30"/>
      <c r="T623" s="5">
        <v>0</v>
      </c>
      <c r="U623" s="30"/>
      <c r="V623" s="5">
        <v>0</v>
      </c>
      <c r="W623" s="30"/>
      <c r="X623" s="5">
        <v>0</v>
      </c>
      <c r="Y623" s="30"/>
      <c r="Z623" s="30"/>
      <c r="AA623" s="30"/>
      <c r="AB623" s="30"/>
      <c r="AC623" s="5">
        <v>0</v>
      </c>
      <c r="AD623" s="5" t="s">
        <v>94</v>
      </c>
      <c r="AE623" s="5"/>
    </row>
    <row r="624" spans="1:31" ht="15" customHeight="1" x14ac:dyDescent="0.25">
      <c r="A624" s="5">
        <v>94085024</v>
      </c>
      <c r="B624" s="5" t="s">
        <v>90</v>
      </c>
      <c r="C624" s="78" t="s">
        <v>1328</v>
      </c>
      <c r="D624" s="5" t="s">
        <v>91</v>
      </c>
      <c r="E624" s="30">
        <v>45652</v>
      </c>
      <c r="F624" s="5" t="s">
        <v>0</v>
      </c>
      <c r="G624" s="78" t="s">
        <v>78</v>
      </c>
      <c r="H624" s="78" t="s">
        <v>145</v>
      </c>
      <c r="I624" s="78" t="s">
        <v>61</v>
      </c>
      <c r="J624" s="5" t="s">
        <v>236</v>
      </c>
      <c r="K624" s="5">
        <v>39</v>
      </c>
      <c r="L624" s="5">
        <v>3540</v>
      </c>
      <c r="M624" s="5">
        <v>43481279</v>
      </c>
      <c r="N624" s="5">
        <v>902444990</v>
      </c>
      <c r="O624" s="5">
        <v>8146</v>
      </c>
      <c r="P624" s="5" t="s">
        <v>265</v>
      </c>
      <c r="Q624" s="78" t="s">
        <v>61</v>
      </c>
      <c r="R624" s="78" t="s">
        <v>78</v>
      </c>
      <c r="S624" s="30"/>
      <c r="T624" s="5">
        <v>0</v>
      </c>
      <c r="U624" s="30"/>
      <c r="V624" s="5">
        <v>0</v>
      </c>
      <c r="W624" s="30"/>
      <c r="X624" s="5">
        <v>0</v>
      </c>
      <c r="Y624" s="30">
        <v>45655</v>
      </c>
      <c r="Z624" s="30">
        <v>45659</v>
      </c>
      <c r="AA624" s="30">
        <v>45666</v>
      </c>
      <c r="AB624" s="30">
        <v>45673</v>
      </c>
      <c r="AC624" s="5">
        <v>1</v>
      </c>
      <c r="AD624" s="5" t="s">
        <v>94</v>
      </c>
      <c r="AE624" s="5">
        <v>6257</v>
      </c>
    </row>
    <row r="625" spans="1:31" ht="15" customHeight="1" x14ac:dyDescent="0.25">
      <c r="A625" s="5">
        <v>94085938</v>
      </c>
      <c r="B625" s="5" t="s">
        <v>90</v>
      </c>
      <c r="C625" s="78" t="s">
        <v>1336</v>
      </c>
      <c r="D625" s="5" t="s">
        <v>91</v>
      </c>
      <c r="E625" s="30">
        <v>45652</v>
      </c>
      <c r="F625" s="5" t="s">
        <v>0</v>
      </c>
      <c r="G625" s="78" t="s">
        <v>76</v>
      </c>
      <c r="H625" s="78" t="s">
        <v>189</v>
      </c>
      <c r="I625" s="78"/>
      <c r="J625" s="5" t="s">
        <v>93</v>
      </c>
      <c r="K625" s="5"/>
      <c r="L625" s="5"/>
      <c r="M625" s="5"/>
      <c r="N625" s="5"/>
      <c r="O625" s="5"/>
      <c r="P625" s="5" t="s">
        <v>265</v>
      </c>
      <c r="Q625" s="78"/>
      <c r="R625" s="78"/>
      <c r="S625" s="30"/>
      <c r="T625" s="5">
        <v>0</v>
      </c>
      <c r="U625" s="30"/>
      <c r="V625" s="5">
        <v>0</v>
      </c>
      <c r="W625" s="30"/>
      <c r="X625" s="5">
        <v>0</v>
      </c>
      <c r="Y625" s="30"/>
      <c r="Z625" s="30"/>
      <c r="AA625" s="30"/>
      <c r="AB625" s="30"/>
      <c r="AC625" s="5">
        <v>0</v>
      </c>
      <c r="AD625" s="5" t="s">
        <v>94</v>
      </c>
      <c r="AE625" s="5"/>
    </row>
    <row r="626" spans="1:31" ht="15" customHeight="1" x14ac:dyDescent="0.25">
      <c r="A626" s="5">
        <v>94085683</v>
      </c>
      <c r="B626" s="5" t="s">
        <v>90</v>
      </c>
      <c r="C626" s="78" t="s">
        <v>1339</v>
      </c>
      <c r="D626" s="5" t="s">
        <v>91</v>
      </c>
      <c r="E626" s="30">
        <v>45652</v>
      </c>
      <c r="F626" s="5" t="s">
        <v>0</v>
      </c>
      <c r="G626" s="78" t="s">
        <v>106</v>
      </c>
      <c r="H626" s="78" t="s">
        <v>100</v>
      </c>
      <c r="I626" s="78" t="s">
        <v>53</v>
      </c>
      <c r="J626" s="5" t="s">
        <v>93</v>
      </c>
      <c r="K626" s="5">
        <v>38</v>
      </c>
      <c r="L626" s="5">
        <v>3270</v>
      </c>
      <c r="M626" s="5">
        <v>76265903</v>
      </c>
      <c r="N626" s="5">
        <v>912896421</v>
      </c>
      <c r="O626" s="5">
        <v>6253</v>
      </c>
      <c r="P626" s="5" t="s">
        <v>265</v>
      </c>
      <c r="Q626" s="78" t="s">
        <v>53</v>
      </c>
      <c r="R626" s="78" t="s">
        <v>115</v>
      </c>
      <c r="S626" s="30">
        <v>45653</v>
      </c>
      <c r="T626" s="5">
        <v>1</v>
      </c>
      <c r="U626" s="30">
        <v>45653</v>
      </c>
      <c r="V626" s="5">
        <v>1</v>
      </c>
      <c r="W626" s="30">
        <v>45657</v>
      </c>
      <c r="X626" s="5">
        <v>1</v>
      </c>
      <c r="Y626" s="30">
        <v>45657</v>
      </c>
      <c r="Z626" s="30">
        <v>45665</v>
      </c>
      <c r="AA626" s="30">
        <v>45672</v>
      </c>
      <c r="AB626" s="30">
        <v>45679</v>
      </c>
      <c r="AC626" s="5">
        <v>1</v>
      </c>
      <c r="AD626" s="5" t="s">
        <v>113</v>
      </c>
      <c r="AE626" s="5">
        <v>6253</v>
      </c>
    </row>
    <row r="627" spans="1:31" ht="15" customHeight="1" x14ac:dyDescent="0.25">
      <c r="A627" s="5">
        <v>94086550</v>
      </c>
      <c r="B627" s="5" t="s">
        <v>90</v>
      </c>
      <c r="C627" s="78" t="s">
        <v>1337</v>
      </c>
      <c r="D627" s="5" t="s">
        <v>91</v>
      </c>
      <c r="E627" s="30">
        <v>45652</v>
      </c>
      <c r="F627" s="5" t="s">
        <v>0</v>
      </c>
      <c r="G627" s="78" t="s">
        <v>74</v>
      </c>
      <c r="H627" s="78" t="s">
        <v>102</v>
      </c>
      <c r="I627" s="78" t="s">
        <v>51</v>
      </c>
      <c r="J627" s="5" t="s">
        <v>93</v>
      </c>
      <c r="K627" s="5">
        <v>38</v>
      </c>
      <c r="L627" s="5">
        <v>3440</v>
      </c>
      <c r="M627" s="5">
        <v>46332191</v>
      </c>
      <c r="N627" s="5">
        <v>977364717</v>
      </c>
      <c r="O627" s="5">
        <v>6249</v>
      </c>
      <c r="P627" s="5" t="s">
        <v>265</v>
      </c>
      <c r="Q627" s="78" t="s">
        <v>51</v>
      </c>
      <c r="R627" s="78" t="s">
        <v>115</v>
      </c>
      <c r="S627" s="30">
        <v>45652</v>
      </c>
      <c r="T627" s="5">
        <v>1</v>
      </c>
      <c r="U627" s="30">
        <v>45652</v>
      </c>
      <c r="V627" s="5">
        <v>1</v>
      </c>
      <c r="W627" s="30">
        <v>45658</v>
      </c>
      <c r="X627" s="5">
        <v>1</v>
      </c>
      <c r="Y627" s="30">
        <v>45655</v>
      </c>
      <c r="Z627" s="30">
        <v>45662</v>
      </c>
      <c r="AA627" s="30">
        <v>45669</v>
      </c>
      <c r="AB627" s="30">
        <v>45676</v>
      </c>
      <c r="AC627" s="5">
        <v>1</v>
      </c>
      <c r="AD627" s="5" t="s">
        <v>113</v>
      </c>
      <c r="AE627" s="5">
        <v>6249</v>
      </c>
    </row>
    <row r="628" spans="1:31" ht="15" customHeight="1" x14ac:dyDescent="0.25">
      <c r="A628" s="5">
        <v>94085496</v>
      </c>
      <c r="B628" s="5" t="s">
        <v>90</v>
      </c>
      <c r="C628" s="78" t="s">
        <v>1338</v>
      </c>
      <c r="D628" s="5" t="s">
        <v>97</v>
      </c>
      <c r="E628" s="30">
        <v>45652</v>
      </c>
      <c r="F628" s="5" t="s">
        <v>0</v>
      </c>
      <c r="G628" s="78" t="s">
        <v>73</v>
      </c>
      <c r="H628" s="78" t="s">
        <v>100</v>
      </c>
      <c r="I628" s="78" t="s">
        <v>36</v>
      </c>
      <c r="J628" s="5" t="s">
        <v>93</v>
      </c>
      <c r="K628" s="5">
        <v>40</v>
      </c>
      <c r="L628" s="5">
        <v>3930</v>
      </c>
      <c r="M628" s="5">
        <v>72040944</v>
      </c>
      <c r="N628" s="5">
        <v>928593967</v>
      </c>
      <c r="O628" s="5">
        <v>6234</v>
      </c>
      <c r="P628" s="5" t="s">
        <v>265</v>
      </c>
      <c r="Q628" s="78" t="s">
        <v>36</v>
      </c>
      <c r="R628" s="78" t="s">
        <v>186</v>
      </c>
      <c r="S628" s="30">
        <v>45653</v>
      </c>
      <c r="T628" s="5">
        <v>1</v>
      </c>
      <c r="U628" s="30">
        <v>45653</v>
      </c>
      <c r="V628" s="5">
        <v>1</v>
      </c>
      <c r="W628" s="30">
        <v>45656</v>
      </c>
      <c r="X628" s="5">
        <v>1</v>
      </c>
      <c r="Y628" s="30">
        <v>45656</v>
      </c>
      <c r="Z628" s="30">
        <v>45659</v>
      </c>
      <c r="AA628" s="30">
        <v>45666</v>
      </c>
      <c r="AB628" s="30">
        <v>45673</v>
      </c>
      <c r="AC628" s="5">
        <v>1</v>
      </c>
      <c r="AD628" s="5" t="s">
        <v>113</v>
      </c>
      <c r="AE628" s="5">
        <v>6234</v>
      </c>
    </row>
    <row r="629" spans="1:31" ht="15" customHeight="1" x14ac:dyDescent="0.25">
      <c r="A629" s="5">
        <v>94085555</v>
      </c>
      <c r="B629" s="5" t="s">
        <v>90</v>
      </c>
      <c r="C629" s="78" t="s">
        <v>1332</v>
      </c>
      <c r="D629" s="5" t="s">
        <v>91</v>
      </c>
      <c r="E629" s="30">
        <v>45652</v>
      </c>
      <c r="F629" s="5" t="s">
        <v>0</v>
      </c>
      <c r="G629" s="78" t="s">
        <v>78</v>
      </c>
      <c r="H629" s="78" t="s">
        <v>98</v>
      </c>
      <c r="I629" s="78" t="s">
        <v>64</v>
      </c>
      <c r="J629" s="5" t="s">
        <v>93</v>
      </c>
      <c r="K629" s="5">
        <v>39</v>
      </c>
      <c r="L629" s="5">
        <v>3315</v>
      </c>
      <c r="M629" s="5">
        <v>61110412</v>
      </c>
      <c r="N629" s="5">
        <v>932153266</v>
      </c>
      <c r="O629" s="5">
        <v>6255</v>
      </c>
      <c r="P629" s="5" t="s">
        <v>265</v>
      </c>
      <c r="Q629" s="78" t="s">
        <v>64</v>
      </c>
      <c r="R629" s="78" t="s">
        <v>78</v>
      </c>
      <c r="S629" s="30">
        <v>45652</v>
      </c>
      <c r="T629" s="5">
        <v>1</v>
      </c>
      <c r="U629" s="30">
        <v>45652</v>
      </c>
      <c r="V629" s="5">
        <v>1</v>
      </c>
      <c r="W629" s="30">
        <v>45656</v>
      </c>
      <c r="X629" s="5">
        <v>1</v>
      </c>
      <c r="Y629" s="30">
        <v>45655</v>
      </c>
      <c r="Z629" s="30">
        <v>45660</v>
      </c>
      <c r="AA629" s="30">
        <v>45667</v>
      </c>
      <c r="AB629" s="30">
        <v>45674</v>
      </c>
      <c r="AC629" s="5">
        <v>1</v>
      </c>
      <c r="AD629" s="5" t="s">
        <v>113</v>
      </c>
      <c r="AE629" s="5">
        <v>6255</v>
      </c>
    </row>
    <row r="630" spans="1:31" ht="15" customHeight="1" x14ac:dyDescent="0.25">
      <c r="A630" s="5">
        <v>94085276</v>
      </c>
      <c r="B630" s="5" t="s">
        <v>90</v>
      </c>
      <c r="C630" s="78" t="s">
        <v>2085</v>
      </c>
      <c r="D630" s="5" t="s">
        <v>97</v>
      </c>
      <c r="E630" s="30">
        <v>45652</v>
      </c>
      <c r="F630" s="5" t="s">
        <v>0</v>
      </c>
      <c r="G630" s="78" t="s">
        <v>78</v>
      </c>
      <c r="H630" s="78" t="s">
        <v>98</v>
      </c>
      <c r="I630" s="78"/>
      <c r="J630" s="5" t="s">
        <v>93</v>
      </c>
      <c r="K630" s="5">
        <v>39</v>
      </c>
      <c r="L630" s="5">
        <v>2950</v>
      </c>
      <c r="M630" s="5">
        <v>44026801</v>
      </c>
      <c r="N630" s="5">
        <v>926091112</v>
      </c>
      <c r="O630" s="5">
        <v>6255</v>
      </c>
      <c r="P630" s="5" t="s">
        <v>265</v>
      </c>
      <c r="Q630" s="78" t="s">
        <v>25</v>
      </c>
      <c r="R630" s="78" t="s">
        <v>111</v>
      </c>
      <c r="S630" s="30">
        <v>45652</v>
      </c>
      <c r="T630" s="5">
        <v>1</v>
      </c>
      <c r="U630" s="30">
        <v>45652</v>
      </c>
      <c r="V630" s="5">
        <v>1</v>
      </c>
      <c r="W630" s="30"/>
      <c r="X630" s="5">
        <v>0</v>
      </c>
      <c r="Y630" s="30">
        <v>45656</v>
      </c>
      <c r="Z630" s="30">
        <v>45660</v>
      </c>
      <c r="AA630" s="30">
        <v>45667</v>
      </c>
      <c r="AB630" s="30">
        <v>45678</v>
      </c>
      <c r="AC630" s="5">
        <v>1</v>
      </c>
      <c r="AD630" s="5" t="s">
        <v>94</v>
      </c>
      <c r="AE630" s="5"/>
    </row>
    <row r="631" spans="1:31" ht="15" customHeight="1" x14ac:dyDescent="0.25">
      <c r="A631" s="5">
        <v>94085113</v>
      </c>
      <c r="B631" s="5" t="s">
        <v>110</v>
      </c>
      <c r="C631" s="78" t="s">
        <v>3743</v>
      </c>
      <c r="D631" s="5" t="s">
        <v>91</v>
      </c>
      <c r="E631" s="30">
        <v>45652</v>
      </c>
      <c r="F631" s="5" t="s">
        <v>0</v>
      </c>
      <c r="G631" s="78" t="s">
        <v>78</v>
      </c>
      <c r="H631" s="78" t="s">
        <v>144</v>
      </c>
      <c r="I631" s="78"/>
      <c r="J631" s="5" t="s">
        <v>93</v>
      </c>
      <c r="K631" s="5">
        <v>40</v>
      </c>
      <c r="L631" s="5">
        <v>2985</v>
      </c>
      <c r="M631" s="5">
        <v>78125130</v>
      </c>
      <c r="N631" s="5">
        <v>934708140</v>
      </c>
      <c r="O631" s="5">
        <v>6256</v>
      </c>
      <c r="P631" s="5" t="s">
        <v>265</v>
      </c>
      <c r="Q631" s="78" t="s">
        <v>23</v>
      </c>
      <c r="R631" s="78" t="s">
        <v>111</v>
      </c>
      <c r="S631" s="30">
        <v>45652</v>
      </c>
      <c r="T631" s="5">
        <v>1</v>
      </c>
      <c r="U631" s="30">
        <v>45652</v>
      </c>
      <c r="V631" s="5">
        <v>1</v>
      </c>
      <c r="W631" s="30"/>
      <c r="X631" s="5">
        <v>0</v>
      </c>
      <c r="Y631" s="30"/>
      <c r="Z631" s="30"/>
      <c r="AA631" s="30"/>
      <c r="AB631" s="30"/>
      <c r="AC631" s="5">
        <v>0</v>
      </c>
      <c r="AD631" s="5" t="s">
        <v>94</v>
      </c>
      <c r="AE631" s="5"/>
    </row>
    <row r="632" spans="1:31" ht="15" customHeight="1" x14ac:dyDescent="0.25">
      <c r="A632" s="5">
        <v>94084941</v>
      </c>
      <c r="B632" s="5" t="s">
        <v>90</v>
      </c>
      <c r="C632" s="78" t="s">
        <v>1334</v>
      </c>
      <c r="D632" s="5" t="s">
        <v>91</v>
      </c>
      <c r="E632" s="30">
        <v>45652</v>
      </c>
      <c r="F632" s="5" t="s">
        <v>0</v>
      </c>
      <c r="G632" s="78" t="s">
        <v>79</v>
      </c>
      <c r="H632" s="78" t="s">
        <v>98</v>
      </c>
      <c r="I632" s="78" t="s">
        <v>67</v>
      </c>
      <c r="J632" s="5" t="s">
        <v>93</v>
      </c>
      <c r="K632" s="5">
        <v>39</v>
      </c>
      <c r="L632" s="5">
        <v>3170</v>
      </c>
      <c r="M632" s="5">
        <v>47316954</v>
      </c>
      <c r="N632" s="5">
        <v>936677399</v>
      </c>
      <c r="O632" s="5">
        <v>6260</v>
      </c>
      <c r="P632" s="5" t="s">
        <v>265</v>
      </c>
      <c r="Q632" s="78" t="s">
        <v>67</v>
      </c>
      <c r="R632" s="78" t="s">
        <v>78</v>
      </c>
      <c r="S632" s="30">
        <v>45652</v>
      </c>
      <c r="T632" s="5">
        <v>1</v>
      </c>
      <c r="U632" s="30">
        <v>45652</v>
      </c>
      <c r="V632" s="5">
        <v>1</v>
      </c>
      <c r="W632" s="30">
        <v>45656</v>
      </c>
      <c r="X632" s="5">
        <v>1</v>
      </c>
      <c r="Y632" s="30">
        <v>45655</v>
      </c>
      <c r="Z632" s="30">
        <v>45659</v>
      </c>
      <c r="AA632" s="30">
        <v>45666</v>
      </c>
      <c r="AB632" s="30">
        <v>45673</v>
      </c>
      <c r="AC632" s="5">
        <v>1</v>
      </c>
      <c r="AD632" s="5" t="s">
        <v>113</v>
      </c>
      <c r="AE632" s="5">
        <v>6260</v>
      </c>
    </row>
    <row r="633" spans="1:31" ht="15" customHeight="1" x14ac:dyDescent="0.25">
      <c r="A633" s="5">
        <v>94085540</v>
      </c>
      <c r="B633" s="5" t="s">
        <v>90</v>
      </c>
      <c r="C633" s="78" t="s">
        <v>1335</v>
      </c>
      <c r="D633" s="5" t="s">
        <v>91</v>
      </c>
      <c r="E633" s="30">
        <v>45652</v>
      </c>
      <c r="F633" s="5" t="s">
        <v>0</v>
      </c>
      <c r="G633" s="78" t="s">
        <v>79</v>
      </c>
      <c r="H633" s="78" t="s">
        <v>98</v>
      </c>
      <c r="I633" s="78" t="s">
        <v>67</v>
      </c>
      <c r="J633" s="5" t="s">
        <v>93</v>
      </c>
      <c r="K633" s="5">
        <v>39</v>
      </c>
      <c r="L633" s="5">
        <v>3000</v>
      </c>
      <c r="M633" s="5">
        <v>77094741</v>
      </c>
      <c r="N633" s="5">
        <v>929545744</v>
      </c>
      <c r="O633" s="5">
        <v>6260</v>
      </c>
      <c r="P633" s="5" t="s">
        <v>265</v>
      </c>
      <c r="Q633" s="78" t="s">
        <v>67</v>
      </c>
      <c r="R633" s="78" t="s">
        <v>78</v>
      </c>
      <c r="S633" s="30">
        <v>45652</v>
      </c>
      <c r="T633" s="5">
        <v>1</v>
      </c>
      <c r="U633" s="30">
        <v>45652</v>
      </c>
      <c r="V633" s="5">
        <v>1</v>
      </c>
      <c r="W633" s="30"/>
      <c r="X633" s="5">
        <v>0</v>
      </c>
      <c r="Y633" s="30"/>
      <c r="Z633" s="30"/>
      <c r="AA633" s="30"/>
      <c r="AB633" s="30"/>
      <c r="AC633" s="5">
        <v>0</v>
      </c>
      <c r="AD633" s="5" t="s">
        <v>94</v>
      </c>
      <c r="AE633" s="5">
        <v>6260</v>
      </c>
    </row>
    <row r="634" spans="1:31" ht="15" customHeight="1" x14ac:dyDescent="0.25">
      <c r="A634" s="5">
        <v>94086162</v>
      </c>
      <c r="B634" s="5" t="s">
        <v>90</v>
      </c>
      <c r="C634" s="78" t="s">
        <v>215</v>
      </c>
      <c r="D634" s="5" t="s">
        <v>97</v>
      </c>
      <c r="E634" s="30">
        <v>45653</v>
      </c>
      <c r="F634" s="5" t="s">
        <v>0</v>
      </c>
      <c r="G634" s="78" t="s">
        <v>79</v>
      </c>
      <c r="H634" s="78" t="s">
        <v>102</v>
      </c>
      <c r="I634" s="78"/>
      <c r="J634" s="5" t="s">
        <v>93</v>
      </c>
      <c r="K634" s="5">
        <v>39</v>
      </c>
      <c r="L634" s="5">
        <v>3215</v>
      </c>
      <c r="M634" s="5">
        <v>74383243</v>
      </c>
      <c r="N634" s="5">
        <v>916896626</v>
      </c>
      <c r="O634" s="5">
        <v>6260</v>
      </c>
      <c r="P634" s="5" t="s">
        <v>265</v>
      </c>
      <c r="Q634" s="78" t="s">
        <v>23</v>
      </c>
      <c r="R634" s="78" t="s">
        <v>111</v>
      </c>
      <c r="S634" s="30">
        <v>45653</v>
      </c>
      <c r="T634" s="5">
        <v>1</v>
      </c>
      <c r="U634" s="30">
        <v>45653</v>
      </c>
      <c r="V634" s="5">
        <v>1</v>
      </c>
      <c r="W634" s="30">
        <v>45656</v>
      </c>
      <c r="X634" s="5">
        <v>1</v>
      </c>
      <c r="Y634" s="30"/>
      <c r="Z634" s="30"/>
      <c r="AA634" s="30"/>
      <c r="AB634" s="30"/>
      <c r="AC634" s="5">
        <v>0</v>
      </c>
      <c r="AD634" s="5" t="s">
        <v>94</v>
      </c>
      <c r="AE634" s="5"/>
    </row>
    <row r="635" spans="1:31" ht="15" customHeight="1" x14ac:dyDescent="0.25">
      <c r="A635" s="5">
        <v>94087194</v>
      </c>
      <c r="B635" s="5" t="s">
        <v>90</v>
      </c>
      <c r="C635" s="78" t="s">
        <v>1351</v>
      </c>
      <c r="D635" s="5" t="s">
        <v>91</v>
      </c>
      <c r="E635" s="30">
        <v>45653</v>
      </c>
      <c r="F635" s="5" t="s">
        <v>0</v>
      </c>
      <c r="G635" s="78" t="s">
        <v>78</v>
      </c>
      <c r="H635" s="78" t="s">
        <v>103</v>
      </c>
      <c r="I635" s="78" t="s">
        <v>63</v>
      </c>
      <c r="J635" s="5" t="s">
        <v>93</v>
      </c>
      <c r="K635" s="5">
        <v>38</v>
      </c>
      <c r="L635" s="5">
        <v>2870</v>
      </c>
      <c r="M635" s="5">
        <v>77478297</v>
      </c>
      <c r="N635" s="5">
        <v>907751867</v>
      </c>
      <c r="O635" s="5">
        <v>6260</v>
      </c>
      <c r="P635" s="5" t="s">
        <v>265</v>
      </c>
      <c r="Q635" s="78" t="s">
        <v>63</v>
      </c>
      <c r="R635" s="78" t="s">
        <v>78</v>
      </c>
      <c r="S635" s="30">
        <v>45654</v>
      </c>
      <c r="T635" s="5">
        <v>1</v>
      </c>
      <c r="U635" s="30">
        <v>45654</v>
      </c>
      <c r="V635" s="5">
        <v>1</v>
      </c>
      <c r="W635" s="30"/>
      <c r="X635" s="5">
        <v>0</v>
      </c>
      <c r="Y635" s="30">
        <v>45657</v>
      </c>
      <c r="Z635" s="30">
        <v>45661</v>
      </c>
      <c r="AA635" s="30">
        <v>45668</v>
      </c>
      <c r="AB635" s="30"/>
      <c r="AC635" s="5">
        <v>0</v>
      </c>
      <c r="AD635" s="5" t="s">
        <v>94</v>
      </c>
      <c r="AE635" s="5">
        <v>6268</v>
      </c>
    </row>
    <row r="636" spans="1:31" ht="15" customHeight="1" x14ac:dyDescent="0.25">
      <c r="A636" s="5">
        <v>94086464</v>
      </c>
      <c r="B636" s="5" t="s">
        <v>90</v>
      </c>
      <c r="C636" s="78" t="s">
        <v>1349</v>
      </c>
      <c r="D636" s="5" t="s">
        <v>91</v>
      </c>
      <c r="E636" s="30">
        <v>45653</v>
      </c>
      <c r="F636" s="5" t="s">
        <v>0</v>
      </c>
      <c r="G636" s="78" t="s">
        <v>78</v>
      </c>
      <c r="H636" s="78" t="s">
        <v>98</v>
      </c>
      <c r="I636" s="78" t="s">
        <v>61</v>
      </c>
      <c r="J636" s="5" t="s">
        <v>93</v>
      </c>
      <c r="K636" s="5">
        <v>39</v>
      </c>
      <c r="L636" s="5">
        <v>3150</v>
      </c>
      <c r="M636" s="5">
        <v>77501037</v>
      </c>
      <c r="N636" s="5">
        <v>963747037</v>
      </c>
      <c r="O636" s="5">
        <v>6257</v>
      </c>
      <c r="P636" s="5" t="s">
        <v>265</v>
      </c>
      <c r="Q636" s="78" t="s">
        <v>61</v>
      </c>
      <c r="R636" s="78" t="s">
        <v>78</v>
      </c>
      <c r="S636" s="30">
        <v>45653</v>
      </c>
      <c r="T636" s="5">
        <v>1</v>
      </c>
      <c r="U636" s="30">
        <v>45653</v>
      </c>
      <c r="V636" s="5">
        <v>1</v>
      </c>
      <c r="W636" s="30"/>
      <c r="X636" s="5">
        <v>0</v>
      </c>
      <c r="Y636" s="30">
        <v>45656</v>
      </c>
      <c r="Z636" s="30">
        <v>45660</v>
      </c>
      <c r="AA636" s="30">
        <v>45667</v>
      </c>
      <c r="AB636" s="30">
        <v>45674</v>
      </c>
      <c r="AC636" s="5">
        <v>1</v>
      </c>
      <c r="AD636" s="5" t="s">
        <v>94</v>
      </c>
      <c r="AE636" s="5">
        <v>6257</v>
      </c>
    </row>
    <row r="637" spans="1:31" ht="15" customHeight="1" x14ac:dyDescent="0.25">
      <c r="A637" s="5">
        <v>94087285</v>
      </c>
      <c r="B637" s="5" t="s">
        <v>90</v>
      </c>
      <c r="C637" s="78" t="s">
        <v>1348</v>
      </c>
      <c r="D637" s="5" t="s">
        <v>91</v>
      </c>
      <c r="E637" s="30">
        <v>45653</v>
      </c>
      <c r="F637" s="5" t="s">
        <v>0</v>
      </c>
      <c r="G637" s="78" t="s">
        <v>78</v>
      </c>
      <c r="H637" s="78" t="s">
        <v>144</v>
      </c>
      <c r="I637" s="78" t="s">
        <v>65</v>
      </c>
      <c r="J637" s="5" t="s">
        <v>93</v>
      </c>
      <c r="K637" s="5">
        <v>40</v>
      </c>
      <c r="L637" s="5">
        <v>3585</v>
      </c>
      <c r="M637" s="5">
        <v>46993102</v>
      </c>
      <c r="N637" s="5">
        <v>922402012</v>
      </c>
      <c r="O637" s="5">
        <v>6256</v>
      </c>
      <c r="P637" s="5" t="s">
        <v>265</v>
      </c>
      <c r="Q637" s="78" t="s">
        <v>65</v>
      </c>
      <c r="R637" s="78" t="s">
        <v>78</v>
      </c>
      <c r="S637" s="30">
        <v>45654</v>
      </c>
      <c r="T637" s="5">
        <v>1</v>
      </c>
      <c r="U637" s="30">
        <v>45654</v>
      </c>
      <c r="V637" s="5">
        <v>1</v>
      </c>
      <c r="W637" s="30"/>
      <c r="X637" s="5">
        <v>0</v>
      </c>
      <c r="Y637" s="30">
        <v>45657</v>
      </c>
      <c r="Z637" s="30">
        <v>45661</v>
      </c>
      <c r="AA637" s="30">
        <v>45668</v>
      </c>
      <c r="AB637" s="30">
        <v>45675</v>
      </c>
      <c r="AC637" s="5">
        <v>1</v>
      </c>
      <c r="AD637" s="5" t="s">
        <v>94</v>
      </c>
      <c r="AE637" s="5">
        <v>6256</v>
      </c>
    </row>
    <row r="638" spans="1:31" ht="15" customHeight="1" x14ac:dyDescent="0.25">
      <c r="A638" s="5">
        <v>94086703</v>
      </c>
      <c r="B638" s="5" t="s">
        <v>110</v>
      </c>
      <c r="C638" s="78" t="s">
        <v>3744</v>
      </c>
      <c r="D638" s="5" t="s">
        <v>91</v>
      </c>
      <c r="E638" s="30">
        <v>45653</v>
      </c>
      <c r="F638" s="5" t="s">
        <v>0</v>
      </c>
      <c r="G638" s="78" t="s">
        <v>78</v>
      </c>
      <c r="H638" s="78" t="s">
        <v>144</v>
      </c>
      <c r="I638" s="78"/>
      <c r="J638" s="5" t="s">
        <v>93</v>
      </c>
      <c r="K638" s="5">
        <v>39</v>
      </c>
      <c r="L638" s="5">
        <v>2845</v>
      </c>
      <c r="M638" s="5">
        <v>75936536</v>
      </c>
      <c r="N638" s="5">
        <v>920223900</v>
      </c>
      <c r="O638" s="5">
        <v>6256</v>
      </c>
      <c r="P638" s="5" t="s">
        <v>265</v>
      </c>
      <c r="Q638" s="78" t="s">
        <v>25</v>
      </c>
      <c r="R638" s="78" t="s">
        <v>111</v>
      </c>
      <c r="S638" s="30">
        <v>45653</v>
      </c>
      <c r="T638" s="5">
        <v>1</v>
      </c>
      <c r="U638" s="30">
        <v>45653</v>
      </c>
      <c r="V638" s="5">
        <v>1</v>
      </c>
      <c r="W638" s="30"/>
      <c r="X638" s="5">
        <v>0</v>
      </c>
      <c r="Y638" s="30">
        <v>45657</v>
      </c>
      <c r="Z638" s="30">
        <v>45661</v>
      </c>
      <c r="AA638" s="30">
        <v>45668</v>
      </c>
      <c r="AB638" s="30">
        <v>45675</v>
      </c>
      <c r="AC638" s="5">
        <v>1</v>
      </c>
      <c r="AD638" s="5" t="s">
        <v>94</v>
      </c>
      <c r="AE638" s="5"/>
    </row>
    <row r="639" spans="1:31" ht="15" customHeight="1" x14ac:dyDescent="0.25">
      <c r="A639" s="5">
        <v>94087177</v>
      </c>
      <c r="B639" s="5" t="s">
        <v>90</v>
      </c>
      <c r="C639" s="78" t="s">
        <v>1340</v>
      </c>
      <c r="D639" s="5" t="s">
        <v>91</v>
      </c>
      <c r="E639" s="30">
        <v>45653</v>
      </c>
      <c r="F639" s="5" t="s">
        <v>0</v>
      </c>
      <c r="G639" s="78" t="s">
        <v>73</v>
      </c>
      <c r="H639" s="78" t="s">
        <v>102</v>
      </c>
      <c r="I639" s="78"/>
      <c r="J639" s="5" t="s">
        <v>93</v>
      </c>
      <c r="K639" s="5">
        <v>39</v>
      </c>
      <c r="L639" s="5">
        <v>3505</v>
      </c>
      <c r="M639" s="5">
        <v>76428880</v>
      </c>
      <c r="N639" s="5">
        <v>936529137</v>
      </c>
      <c r="O639" s="5">
        <v>6233</v>
      </c>
      <c r="P639" s="5" t="s">
        <v>265</v>
      </c>
      <c r="Q639" s="78" t="s">
        <v>23</v>
      </c>
      <c r="R639" s="78" t="s">
        <v>111</v>
      </c>
      <c r="S639" s="30">
        <v>45654</v>
      </c>
      <c r="T639" s="5">
        <v>1</v>
      </c>
      <c r="U639" s="30">
        <v>45654</v>
      </c>
      <c r="V639" s="5">
        <v>1</v>
      </c>
      <c r="W639" s="30">
        <v>45656</v>
      </c>
      <c r="X639" s="5">
        <v>1</v>
      </c>
      <c r="Y639" s="30"/>
      <c r="Z639" s="30"/>
      <c r="AA639" s="30"/>
      <c r="AB639" s="30"/>
      <c r="AC639" s="5">
        <v>0</v>
      </c>
      <c r="AD639" s="5" t="s">
        <v>94</v>
      </c>
      <c r="AE639" s="5"/>
    </row>
    <row r="640" spans="1:31" ht="15" customHeight="1" x14ac:dyDescent="0.25">
      <c r="A640" s="5">
        <v>94087025</v>
      </c>
      <c r="B640" s="5" t="s">
        <v>90</v>
      </c>
      <c r="C640" s="78" t="s">
        <v>1341</v>
      </c>
      <c r="D640" s="5" t="s">
        <v>91</v>
      </c>
      <c r="E640" s="30">
        <v>45653</v>
      </c>
      <c r="F640" s="5" t="s">
        <v>0</v>
      </c>
      <c r="G640" s="78" t="s">
        <v>73</v>
      </c>
      <c r="H640" s="78" t="s">
        <v>212</v>
      </c>
      <c r="I640" s="78" t="s">
        <v>51</v>
      </c>
      <c r="J640" s="5" t="s">
        <v>93</v>
      </c>
      <c r="K640" s="5">
        <v>39</v>
      </c>
      <c r="L640" s="5">
        <v>3800</v>
      </c>
      <c r="M640" s="5">
        <v>76577427</v>
      </c>
      <c r="N640" s="5">
        <v>956667949</v>
      </c>
      <c r="O640" s="5">
        <v>18670</v>
      </c>
      <c r="P640" s="5" t="s">
        <v>265</v>
      </c>
      <c r="Q640" s="78" t="s">
        <v>51</v>
      </c>
      <c r="R640" s="78" t="s">
        <v>115</v>
      </c>
      <c r="S640" s="30"/>
      <c r="T640" s="5">
        <v>0</v>
      </c>
      <c r="U640" s="30"/>
      <c r="V640" s="5">
        <v>0</v>
      </c>
      <c r="W640" s="30"/>
      <c r="X640" s="5">
        <v>0</v>
      </c>
      <c r="Y640" s="30"/>
      <c r="Z640" s="30"/>
      <c r="AA640" s="30"/>
      <c r="AB640" s="30"/>
      <c r="AC640" s="5">
        <v>0</v>
      </c>
      <c r="AD640" s="5" t="s">
        <v>94</v>
      </c>
      <c r="AE640" s="5">
        <v>6249</v>
      </c>
    </row>
    <row r="641" spans="1:31" ht="15" customHeight="1" x14ac:dyDescent="0.25">
      <c r="A641" s="5">
        <v>94087021</v>
      </c>
      <c r="B641" s="5" t="s">
        <v>90</v>
      </c>
      <c r="C641" s="78" t="s">
        <v>1342</v>
      </c>
      <c r="D641" s="5" t="s">
        <v>97</v>
      </c>
      <c r="E641" s="30">
        <v>45653</v>
      </c>
      <c r="F641" s="5" t="s">
        <v>0</v>
      </c>
      <c r="G641" s="78" t="s">
        <v>73</v>
      </c>
      <c r="H641" s="78" t="s">
        <v>102</v>
      </c>
      <c r="I641" s="78" t="s">
        <v>42</v>
      </c>
      <c r="J641" s="5" t="s">
        <v>93</v>
      </c>
      <c r="K641" s="5">
        <v>38</v>
      </c>
      <c r="L641" s="5">
        <v>4010</v>
      </c>
      <c r="M641" s="5">
        <v>46527635</v>
      </c>
      <c r="N641" s="5">
        <v>938118852</v>
      </c>
      <c r="O641" s="5">
        <v>6244</v>
      </c>
      <c r="P641" s="5" t="s">
        <v>265</v>
      </c>
      <c r="Q641" s="78" t="s">
        <v>42</v>
      </c>
      <c r="R641" s="78" t="s">
        <v>115</v>
      </c>
      <c r="S641" s="30">
        <v>45653</v>
      </c>
      <c r="T641" s="5">
        <v>1</v>
      </c>
      <c r="U641" s="30">
        <v>45653</v>
      </c>
      <c r="V641" s="5">
        <v>1</v>
      </c>
      <c r="W641" s="30">
        <v>45656</v>
      </c>
      <c r="X641" s="5">
        <v>1</v>
      </c>
      <c r="Y641" s="30">
        <v>45659</v>
      </c>
      <c r="Z641" s="30">
        <v>45663</v>
      </c>
      <c r="AA641" s="30">
        <v>45670</v>
      </c>
      <c r="AB641" s="30">
        <v>45677</v>
      </c>
      <c r="AC641" s="5">
        <v>1</v>
      </c>
      <c r="AD641" s="5" t="s">
        <v>113</v>
      </c>
      <c r="AE641" s="5">
        <v>6244</v>
      </c>
    </row>
    <row r="642" spans="1:31" ht="15" customHeight="1" x14ac:dyDescent="0.25">
      <c r="A642" s="5">
        <v>94087267</v>
      </c>
      <c r="B642" s="5" t="s">
        <v>90</v>
      </c>
      <c r="C642" s="78" t="s">
        <v>2086</v>
      </c>
      <c r="D642" s="5" t="s">
        <v>97</v>
      </c>
      <c r="E642" s="30">
        <v>45653</v>
      </c>
      <c r="F642" s="5" t="s">
        <v>0</v>
      </c>
      <c r="G642" s="78" t="s">
        <v>73</v>
      </c>
      <c r="H642" s="78" t="s">
        <v>152</v>
      </c>
      <c r="I642" s="78" t="s">
        <v>46</v>
      </c>
      <c r="J642" s="5" t="s">
        <v>236</v>
      </c>
      <c r="K642" s="5">
        <v>41</v>
      </c>
      <c r="L642" s="5">
        <v>3250</v>
      </c>
      <c r="M642" s="5">
        <v>74583340</v>
      </c>
      <c r="N642" s="5">
        <v>965483271</v>
      </c>
      <c r="O642" s="5">
        <v>18306</v>
      </c>
      <c r="P642" s="5" t="s">
        <v>265</v>
      </c>
      <c r="Q642" s="78" t="s">
        <v>46</v>
      </c>
      <c r="R642" s="78" t="s">
        <v>115</v>
      </c>
      <c r="S642" s="30">
        <v>45653</v>
      </c>
      <c r="T642" s="5">
        <v>1</v>
      </c>
      <c r="U642" s="30">
        <v>45653</v>
      </c>
      <c r="V642" s="5">
        <v>1</v>
      </c>
      <c r="W642" s="30"/>
      <c r="X642" s="5">
        <v>0</v>
      </c>
      <c r="Y642" s="30"/>
      <c r="Z642" s="30"/>
      <c r="AA642" s="30"/>
      <c r="AB642" s="30"/>
      <c r="AC642" s="5">
        <v>0</v>
      </c>
      <c r="AD642" s="5" t="s">
        <v>94</v>
      </c>
      <c r="AE642" s="5">
        <v>6245</v>
      </c>
    </row>
    <row r="643" spans="1:31" ht="15" customHeight="1" x14ac:dyDescent="0.25">
      <c r="A643" s="5">
        <v>94087043</v>
      </c>
      <c r="B643" s="5" t="s">
        <v>90</v>
      </c>
      <c r="C643" s="78" t="s">
        <v>1343</v>
      </c>
      <c r="D643" s="5" t="s">
        <v>91</v>
      </c>
      <c r="E643" s="30">
        <v>45653</v>
      </c>
      <c r="F643" s="5" t="s">
        <v>0</v>
      </c>
      <c r="G643" s="78" t="s">
        <v>106</v>
      </c>
      <c r="H643" s="78" t="s">
        <v>100</v>
      </c>
      <c r="I643" s="78" t="s">
        <v>54</v>
      </c>
      <c r="J643" s="5" t="s">
        <v>93</v>
      </c>
      <c r="K643" s="5">
        <v>38</v>
      </c>
      <c r="L643" s="5">
        <v>3330</v>
      </c>
      <c r="M643" s="5">
        <v>75011098</v>
      </c>
      <c r="N643" s="5">
        <v>943930633</v>
      </c>
      <c r="O643" s="5">
        <v>6219</v>
      </c>
      <c r="P643" s="5" t="s">
        <v>265</v>
      </c>
      <c r="Q643" s="78" t="s">
        <v>54</v>
      </c>
      <c r="R643" s="78" t="s">
        <v>115</v>
      </c>
      <c r="S643" s="30">
        <v>45654</v>
      </c>
      <c r="T643" s="5">
        <v>1</v>
      </c>
      <c r="U643" s="30">
        <v>45654</v>
      </c>
      <c r="V643" s="5">
        <v>1</v>
      </c>
      <c r="W643" s="30">
        <v>45659</v>
      </c>
      <c r="X643" s="5">
        <v>1</v>
      </c>
      <c r="Y643" s="30">
        <v>45656</v>
      </c>
      <c r="Z643" s="30">
        <v>45660</v>
      </c>
      <c r="AA643" s="30">
        <v>45667</v>
      </c>
      <c r="AB643" s="30">
        <v>45674</v>
      </c>
      <c r="AC643" s="5">
        <v>1</v>
      </c>
      <c r="AD643" s="5" t="s">
        <v>113</v>
      </c>
      <c r="AE643" s="5">
        <v>6252</v>
      </c>
    </row>
    <row r="644" spans="1:31" ht="15" customHeight="1" x14ac:dyDescent="0.25">
      <c r="A644" s="5">
        <v>94086796</v>
      </c>
      <c r="B644" s="5" t="s">
        <v>90</v>
      </c>
      <c r="C644" s="78" t="s">
        <v>1345</v>
      </c>
      <c r="D644" s="5" t="s">
        <v>91</v>
      </c>
      <c r="E644" s="30">
        <v>45653</v>
      </c>
      <c r="F644" s="5" t="s">
        <v>0</v>
      </c>
      <c r="G644" s="78" t="s">
        <v>73</v>
      </c>
      <c r="H644" s="78" t="s">
        <v>102</v>
      </c>
      <c r="I644" s="78" t="s">
        <v>27</v>
      </c>
      <c r="J644" s="5" t="s">
        <v>93</v>
      </c>
      <c r="K644" s="5">
        <v>38</v>
      </c>
      <c r="L644" s="5">
        <v>3640</v>
      </c>
      <c r="M644" s="5">
        <v>47546107</v>
      </c>
      <c r="N644" s="5">
        <v>953219236</v>
      </c>
      <c r="O644" s="5">
        <v>6221</v>
      </c>
      <c r="P644" s="5" t="s">
        <v>265</v>
      </c>
      <c r="Q644" s="78" t="s">
        <v>27</v>
      </c>
      <c r="R644" s="78" t="s">
        <v>186</v>
      </c>
      <c r="S644" s="30">
        <v>45653</v>
      </c>
      <c r="T644" s="5">
        <v>1</v>
      </c>
      <c r="U644" s="30">
        <v>45653</v>
      </c>
      <c r="V644" s="5">
        <v>1</v>
      </c>
      <c r="W644" s="30">
        <v>45656</v>
      </c>
      <c r="X644" s="5">
        <v>1</v>
      </c>
      <c r="Y644" s="30">
        <v>45656</v>
      </c>
      <c r="Z644" s="30">
        <v>45660</v>
      </c>
      <c r="AA644" s="30">
        <v>45667</v>
      </c>
      <c r="AB644" s="30">
        <v>45674</v>
      </c>
      <c r="AC644" s="5">
        <v>1</v>
      </c>
      <c r="AD644" s="5" t="s">
        <v>113</v>
      </c>
      <c r="AE644" s="5">
        <v>6221</v>
      </c>
    </row>
    <row r="645" spans="1:31" ht="15" customHeight="1" x14ac:dyDescent="0.25">
      <c r="A645" s="5">
        <v>94086240</v>
      </c>
      <c r="B645" s="5" t="s">
        <v>90</v>
      </c>
      <c r="C645" s="78" t="s">
        <v>1344</v>
      </c>
      <c r="D645" s="5" t="s">
        <v>91</v>
      </c>
      <c r="E645" s="30">
        <v>45653</v>
      </c>
      <c r="F645" s="5" t="s">
        <v>0</v>
      </c>
      <c r="G645" s="78" t="s">
        <v>73</v>
      </c>
      <c r="H645" s="78" t="s">
        <v>132</v>
      </c>
      <c r="I645" s="78" t="s">
        <v>43</v>
      </c>
      <c r="J645" s="5" t="s">
        <v>93</v>
      </c>
      <c r="K645" s="5"/>
      <c r="L645" s="5"/>
      <c r="M645" s="5"/>
      <c r="N645" s="5"/>
      <c r="O645" s="5"/>
      <c r="P645" s="5" t="s">
        <v>265</v>
      </c>
      <c r="Q645" s="78" t="s">
        <v>43</v>
      </c>
      <c r="R645" s="78" t="s">
        <v>115</v>
      </c>
      <c r="S645" s="30"/>
      <c r="T645" s="5">
        <v>0</v>
      </c>
      <c r="U645" s="30"/>
      <c r="V645" s="5">
        <v>0</v>
      </c>
      <c r="W645" s="30"/>
      <c r="X645" s="5">
        <v>0</v>
      </c>
      <c r="Y645" s="30"/>
      <c r="Z645" s="30"/>
      <c r="AA645" s="30"/>
      <c r="AB645" s="30"/>
      <c r="AC645" s="5">
        <v>0</v>
      </c>
      <c r="AD645" s="5" t="s">
        <v>94</v>
      </c>
      <c r="AE645" s="5">
        <v>6768</v>
      </c>
    </row>
    <row r="646" spans="1:31" ht="15" customHeight="1" x14ac:dyDescent="0.25">
      <c r="A646" s="5">
        <v>94087017</v>
      </c>
      <c r="B646" s="5" t="s">
        <v>90</v>
      </c>
      <c r="C646" s="78" t="s">
        <v>1346</v>
      </c>
      <c r="D646" s="5" t="s">
        <v>97</v>
      </c>
      <c r="E646" s="30">
        <v>45653</v>
      </c>
      <c r="F646" s="5" t="s">
        <v>0</v>
      </c>
      <c r="G646" s="78" t="s">
        <v>73</v>
      </c>
      <c r="H646" s="78" t="s">
        <v>212</v>
      </c>
      <c r="I646" s="78" t="s">
        <v>33</v>
      </c>
      <c r="J646" s="5" t="s">
        <v>93</v>
      </c>
      <c r="K646" s="5">
        <v>38</v>
      </c>
      <c r="L646" s="5">
        <v>2940</v>
      </c>
      <c r="M646" s="5">
        <v>75511495</v>
      </c>
      <c r="N646" s="5">
        <v>944115021</v>
      </c>
      <c r="O646" s="5">
        <v>0</v>
      </c>
      <c r="P646" s="5" t="s">
        <v>265</v>
      </c>
      <c r="Q646" s="78" t="s">
        <v>33</v>
      </c>
      <c r="R646" s="78" t="s">
        <v>186</v>
      </c>
      <c r="S646" s="30"/>
      <c r="T646" s="5">
        <v>0</v>
      </c>
      <c r="U646" s="30"/>
      <c r="V646" s="5">
        <v>0</v>
      </c>
      <c r="W646" s="30"/>
      <c r="X646" s="5">
        <v>0</v>
      </c>
      <c r="Y646" s="30">
        <v>45656</v>
      </c>
      <c r="Z646" s="30">
        <v>45660</v>
      </c>
      <c r="AA646" s="30">
        <v>45667</v>
      </c>
      <c r="AB646" s="30">
        <v>45674</v>
      </c>
      <c r="AC646" s="5">
        <v>1</v>
      </c>
      <c r="AD646" s="5" t="s">
        <v>94</v>
      </c>
      <c r="AE646" s="5">
        <v>6224</v>
      </c>
    </row>
    <row r="647" spans="1:31" ht="15" customHeight="1" x14ac:dyDescent="0.25">
      <c r="A647" s="5">
        <v>94087475</v>
      </c>
      <c r="B647" s="5" t="s">
        <v>90</v>
      </c>
      <c r="C647" s="78" t="s">
        <v>1347</v>
      </c>
      <c r="D647" s="5" t="s">
        <v>91</v>
      </c>
      <c r="E647" s="30">
        <v>45653</v>
      </c>
      <c r="F647" s="5" t="s">
        <v>0</v>
      </c>
      <c r="G647" s="78" t="s">
        <v>73</v>
      </c>
      <c r="H647" s="78" t="s">
        <v>102</v>
      </c>
      <c r="I647" s="78" t="s">
        <v>33</v>
      </c>
      <c r="J647" s="5" t="s">
        <v>93</v>
      </c>
      <c r="K647" s="5">
        <v>39</v>
      </c>
      <c r="L647" s="5">
        <v>3310</v>
      </c>
      <c r="M647" s="5">
        <v>41960235</v>
      </c>
      <c r="N647" s="5">
        <v>944549479</v>
      </c>
      <c r="O647" s="5">
        <v>6224</v>
      </c>
      <c r="P647" s="5" t="s">
        <v>265</v>
      </c>
      <c r="Q647" s="78" t="s">
        <v>33</v>
      </c>
      <c r="R647" s="78" t="s">
        <v>186</v>
      </c>
      <c r="S647" s="30">
        <v>45654</v>
      </c>
      <c r="T647" s="5">
        <v>1</v>
      </c>
      <c r="U647" s="30">
        <v>45654</v>
      </c>
      <c r="V647" s="5">
        <v>1</v>
      </c>
      <c r="W647" s="30">
        <v>45656</v>
      </c>
      <c r="X647" s="5">
        <v>1</v>
      </c>
      <c r="Y647" s="30">
        <v>45656</v>
      </c>
      <c r="Z647" s="30">
        <v>45660</v>
      </c>
      <c r="AA647" s="30">
        <v>45667</v>
      </c>
      <c r="AB647" s="30">
        <v>45674</v>
      </c>
      <c r="AC647" s="5">
        <v>1</v>
      </c>
      <c r="AD647" s="5" t="s">
        <v>113</v>
      </c>
      <c r="AE647" s="5">
        <v>6224</v>
      </c>
    </row>
    <row r="648" spans="1:31" ht="15" customHeight="1" x14ac:dyDescent="0.25">
      <c r="A648" s="5">
        <v>94087196</v>
      </c>
      <c r="B648" s="5" t="s">
        <v>90</v>
      </c>
      <c r="C648" s="78" t="s">
        <v>1358</v>
      </c>
      <c r="D648" s="5" t="s">
        <v>91</v>
      </c>
      <c r="E648" s="30">
        <v>45653</v>
      </c>
      <c r="F648" s="5" t="s">
        <v>0</v>
      </c>
      <c r="G648" s="78" t="s">
        <v>78</v>
      </c>
      <c r="H648" s="78" t="s">
        <v>222</v>
      </c>
      <c r="I648" s="78" t="s">
        <v>66</v>
      </c>
      <c r="J648" s="5" t="s">
        <v>236</v>
      </c>
      <c r="K648" s="5"/>
      <c r="L648" s="5"/>
      <c r="M648" s="5"/>
      <c r="N648" s="5"/>
      <c r="O648" s="5"/>
      <c r="P648" s="5" t="s">
        <v>265</v>
      </c>
      <c r="Q648" s="78" t="s">
        <v>66</v>
      </c>
      <c r="R648" s="78" t="s">
        <v>78</v>
      </c>
      <c r="S648" s="30"/>
      <c r="T648" s="5">
        <v>0</v>
      </c>
      <c r="U648" s="30"/>
      <c r="V648" s="5">
        <v>0</v>
      </c>
      <c r="W648" s="5"/>
      <c r="X648" s="5">
        <v>0</v>
      </c>
      <c r="Y648" s="30">
        <v>45659</v>
      </c>
      <c r="Z648" s="30">
        <v>45663</v>
      </c>
      <c r="AA648" s="30">
        <v>45670</v>
      </c>
      <c r="AB648" s="30">
        <v>45677</v>
      </c>
      <c r="AC648" s="5">
        <v>1</v>
      </c>
      <c r="AD648" s="5" t="s">
        <v>94</v>
      </c>
      <c r="AE648" s="5">
        <v>6261</v>
      </c>
    </row>
    <row r="649" spans="1:31" ht="15" customHeight="1" x14ac:dyDescent="0.25">
      <c r="A649" s="5">
        <v>94086592</v>
      </c>
      <c r="B649" s="5" t="s">
        <v>90</v>
      </c>
      <c r="C649" s="78" t="s">
        <v>1357</v>
      </c>
      <c r="D649" s="5" t="s">
        <v>91</v>
      </c>
      <c r="E649" s="30">
        <v>45653</v>
      </c>
      <c r="F649" s="5" t="s">
        <v>0</v>
      </c>
      <c r="G649" s="78" t="s">
        <v>73</v>
      </c>
      <c r="H649" s="78" t="s">
        <v>213</v>
      </c>
      <c r="I649" s="78" t="s">
        <v>37</v>
      </c>
      <c r="J649" s="5" t="s">
        <v>236</v>
      </c>
      <c r="K649" s="5"/>
      <c r="L649" s="5"/>
      <c r="M649" s="5"/>
      <c r="N649" s="5"/>
      <c r="O649" s="5"/>
      <c r="P649" s="5" t="s">
        <v>265</v>
      </c>
      <c r="Q649" s="78" t="s">
        <v>37</v>
      </c>
      <c r="R649" s="78" t="s">
        <v>186</v>
      </c>
      <c r="S649" s="30"/>
      <c r="T649" s="5">
        <v>0</v>
      </c>
      <c r="U649" s="30"/>
      <c r="V649" s="5">
        <v>0</v>
      </c>
      <c r="W649" s="5"/>
      <c r="X649" s="5">
        <v>0</v>
      </c>
      <c r="Y649" s="5"/>
      <c r="Z649" s="5"/>
      <c r="AA649" s="5"/>
      <c r="AB649" s="5"/>
      <c r="AC649" s="5">
        <v>0</v>
      </c>
      <c r="AD649" s="5" t="s">
        <v>94</v>
      </c>
      <c r="AE649" s="5">
        <v>6228</v>
      </c>
    </row>
    <row r="650" spans="1:31" ht="15" customHeight="1" x14ac:dyDescent="0.25">
      <c r="A650" s="5">
        <v>94086908</v>
      </c>
      <c r="B650" s="5" t="s">
        <v>90</v>
      </c>
      <c r="C650" s="78" t="s">
        <v>1354</v>
      </c>
      <c r="D650" s="5" t="s">
        <v>97</v>
      </c>
      <c r="E650" s="30">
        <v>45653</v>
      </c>
      <c r="F650" s="5" t="s">
        <v>0</v>
      </c>
      <c r="G650" s="78" t="s">
        <v>76</v>
      </c>
      <c r="H650" s="78" t="s">
        <v>203</v>
      </c>
      <c r="I650" s="78"/>
      <c r="J650" s="5" t="s">
        <v>236</v>
      </c>
      <c r="K650" s="5">
        <v>40</v>
      </c>
      <c r="L650" s="5">
        <v>3423</v>
      </c>
      <c r="M650" s="5">
        <v>70399398</v>
      </c>
      <c r="N650" s="5">
        <v>934751193</v>
      </c>
      <c r="O650" s="5">
        <v>7997</v>
      </c>
      <c r="P650" s="5" t="s">
        <v>265</v>
      </c>
      <c r="Q650" s="78"/>
      <c r="R650" s="78"/>
      <c r="S650" s="30"/>
      <c r="T650" s="5">
        <v>0</v>
      </c>
      <c r="U650" s="30"/>
      <c r="V650" s="5">
        <v>0</v>
      </c>
      <c r="W650" s="5"/>
      <c r="X650" s="5">
        <v>0</v>
      </c>
      <c r="Y650" s="30"/>
      <c r="Z650" s="30"/>
      <c r="AA650" s="30"/>
      <c r="AB650" s="30"/>
      <c r="AC650" s="5">
        <v>0</v>
      </c>
      <c r="AD650" s="5" t="s">
        <v>94</v>
      </c>
      <c r="AE650" s="5"/>
    </row>
    <row r="651" spans="1:31" ht="15" customHeight="1" x14ac:dyDescent="0.25">
      <c r="A651" s="5">
        <v>94086484</v>
      </c>
      <c r="B651" s="5" t="s">
        <v>110</v>
      </c>
      <c r="C651" s="78" t="s">
        <v>3745</v>
      </c>
      <c r="D651" s="5" t="s">
        <v>97</v>
      </c>
      <c r="E651" s="30">
        <v>45653</v>
      </c>
      <c r="F651" s="5" t="s">
        <v>0</v>
      </c>
      <c r="G651" s="78" t="s">
        <v>78</v>
      </c>
      <c r="H651" s="78" t="s">
        <v>98</v>
      </c>
      <c r="I651" s="78"/>
      <c r="J651" s="5" t="s">
        <v>93</v>
      </c>
      <c r="K651" s="5">
        <v>39</v>
      </c>
      <c r="L651" s="5">
        <v>3900</v>
      </c>
      <c r="M651" s="5">
        <v>72885313</v>
      </c>
      <c r="N651" s="5">
        <v>966279717</v>
      </c>
      <c r="O651" s="5">
        <v>7314</v>
      </c>
      <c r="P651" s="5" t="s">
        <v>265</v>
      </c>
      <c r="Q651" s="78" t="s">
        <v>25</v>
      </c>
      <c r="R651" s="78" t="s">
        <v>111</v>
      </c>
      <c r="S651" s="30">
        <v>45653</v>
      </c>
      <c r="T651" s="5">
        <v>1</v>
      </c>
      <c r="U651" s="30">
        <v>45653</v>
      </c>
      <c r="V651" s="5">
        <v>1</v>
      </c>
      <c r="W651" s="30">
        <v>45656</v>
      </c>
      <c r="X651" s="5">
        <v>1</v>
      </c>
      <c r="Y651" s="30">
        <v>45659</v>
      </c>
      <c r="Z651" s="30">
        <v>45663</v>
      </c>
      <c r="AA651" s="30">
        <v>45670</v>
      </c>
      <c r="AB651" s="30">
        <v>45677</v>
      </c>
      <c r="AC651" s="5">
        <v>1</v>
      </c>
      <c r="AD651" s="5" t="s">
        <v>113</v>
      </c>
      <c r="AE651" s="5"/>
    </row>
    <row r="652" spans="1:31" ht="15" customHeight="1" x14ac:dyDescent="0.25">
      <c r="A652" s="5">
        <v>94087582</v>
      </c>
      <c r="B652" s="5" t="s">
        <v>110</v>
      </c>
      <c r="C652" s="78" t="s">
        <v>3746</v>
      </c>
      <c r="D652" s="5" t="s">
        <v>91</v>
      </c>
      <c r="E652" s="30">
        <v>45653</v>
      </c>
      <c r="F652" s="5" t="s">
        <v>0</v>
      </c>
      <c r="G652" s="78" t="s">
        <v>74</v>
      </c>
      <c r="H652" s="78" t="s">
        <v>268</v>
      </c>
      <c r="I652" s="78"/>
      <c r="J652" s="5" t="s">
        <v>236</v>
      </c>
      <c r="K652" s="5"/>
      <c r="L652" s="5"/>
      <c r="M652" s="5"/>
      <c r="N652" s="5"/>
      <c r="O652" s="5"/>
      <c r="P652" s="5" t="s">
        <v>265</v>
      </c>
      <c r="Q652" s="78"/>
      <c r="R652" s="78"/>
      <c r="S652" s="30"/>
      <c r="T652" s="5">
        <v>0</v>
      </c>
      <c r="U652" s="30"/>
      <c r="V652" s="5">
        <v>0</v>
      </c>
      <c r="W652" s="30"/>
      <c r="X652" s="5">
        <v>0</v>
      </c>
      <c r="Y652" s="30"/>
      <c r="Z652" s="30"/>
      <c r="AA652" s="30"/>
      <c r="AB652" s="30"/>
      <c r="AC652" s="5">
        <v>0</v>
      </c>
      <c r="AD652" s="5" t="s">
        <v>94</v>
      </c>
      <c r="AE652" s="5"/>
    </row>
    <row r="653" spans="1:31" ht="15" customHeight="1" x14ac:dyDescent="0.25">
      <c r="A653" s="5">
        <v>94087651</v>
      </c>
      <c r="B653" s="5" t="s">
        <v>90</v>
      </c>
      <c r="C653" s="78" t="s">
        <v>1359</v>
      </c>
      <c r="D653" s="5" t="s">
        <v>91</v>
      </c>
      <c r="E653" s="30">
        <v>45653</v>
      </c>
      <c r="F653" s="5" t="s">
        <v>0</v>
      </c>
      <c r="G653" s="78" t="s">
        <v>73</v>
      </c>
      <c r="H653" s="78" t="s">
        <v>135</v>
      </c>
      <c r="I653" s="78" t="s">
        <v>40</v>
      </c>
      <c r="J653" s="5" t="s">
        <v>236</v>
      </c>
      <c r="K653" s="5"/>
      <c r="L653" s="5"/>
      <c r="M653" s="5"/>
      <c r="N653" s="5"/>
      <c r="O653" s="5"/>
      <c r="P653" s="5" t="s">
        <v>265</v>
      </c>
      <c r="Q653" s="78" t="s">
        <v>40</v>
      </c>
      <c r="R653" s="78" t="s">
        <v>186</v>
      </c>
      <c r="S653" s="30"/>
      <c r="T653" s="5">
        <v>0</v>
      </c>
      <c r="U653" s="30"/>
      <c r="V653" s="5">
        <v>0</v>
      </c>
      <c r="W653" s="30"/>
      <c r="X653" s="5">
        <v>0</v>
      </c>
      <c r="Y653" s="30">
        <v>45657</v>
      </c>
      <c r="Z653" s="30">
        <v>45660</v>
      </c>
      <c r="AA653" s="30">
        <v>45667</v>
      </c>
      <c r="AB653" s="30">
        <v>45674</v>
      </c>
      <c r="AC653" s="5">
        <v>1</v>
      </c>
      <c r="AD653" s="5" t="s">
        <v>94</v>
      </c>
      <c r="AE653" s="5">
        <v>6233</v>
      </c>
    </row>
    <row r="654" spans="1:31" ht="15" customHeight="1" x14ac:dyDescent="0.25">
      <c r="A654" s="5">
        <v>94086505</v>
      </c>
      <c r="B654" s="5" t="s">
        <v>90</v>
      </c>
      <c r="C654" s="78" t="s">
        <v>2087</v>
      </c>
      <c r="D654" s="5" t="s">
        <v>91</v>
      </c>
      <c r="E654" s="30">
        <v>45653</v>
      </c>
      <c r="F654" s="5" t="s">
        <v>0</v>
      </c>
      <c r="G654" s="78" t="s">
        <v>73</v>
      </c>
      <c r="H654" s="78" t="s">
        <v>156</v>
      </c>
      <c r="I654" s="78" t="s">
        <v>68</v>
      </c>
      <c r="J654" s="5" t="s">
        <v>236</v>
      </c>
      <c r="K654" s="5"/>
      <c r="L654" s="5"/>
      <c r="M654" s="5"/>
      <c r="N654" s="5"/>
      <c r="O654" s="5"/>
      <c r="P654" s="5" t="s">
        <v>265</v>
      </c>
      <c r="Q654" s="78" t="s">
        <v>68</v>
      </c>
      <c r="R654" s="78" t="s">
        <v>78</v>
      </c>
      <c r="S654" s="30"/>
      <c r="T654" s="5">
        <v>0</v>
      </c>
      <c r="U654" s="30"/>
      <c r="V654" s="5">
        <v>0</v>
      </c>
      <c r="W654" s="30"/>
      <c r="X654" s="5">
        <v>0</v>
      </c>
      <c r="Y654" s="30"/>
      <c r="Z654" s="30"/>
      <c r="AA654" s="30"/>
      <c r="AB654" s="30"/>
      <c r="AC654" s="5">
        <v>0</v>
      </c>
      <c r="AD654" s="5" t="s">
        <v>94</v>
      </c>
      <c r="AE654" s="5">
        <v>6238</v>
      </c>
    </row>
    <row r="655" spans="1:31" ht="15" customHeight="1" x14ac:dyDescent="0.25">
      <c r="A655" s="5">
        <v>94087166</v>
      </c>
      <c r="B655" s="5" t="s">
        <v>90</v>
      </c>
      <c r="C655" s="78" t="s">
        <v>1360</v>
      </c>
      <c r="D655" s="5" t="s">
        <v>91</v>
      </c>
      <c r="E655" s="30">
        <v>45653</v>
      </c>
      <c r="F655" s="5" t="s">
        <v>0</v>
      </c>
      <c r="G655" s="78" t="s">
        <v>73</v>
      </c>
      <c r="H655" s="78" t="s">
        <v>152</v>
      </c>
      <c r="I655" s="78"/>
      <c r="J655" s="5" t="s">
        <v>236</v>
      </c>
      <c r="K655" s="5">
        <v>39</v>
      </c>
      <c r="L655" s="5">
        <v>3890</v>
      </c>
      <c r="M655" s="5">
        <v>47525879</v>
      </c>
      <c r="N655" s="5">
        <v>970375354</v>
      </c>
      <c r="O655" s="5">
        <v>18306</v>
      </c>
      <c r="P655" s="5" t="s">
        <v>265</v>
      </c>
      <c r="Q655" s="78" t="s">
        <v>201</v>
      </c>
      <c r="R655" s="78" t="s">
        <v>111</v>
      </c>
      <c r="S655" s="30">
        <v>45653</v>
      </c>
      <c r="T655" s="5">
        <v>1</v>
      </c>
      <c r="U655" s="30">
        <v>45653</v>
      </c>
      <c r="V655" s="5">
        <v>1</v>
      </c>
      <c r="W655" s="30"/>
      <c r="X655" s="5">
        <v>0</v>
      </c>
      <c r="Y655" s="30"/>
      <c r="Z655" s="30"/>
      <c r="AA655" s="30"/>
      <c r="AB655" s="30"/>
      <c r="AC655" s="5">
        <v>0</v>
      </c>
      <c r="AD655" s="5" t="s">
        <v>94</v>
      </c>
      <c r="AE655" s="5"/>
    </row>
    <row r="656" spans="1:31" ht="15" customHeight="1" x14ac:dyDescent="0.25">
      <c r="A656" s="5">
        <v>94086202</v>
      </c>
      <c r="B656" s="5" t="s">
        <v>90</v>
      </c>
      <c r="C656" s="78" t="s">
        <v>1352</v>
      </c>
      <c r="D656" s="5" t="s">
        <v>91</v>
      </c>
      <c r="E656" s="30">
        <v>45653</v>
      </c>
      <c r="F656" s="5" t="s">
        <v>0</v>
      </c>
      <c r="G656" s="78" t="s">
        <v>78</v>
      </c>
      <c r="H656" s="78" t="s">
        <v>134</v>
      </c>
      <c r="I656" s="78" t="s">
        <v>66</v>
      </c>
      <c r="J656" s="5" t="s">
        <v>93</v>
      </c>
      <c r="K656" s="5"/>
      <c r="L656" s="5"/>
      <c r="M656" s="5"/>
      <c r="N656" s="5"/>
      <c r="O656" s="5"/>
      <c r="P656" s="5" t="s">
        <v>265</v>
      </c>
      <c r="Q656" s="78" t="s">
        <v>66</v>
      </c>
      <c r="R656" s="78" t="s">
        <v>78</v>
      </c>
      <c r="S656" s="30"/>
      <c r="T656" s="5">
        <v>0</v>
      </c>
      <c r="U656" s="30"/>
      <c r="V656" s="5">
        <v>0</v>
      </c>
      <c r="W656" s="30"/>
      <c r="X656" s="5">
        <v>0</v>
      </c>
      <c r="Y656" s="30">
        <v>45659</v>
      </c>
      <c r="Z656" s="30">
        <v>45663</v>
      </c>
      <c r="AA656" s="30">
        <v>45670</v>
      </c>
      <c r="AB656" s="30">
        <v>45677</v>
      </c>
      <c r="AC656" s="5">
        <v>1</v>
      </c>
      <c r="AD656" s="5" t="s">
        <v>94</v>
      </c>
      <c r="AE656" s="5">
        <v>6261</v>
      </c>
    </row>
    <row r="657" spans="1:31" ht="15" customHeight="1" x14ac:dyDescent="0.25">
      <c r="A657" s="5">
        <v>94087242</v>
      </c>
      <c r="B657" s="5" t="s">
        <v>90</v>
      </c>
      <c r="C657" s="78" t="s">
        <v>1353</v>
      </c>
      <c r="D657" s="5" t="s">
        <v>91</v>
      </c>
      <c r="E657" s="30">
        <v>45653</v>
      </c>
      <c r="F657" s="5" t="s">
        <v>0</v>
      </c>
      <c r="G657" s="78" t="s">
        <v>78</v>
      </c>
      <c r="H657" s="78" t="s">
        <v>104</v>
      </c>
      <c r="I657" s="78" t="s">
        <v>66</v>
      </c>
      <c r="J657" s="5" t="s">
        <v>93</v>
      </c>
      <c r="K657" s="5">
        <v>39</v>
      </c>
      <c r="L657" s="5">
        <v>3195</v>
      </c>
      <c r="M657" s="5">
        <v>75357650</v>
      </c>
      <c r="N657" s="5">
        <v>930704980</v>
      </c>
      <c r="O657" s="5">
        <v>6261</v>
      </c>
      <c r="P657" s="5" t="s">
        <v>265</v>
      </c>
      <c r="Q657" s="78" t="s">
        <v>66</v>
      </c>
      <c r="R657" s="78" t="s">
        <v>78</v>
      </c>
      <c r="S657" s="30">
        <v>45653</v>
      </c>
      <c r="T657" s="5">
        <v>1</v>
      </c>
      <c r="U657" s="30">
        <v>45653</v>
      </c>
      <c r="V657" s="5">
        <v>1</v>
      </c>
      <c r="W657" s="30"/>
      <c r="X657" s="5">
        <v>0</v>
      </c>
      <c r="Y657" s="30">
        <v>45656</v>
      </c>
      <c r="Z657" s="30">
        <v>45660</v>
      </c>
      <c r="AA657" s="30">
        <v>45667</v>
      </c>
      <c r="AB657" s="30">
        <v>45675</v>
      </c>
      <c r="AC657" s="5">
        <v>1</v>
      </c>
      <c r="AD657" s="5" t="s">
        <v>94</v>
      </c>
      <c r="AE657" s="5">
        <v>6261</v>
      </c>
    </row>
    <row r="658" spans="1:31" ht="15" customHeight="1" x14ac:dyDescent="0.25">
      <c r="A658" s="5">
        <v>94086735</v>
      </c>
      <c r="B658" s="5" t="s">
        <v>90</v>
      </c>
      <c r="C658" s="78" t="s">
        <v>1350</v>
      </c>
      <c r="D658" s="5" t="s">
        <v>97</v>
      </c>
      <c r="E658" s="30">
        <v>45653</v>
      </c>
      <c r="F658" s="5" t="s">
        <v>0</v>
      </c>
      <c r="G658" s="78" t="s">
        <v>78</v>
      </c>
      <c r="H658" s="78" t="s">
        <v>98</v>
      </c>
      <c r="I658" s="78" t="s">
        <v>62</v>
      </c>
      <c r="J658" s="5" t="s">
        <v>93</v>
      </c>
      <c r="K658" s="5">
        <v>41</v>
      </c>
      <c r="L658" s="5">
        <v>3585</v>
      </c>
      <c r="M658" s="5">
        <v>71342752</v>
      </c>
      <c r="N658" s="5">
        <v>991602711</v>
      </c>
      <c r="O658" s="5">
        <v>6262</v>
      </c>
      <c r="P658" s="5" t="s">
        <v>265</v>
      </c>
      <c r="Q658" s="78" t="s">
        <v>62</v>
      </c>
      <c r="R658" s="78" t="s">
        <v>78</v>
      </c>
      <c r="S658" s="30">
        <v>45653</v>
      </c>
      <c r="T658" s="5">
        <v>1</v>
      </c>
      <c r="U658" s="30">
        <v>45653</v>
      </c>
      <c r="V658" s="5">
        <v>1</v>
      </c>
      <c r="W658" s="30"/>
      <c r="X658" s="5">
        <v>0</v>
      </c>
      <c r="Y658" s="30">
        <v>45658</v>
      </c>
      <c r="Z658" s="30">
        <v>45661</v>
      </c>
      <c r="AA658" s="30">
        <v>45668</v>
      </c>
      <c r="AB658" s="30">
        <v>45677</v>
      </c>
      <c r="AC658" s="5">
        <v>1</v>
      </c>
      <c r="AD658" s="5" t="s">
        <v>94</v>
      </c>
      <c r="AE658" s="5">
        <v>6262</v>
      </c>
    </row>
    <row r="659" spans="1:31" ht="15" customHeight="1" x14ac:dyDescent="0.25">
      <c r="A659" s="5">
        <v>94087642</v>
      </c>
      <c r="B659" s="5" t="s">
        <v>90</v>
      </c>
      <c r="C659" s="78" t="s">
        <v>1355</v>
      </c>
      <c r="D659" s="5" t="s">
        <v>97</v>
      </c>
      <c r="E659" s="30">
        <v>45653</v>
      </c>
      <c r="F659" s="5" t="s">
        <v>0</v>
      </c>
      <c r="G659" s="78" t="s">
        <v>78</v>
      </c>
      <c r="H659" s="78" t="s">
        <v>135</v>
      </c>
      <c r="I659" s="78" t="s">
        <v>58</v>
      </c>
      <c r="J659" s="5" t="s">
        <v>236</v>
      </c>
      <c r="K659" s="5"/>
      <c r="L659" s="5"/>
      <c r="M659" s="5"/>
      <c r="N659" s="5"/>
      <c r="O659" s="5"/>
      <c r="P659" s="5" t="s">
        <v>265</v>
      </c>
      <c r="Q659" s="78" t="s">
        <v>58</v>
      </c>
      <c r="R659" s="78" t="s">
        <v>78</v>
      </c>
      <c r="S659" s="30"/>
      <c r="T659" s="5">
        <v>0</v>
      </c>
      <c r="U659" s="30"/>
      <c r="V659" s="5">
        <v>0</v>
      </c>
      <c r="W659" s="30"/>
      <c r="X659" s="5">
        <v>0</v>
      </c>
      <c r="Y659" s="30">
        <v>45656</v>
      </c>
      <c r="Z659" s="30">
        <v>45660</v>
      </c>
      <c r="AA659" s="30">
        <v>45667</v>
      </c>
      <c r="AB659" s="30">
        <v>45674</v>
      </c>
      <c r="AC659" s="5">
        <v>1</v>
      </c>
      <c r="AD659" s="5" t="s">
        <v>94</v>
      </c>
      <c r="AE659" s="5">
        <v>6264</v>
      </c>
    </row>
    <row r="660" spans="1:31" ht="15" customHeight="1" x14ac:dyDescent="0.25">
      <c r="A660" s="5">
        <v>94087222</v>
      </c>
      <c r="B660" s="5" t="s">
        <v>90</v>
      </c>
      <c r="C660" s="78" t="s">
        <v>1356</v>
      </c>
      <c r="D660" s="5" t="s">
        <v>91</v>
      </c>
      <c r="E660" s="30">
        <v>45653</v>
      </c>
      <c r="F660" s="5" t="s">
        <v>0</v>
      </c>
      <c r="G660" s="78" t="s">
        <v>78</v>
      </c>
      <c r="H660" s="78" t="s">
        <v>104</v>
      </c>
      <c r="I660" s="78" t="s">
        <v>60</v>
      </c>
      <c r="J660" s="5" t="s">
        <v>93</v>
      </c>
      <c r="K660" s="5">
        <v>39</v>
      </c>
      <c r="L660" s="5">
        <v>2795</v>
      </c>
      <c r="M660" s="5">
        <v>71904764</v>
      </c>
      <c r="N660" s="5">
        <v>901439446</v>
      </c>
      <c r="O660" s="5">
        <v>6263</v>
      </c>
      <c r="P660" s="5" t="s">
        <v>265</v>
      </c>
      <c r="Q660" s="78" t="s">
        <v>60</v>
      </c>
      <c r="R660" s="78" t="s">
        <v>78</v>
      </c>
      <c r="S660" s="30">
        <v>45653</v>
      </c>
      <c r="T660" s="5">
        <v>1</v>
      </c>
      <c r="U660" s="30">
        <v>45653</v>
      </c>
      <c r="V660" s="5">
        <v>1</v>
      </c>
      <c r="W660" s="30">
        <v>45656</v>
      </c>
      <c r="X660" s="5">
        <v>1</v>
      </c>
      <c r="Y660" s="30">
        <v>45656</v>
      </c>
      <c r="Z660" s="30">
        <v>45660</v>
      </c>
      <c r="AA660" s="30">
        <v>45667</v>
      </c>
      <c r="AB660" s="30">
        <v>45674</v>
      </c>
      <c r="AC660" s="5">
        <v>1</v>
      </c>
      <c r="AD660" s="5" t="s">
        <v>113</v>
      </c>
      <c r="AE660" s="5">
        <v>6263</v>
      </c>
    </row>
    <row r="661" spans="1:31" ht="15" customHeight="1" x14ac:dyDescent="0.25">
      <c r="A661" s="5">
        <v>94086648</v>
      </c>
      <c r="B661" s="5" t="s">
        <v>90</v>
      </c>
      <c r="C661" s="78" t="s">
        <v>1361</v>
      </c>
      <c r="D661" s="5" t="s">
        <v>91</v>
      </c>
      <c r="E661" s="30">
        <v>45653</v>
      </c>
      <c r="F661" s="5" t="s">
        <v>0</v>
      </c>
      <c r="G661" s="78" t="s">
        <v>78</v>
      </c>
      <c r="H661" s="78" t="s">
        <v>152</v>
      </c>
      <c r="I661" s="78" t="s">
        <v>59</v>
      </c>
      <c r="J661" s="5" t="s">
        <v>236</v>
      </c>
      <c r="K661" s="5">
        <v>40</v>
      </c>
      <c r="L661" s="5">
        <v>3500</v>
      </c>
      <c r="M661" s="5">
        <v>46577000</v>
      </c>
      <c r="N661" s="5">
        <v>938338124</v>
      </c>
      <c r="O661" s="5">
        <v>18306</v>
      </c>
      <c r="P661" s="5" t="s">
        <v>265</v>
      </c>
      <c r="Q661" s="78" t="s">
        <v>59</v>
      </c>
      <c r="R661" s="78" t="s">
        <v>78</v>
      </c>
      <c r="S661" s="30">
        <v>45653</v>
      </c>
      <c r="T661" s="5">
        <v>1</v>
      </c>
      <c r="U661" s="30">
        <v>45653</v>
      </c>
      <c r="V661" s="5">
        <v>1</v>
      </c>
      <c r="W661" s="30"/>
      <c r="X661" s="5">
        <v>0</v>
      </c>
      <c r="Y661" s="30"/>
      <c r="Z661" s="30"/>
      <c r="AA661" s="30"/>
      <c r="AB661" s="30"/>
      <c r="AC661" s="5">
        <v>0</v>
      </c>
      <c r="AD661" s="5" t="s">
        <v>94</v>
      </c>
      <c r="AE661" s="5">
        <v>6267</v>
      </c>
    </row>
    <row r="662" spans="1:31" ht="15" customHeight="1" x14ac:dyDescent="0.25">
      <c r="A662" s="5">
        <v>94087261</v>
      </c>
      <c r="B662" s="5" t="s">
        <v>90</v>
      </c>
      <c r="C662" s="78" t="s">
        <v>2088</v>
      </c>
      <c r="D662" s="5" t="s">
        <v>91</v>
      </c>
      <c r="E662" s="30">
        <v>45653</v>
      </c>
      <c r="F662" s="5" t="s">
        <v>0</v>
      </c>
      <c r="G662" s="78" t="s">
        <v>78</v>
      </c>
      <c r="H662" s="78" t="s">
        <v>102</v>
      </c>
      <c r="I662" s="78" t="s">
        <v>57</v>
      </c>
      <c r="J662" s="5" t="s">
        <v>93</v>
      </c>
      <c r="K662" s="5">
        <v>40</v>
      </c>
      <c r="L662" s="5">
        <v>3510</v>
      </c>
      <c r="M662" s="5">
        <v>76292851</v>
      </c>
      <c r="N662" s="5">
        <v>917546879</v>
      </c>
      <c r="O662" s="5">
        <v>6266</v>
      </c>
      <c r="P662" s="5" t="s">
        <v>265</v>
      </c>
      <c r="Q662" s="78" t="s">
        <v>57</v>
      </c>
      <c r="R662" s="78" t="s">
        <v>78</v>
      </c>
      <c r="S662" s="30">
        <v>45654</v>
      </c>
      <c r="T662" s="5">
        <v>1</v>
      </c>
      <c r="U662" s="30">
        <v>45654</v>
      </c>
      <c r="V662" s="5">
        <v>1</v>
      </c>
      <c r="W662" s="30"/>
      <c r="X662" s="5">
        <v>0</v>
      </c>
      <c r="Y662" s="30">
        <v>45657</v>
      </c>
      <c r="Z662" s="30">
        <v>45661</v>
      </c>
      <c r="AA662" s="30">
        <v>45668</v>
      </c>
      <c r="AB662" s="30"/>
      <c r="AC662" s="5">
        <v>0</v>
      </c>
      <c r="AD662" s="5" t="s">
        <v>94</v>
      </c>
      <c r="AE662" s="5">
        <v>6266</v>
      </c>
    </row>
    <row r="663" spans="1:31" ht="15" customHeight="1" x14ac:dyDescent="0.25">
      <c r="A663" s="5">
        <v>94087662</v>
      </c>
      <c r="B663" s="5" t="s">
        <v>90</v>
      </c>
      <c r="C663" s="78" t="s">
        <v>1364</v>
      </c>
      <c r="D663" s="5" t="s">
        <v>91</v>
      </c>
      <c r="E663" s="30">
        <v>45654</v>
      </c>
      <c r="F663" s="5" t="s">
        <v>0</v>
      </c>
      <c r="G663" s="78" t="s">
        <v>73</v>
      </c>
      <c r="H663" s="78" t="s">
        <v>152</v>
      </c>
      <c r="I663" s="78"/>
      <c r="J663" s="5" t="s">
        <v>236</v>
      </c>
      <c r="K663" s="5">
        <v>40</v>
      </c>
      <c r="L663" s="5">
        <v>4060</v>
      </c>
      <c r="M663" s="5">
        <v>42823995</v>
      </c>
      <c r="N663" s="5">
        <v>993743719</v>
      </c>
      <c r="O663" s="5">
        <v>18306</v>
      </c>
      <c r="P663" s="5" t="s">
        <v>265</v>
      </c>
      <c r="Q663" s="78" t="s">
        <v>201</v>
      </c>
      <c r="R663" s="78" t="s">
        <v>111</v>
      </c>
      <c r="S663" s="30">
        <v>45654</v>
      </c>
      <c r="T663" s="5">
        <v>1</v>
      </c>
      <c r="U663" s="30">
        <v>45654</v>
      </c>
      <c r="V663" s="5">
        <v>1</v>
      </c>
      <c r="W663" s="30"/>
      <c r="X663" s="5">
        <v>0</v>
      </c>
      <c r="Y663" s="30"/>
      <c r="Z663" s="30"/>
      <c r="AA663" s="30"/>
      <c r="AB663" s="30"/>
      <c r="AC663" s="5">
        <v>0</v>
      </c>
      <c r="AD663" s="5" t="s">
        <v>94</v>
      </c>
      <c r="AE663" s="5"/>
    </row>
    <row r="664" spans="1:31" ht="15" customHeight="1" x14ac:dyDescent="0.25">
      <c r="A664" s="5">
        <v>94087652</v>
      </c>
      <c r="B664" s="5" t="s">
        <v>90</v>
      </c>
      <c r="C664" s="78" t="s">
        <v>1362</v>
      </c>
      <c r="D664" s="5" t="s">
        <v>91</v>
      </c>
      <c r="E664" s="30">
        <v>45654</v>
      </c>
      <c r="F664" s="5" t="s">
        <v>0</v>
      </c>
      <c r="G664" s="78" t="s">
        <v>73</v>
      </c>
      <c r="H664" s="78" t="s">
        <v>156</v>
      </c>
      <c r="I664" s="78"/>
      <c r="J664" s="5" t="s">
        <v>236</v>
      </c>
      <c r="K664" s="5"/>
      <c r="L664" s="5"/>
      <c r="M664" s="5"/>
      <c r="N664" s="5"/>
      <c r="O664" s="5"/>
      <c r="P664" s="5" t="s">
        <v>265</v>
      </c>
      <c r="Q664" s="78"/>
      <c r="R664" s="78"/>
      <c r="S664" s="30"/>
      <c r="T664" s="5">
        <v>0</v>
      </c>
      <c r="U664" s="30"/>
      <c r="V664" s="5">
        <v>0</v>
      </c>
      <c r="W664" s="30"/>
      <c r="X664" s="5">
        <v>0</v>
      </c>
      <c r="Y664" s="30"/>
      <c r="Z664" s="30"/>
      <c r="AA664" s="30"/>
      <c r="AB664" s="30"/>
      <c r="AC664" s="5">
        <v>0</v>
      </c>
      <c r="AD664" s="5" t="s">
        <v>94</v>
      </c>
      <c r="AE664" s="5"/>
    </row>
    <row r="665" spans="1:31" ht="15" customHeight="1" x14ac:dyDescent="0.25">
      <c r="A665" s="5">
        <v>94088274</v>
      </c>
      <c r="B665" s="5" t="s">
        <v>90</v>
      </c>
      <c r="C665" s="78" t="s">
        <v>1363</v>
      </c>
      <c r="D665" s="5" t="s">
        <v>91</v>
      </c>
      <c r="E665" s="30">
        <v>45654</v>
      </c>
      <c r="F665" s="5" t="s">
        <v>0</v>
      </c>
      <c r="G665" s="78" t="s">
        <v>73</v>
      </c>
      <c r="H665" s="78" t="s">
        <v>102</v>
      </c>
      <c r="I665" s="78" t="s">
        <v>46</v>
      </c>
      <c r="J665" s="5" t="s">
        <v>93</v>
      </c>
      <c r="K665" s="5">
        <v>38</v>
      </c>
      <c r="L665" s="5">
        <v>2615</v>
      </c>
      <c r="M665" s="5">
        <v>4049504</v>
      </c>
      <c r="N665" s="5">
        <v>915940340</v>
      </c>
      <c r="O665" s="5">
        <v>6245</v>
      </c>
      <c r="P665" s="5" t="s">
        <v>265</v>
      </c>
      <c r="Q665" s="78" t="s">
        <v>46</v>
      </c>
      <c r="R665" s="78" t="s">
        <v>115</v>
      </c>
      <c r="S665" s="30">
        <v>45655</v>
      </c>
      <c r="T665" s="5">
        <v>1</v>
      </c>
      <c r="U665" s="30">
        <v>45655</v>
      </c>
      <c r="V665" s="5">
        <v>1</v>
      </c>
      <c r="W665" s="30">
        <v>45659</v>
      </c>
      <c r="X665" s="5">
        <v>1</v>
      </c>
      <c r="Y665" s="30">
        <v>45659</v>
      </c>
      <c r="Z665" s="30">
        <v>45665</v>
      </c>
      <c r="AA665" s="5"/>
      <c r="AB665" s="5"/>
      <c r="AC665" s="5">
        <v>0</v>
      </c>
      <c r="AD665" s="5" t="s">
        <v>94</v>
      </c>
      <c r="AE665" s="5">
        <v>6245</v>
      </c>
    </row>
    <row r="666" spans="1:31" ht="15" customHeight="1" x14ac:dyDescent="0.25">
      <c r="A666" s="5">
        <v>94088565</v>
      </c>
      <c r="B666" s="5" t="s">
        <v>90</v>
      </c>
      <c r="C666" s="78" t="s">
        <v>1366</v>
      </c>
      <c r="D666" s="5" t="s">
        <v>91</v>
      </c>
      <c r="E666" s="30">
        <v>45654</v>
      </c>
      <c r="F666" s="5" t="s">
        <v>0</v>
      </c>
      <c r="G666" s="78" t="s">
        <v>74</v>
      </c>
      <c r="H666" s="78" t="s">
        <v>207</v>
      </c>
      <c r="I666" s="78" t="s">
        <v>51</v>
      </c>
      <c r="J666" s="5" t="s">
        <v>93</v>
      </c>
      <c r="K666" s="5"/>
      <c r="L666" s="5"/>
      <c r="M666" s="5"/>
      <c r="N666" s="5"/>
      <c r="O666" s="5"/>
      <c r="P666" s="5" t="s">
        <v>265</v>
      </c>
      <c r="Q666" s="78" t="s">
        <v>51</v>
      </c>
      <c r="R666" s="78" t="s">
        <v>115</v>
      </c>
      <c r="S666" s="30"/>
      <c r="T666" s="5">
        <v>0</v>
      </c>
      <c r="U666" s="30">
        <v>45654</v>
      </c>
      <c r="V666" s="5">
        <v>1</v>
      </c>
      <c r="W666" s="30"/>
      <c r="X666" s="5">
        <v>0</v>
      </c>
      <c r="Y666" s="30"/>
      <c r="Z666" s="30"/>
      <c r="AA666" s="30"/>
      <c r="AB666" s="30"/>
      <c r="AC666" s="5">
        <v>0</v>
      </c>
      <c r="AD666" s="5" t="s">
        <v>94</v>
      </c>
      <c r="AE666" s="5">
        <v>6249</v>
      </c>
    </row>
    <row r="667" spans="1:31" ht="15" customHeight="1" x14ac:dyDescent="0.25">
      <c r="A667" s="5">
        <v>94088008</v>
      </c>
      <c r="B667" s="5" t="s">
        <v>90</v>
      </c>
      <c r="C667" s="78" t="s">
        <v>1369</v>
      </c>
      <c r="D667" s="5" t="s">
        <v>97</v>
      </c>
      <c r="E667" s="30">
        <v>45654</v>
      </c>
      <c r="F667" s="5" t="s">
        <v>0</v>
      </c>
      <c r="G667" s="78" t="s">
        <v>73</v>
      </c>
      <c r="H667" s="78" t="s">
        <v>203</v>
      </c>
      <c r="I667" s="78"/>
      <c r="J667" s="5" t="s">
        <v>236</v>
      </c>
      <c r="K667" s="5">
        <v>38</v>
      </c>
      <c r="L667" s="5">
        <v>4552</v>
      </c>
      <c r="M667" s="5">
        <v>74941863</v>
      </c>
      <c r="N667" s="5">
        <v>935327939</v>
      </c>
      <c r="O667" s="5">
        <v>10964</v>
      </c>
      <c r="P667" s="5" t="s">
        <v>265</v>
      </c>
      <c r="Q667" s="78"/>
      <c r="R667" s="78"/>
      <c r="S667" s="30"/>
      <c r="T667" s="5">
        <v>0</v>
      </c>
      <c r="U667" s="30"/>
      <c r="V667" s="5">
        <v>0</v>
      </c>
      <c r="W667" s="30"/>
      <c r="X667" s="5">
        <v>0</v>
      </c>
      <c r="Y667" s="30"/>
      <c r="Z667" s="30"/>
      <c r="AA667" s="30"/>
      <c r="AB667" s="30"/>
      <c r="AC667" s="5">
        <v>0</v>
      </c>
      <c r="AD667" s="5" t="s">
        <v>94</v>
      </c>
      <c r="AE667" s="5"/>
    </row>
    <row r="668" spans="1:31" ht="15" customHeight="1" x14ac:dyDescent="0.25">
      <c r="A668" s="5">
        <v>94087947</v>
      </c>
      <c r="B668" s="5" t="s">
        <v>90</v>
      </c>
      <c r="C668" s="78" t="s">
        <v>1365</v>
      </c>
      <c r="D668" s="5" t="s">
        <v>91</v>
      </c>
      <c r="E668" s="30">
        <v>45654</v>
      </c>
      <c r="F668" s="5" t="s">
        <v>0</v>
      </c>
      <c r="G668" s="78" t="s">
        <v>73</v>
      </c>
      <c r="H668" s="78" t="s">
        <v>152</v>
      </c>
      <c r="I668" s="78"/>
      <c r="J668" s="5" t="s">
        <v>236</v>
      </c>
      <c r="K668" s="5">
        <v>40</v>
      </c>
      <c r="L668" s="5">
        <v>3335</v>
      </c>
      <c r="M668" s="5">
        <v>45271873</v>
      </c>
      <c r="N668" s="5">
        <v>907521267</v>
      </c>
      <c r="O668" s="5">
        <v>18306</v>
      </c>
      <c r="P668" s="5" t="s">
        <v>265</v>
      </c>
      <c r="Q668" s="78" t="s">
        <v>201</v>
      </c>
      <c r="R668" s="78" t="s">
        <v>111</v>
      </c>
      <c r="S668" s="30">
        <v>45654</v>
      </c>
      <c r="T668" s="5">
        <v>1</v>
      </c>
      <c r="U668" s="30">
        <v>45654</v>
      </c>
      <c r="V668" s="5">
        <v>1</v>
      </c>
      <c r="W668" s="30"/>
      <c r="X668" s="5">
        <v>0</v>
      </c>
      <c r="Y668" s="30"/>
      <c r="Z668" s="30"/>
      <c r="AA668" s="30"/>
      <c r="AB668" s="30"/>
      <c r="AC668" s="5">
        <v>0</v>
      </c>
      <c r="AD668" s="5" t="s">
        <v>94</v>
      </c>
      <c r="AE668" s="5"/>
    </row>
    <row r="669" spans="1:31" ht="15" customHeight="1" x14ac:dyDescent="0.25">
      <c r="A669" s="5">
        <v>94088032</v>
      </c>
      <c r="B669" s="5" t="s">
        <v>110</v>
      </c>
      <c r="C669" s="78" t="s">
        <v>3750</v>
      </c>
      <c r="D669" s="5" t="s">
        <v>91</v>
      </c>
      <c r="E669" s="30">
        <v>45654</v>
      </c>
      <c r="F669" s="5" t="s">
        <v>0</v>
      </c>
      <c r="G669" s="78" t="s">
        <v>78</v>
      </c>
      <c r="H669" s="78" t="s">
        <v>102</v>
      </c>
      <c r="I669" s="78"/>
      <c r="J669" s="5" t="s">
        <v>93</v>
      </c>
      <c r="K669" s="5">
        <v>39</v>
      </c>
      <c r="L669" s="5">
        <v>3465</v>
      </c>
      <c r="M669" s="5">
        <v>44915426</v>
      </c>
      <c r="N669" s="5">
        <v>929422660</v>
      </c>
      <c r="O669" s="5">
        <v>7314</v>
      </c>
      <c r="P669" s="5" t="s">
        <v>265</v>
      </c>
      <c r="Q669" s="78" t="s">
        <v>23</v>
      </c>
      <c r="R669" s="78" t="s">
        <v>111</v>
      </c>
      <c r="S669" s="30">
        <v>45654</v>
      </c>
      <c r="T669" s="5">
        <v>1</v>
      </c>
      <c r="U669" s="30">
        <v>45654</v>
      </c>
      <c r="V669" s="5">
        <v>1</v>
      </c>
      <c r="W669" s="30">
        <v>45656</v>
      </c>
      <c r="X669" s="5">
        <v>1</v>
      </c>
      <c r="Y669" s="30">
        <v>45658</v>
      </c>
      <c r="Z669" s="30">
        <v>45662</v>
      </c>
      <c r="AA669" s="30">
        <v>45669</v>
      </c>
      <c r="AB669" s="30">
        <v>45676</v>
      </c>
      <c r="AC669" s="5">
        <v>1</v>
      </c>
      <c r="AD669" s="5" t="s">
        <v>113</v>
      </c>
      <c r="AE669" s="5"/>
    </row>
    <row r="670" spans="1:31" ht="15" customHeight="1" x14ac:dyDescent="0.25">
      <c r="A670" s="5">
        <v>94087633</v>
      </c>
      <c r="B670" s="5" t="s">
        <v>90</v>
      </c>
      <c r="C670" s="78" t="s">
        <v>1370</v>
      </c>
      <c r="D670" s="5" t="s">
        <v>97</v>
      </c>
      <c r="E670" s="30">
        <v>45654</v>
      </c>
      <c r="F670" s="5" t="s">
        <v>0</v>
      </c>
      <c r="G670" s="78" t="s">
        <v>78</v>
      </c>
      <c r="H670" s="78" t="s">
        <v>98</v>
      </c>
      <c r="I670" s="78" t="s">
        <v>59</v>
      </c>
      <c r="J670" s="5" t="s">
        <v>93</v>
      </c>
      <c r="K670" s="5">
        <v>38</v>
      </c>
      <c r="L670" s="5">
        <v>4100</v>
      </c>
      <c r="M670" s="5">
        <v>48544363</v>
      </c>
      <c r="N670" s="5">
        <v>983404204</v>
      </c>
      <c r="O670" s="5">
        <v>7314</v>
      </c>
      <c r="P670" s="5" t="s">
        <v>265</v>
      </c>
      <c r="Q670" s="78" t="s">
        <v>59</v>
      </c>
      <c r="R670" s="78" t="s">
        <v>78</v>
      </c>
      <c r="S670" s="30">
        <v>45654</v>
      </c>
      <c r="T670" s="5">
        <v>1</v>
      </c>
      <c r="U670" s="30">
        <v>45654</v>
      </c>
      <c r="V670" s="5">
        <v>1</v>
      </c>
      <c r="W670" s="30">
        <v>45659</v>
      </c>
      <c r="X670" s="5">
        <v>1</v>
      </c>
      <c r="Y670" s="30">
        <v>45658</v>
      </c>
      <c r="Z670" s="30">
        <v>45661</v>
      </c>
      <c r="AA670" s="30">
        <v>45672</v>
      </c>
      <c r="AB670" s="30"/>
      <c r="AC670" s="5">
        <v>0</v>
      </c>
      <c r="AD670" s="5" t="s">
        <v>94</v>
      </c>
      <c r="AE670" s="5">
        <v>6267</v>
      </c>
    </row>
    <row r="671" spans="1:31" ht="15" customHeight="1" x14ac:dyDescent="0.25">
      <c r="A671" s="5">
        <v>94087494</v>
      </c>
      <c r="B671" s="5" t="s">
        <v>90</v>
      </c>
      <c r="C671" s="78" t="s">
        <v>1371</v>
      </c>
      <c r="D671" s="5" t="s">
        <v>91</v>
      </c>
      <c r="E671" s="30">
        <v>45654</v>
      </c>
      <c r="F671" s="5" t="s">
        <v>0</v>
      </c>
      <c r="G671" s="78" t="s">
        <v>73</v>
      </c>
      <c r="H671" s="78" t="s">
        <v>102</v>
      </c>
      <c r="I671" s="78" t="s">
        <v>43</v>
      </c>
      <c r="J671" s="5" t="s">
        <v>93</v>
      </c>
      <c r="K671" s="5">
        <v>40</v>
      </c>
      <c r="L671" s="5">
        <v>3270</v>
      </c>
      <c r="M671" s="5">
        <v>72275209</v>
      </c>
      <c r="N671" s="5">
        <v>935251904</v>
      </c>
      <c r="O671" s="5">
        <v>6508</v>
      </c>
      <c r="P671" s="5" t="s">
        <v>265</v>
      </c>
      <c r="Q671" s="78" t="s">
        <v>43</v>
      </c>
      <c r="R671" s="78" t="s">
        <v>115</v>
      </c>
      <c r="S671" s="30">
        <v>45654</v>
      </c>
      <c r="T671" s="5">
        <v>1</v>
      </c>
      <c r="U671" s="30">
        <v>45654</v>
      </c>
      <c r="V671" s="5">
        <v>1</v>
      </c>
      <c r="W671" s="30">
        <v>45656</v>
      </c>
      <c r="X671" s="5">
        <v>1</v>
      </c>
      <c r="Y671" s="30">
        <v>45658</v>
      </c>
      <c r="Z671" s="30">
        <v>45661</v>
      </c>
      <c r="AA671" s="30">
        <v>45668</v>
      </c>
      <c r="AB671" s="30">
        <v>45675</v>
      </c>
      <c r="AC671" s="5">
        <v>1</v>
      </c>
      <c r="AD671" s="5" t="s">
        <v>113</v>
      </c>
      <c r="AE671" s="5">
        <v>6768</v>
      </c>
    </row>
    <row r="672" spans="1:31" ht="15" customHeight="1" x14ac:dyDescent="0.25">
      <c r="A672" s="5">
        <v>94088159</v>
      </c>
      <c r="B672" s="5" t="s">
        <v>110</v>
      </c>
      <c r="C672" s="78" t="s">
        <v>3748</v>
      </c>
      <c r="D672" s="5" t="s">
        <v>97</v>
      </c>
      <c r="E672" s="30">
        <v>45654</v>
      </c>
      <c r="F672" s="5" t="s">
        <v>0</v>
      </c>
      <c r="G672" s="78" t="s">
        <v>78</v>
      </c>
      <c r="H672" s="78" t="s">
        <v>98</v>
      </c>
      <c r="I672" s="78"/>
      <c r="J672" s="5" t="s">
        <v>93</v>
      </c>
      <c r="K672" s="5">
        <v>39</v>
      </c>
      <c r="L672" s="5">
        <v>4080</v>
      </c>
      <c r="M672" s="5">
        <v>76165479</v>
      </c>
      <c r="N672" s="5">
        <v>902859092</v>
      </c>
      <c r="O672" s="5">
        <v>7314</v>
      </c>
      <c r="P672" s="5" t="s">
        <v>265</v>
      </c>
      <c r="Q672" s="78" t="s">
        <v>25</v>
      </c>
      <c r="R672" s="78" t="s">
        <v>111</v>
      </c>
      <c r="S672" s="30">
        <v>45654</v>
      </c>
      <c r="T672" s="5">
        <v>1</v>
      </c>
      <c r="U672" s="30">
        <v>45654</v>
      </c>
      <c r="V672" s="5">
        <v>1</v>
      </c>
      <c r="W672" s="30">
        <v>45659</v>
      </c>
      <c r="X672" s="5">
        <v>1</v>
      </c>
      <c r="Y672" s="30">
        <v>45658</v>
      </c>
      <c r="Z672" s="30">
        <v>45662</v>
      </c>
      <c r="AA672" s="30">
        <v>45669</v>
      </c>
      <c r="AB672" s="30">
        <v>45676</v>
      </c>
      <c r="AC672" s="5">
        <v>1</v>
      </c>
      <c r="AD672" s="5" t="s">
        <v>113</v>
      </c>
      <c r="AE672" s="5"/>
    </row>
    <row r="673" spans="1:31" ht="15" customHeight="1" x14ac:dyDescent="0.25">
      <c r="A673" s="5">
        <v>94088152</v>
      </c>
      <c r="B673" s="5" t="s">
        <v>90</v>
      </c>
      <c r="C673" s="78" t="s">
        <v>1372</v>
      </c>
      <c r="D673" s="5" t="s">
        <v>91</v>
      </c>
      <c r="E673" s="30">
        <v>45654</v>
      </c>
      <c r="F673" s="5" t="s">
        <v>0</v>
      </c>
      <c r="G673" s="78" t="s">
        <v>78</v>
      </c>
      <c r="H673" s="78" t="s">
        <v>98</v>
      </c>
      <c r="I673" s="78" t="s">
        <v>63</v>
      </c>
      <c r="J673" s="5" t="s">
        <v>93</v>
      </c>
      <c r="K673" s="5">
        <v>39</v>
      </c>
      <c r="L673" s="5">
        <v>3115</v>
      </c>
      <c r="M673" s="5">
        <v>76245070</v>
      </c>
      <c r="N673" s="5">
        <v>958314361</v>
      </c>
      <c r="O673" s="5">
        <v>6268</v>
      </c>
      <c r="P673" s="5" t="s">
        <v>265</v>
      </c>
      <c r="Q673" s="78" t="s">
        <v>63</v>
      </c>
      <c r="R673" s="78" t="s">
        <v>78</v>
      </c>
      <c r="S673" s="30">
        <v>45654</v>
      </c>
      <c r="T673" s="5">
        <v>1</v>
      </c>
      <c r="U673" s="30">
        <v>45654</v>
      </c>
      <c r="V673" s="5">
        <v>1</v>
      </c>
      <c r="W673" s="30"/>
      <c r="X673" s="5">
        <v>0</v>
      </c>
      <c r="Y673" s="30">
        <v>45657</v>
      </c>
      <c r="Z673" s="30">
        <v>45661</v>
      </c>
      <c r="AA673" s="30">
        <v>45668</v>
      </c>
      <c r="AB673" s="30">
        <v>45675</v>
      </c>
      <c r="AC673" s="5">
        <v>1</v>
      </c>
      <c r="AD673" s="5" t="s">
        <v>94</v>
      </c>
      <c r="AE673" s="5">
        <v>6268</v>
      </c>
    </row>
    <row r="674" spans="1:31" ht="15" customHeight="1" x14ac:dyDescent="0.25">
      <c r="A674" s="5">
        <v>94088344</v>
      </c>
      <c r="B674" s="5" t="s">
        <v>110</v>
      </c>
      <c r="C674" s="78" t="s">
        <v>3749</v>
      </c>
      <c r="D674" s="5" t="s">
        <v>97</v>
      </c>
      <c r="E674" s="30">
        <v>45654</v>
      </c>
      <c r="F674" s="5" t="s">
        <v>0</v>
      </c>
      <c r="G674" s="78" t="s">
        <v>78</v>
      </c>
      <c r="H674" s="78" t="s">
        <v>117</v>
      </c>
      <c r="I674" s="78"/>
      <c r="J674" s="5" t="s">
        <v>93</v>
      </c>
      <c r="K674" s="5">
        <v>40</v>
      </c>
      <c r="L674" s="5">
        <v>2880</v>
      </c>
      <c r="M674" s="5">
        <v>76605984</v>
      </c>
      <c r="N674" s="5">
        <v>928342053</v>
      </c>
      <c r="O674" s="5">
        <v>6268</v>
      </c>
      <c r="P674" s="5" t="s">
        <v>265</v>
      </c>
      <c r="Q674" s="78" t="s">
        <v>25</v>
      </c>
      <c r="R674" s="78" t="s">
        <v>111</v>
      </c>
      <c r="S674" s="30"/>
      <c r="T674" s="5">
        <v>0</v>
      </c>
      <c r="U674" s="30"/>
      <c r="V674" s="5">
        <v>0</v>
      </c>
      <c r="W674" s="30">
        <v>45659</v>
      </c>
      <c r="X674" s="5">
        <v>1</v>
      </c>
      <c r="Y674" s="30">
        <v>45657</v>
      </c>
      <c r="Z674" s="30">
        <v>45661</v>
      </c>
      <c r="AA674" s="30">
        <v>45668</v>
      </c>
      <c r="AB674" s="30">
        <v>45675</v>
      </c>
      <c r="AC674" s="5">
        <v>1</v>
      </c>
      <c r="AD674" s="5" t="s">
        <v>94</v>
      </c>
      <c r="AE674" s="5"/>
    </row>
    <row r="675" spans="1:31" ht="15" customHeight="1" x14ac:dyDescent="0.25">
      <c r="A675" s="5">
        <v>94087674</v>
      </c>
      <c r="B675" s="5" t="s">
        <v>90</v>
      </c>
      <c r="C675" s="78" t="s">
        <v>214</v>
      </c>
      <c r="D675" s="5" t="s">
        <v>97</v>
      </c>
      <c r="E675" s="30">
        <v>45654</v>
      </c>
      <c r="F675" s="5" t="s">
        <v>0</v>
      </c>
      <c r="G675" s="78" t="s">
        <v>73</v>
      </c>
      <c r="H675" s="78" t="s">
        <v>198</v>
      </c>
      <c r="I675" s="78"/>
      <c r="J675" s="5" t="s">
        <v>236</v>
      </c>
      <c r="K675" s="5">
        <v>39</v>
      </c>
      <c r="L675" s="5">
        <v>3730</v>
      </c>
      <c r="M675" s="5">
        <v>74977956</v>
      </c>
      <c r="N675" s="5">
        <v>924621968</v>
      </c>
      <c r="O675" s="5">
        <v>9250</v>
      </c>
      <c r="P675" s="5" t="s">
        <v>265</v>
      </c>
      <c r="Q675" s="78"/>
      <c r="R675" s="78"/>
      <c r="S675" s="30"/>
      <c r="T675" s="5">
        <v>0</v>
      </c>
      <c r="U675" s="30"/>
      <c r="V675" s="5">
        <v>0</v>
      </c>
      <c r="W675" s="30"/>
      <c r="X675" s="5">
        <v>0</v>
      </c>
      <c r="Y675" s="30"/>
      <c r="Z675" s="30"/>
      <c r="AA675" s="30"/>
      <c r="AB675" s="30"/>
      <c r="AC675" s="5">
        <v>0</v>
      </c>
      <c r="AD675" s="5" t="s">
        <v>94</v>
      </c>
      <c r="AE675" s="5"/>
    </row>
    <row r="676" spans="1:31" ht="15" customHeight="1" x14ac:dyDescent="0.25">
      <c r="A676" s="5">
        <v>94088106</v>
      </c>
      <c r="B676" s="5" t="s">
        <v>90</v>
      </c>
      <c r="C676" s="78" t="s">
        <v>1367</v>
      </c>
      <c r="D676" s="5" t="s">
        <v>97</v>
      </c>
      <c r="E676" s="30">
        <v>45654</v>
      </c>
      <c r="F676" s="5" t="s">
        <v>0</v>
      </c>
      <c r="G676" s="78" t="s">
        <v>73</v>
      </c>
      <c r="H676" s="78" t="s">
        <v>185</v>
      </c>
      <c r="I676" s="78"/>
      <c r="J676" s="5" t="s">
        <v>236</v>
      </c>
      <c r="K676" s="5">
        <v>40</v>
      </c>
      <c r="L676" s="5">
        <v>3730</v>
      </c>
      <c r="M676" s="5">
        <v>47140912</v>
      </c>
      <c r="N676" s="5">
        <v>954733495</v>
      </c>
      <c r="O676" s="5">
        <v>8266</v>
      </c>
      <c r="P676" s="5" t="s">
        <v>265</v>
      </c>
      <c r="Q676" s="78"/>
      <c r="R676" s="78"/>
      <c r="S676" s="30"/>
      <c r="T676" s="5">
        <v>0</v>
      </c>
      <c r="U676" s="30"/>
      <c r="V676" s="5">
        <v>0</v>
      </c>
      <c r="W676" s="30"/>
      <c r="X676" s="5">
        <v>0</v>
      </c>
      <c r="Y676" s="30"/>
      <c r="Z676" s="30"/>
      <c r="AA676" s="30"/>
      <c r="AB676" s="30"/>
      <c r="AC676" s="5">
        <v>0</v>
      </c>
      <c r="AD676" s="5" t="s">
        <v>94</v>
      </c>
      <c r="AE676" s="5"/>
    </row>
    <row r="677" spans="1:31" ht="15" customHeight="1" x14ac:dyDescent="0.25">
      <c r="A677" s="5">
        <v>94087417</v>
      </c>
      <c r="B677" s="5" t="s">
        <v>110</v>
      </c>
      <c r="C677" s="78" t="s">
        <v>3747</v>
      </c>
      <c r="D677" s="5" t="s">
        <v>97</v>
      </c>
      <c r="E677" s="30">
        <v>45654</v>
      </c>
      <c r="F677" s="5" t="s">
        <v>0</v>
      </c>
      <c r="G677" s="78" t="s">
        <v>78</v>
      </c>
      <c r="H677" s="78" t="s">
        <v>145</v>
      </c>
      <c r="I677" s="78"/>
      <c r="J677" s="5" t="s">
        <v>236</v>
      </c>
      <c r="K677" s="5">
        <v>39</v>
      </c>
      <c r="L677" s="5">
        <v>3580</v>
      </c>
      <c r="M677" s="5">
        <v>74549993</v>
      </c>
      <c r="N677" s="5">
        <v>919650817</v>
      </c>
      <c r="O677" s="5">
        <v>8146</v>
      </c>
      <c r="P677" s="5" t="s">
        <v>265</v>
      </c>
      <c r="Q677" s="78" t="s">
        <v>56</v>
      </c>
      <c r="R677" s="78" t="s">
        <v>78</v>
      </c>
      <c r="S677" s="30"/>
      <c r="T677" s="5">
        <v>0</v>
      </c>
      <c r="U677" s="30"/>
      <c r="V677" s="5">
        <v>0</v>
      </c>
      <c r="W677" s="30"/>
      <c r="X677" s="5">
        <v>0</v>
      </c>
      <c r="Y677" s="30">
        <v>45660</v>
      </c>
      <c r="Z677" s="30">
        <v>45664</v>
      </c>
      <c r="AA677" s="30">
        <v>45671</v>
      </c>
      <c r="AB677" s="30">
        <v>45678</v>
      </c>
      <c r="AC677" s="5">
        <v>1</v>
      </c>
      <c r="AD677" s="5" t="s">
        <v>94</v>
      </c>
      <c r="AE677" s="5"/>
    </row>
    <row r="678" spans="1:31" ht="15" customHeight="1" x14ac:dyDescent="0.25">
      <c r="A678" s="5">
        <v>94088260</v>
      </c>
      <c r="B678" s="5" t="s">
        <v>90</v>
      </c>
      <c r="C678" s="78" t="s">
        <v>1375</v>
      </c>
      <c r="D678" s="5" t="s">
        <v>91</v>
      </c>
      <c r="E678" s="30">
        <v>45654</v>
      </c>
      <c r="F678" s="5" t="s">
        <v>0</v>
      </c>
      <c r="G678" s="78" t="s">
        <v>73</v>
      </c>
      <c r="H678" s="78" t="s">
        <v>167</v>
      </c>
      <c r="I678" s="78"/>
      <c r="J678" s="5" t="s">
        <v>93</v>
      </c>
      <c r="K678" s="5"/>
      <c r="L678" s="5"/>
      <c r="M678" s="5"/>
      <c r="N678" s="5"/>
      <c r="O678" s="5"/>
      <c r="P678" s="5" t="s">
        <v>265</v>
      </c>
      <c r="Q678" s="78"/>
      <c r="R678" s="78"/>
      <c r="S678" s="30"/>
      <c r="T678" s="5">
        <v>0</v>
      </c>
      <c r="U678" s="30"/>
      <c r="V678" s="5">
        <v>0</v>
      </c>
      <c r="W678" s="30"/>
      <c r="X678" s="5">
        <v>0</v>
      </c>
      <c r="Y678" s="30"/>
      <c r="Z678" s="30"/>
      <c r="AA678" s="30"/>
      <c r="AB678" s="30"/>
      <c r="AC678" s="5">
        <v>0</v>
      </c>
      <c r="AD678" s="5" t="s">
        <v>94</v>
      </c>
      <c r="AE678" s="5"/>
    </row>
    <row r="679" spans="1:31" ht="15" customHeight="1" x14ac:dyDescent="0.25">
      <c r="A679" s="5">
        <v>94088261</v>
      </c>
      <c r="B679" s="5" t="s">
        <v>90</v>
      </c>
      <c r="C679" s="78" t="s">
        <v>1374</v>
      </c>
      <c r="D679" s="5" t="s">
        <v>91</v>
      </c>
      <c r="E679" s="30">
        <v>45654</v>
      </c>
      <c r="F679" s="5" t="s">
        <v>0</v>
      </c>
      <c r="G679" s="78" t="s">
        <v>73</v>
      </c>
      <c r="H679" s="78" t="s">
        <v>102</v>
      </c>
      <c r="I679" s="78" t="s">
        <v>27</v>
      </c>
      <c r="J679" s="5" t="s">
        <v>93</v>
      </c>
      <c r="K679" s="5">
        <v>38</v>
      </c>
      <c r="L679" s="5">
        <v>3205</v>
      </c>
      <c r="M679" s="5">
        <v>47620898</v>
      </c>
      <c r="N679" s="5">
        <v>976716608</v>
      </c>
      <c r="O679" s="5">
        <v>6221</v>
      </c>
      <c r="P679" s="5" t="s">
        <v>265</v>
      </c>
      <c r="Q679" s="78" t="s">
        <v>27</v>
      </c>
      <c r="R679" s="78" t="s">
        <v>186</v>
      </c>
      <c r="S679" s="30">
        <v>45655</v>
      </c>
      <c r="T679" s="5">
        <v>1</v>
      </c>
      <c r="U679" s="30">
        <v>45655</v>
      </c>
      <c r="V679" s="5">
        <v>1</v>
      </c>
      <c r="W679" s="30">
        <v>45656</v>
      </c>
      <c r="X679" s="5">
        <v>1</v>
      </c>
      <c r="Y679" s="30">
        <v>45657</v>
      </c>
      <c r="Z679" s="30">
        <v>45661</v>
      </c>
      <c r="AA679" s="30">
        <v>45668</v>
      </c>
      <c r="AB679" s="30">
        <v>45675</v>
      </c>
      <c r="AC679" s="5">
        <v>1</v>
      </c>
      <c r="AD679" s="5" t="s">
        <v>113</v>
      </c>
      <c r="AE679" s="5">
        <v>6221</v>
      </c>
    </row>
    <row r="680" spans="1:31" ht="15" customHeight="1" x14ac:dyDescent="0.25">
      <c r="A680" s="5">
        <v>94088390</v>
      </c>
      <c r="B680" s="5" t="s">
        <v>90</v>
      </c>
      <c r="C680" s="78" t="s">
        <v>1377</v>
      </c>
      <c r="D680" s="5" t="s">
        <v>97</v>
      </c>
      <c r="E680" s="30">
        <v>45654</v>
      </c>
      <c r="F680" s="5" t="s">
        <v>0</v>
      </c>
      <c r="G680" s="78" t="s">
        <v>74</v>
      </c>
      <c r="H680" s="78" t="s">
        <v>102</v>
      </c>
      <c r="I680" s="78" t="s">
        <v>27</v>
      </c>
      <c r="J680" s="5" t="s">
        <v>93</v>
      </c>
      <c r="K680" s="5">
        <v>37</v>
      </c>
      <c r="L680" s="5">
        <v>3835</v>
      </c>
      <c r="M680" s="5">
        <v>70563906</v>
      </c>
      <c r="N680" s="5">
        <v>990539056</v>
      </c>
      <c r="O680" s="5">
        <v>6220</v>
      </c>
      <c r="P680" s="5" t="s">
        <v>265</v>
      </c>
      <c r="Q680" s="78" t="s">
        <v>27</v>
      </c>
      <c r="R680" s="78" t="s">
        <v>186</v>
      </c>
      <c r="S680" s="30">
        <v>45655</v>
      </c>
      <c r="T680" s="5">
        <v>1</v>
      </c>
      <c r="U680" s="30">
        <v>45655</v>
      </c>
      <c r="V680" s="5">
        <v>1</v>
      </c>
      <c r="W680" s="30">
        <v>45659</v>
      </c>
      <c r="X680" s="5">
        <v>1</v>
      </c>
      <c r="Y680" s="30"/>
      <c r="Z680" s="30"/>
      <c r="AA680" s="30"/>
      <c r="AB680" s="30"/>
      <c r="AC680" s="5">
        <v>0</v>
      </c>
      <c r="AD680" s="5" t="s">
        <v>94</v>
      </c>
      <c r="AE680" s="5">
        <v>6221</v>
      </c>
    </row>
    <row r="681" spans="1:31" ht="15" customHeight="1" x14ac:dyDescent="0.25">
      <c r="A681" s="5">
        <v>94088544</v>
      </c>
      <c r="B681" s="5" t="s">
        <v>90</v>
      </c>
      <c r="C681" s="78" t="s">
        <v>1378</v>
      </c>
      <c r="D681" s="5" t="s">
        <v>97</v>
      </c>
      <c r="E681" s="30">
        <v>45654</v>
      </c>
      <c r="F681" s="5" t="s">
        <v>0</v>
      </c>
      <c r="G681" s="78" t="s">
        <v>73</v>
      </c>
      <c r="H681" s="78" t="s">
        <v>212</v>
      </c>
      <c r="I681" s="78" t="s">
        <v>26</v>
      </c>
      <c r="J681" s="5" t="s">
        <v>93</v>
      </c>
      <c r="K681" s="5">
        <v>39</v>
      </c>
      <c r="L681" s="5">
        <v>3360</v>
      </c>
      <c r="M681" s="5">
        <v>74025479</v>
      </c>
      <c r="N681" s="5">
        <v>983284042</v>
      </c>
      <c r="O681" s="5">
        <v>6220</v>
      </c>
      <c r="P681" s="5" t="s">
        <v>265</v>
      </c>
      <c r="Q681" s="78" t="s">
        <v>26</v>
      </c>
      <c r="R681" s="78" t="s">
        <v>186</v>
      </c>
      <c r="S681" s="30"/>
      <c r="T681" s="5">
        <v>0</v>
      </c>
      <c r="U681" s="30"/>
      <c r="V681" s="5">
        <v>0</v>
      </c>
      <c r="W681" s="30">
        <v>45659</v>
      </c>
      <c r="X681" s="5">
        <v>1</v>
      </c>
      <c r="Y681" s="30">
        <v>45658</v>
      </c>
      <c r="Z681" s="30">
        <v>45661</v>
      </c>
      <c r="AA681" s="30">
        <v>45668</v>
      </c>
      <c r="AB681" s="30">
        <v>45675</v>
      </c>
      <c r="AC681" s="5">
        <v>1</v>
      </c>
      <c r="AD681" s="5" t="s">
        <v>94</v>
      </c>
      <c r="AE681" s="5">
        <v>6220</v>
      </c>
    </row>
    <row r="682" spans="1:31" ht="15" customHeight="1" x14ac:dyDescent="0.25">
      <c r="A682" s="5">
        <v>94087462</v>
      </c>
      <c r="B682" s="5" t="s">
        <v>90</v>
      </c>
      <c r="C682" s="78" t="s">
        <v>1380</v>
      </c>
      <c r="D682" s="5" t="s">
        <v>91</v>
      </c>
      <c r="E682" s="30">
        <v>45654</v>
      </c>
      <c r="F682" s="5" t="s">
        <v>0</v>
      </c>
      <c r="G682" s="78" t="s">
        <v>73</v>
      </c>
      <c r="H682" s="78" t="s">
        <v>102</v>
      </c>
      <c r="I682" s="78"/>
      <c r="J682" s="5" t="s">
        <v>93</v>
      </c>
      <c r="K682" s="5">
        <v>40</v>
      </c>
      <c r="L682" s="5">
        <v>3970</v>
      </c>
      <c r="M682" s="5">
        <v>74861564</v>
      </c>
      <c r="N682" s="5">
        <v>960337091</v>
      </c>
      <c r="O682" s="5">
        <v>6246</v>
      </c>
      <c r="P682" s="5" t="s">
        <v>265</v>
      </c>
      <c r="Q682" s="78" t="s">
        <v>23</v>
      </c>
      <c r="R682" s="78" t="s">
        <v>111</v>
      </c>
      <c r="S682" s="30">
        <v>45654</v>
      </c>
      <c r="T682" s="5">
        <v>1</v>
      </c>
      <c r="U682" s="30">
        <v>45654</v>
      </c>
      <c r="V682" s="5">
        <v>1</v>
      </c>
      <c r="W682" s="30">
        <v>45656</v>
      </c>
      <c r="X682" s="5">
        <v>1</v>
      </c>
      <c r="Y682" s="30"/>
      <c r="Z682" s="30"/>
      <c r="AA682" s="30"/>
      <c r="AB682" s="30"/>
      <c r="AC682" s="5">
        <v>0</v>
      </c>
      <c r="AD682" s="5" t="s">
        <v>94</v>
      </c>
      <c r="AE682" s="5"/>
    </row>
    <row r="683" spans="1:31" ht="15" customHeight="1" x14ac:dyDescent="0.25">
      <c r="A683" s="5">
        <v>94087868</v>
      </c>
      <c r="B683" s="5" t="s">
        <v>90</v>
      </c>
      <c r="C683" s="78" t="s">
        <v>1382</v>
      </c>
      <c r="D683" s="5" t="s">
        <v>91</v>
      </c>
      <c r="E683" s="30">
        <v>45654</v>
      </c>
      <c r="F683" s="5" t="s">
        <v>0</v>
      </c>
      <c r="G683" s="78" t="s">
        <v>73</v>
      </c>
      <c r="H683" s="78" t="s">
        <v>187</v>
      </c>
      <c r="I683" s="78" t="s">
        <v>45</v>
      </c>
      <c r="J683" s="5" t="s">
        <v>93</v>
      </c>
      <c r="K683" s="5"/>
      <c r="L683" s="5"/>
      <c r="M683" s="5"/>
      <c r="N683" s="5"/>
      <c r="O683" s="5"/>
      <c r="P683" s="5" t="s">
        <v>265</v>
      </c>
      <c r="Q683" s="78" t="s">
        <v>45</v>
      </c>
      <c r="R683" s="78" t="s">
        <v>115</v>
      </c>
      <c r="S683" s="30"/>
      <c r="T683" s="5">
        <v>0</v>
      </c>
      <c r="U683" s="30"/>
      <c r="V683" s="5">
        <v>0</v>
      </c>
      <c r="W683" s="30"/>
      <c r="X683" s="5">
        <v>0</v>
      </c>
      <c r="Y683" s="30">
        <v>45659</v>
      </c>
      <c r="Z683" s="30">
        <v>45663</v>
      </c>
      <c r="AA683" s="30">
        <v>45670</v>
      </c>
      <c r="AB683" s="30">
        <v>45680</v>
      </c>
      <c r="AC683" s="5">
        <v>1</v>
      </c>
      <c r="AD683" s="5" t="s">
        <v>94</v>
      </c>
      <c r="AE683" s="5">
        <v>6240</v>
      </c>
    </row>
    <row r="684" spans="1:31" ht="15" customHeight="1" x14ac:dyDescent="0.25">
      <c r="A684" s="5">
        <v>94088160</v>
      </c>
      <c r="B684" s="5" t="s">
        <v>90</v>
      </c>
      <c r="C684" s="78" t="s">
        <v>1379</v>
      </c>
      <c r="D684" s="5" t="s">
        <v>91</v>
      </c>
      <c r="E684" s="30">
        <v>45654</v>
      </c>
      <c r="F684" s="5" t="s">
        <v>0</v>
      </c>
      <c r="G684" s="78" t="s">
        <v>73</v>
      </c>
      <c r="H684" s="78" t="s">
        <v>100</v>
      </c>
      <c r="I684" s="78" t="s">
        <v>42</v>
      </c>
      <c r="J684" s="5" t="s">
        <v>93</v>
      </c>
      <c r="K684" s="5">
        <v>40</v>
      </c>
      <c r="L684" s="5">
        <v>3385</v>
      </c>
      <c r="M684" s="5">
        <v>74230546</v>
      </c>
      <c r="N684" s="5">
        <v>910402795</v>
      </c>
      <c r="O684" s="5">
        <v>6244</v>
      </c>
      <c r="P684" s="5" t="s">
        <v>265</v>
      </c>
      <c r="Q684" s="78" t="s">
        <v>42</v>
      </c>
      <c r="R684" s="78" t="s">
        <v>115</v>
      </c>
      <c r="S684" s="30">
        <v>45655</v>
      </c>
      <c r="T684" s="5">
        <v>1</v>
      </c>
      <c r="U684" s="30">
        <v>45655</v>
      </c>
      <c r="V684" s="5">
        <v>1</v>
      </c>
      <c r="W684" s="30">
        <v>45660</v>
      </c>
      <c r="X684" s="5">
        <v>1</v>
      </c>
      <c r="Y684" s="30">
        <v>45659</v>
      </c>
      <c r="Z684" s="30">
        <v>45663</v>
      </c>
      <c r="AA684" s="30"/>
      <c r="AB684" s="30"/>
      <c r="AC684" s="5">
        <v>0</v>
      </c>
      <c r="AD684" s="5" t="s">
        <v>94</v>
      </c>
      <c r="AE684" s="5">
        <v>6244</v>
      </c>
    </row>
    <row r="685" spans="1:31" ht="15" customHeight="1" x14ac:dyDescent="0.25">
      <c r="A685" s="5">
        <v>94088113</v>
      </c>
      <c r="B685" s="5" t="s">
        <v>90</v>
      </c>
      <c r="C685" s="78" t="s">
        <v>1381</v>
      </c>
      <c r="D685" s="5" t="s">
        <v>97</v>
      </c>
      <c r="E685" s="30">
        <v>45654</v>
      </c>
      <c r="F685" s="5" t="s">
        <v>0</v>
      </c>
      <c r="G685" s="78" t="s">
        <v>73</v>
      </c>
      <c r="H685" s="78" t="s">
        <v>100</v>
      </c>
      <c r="I685" s="78" t="s">
        <v>36</v>
      </c>
      <c r="J685" s="5" t="s">
        <v>93</v>
      </c>
      <c r="K685" s="5">
        <v>39</v>
      </c>
      <c r="L685" s="5">
        <v>3455</v>
      </c>
      <c r="M685" s="5">
        <v>70462844</v>
      </c>
      <c r="N685" s="5">
        <v>929585464</v>
      </c>
      <c r="O685" s="5">
        <v>6234</v>
      </c>
      <c r="P685" s="5" t="s">
        <v>265</v>
      </c>
      <c r="Q685" s="78" t="s">
        <v>36</v>
      </c>
      <c r="R685" s="78" t="s">
        <v>186</v>
      </c>
      <c r="S685" s="30">
        <v>45655</v>
      </c>
      <c r="T685" s="5">
        <v>1</v>
      </c>
      <c r="U685" s="30">
        <v>45655</v>
      </c>
      <c r="V685" s="5">
        <v>1</v>
      </c>
      <c r="W685" s="30">
        <v>45659</v>
      </c>
      <c r="X685" s="5">
        <v>1</v>
      </c>
      <c r="Y685" s="30">
        <v>45659</v>
      </c>
      <c r="Z685" s="30"/>
      <c r="AA685" s="30"/>
      <c r="AB685" s="30"/>
      <c r="AC685" s="5">
        <v>0</v>
      </c>
      <c r="AD685" s="5" t="s">
        <v>94</v>
      </c>
      <c r="AE685" s="5">
        <v>6234</v>
      </c>
    </row>
    <row r="686" spans="1:31" ht="15" customHeight="1" x14ac:dyDescent="0.25">
      <c r="A686" s="5">
        <v>94087615</v>
      </c>
      <c r="B686" s="5" t="s">
        <v>90</v>
      </c>
      <c r="C686" s="78" t="s">
        <v>1373</v>
      </c>
      <c r="D686" s="5" t="s">
        <v>97</v>
      </c>
      <c r="E686" s="30">
        <v>45654</v>
      </c>
      <c r="F686" s="5" t="s">
        <v>0</v>
      </c>
      <c r="G686" s="78" t="s">
        <v>78</v>
      </c>
      <c r="H686" s="78" t="s">
        <v>98</v>
      </c>
      <c r="I686" s="78" t="s">
        <v>65</v>
      </c>
      <c r="J686" s="5" t="s">
        <v>93</v>
      </c>
      <c r="K686" s="5">
        <v>38</v>
      </c>
      <c r="L686" s="5">
        <v>3640</v>
      </c>
      <c r="M686" s="5">
        <v>70570749</v>
      </c>
      <c r="N686" s="5">
        <v>981001453</v>
      </c>
      <c r="O686" s="5">
        <v>6256</v>
      </c>
      <c r="P686" s="5" t="s">
        <v>265</v>
      </c>
      <c r="Q686" s="78" t="s">
        <v>65</v>
      </c>
      <c r="R686" s="78" t="s">
        <v>78</v>
      </c>
      <c r="S686" s="30">
        <v>45654</v>
      </c>
      <c r="T686" s="5">
        <v>1</v>
      </c>
      <c r="U686" s="30">
        <v>45654</v>
      </c>
      <c r="V686" s="5">
        <v>1</v>
      </c>
      <c r="W686" s="30">
        <v>45659</v>
      </c>
      <c r="X686" s="5">
        <v>1</v>
      </c>
      <c r="Y686" s="30">
        <v>45660</v>
      </c>
      <c r="Z686" s="30">
        <v>45664</v>
      </c>
      <c r="AA686" s="30">
        <v>45672</v>
      </c>
      <c r="AB686" s="30">
        <v>45679</v>
      </c>
      <c r="AC686" s="5">
        <v>1</v>
      </c>
      <c r="AD686" s="5" t="s">
        <v>113</v>
      </c>
      <c r="AE686" s="5">
        <v>6256</v>
      </c>
    </row>
    <row r="687" spans="1:31" ht="15" customHeight="1" x14ac:dyDescent="0.25">
      <c r="A687" s="5">
        <v>94088202</v>
      </c>
      <c r="B687" s="5" t="s">
        <v>90</v>
      </c>
      <c r="C687" s="78" t="s">
        <v>1383</v>
      </c>
      <c r="D687" s="5" t="s">
        <v>91</v>
      </c>
      <c r="E687" s="30">
        <v>45654</v>
      </c>
      <c r="F687" s="5" t="s">
        <v>0</v>
      </c>
      <c r="G687" s="78" t="s">
        <v>78</v>
      </c>
      <c r="H687" s="78" t="s">
        <v>134</v>
      </c>
      <c r="I687" s="78" t="s">
        <v>64</v>
      </c>
      <c r="J687" s="5" t="s">
        <v>93</v>
      </c>
      <c r="K687" s="5"/>
      <c r="L687" s="5"/>
      <c r="M687" s="5"/>
      <c r="N687" s="5"/>
      <c r="O687" s="5"/>
      <c r="P687" s="5" t="s">
        <v>265</v>
      </c>
      <c r="Q687" s="78" t="s">
        <v>64</v>
      </c>
      <c r="R687" s="78" t="s">
        <v>78</v>
      </c>
      <c r="S687" s="30"/>
      <c r="T687" s="5">
        <v>0</v>
      </c>
      <c r="U687" s="30"/>
      <c r="V687" s="5">
        <v>0</v>
      </c>
      <c r="W687" s="30"/>
      <c r="X687" s="5">
        <v>0</v>
      </c>
      <c r="Y687" s="30"/>
      <c r="Z687" s="30"/>
      <c r="AA687" s="30"/>
      <c r="AB687" s="30"/>
      <c r="AC687" s="5">
        <v>0</v>
      </c>
      <c r="AD687" s="5" t="s">
        <v>94</v>
      </c>
      <c r="AE687" s="5">
        <v>6255</v>
      </c>
    </row>
    <row r="688" spans="1:31" ht="15" customHeight="1" x14ac:dyDescent="0.25">
      <c r="A688" s="5">
        <v>94088482</v>
      </c>
      <c r="B688" s="5" t="s">
        <v>90</v>
      </c>
      <c r="C688" s="78" t="s">
        <v>2089</v>
      </c>
      <c r="D688" s="5" t="s">
        <v>97</v>
      </c>
      <c r="E688" s="30">
        <v>45655</v>
      </c>
      <c r="F688" s="5" t="s">
        <v>0</v>
      </c>
      <c r="G688" s="78" t="s">
        <v>78</v>
      </c>
      <c r="H688" s="78" t="s">
        <v>102</v>
      </c>
      <c r="I688" s="78"/>
      <c r="J688" s="5" t="s">
        <v>93</v>
      </c>
      <c r="K688" s="5">
        <v>38</v>
      </c>
      <c r="L688" s="5">
        <v>3455</v>
      </c>
      <c r="M688" s="5">
        <v>41648335</v>
      </c>
      <c r="N688" s="5">
        <v>960888827</v>
      </c>
      <c r="O688" s="5">
        <v>6256</v>
      </c>
      <c r="P688" s="5" t="s">
        <v>265</v>
      </c>
      <c r="Q688" s="78" t="s">
        <v>23</v>
      </c>
      <c r="R688" s="78" t="s">
        <v>111</v>
      </c>
      <c r="S688" s="30">
        <v>45655</v>
      </c>
      <c r="T688" s="5">
        <v>1</v>
      </c>
      <c r="U688" s="30">
        <v>45655</v>
      </c>
      <c r="V688" s="5">
        <v>1</v>
      </c>
      <c r="W688" s="30">
        <v>45659</v>
      </c>
      <c r="X688" s="5">
        <v>1</v>
      </c>
      <c r="Y688" s="30">
        <v>45661</v>
      </c>
      <c r="Z688" s="30">
        <v>45665</v>
      </c>
      <c r="AA688" s="30">
        <v>45672</v>
      </c>
      <c r="AB688" s="30">
        <v>45679</v>
      </c>
      <c r="AC688" s="5">
        <v>1</v>
      </c>
      <c r="AD688" s="5" t="s">
        <v>113</v>
      </c>
      <c r="AE688" s="5"/>
    </row>
    <row r="689" spans="1:31" ht="15" customHeight="1" x14ac:dyDescent="0.25">
      <c r="A689" s="5">
        <v>94089119</v>
      </c>
      <c r="B689" s="5" t="s">
        <v>90</v>
      </c>
      <c r="C689" s="78" t="s">
        <v>121</v>
      </c>
      <c r="D689" s="5" t="s">
        <v>91</v>
      </c>
      <c r="E689" s="30">
        <v>45655</v>
      </c>
      <c r="F689" s="5" t="s">
        <v>0</v>
      </c>
      <c r="G689" s="78" t="s">
        <v>79</v>
      </c>
      <c r="H689" s="78" t="s">
        <v>98</v>
      </c>
      <c r="I689" s="78"/>
      <c r="J689" s="5" t="s">
        <v>93</v>
      </c>
      <c r="K689" s="5">
        <v>40</v>
      </c>
      <c r="L689" s="5">
        <v>3460</v>
      </c>
      <c r="M689" s="5">
        <v>77220361</v>
      </c>
      <c r="N689" s="5">
        <v>907776533</v>
      </c>
      <c r="O689" s="5">
        <v>6260</v>
      </c>
      <c r="P689" s="5" t="s">
        <v>265</v>
      </c>
      <c r="Q689" s="78" t="s">
        <v>25</v>
      </c>
      <c r="R689" s="78" t="s">
        <v>111</v>
      </c>
      <c r="S689" s="30">
        <v>45655</v>
      </c>
      <c r="T689" s="5">
        <v>1</v>
      </c>
      <c r="U689" s="30">
        <v>45655</v>
      </c>
      <c r="V689" s="5">
        <v>1</v>
      </c>
      <c r="W689" s="30">
        <v>45659</v>
      </c>
      <c r="X689" s="5">
        <v>1</v>
      </c>
      <c r="Y689" s="30">
        <v>45658</v>
      </c>
      <c r="Z689" s="30">
        <v>45662</v>
      </c>
      <c r="AA689" s="30">
        <v>45669</v>
      </c>
      <c r="AB689" s="30">
        <v>45676</v>
      </c>
      <c r="AC689" s="5">
        <v>1</v>
      </c>
      <c r="AD689" s="5" t="s">
        <v>113</v>
      </c>
      <c r="AE689" s="5"/>
    </row>
    <row r="690" spans="1:31" ht="15" customHeight="1" x14ac:dyDescent="0.25">
      <c r="A690" s="5">
        <v>94089004</v>
      </c>
      <c r="B690" s="5" t="s">
        <v>90</v>
      </c>
      <c r="C690" s="78" t="s">
        <v>1385</v>
      </c>
      <c r="D690" s="5" t="s">
        <v>91</v>
      </c>
      <c r="E690" s="30">
        <v>45655</v>
      </c>
      <c r="F690" s="5" t="s">
        <v>0</v>
      </c>
      <c r="G690" s="78" t="s">
        <v>73</v>
      </c>
      <c r="H690" s="78" t="s">
        <v>102</v>
      </c>
      <c r="I690" s="78" t="s">
        <v>39</v>
      </c>
      <c r="J690" s="5" t="s">
        <v>93</v>
      </c>
      <c r="K690" s="5">
        <v>39</v>
      </c>
      <c r="L690" s="5">
        <v>2880</v>
      </c>
      <c r="M690" s="5">
        <v>77218946</v>
      </c>
      <c r="N690" s="5">
        <v>918137585</v>
      </c>
      <c r="O690" s="5">
        <v>6230</v>
      </c>
      <c r="P690" s="5" t="s">
        <v>265</v>
      </c>
      <c r="Q690" s="78" t="s">
        <v>39</v>
      </c>
      <c r="R690" s="78" t="s">
        <v>186</v>
      </c>
      <c r="S690" s="30">
        <v>45656</v>
      </c>
      <c r="T690" s="5">
        <v>1</v>
      </c>
      <c r="U690" s="30">
        <v>45656</v>
      </c>
      <c r="V690" s="5">
        <v>1</v>
      </c>
      <c r="W690" s="30">
        <v>45661</v>
      </c>
      <c r="X690" s="5">
        <v>1</v>
      </c>
      <c r="Y690" s="30">
        <v>45659</v>
      </c>
      <c r="Z690" s="30">
        <v>45663</v>
      </c>
      <c r="AA690" s="30">
        <v>45670</v>
      </c>
      <c r="AB690" s="30">
        <v>45677</v>
      </c>
      <c r="AC690" s="5">
        <v>1</v>
      </c>
      <c r="AD690" s="5" t="s">
        <v>113</v>
      </c>
      <c r="AE690" s="5">
        <v>6230</v>
      </c>
    </row>
    <row r="691" spans="1:31" ht="15" customHeight="1" x14ac:dyDescent="0.25">
      <c r="A691" s="5">
        <v>94089157</v>
      </c>
      <c r="B691" s="5" t="s">
        <v>90</v>
      </c>
      <c r="C691" s="78" t="s">
        <v>1384</v>
      </c>
      <c r="D691" s="5" t="s">
        <v>97</v>
      </c>
      <c r="E691" s="30">
        <v>45655</v>
      </c>
      <c r="F691" s="5" t="s">
        <v>0</v>
      </c>
      <c r="G691" s="78" t="s">
        <v>73</v>
      </c>
      <c r="H691" s="78" t="s">
        <v>100</v>
      </c>
      <c r="I691" s="78" t="s">
        <v>45</v>
      </c>
      <c r="J691" s="5" t="s">
        <v>93</v>
      </c>
      <c r="K691" s="5">
        <v>38</v>
      </c>
      <c r="L691" s="5">
        <v>3390</v>
      </c>
      <c r="M691" s="5">
        <v>70570065</v>
      </c>
      <c r="N691" s="5">
        <v>941158344</v>
      </c>
      <c r="O691" s="5">
        <v>6240</v>
      </c>
      <c r="P691" s="5" t="s">
        <v>265</v>
      </c>
      <c r="Q691" s="78" t="s">
        <v>45</v>
      </c>
      <c r="R691" s="78" t="s">
        <v>115</v>
      </c>
      <c r="S691" s="30">
        <v>45656</v>
      </c>
      <c r="T691" s="5">
        <v>1</v>
      </c>
      <c r="U691" s="30">
        <v>45656</v>
      </c>
      <c r="V691" s="5">
        <v>1</v>
      </c>
      <c r="W691" s="30">
        <v>45660</v>
      </c>
      <c r="X691" s="5">
        <v>1</v>
      </c>
      <c r="Y691" s="30">
        <v>45659</v>
      </c>
      <c r="Z691" s="30">
        <v>45663</v>
      </c>
      <c r="AA691" s="30">
        <v>45670</v>
      </c>
      <c r="AB691" s="30">
        <v>45677</v>
      </c>
      <c r="AC691" s="5">
        <v>1</v>
      </c>
      <c r="AD691" s="5" t="s">
        <v>113</v>
      </c>
      <c r="AE691" s="5">
        <v>6240</v>
      </c>
    </row>
    <row r="692" spans="1:31" ht="15" customHeight="1" x14ac:dyDescent="0.25">
      <c r="A692" s="5">
        <v>94088966</v>
      </c>
      <c r="B692" s="5" t="s">
        <v>90</v>
      </c>
      <c r="C692" s="78" t="s">
        <v>1386</v>
      </c>
      <c r="D692" s="5" t="s">
        <v>91</v>
      </c>
      <c r="E692" s="30">
        <v>45655</v>
      </c>
      <c r="F692" s="5" t="s">
        <v>0</v>
      </c>
      <c r="G692" s="78" t="s">
        <v>73</v>
      </c>
      <c r="H692" s="78" t="s">
        <v>102</v>
      </c>
      <c r="I692" s="78" t="s">
        <v>46</v>
      </c>
      <c r="J692" s="5" t="s">
        <v>93</v>
      </c>
      <c r="K692" s="5">
        <v>40</v>
      </c>
      <c r="L692" s="5">
        <v>3210</v>
      </c>
      <c r="M692" s="5">
        <v>75761763</v>
      </c>
      <c r="N692" s="5">
        <v>930794274</v>
      </c>
      <c r="O692" s="5">
        <v>6245</v>
      </c>
      <c r="P692" s="5" t="s">
        <v>265</v>
      </c>
      <c r="Q692" s="78" t="s">
        <v>46</v>
      </c>
      <c r="R692" s="78" t="s">
        <v>115</v>
      </c>
      <c r="S692" s="30">
        <v>45656</v>
      </c>
      <c r="T692" s="5">
        <v>1</v>
      </c>
      <c r="U692" s="30">
        <v>45656</v>
      </c>
      <c r="V692" s="5">
        <v>1</v>
      </c>
      <c r="W692" s="30">
        <v>45661</v>
      </c>
      <c r="X692" s="5">
        <v>1</v>
      </c>
      <c r="Y692" s="30">
        <v>45661</v>
      </c>
      <c r="Z692" s="30">
        <v>45668</v>
      </c>
      <c r="AA692" s="30">
        <v>45675</v>
      </c>
      <c r="AB692" s="30">
        <v>45682</v>
      </c>
      <c r="AC692" s="5">
        <v>1</v>
      </c>
      <c r="AD692" s="5" t="s">
        <v>113</v>
      </c>
      <c r="AE692" s="5">
        <v>6245</v>
      </c>
    </row>
    <row r="693" spans="1:31" ht="15" customHeight="1" x14ac:dyDescent="0.25">
      <c r="A693" s="5">
        <v>94088616</v>
      </c>
      <c r="B693" s="5" t="s">
        <v>90</v>
      </c>
      <c r="C693" s="78" t="s">
        <v>1387</v>
      </c>
      <c r="D693" s="5" t="s">
        <v>97</v>
      </c>
      <c r="E693" s="30">
        <v>45655</v>
      </c>
      <c r="F693" s="5" t="s">
        <v>0</v>
      </c>
      <c r="G693" s="78" t="s">
        <v>73</v>
      </c>
      <c r="H693" s="78" t="s">
        <v>102</v>
      </c>
      <c r="I693" s="78" t="s">
        <v>32</v>
      </c>
      <c r="J693" s="5" t="s">
        <v>93</v>
      </c>
      <c r="K693" s="5">
        <v>38</v>
      </c>
      <c r="L693" s="5">
        <v>3250</v>
      </c>
      <c r="M693" s="5">
        <v>75675345</v>
      </c>
      <c r="N693" s="5">
        <v>993025555</v>
      </c>
      <c r="O693" s="5">
        <v>6219</v>
      </c>
      <c r="P693" s="5" t="s">
        <v>265</v>
      </c>
      <c r="Q693" s="78" t="s">
        <v>32</v>
      </c>
      <c r="R693" s="78" t="s">
        <v>186</v>
      </c>
      <c r="S693" s="30">
        <v>45655</v>
      </c>
      <c r="T693" s="5">
        <v>1</v>
      </c>
      <c r="U693" s="30">
        <v>45655</v>
      </c>
      <c r="V693" s="5">
        <v>1</v>
      </c>
      <c r="W693" s="30">
        <v>45659</v>
      </c>
      <c r="X693" s="5">
        <v>1</v>
      </c>
      <c r="Y693" s="30">
        <v>45659</v>
      </c>
      <c r="Z693" s="30">
        <v>45664</v>
      </c>
      <c r="AA693" s="30">
        <v>45671</v>
      </c>
      <c r="AB693" s="30">
        <v>45678</v>
      </c>
      <c r="AC693" s="5">
        <v>1</v>
      </c>
      <c r="AD693" s="5" t="s">
        <v>113</v>
      </c>
      <c r="AE693" s="5">
        <v>6222</v>
      </c>
    </row>
    <row r="694" spans="1:31" ht="15" customHeight="1" x14ac:dyDescent="0.25">
      <c r="A694" s="5">
        <v>94088346</v>
      </c>
      <c r="B694" s="5" t="s">
        <v>90</v>
      </c>
      <c r="C694" s="78" t="s">
        <v>1388</v>
      </c>
      <c r="D694" s="5" t="s">
        <v>97</v>
      </c>
      <c r="E694" s="30">
        <v>45655</v>
      </c>
      <c r="F694" s="5" t="s">
        <v>0</v>
      </c>
      <c r="G694" s="78" t="s">
        <v>73</v>
      </c>
      <c r="H694" s="78" t="s">
        <v>102</v>
      </c>
      <c r="I694" s="78" t="s">
        <v>27</v>
      </c>
      <c r="J694" s="5" t="s">
        <v>93</v>
      </c>
      <c r="K694" s="5">
        <v>38</v>
      </c>
      <c r="L694" s="5">
        <v>2810</v>
      </c>
      <c r="M694" s="5">
        <v>77675723</v>
      </c>
      <c r="N694" s="5">
        <v>916345362</v>
      </c>
      <c r="O694" s="5">
        <v>5742</v>
      </c>
      <c r="P694" s="5" t="s">
        <v>265</v>
      </c>
      <c r="Q694" s="78" t="s">
        <v>27</v>
      </c>
      <c r="R694" s="78" t="s">
        <v>186</v>
      </c>
      <c r="S694" s="30">
        <v>45655</v>
      </c>
      <c r="T694" s="5">
        <v>1</v>
      </c>
      <c r="U694" s="30">
        <v>45655</v>
      </c>
      <c r="V694" s="5">
        <v>1</v>
      </c>
      <c r="W694" s="30">
        <v>45659</v>
      </c>
      <c r="X694" s="5">
        <v>1</v>
      </c>
      <c r="Y694" s="30"/>
      <c r="Z694" s="30"/>
      <c r="AA694" s="30"/>
      <c r="AB694" s="30"/>
      <c r="AC694" s="5">
        <v>0</v>
      </c>
      <c r="AD694" s="5" t="s">
        <v>94</v>
      </c>
      <c r="AE694" s="5">
        <v>6221</v>
      </c>
    </row>
    <row r="695" spans="1:31" ht="15" customHeight="1" x14ac:dyDescent="0.25">
      <c r="A695" s="5">
        <v>94088810</v>
      </c>
      <c r="B695" s="5" t="s">
        <v>90</v>
      </c>
      <c r="C695" s="78" t="s">
        <v>1389</v>
      </c>
      <c r="D695" s="5" t="s">
        <v>91</v>
      </c>
      <c r="E695" s="30">
        <v>45655</v>
      </c>
      <c r="F695" s="5" t="s">
        <v>0</v>
      </c>
      <c r="G695" s="78" t="s">
        <v>78</v>
      </c>
      <c r="H695" s="78" t="s">
        <v>189</v>
      </c>
      <c r="I695" s="78" t="s">
        <v>59</v>
      </c>
      <c r="J695" s="5" t="s">
        <v>93</v>
      </c>
      <c r="K695" s="5"/>
      <c r="L695" s="5"/>
      <c r="M695" s="5"/>
      <c r="N695" s="5"/>
      <c r="O695" s="5"/>
      <c r="P695" s="5" t="s">
        <v>265</v>
      </c>
      <c r="Q695" s="78" t="s">
        <v>59</v>
      </c>
      <c r="R695" s="78" t="s">
        <v>78</v>
      </c>
      <c r="S695" s="30"/>
      <c r="T695" s="5">
        <v>0</v>
      </c>
      <c r="U695" s="30"/>
      <c r="V695" s="5">
        <v>0</v>
      </c>
      <c r="W695" s="30"/>
      <c r="X695" s="5">
        <v>0</v>
      </c>
      <c r="Y695" s="30"/>
      <c r="Z695" s="30"/>
      <c r="AA695" s="30"/>
      <c r="AB695" s="30"/>
      <c r="AC695" s="5">
        <v>0</v>
      </c>
      <c r="AD695" s="5" t="s">
        <v>94</v>
      </c>
      <c r="AE695" s="5">
        <v>6267</v>
      </c>
    </row>
    <row r="696" spans="1:31" ht="15" customHeight="1" x14ac:dyDescent="0.25">
      <c r="A696" s="5">
        <v>94088882</v>
      </c>
      <c r="B696" s="5" t="s">
        <v>90</v>
      </c>
      <c r="C696" s="78" t="s">
        <v>3751</v>
      </c>
      <c r="D696" s="5" t="s">
        <v>91</v>
      </c>
      <c r="E696" s="30">
        <v>45655</v>
      </c>
      <c r="F696" s="5" t="s">
        <v>0</v>
      </c>
      <c r="G696" s="78" t="s">
        <v>78</v>
      </c>
      <c r="H696" s="78" t="s">
        <v>92</v>
      </c>
      <c r="I696" s="78" t="s">
        <v>61</v>
      </c>
      <c r="J696" s="5" t="s">
        <v>93</v>
      </c>
      <c r="K696" s="5"/>
      <c r="L696" s="5"/>
      <c r="M696" s="5"/>
      <c r="N696" s="5"/>
      <c r="O696" s="5"/>
      <c r="P696" s="5" t="s">
        <v>265</v>
      </c>
      <c r="Q696" s="78" t="s">
        <v>61</v>
      </c>
      <c r="R696" s="78" t="s">
        <v>78</v>
      </c>
      <c r="S696" s="30"/>
      <c r="T696" s="5">
        <v>0</v>
      </c>
      <c r="U696" s="30"/>
      <c r="V696" s="5">
        <v>0</v>
      </c>
      <c r="W696" s="30"/>
      <c r="X696" s="5">
        <v>0</v>
      </c>
      <c r="Y696" s="30"/>
      <c r="Z696" s="30"/>
      <c r="AA696" s="30"/>
      <c r="AB696" s="30"/>
      <c r="AC696" s="5">
        <v>0</v>
      </c>
      <c r="AD696" s="5" t="s">
        <v>94</v>
      </c>
      <c r="AE696" s="5">
        <v>6257</v>
      </c>
    </row>
    <row r="697" spans="1:31" ht="15" customHeight="1" x14ac:dyDescent="0.25">
      <c r="A697" s="5">
        <v>94089984</v>
      </c>
      <c r="B697" s="5" t="s">
        <v>90</v>
      </c>
      <c r="C697" s="78" t="s">
        <v>1391</v>
      </c>
      <c r="D697" s="5" t="s">
        <v>91</v>
      </c>
      <c r="E697" s="30">
        <v>45655</v>
      </c>
      <c r="F697" s="5" t="s">
        <v>0</v>
      </c>
      <c r="G697" s="78" t="s">
        <v>73</v>
      </c>
      <c r="H697" s="78" t="s">
        <v>102</v>
      </c>
      <c r="I697" s="78" t="s">
        <v>28</v>
      </c>
      <c r="J697" s="5" t="s">
        <v>93</v>
      </c>
      <c r="K697" s="5">
        <v>38</v>
      </c>
      <c r="L697" s="5">
        <v>2945</v>
      </c>
      <c r="M697" s="5">
        <v>74919304</v>
      </c>
      <c r="N697" s="5">
        <v>975098095</v>
      </c>
      <c r="O697" s="5">
        <v>6225</v>
      </c>
      <c r="P697" s="5" t="s">
        <v>265</v>
      </c>
      <c r="Q697" s="78" t="s">
        <v>28</v>
      </c>
      <c r="R697" s="78" t="s">
        <v>186</v>
      </c>
      <c r="S697" s="30">
        <v>45655</v>
      </c>
      <c r="T697" s="5">
        <v>1</v>
      </c>
      <c r="U697" s="30">
        <v>45655</v>
      </c>
      <c r="V697" s="5">
        <v>1</v>
      </c>
      <c r="W697" s="30"/>
      <c r="X697" s="5">
        <v>0</v>
      </c>
      <c r="Y697" s="30">
        <v>45659</v>
      </c>
      <c r="Z697" s="30">
        <v>45663</v>
      </c>
      <c r="AA697" s="30">
        <v>45670</v>
      </c>
      <c r="AB697" s="30"/>
      <c r="AC697" s="5">
        <v>0</v>
      </c>
      <c r="AD697" s="5" t="s">
        <v>94</v>
      </c>
      <c r="AE697" s="5">
        <v>6226</v>
      </c>
    </row>
    <row r="698" spans="1:31" ht="15" customHeight="1" x14ac:dyDescent="0.25">
      <c r="A698" s="5">
        <v>94089235</v>
      </c>
      <c r="B698" s="5" t="s">
        <v>90</v>
      </c>
      <c r="C698" s="78" t="s">
        <v>1390</v>
      </c>
      <c r="D698" s="5" t="s">
        <v>97</v>
      </c>
      <c r="E698" s="30">
        <v>45655</v>
      </c>
      <c r="F698" s="5" t="s">
        <v>0</v>
      </c>
      <c r="G698" s="78" t="s">
        <v>73</v>
      </c>
      <c r="H698" s="78" t="s">
        <v>102</v>
      </c>
      <c r="I698" s="78" t="s">
        <v>31</v>
      </c>
      <c r="J698" s="5" t="s">
        <v>93</v>
      </c>
      <c r="K698" s="5">
        <v>40</v>
      </c>
      <c r="L698" s="5">
        <v>3070</v>
      </c>
      <c r="M698" s="5">
        <v>46018709</v>
      </c>
      <c r="N698" s="5">
        <v>914277822</v>
      </c>
      <c r="O698" s="5">
        <v>4653</v>
      </c>
      <c r="P698" s="5" t="s">
        <v>265</v>
      </c>
      <c r="Q698" s="78" t="s">
        <v>31</v>
      </c>
      <c r="R698" s="78" t="s">
        <v>186</v>
      </c>
      <c r="S698" s="30">
        <v>45656</v>
      </c>
      <c r="T698" s="5">
        <v>1</v>
      </c>
      <c r="U698" s="30">
        <v>45656</v>
      </c>
      <c r="V698" s="5">
        <v>1</v>
      </c>
      <c r="W698" s="30">
        <v>45659</v>
      </c>
      <c r="X698" s="5">
        <v>1</v>
      </c>
      <c r="Y698" s="30">
        <v>45659</v>
      </c>
      <c r="Z698" s="30">
        <v>45663</v>
      </c>
      <c r="AA698" s="30">
        <v>45670</v>
      </c>
      <c r="AB698" s="30">
        <v>45677</v>
      </c>
      <c r="AC698" s="5">
        <v>1</v>
      </c>
      <c r="AD698" s="5" t="s">
        <v>113</v>
      </c>
      <c r="AE698" s="5">
        <v>6223</v>
      </c>
    </row>
    <row r="699" spans="1:31" ht="15" customHeight="1" x14ac:dyDescent="0.25">
      <c r="A699" s="5">
        <v>94089452</v>
      </c>
      <c r="B699" s="5" t="s">
        <v>90</v>
      </c>
      <c r="C699" s="78" t="s">
        <v>1397</v>
      </c>
      <c r="D699" s="5" t="s">
        <v>97</v>
      </c>
      <c r="E699" s="30">
        <v>45655</v>
      </c>
      <c r="F699" s="5" t="s">
        <v>0</v>
      </c>
      <c r="G699" s="78" t="s">
        <v>74</v>
      </c>
      <c r="H699" s="78" t="s">
        <v>145</v>
      </c>
      <c r="I699" s="78"/>
      <c r="J699" s="5" t="s">
        <v>236</v>
      </c>
      <c r="K699" s="5">
        <v>40</v>
      </c>
      <c r="L699" s="5">
        <v>3700</v>
      </c>
      <c r="M699" s="5">
        <v>43294258</v>
      </c>
      <c r="N699" s="5">
        <v>937632941</v>
      </c>
      <c r="O699" s="5">
        <v>8564</v>
      </c>
      <c r="P699" s="5" t="s">
        <v>265</v>
      </c>
      <c r="Q699" s="78"/>
      <c r="R699" s="78"/>
      <c r="S699" s="30"/>
      <c r="T699" s="5">
        <v>0</v>
      </c>
      <c r="U699" s="30"/>
      <c r="V699" s="5">
        <v>0</v>
      </c>
      <c r="W699" s="30"/>
      <c r="X699" s="5">
        <v>0</v>
      </c>
      <c r="Y699" s="30"/>
      <c r="Z699" s="30"/>
      <c r="AA699" s="30"/>
      <c r="AB699" s="30"/>
      <c r="AC699" s="5">
        <v>0</v>
      </c>
      <c r="AD699" s="5" t="s">
        <v>94</v>
      </c>
      <c r="AE699" s="5"/>
    </row>
    <row r="700" spans="1:31" ht="15" customHeight="1" x14ac:dyDescent="0.25">
      <c r="A700" s="5">
        <v>94088364</v>
      </c>
      <c r="B700" s="5" t="s">
        <v>110</v>
      </c>
      <c r="C700" s="78" t="s">
        <v>3753</v>
      </c>
      <c r="D700" s="5" t="s">
        <v>97</v>
      </c>
      <c r="E700" s="30">
        <v>45655</v>
      </c>
      <c r="F700" s="5" t="s">
        <v>0</v>
      </c>
      <c r="G700" s="78" t="s">
        <v>78</v>
      </c>
      <c r="H700" s="78" t="s">
        <v>100</v>
      </c>
      <c r="I700" s="78"/>
      <c r="J700" s="5" t="s">
        <v>93</v>
      </c>
      <c r="K700" s="5">
        <v>38</v>
      </c>
      <c r="L700" s="5">
        <v>2890</v>
      </c>
      <c r="M700" s="5">
        <v>81236474</v>
      </c>
      <c r="N700" s="5">
        <v>928749441</v>
      </c>
      <c r="O700" s="5">
        <v>6267</v>
      </c>
      <c r="P700" s="5" t="s">
        <v>265</v>
      </c>
      <c r="Q700" s="78" t="s">
        <v>24</v>
      </c>
      <c r="R700" s="78" t="s">
        <v>111</v>
      </c>
      <c r="S700" s="30">
        <v>45655</v>
      </c>
      <c r="T700" s="5">
        <v>1</v>
      </c>
      <c r="U700" s="30">
        <v>45655</v>
      </c>
      <c r="V700" s="5">
        <v>1</v>
      </c>
      <c r="W700" s="30">
        <v>45660</v>
      </c>
      <c r="X700" s="5">
        <v>1</v>
      </c>
      <c r="Y700" s="30">
        <v>45658</v>
      </c>
      <c r="Z700" s="30">
        <v>45662</v>
      </c>
      <c r="AA700" s="30">
        <v>45669</v>
      </c>
      <c r="AB700" s="30">
        <v>45676</v>
      </c>
      <c r="AC700" s="5">
        <v>1</v>
      </c>
      <c r="AD700" s="5" t="s">
        <v>113</v>
      </c>
      <c r="AE700" s="5"/>
    </row>
    <row r="701" spans="1:31" ht="15" customHeight="1" x14ac:dyDescent="0.25">
      <c r="A701" s="5">
        <v>94088428</v>
      </c>
      <c r="B701" s="5" t="s">
        <v>90</v>
      </c>
      <c r="C701" s="78" t="s">
        <v>1392</v>
      </c>
      <c r="D701" s="5" t="s">
        <v>91</v>
      </c>
      <c r="E701" s="30">
        <v>45655</v>
      </c>
      <c r="F701" s="5" t="s">
        <v>0</v>
      </c>
      <c r="G701" s="78" t="s">
        <v>78</v>
      </c>
      <c r="H701" s="78" t="s">
        <v>203</v>
      </c>
      <c r="I701" s="78"/>
      <c r="J701" s="5" t="s">
        <v>236</v>
      </c>
      <c r="K701" s="5">
        <v>37</v>
      </c>
      <c r="L701" s="5">
        <v>3052</v>
      </c>
      <c r="M701" s="5">
        <v>44832569</v>
      </c>
      <c r="N701" s="5">
        <v>967261315</v>
      </c>
      <c r="O701" s="5">
        <v>7126</v>
      </c>
      <c r="P701" s="5" t="s">
        <v>265</v>
      </c>
      <c r="Q701" s="78"/>
      <c r="R701" s="78"/>
      <c r="S701" s="30"/>
      <c r="T701" s="5">
        <v>0</v>
      </c>
      <c r="U701" s="30"/>
      <c r="V701" s="5">
        <v>0</v>
      </c>
      <c r="W701" s="5"/>
      <c r="X701" s="5">
        <v>0</v>
      </c>
      <c r="Y701" s="5"/>
      <c r="Z701" s="5"/>
      <c r="AA701" s="5"/>
      <c r="AB701" s="5"/>
      <c r="AC701" s="5">
        <v>0</v>
      </c>
      <c r="AD701" s="5" t="s">
        <v>94</v>
      </c>
      <c r="AE701" s="5"/>
    </row>
    <row r="702" spans="1:31" ht="15" customHeight="1" x14ac:dyDescent="0.25">
      <c r="A702" s="5">
        <v>94088791</v>
      </c>
      <c r="B702" s="5" t="s">
        <v>90</v>
      </c>
      <c r="C702" s="78" t="s">
        <v>1393</v>
      </c>
      <c r="D702" s="5" t="s">
        <v>91</v>
      </c>
      <c r="E702" s="30">
        <v>45655</v>
      </c>
      <c r="F702" s="5" t="s">
        <v>0</v>
      </c>
      <c r="G702" s="78" t="s">
        <v>78</v>
      </c>
      <c r="H702" s="78" t="s">
        <v>134</v>
      </c>
      <c r="I702" s="78"/>
      <c r="J702" s="5" t="s">
        <v>93</v>
      </c>
      <c r="K702" s="5"/>
      <c r="L702" s="5"/>
      <c r="M702" s="5"/>
      <c r="N702" s="5"/>
      <c r="O702" s="5"/>
      <c r="P702" s="5" t="s">
        <v>265</v>
      </c>
      <c r="Q702" s="78"/>
      <c r="R702" s="78"/>
      <c r="S702" s="30"/>
      <c r="T702" s="5">
        <v>0</v>
      </c>
      <c r="U702" s="30"/>
      <c r="V702" s="5">
        <v>0</v>
      </c>
      <c r="W702" s="30"/>
      <c r="X702" s="5">
        <v>0</v>
      </c>
      <c r="Y702" s="30"/>
      <c r="Z702" s="30"/>
      <c r="AA702" s="30"/>
      <c r="AB702" s="30"/>
      <c r="AC702" s="5">
        <v>0</v>
      </c>
      <c r="AD702" s="5" t="s">
        <v>94</v>
      </c>
      <c r="AE702" s="5"/>
    </row>
    <row r="703" spans="1:31" ht="15" customHeight="1" x14ac:dyDescent="0.25">
      <c r="A703" s="5">
        <v>94088889</v>
      </c>
      <c r="B703" s="5" t="s">
        <v>90</v>
      </c>
      <c r="C703" s="78" t="s">
        <v>1394</v>
      </c>
      <c r="D703" s="5" t="s">
        <v>91</v>
      </c>
      <c r="E703" s="30">
        <v>45655</v>
      </c>
      <c r="F703" s="5" t="s">
        <v>0</v>
      </c>
      <c r="G703" s="78" t="s">
        <v>78</v>
      </c>
      <c r="H703" s="78" t="s">
        <v>203</v>
      </c>
      <c r="I703" s="78" t="s">
        <v>26</v>
      </c>
      <c r="J703" s="5" t="s">
        <v>236</v>
      </c>
      <c r="K703" s="5">
        <v>37</v>
      </c>
      <c r="L703" s="5">
        <v>2626</v>
      </c>
      <c r="M703" s="5">
        <v>47391382</v>
      </c>
      <c r="N703" s="5">
        <v>922533279</v>
      </c>
      <c r="O703" s="5">
        <v>8146</v>
      </c>
      <c r="P703" s="5" t="s">
        <v>265</v>
      </c>
      <c r="Q703" s="78" t="s">
        <v>26</v>
      </c>
      <c r="R703" s="78" t="s">
        <v>186</v>
      </c>
      <c r="S703" s="30"/>
      <c r="T703" s="5">
        <v>0</v>
      </c>
      <c r="U703" s="30"/>
      <c r="V703" s="5">
        <v>0</v>
      </c>
      <c r="W703" s="30"/>
      <c r="X703" s="5">
        <v>0</v>
      </c>
      <c r="Y703" s="30"/>
      <c r="Z703" s="30"/>
      <c r="AA703" s="30"/>
      <c r="AB703" s="30"/>
      <c r="AC703" s="5">
        <v>0</v>
      </c>
      <c r="AD703" s="5" t="s">
        <v>94</v>
      </c>
      <c r="AE703" s="5">
        <v>6220</v>
      </c>
    </row>
    <row r="704" spans="1:31" ht="15" customHeight="1" x14ac:dyDescent="0.25">
      <c r="A704" s="5">
        <v>94089083</v>
      </c>
      <c r="B704" s="5" t="s">
        <v>110</v>
      </c>
      <c r="C704" s="78" t="s">
        <v>5035</v>
      </c>
      <c r="D704" s="5" t="s">
        <v>91</v>
      </c>
      <c r="E704" s="30">
        <v>45655</v>
      </c>
      <c r="F704" s="5" t="s">
        <v>0</v>
      </c>
      <c r="G704" s="78" t="s">
        <v>76</v>
      </c>
      <c r="H704" s="78" t="s">
        <v>152</v>
      </c>
      <c r="I704" s="78"/>
      <c r="J704" s="5" t="s">
        <v>236</v>
      </c>
      <c r="K704" s="5">
        <v>39</v>
      </c>
      <c r="L704" s="5">
        <v>3605</v>
      </c>
      <c r="M704" s="5">
        <v>47225269</v>
      </c>
      <c r="N704" s="5">
        <v>983939675</v>
      </c>
      <c r="O704" s="5">
        <v>18306</v>
      </c>
      <c r="P704" s="5" t="s">
        <v>265</v>
      </c>
      <c r="Q704" s="78" t="s">
        <v>201</v>
      </c>
      <c r="R704" s="78" t="s">
        <v>111</v>
      </c>
      <c r="S704" s="30">
        <v>45655</v>
      </c>
      <c r="T704" s="5">
        <v>1</v>
      </c>
      <c r="U704" s="30">
        <v>45655</v>
      </c>
      <c r="V704" s="5">
        <v>1</v>
      </c>
      <c r="W704" s="30"/>
      <c r="X704" s="5">
        <v>0</v>
      </c>
      <c r="Y704" s="30"/>
      <c r="Z704" s="30"/>
      <c r="AA704" s="30"/>
      <c r="AB704" s="30"/>
      <c r="AC704" s="5">
        <v>0</v>
      </c>
      <c r="AD704" s="5" t="s">
        <v>94</v>
      </c>
      <c r="AE704" s="5"/>
    </row>
    <row r="705" spans="1:31" ht="15" customHeight="1" x14ac:dyDescent="0.25">
      <c r="A705" s="5">
        <v>94088697</v>
      </c>
      <c r="B705" s="5" t="s">
        <v>90</v>
      </c>
      <c r="C705" s="78" t="s">
        <v>1398</v>
      </c>
      <c r="D705" s="5" t="s">
        <v>91</v>
      </c>
      <c r="E705" s="30">
        <v>45655</v>
      </c>
      <c r="F705" s="5" t="s">
        <v>0</v>
      </c>
      <c r="G705" s="78" t="s">
        <v>73</v>
      </c>
      <c r="H705" s="78" t="s">
        <v>273</v>
      </c>
      <c r="I705" s="78"/>
      <c r="J705" s="5" t="s">
        <v>236</v>
      </c>
      <c r="K705" s="5"/>
      <c r="L705" s="5"/>
      <c r="M705" s="5"/>
      <c r="N705" s="5"/>
      <c r="O705" s="5"/>
      <c r="P705" s="5" t="s">
        <v>265</v>
      </c>
      <c r="Q705" s="78"/>
      <c r="R705" s="78"/>
      <c r="S705" s="30"/>
      <c r="T705" s="5">
        <v>0</v>
      </c>
      <c r="U705" s="30"/>
      <c r="V705" s="5">
        <v>0</v>
      </c>
      <c r="W705" s="30"/>
      <c r="X705" s="5">
        <v>0</v>
      </c>
      <c r="Y705" s="30"/>
      <c r="Z705" s="30"/>
      <c r="AA705" s="30"/>
      <c r="AB705" s="30"/>
      <c r="AC705" s="5">
        <v>0</v>
      </c>
      <c r="AD705" s="5" t="s">
        <v>94</v>
      </c>
      <c r="AE705" s="5"/>
    </row>
    <row r="706" spans="1:31" ht="15" customHeight="1" x14ac:dyDescent="0.25">
      <c r="A706" s="5">
        <v>94089572</v>
      </c>
      <c r="B706" s="5" t="s">
        <v>90</v>
      </c>
      <c r="C706" s="78" t="s">
        <v>1399</v>
      </c>
      <c r="D706" s="5" t="s">
        <v>91</v>
      </c>
      <c r="E706" s="30">
        <v>45655</v>
      </c>
      <c r="F706" s="5" t="s">
        <v>0</v>
      </c>
      <c r="G706" s="78" t="s">
        <v>74</v>
      </c>
      <c r="H706" s="78" t="s">
        <v>207</v>
      </c>
      <c r="I706" s="78" t="s">
        <v>51</v>
      </c>
      <c r="J706" s="5" t="s">
        <v>236</v>
      </c>
      <c r="K706" s="5"/>
      <c r="L706" s="5"/>
      <c r="M706" s="5"/>
      <c r="N706" s="5"/>
      <c r="O706" s="5"/>
      <c r="P706" s="5" t="s">
        <v>265</v>
      </c>
      <c r="Q706" s="78" t="s">
        <v>51</v>
      </c>
      <c r="R706" s="78" t="s">
        <v>115</v>
      </c>
      <c r="S706" s="30"/>
      <c r="T706" s="5">
        <v>0</v>
      </c>
      <c r="U706" s="30"/>
      <c r="V706" s="5">
        <v>0</v>
      </c>
      <c r="W706" s="30"/>
      <c r="X706" s="5">
        <v>0</v>
      </c>
      <c r="Y706" s="30">
        <v>45658</v>
      </c>
      <c r="Z706" s="30">
        <v>45665</v>
      </c>
      <c r="AA706" s="30">
        <v>45672</v>
      </c>
      <c r="AB706" s="30">
        <v>45679</v>
      </c>
      <c r="AC706" s="5">
        <v>1</v>
      </c>
      <c r="AD706" s="5" t="s">
        <v>94</v>
      </c>
      <c r="AE706" s="5">
        <v>6249</v>
      </c>
    </row>
    <row r="707" spans="1:31" ht="15" customHeight="1" x14ac:dyDescent="0.25">
      <c r="A707" s="5">
        <v>94088609</v>
      </c>
      <c r="B707" s="5" t="s">
        <v>90</v>
      </c>
      <c r="C707" s="78" t="s">
        <v>1401</v>
      </c>
      <c r="D707" s="5" t="s">
        <v>91</v>
      </c>
      <c r="E707" s="30">
        <v>45655</v>
      </c>
      <c r="F707" s="5" t="s">
        <v>0</v>
      </c>
      <c r="G707" s="78" t="s">
        <v>73</v>
      </c>
      <c r="H707" s="78" t="s">
        <v>100</v>
      </c>
      <c r="I707" s="78"/>
      <c r="J707" s="5" t="s">
        <v>93</v>
      </c>
      <c r="K707" s="5">
        <v>39</v>
      </c>
      <c r="L707" s="5">
        <v>3570</v>
      </c>
      <c r="M707" s="5">
        <v>48472450</v>
      </c>
      <c r="N707" s="5">
        <v>962832984</v>
      </c>
      <c r="O707" s="5">
        <v>0</v>
      </c>
      <c r="P707" s="5" t="s">
        <v>265</v>
      </c>
      <c r="Q707" s="78" t="s">
        <v>24</v>
      </c>
      <c r="R707" s="78" t="s">
        <v>111</v>
      </c>
      <c r="S707" s="30">
        <v>45655</v>
      </c>
      <c r="T707" s="5">
        <v>1</v>
      </c>
      <c r="U707" s="30">
        <v>45655</v>
      </c>
      <c r="V707" s="5">
        <v>1</v>
      </c>
      <c r="W707" s="30"/>
      <c r="X707" s="5">
        <v>0</v>
      </c>
      <c r="Y707" s="30"/>
      <c r="Z707" s="30"/>
      <c r="AA707" s="30"/>
      <c r="AB707" s="30"/>
      <c r="AC707" s="5">
        <v>0</v>
      </c>
      <c r="AD707" s="5" t="s">
        <v>94</v>
      </c>
      <c r="AE707" s="5"/>
    </row>
    <row r="708" spans="1:31" ht="15" customHeight="1" x14ac:dyDescent="0.25">
      <c r="A708" s="5">
        <v>94101354</v>
      </c>
      <c r="B708" s="5" t="s">
        <v>90</v>
      </c>
      <c r="C708" s="78" t="s">
        <v>2090</v>
      </c>
      <c r="D708" s="5" t="s">
        <v>91</v>
      </c>
      <c r="E708" s="30">
        <v>45655</v>
      </c>
      <c r="F708" s="5" t="s">
        <v>0</v>
      </c>
      <c r="G708" s="78" t="s">
        <v>78</v>
      </c>
      <c r="H708" s="78"/>
      <c r="I708" s="78" t="s">
        <v>56</v>
      </c>
      <c r="J708" s="5" t="s">
        <v>93</v>
      </c>
      <c r="K708" s="5"/>
      <c r="L708" s="5"/>
      <c r="M708" s="5"/>
      <c r="N708" s="5"/>
      <c r="O708" s="5"/>
      <c r="P708" s="5" t="s">
        <v>265</v>
      </c>
      <c r="Q708" s="78" t="s">
        <v>56</v>
      </c>
      <c r="R708" s="78" t="s">
        <v>78</v>
      </c>
      <c r="S708" s="30"/>
      <c r="T708" s="5">
        <v>0</v>
      </c>
      <c r="U708" s="30"/>
      <c r="V708" s="5">
        <v>0</v>
      </c>
      <c r="W708" s="30"/>
      <c r="X708" s="5">
        <v>0</v>
      </c>
      <c r="Y708" s="30"/>
      <c r="Z708" s="30"/>
      <c r="AA708" s="30"/>
      <c r="AB708" s="30"/>
      <c r="AC708" s="5">
        <v>0</v>
      </c>
      <c r="AD708" s="5" t="s">
        <v>94</v>
      </c>
      <c r="AE708" s="5">
        <v>7314</v>
      </c>
    </row>
    <row r="709" spans="1:31" ht="15" customHeight="1" x14ac:dyDescent="0.25">
      <c r="A709" s="5">
        <v>94089060</v>
      </c>
      <c r="B709" s="5" t="s">
        <v>90</v>
      </c>
      <c r="C709" s="78" t="s">
        <v>1402</v>
      </c>
      <c r="D709" s="5" t="s">
        <v>97</v>
      </c>
      <c r="E709" s="30">
        <v>45655</v>
      </c>
      <c r="F709" s="5" t="s">
        <v>0</v>
      </c>
      <c r="G709" s="78" t="s">
        <v>73</v>
      </c>
      <c r="H709" s="78" t="s">
        <v>156</v>
      </c>
      <c r="I709" s="78"/>
      <c r="J709" s="5" t="s">
        <v>236</v>
      </c>
      <c r="K709" s="5"/>
      <c r="L709" s="5"/>
      <c r="M709" s="5"/>
      <c r="N709" s="5"/>
      <c r="O709" s="5"/>
      <c r="P709" s="5" t="s">
        <v>265</v>
      </c>
      <c r="Q709" s="78"/>
      <c r="R709" s="78"/>
      <c r="S709" s="30"/>
      <c r="T709" s="5">
        <v>0</v>
      </c>
      <c r="U709" s="30"/>
      <c r="V709" s="5">
        <v>0</v>
      </c>
      <c r="W709" s="30"/>
      <c r="X709" s="5">
        <v>0</v>
      </c>
      <c r="Y709" s="30"/>
      <c r="Z709" s="30"/>
      <c r="AA709" s="30"/>
      <c r="AB709" s="30"/>
      <c r="AC709" s="5">
        <v>0</v>
      </c>
      <c r="AD709" s="5" t="s">
        <v>94</v>
      </c>
      <c r="AE709" s="5"/>
    </row>
    <row r="710" spans="1:31" ht="15" customHeight="1" x14ac:dyDescent="0.25">
      <c r="A710" s="5">
        <v>94088427</v>
      </c>
      <c r="B710" s="5" t="s">
        <v>90</v>
      </c>
      <c r="C710" s="78" t="s">
        <v>126</v>
      </c>
      <c r="D710" s="5" t="s">
        <v>91</v>
      </c>
      <c r="E710" s="30">
        <v>45655</v>
      </c>
      <c r="F710" s="5" t="s">
        <v>0</v>
      </c>
      <c r="G710" s="78" t="s">
        <v>73</v>
      </c>
      <c r="H710" s="78" t="s">
        <v>203</v>
      </c>
      <c r="I710" s="78"/>
      <c r="J710" s="5" t="s">
        <v>236</v>
      </c>
      <c r="K710" s="5">
        <v>39</v>
      </c>
      <c r="L710" s="5">
        <v>3228</v>
      </c>
      <c r="M710" s="5">
        <v>48896377</v>
      </c>
      <c r="N710" s="5">
        <v>922672078</v>
      </c>
      <c r="O710" s="5">
        <v>27563</v>
      </c>
      <c r="P710" s="5" t="s">
        <v>265</v>
      </c>
      <c r="Q710" s="78"/>
      <c r="R710" s="78"/>
      <c r="S710" s="30"/>
      <c r="T710" s="5">
        <v>0</v>
      </c>
      <c r="U710" s="30"/>
      <c r="V710" s="5">
        <v>0</v>
      </c>
      <c r="W710" s="30"/>
      <c r="X710" s="5">
        <v>0</v>
      </c>
      <c r="Y710" s="30"/>
      <c r="Z710" s="30"/>
      <c r="AA710" s="30"/>
      <c r="AB710" s="30"/>
      <c r="AC710" s="5">
        <v>0</v>
      </c>
      <c r="AD710" s="5" t="s">
        <v>94</v>
      </c>
      <c r="AE710" s="5"/>
    </row>
    <row r="711" spans="1:31" ht="15" customHeight="1" x14ac:dyDescent="0.25">
      <c r="A711" s="5">
        <v>94088393</v>
      </c>
      <c r="B711" s="5" t="s">
        <v>90</v>
      </c>
      <c r="C711" s="78" t="s">
        <v>1400</v>
      </c>
      <c r="D711" s="5" t="s">
        <v>91</v>
      </c>
      <c r="E711" s="30">
        <v>45655</v>
      </c>
      <c r="F711" s="5" t="s">
        <v>0</v>
      </c>
      <c r="G711" s="78" t="s">
        <v>73</v>
      </c>
      <c r="H711" s="78" t="s">
        <v>152</v>
      </c>
      <c r="I711" s="78" t="s">
        <v>46</v>
      </c>
      <c r="J711" s="5" t="s">
        <v>236</v>
      </c>
      <c r="K711" s="5">
        <v>39</v>
      </c>
      <c r="L711" s="5">
        <v>2615</v>
      </c>
      <c r="M711" s="5">
        <v>72729867</v>
      </c>
      <c r="N711" s="5">
        <v>936764951</v>
      </c>
      <c r="O711" s="5">
        <v>18306</v>
      </c>
      <c r="P711" s="5" t="s">
        <v>265</v>
      </c>
      <c r="Q711" s="78" t="s">
        <v>46</v>
      </c>
      <c r="R711" s="78" t="s">
        <v>115</v>
      </c>
      <c r="S711" s="30">
        <v>45655</v>
      </c>
      <c r="T711" s="5">
        <v>1</v>
      </c>
      <c r="U711" s="30">
        <v>45655</v>
      </c>
      <c r="V711" s="5">
        <v>1</v>
      </c>
      <c r="W711" s="30"/>
      <c r="X711" s="5">
        <v>0</v>
      </c>
      <c r="Y711" s="30"/>
      <c r="Z711" s="30"/>
      <c r="AA711" s="30"/>
      <c r="AB711" s="30"/>
      <c r="AC711" s="5">
        <v>0</v>
      </c>
      <c r="AD711" s="5" t="s">
        <v>94</v>
      </c>
      <c r="AE711" s="5">
        <v>6245</v>
      </c>
    </row>
    <row r="712" spans="1:31" ht="15" customHeight="1" x14ac:dyDescent="0.25">
      <c r="A712" s="5">
        <v>94088569</v>
      </c>
      <c r="B712" s="5" t="s">
        <v>90</v>
      </c>
      <c r="C712" s="78" t="s">
        <v>1403</v>
      </c>
      <c r="D712" s="5" t="s">
        <v>97</v>
      </c>
      <c r="E712" s="30">
        <v>45655</v>
      </c>
      <c r="F712" s="5" t="s">
        <v>0</v>
      </c>
      <c r="G712" s="78" t="s">
        <v>73</v>
      </c>
      <c r="H712" s="78" t="s">
        <v>114</v>
      </c>
      <c r="I712" s="78" t="s">
        <v>68</v>
      </c>
      <c r="J712" s="5" t="s">
        <v>93</v>
      </c>
      <c r="K712" s="5"/>
      <c r="L712" s="5"/>
      <c r="M712" s="5"/>
      <c r="N712" s="5"/>
      <c r="O712" s="5"/>
      <c r="P712" s="5" t="s">
        <v>265</v>
      </c>
      <c r="Q712" s="78" t="s">
        <v>68</v>
      </c>
      <c r="R712" s="78" t="s">
        <v>78</v>
      </c>
      <c r="S712" s="30"/>
      <c r="T712" s="5">
        <v>0</v>
      </c>
      <c r="U712" s="30"/>
      <c r="V712" s="5">
        <v>0</v>
      </c>
      <c r="W712" s="30"/>
      <c r="X712" s="5">
        <v>0</v>
      </c>
      <c r="Y712" s="30">
        <v>45658</v>
      </c>
      <c r="Z712" s="30">
        <v>45662</v>
      </c>
      <c r="AA712" s="30">
        <v>45669</v>
      </c>
      <c r="AB712" s="30">
        <v>45676</v>
      </c>
      <c r="AC712" s="5">
        <v>1</v>
      </c>
      <c r="AD712" s="5" t="s">
        <v>94</v>
      </c>
      <c r="AE712" s="5">
        <v>6238</v>
      </c>
    </row>
    <row r="713" spans="1:31" ht="15" customHeight="1" x14ac:dyDescent="0.25">
      <c r="A713" s="5">
        <v>94088862</v>
      </c>
      <c r="B713" s="5" t="s">
        <v>90</v>
      </c>
      <c r="C713" s="78" t="s">
        <v>3752</v>
      </c>
      <c r="D713" s="5" t="s">
        <v>91</v>
      </c>
      <c r="E713" s="30">
        <v>45655</v>
      </c>
      <c r="F713" s="5" t="s">
        <v>0</v>
      </c>
      <c r="G713" s="78" t="s">
        <v>78</v>
      </c>
      <c r="H713" s="78" t="s">
        <v>102</v>
      </c>
      <c r="I713" s="78" t="s">
        <v>57</v>
      </c>
      <c r="J713" s="5" t="s">
        <v>93</v>
      </c>
      <c r="K713" s="5">
        <v>40</v>
      </c>
      <c r="L713" s="5">
        <v>3725</v>
      </c>
      <c r="M713" s="5">
        <v>77192142</v>
      </c>
      <c r="N713" s="5">
        <v>901062316</v>
      </c>
      <c r="O713" s="5">
        <v>0</v>
      </c>
      <c r="P713" s="5" t="s">
        <v>265</v>
      </c>
      <c r="Q713" s="78" t="s">
        <v>57</v>
      </c>
      <c r="R713" s="78" t="s">
        <v>78</v>
      </c>
      <c r="S713" s="30">
        <v>45656</v>
      </c>
      <c r="T713" s="5">
        <v>1</v>
      </c>
      <c r="U713" s="30">
        <v>45656</v>
      </c>
      <c r="V713" s="5">
        <v>1</v>
      </c>
      <c r="W713" s="30">
        <v>45661</v>
      </c>
      <c r="X713" s="5">
        <v>1</v>
      </c>
      <c r="Y713" s="30">
        <v>45658</v>
      </c>
      <c r="Z713" s="30">
        <v>45662</v>
      </c>
      <c r="AA713" s="30">
        <v>45669</v>
      </c>
      <c r="AB713" s="30">
        <v>45676</v>
      </c>
      <c r="AC713" s="5">
        <v>1</v>
      </c>
      <c r="AD713" s="5" t="s">
        <v>113</v>
      </c>
      <c r="AE713" s="5">
        <v>6266</v>
      </c>
    </row>
    <row r="714" spans="1:31" ht="15" customHeight="1" x14ac:dyDescent="0.25">
      <c r="A714" s="5">
        <v>94088975</v>
      </c>
      <c r="B714" s="5" t="s">
        <v>90</v>
      </c>
      <c r="C714" s="78" t="s">
        <v>1396</v>
      </c>
      <c r="D714" s="5" t="s">
        <v>97</v>
      </c>
      <c r="E714" s="30">
        <v>45655</v>
      </c>
      <c r="F714" s="5" t="s">
        <v>0</v>
      </c>
      <c r="G714" s="78" t="s">
        <v>78</v>
      </c>
      <c r="H714" s="78" t="s">
        <v>98</v>
      </c>
      <c r="I714" s="78" t="s">
        <v>57</v>
      </c>
      <c r="J714" s="5" t="s">
        <v>93</v>
      </c>
      <c r="K714" s="5">
        <v>40</v>
      </c>
      <c r="L714" s="5">
        <v>3750</v>
      </c>
      <c r="M714" s="5">
        <v>74559040</v>
      </c>
      <c r="N714" s="5">
        <v>910461002</v>
      </c>
      <c r="O714" s="5">
        <v>6266</v>
      </c>
      <c r="P714" s="5" t="s">
        <v>265</v>
      </c>
      <c r="Q714" s="78" t="s">
        <v>57</v>
      </c>
      <c r="R714" s="78" t="s">
        <v>78</v>
      </c>
      <c r="S714" s="30">
        <v>45655</v>
      </c>
      <c r="T714" s="5">
        <v>1</v>
      </c>
      <c r="U714" s="30">
        <v>45655</v>
      </c>
      <c r="V714" s="5">
        <v>1</v>
      </c>
      <c r="W714" s="30">
        <v>45659</v>
      </c>
      <c r="X714" s="5">
        <v>1</v>
      </c>
      <c r="Y714" s="30">
        <v>45658</v>
      </c>
      <c r="Z714" s="30">
        <v>45662</v>
      </c>
      <c r="AA714" s="30">
        <v>45669</v>
      </c>
      <c r="AB714" s="30"/>
      <c r="AC714" s="5">
        <v>0</v>
      </c>
      <c r="AD714" s="5" t="s">
        <v>94</v>
      </c>
      <c r="AE714" s="5">
        <v>6266</v>
      </c>
    </row>
    <row r="715" spans="1:31" ht="15" customHeight="1" x14ac:dyDescent="0.25">
      <c r="A715" s="5">
        <v>94088857</v>
      </c>
      <c r="B715" s="5" t="s">
        <v>90</v>
      </c>
      <c r="C715" s="78" t="s">
        <v>1395</v>
      </c>
      <c r="D715" s="5" t="s">
        <v>97</v>
      </c>
      <c r="E715" s="30">
        <v>45655</v>
      </c>
      <c r="F715" s="5" t="s">
        <v>0</v>
      </c>
      <c r="G715" s="78" t="s">
        <v>78</v>
      </c>
      <c r="H715" s="78" t="s">
        <v>98</v>
      </c>
      <c r="I715" s="78" t="s">
        <v>60</v>
      </c>
      <c r="J715" s="5" t="s">
        <v>93</v>
      </c>
      <c r="K715" s="5">
        <v>40</v>
      </c>
      <c r="L715" s="5">
        <v>4010</v>
      </c>
      <c r="M715" s="5">
        <v>46408656</v>
      </c>
      <c r="N715" s="5">
        <v>928363617</v>
      </c>
      <c r="O715" s="5">
        <v>6263</v>
      </c>
      <c r="P715" s="5" t="s">
        <v>265</v>
      </c>
      <c r="Q715" s="78" t="s">
        <v>60</v>
      </c>
      <c r="R715" s="78" t="s">
        <v>78</v>
      </c>
      <c r="S715" s="30">
        <v>45655</v>
      </c>
      <c r="T715" s="5">
        <v>1</v>
      </c>
      <c r="U715" s="30">
        <v>45655</v>
      </c>
      <c r="V715" s="5">
        <v>1</v>
      </c>
      <c r="W715" s="30">
        <v>45659</v>
      </c>
      <c r="X715" s="5">
        <v>1</v>
      </c>
      <c r="Y715" s="30">
        <v>45658</v>
      </c>
      <c r="Z715" s="30">
        <v>45662</v>
      </c>
      <c r="AA715" s="30">
        <v>45669</v>
      </c>
      <c r="AB715" s="30">
        <v>45676</v>
      </c>
      <c r="AC715" s="5">
        <v>1</v>
      </c>
      <c r="AD715" s="5" t="s">
        <v>113</v>
      </c>
      <c r="AE715" s="5">
        <v>6263</v>
      </c>
    </row>
    <row r="716" spans="1:31" ht="15" customHeight="1" x14ac:dyDescent="0.25">
      <c r="A716" s="5">
        <v>94089650</v>
      </c>
      <c r="B716" s="5" t="s">
        <v>90</v>
      </c>
      <c r="C716" s="78" t="s">
        <v>1413</v>
      </c>
      <c r="D716" s="5" t="s">
        <v>91</v>
      </c>
      <c r="E716" s="30">
        <v>45656</v>
      </c>
      <c r="F716" s="5" t="s">
        <v>0</v>
      </c>
      <c r="G716" s="78" t="s">
        <v>78</v>
      </c>
      <c r="H716" s="78" t="s">
        <v>425</v>
      </c>
      <c r="I716" s="78" t="s">
        <v>66</v>
      </c>
      <c r="J716" s="5" t="s">
        <v>236</v>
      </c>
      <c r="K716" s="5"/>
      <c r="L716" s="5"/>
      <c r="M716" s="5"/>
      <c r="N716" s="5"/>
      <c r="O716" s="5"/>
      <c r="P716" s="5" t="s">
        <v>265</v>
      </c>
      <c r="Q716" s="78" t="s">
        <v>66</v>
      </c>
      <c r="R716" s="78" t="s">
        <v>78</v>
      </c>
      <c r="S716" s="30"/>
      <c r="T716" s="5">
        <v>0</v>
      </c>
      <c r="U716" s="30"/>
      <c r="V716" s="5">
        <v>0</v>
      </c>
      <c r="W716" s="30"/>
      <c r="X716" s="5">
        <v>0</v>
      </c>
      <c r="Y716" s="30">
        <v>45661</v>
      </c>
      <c r="Z716" s="30">
        <v>45667</v>
      </c>
      <c r="AA716" s="30">
        <v>45674</v>
      </c>
      <c r="AB716" s="30">
        <v>45681</v>
      </c>
      <c r="AC716" s="5">
        <v>1</v>
      </c>
      <c r="AD716" s="5" t="s">
        <v>94</v>
      </c>
      <c r="AE716" s="5">
        <v>6261</v>
      </c>
    </row>
    <row r="717" spans="1:31" ht="15" customHeight="1" x14ac:dyDescent="0.25">
      <c r="A717" s="5">
        <v>94089664</v>
      </c>
      <c r="B717" s="5" t="s">
        <v>90</v>
      </c>
      <c r="C717" s="78" t="s">
        <v>1414</v>
      </c>
      <c r="D717" s="5" t="s">
        <v>91</v>
      </c>
      <c r="E717" s="30">
        <v>45656</v>
      </c>
      <c r="F717" s="5" t="s">
        <v>0</v>
      </c>
      <c r="G717" s="78" t="s">
        <v>78</v>
      </c>
      <c r="H717" s="78" t="s">
        <v>425</v>
      </c>
      <c r="I717" s="78" t="s">
        <v>66</v>
      </c>
      <c r="J717" s="5" t="s">
        <v>93</v>
      </c>
      <c r="K717" s="5"/>
      <c r="L717" s="5"/>
      <c r="M717" s="5"/>
      <c r="N717" s="5"/>
      <c r="O717" s="5"/>
      <c r="P717" s="5" t="s">
        <v>265</v>
      </c>
      <c r="Q717" s="78" t="s">
        <v>66</v>
      </c>
      <c r="R717" s="78" t="s">
        <v>78</v>
      </c>
      <c r="S717" s="30"/>
      <c r="T717" s="5">
        <v>0</v>
      </c>
      <c r="U717" s="30"/>
      <c r="V717" s="5">
        <v>0</v>
      </c>
      <c r="W717" s="30"/>
      <c r="X717" s="5">
        <v>0</v>
      </c>
      <c r="Y717" s="30">
        <v>45661</v>
      </c>
      <c r="Z717" s="30">
        <v>45667</v>
      </c>
      <c r="AA717" s="30">
        <v>45674</v>
      </c>
      <c r="AB717" s="30">
        <v>45681</v>
      </c>
      <c r="AC717" s="5">
        <v>1</v>
      </c>
      <c r="AD717" s="5" t="s">
        <v>94</v>
      </c>
      <c r="AE717" s="5">
        <v>6261</v>
      </c>
    </row>
    <row r="718" spans="1:31" ht="15" customHeight="1" x14ac:dyDescent="0.25">
      <c r="A718" s="5">
        <v>94089737</v>
      </c>
      <c r="B718" s="5" t="s">
        <v>90</v>
      </c>
      <c r="C718" s="78" t="s">
        <v>1415</v>
      </c>
      <c r="D718" s="5" t="s">
        <v>91</v>
      </c>
      <c r="E718" s="30">
        <v>45656</v>
      </c>
      <c r="F718" s="5" t="s">
        <v>0</v>
      </c>
      <c r="G718" s="78" t="s">
        <v>78</v>
      </c>
      <c r="H718" s="78" t="s">
        <v>92</v>
      </c>
      <c r="I718" s="78" t="s">
        <v>66</v>
      </c>
      <c r="J718" s="5" t="s">
        <v>93</v>
      </c>
      <c r="K718" s="5"/>
      <c r="L718" s="5"/>
      <c r="M718" s="5"/>
      <c r="N718" s="5"/>
      <c r="O718" s="5"/>
      <c r="P718" s="5" t="s">
        <v>265</v>
      </c>
      <c r="Q718" s="78" t="s">
        <v>66</v>
      </c>
      <c r="R718" s="78" t="s">
        <v>78</v>
      </c>
      <c r="S718" s="30"/>
      <c r="T718" s="5">
        <v>0</v>
      </c>
      <c r="U718" s="30"/>
      <c r="V718" s="5">
        <v>0</v>
      </c>
      <c r="W718" s="30"/>
      <c r="X718" s="5">
        <v>0</v>
      </c>
      <c r="Y718" s="30">
        <v>45661</v>
      </c>
      <c r="Z718" s="30">
        <v>45665</v>
      </c>
      <c r="AA718" s="30">
        <v>45672</v>
      </c>
      <c r="AB718" s="30">
        <v>45679</v>
      </c>
      <c r="AC718" s="5">
        <v>1</v>
      </c>
      <c r="AD718" s="5" t="s">
        <v>94</v>
      </c>
      <c r="AE718" s="5">
        <v>6261</v>
      </c>
    </row>
    <row r="719" spans="1:31" ht="15" customHeight="1" x14ac:dyDescent="0.25">
      <c r="A719" s="5">
        <v>94090397</v>
      </c>
      <c r="B719" s="5" t="s">
        <v>90</v>
      </c>
      <c r="C719" s="78" t="s">
        <v>1407</v>
      </c>
      <c r="D719" s="5" t="s">
        <v>91</v>
      </c>
      <c r="E719" s="30">
        <v>45656</v>
      </c>
      <c r="F719" s="5" t="s">
        <v>0</v>
      </c>
      <c r="G719" s="78" t="s">
        <v>78</v>
      </c>
      <c r="H719" s="78" t="s">
        <v>104</v>
      </c>
      <c r="I719" s="78" t="s">
        <v>57</v>
      </c>
      <c r="J719" s="5" t="s">
        <v>93</v>
      </c>
      <c r="K719" s="5">
        <v>39</v>
      </c>
      <c r="L719" s="5">
        <v>3605</v>
      </c>
      <c r="M719" s="5">
        <v>47367708</v>
      </c>
      <c r="N719" s="5">
        <v>955933532</v>
      </c>
      <c r="O719" s="5">
        <v>6266</v>
      </c>
      <c r="P719" s="5" t="s">
        <v>265</v>
      </c>
      <c r="Q719" s="78" t="s">
        <v>57</v>
      </c>
      <c r="R719" s="78" t="s">
        <v>78</v>
      </c>
      <c r="S719" s="30">
        <v>45656</v>
      </c>
      <c r="T719" s="5">
        <v>1</v>
      </c>
      <c r="U719" s="30">
        <v>45656</v>
      </c>
      <c r="V719" s="5">
        <v>1</v>
      </c>
      <c r="W719" s="30"/>
      <c r="X719" s="5">
        <v>0</v>
      </c>
      <c r="Y719" s="30">
        <v>45659</v>
      </c>
      <c r="Z719" s="30">
        <v>45663</v>
      </c>
      <c r="AA719" s="30">
        <v>45670</v>
      </c>
      <c r="AB719" s="30">
        <v>45677</v>
      </c>
      <c r="AC719" s="5">
        <v>1</v>
      </c>
      <c r="AD719" s="5" t="s">
        <v>94</v>
      </c>
      <c r="AE719" s="5">
        <v>6266</v>
      </c>
    </row>
    <row r="720" spans="1:31" ht="15" customHeight="1" x14ac:dyDescent="0.25">
      <c r="A720" s="5">
        <v>94090071</v>
      </c>
      <c r="B720" s="5" t="s">
        <v>90</v>
      </c>
      <c r="C720" s="78" t="s">
        <v>1406</v>
      </c>
      <c r="D720" s="5" t="s">
        <v>91</v>
      </c>
      <c r="E720" s="30">
        <v>45656</v>
      </c>
      <c r="F720" s="5" t="s">
        <v>0</v>
      </c>
      <c r="G720" s="78" t="s">
        <v>73</v>
      </c>
      <c r="H720" s="78" t="s">
        <v>203</v>
      </c>
      <c r="I720" s="78" t="s">
        <v>28</v>
      </c>
      <c r="J720" s="5" t="s">
        <v>236</v>
      </c>
      <c r="K720" s="5">
        <v>38</v>
      </c>
      <c r="L720" s="5">
        <v>2976</v>
      </c>
      <c r="M720" s="5">
        <v>45109894</v>
      </c>
      <c r="N720" s="5">
        <v>986443870</v>
      </c>
      <c r="O720" s="5">
        <v>27563</v>
      </c>
      <c r="P720" s="5" t="s">
        <v>265</v>
      </c>
      <c r="Q720" s="78" t="s">
        <v>28</v>
      </c>
      <c r="R720" s="78" t="s">
        <v>186</v>
      </c>
      <c r="S720" s="30"/>
      <c r="T720" s="5">
        <v>0</v>
      </c>
      <c r="U720" s="30"/>
      <c r="V720" s="5">
        <v>0</v>
      </c>
      <c r="W720" s="30"/>
      <c r="X720" s="5">
        <v>0</v>
      </c>
      <c r="Y720" s="30"/>
      <c r="Z720" s="30"/>
      <c r="AA720" s="30"/>
      <c r="AB720" s="30"/>
      <c r="AC720" s="5">
        <v>0</v>
      </c>
      <c r="AD720" s="5" t="s">
        <v>94</v>
      </c>
      <c r="AE720" s="5">
        <v>6226</v>
      </c>
    </row>
    <row r="721" spans="1:31" ht="15" customHeight="1" x14ac:dyDescent="0.25">
      <c r="A721" s="5">
        <v>94090035</v>
      </c>
      <c r="B721" s="5" t="s">
        <v>90</v>
      </c>
      <c r="C721" s="78" t="s">
        <v>1404</v>
      </c>
      <c r="D721" s="5" t="s">
        <v>91</v>
      </c>
      <c r="E721" s="30">
        <v>45656</v>
      </c>
      <c r="F721" s="5" t="s">
        <v>0</v>
      </c>
      <c r="G721" s="78" t="s">
        <v>74</v>
      </c>
      <c r="H721" s="78" t="s">
        <v>156</v>
      </c>
      <c r="I721" s="78"/>
      <c r="J721" s="5" t="s">
        <v>236</v>
      </c>
      <c r="K721" s="5"/>
      <c r="L721" s="5"/>
      <c r="M721" s="5"/>
      <c r="N721" s="5"/>
      <c r="O721" s="5"/>
      <c r="P721" s="5" t="s">
        <v>265</v>
      </c>
      <c r="Q721" s="78"/>
      <c r="R721" s="78"/>
      <c r="S721" s="30"/>
      <c r="T721" s="5">
        <v>0</v>
      </c>
      <c r="U721" s="30"/>
      <c r="V721" s="5">
        <v>0</v>
      </c>
      <c r="W721" s="30"/>
      <c r="X721" s="5">
        <v>0</v>
      </c>
      <c r="Y721" s="30"/>
      <c r="Z721" s="30"/>
      <c r="AA721" s="30"/>
      <c r="AB721" s="30"/>
      <c r="AC721" s="5">
        <v>0</v>
      </c>
      <c r="AD721" s="5" t="s">
        <v>94</v>
      </c>
      <c r="AE721" s="5"/>
    </row>
    <row r="722" spans="1:31" ht="15" customHeight="1" x14ac:dyDescent="0.25">
      <c r="A722" s="5">
        <v>94090118</v>
      </c>
      <c r="B722" s="5" t="s">
        <v>90</v>
      </c>
      <c r="C722" s="78" t="s">
        <v>3754</v>
      </c>
      <c r="D722" s="5" t="s">
        <v>97</v>
      </c>
      <c r="E722" s="30">
        <v>45656</v>
      </c>
      <c r="F722" s="5" t="s">
        <v>0</v>
      </c>
      <c r="G722" s="78" t="s">
        <v>78</v>
      </c>
      <c r="H722" s="78" t="s">
        <v>112</v>
      </c>
      <c r="I722" s="78"/>
      <c r="J722" s="5" t="s">
        <v>93</v>
      </c>
      <c r="K722" s="5"/>
      <c r="L722" s="5"/>
      <c r="M722" s="5"/>
      <c r="N722" s="5"/>
      <c r="O722" s="5"/>
      <c r="P722" s="5" t="s">
        <v>265</v>
      </c>
      <c r="Q722" s="78"/>
      <c r="R722" s="78"/>
      <c r="S722" s="30"/>
      <c r="T722" s="5">
        <v>0</v>
      </c>
      <c r="U722" s="30"/>
      <c r="V722" s="5">
        <v>0</v>
      </c>
      <c r="W722" s="30"/>
      <c r="X722" s="5">
        <v>0</v>
      </c>
      <c r="Y722" s="30"/>
      <c r="Z722" s="30"/>
      <c r="AA722" s="30"/>
      <c r="AB722" s="30"/>
      <c r="AC722" s="5">
        <v>0</v>
      </c>
      <c r="AD722" s="5" t="s">
        <v>94</v>
      </c>
      <c r="AE722" s="5"/>
    </row>
    <row r="723" spans="1:31" ht="15" customHeight="1" x14ac:dyDescent="0.25">
      <c r="A723" s="5">
        <v>94090246</v>
      </c>
      <c r="B723" s="5" t="s">
        <v>90</v>
      </c>
      <c r="C723" s="78" t="s">
        <v>129</v>
      </c>
      <c r="D723" s="5" t="s">
        <v>97</v>
      </c>
      <c r="E723" s="30">
        <v>45656</v>
      </c>
      <c r="F723" s="5" t="s">
        <v>0</v>
      </c>
      <c r="G723" s="78" t="s">
        <v>73</v>
      </c>
      <c r="H723" s="78" t="s">
        <v>203</v>
      </c>
      <c r="I723" s="78"/>
      <c r="J723" s="5" t="s">
        <v>236</v>
      </c>
      <c r="K723" s="5">
        <v>37</v>
      </c>
      <c r="L723" s="5">
        <v>3420</v>
      </c>
      <c r="M723" s="5">
        <v>45671768</v>
      </c>
      <c r="N723" s="5">
        <v>923886361</v>
      </c>
      <c r="O723" s="5">
        <v>10964</v>
      </c>
      <c r="P723" s="5" t="s">
        <v>265</v>
      </c>
      <c r="Q723" s="78"/>
      <c r="R723" s="78"/>
      <c r="S723" s="30"/>
      <c r="T723" s="5">
        <v>0</v>
      </c>
      <c r="U723" s="30"/>
      <c r="V723" s="5">
        <v>0</v>
      </c>
      <c r="W723" s="30"/>
      <c r="X723" s="5">
        <v>0</v>
      </c>
      <c r="Y723" s="30"/>
      <c r="Z723" s="30"/>
      <c r="AA723" s="30"/>
      <c r="AB723" s="30"/>
      <c r="AC723" s="5">
        <v>0</v>
      </c>
      <c r="AD723" s="5" t="s">
        <v>94</v>
      </c>
      <c r="AE723" s="5"/>
    </row>
    <row r="724" spans="1:31" ht="15" customHeight="1" x14ac:dyDescent="0.25">
      <c r="A724" s="5">
        <v>94089468</v>
      </c>
      <c r="B724" s="5" t="s">
        <v>90</v>
      </c>
      <c r="C724" s="78" t="s">
        <v>1408</v>
      </c>
      <c r="D724" s="5" t="s">
        <v>91</v>
      </c>
      <c r="E724" s="30">
        <v>45656</v>
      </c>
      <c r="F724" s="5" t="s">
        <v>0</v>
      </c>
      <c r="G724" s="78" t="s">
        <v>78</v>
      </c>
      <c r="H724" s="78" t="s">
        <v>98</v>
      </c>
      <c r="I724" s="78" t="s">
        <v>56</v>
      </c>
      <c r="J724" s="5" t="s">
        <v>93</v>
      </c>
      <c r="K724" s="5">
        <v>37</v>
      </c>
      <c r="L724" s="5">
        <v>3790</v>
      </c>
      <c r="M724" s="5">
        <v>47924557</v>
      </c>
      <c r="N724" s="5">
        <v>923725635</v>
      </c>
      <c r="O724" s="5">
        <v>6263</v>
      </c>
      <c r="P724" s="5" t="s">
        <v>265</v>
      </c>
      <c r="Q724" s="78" t="s">
        <v>56</v>
      </c>
      <c r="R724" s="78" t="s">
        <v>78</v>
      </c>
      <c r="S724" s="30">
        <v>45656</v>
      </c>
      <c r="T724" s="5">
        <v>1</v>
      </c>
      <c r="U724" s="30">
        <v>45656</v>
      </c>
      <c r="V724" s="5">
        <v>1</v>
      </c>
      <c r="W724" s="30">
        <v>45659</v>
      </c>
      <c r="X724" s="5">
        <v>1</v>
      </c>
      <c r="Y724" s="30"/>
      <c r="Z724" s="30"/>
      <c r="AA724" s="30"/>
      <c r="AB724" s="30"/>
      <c r="AC724" s="5">
        <v>0</v>
      </c>
      <c r="AD724" s="5" t="s">
        <v>94</v>
      </c>
      <c r="AE724" s="5">
        <v>7314</v>
      </c>
    </row>
    <row r="725" spans="1:31" ht="15" customHeight="1" x14ac:dyDescent="0.25">
      <c r="A725" s="5">
        <v>94089467</v>
      </c>
      <c r="B725" s="5" t="s">
        <v>90</v>
      </c>
      <c r="C725" s="78" t="s">
        <v>1410</v>
      </c>
      <c r="D725" s="5" t="s">
        <v>97</v>
      </c>
      <c r="E725" s="30">
        <v>45656</v>
      </c>
      <c r="F725" s="5" t="s">
        <v>0</v>
      </c>
      <c r="G725" s="78" t="s">
        <v>78</v>
      </c>
      <c r="H725" s="78" t="s">
        <v>104</v>
      </c>
      <c r="I725" s="78" t="s">
        <v>56</v>
      </c>
      <c r="J725" s="5" t="s">
        <v>93</v>
      </c>
      <c r="K725" s="5">
        <v>39</v>
      </c>
      <c r="L725" s="5">
        <v>3345</v>
      </c>
      <c r="M725" s="5">
        <v>61716183</v>
      </c>
      <c r="N725" s="5">
        <v>904810635</v>
      </c>
      <c r="O725" s="5">
        <v>7314</v>
      </c>
      <c r="P725" s="5" t="s">
        <v>265</v>
      </c>
      <c r="Q725" s="78" t="s">
        <v>56</v>
      </c>
      <c r="R725" s="78" t="s">
        <v>78</v>
      </c>
      <c r="S725" s="30">
        <v>45656</v>
      </c>
      <c r="T725" s="5">
        <v>1</v>
      </c>
      <c r="U725" s="30">
        <v>45656</v>
      </c>
      <c r="V725" s="5">
        <v>1</v>
      </c>
      <c r="W725" s="30">
        <v>45660</v>
      </c>
      <c r="X725" s="5">
        <v>1</v>
      </c>
      <c r="Y725" s="30">
        <v>45659</v>
      </c>
      <c r="Z725" s="30">
        <v>45663</v>
      </c>
      <c r="AA725" s="30">
        <v>45670</v>
      </c>
      <c r="AB725" s="30">
        <v>45677</v>
      </c>
      <c r="AC725" s="5">
        <v>1</v>
      </c>
      <c r="AD725" s="5" t="s">
        <v>113</v>
      </c>
      <c r="AE725" s="5">
        <v>7314</v>
      </c>
    </row>
    <row r="726" spans="1:31" ht="15" customHeight="1" x14ac:dyDescent="0.25">
      <c r="A726" s="5">
        <v>94089870</v>
      </c>
      <c r="B726" s="5" t="s">
        <v>90</v>
      </c>
      <c r="C726" s="78" t="s">
        <v>1405</v>
      </c>
      <c r="D726" s="5" t="s">
        <v>91</v>
      </c>
      <c r="E726" s="30">
        <v>45656</v>
      </c>
      <c r="F726" s="5" t="s">
        <v>0</v>
      </c>
      <c r="G726" s="78" t="s">
        <v>78</v>
      </c>
      <c r="H726" s="78" t="s">
        <v>98</v>
      </c>
      <c r="I726" s="78" t="s">
        <v>59</v>
      </c>
      <c r="J726" s="5" t="s">
        <v>93</v>
      </c>
      <c r="K726" s="5">
        <v>40</v>
      </c>
      <c r="L726" s="5">
        <v>3715</v>
      </c>
      <c r="M726" s="5">
        <v>48197353</v>
      </c>
      <c r="N726" s="5">
        <v>910568746</v>
      </c>
      <c r="O726" s="5">
        <v>6267</v>
      </c>
      <c r="P726" s="5" t="s">
        <v>265</v>
      </c>
      <c r="Q726" s="78" t="s">
        <v>59</v>
      </c>
      <c r="R726" s="78" t="s">
        <v>78</v>
      </c>
      <c r="S726" s="30">
        <v>45656</v>
      </c>
      <c r="T726" s="5">
        <v>1</v>
      </c>
      <c r="U726" s="30">
        <v>45656</v>
      </c>
      <c r="V726" s="5">
        <v>1</v>
      </c>
      <c r="W726" s="30">
        <v>45659</v>
      </c>
      <c r="X726" s="5">
        <v>1</v>
      </c>
      <c r="Y726" s="30">
        <v>45659</v>
      </c>
      <c r="Z726" s="30">
        <v>45663</v>
      </c>
      <c r="AA726" s="30">
        <v>45670</v>
      </c>
      <c r="AB726" s="30">
        <v>45677</v>
      </c>
      <c r="AC726" s="5">
        <v>1</v>
      </c>
      <c r="AD726" s="5" t="s">
        <v>113</v>
      </c>
      <c r="AE726" s="5">
        <v>6267</v>
      </c>
    </row>
    <row r="727" spans="1:31" ht="15" customHeight="1" x14ac:dyDescent="0.25">
      <c r="A727" s="5">
        <v>94091404</v>
      </c>
      <c r="B727" s="5" t="s">
        <v>90</v>
      </c>
      <c r="C727" s="78" t="s">
        <v>1409</v>
      </c>
      <c r="D727" s="5" t="s">
        <v>91</v>
      </c>
      <c r="E727" s="30">
        <v>45656</v>
      </c>
      <c r="F727" s="5" t="s">
        <v>0</v>
      </c>
      <c r="G727" s="78" t="s">
        <v>78</v>
      </c>
      <c r="H727" s="78" t="s">
        <v>145</v>
      </c>
      <c r="I727" s="78" t="s">
        <v>62</v>
      </c>
      <c r="J727" s="5" t="s">
        <v>236</v>
      </c>
      <c r="K727" s="5">
        <v>39</v>
      </c>
      <c r="L727" s="5">
        <v>2800</v>
      </c>
      <c r="M727" s="5">
        <v>7841047</v>
      </c>
      <c r="N727" s="5">
        <v>947339621</v>
      </c>
      <c r="O727" s="5">
        <v>8146</v>
      </c>
      <c r="P727" s="5" t="s">
        <v>265</v>
      </c>
      <c r="Q727" s="78" t="s">
        <v>62</v>
      </c>
      <c r="R727" s="78" t="s">
        <v>78</v>
      </c>
      <c r="S727" s="30"/>
      <c r="T727" s="5">
        <v>0</v>
      </c>
      <c r="U727" s="30"/>
      <c r="V727" s="5">
        <v>0</v>
      </c>
      <c r="W727" s="30"/>
      <c r="X727" s="5">
        <v>0</v>
      </c>
      <c r="Y727" s="30">
        <v>45660</v>
      </c>
      <c r="Z727" s="30">
        <v>45664</v>
      </c>
      <c r="AA727" s="30">
        <v>45671</v>
      </c>
      <c r="AB727" s="30">
        <v>45678</v>
      </c>
      <c r="AC727" s="5">
        <v>1</v>
      </c>
      <c r="AD727" s="5" t="s">
        <v>94</v>
      </c>
      <c r="AE727" s="5">
        <v>6262</v>
      </c>
    </row>
    <row r="728" spans="1:31" ht="15" customHeight="1" x14ac:dyDescent="0.25">
      <c r="A728" s="5">
        <v>94089576</v>
      </c>
      <c r="B728" s="5" t="s">
        <v>90</v>
      </c>
      <c r="C728" s="78" t="s">
        <v>1416</v>
      </c>
      <c r="D728" s="5" t="s">
        <v>91</v>
      </c>
      <c r="E728" s="30">
        <v>45656</v>
      </c>
      <c r="F728" s="5" t="s">
        <v>0</v>
      </c>
      <c r="G728" s="78" t="s">
        <v>73</v>
      </c>
      <c r="H728" s="78" t="s">
        <v>102</v>
      </c>
      <c r="I728" s="78"/>
      <c r="J728" s="5" t="s">
        <v>93</v>
      </c>
      <c r="K728" s="5">
        <v>39</v>
      </c>
      <c r="L728" s="5">
        <v>3960</v>
      </c>
      <c r="M728" s="5">
        <v>75303086</v>
      </c>
      <c r="N728" s="5">
        <v>985017001</v>
      </c>
      <c r="O728" s="5">
        <v>6226</v>
      </c>
      <c r="P728" s="5" t="s">
        <v>265</v>
      </c>
      <c r="Q728" s="78" t="s">
        <v>23</v>
      </c>
      <c r="R728" s="78" t="s">
        <v>111</v>
      </c>
      <c r="S728" s="30">
        <v>45656</v>
      </c>
      <c r="T728" s="5">
        <v>1</v>
      </c>
      <c r="U728" s="30">
        <v>45656</v>
      </c>
      <c r="V728" s="5">
        <v>1</v>
      </c>
      <c r="W728" s="30">
        <v>45659</v>
      </c>
      <c r="X728" s="5">
        <v>1</v>
      </c>
      <c r="Y728" s="30">
        <v>45659</v>
      </c>
      <c r="Z728" s="30">
        <v>45663</v>
      </c>
      <c r="AA728" s="30">
        <v>45670</v>
      </c>
      <c r="AB728" s="30">
        <v>45677</v>
      </c>
      <c r="AC728" s="5">
        <v>1</v>
      </c>
      <c r="AD728" s="5" t="s">
        <v>113</v>
      </c>
      <c r="AE728" s="5"/>
    </row>
    <row r="729" spans="1:31" ht="15" customHeight="1" x14ac:dyDescent="0.25">
      <c r="A729" s="5">
        <v>94089232</v>
      </c>
      <c r="B729" s="5" t="s">
        <v>90</v>
      </c>
      <c r="C729" s="78" t="s">
        <v>1417</v>
      </c>
      <c r="D729" s="5" t="s">
        <v>97</v>
      </c>
      <c r="E729" s="30">
        <v>45656</v>
      </c>
      <c r="F729" s="5" t="s">
        <v>0</v>
      </c>
      <c r="G729" s="78" t="s">
        <v>73</v>
      </c>
      <c r="H729" s="78" t="s">
        <v>100</v>
      </c>
      <c r="I729" s="78" t="s">
        <v>32</v>
      </c>
      <c r="J729" s="5" t="s">
        <v>93</v>
      </c>
      <c r="K729" s="5">
        <v>39</v>
      </c>
      <c r="L729" s="5">
        <v>3010</v>
      </c>
      <c r="M729" s="5">
        <v>30721044</v>
      </c>
      <c r="N729" s="5">
        <v>927412465</v>
      </c>
      <c r="O729" s="5">
        <v>6222</v>
      </c>
      <c r="P729" s="5" t="s">
        <v>265</v>
      </c>
      <c r="Q729" s="78" t="s">
        <v>32</v>
      </c>
      <c r="R729" s="78" t="s">
        <v>186</v>
      </c>
      <c r="S729" s="30">
        <v>45656</v>
      </c>
      <c r="T729" s="5">
        <v>1</v>
      </c>
      <c r="U729" s="30">
        <v>45656</v>
      </c>
      <c r="V729" s="5">
        <v>1</v>
      </c>
      <c r="W729" s="30">
        <v>45661</v>
      </c>
      <c r="X729" s="5">
        <v>1</v>
      </c>
      <c r="Y729" s="30">
        <v>45659</v>
      </c>
      <c r="Z729" s="30">
        <v>45663</v>
      </c>
      <c r="AA729" s="30">
        <v>45670</v>
      </c>
      <c r="AB729" s="30">
        <v>45677</v>
      </c>
      <c r="AC729" s="5">
        <v>1</v>
      </c>
      <c r="AD729" s="5" t="s">
        <v>113</v>
      </c>
      <c r="AE729" s="5">
        <v>6222</v>
      </c>
    </row>
    <row r="730" spans="1:31" ht="15" customHeight="1" x14ac:dyDescent="0.25">
      <c r="A730" s="5">
        <v>94090261</v>
      </c>
      <c r="B730" s="5" t="s">
        <v>90</v>
      </c>
      <c r="C730" s="78" t="s">
        <v>1423</v>
      </c>
      <c r="D730" s="5" t="s">
        <v>91</v>
      </c>
      <c r="E730" s="30">
        <v>45656</v>
      </c>
      <c r="F730" s="5" t="s">
        <v>0</v>
      </c>
      <c r="G730" s="78" t="s">
        <v>73</v>
      </c>
      <c r="H730" s="78" t="s">
        <v>100</v>
      </c>
      <c r="I730" s="78" t="s">
        <v>34</v>
      </c>
      <c r="J730" s="5" t="s">
        <v>93</v>
      </c>
      <c r="K730" s="5">
        <v>40</v>
      </c>
      <c r="L730" s="5">
        <v>3590</v>
      </c>
      <c r="M730" s="5">
        <v>46552375</v>
      </c>
      <c r="N730" s="5">
        <v>963648176</v>
      </c>
      <c r="O730" s="5">
        <v>6229</v>
      </c>
      <c r="P730" s="5" t="s">
        <v>265</v>
      </c>
      <c r="Q730" s="78" t="s">
        <v>34</v>
      </c>
      <c r="R730" s="78" t="s">
        <v>186</v>
      </c>
      <c r="S730" s="30">
        <v>45657</v>
      </c>
      <c r="T730" s="5">
        <v>1</v>
      </c>
      <c r="U730" s="30">
        <v>45657</v>
      </c>
      <c r="V730" s="5">
        <v>1</v>
      </c>
      <c r="W730" s="30"/>
      <c r="X730" s="5">
        <v>0</v>
      </c>
      <c r="Y730" s="30">
        <v>45659</v>
      </c>
      <c r="Z730" s="30">
        <v>45663</v>
      </c>
      <c r="AA730" s="30">
        <v>45670</v>
      </c>
      <c r="AB730" s="30">
        <v>45677</v>
      </c>
      <c r="AC730" s="5">
        <v>1</v>
      </c>
      <c r="AD730" s="5" t="s">
        <v>94</v>
      </c>
      <c r="AE730" s="5">
        <v>25474</v>
      </c>
    </row>
    <row r="731" spans="1:31" ht="15" customHeight="1" x14ac:dyDescent="0.25">
      <c r="A731" s="5">
        <v>94090081</v>
      </c>
      <c r="B731" s="5" t="s">
        <v>90</v>
      </c>
      <c r="C731" s="78" t="s">
        <v>1418</v>
      </c>
      <c r="D731" s="5" t="s">
        <v>97</v>
      </c>
      <c r="E731" s="30">
        <v>45656</v>
      </c>
      <c r="F731" s="5" t="s">
        <v>0</v>
      </c>
      <c r="G731" s="78" t="s">
        <v>106</v>
      </c>
      <c r="H731" s="78" t="s">
        <v>92</v>
      </c>
      <c r="I731" s="78" t="s">
        <v>54</v>
      </c>
      <c r="J731" s="5" t="s">
        <v>93</v>
      </c>
      <c r="K731" s="5"/>
      <c r="L731" s="5"/>
      <c r="M731" s="5"/>
      <c r="N731" s="5"/>
      <c r="O731" s="5"/>
      <c r="P731" s="5" t="s">
        <v>265</v>
      </c>
      <c r="Q731" s="78" t="s">
        <v>54</v>
      </c>
      <c r="R731" s="78" t="s">
        <v>115</v>
      </c>
      <c r="S731" s="30"/>
      <c r="T731" s="5">
        <v>0</v>
      </c>
      <c r="U731" s="30"/>
      <c r="V731" s="5">
        <v>0</v>
      </c>
      <c r="W731" s="30"/>
      <c r="X731" s="5">
        <v>0</v>
      </c>
      <c r="Y731" s="30"/>
      <c r="Z731" s="30"/>
      <c r="AA731" s="30"/>
      <c r="AB731" s="30"/>
      <c r="AC731" s="5">
        <v>0</v>
      </c>
      <c r="AD731" s="5" t="s">
        <v>94</v>
      </c>
      <c r="AE731" s="5">
        <v>6252</v>
      </c>
    </row>
    <row r="732" spans="1:31" ht="15" customHeight="1" x14ac:dyDescent="0.25">
      <c r="A732" s="5">
        <v>94090249</v>
      </c>
      <c r="B732" s="5" t="s">
        <v>90</v>
      </c>
      <c r="C732" s="78" t="s">
        <v>1420</v>
      </c>
      <c r="D732" s="5" t="s">
        <v>97</v>
      </c>
      <c r="E732" s="30">
        <v>45656</v>
      </c>
      <c r="F732" s="5" t="s">
        <v>0</v>
      </c>
      <c r="G732" s="78" t="s">
        <v>74</v>
      </c>
      <c r="H732" s="78" t="s">
        <v>102</v>
      </c>
      <c r="I732" s="78" t="s">
        <v>32</v>
      </c>
      <c r="J732" s="5" t="s">
        <v>93</v>
      </c>
      <c r="K732" s="5">
        <v>37</v>
      </c>
      <c r="L732" s="5">
        <v>3520</v>
      </c>
      <c r="M732" s="5">
        <v>72130360</v>
      </c>
      <c r="N732" s="5">
        <v>961220178</v>
      </c>
      <c r="O732" s="5">
        <v>6218</v>
      </c>
      <c r="P732" s="5" t="s">
        <v>265</v>
      </c>
      <c r="Q732" s="78" t="s">
        <v>32</v>
      </c>
      <c r="R732" s="78" t="s">
        <v>186</v>
      </c>
      <c r="S732" s="30">
        <v>45657</v>
      </c>
      <c r="T732" s="5">
        <v>1</v>
      </c>
      <c r="U732" s="30">
        <v>45657</v>
      </c>
      <c r="V732" s="5">
        <v>1</v>
      </c>
      <c r="W732" s="30">
        <v>45659</v>
      </c>
      <c r="X732" s="5">
        <v>1</v>
      </c>
      <c r="Y732" s="30">
        <v>45660</v>
      </c>
      <c r="Z732" s="30">
        <v>45663</v>
      </c>
      <c r="AA732" s="30">
        <v>45670</v>
      </c>
      <c r="AB732" s="30">
        <v>45677</v>
      </c>
      <c r="AC732" s="5">
        <v>1</v>
      </c>
      <c r="AD732" s="5" t="s">
        <v>113</v>
      </c>
      <c r="AE732" s="5">
        <v>6222</v>
      </c>
    </row>
    <row r="733" spans="1:31" ht="15" customHeight="1" x14ac:dyDescent="0.25">
      <c r="A733" s="5">
        <v>94089682</v>
      </c>
      <c r="B733" s="5" t="s">
        <v>90</v>
      </c>
      <c r="C733" s="78" t="s">
        <v>1419</v>
      </c>
      <c r="D733" s="5" t="s">
        <v>97</v>
      </c>
      <c r="E733" s="30">
        <v>45656</v>
      </c>
      <c r="F733" s="5" t="s">
        <v>0</v>
      </c>
      <c r="G733" s="78" t="s">
        <v>73</v>
      </c>
      <c r="H733" s="78" t="s">
        <v>100</v>
      </c>
      <c r="I733" s="78"/>
      <c r="J733" s="5" t="s">
        <v>93</v>
      </c>
      <c r="K733" s="5">
        <v>38</v>
      </c>
      <c r="L733" s="5">
        <v>3860</v>
      </c>
      <c r="M733" s="5">
        <v>30545515</v>
      </c>
      <c r="N733" s="5">
        <v>964588476</v>
      </c>
      <c r="O733" s="5">
        <v>6219</v>
      </c>
      <c r="P733" s="5" t="s">
        <v>265</v>
      </c>
      <c r="Q733" s="78" t="s">
        <v>24</v>
      </c>
      <c r="R733" s="78" t="s">
        <v>111</v>
      </c>
      <c r="S733" s="30">
        <v>45657</v>
      </c>
      <c r="T733" s="5">
        <v>1</v>
      </c>
      <c r="U733" s="30">
        <v>45657</v>
      </c>
      <c r="V733" s="5">
        <v>1</v>
      </c>
      <c r="W733" s="30">
        <v>45660</v>
      </c>
      <c r="X733" s="5">
        <v>1</v>
      </c>
      <c r="Y733" s="30"/>
      <c r="Z733" s="30"/>
      <c r="AA733" s="30"/>
      <c r="AB733" s="30"/>
      <c r="AC733" s="5">
        <v>0</v>
      </c>
      <c r="AD733" s="5" t="s">
        <v>94</v>
      </c>
      <c r="AE733" s="5"/>
    </row>
    <row r="734" spans="1:31" ht="15" customHeight="1" x14ac:dyDescent="0.25">
      <c r="A734" s="5">
        <v>94089564</v>
      </c>
      <c r="B734" s="5" t="s">
        <v>90</v>
      </c>
      <c r="C734" s="78" t="s">
        <v>1422</v>
      </c>
      <c r="D734" s="5" t="s">
        <v>97</v>
      </c>
      <c r="E734" s="30">
        <v>45656</v>
      </c>
      <c r="F734" s="5" t="s">
        <v>0</v>
      </c>
      <c r="G734" s="78" t="s">
        <v>73</v>
      </c>
      <c r="H734" s="78" t="s">
        <v>100</v>
      </c>
      <c r="I734" s="78"/>
      <c r="J734" s="5" t="s">
        <v>93</v>
      </c>
      <c r="K734" s="5">
        <v>38</v>
      </c>
      <c r="L734" s="5">
        <v>2750</v>
      </c>
      <c r="M734" s="5">
        <v>60440099</v>
      </c>
      <c r="N734" s="5">
        <v>914004141</v>
      </c>
      <c r="O734" s="5">
        <v>6248</v>
      </c>
      <c r="P734" s="5" t="s">
        <v>265</v>
      </c>
      <c r="Q734" s="78" t="s">
        <v>23</v>
      </c>
      <c r="R734" s="78" t="s">
        <v>111</v>
      </c>
      <c r="S734" s="30">
        <v>45656</v>
      </c>
      <c r="T734" s="5">
        <v>1</v>
      </c>
      <c r="U734" s="30">
        <v>45656</v>
      </c>
      <c r="V734" s="5">
        <v>1</v>
      </c>
      <c r="W734" s="30">
        <v>45662</v>
      </c>
      <c r="X734" s="5">
        <v>1</v>
      </c>
      <c r="Y734" s="30">
        <v>45661</v>
      </c>
      <c r="Z734" s="30">
        <v>45664</v>
      </c>
      <c r="AA734" s="30">
        <v>45671</v>
      </c>
      <c r="AB734" s="30">
        <v>45678</v>
      </c>
      <c r="AC734" s="5">
        <v>1</v>
      </c>
      <c r="AD734" s="5" t="s">
        <v>113</v>
      </c>
      <c r="AE734" s="5"/>
    </row>
    <row r="735" spans="1:31" ht="15" customHeight="1" x14ac:dyDescent="0.25">
      <c r="A735" s="5">
        <v>94090143</v>
      </c>
      <c r="B735" s="5" t="s">
        <v>90</v>
      </c>
      <c r="C735" s="78" t="s">
        <v>1421</v>
      </c>
      <c r="D735" s="5" t="s">
        <v>97</v>
      </c>
      <c r="E735" s="30">
        <v>45656</v>
      </c>
      <c r="F735" s="5" t="s">
        <v>0</v>
      </c>
      <c r="G735" s="78" t="s">
        <v>73</v>
      </c>
      <c r="H735" s="78" t="s">
        <v>100</v>
      </c>
      <c r="I735" s="78" t="s">
        <v>46</v>
      </c>
      <c r="J735" s="5" t="s">
        <v>93</v>
      </c>
      <c r="K735" s="5">
        <v>41</v>
      </c>
      <c r="L735" s="5">
        <v>3605</v>
      </c>
      <c r="M735" s="5">
        <v>75847743</v>
      </c>
      <c r="N735" s="5">
        <v>928797376</v>
      </c>
      <c r="O735" s="5">
        <v>6248</v>
      </c>
      <c r="P735" s="5" t="s">
        <v>265</v>
      </c>
      <c r="Q735" s="78" t="s">
        <v>46</v>
      </c>
      <c r="R735" s="78" t="s">
        <v>115</v>
      </c>
      <c r="S735" s="30">
        <v>45657</v>
      </c>
      <c r="T735" s="5">
        <v>1</v>
      </c>
      <c r="U735" s="30">
        <v>45657</v>
      </c>
      <c r="V735" s="5">
        <v>1</v>
      </c>
      <c r="W735" s="30">
        <v>45659</v>
      </c>
      <c r="X735" s="5">
        <v>1</v>
      </c>
      <c r="Y735" s="30">
        <v>45661</v>
      </c>
      <c r="Z735" s="30">
        <v>45664</v>
      </c>
      <c r="AA735" s="30">
        <v>45671</v>
      </c>
      <c r="AB735" s="30">
        <v>45678</v>
      </c>
      <c r="AC735" s="5">
        <v>1</v>
      </c>
      <c r="AD735" s="5" t="s">
        <v>113</v>
      </c>
      <c r="AE735" s="5">
        <v>6245</v>
      </c>
    </row>
    <row r="736" spans="1:31" ht="15" customHeight="1" x14ac:dyDescent="0.25">
      <c r="A736" s="5">
        <v>94090098</v>
      </c>
      <c r="B736" s="5" t="s">
        <v>90</v>
      </c>
      <c r="C736" s="78" t="s">
        <v>1424</v>
      </c>
      <c r="D736" s="5" t="s">
        <v>97</v>
      </c>
      <c r="E736" s="30">
        <v>45656</v>
      </c>
      <c r="F736" s="5" t="s">
        <v>0</v>
      </c>
      <c r="G736" s="78" t="s">
        <v>73</v>
      </c>
      <c r="H736" s="78" t="s">
        <v>795</v>
      </c>
      <c r="I736" s="78" t="s">
        <v>39</v>
      </c>
      <c r="J736" s="5" t="s">
        <v>93</v>
      </c>
      <c r="K736" s="5"/>
      <c r="L736" s="5"/>
      <c r="M736" s="5"/>
      <c r="N736" s="5"/>
      <c r="O736" s="5"/>
      <c r="P736" s="5" t="s">
        <v>265</v>
      </c>
      <c r="Q736" s="78" t="s">
        <v>39</v>
      </c>
      <c r="R736" s="78" t="s">
        <v>186</v>
      </c>
      <c r="S736" s="30"/>
      <c r="T736" s="5">
        <v>0</v>
      </c>
      <c r="U736" s="30"/>
      <c r="V736" s="5">
        <v>0</v>
      </c>
      <c r="W736" s="30">
        <v>45662</v>
      </c>
      <c r="X736" s="5">
        <v>1</v>
      </c>
      <c r="Y736" s="30">
        <v>45659</v>
      </c>
      <c r="Z736" s="30">
        <v>45663</v>
      </c>
      <c r="AA736" s="30">
        <v>45670</v>
      </c>
      <c r="AB736" s="30">
        <v>45677</v>
      </c>
      <c r="AC736" s="5">
        <v>1</v>
      </c>
      <c r="AD736" s="5" t="s">
        <v>94</v>
      </c>
      <c r="AE736" s="5">
        <v>6230</v>
      </c>
    </row>
    <row r="737" spans="1:31" ht="15" customHeight="1" x14ac:dyDescent="0.25">
      <c r="A737" s="5">
        <v>94089220</v>
      </c>
      <c r="B737" s="5" t="s">
        <v>90</v>
      </c>
      <c r="C737" s="78" t="s">
        <v>1412</v>
      </c>
      <c r="D737" s="5" t="s">
        <v>91</v>
      </c>
      <c r="E737" s="30">
        <v>45656</v>
      </c>
      <c r="F737" s="5" t="s">
        <v>0</v>
      </c>
      <c r="G737" s="78" t="s">
        <v>78</v>
      </c>
      <c r="H737" s="78" t="s">
        <v>98</v>
      </c>
      <c r="I737" s="78" t="s">
        <v>62</v>
      </c>
      <c r="J737" s="5" t="s">
        <v>93</v>
      </c>
      <c r="K737" s="5">
        <v>39</v>
      </c>
      <c r="L737" s="5">
        <v>2980</v>
      </c>
      <c r="M737" s="5">
        <v>77218904</v>
      </c>
      <c r="N737" s="5">
        <v>927367897</v>
      </c>
      <c r="O737" s="5">
        <v>6257</v>
      </c>
      <c r="P737" s="5" t="s">
        <v>265</v>
      </c>
      <c r="Q737" s="78" t="s">
        <v>62</v>
      </c>
      <c r="R737" s="78" t="s">
        <v>78</v>
      </c>
      <c r="S737" s="30">
        <v>45656</v>
      </c>
      <c r="T737" s="5">
        <v>1</v>
      </c>
      <c r="U737" s="30">
        <v>45656</v>
      </c>
      <c r="V737" s="5">
        <v>1</v>
      </c>
      <c r="W737" s="30">
        <v>45660</v>
      </c>
      <c r="X737" s="5">
        <v>1</v>
      </c>
      <c r="Y737" s="30"/>
      <c r="Z737" s="30"/>
      <c r="AA737" s="30"/>
      <c r="AB737" s="30"/>
      <c r="AC737" s="5">
        <v>0</v>
      </c>
      <c r="AD737" s="5" t="s">
        <v>94</v>
      </c>
      <c r="AE737" s="5">
        <v>6262</v>
      </c>
    </row>
    <row r="738" spans="1:31" ht="15" customHeight="1" x14ac:dyDescent="0.25">
      <c r="A738" s="5">
        <v>94089497</v>
      </c>
      <c r="B738" s="5" t="s">
        <v>90</v>
      </c>
      <c r="C738" s="78" t="s">
        <v>2091</v>
      </c>
      <c r="D738" s="5" t="s">
        <v>97</v>
      </c>
      <c r="E738" s="30">
        <v>45656</v>
      </c>
      <c r="F738" s="5" t="s">
        <v>0</v>
      </c>
      <c r="G738" s="78" t="s">
        <v>78</v>
      </c>
      <c r="H738" s="78" t="s">
        <v>427</v>
      </c>
      <c r="I738" s="78" t="s">
        <v>65</v>
      </c>
      <c r="J738" s="5" t="s">
        <v>236</v>
      </c>
      <c r="K738" s="5"/>
      <c r="L738" s="5"/>
      <c r="M738" s="5"/>
      <c r="N738" s="5"/>
      <c r="O738" s="5"/>
      <c r="P738" s="5" t="s">
        <v>265</v>
      </c>
      <c r="Q738" s="78" t="s">
        <v>65</v>
      </c>
      <c r="R738" s="78" t="s">
        <v>78</v>
      </c>
      <c r="S738" s="30"/>
      <c r="T738" s="5">
        <v>0</v>
      </c>
      <c r="U738" s="30"/>
      <c r="V738" s="5">
        <v>0</v>
      </c>
      <c r="W738" s="30"/>
      <c r="X738" s="5">
        <v>0</v>
      </c>
      <c r="Y738" s="30">
        <v>45659</v>
      </c>
      <c r="Z738" s="30">
        <v>45663</v>
      </c>
      <c r="AA738" s="30">
        <v>45670</v>
      </c>
      <c r="AB738" s="30">
        <v>45677</v>
      </c>
      <c r="AC738" s="5">
        <v>1</v>
      </c>
      <c r="AD738" s="5" t="s">
        <v>94</v>
      </c>
      <c r="AE738" s="5">
        <v>6256</v>
      </c>
    </row>
    <row r="739" spans="1:31" ht="15" customHeight="1" x14ac:dyDescent="0.25">
      <c r="A739" s="5">
        <v>94089885</v>
      </c>
      <c r="B739" s="5" t="s">
        <v>90</v>
      </c>
      <c r="C739" s="78" t="s">
        <v>1411</v>
      </c>
      <c r="D739" s="5" t="s">
        <v>97</v>
      </c>
      <c r="E739" s="30">
        <v>45656</v>
      </c>
      <c r="F739" s="5" t="s">
        <v>0</v>
      </c>
      <c r="G739" s="78" t="s">
        <v>78</v>
      </c>
      <c r="H739" s="78" t="s">
        <v>98</v>
      </c>
      <c r="I739" s="78" t="s">
        <v>65</v>
      </c>
      <c r="J739" s="5" t="s">
        <v>93</v>
      </c>
      <c r="K739" s="5">
        <v>39</v>
      </c>
      <c r="L739" s="5">
        <v>4355</v>
      </c>
      <c r="M739" s="5">
        <v>70846764</v>
      </c>
      <c r="N739" s="5">
        <v>943561425</v>
      </c>
      <c r="O739" s="5">
        <v>6256</v>
      </c>
      <c r="P739" s="5" t="s">
        <v>265</v>
      </c>
      <c r="Q739" s="78" t="s">
        <v>65</v>
      </c>
      <c r="R739" s="78" t="s">
        <v>78</v>
      </c>
      <c r="S739" s="30">
        <v>45656</v>
      </c>
      <c r="T739" s="5">
        <v>1</v>
      </c>
      <c r="U739" s="30">
        <v>45656</v>
      </c>
      <c r="V739" s="5">
        <v>1</v>
      </c>
      <c r="W739" s="30">
        <v>45659</v>
      </c>
      <c r="X739" s="5">
        <v>1</v>
      </c>
      <c r="Y739" s="30">
        <v>45661</v>
      </c>
      <c r="Z739" s="30">
        <v>45665</v>
      </c>
      <c r="AA739" s="30">
        <v>45672</v>
      </c>
      <c r="AB739" s="30">
        <v>45679</v>
      </c>
      <c r="AC739" s="5">
        <v>1</v>
      </c>
      <c r="AD739" s="5" t="s">
        <v>113</v>
      </c>
      <c r="AE739" s="5">
        <v>6256</v>
      </c>
    </row>
    <row r="740" spans="1:31" ht="15" customHeight="1" x14ac:dyDescent="0.25">
      <c r="A740" s="5">
        <v>94089623</v>
      </c>
      <c r="B740" s="5" t="s">
        <v>90</v>
      </c>
      <c r="C740" s="78" t="s">
        <v>1425</v>
      </c>
      <c r="D740" s="5" t="s">
        <v>97</v>
      </c>
      <c r="E740" s="30">
        <v>45656</v>
      </c>
      <c r="F740" s="5" t="s">
        <v>0</v>
      </c>
      <c r="G740" s="78" t="s">
        <v>78</v>
      </c>
      <c r="H740" s="78" t="s">
        <v>102</v>
      </c>
      <c r="I740" s="78" t="s">
        <v>64</v>
      </c>
      <c r="J740" s="5" t="s">
        <v>93</v>
      </c>
      <c r="K740" s="5">
        <v>38</v>
      </c>
      <c r="L740" s="5">
        <v>3780</v>
      </c>
      <c r="M740" s="5">
        <v>73061456</v>
      </c>
      <c r="N740" s="5">
        <v>956879647</v>
      </c>
      <c r="O740" s="5">
        <v>6255</v>
      </c>
      <c r="P740" s="5" t="s">
        <v>265</v>
      </c>
      <c r="Q740" s="78" t="s">
        <v>64</v>
      </c>
      <c r="R740" s="78" t="s">
        <v>78</v>
      </c>
      <c r="S740" s="30">
        <v>45656</v>
      </c>
      <c r="T740" s="5">
        <v>1</v>
      </c>
      <c r="U740" s="30">
        <v>45656</v>
      </c>
      <c r="V740" s="5">
        <v>1</v>
      </c>
      <c r="W740" s="30">
        <v>45659</v>
      </c>
      <c r="X740" s="5">
        <v>1</v>
      </c>
      <c r="Y740" s="30">
        <v>45659</v>
      </c>
      <c r="Z740" s="30">
        <v>45663</v>
      </c>
      <c r="AA740" s="30">
        <v>45670</v>
      </c>
      <c r="AB740" s="30">
        <v>45677</v>
      </c>
      <c r="AC740" s="5">
        <v>1</v>
      </c>
      <c r="AD740" s="5" t="s">
        <v>113</v>
      </c>
      <c r="AE740" s="5">
        <v>6255</v>
      </c>
    </row>
    <row r="741" spans="1:31" ht="15" customHeight="1" x14ac:dyDescent="0.25">
      <c r="A741" s="5">
        <v>94090708</v>
      </c>
      <c r="B741" s="5" t="s">
        <v>90</v>
      </c>
      <c r="C741" s="78" t="s">
        <v>1428</v>
      </c>
      <c r="D741" s="5" t="s">
        <v>97</v>
      </c>
      <c r="E741" s="30">
        <v>45657</v>
      </c>
      <c r="F741" s="5" t="s">
        <v>0</v>
      </c>
      <c r="G741" s="78" t="s">
        <v>73</v>
      </c>
      <c r="H741" s="78" t="s">
        <v>100</v>
      </c>
      <c r="I741" s="78" t="s">
        <v>39</v>
      </c>
      <c r="J741" s="5" t="s">
        <v>93</v>
      </c>
      <c r="K741" s="5">
        <v>40</v>
      </c>
      <c r="L741" s="5">
        <v>3865</v>
      </c>
      <c r="M741" s="5">
        <v>75320892</v>
      </c>
      <c r="N741" s="5">
        <v>939380722</v>
      </c>
      <c r="O741" s="5">
        <v>6230</v>
      </c>
      <c r="P741" s="5" t="s">
        <v>265</v>
      </c>
      <c r="Q741" s="78" t="s">
        <v>39</v>
      </c>
      <c r="R741" s="78" t="s">
        <v>186</v>
      </c>
      <c r="S741" s="30">
        <v>45657</v>
      </c>
      <c r="T741" s="5">
        <v>1</v>
      </c>
      <c r="U741" s="30">
        <v>45657</v>
      </c>
      <c r="V741" s="5">
        <v>1</v>
      </c>
      <c r="W741" s="30">
        <v>45659</v>
      </c>
      <c r="X741" s="5">
        <v>1</v>
      </c>
      <c r="Y741" s="30">
        <v>45660</v>
      </c>
      <c r="Z741" s="30">
        <v>45664</v>
      </c>
      <c r="AA741" s="30">
        <v>45671</v>
      </c>
      <c r="AB741" s="30">
        <v>45678</v>
      </c>
      <c r="AC741" s="5">
        <v>1</v>
      </c>
      <c r="AD741" s="5" t="s">
        <v>113</v>
      </c>
      <c r="AE741" s="5">
        <v>6230</v>
      </c>
    </row>
    <row r="742" spans="1:31" ht="15" customHeight="1" x14ac:dyDescent="0.25">
      <c r="A742" s="5">
        <v>94091085</v>
      </c>
      <c r="B742" s="5" t="s">
        <v>90</v>
      </c>
      <c r="C742" s="78" t="s">
        <v>1427</v>
      </c>
      <c r="D742" s="5" t="s">
        <v>97</v>
      </c>
      <c r="E742" s="30">
        <v>45657</v>
      </c>
      <c r="F742" s="5" t="s">
        <v>0</v>
      </c>
      <c r="G742" s="78" t="s">
        <v>73</v>
      </c>
      <c r="H742" s="78" t="s">
        <v>100</v>
      </c>
      <c r="I742" s="78" t="s">
        <v>44</v>
      </c>
      <c r="J742" s="5" t="s">
        <v>93</v>
      </c>
      <c r="K742" s="5">
        <v>39</v>
      </c>
      <c r="L742" s="5">
        <v>3670</v>
      </c>
      <c r="M742" s="5">
        <v>72098976</v>
      </c>
      <c r="N742" s="5">
        <v>922415651</v>
      </c>
      <c r="O742" s="5">
        <v>6239</v>
      </c>
      <c r="P742" s="5" t="s">
        <v>265</v>
      </c>
      <c r="Q742" s="78" t="s">
        <v>44</v>
      </c>
      <c r="R742" s="78" t="s">
        <v>115</v>
      </c>
      <c r="S742" s="30">
        <v>45657</v>
      </c>
      <c r="T742" s="5">
        <v>1</v>
      </c>
      <c r="U742" s="30">
        <v>45657</v>
      </c>
      <c r="V742" s="5">
        <v>1</v>
      </c>
      <c r="W742" s="30">
        <v>45660</v>
      </c>
      <c r="X742" s="5">
        <v>1</v>
      </c>
      <c r="Y742" s="30">
        <v>45660</v>
      </c>
      <c r="Z742" s="30">
        <v>45664</v>
      </c>
      <c r="AA742" s="30">
        <v>45671</v>
      </c>
      <c r="AB742" s="30">
        <v>45678</v>
      </c>
      <c r="AC742" s="5">
        <v>1</v>
      </c>
      <c r="AD742" s="5" t="s">
        <v>113</v>
      </c>
      <c r="AE742" s="5">
        <v>6239</v>
      </c>
    </row>
    <row r="743" spans="1:31" ht="15" customHeight="1" x14ac:dyDescent="0.25">
      <c r="A743" s="5">
        <v>94090325</v>
      </c>
      <c r="B743" s="5" t="s">
        <v>90</v>
      </c>
      <c r="C743" s="78" t="s">
        <v>1429</v>
      </c>
      <c r="D743" s="5" t="s">
        <v>97</v>
      </c>
      <c r="E743" s="30">
        <v>45657</v>
      </c>
      <c r="F743" s="5" t="s">
        <v>0</v>
      </c>
      <c r="G743" s="78" t="s">
        <v>73</v>
      </c>
      <c r="H743" s="78" t="s">
        <v>102</v>
      </c>
      <c r="I743" s="78" t="s">
        <v>46</v>
      </c>
      <c r="J743" s="5" t="s">
        <v>93</v>
      </c>
      <c r="K743" s="5">
        <v>38</v>
      </c>
      <c r="L743" s="5">
        <v>2915</v>
      </c>
      <c r="M743" s="5">
        <v>74992383</v>
      </c>
      <c r="N743" s="5">
        <v>986108262</v>
      </c>
      <c r="O743" s="5">
        <v>6245</v>
      </c>
      <c r="P743" s="5" t="s">
        <v>265</v>
      </c>
      <c r="Q743" s="78" t="s">
        <v>46</v>
      </c>
      <c r="R743" s="78" t="s">
        <v>115</v>
      </c>
      <c r="S743" s="30">
        <v>45657</v>
      </c>
      <c r="T743" s="5">
        <v>1</v>
      </c>
      <c r="U743" s="30">
        <v>45657</v>
      </c>
      <c r="V743" s="5">
        <v>1</v>
      </c>
      <c r="W743" s="30">
        <v>45659</v>
      </c>
      <c r="X743" s="5">
        <v>1</v>
      </c>
      <c r="Y743" s="30"/>
      <c r="Z743" s="30"/>
      <c r="AA743" s="30"/>
      <c r="AB743" s="30"/>
      <c r="AC743" s="5">
        <v>0</v>
      </c>
      <c r="AD743" s="5" t="s">
        <v>94</v>
      </c>
      <c r="AE743" s="5">
        <v>6245</v>
      </c>
    </row>
    <row r="744" spans="1:31" ht="15" customHeight="1" x14ac:dyDescent="0.25">
      <c r="A744" s="5">
        <v>94090718</v>
      </c>
      <c r="B744" s="5" t="s">
        <v>90</v>
      </c>
      <c r="C744" s="78" t="s">
        <v>1430</v>
      </c>
      <c r="D744" s="5" t="s">
        <v>91</v>
      </c>
      <c r="E744" s="30">
        <v>45657</v>
      </c>
      <c r="F744" s="5" t="s">
        <v>0</v>
      </c>
      <c r="G744" s="78" t="s">
        <v>73</v>
      </c>
      <c r="H744" s="78" t="s">
        <v>100</v>
      </c>
      <c r="I744" s="78" t="s">
        <v>42</v>
      </c>
      <c r="J744" s="5" t="s">
        <v>93</v>
      </c>
      <c r="K744" s="5">
        <v>39</v>
      </c>
      <c r="L744" s="5">
        <v>3200</v>
      </c>
      <c r="M744" s="5">
        <v>47620008</v>
      </c>
      <c r="N744" s="5">
        <v>936758167</v>
      </c>
      <c r="O744" s="5">
        <v>6244</v>
      </c>
      <c r="P744" s="5" t="s">
        <v>265</v>
      </c>
      <c r="Q744" s="78" t="s">
        <v>42</v>
      </c>
      <c r="R744" s="78" t="s">
        <v>115</v>
      </c>
      <c r="S744" s="30">
        <v>45657</v>
      </c>
      <c r="T744" s="5">
        <v>1</v>
      </c>
      <c r="U744" s="30">
        <v>45657</v>
      </c>
      <c r="V744" s="5">
        <v>1</v>
      </c>
      <c r="W744" s="30">
        <v>45661</v>
      </c>
      <c r="X744" s="5">
        <v>1</v>
      </c>
      <c r="Y744" s="30">
        <v>45660</v>
      </c>
      <c r="Z744" s="30">
        <v>45665</v>
      </c>
      <c r="AA744" s="30">
        <v>45672</v>
      </c>
      <c r="AB744" s="30">
        <v>45679</v>
      </c>
      <c r="AC744" s="5">
        <v>1</v>
      </c>
      <c r="AD744" s="5" t="s">
        <v>113</v>
      </c>
      <c r="AE744" s="5">
        <v>6244</v>
      </c>
    </row>
    <row r="745" spans="1:31" ht="15" customHeight="1" x14ac:dyDescent="0.25">
      <c r="A745" s="5">
        <v>94090388</v>
      </c>
      <c r="B745" s="5" t="s">
        <v>90</v>
      </c>
      <c r="C745" s="78" t="s">
        <v>1426</v>
      </c>
      <c r="D745" s="5" t="s">
        <v>91</v>
      </c>
      <c r="E745" s="30">
        <v>45657</v>
      </c>
      <c r="F745" s="5" t="s">
        <v>0</v>
      </c>
      <c r="G745" s="78" t="s">
        <v>74</v>
      </c>
      <c r="H745" s="78" t="s">
        <v>102</v>
      </c>
      <c r="I745" s="78" t="s">
        <v>55</v>
      </c>
      <c r="J745" s="5" t="s">
        <v>93</v>
      </c>
      <c r="K745" s="5">
        <v>38</v>
      </c>
      <c r="L745" s="5">
        <v>2775</v>
      </c>
      <c r="M745" s="5">
        <v>60889547</v>
      </c>
      <c r="N745" s="5">
        <v>930251479</v>
      </c>
      <c r="O745" s="5">
        <v>6251</v>
      </c>
      <c r="P745" s="5" t="s">
        <v>265</v>
      </c>
      <c r="Q745" s="78" t="s">
        <v>55</v>
      </c>
      <c r="R745" s="78" t="s">
        <v>115</v>
      </c>
      <c r="S745" s="30">
        <v>45657</v>
      </c>
      <c r="T745" s="5">
        <v>1</v>
      </c>
      <c r="U745" s="30">
        <v>45657</v>
      </c>
      <c r="V745" s="5">
        <v>1</v>
      </c>
      <c r="W745" s="30">
        <v>45659</v>
      </c>
      <c r="X745" s="5">
        <v>1</v>
      </c>
      <c r="Y745" s="30">
        <v>45661</v>
      </c>
      <c r="Z745" s="30">
        <v>45665</v>
      </c>
      <c r="AA745" s="30">
        <v>45672</v>
      </c>
      <c r="AB745" s="30">
        <v>45680</v>
      </c>
      <c r="AC745" s="5">
        <v>1</v>
      </c>
      <c r="AD745" s="5" t="s">
        <v>113</v>
      </c>
      <c r="AE745" s="5">
        <v>6251</v>
      </c>
    </row>
    <row r="746" spans="1:31" ht="15" customHeight="1" x14ac:dyDescent="0.25">
      <c r="A746" s="5">
        <v>94091030</v>
      </c>
      <c r="B746" s="5" t="s">
        <v>90</v>
      </c>
      <c r="C746" s="78" t="s">
        <v>1431</v>
      </c>
      <c r="D746" s="5" t="s">
        <v>91</v>
      </c>
      <c r="E746" s="30">
        <v>45657</v>
      </c>
      <c r="F746" s="5" t="s">
        <v>0</v>
      </c>
      <c r="G746" s="78" t="s">
        <v>73</v>
      </c>
      <c r="H746" s="78" t="s">
        <v>100</v>
      </c>
      <c r="I746" s="78" t="s">
        <v>34</v>
      </c>
      <c r="J746" s="5" t="s">
        <v>93</v>
      </c>
      <c r="K746" s="5">
        <v>40</v>
      </c>
      <c r="L746" s="5">
        <v>3360</v>
      </c>
      <c r="M746" s="5">
        <v>72966204</v>
      </c>
      <c r="N746" s="5">
        <v>917355470</v>
      </c>
      <c r="O746" s="5">
        <v>6219</v>
      </c>
      <c r="P746" s="5" t="s">
        <v>265</v>
      </c>
      <c r="Q746" s="78" t="s">
        <v>34</v>
      </c>
      <c r="R746" s="78" t="s">
        <v>186</v>
      </c>
      <c r="S746" s="30">
        <v>45657</v>
      </c>
      <c r="T746" s="5">
        <v>1</v>
      </c>
      <c r="U746" s="30">
        <v>45657</v>
      </c>
      <c r="V746" s="5">
        <v>1</v>
      </c>
      <c r="W746" s="30">
        <v>45663</v>
      </c>
      <c r="X746" s="5">
        <v>1</v>
      </c>
      <c r="Y746" s="30">
        <v>45660</v>
      </c>
      <c r="Z746" s="30">
        <v>45664</v>
      </c>
      <c r="AA746" s="30">
        <v>45671</v>
      </c>
      <c r="AB746" s="30">
        <v>45678</v>
      </c>
      <c r="AC746" s="5">
        <v>1</v>
      </c>
      <c r="AD746" s="5" t="s">
        <v>113</v>
      </c>
      <c r="AE746" s="5">
        <v>25474</v>
      </c>
    </row>
    <row r="747" spans="1:31" ht="15" customHeight="1" x14ac:dyDescent="0.25">
      <c r="A747" s="5">
        <v>94090610</v>
      </c>
      <c r="B747" s="5" t="s">
        <v>90</v>
      </c>
      <c r="C747" s="78" t="s">
        <v>1432</v>
      </c>
      <c r="D747" s="5" t="s">
        <v>97</v>
      </c>
      <c r="E747" s="30">
        <v>45657</v>
      </c>
      <c r="F747" s="5" t="s">
        <v>0</v>
      </c>
      <c r="G747" s="78" t="s">
        <v>76</v>
      </c>
      <c r="H747" s="78" t="s">
        <v>102</v>
      </c>
      <c r="I747" s="78" t="s">
        <v>51</v>
      </c>
      <c r="J747" s="5" t="s">
        <v>93</v>
      </c>
      <c r="K747" s="5">
        <v>40</v>
      </c>
      <c r="L747" s="5">
        <v>3900</v>
      </c>
      <c r="M747" s="5">
        <v>77141714</v>
      </c>
      <c r="N747" s="5">
        <v>995133110</v>
      </c>
      <c r="O747" s="5">
        <v>6175</v>
      </c>
      <c r="P747" s="5" t="s">
        <v>265</v>
      </c>
      <c r="Q747" s="78" t="s">
        <v>51</v>
      </c>
      <c r="R747" s="78" t="s">
        <v>115</v>
      </c>
      <c r="S747" s="30">
        <v>45657</v>
      </c>
      <c r="T747" s="5">
        <v>1</v>
      </c>
      <c r="U747" s="30">
        <v>45657</v>
      </c>
      <c r="V747" s="5">
        <v>1</v>
      </c>
      <c r="W747" s="30"/>
      <c r="X747" s="5">
        <v>0</v>
      </c>
      <c r="Y747" s="30"/>
      <c r="Z747" s="30"/>
      <c r="AA747" s="30"/>
      <c r="AB747" s="30"/>
      <c r="AC747" s="5">
        <v>0</v>
      </c>
      <c r="AD747" s="5" t="s">
        <v>94</v>
      </c>
      <c r="AE747" s="5">
        <v>6249</v>
      </c>
    </row>
    <row r="748" spans="1:31" ht="15" customHeight="1" x14ac:dyDescent="0.25">
      <c r="A748" s="5">
        <v>94090403</v>
      </c>
      <c r="B748" s="5" t="s">
        <v>90</v>
      </c>
      <c r="C748" s="78" t="s">
        <v>105</v>
      </c>
      <c r="D748" s="5" t="s">
        <v>91</v>
      </c>
      <c r="E748" s="30">
        <v>45657</v>
      </c>
      <c r="F748" s="5" t="s">
        <v>0</v>
      </c>
      <c r="G748" s="78" t="s">
        <v>73</v>
      </c>
      <c r="H748" s="78" t="s">
        <v>102</v>
      </c>
      <c r="I748" s="78"/>
      <c r="J748" s="5" t="s">
        <v>93</v>
      </c>
      <c r="K748" s="5">
        <v>38</v>
      </c>
      <c r="L748" s="5">
        <v>3105</v>
      </c>
      <c r="M748" s="5">
        <v>75149723</v>
      </c>
      <c r="N748" s="5">
        <v>933554924</v>
      </c>
      <c r="O748" s="5">
        <v>6220</v>
      </c>
      <c r="P748" s="5" t="s">
        <v>265</v>
      </c>
      <c r="Q748" s="78" t="s">
        <v>23</v>
      </c>
      <c r="R748" s="78" t="s">
        <v>111</v>
      </c>
      <c r="S748" s="30">
        <v>45657</v>
      </c>
      <c r="T748" s="5">
        <v>1</v>
      </c>
      <c r="U748" s="30">
        <v>45657</v>
      </c>
      <c r="V748" s="5">
        <v>1</v>
      </c>
      <c r="W748" s="30">
        <v>45659</v>
      </c>
      <c r="X748" s="5">
        <v>1</v>
      </c>
      <c r="Y748" s="30">
        <v>45660</v>
      </c>
      <c r="Z748" s="30">
        <v>45664</v>
      </c>
      <c r="AA748" s="30">
        <v>45671</v>
      </c>
      <c r="AB748" s="30">
        <v>45678</v>
      </c>
      <c r="AC748" s="5">
        <v>1</v>
      </c>
      <c r="AD748" s="5" t="s">
        <v>113</v>
      </c>
      <c r="AE748" s="5"/>
    </row>
    <row r="749" spans="1:31" ht="15" customHeight="1" x14ac:dyDescent="0.25">
      <c r="A749" s="5">
        <v>94090833</v>
      </c>
      <c r="B749" s="5" t="s">
        <v>90</v>
      </c>
      <c r="C749" s="78" t="s">
        <v>1433</v>
      </c>
      <c r="D749" s="5" t="s">
        <v>97</v>
      </c>
      <c r="E749" s="30">
        <v>45657</v>
      </c>
      <c r="F749" s="5" t="s">
        <v>0</v>
      </c>
      <c r="G749" s="78" t="s">
        <v>74</v>
      </c>
      <c r="H749" s="78" t="s">
        <v>102</v>
      </c>
      <c r="I749" s="78" t="s">
        <v>31</v>
      </c>
      <c r="J749" s="5" t="s">
        <v>93</v>
      </c>
      <c r="K749" s="5">
        <v>40</v>
      </c>
      <c r="L749" s="5">
        <v>3065</v>
      </c>
      <c r="M749" s="5">
        <v>71673669</v>
      </c>
      <c r="N749" s="5">
        <v>925575753</v>
      </c>
      <c r="O749" s="5">
        <v>6223</v>
      </c>
      <c r="P749" s="5" t="s">
        <v>265</v>
      </c>
      <c r="Q749" s="78" t="s">
        <v>31</v>
      </c>
      <c r="R749" s="78" t="s">
        <v>186</v>
      </c>
      <c r="S749" s="30">
        <v>45657</v>
      </c>
      <c r="T749" s="5">
        <v>1</v>
      </c>
      <c r="U749" s="30">
        <v>45657</v>
      </c>
      <c r="V749" s="5">
        <v>1</v>
      </c>
      <c r="W749" s="30">
        <v>45659</v>
      </c>
      <c r="X749" s="5">
        <v>1</v>
      </c>
      <c r="Y749" s="30">
        <v>45660</v>
      </c>
      <c r="Z749" s="30">
        <v>45664</v>
      </c>
      <c r="AA749" s="30">
        <v>45671</v>
      </c>
      <c r="AB749" s="30">
        <v>45678</v>
      </c>
      <c r="AC749" s="5">
        <v>1</v>
      </c>
      <c r="AD749" s="5" t="s">
        <v>113</v>
      </c>
      <c r="AE749" s="5">
        <v>6223</v>
      </c>
    </row>
    <row r="750" spans="1:31" ht="15" customHeight="1" x14ac:dyDescent="0.25">
      <c r="A750" s="5">
        <v>94091052</v>
      </c>
      <c r="B750" s="5" t="s">
        <v>90</v>
      </c>
      <c r="C750" s="78" t="s">
        <v>1438</v>
      </c>
      <c r="D750" s="5" t="s">
        <v>97</v>
      </c>
      <c r="E750" s="30">
        <v>45657</v>
      </c>
      <c r="F750" s="5" t="s">
        <v>0</v>
      </c>
      <c r="G750" s="78" t="s">
        <v>79</v>
      </c>
      <c r="H750" s="78" t="s">
        <v>145</v>
      </c>
      <c r="I750" s="78"/>
      <c r="J750" s="5" t="s">
        <v>236</v>
      </c>
      <c r="K750" s="5">
        <v>40</v>
      </c>
      <c r="L750" s="5">
        <v>4270</v>
      </c>
      <c r="M750" s="5">
        <v>70750127</v>
      </c>
      <c r="N750" s="5">
        <v>989012005</v>
      </c>
      <c r="O750" s="5">
        <v>8146</v>
      </c>
      <c r="P750" s="5" t="s">
        <v>265</v>
      </c>
      <c r="Q750" s="78" t="s">
        <v>67</v>
      </c>
      <c r="R750" s="78" t="s">
        <v>78</v>
      </c>
      <c r="S750" s="30"/>
      <c r="T750" s="5">
        <v>0</v>
      </c>
      <c r="U750" s="30"/>
      <c r="V750" s="5">
        <v>0</v>
      </c>
      <c r="W750" s="30"/>
      <c r="X750" s="5">
        <v>0</v>
      </c>
      <c r="Y750" s="30">
        <v>45660</v>
      </c>
      <c r="Z750" s="30">
        <v>45664</v>
      </c>
      <c r="AA750" s="30">
        <v>45671</v>
      </c>
      <c r="AB750" s="30">
        <v>45678</v>
      </c>
      <c r="AC750" s="5">
        <v>1</v>
      </c>
      <c r="AD750" s="5" t="s">
        <v>94</v>
      </c>
      <c r="AE750" s="5"/>
    </row>
    <row r="751" spans="1:31" ht="15" customHeight="1" x14ac:dyDescent="0.25">
      <c r="A751" s="5">
        <v>94090948</v>
      </c>
      <c r="B751" s="5" t="s">
        <v>90</v>
      </c>
      <c r="C751" s="78" t="s">
        <v>1436</v>
      </c>
      <c r="D751" s="5" t="s">
        <v>97</v>
      </c>
      <c r="E751" s="30">
        <v>45657</v>
      </c>
      <c r="F751" s="5" t="s">
        <v>0</v>
      </c>
      <c r="G751" s="78" t="s">
        <v>78</v>
      </c>
      <c r="H751" s="78" t="s">
        <v>102</v>
      </c>
      <c r="I751" s="78" t="s">
        <v>59</v>
      </c>
      <c r="J751" s="5" t="s">
        <v>93</v>
      </c>
      <c r="K751" s="5">
        <v>39</v>
      </c>
      <c r="L751" s="5">
        <v>4005</v>
      </c>
      <c r="M751" s="5">
        <v>45911670</v>
      </c>
      <c r="N751" s="5">
        <v>997800402</v>
      </c>
      <c r="O751" s="5">
        <v>6267</v>
      </c>
      <c r="P751" s="5" t="s">
        <v>265</v>
      </c>
      <c r="Q751" s="78" t="s">
        <v>59</v>
      </c>
      <c r="R751" s="78" t="s">
        <v>78</v>
      </c>
      <c r="S751" s="30">
        <v>45657</v>
      </c>
      <c r="T751" s="5">
        <v>1</v>
      </c>
      <c r="U751" s="30">
        <v>45657</v>
      </c>
      <c r="V751" s="5">
        <v>1</v>
      </c>
      <c r="W751" s="30">
        <v>45659</v>
      </c>
      <c r="X751" s="5">
        <v>1</v>
      </c>
      <c r="Y751" s="30">
        <v>45660</v>
      </c>
      <c r="Z751" s="30">
        <v>45664</v>
      </c>
      <c r="AA751" s="30">
        <v>45671</v>
      </c>
      <c r="AB751" s="30">
        <v>45678</v>
      </c>
      <c r="AC751" s="5">
        <v>1</v>
      </c>
      <c r="AD751" s="5" t="s">
        <v>113</v>
      </c>
      <c r="AE751" s="5">
        <v>6267</v>
      </c>
    </row>
    <row r="752" spans="1:31" ht="15" customHeight="1" x14ac:dyDescent="0.25">
      <c r="A752" s="5">
        <v>94090407</v>
      </c>
      <c r="B752" s="5" t="s">
        <v>90</v>
      </c>
      <c r="C752" s="78" t="s">
        <v>1435</v>
      </c>
      <c r="D752" s="5" t="s">
        <v>91</v>
      </c>
      <c r="E752" s="30">
        <v>45657</v>
      </c>
      <c r="F752" s="5" t="s">
        <v>0</v>
      </c>
      <c r="G752" s="78" t="s">
        <v>78</v>
      </c>
      <c r="H752" s="78" t="s">
        <v>104</v>
      </c>
      <c r="I752" s="78" t="s">
        <v>56</v>
      </c>
      <c r="J752" s="5" t="s">
        <v>93</v>
      </c>
      <c r="K752" s="5">
        <v>40</v>
      </c>
      <c r="L752" s="5">
        <v>3830</v>
      </c>
      <c r="M752" s="5">
        <v>47773528</v>
      </c>
      <c r="N752" s="5">
        <v>921573231</v>
      </c>
      <c r="O752" s="5">
        <v>7314</v>
      </c>
      <c r="P752" s="5" t="s">
        <v>265</v>
      </c>
      <c r="Q752" s="78" t="s">
        <v>56</v>
      </c>
      <c r="R752" s="78" t="s">
        <v>78</v>
      </c>
      <c r="S752" s="30">
        <v>45657</v>
      </c>
      <c r="T752" s="5">
        <v>1</v>
      </c>
      <c r="U752" s="30">
        <v>45657</v>
      </c>
      <c r="V752" s="5">
        <v>1</v>
      </c>
      <c r="W752" s="30">
        <v>45660</v>
      </c>
      <c r="X752" s="5">
        <v>1</v>
      </c>
      <c r="Y752" s="30">
        <v>45660</v>
      </c>
      <c r="Z752" s="30">
        <v>45664</v>
      </c>
      <c r="AA752" s="30">
        <v>45671</v>
      </c>
      <c r="AB752" s="30">
        <v>45678</v>
      </c>
      <c r="AC752" s="5">
        <v>1</v>
      </c>
      <c r="AD752" s="5" t="s">
        <v>113</v>
      </c>
      <c r="AE752" s="5">
        <v>7314</v>
      </c>
    </row>
    <row r="753" spans="1:31" ht="15" customHeight="1" x14ac:dyDescent="0.25">
      <c r="A753" s="5">
        <v>94090834</v>
      </c>
      <c r="B753" s="5" t="s">
        <v>90</v>
      </c>
      <c r="C753" s="78" t="s">
        <v>1434</v>
      </c>
      <c r="D753" s="5" t="s">
        <v>97</v>
      </c>
      <c r="E753" s="30">
        <v>45657</v>
      </c>
      <c r="F753" s="5" t="s">
        <v>0</v>
      </c>
      <c r="G753" s="78" t="s">
        <v>73</v>
      </c>
      <c r="H753" s="78" t="s">
        <v>100</v>
      </c>
      <c r="I753" s="78" t="s">
        <v>43</v>
      </c>
      <c r="J753" s="5" t="s">
        <v>93</v>
      </c>
      <c r="K753" s="5">
        <v>38</v>
      </c>
      <c r="L753" s="5">
        <v>3035</v>
      </c>
      <c r="M753" s="5">
        <v>73778460</v>
      </c>
      <c r="N753" s="5">
        <v>928358486</v>
      </c>
      <c r="O753" s="5">
        <v>6768</v>
      </c>
      <c r="P753" s="5" t="s">
        <v>265</v>
      </c>
      <c r="Q753" s="78" t="s">
        <v>43</v>
      </c>
      <c r="R753" s="78" t="s">
        <v>115</v>
      </c>
      <c r="S753" s="30">
        <v>45657</v>
      </c>
      <c r="T753" s="5">
        <v>1</v>
      </c>
      <c r="U753" s="30">
        <v>45657</v>
      </c>
      <c r="V753" s="5">
        <v>1</v>
      </c>
      <c r="W753" s="30">
        <v>45659</v>
      </c>
      <c r="X753" s="5">
        <v>1</v>
      </c>
      <c r="Y753" s="30"/>
      <c r="Z753" s="30"/>
      <c r="AA753" s="30"/>
      <c r="AB753" s="30"/>
      <c r="AC753" s="5">
        <v>0</v>
      </c>
      <c r="AD753" s="5" t="s">
        <v>94</v>
      </c>
      <c r="AE753" s="5">
        <v>6768</v>
      </c>
    </row>
    <row r="754" spans="1:31" ht="15" customHeight="1" x14ac:dyDescent="0.25">
      <c r="A754" s="5">
        <v>94090337</v>
      </c>
      <c r="B754" s="5" t="s">
        <v>90</v>
      </c>
      <c r="C754" s="78" t="s">
        <v>2092</v>
      </c>
      <c r="D754" s="5" t="s">
        <v>97</v>
      </c>
      <c r="E754" s="30">
        <v>45657</v>
      </c>
      <c r="F754" s="5" t="s">
        <v>0</v>
      </c>
      <c r="G754" s="78" t="s">
        <v>78</v>
      </c>
      <c r="H754" s="78" t="s">
        <v>145</v>
      </c>
      <c r="I754" s="78"/>
      <c r="J754" s="5" t="s">
        <v>236</v>
      </c>
      <c r="K754" s="5">
        <v>39</v>
      </c>
      <c r="L754" s="5">
        <v>3490</v>
      </c>
      <c r="M754" s="5">
        <v>46648996</v>
      </c>
      <c r="N754" s="5">
        <v>992937071</v>
      </c>
      <c r="O754" s="5">
        <v>10533</v>
      </c>
      <c r="P754" s="5" t="s">
        <v>265</v>
      </c>
      <c r="Q754" s="78"/>
      <c r="R754" s="78"/>
      <c r="S754" s="30"/>
      <c r="T754" s="5">
        <v>0</v>
      </c>
      <c r="U754" s="30"/>
      <c r="V754" s="5">
        <v>0</v>
      </c>
      <c r="W754" s="30"/>
      <c r="X754" s="5">
        <v>0</v>
      </c>
      <c r="Y754" s="30"/>
      <c r="Z754" s="30"/>
      <c r="AA754" s="30"/>
      <c r="AB754" s="30"/>
      <c r="AC754" s="5">
        <v>0</v>
      </c>
      <c r="AD754" s="5" t="s">
        <v>94</v>
      </c>
      <c r="AE754" s="5"/>
    </row>
    <row r="755" spans="1:31" ht="15" customHeight="1" x14ac:dyDescent="0.25">
      <c r="A755" s="5">
        <v>94090595</v>
      </c>
      <c r="B755" s="5" t="s">
        <v>90</v>
      </c>
      <c r="C755" s="78" t="s">
        <v>1437</v>
      </c>
      <c r="D755" s="5" t="s">
        <v>91</v>
      </c>
      <c r="E755" s="30">
        <v>45657</v>
      </c>
      <c r="F755" s="5" t="s">
        <v>0</v>
      </c>
      <c r="G755" s="78" t="s">
        <v>73</v>
      </c>
      <c r="H755" s="78" t="s">
        <v>203</v>
      </c>
      <c r="I755" s="78"/>
      <c r="J755" s="5" t="s">
        <v>236</v>
      </c>
      <c r="K755" s="5">
        <v>40</v>
      </c>
      <c r="L755" s="5">
        <v>3140</v>
      </c>
      <c r="M755" s="5">
        <v>72480962</v>
      </c>
      <c r="N755" s="5">
        <v>941830687</v>
      </c>
      <c r="O755" s="5">
        <v>10964</v>
      </c>
      <c r="P755" s="5" t="s">
        <v>265</v>
      </c>
      <c r="Q755" s="78"/>
      <c r="R755" s="78"/>
      <c r="S755" s="30"/>
      <c r="T755" s="5">
        <v>0</v>
      </c>
      <c r="U755" s="30"/>
      <c r="V755" s="5">
        <v>0</v>
      </c>
      <c r="W755" s="30"/>
      <c r="X755" s="5">
        <v>0</v>
      </c>
      <c r="Y755" s="30"/>
      <c r="Z755" s="30"/>
      <c r="AA755" s="30"/>
      <c r="AB755" s="30"/>
      <c r="AC755" s="5">
        <v>0</v>
      </c>
      <c r="AD755" s="5" t="s">
        <v>94</v>
      </c>
      <c r="AE755" s="5"/>
    </row>
    <row r="756" spans="1:31" ht="15" customHeight="1" x14ac:dyDescent="0.25">
      <c r="A756" s="5">
        <v>94091473</v>
      </c>
      <c r="B756" s="5" t="s">
        <v>90</v>
      </c>
      <c r="C756" s="78" t="s">
        <v>1439</v>
      </c>
      <c r="D756" s="5" t="s">
        <v>97</v>
      </c>
      <c r="E756" s="30">
        <v>45657</v>
      </c>
      <c r="F756" s="5" t="s">
        <v>0</v>
      </c>
      <c r="G756" s="78" t="s">
        <v>74</v>
      </c>
      <c r="H756" s="78" t="s">
        <v>207</v>
      </c>
      <c r="I756" s="78" t="s">
        <v>51</v>
      </c>
      <c r="J756" s="5" t="s">
        <v>236</v>
      </c>
      <c r="K756" s="5"/>
      <c r="L756" s="5"/>
      <c r="M756" s="5"/>
      <c r="N756" s="5"/>
      <c r="O756" s="5"/>
      <c r="P756" s="5" t="s">
        <v>265</v>
      </c>
      <c r="Q756" s="78" t="s">
        <v>51</v>
      </c>
      <c r="R756" s="78" t="s">
        <v>115</v>
      </c>
      <c r="S756" s="30"/>
      <c r="T756" s="5">
        <v>0</v>
      </c>
      <c r="U756" s="30"/>
      <c r="V756" s="5">
        <v>0</v>
      </c>
      <c r="W756" s="30"/>
      <c r="X756" s="5">
        <v>0</v>
      </c>
      <c r="Y756" s="30"/>
      <c r="Z756" s="30"/>
      <c r="AA756" s="30"/>
      <c r="AB756" s="30"/>
      <c r="AC756" s="5">
        <v>0</v>
      </c>
      <c r="AD756" s="5" t="s">
        <v>94</v>
      </c>
      <c r="AE756" s="5">
        <v>6249</v>
      </c>
    </row>
    <row r="757" spans="1:31" ht="15" customHeight="1" x14ac:dyDescent="0.25">
      <c r="A757" s="5">
        <v>94090991</v>
      </c>
      <c r="B757" s="5" t="s">
        <v>90</v>
      </c>
      <c r="C757" s="78" t="s">
        <v>1440</v>
      </c>
      <c r="D757" s="5" t="s">
        <v>91</v>
      </c>
      <c r="E757" s="30">
        <v>45657</v>
      </c>
      <c r="F757" s="5" t="s">
        <v>0</v>
      </c>
      <c r="G757" s="78" t="s">
        <v>74</v>
      </c>
      <c r="H757" s="78" t="s">
        <v>152</v>
      </c>
      <c r="I757" s="78"/>
      <c r="J757" s="5" t="s">
        <v>236</v>
      </c>
      <c r="K757" s="5">
        <v>38</v>
      </c>
      <c r="L757" s="5">
        <v>3365</v>
      </c>
      <c r="M757" s="5">
        <v>72877980</v>
      </c>
      <c r="N757" s="5">
        <v>933412380</v>
      </c>
      <c r="O757" s="5">
        <v>18306</v>
      </c>
      <c r="P757" s="5" t="s">
        <v>265</v>
      </c>
      <c r="Q757" s="78" t="s">
        <v>201</v>
      </c>
      <c r="R757" s="78" t="s">
        <v>111</v>
      </c>
      <c r="S757" s="30">
        <v>45657</v>
      </c>
      <c r="T757" s="5">
        <v>1</v>
      </c>
      <c r="U757" s="30">
        <v>45657</v>
      </c>
      <c r="V757" s="5">
        <v>1</v>
      </c>
      <c r="W757" s="5"/>
      <c r="X757" s="5">
        <v>0</v>
      </c>
      <c r="Y757" s="30"/>
      <c r="Z757" s="30"/>
      <c r="AA757" s="30"/>
      <c r="AB757" s="30"/>
      <c r="AC757" s="5">
        <v>0</v>
      </c>
      <c r="AD757" s="5" t="s">
        <v>94</v>
      </c>
      <c r="AE757" s="5"/>
    </row>
    <row r="758" spans="1:31" ht="15" customHeight="1" x14ac:dyDescent="0.25">
      <c r="A758" s="5">
        <v>94090446</v>
      </c>
      <c r="B758" s="5" t="s">
        <v>90</v>
      </c>
      <c r="C758" s="78" t="s">
        <v>1441</v>
      </c>
      <c r="D758" s="5" t="s">
        <v>97</v>
      </c>
      <c r="E758" s="30">
        <v>45657</v>
      </c>
      <c r="F758" s="5" t="s">
        <v>0</v>
      </c>
      <c r="G758" s="78" t="s">
        <v>73</v>
      </c>
      <c r="H758" s="78" t="s">
        <v>102</v>
      </c>
      <c r="I758" s="78" t="s">
        <v>37</v>
      </c>
      <c r="J758" s="5" t="s">
        <v>93</v>
      </c>
      <c r="K758" s="5">
        <v>39</v>
      </c>
      <c r="L758" s="5">
        <v>3008</v>
      </c>
      <c r="M758" s="5">
        <v>76633740</v>
      </c>
      <c r="N758" s="5">
        <v>957084831</v>
      </c>
      <c r="O758" s="5">
        <v>6232</v>
      </c>
      <c r="P758" s="5" t="s">
        <v>265</v>
      </c>
      <c r="Q758" s="78" t="s">
        <v>37</v>
      </c>
      <c r="R758" s="78" t="s">
        <v>186</v>
      </c>
      <c r="S758" s="30">
        <v>45657</v>
      </c>
      <c r="T758" s="5">
        <v>1</v>
      </c>
      <c r="U758" s="30">
        <v>45657</v>
      </c>
      <c r="V758" s="5">
        <v>1</v>
      </c>
      <c r="W758" s="30">
        <v>45659</v>
      </c>
      <c r="X758" s="5">
        <v>1</v>
      </c>
      <c r="Y758" s="30"/>
      <c r="Z758" s="30"/>
      <c r="AA758" s="30"/>
      <c r="AB758" s="30"/>
      <c r="AC758" s="5">
        <v>0</v>
      </c>
      <c r="AD758" s="5" t="s">
        <v>94</v>
      </c>
      <c r="AE758" s="5">
        <v>6228</v>
      </c>
    </row>
    <row r="759" spans="1:31" ht="15" customHeight="1" x14ac:dyDescent="0.25">
      <c r="A759" s="5">
        <v>94091847</v>
      </c>
      <c r="B759" s="5" t="s">
        <v>90</v>
      </c>
      <c r="C759" s="78" t="s">
        <v>2093</v>
      </c>
      <c r="D759" s="5" t="s">
        <v>97</v>
      </c>
      <c r="E759" s="30">
        <v>45658</v>
      </c>
      <c r="F759" s="5" t="s">
        <v>0</v>
      </c>
      <c r="G759" s="78" t="s">
        <v>78</v>
      </c>
      <c r="H759" s="78" t="s">
        <v>155</v>
      </c>
      <c r="I759" s="78"/>
      <c r="J759" s="5" t="s">
        <v>93</v>
      </c>
      <c r="K759" s="5"/>
      <c r="L759" s="5"/>
      <c r="M759" s="5"/>
      <c r="N759" s="5"/>
      <c r="O759" s="5"/>
      <c r="P759" s="5" t="s">
        <v>265</v>
      </c>
      <c r="Q759" s="78"/>
      <c r="R759" s="78"/>
      <c r="S759" s="30"/>
      <c r="T759" s="5">
        <v>0</v>
      </c>
      <c r="U759" s="30"/>
      <c r="V759" s="5">
        <v>0</v>
      </c>
      <c r="W759" s="30"/>
      <c r="X759" s="5">
        <v>0</v>
      </c>
      <c r="Y759" s="30"/>
      <c r="Z759" s="30"/>
      <c r="AA759" s="30"/>
      <c r="AB759" s="30"/>
      <c r="AC759" s="5">
        <v>0</v>
      </c>
      <c r="AD759" s="5" t="s">
        <v>94</v>
      </c>
      <c r="AE759" s="5"/>
    </row>
    <row r="760" spans="1:31" ht="15" customHeight="1" x14ac:dyDescent="0.25">
      <c r="A760" s="5">
        <v>94091817</v>
      </c>
      <c r="B760" s="5" t="s">
        <v>90</v>
      </c>
      <c r="C760" s="78" t="s">
        <v>1442</v>
      </c>
      <c r="D760" s="5" t="s">
        <v>91</v>
      </c>
      <c r="E760" s="30">
        <v>45658</v>
      </c>
      <c r="F760" s="5" t="s">
        <v>0</v>
      </c>
      <c r="G760" s="78" t="s">
        <v>74</v>
      </c>
      <c r="H760" s="78" t="s">
        <v>152</v>
      </c>
      <c r="I760" s="78"/>
      <c r="J760" s="5" t="s">
        <v>236</v>
      </c>
      <c r="K760" s="5">
        <v>39</v>
      </c>
      <c r="L760" s="5">
        <v>3615</v>
      </c>
      <c r="M760" s="5">
        <v>72429807</v>
      </c>
      <c r="N760" s="5">
        <v>991391593</v>
      </c>
      <c r="O760" s="5">
        <v>18319</v>
      </c>
      <c r="P760" s="5" t="s">
        <v>265</v>
      </c>
      <c r="Q760" s="78" t="s">
        <v>201</v>
      </c>
      <c r="R760" s="78" t="s">
        <v>111</v>
      </c>
      <c r="S760" s="30">
        <v>45658</v>
      </c>
      <c r="T760" s="5">
        <v>1</v>
      </c>
      <c r="U760" s="30">
        <v>45658</v>
      </c>
      <c r="V760" s="5">
        <v>1</v>
      </c>
      <c r="W760" s="30"/>
      <c r="X760" s="5">
        <v>0</v>
      </c>
      <c r="Y760" s="30"/>
      <c r="Z760" s="30"/>
      <c r="AA760" s="30"/>
      <c r="AB760" s="30"/>
      <c r="AC760" s="5">
        <v>0</v>
      </c>
      <c r="AD760" s="5" t="s">
        <v>94</v>
      </c>
      <c r="AE760" s="5"/>
    </row>
    <row r="761" spans="1:31" ht="15" customHeight="1" x14ac:dyDescent="0.25">
      <c r="A761" s="5">
        <v>94091383</v>
      </c>
      <c r="B761" s="5" t="s">
        <v>90</v>
      </c>
      <c r="C761" s="78" t="s">
        <v>1443</v>
      </c>
      <c r="D761" s="5" t="s">
        <v>91</v>
      </c>
      <c r="E761" s="30">
        <v>45658</v>
      </c>
      <c r="F761" s="5" t="s">
        <v>0</v>
      </c>
      <c r="G761" s="78" t="s">
        <v>73</v>
      </c>
      <c r="H761" s="78" t="s">
        <v>100</v>
      </c>
      <c r="I761" s="78" t="s">
        <v>34</v>
      </c>
      <c r="J761" s="5" t="s">
        <v>93</v>
      </c>
      <c r="K761" s="5">
        <v>40</v>
      </c>
      <c r="L761" s="5">
        <v>3505</v>
      </c>
      <c r="M761" s="5">
        <v>62483446</v>
      </c>
      <c r="N761" s="5">
        <v>946972401</v>
      </c>
      <c r="O761" s="5">
        <v>25474</v>
      </c>
      <c r="P761" s="5" t="s">
        <v>265</v>
      </c>
      <c r="Q761" s="78" t="s">
        <v>34</v>
      </c>
      <c r="R761" s="78" t="s">
        <v>186</v>
      </c>
      <c r="S761" s="30">
        <v>45658</v>
      </c>
      <c r="T761" s="5">
        <v>1</v>
      </c>
      <c r="U761" s="30">
        <v>45658</v>
      </c>
      <c r="V761" s="5">
        <v>1</v>
      </c>
      <c r="W761" s="30">
        <v>45663</v>
      </c>
      <c r="X761" s="5">
        <v>1</v>
      </c>
      <c r="Y761" s="30">
        <v>45661</v>
      </c>
      <c r="Z761" s="30">
        <v>45665</v>
      </c>
      <c r="AA761" s="30">
        <v>45672</v>
      </c>
      <c r="AB761" s="30">
        <v>45679</v>
      </c>
      <c r="AC761" s="5">
        <v>1</v>
      </c>
      <c r="AD761" s="5" t="s">
        <v>113</v>
      </c>
      <c r="AE761" s="5">
        <v>25474</v>
      </c>
    </row>
    <row r="762" spans="1:31" ht="15" customHeight="1" x14ac:dyDescent="0.25">
      <c r="A762" s="5">
        <v>94091846</v>
      </c>
      <c r="B762" s="5" t="s">
        <v>90</v>
      </c>
      <c r="C762" s="78" t="s">
        <v>1445</v>
      </c>
      <c r="D762" s="5" t="s">
        <v>91</v>
      </c>
      <c r="E762" s="30">
        <v>45658</v>
      </c>
      <c r="F762" s="5" t="s">
        <v>0</v>
      </c>
      <c r="G762" s="78" t="s">
        <v>76</v>
      </c>
      <c r="H762" s="78" t="s">
        <v>152</v>
      </c>
      <c r="I762" s="78"/>
      <c r="J762" s="5" t="s">
        <v>236</v>
      </c>
      <c r="K762" s="5">
        <v>37</v>
      </c>
      <c r="L762" s="5">
        <v>3405</v>
      </c>
      <c r="M762" s="5">
        <v>45671765</v>
      </c>
      <c r="N762" s="5">
        <v>957940997</v>
      </c>
      <c r="O762" s="5">
        <v>18306</v>
      </c>
      <c r="P762" s="5" t="s">
        <v>265</v>
      </c>
      <c r="Q762" s="78" t="s">
        <v>201</v>
      </c>
      <c r="R762" s="78" t="s">
        <v>111</v>
      </c>
      <c r="S762" s="30">
        <v>45659</v>
      </c>
      <c r="T762" s="5">
        <v>1</v>
      </c>
      <c r="U762" s="30">
        <v>45659</v>
      </c>
      <c r="V762" s="5">
        <v>1</v>
      </c>
      <c r="W762" s="30"/>
      <c r="X762" s="5">
        <v>0</v>
      </c>
      <c r="Y762" s="30"/>
      <c r="Z762" s="30"/>
      <c r="AA762" s="30"/>
      <c r="AB762" s="30"/>
      <c r="AC762" s="5">
        <v>0</v>
      </c>
      <c r="AD762" s="5" t="s">
        <v>94</v>
      </c>
      <c r="AE762" s="5"/>
    </row>
    <row r="763" spans="1:31" ht="15" customHeight="1" x14ac:dyDescent="0.25">
      <c r="A763" s="5">
        <v>94091494</v>
      </c>
      <c r="B763" s="5" t="s">
        <v>90</v>
      </c>
      <c r="C763" s="78" t="s">
        <v>1444</v>
      </c>
      <c r="D763" s="5" t="s">
        <v>91</v>
      </c>
      <c r="E763" s="30">
        <v>45658</v>
      </c>
      <c r="F763" s="5" t="s">
        <v>0</v>
      </c>
      <c r="G763" s="78" t="s">
        <v>106</v>
      </c>
      <c r="H763" s="78" t="s">
        <v>152</v>
      </c>
      <c r="I763" s="78" t="s">
        <v>39</v>
      </c>
      <c r="J763" s="5" t="s">
        <v>236</v>
      </c>
      <c r="K763" s="5">
        <v>40</v>
      </c>
      <c r="L763" s="5">
        <v>3965</v>
      </c>
      <c r="M763" s="5">
        <v>72227201</v>
      </c>
      <c r="N763" s="5">
        <v>962817144</v>
      </c>
      <c r="O763" s="5">
        <v>18306</v>
      </c>
      <c r="P763" s="5" t="s">
        <v>265</v>
      </c>
      <c r="Q763" s="78" t="s">
        <v>39</v>
      </c>
      <c r="R763" s="78" t="s">
        <v>186</v>
      </c>
      <c r="S763" s="30">
        <v>45658</v>
      </c>
      <c r="T763" s="5">
        <v>1</v>
      </c>
      <c r="U763" s="30">
        <v>45658</v>
      </c>
      <c r="V763" s="5">
        <v>1</v>
      </c>
      <c r="W763" s="30"/>
      <c r="X763" s="5">
        <v>0</v>
      </c>
      <c r="Y763" s="30"/>
      <c r="Z763" s="30"/>
      <c r="AA763" s="30"/>
      <c r="AB763" s="30"/>
      <c r="AC763" s="5">
        <v>0</v>
      </c>
      <c r="AD763" s="5" t="s">
        <v>94</v>
      </c>
      <c r="AE763" s="5">
        <v>6230</v>
      </c>
    </row>
    <row r="764" spans="1:31" ht="15" customHeight="1" x14ac:dyDescent="0.25">
      <c r="A764" s="5">
        <v>94092039</v>
      </c>
      <c r="B764" s="5" t="s">
        <v>90</v>
      </c>
      <c r="C764" s="78" t="s">
        <v>1447</v>
      </c>
      <c r="D764" s="5" t="s">
        <v>91</v>
      </c>
      <c r="E764" s="30">
        <v>45658</v>
      </c>
      <c r="F764" s="5" t="s">
        <v>0</v>
      </c>
      <c r="G764" s="78" t="s">
        <v>73</v>
      </c>
      <c r="H764" s="78" t="s">
        <v>156</v>
      </c>
      <c r="I764" s="78"/>
      <c r="J764" s="5" t="s">
        <v>236</v>
      </c>
      <c r="K764" s="5"/>
      <c r="L764" s="5"/>
      <c r="M764" s="5"/>
      <c r="N764" s="5"/>
      <c r="O764" s="5"/>
      <c r="P764" s="5" t="s">
        <v>265</v>
      </c>
      <c r="Q764" s="78"/>
      <c r="R764" s="78"/>
      <c r="S764" s="30"/>
      <c r="T764" s="5">
        <v>0</v>
      </c>
      <c r="U764" s="30"/>
      <c r="V764" s="5">
        <v>0</v>
      </c>
      <c r="W764" s="30"/>
      <c r="X764" s="5">
        <v>0</v>
      </c>
      <c r="Y764" s="30"/>
      <c r="Z764" s="30"/>
      <c r="AA764" s="30"/>
      <c r="AB764" s="30"/>
      <c r="AC764" s="5">
        <v>0</v>
      </c>
      <c r="AD764" s="5" t="s">
        <v>94</v>
      </c>
      <c r="AE764" s="5"/>
    </row>
    <row r="765" spans="1:31" ht="15" customHeight="1" x14ac:dyDescent="0.25">
      <c r="A765" s="5">
        <v>94091869</v>
      </c>
      <c r="B765" s="5" t="s">
        <v>90</v>
      </c>
      <c r="C765" s="78" t="s">
        <v>1449</v>
      </c>
      <c r="D765" s="5" t="s">
        <v>91</v>
      </c>
      <c r="E765" s="30">
        <v>45658</v>
      </c>
      <c r="F765" s="5" t="s">
        <v>0</v>
      </c>
      <c r="G765" s="78" t="s">
        <v>78</v>
      </c>
      <c r="H765" s="78" t="s">
        <v>98</v>
      </c>
      <c r="I765" s="78" t="s">
        <v>63</v>
      </c>
      <c r="J765" s="5" t="s">
        <v>93</v>
      </c>
      <c r="K765" s="5">
        <v>39</v>
      </c>
      <c r="L765" s="5">
        <v>3165</v>
      </c>
      <c r="M765" s="5">
        <v>61426213</v>
      </c>
      <c r="N765" s="5">
        <v>936225140</v>
      </c>
      <c r="O765" s="5">
        <v>6268</v>
      </c>
      <c r="P765" s="5" t="s">
        <v>265</v>
      </c>
      <c r="Q765" s="78" t="s">
        <v>63</v>
      </c>
      <c r="R765" s="78" t="s">
        <v>78</v>
      </c>
      <c r="S765" s="30">
        <v>45658</v>
      </c>
      <c r="T765" s="5">
        <v>1</v>
      </c>
      <c r="U765" s="30">
        <v>45658</v>
      </c>
      <c r="V765" s="5">
        <v>1</v>
      </c>
      <c r="W765" s="30">
        <v>45661</v>
      </c>
      <c r="X765" s="5">
        <v>1</v>
      </c>
      <c r="Y765" s="30">
        <v>45661</v>
      </c>
      <c r="Z765" s="30">
        <v>45665</v>
      </c>
      <c r="AA765" s="30">
        <v>45672</v>
      </c>
      <c r="AB765" s="30">
        <v>45679</v>
      </c>
      <c r="AC765" s="5">
        <v>1</v>
      </c>
      <c r="AD765" s="5" t="s">
        <v>113</v>
      </c>
      <c r="AE765" s="5">
        <v>6268</v>
      </c>
    </row>
    <row r="766" spans="1:31" ht="15" customHeight="1" x14ac:dyDescent="0.25">
      <c r="A766" s="5">
        <v>94091554</v>
      </c>
      <c r="B766" s="5" t="s">
        <v>90</v>
      </c>
      <c r="C766" s="78" t="s">
        <v>1446</v>
      </c>
      <c r="D766" s="5" t="s">
        <v>91</v>
      </c>
      <c r="E766" s="30">
        <v>45658</v>
      </c>
      <c r="F766" s="5" t="s">
        <v>0</v>
      </c>
      <c r="G766" s="78" t="s">
        <v>73</v>
      </c>
      <c r="H766" s="78" t="s">
        <v>185</v>
      </c>
      <c r="I766" s="78" t="s">
        <v>38</v>
      </c>
      <c r="J766" s="5" t="s">
        <v>236</v>
      </c>
      <c r="K766" s="5">
        <v>39</v>
      </c>
      <c r="L766" s="5">
        <v>3580</v>
      </c>
      <c r="M766" s="5">
        <v>71214837</v>
      </c>
      <c r="N766" s="5">
        <v>988518262</v>
      </c>
      <c r="O766" s="5">
        <v>8266</v>
      </c>
      <c r="P766" s="5" t="s">
        <v>265</v>
      </c>
      <c r="Q766" s="78" t="s">
        <v>38</v>
      </c>
      <c r="R766" s="78" t="s">
        <v>186</v>
      </c>
      <c r="S766" s="30"/>
      <c r="T766" s="5">
        <v>0</v>
      </c>
      <c r="U766" s="30"/>
      <c r="V766" s="5">
        <v>0</v>
      </c>
      <c r="W766" s="30"/>
      <c r="X766" s="5">
        <v>0</v>
      </c>
      <c r="Y766" s="30"/>
      <c r="Z766" s="30"/>
      <c r="AA766" s="30"/>
      <c r="AB766" s="30"/>
      <c r="AC766" s="5">
        <v>0</v>
      </c>
      <c r="AD766" s="5" t="s">
        <v>94</v>
      </c>
      <c r="AE766" s="5">
        <v>6231</v>
      </c>
    </row>
    <row r="767" spans="1:31" ht="15" customHeight="1" x14ac:dyDescent="0.25">
      <c r="A767" s="5">
        <v>94091558</v>
      </c>
      <c r="B767" s="5" t="s">
        <v>90</v>
      </c>
      <c r="C767" s="78" t="s">
        <v>1448</v>
      </c>
      <c r="D767" s="5" t="s">
        <v>91</v>
      </c>
      <c r="E767" s="30">
        <v>45658</v>
      </c>
      <c r="F767" s="5" t="s">
        <v>0</v>
      </c>
      <c r="G767" s="78" t="s">
        <v>78</v>
      </c>
      <c r="H767" s="78" t="s">
        <v>222</v>
      </c>
      <c r="I767" s="78" t="s">
        <v>66</v>
      </c>
      <c r="J767" s="5" t="s">
        <v>236</v>
      </c>
      <c r="K767" s="5"/>
      <c r="L767" s="5"/>
      <c r="M767" s="5"/>
      <c r="N767" s="5"/>
      <c r="O767" s="5"/>
      <c r="P767" s="5" t="s">
        <v>265</v>
      </c>
      <c r="Q767" s="78" t="s">
        <v>66</v>
      </c>
      <c r="R767" s="78" t="s">
        <v>78</v>
      </c>
      <c r="S767" s="30"/>
      <c r="T767" s="5">
        <v>0</v>
      </c>
      <c r="U767" s="30"/>
      <c r="V767" s="5">
        <v>0</v>
      </c>
      <c r="W767" s="5"/>
      <c r="X767" s="5">
        <v>0</v>
      </c>
      <c r="Y767" s="30"/>
      <c r="Z767" s="30"/>
      <c r="AA767" s="30"/>
      <c r="AB767" s="30"/>
      <c r="AC767" s="5">
        <v>0</v>
      </c>
      <c r="AD767" s="5" t="s">
        <v>94</v>
      </c>
      <c r="AE767" s="5">
        <v>6261</v>
      </c>
    </row>
    <row r="768" spans="1:31" ht="15" customHeight="1" x14ac:dyDescent="0.25">
      <c r="A768" s="5">
        <v>94091791</v>
      </c>
      <c r="B768" s="5" t="s">
        <v>90</v>
      </c>
      <c r="C768" s="78" t="s">
        <v>1453</v>
      </c>
      <c r="D768" s="5" t="s">
        <v>91</v>
      </c>
      <c r="E768" s="30">
        <v>45658</v>
      </c>
      <c r="F768" s="5" t="s">
        <v>0</v>
      </c>
      <c r="G768" s="78" t="s">
        <v>73</v>
      </c>
      <c r="H768" s="78" t="s">
        <v>102</v>
      </c>
      <c r="I768" s="78" t="s">
        <v>37</v>
      </c>
      <c r="J768" s="5" t="s">
        <v>93</v>
      </c>
      <c r="K768" s="5">
        <v>39</v>
      </c>
      <c r="L768" s="5">
        <v>3335</v>
      </c>
      <c r="M768" s="5">
        <v>74142053</v>
      </c>
      <c r="N768" s="5">
        <v>933891079</v>
      </c>
      <c r="O768" s="5">
        <v>6228</v>
      </c>
      <c r="P768" s="5" t="s">
        <v>265</v>
      </c>
      <c r="Q768" s="78" t="s">
        <v>37</v>
      </c>
      <c r="R768" s="78" t="s">
        <v>186</v>
      </c>
      <c r="S768" s="30">
        <v>45659</v>
      </c>
      <c r="T768" s="5">
        <v>1</v>
      </c>
      <c r="U768" s="30">
        <v>45659</v>
      </c>
      <c r="V768" s="5">
        <v>1</v>
      </c>
      <c r="W768" s="30">
        <v>45661</v>
      </c>
      <c r="X768" s="5">
        <v>1</v>
      </c>
      <c r="Y768" s="30">
        <v>45661</v>
      </c>
      <c r="Z768" s="30">
        <v>45665</v>
      </c>
      <c r="AA768" s="30">
        <v>45672</v>
      </c>
      <c r="AB768" s="30">
        <v>45682</v>
      </c>
      <c r="AC768" s="5">
        <v>1</v>
      </c>
      <c r="AD768" s="5" t="s">
        <v>113</v>
      </c>
      <c r="AE768" s="5">
        <v>6228</v>
      </c>
    </row>
    <row r="769" spans="1:31" ht="15" customHeight="1" x14ac:dyDescent="0.25">
      <c r="A769" s="5">
        <v>94091380</v>
      </c>
      <c r="B769" s="5" t="s">
        <v>90</v>
      </c>
      <c r="C769" s="78" t="s">
        <v>1454</v>
      </c>
      <c r="D769" s="5" t="s">
        <v>91</v>
      </c>
      <c r="E769" s="30">
        <v>45658</v>
      </c>
      <c r="F769" s="5" t="s">
        <v>0</v>
      </c>
      <c r="G769" s="78" t="s">
        <v>73</v>
      </c>
      <c r="H769" s="78" t="s">
        <v>102</v>
      </c>
      <c r="I769" s="78"/>
      <c r="J769" s="5" t="s">
        <v>93</v>
      </c>
      <c r="K769" s="5">
        <v>38</v>
      </c>
      <c r="L769" s="5">
        <v>3175</v>
      </c>
      <c r="M769" s="5">
        <v>45394982</v>
      </c>
      <c r="N769" s="5">
        <v>982114816</v>
      </c>
      <c r="O769" s="5">
        <v>6220</v>
      </c>
      <c r="P769" s="5" t="s">
        <v>265</v>
      </c>
      <c r="Q769" s="78" t="s">
        <v>23</v>
      </c>
      <c r="R769" s="78" t="s">
        <v>111</v>
      </c>
      <c r="S769" s="30">
        <v>45658</v>
      </c>
      <c r="T769" s="5">
        <v>1</v>
      </c>
      <c r="U769" s="30">
        <v>45658</v>
      </c>
      <c r="V769" s="5">
        <v>1</v>
      </c>
      <c r="W769" s="30">
        <v>45661</v>
      </c>
      <c r="X769" s="5">
        <v>1</v>
      </c>
      <c r="Y769" s="30">
        <v>45661</v>
      </c>
      <c r="Z769" s="30">
        <v>45665</v>
      </c>
      <c r="AA769" s="30">
        <v>45672</v>
      </c>
      <c r="AB769" s="30">
        <v>45679</v>
      </c>
      <c r="AC769" s="5">
        <v>1</v>
      </c>
      <c r="AD769" s="5" t="s">
        <v>113</v>
      </c>
      <c r="AE769" s="5"/>
    </row>
    <row r="770" spans="1:31" ht="15" customHeight="1" x14ac:dyDescent="0.25">
      <c r="A770" s="5">
        <v>94091506</v>
      </c>
      <c r="B770" s="5" t="s">
        <v>90</v>
      </c>
      <c r="C770" s="78" t="s">
        <v>199</v>
      </c>
      <c r="D770" s="5" t="s">
        <v>91</v>
      </c>
      <c r="E770" s="30">
        <v>45658</v>
      </c>
      <c r="F770" s="5" t="s">
        <v>0</v>
      </c>
      <c r="G770" s="78" t="s">
        <v>73</v>
      </c>
      <c r="H770" s="78" t="s">
        <v>102</v>
      </c>
      <c r="I770" s="78"/>
      <c r="J770" s="5" t="s">
        <v>93</v>
      </c>
      <c r="K770" s="5">
        <v>39</v>
      </c>
      <c r="L770" s="5">
        <v>3810</v>
      </c>
      <c r="M770" s="5">
        <v>48065445</v>
      </c>
      <c r="N770" s="5">
        <v>923383040</v>
      </c>
      <c r="O770" s="5">
        <v>6241</v>
      </c>
      <c r="P770" s="5" t="s">
        <v>265</v>
      </c>
      <c r="Q770" s="78" t="s">
        <v>23</v>
      </c>
      <c r="R770" s="78" t="s">
        <v>111</v>
      </c>
      <c r="S770" s="30">
        <v>45658</v>
      </c>
      <c r="T770" s="5">
        <v>1</v>
      </c>
      <c r="U770" s="30">
        <v>45658</v>
      </c>
      <c r="V770" s="5">
        <v>1</v>
      </c>
      <c r="W770" s="30">
        <v>45661</v>
      </c>
      <c r="X770" s="5">
        <v>1</v>
      </c>
      <c r="Y770" s="30">
        <v>45663</v>
      </c>
      <c r="Z770" s="30">
        <v>45666</v>
      </c>
      <c r="AA770" s="30">
        <v>45673</v>
      </c>
      <c r="AB770" s="30">
        <v>45680</v>
      </c>
      <c r="AC770" s="5">
        <v>1</v>
      </c>
      <c r="AD770" s="5" t="s">
        <v>113</v>
      </c>
      <c r="AE770" s="5"/>
    </row>
    <row r="771" spans="1:31" ht="15" customHeight="1" x14ac:dyDescent="0.25">
      <c r="A771" s="5">
        <v>94091372</v>
      </c>
      <c r="B771" s="5" t="s">
        <v>90</v>
      </c>
      <c r="C771" s="78" t="s">
        <v>1456</v>
      </c>
      <c r="D771" s="5" t="s">
        <v>97</v>
      </c>
      <c r="E771" s="30">
        <v>45658</v>
      </c>
      <c r="F771" s="5" t="s">
        <v>0</v>
      </c>
      <c r="G771" s="78" t="s">
        <v>73</v>
      </c>
      <c r="H771" s="78" t="s">
        <v>102</v>
      </c>
      <c r="I771" s="78"/>
      <c r="J771" s="5" t="s">
        <v>93</v>
      </c>
      <c r="K771" s="5">
        <v>40</v>
      </c>
      <c r="L771" s="5">
        <v>3345</v>
      </c>
      <c r="M771" s="5">
        <v>47788899</v>
      </c>
      <c r="N771" s="5">
        <v>933166632</v>
      </c>
      <c r="O771" s="5">
        <v>6230</v>
      </c>
      <c r="P771" s="5" t="s">
        <v>265</v>
      </c>
      <c r="Q771" s="78" t="s">
        <v>23</v>
      </c>
      <c r="R771" s="78" t="s">
        <v>111</v>
      </c>
      <c r="S771" s="30">
        <v>45658</v>
      </c>
      <c r="T771" s="5">
        <v>1</v>
      </c>
      <c r="U771" s="30">
        <v>45658</v>
      </c>
      <c r="V771" s="5">
        <v>1</v>
      </c>
      <c r="W771" s="30">
        <v>45661</v>
      </c>
      <c r="X771" s="5">
        <v>1</v>
      </c>
      <c r="Y771" s="30">
        <v>45661</v>
      </c>
      <c r="Z771" s="30">
        <v>45665</v>
      </c>
      <c r="AA771" s="30">
        <v>45672</v>
      </c>
      <c r="AB771" s="30">
        <v>45679</v>
      </c>
      <c r="AC771" s="5">
        <v>1</v>
      </c>
      <c r="AD771" s="5" t="s">
        <v>113</v>
      </c>
      <c r="AE771" s="5"/>
    </row>
    <row r="772" spans="1:31" ht="15" customHeight="1" x14ac:dyDescent="0.25">
      <c r="A772" s="5">
        <v>94091875</v>
      </c>
      <c r="B772" s="5" t="s">
        <v>90</v>
      </c>
      <c r="C772" s="78" t="s">
        <v>1451</v>
      </c>
      <c r="D772" s="5" t="s">
        <v>91</v>
      </c>
      <c r="E772" s="30">
        <v>45658</v>
      </c>
      <c r="F772" s="5" t="s">
        <v>0</v>
      </c>
      <c r="G772" s="78" t="s">
        <v>78</v>
      </c>
      <c r="H772" s="78" t="s">
        <v>98</v>
      </c>
      <c r="I772" s="78" t="s">
        <v>63</v>
      </c>
      <c r="J772" s="5" t="s">
        <v>93</v>
      </c>
      <c r="K772" s="5">
        <v>39</v>
      </c>
      <c r="L772" s="5">
        <v>3190</v>
      </c>
      <c r="M772" s="5">
        <v>76315082</v>
      </c>
      <c r="N772" s="5">
        <v>917495903</v>
      </c>
      <c r="O772" s="5">
        <v>6255</v>
      </c>
      <c r="P772" s="5" t="s">
        <v>265</v>
      </c>
      <c r="Q772" s="78" t="s">
        <v>63</v>
      </c>
      <c r="R772" s="78" t="s">
        <v>78</v>
      </c>
      <c r="S772" s="30">
        <v>45658</v>
      </c>
      <c r="T772" s="5">
        <v>1</v>
      </c>
      <c r="U772" s="30">
        <v>45658</v>
      </c>
      <c r="V772" s="5">
        <v>1</v>
      </c>
      <c r="W772" s="30">
        <v>45661</v>
      </c>
      <c r="X772" s="5">
        <v>1</v>
      </c>
      <c r="Y772" s="30">
        <v>45661</v>
      </c>
      <c r="Z772" s="30">
        <v>45665</v>
      </c>
      <c r="AA772" s="30">
        <v>45672</v>
      </c>
      <c r="AB772" s="30">
        <v>45679</v>
      </c>
      <c r="AC772" s="5">
        <v>1</v>
      </c>
      <c r="AD772" s="5" t="s">
        <v>113</v>
      </c>
      <c r="AE772" s="5">
        <v>6268</v>
      </c>
    </row>
    <row r="773" spans="1:31" ht="15" customHeight="1" x14ac:dyDescent="0.25">
      <c r="A773" s="5">
        <v>94091900</v>
      </c>
      <c r="B773" s="5" t="s">
        <v>90</v>
      </c>
      <c r="C773" s="78" t="s">
        <v>1452</v>
      </c>
      <c r="D773" s="5" t="s">
        <v>97</v>
      </c>
      <c r="E773" s="30">
        <v>45658</v>
      </c>
      <c r="F773" s="5" t="s">
        <v>0</v>
      </c>
      <c r="G773" s="78" t="s">
        <v>78</v>
      </c>
      <c r="H773" s="78" t="s">
        <v>98</v>
      </c>
      <c r="I773" s="78" t="s">
        <v>64</v>
      </c>
      <c r="J773" s="5" t="s">
        <v>93</v>
      </c>
      <c r="K773" s="5">
        <v>39</v>
      </c>
      <c r="L773" s="5">
        <v>3310</v>
      </c>
      <c r="M773" s="5">
        <v>61921443</v>
      </c>
      <c r="N773" s="5">
        <v>921911283</v>
      </c>
      <c r="O773" s="5">
        <v>6255</v>
      </c>
      <c r="P773" s="5" t="s">
        <v>265</v>
      </c>
      <c r="Q773" s="78" t="s">
        <v>64</v>
      </c>
      <c r="R773" s="78" t="s">
        <v>78</v>
      </c>
      <c r="S773" s="30">
        <v>45658</v>
      </c>
      <c r="T773" s="5">
        <v>1</v>
      </c>
      <c r="U773" s="30">
        <v>45658</v>
      </c>
      <c r="V773" s="5">
        <v>1</v>
      </c>
      <c r="W773" s="30">
        <v>45661</v>
      </c>
      <c r="X773" s="5">
        <v>1</v>
      </c>
      <c r="Y773" s="30">
        <v>45661</v>
      </c>
      <c r="Z773" s="30">
        <v>45665</v>
      </c>
      <c r="AA773" s="30">
        <v>45672</v>
      </c>
      <c r="AB773" s="30">
        <v>45679</v>
      </c>
      <c r="AC773" s="5">
        <v>1</v>
      </c>
      <c r="AD773" s="5" t="s">
        <v>113</v>
      </c>
      <c r="AE773" s="5">
        <v>6255</v>
      </c>
    </row>
    <row r="774" spans="1:31" ht="15" customHeight="1" x14ac:dyDescent="0.25">
      <c r="A774" s="5">
        <v>94091862</v>
      </c>
      <c r="B774" s="5" t="s">
        <v>90</v>
      </c>
      <c r="C774" s="78" t="s">
        <v>1450</v>
      </c>
      <c r="D774" s="5" t="s">
        <v>91</v>
      </c>
      <c r="E774" s="30">
        <v>45658</v>
      </c>
      <c r="F774" s="5" t="s">
        <v>0</v>
      </c>
      <c r="G774" s="78" t="s">
        <v>78</v>
      </c>
      <c r="H774" s="78" t="s">
        <v>98</v>
      </c>
      <c r="I774" s="78" t="s">
        <v>65</v>
      </c>
      <c r="J774" s="5" t="s">
        <v>93</v>
      </c>
      <c r="K774" s="5">
        <v>37</v>
      </c>
      <c r="L774" s="5">
        <v>3315</v>
      </c>
      <c r="M774" s="5">
        <v>75463473</v>
      </c>
      <c r="N774" s="5">
        <v>955796230</v>
      </c>
      <c r="O774" s="5">
        <v>6256</v>
      </c>
      <c r="P774" s="5" t="s">
        <v>265</v>
      </c>
      <c r="Q774" s="78" t="s">
        <v>65</v>
      </c>
      <c r="R774" s="78" t="s">
        <v>78</v>
      </c>
      <c r="S774" s="30">
        <v>45658</v>
      </c>
      <c r="T774" s="5">
        <v>1</v>
      </c>
      <c r="U774" s="30">
        <v>45658</v>
      </c>
      <c r="V774" s="5">
        <v>1</v>
      </c>
      <c r="W774" s="30">
        <v>45664</v>
      </c>
      <c r="X774" s="5">
        <v>1</v>
      </c>
      <c r="Y774" s="30">
        <v>45663</v>
      </c>
      <c r="Z774" s="30">
        <v>45667</v>
      </c>
      <c r="AA774" s="30">
        <v>45674</v>
      </c>
      <c r="AB774" s="30">
        <v>45681</v>
      </c>
      <c r="AC774" s="5">
        <v>1</v>
      </c>
      <c r="AD774" s="5" t="s">
        <v>113</v>
      </c>
      <c r="AE774" s="5">
        <v>6256</v>
      </c>
    </row>
    <row r="775" spans="1:31" ht="15" customHeight="1" x14ac:dyDescent="0.25">
      <c r="A775" s="5">
        <v>94091394</v>
      </c>
      <c r="B775" s="5" t="s">
        <v>90</v>
      </c>
      <c r="C775" s="78" t="s">
        <v>1455</v>
      </c>
      <c r="D775" s="5" t="s">
        <v>91</v>
      </c>
      <c r="E775" s="30">
        <v>45658</v>
      </c>
      <c r="F775" s="5" t="s">
        <v>0</v>
      </c>
      <c r="G775" s="78" t="s">
        <v>78</v>
      </c>
      <c r="H775" s="78" t="s">
        <v>134</v>
      </c>
      <c r="I775" s="78" t="s">
        <v>65</v>
      </c>
      <c r="J775" s="5" t="s">
        <v>93</v>
      </c>
      <c r="K775" s="5"/>
      <c r="L775" s="5"/>
      <c r="M775" s="5"/>
      <c r="N775" s="5"/>
      <c r="O775" s="5"/>
      <c r="P775" s="5" t="s">
        <v>265</v>
      </c>
      <c r="Q775" s="78" t="s">
        <v>65</v>
      </c>
      <c r="R775" s="78" t="s">
        <v>78</v>
      </c>
      <c r="S775" s="30"/>
      <c r="T775" s="5">
        <v>0</v>
      </c>
      <c r="U775" s="30"/>
      <c r="V775" s="5">
        <v>0</v>
      </c>
      <c r="W775" s="30"/>
      <c r="X775" s="5">
        <v>0</v>
      </c>
      <c r="Y775" s="30">
        <v>45663</v>
      </c>
      <c r="Z775" s="30">
        <v>45667</v>
      </c>
      <c r="AA775" s="30">
        <v>45674</v>
      </c>
      <c r="AB775" s="30">
        <v>45681</v>
      </c>
      <c r="AC775" s="5">
        <v>1</v>
      </c>
      <c r="AD775" s="5" t="s">
        <v>94</v>
      </c>
      <c r="AE775" s="5">
        <v>6256</v>
      </c>
    </row>
    <row r="776" spans="1:31" ht="15" customHeight="1" x14ac:dyDescent="0.25">
      <c r="A776" s="5">
        <v>94092545</v>
      </c>
      <c r="B776" s="5" t="s">
        <v>90</v>
      </c>
      <c r="C776" s="78" t="s">
        <v>1460</v>
      </c>
      <c r="D776" s="5" t="s">
        <v>91</v>
      </c>
      <c r="E776" s="30">
        <v>45659</v>
      </c>
      <c r="F776" s="5" t="s">
        <v>0</v>
      </c>
      <c r="G776" s="78" t="s">
        <v>78</v>
      </c>
      <c r="H776" s="78" t="s">
        <v>98</v>
      </c>
      <c r="I776" s="78" t="s">
        <v>64</v>
      </c>
      <c r="J776" s="5" t="s">
        <v>93</v>
      </c>
      <c r="K776" s="5">
        <v>40</v>
      </c>
      <c r="L776" s="5">
        <v>4140</v>
      </c>
      <c r="M776" s="5">
        <v>45464803</v>
      </c>
      <c r="N776" s="5">
        <v>936227322</v>
      </c>
      <c r="O776" s="5">
        <v>6255</v>
      </c>
      <c r="P776" s="5" t="s">
        <v>265</v>
      </c>
      <c r="Q776" s="78" t="s">
        <v>64</v>
      </c>
      <c r="R776" s="78" t="s">
        <v>78</v>
      </c>
      <c r="S776" s="30">
        <v>45659</v>
      </c>
      <c r="T776" s="5">
        <v>1</v>
      </c>
      <c r="U776" s="30">
        <v>45659</v>
      </c>
      <c r="V776" s="5">
        <v>1</v>
      </c>
      <c r="W776" s="30">
        <v>45663</v>
      </c>
      <c r="X776" s="5">
        <v>1</v>
      </c>
      <c r="Y776" s="30">
        <v>45663</v>
      </c>
      <c r="Z776" s="30">
        <v>45667</v>
      </c>
      <c r="AA776" s="30">
        <v>45674</v>
      </c>
      <c r="AB776" s="30">
        <v>45684</v>
      </c>
      <c r="AC776" s="5">
        <v>1</v>
      </c>
      <c r="AD776" s="5" t="s">
        <v>113</v>
      </c>
      <c r="AE776" s="5">
        <v>6255</v>
      </c>
    </row>
    <row r="777" spans="1:31" ht="15" customHeight="1" x14ac:dyDescent="0.25">
      <c r="A777" s="5">
        <v>94092970</v>
      </c>
      <c r="B777" s="5" t="s">
        <v>110</v>
      </c>
      <c r="C777" s="78" t="s">
        <v>3756</v>
      </c>
      <c r="D777" s="5" t="s">
        <v>91</v>
      </c>
      <c r="E777" s="30">
        <v>45659</v>
      </c>
      <c r="F777" s="5" t="s">
        <v>0</v>
      </c>
      <c r="G777" s="78" t="s">
        <v>78</v>
      </c>
      <c r="H777" s="78" t="s">
        <v>144</v>
      </c>
      <c r="I777" s="78"/>
      <c r="J777" s="5" t="s">
        <v>93</v>
      </c>
      <c r="K777" s="5">
        <v>38</v>
      </c>
      <c r="L777" s="5">
        <v>2935</v>
      </c>
      <c r="M777" s="5">
        <v>47367171</v>
      </c>
      <c r="N777" s="5">
        <v>929161241</v>
      </c>
      <c r="O777" s="5">
        <v>6256</v>
      </c>
      <c r="P777" s="5" t="s">
        <v>265</v>
      </c>
      <c r="Q777" s="78" t="s">
        <v>25</v>
      </c>
      <c r="R777" s="78" t="s">
        <v>111</v>
      </c>
      <c r="S777" s="30">
        <v>45660</v>
      </c>
      <c r="T777" s="5">
        <v>1</v>
      </c>
      <c r="U777" s="30">
        <v>45659</v>
      </c>
      <c r="V777" s="5">
        <v>1</v>
      </c>
      <c r="W777" s="30">
        <v>45663</v>
      </c>
      <c r="X777" s="5">
        <v>1</v>
      </c>
      <c r="Y777" s="30">
        <v>45663</v>
      </c>
      <c r="Z777" s="30">
        <v>45667</v>
      </c>
      <c r="AA777" s="30">
        <v>45674</v>
      </c>
      <c r="AB777" s="30">
        <v>45681</v>
      </c>
      <c r="AC777" s="5">
        <v>1</v>
      </c>
      <c r="AD777" s="5" t="s">
        <v>113</v>
      </c>
      <c r="AE777" s="5"/>
    </row>
    <row r="778" spans="1:31" ht="15" customHeight="1" x14ac:dyDescent="0.25">
      <c r="A778" s="5">
        <v>94092716</v>
      </c>
      <c r="B778" s="5" t="s">
        <v>90</v>
      </c>
      <c r="C778" s="78" t="s">
        <v>1461</v>
      </c>
      <c r="D778" s="5" t="s">
        <v>97</v>
      </c>
      <c r="E778" s="30">
        <v>45659</v>
      </c>
      <c r="F778" s="5" t="s">
        <v>0</v>
      </c>
      <c r="G778" s="78" t="s">
        <v>78</v>
      </c>
      <c r="H778" s="78" t="s">
        <v>144</v>
      </c>
      <c r="I778" s="78" t="s">
        <v>65</v>
      </c>
      <c r="J778" s="5" t="s">
        <v>93</v>
      </c>
      <c r="K778" s="5">
        <v>39</v>
      </c>
      <c r="L778" s="5">
        <v>4130</v>
      </c>
      <c r="M778" s="5">
        <v>75401276</v>
      </c>
      <c r="N778" s="5">
        <v>997027048</v>
      </c>
      <c r="O778" s="5">
        <v>6256</v>
      </c>
      <c r="P778" s="5" t="s">
        <v>265</v>
      </c>
      <c r="Q778" s="78" t="s">
        <v>65</v>
      </c>
      <c r="R778" s="78" t="s">
        <v>78</v>
      </c>
      <c r="S778" s="30"/>
      <c r="T778" s="5">
        <v>0</v>
      </c>
      <c r="U778" s="30"/>
      <c r="V778" s="5">
        <v>0</v>
      </c>
      <c r="W778" s="30">
        <v>45664</v>
      </c>
      <c r="X778" s="5">
        <v>1</v>
      </c>
      <c r="Y778" s="30">
        <v>45665</v>
      </c>
      <c r="Z778" s="30">
        <v>45670</v>
      </c>
      <c r="AA778" s="30">
        <v>45677</v>
      </c>
      <c r="AB778" s="30">
        <v>45684</v>
      </c>
      <c r="AC778" s="5">
        <v>1</v>
      </c>
      <c r="AD778" s="5" t="s">
        <v>94</v>
      </c>
      <c r="AE778" s="5">
        <v>6256</v>
      </c>
    </row>
    <row r="779" spans="1:31" ht="15" customHeight="1" x14ac:dyDescent="0.25">
      <c r="A779" s="5">
        <v>94092894</v>
      </c>
      <c r="B779" s="5" t="s">
        <v>110</v>
      </c>
      <c r="C779" s="78" t="s">
        <v>3757</v>
      </c>
      <c r="D779" s="5" t="s">
        <v>97</v>
      </c>
      <c r="E779" s="30">
        <v>45659</v>
      </c>
      <c r="F779" s="5" t="s">
        <v>0</v>
      </c>
      <c r="G779" s="78" t="s">
        <v>78</v>
      </c>
      <c r="H779" s="78" t="s">
        <v>98</v>
      </c>
      <c r="I779" s="78"/>
      <c r="J779" s="5" t="s">
        <v>93</v>
      </c>
      <c r="K779" s="5">
        <v>39</v>
      </c>
      <c r="L779" s="5">
        <v>2785</v>
      </c>
      <c r="M779" s="5">
        <v>72663413</v>
      </c>
      <c r="N779" s="5">
        <v>957109744</v>
      </c>
      <c r="O779" s="5">
        <v>6257</v>
      </c>
      <c r="P779" s="5" t="s">
        <v>265</v>
      </c>
      <c r="Q779" s="78" t="s">
        <v>25</v>
      </c>
      <c r="R779" s="78" t="s">
        <v>111</v>
      </c>
      <c r="S779" s="30">
        <v>45659</v>
      </c>
      <c r="T779" s="5">
        <v>1</v>
      </c>
      <c r="U779" s="30">
        <v>45659</v>
      </c>
      <c r="V779" s="5">
        <v>1</v>
      </c>
      <c r="W779" s="30">
        <v>45663</v>
      </c>
      <c r="X779" s="5">
        <v>1</v>
      </c>
      <c r="Y779" s="30">
        <v>45662</v>
      </c>
      <c r="Z779" s="30">
        <v>45666</v>
      </c>
      <c r="AA779" s="30">
        <v>45673</v>
      </c>
      <c r="AB779" s="30">
        <v>45680</v>
      </c>
      <c r="AC779" s="5">
        <v>1</v>
      </c>
      <c r="AD779" s="5" t="s">
        <v>113</v>
      </c>
      <c r="AE779" s="5"/>
    </row>
    <row r="780" spans="1:31" ht="15" customHeight="1" x14ac:dyDescent="0.25">
      <c r="A780" s="5">
        <v>94092511</v>
      </c>
      <c r="B780" s="5" t="s">
        <v>90</v>
      </c>
      <c r="C780" s="78" t="s">
        <v>1462</v>
      </c>
      <c r="D780" s="5" t="s">
        <v>91</v>
      </c>
      <c r="E780" s="30">
        <v>45659</v>
      </c>
      <c r="F780" s="5" t="s">
        <v>0</v>
      </c>
      <c r="G780" s="78" t="s">
        <v>79</v>
      </c>
      <c r="H780" s="78" t="s">
        <v>100</v>
      </c>
      <c r="I780" s="78" t="s">
        <v>67</v>
      </c>
      <c r="J780" s="5" t="s">
        <v>93</v>
      </c>
      <c r="K780" s="5">
        <v>37</v>
      </c>
      <c r="L780" s="5">
        <v>3125</v>
      </c>
      <c r="M780" s="5">
        <v>46975449</v>
      </c>
      <c r="N780" s="5">
        <v>926289392</v>
      </c>
      <c r="O780" s="5">
        <v>6260</v>
      </c>
      <c r="P780" s="5" t="s">
        <v>265</v>
      </c>
      <c r="Q780" s="78" t="s">
        <v>67</v>
      </c>
      <c r="R780" s="78" t="s">
        <v>78</v>
      </c>
      <c r="S780" s="30">
        <v>45659</v>
      </c>
      <c r="T780" s="5">
        <v>1</v>
      </c>
      <c r="U780" s="30">
        <v>45659</v>
      </c>
      <c r="V780" s="5">
        <v>1</v>
      </c>
      <c r="W780" s="30">
        <v>45665</v>
      </c>
      <c r="X780" s="5">
        <v>1</v>
      </c>
      <c r="Y780" s="30">
        <v>45663</v>
      </c>
      <c r="Z780" s="30">
        <v>45667</v>
      </c>
      <c r="AA780" s="30">
        <v>45674</v>
      </c>
      <c r="AB780" s="30">
        <v>45681</v>
      </c>
      <c r="AC780" s="5">
        <v>1</v>
      </c>
      <c r="AD780" s="5" t="s">
        <v>113</v>
      </c>
      <c r="AE780" s="5">
        <v>6260</v>
      </c>
    </row>
    <row r="781" spans="1:31" ht="15" customHeight="1" x14ac:dyDescent="0.25">
      <c r="A781" s="5">
        <v>94092163</v>
      </c>
      <c r="B781" s="5" t="s">
        <v>90</v>
      </c>
      <c r="C781" s="78" t="s">
        <v>1457</v>
      </c>
      <c r="D781" s="5" t="s">
        <v>91</v>
      </c>
      <c r="E781" s="30">
        <v>45659</v>
      </c>
      <c r="F781" s="5" t="s">
        <v>0</v>
      </c>
      <c r="G781" s="78" t="s">
        <v>73</v>
      </c>
      <c r="H781" s="78" t="s">
        <v>100</v>
      </c>
      <c r="I781" s="78" t="s">
        <v>34</v>
      </c>
      <c r="J781" s="5" t="s">
        <v>93</v>
      </c>
      <c r="K781" s="5">
        <v>37</v>
      </c>
      <c r="L781" s="5">
        <v>4040</v>
      </c>
      <c r="M781" s="5">
        <v>46340465</v>
      </c>
      <c r="N781" s="5">
        <v>902458221</v>
      </c>
      <c r="O781" s="5">
        <v>6229</v>
      </c>
      <c r="P781" s="5" t="s">
        <v>265</v>
      </c>
      <c r="Q781" s="78" t="s">
        <v>34</v>
      </c>
      <c r="R781" s="78" t="s">
        <v>186</v>
      </c>
      <c r="S781" s="30">
        <v>45659</v>
      </c>
      <c r="T781" s="5">
        <v>1</v>
      </c>
      <c r="U781" s="30">
        <v>45659</v>
      </c>
      <c r="V781" s="5">
        <v>1</v>
      </c>
      <c r="W781" s="30">
        <v>45661</v>
      </c>
      <c r="X781" s="5">
        <v>1</v>
      </c>
      <c r="Y781" s="30">
        <v>45662</v>
      </c>
      <c r="Z781" s="30">
        <v>45666</v>
      </c>
      <c r="AA781" s="30">
        <v>45673</v>
      </c>
      <c r="AB781" s="30">
        <v>45680</v>
      </c>
      <c r="AC781" s="5">
        <v>1</v>
      </c>
      <c r="AD781" s="5" t="s">
        <v>113</v>
      </c>
      <c r="AE781" s="5">
        <v>25474</v>
      </c>
    </row>
    <row r="782" spans="1:31" ht="15" customHeight="1" x14ac:dyDescent="0.25">
      <c r="A782" s="5">
        <v>94092885</v>
      </c>
      <c r="B782" s="5" t="s">
        <v>90</v>
      </c>
      <c r="C782" s="78" t="s">
        <v>1458</v>
      </c>
      <c r="D782" s="5" t="s">
        <v>97</v>
      </c>
      <c r="E782" s="30">
        <v>45659</v>
      </c>
      <c r="F782" s="5" t="s">
        <v>0</v>
      </c>
      <c r="G782" s="78" t="s">
        <v>78</v>
      </c>
      <c r="H782" s="78" t="s">
        <v>132</v>
      </c>
      <c r="I782" s="78"/>
      <c r="J782" s="5" t="s">
        <v>93</v>
      </c>
      <c r="K782" s="5"/>
      <c r="L782" s="5"/>
      <c r="M782" s="5"/>
      <c r="N782" s="5"/>
      <c r="O782" s="5"/>
      <c r="P782" s="5" t="s">
        <v>265</v>
      </c>
      <c r="Q782" s="78"/>
      <c r="R782" s="78"/>
      <c r="S782" s="30"/>
      <c r="T782" s="5">
        <v>0</v>
      </c>
      <c r="U782" s="30"/>
      <c r="V782" s="5">
        <v>0</v>
      </c>
      <c r="W782" s="30"/>
      <c r="X782" s="5">
        <v>0</v>
      </c>
      <c r="Y782" s="30"/>
      <c r="Z782" s="30"/>
      <c r="AA782" s="30"/>
      <c r="AB782" s="30"/>
      <c r="AC782" s="5">
        <v>0</v>
      </c>
      <c r="AD782" s="5" t="s">
        <v>94</v>
      </c>
      <c r="AE782" s="5"/>
    </row>
    <row r="783" spans="1:31" ht="15" customHeight="1" x14ac:dyDescent="0.25">
      <c r="A783" s="5">
        <v>94092878</v>
      </c>
      <c r="B783" s="5" t="s">
        <v>90</v>
      </c>
      <c r="C783" s="78" t="s">
        <v>3755</v>
      </c>
      <c r="D783" s="5" t="s">
        <v>97</v>
      </c>
      <c r="E783" s="30">
        <v>45659</v>
      </c>
      <c r="F783" s="5" t="s">
        <v>0</v>
      </c>
      <c r="G783" s="78" t="s">
        <v>78</v>
      </c>
      <c r="H783" s="78" t="s">
        <v>92</v>
      </c>
      <c r="I783" s="78"/>
      <c r="J783" s="5" t="s">
        <v>93</v>
      </c>
      <c r="K783" s="5"/>
      <c r="L783" s="5"/>
      <c r="M783" s="5"/>
      <c r="N783" s="5"/>
      <c r="O783" s="5"/>
      <c r="P783" s="5" t="s">
        <v>265</v>
      </c>
      <c r="Q783" s="78"/>
      <c r="R783" s="78"/>
      <c r="S783" s="30"/>
      <c r="T783" s="5">
        <v>0</v>
      </c>
      <c r="U783" s="30"/>
      <c r="V783" s="5">
        <v>0</v>
      </c>
      <c r="W783" s="30"/>
      <c r="X783" s="5">
        <v>0</v>
      </c>
      <c r="Y783" s="30"/>
      <c r="Z783" s="30"/>
      <c r="AA783" s="30"/>
      <c r="AB783" s="30"/>
      <c r="AC783" s="5">
        <v>0</v>
      </c>
      <c r="AD783" s="5" t="s">
        <v>94</v>
      </c>
      <c r="AE783" s="5"/>
    </row>
    <row r="784" spans="1:31" ht="15" customHeight="1" x14ac:dyDescent="0.25">
      <c r="A784" s="5">
        <v>94093085</v>
      </c>
      <c r="B784" s="5" t="s">
        <v>90</v>
      </c>
      <c r="C784" s="78" t="s">
        <v>1459</v>
      </c>
      <c r="D784" s="5" t="s">
        <v>91</v>
      </c>
      <c r="E784" s="30">
        <v>45659</v>
      </c>
      <c r="F784" s="5" t="s">
        <v>0</v>
      </c>
      <c r="G784" s="78" t="s">
        <v>73</v>
      </c>
      <c r="H784" s="78" t="s">
        <v>102</v>
      </c>
      <c r="I784" s="78" t="s">
        <v>27</v>
      </c>
      <c r="J784" s="5" t="s">
        <v>93</v>
      </c>
      <c r="K784" s="5">
        <v>37</v>
      </c>
      <c r="L784" s="5">
        <v>2910</v>
      </c>
      <c r="M784" s="5">
        <v>45261474</v>
      </c>
      <c r="N784" s="5">
        <v>904443225</v>
      </c>
      <c r="O784" s="5">
        <v>6221</v>
      </c>
      <c r="P784" s="5" t="s">
        <v>265</v>
      </c>
      <c r="Q784" s="78" t="s">
        <v>27</v>
      </c>
      <c r="R784" s="78" t="s">
        <v>186</v>
      </c>
      <c r="S784" s="30">
        <v>45660</v>
      </c>
      <c r="T784" s="5">
        <v>1</v>
      </c>
      <c r="U784" s="30">
        <v>45660</v>
      </c>
      <c r="V784" s="5">
        <v>1</v>
      </c>
      <c r="W784" s="30">
        <v>45661</v>
      </c>
      <c r="X784" s="5">
        <v>1</v>
      </c>
      <c r="Y784" s="30">
        <v>45663</v>
      </c>
      <c r="Z784" s="30">
        <v>45666</v>
      </c>
      <c r="AA784" s="30">
        <v>45673</v>
      </c>
      <c r="AB784" s="30">
        <v>45680</v>
      </c>
      <c r="AC784" s="5">
        <v>1</v>
      </c>
      <c r="AD784" s="5" t="s">
        <v>113</v>
      </c>
      <c r="AE784" s="5">
        <v>6221</v>
      </c>
    </row>
    <row r="785" spans="1:31" ht="15" customHeight="1" x14ac:dyDescent="0.25">
      <c r="A785" s="5">
        <v>94092852</v>
      </c>
      <c r="B785" s="5" t="s">
        <v>90</v>
      </c>
      <c r="C785" s="78" t="s">
        <v>1468</v>
      </c>
      <c r="D785" s="5" t="s">
        <v>97</v>
      </c>
      <c r="E785" s="30">
        <v>45659</v>
      </c>
      <c r="F785" s="5" t="s">
        <v>0</v>
      </c>
      <c r="G785" s="78" t="s">
        <v>74</v>
      </c>
      <c r="H785" s="78" t="s">
        <v>156</v>
      </c>
      <c r="I785" s="78" t="s">
        <v>51</v>
      </c>
      <c r="J785" s="5" t="s">
        <v>236</v>
      </c>
      <c r="K785" s="5"/>
      <c r="L785" s="5"/>
      <c r="M785" s="5"/>
      <c r="N785" s="5"/>
      <c r="O785" s="5"/>
      <c r="P785" s="5" t="s">
        <v>265</v>
      </c>
      <c r="Q785" s="78" t="s">
        <v>51</v>
      </c>
      <c r="R785" s="78" t="s">
        <v>115</v>
      </c>
      <c r="S785" s="30"/>
      <c r="T785" s="5">
        <v>0</v>
      </c>
      <c r="U785" s="30"/>
      <c r="V785" s="5">
        <v>0</v>
      </c>
      <c r="W785" s="5"/>
      <c r="X785" s="5">
        <v>0</v>
      </c>
      <c r="Y785" s="30"/>
      <c r="Z785" s="30"/>
      <c r="AA785" s="30"/>
      <c r="AB785" s="30"/>
      <c r="AC785" s="5">
        <v>0</v>
      </c>
      <c r="AD785" s="5" t="s">
        <v>94</v>
      </c>
      <c r="AE785" s="5">
        <v>6249</v>
      </c>
    </row>
    <row r="786" spans="1:31" ht="15" customHeight="1" x14ac:dyDescent="0.25">
      <c r="A786" s="5">
        <v>94092541</v>
      </c>
      <c r="B786" s="5" t="s">
        <v>90</v>
      </c>
      <c r="C786" s="78" t="s">
        <v>1469</v>
      </c>
      <c r="D786" s="5" t="s">
        <v>91</v>
      </c>
      <c r="E786" s="30">
        <v>45659</v>
      </c>
      <c r="F786" s="5" t="s">
        <v>0</v>
      </c>
      <c r="G786" s="78" t="s">
        <v>73</v>
      </c>
      <c r="H786" s="78" t="s">
        <v>209</v>
      </c>
      <c r="I786" s="78"/>
      <c r="J786" s="5" t="s">
        <v>93</v>
      </c>
      <c r="K786" s="5"/>
      <c r="L786" s="5"/>
      <c r="M786" s="5"/>
      <c r="N786" s="5"/>
      <c r="O786" s="5"/>
      <c r="P786" s="5" t="s">
        <v>265</v>
      </c>
      <c r="Q786" s="78"/>
      <c r="R786" s="78"/>
      <c r="S786" s="30"/>
      <c r="T786" s="5">
        <v>0</v>
      </c>
      <c r="U786" s="30"/>
      <c r="V786" s="5">
        <v>0</v>
      </c>
      <c r="W786" s="30"/>
      <c r="X786" s="5">
        <v>0</v>
      </c>
      <c r="Y786" s="30"/>
      <c r="Z786" s="30"/>
      <c r="AA786" s="30"/>
      <c r="AB786" s="30"/>
      <c r="AC786" s="5">
        <v>0</v>
      </c>
      <c r="AD786" s="5" t="s">
        <v>94</v>
      </c>
      <c r="AE786" s="5"/>
    </row>
    <row r="787" spans="1:31" ht="15" customHeight="1" x14ac:dyDescent="0.25">
      <c r="A787" s="5">
        <v>94092112</v>
      </c>
      <c r="B787" s="5" t="s">
        <v>90</v>
      </c>
      <c r="C787" s="78" t="s">
        <v>1465</v>
      </c>
      <c r="D787" s="5" t="s">
        <v>97</v>
      </c>
      <c r="E787" s="30">
        <v>45659</v>
      </c>
      <c r="F787" s="5" t="s">
        <v>0</v>
      </c>
      <c r="G787" s="78" t="s">
        <v>78</v>
      </c>
      <c r="H787" s="78" t="s">
        <v>145</v>
      </c>
      <c r="I787" s="78" t="s">
        <v>63</v>
      </c>
      <c r="J787" s="5" t="s">
        <v>236</v>
      </c>
      <c r="K787" s="5">
        <v>40</v>
      </c>
      <c r="L787" s="5">
        <v>3670</v>
      </c>
      <c r="M787" s="5">
        <v>48133176</v>
      </c>
      <c r="N787" s="5">
        <v>992606708</v>
      </c>
      <c r="O787" s="5">
        <v>8146</v>
      </c>
      <c r="P787" s="5" t="s">
        <v>265</v>
      </c>
      <c r="Q787" s="78" t="s">
        <v>63</v>
      </c>
      <c r="R787" s="78" t="s">
        <v>78</v>
      </c>
      <c r="S787" s="30"/>
      <c r="T787" s="5">
        <v>0</v>
      </c>
      <c r="U787" s="30"/>
      <c r="V787" s="5">
        <v>0</v>
      </c>
      <c r="W787" s="30"/>
      <c r="X787" s="5">
        <v>0</v>
      </c>
      <c r="Y787" s="30">
        <v>45662</v>
      </c>
      <c r="Z787" s="30">
        <v>45666</v>
      </c>
      <c r="AA787" s="30">
        <v>45673</v>
      </c>
      <c r="AB787" s="30">
        <v>45680</v>
      </c>
      <c r="AC787" s="5">
        <v>1</v>
      </c>
      <c r="AD787" s="5" t="s">
        <v>94</v>
      </c>
      <c r="AE787" s="5">
        <v>6268</v>
      </c>
    </row>
    <row r="788" spans="1:31" ht="15" customHeight="1" x14ac:dyDescent="0.25">
      <c r="A788" s="5">
        <v>94092623</v>
      </c>
      <c r="B788" s="5" t="s">
        <v>90</v>
      </c>
      <c r="C788" s="78" t="s">
        <v>1466</v>
      </c>
      <c r="D788" s="5" t="s">
        <v>91</v>
      </c>
      <c r="E788" s="30">
        <v>45659</v>
      </c>
      <c r="F788" s="5" t="s">
        <v>0</v>
      </c>
      <c r="G788" s="78" t="s">
        <v>78</v>
      </c>
      <c r="H788" s="78" t="s">
        <v>145</v>
      </c>
      <c r="I788" s="78" t="s">
        <v>65</v>
      </c>
      <c r="J788" s="5" t="s">
        <v>236</v>
      </c>
      <c r="K788" s="5">
        <v>38</v>
      </c>
      <c r="L788" s="5">
        <v>3300</v>
      </c>
      <c r="M788" s="5">
        <v>45610221</v>
      </c>
      <c r="N788" s="5">
        <v>902196763</v>
      </c>
      <c r="O788" s="5">
        <v>8146</v>
      </c>
      <c r="P788" s="5" t="s">
        <v>265</v>
      </c>
      <c r="Q788" s="78" t="s">
        <v>65</v>
      </c>
      <c r="R788" s="78" t="s">
        <v>78</v>
      </c>
      <c r="S788" s="30"/>
      <c r="T788" s="5">
        <v>0</v>
      </c>
      <c r="U788" s="30"/>
      <c r="V788" s="5">
        <v>0</v>
      </c>
      <c r="W788" s="30"/>
      <c r="X788" s="5">
        <v>0</v>
      </c>
      <c r="Y788" s="30"/>
      <c r="Z788" s="30"/>
      <c r="AA788" s="30"/>
      <c r="AB788" s="30"/>
      <c r="AC788" s="5">
        <v>0</v>
      </c>
      <c r="AD788" s="5" t="s">
        <v>94</v>
      </c>
      <c r="AE788" s="5">
        <v>6256</v>
      </c>
    </row>
    <row r="789" spans="1:31" ht="15" customHeight="1" x14ac:dyDescent="0.25">
      <c r="A789" s="5">
        <v>94092054</v>
      </c>
      <c r="B789" s="5" t="s">
        <v>90</v>
      </c>
      <c r="C789" s="78" t="s">
        <v>1467</v>
      </c>
      <c r="D789" s="5" t="s">
        <v>91</v>
      </c>
      <c r="E789" s="30">
        <v>45659</v>
      </c>
      <c r="F789" s="5" t="s">
        <v>0</v>
      </c>
      <c r="G789" s="78" t="s">
        <v>106</v>
      </c>
      <c r="H789" s="78" t="s">
        <v>156</v>
      </c>
      <c r="I789" s="78"/>
      <c r="J789" s="5" t="s">
        <v>236</v>
      </c>
      <c r="K789" s="5"/>
      <c r="L789" s="5"/>
      <c r="M789" s="5"/>
      <c r="N789" s="5"/>
      <c r="O789" s="5"/>
      <c r="P789" s="5" t="s">
        <v>265</v>
      </c>
      <c r="Q789" s="78"/>
      <c r="R789" s="78"/>
      <c r="S789" s="30"/>
      <c r="T789" s="5">
        <v>0</v>
      </c>
      <c r="U789" s="30"/>
      <c r="V789" s="5">
        <v>0</v>
      </c>
      <c r="W789" s="30"/>
      <c r="X789" s="5">
        <v>0</v>
      </c>
      <c r="Y789" s="30"/>
      <c r="Z789" s="30"/>
      <c r="AA789" s="30"/>
      <c r="AB789" s="30"/>
      <c r="AC789" s="5">
        <v>0</v>
      </c>
      <c r="AD789" s="5" t="s">
        <v>94</v>
      </c>
      <c r="AE789" s="5"/>
    </row>
    <row r="790" spans="1:31" ht="15" customHeight="1" x14ac:dyDescent="0.25">
      <c r="A790" s="5">
        <v>94092861</v>
      </c>
      <c r="B790" s="5" t="s">
        <v>90</v>
      </c>
      <c r="C790" s="78" t="s">
        <v>1187</v>
      </c>
      <c r="D790" s="5" t="s">
        <v>97</v>
      </c>
      <c r="E790" s="30">
        <v>45659</v>
      </c>
      <c r="F790" s="5" t="s">
        <v>0</v>
      </c>
      <c r="G790" s="78" t="s">
        <v>73</v>
      </c>
      <c r="H790" s="78" t="s">
        <v>202</v>
      </c>
      <c r="I790" s="78"/>
      <c r="J790" s="5" t="s">
        <v>236</v>
      </c>
      <c r="K790" s="5"/>
      <c r="L790" s="5"/>
      <c r="M790" s="5"/>
      <c r="N790" s="5"/>
      <c r="O790" s="5"/>
      <c r="P790" s="5" t="s">
        <v>265</v>
      </c>
      <c r="Q790" s="78"/>
      <c r="R790" s="78"/>
      <c r="S790" s="30"/>
      <c r="T790" s="5">
        <v>0</v>
      </c>
      <c r="U790" s="30"/>
      <c r="V790" s="5">
        <v>0</v>
      </c>
      <c r="W790" s="30"/>
      <c r="X790" s="5">
        <v>0</v>
      </c>
      <c r="Y790" s="30"/>
      <c r="Z790" s="30"/>
      <c r="AA790" s="30"/>
      <c r="AB790" s="30"/>
      <c r="AC790" s="5">
        <v>0</v>
      </c>
      <c r="AD790" s="5" t="s">
        <v>94</v>
      </c>
      <c r="AE790" s="5"/>
    </row>
    <row r="791" spans="1:31" x14ac:dyDescent="0.25">
      <c r="A791" s="5">
        <v>94092464</v>
      </c>
      <c r="B791" s="5" t="s">
        <v>90</v>
      </c>
      <c r="C791" s="78" t="s">
        <v>1470</v>
      </c>
      <c r="D791" s="5" t="s">
        <v>91</v>
      </c>
      <c r="E791" s="30">
        <v>45659</v>
      </c>
      <c r="F791" s="5" t="s">
        <v>0</v>
      </c>
      <c r="G791" s="78" t="s">
        <v>73</v>
      </c>
      <c r="H791" s="78" t="s">
        <v>101</v>
      </c>
      <c r="I791" s="78" t="s">
        <v>43</v>
      </c>
      <c r="J791" s="5" t="s">
        <v>93</v>
      </c>
      <c r="K791" s="5"/>
      <c r="L791" s="5"/>
      <c r="M791" s="5"/>
      <c r="N791" s="5"/>
      <c r="O791" s="5"/>
      <c r="P791" s="5" t="s">
        <v>265</v>
      </c>
      <c r="Q791" s="78" t="s">
        <v>43</v>
      </c>
      <c r="R791" s="78" t="s">
        <v>115</v>
      </c>
      <c r="S791" s="30"/>
      <c r="T791" s="5">
        <v>0</v>
      </c>
      <c r="U791" s="30"/>
      <c r="V791" s="5">
        <v>0</v>
      </c>
      <c r="W791" s="30"/>
      <c r="X791" s="5">
        <v>0</v>
      </c>
      <c r="Y791" s="30">
        <v>45663</v>
      </c>
      <c r="Z791" s="30">
        <v>45666</v>
      </c>
      <c r="AA791" s="30">
        <v>45673</v>
      </c>
      <c r="AB791" s="30">
        <v>45680</v>
      </c>
      <c r="AC791" s="5">
        <v>1</v>
      </c>
      <c r="AD791" s="5" t="s">
        <v>94</v>
      </c>
      <c r="AE791" s="5">
        <v>6768</v>
      </c>
    </row>
    <row r="792" spans="1:31" x14ac:dyDescent="0.25">
      <c r="A792" s="5">
        <v>94092975</v>
      </c>
      <c r="B792" s="5" t="s">
        <v>90</v>
      </c>
      <c r="C792" s="78" t="s">
        <v>2094</v>
      </c>
      <c r="D792" s="5" t="s">
        <v>91</v>
      </c>
      <c r="E792" s="30">
        <v>45659</v>
      </c>
      <c r="F792" s="5" t="s">
        <v>0</v>
      </c>
      <c r="G792" s="78" t="s">
        <v>78</v>
      </c>
      <c r="H792" s="78" t="s">
        <v>144</v>
      </c>
      <c r="I792" s="78" t="s">
        <v>65</v>
      </c>
      <c r="J792" s="5" t="s">
        <v>93</v>
      </c>
      <c r="K792" s="5">
        <v>39</v>
      </c>
      <c r="L792" s="5">
        <v>3255</v>
      </c>
      <c r="M792" s="5">
        <v>62060638</v>
      </c>
      <c r="N792" s="5">
        <v>953990719</v>
      </c>
      <c r="O792" s="5">
        <v>6261</v>
      </c>
      <c r="P792" s="5" t="s">
        <v>265</v>
      </c>
      <c r="Q792" s="78" t="s">
        <v>65</v>
      </c>
      <c r="R792" s="78" t="s">
        <v>78</v>
      </c>
      <c r="S792" s="30">
        <v>45660</v>
      </c>
      <c r="T792" s="5">
        <v>1</v>
      </c>
      <c r="U792" s="30">
        <v>45659</v>
      </c>
      <c r="V792" s="5">
        <v>1</v>
      </c>
      <c r="W792" s="30">
        <v>45663</v>
      </c>
      <c r="X792" s="5">
        <v>1</v>
      </c>
      <c r="Y792" s="30">
        <v>45665</v>
      </c>
      <c r="Z792" s="30">
        <v>45671</v>
      </c>
      <c r="AA792" s="30">
        <v>45679</v>
      </c>
      <c r="AB792" s="30">
        <v>45686</v>
      </c>
      <c r="AC792" s="5">
        <v>1</v>
      </c>
      <c r="AD792" s="5" t="s">
        <v>113</v>
      </c>
      <c r="AE792" s="5">
        <v>6256</v>
      </c>
    </row>
    <row r="793" spans="1:31" x14ac:dyDescent="0.25">
      <c r="A793" s="5">
        <v>94092783</v>
      </c>
      <c r="B793" s="5" t="s">
        <v>90</v>
      </c>
      <c r="C793" s="78" t="s">
        <v>1464</v>
      </c>
      <c r="D793" s="5" t="s">
        <v>91</v>
      </c>
      <c r="E793" s="30">
        <v>45659</v>
      </c>
      <c r="F793" s="5" t="s">
        <v>0</v>
      </c>
      <c r="G793" s="78" t="s">
        <v>78</v>
      </c>
      <c r="H793" s="78" t="s">
        <v>103</v>
      </c>
      <c r="I793" s="78" t="s">
        <v>62</v>
      </c>
      <c r="J793" s="5" t="s">
        <v>93</v>
      </c>
      <c r="K793" s="5">
        <v>39</v>
      </c>
      <c r="L793" s="5">
        <v>3380</v>
      </c>
      <c r="M793" s="5">
        <v>8346904</v>
      </c>
      <c r="N793" s="5">
        <v>944473530</v>
      </c>
      <c r="O793" s="5">
        <v>6268</v>
      </c>
      <c r="P793" s="5" t="s">
        <v>265</v>
      </c>
      <c r="Q793" s="78" t="s">
        <v>62</v>
      </c>
      <c r="R793" s="78" t="s">
        <v>78</v>
      </c>
      <c r="S793" s="30">
        <v>45659</v>
      </c>
      <c r="T793" s="5">
        <v>1</v>
      </c>
      <c r="U793" s="30">
        <v>45659</v>
      </c>
      <c r="V793" s="5">
        <v>1</v>
      </c>
      <c r="W793" s="30">
        <v>45663</v>
      </c>
      <c r="X793" s="5">
        <v>1</v>
      </c>
      <c r="Y793" s="30">
        <v>45662</v>
      </c>
      <c r="Z793" s="30">
        <v>45666</v>
      </c>
      <c r="AA793" s="30">
        <v>45674</v>
      </c>
      <c r="AB793" s="30">
        <v>45681</v>
      </c>
      <c r="AC793" s="5">
        <v>1</v>
      </c>
      <c r="AD793" s="5" t="s">
        <v>113</v>
      </c>
      <c r="AE793" s="5">
        <v>6262</v>
      </c>
    </row>
    <row r="794" spans="1:31" x14ac:dyDescent="0.25">
      <c r="A794" s="5">
        <v>94094310</v>
      </c>
      <c r="B794" s="5" t="s">
        <v>90</v>
      </c>
      <c r="C794" s="78" t="s">
        <v>1489</v>
      </c>
      <c r="D794" s="5" t="s">
        <v>97</v>
      </c>
      <c r="E794" s="30">
        <v>45660</v>
      </c>
      <c r="F794" s="5" t="s">
        <v>1</v>
      </c>
      <c r="G794" s="78" t="s">
        <v>73</v>
      </c>
      <c r="H794" s="78" t="s">
        <v>204</v>
      </c>
      <c r="I794" s="78"/>
      <c r="J794" s="5" t="s">
        <v>236</v>
      </c>
      <c r="K794" s="5"/>
      <c r="L794" s="5"/>
      <c r="M794" s="5"/>
      <c r="N794" s="5"/>
      <c r="O794" s="5"/>
      <c r="P794" s="5" t="s">
        <v>265</v>
      </c>
      <c r="Q794" s="78"/>
      <c r="R794" s="78"/>
      <c r="S794" s="30"/>
      <c r="T794" s="5">
        <v>0</v>
      </c>
      <c r="U794" s="30"/>
      <c r="V794" s="5">
        <v>0</v>
      </c>
      <c r="W794" s="30"/>
      <c r="X794" s="5">
        <v>0</v>
      </c>
      <c r="Y794" s="30"/>
      <c r="Z794" s="30"/>
      <c r="AA794" s="30"/>
      <c r="AB794" s="30"/>
      <c r="AC794" s="5">
        <v>0</v>
      </c>
      <c r="AD794" s="5" t="s">
        <v>94</v>
      </c>
      <c r="AE794" s="5"/>
    </row>
    <row r="795" spans="1:31" x14ac:dyDescent="0.25">
      <c r="A795" s="5">
        <v>94094871</v>
      </c>
      <c r="B795" s="5" t="s">
        <v>90</v>
      </c>
      <c r="C795" s="78" t="s">
        <v>1490</v>
      </c>
      <c r="D795" s="5" t="s">
        <v>91</v>
      </c>
      <c r="E795" s="30">
        <v>45660</v>
      </c>
      <c r="F795" s="5" t="s">
        <v>1</v>
      </c>
      <c r="G795" s="78" t="s">
        <v>77</v>
      </c>
      <c r="H795" s="78" t="s">
        <v>268</v>
      </c>
      <c r="I795" s="78"/>
      <c r="J795" s="5" t="s">
        <v>236</v>
      </c>
      <c r="K795" s="5"/>
      <c r="L795" s="5"/>
      <c r="M795" s="5"/>
      <c r="N795" s="5"/>
      <c r="O795" s="5"/>
      <c r="P795" s="5" t="s">
        <v>265</v>
      </c>
      <c r="Q795" s="78"/>
      <c r="R795" s="78"/>
      <c r="S795" s="30"/>
      <c r="T795" s="5">
        <v>0</v>
      </c>
      <c r="U795" s="30"/>
      <c r="V795" s="5">
        <v>0</v>
      </c>
      <c r="W795" s="30"/>
      <c r="X795" s="5">
        <v>0</v>
      </c>
      <c r="Y795" s="30"/>
      <c r="Z795" s="30"/>
      <c r="AA795" s="30"/>
      <c r="AB795" s="30"/>
      <c r="AC795" s="5">
        <v>0</v>
      </c>
      <c r="AD795" s="5" t="s">
        <v>94</v>
      </c>
      <c r="AE795" s="5"/>
    </row>
    <row r="796" spans="1:31" x14ac:dyDescent="0.25">
      <c r="A796" s="5">
        <v>94094049</v>
      </c>
      <c r="B796" s="5" t="s">
        <v>90</v>
      </c>
      <c r="C796" s="78" t="s">
        <v>1491</v>
      </c>
      <c r="D796" s="5" t="s">
        <v>91</v>
      </c>
      <c r="E796" s="30">
        <v>45660</v>
      </c>
      <c r="F796" s="5" t="s">
        <v>1</v>
      </c>
      <c r="G796" s="78" t="s">
        <v>73</v>
      </c>
      <c r="H796" s="78" t="s">
        <v>203</v>
      </c>
      <c r="I796" s="78"/>
      <c r="J796" s="5" t="s">
        <v>236</v>
      </c>
      <c r="K796" s="5">
        <v>39</v>
      </c>
      <c r="L796" s="5">
        <v>3602</v>
      </c>
      <c r="M796" s="5">
        <v>74839153</v>
      </c>
      <c r="N796" s="5">
        <v>977565435</v>
      </c>
      <c r="O796" s="5">
        <v>10964</v>
      </c>
      <c r="P796" s="5" t="s">
        <v>265</v>
      </c>
      <c r="Q796" s="78"/>
      <c r="R796" s="78"/>
      <c r="S796" s="30"/>
      <c r="T796" s="5">
        <v>0</v>
      </c>
      <c r="U796" s="30"/>
      <c r="V796" s="5">
        <v>0</v>
      </c>
      <c r="W796" s="30"/>
      <c r="X796" s="5">
        <v>0</v>
      </c>
      <c r="Y796" s="30"/>
      <c r="Z796" s="30"/>
      <c r="AA796" s="30"/>
      <c r="AB796" s="30"/>
      <c r="AC796" s="5">
        <v>0</v>
      </c>
      <c r="AD796" s="5" t="s">
        <v>94</v>
      </c>
      <c r="AE796" s="5"/>
    </row>
    <row r="797" spans="1:31" x14ac:dyDescent="0.25">
      <c r="A797" s="5">
        <v>94093148</v>
      </c>
      <c r="B797" s="5" t="s">
        <v>90</v>
      </c>
      <c r="C797" s="78" t="s">
        <v>1492</v>
      </c>
      <c r="D797" s="5" t="s">
        <v>91</v>
      </c>
      <c r="E797" s="30">
        <v>45660</v>
      </c>
      <c r="F797" s="5" t="s">
        <v>1</v>
      </c>
      <c r="G797" s="78" t="s">
        <v>74</v>
      </c>
      <c r="H797" s="78" t="s">
        <v>203</v>
      </c>
      <c r="I797" s="78"/>
      <c r="J797" s="5" t="s">
        <v>236</v>
      </c>
      <c r="K797" s="5">
        <v>37</v>
      </c>
      <c r="L797" s="5">
        <v>2613</v>
      </c>
      <c r="M797" s="5">
        <v>72534486</v>
      </c>
      <c r="N797" s="5">
        <v>985133443</v>
      </c>
      <c r="O797" s="5">
        <v>10964</v>
      </c>
      <c r="P797" s="5" t="s">
        <v>265</v>
      </c>
      <c r="Q797" s="78"/>
      <c r="R797" s="78"/>
      <c r="S797" s="30"/>
      <c r="T797" s="5">
        <v>0</v>
      </c>
      <c r="U797" s="30"/>
      <c r="V797" s="5">
        <v>0</v>
      </c>
      <c r="W797" s="30"/>
      <c r="X797" s="5">
        <v>0</v>
      </c>
      <c r="Y797" s="30"/>
      <c r="Z797" s="30"/>
      <c r="AA797" s="30"/>
      <c r="AB797" s="30"/>
      <c r="AC797" s="5">
        <v>0</v>
      </c>
      <c r="AD797" s="5" t="s">
        <v>94</v>
      </c>
      <c r="AE797" s="5"/>
    </row>
    <row r="798" spans="1:31" x14ac:dyDescent="0.25">
      <c r="A798" s="5">
        <v>94093169</v>
      </c>
      <c r="B798" s="5" t="s">
        <v>90</v>
      </c>
      <c r="C798" s="78" t="s">
        <v>1493</v>
      </c>
      <c r="D798" s="5" t="s">
        <v>97</v>
      </c>
      <c r="E798" s="30">
        <v>45660</v>
      </c>
      <c r="F798" s="5" t="s">
        <v>1</v>
      </c>
      <c r="G798" s="78" t="s">
        <v>73</v>
      </c>
      <c r="H798" s="78" t="s">
        <v>202</v>
      </c>
      <c r="I798" s="78" t="s">
        <v>43</v>
      </c>
      <c r="J798" s="5" t="s">
        <v>236</v>
      </c>
      <c r="K798" s="5"/>
      <c r="L798" s="5"/>
      <c r="M798" s="5"/>
      <c r="N798" s="5"/>
      <c r="O798" s="5"/>
      <c r="P798" s="5" t="s">
        <v>265</v>
      </c>
      <c r="Q798" s="78" t="s">
        <v>43</v>
      </c>
      <c r="R798" s="78" t="s">
        <v>115</v>
      </c>
      <c r="S798" s="30"/>
      <c r="T798" s="5">
        <v>0</v>
      </c>
      <c r="U798" s="30"/>
      <c r="V798" s="5">
        <v>0</v>
      </c>
      <c r="W798" s="30"/>
      <c r="X798" s="5">
        <v>0</v>
      </c>
      <c r="Y798" s="30">
        <v>45664</v>
      </c>
      <c r="Z798" s="30">
        <v>45667</v>
      </c>
      <c r="AA798" s="30">
        <v>45674</v>
      </c>
      <c r="AB798" s="30">
        <v>45681</v>
      </c>
      <c r="AC798" s="5">
        <v>1</v>
      </c>
      <c r="AD798" s="5" t="s">
        <v>94</v>
      </c>
      <c r="AE798" s="5">
        <v>6768</v>
      </c>
    </row>
    <row r="799" spans="1:31" x14ac:dyDescent="0.25">
      <c r="A799" s="5">
        <v>94094845</v>
      </c>
      <c r="B799" s="5" t="s">
        <v>90</v>
      </c>
      <c r="C799" s="78" t="s">
        <v>1494</v>
      </c>
      <c r="D799" s="5" t="s">
        <v>91</v>
      </c>
      <c r="E799" s="30">
        <v>45660</v>
      </c>
      <c r="F799" s="5" t="s">
        <v>1</v>
      </c>
      <c r="G799" s="78" t="s">
        <v>78</v>
      </c>
      <c r="H799" s="78" t="s">
        <v>173</v>
      </c>
      <c r="I799" s="78"/>
      <c r="J799" s="5" t="s">
        <v>93</v>
      </c>
      <c r="K799" s="5"/>
      <c r="L799" s="5"/>
      <c r="M799" s="5"/>
      <c r="N799" s="5"/>
      <c r="O799" s="5"/>
      <c r="P799" s="5" t="s">
        <v>265</v>
      </c>
      <c r="Q799" s="78" t="s">
        <v>280</v>
      </c>
      <c r="R799" s="78" t="s">
        <v>111</v>
      </c>
      <c r="S799" s="30"/>
      <c r="T799" s="5">
        <v>0</v>
      </c>
      <c r="U799" s="30"/>
      <c r="V799" s="5">
        <v>0</v>
      </c>
      <c r="W799" s="30"/>
      <c r="X799" s="5">
        <v>0</v>
      </c>
      <c r="Y799" s="30"/>
      <c r="Z799" s="30"/>
      <c r="AA799" s="30"/>
      <c r="AB799" s="30"/>
      <c r="AC799" s="5">
        <v>0</v>
      </c>
      <c r="AD799" s="5" t="s">
        <v>94</v>
      </c>
      <c r="AE799" s="5"/>
    </row>
    <row r="800" spans="1:31" x14ac:dyDescent="0.25">
      <c r="A800" s="5">
        <v>94094448</v>
      </c>
      <c r="B800" s="5" t="s">
        <v>90</v>
      </c>
      <c r="C800" s="78" t="s">
        <v>1496</v>
      </c>
      <c r="D800" s="5" t="s">
        <v>97</v>
      </c>
      <c r="E800" s="30">
        <v>45660</v>
      </c>
      <c r="F800" s="5" t="s">
        <v>1</v>
      </c>
      <c r="G800" s="78" t="s">
        <v>106</v>
      </c>
      <c r="H800" s="78" t="s">
        <v>207</v>
      </c>
      <c r="I800" s="78" t="s">
        <v>54</v>
      </c>
      <c r="J800" s="5" t="s">
        <v>236</v>
      </c>
      <c r="K800" s="5"/>
      <c r="L800" s="5"/>
      <c r="M800" s="5"/>
      <c r="N800" s="5"/>
      <c r="O800" s="5"/>
      <c r="P800" s="5" t="s">
        <v>265</v>
      </c>
      <c r="Q800" s="78" t="s">
        <v>54</v>
      </c>
      <c r="R800" s="78" t="s">
        <v>115</v>
      </c>
      <c r="S800" s="30"/>
      <c r="T800" s="5">
        <v>0</v>
      </c>
      <c r="U800" s="30"/>
      <c r="V800" s="5">
        <v>0</v>
      </c>
      <c r="W800" s="30"/>
      <c r="X800" s="5">
        <v>0</v>
      </c>
      <c r="Y800" s="30"/>
      <c r="Z800" s="30"/>
      <c r="AA800" s="30"/>
      <c r="AB800" s="30"/>
      <c r="AC800" s="5">
        <v>0</v>
      </c>
      <c r="AD800" s="5" t="s">
        <v>94</v>
      </c>
      <c r="AE800" s="5">
        <v>6252</v>
      </c>
    </row>
    <row r="801" spans="1:31" x14ac:dyDescent="0.25">
      <c r="A801" s="5">
        <v>94093806</v>
      </c>
      <c r="B801" s="5" t="s">
        <v>90</v>
      </c>
      <c r="C801" s="78" t="s">
        <v>1495</v>
      </c>
      <c r="D801" s="5" t="s">
        <v>91</v>
      </c>
      <c r="E801" s="30">
        <v>45660</v>
      </c>
      <c r="F801" s="5" t="s">
        <v>1</v>
      </c>
      <c r="G801" s="78" t="s">
        <v>73</v>
      </c>
      <c r="H801" s="78" t="s">
        <v>207</v>
      </c>
      <c r="I801" s="78" t="s">
        <v>49</v>
      </c>
      <c r="J801" s="5" t="s">
        <v>236</v>
      </c>
      <c r="K801" s="5"/>
      <c r="L801" s="5"/>
      <c r="M801" s="5"/>
      <c r="N801" s="5"/>
      <c r="O801" s="5"/>
      <c r="P801" s="5" t="s">
        <v>265</v>
      </c>
      <c r="Q801" s="78" t="s">
        <v>49</v>
      </c>
      <c r="R801" s="78" t="s">
        <v>115</v>
      </c>
      <c r="S801" s="30"/>
      <c r="T801" s="5">
        <v>0</v>
      </c>
      <c r="U801" s="30"/>
      <c r="V801" s="5">
        <v>0</v>
      </c>
      <c r="W801" s="30"/>
      <c r="X801" s="5">
        <v>0</v>
      </c>
      <c r="Y801" s="30">
        <v>45663</v>
      </c>
      <c r="Z801" s="30">
        <v>45667</v>
      </c>
      <c r="AA801" s="30">
        <v>45674</v>
      </c>
      <c r="AB801" s="30">
        <v>45681</v>
      </c>
      <c r="AC801" s="5">
        <v>1</v>
      </c>
      <c r="AD801" s="5" t="s">
        <v>94</v>
      </c>
      <c r="AE801" s="5">
        <v>6242</v>
      </c>
    </row>
    <row r="802" spans="1:31" x14ac:dyDescent="0.25">
      <c r="A802" s="5">
        <v>94093971</v>
      </c>
      <c r="B802" s="5" t="s">
        <v>90</v>
      </c>
      <c r="C802" s="78" t="s">
        <v>1497</v>
      </c>
      <c r="D802" s="5" t="s">
        <v>97</v>
      </c>
      <c r="E802" s="30">
        <v>45660</v>
      </c>
      <c r="F802" s="5" t="s">
        <v>1</v>
      </c>
      <c r="G802" s="78" t="s">
        <v>73</v>
      </c>
      <c r="H802" s="78" t="s">
        <v>216</v>
      </c>
      <c r="I802" s="78"/>
      <c r="J802" s="5" t="s">
        <v>236</v>
      </c>
      <c r="K802" s="5"/>
      <c r="L802" s="5"/>
      <c r="M802" s="5"/>
      <c r="N802" s="5"/>
      <c r="O802" s="5"/>
      <c r="P802" s="5" t="s">
        <v>265</v>
      </c>
      <c r="Q802" s="78"/>
      <c r="R802" s="78"/>
      <c r="S802" s="30"/>
      <c r="T802" s="5">
        <v>0</v>
      </c>
      <c r="U802" s="30"/>
      <c r="V802" s="5">
        <v>0</v>
      </c>
      <c r="W802" s="30"/>
      <c r="X802" s="5">
        <v>0</v>
      </c>
      <c r="Y802" s="30"/>
      <c r="Z802" s="30"/>
      <c r="AA802" s="30"/>
      <c r="AB802" s="30"/>
      <c r="AC802" s="5">
        <v>0</v>
      </c>
      <c r="AD802" s="5" t="s">
        <v>94</v>
      </c>
      <c r="AE802" s="5"/>
    </row>
    <row r="803" spans="1:31" x14ac:dyDescent="0.25">
      <c r="A803" s="5">
        <v>94094535</v>
      </c>
      <c r="B803" s="5" t="s">
        <v>90</v>
      </c>
      <c r="C803" s="78" t="s">
        <v>1498</v>
      </c>
      <c r="D803" s="5" t="s">
        <v>97</v>
      </c>
      <c r="E803" s="30">
        <v>45660</v>
      </c>
      <c r="F803" s="5" t="s">
        <v>1</v>
      </c>
      <c r="G803" s="78" t="s">
        <v>73</v>
      </c>
      <c r="H803" s="78" t="s">
        <v>135</v>
      </c>
      <c r="I803" s="78" t="s">
        <v>68</v>
      </c>
      <c r="J803" s="5" t="s">
        <v>236</v>
      </c>
      <c r="K803" s="5"/>
      <c r="L803" s="5"/>
      <c r="M803" s="5"/>
      <c r="N803" s="5"/>
      <c r="O803" s="5"/>
      <c r="P803" s="5" t="s">
        <v>265</v>
      </c>
      <c r="Q803" s="78" t="s">
        <v>68</v>
      </c>
      <c r="R803" s="78" t="s">
        <v>78</v>
      </c>
      <c r="S803" s="30"/>
      <c r="T803" s="5">
        <v>0</v>
      </c>
      <c r="U803" s="30"/>
      <c r="V803" s="5">
        <v>0</v>
      </c>
      <c r="W803" s="30"/>
      <c r="X803" s="5">
        <v>0</v>
      </c>
      <c r="Y803" s="30">
        <v>45663</v>
      </c>
      <c r="Z803" s="30">
        <v>45667</v>
      </c>
      <c r="AA803" s="30">
        <v>45674</v>
      </c>
      <c r="AB803" s="30"/>
      <c r="AC803" s="5">
        <v>0</v>
      </c>
      <c r="AD803" s="5" t="s">
        <v>94</v>
      </c>
      <c r="AE803" s="5">
        <v>6238</v>
      </c>
    </row>
    <row r="804" spans="1:31" x14ac:dyDescent="0.25">
      <c r="A804" s="5">
        <v>94093584</v>
      </c>
      <c r="B804" s="5" t="s">
        <v>110</v>
      </c>
      <c r="C804" s="78" t="s">
        <v>3761</v>
      </c>
      <c r="D804" s="5" t="s">
        <v>97</v>
      </c>
      <c r="E804" s="30">
        <v>45660</v>
      </c>
      <c r="F804" s="5" t="s">
        <v>1</v>
      </c>
      <c r="G804" s="78" t="s">
        <v>73</v>
      </c>
      <c r="H804" s="78" t="s">
        <v>102</v>
      </c>
      <c r="I804" s="78"/>
      <c r="J804" s="5" t="s">
        <v>93</v>
      </c>
      <c r="K804" s="5">
        <v>38</v>
      </c>
      <c r="L804" s="5">
        <v>3270</v>
      </c>
      <c r="M804" s="5">
        <v>77602205</v>
      </c>
      <c r="N804" s="5">
        <v>967925219</v>
      </c>
      <c r="O804" s="5">
        <v>6221</v>
      </c>
      <c r="P804" s="5" t="s">
        <v>265</v>
      </c>
      <c r="Q804" s="78" t="s">
        <v>23</v>
      </c>
      <c r="R804" s="78" t="s">
        <v>111</v>
      </c>
      <c r="S804" s="30">
        <v>45660</v>
      </c>
      <c r="T804" s="5">
        <v>1</v>
      </c>
      <c r="U804" s="30">
        <v>45660</v>
      </c>
      <c r="V804" s="5">
        <v>1</v>
      </c>
      <c r="W804" s="30">
        <v>45666</v>
      </c>
      <c r="X804" s="5">
        <v>1</v>
      </c>
      <c r="Y804" s="30">
        <v>45663</v>
      </c>
      <c r="Z804" s="30">
        <v>45667</v>
      </c>
      <c r="AA804" s="30">
        <v>45674</v>
      </c>
      <c r="AB804" s="30">
        <v>45681</v>
      </c>
      <c r="AC804" s="5">
        <v>1</v>
      </c>
      <c r="AD804" s="5" t="s">
        <v>113</v>
      </c>
      <c r="AE804" s="5"/>
    </row>
    <row r="805" spans="1:31" x14ac:dyDescent="0.25">
      <c r="A805" s="5">
        <v>94093129</v>
      </c>
      <c r="B805" s="5" t="s">
        <v>90</v>
      </c>
      <c r="C805" s="78" t="s">
        <v>1474</v>
      </c>
      <c r="D805" s="5" t="s">
        <v>97</v>
      </c>
      <c r="E805" s="30">
        <v>45660</v>
      </c>
      <c r="F805" s="5" t="s">
        <v>1</v>
      </c>
      <c r="G805" s="78" t="s">
        <v>73</v>
      </c>
      <c r="H805" s="78" t="s">
        <v>102</v>
      </c>
      <c r="I805" s="78" t="s">
        <v>37</v>
      </c>
      <c r="J805" s="5" t="s">
        <v>93</v>
      </c>
      <c r="K805" s="5">
        <v>38</v>
      </c>
      <c r="L805" s="5">
        <v>2890</v>
      </c>
      <c r="M805" s="5">
        <v>75309192</v>
      </c>
      <c r="N805" s="5">
        <v>994809537</v>
      </c>
      <c r="O805" s="5">
        <v>6222</v>
      </c>
      <c r="P805" s="5" t="s">
        <v>265</v>
      </c>
      <c r="Q805" s="78" t="s">
        <v>37</v>
      </c>
      <c r="R805" s="78" t="s">
        <v>186</v>
      </c>
      <c r="S805" s="30">
        <v>45660</v>
      </c>
      <c r="T805" s="5">
        <v>1</v>
      </c>
      <c r="U805" s="30">
        <v>45660</v>
      </c>
      <c r="V805" s="5">
        <v>1</v>
      </c>
      <c r="W805" s="30">
        <v>45664</v>
      </c>
      <c r="X805" s="5">
        <v>1</v>
      </c>
      <c r="Y805" s="30">
        <v>45663</v>
      </c>
      <c r="Z805" s="30">
        <v>45667</v>
      </c>
      <c r="AA805" s="30">
        <v>45674</v>
      </c>
      <c r="AB805" s="30">
        <v>45682</v>
      </c>
      <c r="AC805" s="5">
        <v>1</v>
      </c>
      <c r="AD805" s="5" t="s">
        <v>113</v>
      </c>
      <c r="AE805" s="5">
        <v>6228</v>
      </c>
    </row>
    <row r="806" spans="1:31" x14ac:dyDescent="0.25">
      <c r="A806" s="5">
        <v>94093242</v>
      </c>
      <c r="B806" s="5" t="s">
        <v>90</v>
      </c>
      <c r="C806" s="78" t="s">
        <v>1475</v>
      </c>
      <c r="D806" s="5" t="s">
        <v>91</v>
      </c>
      <c r="E806" s="30">
        <v>45660</v>
      </c>
      <c r="F806" s="5" t="s">
        <v>1</v>
      </c>
      <c r="G806" s="78" t="s">
        <v>73</v>
      </c>
      <c r="H806" s="78" t="s">
        <v>158</v>
      </c>
      <c r="I806" s="78" t="s">
        <v>31</v>
      </c>
      <c r="J806" s="5" t="s">
        <v>93</v>
      </c>
      <c r="K806" s="5">
        <v>38</v>
      </c>
      <c r="L806" s="5">
        <v>3610</v>
      </c>
      <c r="M806" s="5">
        <v>74869317</v>
      </c>
      <c r="N806" s="5">
        <v>941437762</v>
      </c>
      <c r="O806" s="5">
        <v>6223</v>
      </c>
      <c r="P806" s="5" t="s">
        <v>265</v>
      </c>
      <c r="Q806" s="78" t="s">
        <v>31</v>
      </c>
      <c r="R806" s="78" t="s">
        <v>186</v>
      </c>
      <c r="S806" s="30">
        <v>45660</v>
      </c>
      <c r="T806" s="5">
        <v>1</v>
      </c>
      <c r="U806" s="30">
        <v>45660</v>
      </c>
      <c r="V806" s="5">
        <v>1</v>
      </c>
      <c r="W806" s="30">
        <v>45666</v>
      </c>
      <c r="X806" s="5">
        <v>1</v>
      </c>
      <c r="Y806" s="30">
        <v>45663</v>
      </c>
      <c r="Z806" s="30">
        <v>45667</v>
      </c>
      <c r="AA806" s="30">
        <v>45674</v>
      </c>
      <c r="AB806" s="30">
        <v>45681</v>
      </c>
      <c r="AC806" s="5">
        <v>1</v>
      </c>
      <c r="AD806" s="5" t="s">
        <v>113</v>
      </c>
      <c r="AE806" s="5">
        <v>6223</v>
      </c>
    </row>
    <row r="807" spans="1:31" x14ac:dyDescent="0.25">
      <c r="A807" s="5">
        <v>94093035</v>
      </c>
      <c r="B807" s="5" t="s">
        <v>90</v>
      </c>
      <c r="C807" s="78" t="s">
        <v>1500</v>
      </c>
      <c r="D807" s="5" t="s">
        <v>91</v>
      </c>
      <c r="E807" s="30">
        <v>45660</v>
      </c>
      <c r="F807" s="5" t="s">
        <v>1</v>
      </c>
      <c r="G807" s="78" t="s">
        <v>73</v>
      </c>
      <c r="H807" s="78" t="s">
        <v>152</v>
      </c>
      <c r="I807" s="78"/>
      <c r="J807" s="5" t="s">
        <v>236</v>
      </c>
      <c r="K807" s="5">
        <v>38</v>
      </c>
      <c r="L807" s="5">
        <v>3485</v>
      </c>
      <c r="M807" s="5">
        <v>74254616</v>
      </c>
      <c r="N807" s="5">
        <v>919510996</v>
      </c>
      <c r="O807" s="5">
        <v>18306</v>
      </c>
      <c r="P807" s="5" t="s">
        <v>265</v>
      </c>
      <c r="Q807" s="78" t="s">
        <v>201</v>
      </c>
      <c r="R807" s="78" t="s">
        <v>111</v>
      </c>
      <c r="S807" s="30">
        <v>45660</v>
      </c>
      <c r="T807" s="5">
        <v>1</v>
      </c>
      <c r="U807" s="30">
        <v>45660</v>
      </c>
      <c r="V807" s="5">
        <v>1</v>
      </c>
      <c r="W807" s="30"/>
      <c r="X807" s="5">
        <v>0</v>
      </c>
      <c r="Y807" s="30"/>
      <c r="Z807" s="30"/>
      <c r="AA807" s="30"/>
      <c r="AB807" s="30"/>
      <c r="AC807" s="5">
        <v>0</v>
      </c>
      <c r="AD807" s="5" t="s">
        <v>94</v>
      </c>
      <c r="AE807" s="5"/>
    </row>
    <row r="808" spans="1:31" x14ac:dyDescent="0.25">
      <c r="A808" s="5">
        <v>94094124</v>
      </c>
      <c r="B808" s="5" t="s">
        <v>90</v>
      </c>
      <c r="C808" s="78" t="s">
        <v>1501</v>
      </c>
      <c r="D808" s="5" t="s">
        <v>91</v>
      </c>
      <c r="E808" s="30">
        <v>45660</v>
      </c>
      <c r="F808" s="5" t="s">
        <v>1</v>
      </c>
      <c r="G808" s="78" t="s">
        <v>73</v>
      </c>
      <c r="H808" s="78" t="s">
        <v>152</v>
      </c>
      <c r="I808" s="78"/>
      <c r="J808" s="5" t="s">
        <v>236</v>
      </c>
      <c r="K808" s="5">
        <v>39</v>
      </c>
      <c r="L808" s="5">
        <v>3235</v>
      </c>
      <c r="M808" s="5">
        <v>61508293</v>
      </c>
      <c r="N808" s="5">
        <v>922301364</v>
      </c>
      <c r="O808" s="5">
        <v>18306</v>
      </c>
      <c r="P808" s="5" t="s">
        <v>265</v>
      </c>
      <c r="Q808" s="78" t="s">
        <v>201</v>
      </c>
      <c r="R808" s="78" t="s">
        <v>111</v>
      </c>
      <c r="S808" s="30">
        <v>45660</v>
      </c>
      <c r="T808" s="5">
        <v>1</v>
      </c>
      <c r="U808" s="30">
        <v>45660</v>
      </c>
      <c r="V808" s="5">
        <v>1</v>
      </c>
      <c r="W808" s="30"/>
      <c r="X808" s="5">
        <v>0</v>
      </c>
      <c r="Y808" s="30"/>
      <c r="Z808" s="30"/>
      <c r="AA808" s="30"/>
      <c r="AB808" s="30"/>
      <c r="AC808" s="5">
        <v>0</v>
      </c>
      <c r="AD808" s="5" t="s">
        <v>94</v>
      </c>
      <c r="AE808" s="5"/>
    </row>
    <row r="809" spans="1:31" x14ac:dyDescent="0.25">
      <c r="A809" s="5">
        <v>94094187</v>
      </c>
      <c r="B809" s="5" t="s">
        <v>90</v>
      </c>
      <c r="C809" s="78" t="s">
        <v>1499</v>
      </c>
      <c r="D809" s="5" t="s">
        <v>97</v>
      </c>
      <c r="E809" s="30">
        <v>45660</v>
      </c>
      <c r="F809" s="5" t="s">
        <v>1</v>
      </c>
      <c r="G809" s="78" t="s">
        <v>73</v>
      </c>
      <c r="H809" s="78" t="s">
        <v>152</v>
      </c>
      <c r="I809" s="78"/>
      <c r="J809" s="5" t="s">
        <v>236</v>
      </c>
      <c r="K809" s="5">
        <v>40</v>
      </c>
      <c r="L809" s="5">
        <v>4500</v>
      </c>
      <c r="M809" s="5">
        <v>72385911</v>
      </c>
      <c r="N809" s="5">
        <v>920039647</v>
      </c>
      <c r="O809" s="5">
        <v>18306</v>
      </c>
      <c r="P809" s="5" t="s">
        <v>265</v>
      </c>
      <c r="Q809" s="78" t="s">
        <v>201</v>
      </c>
      <c r="R809" s="78" t="s">
        <v>111</v>
      </c>
      <c r="S809" s="30">
        <v>45660</v>
      </c>
      <c r="T809" s="5">
        <v>1</v>
      </c>
      <c r="U809" s="30">
        <v>45660</v>
      </c>
      <c r="V809" s="5">
        <v>1</v>
      </c>
      <c r="W809" s="30"/>
      <c r="X809" s="5">
        <v>0</v>
      </c>
      <c r="Y809" s="30"/>
      <c r="Z809" s="30"/>
      <c r="AA809" s="30"/>
      <c r="AB809" s="30"/>
      <c r="AC809" s="5">
        <v>0</v>
      </c>
      <c r="AD809" s="5" t="s">
        <v>94</v>
      </c>
      <c r="AE809" s="5"/>
    </row>
    <row r="810" spans="1:31" x14ac:dyDescent="0.25">
      <c r="A810" s="5">
        <v>94093826</v>
      </c>
      <c r="B810" s="5" t="s">
        <v>90</v>
      </c>
      <c r="C810" s="78" t="s">
        <v>1477</v>
      </c>
      <c r="D810" s="5" t="s">
        <v>97</v>
      </c>
      <c r="E810" s="30">
        <v>45660</v>
      </c>
      <c r="F810" s="5" t="s">
        <v>1</v>
      </c>
      <c r="G810" s="78" t="s">
        <v>73</v>
      </c>
      <c r="H810" s="78" t="s">
        <v>152</v>
      </c>
      <c r="I810" s="78"/>
      <c r="J810" s="5" t="s">
        <v>236</v>
      </c>
      <c r="K810" s="5">
        <v>40</v>
      </c>
      <c r="L810" s="5">
        <v>3860</v>
      </c>
      <c r="M810" s="5">
        <v>76409363</v>
      </c>
      <c r="N810" s="5">
        <v>967030449</v>
      </c>
      <c r="O810" s="5">
        <v>18319</v>
      </c>
      <c r="P810" s="5" t="s">
        <v>265</v>
      </c>
      <c r="Q810" s="78" t="s">
        <v>201</v>
      </c>
      <c r="R810" s="78" t="s">
        <v>111</v>
      </c>
      <c r="S810" s="30">
        <v>45660</v>
      </c>
      <c r="T810" s="5">
        <v>1</v>
      </c>
      <c r="U810" s="30">
        <v>45660</v>
      </c>
      <c r="V810" s="5">
        <v>1</v>
      </c>
      <c r="W810" s="30"/>
      <c r="X810" s="5">
        <v>0</v>
      </c>
      <c r="Y810" s="30"/>
      <c r="Z810" s="30"/>
      <c r="AA810" s="30"/>
      <c r="AB810" s="30"/>
      <c r="AC810" s="5">
        <v>0</v>
      </c>
      <c r="AD810" s="5" t="s">
        <v>94</v>
      </c>
      <c r="AE810" s="5"/>
    </row>
    <row r="811" spans="1:31" x14ac:dyDescent="0.25">
      <c r="A811" s="5">
        <v>94094197</v>
      </c>
      <c r="B811" s="5" t="s">
        <v>90</v>
      </c>
      <c r="C811" s="78" t="s">
        <v>1478</v>
      </c>
      <c r="D811" s="5" t="s">
        <v>97</v>
      </c>
      <c r="E811" s="30">
        <v>45660</v>
      </c>
      <c r="F811" s="5" t="s">
        <v>1</v>
      </c>
      <c r="G811" s="78" t="s">
        <v>78</v>
      </c>
      <c r="H811" s="78" t="s">
        <v>2863</v>
      </c>
      <c r="I811" s="78"/>
      <c r="J811" s="5" t="s">
        <v>93</v>
      </c>
      <c r="K811" s="5"/>
      <c r="L811" s="5"/>
      <c r="M811" s="5"/>
      <c r="N811" s="5"/>
      <c r="O811" s="5"/>
      <c r="P811" s="5" t="s">
        <v>265</v>
      </c>
      <c r="Q811" s="78"/>
      <c r="R811" s="78"/>
      <c r="S811" s="30"/>
      <c r="T811" s="5">
        <v>0</v>
      </c>
      <c r="U811" s="30"/>
      <c r="V811" s="5">
        <v>0</v>
      </c>
      <c r="W811" s="30"/>
      <c r="X811" s="5">
        <v>0</v>
      </c>
      <c r="Y811" s="30"/>
      <c r="Z811" s="30"/>
      <c r="AA811" s="30"/>
      <c r="AB811" s="30"/>
      <c r="AC811" s="5">
        <v>0</v>
      </c>
      <c r="AD811" s="5" t="s">
        <v>94</v>
      </c>
      <c r="AE811" s="5"/>
    </row>
    <row r="812" spans="1:31" x14ac:dyDescent="0.25">
      <c r="A812" s="5">
        <v>94092969</v>
      </c>
      <c r="B812" s="5" t="s">
        <v>90</v>
      </c>
      <c r="C812" s="78" t="s">
        <v>3759</v>
      </c>
      <c r="D812" s="5" t="s">
        <v>91</v>
      </c>
      <c r="E812" s="30">
        <v>45660</v>
      </c>
      <c r="F812" s="5" t="s">
        <v>1</v>
      </c>
      <c r="G812" s="78" t="s">
        <v>78</v>
      </c>
      <c r="H812" s="78" t="s">
        <v>98</v>
      </c>
      <c r="I812" s="78" t="s">
        <v>64</v>
      </c>
      <c r="J812" s="5" t="s">
        <v>93</v>
      </c>
      <c r="K812" s="5">
        <v>41</v>
      </c>
      <c r="L812" s="5">
        <v>3370</v>
      </c>
      <c r="M812" s="5">
        <v>76699049</v>
      </c>
      <c r="N812" s="5">
        <v>918898875</v>
      </c>
      <c r="O812" s="5">
        <v>6255</v>
      </c>
      <c r="P812" s="5" t="s">
        <v>265</v>
      </c>
      <c r="Q812" s="78" t="s">
        <v>64</v>
      </c>
      <c r="R812" s="78" t="s">
        <v>78</v>
      </c>
      <c r="S812" s="30">
        <v>45660</v>
      </c>
      <c r="T812" s="5">
        <v>1</v>
      </c>
      <c r="U812" s="30">
        <v>45660</v>
      </c>
      <c r="V812" s="5">
        <v>1</v>
      </c>
      <c r="W812" s="30">
        <v>45663</v>
      </c>
      <c r="X812" s="5">
        <v>1</v>
      </c>
      <c r="Y812" s="30">
        <v>45663</v>
      </c>
      <c r="Z812" s="30">
        <v>45667</v>
      </c>
      <c r="AA812" s="30">
        <v>45674</v>
      </c>
      <c r="AB812" s="30">
        <v>45681</v>
      </c>
      <c r="AC812" s="5">
        <v>1</v>
      </c>
      <c r="AD812" s="5" t="s">
        <v>113</v>
      </c>
      <c r="AE812" s="5">
        <v>6255</v>
      </c>
    </row>
    <row r="813" spans="1:31" x14ac:dyDescent="0.25">
      <c r="A813" s="5">
        <v>94120509</v>
      </c>
      <c r="B813" s="5" t="s">
        <v>90</v>
      </c>
      <c r="C813" s="78" t="s">
        <v>5036</v>
      </c>
      <c r="D813" s="5" t="s">
        <v>91</v>
      </c>
      <c r="E813" s="30">
        <v>45660</v>
      </c>
      <c r="F813" s="5" t="s">
        <v>1</v>
      </c>
      <c r="G813" s="78" t="s">
        <v>78</v>
      </c>
      <c r="H813" s="78"/>
      <c r="I813" s="78" t="s">
        <v>65</v>
      </c>
      <c r="J813" s="5" t="s">
        <v>93</v>
      </c>
      <c r="K813" s="5"/>
      <c r="L813" s="5"/>
      <c r="M813" s="5"/>
      <c r="N813" s="5"/>
      <c r="O813" s="5"/>
      <c r="P813" s="5" t="s">
        <v>265</v>
      </c>
      <c r="Q813" s="78" t="s">
        <v>65</v>
      </c>
      <c r="R813" s="78" t="s">
        <v>78</v>
      </c>
      <c r="S813" s="30"/>
      <c r="T813" s="5">
        <v>0</v>
      </c>
      <c r="U813" s="30"/>
      <c r="V813" s="5">
        <v>0</v>
      </c>
      <c r="W813" s="30"/>
      <c r="X813" s="5">
        <v>0</v>
      </c>
      <c r="Y813" s="30"/>
      <c r="Z813" s="30"/>
      <c r="AA813" s="30"/>
      <c r="AB813" s="30"/>
      <c r="AC813" s="5">
        <v>0</v>
      </c>
      <c r="AD813" s="5" t="s">
        <v>94</v>
      </c>
      <c r="AE813" s="5">
        <v>6256</v>
      </c>
    </row>
    <row r="814" spans="1:31" x14ac:dyDescent="0.25">
      <c r="A814" s="5">
        <v>94093021</v>
      </c>
      <c r="B814" s="5" t="s">
        <v>110</v>
      </c>
      <c r="C814" s="78" t="s">
        <v>3760</v>
      </c>
      <c r="D814" s="5" t="s">
        <v>97</v>
      </c>
      <c r="E814" s="30">
        <v>45660</v>
      </c>
      <c r="F814" s="5" t="s">
        <v>1</v>
      </c>
      <c r="G814" s="78" t="s">
        <v>78</v>
      </c>
      <c r="H814" s="78" t="s">
        <v>98</v>
      </c>
      <c r="I814" s="78"/>
      <c r="J814" s="5" t="s">
        <v>93</v>
      </c>
      <c r="K814" s="5">
        <v>38</v>
      </c>
      <c r="L814" s="5">
        <v>3105</v>
      </c>
      <c r="M814" s="5">
        <v>48569103</v>
      </c>
      <c r="N814" s="5">
        <v>907094621</v>
      </c>
      <c r="O814" s="5">
        <v>6257</v>
      </c>
      <c r="P814" s="5" t="s">
        <v>265</v>
      </c>
      <c r="Q814" s="78" t="s">
        <v>25</v>
      </c>
      <c r="R814" s="78" t="s">
        <v>111</v>
      </c>
      <c r="S814" s="30">
        <v>45660</v>
      </c>
      <c r="T814" s="5">
        <v>1</v>
      </c>
      <c r="U814" s="30">
        <v>45660</v>
      </c>
      <c r="V814" s="5">
        <v>1</v>
      </c>
      <c r="W814" s="30">
        <v>45663</v>
      </c>
      <c r="X814" s="5">
        <v>1</v>
      </c>
      <c r="Y814" s="30">
        <v>45663</v>
      </c>
      <c r="Z814" s="30">
        <v>45667</v>
      </c>
      <c r="AA814" s="30">
        <v>45674</v>
      </c>
      <c r="AB814" s="30">
        <v>45681</v>
      </c>
      <c r="AC814" s="5">
        <v>1</v>
      </c>
      <c r="AD814" s="5" t="s">
        <v>113</v>
      </c>
      <c r="AE814" s="5"/>
    </row>
    <row r="815" spans="1:31" x14ac:dyDescent="0.25">
      <c r="A815" s="5">
        <v>94094168</v>
      </c>
      <c r="B815" s="5" t="s">
        <v>90</v>
      </c>
      <c r="C815" s="78" t="s">
        <v>2097</v>
      </c>
      <c r="D815" s="5" t="s">
        <v>91</v>
      </c>
      <c r="E815" s="30">
        <v>45660</v>
      </c>
      <c r="F815" s="5" t="s">
        <v>1</v>
      </c>
      <c r="G815" s="78" t="s">
        <v>78</v>
      </c>
      <c r="H815" s="78" t="s">
        <v>117</v>
      </c>
      <c r="I815" s="78" t="s">
        <v>69</v>
      </c>
      <c r="J815" s="5" t="s">
        <v>93</v>
      </c>
      <c r="K815" s="5">
        <v>39</v>
      </c>
      <c r="L815" s="5">
        <v>3105</v>
      </c>
      <c r="M815" s="5">
        <v>76372949</v>
      </c>
      <c r="N815" s="5">
        <v>924083567</v>
      </c>
      <c r="O815" s="5">
        <v>6259</v>
      </c>
      <c r="P815" s="5" t="s">
        <v>265</v>
      </c>
      <c r="Q815" s="78" t="s">
        <v>69</v>
      </c>
      <c r="R815" s="78" t="s">
        <v>78</v>
      </c>
      <c r="S815" s="30">
        <v>45660</v>
      </c>
      <c r="T815" s="5">
        <v>1</v>
      </c>
      <c r="U815" s="30">
        <v>45660</v>
      </c>
      <c r="V815" s="5">
        <v>1</v>
      </c>
      <c r="W815" s="30"/>
      <c r="X815" s="5">
        <v>0</v>
      </c>
      <c r="Y815" s="30">
        <v>45663</v>
      </c>
      <c r="Z815" s="30">
        <v>45667</v>
      </c>
      <c r="AA815" s="30">
        <v>45674</v>
      </c>
      <c r="AB815" s="30">
        <v>45681</v>
      </c>
      <c r="AC815" s="5">
        <v>1</v>
      </c>
      <c r="AD815" s="5" t="s">
        <v>94</v>
      </c>
      <c r="AE815" s="5">
        <v>6259</v>
      </c>
    </row>
    <row r="816" spans="1:31" x14ac:dyDescent="0.25">
      <c r="A816" s="5">
        <v>94093810</v>
      </c>
      <c r="B816" s="5" t="s">
        <v>110</v>
      </c>
      <c r="C816" s="78" t="s">
        <v>3758</v>
      </c>
      <c r="D816" s="5" t="s">
        <v>97</v>
      </c>
      <c r="E816" s="30">
        <v>45660</v>
      </c>
      <c r="F816" s="5" t="s">
        <v>1</v>
      </c>
      <c r="G816" s="78" t="s">
        <v>78</v>
      </c>
      <c r="H816" s="78" t="s">
        <v>2854</v>
      </c>
      <c r="I816" s="78"/>
      <c r="J816" s="5" t="s">
        <v>236</v>
      </c>
      <c r="K816" s="5"/>
      <c r="L816" s="5"/>
      <c r="M816" s="5"/>
      <c r="N816" s="5"/>
      <c r="O816" s="5"/>
      <c r="P816" s="5" t="s">
        <v>265</v>
      </c>
      <c r="Q816" s="78" t="s">
        <v>66</v>
      </c>
      <c r="R816" s="78" t="s">
        <v>78</v>
      </c>
      <c r="S816" s="30"/>
      <c r="T816" s="5">
        <v>0</v>
      </c>
      <c r="U816" s="30"/>
      <c r="V816" s="5">
        <v>0</v>
      </c>
      <c r="W816" s="30"/>
      <c r="X816" s="5">
        <v>0</v>
      </c>
      <c r="Y816" s="30">
        <v>45666</v>
      </c>
      <c r="Z816" s="30">
        <v>45670</v>
      </c>
      <c r="AA816" s="30">
        <v>45677</v>
      </c>
      <c r="AB816" s="30">
        <v>45685</v>
      </c>
      <c r="AC816" s="5">
        <v>1</v>
      </c>
      <c r="AD816" s="5" t="s">
        <v>94</v>
      </c>
      <c r="AE816" s="5"/>
    </row>
    <row r="817" spans="1:31" x14ac:dyDescent="0.25">
      <c r="A817" s="5">
        <v>94093631</v>
      </c>
      <c r="B817" s="5" t="s">
        <v>90</v>
      </c>
      <c r="C817" s="78" t="s">
        <v>1476</v>
      </c>
      <c r="D817" s="5" t="s">
        <v>91</v>
      </c>
      <c r="E817" s="30">
        <v>45660</v>
      </c>
      <c r="F817" s="5" t="s">
        <v>1</v>
      </c>
      <c r="G817" s="78" t="s">
        <v>78</v>
      </c>
      <c r="H817" s="78" t="s">
        <v>144</v>
      </c>
      <c r="I817" s="78" t="s">
        <v>66</v>
      </c>
      <c r="J817" s="5" t="s">
        <v>93</v>
      </c>
      <c r="K817" s="5">
        <v>39</v>
      </c>
      <c r="L817" s="5">
        <v>3140</v>
      </c>
      <c r="M817" s="5">
        <v>75452914</v>
      </c>
      <c r="N817" s="5">
        <v>977324734</v>
      </c>
      <c r="O817" s="5">
        <v>6256</v>
      </c>
      <c r="P817" s="5" t="s">
        <v>265</v>
      </c>
      <c r="Q817" s="78" t="s">
        <v>66</v>
      </c>
      <c r="R817" s="78" t="s">
        <v>78</v>
      </c>
      <c r="S817" s="30">
        <v>45660</v>
      </c>
      <c r="T817" s="5">
        <v>1</v>
      </c>
      <c r="U817" s="30">
        <v>45660</v>
      </c>
      <c r="V817" s="5">
        <v>1</v>
      </c>
      <c r="W817" s="30">
        <v>45663</v>
      </c>
      <c r="X817" s="5">
        <v>1</v>
      </c>
      <c r="Y817" s="30">
        <v>45663</v>
      </c>
      <c r="Z817" s="30">
        <v>45667</v>
      </c>
      <c r="AA817" s="30">
        <v>45674</v>
      </c>
      <c r="AB817" s="30">
        <v>45681</v>
      </c>
      <c r="AC817" s="5">
        <v>1</v>
      </c>
      <c r="AD817" s="5" t="s">
        <v>113</v>
      </c>
      <c r="AE817" s="5">
        <v>6261</v>
      </c>
    </row>
    <row r="818" spans="1:31" x14ac:dyDescent="0.25">
      <c r="A818" s="5">
        <v>94094081</v>
      </c>
      <c r="B818" s="5" t="s">
        <v>90</v>
      </c>
      <c r="C818" s="78" t="s">
        <v>1481</v>
      </c>
      <c r="D818" s="5" t="s">
        <v>97</v>
      </c>
      <c r="E818" s="30">
        <v>45660</v>
      </c>
      <c r="F818" s="5" t="s">
        <v>1</v>
      </c>
      <c r="G818" s="78" t="s">
        <v>78</v>
      </c>
      <c r="H818" s="78" t="s">
        <v>98</v>
      </c>
      <c r="I818" s="78" t="s">
        <v>62</v>
      </c>
      <c r="J818" s="5" t="s">
        <v>93</v>
      </c>
      <c r="K818" s="5">
        <v>37</v>
      </c>
      <c r="L818" s="5">
        <v>3405</v>
      </c>
      <c r="M818" s="5">
        <v>76311406</v>
      </c>
      <c r="N818" s="5">
        <v>904465452</v>
      </c>
      <c r="O818" s="5">
        <v>6262</v>
      </c>
      <c r="P818" s="5" t="s">
        <v>265</v>
      </c>
      <c r="Q818" s="78" t="s">
        <v>62</v>
      </c>
      <c r="R818" s="78" t="s">
        <v>78</v>
      </c>
      <c r="S818" s="30">
        <v>45660</v>
      </c>
      <c r="T818" s="5">
        <v>1</v>
      </c>
      <c r="U818" s="30">
        <v>45660</v>
      </c>
      <c r="V818" s="5">
        <v>1</v>
      </c>
      <c r="W818" s="30"/>
      <c r="X818" s="5">
        <v>0</v>
      </c>
      <c r="Y818" s="30">
        <v>45663</v>
      </c>
      <c r="Z818" s="30">
        <v>45667</v>
      </c>
      <c r="AA818" s="30">
        <v>45674</v>
      </c>
      <c r="AB818" s="30">
        <v>45681</v>
      </c>
      <c r="AC818" s="5">
        <v>1</v>
      </c>
      <c r="AD818" s="5" t="s">
        <v>94</v>
      </c>
      <c r="AE818" s="5">
        <v>6262</v>
      </c>
    </row>
    <row r="819" spans="1:31" x14ac:dyDescent="0.25">
      <c r="A819" s="5">
        <v>94094117</v>
      </c>
      <c r="B819" s="5" t="s">
        <v>90</v>
      </c>
      <c r="C819" s="78" t="s">
        <v>1482</v>
      </c>
      <c r="D819" s="5" t="s">
        <v>97</v>
      </c>
      <c r="E819" s="30">
        <v>45660</v>
      </c>
      <c r="F819" s="5" t="s">
        <v>1</v>
      </c>
      <c r="G819" s="78" t="s">
        <v>78</v>
      </c>
      <c r="H819" s="78" t="s">
        <v>100</v>
      </c>
      <c r="I819" s="78" t="s">
        <v>62</v>
      </c>
      <c r="J819" s="5" t="s">
        <v>93</v>
      </c>
      <c r="K819" s="5">
        <v>39</v>
      </c>
      <c r="L819" s="5">
        <v>3705</v>
      </c>
      <c r="M819" s="5">
        <v>61015289</v>
      </c>
      <c r="N819" s="5">
        <v>916404855</v>
      </c>
      <c r="O819" s="5">
        <v>6262</v>
      </c>
      <c r="P819" s="5" t="s">
        <v>265</v>
      </c>
      <c r="Q819" s="78" t="s">
        <v>62</v>
      </c>
      <c r="R819" s="78" t="s">
        <v>78</v>
      </c>
      <c r="S819" s="30">
        <v>45661</v>
      </c>
      <c r="T819" s="5">
        <v>1</v>
      </c>
      <c r="U819" s="30">
        <v>45661</v>
      </c>
      <c r="V819" s="5">
        <v>1</v>
      </c>
      <c r="W819" s="30">
        <v>45664</v>
      </c>
      <c r="X819" s="5">
        <v>1</v>
      </c>
      <c r="Y819" s="30">
        <v>45663</v>
      </c>
      <c r="Z819" s="30">
        <v>45667</v>
      </c>
      <c r="AA819" s="30">
        <v>45674</v>
      </c>
      <c r="AB819" s="30">
        <v>45681</v>
      </c>
      <c r="AC819" s="5">
        <v>1</v>
      </c>
      <c r="AD819" s="5" t="s">
        <v>113</v>
      </c>
      <c r="AE819" s="5">
        <v>6262</v>
      </c>
    </row>
    <row r="820" spans="1:31" x14ac:dyDescent="0.25">
      <c r="A820" s="5">
        <v>94094073</v>
      </c>
      <c r="B820" s="5" t="s">
        <v>90</v>
      </c>
      <c r="C820" s="78" t="s">
        <v>1483</v>
      </c>
      <c r="D820" s="5" t="s">
        <v>97</v>
      </c>
      <c r="E820" s="30">
        <v>45660</v>
      </c>
      <c r="F820" s="5" t="s">
        <v>1</v>
      </c>
      <c r="G820" s="78" t="s">
        <v>78</v>
      </c>
      <c r="H820" s="78" t="s">
        <v>98</v>
      </c>
      <c r="I820" s="78" t="s">
        <v>60</v>
      </c>
      <c r="J820" s="5" t="s">
        <v>93</v>
      </c>
      <c r="K820" s="5">
        <v>39</v>
      </c>
      <c r="L820" s="5">
        <v>3665</v>
      </c>
      <c r="M820" s="5">
        <v>48525669</v>
      </c>
      <c r="N820" s="5">
        <v>917063231</v>
      </c>
      <c r="O820" s="5">
        <v>6263</v>
      </c>
      <c r="P820" s="5" t="s">
        <v>265</v>
      </c>
      <c r="Q820" s="78" t="s">
        <v>60</v>
      </c>
      <c r="R820" s="78" t="s">
        <v>78</v>
      </c>
      <c r="S820" s="30">
        <v>45660</v>
      </c>
      <c r="T820" s="5">
        <v>1</v>
      </c>
      <c r="U820" s="30">
        <v>45660</v>
      </c>
      <c r="V820" s="5">
        <v>1</v>
      </c>
      <c r="W820" s="30">
        <v>45663</v>
      </c>
      <c r="X820" s="5">
        <v>1</v>
      </c>
      <c r="Y820" s="30">
        <v>45663</v>
      </c>
      <c r="Z820" s="30">
        <v>45667</v>
      </c>
      <c r="AA820" s="30">
        <v>45674</v>
      </c>
      <c r="AB820" s="30">
        <v>45681</v>
      </c>
      <c r="AC820" s="5">
        <v>1</v>
      </c>
      <c r="AD820" s="5" t="s">
        <v>113</v>
      </c>
      <c r="AE820" s="5">
        <v>6263</v>
      </c>
    </row>
    <row r="821" spans="1:31" x14ac:dyDescent="0.25">
      <c r="A821" s="5">
        <v>94093987</v>
      </c>
      <c r="B821" s="5" t="s">
        <v>90</v>
      </c>
      <c r="C821" s="78" t="s">
        <v>1484</v>
      </c>
      <c r="D821" s="5" t="s">
        <v>91</v>
      </c>
      <c r="E821" s="30">
        <v>45660</v>
      </c>
      <c r="F821" s="5" t="s">
        <v>1</v>
      </c>
      <c r="G821" s="78" t="s">
        <v>78</v>
      </c>
      <c r="H821" s="78" t="s">
        <v>98</v>
      </c>
      <c r="I821" s="78" t="s">
        <v>58</v>
      </c>
      <c r="J821" s="5" t="s">
        <v>93</v>
      </c>
      <c r="K821" s="5">
        <v>40</v>
      </c>
      <c r="L821" s="5">
        <v>3700</v>
      </c>
      <c r="M821" s="5">
        <v>72144846</v>
      </c>
      <c r="N821" s="5">
        <v>919022939</v>
      </c>
      <c r="O821" s="5">
        <v>6264</v>
      </c>
      <c r="P821" s="5" t="s">
        <v>265</v>
      </c>
      <c r="Q821" s="78" t="s">
        <v>58</v>
      </c>
      <c r="R821" s="78" t="s">
        <v>78</v>
      </c>
      <c r="S821" s="30">
        <v>45660</v>
      </c>
      <c r="T821" s="5">
        <v>1</v>
      </c>
      <c r="U821" s="30">
        <v>45660</v>
      </c>
      <c r="V821" s="5">
        <v>1</v>
      </c>
      <c r="W821" s="30">
        <v>45663</v>
      </c>
      <c r="X821" s="5">
        <v>1</v>
      </c>
      <c r="Y821" s="30">
        <v>45663</v>
      </c>
      <c r="Z821" s="30">
        <v>45667</v>
      </c>
      <c r="AA821" s="30">
        <v>45674</v>
      </c>
      <c r="AB821" s="30">
        <v>45681</v>
      </c>
      <c r="AC821" s="5">
        <v>1</v>
      </c>
      <c r="AD821" s="5" t="s">
        <v>113</v>
      </c>
      <c r="AE821" s="5">
        <v>6264</v>
      </c>
    </row>
    <row r="822" spans="1:31" x14ac:dyDescent="0.25">
      <c r="A822" s="5">
        <v>94094042</v>
      </c>
      <c r="B822" s="5" t="s">
        <v>90</v>
      </c>
      <c r="C822" s="78" t="s">
        <v>1485</v>
      </c>
      <c r="D822" s="5" t="s">
        <v>91</v>
      </c>
      <c r="E822" s="30">
        <v>45660</v>
      </c>
      <c r="F822" s="5" t="s">
        <v>1</v>
      </c>
      <c r="G822" s="78" t="s">
        <v>78</v>
      </c>
      <c r="H822" s="78" t="s">
        <v>100</v>
      </c>
      <c r="I822" s="78" t="s">
        <v>57</v>
      </c>
      <c r="J822" s="5" t="s">
        <v>93</v>
      </c>
      <c r="K822" s="5">
        <v>39</v>
      </c>
      <c r="L822" s="5">
        <v>3885</v>
      </c>
      <c r="M822" s="5">
        <v>47134460</v>
      </c>
      <c r="N822" s="5">
        <v>930945935</v>
      </c>
      <c r="O822" s="5">
        <v>6267</v>
      </c>
      <c r="P822" s="5" t="s">
        <v>265</v>
      </c>
      <c r="Q822" s="78" t="s">
        <v>57</v>
      </c>
      <c r="R822" s="78" t="s">
        <v>78</v>
      </c>
      <c r="S822" s="30">
        <v>45661</v>
      </c>
      <c r="T822" s="5">
        <v>1</v>
      </c>
      <c r="U822" s="30">
        <v>45661</v>
      </c>
      <c r="V822" s="5">
        <v>1</v>
      </c>
      <c r="W822" s="30">
        <v>45664</v>
      </c>
      <c r="X822" s="5">
        <v>1</v>
      </c>
      <c r="Y822" s="30">
        <v>45663</v>
      </c>
      <c r="Z822" s="30">
        <v>45667</v>
      </c>
      <c r="AA822" s="30">
        <v>45674</v>
      </c>
      <c r="AB822" s="30">
        <v>45681</v>
      </c>
      <c r="AC822" s="5">
        <v>1</v>
      </c>
      <c r="AD822" s="5" t="s">
        <v>113</v>
      </c>
      <c r="AE822" s="5">
        <v>6266</v>
      </c>
    </row>
    <row r="823" spans="1:31" x14ac:dyDescent="0.25">
      <c r="A823" s="5">
        <v>94093561</v>
      </c>
      <c r="B823" s="5" t="s">
        <v>90</v>
      </c>
      <c r="C823" s="78" t="s">
        <v>1486</v>
      </c>
      <c r="D823" s="5" t="s">
        <v>97</v>
      </c>
      <c r="E823" s="30">
        <v>45660</v>
      </c>
      <c r="F823" s="5" t="s">
        <v>1</v>
      </c>
      <c r="G823" s="78" t="s">
        <v>78</v>
      </c>
      <c r="H823" s="78" t="s">
        <v>98</v>
      </c>
      <c r="I823" s="78" t="s">
        <v>63</v>
      </c>
      <c r="J823" s="5" t="s">
        <v>93</v>
      </c>
      <c r="K823" s="5">
        <v>38</v>
      </c>
      <c r="L823" s="5">
        <v>2530</v>
      </c>
      <c r="M823" s="5">
        <v>43488813</v>
      </c>
      <c r="N823" s="5">
        <v>936212371</v>
      </c>
      <c r="O823" s="5">
        <v>6268</v>
      </c>
      <c r="P823" s="5" t="s">
        <v>265</v>
      </c>
      <c r="Q823" s="78" t="s">
        <v>63</v>
      </c>
      <c r="R823" s="78" t="s">
        <v>78</v>
      </c>
      <c r="S823" s="30">
        <v>45660</v>
      </c>
      <c r="T823" s="5">
        <v>1</v>
      </c>
      <c r="U823" s="30">
        <v>45660</v>
      </c>
      <c r="V823" s="5">
        <v>1</v>
      </c>
      <c r="W823" s="30"/>
      <c r="X823" s="5">
        <v>0</v>
      </c>
      <c r="Y823" s="30">
        <v>45663</v>
      </c>
      <c r="Z823" s="30">
        <v>45667</v>
      </c>
      <c r="AA823" s="30">
        <v>45674</v>
      </c>
      <c r="AB823" s="30">
        <v>45681</v>
      </c>
      <c r="AC823" s="5">
        <v>1</v>
      </c>
      <c r="AD823" s="5" t="s">
        <v>94</v>
      </c>
      <c r="AE823" s="5">
        <v>6268</v>
      </c>
    </row>
    <row r="824" spans="1:31" x14ac:dyDescent="0.25">
      <c r="A824" s="5">
        <v>94093937</v>
      </c>
      <c r="B824" s="5" t="s">
        <v>90</v>
      </c>
      <c r="C824" s="78" t="s">
        <v>2095</v>
      </c>
      <c r="D824" s="5" t="s">
        <v>97</v>
      </c>
      <c r="E824" s="30">
        <v>45660</v>
      </c>
      <c r="F824" s="5" t="s">
        <v>1</v>
      </c>
      <c r="G824" s="78" t="s">
        <v>78</v>
      </c>
      <c r="H824" s="78" t="s">
        <v>103</v>
      </c>
      <c r="I824" s="78"/>
      <c r="J824" s="5" t="s">
        <v>93</v>
      </c>
      <c r="K824" s="5">
        <v>37</v>
      </c>
      <c r="L824" s="5">
        <v>3240</v>
      </c>
      <c r="M824" s="5">
        <v>62286239</v>
      </c>
      <c r="N824" s="5">
        <v>959773276</v>
      </c>
      <c r="O824" s="5">
        <v>6268</v>
      </c>
      <c r="P824" s="5" t="s">
        <v>265</v>
      </c>
      <c r="Q824" s="78" t="s">
        <v>63</v>
      </c>
      <c r="R824" s="78" t="s">
        <v>78</v>
      </c>
      <c r="S824" s="30">
        <v>45660</v>
      </c>
      <c r="T824" s="5">
        <v>1</v>
      </c>
      <c r="U824" s="30">
        <v>45660</v>
      </c>
      <c r="V824" s="5">
        <v>1</v>
      </c>
      <c r="W824" s="30"/>
      <c r="X824" s="5">
        <v>0</v>
      </c>
      <c r="Y824" s="30">
        <v>45663</v>
      </c>
      <c r="Z824" s="30">
        <v>45667</v>
      </c>
      <c r="AA824" s="30">
        <v>45674</v>
      </c>
      <c r="AB824" s="30">
        <v>45681</v>
      </c>
      <c r="AC824" s="5">
        <v>1</v>
      </c>
      <c r="AD824" s="5" t="s">
        <v>94</v>
      </c>
      <c r="AE824" s="5"/>
    </row>
    <row r="825" spans="1:31" x14ac:dyDescent="0.25">
      <c r="A825" s="5">
        <v>94094135</v>
      </c>
      <c r="B825" s="5" t="s">
        <v>90</v>
      </c>
      <c r="C825" s="78" t="s">
        <v>1479</v>
      </c>
      <c r="D825" s="5" t="s">
        <v>97</v>
      </c>
      <c r="E825" s="30">
        <v>45660</v>
      </c>
      <c r="F825" s="5" t="s">
        <v>1</v>
      </c>
      <c r="G825" s="78" t="s">
        <v>73</v>
      </c>
      <c r="H825" s="78" t="s">
        <v>101</v>
      </c>
      <c r="I825" s="78" t="s">
        <v>43</v>
      </c>
      <c r="J825" s="5" t="s">
        <v>93</v>
      </c>
      <c r="K825" s="5"/>
      <c r="L825" s="5"/>
      <c r="M825" s="5"/>
      <c r="N825" s="5"/>
      <c r="O825" s="5"/>
      <c r="P825" s="5" t="s">
        <v>265</v>
      </c>
      <c r="Q825" s="78" t="s">
        <v>43</v>
      </c>
      <c r="R825" s="78" t="s">
        <v>115</v>
      </c>
      <c r="S825" s="30"/>
      <c r="T825" s="5">
        <v>0</v>
      </c>
      <c r="U825" s="30"/>
      <c r="V825" s="5">
        <v>0</v>
      </c>
      <c r="W825" s="30"/>
      <c r="X825" s="5">
        <v>0</v>
      </c>
      <c r="Y825" s="30">
        <v>45664</v>
      </c>
      <c r="Z825" s="30">
        <v>45667</v>
      </c>
      <c r="AA825" s="30">
        <v>45674</v>
      </c>
      <c r="AB825" s="30">
        <v>45681</v>
      </c>
      <c r="AC825" s="5">
        <v>1</v>
      </c>
      <c r="AD825" s="5" t="s">
        <v>94</v>
      </c>
      <c r="AE825" s="5">
        <v>6768</v>
      </c>
    </row>
    <row r="826" spans="1:31" x14ac:dyDescent="0.25">
      <c r="A826" s="5">
        <v>94094237</v>
      </c>
      <c r="B826" s="5" t="s">
        <v>90</v>
      </c>
      <c r="C826" s="78" t="s">
        <v>1480</v>
      </c>
      <c r="D826" s="5" t="s">
        <v>91</v>
      </c>
      <c r="E826" s="30">
        <v>45660</v>
      </c>
      <c r="F826" s="5" t="s">
        <v>1</v>
      </c>
      <c r="G826" s="78" t="s">
        <v>73</v>
      </c>
      <c r="H826" s="78" t="s">
        <v>100</v>
      </c>
      <c r="I826" s="78" t="s">
        <v>43</v>
      </c>
      <c r="J826" s="5" t="s">
        <v>93</v>
      </c>
      <c r="K826" s="5">
        <v>38</v>
      </c>
      <c r="L826" s="5">
        <v>3640</v>
      </c>
      <c r="M826" s="5">
        <v>77040989</v>
      </c>
      <c r="N826" s="5">
        <v>987245962</v>
      </c>
      <c r="O826" s="5">
        <v>6768</v>
      </c>
      <c r="P826" s="5" t="s">
        <v>265</v>
      </c>
      <c r="Q826" s="78" t="s">
        <v>43</v>
      </c>
      <c r="R826" s="78" t="s">
        <v>115</v>
      </c>
      <c r="S826" s="30">
        <v>45661</v>
      </c>
      <c r="T826" s="5">
        <v>1</v>
      </c>
      <c r="U826" s="30">
        <v>45661</v>
      </c>
      <c r="V826" s="5">
        <v>1</v>
      </c>
      <c r="W826" s="30">
        <v>45664</v>
      </c>
      <c r="X826" s="5">
        <v>1</v>
      </c>
      <c r="Y826" s="30">
        <v>45664</v>
      </c>
      <c r="Z826" s="30">
        <v>45667</v>
      </c>
      <c r="AA826" s="30">
        <v>45674</v>
      </c>
      <c r="AB826" s="30">
        <v>45681</v>
      </c>
      <c r="AC826" s="5">
        <v>1</v>
      </c>
      <c r="AD826" s="5" t="s">
        <v>113</v>
      </c>
      <c r="AE826" s="5">
        <v>6768</v>
      </c>
    </row>
    <row r="827" spans="1:31" x14ac:dyDescent="0.25">
      <c r="A827" s="5">
        <v>94093013</v>
      </c>
      <c r="B827" s="5" t="s">
        <v>90</v>
      </c>
      <c r="C827" s="78" t="s">
        <v>2096</v>
      </c>
      <c r="D827" s="5" t="s">
        <v>91</v>
      </c>
      <c r="E827" s="30">
        <v>45660</v>
      </c>
      <c r="F827" s="5" t="s">
        <v>1</v>
      </c>
      <c r="G827" s="78" t="s">
        <v>73</v>
      </c>
      <c r="H827" s="78" t="s">
        <v>100</v>
      </c>
      <c r="I827" s="78" t="s">
        <v>43</v>
      </c>
      <c r="J827" s="5" t="s">
        <v>93</v>
      </c>
      <c r="K827" s="5">
        <v>40</v>
      </c>
      <c r="L827" s="5">
        <v>4835</v>
      </c>
      <c r="M827" s="5">
        <v>43228087</v>
      </c>
      <c r="N827" s="5">
        <v>943123934</v>
      </c>
      <c r="O827" s="5">
        <v>6768</v>
      </c>
      <c r="P827" s="5" t="s">
        <v>265</v>
      </c>
      <c r="Q827" s="78" t="s">
        <v>43</v>
      </c>
      <c r="R827" s="78" t="s">
        <v>115</v>
      </c>
      <c r="S827" s="30">
        <v>45660</v>
      </c>
      <c r="T827" s="5">
        <v>1</v>
      </c>
      <c r="U827" s="30">
        <v>45660</v>
      </c>
      <c r="V827" s="5">
        <v>1</v>
      </c>
      <c r="W827" s="30">
        <v>45664</v>
      </c>
      <c r="X827" s="5">
        <v>1</v>
      </c>
      <c r="Y827" s="30">
        <v>45665</v>
      </c>
      <c r="Z827" s="30">
        <v>45668</v>
      </c>
      <c r="AA827" s="30">
        <v>45675</v>
      </c>
      <c r="AB827" s="30">
        <v>45682</v>
      </c>
      <c r="AC827" s="5">
        <v>1</v>
      </c>
      <c r="AD827" s="5" t="s">
        <v>113</v>
      </c>
      <c r="AE827" s="5">
        <v>6768</v>
      </c>
    </row>
    <row r="828" spans="1:31" x14ac:dyDescent="0.25">
      <c r="A828" s="5">
        <v>94093256</v>
      </c>
      <c r="B828" s="5" t="s">
        <v>90</v>
      </c>
      <c r="C828" s="78" t="s">
        <v>1487</v>
      </c>
      <c r="D828" s="5" t="s">
        <v>91</v>
      </c>
      <c r="E828" s="30">
        <v>45660</v>
      </c>
      <c r="F828" s="5" t="s">
        <v>1</v>
      </c>
      <c r="G828" s="78" t="s">
        <v>78</v>
      </c>
      <c r="H828" s="78" t="s">
        <v>104</v>
      </c>
      <c r="I828" s="78" t="s">
        <v>56</v>
      </c>
      <c r="J828" s="5" t="s">
        <v>93</v>
      </c>
      <c r="K828" s="5">
        <v>39</v>
      </c>
      <c r="L828" s="5">
        <v>3300</v>
      </c>
      <c r="M828" s="5">
        <v>77235111</v>
      </c>
      <c r="N828" s="5">
        <v>926051506</v>
      </c>
      <c r="O828" s="5">
        <v>7314</v>
      </c>
      <c r="P828" s="5" t="s">
        <v>265</v>
      </c>
      <c r="Q828" s="78" t="s">
        <v>56</v>
      </c>
      <c r="R828" s="78" t="s">
        <v>78</v>
      </c>
      <c r="S828" s="30">
        <v>45660</v>
      </c>
      <c r="T828" s="5">
        <v>1</v>
      </c>
      <c r="U828" s="30">
        <v>45660</v>
      </c>
      <c r="V828" s="5">
        <v>1</v>
      </c>
      <c r="W828" s="30">
        <v>45664</v>
      </c>
      <c r="X828" s="5">
        <v>1</v>
      </c>
      <c r="Y828" s="30">
        <v>45663</v>
      </c>
      <c r="Z828" s="30">
        <v>45667</v>
      </c>
      <c r="AA828" s="30">
        <v>45674</v>
      </c>
      <c r="AB828" s="30">
        <v>45681</v>
      </c>
      <c r="AC828" s="5">
        <v>1</v>
      </c>
      <c r="AD828" s="5" t="s">
        <v>113</v>
      </c>
      <c r="AE828" s="5">
        <v>7314</v>
      </c>
    </row>
    <row r="829" spans="1:31" x14ac:dyDescent="0.25">
      <c r="A829" s="5">
        <v>94093004</v>
      </c>
      <c r="B829" s="5" t="s">
        <v>90</v>
      </c>
      <c r="C829" s="78" t="s">
        <v>1488</v>
      </c>
      <c r="D829" s="5" t="s">
        <v>91</v>
      </c>
      <c r="E829" s="30">
        <v>45660</v>
      </c>
      <c r="F829" s="5" t="s">
        <v>1</v>
      </c>
      <c r="G829" s="78" t="s">
        <v>78</v>
      </c>
      <c r="H829" s="78" t="s">
        <v>145</v>
      </c>
      <c r="I829" s="78" t="s">
        <v>61</v>
      </c>
      <c r="J829" s="5" t="s">
        <v>236</v>
      </c>
      <c r="K829" s="5">
        <v>39</v>
      </c>
      <c r="L829" s="5">
        <v>3230</v>
      </c>
      <c r="M829" s="5">
        <v>74980680</v>
      </c>
      <c r="N829" s="5">
        <v>902538731</v>
      </c>
      <c r="O829" s="5">
        <v>8146</v>
      </c>
      <c r="P829" s="5" t="s">
        <v>265</v>
      </c>
      <c r="Q829" s="78" t="s">
        <v>61</v>
      </c>
      <c r="R829" s="78" t="s">
        <v>78</v>
      </c>
      <c r="S829" s="30"/>
      <c r="T829" s="5">
        <v>0</v>
      </c>
      <c r="U829" s="30"/>
      <c r="V829" s="5">
        <v>0</v>
      </c>
      <c r="W829" s="30"/>
      <c r="X829" s="5">
        <v>0</v>
      </c>
      <c r="Y829" s="30">
        <v>45663</v>
      </c>
      <c r="Z829" s="30">
        <v>45667</v>
      </c>
      <c r="AA829" s="30">
        <v>45674</v>
      </c>
      <c r="AB829" s="30">
        <v>45681</v>
      </c>
      <c r="AC829" s="5">
        <v>1</v>
      </c>
      <c r="AD829" s="5" t="s">
        <v>94</v>
      </c>
      <c r="AE829" s="5">
        <v>6257</v>
      </c>
    </row>
    <row r="830" spans="1:31" x14ac:dyDescent="0.25">
      <c r="A830" s="5">
        <v>94093260</v>
      </c>
      <c r="B830" s="5" t="s">
        <v>90</v>
      </c>
      <c r="C830" s="78" t="s">
        <v>1471</v>
      </c>
      <c r="D830" s="5" t="s">
        <v>97</v>
      </c>
      <c r="E830" s="30">
        <v>45660</v>
      </c>
      <c r="F830" s="5" t="s">
        <v>1</v>
      </c>
      <c r="G830" s="78" t="s">
        <v>73</v>
      </c>
      <c r="H830" s="78" t="s">
        <v>100</v>
      </c>
      <c r="I830" s="78" t="s">
        <v>44</v>
      </c>
      <c r="J830" s="5" t="s">
        <v>93</v>
      </c>
      <c r="K830" s="5">
        <v>39</v>
      </c>
      <c r="L830" s="5">
        <v>3270</v>
      </c>
      <c r="M830" s="5">
        <v>47856529</v>
      </c>
      <c r="N830" s="5">
        <v>912192538</v>
      </c>
      <c r="O830" s="5">
        <v>6239</v>
      </c>
      <c r="P830" s="5" t="s">
        <v>265</v>
      </c>
      <c r="Q830" s="78" t="s">
        <v>44</v>
      </c>
      <c r="R830" s="78" t="s">
        <v>115</v>
      </c>
      <c r="S830" s="30">
        <v>45660</v>
      </c>
      <c r="T830" s="5">
        <v>1</v>
      </c>
      <c r="U830" s="30">
        <v>45660</v>
      </c>
      <c r="V830" s="5">
        <v>1</v>
      </c>
      <c r="W830" s="30">
        <v>45665</v>
      </c>
      <c r="X830" s="5">
        <v>1</v>
      </c>
      <c r="Y830" s="30">
        <v>45663</v>
      </c>
      <c r="Z830" s="30">
        <v>45668</v>
      </c>
      <c r="AA830" s="30">
        <v>45675</v>
      </c>
      <c r="AB830" s="30">
        <v>45682</v>
      </c>
      <c r="AC830" s="5">
        <v>1</v>
      </c>
      <c r="AD830" s="5" t="s">
        <v>113</v>
      </c>
      <c r="AE830" s="5">
        <v>6239</v>
      </c>
    </row>
    <row r="831" spans="1:31" x14ac:dyDescent="0.25">
      <c r="A831" s="5">
        <v>94093458</v>
      </c>
      <c r="B831" s="5" t="s">
        <v>90</v>
      </c>
      <c r="C831" s="78" t="s">
        <v>1472</v>
      </c>
      <c r="D831" s="5" t="s">
        <v>91</v>
      </c>
      <c r="E831" s="30">
        <v>45660</v>
      </c>
      <c r="F831" s="5" t="s">
        <v>1</v>
      </c>
      <c r="G831" s="78" t="s">
        <v>73</v>
      </c>
      <c r="H831" s="78" t="s">
        <v>100</v>
      </c>
      <c r="I831" s="78" t="s">
        <v>47</v>
      </c>
      <c r="J831" s="5" t="s">
        <v>93</v>
      </c>
      <c r="K831" s="5">
        <v>40</v>
      </c>
      <c r="L831" s="5">
        <v>3330</v>
      </c>
      <c r="M831" s="5">
        <v>60796836</v>
      </c>
      <c r="N831" s="5">
        <v>904203108</v>
      </c>
      <c r="O831" s="5">
        <v>6246</v>
      </c>
      <c r="P831" s="5" t="s">
        <v>265</v>
      </c>
      <c r="Q831" s="78" t="s">
        <v>47</v>
      </c>
      <c r="R831" s="78" t="s">
        <v>115</v>
      </c>
      <c r="S831" s="30">
        <v>45660</v>
      </c>
      <c r="T831" s="5">
        <v>1</v>
      </c>
      <c r="U831" s="30">
        <v>45660</v>
      </c>
      <c r="V831" s="5">
        <v>1</v>
      </c>
      <c r="W831" s="30">
        <v>45665</v>
      </c>
      <c r="X831" s="5">
        <v>1</v>
      </c>
      <c r="Y831" s="30">
        <v>45663</v>
      </c>
      <c r="Z831" s="30">
        <v>45667</v>
      </c>
      <c r="AA831" s="30">
        <v>45674</v>
      </c>
      <c r="AB831" s="30">
        <v>45681</v>
      </c>
      <c r="AC831" s="5">
        <v>1</v>
      </c>
      <c r="AD831" s="5" t="s">
        <v>113</v>
      </c>
      <c r="AE831" s="5">
        <v>6246</v>
      </c>
    </row>
    <row r="832" spans="1:31" x14ac:dyDescent="0.25">
      <c r="A832" s="5">
        <v>94093376</v>
      </c>
      <c r="B832" s="5" t="s">
        <v>90</v>
      </c>
      <c r="C832" s="78" t="s">
        <v>1473</v>
      </c>
      <c r="D832" s="5" t="s">
        <v>97</v>
      </c>
      <c r="E832" s="30">
        <v>45660</v>
      </c>
      <c r="F832" s="5" t="s">
        <v>1</v>
      </c>
      <c r="G832" s="78" t="s">
        <v>73</v>
      </c>
      <c r="H832" s="78" t="s">
        <v>102</v>
      </c>
      <c r="I832" s="78" t="s">
        <v>47</v>
      </c>
      <c r="J832" s="5" t="s">
        <v>93</v>
      </c>
      <c r="K832" s="5">
        <v>39</v>
      </c>
      <c r="L832" s="5">
        <v>3980</v>
      </c>
      <c r="M832" s="5">
        <v>30731403</v>
      </c>
      <c r="N832" s="5">
        <v>923077419</v>
      </c>
      <c r="O832" s="5">
        <v>6246</v>
      </c>
      <c r="P832" s="5" t="s">
        <v>265</v>
      </c>
      <c r="Q832" s="78" t="s">
        <v>47</v>
      </c>
      <c r="R832" s="78" t="s">
        <v>115</v>
      </c>
      <c r="S832" s="30">
        <v>45660</v>
      </c>
      <c r="T832" s="5">
        <v>1</v>
      </c>
      <c r="U832" s="30">
        <v>45660</v>
      </c>
      <c r="V832" s="5">
        <v>1</v>
      </c>
      <c r="W832" s="30">
        <v>45666</v>
      </c>
      <c r="X832" s="5">
        <v>1</v>
      </c>
      <c r="Y832" s="30">
        <v>45663</v>
      </c>
      <c r="Z832" s="30">
        <v>45667</v>
      </c>
      <c r="AA832" s="30">
        <v>45674</v>
      </c>
      <c r="AB832" s="30">
        <v>45681</v>
      </c>
      <c r="AC832" s="5">
        <v>1</v>
      </c>
      <c r="AD832" s="5" t="s">
        <v>113</v>
      </c>
      <c r="AE832" s="5">
        <v>6246</v>
      </c>
    </row>
    <row r="833" spans="1:31" x14ac:dyDescent="0.25">
      <c r="A833" s="5">
        <v>94094896</v>
      </c>
      <c r="B833" s="5" t="s">
        <v>90</v>
      </c>
      <c r="C833" s="78" t="s">
        <v>1519</v>
      </c>
      <c r="D833" s="5" t="s">
        <v>91</v>
      </c>
      <c r="E833" s="30">
        <v>45661</v>
      </c>
      <c r="F833" s="5" t="s">
        <v>1</v>
      </c>
      <c r="G833" s="78" t="s">
        <v>73</v>
      </c>
      <c r="H833" s="78" t="s">
        <v>102</v>
      </c>
      <c r="I833" s="78" t="s">
        <v>44</v>
      </c>
      <c r="J833" s="5" t="s">
        <v>93</v>
      </c>
      <c r="K833" s="5">
        <v>37</v>
      </c>
      <c r="L833" s="5">
        <v>3460</v>
      </c>
      <c r="M833" s="5">
        <v>76258121</v>
      </c>
      <c r="N833" s="5">
        <v>900705559</v>
      </c>
      <c r="O833" s="5">
        <v>6239</v>
      </c>
      <c r="P833" s="5" t="s">
        <v>265</v>
      </c>
      <c r="Q833" s="78" t="s">
        <v>44</v>
      </c>
      <c r="R833" s="78" t="s">
        <v>115</v>
      </c>
      <c r="S833" s="30">
        <v>45661</v>
      </c>
      <c r="T833" s="5">
        <v>1</v>
      </c>
      <c r="U833" s="30">
        <v>45661</v>
      </c>
      <c r="V833" s="5">
        <v>1</v>
      </c>
      <c r="W833" s="30">
        <v>45664</v>
      </c>
      <c r="X833" s="5">
        <v>1</v>
      </c>
      <c r="Y833" s="30">
        <v>45664</v>
      </c>
      <c r="Z833" s="30">
        <v>45668</v>
      </c>
      <c r="AA833" s="30">
        <v>45675</v>
      </c>
      <c r="AB833" s="30">
        <v>45682</v>
      </c>
      <c r="AC833" s="5">
        <v>1</v>
      </c>
      <c r="AD833" s="5" t="s">
        <v>113</v>
      </c>
      <c r="AE833" s="5">
        <v>6239</v>
      </c>
    </row>
    <row r="834" spans="1:31" x14ac:dyDescent="0.25">
      <c r="A834" s="5">
        <v>94095254</v>
      </c>
      <c r="B834" s="5" t="s">
        <v>90</v>
      </c>
      <c r="C834" s="78" t="s">
        <v>1504</v>
      </c>
      <c r="D834" s="5" t="s">
        <v>91</v>
      </c>
      <c r="E834" s="30">
        <v>45661</v>
      </c>
      <c r="F834" s="5" t="s">
        <v>1</v>
      </c>
      <c r="G834" s="78" t="s">
        <v>73</v>
      </c>
      <c r="H834" s="78" t="s">
        <v>145</v>
      </c>
      <c r="I834" s="78" t="s">
        <v>41</v>
      </c>
      <c r="J834" s="5" t="s">
        <v>236</v>
      </c>
      <c r="K834" s="5">
        <v>40</v>
      </c>
      <c r="L834" s="5">
        <v>3660</v>
      </c>
      <c r="M834" s="5">
        <v>47608872</v>
      </c>
      <c r="N834" s="5">
        <v>936654248</v>
      </c>
      <c r="O834" s="5">
        <v>7948</v>
      </c>
      <c r="P834" s="5" t="s">
        <v>265</v>
      </c>
      <c r="Q834" s="78" t="s">
        <v>41</v>
      </c>
      <c r="R834" s="78" t="s">
        <v>115</v>
      </c>
      <c r="S834" s="30"/>
      <c r="T834" s="5">
        <v>0</v>
      </c>
      <c r="U834" s="30"/>
      <c r="V834" s="5">
        <v>0</v>
      </c>
      <c r="W834" s="30"/>
      <c r="X834" s="5">
        <v>0</v>
      </c>
      <c r="Y834" s="30"/>
      <c r="Z834" s="30"/>
      <c r="AA834" s="30"/>
      <c r="AB834" s="30"/>
      <c r="AC834" s="5">
        <v>0</v>
      </c>
      <c r="AD834" s="5" t="s">
        <v>94</v>
      </c>
      <c r="AE834" s="5">
        <v>6243</v>
      </c>
    </row>
    <row r="835" spans="1:31" x14ac:dyDescent="0.25">
      <c r="A835" s="5">
        <v>94094787</v>
      </c>
      <c r="B835" s="5" t="s">
        <v>90</v>
      </c>
      <c r="C835" s="78" t="s">
        <v>1506</v>
      </c>
      <c r="D835" s="5" t="s">
        <v>91</v>
      </c>
      <c r="E835" s="30">
        <v>45661</v>
      </c>
      <c r="F835" s="5" t="s">
        <v>1</v>
      </c>
      <c r="G835" s="78" t="s">
        <v>73</v>
      </c>
      <c r="H835" s="78" t="s">
        <v>100</v>
      </c>
      <c r="I835" s="78" t="s">
        <v>43</v>
      </c>
      <c r="J835" s="5" t="s">
        <v>93</v>
      </c>
      <c r="K835" s="5">
        <v>39</v>
      </c>
      <c r="L835" s="5">
        <v>3065</v>
      </c>
      <c r="M835" s="5" t="s">
        <v>277</v>
      </c>
      <c r="N835" s="5">
        <v>946563601</v>
      </c>
      <c r="O835" s="5">
        <v>6768</v>
      </c>
      <c r="P835" s="5" t="s">
        <v>265</v>
      </c>
      <c r="Q835" s="78" t="s">
        <v>43</v>
      </c>
      <c r="R835" s="78" t="s">
        <v>115</v>
      </c>
      <c r="S835" s="30">
        <v>45662</v>
      </c>
      <c r="T835" s="5">
        <v>1</v>
      </c>
      <c r="U835" s="30">
        <v>45662</v>
      </c>
      <c r="V835" s="5">
        <v>1</v>
      </c>
      <c r="W835" s="30">
        <v>45666</v>
      </c>
      <c r="X835" s="5">
        <v>1</v>
      </c>
      <c r="Y835" s="30">
        <v>45664</v>
      </c>
      <c r="Z835" s="30">
        <v>45668</v>
      </c>
      <c r="AA835" s="30">
        <v>45675</v>
      </c>
      <c r="AB835" s="30">
        <v>45682</v>
      </c>
      <c r="AC835" s="5">
        <v>1</v>
      </c>
      <c r="AD835" s="5" t="s">
        <v>113</v>
      </c>
      <c r="AE835" s="5">
        <v>6768</v>
      </c>
    </row>
    <row r="836" spans="1:31" x14ac:dyDescent="0.25">
      <c r="A836" s="5">
        <v>94094584</v>
      </c>
      <c r="B836" s="5" t="s">
        <v>90</v>
      </c>
      <c r="C836" s="78" t="s">
        <v>1508</v>
      </c>
      <c r="D836" s="5" t="s">
        <v>91</v>
      </c>
      <c r="E836" s="30">
        <v>45661</v>
      </c>
      <c r="F836" s="5" t="s">
        <v>1</v>
      </c>
      <c r="G836" s="78" t="s">
        <v>78</v>
      </c>
      <c r="H836" s="78" t="s">
        <v>98</v>
      </c>
      <c r="I836" s="78" t="s">
        <v>59</v>
      </c>
      <c r="J836" s="5" t="s">
        <v>93</v>
      </c>
      <c r="K836" s="5">
        <v>39</v>
      </c>
      <c r="L836" s="5">
        <v>3605</v>
      </c>
      <c r="M836" s="5">
        <v>46306121</v>
      </c>
      <c r="N836" s="5">
        <v>918008253</v>
      </c>
      <c r="O836" s="5">
        <v>6267</v>
      </c>
      <c r="P836" s="5" t="s">
        <v>265</v>
      </c>
      <c r="Q836" s="78" t="s">
        <v>59</v>
      </c>
      <c r="R836" s="78" t="s">
        <v>78</v>
      </c>
      <c r="S836" s="30">
        <v>45661</v>
      </c>
      <c r="T836" s="5">
        <v>1</v>
      </c>
      <c r="U836" s="30">
        <v>45661</v>
      </c>
      <c r="V836" s="5">
        <v>1</v>
      </c>
      <c r="W836" s="30"/>
      <c r="X836" s="5">
        <v>0</v>
      </c>
      <c r="Y836" s="30">
        <v>45664</v>
      </c>
      <c r="Z836" s="30">
        <v>45668</v>
      </c>
      <c r="AA836" s="30">
        <v>45675</v>
      </c>
      <c r="AB836" s="30">
        <v>45682</v>
      </c>
      <c r="AC836" s="5">
        <v>1</v>
      </c>
      <c r="AD836" s="5" t="s">
        <v>94</v>
      </c>
      <c r="AE836" s="5">
        <v>6267</v>
      </c>
    </row>
    <row r="837" spans="1:31" x14ac:dyDescent="0.25">
      <c r="A837" s="5">
        <v>94095180</v>
      </c>
      <c r="B837" s="5" t="s">
        <v>90</v>
      </c>
      <c r="C837" s="78" t="s">
        <v>1509</v>
      </c>
      <c r="D837" s="5" t="s">
        <v>91</v>
      </c>
      <c r="E837" s="30">
        <v>45661</v>
      </c>
      <c r="F837" s="5" t="s">
        <v>1</v>
      </c>
      <c r="G837" s="78" t="s">
        <v>78</v>
      </c>
      <c r="H837" s="78" t="s">
        <v>102</v>
      </c>
      <c r="I837" s="78" t="s">
        <v>59</v>
      </c>
      <c r="J837" s="5" t="s">
        <v>93</v>
      </c>
      <c r="K837" s="5">
        <v>38</v>
      </c>
      <c r="L837" s="5">
        <v>2760</v>
      </c>
      <c r="M837" s="5">
        <v>72718167</v>
      </c>
      <c r="N837" s="5">
        <v>946463324</v>
      </c>
      <c r="O837" s="5">
        <v>6267</v>
      </c>
      <c r="P837" s="5" t="s">
        <v>265</v>
      </c>
      <c r="Q837" s="78" t="s">
        <v>59</v>
      </c>
      <c r="R837" s="78" t="s">
        <v>78</v>
      </c>
      <c r="S837" s="30">
        <v>45662</v>
      </c>
      <c r="T837" s="5">
        <v>1</v>
      </c>
      <c r="U837" s="30">
        <v>45662</v>
      </c>
      <c r="V837" s="5">
        <v>1</v>
      </c>
      <c r="W837" s="30">
        <v>45664</v>
      </c>
      <c r="X837" s="5">
        <v>1</v>
      </c>
      <c r="Y837" s="30">
        <v>45664</v>
      </c>
      <c r="Z837" s="30">
        <v>45668</v>
      </c>
      <c r="AA837" s="30">
        <v>45675</v>
      </c>
      <c r="AB837" s="30">
        <v>45682</v>
      </c>
      <c r="AC837" s="5">
        <v>1</v>
      </c>
      <c r="AD837" s="5" t="s">
        <v>113</v>
      </c>
      <c r="AE837" s="5">
        <v>6267</v>
      </c>
    </row>
    <row r="838" spans="1:31" x14ac:dyDescent="0.25">
      <c r="A838" s="5">
        <v>94095273</v>
      </c>
      <c r="B838" s="5" t="s">
        <v>90</v>
      </c>
      <c r="C838" s="78" t="s">
        <v>1507</v>
      </c>
      <c r="D838" s="5" t="s">
        <v>91</v>
      </c>
      <c r="E838" s="30">
        <v>45661</v>
      </c>
      <c r="F838" s="5" t="s">
        <v>1</v>
      </c>
      <c r="G838" s="78" t="s">
        <v>78</v>
      </c>
      <c r="H838" s="78" t="s">
        <v>100</v>
      </c>
      <c r="I838" s="78" t="s">
        <v>59</v>
      </c>
      <c r="J838" s="5" t="s">
        <v>93</v>
      </c>
      <c r="K838" s="5">
        <v>39</v>
      </c>
      <c r="L838" s="5">
        <v>3345</v>
      </c>
      <c r="M838" s="5">
        <v>70607872</v>
      </c>
      <c r="N838" s="5">
        <v>904429732</v>
      </c>
      <c r="O838" s="5">
        <v>6267</v>
      </c>
      <c r="P838" s="5" t="s">
        <v>265</v>
      </c>
      <c r="Q838" s="78" t="s">
        <v>59</v>
      </c>
      <c r="R838" s="78" t="s">
        <v>78</v>
      </c>
      <c r="S838" s="30">
        <v>45662</v>
      </c>
      <c r="T838" s="5">
        <v>1</v>
      </c>
      <c r="U838" s="30">
        <v>45662</v>
      </c>
      <c r="V838" s="5">
        <v>1</v>
      </c>
      <c r="W838" s="30">
        <v>45667</v>
      </c>
      <c r="X838" s="5">
        <v>1</v>
      </c>
      <c r="Y838" s="30">
        <v>45664</v>
      </c>
      <c r="Z838" s="30">
        <v>45668</v>
      </c>
      <c r="AA838" s="30">
        <v>45675</v>
      </c>
      <c r="AB838" s="30">
        <v>45682</v>
      </c>
      <c r="AC838" s="5">
        <v>1</v>
      </c>
      <c r="AD838" s="5" t="s">
        <v>113</v>
      </c>
      <c r="AE838" s="5">
        <v>6267</v>
      </c>
    </row>
    <row r="839" spans="1:31" x14ac:dyDescent="0.25">
      <c r="A839" s="5">
        <v>94094320</v>
      </c>
      <c r="B839" s="5" t="s">
        <v>90</v>
      </c>
      <c r="C839" s="78" t="s">
        <v>2098</v>
      </c>
      <c r="D839" s="5" t="s">
        <v>97</v>
      </c>
      <c r="E839" s="30">
        <v>45661</v>
      </c>
      <c r="F839" s="5" t="s">
        <v>1</v>
      </c>
      <c r="G839" s="78" t="s">
        <v>78</v>
      </c>
      <c r="H839" s="78" t="s">
        <v>141</v>
      </c>
      <c r="I839" s="78" t="s">
        <v>58</v>
      </c>
      <c r="J839" s="5" t="s">
        <v>93</v>
      </c>
      <c r="K839" s="5"/>
      <c r="L839" s="5"/>
      <c r="M839" s="5"/>
      <c r="N839" s="5"/>
      <c r="O839" s="5"/>
      <c r="P839" s="5" t="s">
        <v>265</v>
      </c>
      <c r="Q839" s="78" t="s">
        <v>58</v>
      </c>
      <c r="R839" s="78" t="s">
        <v>78</v>
      </c>
      <c r="S839" s="30"/>
      <c r="T839" s="5">
        <v>0</v>
      </c>
      <c r="U839" s="30"/>
      <c r="V839" s="5">
        <v>0</v>
      </c>
      <c r="W839" s="30"/>
      <c r="X839" s="5">
        <v>0</v>
      </c>
      <c r="Y839" s="30">
        <v>45664</v>
      </c>
      <c r="Z839" s="30">
        <v>45668</v>
      </c>
      <c r="AA839" s="30">
        <v>45675</v>
      </c>
      <c r="AB839" s="30">
        <v>45682</v>
      </c>
      <c r="AC839" s="5">
        <v>1</v>
      </c>
      <c r="AD839" s="5" t="s">
        <v>94</v>
      </c>
      <c r="AE839" s="5">
        <v>6264</v>
      </c>
    </row>
    <row r="840" spans="1:31" x14ac:dyDescent="0.25">
      <c r="A840" s="5">
        <v>94094389</v>
      </c>
      <c r="B840" s="5" t="s">
        <v>90</v>
      </c>
      <c r="C840" s="78" t="s">
        <v>1525</v>
      </c>
      <c r="D840" s="5" t="s">
        <v>97</v>
      </c>
      <c r="E840" s="30">
        <v>45661</v>
      </c>
      <c r="F840" s="5" t="s">
        <v>1</v>
      </c>
      <c r="G840" s="78" t="s">
        <v>79</v>
      </c>
      <c r="H840" s="78" t="s">
        <v>98</v>
      </c>
      <c r="I840" s="78" t="s">
        <v>67</v>
      </c>
      <c r="J840" s="5" t="s">
        <v>93</v>
      </c>
      <c r="K840" s="5">
        <v>39</v>
      </c>
      <c r="L840" s="5">
        <v>3625</v>
      </c>
      <c r="M840" s="5">
        <v>70020236</v>
      </c>
      <c r="N840" s="5">
        <v>931743716</v>
      </c>
      <c r="O840" s="5">
        <v>6260</v>
      </c>
      <c r="P840" s="5" t="s">
        <v>265</v>
      </c>
      <c r="Q840" s="78" t="s">
        <v>67</v>
      </c>
      <c r="R840" s="78" t="s">
        <v>78</v>
      </c>
      <c r="S840" s="30">
        <v>45661</v>
      </c>
      <c r="T840" s="5">
        <v>1</v>
      </c>
      <c r="U840" s="30">
        <v>45661</v>
      </c>
      <c r="V840" s="5">
        <v>1</v>
      </c>
      <c r="W840" s="30">
        <v>45664</v>
      </c>
      <c r="X840" s="5">
        <v>1</v>
      </c>
      <c r="Y840" s="30">
        <v>45664</v>
      </c>
      <c r="Z840" s="30">
        <v>45668</v>
      </c>
      <c r="AA840" s="30">
        <v>45675</v>
      </c>
      <c r="AB840" s="30">
        <v>45682</v>
      </c>
      <c r="AC840" s="5">
        <v>1</v>
      </c>
      <c r="AD840" s="5" t="s">
        <v>113</v>
      </c>
      <c r="AE840" s="5">
        <v>6260</v>
      </c>
    </row>
    <row r="841" spans="1:31" x14ac:dyDescent="0.25">
      <c r="A841" s="5">
        <v>94094401</v>
      </c>
      <c r="B841" s="5" t="s">
        <v>90</v>
      </c>
      <c r="C841" s="78" t="s">
        <v>1520</v>
      </c>
      <c r="D841" s="5" t="s">
        <v>91</v>
      </c>
      <c r="E841" s="30">
        <v>45661</v>
      </c>
      <c r="F841" s="5" t="s">
        <v>1</v>
      </c>
      <c r="G841" s="78" t="s">
        <v>78</v>
      </c>
      <c r="H841" s="78" t="s">
        <v>98</v>
      </c>
      <c r="I841" s="78" t="s">
        <v>61</v>
      </c>
      <c r="J841" s="5" t="s">
        <v>93</v>
      </c>
      <c r="K841" s="5">
        <v>39</v>
      </c>
      <c r="L841" s="5">
        <v>3340</v>
      </c>
      <c r="M841" s="5">
        <v>47915816</v>
      </c>
      <c r="N841" s="5">
        <v>924958544</v>
      </c>
      <c r="O841" s="5">
        <v>6257</v>
      </c>
      <c r="P841" s="5" t="s">
        <v>265</v>
      </c>
      <c r="Q841" s="78" t="s">
        <v>61</v>
      </c>
      <c r="R841" s="78" t="s">
        <v>78</v>
      </c>
      <c r="S841" s="30">
        <v>45661</v>
      </c>
      <c r="T841" s="5">
        <v>1</v>
      </c>
      <c r="U841" s="30">
        <v>45661</v>
      </c>
      <c r="V841" s="5">
        <v>1</v>
      </c>
      <c r="W841" s="30">
        <v>45664</v>
      </c>
      <c r="X841" s="5">
        <v>1</v>
      </c>
      <c r="Y841" s="30">
        <v>45664</v>
      </c>
      <c r="Z841" s="30">
        <v>45668</v>
      </c>
      <c r="AA841" s="30">
        <v>45675</v>
      </c>
      <c r="AB841" s="30">
        <v>45682</v>
      </c>
      <c r="AC841" s="5">
        <v>1</v>
      </c>
      <c r="AD841" s="5" t="s">
        <v>113</v>
      </c>
      <c r="AE841" s="5">
        <v>6257</v>
      </c>
    </row>
    <row r="842" spans="1:31" x14ac:dyDescent="0.25">
      <c r="A842" s="5">
        <v>94094296</v>
      </c>
      <c r="B842" s="5" t="s">
        <v>90</v>
      </c>
      <c r="C842" s="78" t="s">
        <v>1522</v>
      </c>
      <c r="D842" s="5" t="s">
        <v>91</v>
      </c>
      <c r="E842" s="30">
        <v>45661</v>
      </c>
      <c r="F842" s="5" t="s">
        <v>1</v>
      </c>
      <c r="G842" s="78" t="s">
        <v>78</v>
      </c>
      <c r="H842" s="78" t="s">
        <v>98</v>
      </c>
      <c r="I842" s="78" t="s">
        <v>65</v>
      </c>
      <c r="J842" s="5" t="s">
        <v>93</v>
      </c>
      <c r="K842" s="5">
        <v>41</v>
      </c>
      <c r="L842" s="5">
        <v>3540</v>
      </c>
      <c r="M842" s="5">
        <v>75742443</v>
      </c>
      <c r="N842" s="5">
        <v>977562097</v>
      </c>
      <c r="O842" s="5">
        <v>6256</v>
      </c>
      <c r="P842" s="5" t="s">
        <v>265</v>
      </c>
      <c r="Q842" s="78" t="s">
        <v>65</v>
      </c>
      <c r="R842" s="78" t="s">
        <v>78</v>
      </c>
      <c r="S842" s="30">
        <v>45661</v>
      </c>
      <c r="T842" s="5">
        <v>1</v>
      </c>
      <c r="U842" s="30">
        <v>45661</v>
      </c>
      <c r="V842" s="5">
        <v>1</v>
      </c>
      <c r="W842" s="30">
        <v>45664</v>
      </c>
      <c r="X842" s="5">
        <v>1</v>
      </c>
      <c r="Y842" s="30">
        <v>45665</v>
      </c>
      <c r="Z842" s="30"/>
      <c r="AA842" s="30"/>
      <c r="AB842" s="30"/>
      <c r="AC842" s="5">
        <v>0</v>
      </c>
      <c r="AD842" s="5" t="s">
        <v>94</v>
      </c>
      <c r="AE842" s="5">
        <v>6256</v>
      </c>
    </row>
    <row r="843" spans="1:31" x14ac:dyDescent="0.25">
      <c r="A843" s="5">
        <v>94095149</v>
      </c>
      <c r="B843" s="5" t="s">
        <v>90</v>
      </c>
      <c r="C843" s="78" t="s">
        <v>1524</v>
      </c>
      <c r="D843" s="5" t="s">
        <v>97</v>
      </c>
      <c r="E843" s="30">
        <v>45661</v>
      </c>
      <c r="F843" s="5" t="s">
        <v>1</v>
      </c>
      <c r="G843" s="78" t="s">
        <v>79</v>
      </c>
      <c r="H843" s="78" t="s">
        <v>102</v>
      </c>
      <c r="I843" s="78" t="s">
        <v>67</v>
      </c>
      <c r="J843" s="5" t="s">
        <v>93</v>
      </c>
      <c r="K843" s="5">
        <v>37</v>
      </c>
      <c r="L843" s="5">
        <v>3240</v>
      </c>
      <c r="M843" s="5">
        <v>72429650</v>
      </c>
      <c r="N843" s="5">
        <v>943646110</v>
      </c>
      <c r="O843" s="5">
        <v>6260</v>
      </c>
      <c r="P843" s="5" t="s">
        <v>265</v>
      </c>
      <c r="Q843" s="78" t="s">
        <v>67</v>
      </c>
      <c r="R843" s="78" t="s">
        <v>78</v>
      </c>
      <c r="S843" s="30">
        <v>45662</v>
      </c>
      <c r="T843" s="5">
        <v>1</v>
      </c>
      <c r="U843" s="30">
        <v>45662</v>
      </c>
      <c r="V843" s="5">
        <v>1</v>
      </c>
      <c r="W843" s="30">
        <v>45664</v>
      </c>
      <c r="X843" s="5">
        <v>1</v>
      </c>
      <c r="Y843" s="30">
        <v>45664</v>
      </c>
      <c r="Z843" s="30">
        <v>45668</v>
      </c>
      <c r="AA843" s="30">
        <v>45675</v>
      </c>
      <c r="AB843" s="30">
        <v>45682</v>
      </c>
      <c r="AC843" s="5">
        <v>1</v>
      </c>
      <c r="AD843" s="5" t="s">
        <v>113</v>
      </c>
      <c r="AE843" s="5">
        <v>6260</v>
      </c>
    </row>
    <row r="844" spans="1:31" x14ac:dyDescent="0.25">
      <c r="A844" s="5">
        <v>94095696</v>
      </c>
      <c r="B844" s="5" t="s">
        <v>110</v>
      </c>
      <c r="C844" s="78" t="s">
        <v>3762</v>
      </c>
      <c r="D844" s="5" t="s">
        <v>97</v>
      </c>
      <c r="E844" s="30">
        <v>45661</v>
      </c>
      <c r="F844" s="5" t="s">
        <v>1</v>
      </c>
      <c r="G844" s="78" t="s">
        <v>78</v>
      </c>
      <c r="H844" s="78" t="s">
        <v>114</v>
      </c>
      <c r="I844" s="78"/>
      <c r="J844" s="5" t="s">
        <v>93</v>
      </c>
      <c r="K844" s="5"/>
      <c r="L844" s="5"/>
      <c r="M844" s="5"/>
      <c r="N844" s="5"/>
      <c r="O844" s="5"/>
      <c r="P844" s="5" t="s">
        <v>265</v>
      </c>
      <c r="Q844" s="78" t="s">
        <v>65</v>
      </c>
      <c r="R844" s="78" t="s">
        <v>78</v>
      </c>
      <c r="S844" s="30"/>
      <c r="T844" s="5">
        <v>0</v>
      </c>
      <c r="U844" s="30"/>
      <c r="V844" s="5">
        <v>0</v>
      </c>
      <c r="W844" s="30"/>
      <c r="X844" s="5">
        <v>0</v>
      </c>
      <c r="Y844" s="30">
        <v>45664</v>
      </c>
      <c r="Z844" s="30">
        <v>45668</v>
      </c>
      <c r="AA844" s="30">
        <v>45675</v>
      </c>
      <c r="AB844" s="30">
        <v>45682</v>
      </c>
      <c r="AC844" s="5">
        <v>1</v>
      </c>
      <c r="AD844" s="5" t="s">
        <v>94</v>
      </c>
      <c r="AE844" s="5"/>
    </row>
    <row r="845" spans="1:31" x14ac:dyDescent="0.25">
      <c r="A845" s="5">
        <v>94094275</v>
      </c>
      <c r="B845" s="5" t="s">
        <v>90</v>
      </c>
      <c r="C845" s="78" t="s">
        <v>1521</v>
      </c>
      <c r="D845" s="5" t="s">
        <v>97</v>
      </c>
      <c r="E845" s="30">
        <v>45661</v>
      </c>
      <c r="F845" s="5" t="s">
        <v>1</v>
      </c>
      <c r="G845" s="78" t="s">
        <v>78</v>
      </c>
      <c r="H845" s="78" t="s">
        <v>100</v>
      </c>
      <c r="I845" s="78" t="s">
        <v>64</v>
      </c>
      <c r="J845" s="5" t="s">
        <v>93</v>
      </c>
      <c r="K845" s="5">
        <v>40</v>
      </c>
      <c r="L845" s="5">
        <v>3695</v>
      </c>
      <c r="M845" s="5">
        <v>79823230</v>
      </c>
      <c r="N845" s="5">
        <v>931481925</v>
      </c>
      <c r="O845" s="5">
        <v>6255</v>
      </c>
      <c r="P845" s="5" t="s">
        <v>265</v>
      </c>
      <c r="Q845" s="78" t="s">
        <v>64</v>
      </c>
      <c r="R845" s="78" t="s">
        <v>78</v>
      </c>
      <c r="S845" s="30">
        <v>45661</v>
      </c>
      <c r="T845" s="5">
        <v>1</v>
      </c>
      <c r="U845" s="30">
        <v>45661</v>
      </c>
      <c r="V845" s="5">
        <v>1</v>
      </c>
      <c r="W845" s="30">
        <v>45666</v>
      </c>
      <c r="X845" s="5">
        <v>1</v>
      </c>
      <c r="Y845" s="30">
        <v>45664</v>
      </c>
      <c r="Z845" s="30">
        <v>45668</v>
      </c>
      <c r="AA845" s="30">
        <v>45675</v>
      </c>
      <c r="AB845" s="30">
        <v>45682</v>
      </c>
      <c r="AC845" s="5">
        <v>1</v>
      </c>
      <c r="AD845" s="5" t="s">
        <v>113</v>
      </c>
      <c r="AE845" s="5">
        <v>6255</v>
      </c>
    </row>
    <row r="846" spans="1:31" x14ac:dyDescent="0.25">
      <c r="A846" s="5">
        <v>94095688</v>
      </c>
      <c r="B846" s="5" t="s">
        <v>90</v>
      </c>
      <c r="C846" s="78" t="s">
        <v>1523</v>
      </c>
      <c r="D846" s="5" t="s">
        <v>97</v>
      </c>
      <c r="E846" s="30">
        <v>45661</v>
      </c>
      <c r="F846" s="5" t="s">
        <v>1</v>
      </c>
      <c r="G846" s="78" t="s">
        <v>78</v>
      </c>
      <c r="H846" s="78" t="s">
        <v>114</v>
      </c>
      <c r="I846" s="78" t="s">
        <v>64</v>
      </c>
      <c r="J846" s="5" t="s">
        <v>93</v>
      </c>
      <c r="K846" s="5"/>
      <c r="L846" s="5"/>
      <c r="M846" s="5"/>
      <c r="N846" s="5"/>
      <c r="O846" s="5"/>
      <c r="P846" s="5" t="s">
        <v>265</v>
      </c>
      <c r="Q846" s="78" t="s">
        <v>64</v>
      </c>
      <c r="R846" s="78" t="s">
        <v>78</v>
      </c>
      <c r="S846" s="30"/>
      <c r="T846" s="5">
        <v>0</v>
      </c>
      <c r="U846" s="30"/>
      <c r="V846" s="5">
        <v>0</v>
      </c>
      <c r="W846" s="30"/>
      <c r="X846" s="5">
        <v>0</v>
      </c>
      <c r="Y846" s="30">
        <v>45665</v>
      </c>
      <c r="Z846" s="30">
        <v>45669</v>
      </c>
      <c r="AA846" s="30">
        <v>45676</v>
      </c>
      <c r="AB846" s="30">
        <v>45683</v>
      </c>
      <c r="AC846" s="5">
        <v>1</v>
      </c>
      <c r="AD846" s="5" t="s">
        <v>94</v>
      </c>
      <c r="AE846" s="5">
        <v>6255</v>
      </c>
    </row>
    <row r="847" spans="1:31" x14ac:dyDescent="0.25">
      <c r="A847" s="5">
        <v>94094773</v>
      </c>
      <c r="B847" s="5" t="s">
        <v>90</v>
      </c>
      <c r="C847" s="78" t="s">
        <v>1511</v>
      </c>
      <c r="D847" s="5" t="s">
        <v>91</v>
      </c>
      <c r="E847" s="30">
        <v>45661</v>
      </c>
      <c r="F847" s="5" t="s">
        <v>1</v>
      </c>
      <c r="G847" s="78" t="s">
        <v>74</v>
      </c>
      <c r="H847" s="78" t="s">
        <v>203</v>
      </c>
      <c r="I847" s="78"/>
      <c r="J847" s="5" t="s">
        <v>236</v>
      </c>
      <c r="K847" s="5">
        <v>39</v>
      </c>
      <c r="L847" s="5">
        <v>3545</v>
      </c>
      <c r="M847" s="5">
        <v>46906869</v>
      </c>
      <c r="N847" s="5">
        <v>978249110</v>
      </c>
      <c r="O847" s="5">
        <v>27563</v>
      </c>
      <c r="P847" s="5" t="s">
        <v>265</v>
      </c>
      <c r="Q847" s="78"/>
      <c r="R847" s="78"/>
      <c r="S847" s="30"/>
      <c r="T847" s="5">
        <v>0</v>
      </c>
      <c r="U847" s="30"/>
      <c r="V847" s="5">
        <v>0</v>
      </c>
      <c r="W847" s="30"/>
      <c r="X847" s="5">
        <v>0</v>
      </c>
      <c r="Y847" s="30"/>
      <c r="Z847" s="30"/>
      <c r="AA847" s="30"/>
      <c r="AB847" s="30"/>
      <c r="AC847" s="5">
        <v>0</v>
      </c>
      <c r="AD847" s="5" t="s">
        <v>94</v>
      </c>
      <c r="AE847" s="5"/>
    </row>
    <row r="848" spans="1:31" x14ac:dyDescent="0.25">
      <c r="A848" s="5">
        <v>94094641</v>
      </c>
      <c r="B848" s="5" t="s">
        <v>90</v>
      </c>
      <c r="C848" s="78" t="s">
        <v>1510</v>
      </c>
      <c r="D848" s="5" t="s">
        <v>91</v>
      </c>
      <c r="E848" s="30">
        <v>45661</v>
      </c>
      <c r="F848" s="5" t="s">
        <v>1</v>
      </c>
      <c r="G848" s="78" t="s">
        <v>106</v>
      </c>
      <c r="H848" s="78" t="s">
        <v>203</v>
      </c>
      <c r="I848" s="78"/>
      <c r="J848" s="5" t="s">
        <v>236</v>
      </c>
      <c r="K848" s="5">
        <v>39</v>
      </c>
      <c r="L848" s="5">
        <v>3871</v>
      </c>
      <c r="M848" s="5">
        <v>47890982</v>
      </c>
      <c r="N848" s="5">
        <v>987315318</v>
      </c>
      <c r="O848" s="5">
        <v>27563</v>
      </c>
      <c r="P848" s="5" t="s">
        <v>265</v>
      </c>
      <c r="Q848" s="78"/>
      <c r="R848" s="78"/>
      <c r="S848" s="30"/>
      <c r="T848" s="5">
        <v>0</v>
      </c>
      <c r="U848" s="30"/>
      <c r="V848" s="5">
        <v>0</v>
      </c>
      <c r="W848" s="30"/>
      <c r="X848" s="5">
        <v>0</v>
      </c>
      <c r="Y848" s="30"/>
      <c r="Z848" s="30"/>
      <c r="AA848" s="30"/>
      <c r="AB848" s="30"/>
      <c r="AC848" s="5">
        <v>0</v>
      </c>
      <c r="AD848" s="5" t="s">
        <v>94</v>
      </c>
      <c r="AE848" s="5"/>
    </row>
    <row r="849" spans="1:31" x14ac:dyDescent="0.25">
      <c r="A849" s="5">
        <v>94095012</v>
      </c>
      <c r="B849" s="5" t="s">
        <v>90</v>
      </c>
      <c r="C849" s="78" t="s">
        <v>1512</v>
      </c>
      <c r="D849" s="5" t="s">
        <v>91</v>
      </c>
      <c r="E849" s="30">
        <v>45661</v>
      </c>
      <c r="F849" s="5" t="s">
        <v>1</v>
      </c>
      <c r="G849" s="78" t="s">
        <v>73</v>
      </c>
      <c r="H849" s="78" t="s">
        <v>1513</v>
      </c>
      <c r="I849" s="78"/>
      <c r="J849" s="5" t="s">
        <v>236</v>
      </c>
      <c r="K849" s="5"/>
      <c r="L849" s="5"/>
      <c r="M849" s="5"/>
      <c r="N849" s="5"/>
      <c r="O849" s="5"/>
      <c r="P849" s="5" t="s">
        <v>265</v>
      </c>
      <c r="Q849" s="78"/>
      <c r="R849" s="78"/>
      <c r="S849" s="30"/>
      <c r="T849" s="5">
        <v>0</v>
      </c>
      <c r="U849" s="30"/>
      <c r="V849" s="5">
        <v>0</v>
      </c>
      <c r="W849" s="30"/>
      <c r="X849" s="5">
        <v>0</v>
      </c>
      <c r="Y849" s="30"/>
      <c r="Z849" s="30"/>
      <c r="AA849" s="30"/>
      <c r="AB849" s="30"/>
      <c r="AC849" s="5">
        <v>0</v>
      </c>
      <c r="AD849" s="5" t="s">
        <v>94</v>
      </c>
      <c r="AE849" s="5"/>
    </row>
    <row r="850" spans="1:31" x14ac:dyDescent="0.25">
      <c r="A850" s="5">
        <v>94095255</v>
      </c>
      <c r="B850" s="5" t="s">
        <v>90</v>
      </c>
      <c r="C850" s="78" t="s">
        <v>138</v>
      </c>
      <c r="D850" s="5" t="s">
        <v>97</v>
      </c>
      <c r="E850" s="30">
        <v>45661</v>
      </c>
      <c r="F850" s="5" t="s">
        <v>1</v>
      </c>
      <c r="G850" s="78" t="s">
        <v>73</v>
      </c>
      <c r="H850" s="78" t="s">
        <v>152</v>
      </c>
      <c r="I850" s="78"/>
      <c r="J850" s="5" t="s">
        <v>236</v>
      </c>
      <c r="K850" s="5">
        <v>40</v>
      </c>
      <c r="L850" s="5">
        <v>4055</v>
      </c>
      <c r="M850" s="5">
        <v>77669176</v>
      </c>
      <c r="N850" s="5">
        <v>929307223</v>
      </c>
      <c r="O850" s="5">
        <v>18306</v>
      </c>
      <c r="P850" s="5" t="s">
        <v>265</v>
      </c>
      <c r="Q850" s="78" t="s">
        <v>201</v>
      </c>
      <c r="R850" s="78" t="s">
        <v>111</v>
      </c>
      <c r="S850" s="30">
        <v>45662</v>
      </c>
      <c r="T850" s="5">
        <v>1</v>
      </c>
      <c r="U850" s="30">
        <v>45662</v>
      </c>
      <c r="V850" s="5">
        <v>1</v>
      </c>
      <c r="W850" s="30"/>
      <c r="X850" s="5">
        <v>0</v>
      </c>
      <c r="Y850" s="30"/>
      <c r="Z850" s="30"/>
      <c r="AA850" s="30"/>
      <c r="AB850" s="30"/>
      <c r="AC850" s="5">
        <v>0</v>
      </c>
      <c r="AD850" s="5" t="s">
        <v>94</v>
      </c>
      <c r="AE850" s="5"/>
    </row>
    <row r="851" spans="1:31" x14ac:dyDescent="0.25">
      <c r="A851" s="5">
        <v>94094272</v>
      </c>
      <c r="B851" s="5" t="s">
        <v>90</v>
      </c>
      <c r="C851" s="78" t="s">
        <v>1518</v>
      </c>
      <c r="D851" s="5" t="s">
        <v>91</v>
      </c>
      <c r="E851" s="30">
        <v>45661</v>
      </c>
      <c r="F851" s="5" t="s">
        <v>1</v>
      </c>
      <c r="G851" s="78" t="s">
        <v>73</v>
      </c>
      <c r="H851" s="78" t="s">
        <v>102</v>
      </c>
      <c r="I851" s="78" t="s">
        <v>26</v>
      </c>
      <c r="J851" s="5" t="s">
        <v>93</v>
      </c>
      <c r="K851" s="5">
        <v>39</v>
      </c>
      <c r="L851" s="5">
        <v>2915</v>
      </c>
      <c r="M851" s="5">
        <v>70733111</v>
      </c>
      <c r="N851" s="5">
        <v>952105807</v>
      </c>
      <c r="O851" s="5">
        <v>6220</v>
      </c>
      <c r="P851" s="5" t="s">
        <v>265</v>
      </c>
      <c r="Q851" s="78" t="s">
        <v>26</v>
      </c>
      <c r="R851" s="78" t="s">
        <v>186</v>
      </c>
      <c r="S851" s="30">
        <v>45661</v>
      </c>
      <c r="T851" s="5">
        <v>1</v>
      </c>
      <c r="U851" s="30">
        <v>45661</v>
      </c>
      <c r="V851" s="5">
        <v>1</v>
      </c>
      <c r="W851" s="30">
        <v>45664</v>
      </c>
      <c r="X851" s="5">
        <v>1</v>
      </c>
      <c r="Y851" s="30">
        <v>45665</v>
      </c>
      <c r="Z851" s="30">
        <v>45668</v>
      </c>
      <c r="AA851" s="30">
        <v>45675</v>
      </c>
      <c r="AB851" s="30">
        <v>45682</v>
      </c>
      <c r="AC851" s="5">
        <v>1</v>
      </c>
      <c r="AD851" s="5" t="s">
        <v>113</v>
      </c>
      <c r="AE851" s="5">
        <v>6220</v>
      </c>
    </row>
    <row r="852" spans="1:31" x14ac:dyDescent="0.25">
      <c r="A852" s="5">
        <v>94095061</v>
      </c>
      <c r="B852" s="5" t="s">
        <v>90</v>
      </c>
      <c r="C852" s="78" t="s">
        <v>1514</v>
      </c>
      <c r="D852" s="5" t="s">
        <v>97</v>
      </c>
      <c r="E852" s="30">
        <v>45661</v>
      </c>
      <c r="F852" s="5" t="s">
        <v>1</v>
      </c>
      <c r="G852" s="78" t="s">
        <v>73</v>
      </c>
      <c r="H852" s="78" t="s">
        <v>100</v>
      </c>
      <c r="I852" s="78"/>
      <c r="J852" s="5" t="s">
        <v>93</v>
      </c>
      <c r="K852" s="5">
        <v>39</v>
      </c>
      <c r="L852" s="5">
        <v>3765</v>
      </c>
      <c r="M852" s="5">
        <v>44396788</v>
      </c>
      <c r="N852" s="5">
        <v>957571256</v>
      </c>
      <c r="O852" s="5">
        <v>6222</v>
      </c>
      <c r="P852" s="5" t="s">
        <v>265</v>
      </c>
      <c r="Q852" s="78" t="s">
        <v>24</v>
      </c>
      <c r="R852" s="78" t="s">
        <v>111</v>
      </c>
      <c r="S852" s="30">
        <v>45662</v>
      </c>
      <c r="T852" s="5">
        <v>1</v>
      </c>
      <c r="U852" s="30">
        <v>45662</v>
      </c>
      <c r="V852" s="5">
        <v>1</v>
      </c>
      <c r="W852" s="30">
        <v>45666</v>
      </c>
      <c r="X852" s="5">
        <v>1</v>
      </c>
      <c r="Y852" s="30">
        <v>45664</v>
      </c>
      <c r="Z852" s="30">
        <v>45668</v>
      </c>
      <c r="AA852" s="30">
        <v>45675</v>
      </c>
      <c r="AB852" s="30">
        <v>45684</v>
      </c>
      <c r="AC852" s="5">
        <v>1</v>
      </c>
      <c r="AD852" s="5" t="s">
        <v>113</v>
      </c>
      <c r="AE852" s="5"/>
    </row>
    <row r="853" spans="1:31" x14ac:dyDescent="0.25">
      <c r="A853" s="5">
        <v>94096277</v>
      </c>
      <c r="B853" s="5" t="s">
        <v>90</v>
      </c>
      <c r="C853" s="78" t="s">
        <v>1516</v>
      </c>
      <c r="D853" s="5" t="s">
        <v>91</v>
      </c>
      <c r="E853" s="30">
        <v>45661</v>
      </c>
      <c r="F853" s="5" t="s">
        <v>1</v>
      </c>
      <c r="G853" s="78" t="s">
        <v>73</v>
      </c>
      <c r="H853" s="78" t="s">
        <v>92</v>
      </c>
      <c r="I853" s="78" t="s">
        <v>44</v>
      </c>
      <c r="J853" s="5" t="s">
        <v>93</v>
      </c>
      <c r="K853" s="5"/>
      <c r="L853" s="5"/>
      <c r="M853" s="5"/>
      <c r="N853" s="5"/>
      <c r="O853" s="5"/>
      <c r="P853" s="5" t="s">
        <v>265</v>
      </c>
      <c r="Q853" s="78" t="s">
        <v>44</v>
      </c>
      <c r="R853" s="78" t="s">
        <v>115</v>
      </c>
      <c r="S853" s="30"/>
      <c r="T853" s="5">
        <v>0</v>
      </c>
      <c r="U853" s="30"/>
      <c r="V853" s="5">
        <v>0</v>
      </c>
      <c r="W853" s="30"/>
      <c r="X853" s="5">
        <v>0</v>
      </c>
      <c r="Y853" s="30">
        <v>45667</v>
      </c>
      <c r="Z853" s="30"/>
      <c r="AA853" s="30"/>
      <c r="AB853" s="30"/>
      <c r="AC853" s="5">
        <v>0</v>
      </c>
      <c r="AD853" s="5" t="s">
        <v>94</v>
      </c>
      <c r="AE853" s="5">
        <v>6239</v>
      </c>
    </row>
    <row r="854" spans="1:31" x14ac:dyDescent="0.25">
      <c r="A854" s="5">
        <v>94094755</v>
      </c>
      <c r="B854" s="5" t="s">
        <v>90</v>
      </c>
      <c r="C854" s="78" t="s">
        <v>1517</v>
      </c>
      <c r="D854" s="5" t="s">
        <v>91</v>
      </c>
      <c r="E854" s="30">
        <v>45661</v>
      </c>
      <c r="F854" s="5" t="s">
        <v>1</v>
      </c>
      <c r="G854" s="78" t="s">
        <v>74</v>
      </c>
      <c r="H854" s="78" t="s">
        <v>92</v>
      </c>
      <c r="I854" s="78"/>
      <c r="J854" s="5" t="s">
        <v>93</v>
      </c>
      <c r="K854" s="5"/>
      <c r="L854" s="5"/>
      <c r="M854" s="5"/>
      <c r="N854" s="5"/>
      <c r="O854" s="5"/>
      <c r="P854" s="5" t="s">
        <v>265</v>
      </c>
      <c r="Q854" s="78"/>
      <c r="R854" s="78"/>
      <c r="S854" s="30"/>
      <c r="T854" s="5">
        <v>0</v>
      </c>
      <c r="U854" s="30"/>
      <c r="V854" s="5">
        <v>0</v>
      </c>
      <c r="W854" s="30"/>
      <c r="X854" s="5">
        <v>0</v>
      </c>
      <c r="Y854" s="30"/>
      <c r="Z854" s="30"/>
      <c r="AA854" s="30"/>
      <c r="AB854" s="30"/>
      <c r="AC854" s="5">
        <v>0</v>
      </c>
      <c r="AD854" s="5" t="s">
        <v>94</v>
      </c>
      <c r="AE854" s="5"/>
    </row>
    <row r="855" spans="1:31" x14ac:dyDescent="0.25">
      <c r="A855" s="5">
        <v>94095139</v>
      </c>
      <c r="B855" s="5" t="s">
        <v>90</v>
      </c>
      <c r="C855" s="78" t="s">
        <v>2099</v>
      </c>
      <c r="D855" s="5" t="s">
        <v>91</v>
      </c>
      <c r="E855" s="30">
        <v>45661</v>
      </c>
      <c r="F855" s="5" t="s">
        <v>1</v>
      </c>
      <c r="G855" s="78" t="s">
        <v>73</v>
      </c>
      <c r="H855" s="78" t="s">
        <v>100</v>
      </c>
      <c r="I855" s="78" t="s">
        <v>41</v>
      </c>
      <c r="J855" s="5" t="s">
        <v>93</v>
      </c>
      <c r="K855" s="5">
        <v>39</v>
      </c>
      <c r="L855" s="5">
        <v>3625</v>
      </c>
      <c r="M855" s="5">
        <v>23871596</v>
      </c>
      <c r="N855" s="5">
        <v>910846022</v>
      </c>
      <c r="O855" s="5">
        <v>17709</v>
      </c>
      <c r="P855" s="5" t="s">
        <v>265</v>
      </c>
      <c r="Q855" s="78" t="s">
        <v>41</v>
      </c>
      <c r="R855" s="78" t="s">
        <v>115</v>
      </c>
      <c r="S855" s="30">
        <v>45662</v>
      </c>
      <c r="T855" s="5">
        <v>1</v>
      </c>
      <c r="U855" s="30">
        <v>45662</v>
      </c>
      <c r="V855" s="5">
        <v>1</v>
      </c>
      <c r="W855" s="30">
        <v>45666</v>
      </c>
      <c r="X855" s="5">
        <v>1</v>
      </c>
      <c r="Y855" s="30">
        <v>45665</v>
      </c>
      <c r="Z855" s="30">
        <v>45668</v>
      </c>
      <c r="AA855" s="30">
        <v>45675</v>
      </c>
      <c r="AB855" s="30">
        <v>45682</v>
      </c>
      <c r="AC855" s="5">
        <v>1</v>
      </c>
      <c r="AD855" s="5" t="s">
        <v>113</v>
      </c>
      <c r="AE855" s="5">
        <v>6243</v>
      </c>
    </row>
    <row r="856" spans="1:31" x14ac:dyDescent="0.25">
      <c r="A856" s="5">
        <v>94095184</v>
      </c>
      <c r="B856" s="5" t="s">
        <v>90</v>
      </c>
      <c r="C856" s="78" t="s">
        <v>1502</v>
      </c>
      <c r="D856" s="5" t="s">
        <v>91</v>
      </c>
      <c r="E856" s="30">
        <v>45661</v>
      </c>
      <c r="F856" s="5" t="s">
        <v>1</v>
      </c>
      <c r="G856" s="78" t="s">
        <v>78</v>
      </c>
      <c r="H856" s="78" t="s">
        <v>152</v>
      </c>
      <c r="I856" s="78"/>
      <c r="J856" s="5" t="s">
        <v>236</v>
      </c>
      <c r="K856" s="5">
        <v>40</v>
      </c>
      <c r="L856" s="5">
        <v>3670</v>
      </c>
      <c r="M856" s="5">
        <v>44307139</v>
      </c>
      <c r="N856" s="5">
        <v>942000614</v>
      </c>
      <c r="O856" s="5">
        <v>18306</v>
      </c>
      <c r="P856" s="5" t="s">
        <v>265</v>
      </c>
      <c r="Q856" s="78" t="s">
        <v>201</v>
      </c>
      <c r="R856" s="78" t="s">
        <v>111</v>
      </c>
      <c r="S856" s="30">
        <v>45662</v>
      </c>
      <c r="T856" s="5">
        <v>1</v>
      </c>
      <c r="U856" s="30">
        <v>45662</v>
      </c>
      <c r="V856" s="5">
        <v>1</v>
      </c>
      <c r="W856" s="30"/>
      <c r="X856" s="5">
        <v>0</v>
      </c>
      <c r="Y856" s="30"/>
      <c r="Z856" s="30"/>
      <c r="AA856" s="30"/>
      <c r="AB856" s="30"/>
      <c r="AC856" s="5">
        <v>0</v>
      </c>
      <c r="AD856" s="5" t="s">
        <v>94</v>
      </c>
      <c r="AE856" s="5"/>
    </row>
    <row r="857" spans="1:31" x14ac:dyDescent="0.25">
      <c r="A857" s="5">
        <v>94094722</v>
      </c>
      <c r="B857" s="5" t="s">
        <v>90</v>
      </c>
      <c r="C857" s="78" t="s">
        <v>1503</v>
      </c>
      <c r="D857" s="5" t="s">
        <v>97</v>
      </c>
      <c r="E857" s="30">
        <v>45661</v>
      </c>
      <c r="F857" s="5" t="s">
        <v>1</v>
      </c>
      <c r="G857" s="78" t="s">
        <v>73</v>
      </c>
      <c r="H857" s="78" t="s">
        <v>152</v>
      </c>
      <c r="I857" s="78" t="s">
        <v>38</v>
      </c>
      <c r="J857" s="5" t="s">
        <v>236</v>
      </c>
      <c r="K857" s="5">
        <v>37</v>
      </c>
      <c r="L857" s="5">
        <v>3310</v>
      </c>
      <c r="M857" s="5">
        <v>46760966</v>
      </c>
      <c r="N857" s="5">
        <v>935942763</v>
      </c>
      <c r="O857" s="5">
        <v>18306</v>
      </c>
      <c r="P857" s="5" t="s">
        <v>265</v>
      </c>
      <c r="Q857" s="78" t="s">
        <v>38</v>
      </c>
      <c r="R857" s="78" t="s">
        <v>186</v>
      </c>
      <c r="S857" s="30">
        <v>45661</v>
      </c>
      <c r="T857" s="5">
        <v>1</v>
      </c>
      <c r="U857" s="30">
        <v>45661</v>
      </c>
      <c r="V857" s="5">
        <v>1</v>
      </c>
      <c r="W857" s="30"/>
      <c r="X857" s="5">
        <v>0</v>
      </c>
      <c r="Y857" s="30"/>
      <c r="Z857" s="30"/>
      <c r="AA857" s="30"/>
      <c r="AB857" s="30"/>
      <c r="AC857" s="5">
        <v>0</v>
      </c>
      <c r="AD857" s="5" t="s">
        <v>94</v>
      </c>
      <c r="AE857" s="5">
        <v>6231</v>
      </c>
    </row>
    <row r="858" spans="1:31" x14ac:dyDescent="0.25">
      <c r="A858" s="5">
        <v>94094695</v>
      </c>
      <c r="B858" s="5" t="s">
        <v>110</v>
      </c>
      <c r="C858" s="78" t="s">
        <v>5037</v>
      </c>
      <c r="D858" s="5" t="s">
        <v>97</v>
      </c>
      <c r="E858" s="30">
        <v>45661</v>
      </c>
      <c r="F858" s="5" t="s">
        <v>1</v>
      </c>
      <c r="G858" s="78" t="s">
        <v>73</v>
      </c>
      <c r="H858" s="78" t="s">
        <v>216</v>
      </c>
      <c r="I858" s="78"/>
      <c r="J858" s="5" t="s">
        <v>236</v>
      </c>
      <c r="K858" s="5"/>
      <c r="L858" s="5"/>
      <c r="M858" s="5"/>
      <c r="N858" s="5"/>
      <c r="O858" s="5"/>
      <c r="P858" s="5" t="s">
        <v>265</v>
      </c>
      <c r="Q858" s="78"/>
      <c r="R858" s="78"/>
      <c r="S858" s="30"/>
      <c r="T858" s="5">
        <v>0</v>
      </c>
      <c r="U858" s="30"/>
      <c r="V858" s="5">
        <v>0</v>
      </c>
      <c r="W858" s="30"/>
      <c r="X858" s="5">
        <v>0</v>
      </c>
      <c r="Y858" s="30"/>
      <c r="Z858" s="30"/>
      <c r="AA858" s="30"/>
      <c r="AB858" s="30"/>
      <c r="AC858" s="5">
        <v>0</v>
      </c>
      <c r="AD858" s="5" t="s">
        <v>94</v>
      </c>
      <c r="AE858" s="5"/>
    </row>
    <row r="859" spans="1:31" x14ac:dyDescent="0.25">
      <c r="A859" s="5">
        <v>94094525</v>
      </c>
      <c r="B859" s="5" t="s">
        <v>90</v>
      </c>
      <c r="C859" s="78" t="s">
        <v>1505</v>
      </c>
      <c r="D859" s="5" t="s">
        <v>91</v>
      </c>
      <c r="E859" s="30">
        <v>45661</v>
      </c>
      <c r="F859" s="5" t="s">
        <v>1</v>
      </c>
      <c r="G859" s="78" t="s">
        <v>74</v>
      </c>
      <c r="H859" s="78" t="s">
        <v>156</v>
      </c>
      <c r="I859" s="78"/>
      <c r="J859" s="5" t="s">
        <v>236</v>
      </c>
      <c r="K859" s="5"/>
      <c r="L859" s="5"/>
      <c r="M859" s="5"/>
      <c r="N859" s="5"/>
      <c r="O859" s="5"/>
      <c r="P859" s="5" t="s">
        <v>265</v>
      </c>
      <c r="Q859" s="78"/>
      <c r="R859" s="78"/>
      <c r="S859" s="30"/>
      <c r="T859" s="5">
        <v>0</v>
      </c>
      <c r="U859" s="30"/>
      <c r="V859" s="5">
        <v>0</v>
      </c>
      <c r="W859" s="30"/>
      <c r="X859" s="5">
        <v>0</v>
      </c>
      <c r="Y859" s="30"/>
      <c r="Z859" s="30"/>
      <c r="AA859" s="30"/>
      <c r="AB859" s="30"/>
      <c r="AC859" s="5">
        <v>0</v>
      </c>
      <c r="AD859" s="5" t="s">
        <v>94</v>
      </c>
      <c r="AE859" s="5"/>
    </row>
    <row r="860" spans="1:31" x14ac:dyDescent="0.25">
      <c r="A860" s="5">
        <v>94094953</v>
      </c>
      <c r="B860" s="5" t="s">
        <v>110</v>
      </c>
      <c r="C860" s="78" t="s">
        <v>3763</v>
      </c>
      <c r="D860" s="5" t="s">
        <v>97</v>
      </c>
      <c r="E860" s="30">
        <v>45661</v>
      </c>
      <c r="F860" s="5" t="s">
        <v>1</v>
      </c>
      <c r="G860" s="78" t="s">
        <v>73</v>
      </c>
      <c r="H860" s="78" t="s">
        <v>213</v>
      </c>
      <c r="I860" s="78"/>
      <c r="J860" s="5" t="s">
        <v>93</v>
      </c>
      <c r="K860" s="5"/>
      <c r="L860" s="5"/>
      <c r="M860" s="5"/>
      <c r="N860" s="5"/>
      <c r="O860" s="5"/>
      <c r="P860" s="5" t="s">
        <v>265</v>
      </c>
      <c r="Q860" s="78" t="s">
        <v>68</v>
      </c>
      <c r="R860" s="78" t="s">
        <v>78</v>
      </c>
      <c r="S860" s="30"/>
      <c r="T860" s="5">
        <v>0</v>
      </c>
      <c r="U860" s="30"/>
      <c r="V860" s="5">
        <v>0</v>
      </c>
      <c r="W860" s="30"/>
      <c r="X860" s="5">
        <v>0</v>
      </c>
      <c r="Y860" s="30">
        <v>45664</v>
      </c>
      <c r="Z860" s="30">
        <v>45668</v>
      </c>
      <c r="AA860" s="30">
        <v>45675</v>
      </c>
      <c r="AB860" s="30">
        <v>45682</v>
      </c>
      <c r="AC860" s="5">
        <v>1</v>
      </c>
      <c r="AD860" s="5" t="s">
        <v>94</v>
      </c>
      <c r="AE860" s="5"/>
    </row>
    <row r="861" spans="1:31" x14ac:dyDescent="0.25">
      <c r="A861" s="5">
        <v>94094950</v>
      </c>
      <c r="B861" s="5" t="s">
        <v>90</v>
      </c>
      <c r="C861" s="78" t="s">
        <v>1515</v>
      </c>
      <c r="D861" s="5" t="s">
        <v>97</v>
      </c>
      <c r="E861" s="30">
        <v>45661</v>
      </c>
      <c r="F861" s="5" t="s">
        <v>1</v>
      </c>
      <c r="G861" s="78" t="s">
        <v>73</v>
      </c>
      <c r="H861" s="78" t="s">
        <v>100</v>
      </c>
      <c r="I861" s="78" t="s">
        <v>39</v>
      </c>
      <c r="J861" s="5" t="s">
        <v>93</v>
      </c>
      <c r="K861" s="5">
        <v>40</v>
      </c>
      <c r="L861" s="5">
        <v>3370</v>
      </c>
      <c r="M861" s="5">
        <v>74598242</v>
      </c>
      <c r="N861" s="5">
        <v>906517371</v>
      </c>
      <c r="O861" s="5">
        <v>6230</v>
      </c>
      <c r="P861" s="5" t="s">
        <v>265</v>
      </c>
      <c r="Q861" s="78" t="s">
        <v>39</v>
      </c>
      <c r="R861" s="78" t="s">
        <v>186</v>
      </c>
      <c r="S861" s="30">
        <v>45662</v>
      </c>
      <c r="T861" s="5">
        <v>1</v>
      </c>
      <c r="U861" s="30">
        <v>45662</v>
      </c>
      <c r="V861" s="5">
        <v>1</v>
      </c>
      <c r="W861" s="30">
        <v>45666</v>
      </c>
      <c r="X861" s="5">
        <v>1</v>
      </c>
      <c r="Y861" s="30">
        <v>45664</v>
      </c>
      <c r="Z861" s="30">
        <v>45668</v>
      </c>
      <c r="AA861" s="30">
        <v>45675</v>
      </c>
      <c r="AB861" s="30">
        <v>45682</v>
      </c>
      <c r="AC861" s="5">
        <v>1</v>
      </c>
      <c r="AD861" s="5" t="s">
        <v>113</v>
      </c>
      <c r="AE861" s="5">
        <v>6230</v>
      </c>
    </row>
    <row r="862" spans="1:31" x14ac:dyDescent="0.25">
      <c r="A862" s="5">
        <v>94096335</v>
      </c>
      <c r="B862" s="5" t="s">
        <v>90</v>
      </c>
      <c r="C862" s="78" t="s">
        <v>1542</v>
      </c>
      <c r="D862" s="5" t="s">
        <v>91</v>
      </c>
      <c r="E862" s="30">
        <v>45662</v>
      </c>
      <c r="F862" s="5" t="s">
        <v>1</v>
      </c>
      <c r="G862" s="78" t="s">
        <v>73</v>
      </c>
      <c r="H862" s="78" t="s">
        <v>185</v>
      </c>
      <c r="I862" s="78" t="s">
        <v>40</v>
      </c>
      <c r="J862" s="5" t="s">
        <v>236</v>
      </c>
      <c r="K862" s="5">
        <v>37</v>
      </c>
      <c r="L862" s="5">
        <v>2950</v>
      </c>
      <c r="M862" s="5">
        <v>76024917</v>
      </c>
      <c r="N862" s="5">
        <v>997302223</v>
      </c>
      <c r="O862" s="5">
        <v>8266</v>
      </c>
      <c r="P862" s="5" t="s">
        <v>265</v>
      </c>
      <c r="Q862" s="78" t="s">
        <v>40</v>
      </c>
      <c r="R862" s="78" t="s">
        <v>186</v>
      </c>
      <c r="S862" s="30"/>
      <c r="T862" s="5">
        <v>0</v>
      </c>
      <c r="U862" s="30"/>
      <c r="V862" s="5">
        <v>0</v>
      </c>
      <c r="W862" s="30"/>
      <c r="X862" s="5">
        <v>0</v>
      </c>
      <c r="Y862" s="30"/>
      <c r="Z862" s="30"/>
      <c r="AA862" s="30"/>
      <c r="AB862" s="30"/>
      <c r="AC862" s="5">
        <v>0</v>
      </c>
      <c r="AD862" s="5" t="s">
        <v>94</v>
      </c>
      <c r="AE862" s="5">
        <v>6233</v>
      </c>
    </row>
    <row r="863" spans="1:31" x14ac:dyDescent="0.25">
      <c r="A863" s="5">
        <v>94095597</v>
      </c>
      <c r="B863" s="5" t="s">
        <v>90</v>
      </c>
      <c r="C863" s="78" t="s">
        <v>1541</v>
      </c>
      <c r="D863" s="5" t="s">
        <v>91</v>
      </c>
      <c r="E863" s="30">
        <v>45662</v>
      </c>
      <c r="F863" s="5" t="s">
        <v>1</v>
      </c>
      <c r="G863" s="78" t="s">
        <v>76</v>
      </c>
      <c r="H863" s="78" t="s">
        <v>220</v>
      </c>
      <c r="I863" s="78"/>
      <c r="J863" s="5" t="s">
        <v>236</v>
      </c>
      <c r="K863" s="5"/>
      <c r="L863" s="5"/>
      <c r="M863" s="5"/>
      <c r="N863" s="5"/>
      <c r="O863" s="5"/>
      <c r="P863" s="5" t="s">
        <v>265</v>
      </c>
      <c r="Q863" s="78"/>
      <c r="R863" s="78"/>
      <c r="S863" s="30"/>
      <c r="T863" s="5">
        <v>0</v>
      </c>
      <c r="U863" s="30"/>
      <c r="V863" s="5">
        <v>0</v>
      </c>
      <c r="W863" s="30"/>
      <c r="X863" s="5">
        <v>0</v>
      </c>
      <c r="Y863" s="30"/>
      <c r="Z863" s="30"/>
      <c r="AA863" s="30"/>
      <c r="AB863" s="30"/>
      <c r="AC863" s="5">
        <v>0</v>
      </c>
      <c r="AD863" s="5" t="s">
        <v>94</v>
      </c>
      <c r="AE863" s="5"/>
    </row>
    <row r="864" spans="1:31" x14ac:dyDescent="0.25">
      <c r="A864" s="5">
        <v>94095477</v>
      </c>
      <c r="B864" s="5" t="s">
        <v>90</v>
      </c>
      <c r="C864" s="78" t="s">
        <v>1550</v>
      </c>
      <c r="D864" s="5" t="s">
        <v>97</v>
      </c>
      <c r="E864" s="30">
        <v>45662</v>
      </c>
      <c r="F864" s="5" t="s">
        <v>1</v>
      </c>
      <c r="G864" s="78" t="s">
        <v>73</v>
      </c>
      <c r="H864" s="78" t="s">
        <v>198</v>
      </c>
      <c r="I864" s="78"/>
      <c r="J864" s="5" t="s">
        <v>236</v>
      </c>
      <c r="K864" s="5">
        <v>39</v>
      </c>
      <c r="L864" s="5">
        <v>3180</v>
      </c>
      <c r="M864" s="5">
        <v>48280147</v>
      </c>
      <c r="N864" s="5">
        <v>987437141</v>
      </c>
      <c r="O864" s="5">
        <v>9250</v>
      </c>
      <c r="P864" s="5" t="s">
        <v>265</v>
      </c>
      <c r="Q864" s="78" t="s">
        <v>28</v>
      </c>
      <c r="R864" s="78" t="s">
        <v>186</v>
      </c>
      <c r="S864" s="30">
        <v>45663</v>
      </c>
      <c r="T864" s="5">
        <v>1</v>
      </c>
      <c r="U864" s="30">
        <v>45663</v>
      </c>
      <c r="V864" s="5">
        <v>1</v>
      </c>
      <c r="W864" s="30"/>
      <c r="X864" s="5">
        <v>0</v>
      </c>
      <c r="Y864" s="30">
        <v>45665</v>
      </c>
      <c r="Z864" s="30">
        <v>45670</v>
      </c>
      <c r="AA864" s="30"/>
      <c r="AB864" s="30"/>
      <c r="AC864" s="5">
        <v>0</v>
      </c>
      <c r="AD864" s="5" t="s">
        <v>94</v>
      </c>
      <c r="AE864" s="5"/>
    </row>
    <row r="865" spans="1:31" x14ac:dyDescent="0.25">
      <c r="A865" s="5">
        <v>94095494</v>
      </c>
      <c r="B865" s="5" t="s">
        <v>90</v>
      </c>
      <c r="C865" s="78" t="s">
        <v>1547</v>
      </c>
      <c r="D865" s="5" t="s">
        <v>91</v>
      </c>
      <c r="E865" s="30">
        <v>45662</v>
      </c>
      <c r="F865" s="5" t="s">
        <v>1</v>
      </c>
      <c r="G865" s="78" t="s">
        <v>73</v>
      </c>
      <c r="H865" s="78" t="s">
        <v>152</v>
      </c>
      <c r="I865" s="78" t="s">
        <v>34</v>
      </c>
      <c r="J865" s="5" t="s">
        <v>236</v>
      </c>
      <c r="K865" s="5">
        <v>40</v>
      </c>
      <c r="L865" s="5">
        <v>3340</v>
      </c>
      <c r="M865" s="5">
        <v>47626220</v>
      </c>
      <c r="N865" s="5">
        <v>944069749</v>
      </c>
      <c r="O865" s="5">
        <v>18306</v>
      </c>
      <c r="P865" s="5" t="s">
        <v>265</v>
      </c>
      <c r="Q865" s="78" t="s">
        <v>34</v>
      </c>
      <c r="R865" s="78" t="s">
        <v>186</v>
      </c>
      <c r="S865" s="30">
        <v>45662</v>
      </c>
      <c r="T865" s="5">
        <v>1</v>
      </c>
      <c r="U865" s="30">
        <v>45662</v>
      </c>
      <c r="V865" s="5">
        <v>1</v>
      </c>
      <c r="W865" s="30"/>
      <c r="X865" s="5">
        <v>0</v>
      </c>
      <c r="Y865" s="30">
        <v>45665</v>
      </c>
      <c r="Z865" s="30">
        <v>45670</v>
      </c>
      <c r="AA865" s="30">
        <v>45677</v>
      </c>
      <c r="AB865" s="30">
        <v>45684</v>
      </c>
      <c r="AC865" s="5">
        <v>1</v>
      </c>
      <c r="AD865" s="5" t="s">
        <v>94</v>
      </c>
      <c r="AE865" s="5">
        <v>25474</v>
      </c>
    </row>
    <row r="866" spans="1:31" x14ac:dyDescent="0.25">
      <c r="A866" s="5">
        <v>94095510</v>
      </c>
      <c r="B866" s="5" t="s">
        <v>90</v>
      </c>
      <c r="C866" s="78" t="s">
        <v>1548</v>
      </c>
      <c r="D866" s="5" t="s">
        <v>91</v>
      </c>
      <c r="E866" s="30">
        <v>45662</v>
      </c>
      <c r="F866" s="5" t="s">
        <v>1</v>
      </c>
      <c r="G866" s="78" t="s">
        <v>73</v>
      </c>
      <c r="H866" s="78" t="s">
        <v>152</v>
      </c>
      <c r="I866" s="78" t="s">
        <v>38</v>
      </c>
      <c r="J866" s="5" t="s">
        <v>236</v>
      </c>
      <c r="K866" s="5">
        <v>38</v>
      </c>
      <c r="L866" s="5">
        <v>3405</v>
      </c>
      <c r="M866" s="5">
        <v>47819685</v>
      </c>
      <c r="N866" s="5">
        <v>902057142</v>
      </c>
      <c r="O866" s="5">
        <v>18306</v>
      </c>
      <c r="P866" s="5" t="s">
        <v>265</v>
      </c>
      <c r="Q866" s="78" t="s">
        <v>38</v>
      </c>
      <c r="R866" s="78" t="s">
        <v>186</v>
      </c>
      <c r="S866" s="30">
        <v>45662</v>
      </c>
      <c r="T866" s="5">
        <v>1</v>
      </c>
      <c r="U866" s="30">
        <v>45662</v>
      </c>
      <c r="V866" s="5">
        <v>1</v>
      </c>
      <c r="W866" s="30"/>
      <c r="X866" s="5">
        <v>0</v>
      </c>
      <c r="Y866" s="30"/>
      <c r="Z866" s="30"/>
      <c r="AA866" s="30"/>
      <c r="AB866" s="30"/>
      <c r="AC866" s="5">
        <v>0</v>
      </c>
      <c r="AD866" s="5" t="s">
        <v>94</v>
      </c>
      <c r="AE866" s="5">
        <v>6231</v>
      </c>
    </row>
    <row r="867" spans="1:31" x14ac:dyDescent="0.25">
      <c r="A867" s="5">
        <v>94095661</v>
      </c>
      <c r="B867" s="5" t="s">
        <v>90</v>
      </c>
      <c r="C867" s="78" t="s">
        <v>1549</v>
      </c>
      <c r="D867" s="5" t="s">
        <v>97</v>
      </c>
      <c r="E867" s="30">
        <v>45662</v>
      </c>
      <c r="F867" s="5" t="s">
        <v>1</v>
      </c>
      <c r="G867" s="78" t="s">
        <v>73</v>
      </c>
      <c r="H867" s="78" t="s">
        <v>152</v>
      </c>
      <c r="I867" s="78" t="s">
        <v>48</v>
      </c>
      <c r="J867" s="5" t="s">
        <v>236</v>
      </c>
      <c r="K867" s="5">
        <v>41</v>
      </c>
      <c r="L867" s="5">
        <v>4165</v>
      </c>
      <c r="M867" s="5">
        <v>45476527</v>
      </c>
      <c r="N867" s="5">
        <v>961089850</v>
      </c>
      <c r="O867" s="5">
        <v>18306</v>
      </c>
      <c r="P867" s="5" t="s">
        <v>265</v>
      </c>
      <c r="Q867" s="78" t="s">
        <v>48</v>
      </c>
      <c r="R867" s="78" t="s">
        <v>115</v>
      </c>
      <c r="S867" s="30">
        <v>45662</v>
      </c>
      <c r="T867" s="5">
        <v>1</v>
      </c>
      <c r="U867" s="30">
        <v>45662</v>
      </c>
      <c r="V867" s="5">
        <v>1</v>
      </c>
      <c r="W867" s="30"/>
      <c r="X867" s="5">
        <v>0</v>
      </c>
      <c r="Y867" s="30"/>
      <c r="Z867" s="30"/>
      <c r="AA867" s="30"/>
      <c r="AB867" s="30"/>
      <c r="AC867" s="5">
        <v>0</v>
      </c>
      <c r="AD867" s="5" t="s">
        <v>94</v>
      </c>
      <c r="AE867" s="5">
        <v>6241</v>
      </c>
    </row>
    <row r="868" spans="1:31" x14ac:dyDescent="0.25">
      <c r="A868" s="5">
        <v>94095748</v>
      </c>
      <c r="B868" s="5" t="s">
        <v>110</v>
      </c>
      <c r="C868" s="78" t="s">
        <v>3764</v>
      </c>
      <c r="D868" s="5" t="s">
        <v>91</v>
      </c>
      <c r="E868" s="30">
        <v>45662</v>
      </c>
      <c r="F868" s="5" t="s">
        <v>1</v>
      </c>
      <c r="G868" s="78" t="s">
        <v>78</v>
      </c>
      <c r="H868" s="78" t="s">
        <v>114</v>
      </c>
      <c r="I868" s="78"/>
      <c r="J868" s="5" t="s">
        <v>93</v>
      </c>
      <c r="K868" s="5"/>
      <c r="L868" s="5"/>
      <c r="M868" s="5"/>
      <c r="N868" s="5"/>
      <c r="O868" s="5"/>
      <c r="P868" s="5" t="s">
        <v>265</v>
      </c>
      <c r="Q868" s="78" t="s">
        <v>25</v>
      </c>
      <c r="R868" s="78" t="s">
        <v>111</v>
      </c>
      <c r="S868" s="30"/>
      <c r="T868" s="5">
        <v>0</v>
      </c>
      <c r="U868" s="30"/>
      <c r="V868" s="5">
        <v>0</v>
      </c>
      <c r="W868" s="30"/>
      <c r="X868" s="5">
        <v>0</v>
      </c>
      <c r="Y868" s="30">
        <v>45665</v>
      </c>
      <c r="Z868" s="30">
        <v>45669</v>
      </c>
      <c r="AA868" s="30">
        <v>45676</v>
      </c>
      <c r="AB868" s="30">
        <v>45683</v>
      </c>
      <c r="AC868" s="5">
        <v>1</v>
      </c>
      <c r="AD868" s="5" t="s">
        <v>94</v>
      </c>
      <c r="AE868" s="5"/>
    </row>
    <row r="869" spans="1:31" x14ac:dyDescent="0.25">
      <c r="A869" s="5">
        <v>94096977</v>
      </c>
      <c r="B869" s="5" t="s">
        <v>90</v>
      </c>
      <c r="C869" s="78" t="s">
        <v>1546</v>
      </c>
      <c r="D869" s="5" t="s">
        <v>97</v>
      </c>
      <c r="E869" s="30">
        <v>45662</v>
      </c>
      <c r="F869" s="5" t="s">
        <v>1</v>
      </c>
      <c r="G869" s="78" t="s">
        <v>77</v>
      </c>
      <c r="H869" s="78" t="s">
        <v>135</v>
      </c>
      <c r="I869" s="78" t="s">
        <v>29</v>
      </c>
      <c r="J869" s="5" t="s">
        <v>236</v>
      </c>
      <c r="K869" s="5"/>
      <c r="L869" s="5"/>
      <c r="M869" s="5"/>
      <c r="N869" s="5"/>
      <c r="O869" s="5"/>
      <c r="P869" s="5" t="s">
        <v>265</v>
      </c>
      <c r="Q869" s="78" t="s">
        <v>29</v>
      </c>
      <c r="R869" s="78" t="s">
        <v>186</v>
      </c>
      <c r="S869" s="30"/>
      <c r="T869" s="5">
        <v>0</v>
      </c>
      <c r="U869" s="30"/>
      <c r="V869" s="5">
        <v>0</v>
      </c>
      <c r="W869" s="30"/>
      <c r="X869" s="5">
        <v>0</v>
      </c>
      <c r="Y869" s="30"/>
      <c r="Z869" s="30"/>
      <c r="AA869" s="30"/>
      <c r="AB869" s="30"/>
      <c r="AC869" s="5">
        <v>0</v>
      </c>
      <c r="AD869" s="5" t="s">
        <v>94</v>
      </c>
      <c r="AE869" s="5">
        <v>6227</v>
      </c>
    </row>
    <row r="870" spans="1:31" x14ac:dyDescent="0.25">
      <c r="A870" s="5">
        <v>94095527</v>
      </c>
      <c r="B870" s="5" t="s">
        <v>90</v>
      </c>
      <c r="C870" s="78" t="s">
        <v>169</v>
      </c>
      <c r="D870" s="5" t="s">
        <v>91</v>
      </c>
      <c r="E870" s="30">
        <v>45662</v>
      </c>
      <c r="F870" s="5" t="s">
        <v>1</v>
      </c>
      <c r="G870" s="78" t="s">
        <v>106</v>
      </c>
      <c r="H870" s="78" t="s">
        <v>96</v>
      </c>
      <c r="I870" s="78"/>
      <c r="J870" s="5" t="s">
        <v>93</v>
      </c>
      <c r="K870" s="5"/>
      <c r="L870" s="5"/>
      <c r="M870" s="5"/>
      <c r="N870" s="5"/>
      <c r="O870" s="5"/>
      <c r="P870" s="5" t="s">
        <v>265</v>
      </c>
      <c r="Q870" s="78"/>
      <c r="R870" s="78"/>
      <c r="S870" s="30"/>
      <c r="T870" s="5">
        <v>0</v>
      </c>
      <c r="U870" s="30"/>
      <c r="V870" s="5">
        <v>0</v>
      </c>
      <c r="W870" s="30"/>
      <c r="X870" s="5">
        <v>0</v>
      </c>
      <c r="Y870" s="30"/>
      <c r="Z870" s="30"/>
      <c r="AA870" s="30"/>
      <c r="AB870" s="30"/>
      <c r="AC870" s="5">
        <v>0</v>
      </c>
      <c r="AD870" s="5" t="s">
        <v>94</v>
      </c>
      <c r="AE870" s="5"/>
    </row>
    <row r="871" spans="1:31" x14ac:dyDescent="0.25">
      <c r="A871" s="5">
        <v>94095648</v>
      </c>
      <c r="B871" s="5" t="s">
        <v>90</v>
      </c>
      <c r="C871" s="78" t="s">
        <v>1532</v>
      </c>
      <c r="D871" s="5" t="s">
        <v>91</v>
      </c>
      <c r="E871" s="30">
        <v>45662</v>
      </c>
      <c r="F871" s="5" t="s">
        <v>1</v>
      </c>
      <c r="G871" s="78" t="s">
        <v>73</v>
      </c>
      <c r="H871" s="78" t="s">
        <v>1533</v>
      </c>
      <c r="I871" s="78"/>
      <c r="J871" s="5" t="s">
        <v>93</v>
      </c>
      <c r="K871" s="5"/>
      <c r="L871" s="5"/>
      <c r="M871" s="5"/>
      <c r="N871" s="5"/>
      <c r="O871" s="5"/>
      <c r="P871" s="5" t="s">
        <v>265</v>
      </c>
      <c r="Q871" s="78"/>
      <c r="R871" s="78"/>
      <c r="S871" s="30"/>
      <c r="T871" s="5">
        <v>0</v>
      </c>
      <c r="U871" s="30"/>
      <c r="V871" s="5">
        <v>0</v>
      </c>
      <c r="W871" s="5"/>
      <c r="X871" s="5">
        <v>0</v>
      </c>
      <c r="Y871" s="30"/>
      <c r="Z871" s="30"/>
      <c r="AA871" s="30"/>
      <c r="AB871" s="30"/>
      <c r="AC871" s="5">
        <v>0</v>
      </c>
      <c r="AD871" s="5" t="s">
        <v>94</v>
      </c>
      <c r="AE871" s="5"/>
    </row>
    <row r="872" spans="1:31" x14ac:dyDescent="0.25">
      <c r="A872" s="5">
        <v>94095724</v>
      </c>
      <c r="B872" s="5" t="s">
        <v>90</v>
      </c>
      <c r="C872" s="78" t="s">
        <v>1531</v>
      </c>
      <c r="D872" s="5" t="s">
        <v>91</v>
      </c>
      <c r="E872" s="30">
        <v>45662</v>
      </c>
      <c r="F872" s="5" t="s">
        <v>1</v>
      </c>
      <c r="G872" s="78" t="s">
        <v>73</v>
      </c>
      <c r="H872" s="78" t="s">
        <v>102</v>
      </c>
      <c r="I872" s="78" t="s">
        <v>27</v>
      </c>
      <c r="J872" s="5" t="s">
        <v>93</v>
      </c>
      <c r="K872" s="5">
        <v>39</v>
      </c>
      <c r="L872" s="5">
        <v>3485</v>
      </c>
      <c r="M872" s="5">
        <v>77360260</v>
      </c>
      <c r="N872" s="5">
        <v>937534884</v>
      </c>
      <c r="O872" s="5">
        <v>6221</v>
      </c>
      <c r="P872" s="5" t="s">
        <v>265</v>
      </c>
      <c r="Q872" s="78" t="s">
        <v>27</v>
      </c>
      <c r="R872" s="78" t="s">
        <v>186</v>
      </c>
      <c r="S872" s="30">
        <v>45662</v>
      </c>
      <c r="T872" s="5">
        <v>1</v>
      </c>
      <c r="U872" s="30">
        <v>45662</v>
      </c>
      <c r="V872" s="5">
        <v>1</v>
      </c>
      <c r="W872" s="30">
        <v>45664</v>
      </c>
      <c r="X872" s="5">
        <v>1</v>
      </c>
      <c r="Y872" s="30"/>
      <c r="Z872" s="30"/>
      <c r="AA872" s="30"/>
      <c r="AB872" s="30"/>
      <c r="AC872" s="5">
        <v>0</v>
      </c>
      <c r="AD872" s="5" t="s">
        <v>94</v>
      </c>
      <c r="AE872" s="5">
        <v>6221</v>
      </c>
    </row>
    <row r="873" spans="1:31" x14ac:dyDescent="0.25">
      <c r="A873" s="5">
        <v>94096156</v>
      </c>
      <c r="B873" s="5" t="s">
        <v>90</v>
      </c>
      <c r="C873" s="78" t="s">
        <v>1534</v>
      </c>
      <c r="D873" s="5" t="s">
        <v>97</v>
      </c>
      <c r="E873" s="30">
        <v>45662</v>
      </c>
      <c r="F873" s="5" t="s">
        <v>1</v>
      </c>
      <c r="G873" s="78" t="s">
        <v>73</v>
      </c>
      <c r="H873" s="78" t="s">
        <v>102</v>
      </c>
      <c r="I873" s="78"/>
      <c r="J873" s="5" t="s">
        <v>93</v>
      </c>
      <c r="K873" s="5">
        <v>38</v>
      </c>
      <c r="L873" s="5">
        <v>3380</v>
      </c>
      <c r="M873" s="5">
        <v>72616487</v>
      </c>
      <c r="N873" s="5">
        <v>940710020</v>
      </c>
      <c r="O873" s="5">
        <v>6222</v>
      </c>
      <c r="P873" s="5" t="s">
        <v>265</v>
      </c>
      <c r="Q873" s="78" t="s">
        <v>23</v>
      </c>
      <c r="R873" s="78" t="s">
        <v>111</v>
      </c>
      <c r="S873" s="30">
        <v>45663</v>
      </c>
      <c r="T873" s="5">
        <v>1</v>
      </c>
      <c r="U873" s="30">
        <v>45663</v>
      </c>
      <c r="V873" s="5">
        <v>1</v>
      </c>
      <c r="W873" s="30">
        <v>45664</v>
      </c>
      <c r="X873" s="5">
        <v>1</v>
      </c>
      <c r="Y873" s="30">
        <v>45665</v>
      </c>
      <c r="Z873" s="30">
        <v>45670</v>
      </c>
      <c r="AA873" s="30">
        <v>45677</v>
      </c>
      <c r="AB873" s="30">
        <v>45684</v>
      </c>
      <c r="AC873" s="5">
        <v>1</v>
      </c>
      <c r="AD873" s="5" t="s">
        <v>113</v>
      </c>
      <c r="AE873" s="5"/>
    </row>
    <row r="874" spans="1:31" x14ac:dyDescent="0.25">
      <c r="A874" s="5">
        <v>94096102</v>
      </c>
      <c r="B874" s="5" t="s">
        <v>90</v>
      </c>
      <c r="C874" s="78" t="s">
        <v>1535</v>
      </c>
      <c r="D874" s="5" t="s">
        <v>91</v>
      </c>
      <c r="E874" s="30">
        <v>45662</v>
      </c>
      <c r="F874" s="5" t="s">
        <v>1</v>
      </c>
      <c r="G874" s="78" t="s">
        <v>73</v>
      </c>
      <c r="H874" s="78" t="s">
        <v>102</v>
      </c>
      <c r="I874" s="78"/>
      <c r="J874" s="5" t="s">
        <v>93</v>
      </c>
      <c r="K874" s="5">
        <v>40</v>
      </c>
      <c r="L874" s="5">
        <v>3600</v>
      </c>
      <c r="M874" s="5">
        <v>70749761</v>
      </c>
      <c r="N874" s="5">
        <v>969206792</v>
      </c>
      <c r="O874" s="5">
        <v>6222</v>
      </c>
      <c r="P874" s="5" t="s">
        <v>265</v>
      </c>
      <c r="Q874" s="78" t="s">
        <v>23</v>
      </c>
      <c r="R874" s="78" t="s">
        <v>111</v>
      </c>
      <c r="S874" s="30">
        <v>45663</v>
      </c>
      <c r="T874" s="5">
        <v>1</v>
      </c>
      <c r="U874" s="30">
        <v>45663</v>
      </c>
      <c r="V874" s="5">
        <v>1</v>
      </c>
      <c r="W874" s="30">
        <v>45664</v>
      </c>
      <c r="X874" s="5">
        <v>1</v>
      </c>
      <c r="Y874" s="30"/>
      <c r="Z874" s="30"/>
      <c r="AA874" s="30"/>
      <c r="AB874" s="30"/>
      <c r="AC874" s="5">
        <v>0</v>
      </c>
      <c r="AD874" s="5" t="s">
        <v>94</v>
      </c>
      <c r="AE874" s="5"/>
    </row>
    <row r="875" spans="1:31" x14ac:dyDescent="0.25">
      <c r="A875" s="5">
        <v>94096161</v>
      </c>
      <c r="B875" s="5" t="s">
        <v>90</v>
      </c>
      <c r="C875" s="78" t="s">
        <v>1536</v>
      </c>
      <c r="D875" s="5" t="s">
        <v>91</v>
      </c>
      <c r="E875" s="30">
        <v>45662</v>
      </c>
      <c r="F875" s="5" t="s">
        <v>1</v>
      </c>
      <c r="G875" s="78" t="s">
        <v>73</v>
      </c>
      <c r="H875" s="78" t="s">
        <v>100</v>
      </c>
      <c r="I875" s="78" t="s">
        <v>34</v>
      </c>
      <c r="J875" s="5" t="s">
        <v>93</v>
      </c>
      <c r="K875" s="5">
        <v>38</v>
      </c>
      <c r="L875" s="5">
        <v>3470</v>
      </c>
      <c r="M875" s="5">
        <v>7036812</v>
      </c>
      <c r="N875" s="5">
        <v>948280351</v>
      </c>
      <c r="O875" s="5">
        <v>25474</v>
      </c>
      <c r="P875" s="5" t="s">
        <v>265</v>
      </c>
      <c r="Q875" s="78" t="s">
        <v>34</v>
      </c>
      <c r="R875" s="78" t="s">
        <v>186</v>
      </c>
      <c r="S875" s="30">
        <v>45663</v>
      </c>
      <c r="T875" s="5">
        <v>1</v>
      </c>
      <c r="U875" s="30">
        <v>45663</v>
      </c>
      <c r="V875" s="5">
        <v>1</v>
      </c>
      <c r="W875" s="30">
        <v>45666</v>
      </c>
      <c r="X875" s="5">
        <v>1</v>
      </c>
      <c r="Y875" s="30">
        <v>45665</v>
      </c>
      <c r="Z875" s="30">
        <v>45670</v>
      </c>
      <c r="AA875" s="30">
        <v>45677</v>
      </c>
      <c r="AB875" s="30">
        <v>45684</v>
      </c>
      <c r="AC875" s="5">
        <v>1</v>
      </c>
      <c r="AD875" s="5" t="s">
        <v>113</v>
      </c>
      <c r="AE875" s="5">
        <v>25474</v>
      </c>
    </row>
    <row r="876" spans="1:31" x14ac:dyDescent="0.25">
      <c r="A876" s="5">
        <v>94095407</v>
      </c>
      <c r="B876" s="5" t="s">
        <v>90</v>
      </c>
      <c r="C876" s="78" t="s">
        <v>1530</v>
      </c>
      <c r="D876" s="5" t="s">
        <v>97</v>
      </c>
      <c r="E876" s="30">
        <v>45662</v>
      </c>
      <c r="F876" s="5" t="s">
        <v>1</v>
      </c>
      <c r="G876" s="78" t="s">
        <v>73</v>
      </c>
      <c r="H876" s="78" t="s">
        <v>102</v>
      </c>
      <c r="I876" s="78" t="s">
        <v>26</v>
      </c>
      <c r="J876" s="5" t="s">
        <v>236</v>
      </c>
      <c r="K876" s="5">
        <v>40</v>
      </c>
      <c r="L876" s="5">
        <v>3185</v>
      </c>
      <c r="M876" s="5">
        <v>73240655</v>
      </c>
      <c r="N876" s="5">
        <v>936068604</v>
      </c>
      <c r="O876" s="5">
        <v>6220</v>
      </c>
      <c r="P876" s="5" t="s">
        <v>265</v>
      </c>
      <c r="Q876" s="78" t="s">
        <v>26</v>
      </c>
      <c r="R876" s="78" t="s">
        <v>186</v>
      </c>
      <c r="S876" s="30">
        <v>45662</v>
      </c>
      <c r="T876" s="5">
        <v>1</v>
      </c>
      <c r="U876" s="30">
        <v>45662</v>
      </c>
      <c r="V876" s="5">
        <v>1</v>
      </c>
      <c r="W876" s="30"/>
      <c r="X876" s="5">
        <v>0</v>
      </c>
      <c r="Y876" s="30">
        <v>45667</v>
      </c>
      <c r="Z876" s="30">
        <v>45670</v>
      </c>
      <c r="AA876" s="30">
        <v>45677</v>
      </c>
      <c r="AB876" s="30">
        <v>45684</v>
      </c>
      <c r="AC876" s="5">
        <v>1</v>
      </c>
      <c r="AD876" s="5" t="s">
        <v>94</v>
      </c>
      <c r="AE876" s="5">
        <v>6220</v>
      </c>
    </row>
    <row r="877" spans="1:31" x14ac:dyDescent="0.25">
      <c r="A877" s="5">
        <v>94095755</v>
      </c>
      <c r="B877" s="5" t="s">
        <v>110</v>
      </c>
      <c r="C877" s="78" t="s">
        <v>3766</v>
      </c>
      <c r="D877" s="5" t="s">
        <v>97</v>
      </c>
      <c r="E877" s="30">
        <v>45662</v>
      </c>
      <c r="F877" s="5" t="s">
        <v>1</v>
      </c>
      <c r="G877" s="78" t="s">
        <v>78</v>
      </c>
      <c r="H877" s="78" t="s">
        <v>144</v>
      </c>
      <c r="I877" s="78"/>
      <c r="J877" s="5" t="s">
        <v>93</v>
      </c>
      <c r="K877" s="5">
        <v>39</v>
      </c>
      <c r="L877" s="5">
        <v>3795</v>
      </c>
      <c r="M877" s="5">
        <v>73029465</v>
      </c>
      <c r="N877" s="5">
        <v>903043435</v>
      </c>
      <c r="O877" s="5">
        <v>6256</v>
      </c>
      <c r="P877" s="5" t="s">
        <v>265</v>
      </c>
      <c r="Q877" s="78" t="s">
        <v>25</v>
      </c>
      <c r="R877" s="78" t="s">
        <v>111</v>
      </c>
      <c r="S877" s="30">
        <v>45662</v>
      </c>
      <c r="T877" s="5">
        <v>1</v>
      </c>
      <c r="U877" s="30">
        <v>45662</v>
      </c>
      <c r="V877" s="5">
        <v>1</v>
      </c>
      <c r="W877" s="30">
        <v>45665</v>
      </c>
      <c r="X877" s="5">
        <v>1</v>
      </c>
      <c r="Y877" s="30"/>
      <c r="Z877" s="30"/>
      <c r="AA877" s="30"/>
      <c r="AB877" s="30"/>
      <c r="AC877" s="5">
        <v>0</v>
      </c>
      <c r="AD877" s="5" t="s">
        <v>94</v>
      </c>
      <c r="AE877" s="5"/>
    </row>
    <row r="878" spans="1:31" x14ac:dyDescent="0.25">
      <c r="A878" s="5">
        <v>94095872</v>
      </c>
      <c r="B878" s="5" t="s">
        <v>90</v>
      </c>
      <c r="C878" s="78" t="s">
        <v>2100</v>
      </c>
      <c r="D878" s="5" t="s">
        <v>97</v>
      </c>
      <c r="E878" s="30">
        <v>45662</v>
      </c>
      <c r="F878" s="5" t="s">
        <v>1</v>
      </c>
      <c r="G878" s="78" t="s">
        <v>78</v>
      </c>
      <c r="H878" s="78" t="s">
        <v>98</v>
      </c>
      <c r="I878" s="78" t="s">
        <v>58</v>
      </c>
      <c r="J878" s="5" t="s">
        <v>93</v>
      </c>
      <c r="K878" s="5">
        <v>38</v>
      </c>
      <c r="L878" s="5">
        <v>3135</v>
      </c>
      <c r="M878" s="5">
        <v>60951174</v>
      </c>
      <c r="N878" s="5">
        <v>904312762</v>
      </c>
      <c r="O878" s="5">
        <v>6264</v>
      </c>
      <c r="P878" s="5" t="s">
        <v>265</v>
      </c>
      <c r="Q878" s="78" t="s">
        <v>58</v>
      </c>
      <c r="R878" s="78" t="s">
        <v>78</v>
      </c>
      <c r="S878" s="30">
        <v>45662</v>
      </c>
      <c r="T878" s="5">
        <v>1</v>
      </c>
      <c r="U878" s="30">
        <v>45662</v>
      </c>
      <c r="V878" s="5">
        <v>1</v>
      </c>
      <c r="W878" s="30">
        <v>45665</v>
      </c>
      <c r="X878" s="5">
        <v>1</v>
      </c>
      <c r="Y878" s="30">
        <v>45665</v>
      </c>
      <c r="Z878" s="30">
        <v>45669</v>
      </c>
      <c r="AA878" s="30">
        <v>45676</v>
      </c>
      <c r="AB878" s="30">
        <v>45683</v>
      </c>
      <c r="AC878" s="5">
        <v>1</v>
      </c>
      <c r="AD878" s="5" t="s">
        <v>113</v>
      </c>
      <c r="AE878" s="5">
        <v>6264</v>
      </c>
    </row>
    <row r="879" spans="1:31" x14ac:dyDescent="0.25">
      <c r="A879" s="5">
        <v>94095882</v>
      </c>
      <c r="B879" s="5" t="s">
        <v>90</v>
      </c>
      <c r="C879" s="78" t="s">
        <v>1540</v>
      </c>
      <c r="D879" s="5" t="s">
        <v>91</v>
      </c>
      <c r="E879" s="30">
        <v>45662</v>
      </c>
      <c r="F879" s="5" t="s">
        <v>1</v>
      </c>
      <c r="G879" s="78" t="s">
        <v>78</v>
      </c>
      <c r="H879" s="78" t="s">
        <v>98</v>
      </c>
      <c r="I879" s="78" t="s">
        <v>62</v>
      </c>
      <c r="J879" s="5" t="s">
        <v>93</v>
      </c>
      <c r="K879" s="5">
        <v>38</v>
      </c>
      <c r="L879" s="5">
        <v>3400</v>
      </c>
      <c r="M879" s="5">
        <v>47532205</v>
      </c>
      <c r="N879" s="5">
        <v>946613424</v>
      </c>
      <c r="O879" s="5">
        <v>6262</v>
      </c>
      <c r="P879" s="5" t="s">
        <v>265</v>
      </c>
      <c r="Q879" s="78" t="s">
        <v>62</v>
      </c>
      <c r="R879" s="78" t="s">
        <v>78</v>
      </c>
      <c r="S879" s="30">
        <v>45662</v>
      </c>
      <c r="T879" s="5">
        <v>1</v>
      </c>
      <c r="U879" s="30">
        <v>45662</v>
      </c>
      <c r="V879" s="5">
        <v>1</v>
      </c>
      <c r="W879" s="30">
        <v>45665</v>
      </c>
      <c r="X879" s="5">
        <v>1</v>
      </c>
      <c r="Y879" s="30">
        <v>45666</v>
      </c>
      <c r="Z879" s="30">
        <v>45670</v>
      </c>
      <c r="AA879" s="30">
        <v>45677</v>
      </c>
      <c r="AB879" s="30">
        <v>45684</v>
      </c>
      <c r="AC879" s="5">
        <v>1</v>
      </c>
      <c r="AD879" s="5" t="s">
        <v>113</v>
      </c>
      <c r="AE879" s="5">
        <v>6262</v>
      </c>
    </row>
    <row r="880" spans="1:31" x14ac:dyDescent="0.25">
      <c r="A880" s="5">
        <v>94095864</v>
      </c>
      <c r="B880" s="5" t="s">
        <v>90</v>
      </c>
      <c r="C880" s="78" t="s">
        <v>1539</v>
      </c>
      <c r="D880" s="5" t="s">
        <v>91</v>
      </c>
      <c r="E880" s="30">
        <v>45662</v>
      </c>
      <c r="F880" s="5" t="s">
        <v>1</v>
      </c>
      <c r="G880" s="78" t="s">
        <v>78</v>
      </c>
      <c r="H880" s="78" t="s">
        <v>100</v>
      </c>
      <c r="I880" s="78" t="s">
        <v>59</v>
      </c>
      <c r="J880" s="5" t="s">
        <v>93</v>
      </c>
      <c r="K880" s="5">
        <v>39</v>
      </c>
      <c r="L880" s="5">
        <v>3510</v>
      </c>
      <c r="M880" s="5">
        <v>41520242</v>
      </c>
      <c r="N880" s="5">
        <v>907498584</v>
      </c>
      <c r="O880" s="5">
        <v>6267</v>
      </c>
      <c r="P880" s="5" t="s">
        <v>265</v>
      </c>
      <c r="Q880" s="78" t="s">
        <v>59</v>
      </c>
      <c r="R880" s="78" t="s">
        <v>78</v>
      </c>
      <c r="S880" s="30">
        <v>45663</v>
      </c>
      <c r="T880" s="5">
        <v>1</v>
      </c>
      <c r="U880" s="30">
        <v>45663</v>
      </c>
      <c r="V880" s="5">
        <v>1</v>
      </c>
      <c r="W880" s="30">
        <v>45664</v>
      </c>
      <c r="X880" s="5">
        <v>1</v>
      </c>
      <c r="Y880" s="30">
        <v>45665</v>
      </c>
      <c r="Z880" s="30">
        <v>45669</v>
      </c>
      <c r="AA880" s="30">
        <v>45676</v>
      </c>
      <c r="AB880" s="30">
        <v>45683</v>
      </c>
      <c r="AC880" s="5">
        <v>1</v>
      </c>
      <c r="AD880" s="5" t="s">
        <v>113</v>
      </c>
      <c r="AE880" s="5">
        <v>6267</v>
      </c>
    </row>
    <row r="881" spans="1:31" x14ac:dyDescent="0.25">
      <c r="A881" s="5">
        <v>94096106</v>
      </c>
      <c r="B881" s="5" t="s">
        <v>90</v>
      </c>
      <c r="C881" s="78" t="s">
        <v>1526</v>
      </c>
      <c r="D881" s="5" t="s">
        <v>91</v>
      </c>
      <c r="E881" s="30">
        <v>45662</v>
      </c>
      <c r="F881" s="5" t="s">
        <v>1</v>
      </c>
      <c r="G881" s="78" t="s">
        <v>78</v>
      </c>
      <c r="H881" s="78" t="s">
        <v>102</v>
      </c>
      <c r="I881" s="78" t="s">
        <v>66</v>
      </c>
      <c r="J881" s="5" t="s">
        <v>93</v>
      </c>
      <c r="K881" s="5">
        <v>40</v>
      </c>
      <c r="L881" s="5">
        <v>3170</v>
      </c>
      <c r="M881" s="5">
        <v>48841311</v>
      </c>
      <c r="N881" s="5">
        <v>996746866</v>
      </c>
      <c r="O881" s="5">
        <v>6261</v>
      </c>
      <c r="P881" s="5" t="s">
        <v>265</v>
      </c>
      <c r="Q881" s="78" t="s">
        <v>66</v>
      </c>
      <c r="R881" s="78" t="s">
        <v>78</v>
      </c>
      <c r="S881" s="30">
        <v>45663</v>
      </c>
      <c r="T881" s="5">
        <v>1</v>
      </c>
      <c r="U881" s="30">
        <v>45663</v>
      </c>
      <c r="V881" s="5">
        <v>1</v>
      </c>
      <c r="W881" s="30">
        <v>45666</v>
      </c>
      <c r="X881" s="5">
        <v>1</v>
      </c>
      <c r="Y881" s="30">
        <v>45666</v>
      </c>
      <c r="Z881" s="30">
        <v>45670</v>
      </c>
      <c r="AA881" s="30">
        <v>45677</v>
      </c>
      <c r="AB881" s="30">
        <v>45684</v>
      </c>
      <c r="AC881" s="5">
        <v>1</v>
      </c>
      <c r="AD881" s="5" t="s">
        <v>113</v>
      </c>
      <c r="AE881" s="5">
        <v>6261</v>
      </c>
    </row>
    <row r="882" spans="1:31" x14ac:dyDescent="0.25">
      <c r="A882" s="5">
        <v>94096104</v>
      </c>
      <c r="B882" s="5" t="s">
        <v>90</v>
      </c>
      <c r="C882" s="78" t="s">
        <v>1537</v>
      </c>
      <c r="D882" s="5" t="s">
        <v>91</v>
      </c>
      <c r="E882" s="30">
        <v>45662</v>
      </c>
      <c r="F882" s="5" t="s">
        <v>1</v>
      </c>
      <c r="G882" s="78" t="s">
        <v>78</v>
      </c>
      <c r="H882" s="78" t="s">
        <v>98</v>
      </c>
      <c r="I882" s="78" t="s">
        <v>63</v>
      </c>
      <c r="J882" s="5" t="s">
        <v>93</v>
      </c>
      <c r="K882" s="5">
        <v>38</v>
      </c>
      <c r="L882" s="5">
        <v>3910</v>
      </c>
      <c r="M882" s="5">
        <v>72360097</v>
      </c>
      <c r="N882" s="5">
        <v>933653515</v>
      </c>
      <c r="O882" s="5">
        <v>6268</v>
      </c>
      <c r="P882" s="5" t="s">
        <v>265</v>
      </c>
      <c r="Q882" s="78" t="s">
        <v>63</v>
      </c>
      <c r="R882" s="78" t="s">
        <v>78</v>
      </c>
      <c r="S882" s="30">
        <v>45662</v>
      </c>
      <c r="T882" s="5">
        <v>1</v>
      </c>
      <c r="U882" s="30">
        <v>45662</v>
      </c>
      <c r="V882" s="5">
        <v>1</v>
      </c>
      <c r="W882" s="30">
        <v>45666</v>
      </c>
      <c r="X882" s="5">
        <v>1</v>
      </c>
      <c r="Y882" s="30">
        <v>45665</v>
      </c>
      <c r="Z882" s="30">
        <v>45670</v>
      </c>
      <c r="AA882" s="30">
        <v>45677</v>
      </c>
      <c r="AB882" s="30"/>
      <c r="AC882" s="5">
        <v>0</v>
      </c>
      <c r="AD882" s="5" t="s">
        <v>94</v>
      </c>
      <c r="AE882" s="5">
        <v>6268</v>
      </c>
    </row>
    <row r="883" spans="1:31" x14ac:dyDescent="0.25">
      <c r="A883" s="5">
        <v>94095890</v>
      </c>
      <c r="B883" s="5" t="s">
        <v>110</v>
      </c>
      <c r="C883" s="78" t="s">
        <v>3765</v>
      </c>
      <c r="D883" s="5" t="s">
        <v>97</v>
      </c>
      <c r="E883" s="30">
        <v>45662</v>
      </c>
      <c r="F883" s="5" t="s">
        <v>1</v>
      </c>
      <c r="G883" s="78" t="s">
        <v>78</v>
      </c>
      <c r="H883" s="78" t="s">
        <v>98</v>
      </c>
      <c r="I883" s="78"/>
      <c r="J883" s="5" t="s">
        <v>93</v>
      </c>
      <c r="K883" s="5">
        <v>37</v>
      </c>
      <c r="L883" s="5">
        <v>3110</v>
      </c>
      <c r="M883" s="5">
        <v>71174448</v>
      </c>
      <c r="N883" s="5">
        <v>932415675</v>
      </c>
      <c r="O883" s="5">
        <v>6804</v>
      </c>
      <c r="P883" s="5" t="s">
        <v>265</v>
      </c>
      <c r="Q883" s="78" t="s">
        <v>25</v>
      </c>
      <c r="R883" s="78" t="s">
        <v>111</v>
      </c>
      <c r="S883" s="30">
        <v>45662</v>
      </c>
      <c r="T883" s="5">
        <v>1</v>
      </c>
      <c r="U883" s="30">
        <v>45662</v>
      </c>
      <c r="V883" s="5">
        <v>1</v>
      </c>
      <c r="W883" s="30">
        <v>45665</v>
      </c>
      <c r="X883" s="5">
        <v>1</v>
      </c>
      <c r="Y883" s="30">
        <v>45665</v>
      </c>
      <c r="Z883" s="30"/>
      <c r="AA883" s="30"/>
      <c r="AB883" s="30"/>
      <c r="AC883" s="5">
        <v>0</v>
      </c>
      <c r="AD883" s="5" t="s">
        <v>94</v>
      </c>
      <c r="AE883" s="5"/>
    </row>
    <row r="884" spans="1:31" x14ac:dyDescent="0.25">
      <c r="A884" s="5">
        <v>94095582</v>
      </c>
      <c r="B884" s="5" t="s">
        <v>90</v>
      </c>
      <c r="C884" s="78" t="s">
        <v>1544</v>
      </c>
      <c r="D884" s="5" t="s">
        <v>91</v>
      </c>
      <c r="E884" s="30">
        <v>45662</v>
      </c>
      <c r="F884" s="5" t="s">
        <v>1</v>
      </c>
      <c r="G884" s="78" t="s">
        <v>79</v>
      </c>
      <c r="H884" s="78" t="s">
        <v>145</v>
      </c>
      <c r="I884" s="78" t="s">
        <v>67</v>
      </c>
      <c r="J884" s="5" t="s">
        <v>236</v>
      </c>
      <c r="K884" s="5">
        <v>39</v>
      </c>
      <c r="L884" s="5">
        <v>3610</v>
      </c>
      <c r="M884" s="5">
        <v>44975413</v>
      </c>
      <c r="N884" s="5">
        <v>953291488</v>
      </c>
      <c r="O884" s="5">
        <v>8146</v>
      </c>
      <c r="P884" s="5" t="s">
        <v>265</v>
      </c>
      <c r="Q884" s="78" t="s">
        <v>67</v>
      </c>
      <c r="R884" s="78" t="s">
        <v>78</v>
      </c>
      <c r="S884" s="30"/>
      <c r="T884" s="5">
        <v>0</v>
      </c>
      <c r="U884" s="30"/>
      <c r="V884" s="5">
        <v>0</v>
      </c>
      <c r="W884" s="30"/>
      <c r="X884" s="5">
        <v>0</v>
      </c>
      <c r="Y884" s="30">
        <v>45665</v>
      </c>
      <c r="Z884" s="30">
        <v>45669</v>
      </c>
      <c r="AA884" s="30">
        <v>45676</v>
      </c>
      <c r="AB884" s="30">
        <v>45683</v>
      </c>
      <c r="AC884" s="5">
        <v>1</v>
      </c>
      <c r="AD884" s="5" t="s">
        <v>94</v>
      </c>
      <c r="AE884" s="5">
        <v>6260</v>
      </c>
    </row>
    <row r="885" spans="1:31" x14ac:dyDescent="0.25">
      <c r="A885" s="5">
        <v>94096001</v>
      </c>
      <c r="B885" s="5" t="s">
        <v>90</v>
      </c>
      <c r="C885" s="78" t="s">
        <v>1545</v>
      </c>
      <c r="D885" s="5" t="s">
        <v>97</v>
      </c>
      <c r="E885" s="30">
        <v>45662</v>
      </c>
      <c r="F885" s="5" t="s">
        <v>1</v>
      </c>
      <c r="G885" s="78" t="s">
        <v>78</v>
      </c>
      <c r="H885" s="78" t="s">
        <v>98</v>
      </c>
      <c r="I885" s="78" t="s">
        <v>56</v>
      </c>
      <c r="J885" s="5" t="s">
        <v>93</v>
      </c>
      <c r="K885" s="5">
        <v>39</v>
      </c>
      <c r="L885" s="5">
        <v>2740</v>
      </c>
      <c r="M885" s="5">
        <v>73444678</v>
      </c>
      <c r="N885" s="5">
        <v>901954957</v>
      </c>
      <c r="O885" s="5">
        <v>7314</v>
      </c>
      <c r="P885" s="5" t="s">
        <v>265</v>
      </c>
      <c r="Q885" s="78" t="s">
        <v>56</v>
      </c>
      <c r="R885" s="78" t="s">
        <v>78</v>
      </c>
      <c r="S885" s="30">
        <v>45662</v>
      </c>
      <c r="T885" s="5">
        <v>1</v>
      </c>
      <c r="U885" s="30">
        <v>45662</v>
      </c>
      <c r="V885" s="5">
        <v>1</v>
      </c>
      <c r="W885" s="30">
        <v>45667</v>
      </c>
      <c r="X885" s="5">
        <v>1</v>
      </c>
      <c r="Y885" s="30">
        <v>45665</v>
      </c>
      <c r="Z885" s="30">
        <v>45669</v>
      </c>
      <c r="AA885" s="30">
        <v>45676</v>
      </c>
      <c r="AB885" s="30">
        <v>45683</v>
      </c>
      <c r="AC885" s="5">
        <v>1</v>
      </c>
      <c r="AD885" s="5" t="s">
        <v>113</v>
      </c>
      <c r="AE885" s="5">
        <v>7314</v>
      </c>
    </row>
    <row r="886" spans="1:31" x14ac:dyDescent="0.25">
      <c r="A886" s="5">
        <v>94095832</v>
      </c>
      <c r="B886" s="5" t="s">
        <v>90</v>
      </c>
      <c r="C886" s="78" t="s">
        <v>1543</v>
      </c>
      <c r="D886" s="5" t="s">
        <v>91</v>
      </c>
      <c r="E886" s="30">
        <v>45662</v>
      </c>
      <c r="F886" s="5" t="s">
        <v>1</v>
      </c>
      <c r="G886" s="78" t="s">
        <v>73</v>
      </c>
      <c r="H886" s="78" t="s">
        <v>145</v>
      </c>
      <c r="I886" s="78" t="s">
        <v>45</v>
      </c>
      <c r="J886" s="5" t="s">
        <v>236</v>
      </c>
      <c r="K886" s="5">
        <v>39</v>
      </c>
      <c r="L886" s="5">
        <v>3100</v>
      </c>
      <c r="M886" s="5">
        <v>47015796</v>
      </c>
      <c r="N886" s="5">
        <v>922729255</v>
      </c>
      <c r="O886" s="5">
        <v>7948</v>
      </c>
      <c r="P886" s="5" t="s">
        <v>265</v>
      </c>
      <c r="Q886" s="78" t="s">
        <v>45</v>
      </c>
      <c r="R886" s="78" t="s">
        <v>115</v>
      </c>
      <c r="S886" s="30"/>
      <c r="T886" s="5">
        <v>0</v>
      </c>
      <c r="U886" s="30"/>
      <c r="V886" s="5">
        <v>0</v>
      </c>
      <c r="W886" s="30"/>
      <c r="X886" s="5">
        <v>0</v>
      </c>
      <c r="Y886" s="30"/>
      <c r="Z886" s="30"/>
      <c r="AA886" s="30"/>
      <c r="AB886" s="30"/>
      <c r="AC886" s="5">
        <v>0</v>
      </c>
      <c r="AD886" s="5" t="s">
        <v>94</v>
      </c>
      <c r="AE886" s="5">
        <v>6240</v>
      </c>
    </row>
    <row r="887" spans="1:31" x14ac:dyDescent="0.25">
      <c r="A887" s="5">
        <v>94096011</v>
      </c>
      <c r="B887" s="5" t="s">
        <v>90</v>
      </c>
      <c r="C887" s="78" t="s">
        <v>1538</v>
      </c>
      <c r="D887" s="5" t="s">
        <v>91</v>
      </c>
      <c r="E887" s="30">
        <v>45662</v>
      </c>
      <c r="F887" s="5" t="s">
        <v>1</v>
      </c>
      <c r="G887" s="78" t="s">
        <v>78</v>
      </c>
      <c r="H887" s="78" t="s">
        <v>98</v>
      </c>
      <c r="I887" s="78" t="s">
        <v>59</v>
      </c>
      <c r="J887" s="5" t="s">
        <v>93</v>
      </c>
      <c r="K887" s="5">
        <v>38</v>
      </c>
      <c r="L887" s="5">
        <v>3155</v>
      </c>
      <c r="M887" s="5">
        <v>74993932</v>
      </c>
      <c r="N887" s="5">
        <v>921088380</v>
      </c>
      <c r="O887" s="5">
        <v>6267</v>
      </c>
      <c r="P887" s="5" t="s">
        <v>265</v>
      </c>
      <c r="Q887" s="78" t="s">
        <v>59</v>
      </c>
      <c r="R887" s="78" t="s">
        <v>78</v>
      </c>
      <c r="S887" s="30">
        <v>45662</v>
      </c>
      <c r="T887" s="5">
        <v>1</v>
      </c>
      <c r="U887" s="30">
        <v>45662</v>
      </c>
      <c r="V887" s="5">
        <v>1</v>
      </c>
      <c r="W887" s="30"/>
      <c r="X887" s="5">
        <v>0</v>
      </c>
      <c r="Y887" s="30">
        <v>45665</v>
      </c>
      <c r="Z887" s="30">
        <v>45669</v>
      </c>
      <c r="AA887" s="30">
        <v>45676</v>
      </c>
      <c r="AB887" s="30">
        <v>45683</v>
      </c>
      <c r="AC887" s="5">
        <v>1</v>
      </c>
      <c r="AD887" s="5" t="s">
        <v>94</v>
      </c>
      <c r="AE887" s="5">
        <v>6267</v>
      </c>
    </row>
    <row r="888" spans="1:31" x14ac:dyDescent="0.25">
      <c r="A888" s="5">
        <v>94096109</v>
      </c>
      <c r="B888" s="5" t="s">
        <v>90</v>
      </c>
      <c r="C888" s="78" t="s">
        <v>1529</v>
      </c>
      <c r="D888" s="5" t="s">
        <v>91</v>
      </c>
      <c r="E888" s="30">
        <v>45662</v>
      </c>
      <c r="F888" s="5" t="s">
        <v>1</v>
      </c>
      <c r="G888" s="78" t="s">
        <v>73</v>
      </c>
      <c r="H888" s="78" t="s">
        <v>102</v>
      </c>
      <c r="I888" s="78"/>
      <c r="J888" s="5" t="s">
        <v>93</v>
      </c>
      <c r="K888" s="5">
        <v>40</v>
      </c>
      <c r="L888" s="5">
        <v>3785</v>
      </c>
      <c r="M888" s="5">
        <v>70520648</v>
      </c>
      <c r="N888" s="5">
        <v>930842274</v>
      </c>
      <c r="O888" s="5">
        <v>6246</v>
      </c>
      <c r="P888" s="5" t="s">
        <v>265</v>
      </c>
      <c r="Q888" s="78" t="s">
        <v>23</v>
      </c>
      <c r="R888" s="78" t="s">
        <v>111</v>
      </c>
      <c r="S888" s="30">
        <v>45663</v>
      </c>
      <c r="T888" s="5">
        <v>1</v>
      </c>
      <c r="U888" s="30">
        <v>45663</v>
      </c>
      <c r="V888" s="5">
        <v>1</v>
      </c>
      <c r="W888" s="30">
        <v>45664</v>
      </c>
      <c r="X888" s="5">
        <v>1</v>
      </c>
      <c r="Y888" s="30">
        <v>45665</v>
      </c>
      <c r="Z888" s="30">
        <v>45670</v>
      </c>
      <c r="AA888" s="30">
        <v>45677</v>
      </c>
      <c r="AB888" s="30">
        <v>45684</v>
      </c>
      <c r="AC888" s="5">
        <v>1</v>
      </c>
      <c r="AD888" s="5" t="s">
        <v>113</v>
      </c>
      <c r="AE888" s="5"/>
    </row>
    <row r="889" spans="1:31" x14ac:dyDescent="0.25">
      <c r="A889" s="5">
        <v>94095922</v>
      </c>
      <c r="B889" s="5" t="s">
        <v>90</v>
      </c>
      <c r="C889" s="78" t="s">
        <v>1528</v>
      </c>
      <c r="D889" s="5" t="s">
        <v>91</v>
      </c>
      <c r="E889" s="30">
        <v>45662</v>
      </c>
      <c r="F889" s="5" t="s">
        <v>1</v>
      </c>
      <c r="G889" s="78" t="s">
        <v>73</v>
      </c>
      <c r="H889" s="78" t="s">
        <v>102</v>
      </c>
      <c r="I889" s="78" t="s">
        <v>47</v>
      </c>
      <c r="J889" s="5" t="s">
        <v>93</v>
      </c>
      <c r="K889" s="5">
        <v>39</v>
      </c>
      <c r="L889" s="5">
        <v>3235</v>
      </c>
      <c r="M889" s="5">
        <v>61228059</v>
      </c>
      <c r="N889" s="5">
        <v>979602124</v>
      </c>
      <c r="O889" s="5">
        <v>6246</v>
      </c>
      <c r="P889" s="5" t="s">
        <v>265</v>
      </c>
      <c r="Q889" s="78" t="s">
        <v>47</v>
      </c>
      <c r="R889" s="78" t="s">
        <v>115</v>
      </c>
      <c r="S889" s="30">
        <v>45663</v>
      </c>
      <c r="T889" s="5">
        <v>1</v>
      </c>
      <c r="U889" s="30">
        <v>45663</v>
      </c>
      <c r="V889" s="5">
        <v>1</v>
      </c>
      <c r="W889" s="30">
        <v>45664</v>
      </c>
      <c r="X889" s="5">
        <v>1</v>
      </c>
      <c r="Y889" s="30">
        <v>45666</v>
      </c>
      <c r="Z889" s="30">
        <v>45670</v>
      </c>
      <c r="AA889" s="30">
        <v>45677</v>
      </c>
      <c r="AB889" s="30">
        <v>45684</v>
      </c>
      <c r="AC889" s="5">
        <v>1</v>
      </c>
      <c r="AD889" s="5" t="s">
        <v>113</v>
      </c>
      <c r="AE889" s="5">
        <v>6246</v>
      </c>
    </row>
    <row r="890" spans="1:31" x14ac:dyDescent="0.25">
      <c r="A890" s="5">
        <v>94095418</v>
      </c>
      <c r="B890" s="5" t="s">
        <v>90</v>
      </c>
      <c r="C890" s="78" t="s">
        <v>1527</v>
      </c>
      <c r="D890" s="5" t="s">
        <v>97</v>
      </c>
      <c r="E890" s="30">
        <v>45662</v>
      </c>
      <c r="F890" s="5" t="s">
        <v>1</v>
      </c>
      <c r="G890" s="78" t="s">
        <v>106</v>
      </c>
      <c r="H890" s="78" t="s">
        <v>100</v>
      </c>
      <c r="I890" s="78" t="s">
        <v>54</v>
      </c>
      <c r="J890" s="5" t="s">
        <v>93</v>
      </c>
      <c r="K890" s="5">
        <v>38</v>
      </c>
      <c r="L890" s="5">
        <v>2860</v>
      </c>
      <c r="M890" s="5">
        <v>72993587</v>
      </c>
      <c r="N890" s="5">
        <v>964122598</v>
      </c>
      <c r="O890" s="5">
        <v>15770</v>
      </c>
      <c r="P890" s="5" t="s">
        <v>265</v>
      </c>
      <c r="Q890" s="78" t="s">
        <v>54</v>
      </c>
      <c r="R890" s="78" t="s">
        <v>115</v>
      </c>
      <c r="S890" s="30">
        <v>45662</v>
      </c>
      <c r="T890" s="5">
        <v>1</v>
      </c>
      <c r="U890" s="30">
        <v>45662</v>
      </c>
      <c r="V890" s="5">
        <v>1</v>
      </c>
      <c r="W890" s="30">
        <v>45667</v>
      </c>
      <c r="X890" s="5">
        <v>1</v>
      </c>
      <c r="Y890" s="30">
        <v>45666</v>
      </c>
      <c r="Z890" s="30">
        <v>45670</v>
      </c>
      <c r="AA890" s="30">
        <v>45677</v>
      </c>
      <c r="AB890" s="30">
        <v>45684</v>
      </c>
      <c r="AC890" s="5">
        <v>1</v>
      </c>
      <c r="AD890" s="5" t="s">
        <v>113</v>
      </c>
      <c r="AE890" s="5">
        <v>6252</v>
      </c>
    </row>
    <row r="891" spans="1:31" x14ac:dyDescent="0.25">
      <c r="A891" s="5">
        <v>94097461</v>
      </c>
      <c r="B891" s="5" t="s">
        <v>90</v>
      </c>
      <c r="C891" s="78" t="s">
        <v>1566</v>
      </c>
      <c r="D891" s="5" t="s">
        <v>91</v>
      </c>
      <c r="E891" s="30">
        <v>45663</v>
      </c>
      <c r="F891" s="5" t="s">
        <v>1</v>
      </c>
      <c r="G891" s="78" t="s">
        <v>74</v>
      </c>
      <c r="H891" s="78" t="s">
        <v>102</v>
      </c>
      <c r="I891" s="78" t="s">
        <v>51</v>
      </c>
      <c r="J891" s="5" t="s">
        <v>93</v>
      </c>
      <c r="K891" s="5">
        <v>38</v>
      </c>
      <c r="L891" s="5">
        <v>3120</v>
      </c>
      <c r="M891" s="5">
        <v>71232467</v>
      </c>
      <c r="N891" s="5">
        <v>977798505</v>
      </c>
      <c r="O891" s="5">
        <v>6249</v>
      </c>
      <c r="P891" s="5" t="s">
        <v>265</v>
      </c>
      <c r="Q891" s="78" t="s">
        <v>51</v>
      </c>
      <c r="R891" s="78" t="s">
        <v>115</v>
      </c>
      <c r="S891" s="30">
        <v>45664</v>
      </c>
      <c r="T891" s="5">
        <v>1</v>
      </c>
      <c r="U891" s="30">
        <v>45664</v>
      </c>
      <c r="V891" s="5">
        <v>1</v>
      </c>
      <c r="W891" s="30">
        <v>45666</v>
      </c>
      <c r="X891" s="5">
        <v>1</v>
      </c>
      <c r="Y891" s="30">
        <v>45666</v>
      </c>
      <c r="Z891" s="30">
        <v>45673</v>
      </c>
      <c r="AA891" s="30">
        <v>45680</v>
      </c>
      <c r="AB891" s="30">
        <v>45687</v>
      </c>
      <c r="AC891" s="5">
        <v>1</v>
      </c>
      <c r="AD891" s="5" t="s">
        <v>113</v>
      </c>
      <c r="AE891" s="5">
        <v>6249</v>
      </c>
    </row>
    <row r="892" spans="1:31" x14ac:dyDescent="0.25">
      <c r="A892" s="5">
        <v>94096682</v>
      </c>
      <c r="B892" s="5" t="s">
        <v>90</v>
      </c>
      <c r="C892" s="78" t="s">
        <v>1565</v>
      </c>
      <c r="D892" s="5" t="s">
        <v>97</v>
      </c>
      <c r="E892" s="30">
        <v>45663</v>
      </c>
      <c r="F892" s="5" t="s">
        <v>1</v>
      </c>
      <c r="G892" s="78" t="s">
        <v>73</v>
      </c>
      <c r="H892" s="78" t="s">
        <v>100</v>
      </c>
      <c r="I892" s="78" t="s">
        <v>47</v>
      </c>
      <c r="J892" s="5" t="s">
        <v>93</v>
      </c>
      <c r="K892" s="5">
        <v>40</v>
      </c>
      <c r="L892" s="5">
        <v>3725</v>
      </c>
      <c r="M892" s="5">
        <v>75165963</v>
      </c>
      <c r="N892" s="5">
        <v>937264418</v>
      </c>
      <c r="O892" s="5">
        <v>6246</v>
      </c>
      <c r="P892" s="5" t="s">
        <v>265</v>
      </c>
      <c r="Q892" s="78" t="s">
        <v>47</v>
      </c>
      <c r="R892" s="78" t="s">
        <v>115</v>
      </c>
      <c r="S892" s="30">
        <v>45663</v>
      </c>
      <c r="T892" s="5">
        <v>1</v>
      </c>
      <c r="U892" s="30">
        <v>45663</v>
      </c>
      <c r="V892" s="5">
        <v>1</v>
      </c>
      <c r="W892" s="30">
        <v>45668</v>
      </c>
      <c r="X892" s="5">
        <v>1</v>
      </c>
      <c r="Y892" s="30">
        <v>45666</v>
      </c>
      <c r="Z892" s="30">
        <v>45670</v>
      </c>
      <c r="AA892" s="30">
        <v>45677</v>
      </c>
      <c r="AB892" s="30">
        <v>45684</v>
      </c>
      <c r="AC892" s="5">
        <v>1</v>
      </c>
      <c r="AD892" s="5" t="s">
        <v>113</v>
      </c>
      <c r="AE892" s="5">
        <v>6246</v>
      </c>
    </row>
    <row r="893" spans="1:31" x14ac:dyDescent="0.25">
      <c r="A893" s="5">
        <v>94096259</v>
      </c>
      <c r="B893" s="5" t="s">
        <v>90</v>
      </c>
      <c r="C893" s="78" t="s">
        <v>1567</v>
      </c>
      <c r="D893" s="5" t="s">
        <v>91</v>
      </c>
      <c r="E893" s="30">
        <v>45663</v>
      </c>
      <c r="F893" s="5" t="s">
        <v>1</v>
      </c>
      <c r="G893" s="78" t="s">
        <v>73</v>
      </c>
      <c r="H893" s="78" t="s">
        <v>100</v>
      </c>
      <c r="I893" s="78" t="s">
        <v>46</v>
      </c>
      <c r="J893" s="5" t="s">
        <v>93</v>
      </c>
      <c r="K893" s="5">
        <v>39</v>
      </c>
      <c r="L893" s="5">
        <v>3925</v>
      </c>
      <c r="M893" s="5">
        <v>77152413</v>
      </c>
      <c r="N893" s="5">
        <v>936530769</v>
      </c>
      <c r="O893" s="5">
        <v>6245</v>
      </c>
      <c r="P893" s="5" t="s">
        <v>265</v>
      </c>
      <c r="Q893" s="78" t="s">
        <v>46</v>
      </c>
      <c r="R893" s="78" t="s">
        <v>115</v>
      </c>
      <c r="S893" s="30">
        <v>45663</v>
      </c>
      <c r="T893" s="5">
        <v>1</v>
      </c>
      <c r="U893" s="30">
        <v>45663</v>
      </c>
      <c r="V893" s="5">
        <v>1</v>
      </c>
      <c r="W893" s="30">
        <v>45666</v>
      </c>
      <c r="X893" s="5">
        <v>1</v>
      </c>
      <c r="Y893" s="30">
        <v>45667</v>
      </c>
      <c r="Z893" s="30">
        <v>45671</v>
      </c>
      <c r="AA893" s="30">
        <v>45678</v>
      </c>
      <c r="AB893" s="30">
        <v>45685</v>
      </c>
      <c r="AC893" s="5">
        <v>1</v>
      </c>
      <c r="AD893" s="5" t="s">
        <v>113</v>
      </c>
      <c r="AE893" s="5">
        <v>6245</v>
      </c>
    </row>
    <row r="894" spans="1:31" x14ac:dyDescent="0.25">
      <c r="A894" s="5">
        <v>94096692</v>
      </c>
      <c r="B894" s="5" t="s">
        <v>90</v>
      </c>
      <c r="C894" s="78" t="s">
        <v>1568</v>
      </c>
      <c r="D894" s="5" t="s">
        <v>97</v>
      </c>
      <c r="E894" s="30">
        <v>45663</v>
      </c>
      <c r="F894" s="5" t="s">
        <v>1</v>
      </c>
      <c r="G894" s="78" t="s">
        <v>73</v>
      </c>
      <c r="H894" s="78" t="s">
        <v>100</v>
      </c>
      <c r="I894" s="78" t="s">
        <v>46</v>
      </c>
      <c r="J894" s="5" t="s">
        <v>93</v>
      </c>
      <c r="K894" s="5">
        <v>39</v>
      </c>
      <c r="L894" s="5">
        <v>3230</v>
      </c>
      <c r="M894" s="5">
        <v>76279478</v>
      </c>
      <c r="N894" s="5">
        <v>929337218</v>
      </c>
      <c r="O894" s="5">
        <v>6245</v>
      </c>
      <c r="P894" s="5" t="s">
        <v>265</v>
      </c>
      <c r="Q894" s="78" t="s">
        <v>46</v>
      </c>
      <c r="R894" s="78" t="s">
        <v>115</v>
      </c>
      <c r="S894" s="30">
        <v>45663</v>
      </c>
      <c r="T894" s="5">
        <v>1</v>
      </c>
      <c r="U894" s="30">
        <v>45663</v>
      </c>
      <c r="V894" s="5">
        <v>1</v>
      </c>
      <c r="W894" s="30">
        <v>45666</v>
      </c>
      <c r="X894" s="5">
        <v>1</v>
      </c>
      <c r="Y894" s="30">
        <v>45668</v>
      </c>
      <c r="Z894" s="30">
        <v>45671</v>
      </c>
      <c r="AA894" s="30">
        <v>45678</v>
      </c>
      <c r="AB894" s="30">
        <v>45685</v>
      </c>
      <c r="AC894" s="5">
        <v>1</v>
      </c>
      <c r="AD894" s="5" t="s">
        <v>113</v>
      </c>
      <c r="AE894" s="5">
        <v>6245</v>
      </c>
    </row>
    <row r="895" spans="1:31" x14ac:dyDescent="0.25">
      <c r="A895" s="5">
        <v>94097396</v>
      </c>
      <c r="B895" s="5" t="s">
        <v>90</v>
      </c>
      <c r="C895" s="78" t="s">
        <v>2105</v>
      </c>
      <c r="D895" s="5" t="s">
        <v>97</v>
      </c>
      <c r="E895" s="30">
        <v>45663</v>
      </c>
      <c r="F895" s="5" t="s">
        <v>1</v>
      </c>
      <c r="G895" s="78" t="s">
        <v>78</v>
      </c>
      <c r="H895" s="78" t="s">
        <v>102</v>
      </c>
      <c r="I895" s="78"/>
      <c r="J895" s="5" t="s">
        <v>93</v>
      </c>
      <c r="K895" s="5">
        <v>37</v>
      </c>
      <c r="L895" s="5">
        <v>2920</v>
      </c>
      <c r="M895" s="5">
        <v>47123079</v>
      </c>
      <c r="N895" s="5">
        <v>910416993</v>
      </c>
      <c r="O895" s="5">
        <v>6249</v>
      </c>
      <c r="P895" s="5" t="s">
        <v>265</v>
      </c>
      <c r="Q895" s="78" t="s">
        <v>23</v>
      </c>
      <c r="R895" s="78" t="s">
        <v>111</v>
      </c>
      <c r="S895" s="30">
        <v>45664</v>
      </c>
      <c r="T895" s="5">
        <v>1</v>
      </c>
      <c r="U895" s="30">
        <v>45664</v>
      </c>
      <c r="V895" s="5">
        <v>1</v>
      </c>
      <c r="W895" s="30"/>
      <c r="X895" s="5">
        <v>0</v>
      </c>
      <c r="Y895" s="30">
        <v>45666</v>
      </c>
      <c r="Z895" s="30">
        <v>45670</v>
      </c>
      <c r="AA895" s="30">
        <v>45677</v>
      </c>
      <c r="AB895" s="30">
        <v>45684</v>
      </c>
      <c r="AC895" s="5">
        <v>1</v>
      </c>
      <c r="AD895" s="5" t="s">
        <v>94</v>
      </c>
      <c r="AE895" s="5"/>
    </row>
    <row r="896" spans="1:31" x14ac:dyDescent="0.25">
      <c r="A896" s="5">
        <v>94097298</v>
      </c>
      <c r="B896" s="5" t="s">
        <v>90</v>
      </c>
      <c r="C896" s="78" t="s">
        <v>1570</v>
      </c>
      <c r="D896" s="5" t="s">
        <v>91</v>
      </c>
      <c r="E896" s="30">
        <v>45663</v>
      </c>
      <c r="F896" s="5" t="s">
        <v>1</v>
      </c>
      <c r="G896" s="78" t="s">
        <v>78</v>
      </c>
      <c r="H896" s="78" t="s">
        <v>102</v>
      </c>
      <c r="I896" s="78" t="s">
        <v>66</v>
      </c>
      <c r="J896" s="5" t="s">
        <v>93</v>
      </c>
      <c r="K896" s="5">
        <v>39</v>
      </c>
      <c r="L896" s="5">
        <v>3395</v>
      </c>
      <c r="M896" s="5">
        <v>75573085</v>
      </c>
      <c r="N896" s="5">
        <v>921537091</v>
      </c>
      <c r="O896" s="5">
        <v>6261</v>
      </c>
      <c r="P896" s="5" t="s">
        <v>265</v>
      </c>
      <c r="Q896" s="78" t="s">
        <v>66</v>
      </c>
      <c r="R896" s="78" t="s">
        <v>78</v>
      </c>
      <c r="S896" s="30">
        <v>45663</v>
      </c>
      <c r="T896" s="5">
        <v>1</v>
      </c>
      <c r="U896" s="30">
        <v>45663</v>
      </c>
      <c r="V896" s="5">
        <v>1</v>
      </c>
      <c r="W896" s="30">
        <v>45666</v>
      </c>
      <c r="X896" s="5">
        <v>1</v>
      </c>
      <c r="Y896" s="30">
        <v>45667</v>
      </c>
      <c r="Z896" s="30">
        <v>45670</v>
      </c>
      <c r="AA896" s="30">
        <v>45678</v>
      </c>
      <c r="AB896" s="30">
        <v>45685</v>
      </c>
      <c r="AC896" s="5">
        <v>1</v>
      </c>
      <c r="AD896" s="5" t="s">
        <v>113</v>
      </c>
      <c r="AE896" s="5">
        <v>6261</v>
      </c>
    </row>
    <row r="897" spans="1:31" x14ac:dyDescent="0.25">
      <c r="A897" s="5">
        <v>94097177</v>
      </c>
      <c r="B897" s="5" t="s">
        <v>90</v>
      </c>
      <c r="C897" s="78" t="s">
        <v>1573</v>
      </c>
      <c r="D897" s="5" t="s">
        <v>91</v>
      </c>
      <c r="E897" s="30">
        <v>45663</v>
      </c>
      <c r="F897" s="5" t="s">
        <v>1</v>
      </c>
      <c r="G897" s="78" t="s">
        <v>78</v>
      </c>
      <c r="H897" s="78" t="s">
        <v>98</v>
      </c>
      <c r="I897" s="78" t="s">
        <v>66</v>
      </c>
      <c r="J897" s="5" t="s">
        <v>93</v>
      </c>
      <c r="K897" s="5">
        <v>41</v>
      </c>
      <c r="L897" s="5">
        <v>4635</v>
      </c>
      <c r="M897" s="5">
        <v>70612494</v>
      </c>
      <c r="N897" s="5">
        <v>916037516</v>
      </c>
      <c r="O897" s="5">
        <v>6261</v>
      </c>
      <c r="P897" s="5" t="s">
        <v>265</v>
      </c>
      <c r="Q897" s="78" t="s">
        <v>66</v>
      </c>
      <c r="R897" s="78" t="s">
        <v>78</v>
      </c>
      <c r="S897" s="30">
        <v>45663</v>
      </c>
      <c r="T897" s="5">
        <v>1</v>
      </c>
      <c r="U897" s="30">
        <v>45663</v>
      </c>
      <c r="V897" s="5">
        <v>1</v>
      </c>
      <c r="W897" s="30">
        <v>45667</v>
      </c>
      <c r="X897" s="5">
        <v>1</v>
      </c>
      <c r="Y897" s="30">
        <v>45668</v>
      </c>
      <c r="Z897" s="30">
        <v>45675</v>
      </c>
      <c r="AA897" s="30">
        <v>45682</v>
      </c>
      <c r="AB897" s="30">
        <v>45689</v>
      </c>
      <c r="AC897" s="5">
        <v>1</v>
      </c>
      <c r="AD897" s="5" t="s">
        <v>113</v>
      </c>
      <c r="AE897" s="5">
        <v>6261</v>
      </c>
    </row>
    <row r="898" spans="1:31" x14ac:dyDescent="0.25">
      <c r="A898" s="5">
        <v>94096506</v>
      </c>
      <c r="B898" s="5" t="s">
        <v>90</v>
      </c>
      <c r="C898" s="78" t="s">
        <v>1563</v>
      </c>
      <c r="D898" s="5" t="s">
        <v>97</v>
      </c>
      <c r="E898" s="30">
        <v>45663</v>
      </c>
      <c r="F898" s="5" t="s">
        <v>1</v>
      </c>
      <c r="G898" s="78" t="s">
        <v>78</v>
      </c>
      <c r="H898" s="78" t="s">
        <v>104</v>
      </c>
      <c r="I898" s="78" t="s">
        <v>59</v>
      </c>
      <c r="J898" s="5" t="s">
        <v>93</v>
      </c>
      <c r="K898" s="5">
        <v>39</v>
      </c>
      <c r="L898" s="5">
        <v>3800</v>
      </c>
      <c r="M898" s="5">
        <v>48129444</v>
      </c>
      <c r="N898" s="5">
        <v>954208680</v>
      </c>
      <c r="O898" s="5">
        <v>6267</v>
      </c>
      <c r="P898" s="5" t="s">
        <v>265</v>
      </c>
      <c r="Q898" s="78" t="s">
        <v>59</v>
      </c>
      <c r="R898" s="78" t="s">
        <v>78</v>
      </c>
      <c r="S898" s="30">
        <v>45663</v>
      </c>
      <c r="T898" s="5">
        <v>1</v>
      </c>
      <c r="U898" s="30">
        <v>45663</v>
      </c>
      <c r="V898" s="5">
        <v>1</v>
      </c>
      <c r="W898" s="30">
        <v>45667</v>
      </c>
      <c r="X898" s="5">
        <v>1</v>
      </c>
      <c r="Y898" s="30">
        <v>45666</v>
      </c>
      <c r="Z898" s="30">
        <v>45670</v>
      </c>
      <c r="AA898" s="30">
        <v>45677</v>
      </c>
      <c r="AB898" s="30">
        <v>45684</v>
      </c>
      <c r="AC898" s="5">
        <v>1</v>
      </c>
      <c r="AD898" s="5" t="s">
        <v>113</v>
      </c>
      <c r="AE898" s="5">
        <v>6267</v>
      </c>
    </row>
    <row r="899" spans="1:31" x14ac:dyDescent="0.25">
      <c r="A899" s="5">
        <v>94097593</v>
      </c>
      <c r="B899" s="5" t="s">
        <v>90</v>
      </c>
      <c r="C899" s="78" t="s">
        <v>5038</v>
      </c>
      <c r="D899" s="5" t="s">
        <v>97</v>
      </c>
      <c r="E899" s="30">
        <v>45663</v>
      </c>
      <c r="F899" s="5" t="s">
        <v>1</v>
      </c>
      <c r="G899" s="78" t="s">
        <v>78</v>
      </c>
      <c r="H899" s="78" t="s">
        <v>101</v>
      </c>
      <c r="I899" s="78" t="s">
        <v>59</v>
      </c>
      <c r="J899" s="5" t="s">
        <v>93</v>
      </c>
      <c r="K899" s="5"/>
      <c r="L899" s="5"/>
      <c r="M899" s="5"/>
      <c r="N899" s="5"/>
      <c r="O899" s="5"/>
      <c r="P899" s="5" t="s">
        <v>265</v>
      </c>
      <c r="Q899" s="78" t="s">
        <v>59</v>
      </c>
      <c r="R899" s="78" t="s">
        <v>78</v>
      </c>
      <c r="S899" s="30"/>
      <c r="T899" s="5">
        <v>0</v>
      </c>
      <c r="U899" s="30"/>
      <c r="V899" s="5">
        <v>0</v>
      </c>
      <c r="W899" s="30"/>
      <c r="X899" s="5">
        <v>0</v>
      </c>
      <c r="Y899" s="30"/>
      <c r="Z899" s="30"/>
      <c r="AA899" s="30"/>
      <c r="AB899" s="30"/>
      <c r="AC899" s="5">
        <v>0</v>
      </c>
      <c r="AD899" s="5" t="s">
        <v>94</v>
      </c>
      <c r="AE899" s="5">
        <v>6267</v>
      </c>
    </row>
    <row r="900" spans="1:31" x14ac:dyDescent="0.25">
      <c r="A900" s="5">
        <v>94096503</v>
      </c>
      <c r="B900" s="5" t="s">
        <v>90</v>
      </c>
      <c r="C900" s="78" t="s">
        <v>1554</v>
      </c>
      <c r="D900" s="5" t="s">
        <v>91</v>
      </c>
      <c r="E900" s="30">
        <v>45663</v>
      </c>
      <c r="F900" s="5" t="s">
        <v>1</v>
      </c>
      <c r="G900" s="78" t="s">
        <v>78</v>
      </c>
      <c r="H900" s="78" t="s">
        <v>114</v>
      </c>
      <c r="I900" s="78" t="s">
        <v>62</v>
      </c>
      <c r="J900" s="5" t="s">
        <v>93</v>
      </c>
      <c r="K900" s="5"/>
      <c r="L900" s="5"/>
      <c r="M900" s="5"/>
      <c r="N900" s="5"/>
      <c r="O900" s="5"/>
      <c r="P900" s="5" t="s">
        <v>265</v>
      </c>
      <c r="Q900" s="78" t="s">
        <v>62</v>
      </c>
      <c r="R900" s="78" t="s">
        <v>78</v>
      </c>
      <c r="S900" s="30"/>
      <c r="T900" s="5">
        <v>0</v>
      </c>
      <c r="U900" s="30"/>
      <c r="V900" s="5">
        <v>0</v>
      </c>
      <c r="W900" s="30"/>
      <c r="X900" s="5">
        <v>0</v>
      </c>
      <c r="Y900" s="30">
        <v>45666</v>
      </c>
      <c r="Z900" s="30">
        <v>45670</v>
      </c>
      <c r="AA900" s="30">
        <v>45677</v>
      </c>
      <c r="AB900" s="30">
        <v>45684</v>
      </c>
      <c r="AC900" s="5">
        <v>1</v>
      </c>
      <c r="AD900" s="5" t="s">
        <v>94</v>
      </c>
      <c r="AE900" s="5">
        <v>6262</v>
      </c>
    </row>
    <row r="901" spans="1:31" x14ac:dyDescent="0.25">
      <c r="A901" s="5">
        <v>94098205</v>
      </c>
      <c r="B901" s="5" t="s">
        <v>90</v>
      </c>
      <c r="C901" s="78" t="s">
        <v>1368</v>
      </c>
      <c r="D901" s="5" t="s">
        <v>97</v>
      </c>
      <c r="E901" s="30">
        <v>45663</v>
      </c>
      <c r="F901" s="5" t="s">
        <v>1</v>
      </c>
      <c r="G901" s="78" t="s">
        <v>78</v>
      </c>
      <c r="H901" s="78" t="s">
        <v>229</v>
      </c>
      <c r="I901" s="78"/>
      <c r="J901" s="5" t="s">
        <v>236</v>
      </c>
      <c r="K901" s="5">
        <v>39</v>
      </c>
      <c r="L901" s="5">
        <v>3530</v>
      </c>
      <c r="M901" s="5">
        <v>75510350</v>
      </c>
      <c r="N901" s="5">
        <v>940516454</v>
      </c>
      <c r="O901" s="5">
        <v>6264</v>
      </c>
      <c r="P901" s="5" t="s">
        <v>265</v>
      </c>
      <c r="Q901" s="78" t="s">
        <v>23</v>
      </c>
      <c r="R901" s="78" t="s">
        <v>111</v>
      </c>
      <c r="S901" s="30">
        <v>45663</v>
      </c>
      <c r="T901" s="5">
        <v>1</v>
      </c>
      <c r="U901" s="30">
        <v>45663</v>
      </c>
      <c r="V901" s="5">
        <v>1</v>
      </c>
      <c r="W901" s="30">
        <v>45666</v>
      </c>
      <c r="X901" s="5">
        <v>1</v>
      </c>
      <c r="Y901" s="30">
        <v>45668</v>
      </c>
      <c r="Z901" s="30">
        <v>45672</v>
      </c>
      <c r="AA901" s="30">
        <v>45679</v>
      </c>
      <c r="AB901" s="30">
        <v>45686</v>
      </c>
      <c r="AC901" s="5">
        <v>1</v>
      </c>
      <c r="AD901" s="5" t="s">
        <v>113</v>
      </c>
      <c r="AE901" s="5"/>
    </row>
    <row r="902" spans="1:31" x14ac:dyDescent="0.25">
      <c r="A902" s="5">
        <v>94098243</v>
      </c>
      <c r="B902" s="5" t="s">
        <v>90</v>
      </c>
      <c r="C902" s="78" t="s">
        <v>3767</v>
      </c>
      <c r="D902" s="5" t="s">
        <v>97</v>
      </c>
      <c r="E902" s="30">
        <v>45663</v>
      </c>
      <c r="F902" s="5" t="s">
        <v>1</v>
      </c>
      <c r="G902" s="78" t="s">
        <v>79</v>
      </c>
      <c r="H902" s="78" t="s">
        <v>229</v>
      </c>
      <c r="I902" s="78"/>
      <c r="J902" s="5" t="s">
        <v>236</v>
      </c>
      <c r="K902" s="5">
        <v>39</v>
      </c>
      <c r="L902" s="5">
        <v>3100</v>
      </c>
      <c r="M902" s="5">
        <v>70594728</v>
      </c>
      <c r="N902" s="5">
        <v>993085732</v>
      </c>
      <c r="O902" s="5">
        <v>6264</v>
      </c>
      <c r="P902" s="5" t="s">
        <v>265</v>
      </c>
      <c r="Q902" s="78" t="s">
        <v>25</v>
      </c>
      <c r="R902" s="78" t="s">
        <v>111</v>
      </c>
      <c r="S902" s="30">
        <v>45663</v>
      </c>
      <c r="T902" s="5">
        <v>1</v>
      </c>
      <c r="U902" s="30">
        <v>45663</v>
      </c>
      <c r="V902" s="5">
        <v>1</v>
      </c>
      <c r="W902" s="30"/>
      <c r="X902" s="5">
        <v>0</v>
      </c>
      <c r="Y902" s="30">
        <v>45666</v>
      </c>
      <c r="Z902" s="30">
        <v>45670</v>
      </c>
      <c r="AA902" s="30">
        <v>45677</v>
      </c>
      <c r="AB902" s="30">
        <v>45684</v>
      </c>
      <c r="AC902" s="5">
        <v>1</v>
      </c>
      <c r="AD902" s="5" t="s">
        <v>94</v>
      </c>
      <c r="AE902" s="5"/>
    </row>
    <row r="903" spans="1:31" x14ac:dyDescent="0.25">
      <c r="A903" s="5">
        <v>94097543</v>
      </c>
      <c r="B903" s="5" t="s">
        <v>90</v>
      </c>
      <c r="C903" s="78" t="s">
        <v>2103</v>
      </c>
      <c r="D903" s="5" t="s">
        <v>97</v>
      </c>
      <c r="E903" s="30">
        <v>45663</v>
      </c>
      <c r="F903" s="5" t="s">
        <v>1</v>
      </c>
      <c r="G903" s="78" t="s">
        <v>78</v>
      </c>
      <c r="H903" s="78" t="s">
        <v>104</v>
      </c>
      <c r="I903" s="78" t="s">
        <v>60</v>
      </c>
      <c r="J903" s="5" t="s">
        <v>93</v>
      </c>
      <c r="K903" s="5">
        <v>37</v>
      </c>
      <c r="L903" s="5">
        <v>3105</v>
      </c>
      <c r="M903" s="5">
        <v>75361523</v>
      </c>
      <c r="N903" s="5">
        <v>929085958</v>
      </c>
      <c r="O903" s="5">
        <v>6267</v>
      </c>
      <c r="P903" s="5" t="s">
        <v>265</v>
      </c>
      <c r="Q903" s="78" t="s">
        <v>60</v>
      </c>
      <c r="R903" s="78" t="s">
        <v>78</v>
      </c>
      <c r="S903" s="30">
        <v>45663</v>
      </c>
      <c r="T903" s="5">
        <v>1</v>
      </c>
      <c r="U903" s="30">
        <v>45663</v>
      </c>
      <c r="V903" s="5">
        <v>1</v>
      </c>
      <c r="W903" s="30"/>
      <c r="X903" s="5">
        <v>0</v>
      </c>
      <c r="Y903" s="30">
        <v>45666</v>
      </c>
      <c r="Z903" s="30">
        <v>45670</v>
      </c>
      <c r="AA903" s="30">
        <v>45677</v>
      </c>
      <c r="AB903" s="30">
        <v>45684</v>
      </c>
      <c r="AC903" s="5">
        <v>1</v>
      </c>
      <c r="AD903" s="5" t="s">
        <v>94</v>
      </c>
      <c r="AE903" s="5">
        <v>6263</v>
      </c>
    </row>
    <row r="904" spans="1:31" x14ac:dyDescent="0.25">
      <c r="A904" s="5">
        <v>94096376</v>
      </c>
      <c r="B904" s="5" t="s">
        <v>90</v>
      </c>
      <c r="C904" s="78" t="s">
        <v>1571</v>
      </c>
      <c r="D904" s="5" t="s">
        <v>91</v>
      </c>
      <c r="E904" s="30">
        <v>45663</v>
      </c>
      <c r="F904" s="5" t="s">
        <v>1</v>
      </c>
      <c r="G904" s="78" t="s">
        <v>79</v>
      </c>
      <c r="H904" s="78" t="s">
        <v>103</v>
      </c>
      <c r="I904" s="78" t="s">
        <v>67</v>
      </c>
      <c r="J904" s="5" t="s">
        <v>93</v>
      </c>
      <c r="K904" s="5">
        <v>40</v>
      </c>
      <c r="L904" s="5">
        <v>2950</v>
      </c>
      <c r="M904" s="5">
        <v>71193824</v>
      </c>
      <c r="N904" s="5">
        <v>908964836</v>
      </c>
      <c r="O904" s="5">
        <v>6260</v>
      </c>
      <c r="P904" s="5" t="s">
        <v>265</v>
      </c>
      <c r="Q904" s="78" t="s">
        <v>67</v>
      </c>
      <c r="R904" s="78" t="s">
        <v>78</v>
      </c>
      <c r="S904" s="30">
        <v>45663</v>
      </c>
      <c r="T904" s="5">
        <v>1</v>
      </c>
      <c r="U904" s="30">
        <v>45663</v>
      </c>
      <c r="V904" s="5">
        <v>1</v>
      </c>
      <c r="W904" s="30"/>
      <c r="X904" s="5">
        <v>0</v>
      </c>
      <c r="Y904" s="30">
        <v>45666</v>
      </c>
      <c r="Z904" s="30">
        <v>45670</v>
      </c>
      <c r="AA904" s="30">
        <v>45677</v>
      </c>
      <c r="AB904" s="30">
        <v>45684</v>
      </c>
      <c r="AC904" s="5">
        <v>1</v>
      </c>
      <c r="AD904" s="5" t="s">
        <v>94</v>
      </c>
      <c r="AE904" s="5">
        <v>6260</v>
      </c>
    </row>
    <row r="905" spans="1:31" x14ac:dyDescent="0.25">
      <c r="A905" s="5">
        <v>94097114</v>
      </c>
      <c r="B905" s="5" t="s">
        <v>90</v>
      </c>
      <c r="C905" s="78" t="s">
        <v>1572</v>
      </c>
      <c r="D905" s="5" t="s">
        <v>97</v>
      </c>
      <c r="E905" s="30">
        <v>45663</v>
      </c>
      <c r="F905" s="5" t="s">
        <v>1</v>
      </c>
      <c r="G905" s="78" t="s">
        <v>79</v>
      </c>
      <c r="H905" s="78" t="s">
        <v>103</v>
      </c>
      <c r="I905" s="78" t="s">
        <v>67</v>
      </c>
      <c r="J905" s="5" t="s">
        <v>93</v>
      </c>
      <c r="K905" s="5">
        <v>38</v>
      </c>
      <c r="L905" s="5">
        <v>3520</v>
      </c>
      <c r="M905" s="5">
        <v>46008821</v>
      </c>
      <c r="N905" s="5">
        <v>940610893</v>
      </c>
      <c r="O905" s="5">
        <v>6260</v>
      </c>
      <c r="P905" s="5" t="s">
        <v>265</v>
      </c>
      <c r="Q905" s="78" t="s">
        <v>67</v>
      </c>
      <c r="R905" s="78" t="s">
        <v>78</v>
      </c>
      <c r="S905" s="30">
        <v>45663</v>
      </c>
      <c r="T905" s="5">
        <v>1</v>
      </c>
      <c r="U905" s="30">
        <v>45663</v>
      </c>
      <c r="V905" s="5">
        <v>1</v>
      </c>
      <c r="W905" s="30">
        <v>45666</v>
      </c>
      <c r="X905" s="5">
        <v>1</v>
      </c>
      <c r="Y905" s="30">
        <v>45666</v>
      </c>
      <c r="Z905" s="30">
        <v>45670</v>
      </c>
      <c r="AA905" s="30">
        <v>45677</v>
      </c>
      <c r="AB905" s="30">
        <v>45688</v>
      </c>
      <c r="AC905" s="5">
        <v>1</v>
      </c>
      <c r="AD905" s="5" t="s">
        <v>113</v>
      </c>
      <c r="AE905" s="5">
        <v>6260</v>
      </c>
    </row>
    <row r="906" spans="1:31" x14ac:dyDescent="0.25">
      <c r="A906" s="5">
        <v>94096869</v>
      </c>
      <c r="B906" s="5" t="s">
        <v>90</v>
      </c>
      <c r="C906" s="78" t="s">
        <v>1569</v>
      </c>
      <c r="D906" s="5" t="s">
        <v>91</v>
      </c>
      <c r="E906" s="30">
        <v>45663</v>
      </c>
      <c r="F906" s="5" t="s">
        <v>1</v>
      </c>
      <c r="G906" s="78" t="s">
        <v>78</v>
      </c>
      <c r="H906" s="78" t="s">
        <v>98</v>
      </c>
      <c r="I906" s="78" t="s">
        <v>64</v>
      </c>
      <c r="J906" s="5" t="s">
        <v>93</v>
      </c>
      <c r="K906" s="5">
        <v>38</v>
      </c>
      <c r="L906" s="5">
        <v>3465</v>
      </c>
      <c r="M906" s="5">
        <v>73028336</v>
      </c>
      <c r="N906" s="5">
        <v>922503262</v>
      </c>
      <c r="O906" s="5">
        <v>6255</v>
      </c>
      <c r="P906" s="5" t="s">
        <v>265</v>
      </c>
      <c r="Q906" s="78" t="s">
        <v>64</v>
      </c>
      <c r="R906" s="78" t="s">
        <v>78</v>
      </c>
      <c r="S906" s="30">
        <v>45663</v>
      </c>
      <c r="T906" s="5">
        <v>1</v>
      </c>
      <c r="U906" s="30">
        <v>45663</v>
      </c>
      <c r="V906" s="5">
        <v>1</v>
      </c>
      <c r="W906" s="30">
        <v>45666</v>
      </c>
      <c r="X906" s="5">
        <v>1</v>
      </c>
      <c r="Y906" s="30">
        <v>45666</v>
      </c>
      <c r="Z906" s="30">
        <v>45670</v>
      </c>
      <c r="AA906" s="30">
        <v>45677</v>
      </c>
      <c r="AB906" s="30">
        <v>45684</v>
      </c>
      <c r="AC906" s="5">
        <v>1</v>
      </c>
      <c r="AD906" s="5" t="s">
        <v>113</v>
      </c>
      <c r="AE906" s="5">
        <v>6255</v>
      </c>
    </row>
    <row r="907" spans="1:31" x14ac:dyDescent="0.25">
      <c r="A907" s="5">
        <v>94097251</v>
      </c>
      <c r="B907" s="5" t="s">
        <v>90</v>
      </c>
      <c r="C907" s="78" t="s">
        <v>3768</v>
      </c>
      <c r="D907" s="5" t="s">
        <v>91</v>
      </c>
      <c r="E907" s="30">
        <v>45663</v>
      </c>
      <c r="F907" s="5" t="s">
        <v>1</v>
      </c>
      <c r="G907" s="78" t="s">
        <v>73</v>
      </c>
      <c r="H907" s="78" t="s">
        <v>100</v>
      </c>
      <c r="I907" s="78" t="s">
        <v>40</v>
      </c>
      <c r="J907" s="5" t="s">
        <v>93</v>
      </c>
      <c r="K907" s="5">
        <v>38</v>
      </c>
      <c r="L907" s="5">
        <v>2935</v>
      </c>
      <c r="M907" s="5">
        <v>70144612</v>
      </c>
      <c r="N907" s="5">
        <v>936353300</v>
      </c>
      <c r="O907" s="5">
        <v>0</v>
      </c>
      <c r="P907" s="5" t="s">
        <v>265</v>
      </c>
      <c r="Q907" s="78" t="s">
        <v>40</v>
      </c>
      <c r="R907" s="78" t="s">
        <v>186</v>
      </c>
      <c r="S907" s="30">
        <v>45663</v>
      </c>
      <c r="T907" s="5">
        <v>1</v>
      </c>
      <c r="U907" s="30">
        <v>45663</v>
      </c>
      <c r="V907" s="5">
        <v>1</v>
      </c>
      <c r="W907" s="30">
        <v>45668</v>
      </c>
      <c r="X907" s="5">
        <v>1</v>
      </c>
      <c r="Y907" s="30"/>
      <c r="Z907" s="30"/>
      <c r="AA907" s="30"/>
      <c r="AB907" s="30"/>
      <c r="AC907" s="5">
        <v>0</v>
      </c>
      <c r="AD907" s="5" t="s">
        <v>94</v>
      </c>
      <c r="AE907" s="5">
        <v>6233</v>
      </c>
    </row>
    <row r="908" spans="1:31" x14ac:dyDescent="0.25">
      <c r="A908" s="5">
        <v>94096976</v>
      </c>
      <c r="B908" s="5" t="s">
        <v>90</v>
      </c>
      <c r="C908" s="78" t="s">
        <v>1559</v>
      </c>
      <c r="D908" s="5" t="s">
        <v>97</v>
      </c>
      <c r="E908" s="30">
        <v>45663</v>
      </c>
      <c r="F908" s="5" t="s">
        <v>1</v>
      </c>
      <c r="G908" s="78" t="s">
        <v>73</v>
      </c>
      <c r="H908" s="78" t="s">
        <v>152</v>
      </c>
      <c r="I908" s="78"/>
      <c r="J908" s="5" t="s">
        <v>236</v>
      </c>
      <c r="K908" s="5">
        <v>38</v>
      </c>
      <c r="L908" s="5">
        <v>3270</v>
      </c>
      <c r="M908" s="5">
        <v>47162884</v>
      </c>
      <c r="N908" s="5">
        <v>983463792</v>
      </c>
      <c r="O908" s="5">
        <v>18306</v>
      </c>
      <c r="P908" s="5" t="s">
        <v>265</v>
      </c>
      <c r="Q908" s="78" t="s">
        <v>201</v>
      </c>
      <c r="R908" s="78" t="s">
        <v>111</v>
      </c>
      <c r="S908" s="30">
        <v>45663</v>
      </c>
      <c r="T908" s="5">
        <v>1</v>
      </c>
      <c r="U908" s="30">
        <v>45663</v>
      </c>
      <c r="V908" s="5">
        <v>1</v>
      </c>
      <c r="W908" s="30"/>
      <c r="X908" s="5">
        <v>0</v>
      </c>
      <c r="Y908" s="30"/>
      <c r="Z908" s="30"/>
      <c r="AA908" s="30"/>
      <c r="AB908" s="30"/>
      <c r="AC908" s="5">
        <v>0</v>
      </c>
      <c r="AD908" s="5" t="s">
        <v>94</v>
      </c>
      <c r="AE908" s="5"/>
    </row>
    <row r="909" spans="1:31" x14ac:dyDescent="0.25">
      <c r="A909" s="5">
        <v>94096236</v>
      </c>
      <c r="B909" s="5" t="s">
        <v>90</v>
      </c>
      <c r="C909" s="78" t="s">
        <v>1558</v>
      </c>
      <c r="D909" s="5" t="s">
        <v>97</v>
      </c>
      <c r="E909" s="30">
        <v>45663</v>
      </c>
      <c r="F909" s="5" t="s">
        <v>1</v>
      </c>
      <c r="G909" s="78" t="s">
        <v>73</v>
      </c>
      <c r="H909" s="78" t="s">
        <v>152</v>
      </c>
      <c r="I909" s="78"/>
      <c r="J909" s="5" t="s">
        <v>236</v>
      </c>
      <c r="K909" s="5">
        <v>39</v>
      </c>
      <c r="L909" s="5">
        <v>3440</v>
      </c>
      <c r="M909" s="5">
        <v>76538670</v>
      </c>
      <c r="N909" s="5">
        <v>942730073</v>
      </c>
      <c r="O909" s="5">
        <v>18306</v>
      </c>
      <c r="P909" s="5" t="s">
        <v>265</v>
      </c>
      <c r="Q909" s="78" t="s">
        <v>201</v>
      </c>
      <c r="R909" s="78" t="s">
        <v>111</v>
      </c>
      <c r="S909" s="30">
        <v>45663</v>
      </c>
      <c r="T909" s="5">
        <v>1</v>
      </c>
      <c r="U909" s="30">
        <v>45663</v>
      </c>
      <c r="V909" s="5">
        <v>1</v>
      </c>
      <c r="W909" s="30"/>
      <c r="X909" s="5">
        <v>0</v>
      </c>
      <c r="Y909" s="30"/>
      <c r="Z909" s="30"/>
      <c r="AA909" s="30"/>
      <c r="AB909" s="30"/>
      <c r="AC909" s="5">
        <v>0</v>
      </c>
      <c r="AD909" s="5" t="s">
        <v>94</v>
      </c>
      <c r="AE909" s="5"/>
    </row>
    <row r="910" spans="1:31" x14ac:dyDescent="0.25">
      <c r="A910" s="5">
        <v>94097053</v>
      </c>
      <c r="B910" s="5" t="s">
        <v>90</v>
      </c>
      <c r="C910" s="78" t="s">
        <v>1560</v>
      </c>
      <c r="D910" s="5" t="s">
        <v>91</v>
      </c>
      <c r="E910" s="30">
        <v>45663</v>
      </c>
      <c r="F910" s="5" t="s">
        <v>1</v>
      </c>
      <c r="G910" s="78" t="s">
        <v>73</v>
      </c>
      <c r="H910" s="78" t="s">
        <v>152</v>
      </c>
      <c r="I910" s="78"/>
      <c r="J910" s="5" t="s">
        <v>236</v>
      </c>
      <c r="K910" s="5">
        <v>38</v>
      </c>
      <c r="L910" s="5">
        <v>3050</v>
      </c>
      <c r="M910" s="5">
        <v>41942374</v>
      </c>
      <c r="N910" s="5">
        <v>922050468</v>
      </c>
      <c r="O910" s="5">
        <v>18306</v>
      </c>
      <c r="P910" s="5" t="s">
        <v>265</v>
      </c>
      <c r="Q910" s="78" t="s">
        <v>201</v>
      </c>
      <c r="R910" s="78" t="s">
        <v>111</v>
      </c>
      <c r="S910" s="30">
        <v>45663</v>
      </c>
      <c r="T910" s="5">
        <v>1</v>
      </c>
      <c r="U910" s="30">
        <v>45663</v>
      </c>
      <c r="V910" s="5">
        <v>1</v>
      </c>
      <c r="W910" s="30"/>
      <c r="X910" s="5">
        <v>0</v>
      </c>
      <c r="Y910" s="30"/>
      <c r="Z910" s="30"/>
      <c r="AA910" s="30"/>
      <c r="AB910" s="30"/>
      <c r="AC910" s="5">
        <v>0</v>
      </c>
      <c r="AD910" s="5" t="s">
        <v>94</v>
      </c>
      <c r="AE910" s="5"/>
    </row>
    <row r="911" spans="1:31" x14ac:dyDescent="0.25">
      <c r="A911" s="5">
        <v>94097482</v>
      </c>
      <c r="B911" s="5" t="s">
        <v>90</v>
      </c>
      <c r="C911" s="78" t="s">
        <v>1564</v>
      </c>
      <c r="D911" s="5" t="s">
        <v>91</v>
      </c>
      <c r="E911" s="30">
        <v>45663</v>
      </c>
      <c r="F911" s="5" t="s">
        <v>1</v>
      </c>
      <c r="G911" s="78" t="s">
        <v>73</v>
      </c>
      <c r="H911" s="78" t="s">
        <v>102</v>
      </c>
      <c r="I911" s="78"/>
      <c r="J911" s="5" t="s">
        <v>93</v>
      </c>
      <c r="K911" s="5">
        <v>38</v>
      </c>
      <c r="L911" s="5">
        <v>2525</v>
      </c>
      <c r="M911" s="5">
        <v>75048523</v>
      </c>
      <c r="N911" s="5">
        <v>991296887</v>
      </c>
      <c r="O911" s="5">
        <v>6221</v>
      </c>
      <c r="P911" s="5" t="s">
        <v>265</v>
      </c>
      <c r="Q911" s="78" t="s">
        <v>23</v>
      </c>
      <c r="R911" s="78" t="s">
        <v>111</v>
      </c>
      <c r="S911" s="30">
        <v>45664</v>
      </c>
      <c r="T911" s="5">
        <v>1</v>
      </c>
      <c r="U911" s="30">
        <v>45664</v>
      </c>
      <c r="V911" s="5">
        <v>1</v>
      </c>
      <c r="W911" s="30">
        <v>45666</v>
      </c>
      <c r="X911" s="5">
        <v>1</v>
      </c>
      <c r="Y911" s="30"/>
      <c r="Z911" s="30"/>
      <c r="AA911" s="30"/>
      <c r="AB911" s="30"/>
      <c r="AC911" s="5">
        <v>0</v>
      </c>
      <c r="AD911" s="5" t="s">
        <v>94</v>
      </c>
      <c r="AE911" s="5"/>
    </row>
    <row r="912" spans="1:31" x14ac:dyDescent="0.25">
      <c r="A912" s="5">
        <v>94096249</v>
      </c>
      <c r="B912" s="5" t="s">
        <v>90</v>
      </c>
      <c r="C912" s="78" t="s">
        <v>2101</v>
      </c>
      <c r="D912" s="5" t="s">
        <v>97</v>
      </c>
      <c r="E912" s="30">
        <v>45663</v>
      </c>
      <c r="F912" s="5" t="s">
        <v>1</v>
      </c>
      <c r="G912" s="78" t="s">
        <v>78</v>
      </c>
      <c r="H912" s="78" t="s">
        <v>2102</v>
      </c>
      <c r="I912" s="78"/>
      <c r="J912" s="5" t="s">
        <v>93</v>
      </c>
      <c r="K912" s="5"/>
      <c r="L912" s="5"/>
      <c r="M912" s="5"/>
      <c r="N912" s="5"/>
      <c r="O912" s="5"/>
      <c r="P912" s="5" t="s">
        <v>265</v>
      </c>
      <c r="Q912" s="78"/>
      <c r="R912" s="78"/>
      <c r="S912" s="30"/>
      <c r="T912" s="5">
        <v>0</v>
      </c>
      <c r="U912" s="30"/>
      <c r="V912" s="5">
        <v>0</v>
      </c>
      <c r="W912" s="30"/>
      <c r="X912" s="5">
        <v>0</v>
      </c>
      <c r="Y912" s="30"/>
      <c r="Z912" s="30"/>
      <c r="AA912" s="30"/>
      <c r="AB912" s="30"/>
      <c r="AC912" s="5">
        <v>0</v>
      </c>
      <c r="AD912" s="5" t="s">
        <v>94</v>
      </c>
      <c r="AE912" s="5"/>
    </row>
    <row r="913" spans="1:31" x14ac:dyDescent="0.25">
      <c r="A913" s="5">
        <v>94097295</v>
      </c>
      <c r="B913" s="5" t="s">
        <v>90</v>
      </c>
      <c r="C913" s="78" t="s">
        <v>105</v>
      </c>
      <c r="D913" s="5" t="s">
        <v>91</v>
      </c>
      <c r="E913" s="30">
        <v>45663</v>
      </c>
      <c r="F913" s="5" t="s">
        <v>1</v>
      </c>
      <c r="G913" s="78" t="s">
        <v>73</v>
      </c>
      <c r="H913" s="78" t="s">
        <v>102</v>
      </c>
      <c r="I913" s="78"/>
      <c r="J913" s="5" t="s">
        <v>93</v>
      </c>
      <c r="K913" s="5">
        <v>39</v>
      </c>
      <c r="L913" s="5">
        <v>3115</v>
      </c>
      <c r="M913" s="5">
        <v>76720679</v>
      </c>
      <c r="N913" s="5">
        <v>918195024</v>
      </c>
      <c r="O913" s="5">
        <v>13849</v>
      </c>
      <c r="P913" s="5" t="s">
        <v>265</v>
      </c>
      <c r="Q913" s="78" t="s">
        <v>23</v>
      </c>
      <c r="R913" s="78" t="s">
        <v>111</v>
      </c>
      <c r="S913" s="30">
        <v>45663</v>
      </c>
      <c r="T913" s="5">
        <v>1</v>
      </c>
      <c r="U913" s="30">
        <v>45663</v>
      </c>
      <c r="V913" s="5">
        <v>1</v>
      </c>
      <c r="W913" s="30">
        <v>45666</v>
      </c>
      <c r="X913" s="5">
        <v>1</v>
      </c>
      <c r="Y913" s="30"/>
      <c r="Z913" s="30"/>
      <c r="AA913" s="30"/>
      <c r="AB913" s="30"/>
      <c r="AC913" s="5">
        <v>0</v>
      </c>
      <c r="AD913" s="5" t="s">
        <v>94</v>
      </c>
      <c r="AE913" s="5"/>
    </row>
    <row r="914" spans="1:31" x14ac:dyDescent="0.25">
      <c r="A914" s="5">
        <v>94097853</v>
      </c>
      <c r="B914" s="5" t="s">
        <v>90</v>
      </c>
      <c r="C914" s="78" t="s">
        <v>1555</v>
      </c>
      <c r="D914" s="5" t="s">
        <v>97</v>
      </c>
      <c r="E914" s="30">
        <v>45663</v>
      </c>
      <c r="F914" s="5" t="s">
        <v>1</v>
      </c>
      <c r="G914" s="78" t="s">
        <v>73</v>
      </c>
      <c r="H914" s="78" t="s">
        <v>1556</v>
      </c>
      <c r="I914" s="78" t="s">
        <v>44</v>
      </c>
      <c r="J914" s="5" t="s">
        <v>236</v>
      </c>
      <c r="K914" s="5"/>
      <c r="L914" s="5"/>
      <c r="M914" s="5"/>
      <c r="N914" s="5"/>
      <c r="O914" s="5"/>
      <c r="P914" s="5" t="s">
        <v>265</v>
      </c>
      <c r="Q914" s="78" t="s">
        <v>44</v>
      </c>
      <c r="R914" s="78" t="s">
        <v>115</v>
      </c>
      <c r="S914" s="30"/>
      <c r="T914" s="5">
        <v>0</v>
      </c>
      <c r="U914" s="30"/>
      <c r="V914" s="5">
        <v>0</v>
      </c>
      <c r="W914" s="30"/>
      <c r="X914" s="5">
        <v>0</v>
      </c>
      <c r="Y914" s="30">
        <v>45666</v>
      </c>
      <c r="Z914" s="30">
        <v>45670</v>
      </c>
      <c r="AA914" s="30">
        <v>45677</v>
      </c>
      <c r="AB914" s="30">
        <v>45684</v>
      </c>
      <c r="AC914" s="5">
        <v>1</v>
      </c>
      <c r="AD914" s="5" t="s">
        <v>94</v>
      </c>
      <c r="AE914" s="5">
        <v>6239</v>
      </c>
    </row>
    <row r="915" spans="1:31" x14ac:dyDescent="0.25">
      <c r="A915" s="5">
        <v>94096396</v>
      </c>
      <c r="B915" s="5" t="s">
        <v>90</v>
      </c>
      <c r="C915" s="78" t="s">
        <v>1557</v>
      </c>
      <c r="D915" s="5" t="s">
        <v>97</v>
      </c>
      <c r="E915" s="30">
        <v>45663</v>
      </c>
      <c r="F915" s="5" t="s">
        <v>1</v>
      </c>
      <c r="G915" s="78" t="s">
        <v>73</v>
      </c>
      <c r="H915" s="78" t="s">
        <v>152</v>
      </c>
      <c r="I915" s="78"/>
      <c r="J915" s="5" t="s">
        <v>236</v>
      </c>
      <c r="K915" s="5">
        <v>41</v>
      </c>
      <c r="L915" s="5">
        <v>3235</v>
      </c>
      <c r="M915" s="5">
        <v>46585777</v>
      </c>
      <c r="N915" s="5">
        <v>931190745</v>
      </c>
      <c r="O915" s="5">
        <v>18306</v>
      </c>
      <c r="P915" s="5" t="s">
        <v>265</v>
      </c>
      <c r="Q915" s="78" t="s">
        <v>201</v>
      </c>
      <c r="R915" s="78" t="s">
        <v>111</v>
      </c>
      <c r="S915" s="30">
        <v>45663</v>
      </c>
      <c r="T915" s="5">
        <v>1</v>
      </c>
      <c r="U915" s="30">
        <v>45663</v>
      </c>
      <c r="V915" s="5">
        <v>1</v>
      </c>
      <c r="W915" s="30"/>
      <c r="X915" s="5">
        <v>0</v>
      </c>
      <c r="Y915" s="30"/>
      <c r="Z915" s="30"/>
      <c r="AA915" s="30"/>
      <c r="AB915" s="30"/>
      <c r="AC915" s="5">
        <v>0</v>
      </c>
      <c r="AD915" s="5" t="s">
        <v>94</v>
      </c>
      <c r="AE915" s="5"/>
    </row>
    <row r="916" spans="1:31" x14ac:dyDescent="0.25">
      <c r="A916" s="5">
        <v>94096384</v>
      </c>
      <c r="B916" s="5" t="s">
        <v>90</v>
      </c>
      <c r="C916" s="78" t="s">
        <v>1551</v>
      </c>
      <c r="D916" s="5" t="s">
        <v>91</v>
      </c>
      <c r="E916" s="30">
        <v>45663</v>
      </c>
      <c r="F916" s="5" t="s">
        <v>1</v>
      </c>
      <c r="G916" s="78" t="s">
        <v>78</v>
      </c>
      <c r="H916" s="78" t="s">
        <v>272</v>
      </c>
      <c r="I916" s="78" t="s">
        <v>56</v>
      </c>
      <c r="J916" s="5" t="s">
        <v>236</v>
      </c>
      <c r="K916" s="5"/>
      <c r="L916" s="5"/>
      <c r="M916" s="5"/>
      <c r="N916" s="5"/>
      <c r="O916" s="5"/>
      <c r="P916" s="5" t="s">
        <v>265</v>
      </c>
      <c r="Q916" s="78" t="s">
        <v>56</v>
      </c>
      <c r="R916" s="78" t="s">
        <v>78</v>
      </c>
      <c r="S916" s="30"/>
      <c r="T916" s="5">
        <v>0</v>
      </c>
      <c r="U916" s="30"/>
      <c r="V916" s="5">
        <v>0</v>
      </c>
      <c r="W916" s="30"/>
      <c r="X916" s="5">
        <v>0</v>
      </c>
      <c r="Y916" s="30"/>
      <c r="Z916" s="30"/>
      <c r="AA916" s="30"/>
      <c r="AB916" s="30"/>
      <c r="AC916" s="5">
        <v>0</v>
      </c>
      <c r="AD916" s="5" t="s">
        <v>94</v>
      </c>
      <c r="AE916" s="5">
        <v>7314</v>
      </c>
    </row>
    <row r="917" spans="1:31" x14ac:dyDescent="0.25">
      <c r="A917" s="5">
        <v>94097149</v>
      </c>
      <c r="B917" s="5" t="s">
        <v>90</v>
      </c>
      <c r="C917" s="78" t="s">
        <v>1552</v>
      </c>
      <c r="D917" s="5" t="s">
        <v>97</v>
      </c>
      <c r="E917" s="30">
        <v>45663</v>
      </c>
      <c r="F917" s="5" t="s">
        <v>1</v>
      </c>
      <c r="G917" s="78" t="s">
        <v>78</v>
      </c>
      <c r="H917" s="78" t="s">
        <v>2864</v>
      </c>
      <c r="I917" s="78"/>
      <c r="J917" s="5" t="s">
        <v>236</v>
      </c>
      <c r="K917" s="5"/>
      <c r="L917" s="5"/>
      <c r="M917" s="5"/>
      <c r="N917" s="5"/>
      <c r="O917" s="5"/>
      <c r="P917" s="5" t="s">
        <v>265</v>
      </c>
      <c r="Q917" s="78"/>
      <c r="R917" s="78"/>
      <c r="S917" s="30"/>
      <c r="T917" s="5">
        <v>0</v>
      </c>
      <c r="U917" s="30"/>
      <c r="V917" s="5">
        <v>0</v>
      </c>
      <c r="W917" s="30"/>
      <c r="X917" s="5">
        <v>0</v>
      </c>
      <c r="Y917" s="30"/>
      <c r="Z917" s="30"/>
      <c r="AA917" s="30"/>
      <c r="AB917" s="30"/>
      <c r="AC917" s="5">
        <v>0</v>
      </c>
      <c r="AD917" s="5" t="s">
        <v>94</v>
      </c>
      <c r="AE917" s="5"/>
    </row>
    <row r="918" spans="1:31" x14ac:dyDescent="0.25">
      <c r="A918" s="5">
        <v>94096942</v>
      </c>
      <c r="B918" s="5" t="s">
        <v>90</v>
      </c>
      <c r="C918" s="78" t="s">
        <v>1561</v>
      </c>
      <c r="D918" s="5" t="s">
        <v>91</v>
      </c>
      <c r="E918" s="30">
        <v>45663</v>
      </c>
      <c r="F918" s="5" t="s">
        <v>1</v>
      </c>
      <c r="G918" s="78" t="s">
        <v>73</v>
      </c>
      <c r="H918" s="78" t="s">
        <v>152</v>
      </c>
      <c r="I918" s="78"/>
      <c r="J918" s="5" t="s">
        <v>236</v>
      </c>
      <c r="K918" s="5">
        <v>38</v>
      </c>
      <c r="L918" s="5">
        <v>3260</v>
      </c>
      <c r="M918" s="5">
        <v>70034491</v>
      </c>
      <c r="N918" s="5">
        <v>954908565</v>
      </c>
      <c r="O918" s="5">
        <v>12243</v>
      </c>
      <c r="P918" s="5" t="s">
        <v>265</v>
      </c>
      <c r="Q918" s="78" t="s">
        <v>201</v>
      </c>
      <c r="R918" s="78" t="s">
        <v>111</v>
      </c>
      <c r="S918" s="30">
        <v>45663</v>
      </c>
      <c r="T918" s="5">
        <v>1</v>
      </c>
      <c r="U918" s="30">
        <v>45663</v>
      </c>
      <c r="V918" s="5">
        <v>1</v>
      </c>
      <c r="W918" s="30"/>
      <c r="X918" s="5">
        <v>0</v>
      </c>
      <c r="Y918" s="30"/>
      <c r="Z918" s="30"/>
      <c r="AA918" s="30"/>
      <c r="AB918" s="30"/>
      <c r="AC918" s="5">
        <v>0</v>
      </c>
      <c r="AD918" s="5" t="s">
        <v>94</v>
      </c>
      <c r="AE918" s="5"/>
    </row>
    <row r="919" spans="1:31" x14ac:dyDescent="0.25">
      <c r="A919" s="5">
        <v>94097908</v>
      </c>
      <c r="B919" s="5" t="s">
        <v>90</v>
      </c>
      <c r="C919" s="78" t="s">
        <v>126</v>
      </c>
      <c r="D919" s="5" t="s">
        <v>97</v>
      </c>
      <c r="E919" s="30">
        <v>45663</v>
      </c>
      <c r="F919" s="5" t="s">
        <v>1</v>
      </c>
      <c r="G919" s="78" t="s">
        <v>73</v>
      </c>
      <c r="H919" s="78" t="s">
        <v>173</v>
      </c>
      <c r="I919" s="78"/>
      <c r="J919" s="5" t="s">
        <v>93</v>
      </c>
      <c r="K919" s="5"/>
      <c r="L919" s="5"/>
      <c r="M919" s="5"/>
      <c r="N919" s="5"/>
      <c r="O919" s="5"/>
      <c r="P919" s="5" t="s">
        <v>265</v>
      </c>
      <c r="Q919" s="78"/>
      <c r="R919" s="78"/>
      <c r="S919" s="30"/>
      <c r="T919" s="5">
        <v>0</v>
      </c>
      <c r="U919" s="30"/>
      <c r="V919" s="5">
        <v>0</v>
      </c>
      <c r="W919" s="30"/>
      <c r="X919" s="5">
        <v>0</v>
      </c>
      <c r="Y919" s="30"/>
      <c r="Z919" s="30"/>
      <c r="AA919" s="30"/>
      <c r="AB919" s="30"/>
      <c r="AC919" s="5">
        <v>0</v>
      </c>
      <c r="AD919" s="5" t="s">
        <v>94</v>
      </c>
      <c r="AE919" s="5"/>
    </row>
    <row r="920" spans="1:31" x14ac:dyDescent="0.25">
      <c r="A920" s="5">
        <v>94097170</v>
      </c>
      <c r="B920" s="5" t="s">
        <v>90</v>
      </c>
      <c r="C920" s="78" t="s">
        <v>1562</v>
      </c>
      <c r="D920" s="5" t="s">
        <v>97</v>
      </c>
      <c r="E920" s="30">
        <v>45663</v>
      </c>
      <c r="F920" s="5" t="s">
        <v>1</v>
      </c>
      <c r="G920" s="78" t="s">
        <v>106</v>
      </c>
      <c r="H920" s="78" t="s">
        <v>202</v>
      </c>
      <c r="I920" s="78"/>
      <c r="J920" s="5" t="s">
        <v>236</v>
      </c>
      <c r="K920" s="5"/>
      <c r="L920" s="5"/>
      <c r="M920" s="5"/>
      <c r="N920" s="5"/>
      <c r="O920" s="5"/>
      <c r="P920" s="5" t="s">
        <v>265</v>
      </c>
      <c r="Q920" s="78" t="s">
        <v>24</v>
      </c>
      <c r="R920" s="78" t="s">
        <v>111</v>
      </c>
      <c r="S920" s="30"/>
      <c r="T920" s="5">
        <v>0</v>
      </c>
      <c r="U920" s="30"/>
      <c r="V920" s="5">
        <v>0</v>
      </c>
      <c r="W920" s="30"/>
      <c r="X920" s="5">
        <v>0</v>
      </c>
      <c r="Y920" s="30"/>
      <c r="Z920" s="30"/>
      <c r="AA920" s="30"/>
      <c r="AB920" s="30"/>
      <c r="AC920" s="5">
        <v>0</v>
      </c>
      <c r="AD920" s="5" t="s">
        <v>94</v>
      </c>
      <c r="AE920" s="5"/>
    </row>
    <row r="921" spans="1:31" x14ac:dyDescent="0.25">
      <c r="A921" s="5">
        <v>94096229</v>
      </c>
      <c r="B921" s="5" t="s">
        <v>90</v>
      </c>
      <c r="C921" s="78" t="s">
        <v>1553</v>
      </c>
      <c r="D921" s="5" t="s">
        <v>97</v>
      </c>
      <c r="E921" s="30">
        <v>45663</v>
      </c>
      <c r="F921" s="5" t="s">
        <v>1</v>
      </c>
      <c r="G921" s="78" t="s">
        <v>73</v>
      </c>
      <c r="H921" s="78" t="s">
        <v>203</v>
      </c>
      <c r="I921" s="78"/>
      <c r="J921" s="5" t="s">
        <v>236</v>
      </c>
      <c r="K921" s="5">
        <v>40</v>
      </c>
      <c r="L921" s="5">
        <v>3576</v>
      </c>
      <c r="M921" s="5">
        <v>73012191</v>
      </c>
      <c r="N921" s="5">
        <v>949031949</v>
      </c>
      <c r="O921" s="5">
        <v>10964</v>
      </c>
      <c r="P921" s="5" t="s">
        <v>265</v>
      </c>
      <c r="Q921" s="78"/>
      <c r="R921" s="78"/>
      <c r="S921" s="30"/>
      <c r="T921" s="5">
        <v>0</v>
      </c>
      <c r="U921" s="30"/>
      <c r="V921" s="5">
        <v>0</v>
      </c>
      <c r="W921" s="30"/>
      <c r="X921" s="5">
        <v>0</v>
      </c>
      <c r="Y921" s="30"/>
      <c r="Z921" s="30"/>
      <c r="AA921" s="30"/>
      <c r="AB921" s="30"/>
      <c r="AC921" s="5">
        <v>0</v>
      </c>
      <c r="AD921" s="5" t="s">
        <v>94</v>
      </c>
      <c r="AE921" s="5"/>
    </row>
    <row r="922" spans="1:31" x14ac:dyDescent="0.25">
      <c r="A922" s="5">
        <v>94097533</v>
      </c>
      <c r="B922" s="5" t="s">
        <v>90</v>
      </c>
      <c r="C922" s="78" t="s">
        <v>2104</v>
      </c>
      <c r="D922" s="5" t="s">
        <v>91</v>
      </c>
      <c r="E922" s="30">
        <v>45663</v>
      </c>
      <c r="F922" s="5" t="s">
        <v>1</v>
      </c>
      <c r="G922" s="78" t="s">
        <v>76</v>
      </c>
      <c r="H922" s="78" t="s">
        <v>273</v>
      </c>
      <c r="I922" s="78" t="s">
        <v>55</v>
      </c>
      <c r="J922" s="5" t="s">
        <v>236</v>
      </c>
      <c r="K922" s="5"/>
      <c r="L922" s="5"/>
      <c r="M922" s="5"/>
      <c r="N922" s="5"/>
      <c r="O922" s="5"/>
      <c r="P922" s="5" t="s">
        <v>265</v>
      </c>
      <c r="Q922" s="78" t="s">
        <v>55</v>
      </c>
      <c r="R922" s="78" t="s">
        <v>115</v>
      </c>
      <c r="S922" s="30"/>
      <c r="T922" s="5">
        <v>0</v>
      </c>
      <c r="U922" s="30"/>
      <c r="V922" s="5">
        <v>0</v>
      </c>
      <c r="W922" s="30"/>
      <c r="X922" s="5">
        <v>0</v>
      </c>
      <c r="Y922" s="30"/>
      <c r="Z922" s="30"/>
      <c r="AA922" s="30"/>
      <c r="AB922" s="30"/>
      <c r="AC922" s="5">
        <v>0</v>
      </c>
      <c r="AD922" s="5" t="s">
        <v>94</v>
      </c>
      <c r="AE922" s="5">
        <v>6251</v>
      </c>
    </row>
    <row r="923" spans="1:31" x14ac:dyDescent="0.25">
      <c r="A923" s="5">
        <v>94098992</v>
      </c>
      <c r="B923" s="5" t="s">
        <v>90</v>
      </c>
      <c r="C923" s="78" t="s">
        <v>1594</v>
      </c>
      <c r="D923" s="5" t="s">
        <v>97</v>
      </c>
      <c r="E923" s="30">
        <v>45664</v>
      </c>
      <c r="F923" s="5" t="s">
        <v>1</v>
      </c>
      <c r="G923" s="78" t="s">
        <v>76</v>
      </c>
      <c r="H923" s="78" t="s">
        <v>203</v>
      </c>
      <c r="I923" s="78"/>
      <c r="J923" s="5" t="s">
        <v>236</v>
      </c>
      <c r="K923" s="5">
        <v>38</v>
      </c>
      <c r="L923" s="5">
        <v>2569</v>
      </c>
      <c r="M923" s="5">
        <v>76548722</v>
      </c>
      <c r="N923" s="5">
        <v>982093341</v>
      </c>
      <c r="O923" s="5">
        <v>10964</v>
      </c>
      <c r="P923" s="5" t="s">
        <v>265</v>
      </c>
      <c r="Q923" s="78"/>
      <c r="R923" s="78"/>
      <c r="S923" s="30"/>
      <c r="T923" s="5">
        <v>0</v>
      </c>
      <c r="U923" s="30"/>
      <c r="V923" s="5">
        <v>0</v>
      </c>
      <c r="W923" s="30"/>
      <c r="X923" s="5">
        <v>0</v>
      </c>
      <c r="Y923" s="30"/>
      <c r="Z923" s="30"/>
      <c r="AA923" s="30"/>
      <c r="AB923" s="30"/>
      <c r="AC923" s="5">
        <v>0</v>
      </c>
      <c r="AD923" s="5" t="s">
        <v>94</v>
      </c>
      <c r="AE923" s="5"/>
    </row>
    <row r="924" spans="1:31" x14ac:dyDescent="0.25">
      <c r="A924" s="5">
        <v>94097662</v>
      </c>
      <c r="B924" s="5" t="s">
        <v>90</v>
      </c>
      <c r="C924" s="78" t="s">
        <v>2106</v>
      </c>
      <c r="D924" s="5" t="s">
        <v>91</v>
      </c>
      <c r="E924" s="30">
        <v>45664</v>
      </c>
      <c r="F924" s="5" t="s">
        <v>1</v>
      </c>
      <c r="G924" s="78" t="s">
        <v>74</v>
      </c>
      <c r="H924" s="78" t="s">
        <v>273</v>
      </c>
      <c r="I924" s="78"/>
      <c r="J924" s="5" t="s">
        <v>236</v>
      </c>
      <c r="K924" s="5"/>
      <c r="L924" s="5"/>
      <c r="M924" s="5"/>
      <c r="N924" s="5"/>
      <c r="O924" s="5"/>
      <c r="P924" s="5" t="s">
        <v>265</v>
      </c>
      <c r="Q924" s="78"/>
      <c r="R924" s="78"/>
      <c r="S924" s="30"/>
      <c r="T924" s="5">
        <v>0</v>
      </c>
      <c r="U924" s="30"/>
      <c r="V924" s="5">
        <v>0</v>
      </c>
      <c r="W924" s="30"/>
      <c r="X924" s="5">
        <v>0</v>
      </c>
      <c r="Y924" s="30"/>
      <c r="Z924" s="30"/>
      <c r="AA924" s="30"/>
      <c r="AB924" s="30"/>
      <c r="AC924" s="5">
        <v>0</v>
      </c>
      <c r="AD924" s="5" t="s">
        <v>94</v>
      </c>
      <c r="AE924" s="5"/>
    </row>
    <row r="925" spans="1:31" x14ac:dyDescent="0.25">
      <c r="A925" s="5">
        <v>94098695</v>
      </c>
      <c r="B925" s="5" t="s">
        <v>90</v>
      </c>
      <c r="C925" s="78" t="s">
        <v>1591</v>
      </c>
      <c r="D925" s="5" t="s">
        <v>97</v>
      </c>
      <c r="E925" s="30">
        <v>45664</v>
      </c>
      <c r="F925" s="5" t="s">
        <v>1</v>
      </c>
      <c r="G925" s="78" t="s">
        <v>73</v>
      </c>
      <c r="H925" s="78" t="s">
        <v>207</v>
      </c>
      <c r="I925" s="78" t="s">
        <v>34</v>
      </c>
      <c r="J925" s="5" t="s">
        <v>236</v>
      </c>
      <c r="K925" s="5"/>
      <c r="L925" s="5"/>
      <c r="M925" s="5"/>
      <c r="N925" s="5"/>
      <c r="O925" s="5"/>
      <c r="P925" s="5" t="s">
        <v>265</v>
      </c>
      <c r="Q925" s="78" t="s">
        <v>34</v>
      </c>
      <c r="R925" s="78" t="s">
        <v>186</v>
      </c>
      <c r="S925" s="30"/>
      <c r="T925" s="5">
        <v>0</v>
      </c>
      <c r="U925" s="30"/>
      <c r="V925" s="5">
        <v>0</v>
      </c>
      <c r="W925" s="30"/>
      <c r="X925" s="5">
        <v>0</v>
      </c>
      <c r="Y925" s="30"/>
      <c r="Z925" s="30"/>
      <c r="AA925" s="30"/>
      <c r="AB925" s="30"/>
      <c r="AC925" s="5">
        <v>0</v>
      </c>
      <c r="AD925" s="5" t="s">
        <v>94</v>
      </c>
      <c r="AE925" s="5">
        <v>25474</v>
      </c>
    </row>
    <row r="926" spans="1:31" x14ac:dyDescent="0.25">
      <c r="A926" s="5">
        <v>94098352</v>
      </c>
      <c r="B926" s="5" t="s">
        <v>90</v>
      </c>
      <c r="C926" s="78" t="s">
        <v>1590</v>
      </c>
      <c r="D926" s="5" t="s">
        <v>91</v>
      </c>
      <c r="E926" s="30">
        <v>45664</v>
      </c>
      <c r="F926" s="5" t="s">
        <v>1</v>
      </c>
      <c r="G926" s="78" t="s">
        <v>74</v>
      </c>
      <c r="H926" s="78" t="s">
        <v>156</v>
      </c>
      <c r="I926" s="78"/>
      <c r="J926" s="5" t="s">
        <v>236</v>
      </c>
      <c r="K926" s="5"/>
      <c r="L926" s="5"/>
      <c r="M926" s="5"/>
      <c r="N926" s="5"/>
      <c r="O926" s="5"/>
      <c r="P926" s="5" t="s">
        <v>265</v>
      </c>
      <c r="Q926" s="78"/>
      <c r="R926" s="78"/>
      <c r="S926" s="30"/>
      <c r="T926" s="5">
        <v>0</v>
      </c>
      <c r="U926" s="30"/>
      <c r="V926" s="5">
        <v>0</v>
      </c>
      <c r="W926" s="30"/>
      <c r="X926" s="5">
        <v>0</v>
      </c>
      <c r="Y926" s="30"/>
      <c r="Z926" s="30"/>
      <c r="AA926" s="30"/>
      <c r="AB926" s="5"/>
      <c r="AC926" s="5">
        <v>0</v>
      </c>
      <c r="AD926" s="5" t="s">
        <v>94</v>
      </c>
      <c r="AE926" s="5"/>
    </row>
    <row r="927" spans="1:31" x14ac:dyDescent="0.25">
      <c r="A927" s="5">
        <v>94097669</v>
      </c>
      <c r="B927" s="5" t="s">
        <v>90</v>
      </c>
      <c r="C927" s="78" t="s">
        <v>5039</v>
      </c>
      <c r="D927" s="5" t="s">
        <v>97</v>
      </c>
      <c r="E927" s="30">
        <v>45664</v>
      </c>
      <c r="F927" s="5" t="s">
        <v>1</v>
      </c>
      <c r="G927" s="78" t="s">
        <v>78</v>
      </c>
      <c r="H927" s="78" t="s">
        <v>145</v>
      </c>
      <c r="I927" s="78"/>
      <c r="J927" s="5" t="s">
        <v>236</v>
      </c>
      <c r="K927" s="5">
        <v>40</v>
      </c>
      <c r="L927" s="5">
        <v>3740</v>
      </c>
      <c r="M927" s="5">
        <v>70049460</v>
      </c>
      <c r="N927" s="5">
        <v>960969201</v>
      </c>
      <c r="O927" s="5">
        <v>9274</v>
      </c>
      <c r="P927" s="5" t="s">
        <v>265</v>
      </c>
      <c r="Q927" s="78"/>
      <c r="R927" s="78"/>
      <c r="S927" s="30"/>
      <c r="T927" s="5">
        <v>0</v>
      </c>
      <c r="U927" s="30"/>
      <c r="V927" s="5">
        <v>0</v>
      </c>
      <c r="W927" s="30"/>
      <c r="X927" s="5">
        <v>0</v>
      </c>
      <c r="Y927" s="30"/>
      <c r="Z927" s="30"/>
      <c r="AA927" s="30"/>
      <c r="AB927" s="30"/>
      <c r="AC927" s="5">
        <v>0</v>
      </c>
      <c r="AD927" s="5" t="s">
        <v>94</v>
      </c>
      <c r="AE927" s="5"/>
    </row>
    <row r="928" spans="1:31" x14ac:dyDescent="0.25">
      <c r="A928" s="5">
        <v>94098226</v>
      </c>
      <c r="B928" s="5" t="s">
        <v>90</v>
      </c>
      <c r="C928" s="78" t="s">
        <v>1596</v>
      </c>
      <c r="D928" s="5" t="s">
        <v>97</v>
      </c>
      <c r="E928" s="30">
        <v>45664</v>
      </c>
      <c r="F928" s="5" t="s">
        <v>1</v>
      </c>
      <c r="G928" s="78" t="s">
        <v>106</v>
      </c>
      <c r="H928" s="78" t="s">
        <v>1597</v>
      </c>
      <c r="I928" s="78"/>
      <c r="J928" s="5" t="s">
        <v>236</v>
      </c>
      <c r="K928" s="5"/>
      <c r="L928" s="5"/>
      <c r="M928" s="5"/>
      <c r="N928" s="5"/>
      <c r="O928" s="5"/>
      <c r="P928" s="5" t="s">
        <v>265</v>
      </c>
      <c r="Q928" s="78"/>
      <c r="R928" s="78"/>
      <c r="S928" s="30"/>
      <c r="T928" s="5">
        <v>0</v>
      </c>
      <c r="U928" s="30"/>
      <c r="V928" s="5">
        <v>0</v>
      </c>
      <c r="W928" s="30"/>
      <c r="X928" s="5">
        <v>0</v>
      </c>
      <c r="Y928" s="30"/>
      <c r="Z928" s="30"/>
      <c r="AA928" s="30"/>
      <c r="AB928" s="30"/>
      <c r="AC928" s="5">
        <v>0</v>
      </c>
      <c r="AD928" s="5" t="s">
        <v>94</v>
      </c>
      <c r="AE928" s="5"/>
    </row>
    <row r="929" spans="1:31" x14ac:dyDescent="0.25">
      <c r="A929" s="5">
        <v>94097683</v>
      </c>
      <c r="B929" s="5" t="s">
        <v>90</v>
      </c>
      <c r="C929" s="78" t="s">
        <v>1592</v>
      </c>
      <c r="D929" s="5" t="s">
        <v>91</v>
      </c>
      <c r="E929" s="30">
        <v>45664</v>
      </c>
      <c r="F929" s="5" t="s">
        <v>1</v>
      </c>
      <c r="G929" s="78" t="s">
        <v>73</v>
      </c>
      <c r="H929" s="78" t="s">
        <v>152</v>
      </c>
      <c r="I929" s="78"/>
      <c r="J929" s="5" t="s">
        <v>236</v>
      </c>
      <c r="K929" s="5">
        <v>39</v>
      </c>
      <c r="L929" s="5">
        <v>3220</v>
      </c>
      <c r="M929" s="5">
        <v>43500871</v>
      </c>
      <c r="N929" s="5">
        <v>922510659</v>
      </c>
      <c r="O929" s="5">
        <v>18306</v>
      </c>
      <c r="P929" s="5" t="s">
        <v>265</v>
      </c>
      <c r="Q929" s="78" t="s">
        <v>201</v>
      </c>
      <c r="R929" s="78" t="s">
        <v>111</v>
      </c>
      <c r="S929" s="30">
        <v>45664</v>
      </c>
      <c r="T929" s="5">
        <v>1</v>
      </c>
      <c r="U929" s="30">
        <v>45664</v>
      </c>
      <c r="V929" s="5">
        <v>1</v>
      </c>
      <c r="W929" s="30"/>
      <c r="X929" s="5">
        <v>0</v>
      </c>
      <c r="Y929" s="30"/>
      <c r="Z929" s="30"/>
      <c r="AA929" s="30"/>
      <c r="AB929" s="30"/>
      <c r="AC929" s="5">
        <v>0</v>
      </c>
      <c r="AD929" s="5" t="s">
        <v>94</v>
      </c>
      <c r="AE929" s="5"/>
    </row>
    <row r="930" spans="1:31" x14ac:dyDescent="0.25">
      <c r="A930" s="5">
        <v>94098395</v>
      </c>
      <c r="B930" s="5" t="s">
        <v>90</v>
      </c>
      <c r="C930" s="78" t="s">
        <v>1593</v>
      </c>
      <c r="D930" s="5" t="s">
        <v>91</v>
      </c>
      <c r="E930" s="30">
        <v>45664</v>
      </c>
      <c r="F930" s="5" t="s">
        <v>1</v>
      </c>
      <c r="G930" s="78" t="s">
        <v>76</v>
      </c>
      <c r="H930" s="78" t="s">
        <v>152</v>
      </c>
      <c r="I930" s="78" t="s">
        <v>52</v>
      </c>
      <c r="J930" s="5" t="s">
        <v>236</v>
      </c>
      <c r="K930" s="5">
        <v>39</v>
      </c>
      <c r="L930" s="5">
        <v>3460</v>
      </c>
      <c r="M930" s="5">
        <v>73017337</v>
      </c>
      <c r="N930" s="5">
        <v>986658618</v>
      </c>
      <c r="O930" s="5">
        <v>18306</v>
      </c>
      <c r="P930" s="5" t="s">
        <v>265</v>
      </c>
      <c r="Q930" s="78" t="s">
        <v>52</v>
      </c>
      <c r="R930" s="78" t="s">
        <v>115</v>
      </c>
      <c r="S930" s="30">
        <v>45664</v>
      </c>
      <c r="T930" s="5">
        <v>1</v>
      </c>
      <c r="U930" s="30">
        <v>45664</v>
      </c>
      <c r="V930" s="5">
        <v>1</v>
      </c>
      <c r="W930" s="30"/>
      <c r="X930" s="5">
        <v>0</v>
      </c>
      <c r="Y930" s="30"/>
      <c r="Z930" s="30"/>
      <c r="AA930" s="30"/>
      <c r="AB930" s="30"/>
      <c r="AC930" s="5">
        <v>0</v>
      </c>
      <c r="AD930" s="5" t="s">
        <v>94</v>
      </c>
      <c r="AE930" s="5">
        <v>6250</v>
      </c>
    </row>
    <row r="931" spans="1:31" x14ac:dyDescent="0.25">
      <c r="A931" s="5">
        <v>94098512</v>
      </c>
      <c r="B931" s="5" t="s">
        <v>90</v>
      </c>
      <c r="C931" s="78" t="s">
        <v>1595</v>
      </c>
      <c r="D931" s="5" t="s">
        <v>97</v>
      </c>
      <c r="E931" s="30">
        <v>45664</v>
      </c>
      <c r="F931" s="5" t="s">
        <v>1</v>
      </c>
      <c r="G931" s="78" t="s">
        <v>106</v>
      </c>
      <c r="H931" s="78" t="s">
        <v>203</v>
      </c>
      <c r="I931" s="78"/>
      <c r="J931" s="5" t="s">
        <v>236</v>
      </c>
      <c r="K931" s="5">
        <v>38</v>
      </c>
      <c r="L931" s="5">
        <v>3253</v>
      </c>
      <c r="M931" s="5">
        <v>46902766</v>
      </c>
      <c r="N931" s="5">
        <v>968245355</v>
      </c>
      <c r="O931" s="5">
        <v>8564</v>
      </c>
      <c r="P931" s="5" t="s">
        <v>265</v>
      </c>
      <c r="Q931" s="78"/>
      <c r="R931" s="78"/>
      <c r="S931" s="30"/>
      <c r="T931" s="5">
        <v>0</v>
      </c>
      <c r="U931" s="30"/>
      <c r="V931" s="5">
        <v>0</v>
      </c>
      <c r="W931" s="30"/>
      <c r="X931" s="5">
        <v>0</v>
      </c>
      <c r="Y931" s="30"/>
      <c r="Z931" s="30"/>
      <c r="AA931" s="30"/>
      <c r="AB931" s="30"/>
      <c r="AC931" s="5">
        <v>0</v>
      </c>
      <c r="AD931" s="5" t="s">
        <v>94</v>
      </c>
      <c r="AE931" s="5"/>
    </row>
    <row r="932" spans="1:31" x14ac:dyDescent="0.25">
      <c r="A932" s="5">
        <v>94097647</v>
      </c>
      <c r="B932" s="5" t="s">
        <v>90</v>
      </c>
      <c r="C932" s="78" t="s">
        <v>1580</v>
      </c>
      <c r="D932" s="5" t="s">
        <v>91</v>
      </c>
      <c r="E932" s="30">
        <v>45664</v>
      </c>
      <c r="F932" s="5" t="s">
        <v>1</v>
      </c>
      <c r="G932" s="78" t="s">
        <v>73</v>
      </c>
      <c r="H932" s="78" t="s">
        <v>132</v>
      </c>
      <c r="I932" s="78"/>
      <c r="J932" s="5" t="s">
        <v>93</v>
      </c>
      <c r="K932" s="5"/>
      <c r="L932" s="5"/>
      <c r="M932" s="5"/>
      <c r="N932" s="5"/>
      <c r="O932" s="5"/>
      <c r="P932" s="5" t="s">
        <v>265</v>
      </c>
      <c r="Q932" s="78"/>
      <c r="R932" s="78"/>
      <c r="S932" s="30"/>
      <c r="T932" s="5">
        <v>0</v>
      </c>
      <c r="U932" s="30"/>
      <c r="V932" s="5">
        <v>0</v>
      </c>
      <c r="W932" s="30"/>
      <c r="X932" s="5">
        <v>0</v>
      </c>
      <c r="Y932" s="30"/>
      <c r="Z932" s="30"/>
      <c r="AA932" s="30"/>
      <c r="AB932" s="30"/>
      <c r="AC932" s="5">
        <v>0</v>
      </c>
      <c r="AD932" s="5" t="s">
        <v>94</v>
      </c>
      <c r="AE932" s="5"/>
    </row>
    <row r="933" spans="1:31" x14ac:dyDescent="0.25">
      <c r="A933" s="5">
        <v>94098740</v>
      </c>
      <c r="B933" s="5" t="s">
        <v>90</v>
      </c>
      <c r="C933" s="78" t="s">
        <v>214</v>
      </c>
      <c r="D933" s="5" t="s">
        <v>91</v>
      </c>
      <c r="E933" s="30">
        <v>45664</v>
      </c>
      <c r="F933" s="5" t="s">
        <v>1</v>
      </c>
      <c r="G933" s="78" t="s">
        <v>73</v>
      </c>
      <c r="H933" s="78" t="s">
        <v>102</v>
      </c>
      <c r="I933" s="78"/>
      <c r="J933" s="5" t="s">
        <v>93</v>
      </c>
      <c r="K933" s="5">
        <v>38</v>
      </c>
      <c r="L933" s="5">
        <v>3885</v>
      </c>
      <c r="M933" s="5">
        <v>47597085</v>
      </c>
      <c r="N933" s="5">
        <v>987816485</v>
      </c>
      <c r="O933" s="5">
        <v>6222</v>
      </c>
      <c r="P933" s="5" t="s">
        <v>265</v>
      </c>
      <c r="Q933" s="78" t="s">
        <v>23</v>
      </c>
      <c r="R933" s="78" t="s">
        <v>111</v>
      </c>
      <c r="S933" s="30">
        <v>45665</v>
      </c>
      <c r="T933" s="5">
        <v>1</v>
      </c>
      <c r="U933" s="30">
        <v>45665</v>
      </c>
      <c r="V933" s="5">
        <v>1</v>
      </c>
      <c r="W933" s="30">
        <v>45666</v>
      </c>
      <c r="X933" s="5">
        <v>1</v>
      </c>
      <c r="Y933" s="30">
        <v>45667</v>
      </c>
      <c r="Z933" s="30">
        <v>45671</v>
      </c>
      <c r="AA933" s="30">
        <v>45678</v>
      </c>
      <c r="AB933" s="30">
        <v>45685</v>
      </c>
      <c r="AC933" s="5">
        <v>1</v>
      </c>
      <c r="AD933" s="5" t="s">
        <v>113</v>
      </c>
      <c r="AE933" s="5"/>
    </row>
    <row r="934" spans="1:31" x14ac:dyDescent="0.25">
      <c r="A934" s="5">
        <v>94097633</v>
      </c>
      <c r="B934" s="5" t="s">
        <v>90</v>
      </c>
      <c r="C934" s="78" t="s">
        <v>1579</v>
      </c>
      <c r="D934" s="5" t="s">
        <v>97</v>
      </c>
      <c r="E934" s="30">
        <v>45664</v>
      </c>
      <c r="F934" s="5" t="s">
        <v>1</v>
      </c>
      <c r="G934" s="78" t="s">
        <v>73</v>
      </c>
      <c r="H934" s="78" t="s">
        <v>102</v>
      </c>
      <c r="I934" s="78" t="s">
        <v>26</v>
      </c>
      <c r="J934" s="5" t="s">
        <v>93</v>
      </c>
      <c r="K934" s="5">
        <v>37</v>
      </c>
      <c r="L934" s="5">
        <v>3005</v>
      </c>
      <c r="M934" s="5">
        <v>77267036</v>
      </c>
      <c r="N934" s="5">
        <v>908666118</v>
      </c>
      <c r="O934" s="5">
        <v>6220</v>
      </c>
      <c r="P934" s="5" t="s">
        <v>265</v>
      </c>
      <c r="Q934" s="78" t="s">
        <v>26</v>
      </c>
      <c r="R934" s="78" t="s">
        <v>186</v>
      </c>
      <c r="S934" s="30">
        <v>45664</v>
      </c>
      <c r="T934" s="5">
        <v>1</v>
      </c>
      <c r="U934" s="30">
        <v>45664</v>
      </c>
      <c r="V934" s="5">
        <v>1</v>
      </c>
      <c r="W934" s="30">
        <v>45666</v>
      </c>
      <c r="X934" s="5">
        <v>1</v>
      </c>
      <c r="Y934" s="30">
        <v>45667</v>
      </c>
      <c r="Z934" s="30">
        <v>45671</v>
      </c>
      <c r="AA934" s="30">
        <v>45678</v>
      </c>
      <c r="AB934" s="30">
        <v>45685</v>
      </c>
      <c r="AC934" s="5">
        <v>1</v>
      </c>
      <c r="AD934" s="5" t="s">
        <v>113</v>
      </c>
      <c r="AE934" s="5">
        <v>6220</v>
      </c>
    </row>
    <row r="935" spans="1:31" x14ac:dyDescent="0.25">
      <c r="A935" s="5">
        <v>94098507</v>
      </c>
      <c r="B935" s="5" t="s">
        <v>90</v>
      </c>
      <c r="C935" s="78" t="s">
        <v>1581</v>
      </c>
      <c r="D935" s="5" t="s">
        <v>97</v>
      </c>
      <c r="E935" s="30">
        <v>45664</v>
      </c>
      <c r="F935" s="5" t="s">
        <v>1</v>
      </c>
      <c r="G935" s="78" t="s">
        <v>73</v>
      </c>
      <c r="H935" s="78" t="s">
        <v>212</v>
      </c>
      <c r="I935" s="78" t="s">
        <v>32</v>
      </c>
      <c r="J935" s="5" t="s">
        <v>236</v>
      </c>
      <c r="K935" s="5">
        <v>38</v>
      </c>
      <c r="L935" s="5">
        <v>2820</v>
      </c>
      <c r="M935" s="5">
        <v>70475918</v>
      </c>
      <c r="N935" s="5">
        <v>915055901</v>
      </c>
      <c r="O935" s="5">
        <v>10566</v>
      </c>
      <c r="P935" s="5" t="s">
        <v>265</v>
      </c>
      <c r="Q935" s="78" t="s">
        <v>32</v>
      </c>
      <c r="R935" s="78" t="s">
        <v>186</v>
      </c>
      <c r="S935" s="30"/>
      <c r="T935" s="5">
        <v>0</v>
      </c>
      <c r="U935" s="30"/>
      <c r="V935" s="5">
        <v>0</v>
      </c>
      <c r="W935" s="30"/>
      <c r="X935" s="5">
        <v>0</v>
      </c>
      <c r="Y935" s="30">
        <v>45667</v>
      </c>
      <c r="Z935" s="30">
        <v>45671</v>
      </c>
      <c r="AA935" s="30">
        <v>45678</v>
      </c>
      <c r="AB935" s="30">
        <v>45686</v>
      </c>
      <c r="AC935" s="5">
        <v>1</v>
      </c>
      <c r="AD935" s="5" t="s">
        <v>94</v>
      </c>
      <c r="AE935" s="5">
        <v>6222</v>
      </c>
    </row>
    <row r="936" spans="1:31" x14ac:dyDescent="0.25">
      <c r="A936" s="5">
        <v>94098693</v>
      </c>
      <c r="B936" s="5" t="s">
        <v>90</v>
      </c>
      <c r="C936" s="78" t="s">
        <v>1575</v>
      </c>
      <c r="D936" s="5" t="s">
        <v>97</v>
      </c>
      <c r="E936" s="30">
        <v>45664</v>
      </c>
      <c r="F936" s="5" t="s">
        <v>1</v>
      </c>
      <c r="G936" s="78" t="s">
        <v>78</v>
      </c>
      <c r="H936" s="78" t="s">
        <v>98</v>
      </c>
      <c r="I936" s="78" t="s">
        <v>64</v>
      </c>
      <c r="J936" s="5" t="s">
        <v>93</v>
      </c>
      <c r="K936" s="5">
        <v>37</v>
      </c>
      <c r="L936" s="5">
        <v>3500</v>
      </c>
      <c r="M936" s="5">
        <v>74955162</v>
      </c>
      <c r="N936" s="5">
        <v>961766233</v>
      </c>
      <c r="O936" s="5">
        <v>6255</v>
      </c>
      <c r="P936" s="5" t="s">
        <v>265</v>
      </c>
      <c r="Q936" s="78" t="s">
        <v>64</v>
      </c>
      <c r="R936" s="78" t="s">
        <v>78</v>
      </c>
      <c r="S936" s="30">
        <v>45664</v>
      </c>
      <c r="T936" s="5">
        <v>1</v>
      </c>
      <c r="U936" s="30">
        <v>45664</v>
      </c>
      <c r="V936" s="5">
        <v>1</v>
      </c>
      <c r="W936" s="30">
        <v>45667</v>
      </c>
      <c r="X936" s="5">
        <v>1</v>
      </c>
      <c r="Y936" s="30"/>
      <c r="Z936" s="30"/>
      <c r="AA936" s="30"/>
      <c r="AB936" s="30"/>
      <c r="AC936" s="5">
        <v>0</v>
      </c>
      <c r="AD936" s="5" t="s">
        <v>94</v>
      </c>
      <c r="AE936" s="5">
        <v>6255</v>
      </c>
    </row>
    <row r="937" spans="1:31" x14ac:dyDescent="0.25">
      <c r="A937" s="5">
        <v>94098819</v>
      </c>
      <c r="B937" s="5" t="s">
        <v>90</v>
      </c>
      <c r="C937" s="78" t="s">
        <v>1576</v>
      </c>
      <c r="D937" s="5" t="s">
        <v>91</v>
      </c>
      <c r="E937" s="30">
        <v>45664</v>
      </c>
      <c r="F937" s="5" t="s">
        <v>1</v>
      </c>
      <c r="G937" s="78" t="s">
        <v>78</v>
      </c>
      <c r="H937" s="78" t="s">
        <v>102</v>
      </c>
      <c r="I937" s="78" t="s">
        <v>64</v>
      </c>
      <c r="J937" s="5" t="s">
        <v>93</v>
      </c>
      <c r="K937" s="5">
        <v>39</v>
      </c>
      <c r="L937" s="5">
        <v>3870</v>
      </c>
      <c r="M937" s="5">
        <v>78377009</v>
      </c>
      <c r="N937" s="5">
        <v>931612594</v>
      </c>
      <c r="O937" s="5">
        <v>6255</v>
      </c>
      <c r="P937" s="5" t="s">
        <v>265</v>
      </c>
      <c r="Q937" s="78" t="s">
        <v>64</v>
      </c>
      <c r="R937" s="78" t="s">
        <v>78</v>
      </c>
      <c r="S937" s="30">
        <v>45665</v>
      </c>
      <c r="T937" s="5">
        <v>1</v>
      </c>
      <c r="U937" s="30">
        <v>45665</v>
      </c>
      <c r="V937" s="5">
        <v>1</v>
      </c>
      <c r="W937" s="30">
        <v>45666</v>
      </c>
      <c r="X937" s="5">
        <v>1</v>
      </c>
      <c r="Y937" s="30">
        <v>45668</v>
      </c>
      <c r="Z937" s="30">
        <v>45672</v>
      </c>
      <c r="AA937" s="30">
        <v>45679</v>
      </c>
      <c r="AB937" s="30">
        <v>45686</v>
      </c>
      <c r="AC937" s="5">
        <v>1</v>
      </c>
      <c r="AD937" s="5" t="s">
        <v>113</v>
      </c>
      <c r="AE937" s="5">
        <v>6255</v>
      </c>
    </row>
    <row r="938" spans="1:31" x14ac:dyDescent="0.25">
      <c r="A938" s="5">
        <v>94098463</v>
      </c>
      <c r="B938" s="5" t="s">
        <v>90</v>
      </c>
      <c r="C938" s="78" t="s">
        <v>1574</v>
      </c>
      <c r="D938" s="5" t="s">
        <v>91</v>
      </c>
      <c r="E938" s="30">
        <v>45664</v>
      </c>
      <c r="F938" s="5" t="s">
        <v>1</v>
      </c>
      <c r="G938" s="78" t="s">
        <v>79</v>
      </c>
      <c r="H938" s="78" t="s">
        <v>100</v>
      </c>
      <c r="I938" s="78" t="s">
        <v>67</v>
      </c>
      <c r="J938" s="5" t="s">
        <v>93</v>
      </c>
      <c r="K938" s="5">
        <v>39</v>
      </c>
      <c r="L938" s="5">
        <v>3410</v>
      </c>
      <c r="M938" s="5">
        <v>43577753</v>
      </c>
      <c r="N938" s="5">
        <v>928028457</v>
      </c>
      <c r="O938" s="5">
        <v>6260</v>
      </c>
      <c r="P938" s="5" t="s">
        <v>265</v>
      </c>
      <c r="Q938" s="78" t="s">
        <v>67</v>
      </c>
      <c r="R938" s="78" t="s">
        <v>78</v>
      </c>
      <c r="S938" s="30">
        <v>45665</v>
      </c>
      <c r="T938" s="5">
        <v>1</v>
      </c>
      <c r="U938" s="30">
        <v>45665</v>
      </c>
      <c r="V938" s="5">
        <v>1</v>
      </c>
      <c r="W938" s="30">
        <v>45667</v>
      </c>
      <c r="X938" s="5">
        <v>1</v>
      </c>
      <c r="Y938" s="30">
        <v>45667</v>
      </c>
      <c r="Z938" s="30">
        <v>45671</v>
      </c>
      <c r="AA938" s="30">
        <v>45678</v>
      </c>
      <c r="AB938" s="30">
        <v>45685</v>
      </c>
      <c r="AC938" s="5">
        <v>1</v>
      </c>
      <c r="AD938" s="5" t="s">
        <v>113</v>
      </c>
      <c r="AE938" s="5">
        <v>6260</v>
      </c>
    </row>
    <row r="939" spans="1:31" x14ac:dyDescent="0.25">
      <c r="A939" s="5">
        <v>94097667</v>
      </c>
      <c r="B939" s="5" t="s">
        <v>90</v>
      </c>
      <c r="C939" s="78" t="s">
        <v>1577</v>
      </c>
      <c r="D939" s="5" t="s">
        <v>91</v>
      </c>
      <c r="E939" s="30">
        <v>45664</v>
      </c>
      <c r="F939" s="5" t="s">
        <v>1</v>
      </c>
      <c r="G939" s="78" t="s">
        <v>78</v>
      </c>
      <c r="H939" s="78" t="s">
        <v>98</v>
      </c>
      <c r="I939" s="78" t="s">
        <v>61</v>
      </c>
      <c r="J939" s="5" t="s">
        <v>93</v>
      </c>
      <c r="K939" s="5">
        <v>38</v>
      </c>
      <c r="L939" s="5">
        <v>3185</v>
      </c>
      <c r="M939" s="5">
        <v>72807277</v>
      </c>
      <c r="N939" s="5">
        <v>977441791</v>
      </c>
      <c r="O939" s="5">
        <v>6257</v>
      </c>
      <c r="P939" s="5" t="s">
        <v>265</v>
      </c>
      <c r="Q939" s="78" t="s">
        <v>61</v>
      </c>
      <c r="R939" s="78" t="s">
        <v>78</v>
      </c>
      <c r="S939" s="30">
        <v>45664</v>
      </c>
      <c r="T939" s="5">
        <v>1</v>
      </c>
      <c r="U939" s="30">
        <v>45664</v>
      </c>
      <c r="V939" s="5">
        <v>1</v>
      </c>
      <c r="W939" s="30"/>
      <c r="X939" s="5">
        <v>0</v>
      </c>
      <c r="Y939" s="30">
        <v>45667</v>
      </c>
      <c r="Z939" s="30">
        <v>45671</v>
      </c>
      <c r="AA939" s="30">
        <v>45678</v>
      </c>
      <c r="AB939" s="30">
        <v>45685</v>
      </c>
      <c r="AC939" s="5">
        <v>1</v>
      </c>
      <c r="AD939" s="5" t="s">
        <v>94</v>
      </c>
      <c r="AE939" s="5">
        <v>6257</v>
      </c>
    </row>
    <row r="940" spans="1:31" x14ac:dyDescent="0.25">
      <c r="A940" s="5">
        <v>94098697</v>
      </c>
      <c r="B940" s="5" t="s">
        <v>90</v>
      </c>
      <c r="C940" s="78" t="s">
        <v>1578</v>
      </c>
      <c r="D940" s="5" t="s">
        <v>91</v>
      </c>
      <c r="E940" s="30">
        <v>45664</v>
      </c>
      <c r="F940" s="5" t="s">
        <v>1</v>
      </c>
      <c r="G940" s="78" t="s">
        <v>78</v>
      </c>
      <c r="H940" s="78" t="s">
        <v>100</v>
      </c>
      <c r="I940" s="78" t="s">
        <v>61</v>
      </c>
      <c r="J940" s="5" t="s">
        <v>93</v>
      </c>
      <c r="K940" s="5">
        <v>40</v>
      </c>
      <c r="L940" s="5">
        <v>3225</v>
      </c>
      <c r="M940" s="5">
        <v>72447470</v>
      </c>
      <c r="N940" s="5">
        <v>910936829</v>
      </c>
      <c r="O940" s="5">
        <v>6257</v>
      </c>
      <c r="P940" s="5" t="s">
        <v>265</v>
      </c>
      <c r="Q940" s="78" t="s">
        <v>61</v>
      </c>
      <c r="R940" s="78" t="s">
        <v>78</v>
      </c>
      <c r="S940" s="30">
        <v>45665</v>
      </c>
      <c r="T940" s="5">
        <v>1</v>
      </c>
      <c r="U940" s="30">
        <v>45665</v>
      </c>
      <c r="V940" s="5">
        <v>1</v>
      </c>
      <c r="W940" s="30">
        <v>45667</v>
      </c>
      <c r="X940" s="5">
        <v>1</v>
      </c>
      <c r="Y940" s="30">
        <v>45667</v>
      </c>
      <c r="Z940" s="30">
        <v>45671</v>
      </c>
      <c r="AA940" s="30">
        <v>45678</v>
      </c>
      <c r="AB940" s="30">
        <v>45685</v>
      </c>
      <c r="AC940" s="5">
        <v>1</v>
      </c>
      <c r="AD940" s="5" t="s">
        <v>113</v>
      </c>
      <c r="AE940" s="5">
        <v>6257</v>
      </c>
    </row>
    <row r="941" spans="1:31" x14ac:dyDescent="0.25">
      <c r="A941" s="5">
        <v>94097960</v>
      </c>
      <c r="B941" s="5" t="s">
        <v>90</v>
      </c>
      <c r="C941" s="78" t="s">
        <v>1584</v>
      </c>
      <c r="D941" s="5" t="s">
        <v>91</v>
      </c>
      <c r="E941" s="30">
        <v>45664</v>
      </c>
      <c r="F941" s="5" t="s">
        <v>1</v>
      </c>
      <c r="G941" s="78" t="s">
        <v>78</v>
      </c>
      <c r="H941" s="78" t="s">
        <v>104</v>
      </c>
      <c r="I941" s="78" t="s">
        <v>60</v>
      </c>
      <c r="J941" s="5" t="s">
        <v>93</v>
      </c>
      <c r="K941" s="5">
        <v>39</v>
      </c>
      <c r="L941" s="5">
        <v>3410</v>
      </c>
      <c r="M941" s="5">
        <v>47632762</v>
      </c>
      <c r="N941" s="5">
        <v>972025058</v>
      </c>
      <c r="O941" s="5">
        <v>6263</v>
      </c>
      <c r="P941" s="5" t="s">
        <v>265</v>
      </c>
      <c r="Q941" s="78" t="s">
        <v>60</v>
      </c>
      <c r="R941" s="78" t="s">
        <v>78</v>
      </c>
      <c r="S941" s="30">
        <v>45664</v>
      </c>
      <c r="T941" s="5">
        <v>1</v>
      </c>
      <c r="U941" s="30">
        <v>45664</v>
      </c>
      <c r="V941" s="5">
        <v>1</v>
      </c>
      <c r="W941" s="30">
        <v>45667</v>
      </c>
      <c r="X941" s="5">
        <v>1</v>
      </c>
      <c r="Y941" s="30">
        <v>45667</v>
      </c>
      <c r="Z941" s="30">
        <v>45671</v>
      </c>
      <c r="AA941" s="30">
        <v>45678</v>
      </c>
      <c r="AB941" s="30">
        <v>45685</v>
      </c>
      <c r="AC941" s="5">
        <v>1</v>
      </c>
      <c r="AD941" s="5" t="s">
        <v>113</v>
      </c>
      <c r="AE941" s="5">
        <v>6263</v>
      </c>
    </row>
    <row r="942" spans="1:31" x14ac:dyDescent="0.25">
      <c r="A942" s="5">
        <v>94099113</v>
      </c>
      <c r="B942" s="5" t="s">
        <v>90</v>
      </c>
      <c r="C942" s="78" t="s">
        <v>1586</v>
      </c>
      <c r="D942" s="5" t="s">
        <v>91</v>
      </c>
      <c r="E942" s="30">
        <v>45664</v>
      </c>
      <c r="F942" s="5" t="s">
        <v>1</v>
      </c>
      <c r="G942" s="78" t="s">
        <v>78</v>
      </c>
      <c r="H942" s="78" t="s">
        <v>114</v>
      </c>
      <c r="I942" s="78" t="s">
        <v>60</v>
      </c>
      <c r="J942" s="5" t="s">
        <v>93</v>
      </c>
      <c r="K942" s="5"/>
      <c r="L942" s="5"/>
      <c r="M942" s="5"/>
      <c r="N942" s="5"/>
      <c r="O942" s="5"/>
      <c r="P942" s="5" t="s">
        <v>265</v>
      </c>
      <c r="Q942" s="78" t="s">
        <v>60</v>
      </c>
      <c r="R942" s="78" t="s">
        <v>78</v>
      </c>
      <c r="S942" s="30"/>
      <c r="T942" s="5">
        <v>0</v>
      </c>
      <c r="U942" s="30"/>
      <c r="V942" s="5">
        <v>0</v>
      </c>
      <c r="W942" s="30"/>
      <c r="X942" s="5">
        <v>0</v>
      </c>
      <c r="Y942" s="30">
        <v>45667</v>
      </c>
      <c r="Z942" s="30">
        <v>45671</v>
      </c>
      <c r="AA942" s="30">
        <v>45678</v>
      </c>
      <c r="AB942" s="30">
        <v>45685</v>
      </c>
      <c r="AC942" s="5">
        <v>1</v>
      </c>
      <c r="AD942" s="5" t="s">
        <v>94</v>
      </c>
      <c r="AE942" s="5">
        <v>6263</v>
      </c>
    </row>
    <row r="943" spans="1:31" x14ac:dyDescent="0.25">
      <c r="A943" s="5">
        <v>94098544</v>
      </c>
      <c r="B943" s="5" t="s">
        <v>90</v>
      </c>
      <c r="C943" s="78" t="s">
        <v>1585</v>
      </c>
      <c r="D943" s="5" t="s">
        <v>97</v>
      </c>
      <c r="E943" s="30">
        <v>45664</v>
      </c>
      <c r="F943" s="5" t="s">
        <v>1</v>
      </c>
      <c r="G943" s="78" t="s">
        <v>78</v>
      </c>
      <c r="H943" s="78" t="s">
        <v>102</v>
      </c>
      <c r="I943" s="78" t="s">
        <v>62</v>
      </c>
      <c r="J943" s="5" t="s">
        <v>93</v>
      </c>
      <c r="K943" s="5">
        <v>38</v>
      </c>
      <c r="L943" s="5">
        <v>3190</v>
      </c>
      <c r="M943" s="5">
        <v>45356700</v>
      </c>
      <c r="N943" s="5">
        <v>983090476</v>
      </c>
      <c r="O943" s="5">
        <v>6262</v>
      </c>
      <c r="P943" s="5" t="s">
        <v>265</v>
      </c>
      <c r="Q943" s="78" t="s">
        <v>62</v>
      </c>
      <c r="R943" s="78" t="s">
        <v>78</v>
      </c>
      <c r="S943" s="30">
        <v>45664</v>
      </c>
      <c r="T943" s="5">
        <v>1</v>
      </c>
      <c r="U943" s="30">
        <v>45664</v>
      </c>
      <c r="V943" s="5">
        <v>1</v>
      </c>
      <c r="W943" s="30">
        <v>45666</v>
      </c>
      <c r="X943" s="5">
        <v>1</v>
      </c>
      <c r="Y943" s="30">
        <v>45667</v>
      </c>
      <c r="Z943" s="30">
        <v>45671</v>
      </c>
      <c r="AA943" s="30">
        <v>45679</v>
      </c>
      <c r="AB943" s="30">
        <v>45686</v>
      </c>
      <c r="AC943" s="5">
        <v>1</v>
      </c>
      <c r="AD943" s="5" t="s">
        <v>113</v>
      </c>
      <c r="AE943" s="5">
        <v>6262</v>
      </c>
    </row>
    <row r="944" spans="1:31" x14ac:dyDescent="0.25">
      <c r="A944" s="5">
        <v>94097743</v>
      </c>
      <c r="B944" s="5" t="s">
        <v>90</v>
      </c>
      <c r="C944" s="78" t="s">
        <v>1587</v>
      </c>
      <c r="D944" s="5" t="s">
        <v>97</v>
      </c>
      <c r="E944" s="30">
        <v>45664</v>
      </c>
      <c r="F944" s="5" t="s">
        <v>1</v>
      </c>
      <c r="G944" s="78" t="s">
        <v>78</v>
      </c>
      <c r="H944" s="78" t="s">
        <v>100</v>
      </c>
      <c r="I944" s="78" t="s">
        <v>62</v>
      </c>
      <c r="J944" s="5" t="s">
        <v>93</v>
      </c>
      <c r="K944" s="5">
        <v>39</v>
      </c>
      <c r="L944" s="5">
        <v>3550</v>
      </c>
      <c r="M944" s="5">
        <v>73713684</v>
      </c>
      <c r="N944" s="5">
        <v>957182366</v>
      </c>
      <c r="O944" s="5">
        <v>6262</v>
      </c>
      <c r="P944" s="5" t="s">
        <v>265</v>
      </c>
      <c r="Q944" s="78" t="s">
        <v>62</v>
      </c>
      <c r="R944" s="78" t="s">
        <v>78</v>
      </c>
      <c r="S944" s="30">
        <v>45664</v>
      </c>
      <c r="T944" s="5">
        <v>1</v>
      </c>
      <c r="U944" s="30">
        <v>45664</v>
      </c>
      <c r="V944" s="5">
        <v>1</v>
      </c>
      <c r="W944" s="30">
        <v>45670</v>
      </c>
      <c r="X944" s="5">
        <v>1</v>
      </c>
      <c r="Y944" s="30">
        <v>45667</v>
      </c>
      <c r="Z944" s="30">
        <v>45671</v>
      </c>
      <c r="AA944" s="30">
        <v>45679</v>
      </c>
      <c r="AB944" s="30">
        <v>45686</v>
      </c>
      <c r="AC944" s="5">
        <v>1</v>
      </c>
      <c r="AD944" s="5" t="s">
        <v>113</v>
      </c>
      <c r="AE944" s="5">
        <v>6262</v>
      </c>
    </row>
    <row r="945" spans="1:31" x14ac:dyDescent="0.25">
      <c r="A945" s="5">
        <v>94098165</v>
      </c>
      <c r="B945" s="5" t="s">
        <v>90</v>
      </c>
      <c r="C945" s="78" t="s">
        <v>2107</v>
      </c>
      <c r="D945" s="5" t="s">
        <v>91</v>
      </c>
      <c r="E945" s="30">
        <v>45664</v>
      </c>
      <c r="F945" s="5" t="s">
        <v>1</v>
      </c>
      <c r="G945" s="78" t="s">
        <v>78</v>
      </c>
      <c r="H945" s="78" t="s">
        <v>100</v>
      </c>
      <c r="I945" s="78" t="s">
        <v>59</v>
      </c>
      <c r="J945" s="5" t="s">
        <v>93</v>
      </c>
      <c r="K945" s="5">
        <v>40</v>
      </c>
      <c r="L945" s="5">
        <v>3440</v>
      </c>
      <c r="M945" s="5">
        <v>60925999</v>
      </c>
      <c r="N945" s="5">
        <v>954441715</v>
      </c>
      <c r="O945" s="5">
        <v>6088</v>
      </c>
      <c r="P945" s="5" t="s">
        <v>265</v>
      </c>
      <c r="Q945" s="78" t="s">
        <v>59</v>
      </c>
      <c r="R945" s="78" t="s">
        <v>78</v>
      </c>
      <c r="S945" s="30">
        <v>45664</v>
      </c>
      <c r="T945" s="5">
        <v>1</v>
      </c>
      <c r="U945" s="30">
        <v>45664</v>
      </c>
      <c r="V945" s="5">
        <v>1</v>
      </c>
      <c r="W945" s="30">
        <v>45670</v>
      </c>
      <c r="X945" s="5">
        <v>1</v>
      </c>
      <c r="Y945" s="30">
        <v>45667</v>
      </c>
      <c r="Z945" s="30">
        <v>45671</v>
      </c>
      <c r="AA945" s="30">
        <v>45678</v>
      </c>
      <c r="AB945" s="30">
        <v>45685</v>
      </c>
      <c r="AC945" s="5">
        <v>1</v>
      </c>
      <c r="AD945" s="5" t="s">
        <v>113</v>
      </c>
      <c r="AE945" s="5">
        <v>6267</v>
      </c>
    </row>
    <row r="946" spans="1:31" x14ac:dyDescent="0.25">
      <c r="A946" s="5">
        <v>94098193</v>
      </c>
      <c r="B946" s="5" t="s">
        <v>110</v>
      </c>
      <c r="C946" s="78" t="s">
        <v>3769</v>
      </c>
      <c r="D946" s="5" t="s">
        <v>91</v>
      </c>
      <c r="E946" s="30">
        <v>45664</v>
      </c>
      <c r="F946" s="5" t="s">
        <v>1</v>
      </c>
      <c r="G946" s="78" t="s">
        <v>78</v>
      </c>
      <c r="H946" s="78" t="s">
        <v>102</v>
      </c>
      <c r="I946" s="78"/>
      <c r="J946" s="5" t="s">
        <v>93</v>
      </c>
      <c r="K946" s="5">
        <v>40</v>
      </c>
      <c r="L946" s="5">
        <v>3940</v>
      </c>
      <c r="M946" s="5">
        <v>74881651</v>
      </c>
      <c r="N946" s="5">
        <v>907736104</v>
      </c>
      <c r="O946" s="5">
        <v>6267</v>
      </c>
      <c r="P946" s="5" t="s">
        <v>265</v>
      </c>
      <c r="Q946" s="78" t="s">
        <v>23</v>
      </c>
      <c r="R946" s="78" t="s">
        <v>111</v>
      </c>
      <c r="S946" s="30">
        <v>45664</v>
      </c>
      <c r="T946" s="5">
        <v>1</v>
      </c>
      <c r="U946" s="30">
        <v>45664</v>
      </c>
      <c r="V946" s="5">
        <v>1</v>
      </c>
      <c r="W946" s="30">
        <v>45666</v>
      </c>
      <c r="X946" s="5">
        <v>1</v>
      </c>
      <c r="Y946" s="30">
        <v>45667</v>
      </c>
      <c r="Z946" s="30">
        <v>45671</v>
      </c>
      <c r="AA946" s="30">
        <v>45678</v>
      </c>
      <c r="AB946" s="30">
        <v>45685</v>
      </c>
      <c r="AC946" s="5">
        <v>1</v>
      </c>
      <c r="AD946" s="5" t="s">
        <v>113</v>
      </c>
      <c r="AE946" s="5"/>
    </row>
    <row r="947" spans="1:31" x14ac:dyDescent="0.25">
      <c r="A947" s="5">
        <v>94097752</v>
      </c>
      <c r="B947" s="5" t="s">
        <v>90</v>
      </c>
      <c r="C947" s="78" t="s">
        <v>1583</v>
      </c>
      <c r="D947" s="5" t="s">
        <v>97</v>
      </c>
      <c r="E947" s="30">
        <v>45664</v>
      </c>
      <c r="F947" s="5" t="s">
        <v>1</v>
      </c>
      <c r="G947" s="78" t="s">
        <v>78</v>
      </c>
      <c r="H947" s="78" t="s">
        <v>100</v>
      </c>
      <c r="I947" s="78" t="s">
        <v>59</v>
      </c>
      <c r="J947" s="5" t="s">
        <v>93</v>
      </c>
      <c r="K947" s="5">
        <v>39</v>
      </c>
      <c r="L947" s="5">
        <v>3640</v>
      </c>
      <c r="M947" s="5">
        <v>75074064</v>
      </c>
      <c r="N947" s="5">
        <v>901646770</v>
      </c>
      <c r="O947" s="5">
        <v>6267</v>
      </c>
      <c r="P947" s="5" t="s">
        <v>265</v>
      </c>
      <c r="Q947" s="78" t="s">
        <v>59</v>
      </c>
      <c r="R947" s="78" t="s">
        <v>78</v>
      </c>
      <c r="S947" s="30">
        <v>45664</v>
      </c>
      <c r="T947" s="5">
        <v>1</v>
      </c>
      <c r="U947" s="30">
        <v>45664</v>
      </c>
      <c r="V947" s="5">
        <v>1</v>
      </c>
      <c r="W947" s="30">
        <v>45666</v>
      </c>
      <c r="X947" s="5">
        <v>1</v>
      </c>
      <c r="Y947" s="30">
        <v>45667</v>
      </c>
      <c r="Z947" s="30">
        <v>45671</v>
      </c>
      <c r="AA947" s="30">
        <v>45678</v>
      </c>
      <c r="AB947" s="30">
        <v>45685</v>
      </c>
      <c r="AC947" s="5">
        <v>1</v>
      </c>
      <c r="AD947" s="5" t="s">
        <v>113</v>
      </c>
      <c r="AE947" s="5">
        <v>6267</v>
      </c>
    </row>
    <row r="948" spans="1:31" x14ac:dyDescent="0.25">
      <c r="A948" s="5">
        <v>94098272</v>
      </c>
      <c r="B948" s="5" t="s">
        <v>90</v>
      </c>
      <c r="C948" s="78" t="s">
        <v>1588</v>
      </c>
      <c r="D948" s="5" t="s">
        <v>91</v>
      </c>
      <c r="E948" s="30">
        <v>45664</v>
      </c>
      <c r="F948" s="5" t="s">
        <v>1</v>
      </c>
      <c r="G948" s="78" t="s">
        <v>73</v>
      </c>
      <c r="H948" s="78" t="s">
        <v>102</v>
      </c>
      <c r="I948" s="78" t="s">
        <v>43</v>
      </c>
      <c r="J948" s="5" t="s">
        <v>93</v>
      </c>
      <c r="K948" s="5">
        <v>38</v>
      </c>
      <c r="L948" s="5">
        <v>2985</v>
      </c>
      <c r="M948" s="5">
        <v>45995682</v>
      </c>
      <c r="N948" s="5">
        <v>958852848</v>
      </c>
      <c r="O948" s="5">
        <v>6768</v>
      </c>
      <c r="P948" s="5" t="s">
        <v>265</v>
      </c>
      <c r="Q948" s="78" t="s">
        <v>43</v>
      </c>
      <c r="R948" s="78" t="s">
        <v>115</v>
      </c>
      <c r="S948" s="30">
        <v>45664</v>
      </c>
      <c r="T948" s="5">
        <v>1</v>
      </c>
      <c r="U948" s="30">
        <v>45664</v>
      </c>
      <c r="V948" s="5">
        <v>1</v>
      </c>
      <c r="W948" s="30">
        <v>45666</v>
      </c>
      <c r="X948" s="5">
        <v>1</v>
      </c>
      <c r="Y948" s="30">
        <v>45668</v>
      </c>
      <c r="Z948" s="30">
        <v>45671</v>
      </c>
      <c r="AA948" s="30">
        <v>45678</v>
      </c>
      <c r="AB948" s="30">
        <v>45685</v>
      </c>
      <c r="AC948" s="5">
        <v>1</v>
      </c>
      <c r="AD948" s="5" t="s">
        <v>113</v>
      </c>
      <c r="AE948" s="5">
        <v>6768</v>
      </c>
    </row>
    <row r="949" spans="1:31" x14ac:dyDescent="0.25">
      <c r="A949" s="5">
        <v>94098277</v>
      </c>
      <c r="B949" s="5" t="s">
        <v>90</v>
      </c>
      <c r="C949" s="78" t="s">
        <v>1589</v>
      </c>
      <c r="D949" s="5" t="s">
        <v>97</v>
      </c>
      <c r="E949" s="30">
        <v>45664</v>
      </c>
      <c r="F949" s="5" t="s">
        <v>1</v>
      </c>
      <c r="G949" s="78" t="s">
        <v>73</v>
      </c>
      <c r="H949" s="78" t="s">
        <v>102</v>
      </c>
      <c r="I949" s="78" t="s">
        <v>43</v>
      </c>
      <c r="J949" s="5" t="s">
        <v>93</v>
      </c>
      <c r="K949" s="5">
        <v>38</v>
      </c>
      <c r="L949" s="5">
        <v>3005</v>
      </c>
      <c r="M949" s="5">
        <v>45995682</v>
      </c>
      <c r="N949" s="5">
        <v>968852848</v>
      </c>
      <c r="O949" s="5">
        <v>6768</v>
      </c>
      <c r="P949" s="5" t="s">
        <v>265</v>
      </c>
      <c r="Q949" s="78" t="s">
        <v>43</v>
      </c>
      <c r="R949" s="78" t="s">
        <v>115</v>
      </c>
      <c r="S949" s="30">
        <v>45664</v>
      </c>
      <c r="T949" s="5">
        <v>1</v>
      </c>
      <c r="U949" s="30">
        <v>45664</v>
      </c>
      <c r="V949" s="5">
        <v>1</v>
      </c>
      <c r="W949" s="30">
        <v>45666</v>
      </c>
      <c r="X949" s="5">
        <v>1</v>
      </c>
      <c r="Y949" s="30">
        <v>45668</v>
      </c>
      <c r="Z949" s="30">
        <v>45671</v>
      </c>
      <c r="AA949" s="30">
        <v>45678</v>
      </c>
      <c r="AB949" s="30">
        <v>45685</v>
      </c>
      <c r="AC949" s="5">
        <v>1</v>
      </c>
      <c r="AD949" s="5" t="s">
        <v>113</v>
      </c>
      <c r="AE949" s="5">
        <v>6768</v>
      </c>
    </row>
    <row r="950" spans="1:31" x14ac:dyDescent="0.25">
      <c r="A950" s="5">
        <v>94097975</v>
      </c>
      <c r="B950" s="5" t="s">
        <v>110</v>
      </c>
      <c r="C950" s="78" t="s">
        <v>3770</v>
      </c>
      <c r="D950" s="5" t="s">
        <v>91</v>
      </c>
      <c r="E950" s="30">
        <v>45664</v>
      </c>
      <c r="F950" s="5" t="s">
        <v>1</v>
      </c>
      <c r="G950" s="78" t="s">
        <v>78</v>
      </c>
      <c r="H950" s="78" t="s">
        <v>98</v>
      </c>
      <c r="I950" s="78"/>
      <c r="J950" s="5" t="s">
        <v>93</v>
      </c>
      <c r="K950" s="5">
        <v>41</v>
      </c>
      <c r="L950" s="5">
        <v>3390</v>
      </c>
      <c r="M950" s="5">
        <v>71844577</v>
      </c>
      <c r="N950" s="5">
        <v>947370934</v>
      </c>
      <c r="O950" s="5">
        <v>6268</v>
      </c>
      <c r="P950" s="5" t="s">
        <v>265</v>
      </c>
      <c r="Q950" s="78" t="s">
        <v>25</v>
      </c>
      <c r="R950" s="78" t="s">
        <v>111</v>
      </c>
      <c r="S950" s="30">
        <v>45664</v>
      </c>
      <c r="T950" s="5">
        <v>1</v>
      </c>
      <c r="U950" s="30">
        <v>45664</v>
      </c>
      <c r="V950" s="5">
        <v>1</v>
      </c>
      <c r="W950" s="30">
        <v>45667</v>
      </c>
      <c r="X950" s="5">
        <v>1</v>
      </c>
      <c r="Y950" s="30">
        <v>45667</v>
      </c>
      <c r="Z950" s="30">
        <v>45671</v>
      </c>
      <c r="AA950" s="30">
        <v>45678</v>
      </c>
      <c r="AB950" s="30">
        <v>45685</v>
      </c>
      <c r="AC950" s="5">
        <v>1</v>
      </c>
      <c r="AD950" s="5" t="s">
        <v>113</v>
      </c>
      <c r="AE950" s="5"/>
    </row>
    <row r="951" spans="1:31" x14ac:dyDescent="0.25">
      <c r="A951" s="5">
        <v>94097715</v>
      </c>
      <c r="B951" s="5" t="s">
        <v>90</v>
      </c>
      <c r="C951" s="78" t="s">
        <v>1582</v>
      </c>
      <c r="D951" s="5" t="s">
        <v>91</v>
      </c>
      <c r="E951" s="30">
        <v>45664</v>
      </c>
      <c r="F951" s="5" t="s">
        <v>1</v>
      </c>
      <c r="G951" s="78" t="s">
        <v>78</v>
      </c>
      <c r="H951" s="78" t="s">
        <v>102</v>
      </c>
      <c r="I951" s="78" t="s">
        <v>59</v>
      </c>
      <c r="J951" s="5" t="s">
        <v>93</v>
      </c>
      <c r="K951" s="5">
        <v>40</v>
      </c>
      <c r="L951" s="5">
        <v>3325</v>
      </c>
      <c r="M951" s="5">
        <v>41983698</v>
      </c>
      <c r="N951" s="5">
        <v>930371103</v>
      </c>
      <c r="O951" s="5">
        <v>6267</v>
      </c>
      <c r="P951" s="5" t="s">
        <v>265</v>
      </c>
      <c r="Q951" s="78" t="s">
        <v>59</v>
      </c>
      <c r="R951" s="78" t="s">
        <v>78</v>
      </c>
      <c r="S951" s="30">
        <v>45664</v>
      </c>
      <c r="T951" s="5">
        <v>1</v>
      </c>
      <c r="U951" s="30">
        <v>45664</v>
      </c>
      <c r="V951" s="5">
        <v>1</v>
      </c>
      <c r="W951" s="30"/>
      <c r="X951" s="5">
        <v>0</v>
      </c>
      <c r="Y951" s="30">
        <v>45667</v>
      </c>
      <c r="Z951" s="30">
        <v>45671</v>
      </c>
      <c r="AA951" s="30">
        <v>45678</v>
      </c>
      <c r="AB951" s="30">
        <v>45685</v>
      </c>
      <c r="AC951" s="5">
        <v>1</v>
      </c>
      <c r="AD951" s="5" t="s">
        <v>94</v>
      </c>
      <c r="AE951" s="5">
        <v>6267</v>
      </c>
    </row>
    <row r="952" spans="1:31" x14ac:dyDescent="0.25">
      <c r="A952" s="5">
        <v>94097653</v>
      </c>
      <c r="B952" s="5" t="s">
        <v>90</v>
      </c>
      <c r="C952" s="78" t="s">
        <v>2108</v>
      </c>
      <c r="D952" s="5" t="s">
        <v>91</v>
      </c>
      <c r="E952" s="30">
        <v>45664</v>
      </c>
      <c r="F952" s="5" t="s">
        <v>1</v>
      </c>
      <c r="G952" s="78" t="s">
        <v>73</v>
      </c>
      <c r="H952" s="78" t="s">
        <v>100</v>
      </c>
      <c r="I952" s="78" t="s">
        <v>47</v>
      </c>
      <c r="J952" s="5" t="s">
        <v>93</v>
      </c>
      <c r="K952" s="5">
        <v>39</v>
      </c>
      <c r="L952" s="5">
        <v>3585</v>
      </c>
      <c r="M952" s="5">
        <v>6339374</v>
      </c>
      <c r="N952" s="5">
        <v>916388997</v>
      </c>
      <c r="O952" s="5">
        <v>6246</v>
      </c>
      <c r="P952" s="5" t="s">
        <v>265</v>
      </c>
      <c r="Q952" s="78" t="s">
        <v>47</v>
      </c>
      <c r="R952" s="78" t="s">
        <v>115</v>
      </c>
      <c r="S952" s="30">
        <v>45664</v>
      </c>
      <c r="T952" s="5">
        <v>1</v>
      </c>
      <c r="U952" s="30">
        <v>45664</v>
      </c>
      <c r="V952" s="5">
        <v>1</v>
      </c>
      <c r="W952" s="30">
        <v>45666</v>
      </c>
      <c r="X952" s="5">
        <v>1</v>
      </c>
      <c r="Y952" s="30">
        <v>45667</v>
      </c>
      <c r="Z952" s="30">
        <v>45671</v>
      </c>
      <c r="AA952" s="30">
        <v>45678</v>
      </c>
      <c r="AB952" s="30">
        <v>45685</v>
      </c>
      <c r="AC952" s="5">
        <v>1</v>
      </c>
      <c r="AD952" s="5" t="s">
        <v>113</v>
      </c>
      <c r="AE952" s="5">
        <v>6246</v>
      </c>
    </row>
    <row r="953" spans="1:31" x14ac:dyDescent="0.25">
      <c r="A953" s="5">
        <v>94099799</v>
      </c>
      <c r="B953" s="5" t="s">
        <v>90</v>
      </c>
      <c r="C953" s="78" t="s">
        <v>1619</v>
      </c>
      <c r="D953" s="5" t="s">
        <v>97</v>
      </c>
      <c r="E953" s="30">
        <v>45665</v>
      </c>
      <c r="F953" s="5" t="s">
        <v>1</v>
      </c>
      <c r="G953" s="78" t="s">
        <v>74</v>
      </c>
      <c r="H953" s="78" t="s">
        <v>102</v>
      </c>
      <c r="I953" s="78" t="s">
        <v>51</v>
      </c>
      <c r="J953" s="5" t="s">
        <v>93</v>
      </c>
      <c r="K953" s="5">
        <v>37</v>
      </c>
      <c r="L953" s="5">
        <v>3305</v>
      </c>
      <c r="M953" s="5">
        <v>76608389</v>
      </c>
      <c r="N953" s="5">
        <v>918286288</v>
      </c>
      <c r="O953" s="5">
        <v>6249</v>
      </c>
      <c r="P953" s="5" t="s">
        <v>265</v>
      </c>
      <c r="Q953" s="78" t="s">
        <v>51</v>
      </c>
      <c r="R953" s="78" t="s">
        <v>115</v>
      </c>
      <c r="S953" s="30">
        <v>45666</v>
      </c>
      <c r="T953" s="5">
        <v>1</v>
      </c>
      <c r="U953" s="30">
        <v>45666</v>
      </c>
      <c r="V953" s="5">
        <v>1</v>
      </c>
      <c r="W953" s="30">
        <v>45671</v>
      </c>
      <c r="X953" s="5">
        <v>1</v>
      </c>
      <c r="Y953" s="30">
        <v>45668</v>
      </c>
      <c r="Z953" s="30">
        <v>45675</v>
      </c>
      <c r="AA953" s="30">
        <v>45682</v>
      </c>
      <c r="AB953" s="30">
        <v>45689</v>
      </c>
      <c r="AC953" s="5">
        <v>1</v>
      </c>
      <c r="AD953" s="5" t="s">
        <v>113</v>
      </c>
      <c r="AE953" s="5">
        <v>6249</v>
      </c>
    </row>
    <row r="954" spans="1:31" x14ac:dyDescent="0.25">
      <c r="A954" s="5">
        <v>94099514</v>
      </c>
      <c r="B954" s="5" t="s">
        <v>90</v>
      </c>
      <c r="C954" s="78" t="s">
        <v>1616</v>
      </c>
      <c r="D954" s="5" t="s">
        <v>91</v>
      </c>
      <c r="E954" s="30">
        <v>45665</v>
      </c>
      <c r="F954" s="5" t="s">
        <v>1</v>
      </c>
      <c r="G954" s="78" t="s">
        <v>73</v>
      </c>
      <c r="H954" s="78" t="s">
        <v>102</v>
      </c>
      <c r="I954" s="78" t="s">
        <v>44</v>
      </c>
      <c r="J954" s="5" t="s">
        <v>93</v>
      </c>
      <c r="K954" s="5">
        <v>39</v>
      </c>
      <c r="L954" s="5">
        <v>3235</v>
      </c>
      <c r="M954" s="5">
        <v>44767845</v>
      </c>
      <c r="N954" s="5">
        <v>986150520</v>
      </c>
      <c r="O954" s="5">
        <v>6239</v>
      </c>
      <c r="P954" s="5" t="s">
        <v>265</v>
      </c>
      <c r="Q954" s="78" t="s">
        <v>44</v>
      </c>
      <c r="R954" s="78" t="s">
        <v>115</v>
      </c>
      <c r="S954" s="30">
        <v>45665</v>
      </c>
      <c r="T954" s="5">
        <v>1</v>
      </c>
      <c r="U954" s="30">
        <v>45665</v>
      </c>
      <c r="V954" s="5">
        <v>1</v>
      </c>
      <c r="W954" s="30">
        <v>45668</v>
      </c>
      <c r="X954" s="5">
        <v>1</v>
      </c>
      <c r="Y954" s="30">
        <v>45668</v>
      </c>
      <c r="Z954" s="30">
        <v>45672</v>
      </c>
      <c r="AA954" s="30">
        <v>45679</v>
      </c>
      <c r="AB954" s="30">
        <v>45686</v>
      </c>
      <c r="AC954" s="5">
        <v>1</v>
      </c>
      <c r="AD954" s="5" t="s">
        <v>113</v>
      </c>
      <c r="AE954" s="5">
        <v>6239</v>
      </c>
    </row>
    <row r="955" spans="1:31" x14ac:dyDescent="0.25">
      <c r="A955" s="5">
        <v>94099817</v>
      </c>
      <c r="B955" s="5" t="s">
        <v>90</v>
      </c>
      <c r="C955" s="78" t="s">
        <v>1618</v>
      </c>
      <c r="D955" s="5" t="s">
        <v>91</v>
      </c>
      <c r="E955" s="30">
        <v>45665</v>
      </c>
      <c r="F955" s="5" t="s">
        <v>1</v>
      </c>
      <c r="G955" s="78" t="s">
        <v>73</v>
      </c>
      <c r="H955" s="78" t="s">
        <v>102</v>
      </c>
      <c r="I955" s="78" t="s">
        <v>68</v>
      </c>
      <c r="J955" s="5" t="s">
        <v>93</v>
      </c>
      <c r="K955" s="5">
        <v>39</v>
      </c>
      <c r="L955" s="5">
        <v>3410</v>
      </c>
      <c r="M955" s="5">
        <v>74124436</v>
      </c>
      <c r="N955" s="5">
        <v>944748975</v>
      </c>
      <c r="O955" s="5">
        <v>6238</v>
      </c>
      <c r="P955" s="5" t="s">
        <v>265</v>
      </c>
      <c r="Q955" s="78" t="s">
        <v>68</v>
      </c>
      <c r="R955" s="78" t="s">
        <v>78</v>
      </c>
      <c r="S955" s="30">
        <v>45666</v>
      </c>
      <c r="T955" s="5">
        <v>1</v>
      </c>
      <c r="U955" s="30">
        <v>45666</v>
      </c>
      <c r="V955" s="5">
        <v>1</v>
      </c>
      <c r="W955" s="30">
        <v>45668</v>
      </c>
      <c r="X955" s="5">
        <v>1</v>
      </c>
      <c r="Y955" s="30">
        <v>45668</v>
      </c>
      <c r="Z955" s="30">
        <v>45672</v>
      </c>
      <c r="AA955" s="30">
        <v>45679</v>
      </c>
      <c r="AB955" s="30">
        <v>45686</v>
      </c>
      <c r="AC955" s="5">
        <v>1</v>
      </c>
      <c r="AD955" s="5" t="s">
        <v>113</v>
      </c>
      <c r="AE955" s="5">
        <v>6238</v>
      </c>
    </row>
    <row r="956" spans="1:31" x14ac:dyDescent="0.25">
      <c r="A956" s="5">
        <v>94098918</v>
      </c>
      <c r="B956" s="5" t="s">
        <v>90</v>
      </c>
      <c r="C956" s="78" t="s">
        <v>1617</v>
      </c>
      <c r="D956" s="5" t="s">
        <v>97</v>
      </c>
      <c r="E956" s="30">
        <v>45665</v>
      </c>
      <c r="F956" s="5" t="s">
        <v>1</v>
      </c>
      <c r="G956" s="78" t="s">
        <v>73</v>
      </c>
      <c r="H956" s="78" t="s">
        <v>100</v>
      </c>
      <c r="I956" s="78" t="s">
        <v>44</v>
      </c>
      <c r="J956" s="5" t="s">
        <v>93</v>
      </c>
      <c r="K956" s="5">
        <v>39</v>
      </c>
      <c r="L956" s="5">
        <v>3965</v>
      </c>
      <c r="M956" s="5">
        <v>61301980</v>
      </c>
      <c r="N956" s="5">
        <v>964294133</v>
      </c>
      <c r="O956" s="5">
        <v>6239</v>
      </c>
      <c r="P956" s="5" t="s">
        <v>265</v>
      </c>
      <c r="Q956" s="78" t="s">
        <v>44</v>
      </c>
      <c r="R956" s="78" t="s">
        <v>115</v>
      </c>
      <c r="S956" s="30">
        <v>45665</v>
      </c>
      <c r="T956" s="5">
        <v>1</v>
      </c>
      <c r="U956" s="30">
        <v>45665</v>
      </c>
      <c r="V956" s="5">
        <v>1</v>
      </c>
      <c r="W956" s="30">
        <v>45671</v>
      </c>
      <c r="X956" s="5">
        <v>1</v>
      </c>
      <c r="Y956" s="30">
        <v>45668</v>
      </c>
      <c r="Z956" s="30">
        <v>45672</v>
      </c>
      <c r="AA956" s="30">
        <v>45679</v>
      </c>
      <c r="AB956" s="30">
        <v>45686</v>
      </c>
      <c r="AC956" s="5">
        <v>1</v>
      </c>
      <c r="AD956" s="5" t="s">
        <v>113</v>
      </c>
      <c r="AE956" s="5">
        <v>6239</v>
      </c>
    </row>
    <row r="957" spans="1:31" x14ac:dyDescent="0.25">
      <c r="A957" s="5">
        <v>94099681</v>
      </c>
      <c r="B957" s="5" t="s">
        <v>90</v>
      </c>
      <c r="C957" s="78" t="s">
        <v>1615</v>
      </c>
      <c r="D957" s="5" t="s">
        <v>91</v>
      </c>
      <c r="E957" s="30">
        <v>45665</v>
      </c>
      <c r="F957" s="5" t="s">
        <v>1</v>
      </c>
      <c r="G957" s="78" t="s">
        <v>106</v>
      </c>
      <c r="H957" s="78" t="s">
        <v>100</v>
      </c>
      <c r="I957" s="78" t="s">
        <v>54</v>
      </c>
      <c r="J957" s="5" t="s">
        <v>93</v>
      </c>
      <c r="K957" s="5">
        <v>39</v>
      </c>
      <c r="L957" s="5">
        <v>4205</v>
      </c>
      <c r="M957" s="5">
        <v>70838225</v>
      </c>
      <c r="N957" s="5">
        <v>924988569</v>
      </c>
      <c r="O957" s="5">
        <v>15770</v>
      </c>
      <c r="P957" s="5" t="s">
        <v>265</v>
      </c>
      <c r="Q957" s="78" t="s">
        <v>54</v>
      </c>
      <c r="R957" s="78" t="s">
        <v>115</v>
      </c>
      <c r="S957" s="30">
        <v>45666</v>
      </c>
      <c r="T957" s="5">
        <v>1</v>
      </c>
      <c r="U957" s="30">
        <v>45666</v>
      </c>
      <c r="V957" s="5">
        <v>1</v>
      </c>
      <c r="W957" s="30">
        <v>45671</v>
      </c>
      <c r="X957" s="5">
        <v>1</v>
      </c>
      <c r="Y957" s="30">
        <v>45668</v>
      </c>
      <c r="Z957" s="30">
        <v>45672</v>
      </c>
      <c r="AA957" s="30">
        <v>45679</v>
      </c>
      <c r="AB957" s="30">
        <v>45686</v>
      </c>
      <c r="AC957" s="5">
        <v>1</v>
      </c>
      <c r="AD957" s="5" t="s">
        <v>113</v>
      </c>
      <c r="AE957" s="5">
        <v>6252</v>
      </c>
    </row>
    <row r="958" spans="1:31" x14ac:dyDescent="0.25">
      <c r="A958" s="5">
        <v>94100085</v>
      </c>
      <c r="B958" s="5" t="s">
        <v>110</v>
      </c>
      <c r="C958" s="78" t="s">
        <v>3774</v>
      </c>
      <c r="D958" s="5" t="s">
        <v>91</v>
      </c>
      <c r="E958" s="30">
        <v>45665</v>
      </c>
      <c r="F958" s="5" t="s">
        <v>1</v>
      </c>
      <c r="G958" s="78" t="s">
        <v>78</v>
      </c>
      <c r="H958" s="78" t="s">
        <v>102</v>
      </c>
      <c r="I958" s="78"/>
      <c r="J958" s="5" t="s">
        <v>93</v>
      </c>
      <c r="K958" s="5">
        <v>40</v>
      </c>
      <c r="L958" s="5">
        <v>4170</v>
      </c>
      <c r="M958" s="5">
        <v>41971500</v>
      </c>
      <c r="N958" s="5">
        <v>923344085</v>
      </c>
      <c r="O958" s="5">
        <v>7314</v>
      </c>
      <c r="P958" s="5" t="s">
        <v>265</v>
      </c>
      <c r="Q958" s="78" t="s">
        <v>23</v>
      </c>
      <c r="R958" s="78" t="s">
        <v>111</v>
      </c>
      <c r="S958" s="30">
        <v>45666</v>
      </c>
      <c r="T958" s="5">
        <v>1</v>
      </c>
      <c r="U958" s="30">
        <v>45666</v>
      </c>
      <c r="V958" s="5">
        <v>1</v>
      </c>
      <c r="W958" s="30">
        <v>45668</v>
      </c>
      <c r="X958" s="5">
        <v>1</v>
      </c>
      <c r="Y958" s="30">
        <v>45670</v>
      </c>
      <c r="Z958" s="30">
        <v>45674</v>
      </c>
      <c r="AA958" s="30">
        <v>45681</v>
      </c>
      <c r="AB958" s="30">
        <v>45688</v>
      </c>
      <c r="AC958" s="5">
        <v>1</v>
      </c>
      <c r="AD958" s="5" t="s">
        <v>113</v>
      </c>
      <c r="AE958" s="5"/>
    </row>
    <row r="959" spans="1:31" x14ac:dyDescent="0.25">
      <c r="A959" s="5">
        <v>94099196</v>
      </c>
      <c r="B959" s="5" t="s">
        <v>90</v>
      </c>
      <c r="C959" s="78" t="s">
        <v>1605</v>
      </c>
      <c r="D959" s="5" t="s">
        <v>97</v>
      </c>
      <c r="E959" s="30">
        <v>45665</v>
      </c>
      <c r="F959" s="5" t="s">
        <v>1</v>
      </c>
      <c r="G959" s="78" t="s">
        <v>73</v>
      </c>
      <c r="H959" s="78" t="s">
        <v>145</v>
      </c>
      <c r="I959" s="78"/>
      <c r="J959" s="5" t="s">
        <v>236</v>
      </c>
      <c r="K959" s="5">
        <v>39</v>
      </c>
      <c r="L959" s="5">
        <v>4190</v>
      </c>
      <c r="M959" s="5">
        <v>70362375</v>
      </c>
      <c r="N959" s="5">
        <v>924683534</v>
      </c>
      <c r="O959" s="5">
        <v>7948</v>
      </c>
      <c r="P959" s="5" t="s">
        <v>265</v>
      </c>
      <c r="Q959" s="78"/>
      <c r="R959" s="78"/>
      <c r="S959" s="30"/>
      <c r="T959" s="5">
        <v>0</v>
      </c>
      <c r="U959" s="30"/>
      <c r="V959" s="5">
        <v>0</v>
      </c>
      <c r="W959" s="30"/>
      <c r="X959" s="5">
        <v>0</v>
      </c>
      <c r="Y959" s="30"/>
      <c r="Z959" s="30"/>
      <c r="AA959" s="30"/>
      <c r="AB959" s="30"/>
      <c r="AC959" s="5">
        <v>0</v>
      </c>
      <c r="AD959" s="5" t="s">
        <v>94</v>
      </c>
      <c r="AE959" s="5"/>
    </row>
    <row r="960" spans="1:31" x14ac:dyDescent="0.25">
      <c r="A960" s="5">
        <v>94099045</v>
      </c>
      <c r="B960" s="5" t="s">
        <v>90</v>
      </c>
      <c r="C960" s="78" t="s">
        <v>3775</v>
      </c>
      <c r="D960" s="5" t="s">
        <v>91</v>
      </c>
      <c r="E960" s="30">
        <v>45665</v>
      </c>
      <c r="F960" s="5" t="s">
        <v>1</v>
      </c>
      <c r="G960" s="78" t="s">
        <v>78</v>
      </c>
      <c r="H960" s="78" t="s">
        <v>145</v>
      </c>
      <c r="I960" s="78" t="s">
        <v>58</v>
      </c>
      <c r="J960" s="5" t="s">
        <v>236</v>
      </c>
      <c r="K960" s="5">
        <v>40</v>
      </c>
      <c r="L960" s="5">
        <v>3380</v>
      </c>
      <c r="M960" s="5">
        <v>45646986</v>
      </c>
      <c r="N960" s="5">
        <v>916382700</v>
      </c>
      <c r="O960" s="5">
        <v>8146</v>
      </c>
      <c r="P960" s="5" t="s">
        <v>265</v>
      </c>
      <c r="Q960" s="78" t="s">
        <v>58</v>
      </c>
      <c r="R960" s="78" t="s">
        <v>78</v>
      </c>
      <c r="S960" s="30"/>
      <c r="T960" s="5">
        <v>0</v>
      </c>
      <c r="U960" s="30"/>
      <c r="V960" s="5">
        <v>0</v>
      </c>
      <c r="W960" s="30"/>
      <c r="X960" s="5">
        <v>0</v>
      </c>
      <c r="Y960" s="30">
        <v>45668</v>
      </c>
      <c r="Z960" s="30">
        <v>45672</v>
      </c>
      <c r="AA960" s="30">
        <v>45679</v>
      </c>
      <c r="AB960" s="30">
        <v>45686</v>
      </c>
      <c r="AC960" s="5">
        <v>1</v>
      </c>
      <c r="AD960" s="5" t="s">
        <v>94</v>
      </c>
      <c r="AE960" s="5">
        <v>6264</v>
      </c>
    </row>
    <row r="961" spans="1:31" x14ac:dyDescent="0.25">
      <c r="A961" s="5">
        <v>94099014</v>
      </c>
      <c r="B961" s="5" t="s">
        <v>90</v>
      </c>
      <c r="C961" s="78" t="s">
        <v>1604</v>
      </c>
      <c r="D961" s="5" t="s">
        <v>97</v>
      </c>
      <c r="E961" s="30">
        <v>45665</v>
      </c>
      <c r="F961" s="5" t="s">
        <v>1</v>
      </c>
      <c r="G961" s="78" t="s">
        <v>78</v>
      </c>
      <c r="H961" s="78" t="s">
        <v>98</v>
      </c>
      <c r="I961" s="78" t="s">
        <v>62</v>
      </c>
      <c r="J961" s="5" t="s">
        <v>93</v>
      </c>
      <c r="K961" s="5">
        <v>40</v>
      </c>
      <c r="L961" s="5">
        <v>3800</v>
      </c>
      <c r="M961" s="5">
        <v>79585276</v>
      </c>
      <c r="N961" s="5">
        <v>904500320</v>
      </c>
      <c r="O961" s="5">
        <v>6262</v>
      </c>
      <c r="P961" s="5" t="s">
        <v>265</v>
      </c>
      <c r="Q961" s="78" t="s">
        <v>62</v>
      </c>
      <c r="R961" s="78" t="s">
        <v>78</v>
      </c>
      <c r="S961" s="30">
        <v>45665</v>
      </c>
      <c r="T961" s="5">
        <v>1</v>
      </c>
      <c r="U961" s="30">
        <v>45665</v>
      </c>
      <c r="V961" s="5">
        <v>1</v>
      </c>
      <c r="W961" s="30"/>
      <c r="X961" s="5">
        <v>0</v>
      </c>
      <c r="Y961" s="30">
        <v>45668</v>
      </c>
      <c r="Z961" s="30">
        <v>45672</v>
      </c>
      <c r="AA961" s="30">
        <v>45679</v>
      </c>
      <c r="AB961" s="30">
        <v>45686</v>
      </c>
      <c r="AC961" s="5">
        <v>1</v>
      </c>
      <c r="AD961" s="5" t="s">
        <v>94</v>
      </c>
      <c r="AE961" s="5">
        <v>6262</v>
      </c>
    </row>
    <row r="962" spans="1:31" x14ac:dyDescent="0.25">
      <c r="A962" s="5">
        <v>94100483</v>
      </c>
      <c r="B962" s="5" t="s">
        <v>90</v>
      </c>
      <c r="C962" s="78" t="s">
        <v>1612</v>
      </c>
      <c r="D962" s="5" t="s">
        <v>97</v>
      </c>
      <c r="E962" s="30">
        <v>45665</v>
      </c>
      <c r="F962" s="5" t="s">
        <v>1</v>
      </c>
      <c r="G962" s="78" t="s">
        <v>78</v>
      </c>
      <c r="H962" s="78" t="s">
        <v>102</v>
      </c>
      <c r="I962" s="78" t="s">
        <v>61</v>
      </c>
      <c r="J962" s="5" t="s">
        <v>93</v>
      </c>
      <c r="K962" s="5">
        <v>39</v>
      </c>
      <c r="L962" s="5">
        <v>3745</v>
      </c>
      <c r="M962" s="5">
        <v>75375613</v>
      </c>
      <c r="N962" s="5">
        <v>922436992</v>
      </c>
      <c r="O962" s="5">
        <v>6257</v>
      </c>
      <c r="P962" s="5" t="s">
        <v>265</v>
      </c>
      <c r="Q962" s="78" t="s">
        <v>61</v>
      </c>
      <c r="R962" s="78" t="s">
        <v>78</v>
      </c>
      <c r="S962" s="30">
        <v>45666</v>
      </c>
      <c r="T962" s="5">
        <v>1</v>
      </c>
      <c r="U962" s="30">
        <v>45666</v>
      </c>
      <c r="V962" s="5">
        <v>1</v>
      </c>
      <c r="W962" s="30"/>
      <c r="X962" s="5">
        <v>0</v>
      </c>
      <c r="Y962" s="30">
        <v>45668</v>
      </c>
      <c r="Z962" s="30">
        <v>45672</v>
      </c>
      <c r="AA962" s="30">
        <v>45679</v>
      </c>
      <c r="AB962" s="30">
        <v>45686</v>
      </c>
      <c r="AC962" s="5">
        <v>1</v>
      </c>
      <c r="AD962" s="5" t="s">
        <v>94</v>
      </c>
      <c r="AE962" s="5">
        <v>6257</v>
      </c>
    </row>
    <row r="963" spans="1:31" x14ac:dyDescent="0.25">
      <c r="A963" s="5">
        <v>94099621</v>
      </c>
      <c r="B963" s="5" t="s">
        <v>110</v>
      </c>
      <c r="C963" s="78" t="s">
        <v>3772</v>
      </c>
      <c r="D963" s="5" t="s">
        <v>91</v>
      </c>
      <c r="E963" s="30">
        <v>45665</v>
      </c>
      <c r="F963" s="5" t="s">
        <v>1</v>
      </c>
      <c r="G963" s="78" t="s">
        <v>78</v>
      </c>
      <c r="H963" s="78" t="s">
        <v>98</v>
      </c>
      <c r="I963" s="78"/>
      <c r="J963" s="5" t="s">
        <v>93</v>
      </c>
      <c r="K963" s="5">
        <v>39</v>
      </c>
      <c r="L963" s="5">
        <v>3005</v>
      </c>
      <c r="M963" s="5">
        <v>48264574</v>
      </c>
      <c r="N963" s="5">
        <v>932545346</v>
      </c>
      <c r="O963" s="5">
        <v>6256</v>
      </c>
      <c r="P963" s="5" t="s">
        <v>265</v>
      </c>
      <c r="Q963" s="78" t="s">
        <v>25</v>
      </c>
      <c r="R963" s="78" t="s">
        <v>111</v>
      </c>
      <c r="S963" s="30">
        <v>45665</v>
      </c>
      <c r="T963" s="5">
        <v>1</v>
      </c>
      <c r="U963" s="30">
        <v>45665</v>
      </c>
      <c r="V963" s="5">
        <v>1</v>
      </c>
      <c r="W963" s="30">
        <v>45670</v>
      </c>
      <c r="X963" s="5">
        <v>1</v>
      </c>
      <c r="Y963" s="30">
        <v>45670</v>
      </c>
      <c r="Z963" s="30">
        <v>45674</v>
      </c>
      <c r="AA963" s="30">
        <v>45681</v>
      </c>
      <c r="AB963" s="30">
        <v>45688</v>
      </c>
      <c r="AC963" s="5">
        <v>1</v>
      </c>
      <c r="AD963" s="5" t="s">
        <v>113</v>
      </c>
      <c r="AE963" s="5"/>
    </row>
    <row r="964" spans="1:31" x14ac:dyDescent="0.25">
      <c r="A964" s="5">
        <v>94099083</v>
      </c>
      <c r="B964" s="5" t="s">
        <v>110</v>
      </c>
      <c r="C964" s="78" t="s">
        <v>3773</v>
      </c>
      <c r="D964" s="5" t="s">
        <v>97</v>
      </c>
      <c r="E964" s="30">
        <v>45665</v>
      </c>
      <c r="F964" s="5" t="s">
        <v>1</v>
      </c>
      <c r="G964" s="78" t="s">
        <v>78</v>
      </c>
      <c r="H964" s="78" t="s">
        <v>98</v>
      </c>
      <c r="I964" s="78"/>
      <c r="J964" s="5" t="s">
        <v>93</v>
      </c>
      <c r="K964" s="5">
        <v>37</v>
      </c>
      <c r="L964" s="5">
        <v>3020</v>
      </c>
      <c r="M964" s="5">
        <v>71779801</v>
      </c>
      <c r="N964" s="5">
        <v>931057855</v>
      </c>
      <c r="O964" s="5">
        <v>6259</v>
      </c>
      <c r="P964" s="5" t="s">
        <v>265</v>
      </c>
      <c r="Q964" s="78" t="s">
        <v>25</v>
      </c>
      <c r="R964" s="78" t="s">
        <v>111</v>
      </c>
      <c r="S964" s="30">
        <v>45665</v>
      </c>
      <c r="T964" s="5">
        <v>1</v>
      </c>
      <c r="U964" s="30">
        <v>45665</v>
      </c>
      <c r="V964" s="5">
        <v>1</v>
      </c>
      <c r="W964" s="30">
        <v>45668</v>
      </c>
      <c r="X964" s="5">
        <v>1</v>
      </c>
      <c r="Y964" s="30">
        <v>45671</v>
      </c>
      <c r="Z964" s="30">
        <v>45675</v>
      </c>
      <c r="AA964" s="30">
        <v>45682</v>
      </c>
      <c r="AB964" s="30">
        <v>45689</v>
      </c>
      <c r="AC964" s="5">
        <v>1</v>
      </c>
      <c r="AD964" s="5" t="s">
        <v>113</v>
      </c>
      <c r="AE964" s="5"/>
    </row>
    <row r="965" spans="1:31" x14ac:dyDescent="0.25">
      <c r="A965" s="5">
        <v>94098844</v>
      </c>
      <c r="B965" s="5" t="s">
        <v>90</v>
      </c>
      <c r="C965" s="78" t="s">
        <v>1614</v>
      </c>
      <c r="D965" s="5" t="s">
        <v>97</v>
      </c>
      <c r="E965" s="30">
        <v>45665</v>
      </c>
      <c r="F965" s="5" t="s">
        <v>1</v>
      </c>
      <c r="G965" s="78" t="s">
        <v>78</v>
      </c>
      <c r="H965" s="78" t="s">
        <v>102</v>
      </c>
      <c r="I965" s="78" t="s">
        <v>64</v>
      </c>
      <c r="J965" s="5" t="s">
        <v>93</v>
      </c>
      <c r="K965" s="5">
        <v>40</v>
      </c>
      <c r="L965" s="5">
        <v>3760</v>
      </c>
      <c r="M965" s="5">
        <v>62794713</v>
      </c>
      <c r="N965" s="5">
        <v>922050369</v>
      </c>
      <c r="O965" s="5">
        <v>6255</v>
      </c>
      <c r="P965" s="5" t="s">
        <v>265</v>
      </c>
      <c r="Q965" s="78" t="s">
        <v>64</v>
      </c>
      <c r="R965" s="78" t="s">
        <v>78</v>
      </c>
      <c r="S965" s="30">
        <v>45665</v>
      </c>
      <c r="T965" s="5">
        <v>1</v>
      </c>
      <c r="U965" s="30">
        <v>45665</v>
      </c>
      <c r="V965" s="5">
        <v>1</v>
      </c>
      <c r="W965" s="30">
        <v>45671</v>
      </c>
      <c r="X965" s="5">
        <v>1</v>
      </c>
      <c r="Y965" s="30">
        <v>45668</v>
      </c>
      <c r="Z965" s="30">
        <v>45672</v>
      </c>
      <c r="AA965" s="30">
        <v>45679</v>
      </c>
      <c r="AB965" s="30">
        <v>45686</v>
      </c>
      <c r="AC965" s="5">
        <v>1</v>
      </c>
      <c r="AD965" s="5" t="s">
        <v>113</v>
      </c>
      <c r="AE965" s="5">
        <v>6255</v>
      </c>
    </row>
    <row r="966" spans="1:31" x14ac:dyDescent="0.25">
      <c r="A966" s="5">
        <v>94100803</v>
      </c>
      <c r="B966" s="5" t="s">
        <v>110</v>
      </c>
      <c r="C966" s="78" t="s">
        <v>5040</v>
      </c>
      <c r="D966" s="5" t="s">
        <v>91</v>
      </c>
      <c r="E966" s="30">
        <v>45665</v>
      </c>
      <c r="F966" s="5" t="s">
        <v>1</v>
      </c>
      <c r="G966" s="78" t="s">
        <v>78</v>
      </c>
      <c r="H966" s="78" t="s">
        <v>114</v>
      </c>
      <c r="I966" s="78"/>
      <c r="J966" s="5" t="s">
        <v>93</v>
      </c>
      <c r="K966" s="5"/>
      <c r="L966" s="5"/>
      <c r="M966" s="5"/>
      <c r="N966" s="5"/>
      <c r="O966" s="5"/>
      <c r="P966" s="5" t="s">
        <v>265</v>
      </c>
      <c r="Q966" s="78" t="s">
        <v>25</v>
      </c>
      <c r="R966" s="78" t="s">
        <v>111</v>
      </c>
      <c r="S966" s="30"/>
      <c r="T966" s="5">
        <v>0</v>
      </c>
      <c r="U966" s="30"/>
      <c r="V966" s="5">
        <v>0</v>
      </c>
      <c r="W966" s="30"/>
      <c r="X966" s="5">
        <v>0</v>
      </c>
      <c r="Y966" s="30">
        <v>45668</v>
      </c>
      <c r="Z966" s="30">
        <v>45672</v>
      </c>
      <c r="AA966" s="30">
        <v>45680</v>
      </c>
      <c r="AB966" s="30">
        <v>45691</v>
      </c>
      <c r="AC966" s="5">
        <v>1</v>
      </c>
      <c r="AD966" s="5" t="s">
        <v>94</v>
      </c>
      <c r="AE966" s="5"/>
    </row>
    <row r="967" spans="1:31" x14ac:dyDescent="0.25">
      <c r="A967" s="5">
        <v>94099365</v>
      </c>
      <c r="B967" s="5" t="s">
        <v>90</v>
      </c>
      <c r="C967" s="78" t="s">
        <v>1613</v>
      </c>
      <c r="D967" s="5" t="s">
        <v>91</v>
      </c>
      <c r="E967" s="30">
        <v>45665</v>
      </c>
      <c r="F967" s="5" t="s">
        <v>1</v>
      </c>
      <c r="G967" s="78" t="s">
        <v>73</v>
      </c>
      <c r="H967" s="78" t="s">
        <v>98</v>
      </c>
      <c r="I967" s="78" t="s">
        <v>65</v>
      </c>
      <c r="J967" s="5" t="s">
        <v>93</v>
      </c>
      <c r="K967" s="5">
        <v>40</v>
      </c>
      <c r="L967" s="5">
        <v>3445</v>
      </c>
      <c r="M967" s="5">
        <v>72115936</v>
      </c>
      <c r="N967" s="5">
        <v>919134639</v>
      </c>
      <c r="O967" s="5">
        <v>6256</v>
      </c>
      <c r="P967" s="5" t="s">
        <v>265</v>
      </c>
      <c r="Q967" s="78" t="s">
        <v>65</v>
      </c>
      <c r="R967" s="78" t="s">
        <v>78</v>
      </c>
      <c r="S967" s="30">
        <v>45665</v>
      </c>
      <c r="T967" s="5">
        <v>1</v>
      </c>
      <c r="U967" s="30">
        <v>45665</v>
      </c>
      <c r="V967" s="5">
        <v>1</v>
      </c>
      <c r="W967" s="30">
        <v>45668</v>
      </c>
      <c r="X967" s="5">
        <v>1</v>
      </c>
      <c r="Y967" s="30">
        <v>45668</v>
      </c>
      <c r="Z967" s="30">
        <v>45672</v>
      </c>
      <c r="AA967" s="30">
        <v>45679</v>
      </c>
      <c r="AB967" s="30">
        <v>45686</v>
      </c>
      <c r="AC967" s="5">
        <v>1</v>
      </c>
      <c r="AD967" s="5" t="s">
        <v>113</v>
      </c>
      <c r="AE967" s="5">
        <v>6256</v>
      </c>
    </row>
    <row r="968" spans="1:31" x14ac:dyDescent="0.25">
      <c r="A968" s="5">
        <v>94099221</v>
      </c>
      <c r="B968" s="5" t="s">
        <v>90</v>
      </c>
      <c r="C968" s="78" t="s">
        <v>1608</v>
      </c>
      <c r="D968" s="5" t="s">
        <v>97</v>
      </c>
      <c r="E968" s="30">
        <v>45665</v>
      </c>
      <c r="F968" s="5" t="s">
        <v>1</v>
      </c>
      <c r="G968" s="78" t="s">
        <v>73</v>
      </c>
      <c r="H968" s="78" t="s">
        <v>156</v>
      </c>
      <c r="I968" s="78" t="s">
        <v>53</v>
      </c>
      <c r="J968" s="5" t="s">
        <v>236</v>
      </c>
      <c r="K968" s="5"/>
      <c r="L968" s="5"/>
      <c r="M968" s="5"/>
      <c r="N968" s="5"/>
      <c r="O968" s="5"/>
      <c r="P968" s="5" t="s">
        <v>265</v>
      </c>
      <c r="Q968" s="78" t="s">
        <v>53</v>
      </c>
      <c r="R968" s="78" t="s">
        <v>115</v>
      </c>
      <c r="S968" s="30"/>
      <c r="T968" s="5">
        <v>0</v>
      </c>
      <c r="U968" s="30"/>
      <c r="V968" s="5">
        <v>0</v>
      </c>
      <c r="W968" s="30"/>
      <c r="X968" s="5">
        <v>0</v>
      </c>
      <c r="Y968" s="30"/>
      <c r="Z968" s="30"/>
      <c r="AA968" s="30"/>
      <c r="AB968" s="30"/>
      <c r="AC968" s="5">
        <v>0</v>
      </c>
      <c r="AD968" s="5" t="s">
        <v>94</v>
      </c>
      <c r="AE968" s="5">
        <v>6253</v>
      </c>
    </row>
    <row r="969" spans="1:31" x14ac:dyDescent="0.25">
      <c r="A969" s="5">
        <v>94099171</v>
      </c>
      <c r="B969" s="5" t="s">
        <v>90</v>
      </c>
      <c r="C969" s="78" t="s">
        <v>1602</v>
      </c>
      <c r="D969" s="5" t="s">
        <v>91</v>
      </c>
      <c r="E969" s="30">
        <v>45665</v>
      </c>
      <c r="F969" s="5" t="s">
        <v>1</v>
      </c>
      <c r="G969" s="78" t="s">
        <v>73</v>
      </c>
      <c r="H969" s="78" t="s">
        <v>152</v>
      </c>
      <c r="I969" s="78"/>
      <c r="J969" s="5" t="s">
        <v>236</v>
      </c>
      <c r="K969" s="5">
        <v>39</v>
      </c>
      <c r="L969" s="5">
        <v>3300</v>
      </c>
      <c r="M969" s="5">
        <v>70395091</v>
      </c>
      <c r="N969" s="5">
        <v>934134327</v>
      </c>
      <c r="O969" s="5">
        <v>18306</v>
      </c>
      <c r="P969" s="5" t="s">
        <v>265</v>
      </c>
      <c r="Q969" s="78" t="s">
        <v>201</v>
      </c>
      <c r="R969" s="78" t="s">
        <v>111</v>
      </c>
      <c r="S969" s="30">
        <v>45665</v>
      </c>
      <c r="T969" s="5">
        <v>1</v>
      </c>
      <c r="U969" s="30">
        <v>45665</v>
      </c>
      <c r="V969" s="5">
        <v>1</v>
      </c>
      <c r="W969" s="30"/>
      <c r="X969" s="5">
        <v>0</v>
      </c>
      <c r="Y969" s="30"/>
      <c r="Z969" s="30"/>
      <c r="AA969" s="30"/>
      <c r="AB969" s="30"/>
      <c r="AC969" s="5">
        <v>0</v>
      </c>
      <c r="AD969" s="5" t="s">
        <v>94</v>
      </c>
      <c r="AE969" s="5"/>
    </row>
    <row r="970" spans="1:31" x14ac:dyDescent="0.25">
      <c r="A970" s="5">
        <v>94099674</v>
      </c>
      <c r="B970" s="5" t="s">
        <v>90</v>
      </c>
      <c r="C970" s="78" t="s">
        <v>1609</v>
      </c>
      <c r="D970" s="5" t="s">
        <v>91</v>
      </c>
      <c r="E970" s="30">
        <v>45665</v>
      </c>
      <c r="F970" s="5" t="s">
        <v>1</v>
      </c>
      <c r="G970" s="78" t="s">
        <v>73</v>
      </c>
      <c r="H970" s="78" t="s">
        <v>152</v>
      </c>
      <c r="I970" s="78"/>
      <c r="J970" s="5" t="s">
        <v>236</v>
      </c>
      <c r="K970" s="5">
        <v>39</v>
      </c>
      <c r="L970" s="5">
        <v>3800</v>
      </c>
      <c r="M970" s="5">
        <v>75542586</v>
      </c>
      <c r="N970" s="5">
        <v>926912870</v>
      </c>
      <c r="O970" s="5">
        <v>18319</v>
      </c>
      <c r="P970" s="5" t="s">
        <v>265</v>
      </c>
      <c r="Q970" s="78" t="s">
        <v>201</v>
      </c>
      <c r="R970" s="78" t="s">
        <v>111</v>
      </c>
      <c r="S970" s="30">
        <v>45665</v>
      </c>
      <c r="T970" s="5">
        <v>1</v>
      </c>
      <c r="U970" s="30">
        <v>45665</v>
      </c>
      <c r="V970" s="5">
        <v>1</v>
      </c>
      <c r="W970" s="30"/>
      <c r="X970" s="5">
        <v>0</v>
      </c>
      <c r="Y970" s="30"/>
      <c r="Z970" s="30"/>
      <c r="AA970" s="30"/>
      <c r="AB970" s="30"/>
      <c r="AC970" s="5">
        <v>0</v>
      </c>
      <c r="AD970" s="5" t="s">
        <v>94</v>
      </c>
      <c r="AE970" s="5"/>
    </row>
    <row r="971" spans="1:31" x14ac:dyDescent="0.25">
      <c r="A971" s="5">
        <v>94098887</v>
      </c>
      <c r="B971" s="5" t="s">
        <v>110</v>
      </c>
      <c r="C971" s="78" t="s">
        <v>3776</v>
      </c>
      <c r="D971" s="5" t="s">
        <v>97</v>
      </c>
      <c r="E971" s="30">
        <v>45665</v>
      </c>
      <c r="F971" s="5" t="s">
        <v>1</v>
      </c>
      <c r="G971" s="78" t="s">
        <v>73</v>
      </c>
      <c r="H971" s="78" t="s">
        <v>152</v>
      </c>
      <c r="I971" s="78"/>
      <c r="J971" s="5" t="s">
        <v>236</v>
      </c>
      <c r="K971" s="5">
        <v>40</v>
      </c>
      <c r="L971" s="5">
        <v>3700</v>
      </c>
      <c r="M971" s="5">
        <v>44481895</v>
      </c>
      <c r="N971" s="5">
        <v>916591356</v>
      </c>
      <c r="O971" s="5">
        <v>18306</v>
      </c>
      <c r="P971" s="5" t="s">
        <v>265</v>
      </c>
      <c r="Q971" s="78" t="s">
        <v>201</v>
      </c>
      <c r="R971" s="78" t="s">
        <v>111</v>
      </c>
      <c r="S971" s="30">
        <v>45665</v>
      </c>
      <c r="T971" s="5">
        <v>1</v>
      </c>
      <c r="U971" s="30">
        <v>45665</v>
      </c>
      <c r="V971" s="5">
        <v>1</v>
      </c>
      <c r="W971" s="30"/>
      <c r="X971" s="5">
        <v>0</v>
      </c>
      <c r="Y971" s="30"/>
      <c r="Z971" s="30"/>
      <c r="AA971" s="30"/>
      <c r="AB971" s="30"/>
      <c r="AC971" s="5">
        <v>0</v>
      </c>
      <c r="AD971" s="5" t="s">
        <v>94</v>
      </c>
      <c r="AE971" s="5"/>
    </row>
    <row r="972" spans="1:31" x14ac:dyDescent="0.25">
      <c r="A972" s="5">
        <v>94098800</v>
      </c>
      <c r="B972" s="5" t="s">
        <v>90</v>
      </c>
      <c r="C972" s="78" t="s">
        <v>1611</v>
      </c>
      <c r="D972" s="5" t="s">
        <v>97</v>
      </c>
      <c r="E972" s="30">
        <v>45665</v>
      </c>
      <c r="F972" s="5" t="s">
        <v>1</v>
      </c>
      <c r="G972" s="78" t="s">
        <v>73</v>
      </c>
      <c r="H972" s="78" t="s">
        <v>102</v>
      </c>
      <c r="I972" s="78" t="s">
        <v>27</v>
      </c>
      <c r="J972" s="5" t="s">
        <v>93</v>
      </c>
      <c r="K972" s="5">
        <v>41</v>
      </c>
      <c r="L972" s="5">
        <v>4006</v>
      </c>
      <c r="M972" s="5">
        <v>77767358</v>
      </c>
      <c r="N972" s="5">
        <v>965299608</v>
      </c>
      <c r="O972" s="5">
        <v>6221</v>
      </c>
      <c r="P972" s="5" t="s">
        <v>265</v>
      </c>
      <c r="Q972" s="78" t="s">
        <v>27</v>
      </c>
      <c r="R972" s="78" t="s">
        <v>186</v>
      </c>
      <c r="S972" s="30">
        <v>45665</v>
      </c>
      <c r="T972" s="5">
        <v>1</v>
      </c>
      <c r="U972" s="30">
        <v>45665</v>
      </c>
      <c r="V972" s="5">
        <v>1</v>
      </c>
      <c r="W972" s="30">
        <v>45671</v>
      </c>
      <c r="X972" s="5">
        <v>1</v>
      </c>
      <c r="Y972" s="30">
        <v>45668</v>
      </c>
      <c r="Z972" s="30">
        <v>45672</v>
      </c>
      <c r="AA972" s="30">
        <v>45679</v>
      </c>
      <c r="AB972" s="30">
        <v>45686</v>
      </c>
      <c r="AC972" s="5">
        <v>1</v>
      </c>
      <c r="AD972" s="5" t="s">
        <v>113</v>
      </c>
      <c r="AE972" s="5">
        <v>6221</v>
      </c>
    </row>
    <row r="973" spans="1:31" x14ac:dyDescent="0.25">
      <c r="A973" s="5">
        <v>94098757</v>
      </c>
      <c r="B973" s="5" t="s">
        <v>110</v>
      </c>
      <c r="C973" s="78" t="s">
        <v>3771</v>
      </c>
      <c r="D973" s="5" t="s">
        <v>97</v>
      </c>
      <c r="E973" s="30">
        <v>45665</v>
      </c>
      <c r="F973" s="5" t="s">
        <v>1</v>
      </c>
      <c r="G973" s="78" t="s">
        <v>73</v>
      </c>
      <c r="H973" s="78" t="s">
        <v>102</v>
      </c>
      <c r="I973" s="78"/>
      <c r="J973" s="5" t="s">
        <v>93</v>
      </c>
      <c r="K973" s="5">
        <v>38</v>
      </c>
      <c r="L973" s="5">
        <v>4120</v>
      </c>
      <c r="M973" s="5">
        <v>45490726</v>
      </c>
      <c r="N973" s="5">
        <v>976162925</v>
      </c>
      <c r="O973" s="5">
        <v>6220</v>
      </c>
      <c r="P973" s="5" t="s">
        <v>265</v>
      </c>
      <c r="Q973" s="78" t="s">
        <v>23</v>
      </c>
      <c r="R973" s="78" t="s">
        <v>111</v>
      </c>
      <c r="S973" s="30">
        <v>45665</v>
      </c>
      <c r="T973" s="5">
        <v>1</v>
      </c>
      <c r="U973" s="30">
        <v>45665</v>
      </c>
      <c r="V973" s="5">
        <v>1</v>
      </c>
      <c r="W973" s="30">
        <v>45668</v>
      </c>
      <c r="X973" s="5">
        <v>1</v>
      </c>
      <c r="Y973" s="30">
        <v>45668</v>
      </c>
      <c r="Z973" s="30">
        <v>45672</v>
      </c>
      <c r="AA973" s="30">
        <v>45679</v>
      </c>
      <c r="AB973" s="30">
        <v>45686</v>
      </c>
      <c r="AC973" s="5">
        <v>1</v>
      </c>
      <c r="AD973" s="5" t="s">
        <v>113</v>
      </c>
      <c r="AE973" s="5"/>
    </row>
    <row r="974" spans="1:31" x14ac:dyDescent="0.25">
      <c r="A974" s="5">
        <v>94099611</v>
      </c>
      <c r="B974" s="5" t="s">
        <v>90</v>
      </c>
      <c r="C974" s="78" t="s">
        <v>1610</v>
      </c>
      <c r="D974" s="5" t="s">
        <v>97</v>
      </c>
      <c r="E974" s="30">
        <v>45665</v>
      </c>
      <c r="F974" s="5" t="s">
        <v>1</v>
      </c>
      <c r="G974" s="78" t="s">
        <v>73</v>
      </c>
      <c r="H974" s="78" t="s">
        <v>102</v>
      </c>
      <c r="I974" s="78" t="s">
        <v>28</v>
      </c>
      <c r="J974" s="5" t="s">
        <v>93</v>
      </c>
      <c r="K974" s="5">
        <v>38</v>
      </c>
      <c r="L974" s="5">
        <v>3145</v>
      </c>
      <c r="M974" s="5">
        <v>44661169</v>
      </c>
      <c r="N974" s="5">
        <v>937643670</v>
      </c>
      <c r="O974" s="5">
        <v>6226</v>
      </c>
      <c r="P974" s="5" t="s">
        <v>265</v>
      </c>
      <c r="Q974" s="78" t="s">
        <v>28</v>
      </c>
      <c r="R974" s="78" t="s">
        <v>186</v>
      </c>
      <c r="S974" s="30">
        <v>45665</v>
      </c>
      <c r="T974" s="5">
        <v>1</v>
      </c>
      <c r="U974" s="30">
        <v>45665</v>
      </c>
      <c r="V974" s="5">
        <v>1</v>
      </c>
      <c r="W974" s="30">
        <v>45671</v>
      </c>
      <c r="X974" s="5">
        <v>1</v>
      </c>
      <c r="Y974" s="30">
        <v>45668</v>
      </c>
      <c r="Z974" s="30">
        <v>45672</v>
      </c>
      <c r="AA974" s="30">
        <v>45679</v>
      </c>
      <c r="AB974" s="30">
        <v>45686</v>
      </c>
      <c r="AC974" s="5">
        <v>1</v>
      </c>
      <c r="AD974" s="5" t="s">
        <v>113</v>
      </c>
      <c r="AE974" s="5">
        <v>6226</v>
      </c>
    </row>
    <row r="975" spans="1:31" x14ac:dyDescent="0.25">
      <c r="A975" s="5">
        <v>94099739</v>
      </c>
      <c r="B975" s="5" t="s">
        <v>90</v>
      </c>
      <c r="C975" s="78" t="s">
        <v>1607</v>
      </c>
      <c r="D975" s="5" t="s">
        <v>97</v>
      </c>
      <c r="E975" s="30">
        <v>45665</v>
      </c>
      <c r="F975" s="5" t="s">
        <v>1</v>
      </c>
      <c r="G975" s="78" t="s">
        <v>73</v>
      </c>
      <c r="H975" s="78" t="s">
        <v>156</v>
      </c>
      <c r="I975" s="78"/>
      <c r="J975" s="5" t="s">
        <v>236</v>
      </c>
      <c r="K975" s="5"/>
      <c r="L975" s="5"/>
      <c r="M975" s="5"/>
      <c r="N975" s="5"/>
      <c r="O975" s="5"/>
      <c r="P975" s="5" t="s">
        <v>265</v>
      </c>
      <c r="Q975" s="78"/>
      <c r="R975" s="78"/>
      <c r="S975" s="30"/>
      <c r="T975" s="5">
        <v>0</v>
      </c>
      <c r="U975" s="30"/>
      <c r="V975" s="5">
        <v>0</v>
      </c>
      <c r="W975" s="30"/>
      <c r="X975" s="5">
        <v>0</v>
      </c>
      <c r="Y975" s="30"/>
      <c r="Z975" s="30"/>
      <c r="AA975" s="30"/>
      <c r="AB975" s="30"/>
      <c r="AC975" s="5">
        <v>0</v>
      </c>
      <c r="AD975" s="5" t="s">
        <v>94</v>
      </c>
      <c r="AE975" s="5"/>
    </row>
    <row r="976" spans="1:31" x14ac:dyDescent="0.25">
      <c r="A976" s="5">
        <v>94099002</v>
      </c>
      <c r="B976" s="5" t="s">
        <v>90</v>
      </c>
      <c r="C976" s="78" t="s">
        <v>1598</v>
      </c>
      <c r="D976" s="5" t="s">
        <v>91</v>
      </c>
      <c r="E976" s="30">
        <v>45665</v>
      </c>
      <c r="F976" s="5" t="s">
        <v>1</v>
      </c>
      <c r="G976" s="78" t="s">
        <v>73</v>
      </c>
      <c r="H976" s="78" t="s">
        <v>203</v>
      </c>
      <c r="I976" s="78" t="s">
        <v>68</v>
      </c>
      <c r="J976" s="5" t="s">
        <v>236</v>
      </c>
      <c r="K976" s="5">
        <v>39</v>
      </c>
      <c r="L976" s="5">
        <v>3797</v>
      </c>
      <c r="M976" s="5">
        <v>43856973</v>
      </c>
      <c r="N976" s="5">
        <v>970666592</v>
      </c>
      <c r="O976" s="5">
        <v>8564</v>
      </c>
      <c r="P976" s="5" t="s">
        <v>265</v>
      </c>
      <c r="Q976" s="78" t="s">
        <v>68</v>
      </c>
      <c r="R976" s="78" t="s">
        <v>78</v>
      </c>
      <c r="S976" s="30"/>
      <c r="T976" s="5">
        <v>0</v>
      </c>
      <c r="U976" s="30"/>
      <c r="V976" s="5">
        <v>0</v>
      </c>
      <c r="W976" s="30"/>
      <c r="X976" s="5">
        <v>0</v>
      </c>
      <c r="Y976" s="30"/>
      <c r="Z976" s="30"/>
      <c r="AA976" s="30"/>
      <c r="AB976" s="30"/>
      <c r="AC976" s="5">
        <v>0</v>
      </c>
      <c r="AD976" s="5" t="s">
        <v>94</v>
      </c>
      <c r="AE976" s="5">
        <v>6238</v>
      </c>
    </row>
    <row r="977" spans="1:31" x14ac:dyDescent="0.25">
      <c r="A977" s="5">
        <v>94099157</v>
      </c>
      <c r="B977" s="5" t="s">
        <v>90</v>
      </c>
      <c r="C977" s="78" t="s">
        <v>1606</v>
      </c>
      <c r="D977" s="5" t="s">
        <v>97</v>
      </c>
      <c r="E977" s="30">
        <v>45665</v>
      </c>
      <c r="F977" s="5" t="s">
        <v>1</v>
      </c>
      <c r="G977" s="78" t="s">
        <v>73</v>
      </c>
      <c r="H977" s="78" t="s">
        <v>213</v>
      </c>
      <c r="I977" s="78"/>
      <c r="J977" s="5" t="s">
        <v>93</v>
      </c>
      <c r="K977" s="5"/>
      <c r="L977" s="5"/>
      <c r="M977" s="5"/>
      <c r="N977" s="5"/>
      <c r="O977" s="5"/>
      <c r="P977" s="5" t="s">
        <v>265</v>
      </c>
      <c r="Q977" s="78"/>
      <c r="R977" s="78"/>
      <c r="S977" s="30"/>
      <c r="T977" s="5">
        <v>0</v>
      </c>
      <c r="U977" s="30"/>
      <c r="V977" s="5">
        <v>0</v>
      </c>
      <c r="W977" s="5"/>
      <c r="X977" s="5">
        <v>0</v>
      </c>
      <c r="Y977" s="5"/>
      <c r="Z977" s="5"/>
      <c r="AA977" s="5"/>
      <c r="AB977" s="5"/>
      <c r="AC977" s="5">
        <v>0</v>
      </c>
      <c r="AD977" s="5" t="s">
        <v>94</v>
      </c>
      <c r="AE977" s="5"/>
    </row>
    <row r="978" spans="1:31" x14ac:dyDescent="0.25">
      <c r="A978" s="5">
        <v>94100014</v>
      </c>
      <c r="B978" s="5" t="s">
        <v>90</v>
      </c>
      <c r="C978" s="78" t="s">
        <v>1603</v>
      </c>
      <c r="D978" s="5" t="s">
        <v>91</v>
      </c>
      <c r="E978" s="30">
        <v>45665</v>
      </c>
      <c r="F978" s="5" t="s">
        <v>1</v>
      </c>
      <c r="G978" s="78" t="s">
        <v>73</v>
      </c>
      <c r="H978" s="78" t="s">
        <v>152</v>
      </c>
      <c r="I978" s="78"/>
      <c r="J978" s="5" t="s">
        <v>236</v>
      </c>
      <c r="K978" s="5">
        <v>38</v>
      </c>
      <c r="L978" s="5">
        <v>2960</v>
      </c>
      <c r="M978" s="5">
        <v>72021825</v>
      </c>
      <c r="N978" s="5">
        <v>992571713</v>
      </c>
      <c r="O978" s="5">
        <v>18306</v>
      </c>
      <c r="P978" s="5" t="s">
        <v>265</v>
      </c>
      <c r="Q978" s="78" t="s">
        <v>201</v>
      </c>
      <c r="R978" s="78" t="s">
        <v>111</v>
      </c>
      <c r="S978" s="30">
        <v>45666</v>
      </c>
      <c r="T978" s="5">
        <v>1</v>
      </c>
      <c r="U978" s="30">
        <v>45666</v>
      </c>
      <c r="V978" s="5">
        <v>1</v>
      </c>
      <c r="W978" s="30"/>
      <c r="X978" s="5">
        <v>0</v>
      </c>
      <c r="Y978" s="30"/>
      <c r="Z978" s="30"/>
      <c r="AA978" s="30"/>
      <c r="AB978" s="30"/>
      <c r="AC978" s="5">
        <v>0</v>
      </c>
      <c r="AD978" s="5" t="s">
        <v>94</v>
      </c>
      <c r="AE978" s="5"/>
    </row>
    <row r="979" spans="1:31" x14ac:dyDescent="0.25">
      <c r="A979" s="5">
        <v>94099955</v>
      </c>
      <c r="B979" s="5" t="s">
        <v>90</v>
      </c>
      <c r="C979" s="78" t="s">
        <v>1599</v>
      </c>
      <c r="D979" s="5" t="s">
        <v>91</v>
      </c>
      <c r="E979" s="30">
        <v>45665</v>
      </c>
      <c r="F979" s="5" t="s">
        <v>1</v>
      </c>
      <c r="G979" s="78" t="s">
        <v>74</v>
      </c>
      <c r="H979" s="78" t="s">
        <v>268</v>
      </c>
      <c r="I979" s="78"/>
      <c r="J979" s="5" t="s">
        <v>236</v>
      </c>
      <c r="K979" s="5"/>
      <c r="L979" s="5"/>
      <c r="M979" s="5"/>
      <c r="N979" s="5"/>
      <c r="O979" s="5"/>
      <c r="P979" s="5" t="s">
        <v>265</v>
      </c>
      <c r="Q979" s="78"/>
      <c r="R979" s="78"/>
      <c r="S979" s="30"/>
      <c r="T979" s="5">
        <v>0</v>
      </c>
      <c r="U979" s="30"/>
      <c r="V979" s="5">
        <v>0</v>
      </c>
      <c r="W979" s="30"/>
      <c r="X979" s="5">
        <v>0</v>
      </c>
      <c r="Y979" s="30"/>
      <c r="Z979" s="30"/>
      <c r="AA979" s="30"/>
      <c r="AB979" s="30"/>
      <c r="AC979" s="5">
        <v>0</v>
      </c>
      <c r="AD979" s="5" t="s">
        <v>94</v>
      </c>
      <c r="AE979" s="5"/>
    </row>
    <row r="980" spans="1:31" x14ac:dyDescent="0.25">
      <c r="A980" s="5">
        <v>94099603</v>
      </c>
      <c r="B980" s="5" t="s">
        <v>90</v>
      </c>
      <c r="C980" s="78" t="s">
        <v>105</v>
      </c>
      <c r="D980" s="5" t="s">
        <v>97</v>
      </c>
      <c r="E980" s="30">
        <v>45665</v>
      </c>
      <c r="F980" s="5" t="s">
        <v>1</v>
      </c>
      <c r="G980" s="78" t="s">
        <v>73</v>
      </c>
      <c r="H980" s="78" t="s">
        <v>204</v>
      </c>
      <c r="I980" s="78"/>
      <c r="J980" s="5" t="s">
        <v>236</v>
      </c>
      <c r="K980" s="5"/>
      <c r="L980" s="5"/>
      <c r="M980" s="5"/>
      <c r="N980" s="5"/>
      <c r="O980" s="5"/>
      <c r="P980" s="5" t="s">
        <v>265</v>
      </c>
      <c r="Q980" s="78"/>
      <c r="R980" s="78"/>
      <c r="S980" s="30"/>
      <c r="T980" s="5">
        <v>0</v>
      </c>
      <c r="U980" s="30"/>
      <c r="V980" s="5">
        <v>0</v>
      </c>
      <c r="W980" s="30"/>
      <c r="X980" s="5">
        <v>0</v>
      </c>
      <c r="Y980" s="30"/>
      <c r="Z980" s="30"/>
      <c r="AA980" s="30"/>
      <c r="AB980" s="30"/>
      <c r="AC980" s="5">
        <v>0</v>
      </c>
      <c r="AD980" s="5" t="s">
        <v>94</v>
      </c>
      <c r="AE980" s="5"/>
    </row>
    <row r="981" spans="1:31" x14ac:dyDescent="0.25">
      <c r="A981" s="5">
        <v>94099030</v>
      </c>
      <c r="B981" s="5" t="s">
        <v>90</v>
      </c>
      <c r="C981" s="78" t="s">
        <v>2109</v>
      </c>
      <c r="D981" s="5" t="s">
        <v>91</v>
      </c>
      <c r="E981" s="30">
        <v>45665</v>
      </c>
      <c r="F981" s="5" t="s">
        <v>1</v>
      </c>
      <c r="G981" s="78" t="s">
        <v>76</v>
      </c>
      <c r="H981" s="78" t="s">
        <v>198</v>
      </c>
      <c r="I981" s="78" t="s">
        <v>51</v>
      </c>
      <c r="J981" s="5" t="s">
        <v>236</v>
      </c>
      <c r="K981" s="5">
        <v>39</v>
      </c>
      <c r="L981" s="5">
        <v>3470</v>
      </c>
      <c r="M981" s="5">
        <v>5327534</v>
      </c>
      <c r="N981" s="5">
        <v>922069151</v>
      </c>
      <c r="O981" s="5">
        <v>9250</v>
      </c>
      <c r="P981" s="5" t="s">
        <v>265</v>
      </c>
      <c r="Q981" s="78" t="s">
        <v>51</v>
      </c>
      <c r="R981" s="78" t="s">
        <v>115</v>
      </c>
      <c r="S981" s="30">
        <v>45665</v>
      </c>
      <c r="T981" s="5">
        <v>1</v>
      </c>
      <c r="U981" s="30">
        <v>45665</v>
      </c>
      <c r="V981" s="5">
        <v>1</v>
      </c>
      <c r="W981" s="30"/>
      <c r="X981" s="5">
        <v>0</v>
      </c>
      <c r="Y981" s="30"/>
      <c r="Z981" s="30"/>
      <c r="AA981" s="30"/>
      <c r="AB981" s="30"/>
      <c r="AC981" s="5">
        <v>0</v>
      </c>
      <c r="AD981" s="5" t="s">
        <v>94</v>
      </c>
      <c r="AE981" s="5">
        <v>6249</v>
      </c>
    </row>
    <row r="982" spans="1:31" x14ac:dyDescent="0.25">
      <c r="A982" s="5">
        <v>94099911</v>
      </c>
      <c r="B982" s="5" t="s">
        <v>90</v>
      </c>
      <c r="C982" s="78" t="s">
        <v>1600</v>
      </c>
      <c r="D982" s="5" t="s">
        <v>91</v>
      </c>
      <c r="E982" s="30">
        <v>45665</v>
      </c>
      <c r="F982" s="5" t="s">
        <v>1</v>
      </c>
      <c r="G982" s="78" t="s">
        <v>73</v>
      </c>
      <c r="H982" s="78" t="s">
        <v>92</v>
      </c>
      <c r="I982" s="78" t="s">
        <v>45</v>
      </c>
      <c r="J982" s="5" t="s">
        <v>93</v>
      </c>
      <c r="K982" s="5"/>
      <c r="L982" s="5"/>
      <c r="M982" s="5"/>
      <c r="N982" s="5"/>
      <c r="O982" s="5"/>
      <c r="P982" s="5" t="s">
        <v>265</v>
      </c>
      <c r="Q982" s="78" t="s">
        <v>45</v>
      </c>
      <c r="R982" s="78" t="s">
        <v>115</v>
      </c>
      <c r="S982" s="30"/>
      <c r="T982" s="5">
        <v>0</v>
      </c>
      <c r="U982" s="30"/>
      <c r="V982" s="5">
        <v>0</v>
      </c>
      <c r="W982" s="30"/>
      <c r="X982" s="5">
        <v>0</v>
      </c>
      <c r="Y982" s="30"/>
      <c r="Z982" s="30"/>
      <c r="AA982" s="30"/>
      <c r="AB982" s="30"/>
      <c r="AC982" s="5">
        <v>0</v>
      </c>
      <c r="AD982" s="5" t="s">
        <v>94</v>
      </c>
      <c r="AE982" s="5">
        <v>6240</v>
      </c>
    </row>
    <row r="983" spans="1:31" x14ac:dyDescent="0.25">
      <c r="A983" s="5">
        <v>94099784</v>
      </c>
      <c r="B983" s="5" t="s">
        <v>90</v>
      </c>
      <c r="C983" s="78" t="s">
        <v>153</v>
      </c>
      <c r="D983" s="5" t="s">
        <v>97</v>
      </c>
      <c r="E983" s="30">
        <v>45665</v>
      </c>
      <c r="F983" s="5" t="s">
        <v>1</v>
      </c>
      <c r="G983" s="78" t="s">
        <v>73</v>
      </c>
      <c r="H983" s="78" t="s">
        <v>209</v>
      </c>
      <c r="I983" s="78"/>
      <c r="J983" s="5" t="s">
        <v>93</v>
      </c>
      <c r="K983" s="5"/>
      <c r="L983" s="5"/>
      <c r="M983" s="5"/>
      <c r="N983" s="5"/>
      <c r="O983" s="5"/>
      <c r="P983" s="5" t="s">
        <v>265</v>
      </c>
      <c r="Q983" s="78"/>
      <c r="R983" s="78"/>
      <c r="S983" s="30"/>
      <c r="T983" s="5">
        <v>0</v>
      </c>
      <c r="U983" s="30"/>
      <c r="V983" s="5">
        <v>0</v>
      </c>
      <c r="W983" s="30"/>
      <c r="X983" s="5">
        <v>0</v>
      </c>
      <c r="Y983" s="30"/>
      <c r="Z983" s="30"/>
      <c r="AA983" s="30"/>
      <c r="AB983" s="30"/>
      <c r="AC983" s="5">
        <v>0</v>
      </c>
      <c r="AD983" s="5" t="s">
        <v>94</v>
      </c>
      <c r="AE983" s="5"/>
    </row>
    <row r="984" spans="1:31" x14ac:dyDescent="0.25">
      <c r="A984" s="5">
        <v>94099233</v>
      </c>
      <c r="B984" s="5" t="s">
        <v>90</v>
      </c>
      <c r="C984" s="78" t="s">
        <v>1601</v>
      </c>
      <c r="D984" s="5" t="s">
        <v>97</v>
      </c>
      <c r="E984" s="30">
        <v>45665</v>
      </c>
      <c r="F984" s="5" t="s">
        <v>1</v>
      </c>
      <c r="G984" s="78" t="s">
        <v>73</v>
      </c>
      <c r="H984" s="78" t="s">
        <v>203</v>
      </c>
      <c r="I984" s="78"/>
      <c r="J984" s="5" t="s">
        <v>236</v>
      </c>
      <c r="K984" s="5">
        <v>38</v>
      </c>
      <c r="L984" s="5">
        <v>3213</v>
      </c>
      <c r="M984" s="5">
        <v>48415778</v>
      </c>
      <c r="N984" s="5">
        <v>994117693</v>
      </c>
      <c r="O984" s="5">
        <v>10533</v>
      </c>
      <c r="P984" s="5" t="s">
        <v>265</v>
      </c>
      <c r="Q984" s="78"/>
      <c r="R984" s="78"/>
      <c r="S984" s="30"/>
      <c r="T984" s="5">
        <v>0</v>
      </c>
      <c r="U984" s="30"/>
      <c r="V984" s="5">
        <v>0</v>
      </c>
      <c r="W984" s="30"/>
      <c r="X984" s="5">
        <v>0</v>
      </c>
      <c r="Y984" s="30"/>
      <c r="Z984" s="30"/>
      <c r="AA984" s="30"/>
      <c r="AB984" s="30"/>
      <c r="AC984" s="5">
        <v>0</v>
      </c>
      <c r="AD984" s="5" t="s">
        <v>94</v>
      </c>
      <c r="AE984" s="5"/>
    </row>
    <row r="985" spans="1:31" x14ac:dyDescent="0.25">
      <c r="A985" s="5">
        <v>94100641</v>
      </c>
      <c r="B985" s="5" t="s">
        <v>90</v>
      </c>
      <c r="C985" s="78" t="s">
        <v>1641</v>
      </c>
      <c r="D985" s="5" t="s">
        <v>97</v>
      </c>
      <c r="E985" s="30">
        <v>45666</v>
      </c>
      <c r="F985" s="5" t="s">
        <v>1</v>
      </c>
      <c r="G985" s="78" t="s">
        <v>73</v>
      </c>
      <c r="H985" s="78" t="s">
        <v>203</v>
      </c>
      <c r="I985" s="78" t="s">
        <v>26</v>
      </c>
      <c r="J985" s="5" t="s">
        <v>236</v>
      </c>
      <c r="K985" s="5">
        <v>38</v>
      </c>
      <c r="L985" s="5">
        <v>2786</v>
      </c>
      <c r="M985" s="5">
        <v>74137258</v>
      </c>
      <c r="N985" s="5">
        <v>978998158</v>
      </c>
      <c r="O985" s="5">
        <v>10964</v>
      </c>
      <c r="P985" s="5" t="s">
        <v>265</v>
      </c>
      <c r="Q985" s="78" t="s">
        <v>26</v>
      </c>
      <c r="R985" s="78" t="s">
        <v>186</v>
      </c>
      <c r="S985" s="30"/>
      <c r="T985" s="5">
        <v>0</v>
      </c>
      <c r="U985" s="30"/>
      <c r="V985" s="5">
        <v>0</v>
      </c>
      <c r="W985" s="30"/>
      <c r="X985" s="5">
        <v>0</v>
      </c>
      <c r="Y985" s="30"/>
      <c r="Z985" s="30"/>
      <c r="AA985" s="30"/>
      <c r="AB985" s="30"/>
      <c r="AC985" s="5">
        <v>0</v>
      </c>
      <c r="AD985" s="5" t="s">
        <v>94</v>
      </c>
      <c r="AE985" s="5">
        <v>6220</v>
      </c>
    </row>
    <row r="986" spans="1:31" x14ac:dyDescent="0.25">
      <c r="A986" s="5">
        <v>94100920</v>
      </c>
      <c r="B986" s="5" t="s">
        <v>90</v>
      </c>
      <c r="C986" s="78" t="s">
        <v>1640</v>
      </c>
      <c r="D986" s="5" t="s">
        <v>91</v>
      </c>
      <c r="E986" s="30">
        <v>45666</v>
      </c>
      <c r="F986" s="5" t="s">
        <v>1</v>
      </c>
      <c r="G986" s="78" t="s">
        <v>73</v>
      </c>
      <c r="H986" s="78" t="s">
        <v>202</v>
      </c>
      <c r="I986" s="78" t="s">
        <v>51</v>
      </c>
      <c r="J986" s="5" t="s">
        <v>236</v>
      </c>
      <c r="K986" s="5"/>
      <c r="L986" s="5"/>
      <c r="M986" s="5"/>
      <c r="N986" s="5"/>
      <c r="O986" s="5"/>
      <c r="P986" s="5" t="s">
        <v>265</v>
      </c>
      <c r="Q986" s="78" t="s">
        <v>51</v>
      </c>
      <c r="R986" s="78" t="s">
        <v>115</v>
      </c>
      <c r="S986" s="30"/>
      <c r="T986" s="5">
        <v>0</v>
      </c>
      <c r="U986" s="30"/>
      <c r="V986" s="5">
        <v>0</v>
      </c>
      <c r="W986" s="30">
        <v>45671</v>
      </c>
      <c r="X986" s="5">
        <v>1</v>
      </c>
      <c r="Y986" s="30">
        <v>45669</v>
      </c>
      <c r="Z986" s="30"/>
      <c r="AA986" s="30"/>
      <c r="AB986" s="30"/>
      <c r="AC986" s="5">
        <v>0</v>
      </c>
      <c r="AD986" s="5" t="s">
        <v>94</v>
      </c>
      <c r="AE986" s="5">
        <v>6249</v>
      </c>
    </row>
    <row r="987" spans="1:31" x14ac:dyDescent="0.25">
      <c r="A987" s="5">
        <v>94100870</v>
      </c>
      <c r="B987" s="5" t="s">
        <v>90</v>
      </c>
      <c r="C987" s="78" t="s">
        <v>2865</v>
      </c>
      <c r="D987" s="5" t="s">
        <v>91</v>
      </c>
      <c r="E987" s="30">
        <v>45666</v>
      </c>
      <c r="F987" s="5" t="s">
        <v>1</v>
      </c>
      <c r="G987" s="78" t="s">
        <v>73</v>
      </c>
      <c r="H987" s="78" t="s">
        <v>202</v>
      </c>
      <c r="I987" s="78"/>
      <c r="J987" s="5" t="s">
        <v>236</v>
      </c>
      <c r="K987" s="5"/>
      <c r="L987" s="5"/>
      <c r="M987" s="5"/>
      <c r="N987" s="5"/>
      <c r="O987" s="5"/>
      <c r="P987" s="5" t="s">
        <v>265</v>
      </c>
      <c r="Q987" s="78"/>
      <c r="R987" s="78"/>
      <c r="S987" s="30"/>
      <c r="T987" s="5">
        <v>0</v>
      </c>
      <c r="U987" s="30"/>
      <c r="V987" s="5">
        <v>0</v>
      </c>
      <c r="W987" s="30"/>
      <c r="X987" s="5">
        <v>0</v>
      </c>
      <c r="Y987" s="30"/>
      <c r="Z987" s="30"/>
      <c r="AA987" s="30"/>
      <c r="AB987" s="30"/>
      <c r="AC987" s="5">
        <v>0</v>
      </c>
      <c r="AD987" s="5" t="s">
        <v>94</v>
      </c>
      <c r="AE987" s="5"/>
    </row>
    <row r="988" spans="1:31" x14ac:dyDescent="0.25">
      <c r="A988" s="5">
        <v>94100003</v>
      </c>
      <c r="B988" s="5" t="s">
        <v>90</v>
      </c>
      <c r="C988" s="78" t="s">
        <v>180</v>
      </c>
      <c r="D988" s="5" t="s">
        <v>97</v>
      </c>
      <c r="E988" s="30">
        <v>45666</v>
      </c>
      <c r="F988" s="5" t="s">
        <v>1</v>
      </c>
      <c r="G988" s="78" t="s">
        <v>73</v>
      </c>
      <c r="H988" s="78" t="s">
        <v>203</v>
      </c>
      <c r="I988" s="78"/>
      <c r="J988" s="5" t="s">
        <v>236</v>
      </c>
      <c r="K988" s="5">
        <v>39</v>
      </c>
      <c r="L988" s="5">
        <v>2876</v>
      </c>
      <c r="M988" s="5">
        <v>72342080</v>
      </c>
      <c r="N988" s="5">
        <v>970870862</v>
      </c>
      <c r="O988" s="5">
        <v>8564</v>
      </c>
      <c r="P988" s="5" t="s">
        <v>265</v>
      </c>
      <c r="Q988" s="78"/>
      <c r="R988" s="78"/>
      <c r="S988" s="30"/>
      <c r="T988" s="5">
        <v>0</v>
      </c>
      <c r="U988" s="30"/>
      <c r="V988" s="5">
        <v>0</v>
      </c>
      <c r="W988" s="5"/>
      <c r="X988" s="5">
        <v>0</v>
      </c>
      <c r="Y988" s="30"/>
      <c r="Z988" s="30"/>
      <c r="AA988" s="30"/>
      <c r="AB988" s="30"/>
      <c r="AC988" s="5">
        <v>0</v>
      </c>
      <c r="AD988" s="5" t="s">
        <v>94</v>
      </c>
      <c r="AE988" s="5"/>
    </row>
    <row r="989" spans="1:31" x14ac:dyDescent="0.25">
      <c r="A989" s="5">
        <v>94100761</v>
      </c>
      <c r="B989" s="5" t="s">
        <v>110</v>
      </c>
      <c r="C989" s="78" t="s">
        <v>3777</v>
      </c>
      <c r="D989" s="5" t="s">
        <v>97</v>
      </c>
      <c r="E989" s="30">
        <v>45666</v>
      </c>
      <c r="F989" s="5" t="s">
        <v>1</v>
      </c>
      <c r="G989" s="78" t="s">
        <v>73</v>
      </c>
      <c r="H989" s="78" t="s">
        <v>161</v>
      </c>
      <c r="I989" s="78"/>
      <c r="J989" s="5" t="s">
        <v>236</v>
      </c>
      <c r="K989" s="5"/>
      <c r="L989" s="5"/>
      <c r="M989" s="5"/>
      <c r="N989" s="5"/>
      <c r="O989" s="5"/>
      <c r="P989" s="5" t="s">
        <v>265</v>
      </c>
      <c r="Q989" s="78"/>
      <c r="R989" s="78"/>
      <c r="S989" s="30"/>
      <c r="T989" s="5">
        <v>0</v>
      </c>
      <c r="U989" s="30"/>
      <c r="V989" s="5">
        <v>0</v>
      </c>
      <c r="W989" s="30"/>
      <c r="X989" s="5">
        <v>0</v>
      </c>
      <c r="Y989" s="30"/>
      <c r="Z989" s="30"/>
      <c r="AA989" s="30"/>
      <c r="AB989" s="5"/>
      <c r="AC989" s="5">
        <v>0</v>
      </c>
      <c r="AD989" s="5" t="s">
        <v>94</v>
      </c>
      <c r="AE989" s="5"/>
    </row>
    <row r="990" spans="1:31" x14ac:dyDescent="0.25">
      <c r="A990" s="5">
        <v>94100833</v>
      </c>
      <c r="B990" s="5" t="s">
        <v>90</v>
      </c>
      <c r="C990" s="78" t="s">
        <v>1642</v>
      </c>
      <c r="D990" s="5" t="s">
        <v>97</v>
      </c>
      <c r="E990" s="30">
        <v>45666</v>
      </c>
      <c r="F990" s="5" t="s">
        <v>1</v>
      </c>
      <c r="G990" s="78" t="s">
        <v>74</v>
      </c>
      <c r="H990" s="78" t="s">
        <v>267</v>
      </c>
      <c r="I990" s="78"/>
      <c r="J990" s="5" t="s">
        <v>236</v>
      </c>
      <c r="K990" s="5"/>
      <c r="L990" s="5"/>
      <c r="M990" s="5"/>
      <c r="N990" s="5"/>
      <c r="O990" s="5"/>
      <c r="P990" s="5" t="s">
        <v>265</v>
      </c>
      <c r="Q990" s="78"/>
      <c r="R990" s="78"/>
      <c r="S990" s="30"/>
      <c r="T990" s="5">
        <v>0</v>
      </c>
      <c r="U990" s="30"/>
      <c r="V990" s="5">
        <v>0</v>
      </c>
      <c r="W990" s="30"/>
      <c r="X990" s="5">
        <v>0</v>
      </c>
      <c r="Y990" s="30"/>
      <c r="Z990" s="30"/>
      <c r="AA990" s="30"/>
      <c r="AB990" s="30"/>
      <c r="AC990" s="5">
        <v>0</v>
      </c>
      <c r="AD990" s="5" t="s">
        <v>94</v>
      </c>
      <c r="AE990" s="5"/>
    </row>
    <row r="991" spans="1:31" x14ac:dyDescent="0.25">
      <c r="A991" s="5">
        <v>94100018</v>
      </c>
      <c r="B991" s="5" t="s">
        <v>90</v>
      </c>
      <c r="C991" s="78" t="s">
        <v>125</v>
      </c>
      <c r="D991" s="5" t="s">
        <v>91</v>
      </c>
      <c r="E991" s="30">
        <v>45666</v>
      </c>
      <c r="F991" s="5" t="s">
        <v>1</v>
      </c>
      <c r="G991" s="78" t="s">
        <v>73</v>
      </c>
      <c r="H991" s="78" t="s">
        <v>152</v>
      </c>
      <c r="I991" s="78"/>
      <c r="J991" s="5" t="s">
        <v>236</v>
      </c>
      <c r="K991" s="5">
        <v>40</v>
      </c>
      <c r="L991" s="5">
        <v>4210</v>
      </c>
      <c r="M991" s="5">
        <v>75075030</v>
      </c>
      <c r="N991" s="5">
        <v>983068310</v>
      </c>
      <c r="O991" s="5">
        <v>18306</v>
      </c>
      <c r="P991" s="5" t="s">
        <v>265</v>
      </c>
      <c r="Q991" s="78" t="s">
        <v>201</v>
      </c>
      <c r="R991" s="78" t="s">
        <v>111</v>
      </c>
      <c r="S991" s="30">
        <v>45666</v>
      </c>
      <c r="T991" s="5">
        <v>1</v>
      </c>
      <c r="U991" s="30">
        <v>45666</v>
      </c>
      <c r="V991" s="5">
        <v>1</v>
      </c>
      <c r="W991" s="30"/>
      <c r="X991" s="5">
        <v>0</v>
      </c>
      <c r="Y991" s="30"/>
      <c r="Z991" s="30"/>
      <c r="AA991" s="30"/>
      <c r="AB991" s="30"/>
      <c r="AC991" s="5">
        <v>0</v>
      </c>
      <c r="AD991" s="5" t="s">
        <v>94</v>
      </c>
      <c r="AE991" s="5"/>
    </row>
    <row r="992" spans="1:31" x14ac:dyDescent="0.25">
      <c r="A992" s="5">
        <v>94100903</v>
      </c>
      <c r="B992" s="5" t="s">
        <v>90</v>
      </c>
      <c r="C992" s="78" t="s">
        <v>2111</v>
      </c>
      <c r="D992" s="5" t="s">
        <v>91</v>
      </c>
      <c r="E992" s="30">
        <v>45666</v>
      </c>
      <c r="F992" s="5" t="s">
        <v>1</v>
      </c>
      <c r="G992" s="78" t="s">
        <v>73</v>
      </c>
      <c r="H992" s="78" t="s">
        <v>216</v>
      </c>
      <c r="I992" s="78"/>
      <c r="J992" s="5" t="s">
        <v>93</v>
      </c>
      <c r="K992" s="5"/>
      <c r="L992" s="5"/>
      <c r="M992" s="5"/>
      <c r="N992" s="5"/>
      <c r="O992" s="5"/>
      <c r="P992" s="5" t="s">
        <v>265</v>
      </c>
      <c r="Q992" s="78"/>
      <c r="R992" s="78"/>
      <c r="S992" s="30"/>
      <c r="T992" s="5">
        <v>0</v>
      </c>
      <c r="U992" s="30"/>
      <c r="V992" s="5">
        <v>0</v>
      </c>
      <c r="W992" s="30"/>
      <c r="X992" s="5">
        <v>0</v>
      </c>
      <c r="Y992" s="30"/>
      <c r="Z992" s="30"/>
      <c r="AA992" s="30"/>
      <c r="AB992" s="30"/>
      <c r="AC992" s="5">
        <v>0</v>
      </c>
      <c r="AD992" s="5" t="s">
        <v>94</v>
      </c>
      <c r="AE992" s="5"/>
    </row>
    <row r="993" spans="1:31" x14ac:dyDescent="0.25">
      <c r="A993" s="5">
        <v>94100942</v>
      </c>
      <c r="B993" s="5" t="s">
        <v>90</v>
      </c>
      <c r="C993" s="78" t="s">
        <v>171</v>
      </c>
      <c r="D993" s="5" t="s">
        <v>97</v>
      </c>
      <c r="E993" s="30">
        <v>45666</v>
      </c>
      <c r="F993" s="5" t="s">
        <v>1</v>
      </c>
      <c r="G993" s="78" t="s">
        <v>73</v>
      </c>
      <c r="H993" s="78" t="s">
        <v>220</v>
      </c>
      <c r="I993" s="78"/>
      <c r="J993" s="5" t="s">
        <v>236</v>
      </c>
      <c r="K993" s="5"/>
      <c r="L993" s="5"/>
      <c r="M993" s="5"/>
      <c r="N993" s="5"/>
      <c r="O993" s="5"/>
      <c r="P993" s="5" t="s">
        <v>265</v>
      </c>
      <c r="Q993" s="78"/>
      <c r="R993" s="78"/>
      <c r="S993" s="30"/>
      <c r="T993" s="5">
        <v>0</v>
      </c>
      <c r="U993" s="30"/>
      <c r="V993" s="5">
        <v>0</v>
      </c>
      <c r="W993" s="30"/>
      <c r="X993" s="5">
        <v>0</v>
      </c>
      <c r="Y993" s="30"/>
      <c r="Z993" s="30"/>
      <c r="AA993" s="30"/>
      <c r="AB993" s="30"/>
      <c r="AC993" s="5">
        <v>0</v>
      </c>
      <c r="AD993" s="5" t="s">
        <v>94</v>
      </c>
      <c r="AE993" s="5"/>
    </row>
    <row r="994" spans="1:31" x14ac:dyDescent="0.25">
      <c r="A994" s="5">
        <v>94101017</v>
      </c>
      <c r="B994" s="5" t="s">
        <v>90</v>
      </c>
      <c r="C994" s="78" t="s">
        <v>1628</v>
      </c>
      <c r="D994" s="5" t="s">
        <v>97</v>
      </c>
      <c r="E994" s="30">
        <v>45666</v>
      </c>
      <c r="F994" s="5" t="s">
        <v>1</v>
      </c>
      <c r="G994" s="78" t="s">
        <v>73</v>
      </c>
      <c r="H994" s="78" t="s">
        <v>102</v>
      </c>
      <c r="I994" s="78" t="s">
        <v>33</v>
      </c>
      <c r="J994" s="5" t="s">
        <v>93</v>
      </c>
      <c r="K994" s="5">
        <v>39</v>
      </c>
      <c r="L994" s="5">
        <v>3595</v>
      </c>
      <c r="M994" s="5">
        <v>71792274</v>
      </c>
      <c r="N994" s="5">
        <v>933039261</v>
      </c>
      <c r="O994" s="5">
        <v>6224</v>
      </c>
      <c r="P994" s="5" t="s">
        <v>265</v>
      </c>
      <c r="Q994" s="78" t="s">
        <v>33</v>
      </c>
      <c r="R994" s="78" t="s">
        <v>186</v>
      </c>
      <c r="S994" s="30">
        <v>45667</v>
      </c>
      <c r="T994" s="5">
        <v>1</v>
      </c>
      <c r="U994" s="30">
        <v>45667</v>
      </c>
      <c r="V994" s="5">
        <v>1</v>
      </c>
      <c r="W994" s="30">
        <v>45668</v>
      </c>
      <c r="X994" s="5">
        <v>1</v>
      </c>
      <c r="Y994" s="30">
        <v>45669</v>
      </c>
      <c r="Z994" s="30">
        <v>45673</v>
      </c>
      <c r="AA994" s="30">
        <v>45680</v>
      </c>
      <c r="AB994" s="30">
        <v>45687</v>
      </c>
      <c r="AC994" s="5">
        <v>1</v>
      </c>
      <c r="AD994" s="5" t="s">
        <v>113</v>
      </c>
      <c r="AE994" s="5">
        <v>6224</v>
      </c>
    </row>
    <row r="995" spans="1:31" x14ac:dyDescent="0.25">
      <c r="A995" s="5">
        <v>94100967</v>
      </c>
      <c r="B995" s="5" t="s">
        <v>90</v>
      </c>
      <c r="C995" s="78" t="s">
        <v>120</v>
      </c>
      <c r="D995" s="5" t="s">
        <v>97</v>
      </c>
      <c r="E995" s="30">
        <v>45666</v>
      </c>
      <c r="F995" s="5" t="s">
        <v>1</v>
      </c>
      <c r="G995" s="78" t="s">
        <v>73</v>
      </c>
      <c r="H995" s="78" t="s">
        <v>102</v>
      </c>
      <c r="I995" s="78"/>
      <c r="J995" s="5" t="s">
        <v>93</v>
      </c>
      <c r="K995" s="5">
        <v>39</v>
      </c>
      <c r="L995" s="5">
        <v>3745</v>
      </c>
      <c r="M995" s="5">
        <v>75350508</v>
      </c>
      <c r="N995" s="5">
        <v>923503750</v>
      </c>
      <c r="O995" s="5">
        <v>6221</v>
      </c>
      <c r="P995" s="5" t="s">
        <v>265</v>
      </c>
      <c r="Q995" s="78" t="s">
        <v>23</v>
      </c>
      <c r="R995" s="78" t="s">
        <v>111</v>
      </c>
      <c r="S995" s="30">
        <v>45667</v>
      </c>
      <c r="T995" s="5">
        <v>1</v>
      </c>
      <c r="U995" s="30">
        <v>45667</v>
      </c>
      <c r="V995" s="5">
        <v>1</v>
      </c>
      <c r="W995" s="30">
        <v>45668</v>
      </c>
      <c r="X995" s="5">
        <v>1</v>
      </c>
      <c r="Y995" s="30">
        <v>45670</v>
      </c>
      <c r="Z995" s="30">
        <v>45673</v>
      </c>
      <c r="AA995" s="30">
        <v>45680</v>
      </c>
      <c r="AB995" s="30">
        <v>45687</v>
      </c>
      <c r="AC995" s="5">
        <v>1</v>
      </c>
      <c r="AD995" s="5" t="s">
        <v>113</v>
      </c>
      <c r="AE995" s="5"/>
    </row>
    <row r="996" spans="1:31" x14ac:dyDescent="0.25">
      <c r="A996" s="5">
        <v>94100922</v>
      </c>
      <c r="B996" s="5" t="s">
        <v>90</v>
      </c>
      <c r="C996" s="78" t="s">
        <v>1626</v>
      </c>
      <c r="D996" s="5" t="s">
        <v>91</v>
      </c>
      <c r="E996" s="30">
        <v>45666</v>
      </c>
      <c r="F996" s="5" t="s">
        <v>1</v>
      </c>
      <c r="G996" s="78" t="s">
        <v>73</v>
      </c>
      <c r="H996" s="78" t="s">
        <v>102</v>
      </c>
      <c r="I996" s="78" t="s">
        <v>26</v>
      </c>
      <c r="J996" s="5" t="s">
        <v>93</v>
      </c>
      <c r="K996" s="5">
        <v>38</v>
      </c>
      <c r="L996" s="5">
        <v>2665</v>
      </c>
      <c r="M996" s="5">
        <v>44899830</v>
      </c>
      <c r="N996" s="5">
        <v>912734602</v>
      </c>
      <c r="O996" s="5">
        <v>6220</v>
      </c>
      <c r="P996" s="5" t="s">
        <v>265</v>
      </c>
      <c r="Q996" s="78" t="s">
        <v>26</v>
      </c>
      <c r="R996" s="78" t="s">
        <v>186</v>
      </c>
      <c r="S996" s="30">
        <v>45667</v>
      </c>
      <c r="T996" s="5">
        <v>1</v>
      </c>
      <c r="U996" s="30">
        <v>45667</v>
      </c>
      <c r="V996" s="5">
        <v>1</v>
      </c>
      <c r="W996" s="30">
        <v>45668</v>
      </c>
      <c r="X996" s="5">
        <v>1</v>
      </c>
      <c r="Y996" s="30">
        <v>45670</v>
      </c>
      <c r="Z996" s="30">
        <v>45673</v>
      </c>
      <c r="AA996" s="30">
        <v>45680</v>
      </c>
      <c r="AB996" s="30">
        <v>45687</v>
      </c>
      <c r="AC996" s="5">
        <v>1</v>
      </c>
      <c r="AD996" s="5" t="s">
        <v>113</v>
      </c>
      <c r="AE996" s="5">
        <v>6220</v>
      </c>
    </row>
    <row r="997" spans="1:31" x14ac:dyDescent="0.25">
      <c r="A997" s="5">
        <v>94100765</v>
      </c>
      <c r="B997" s="5" t="s">
        <v>90</v>
      </c>
      <c r="C997" s="78" t="s">
        <v>1627</v>
      </c>
      <c r="D997" s="5" t="s">
        <v>97</v>
      </c>
      <c r="E997" s="30">
        <v>45666</v>
      </c>
      <c r="F997" s="5" t="s">
        <v>1</v>
      </c>
      <c r="G997" s="78" t="s">
        <v>74</v>
      </c>
      <c r="H997" s="78" t="s">
        <v>101</v>
      </c>
      <c r="I997" s="78"/>
      <c r="J997" s="5" t="s">
        <v>93</v>
      </c>
      <c r="K997" s="5"/>
      <c r="L997" s="5"/>
      <c r="M997" s="5"/>
      <c r="N997" s="5"/>
      <c r="O997" s="5"/>
      <c r="P997" s="5" t="s">
        <v>265</v>
      </c>
      <c r="Q997" s="78"/>
      <c r="R997" s="78"/>
      <c r="S997" s="30"/>
      <c r="T997" s="5">
        <v>0</v>
      </c>
      <c r="U997" s="30"/>
      <c r="V997" s="5">
        <v>0</v>
      </c>
      <c r="W997" s="30"/>
      <c r="X997" s="5">
        <v>0</v>
      </c>
      <c r="Y997" s="30"/>
      <c r="Z997" s="30"/>
      <c r="AA997" s="30"/>
      <c r="AB997" s="30"/>
      <c r="AC997" s="5">
        <v>0</v>
      </c>
      <c r="AD997" s="5" t="s">
        <v>94</v>
      </c>
      <c r="AE997" s="5"/>
    </row>
    <row r="998" spans="1:31" x14ac:dyDescent="0.25">
      <c r="A998" s="5">
        <v>94101026</v>
      </c>
      <c r="B998" s="5" t="s">
        <v>90</v>
      </c>
      <c r="C998" s="78" t="s">
        <v>1633</v>
      </c>
      <c r="D998" s="5" t="s">
        <v>91</v>
      </c>
      <c r="E998" s="30">
        <v>45666</v>
      </c>
      <c r="F998" s="5" t="s">
        <v>1</v>
      </c>
      <c r="G998" s="78" t="s">
        <v>73</v>
      </c>
      <c r="H998" s="78" t="s">
        <v>152</v>
      </c>
      <c r="I998" s="78"/>
      <c r="J998" s="5" t="s">
        <v>236</v>
      </c>
      <c r="K998" s="5">
        <v>39</v>
      </c>
      <c r="L998" s="5">
        <v>3675</v>
      </c>
      <c r="M998" s="5">
        <v>72270911</v>
      </c>
      <c r="N998" s="5">
        <v>958148415</v>
      </c>
      <c r="O998" s="5">
        <v>18319</v>
      </c>
      <c r="P998" s="5" t="s">
        <v>265</v>
      </c>
      <c r="Q998" s="78" t="s">
        <v>201</v>
      </c>
      <c r="R998" s="78" t="s">
        <v>111</v>
      </c>
      <c r="S998" s="30"/>
      <c r="T998" s="5">
        <v>0</v>
      </c>
      <c r="U998" s="30"/>
      <c r="V998" s="5">
        <v>0</v>
      </c>
      <c r="W998" s="30"/>
      <c r="X998" s="5">
        <v>0</v>
      </c>
      <c r="Y998" s="30"/>
      <c r="Z998" s="30"/>
      <c r="AA998" s="30"/>
      <c r="AB998" s="30"/>
      <c r="AC998" s="5">
        <v>0</v>
      </c>
      <c r="AD998" s="5" t="s">
        <v>94</v>
      </c>
      <c r="AE998" s="5"/>
    </row>
    <row r="999" spans="1:31" x14ac:dyDescent="0.25">
      <c r="A999" s="5">
        <v>94100636</v>
      </c>
      <c r="B999" s="5" t="s">
        <v>90</v>
      </c>
      <c r="C999" s="78" t="s">
        <v>1625</v>
      </c>
      <c r="D999" s="5" t="s">
        <v>91</v>
      </c>
      <c r="E999" s="30">
        <v>45666</v>
      </c>
      <c r="F999" s="5" t="s">
        <v>1</v>
      </c>
      <c r="G999" s="78" t="s">
        <v>106</v>
      </c>
      <c r="H999" s="78" t="s">
        <v>100</v>
      </c>
      <c r="I999" s="78"/>
      <c r="J999" s="5" t="s">
        <v>93</v>
      </c>
      <c r="K999" s="5">
        <v>40</v>
      </c>
      <c r="L999" s="5">
        <v>3290</v>
      </c>
      <c r="M999" s="5">
        <v>75358654</v>
      </c>
      <c r="N999" s="5">
        <v>904911767</v>
      </c>
      <c r="O999" s="5">
        <v>6253</v>
      </c>
      <c r="P999" s="5" t="s">
        <v>265</v>
      </c>
      <c r="Q999" s="78" t="s">
        <v>24</v>
      </c>
      <c r="R999" s="78" t="s">
        <v>111</v>
      </c>
      <c r="S999" s="30">
        <v>45666</v>
      </c>
      <c r="T999" s="5">
        <v>1</v>
      </c>
      <c r="U999" s="30">
        <v>45666</v>
      </c>
      <c r="V999" s="5">
        <v>1</v>
      </c>
      <c r="W999" s="30">
        <v>45671</v>
      </c>
      <c r="X999" s="5">
        <v>1</v>
      </c>
      <c r="Y999" s="30">
        <v>45669</v>
      </c>
      <c r="Z999" s="30">
        <v>45673</v>
      </c>
      <c r="AA999" s="30">
        <v>45680</v>
      </c>
      <c r="AB999" s="30">
        <v>45687</v>
      </c>
      <c r="AC999" s="5">
        <v>1</v>
      </c>
      <c r="AD999" s="5" t="s">
        <v>113</v>
      </c>
      <c r="AE999" s="5"/>
    </row>
    <row r="1000" spans="1:31" x14ac:dyDescent="0.25">
      <c r="A1000" s="5">
        <v>94100837</v>
      </c>
      <c r="B1000" s="5" t="s">
        <v>90</v>
      </c>
      <c r="C1000" s="78" t="s">
        <v>1624</v>
      </c>
      <c r="D1000" s="5" t="s">
        <v>91</v>
      </c>
      <c r="E1000" s="30">
        <v>45666</v>
      </c>
      <c r="F1000" s="5" t="s">
        <v>1</v>
      </c>
      <c r="G1000" s="78" t="s">
        <v>79</v>
      </c>
      <c r="H1000" s="78" t="s">
        <v>103</v>
      </c>
      <c r="I1000" s="78" t="s">
        <v>67</v>
      </c>
      <c r="J1000" s="5" t="s">
        <v>93</v>
      </c>
      <c r="K1000" s="5">
        <v>38</v>
      </c>
      <c r="L1000" s="5">
        <v>3310</v>
      </c>
      <c r="M1000" s="5">
        <v>72543894</v>
      </c>
      <c r="N1000" s="5">
        <v>930364148</v>
      </c>
      <c r="O1000" s="5">
        <v>6260</v>
      </c>
      <c r="P1000" s="5" t="s">
        <v>265</v>
      </c>
      <c r="Q1000" s="78" t="s">
        <v>67</v>
      </c>
      <c r="R1000" s="78" t="s">
        <v>78</v>
      </c>
      <c r="S1000" s="30">
        <v>45666</v>
      </c>
      <c r="T1000" s="5">
        <v>1</v>
      </c>
      <c r="U1000" s="30">
        <v>45666</v>
      </c>
      <c r="V1000" s="5">
        <v>1</v>
      </c>
      <c r="W1000" s="30">
        <v>45670</v>
      </c>
      <c r="X1000" s="5">
        <v>1</v>
      </c>
      <c r="Y1000" s="30">
        <v>45669</v>
      </c>
      <c r="Z1000" s="30">
        <v>45674</v>
      </c>
      <c r="AA1000" s="30">
        <v>45681</v>
      </c>
      <c r="AB1000" s="30">
        <v>45688</v>
      </c>
      <c r="AC1000" s="5">
        <v>1</v>
      </c>
      <c r="AD1000" s="5" t="s">
        <v>113</v>
      </c>
      <c r="AE1000" s="5">
        <v>6260</v>
      </c>
    </row>
    <row r="1001" spans="1:31" x14ac:dyDescent="0.25">
      <c r="A1001" s="5">
        <v>94100184</v>
      </c>
      <c r="B1001" s="5" t="s">
        <v>110</v>
      </c>
      <c r="C1001" s="78" t="s">
        <v>3779</v>
      </c>
      <c r="D1001" s="5" t="s">
        <v>97</v>
      </c>
      <c r="E1001" s="30">
        <v>45666</v>
      </c>
      <c r="F1001" s="5" t="s">
        <v>1</v>
      </c>
      <c r="G1001" s="78" t="s">
        <v>79</v>
      </c>
      <c r="H1001" s="78" t="s">
        <v>98</v>
      </c>
      <c r="I1001" s="78"/>
      <c r="J1001" s="5" t="s">
        <v>93</v>
      </c>
      <c r="K1001" s="5">
        <v>39</v>
      </c>
      <c r="L1001" s="5">
        <v>3100</v>
      </c>
      <c r="M1001" s="5">
        <v>76330601</v>
      </c>
      <c r="N1001" s="5">
        <v>928824855</v>
      </c>
      <c r="O1001" s="5">
        <v>6260</v>
      </c>
      <c r="P1001" s="5" t="s">
        <v>265</v>
      </c>
      <c r="Q1001" s="78" t="s">
        <v>25</v>
      </c>
      <c r="R1001" s="78" t="s">
        <v>111</v>
      </c>
      <c r="S1001" s="30">
        <v>45666</v>
      </c>
      <c r="T1001" s="5">
        <v>1</v>
      </c>
      <c r="U1001" s="30">
        <v>45666</v>
      </c>
      <c r="V1001" s="5">
        <v>1</v>
      </c>
      <c r="W1001" s="30">
        <v>45670</v>
      </c>
      <c r="X1001" s="5">
        <v>1</v>
      </c>
      <c r="Y1001" s="30">
        <v>45669</v>
      </c>
      <c r="Z1001" s="30">
        <v>45673</v>
      </c>
      <c r="AA1001" s="30">
        <v>45680</v>
      </c>
      <c r="AB1001" s="30">
        <v>45687</v>
      </c>
      <c r="AC1001" s="5">
        <v>1</v>
      </c>
      <c r="AD1001" s="5" t="s">
        <v>113</v>
      </c>
      <c r="AE1001" s="5"/>
    </row>
    <row r="1002" spans="1:31" x14ac:dyDescent="0.25">
      <c r="A1002" s="5">
        <v>94100938</v>
      </c>
      <c r="B1002" s="5" t="s">
        <v>90</v>
      </c>
      <c r="C1002" s="78" t="s">
        <v>1622</v>
      </c>
      <c r="D1002" s="5" t="s">
        <v>91</v>
      </c>
      <c r="E1002" s="30">
        <v>45666</v>
      </c>
      <c r="F1002" s="5" t="s">
        <v>1</v>
      </c>
      <c r="G1002" s="78" t="s">
        <v>78</v>
      </c>
      <c r="H1002" s="78" t="s">
        <v>117</v>
      </c>
      <c r="I1002" s="78" t="s">
        <v>70</v>
      </c>
      <c r="J1002" s="5" t="s">
        <v>93</v>
      </c>
      <c r="K1002" s="5">
        <v>40</v>
      </c>
      <c r="L1002" s="5">
        <v>3900</v>
      </c>
      <c r="M1002" s="5">
        <v>47916720</v>
      </c>
      <c r="N1002" s="5">
        <v>906702233</v>
      </c>
      <c r="O1002" s="5">
        <v>6258</v>
      </c>
      <c r="P1002" s="5" t="s">
        <v>265</v>
      </c>
      <c r="Q1002" s="78" t="s">
        <v>70</v>
      </c>
      <c r="R1002" s="78" t="s">
        <v>78</v>
      </c>
      <c r="S1002" s="30">
        <v>45666</v>
      </c>
      <c r="T1002" s="5">
        <v>1</v>
      </c>
      <c r="U1002" s="30">
        <v>45666</v>
      </c>
      <c r="V1002" s="5">
        <v>1</v>
      </c>
      <c r="W1002" s="30"/>
      <c r="X1002" s="5">
        <v>0</v>
      </c>
      <c r="Y1002" s="30">
        <v>45670</v>
      </c>
      <c r="Z1002" s="30">
        <v>45674</v>
      </c>
      <c r="AA1002" s="30">
        <v>45681</v>
      </c>
      <c r="AB1002" s="30">
        <v>45688</v>
      </c>
      <c r="AC1002" s="5">
        <v>1</v>
      </c>
      <c r="AD1002" s="5" t="s">
        <v>94</v>
      </c>
      <c r="AE1002" s="5">
        <v>6258</v>
      </c>
    </row>
    <row r="1003" spans="1:31" x14ac:dyDescent="0.25">
      <c r="A1003" s="5">
        <v>94100433</v>
      </c>
      <c r="B1003" s="5" t="s">
        <v>90</v>
      </c>
      <c r="C1003" s="78" t="s">
        <v>1623</v>
      </c>
      <c r="D1003" s="5" t="s">
        <v>91</v>
      </c>
      <c r="E1003" s="30">
        <v>45666</v>
      </c>
      <c r="F1003" s="5" t="s">
        <v>1</v>
      </c>
      <c r="G1003" s="78" t="s">
        <v>78</v>
      </c>
      <c r="H1003" s="78" t="s">
        <v>98</v>
      </c>
      <c r="I1003" s="78" t="s">
        <v>69</v>
      </c>
      <c r="J1003" s="5" t="s">
        <v>93</v>
      </c>
      <c r="K1003" s="5">
        <v>39</v>
      </c>
      <c r="L1003" s="5">
        <v>3015</v>
      </c>
      <c r="M1003" s="5">
        <v>76550956</v>
      </c>
      <c r="N1003" s="5">
        <v>972425590</v>
      </c>
      <c r="O1003" s="5">
        <v>6259</v>
      </c>
      <c r="P1003" s="5" t="s">
        <v>265</v>
      </c>
      <c r="Q1003" s="78" t="s">
        <v>69</v>
      </c>
      <c r="R1003" s="78" t="s">
        <v>78</v>
      </c>
      <c r="S1003" s="30">
        <v>45666</v>
      </c>
      <c r="T1003" s="5">
        <v>1</v>
      </c>
      <c r="U1003" s="30">
        <v>45666</v>
      </c>
      <c r="V1003" s="5">
        <v>1</v>
      </c>
      <c r="W1003" s="30">
        <v>45670</v>
      </c>
      <c r="X1003" s="5">
        <v>1</v>
      </c>
      <c r="Y1003" s="30">
        <v>45672</v>
      </c>
      <c r="Z1003" s="30">
        <v>45676</v>
      </c>
      <c r="AA1003" s="30">
        <v>45683</v>
      </c>
      <c r="AB1003" s="30">
        <v>45690</v>
      </c>
      <c r="AC1003" s="5">
        <v>1</v>
      </c>
      <c r="AD1003" s="5" t="s">
        <v>113</v>
      </c>
      <c r="AE1003" s="5">
        <v>6259</v>
      </c>
    </row>
    <row r="1004" spans="1:31" x14ac:dyDescent="0.25">
      <c r="A1004" s="5">
        <v>94100461</v>
      </c>
      <c r="B1004" s="5" t="s">
        <v>110</v>
      </c>
      <c r="C1004" s="78" t="s">
        <v>3778</v>
      </c>
      <c r="D1004" s="5" t="s">
        <v>91</v>
      </c>
      <c r="E1004" s="30">
        <v>45666</v>
      </c>
      <c r="F1004" s="5" t="s">
        <v>1</v>
      </c>
      <c r="G1004" s="78" t="s">
        <v>78</v>
      </c>
      <c r="H1004" s="78" t="s">
        <v>134</v>
      </c>
      <c r="I1004" s="78"/>
      <c r="J1004" s="5" t="s">
        <v>93</v>
      </c>
      <c r="K1004" s="5"/>
      <c r="L1004" s="5"/>
      <c r="M1004" s="5"/>
      <c r="N1004" s="5"/>
      <c r="O1004" s="5"/>
      <c r="P1004" s="5" t="s">
        <v>265</v>
      </c>
      <c r="Q1004" s="78" t="s">
        <v>60</v>
      </c>
      <c r="R1004" s="78" t="s">
        <v>78</v>
      </c>
      <c r="S1004" s="30"/>
      <c r="T1004" s="5">
        <v>0</v>
      </c>
      <c r="U1004" s="30"/>
      <c r="V1004" s="5">
        <v>0</v>
      </c>
      <c r="W1004" s="30"/>
      <c r="X1004" s="5">
        <v>0</v>
      </c>
      <c r="Y1004" s="30">
        <v>45669</v>
      </c>
      <c r="Z1004" s="30">
        <v>45673</v>
      </c>
      <c r="AA1004" s="30">
        <v>45680</v>
      </c>
      <c r="AB1004" s="30">
        <v>45687</v>
      </c>
      <c r="AC1004" s="5">
        <v>1</v>
      </c>
      <c r="AD1004" s="5" t="s">
        <v>94</v>
      </c>
      <c r="AE1004" s="5"/>
    </row>
    <row r="1005" spans="1:31" x14ac:dyDescent="0.25">
      <c r="A1005" s="5">
        <v>94099933</v>
      </c>
      <c r="B1005" s="5" t="s">
        <v>90</v>
      </c>
      <c r="C1005" s="78" t="s">
        <v>1635</v>
      </c>
      <c r="D1005" s="5" t="s">
        <v>97</v>
      </c>
      <c r="E1005" s="30">
        <v>45666</v>
      </c>
      <c r="F1005" s="5" t="s">
        <v>1</v>
      </c>
      <c r="G1005" s="78" t="s">
        <v>78</v>
      </c>
      <c r="H1005" s="78" t="s">
        <v>98</v>
      </c>
      <c r="I1005" s="78" t="s">
        <v>60</v>
      </c>
      <c r="J1005" s="5" t="s">
        <v>93</v>
      </c>
      <c r="K1005" s="5">
        <v>40</v>
      </c>
      <c r="L1005" s="5">
        <v>3600</v>
      </c>
      <c r="M1005" s="5">
        <v>74919429</v>
      </c>
      <c r="N1005" s="5">
        <v>902852757</v>
      </c>
      <c r="O1005" s="5">
        <v>6263</v>
      </c>
      <c r="P1005" s="5" t="s">
        <v>265</v>
      </c>
      <c r="Q1005" s="78" t="s">
        <v>60</v>
      </c>
      <c r="R1005" s="78" t="s">
        <v>78</v>
      </c>
      <c r="S1005" s="30">
        <v>45666</v>
      </c>
      <c r="T1005" s="5">
        <v>1</v>
      </c>
      <c r="U1005" s="30">
        <v>45666</v>
      </c>
      <c r="V1005" s="5">
        <v>1</v>
      </c>
      <c r="W1005" s="30">
        <v>45670</v>
      </c>
      <c r="X1005" s="5">
        <v>1</v>
      </c>
      <c r="Y1005" s="30">
        <v>45669</v>
      </c>
      <c r="Z1005" s="30">
        <v>45673</v>
      </c>
      <c r="AA1005" s="30">
        <v>45680</v>
      </c>
      <c r="AB1005" s="30">
        <v>45687</v>
      </c>
      <c r="AC1005" s="5">
        <v>1</v>
      </c>
      <c r="AD1005" s="5" t="s">
        <v>113</v>
      </c>
      <c r="AE1005" s="5">
        <v>6263</v>
      </c>
    </row>
    <row r="1006" spans="1:31" x14ac:dyDescent="0.25">
      <c r="A1006" s="5">
        <v>94100478</v>
      </c>
      <c r="B1006" s="5" t="s">
        <v>90</v>
      </c>
      <c r="C1006" s="78" t="s">
        <v>1636</v>
      </c>
      <c r="D1006" s="5" t="s">
        <v>91</v>
      </c>
      <c r="E1006" s="30">
        <v>45666</v>
      </c>
      <c r="F1006" s="5" t="s">
        <v>1</v>
      </c>
      <c r="G1006" s="78" t="s">
        <v>78</v>
      </c>
      <c r="H1006" s="78" t="s">
        <v>98</v>
      </c>
      <c r="I1006" s="78" t="s">
        <v>60</v>
      </c>
      <c r="J1006" s="5" t="s">
        <v>93</v>
      </c>
      <c r="K1006" s="5">
        <v>39</v>
      </c>
      <c r="L1006" s="5">
        <v>3135</v>
      </c>
      <c r="M1006" s="5">
        <v>75605802</v>
      </c>
      <c r="N1006" s="5">
        <v>917848395</v>
      </c>
      <c r="O1006" s="5">
        <v>6263</v>
      </c>
      <c r="P1006" s="5" t="s">
        <v>265</v>
      </c>
      <c r="Q1006" s="78" t="s">
        <v>60</v>
      </c>
      <c r="R1006" s="78" t="s">
        <v>78</v>
      </c>
      <c r="S1006" s="30">
        <v>45666</v>
      </c>
      <c r="T1006" s="5">
        <v>1</v>
      </c>
      <c r="U1006" s="30">
        <v>45666</v>
      </c>
      <c r="V1006" s="5">
        <v>1</v>
      </c>
      <c r="W1006" s="30">
        <v>45671</v>
      </c>
      <c r="X1006" s="5">
        <v>1</v>
      </c>
      <c r="Y1006" s="30">
        <v>45669</v>
      </c>
      <c r="Z1006" s="30">
        <v>45673</v>
      </c>
      <c r="AA1006" s="30">
        <v>45680</v>
      </c>
      <c r="AB1006" s="30">
        <v>45687</v>
      </c>
      <c r="AC1006" s="5">
        <v>1</v>
      </c>
      <c r="AD1006" s="5" t="s">
        <v>113</v>
      </c>
      <c r="AE1006" s="5">
        <v>6263</v>
      </c>
    </row>
    <row r="1007" spans="1:31" x14ac:dyDescent="0.25">
      <c r="A1007" s="5">
        <v>94100217</v>
      </c>
      <c r="B1007" s="5" t="s">
        <v>90</v>
      </c>
      <c r="C1007" s="78" t="s">
        <v>1638</v>
      </c>
      <c r="D1007" s="5" t="s">
        <v>91</v>
      </c>
      <c r="E1007" s="30">
        <v>45666</v>
      </c>
      <c r="F1007" s="5" t="s">
        <v>1</v>
      </c>
      <c r="G1007" s="78" t="s">
        <v>78</v>
      </c>
      <c r="H1007" s="78" t="s">
        <v>100</v>
      </c>
      <c r="I1007" s="78" t="s">
        <v>59</v>
      </c>
      <c r="J1007" s="5" t="s">
        <v>93</v>
      </c>
      <c r="K1007" s="5">
        <v>38</v>
      </c>
      <c r="L1007" s="5">
        <v>3170</v>
      </c>
      <c r="M1007" s="5">
        <v>76446346</v>
      </c>
      <c r="N1007" s="5">
        <v>904749459</v>
      </c>
      <c r="O1007" s="5">
        <v>6267</v>
      </c>
      <c r="P1007" s="5" t="s">
        <v>265</v>
      </c>
      <c r="Q1007" s="78" t="s">
        <v>59</v>
      </c>
      <c r="R1007" s="78" t="s">
        <v>78</v>
      </c>
      <c r="S1007" s="30">
        <v>45666</v>
      </c>
      <c r="T1007" s="5">
        <v>1</v>
      </c>
      <c r="U1007" s="30">
        <v>45666</v>
      </c>
      <c r="V1007" s="5">
        <v>1</v>
      </c>
      <c r="W1007" s="30">
        <v>45671</v>
      </c>
      <c r="X1007" s="5">
        <v>1</v>
      </c>
      <c r="Y1007" s="30">
        <v>45669</v>
      </c>
      <c r="Z1007" s="30">
        <v>45673</v>
      </c>
      <c r="AA1007" s="30">
        <v>45680</v>
      </c>
      <c r="AB1007" s="30">
        <v>45687</v>
      </c>
      <c r="AC1007" s="5">
        <v>1</v>
      </c>
      <c r="AD1007" s="5" t="s">
        <v>113</v>
      </c>
      <c r="AE1007" s="5">
        <v>6267</v>
      </c>
    </row>
    <row r="1008" spans="1:31" x14ac:dyDescent="0.25">
      <c r="A1008" s="5">
        <v>94100292</v>
      </c>
      <c r="B1008" s="5" t="s">
        <v>90</v>
      </c>
      <c r="C1008" s="78" t="s">
        <v>1637</v>
      </c>
      <c r="D1008" s="5" t="s">
        <v>97</v>
      </c>
      <c r="E1008" s="30">
        <v>45666</v>
      </c>
      <c r="F1008" s="5" t="s">
        <v>1</v>
      </c>
      <c r="G1008" s="78" t="s">
        <v>78</v>
      </c>
      <c r="H1008" s="78" t="s">
        <v>98</v>
      </c>
      <c r="I1008" s="78" t="s">
        <v>57</v>
      </c>
      <c r="J1008" s="5" t="s">
        <v>93</v>
      </c>
      <c r="K1008" s="5">
        <v>41</v>
      </c>
      <c r="L1008" s="5">
        <v>3470</v>
      </c>
      <c r="M1008" s="5">
        <v>47427655</v>
      </c>
      <c r="N1008" s="5">
        <v>998166019</v>
      </c>
      <c r="O1008" s="5">
        <v>6266</v>
      </c>
      <c r="P1008" s="5" t="s">
        <v>265</v>
      </c>
      <c r="Q1008" s="78" t="s">
        <v>57</v>
      </c>
      <c r="R1008" s="78" t="s">
        <v>78</v>
      </c>
      <c r="S1008" s="30">
        <v>45666</v>
      </c>
      <c r="T1008" s="5">
        <v>1</v>
      </c>
      <c r="U1008" s="30">
        <v>45666</v>
      </c>
      <c r="V1008" s="5">
        <v>1</v>
      </c>
      <c r="W1008" s="30">
        <v>45670</v>
      </c>
      <c r="X1008" s="5">
        <v>1</v>
      </c>
      <c r="Y1008" s="30">
        <v>45669</v>
      </c>
      <c r="Z1008" s="30">
        <v>45673</v>
      </c>
      <c r="AA1008" s="30">
        <v>45680</v>
      </c>
      <c r="AB1008" s="30">
        <v>45687</v>
      </c>
      <c r="AC1008" s="5">
        <v>1</v>
      </c>
      <c r="AD1008" s="5" t="s">
        <v>113</v>
      </c>
      <c r="AE1008" s="5">
        <v>6266</v>
      </c>
    </row>
    <row r="1009" spans="1:31" x14ac:dyDescent="0.25">
      <c r="A1009" s="5">
        <v>94100997</v>
      </c>
      <c r="B1009" s="5" t="s">
        <v>90</v>
      </c>
      <c r="C1009" s="78" t="s">
        <v>1639</v>
      </c>
      <c r="D1009" s="5" t="s">
        <v>97</v>
      </c>
      <c r="E1009" s="30">
        <v>45666</v>
      </c>
      <c r="F1009" s="5" t="s">
        <v>1</v>
      </c>
      <c r="G1009" s="78" t="s">
        <v>78</v>
      </c>
      <c r="H1009" s="78" t="s">
        <v>98</v>
      </c>
      <c r="I1009" s="78" t="s">
        <v>57</v>
      </c>
      <c r="J1009" s="5" t="s">
        <v>93</v>
      </c>
      <c r="K1009" s="5">
        <v>41</v>
      </c>
      <c r="L1009" s="5">
        <v>4000</v>
      </c>
      <c r="M1009" s="5">
        <v>71285978</v>
      </c>
      <c r="N1009" s="5">
        <v>981295858</v>
      </c>
      <c r="O1009" s="5">
        <v>6266</v>
      </c>
      <c r="P1009" s="5" t="s">
        <v>265</v>
      </c>
      <c r="Q1009" s="78" t="s">
        <v>57</v>
      </c>
      <c r="R1009" s="78" t="s">
        <v>78</v>
      </c>
      <c r="S1009" s="30">
        <v>45666</v>
      </c>
      <c r="T1009" s="5">
        <v>1</v>
      </c>
      <c r="U1009" s="30">
        <v>45666</v>
      </c>
      <c r="V1009" s="5">
        <v>1</v>
      </c>
      <c r="W1009" s="30"/>
      <c r="X1009" s="5">
        <v>0</v>
      </c>
      <c r="Y1009" s="30">
        <v>45669</v>
      </c>
      <c r="Z1009" s="30">
        <v>45673</v>
      </c>
      <c r="AA1009" s="30">
        <v>45680</v>
      </c>
      <c r="AB1009" s="30">
        <v>45687</v>
      </c>
      <c r="AC1009" s="5">
        <v>1</v>
      </c>
      <c r="AD1009" s="5" t="s">
        <v>94</v>
      </c>
      <c r="AE1009" s="5">
        <v>6266</v>
      </c>
    </row>
    <row r="1010" spans="1:31" x14ac:dyDescent="0.25">
      <c r="A1010" s="5">
        <v>94100372</v>
      </c>
      <c r="B1010" s="5" t="s">
        <v>90</v>
      </c>
      <c r="C1010" s="78" t="s">
        <v>2110</v>
      </c>
      <c r="D1010" s="5" t="s">
        <v>91</v>
      </c>
      <c r="E1010" s="30">
        <v>45666</v>
      </c>
      <c r="F1010" s="5" t="s">
        <v>1</v>
      </c>
      <c r="G1010" s="78" t="s">
        <v>79</v>
      </c>
      <c r="H1010" s="78" t="s">
        <v>134</v>
      </c>
      <c r="I1010" s="78" t="s">
        <v>67</v>
      </c>
      <c r="J1010" s="5" t="s">
        <v>93</v>
      </c>
      <c r="K1010" s="5"/>
      <c r="L1010" s="5"/>
      <c r="M1010" s="5"/>
      <c r="N1010" s="5"/>
      <c r="O1010" s="5"/>
      <c r="P1010" s="5" t="s">
        <v>265</v>
      </c>
      <c r="Q1010" s="78" t="s">
        <v>67</v>
      </c>
      <c r="R1010" s="78" t="s">
        <v>78</v>
      </c>
      <c r="S1010" s="30"/>
      <c r="T1010" s="5">
        <v>0</v>
      </c>
      <c r="U1010" s="30"/>
      <c r="V1010" s="5">
        <v>0</v>
      </c>
      <c r="W1010" s="30"/>
      <c r="X1010" s="5">
        <v>0</v>
      </c>
      <c r="Y1010" s="30">
        <v>45670</v>
      </c>
      <c r="Z1010" s="30">
        <v>45674</v>
      </c>
      <c r="AA1010" s="30">
        <v>45681</v>
      </c>
      <c r="AB1010" s="30">
        <v>45688</v>
      </c>
      <c r="AC1010" s="5">
        <v>1</v>
      </c>
      <c r="AD1010" s="5" t="s">
        <v>94</v>
      </c>
      <c r="AE1010" s="5">
        <v>6260</v>
      </c>
    </row>
    <row r="1011" spans="1:31" x14ac:dyDescent="0.25">
      <c r="A1011" s="5">
        <v>94100919</v>
      </c>
      <c r="B1011" s="5" t="s">
        <v>90</v>
      </c>
      <c r="C1011" s="78" t="s">
        <v>1634</v>
      </c>
      <c r="D1011" s="5" t="s">
        <v>97</v>
      </c>
      <c r="E1011" s="30">
        <v>45666</v>
      </c>
      <c r="F1011" s="5" t="s">
        <v>1</v>
      </c>
      <c r="G1011" s="78" t="s">
        <v>78</v>
      </c>
      <c r="H1011" s="78" t="s">
        <v>102</v>
      </c>
      <c r="I1011" s="78" t="s">
        <v>56</v>
      </c>
      <c r="J1011" s="5" t="s">
        <v>93</v>
      </c>
      <c r="K1011" s="5">
        <v>39</v>
      </c>
      <c r="L1011" s="5">
        <v>4315</v>
      </c>
      <c r="M1011" s="5">
        <v>45384967</v>
      </c>
      <c r="N1011" s="5">
        <v>901128967</v>
      </c>
      <c r="O1011" s="5">
        <v>7314</v>
      </c>
      <c r="P1011" s="5" t="s">
        <v>265</v>
      </c>
      <c r="Q1011" s="78" t="s">
        <v>56</v>
      </c>
      <c r="R1011" s="78" t="s">
        <v>78</v>
      </c>
      <c r="S1011" s="30">
        <v>45667</v>
      </c>
      <c r="T1011" s="5">
        <v>1</v>
      </c>
      <c r="U1011" s="30">
        <v>45667</v>
      </c>
      <c r="V1011" s="5">
        <v>1</v>
      </c>
      <c r="W1011" s="30">
        <v>45668</v>
      </c>
      <c r="X1011" s="5">
        <v>1</v>
      </c>
      <c r="Y1011" s="30"/>
      <c r="Z1011" s="30"/>
      <c r="AA1011" s="30"/>
      <c r="AB1011" s="30"/>
      <c r="AC1011" s="5">
        <v>0</v>
      </c>
      <c r="AD1011" s="5" t="s">
        <v>94</v>
      </c>
      <c r="AE1011" s="5">
        <v>7314</v>
      </c>
    </row>
    <row r="1012" spans="1:31" x14ac:dyDescent="0.25">
      <c r="A1012" s="5">
        <v>94100354</v>
      </c>
      <c r="B1012" s="5" t="s">
        <v>90</v>
      </c>
      <c r="C1012" s="78" t="s">
        <v>1620</v>
      </c>
      <c r="D1012" s="5" t="s">
        <v>97</v>
      </c>
      <c r="E1012" s="30">
        <v>45666</v>
      </c>
      <c r="F1012" s="5" t="s">
        <v>1</v>
      </c>
      <c r="G1012" s="78" t="s">
        <v>73</v>
      </c>
      <c r="H1012" s="78" t="s">
        <v>100</v>
      </c>
      <c r="I1012" s="78" t="s">
        <v>44</v>
      </c>
      <c r="J1012" s="5" t="s">
        <v>93</v>
      </c>
      <c r="K1012" s="5">
        <v>39</v>
      </c>
      <c r="L1012" s="5">
        <v>3740</v>
      </c>
      <c r="M1012" s="5">
        <v>45259609</v>
      </c>
      <c r="N1012" s="5">
        <v>914198420</v>
      </c>
      <c r="O1012" s="5">
        <v>6239</v>
      </c>
      <c r="P1012" s="5" t="s">
        <v>265</v>
      </c>
      <c r="Q1012" s="78" t="s">
        <v>44</v>
      </c>
      <c r="R1012" s="78" t="s">
        <v>115</v>
      </c>
      <c r="S1012" s="30">
        <v>45666</v>
      </c>
      <c r="T1012" s="5">
        <v>1</v>
      </c>
      <c r="U1012" s="30">
        <v>45666</v>
      </c>
      <c r="V1012" s="5">
        <v>1</v>
      </c>
      <c r="W1012" s="30">
        <v>45672</v>
      </c>
      <c r="X1012" s="5">
        <v>1</v>
      </c>
      <c r="Y1012" s="30">
        <v>45670</v>
      </c>
      <c r="Z1012" s="30">
        <v>45673</v>
      </c>
      <c r="AA1012" s="30">
        <v>45680</v>
      </c>
      <c r="AB1012" s="30">
        <v>45687</v>
      </c>
      <c r="AC1012" s="5">
        <v>1</v>
      </c>
      <c r="AD1012" s="5" t="s">
        <v>113</v>
      </c>
      <c r="AE1012" s="5">
        <v>6239</v>
      </c>
    </row>
    <row r="1013" spans="1:31" x14ac:dyDescent="0.25">
      <c r="A1013" s="5">
        <v>94100632</v>
      </c>
      <c r="B1013" s="5" t="s">
        <v>90</v>
      </c>
      <c r="C1013" s="78" t="s">
        <v>1630</v>
      </c>
      <c r="D1013" s="5" t="s">
        <v>97</v>
      </c>
      <c r="E1013" s="30">
        <v>45666</v>
      </c>
      <c r="F1013" s="5" t="s">
        <v>1</v>
      </c>
      <c r="G1013" s="78" t="s">
        <v>73</v>
      </c>
      <c r="H1013" s="78" t="s">
        <v>100</v>
      </c>
      <c r="I1013" s="78" t="s">
        <v>68</v>
      </c>
      <c r="J1013" s="5" t="s">
        <v>93</v>
      </c>
      <c r="K1013" s="5">
        <v>39</v>
      </c>
      <c r="L1013" s="5">
        <v>3900</v>
      </c>
      <c r="M1013" s="5">
        <v>46010922</v>
      </c>
      <c r="N1013" s="5">
        <v>987774619</v>
      </c>
      <c r="O1013" s="5">
        <v>6238</v>
      </c>
      <c r="P1013" s="5" t="s">
        <v>265</v>
      </c>
      <c r="Q1013" s="78" t="s">
        <v>68</v>
      </c>
      <c r="R1013" s="78" t="s">
        <v>78</v>
      </c>
      <c r="S1013" s="30">
        <v>45666</v>
      </c>
      <c r="T1013" s="5">
        <v>1</v>
      </c>
      <c r="U1013" s="30">
        <v>45666</v>
      </c>
      <c r="V1013" s="5">
        <v>1</v>
      </c>
      <c r="W1013" s="30">
        <v>45670</v>
      </c>
      <c r="X1013" s="5">
        <v>1</v>
      </c>
      <c r="Y1013" s="30">
        <v>45669</v>
      </c>
      <c r="Z1013" s="30">
        <v>45673</v>
      </c>
      <c r="AA1013" s="30">
        <v>45680</v>
      </c>
      <c r="AB1013" s="30">
        <v>45688</v>
      </c>
      <c r="AC1013" s="5">
        <v>1</v>
      </c>
      <c r="AD1013" s="5" t="s">
        <v>113</v>
      </c>
      <c r="AE1013" s="5">
        <v>6238</v>
      </c>
    </row>
    <row r="1014" spans="1:31" x14ac:dyDescent="0.25">
      <c r="A1014" s="5">
        <v>94100438</v>
      </c>
      <c r="B1014" s="5" t="s">
        <v>90</v>
      </c>
      <c r="C1014" s="78" t="s">
        <v>1621</v>
      </c>
      <c r="D1014" s="5" t="s">
        <v>97</v>
      </c>
      <c r="E1014" s="30">
        <v>45666</v>
      </c>
      <c r="F1014" s="5" t="s">
        <v>1</v>
      </c>
      <c r="G1014" s="78" t="s">
        <v>73</v>
      </c>
      <c r="H1014" s="78" t="s">
        <v>92</v>
      </c>
      <c r="I1014" s="78" t="s">
        <v>48</v>
      </c>
      <c r="J1014" s="5" t="s">
        <v>93</v>
      </c>
      <c r="K1014" s="5"/>
      <c r="L1014" s="5"/>
      <c r="M1014" s="5"/>
      <c r="N1014" s="5"/>
      <c r="O1014" s="5"/>
      <c r="P1014" s="5" t="s">
        <v>265</v>
      </c>
      <c r="Q1014" s="78" t="s">
        <v>48</v>
      </c>
      <c r="R1014" s="78" t="s">
        <v>115</v>
      </c>
      <c r="S1014" s="30"/>
      <c r="T1014" s="5">
        <v>0</v>
      </c>
      <c r="U1014" s="30"/>
      <c r="V1014" s="5">
        <v>0</v>
      </c>
      <c r="W1014" s="30"/>
      <c r="X1014" s="5">
        <v>0</v>
      </c>
      <c r="Y1014" s="30">
        <v>45672</v>
      </c>
      <c r="Z1014" s="30">
        <v>45675</v>
      </c>
      <c r="AA1014" s="30">
        <v>45682</v>
      </c>
      <c r="AB1014" s="30">
        <v>45689</v>
      </c>
      <c r="AC1014" s="5">
        <v>1</v>
      </c>
      <c r="AD1014" s="5" t="s">
        <v>94</v>
      </c>
      <c r="AE1014" s="5">
        <v>6241</v>
      </c>
    </row>
    <row r="1015" spans="1:31" x14ac:dyDescent="0.25">
      <c r="A1015" s="5">
        <v>94100797</v>
      </c>
      <c r="B1015" s="5" t="s">
        <v>110</v>
      </c>
      <c r="C1015" s="78" t="s">
        <v>3780</v>
      </c>
      <c r="D1015" s="5" t="s">
        <v>91</v>
      </c>
      <c r="E1015" s="30">
        <v>45666</v>
      </c>
      <c r="F1015" s="5" t="s">
        <v>1</v>
      </c>
      <c r="G1015" s="78" t="s">
        <v>73</v>
      </c>
      <c r="H1015" s="78" t="s">
        <v>100</v>
      </c>
      <c r="I1015" s="78"/>
      <c r="J1015" s="5" t="s">
        <v>93</v>
      </c>
      <c r="K1015" s="5">
        <v>40</v>
      </c>
      <c r="L1015" s="5">
        <v>3525</v>
      </c>
      <c r="M1015" s="5">
        <v>72467655</v>
      </c>
      <c r="N1015" s="5">
        <v>987331269</v>
      </c>
      <c r="O1015" s="5">
        <v>6245</v>
      </c>
      <c r="P1015" s="5" t="s">
        <v>265</v>
      </c>
      <c r="Q1015" s="78" t="s">
        <v>24</v>
      </c>
      <c r="R1015" s="78" t="s">
        <v>111</v>
      </c>
      <c r="S1015" s="30">
        <v>45667</v>
      </c>
      <c r="T1015" s="5">
        <v>1</v>
      </c>
      <c r="U1015" s="30">
        <v>45667</v>
      </c>
      <c r="V1015" s="5">
        <v>1</v>
      </c>
      <c r="W1015" s="30">
        <v>45671</v>
      </c>
      <c r="X1015" s="5">
        <v>1</v>
      </c>
      <c r="Y1015" s="30">
        <v>45670</v>
      </c>
      <c r="Z1015" s="30">
        <v>45674</v>
      </c>
      <c r="AA1015" s="30">
        <v>45681</v>
      </c>
      <c r="AB1015" s="30">
        <v>45688</v>
      </c>
      <c r="AC1015" s="5">
        <v>1</v>
      </c>
      <c r="AD1015" s="5" t="s">
        <v>113</v>
      </c>
      <c r="AE1015" s="5"/>
    </row>
    <row r="1016" spans="1:31" x14ac:dyDescent="0.25">
      <c r="A1016" s="5">
        <v>94099938</v>
      </c>
      <c r="B1016" s="5" t="s">
        <v>90</v>
      </c>
      <c r="C1016" s="78" t="s">
        <v>1631</v>
      </c>
      <c r="D1016" s="5" t="s">
        <v>97</v>
      </c>
      <c r="E1016" s="30">
        <v>45666</v>
      </c>
      <c r="F1016" s="5" t="s">
        <v>1</v>
      </c>
      <c r="G1016" s="78" t="s">
        <v>73</v>
      </c>
      <c r="H1016" s="78" t="s">
        <v>1632</v>
      </c>
      <c r="I1016" s="78" t="s">
        <v>39</v>
      </c>
      <c r="J1016" s="5" t="s">
        <v>93</v>
      </c>
      <c r="K1016" s="5"/>
      <c r="L1016" s="5"/>
      <c r="M1016" s="5"/>
      <c r="N1016" s="5"/>
      <c r="O1016" s="5"/>
      <c r="P1016" s="5" t="s">
        <v>265</v>
      </c>
      <c r="Q1016" s="78" t="s">
        <v>39</v>
      </c>
      <c r="R1016" s="78" t="s">
        <v>186</v>
      </c>
      <c r="S1016" s="30"/>
      <c r="T1016" s="5">
        <v>0</v>
      </c>
      <c r="U1016" s="30"/>
      <c r="V1016" s="5">
        <v>0</v>
      </c>
      <c r="W1016" s="30"/>
      <c r="X1016" s="5">
        <v>0</v>
      </c>
      <c r="Y1016" s="30">
        <v>45670</v>
      </c>
      <c r="Z1016" s="30">
        <v>45673</v>
      </c>
      <c r="AA1016" s="30">
        <v>45680</v>
      </c>
      <c r="AB1016" s="30"/>
      <c r="AC1016" s="5">
        <v>0</v>
      </c>
      <c r="AD1016" s="5" t="s">
        <v>94</v>
      </c>
      <c r="AE1016" s="5">
        <v>6230</v>
      </c>
    </row>
    <row r="1017" spans="1:31" x14ac:dyDescent="0.25">
      <c r="A1017" s="5">
        <v>94100330</v>
      </c>
      <c r="B1017" s="5" t="s">
        <v>90</v>
      </c>
      <c r="C1017" s="78" t="s">
        <v>1629</v>
      </c>
      <c r="D1017" s="5" t="s">
        <v>91</v>
      </c>
      <c r="E1017" s="30">
        <v>45666</v>
      </c>
      <c r="F1017" s="5" t="s">
        <v>1</v>
      </c>
      <c r="G1017" s="78" t="s">
        <v>73</v>
      </c>
      <c r="H1017" s="78" t="s">
        <v>102</v>
      </c>
      <c r="I1017" s="78" t="s">
        <v>38</v>
      </c>
      <c r="J1017" s="5" t="s">
        <v>93</v>
      </c>
      <c r="K1017" s="5">
        <v>37</v>
      </c>
      <c r="L1017" s="5">
        <v>3220</v>
      </c>
      <c r="M1017" s="5">
        <v>75074942</v>
      </c>
      <c r="N1017" s="5">
        <v>949307254</v>
      </c>
      <c r="O1017" s="5">
        <v>6231</v>
      </c>
      <c r="P1017" s="5" t="s">
        <v>265</v>
      </c>
      <c r="Q1017" s="78" t="s">
        <v>38</v>
      </c>
      <c r="R1017" s="78" t="s">
        <v>186</v>
      </c>
      <c r="S1017" s="30">
        <v>45666</v>
      </c>
      <c r="T1017" s="5">
        <v>1</v>
      </c>
      <c r="U1017" s="30">
        <v>45666</v>
      </c>
      <c r="V1017" s="5">
        <v>1</v>
      </c>
      <c r="W1017" s="30">
        <v>45668</v>
      </c>
      <c r="X1017" s="5">
        <v>1</v>
      </c>
      <c r="Y1017" s="30">
        <v>45670</v>
      </c>
      <c r="Z1017" s="30">
        <v>45673</v>
      </c>
      <c r="AA1017" s="30">
        <v>45680</v>
      </c>
      <c r="AB1017" s="30">
        <v>45687</v>
      </c>
      <c r="AC1017" s="5">
        <v>1</v>
      </c>
      <c r="AD1017" s="5" t="s">
        <v>113</v>
      </c>
      <c r="AE1017" s="5">
        <v>6231</v>
      </c>
    </row>
    <row r="1018" spans="1:31" x14ac:dyDescent="0.25">
      <c r="A1018" s="5">
        <v>94101991</v>
      </c>
      <c r="B1018" s="5" t="s">
        <v>90</v>
      </c>
      <c r="C1018" s="78" t="s">
        <v>116</v>
      </c>
      <c r="D1018" s="5" t="s">
        <v>97</v>
      </c>
      <c r="E1018" s="30">
        <v>45667</v>
      </c>
      <c r="F1018" s="5" t="s">
        <v>1</v>
      </c>
      <c r="G1018" s="78" t="s">
        <v>73</v>
      </c>
      <c r="H1018" s="78" t="s">
        <v>102</v>
      </c>
      <c r="I1018" s="78"/>
      <c r="J1018" s="5" t="s">
        <v>93</v>
      </c>
      <c r="K1018" s="5">
        <v>39</v>
      </c>
      <c r="L1018" s="5">
        <v>4270</v>
      </c>
      <c r="M1018" s="5">
        <v>47250232</v>
      </c>
      <c r="N1018" s="5">
        <v>927843320</v>
      </c>
      <c r="O1018" s="5">
        <v>6230</v>
      </c>
      <c r="P1018" s="5" t="s">
        <v>265</v>
      </c>
      <c r="Q1018" s="78" t="s">
        <v>23</v>
      </c>
      <c r="R1018" s="78" t="s">
        <v>111</v>
      </c>
      <c r="S1018" s="30">
        <v>45667</v>
      </c>
      <c r="T1018" s="5">
        <v>1</v>
      </c>
      <c r="U1018" s="30">
        <v>45667</v>
      </c>
      <c r="V1018" s="5">
        <v>1</v>
      </c>
      <c r="W1018" s="30">
        <v>45671</v>
      </c>
      <c r="X1018" s="5">
        <v>1</v>
      </c>
      <c r="Y1018" s="30">
        <v>45670</v>
      </c>
      <c r="Z1018" s="30">
        <v>45674</v>
      </c>
      <c r="AA1018" s="30">
        <v>45681</v>
      </c>
      <c r="AB1018" s="30">
        <v>45689</v>
      </c>
      <c r="AC1018" s="5">
        <v>1</v>
      </c>
      <c r="AD1018" s="5" t="s">
        <v>113</v>
      </c>
      <c r="AE1018" s="5"/>
    </row>
    <row r="1019" spans="1:31" x14ac:dyDescent="0.25">
      <c r="A1019" s="5">
        <v>94101420</v>
      </c>
      <c r="B1019" s="5" t="s">
        <v>90</v>
      </c>
      <c r="C1019" s="78" t="s">
        <v>1663</v>
      </c>
      <c r="D1019" s="5" t="s">
        <v>91</v>
      </c>
      <c r="E1019" s="30">
        <v>45667</v>
      </c>
      <c r="F1019" s="5" t="s">
        <v>1</v>
      </c>
      <c r="G1019" s="78" t="s">
        <v>73</v>
      </c>
      <c r="H1019" s="78" t="s">
        <v>102</v>
      </c>
      <c r="I1019" s="78" t="s">
        <v>47</v>
      </c>
      <c r="J1019" s="5" t="s">
        <v>93</v>
      </c>
      <c r="K1019" s="5">
        <v>37</v>
      </c>
      <c r="L1019" s="5">
        <v>2695</v>
      </c>
      <c r="M1019" s="5">
        <v>30539777</v>
      </c>
      <c r="N1019" s="5">
        <v>900196123</v>
      </c>
      <c r="O1019" s="5">
        <v>6246</v>
      </c>
      <c r="P1019" s="5" t="s">
        <v>265</v>
      </c>
      <c r="Q1019" s="78" t="s">
        <v>47</v>
      </c>
      <c r="R1019" s="78" t="s">
        <v>115</v>
      </c>
      <c r="S1019" s="30">
        <v>45667</v>
      </c>
      <c r="T1019" s="5">
        <v>1</v>
      </c>
      <c r="U1019" s="30">
        <v>45667</v>
      </c>
      <c r="V1019" s="5">
        <v>1</v>
      </c>
      <c r="W1019" s="30">
        <v>45669</v>
      </c>
      <c r="X1019" s="5">
        <v>1</v>
      </c>
      <c r="Y1019" s="30"/>
      <c r="Z1019" s="30"/>
      <c r="AA1019" s="30"/>
      <c r="AB1019" s="30"/>
      <c r="AC1019" s="5">
        <v>0</v>
      </c>
      <c r="AD1019" s="5" t="s">
        <v>94</v>
      </c>
      <c r="AE1019" s="5">
        <v>6246</v>
      </c>
    </row>
    <row r="1020" spans="1:31" x14ac:dyDescent="0.25">
      <c r="A1020" s="5">
        <v>94102219</v>
      </c>
      <c r="B1020" s="5" t="s">
        <v>90</v>
      </c>
      <c r="C1020" s="78" t="s">
        <v>1661</v>
      </c>
      <c r="D1020" s="5" t="s">
        <v>97</v>
      </c>
      <c r="E1020" s="30">
        <v>45667</v>
      </c>
      <c r="F1020" s="5" t="s">
        <v>1</v>
      </c>
      <c r="G1020" s="78" t="s">
        <v>73</v>
      </c>
      <c r="H1020" s="78" t="s">
        <v>100</v>
      </c>
      <c r="I1020" s="78" t="s">
        <v>46</v>
      </c>
      <c r="J1020" s="5" t="s">
        <v>93</v>
      </c>
      <c r="K1020" s="5">
        <v>39</v>
      </c>
      <c r="L1020" s="5">
        <v>3500</v>
      </c>
      <c r="M1020" s="5">
        <v>46932661</v>
      </c>
      <c r="N1020" s="5">
        <v>998132859</v>
      </c>
      <c r="O1020" s="5">
        <v>6245</v>
      </c>
      <c r="P1020" s="5" t="s">
        <v>265</v>
      </c>
      <c r="Q1020" s="78" t="s">
        <v>46</v>
      </c>
      <c r="R1020" s="78" t="s">
        <v>115</v>
      </c>
      <c r="S1020" s="30">
        <v>45668</v>
      </c>
      <c r="T1020" s="5">
        <v>1</v>
      </c>
      <c r="U1020" s="30">
        <v>45668</v>
      </c>
      <c r="V1020" s="5">
        <v>1</v>
      </c>
      <c r="W1020" s="30">
        <v>45672</v>
      </c>
      <c r="X1020" s="5">
        <v>1</v>
      </c>
      <c r="Y1020" s="30">
        <v>45671</v>
      </c>
      <c r="Z1020" s="30">
        <v>45674</v>
      </c>
      <c r="AA1020" s="30">
        <v>45681</v>
      </c>
      <c r="AB1020" s="30">
        <v>45688</v>
      </c>
      <c r="AC1020" s="5">
        <v>1</v>
      </c>
      <c r="AD1020" s="5" t="s">
        <v>113</v>
      </c>
      <c r="AE1020" s="5">
        <v>6245</v>
      </c>
    </row>
    <row r="1021" spans="1:31" x14ac:dyDescent="0.25">
      <c r="A1021" s="5">
        <v>94101492</v>
      </c>
      <c r="B1021" s="5" t="s">
        <v>90</v>
      </c>
      <c r="C1021" s="78" t="s">
        <v>1660</v>
      </c>
      <c r="D1021" s="5" t="s">
        <v>91</v>
      </c>
      <c r="E1021" s="30">
        <v>45667</v>
      </c>
      <c r="F1021" s="5" t="s">
        <v>1</v>
      </c>
      <c r="G1021" s="78" t="s">
        <v>73</v>
      </c>
      <c r="H1021" s="78" t="s">
        <v>102</v>
      </c>
      <c r="I1021" s="78" t="s">
        <v>44</v>
      </c>
      <c r="J1021" s="5" t="s">
        <v>93</v>
      </c>
      <c r="K1021" s="5">
        <v>39</v>
      </c>
      <c r="L1021" s="5">
        <v>3645</v>
      </c>
      <c r="M1021" s="5">
        <v>6200856</v>
      </c>
      <c r="N1021" s="5">
        <v>952155009</v>
      </c>
      <c r="O1021" s="5">
        <v>6239</v>
      </c>
      <c r="P1021" s="5" t="s">
        <v>265</v>
      </c>
      <c r="Q1021" s="78" t="s">
        <v>44</v>
      </c>
      <c r="R1021" s="78" t="s">
        <v>115</v>
      </c>
      <c r="S1021" s="30">
        <v>45667</v>
      </c>
      <c r="T1021" s="5">
        <v>1</v>
      </c>
      <c r="U1021" s="30">
        <v>45667</v>
      </c>
      <c r="V1021" s="5">
        <v>1</v>
      </c>
      <c r="W1021" s="30">
        <v>45669</v>
      </c>
      <c r="X1021" s="5">
        <v>1</v>
      </c>
      <c r="Y1021" s="30">
        <v>45670</v>
      </c>
      <c r="Z1021" s="30">
        <v>45674</v>
      </c>
      <c r="AA1021" s="30">
        <v>45681</v>
      </c>
      <c r="AB1021" s="30">
        <v>45688</v>
      </c>
      <c r="AC1021" s="5">
        <v>1</v>
      </c>
      <c r="AD1021" s="5" t="s">
        <v>113</v>
      </c>
      <c r="AE1021" s="5">
        <v>6239</v>
      </c>
    </row>
    <row r="1022" spans="1:31" x14ac:dyDescent="0.25">
      <c r="A1022" s="5">
        <v>94101855</v>
      </c>
      <c r="B1022" s="5" t="s">
        <v>90</v>
      </c>
      <c r="C1022" s="78" t="s">
        <v>1656</v>
      </c>
      <c r="D1022" s="5" t="s">
        <v>97</v>
      </c>
      <c r="E1022" s="30">
        <v>45667</v>
      </c>
      <c r="F1022" s="5" t="s">
        <v>1</v>
      </c>
      <c r="G1022" s="78" t="s">
        <v>106</v>
      </c>
      <c r="H1022" s="78" t="s">
        <v>100</v>
      </c>
      <c r="I1022" s="78" t="s">
        <v>54</v>
      </c>
      <c r="J1022" s="5" t="s">
        <v>93</v>
      </c>
      <c r="K1022" s="5">
        <v>38</v>
      </c>
      <c r="L1022" s="5">
        <v>3620</v>
      </c>
      <c r="M1022" s="5">
        <v>73992652</v>
      </c>
      <c r="N1022" s="5">
        <v>939094136</v>
      </c>
      <c r="O1022" s="5">
        <v>6252</v>
      </c>
      <c r="P1022" s="5" t="s">
        <v>265</v>
      </c>
      <c r="Q1022" s="78" t="s">
        <v>54</v>
      </c>
      <c r="R1022" s="78" t="s">
        <v>115</v>
      </c>
      <c r="S1022" s="30">
        <v>45668</v>
      </c>
      <c r="T1022" s="5">
        <v>1</v>
      </c>
      <c r="U1022" s="30">
        <v>45668</v>
      </c>
      <c r="V1022" s="5">
        <v>1</v>
      </c>
      <c r="W1022" s="30">
        <v>45672</v>
      </c>
      <c r="X1022" s="5">
        <v>1</v>
      </c>
      <c r="Y1022" s="30">
        <v>45670</v>
      </c>
      <c r="Z1022" s="30">
        <v>45674</v>
      </c>
      <c r="AA1022" s="30">
        <v>45681</v>
      </c>
      <c r="AB1022" s="30">
        <v>45688</v>
      </c>
      <c r="AC1022" s="5">
        <v>1</v>
      </c>
      <c r="AD1022" s="5" t="s">
        <v>113</v>
      </c>
      <c r="AE1022" s="5">
        <v>6252</v>
      </c>
    </row>
    <row r="1023" spans="1:31" x14ac:dyDescent="0.25">
      <c r="A1023" s="5">
        <v>94101952</v>
      </c>
      <c r="B1023" s="5" t="s">
        <v>90</v>
      </c>
      <c r="C1023" s="78" t="s">
        <v>1662</v>
      </c>
      <c r="D1023" s="5" t="s">
        <v>91</v>
      </c>
      <c r="E1023" s="30">
        <v>45667</v>
      </c>
      <c r="F1023" s="5" t="s">
        <v>1</v>
      </c>
      <c r="G1023" s="78" t="s">
        <v>76</v>
      </c>
      <c r="H1023" s="78" t="s">
        <v>159</v>
      </c>
      <c r="I1023" s="78" t="s">
        <v>51</v>
      </c>
      <c r="J1023" s="5" t="s">
        <v>93</v>
      </c>
      <c r="K1023" s="5">
        <v>37</v>
      </c>
      <c r="L1023" s="5">
        <v>2755</v>
      </c>
      <c r="M1023" s="5">
        <v>72914688</v>
      </c>
      <c r="N1023" s="5">
        <v>987271425</v>
      </c>
      <c r="O1023" s="5">
        <v>6249</v>
      </c>
      <c r="P1023" s="5" t="s">
        <v>265</v>
      </c>
      <c r="Q1023" s="78" t="s">
        <v>51</v>
      </c>
      <c r="R1023" s="78" t="s">
        <v>115</v>
      </c>
      <c r="S1023" s="30"/>
      <c r="T1023" s="5">
        <v>0</v>
      </c>
      <c r="U1023" s="30"/>
      <c r="V1023" s="5">
        <v>0</v>
      </c>
      <c r="W1023" s="30">
        <v>45673</v>
      </c>
      <c r="X1023" s="5">
        <v>1</v>
      </c>
      <c r="Y1023" s="30">
        <v>45670</v>
      </c>
      <c r="Z1023" s="30">
        <v>45677</v>
      </c>
      <c r="AA1023" s="30">
        <v>45684</v>
      </c>
      <c r="AB1023" s="30">
        <v>45691</v>
      </c>
      <c r="AC1023" s="5">
        <v>1</v>
      </c>
      <c r="AD1023" s="5" t="s">
        <v>94</v>
      </c>
      <c r="AE1023" s="5">
        <v>6249</v>
      </c>
    </row>
    <row r="1024" spans="1:31" x14ac:dyDescent="0.25">
      <c r="A1024" s="5">
        <v>94101840</v>
      </c>
      <c r="B1024" s="5" t="s">
        <v>90</v>
      </c>
      <c r="C1024" s="78" t="s">
        <v>2112</v>
      </c>
      <c r="D1024" s="5" t="s">
        <v>97</v>
      </c>
      <c r="E1024" s="30">
        <v>45667</v>
      </c>
      <c r="F1024" s="5" t="s">
        <v>1</v>
      </c>
      <c r="G1024" s="78" t="s">
        <v>78</v>
      </c>
      <c r="H1024" s="78" t="s">
        <v>98</v>
      </c>
      <c r="I1024" s="78" t="s">
        <v>56</v>
      </c>
      <c r="J1024" s="5" t="s">
        <v>93</v>
      </c>
      <c r="K1024" s="5">
        <v>38</v>
      </c>
      <c r="L1024" s="5">
        <v>3465</v>
      </c>
      <c r="M1024" s="5">
        <v>45059900</v>
      </c>
      <c r="N1024" s="5">
        <v>916610435</v>
      </c>
      <c r="O1024" s="5">
        <v>7126</v>
      </c>
      <c r="P1024" s="5" t="s">
        <v>265</v>
      </c>
      <c r="Q1024" s="78" t="s">
        <v>56</v>
      </c>
      <c r="R1024" s="78" t="s">
        <v>78</v>
      </c>
      <c r="S1024" s="30">
        <v>45667</v>
      </c>
      <c r="T1024" s="5">
        <v>1</v>
      </c>
      <c r="U1024" s="30">
        <v>45667</v>
      </c>
      <c r="V1024" s="5">
        <v>1</v>
      </c>
      <c r="W1024" s="30">
        <v>45671</v>
      </c>
      <c r="X1024" s="5">
        <v>1</v>
      </c>
      <c r="Y1024" s="30">
        <v>45670</v>
      </c>
      <c r="Z1024" s="30">
        <v>45674</v>
      </c>
      <c r="AA1024" s="30">
        <v>45681</v>
      </c>
      <c r="AB1024" s="30">
        <v>45688</v>
      </c>
      <c r="AC1024" s="5">
        <v>1</v>
      </c>
      <c r="AD1024" s="5" t="s">
        <v>113</v>
      </c>
      <c r="AE1024" s="5">
        <v>7314</v>
      </c>
    </row>
    <row r="1025" spans="1:31" x14ac:dyDescent="0.25">
      <c r="A1025" s="5">
        <v>94101282</v>
      </c>
      <c r="B1025" s="5" t="s">
        <v>90</v>
      </c>
      <c r="C1025" s="78" t="s">
        <v>1650</v>
      </c>
      <c r="D1025" s="5" t="s">
        <v>91</v>
      </c>
      <c r="E1025" s="30">
        <v>45667</v>
      </c>
      <c r="F1025" s="5" t="s">
        <v>1</v>
      </c>
      <c r="G1025" s="78" t="s">
        <v>73</v>
      </c>
      <c r="H1025" s="78" t="s">
        <v>145</v>
      </c>
      <c r="I1025" s="78"/>
      <c r="J1025" s="5" t="s">
        <v>236</v>
      </c>
      <c r="K1025" s="5">
        <v>39</v>
      </c>
      <c r="L1025" s="5">
        <v>3530</v>
      </c>
      <c r="M1025" s="5">
        <v>48250031</v>
      </c>
      <c r="N1025" s="5">
        <v>902526535</v>
      </c>
      <c r="O1025" s="5">
        <v>7948</v>
      </c>
      <c r="P1025" s="5" t="s">
        <v>265</v>
      </c>
      <c r="Q1025" s="78"/>
      <c r="R1025" s="78"/>
      <c r="S1025" s="30"/>
      <c r="T1025" s="5">
        <v>0</v>
      </c>
      <c r="U1025" s="30"/>
      <c r="V1025" s="5">
        <v>0</v>
      </c>
      <c r="W1025" s="30"/>
      <c r="X1025" s="5">
        <v>0</v>
      </c>
      <c r="Y1025" s="30"/>
      <c r="Z1025" s="30"/>
      <c r="AA1025" s="30"/>
      <c r="AB1025" s="30"/>
      <c r="AC1025" s="5">
        <v>0</v>
      </c>
      <c r="AD1025" s="5" t="s">
        <v>94</v>
      </c>
      <c r="AE1025" s="5"/>
    </row>
    <row r="1026" spans="1:31" x14ac:dyDescent="0.25">
      <c r="A1026" s="5">
        <v>94101139</v>
      </c>
      <c r="B1026" s="5" t="s">
        <v>90</v>
      </c>
      <c r="C1026" s="78" t="s">
        <v>1649</v>
      </c>
      <c r="D1026" s="5" t="s">
        <v>91</v>
      </c>
      <c r="E1026" s="30">
        <v>45667</v>
      </c>
      <c r="F1026" s="5" t="s">
        <v>1</v>
      </c>
      <c r="G1026" s="78" t="s">
        <v>78</v>
      </c>
      <c r="H1026" s="78" t="s">
        <v>102</v>
      </c>
      <c r="I1026" s="78" t="s">
        <v>63</v>
      </c>
      <c r="J1026" s="5" t="s">
        <v>93</v>
      </c>
      <c r="K1026" s="5">
        <v>38</v>
      </c>
      <c r="L1026" s="5">
        <v>2880</v>
      </c>
      <c r="M1026" s="5">
        <v>74562046</v>
      </c>
      <c r="N1026" s="5">
        <v>983581694</v>
      </c>
      <c r="O1026" s="5">
        <v>6268</v>
      </c>
      <c r="P1026" s="5" t="s">
        <v>265</v>
      </c>
      <c r="Q1026" s="78" t="s">
        <v>63</v>
      </c>
      <c r="R1026" s="78" t="s">
        <v>78</v>
      </c>
      <c r="S1026" s="30">
        <v>45667</v>
      </c>
      <c r="T1026" s="5">
        <v>1</v>
      </c>
      <c r="U1026" s="30">
        <v>45667</v>
      </c>
      <c r="V1026" s="5">
        <v>1</v>
      </c>
      <c r="W1026" s="30">
        <v>45669</v>
      </c>
      <c r="X1026" s="5">
        <v>1</v>
      </c>
      <c r="Y1026" s="30">
        <v>45670</v>
      </c>
      <c r="Z1026" s="30">
        <v>45674</v>
      </c>
      <c r="AA1026" s="30">
        <v>45681</v>
      </c>
      <c r="AB1026" s="30">
        <v>45688</v>
      </c>
      <c r="AC1026" s="5">
        <v>1</v>
      </c>
      <c r="AD1026" s="5" t="s">
        <v>113</v>
      </c>
      <c r="AE1026" s="5">
        <v>6268</v>
      </c>
    </row>
    <row r="1027" spans="1:31" x14ac:dyDescent="0.25">
      <c r="A1027" s="5">
        <v>94102435</v>
      </c>
      <c r="B1027" s="5" t="s">
        <v>110</v>
      </c>
      <c r="C1027" s="78" t="s">
        <v>3781</v>
      </c>
      <c r="D1027" s="5" t="s">
        <v>97</v>
      </c>
      <c r="E1027" s="30">
        <v>45667</v>
      </c>
      <c r="F1027" s="5" t="s">
        <v>1</v>
      </c>
      <c r="G1027" s="78" t="s">
        <v>78</v>
      </c>
      <c r="H1027" s="78" t="s">
        <v>103</v>
      </c>
      <c r="I1027" s="78"/>
      <c r="J1027" s="5" t="s">
        <v>93</v>
      </c>
      <c r="K1027" s="5">
        <v>39</v>
      </c>
      <c r="L1027" s="5">
        <v>2950</v>
      </c>
      <c r="M1027" s="5">
        <v>48159904</v>
      </c>
      <c r="N1027" s="5">
        <v>977482751</v>
      </c>
      <c r="O1027" s="5">
        <v>6268</v>
      </c>
      <c r="P1027" s="5" t="s">
        <v>265</v>
      </c>
      <c r="Q1027" s="78" t="s">
        <v>25</v>
      </c>
      <c r="R1027" s="78" t="s">
        <v>111</v>
      </c>
      <c r="S1027" s="30">
        <v>45667</v>
      </c>
      <c r="T1027" s="5">
        <v>1</v>
      </c>
      <c r="U1027" s="30">
        <v>45667</v>
      </c>
      <c r="V1027" s="5">
        <v>1</v>
      </c>
      <c r="W1027" s="30">
        <v>45670</v>
      </c>
      <c r="X1027" s="5">
        <v>1</v>
      </c>
      <c r="Y1027" s="30">
        <v>45670</v>
      </c>
      <c r="Z1027" s="30">
        <v>45674</v>
      </c>
      <c r="AA1027" s="30">
        <v>45681</v>
      </c>
      <c r="AB1027" s="30">
        <v>45688</v>
      </c>
      <c r="AC1027" s="5">
        <v>1</v>
      </c>
      <c r="AD1027" s="5" t="s">
        <v>113</v>
      </c>
      <c r="AE1027" s="5"/>
    </row>
    <row r="1028" spans="1:31" x14ac:dyDescent="0.25">
      <c r="A1028" s="5">
        <v>94101039</v>
      </c>
      <c r="B1028" s="5" t="s">
        <v>90</v>
      </c>
      <c r="C1028" s="78" t="s">
        <v>1648</v>
      </c>
      <c r="D1028" s="5" t="s">
        <v>97</v>
      </c>
      <c r="E1028" s="30">
        <v>45667</v>
      </c>
      <c r="F1028" s="5" t="s">
        <v>1</v>
      </c>
      <c r="G1028" s="78" t="s">
        <v>78</v>
      </c>
      <c r="H1028" s="78" t="s">
        <v>98</v>
      </c>
      <c r="I1028" s="78" t="s">
        <v>57</v>
      </c>
      <c r="J1028" s="5" t="s">
        <v>93</v>
      </c>
      <c r="K1028" s="5">
        <v>38</v>
      </c>
      <c r="L1028" s="5">
        <v>3170</v>
      </c>
      <c r="M1028" s="5">
        <v>74081597</v>
      </c>
      <c r="N1028" s="5">
        <v>924939834</v>
      </c>
      <c r="O1028" s="5">
        <v>6266</v>
      </c>
      <c r="P1028" s="5" t="s">
        <v>265</v>
      </c>
      <c r="Q1028" s="78" t="s">
        <v>57</v>
      </c>
      <c r="R1028" s="78" t="s">
        <v>78</v>
      </c>
      <c r="S1028" s="30">
        <v>45667</v>
      </c>
      <c r="T1028" s="5">
        <v>1</v>
      </c>
      <c r="U1028" s="30">
        <v>45667</v>
      </c>
      <c r="V1028" s="5">
        <v>1</v>
      </c>
      <c r="W1028" s="30">
        <v>45670</v>
      </c>
      <c r="X1028" s="5">
        <v>1</v>
      </c>
      <c r="Y1028" s="30">
        <v>45670</v>
      </c>
      <c r="Z1028" s="30">
        <v>45674</v>
      </c>
      <c r="AA1028" s="30">
        <v>45681</v>
      </c>
      <c r="AB1028" s="30">
        <v>45688</v>
      </c>
      <c r="AC1028" s="5">
        <v>1</v>
      </c>
      <c r="AD1028" s="5" t="s">
        <v>113</v>
      </c>
      <c r="AE1028" s="5">
        <v>6266</v>
      </c>
    </row>
    <row r="1029" spans="1:31" x14ac:dyDescent="0.25">
      <c r="A1029" s="5">
        <v>94103323</v>
      </c>
      <c r="B1029" s="5" t="s">
        <v>90</v>
      </c>
      <c r="C1029" s="78" t="s">
        <v>1644</v>
      </c>
      <c r="D1029" s="5" t="s">
        <v>97</v>
      </c>
      <c r="E1029" s="30">
        <v>45667</v>
      </c>
      <c r="F1029" s="5" t="s">
        <v>1</v>
      </c>
      <c r="G1029" s="78" t="s">
        <v>78</v>
      </c>
      <c r="H1029" s="78" t="s">
        <v>147</v>
      </c>
      <c r="I1029" s="78" t="s">
        <v>60</v>
      </c>
      <c r="J1029" s="5" t="s">
        <v>236</v>
      </c>
      <c r="K1029" s="5"/>
      <c r="L1029" s="5"/>
      <c r="M1029" s="5"/>
      <c r="N1029" s="5"/>
      <c r="O1029" s="5"/>
      <c r="P1029" s="5" t="s">
        <v>265</v>
      </c>
      <c r="Q1029" s="78" t="s">
        <v>60</v>
      </c>
      <c r="R1029" s="78" t="s">
        <v>78</v>
      </c>
      <c r="S1029" s="30"/>
      <c r="T1029" s="5">
        <v>0</v>
      </c>
      <c r="U1029" s="30"/>
      <c r="V1029" s="5">
        <v>0</v>
      </c>
      <c r="W1029" s="30"/>
      <c r="X1029" s="5">
        <v>0</v>
      </c>
      <c r="Y1029" s="30">
        <v>45670</v>
      </c>
      <c r="Z1029" s="30">
        <v>45674</v>
      </c>
      <c r="AA1029" s="30">
        <v>45681</v>
      </c>
      <c r="AB1029" s="30">
        <v>45688</v>
      </c>
      <c r="AC1029" s="5">
        <v>1</v>
      </c>
      <c r="AD1029" s="5" t="s">
        <v>94</v>
      </c>
      <c r="AE1029" s="5">
        <v>6263</v>
      </c>
    </row>
    <row r="1030" spans="1:31" x14ac:dyDescent="0.25">
      <c r="A1030" s="5">
        <v>94101689</v>
      </c>
      <c r="B1030" s="5" t="s">
        <v>90</v>
      </c>
      <c r="C1030" s="78" t="s">
        <v>1659</v>
      </c>
      <c r="D1030" s="5" t="s">
        <v>97</v>
      </c>
      <c r="E1030" s="30">
        <v>45667</v>
      </c>
      <c r="F1030" s="5" t="s">
        <v>1</v>
      </c>
      <c r="G1030" s="78" t="s">
        <v>78</v>
      </c>
      <c r="H1030" s="78" t="s">
        <v>98</v>
      </c>
      <c r="I1030" s="78" t="s">
        <v>66</v>
      </c>
      <c r="J1030" s="5" t="s">
        <v>93</v>
      </c>
      <c r="K1030" s="5">
        <v>38</v>
      </c>
      <c r="L1030" s="5">
        <v>3930</v>
      </c>
      <c r="M1030" s="5">
        <v>76340986</v>
      </c>
      <c r="N1030" s="5">
        <v>916312615</v>
      </c>
      <c r="O1030" s="5">
        <v>6261</v>
      </c>
      <c r="P1030" s="5" t="s">
        <v>265</v>
      </c>
      <c r="Q1030" s="78" t="s">
        <v>66</v>
      </c>
      <c r="R1030" s="78" t="s">
        <v>78</v>
      </c>
      <c r="S1030" s="30">
        <v>45667</v>
      </c>
      <c r="T1030" s="5">
        <v>1</v>
      </c>
      <c r="U1030" s="30">
        <v>45667</v>
      </c>
      <c r="V1030" s="5">
        <v>1</v>
      </c>
      <c r="W1030" s="30">
        <v>45671</v>
      </c>
      <c r="X1030" s="5">
        <v>1</v>
      </c>
      <c r="Y1030" s="30">
        <v>45673</v>
      </c>
      <c r="Z1030" s="30">
        <v>45677</v>
      </c>
      <c r="AA1030" s="30">
        <v>45684</v>
      </c>
      <c r="AB1030" s="30">
        <v>45691</v>
      </c>
      <c r="AC1030" s="5">
        <v>1</v>
      </c>
      <c r="AD1030" s="5" t="s">
        <v>113</v>
      </c>
      <c r="AE1030" s="5">
        <v>6261</v>
      </c>
    </row>
    <row r="1031" spans="1:31" x14ac:dyDescent="0.25">
      <c r="A1031" s="5">
        <v>94102423</v>
      </c>
      <c r="B1031" s="5" t="s">
        <v>90</v>
      </c>
      <c r="C1031" s="78" t="s">
        <v>2113</v>
      </c>
      <c r="D1031" s="5" t="s">
        <v>91</v>
      </c>
      <c r="E1031" s="30">
        <v>45667</v>
      </c>
      <c r="F1031" s="5" t="s">
        <v>1</v>
      </c>
      <c r="G1031" s="78" t="s">
        <v>78</v>
      </c>
      <c r="H1031" s="78" t="s">
        <v>117</v>
      </c>
      <c r="I1031" s="78"/>
      <c r="J1031" s="5" t="s">
        <v>93</v>
      </c>
      <c r="K1031" s="5">
        <v>39</v>
      </c>
      <c r="L1031" s="5">
        <v>2810</v>
      </c>
      <c r="M1031" s="5">
        <v>75245014</v>
      </c>
      <c r="N1031" s="5">
        <v>922225382</v>
      </c>
      <c r="O1031" s="5">
        <v>6258</v>
      </c>
      <c r="P1031" s="5" t="s">
        <v>265</v>
      </c>
      <c r="Q1031" s="78" t="s">
        <v>25</v>
      </c>
      <c r="R1031" s="78" t="s">
        <v>111</v>
      </c>
      <c r="S1031" s="30">
        <v>45667</v>
      </c>
      <c r="T1031" s="5">
        <v>1</v>
      </c>
      <c r="U1031" s="30">
        <v>45667</v>
      </c>
      <c r="V1031" s="5">
        <v>1</v>
      </c>
      <c r="W1031" s="30">
        <v>45673</v>
      </c>
      <c r="X1031" s="5">
        <v>1</v>
      </c>
      <c r="Y1031" s="30">
        <v>45671</v>
      </c>
      <c r="Z1031" s="30">
        <v>45675</v>
      </c>
      <c r="AA1031" s="30">
        <v>45682</v>
      </c>
      <c r="AB1031" s="30">
        <v>45689</v>
      </c>
      <c r="AC1031" s="5">
        <v>1</v>
      </c>
      <c r="AD1031" s="5" t="s">
        <v>113</v>
      </c>
      <c r="AE1031" s="5"/>
    </row>
    <row r="1032" spans="1:31" x14ac:dyDescent="0.25">
      <c r="A1032" s="5">
        <v>94101265</v>
      </c>
      <c r="B1032" s="5" t="s">
        <v>90</v>
      </c>
      <c r="C1032" s="78" t="s">
        <v>1657</v>
      </c>
      <c r="D1032" s="5" t="s">
        <v>97</v>
      </c>
      <c r="E1032" s="30">
        <v>45667</v>
      </c>
      <c r="F1032" s="5" t="s">
        <v>1</v>
      </c>
      <c r="G1032" s="78" t="s">
        <v>79</v>
      </c>
      <c r="H1032" s="78" t="s">
        <v>98</v>
      </c>
      <c r="I1032" s="78" t="s">
        <v>67</v>
      </c>
      <c r="J1032" s="5" t="s">
        <v>93</v>
      </c>
      <c r="K1032" s="5">
        <v>38</v>
      </c>
      <c r="L1032" s="5">
        <v>3175</v>
      </c>
      <c r="M1032" s="5">
        <v>70716027</v>
      </c>
      <c r="N1032" s="5">
        <v>954392957</v>
      </c>
      <c r="O1032" s="5">
        <v>6260</v>
      </c>
      <c r="P1032" s="5" t="s">
        <v>265</v>
      </c>
      <c r="Q1032" s="78" t="s">
        <v>67</v>
      </c>
      <c r="R1032" s="78" t="s">
        <v>78</v>
      </c>
      <c r="S1032" s="30">
        <v>45667</v>
      </c>
      <c r="T1032" s="5">
        <v>1</v>
      </c>
      <c r="U1032" s="30">
        <v>45667</v>
      </c>
      <c r="V1032" s="5">
        <v>1</v>
      </c>
      <c r="W1032" s="30">
        <v>45671</v>
      </c>
      <c r="X1032" s="5">
        <v>1</v>
      </c>
      <c r="Y1032" s="30">
        <v>45670</v>
      </c>
      <c r="Z1032" s="30">
        <v>45674</v>
      </c>
      <c r="AA1032" s="30">
        <v>45681</v>
      </c>
      <c r="AB1032" s="30">
        <v>45688</v>
      </c>
      <c r="AC1032" s="5">
        <v>1</v>
      </c>
      <c r="AD1032" s="5" t="s">
        <v>113</v>
      </c>
      <c r="AE1032" s="5">
        <v>6260</v>
      </c>
    </row>
    <row r="1033" spans="1:31" x14ac:dyDescent="0.25">
      <c r="A1033" s="5">
        <v>94101591</v>
      </c>
      <c r="B1033" s="5" t="s">
        <v>90</v>
      </c>
      <c r="C1033" s="78" t="s">
        <v>1658</v>
      </c>
      <c r="D1033" s="5" t="s">
        <v>97</v>
      </c>
      <c r="E1033" s="30">
        <v>45667</v>
      </c>
      <c r="F1033" s="5" t="s">
        <v>1</v>
      </c>
      <c r="G1033" s="78" t="s">
        <v>79</v>
      </c>
      <c r="H1033" s="78" t="s">
        <v>98</v>
      </c>
      <c r="I1033" s="78" t="s">
        <v>67</v>
      </c>
      <c r="J1033" s="5" t="s">
        <v>93</v>
      </c>
      <c r="K1033" s="5">
        <v>38</v>
      </c>
      <c r="L1033" s="5">
        <v>2890</v>
      </c>
      <c r="M1033" s="5">
        <v>45127684</v>
      </c>
      <c r="N1033" s="5">
        <v>904439543</v>
      </c>
      <c r="O1033" s="5">
        <v>6260</v>
      </c>
      <c r="P1033" s="5" t="s">
        <v>265</v>
      </c>
      <c r="Q1033" s="78" t="s">
        <v>67</v>
      </c>
      <c r="R1033" s="78" t="s">
        <v>78</v>
      </c>
      <c r="S1033" s="30">
        <v>45667</v>
      </c>
      <c r="T1033" s="5">
        <v>1</v>
      </c>
      <c r="U1033" s="30">
        <v>45667</v>
      </c>
      <c r="V1033" s="5">
        <v>1</v>
      </c>
      <c r="W1033" s="30">
        <v>45670</v>
      </c>
      <c r="X1033" s="5">
        <v>1</v>
      </c>
      <c r="Y1033" s="30">
        <v>45670</v>
      </c>
      <c r="Z1033" s="30">
        <v>45674</v>
      </c>
      <c r="AA1033" s="30">
        <v>45681</v>
      </c>
      <c r="AB1033" s="30">
        <v>45688</v>
      </c>
      <c r="AC1033" s="5">
        <v>1</v>
      </c>
      <c r="AD1033" s="5" t="s">
        <v>113</v>
      </c>
      <c r="AE1033" s="5">
        <v>6260</v>
      </c>
    </row>
    <row r="1034" spans="1:31" x14ac:dyDescent="0.25">
      <c r="A1034" s="5">
        <v>94101529</v>
      </c>
      <c r="B1034" s="5" t="s">
        <v>90</v>
      </c>
      <c r="C1034" s="78" t="s">
        <v>1651</v>
      </c>
      <c r="D1034" s="5" t="s">
        <v>97</v>
      </c>
      <c r="E1034" s="30">
        <v>45667</v>
      </c>
      <c r="F1034" s="5" t="s">
        <v>1</v>
      </c>
      <c r="G1034" s="78" t="s">
        <v>73</v>
      </c>
      <c r="H1034" s="78" t="s">
        <v>164</v>
      </c>
      <c r="I1034" s="78"/>
      <c r="J1034" s="5" t="s">
        <v>236</v>
      </c>
      <c r="K1034" s="5"/>
      <c r="L1034" s="5"/>
      <c r="M1034" s="5"/>
      <c r="N1034" s="5"/>
      <c r="O1034" s="5"/>
      <c r="P1034" s="5" t="s">
        <v>265</v>
      </c>
      <c r="Q1034" s="78"/>
      <c r="R1034" s="78"/>
      <c r="S1034" s="30"/>
      <c r="T1034" s="5">
        <v>0</v>
      </c>
      <c r="U1034" s="30"/>
      <c r="V1034" s="5">
        <v>0</v>
      </c>
      <c r="W1034" s="30"/>
      <c r="X1034" s="5">
        <v>0</v>
      </c>
      <c r="Y1034" s="30"/>
      <c r="Z1034" s="30"/>
      <c r="AA1034" s="30"/>
      <c r="AB1034" s="30"/>
      <c r="AC1034" s="5">
        <v>0</v>
      </c>
      <c r="AD1034" s="5" t="s">
        <v>94</v>
      </c>
      <c r="AE1034" s="5"/>
    </row>
    <row r="1035" spans="1:31" x14ac:dyDescent="0.25">
      <c r="A1035" s="5">
        <v>94101595</v>
      </c>
      <c r="B1035" s="5" t="s">
        <v>90</v>
      </c>
      <c r="C1035" s="78" t="s">
        <v>1652</v>
      </c>
      <c r="D1035" s="5" t="s">
        <v>91</v>
      </c>
      <c r="E1035" s="30">
        <v>45667</v>
      </c>
      <c r="F1035" s="5" t="s">
        <v>1</v>
      </c>
      <c r="G1035" s="78" t="s">
        <v>74</v>
      </c>
      <c r="H1035" s="78" t="s">
        <v>112</v>
      </c>
      <c r="I1035" s="78" t="s">
        <v>51</v>
      </c>
      <c r="J1035" s="5" t="s">
        <v>93</v>
      </c>
      <c r="K1035" s="5"/>
      <c r="L1035" s="5"/>
      <c r="M1035" s="5"/>
      <c r="N1035" s="5"/>
      <c r="O1035" s="5"/>
      <c r="P1035" s="5" t="s">
        <v>265</v>
      </c>
      <c r="Q1035" s="78" t="s">
        <v>51</v>
      </c>
      <c r="R1035" s="78" t="s">
        <v>115</v>
      </c>
      <c r="S1035" s="30">
        <v>45667</v>
      </c>
      <c r="T1035" s="5">
        <v>1</v>
      </c>
      <c r="U1035" s="30">
        <v>45667</v>
      </c>
      <c r="V1035" s="5">
        <v>1</v>
      </c>
      <c r="W1035" s="30"/>
      <c r="X1035" s="5">
        <v>0</v>
      </c>
      <c r="Y1035" s="30"/>
      <c r="Z1035" s="30"/>
      <c r="AA1035" s="30"/>
      <c r="AB1035" s="30"/>
      <c r="AC1035" s="5">
        <v>0</v>
      </c>
      <c r="AD1035" s="5" t="s">
        <v>94</v>
      </c>
      <c r="AE1035" s="5">
        <v>6249</v>
      </c>
    </row>
    <row r="1036" spans="1:31" x14ac:dyDescent="0.25">
      <c r="A1036" s="5">
        <v>94102049</v>
      </c>
      <c r="B1036" s="5" t="s">
        <v>110</v>
      </c>
      <c r="C1036" s="78" t="s">
        <v>3783</v>
      </c>
      <c r="D1036" s="5" t="s">
        <v>91</v>
      </c>
      <c r="E1036" s="30">
        <v>45667</v>
      </c>
      <c r="F1036" s="5" t="s">
        <v>1</v>
      </c>
      <c r="G1036" s="78" t="s">
        <v>73</v>
      </c>
      <c r="H1036" s="78" t="s">
        <v>156</v>
      </c>
      <c r="I1036" s="78"/>
      <c r="J1036" s="5" t="s">
        <v>236</v>
      </c>
      <c r="K1036" s="5"/>
      <c r="L1036" s="5"/>
      <c r="M1036" s="5"/>
      <c r="N1036" s="5"/>
      <c r="O1036" s="5"/>
      <c r="P1036" s="5" t="s">
        <v>265</v>
      </c>
      <c r="Q1036" s="78"/>
      <c r="R1036" s="78"/>
      <c r="S1036" s="30"/>
      <c r="T1036" s="5">
        <v>0</v>
      </c>
      <c r="U1036" s="30"/>
      <c r="V1036" s="5">
        <v>0</v>
      </c>
      <c r="W1036" s="30"/>
      <c r="X1036" s="5">
        <v>0</v>
      </c>
      <c r="Y1036" s="30"/>
      <c r="Z1036" s="30"/>
      <c r="AA1036" s="30"/>
      <c r="AB1036" s="30"/>
      <c r="AC1036" s="5">
        <v>0</v>
      </c>
      <c r="AD1036" s="5" t="s">
        <v>94</v>
      </c>
      <c r="AE1036" s="5"/>
    </row>
    <row r="1037" spans="1:31" x14ac:dyDescent="0.25">
      <c r="A1037" s="5">
        <v>94101736</v>
      </c>
      <c r="B1037" s="5" t="s">
        <v>90</v>
      </c>
      <c r="C1037" s="78" t="s">
        <v>1653</v>
      </c>
      <c r="D1037" s="5" t="s">
        <v>91</v>
      </c>
      <c r="E1037" s="30">
        <v>45667</v>
      </c>
      <c r="F1037" s="5" t="s">
        <v>1</v>
      </c>
      <c r="G1037" s="78" t="s">
        <v>73</v>
      </c>
      <c r="H1037" s="78"/>
      <c r="I1037" s="78"/>
      <c r="J1037" s="5" t="s">
        <v>236</v>
      </c>
      <c r="K1037" s="5"/>
      <c r="L1037" s="5"/>
      <c r="M1037" s="5"/>
      <c r="N1037" s="5"/>
      <c r="O1037" s="5"/>
      <c r="P1037" s="5" t="s">
        <v>265</v>
      </c>
      <c r="Q1037" s="78"/>
      <c r="R1037" s="78"/>
      <c r="S1037" s="30"/>
      <c r="T1037" s="5">
        <v>0</v>
      </c>
      <c r="U1037" s="30"/>
      <c r="V1037" s="5">
        <v>0</v>
      </c>
      <c r="W1037" s="30"/>
      <c r="X1037" s="5">
        <v>0</v>
      </c>
      <c r="Y1037" s="30"/>
      <c r="Z1037" s="30"/>
      <c r="AA1037" s="30"/>
      <c r="AB1037" s="30"/>
      <c r="AC1037" s="5">
        <v>0</v>
      </c>
      <c r="AD1037" s="5" t="s">
        <v>94</v>
      </c>
      <c r="AE1037" s="5"/>
    </row>
    <row r="1038" spans="1:31" x14ac:dyDescent="0.25">
      <c r="A1038" s="5">
        <v>94102076</v>
      </c>
      <c r="B1038" s="5" t="s">
        <v>90</v>
      </c>
      <c r="C1038" s="78" t="s">
        <v>1655</v>
      </c>
      <c r="D1038" s="5" t="s">
        <v>97</v>
      </c>
      <c r="E1038" s="30">
        <v>45667</v>
      </c>
      <c r="F1038" s="5" t="s">
        <v>1</v>
      </c>
      <c r="G1038" s="78" t="s">
        <v>78</v>
      </c>
      <c r="H1038" s="78">
        <v>33381</v>
      </c>
      <c r="I1038" s="78" t="s">
        <v>64</v>
      </c>
      <c r="J1038" s="5" t="s">
        <v>93</v>
      </c>
      <c r="K1038" s="5"/>
      <c r="L1038" s="5"/>
      <c r="M1038" s="5"/>
      <c r="N1038" s="5"/>
      <c r="O1038" s="5"/>
      <c r="P1038" s="5" t="s">
        <v>265</v>
      </c>
      <c r="Q1038" s="78" t="s">
        <v>64</v>
      </c>
      <c r="R1038" s="78" t="s">
        <v>78</v>
      </c>
      <c r="S1038" s="30"/>
      <c r="T1038" s="5">
        <v>0</v>
      </c>
      <c r="U1038" s="30"/>
      <c r="V1038" s="5">
        <v>0</v>
      </c>
      <c r="W1038" s="30"/>
      <c r="X1038" s="5">
        <v>0</v>
      </c>
      <c r="Y1038" s="30"/>
      <c r="Z1038" s="30"/>
      <c r="AA1038" s="30"/>
      <c r="AB1038" s="30"/>
      <c r="AC1038" s="5">
        <v>0</v>
      </c>
      <c r="AD1038" s="5" t="s">
        <v>94</v>
      </c>
      <c r="AE1038" s="5">
        <v>6255</v>
      </c>
    </row>
    <row r="1039" spans="1:31" x14ac:dyDescent="0.25">
      <c r="A1039" s="5">
        <v>94102077</v>
      </c>
      <c r="B1039" s="5" t="s">
        <v>90</v>
      </c>
      <c r="C1039" s="78" t="s">
        <v>1654</v>
      </c>
      <c r="D1039" s="5" t="s">
        <v>97</v>
      </c>
      <c r="E1039" s="30">
        <v>45667</v>
      </c>
      <c r="F1039" s="5" t="s">
        <v>1</v>
      </c>
      <c r="G1039" s="78" t="s">
        <v>73</v>
      </c>
      <c r="H1039" s="78" t="s">
        <v>102</v>
      </c>
      <c r="I1039" s="78" t="s">
        <v>27</v>
      </c>
      <c r="J1039" s="5" t="s">
        <v>93</v>
      </c>
      <c r="K1039" s="5">
        <v>40</v>
      </c>
      <c r="L1039" s="5">
        <v>3120</v>
      </c>
      <c r="M1039" s="5">
        <v>74660110</v>
      </c>
      <c r="N1039" s="5">
        <v>915991756</v>
      </c>
      <c r="O1039" s="5">
        <v>6221</v>
      </c>
      <c r="P1039" s="5" t="s">
        <v>265</v>
      </c>
      <c r="Q1039" s="78" t="s">
        <v>27</v>
      </c>
      <c r="R1039" s="78" t="s">
        <v>186</v>
      </c>
      <c r="S1039" s="30">
        <v>45668</v>
      </c>
      <c r="T1039" s="5">
        <v>1</v>
      </c>
      <c r="U1039" s="30">
        <v>45668</v>
      </c>
      <c r="V1039" s="5">
        <v>1</v>
      </c>
      <c r="W1039" s="30">
        <v>45671</v>
      </c>
      <c r="X1039" s="5">
        <v>1</v>
      </c>
      <c r="Y1039" s="30">
        <v>45670</v>
      </c>
      <c r="Z1039" s="30">
        <v>45674</v>
      </c>
      <c r="AA1039" s="30">
        <v>45681</v>
      </c>
      <c r="AB1039" s="30">
        <v>45688</v>
      </c>
      <c r="AC1039" s="5">
        <v>1</v>
      </c>
      <c r="AD1039" s="5" t="s">
        <v>113</v>
      </c>
      <c r="AE1039" s="5">
        <v>6221</v>
      </c>
    </row>
    <row r="1040" spans="1:31" x14ac:dyDescent="0.25">
      <c r="A1040" s="5">
        <v>94102492</v>
      </c>
      <c r="B1040" s="5" t="s">
        <v>90</v>
      </c>
      <c r="C1040" s="78" t="s">
        <v>1647</v>
      </c>
      <c r="D1040" s="5" t="s">
        <v>97</v>
      </c>
      <c r="E1040" s="30">
        <v>45667</v>
      </c>
      <c r="F1040" s="5" t="s">
        <v>1</v>
      </c>
      <c r="G1040" s="78" t="s">
        <v>76</v>
      </c>
      <c r="H1040" s="78" t="s">
        <v>135</v>
      </c>
      <c r="I1040" s="78" t="s">
        <v>51</v>
      </c>
      <c r="J1040" s="5" t="s">
        <v>236</v>
      </c>
      <c r="K1040" s="5"/>
      <c r="L1040" s="5"/>
      <c r="M1040" s="5"/>
      <c r="N1040" s="5"/>
      <c r="O1040" s="5"/>
      <c r="P1040" s="5" t="s">
        <v>265</v>
      </c>
      <c r="Q1040" s="78" t="s">
        <v>51</v>
      </c>
      <c r="R1040" s="78" t="s">
        <v>115</v>
      </c>
      <c r="S1040" s="30"/>
      <c r="T1040" s="5">
        <v>0</v>
      </c>
      <c r="U1040" s="30">
        <v>45668</v>
      </c>
      <c r="V1040" s="5">
        <v>1</v>
      </c>
      <c r="W1040" s="30">
        <v>45673</v>
      </c>
      <c r="X1040" s="5">
        <v>1</v>
      </c>
      <c r="Y1040" s="30"/>
      <c r="Z1040" s="30"/>
      <c r="AA1040" s="30"/>
      <c r="AB1040" s="30"/>
      <c r="AC1040" s="5">
        <v>0</v>
      </c>
      <c r="AD1040" s="5" t="s">
        <v>94</v>
      </c>
      <c r="AE1040" s="5">
        <v>6249</v>
      </c>
    </row>
    <row r="1041" spans="1:31" x14ac:dyDescent="0.25">
      <c r="A1041" s="5">
        <v>94101445</v>
      </c>
      <c r="B1041" s="5" t="s">
        <v>90</v>
      </c>
      <c r="C1041" s="78" t="s">
        <v>1646</v>
      </c>
      <c r="D1041" s="5" t="s">
        <v>97</v>
      </c>
      <c r="E1041" s="30">
        <v>45667</v>
      </c>
      <c r="F1041" s="5" t="s">
        <v>1</v>
      </c>
      <c r="G1041" s="78" t="s">
        <v>73</v>
      </c>
      <c r="H1041" s="78" t="s">
        <v>152</v>
      </c>
      <c r="I1041" s="78"/>
      <c r="J1041" s="5" t="s">
        <v>236</v>
      </c>
      <c r="K1041" s="5">
        <v>39</v>
      </c>
      <c r="L1041" s="5">
        <v>2980</v>
      </c>
      <c r="M1041" s="5">
        <v>72725949</v>
      </c>
      <c r="N1041" s="5">
        <v>973835914</v>
      </c>
      <c r="O1041" s="5">
        <v>18306</v>
      </c>
      <c r="P1041" s="5" t="s">
        <v>265</v>
      </c>
      <c r="Q1041" s="78" t="s">
        <v>201</v>
      </c>
      <c r="R1041" s="78" t="s">
        <v>111</v>
      </c>
      <c r="S1041" s="30">
        <v>45668</v>
      </c>
      <c r="T1041" s="5">
        <v>1</v>
      </c>
      <c r="U1041" s="30">
        <v>45668</v>
      </c>
      <c r="V1041" s="5">
        <v>1</v>
      </c>
      <c r="W1041" s="30"/>
      <c r="X1041" s="5">
        <v>0</v>
      </c>
      <c r="Y1041" s="30"/>
      <c r="Z1041" s="30"/>
      <c r="AA1041" s="30"/>
      <c r="AB1041" s="30"/>
      <c r="AC1041" s="5">
        <v>0</v>
      </c>
      <c r="AD1041" s="5" t="s">
        <v>94</v>
      </c>
      <c r="AE1041" s="5"/>
    </row>
    <row r="1042" spans="1:31" x14ac:dyDescent="0.25">
      <c r="A1042" s="5">
        <v>94102404</v>
      </c>
      <c r="B1042" s="5" t="s">
        <v>90</v>
      </c>
      <c r="C1042" s="78" t="s">
        <v>1645</v>
      </c>
      <c r="D1042" s="5" t="s">
        <v>97</v>
      </c>
      <c r="E1042" s="30">
        <v>45667</v>
      </c>
      <c r="F1042" s="5" t="s">
        <v>1</v>
      </c>
      <c r="G1042" s="78" t="s">
        <v>73</v>
      </c>
      <c r="H1042" s="78" t="s">
        <v>207</v>
      </c>
      <c r="I1042" s="78" t="s">
        <v>41</v>
      </c>
      <c r="J1042" s="5" t="s">
        <v>236</v>
      </c>
      <c r="K1042" s="5"/>
      <c r="L1042" s="5"/>
      <c r="M1042" s="5"/>
      <c r="N1042" s="5"/>
      <c r="O1042" s="5"/>
      <c r="P1042" s="5" t="s">
        <v>265</v>
      </c>
      <c r="Q1042" s="78" t="s">
        <v>41</v>
      </c>
      <c r="R1042" s="78" t="s">
        <v>115</v>
      </c>
      <c r="S1042" s="30"/>
      <c r="T1042" s="5">
        <v>0</v>
      </c>
      <c r="U1042" s="30"/>
      <c r="V1042" s="5">
        <v>0</v>
      </c>
      <c r="W1042" s="30"/>
      <c r="X1042" s="5">
        <v>0</v>
      </c>
      <c r="Y1042" s="30"/>
      <c r="Z1042" s="30"/>
      <c r="AA1042" s="30"/>
      <c r="AB1042" s="30"/>
      <c r="AC1042" s="5">
        <v>0</v>
      </c>
      <c r="AD1042" s="5" t="s">
        <v>94</v>
      </c>
      <c r="AE1042" s="5">
        <v>6243</v>
      </c>
    </row>
    <row r="1043" spans="1:31" x14ac:dyDescent="0.25">
      <c r="A1043" s="5">
        <v>94102392</v>
      </c>
      <c r="B1043" s="5" t="s">
        <v>90</v>
      </c>
      <c r="C1043" s="78" t="s">
        <v>409</v>
      </c>
      <c r="D1043" s="5" t="s">
        <v>97</v>
      </c>
      <c r="E1043" s="30">
        <v>45667</v>
      </c>
      <c r="F1043" s="5" t="s">
        <v>1</v>
      </c>
      <c r="G1043" s="78" t="s">
        <v>73</v>
      </c>
      <c r="H1043" s="78" t="s">
        <v>207</v>
      </c>
      <c r="I1043" s="78"/>
      <c r="J1043" s="5" t="s">
        <v>236</v>
      </c>
      <c r="K1043" s="5"/>
      <c r="L1043" s="5"/>
      <c r="M1043" s="5"/>
      <c r="N1043" s="5"/>
      <c r="O1043" s="5"/>
      <c r="P1043" s="5" t="s">
        <v>265</v>
      </c>
      <c r="Q1043" s="78"/>
      <c r="R1043" s="78"/>
      <c r="S1043" s="30"/>
      <c r="T1043" s="5">
        <v>0</v>
      </c>
      <c r="U1043" s="30"/>
      <c r="V1043" s="5">
        <v>0</v>
      </c>
      <c r="W1043" s="30"/>
      <c r="X1043" s="5">
        <v>0</v>
      </c>
      <c r="Y1043" s="30"/>
      <c r="Z1043" s="30"/>
      <c r="AA1043" s="30"/>
      <c r="AB1043" s="30"/>
      <c r="AC1043" s="5">
        <v>0</v>
      </c>
      <c r="AD1043" s="5" t="s">
        <v>94</v>
      </c>
      <c r="AE1043" s="5"/>
    </row>
    <row r="1044" spans="1:31" x14ac:dyDescent="0.25">
      <c r="A1044" s="5">
        <v>94101210</v>
      </c>
      <c r="B1044" s="5" t="s">
        <v>90</v>
      </c>
      <c r="C1044" s="78" t="s">
        <v>1643</v>
      </c>
      <c r="D1044" s="5" t="s">
        <v>91</v>
      </c>
      <c r="E1044" s="30">
        <v>45667</v>
      </c>
      <c r="F1044" s="5" t="s">
        <v>1</v>
      </c>
      <c r="G1044" s="78" t="s">
        <v>73</v>
      </c>
      <c r="H1044" s="78" t="s">
        <v>130</v>
      </c>
      <c r="I1044" s="78"/>
      <c r="J1044" s="5" t="s">
        <v>236</v>
      </c>
      <c r="K1044" s="5"/>
      <c r="L1044" s="5"/>
      <c r="M1044" s="5"/>
      <c r="N1044" s="5"/>
      <c r="O1044" s="5"/>
      <c r="P1044" s="5" t="s">
        <v>265</v>
      </c>
      <c r="Q1044" s="78"/>
      <c r="R1044" s="78"/>
      <c r="S1044" s="30"/>
      <c r="T1044" s="5">
        <v>0</v>
      </c>
      <c r="U1044" s="30"/>
      <c r="V1044" s="5">
        <v>0</v>
      </c>
      <c r="W1044" s="30"/>
      <c r="X1044" s="5">
        <v>0</v>
      </c>
      <c r="Y1044" s="30"/>
      <c r="Z1044" s="30"/>
      <c r="AA1044" s="30"/>
      <c r="AB1044" s="30"/>
      <c r="AC1044" s="5">
        <v>0</v>
      </c>
      <c r="AD1044" s="5" t="s">
        <v>94</v>
      </c>
      <c r="AE1044" s="5"/>
    </row>
    <row r="1045" spans="1:31" x14ac:dyDescent="0.25">
      <c r="A1045" s="5">
        <v>94102214</v>
      </c>
      <c r="B1045" s="5" t="s">
        <v>110</v>
      </c>
      <c r="C1045" s="78" t="s">
        <v>3782</v>
      </c>
      <c r="D1045" s="5" t="s">
        <v>91</v>
      </c>
      <c r="E1045" s="30">
        <v>45667</v>
      </c>
      <c r="F1045" s="5" t="s">
        <v>1</v>
      </c>
      <c r="G1045" s="78" t="s">
        <v>73</v>
      </c>
      <c r="H1045" s="78" t="s">
        <v>203</v>
      </c>
      <c r="I1045" s="78"/>
      <c r="J1045" s="5" t="s">
        <v>236</v>
      </c>
      <c r="K1045" s="5">
        <v>39</v>
      </c>
      <c r="L1045" s="5">
        <v>3214</v>
      </c>
      <c r="M1045" s="5">
        <v>74549260</v>
      </c>
      <c r="N1045" s="5">
        <v>901560132</v>
      </c>
      <c r="O1045" s="5">
        <v>10964</v>
      </c>
      <c r="P1045" s="5" t="s">
        <v>265</v>
      </c>
      <c r="Q1045" s="78"/>
      <c r="R1045" s="78"/>
      <c r="S1045" s="30"/>
      <c r="T1045" s="5">
        <v>0</v>
      </c>
      <c r="U1045" s="30"/>
      <c r="V1045" s="5">
        <v>0</v>
      </c>
      <c r="W1045" s="30"/>
      <c r="X1045" s="5">
        <v>0</v>
      </c>
      <c r="Y1045" s="30"/>
      <c r="Z1045" s="30"/>
      <c r="AA1045" s="30"/>
      <c r="AB1045" s="30"/>
      <c r="AC1045" s="5">
        <v>0</v>
      </c>
      <c r="AD1045" s="5" t="s">
        <v>94</v>
      </c>
      <c r="AE1045" s="5"/>
    </row>
    <row r="1046" spans="1:31" x14ac:dyDescent="0.25">
      <c r="A1046" s="5">
        <v>94102971</v>
      </c>
      <c r="B1046" s="5" t="s">
        <v>90</v>
      </c>
      <c r="C1046" s="78" t="s">
        <v>1685</v>
      </c>
      <c r="D1046" s="5" t="s">
        <v>91</v>
      </c>
      <c r="E1046" s="30">
        <v>45668</v>
      </c>
      <c r="F1046" s="5" t="s">
        <v>1</v>
      </c>
      <c r="G1046" s="78" t="s">
        <v>73</v>
      </c>
      <c r="H1046" s="78" t="s">
        <v>156</v>
      </c>
      <c r="I1046" s="78"/>
      <c r="J1046" s="5" t="s">
        <v>236</v>
      </c>
      <c r="K1046" s="5"/>
      <c r="L1046" s="5"/>
      <c r="M1046" s="5"/>
      <c r="N1046" s="5"/>
      <c r="O1046" s="5"/>
      <c r="P1046" s="5" t="s">
        <v>265</v>
      </c>
      <c r="Q1046" s="78"/>
      <c r="R1046" s="78"/>
      <c r="S1046" s="30"/>
      <c r="T1046" s="5">
        <v>0</v>
      </c>
      <c r="U1046" s="30"/>
      <c r="V1046" s="5">
        <v>0</v>
      </c>
      <c r="W1046" s="30"/>
      <c r="X1046" s="5">
        <v>0</v>
      </c>
      <c r="Y1046" s="30"/>
      <c r="Z1046" s="30"/>
      <c r="AA1046" s="30"/>
      <c r="AB1046" s="30"/>
      <c r="AC1046" s="5">
        <v>0</v>
      </c>
      <c r="AD1046" s="5" t="s">
        <v>94</v>
      </c>
      <c r="AE1046" s="5"/>
    </row>
    <row r="1047" spans="1:31" x14ac:dyDescent="0.25">
      <c r="A1047" s="5">
        <v>94102892</v>
      </c>
      <c r="B1047" s="5" t="s">
        <v>90</v>
      </c>
      <c r="C1047" s="78" t="s">
        <v>1686</v>
      </c>
      <c r="D1047" s="5" t="s">
        <v>91</v>
      </c>
      <c r="E1047" s="30">
        <v>45668</v>
      </c>
      <c r="F1047" s="5" t="s">
        <v>1</v>
      </c>
      <c r="G1047" s="78" t="s">
        <v>106</v>
      </c>
      <c r="H1047" s="78" t="s">
        <v>156</v>
      </c>
      <c r="I1047" s="78" t="s">
        <v>53</v>
      </c>
      <c r="J1047" s="5" t="s">
        <v>236</v>
      </c>
      <c r="K1047" s="5"/>
      <c r="L1047" s="5"/>
      <c r="M1047" s="5"/>
      <c r="N1047" s="5"/>
      <c r="O1047" s="5"/>
      <c r="P1047" s="5" t="s">
        <v>265</v>
      </c>
      <c r="Q1047" s="78" t="s">
        <v>53</v>
      </c>
      <c r="R1047" s="78" t="s">
        <v>115</v>
      </c>
      <c r="S1047" s="30"/>
      <c r="T1047" s="5">
        <v>0</v>
      </c>
      <c r="U1047" s="30"/>
      <c r="V1047" s="5">
        <v>0</v>
      </c>
      <c r="W1047" s="30"/>
      <c r="X1047" s="5">
        <v>0</v>
      </c>
      <c r="Y1047" s="30"/>
      <c r="Z1047" s="30"/>
      <c r="AA1047" s="30"/>
      <c r="AB1047" s="30"/>
      <c r="AC1047" s="5">
        <v>0</v>
      </c>
      <c r="AD1047" s="5" t="s">
        <v>94</v>
      </c>
      <c r="AE1047" s="5">
        <v>6253</v>
      </c>
    </row>
    <row r="1048" spans="1:31" x14ac:dyDescent="0.25">
      <c r="A1048" s="5">
        <v>94103195</v>
      </c>
      <c r="B1048" s="5" t="s">
        <v>90</v>
      </c>
      <c r="C1048" s="78" t="s">
        <v>1687</v>
      </c>
      <c r="D1048" s="5" t="s">
        <v>91</v>
      </c>
      <c r="E1048" s="30">
        <v>45668</v>
      </c>
      <c r="F1048" s="5" t="s">
        <v>1</v>
      </c>
      <c r="G1048" s="78" t="s">
        <v>73</v>
      </c>
      <c r="H1048" s="78" t="s">
        <v>203</v>
      </c>
      <c r="I1048" s="78"/>
      <c r="J1048" s="5" t="s">
        <v>236</v>
      </c>
      <c r="K1048" s="5">
        <v>38</v>
      </c>
      <c r="L1048" s="5">
        <v>3477</v>
      </c>
      <c r="M1048" s="5">
        <v>44592879</v>
      </c>
      <c r="N1048" s="5">
        <v>910441066</v>
      </c>
      <c r="O1048" s="5">
        <v>10964</v>
      </c>
      <c r="P1048" s="5" t="s">
        <v>265</v>
      </c>
      <c r="Q1048" s="78"/>
      <c r="R1048" s="78"/>
      <c r="S1048" s="30"/>
      <c r="T1048" s="5">
        <v>0</v>
      </c>
      <c r="U1048" s="30"/>
      <c r="V1048" s="5">
        <v>0</v>
      </c>
      <c r="W1048" s="30"/>
      <c r="X1048" s="5">
        <v>0</v>
      </c>
      <c r="Y1048" s="30"/>
      <c r="Z1048" s="30"/>
      <c r="AA1048" s="30"/>
      <c r="AB1048" s="30"/>
      <c r="AC1048" s="5">
        <v>0</v>
      </c>
      <c r="AD1048" s="5" t="s">
        <v>94</v>
      </c>
      <c r="AE1048" s="5"/>
    </row>
    <row r="1049" spans="1:31" x14ac:dyDescent="0.25">
      <c r="A1049" s="5">
        <v>94103419</v>
      </c>
      <c r="B1049" s="5" t="s">
        <v>90</v>
      </c>
      <c r="C1049" s="78" t="s">
        <v>1684</v>
      </c>
      <c r="D1049" s="5" t="s">
        <v>97</v>
      </c>
      <c r="E1049" s="30">
        <v>45668</v>
      </c>
      <c r="F1049" s="5" t="s">
        <v>1</v>
      </c>
      <c r="G1049" s="78" t="s">
        <v>76</v>
      </c>
      <c r="H1049" s="78" t="s">
        <v>202</v>
      </c>
      <c r="I1049" s="78"/>
      <c r="J1049" s="5" t="s">
        <v>236</v>
      </c>
      <c r="K1049" s="5"/>
      <c r="L1049" s="5"/>
      <c r="M1049" s="5"/>
      <c r="N1049" s="5"/>
      <c r="O1049" s="5"/>
      <c r="P1049" s="5" t="s">
        <v>265</v>
      </c>
      <c r="Q1049" s="78" t="s">
        <v>23</v>
      </c>
      <c r="R1049" s="78" t="s">
        <v>111</v>
      </c>
      <c r="S1049" s="30"/>
      <c r="T1049" s="5">
        <v>0</v>
      </c>
      <c r="U1049" s="30"/>
      <c r="V1049" s="5">
        <v>0</v>
      </c>
      <c r="W1049" s="30"/>
      <c r="X1049" s="5">
        <v>0</v>
      </c>
      <c r="Y1049" s="30"/>
      <c r="Z1049" s="30"/>
      <c r="AA1049" s="30"/>
      <c r="AB1049" s="30"/>
      <c r="AC1049" s="5">
        <v>0</v>
      </c>
      <c r="AD1049" s="5" t="s">
        <v>94</v>
      </c>
      <c r="AE1049" s="5"/>
    </row>
    <row r="1050" spans="1:31" x14ac:dyDescent="0.25">
      <c r="A1050" s="5">
        <v>94102893</v>
      </c>
      <c r="B1050" s="5" t="s">
        <v>90</v>
      </c>
      <c r="C1050" s="78" t="s">
        <v>118</v>
      </c>
      <c r="D1050" s="5" t="s">
        <v>97</v>
      </c>
      <c r="E1050" s="30">
        <v>45668</v>
      </c>
      <c r="F1050" s="5" t="s">
        <v>1</v>
      </c>
      <c r="G1050" s="78" t="s">
        <v>73</v>
      </c>
      <c r="H1050" s="78" t="s">
        <v>202</v>
      </c>
      <c r="I1050" s="78"/>
      <c r="J1050" s="5" t="s">
        <v>236</v>
      </c>
      <c r="K1050" s="5"/>
      <c r="L1050" s="5"/>
      <c r="M1050" s="5"/>
      <c r="N1050" s="5"/>
      <c r="O1050" s="5"/>
      <c r="P1050" s="5" t="s">
        <v>265</v>
      </c>
      <c r="Q1050" s="78" t="s">
        <v>34</v>
      </c>
      <c r="R1050" s="78" t="s">
        <v>186</v>
      </c>
      <c r="S1050" s="30"/>
      <c r="T1050" s="5">
        <v>0</v>
      </c>
      <c r="U1050" s="30"/>
      <c r="V1050" s="5">
        <v>0</v>
      </c>
      <c r="W1050" s="30"/>
      <c r="X1050" s="5">
        <v>0</v>
      </c>
      <c r="Y1050" s="30">
        <v>45671</v>
      </c>
      <c r="Z1050" s="30">
        <v>45675</v>
      </c>
      <c r="AA1050" s="30">
        <v>45682</v>
      </c>
      <c r="AB1050" s="30">
        <v>45689</v>
      </c>
      <c r="AC1050" s="5">
        <v>1</v>
      </c>
      <c r="AD1050" s="5" t="s">
        <v>94</v>
      </c>
      <c r="AE1050" s="5"/>
    </row>
    <row r="1051" spans="1:31" x14ac:dyDescent="0.25">
      <c r="A1051" s="5">
        <v>94102683</v>
      </c>
      <c r="B1051" s="5" t="s">
        <v>90</v>
      </c>
      <c r="C1051" s="78" t="s">
        <v>3784</v>
      </c>
      <c r="D1051" s="5" t="s">
        <v>97</v>
      </c>
      <c r="E1051" s="30">
        <v>45668</v>
      </c>
      <c r="F1051" s="5" t="s">
        <v>1</v>
      </c>
      <c r="G1051" s="78" t="s">
        <v>73</v>
      </c>
      <c r="H1051" s="78" t="s">
        <v>209</v>
      </c>
      <c r="I1051" s="78"/>
      <c r="J1051" s="5" t="s">
        <v>93</v>
      </c>
      <c r="K1051" s="5"/>
      <c r="L1051" s="5"/>
      <c r="M1051" s="5"/>
      <c r="N1051" s="5"/>
      <c r="O1051" s="5"/>
      <c r="P1051" s="5" t="s">
        <v>265</v>
      </c>
      <c r="Q1051" s="78"/>
      <c r="R1051" s="78"/>
      <c r="S1051" s="30"/>
      <c r="T1051" s="5">
        <v>0</v>
      </c>
      <c r="U1051" s="30"/>
      <c r="V1051" s="5">
        <v>0</v>
      </c>
      <c r="W1051" s="30"/>
      <c r="X1051" s="5">
        <v>0</v>
      </c>
      <c r="Y1051" s="30"/>
      <c r="Z1051" s="30"/>
      <c r="AA1051" s="30"/>
      <c r="AB1051" s="30"/>
      <c r="AC1051" s="5">
        <v>0</v>
      </c>
      <c r="AD1051" s="5" t="s">
        <v>94</v>
      </c>
      <c r="AE1051" s="5"/>
    </row>
    <row r="1052" spans="1:31" x14ac:dyDescent="0.25">
      <c r="A1052" s="5">
        <v>94102306</v>
      </c>
      <c r="B1052" s="5" t="s">
        <v>90</v>
      </c>
      <c r="C1052" s="78" t="s">
        <v>1681</v>
      </c>
      <c r="D1052" s="5" t="s">
        <v>97</v>
      </c>
      <c r="E1052" s="30">
        <v>45668</v>
      </c>
      <c r="F1052" s="5" t="s">
        <v>1</v>
      </c>
      <c r="G1052" s="78" t="s">
        <v>106</v>
      </c>
      <c r="H1052" s="78" t="s">
        <v>187</v>
      </c>
      <c r="I1052" s="78"/>
      <c r="J1052" s="5" t="s">
        <v>93</v>
      </c>
      <c r="K1052" s="5"/>
      <c r="L1052" s="5"/>
      <c r="M1052" s="5"/>
      <c r="N1052" s="5"/>
      <c r="O1052" s="5"/>
      <c r="P1052" s="5" t="s">
        <v>265</v>
      </c>
      <c r="Q1052" s="78"/>
      <c r="R1052" s="78"/>
      <c r="S1052" s="30"/>
      <c r="T1052" s="5">
        <v>0</v>
      </c>
      <c r="U1052" s="30"/>
      <c r="V1052" s="5">
        <v>0</v>
      </c>
      <c r="W1052" s="30"/>
      <c r="X1052" s="5">
        <v>0</v>
      </c>
      <c r="Y1052" s="30"/>
      <c r="Z1052" s="30"/>
      <c r="AA1052" s="30"/>
      <c r="AB1052" s="30"/>
      <c r="AC1052" s="5">
        <v>0</v>
      </c>
      <c r="AD1052" s="5" t="s">
        <v>94</v>
      </c>
      <c r="AE1052" s="5"/>
    </row>
    <row r="1053" spans="1:31" x14ac:dyDescent="0.25">
      <c r="A1053" s="5">
        <v>94104335</v>
      </c>
      <c r="B1053" s="5" t="s">
        <v>90</v>
      </c>
      <c r="C1053" s="78" t="s">
        <v>2114</v>
      </c>
      <c r="D1053" s="5" t="s">
        <v>91</v>
      </c>
      <c r="E1053" s="30">
        <v>45668</v>
      </c>
      <c r="F1053" s="5" t="s">
        <v>1</v>
      </c>
      <c r="G1053" s="78" t="s">
        <v>73</v>
      </c>
      <c r="H1053" s="78" t="s">
        <v>135</v>
      </c>
      <c r="I1053" s="78"/>
      <c r="J1053" s="5" t="s">
        <v>236</v>
      </c>
      <c r="K1053" s="5"/>
      <c r="L1053" s="5"/>
      <c r="M1053" s="5"/>
      <c r="N1053" s="5"/>
      <c r="O1053" s="5"/>
      <c r="P1053" s="5" t="s">
        <v>265</v>
      </c>
      <c r="Q1053" s="78"/>
      <c r="R1053" s="78"/>
      <c r="S1053" s="30"/>
      <c r="T1053" s="5">
        <v>0</v>
      </c>
      <c r="U1053" s="30"/>
      <c r="V1053" s="5">
        <v>0</v>
      </c>
      <c r="W1053" s="30"/>
      <c r="X1053" s="5">
        <v>0</v>
      </c>
      <c r="Y1053" s="30"/>
      <c r="Z1053" s="30"/>
      <c r="AA1053" s="30"/>
      <c r="AB1053" s="30"/>
      <c r="AC1053" s="5">
        <v>0</v>
      </c>
      <c r="AD1053" s="5" t="s">
        <v>94</v>
      </c>
      <c r="AE1053" s="5"/>
    </row>
    <row r="1054" spans="1:31" x14ac:dyDescent="0.25">
      <c r="A1054" s="5">
        <v>94102795</v>
      </c>
      <c r="B1054" s="5" t="s">
        <v>90</v>
      </c>
      <c r="C1054" s="78" t="s">
        <v>1682</v>
      </c>
      <c r="D1054" s="5" t="s">
        <v>97</v>
      </c>
      <c r="E1054" s="30">
        <v>45668</v>
      </c>
      <c r="F1054" s="5" t="s">
        <v>1</v>
      </c>
      <c r="G1054" s="78" t="s">
        <v>73</v>
      </c>
      <c r="H1054" s="78" t="s">
        <v>152</v>
      </c>
      <c r="I1054" s="78" t="s">
        <v>68</v>
      </c>
      <c r="J1054" s="5" t="s">
        <v>236</v>
      </c>
      <c r="K1054" s="5">
        <v>40</v>
      </c>
      <c r="L1054" s="5">
        <v>3545</v>
      </c>
      <c r="M1054" s="5">
        <v>48517960</v>
      </c>
      <c r="N1054" s="5">
        <v>933991149</v>
      </c>
      <c r="O1054" s="5">
        <v>18306</v>
      </c>
      <c r="P1054" s="5" t="s">
        <v>265</v>
      </c>
      <c r="Q1054" s="78" t="s">
        <v>68</v>
      </c>
      <c r="R1054" s="78" t="s">
        <v>78</v>
      </c>
      <c r="S1054" s="30">
        <v>45668</v>
      </c>
      <c r="T1054" s="5">
        <v>1</v>
      </c>
      <c r="U1054" s="30">
        <v>45668</v>
      </c>
      <c r="V1054" s="5">
        <v>1</v>
      </c>
      <c r="W1054" s="30"/>
      <c r="X1054" s="5">
        <v>0</v>
      </c>
      <c r="Y1054" s="30"/>
      <c r="Z1054" s="30"/>
      <c r="AA1054" s="30"/>
      <c r="AB1054" s="30"/>
      <c r="AC1054" s="5">
        <v>0</v>
      </c>
      <c r="AD1054" s="5" t="s">
        <v>94</v>
      </c>
      <c r="AE1054" s="5">
        <v>6238</v>
      </c>
    </row>
    <row r="1055" spans="1:31" x14ac:dyDescent="0.25">
      <c r="A1055" s="5">
        <v>94102889</v>
      </c>
      <c r="B1055" s="5" t="s">
        <v>90</v>
      </c>
      <c r="C1055" s="78" t="s">
        <v>2115</v>
      </c>
      <c r="D1055" s="5" t="s">
        <v>91</v>
      </c>
      <c r="E1055" s="30">
        <v>45668</v>
      </c>
      <c r="F1055" s="5" t="s">
        <v>1</v>
      </c>
      <c r="G1055" s="78" t="s">
        <v>78</v>
      </c>
      <c r="H1055" s="78" t="s">
        <v>114</v>
      </c>
      <c r="I1055" s="78" t="s">
        <v>64</v>
      </c>
      <c r="J1055" s="5" t="s">
        <v>93</v>
      </c>
      <c r="K1055" s="5"/>
      <c r="L1055" s="5"/>
      <c r="M1055" s="5"/>
      <c r="N1055" s="5"/>
      <c r="O1055" s="5"/>
      <c r="P1055" s="5" t="s">
        <v>265</v>
      </c>
      <c r="Q1055" s="78" t="s">
        <v>64</v>
      </c>
      <c r="R1055" s="78" t="s">
        <v>78</v>
      </c>
      <c r="S1055" s="30"/>
      <c r="T1055" s="5">
        <v>0</v>
      </c>
      <c r="U1055" s="30"/>
      <c r="V1055" s="5">
        <v>0</v>
      </c>
      <c r="W1055" s="30"/>
      <c r="X1055" s="5">
        <v>0</v>
      </c>
      <c r="Y1055" s="30">
        <v>45673</v>
      </c>
      <c r="Z1055" s="30">
        <v>45677</v>
      </c>
      <c r="AA1055" s="30">
        <v>45684</v>
      </c>
      <c r="AB1055" s="30">
        <v>45691</v>
      </c>
      <c r="AC1055" s="5">
        <v>1</v>
      </c>
      <c r="AD1055" s="5" t="s">
        <v>94</v>
      </c>
      <c r="AE1055" s="5">
        <v>6255</v>
      </c>
    </row>
    <row r="1056" spans="1:31" x14ac:dyDescent="0.25">
      <c r="A1056" s="5">
        <v>94103289</v>
      </c>
      <c r="B1056" s="5" t="s">
        <v>90</v>
      </c>
      <c r="C1056" s="78" t="s">
        <v>1677</v>
      </c>
      <c r="D1056" s="5" t="s">
        <v>91</v>
      </c>
      <c r="E1056" s="30">
        <v>45668</v>
      </c>
      <c r="F1056" s="5" t="s">
        <v>1</v>
      </c>
      <c r="G1056" s="78" t="s">
        <v>74</v>
      </c>
      <c r="H1056" s="78" t="s">
        <v>203</v>
      </c>
      <c r="I1056" s="78"/>
      <c r="J1056" s="5" t="s">
        <v>236</v>
      </c>
      <c r="K1056" s="5">
        <v>38</v>
      </c>
      <c r="L1056" s="5">
        <v>3190</v>
      </c>
      <c r="M1056" s="5">
        <v>76347765</v>
      </c>
      <c r="N1056" s="5">
        <v>953067160</v>
      </c>
      <c r="O1056" s="5">
        <v>8265</v>
      </c>
      <c r="P1056" s="5" t="s">
        <v>265</v>
      </c>
      <c r="Q1056" s="78"/>
      <c r="R1056" s="78"/>
      <c r="S1056" s="30"/>
      <c r="T1056" s="5">
        <v>0</v>
      </c>
      <c r="U1056" s="30"/>
      <c r="V1056" s="5">
        <v>0</v>
      </c>
      <c r="W1056" s="30"/>
      <c r="X1056" s="5">
        <v>0</v>
      </c>
      <c r="Y1056" s="30"/>
      <c r="Z1056" s="30"/>
      <c r="AA1056" s="30"/>
      <c r="AB1056" s="30"/>
      <c r="AC1056" s="5">
        <v>0</v>
      </c>
      <c r="AD1056" s="5" t="s">
        <v>94</v>
      </c>
      <c r="AE1056" s="5"/>
    </row>
    <row r="1057" spans="1:31" x14ac:dyDescent="0.25">
      <c r="A1057" s="5">
        <v>94102740</v>
      </c>
      <c r="B1057" s="5" t="s">
        <v>90</v>
      </c>
      <c r="C1057" s="78" t="s">
        <v>1676</v>
      </c>
      <c r="D1057" s="5" t="s">
        <v>97</v>
      </c>
      <c r="E1057" s="30">
        <v>45668</v>
      </c>
      <c r="F1057" s="5" t="s">
        <v>1</v>
      </c>
      <c r="G1057" s="78" t="s">
        <v>77</v>
      </c>
      <c r="H1057" s="78" t="s">
        <v>220</v>
      </c>
      <c r="I1057" s="78" t="s">
        <v>29</v>
      </c>
      <c r="J1057" s="5" t="s">
        <v>236</v>
      </c>
      <c r="K1057" s="5"/>
      <c r="L1057" s="5"/>
      <c r="M1057" s="5"/>
      <c r="N1057" s="5"/>
      <c r="O1057" s="5"/>
      <c r="P1057" s="5" t="s">
        <v>265</v>
      </c>
      <c r="Q1057" s="78" t="s">
        <v>29</v>
      </c>
      <c r="R1057" s="78" t="s">
        <v>186</v>
      </c>
      <c r="S1057" s="30"/>
      <c r="T1057" s="5">
        <v>0</v>
      </c>
      <c r="U1057" s="30"/>
      <c r="V1057" s="5">
        <v>0</v>
      </c>
      <c r="W1057" s="30">
        <v>45673</v>
      </c>
      <c r="X1057" s="5">
        <v>1</v>
      </c>
      <c r="Y1057" s="30">
        <v>45671</v>
      </c>
      <c r="Z1057" s="30">
        <v>45675</v>
      </c>
      <c r="AA1057" s="30">
        <v>45682</v>
      </c>
      <c r="AB1057" s="30">
        <v>45689</v>
      </c>
      <c r="AC1057" s="5">
        <v>1</v>
      </c>
      <c r="AD1057" s="5" t="s">
        <v>94</v>
      </c>
      <c r="AE1057" s="5">
        <v>6227</v>
      </c>
    </row>
    <row r="1058" spans="1:31" x14ac:dyDescent="0.25">
      <c r="A1058" s="5">
        <v>94102455</v>
      </c>
      <c r="B1058" s="5" t="s">
        <v>90</v>
      </c>
      <c r="C1058" s="78" t="s">
        <v>1669</v>
      </c>
      <c r="D1058" s="5" t="s">
        <v>97</v>
      </c>
      <c r="E1058" s="30">
        <v>45668</v>
      </c>
      <c r="F1058" s="5" t="s">
        <v>1</v>
      </c>
      <c r="G1058" s="78" t="s">
        <v>73</v>
      </c>
      <c r="H1058" s="78" t="s">
        <v>102</v>
      </c>
      <c r="I1058" s="78" t="s">
        <v>31</v>
      </c>
      <c r="J1058" s="5" t="s">
        <v>93</v>
      </c>
      <c r="K1058" s="5">
        <v>39</v>
      </c>
      <c r="L1058" s="5">
        <v>3020</v>
      </c>
      <c r="M1058" s="5">
        <v>76644499</v>
      </c>
      <c r="N1058" s="5">
        <v>922875629</v>
      </c>
      <c r="O1058" s="5">
        <v>6223</v>
      </c>
      <c r="P1058" s="5" t="s">
        <v>265</v>
      </c>
      <c r="Q1058" s="78" t="s">
        <v>31</v>
      </c>
      <c r="R1058" s="78" t="s">
        <v>186</v>
      </c>
      <c r="S1058" s="30">
        <v>45668</v>
      </c>
      <c r="T1058" s="5">
        <v>1</v>
      </c>
      <c r="U1058" s="30">
        <v>45668</v>
      </c>
      <c r="V1058" s="5">
        <v>1</v>
      </c>
      <c r="W1058" s="30">
        <v>45670</v>
      </c>
      <c r="X1058" s="5">
        <v>1</v>
      </c>
      <c r="Y1058" s="30">
        <v>45671</v>
      </c>
      <c r="Z1058" s="30">
        <v>45675</v>
      </c>
      <c r="AA1058" s="30">
        <v>45682</v>
      </c>
      <c r="AB1058" s="30">
        <v>45689</v>
      </c>
      <c r="AC1058" s="5">
        <v>1</v>
      </c>
      <c r="AD1058" s="5" t="s">
        <v>113</v>
      </c>
      <c r="AE1058" s="5">
        <v>6223</v>
      </c>
    </row>
    <row r="1059" spans="1:31" x14ac:dyDescent="0.25">
      <c r="A1059" s="5">
        <v>94102763</v>
      </c>
      <c r="B1059" s="5" t="s">
        <v>90</v>
      </c>
      <c r="C1059" s="78" t="s">
        <v>1667</v>
      </c>
      <c r="D1059" s="5" t="s">
        <v>91</v>
      </c>
      <c r="E1059" s="30">
        <v>45668</v>
      </c>
      <c r="F1059" s="5" t="s">
        <v>1</v>
      </c>
      <c r="G1059" s="78" t="s">
        <v>78</v>
      </c>
      <c r="H1059" s="78" t="s">
        <v>101</v>
      </c>
      <c r="I1059" s="78"/>
      <c r="J1059" s="5" t="s">
        <v>93</v>
      </c>
      <c r="K1059" s="5"/>
      <c r="L1059" s="5"/>
      <c r="M1059" s="5"/>
      <c r="N1059" s="5"/>
      <c r="O1059" s="5"/>
      <c r="P1059" s="5" t="s">
        <v>265</v>
      </c>
      <c r="Q1059" s="78"/>
      <c r="R1059" s="78"/>
      <c r="S1059" s="30"/>
      <c r="T1059" s="5">
        <v>0</v>
      </c>
      <c r="U1059" s="30"/>
      <c r="V1059" s="5">
        <v>0</v>
      </c>
      <c r="W1059" s="30"/>
      <c r="X1059" s="5">
        <v>0</v>
      </c>
      <c r="Y1059" s="30"/>
      <c r="Z1059" s="30"/>
      <c r="AA1059" s="30"/>
      <c r="AB1059" s="30"/>
      <c r="AC1059" s="5">
        <v>0</v>
      </c>
      <c r="AD1059" s="5" t="s">
        <v>94</v>
      </c>
      <c r="AE1059" s="5"/>
    </row>
    <row r="1060" spans="1:31" x14ac:dyDescent="0.25">
      <c r="A1060" s="5">
        <v>94102780</v>
      </c>
      <c r="B1060" s="5" t="s">
        <v>90</v>
      </c>
      <c r="C1060" s="78" t="s">
        <v>1670</v>
      </c>
      <c r="D1060" s="5" t="s">
        <v>97</v>
      </c>
      <c r="E1060" s="30">
        <v>45668</v>
      </c>
      <c r="F1060" s="5" t="s">
        <v>1</v>
      </c>
      <c r="G1060" s="78" t="s">
        <v>73</v>
      </c>
      <c r="H1060" s="78" t="s">
        <v>112</v>
      </c>
      <c r="I1060" s="78" t="s">
        <v>68</v>
      </c>
      <c r="J1060" s="5" t="s">
        <v>93</v>
      </c>
      <c r="K1060" s="5"/>
      <c r="L1060" s="5"/>
      <c r="M1060" s="5"/>
      <c r="N1060" s="5"/>
      <c r="O1060" s="5"/>
      <c r="P1060" s="5" t="s">
        <v>265</v>
      </c>
      <c r="Q1060" s="78" t="s">
        <v>68</v>
      </c>
      <c r="R1060" s="78" t="s">
        <v>78</v>
      </c>
      <c r="S1060" s="30"/>
      <c r="T1060" s="5">
        <v>0</v>
      </c>
      <c r="U1060" s="30"/>
      <c r="V1060" s="5">
        <v>0</v>
      </c>
      <c r="W1060" s="30"/>
      <c r="X1060" s="5">
        <v>0</v>
      </c>
      <c r="Y1060" s="30"/>
      <c r="Z1060" s="30"/>
      <c r="AA1060" s="30"/>
      <c r="AB1060" s="30"/>
      <c r="AC1060" s="5">
        <v>0</v>
      </c>
      <c r="AD1060" s="5" t="s">
        <v>94</v>
      </c>
      <c r="AE1060" s="5">
        <v>6238</v>
      </c>
    </row>
    <row r="1061" spans="1:31" x14ac:dyDescent="0.25">
      <c r="A1061" s="5">
        <v>94102888</v>
      </c>
      <c r="B1061" s="5" t="s">
        <v>90</v>
      </c>
      <c r="C1061" s="78" t="s">
        <v>1671</v>
      </c>
      <c r="D1061" s="5" t="s">
        <v>97</v>
      </c>
      <c r="E1061" s="30">
        <v>45668</v>
      </c>
      <c r="F1061" s="5" t="s">
        <v>1</v>
      </c>
      <c r="G1061" s="78" t="s">
        <v>73</v>
      </c>
      <c r="H1061" s="78" t="s">
        <v>152</v>
      </c>
      <c r="I1061" s="78"/>
      <c r="J1061" s="5" t="s">
        <v>236</v>
      </c>
      <c r="K1061" s="5">
        <v>40</v>
      </c>
      <c r="L1061" s="5">
        <v>3395</v>
      </c>
      <c r="M1061" s="5">
        <v>47272964</v>
      </c>
      <c r="N1061" s="5">
        <v>937266976</v>
      </c>
      <c r="O1061" s="5">
        <v>18319</v>
      </c>
      <c r="P1061" s="5" t="s">
        <v>265</v>
      </c>
      <c r="Q1061" s="78" t="s">
        <v>201</v>
      </c>
      <c r="R1061" s="78" t="s">
        <v>111</v>
      </c>
      <c r="S1061" s="30">
        <v>45668</v>
      </c>
      <c r="T1061" s="5">
        <v>1</v>
      </c>
      <c r="U1061" s="30">
        <v>45668</v>
      </c>
      <c r="V1061" s="5">
        <v>1</v>
      </c>
      <c r="W1061" s="30"/>
      <c r="X1061" s="5">
        <v>0</v>
      </c>
      <c r="Y1061" s="30"/>
      <c r="Z1061" s="30"/>
      <c r="AA1061" s="30"/>
      <c r="AB1061" s="30"/>
      <c r="AC1061" s="5">
        <v>0</v>
      </c>
      <c r="AD1061" s="5" t="s">
        <v>94</v>
      </c>
      <c r="AE1061" s="5"/>
    </row>
    <row r="1062" spans="1:31" x14ac:dyDescent="0.25">
      <c r="A1062" s="5">
        <v>94102880</v>
      </c>
      <c r="B1062" s="5" t="s">
        <v>90</v>
      </c>
      <c r="C1062" s="78" t="s">
        <v>1672</v>
      </c>
      <c r="D1062" s="5" t="s">
        <v>91</v>
      </c>
      <c r="E1062" s="30">
        <v>45668</v>
      </c>
      <c r="F1062" s="5" t="s">
        <v>1</v>
      </c>
      <c r="G1062" s="78" t="s">
        <v>106</v>
      </c>
      <c r="H1062" s="78" t="s">
        <v>152</v>
      </c>
      <c r="I1062" s="78"/>
      <c r="J1062" s="5" t="s">
        <v>236</v>
      </c>
      <c r="K1062" s="5">
        <v>39</v>
      </c>
      <c r="L1062" s="5">
        <v>3765</v>
      </c>
      <c r="M1062" s="5">
        <v>70265774</v>
      </c>
      <c r="N1062" s="5">
        <v>982488547</v>
      </c>
      <c r="O1062" s="5">
        <v>18319</v>
      </c>
      <c r="P1062" s="5" t="s">
        <v>265</v>
      </c>
      <c r="Q1062" s="78" t="s">
        <v>201</v>
      </c>
      <c r="R1062" s="78" t="s">
        <v>111</v>
      </c>
      <c r="S1062" s="30">
        <v>45668</v>
      </c>
      <c r="T1062" s="5">
        <v>1</v>
      </c>
      <c r="U1062" s="30">
        <v>45668</v>
      </c>
      <c r="V1062" s="5">
        <v>1</v>
      </c>
      <c r="W1062" s="30"/>
      <c r="X1062" s="5">
        <v>0</v>
      </c>
      <c r="Y1062" s="30"/>
      <c r="Z1062" s="30"/>
      <c r="AA1062" s="30"/>
      <c r="AB1062" s="30"/>
      <c r="AC1062" s="5">
        <v>0</v>
      </c>
      <c r="AD1062" s="5" t="s">
        <v>94</v>
      </c>
      <c r="AE1062" s="5"/>
    </row>
    <row r="1063" spans="1:31" x14ac:dyDescent="0.25">
      <c r="A1063" s="5">
        <v>94102269</v>
      </c>
      <c r="B1063" s="5" t="s">
        <v>90</v>
      </c>
      <c r="C1063" s="78" t="s">
        <v>1665</v>
      </c>
      <c r="D1063" s="5" t="s">
        <v>91</v>
      </c>
      <c r="E1063" s="30">
        <v>45668</v>
      </c>
      <c r="F1063" s="5" t="s">
        <v>1</v>
      </c>
      <c r="G1063" s="78" t="s">
        <v>78</v>
      </c>
      <c r="H1063" s="78" t="s">
        <v>98</v>
      </c>
      <c r="I1063" s="78" t="s">
        <v>61</v>
      </c>
      <c r="J1063" s="5" t="s">
        <v>93</v>
      </c>
      <c r="K1063" s="5">
        <v>38</v>
      </c>
      <c r="L1063" s="5">
        <v>2705</v>
      </c>
      <c r="M1063" s="5">
        <v>76234607</v>
      </c>
      <c r="N1063" s="5">
        <v>901498084</v>
      </c>
      <c r="O1063" s="5">
        <v>6257</v>
      </c>
      <c r="P1063" s="5" t="s">
        <v>265</v>
      </c>
      <c r="Q1063" s="78" t="s">
        <v>61</v>
      </c>
      <c r="R1063" s="78" t="s">
        <v>78</v>
      </c>
      <c r="S1063" s="30">
        <v>45668</v>
      </c>
      <c r="T1063" s="5">
        <v>1</v>
      </c>
      <c r="U1063" s="30">
        <v>45668</v>
      </c>
      <c r="V1063" s="5">
        <v>1</v>
      </c>
      <c r="W1063" s="30">
        <v>45671</v>
      </c>
      <c r="X1063" s="5">
        <v>1</v>
      </c>
      <c r="Y1063" s="30">
        <v>45671</v>
      </c>
      <c r="Z1063" s="30">
        <v>45675</v>
      </c>
      <c r="AA1063" s="30">
        <v>45682</v>
      </c>
      <c r="AB1063" s="30">
        <v>45689</v>
      </c>
      <c r="AC1063" s="5">
        <v>1</v>
      </c>
      <c r="AD1063" s="5" t="s">
        <v>113</v>
      </c>
      <c r="AE1063" s="5">
        <v>6257</v>
      </c>
    </row>
    <row r="1064" spans="1:31" x14ac:dyDescent="0.25">
      <c r="A1064" s="5">
        <v>94103008</v>
      </c>
      <c r="B1064" s="5" t="s">
        <v>90</v>
      </c>
      <c r="C1064" s="78" t="s">
        <v>3786</v>
      </c>
      <c r="D1064" s="5" t="s">
        <v>97</v>
      </c>
      <c r="E1064" s="30">
        <v>45668</v>
      </c>
      <c r="F1064" s="5" t="s">
        <v>1</v>
      </c>
      <c r="G1064" s="78" t="s">
        <v>79</v>
      </c>
      <c r="H1064" s="78" t="s">
        <v>98</v>
      </c>
      <c r="I1064" s="78"/>
      <c r="J1064" s="5" t="s">
        <v>93</v>
      </c>
      <c r="K1064" s="5">
        <v>41</v>
      </c>
      <c r="L1064" s="5">
        <v>3825</v>
      </c>
      <c r="M1064" s="5">
        <v>60551095</v>
      </c>
      <c r="N1064" s="5">
        <v>991722892</v>
      </c>
      <c r="O1064" s="5">
        <v>6260</v>
      </c>
      <c r="P1064" s="5" t="s">
        <v>265</v>
      </c>
      <c r="Q1064" s="78" t="s">
        <v>25</v>
      </c>
      <c r="R1064" s="78" t="s">
        <v>111</v>
      </c>
      <c r="S1064" s="30">
        <v>45668</v>
      </c>
      <c r="T1064" s="5">
        <v>1</v>
      </c>
      <c r="U1064" s="30">
        <v>45668</v>
      </c>
      <c r="V1064" s="5">
        <v>1</v>
      </c>
      <c r="W1064" s="30"/>
      <c r="X1064" s="5">
        <v>0</v>
      </c>
      <c r="Y1064" s="30">
        <v>45671</v>
      </c>
      <c r="Z1064" s="30">
        <v>45675</v>
      </c>
      <c r="AA1064" s="30">
        <v>45682</v>
      </c>
      <c r="AB1064" s="30">
        <v>45689</v>
      </c>
      <c r="AC1064" s="5">
        <v>1</v>
      </c>
      <c r="AD1064" s="5" t="s">
        <v>94</v>
      </c>
      <c r="AE1064" s="5"/>
    </row>
    <row r="1065" spans="1:31" x14ac:dyDescent="0.25">
      <c r="A1065" s="5">
        <v>94103019</v>
      </c>
      <c r="B1065" s="5" t="s">
        <v>90</v>
      </c>
      <c r="C1065" s="78" t="s">
        <v>3787</v>
      </c>
      <c r="D1065" s="5" t="s">
        <v>97</v>
      </c>
      <c r="E1065" s="30">
        <v>45668</v>
      </c>
      <c r="F1065" s="5" t="s">
        <v>1</v>
      </c>
      <c r="G1065" s="78" t="s">
        <v>79</v>
      </c>
      <c r="H1065" s="78" t="s">
        <v>98</v>
      </c>
      <c r="I1065" s="78"/>
      <c r="J1065" s="5" t="s">
        <v>93</v>
      </c>
      <c r="K1065" s="5">
        <v>40</v>
      </c>
      <c r="L1065" s="5">
        <v>3720</v>
      </c>
      <c r="M1065" s="5">
        <v>45732653</v>
      </c>
      <c r="N1065" s="5">
        <v>910871074</v>
      </c>
      <c r="O1065" s="5">
        <v>6260</v>
      </c>
      <c r="P1065" s="5" t="s">
        <v>265</v>
      </c>
      <c r="Q1065" s="78" t="s">
        <v>25</v>
      </c>
      <c r="R1065" s="78" t="s">
        <v>111</v>
      </c>
      <c r="S1065" s="30">
        <v>45668</v>
      </c>
      <c r="T1065" s="5">
        <v>1</v>
      </c>
      <c r="U1065" s="30">
        <v>45668</v>
      </c>
      <c r="V1065" s="5">
        <v>1</v>
      </c>
      <c r="W1065" s="30">
        <v>45671</v>
      </c>
      <c r="X1065" s="5">
        <v>1</v>
      </c>
      <c r="Y1065" s="30">
        <v>45671</v>
      </c>
      <c r="Z1065" s="30">
        <v>45675</v>
      </c>
      <c r="AA1065" s="30">
        <v>45682</v>
      </c>
      <c r="AB1065" s="30">
        <v>45689</v>
      </c>
      <c r="AC1065" s="5">
        <v>1</v>
      </c>
      <c r="AD1065" s="5" t="s">
        <v>113</v>
      </c>
      <c r="AE1065" s="5"/>
    </row>
    <row r="1066" spans="1:31" x14ac:dyDescent="0.25">
      <c r="A1066" s="5">
        <v>94102758</v>
      </c>
      <c r="B1066" s="5" t="s">
        <v>90</v>
      </c>
      <c r="C1066" s="78" t="s">
        <v>1664</v>
      </c>
      <c r="D1066" s="5" t="s">
        <v>97</v>
      </c>
      <c r="E1066" s="30">
        <v>45668</v>
      </c>
      <c r="F1066" s="5" t="s">
        <v>1</v>
      </c>
      <c r="G1066" s="78" t="s">
        <v>79</v>
      </c>
      <c r="H1066" s="78" t="s">
        <v>103</v>
      </c>
      <c r="I1066" s="78" t="s">
        <v>67</v>
      </c>
      <c r="J1066" s="5" t="s">
        <v>93</v>
      </c>
      <c r="K1066" s="5">
        <v>39</v>
      </c>
      <c r="L1066" s="5">
        <v>3765</v>
      </c>
      <c r="M1066" s="5">
        <v>74758244</v>
      </c>
      <c r="N1066" s="5">
        <v>925190235</v>
      </c>
      <c r="O1066" s="5">
        <v>6260</v>
      </c>
      <c r="P1066" s="5" t="s">
        <v>265</v>
      </c>
      <c r="Q1066" s="78" t="s">
        <v>67</v>
      </c>
      <c r="R1066" s="78" t="s">
        <v>78</v>
      </c>
      <c r="S1066" s="30">
        <v>45668</v>
      </c>
      <c r="T1066" s="5">
        <v>1</v>
      </c>
      <c r="U1066" s="30">
        <v>45668</v>
      </c>
      <c r="V1066" s="5">
        <v>1</v>
      </c>
      <c r="W1066" s="30">
        <v>45674</v>
      </c>
      <c r="X1066" s="5">
        <v>1</v>
      </c>
      <c r="Y1066" s="30">
        <v>45671</v>
      </c>
      <c r="Z1066" s="30">
        <v>45675</v>
      </c>
      <c r="AA1066" s="30">
        <v>45682</v>
      </c>
      <c r="AB1066" s="30">
        <v>45689</v>
      </c>
      <c r="AC1066" s="5">
        <v>1</v>
      </c>
      <c r="AD1066" s="5" t="s">
        <v>113</v>
      </c>
      <c r="AE1066" s="5">
        <v>6260</v>
      </c>
    </row>
    <row r="1067" spans="1:31" x14ac:dyDescent="0.25">
      <c r="A1067" s="5">
        <v>94102298</v>
      </c>
      <c r="B1067" s="5" t="s">
        <v>110</v>
      </c>
      <c r="C1067" s="78" t="s">
        <v>3785</v>
      </c>
      <c r="D1067" s="5" t="s">
        <v>91</v>
      </c>
      <c r="E1067" s="30">
        <v>45668</v>
      </c>
      <c r="F1067" s="5" t="s">
        <v>1</v>
      </c>
      <c r="G1067" s="78" t="s">
        <v>78</v>
      </c>
      <c r="H1067" s="78" t="s">
        <v>144</v>
      </c>
      <c r="I1067" s="78"/>
      <c r="J1067" s="5" t="s">
        <v>93</v>
      </c>
      <c r="K1067" s="5">
        <v>39</v>
      </c>
      <c r="L1067" s="5">
        <v>3290</v>
      </c>
      <c r="M1067" s="5">
        <v>75432391</v>
      </c>
      <c r="N1067" s="5">
        <v>936601230</v>
      </c>
      <c r="O1067" s="5">
        <v>6261</v>
      </c>
      <c r="P1067" s="5" t="s">
        <v>265</v>
      </c>
      <c r="Q1067" s="78" t="s">
        <v>25</v>
      </c>
      <c r="R1067" s="78" t="s">
        <v>111</v>
      </c>
      <c r="S1067" s="30">
        <v>45668</v>
      </c>
      <c r="T1067" s="5">
        <v>1</v>
      </c>
      <c r="U1067" s="30">
        <v>45668</v>
      </c>
      <c r="V1067" s="5">
        <v>1</v>
      </c>
      <c r="W1067" s="30">
        <v>45671</v>
      </c>
      <c r="X1067" s="5">
        <v>1</v>
      </c>
      <c r="Y1067" s="30">
        <v>45671</v>
      </c>
      <c r="Z1067" s="30">
        <v>45675</v>
      </c>
      <c r="AA1067" s="30">
        <v>45682</v>
      </c>
      <c r="AB1067" s="30">
        <v>45689</v>
      </c>
      <c r="AC1067" s="5">
        <v>1</v>
      </c>
      <c r="AD1067" s="5" t="s">
        <v>113</v>
      </c>
      <c r="AE1067" s="5"/>
    </row>
    <row r="1068" spans="1:31" x14ac:dyDescent="0.25">
      <c r="A1068" s="5">
        <v>94102664</v>
      </c>
      <c r="B1068" s="5" t="s">
        <v>90</v>
      </c>
      <c r="C1068" s="78" t="s">
        <v>1673</v>
      </c>
      <c r="D1068" s="5" t="s">
        <v>91</v>
      </c>
      <c r="E1068" s="30">
        <v>45668</v>
      </c>
      <c r="F1068" s="5" t="s">
        <v>1</v>
      </c>
      <c r="G1068" s="78" t="s">
        <v>78</v>
      </c>
      <c r="H1068" s="78" t="s">
        <v>134</v>
      </c>
      <c r="I1068" s="78" t="s">
        <v>57</v>
      </c>
      <c r="J1068" s="5" t="s">
        <v>93</v>
      </c>
      <c r="K1068" s="5"/>
      <c r="L1068" s="5"/>
      <c r="M1068" s="5"/>
      <c r="N1068" s="5"/>
      <c r="O1068" s="5"/>
      <c r="P1068" s="5" t="s">
        <v>265</v>
      </c>
      <c r="Q1068" s="78" t="s">
        <v>57</v>
      </c>
      <c r="R1068" s="78" t="s">
        <v>78</v>
      </c>
      <c r="S1068" s="30"/>
      <c r="T1068" s="5">
        <v>0</v>
      </c>
      <c r="U1068" s="30"/>
      <c r="V1068" s="5">
        <v>0</v>
      </c>
      <c r="W1068" s="30"/>
      <c r="X1068" s="5">
        <v>0</v>
      </c>
      <c r="Y1068" s="30"/>
      <c r="Z1068" s="30"/>
      <c r="AA1068" s="30"/>
      <c r="AB1068" s="30"/>
      <c r="AC1068" s="5">
        <v>0</v>
      </c>
      <c r="AD1068" s="5" t="s">
        <v>94</v>
      </c>
      <c r="AE1068" s="5">
        <v>6266</v>
      </c>
    </row>
    <row r="1069" spans="1:31" x14ac:dyDescent="0.25">
      <c r="A1069" s="5">
        <v>94102672</v>
      </c>
      <c r="B1069" s="5" t="s">
        <v>90</v>
      </c>
      <c r="C1069" s="78" t="s">
        <v>1683</v>
      </c>
      <c r="D1069" s="5" t="s">
        <v>97</v>
      </c>
      <c r="E1069" s="30">
        <v>45668</v>
      </c>
      <c r="F1069" s="5" t="s">
        <v>1</v>
      </c>
      <c r="G1069" s="78" t="s">
        <v>78</v>
      </c>
      <c r="H1069" s="78" t="s">
        <v>226</v>
      </c>
      <c r="I1069" s="78" t="s">
        <v>63</v>
      </c>
      <c r="J1069" s="5" t="s">
        <v>236</v>
      </c>
      <c r="K1069" s="5"/>
      <c r="L1069" s="5"/>
      <c r="M1069" s="5"/>
      <c r="N1069" s="5"/>
      <c r="O1069" s="5"/>
      <c r="P1069" s="5" t="s">
        <v>265</v>
      </c>
      <c r="Q1069" s="78" t="s">
        <v>63</v>
      </c>
      <c r="R1069" s="78" t="s">
        <v>78</v>
      </c>
      <c r="S1069" s="30"/>
      <c r="T1069" s="5">
        <v>0</v>
      </c>
      <c r="U1069" s="30"/>
      <c r="V1069" s="5">
        <v>0</v>
      </c>
      <c r="W1069" s="30"/>
      <c r="X1069" s="5">
        <v>0</v>
      </c>
      <c r="Y1069" s="30">
        <v>45671</v>
      </c>
      <c r="Z1069" s="30">
        <v>45675</v>
      </c>
      <c r="AA1069" s="30"/>
      <c r="AB1069" s="30"/>
      <c r="AC1069" s="5">
        <v>0</v>
      </c>
      <c r="AD1069" s="5" t="s">
        <v>94</v>
      </c>
      <c r="AE1069" s="5">
        <v>6268</v>
      </c>
    </row>
    <row r="1070" spans="1:31" x14ac:dyDescent="0.25">
      <c r="A1070" s="5">
        <v>94103141</v>
      </c>
      <c r="B1070" s="5" t="s">
        <v>90</v>
      </c>
      <c r="C1070" s="78" t="s">
        <v>1680</v>
      </c>
      <c r="D1070" s="5" t="s">
        <v>97</v>
      </c>
      <c r="E1070" s="30">
        <v>45668</v>
      </c>
      <c r="F1070" s="5" t="s">
        <v>1</v>
      </c>
      <c r="G1070" s="78" t="s">
        <v>78</v>
      </c>
      <c r="H1070" s="78" t="s">
        <v>98</v>
      </c>
      <c r="I1070" s="78" t="s">
        <v>63</v>
      </c>
      <c r="J1070" s="5" t="s">
        <v>93</v>
      </c>
      <c r="K1070" s="5">
        <v>39</v>
      </c>
      <c r="L1070" s="5">
        <v>3710</v>
      </c>
      <c r="M1070" s="5">
        <v>47235238</v>
      </c>
      <c r="N1070" s="5">
        <v>940618524</v>
      </c>
      <c r="O1070" s="5">
        <v>6268</v>
      </c>
      <c r="P1070" s="5" t="s">
        <v>265</v>
      </c>
      <c r="Q1070" s="78" t="s">
        <v>63</v>
      </c>
      <c r="R1070" s="78" t="s">
        <v>78</v>
      </c>
      <c r="S1070" s="30">
        <v>45668</v>
      </c>
      <c r="T1070" s="5">
        <v>1</v>
      </c>
      <c r="U1070" s="30">
        <v>45668</v>
      </c>
      <c r="V1070" s="5">
        <v>1</v>
      </c>
      <c r="W1070" s="30">
        <v>45671</v>
      </c>
      <c r="X1070" s="5">
        <v>1</v>
      </c>
      <c r="Y1070" s="30">
        <v>45671</v>
      </c>
      <c r="Z1070" s="30">
        <v>45675</v>
      </c>
      <c r="AA1070" s="30">
        <v>45682</v>
      </c>
      <c r="AB1070" s="30">
        <v>45689</v>
      </c>
      <c r="AC1070" s="5">
        <v>1</v>
      </c>
      <c r="AD1070" s="5" t="s">
        <v>113</v>
      </c>
      <c r="AE1070" s="5">
        <v>6268</v>
      </c>
    </row>
    <row r="1071" spans="1:31" x14ac:dyDescent="0.25">
      <c r="A1071" s="5">
        <v>94102502</v>
      </c>
      <c r="B1071" s="5" t="s">
        <v>90</v>
      </c>
      <c r="C1071" s="78" t="s">
        <v>1679</v>
      </c>
      <c r="D1071" s="5" t="s">
        <v>97</v>
      </c>
      <c r="E1071" s="30">
        <v>45668</v>
      </c>
      <c r="F1071" s="5" t="s">
        <v>1</v>
      </c>
      <c r="G1071" s="78" t="s">
        <v>73</v>
      </c>
      <c r="H1071" s="78" t="s">
        <v>100</v>
      </c>
      <c r="I1071" s="78"/>
      <c r="J1071" s="5" t="s">
        <v>93</v>
      </c>
      <c r="K1071" s="5">
        <v>38</v>
      </c>
      <c r="L1071" s="5">
        <v>3480</v>
      </c>
      <c r="M1071" s="5">
        <v>47443050</v>
      </c>
      <c r="N1071" s="5">
        <v>957343474</v>
      </c>
      <c r="O1071" s="5">
        <v>6768</v>
      </c>
      <c r="P1071" s="5" t="s">
        <v>265</v>
      </c>
      <c r="Q1071" s="78" t="s">
        <v>24</v>
      </c>
      <c r="R1071" s="78" t="s">
        <v>111</v>
      </c>
      <c r="S1071" s="30">
        <v>45668</v>
      </c>
      <c r="T1071" s="5">
        <v>1</v>
      </c>
      <c r="U1071" s="30">
        <v>45668</v>
      </c>
      <c r="V1071" s="5">
        <v>1</v>
      </c>
      <c r="W1071" s="30">
        <v>45670</v>
      </c>
      <c r="X1071" s="5">
        <v>1</v>
      </c>
      <c r="Y1071" s="30"/>
      <c r="Z1071" s="30"/>
      <c r="AA1071" s="30"/>
      <c r="AB1071" s="30"/>
      <c r="AC1071" s="5">
        <v>0</v>
      </c>
      <c r="AD1071" s="5" t="s">
        <v>94</v>
      </c>
      <c r="AE1071" s="5"/>
    </row>
    <row r="1072" spans="1:31" x14ac:dyDescent="0.25">
      <c r="A1072" s="5">
        <v>94103028</v>
      </c>
      <c r="B1072" s="5" t="s">
        <v>90</v>
      </c>
      <c r="C1072" s="78" t="s">
        <v>1675</v>
      </c>
      <c r="D1072" s="5" t="s">
        <v>91</v>
      </c>
      <c r="E1072" s="30">
        <v>45668</v>
      </c>
      <c r="F1072" s="5" t="s">
        <v>1</v>
      </c>
      <c r="G1072" s="78" t="s">
        <v>78</v>
      </c>
      <c r="H1072" s="78" t="s">
        <v>145</v>
      </c>
      <c r="I1072" s="78" t="s">
        <v>60</v>
      </c>
      <c r="J1072" s="5" t="s">
        <v>236</v>
      </c>
      <c r="K1072" s="5">
        <v>39</v>
      </c>
      <c r="L1072" s="5">
        <v>3540</v>
      </c>
      <c r="M1072" s="5">
        <v>48131301</v>
      </c>
      <c r="N1072" s="5">
        <v>983217797</v>
      </c>
      <c r="O1072" s="5">
        <v>8146</v>
      </c>
      <c r="P1072" s="5" t="s">
        <v>265</v>
      </c>
      <c r="Q1072" s="78" t="s">
        <v>60</v>
      </c>
      <c r="R1072" s="78" t="s">
        <v>78</v>
      </c>
      <c r="S1072" s="30"/>
      <c r="T1072" s="5">
        <v>0</v>
      </c>
      <c r="U1072" s="30"/>
      <c r="V1072" s="5">
        <v>0</v>
      </c>
      <c r="W1072" s="30"/>
      <c r="X1072" s="5">
        <v>0</v>
      </c>
      <c r="Y1072" s="30"/>
      <c r="Z1072" s="30"/>
      <c r="AA1072" s="30"/>
      <c r="AB1072" s="30"/>
      <c r="AC1072" s="5">
        <v>0</v>
      </c>
      <c r="AD1072" s="5" t="s">
        <v>94</v>
      </c>
      <c r="AE1072" s="5">
        <v>6263</v>
      </c>
    </row>
    <row r="1073" spans="1:31" x14ac:dyDescent="0.25">
      <c r="A1073" s="5">
        <v>94102474</v>
      </c>
      <c r="B1073" s="5" t="s">
        <v>90</v>
      </c>
      <c r="C1073" s="78" t="s">
        <v>1678</v>
      </c>
      <c r="D1073" s="5" t="s">
        <v>91</v>
      </c>
      <c r="E1073" s="30">
        <v>45668</v>
      </c>
      <c r="F1073" s="5" t="s">
        <v>1</v>
      </c>
      <c r="G1073" s="78" t="s">
        <v>78</v>
      </c>
      <c r="H1073" s="78" t="s">
        <v>102</v>
      </c>
      <c r="I1073" s="78" t="s">
        <v>56</v>
      </c>
      <c r="J1073" s="5" t="s">
        <v>93</v>
      </c>
      <c r="K1073" s="5">
        <v>37</v>
      </c>
      <c r="L1073" s="5">
        <v>2990</v>
      </c>
      <c r="M1073" s="5">
        <v>70572370</v>
      </c>
      <c r="N1073" s="5">
        <v>981228515</v>
      </c>
      <c r="O1073" s="5">
        <v>7314</v>
      </c>
      <c r="P1073" s="5" t="s">
        <v>265</v>
      </c>
      <c r="Q1073" s="78" t="s">
        <v>56</v>
      </c>
      <c r="R1073" s="78" t="s">
        <v>78</v>
      </c>
      <c r="S1073" s="30">
        <v>45668</v>
      </c>
      <c r="T1073" s="5">
        <v>1</v>
      </c>
      <c r="U1073" s="30">
        <v>45668</v>
      </c>
      <c r="V1073" s="5">
        <v>1</v>
      </c>
      <c r="W1073" s="30"/>
      <c r="X1073" s="5">
        <v>0</v>
      </c>
      <c r="Y1073" s="30">
        <v>45671</v>
      </c>
      <c r="Z1073" s="30">
        <v>45675</v>
      </c>
      <c r="AA1073" s="30">
        <v>45682</v>
      </c>
      <c r="AB1073" s="30">
        <v>45689</v>
      </c>
      <c r="AC1073" s="5">
        <v>1</v>
      </c>
      <c r="AD1073" s="5" t="s">
        <v>94</v>
      </c>
      <c r="AE1073" s="5">
        <v>7314</v>
      </c>
    </row>
    <row r="1074" spans="1:31" x14ac:dyDescent="0.25">
      <c r="A1074" s="5">
        <v>94103045</v>
      </c>
      <c r="B1074" s="5" t="s">
        <v>90</v>
      </c>
      <c r="C1074" s="78" t="s">
        <v>1674</v>
      </c>
      <c r="D1074" s="5" t="s">
        <v>91</v>
      </c>
      <c r="E1074" s="30">
        <v>45668</v>
      </c>
      <c r="F1074" s="5" t="s">
        <v>1</v>
      </c>
      <c r="G1074" s="78" t="s">
        <v>73</v>
      </c>
      <c r="H1074" s="78" t="s">
        <v>145</v>
      </c>
      <c r="I1074" s="78" t="s">
        <v>41</v>
      </c>
      <c r="J1074" s="5" t="s">
        <v>93</v>
      </c>
      <c r="K1074" s="5">
        <v>40</v>
      </c>
      <c r="L1074" s="5">
        <v>3100</v>
      </c>
      <c r="M1074" s="5">
        <v>7455432</v>
      </c>
      <c r="N1074" s="5">
        <v>999674986</v>
      </c>
      <c r="O1074" s="5">
        <v>7948</v>
      </c>
      <c r="P1074" s="5" t="s">
        <v>265</v>
      </c>
      <c r="Q1074" s="78" t="s">
        <v>41</v>
      </c>
      <c r="R1074" s="78" t="s">
        <v>115</v>
      </c>
      <c r="S1074" s="30"/>
      <c r="T1074" s="5">
        <v>0</v>
      </c>
      <c r="U1074" s="30"/>
      <c r="V1074" s="5">
        <v>0</v>
      </c>
      <c r="W1074" s="30"/>
      <c r="X1074" s="5">
        <v>0</v>
      </c>
      <c r="Y1074" s="30"/>
      <c r="Z1074" s="30"/>
      <c r="AA1074" s="30"/>
      <c r="AB1074" s="30"/>
      <c r="AC1074" s="5">
        <v>0</v>
      </c>
      <c r="AD1074" s="5" t="s">
        <v>94</v>
      </c>
      <c r="AE1074" s="5">
        <v>6243</v>
      </c>
    </row>
    <row r="1075" spans="1:31" x14ac:dyDescent="0.25">
      <c r="A1075" s="5">
        <v>94102472</v>
      </c>
      <c r="B1075" s="5" t="s">
        <v>90</v>
      </c>
      <c r="C1075" s="78" t="s">
        <v>1666</v>
      </c>
      <c r="D1075" s="5" t="s">
        <v>97</v>
      </c>
      <c r="E1075" s="30">
        <v>45668</v>
      </c>
      <c r="F1075" s="5" t="s">
        <v>1</v>
      </c>
      <c r="G1075" s="78" t="s">
        <v>74</v>
      </c>
      <c r="H1075" s="78" t="s">
        <v>102</v>
      </c>
      <c r="I1075" s="78"/>
      <c r="J1075" s="5" t="s">
        <v>93</v>
      </c>
      <c r="K1075" s="5">
        <v>41</v>
      </c>
      <c r="L1075" s="5">
        <v>4290</v>
      </c>
      <c r="M1075" s="5">
        <v>71734936</v>
      </c>
      <c r="N1075" s="5">
        <v>902887110</v>
      </c>
      <c r="O1075" s="5">
        <v>6251</v>
      </c>
      <c r="P1075" s="5" t="s">
        <v>265</v>
      </c>
      <c r="Q1075" s="78" t="s">
        <v>23</v>
      </c>
      <c r="R1075" s="78" t="s">
        <v>111</v>
      </c>
      <c r="S1075" s="30">
        <v>45668</v>
      </c>
      <c r="T1075" s="5">
        <v>1</v>
      </c>
      <c r="U1075" s="30">
        <v>45668</v>
      </c>
      <c r="V1075" s="5">
        <v>1</v>
      </c>
      <c r="W1075" s="30">
        <v>45671</v>
      </c>
      <c r="X1075" s="5">
        <v>1</v>
      </c>
      <c r="Y1075" s="30">
        <v>45671</v>
      </c>
      <c r="Z1075" s="30">
        <v>45675</v>
      </c>
      <c r="AA1075" s="30">
        <v>45682</v>
      </c>
      <c r="AB1075" s="30">
        <v>45689</v>
      </c>
      <c r="AC1075" s="5">
        <v>1</v>
      </c>
      <c r="AD1075" s="5" t="s">
        <v>113</v>
      </c>
      <c r="AE1075" s="5"/>
    </row>
    <row r="1076" spans="1:31" x14ac:dyDescent="0.25">
      <c r="A1076" s="5">
        <v>94102786</v>
      </c>
      <c r="B1076" s="5" t="s">
        <v>90</v>
      </c>
      <c r="C1076" s="78" t="s">
        <v>128</v>
      </c>
      <c r="D1076" s="5" t="s">
        <v>97</v>
      </c>
      <c r="E1076" s="30">
        <v>45668</v>
      </c>
      <c r="F1076" s="5" t="s">
        <v>1</v>
      </c>
      <c r="G1076" s="78" t="s">
        <v>106</v>
      </c>
      <c r="H1076" s="78" t="s">
        <v>100</v>
      </c>
      <c r="I1076" s="78"/>
      <c r="J1076" s="5" t="s">
        <v>93</v>
      </c>
      <c r="K1076" s="5">
        <v>38</v>
      </c>
      <c r="L1076" s="5">
        <v>3720</v>
      </c>
      <c r="M1076" s="5">
        <v>46076192</v>
      </c>
      <c r="N1076" s="5">
        <v>910369253</v>
      </c>
      <c r="O1076" s="5">
        <v>6253</v>
      </c>
      <c r="P1076" s="5" t="s">
        <v>265</v>
      </c>
      <c r="Q1076" s="78" t="s">
        <v>24</v>
      </c>
      <c r="R1076" s="78" t="s">
        <v>111</v>
      </c>
      <c r="S1076" s="30">
        <v>45669</v>
      </c>
      <c r="T1076" s="5">
        <v>1</v>
      </c>
      <c r="U1076" s="30">
        <v>45669</v>
      </c>
      <c r="V1076" s="5">
        <v>1</v>
      </c>
      <c r="W1076" s="30">
        <v>45670</v>
      </c>
      <c r="X1076" s="5">
        <v>1</v>
      </c>
      <c r="Y1076" s="30">
        <v>45671</v>
      </c>
      <c r="Z1076" s="30">
        <v>45675</v>
      </c>
      <c r="AA1076" s="30">
        <v>45682</v>
      </c>
      <c r="AB1076" s="30">
        <v>45689</v>
      </c>
      <c r="AC1076" s="5">
        <v>1</v>
      </c>
      <c r="AD1076" s="5" t="s">
        <v>113</v>
      </c>
      <c r="AE1076" s="5"/>
    </row>
    <row r="1077" spans="1:31" x14ac:dyDescent="0.25">
      <c r="A1077" s="5">
        <v>94102702</v>
      </c>
      <c r="B1077" s="5" t="s">
        <v>90</v>
      </c>
      <c r="C1077" s="78" t="s">
        <v>1668</v>
      </c>
      <c r="D1077" s="5" t="s">
        <v>97</v>
      </c>
      <c r="E1077" s="30">
        <v>45668</v>
      </c>
      <c r="F1077" s="5" t="s">
        <v>1</v>
      </c>
      <c r="G1077" s="78" t="s">
        <v>73</v>
      </c>
      <c r="H1077" s="78" t="s">
        <v>100</v>
      </c>
      <c r="I1077" s="78" t="s">
        <v>39</v>
      </c>
      <c r="J1077" s="5" t="s">
        <v>93</v>
      </c>
      <c r="K1077" s="5">
        <v>40</v>
      </c>
      <c r="L1077" s="5">
        <v>3710</v>
      </c>
      <c r="M1077" s="5">
        <v>76714511</v>
      </c>
      <c r="N1077" s="5">
        <v>998980964</v>
      </c>
      <c r="O1077" s="5">
        <v>6230</v>
      </c>
      <c r="P1077" s="5" t="s">
        <v>265</v>
      </c>
      <c r="Q1077" s="78" t="s">
        <v>39</v>
      </c>
      <c r="R1077" s="78" t="s">
        <v>186</v>
      </c>
      <c r="S1077" s="30">
        <v>45669</v>
      </c>
      <c r="T1077" s="5">
        <v>1</v>
      </c>
      <c r="U1077" s="30">
        <v>45669</v>
      </c>
      <c r="V1077" s="5">
        <v>1</v>
      </c>
      <c r="W1077" s="30">
        <v>45670</v>
      </c>
      <c r="X1077" s="5">
        <v>1</v>
      </c>
      <c r="Y1077" s="30">
        <v>45671</v>
      </c>
      <c r="Z1077" s="30">
        <v>45675</v>
      </c>
      <c r="AA1077" s="30">
        <v>45682</v>
      </c>
      <c r="AB1077" s="30">
        <v>45689</v>
      </c>
      <c r="AC1077" s="5">
        <v>1</v>
      </c>
      <c r="AD1077" s="5" t="s">
        <v>113</v>
      </c>
      <c r="AE1077" s="5">
        <v>6230</v>
      </c>
    </row>
    <row r="1078" spans="1:31" x14ac:dyDescent="0.25">
      <c r="A1078" s="5">
        <v>94103387</v>
      </c>
      <c r="B1078" s="5" t="s">
        <v>90</v>
      </c>
      <c r="C1078" s="78" t="s">
        <v>1701</v>
      </c>
      <c r="D1078" s="5" t="s">
        <v>97</v>
      </c>
      <c r="E1078" s="30">
        <v>45669</v>
      </c>
      <c r="F1078" s="5" t="s">
        <v>1</v>
      </c>
      <c r="G1078" s="78" t="s">
        <v>73</v>
      </c>
      <c r="H1078" s="78" t="s">
        <v>102</v>
      </c>
      <c r="I1078" s="78"/>
      <c r="J1078" s="5" t="s">
        <v>93</v>
      </c>
      <c r="K1078" s="5">
        <v>39</v>
      </c>
      <c r="L1078" s="5">
        <v>2735</v>
      </c>
      <c r="M1078" s="5">
        <v>76271690</v>
      </c>
      <c r="N1078" s="5">
        <v>926668066</v>
      </c>
      <c r="O1078" s="5">
        <v>6239</v>
      </c>
      <c r="P1078" s="5" t="s">
        <v>265</v>
      </c>
      <c r="Q1078" s="78" t="s">
        <v>23</v>
      </c>
      <c r="R1078" s="78" t="s">
        <v>111</v>
      </c>
      <c r="S1078" s="30">
        <v>45669</v>
      </c>
      <c r="T1078" s="5">
        <v>1</v>
      </c>
      <c r="U1078" s="30">
        <v>45669</v>
      </c>
      <c r="V1078" s="5">
        <v>1</v>
      </c>
      <c r="W1078" s="30">
        <v>45671</v>
      </c>
      <c r="X1078" s="5">
        <v>1</v>
      </c>
      <c r="Y1078" s="30">
        <v>45672</v>
      </c>
      <c r="Z1078" s="30">
        <v>45677</v>
      </c>
      <c r="AA1078" s="30"/>
      <c r="AB1078" s="30"/>
      <c r="AC1078" s="5">
        <v>0</v>
      </c>
      <c r="AD1078" s="5" t="s">
        <v>94</v>
      </c>
      <c r="AE1078" s="5"/>
    </row>
    <row r="1079" spans="1:31" x14ac:dyDescent="0.25">
      <c r="A1079" s="5">
        <v>94103268</v>
      </c>
      <c r="B1079" s="5" t="s">
        <v>90</v>
      </c>
      <c r="C1079" s="78" t="s">
        <v>1700</v>
      </c>
      <c r="D1079" s="5" t="s">
        <v>97</v>
      </c>
      <c r="E1079" s="30">
        <v>45669</v>
      </c>
      <c r="F1079" s="5" t="s">
        <v>1</v>
      </c>
      <c r="G1079" s="78" t="s">
        <v>74</v>
      </c>
      <c r="H1079" s="78" t="s">
        <v>102</v>
      </c>
      <c r="I1079" s="78" t="s">
        <v>51</v>
      </c>
      <c r="J1079" s="5" t="s">
        <v>93</v>
      </c>
      <c r="K1079" s="5">
        <v>40</v>
      </c>
      <c r="L1079" s="5">
        <v>2970</v>
      </c>
      <c r="M1079" s="5">
        <v>75568559</v>
      </c>
      <c r="N1079" s="5">
        <v>917423735</v>
      </c>
      <c r="O1079" s="5">
        <v>6249</v>
      </c>
      <c r="P1079" s="5" t="s">
        <v>265</v>
      </c>
      <c r="Q1079" s="78" t="s">
        <v>51</v>
      </c>
      <c r="R1079" s="78" t="s">
        <v>115</v>
      </c>
      <c r="S1079" s="30">
        <v>45669</v>
      </c>
      <c r="T1079" s="5">
        <v>1</v>
      </c>
      <c r="U1079" s="30">
        <v>45669</v>
      </c>
      <c r="V1079" s="5">
        <v>1</v>
      </c>
      <c r="W1079" s="30">
        <v>45671</v>
      </c>
      <c r="X1079" s="5">
        <v>1</v>
      </c>
      <c r="Y1079" s="30">
        <v>45672</v>
      </c>
      <c r="Z1079" s="30">
        <v>45679</v>
      </c>
      <c r="AA1079" s="30">
        <v>45686</v>
      </c>
      <c r="AB1079" s="30">
        <v>45693</v>
      </c>
      <c r="AC1079" s="5">
        <v>1</v>
      </c>
      <c r="AD1079" s="5" t="s">
        <v>113</v>
      </c>
      <c r="AE1079" s="5">
        <v>6249</v>
      </c>
    </row>
    <row r="1080" spans="1:31" x14ac:dyDescent="0.25">
      <c r="A1080" s="5">
        <v>94103988</v>
      </c>
      <c r="B1080" s="5" t="s">
        <v>90</v>
      </c>
      <c r="C1080" s="78" t="s">
        <v>1694</v>
      </c>
      <c r="D1080" s="5" t="s">
        <v>97</v>
      </c>
      <c r="E1080" s="30">
        <v>45669</v>
      </c>
      <c r="F1080" s="5" t="s">
        <v>1</v>
      </c>
      <c r="G1080" s="78" t="s">
        <v>78</v>
      </c>
      <c r="H1080" s="78" t="s">
        <v>145</v>
      </c>
      <c r="I1080" s="78"/>
      <c r="J1080" s="5" t="s">
        <v>236</v>
      </c>
      <c r="K1080" s="5">
        <v>40</v>
      </c>
      <c r="L1080" s="5">
        <v>3530</v>
      </c>
      <c r="M1080" s="5">
        <v>45048738</v>
      </c>
      <c r="N1080" s="5">
        <v>966784137</v>
      </c>
      <c r="O1080" s="5">
        <v>7948</v>
      </c>
      <c r="P1080" s="5" t="s">
        <v>265</v>
      </c>
      <c r="Q1080" s="78"/>
      <c r="R1080" s="78"/>
      <c r="S1080" s="30"/>
      <c r="T1080" s="5">
        <v>0</v>
      </c>
      <c r="U1080" s="30"/>
      <c r="V1080" s="5">
        <v>0</v>
      </c>
      <c r="W1080" s="30"/>
      <c r="X1080" s="5">
        <v>0</v>
      </c>
      <c r="Y1080" s="30"/>
      <c r="Z1080" s="30"/>
      <c r="AA1080" s="30"/>
      <c r="AB1080" s="30"/>
      <c r="AC1080" s="5">
        <v>0</v>
      </c>
      <c r="AD1080" s="5" t="s">
        <v>94</v>
      </c>
      <c r="AE1080" s="5"/>
    </row>
    <row r="1081" spans="1:31" x14ac:dyDescent="0.25">
      <c r="A1081" s="5">
        <v>94103953</v>
      </c>
      <c r="B1081" s="5" t="s">
        <v>90</v>
      </c>
      <c r="C1081" s="78" t="s">
        <v>1693</v>
      </c>
      <c r="D1081" s="5" t="s">
        <v>97</v>
      </c>
      <c r="E1081" s="30">
        <v>45669</v>
      </c>
      <c r="F1081" s="5" t="s">
        <v>1</v>
      </c>
      <c r="G1081" s="78" t="s">
        <v>73</v>
      </c>
      <c r="H1081" s="78" t="s">
        <v>92</v>
      </c>
      <c r="I1081" s="78"/>
      <c r="J1081" s="5" t="s">
        <v>93</v>
      </c>
      <c r="K1081" s="5"/>
      <c r="L1081" s="5"/>
      <c r="M1081" s="5"/>
      <c r="N1081" s="5"/>
      <c r="O1081" s="5"/>
      <c r="P1081" s="5" t="s">
        <v>265</v>
      </c>
      <c r="Q1081" s="78"/>
      <c r="R1081" s="78"/>
      <c r="S1081" s="30"/>
      <c r="T1081" s="5">
        <v>0</v>
      </c>
      <c r="U1081" s="30"/>
      <c r="V1081" s="5">
        <v>0</v>
      </c>
      <c r="W1081" s="30"/>
      <c r="X1081" s="5">
        <v>0</v>
      </c>
      <c r="Y1081" s="30"/>
      <c r="Z1081" s="30"/>
      <c r="AA1081" s="30"/>
      <c r="AB1081" s="30"/>
      <c r="AC1081" s="5">
        <v>0</v>
      </c>
      <c r="AD1081" s="5" t="s">
        <v>94</v>
      </c>
      <c r="AE1081" s="5"/>
    </row>
    <row r="1082" spans="1:31" x14ac:dyDescent="0.25">
      <c r="A1082" s="5">
        <v>94103519</v>
      </c>
      <c r="B1082" s="5" t="s">
        <v>110</v>
      </c>
      <c r="C1082" s="78" t="s">
        <v>3789</v>
      </c>
      <c r="D1082" s="5" t="s">
        <v>97</v>
      </c>
      <c r="E1082" s="30">
        <v>45669</v>
      </c>
      <c r="F1082" s="5" t="s">
        <v>1</v>
      </c>
      <c r="G1082" s="78" t="s">
        <v>78</v>
      </c>
      <c r="H1082" s="78" t="s">
        <v>145</v>
      </c>
      <c r="I1082" s="78"/>
      <c r="J1082" s="5" t="s">
        <v>236</v>
      </c>
      <c r="K1082" s="5">
        <v>38</v>
      </c>
      <c r="L1082" s="5">
        <v>3000</v>
      </c>
      <c r="M1082" s="5">
        <v>42505041</v>
      </c>
      <c r="N1082" s="5">
        <v>951967139</v>
      </c>
      <c r="O1082" s="5">
        <v>8146</v>
      </c>
      <c r="P1082" s="5" t="s">
        <v>265</v>
      </c>
      <c r="Q1082" s="78"/>
      <c r="R1082" s="78"/>
      <c r="S1082" s="30"/>
      <c r="T1082" s="5">
        <v>0</v>
      </c>
      <c r="U1082" s="30"/>
      <c r="V1082" s="5">
        <v>0</v>
      </c>
      <c r="W1082" s="30"/>
      <c r="X1082" s="5">
        <v>0</v>
      </c>
      <c r="Y1082" s="30"/>
      <c r="Z1082" s="30"/>
      <c r="AA1082" s="30"/>
      <c r="AB1082" s="30"/>
      <c r="AC1082" s="5">
        <v>0</v>
      </c>
      <c r="AD1082" s="5" t="s">
        <v>94</v>
      </c>
      <c r="AE1082" s="5"/>
    </row>
    <row r="1083" spans="1:31" x14ac:dyDescent="0.25">
      <c r="A1083" s="5">
        <v>94104452</v>
      </c>
      <c r="B1083" s="5" t="s">
        <v>90</v>
      </c>
      <c r="C1083" s="78" t="s">
        <v>1690</v>
      </c>
      <c r="D1083" s="5" t="s">
        <v>97</v>
      </c>
      <c r="E1083" s="30">
        <v>45669</v>
      </c>
      <c r="F1083" s="5" t="s">
        <v>1</v>
      </c>
      <c r="G1083" s="78" t="s">
        <v>73</v>
      </c>
      <c r="H1083" s="78" t="s">
        <v>102</v>
      </c>
      <c r="I1083" s="78" t="s">
        <v>43</v>
      </c>
      <c r="J1083" s="5" t="s">
        <v>93</v>
      </c>
      <c r="K1083" s="5">
        <v>38</v>
      </c>
      <c r="L1083" s="5">
        <v>4265</v>
      </c>
      <c r="M1083" s="5">
        <v>45209795</v>
      </c>
      <c r="N1083" s="5">
        <v>935760711</v>
      </c>
      <c r="O1083" s="5">
        <v>6768</v>
      </c>
      <c r="P1083" s="5" t="s">
        <v>265</v>
      </c>
      <c r="Q1083" s="78" t="s">
        <v>43</v>
      </c>
      <c r="R1083" s="78" t="s">
        <v>115</v>
      </c>
      <c r="S1083" s="30">
        <v>45670</v>
      </c>
      <c r="T1083" s="5">
        <v>1</v>
      </c>
      <c r="U1083" s="30">
        <v>45670</v>
      </c>
      <c r="V1083" s="5">
        <v>1</v>
      </c>
      <c r="W1083" s="30">
        <v>45671</v>
      </c>
      <c r="X1083" s="5">
        <v>1</v>
      </c>
      <c r="Y1083" s="30">
        <v>45675</v>
      </c>
      <c r="Z1083" s="30">
        <v>45678</v>
      </c>
      <c r="AA1083" s="30">
        <v>45685</v>
      </c>
      <c r="AB1083" s="30">
        <v>45692</v>
      </c>
      <c r="AC1083" s="5">
        <v>1</v>
      </c>
      <c r="AD1083" s="5" t="s">
        <v>113</v>
      </c>
      <c r="AE1083" s="5">
        <v>6768</v>
      </c>
    </row>
    <row r="1084" spans="1:31" x14ac:dyDescent="0.25">
      <c r="A1084" s="5">
        <v>94104666</v>
      </c>
      <c r="B1084" s="5" t="s">
        <v>90</v>
      </c>
      <c r="C1084" s="78" t="s">
        <v>5041</v>
      </c>
      <c r="D1084" s="5" t="s">
        <v>91</v>
      </c>
      <c r="E1084" s="30">
        <v>45669</v>
      </c>
      <c r="F1084" s="5" t="s">
        <v>1</v>
      </c>
      <c r="G1084" s="78" t="s">
        <v>78</v>
      </c>
      <c r="H1084" s="78" t="s">
        <v>2389</v>
      </c>
      <c r="I1084" s="78" t="s">
        <v>56</v>
      </c>
      <c r="J1084" s="5" t="s">
        <v>93</v>
      </c>
      <c r="K1084" s="5"/>
      <c r="L1084" s="5"/>
      <c r="M1084" s="5"/>
      <c r="N1084" s="5"/>
      <c r="O1084" s="5"/>
      <c r="P1084" s="5" t="s">
        <v>265</v>
      </c>
      <c r="Q1084" s="78" t="s">
        <v>56</v>
      </c>
      <c r="R1084" s="78" t="s">
        <v>78</v>
      </c>
      <c r="S1084" s="30"/>
      <c r="T1084" s="5">
        <v>0</v>
      </c>
      <c r="U1084" s="30"/>
      <c r="V1084" s="5">
        <v>0</v>
      </c>
      <c r="W1084" s="30"/>
      <c r="X1084" s="5">
        <v>0</v>
      </c>
      <c r="Y1084" s="30"/>
      <c r="Z1084" s="30"/>
      <c r="AA1084" s="30"/>
      <c r="AB1084" s="30"/>
      <c r="AC1084" s="5">
        <v>0</v>
      </c>
      <c r="AD1084" s="5" t="s">
        <v>94</v>
      </c>
      <c r="AE1084" s="5">
        <v>7314</v>
      </c>
    </row>
    <row r="1085" spans="1:31" x14ac:dyDescent="0.25">
      <c r="A1085" s="5">
        <v>94103769</v>
      </c>
      <c r="B1085" s="5" t="s">
        <v>90</v>
      </c>
      <c r="C1085" s="78" t="s">
        <v>1688</v>
      </c>
      <c r="D1085" s="5" t="s">
        <v>91</v>
      </c>
      <c r="E1085" s="30">
        <v>45669</v>
      </c>
      <c r="F1085" s="5" t="s">
        <v>1</v>
      </c>
      <c r="G1085" s="78" t="s">
        <v>73</v>
      </c>
      <c r="H1085" s="78" t="s">
        <v>100</v>
      </c>
      <c r="I1085" s="78" t="s">
        <v>43</v>
      </c>
      <c r="J1085" s="5" t="s">
        <v>93</v>
      </c>
      <c r="K1085" s="5">
        <v>38</v>
      </c>
      <c r="L1085" s="5">
        <v>3000</v>
      </c>
      <c r="M1085" s="5">
        <v>60265364</v>
      </c>
      <c r="N1085" s="5">
        <v>929335207</v>
      </c>
      <c r="O1085" s="5">
        <v>6768</v>
      </c>
      <c r="P1085" s="5" t="s">
        <v>265</v>
      </c>
      <c r="Q1085" s="78" t="s">
        <v>43</v>
      </c>
      <c r="R1085" s="78" t="s">
        <v>115</v>
      </c>
      <c r="S1085" s="30">
        <v>45670</v>
      </c>
      <c r="T1085" s="5">
        <v>1</v>
      </c>
      <c r="U1085" s="30">
        <v>45670</v>
      </c>
      <c r="V1085" s="5">
        <v>1</v>
      </c>
      <c r="W1085" s="30"/>
      <c r="X1085" s="5">
        <v>0</v>
      </c>
      <c r="Y1085" s="30">
        <v>45672</v>
      </c>
      <c r="Z1085" s="30">
        <v>45676</v>
      </c>
      <c r="AA1085" s="30">
        <v>45683</v>
      </c>
      <c r="AB1085" s="30">
        <v>45690</v>
      </c>
      <c r="AC1085" s="5">
        <v>1</v>
      </c>
      <c r="AD1085" s="5" t="s">
        <v>94</v>
      </c>
      <c r="AE1085" s="5">
        <v>6768</v>
      </c>
    </row>
    <row r="1086" spans="1:31" x14ac:dyDescent="0.25">
      <c r="A1086" s="5">
        <v>94103264</v>
      </c>
      <c r="B1086" s="5" t="s">
        <v>90</v>
      </c>
      <c r="C1086" s="78" t="s">
        <v>3788</v>
      </c>
      <c r="D1086" s="5" t="s">
        <v>97</v>
      </c>
      <c r="E1086" s="30">
        <v>45669</v>
      </c>
      <c r="F1086" s="5" t="s">
        <v>1</v>
      </c>
      <c r="G1086" s="78" t="s">
        <v>78</v>
      </c>
      <c r="H1086" s="78" t="s">
        <v>98</v>
      </c>
      <c r="I1086" s="78" t="s">
        <v>59</v>
      </c>
      <c r="J1086" s="5" t="s">
        <v>93</v>
      </c>
      <c r="K1086" s="5">
        <v>38</v>
      </c>
      <c r="L1086" s="5">
        <v>2770</v>
      </c>
      <c r="M1086" s="5">
        <v>76636864</v>
      </c>
      <c r="N1086" s="5">
        <v>910789748</v>
      </c>
      <c r="O1086" s="5">
        <v>0</v>
      </c>
      <c r="P1086" s="5" t="s">
        <v>265</v>
      </c>
      <c r="Q1086" s="78" t="s">
        <v>59</v>
      </c>
      <c r="R1086" s="78" t="s">
        <v>78</v>
      </c>
      <c r="S1086" s="30">
        <v>45669</v>
      </c>
      <c r="T1086" s="5">
        <v>1</v>
      </c>
      <c r="U1086" s="30">
        <v>45669</v>
      </c>
      <c r="V1086" s="5">
        <v>1</v>
      </c>
      <c r="W1086" s="30">
        <v>45672</v>
      </c>
      <c r="X1086" s="5">
        <v>1</v>
      </c>
      <c r="Y1086" s="30">
        <v>45672</v>
      </c>
      <c r="Z1086" s="30">
        <v>45676</v>
      </c>
      <c r="AA1086" s="30">
        <v>45683</v>
      </c>
      <c r="AB1086" s="30">
        <v>45690</v>
      </c>
      <c r="AC1086" s="5">
        <v>1</v>
      </c>
      <c r="AD1086" s="5" t="s">
        <v>113</v>
      </c>
      <c r="AE1086" s="5">
        <v>6267</v>
      </c>
    </row>
    <row r="1087" spans="1:31" x14ac:dyDescent="0.25">
      <c r="A1087" s="5">
        <v>94103274</v>
      </c>
      <c r="B1087" s="5" t="s">
        <v>90</v>
      </c>
      <c r="C1087" s="78" t="s">
        <v>1689</v>
      </c>
      <c r="D1087" s="5" t="s">
        <v>97</v>
      </c>
      <c r="E1087" s="30">
        <v>45669</v>
      </c>
      <c r="F1087" s="5" t="s">
        <v>1</v>
      </c>
      <c r="G1087" s="78" t="s">
        <v>78</v>
      </c>
      <c r="H1087" s="78" t="s">
        <v>98</v>
      </c>
      <c r="I1087" s="78" t="s">
        <v>57</v>
      </c>
      <c r="J1087" s="5" t="s">
        <v>93</v>
      </c>
      <c r="K1087" s="5">
        <v>39</v>
      </c>
      <c r="L1087" s="5">
        <v>2980</v>
      </c>
      <c r="M1087" s="5">
        <v>45586097</v>
      </c>
      <c r="N1087" s="5">
        <v>918185101</v>
      </c>
      <c r="O1087" s="5">
        <v>6266</v>
      </c>
      <c r="P1087" s="5" t="s">
        <v>265</v>
      </c>
      <c r="Q1087" s="78" t="s">
        <v>57</v>
      </c>
      <c r="R1087" s="78" t="s">
        <v>78</v>
      </c>
      <c r="S1087" s="30">
        <v>45669</v>
      </c>
      <c r="T1087" s="5">
        <v>1</v>
      </c>
      <c r="U1087" s="30">
        <v>45669</v>
      </c>
      <c r="V1087" s="5">
        <v>1</v>
      </c>
      <c r="W1087" s="30">
        <v>45675</v>
      </c>
      <c r="X1087" s="5">
        <v>1</v>
      </c>
      <c r="Y1087" s="30">
        <v>45672</v>
      </c>
      <c r="Z1087" s="30">
        <v>45676</v>
      </c>
      <c r="AA1087" s="30">
        <v>45683</v>
      </c>
      <c r="AB1087" s="30">
        <v>45690</v>
      </c>
      <c r="AC1087" s="5">
        <v>1</v>
      </c>
      <c r="AD1087" s="5" t="s">
        <v>113</v>
      </c>
      <c r="AE1087" s="5">
        <v>6266</v>
      </c>
    </row>
    <row r="1088" spans="1:31" x14ac:dyDescent="0.25">
      <c r="A1088" s="5">
        <v>94103959</v>
      </c>
      <c r="B1088" s="5" t="s">
        <v>90</v>
      </c>
      <c r="C1088" s="78" t="s">
        <v>1699</v>
      </c>
      <c r="D1088" s="5" t="s">
        <v>91</v>
      </c>
      <c r="E1088" s="30">
        <v>45669</v>
      </c>
      <c r="F1088" s="5" t="s">
        <v>1</v>
      </c>
      <c r="G1088" s="78" t="s">
        <v>79</v>
      </c>
      <c r="H1088" s="78" t="s">
        <v>98</v>
      </c>
      <c r="I1088" s="78" t="s">
        <v>67</v>
      </c>
      <c r="J1088" s="5" t="s">
        <v>93</v>
      </c>
      <c r="K1088" s="5">
        <v>38</v>
      </c>
      <c r="L1088" s="5">
        <v>3320</v>
      </c>
      <c r="M1088" s="5">
        <v>74890125</v>
      </c>
      <c r="N1088" s="5">
        <v>908978341</v>
      </c>
      <c r="O1088" s="5">
        <v>6260</v>
      </c>
      <c r="P1088" s="5" t="s">
        <v>265</v>
      </c>
      <c r="Q1088" s="78" t="s">
        <v>67</v>
      </c>
      <c r="R1088" s="78" t="s">
        <v>78</v>
      </c>
      <c r="S1088" s="30">
        <v>45669</v>
      </c>
      <c r="T1088" s="5">
        <v>1</v>
      </c>
      <c r="U1088" s="30">
        <v>45669</v>
      </c>
      <c r="V1088" s="5">
        <v>1</v>
      </c>
      <c r="W1088" s="30"/>
      <c r="X1088" s="5">
        <v>0</v>
      </c>
      <c r="Y1088" s="30">
        <v>45672</v>
      </c>
      <c r="Z1088" s="30">
        <v>45676</v>
      </c>
      <c r="AA1088" s="30">
        <v>45683</v>
      </c>
      <c r="AB1088" s="30">
        <v>45690</v>
      </c>
      <c r="AC1088" s="5">
        <v>1</v>
      </c>
      <c r="AD1088" s="5" t="s">
        <v>94</v>
      </c>
      <c r="AE1088" s="5">
        <v>6260</v>
      </c>
    </row>
    <row r="1089" spans="1:31" x14ac:dyDescent="0.25">
      <c r="A1089" s="5">
        <v>94104128</v>
      </c>
      <c r="B1089" s="5" t="s">
        <v>90</v>
      </c>
      <c r="C1089" s="78" t="s">
        <v>1698</v>
      </c>
      <c r="D1089" s="5" t="s">
        <v>91</v>
      </c>
      <c r="E1089" s="30">
        <v>45669</v>
      </c>
      <c r="F1089" s="5" t="s">
        <v>1</v>
      </c>
      <c r="G1089" s="78" t="s">
        <v>78</v>
      </c>
      <c r="H1089" s="78" t="s">
        <v>102</v>
      </c>
      <c r="I1089" s="78" t="s">
        <v>61</v>
      </c>
      <c r="J1089" s="5" t="s">
        <v>93</v>
      </c>
      <c r="K1089" s="5">
        <v>38</v>
      </c>
      <c r="L1089" s="5">
        <v>3545</v>
      </c>
      <c r="M1089" s="5">
        <v>75372204</v>
      </c>
      <c r="N1089" s="5">
        <v>934417261</v>
      </c>
      <c r="O1089" s="5">
        <v>6257</v>
      </c>
      <c r="P1089" s="5" t="s">
        <v>265</v>
      </c>
      <c r="Q1089" s="78" t="s">
        <v>61</v>
      </c>
      <c r="R1089" s="78" t="s">
        <v>78</v>
      </c>
      <c r="S1089" s="30">
        <v>45670</v>
      </c>
      <c r="T1089" s="5">
        <v>1</v>
      </c>
      <c r="U1089" s="30">
        <v>45670</v>
      </c>
      <c r="V1089" s="5">
        <v>1</v>
      </c>
      <c r="W1089" s="30">
        <v>45671</v>
      </c>
      <c r="X1089" s="5">
        <v>1</v>
      </c>
      <c r="Y1089" s="30">
        <v>45672</v>
      </c>
      <c r="Z1089" s="30">
        <v>45677</v>
      </c>
      <c r="AA1089" s="30">
        <v>45684</v>
      </c>
      <c r="AB1089" s="30"/>
      <c r="AC1089" s="5">
        <v>0</v>
      </c>
      <c r="AD1089" s="5" t="s">
        <v>94</v>
      </c>
      <c r="AE1089" s="5">
        <v>6257</v>
      </c>
    </row>
    <row r="1090" spans="1:31" x14ac:dyDescent="0.25">
      <c r="A1090" s="5">
        <v>94104101</v>
      </c>
      <c r="B1090" s="5" t="s">
        <v>90</v>
      </c>
      <c r="C1090" s="78" t="s">
        <v>1696</v>
      </c>
      <c r="D1090" s="5" t="s">
        <v>97</v>
      </c>
      <c r="E1090" s="30">
        <v>45669</v>
      </c>
      <c r="F1090" s="5" t="s">
        <v>1</v>
      </c>
      <c r="G1090" s="78" t="s">
        <v>78</v>
      </c>
      <c r="H1090" s="78" t="s">
        <v>112</v>
      </c>
      <c r="I1090" s="78" t="s">
        <v>70</v>
      </c>
      <c r="J1090" s="5" t="s">
        <v>93</v>
      </c>
      <c r="K1090" s="5"/>
      <c r="L1090" s="5"/>
      <c r="M1090" s="5"/>
      <c r="N1090" s="5"/>
      <c r="O1090" s="5"/>
      <c r="P1090" s="5" t="s">
        <v>265</v>
      </c>
      <c r="Q1090" s="78" t="s">
        <v>70</v>
      </c>
      <c r="R1090" s="78" t="s">
        <v>78</v>
      </c>
      <c r="S1090" s="30"/>
      <c r="T1090" s="5">
        <v>0</v>
      </c>
      <c r="U1090" s="30"/>
      <c r="V1090" s="5">
        <v>0</v>
      </c>
      <c r="W1090" s="30"/>
      <c r="X1090" s="5">
        <v>0</v>
      </c>
      <c r="Y1090" s="30">
        <v>45675</v>
      </c>
      <c r="Z1090" s="30">
        <v>45679</v>
      </c>
      <c r="AA1090" s="30">
        <v>45686</v>
      </c>
      <c r="AB1090" s="30">
        <v>45693</v>
      </c>
      <c r="AC1090" s="5">
        <v>1</v>
      </c>
      <c r="AD1090" s="5" t="s">
        <v>94</v>
      </c>
      <c r="AE1090" s="5">
        <v>6258</v>
      </c>
    </row>
    <row r="1091" spans="1:31" x14ac:dyDescent="0.25">
      <c r="A1091" s="5">
        <v>94103939</v>
      </c>
      <c r="B1091" s="5" t="s">
        <v>90</v>
      </c>
      <c r="C1091" s="78" t="s">
        <v>1695</v>
      </c>
      <c r="D1091" s="5" t="s">
        <v>97</v>
      </c>
      <c r="E1091" s="30">
        <v>45669</v>
      </c>
      <c r="F1091" s="5" t="s">
        <v>1</v>
      </c>
      <c r="G1091" s="78" t="s">
        <v>73</v>
      </c>
      <c r="H1091" s="78" t="s">
        <v>152</v>
      </c>
      <c r="I1091" s="78"/>
      <c r="J1091" s="5" t="s">
        <v>236</v>
      </c>
      <c r="K1091" s="5">
        <v>40</v>
      </c>
      <c r="L1091" s="5">
        <v>3940</v>
      </c>
      <c r="M1091" s="5">
        <v>72543296</v>
      </c>
      <c r="N1091" s="5">
        <v>995374749</v>
      </c>
      <c r="O1091" s="5">
        <v>18319</v>
      </c>
      <c r="P1091" s="5" t="s">
        <v>265</v>
      </c>
      <c r="Q1091" s="78" t="s">
        <v>201</v>
      </c>
      <c r="R1091" s="78" t="s">
        <v>111</v>
      </c>
      <c r="S1091" s="30">
        <v>45669</v>
      </c>
      <c r="T1091" s="5">
        <v>1</v>
      </c>
      <c r="U1091" s="30">
        <v>45669</v>
      </c>
      <c r="V1091" s="5">
        <v>1</v>
      </c>
      <c r="W1091" s="30"/>
      <c r="X1091" s="5">
        <v>0</v>
      </c>
      <c r="Y1091" s="30"/>
      <c r="Z1091" s="30"/>
      <c r="AA1091" s="30"/>
      <c r="AB1091" s="30"/>
      <c r="AC1091" s="5">
        <v>0</v>
      </c>
      <c r="AD1091" s="5" t="s">
        <v>94</v>
      </c>
      <c r="AE1091" s="5"/>
    </row>
    <row r="1092" spans="1:31" x14ac:dyDescent="0.25">
      <c r="A1092" s="5">
        <v>94103348</v>
      </c>
      <c r="B1092" s="5" t="s">
        <v>90</v>
      </c>
      <c r="C1092" s="78" t="s">
        <v>1697</v>
      </c>
      <c r="D1092" s="5" t="s">
        <v>91</v>
      </c>
      <c r="E1092" s="30">
        <v>45669</v>
      </c>
      <c r="F1092" s="5" t="s">
        <v>1</v>
      </c>
      <c r="G1092" s="78" t="s">
        <v>73</v>
      </c>
      <c r="H1092" s="78" t="s">
        <v>100</v>
      </c>
      <c r="I1092" s="78" t="s">
        <v>34</v>
      </c>
      <c r="J1092" s="5" t="s">
        <v>93</v>
      </c>
      <c r="K1092" s="5">
        <v>40</v>
      </c>
      <c r="L1092" s="5">
        <v>3000</v>
      </c>
      <c r="M1092" s="5">
        <v>63754776</v>
      </c>
      <c r="N1092" s="5">
        <v>928333800</v>
      </c>
      <c r="O1092" s="5">
        <v>6229</v>
      </c>
      <c r="P1092" s="5" t="s">
        <v>265</v>
      </c>
      <c r="Q1092" s="78" t="s">
        <v>34</v>
      </c>
      <c r="R1092" s="78" t="s">
        <v>186</v>
      </c>
      <c r="S1092" s="30">
        <v>45669</v>
      </c>
      <c r="T1092" s="5">
        <v>1</v>
      </c>
      <c r="U1092" s="30">
        <v>45669</v>
      </c>
      <c r="V1092" s="5">
        <v>1</v>
      </c>
      <c r="W1092" s="30">
        <v>45672</v>
      </c>
      <c r="X1092" s="5">
        <v>1</v>
      </c>
      <c r="Y1092" s="30">
        <v>45672</v>
      </c>
      <c r="Z1092" s="30">
        <v>45677</v>
      </c>
      <c r="AA1092" s="30">
        <v>45684</v>
      </c>
      <c r="AB1092" s="30">
        <v>45691</v>
      </c>
      <c r="AC1092" s="5">
        <v>1</v>
      </c>
      <c r="AD1092" s="5" t="s">
        <v>113</v>
      </c>
      <c r="AE1092" s="5">
        <v>25474</v>
      </c>
    </row>
    <row r="1093" spans="1:31" x14ac:dyDescent="0.25">
      <c r="A1093" s="5">
        <v>94103694</v>
      </c>
      <c r="B1093" s="5" t="s">
        <v>90</v>
      </c>
      <c r="C1093" s="78" t="s">
        <v>193</v>
      </c>
      <c r="D1093" s="5" t="s">
        <v>97</v>
      </c>
      <c r="E1093" s="30">
        <v>45669</v>
      </c>
      <c r="F1093" s="5" t="s">
        <v>1</v>
      </c>
      <c r="G1093" s="78" t="s">
        <v>73</v>
      </c>
      <c r="H1093" s="78" t="s">
        <v>152</v>
      </c>
      <c r="I1093" s="78"/>
      <c r="J1093" s="5" t="s">
        <v>236</v>
      </c>
      <c r="K1093" s="5">
        <v>40</v>
      </c>
      <c r="L1093" s="5">
        <v>3650</v>
      </c>
      <c r="M1093" s="5">
        <v>75358229</v>
      </c>
      <c r="N1093" s="5">
        <v>926709599</v>
      </c>
      <c r="O1093" s="5">
        <v>8564</v>
      </c>
      <c r="P1093" s="5" t="s">
        <v>265</v>
      </c>
      <c r="Q1093" s="78" t="s">
        <v>201</v>
      </c>
      <c r="R1093" s="78" t="s">
        <v>111</v>
      </c>
      <c r="S1093" s="30">
        <v>45669</v>
      </c>
      <c r="T1093" s="5">
        <v>1</v>
      </c>
      <c r="U1093" s="30">
        <v>45669</v>
      </c>
      <c r="V1093" s="5">
        <v>1</v>
      </c>
      <c r="W1093" s="5"/>
      <c r="X1093" s="5">
        <v>0</v>
      </c>
      <c r="Y1093" s="30"/>
      <c r="Z1093" s="30"/>
      <c r="AA1093" s="30"/>
      <c r="AB1093" s="30"/>
      <c r="AC1093" s="5">
        <v>0</v>
      </c>
      <c r="AD1093" s="5" t="s">
        <v>94</v>
      </c>
      <c r="AE1093" s="5"/>
    </row>
    <row r="1094" spans="1:31" x14ac:dyDescent="0.25">
      <c r="A1094" s="5">
        <v>94103857</v>
      </c>
      <c r="B1094" s="5" t="s">
        <v>90</v>
      </c>
      <c r="C1094" s="78" t="s">
        <v>1691</v>
      </c>
      <c r="D1094" s="5" t="s">
        <v>97</v>
      </c>
      <c r="E1094" s="30">
        <v>45669</v>
      </c>
      <c r="F1094" s="5" t="s">
        <v>1</v>
      </c>
      <c r="G1094" s="78" t="s">
        <v>74</v>
      </c>
      <c r="H1094" s="78" t="s">
        <v>156</v>
      </c>
      <c r="I1094" s="78"/>
      <c r="J1094" s="5" t="s">
        <v>236</v>
      </c>
      <c r="K1094" s="5"/>
      <c r="L1094" s="5"/>
      <c r="M1094" s="5"/>
      <c r="N1094" s="5"/>
      <c r="O1094" s="5"/>
      <c r="P1094" s="5" t="s">
        <v>265</v>
      </c>
      <c r="Q1094" s="78"/>
      <c r="R1094" s="78"/>
      <c r="S1094" s="30"/>
      <c r="T1094" s="5">
        <v>0</v>
      </c>
      <c r="U1094" s="30"/>
      <c r="V1094" s="5">
        <v>0</v>
      </c>
      <c r="W1094" s="30"/>
      <c r="X1094" s="5">
        <v>0</v>
      </c>
      <c r="Y1094" s="30"/>
      <c r="Z1094" s="30"/>
      <c r="AA1094" s="30"/>
      <c r="AB1094" s="30"/>
      <c r="AC1094" s="5">
        <v>0</v>
      </c>
      <c r="AD1094" s="5" t="s">
        <v>94</v>
      </c>
      <c r="AE1094" s="5"/>
    </row>
    <row r="1095" spans="1:31" x14ac:dyDescent="0.25">
      <c r="A1095" s="5">
        <v>94103342</v>
      </c>
      <c r="B1095" s="5" t="s">
        <v>90</v>
      </c>
      <c r="C1095" s="78" t="s">
        <v>1692</v>
      </c>
      <c r="D1095" s="5" t="s">
        <v>91</v>
      </c>
      <c r="E1095" s="30">
        <v>45669</v>
      </c>
      <c r="F1095" s="5" t="s">
        <v>1</v>
      </c>
      <c r="G1095" s="78" t="s">
        <v>78</v>
      </c>
      <c r="H1095" s="78" t="s">
        <v>145</v>
      </c>
      <c r="I1095" s="78"/>
      <c r="J1095" s="5" t="s">
        <v>236</v>
      </c>
      <c r="K1095" s="5">
        <v>37</v>
      </c>
      <c r="L1095" s="5">
        <v>2910</v>
      </c>
      <c r="M1095" s="5">
        <v>47704708</v>
      </c>
      <c r="N1095" s="5">
        <v>927360405</v>
      </c>
      <c r="O1095" s="5">
        <v>8146</v>
      </c>
      <c r="P1095" s="5" t="s">
        <v>265</v>
      </c>
      <c r="Q1095" s="78"/>
      <c r="R1095" s="78"/>
      <c r="S1095" s="30"/>
      <c r="T1095" s="5">
        <v>0</v>
      </c>
      <c r="U1095" s="30"/>
      <c r="V1095" s="5">
        <v>0</v>
      </c>
      <c r="W1095" s="30"/>
      <c r="X1095" s="5">
        <v>0</v>
      </c>
      <c r="Y1095" s="30"/>
      <c r="Z1095" s="30"/>
      <c r="AA1095" s="30"/>
      <c r="AB1095" s="30"/>
      <c r="AC1095" s="5">
        <v>0</v>
      </c>
      <c r="AD1095" s="5" t="s">
        <v>94</v>
      </c>
      <c r="AE1095" s="5"/>
    </row>
    <row r="1096" spans="1:31" x14ac:dyDescent="0.25">
      <c r="A1096" s="5">
        <v>94104001</v>
      </c>
      <c r="B1096" s="5" t="s">
        <v>110</v>
      </c>
      <c r="C1096" s="78" t="s">
        <v>3790</v>
      </c>
      <c r="D1096" s="5" t="s">
        <v>97</v>
      </c>
      <c r="E1096" s="30">
        <v>45669</v>
      </c>
      <c r="F1096" s="5" t="s">
        <v>1</v>
      </c>
      <c r="G1096" s="78" t="s">
        <v>73</v>
      </c>
      <c r="H1096" s="78" t="s">
        <v>268</v>
      </c>
      <c r="I1096" s="78"/>
      <c r="J1096" s="5" t="s">
        <v>236</v>
      </c>
      <c r="K1096" s="5"/>
      <c r="L1096" s="5"/>
      <c r="M1096" s="5"/>
      <c r="N1096" s="5"/>
      <c r="O1096" s="5"/>
      <c r="P1096" s="5" t="s">
        <v>265</v>
      </c>
      <c r="Q1096" s="78"/>
      <c r="R1096" s="78"/>
      <c r="S1096" s="30"/>
      <c r="T1096" s="5">
        <v>0</v>
      </c>
      <c r="U1096" s="30"/>
      <c r="V1096" s="5">
        <v>0</v>
      </c>
      <c r="W1096" s="30"/>
      <c r="X1096" s="5">
        <v>0</v>
      </c>
      <c r="Y1096" s="30"/>
      <c r="Z1096" s="30"/>
      <c r="AA1096" s="30"/>
      <c r="AB1096" s="30"/>
      <c r="AC1096" s="5">
        <v>0</v>
      </c>
      <c r="AD1096" s="5" t="s">
        <v>94</v>
      </c>
      <c r="AE1096" s="5"/>
    </row>
    <row r="1097" spans="1:31" x14ac:dyDescent="0.25">
      <c r="A1097" s="5">
        <v>94103927</v>
      </c>
      <c r="B1097" s="5" t="s">
        <v>110</v>
      </c>
      <c r="C1097" s="78" t="s">
        <v>3791</v>
      </c>
      <c r="D1097" s="5" t="s">
        <v>91</v>
      </c>
      <c r="E1097" s="30">
        <v>45669</v>
      </c>
      <c r="F1097" s="5" t="s">
        <v>1</v>
      </c>
      <c r="G1097" s="78" t="s">
        <v>74</v>
      </c>
      <c r="H1097" s="78" t="s">
        <v>152</v>
      </c>
      <c r="I1097" s="78"/>
      <c r="J1097" s="5" t="s">
        <v>236</v>
      </c>
      <c r="K1097" s="5">
        <v>39</v>
      </c>
      <c r="L1097" s="5">
        <v>3775</v>
      </c>
      <c r="M1097" s="5">
        <v>44564119</v>
      </c>
      <c r="N1097" s="5">
        <v>920643936</v>
      </c>
      <c r="O1097" s="5">
        <v>18306</v>
      </c>
      <c r="P1097" s="5" t="s">
        <v>265</v>
      </c>
      <c r="Q1097" s="78" t="s">
        <v>201</v>
      </c>
      <c r="R1097" s="78" t="s">
        <v>111</v>
      </c>
      <c r="S1097" s="30">
        <v>45669</v>
      </c>
      <c r="T1097" s="5">
        <v>1</v>
      </c>
      <c r="U1097" s="30">
        <v>45669</v>
      </c>
      <c r="V1097" s="5">
        <v>1</v>
      </c>
      <c r="W1097" s="30"/>
      <c r="X1097" s="5">
        <v>0</v>
      </c>
      <c r="Y1097" s="30"/>
      <c r="Z1097" s="30"/>
      <c r="AA1097" s="30"/>
      <c r="AB1097" s="30"/>
      <c r="AC1097" s="5">
        <v>0</v>
      </c>
      <c r="AD1097" s="5" t="s">
        <v>94</v>
      </c>
      <c r="AE1097" s="5"/>
    </row>
    <row r="1098" spans="1:31" x14ac:dyDescent="0.25">
      <c r="A1098" s="5">
        <v>94104825</v>
      </c>
      <c r="B1098" s="5" t="s">
        <v>90</v>
      </c>
      <c r="C1098" s="78" t="s">
        <v>1717</v>
      </c>
      <c r="D1098" s="5" t="s">
        <v>97</v>
      </c>
      <c r="E1098" s="30">
        <v>45670</v>
      </c>
      <c r="F1098" s="5" t="s">
        <v>1</v>
      </c>
      <c r="G1098" s="78" t="s">
        <v>78</v>
      </c>
      <c r="H1098" s="78" t="s">
        <v>152</v>
      </c>
      <c r="I1098" s="78" t="s">
        <v>59</v>
      </c>
      <c r="J1098" s="5" t="s">
        <v>236</v>
      </c>
      <c r="K1098" s="5">
        <v>39</v>
      </c>
      <c r="L1098" s="5">
        <v>3615</v>
      </c>
      <c r="M1098" s="5">
        <v>47864056</v>
      </c>
      <c r="N1098" s="5">
        <v>906505555</v>
      </c>
      <c r="O1098" s="5">
        <v>18306</v>
      </c>
      <c r="P1098" s="5" t="s">
        <v>265</v>
      </c>
      <c r="Q1098" s="78" t="s">
        <v>59</v>
      </c>
      <c r="R1098" s="78" t="s">
        <v>78</v>
      </c>
      <c r="S1098" s="30">
        <v>45670</v>
      </c>
      <c r="T1098" s="5">
        <v>1</v>
      </c>
      <c r="U1098" s="30">
        <v>45670</v>
      </c>
      <c r="V1098" s="5">
        <v>1</v>
      </c>
      <c r="W1098" s="30"/>
      <c r="X1098" s="5">
        <v>0</v>
      </c>
      <c r="Y1098" s="30"/>
      <c r="Z1098" s="30"/>
      <c r="AA1098" s="30"/>
      <c r="AB1098" s="30"/>
      <c r="AC1098" s="5">
        <v>0</v>
      </c>
      <c r="AD1098" s="5" t="s">
        <v>94</v>
      </c>
      <c r="AE1098" s="5">
        <v>6267</v>
      </c>
    </row>
    <row r="1099" spans="1:31" x14ac:dyDescent="0.25">
      <c r="A1099" s="5">
        <v>94105006</v>
      </c>
      <c r="B1099" s="5" t="s">
        <v>90</v>
      </c>
      <c r="C1099" s="78" t="s">
        <v>2117</v>
      </c>
      <c r="D1099" s="5" t="s">
        <v>91</v>
      </c>
      <c r="E1099" s="30">
        <v>45670</v>
      </c>
      <c r="F1099" s="5" t="s">
        <v>1</v>
      </c>
      <c r="G1099" s="78" t="s">
        <v>73</v>
      </c>
      <c r="H1099" s="78" t="s">
        <v>209</v>
      </c>
      <c r="I1099" s="78"/>
      <c r="J1099" s="5" t="s">
        <v>236</v>
      </c>
      <c r="K1099" s="5"/>
      <c r="L1099" s="5"/>
      <c r="M1099" s="5"/>
      <c r="N1099" s="5"/>
      <c r="O1099" s="5"/>
      <c r="P1099" s="5" t="s">
        <v>265</v>
      </c>
      <c r="Q1099" s="78"/>
      <c r="R1099" s="78"/>
      <c r="S1099" s="30"/>
      <c r="T1099" s="5">
        <v>0</v>
      </c>
      <c r="U1099" s="30"/>
      <c r="V1099" s="5">
        <v>0</v>
      </c>
      <c r="W1099" s="30"/>
      <c r="X1099" s="5">
        <v>0</v>
      </c>
      <c r="Y1099" s="30"/>
      <c r="Z1099" s="30"/>
      <c r="AA1099" s="30"/>
      <c r="AB1099" s="30"/>
      <c r="AC1099" s="5">
        <v>0</v>
      </c>
      <c r="AD1099" s="5" t="s">
        <v>94</v>
      </c>
      <c r="AE1099" s="5"/>
    </row>
    <row r="1100" spans="1:31" x14ac:dyDescent="0.25">
      <c r="A1100" s="5">
        <v>94105040</v>
      </c>
      <c r="B1100" s="5" t="s">
        <v>90</v>
      </c>
      <c r="C1100" s="78" t="s">
        <v>1713</v>
      </c>
      <c r="D1100" s="5" t="s">
        <v>91</v>
      </c>
      <c r="E1100" s="30">
        <v>45670</v>
      </c>
      <c r="F1100" s="5" t="s">
        <v>1</v>
      </c>
      <c r="G1100" s="78" t="s">
        <v>73</v>
      </c>
      <c r="H1100" s="78" t="s">
        <v>1714</v>
      </c>
      <c r="I1100" s="78"/>
      <c r="J1100" s="5" t="s">
        <v>236</v>
      </c>
      <c r="K1100" s="5"/>
      <c r="L1100" s="5"/>
      <c r="M1100" s="5"/>
      <c r="N1100" s="5"/>
      <c r="O1100" s="5"/>
      <c r="P1100" s="5" t="s">
        <v>265</v>
      </c>
      <c r="Q1100" s="78"/>
      <c r="R1100" s="78"/>
      <c r="S1100" s="30"/>
      <c r="T1100" s="5">
        <v>0</v>
      </c>
      <c r="U1100" s="30"/>
      <c r="V1100" s="5">
        <v>0</v>
      </c>
      <c r="W1100" s="30"/>
      <c r="X1100" s="5">
        <v>0</v>
      </c>
      <c r="Y1100" s="30"/>
      <c r="Z1100" s="30"/>
      <c r="AA1100" s="30"/>
      <c r="AB1100" s="30"/>
      <c r="AC1100" s="5">
        <v>0</v>
      </c>
      <c r="AD1100" s="5" t="s">
        <v>94</v>
      </c>
      <c r="AE1100" s="5"/>
    </row>
    <row r="1101" spans="1:31" x14ac:dyDescent="0.25">
      <c r="A1101" s="5">
        <v>94105262</v>
      </c>
      <c r="B1101" s="5" t="s">
        <v>90</v>
      </c>
      <c r="C1101" s="78" t="s">
        <v>206</v>
      </c>
      <c r="D1101" s="5" t="s">
        <v>91</v>
      </c>
      <c r="E1101" s="30">
        <v>45670</v>
      </c>
      <c r="F1101" s="5" t="s">
        <v>1</v>
      </c>
      <c r="G1101" s="78" t="s">
        <v>73</v>
      </c>
      <c r="H1101" s="78"/>
      <c r="I1101" s="78"/>
      <c r="J1101" s="5" t="s">
        <v>236</v>
      </c>
      <c r="K1101" s="5"/>
      <c r="L1101" s="5"/>
      <c r="M1101" s="5"/>
      <c r="N1101" s="5"/>
      <c r="O1101" s="5"/>
      <c r="P1101" s="5" t="s">
        <v>265</v>
      </c>
      <c r="Q1101" s="78"/>
      <c r="R1101" s="78"/>
      <c r="S1101" s="30"/>
      <c r="T1101" s="5">
        <v>0</v>
      </c>
      <c r="U1101" s="30"/>
      <c r="V1101" s="5">
        <v>0</v>
      </c>
      <c r="W1101" s="30"/>
      <c r="X1101" s="5">
        <v>0</v>
      </c>
      <c r="Y1101" s="30"/>
      <c r="Z1101" s="30"/>
      <c r="AA1101" s="30"/>
      <c r="AB1101" s="30"/>
      <c r="AC1101" s="5">
        <v>0</v>
      </c>
      <c r="AD1101" s="5" t="s">
        <v>94</v>
      </c>
      <c r="AE1101" s="5"/>
    </row>
    <row r="1102" spans="1:31" x14ac:dyDescent="0.25">
      <c r="A1102" s="5">
        <v>94105965</v>
      </c>
      <c r="B1102" s="5" t="s">
        <v>90</v>
      </c>
      <c r="C1102" s="78" t="s">
        <v>1716</v>
      </c>
      <c r="D1102" s="5" t="s">
        <v>91</v>
      </c>
      <c r="E1102" s="30">
        <v>45670</v>
      </c>
      <c r="F1102" s="5" t="s">
        <v>1</v>
      </c>
      <c r="G1102" s="78" t="s">
        <v>73</v>
      </c>
      <c r="H1102" s="78" t="s">
        <v>207</v>
      </c>
      <c r="I1102" s="78"/>
      <c r="J1102" s="5" t="s">
        <v>236</v>
      </c>
      <c r="K1102" s="5"/>
      <c r="L1102" s="5"/>
      <c r="M1102" s="5"/>
      <c r="N1102" s="5"/>
      <c r="O1102" s="5"/>
      <c r="P1102" s="5" t="s">
        <v>265</v>
      </c>
      <c r="Q1102" s="78" t="s">
        <v>280</v>
      </c>
      <c r="R1102" s="78" t="s">
        <v>111</v>
      </c>
      <c r="S1102" s="30"/>
      <c r="T1102" s="5">
        <v>0</v>
      </c>
      <c r="U1102" s="30"/>
      <c r="V1102" s="5">
        <v>0</v>
      </c>
      <c r="W1102" s="30"/>
      <c r="X1102" s="5">
        <v>0</v>
      </c>
      <c r="Y1102" s="30"/>
      <c r="Z1102" s="30"/>
      <c r="AA1102" s="30"/>
      <c r="AB1102" s="30"/>
      <c r="AC1102" s="5">
        <v>0</v>
      </c>
      <c r="AD1102" s="5" t="s">
        <v>94</v>
      </c>
      <c r="AE1102" s="5"/>
    </row>
    <row r="1103" spans="1:31" x14ac:dyDescent="0.25">
      <c r="A1103" s="5">
        <v>94104767</v>
      </c>
      <c r="B1103" s="5" t="s">
        <v>90</v>
      </c>
      <c r="C1103" s="78" t="s">
        <v>1715</v>
      </c>
      <c r="D1103" s="5" t="s">
        <v>91</v>
      </c>
      <c r="E1103" s="30">
        <v>45670</v>
      </c>
      <c r="F1103" s="5" t="s">
        <v>1</v>
      </c>
      <c r="G1103" s="78" t="s">
        <v>73</v>
      </c>
      <c r="H1103" s="78" t="s">
        <v>202</v>
      </c>
      <c r="I1103" s="78"/>
      <c r="J1103" s="5" t="s">
        <v>236</v>
      </c>
      <c r="K1103" s="5"/>
      <c r="L1103" s="5"/>
      <c r="M1103" s="5"/>
      <c r="N1103" s="5"/>
      <c r="O1103" s="5"/>
      <c r="P1103" s="5" t="s">
        <v>265</v>
      </c>
      <c r="Q1103" s="78"/>
      <c r="R1103" s="78"/>
      <c r="S1103" s="30"/>
      <c r="T1103" s="5">
        <v>0</v>
      </c>
      <c r="U1103" s="30"/>
      <c r="V1103" s="5">
        <v>0</v>
      </c>
      <c r="W1103" s="30"/>
      <c r="X1103" s="5">
        <v>0</v>
      </c>
      <c r="Y1103" s="30"/>
      <c r="Z1103" s="30"/>
      <c r="AA1103" s="30"/>
      <c r="AB1103" s="30"/>
      <c r="AC1103" s="5">
        <v>0</v>
      </c>
      <c r="AD1103" s="5" t="s">
        <v>94</v>
      </c>
      <c r="AE1103" s="5"/>
    </row>
    <row r="1104" spans="1:31" x14ac:dyDescent="0.25">
      <c r="A1104" s="5">
        <v>94104787</v>
      </c>
      <c r="B1104" s="5" t="s">
        <v>90</v>
      </c>
      <c r="C1104" s="78" t="s">
        <v>1712</v>
      </c>
      <c r="D1104" s="5" t="s">
        <v>97</v>
      </c>
      <c r="E1104" s="30">
        <v>45670</v>
      </c>
      <c r="F1104" s="5" t="s">
        <v>1</v>
      </c>
      <c r="G1104" s="78" t="s">
        <v>73</v>
      </c>
      <c r="H1104" s="78" t="s">
        <v>203</v>
      </c>
      <c r="I1104" s="78" t="s">
        <v>34</v>
      </c>
      <c r="J1104" s="5" t="s">
        <v>236</v>
      </c>
      <c r="K1104" s="5">
        <v>38</v>
      </c>
      <c r="L1104" s="5">
        <v>3455</v>
      </c>
      <c r="M1104" s="5">
        <v>74210703</v>
      </c>
      <c r="N1104" s="5">
        <v>966807192</v>
      </c>
      <c r="O1104" s="5">
        <v>10964</v>
      </c>
      <c r="P1104" s="5" t="s">
        <v>265</v>
      </c>
      <c r="Q1104" s="78" t="s">
        <v>34</v>
      </c>
      <c r="R1104" s="78" t="s">
        <v>186</v>
      </c>
      <c r="S1104" s="30"/>
      <c r="T1104" s="5">
        <v>0</v>
      </c>
      <c r="U1104" s="30"/>
      <c r="V1104" s="5">
        <v>0</v>
      </c>
      <c r="W1104" s="30"/>
      <c r="X1104" s="5">
        <v>0</v>
      </c>
      <c r="Y1104" s="30">
        <v>45673</v>
      </c>
      <c r="Z1104" s="30">
        <v>45677</v>
      </c>
      <c r="AA1104" s="30">
        <v>45684</v>
      </c>
      <c r="AB1104" s="30">
        <v>45691</v>
      </c>
      <c r="AC1104" s="5">
        <v>1</v>
      </c>
      <c r="AD1104" s="5" t="s">
        <v>94</v>
      </c>
      <c r="AE1104" s="5">
        <v>25474</v>
      </c>
    </row>
    <row r="1105" spans="1:31" x14ac:dyDescent="0.25">
      <c r="A1105" s="5">
        <v>94104729</v>
      </c>
      <c r="B1105" s="5" t="s">
        <v>90</v>
      </c>
      <c r="C1105" s="78" t="s">
        <v>1703</v>
      </c>
      <c r="D1105" s="5" t="s">
        <v>91</v>
      </c>
      <c r="E1105" s="30">
        <v>45670</v>
      </c>
      <c r="F1105" s="5" t="s">
        <v>1</v>
      </c>
      <c r="G1105" s="78" t="s">
        <v>73</v>
      </c>
      <c r="H1105" s="78" t="s">
        <v>102</v>
      </c>
      <c r="I1105" s="78" t="s">
        <v>34</v>
      </c>
      <c r="J1105" s="5" t="s">
        <v>93</v>
      </c>
      <c r="K1105" s="5">
        <v>37</v>
      </c>
      <c r="L1105" s="5">
        <v>2780</v>
      </c>
      <c r="M1105" s="5">
        <v>7101680</v>
      </c>
      <c r="N1105" s="5">
        <v>961365948</v>
      </c>
      <c r="O1105" s="5">
        <v>6229</v>
      </c>
      <c r="P1105" s="5" t="s">
        <v>265</v>
      </c>
      <c r="Q1105" s="78" t="s">
        <v>34</v>
      </c>
      <c r="R1105" s="78" t="s">
        <v>186</v>
      </c>
      <c r="S1105" s="30">
        <v>45670</v>
      </c>
      <c r="T1105" s="5">
        <v>1</v>
      </c>
      <c r="U1105" s="30">
        <v>45670</v>
      </c>
      <c r="V1105" s="5">
        <v>1</v>
      </c>
      <c r="W1105" s="30">
        <v>45675</v>
      </c>
      <c r="X1105" s="5">
        <v>1</v>
      </c>
      <c r="Y1105" s="30">
        <v>45673</v>
      </c>
      <c r="Z1105" s="30">
        <v>45677</v>
      </c>
      <c r="AA1105" s="30">
        <v>45684</v>
      </c>
      <c r="AB1105" s="30">
        <v>45691</v>
      </c>
      <c r="AC1105" s="5">
        <v>1</v>
      </c>
      <c r="AD1105" s="5" t="s">
        <v>113</v>
      </c>
      <c r="AE1105" s="5">
        <v>25474</v>
      </c>
    </row>
    <row r="1106" spans="1:31" x14ac:dyDescent="0.25">
      <c r="A1106" s="5">
        <v>94104573</v>
      </c>
      <c r="B1106" s="5" t="s">
        <v>90</v>
      </c>
      <c r="C1106" s="78" t="s">
        <v>1704</v>
      </c>
      <c r="D1106" s="5" t="s">
        <v>91</v>
      </c>
      <c r="E1106" s="30">
        <v>45670</v>
      </c>
      <c r="F1106" s="5" t="s">
        <v>1</v>
      </c>
      <c r="G1106" s="78" t="s">
        <v>77</v>
      </c>
      <c r="H1106" s="78" t="s">
        <v>102</v>
      </c>
      <c r="I1106" s="78" t="s">
        <v>29</v>
      </c>
      <c r="J1106" s="5" t="s">
        <v>93</v>
      </c>
      <c r="K1106" s="5">
        <v>40</v>
      </c>
      <c r="L1106" s="5">
        <v>3440</v>
      </c>
      <c r="M1106" s="5">
        <v>72822386</v>
      </c>
      <c r="N1106" s="5">
        <v>979785743</v>
      </c>
      <c r="O1106" s="5">
        <v>6227</v>
      </c>
      <c r="P1106" s="5" t="s">
        <v>265</v>
      </c>
      <c r="Q1106" s="78" t="s">
        <v>29</v>
      </c>
      <c r="R1106" s="78" t="s">
        <v>186</v>
      </c>
      <c r="S1106" s="30">
        <v>45670</v>
      </c>
      <c r="T1106" s="5">
        <v>1</v>
      </c>
      <c r="U1106" s="30">
        <v>45670</v>
      </c>
      <c r="V1106" s="5">
        <v>1</v>
      </c>
      <c r="W1106" s="30">
        <v>45672</v>
      </c>
      <c r="X1106" s="5">
        <v>1</v>
      </c>
      <c r="Y1106" s="30">
        <v>45673</v>
      </c>
      <c r="Z1106" s="30">
        <v>45677</v>
      </c>
      <c r="AA1106" s="30">
        <v>45684</v>
      </c>
      <c r="AB1106" s="30">
        <v>45691</v>
      </c>
      <c r="AC1106" s="5">
        <v>1</v>
      </c>
      <c r="AD1106" s="5" t="s">
        <v>113</v>
      </c>
      <c r="AE1106" s="5">
        <v>6227</v>
      </c>
    </row>
    <row r="1107" spans="1:31" x14ac:dyDescent="0.25">
      <c r="A1107" s="5">
        <v>94105136</v>
      </c>
      <c r="B1107" s="5" t="s">
        <v>90</v>
      </c>
      <c r="C1107" s="78" t="s">
        <v>1705</v>
      </c>
      <c r="D1107" s="5" t="s">
        <v>91</v>
      </c>
      <c r="E1107" s="30">
        <v>45670</v>
      </c>
      <c r="F1107" s="5" t="s">
        <v>1</v>
      </c>
      <c r="G1107" s="78" t="s">
        <v>106</v>
      </c>
      <c r="H1107" s="78" t="s">
        <v>102</v>
      </c>
      <c r="I1107" s="78" t="s">
        <v>36</v>
      </c>
      <c r="J1107" s="5" t="s">
        <v>93</v>
      </c>
      <c r="K1107" s="5">
        <v>38</v>
      </c>
      <c r="L1107" s="5">
        <v>3145</v>
      </c>
      <c r="M1107" s="5">
        <v>70322749</v>
      </c>
      <c r="N1107" s="5">
        <v>999283066</v>
      </c>
      <c r="O1107" s="5">
        <v>6218</v>
      </c>
      <c r="P1107" s="5" t="s">
        <v>265</v>
      </c>
      <c r="Q1107" s="78" t="s">
        <v>36</v>
      </c>
      <c r="R1107" s="78" t="s">
        <v>186</v>
      </c>
      <c r="S1107" s="30">
        <v>45671</v>
      </c>
      <c r="T1107" s="5">
        <v>1</v>
      </c>
      <c r="U1107" s="30">
        <v>45671</v>
      </c>
      <c r="V1107" s="5">
        <v>1</v>
      </c>
      <c r="W1107" s="30">
        <v>45673</v>
      </c>
      <c r="X1107" s="5">
        <v>1</v>
      </c>
      <c r="Y1107" s="30">
        <v>45673</v>
      </c>
      <c r="Z1107" s="30">
        <v>45677</v>
      </c>
      <c r="AA1107" s="30">
        <v>45684</v>
      </c>
      <c r="AB1107" s="30">
        <v>45691</v>
      </c>
      <c r="AC1107" s="5">
        <v>1</v>
      </c>
      <c r="AD1107" s="5" t="s">
        <v>113</v>
      </c>
      <c r="AE1107" s="5">
        <v>6234</v>
      </c>
    </row>
    <row r="1108" spans="1:31" x14ac:dyDescent="0.25">
      <c r="A1108" s="5">
        <v>94105135</v>
      </c>
      <c r="B1108" s="5" t="s">
        <v>90</v>
      </c>
      <c r="C1108" s="78" t="s">
        <v>1706</v>
      </c>
      <c r="D1108" s="5" t="s">
        <v>91</v>
      </c>
      <c r="E1108" s="30">
        <v>45670</v>
      </c>
      <c r="F1108" s="5" t="s">
        <v>1</v>
      </c>
      <c r="G1108" s="78" t="s">
        <v>73</v>
      </c>
      <c r="H1108" s="78" t="s">
        <v>102</v>
      </c>
      <c r="I1108" s="78"/>
      <c r="J1108" s="5" t="s">
        <v>93</v>
      </c>
      <c r="K1108" s="5">
        <v>39</v>
      </c>
      <c r="L1108" s="5">
        <v>3245</v>
      </c>
      <c r="M1108" s="5">
        <v>75142559</v>
      </c>
      <c r="N1108" s="5">
        <v>964106292</v>
      </c>
      <c r="O1108" s="5">
        <v>6218</v>
      </c>
      <c r="P1108" s="5" t="s">
        <v>265</v>
      </c>
      <c r="Q1108" s="78" t="s">
        <v>23</v>
      </c>
      <c r="R1108" s="78" t="s">
        <v>111</v>
      </c>
      <c r="S1108" s="30">
        <v>45670</v>
      </c>
      <c r="T1108" s="5">
        <v>1</v>
      </c>
      <c r="U1108" s="30">
        <v>45670</v>
      </c>
      <c r="V1108" s="5">
        <v>1</v>
      </c>
      <c r="W1108" s="30">
        <v>45673</v>
      </c>
      <c r="X1108" s="5">
        <v>1</v>
      </c>
      <c r="Y1108" s="30">
        <v>45673</v>
      </c>
      <c r="Z1108" s="30">
        <v>45677</v>
      </c>
      <c r="AA1108" s="30">
        <v>45684</v>
      </c>
      <c r="AB1108" s="30">
        <v>45691</v>
      </c>
      <c r="AC1108" s="5">
        <v>1</v>
      </c>
      <c r="AD1108" s="5" t="s">
        <v>113</v>
      </c>
      <c r="AE1108" s="5"/>
    </row>
    <row r="1109" spans="1:31" x14ac:dyDescent="0.25">
      <c r="A1109" s="5">
        <v>94105303</v>
      </c>
      <c r="B1109" s="5" t="s">
        <v>90</v>
      </c>
      <c r="C1109" s="78" t="s">
        <v>116</v>
      </c>
      <c r="D1109" s="5" t="s">
        <v>97</v>
      </c>
      <c r="E1109" s="30">
        <v>45670</v>
      </c>
      <c r="F1109" s="5" t="s">
        <v>1</v>
      </c>
      <c r="G1109" s="78" t="s">
        <v>73</v>
      </c>
      <c r="H1109" s="78" t="s">
        <v>102</v>
      </c>
      <c r="I1109" s="78"/>
      <c r="J1109" s="5" t="s">
        <v>93</v>
      </c>
      <c r="K1109" s="5">
        <v>37</v>
      </c>
      <c r="L1109" s="5">
        <v>3230</v>
      </c>
      <c r="M1109" s="5">
        <v>70606628</v>
      </c>
      <c r="N1109" s="5">
        <v>946502077</v>
      </c>
      <c r="O1109" s="5">
        <v>18319</v>
      </c>
      <c r="P1109" s="5" t="s">
        <v>265</v>
      </c>
      <c r="Q1109" s="78" t="s">
        <v>23</v>
      </c>
      <c r="R1109" s="78" t="s">
        <v>111</v>
      </c>
      <c r="S1109" s="30">
        <v>45671</v>
      </c>
      <c r="T1109" s="5">
        <v>1</v>
      </c>
      <c r="U1109" s="30">
        <v>45671</v>
      </c>
      <c r="V1109" s="5">
        <v>1</v>
      </c>
      <c r="W1109" s="30">
        <v>45673</v>
      </c>
      <c r="X1109" s="5">
        <v>1</v>
      </c>
      <c r="Y1109" s="30">
        <v>45673</v>
      </c>
      <c r="Z1109" s="30">
        <v>45677</v>
      </c>
      <c r="AA1109" s="30">
        <v>45684</v>
      </c>
      <c r="AB1109" s="30">
        <v>45691</v>
      </c>
      <c r="AC1109" s="5">
        <v>1</v>
      </c>
      <c r="AD1109" s="5" t="s">
        <v>113</v>
      </c>
      <c r="AE1109" s="5"/>
    </row>
    <row r="1110" spans="1:31" x14ac:dyDescent="0.25">
      <c r="A1110" s="5">
        <v>94105358</v>
      </c>
      <c r="B1110" s="5" t="s">
        <v>90</v>
      </c>
      <c r="C1110" s="78" t="s">
        <v>1707</v>
      </c>
      <c r="D1110" s="5" t="s">
        <v>97</v>
      </c>
      <c r="E1110" s="30">
        <v>45670</v>
      </c>
      <c r="F1110" s="5" t="s">
        <v>1</v>
      </c>
      <c r="G1110" s="78" t="s">
        <v>73</v>
      </c>
      <c r="H1110" s="78">
        <v>23151</v>
      </c>
      <c r="I1110" s="78"/>
      <c r="J1110" s="5" t="s">
        <v>93</v>
      </c>
      <c r="K1110" s="5"/>
      <c r="L1110" s="5"/>
      <c r="M1110" s="5"/>
      <c r="N1110" s="5"/>
      <c r="O1110" s="5"/>
      <c r="P1110" s="5" t="s">
        <v>265</v>
      </c>
      <c r="Q1110" s="78"/>
      <c r="R1110" s="78"/>
      <c r="S1110" s="30"/>
      <c r="T1110" s="5">
        <v>0</v>
      </c>
      <c r="U1110" s="30"/>
      <c r="V1110" s="5">
        <v>0</v>
      </c>
      <c r="W1110" s="30"/>
      <c r="X1110" s="5">
        <v>0</v>
      </c>
      <c r="Y1110" s="30"/>
      <c r="Z1110" s="30"/>
      <c r="AA1110" s="30"/>
      <c r="AB1110" s="30"/>
      <c r="AC1110" s="5">
        <v>0</v>
      </c>
      <c r="AD1110" s="5" t="s">
        <v>94</v>
      </c>
      <c r="AE1110" s="5"/>
    </row>
    <row r="1111" spans="1:31" x14ac:dyDescent="0.25">
      <c r="A1111" s="5">
        <v>94104148</v>
      </c>
      <c r="B1111" s="5" t="s">
        <v>90</v>
      </c>
      <c r="C1111" s="78" t="s">
        <v>1709</v>
      </c>
      <c r="D1111" s="5" t="s">
        <v>91</v>
      </c>
      <c r="E1111" s="30">
        <v>45670</v>
      </c>
      <c r="F1111" s="5" t="s">
        <v>1</v>
      </c>
      <c r="G1111" s="78" t="s">
        <v>78</v>
      </c>
      <c r="H1111" s="78" t="s">
        <v>98</v>
      </c>
      <c r="I1111" s="78" t="s">
        <v>57</v>
      </c>
      <c r="J1111" s="5" t="s">
        <v>93</v>
      </c>
      <c r="K1111" s="5">
        <v>38</v>
      </c>
      <c r="L1111" s="5">
        <v>4300</v>
      </c>
      <c r="M1111" s="5">
        <v>40964116</v>
      </c>
      <c r="N1111" s="5">
        <v>966038820</v>
      </c>
      <c r="O1111" s="5">
        <v>6266</v>
      </c>
      <c r="P1111" s="5" t="s">
        <v>265</v>
      </c>
      <c r="Q1111" s="78" t="s">
        <v>57</v>
      </c>
      <c r="R1111" s="78" t="s">
        <v>78</v>
      </c>
      <c r="S1111" s="30">
        <v>45670</v>
      </c>
      <c r="T1111" s="5">
        <v>1</v>
      </c>
      <c r="U1111" s="30">
        <v>45670</v>
      </c>
      <c r="V1111" s="5">
        <v>1</v>
      </c>
      <c r="W1111" s="30">
        <v>45675</v>
      </c>
      <c r="X1111" s="5">
        <v>1</v>
      </c>
      <c r="Y1111" s="30">
        <v>45673</v>
      </c>
      <c r="Z1111" s="30">
        <v>45677</v>
      </c>
      <c r="AA1111" s="30">
        <v>45684</v>
      </c>
      <c r="AB1111" s="30">
        <v>45691</v>
      </c>
      <c r="AC1111" s="5">
        <v>1</v>
      </c>
      <c r="AD1111" s="5" t="s">
        <v>113</v>
      </c>
      <c r="AE1111" s="5">
        <v>6266</v>
      </c>
    </row>
    <row r="1112" spans="1:31" x14ac:dyDescent="0.25">
      <c r="A1112" s="5">
        <v>94104781</v>
      </c>
      <c r="B1112" s="5" t="s">
        <v>90</v>
      </c>
      <c r="C1112" s="78" t="s">
        <v>1710</v>
      </c>
      <c r="D1112" s="5" t="s">
        <v>97</v>
      </c>
      <c r="E1112" s="30">
        <v>45670</v>
      </c>
      <c r="F1112" s="5" t="s">
        <v>1</v>
      </c>
      <c r="G1112" s="78" t="s">
        <v>78</v>
      </c>
      <c r="H1112" s="78" t="s">
        <v>98</v>
      </c>
      <c r="I1112" s="78" t="s">
        <v>57</v>
      </c>
      <c r="J1112" s="5" t="s">
        <v>93</v>
      </c>
      <c r="K1112" s="5">
        <v>38</v>
      </c>
      <c r="L1112" s="5">
        <v>3370</v>
      </c>
      <c r="M1112" s="5">
        <v>76442233</v>
      </c>
      <c r="N1112" s="5">
        <v>903153759</v>
      </c>
      <c r="O1112" s="5">
        <v>6266</v>
      </c>
      <c r="P1112" s="5" t="s">
        <v>265</v>
      </c>
      <c r="Q1112" s="78" t="s">
        <v>57</v>
      </c>
      <c r="R1112" s="78" t="s">
        <v>78</v>
      </c>
      <c r="S1112" s="30">
        <v>45670</v>
      </c>
      <c r="T1112" s="5">
        <v>1</v>
      </c>
      <c r="U1112" s="30">
        <v>45670</v>
      </c>
      <c r="V1112" s="5">
        <v>1</v>
      </c>
      <c r="W1112" s="30">
        <v>45673</v>
      </c>
      <c r="X1112" s="5">
        <v>1</v>
      </c>
      <c r="Y1112" s="30">
        <v>45673</v>
      </c>
      <c r="Z1112" s="30">
        <v>45677</v>
      </c>
      <c r="AA1112" s="30">
        <v>45684</v>
      </c>
      <c r="AB1112" s="30">
        <v>45691</v>
      </c>
      <c r="AC1112" s="5">
        <v>1</v>
      </c>
      <c r="AD1112" s="5" t="s">
        <v>113</v>
      </c>
      <c r="AE1112" s="5">
        <v>6266</v>
      </c>
    </row>
    <row r="1113" spans="1:31" x14ac:dyDescent="0.25">
      <c r="A1113" s="5">
        <v>94104654</v>
      </c>
      <c r="B1113" s="5" t="s">
        <v>90</v>
      </c>
      <c r="C1113" s="78" t="s">
        <v>2116</v>
      </c>
      <c r="D1113" s="5" t="s">
        <v>91</v>
      </c>
      <c r="E1113" s="30">
        <v>45670</v>
      </c>
      <c r="F1113" s="5" t="s">
        <v>1</v>
      </c>
      <c r="G1113" s="78" t="s">
        <v>78</v>
      </c>
      <c r="H1113" s="78" t="s">
        <v>104</v>
      </c>
      <c r="I1113" s="78"/>
      <c r="J1113" s="5" t="s">
        <v>93</v>
      </c>
      <c r="K1113" s="5">
        <v>40</v>
      </c>
      <c r="L1113" s="5">
        <v>2565</v>
      </c>
      <c r="M1113" s="5">
        <v>72071881</v>
      </c>
      <c r="N1113" s="5">
        <v>921738859</v>
      </c>
      <c r="O1113" s="5">
        <v>6267</v>
      </c>
      <c r="P1113" s="5" t="s">
        <v>265</v>
      </c>
      <c r="Q1113" s="78" t="s">
        <v>56</v>
      </c>
      <c r="R1113" s="78" t="s">
        <v>78</v>
      </c>
      <c r="S1113" s="30">
        <v>45670</v>
      </c>
      <c r="T1113" s="5">
        <v>1</v>
      </c>
      <c r="U1113" s="30">
        <v>45670</v>
      </c>
      <c r="V1113" s="5">
        <v>1</v>
      </c>
      <c r="W1113" s="30"/>
      <c r="X1113" s="5">
        <v>0</v>
      </c>
      <c r="Y1113" s="30">
        <v>45673</v>
      </c>
      <c r="Z1113" s="30">
        <v>45677</v>
      </c>
      <c r="AA1113" s="30">
        <v>45684</v>
      </c>
      <c r="AB1113" s="30">
        <v>45691</v>
      </c>
      <c r="AC1113" s="5">
        <v>1</v>
      </c>
      <c r="AD1113" s="5" t="s">
        <v>94</v>
      </c>
      <c r="AE1113" s="5"/>
    </row>
    <row r="1114" spans="1:31" x14ac:dyDescent="0.25">
      <c r="A1114" s="5">
        <v>94104151</v>
      </c>
      <c r="B1114" s="5" t="s">
        <v>110</v>
      </c>
      <c r="C1114" s="78" t="s">
        <v>5042</v>
      </c>
      <c r="D1114" s="5" t="s">
        <v>97</v>
      </c>
      <c r="E1114" s="30">
        <v>45670</v>
      </c>
      <c r="F1114" s="5" t="s">
        <v>1</v>
      </c>
      <c r="G1114" s="78" t="s">
        <v>78</v>
      </c>
      <c r="H1114" s="78" t="s">
        <v>101</v>
      </c>
      <c r="I1114" s="78"/>
      <c r="J1114" s="5" t="s">
        <v>93</v>
      </c>
      <c r="K1114" s="5"/>
      <c r="L1114" s="5"/>
      <c r="M1114" s="5"/>
      <c r="N1114" s="5"/>
      <c r="O1114" s="5"/>
      <c r="P1114" s="5" t="s">
        <v>265</v>
      </c>
      <c r="Q1114" s="78"/>
      <c r="R1114" s="78"/>
      <c r="S1114" s="30"/>
      <c r="T1114" s="5">
        <v>0</v>
      </c>
      <c r="U1114" s="30"/>
      <c r="V1114" s="5">
        <v>0</v>
      </c>
      <c r="W1114" s="30"/>
      <c r="X1114" s="5">
        <v>0</v>
      </c>
      <c r="Y1114" s="30"/>
      <c r="Z1114" s="30"/>
      <c r="AA1114" s="30"/>
      <c r="AB1114" s="30"/>
      <c r="AC1114" s="5">
        <v>0</v>
      </c>
      <c r="AD1114" s="5" t="s">
        <v>94</v>
      </c>
      <c r="AE1114" s="5"/>
    </row>
    <row r="1115" spans="1:31" x14ac:dyDescent="0.25">
      <c r="A1115" s="5">
        <v>94104876</v>
      </c>
      <c r="B1115" s="5" t="s">
        <v>90</v>
      </c>
      <c r="C1115" s="78" t="s">
        <v>1711</v>
      </c>
      <c r="D1115" s="5" t="s">
        <v>97</v>
      </c>
      <c r="E1115" s="30">
        <v>45670</v>
      </c>
      <c r="F1115" s="5" t="s">
        <v>1</v>
      </c>
      <c r="G1115" s="78" t="s">
        <v>78</v>
      </c>
      <c r="H1115" s="78" t="s">
        <v>102</v>
      </c>
      <c r="I1115" s="78" t="s">
        <v>59</v>
      </c>
      <c r="J1115" s="5" t="s">
        <v>93</v>
      </c>
      <c r="K1115" s="5">
        <v>39</v>
      </c>
      <c r="L1115" s="5">
        <v>3960</v>
      </c>
      <c r="M1115" s="5">
        <v>70666050</v>
      </c>
      <c r="N1115" s="5">
        <v>971783056</v>
      </c>
      <c r="O1115" s="5">
        <v>6267</v>
      </c>
      <c r="P1115" s="5" t="s">
        <v>265</v>
      </c>
      <c r="Q1115" s="78" t="s">
        <v>59</v>
      </c>
      <c r="R1115" s="78" t="s">
        <v>78</v>
      </c>
      <c r="S1115" s="30">
        <v>45670</v>
      </c>
      <c r="T1115" s="5">
        <v>1</v>
      </c>
      <c r="U1115" s="30">
        <v>45670</v>
      </c>
      <c r="V1115" s="5">
        <v>1</v>
      </c>
      <c r="W1115" s="30"/>
      <c r="X1115" s="5">
        <v>0</v>
      </c>
      <c r="Y1115" s="30">
        <v>45673</v>
      </c>
      <c r="Z1115" s="30">
        <v>45677</v>
      </c>
      <c r="AA1115" s="30">
        <v>45684</v>
      </c>
      <c r="AB1115" s="30">
        <v>45691</v>
      </c>
      <c r="AC1115" s="5">
        <v>1</v>
      </c>
      <c r="AD1115" s="5" t="s">
        <v>94</v>
      </c>
      <c r="AE1115" s="5">
        <v>6267</v>
      </c>
    </row>
    <row r="1116" spans="1:31" x14ac:dyDescent="0.25">
      <c r="A1116" s="5">
        <v>94105454</v>
      </c>
      <c r="B1116" s="5" t="s">
        <v>90</v>
      </c>
      <c r="C1116" s="78" t="s">
        <v>1708</v>
      </c>
      <c r="D1116" s="5" t="s">
        <v>97</v>
      </c>
      <c r="E1116" s="30">
        <v>45670</v>
      </c>
      <c r="F1116" s="5" t="s">
        <v>1</v>
      </c>
      <c r="G1116" s="78" t="s">
        <v>78</v>
      </c>
      <c r="H1116" s="78" t="s">
        <v>145</v>
      </c>
      <c r="I1116" s="78"/>
      <c r="J1116" s="5" t="s">
        <v>236</v>
      </c>
      <c r="K1116" s="5">
        <v>39</v>
      </c>
      <c r="L1116" s="5">
        <v>3380</v>
      </c>
      <c r="M1116" s="5">
        <v>76157626</v>
      </c>
      <c r="N1116" s="5">
        <v>925929485</v>
      </c>
      <c r="O1116" s="5">
        <v>8146</v>
      </c>
      <c r="P1116" s="5" t="s">
        <v>265</v>
      </c>
      <c r="Q1116" s="78"/>
      <c r="R1116" s="78"/>
      <c r="S1116" s="30"/>
      <c r="T1116" s="5">
        <v>0</v>
      </c>
      <c r="U1116" s="30"/>
      <c r="V1116" s="5">
        <v>0</v>
      </c>
      <c r="W1116" s="30"/>
      <c r="X1116" s="5">
        <v>0</v>
      </c>
      <c r="Y1116" s="30"/>
      <c r="Z1116" s="30"/>
      <c r="AA1116" s="30"/>
      <c r="AB1116" s="30"/>
      <c r="AC1116" s="5">
        <v>0</v>
      </c>
      <c r="AD1116" s="5" t="s">
        <v>94</v>
      </c>
      <c r="AE1116" s="5"/>
    </row>
    <row r="1117" spans="1:31" x14ac:dyDescent="0.25">
      <c r="A1117" s="5">
        <v>94104149</v>
      </c>
      <c r="B1117" s="5" t="s">
        <v>90</v>
      </c>
      <c r="C1117" s="78" t="s">
        <v>2118</v>
      </c>
      <c r="D1117" s="5" t="s">
        <v>91</v>
      </c>
      <c r="E1117" s="30">
        <v>45670</v>
      </c>
      <c r="F1117" s="5" t="s">
        <v>1</v>
      </c>
      <c r="G1117" s="78" t="s">
        <v>73</v>
      </c>
      <c r="H1117" s="78" t="s">
        <v>100</v>
      </c>
      <c r="I1117" s="78" t="s">
        <v>50</v>
      </c>
      <c r="J1117" s="5" t="s">
        <v>93</v>
      </c>
      <c r="K1117" s="5">
        <v>39</v>
      </c>
      <c r="L1117" s="5">
        <v>2660</v>
      </c>
      <c r="M1117" s="5">
        <v>62035115</v>
      </c>
      <c r="N1117" s="5">
        <v>979482064</v>
      </c>
      <c r="O1117" s="5">
        <v>6248</v>
      </c>
      <c r="P1117" s="5" t="s">
        <v>265</v>
      </c>
      <c r="Q1117" s="78" t="s">
        <v>50</v>
      </c>
      <c r="R1117" s="78" t="s">
        <v>115</v>
      </c>
      <c r="S1117" s="30">
        <v>45670</v>
      </c>
      <c r="T1117" s="5">
        <v>1</v>
      </c>
      <c r="U1117" s="30">
        <v>45670</v>
      </c>
      <c r="V1117" s="5">
        <v>1</v>
      </c>
      <c r="W1117" s="30">
        <v>45674</v>
      </c>
      <c r="X1117" s="5">
        <v>1</v>
      </c>
      <c r="Y1117" s="30">
        <v>45673</v>
      </c>
      <c r="Z1117" s="30">
        <v>45677</v>
      </c>
      <c r="AA1117" s="30">
        <v>45684</v>
      </c>
      <c r="AB1117" s="30">
        <v>45691</v>
      </c>
      <c r="AC1117" s="5">
        <v>1</v>
      </c>
      <c r="AD1117" s="5" t="s">
        <v>113</v>
      </c>
      <c r="AE1117" s="5">
        <v>6248</v>
      </c>
    </row>
    <row r="1118" spans="1:31" x14ac:dyDescent="0.25">
      <c r="A1118" s="5">
        <v>94105207</v>
      </c>
      <c r="B1118" s="5" t="s">
        <v>90</v>
      </c>
      <c r="C1118" s="78" t="s">
        <v>1702</v>
      </c>
      <c r="D1118" s="5" t="s">
        <v>91</v>
      </c>
      <c r="E1118" s="30">
        <v>45670</v>
      </c>
      <c r="F1118" s="5" t="s">
        <v>1</v>
      </c>
      <c r="G1118" s="78" t="s">
        <v>73</v>
      </c>
      <c r="H1118" s="78" t="s">
        <v>100</v>
      </c>
      <c r="I1118" s="78" t="s">
        <v>49</v>
      </c>
      <c r="J1118" s="5" t="s">
        <v>93</v>
      </c>
      <c r="K1118" s="5">
        <v>38</v>
      </c>
      <c r="L1118" s="5">
        <v>3450</v>
      </c>
      <c r="M1118" s="5">
        <v>48840876</v>
      </c>
      <c r="N1118" s="5">
        <v>923336051</v>
      </c>
      <c r="O1118" s="5">
        <v>6242</v>
      </c>
      <c r="P1118" s="5" t="s">
        <v>265</v>
      </c>
      <c r="Q1118" s="78" t="s">
        <v>49</v>
      </c>
      <c r="R1118" s="78" t="s">
        <v>115</v>
      </c>
      <c r="S1118" s="30">
        <v>45671</v>
      </c>
      <c r="T1118" s="5">
        <v>1</v>
      </c>
      <c r="U1118" s="30">
        <v>45671</v>
      </c>
      <c r="V1118" s="5">
        <v>1</v>
      </c>
      <c r="W1118" s="30">
        <v>45673</v>
      </c>
      <c r="X1118" s="5">
        <v>1</v>
      </c>
      <c r="Y1118" s="30">
        <v>45673</v>
      </c>
      <c r="Z1118" s="30">
        <v>45677</v>
      </c>
      <c r="AA1118" s="30">
        <v>45684</v>
      </c>
      <c r="AB1118" s="30">
        <v>45691</v>
      </c>
      <c r="AC1118" s="5">
        <v>1</v>
      </c>
      <c r="AD1118" s="5" t="s">
        <v>113</v>
      </c>
      <c r="AE1118" s="5">
        <v>6242</v>
      </c>
    </row>
    <row r="1119" spans="1:31" x14ac:dyDescent="0.25">
      <c r="A1119" s="5">
        <v>94105628</v>
      </c>
      <c r="B1119" s="5" t="s">
        <v>90</v>
      </c>
      <c r="C1119" s="78" t="s">
        <v>2866</v>
      </c>
      <c r="D1119" s="5" t="s">
        <v>97</v>
      </c>
      <c r="E1119" s="30">
        <v>45671</v>
      </c>
      <c r="F1119" s="5" t="s">
        <v>1</v>
      </c>
      <c r="G1119" s="78" t="s">
        <v>73</v>
      </c>
      <c r="H1119" s="78" t="s">
        <v>92</v>
      </c>
      <c r="I1119" s="78" t="s">
        <v>46</v>
      </c>
      <c r="J1119" s="5" t="s">
        <v>93</v>
      </c>
      <c r="K1119" s="5"/>
      <c r="L1119" s="5"/>
      <c r="M1119" s="5"/>
      <c r="N1119" s="5"/>
      <c r="O1119" s="5"/>
      <c r="P1119" s="5" t="s">
        <v>265</v>
      </c>
      <c r="Q1119" s="78" t="s">
        <v>46</v>
      </c>
      <c r="R1119" s="78" t="s">
        <v>115</v>
      </c>
      <c r="S1119" s="30"/>
      <c r="T1119" s="5">
        <v>0</v>
      </c>
      <c r="U1119" s="30"/>
      <c r="V1119" s="5">
        <v>0</v>
      </c>
      <c r="W1119" s="30"/>
      <c r="X1119" s="5">
        <v>0</v>
      </c>
      <c r="Y1119" s="30"/>
      <c r="Z1119" s="30"/>
      <c r="AA1119" s="30"/>
      <c r="AB1119" s="30"/>
      <c r="AC1119" s="5">
        <v>0</v>
      </c>
      <c r="AD1119" s="5" t="s">
        <v>94</v>
      </c>
      <c r="AE1119" s="5">
        <v>6245</v>
      </c>
    </row>
    <row r="1120" spans="1:31" x14ac:dyDescent="0.25">
      <c r="A1120" s="5">
        <v>94106245</v>
      </c>
      <c r="B1120" s="5" t="s">
        <v>90</v>
      </c>
      <c r="C1120" s="78" t="s">
        <v>1728</v>
      </c>
      <c r="D1120" s="5" t="s">
        <v>97</v>
      </c>
      <c r="E1120" s="30">
        <v>45671</v>
      </c>
      <c r="F1120" s="5" t="s">
        <v>1</v>
      </c>
      <c r="G1120" s="78" t="s">
        <v>74</v>
      </c>
      <c r="H1120" s="78" t="s">
        <v>159</v>
      </c>
      <c r="I1120" s="78"/>
      <c r="J1120" s="5" t="s">
        <v>93</v>
      </c>
      <c r="K1120" s="5">
        <v>38</v>
      </c>
      <c r="L1120" s="5">
        <v>2745</v>
      </c>
      <c r="M1120" s="5">
        <v>77383911</v>
      </c>
      <c r="N1120" s="5">
        <v>960291411</v>
      </c>
      <c r="O1120" s="5">
        <v>6249</v>
      </c>
      <c r="P1120" s="5" t="s">
        <v>265</v>
      </c>
      <c r="Q1120" s="78" t="s">
        <v>24</v>
      </c>
      <c r="R1120" s="78" t="s">
        <v>111</v>
      </c>
      <c r="S1120" s="30"/>
      <c r="T1120" s="5">
        <v>0</v>
      </c>
      <c r="U1120" s="30"/>
      <c r="V1120" s="5">
        <v>0</v>
      </c>
      <c r="W1120" s="30">
        <v>45677</v>
      </c>
      <c r="X1120" s="5">
        <v>1</v>
      </c>
      <c r="Y1120" s="30"/>
      <c r="Z1120" s="30"/>
      <c r="AA1120" s="30"/>
      <c r="AB1120" s="30"/>
      <c r="AC1120" s="5">
        <v>0</v>
      </c>
      <c r="AD1120" s="5" t="s">
        <v>94</v>
      </c>
      <c r="AE1120" s="5"/>
    </row>
    <row r="1121" spans="1:31" x14ac:dyDescent="0.25">
      <c r="A1121" s="5">
        <v>94106319</v>
      </c>
      <c r="B1121" s="5" t="s">
        <v>90</v>
      </c>
      <c r="C1121" s="78" t="s">
        <v>1729</v>
      </c>
      <c r="D1121" s="5" t="s">
        <v>91</v>
      </c>
      <c r="E1121" s="30">
        <v>45671</v>
      </c>
      <c r="F1121" s="5" t="s">
        <v>1</v>
      </c>
      <c r="G1121" s="78" t="s">
        <v>76</v>
      </c>
      <c r="H1121" s="78" t="s">
        <v>101</v>
      </c>
      <c r="I1121" s="78" t="s">
        <v>51</v>
      </c>
      <c r="J1121" s="5" t="s">
        <v>93</v>
      </c>
      <c r="K1121" s="5"/>
      <c r="L1121" s="5"/>
      <c r="M1121" s="5"/>
      <c r="N1121" s="5"/>
      <c r="O1121" s="5"/>
      <c r="P1121" s="5" t="s">
        <v>265</v>
      </c>
      <c r="Q1121" s="78" t="s">
        <v>51</v>
      </c>
      <c r="R1121" s="78" t="s">
        <v>115</v>
      </c>
      <c r="S1121" s="30"/>
      <c r="T1121" s="5">
        <v>0</v>
      </c>
      <c r="U1121" s="30"/>
      <c r="V1121" s="5">
        <v>0</v>
      </c>
      <c r="W1121" s="30"/>
      <c r="X1121" s="5">
        <v>0</v>
      </c>
      <c r="Y1121" s="30">
        <v>45674</v>
      </c>
      <c r="Z1121" s="30">
        <v>45681</v>
      </c>
      <c r="AA1121" s="30">
        <v>45688</v>
      </c>
      <c r="AB1121" s="30">
        <v>45695</v>
      </c>
      <c r="AC1121" s="5">
        <v>1</v>
      </c>
      <c r="AD1121" s="5" t="s">
        <v>94</v>
      </c>
      <c r="AE1121" s="5">
        <v>6249</v>
      </c>
    </row>
    <row r="1122" spans="1:31" x14ac:dyDescent="0.25">
      <c r="A1122" s="5">
        <v>94106176</v>
      </c>
      <c r="B1122" s="5" t="s">
        <v>90</v>
      </c>
      <c r="C1122" s="78" t="s">
        <v>1730</v>
      </c>
      <c r="D1122" s="5" t="s">
        <v>97</v>
      </c>
      <c r="E1122" s="30">
        <v>45671</v>
      </c>
      <c r="F1122" s="5" t="s">
        <v>1</v>
      </c>
      <c r="G1122" s="78" t="s">
        <v>73</v>
      </c>
      <c r="H1122" s="78" t="s">
        <v>100</v>
      </c>
      <c r="I1122" s="78"/>
      <c r="J1122" s="5" t="s">
        <v>93</v>
      </c>
      <c r="K1122" s="5">
        <v>39</v>
      </c>
      <c r="L1122" s="5">
        <v>3430</v>
      </c>
      <c r="M1122" s="5">
        <v>45144760</v>
      </c>
      <c r="N1122" s="5">
        <v>913649609</v>
      </c>
      <c r="O1122" s="5">
        <v>6245</v>
      </c>
      <c r="P1122" s="5" t="s">
        <v>265</v>
      </c>
      <c r="Q1122" s="78" t="s">
        <v>24</v>
      </c>
      <c r="R1122" s="78" t="s">
        <v>111</v>
      </c>
      <c r="S1122" s="30">
        <v>45672</v>
      </c>
      <c r="T1122" s="5">
        <v>1</v>
      </c>
      <c r="U1122" s="30">
        <v>45672</v>
      </c>
      <c r="V1122" s="5">
        <v>1</v>
      </c>
      <c r="W1122" s="30">
        <v>45673</v>
      </c>
      <c r="X1122" s="5">
        <v>1</v>
      </c>
      <c r="Y1122" s="30">
        <v>45677</v>
      </c>
      <c r="Z1122" s="30">
        <v>45681</v>
      </c>
      <c r="AA1122" s="30">
        <v>45688</v>
      </c>
      <c r="AB1122" s="30">
        <v>45695</v>
      </c>
      <c r="AC1122" s="5">
        <v>1</v>
      </c>
      <c r="AD1122" s="5" t="s">
        <v>113</v>
      </c>
      <c r="AE1122" s="5"/>
    </row>
    <row r="1123" spans="1:31" x14ac:dyDescent="0.25">
      <c r="A1123" s="5">
        <v>94105768</v>
      </c>
      <c r="B1123" s="5" t="s">
        <v>90</v>
      </c>
      <c r="C1123" s="78" t="s">
        <v>1722</v>
      </c>
      <c r="D1123" s="5" t="s">
        <v>91</v>
      </c>
      <c r="E1123" s="30">
        <v>45671</v>
      </c>
      <c r="F1123" s="5" t="s">
        <v>1</v>
      </c>
      <c r="G1123" s="78" t="s">
        <v>78</v>
      </c>
      <c r="H1123" s="78" t="s">
        <v>145</v>
      </c>
      <c r="I1123" s="78"/>
      <c r="J1123" s="5" t="s">
        <v>236</v>
      </c>
      <c r="K1123" s="5">
        <v>38</v>
      </c>
      <c r="L1123" s="5">
        <v>3490</v>
      </c>
      <c r="M1123" s="5">
        <v>73802119</v>
      </c>
      <c r="N1123" s="5">
        <v>904169165</v>
      </c>
      <c r="O1123" s="5">
        <v>8146</v>
      </c>
      <c r="P1123" s="5" t="s">
        <v>265</v>
      </c>
      <c r="Q1123" s="78"/>
      <c r="R1123" s="78"/>
      <c r="S1123" s="30"/>
      <c r="T1123" s="5">
        <v>0</v>
      </c>
      <c r="U1123" s="30"/>
      <c r="V1123" s="5">
        <v>0</v>
      </c>
      <c r="W1123" s="30"/>
      <c r="X1123" s="5">
        <v>0</v>
      </c>
      <c r="Y1123" s="30"/>
      <c r="Z1123" s="30"/>
      <c r="AA1123" s="30"/>
      <c r="AB1123" s="30"/>
      <c r="AC1123" s="5">
        <v>0</v>
      </c>
      <c r="AD1123" s="5" t="s">
        <v>94</v>
      </c>
      <c r="AE1123" s="5"/>
    </row>
    <row r="1124" spans="1:31" x14ac:dyDescent="0.25">
      <c r="A1124" s="5">
        <v>94105741</v>
      </c>
      <c r="B1124" s="5" t="s">
        <v>90</v>
      </c>
      <c r="C1124" s="78" t="s">
        <v>1723</v>
      </c>
      <c r="D1124" s="5" t="s">
        <v>97</v>
      </c>
      <c r="E1124" s="30">
        <v>45671</v>
      </c>
      <c r="F1124" s="5" t="s">
        <v>1</v>
      </c>
      <c r="G1124" s="78" t="s">
        <v>78</v>
      </c>
      <c r="H1124" s="78" t="s">
        <v>98</v>
      </c>
      <c r="I1124" s="78" t="s">
        <v>56</v>
      </c>
      <c r="J1124" s="5" t="s">
        <v>93</v>
      </c>
      <c r="K1124" s="5">
        <v>39</v>
      </c>
      <c r="L1124" s="5">
        <v>3720</v>
      </c>
      <c r="M1124" s="5">
        <v>47263559</v>
      </c>
      <c r="N1124" s="5">
        <v>991180445</v>
      </c>
      <c r="O1124" s="5">
        <v>7314</v>
      </c>
      <c r="P1124" s="5" t="s">
        <v>265</v>
      </c>
      <c r="Q1124" s="78" t="s">
        <v>56</v>
      </c>
      <c r="R1124" s="78" t="s">
        <v>78</v>
      </c>
      <c r="S1124" s="30">
        <v>45671</v>
      </c>
      <c r="T1124" s="5">
        <v>1</v>
      </c>
      <c r="U1124" s="30">
        <v>45671</v>
      </c>
      <c r="V1124" s="5">
        <v>1</v>
      </c>
      <c r="W1124" s="30">
        <v>45674</v>
      </c>
      <c r="X1124" s="5">
        <v>1</v>
      </c>
      <c r="Y1124" s="30">
        <v>45674</v>
      </c>
      <c r="Z1124" s="30">
        <v>45678</v>
      </c>
      <c r="AA1124" s="30">
        <v>45685</v>
      </c>
      <c r="AB1124" s="30">
        <v>45692</v>
      </c>
      <c r="AC1124" s="5">
        <v>1</v>
      </c>
      <c r="AD1124" s="5" t="s">
        <v>113</v>
      </c>
      <c r="AE1124" s="5">
        <v>7314</v>
      </c>
    </row>
    <row r="1125" spans="1:31" x14ac:dyDescent="0.25">
      <c r="A1125" s="5">
        <v>94106359</v>
      </c>
      <c r="B1125" s="5" t="s">
        <v>90</v>
      </c>
      <c r="C1125" s="78" t="s">
        <v>1721</v>
      </c>
      <c r="D1125" s="5" t="s">
        <v>97</v>
      </c>
      <c r="E1125" s="30">
        <v>45671</v>
      </c>
      <c r="F1125" s="5" t="s">
        <v>1</v>
      </c>
      <c r="G1125" s="78" t="s">
        <v>78</v>
      </c>
      <c r="H1125" s="78" t="s">
        <v>98</v>
      </c>
      <c r="I1125" s="78" t="s">
        <v>57</v>
      </c>
      <c r="J1125" s="5" t="s">
        <v>93</v>
      </c>
      <c r="K1125" s="5">
        <v>38</v>
      </c>
      <c r="L1125" s="5">
        <v>3010</v>
      </c>
      <c r="M1125" s="5">
        <v>62853081</v>
      </c>
      <c r="N1125" s="5">
        <v>903579836</v>
      </c>
      <c r="O1125" s="5">
        <v>6266</v>
      </c>
      <c r="P1125" s="5" t="s">
        <v>265</v>
      </c>
      <c r="Q1125" s="78" t="s">
        <v>57</v>
      </c>
      <c r="R1125" s="78" t="s">
        <v>78</v>
      </c>
      <c r="S1125" s="30">
        <v>45671</v>
      </c>
      <c r="T1125" s="5">
        <v>1</v>
      </c>
      <c r="U1125" s="30">
        <v>45671</v>
      </c>
      <c r="V1125" s="5">
        <v>1</v>
      </c>
      <c r="W1125" s="30"/>
      <c r="X1125" s="5">
        <v>0</v>
      </c>
      <c r="Y1125" s="30">
        <v>45674</v>
      </c>
      <c r="Z1125" s="30">
        <v>45678</v>
      </c>
      <c r="AA1125" s="30">
        <v>45685</v>
      </c>
      <c r="AB1125" s="30">
        <v>45692</v>
      </c>
      <c r="AC1125" s="5">
        <v>1</v>
      </c>
      <c r="AD1125" s="5" t="s">
        <v>94</v>
      </c>
      <c r="AE1125" s="5">
        <v>6266</v>
      </c>
    </row>
    <row r="1126" spans="1:31" x14ac:dyDescent="0.25">
      <c r="A1126" s="5">
        <v>94106106</v>
      </c>
      <c r="B1126" s="5" t="s">
        <v>110</v>
      </c>
      <c r="C1126" s="78" t="s">
        <v>3792</v>
      </c>
      <c r="D1126" s="5" t="s">
        <v>91</v>
      </c>
      <c r="E1126" s="30">
        <v>45671</v>
      </c>
      <c r="F1126" s="5" t="s">
        <v>1</v>
      </c>
      <c r="G1126" s="78" t="s">
        <v>78</v>
      </c>
      <c r="H1126" s="78" t="s">
        <v>98</v>
      </c>
      <c r="I1126" s="78"/>
      <c r="J1126" s="5" t="s">
        <v>93</v>
      </c>
      <c r="K1126" s="5">
        <v>37</v>
      </c>
      <c r="L1126" s="5">
        <v>2910</v>
      </c>
      <c r="M1126" s="5">
        <v>70718217</v>
      </c>
      <c r="N1126" s="5">
        <v>974061054</v>
      </c>
      <c r="O1126" s="5">
        <v>6263</v>
      </c>
      <c r="P1126" s="5" t="s">
        <v>265</v>
      </c>
      <c r="Q1126" s="78" t="s">
        <v>25</v>
      </c>
      <c r="R1126" s="78" t="s">
        <v>111</v>
      </c>
      <c r="S1126" s="30">
        <v>45671</v>
      </c>
      <c r="T1126" s="5">
        <v>1</v>
      </c>
      <c r="U1126" s="30">
        <v>45671</v>
      </c>
      <c r="V1126" s="5">
        <v>1</v>
      </c>
      <c r="W1126" s="30">
        <v>45674</v>
      </c>
      <c r="X1126" s="5">
        <v>1</v>
      </c>
      <c r="Y1126" s="30">
        <v>45674</v>
      </c>
      <c r="Z1126" s="30">
        <v>45678</v>
      </c>
      <c r="AA1126" s="30">
        <v>45685</v>
      </c>
      <c r="AB1126" s="30">
        <v>45692</v>
      </c>
      <c r="AC1126" s="5">
        <v>1</v>
      </c>
      <c r="AD1126" s="5" t="s">
        <v>113</v>
      </c>
      <c r="AE1126" s="5"/>
    </row>
    <row r="1127" spans="1:31" x14ac:dyDescent="0.25">
      <c r="A1127" s="5">
        <v>94105396</v>
      </c>
      <c r="B1127" s="5" t="s">
        <v>90</v>
      </c>
      <c r="C1127" s="78" t="s">
        <v>1733</v>
      </c>
      <c r="D1127" s="5" t="s">
        <v>91</v>
      </c>
      <c r="E1127" s="30">
        <v>45671</v>
      </c>
      <c r="F1127" s="5" t="s">
        <v>1</v>
      </c>
      <c r="G1127" s="78" t="s">
        <v>73</v>
      </c>
      <c r="H1127" s="78" t="s">
        <v>102</v>
      </c>
      <c r="I1127" s="78"/>
      <c r="J1127" s="5" t="s">
        <v>93</v>
      </c>
      <c r="K1127" s="5">
        <v>40</v>
      </c>
      <c r="L1127" s="5">
        <v>3340</v>
      </c>
      <c r="M1127" s="5">
        <v>75490961</v>
      </c>
      <c r="N1127" s="5">
        <v>942584474</v>
      </c>
      <c r="O1127" s="5">
        <v>6258</v>
      </c>
      <c r="P1127" s="5" t="s">
        <v>265</v>
      </c>
      <c r="Q1127" s="78" t="s">
        <v>23</v>
      </c>
      <c r="R1127" s="78" t="s">
        <v>111</v>
      </c>
      <c r="S1127" s="30">
        <v>45671</v>
      </c>
      <c r="T1127" s="5">
        <v>1</v>
      </c>
      <c r="U1127" s="30">
        <v>45671</v>
      </c>
      <c r="V1127" s="5">
        <v>1</v>
      </c>
      <c r="W1127" s="30">
        <v>45673</v>
      </c>
      <c r="X1127" s="5">
        <v>1</v>
      </c>
      <c r="Y1127" s="30">
        <v>45675</v>
      </c>
      <c r="Z1127" s="30">
        <v>45678</v>
      </c>
      <c r="AA1127" s="30">
        <v>45685</v>
      </c>
      <c r="AB1127" s="30">
        <v>45692</v>
      </c>
      <c r="AC1127" s="5">
        <v>1</v>
      </c>
      <c r="AD1127" s="5" t="s">
        <v>113</v>
      </c>
      <c r="AE1127" s="5"/>
    </row>
    <row r="1128" spans="1:31" x14ac:dyDescent="0.25">
      <c r="A1128" s="5">
        <v>94105294</v>
      </c>
      <c r="B1128" s="5" t="s">
        <v>110</v>
      </c>
      <c r="C1128" s="78" t="s">
        <v>3794</v>
      </c>
      <c r="D1128" s="5" t="s">
        <v>97</v>
      </c>
      <c r="E1128" s="30">
        <v>45671</v>
      </c>
      <c r="F1128" s="5" t="s">
        <v>1</v>
      </c>
      <c r="G1128" s="78" t="s">
        <v>78</v>
      </c>
      <c r="H1128" s="78" t="s">
        <v>98</v>
      </c>
      <c r="I1128" s="78"/>
      <c r="J1128" s="5" t="s">
        <v>93</v>
      </c>
      <c r="K1128" s="5">
        <v>41</v>
      </c>
      <c r="L1128" s="5">
        <v>4195</v>
      </c>
      <c r="M1128" s="5">
        <v>46073835</v>
      </c>
      <c r="N1128" s="5">
        <v>921454745</v>
      </c>
      <c r="O1128" s="5">
        <v>6257</v>
      </c>
      <c r="P1128" s="5" t="s">
        <v>265</v>
      </c>
      <c r="Q1128" s="78" t="s">
        <v>25</v>
      </c>
      <c r="R1128" s="78" t="s">
        <v>111</v>
      </c>
      <c r="S1128" s="30">
        <v>45671</v>
      </c>
      <c r="T1128" s="5">
        <v>1</v>
      </c>
      <c r="U1128" s="30">
        <v>45671</v>
      </c>
      <c r="V1128" s="5">
        <v>1</v>
      </c>
      <c r="W1128" s="30">
        <v>45674</v>
      </c>
      <c r="X1128" s="5">
        <v>1</v>
      </c>
      <c r="Y1128" s="30">
        <v>45674</v>
      </c>
      <c r="Z1128" s="30">
        <v>45678</v>
      </c>
      <c r="AA1128" s="30">
        <v>45685</v>
      </c>
      <c r="AB1128" s="30">
        <v>45692</v>
      </c>
      <c r="AC1128" s="5">
        <v>1</v>
      </c>
      <c r="AD1128" s="5" t="s">
        <v>113</v>
      </c>
      <c r="AE1128" s="5"/>
    </row>
    <row r="1129" spans="1:31" x14ac:dyDescent="0.25">
      <c r="A1129" s="5">
        <v>94105404</v>
      </c>
      <c r="B1129" s="5" t="s">
        <v>90</v>
      </c>
      <c r="C1129" s="78" t="s">
        <v>3793</v>
      </c>
      <c r="D1129" s="5" t="s">
        <v>91</v>
      </c>
      <c r="E1129" s="30">
        <v>45671</v>
      </c>
      <c r="F1129" s="5" t="s">
        <v>1</v>
      </c>
      <c r="G1129" s="78" t="s">
        <v>79</v>
      </c>
      <c r="H1129" s="78" t="s">
        <v>102</v>
      </c>
      <c r="I1129" s="78"/>
      <c r="J1129" s="5" t="s">
        <v>93</v>
      </c>
      <c r="K1129" s="5">
        <v>40</v>
      </c>
      <c r="L1129" s="5">
        <v>3280</v>
      </c>
      <c r="M1129" s="5">
        <v>72971387</v>
      </c>
      <c r="N1129" s="5">
        <v>904143488</v>
      </c>
      <c r="O1129" s="5">
        <v>6260</v>
      </c>
      <c r="P1129" s="5" t="s">
        <v>265</v>
      </c>
      <c r="Q1129" s="78" t="s">
        <v>23</v>
      </c>
      <c r="R1129" s="78" t="s">
        <v>111</v>
      </c>
      <c r="S1129" s="30">
        <v>45671</v>
      </c>
      <c r="T1129" s="5">
        <v>1</v>
      </c>
      <c r="U1129" s="30">
        <v>45671</v>
      </c>
      <c r="V1129" s="5">
        <v>1</v>
      </c>
      <c r="W1129" s="30">
        <v>45673</v>
      </c>
      <c r="X1129" s="5">
        <v>1</v>
      </c>
      <c r="Y1129" s="30">
        <v>45674</v>
      </c>
      <c r="Z1129" s="30">
        <v>45678</v>
      </c>
      <c r="AA1129" s="30">
        <v>45685</v>
      </c>
      <c r="AB1129" s="30">
        <v>45692</v>
      </c>
      <c r="AC1129" s="5">
        <v>1</v>
      </c>
      <c r="AD1129" s="5" t="s">
        <v>113</v>
      </c>
      <c r="AE1129" s="5"/>
    </row>
    <row r="1130" spans="1:31" x14ac:dyDescent="0.25">
      <c r="A1130" s="5">
        <v>94105997</v>
      </c>
      <c r="B1130" s="5" t="s">
        <v>90</v>
      </c>
      <c r="C1130" s="78" t="s">
        <v>1719</v>
      </c>
      <c r="D1130" s="5" t="s">
        <v>97</v>
      </c>
      <c r="E1130" s="30">
        <v>45671</v>
      </c>
      <c r="F1130" s="5" t="s">
        <v>1</v>
      </c>
      <c r="G1130" s="78" t="s">
        <v>78</v>
      </c>
      <c r="H1130" s="78" t="s">
        <v>135</v>
      </c>
      <c r="I1130" s="78" t="s">
        <v>61</v>
      </c>
      <c r="J1130" s="5" t="s">
        <v>236</v>
      </c>
      <c r="K1130" s="5"/>
      <c r="L1130" s="5"/>
      <c r="M1130" s="5"/>
      <c r="N1130" s="5"/>
      <c r="O1130" s="5"/>
      <c r="P1130" s="5" t="s">
        <v>265</v>
      </c>
      <c r="Q1130" s="78" t="s">
        <v>61</v>
      </c>
      <c r="R1130" s="78" t="s">
        <v>78</v>
      </c>
      <c r="S1130" s="30"/>
      <c r="T1130" s="5">
        <v>0</v>
      </c>
      <c r="U1130" s="30"/>
      <c r="V1130" s="5">
        <v>0</v>
      </c>
      <c r="W1130" s="30"/>
      <c r="X1130" s="5">
        <v>0</v>
      </c>
      <c r="Y1130" s="30">
        <v>45674</v>
      </c>
      <c r="Z1130" s="30">
        <v>45678</v>
      </c>
      <c r="AA1130" s="30"/>
      <c r="AB1130" s="30"/>
      <c r="AC1130" s="5">
        <v>0</v>
      </c>
      <c r="AD1130" s="5" t="s">
        <v>94</v>
      </c>
      <c r="AE1130" s="5">
        <v>6257</v>
      </c>
    </row>
    <row r="1131" spans="1:31" x14ac:dyDescent="0.25">
      <c r="A1131" s="5">
        <v>94105394</v>
      </c>
      <c r="B1131" s="5" t="s">
        <v>90</v>
      </c>
      <c r="C1131" s="78" t="s">
        <v>3795</v>
      </c>
      <c r="D1131" s="5" t="s">
        <v>91</v>
      </c>
      <c r="E1131" s="30">
        <v>45671</v>
      </c>
      <c r="F1131" s="5" t="s">
        <v>1</v>
      </c>
      <c r="G1131" s="78" t="s">
        <v>79</v>
      </c>
      <c r="H1131" s="78" t="s">
        <v>103</v>
      </c>
      <c r="I1131" s="78"/>
      <c r="J1131" s="5" t="s">
        <v>93</v>
      </c>
      <c r="K1131" s="5">
        <v>40</v>
      </c>
      <c r="L1131" s="5">
        <v>3215</v>
      </c>
      <c r="M1131" s="5">
        <v>45181636</v>
      </c>
      <c r="N1131" s="5">
        <v>917800219</v>
      </c>
      <c r="O1131" s="5">
        <v>6260</v>
      </c>
      <c r="P1131" s="5" t="s">
        <v>265</v>
      </c>
      <c r="Q1131" s="78" t="s">
        <v>25</v>
      </c>
      <c r="R1131" s="78" t="s">
        <v>111</v>
      </c>
      <c r="S1131" s="30">
        <v>45671</v>
      </c>
      <c r="T1131" s="5">
        <v>1</v>
      </c>
      <c r="U1131" s="30">
        <v>45671</v>
      </c>
      <c r="V1131" s="5">
        <v>1</v>
      </c>
      <c r="W1131" s="30">
        <v>45674</v>
      </c>
      <c r="X1131" s="5">
        <v>1</v>
      </c>
      <c r="Y1131" s="30">
        <v>45674</v>
      </c>
      <c r="Z1131" s="30">
        <v>45678</v>
      </c>
      <c r="AA1131" s="30">
        <v>45685</v>
      </c>
      <c r="AB1131" s="30">
        <v>45692</v>
      </c>
      <c r="AC1131" s="5">
        <v>1</v>
      </c>
      <c r="AD1131" s="5" t="s">
        <v>113</v>
      </c>
      <c r="AE1131" s="5"/>
    </row>
    <row r="1132" spans="1:31" x14ac:dyDescent="0.25">
      <c r="A1132" s="5">
        <v>94106075</v>
      </c>
      <c r="B1132" s="5" t="s">
        <v>90</v>
      </c>
      <c r="C1132" s="78" t="s">
        <v>1732</v>
      </c>
      <c r="D1132" s="5" t="s">
        <v>97</v>
      </c>
      <c r="E1132" s="30">
        <v>45671</v>
      </c>
      <c r="F1132" s="5" t="s">
        <v>1</v>
      </c>
      <c r="G1132" s="78" t="s">
        <v>78</v>
      </c>
      <c r="H1132" s="78" t="s">
        <v>98</v>
      </c>
      <c r="I1132" s="78" t="s">
        <v>65</v>
      </c>
      <c r="J1132" s="5" t="s">
        <v>93</v>
      </c>
      <c r="K1132" s="5">
        <v>40</v>
      </c>
      <c r="L1132" s="5">
        <v>4175</v>
      </c>
      <c r="M1132" s="5">
        <v>46207771</v>
      </c>
      <c r="N1132" s="5">
        <v>942785313</v>
      </c>
      <c r="O1132" s="5">
        <v>6256</v>
      </c>
      <c r="P1132" s="5" t="s">
        <v>265</v>
      </c>
      <c r="Q1132" s="78" t="s">
        <v>65</v>
      </c>
      <c r="R1132" s="78" t="s">
        <v>78</v>
      </c>
      <c r="S1132" s="30">
        <v>45671</v>
      </c>
      <c r="T1132" s="5">
        <v>1</v>
      </c>
      <c r="U1132" s="30">
        <v>45671</v>
      </c>
      <c r="V1132" s="5">
        <v>1</v>
      </c>
      <c r="W1132" s="30">
        <v>45674</v>
      </c>
      <c r="X1132" s="5">
        <v>1</v>
      </c>
      <c r="Y1132" s="30">
        <v>45675</v>
      </c>
      <c r="Z1132" s="30">
        <v>45679</v>
      </c>
      <c r="AA1132" s="30">
        <v>45686</v>
      </c>
      <c r="AB1132" s="30">
        <v>45693</v>
      </c>
      <c r="AC1132" s="5">
        <v>1</v>
      </c>
      <c r="AD1132" s="5" t="s">
        <v>113</v>
      </c>
      <c r="AE1132" s="5">
        <v>6256</v>
      </c>
    </row>
    <row r="1133" spans="1:31" x14ac:dyDescent="0.25">
      <c r="A1133" s="5">
        <v>94106199</v>
      </c>
      <c r="B1133" s="5" t="s">
        <v>90</v>
      </c>
      <c r="C1133" s="78" t="s">
        <v>1731</v>
      </c>
      <c r="D1133" s="5" t="s">
        <v>97</v>
      </c>
      <c r="E1133" s="30">
        <v>45671</v>
      </c>
      <c r="F1133" s="5" t="s">
        <v>1</v>
      </c>
      <c r="G1133" s="78" t="s">
        <v>78</v>
      </c>
      <c r="H1133" s="78" t="s">
        <v>98</v>
      </c>
      <c r="I1133" s="78" t="s">
        <v>65</v>
      </c>
      <c r="J1133" s="5" t="s">
        <v>93</v>
      </c>
      <c r="K1133" s="5">
        <v>37</v>
      </c>
      <c r="L1133" s="5">
        <v>3005</v>
      </c>
      <c r="M1133" s="5">
        <v>75683165</v>
      </c>
      <c r="N1133" s="5">
        <v>912658601</v>
      </c>
      <c r="O1133" s="5">
        <v>6256</v>
      </c>
      <c r="P1133" s="5" t="s">
        <v>265</v>
      </c>
      <c r="Q1133" s="78" t="s">
        <v>65</v>
      </c>
      <c r="R1133" s="78" t="s">
        <v>78</v>
      </c>
      <c r="S1133" s="30">
        <v>45671</v>
      </c>
      <c r="T1133" s="5">
        <v>1</v>
      </c>
      <c r="U1133" s="30">
        <v>45671</v>
      </c>
      <c r="V1133" s="5">
        <v>1</v>
      </c>
      <c r="W1133" s="30">
        <v>45675</v>
      </c>
      <c r="X1133" s="5">
        <v>1</v>
      </c>
      <c r="Y1133" s="30">
        <v>45677</v>
      </c>
      <c r="Z1133" s="30">
        <v>45681</v>
      </c>
      <c r="AA1133" s="30">
        <v>45688</v>
      </c>
      <c r="AB1133" s="30">
        <v>45695</v>
      </c>
      <c r="AC1133" s="5">
        <v>1</v>
      </c>
      <c r="AD1133" s="5" t="s">
        <v>113</v>
      </c>
      <c r="AE1133" s="5">
        <v>6256</v>
      </c>
    </row>
    <row r="1134" spans="1:31" x14ac:dyDescent="0.25">
      <c r="A1134" s="5">
        <v>94106086</v>
      </c>
      <c r="B1134" s="5" t="s">
        <v>90</v>
      </c>
      <c r="C1134" s="78" t="s">
        <v>5043</v>
      </c>
      <c r="D1134" s="5" t="s">
        <v>97</v>
      </c>
      <c r="E1134" s="30">
        <v>45671</v>
      </c>
      <c r="F1134" s="5" t="s">
        <v>1</v>
      </c>
      <c r="G1134" s="78" t="s">
        <v>78</v>
      </c>
      <c r="H1134" s="78">
        <v>23151</v>
      </c>
      <c r="I1134" s="78"/>
      <c r="J1134" s="5" t="s">
        <v>93</v>
      </c>
      <c r="K1134" s="5"/>
      <c r="L1134" s="5"/>
      <c r="M1134" s="5"/>
      <c r="N1134" s="5"/>
      <c r="O1134" s="5"/>
      <c r="P1134" s="5" t="s">
        <v>265</v>
      </c>
      <c r="Q1134" s="78"/>
      <c r="R1134" s="78"/>
      <c r="S1134" s="30"/>
      <c r="T1134" s="5">
        <v>0</v>
      </c>
      <c r="U1134" s="30"/>
      <c r="V1134" s="5">
        <v>0</v>
      </c>
      <c r="W1134" s="30"/>
      <c r="X1134" s="5">
        <v>0</v>
      </c>
      <c r="Y1134" s="30"/>
      <c r="Z1134" s="30"/>
      <c r="AA1134" s="30"/>
      <c r="AB1134" s="30"/>
      <c r="AC1134" s="5">
        <v>0</v>
      </c>
      <c r="AD1134" s="5" t="s">
        <v>94</v>
      </c>
      <c r="AE1134" s="5"/>
    </row>
    <row r="1135" spans="1:31" x14ac:dyDescent="0.25">
      <c r="A1135" s="5">
        <v>94106538</v>
      </c>
      <c r="B1135" s="5" t="s">
        <v>90</v>
      </c>
      <c r="C1135" s="78" t="s">
        <v>1718</v>
      </c>
      <c r="D1135" s="5" t="s">
        <v>97</v>
      </c>
      <c r="E1135" s="30">
        <v>45671</v>
      </c>
      <c r="F1135" s="5" t="s">
        <v>1</v>
      </c>
      <c r="G1135" s="78" t="s">
        <v>73</v>
      </c>
      <c r="H1135" s="78" t="s">
        <v>152</v>
      </c>
      <c r="I1135" s="78"/>
      <c r="J1135" s="5" t="s">
        <v>236</v>
      </c>
      <c r="K1135" s="5">
        <v>37</v>
      </c>
      <c r="L1135" s="5">
        <v>3620</v>
      </c>
      <c r="M1135" s="5">
        <v>25805761</v>
      </c>
      <c r="N1135" s="5">
        <v>985934636</v>
      </c>
      <c r="O1135" s="5">
        <v>18306</v>
      </c>
      <c r="P1135" s="5" t="s">
        <v>265</v>
      </c>
      <c r="Q1135" s="78" t="s">
        <v>201</v>
      </c>
      <c r="R1135" s="78" t="s">
        <v>111</v>
      </c>
      <c r="S1135" s="30">
        <v>45672</v>
      </c>
      <c r="T1135" s="5">
        <v>1</v>
      </c>
      <c r="U1135" s="30">
        <v>45672</v>
      </c>
      <c r="V1135" s="5">
        <v>1</v>
      </c>
      <c r="W1135" s="30"/>
      <c r="X1135" s="5">
        <v>0</v>
      </c>
      <c r="Y1135" s="30"/>
      <c r="Z1135" s="30"/>
      <c r="AA1135" s="30"/>
      <c r="AB1135" s="30"/>
      <c r="AC1135" s="5">
        <v>0</v>
      </c>
      <c r="AD1135" s="5" t="s">
        <v>94</v>
      </c>
      <c r="AE1135" s="5"/>
    </row>
    <row r="1136" spans="1:31" x14ac:dyDescent="0.25">
      <c r="A1136" s="5">
        <v>94105759</v>
      </c>
      <c r="B1136" s="5" t="s">
        <v>90</v>
      </c>
      <c r="C1136" s="78" t="s">
        <v>1725</v>
      </c>
      <c r="D1136" s="5" t="s">
        <v>91</v>
      </c>
      <c r="E1136" s="30">
        <v>45671</v>
      </c>
      <c r="F1136" s="5" t="s">
        <v>1</v>
      </c>
      <c r="G1136" s="78" t="s">
        <v>73</v>
      </c>
      <c r="H1136" s="78" t="s">
        <v>100</v>
      </c>
      <c r="I1136" s="78" t="s">
        <v>37</v>
      </c>
      <c r="J1136" s="5" t="s">
        <v>93</v>
      </c>
      <c r="K1136" s="5">
        <v>39</v>
      </c>
      <c r="L1136" s="5">
        <v>3755</v>
      </c>
      <c r="M1136" s="5">
        <v>72331902</v>
      </c>
      <c r="N1136" s="5">
        <v>923050015</v>
      </c>
      <c r="O1136" s="5">
        <v>6219</v>
      </c>
      <c r="P1136" s="5" t="s">
        <v>265</v>
      </c>
      <c r="Q1136" s="78" t="s">
        <v>37</v>
      </c>
      <c r="R1136" s="78" t="s">
        <v>186</v>
      </c>
      <c r="S1136" s="30">
        <v>45671</v>
      </c>
      <c r="T1136" s="5">
        <v>1</v>
      </c>
      <c r="U1136" s="30">
        <v>45671</v>
      </c>
      <c r="V1136" s="5">
        <v>1</v>
      </c>
      <c r="W1136" s="30">
        <v>45677</v>
      </c>
      <c r="X1136" s="5">
        <v>1</v>
      </c>
      <c r="Y1136" s="30"/>
      <c r="Z1136" s="30"/>
      <c r="AA1136" s="30"/>
      <c r="AB1136" s="30"/>
      <c r="AC1136" s="5">
        <v>0</v>
      </c>
      <c r="AD1136" s="5" t="s">
        <v>94</v>
      </c>
      <c r="AE1136" s="5">
        <v>6228</v>
      </c>
    </row>
    <row r="1137" spans="1:31" x14ac:dyDescent="0.25">
      <c r="A1137" s="5">
        <v>94106271</v>
      </c>
      <c r="B1137" s="5" t="s">
        <v>90</v>
      </c>
      <c r="C1137" s="78" t="s">
        <v>1724</v>
      </c>
      <c r="D1137" s="5" t="s">
        <v>91</v>
      </c>
      <c r="E1137" s="30">
        <v>45671</v>
      </c>
      <c r="F1137" s="5" t="s">
        <v>1</v>
      </c>
      <c r="G1137" s="78" t="s">
        <v>74</v>
      </c>
      <c r="H1137" s="78" t="s">
        <v>102</v>
      </c>
      <c r="I1137" s="78"/>
      <c r="J1137" s="5" t="s">
        <v>93</v>
      </c>
      <c r="K1137" s="5">
        <v>37</v>
      </c>
      <c r="L1137" s="5">
        <v>2685</v>
      </c>
      <c r="M1137" s="5">
        <v>42443910</v>
      </c>
      <c r="N1137" s="5">
        <v>947191698</v>
      </c>
      <c r="O1137" s="5">
        <v>6218</v>
      </c>
      <c r="P1137" s="5" t="s">
        <v>265</v>
      </c>
      <c r="Q1137" s="78" t="s">
        <v>23</v>
      </c>
      <c r="R1137" s="78" t="s">
        <v>111</v>
      </c>
      <c r="S1137" s="30">
        <v>45672</v>
      </c>
      <c r="T1137" s="5">
        <v>1</v>
      </c>
      <c r="U1137" s="30">
        <v>45672</v>
      </c>
      <c r="V1137" s="5">
        <v>1</v>
      </c>
      <c r="W1137" s="30">
        <v>45673</v>
      </c>
      <c r="X1137" s="5">
        <v>1</v>
      </c>
      <c r="Y1137" s="30">
        <v>45674</v>
      </c>
      <c r="Z1137" s="30">
        <v>45681</v>
      </c>
      <c r="AA1137" s="30">
        <v>45688</v>
      </c>
      <c r="AB1137" s="30">
        <v>45695</v>
      </c>
      <c r="AC1137" s="5">
        <v>1</v>
      </c>
      <c r="AD1137" s="5" t="s">
        <v>113</v>
      </c>
      <c r="AE1137" s="5"/>
    </row>
    <row r="1138" spans="1:31" x14ac:dyDescent="0.25">
      <c r="A1138" s="5">
        <v>94106321</v>
      </c>
      <c r="B1138" s="5" t="s">
        <v>90</v>
      </c>
      <c r="C1138" s="78" t="s">
        <v>1726</v>
      </c>
      <c r="D1138" s="5" t="s">
        <v>97</v>
      </c>
      <c r="E1138" s="30">
        <v>45671</v>
      </c>
      <c r="F1138" s="5" t="s">
        <v>1</v>
      </c>
      <c r="G1138" s="78" t="s">
        <v>73</v>
      </c>
      <c r="H1138" s="78" t="s">
        <v>100</v>
      </c>
      <c r="I1138" s="78"/>
      <c r="J1138" s="5" t="s">
        <v>93</v>
      </c>
      <c r="K1138" s="5">
        <v>40</v>
      </c>
      <c r="L1138" s="5">
        <v>3160</v>
      </c>
      <c r="M1138" s="5">
        <v>48858646</v>
      </c>
      <c r="N1138" s="5">
        <v>944870428</v>
      </c>
      <c r="O1138" s="5">
        <v>6228</v>
      </c>
      <c r="P1138" s="5" t="s">
        <v>265</v>
      </c>
      <c r="Q1138" s="78" t="s">
        <v>24</v>
      </c>
      <c r="R1138" s="78" t="s">
        <v>111</v>
      </c>
      <c r="S1138" s="30">
        <v>45672</v>
      </c>
      <c r="T1138" s="5">
        <v>1</v>
      </c>
      <c r="U1138" s="30">
        <v>45672</v>
      </c>
      <c r="V1138" s="5">
        <v>1</v>
      </c>
      <c r="W1138" s="30">
        <v>45676</v>
      </c>
      <c r="X1138" s="5">
        <v>1</v>
      </c>
      <c r="Y1138" s="30">
        <v>45677</v>
      </c>
      <c r="Z1138" s="30">
        <v>45684</v>
      </c>
      <c r="AA1138" s="30">
        <v>45691</v>
      </c>
      <c r="AB1138" s="30">
        <v>45698</v>
      </c>
      <c r="AC1138" s="5">
        <v>1</v>
      </c>
      <c r="AD1138" s="5" t="s">
        <v>113</v>
      </c>
      <c r="AE1138" s="5"/>
    </row>
    <row r="1139" spans="1:31" x14ac:dyDescent="0.25">
      <c r="A1139" s="5">
        <v>94106260</v>
      </c>
      <c r="B1139" s="5" t="s">
        <v>90</v>
      </c>
      <c r="C1139" s="78" t="s">
        <v>1727</v>
      </c>
      <c r="D1139" s="5" t="s">
        <v>97</v>
      </c>
      <c r="E1139" s="30">
        <v>45671</v>
      </c>
      <c r="F1139" s="5" t="s">
        <v>1</v>
      </c>
      <c r="G1139" s="78" t="s">
        <v>73</v>
      </c>
      <c r="H1139" s="78" t="s">
        <v>102</v>
      </c>
      <c r="I1139" s="78" t="s">
        <v>38</v>
      </c>
      <c r="J1139" s="5" t="s">
        <v>93</v>
      </c>
      <c r="K1139" s="5">
        <v>39</v>
      </c>
      <c r="L1139" s="5">
        <v>3075</v>
      </c>
      <c r="M1139" s="5">
        <v>60034774</v>
      </c>
      <c r="N1139" s="5">
        <v>910504068</v>
      </c>
      <c r="O1139" s="5">
        <v>6228</v>
      </c>
      <c r="P1139" s="5" t="s">
        <v>265</v>
      </c>
      <c r="Q1139" s="78" t="s">
        <v>38</v>
      </c>
      <c r="R1139" s="78" t="s">
        <v>186</v>
      </c>
      <c r="S1139" s="30">
        <v>45672</v>
      </c>
      <c r="T1139" s="5">
        <v>1</v>
      </c>
      <c r="U1139" s="30">
        <v>45672</v>
      </c>
      <c r="V1139" s="5">
        <v>1</v>
      </c>
      <c r="W1139" s="30">
        <v>45673</v>
      </c>
      <c r="X1139" s="5">
        <v>1</v>
      </c>
      <c r="Y1139" s="30">
        <v>45677</v>
      </c>
      <c r="Z1139" s="30">
        <v>45684</v>
      </c>
      <c r="AA1139" s="30">
        <v>45691</v>
      </c>
      <c r="AB1139" s="30">
        <v>45698</v>
      </c>
      <c r="AC1139" s="5">
        <v>1</v>
      </c>
      <c r="AD1139" s="5" t="s">
        <v>113</v>
      </c>
      <c r="AE1139" s="5">
        <v>6231</v>
      </c>
    </row>
    <row r="1140" spans="1:31" x14ac:dyDescent="0.25">
      <c r="A1140" s="5">
        <v>94106238</v>
      </c>
      <c r="B1140" s="5" t="s">
        <v>90</v>
      </c>
      <c r="C1140" s="78" t="s">
        <v>1458</v>
      </c>
      <c r="D1140" s="5" t="s">
        <v>97</v>
      </c>
      <c r="E1140" s="30">
        <v>45671</v>
      </c>
      <c r="F1140" s="5" t="s">
        <v>1</v>
      </c>
      <c r="G1140" s="78" t="s">
        <v>73</v>
      </c>
      <c r="H1140" s="78" t="s">
        <v>102</v>
      </c>
      <c r="I1140" s="78"/>
      <c r="J1140" s="5" t="s">
        <v>93</v>
      </c>
      <c r="K1140" s="5">
        <v>40</v>
      </c>
      <c r="L1140" s="5">
        <v>4690</v>
      </c>
      <c r="M1140" s="5">
        <v>45166297</v>
      </c>
      <c r="N1140" s="5">
        <v>916823905</v>
      </c>
      <c r="O1140" s="5">
        <v>6222</v>
      </c>
      <c r="P1140" s="5" t="s">
        <v>265</v>
      </c>
      <c r="Q1140" s="78" t="s">
        <v>23</v>
      </c>
      <c r="R1140" s="78" t="s">
        <v>111</v>
      </c>
      <c r="S1140" s="30">
        <v>45671</v>
      </c>
      <c r="T1140" s="5">
        <v>1</v>
      </c>
      <c r="U1140" s="30">
        <v>45671</v>
      </c>
      <c r="V1140" s="5">
        <v>1</v>
      </c>
      <c r="W1140" s="30">
        <v>45673</v>
      </c>
      <c r="X1140" s="5">
        <v>1</v>
      </c>
      <c r="Y1140" s="30"/>
      <c r="Z1140" s="30"/>
      <c r="AA1140" s="30"/>
      <c r="AB1140" s="30"/>
      <c r="AC1140" s="5">
        <v>0</v>
      </c>
      <c r="AD1140" s="5" t="s">
        <v>94</v>
      </c>
      <c r="AE1140" s="5"/>
    </row>
    <row r="1141" spans="1:31" x14ac:dyDescent="0.25">
      <c r="A1141" s="5">
        <v>94105971</v>
      </c>
      <c r="B1141" s="5" t="s">
        <v>110</v>
      </c>
      <c r="C1141" s="78" t="s">
        <v>3796</v>
      </c>
      <c r="D1141" s="5" t="s">
        <v>97</v>
      </c>
      <c r="E1141" s="30">
        <v>45671</v>
      </c>
      <c r="F1141" s="5" t="s">
        <v>1</v>
      </c>
      <c r="G1141" s="78" t="s">
        <v>73</v>
      </c>
      <c r="H1141" s="78" t="s">
        <v>207</v>
      </c>
      <c r="I1141" s="78"/>
      <c r="J1141" s="5" t="s">
        <v>236</v>
      </c>
      <c r="K1141" s="5"/>
      <c r="L1141" s="5"/>
      <c r="M1141" s="5"/>
      <c r="N1141" s="5"/>
      <c r="O1141" s="5"/>
      <c r="P1141" s="5" t="s">
        <v>265</v>
      </c>
      <c r="Q1141" s="78" t="s">
        <v>68</v>
      </c>
      <c r="R1141" s="78" t="s">
        <v>78</v>
      </c>
      <c r="S1141" s="30"/>
      <c r="T1141" s="5">
        <v>0</v>
      </c>
      <c r="U1141" s="30"/>
      <c r="V1141" s="5">
        <v>0</v>
      </c>
      <c r="W1141" s="30"/>
      <c r="X1141" s="5">
        <v>0</v>
      </c>
      <c r="Y1141" s="30">
        <v>45674</v>
      </c>
      <c r="Z1141" s="30">
        <v>45681</v>
      </c>
      <c r="AA1141" s="30"/>
      <c r="AB1141" s="30"/>
      <c r="AC1141" s="5">
        <v>0</v>
      </c>
      <c r="AD1141" s="5" t="s">
        <v>94</v>
      </c>
      <c r="AE1141" s="5"/>
    </row>
    <row r="1142" spans="1:31" x14ac:dyDescent="0.25">
      <c r="A1142" s="5">
        <v>94105439</v>
      </c>
      <c r="B1142" s="5" t="s">
        <v>90</v>
      </c>
      <c r="C1142" s="78" t="s">
        <v>2119</v>
      </c>
      <c r="D1142" s="5" t="s">
        <v>91</v>
      </c>
      <c r="E1142" s="30">
        <v>45671</v>
      </c>
      <c r="F1142" s="5" t="s">
        <v>1</v>
      </c>
      <c r="G1142" s="78" t="s">
        <v>73</v>
      </c>
      <c r="H1142" s="78" t="s">
        <v>202</v>
      </c>
      <c r="I1142" s="78" t="s">
        <v>31</v>
      </c>
      <c r="J1142" s="5" t="s">
        <v>236</v>
      </c>
      <c r="K1142" s="5"/>
      <c r="L1142" s="5"/>
      <c r="M1142" s="5"/>
      <c r="N1142" s="5"/>
      <c r="O1142" s="5"/>
      <c r="P1142" s="5" t="s">
        <v>265</v>
      </c>
      <c r="Q1142" s="78" t="s">
        <v>31</v>
      </c>
      <c r="R1142" s="78" t="s">
        <v>186</v>
      </c>
      <c r="S1142" s="30"/>
      <c r="T1142" s="5">
        <v>0</v>
      </c>
      <c r="U1142" s="30"/>
      <c r="V1142" s="5">
        <v>0</v>
      </c>
      <c r="W1142" s="30"/>
      <c r="X1142" s="5">
        <v>0</v>
      </c>
      <c r="Y1142" s="30"/>
      <c r="Z1142" s="30"/>
      <c r="AA1142" s="30"/>
      <c r="AB1142" s="30"/>
      <c r="AC1142" s="5">
        <v>0</v>
      </c>
      <c r="AD1142" s="5" t="s">
        <v>94</v>
      </c>
      <c r="AE1142" s="5">
        <v>6223</v>
      </c>
    </row>
    <row r="1143" spans="1:31" x14ac:dyDescent="0.25">
      <c r="A1143" s="5">
        <v>94106270</v>
      </c>
      <c r="B1143" s="5" t="s">
        <v>90</v>
      </c>
      <c r="C1143" s="78" t="s">
        <v>1720</v>
      </c>
      <c r="D1143" s="5" t="s">
        <v>91</v>
      </c>
      <c r="E1143" s="30">
        <v>45671</v>
      </c>
      <c r="F1143" s="5" t="s">
        <v>1</v>
      </c>
      <c r="G1143" s="78" t="s">
        <v>73</v>
      </c>
      <c r="H1143" s="78" t="s">
        <v>100</v>
      </c>
      <c r="I1143" s="78" t="s">
        <v>36</v>
      </c>
      <c r="J1143" s="5" t="s">
        <v>93</v>
      </c>
      <c r="K1143" s="5">
        <v>38</v>
      </c>
      <c r="L1143" s="5">
        <v>3270</v>
      </c>
      <c r="M1143" s="5">
        <v>78888544</v>
      </c>
      <c r="N1143" s="5">
        <v>916843225</v>
      </c>
      <c r="O1143" s="5">
        <v>13849</v>
      </c>
      <c r="P1143" s="5" t="s">
        <v>265</v>
      </c>
      <c r="Q1143" s="78" t="s">
        <v>36</v>
      </c>
      <c r="R1143" s="78" t="s">
        <v>186</v>
      </c>
      <c r="S1143" s="30">
        <v>45672</v>
      </c>
      <c r="T1143" s="5">
        <v>1</v>
      </c>
      <c r="U1143" s="30">
        <v>45672</v>
      </c>
      <c r="V1143" s="5">
        <v>1</v>
      </c>
      <c r="W1143" s="30">
        <v>45674</v>
      </c>
      <c r="X1143" s="5">
        <v>1</v>
      </c>
      <c r="Y1143" s="30">
        <v>45675</v>
      </c>
      <c r="Z1143" s="30">
        <v>45678</v>
      </c>
      <c r="AA1143" s="30">
        <v>45685</v>
      </c>
      <c r="AB1143" s="30">
        <v>45692</v>
      </c>
      <c r="AC1143" s="5">
        <v>1</v>
      </c>
      <c r="AD1143" s="5" t="s">
        <v>113</v>
      </c>
      <c r="AE1143" s="5">
        <v>6234</v>
      </c>
    </row>
    <row r="1144" spans="1:31" x14ac:dyDescent="0.25">
      <c r="A1144" s="5">
        <v>94106922</v>
      </c>
      <c r="B1144" s="5" t="s">
        <v>90</v>
      </c>
      <c r="C1144" s="78" t="s">
        <v>1758</v>
      </c>
      <c r="D1144" s="5" t="s">
        <v>97</v>
      </c>
      <c r="E1144" s="30">
        <v>45672</v>
      </c>
      <c r="F1144" s="5" t="s">
        <v>1</v>
      </c>
      <c r="G1144" s="78" t="s">
        <v>74</v>
      </c>
      <c r="H1144" s="78" t="s">
        <v>152</v>
      </c>
      <c r="I1144" s="78"/>
      <c r="J1144" s="5" t="s">
        <v>236</v>
      </c>
      <c r="K1144" s="5">
        <v>39</v>
      </c>
      <c r="L1144" s="5">
        <v>3365</v>
      </c>
      <c r="M1144" s="5">
        <v>47928546</v>
      </c>
      <c r="N1144" s="5">
        <v>902086710</v>
      </c>
      <c r="O1144" s="5">
        <v>18306</v>
      </c>
      <c r="P1144" s="5" t="s">
        <v>265</v>
      </c>
      <c r="Q1144" s="78" t="s">
        <v>201</v>
      </c>
      <c r="R1144" s="78" t="s">
        <v>111</v>
      </c>
      <c r="S1144" s="30">
        <v>45672</v>
      </c>
      <c r="T1144" s="5">
        <v>1</v>
      </c>
      <c r="U1144" s="30">
        <v>45672</v>
      </c>
      <c r="V1144" s="5">
        <v>1</v>
      </c>
      <c r="W1144" s="30"/>
      <c r="X1144" s="5">
        <v>0</v>
      </c>
      <c r="Y1144" s="30"/>
      <c r="Z1144" s="30"/>
      <c r="AA1144" s="30"/>
      <c r="AB1144" s="30"/>
      <c r="AC1144" s="5">
        <v>0</v>
      </c>
      <c r="AD1144" s="5" t="s">
        <v>94</v>
      </c>
      <c r="AE1144" s="5"/>
    </row>
    <row r="1145" spans="1:31" x14ac:dyDescent="0.25">
      <c r="A1145" s="5">
        <v>94106561</v>
      </c>
      <c r="B1145" s="5" t="s">
        <v>90</v>
      </c>
      <c r="C1145" s="78" t="s">
        <v>1754</v>
      </c>
      <c r="D1145" s="5" t="s">
        <v>91</v>
      </c>
      <c r="E1145" s="30">
        <v>45672</v>
      </c>
      <c r="F1145" s="5" t="s">
        <v>1</v>
      </c>
      <c r="G1145" s="78" t="s">
        <v>73</v>
      </c>
      <c r="H1145" s="78" t="s">
        <v>202</v>
      </c>
      <c r="I1145" s="78" t="s">
        <v>37</v>
      </c>
      <c r="J1145" s="5" t="s">
        <v>236</v>
      </c>
      <c r="K1145" s="5"/>
      <c r="L1145" s="5"/>
      <c r="M1145" s="5"/>
      <c r="N1145" s="5"/>
      <c r="O1145" s="5"/>
      <c r="P1145" s="5" t="s">
        <v>265</v>
      </c>
      <c r="Q1145" s="78" t="s">
        <v>37</v>
      </c>
      <c r="R1145" s="78" t="s">
        <v>186</v>
      </c>
      <c r="S1145" s="30"/>
      <c r="T1145" s="5">
        <v>0</v>
      </c>
      <c r="U1145" s="30"/>
      <c r="V1145" s="5">
        <v>0</v>
      </c>
      <c r="W1145" s="30"/>
      <c r="X1145" s="5">
        <v>0</v>
      </c>
      <c r="Y1145" s="30">
        <v>45675</v>
      </c>
      <c r="Z1145" s="30">
        <v>45679</v>
      </c>
      <c r="AA1145" s="30"/>
      <c r="AB1145" s="30"/>
      <c r="AC1145" s="5">
        <v>0</v>
      </c>
      <c r="AD1145" s="5" t="s">
        <v>94</v>
      </c>
      <c r="AE1145" s="5">
        <v>6228</v>
      </c>
    </row>
    <row r="1146" spans="1:31" x14ac:dyDescent="0.25">
      <c r="A1146" s="5">
        <v>94107315</v>
      </c>
      <c r="B1146" s="5" t="s">
        <v>90</v>
      </c>
      <c r="C1146" s="78" t="s">
        <v>1755</v>
      </c>
      <c r="D1146" s="5" t="s">
        <v>91</v>
      </c>
      <c r="E1146" s="30">
        <v>45672</v>
      </c>
      <c r="F1146" s="5" t="s">
        <v>1</v>
      </c>
      <c r="G1146" s="78" t="s">
        <v>76</v>
      </c>
      <c r="H1146" s="78" t="s">
        <v>202</v>
      </c>
      <c r="I1146" s="78" t="s">
        <v>51</v>
      </c>
      <c r="J1146" s="5" t="s">
        <v>236</v>
      </c>
      <c r="K1146" s="5"/>
      <c r="L1146" s="5"/>
      <c r="M1146" s="5"/>
      <c r="N1146" s="5"/>
      <c r="O1146" s="5"/>
      <c r="P1146" s="5" t="s">
        <v>265</v>
      </c>
      <c r="Q1146" s="78" t="s">
        <v>51</v>
      </c>
      <c r="R1146" s="78" t="s">
        <v>115</v>
      </c>
      <c r="S1146" s="30"/>
      <c r="T1146" s="5">
        <v>0</v>
      </c>
      <c r="U1146" s="30"/>
      <c r="V1146" s="5">
        <v>0</v>
      </c>
      <c r="W1146" s="30"/>
      <c r="X1146" s="5">
        <v>0</v>
      </c>
      <c r="Y1146" s="30"/>
      <c r="Z1146" s="30"/>
      <c r="AA1146" s="30"/>
      <c r="AB1146" s="30"/>
      <c r="AC1146" s="5">
        <v>0</v>
      </c>
      <c r="AD1146" s="5" t="s">
        <v>94</v>
      </c>
      <c r="AE1146" s="5">
        <v>6249</v>
      </c>
    </row>
    <row r="1147" spans="1:31" x14ac:dyDescent="0.25">
      <c r="A1147" s="5">
        <v>94107499</v>
      </c>
      <c r="B1147" s="5" t="s">
        <v>90</v>
      </c>
      <c r="C1147" s="78" t="s">
        <v>1757</v>
      </c>
      <c r="D1147" s="5" t="s">
        <v>97</v>
      </c>
      <c r="E1147" s="30">
        <v>45672</v>
      </c>
      <c r="F1147" s="5" t="s">
        <v>1</v>
      </c>
      <c r="G1147" s="78" t="s">
        <v>76</v>
      </c>
      <c r="H1147" s="78" t="s">
        <v>202</v>
      </c>
      <c r="I1147" s="78"/>
      <c r="J1147" s="5" t="s">
        <v>236</v>
      </c>
      <c r="K1147" s="5"/>
      <c r="L1147" s="5"/>
      <c r="M1147" s="5"/>
      <c r="N1147" s="5"/>
      <c r="O1147" s="5"/>
      <c r="P1147" s="5" t="s">
        <v>265</v>
      </c>
      <c r="Q1147" s="78" t="s">
        <v>23</v>
      </c>
      <c r="R1147" s="78" t="s">
        <v>111</v>
      </c>
      <c r="S1147" s="30"/>
      <c r="T1147" s="5">
        <v>0</v>
      </c>
      <c r="U1147" s="30"/>
      <c r="V1147" s="5">
        <v>0</v>
      </c>
      <c r="W1147" s="30"/>
      <c r="X1147" s="5">
        <v>0</v>
      </c>
      <c r="Y1147" s="30"/>
      <c r="Z1147" s="30"/>
      <c r="AA1147" s="30"/>
      <c r="AB1147" s="30"/>
      <c r="AC1147" s="5">
        <v>0</v>
      </c>
      <c r="AD1147" s="5" t="s">
        <v>94</v>
      </c>
      <c r="AE1147" s="5"/>
    </row>
    <row r="1148" spans="1:31" x14ac:dyDescent="0.25">
      <c r="A1148" s="5">
        <v>94107322</v>
      </c>
      <c r="B1148" s="5" t="s">
        <v>90</v>
      </c>
      <c r="C1148" s="78" t="s">
        <v>1756</v>
      </c>
      <c r="D1148" s="5" t="s">
        <v>91</v>
      </c>
      <c r="E1148" s="30">
        <v>45672</v>
      </c>
      <c r="F1148" s="5" t="s">
        <v>1</v>
      </c>
      <c r="G1148" s="78" t="s">
        <v>79</v>
      </c>
      <c r="H1148" s="78" t="s">
        <v>202</v>
      </c>
      <c r="I1148" s="78" t="s">
        <v>67</v>
      </c>
      <c r="J1148" s="5" t="s">
        <v>236</v>
      </c>
      <c r="K1148" s="5"/>
      <c r="L1148" s="5"/>
      <c r="M1148" s="5"/>
      <c r="N1148" s="5"/>
      <c r="O1148" s="5"/>
      <c r="P1148" s="5" t="s">
        <v>265</v>
      </c>
      <c r="Q1148" s="78" t="s">
        <v>67</v>
      </c>
      <c r="R1148" s="78" t="s">
        <v>78</v>
      </c>
      <c r="S1148" s="30"/>
      <c r="T1148" s="5">
        <v>0</v>
      </c>
      <c r="U1148" s="30"/>
      <c r="V1148" s="5">
        <v>0</v>
      </c>
      <c r="W1148" s="30"/>
      <c r="X1148" s="5">
        <v>0</v>
      </c>
      <c r="Y1148" s="30"/>
      <c r="Z1148" s="30"/>
      <c r="AA1148" s="30"/>
      <c r="AB1148" s="30"/>
      <c r="AC1148" s="5">
        <v>0</v>
      </c>
      <c r="AD1148" s="5" t="s">
        <v>94</v>
      </c>
      <c r="AE1148" s="5">
        <v>6260</v>
      </c>
    </row>
    <row r="1149" spans="1:31" x14ac:dyDescent="0.25">
      <c r="A1149" s="5">
        <v>94106732</v>
      </c>
      <c r="B1149" s="5" t="s">
        <v>90</v>
      </c>
      <c r="C1149" s="78" t="s">
        <v>1753</v>
      </c>
      <c r="D1149" s="5" t="s">
        <v>91</v>
      </c>
      <c r="E1149" s="30">
        <v>45672</v>
      </c>
      <c r="F1149" s="5" t="s">
        <v>1</v>
      </c>
      <c r="G1149" s="78" t="s">
        <v>74</v>
      </c>
      <c r="H1149" s="78" t="s">
        <v>185</v>
      </c>
      <c r="I1149" s="78"/>
      <c r="J1149" s="5" t="s">
        <v>236</v>
      </c>
      <c r="K1149" s="5">
        <v>38</v>
      </c>
      <c r="L1149" s="5">
        <v>3366</v>
      </c>
      <c r="M1149" s="5">
        <v>76177463</v>
      </c>
      <c r="N1149" s="5">
        <v>974480510</v>
      </c>
      <c r="O1149" s="5">
        <v>11401</v>
      </c>
      <c r="P1149" s="5" t="s">
        <v>265</v>
      </c>
      <c r="Q1149" s="78"/>
      <c r="R1149" s="78"/>
      <c r="S1149" s="30"/>
      <c r="T1149" s="5">
        <v>0</v>
      </c>
      <c r="U1149" s="30"/>
      <c r="V1149" s="5">
        <v>0</v>
      </c>
      <c r="W1149" s="30"/>
      <c r="X1149" s="5">
        <v>0</v>
      </c>
      <c r="Y1149" s="30"/>
      <c r="Z1149" s="30"/>
      <c r="AA1149" s="30"/>
      <c r="AB1149" s="30"/>
      <c r="AC1149" s="5">
        <v>0</v>
      </c>
      <c r="AD1149" s="5" t="s">
        <v>94</v>
      </c>
      <c r="AE1149" s="5"/>
    </row>
    <row r="1150" spans="1:31" x14ac:dyDescent="0.25">
      <c r="A1150" s="5">
        <v>94106545</v>
      </c>
      <c r="B1150" s="5" t="s">
        <v>90</v>
      </c>
      <c r="C1150" s="78" t="s">
        <v>1761</v>
      </c>
      <c r="D1150" s="5" t="s">
        <v>91</v>
      </c>
      <c r="E1150" s="30">
        <v>45672</v>
      </c>
      <c r="F1150" s="5" t="s">
        <v>1</v>
      </c>
      <c r="G1150" s="78" t="s">
        <v>73</v>
      </c>
      <c r="H1150" s="78" t="s">
        <v>203</v>
      </c>
      <c r="I1150" s="78"/>
      <c r="J1150" s="5" t="s">
        <v>236</v>
      </c>
      <c r="K1150" s="5">
        <v>38</v>
      </c>
      <c r="L1150" s="5">
        <v>3120</v>
      </c>
      <c r="M1150" s="5">
        <v>76968674</v>
      </c>
      <c r="N1150" s="5">
        <v>932284608</v>
      </c>
      <c r="O1150" s="5">
        <v>10533</v>
      </c>
      <c r="P1150" s="5" t="s">
        <v>265</v>
      </c>
      <c r="Q1150" s="78"/>
      <c r="R1150" s="78"/>
      <c r="S1150" s="30"/>
      <c r="T1150" s="5">
        <v>0</v>
      </c>
      <c r="U1150" s="30"/>
      <c r="V1150" s="5">
        <v>0</v>
      </c>
      <c r="W1150" s="30"/>
      <c r="X1150" s="5">
        <v>0</v>
      </c>
      <c r="Y1150" s="30"/>
      <c r="Z1150" s="30"/>
      <c r="AA1150" s="30"/>
      <c r="AB1150" s="30"/>
      <c r="AC1150" s="5">
        <v>0</v>
      </c>
      <c r="AD1150" s="5" t="s">
        <v>94</v>
      </c>
      <c r="AE1150" s="5"/>
    </row>
    <row r="1151" spans="1:31" x14ac:dyDescent="0.25">
      <c r="A1151" s="5">
        <v>94107411</v>
      </c>
      <c r="B1151" s="5" t="s">
        <v>90</v>
      </c>
      <c r="C1151" s="78" t="s">
        <v>1762</v>
      </c>
      <c r="D1151" s="5" t="s">
        <v>91</v>
      </c>
      <c r="E1151" s="30">
        <v>45672</v>
      </c>
      <c r="F1151" s="5" t="s">
        <v>1</v>
      </c>
      <c r="G1151" s="78" t="s">
        <v>79</v>
      </c>
      <c r="H1151" s="78" t="s">
        <v>145</v>
      </c>
      <c r="I1151" s="78" t="s">
        <v>67</v>
      </c>
      <c r="J1151" s="5" t="s">
        <v>236</v>
      </c>
      <c r="K1151" s="5">
        <v>40</v>
      </c>
      <c r="L1151" s="5">
        <v>3200</v>
      </c>
      <c r="M1151" s="5">
        <v>70057588</v>
      </c>
      <c r="N1151" s="5">
        <v>989611871</v>
      </c>
      <c r="O1151" s="5">
        <v>10533</v>
      </c>
      <c r="P1151" s="5" t="s">
        <v>265</v>
      </c>
      <c r="Q1151" s="78" t="s">
        <v>67</v>
      </c>
      <c r="R1151" s="78" t="s">
        <v>78</v>
      </c>
      <c r="S1151" s="30"/>
      <c r="T1151" s="5">
        <v>0</v>
      </c>
      <c r="U1151" s="30"/>
      <c r="V1151" s="5">
        <v>0</v>
      </c>
      <c r="W1151" s="30"/>
      <c r="X1151" s="5">
        <v>0</v>
      </c>
      <c r="Y1151" s="30"/>
      <c r="Z1151" s="30"/>
      <c r="AA1151" s="30"/>
      <c r="AB1151" s="30"/>
      <c r="AC1151" s="5">
        <v>0</v>
      </c>
      <c r="AD1151" s="5" t="s">
        <v>94</v>
      </c>
      <c r="AE1151" s="5">
        <v>6260</v>
      </c>
    </row>
    <row r="1152" spans="1:31" x14ac:dyDescent="0.25">
      <c r="A1152" s="5">
        <v>94107568</v>
      </c>
      <c r="B1152" s="5" t="s">
        <v>90</v>
      </c>
      <c r="C1152" s="78" t="s">
        <v>1759</v>
      </c>
      <c r="D1152" s="5" t="s">
        <v>91</v>
      </c>
      <c r="E1152" s="30">
        <v>45672</v>
      </c>
      <c r="F1152" s="5" t="s">
        <v>1</v>
      </c>
      <c r="G1152" s="78" t="s">
        <v>79</v>
      </c>
      <c r="H1152" s="78" t="s">
        <v>161</v>
      </c>
      <c r="I1152" s="78" t="s">
        <v>67</v>
      </c>
      <c r="J1152" s="5" t="s">
        <v>236</v>
      </c>
      <c r="K1152" s="5"/>
      <c r="L1152" s="5"/>
      <c r="M1152" s="5"/>
      <c r="N1152" s="5"/>
      <c r="O1152" s="5"/>
      <c r="P1152" s="5" t="s">
        <v>265</v>
      </c>
      <c r="Q1152" s="78" t="s">
        <v>67</v>
      </c>
      <c r="R1152" s="78" t="s">
        <v>78</v>
      </c>
      <c r="S1152" s="30"/>
      <c r="T1152" s="5">
        <v>0</v>
      </c>
      <c r="U1152" s="30"/>
      <c r="V1152" s="5">
        <v>0</v>
      </c>
      <c r="W1152" s="30"/>
      <c r="X1152" s="5">
        <v>0</v>
      </c>
      <c r="Y1152" s="30">
        <v>45675</v>
      </c>
      <c r="Z1152" s="30">
        <v>45679</v>
      </c>
      <c r="AA1152" s="30">
        <v>45686</v>
      </c>
      <c r="AB1152" s="30">
        <v>45693</v>
      </c>
      <c r="AC1152" s="5">
        <v>1</v>
      </c>
      <c r="AD1152" s="5" t="s">
        <v>94</v>
      </c>
      <c r="AE1152" s="5">
        <v>6260</v>
      </c>
    </row>
    <row r="1153" spans="1:31" x14ac:dyDescent="0.25">
      <c r="A1153" s="5">
        <v>94106774</v>
      </c>
      <c r="B1153" s="5" t="s">
        <v>90</v>
      </c>
      <c r="C1153" s="78" t="s">
        <v>1760</v>
      </c>
      <c r="D1153" s="5" t="s">
        <v>97</v>
      </c>
      <c r="E1153" s="30">
        <v>45672</v>
      </c>
      <c r="F1153" s="5" t="s">
        <v>1</v>
      </c>
      <c r="G1153" s="78" t="s">
        <v>78</v>
      </c>
      <c r="H1153" s="78" t="s">
        <v>266</v>
      </c>
      <c r="I1153" s="78" t="s">
        <v>56</v>
      </c>
      <c r="J1153" s="5" t="s">
        <v>236</v>
      </c>
      <c r="K1153" s="5"/>
      <c r="L1153" s="5"/>
      <c r="M1153" s="5"/>
      <c r="N1153" s="5"/>
      <c r="O1153" s="5"/>
      <c r="P1153" s="5" t="s">
        <v>265</v>
      </c>
      <c r="Q1153" s="78" t="s">
        <v>56</v>
      </c>
      <c r="R1153" s="78" t="s">
        <v>78</v>
      </c>
      <c r="S1153" s="30"/>
      <c r="T1153" s="5">
        <v>0</v>
      </c>
      <c r="U1153" s="30"/>
      <c r="V1153" s="5">
        <v>0</v>
      </c>
      <c r="W1153" s="30"/>
      <c r="X1153" s="5">
        <v>0</v>
      </c>
      <c r="Y1153" s="30">
        <v>45675</v>
      </c>
      <c r="Z1153" s="30">
        <v>45679</v>
      </c>
      <c r="AA1153" s="30">
        <v>45686</v>
      </c>
      <c r="AB1153" s="30">
        <v>45693</v>
      </c>
      <c r="AC1153" s="5">
        <v>1</v>
      </c>
      <c r="AD1153" s="5" t="s">
        <v>94</v>
      </c>
      <c r="AE1153" s="5">
        <v>7314</v>
      </c>
    </row>
    <row r="1154" spans="1:31" x14ac:dyDescent="0.25">
      <c r="A1154" s="5">
        <v>94108007</v>
      </c>
      <c r="B1154" s="5" t="s">
        <v>90</v>
      </c>
      <c r="C1154" s="78" t="s">
        <v>1745</v>
      </c>
      <c r="D1154" s="5" t="s">
        <v>91</v>
      </c>
      <c r="E1154" s="30">
        <v>45672</v>
      </c>
      <c r="F1154" s="5" t="s">
        <v>1</v>
      </c>
      <c r="G1154" s="78" t="s">
        <v>73</v>
      </c>
      <c r="H1154" s="78" t="s">
        <v>185</v>
      </c>
      <c r="I1154" s="78" t="s">
        <v>32</v>
      </c>
      <c r="J1154" s="5" t="s">
        <v>236</v>
      </c>
      <c r="K1154" s="5">
        <v>38</v>
      </c>
      <c r="L1154" s="5">
        <v>2898</v>
      </c>
      <c r="M1154" s="5">
        <v>75334285</v>
      </c>
      <c r="N1154" s="5">
        <v>939399392</v>
      </c>
      <c r="O1154" s="5">
        <v>8266</v>
      </c>
      <c r="P1154" s="5" t="s">
        <v>265</v>
      </c>
      <c r="Q1154" s="78" t="s">
        <v>32</v>
      </c>
      <c r="R1154" s="78" t="s">
        <v>186</v>
      </c>
      <c r="S1154" s="30"/>
      <c r="T1154" s="5">
        <v>0</v>
      </c>
      <c r="U1154" s="30"/>
      <c r="V1154" s="5">
        <v>0</v>
      </c>
      <c r="W1154" s="30"/>
      <c r="X1154" s="5">
        <v>0</v>
      </c>
      <c r="Y1154" s="30"/>
      <c r="Z1154" s="30"/>
      <c r="AA1154" s="30"/>
      <c r="AB1154" s="5"/>
      <c r="AC1154" s="5">
        <v>0</v>
      </c>
      <c r="AD1154" s="5" t="s">
        <v>94</v>
      </c>
      <c r="AE1154" s="5">
        <v>6222</v>
      </c>
    </row>
    <row r="1155" spans="1:31" x14ac:dyDescent="0.25">
      <c r="A1155" s="5">
        <v>94107986</v>
      </c>
      <c r="B1155" s="5" t="s">
        <v>90</v>
      </c>
      <c r="C1155" s="78" t="s">
        <v>1746</v>
      </c>
      <c r="D1155" s="5" t="s">
        <v>91</v>
      </c>
      <c r="E1155" s="30">
        <v>45672</v>
      </c>
      <c r="F1155" s="5" t="s">
        <v>1</v>
      </c>
      <c r="G1155" s="78" t="s">
        <v>73</v>
      </c>
      <c r="H1155" s="78" t="s">
        <v>185</v>
      </c>
      <c r="I1155" s="78"/>
      <c r="J1155" s="5" t="s">
        <v>236</v>
      </c>
      <c r="K1155" s="5">
        <v>38</v>
      </c>
      <c r="L1155" s="5">
        <v>3908</v>
      </c>
      <c r="M1155" s="5">
        <v>47339150</v>
      </c>
      <c r="N1155" s="5">
        <v>975999303</v>
      </c>
      <c r="O1155" s="5">
        <v>8266</v>
      </c>
      <c r="P1155" s="5" t="s">
        <v>265</v>
      </c>
      <c r="Q1155" s="78"/>
      <c r="R1155" s="78"/>
      <c r="S1155" s="30"/>
      <c r="T1155" s="5">
        <v>0</v>
      </c>
      <c r="U1155" s="30"/>
      <c r="V1155" s="5">
        <v>0</v>
      </c>
      <c r="W1155" s="30"/>
      <c r="X1155" s="5">
        <v>0</v>
      </c>
      <c r="Y1155" s="30"/>
      <c r="Z1155" s="30"/>
      <c r="AA1155" s="30"/>
      <c r="AB1155" s="30"/>
      <c r="AC1155" s="5">
        <v>0</v>
      </c>
      <c r="AD1155" s="5" t="s">
        <v>94</v>
      </c>
      <c r="AE1155" s="5"/>
    </row>
    <row r="1156" spans="1:31" x14ac:dyDescent="0.25">
      <c r="A1156" s="5">
        <v>94108361</v>
      </c>
      <c r="B1156" s="5" t="s">
        <v>90</v>
      </c>
      <c r="C1156" s="78" t="s">
        <v>1738</v>
      </c>
      <c r="D1156" s="5" t="s">
        <v>97</v>
      </c>
      <c r="E1156" s="30">
        <v>45672</v>
      </c>
      <c r="F1156" s="5" t="s">
        <v>1</v>
      </c>
      <c r="G1156" s="78" t="s">
        <v>73</v>
      </c>
      <c r="H1156" s="78" t="s">
        <v>102</v>
      </c>
      <c r="I1156" s="78" t="s">
        <v>33</v>
      </c>
      <c r="J1156" s="5" t="s">
        <v>93</v>
      </c>
      <c r="K1156" s="5">
        <v>40</v>
      </c>
      <c r="L1156" s="5">
        <v>3830</v>
      </c>
      <c r="M1156" s="5">
        <v>42838063</v>
      </c>
      <c r="N1156" s="5">
        <v>971777736</v>
      </c>
      <c r="O1156" s="5">
        <v>6224</v>
      </c>
      <c r="P1156" s="5" t="s">
        <v>265</v>
      </c>
      <c r="Q1156" s="78" t="s">
        <v>33</v>
      </c>
      <c r="R1156" s="78" t="s">
        <v>186</v>
      </c>
      <c r="S1156" s="30">
        <v>45673</v>
      </c>
      <c r="T1156" s="5">
        <v>1</v>
      </c>
      <c r="U1156" s="30">
        <v>45673</v>
      </c>
      <c r="V1156" s="5">
        <v>1</v>
      </c>
      <c r="W1156" s="30">
        <v>45675</v>
      </c>
      <c r="X1156" s="5">
        <v>1</v>
      </c>
      <c r="Y1156" s="30">
        <v>45675</v>
      </c>
      <c r="Z1156" s="30">
        <v>45679</v>
      </c>
      <c r="AA1156" s="30">
        <v>45686</v>
      </c>
      <c r="AB1156" s="30">
        <v>45693</v>
      </c>
      <c r="AC1156" s="5">
        <v>1</v>
      </c>
      <c r="AD1156" s="5" t="s">
        <v>113</v>
      </c>
      <c r="AE1156" s="5">
        <v>6224</v>
      </c>
    </row>
    <row r="1157" spans="1:31" x14ac:dyDescent="0.25">
      <c r="A1157" s="5">
        <v>94107347</v>
      </c>
      <c r="B1157" s="5" t="s">
        <v>90</v>
      </c>
      <c r="C1157" s="78" t="s">
        <v>1739</v>
      </c>
      <c r="D1157" s="5" t="s">
        <v>91</v>
      </c>
      <c r="E1157" s="30">
        <v>45672</v>
      </c>
      <c r="F1157" s="5" t="s">
        <v>1</v>
      </c>
      <c r="G1157" s="78" t="s">
        <v>73</v>
      </c>
      <c r="H1157" s="78" t="s">
        <v>102</v>
      </c>
      <c r="I1157" s="78"/>
      <c r="J1157" s="5" t="s">
        <v>93</v>
      </c>
      <c r="K1157" s="5">
        <v>39</v>
      </c>
      <c r="L1157" s="5">
        <v>3620</v>
      </c>
      <c r="M1157" s="5">
        <v>74180894</v>
      </c>
      <c r="N1157" s="5">
        <v>901729967</v>
      </c>
      <c r="O1157" s="5">
        <v>6224</v>
      </c>
      <c r="P1157" s="5" t="s">
        <v>265</v>
      </c>
      <c r="Q1157" s="78" t="s">
        <v>23</v>
      </c>
      <c r="R1157" s="78" t="s">
        <v>111</v>
      </c>
      <c r="S1157" s="30">
        <v>45673</v>
      </c>
      <c r="T1157" s="5">
        <v>1</v>
      </c>
      <c r="U1157" s="30">
        <v>45673</v>
      </c>
      <c r="V1157" s="5">
        <v>1</v>
      </c>
      <c r="W1157" s="30">
        <v>45675</v>
      </c>
      <c r="X1157" s="5">
        <v>1</v>
      </c>
      <c r="Y1157" s="30">
        <v>45675</v>
      </c>
      <c r="Z1157" s="30">
        <v>45679</v>
      </c>
      <c r="AA1157" s="30">
        <v>45686</v>
      </c>
      <c r="AB1157" s="30">
        <v>45693</v>
      </c>
      <c r="AC1157" s="5">
        <v>1</v>
      </c>
      <c r="AD1157" s="5" t="s">
        <v>113</v>
      </c>
      <c r="AE1157" s="5"/>
    </row>
    <row r="1158" spans="1:31" x14ac:dyDescent="0.25">
      <c r="A1158" s="5">
        <v>94106534</v>
      </c>
      <c r="B1158" s="5" t="s">
        <v>90</v>
      </c>
      <c r="C1158" s="78" t="s">
        <v>1740</v>
      </c>
      <c r="D1158" s="5" t="s">
        <v>91</v>
      </c>
      <c r="E1158" s="30">
        <v>45672</v>
      </c>
      <c r="F1158" s="5" t="s">
        <v>1</v>
      </c>
      <c r="G1158" s="78" t="s">
        <v>73</v>
      </c>
      <c r="H1158" s="78" t="s">
        <v>102</v>
      </c>
      <c r="I1158" s="78" t="s">
        <v>27</v>
      </c>
      <c r="J1158" s="5" t="s">
        <v>93</v>
      </c>
      <c r="K1158" s="5">
        <v>37</v>
      </c>
      <c r="L1158" s="5">
        <v>3035</v>
      </c>
      <c r="M1158" s="5">
        <v>72526357</v>
      </c>
      <c r="N1158" s="5">
        <v>962453100</v>
      </c>
      <c r="O1158" s="5">
        <v>6221</v>
      </c>
      <c r="P1158" s="5" t="s">
        <v>265</v>
      </c>
      <c r="Q1158" s="78" t="s">
        <v>27</v>
      </c>
      <c r="R1158" s="78" t="s">
        <v>186</v>
      </c>
      <c r="S1158" s="30">
        <v>45672</v>
      </c>
      <c r="T1158" s="5">
        <v>1</v>
      </c>
      <c r="U1158" s="30">
        <v>45672</v>
      </c>
      <c r="V1158" s="5">
        <v>1</v>
      </c>
      <c r="W1158" s="30">
        <v>45675</v>
      </c>
      <c r="X1158" s="5">
        <v>1</v>
      </c>
      <c r="Y1158" s="30">
        <v>45675</v>
      </c>
      <c r="Z1158" s="30">
        <v>45679</v>
      </c>
      <c r="AA1158" s="30">
        <v>45686</v>
      </c>
      <c r="AB1158" s="30">
        <v>45693</v>
      </c>
      <c r="AC1158" s="5">
        <v>1</v>
      </c>
      <c r="AD1158" s="5" t="s">
        <v>113</v>
      </c>
      <c r="AE1158" s="5">
        <v>6221</v>
      </c>
    </row>
    <row r="1159" spans="1:31" x14ac:dyDescent="0.25">
      <c r="A1159" s="5">
        <v>94107535</v>
      </c>
      <c r="B1159" s="5" t="s">
        <v>90</v>
      </c>
      <c r="C1159" s="78" t="s">
        <v>1741</v>
      </c>
      <c r="D1159" s="5" t="s">
        <v>97</v>
      </c>
      <c r="E1159" s="30">
        <v>45672</v>
      </c>
      <c r="F1159" s="5" t="s">
        <v>1</v>
      </c>
      <c r="G1159" s="78" t="s">
        <v>73</v>
      </c>
      <c r="H1159" s="78" t="s">
        <v>170</v>
      </c>
      <c r="I1159" s="78"/>
      <c r="J1159" s="5" t="s">
        <v>93</v>
      </c>
      <c r="K1159" s="5"/>
      <c r="L1159" s="5"/>
      <c r="M1159" s="5"/>
      <c r="N1159" s="5"/>
      <c r="O1159" s="5"/>
      <c r="P1159" s="5" t="s">
        <v>265</v>
      </c>
      <c r="Q1159" s="78"/>
      <c r="R1159" s="78"/>
      <c r="S1159" s="30"/>
      <c r="T1159" s="5">
        <v>0</v>
      </c>
      <c r="U1159" s="30"/>
      <c r="V1159" s="5">
        <v>0</v>
      </c>
      <c r="W1159" s="30"/>
      <c r="X1159" s="5">
        <v>0</v>
      </c>
      <c r="Y1159" s="30"/>
      <c r="Z1159" s="30"/>
      <c r="AA1159" s="30"/>
      <c r="AB1159" s="30"/>
      <c r="AC1159" s="5">
        <v>0</v>
      </c>
      <c r="AD1159" s="5" t="s">
        <v>94</v>
      </c>
      <c r="AE1159" s="5"/>
    </row>
    <row r="1160" spans="1:31" x14ac:dyDescent="0.25">
      <c r="A1160" s="5">
        <v>94107960</v>
      </c>
      <c r="B1160" s="5" t="s">
        <v>90</v>
      </c>
      <c r="C1160" s="78" t="s">
        <v>1743</v>
      </c>
      <c r="D1160" s="5" t="s">
        <v>91</v>
      </c>
      <c r="E1160" s="30">
        <v>45672</v>
      </c>
      <c r="F1160" s="5" t="s">
        <v>1</v>
      </c>
      <c r="G1160" s="78" t="s">
        <v>74</v>
      </c>
      <c r="H1160" s="78" t="s">
        <v>164</v>
      </c>
      <c r="I1160" s="78"/>
      <c r="J1160" s="5" t="s">
        <v>93</v>
      </c>
      <c r="K1160" s="5"/>
      <c r="L1160" s="5"/>
      <c r="M1160" s="5"/>
      <c r="N1160" s="5"/>
      <c r="O1160" s="5"/>
      <c r="P1160" s="5" t="s">
        <v>265</v>
      </c>
      <c r="Q1160" s="78"/>
      <c r="R1160" s="78"/>
      <c r="S1160" s="30"/>
      <c r="T1160" s="5">
        <v>0</v>
      </c>
      <c r="U1160" s="30"/>
      <c r="V1160" s="5">
        <v>0</v>
      </c>
      <c r="W1160" s="30"/>
      <c r="X1160" s="5">
        <v>0</v>
      </c>
      <c r="Y1160" s="30"/>
      <c r="Z1160" s="30"/>
      <c r="AA1160" s="30"/>
      <c r="AB1160" s="30"/>
      <c r="AC1160" s="5">
        <v>0</v>
      </c>
      <c r="AD1160" s="5" t="s">
        <v>94</v>
      </c>
      <c r="AE1160" s="5"/>
    </row>
    <row r="1161" spans="1:31" x14ac:dyDescent="0.25">
      <c r="A1161" s="5">
        <v>94107436</v>
      </c>
      <c r="B1161" s="5" t="s">
        <v>90</v>
      </c>
      <c r="C1161" s="78" t="s">
        <v>1742</v>
      </c>
      <c r="D1161" s="5" t="s">
        <v>97</v>
      </c>
      <c r="E1161" s="30">
        <v>45672</v>
      </c>
      <c r="F1161" s="5" t="s">
        <v>1</v>
      </c>
      <c r="G1161" s="78" t="s">
        <v>73</v>
      </c>
      <c r="H1161" s="78">
        <v>23151</v>
      </c>
      <c r="I1161" s="78"/>
      <c r="J1161" s="5" t="s">
        <v>236</v>
      </c>
      <c r="K1161" s="5"/>
      <c r="L1161" s="5"/>
      <c r="M1161" s="5"/>
      <c r="N1161" s="5"/>
      <c r="O1161" s="5"/>
      <c r="P1161" s="5" t="s">
        <v>265</v>
      </c>
      <c r="Q1161" s="78"/>
      <c r="R1161" s="78"/>
      <c r="S1161" s="30"/>
      <c r="T1161" s="5">
        <v>0</v>
      </c>
      <c r="U1161" s="30"/>
      <c r="V1161" s="5">
        <v>0</v>
      </c>
      <c r="W1161" s="30"/>
      <c r="X1161" s="5">
        <v>0</v>
      </c>
      <c r="Y1161" s="30"/>
      <c r="Z1161" s="30"/>
      <c r="AA1161" s="30"/>
      <c r="AB1161" s="30"/>
      <c r="AC1161" s="5">
        <v>0</v>
      </c>
      <c r="AD1161" s="5" t="s">
        <v>94</v>
      </c>
      <c r="AE1161" s="5"/>
    </row>
    <row r="1162" spans="1:31" x14ac:dyDescent="0.25">
      <c r="A1162" s="5">
        <v>94106769</v>
      </c>
      <c r="B1162" s="5" t="s">
        <v>90</v>
      </c>
      <c r="C1162" s="78" t="s">
        <v>1736</v>
      </c>
      <c r="D1162" s="5" t="s">
        <v>97</v>
      </c>
      <c r="E1162" s="30">
        <v>45672</v>
      </c>
      <c r="F1162" s="5" t="s">
        <v>1</v>
      </c>
      <c r="G1162" s="78" t="s">
        <v>78</v>
      </c>
      <c r="H1162" s="78" t="s">
        <v>98</v>
      </c>
      <c r="I1162" s="78" t="s">
        <v>64</v>
      </c>
      <c r="J1162" s="5" t="s">
        <v>93</v>
      </c>
      <c r="K1162" s="5">
        <v>40</v>
      </c>
      <c r="L1162" s="5">
        <v>3860</v>
      </c>
      <c r="M1162" s="5">
        <v>77465208</v>
      </c>
      <c r="N1162" s="5">
        <v>960218859</v>
      </c>
      <c r="O1162" s="5">
        <v>6255</v>
      </c>
      <c r="P1162" s="5" t="s">
        <v>265</v>
      </c>
      <c r="Q1162" s="78" t="s">
        <v>64</v>
      </c>
      <c r="R1162" s="78" t="s">
        <v>78</v>
      </c>
      <c r="S1162" s="30">
        <v>45672</v>
      </c>
      <c r="T1162" s="5">
        <v>1</v>
      </c>
      <c r="U1162" s="30">
        <v>45672</v>
      </c>
      <c r="V1162" s="5">
        <v>1</v>
      </c>
      <c r="W1162" s="30">
        <v>45677</v>
      </c>
      <c r="X1162" s="5">
        <v>1</v>
      </c>
      <c r="Y1162" s="30">
        <v>45677</v>
      </c>
      <c r="Z1162" s="30">
        <v>45681</v>
      </c>
      <c r="AA1162" s="30">
        <v>45689</v>
      </c>
      <c r="AB1162" s="30">
        <v>45700</v>
      </c>
      <c r="AC1162" s="5">
        <v>1</v>
      </c>
      <c r="AD1162" s="5" t="s">
        <v>113</v>
      </c>
      <c r="AE1162" s="5">
        <v>6255</v>
      </c>
    </row>
    <row r="1163" spans="1:31" x14ac:dyDescent="0.25">
      <c r="A1163" s="5">
        <v>94106599</v>
      </c>
      <c r="B1163" s="5" t="s">
        <v>90</v>
      </c>
      <c r="C1163" s="78" t="s">
        <v>1734</v>
      </c>
      <c r="D1163" s="5" t="s">
        <v>97</v>
      </c>
      <c r="E1163" s="30">
        <v>45672</v>
      </c>
      <c r="F1163" s="5" t="s">
        <v>1</v>
      </c>
      <c r="G1163" s="78" t="s">
        <v>78</v>
      </c>
      <c r="H1163" s="78" t="s">
        <v>102</v>
      </c>
      <c r="I1163" s="78" t="s">
        <v>65</v>
      </c>
      <c r="J1163" s="5" t="s">
        <v>93</v>
      </c>
      <c r="K1163" s="5">
        <v>37</v>
      </c>
      <c r="L1163" s="5">
        <v>2710</v>
      </c>
      <c r="M1163" s="5">
        <v>45446110</v>
      </c>
      <c r="N1163" s="5">
        <v>970566218</v>
      </c>
      <c r="O1163" s="5">
        <v>6256</v>
      </c>
      <c r="P1163" s="5" t="s">
        <v>265</v>
      </c>
      <c r="Q1163" s="78" t="s">
        <v>65</v>
      </c>
      <c r="R1163" s="78" t="s">
        <v>78</v>
      </c>
      <c r="S1163" s="30">
        <v>45672</v>
      </c>
      <c r="T1163" s="5">
        <v>1</v>
      </c>
      <c r="U1163" s="30">
        <v>45672</v>
      </c>
      <c r="V1163" s="5">
        <v>1</v>
      </c>
      <c r="W1163" s="30">
        <v>45674</v>
      </c>
      <c r="X1163" s="5">
        <v>1</v>
      </c>
      <c r="Y1163" s="30"/>
      <c r="Z1163" s="30"/>
      <c r="AA1163" s="30"/>
      <c r="AB1163" s="30"/>
      <c r="AC1163" s="5">
        <v>0</v>
      </c>
      <c r="AD1163" s="5" t="s">
        <v>94</v>
      </c>
      <c r="AE1163" s="5">
        <v>6256</v>
      </c>
    </row>
    <row r="1164" spans="1:31" x14ac:dyDescent="0.25">
      <c r="A1164" s="5">
        <v>94107419</v>
      </c>
      <c r="B1164" s="5" t="s">
        <v>90</v>
      </c>
      <c r="C1164" s="78" t="s">
        <v>1735</v>
      </c>
      <c r="D1164" s="5" t="s">
        <v>91</v>
      </c>
      <c r="E1164" s="30">
        <v>45672</v>
      </c>
      <c r="F1164" s="5" t="s">
        <v>1</v>
      </c>
      <c r="G1164" s="78" t="s">
        <v>79</v>
      </c>
      <c r="H1164" s="78" t="s">
        <v>98</v>
      </c>
      <c r="I1164" s="78" t="s">
        <v>67</v>
      </c>
      <c r="J1164" s="5" t="s">
        <v>93</v>
      </c>
      <c r="K1164" s="5">
        <v>39</v>
      </c>
      <c r="L1164" s="5">
        <v>3220</v>
      </c>
      <c r="M1164" s="5">
        <v>47671332</v>
      </c>
      <c r="N1164" s="5">
        <v>951509482</v>
      </c>
      <c r="O1164" s="5">
        <v>6260</v>
      </c>
      <c r="P1164" s="5" t="s">
        <v>265</v>
      </c>
      <c r="Q1164" s="78" t="s">
        <v>67</v>
      </c>
      <c r="R1164" s="78" t="s">
        <v>78</v>
      </c>
      <c r="S1164" s="30">
        <v>45672</v>
      </c>
      <c r="T1164" s="5">
        <v>1</v>
      </c>
      <c r="U1164" s="30">
        <v>45672</v>
      </c>
      <c r="V1164" s="5">
        <v>1</v>
      </c>
      <c r="W1164" s="30">
        <v>45675</v>
      </c>
      <c r="X1164" s="5">
        <v>1</v>
      </c>
      <c r="Y1164" s="30">
        <v>45675</v>
      </c>
      <c r="Z1164" s="30">
        <v>45679</v>
      </c>
      <c r="AA1164" s="30">
        <v>45686</v>
      </c>
      <c r="AB1164" s="30">
        <v>45693</v>
      </c>
      <c r="AC1164" s="5">
        <v>1</v>
      </c>
      <c r="AD1164" s="5" t="s">
        <v>113</v>
      </c>
      <c r="AE1164" s="5">
        <v>6260</v>
      </c>
    </row>
    <row r="1165" spans="1:31" x14ac:dyDescent="0.25">
      <c r="A1165" s="5">
        <v>94106827</v>
      </c>
      <c r="B1165" s="5" t="s">
        <v>90</v>
      </c>
      <c r="C1165" s="78" t="s">
        <v>1749</v>
      </c>
      <c r="D1165" s="5" t="s">
        <v>91</v>
      </c>
      <c r="E1165" s="30">
        <v>45672</v>
      </c>
      <c r="F1165" s="5" t="s">
        <v>1</v>
      </c>
      <c r="G1165" s="78" t="s">
        <v>78</v>
      </c>
      <c r="H1165" s="78" t="s">
        <v>98</v>
      </c>
      <c r="I1165" s="78" t="s">
        <v>60</v>
      </c>
      <c r="J1165" s="5" t="s">
        <v>93</v>
      </c>
      <c r="K1165" s="5">
        <v>40</v>
      </c>
      <c r="L1165" s="5">
        <v>3385</v>
      </c>
      <c r="M1165" s="5">
        <v>61319573</v>
      </c>
      <c r="N1165" s="5">
        <v>934398912</v>
      </c>
      <c r="O1165" s="5">
        <v>6263</v>
      </c>
      <c r="P1165" s="5" t="s">
        <v>265</v>
      </c>
      <c r="Q1165" s="78" t="s">
        <v>60</v>
      </c>
      <c r="R1165" s="78" t="s">
        <v>78</v>
      </c>
      <c r="S1165" s="30">
        <v>45672</v>
      </c>
      <c r="T1165" s="5">
        <v>1</v>
      </c>
      <c r="U1165" s="30">
        <v>45672</v>
      </c>
      <c r="V1165" s="5">
        <v>1</v>
      </c>
      <c r="W1165" s="30">
        <v>45677</v>
      </c>
      <c r="X1165" s="5">
        <v>1</v>
      </c>
      <c r="Y1165" s="30">
        <v>45675</v>
      </c>
      <c r="Z1165" s="30">
        <v>45679</v>
      </c>
      <c r="AA1165" s="30">
        <v>45686</v>
      </c>
      <c r="AB1165" s="30">
        <v>45693</v>
      </c>
      <c r="AC1165" s="5">
        <v>1</v>
      </c>
      <c r="AD1165" s="5" t="s">
        <v>113</v>
      </c>
      <c r="AE1165" s="5">
        <v>6263</v>
      </c>
    </row>
    <row r="1166" spans="1:31" x14ac:dyDescent="0.25">
      <c r="A1166" s="5">
        <v>94107556</v>
      </c>
      <c r="B1166" s="5" t="s">
        <v>90</v>
      </c>
      <c r="C1166" s="78" t="s">
        <v>1750</v>
      </c>
      <c r="D1166" s="5" t="s">
        <v>91</v>
      </c>
      <c r="E1166" s="30">
        <v>45672</v>
      </c>
      <c r="F1166" s="5" t="s">
        <v>1</v>
      </c>
      <c r="G1166" s="78" t="s">
        <v>78</v>
      </c>
      <c r="H1166" s="78" t="s">
        <v>100</v>
      </c>
      <c r="I1166" s="78" t="s">
        <v>59</v>
      </c>
      <c r="J1166" s="5" t="s">
        <v>93</v>
      </c>
      <c r="K1166" s="5">
        <v>40</v>
      </c>
      <c r="L1166" s="5">
        <v>3125</v>
      </c>
      <c r="M1166" s="5">
        <v>72927021</v>
      </c>
      <c r="N1166" s="5">
        <v>912577628</v>
      </c>
      <c r="O1166" s="5">
        <v>6267</v>
      </c>
      <c r="P1166" s="5" t="s">
        <v>265</v>
      </c>
      <c r="Q1166" s="78" t="s">
        <v>59</v>
      </c>
      <c r="R1166" s="78" t="s">
        <v>78</v>
      </c>
      <c r="S1166" s="30">
        <v>45673</v>
      </c>
      <c r="T1166" s="5">
        <v>1</v>
      </c>
      <c r="U1166" s="30">
        <v>45673</v>
      </c>
      <c r="V1166" s="5">
        <v>1</v>
      </c>
      <c r="W1166" s="30">
        <v>45677</v>
      </c>
      <c r="X1166" s="5">
        <v>1</v>
      </c>
      <c r="Y1166" s="30">
        <v>45675</v>
      </c>
      <c r="Z1166" s="30">
        <v>45679</v>
      </c>
      <c r="AA1166" s="30">
        <v>45686</v>
      </c>
      <c r="AB1166" s="30">
        <v>45693</v>
      </c>
      <c r="AC1166" s="5">
        <v>1</v>
      </c>
      <c r="AD1166" s="5" t="s">
        <v>113</v>
      </c>
      <c r="AE1166" s="5">
        <v>6267</v>
      </c>
    </row>
    <row r="1167" spans="1:31" x14ac:dyDescent="0.25">
      <c r="A1167" s="5">
        <v>94107412</v>
      </c>
      <c r="B1167" s="5" t="s">
        <v>90</v>
      </c>
      <c r="C1167" s="78" t="s">
        <v>2867</v>
      </c>
      <c r="D1167" s="5" t="s">
        <v>97</v>
      </c>
      <c r="E1167" s="30">
        <v>45672</v>
      </c>
      <c r="F1167" s="5" t="s">
        <v>1</v>
      </c>
      <c r="G1167" s="78" t="s">
        <v>78</v>
      </c>
      <c r="H1167" s="78" t="s">
        <v>98</v>
      </c>
      <c r="I1167" s="78" t="s">
        <v>66</v>
      </c>
      <c r="J1167" s="5" t="s">
        <v>93</v>
      </c>
      <c r="K1167" s="5">
        <v>39</v>
      </c>
      <c r="L1167" s="5">
        <v>3695</v>
      </c>
      <c r="M1167" s="5">
        <v>70131711</v>
      </c>
      <c r="N1167" s="5">
        <v>981055159</v>
      </c>
      <c r="O1167" s="5">
        <v>6261</v>
      </c>
      <c r="P1167" s="5" t="s">
        <v>265</v>
      </c>
      <c r="Q1167" s="78" t="s">
        <v>66</v>
      </c>
      <c r="R1167" s="78" t="s">
        <v>78</v>
      </c>
      <c r="S1167" s="30">
        <v>45672</v>
      </c>
      <c r="T1167" s="5">
        <v>1</v>
      </c>
      <c r="U1167" s="30">
        <v>45672</v>
      </c>
      <c r="V1167" s="5">
        <v>1</v>
      </c>
      <c r="W1167" s="30">
        <v>45675</v>
      </c>
      <c r="X1167" s="5">
        <v>1</v>
      </c>
      <c r="Y1167" s="30">
        <v>45678</v>
      </c>
      <c r="Z1167" s="30">
        <v>45682</v>
      </c>
      <c r="AA1167" s="30">
        <v>45689</v>
      </c>
      <c r="AB1167" s="30">
        <v>45696</v>
      </c>
      <c r="AC1167" s="5">
        <v>1</v>
      </c>
      <c r="AD1167" s="5" t="s">
        <v>113</v>
      </c>
      <c r="AE1167" s="5">
        <v>6261</v>
      </c>
    </row>
    <row r="1168" spans="1:31" x14ac:dyDescent="0.25">
      <c r="A1168" s="5">
        <v>94107489</v>
      </c>
      <c r="B1168" s="5" t="s">
        <v>90</v>
      </c>
      <c r="C1168" s="78" t="s">
        <v>1744</v>
      </c>
      <c r="D1168" s="5" t="s">
        <v>97</v>
      </c>
      <c r="E1168" s="30">
        <v>45672</v>
      </c>
      <c r="F1168" s="5" t="s">
        <v>1</v>
      </c>
      <c r="G1168" s="78" t="s">
        <v>78</v>
      </c>
      <c r="H1168" s="78" t="s">
        <v>98</v>
      </c>
      <c r="I1168" s="78" t="s">
        <v>56</v>
      </c>
      <c r="J1168" s="5" t="s">
        <v>93</v>
      </c>
      <c r="K1168" s="5">
        <v>37</v>
      </c>
      <c r="L1168" s="5">
        <v>3170</v>
      </c>
      <c r="M1168" s="5">
        <v>75625969</v>
      </c>
      <c r="N1168" s="5">
        <v>967523233</v>
      </c>
      <c r="O1168" s="5">
        <v>7314</v>
      </c>
      <c r="P1168" s="5" t="s">
        <v>265</v>
      </c>
      <c r="Q1168" s="78" t="s">
        <v>56</v>
      </c>
      <c r="R1168" s="78" t="s">
        <v>78</v>
      </c>
      <c r="S1168" s="30">
        <v>45672</v>
      </c>
      <c r="T1168" s="5">
        <v>1</v>
      </c>
      <c r="U1168" s="30">
        <v>45672</v>
      </c>
      <c r="V1168" s="5">
        <v>1</v>
      </c>
      <c r="W1168" s="30"/>
      <c r="X1168" s="5">
        <v>0</v>
      </c>
      <c r="Y1168" s="30">
        <v>45675</v>
      </c>
      <c r="Z1168" s="30">
        <v>45679</v>
      </c>
      <c r="AA1168" s="30">
        <v>45686</v>
      </c>
      <c r="AB1168" s="30">
        <v>45693</v>
      </c>
      <c r="AC1168" s="5">
        <v>1</v>
      </c>
      <c r="AD1168" s="5" t="s">
        <v>94</v>
      </c>
      <c r="AE1168" s="5">
        <v>7314</v>
      </c>
    </row>
    <row r="1169" spans="1:31" x14ac:dyDescent="0.25">
      <c r="A1169" s="5">
        <v>94106600</v>
      </c>
      <c r="B1169" s="5" t="s">
        <v>90</v>
      </c>
      <c r="C1169" s="78" t="s">
        <v>1748</v>
      </c>
      <c r="D1169" s="5" t="s">
        <v>97</v>
      </c>
      <c r="E1169" s="30">
        <v>45672</v>
      </c>
      <c r="F1169" s="5" t="s">
        <v>1</v>
      </c>
      <c r="G1169" s="78" t="s">
        <v>78</v>
      </c>
      <c r="H1169" s="78" t="s">
        <v>156</v>
      </c>
      <c r="I1169" s="78"/>
      <c r="J1169" s="5" t="s">
        <v>236</v>
      </c>
      <c r="K1169" s="5"/>
      <c r="L1169" s="5"/>
      <c r="M1169" s="5"/>
      <c r="N1169" s="5"/>
      <c r="O1169" s="5"/>
      <c r="P1169" s="5" t="s">
        <v>265</v>
      </c>
      <c r="Q1169" s="78"/>
      <c r="R1169" s="78"/>
      <c r="S1169" s="30"/>
      <c r="T1169" s="5">
        <v>0</v>
      </c>
      <c r="U1169" s="30"/>
      <c r="V1169" s="5">
        <v>0</v>
      </c>
      <c r="W1169" s="30"/>
      <c r="X1169" s="5">
        <v>0</v>
      </c>
      <c r="Y1169" s="30"/>
      <c r="Z1169" s="30"/>
      <c r="AA1169" s="30"/>
      <c r="AB1169" s="30"/>
      <c r="AC1169" s="5">
        <v>0</v>
      </c>
      <c r="AD1169" s="5" t="s">
        <v>94</v>
      </c>
      <c r="AE1169" s="5"/>
    </row>
    <row r="1170" spans="1:31" x14ac:dyDescent="0.25">
      <c r="A1170" s="5">
        <v>94107814</v>
      </c>
      <c r="B1170" s="5" t="s">
        <v>110</v>
      </c>
      <c r="C1170" s="78" t="s">
        <v>3798</v>
      </c>
      <c r="D1170" s="5" t="s">
        <v>91</v>
      </c>
      <c r="E1170" s="30">
        <v>45672</v>
      </c>
      <c r="F1170" s="5" t="s">
        <v>1</v>
      </c>
      <c r="G1170" s="78" t="s">
        <v>78</v>
      </c>
      <c r="H1170" s="78" t="s">
        <v>145</v>
      </c>
      <c r="I1170" s="78"/>
      <c r="J1170" s="5" t="s">
        <v>236</v>
      </c>
      <c r="K1170" s="5">
        <v>38</v>
      </c>
      <c r="L1170" s="5">
        <v>4020</v>
      </c>
      <c r="M1170" s="5">
        <v>47879482</v>
      </c>
      <c r="N1170" s="5">
        <v>915869207</v>
      </c>
      <c r="O1170" s="5">
        <v>8146</v>
      </c>
      <c r="P1170" s="5" t="s">
        <v>265</v>
      </c>
      <c r="Q1170" s="78"/>
      <c r="R1170" s="78"/>
      <c r="S1170" s="30"/>
      <c r="T1170" s="5">
        <v>0</v>
      </c>
      <c r="U1170" s="30"/>
      <c r="V1170" s="5">
        <v>0</v>
      </c>
      <c r="W1170" s="30"/>
      <c r="X1170" s="5">
        <v>0</v>
      </c>
      <c r="Y1170" s="30"/>
      <c r="Z1170" s="30"/>
      <c r="AA1170" s="30"/>
      <c r="AB1170" s="30"/>
      <c r="AC1170" s="5">
        <v>0</v>
      </c>
      <c r="AD1170" s="5" t="s">
        <v>94</v>
      </c>
      <c r="AE1170" s="5"/>
    </row>
    <row r="1171" spans="1:31" x14ac:dyDescent="0.25">
      <c r="A1171" s="5">
        <v>94107321</v>
      </c>
      <c r="B1171" s="5" t="s">
        <v>110</v>
      </c>
      <c r="C1171" s="78" t="s">
        <v>3797</v>
      </c>
      <c r="D1171" s="5" t="s">
        <v>91</v>
      </c>
      <c r="E1171" s="30">
        <v>45672</v>
      </c>
      <c r="F1171" s="5" t="s">
        <v>1</v>
      </c>
      <c r="G1171" s="78" t="s">
        <v>78</v>
      </c>
      <c r="H1171" s="78" t="s">
        <v>203</v>
      </c>
      <c r="I1171" s="78"/>
      <c r="J1171" s="5" t="s">
        <v>236</v>
      </c>
      <c r="K1171" s="5">
        <v>40</v>
      </c>
      <c r="L1171" s="5">
        <v>4173</v>
      </c>
      <c r="M1171" s="5">
        <v>45460249</v>
      </c>
      <c r="N1171" s="5">
        <v>936293861</v>
      </c>
      <c r="O1171" s="5">
        <v>8146</v>
      </c>
      <c r="P1171" s="5" t="s">
        <v>265</v>
      </c>
      <c r="Q1171" s="78"/>
      <c r="R1171" s="78"/>
      <c r="S1171" s="30"/>
      <c r="T1171" s="5">
        <v>0</v>
      </c>
      <c r="U1171" s="30"/>
      <c r="V1171" s="5">
        <v>0</v>
      </c>
      <c r="W1171" s="30"/>
      <c r="X1171" s="5">
        <v>0</v>
      </c>
      <c r="Y1171" s="30"/>
      <c r="Z1171" s="30"/>
      <c r="AA1171" s="30"/>
      <c r="AB1171" s="30"/>
      <c r="AC1171" s="5">
        <v>0</v>
      </c>
      <c r="AD1171" s="5" t="s">
        <v>94</v>
      </c>
      <c r="AE1171" s="5"/>
    </row>
    <row r="1172" spans="1:31" x14ac:dyDescent="0.25">
      <c r="A1172" s="5">
        <v>94106713</v>
      </c>
      <c r="B1172" s="5" t="s">
        <v>90</v>
      </c>
      <c r="C1172" s="78" t="s">
        <v>1751</v>
      </c>
      <c r="D1172" s="5" t="s">
        <v>91</v>
      </c>
      <c r="E1172" s="30">
        <v>45672</v>
      </c>
      <c r="F1172" s="5" t="s">
        <v>1</v>
      </c>
      <c r="G1172" s="78" t="s">
        <v>73</v>
      </c>
      <c r="H1172" s="78" t="s">
        <v>100</v>
      </c>
      <c r="I1172" s="78" t="s">
        <v>43</v>
      </c>
      <c r="J1172" s="5" t="s">
        <v>93</v>
      </c>
      <c r="K1172" s="5">
        <v>39</v>
      </c>
      <c r="L1172" s="5">
        <v>3475</v>
      </c>
      <c r="M1172" s="5">
        <v>60160182</v>
      </c>
      <c r="N1172" s="5">
        <v>970871711</v>
      </c>
      <c r="O1172" s="5">
        <v>6768</v>
      </c>
      <c r="P1172" s="5" t="s">
        <v>265</v>
      </c>
      <c r="Q1172" s="78" t="s">
        <v>43</v>
      </c>
      <c r="R1172" s="78" t="s">
        <v>115</v>
      </c>
      <c r="S1172" s="30">
        <v>45672</v>
      </c>
      <c r="T1172" s="5">
        <v>1</v>
      </c>
      <c r="U1172" s="30">
        <v>45672</v>
      </c>
      <c r="V1172" s="5">
        <v>1</v>
      </c>
      <c r="W1172" s="30">
        <v>45677</v>
      </c>
      <c r="X1172" s="5">
        <v>1</v>
      </c>
      <c r="Y1172" s="30">
        <v>45675</v>
      </c>
      <c r="Z1172" s="30">
        <v>45679</v>
      </c>
      <c r="AA1172" s="30">
        <v>45686</v>
      </c>
      <c r="AB1172" s="30">
        <v>45693</v>
      </c>
      <c r="AC1172" s="5">
        <v>1</v>
      </c>
      <c r="AD1172" s="5" t="s">
        <v>113</v>
      </c>
      <c r="AE1172" s="5">
        <v>6768</v>
      </c>
    </row>
    <row r="1173" spans="1:31" x14ac:dyDescent="0.25">
      <c r="A1173" s="5">
        <v>94106886</v>
      </c>
      <c r="B1173" s="5" t="s">
        <v>90</v>
      </c>
      <c r="C1173" s="78" t="s">
        <v>1752</v>
      </c>
      <c r="D1173" s="5" t="s">
        <v>91</v>
      </c>
      <c r="E1173" s="30">
        <v>45672</v>
      </c>
      <c r="F1173" s="5" t="s">
        <v>1</v>
      </c>
      <c r="G1173" s="78" t="s">
        <v>73</v>
      </c>
      <c r="H1173" s="78" t="s">
        <v>100</v>
      </c>
      <c r="I1173" s="78" t="s">
        <v>43</v>
      </c>
      <c r="J1173" s="5" t="s">
        <v>93</v>
      </c>
      <c r="K1173" s="5">
        <v>40</v>
      </c>
      <c r="L1173" s="5">
        <v>2945</v>
      </c>
      <c r="M1173" s="5">
        <v>48534442</v>
      </c>
      <c r="N1173" s="5">
        <v>919449617</v>
      </c>
      <c r="O1173" s="5">
        <v>6768</v>
      </c>
      <c r="P1173" s="5" t="s">
        <v>265</v>
      </c>
      <c r="Q1173" s="78" t="s">
        <v>43</v>
      </c>
      <c r="R1173" s="78" t="s">
        <v>115</v>
      </c>
      <c r="S1173" s="30">
        <v>45672</v>
      </c>
      <c r="T1173" s="5">
        <v>1</v>
      </c>
      <c r="U1173" s="30">
        <v>45672</v>
      </c>
      <c r="V1173" s="5">
        <v>1</v>
      </c>
      <c r="W1173" s="30">
        <v>45677</v>
      </c>
      <c r="X1173" s="5">
        <v>1</v>
      </c>
      <c r="Y1173" s="30">
        <v>45675</v>
      </c>
      <c r="Z1173" s="30">
        <v>45679</v>
      </c>
      <c r="AA1173" s="30">
        <v>45686</v>
      </c>
      <c r="AB1173" s="30">
        <v>45693</v>
      </c>
      <c r="AC1173" s="5">
        <v>1</v>
      </c>
      <c r="AD1173" s="5" t="s">
        <v>113</v>
      </c>
      <c r="AE1173" s="5">
        <v>6768</v>
      </c>
    </row>
    <row r="1174" spans="1:31" x14ac:dyDescent="0.25">
      <c r="A1174" s="5">
        <v>94109439</v>
      </c>
      <c r="B1174" s="5" t="s">
        <v>90</v>
      </c>
      <c r="C1174" s="78" t="s">
        <v>2120</v>
      </c>
      <c r="D1174" s="5" t="s">
        <v>91</v>
      </c>
      <c r="E1174" s="30">
        <v>45672</v>
      </c>
      <c r="F1174" s="5" t="s">
        <v>1</v>
      </c>
      <c r="G1174" s="78" t="s">
        <v>73</v>
      </c>
      <c r="H1174" s="78" t="s">
        <v>102</v>
      </c>
      <c r="I1174" s="78" t="s">
        <v>47</v>
      </c>
      <c r="J1174" s="5" t="s">
        <v>93</v>
      </c>
      <c r="K1174" s="5">
        <v>41</v>
      </c>
      <c r="L1174" s="5">
        <v>2790</v>
      </c>
      <c r="M1174" s="5">
        <v>74188917</v>
      </c>
      <c r="N1174" s="5">
        <v>912871738</v>
      </c>
      <c r="O1174" s="5">
        <v>6246</v>
      </c>
      <c r="P1174" s="5" t="s">
        <v>265</v>
      </c>
      <c r="Q1174" s="78" t="s">
        <v>47</v>
      </c>
      <c r="R1174" s="78" t="s">
        <v>115</v>
      </c>
      <c r="S1174" s="30">
        <v>45673</v>
      </c>
      <c r="T1174" s="5">
        <v>1</v>
      </c>
      <c r="U1174" s="30">
        <v>45673</v>
      </c>
      <c r="V1174" s="5">
        <v>1</v>
      </c>
      <c r="W1174" s="30">
        <v>45675</v>
      </c>
      <c r="X1174" s="5">
        <v>1</v>
      </c>
      <c r="Y1174" s="30">
        <v>45675</v>
      </c>
      <c r="Z1174" s="30">
        <v>45679</v>
      </c>
      <c r="AA1174" s="30">
        <v>45686</v>
      </c>
      <c r="AB1174" s="30">
        <v>45693</v>
      </c>
      <c r="AC1174" s="5">
        <v>1</v>
      </c>
      <c r="AD1174" s="5" t="s">
        <v>113</v>
      </c>
      <c r="AE1174" s="5">
        <v>6246</v>
      </c>
    </row>
    <row r="1175" spans="1:31" x14ac:dyDescent="0.25">
      <c r="A1175" s="5">
        <v>94107293</v>
      </c>
      <c r="B1175" s="5" t="s">
        <v>90</v>
      </c>
      <c r="C1175" s="78" t="s">
        <v>1737</v>
      </c>
      <c r="D1175" s="5" t="s">
        <v>97</v>
      </c>
      <c r="E1175" s="30">
        <v>45672</v>
      </c>
      <c r="F1175" s="5" t="s">
        <v>1</v>
      </c>
      <c r="G1175" s="78" t="s">
        <v>74</v>
      </c>
      <c r="H1175" s="78" t="s">
        <v>102</v>
      </c>
      <c r="I1175" s="78" t="s">
        <v>51</v>
      </c>
      <c r="J1175" s="5" t="s">
        <v>93</v>
      </c>
      <c r="K1175" s="5">
        <v>38</v>
      </c>
      <c r="L1175" s="5">
        <v>3220</v>
      </c>
      <c r="M1175" s="5">
        <v>4654477</v>
      </c>
      <c r="N1175" s="5">
        <v>945898661</v>
      </c>
      <c r="O1175" s="5">
        <v>6249</v>
      </c>
      <c r="P1175" s="5" t="s">
        <v>265</v>
      </c>
      <c r="Q1175" s="78" t="s">
        <v>51</v>
      </c>
      <c r="R1175" s="78" t="s">
        <v>115</v>
      </c>
      <c r="S1175" s="30">
        <v>45672</v>
      </c>
      <c r="T1175" s="5">
        <v>1</v>
      </c>
      <c r="U1175" s="30">
        <v>45672</v>
      </c>
      <c r="V1175" s="5">
        <v>1</v>
      </c>
      <c r="W1175" s="30">
        <v>45675</v>
      </c>
      <c r="X1175" s="5">
        <v>1</v>
      </c>
      <c r="Y1175" s="30"/>
      <c r="Z1175" s="30"/>
      <c r="AA1175" s="30"/>
      <c r="AB1175" s="30"/>
      <c r="AC1175" s="5">
        <v>0</v>
      </c>
      <c r="AD1175" s="5" t="s">
        <v>94</v>
      </c>
      <c r="AE1175" s="5">
        <v>6249</v>
      </c>
    </row>
    <row r="1176" spans="1:31" x14ac:dyDescent="0.25">
      <c r="A1176" s="5">
        <v>94107673</v>
      </c>
      <c r="B1176" s="5" t="s">
        <v>90</v>
      </c>
      <c r="C1176" s="78" t="s">
        <v>1782</v>
      </c>
      <c r="D1176" s="5" t="s">
        <v>91</v>
      </c>
      <c r="E1176" s="30">
        <v>45673</v>
      </c>
      <c r="F1176" s="5" t="s">
        <v>1</v>
      </c>
      <c r="G1176" s="78" t="s">
        <v>73</v>
      </c>
      <c r="H1176" s="78" t="s">
        <v>102</v>
      </c>
      <c r="I1176" s="78"/>
      <c r="J1176" s="5" t="s">
        <v>93</v>
      </c>
      <c r="K1176" s="5">
        <v>40</v>
      </c>
      <c r="L1176" s="5">
        <v>2960</v>
      </c>
      <c r="M1176" s="5">
        <v>44162576</v>
      </c>
      <c r="N1176" s="5">
        <v>965714193</v>
      </c>
      <c r="O1176" s="5">
        <v>6246</v>
      </c>
      <c r="P1176" s="5" t="s">
        <v>265</v>
      </c>
      <c r="Q1176" s="78" t="s">
        <v>23</v>
      </c>
      <c r="R1176" s="78" t="s">
        <v>111</v>
      </c>
      <c r="S1176" s="30">
        <v>45673</v>
      </c>
      <c r="T1176" s="5">
        <v>1</v>
      </c>
      <c r="U1176" s="30">
        <v>45673</v>
      </c>
      <c r="V1176" s="5">
        <v>1</v>
      </c>
      <c r="W1176" s="30"/>
      <c r="X1176" s="5">
        <v>0</v>
      </c>
      <c r="Y1176" s="30">
        <v>45676</v>
      </c>
      <c r="Z1176" s="30">
        <v>45680</v>
      </c>
      <c r="AA1176" s="30">
        <v>45687</v>
      </c>
      <c r="AB1176" s="30">
        <v>45694</v>
      </c>
      <c r="AC1176" s="5">
        <v>1</v>
      </c>
      <c r="AD1176" s="5" t="s">
        <v>94</v>
      </c>
      <c r="AE1176" s="5"/>
    </row>
    <row r="1177" spans="1:31" x14ac:dyDescent="0.25">
      <c r="A1177" s="5">
        <v>94108686</v>
      </c>
      <c r="B1177" s="5" t="s">
        <v>90</v>
      </c>
      <c r="C1177" s="78" t="s">
        <v>1783</v>
      </c>
      <c r="D1177" s="5" t="s">
        <v>91</v>
      </c>
      <c r="E1177" s="30">
        <v>45673</v>
      </c>
      <c r="F1177" s="5" t="s">
        <v>1</v>
      </c>
      <c r="G1177" s="78" t="s">
        <v>73</v>
      </c>
      <c r="H1177" s="78" t="s">
        <v>102</v>
      </c>
      <c r="I1177" s="78" t="s">
        <v>46</v>
      </c>
      <c r="J1177" s="5" t="s">
        <v>93</v>
      </c>
      <c r="K1177" s="5">
        <v>40</v>
      </c>
      <c r="L1177" s="5">
        <v>3205</v>
      </c>
      <c r="M1177" s="5">
        <v>48174770</v>
      </c>
      <c r="N1177" s="5">
        <v>943044226</v>
      </c>
      <c r="O1177" s="5">
        <v>6245</v>
      </c>
      <c r="P1177" s="5" t="s">
        <v>265</v>
      </c>
      <c r="Q1177" s="78" t="s">
        <v>46</v>
      </c>
      <c r="R1177" s="78" t="s">
        <v>115</v>
      </c>
      <c r="S1177" s="30">
        <v>45674</v>
      </c>
      <c r="T1177" s="5">
        <v>1</v>
      </c>
      <c r="U1177" s="30">
        <v>45674</v>
      </c>
      <c r="V1177" s="5">
        <v>1</v>
      </c>
      <c r="W1177" s="30">
        <v>45675</v>
      </c>
      <c r="X1177" s="5">
        <v>1</v>
      </c>
      <c r="Y1177" s="30">
        <v>45677</v>
      </c>
      <c r="Z1177" s="30">
        <v>45681</v>
      </c>
      <c r="AA1177" s="30">
        <v>45688</v>
      </c>
      <c r="AB1177" s="30">
        <v>45695</v>
      </c>
      <c r="AC1177" s="5">
        <v>1</v>
      </c>
      <c r="AD1177" s="5" t="s">
        <v>113</v>
      </c>
      <c r="AE1177" s="5">
        <v>6245</v>
      </c>
    </row>
    <row r="1178" spans="1:31" x14ac:dyDescent="0.25">
      <c r="A1178" s="5">
        <v>94109399</v>
      </c>
      <c r="B1178" s="5" t="s">
        <v>90</v>
      </c>
      <c r="C1178" s="78" t="s">
        <v>1784</v>
      </c>
      <c r="D1178" s="5" t="s">
        <v>97</v>
      </c>
      <c r="E1178" s="30">
        <v>45673</v>
      </c>
      <c r="F1178" s="5" t="s">
        <v>1</v>
      </c>
      <c r="G1178" s="78" t="s">
        <v>73</v>
      </c>
      <c r="H1178" s="78" t="s">
        <v>102</v>
      </c>
      <c r="I1178" s="78" t="s">
        <v>30</v>
      </c>
      <c r="J1178" s="5" t="s">
        <v>93</v>
      </c>
      <c r="K1178" s="5">
        <v>40</v>
      </c>
      <c r="L1178" s="5">
        <v>3860</v>
      </c>
      <c r="M1178" s="5">
        <v>78011045</v>
      </c>
      <c r="N1178" s="5">
        <v>935779771</v>
      </c>
      <c r="O1178" s="5">
        <v>6245</v>
      </c>
      <c r="P1178" s="5" t="s">
        <v>265</v>
      </c>
      <c r="Q1178" s="78" t="s">
        <v>30</v>
      </c>
      <c r="R1178" s="78" t="s">
        <v>186</v>
      </c>
      <c r="S1178" s="30">
        <v>45673</v>
      </c>
      <c r="T1178" s="5">
        <v>1</v>
      </c>
      <c r="U1178" s="30">
        <v>45673</v>
      </c>
      <c r="V1178" s="5">
        <v>1</v>
      </c>
      <c r="W1178" s="30">
        <v>45675</v>
      </c>
      <c r="X1178" s="5">
        <v>1</v>
      </c>
      <c r="Y1178" s="30">
        <v>45677</v>
      </c>
      <c r="Z1178" s="30">
        <v>45680</v>
      </c>
      <c r="AA1178" s="30">
        <v>45687</v>
      </c>
      <c r="AB1178" s="30">
        <v>45694</v>
      </c>
      <c r="AC1178" s="5">
        <v>1</v>
      </c>
      <c r="AD1178" s="5" t="s">
        <v>113</v>
      </c>
      <c r="AE1178" s="5">
        <v>6225</v>
      </c>
    </row>
    <row r="1179" spans="1:31" x14ac:dyDescent="0.25">
      <c r="A1179" s="5">
        <v>94108543</v>
      </c>
      <c r="B1179" s="5" t="s">
        <v>90</v>
      </c>
      <c r="C1179" s="78" t="s">
        <v>1785</v>
      </c>
      <c r="D1179" s="5" t="s">
        <v>97</v>
      </c>
      <c r="E1179" s="30">
        <v>45673</v>
      </c>
      <c r="F1179" s="5" t="s">
        <v>1</v>
      </c>
      <c r="G1179" s="78" t="s">
        <v>76</v>
      </c>
      <c r="H1179" s="78" t="s">
        <v>102</v>
      </c>
      <c r="I1179" s="78"/>
      <c r="J1179" s="5" t="s">
        <v>93</v>
      </c>
      <c r="K1179" s="5">
        <v>39</v>
      </c>
      <c r="L1179" s="5">
        <v>3705</v>
      </c>
      <c r="M1179" s="5">
        <v>77574896</v>
      </c>
      <c r="N1179" s="5">
        <v>921976652</v>
      </c>
      <c r="O1179" s="5">
        <v>6251</v>
      </c>
      <c r="P1179" s="5" t="s">
        <v>265</v>
      </c>
      <c r="Q1179" s="78" t="s">
        <v>23</v>
      </c>
      <c r="R1179" s="78" t="s">
        <v>111</v>
      </c>
      <c r="S1179" s="30">
        <v>45673</v>
      </c>
      <c r="T1179" s="5">
        <v>1</v>
      </c>
      <c r="U1179" s="30">
        <v>45673</v>
      </c>
      <c r="V1179" s="5">
        <v>1</v>
      </c>
      <c r="W1179" s="30">
        <v>45675</v>
      </c>
      <c r="X1179" s="5">
        <v>1</v>
      </c>
      <c r="Y1179" s="30">
        <v>45679</v>
      </c>
      <c r="Z1179" s="30">
        <v>45682</v>
      </c>
      <c r="AA1179" s="30">
        <v>45689</v>
      </c>
      <c r="AB1179" s="30"/>
      <c r="AC1179" s="5">
        <v>0</v>
      </c>
      <c r="AD1179" s="5" t="s">
        <v>94</v>
      </c>
      <c r="AE1179" s="5"/>
    </row>
    <row r="1180" spans="1:31" x14ac:dyDescent="0.25">
      <c r="A1180" s="5">
        <v>94108633</v>
      </c>
      <c r="B1180" s="5" t="s">
        <v>90</v>
      </c>
      <c r="C1180" s="78" t="s">
        <v>1771</v>
      </c>
      <c r="D1180" s="5" t="s">
        <v>97</v>
      </c>
      <c r="E1180" s="30">
        <v>45673</v>
      </c>
      <c r="F1180" s="5" t="s">
        <v>1</v>
      </c>
      <c r="G1180" s="78" t="s">
        <v>78</v>
      </c>
      <c r="H1180" s="78" t="s">
        <v>203</v>
      </c>
      <c r="I1180" s="78"/>
      <c r="J1180" s="5" t="s">
        <v>236</v>
      </c>
      <c r="K1180" s="5">
        <v>38</v>
      </c>
      <c r="L1180" s="5">
        <v>3301</v>
      </c>
      <c r="M1180" s="5">
        <v>77812820</v>
      </c>
      <c r="N1180" s="5">
        <v>988625048</v>
      </c>
      <c r="O1180" s="5">
        <v>8146</v>
      </c>
      <c r="P1180" s="5" t="s">
        <v>265</v>
      </c>
      <c r="Q1180" s="78"/>
      <c r="R1180" s="78"/>
      <c r="S1180" s="30"/>
      <c r="T1180" s="5">
        <v>0</v>
      </c>
      <c r="U1180" s="30"/>
      <c r="V1180" s="5">
        <v>0</v>
      </c>
      <c r="W1180" s="30"/>
      <c r="X1180" s="5">
        <v>0</v>
      </c>
      <c r="Y1180" s="30"/>
      <c r="Z1180" s="30"/>
      <c r="AA1180" s="30"/>
      <c r="AB1180" s="30"/>
      <c r="AC1180" s="5">
        <v>0</v>
      </c>
      <c r="AD1180" s="5" t="s">
        <v>94</v>
      </c>
      <c r="AE1180" s="5"/>
    </row>
    <row r="1181" spans="1:31" x14ac:dyDescent="0.25">
      <c r="A1181" s="5">
        <v>94108583</v>
      </c>
      <c r="B1181" s="5" t="s">
        <v>90</v>
      </c>
      <c r="C1181" s="78" t="s">
        <v>131</v>
      </c>
      <c r="D1181" s="5" t="s">
        <v>91</v>
      </c>
      <c r="E1181" s="30">
        <v>45673</v>
      </c>
      <c r="F1181" s="5" t="s">
        <v>1</v>
      </c>
      <c r="G1181" s="78" t="s">
        <v>78</v>
      </c>
      <c r="H1181" s="78" t="s">
        <v>132</v>
      </c>
      <c r="I1181" s="78"/>
      <c r="J1181" s="5" t="s">
        <v>93</v>
      </c>
      <c r="K1181" s="5"/>
      <c r="L1181" s="5"/>
      <c r="M1181" s="5"/>
      <c r="N1181" s="5"/>
      <c r="O1181" s="5"/>
      <c r="P1181" s="5" t="s">
        <v>265</v>
      </c>
      <c r="Q1181" s="78"/>
      <c r="R1181" s="78"/>
      <c r="S1181" s="30"/>
      <c r="T1181" s="5">
        <v>0</v>
      </c>
      <c r="U1181" s="30"/>
      <c r="V1181" s="5">
        <v>0</v>
      </c>
      <c r="W1181" s="30"/>
      <c r="X1181" s="5">
        <v>0</v>
      </c>
      <c r="Y1181" s="30"/>
      <c r="Z1181" s="30"/>
      <c r="AA1181" s="30"/>
      <c r="AB1181" s="30"/>
      <c r="AC1181" s="5">
        <v>0</v>
      </c>
      <c r="AD1181" s="5" t="s">
        <v>94</v>
      </c>
      <c r="AE1181" s="5"/>
    </row>
    <row r="1182" spans="1:31" x14ac:dyDescent="0.25">
      <c r="A1182" s="5">
        <v>94108486</v>
      </c>
      <c r="B1182" s="5" t="s">
        <v>90</v>
      </c>
      <c r="C1182" s="78" t="s">
        <v>1772</v>
      </c>
      <c r="D1182" s="5" t="s">
        <v>97</v>
      </c>
      <c r="E1182" s="30">
        <v>45673</v>
      </c>
      <c r="F1182" s="5" t="s">
        <v>1</v>
      </c>
      <c r="G1182" s="78" t="s">
        <v>73</v>
      </c>
      <c r="H1182" s="78" t="s">
        <v>145</v>
      </c>
      <c r="I1182" s="78" t="s">
        <v>43</v>
      </c>
      <c r="J1182" s="5" t="s">
        <v>93</v>
      </c>
      <c r="K1182" s="5">
        <v>41</v>
      </c>
      <c r="L1182" s="5">
        <v>3980</v>
      </c>
      <c r="M1182" s="5">
        <v>70241995</v>
      </c>
      <c r="N1182" s="5">
        <v>964359126</v>
      </c>
      <c r="O1182" s="5">
        <v>7948</v>
      </c>
      <c r="P1182" s="5" t="s">
        <v>265</v>
      </c>
      <c r="Q1182" s="78" t="s">
        <v>43</v>
      </c>
      <c r="R1182" s="78" t="s">
        <v>115</v>
      </c>
      <c r="S1182" s="30"/>
      <c r="T1182" s="5">
        <v>0</v>
      </c>
      <c r="U1182" s="30"/>
      <c r="V1182" s="5">
        <v>0</v>
      </c>
      <c r="W1182" s="30"/>
      <c r="X1182" s="5">
        <v>0</v>
      </c>
      <c r="Y1182" s="30"/>
      <c r="Z1182" s="30"/>
      <c r="AA1182" s="30"/>
      <c r="AB1182" s="30"/>
      <c r="AC1182" s="5">
        <v>0</v>
      </c>
      <c r="AD1182" s="5" t="s">
        <v>94</v>
      </c>
      <c r="AE1182" s="5">
        <v>6768</v>
      </c>
    </row>
    <row r="1183" spans="1:31" x14ac:dyDescent="0.25">
      <c r="A1183" s="5">
        <v>94108694</v>
      </c>
      <c r="B1183" s="5" t="s">
        <v>90</v>
      </c>
      <c r="C1183" s="78" t="s">
        <v>1774</v>
      </c>
      <c r="D1183" s="5" t="s">
        <v>97</v>
      </c>
      <c r="E1183" s="30">
        <v>45673</v>
      </c>
      <c r="F1183" s="5" t="s">
        <v>1</v>
      </c>
      <c r="G1183" s="78" t="s">
        <v>73</v>
      </c>
      <c r="H1183" s="78" t="s">
        <v>145</v>
      </c>
      <c r="I1183" s="78"/>
      <c r="J1183" s="5" t="s">
        <v>236</v>
      </c>
      <c r="K1183" s="5">
        <v>38</v>
      </c>
      <c r="L1183" s="5">
        <v>3510</v>
      </c>
      <c r="M1183" s="5">
        <v>47543074</v>
      </c>
      <c r="N1183" s="5">
        <v>994043644</v>
      </c>
      <c r="O1183" s="5">
        <v>7948</v>
      </c>
      <c r="P1183" s="5" t="s">
        <v>265</v>
      </c>
      <c r="Q1183" s="78"/>
      <c r="R1183" s="78"/>
      <c r="S1183" s="30"/>
      <c r="T1183" s="5">
        <v>0</v>
      </c>
      <c r="U1183" s="30"/>
      <c r="V1183" s="5">
        <v>0</v>
      </c>
      <c r="W1183" s="30"/>
      <c r="X1183" s="5">
        <v>0</v>
      </c>
      <c r="Y1183" s="30"/>
      <c r="Z1183" s="30"/>
      <c r="AA1183" s="30"/>
      <c r="AB1183" s="30"/>
      <c r="AC1183" s="5">
        <v>0</v>
      </c>
      <c r="AD1183" s="5" t="s">
        <v>94</v>
      </c>
      <c r="AE1183" s="5"/>
    </row>
    <row r="1184" spans="1:31" x14ac:dyDescent="0.25">
      <c r="A1184" s="5">
        <v>94108135</v>
      </c>
      <c r="B1184" s="5" t="s">
        <v>90</v>
      </c>
      <c r="C1184" s="78" t="s">
        <v>2121</v>
      </c>
      <c r="D1184" s="5" t="s">
        <v>97</v>
      </c>
      <c r="E1184" s="30">
        <v>45673</v>
      </c>
      <c r="F1184" s="5" t="s">
        <v>1</v>
      </c>
      <c r="G1184" s="78" t="s">
        <v>78</v>
      </c>
      <c r="H1184" s="78" t="s">
        <v>134</v>
      </c>
      <c r="I1184" s="78" t="s">
        <v>66</v>
      </c>
      <c r="J1184" s="5" t="s">
        <v>93</v>
      </c>
      <c r="K1184" s="5"/>
      <c r="L1184" s="5"/>
      <c r="M1184" s="5"/>
      <c r="N1184" s="5"/>
      <c r="O1184" s="5"/>
      <c r="P1184" s="5" t="s">
        <v>265</v>
      </c>
      <c r="Q1184" s="78" t="s">
        <v>66</v>
      </c>
      <c r="R1184" s="78" t="s">
        <v>78</v>
      </c>
      <c r="S1184" s="30"/>
      <c r="T1184" s="5">
        <v>0</v>
      </c>
      <c r="U1184" s="30"/>
      <c r="V1184" s="5">
        <v>0</v>
      </c>
      <c r="W1184" s="30"/>
      <c r="X1184" s="5">
        <v>0</v>
      </c>
      <c r="Y1184" s="30">
        <v>45678</v>
      </c>
      <c r="Z1184" s="30">
        <v>45682</v>
      </c>
      <c r="AA1184" s="30">
        <v>45689</v>
      </c>
      <c r="AB1184" s="30">
        <v>45696</v>
      </c>
      <c r="AC1184" s="5">
        <v>1</v>
      </c>
      <c r="AD1184" s="5" t="s">
        <v>94</v>
      </c>
      <c r="AE1184" s="5">
        <v>6261</v>
      </c>
    </row>
    <row r="1185" spans="1:31" x14ac:dyDescent="0.25">
      <c r="A1185" s="5">
        <v>94107945</v>
      </c>
      <c r="B1185" s="5" t="s">
        <v>90</v>
      </c>
      <c r="C1185" s="78" t="s">
        <v>1788</v>
      </c>
      <c r="D1185" s="5" t="s">
        <v>91</v>
      </c>
      <c r="E1185" s="30">
        <v>45673</v>
      </c>
      <c r="F1185" s="5" t="s">
        <v>1</v>
      </c>
      <c r="G1185" s="78" t="s">
        <v>78</v>
      </c>
      <c r="H1185" s="78" t="s">
        <v>144</v>
      </c>
      <c r="I1185" s="78" t="s">
        <v>66</v>
      </c>
      <c r="J1185" s="5" t="s">
        <v>93</v>
      </c>
      <c r="K1185" s="5">
        <v>39</v>
      </c>
      <c r="L1185" s="5">
        <v>3355</v>
      </c>
      <c r="M1185" s="5">
        <v>73392774</v>
      </c>
      <c r="N1185" s="5">
        <v>941490819</v>
      </c>
      <c r="O1185" s="5">
        <v>6261</v>
      </c>
      <c r="P1185" s="5" t="s">
        <v>265</v>
      </c>
      <c r="Q1185" s="78" t="s">
        <v>66</v>
      </c>
      <c r="R1185" s="78" t="s">
        <v>78</v>
      </c>
      <c r="S1185" s="30">
        <v>45673</v>
      </c>
      <c r="T1185" s="5">
        <v>1</v>
      </c>
      <c r="U1185" s="30">
        <v>45673</v>
      </c>
      <c r="V1185" s="5">
        <v>1</v>
      </c>
      <c r="W1185" s="30">
        <v>45677</v>
      </c>
      <c r="X1185" s="5">
        <v>1</v>
      </c>
      <c r="Y1185" s="30">
        <v>45677</v>
      </c>
      <c r="Z1185" s="30">
        <v>45681</v>
      </c>
      <c r="AA1185" s="30">
        <v>45688</v>
      </c>
      <c r="AB1185" s="30">
        <v>45695</v>
      </c>
      <c r="AC1185" s="5">
        <v>1</v>
      </c>
      <c r="AD1185" s="5" t="s">
        <v>113</v>
      </c>
      <c r="AE1185" s="5">
        <v>6261</v>
      </c>
    </row>
    <row r="1186" spans="1:31" x14ac:dyDescent="0.25">
      <c r="A1186" s="5">
        <v>94108684</v>
      </c>
      <c r="B1186" s="5" t="s">
        <v>110</v>
      </c>
      <c r="C1186" s="78" t="s">
        <v>3803</v>
      </c>
      <c r="D1186" s="5" t="s">
        <v>97</v>
      </c>
      <c r="E1186" s="30">
        <v>45673</v>
      </c>
      <c r="F1186" s="5" t="s">
        <v>1</v>
      </c>
      <c r="G1186" s="78" t="s">
        <v>78</v>
      </c>
      <c r="H1186" s="78" t="s">
        <v>114</v>
      </c>
      <c r="I1186" s="78"/>
      <c r="J1186" s="5" t="s">
        <v>93</v>
      </c>
      <c r="K1186" s="5"/>
      <c r="L1186" s="5"/>
      <c r="M1186" s="5"/>
      <c r="N1186" s="5"/>
      <c r="O1186" s="5"/>
      <c r="P1186" s="5" t="s">
        <v>265</v>
      </c>
      <c r="Q1186" s="78" t="s">
        <v>66</v>
      </c>
      <c r="R1186" s="78" t="s">
        <v>78</v>
      </c>
      <c r="S1186" s="30"/>
      <c r="T1186" s="5">
        <v>0</v>
      </c>
      <c r="U1186" s="30"/>
      <c r="V1186" s="5">
        <v>0</v>
      </c>
      <c r="W1186" s="30"/>
      <c r="X1186" s="5">
        <v>0</v>
      </c>
      <c r="Y1186" s="30">
        <v>45679</v>
      </c>
      <c r="Z1186" s="30">
        <v>45685</v>
      </c>
      <c r="AA1186" s="30">
        <v>45692</v>
      </c>
      <c r="AB1186" s="30">
        <v>45699</v>
      </c>
      <c r="AC1186" s="5">
        <v>1</v>
      </c>
      <c r="AD1186" s="5" t="s">
        <v>94</v>
      </c>
      <c r="AE1186" s="5"/>
    </row>
    <row r="1187" spans="1:31" x14ac:dyDescent="0.25">
      <c r="A1187" s="5">
        <v>94108722</v>
      </c>
      <c r="B1187" s="5" t="s">
        <v>90</v>
      </c>
      <c r="C1187" s="78" t="s">
        <v>2122</v>
      </c>
      <c r="D1187" s="5" t="s">
        <v>97</v>
      </c>
      <c r="E1187" s="30">
        <v>45673</v>
      </c>
      <c r="F1187" s="5" t="s">
        <v>1</v>
      </c>
      <c r="G1187" s="78" t="s">
        <v>78</v>
      </c>
      <c r="H1187" s="78" t="s">
        <v>104</v>
      </c>
      <c r="I1187" s="78"/>
      <c r="J1187" s="5" t="s">
        <v>93</v>
      </c>
      <c r="K1187" s="5">
        <v>38</v>
      </c>
      <c r="L1187" s="5">
        <v>2500</v>
      </c>
      <c r="M1187" s="5">
        <v>76747100</v>
      </c>
      <c r="N1187" s="5">
        <v>916528416</v>
      </c>
      <c r="O1187" s="5">
        <v>6266</v>
      </c>
      <c r="P1187" s="5" t="s">
        <v>265</v>
      </c>
      <c r="Q1187" s="78" t="s">
        <v>56</v>
      </c>
      <c r="R1187" s="78" t="s">
        <v>78</v>
      </c>
      <c r="S1187" s="30">
        <v>45673</v>
      </c>
      <c r="T1187" s="5">
        <v>1</v>
      </c>
      <c r="U1187" s="30">
        <v>45673</v>
      </c>
      <c r="V1187" s="5">
        <v>1</v>
      </c>
      <c r="W1187" s="30"/>
      <c r="X1187" s="5">
        <v>0</v>
      </c>
      <c r="Y1187" s="30">
        <v>45676</v>
      </c>
      <c r="Z1187" s="30">
        <v>45680</v>
      </c>
      <c r="AA1187" s="30">
        <v>45687</v>
      </c>
      <c r="AB1187" s="30">
        <v>45694</v>
      </c>
      <c r="AC1187" s="5">
        <v>1</v>
      </c>
      <c r="AD1187" s="5" t="s">
        <v>94</v>
      </c>
      <c r="AE1187" s="5"/>
    </row>
    <row r="1188" spans="1:31" x14ac:dyDescent="0.25">
      <c r="A1188" s="5">
        <v>94107889</v>
      </c>
      <c r="B1188" s="5" t="s">
        <v>90</v>
      </c>
      <c r="C1188" s="78" t="s">
        <v>1769</v>
      </c>
      <c r="D1188" s="5" t="s">
        <v>91</v>
      </c>
      <c r="E1188" s="30">
        <v>45673</v>
      </c>
      <c r="F1188" s="5" t="s">
        <v>1</v>
      </c>
      <c r="G1188" s="78" t="s">
        <v>78</v>
      </c>
      <c r="H1188" s="78" t="s">
        <v>100</v>
      </c>
      <c r="I1188" s="78" t="s">
        <v>61</v>
      </c>
      <c r="J1188" s="5" t="s">
        <v>93</v>
      </c>
      <c r="K1188" s="5">
        <v>38</v>
      </c>
      <c r="L1188" s="5">
        <v>2960</v>
      </c>
      <c r="M1188" s="5">
        <v>72138404</v>
      </c>
      <c r="N1188" s="5">
        <v>917650780</v>
      </c>
      <c r="O1188" s="5">
        <v>6262</v>
      </c>
      <c r="P1188" s="5" t="s">
        <v>265</v>
      </c>
      <c r="Q1188" s="78" t="s">
        <v>61</v>
      </c>
      <c r="R1188" s="78" t="s">
        <v>78</v>
      </c>
      <c r="S1188" s="30">
        <v>45673</v>
      </c>
      <c r="T1188" s="5">
        <v>1</v>
      </c>
      <c r="U1188" s="30">
        <v>45673</v>
      </c>
      <c r="V1188" s="5">
        <v>1</v>
      </c>
      <c r="W1188" s="30">
        <v>45675</v>
      </c>
      <c r="X1188" s="5">
        <v>1</v>
      </c>
      <c r="Y1188" s="30"/>
      <c r="Z1188" s="30"/>
      <c r="AA1188" s="30"/>
      <c r="AB1188" s="30"/>
      <c r="AC1188" s="5">
        <v>0</v>
      </c>
      <c r="AD1188" s="5" t="s">
        <v>94</v>
      </c>
      <c r="AE1188" s="5">
        <v>6257</v>
      </c>
    </row>
    <row r="1189" spans="1:31" x14ac:dyDescent="0.25">
      <c r="A1189" s="5">
        <v>94107680</v>
      </c>
      <c r="B1189" s="5" t="s">
        <v>110</v>
      </c>
      <c r="C1189" s="78" t="s">
        <v>3799</v>
      </c>
      <c r="D1189" s="5" t="s">
        <v>97</v>
      </c>
      <c r="E1189" s="30">
        <v>45673</v>
      </c>
      <c r="F1189" s="5" t="s">
        <v>1</v>
      </c>
      <c r="G1189" s="78" t="s">
        <v>78</v>
      </c>
      <c r="H1189" s="78" t="s">
        <v>3800</v>
      </c>
      <c r="I1189" s="78"/>
      <c r="J1189" s="5" t="s">
        <v>93</v>
      </c>
      <c r="K1189" s="5"/>
      <c r="L1189" s="5"/>
      <c r="M1189" s="5"/>
      <c r="N1189" s="5"/>
      <c r="O1189" s="5"/>
      <c r="P1189" s="5" t="s">
        <v>265</v>
      </c>
      <c r="Q1189" s="78"/>
      <c r="R1189" s="78"/>
      <c r="S1189" s="30"/>
      <c r="T1189" s="5">
        <v>0</v>
      </c>
      <c r="U1189" s="30"/>
      <c r="V1189" s="5">
        <v>0</v>
      </c>
      <c r="W1189" s="30"/>
      <c r="X1189" s="5">
        <v>0</v>
      </c>
      <c r="Y1189" s="30"/>
      <c r="Z1189" s="30"/>
      <c r="AA1189" s="30"/>
      <c r="AB1189" s="30"/>
      <c r="AC1189" s="5">
        <v>0</v>
      </c>
      <c r="AD1189" s="5" t="s">
        <v>94</v>
      </c>
      <c r="AE1189" s="5"/>
    </row>
    <row r="1190" spans="1:31" x14ac:dyDescent="0.25">
      <c r="A1190" s="5">
        <v>94109387</v>
      </c>
      <c r="B1190" s="5" t="s">
        <v>90</v>
      </c>
      <c r="C1190" s="78" t="s">
        <v>3804</v>
      </c>
      <c r="D1190" s="5" t="s">
        <v>91</v>
      </c>
      <c r="E1190" s="30">
        <v>45673</v>
      </c>
      <c r="F1190" s="5" t="s">
        <v>1</v>
      </c>
      <c r="G1190" s="78" t="s">
        <v>79</v>
      </c>
      <c r="H1190" s="78" t="s">
        <v>102</v>
      </c>
      <c r="I1190" s="78"/>
      <c r="J1190" s="5" t="s">
        <v>93</v>
      </c>
      <c r="K1190" s="5">
        <v>38</v>
      </c>
      <c r="L1190" s="5">
        <v>2850</v>
      </c>
      <c r="M1190" s="5">
        <v>70537017</v>
      </c>
      <c r="N1190" s="5">
        <v>927160504</v>
      </c>
      <c r="O1190" s="5">
        <v>6260</v>
      </c>
      <c r="P1190" s="5" t="s">
        <v>265</v>
      </c>
      <c r="Q1190" s="78" t="s">
        <v>23</v>
      </c>
      <c r="R1190" s="78" t="s">
        <v>111</v>
      </c>
      <c r="S1190" s="30">
        <v>45673</v>
      </c>
      <c r="T1190" s="5">
        <v>1</v>
      </c>
      <c r="U1190" s="30">
        <v>45673</v>
      </c>
      <c r="V1190" s="5">
        <v>1</v>
      </c>
      <c r="W1190" s="30">
        <v>45675</v>
      </c>
      <c r="X1190" s="5">
        <v>1</v>
      </c>
      <c r="Y1190" s="30">
        <v>45676</v>
      </c>
      <c r="Z1190" s="30">
        <v>45680</v>
      </c>
      <c r="AA1190" s="30">
        <v>45687</v>
      </c>
      <c r="AB1190" s="30">
        <v>45694</v>
      </c>
      <c r="AC1190" s="5">
        <v>1</v>
      </c>
      <c r="AD1190" s="5" t="s">
        <v>113</v>
      </c>
      <c r="AE1190" s="5"/>
    </row>
    <row r="1191" spans="1:31" x14ac:dyDescent="0.25">
      <c r="A1191" s="5">
        <v>94108357</v>
      </c>
      <c r="B1191" s="5" t="s">
        <v>90</v>
      </c>
      <c r="C1191" s="78" t="s">
        <v>1787</v>
      </c>
      <c r="D1191" s="5" t="s">
        <v>97</v>
      </c>
      <c r="E1191" s="30">
        <v>45673</v>
      </c>
      <c r="F1191" s="5" t="s">
        <v>1</v>
      </c>
      <c r="G1191" s="78" t="s">
        <v>78</v>
      </c>
      <c r="H1191" s="78" t="s">
        <v>98</v>
      </c>
      <c r="I1191" s="78" t="s">
        <v>65</v>
      </c>
      <c r="J1191" s="5" t="s">
        <v>93</v>
      </c>
      <c r="K1191" s="5">
        <v>38</v>
      </c>
      <c r="L1191" s="5">
        <v>3725</v>
      </c>
      <c r="M1191" s="5">
        <v>73189716</v>
      </c>
      <c r="N1191" s="5">
        <v>994312355</v>
      </c>
      <c r="O1191" s="5">
        <v>6256</v>
      </c>
      <c r="P1191" s="5" t="s">
        <v>265</v>
      </c>
      <c r="Q1191" s="78" t="s">
        <v>65</v>
      </c>
      <c r="R1191" s="78" t="s">
        <v>78</v>
      </c>
      <c r="S1191" s="30">
        <v>45673</v>
      </c>
      <c r="T1191" s="5">
        <v>1</v>
      </c>
      <c r="U1191" s="30">
        <v>45673</v>
      </c>
      <c r="V1191" s="5">
        <v>1</v>
      </c>
      <c r="W1191" s="30"/>
      <c r="X1191" s="5">
        <v>0</v>
      </c>
      <c r="Y1191" s="30">
        <v>45679</v>
      </c>
      <c r="Z1191" s="30">
        <v>45684</v>
      </c>
      <c r="AA1191" s="30">
        <v>45691</v>
      </c>
      <c r="AB1191" s="30">
        <v>45698</v>
      </c>
      <c r="AC1191" s="5">
        <v>1</v>
      </c>
      <c r="AD1191" s="5" t="s">
        <v>94</v>
      </c>
      <c r="AE1191" s="5">
        <v>6256</v>
      </c>
    </row>
    <row r="1192" spans="1:31" x14ac:dyDescent="0.25">
      <c r="A1192" s="5">
        <v>94108402</v>
      </c>
      <c r="B1192" s="5" t="s">
        <v>110</v>
      </c>
      <c r="C1192" s="78" t="s">
        <v>3805</v>
      </c>
      <c r="D1192" s="5" t="s">
        <v>91</v>
      </c>
      <c r="E1192" s="30">
        <v>45673</v>
      </c>
      <c r="F1192" s="5" t="s">
        <v>1</v>
      </c>
      <c r="G1192" s="78" t="s">
        <v>79</v>
      </c>
      <c r="H1192" s="78" t="s">
        <v>98</v>
      </c>
      <c r="I1192" s="78"/>
      <c r="J1192" s="5" t="s">
        <v>93</v>
      </c>
      <c r="K1192" s="5">
        <v>38</v>
      </c>
      <c r="L1192" s="5">
        <v>2905</v>
      </c>
      <c r="M1192" s="5">
        <v>63037920</v>
      </c>
      <c r="N1192" s="5">
        <v>961577846</v>
      </c>
      <c r="O1192" s="5">
        <v>6260</v>
      </c>
      <c r="P1192" s="5" t="s">
        <v>265</v>
      </c>
      <c r="Q1192" s="78" t="s">
        <v>25</v>
      </c>
      <c r="R1192" s="78" t="s">
        <v>111</v>
      </c>
      <c r="S1192" s="30">
        <v>45673</v>
      </c>
      <c r="T1192" s="5">
        <v>1</v>
      </c>
      <c r="U1192" s="30">
        <v>45673</v>
      </c>
      <c r="V1192" s="5">
        <v>1</v>
      </c>
      <c r="W1192" s="30">
        <v>45678</v>
      </c>
      <c r="X1192" s="5">
        <v>1</v>
      </c>
      <c r="Y1192" s="30">
        <v>45676</v>
      </c>
      <c r="Z1192" s="30">
        <v>45680</v>
      </c>
      <c r="AA1192" s="30">
        <v>45687</v>
      </c>
      <c r="AB1192" s="30">
        <v>45694</v>
      </c>
      <c r="AC1192" s="5">
        <v>1</v>
      </c>
      <c r="AD1192" s="5" t="s">
        <v>113</v>
      </c>
      <c r="AE1192" s="5"/>
    </row>
    <row r="1193" spans="1:31" x14ac:dyDescent="0.25">
      <c r="A1193" s="5">
        <v>94108354</v>
      </c>
      <c r="B1193" s="5" t="s">
        <v>90</v>
      </c>
      <c r="C1193" s="78" t="s">
        <v>1786</v>
      </c>
      <c r="D1193" s="5" t="s">
        <v>97</v>
      </c>
      <c r="E1193" s="30">
        <v>45673</v>
      </c>
      <c r="F1193" s="5" t="s">
        <v>1</v>
      </c>
      <c r="G1193" s="78" t="s">
        <v>78</v>
      </c>
      <c r="H1193" s="78" t="s">
        <v>102</v>
      </c>
      <c r="I1193" s="78" t="s">
        <v>64</v>
      </c>
      <c r="J1193" s="5" t="s">
        <v>93</v>
      </c>
      <c r="K1193" s="5">
        <v>38</v>
      </c>
      <c r="L1193" s="5">
        <v>4050</v>
      </c>
      <c r="M1193" s="5">
        <v>7767356</v>
      </c>
      <c r="N1193" s="5">
        <v>962514042</v>
      </c>
      <c r="O1193" s="5">
        <v>6255</v>
      </c>
      <c r="P1193" s="5" t="s">
        <v>265</v>
      </c>
      <c r="Q1193" s="78" t="s">
        <v>64</v>
      </c>
      <c r="R1193" s="78" t="s">
        <v>78</v>
      </c>
      <c r="S1193" s="30">
        <v>45673</v>
      </c>
      <c r="T1193" s="5">
        <v>1</v>
      </c>
      <c r="U1193" s="30">
        <v>45673</v>
      </c>
      <c r="V1193" s="5">
        <v>1</v>
      </c>
      <c r="W1193" s="30">
        <v>45675</v>
      </c>
      <c r="X1193" s="5">
        <v>1</v>
      </c>
      <c r="Y1193" s="30">
        <v>45676</v>
      </c>
      <c r="Z1193" s="30">
        <v>45680</v>
      </c>
      <c r="AA1193" s="30">
        <v>45687</v>
      </c>
      <c r="AB1193" s="30">
        <v>45694</v>
      </c>
      <c r="AC1193" s="5">
        <v>1</v>
      </c>
      <c r="AD1193" s="5" t="s">
        <v>113</v>
      </c>
      <c r="AE1193" s="5">
        <v>6255</v>
      </c>
    </row>
    <row r="1194" spans="1:31" x14ac:dyDescent="0.25">
      <c r="A1194" s="5">
        <v>94109264</v>
      </c>
      <c r="B1194" s="5" t="s">
        <v>90</v>
      </c>
      <c r="C1194" s="78" t="s">
        <v>1775</v>
      </c>
      <c r="D1194" s="5" t="s">
        <v>91</v>
      </c>
      <c r="E1194" s="30">
        <v>45673</v>
      </c>
      <c r="F1194" s="5" t="s">
        <v>1</v>
      </c>
      <c r="G1194" s="78" t="s">
        <v>74</v>
      </c>
      <c r="H1194" s="78" t="s">
        <v>92</v>
      </c>
      <c r="I1194" s="78"/>
      <c r="J1194" s="5" t="s">
        <v>93</v>
      </c>
      <c r="K1194" s="5"/>
      <c r="L1194" s="5"/>
      <c r="M1194" s="5"/>
      <c r="N1194" s="5"/>
      <c r="O1194" s="5"/>
      <c r="P1194" s="5" t="s">
        <v>265</v>
      </c>
      <c r="Q1194" s="78"/>
      <c r="R1194" s="78"/>
      <c r="S1194" s="30"/>
      <c r="T1194" s="5">
        <v>0</v>
      </c>
      <c r="U1194" s="30"/>
      <c r="V1194" s="5">
        <v>0</v>
      </c>
      <c r="W1194" s="30"/>
      <c r="X1194" s="5">
        <v>0</v>
      </c>
      <c r="Y1194" s="30"/>
      <c r="Z1194" s="30"/>
      <c r="AA1194" s="30"/>
      <c r="AB1194" s="30"/>
      <c r="AC1194" s="5">
        <v>0</v>
      </c>
      <c r="AD1194" s="5" t="s">
        <v>94</v>
      </c>
      <c r="AE1194" s="5"/>
    </row>
    <row r="1195" spans="1:31" x14ac:dyDescent="0.25">
      <c r="A1195" s="5">
        <v>94108383</v>
      </c>
      <c r="B1195" s="5" t="s">
        <v>90</v>
      </c>
      <c r="C1195" s="78" t="s">
        <v>1776</v>
      </c>
      <c r="D1195" s="5" t="s">
        <v>97</v>
      </c>
      <c r="E1195" s="30">
        <v>45673</v>
      </c>
      <c r="F1195" s="5" t="s">
        <v>1</v>
      </c>
      <c r="G1195" s="78" t="s">
        <v>74</v>
      </c>
      <c r="H1195" s="78" t="s">
        <v>92</v>
      </c>
      <c r="I1195" s="78" t="s">
        <v>51</v>
      </c>
      <c r="J1195" s="5" t="s">
        <v>93</v>
      </c>
      <c r="K1195" s="5"/>
      <c r="L1195" s="5"/>
      <c r="M1195" s="5"/>
      <c r="N1195" s="5"/>
      <c r="O1195" s="5"/>
      <c r="P1195" s="5" t="s">
        <v>265</v>
      </c>
      <c r="Q1195" s="78" t="s">
        <v>51</v>
      </c>
      <c r="R1195" s="78" t="s">
        <v>115</v>
      </c>
      <c r="S1195" s="30"/>
      <c r="T1195" s="5">
        <v>0</v>
      </c>
      <c r="U1195" s="30"/>
      <c r="V1195" s="5">
        <v>0</v>
      </c>
      <c r="W1195" s="30"/>
      <c r="X1195" s="5">
        <v>0</v>
      </c>
      <c r="Y1195" s="30">
        <v>45676</v>
      </c>
      <c r="Z1195" s="30">
        <v>45683</v>
      </c>
      <c r="AA1195" s="30">
        <v>45690</v>
      </c>
      <c r="AB1195" s="30">
        <v>45697</v>
      </c>
      <c r="AC1195" s="5">
        <v>1</v>
      </c>
      <c r="AD1195" s="5" t="s">
        <v>94</v>
      </c>
      <c r="AE1195" s="5">
        <v>6249</v>
      </c>
    </row>
    <row r="1196" spans="1:31" x14ac:dyDescent="0.25">
      <c r="A1196" s="5">
        <v>94108275</v>
      </c>
      <c r="B1196" s="5" t="s">
        <v>90</v>
      </c>
      <c r="C1196" s="78" t="s">
        <v>3801</v>
      </c>
      <c r="D1196" s="5" t="s">
        <v>97</v>
      </c>
      <c r="E1196" s="30">
        <v>45673</v>
      </c>
      <c r="F1196" s="5" t="s">
        <v>1</v>
      </c>
      <c r="G1196" s="78" t="s">
        <v>73</v>
      </c>
      <c r="H1196" s="78" t="s">
        <v>3802</v>
      </c>
      <c r="I1196" s="78"/>
      <c r="J1196" s="5" t="s">
        <v>93</v>
      </c>
      <c r="K1196" s="5"/>
      <c r="L1196" s="5"/>
      <c r="M1196" s="5"/>
      <c r="N1196" s="5"/>
      <c r="O1196" s="5"/>
      <c r="P1196" s="5" t="s">
        <v>265</v>
      </c>
      <c r="Q1196" s="78"/>
      <c r="R1196" s="78"/>
      <c r="S1196" s="30"/>
      <c r="T1196" s="5">
        <v>0</v>
      </c>
      <c r="U1196" s="30"/>
      <c r="V1196" s="5">
        <v>0</v>
      </c>
      <c r="W1196" s="30"/>
      <c r="X1196" s="5">
        <v>0</v>
      </c>
      <c r="Y1196" s="30"/>
      <c r="Z1196" s="30"/>
      <c r="AA1196" s="30"/>
      <c r="AB1196" s="30"/>
      <c r="AC1196" s="5">
        <v>0</v>
      </c>
      <c r="AD1196" s="5" t="s">
        <v>94</v>
      </c>
      <c r="AE1196" s="5"/>
    </row>
    <row r="1197" spans="1:31" x14ac:dyDescent="0.25">
      <c r="A1197" s="5">
        <v>94108732</v>
      </c>
      <c r="B1197" s="5" t="s">
        <v>90</v>
      </c>
      <c r="C1197" s="78" t="s">
        <v>2868</v>
      </c>
      <c r="D1197" s="5" t="s">
        <v>97</v>
      </c>
      <c r="E1197" s="30">
        <v>45673</v>
      </c>
      <c r="F1197" s="5" t="s">
        <v>1</v>
      </c>
      <c r="G1197" s="78" t="s">
        <v>73</v>
      </c>
      <c r="H1197" s="78" t="s">
        <v>102</v>
      </c>
      <c r="I1197" s="78" t="s">
        <v>27</v>
      </c>
      <c r="J1197" s="5" t="s">
        <v>93</v>
      </c>
      <c r="K1197" s="5">
        <v>40</v>
      </c>
      <c r="L1197" s="5">
        <v>3310</v>
      </c>
      <c r="M1197" s="5">
        <v>72060777</v>
      </c>
      <c r="N1197" s="5">
        <v>967069756</v>
      </c>
      <c r="O1197" s="5">
        <v>6221</v>
      </c>
      <c r="P1197" s="5" t="s">
        <v>265</v>
      </c>
      <c r="Q1197" s="78" t="s">
        <v>27</v>
      </c>
      <c r="R1197" s="78" t="s">
        <v>186</v>
      </c>
      <c r="S1197" s="30">
        <v>45674</v>
      </c>
      <c r="T1197" s="5">
        <v>1</v>
      </c>
      <c r="U1197" s="30">
        <v>45674</v>
      </c>
      <c r="V1197" s="5">
        <v>1</v>
      </c>
      <c r="W1197" s="30"/>
      <c r="X1197" s="5">
        <v>0</v>
      </c>
      <c r="Y1197" s="30"/>
      <c r="Z1197" s="30"/>
      <c r="AA1197" s="30"/>
      <c r="AB1197" s="30"/>
      <c r="AC1197" s="5">
        <v>0</v>
      </c>
      <c r="AD1197" s="5" t="s">
        <v>94</v>
      </c>
      <c r="AE1197" s="5">
        <v>6221</v>
      </c>
    </row>
    <row r="1198" spans="1:31" x14ac:dyDescent="0.25">
      <c r="A1198" s="5">
        <v>94107663</v>
      </c>
      <c r="B1198" s="5" t="s">
        <v>90</v>
      </c>
      <c r="C1198" s="78" t="s">
        <v>1777</v>
      </c>
      <c r="D1198" s="5" t="s">
        <v>97</v>
      </c>
      <c r="E1198" s="30">
        <v>45673</v>
      </c>
      <c r="F1198" s="5" t="s">
        <v>1</v>
      </c>
      <c r="G1198" s="78" t="s">
        <v>74</v>
      </c>
      <c r="H1198" s="78" t="s">
        <v>102</v>
      </c>
      <c r="I1198" s="78"/>
      <c r="J1198" s="5" t="s">
        <v>93</v>
      </c>
      <c r="K1198" s="5">
        <v>38</v>
      </c>
      <c r="L1198" s="5">
        <v>2955</v>
      </c>
      <c r="M1198" s="5">
        <v>44234382</v>
      </c>
      <c r="N1198" s="5">
        <v>992373901</v>
      </c>
      <c r="O1198" s="5">
        <v>6218</v>
      </c>
      <c r="P1198" s="5" t="s">
        <v>265</v>
      </c>
      <c r="Q1198" s="78" t="s">
        <v>23</v>
      </c>
      <c r="R1198" s="78" t="s">
        <v>111</v>
      </c>
      <c r="S1198" s="30">
        <v>45673</v>
      </c>
      <c r="T1198" s="5">
        <v>1</v>
      </c>
      <c r="U1198" s="30">
        <v>45673</v>
      </c>
      <c r="V1198" s="5">
        <v>1</v>
      </c>
      <c r="W1198" s="30"/>
      <c r="X1198" s="5">
        <v>0</v>
      </c>
      <c r="Y1198" s="30"/>
      <c r="Z1198" s="30"/>
      <c r="AA1198" s="30"/>
      <c r="AB1198" s="30"/>
      <c r="AC1198" s="5">
        <v>0</v>
      </c>
      <c r="AD1198" s="5" t="s">
        <v>94</v>
      </c>
      <c r="AE1198" s="5"/>
    </row>
    <row r="1199" spans="1:31" x14ac:dyDescent="0.25">
      <c r="A1199" s="5">
        <v>94107632</v>
      </c>
      <c r="B1199" s="5" t="s">
        <v>90</v>
      </c>
      <c r="C1199" s="78" t="s">
        <v>1778</v>
      </c>
      <c r="D1199" s="5" t="s">
        <v>97</v>
      </c>
      <c r="E1199" s="30">
        <v>45673</v>
      </c>
      <c r="F1199" s="5" t="s">
        <v>1</v>
      </c>
      <c r="G1199" s="78" t="s">
        <v>73</v>
      </c>
      <c r="H1199" s="78" t="s">
        <v>189</v>
      </c>
      <c r="I1199" s="78" t="s">
        <v>48</v>
      </c>
      <c r="J1199" s="5" t="s">
        <v>236</v>
      </c>
      <c r="K1199" s="5"/>
      <c r="L1199" s="5"/>
      <c r="M1199" s="5"/>
      <c r="N1199" s="5"/>
      <c r="O1199" s="5"/>
      <c r="P1199" s="5" t="s">
        <v>265</v>
      </c>
      <c r="Q1199" s="78" t="s">
        <v>48</v>
      </c>
      <c r="R1199" s="78" t="s">
        <v>115</v>
      </c>
      <c r="S1199" s="30"/>
      <c r="T1199" s="5">
        <v>0</v>
      </c>
      <c r="U1199" s="30"/>
      <c r="V1199" s="5">
        <v>0</v>
      </c>
      <c r="W1199" s="30"/>
      <c r="X1199" s="5">
        <v>0</v>
      </c>
      <c r="Y1199" s="30"/>
      <c r="Z1199" s="30"/>
      <c r="AA1199" s="30"/>
      <c r="AB1199" s="30"/>
      <c r="AC1199" s="5">
        <v>0</v>
      </c>
      <c r="AD1199" s="5" t="s">
        <v>94</v>
      </c>
      <c r="AE1199" s="5">
        <v>6241</v>
      </c>
    </row>
    <row r="1200" spans="1:31" x14ac:dyDescent="0.25">
      <c r="A1200" s="5">
        <v>94107678</v>
      </c>
      <c r="B1200" s="5" t="s">
        <v>90</v>
      </c>
      <c r="C1200" s="78" t="s">
        <v>1780</v>
      </c>
      <c r="D1200" s="5" t="s">
        <v>91</v>
      </c>
      <c r="E1200" s="30">
        <v>45673</v>
      </c>
      <c r="F1200" s="5" t="s">
        <v>1</v>
      </c>
      <c r="G1200" s="78" t="s">
        <v>77</v>
      </c>
      <c r="H1200" s="78" t="s">
        <v>100</v>
      </c>
      <c r="I1200" s="78" t="s">
        <v>29</v>
      </c>
      <c r="J1200" s="5" t="s">
        <v>93</v>
      </c>
      <c r="K1200" s="5">
        <v>38</v>
      </c>
      <c r="L1200" s="5">
        <v>3290</v>
      </c>
      <c r="M1200" s="5">
        <v>73665259</v>
      </c>
      <c r="N1200" s="5">
        <v>925553700</v>
      </c>
      <c r="O1200" s="5">
        <v>6227</v>
      </c>
      <c r="P1200" s="5" t="s">
        <v>265</v>
      </c>
      <c r="Q1200" s="78" t="s">
        <v>29</v>
      </c>
      <c r="R1200" s="78" t="s">
        <v>186</v>
      </c>
      <c r="S1200" s="30">
        <v>45673</v>
      </c>
      <c r="T1200" s="5">
        <v>1</v>
      </c>
      <c r="U1200" s="30">
        <v>45673</v>
      </c>
      <c r="V1200" s="5">
        <v>1</v>
      </c>
      <c r="W1200" s="30">
        <v>45677</v>
      </c>
      <c r="X1200" s="5">
        <v>1</v>
      </c>
      <c r="Y1200" s="30">
        <v>45676</v>
      </c>
      <c r="Z1200" s="30">
        <v>45680</v>
      </c>
      <c r="AA1200" s="30">
        <v>45687</v>
      </c>
      <c r="AB1200" s="30">
        <v>45694</v>
      </c>
      <c r="AC1200" s="5">
        <v>1</v>
      </c>
      <c r="AD1200" s="5" t="s">
        <v>113</v>
      </c>
      <c r="AE1200" s="5">
        <v>6227</v>
      </c>
    </row>
    <row r="1201" spans="1:31" x14ac:dyDescent="0.25">
      <c r="A1201" s="5">
        <v>94108624</v>
      </c>
      <c r="B1201" s="5" t="s">
        <v>90</v>
      </c>
      <c r="C1201" s="78" t="s">
        <v>1781</v>
      </c>
      <c r="D1201" s="5" t="s">
        <v>91</v>
      </c>
      <c r="E1201" s="30">
        <v>45673</v>
      </c>
      <c r="F1201" s="5" t="s">
        <v>1</v>
      </c>
      <c r="G1201" s="78" t="s">
        <v>73</v>
      </c>
      <c r="H1201" s="78" t="s">
        <v>158</v>
      </c>
      <c r="I1201" s="78" t="s">
        <v>37</v>
      </c>
      <c r="J1201" s="5" t="s">
        <v>93</v>
      </c>
      <c r="K1201" s="5">
        <v>39</v>
      </c>
      <c r="L1201" s="5">
        <v>3180</v>
      </c>
      <c r="M1201" s="5">
        <v>76546684</v>
      </c>
      <c r="N1201" s="5">
        <v>960601336</v>
      </c>
      <c r="O1201" s="5">
        <v>6228</v>
      </c>
      <c r="P1201" s="5" t="s">
        <v>265</v>
      </c>
      <c r="Q1201" s="78" t="s">
        <v>37</v>
      </c>
      <c r="R1201" s="78" t="s">
        <v>186</v>
      </c>
      <c r="S1201" s="30">
        <v>45673</v>
      </c>
      <c r="T1201" s="5">
        <v>1</v>
      </c>
      <c r="U1201" s="30">
        <v>45673</v>
      </c>
      <c r="V1201" s="5">
        <v>1</v>
      </c>
      <c r="W1201" s="30"/>
      <c r="X1201" s="5">
        <v>0</v>
      </c>
      <c r="Y1201" s="30">
        <v>45676</v>
      </c>
      <c r="Z1201" s="30">
        <v>45680</v>
      </c>
      <c r="AA1201" s="30">
        <v>45687</v>
      </c>
      <c r="AB1201" s="30">
        <v>45695</v>
      </c>
      <c r="AC1201" s="5">
        <v>1</v>
      </c>
      <c r="AD1201" s="5" t="s">
        <v>94</v>
      </c>
      <c r="AE1201" s="5">
        <v>6228</v>
      </c>
    </row>
    <row r="1202" spans="1:31" x14ac:dyDescent="0.25">
      <c r="A1202" s="5">
        <v>94109758</v>
      </c>
      <c r="B1202" s="5" t="s">
        <v>90</v>
      </c>
      <c r="C1202" s="78" t="s">
        <v>1779</v>
      </c>
      <c r="D1202" s="5" t="s">
        <v>97</v>
      </c>
      <c r="E1202" s="30">
        <v>45673</v>
      </c>
      <c r="F1202" s="5" t="s">
        <v>1</v>
      </c>
      <c r="G1202" s="78" t="s">
        <v>73</v>
      </c>
      <c r="H1202" s="78" t="s">
        <v>102</v>
      </c>
      <c r="I1202" s="78" t="s">
        <v>34</v>
      </c>
      <c r="J1202" s="5" t="s">
        <v>93</v>
      </c>
      <c r="K1202" s="5">
        <v>40</v>
      </c>
      <c r="L1202" s="5">
        <v>4410</v>
      </c>
      <c r="M1202" s="5">
        <v>43652354</v>
      </c>
      <c r="N1202" s="5">
        <v>929541725</v>
      </c>
      <c r="O1202" s="5">
        <v>6229</v>
      </c>
      <c r="P1202" s="5" t="s">
        <v>265</v>
      </c>
      <c r="Q1202" s="78" t="s">
        <v>34</v>
      </c>
      <c r="R1202" s="78" t="s">
        <v>186</v>
      </c>
      <c r="S1202" s="30">
        <v>45674</v>
      </c>
      <c r="T1202" s="5">
        <v>1</v>
      </c>
      <c r="U1202" s="30">
        <v>45674</v>
      </c>
      <c r="V1202" s="5">
        <v>1</v>
      </c>
      <c r="W1202" s="30">
        <v>45675</v>
      </c>
      <c r="X1202" s="5">
        <v>1</v>
      </c>
      <c r="Y1202" s="30">
        <v>45677</v>
      </c>
      <c r="Z1202" s="30">
        <v>45681</v>
      </c>
      <c r="AA1202" s="30">
        <v>45688</v>
      </c>
      <c r="AB1202" s="30">
        <v>45695</v>
      </c>
      <c r="AC1202" s="5">
        <v>1</v>
      </c>
      <c r="AD1202" s="5" t="s">
        <v>113</v>
      </c>
      <c r="AE1202" s="5">
        <v>25474</v>
      </c>
    </row>
    <row r="1203" spans="1:31" x14ac:dyDescent="0.25">
      <c r="A1203" s="5">
        <v>94108118</v>
      </c>
      <c r="B1203" s="5" t="s">
        <v>90</v>
      </c>
      <c r="C1203" s="78" t="s">
        <v>1773</v>
      </c>
      <c r="D1203" s="5" t="s">
        <v>91</v>
      </c>
      <c r="E1203" s="30">
        <v>45673</v>
      </c>
      <c r="F1203" s="5" t="s">
        <v>1</v>
      </c>
      <c r="G1203" s="78" t="s">
        <v>73</v>
      </c>
      <c r="H1203" s="78" t="s">
        <v>220</v>
      </c>
      <c r="I1203" s="78" t="s">
        <v>37</v>
      </c>
      <c r="J1203" s="5" t="s">
        <v>93</v>
      </c>
      <c r="K1203" s="5"/>
      <c r="L1203" s="5"/>
      <c r="M1203" s="5"/>
      <c r="N1203" s="5"/>
      <c r="O1203" s="5"/>
      <c r="P1203" s="5" t="s">
        <v>265</v>
      </c>
      <c r="Q1203" s="78" t="s">
        <v>37</v>
      </c>
      <c r="R1203" s="78" t="s">
        <v>186</v>
      </c>
      <c r="S1203" s="30"/>
      <c r="T1203" s="5">
        <v>0</v>
      </c>
      <c r="U1203" s="30"/>
      <c r="V1203" s="5">
        <v>0</v>
      </c>
      <c r="W1203" s="30"/>
      <c r="X1203" s="5">
        <v>0</v>
      </c>
      <c r="Y1203" s="30"/>
      <c r="Z1203" s="30"/>
      <c r="AA1203" s="30"/>
      <c r="AB1203" s="30"/>
      <c r="AC1203" s="5">
        <v>0</v>
      </c>
      <c r="AD1203" s="5" t="s">
        <v>94</v>
      </c>
      <c r="AE1203" s="5">
        <v>6228</v>
      </c>
    </row>
    <row r="1204" spans="1:31" x14ac:dyDescent="0.25">
      <c r="A1204" s="5">
        <v>94108927</v>
      </c>
      <c r="B1204" s="5" t="s">
        <v>90</v>
      </c>
      <c r="C1204" s="78" t="s">
        <v>1764</v>
      </c>
      <c r="D1204" s="5" t="s">
        <v>97</v>
      </c>
      <c r="E1204" s="30">
        <v>45673</v>
      </c>
      <c r="F1204" s="5" t="s">
        <v>1</v>
      </c>
      <c r="G1204" s="78" t="s">
        <v>73</v>
      </c>
      <c r="H1204" s="78" t="s">
        <v>209</v>
      </c>
      <c r="I1204" s="78"/>
      <c r="J1204" s="5" t="s">
        <v>236</v>
      </c>
      <c r="K1204" s="5"/>
      <c r="L1204" s="5"/>
      <c r="M1204" s="5"/>
      <c r="N1204" s="5"/>
      <c r="O1204" s="5"/>
      <c r="P1204" s="5" t="s">
        <v>265</v>
      </c>
      <c r="Q1204" s="78" t="s">
        <v>43</v>
      </c>
      <c r="R1204" s="78" t="s">
        <v>115</v>
      </c>
      <c r="S1204" s="30"/>
      <c r="T1204" s="5">
        <v>0</v>
      </c>
      <c r="U1204" s="30"/>
      <c r="V1204" s="5">
        <v>0</v>
      </c>
      <c r="W1204" s="30"/>
      <c r="X1204" s="5">
        <v>0</v>
      </c>
      <c r="Y1204" s="30">
        <v>45677</v>
      </c>
      <c r="Z1204" s="30">
        <v>45680</v>
      </c>
      <c r="AA1204" s="30">
        <v>45687</v>
      </c>
      <c r="AB1204" s="30">
        <v>45694</v>
      </c>
      <c r="AC1204" s="5">
        <v>1</v>
      </c>
      <c r="AD1204" s="5" t="s">
        <v>94</v>
      </c>
      <c r="AE1204" s="5"/>
    </row>
    <row r="1205" spans="1:31" x14ac:dyDescent="0.25">
      <c r="A1205" s="5">
        <v>94107708</v>
      </c>
      <c r="B1205" s="5" t="s">
        <v>90</v>
      </c>
      <c r="C1205" s="78" t="s">
        <v>1763</v>
      </c>
      <c r="D1205" s="5" t="s">
        <v>91</v>
      </c>
      <c r="E1205" s="30">
        <v>45673</v>
      </c>
      <c r="F1205" s="5" t="s">
        <v>1</v>
      </c>
      <c r="G1205" s="78" t="s">
        <v>73</v>
      </c>
      <c r="H1205" s="78" t="s">
        <v>152</v>
      </c>
      <c r="I1205" s="78" t="s">
        <v>32</v>
      </c>
      <c r="J1205" s="5" t="s">
        <v>236</v>
      </c>
      <c r="K1205" s="5">
        <v>40</v>
      </c>
      <c r="L1205" s="5">
        <v>3025</v>
      </c>
      <c r="M1205" s="5">
        <v>75385117</v>
      </c>
      <c r="N1205" s="5">
        <v>934228963</v>
      </c>
      <c r="O1205" s="5">
        <v>10964</v>
      </c>
      <c r="P1205" s="5" t="s">
        <v>265</v>
      </c>
      <c r="Q1205" s="78" t="s">
        <v>32</v>
      </c>
      <c r="R1205" s="78" t="s">
        <v>186</v>
      </c>
      <c r="S1205" s="30">
        <v>45673</v>
      </c>
      <c r="T1205" s="5">
        <v>1</v>
      </c>
      <c r="U1205" s="30">
        <v>45673</v>
      </c>
      <c r="V1205" s="5">
        <v>1</v>
      </c>
      <c r="W1205" s="30"/>
      <c r="X1205" s="5">
        <v>0</v>
      </c>
      <c r="Y1205" s="30"/>
      <c r="Z1205" s="30"/>
      <c r="AA1205" s="30"/>
      <c r="AB1205" s="30"/>
      <c r="AC1205" s="5">
        <v>0</v>
      </c>
      <c r="AD1205" s="5" t="s">
        <v>94</v>
      </c>
      <c r="AE1205" s="5">
        <v>6222</v>
      </c>
    </row>
    <row r="1206" spans="1:31" x14ac:dyDescent="0.25">
      <c r="A1206" s="5">
        <v>94109814</v>
      </c>
      <c r="B1206" s="5" t="s">
        <v>90</v>
      </c>
      <c r="C1206" s="78" t="s">
        <v>2869</v>
      </c>
      <c r="D1206" s="5" t="s">
        <v>91</v>
      </c>
      <c r="E1206" s="30">
        <v>45673</v>
      </c>
      <c r="F1206" s="5" t="s">
        <v>1</v>
      </c>
      <c r="G1206" s="78" t="s">
        <v>73</v>
      </c>
      <c r="H1206" s="78" t="s">
        <v>165</v>
      </c>
      <c r="I1206" s="78"/>
      <c r="J1206" s="5" t="s">
        <v>93</v>
      </c>
      <c r="K1206" s="5"/>
      <c r="L1206" s="5"/>
      <c r="M1206" s="5"/>
      <c r="N1206" s="5"/>
      <c r="O1206" s="5"/>
      <c r="P1206" s="5" t="s">
        <v>265</v>
      </c>
      <c r="Q1206" s="78"/>
      <c r="R1206" s="78"/>
      <c r="S1206" s="30"/>
      <c r="T1206" s="5">
        <v>0</v>
      </c>
      <c r="U1206" s="30"/>
      <c r="V1206" s="5">
        <v>0</v>
      </c>
      <c r="W1206" s="30"/>
      <c r="X1206" s="5">
        <v>0</v>
      </c>
      <c r="Y1206" s="30"/>
      <c r="Z1206" s="30"/>
      <c r="AA1206" s="30"/>
      <c r="AB1206" s="30"/>
      <c r="AC1206" s="5">
        <v>0</v>
      </c>
      <c r="AD1206" s="5" t="s">
        <v>94</v>
      </c>
      <c r="AE1206" s="5"/>
    </row>
    <row r="1207" spans="1:31" x14ac:dyDescent="0.25">
      <c r="A1207" s="5">
        <v>94108579</v>
      </c>
      <c r="B1207" s="5" t="s">
        <v>90</v>
      </c>
      <c r="C1207" s="78" t="s">
        <v>411</v>
      </c>
      <c r="D1207" s="5" t="s">
        <v>91</v>
      </c>
      <c r="E1207" s="30">
        <v>45673</v>
      </c>
      <c r="F1207" s="5" t="s">
        <v>1</v>
      </c>
      <c r="G1207" s="78" t="s">
        <v>73</v>
      </c>
      <c r="H1207" s="78" t="s">
        <v>152</v>
      </c>
      <c r="I1207" s="78"/>
      <c r="J1207" s="5" t="s">
        <v>236</v>
      </c>
      <c r="K1207" s="5">
        <v>40</v>
      </c>
      <c r="L1207" s="5">
        <v>2855</v>
      </c>
      <c r="M1207" s="5">
        <v>47489857</v>
      </c>
      <c r="N1207" s="5">
        <v>972415708</v>
      </c>
      <c r="O1207" s="5">
        <v>18306</v>
      </c>
      <c r="P1207" s="5" t="s">
        <v>265</v>
      </c>
      <c r="Q1207" s="78" t="s">
        <v>201</v>
      </c>
      <c r="R1207" s="78" t="s">
        <v>111</v>
      </c>
      <c r="S1207" s="30">
        <v>45673</v>
      </c>
      <c r="T1207" s="5">
        <v>1</v>
      </c>
      <c r="U1207" s="30">
        <v>45673</v>
      </c>
      <c r="V1207" s="5">
        <v>1</v>
      </c>
      <c r="W1207" s="30"/>
      <c r="X1207" s="5">
        <v>0</v>
      </c>
      <c r="Y1207" s="30"/>
      <c r="Z1207" s="30"/>
      <c r="AA1207" s="30"/>
      <c r="AB1207" s="30"/>
      <c r="AC1207" s="5">
        <v>0</v>
      </c>
      <c r="AD1207" s="5" t="s">
        <v>94</v>
      </c>
      <c r="AE1207" s="5"/>
    </row>
    <row r="1208" spans="1:31" x14ac:dyDescent="0.25">
      <c r="A1208" s="5">
        <v>94108574</v>
      </c>
      <c r="B1208" s="5" t="s">
        <v>90</v>
      </c>
      <c r="C1208" s="78" t="s">
        <v>1765</v>
      </c>
      <c r="D1208" s="5" t="s">
        <v>97</v>
      </c>
      <c r="E1208" s="30">
        <v>45673</v>
      </c>
      <c r="F1208" s="5" t="s">
        <v>1</v>
      </c>
      <c r="G1208" s="78" t="s">
        <v>74</v>
      </c>
      <c r="H1208" s="78" t="s">
        <v>152</v>
      </c>
      <c r="I1208" s="78"/>
      <c r="J1208" s="5" t="s">
        <v>236</v>
      </c>
      <c r="K1208" s="5">
        <v>39</v>
      </c>
      <c r="L1208" s="5">
        <v>3380</v>
      </c>
      <c r="M1208" s="5">
        <v>71678468</v>
      </c>
      <c r="N1208" s="5">
        <v>993241915</v>
      </c>
      <c r="O1208" s="5">
        <v>18306</v>
      </c>
      <c r="P1208" s="5" t="s">
        <v>265</v>
      </c>
      <c r="Q1208" s="78" t="s">
        <v>201</v>
      </c>
      <c r="R1208" s="78" t="s">
        <v>111</v>
      </c>
      <c r="S1208" s="30">
        <v>45673</v>
      </c>
      <c r="T1208" s="5">
        <v>1</v>
      </c>
      <c r="U1208" s="30">
        <v>45673</v>
      </c>
      <c r="V1208" s="5">
        <v>1</v>
      </c>
      <c r="W1208" s="30"/>
      <c r="X1208" s="5">
        <v>0</v>
      </c>
      <c r="Y1208" s="30"/>
      <c r="Z1208" s="30"/>
      <c r="AA1208" s="30"/>
      <c r="AB1208" s="30"/>
      <c r="AC1208" s="5">
        <v>0</v>
      </c>
      <c r="AD1208" s="5" t="s">
        <v>94</v>
      </c>
      <c r="AE1208" s="5"/>
    </row>
    <row r="1209" spans="1:31" x14ac:dyDescent="0.25">
      <c r="A1209" s="5">
        <v>94107849</v>
      </c>
      <c r="B1209" s="5" t="s">
        <v>90</v>
      </c>
      <c r="C1209" s="78" t="s">
        <v>1768</v>
      </c>
      <c r="D1209" s="5" t="s">
        <v>97</v>
      </c>
      <c r="E1209" s="30">
        <v>45673</v>
      </c>
      <c r="F1209" s="5" t="s">
        <v>1</v>
      </c>
      <c r="G1209" s="78" t="s">
        <v>73</v>
      </c>
      <c r="H1209" s="78" t="s">
        <v>102</v>
      </c>
      <c r="I1209" s="78" t="s">
        <v>36</v>
      </c>
      <c r="J1209" s="5" t="s">
        <v>93</v>
      </c>
      <c r="K1209" s="5">
        <v>38</v>
      </c>
      <c r="L1209" s="5">
        <v>3350</v>
      </c>
      <c r="M1209" s="5">
        <v>7927867</v>
      </c>
      <c r="N1209" s="5">
        <v>907838878</v>
      </c>
      <c r="O1209" s="5">
        <v>13849</v>
      </c>
      <c r="P1209" s="5" t="s">
        <v>265</v>
      </c>
      <c r="Q1209" s="78" t="s">
        <v>36</v>
      </c>
      <c r="R1209" s="78" t="s">
        <v>186</v>
      </c>
      <c r="S1209" s="30">
        <v>45673</v>
      </c>
      <c r="T1209" s="5">
        <v>1</v>
      </c>
      <c r="U1209" s="30">
        <v>45673</v>
      </c>
      <c r="V1209" s="5">
        <v>1</v>
      </c>
      <c r="W1209" s="30">
        <v>45675</v>
      </c>
      <c r="X1209" s="5">
        <v>1</v>
      </c>
      <c r="Y1209" s="30">
        <v>45677</v>
      </c>
      <c r="Z1209" s="30">
        <v>45680</v>
      </c>
      <c r="AA1209" s="30">
        <v>45687</v>
      </c>
      <c r="AB1209" s="30">
        <v>45694</v>
      </c>
      <c r="AC1209" s="5">
        <v>1</v>
      </c>
      <c r="AD1209" s="5" t="s">
        <v>113</v>
      </c>
      <c r="AE1209" s="5">
        <v>6234</v>
      </c>
    </row>
    <row r="1210" spans="1:31" x14ac:dyDescent="0.25">
      <c r="A1210" s="5">
        <v>94108568</v>
      </c>
      <c r="B1210" s="5" t="s">
        <v>90</v>
      </c>
      <c r="C1210" s="78" t="s">
        <v>1767</v>
      </c>
      <c r="D1210" s="5" t="s">
        <v>91</v>
      </c>
      <c r="E1210" s="30">
        <v>45673</v>
      </c>
      <c r="F1210" s="5" t="s">
        <v>1</v>
      </c>
      <c r="G1210" s="78" t="s">
        <v>106</v>
      </c>
      <c r="H1210" s="78" t="s">
        <v>152</v>
      </c>
      <c r="I1210" s="78" t="s">
        <v>51</v>
      </c>
      <c r="J1210" s="5" t="s">
        <v>236</v>
      </c>
      <c r="K1210" s="5">
        <v>40</v>
      </c>
      <c r="L1210" s="5">
        <v>3905</v>
      </c>
      <c r="M1210" s="5">
        <v>48283887</v>
      </c>
      <c r="N1210" s="5">
        <v>993508272</v>
      </c>
      <c r="O1210" s="5">
        <v>18306</v>
      </c>
      <c r="P1210" s="5" t="s">
        <v>265</v>
      </c>
      <c r="Q1210" s="78" t="s">
        <v>51</v>
      </c>
      <c r="R1210" s="78" t="s">
        <v>115</v>
      </c>
      <c r="S1210" s="30">
        <v>45673</v>
      </c>
      <c r="T1210" s="5">
        <v>1</v>
      </c>
      <c r="U1210" s="30">
        <v>45673</v>
      </c>
      <c r="V1210" s="5">
        <v>1</v>
      </c>
      <c r="W1210" s="30"/>
      <c r="X1210" s="5">
        <v>0</v>
      </c>
      <c r="Y1210" s="30"/>
      <c r="Z1210" s="30"/>
      <c r="AA1210" s="30"/>
      <c r="AB1210" s="30"/>
      <c r="AC1210" s="5">
        <v>0</v>
      </c>
      <c r="AD1210" s="5" t="s">
        <v>94</v>
      </c>
      <c r="AE1210" s="5">
        <v>6249</v>
      </c>
    </row>
    <row r="1211" spans="1:31" x14ac:dyDescent="0.25">
      <c r="A1211" s="5">
        <v>94107636</v>
      </c>
      <c r="B1211" s="5" t="s">
        <v>90</v>
      </c>
      <c r="C1211" s="78" t="s">
        <v>1766</v>
      </c>
      <c r="D1211" s="5" t="s">
        <v>91</v>
      </c>
      <c r="E1211" s="30">
        <v>45673</v>
      </c>
      <c r="F1211" s="5" t="s">
        <v>1</v>
      </c>
      <c r="G1211" s="78" t="s">
        <v>73</v>
      </c>
      <c r="H1211" s="78" t="s">
        <v>152</v>
      </c>
      <c r="I1211" s="78"/>
      <c r="J1211" s="5" t="s">
        <v>236</v>
      </c>
      <c r="K1211" s="5">
        <v>37</v>
      </c>
      <c r="L1211" s="5">
        <v>4155</v>
      </c>
      <c r="M1211" s="5">
        <v>74307205</v>
      </c>
      <c r="N1211" s="5">
        <v>993541446</v>
      </c>
      <c r="O1211" s="5">
        <v>18306</v>
      </c>
      <c r="P1211" s="5" t="s">
        <v>265</v>
      </c>
      <c r="Q1211" s="78" t="s">
        <v>201</v>
      </c>
      <c r="R1211" s="78" t="s">
        <v>111</v>
      </c>
      <c r="S1211" s="30">
        <v>45673</v>
      </c>
      <c r="T1211" s="5">
        <v>1</v>
      </c>
      <c r="U1211" s="30">
        <v>45673</v>
      </c>
      <c r="V1211" s="5">
        <v>1</v>
      </c>
      <c r="W1211" s="30"/>
      <c r="X1211" s="5">
        <v>0</v>
      </c>
      <c r="Y1211" s="30"/>
      <c r="Z1211" s="30"/>
      <c r="AA1211" s="30"/>
      <c r="AB1211" s="30"/>
      <c r="AC1211" s="5">
        <v>0</v>
      </c>
      <c r="AD1211" s="5" t="s">
        <v>94</v>
      </c>
      <c r="AE1211" s="5"/>
    </row>
    <row r="1212" spans="1:31" x14ac:dyDescent="0.25">
      <c r="A1212" s="5">
        <v>94110137</v>
      </c>
      <c r="B1212" s="5" t="s">
        <v>90</v>
      </c>
      <c r="C1212" s="78" t="s">
        <v>1802</v>
      </c>
      <c r="D1212" s="5" t="s">
        <v>97</v>
      </c>
      <c r="E1212" s="30">
        <v>45674</v>
      </c>
      <c r="F1212" s="5" t="s">
        <v>1</v>
      </c>
      <c r="G1212" s="78" t="s">
        <v>78</v>
      </c>
      <c r="H1212" s="78" t="s">
        <v>207</v>
      </c>
      <c r="I1212" s="78" t="s">
        <v>61</v>
      </c>
      <c r="J1212" s="5" t="s">
        <v>236</v>
      </c>
      <c r="K1212" s="5"/>
      <c r="L1212" s="5"/>
      <c r="M1212" s="5"/>
      <c r="N1212" s="5"/>
      <c r="O1212" s="5"/>
      <c r="P1212" s="5" t="s">
        <v>265</v>
      </c>
      <c r="Q1212" s="78" t="s">
        <v>61</v>
      </c>
      <c r="R1212" s="78" t="s">
        <v>78</v>
      </c>
      <c r="S1212" s="30"/>
      <c r="T1212" s="5">
        <v>0</v>
      </c>
      <c r="U1212" s="30"/>
      <c r="V1212" s="5">
        <v>0</v>
      </c>
      <c r="W1212" s="30"/>
      <c r="X1212" s="5">
        <v>0</v>
      </c>
      <c r="Y1212" s="30">
        <v>45677</v>
      </c>
      <c r="Z1212" s="30">
        <v>45681</v>
      </c>
      <c r="AA1212" s="30">
        <v>45688</v>
      </c>
      <c r="AB1212" s="30">
        <v>45695</v>
      </c>
      <c r="AC1212" s="5">
        <v>1</v>
      </c>
      <c r="AD1212" s="5" t="s">
        <v>94</v>
      </c>
      <c r="AE1212" s="5">
        <v>6257</v>
      </c>
    </row>
    <row r="1213" spans="1:31" x14ac:dyDescent="0.25">
      <c r="A1213" s="5">
        <v>94108954</v>
      </c>
      <c r="B1213" s="5" t="s">
        <v>90</v>
      </c>
      <c r="C1213" s="78" t="s">
        <v>1803</v>
      </c>
      <c r="D1213" s="5" t="s">
        <v>91</v>
      </c>
      <c r="E1213" s="30">
        <v>45674</v>
      </c>
      <c r="F1213" s="5" t="s">
        <v>1</v>
      </c>
      <c r="G1213" s="78" t="s">
        <v>74</v>
      </c>
      <c r="H1213" s="78" t="s">
        <v>202</v>
      </c>
      <c r="I1213" s="78" t="s">
        <v>51</v>
      </c>
      <c r="J1213" s="5" t="s">
        <v>236</v>
      </c>
      <c r="K1213" s="5"/>
      <c r="L1213" s="5"/>
      <c r="M1213" s="5"/>
      <c r="N1213" s="5"/>
      <c r="O1213" s="5"/>
      <c r="P1213" s="5" t="s">
        <v>265</v>
      </c>
      <c r="Q1213" s="78" t="s">
        <v>51</v>
      </c>
      <c r="R1213" s="78" t="s">
        <v>115</v>
      </c>
      <c r="S1213" s="30"/>
      <c r="T1213" s="5">
        <v>0</v>
      </c>
      <c r="U1213" s="30">
        <v>45674</v>
      </c>
      <c r="V1213" s="5">
        <v>1</v>
      </c>
      <c r="W1213" s="30"/>
      <c r="X1213" s="5">
        <v>0</v>
      </c>
      <c r="Y1213" s="30"/>
      <c r="Z1213" s="30"/>
      <c r="AA1213" s="30"/>
      <c r="AB1213" s="30"/>
      <c r="AC1213" s="5">
        <v>0</v>
      </c>
      <c r="AD1213" s="5" t="s">
        <v>94</v>
      </c>
      <c r="AE1213" s="5">
        <v>6249</v>
      </c>
    </row>
    <row r="1214" spans="1:31" x14ac:dyDescent="0.25">
      <c r="A1214" s="5">
        <v>94109358</v>
      </c>
      <c r="B1214" s="5" t="s">
        <v>110</v>
      </c>
      <c r="C1214" s="78" t="s">
        <v>3808</v>
      </c>
      <c r="D1214" s="5" t="s">
        <v>97</v>
      </c>
      <c r="E1214" s="30">
        <v>45674</v>
      </c>
      <c r="F1214" s="5" t="s">
        <v>1</v>
      </c>
      <c r="G1214" s="78" t="s">
        <v>73</v>
      </c>
      <c r="H1214" s="78" t="s">
        <v>130</v>
      </c>
      <c r="I1214" s="78"/>
      <c r="J1214" s="5" t="s">
        <v>236</v>
      </c>
      <c r="K1214" s="5"/>
      <c r="L1214" s="5"/>
      <c r="M1214" s="5"/>
      <c r="N1214" s="5"/>
      <c r="O1214" s="5"/>
      <c r="P1214" s="5" t="s">
        <v>265</v>
      </c>
      <c r="Q1214" s="78"/>
      <c r="R1214" s="78"/>
      <c r="S1214" s="30"/>
      <c r="T1214" s="5">
        <v>0</v>
      </c>
      <c r="U1214" s="30"/>
      <c r="V1214" s="5">
        <v>0</v>
      </c>
      <c r="W1214" s="30"/>
      <c r="X1214" s="5">
        <v>0</v>
      </c>
      <c r="Y1214" s="30"/>
      <c r="Z1214" s="30"/>
      <c r="AA1214" s="30"/>
      <c r="AB1214" s="30"/>
      <c r="AC1214" s="5">
        <v>0</v>
      </c>
      <c r="AD1214" s="5" t="s">
        <v>94</v>
      </c>
      <c r="AE1214" s="5"/>
    </row>
    <row r="1215" spans="1:31" x14ac:dyDescent="0.25">
      <c r="A1215" s="5">
        <v>94109364</v>
      </c>
      <c r="B1215" s="5" t="s">
        <v>90</v>
      </c>
      <c r="C1215" s="78" t="s">
        <v>1805</v>
      </c>
      <c r="D1215" s="5" t="s">
        <v>91</v>
      </c>
      <c r="E1215" s="30">
        <v>45674</v>
      </c>
      <c r="F1215" s="5" t="s">
        <v>1</v>
      </c>
      <c r="G1215" s="78" t="s">
        <v>73</v>
      </c>
      <c r="H1215" s="78" t="s">
        <v>198</v>
      </c>
      <c r="I1215" s="78"/>
      <c r="J1215" s="5" t="s">
        <v>236</v>
      </c>
      <c r="K1215" s="5">
        <v>38</v>
      </c>
      <c r="L1215" s="5">
        <v>3300</v>
      </c>
      <c r="M1215" s="5">
        <v>46299068</v>
      </c>
      <c r="N1215" s="5">
        <v>991396291</v>
      </c>
      <c r="O1215" s="5">
        <v>9250</v>
      </c>
      <c r="P1215" s="5" t="s">
        <v>265</v>
      </c>
      <c r="Q1215" s="78" t="s">
        <v>23</v>
      </c>
      <c r="R1215" s="78" t="s">
        <v>111</v>
      </c>
      <c r="S1215" s="30"/>
      <c r="T1215" s="5">
        <v>0</v>
      </c>
      <c r="U1215" s="30"/>
      <c r="V1215" s="5">
        <v>0</v>
      </c>
      <c r="W1215" s="30">
        <v>45680</v>
      </c>
      <c r="X1215" s="5">
        <v>1</v>
      </c>
      <c r="Y1215" s="30"/>
      <c r="Z1215" s="30"/>
      <c r="AA1215" s="30"/>
      <c r="AB1215" s="30"/>
      <c r="AC1215" s="5">
        <v>0</v>
      </c>
      <c r="AD1215" s="5" t="s">
        <v>94</v>
      </c>
      <c r="AE1215" s="5"/>
    </row>
    <row r="1216" spans="1:31" x14ac:dyDescent="0.25">
      <c r="A1216" s="5">
        <v>94108786</v>
      </c>
      <c r="B1216" s="5" t="s">
        <v>90</v>
      </c>
      <c r="C1216" s="78" t="s">
        <v>1797</v>
      </c>
      <c r="D1216" s="5" t="s">
        <v>97</v>
      </c>
      <c r="E1216" s="30">
        <v>45674</v>
      </c>
      <c r="F1216" s="5" t="s">
        <v>1</v>
      </c>
      <c r="G1216" s="78" t="s">
        <v>73</v>
      </c>
      <c r="H1216" s="78" t="s">
        <v>158</v>
      </c>
      <c r="I1216" s="78" t="s">
        <v>37</v>
      </c>
      <c r="J1216" s="5" t="s">
        <v>93</v>
      </c>
      <c r="K1216" s="5">
        <v>38</v>
      </c>
      <c r="L1216" s="5">
        <v>3175</v>
      </c>
      <c r="M1216" s="5">
        <v>74981703</v>
      </c>
      <c r="N1216" s="5">
        <v>964783807</v>
      </c>
      <c r="O1216" s="5">
        <v>6228</v>
      </c>
      <c r="P1216" s="5" t="s">
        <v>265</v>
      </c>
      <c r="Q1216" s="78" t="s">
        <v>37</v>
      </c>
      <c r="R1216" s="78" t="s">
        <v>186</v>
      </c>
      <c r="S1216" s="30">
        <v>45674</v>
      </c>
      <c r="T1216" s="5">
        <v>1</v>
      </c>
      <c r="U1216" s="30">
        <v>45674</v>
      </c>
      <c r="V1216" s="5">
        <v>1</v>
      </c>
      <c r="W1216" s="30">
        <v>45678</v>
      </c>
      <c r="X1216" s="5">
        <v>1</v>
      </c>
      <c r="Y1216" s="30">
        <v>45677</v>
      </c>
      <c r="Z1216" s="30">
        <v>45681</v>
      </c>
      <c r="AA1216" s="30">
        <v>45688</v>
      </c>
      <c r="AB1216" s="30">
        <v>45696</v>
      </c>
      <c r="AC1216" s="5">
        <v>1</v>
      </c>
      <c r="AD1216" s="5" t="s">
        <v>113</v>
      </c>
      <c r="AE1216" s="5">
        <v>6228</v>
      </c>
    </row>
    <row r="1217" spans="1:31" x14ac:dyDescent="0.25">
      <c r="A1217" s="5">
        <v>94109797</v>
      </c>
      <c r="B1217" s="5" t="s">
        <v>90</v>
      </c>
      <c r="C1217" s="78" t="s">
        <v>1799</v>
      </c>
      <c r="D1217" s="5" t="s">
        <v>91</v>
      </c>
      <c r="E1217" s="30">
        <v>45674</v>
      </c>
      <c r="F1217" s="5" t="s">
        <v>1</v>
      </c>
      <c r="G1217" s="78" t="s">
        <v>73</v>
      </c>
      <c r="H1217" s="78" t="s">
        <v>102</v>
      </c>
      <c r="I1217" s="78"/>
      <c r="J1217" s="5" t="s">
        <v>93</v>
      </c>
      <c r="K1217" s="5">
        <v>38</v>
      </c>
      <c r="L1217" s="5">
        <v>3365</v>
      </c>
      <c r="M1217" s="5">
        <v>45583051</v>
      </c>
      <c r="N1217" s="5">
        <v>953217025</v>
      </c>
      <c r="O1217" s="5">
        <v>6223</v>
      </c>
      <c r="P1217" s="5" t="s">
        <v>265</v>
      </c>
      <c r="Q1217" s="78" t="s">
        <v>23</v>
      </c>
      <c r="R1217" s="78" t="s">
        <v>111</v>
      </c>
      <c r="S1217" s="30">
        <v>45675</v>
      </c>
      <c r="T1217" s="5">
        <v>1</v>
      </c>
      <c r="U1217" s="30">
        <v>45675</v>
      </c>
      <c r="V1217" s="5">
        <v>1</v>
      </c>
      <c r="W1217" s="30">
        <v>45678</v>
      </c>
      <c r="X1217" s="5">
        <v>1</v>
      </c>
      <c r="Y1217" s="30">
        <v>45677</v>
      </c>
      <c r="Z1217" s="30">
        <v>45681</v>
      </c>
      <c r="AA1217" s="30">
        <v>45689</v>
      </c>
      <c r="AB1217" s="30">
        <v>45696</v>
      </c>
      <c r="AC1217" s="5">
        <v>1</v>
      </c>
      <c r="AD1217" s="5" t="s">
        <v>113</v>
      </c>
      <c r="AE1217" s="5"/>
    </row>
    <row r="1218" spans="1:31" x14ac:dyDescent="0.25">
      <c r="A1218" s="5">
        <v>94108757</v>
      </c>
      <c r="B1218" s="5" t="s">
        <v>90</v>
      </c>
      <c r="C1218" s="78" t="s">
        <v>1800</v>
      </c>
      <c r="D1218" s="5" t="s">
        <v>91</v>
      </c>
      <c r="E1218" s="30">
        <v>45674</v>
      </c>
      <c r="F1218" s="5" t="s">
        <v>1</v>
      </c>
      <c r="G1218" s="78" t="s">
        <v>73</v>
      </c>
      <c r="H1218" s="78" t="s">
        <v>98</v>
      </c>
      <c r="I1218" s="78" t="s">
        <v>42</v>
      </c>
      <c r="J1218" s="5" t="s">
        <v>236</v>
      </c>
      <c r="K1218" s="5">
        <v>38</v>
      </c>
      <c r="L1218" s="5">
        <v>3165</v>
      </c>
      <c r="M1218" s="5">
        <v>72504108</v>
      </c>
      <c r="N1218" s="5">
        <v>944175085</v>
      </c>
      <c r="O1218" s="5">
        <v>18319</v>
      </c>
      <c r="P1218" s="5" t="s">
        <v>265</v>
      </c>
      <c r="Q1218" s="78" t="s">
        <v>42</v>
      </c>
      <c r="R1218" s="78" t="s">
        <v>115</v>
      </c>
      <c r="S1218" s="30">
        <v>45674</v>
      </c>
      <c r="T1218" s="5">
        <v>1</v>
      </c>
      <c r="U1218" s="30">
        <v>45674</v>
      </c>
      <c r="V1218" s="5">
        <v>1</v>
      </c>
      <c r="W1218" s="30">
        <v>45677</v>
      </c>
      <c r="X1218" s="5">
        <v>1</v>
      </c>
      <c r="Y1218" s="30"/>
      <c r="Z1218" s="30"/>
      <c r="AA1218" s="30"/>
      <c r="AB1218" s="30"/>
      <c r="AC1218" s="5">
        <v>0</v>
      </c>
      <c r="AD1218" s="5" t="s">
        <v>94</v>
      </c>
      <c r="AE1218" s="5">
        <v>6244</v>
      </c>
    </row>
    <row r="1219" spans="1:31" x14ac:dyDescent="0.25">
      <c r="A1219" s="5">
        <v>94109322</v>
      </c>
      <c r="B1219" s="5" t="s">
        <v>110</v>
      </c>
      <c r="C1219" s="78" t="s">
        <v>3806</v>
      </c>
      <c r="D1219" s="5" t="s">
        <v>97</v>
      </c>
      <c r="E1219" s="30">
        <v>45674</v>
      </c>
      <c r="F1219" s="5" t="s">
        <v>1</v>
      </c>
      <c r="G1219" s="78" t="s">
        <v>73</v>
      </c>
      <c r="H1219" s="78" t="s">
        <v>152</v>
      </c>
      <c r="I1219" s="78"/>
      <c r="J1219" s="5" t="s">
        <v>236</v>
      </c>
      <c r="K1219" s="5">
        <v>40</v>
      </c>
      <c r="L1219" s="5">
        <v>3775</v>
      </c>
      <c r="M1219" s="5">
        <v>77575262</v>
      </c>
      <c r="N1219" s="5">
        <v>927433023</v>
      </c>
      <c r="O1219" s="5">
        <v>18306</v>
      </c>
      <c r="P1219" s="5" t="s">
        <v>265</v>
      </c>
      <c r="Q1219" s="78" t="s">
        <v>201</v>
      </c>
      <c r="R1219" s="78" t="s">
        <v>111</v>
      </c>
      <c r="S1219" s="30">
        <v>45674</v>
      </c>
      <c r="T1219" s="5">
        <v>1</v>
      </c>
      <c r="U1219" s="30">
        <v>45674</v>
      </c>
      <c r="V1219" s="5">
        <v>1</v>
      </c>
      <c r="W1219" s="30"/>
      <c r="X1219" s="5">
        <v>0</v>
      </c>
      <c r="Y1219" s="30"/>
      <c r="Z1219" s="30"/>
      <c r="AA1219" s="30"/>
      <c r="AB1219" s="30"/>
      <c r="AC1219" s="5">
        <v>0</v>
      </c>
      <c r="AD1219" s="5" t="s">
        <v>94</v>
      </c>
      <c r="AE1219" s="5"/>
    </row>
    <row r="1220" spans="1:31" x14ac:dyDescent="0.25">
      <c r="A1220" s="5">
        <v>94109826</v>
      </c>
      <c r="B1220" s="5" t="s">
        <v>90</v>
      </c>
      <c r="C1220" s="78" t="s">
        <v>1789</v>
      </c>
      <c r="D1220" s="5" t="s">
        <v>91</v>
      </c>
      <c r="E1220" s="30">
        <v>45674</v>
      </c>
      <c r="F1220" s="5" t="s">
        <v>1</v>
      </c>
      <c r="G1220" s="78" t="s">
        <v>78</v>
      </c>
      <c r="H1220" s="78" t="s">
        <v>98</v>
      </c>
      <c r="I1220" s="78" t="s">
        <v>67</v>
      </c>
      <c r="J1220" s="5" t="s">
        <v>93</v>
      </c>
      <c r="K1220" s="5">
        <v>40</v>
      </c>
      <c r="L1220" s="5">
        <v>3130</v>
      </c>
      <c r="M1220" s="5">
        <v>71056190</v>
      </c>
      <c r="N1220" s="5">
        <v>938520983</v>
      </c>
      <c r="O1220" s="5">
        <v>6260</v>
      </c>
      <c r="P1220" s="5" t="s">
        <v>265</v>
      </c>
      <c r="Q1220" s="78" t="s">
        <v>67</v>
      </c>
      <c r="R1220" s="78" t="s">
        <v>78</v>
      </c>
      <c r="S1220" s="30">
        <v>45674</v>
      </c>
      <c r="T1220" s="5">
        <v>1</v>
      </c>
      <c r="U1220" s="30">
        <v>45674</v>
      </c>
      <c r="V1220" s="5">
        <v>1</v>
      </c>
      <c r="W1220" s="30">
        <v>45678</v>
      </c>
      <c r="X1220" s="5">
        <v>1</v>
      </c>
      <c r="Y1220" s="30">
        <v>45677</v>
      </c>
      <c r="Z1220" s="30">
        <v>45681</v>
      </c>
      <c r="AA1220" s="30">
        <v>45688</v>
      </c>
      <c r="AB1220" s="30">
        <v>45695</v>
      </c>
      <c r="AC1220" s="5">
        <v>1</v>
      </c>
      <c r="AD1220" s="5" t="s">
        <v>113</v>
      </c>
      <c r="AE1220" s="5">
        <v>6260</v>
      </c>
    </row>
    <row r="1221" spans="1:31" x14ac:dyDescent="0.25">
      <c r="A1221" s="5">
        <v>94108983</v>
      </c>
      <c r="B1221" s="5" t="s">
        <v>90</v>
      </c>
      <c r="C1221" s="78" t="s">
        <v>3809</v>
      </c>
      <c r="D1221" s="5" t="s">
        <v>91</v>
      </c>
      <c r="E1221" s="30">
        <v>45674</v>
      </c>
      <c r="F1221" s="5" t="s">
        <v>1</v>
      </c>
      <c r="G1221" s="78" t="s">
        <v>79</v>
      </c>
      <c r="H1221" s="78" t="s">
        <v>103</v>
      </c>
      <c r="I1221" s="78"/>
      <c r="J1221" s="5" t="s">
        <v>93</v>
      </c>
      <c r="K1221" s="5">
        <v>38</v>
      </c>
      <c r="L1221" s="5">
        <v>3330</v>
      </c>
      <c r="M1221" s="5">
        <v>42585980</v>
      </c>
      <c r="N1221" s="5">
        <v>939112309</v>
      </c>
      <c r="O1221" s="5">
        <v>6260</v>
      </c>
      <c r="P1221" s="5" t="s">
        <v>265</v>
      </c>
      <c r="Q1221" s="78" t="s">
        <v>25</v>
      </c>
      <c r="R1221" s="78" t="s">
        <v>111</v>
      </c>
      <c r="S1221" s="30">
        <v>45674</v>
      </c>
      <c r="T1221" s="5">
        <v>1</v>
      </c>
      <c r="U1221" s="30">
        <v>45674</v>
      </c>
      <c r="V1221" s="5">
        <v>1</v>
      </c>
      <c r="W1221" s="30"/>
      <c r="X1221" s="5">
        <v>0</v>
      </c>
      <c r="Y1221" s="30">
        <v>45677</v>
      </c>
      <c r="Z1221" s="30">
        <v>45681</v>
      </c>
      <c r="AA1221" s="30">
        <v>45688</v>
      </c>
      <c r="AB1221" s="30">
        <v>45695</v>
      </c>
      <c r="AC1221" s="5">
        <v>1</v>
      </c>
      <c r="AD1221" s="5" t="s">
        <v>94</v>
      </c>
      <c r="AE1221" s="5"/>
    </row>
    <row r="1222" spans="1:31" x14ac:dyDescent="0.25">
      <c r="A1222" s="5">
        <v>94109738</v>
      </c>
      <c r="B1222" s="5" t="s">
        <v>110</v>
      </c>
      <c r="C1222" s="78" t="s">
        <v>3810</v>
      </c>
      <c r="D1222" s="5" t="s">
        <v>97</v>
      </c>
      <c r="E1222" s="30">
        <v>45674</v>
      </c>
      <c r="F1222" s="5" t="s">
        <v>1</v>
      </c>
      <c r="G1222" s="78" t="s">
        <v>78</v>
      </c>
      <c r="H1222" s="78" t="s">
        <v>98</v>
      </c>
      <c r="I1222" s="78"/>
      <c r="J1222" s="5" t="s">
        <v>93</v>
      </c>
      <c r="K1222" s="5">
        <v>37</v>
      </c>
      <c r="L1222" s="5">
        <v>3875</v>
      </c>
      <c r="M1222" s="5">
        <v>77163430</v>
      </c>
      <c r="N1222" s="5">
        <v>991561656</v>
      </c>
      <c r="O1222" s="5">
        <v>6262</v>
      </c>
      <c r="P1222" s="5" t="s">
        <v>265</v>
      </c>
      <c r="Q1222" s="78" t="s">
        <v>25</v>
      </c>
      <c r="R1222" s="78" t="s">
        <v>111</v>
      </c>
      <c r="S1222" s="30">
        <v>45674</v>
      </c>
      <c r="T1222" s="5">
        <v>1</v>
      </c>
      <c r="U1222" s="30">
        <v>45674</v>
      </c>
      <c r="V1222" s="5">
        <v>1</v>
      </c>
      <c r="W1222" s="30">
        <v>45678</v>
      </c>
      <c r="X1222" s="5">
        <v>1</v>
      </c>
      <c r="Y1222" s="30">
        <v>45677</v>
      </c>
      <c r="Z1222" s="30">
        <v>45681</v>
      </c>
      <c r="AA1222" s="30">
        <v>45688</v>
      </c>
      <c r="AB1222" s="30">
        <v>45695</v>
      </c>
      <c r="AC1222" s="5">
        <v>1</v>
      </c>
      <c r="AD1222" s="5" t="s">
        <v>113</v>
      </c>
      <c r="AE1222" s="5"/>
    </row>
    <row r="1223" spans="1:31" x14ac:dyDescent="0.25">
      <c r="A1223" s="5">
        <v>94109579</v>
      </c>
      <c r="B1223" s="5" t="s">
        <v>110</v>
      </c>
      <c r="C1223" s="78" t="s">
        <v>3807</v>
      </c>
      <c r="D1223" s="5" t="s">
        <v>97</v>
      </c>
      <c r="E1223" s="30">
        <v>45674</v>
      </c>
      <c r="F1223" s="5" t="s">
        <v>1</v>
      </c>
      <c r="G1223" s="78" t="s">
        <v>78</v>
      </c>
      <c r="H1223" s="78" t="s">
        <v>98</v>
      </c>
      <c r="I1223" s="78"/>
      <c r="J1223" s="5" t="s">
        <v>93</v>
      </c>
      <c r="K1223" s="5">
        <v>40</v>
      </c>
      <c r="L1223" s="5">
        <v>3445</v>
      </c>
      <c r="M1223" s="5">
        <v>43588275</v>
      </c>
      <c r="N1223" s="5">
        <v>991953851</v>
      </c>
      <c r="O1223" s="5">
        <v>7314</v>
      </c>
      <c r="P1223" s="5" t="s">
        <v>265</v>
      </c>
      <c r="Q1223" s="78" t="s">
        <v>25</v>
      </c>
      <c r="R1223" s="78" t="s">
        <v>111</v>
      </c>
      <c r="S1223" s="30">
        <v>45674</v>
      </c>
      <c r="T1223" s="5">
        <v>1</v>
      </c>
      <c r="U1223" s="30">
        <v>45674</v>
      </c>
      <c r="V1223" s="5">
        <v>1</v>
      </c>
      <c r="W1223" s="30">
        <v>45678</v>
      </c>
      <c r="X1223" s="5">
        <v>1</v>
      </c>
      <c r="Y1223" s="30">
        <v>45677</v>
      </c>
      <c r="Z1223" s="30"/>
      <c r="AA1223" s="30"/>
      <c r="AB1223" s="30"/>
      <c r="AC1223" s="5">
        <v>0</v>
      </c>
      <c r="AD1223" s="5" t="s">
        <v>94</v>
      </c>
      <c r="AE1223" s="5"/>
    </row>
    <row r="1224" spans="1:31" x14ac:dyDescent="0.25">
      <c r="A1224" s="5">
        <v>94110767</v>
      </c>
      <c r="B1224" s="5" t="s">
        <v>90</v>
      </c>
      <c r="C1224" s="78" t="s">
        <v>1801</v>
      </c>
      <c r="D1224" s="5" t="s">
        <v>97</v>
      </c>
      <c r="E1224" s="30">
        <v>45674</v>
      </c>
      <c r="F1224" s="5" t="s">
        <v>1</v>
      </c>
      <c r="G1224" s="78" t="s">
        <v>78</v>
      </c>
      <c r="H1224" s="78" t="s">
        <v>145</v>
      </c>
      <c r="I1224" s="78" t="s">
        <v>65</v>
      </c>
      <c r="J1224" s="5" t="s">
        <v>236</v>
      </c>
      <c r="K1224" s="5">
        <v>41</v>
      </c>
      <c r="L1224" s="5">
        <v>3400</v>
      </c>
      <c r="M1224" s="5">
        <v>45298684</v>
      </c>
      <c r="N1224" s="5">
        <v>934232850</v>
      </c>
      <c r="O1224" s="5">
        <v>8146</v>
      </c>
      <c r="P1224" s="5" t="s">
        <v>265</v>
      </c>
      <c r="Q1224" s="78" t="s">
        <v>65</v>
      </c>
      <c r="R1224" s="78" t="s">
        <v>78</v>
      </c>
      <c r="S1224" s="30"/>
      <c r="T1224" s="5">
        <v>0</v>
      </c>
      <c r="U1224" s="30"/>
      <c r="V1224" s="5">
        <v>0</v>
      </c>
      <c r="W1224" s="30"/>
      <c r="X1224" s="5">
        <v>0</v>
      </c>
      <c r="Y1224" s="30"/>
      <c r="Z1224" s="30"/>
      <c r="AA1224" s="30"/>
      <c r="AB1224" s="30"/>
      <c r="AC1224" s="5">
        <v>0</v>
      </c>
      <c r="AD1224" s="5" t="s">
        <v>94</v>
      </c>
      <c r="AE1224" s="5">
        <v>6256</v>
      </c>
    </row>
    <row r="1225" spans="1:31" x14ac:dyDescent="0.25">
      <c r="A1225" s="5">
        <v>94108982</v>
      </c>
      <c r="B1225" s="5" t="s">
        <v>90</v>
      </c>
      <c r="C1225" s="78" t="s">
        <v>190</v>
      </c>
      <c r="D1225" s="5" t="s">
        <v>97</v>
      </c>
      <c r="E1225" s="30">
        <v>45674</v>
      </c>
      <c r="F1225" s="5" t="s">
        <v>1</v>
      </c>
      <c r="G1225" s="78" t="s">
        <v>73</v>
      </c>
      <c r="H1225" s="78" t="s">
        <v>102</v>
      </c>
      <c r="I1225" s="78"/>
      <c r="J1225" s="5" t="s">
        <v>93</v>
      </c>
      <c r="K1225" s="5">
        <v>39</v>
      </c>
      <c r="L1225" s="5">
        <v>3630</v>
      </c>
      <c r="M1225" s="5">
        <v>73795191</v>
      </c>
      <c r="N1225" s="5">
        <v>991536010</v>
      </c>
      <c r="O1225" s="5">
        <v>6250</v>
      </c>
      <c r="P1225" s="5" t="s">
        <v>265</v>
      </c>
      <c r="Q1225" s="78" t="s">
        <v>23</v>
      </c>
      <c r="R1225" s="78" t="s">
        <v>111</v>
      </c>
      <c r="S1225" s="30">
        <v>45674</v>
      </c>
      <c r="T1225" s="5">
        <v>1</v>
      </c>
      <c r="U1225" s="30">
        <v>45674</v>
      </c>
      <c r="V1225" s="5">
        <v>1</v>
      </c>
      <c r="W1225" s="30">
        <v>45678</v>
      </c>
      <c r="X1225" s="5">
        <v>1</v>
      </c>
      <c r="Y1225" s="30">
        <v>45680</v>
      </c>
      <c r="Z1225" s="30">
        <v>45685</v>
      </c>
      <c r="AA1225" s="30">
        <v>45692</v>
      </c>
      <c r="AB1225" s="30">
        <v>45699</v>
      </c>
      <c r="AC1225" s="5">
        <v>1</v>
      </c>
      <c r="AD1225" s="5" t="s">
        <v>113</v>
      </c>
      <c r="AE1225" s="5"/>
    </row>
    <row r="1226" spans="1:31" x14ac:dyDescent="0.25">
      <c r="A1226" s="5">
        <v>94108855</v>
      </c>
      <c r="B1226" s="5" t="s">
        <v>90</v>
      </c>
      <c r="C1226" s="78" t="s">
        <v>1795</v>
      </c>
      <c r="D1226" s="5" t="s">
        <v>91</v>
      </c>
      <c r="E1226" s="30">
        <v>45674</v>
      </c>
      <c r="F1226" s="5" t="s">
        <v>1</v>
      </c>
      <c r="G1226" s="78" t="s">
        <v>76</v>
      </c>
      <c r="H1226" s="78" t="s">
        <v>102</v>
      </c>
      <c r="I1226" s="78"/>
      <c r="J1226" s="5" t="s">
        <v>93</v>
      </c>
      <c r="K1226" s="5">
        <v>37</v>
      </c>
      <c r="L1226" s="5">
        <v>3080</v>
      </c>
      <c r="M1226" s="5">
        <v>46127553</v>
      </c>
      <c r="N1226" s="5">
        <v>902284355</v>
      </c>
      <c r="O1226" s="5">
        <v>6250</v>
      </c>
      <c r="P1226" s="5" t="s">
        <v>265</v>
      </c>
      <c r="Q1226" s="78" t="s">
        <v>23</v>
      </c>
      <c r="R1226" s="78" t="s">
        <v>111</v>
      </c>
      <c r="S1226" s="30">
        <v>45674</v>
      </c>
      <c r="T1226" s="5">
        <v>1</v>
      </c>
      <c r="U1226" s="30">
        <v>45674</v>
      </c>
      <c r="V1226" s="5">
        <v>1</v>
      </c>
      <c r="W1226" s="30">
        <v>45678</v>
      </c>
      <c r="X1226" s="5">
        <v>1</v>
      </c>
      <c r="Y1226" s="30">
        <v>45680</v>
      </c>
      <c r="Z1226" s="30">
        <v>45684</v>
      </c>
      <c r="AA1226" s="30">
        <v>45691</v>
      </c>
      <c r="AB1226" s="30">
        <v>45698</v>
      </c>
      <c r="AC1226" s="5">
        <v>1</v>
      </c>
      <c r="AD1226" s="5" t="s">
        <v>113</v>
      </c>
      <c r="AE1226" s="5"/>
    </row>
    <row r="1227" spans="1:31" x14ac:dyDescent="0.25">
      <c r="A1227" s="5">
        <v>94109656</v>
      </c>
      <c r="B1227" s="5" t="s">
        <v>90</v>
      </c>
      <c r="C1227" s="78" t="s">
        <v>1794</v>
      </c>
      <c r="D1227" s="5" t="s">
        <v>97</v>
      </c>
      <c r="E1227" s="30">
        <v>45674</v>
      </c>
      <c r="F1227" s="5" t="s">
        <v>1</v>
      </c>
      <c r="G1227" s="78" t="s">
        <v>76</v>
      </c>
      <c r="H1227" s="78" t="s">
        <v>102</v>
      </c>
      <c r="I1227" s="78" t="s">
        <v>52</v>
      </c>
      <c r="J1227" s="5" t="s">
        <v>93</v>
      </c>
      <c r="K1227" s="5">
        <v>40</v>
      </c>
      <c r="L1227" s="5">
        <v>4120</v>
      </c>
      <c r="M1227" s="5">
        <v>3411538</v>
      </c>
      <c r="N1227" s="5">
        <v>925344719</v>
      </c>
      <c r="O1227" s="5">
        <v>6250</v>
      </c>
      <c r="P1227" s="5" t="s">
        <v>265</v>
      </c>
      <c r="Q1227" s="78" t="s">
        <v>52</v>
      </c>
      <c r="R1227" s="78" t="s">
        <v>115</v>
      </c>
      <c r="S1227" s="30">
        <v>45674</v>
      </c>
      <c r="T1227" s="5">
        <v>1</v>
      </c>
      <c r="U1227" s="30">
        <v>45674</v>
      </c>
      <c r="V1227" s="5">
        <v>1</v>
      </c>
      <c r="W1227" s="30">
        <v>45678</v>
      </c>
      <c r="X1227" s="5">
        <v>1</v>
      </c>
      <c r="Y1227" s="30">
        <v>45680</v>
      </c>
      <c r="Z1227" s="30">
        <v>45685</v>
      </c>
      <c r="AA1227" s="30">
        <v>45692</v>
      </c>
      <c r="AB1227" s="30">
        <v>45699</v>
      </c>
      <c r="AC1227" s="5">
        <v>1</v>
      </c>
      <c r="AD1227" s="5" t="s">
        <v>113</v>
      </c>
      <c r="AE1227" s="5">
        <v>6250</v>
      </c>
    </row>
    <row r="1228" spans="1:31" x14ac:dyDescent="0.25">
      <c r="A1228" s="5">
        <v>94109029</v>
      </c>
      <c r="B1228" s="5" t="s">
        <v>90</v>
      </c>
      <c r="C1228" s="78" t="s">
        <v>1791</v>
      </c>
      <c r="D1228" s="5" t="s">
        <v>97</v>
      </c>
      <c r="E1228" s="30">
        <v>45674</v>
      </c>
      <c r="F1228" s="5" t="s">
        <v>1</v>
      </c>
      <c r="G1228" s="78" t="s">
        <v>106</v>
      </c>
      <c r="H1228" s="78" t="s">
        <v>100</v>
      </c>
      <c r="I1228" s="78" t="s">
        <v>53</v>
      </c>
      <c r="J1228" s="5" t="s">
        <v>93</v>
      </c>
      <c r="K1228" s="5">
        <v>38</v>
      </c>
      <c r="L1228" s="5">
        <v>3545</v>
      </c>
      <c r="M1228" s="5">
        <v>46653253</v>
      </c>
      <c r="N1228" s="5">
        <v>975781369</v>
      </c>
      <c r="O1228" s="5">
        <v>6253</v>
      </c>
      <c r="P1228" s="5" t="s">
        <v>265</v>
      </c>
      <c r="Q1228" s="78" t="s">
        <v>53</v>
      </c>
      <c r="R1228" s="78" t="s">
        <v>115</v>
      </c>
      <c r="S1228" s="30">
        <v>45674</v>
      </c>
      <c r="T1228" s="5">
        <v>1</v>
      </c>
      <c r="U1228" s="30">
        <v>45674</v>
      </c>
      <c r="V1228" s="5">
        <v>1</v>
      </c>
      <c r="W1228" s="30">
        <v>45678</v>
      </c>
      <c r="X1228" s="5">
        <v>1</v>
      </c>
      <c r="Y1228" s="30">
        <v>45677</v>
      </c>
      <c r="Z1228" s="30">
        <v>45681</v>
      </c>
      <c r="AA1228" s="30">
        <v>45688</v>
      </c>
      <c r="AB1228" s="30">
        <v>45695</v>
      </c>
      <c r="AC1228" s="5">
        <v>1</v>
      </c>
      <c r="AD1228" s="5" t="s">
        <v>113</v>
      </c>
      <c r="AE1228" s="5">
        <v>6253</v>
      </c>
    </row>
    <row r="1229" spans="1:31" x14ac:dyDescent="0.25">
      <c r="A1229" s="5">
        <v>94109204</v>
      </c>
      <c r="B1229" s="5" t="s">
        <v>90</v>
      </c>
      <c r="C1229" s="78" t="s">
        <v>1790</v>
      </c>
      <c r="D1229" s="5" t="s">
        <v>97</v>
      </c>
      <c r="E1229" s="30">
        <v>45674</v>
      </c>
      <c r="F1229" s="5" t="s">
        <v>1</v>
      </c>
      <c r="G1229" s="78" t="s">
        <v>106</v>
      </c>
      <c r="H1229" s="78" t="s">
        <v>100</v>
      </c>
      <c r="I1229" s="78"/>
      <c r="J1229" s="5" t="s">
        <v>93</v>
      </c>
      <c r="K1229" s="5">
        <v>40</v>
      </c>
      <c r="L1229" s="5">
        <v>3695</v>
      </c>
      <c r="M1229" s="5">
        <v>48280166</v>
      </c>
      <c r="N1229" s="5">
        <v>981036299</v>
      </c>
      <c r="O1229" s="5">
        <v>6253</v>
      </c>
      <c r="P1229" s="5" t="s">
        <v>265</v>
      </c>
      <c r="Q1229" s="78" t="s">
        <v>24</v>
      </c>
      <c r="R1229" s="78" t="s">
        <v>111</v>
      </c>
      <c r="S1229" s="30">
        <v>45674</v>
      </c>
      <c r="T1229" s="5">
        <v>1</v>
      </c>
      <c r="U1229" s="30">
        <v>45674</v>
      </c>
      <c r="V1229" s="5">
        <v>1</v>
      </c>
      <c r="W1229" s="30">
        <v>45679</v>
      </c>
      <c r="X1229" s="5">
        <v>1</v>
      </c>
      <c r="Y1229" s="30">
        <v>45677</v>
      </c>
      <c r="Z1229" s="30">
        <v>45681</v>
      </c>
      <c r="AA1229" s="30">
        <v>45688</v>
      </c>
      <c r="AB1229" s="30">
        <v>45695</v>
      </c>
      <c r="AC1229" s="5">
        <v>1</v>
      </c>
      <c r="AD1229" s="5" t="s">
        <v>113</v>
      </c>
      <c r="AE1229" s="5"/>
    </row>
    <row r="1230" spans="1:31" x14ac:dyDescent="0.25">
      <c r="A1230" s="5">
        <v>94109712</v>
      </c>
      <c r="B1230" s="5" t="s">
        <v>90</v>
      </c>
      <c r="C1230" s="78" t="s">
        <v>1792</v>
      </c>
      <c r="D1230" s="5" t="s">
        <v>97</v>
      </c>
      <c r="E1230" s="30">
        <v>45674</v>
      </c>
      <c r="F1230" s="5" t="s">
        <v>1</v>
      </c>
      <c r="G1230" s="78" t="s">
        <v>73</v>
      </c>
      <c r="H1230" s="78" t="s">
        <v>100</v>
      </c>
      <c r="I1230" s="78" t="s">
        <v>46</v>
      </c>
      <c r="J1230" s="5" t="s">
        <v>93</v>
      </c>
      <c r="K1230" s="5">
        <v>38</v>
      </c>
      <c r="L1230" s="5">
        <v>4200</v>
      </c>
      <c r="M1230" s="5">
        <v>76599907</v>
      </c>
      <c r="N1230" s="5">
        <v>942272245</v>
      </c>
      <c r="O1230" s="5">
        <v>6245</v>
      </c>
      <c r="P1230" s="5" t="s">
        <v>265</v>
      </c>
      <c r="Q1230" s="78" t="s">
        <v>46</v>
      </c>
      <c r="R1230" s="78" t="s">
        <v>115</v>
      </c>
      <c r="S1230" s="30">
        <v>45675</v>
      </c>
      <c r="T1230" s="5">
        <v>1</v>
      </c>
      <c r="U1230" s="30">
        <v>45675</v>
      </c>
      <c r="V1230" s="5">
        <v>1</v>
      </c>
      <c r="W1230" s="30">
        <v>45679</v>
      </c>
      <c r="X1230" s="5">
        <v>1</v>
      </c>
      <c r="Y1230" s="30">
        <v>45677</v>
      </c>
      <c r="Z1230" s="30">
        <v>45681</v>
      </c>
      <c r="AA1230" s="30">
        <v>45688</v>
      </c>
      <c r="AB1230" s="30">
        <v>45695</v>
      </c>
      <c r="AC1230" s="5">
        <v>1</v>
      </c>
      <c r="AD1230" s="5" t="s">
        <v>113</v>
      </c>
      <c r="AE1230" s="5">
        <v>6245</v>
      </c>
    </row>
    <row r="1231" spans="1:31" x14ac:dyDescent="0.25">
      <c r="A1231" s="5">
        <v>94109823</v>
      </c>
      <c r="B1231" s="5" t="s">
        <v>90</v>
      </c>
      <c r="C1231" s="78" t="s">
        <v>1793</v>
      </c>
      <c r="D1231" s="5" t="s">
        <v>91</v>
      </c>
      <c r="E1231" s="30">
        <v>45674</v>
      </c>
      <c r="F1231" s="5" t="s">
        <v>1</v>
      </c>
      <c r="G1231" s="78" t="s">
        <v>73</v>
      </c>
      <c r="H1231" s="78" t="s">
        <v>100</v>
      </c>
      <c r="I1231" s="78" t="s">
        <v>46</v>
      </c>
      <c r="J1231" s="5" t="s">
        <v>93</v>
      </c>
      <c r="K1231" s="5">
        <v>39</v>
      </c>
      <c r="L1231" s="5">
        <v>3455</v>
      </c>
      <c r="M1231" s="5">
        <v>79135367</v>
      </c>
      <c r="N1231" s="5">
        <v>977742071</v>
      </c>
      <c r="O1231" s="5">
        <v>6245</v>
      </c>
      <c r="P1231" s="5" t="s">
        <v>265</v>
      </c>
      <c r="Q1231" s="78" t="s">
        <v>46</v>
      </c>
      <c r="R1231" s="78" t="s">
        <v>115</v>
      </c>
      <c r="S1231" s="30">
        <v>45675</v>
      </c>
      <c r="T1231" s="5">
        <v>1</v>
      </c>
      <c r="U1231" s="30">
        <v>45675</v>
      </c>
      <c r="V1231" s="5">
        <v>1</v>
      </c>
      <c r="W1231" s="30"/>
      <c r="X1231" s="5">
        <v>0</v>
      </c>
      <c r="Y1231" s="30">
        <v>45677</v>
      </c>
      <c r="Z1231" s="30">
        <v>45682</v>
      </c>
      <c r="AA1231" s="30">
        <v>45689</v>
      </c>
      <c r="AB1231" s="30">
        <v>45696</v>
      </c>
      <c r="AC1231" s="5">
        <v>1</v>
      </c>
      <c r="AD1231" s="5" t="s">
        <v>94</v>
      </c>
      <c r="AE1231" s="5">
        <v>6245</v>
      </c>
    </row>
    <row r="1232" spans="1:31" x14ac:dyDescent="0.25">
      <c r="A1232" s="5">
        <v>94108882</v>
      </c>
      <c r="B1232" s="5" t="s">
        <v>90</v>
      </c>
      <c r="C1232" s="78" t="s">
        <v>1796</v>
      </c>
      <c r="D1232" s="5" t="s">
        <v>97</v>
      </c>
      <c r="E1232" s="30">
        <v>45674</v>
      </c>
      <c r="F1232" s="5" t="s">
        <v>1</v>
      </c>
      <c r="G1232" s="78" t="s">
        <v>76</v>
      </c>
      <c r="H1232" s="78" t="s">
        <v>100</v>
      </c>
      <c r="I1232" s="78" t="s">
        <v>34</v>
      </c>
      <c r="J1232" s="5" t="s">
        <v>93</v>
      </c>
      <c r="K1232" s="5">
        <v>40</v>
      </c>
      <c r="L1232" s="5">
        <v>3130</v>
      </c>
      <c r="M1232" s="5">
        <v>47680258</v>
      </c>
      <c r="N1232" s="5">
        <v>976065490</v>
      </c>
      <c r="O1232" s="5">
        <v>6242</v>
      </c>
      <c r="P1232" s="5" t="s">
        <v>265</v>
      </c>
      <c r="Q1232" s="78" t="s">
        <v>34</v>
      </c>
      <c r="R1232" s="78" t="s">
        <v>186</v>
      </c>
      <c r="S1232" s="30">
        <v>45674</v>
      </c>
      <c r="T1232" s="5">
        <v>1</v>
      </c>
      <c r="U1232" s="30">
        <v>45674</v>
      </c>
      <c r="V1232" s="5">
        <v>1</v>
      </c>
      <c r="W1232" s="30">
        <v>45680</v>
      </c>
      <c r="X1232" s="5">
        <v>1</v>
      </c>
      <c r="Y1232" s="30">
        <v>45677</v>
      </c>
      <c r="Z1232" s="30">
        <v>45681</v>
      </c>
      <c r="AA1232" s="30">
        <v>45688</v>
      </c>
      <c r="AB1232" s="30">
        <v>45695</v>
      </c>
      <c r="AC1232" s="5">
        <v>1</v>
      </c>
      <c r="AD1232" s="5" t="s">
        <v>113</v>
      </c>
      <c r="AE1232" s="5">
        <v>25474</v>
      </c>
    </row>
    <row r="1233" spans="1:31" x14ac:dyDescent="0.25">
      <c r="A1233" s="5">
        <v>94109170</v>
      </c>
      <c r="B1233" s="5" t="s">
        <v>90</v>
      </c>
      <c r="C1233" s="78" t="s">
        <v>1798</v>
      </c>
      <c r="D1233" s="5" t="s">
        <v>91</v>
      </c>
      <c r="E1233" s="30">
        <v>45674</v>
      </c>
      <c r="F1233" s="5" t="s">
        <v>1</v>
      </c>
      <c r="G1233" s="78" t="s">
        <v>73</v>
      </c>
      <c r="H1233" s="78" t="s">
        <v>102</v>
      </c>
      <c r="I1233" s="78" t="s">
        <v>36</v>
      </c>
      <c r="J1233" s="5" t="s">
        <v>93</v>
      </c>
      <c r="K1233" s="5">
        <v>37</v>
      </c>
      <c r="L1233" s="5">
        <v>3040</v>
      </c>
      <c r="M1233" s="5">
        <v>74197855</v>
      </c>
      <c r="N1233" s="5">
        <v>992319487</v>
      </c>
      <c r="O1233" s="5">
        <v>6234</v>
      </c>
      <c r="P1233" s="5" t="s">
        <v>265</v>
      </c>
      <c r="Q1233" s="78" t="s">
        <v>36</v>
      </c>
      <c r="R1233" s="78" t="s">
        <v>186</v>
      </c>
      <c r="S1233" s="30">
        <v>45674</v>
      </c>
      <c r="T1233" s="5">
        <v>1</v>
      </c>
      <c r="U1233" s="30">
        <v>45674</v>
      </c>
      <c r="V1233" s="5">
        <v>1</v>
      </c>
      <c r="W1233" s="30">
        <v>45678</v>
      </c>
      <c r="X1233" s="5">
        <v>1</v>
      </c>
      <c r="Y1233" s="30">
        <v>45677</v>
      </c>
      <c r="Z1233" s="30">
        <v>45681</v>
      </c>
      <c r="AA1233" s="30">
        <v>45688</v>
      </c>
      <c r="AB1233" s="30">
        <v>45695</v>
      </c>
      <c r="AC1233" s="5">
        <v>1</v>
      </c>
      <c r="AD1233" s="5" t="s">
        <v>113</v>
      </c>
      <c r="AE1233" s="5">
        <v>6234</v>
      </c>
    </row>
    <row r="1234" spans="1:31" x14ac:dyDescent="0.25">
      <c r="A1234" s="5">
        <v>94110251</v>
      </c>
      <c r="B1234" s="5" t="s">
        <v>90</v>
      </c>
      <c r="C1234" s="78" t="s">
        <v>1817</v>
      </c>
      <c r="D1234" s="5" t="s">
        <v>91</v>
      </c>
      <c r="E1234" s="30">
        <v>45675</v>
      </c>
      <c r="F1234" s="5" t="s">
        <v>1</v>
      </c>
      <c r="G1234" s="78" t="s">
        <v>73</v>
      </c>
      <c r="H1234" s="78" t="s">
        <v>102</v>
      </c>
      <c r="I1234" s="78" t="s">
        <v>68</v>
      </c>
      <c r="J1234" s="5" t="s">
        <v>93</v>
      </c>
      <c r="K1234" s="5">
        <v>38</v>
      </c>
      <c r="L1234" s="5">
        <v>3910</v>
      </c>
      <c r="M1234" s="5">
        <v>70568936</v>
      </c>
      <c r="N1234" s="5">
        <v>988767263</v>
      </c>
      <c r="O1234" s="5">
        <v>6238</v>
      </c>
      <c r="P1234" s="5" t="s">
        <v>265</v>
      </c>
      <c r="Q1234" s="78" t="s">
        <v>68</v>
      </c>
      <c r="R1234" s="78" t="s">
        <v>78</v>
      </c>
      <c r="S1234" s="30">
        <v>45675</v>
      </c>
      <c r="T1234" s="5">
        <v>1</v>
      </c>
      <c r="U1234" s="30">
        <v>45675</v>
      </c>
      <c r="V1234" s="5">
        <v>1</v>
      </c>
      <c r="W1234" s="30">
        <v>45680</v>
      </c>
      <c r="X1234" s="5">
        <v>1</v>
      </c>
      <c r="Y1234" s="30">
        <v>45678</v>
      </c>
      <c r="Z1234" s="30">
        <v>45682</v>
      </c>
      <c r="AA1234" s="30">
        <v>45689</v>
      </c>
      <c r="AB1234" s="30">
        <v>45696</v>
      </c>
      <c r="AC1234" s="5">
        <v>1</v>
      </c>
      <c r="AD1234" s="5" t="s">
        <v>113</v>
      </c>
      <c r="AE1234" s="5">
        <v>6238</v>
      </c>
    </row>
    <row r="1235" spans="1:31" x14ac:dyDescent="0.25">
      <c r="A1235" s="5">
        <v>94110762</v>
      </c>
      <c r="B1235" s="5" t="s">
        <v>90</v>
      </c>
      <c r="C1235" s="78" t="s">
        <v>1813</v>
      </c>
      <c r="D1235" s="5" t="s">
        <v>91</v>
      </c>
      <c r="E1235" s="30">
        <v>45675</v>
      </c>
      <c r="F1235" s="5" t="s">
        <v>1</v>
      </c>
      <c r="G1235" s="78" t="s">
        <v>78</v>
      </c>
      <c r="H1235" s="78" t="s">
        <v>203</v>
      </c>
      <c r="I1235" s="78"/>
      <c r="J1235" s="5" t="s">
        <v>236</v>
      </c>
      <c r="K1235" s="5">
        <v>37</v>
      </c>
      <c r="L1235" s="5">
        <v>3538</v>
      </c>
      <c r="M1235" s="5">
        <v>62630344</v>
      </c>
      <c r="N1235" s="5">
        <v>931980783</v>
      </c>
      <c r="O1235" s="5">
        <v>8146</v>
      </c>
      <c r="P1235" s="5" t="s">
        <v>265</v>
      </c>
      <c r="Q1235" s="78"/>
      <c r="R1235" s="78"/>
      <c r="S1235" s="30"/>
      <c r="T1235" s="5">
        <v>0</v>
      </c>
      <c r="U1235" s="30"/>
      <c r="V1235" s="5">
        <v>0</v>
      </c>
      <c r="W1235" s="30"/>
      <c r="X1235" s="5">
        <v>0</v>
      </c>
      <c r="Y1235" s="30"/>
      <c r="Z1235" s="30"/>
      <c r="AA1235" s="30"/>
      <c r="AB1235" s="30"/>
      <c r="AC1235" s="5">
        <v>0</v>
      </c>
      <c r="AD1235" s="5" t="s">
        <v>94</v>
      </c>
      <c r="AE1235" s="5"/>
    </row>
    <row r="1236" spans="1:31" x14ac:dyDescent="0.25">
      <c r="A1236" s="5">
        <v>94110094</v>
      </c>
      <c r="B1236" s="5" t="s">
        <v>90</v>
      </c>
      <c r="C1236" s="78" t="s">
        <v>1814</v>
      </c>
      <c r="D1236" s="5" t="s">
        <v>97</v>
      </c>
      <c r="E1236" s="30">
        <v>45675</v>
      </c>
      <c r="F1236" s="5" t="s">
        <v>1</v>
      </c>
      <c r="G1236" s="78" t="s">
        <v>73</v>
      </c>
      <c r="H1236" s="78" t="s">
        <v>100</v>
      </c>
      <c r="I1236" s="78" t="s">
        <v>50</v>
      </c>
      <c r="J1236" s="5" t="s">
        <v>93</v>
      </c>
      <c r="K1236" s="5">
        <v>39</v>
      </c>
      <c r="L1236" s="5">
        <v>4055</v>
      </c>
      <c r="M1236" s="5">
        <v>75914676</v>
      </c>
      <c r="N1236" s="5">
        <v>917327040</v>
      </c>
      <c r="O1236" s="5">
        <v>7852</v>
      </c>
      <c r="P1236" s="5" t="s">
        <v>265</v>
      </c>
      <c r="Q1236" s="78" t="s">
        <v>50</v>
      </c>
      <c r="R1236" s="78" t="s">
        <v>115</v>
      </c>
      <c r="S1236" s="30">
        <v>45675</v>
      </c>
      <c r="T1236" s="5">
        <v>1</v>
      </c>
      <c r="U1236" s="30">
        <v>45675</v>
      </c>
      <c r="V1236" s="5">
        <v>1</v>
      </c>
      <c r="W1236" s="30">
        <v>45679</v>
      </c>
      <c r="X1236" s="5">
        <v>1</v>
      </c>
      <c r="Y1236" s="30">
        <v>45680</v>
      </c>
      <c r="Z1236" s="30">
        <v>45684</v>
      </c>
      <c r="AA1236" s="30">
        <v>45691</v>
      </c>
      <c r="AB1236" s="30">
        <v>45698</v>
      </c>
      <c r="AC1236" s="5">
        <v>1</v>
      </c>
      <c r="AD1236" s="5" t="s">
        <v>113</v>
      </c>
      <c r="AE1236" s="5">
        <v>6248</v>
      </c>
    </row>
    <row r="1237" spans="1:31" x14ac:dyDescent="0.25">
      <c r="A1237" s="5">
        <v>94110791</v>
      </c>
      <c r="B1237" s="5" t="s">
        <v>90</v>
      </c>
      <c r="C1237" s="78" t="s">
        <v>1812</v>
      </c>
      <c r="D1237" s="5" t="s">
        <v>91</v>
      </c>
      <c r="E1237" s="30">
        <v>45675</v>
      </c>
      <c r="F1237" s="5" t="s">
        <v>1</v>
      </c>
      <c r="G1237" s="78" t="s">
        <v>73</v>
      </c>
      <c r="H1237" s="78" t="s">
        <v>145</v>
      </c>
      <c r="I1237" s="78"/>
      <c r="J1237" s="5" t="s">
        <v>236</v>
      </c>
      <c r="K1237" s="5">
        <v>38</v>
      </c>
      <c r="L1237" s="5">
        <v>4220</v>
      </c>
      <c r="M1237" s="5">
        <v>46325089</v>
      </c>
      <c r="N1237" s="5">
        <v>906545700</v>
      </c>
      <c r="O1237" s="5">
        <v>7948</v>
      </c>
      <c r="P1237" s="5" t="s">
        <v>265</v>
      </c>
      <c r="Q1237" s="78"/>
      <c r="R1237" s="78"/>
      <c r="S1237" s="30"/>
      <c r="T1237" s="5">
        <v>0</v>
      </c>
      <c r="U1237" s="30"/>
      <c r="V1237" s="5">
        <v>0</v>
      </c>
      <c r="W1237" s="30"/>
      <c r="X1237" s="5">
        <v>0</v>
      </c>
      <c r="Y1237" s="30"/>
      <c r="Z1237" s="30"/>
      <c r="AA1237" s="30"/>
      <c r="AB1237" s="30"/>
      <c r="AC1237" s="5">
        <v>0</v>
      </c>
      <c r="AD1237" s="5" t="s">
        <v>94</v>
      </c>
      <c r="AE1237" s="5"/>
    </row>
    <row r="1238" spans="1:31" x14ac:dyDescent="0.25">
      <c r="A1238" s="5">
        <v>94110853</v>
      </c>
      <c r="B1238" s="5" t="s">
        <v>90</v>
      </c>
      <c r="C1238" s="78" t="s">
        <v>1811</v>
      </c>
      <c r="D1238" s="5" t="s">
        <v>97</v>
      </c>
      <c r="E1238" s="30">
        <v>45675</v>
      </c>
      <c r="F1238" s="5" t="s">
        <v>1</v>
      </c>
      <c r="G1238" s="78" t="s">
        <v>78</v>
      </c>
      <c r="H1238" s="78" t="s">
        <v>98</v>
      </c>
      <c r="I1238" s="78" t="s">
        <v>58</v>
      </c>
      <c r="J1238" s="5" t="s">
        <v>93</v>
      </c>
      <c r="K1238" s="5">
        <v>39</v>
      </c>
      <c r="L1238" s="5">
        <v>2740</v>
      </c>
      <c r="M1238" s="5">
        <v>72559284</v>
      </c>
      <c r="N1238" s="5">
        <v>901046042</v>
      </c>
      <c r="O1238" s="5">
        <v>6264</v>
      </c>
      <c r="P1238" s="5" t="s">
        <v>265</v>
      </c>
      <c r="Q1238" s="78" t="s">
        <v>58</v>
      </c>
      <c r="R1238" s="78" t="s">
        <v>78</v>
      </c>
      <c r="S1238" s="30">
        <v>45675</v>
      </c>
      <c r="T1238" s="5">
        <v>1</v>
      </c>
      <c r="U1238" s="30">
        <v>45675</v>
      </c>
      <c r="V1238" s="5">
        <v>1</v>
      </c>
      <c r="W1238" s="30">
        <v>45678</v>
      </c>
      <c r="X1238" s="5">
        <v>1</v>
      </c>
      <c r="Y1238" s="30">
        <v>45678</v>
      </c>
      <c r="Z1238" s="30">
        <v>45682</v>
      </c>
      <c r="AA1238" s="30">
        <v>45689</v>
      </c>
      <c r="AB1238" s="30">
        <v>45696</v>
      </c>
      <c r="AC1238" s="5">
        <v>1</v>
      </c>
      <c r="AD1238" s="5" t="s">
        <v>113</v>
      </c>
      <c r="AE1238" s="5">
        <v>6264</v>
      </c>
    </row>
    <row r="1239" spans="1:31" x14ac:dyDescent="0.25">
      <c r="A1239" s="5">
        <v>94110580</v>
      </c>
      <c r="B1239" s="5" t="s">
        <v>90</v>
      </c>
      <c r="C1239" s="78" t="s">
        <v>1822</v>
      </c>
      <c r="D1239" s="5" t="s">
        <v>97</v>
      </c>
      <c r="E1239" s="30">
        <v>45675</v>
      </c>
      <c r="F1239" s="5" t="s">
        <v>1</v>
      </c>
      <c r="G1239" s="78" t="s">
        <v>78</v>
      </c>
      <c r="H1239" s="78" t="s">
        <v>100</v>
      </c>
      <c r="I1239" s="78"/>
      <c r="J1239" s="5" t="s">
        <v>93</v>
      </c>
      <c r="K1239" s="5">
        <v>38</v>
      </c>
      <c r="L1239" s="5">
        <v>3765</v>
      </c>
      <c r="M1239" s="5">
        <v>75432434</v>
      </c>
      <c r="N1239" s="5">
        <v>916676309</v>
      </c>
      <c r="O1239" s="5">
        <v>6260</v>
      </c>
      <c r="P1239" s="5" t="s">
        <v>265</v>
      </c>
      <c r="Q1239" s="78" t="s">
        <v>24</v>
      </c>
      <c r="R1239" s="78" t="s">
        <v>111</v>
      </c>
      <c r="S1239" s="30">
        <v>45676</v>
      </c>
      <c r="T1239" s="5">
        <v>1</v>
      </c>
      <c r="U1239" s="30">
        <v>45676</v>
      </c>
      <c r="V1239" s="5">
        <v>1</v>
      </c>
      <c r="W1239" s="30">
        <v>45679</v>
      </c>
      <c r="X1239" s="5">
        <v>1</v>
      </c>
      <c r="Y1239" s="30">
        <v>45678</v>
      </c>
      <c r="Z1239" s="30">
        <v>45682</v>
      </c>
      <c r="AA1239" s="30">
        <v>45689</v>
      </c>
      <c r="AB1239" s="30">
        <v>45696</v>
      </c>
      <c r="AC1239" s="5">
        <v>1</v>
      </c>
      <c r="AD1239" s="5" t="s">
        <v>113</v>
      </c>
      <c r="AE1239" s="5"/>
    </row>
    <row r="1240" spans="1:31" x14ac:dyDescent="0.25">
      <c r="A1240" s="5">
        <v>94110507</v>
      </c>
      <c r="B1240" s="5" t="s">
        <v>90</v>
      </c>
      <c r="C1240" s="78" t="s">
        <v>1821</v>
      </c>
      <c r="D1240" s="5" t="s">
        <v>91</v>
      </c>
      <c r="E1240" s="30">
        <v>45675</v>
      </c>
      <c r="F1240" s="5" t="s">
        <v>1</v>
      </c>
      <c r="G1240" s="78" t="s">
        <v>79</v>
      </c>
      <c r="H1240" s="78" t="s">
        <v>103</v>
      </c>
      <c r="I1240" s="78" t="s">
        <v>67</v>
      </c>
      <c r="J1240" s="5" t="s">
        <v>93</v>
      </c>
      <c r="K1240" s="5">
        <v>39</v>
      </c>
      <c r="L1240" s="5">
        <v>3400</v>
      </c>
      <c r="M1240" s="5">
        <v>44066831</v>
      </c>
      <c r="N1240" s="5">
        <v>944635558</v>
      </c>
      <c r="O1240" s="5">
        <v>6260</v>
      </c>
      <c r="P1240" s="5" t="s">
        <v>265</v>
      </c>
      <c r="Q1240" s="78" t="s">
        <v>67</v>
      </c>
      <c r="R1240" s="78" t="s">
        <v>78</v>
      </c>
      <c r="S1240" s="30">
        <v>45675</v>
      </c>
      <c r="T1240" s="5">
        <v>1</v>
      </c>
      <c r="U1240" s="30">
        <v>45675</v>
      </c>
      <c r="V1240" s="5">
        <v>1</v>
      </c>
      <c r="W1240" s="30"/>
      <c r="X1240" s="5">
        <v>0</v>
      </c>
      <c r="Y1240" s="30">
        <v>45678</v>
      </c>
      <c r="Z1240" s="30">
        <v>45682</v>
      </c>
      <c r="AA1240" s="30"/>
      <c r="AB1240" s="30"/>
      <c r="AC1240" s="5">
        <v>0</v>
      </c>
      <c r="AD1240" s="5" t="s">
        <v>94</v>
      </c>
      <c r="AE1240" s="5">
        <v>6260</v>
      </c>
    </row>
    <row r="1241" spans="1:31" x14ac:dyDescent="0.25">
      <c r="A1241" s="5">
        <v>94110576</v>
      </c>
      <c r="B1241" s="5" t="s">
        <v>90</v>
      </c>
      <c r="C1241" s="78" t="s">
        <v>1818</v>
      </c>
      <c r="D1241" s="5" t="s">
        <v>91</v>
      </c>
      <c r="E1241" s="30">
        <v>45675</v>
      </c>
      <c r="F1241" s="5" t="s">
        <v>1</v>
      </c>
      <c r="G1241" s="78" t="s">
        <v>79</v>
      </c>
      <c r="H1241" s="78" t="s">
        <v>98</v>
      </c>
      <c r="I1241" s="78" t="s">
        <v>67</v>
      </c>
      <c r="J1241" s="5" t="s">
        <v>93</v>
      </c>
      <c r="K1241" s="5">
        <v>37</v>
      </c>
      <c r="L1241" s="5">
        <v>2650</v>
      </c>
      <c r="M1241" s="5">
        <v>62401149</v>
      </c>
      <c r="N1241" s="5">
        <v>918533028</v>
      </c>
      <c r="O1241" s="5">
        <v>6260</v>
      </c>
      <c r="P1241" s="5" t="s">
        <v>265</v>
      </c>
      <c r="Q1241" s="78" t="s">
        <v>67</v>
      </c>
      <c r="R1241" s="78" t="s">
        <v>78</v>
      </c>
      <c r="S1241" s="30">
        <v>45675</v>
      </c>
      <c r="T1241" s="5">
        <v>1</v>
      </c>
      <c r="U1241" s="30">
        <v>45675</v>
      </c>
      <c r="V1241" s="5">
        <v>1</v>
      </c>
      <c r="W1241" s="30">
        <v>45678</v>
      </c>
      <c r="X1241" s="5">
        <v>1</v>
      </c>
      <c r="Y1241" s="30">
        <v>45678</v>
      </c>
      <c r="Z1241" s="30">
        <v>45682</v>
      </c>
      <c r="AA1241" s="30">
        <v>45689</v>
      </c>
      <c r="AB1241" s="30">
        <v>45696</v>
      </c>
      <c r="AC1241" s="5">
        <v>1</v>
      </c>
      <c r="AD1241" s="5" t="s">
        <v>113</v>
      </c>
      <c r="AE1241" s="5">
        <v>6260</v>
      </c>
    </row>
    <row r="1242" spans="1:31" x14ac:dyDescent="0.25">
      <c r="A1242" s="5">
        <v>94110582</v>
      </c>
      <c r="B1242" s="5" t="s">
        <v>90</v>
      </c>
      <c r="C1242" s="78" t="s">
        <v>1819</v>
      </c>
      <c r="D1242" s="5" t="s">
        <v>97</v>
      </c>
      <c r="E1242" s="30">
        <v>45675</v>
      </c>
      <c r="F1242" s="5" t="s">
        <v>1</v>
      </c>
      <c r="G1242" s="78" t="s">
        <v>78</v>
      </c>
      <c r="H1242" s="78" t="s">
        <v>98</v>
      </c>
      <c r="I1242" s="78" t="s">
        <v>65</v>
      </c>
      <c r="J1242" s="5" t="s">
        <v>93</v>
      </c>
      <c r="K1242" s="5">
        <v>40</v>
      </c>
      <c r="L1242" s="5">
        <v>3370</v>
      </c>
      <c r="M1242" s="5">
        <v>71148482</v>
      </c>
      <c r="N1242" s="5">
        <v>906852206</v>
      </c>
      <c r="O1242" s="5">
        <v>6256</v>
      </c>
      <c r="P1242" s="5" t="s">
        <v>265</v>
      </c>
      <c r="Q1242" s="78" t="s">
        <v>65</v>
      </c>
      <c r="R1242" s="78" t="s">
        <v>78</v>
      </c>
      <c r="S1242" s="30">
        <v>45675</v>
      </c>
      <c r="T1242" s="5">
        <v>1</v>
      </c>
      <c r="U1242" s="30">
        <v>45675</v>
      </c>
      <c r="V1242" s="5">
        <v>1</v>
      </c>
      <c r="W1242" s="30"/>
      <c r="X1242" s="5">
        <v>0</v>
      </c>
      <c r="Y1242" s="30">
        <v>45679</v>
      </c>
      <c r="Z1242" s="30">
        <v>45684</v>
      </c>
      <c r="AA1242" s="30">
        <v>45691</v>
      </c>
      <c r="AB1242" s="30">
        <v>45698</v>
      </c>
      <c r="AC1242" s="5">
        <v>1</v>
      </c>
      <c r="AD1242" s="5" t="s">
        <v>94</v>
      </c>
      <c r="AE1242" s="5">
        <v>6256</v>
      </c>
    </row>
    <row r="1243" spans="1:31" x14ac:dyDescent="0.25">
      <c r="A1243" s="5">
        <v>94110396</v>
      </c>
      <c r="B1243" s="5" t="s">
        <v>90</v>
      </c>
      <c r="C1243" s="78" t="s">
        <v>1820</v>
      </c>
      <c r="D1243" s="5" t="s">
        <v>97</v>
      </c>
      <c r="E1243" s="30">
        <v>45675</v>
      </c>
      <c r="F1243" s="5" t="s">
        <v>1</v>
      </c>
      <c r="G1243" s="78" t="s">
        <v>78</v>
      </c>
      <c r="H1243" s="78" t="s">
        <v>100</v>
      </c>
      <c r="I1243" s="78" t="s">
        <v>64</v>
      </c>
      <c r="J1243" s="5" t="s">
        <v>93</v>
      </c>
      <c r="K1243" s="5">
        <v>38</v>
      </c>
      <c r="L1243" s="5">
        <v>4355</v>
      </c>
      <c r="M1243" s="5">
        <v>75375546</v>
      </c>
      <c r="N1243" s="5">
        <v>922082533</v>
      </c>
      <c r="O1243" s="5">
        <v>6255</v>
      </c>
      <c r="P1243" s="5" t="s">
        <v>265</v>
      </c>
      <c r="Q1243" s="78" t="s">
        <v>64</v>
      </c>
      <c r="R1243" s="78" t="s">
        <v>78</v>
      </c>
      <c r="S1243" s="30">
        <v>45675</v>
      </c>
      <c r="T1243" s="5">
        <v>1</v>
      </c>
      <c r="U1243" s="30">
        <v>45675</v>
      </c>
      <c r="V1243" s="5">
        <v>1</v>
      </c>
      <c r="W1243" s="30">
        <v>45678</v>
      </c>
      <c r="X1243" s="5">
        <v>1</v>
      </c>
      <c r="Y1243" s="30">
        <v>45678</v>
      </c>
      <c r="Z1243" s="30">
        <v>45682</v>
      </c>
      <c r="AA1243" s="30">
        <v>45689</v>
      </c>
      <c r="AB1243" s="30">
        <v>45696</v>
      </c>
      <c r="AC1243" s="5">
        <v>1</v>
      </c>
      <c r="AD1243" s="5" t="s">
        <v>113</v>
      </c>
      <c r="AE1243" s="5">
        <v>6255</v>
      </c>
    </row>
    <row r="1244" spans="1:31" x14ac:dyDescent="0.25">
      <c r="A1244" s="5">
        <v>94110675</v>
      </c>
      <c r="B1244" s="5" t="s">
        <v>90</v>
      </c>
      <c r="C1244" s="78" t="s">
        <v>1810</v>
      </c>
      <c r="D1244" s="5" t="s">
        <v>91</v>
      </c>
      <c r="E1244" s="30">
        <v>45675</v>
      </c>
      <c r="F1244" s="5" t="s">
        <v>1</v>
      </c>
      <c r="G1244" s="78" t="s">
        <v>74</v>
      </c>
      <c r="H1244" s="78" t="s">
        <v>152</v>
      </c>
      <c r="I1244" s="78"/>
      <c r="J1244" s="5" t="s">
        <v>236</v>
      </c>
      <c r="K1244" s="5">
        <v>37</v>
      </c>
      <c r="L1244" s="5">
        <v>3165</v>
      </c>
      <c r="M1244" s="5">
        <v>41148313</v>
      </c>
      <c r="N1244" s="5">
        <v>993438401</v>
      </c>
      <c r="O1244" s="5">
        <v>18306</v>
      </c>
      <c r="P1244" s="5" t="s">
        <v>265</v>
      </c>
      <c r="Q1244" s="78" t="s">
        <v>201</v>
      </c>
      <c r="R1244" s="78" t="s">
        <v>111</v>
      </c>
      <c r="S1244" s="30">
        <v>45675</v>
      </c>
      <c r="T1244" s="5">
        <v>1</v>
      </c>
      <c r="U1244" s="30">
        <v>45675</v>
      </c>
      <c r="V1244" s="5">
        <v>1</v>
      </c>
      <c r="W1244" s="30"/>
      <c r="X1244" s="5">
        <v>0</v>
      </c>
      <c r="Y1244" s="30"/>
      <c r="Z1244" s="30"/>
      <c r="AA1244" s="30"/>
      <c r="AB1244" s="30"/>
      <c r="AC1244" s="5">
        <v>0</v>
      </c>
      <c r="AD1244" s="5" t="s">
        <v>94</v>
      </c>
      <c r="AE1244" s="5"/>
    </row>
    <row r="1245" spans="1:31" x14ac:dyDescent="0.25">
      <c r="A1245" s="5">
        <v>94110757</v>
      </c>
      <c r="B1245" s="5" t="s">
        <v>110</v>
      </c>
      <c r="C1245" s="78" t="s">
        <v>3811</v>
      </c>
      <c r="D1245" s="5" t="s">
        <v>91</v>
      </c>
      <c r="E1245" s="30">
        <v>45675</v>
      </c>
      <c r="F1245" s="5" t="s">
        <v>1</v>
      </c>
      <c r="G1245" s="78" t="s">
        <v>76</v>
      </c>
      <c r="H1245" s="78" t="s">
        <v>164</v>
      </c>
      <c r="I1245" s="78"/>
      <c r="J1245" s="5" t="s">
        <v>93</v>
      </c>
      <c r="K1245" s="5"/>
      <c r="L1245" s="5"/>
      <c r="M1245" s="5"/>
      <c r="N1245" s="5"/>
      <c r="O1245" s="5"/>
      <c r="P1245" s="5" t="s">
        <v>265</v>
      </c>
      <c r="Q1245" s="78"/>
      <c r="R1245" s="78"/>
      <c r="S1245" s="30"/>
      <c r="T1245" s="5">
        <v>0</v>
      </c>
      <c r="U1245" s="30"/>
      <c r="V1245" s="5">
        <v>0</v>
      </c>
      <c r="W1245" s="30"/>
      <c r="X1245" s="5">
        <v>0</v>
      </c>
      <c r="Y1245" s="30"/>
      <c r="Z1245" s="30"/>
      <c r="AA1245" s="30"/>
      <c r="AB1245" s="30"/>
      <c r="AC1245" s="5">
        <v>0</v>
      </c>
      <c r="AD1245" s="5" t="s">
        <v>94</v>
      </c>
      <c r="AE1245" s="5"/>
    </row>
    <row r="1246" spans="1:31" x14ac:dyDescent="0.25">
      <c r="A1246" s="5">
        <v>94110534</v>
      </c>
      <c r="B1246" s="5" t="s">
        <v>90</v>
      </c>
      <c r="C1246" s="78" t="s">
        <v>405</v>
      </c>
      <c r="D1246" s="5" t="s">
        <v>97</v>
      </c>
      <c r="E1246" s="30">
        <v>45675</v>
      </c>
      <c r="F1246" s="5" t="s">
        <v>1</v>
      </c>
      <c r="G1246" s="78" t="s">
        <v>73</v>
      </c>
      <c r="H1246" s="78" t="s">
        <v>164</v>
      </c>
      <c r="I1246" s="78"/>
      <c r="J1246" s="5" t="s">
        <v>93</v>
      </c>
      <c r="K1246" s="5"/>
      <c r="L1246" s="5"/>
      <c r="M1246" s="5"/>
      <c r="N1246" s="5"/>
      <c r="O1246" s="5"/>
      <c r="P1246" s="5" t="s">
        <v>265</v>
      </c>
      <c r="Q1246" s="78"/>
      <c r="R1246" s="78"/>
      <c r="S1246" s="30"/>
      <c r="T1246" s="5">
        <v>0</v>
      </c>
      <c r="U1246" s="30"/>
      <c r="V1246" s="5">
        <v>0</v>
      </c>
      <c r="W1246" s="30"/>
      <c r="X1246" s="5">
        <v>0</v>
      </c>
      <c r="Y1246" s="30"/>
      <c r="Z1246" s="30"/>
      <c r="AA1246" s="30"/>
      <c r="AB1246" s="30"/>
      <c r="AC1246" s="5">
        <v>0</v>
      </c>
      <c r="AD1246" s="5" t="s">
        <v>94</v>
      </c>
      <c r="AE1246" s="5"/>
    </row>
    <row r="1247" spans="1:31" x14ac:dyDescent="0.25">
      <c r="A1247" s="5">
        <v>94110744</v>
      </c>
      <c r="B1247" s="5" t="s">
        <v>90</v>
      </c>
      <c r="C1247" s="78" t="s">
        <v>1809</v>
      </c>
      <c r="D1247" s="5" t="s">
        <v>91</v>
      </c>
      <c r="E1247" s="30">
        <v>45675</v>
      </c>
      <c r="F1247" s="5" t="s">
        <v>1</v>
      </c>
      <c r="G1247" s="78" t="s">
        <v>73</v>
      </c>
      <c r="H1247" s="78" t="s">
        <v>152</v>
      </c>
      <c r="I1247" s="78"/>
      <c r="J1247" s="5" t="s">
        <v>236</v>
      </c>
      <c r="K1247" s="5">
        <v>40</v>
      </c>
      <c r="L1247" s="5">
        <v>3125</v>
      </c>
      <c r="M1247" s="5">
        <v>72926331</v>
      </c>
      <c r="N1247" s="5">
        <v>959337492</v>
      </c>
      <c r="O1247" s="5">
        <v>18306</v>
      </c>
      <c r="P1247" s="5" t="s">
        <v>265</v>
      </c>
      <c r="Q1247" s="78" t="s">
        <v>201</v>
      </c>
      <c r="R1247" s="78" t="s">
        <v>111</v>
      </c>
      <c r="S1247" s="30">
        <v>45675</v>
      </c>
      <c r="T1247" s="5">
        <v>1</v>
      </c>
      <c r="U1247" s="30">
        <v>45675</v>
      </c>
      <c r="V1247" s="5">
        <v>1</v>
      </c>
      <c r="W1247" s="30"/>
      <c r="X1247" s="5">
        <v>0</v>
      </c>
      <c r="Y1247" s="30"/>
      <c r="Z1247" s="30"/>
      <c r="AA1247" s="30"/>
      <c r="AB1247" s="30"/>
      <c r="AC1247" s="5">
        <v>0</v>
      </c>
      <c r="AD1247" s="5" t="s">
        <v>94</v>
      </c>
      <c r="AE1247" s="5"/>
    </row>
    <row r="1248" spans="1:31" x14ac:dyDescent="0.25">
      <c r="A1248" s="5">
        <v>94112411</v>
      </c>
      <c r="B1248" s="5" t="s">
        <v>90</v>
      </c>
      <c r="C1248" s="78" t="s">
        <v>1815</v>
      </c>
      <c r="D1248" s="5" t="s">
        <v>97</v>
      </c>
      <c r="E1248" s="30">
        <v>45675</v>
      </c>
      <c r="F1248" s="5" t="s">
        <v>1</v>
      </c>
      <c r="G1248" s="78" t="s">
        <v>73</v>
      </c>
      <c r="H1248" s="78" t="s">
        <v>158</v>
      </c>
      <c r="I1248" s="78" t="s">
        <v>37</v>
      </c>
      <c r="J1248" s="5" t="s">
        <v>93</v>
      </c>
      <c r="K1248" s="5">
        <v>38</v>
      </c>
      <c r="L1248" s="5">
        <v>3005</v>
      </c>
      <c r="M1248" s="5">
        <v>77522115</v>
      </c>
      <c r="N1248" s="5">
        <v>940360018</v>
      </c>
      <c r="O1248" s="5">
        <v>6228</v>
      </c>
      <c r="P1248" s="5" t="s">
        <v>265</v>
      </c>
      <c r="Q1248" s="78" t="s">
        <v>37</v>
      </c>
      <c r="R1248" s="78" t="s">
        <v>186</v>
      </c>
      <c r="S1248" s="30">
        <v>45675</v>
      </c>
      <c r="T1248" s="5">
        <v>1</v>
      </c>
      <c r="U1248" s="30">
        <v>45675</v>
      </c>
      <c r="V1248" s="5">
        <v>1</v>
      </c>
      <c r="W1248" s="30">
        <v>45680</v>
      </c>
      <c r="X1248" s="5">
        <v>1</v>
      </c>
      <c r="Y1248" s="30">
        <v>45678</v>
      </c>
      <c r="Z1248" s="30">
        <v>45682</v>
      </c>
      <c r="AA1248" s="30">
        <v>45689</v>
      </c>
      <c r="AB1248" s="30">
        <v>45696</v>
      </c>
      <c r="AC1248" s="5">
        <v>1</v>
      </c>
      <c r="AD1248" s="5" t="s">
        <v>113</v>
      </c>
      <c r="AE1248" s="5">
        <v>6228</v>
      </c>
    </row>
    <row r="1249" spans="1:31" x14ac:dyDescent="0.25">
      <c r="A1249" s="5">
        <v>94110832</v>
      </c>
      <c r="B1249" s="5" t="s">
        <v>90</v>
      </c>
      <c r="C1249" s="78" t="s">
        <v>2870</v>
      </c>
      <c r="D1249" s="5" t="s">
        <v>91</v>
      </c>
      <c r="E1249" s="30">
        <v>45675</v>
      </c>
      <c r="F1249" s="5" t="s">
        <v>1</v>
      </c>
      <c r="G1249" s="78" t="s">
        <v>73</v>
      </c>
      <c r="H1249" s="78" t="s">
        <v>107</v>
      </c>
      <c r="I1249" s="78" t="s">
        <v>47</v>
      </c>
      <c r="J1249" s="5" t="s">
        <v>93</v>
      </c>
      <c r="K1249" s="5"/>
      <c r="L1249" s="5"/>
      <c r="M1249" s="5"/>
      <c r="N1249" s="5"/>
      <c r="O1249" s="5"/>
      <c r="P1249" s="5" t="s">
        <v>265</v>
      </c>
      <c r="Q1249" s="78" t="s">
        <v>47</v>
      </c>
      <c r="R1249" s="78" t="s">
        <v>115</v>
      </c>
      <c r="S1249" s="30"/>
      <c r="T1249" s="5">
        <v>0</v>
      </c>
      <c r="U1249" s="30"/>
      <c r="V1249" s="5">
        <v>0</v>
      </c>
      <c r="W1249" s="30"/>
      <c r="X1249" s="5">
        <v>0</v>
      </c>
      <c r="Y1249" s="30"/>
      <c r="Z1249" s="30"/>
      <c r="AA1249" s="30"/>
      <c r="AB1249" s="30"/>
      <c r="AC1249" s="5">
        <v>0</v>
      </c>
      <c r="AD1249" s="5" t="s">
        <v>94</v>
      </c>
      <c r="AE1249" s="5">
        <v>6246</v>
      </c>
    </row>
    <row r="1250" spans="1:31" x14ac:dyDescent="0.25">
      <c r="A1250" s="5">
        <v>94110666</v>
      </c>
      <c r="B1250" s="5" t="s">
        <v>90</v>
      </c>
      <c r="C1250" s="78" t="s">
        <v>1816</v>
      </c>
      <c r="D1250" s="5" t="s">
        <v>97</v>
      </c>
      <c r="E1250" s="30">
        <v>45675</v>
      </c>
      <c r="F1250" s="5" t="s">
        <v>1</v>
      </c>
      <c r="G1250" s="78" t="s">
        <v>73</v>
      </c>
      <c r="H1250" s="78" t="s">
        <v>102</v>
      </c>
      <c r="I1250" s="78" t="s">
        <v>42</v>
      </c>
      <c r="J1250" s="5" t="s">
        <v>93</v>
      </c>
      <c r="K1250" s="5">
        <v>39</v>
      </c>
      <c r="L1250" s="5">
        <v>3200</v>
      </c>
      <c r="M1250" s="5">
        <v>75846871</v>
      </c>
      <c r="N1250" s="5">
        <v>929196106</v>
      </c>
      <c r="O1250" s="5">
        <v>6244</v>
      </c>
      <c r="P1250" s="5" t="s">
        <v>265</v>
      </c>
      <c r="Q1250" s="78" t="s">
        <v>42</v>
      </c>
      <c r="R1250" s="78" t="s">
        <v>115</v>
      </c>
      <c r="S1250" s="30">
        <v>45676</v>
      </c>
      <c r="T1250" s="5">
        <v>1</v>
      </c>
      <c r="U1250" s="30">
        <v>45676</v>
      </c>
      <c r="V1250" s="5">
        <v>1</v>
      </c>
      <c r="W1250" s="30">
        <v>45678</v>
      </c>
      <c r="X1250" s="5">
        <v>1</v>
      </c>
      <c r="Y1250" s="30">
        <v>45678</v>
      </c>
      <c r="Z1250" s="30">
        <v>45682</v>
      </c>
      <c r="AA1250" s="30">
        <v>45689</v>
      </c>
      <c r="AB1250" s="30">
        <v>45696</v>
      </c>
      <c r="AC1250" s="5">
        <v>1</v>
      </c>
      <c r="AD1250" s="5" t="s">
        <v>113</v>
      </c>
      <c r="AE1250" s="5">
        <v>6244</v>
      </c>
    </row>
    <row r="1251" spans="1:31" x14ac:dyDescent="0.25">
      <c r="A1251" s="5">
        <v>94110609</v>
      </c>
      <c r="B1251" s="5" t="s">
        <v>90</v>
      </c>
      <c r="C1251" s="78" t="s">
        <v>1806</v>
      </c>
      <c r="D1251" s="5" t="s">
        <v>97</v>
      </c>
      <c r="E1251" s="30">
        <v>45675</v>
      </c>
      <c r="F1251" s="5" t="s">
        <v>1</v>
      </c>
      <c r="G1251" s="78" t="s">
        <v>76</v>
      </c>
      <c r="H1251" s="78" t="s">
        <v>266</v>
      </c>
      <c r="I1251" s="78"/>
      <c r="J1251" s="5" t="s">
        <v>236</v>
      </c>
      <c r="K1251" s="5"/>
      <c r="L1251" s="5"/>
      <c r="M1251" s="5"/>
      <c r="N1251" s="5"/>
      <c r="O1251" s="5"/>
      <c r="P1251" s="5" t="s">
        <v>265</v>
      </c>
      <c r="Q1251" s="78" t="s">
        <v>23</v>
      </c>
      <c r="R1251" s="78" t="s">
        <v>111</v>
      </c>
      <c r="S1251" s="30"/>
      <c r="T1251" s="5">
        <v>0</v>
      </c>
      <c r="U1251" s="30"/>
      <c r="V1251" s="5">
        <v>0</v>
      </c>
      <c r="W1251" s="30"/>
      <c r="X1251" s="5">
        <v>0</v>
      </c>
      <c r="Y1251" s="30"/>
      <c r="Z1251" s="30"/>
      <c r="AA1251" s="30"/>
      <c r="AB1251" s="30"/>
      <c r="AC1251" s="5">
        <v>0</v>
      </c>
      <c r="AD1251" s="5" t="s">
        <v>94</v>
      </c>
      <c r="AE1251" s="5"/>
    </row>
    <row r="1252" spans="1:31" x14ac:dyDescent="0.25">
      <c r="A1252" s="5">
        <v>94110643</v>
      </c>
      <c r="B1252" s="5" t="s">
        <v>90</v>
      </c>
      <c r="C1252" s="78" t="s">
        <v>1807</v>
      </c>
      <c r="D1252" s="5" t="s">
        <v>91</v>
      </c>
      <c r="E1252" s="30">
        <v>45675</v>
      </c>
      <c r="F1252" s="5" t="s">
        <v>1</v>
      </c>
      <c r="G1252" s="78" t="s">
        <v>73</v>
      </c>
      <c r="H1252" s="78" t="s">
        <v>145</v>
      </c>
      <c r="I1252" s="78"/>
      <c r="J1252" s="5" t="s">
        <v>236</v>
      </c>
      <c r="K1252" s="5">
        <v>40</v>
      </c>
      <c r="L1252" s="5">
        <v>4100</v>
      </c>
      <c r="M1252" s="5">
        <v>71412313</v>
      </c>
      <c r="N1252" s="5">
        <v>934766946</v>
      </c>
      <c r="O1252" s="5">
        <v>10533</v>
      </c>
      <c r="P1252" s="5" t="s">
        <v>265</v>
      </c>
      <c r="Q1252" s="78"/>
      <c r="R1252" s="78"/>
      <c r="S1252" s="30"/>
      <c r="T1252" s="5">
        <v>0</v>
      </c>
      <c r="U1252" s="30"/>
      <c r="V1252" s="5">
        <v>0</v>
      </c>
      <c r="W1252" s="30"/>
      <c r="X1252" s="5">
        <v>0</v>
      </c>
      <c r="Y1252" s="30"/>
      <c r="Z1252" s="30"/>
      <c r="AA1252" s="30"/>
      <c r="AB1252" s="30"/>
      <c r="AC1252" s="5">
        <v>0</v>
      </c>
      <c r="AD1252" s="5" t="s">
        <v>94</v>
      </c>
      <c r="AE1252" s="5"/>
    </row>
    <row r="1253" spans="1:31" x14ac:dyDescent="0.25">
      <c r="A1253" s="5">
        <v>94111113</v>
      </c>
      <c r="B1253" s="5" t="s">
        <v>90</v>
      </c>
      <c r="C1253" s="78" t="s">
        <v>1808</v>
      </c>
      <c r="D1253" s="5" t="s">
        <v>97</v>
      </c>
      <c r="E1253" s="30">
        <v>45675</v>
      </c>
      <c r="F1253" s="5" t="s">
        <v>1</v>
      </c>
      <c r="G1253" s="78" t="s">
        <v>73</v>
      </c>
      <c r="H1253" s="78" t="s">
        <v>156</v>
      </c>
      <c r="I1253" s="78"/>
      <c r="J1253" s="5" t="s">
        <v>236</v>
      </c>
      <c r="K1253" s="5"/>
      <c r="L1253" s="5"/>
      <c r="M1253" s="5"/>
      <c r="N1253" s="5"/>
      <c r="O1253" s="5"/>
      <c r="P1253" s="5" t="s">
        <v>265</v>
      </c>
      <c r="Q1253" s="78"/>
      <c r="R1253" s="78"/>
      <c r="S1253" s="30"/>
      <c r="T1253" s="5">
        <v>0</v>
      </c>
      <c r="U1253" s="30"/>
      <c r="V1253" s="5">
        <v>0</v>
      </c>
      <c r="W1253" s="30"/>
      <c r="X1253" s="5">
        <v>0</v>
      </c>
      <c r="Y1253" s="30"/>
      <c r="Z1253" s="30"/>
      <c r="AA1253" s="30"/>
      <c r="AB1253" s="30"/>
      <c r="AC1253" s="5">
        <v>0</v>
      </c>
      <c r="AD1253" s="5" t="s">
        <v>94</v>
      </c>
      <c r="AE1253" s="5"/>
    </row>
    <row r="1254" spans="1:31" x14ac:dyDescent="0.25">
      <c r="A1254" s="5">
        <v>94110749</v>
      </c>
      <c r="B1254" s="5" t="s">
        <v>90</v>
      </c>
      <c r="C1254" s="78" t="s">
        <v>136</v>
      </c>
      <c r="D1254" s="5" t="s">
        <v>97</v>
      </c>
      <c r="E1254" s="30">
        <v>45675</v>
      </c>
      <c r="F1254" s="5" t="s">
        <v>1</v>
      </c>
      <c r="G1254" s="78" t="s">
        <v>73</v>
      </c>
      <c r="H1254" s="78" t="s">
        <v>152</v>
      </c>
      <c r="I1254" s="78"/>
      <c r="J1254" s="5" t="s">
        <v>236</v>
      </c>
      <c r="K1254" s="5">
        <v>39</v>
      </c>
      <c r="L1254" s="5">
        <v>3275</v>
      </c>
      <c r="M1254" s="5">
        <v>49040991</v>
      </c>
      <c r="N1254" s="5">
        <v>916638584</v>
      </c>
      <c r="O1254" s="5">
        <v>18306</v>
      </c>
      <c r="P1254" s="5" t="s">
        <v>265</v>
      </c>
      <c r="Q1254" s="78" t="s">
        <v>201</v>
      </c>
      <c r="R1254" s="78" t="s">
        <v>111</v>
      </c>
      <c r="S1254" s="30">
        <v>45675</v>
      </c>
      <c r="T1254" s="5">
        <v>1</v>
      </c>
      <c r="U1254" s="30">
        <v>45675</v>
      </c>
      <c r="V1254" s="5">
        <v>1</v>
      </c>
      <c r="W1254" s="30"/>
      <c r="X1254" s="5">
        <v>0</v>
      </c>
      <c r="Y1254" s="30"/>
      <c r="Z1254" s="30"/>
      <c r="AA1254" s="30"/>
      <c r="AB1254" s="30"/>
      <c r="AC1254" s="5">
        <v>0</v>
      </c>
      <c r="AD1254" s="5" t="s">
        <v>94</v>
      </c>
      <c r="AE1254" s="5"/>
    </row>
    <row r="1255" spans="1:31" x14ac:dyDescent="0.25">
      <c r="A1255" s="5">
        <v>94111134</v>
      </c>
      <c r="B1255" s="5" t="s">
        <v>90</v>
      </c>
      <c r="C1255" s="78" t="s">
        <v>3813</v>
      </c>
      <c r="D1255" s="5" t="s">
        <v>91</v>
      </c>
      <c r="E1255" s="30">
        <v>45676</v>
      </c>
      <c r="F1255" s="5" t="s">
        <v>1</v>
      </c>
      <c r="G1255" s="78" t="s">
        <v>73</v>
      </c>
      <c r="H1255" s="78" t="s">
        <v>202</v>
      </c>
      <c r="I1255" s="78" t="s">
        <v>51</v>
      </c>
      <c r="J1255" s="5" t="s">
        <v>236</v>
      </c>
      <c r="K1255" s="5"/>
      <c r="L1255" s="5"/>
      <c r="M1255" s="5"/>
      <c r="N1255" s="5"/>
      <c r="O1255" s="5"/>
      <c r="P1255" s="5" t="s">
        <v>265</v>
      </c>
      <c r="Q1255" s="78" t="s">
        <v>51</v>
      </c>
      <c r="R1255" s="78" t="s">
        <v>115</v>
      </c>
      <c r="S1255" s="30"/>
      <c r="T1255" s="5">
        <v>0</v>
      </c>
      <c r="U1255" s="30">
        <v>45676</v>
      </c>
      <c r="V1255" s="5">
        <v>1</v>
      </c>
      <c r="W1255" s="30"/>
      <c r="X1255" s="5">
        <v>0</v>
      </c>
      <c r="Y1255" s="30"/>
      <c r="Z1255" s="30"/>
      <c r="AA1255" s="30"/>
      <c r="AB1255" s="30"/>
      <c r="AC1255" s="5">
        <v>0</v>
      </c>
      <c r="AD1255" s="5" t="s">
        <v>94</v>
      </c>
      <c r="AE1255" s="5">
        <v>6249</v>
      </c>
    </row>
    <row r="1256" spans="1:31" x14ac:dyDescent="0.25">
      <c r="A1256" s="5">
        <v>94111671</v>
      </c>
      <c r="B1256" s="5" t="s">
        <v>90</v>
      </c>
      <c r="C1256" s="78" t="s">
        <v>1834</v>
      </c>
      <c r="D1256" s="5" t="s">
        <v>91</v>
      </c>
      <c r="E1256" s="30">
        <v>45676</v>
      </c>
      <c r="F1256" s="5" t="s">
        <v>1</v>
      </c>
      <c r="G1256" s="78" t="s">
        <v>73</v>
      </c>
      <c r="H1256" s="78" t="s">
        <v>203</v>
      </c>
      <c r="I1256" s="78"/>
      <c r="J1256" s="5" t="s">
        <v>236</v>
      </c>
      <c r="K1256" s="5">
        <v>38</v>
      </c>
      <c r="L1256" s="5">
        <v>3286</v>
      </c>
      <c r="M1256" s="5">
        <v>72795987</v>
      </c>
      <c r="N1256" s="5">
        <v>945577959</v>
      </c>
      <c r="O1256" s="5">
        <v>8564</v>
      </c>
      <c r="P1256" s="5" t="s">
        <v>265</v>
      </c>
      <c r="Q1256" s="78"/>
      <c r="R1256" s="78"/>
      <c r="S1256" s="30"/>
      <c r="T1256" s="5">
        <v>0</v>
      </c>
      <c r="U1256" s="30"/>
      <c r="V1256" s="5">
        <v>0</v>
      </c>
      <c r="W1256" s="30"/>
      <c r="X1256" s="5">
        <v>0</v>
      </c>
      <c r="Y1256" s="30"/>
      <c r="Z1256" s="30"/>
      <c r="AA1256" s="30"/>
      <c r="AB1256" s="30"/>
      <c r="AC1256" s="5">
        <v>0</v>
      </c>
      <c r="AD1256" s="5" t="s">
        <v>94</v>
      </c>
      <c r="AE1256" s="5"/>
    </row>
    <row r="1257" spans="1:31" x14ac:dyDescent="0.25">
      <c r="A1257" s="5">
        <v>94111489</v>
      </c>
      <c r="B1257" s="5" t="s">
        <v>90</v>
      </c>
      <c r="C1257" s="78" t="s">
        <v>1828</v>
      </c>
      <c r="D1257" s="5" t="s">
        <v>91</v>
      </c>
      <c r="E1257" s="30">
        <v>45676</v>
      </c>
      <c r="F1257" s="5" t="s">
        <v>1</v>
      </c>
      <c r="G1257" s="78" t="s">
        <v>79</v>
      </c>
      <c r="H1257" s="78" t="s">
        <v>167</v>
      </c>
      <c r="I1257" s="78" t="s">
        <v>67</v>
      </c>
      <c r="J1257" s="5" t="s">
        <v>93</v>
      </c>
      <c r="K1257" s="5"/>
      <c r="L1257" s="5"/>
      <c r="M1257" s="5"/>
      <c r="N1257" s="5"/>
      <c r="O1257" s="5"/>
      <c r="P1257" s="5" t="s">
        <v>265</v>
      </c>
      <c r="Q1257" s="78" t="s">
        <v>67</v>
      </c>
      <c r="R1257" s="78" t="s">
        <v>78</v>
      </c>
      <c r="S1257" s="30"/>
      <c r="T1257" s="5">
        <v>0</v>
      </c>
      <c r="U1257" s="30"/>
      <c r="V1257" s="5">
        <v>0</v>
      </c>
      <c r="W1257" s="30"/>
      <c r="X1257" s="5">
        <v>0</v>
      </c>
      <c r="Y1257" s="30">
        <v>45679</v>
      </c>
      <c r="Z1257" s="30">
        <v>45683</v>
      </c>
      <c r="AA1257" s="30">
        <v>45690</v>
      </c>
      <c r="AB1257" s="30">
        <v>45697</v>
      </c>
      <c r="AC1257" s="5">
        <v>1</v>
      </c>
      <c r="AD1257" s="5" t="s">
        <v>94</v>
      </c>
      <c r="AE1257" s="5">
        <v>6260</v>
      </c>
    </row>
    <row r="1258" spans="1:31" x14ac:dyDescent="0.25">
      <c r="A1258" s="5">
        <v>94111182</v>
      </c>
      <c r="B1258" s="5" t="s">
        <v>90</v>
      </c>
      <c r="C1258" s="78" t="s">
        <v>1829</v>
      </c>
      <c r="D1258" s="5" t="s">
        <v>97</v>
      </c>
      <c r="E1258" s="30">
        <v>45676</v>
      </c>
      <c r="F1258" s="5" t="s">
        <v>1</v>
      </c>
      <c r="G1258" s="78" t="s">
        <v>74</v>
      </c>
      <c r="H1258" s="78" t="s">
        <v>102</v>
      </c>
      <c r="I1258" s="78" t="s">
        <v>26</v>
      </c>
      <c r="J1258" s="5" t="s">
        <v>93</v>
      </c>
      <c r="K1258" s="5">
        <v>39</v>
      </c>
      <c r="L1258" s="5">
        <v>3140</v>
      </c>
      <c r="M1258" s="5">
        <v>77833584</v>
      </c>
      <c r="N1258" s="5">
        <v>994326233</v>
      </c>
      <c r="O1258" s="5">
        <v>6220</v>
      </c>
      <c r="P1258" s="5" t="s">
        <v>265</v>
      </c>
      <c r="Q1258" s="78" t="s">
        <v>26</v>
      </c>
      <c r="R1258" s="78" t="s">
        <v>186</v>
      </c>
      <c r="S1258" s="30">
        <v>45676</v>
      </c>
      <c r="T1258" s="5">
        <v>1</v>
      </c>
      <c r="U1258" s="30">
        <v>45676</v>
      </c>
      <c r="V1258" s="5">
        <v>1</v>
      </c>
      <c r="W1258" s="30">
        <v>45678</v>
      </c>
      <c r="X1258" s="5">
        <v>1</v>
      </c>
      <c r="Y1258" s="30">
        <v>45679</v>
      </c>
      <c r="Z1258" s="30">
        <v>45683</v>
      </c>
      <c r="AA1258" s="30">
        <v>45690</v>
      </c>
      <c r="AB1258" s="30">
        <v>45697</v>
      </c>
      <c r="AC1258" s="5">
        <v>1</v>
      </c>
      <c r="AD1258" s="5" t="s">
        <v>113</v>
      </c>
      <c r="AE1258" s="5">
        <v>6220</v>
      </c>
    </row>
    <row r="1259" spans="1:31" x14ac:dyDescent="0.25">
      <c r="A1259" s="5">
        <v>94111631</v>
      </c>
      <c r="B1259" s="5" t="s">
        <v>90</v>
      </c>
      <c r="C1259" s="78" t="s">
        <v>183</v>
      </c>
      <c r="D1259" s="5" t="s">
        <v>91</v>
      </c>
      <c r="E1259" s="30">
        <v>45676</v>
      </c>
      <c r="F1259" s="5" t="s">
        <v>1</v>
      </c>
      <c r="G1259" s="78" t="s">
        <v>73</v>
      </c>
      <c r="H1259" s="78" t="s">
        <v>102</v>
      </c>
      <c r="I1259" s="78"/>
      <c r="J1259" s="5" t="s">
        <v>93</v>
      </c>
      <c r="K1259" s="5">
        <v>38</v>
      </c>
      <c r="L1259" s="5">
        <v>3570</v>
      </c>
      <c r="M1259" s="5">
        <v>74979078</v>
      </c>
      <c r="N1259" s="5">
        <v>905209861</v>
      </c>
      <c r="O1259" s="5">
        <v>6220</v>
      </c>
      <c r="P1259" s="5" t="s">
        <v>265</v>
      </c>
      <c r="Q1259" s="78" t="s">
        <v>23</v>
      </c>
      <c r="R1259" s="78" t="s">
        <v>111</v>
      </c>
      <c r="S1259" s="30">
        <v>45677</v>
      </c>
      <c r="T1259" s="5">
        <v>1</v>
      </c>
      <c r="U1259" s="30">
        <v>45677</v>
      </c>
      <c r="V1259" s="5">
        <v>1</v>
      </c>
      <c r="W1259" s="30">
        <v>45678</v>
      </c>
      <c r="X1259" s="5">
        <v>1</v>
      </c>
      <c r="Y1259" s="30">
        <v>45679</v>
      </c>
      <c r="Z1259" s="30">
        <v>45684</v>
      </c>
      <c r="AA1259" s="30">
        <v>45691</v>
      </c>
      <c r="AB1259" s="30">
        <v>45698</v>
      </c>
      <c r="AC1259" s="5">
        <v>1</v>
      </c>
      <c r="AD1259" s="5" t="s">
        <v>113</v>
      </c>
      <c r="AE1259" s="5"/>
    </row>
    <row r="1260" spans="1:31" x14ac:dyDescent="0.25">
      <c r="A1260" s="5">
        <v>94111297</v>
      </c>
      <c r="B1260" s="5" t="s">
        <v>90</v>
      </c>
      <c r="C1260" s="78" t="s">
        <v>1833</v>
      </c>
      <c r="D1260" s="5" t="s">
        <v>97</v>
      </c>
      <c r="E1260" s="30">
        <v>45676</v>
      </c>
      <c r="F1260" s="5" t="s">
        <v>1</v>
      </c>
      <c r="G1260" s="78" t="s">
        <v>73</v>
      </c>
      <c r="H1260" s="78" t="s">
        <v>152</v>
      </c>
      <c r="I1260" s="78"/>
      <c r="J1260" s="5" t="s">
        <v>236</v>
      </c>
      <c r="K1260" s="5">
        <v>40</v>
      </c>
      <c r="L1260" s="5">
        <v>2900</v>
      </c>
      <c r="M1260" s="5">
        <v>43410767</v>
      </c>
      <c r="N1260" s="5">
        <v>930876583</v>
      </c>
      <c r="O1260" s="5">
        <v>18306</v>
      </c>
      <c r="P1260" s="5" t="s">
        <v>265</v>
      </c>
      <c r="Q1260" s="78" t="s">
        <v>201</v>
      </c>
      <c r="R1260" s="78" t="s">
        <v>111</v>
      </c>
      <c r="S1260" s="30">
        <v>45676</v>
      </c>
      <c r="T1260" s="5">
        <v>1</v>
      </c>
      <c r="U1260" s="30">
        <v>45676</v>
      </c>
      <c r="V1260" s="5">
        <v>1</v>
      </c>
      <c r="W1260" s="30"/>
      <c r="X1260" s="5">
        <v>0</v>
      </c>
      <c r="Y1260" s="30"/>
      <c r="Z1260" s="30"/>
      <c r="AA1260" s="30"/>
      <c r="AB1260" s="30"/>
      <c r="AC1260" s="5">
        <v>0</v>
      </c>
      <c r="AD1260" s="5" t="s">
        <v>94</v>
      </c>
      <c r="AE1260" s="5"/>
    </row>
    <row r="1261" spans="1:31" x14ac:dyDescent="0.25">
      <c r="A1261" s="5">
        <v>94112376</v>
      </c>
      <c r="B1261" s="5" t="s">
        <v>90</v>
      </c>
      <c r="C1261" s="78" t="s">
        <v>2871</v>
      </c>
      <c r="D1261" s="5" t="s">
        <v>97</v>
      </c>
      <c r="E1261" s="30">
        <v>45676</v>
      </c>
      <c r="F1261" s="5" t="s">
        <v>1</v>
      </c>
      <c r="G1261" s="78" t="s">
        <v>78</v>
      </c>
      <c r="H1261" s="78" t="s">
        <v>177</v>
      </c>
      <c r="I1261" s="78"/>
      <c r="J1261" s="5" t="s">
        <v>93</v>
      </c>
      <c r="K1261" s="5"/>
      <c r="L1261" s="5"/>
      <c r="M1261" s="5"/>
      <c r="N1261" s="5"/>
      <c r="O1261" s="5"/>
      <c r="P1261" s="5" t="s">
        <v>265</v>
      </c>
      <c r="Q1261" s="78"/>
      <c r="R1261" s="78"/>
      <c r="S1261" s="30"/>
      <c r="T1261" s="5">
        <v>0</v>
      </c>
      <c r="U1261" s="30"/>
      <c r="V1261" s="5">
        <v>0</v>
      </c>
      <c r="W1261" s="30"/>
      <c r="X1261" s="5">
        <v>0</v>
      </c>
      <c r="Y1261" s="30"/>
      <c r="Z1261" s="30"/>
      <c r="AA1261" s="30"/>
      <c r="AB1261" s="30"/>
      <c r="AC1261" s="5">
        <v>0</v>
      </c>
      <c r="AD1261" s="5" t="s">
        <v>94</v>
      </c>
      <c r="AE1261" s="5"/>
    </row>
    <row r="1262" spans="1:31" x14ac:dyDescent="0.25">
      <c r="A1262" s="5">
        <v>94111496</v>
      </c>
      <c r="B1262" s="5" t="s">
        <v>90</v>
      </c>
      <c r="C1262" s="78" t="s">
        <v>1830</v>
      </c>
      <c r="D1262" s="5" t="s">
        <v>97</v>
      </c>
      <c r="E1262" s="30">
        <v>45676</v>
      </c>
      <c r="F1262" s="5" t="s">
        <v>1</v>
      </c>
      <c r="G1262" s="78" t="s">
        <v>73</v>
      </c>
      <c r="H1262" s="78" t="s">
        <v>114</v>
      </c>
      <c r="I1262" s="78"/>
      <c r="J1262" s="5" t="s">
        <v>93</v>
      </c>
      <c r="K1262" s="5"/>
      <c r="L1262" s="5"/>
      <c r="M1262" s="5"/>
      <c r="N1262" s="5"/>
      <c r="O1262" s="5"/>
      <c r="P1262" s="5" t="s">
        <v>265</v>
      </c>
      <c r="Q1262" s="78" t="s">
        <v>23</v>
      </c>
      <c r="R1262" s="78" t="s">
        <v>111</v>
      </c>
      <c r="S1262" s="30"/>
      <c r="T1262" s="5">
        <v>0</v>
      </c>
      <c r="U1262" s="30"/>
      <c r="V1262" s="5">
        <v>0</v>
      </c>
      <c r="W1262" s="30"/>
      <c r="X1262" s="5">
        <v>0</v>
      </c>
      <c r="Y1262" s="30"/>
      <c r="Z1262" s="30"/>
      <c r="AA1262" s="30"/>
      <c r="AB1262" s="30"/>
      <c r="AC1262" s="5">
        <v>0</v>
      </c>
      <c r="AD1262" s="5" t="s">
        <v>94</v>
      </c>
      <c r="AE1262" s="5"/>
    </row>
    <row r="1263" spans="1:31" x14ac:dyDescent="0.25">
      <c r="A1263" s="5">
        <v>94111017</v>
      </c>
      <c r="B1263" s="5" t="s">
        <v>90</v>
      </c>
      <c r="C1263" s="78" t="s">
        <v>1825</v>
      </c>
      <c r="D1263" s="5" t="s">
        <v>91</v>
      </c>
      <c r="E1263" s="30">
        <v>45676</v>
      </c>
      <c r="F1263" s="5" t="s">
        <v>1</v>
      </c>
      <c r="G1263" s="78" t="s">
        <v>78</v>
      </c>
      <c r="H1263" s="78" t="s">
        <v>98</v>
      </c>
      <c r="I1263" s="78" t="s">
        <v>64</v>
      </c>
      <c r="J1263" s="5" t="s">
        <v>93</v>
      </c>
      <c r="K1263" s="5">
        <v>38</v>
      </c>
      <c r="L1263" s="5">
        <v>3065</v>
      </c>
      <c r="M1263" s="5">
        <v>70450772</v>
      </c>
      <c r="N1263" s="5">
        <v>916803979</v>
      </c>
      <c r="O1263" s="5">
        <v>6255</v>
      </c>
      <c r="P1263" s="5" t="s">
        <v>265</v>
      </c>
      <c r="Q1263" s="78" t="s">
        <v>64</v>
      </c>
      <c r="R1263" s="78" t="s">
        <v>78</v>
      </c>
      <c r="S1263" s="30">
        <v>45676</v>
      </c>
      <c r="T1263" s="5">
        <v>1</v>
      </c>
      <c r="U1263" s="30">
        <v>45676</v>
      </c>
      <c r="V1263" s="5">
        <v>1</v>
      </c>
      <c r="W1263" s="30">
        <v>45679</v>
      </c>
      <c r="X1263" s="5">
        <v>1</v>
      </c>
      <c r="Y1263" s="30">
        <v>45680</v>
      </c>
      <c r="Z1263" s="30">
        <v>45684</v>
      </c>
      <c r="AA1263" s="30">
        <v>45691</v>
      </c>
      <c r="AB1263" s="30">
        <v>45698</v>
      </c>
      <c r="AC1263" s="5">
        <v>1</v>
      </c>
      <c r="AD1263" s="5" t="s">
        <v>113</v>
      </c>
      <c r="AE1263" s="5">
        <v>6255</v>
      </c>
    </row>
    <row r="1264" spans="1:31" x14ac:dyDescent="0.25">
      <c r="A1264" s="5">
        <v>94111368</v>
      </c>
      <c r="B1264" s="5" t="s">
        <v>90</v>
      </c>
      <c r="C1264" s="78" t="s">
        <v>2123</v>
      </c>
      <c r="D1264" s="5" t="s">
        <v>91</v>
      </c>
      <c r="E1264" s="30">
        <v>45676</v>
      </c>
      <c r="F1264" s="5" t="s">
        <v>1</v>
      </c>
      <c r="G1264" s="78" t="s">
        <v>78</v>
      </c>
      <c r="H1264" s="78" t="s">
        <v>100</v>
      </c>
      <c r="I1264" s="78" t="s">
        <v>64</v>
      </c>
      <c r="J1264" s="5" t="s">
        <v>93</v>
      </c>
      <c r="K1264" s="5">
        <v>41</v>
      </c>
      <c r="L1264" s="5">
        <v>2820</v>
      </c>
      <c r="M1264" s="5">
        <v>48641662</v>
      </c>
      <c r="N1264" s="5">
        <v>967677293</v>
      </c>
      <c r="O1264" s="5">
        <v>6255</v>
      </c>
      <c r="P1264" s="5" t="s">
        <v>265</v>
      </c>
      <c r="Q1264" s="78" t="s">
        <v>64</v>
      </c>
      <c r="R1264" s="78" t="s">
        <v>78</v>
      </c>
      <c r="S1264" s="30">
        <v>45677</v>
      </c>
      <c r="T1264" s="5">
        <v>1</v>
      </c>
      <c r="U1264" s="30">
        <v>45677</v>
      </c>
      <c r="V1264" s="5">
        <v>1</v>
      </c>
      <c r="W1264" s="30">
        <v>45680</v>
      </c>
      <c r="X1264" s="5">
        <v>1</v>
      </c>
      <c r="Y1264" s="30">
        <v>45681</v>
      </c>
      <c r="Z1264" s="30">
        <v>45685</v>
      </c>
      <c r="AA1264" s="30">
        <v>45692</v>
      </c>
      <c r="AB1264" s="30"/>
      <c r="AC1264" s="5">
        <v>0</v>
      </c>
      <c r="AD1264" s="5" t="s">
        <v>94</v>
      </c>
      <c r="AE1264" s="5">
        <v>6255</v>
      </c>
    </row>
    <row r="1265" spans="1:31" x14ac:dyDescent="0.25">
      <c r="A1265" s="5">
        <v>94111373</v>
      </c>
      <c r="B1265" s="5" t="s">
        <v>90</v>
      </c>
      <c r="C1265" s="78" t="s">
        <v>1824</v>
      </c>
      <c r="D1265" s="5" t="s">
        <v>91</v>
      </c>
      <c r="E1265" s="30">
        <v>45676</v>
      </c>
      <c r="F1265" s="5" t="s">
        <v>1</v>
      </c>
      <c r="G1265" s="78" t="s">
        <v>78</v>
      </c>
      <c r="H1265" s="78" t="s">
        <v>98</v>
      </c>
      <c r="I1265" s="78" t="s">
        <v>65</v>
      </c>
      <c r="J1265" s="5" t="s">
        <v>93</v>
      </c>
      <c r="K1265" s="5">
        <v>40</v>
      </c>
      <c r="L1265" s="5">
        <v>4270</v>
      </c>
      <c r="M1265" s="5">
        <v>77157046</v>
      </c>
      <c r="N1265" s="5">
        <v>965713702</v>
      </c>
      <c r="O1265" s="5">
        <v>6256</v>
      </c>
      <c r="P1265" s="5" t="s">
        <v>265</v>
      </c>
      <c r="Q1265" s="78" t="s">
        <v>65</v>
      </c>
      <c r="R1265" s="78" t="s">
        <v>78</v>
      </c>
      <c r="S1265" s="30">
        <v>45676</v>
      </c>
      <c r="T1265" s="5">
        <v>1</v>
      </c>
      <c r="U1265" s="30">
        <v>45676</v>
      </c>
      <c r="V1265" s="5">
        <v>1</v>
      </c>
      <c r="W1265" s="30"/>
      <c r="X1265" s="5">
        <v>0</v>
      </c>
      <c r="Y1265" s="30"/>
      <c r="Z1265" s="30"/>
      <c r="AA1265" s="30"/>
      <c r="AB1265" s="30"/>
      <c r="AC1265" s="5">
        <v>0</v>
      </c>
      <c r="AD1265" s="5" t="s">
        <v>94</v>
      </c>
      <c r="AE1265" s="5">
        <v>6256</v>
      </c>
    </row>
    <row r="1266" spans="1:31" x14ac:dyDescent="0.25">
      <c r="A1266" s="5">
        <v>94111037</v>
      </c>
      <c r="B1266" s="5" t="s">
        <v>90</v>
      </c>
      <c r="C1266" s="78" t="s">
        <v>1823</v>
      </c>
      <c r="D1266" s="5" t="s">
        <v>97</v>
      </c>
      <c r="E1266" s="30">
        <v>45676</v>
      </c>
      <c r="F1266" s="5" t="s">
        <v>1</v>
      </c>
      <c r="G1266" s="78" t="s">
        <v>78</v>
      </c>
      <c r="H1266" s="78" t="s">
        <v>98</v>
      </c>
      <c r="I1266" s="78" t="s">
        <v>70</v>
      </c>
      <c r="J1266" s="5" t="s">
        <v>93</v>
      </c>
      <c r="K1266" s="5">
        <v>40</v>
      </c>
      <c r="L1266" s="5">
        <v>3180</v>
      </c>
      <c r="M1266" s="5">
        <v>72715826</v>
      </c>
      <c r="N1266" s="5">
        <v>930155621</v>
      </c>
      <c r="O1266" s="5">
        <v>6258</v>
      </c>
      <c r="P1266" s="5" t="s">
        <v>265</v>
      </c>
      <c r="Q1266" s="78" t="s">
        <v>70</v>
      </c>
      <c r="R1266" s="78" t="s">
        <v>78</v>
      </c>
      <c r="S1266" s="30">
        <v>45676</v>
      </c>
      <c r="T1266" s="5">
        <v>1</v>
      </c>
      <c r="U1266" s="30">
        <v>45676</v>
      </c>
      <c r="V1266" s="5">
        <v>1</v>
      </c>
      <c r="W1266" s="30">
        <v>45679</v>
      </c>
      <c r="X1266" s="5">
        <v>1</v>
      </c>
      <c r="Y1266" s="30">
        <v>45682</v>
      </c>
      <c r="Z1266" s="30">
        <v>45686</v>
      </c>
      <c r="AA1266" s="30">
        <v>45693</v>
      </c>
      <c r="AB1266" s="30">
        <v>45700</v>
      </c>
      <c r="AC1266" s="5">
        <v>1</v>
      </c>
      <c r="AD1266" s="5" t="s">
        <v>113</v>
      </c>
      <c r="AE1266" s="5">
        <v>6258</v>
      </c>
    </row>
    <row r="1267" spans="1:31" x14ac:dyDescent="0.25">
      <c r="A1267" s="5">
        <v>94111387</v>
      </c>
      <c r="B1267" s="5" t="s">
        <v>110</v>
      </c>
      <c r="C1267" s="78" t="s">
        <v>3814</v>
      </c>
      <c r="D1267" s="5" t="s">
        <v>97</v>
      </c>
      <c r="E1267" s="30">
        <v>45676</v>
      </c>
      <c r="F1267" s="5" t="s">
        <v>1</v>
      </c>
      <c r="G1267" s="78" t="s">
        <v>78</v>
      </c>
      <c r="H1267" s="78" t="s">
        <v>198</v>
      </c>
      <c r="I1267" s="78"/>
      <c r="J1267" s="5" t="s">
        <v>236</v>
      </c>
      <c r="K1267" s="5">
        <v>37</v>
      </c>
      <c r="L1267" s="5">
        <v>3410</v>
      </c>
      <c r="M1267" s="5">
        <v>48042566</v>
      </c>
      <c r="N1267" s="5">
        <v>923830033</v>
      </c>
      <c r="O1267" s="5">
        <v>9250</v>
      </c>
      <c r="P1267" s="5" t="s">
        <v>265</v>
      </c>
      <c r="Q1267" s="78" t="s">
        <v>25</v>
      </c>
      <c r="R1267" s="78" t="s">
        <v>111</v>
      </c>
      <c r="S1267" s="30">
        <v>45677</v>
      </c>
      <c r="T1267" s="5">
        <v>1</v>
      </c>
      <c r="U1267" s="30">
        <v>45677</v>
      </c>
      <c r="V1267" s="5">
        <v>1</v>
      </c>
      <c r="W1267" s="30"/>
      <c r="X1267" s="5">
        <v>0</v>
      </c>
      <c r="Y1267" s="30">
        <v>45679</v>
      </c>
      <c r="Z1267" s="30">
        <v>45683</v>
      </c>
      <c r="AA1267" s="30">
        <v>45690</v>
      </c>
      <c r="AB1267" s="30">
        <v>45697</v>
      </c>
      <c r="AC1267" s="5">
        <v>1</v>
      </c>
      <c r="AD1267" s="5" t="s">
        <v>94</v>
      </c>
      <c r="AE1267" s="5"/>
    </row>
    <row r="1268" spans="1:31" x14ac:dyDescent="0.25">
      <c r="A1268" s="5">
        <v>94111270</v>
      </c>
      <c r="B1268" s="5" t="s">
        <v>90</v>
      </c>
      <c r="C1268" s="78" t="s">
        <v>1831</v>
      </c>
      <c r="D1268" s="5" t="s">
        <v>97</v>
      </c>
      <c r="E1268" s="30">
        <v>45676</v>
      </c>
      <c r="F1268" s="5" t="s">
        <v>1</v>
      </c>
      <c r="G1268" s="78" t="s">
        <v>78</v>
      </c>
      <c r="H1268" s="78" t="s">
        <v>98</v>
      </c>
      <c r="I1268" s="78" t="s">
        <v>56</v>
      </c>
      <c r="J1268" s="5" t="s">
        <v>93</v>
      </c>
      <c r="K1268" s="5">
        <v>39</v>
      </c>
      <c r="L1268" s="5">
        <v>3430</v>
      </c>
      <c r="M1268" s="5">
        <v>47195276</v>
      </c>
      <c r="N1268" s="5">
        <v>907756985</v>
      </c>
      <c r="O1268" s="5">
        <v>7314</v>
      </c>
      <c r="P1268" s="5" t="s">
        <v>265</v>
      </c>
      <c r="Q1268" s="78" t="s">
        <v>56</v>
      </c>
      <c r="R1268" s="78" t="s">
        <v>78</v>
      </c>
      <c r="S1268" s="30">
        <v>45676</v>
      </c>
      <c r="T1268" s="5">
        <v>1</v>
      </c>
      <c r="U1268" s="30">
        <v>45676</v>
      </c>
      <c r="V1268" s="5">
        <v>1</v>
      </c>
      <c r="W1268" s="30">
        <v>45679</v>
      </c>
      <c r="X1268" s="5">
        <v>1</v>
      </c>
      <c r="Y1268" s="30">
        <v>45679</v>
      </c>
      <c r="Z1268" s="30">
        <v>45683</v>
      </c>
      <c r="AA1268" s="30">
        <v>45690</v>
      </c>
      <c r="AB1268" s="30">
        <v>45697</v>
      </c>
      <c r="AC1268" s="5">
        <v>1</v>
      </c>
      <c r="AD1268" s="5" t="s">
        <v>113</v>
      </c>
      <c r="AE1268" s="5">
        <v>7314</v>
      </c>
    </row>
    <row r="1269" spans="1:31" x14ac:dyDescent="0.25">
      <c r="A1269" s="5">
        <v>94111058</v>
      </c>
      <c r="B1269" s="5" t="s">
        <v>110</v>
      </c>
      <c r="C1269" s="78" t="s">
        <v>3812</v>
      </c>
      <c r="D1269" s="5" t="s">
        <v>97</v>
      </c>
      <c r="E1269" s="30">
        <v>45676</v>
      </c>
      <c r="F1269" s="5" t="s">
        <v>1</v>
      </c>
      <c r="G1269" s="78" t="s">
        <v>78</v>
      </c>
      <c r="H1269" s="78" t="s">
        <v>145</v>
      </c>
      <c r="I1269" s="78"/>
      <c r="J1269" s="5" t="s">
        <v>236</v>
      </c>
      <c r="K1269" s="5">
        <v>38</v>
      </c>
      <c r="L1269" s="5">
        <v>3350</v>
      </c>
      <c r="M1269" s="5">
        <v>76321436</v>
      </c>
      <c r="N1269" s="5">
        <v>986167094</v>
      </c>
      <c r="O1269" s="5">
        <v>8146</v>
      </c>
      <c r="P1269" s="5" t="s">
        <v>265</v>
      </c>
      <c r="Q1269" s="78" t="s">
        <v>61</v>
      </c>
      <c r="R1269" s="78" t="s">
        <v>78</v>
      </c>
      <c r="S1269" s="30"/>
      <c r="T1269" s="5">
        <v>0</v>
      </c>
      <c r="U1269" s="30"/>
      <c r="V1269" s="5">
        <v>0</v>
      </c>
      <c r="W1269" s="30"/>
      <c r="X1269" s="5">
        <v>0</v>
      </c>
      <c r="Y1269" s="30">
        <v>45679</v>
      </c>
      <c r="Z1269" s="30">
        <v>45683</v>
      </c>
      <c r="AA1269" s="30">
        <v>45690</v>
      </c>
      <c r="AB1269" s="30">
        <v>45697</v>
      </c>
      <c r="AC1269" s="5">
        <v>1</v>
      </c>
      <c r="AD1269" s="5" t="s">
        <v>94</v>
      </c>
      <c r="AE1269" s="5"/>
    </row>
    <row r="1270" spans="1:31" x14ac:dyDescent="0.25">
      <c r="A1270" s="5">
        <v>94111282</v>
      </c>
      <c r="B1270" s="5" t="s">
        <v>90</v>
      </c>
      <c r="C1270" s="78" t="s">
        <v>1832</v>
      </c>
      <c r="D1270" s="5" t="s">
        <v>91</v>
      </c>
      <c r="E1270" s="30">
        <v>45676</v>
      </c>
      <c r="F1270" s="5" t="s">
        <v>1</v>
      </c>
      <c r="G1270" s="78" t="s">
        <v>73</v>
      </c>
      <c r="H1270" s="78" t="s">
        <v>100</v>
      </c>
      <c r="I1270" s="78" t="s">
        <v>43</v>
      </c>
      <c r="J1270" s="5" t="s">
        <v>93</v>
      </c>
      <c r="K1270" s="5">
        <v>41</v>
      </c>
      <c r="L1270" s="5">
        <v>2710</v>
      </c>
      <c r="M1270" s="5">
        <v>75432895</v>
      </c>
      <c r="N1270" s="5">
        <v>927035697</v>
      </c>
      <c r="O1270" s="5">
        <v>6768</v>
      </c>
      <c r="P1270" s="5" t="s">
        <v>265</v>
      </c>
      <c r="Q1270" s="78" t="s">
        <v>43</v>
      </c>
      <c r="R1270" s="78" t="s">
        <v>115</v>
      </c>
      <c r="S1270" s="30">
        <v>45677</v>
      </c>
      <c r="T1270" s="5">
        <v>1</v>
      </c>
      <c r="U1270" s="30">
        <v>45677</v>
      </c>
      <c r="V1270" s="5">
        <v>1</v>
      </c>
      <c r="W1270" s="30">
        <v>45680</v>
      </c>
      <c r="X1270" s="5">
        <v>1</v>
      </c>
      <c r="Y1270" s="30">
        <v>45679</v>
      </c>
      <c r="Z1270" s="30">
        <v>45684</v>
      </c>
      <c r="AA1270" s="30">
        <v>45691</v>
      </c>
      <c r="AB1270" s="30">
        <v>45698</v>
      </c>
      <c r="AC1270" s="5">
        <v>1</v>
      </c>
      <c r="AD1270" s="5" t="s">
        <v>113</v>
      </c>
      <c r="AE1270" s="5">
        <v>6768</v>
      </c>
    </row>
    <row r="1271" spans="1:31" x14ac:dyDescent="0.25">
      <c r="A1271" s="5">
        <v>94111665</v>
      </c>
      <c r="B1271" s="5" t="s">
        <v>90</v>
      </c>
      <c r="C1271" s="78" t="s">
        <v>1827</v>
      </c>
      <c r="D1271" s="5" t="s">
        <v>91</v>
      </c>
      <c r="E1271" s="30">
        <v>45676</v>
      </c>
      <c r="F1271" s="5" t="s">
        <v>1</v>
      </c>
      <c r="G1271" s="78" t="s">
        <v>73</v>
      </c>
      <c r="H1271" s="78" t="s">
        <v>100</v>
      </c>
      <c r="I1271" s="78" t="s">
        <v>41</v>
      </c>
      <c r="J1271" s="5" t="s">
        <v>93</v>
      </c>
      <c r="K1271" s="5">
        <v>40</v>
      </c>
      <c r="L1271" s="5">
        <v>3315</v>
      </c>
      <c r="M1271" s="5">
        <v>48503134</v>
      </c>
      <c r="N1271" s="5">
        <v>906963305</v>
      </c>
      <c r="O1271" s="5">
        <v>6246</v>
      </c>
      <c r="P1271" s="5" t="s">
        <v>265</v>
      </c>
      <c r="Q1271" s="78" t="s">
        <v>41</v>
      </c>
      <c r="R1271" s="78" t="s">
        <v>115</v>
      </c>
      <c r="S1271" s="30">
        <v>45677</v>
      </c>
      <c r="T1271" s="5">
        <v>1</v>
      </c>
      <c r="U1271" s="30">
        <v>45677</v>
      </c>
      <c r="V1271" s="5">
        <v>1</v>
      </c>
      <c r="W1271" s="30"/>
      <c r="X1271" s="5">
        <v>0</v>
      </c>
      <c r="Y1271" s="30">
        <v>45679</v>
      </c>
      <c r="Z1271" s="30">
        <v>45683</v>
      </c>
      <c r="AA1271" s="30">
        <v>45691</v>
      </c>
      <c r="AB1271" s="30">
        <v>45698</v>
      </c>
      <c r="AC1271" s="5">
        <v>1</v>
      </c>
      <c r="AD1271" s="5" t="s">
        <v>94</v>
      </c>
      <c r="AE1271" s="5">
        <v>6243</v>
      </c>
    </row>
    <row r="1272" spans="1:31" x14ac:dyDescent="0.25">
      <c r="A1272" s="5">
        <v>94111584</v>
      </c>
      <c r="B1272" s="5" t="s">
        <v>90</v>
      </c>
      <c r="C1272" s="78" t="s">
        <v>1826</v>
      </c>
      <c r="D1272" s="5" t="s">
        <v>91</v>
      </c>
      <c r="E1272" s="30">
        <v>45676</v>
      </c>
      <c r="F1272" s="5" t="s">
        <v>1</v>
      </c>
      <c r="G1272" s="78" t="s">
        <v>106</v>
      </c>
      <c r="H1272" s="78" t="s">
        <v>100</v>
      </c>
      <c r="I1272" s="78" t="s">
        <v>53</v>
      </c>
      <c r="J1272" s="5" t="s">
        <v>93</v>
      </c>
      <c r="K1272" s="5">
        <v>40</v>
      </c>
      <c r="L1272" s="5">
        <v>3905</v>
      </c>
      <c r="M1272" s="5">
        <v>7879743</v>
      </c>
      <c r="N1272" s="5">
        <v>917156673</v>
      </c>
      <c r="O1272" s="5">
        <v>6253</v>
      </c>
      <c r="P1272" s="5" t="s">
        <v>265</v>
      </c>
      <c r="Q1272" s="78" t="s">
        <v>53</v>
      </c>
      <c r="R1272" s="78" t="s">
        <v>115</v>
      </c>
      <c r="S1272" s="30">
        <v>45677</v>
      </c>
      <c r="T1272" s="5">
        <v>1</v>
      </c>
      <c r="U1272" s="30">
        <v>45677</v>
      </c>
      <c r="V1272" s="5">
        <v>1</v>
      </c>
      <c r="W1272" s="30">
        <v>45681</v>
      </c>
      <c r="X1272" s="5">
        <v>1</v>
      </c>
      <c r="Y1272" s="30">
        <v>45679</v>
      </c>
      <c r="Z1272" s="30">
        <v>45684</v>
      </c>
      <c r="AA1272" s="30">
        <v>45691</v>
      </c>
      <c r="AB1272" s="30">
        <v>45698</v>
      </c>
      <c r="AC1272" s="5">
        <v>1</v>
      </c>
      <c r="AD1272" s="5" t="s">
        <v>113</v>
      </c>
      <c r="AE1272" s="5">
        <v>6253</v>
      </c>
    </row>
    <row r="1273" spans="1:31" x14ac:dyDescent="0.25">
      <c r="A1273" s="5">
        <v>94110995</v>
      </c>
      <c r="B1273" s="5" t="s">
        <v>90</v>
      </c>
      <c r="C1273" s="78" t="s">
        <v>1681</v>
      </c>
      <c r="D1273" s="5" t="s">
        <v>97</v>
      </c>
      <c r="E1273" s="30">
        <v>45676</v>
      </c>
      <c r="F1273" s="5" t="s">
        <v>1</v>
      </c>
      <c r="G1273" s="78" t="s">
        <v>74</v>
      </c>
      <c r="H1273" s="78" t="s">
        <v>187</v>
      </c>
      <c r="I1273" s="78"/>
      <c r="J1273" s="5" t="s">
        <v>93</v>
      </c>
      <c r="K1273" s="5"/>
      <c r="L1273" s="5"/>
      <c r="M1273" s="5"/>
      <c r="N1273" s="5"/>
      <c r="O1273" s="5"/>
      <c r="P1273" s="5" t="s">
        <v>265</v>
      </c>
      <c r="Q1273" s="78"/>
      <c r="R1273" s="78"/>
      <c r="S1273" s="30"/>
      <c r="T1273" s="5">
        <v>0</v>
      </c>
      <c r="U1273" s="30"/>
      <c r="V1273" s="5">
        <v>0</v>
      </c>
      <c r="W1273" s="30"/>
      <c r="X1273" s="5">
        <v>0</v>
      </c>
      <c r="Y1273" s="30"/>
      <c r="Z1273" s="30"/>
      <c r="AA1273" s="30"/>
      <c r="AB1273" s="30"/>
      <c r="AC1273" s="5">
        <v>0</v>
      </c>
      <c r="AD1273" s="5" t="s">
        <v>94</v>
      </c>
      <c r="AE1273" s="5"/>
    </row>
    <row r="1274" spans="1:31" x14ac:dyDescent="0.25">
      <c r="A1274" s="5">
        <v>94112876</v>
      </c>
      <c r="B1274" s="5" t="s">
        <v>90</v>
      </c>
      <c r="C1274" s="78" t="s">
        <v>1862</v>
      </c>
      <c r="D1274" s="5" t="s">
        <v>97</v>
      </c>
      <c r="E1274" s="30">
        <v>45677</v>
      </c>
      <c r="F1274" s="5" t="s">
        <v>1</v>
      </c>
      <c r="G1274" s="78" t="s">
        <v>73</v>
      </c>
      <c r="H1274" s="78" t="s">
        <v>102</v>
      </c>
      <c r="I1274" s="78" t="s">
        <v>47</v>
      </c>
      <c r="J1274" s="5" t="s">
        <v>93</v>
      </c>
      <c r="K1274" s="5">
        <v>39</v>
      </c>
      <c r="L1274" s="5">
        <v>3000</v>
      </c>
      <c r="M1274" s="5">
        <v>46106521</v>
      </c>
      <c r="N1274" s="5">
        <v>970748381</v>
      </c>
      <c r="O1274" s="5">
        <v>6246</v>
      </c>
      <c r="P1274" s="5" t="s">
        <v>265</v>
      </c>
      <c r="Q1274" s="78" t="s">
        <v>47</v>
      </c>
      <c r="R1274" s="78" t="s">
        <v>115</v>
      </c>
      <c r="S1274" s="30">
        <v>45678</v>
      </c>
      <c r="T1274" s="5">
        <v>1</v>
      </c>
      <c r="U1274" s="30">
        <v>45678</v>
      </c>
      <c r="V1274" s="5">
        <v>1</v>
      </c>
      <c r="W1274" s="30">
        <v>45680</v>
      </c>
      <c r="X1274" s="5">
        <v>1</v>
      </c>
      <c r="Y1274" s="30">
        <v>45680</v>
      </c>
      <c r="Z1274" s="30">
        <v>45684</v>
      </c>
      <c r="AA1274" s="30">
        <v>45691</v>
      </c>
      <c r="AB1274" s="30">
        <v>45698</v>
      </c>
      <c r="AC1274" s="5">
        <v>1</v>
      </c>
      <c r="AD1274" s="5" t="s">
        <v>113</v>
      </c>
      <c r="AE1274" s="5">
        <v>6246</v>
      </c>
    </row>
    <row r="1275" spans="1:31" x14ac:dyDescent="0.25">
      <c r="A1275" s="5">
        <v>94112767</v>
      </c>
      <c r="B1275" s="5" t="s">
        <v>90</v>
      </c>
      <c r="C1275" s="78" t="s">
        <v>1863</v>
      </c>
      <c r="D1275" s="5" t="s">
        <v>91</v>
      </c>
      <c r="E1275" s="30">
        <v>45677</v>
      </c>
      <c r="F1275" s="5" t="s">
        <v>1</v>
      </c>
      <c r="G1275" s="78" t="s">
        <v>73</v>
      </c>
      <c r="H1275" s="78" t="s">
        <v>102</v>
      </c>
      <c r="I1275" s="78" t="s">
        <v>45</v>
      </c>
      <c r="J1275" s="5" t="s">
        <v>93</v>
      </c>
      <c r="K1275" s="5">
        <v>38</v>
      </c>
      <c r="L1275" s="5">
        <v>3480</v>
      </c>
      <c r="M1275" s="5">
        <v>75275227</v>
      </c>
      <c r="N1275" s="5">
        <v>915048508</v>
      </c>
      <c r="O1275" s="5">
        <v>6240</v>
      </c>
      <c r="P1275" s="5" t="s">
        <v>265</v>
      </c>
      <c r="Q1275" s="78" t="s">
        <v>45</v>
      </c>
      <c r="R1275" s="78" t="s">
        <v>115</v>
      </c>
      <c r="S1275" s="30">
        <v>45677</v>
      </c>
      <c r="T1275" s="5">
        <v>1</v>
      </c>
      <c r="U1275" s="30">
        <v>45677</v>
      </c>
      <c r="V1275" s="5">
        <v>1</v>
      </c>
      <c r="W1275" s="30">
        <v>45680</v>
      </c>
      <c r="X1275" s="5">
        <v>1</v>
      </c>
      <c r="Y1275" s="30"/>
      <c r="Z1275" s="30"/>
      <c r="AA1275" s="30"/>
      <c r="AB1275" s="30"/>
      <c r="AC1275" s="5">
        <v>0</v>
      </c>
      <c r="AD1275" s="5" t="s">
        <v>94</v>
      </c>
      <c r="AE1275" s="5">
        <v>6240</v>
      </c>
    </row>
    <row r="1276" spans="1:31" x14ac:dyDescent="0.25">
      <c r="A1276" s="5">
        <v>94112401</v>
      </c>
      <c r="B1276" s="5" t="s">
        <v>110</v>
      </c>
      <c r="C1276" s="78" t="s">
        <v>3815</v>
      </c>
      <c r="D1276" s="5" t="s">
        <v>97</v>
      </c>
      <c r="E1276" s="30">
        <v>45677</v>
      </c>
      <c r="F1276" s="5" t="s">
        <v>1</v>
      </c>
      <c r="G1276" s="78" t="s">
        <v>73</v>
      </c>
      <c r="H1276" s="78" t="s">
        <v>101</v>
      </c>
      <c r="I1276" s="78"/>
      <c r="J1276" s="5" t="s">
        <v>93</v>
      </c>
      <c r="K1276" s="5"/>
      <c r="L1276" s="5"/>
      <c r="M1276" s="5"/>
      <c r="N1276" s="5"/>
      <c r="O1276" s="5"/>
      <c r="P1276" s="5" t="s">
        <v>265</v>
      </c>
      <c r="Q1276" s="78"/>
      <c r="R1276" s="78"/>
      <c r="S1276" s="30"/>
      <c r="T1276" s="5">
        <v>0</v>
      </c>
      <c r="U1276" s="30"/>
      <c r="V1276" s="5">
        <v>0</v>
      </c>
      <c r="W1276" s="30"/>
      <c r="X1276" s="5">
        <v>0</v>
      </c>
      <c r="Y1276" s="30"/>
      <c r="Z1276" s="30"/>
      <c r="AA1276" s="30"/>
      <c r="AB1276" s="30"/>
      <c r="AC1276" s="5">
        <v>0</v>
      </c>
      <c r="AD1276" s="5" t="s">
        <v>94</v>
      </c>
      <c r="AE1276" s="5"/>
    </row>
    <row r="1277" spans="1:31" x14ac:dyDescent="0.25">
      <c r="A1277" s="5">
        <v>94112672</v>
      </c>
      <c r="B1277" s="5" t="s">
        <v>90</v>
      </c>
      <c r="C1277" s="78" t="s">
        <v>1858</v>
      </c>
      <c r="D1277" s="5" t="s">
        <v>91</v>
      </c>
      <c r="E1277" s="30">
        <v>45677</v>
      </c>
      <c r="F1277" s="5" t="s">
        <v>1</v>
      </c>
      <c r="G1277" s="78" t="s">
        <v>73</v>
      </c>
      <c r="H1277" s="78" t="s">
        <v>117</v>
      </c>
      <c r="I1277" s="78" t="s">
        <v>68</v>
      </c>
      <c r="J1277" s="5" t="s">
        <v>93</v>
      </c>
      <c r="K1277" s="5">
        <v>40</v>
      </c>
      <c r="L1277" s="5">
        <v>2980</v>
      </c>
      <c r="M1277" s="5">
        <v>73293487</v>
      </c>
      <c r="N1277" s="5">
        <v>900108699</v>
      </c>
      <c r="O1277" s="5">
        <v>6238</v>
      </c>
      <c r="P1277" s="5" t="s">
        <v>265</v>
      </c>
      <c r="Q1277" s="78" t="s">
        <v>68</v>
      </c>
      <c r="R1277" s="78" t="s">
        <v>78</v>
      </c>
      <c r="S1277" s="30">
        <v>45677</v>
      </c>
      <c r="T1277" s="5">
        <v>1</v>
      </c>
      <c r="U1277" s="30">
        <v>45677</v>
      </c>
      <c r="V1277" s="5">
        <v>1</v>
      </c>
      <c r="W1277" s="30"/>
      <c r="X1277" s="5">
        <v>0</v>
      </c>
      <c r="Y1277" s="30">
        <v>45680</v>
      </c>
      <c r="Z1277" s="30">
        <v>45684</v>
      </c>
      <c r="AA1277" s="30">
        <v>45691</v>
      </c>
      <c r="AB1277" s="30">
        <v>45698</v>
      </c>
      <c r="AC1277" s="5">
        <v>1</v>
      </c>
      <c r="AD1277" s="5" t="s">
        <v>94</v>
      </c>
      <c r="AE1277" s="5">
        <v>6238</v>
      </c>
    </row>
    <row r="1278" spans="1:31" x14ac:dyDescent="0.25">
      <c r="A1278" s="5">
        <v>94112521</v>
      </c>
      <c r="B1278" s="5" t="s">
        <v>90</v>
      </c>
      <c r="C1278" s="78" t="s">
        <v>1864</v>
      </c>
      <c r="D1278" s="5" t="s">
        <v>97</v>
      </c>
      <c r="E1278" s="30">
        <v>45677</v>
      </c>
      <c r="F1278" s="5" t="s">
        <v>1</v>
      </c>
      <c r="G1278" s="78" t="s">
        <v>73</v>
      </c>
      <c r="H1278" s="78" t="s">
        <v>100</v>
      </c>
      <c r="I1278" s="78" t="s">
        <v>46</v>
      </c>
      <c r="J1278" s="5" t="s">
        <v>93</v>
      </c>
      <c r="K1278" s="5">
        <v>39</v>
      </c>
      <c r="L1278" s="5">
        <v>3630</v>
      </c>
      <c r="M1278" s="5">
        <v>60776235</v>
      </c>
      <c r="N1278" s="5">
        <v>940000730</v>
      </c>
      <c r="O1278" s="5">
        <v>6245</v>
      </c>
      <c r="P1278" s="5" t="s">
        <v>265</v>
      </c>
      <c r="Q1278" s="78" t="s">
        <v>46</v>
      </c>
      <c r="R1278" s="78" t="s">
        <v>115</v>
      </c>
      <c r="S1278" s="30">
        <v>45678</v>
      </c>
      <c r="T1278" s="5">
        <v>1</v>
      </c>
      <c r="U1278" s="30">
        <v>45678</v>
      </c>
      <c r="V1278" s="5">
        <v>1</v>
      </c>
      <c r="W1278" s="30">
        <v>45682</v>
      </c>
      <c r="X1278" s="5">
        <v>1</v>
      </c>
      <c r="Y1278" s="30">
        <v>45682</v>
      </c>
      <c r="Z1278" s="30">
        <v>45686</v>
      </c>
      <c r="AA1278" s="30">
        <v>45693</v>
      </c>
      <c r="AB1278" s="30">
        <v>45700</v>
      </c>
      <c r="AC1278" s="5">
        <v>1</v>
      </c>
      <c r="AD1278" s="5" t="s">
        <v>113</v>
      </c>
      <c r="AE1278" s="5">
        <v>6245</v>
      </c>
    </row>
    <row r="1279" spans="1:31" x14ac:dyDescent="0.25">
      <c r="A1279" s="5">
        <v>94112404</v>
      </c>
      <c r="B1279" s="5" t="s">
        <v>90</v>
      </c>
      <c r="C1279" s="78" t="s">
        <v>1841</v>
      </c>
      <c r="D1279" s="5" t="s">
        <v>91</v>
      </c>
      <c r="E1279" s="30">
        <v>45677</v>
      </c>
      <c r="F1279" s="5" t="s">
        <v>1</v>
      </c>
      <c r="G1279" s="78" t="s">
        <v>78</v>
      </c>
      <c r="H1279" s="78" t="s">
        <v>98</v>
      </c>
      <c r="I1279" s="78" t="s">
        <v>63</v>
      </c>
      <c r="J1279" s="5" t="s">
        <v>93</v>
      </c>
      <c r="K1279" s="5">
        <v>39</v>
      </c>
      <c r="L1279" s="5">
        <v>3200</v>
      </c>
      <c r="M1279" s="5">
        <v>48806184</v>
      </c>
      <c r="N1279" s="5">
        <v>962016176</v>
      </c>
      <c r="O1279" s="5">
        <v>6268</v>
      </c>
      <c r="P1279" s="5" t="s">
        <v>265</v>
      </c>
      <c r="Q1279" s="78" t="s">
        <v>63</v>
      </c>
      <c r="R1279" s="78" t="s">
        <v>78</v>
      </c>
      <c r="S1279" s="30">
        <v>45677</v>
      </c>
      <c r="T1279" s="5">
        <v>1</v>
      </c>
      <c r="U1279" s="30">
        <v>45677</v>
      </c>
      <c r="V1279" s="5">
        <v>1</v>
      </c>
      <c r="W1279" s="30">
        <v>45680</v>
      </c>
      <c r="X1279" s="5">
        <v>1</v>
      </c>
      <c r="Y1279" s="30"/>
      <c r="Z1279" s="30"/>
      <c r="AA1279" s="30"/>
      <c r="AB1279" s="30"/>
      <c r="AC1279" s="5">
        <v>0</v>
      </c>
      <c r="AD1279" s="5" t="s">
        <v>94</v>
      </c>
      <c r="AE1279" s="5">
        <v>6268</v>
      </c>
    </row>
    <row r="1280" spans="1:31" x14ac:dyDescent="0.25">
      <c r="A1280" s="5">
        <v>94112739</v>
      </c>
      <c r="B1280" s="5" t="s">
        <v>90</v>
      </c>
      <c r="C1280" s="78" t="s">
        <v>1842</v>
      </c>
      <c r="D1280" s="5" t="s">
        <v>91</v>
      </c>
      <c r="E1280" s="30">
        <v>45677</v>
      </c>
      <c r="F1280" s="5" t="s">
        <v>1</v>
      </c>
      <c r="G1280" s="78" t="s">
        <v>78</v>
      </c>
      <c r="H1280" s="78" t="s">
        <v>98</v>
      </c>
      <c r="I1280" s="78" t="s">
        <v>63</v>
      </c>
      <c r="J1280" s="5" t="s">
        <v>93</v>
      </c>
      <c r="K1280" s="5">
        <v>41</v>
      </c>
      <c r="L1280" s="5">
        <v>3560</v>
      </c>
      <c r="M1280" s="5">
        <v>62275615</v>
      </c>
      <c r="N1280" s="5">
        <v>904221046</v>
      </c>
      <c r="O1280" s="5">
        <v>6268</v>
      </c>
      <c r="P1280" s="5" t="s">
        <v>265</v>
      </c>
      <c r="Q1280" s="78" t="s">
        <v>63</v>
      </c>
      <c r="R1280" s="78" t="s">
        <v>78</v>
      </c>
      <c r="S1280" s="30">
        <v>45678</v>
      </c>
      <c r="T1280" s="5">
        <v>1</v>
      </c>
      <c r="U1280" s="30">
        <v>45678</v>
      </c>
      <c r="V1280" s="5">
        <v>1</v>
      </c>
      <c r="W1280" s="30">
        <v>45681</v>
      </c>
      <c r="X1280" s="5">
        <v>1</v>
      </c>
      <c r="Y1280" s="30">
        <v>45680</v>
      </c>
      <c r="Z1280" s="30">
        <v>45684</v>
      </c>
      <c r="AA1280" s="30">
        <v>45692</v>
      </c>
      <c r="AB1280" s="30">
        <v>45699</v>
      </c>
      <c r="AC1280" s="5">
        <v>1</v>
      </c>
      <c r="AD1280" s="5" t="s">
        <v>113</v>
      </c>
      <c r="AE1280" s="5">
        <v>6268</v>
      </c>
    </row>
    <row r="1281" spans="1:31" x14ac:dyDescent="0.25">
      <c r="A1281" s="5">
        <v>94112346</v>
      </c>
      <c r="B1281" s="5" t="s">
        <v>90</v>
      </c>
      <c r="C1281" s="78" t="s">
        <v>1836</v>
      </c>
      <c r="D1281" s="5" t="s">
        <v>97</v>
      </c>
      <c r="E1281" s="30">
        <v>45677</v>
      </c>
      <c r="F1281" s="5" t="s">
        <v>1</v>
      </c>
      <c r="G1281" s="78" t="s">
        <v>78</v>
      </c>
      <c r="H1281" s="78" t="s">
        <v>229</v>
      </c>
      <c r="I1281" s="78" t="s">
        <v>63</v>
      </c>
      <c r="J1281" s="5" t="s">
        <v>236</v>
      </c>
      <c r="K1281" s="5">
        <v>39</v>
      </c>
      <c r="L1281" s="5">
        <v>3670</v>
      </c>
      <c r="M1281" s="5">
        <v>70444043</v>
      </c>
      <c r="N1281" s="5">
        <v>955123169</v>
      </c>
      <c r="O1281" s="5">
        <v>9917</v>
      </c>
      <c r="P1281" s="5" t="s">
        <v>265</v>
      </c>
      <c r="Q1281" s="78" t="s">
        <v>63</v>
      </c>
      <c r="R1281" s="78" t="s">
        <v>78</v>
      </c>
      <c r="S1281" s="30"/>
      <c r="T1281" s="5">
        <v>0</v>
      </c>
      <c r="U1281" s="30">
        <v>45677</v>
      </c>
      <c r="V1281" s="5">
        <v>1</v>
      </c>
      <c r="W1281" s="30"/>
      <c r="X1281" s="5">
        <v>0</v>
      </c>
      <c r="Y1281" s="30">
        <v>45680</v>
      </c>
      <c r="Z1281" s="30">
        <v>45684</v>
      </c>
      <c r="AA1281" s="30">
        <v>45691</v>
      </c>
      <c r="AB1281" s="30">
        <v>45698</v>
      </c>
      <c r="AC1281" s="5">
        <v>1</v>
      </c>
      <c r="AD1281" s="5" t="s">
        <v>94</v>
      </c>
      <c r="AE1281" s="5">
        <v>6268</v>
      </c>
    </row>
    <row r="1282" spans="1:31" x14ac:dyDescent="0.25">
      <c r="A1282" s="5">
        <v>94111953</v>
      </c>
      <c r="B1282" s="5" t="s">
        <v>90</v>
      </c>
      <c r="C1282" s="78" t="s">
        <v>1848</v>
      </c>
      <c r="D1282" s="5" t="s">
        <v>91</v>
      </c>
      <c r="E1282" s="30">
        <v>45677</v>
      </c>
      <c r="F1282" s="5" t="s">
        <v>1</v>
      </c>
      <c r="G1282" s="78" t="s">
        <v>78</v>
      </c>
      <c r="H1282" s="78" t="s">
        <v>145</v>
      </c>
      <c r="I1282" s="78" t="s">
        <v>56</v>
      </c>
      <c r="J1282" s="5" t="s">
        <v>236</v>
      </c>
      <c r="K1282" s="5">
        <v>37</v>
      </c>
      <c r="L1282" s="5">
        <v>2690</v>
      </c>
      <c r="M1282" s="5">
        <v>73257578</v>
      </c>
      <c r="N1282" s="5">
        <v>902184989</v>
      </c>
      <c r="O1282" s="5">
        <v>8146</v>
      </c>
      <c r="P1282" s="5" t="s">
        <v>265</v>
      </c>
      <c r="Q1282" s="78" t="s">
        <v>56</v>
      </c>
      <c r="R1282" s="78" t="s">
        <v>78</v>
      </c>
      <c r="S1282" s="30"/>
      <c r="T1282" s="5">
        <v>0</v>
      </c>
      <c r="U1282" s="30"/>
      <c r="V1282" s="5">
        <v>0</v>
      </c>
      <c r="W1282" s="30"/>
      <c r="X1282" s="5">
        <v>0</v>
      </c>
      <c r="Y1282" s="30"/>
      <c r="Z1282" s="30"/>
      <c r="AA1282" s="30"/>
      <c r="AB1282" s="30"/>
      <c r="AC1282" s="5">
        <v>0</v>
      </c>
      <c r="AD1282" s="5" t="s">
        <v>94</v>
      </c>
      <c r="AE1282" s="5">
        <v>7314</v>
      </c>
    </row>
    <row r="1283" spans="1:31" x14ac:dyDescent="0.25">
      <c r="A1283" s="5">
        <v>94112765</v>
      </c>
      <c r="B1283" s="5" t="s">
        <v>90</v>
      </c>
      <c r="C1283" s="78" t="s">
        <v>1853</v>
      </c>
      <c r="D1283" s="5" t="s">
        <v>91</v>
      </c>
      <c r="E1283" s="30">
        <v>45677</v>
      </c>
      <c r="F1283" s="5" t="s">
        <v>1</v>
      </c>
      <c r="G1283" s="78" t="s">
        <v>78</v>
      </c>
      <c r="H1283" s="78" t="s">
        <v>102</v>
      </c>
      <c r="I1283" s="78" t="s">
        <v>56</v>
      </c>
      <c r="J1283" s="5" t="s">
        <v>93</v>
      </c>
      <c r="K1283" s="5">
        <v>37</v>
      </c>
      <c r="L1283" s="5">
        <v>2650</v>
      </c>
      <c r="M1283" s="5">
        <v>46164164</v>
      </c>
      <c r="N1283" s="5">
        <v>937083560</v>
      </c>
      <c r="O1283" s="5">
        <v>7314</v>
      </c>
      <c r="P1283" s="5" t="s">
        <v>265</v>
      </c>
      <c r="Q1283" s="78" t="s">
        <v>56</v>
      </c>
      <c r="R1283" s="78" t="s">
        <v>78</v>
      </c>
      <c r="S1283" s="30">
        <v>45678</v>
      </c>
      <c r="T1283" s="5">
        <v>1</v>
      </c>
      <c r="U1283" s="30">
        <v>45678</v>
      </c>
      <c r="V1283" s="5">
        <v>1</v>
      </c>
      <c r="W1283" s="30">
        <v>45680</v>
      </c>
      <c r="X1283" s="5">
        <v>1</v>
      </c>
      <c r="Y1283" s="30">
        <v>45680</v>
      </c>
      <c r="Z1283" s="30">
        <v>45684</v>
      </c>
      <c r="AA1283" s="30">
        <v>45691</v>
      </c>
      <c r="AB1283" s="30">
        <v>45698</v>
      </c>
      <c r="AC1283" s="5">
        <v>1</v>
      </c>
      <c r="AD1283" s="5" t="s">
        <v>113</v>
      </c>
      <c r="AE1283" s="5">
        <v>7314</v>
      </c>
    </row>
    <row r="1284" spans="1:31" x14ac:dyDescent="0.25">
      <c r="A1284" s="5">
        <v>94111966</v>
      </c>
      <c r="B1284" s="5" t="s">
        <v>90</v>
      </c>
      <c r="C1284" s="78" t="s">
        <v>1852</v>
      </c>
      <c r="D1284" s="5" t="s">
        <v>91</v>
      </c>
      <c r="E1284" s="30">
        <v>45677</v>
      </c>
      <c r="F1284" s="5" t="s">
        <v>1</v>
      </c>
      <c r="G1284" s="78" t="s">
        <v>78</v>
      </c>
      <c r="H1284" s="78" t="s">
        <v>134</v>
      </c>
      <c r="I1284" s="78" t="s">
        <v>59</v>
      </c>
      <c r="J1284" s="5" t="s">
        <v>93</v>
      </c>
      <c r="K1284" s="5"/>
      <c r="L1284" s="5"/>
      <c r="M1284" s="5"/>
      <c r="N1284" s="5"/>
      <c r="O1284" s="5"/>
      <c r="P1284" s="5" t="s">
        <v>265</v>
      </c>
      <c r="Q1284" s="78" t="s">
        <v>59</v>
      </c>
      <c r="R1284" s="78" t="s">
        <v>78</v>
      </c>
      <c r="S1284" s="30"/>
      <c r="T1284" s="5">
        <v>0</v>
      </c>
      <c r="U1284" s="30"/>
      <c r="V1284" s="5">
        <v>0</v>
      </c>
      <c r="W1284" s="30"/>
      <c r="X1284" s="5">
        <v>0</v>
      </c>
      <c r="Y1284" s="30"/>
      <c r="Z1284" s="30"/>
      <c r="AA1284" s="30"/>
      <c r="AB1284" s="30"/>
      <c r="AC1284" s="5">
        <v>0</v>
      </c>
      <c r="AD1284" s="5" t="s">
        <v>94</v>
      </c>
      <c r="AE1284" s="5">
        <v>6267</v>
      </c>
    </row>
    <row r="1285" spans="1:31" x14ac:dyDescent="0.25">
      <c r="A1285" s="5">
        <v>94111844</v>
      </c>
      <c r="B1285" s="5" t="s">
        <v>90</v>
      </c>
      <c r="C1285" s="78" t="s">
        <v>1847</v>
      </c>
      <c r="D1285" s="5" t="s">
        <v>97</v>
      </c>
      <c r="E1285" s="30">
        <v>45677</v>
      </c>
      <c r="F1285" s="5" t="s">
        <v>1</v>
      </c>
      <c r="G1285" s="78" t="s">
        <v>78</v>
      </c>
      <c r="H1285" s="78" t="s">
        <v>102</v>
      </c>
      <c r="I1285" s="78" t="s">
        <v>60</v>
      </c>
      <c r="J1285" s="5" t="s">
        <v>93</v>
      </c>
      <c r="K1285" s="5">
        <v>40</v>
      </c>
      <c r="L1285" s="5">
        <v>3770</v>
      </c>
      <c r="M1285" s="5">
        <v>47926136</v>
      </c>
      <c r="N1285" s="5">
        <v>955130697</v>
      </c>
      <c r="O1285" s="5">
        <v>6263</v>
      </c>
      <c r="P1285" s="5" t="s">
        <v>265</v>
      </c>
      <c r="Q1285" s="78" t="s">
        <v>60</v>
      </c>
      <c r="R1285" s="78" t="s">
        <v>78</v>
      </c>
      <c r="S1285" s="30">
        <v>45677</v>
      </c>
      <c r="T1285" s="5">
        <v>1</v>
      </c>
      <c r="U1285" s="30">
        <v>45677</v>
      </c>
      <c r="V1285" s="5">
        <v>1</v>
      </c>
      <c r="W1285" s="30">
        <v>45680</v>
      </c>
      <c r="X1285" s="5">
        <v>1</v>
      </c>
      <c r="Y1285" s="30">
        <v>45680</v>
      </c>
      <c r="Z1285" s="30">
        <v>45684</v>
      </c>
      <c r="AA1285" s="30">
        <v>45691</v>
      </c>
      <c r="AB1285" s="30">
        <v>45698</v>
      </c>
      <c r="AC1285" s="5">
        <v>1</v>
      </c>
      <c r="AD1285" s="5" t="s">
        <v>113</v>
      </c>
      <c r="AE1285" s="5">
        <v>6263</v>
      </c>
    </row>
    <row r="1286" spans="1:31" x14ac:dyDescent="0.25">
      <c r="A1286" s="5">
        <v>94112619</v>
      </c>
      <c r="B1286" s="5" t="s">
        <v>90</v>
      </c>
      <c r="C1286" s="78" t="s">
        <v>1845</v>
      </c>
      <c r="D1286" s="5" t="s">
        <v>91</v>
      </c>
      <c r="E1286" s="30">
        <v>45677</v>
      </c>
      <c r="F1286" s="5" t="s">
        <v>1</v>
      </c>
      <c r="G1286" s="78" t="s">
        <v>78</v>
      </c>
      <c r="H1286" s="78" t="s">
        <v>98</v>
      </c>
      <c r="I1286" s="78" t="s">
        <v>58</v>
      </c>
      <c r="J1286" s="5" t="s">
        <v>93</v>
      </c>
      <c r="K1286" s="5">
        <v>39</v>
      </c>
      <c r="L1286" s="5">
        <v>3230</v>
      </c>
      <c r="M1286" s="5">
        <v>78277230</v>
      </c>
      <c r="N1286" s="5">
        <v>998182626</v>
      </c>
      <c r="O1286" s="5">
        <v>6264</v>
      </c>
      <c r="P1286" s="5" t="s">
        <v>265</v>
      </c>
      <c r="Q1286" s="78" t="s">
        <v>58</v>
      </c>
      <c r="R1286" s="78" t="s">
        <v>78</v>
      </c>
      <c r="S1286" s="30">
        <v>45677</v>
      </c>
      <c r="T1286" s="5">
        <v>1</v>
      </c>
      <c r="U1286" s="30">
        <v>45677</v>
      </c>
      <c r="V1286" s="5">
        <v>1</v>
      </c>
      <c r="W1286" s="30"/>
      <c r="X1286" s="5">
        <v>0</v>
      </c>
      <c r="Y1286" s="30">
        <v>45680</v>
      </c>
      <c r="Z1286" s="30">
        <v>45684</v>
      </c>
      <c r="AA1286" s="30">
        <v>45691</v>
      </c>
      <c r="AB1286" s="30">
        <v>45698</v>
      </c>
      <c r="AC1286" s="5">
        <v>1</v>
      </c>
      <c r="AD1286" s="5" t="s">
        <v>94</v>
      </c>
      <c r="AE1286" s="5">
        <v>6264</v>
      </c>
    </row>
    <row r="1287" spans="1:31" x14ac:dyDescent="0.25">
      <c r="A1287" s="5">
        <v>94112114</v>
      </c>
      <c r="B1287" s="5" t="s">
        <v>90</v>
      </c>
      <c r="C1287" s="78" t="s">
        <v>1866</v>
      </c>
      <c r="D1287" s="5" t="s">
        <v>97</v>
      </c>
      <c r="E1287" s="30">
        <v>45677</v>
      </c>
      <c r="F1287" s="5" t="s">
        <v>1</v>
      </c>
      <c r="G1287" s="78" t="s">
        <v>78</v>
      </c>
      <c r="H1287" s="78" t="s">
        <v>98</v>
      </c>
      <c r="I1287" s="78" t="s">
        <v>60</v>
      </c>
      <c r="J1287" s="5" t="s">
        <v>93</v>
      </c>
      <c r="K1287" s="5">
        <v>41</v>
      </c>
      <c r="L1287" s="5">
        <v>3650</v>
      </c>
      <c r="M1287" s="5">
        <v>75447813</v>
      </c>
      <c r="N1287" s="5">
        <v>902072429</v>
      </c>
      <c r="O1287" s="5">
        <v>6261</v>
      </c>
      <c r="P1287" s="5" t="s">
        <v>265</v>
      </c>
      <c r="Q1287" s="78" t="s">
        <v>60</v>
      </c>
      <c r="R1287" s="78" t="s">
        <v>78</v>
      </c>
      <c r="S1287" s="30">
        <v>45677</v>
      </c>
      <c r="T1287" s="5">
        <v>1</v>
      </c>
      <c r="U1287" s="30">
        <v>45677</v>
      </c>
      <c r="V1287" s="5">
        <v>1</v>
      </c>
      <c r="W1287" s="30"/>
      <c r="X1287" s="5">
        <v>0</v>
      </c>
      <c r="Y1287" s="30">
        <v>45680</v>
      </c>
      <c r="Z1287" s="30">
        <v>45684</v>
      </c>
      <c r="AA1287" s="30">
        <v>45691</v>
      </c>
      <c r="AB1287" s="30">
        <v>45698</v>
      </c>
      <c r="AC1287" s="5">
        <v>1</v>
      </c>
      <c r="AD1287" s="5" t="s">
        <v>94</v>
      </c>
      <c r="AE1287" s="5">
        <v>6263</v>
      </c>
    </row>
    <row r="1288" spans="1:31" x14ac:dyDescent="0.25">
      <c r="A1288" s="5">
        <v>94111794</v>
      </c>
      <c r="B1288" s="5" t="s">
        <v>90</v>
      </c>
      <c r="C1288" s="78" t="s">
        <v>1846</v>
      </c>
      <c r="D1288" s="5" t="s">
        <v>97</v>
      </c>
      <c r="E1288" s="30">
        <v>45677</v>
      </c>
      <c r="F1288" s="5" t="s">
        <v>1</v>
      </c>
      <c r="G1288" s="78" t="s">
        <v>78</v>
      </c>
      <c r="H1288" s="78" t="s">
        <v>102</v>
      </c>
      <c r="I1288" s="78"/>
      <c r="J1288" s="5" t="s">
        <v>93</v>
      </c>
      <c r="K1288" s="5">
        <v>39</v>
      </c>
      <c r="L1288" s="5">
        <v>3475</v>
      </c>
      <c r="M1288" s="5">
        <v>75435805</v>
      </c>
      <c r="N1288" s="5">
        <v>902097872</v>
      </c>
      <c r="O1288" s="5">
        <v>6266</v>
      </c>
      <c r="P1288" s="5" t="s">
        <v>265</v>
      </c>
      <c r="Q1288" s="78" t="s">
        <v>23</v>
      </c>
      <c r="R1288" s="78" t="s">
        <v>111</v>
      </c>
      <c r="S1288" s="30">
        <v>45677</v>
      </c>
      <c r="T1288" s="5">
        <v>1</v>
      </c>
      <c r="U1288" s="30">
        <v>45677</v>
      </c>
      <c r="V1288" s="5">
        <v>1</v>
      </c>
      <c r="W1288" s="30">
        <v>45679</v>
      </c>
      <c r="X1288" s="5">
        <v>1</v>
      </c>
      <c r="Y1288" s="30">
        <v>45680</v>
      </c>
      <c r="Z1288" s="30">
        <v>45684</v>
      </c>
      <c r="AA1288" s="30">
        <v>45691</v>
      </c>
      <c r="AB1288" s="30">
        <v>45698</v>
      </c>
      <c r="AC1288" s="5">
        <v>1</v>
      </c>
      <c r="AD1288" s="5" t="s">
        <v>113</v>
      </c>
      <c r="AE1288" s="5"/>
    </row>
    <row r="1289" spans="1:31" x14ac:dyDescent="0.25">
      <c r="A1289" s="5">
        <v>94112069</v>
      </c>
      <c r="B1289" s="5" t="s">
        <v>90</v>
      </c>
      <c r="C1289" s="78" t="s">
        <v>2124</v>
      </c>
      <c r="D1289" s="5" t="s">
        <v>91</v>
      </c>
      <c r="E1289" s="30">
        <v>45677</v>
      </c>
      <c r="F1289" s="5" t="s">
        <v>1</v>
      </c>
      <c r="G1289" s="78" t="s">
        <v>78</v>
      </c>
      <c r="H1289" s="78" t="s">
        <v>92</v>
      </c>
      <c r="I1289" s="78" t="s">
        <v>57</v>
      </c>
      <c r="J1289" s="5" t="s">
        <v>93</v>
      </c>
      <c r="K1289" s="5"/>
      <c r="L1289" s="5"/>
      <c r="M1289" s="5"/>
      <c r="N1289" s="5"/>
      <c r="O1289" s="5"/>
      <c r="P1289" s="5" t="s">
        <v>265</v>
      </c>
      <c r="Q1289" s="78" t="s">
        <v>57</v>
      </c>
      <c r="R1289" s="78" t="s">
        <v>78</v>
      </c>
      <c r="S1289" s="30"/>
      <c r="T1289" s="5">
        <v>0</v>
      </c>
      <c r="U1289" s="30"/>
      <c r="V1289" s="5">
        <v>0</v>
      </c>
      <c r="W1289" s="5"/>
      <c r="X1289" s="5">
        <v>0</v>
      </c>
      <c r="Y1289" s="30">
        <v>45680</v>
      </c>
      <c r="Z1289" s="30">
        <v>45684</v>
      </c>
      <c r="AA1289" s="30">
        <v>45691</v>
      </c>
      <c r="AB1289" s="30">
        <v>45698</v>
      </c>
      <c r="AC1289" s="5">
        <v>1</v>
      </c>
      <c r="AD1289" s="5" t="s">
        <v>94</v>
      </c>
      <c r="AE1289" s="5">
        <v>6266</v>
      </c>
    </row>
    <row r="1290" spans="1:31" x14ac:dyDescent="0.25">
      <c r="A1290" s="5">
        <v>94112206</v>
      </c>
      <c r="B1290" s="5" t="s">
        <v>90</v>
      </c>
      <c r="C1290" s="78" t="s">
        <v>1844</v>
      </c>
      <c r="D1290" s="5" t="s">
        <v>91</v>
      </c>
      <c r="E1290" s="30">
        <v>45677</v>
      </c>
      <c r="F1290" s="5" t="s">
        <v>1</v>
      </c>
      <c r="G1290" s="78" t="s">
        <v>78</v>
      </c>
      <c r="H1290" s="78" t="s">
        <v>98</v>
      </c>
      <c r="I1290" s="78" t="s">
        <v>57</v>
      </c>
      <c r="J1290" s="5" t="s">
        <v>93</v>
      </c>
      <c r="K1290" s="5">
        <v>39</v>
      </c>
      <c r="L1290" s="5">
        <v>2945</v>
      </c>
      <c r="M1290" s="5">
        <v>76165570</v>
      </c>
      <c r="N1290" s="5">
        <v>946122384</v>
      </c>
      <c r="O1290" s="5">
        <v>6266</v>
      </c>
      <c r="P1290" s="5" t="s">
        <v>265</v>
      </c>
      <c r="Q1290" s="78" t="s">
        <v>57</v>
      </c>
      <c r="R1290" s="78" t="s">
        <v>78</v>
      </c>
      <c r="S1290" s="30">
        <v>45677</v>
      </c>
      <c r="T1290" s="5">
        <v>1</v>
      </c>
      <c r="U1290" s="30">
        <v>45677</v>
      </c>
      <c r="V1290" s="5">
        <v>1</v>
      </c>
      <c r="W1290" s="30"/>
      <c r="X1290" s="5">
        <v>0</v>
      </c>
      <c r="Y1290" s="30">
        <v>45680</v>
      </c>
      <c r="Z1290" s="30">
        <v>45684</v>
      </c>
      <c r="AA1290" s="30">
        <v>45691</v>
      </c>
      <c r="AB1290" s="30">
        <v>45698</v>
      </c>
      <c r="AC1290" s="5">
        <v>1</v>
      </c>
      <c r="AD1290" s="5" t="s">
        <v>94</v>
      </c>
      <c r="AE1290" s="5">
        <v>6266</v>
      </c>
    </row>
    <row r="1291" spans="1:31" x14ac:dyDescent="0.25">
      <c r="A1291" s="5">
        <v>94112342</v>
      </c>
      <c r="B1291" s="5" t="s">
        <v>90</v>
      </c>
      <c r="C1291" s="78" t="s">
        <v>1843</v>
      </c>
      <c r="D1291" s="5" t="s">
        <v>91</v>
      </c>
      <c r="E1291" s="30">
        <v>45677</v>
      </c>
      <c r="F1291" s="5" t="s">
        <v>1</v>
      </c>
      <c r="G1291" s="78" t="s">
        <v>78</v>
      </c>
      <c r="H1291" s="78" t="s">
        <v>100</v>
      </c>
      <c r="I1291" s="78" t="s">
        <v>59</v>
      </c>
      <c r="J1291" s="5" t="s">
        <v>93</v>
      </c>
      <c r="K1291" s="5">
        <v>39</v>
      </c>
      <c r="L1291" s="5">
        <v>4080</v>
      </c>
      <c r="M1291" s="5">
        <v>46825201</v>
      </c>
      <c r="N1291" s="5">
        <v>957237226</v>
      </c>
      <c r="O1291" s="5">
        <v>6267</v>
      </c>
      <c r="P1291" s="5" t="s">
        <v>265</v>
      </c>
      <c r="Q1291" s="78" t="s">
        <v>59</v>
      </c>
      <c r="R1291" s="78" t="s">
        <v>78</v>
      </c>
      <c r="S1291" s="30">
        <v>45678</v>
      </c>
      <c r="T1291" s="5">
        <v>1</v>
      </c>
      <c r="U1291" s="30">
        <v>45678</v>
      </c>
      <c r="V1291" s="5">
        <v>1</v>
      </c>
      <c r="W1291" s="30">
        <v>45682</v>
      </c>
      <c r="X1291" s="5">
        <v>1</v>
      </c>
      <c r="Y1291" s="30">
        <v>45680</v>
      </c>
      <c r="Z1291" s="30">
        <v>45684</v>
      </c>
      <c r="AA1291" s="30">
        <v>45691</v>
      </c>
      <c r="AB1291" s="30">
        <v>45698</v>
      </c>
      <c r="AC1291" s="5">
        <v>1</v>
      </c>
      <c r="AD1291" s="5" t="s">
        <v>113</v>
      </c>
      <c r="AE1291" s="5">
        <v>6267</v>
      </c>
    </row>
    <row r="1292" spans="1:31" x14ac:dyDescent="0.25">
      <c r="A1292" s="5">
        <v>94111988</v>
      </c>
      <c r="B1292" s="5" t="s">
        <v>90</v>
      </c>
      <c r="C1292" s="78" t="s">
        <v>3817</v>
      </c>
      <c r="D1292" s="5" t="s">
        <v>91</v>
      </c>
      <c r="E1292" s="30">
        <v>45677</v>
      </c>
      <c r="F1292" s="5" t="s">
        <v>1</v>
      </c>
      <c r="G1292" s="78" t="s">
        <v>79</v>
      </c>
      <c r="H1292" s="78" t="s">
        <v>103</v>
      </c>
      <c r="I1292" s="78"/>
      <c r="J1292" s="5" t="s">
        <v>93</v>
      </c>
      <c r="K1292" s="5">
        <v>40</v>
      </c>
      <c r="L1292" s="5">
        <v>3860</v>
      </c>
      <c r="M1292" s="5">
        <v>61833251</v>
      </c>
      <c r="N1292" s="5">
        <v>922170904</v>
      </c>
      <c r="O1292" s="5">
        <v>6260</v>
      </c>
      <c r="P1292" s="5" t="s">
        <v>265</v>
      </c>
      <c r="Q1292" s="78" t="s">
        <v>23</v>
      </c>
      <c r="R1292" s="78" t="s">
        <v>111</v>
      </c>
      <c r="S1292" s="30">
        <v>45677</v>
      </c>
      <c r="T1292" s="5">
        <v>1</v>
      </c>
      <c r="U1292" s="30">
        <v>45677</v>
      </c>
      <c r="V1292" s="5">
        <v>1</v>
      </c>
      <c r="W1292" s="30">
        <v>45682</v>
      </c>
      <c r="X1292" s="5">
        <v>1</v>
      </c>
      <c r="Y1292" s="30">
        <v>45680</v>
      </c>
      <c r="Z1292" s="30">
        <v>45684</v>
      </c>
      <c r="AA1292" s="30">
        <v>45691</v>
      </c>
      <c r="AB1292" s="30">
        <v>45698</v>
      </c>
      <c r="AC1292" s="5">
        <v>1</v>
      </c>
      <c r="AD1292" s="5" t="s">
        <v>113</v>
      </c>
      <c r="AE1292" s="5"/>
    </row>
    <row r="1293" spans="1:31" x14ac:dyDescent="0.25">
      <c r="A1293" s="5">
        <v>94112815</v>
      </c>
      <c r="B1293" s="5" t="s">
        <v>90</v>
      </c>
      <c r="C1293" s="78" t="s">
        <v>1865</v>
      </c>
      <c r="D1293" s="5" t="s">
        <v>91</v>
      </c>
      <c r="E1293" s="30">
        <v>45677</v>
      </c>
      <c r="F1293" s="5" t="s">
        <v>1</v>
      </c>
      <c r="G1293" s="78" t="s">
        <v>78</v>
      </c>
      <c r="H1293" s="78" t="s">
        <v>102</v>
      </c>
      <c r="I1293" s="78" t="s">
        <v>64</v>
      </c>
      <c r="J1293" s="5" t="s">
        <v>93</v>
      </c>
      <c r="K1293" s="5">
        <v>40</v>
      </c>
      <c r="L1293" s="5">
        <v>3560</v>
      </c>
      <c r="M1293" s="5">
        <v>73763328</v>
      </c>
      <c r="N1293" s="5">
        <v>954912786</v>
      </c>
      <c r="O1293" s="5">
        <v>6255</v>
      </c>
      <c r="P1293" s="5" t="s">
        <v>265</v>
      </c>
      <c r="Q1293" s="78" t="s">
        <v>64</v>
      </c>
      <c r="R1293" s="78" t="s">
        <v>78</v>
      </c>
      <c r="S1293" s="30">
        <v>45678</v>
      </c>
      <c r="T1293" s="5">
        <v>1</v>
      </c>
      <c r="U1293" s="30">
        <v>45678</v>
      </c>
      <c r="V1293" s="5">
        <v>1</v>
      </c>
      <c r="W1293" s="30">
        <v>45680</v>
      </c>
      <c r="X1293" s="5">
        <v>1</v>
      </c>
      <c r="Y1293" s="30">
        <v>45680</v>
      </c>
      <c r="Z1293" s="30">
        <v>45684</v>
      </c>
      <c r="AA1293" s="30">
        <v>45691</v>
      </c>
      <c r="AB1293" s="30">
        <v>45698</v>
      </c>
      <c r="AC1293" s="5">
        <v>1</v>
      </c>
      <c r="AD1293" s="5" t="s">
        <v>113</v>
      </c>
      <c r="AE1293" s="5">
        <v>6255</v>
      </c>
    </row>
    <row r="1294" spans="1:31" x14ac:dyDescent="0.25">
      <c r="A1294" s="5">
        <v>94112782</v>
      </c>
      <c r="B1294" s="5" t="s">
        <v>110</v>
      </c>
      <c r="C1294" s="78" t="s">
        <v>3816</v>
      </c>
      <c r="D1294" s="5" t="s">
        <v>91</v>
      </c>
      <c r="E1294" s="30">
        <v>45677</v>
      </c>
      <c r="F1294" s="5" t="s">
        <v>1</v>
      </c>
      <c r="G1294" s="78" t="s">
        <v>78</v>
      </c>
      <c r="H1294" s="78" t="s">
        <v>98</v>
      </c>
      <c r="I1294" s="78"/>
      <c r="J1294" s="5" t="s">
        <v>93</v>
      </c>
      <c r="K1294" s="5">
        <v>40</v>
      </c>
      <c r="L1294" s="5">
        <v>3340</v>
      </c>
      <c r="M1294" s="5">
        <v>41896991</v>
      </c>
      <c r="N1294" s="5">
        <v>988157736</v>
      </c>
      <c r="O1294" s="5">
        <v>6255</v>
      </c>
      <c r="P1294" s="5" t="s">
        <v>265</v>
      </c>
      <c r="Q1294" s="78" t="s">
        <v>25</v>
      </c>
      <c r="R1294" s="78" t="s">
        <v>111</v>
      </c>
      <c r="S1294" s="30">
        <v>45678</v>
      </c>
      <c r="T1294" s="5">
        <v>1</v>
      </c>
      <c r="U1294" s="30">
        <v>45678</v>
      </c>
      <c r="V1294" s="5">
        <v>1</v>
      </c>
      <c r="W1294" s="30">
        <v>45680</v>
      </c>
      <c r="X1294" s="5">
        <v>1</v>
      </c>
      <c r="Y1294" s="30">
        <v>45680</v>
      </c>
      <c r="Z1294" s="30">
        <v>45684</v>
      </c>
      <c r="AA1294" s="30">
        <v>45691</v>
      </c>
      <c r="AB1294" s="30">
        <v>45698</v>
      </c>
      <c r="AC1294" s="5">
        <v>1</v>
      </c>
      <c r="AD1294" s="5" t="s">
        <v>113</v>
      </c>
      <c r="AE1294" s="5"/>
    </row>
    <row r="1295" spans="1:31" x14ac:dyDescent="0.25">
      <c r="A1295" s="5">
        <v>94112359</v>
      </c>
      <c r="B1295" s="5" t="s">
        <v>90</v>
      </c>
      <c r="C1295" s="78" t="s">
        <v>1368</v>
      </c>
      <c r="D1295" s="5" t="s">
        <v>91</v>
      </c>
      <c r="E1295" s="30">
        <v>45677</v>
      </c>
      <c r="F1295" s="5" t="s">
        <v>1</v>
      </c>
      <c r="G1295" s="78" t="s">
        <v>73</v>
      </c>
      <c r="H1295" s="78" t="s">
        <v>135</v>
      </c>
      <c r="I1295" s="78"/>
      <c r="J1295" s="5" t="s">
        <v>93</v>
      </c>
      <c r="K1295" s="5"/>
      <c r="L1295" s="5"/>
      <c r="M1295" s="5"/>
      <c r="N1295" s="5"/>
      <c r="O1295" s="5"/>
      <c r="P1295" s="5" t="s">
        <v>265</v>
      </c>
      <c r="Q1295" s="78"/>
      <c r="R1295" s="78"/>
      <c r="S1295" s="30"/>
      <c r="T1295" s="5">
        <v>0</v>
      </c>
      <c r="U1295" s="30"/>
      <c r="V1295" s="5">
        <v>0</v>
      </c>
      <c r="W1295" s="30"/>
      <c r="X1295" s="5">
        <v>0</v>
      </c>
      <c r="Y1295" s="30"/>
      <c r="Z1295" s="30"/>
      <c r="AA1295" s="30"/>
      <c r="AB1295" s="30"/>
      <c r="AC1295" s="5">
        <v>0</v>
      </c>
      <c r="AD1295" s="5" t="s">
        <v>94</v>
      </c>
      <c r="AE1295" s="5"/>
    </row>
    <row r="1296" spans="1:31" x14ac:dyDescent="0.25">
      <c r="A1296" s="5">
        <v>94112810</v>
      </c>
      <c r="B1296" s="5" t="s">
        <v>90</v>
      </c>
      <c r="C1296" s="78" t="s">
        <v>1854</v>
      </c>
      <c r="D1296" s="5" t="s">
        <v>91</v>
      </c>
      <c r="E1296" s="30">
        <v>45677</v>
      </c>
      <c r="F1296" s="5" t="s">
        <v>1</v>
      </c>
      <c r="G1296" s="78" t="s">
        <v>74</v>
      </c>
      <c r="H1296" s="78" t="s">
        <v>212</v>
      </c>
      <c r="I1296" s="78"/>
      <c r="J1296" s="5" t="s">
        <v>236</v>
      </c>
      <c r="K1296" s="5">
        <v>38</v>
      </c>
      <c r="L1296" s="5">
        <v>3260</v>
      </c>
      <c r="M1296" s="5">
        <v>46587537</v>
      </c>
      <c r="N1296" s="5">
        <v>989045380</v>
      </c>
      <c r="O1296" s="5">
        <v>0</v>
      </c>
      <c r="P1296" s="5" t="s">
        <v>265</v>
      </c>
      <c r="Q1296" s="78"/>
      <c r="R1296" s="78"/>
      <c r="S1296" s="30"/>
      <c r="T1296" s="5">
        <v>0</v>
      </c>
      <c r="U1296" s="30"/>
      <c r="V1296" s="5">
        <v>0</v>
      </c>
      <c r="W1296" s="30"/>
      <c r="X1296" s="5">
        <v>0</v>
      </c>
      <c r="Y1296" s="30"/>
      <c r="Z1296" s="30"/>
      <c r="AA1296" s="30"/>
      <c r="AB1296" s="30"/>
      <c r="AC1296" s="5">
        <v>0</v>
      </c>
      <c r="AD1296" s="5" t="s">
        <v>94</v>
      </c>
      <c r="AE1296" s="5"/>
    </row>
    <row r="1297" spans="1:31" x14ac:dyDescent="0.25">
      <c r="A1297" s="5">
        <v>94112505</v>
      </c>
      <c r="B1297" s="5" t="s">
        <v>90</v>
      </c>
      <c r="C1297" s="78" t="s">
        <v>1839</v>
      </c>
      <c r="D1297" s="5" t="s">
        <v>91</v>
      </c>
      <c r="E1297" s="30">
        <v>45677</v>
      </c>
      <c r="F1297" s="5" t="s">
        <v>1</v>
      </c>
      <c r="G1297" s="78" t="s">
        <v>73</v>
      </c>
      <c r="H1297" s="78" t="s">
        <v>152</v>
      </c>
      <c r="I1297" s="78"/>
      <c r="J1297" s="5" t="s">
        <v>236</v>
      </c>
      <c r="K1297" s="5">
        <v>37</v>
      </c>
      <c r="L1297" s="5">
        <v>2955</v>
      </c>
      <c r="M1297" s="5">
        <v>73213006</v>
      </c>
      <c r="N1297" s="5">
        <v>913592700</v>
      </c>
      <c r="O1297" s="5">
        <v>18319</v>
      </c>
      <c r="P1297" s="5" t="s">
        <v>265</v>
      </c>
      <c r="Q1297" s="78" t="s">
        <v>201</v>
      </c>
      <c r="R1297" s="78" t="s">
        <v>111</v>
      </c>
      <c r="S1297" s="30">
        <v>45677</v>
      </c>
      <c r="T1297" s="5">
        <v>1</v>
      </c>
      <c r="U1297" s="30">
        <v>45677</v>
      </c>
      <c r="V1297" s="5">
        <v>1</v>
      </c>
      <c r="W1297" s="30"/>
      <c r="X1297" s="5">
        <v>0</v>
      </c>
      <c r="Y1297" s="30"/>
      <c r="Z1297" s="30"/>
      <c r="AA1297" s="30"/>
      <c r="AB1297" s="30"/>
      <c r="AC1297" s="5">
        <v>0</v>
      </c>
      <c r="AD1297" s="5" t="s">
        <v>94</v>
      </c>
      <c r="AE1297" s="5"/>
    </row>
    <row r="1298" spans="1:31" x14ac:dyDescent="0.25">
      <c r="A1298" s="5">
        <v>94113068</v>
      </c>
      <c r="B1298" s="5" t="s">
        <v>90</v>
      </c>
      <c r="C1298" s="78" t="s">
        <v>1855</v>
      </c>
      <c r="D1298" s="5" t="s">
        <v>97</v>
      </c>
      <c r="E1298" s="30">
        <v>45677</v>
      </c>
      <c r="F1298" s="5" t="s">
        <v>1</v>
      </c>
      <c r="G1298" s="78" t="s">
        <v>76</v>
      </c>
      <c r="H1298" s="78" t="s">
        <v>212</v>
      </c>
      <c r="I1298" s="78"/>
      <c r="J1298" s="5" t="s">
        <v>236</v>
      </c>
      <c r="K1298" s="5">
        <v>39</v>
      </c>
      <c r="L1298" s="5">
        <v>3530</v>
      </c>
      <c r="M1298" s="5">
        <v>74227279</v>
      </c>
      <c r="N1298" s="5">
        <v>902817209</v>
      </c>
      <c r="O1298" s="5">
        <v>18670</v>
      </c>
      <c r="P1298" s="5" t="s">
        <v>265</v>
      </c>
      <c r="Q1298" s="78"/>
      <c r="R1298" s="78"/>
      <c r="S1298" s="30"/>
      <c r="T1298" s="5">
        <v>0</v>
      </c>
      <c r="U1298" s="30"/>
      <c r="V1298" s="5">
        <v>0</v>
      </c>
      <c r="W1298" s="5"/>
      <c r="X1298" s="5">
        <v>0</v>
      </c>
      <c r="Y1298" s="30"/>
      <c r="Z1298" s="30"/>
      <c r="AA1298" s="30"/>
      <c r="AB1298" s="30"/>
      <c r="AC1298" s="5">
        <v>0</v>
      </c>
      <c r="AD1298" s="5" t="s">
        <v>94</v>
      </c>
      <c r="AE1298" s="5"/>
    </row>
    <row r="1299" spans="1:31" x14ac:dyDescent="0.25">
      <c r="A1299" s="5">
        <v>94111894</v>
      </c>
      <c r="B1299" s="5" t="s">
        <v>90</v>
      </c>
      <c r="C1299" s="78" t="s">
        <v>1857</v>
      </c>
      <c r="D1299" s="5" t="s">
        <v>91</v>
      </c>
      <c r="E1299" s="30">
        <v>45677</v>
      </c>
      <c r="F1299" s="5" t="s">
        <v>1</v>
      </c>
      <c r="G1299" s="78" t="s">
        <v>73</v>
      </c>
      <c r="H1299" s="78" t="s">
        <v>100</v>
      </c>
      <c r="I1299" s="78"/>
      <c r="J1299" s="5" t="s">
        <v>93</v>
      </c>
      <c r="K1299" s="5">
        <v>40</v>
      </c>
      <c r="L1299" s="5">
        <v>3325</v>
      </c>
      <c r="M1299" s="5">
        <v>75390976</v>
      </c>
      <c r="N1299" s="5">
        <v>970634808</v>
      </c>
      <c r="O1299" s="5">
        <v>6219</v>
      </c>
      <c r="P1299" s="5" t="s">
        <v>265</v>
      </c>
      <c r="Q1299" s="78" t="s">
        <v>24</v>
      </c>
      <c r="R1299" s="78" t="s">
        <v>111</v>
      </c>
      <c r="S1299" s="30">
        <v>45677</v>
      </c>
      <c r="T1299" s="5">
        <v>1</v>
      </c>
      <c r="U1299" s="30">
        <v>45677</v>
      </c>
      <c r="V1299" s="5">
        <v>1</v>
      </c>
      <c r="W1299" s="30">
        <v>45682</v>
      </c>
      <c r="X1299" s="5">
        <v>1</v>
      </c>
      <c r="Y1299" s="30">
        <v>45681</v>
      </c>
      <c r="Z1299" s="30">
        <v>45684</v>
      </c>
      <c r="AA1299" s="30"/>
      <c r="AB1299" s="30"/>
      <c r="AC1299" s="5">
        <v>0</v>
      </c>
      <c r="AD1299" s="5" t="s">
        <v>94</v>
      </c>
      <c r="AE1299" s="5"/>
    </row>
    <row r="1300" spans="1:31" x14ac:dyDescent="0.25">
      <c r="A1300" s="5">
        <v>94112662</v>
      </c>
      <c r="B1300" s="5" t="s">
        <v>90</v>
      </c>
      <c r="C1300" s="78" t="s">
        <v>1856</v>
      </c>
      <c r="D1300" s="5" t="s">
        <v>91</v>
      </c>
      <c r="E1300" s="30">
        <v>45677</v>
      </c>
      <c r="F1300" s="5" t="s">
        <v>1</v>
      </c>
      <c r="G1300" s="78" t="s">
        <v>73</v>
      </c>
      <c r="H1300" s="78" t="s">
        <v>102</v>
      </c>
      <c r="I1300" s="78" t="s">
        <v>26</v>
      </c>
      <c r="J1300" s="5" t="s">
        <v>93</v>
      </c>
      <c r="K1300" s="5">
        <v>38</v>
      </c>
      <c r="L1300" s="5">
        <v>2750</v>
      </c>
      <c r="M1300" s="5">
        <v>8299232</v>
      </c>
      <c r="N1300" s="5">
        <v>936632990</v>
      </c>
      <c r="O1300" s="5">
        <v>6220</v>
      </c>
      <c r="P1300" s="5" t="s">
        <v>265</v>
      </c>
      <c r="Q1300" s="78" t="s">
        <v>26</v>
      </c>
      <c r="R1300" s="78" t="s">
        <v>186</v>
      </c>
      <c r="S1300" s="30">
        <v>45677</v>
      </c>
      <c r="T1300" s="5">
        <v>1</v>
      </c>
      <c r="U1300" s="30">
        <v>45677</v>
      </c>
      <c r="V1300" s="5">
        <v>1</v>
      </c>
      <c r="W1300" s="30">
        <v>45680</v>
      </c>
      <c r="X1300" s="5">
        <v>1</v>
      </c>
      <c r="Y1300" s="30">
        <v>45680</v>
      </c>
      <c r="Z1300" s="30">
        <v>45684</v>
      </c>
      <c r="AA1300" s="30">
        <v>45691</v>
      </c>
      <c r="AB1300" s="30">
        <v>45698</v>
      </c>
      <c r="AC1300" s="5">
        <v>1</v>
      </c>
      <c r="AD1300" s="5" t="s">
        <v>113</v>
      </c>
      <c r="AE1300" s="5">
        <v>6220</v>
      </c>
    </row>
    <row r="1301" spans="1:31" x14ac:dyDescent="0.25">
      <c r="A1301" s="5">
        <v>94112144</v>
      </c>
      <c r="B1301" s="5" t="s">
        <v>90</v>
      </c>
      <c r="C1301" s="78" t="s">
        <v>1861</v>
      </c>
      <c r="D1301" s="5" t="s">
        <v>97</v>
      </c>
      <c r="E1301" s="30">
        <v>45677</v>
      </c>
      <c r="F1301" s="5" t="s">
        <v>1</v>
      </c>
      <c r="G1301" s="78" t="s">
        <v>73</v>
      </c>
      <c r="H1301" s="78" t="s">
        <v>102</v>
      </c>
      <c r="I1301" s="78" t="s">
        <v>37</v>
      </c>
      <c r="J1301" s="5" t="s">
        <v>93</v>
      </c>
      <c r="K1301" s="5">
        <v>39</v>
      </c>
      <c r="L1301" s="5">
        <v>3430</v>
      </c>
      <c r="M1301" s="5">
        <v>74254027</v>
      </c>
      <c r="N1301" s="5">
        <v>910819575</v>
      </c>
      <c r="O1301" s="5">
        <v>6228</v>
      </c>
      <c r="P1301" s="5" t="s">
        <v>265</v>
      </c>
      <c r="Q1301" s="78" t="s">
        <v>37</v>
      </c>
      <c r="R1301" s="78" t="s">
        <v>186</v>
      </c>
      <c r="S1301" s="30">
        <v>45677</v>
      </c>
      <c r="T1301" s="5">
        <v>1</v>
      </c>
      <c r="U1301" s="30">
        <v>45677</v>
      </c>
      <c r="V1301" s="5">
        <v>1</v>
      </c>
      <c r="W1301" s="30">
        <v>45679</v>
      </c>
      <c r="X1301" s="5">
        <v>1</v>
      </c>
      <c r="Y1301" s="30">
        <v>45680</v>
      </c>
      <c r="Z1301" s="30">
        <v>45684</v>
      </c>
      <c r="AA1301" s="30">
        <v>45691</v>
      </c>
      <c r="AB1301" s="30">
        <v>45698</v>
      </c>
      <c r="AC1301" s="5">
        <v>1</v>
      </c>
      <c r="AD1301" s="5" t="s">
        <v>113</v>
      </c>
      <c r="AE1301" s="5">
        <v>6228</v>
      </c>
    </row>
    <row r="1302" spans="1:31" x14ac:dyDescent="0.25">
      <c r="A1302" s="5">
        <v>94112224</v>
      </c>
      <c r="B1302" s="5" t="s">
        <v>90</v>
      </c>
      <c r="C1302" s="78" t="s">
        <v>2125</v>
      </c>
      <c r="D1302" s="5" t="s">
        <v>97</v>
      </c>
      <c r="E1302" s="30">
        <v>45677</v>
      </c>
      <c r="F1302" s="5" t="s">
        <v>1</v>
      </c>
      <c r="G1302" s="78" t="s">
        <v>73</v>
      </c>
      <c r="H1302" s="78" t="s">
        <v>107</v>
      </c>
      <c r="I1302" s="78" t="s">
        <v>47</v>
      </c>
      <c r="J1302" s="5" t="s">
        <v>93</v>
      </c>
      <c r="K1302" s="5"/>
      <c r="L1302" s="5"/>
      <c r="M1302" s="5"/>
      <c r="N1302" s="5"/>
      <c r="O1302" s="5"/>
      <c r="P1302" s="5" t="s">
        <v>265</v>
      </c>
      <c r="Q1302" s="78" t="s">
        <v>47</v>
      </c>
      <c r="R1302" s="78" t="s">
        <v>115</v>
      </c>
      <c r="S1302" s="30"/>
      <c r="T1302" s="5">
        <v>0</v>
      </c>
      <c r="U1302" s="30"/>
      <c r="V1302" s="5">
        <v>0</v>
      </c>
      <c r="W1302" s="30"/>
      <c r="X1302" s="5">
        <v>0</v>
      </c>
      <c r="Y1302" s="30"/>
      <c r="Z1302" s="30"/>
      <c r="AA1302" s="30"/>
      <c r="AB1302" s="30"/>
      <c r="AC1302" s="5">
        <v>0</v>
      </c>
      <c r="AD1302" s="5" t="s">
        <v>94</v>
      </c>
      <c r="AE1302" s="5">
        <v>6246</v>
      </c>
    </row>
    <row r="1303" spans="1:31" x14ac:dyDescent="0.25">
      <c r="A1303" s="5">
        <v>94113134</v>
      </c>
      <c r="B1303" s="5" t="s">
        <v>90</v>
      </c>
      <c r="C1303" s="78" t="s">
        <v>1850</v>
      </c>
      <c r="D1303" s="5" t="s">
        <v>91</v>
      </c>
      <c r="E1303" s="30">
        <v>45677</v>
      </c>
      <c r="F1303" s="5" t="s">
        <v>1</v>
      </c>
      <c r="G1303" s="78" t="s">
        <v>78</v>
      </c>
      <c r="H1303" s="78" t="s">
        <v>185</v>
      </c>
      <c r="I1303" s="78" t="s">
        <v>59</v>
      </c>
      <c r="J1303" s="5" t="s">
        <v>236</v>
      </c>
      <c r="K1303" s="5">
        <v>37</v>
      </c>
      <c r="L1303" s="5">
        <v>3528</v>
      </c>
      <c r="M1303" s="5">
        <v>44412625</v>
      </c>
      <c r="N1303" s="5">
        <v>950157255</v>
      </c>
      <c r="O1303" s="5">
        <v>8266</v>
      </c>
      <c r="P1303" s="5" t="s">
        <v>265</v>
      </c>
      <c r="Q1303" s="78" t="s">
        <v>59</v>
      </c>
      <c r="R1303" s="78" t="s">
        <v>78</v>
      </c>
      <c r="S1303" s="30"/>
      <c r="T1303" s="5">
        <v>0</v>
      </c>
      <c r="U1303" s="30"/>
      <c r="V1303" s="5">
        <v>0</v>
      </c>
      <c r="W1303" s="30"/>
      <c r="X1303" s="5">
        <v>0</v>
      </c>
      <c r="Y1303" s="30"/>
      <c r="Z1303" s="30"/>
      <c r="AA1303" s="30"/>
      <c r="AB1303" s="30"/>
      <c r="AC1303" s="5">
        <v>0</v>
      </c>
      <c r="AD1303" s="5" t="s">
        <v>94</v>
      </c>
      <c r="AE1303" s="5">
        <v>6267</v>
      </c>
    </row>
    <row r="1304" spans="1:31" x14ac:dyDescent="0.25">
      <c r="A1304" s="5">
        <v>94113671</v>
      </c>
      <c r="B1304" s="5" t="s">
        <v>90</v>
      </c>
      <c r="C1304" s="78" t="s">
        <v>1851</v>
      </c>
      <c r="D1304" s="5" t="s">
        <v>91</v>
      </c>
      <c r="E1304" s="30">
        <v>45677</v>
      </c>
      <c r="F1304" s="5" t="s">
        <v>1</v>
      </c>
      <c r="G1304" s="78" t="s">
        <v>106</v>
      </c>
      <c r="H1304" s="78" t="s">
        <v>185</v>
      </c>
      <c r="I1304" s="78" t="s">
        <v>54</v>
      </c>
      <c r="J1304" s="5" t="s">
        <v>236</v>
      </c>
      <c r="K1304" s="5">
        <v>40</v>
      </c>
      <c r="L1304" s="5">
        <v>3200</v>
      </c>
      <c r="M1304" s="5">
        <v>71738335</v>
      </c>
      <c r="N1304" s="5">
        <v>916420189</v>
      </c>
      <c r="O1304" s="5">
        <v>8266</v>
      </c>
      <c r="P1304" s="5" t="s">
        <v>265</v>
      </c>
      <c r="Q1304" s="78" t="s">
        <v>54</v>
      </c>
      <c r="R1304" s="78" t="s">
        <v>115</v>
      </c>
      <c r="S1304" s="30"/>
      <c r="T1304" s="5">
        <v>0</v>
      </c>
      <c r="U1304" s="30"/>
      <c r="V1304" s="5">
        <v>0</v>
      </c>
      <c r="W1304" s="30"/>
      <c r="X1304" s="5">
        <v>0</v>
      </c>
      <c r="Y1304" s="30"/>
      <c r="Z1304" s="30"/>
      <c r="AA1304" s="30"/>
      <c r="AB1304" s="30"/>
      <c r="AC1304" s="5">
        <v>0</v>
      </c>
      <c r="AD1304" s="5" t="s">
        <v>94</v>
      </c>
      <c r="AE1304" s="5">
        <v>6252</v>
      </c>
    </row>
    <row r="1305" spans="1:31" x14ac:dyDescent="0.25">
      <c r="A1305" s="5">
        <v>94112059</v>
      </c>
      <c r="B1305" s="5" t="s">
        <v>90</v>
      </c>
      <c r="C1305" s="78" t="s">
        <v>1849</v>
      </c>
      <c r="D1305" s="5" t="s">
        <v>97</v>
      </c>
      <c r="E1305" s="30">
        <v>45677</v>
      </c>
      <c r="F1305" s="5" t="s">
        <v>1</v>
      </c>
      <c r="G1305" s="78" t="s">
        <v>78</v>
      </c>
      <c r="H1305" s="78" t="s">
        <v>145</v>
      </c>
      <c r="I1305" s="78"/>
      <c r="J1305" s="5" t="s">
        <v>236</v>
      </c>
      <c r="K1305" s="5">
        <v>39</v>
      </c>
      <c r="L1305" s="5">
        <v>3260</v>
      </c>
      <c r="M1305" s="5">
        <v>74301961</v>
      </c>
      <c r="N1305" s="5">
        <v>927717217</v>
      </c>
      <c r="O1305" s="5">
        <v>8146</v>
      </c>
      <c r="P1305" s="5" t="s">
        <v>265</v>
      </c>
      <c r="Q1305" s="78"/>
      <c r="R1305" s="78"/>
      <c r="S1305" s="30"/>
      <c r="T1305" s="5">
        <v>0</v>
      </c>
      <c r="U1305" s="30"/>
      <c r="V1305" s="5">
        <v>0</v>
      </c>
      <c r="W1305" s="30"/>
      <c r="X1305" s="5">
        <v>0</v>
      </c>
      <c r="Y1305" s="30"/>
      <c r="Z1305" s="30"/>
      <c r="AA1305" s="30"/>
      <c r="AB1305" s="30"/>
      <c r="AC1305" s="5">
        <v>0</v>
      </c>
      <c r="AD1305" s="5" t="s">
        <v>94</v>
      </c>
      <c r="AE1305" s="5"/>
    </row>
    <row r="1306" spans="1:31" x14ac:dyDescent="0.25">
      <c r="A1306" s="5">
        <v>94112355</v>
      </c>
      <c r="B1306" s="5" t="s">
        <v>90</v>
      </c>
      <c r="C1306" s="78" t="s">
        <v>1837</v>
      </c>
      <c r="D1306" s="5" t="s">
        <v>97</v>
      </c>
      <c r="E1306" s="30">
        <v>45677</v>
      </c>
      <c r="F1306" s="5" t="s">
        <v>1</v>
      </c>
      <c r="G1306" s="78" t="s">
        <v>78</v>
      </c>
      <c r="H1306" s="78" t="s">
        <v>229</v>
      </c>
      <c r="I1306" s="78" t="s">
        <v>63</v>
      </c>
      <c r="J1306" s="5" t="s">
        <v>236</v>
      </c>
      <c r="K1306" s="5">
        <v>38</v>
      </c>
      <c r="L1306" s="5">
        <v>3170</v>
      </c>
      <c r="M1306" s="5">
        <v>74244345</v>
      </c>
      <c r="N1306" s="5">
        <v>934307259</v>
      </c>
      <c r="O1306" s="5">
        <v>9917</v>
      </c>
      <c r="P1306" s="5" t="s">
        <v>265</v>
      </c>
      <c r="Q1306" s="78" t="s">
        <v>63</v>
      </c>
      <c r="R1306" s="78" t="s">
        <v>78</v>
      </c>
      <c r="S1306" s="30"/>
      <c r="T1306" s="5">
        <v>0</v>
      </c>
      <c r="U1306" s="30">
        <v>45677</v>
      </c>
      <c r="V1306" s="5">
        <v>1</v>
      </c>
      <c r="W1306" s="30"/>
      <c r="X1306" s="5">
        <v>0</v>
      </c>
      <c r="Y1306" s="30">
        <v>45680</v>
      </c>
      <c r="Z1306" s="30">
        <v>45684</v>
      </c>
      <c r="AA1306" s="30">
        <v>45691</v>
      </c>
      <c r="AB1306" s="30">
        <v>45698</v>
      </c>
      <c r="AC1306" s="5">
        <v>1</v>
      </c>
      <c r="AD1306" s="5" t="s">
        <v>94</v>
      </c>
      <c r="AE1306" s="5">
        <v>6268</v>
      </c>
    </row>
    <row r="1307" spans="1:31" x14ac:dyDescent="0.25">
      <c r="A1307" s="5">
        <v>94112684</v>
      </c>
      <c r="B1307" s="5" t="s">
        <v>90</v>
      </c>
      <c r="C1307" s="78" t="s">
        <v>1838</v>
      </c>
      <c r="D1307" s="5" t="s">
        <v>97</v>
      </c>
      <c r="E1307" s="30">
        <v>45677</v>
      </c>
      <c r="F1307" s="5" t="s">
        <v>1</v>
      </c>
      <c r="G1307" s="78" t="s">
        <v>73</v>
      </c>
      <c r="H1307" s="78" t="s">
        <v>161</v>
      </c>
      <c r="I1307" s="78"/>
      <c r="J1307" s="5" t="s">
        <v>236</v>
      </c>
      <c r="K1307" s="5"/>
      <c r="L1307" s="5"/>
      <c r="M1307" s="5"/>
      <c r="N1307" s="5"/>
      <c r="O1307" s="5"/>
      <c r="P1307" s="5" t="s">
        <v>265</v>
      </c>
      <c r="Q1307" s="78"/>
      <c r="R1307" s="78"/>
      <c r="S1307" s="30"/>
      <c r="T1307" s="5">
        <v>0</v>
      </c>
      <c r="U1307" s="30"/>
      <c r="V1307" s="5">
        <v>0</v>
      </c>
      <c r="W1307" s="30"/>
      <c r="X1307" s="5">
        <v>0</v>
      </c>
      <c r="Y1307" s="30"/>
      <c r="Z1307" s="30"/>
      <c r="AA1307" s="30"/>
      <c r="AB1307" s="30"/>
      <c r="AC1307" s="5">
        <v>0</v>
      </c>
      <c r="AD1307" s="5" t="s">
        <v>94</v>
      </c>
      <c r="AE1307" s="5"/>
    </row>
    <row r="1308" spans="1:31" x14ac:dyDescent="0.25">
      <c r="A1308" s="5">
        <v>94112928</v>
      </c>
      <c r="B1308" s="5" t="s">
        <v>90</v>
      </c>
      <c r="C1308" s="78" t="s">
        <v>1835</v>
      </c>
      <c r="D1308" s="5" t="s">
        <v>91</v>
      </c>
      <c r="E1308" s="30">
        <v>45677</v>
      </c>
      <c r="F1308" s="5" t="s">
        <v>1</v>
      </c>
      <c r="G1308" s="78" t="s">
        <v>76</v>
      </c>
      <c r="H1308" s="78" t="s">
        <v>267</v>
      </c>
      <c r="I1308" s="78" t="s">
        <v>55</v>
      </c>
      <c r="J1308" s="5" t="s">
        <v>236</v>
      </c>
      <c r="K1308" s="5"/>
      <c r="L1308" s="5"/>
      <c r="M1308" s="5"/>
      <c r="N1308" s="5"/>
      <c r="O1308" s="5"/>
      <c r="P1308" s="5" t="s">
        <v>265</v>
      </c>
      <c r="Q1308" s="78" t="s">
        <v>55</v>
      </c>
      <c r="R1308" s="78" t="s">
        <v>115</v>
      </c>
      <c r="S1308" s="30"/>
      <c r="T1308" s="5">
        <v>0</v>
      </c>
      <c r="U1308" s="30"/>
      <c r="V1308" s="5">
        <v>0</v>
      </c>
      <c r="W1308" s="30"/>
      <c r="X1308" s="5">
        <v>0</v>
      </c>
      <c r="Y1308" s="30"/>
      <c r="Z1308" s="30"/>
      <c r="AA1308" s="30"/>
      <c r="AB1308" s="30"/>
      <c r="AC1308" s="5">
        <v>0</v>
      </c>
      <c r="AD1308" s="5" t="s">
        <v>94</v>
      </c>
      <c r="AE1308" s="5">
        <v>6251</v>
      </c>
    </row>
    <row r="1309" spans="1:31" x14ac:dyDescent="0.25">
      <c r="A1309" s="5">
        <v>94111849</v>
      </c>
      <c r="B1309" s="5" t="s">
        <v>90</v>
      </c>
      <c r="C1309" s="78" t="s">
        <v>191</v>
      </c>
      <c r="D1309" s="5" t="s">
        <v>97</v>
      </c>
      <c r="E1309" s="30">
        <v>45677</v>
      </c>
      <c r="F1309" s="5" t="s">
        <v>1</v>
      </c>
      <c r="G1309" s="78" t="s">
        <v>73</v>
      </c>
      <c r="H1309" s="78" t="s">
        <v>152</v>
      </c>
      <c r="I1309" s="78"/>
      <c r="J1309" s="5" t="s">
        <v>236</v>
      </c>
      <c r="K1309" s="5">
        <v>39</v>
      </c>
      <c r="L1309" s="5">
        <v>3935</v>
      </c>
      <c r="M1309" s="5">
        <v>74640176</v>
      </c>
      <c r="N1309" s="5">
        <v>912975795</v>
      </c>
      <c r="O1309" s="5">
        <v>18306</v>
      </c>
      <c r="P1309" s="5" t="s">
        <v>265</v>
      </c>
      <c r="Q1309" s="78" t="s">
        <v>201</v>
      </c>
      <c r="R1309" s="78" t="s">
        <v>111</v>
      </c>
      <c r="S1309" s="30">
        <v>45677</v>
      </c>
      <c r="T1309" s="5">
        <v>1</v>
      </c>
      <c r="U1309" s="30">
        <v>45677</v>
      </c>
      <c r="V1309" s="5">
        <v>1</v>
      </c>
      <c r="W1309" s="30"/>
      <c r="X1309" s="5">
        <v>0</v>
      </c>
      <c r="Y1309" s="30"/>
      <c r="Z1309" s="30"/>
      <c r="AA1309" s="30"/>
      <c r="AB1309" s="30"/>
      <c r="AC1309" s="5">
        <v>0</v>
      </c>
      <c r="AD1309" s="5" t="s">
        <v>94</v>
      </c>
      <c r="AE1309" s="5"/>
    </row>
    <row r="1310" spans="1:31" x14ac:dyDescent="0.25">
      <c r="A1310" s="5">
        <v>94111787</v>
      </c>
      <c r="B1310" s="5" t="s">
        <v>90</v>
      </c>
      <c r="C1310" s="78" t="s">
        <v>1840</v>
      </c>
      <c r="D1310" s="5" t="s">
        <v>91</v>
      </c>
      <c r="E1310" s="30">
        <v>45677</v>
      </c>
      <c r="F1310" s="5" t="s">
        <v>1</v>
      </c>
      <c r="G1310" s="78" t="s">
        <v>73</v>
      </c>
      <c r="H1310" s="78" t="s">
        <v>152</v>
      </c>
      <c r="I1310" s="78"/>
      <c r="J1310" s="5" t="s">
        <v>236</v>
      </c>
      <c r="K1310" s="5">
        <v>39</v>
      </c>
      <c r="L1310" s="5">
        <v>3285</v>
      </c>
      <c r="M1310" s="5">
        <v>43083489</v>
      </c>
      <c r="N1310" s="5">
        <v>995832867</v>
      </c>
      <c r="O1310" s="5">
        <v>18306</v>
      </c>
      <c r="P1310" s="5" t="s">
        <v>265</v>
      </c>
      <c r="Q1310" s="78" t="s">
        <v>201</v>
      </c>
      <c r="R1310" s="78" t="s">
        <v>111</v>
      </c>
      <c r="S1310" s="30">
        <v>45677</v>
      </c>
      <c r="T1310" s="5">
        <v>1</v>
      </c>
      <c r="U1310" s="30">
        <v>45677</v>
      </c>
      <c r="V1310" s="5">
        <v>1</v>
      </c>
      <c r="W1310" s="30"/>
      <c r="X1310" s="5">
        <v>0</v>
      </c>
      <c r="Y1310" s="30"/>
      <c r="Z1310" s="30"/>
      <c r="AA1310" s="30"/>
      <c r="AB1310" s="30"/>
      <c r="AC1310" s="5">
        <v>0</v>
      </c>
      <c r="AD1310" s="5" t="s">
        <v>94</v>
      </c>
      <c r="AE1310" s="5"/>
    </row>
    <row r="1311" spans="1:31" x14ac:dyDescent="0.25">
      <c r="A1311" s="5">
        <v>94112842</v>
      </c>
      <c r="B1311" s="5" t="s">
        <v>90</v>
      </c>
      <c r="C1311" s="78" t="s">
        <v>1859</v>
      </c>
      <c r="D1311" s="5" t="s">
        <v>91</v>
      </c>
      <c r="E1311" s="30">
        <v>45677</v>
      </c>
      <c r="F1311" s="5" t="s">
        <v>1</v>
      </c>
      <c r="G1311" s="78" t="s">
        <v>73</v>
      </c>
      <c r="H1311" s="78" t="s">
        <v>1860</v>
      </c>
      <c r="I1311" s="78" t="s">
        <v>39</v>
      </c>
      <c r="J1311" s="5" t="s">
        <v>93</v>
      </c>
      <c r="K1311" s="5"/>
      <c r="L1311" s="5"/>
      <c r="M1311" s="5"/>
      <c r="N1311" s="5"/>
      <c r="O1311" s="5"/>
      <c r="P1311" s="5" t="s">
        <v>265</v>
      </c>
      <c r="Q1311" s="78" t="s">
        <v>39</v>
      </c>
      <c r="R1311" s="78" t="s">
        <v>186</v>
      </c>
      <c r="S1311" s="30"/>
      <c r="T1311" s="5">
        <v>0</v>
      </c>
      <c r="U1311" s="30"/>
      <c r="V1311" s="5">
        <v>0</v>
      </c>
      <c r="W1311" s="30"/>
      <c r="X1311" s="5">
        <v>0</v>
      </c>
      <c r="Y1311" s="30">
        <v>45680</v>
      </c>
      <c r="Z1311" s="30">
        <v>45684</v>
      </c>
      <c r="AA1311" s="30">
        <v>45691</v>
      </c>
      <c r="AB1311" s="30"/>
      <c r="AC1311" s="5">
        <v>0</v>
      </c>
      <c r="AD1311" s="5" t="s">
        <v>94</v>
      </c>
      <c r="AE1311" s="5">
        <v>6230</v>
      </c>
    </row>
    <row r="1312" spans="1:31" x14ac:dyDescent="0.25">
      <c r="A1312" s="5">
        <v>94113726</v>
      </c>
      <c r="B1312" s="5" t="s">
        <v>90</v>
      </c>
      <c r="C1312" s="78" t="s">
        <v>1888</v>
      </c>
      <c r="D1312" s="5" t="s">
        <v>91</v>
      </c>
      <c r="E1312" s="30">
        <v>45678</v>
      </c>
      <c r="F1312" s="5" t="s">
        <v>1</v>
      </c>
      <c r="G1312" s="78" t="s">
        <v>74</v>
      </c>
      <c r="H1312" s="78" t="s">
        <v>216</v>
      </c>
      <c r="I1312" s="78"/>
      <c r="J1312" s="5" t="s">
        <v>236</v>
      </c>
      <c r="K1312" s="5"/>
      <c r="L1312" s="5"/>
      <c r="M1312" s="5"/>
      <c r="N1312" s="5"/>
      <c r="O1312" s="5"/>
      <c r="P1312" s="5" t="s">
        <v>265</v>
      </c>
      <c r="Q1312" s="78"/>
      <c r="R1312" s="78"/>
      <c r="S1312" s="30"/>
      <c r="T1312" s="5">
        <v>0</v>
      </c>
      <c r="U1312" s="30"/>
      <c r="V1312" s="5">
        <v>0</v>
      </c>
      <c r="W1312" s="30"/>
      <c r="X1312" s="5">
        <v>0</v>
      </c>
      <c r="Y1312" s="30"/>
      <c r="Z1312" s="30"/>
      <c r="AA1312" s="30"/>
      <c r="AB1312" s="30"/>
      <c r="AC1312" s="5">
        <v>0</v>
      </c>
      <c r="AD1312" s="5" t="s">
        <v>94</v>
      </c>
      <c r="AE1312" s="5"/>
    </row>
    <row r="1313" spans="1:31" x14ac:dyDescent="0.25">
      <c r="A1313" s="5">
        <v>94114425</v>
      </c>
      <c r="B1313" s="5" t="s">
        <v>90</v>
      </c>
      <c r="C1313" s="78" t="s">
        <v>1884</v>
      </c>
      <c r="D1313" s="5" t="s">
        <v>97</v>
      </c>
      <c r="E1313" s="30">
        <v>45678</v>
      </c>
      <c r="F1313" s="5" t="s">
        <v>1</v>
      </c>
      <c r="G1313" s="78" t="s">
        <v>73</v>
      </c>
      <c r="H1313" s="78" t="s">
        <v>135</v>
      </c>
      <c r="I1313" s="78" t="s">
        <v>37</v>
      </c>
      <c r="J1313" s="5" t="s">
        <v>236</v>
      </c>
      <c r="K1313" s="5"/>
      <c r="L1313" s="5"/>
      <c r="M1313" s="5"/>
      <c r="N1313" s="5"/>
      <c r="O1313" s="5"/>
      <c r="P1313" s="5" t="s">
        <v>265</v>
      </c>
      <c r="Q1313" s="78" t="s">
        <v>37</v>
      </c>
      <c r="R1313" s="78" t="s">
        <v>186</v>
      </c>
      <c r="S1313" s="30"/>
      <c r="T1313" s="5">
        <v>0</v>
      </c>
      <c r="U1313" s="30"/>
      <c r="V1313" s="5">
        <v>0</v>
      </c>
      <c r="W1313" s="30"/>
      <c r="X1313" s="5">
        <v>0</v>
      </c>
      <c r="Y1313" s="30"/>
      <c r="Z1313" s="30"/>
      <c r="AA1313" s="30"/>
      <c r="AB1313" s="30"/>
      <c r="AC1313" s="5">
        <v>0</v>
      </c>
      <c r="AD1313" s="5" t="s">
        <v>94</v>
      </c>
      <c r="AE1313" s="5">
        <v>6228</v>
      </c>
    </row>
    <row r="1314" spans="1:31" x14ac:dyDescent="0.25">
      <c r="A1314" s="5">
        <v>94114438</v>
      </c>
      <c r="B1314" s="5" t="s">
        <v>90</v>
      </c>
      <c r="C1314" s="78" t="s">
        <v>1885</v>
      </c>
      <c r="D1314" s="5" t="s">
        <v>97</v>
      </c>
      <c r="E1314" s="30">
        <v>45678</v>
      </c>
      <c r="F1314" s="5" t="s">
        <v>1</v>
      </c>
      <c r="G1314" s="78" t="s">
        <v>79</v>
      </c>
      <c r="H1314" s="78" t="s">
        <v>135</v>
      </c>
      <c r="I1314" s="78" t="s">
        <v>67</v>
      </c>
      <c r="J1314" s="5" t="s">
        <v>236</v>
      </c>
      <c r="K1314" s="5"/>
      <c r="L1314" s="5"/>
      <c r="M1314" s="5"/>
      <c r="N1314" s="5"/>
      <c r="O1314" s="5"/>
      <c r="P1314" s="5" t="s">
        <v>265</v>
      </c>
      <c r="Q1314" s="78" t="s">
        <v>67</v>
      </c>
      <c r="R1314" s="78" t="s">
        <v>78</v>
      </c>
      <c r="S1314" s="30"/>
      <c r="T1314" s="5">
        <v>0</v>
      </c>
      <c r="U1314" s="30"/>
      <c r="V1314" s="5">
        <v>0</v>
      </c>
      <c r="W1314" s="30"/>
      <c r="X1314" s="5">
        <v>0</v>
      </c>
      <c r="Y1314" s="30">
        <v>45681</v>
      </c>
      <c r="Z1314" s="30">
        <v>45685</v>
      </c>
      <c r="AA1314" s="30">
        <v>45692</v>
      </c>
      <c r="AB1314" s="30">
        <v>45700</v>
      </c>
      <c r="AC1314" s="5">
        <v>1</v>
      </c>
      <c r="AD1314" s="5" t="s">
        <v>94</v>
      </c>
      <c r="AE1314" s="5">
        <v>6260</v>
      </c>
    </row>
    <row r="1315" spans="1:31" x14ac:dyDescent="0.25">
      <c r="A1315" s="5">
        <v>94114403</v>
      </c>
      <c r="B1315" s="5" t="s">
        <v>90</v>
      </c>
      <c r="C1315" s="78" t="s">
        <v>1886</v>
      </c>
      <c r="D1315" s="5" t="s">
        <v>97</v>
      </c>
      <c r="E1315" s="30">
        <v>45678</v>
      </c>
      <c r="F1315" s="5" t="s">
        <v>1</v>
      </c>
      <c r="G1315" s="78" t="s">
        <v>73</v>
      </c>
      <c r="H1315" s="78" t="s">
        <v>135</v>
      </c>
      <c r="I1315" s="78"/>
      <c r="J1315" s="5" t="s">
        <v>236</v>
      </c>
      <c r="K1315" s="5"/>
      <c r="L1315" s="5"/>
      <c r="M1315" s="5"/>
      <c r="N1315" s="5"/>
      <c r="O1315" s="5"/>
      <c r="P1315" s="5" t="s">
        <v>265</v>
      </c>
      <c r="Q1315" s="78"/>
      <c r="R1315" s="78"/>
      <c r="S1315" s="30"/>
      <c r="T1315" s="5">
        <v>0</v>
      </c>
      <c r="U1315" s="30"/>
      <c r="V1315" s="5">
        <v>0</v>
      </c>
      <c r="W1315" s="5"/>
      <c r="X1315" s="5">
        <v>0</v>
      </c>
      <c r="Y1315" s="30"/>
      <c r="Z1315" s="30"/>
      <c r="AA1315" s="30"/>
      <c r="AB1315" s="30"/>
      <c r="AC1315" s="5">
        <v>0</v>
      </c>
      <c r="AD1315" s="5" t="s">
        <v>94</v>
      </c>
      <c r="AE1315" s="5"/>
    </row>
    <row r="1316" spans="1:31" x14ac:dyDescent="0.25">
      <c r="A1316" s="5">
        <v>94115640</v>
      </c>
      <c r="B1316" s="5" t="s">
        <v>90</v>
      </c>
      <c r="C1316" s="78" t="s">
        <v>1889</v>
      </c>
      <c r="D1316" s="5" t="s">
        <v>97</v>
      </c>
      <c r="E1316" s="30">
        <v>45678</v>
      </c>
      <c r="F1316" s="5" t="s">
        <v>1</v>
      </c>
      <c r="G1316" s="78" t="s">
        <v>78</v>
      </c>
      <c r="H1316" s="78" t="s">
        <v>147</v>
      </c>
      <c r="I1316" s="78" t="s">
        <v>41</v>
      </c>
      <c r="J1316" s="5" t="s">
        <v>236</v>
      </c>
      <c r="K1316" s="5"/>
      <c r="L1316" s="5"/>
      <c r="M1316" s="5"/>
      <c r="N1316" s="5"/>
      <c r="O1316" s="5"/>
      <c r="P1316" s="5" t="s">
        <v>265</v>
      </c>
      <c r="Q1316" s="78" t="s">
        <v>41</v>
      </c>
      <c r="R1316" s="78" t="s">
        <v>115</v>
      </c>
      <c r="S1316" s="30"/>
      <c r="T1316" s="5">
        <v>0</v>
      </c>
      <c r="U1316" s="30"/>
      <c r="V1316" s="5">
        <v>0</v>
      </c>
      <c r="W1316" s="30"/>
      <c r="X1316" s="5">
        <v>0</v>
      </c>
      <c r="Y1316" s="30"/>
      <c r="Z1316" s="30"/>
      <c r="AA1316" s="30"/>
      <c r="AB1316" s="30"/>
      <c r="AC1316" s="5">
        <v>0</v>
      </c>
      <c r="AD1316" s="5" t="s">
        <v>94</v>
      </c>
      <c r="AE1316" s="5">
        <v>6243</v>
      </c>
    </row>
    <row r="1317" spans="1:31" x14ac:dyDescent="0.25">
      <c r="A1317" s="5">
        <v>94113884</v>
      </c>
      <c r="B1317" s="5" t="s">
        <v>90</v>
      </c>
      <c r="C1317" s="78" t="s">
        <v>1887</v>
      </c>
      <c r="D1317" s="5" t="s">
        <v>97</v>
      </c>
      <c r="E1317" s="30">
        <v>45678</v>
      </c>
      <c r="F1317" s="5" t="s">
        <v>1</v>
      </c>
      <c r="G1317" s="78" t="s">
        <v>74</v>
      </c>
      <c r="H1317" s="78" t="s">
        <v>202</v>
      </c>
      <c r="I1317" s="78"/>
      <c r="J1317" s="5" t="s">
        <v>236</v>
      </c>
      <c r="K1317" s="5"/>
      <c r="L1317" s="5"/>
      <c r="M1317" s="5"/>
      <c r="N1317" s="5"/>
      <c r="O1317" s="5"/>
      <c r="P1317" s="5" t="s">
        <v>265</v>
      </c>
      <c r="Q1317" s="78" t="s">
        <v>24</v>
      </c>
      <c r="R1317" s="78" t="s">
        <v>111</v>
      </c>
      <c r="S1317" s="30"/>
      <c r="T1317" s="5">
        <v>0</v>
      </c>
      <c r="U1317" s="30"/>
      <c r="V1317" s="5">
        <v>0</v>
      </c>
      <c r="W1317" s="30"/>
      <c r="X1317" s="5">
        <v>0</v>
      </c>
      <c r="Y1317" s="30"/>
      <c r="Z1317" s="30"/>
      <c r="AA1317" s="30"/>
      <c r="AB1317" s="30"/>
      <c r="AC1317" s="5">
        <v>0</v>
      </c>
      <c r="AD1317" s="5" t="s">
        <v>94</v>
      </c>
      <c r="AE1317" s="5"/>
    </row>
    <row r="1318" spans="1:31" x14ac:dyDescent="0.25">
      <c r="A1318" s="5">
        <v>94112954</v>
      </c>
      <c r="B1318" s="5" t="s">
        <v>90</v>
      </c>
      <c r="C1318" s="78" t="s">
        <v>2126</v>
      </c>
      <c r="D1318" s="5" t="s">
        <v>97</v>
      </c>
      <c r="E1318" s="30">
        <v>45678</v>
      </c>
      <c r="F1318" s="5" t="s">
        <v>1</v>
      </c>
      <c r="G1318" s="78" t="s">
        <v>73</v>
      </c>
      <c r="H1318" s="78" t="s">
        <v>203</v>
      </c>
      <c r="I1318" s="78" t="s">
        <v>39</v>
      </c>
      <c r="J1318" s="5" t="s">
        <v>236</v>
      </c>
      <c r="K1318" s="5">
        <v>38</v>
      </c>
      <c r="L1318" s="5">
        <v>3932</v>
      </c>
      <c r="M1318" s="5">
        <v>73701314</v>
      </c>
      <c r="N1318" s="5">
        <v>984582721</v>
      </c>
      <c r="O1318" s="5">
        <v>10964</v>
      </c>
      <c r="P1318" s="5" t="s">
        <v>265</v>
      </c>
      <c r="Q1318" s="78" t="s">
        <v>39</v>
      </c>
      <c r="R1318" s="78" t="s">
        <v>186</v>
      </c>
      <c r="S1318" s="30"/>
      <c r="T1318" s="5">
        <v>0</v>
      </c>
      <c r="U1318" s="30"/>
      <c r="V1318" s="5">
        <v>0</v>
      </c>
      <c r="W1318" s="30"/>
      <c r="X1318" s="5">
        <v>0</v>
      </c>
      <c r="Y1318" s="30"/>
      <c r="Z1318" s="30"/>
      <c r="AA1318" s="30"/>
      <c r="AB1318" s="30"/>
      <c r="AC1318" s="5">
        <v>0</v>
      </c>
      <c r="AD1318" s="5" t="s">
        <v>94</v>
      </c>
      <c r="AE1318" s="5">
        <v>6230</v>
      </c>
    </row>
    <row r="1319" spans="1:31" x14ac:dyDescent="0.25">
      <c r="A1319" s="5">
        <v>94113846</v>
      </c>
      <c r="B1319" s="5" t="s">
        <v>90</v>
      </c>
      <c r="C1319" s="78" t="s">
        <v>1890</v>
      </c>
      <c r="D1319" s="5" t="s">
        <v>97</v>
      </c>
      <c r="E1319" s="30">
        <v>45678</v>
      </c>
      <c r="F1319" s="5" t="s">
        <v>1</v>
      </c>
      <c r="G1319" s="78" t="s">
        <v>73</v>
      </c>
      <c r="H1319" s="78" t="s">
        <v>203</v>
      </c>
      <c r="I1319" s="78"/>
      <c r="J1319" s="5" t="s">
        <v>236</v>
      </c>
      <c r="K1319" s="5">
        <v>38</v>
      </c>
      <c r="L1319" s="5">
        <v>4522</v>
      </c>
      <c r="M1319" s="5">
        <v>41672595</v>
      </c>
      <c r="N1319" s="5">
        <v>931722011</v>
      </c>
      <c r="O1319" s="5">
        <v>10964</v>
      </c>
      <c r="P1319" s="5" t="s">
        <v>265</v>
      </c>
      <c r="Q1319" s="78"/>
      <c r="R1319" s="78"/>
      <c r="S1319" s="30"/>
      <c r="T1319" s="5">
        <v>0</v>
      </c>
      <c r="U1319" s="30"/>
      <c r="V1319" s="5">
        <v>0</v>
      </c>
      <c r="W1319" s="30"/>
      <c r="X1319" s="5">
        <v>0</v>
      </c>
      <c r="Y1319" s="30"/>
      <c r="Z1319" s="30"/>
      <c r="AA1319" s="30"/>
      <c r="AB1319" s="30"/>
      <c r="AC1319" s="5">
        <v>0</v>
      </c>
      <c r="AD1319" s="5" t="s">
        <v>94</v>
      </c>
      <c r="AE1319" s="5"/>
    </row>
    <row r="1320" spans="1:31" x14ac:dyDescent="0.25">
      <c r="A1320" s="5">
        <v>94116080</v>
      </c>
      <c r="B1320" s="5" t="s">
        <v>90</v>
      </c>
      <c r="C1320" s="78" t="s">
        <v>1879</v>
      </c>
      <c r="D1320" s="5" t="s">
        <v>97</v>
      </c>
      <c r="E1320" s="30">
        <v>45678</v>
      </c>
      <c r="F1320" s="5" t="s">
        <v>1</v>
      </c>
      <c r="G1320" s="78" t="s">
        <v>73</v>
      </c>
      <c r="H1320" s="78" t="s">
        <v>185</v>
      </c>
      <c r="I1320" s="78" t="s">
        <v>37</v>
      </c>
      <c r="J1320" s="5" t="s">
        <v>236</v>
      </c>
      <c r="K1320" s="5">
        <v>39</v>
      </c>
      <c r="L1320" s="5">
        <v>3542</v>
      </c>
      <c r="M1320" s="5">
        <v>77371097</v>
      </c>
      <c r="N1320" s="5">
        <v>946015117</v>
      </c>
      <c r="O1320" s="5">
        <v>8266</v>
      </c>
      <c r="P1320" s="5" t="s">
        <v>265</v>
      </c>
      <c r="Q1320" s="78" t="s">
        <v>37</v>
      </c>
      <c r="R1320" s="78" t="s">
        <v>186</v>
      </c>
      <c r="S1320" s="30"/>
      <c r="T1320" s="5">
        <v>0</v>
      </c>
      <c r="U1320" s="30"/>
      <c r="V1320" s="5">
        <v>0</v>
      </c>
      <c r="W1320" s="30"/>
      <c r="X1320" s="5">
        <v>0</v>
      </c>
      <c r="Y1320" s="30"/>
      <c r="Z1320" s="30"/>
      <c r="AA1320" s="30"/>
      <c r="AB1320" s="30"/>
      <c r="AC1320" s="5">
        <v>0</v>
      </c>
      <c r="AD1320" s="5" t="s">
        <v>94</v>
      </c>
      <c r="AE1320" s="5">
        <v>6228</v>
      </c>
    </row>
    <row r="1321" spans="1:31" x14ac:dyDescent="0.25">
      <c r="A1321" s="5">
        <v>94113733</v>
      </c>
      <c r="B1321" s="5" t="s">
        <v>90</v>
      </c>
      <c r="C1321" s="78" t="s">
        <v>1872</v>
      </c>
      <c r="D1321" s="5" t="s">
        <v>97</v>
      </c>
      <c r="E1321" s="30">
        <v>45678</v>
      </c>
      <c r="F1321" s="5" t="s">
        <v>1</v>
      </c>
      <c r="G1321" s="78" t="s">
        <v>73</v>
      </c>
      <c r="H1321" s="78" t="s">
        <v>100</v>
      </c>
      <c r="I1321" s="78" t="s">
        <v>43</v>
      </c>
      <c r="J1321" s="5" t="s">
        <v>93</v>
      </c>
      <c r="K1321" s="5">
        <v>38</v>
      </c>
      <c r="L1321" s="5">
        <v>3335</v>
      </c>
      <c r="M1321" s="5">
        <v>6301355</v>
      </c>
      <c r="N1321" s="5">
        <v>900452504</v>
      </c>
      <c r="O1321" s="5">
        <v>6219</v>
      </c>
      <c r="P1321" s="5" t="s">
        <v>265</v>
      </c>
      <c r="Q1321" s="78" t="s">
        <v>43</v>
      </c>
      <c r="R1321" s="78" t="s">
        <v>115</v>
      </c>
      <c r="S1321" s="30">
        <v>45678</v>
      </c>
      <c r="T1321" s="5">
        <v>1</v>
      </c>
      <c r="U1321" s="30">
        <v>45678</v>
      </c>
      <c r="V1321" s="5">
        <v>1</v>
      </c>
      <c r="W1321" s="30">
        <v>45684</v>
      </c>
      <c r="X1321" s="5">
        <v>1</v>
      </c>
      <c r="Y1321" s="30">
        <v>45682</v>
      </c>
      <c r="Z1321" s="30">
        <v>45685</v>
      </c>
      <c r="AA1321" s="30">
        <v>45692</v>
      </c>
      <c r="AB1321" s="30">
        <v>45699</v>
      </c>
      <c r="AC1321" s="5">
        <v>1</v>
      </c>
      <c r="AD1321" s="5" t="s">
        <v>113</v>
      </c>
      <c r="AE1321" s="5">
        <v>6768</v>
      </c>
    </row>
    <row r="1322" spans="1:31" x14ac:dyDescent="0.25">
      <c r="A1322" s="5">
        <v>94114063</v>
      </c>
      <c r="B1322" s="5" t="s">
        <v>90</v>
      </c>
      <c r="C1322" s="78" t="s">
        <v>1873</v>
      </c>
      <c r="D1322" s="5" t="s">
        <v>97</v>
      </c>
      <c r="E1322" s="30">
        <v>45678</v>
      </c>
      <c r="F1322" s="5" t="s">
        <v>1</v>
      </c>
      <c r="G1322" s="78" t="s">
        <v>76</v>
      </c>
      <c r="H1322" s="78" t="s">
        <v>152</v>
      </c>
      <c r="I1322" s="78" t="s">
        <v>51</v>
      </c>
      <c r="J1322" s="5" t="s">
        <v>236</v>
      </c>
      <c r="K1322" s="5">
        <v>39</v>
      </c>
      <c r="L1322" s="5">
        <v>3310</v>
      </c>
      <c r="M1322" s="5">
        <v>70541308</v>
      </c>
      <c r="N1322" s="5">
        <v>922356108</v>
      </c>
      <c r="O1322" s="5">
        <v>18319</v>
      </c>
      <c r="P1322" s="5" t="s">
        <v>265</v>
      </c>
      <c r="Q1322" s="78" t="s">
        <v>51</v>
      </c>
      <c r="R1322" s="78" t="s">
        <v>115</v>
      </c>
      <c r="S1322" s="30">
        <v>45678</v>
      </c>
      <c r="T1322" s="5">
        <v>1</v>
      </c>
      <c r="U1322" s="30">
        <v>45678</v>
      </c>
      <c r="V1322" s="5">
        <v>1</v>
      </c>
      <c r="W1322" s="30"/>
      <c r="X1322" s="5">
        <v>0</v>
      </c>
      <c r="Y1322" s="30"/>
      <c r="Z1322" s="30"/>
      <c r="AA1322" s="30"/>
      <c r="AB1322" s="30"/>
      <c r="AC1322" s="5">
        <v>0</v>
      </c>
      <c r="AD1322" s="5" t="s">
        <v>94</v>
      </c>
      <c r="AE1322" s="5">
        <v>6249</v>
      </c>
    </row>
    <row r="1323" spans="1:31" x14ac:dyDescent="0.25">
      <c r="A1323" s="5">
        <v>94113259</v>
      </c>
      <c r="B1323" s="5" t="s">
        <v>90</v>
      </c>
      <c r="C1323" s="78" t="s">
        <v>1874</v>
      </c>
      <c r="D1323" s="5" t="s">
        <v>91</v>
      </c>
      <c r="E1323" s="30">
        <v>45678</v>
      </c>
      <c r="F1323" s="5" t="s">
        <v>1</v>
      </c>
      <c r="G1323" s="78" t="s">
        <v>76</v>
      </c>
      <c r="H1323" s="78">
        <v>27320</v>
      </c>
      <c r="I1323" s="78"/>
      <c r="J1323" s="5" t="s">
        <v>93</v>
      </c>
      <c r="K1323" s="5"/>
      <c r="L1323" s="5"/>
      <c r="M1323" s="5"/>
      <c r="N1323" s="5"/>
      <c r="O1323" s="5"/>
      <c r="P1323" s="5" t="s">
        <v>265</v>
      </c>
      <c r="Q1323" s="78"/>
      <c r="R1323" s="78"/>
      <c r="S1323" s="30"/>
      <c r="T1323" s="5">
        <v>0</v>
      </c>
      <c r="U1323" s="30"/>
      <c r="V1323" s="5">
        <v>0</v>
      </c>
      <c r="W1323" s="30"/>
      <c r="X1323" s="5">
        <v>0</v>
      </c>
      <c r="Y1323" s="30"/>
      <c r="Z1323" s="30"/>
      <c r="AA1323" s="30"/>
      <c r="AB1323" s="30"/>
      <c r="AC1323" s="5">
        <v>0</v>
      </c>
      <c r="AD1323" s="5" t="s">
        <v>94</v>
      </c>
      <c r="AE1323" s="5"/>
    </row>
    <row r="1324" spans="1:31" x14ac:dyDescent="0.25">
      <c r="A1324" s="5">
        <v>94113510</v>
      </c>
      <c r="B1324" s="5" t="s">
        <v>90</v>
      </c>
      <c r="C1324" s="78" t="s">
        <v>1867</v>
      </c>
      <c r="D1324" s="5" t="s">
        <v>91</v>
      </c>
      <c r="E1324" s="30">
        <v>45678</v>
      </c>
      <c r="F1324" s="5" t="s">
        <v>1</v>
      </c>
      <c r="G1324" s="78" t="s">
        <v>78</v>
      </c>
      <c r="H1324" s="78" t="s">
        <v>98</v>
      </c>
      <c r="I1324" s="78" t="s">
        <v>67</v>
      </c>
      <c r="J1324" s="5" t="s">
        <v>93</v>
      </c>
      <c r="K1324" s="5">
        <v>38</v>
      </c>
      <c r="L1324" s="5">
        <v>2555</v>
      </c>
      <c r="M1324" s="5">
        <v>44039625</v>
      </c>
      <c r="N1324" s="5">
        <v>953331977</v>
      </c>
      <c r="O1324" s="5">
        <v>6260</v>
      </c>
      <c r="P1324" s="5" t="s">
        <v>265</v>
      </c>
      <c r="Q1324" s="78" t="s">
        <v>67</v>
      </c>
      <c r="R1324" s="78" t="s">
        <v>78</v>
      </c>
      <c r="S1324" s="30">
        <v>45678</v>
      </c>
      <c r="T1324" s="5">
        <v>1</v>
      </c>
      <c r="U1324" s="30">
        <v>45678</v>
      </c>
      <c r="V1324" s="5">
        <v>1</v>
      </c>
      <c r="W1324" s="30">
        <v>45681</v>
      </c>
      <c r="X1324" s="5">
        <v>1</v>
      </c>
      <c r="Y1324" s="30">
        <v>45681</v>
      </c>
      <c r="Z1324" s="30">
        <v>45685</v>
      </c>
      <c r="AA1324" s="30">
        <v>45692</v>
      </c>
      <c r="AB1324" s="30">
        <v>45699</v>
      </c>
      <c r="AC1324" s="5">
        <v>1</v>
      </c>
      <c r="AD1324" s="5" t="s">
        <v>113</v>
      </c>
      <c r="AE1324" s="5">
        <v>6260</v>
      </c>
    </row>
    <row r="1325" spans="1:31" x14ac:dyDescent="0.25">
      <c r="A1325" s="5">
        <v>94113025</v>
      </c>
      <c r="B1325" s="5" t="s">
        <v>90</v>
      </c>
      <c r="C1325" s="78" t="s">
        <v>1868</v>
      </c>
      <c r="D1325" s="5" t="s">
        <v>97</v>
      </c>
      <c r="E1325" s="30">
        <v>45678</v>
      </c>
      <c r="F1325" s="5" t="s">
        <v>1</v>
      </c>
      <c r="G1325" s="78" t="s">
        <v>78</v>
      </c>
      <c r="H1325" s="78" t="s">
        <v>98</v>
      </c>
      <c r="I1325" s="78" t="s">
        <v>61</v>
      </c>
      <c r="J1325" s="5" t="s">
        <v>93</v>
      </c>
      <c r="K1325" s="5">
        <v>38</v>
      </c>
      <c r="L1325" s="5">
        <v>2945</v>
      </c>
      <c r="M1325" s="5">
        <v>60929726</v>
      </c>
      <c r="N1325" s="5">
        <v>900511494</v>
      </c>
      <c r="O1325" s="5">
        <v>6257</v>
      </c>
      <c r="P1325" s="5" t="s">
        <v>265</v>
      </c>
      <c r="Q1325" s="78" t="s">
        <v>61</v>
      </c>
      <c r="R1325" s="78" t="s">
        <v>78</v>
      </c>
      <c r="S1325" s="30">
        <v>45678</v>
      </c>
      <c r="T1325" s="5">
        <v>1</v>
      </c>
      <c r="U1325" s="30">
        <v>45678</v>
      </c>
      <c r="V1325" s="5">
        <v>1</v>
      </c>
      <c r="W1325" s="30">
        <v>45681</v>
      </c>
      <c r="X1325" s="5">
        <v>1</v>
      </c>
      <c r="Y1325" s="30">
        <v>45681</v>
      </c>
      <c r="Z1325" s="30">
        <v>45685</v>
      </c>
      <c r="AA1325" s="30">
        <v>45692</v>
      </c>
      <c r="AB1325" s="30">
        <v>45699</v>
      </c>
      <c r="AC1325" s="5">
        <v>1</v>
      </c>
      <c r="AD1325" s="5" t="s">
        <v>113</v>
      </c>
      <c r="AE1325" s="5">
        <v>6257</v>
      </c>
    </row>
    <row r="1326" spans="1:31" x14ac:dyDescent="0.25">
      <c r="A1326" s="5">
        <v>94114459</v>
      </c>
      <c r="B1326" s="5" t="s">
        <v>110</v>
      </c>
      <c r="C1326" s="78" t="s">
        <v>3820</v>
      </c>
      <c r="D1326" s="5" t="s">
        <v>91</v>
      </c>
      <c r="E1326" s="30">
        <v>45678</v>
      </c>
      <c r="F1326" s="5" t="s">
        <v>1</v>
      </c>
      <c r="G1326" s="78" t="s">
        <v>78</v>
      </c>
      <c r="H1326" s="78">
        <v>25598</v>
      </c>
      <c r="I1326" s="78"/>
      <c r="J1326" s="5" t="s">
        <v>93</v>
      </c>
      <c r="K1326" s="5"/>
      <c r="L1326" s="5"/>
      <c r="M1326" s="5"/>
      <c r="N1326" s="5"/>
      <c r="O1326" s="5"/>
      <c r="P1326" s="5" t="s">
        <v>265</v>
      </c>
      <c r="Q1326" s="78" t="s">
        <v>60</v>
      </c>
      <c r="R1326" s="78" t="s">
        <v>78</v>
      </c>
      <c r="S1326" s="30"/>
      <c r="T1326" s="5">
        <v>0</v>
      </c>
      <c r="U1326" s="30"/>
      <c r="V1326" s="5">
        <v>0</v>
      </c>
      <c r="W1326" s="30"/>
      <c r="X1326" s="5">
        <v>0</v>
      </c>
      <c r="Y1326" s="30">
        <v>45681</v>
      </c>
      <c r="Z1326" s="30">
        <v>45685</v>
      </c>
      <c r="AA1326" s="30">
        <v>45692</v>
      </c>
      <c r="AB1326" s="30">
        <v>45699</v>
      </c>
      <c r="AC1326" s="5">
        <v>1</v>
      </c>
      <c r="AD1326" s="5" t="s">
        <v>94</v>
      </c>
      <c r="AE1326" s="5"/>
    </row>
    <row r="1327" spans="1:31" x14ac:dyDescent="0.25">
      <c r="A1327" s="5">
        <v>94113537</v>
      </c>
      <c r="B1327" s="5" t="s">
        <v>90</v>
      </c>
      <c r="C1327" s="78" t="s">
        <v>1875</v>
      </c>
      <c r="D1327" s="5" t="s">
        <v>97</v>
      </c>
      <c r="E1327" s="30">
        <v>45678</v>
      </c>
      <c r="F1327" s="5" t="s">
        <v>1</v>
      </c>
      <c r="G1327" s="78" t="s">
        <v>78</v>
      </c>
      <c r="H1327" s="78" t="s">
        <v>98</v>
      </c>
      <c r="I1327" s="78" t="s">
        <v>56</v>
      </c>
      <c r="J1327" s="5" t="s">
        <v>93</v>
      </c>
      <c r="K1327" s="5">
        <v>41</v>
      </c>
      <c r="L1327" s="5">
        <v>3790</v>
      </c>
      <c r="M1327" s="5">
        <v>47143443</v>
      </c>
      <c r="N1327" s="5">
        <v>982733064</v>
      </c>
      <c r="O1327" s="5">
        <v>7314</v>
      </c>
      <c r="P1327" s="5" t="s">
        <v>265</v>
      </c>
      <c r="Q1327" s="78" t="s">
        <v>56</v>
      </c>
      <c r="R1327" s="78" t="s">
        <v>78</v>
      </c>
      <c r="S1327" s="30">
        <v>45678</v>
      </c>
      <c r="T1327" s="5">
        <v>1</v>
      </c>
      <c r="U1327" s="30">
        <v>45678</v>
      </c>
      <c r="V1327" s="5">
        <v>1</v>
      </c>
      <c r="W1327" s="30"/>
      <c r="X1327" s="5">
        <v>0</v>
      </c>
      <c r="Y1327" s="30">
        <v>45681</v>
      </c>
      <c r="Z1327" s="30">
        <v>45685</v>
      </c>
      <c r="AA1327" s="30">
        <v>45692</v>
      </c>
      <c r="AB1327" s="30">
        <v>45699</v>
      </c>
      <c r="AC1327" s="5">
        <v>1</v>
      </c>
      <c r="AD1327" s="5" t="s">
        <v>94</v>
      </c>
      <c r="AE1327" s="5">
        <v>7314</v>
      </c>
    </row>
    <row r="1328" spans="1:31" x14ac:dyDescent="0.25">
      <c r="A1328" s="5">
        <v>94113177</v>
      </c>
      <c r="B1328" s="5" t="s">
        <v>90</v>
      </c>
      <c r="C1328" s="78" t="s">
        <v>1880</v>
      </c>
      <c r="D1328" s="5" t="s">
        <v>91</v>
      </c>
      <c r="E1328" s="30">
        <v>45678</v>
      </c>
      <c r="F1328" s="5" t="s">
        <v>1</v>
      </c>
      <c r="G1328" s="78" t="s">
        <v>78</v>
      </c>
      <c r="H1328" s="78" t="s">
        <v>145</v>
      </c>
      <c r="I1328" s="78"/>
      <c r="J1328" s="5" t="s">
        <v>236</v>
      </c>
      <c r="K1328" s="5">
        <v>41</v>
      </c>
      <c r="L1328" s="5">
        <v>3940</v>
      </c>
      <c r="M1328" s="5">
        <v>46332693</v>
      </c>
      <c r="N1328" s="5">
        <v>916359756</v>
      </c>
      <c r="O1328" s="5">
        <v>8146</v>
      </c>
      <c r="P1328" s="5" t="s">
        <v>265</v>
      </c>
      <c r="Q1328" s="78"/>
      <c r="R1328" s="78"/>
      <c r="S1328" s="30"/>
      <c r="T1328" s="5">
        <v>0</v>
      </c>
      <c r="U1328" s="30"/>
      <c r="V1328" s="5">
        <v>0</v>
      </c>
      <c r="W1328" s="5"/>
      <c r="X1328" s="5">
        <v>0</v>
      </c>
      <c r="Y1328" s="30"/>
      <c r="Z1328" s="30"/>
      <c r="AA1328" s="30"/>
      <c r="AB1328" s="30"/>
      <c r="AC1328" s="5">
        <v>0</v>
      </c>
      <c r="AD1328" s="5" t="s">
        <v>94</v>
      </c>
      <c r="AE1328" s="5"/>
    </row>
    <row r="1329" spans="1:31" x14ac:dyDescent="0.25">
      <c r="A1329" s="5">
        <v>94113125</v>
      </c>
      <c r="B1329" s="5" t="s">
        <v>110</v>
      </c>
      <c r="C1329" s="78" t="s">
        <v>3819</v>
      </c>
      <c r="D1329" s="5" t="s">
        <v>97</v>
      </c>
      <c r="E1329" s="30">
        <v>45678</v>
      </c>
      <c r="F1329" s="5" t="s">
        <v>1</v>
      </c>
      <c r="G1329" s="78" t="s">
        <v>79</v>
      </c>
      <c r="H1329" s="78" t="s">
        <v>145</v>
      </c>
      <c r="I1329" s="78"/>
      <c r="J1329" s="5" t="s">
        <v>236</v>
      </c>
      <c r="K1329" s="5">
        <v>39</v>
      </c>
      <c r="L1329" s="5">
        <v>3740</v>
      </c>
      <c r="M1329" s="5">
        <v>45536603</v>
      </c>
      <c r="N1329" s="5">
        <v>942373200</v>
      </c>
      <c r="O1329" s="5">
        <v>8146</v>
      </c>
      <c r="P1329" s="5" t="s">
        <v>265</v>
      </c>
      <c r="Q1329" s="78" t="s">
        <v>67</v>
      </c>
      <c r="R1329" s="78" t="s">
        <v>78</v>
      </c>
      <c r="S1329" s="30"/>
      <c r="T1329" s="5">
        <v>0</v>
      </c>
      <c r="U1329" s="30"/>
      <c r="V1329" s="5">
        <v>0</v>
      </c>
      <c r="W1329" s="30"/>
      <c r="X1329" s="5">
        <v>0</v>
      </c>
      <c r="Y1329" s="30">
        <v>45681</v>
      </c>
      <c r="Z1329" s="30">
        <v>45685</v>
      </c>
      <c r="AA1329" s="30">
        <v>45692</v>
      </c>
      <c r="AB1329" s="30">
        <v>45699</v>
      </c>
      <c r="AC1329" s="5">
        <v>1</v>
      </c>
      <c r="AD1329" s="5" t="s">
        <v>94</v>
      </c>
      <c r="AE1329" s="5"/>
    </row>
    <row r="1330" spans="1:31" x14ac:dyDescent="0.25">
      <c r="A1330" s="5">
        <v>94113625</v>
      </c>
      <c r="B1330" s="5" t="s">
        <v>90</v>
      </c>
      <c r="C1330" s="78" t="s">
        <v>1878</v>
      </c>
      <c r="D1330" s="5" t="s">
        <v>91</v>
      </c>
      <c r="E1330" s="30">
        <v>45678</v>
      </c>
      <c r="F1330" s="5" t="s">
        <v>1</v>
      </c>
      <c r="G1330" s="78" t="s">
        <v>78</v>
      </c>
      <c r="H1330" s="78" t="s">
        <v>145</v>
      </c>
      <c r="I1330" s="78"/>
      <c r="J1330" s="5" t="s">
        <v>236</v>
      </c>
      <c r="K1330" s="5">
        <v>39</v>
      </c>
      <c r="L1330" s="5">
        <v>3300</v>
      </c>
      <c r="M1330" s="5">
        <v>46321069</v>
      </c>
      <c r="N1330" s="5">
        <v>991964035</v>
      </c>
      <c r="O1330" s="5">
        <v>8146</v>
      </c>
      <c r="P1330" s="5" t="s">
        <v>265</v>
      </c>
      <c r="Q1330" s="78"/>
      <c r="R1330" s="78"/>
      <c r="S1330" s="30"/>
      <c r="T1330" s="5">
        <v>0</v>
      </c>
      <c r="U1330" s="30"/>
      <c r="V1330" s="5">
        <v>0</v>
      </c>
      <c r="W1330" s="30"/>
      <c r="X1330" s="5">
        <v>0</v>
      </c>
      <c r="Y1330" s="30"/>
      <c r="Z1330" s="30"/>
      <c r="AA1330" s="30"/>
      <c r="AB1330" s="30"/>
      <c r="AC1330" s="5">
        <v>0</v>
      </c>
      <c r="AD1330" s="5" t="s">
        <v>94</v>
      </c>
      <c r="AE1330" s="5"/>
    </row>
    <row r="1331" spans="1:31" x14ac:dyDescent="0.25">
      <c r="A1331" s="5">
        <v>94113129</v>
      </c>
      <c r="B1331" s="5" t="s">
        <v>90</v>
      </c>
      <c r="C1331" s="78" t="s">
        <v>1881</v>
      </c>
      <c r="D1331" s="5" t="s">
        <v>91</v>
      </c>
      <c r="E1331" s="30">
        <v>45678</v>
      </c>
      <c r="F1331" s="5" t="s">
        <v>1</v>
      </c>
      <c r="G1331" s="78" t="s">
        <v>79</v>
      </c>
      <c r="H1331" s="78" t="s">
        <v>145</v>
      </c>
      <c r="I1331" s="78" t="s">
        <v>67</v>
      </c>
      <c r="J1331" s="5" t="s">
        <v>236</v>
      </c>
      <c r="K1331" s="5">
        <v>39</v>
      </c>
      <c r="L1331" s="5">
        <v>2900</v>
      </c>
      <c r="M1331" s="5">
        <v>75430395</v>
      </c>
      <c r="N1331" s="5">
        <v>998151623</v>
      </c>
      <c r="O1331" s="5">
        <v>8146</v>
      </c>
      <c r="P1331" s="5" t="s">
        <v>265</v>
      </c>
      <c r="Q1331" s="78" t="s">
        <v>67</v>
      </c>
      <c r="R1331" s="78" t="s">
        <v>78</v>
      </c>
      <c r="S1331" s="30"/>
      <c r="T1331" s="5">
        <v>0</v>
      </c>
      <c r="U1331" s="30"/>
      <c r="V1331" s="5">
        <v>0</v>
      </c>
      <c r="W1331" s="30"/>
      <c r="X1331" s="5">
        <v>0</v>
      </c>
      <c r="Y1331" s="30">
        <v>45681</v>
      </c>
      <c r="Z1331" s="30"/>
      <c r="AA1331" s="30"/>
      <c r="AB1331" s="30"/>
      <c r="AC1331" s="5">
        <v>0</v>
      </c>
      <c r="AD1331" s="5" t="s">
        <v>94</v>
      </c>
      <c r="AE1331" s="5">
        <v>6260</v>
      </c>
    </row>
    <row r="1332" spans="1:31" x14ac:dyDescent="0.25">
      <c r="A1332" s="5">
        <v>94113941</v>
      </c>
      <c r="B1332" s="5" t="s">
        <v>110</v>
      </c>
      <c r="C1332" s="78" t="s">
        <v>3818</v>
      </c>
      <c r="D1332" s="5" t="s">
        <v>97</v>
      </c>
      <c r="E1332" s="30">
        <v>45678</v>
      </c>
      <c r="F1332" s="5" t="s">
        <v>1</v>
      </c>
      <c r="G1332" s="78" t="s">
        <v>78</v>
      </c>
      <c r="H1332" s="78" t="s">
        <v>98</v>
      </c>
      <c r="I1332" s="78"/>
      <c r="J1332" s="5" t="s">
        <v>93</v>
      </c>
      <c r="K1332" s="5">
        <v>39</v>
      </c>
      <c r="L1332" s="5">
        <v>3605</v>
      </c>
      <c r="M1332" s="5">
        <v>76554756</v>
      </c>
      <c r="N1332" s="5">
        <v>925784075</v>
      </c>
      <c r="O1332" s="5">
        <v>7314</v>
      </c>
      <c r="P1332" s="5" t="s">
        <v>265</v>
      </c>
      <c r="Q1332" s="78" t="s">
        <v>25</v>
      </c>
      <c r="R1332" s="78" t="s">
        <v>111</v>
      </c>
      <c r="S1332" s="30">
        <v>45678</v>
      </c>
      <c r="T1332" s="5">
        <v>1</v>
      </c>
      <c r="U1332" s="30">
        <v>45678</v>
      </c>
      <c r="V1332" s="5">
        <v>1</v>
      </c>
      <c r="W1332" s="30"/>
      <c r="X1332" s="5">
        <v>0</v>
      </c>
      <c r="Y1332" s="30">
        <v>45681</v>
      </c>
      <c r="Z1332" s="30">
        <v>45685</v>
      </c>
      <c r="AA1332" s="30">
        <v>45692</v>
      </c>
      <c r="AB1332" s="30">
        <v>45699</v>
      </c>
      <c r="AC1332" s="5">
        <v>1</v>
      </c>
      <c r="AD1332" s="5" t="s">
        <v>94</v>
      </c>
      <c r="AE1332" s="5"/>
    </row>
    <row r="1333" spans="1:31" x14ac:dyDescent="0.25">
      <c r="A1333" s="5">
        <v>94113202</v>
      </c>
      <c r="B1333" s="5" t="s">
        <v>90</v>
      </c>
      <c r="C1333" s="78" t="s">
        <v>1876</v>
      </c>
      <c r="D1333" s="5" t="s">
        <v>91</v>
      </c>
      <c r="E1333" s="30">
        <v>45678</v>
      </c>
      <c r="F1333" s="5" t="s">
        <v>1</v>
      </c>
      <c r="G1333" s="78" t="s">
        <v>78</v>
      </c>
      <c r="H1333" s="78" t="s">
        <v>104</v>
      </c>
      <c r="I1333" s="78" t="s">
        <v>56</v>
      </c>
      <c r="J1333" s="5" t="s">
        <v>93</v>
      </c>
      <c r="K1333" s="5">
        <v>39</v>
      </c>
      <c r="L1333" s="5">
        <v>2580</v>
      </c>
      <c r="M1333" s="5">
        <v>71641986</v>
      </c>
      <c r="N1333" s="5">
        <v>910942099</v>
      </c>
      <c r="O1333" s="5">
        <v>7314</v>
      </c>
      <c r="P1333" s="5" t="s">
        <v>265</v>
      </c>
      <c r="Q1333" s="78" t="s">
        <v>56</v>
      </c>
      <c r="R1333" s="78" t="s">
        <v>78</v>
      </c>
      <c r="S1333" s="30">
        <v>45678</v>
      </c>
      <c r="T1333" s="5">
        <v>1</v>
      </c>
      <c r="U1333" s="30">
        <v>45678</v>
      </c>
      <c r="V1333" s="5">
        <v>1</v>
      </c>
      <c r="W1333" s="30"/>
      <c r="X1333" s="5">
        <v>0</v>
      </c>
      <c r="Y1333" s="30">
        <v>45681</v>
      </c>
      <c r="Z1333" s="30">
        <v>45685</v>
      </c>
      <c r="AA1333" s="30">
        <v>45692</v>
      </c>
      <c r="AB1333" s="30">
        <v>45699</v>
      </c>
      <c r="AC1333" s="5">
        <v>1</v>
      </c>
      <c r="AD1333" s="5" t="s">
        <v>94</v>
      </c>
      <c r="AE1333" s="5">
        <v>7314</v>
      </c>
    </row>
    <row r="1334" spans="1:31" x14ac:dyDescent="0.25">
      <c r="A1334" s="5">
        <v>94113022</v>
      </c>
      <c r="B1334" s="5" t="s">
        <v>90</v>
      </c>
      <c r="C1334" s="78" t="s">
        <v>1883</v>
      </c>
      <c r="D1334" s="5" t="s">
        <v>97</v>
      </c>
      <c r="E1334" s="30">
        <v>45678</v>
      </c>
      <c r="F1334" s="5" t="s">
        <v>1</v>
      </c>
      <c r="G1334" s="78" t="s">
        <v>73</v>
      </c>
      <c r="H1334" s="78" t="s">
        <v>102</v>
      </c>
      <c r="I1334" s="78" t="s">
        <v>43</v>
      </c>
      <c r="J1334" s="5" t="s">
        <v>93</v>
      </c>
      <c r="K1334" s="5">
        <v>38</v>
      </c>
      <c r="L1334" s="5">
        <v>2985</v>
      </c>
      <c r="M1334" s="5">
        <v>33732948</v>
      </c>
      <c r="N1334" s="5">
        <v>931590932</v>
      </c>
      <c r="O1334" s="5">
        <v>6768</v>
      </c>
      <c r="P1334" s="5" t="s">
        <v>265</v>
      </c>
      <c r="Q1334" s="78" t="s">
        <v>43</v>
      </c>
      <c r="R1334" s="78" t="s">
        <v>115</v>
      </c>
      <c r="S1334" s="30">
        <v>45678</v>
      </c>
      <c r="T1334" s="5">
        <v>1</v>
      </c>
      <c r="U1334" s="30">
        <v>45678</v>
      </c>
      <c r="V1334" s="5">
        <v>1</v>
      </c>
      <c r="W1334" s="30">
        <v>45680</v>
      </c>
      <c r="X1334" s="5">
        <v>1</v>
      </c>
      <c r="Y1334" s="30">
        <v>45682</v>
      </c>
      <c r="Z1334" s="30">
        <v>45685</v>
      </c>
      <c r="AA1334" s="30">
        <v>45692</v>
      </c>
      <c r="AB1334" s="30">
        <v>45699</v>
      </c>
      <c r="AC1334" s="5">
        <v>1</v>
      </c>
      <c r="AD1334" s="5" t="s">
        <v>113</v>
      </c>
      <c r="AE1334" s="5">
        <v>6768</v>
      </c>
    </row>
    <row r="1335" spans="1:31" x14ac:dyDescent="0.25">
      <c r="A1335" s="5">
        <v>94113277</v>
      </c>
      <c r="B1335" s="5" t="s">
        <v>90</v>
      </c>
      <c r="C1335" s="78" t="s">
        <v>1882</v>
      </c>
      <c r="D1335" s="5" t="s">
        <v>91</v>
      </c>
      <c r="E1335" s="30">
        <v>45678</v>
      </c>
      <c r="F1335" s="5" t="s">
        <v>1</v>
      </c>
      <c r="G1335" s="78" t="s">
        <v>78</v>
      </c>
      <c r="H1335" s="78" t="s">
        <v>98</v>
      </c>
      <c r="I1335" s="78" t="s">
        <v>59</v>
      </c>
      <c r="J1335" s="5" t="s">
        <v>93</v>
      </c>
      <c r="K1335" s="5">
        <v>40</v>
      </c>
      <c r="L1335" s="5">
        <v>3880</v>
      </c>
      <c r="M1335" s="5">
        <v>46710828</v>
      </c>
      <c r="N1335" s="5">
        <v>997001710</v>
      </c>
      <c r="O1335" s="5">
        <v>6267</v>
      </c>
      <c r="P1335" s="5" t="s">
        <v>265</v>
      </c>
      <c r="Q1335" s="78" t="s">
        <v>59</v>
      </c>
      <c r="R1335" s="78" t="s">
        <v>78</v>
      </c>
      <c r="S1335" s="30">
        <v>45678</v>
      </c>
      <c r="T1335" s="5">
        <v>1</v>
      </c>
      <c r="U1335" s="30">
        <v>45678</v>
      </c>
      <c r="V1335" s="5">
        <v>1</v>
      </c>
      <c r="W1335" s="30">
        <v>45684</v>
      </c>
      <c r="X1335" s="5">
        <v>1</v>
      </c>
      <c r="Y1335" s="30">
        <v>45681</v>
      </c>
      <c r="Z1335" s="30">
        <v>45685</v>
      </c>
      <c r="AA1335" s="30">
        <v>45693</v>
      </c>
      <c r="AB1335" s="30">
        <v>45701</v>
      </c>
      <c r="AC1335" s="5">
        <v>1</v>
      </c>
      <c r="AD1335" s="5" t="s">
        <v>113</v>
      </c>
      <c r="AE1335" s="5">
        <v>6267</v>
      </c>
    </row>
    <row r="1336" spans="1:31" x14ac:dyDescent="0.25">
      <c r="A1336" s="5">
        <v>94112997</v>
      </c>
      <c r="B1336" s="5" t="s">
        <v>90</v>
      </c>
      <c r="C1336" s="78" t="s">
        <v>1869</v>
      </c>
      <c r="D1336" s="5" t="s">
        <v>97</v>
      </c>
      <c r="E1336" s="30">
        <v>45678</v>
      </c>
      <c r="F1336" s="5" t="s">
        <v>1</v>
      </c>
      <c r="G1336" s="78" t="s">
        <v>73</v>
      </c>
      <c r="H1336" s="78" t="s">
        <v>100</v>
      </c>
      <c r="I1336" s="78" t="s">
        <v>46</v>
      </c>
      <c r="J1336" s="5" t="s">
        <v>93</v>
      </c>
      <c r="K1336" s="5">
        <v>40</v>
      </c>
      <c r="L1336" s="5">
        <v>3460</v>
      </c>
      <c r="M1336" s="5">
        <v>42258072</v>
      </c>
      <c r="N1336" s="5">
        <v>933321933</v>
      </c>
      <c r="O1336" s="5">
        <v>6245</v>
      </c>
      <c r="P1336" s="5" t="s">
        <v>265</v>
      </c>
      <c r="Q1336" s="78" t="s">
        <v>46</v>
      </c>
      <c r="R1336" s="78" t="s">
        <v>115</v>
      </c>
      <c r="S1336" s="30">
        <v>45678</v>
      </c>
      <c r="T1336" s="5">
        <v>1</v>
      </c>
      <c r="U1336" s="30">
        <v>45678</v>
      </c>
      <c r="V1336" s="5">
        <v>1</v>
      </c>
      <c r="W1336" s="30">
        <v>45684</v>
      </c>
      <c r="X1336" s="5">
        <v>1</v>
      </c>
      <c r="Y1336" s="30">
        <v>45681</v>
      </c>
      <c r="Z1336" s="30">
        <v>45685</v>
      </c>
      <c r="AA1336" s="30">
        <v>45692</v>
      </c>
      <c r="AB1336" s="30">
        <v>45699</v>
      </c>
      <c r="AC1336" s="5">
        <v>1</v>
      </c>
      <c r="AD1336" s="5" t="s">
        <v>113</v>
      </c>
      <c r="AE1336" s="5">
        <v>6245</v>
      </c>
    </row>
    <row r="1337" spans="1:31" x14ac:dyDescent="0.25">
      <c r="A1337" s="5">
        <v>94113957</v>
      </c>
      <c r="B1337" s="5" t="s">
        <v>90</v>
      </c>
      <c r="C1337" s="78" t="s">
        <v>1870</v>
      </c>
      <c r="D1337" s="5" t="s">
        <v>91</v>
      </c>
      <c r="E1337" s="30">
        <v>45678</v>
      </c>
      <c r="F1337" s="5" t="s">
        <v>1</v>
      </c>
      <c r="G1337" s="78" t="s">
        <v>73</v>
      </c>
      <c r="H1337" s="78" t="s">
        <v>100</v>
      </c>
      <c r="I1337" s="78" t="s">
        <v>44</v>
      </c>
      <c r="J1337" s="5" t="s">
        <v>93</v>
      </c>
      <c r="K1337" s="5">
        <v>37</v>
      </c>
      <c r="L1337" s="5">
        <v>2855</v>
      </c>
      <c r="M1337" s="5">
        <v>71426283</v>
      </c>
      <c r="N1337" s="5">
        <v>966874806</v>
      </c>
      <c r="O1337" s="5">
        <v>6239</v>
      </c>
      <c r="P1337" s="5" t="s">
        <v>265</v>
      </c>
      <c r="Q1337" s="78" t="s">
        <v>44</v>
      </c>
      <c r="R1337" s="78" t="s">
        <v>115</v>
      </c>
      <c r="S1337" s="30">
        <v>45679</v>
      </c>
      <c r="T1337" s="5">
        <v>1</v>
      </c>
      <c r="U1337" s="30">
        <v>45679</v>
      </c>
      <c r="V1337" s="5">
        <v>1</v>
      </c>
      <c r="W1337" s="30">
        <v>45682</v>
      </c>
      <c r="X1337" s="5">
        <v>1</v>
      </c>
      <c r="Y1337" s="30">
        <v>45682</v>
      </c>
      <c r="Z1337" s="30">
        <v>45685</v>
      </c>
      <c r="AA1337" s="30">
        <v>45692</v>
      </c>
      <c r="AB1337" s="30">
        <v>45699</v>
      </c>
      <c r="AC1337" s="5">
        <v>1</v>
      </c>
      <c r="AD1337" s="5" t="s">
        <v>113</v>
      </c>
      <c r="AE1337" s="5">
        <v>6239</v>
      </c>
    </row>
    <row r="1338" spans="1:31" x14ac:dyDescent="0.25">
      <c r="A1338" s="5">
        <v>94114062</v>
      </c>
      <c r="B1338" s="5" t="s">
        <v>90</v>
      </c>
      <c r="C1338" s="78" t="s">
        <v>2128</v>
      </c>
      <c r="D1338" s="5" t="s">
        <v>97</v>
      </c>
      <c r="E1338" s="30">
        <v>45678</v>
      </c>
      <c r="F1338" s="5" t="s">
        <v>1</v>
      </c>
      <c r="G1338" s="78" t="s">
        <v>73</v>
      </c>
      <c r="H1338" s="78" t="s">
        <v>102</v>
      </c>
      <c r="I1338" s="78" t="s">
        <v>46</v>
      </c>
      <c r="J1338" s="5" t="s">
        <v>236</v>
      </c>
      <c r="K1338" s="5">
        <v>40</v>
      </c>
      <c r="L1338" s="5">
        <v>3425</v>
      </c>
      <c r="M1338" s="5">
        <v>76793656</v>
      </c>
      <c r="N1338" s="5">
        <v>926451708</v>
      </c>
      <c r="O1338" s="5">
        <v>6245</v>
      </c>
      <c r="P1338" s="5" t="s">
        <v>265</v>
      </c>
      <c r="Q1338" s="78" t="s">
        <v>46</v>
      </c>
      <c r="R1338" s="78" t="s">
        <v>115</v>
      </c>
      <c r="S1338" s="30">
        <v>45679</v>
      </c>
      <c r="T1338" s="5">
        <v>1</v>
      </c>
      <c r="U1338" s="30">
        <v>45679</v>
      </c>
      <c r="V1338" s="5">
        <v>1</v>
      </c>
      <c r="W1338" s="30"/>
      <c r="X1338" s="5">
        <v>0</v>
      </c>
      <c r="Y1338" s="30"/>
      <c r="Z1338" s="30"/>
      <c r="AA1338" s="30"/>
      <c r="AB1338" s="30"/>
      <c r="AC1338" s="5">
        <v>0</v>
      </c>
      <c r="AD1338" s="5" t="s">
        <v>94</v>
      </c>
      <c r="AE1338" s="5">
        <v>6245</v>
      </c>
    </row>
    <row r="1339" spans="1:31" x14ac:dyDescent="0.25">
      <c r="A1339" s="5">
        <v>94113613</v>
      </c>
      <c r="B1339" s="5" t="s">
        <v>90</v>
      </c>
      <c r="C1339" s="78" t="s">
        <v>2127</v>
      </c>
      <c r="D1339" s="5" t="s">
        <v>97</v>
      </c>
      <c r="E1339" s="30">
        <v>45678</v>
      </c>
      <c r="F1339" s="5" t="s">
        <v>1</v>
      </c>
      <c r="G1339" s="78" t="s">
        <v>73</v>
      </c>
      <c r="H1339" s="78" t="s">
        <v>102</v>
      </c>
      <c r="I1339" s="78" t="s">
        <v>47</v>
      </c>
      <c r="J1339" s="5" t="s">
        <v>93</v>
      </c>
      <c r="K1339" s="5">
        <v>40</v>
      </c>
      <c r="L1339" s="5">
        <v>3845</v>
      </c>
      <c r="M1339" s="5">
        <v>46433600</v>
      </c>
      <c r="N1339" s="5">
        <v>975606415</v>
      </c>
      <c r="O1339" s="5">
        <v>6246</v>
      </c>
      <c r="P1339" s="5" t="s">
        <v>265</v>
      </c>
      <c r="Q1339" s="78" t="s">
        <v>47</v>
      </c>
      <c r="R1339" s="78" t="s">
        <v>115</v>
      </c>
      <c r="S1339" s="30">
        <v>45678</v>
      </c>
      <c r="T1339" s="5">
        <v>1</v>
      </c>
      <c r="U1339" s="30">
        <v>45678</v>
      </c>
      <c r="V1339" s="5">
        <v>1</v>
      </c>
      <c r="W1339" s="30">
        <v>45680</v>
      </c>
      <c r="X1339" s="5">
        <v>1</v>
      </c>
      <c r="Y1339" s="30">
        <v>45681</v>
      </c>
      <c r="Z1339" s="30">
        <v>45685</v>
      </c>
      <c r="AA1339" s="30">
        <v>45692</v>
      </c>
      <c r="AB1339" s="30">
        <v>45699</v>
      </c>
      <c r="AC1339" s="5">
        <v>1</v>
      </c>
      <c r="AD1339" s="5" t="s">
        <v>113</v>
      </c>
      <c r="AE1339" s="5">
        <v>6246</v>
      </c>
    </row>
    <row r="1340" spans="1:31" x14ac:dyDescent="0.25">
      <c r="A1340" s="5">
        <v>94113859</v>
      </c>
      <c r="B1340" s="5" t="s">
        <v>90</v>
      </c>
      <c r="C1340" s="78" t="s">
        <v>1871</v>
      </c>
      <c r="D1340" s="5" t="s">
        <v>91</v>
      </c>
      <c r="E1340" s="30">
        <v>45678</v>
      </c>
      <c r="F1340" s="5" t="s">
        <v>1</v>
      </c>
      <c r="G1340" s="78" t="s">
        <v>73</v>
      </c>
      <c r="H1340" s="78" t="s">
        <v>100</v>
      </c>
      <c r="I1340" s="78" t="s">
        <v>50</v>
      </c>
      <c r="J1340" s="5" t="s">
        <v>93</v>
      </c>
      <c r="K1340" s="5">
        <v>38</v>
      </c>
      <c r="L1340" s="5">
        <v>3725</v>
      </c>
      <c r="M1340" s="5">
        <v>6853420</v>
      </c>
      <c r="N1340" s="5">
        <v>906229960</v>
      </c>
      <c r="O1340" s="5">
        <v>6248</v>
      </c>
      <c r="P1340" s="5" t="s">
        <v>265</v>
      </c>
      <c r="Q1340" s="78" t="s">
        <v>50</v>
      </c>
      <c r="R1340" s="78" t="s">
        <v>115</v>
      </c>
      <c r="S1340" s="30">
        <v>45679</v>
      </c>
      <c r="T1340" s="5">
        <v>1</v>
      </c>
      <c r="U1340" s="30">
        <v>45679</v>
      </c>
      <c r="V1340" s="5">
        <v>1</v>
      </c>
      <c r="W1340" s="30">
        <v>45684</v>
      </c>
      <c r="X1340" s="5">
        <v>1</v>
      </c>
      <c r="Y1340" s="30">
        <v>45681</v>
      </c>
      <c r="Z1340" s="30">
        <v>45685</v>
      </c>
      <c r="AA1340" s="30">
        <v>45692</v>
      </c>
      <c r="AB1340" s="30">
        <v>45699</v>
      </c>
      <c r="AC1340" s="5">
        <v>1</v>
      </c>
      <c r="AD1340" s="5" t="s">
        <v>113</v>
      </c>
      <c r="AE1340" s="5">
        <v>6248</v>
      </c>
    </row>
    <row r="1341" spans="1:31" x14ac:dyDescent="0.25">
      <c r="A1341" s="5">
        <v>94114766</v>
      </c>
      <c r="B1341" s="5" t="s">
        <v>90</v>
      </c>
      <c r="C1341" s="78" t="s">
        <v>109</v>
      </c>
      <c r="D1341" s="5" t="s">
        <v>91</v>
      </c>
      <c r="E1341" s="30">
        <v>45679</v>
      </c>
      <c r="F1341" s="5" t="s">
        <v>1</v>
      </c>
      <c r="G1341" s="78" t="s">
        <v>73</v>
      </c>
      <c r="H1341" s="78" t="s">
        <v>92</v>
      </c>
      <c r="I1341" s="78"/>
      <c r="J1341" s="5" t="s">
        <v>93</v>
      </c>
      <c r="K1341" s="5"/>
      <c r="L1341" s="5"/>
      <c r="M1341" s="5"/>
      <c r="N1341" s="5"/>
      <c r="O1341" s="5"/>
      <c r="P1341" s="5" t="s">
        <v>265</v>
      </c>
      <c r="Q1341" s="78" t="s">
        <v>36</v>
      </c>
      <c r="R1341" s="78" t="s">
        <v>186</v>
      </c>
      <c r="S1341" s="30"/>
      <c r="T1341" s="5">
        <v>0</v>
      </c>
      <c r="U1341" s="30"/>
      <c r="V1341" s="5">
        <v>0</v>
      </c>
      <c r="W1341" s="30"/>
      <c r="X1341" s="5">
        <v>0</v>
      </c>
      <c r="Y1341" s="30"/>
      <c r="Z1341" s="30"/>
      <c r="AA1341" s="30"/>
      <c r="AB1341" s="30"/>
      <c r="AC1341" s="5">
        <v>0</v>
      </c>
      <c r="AD1341" s="5" t="s">
        <v>94</v>
      </c>
      <c r="AE1341" s="5"/>
    </row>
    <row r="1342" spans="1:31" x14ac:dyDescent="0.25">
      <c r="A1342" s="5">
        <v>94114988</v>
      </c>
      <c r="B1342" s="5" t="s">
        <v>90</v>
      </c>
      <c r="C1342" s="78" t="s">
        <v>1908</v>
      </c>
      <c r="D1342" s="5" t="s">
        <v>97</v>
      </c>
      <c r="E1342" s="30">
        <v>45679</v>
      </c>
      <c r="F1342" s="5" t="s">
        <v>1</v>
      </c>
      <c r="G1342" s="78" t="s">
        <v>74</v>
      </c>
      <c r="H1342" s="78" t="s">
        <v>102</v>
      </c>
      <c r="I1342" s="78" t="s">
        <v>51</v>
      </c>
      <c r="J1342" s="5" t="s">
        <v>93</v>
      </c>
      <c r="K1342" s="5">
        <v>38</v>
      </c>
      <c r="L1342" s="5">
        <v>3935</v>
      </c>
      <c r="M1342" s="5">
        <v>73537660</v>
      </c>
      <c r="N1342" s="5">
        <v>963136833</v>
      </c>
      <c r="O1342" s="5">
        <v>6249</v>
      </c>
      <c r="P1342" s="5" t="s">
        <v>265</v>
      </c>
      <c r="Q1342" s="78" t="s">
        <v>51</v>
      </c>
      <c r="R1342" s="78" t="s">
        <v>115</v>
      </c>
      <c r="S1342" s="30">
        <v>45679</v>
      </c>
      <c r="T1342" s="5">
        <v>1</v>
      </c>
      <c r="U1342" s="30">
        <v>45679</v>
      </c>
      <c r="V1342" s="5">
        <v>1</v>
      </c>
      <c r="W1342" s="30">
        <v>45685</v>
      </c>
      <c r="X1342" s="5">
        <v>1</v>
      </c>
      <c r="Y1342" s="30">
        <v>45682</v>
      </c>
      <c r="Z1342" s="30">
        <v>45689</v>
      </c>
      <c r="AA1342" s="30">
        <v>45696</v>
      </c>
      <c r="AB1342" s="30">
        <v>45703</v>
      </c>
      <c r="AC1342" s="5">
        <v>1</v>
      </c>
      <c r="AD1342" s="5" t="s">
        <v>113</v>
      </c>
      <c r="AE1342" s="5">
        <v>6249</v>
      </c>
    </row>
    <row r="1343" spans="1:31" x14ac:dyDescent="0.25">
      <c r="A1343" s="5">
        <v>94114322</v>
      </c>
      <c r="B1343" s="5" t="s">
        <v>90</v>
      </c>
      <c r="C1343" s="78" t="s">
        <v>2130</v>
      </c>
      <c r="D1343" s="5" t="s">
        <v>97</v>
      </c>
      <c r="E1343" s="30">
        <v>45679</v>
      </c>
      <c r="F1343" s="5" t="s">
        <v>1</v>
      </c>
      <c r="G1343" s="78" t="s">
        <v>74</v>
      </c>
      <c r="H1343" s="78" t="s">
        <v>102</v>
      </c>
      <c r="I1343" s="78" t="s">
        <v>47</v>
      </c>
      <c r="J1343" s="5" t="s">
        <v>93</v>
      </c>
      <c r="K1343" s="5">
        <v>38</v>
      </c>
      <c r="L1343" s="5">
        <v>3490</v>
      </c>
      <c r="M1343" s="5">
        <v>10828420</v>
      </c>
      <c r="N1343" s="5">
        <v>933455344</v>
      </c>
      <c r="O1343" s="5">
        <v>6246</v>
      </c>
      <c r="P1343" s="5" t="s">
        <v>265</v>
      </c>
      <c r="Q1343" s="78" t="s">
        <v>47</v>
      </c>
      <c r="R1343" s="78" t="s">
        <v>115</v>
      </c>
      <c r="S1343" s="30">
        <v>45679</v>
      </c>
      <c r="T1343" s="5">
        <v>1</v>
      </c>
      <c r="U1343" s="30">
        <v>45679</v>
      </c>
      <c r="V1343" s="5">
        <v>1</v>
      </c>
      <c r="W1343" s="30"/>
      <c r="X1343" s="5">
        <v>0</v>
      </c>
      <c r="Y1343" s="30"/>
      <c r="Z1343" s="30"/>
      <c r="AA1343" s="30"/>
      <c r="AB1343" s="30"/>
      <c r="AC1343" s="5">
        <v>0</v>
      </c>
      <c r="AD1343" s="5" t="s">
        <v>94</v>
      </c>
      <c r="AE1343" s="5">
        <v>6246</v>
      </c>
    </row>
    <row r="1344" spans="1:31" x14ac:dyDescent="0.25">
      <c r="A1344" s="5">
        <v>94115275</v>
      </c>
      <c r="B1344" s="5" t="s">
        <v>90</v>
      </c>
      <c r="C1344" s="78" t="s">
        <v>1907</v>
      </c>
      <c r="D1344" s="5" t="s">
        <v>97</v>
      </c>
      <c r="E1344" s="30">
        <v>45679</v>
      </c>
      <c r="F1344" s="5" t="s">
        <v>1</v>
      </c>
      <c r="G1344" s="78" t="s">
        <v>78</v>
      </c>
      <c r="H1344" s="78" t="s">
        <v>100</v>
      </c>
      <c r="I1344" s="78" t="s">
        <v>68</v>
      </c>
      <c r="J1344" s="5" t="s">
        <v>93</v>
      </c>
      <c r="K1344" s="5">
        <v>39</v>
      </c>
      <c r="L1344" s="5">
        <v>3720</v>
      </c>
      <c r="M1344" s="5">
        <v>76743195</v>
      </c>
      <c r="N1344" s="5">
        <v>907820202</v>
      </c>
      <c r="O1344" s="5">
        <v>6238</v>
      </c>
      <c r="P1344" s="5" t="s">
        <v>265</v>
      </c>
      <c r="Q1344" s="78" t="s">
        <v>68</v>
      </c>
      <c r="R1344" s="78" t="s">
        <v>78</v>
      </c>
      <c r="S1344" s="30">
        <v>45680</v>
      </c>
      <c r="T1344" s="5">
        <v>1</v>
      </c>
      <c r="U1344" s="30">
        <v>45680</v>
      </c>
      <c r="V1344" s="5">
        <v>1</v>
      </c>
      <c r="W1344" s="30">
        <v>45682</v>
      </c>
      <c r="X1344" s="5">
        <v>1</v>
      </c>
      <c r="Y1344" s="30"/>
      <c r="Z1344" s="30"/>
      <c r="AA1344" s="30"/>
      <c r="AB1344" s="30"/>
      <c r="AC1344" s="5">
        <v>0</v>
      </c>
      <c r="AD1344" s="5" t="s">
        <v>94</v>
      </c>
      <c r="AE1344" s="5">
        <v>6238</v>
      </c>
    </row>
    <row r="1345" spans="1:31" x14ac:dyDescent="0.25">
      <c r="A1345" s="5">
        <v>94114301</v>
      </c>
      <c r="B1345" s="5" t="s">
        <v>90</v>
      </c>
      <c r="C1345" s="78" t="s">
        <v>1909</v>
      </c>
      <c r="D1345" s="5" t="s">
        <v>97</v>
      </c>
      <c r="E1345" s="30">
        <v>45679</v>
      </c>
      <c r="F1345" s="5" t="s">
        <v>1</v>
      </c>
      <c r="G1345" s="78" t="s">
        <v>78</v>
      </c>
      <c r="H1345" s="78" t="s">
        <v>102</v>
      </c>
      <c r="I1345" s="78" t="s">
        <v>68</v>
      </c>
      <c r="J1345" s="5" t="s">
        <v>93</v>
      </c>
      <c r="K1345" s="5">
        <v>39</v>
      </c>
      <c r="L1345" s="5">
        <v>4010</v>
      </c>
      <c r="M1345" s="5">
        <v>74992880</v>
      </c>
      <c r="N1345" s="5">
        <v>920406356</v>
      </c>
      <c r="O1345" s="5">
        <v>6240</v>
      </c>
      <c r="P1345" s="5" t="s">
        <v>265</v>
      </c>
      <c r="Q1345" s="78" t="s">
        <v>68</v>
      </c>
      <c r="R1345" s="78" t="s">
        <v>78</v>
      </c>
      <c r="S1345" s="30">
        <v>45679</v>
      </c>
      <c r="T1345" s="5">
        <v>1</v>
      </c>
      <c r="U1345" s="30">
        <v>45679</v>
      </c>
      <c r="V1345" s="5">
        <v>1</v>
      </c>
      <c r="W1345" s="30"/>
      <c r="X1345" s="5">
        <v>0</v>
      </c>
      <c r="Y1345" s="30">
        <v>45682</v>
      </c>
      <c r="Z1345" s="30"/>
      <c r="AA1345" s="30"/>
      <c r="AB1345" s="30"/>
      <c r="AC1345" s="5">
        <v>0</v>
      </c>
      <c r="AD1345" s="5" t="s">
        <v>94</v>
      </c>
      <c r="AE1345" s="5">
        <v>6238</v>
      </c>
    </row>
    <row r="1346" spans="1:31" x14ac:dyDescent="0.25">
      <c r="A1346" s="5">
        <v>94114672</v>
      </c>
      <c r="B1346" s="5" t="s">
        <v>90</v>
      </c>
      <c r="C1346" s="78" t="s">
        <v>1770</v>
      </c>
      <c r="D1346" s="5" t="s">
        <v>97</v>
      </c>
      <c r="E1346" s="30">
        <v>45679</v>
      </c>
      <c r="F1346" s="5" t="s">
        <v>1</v>
      </c>
      <c r="G1346" s="78" t="s">
        <v>73</v>
      </c>
      <c r="H1346" s="78" t="s">
        <v>100</v>
      </c>
      <c r="I1346" s="78"/>
      <c r="J1346" s="5" t="s">
        <v>93</v>
      </c>
      <c r="K1346" s="5">
        <v>41</v>
      </c>
      <c r="L1346" s="5">
        <v>3670</v>
      </c>
      <c r="M1346" s="5">
        <v>44443739</v>
      </c>
      <c r="N1346" s="5">
        <v>987414442</v>
      </c>
      <c r="O1346" s="5">
        <v>6243</v>
      </c>
      <c r="P1346" s="5" t="s">
        <v>265</v>
      </c>
      <c r="Q1346" s="78" t="s">
        <v>24</v>
      </c>
      <c r="R1346" s="78" t="s">
        <v>111</v>
      </c>
      <c r="S1346" s="30">
        <v>45679</v>
      </c>
      <c r="T1346" s="5">
        <v>1</v>
      </c>
      <c r="U1346" s="30">
        <v>45679</v>
      </c>
      <c r="V1346" s="5">
        <v>1</v>
      </c>
      <c r="W1346" s="30"/>
      <c r="X1346" s="5">
        <v>0</v>
      </c>
      <c r="Y1346" s="30"/>
      <c r="Z1346" s="30"/>
      <c r="AA1346" s="30"/>
      <c r="AB1346" s="30"/>
      <c r="AC1346" s="5">
        <v>0</v>
      </c>
      <c r="AD1346" s="5" t="s">
        <v>94</v>
      </c>
      <c r="AE1346" s="5"/>
    </row>
    <row r="1347" spans="1:31" x14ac:dyDescent="0.25">
      <c r="A1347" s="5">
        <v>94114606</v>
      </c>
      <c r="B1347" s="5" t="s">
        <v>90</v>
      </c>
      <c r="C1347" s="78" t="s">
        <v>1896</v>
      </c>
      <c r="D1347" s="5" t="s">
        <v>91</v>
      </c>
      <c r="E1347" s="30">
        <v>45679</v>
      </c>
      <c r="F1347" s="5" t="s">
        <v>1</v>
      </c>
      <c r="G1347" s="78" t="s">
        <v>78</v>
      </c>
      <c r="H1347" s="78" t="s">
        <v>145</v>
      </c>
      <c r="I1347" s="78" t="s">
        <v>57</v>
      </c>
      <c r="J1347" s="5" t="s">
        <v>236</v>
      </c>
      <c r="K1347" s="5">
        <v>40</v>
      </c>
      <c r="L1347" s="5">
        <v>3670</v>
      </c>
      <c r="M1347" s="5">
        <v>70738337</v>
      </c>
      <c r="N1347" s="5">
        <v>931360743</v>
      </c>
      <c r="O1347" s="5">
        <v>8146</v>
      </c>
      <c r="P1347" s="5" t="s">
        <v>265</v>
      </c>
      <c r="Q1347" s="78" t="s">
        <v>57</v>
      </c>
      <c r="R1347" s="78" t="s">
        <v>78</v>
      </c>
      <c r="S1347" s="30"/>
      <c r="T1347" s="5">
        <v>0</v>
      </c>
      <c r="U1347" s="30"/>
      <c r="V1347" s="5">
        <v>0</v>
      </c>
      <c r="W1347" s="30"/>
      <c r="X1347" s="5">
        <v>0</v>
      </c>
      <c r="Y1347" s="30">
        <v>45682</v>
      </c>
      <c r="Z1347" s="30">
        <v>45686</v>
      </c>
      <c r="AA1347" s="30">
        <v>45693</v>
      </c>
      <c r="AB1347" s="30">
        <v>45700</v>
      </c>
      <c r="AC1347" s="5">
        <v>1</v>
      </c>
      <c r="AD1347" s="5" t="s">
        <v>94</v>
      </c>
      <c r="AE1347" s="5">
        <v>6266</v>
      </c>
    </row>
    <row r="1348" spans="1:31" x14ac:dyDescent="0.25">
      <c r="A1348" s="5">
        <v>94117727</v>
      </c>
      <c r="B1348" s="5" t="s">
        <v>90</v>
      </c>
      <c r="C1348" s="78" t="s">
        <v>1898</v>
      </c>
      <c r="D1348" s="5" t="s">
        <v>97</v>
      </c>
      <c r="E1348" s="30">
        <v>45679</v>
      </c>
      <c r="F1348" s="5" t="s">
        <v>1</v>
      </c>
      <c r="G1348" s="78" t="s">
        <v>73</v>
      </c>
      <c r="H1348" s="78" t="s">
        <v>145</v>
      </c>
      <c r="I1348" s="78"/>
      <c r="J1348" s="5" t="s">
        <v>236</v>
      </c>
      <c r="K1348" s="5">
        <v>38</v>
      </c>
      <c r="L1348" s="5">
        <v>3400</v>
      </c>
      <c r="M1348" s="5">
        <v>43389799</v>
      </c>
      <c r="N1348" s="5">
        <v>935258605</v>
      </c>
      <c r="O1348" s="5">
        <v>7948</v>
      </c>
      <c r="P1348" s="5" t="s">
        <v>265</v>
      </c>
      <c r="Q1348" s="78"/>
      <c r="R1348" s="78"/>
      <c r="S1348" s="30"/>
      <c r="T1348" s="5">
        <v>0</v>
      </c>
      <c r="U1348" s="30"/>
      <c r="V1348" s="5">
        <v>0</v>
      </c>
      <c r="W1348" s="30"/>
      <c r="X1348" s="5">
        <v>0</v>
      </c>
      <c r="Y1348" s="30"/>
      <c r="Z1348" s="30"/>
      <c r="AA1348" s="30"/>
      <c r="AB1348" s="30"/>
      <c r="AC1348" s="5">
        <v>0</v>
      </c>
      <c r="AD1348" s="5" t="s">
        <v>94</v>
      </c>
      <c r="AE1348" s="5"/>
    </row>
    <row r="1349" spans="1:31" x14ac:dyDescent="0.25">
      <c r="A1349" s="5">
        <v>94114455</v>
      </c>
      <c r="B1349" s="5" t="s">
        <v>90</v>
      </c>
      <c r="C1349" s="78" t="s">
        <v>1897</v>
      </c>
      <c r="D1349" s="5" t="s">
        <v>91</v>
      </c>
      <c r="E1349" s="30">
        <v>45679</v>
      </c>
      <c r="F1349" s="5" t="s">
        <v>1</v>
      </c>
      <c r="G1349" s="78" t="s">
        <v>78</v>
      </c>
      <c r="H1349" s="78" t="s">
        <v>203</v>
      </c>
      <c r="I1349" s="78" t="s">
        <v>62</v>
      </c>
      <c r="J1349" s="5" t="s">
        <v>236</v>
      </c>
      <c r="K1349" s="5">
        <v>37</v>
      </c>
      <c r="L1349" s="5">
        <v>3437</v>
      </c>
      <c r="M1349" s="5">
        <v>75200381</v>
      </c>
      <c r="N1349" s="5">
        <v>915952365</v>
      </c>
      <c r="O1349" s="5">
        <v>7948</v>
      </c>
      <c r="P1349" s="5" t="s">
        <v>265</v>
      </c>
      <c r="Q1349" s="78" t="s">
        <v>62</v>
      </c>
      <c r="R1349" s="78" t="s">
        <v>78</v>
      </c>
      <c r="S1349" s="30"/>
      <c r="T1349" s="5">
        <v>0</v>
      </c>
      <c r="U1349" s="30"/>
      <c r="V1349" s="5">
        <v>0</v>
      </c>
      <c r="W1349" s="30"/>
      <c r="X1349" s="5">
        <v>0</v>
      </c>
      <c r="Y1349" s="30"/>
      <c r="Z1349" s="30"/>
      <c r="AA1349" s="30"/>
      <c r="AB1349" s="30"/>
      <c r="AC1349" s="5">
        <v>0</v>
      </c>
      <c r="AD1349" s="5" t="s">
        <v>94</v>
      </c>
      <c r="AE1349" s="5">
        <v>6262</v>
      </c>
    </row>
    <row r="1350" spans="1:31" x14ac:dyDescent="0.25">
      <c r="A1350" s="5">
        <v>94115184</v>
      </c>
      <c r="B1350" s="5" t="s">
        <v>90</v>
      </c>
      <c r="C1350" s="78" t="s">
        <v>5044</v>
      </c>
      <c r="D1350" s="5" t="s">
        <v>91</v>
      </c>
      <c r="E1350" s="30">
        <v>45679</v>
      </c>
      <c r="F1350" s="5" t="s">
        <v>1</v>
      </c>
      <c r="G1350" s="78" t="s">
        <v>78</v>
      </c>
      <c r="H1350" s="78" t="s">
        <v>5045</v>
      </c>
      <c r="I1350" s="78" t="s">
        <v>58</v>
      </c>
      <c r="J1350" s="5" t="s">
        <v>93</v>
      </c>
      <c r="K1350" s="5"/>
      <c r="L1350" s="5"/>
      <c r="M1350" s="5"/>
      <c r="N1350" s="5"/>
      <c r="O1350" s="5"/>
      <c r="P1350" s="5" t="s">
        <v>265</v>
      </c>
      <c r="Q1350" s="78" t="s">
        <v>58</v>
      </c>
      <c r="R1350" s="78" t="s">
        <v>78</v>
      </c>
      <c r="S1350" s="30"/>
      <c r="T1350" s="5">
        <v>0</v>
      </c>
      <c r="U1350" s="30"/>
      <c r="V1350" s="5">
        <v>0</v>
      </c>
      <c r="W1350" s="30"/>
      <c r="X1350" s="5">
        <v>0</v>
      </c>
      <c r="Y1350" s="30"/>
      <c r="Z1350" s="30"/>
      <c r="AA1350" s="30"/>
      <c r="AB1350" s="30"/>
      <c r="AC1350" s="5">
        <v>0</v>
      </c>
      <c r="AD1350" s="5" t="s">
        <v>94</v>
      </c>
      <c r="AE1350" s="5">
        <v>6264</v>
      </c>
    </row>
    <row r="1351" spans="1:31" x14ac:dyDescent="0.25">
      <c r="A1351" s="5">
        <v>94114589</v>
      </c>
      <c r="B1351" s="5" t="s">
        <v>90</v>
      </c>
      <c r="C1351" s="78" t="s">
        <v>1895</v>
      </c>
      <c r="D1351" s="5" t="s">
        <v>91</v>
      </c>
      <c r="E1351" s="30">
        <v>45679</v>
      </c>
      <c r="F1351" s="5" t="s">
        <v>1</v>
      </c>
      <c r="G1351" s="78" t="s">
        <v>78</v>
      </c>
      <c r="H1351" s="78" t="s">
        <v>98</v>
      </c>
      <c r="I1351" s="78" t="s">
        <v>57</v>
      </c>
      <c r="J1351" s="5" t="s">
        <v>93</v>
      </c>
      <c r="K1351" s="5">
        <v>39</v>
      </c>
      <c r="L1351" s="5">
        <v>3080</v>
      </c>
      <c r="M1351" s="5">
        <v>43957655</v>
      </c>
      <c r="N1351" s="5">
        <v>927098175</v>
      </c>
      <c r="O1351" s="5">
        <v>6266</v>
      </c>
      <c r="P1351" s="5" t="s">
        <v>265</v>
      </c>
      <c r="Q1351" s="78" t="s">
        <v>57</v>
      </c>
      <c r="R1351" s="78" t="s">
        <v>78</v>
      </c>
      <c r="S1351" s="30">
        <v>45679</v>
      </c>
      <c r="T1351" s="5">
        <v>1</v>
      </c>
      <c r="U1351" s="30">
        <v>45679</v>
      </c>
      <c r="V1351" s="5">
        <v>1</v>
      </c>
      <c r="W1351" s="30">
        <v>45684</v>
      </c>
      <c r="X1351" s="5">
        <v>1</v>
      </c>
      <c r="Y1351" s="30">
        <v>45682</v>
      </c>
      <c r="Z1351" s="30">
        <v>45686</v>
      </c>
      <c r="AA1351" s="30">
        <v>45693</v>
      </c>
      <c r="AB1351" s="30">
        <v>45700</v>
      </c>
      <c r="AC1351" s="5">
        <v>1</v>
      </c>
      <c r="AD1351" s="5" t="s">
        <v>113</v>
      </c>
      <c r="AE1351" s="5">
        <v>6266</v>
      </c>
    </row>
    <row r="1352" spans="1:31" x14ac:dyDescent="0.25">
      <c r="A1352" s="5">
        <v>94115148</v>
      </c>
      <c r="B1352" s="5" t="s">
        <v>90</v>
      </c>
      <c r="C1352" s="78" t="s">
        <v>1910</v>
      </c>
      <c r="D1352" s="5" t="s">
        <v>91</v>
      </c>
      <c r="E1352" s="30">
        <v>45679</v>
      </c>
      <c r="F1352" s="5" t="s">
        <v>1</v>
      </c>
      <c r="G1352" s="78" t="s">
        <v>78</v>
      </c>
      <c r="H1352" s="78" t="s">
        <v>98</v>
      </c>
      <c r="I1352" s="78" t="s">
        <v>65</v>
      </c>
      <c r="J1352" s="5" t="s">
        <v>93</v>
      </c>
      <c r="K1352" s="5">
        <v>40</v>
      </c>
      <c r="L1352" s="5">
        <v>3910</v>
      </c>
      <c r="M1352" s="5">
        <v>75463467</v>
      </c>
      <c r="N1352" s="5">
        <v>934060907</v>
      </c>
      <c r="O1352" s="5">
        <v>6256</v>
      </c>
      <c r="P1352" s="5" t="s">
        <v>265</v>
      </c>
      <c r="Q1352" s="78" t="s">
        <v>65</v>
      </c>
      <c r="R1352" s="78" t="s">
        <v>78</v>
      </c>
      <c r="S1352" s="30">
        <v>45679</v>
      </c>
      <c r="T1352" s="5">
        <v>1</v>
      </c>
      <c r="U1352" s="30">
        <v>45679</v>
      </c>
      <c r="V1352" s="5">
        <v>1</v>
      </c>
      <c r="W1352" s="30"/>
      <c r="X1352" s="5">
        <v>0</v>
      </c>
      <c r="Y1352" s="30">
        <v>45685</v>
      </c>
      <c r="Z1352" s="30">
        <v>45689</v>
      </c>
      <c r="AA1352" s="30">
        <v>45696</v>
      </c>
      <c r="AB1352" s="30"/>
      <c r="AC1352" s="5">
        <v>0</v>
      </c>
      <c r="AD1352" s="5" t="s">
        <v>94</v>
      </c>
      <c r="AE1352" s="5">
        <v>6256</v>
      </c>
    </row>
    <row r="1353" spans="1:31" x14ac:dyDescent="0.25">
      <c r="A1353" s="5">
        <v>94114435</v>
      </c>
      <c r="B1353" s="5" t="s">
        <v>90</v>
      </c>
      <c r="C1353" s="78" t="s">
        <v>1913</v>
      </c>
      <c r="D1353" s="5" t="s">
        <v>97</v>
      </c>
      <c r="E1353" s="30">
        <v>45679</v>
      </c>
      <c r="F1353" s="5" t="s">
        <v>1</v>
      </c>
      <c r="G1353" s="78" t="s">
        <v>79</v>
      </c>
      <c r="H1353" s="78" t="s">
        <v>103</v>
      </c>
      <c r="I1353" s="78" t="s">
        <v>67</v>
      </c>
      <c r="J1353" s="5" t="s">
        <v>93</v>
      </c>
      <c r="K1353" s="5">
        <v>38</v>
      </c>
      <c r="L1353" s="5">
        <v>2670</v>
      </c>
      <c r="M1353" s="5">
        <v>73317182</v>
      </c>
      <c r="N1353" s="5">
        <v>924165891</v>
      </c>
      <c r="O1353" s="5">
        <v>6260</v>
      </c>
      <c r="P1353" s="5" t="s">
        <v>265</v>
      </c>
      <c r="Q1353" s="78" t="s">
        <v>67</v>
      </c>
      <c r="R1353" s="78" t="s">
        <v>78</v>
      </c>
      <c r="S1353" s="30">
        <v>45679</v>
      </c>
      <c r="T1353" s="5">
        <v>1</v>
      </c>
      <c r="U1353" s="30">
        <v>45679</v>
      </c>
      <c r="V1353" s="5">
        <v>1</v>
      </c>
      <c r="W1353" s="30">
        <v>45684</v>
      </c>
      <c r="X1353" s="5">
        <v>1</v>
      </c>
      <c r="Y1353" s="30">
        <v>45684</v>
      </c>
      <c r="Z1353" s="30">
        <v>45689</v>
      </c>
      <c r="AA1353" s="30">
        <v>45696</v>
      </c>
      <c r="AB1353" s="30">
        <v>45703</v>
      </c>
      <c r="AC1353" s="5">
        <v>1</v>
      </c>
      <c r="AD1353" s="5" t="s">
        <v>113</v>
      </c>
      <c r="AE1353" s="5">
        <v>6260</v>
      </c>
    </row>
    <row r="1354" spans="1:31" x14ac:dyDescent="0.25">
      <c r="A1354" s="5">
        <v>94115199</v>
      </c>
      <c r="B1354" s="5" t="s">
        <v>90</v>
      </c>
      <c r="C1354" s="78" t="s">
        <v>1912</v>
      </c>
      <c r="D1354" s="5" t="s">
        <v>91</v>
      </c>
      <c r="E1354" s="30">
        <v>45679</v>
      </c>
      <c r="F1354" s="5" t="s">
        <v>1</v>
      </c>
      <c r="G1354" s="78" t="s">
        <v>79</v>
      </c>
      <c r="H1354" s="78" t="s">
        <v>100</v>
      </c>
      <c r="I1354" s="78" t="s">
        <v>67</v>
      </c>
      <c r="J1354" s="5" t="s">
        <v>93</v>
      </c>
      <c r="K1354" s="5">
        <v>40</v>
      </c>
      <c r="L1354" s="5">
        <v>4005</v>
      </c>
      <c r="M1354" s="5">
        <v>46269946</v>
      </c>
      <c r="N1354" s="5">
        <v>942844161</v>
      </c>
      <c r="O1354" s="5">
        <v>6260</v>
      </c>
      <c r="P1354" s="5" t="s">
        <v>265</v>
      </c>
      <c r="Q1354" s="78" t="s">
        <v>67</v>
      </c>
      <c r="R1354" s="78" t="s">
        <v>78</v>
      </c>
      <c r="S1354" s="30">
        <v>45680</v>
      </c>
      <c r="T1354" s="5">
        <v>1</v>
      </c>
      <c r="U1354" s="30">
        <v>45680</v>
      </c>
      <c r="V1354" s="5">
        <v>1</v>
      </c>
      <c r="W1354" s="30">
        <v>45684</v>
      </c>
      <c r="X1354" s="5">
        <v>1</v>
      </c>
      <c r="Y1354" s="30">
        <v>45682</v>
      </c>
      <c r="Z1354" s="30">
        <v>45686</v>
      </c>
      <c r="AA1354" s="30">
        <v>45693</v>
      </c>
      <c r="AB1354" s="30">
        <v>45700</v>
      </c>
      <c r="AC1354" s="5">
        <v>1</v>
      </c>
      <c r="AD1354" s="5" t="s">
        <v>113</v>
      </c>
      <c r="AE1354" s="5">
        <v>6260</v>
      </c>
    </row>
    <row r="1355" spans="1:31" x14ac:dyDescent="0.25">
      <c r="A1355" s="5">
        <v>94115151</v>
      </c>
      <c r="B1355" s="5" t="s">
        <v>90</v>
      </c>
      <c r="C1355" s="78" t="s">
        <v>2129</v>
      </c>
      <c r="D1355" s="5" t="s">
        <v>97</v>
      </c>
      <c r="E1355" s="30">
        <v>45679</v>
      </c>
      <c r="F1355" s="5" t="s">
        <v>1</v>
      </c>
      <c r="G1355" s="78" t="s">
        <v>78</v>
      </c>
      <c r="H1355" s="78" t="s">
        <v>102</v>
      </c>
      <c r="I1355" s="78" t="s">
        <v>64</v>
      </c>
      <c r="J1355" s="5" t="s">
        <v>93</v>
      </c>
      <c r="K1355" s="5">
        <v>37</v>
      </c>
      <c r="L1355" s="5">
        <v>3415</v>
      </c>
      <c r="M1355" s="5">
        <v>73737947</v>
      </c>
      <c r="N1355" s="5">
        <v>977534883</v>
      </c>
      <c r="O1355" s="5">
        <v>0</v>
      </c>
      <c r="P1355" s="5" t="s">
        <v>265</v>
      </c>
      <c r="Q1355" s="78" t="s">
        <v>64</v>
      </c>
      <c r="R1355" s="78" t="s">
        <v>78</v>
      </c>
      <c r="S1355" s="30">
        <v>45679</v>
      </c>
      <c r="T1355" s="5">
        <v>1</v>
      </c>
      <c r="U1355" s="30">
        <v>45679</v>
      </c>
      <c r="V1355" s="5">
        <v>1</v>
      </c>
      <c r="W1355" s="30">
        <v>45682</v>
      </c>
      <c r="X1355" s="5">
        <v>1</v>
      </c>
      <c r="Y1355" s="30">
        <v>45682</v>
      </c>
      <c r="Z1355" s="30">
        <v>45686</v>
      </c>
      <c r="AA1355" s="30">
        <v>45693</v>
      </c>
      <c r="AB1355" s="30">
        <v>45700</v>
      </c>
      <c r="AC1355" s="5">
        <v>1</v>
      </c>
      <c r="AD1355" s="5" t="s">
        <v>113</v>
      </c>
      <c r="AE1355" s="5">
        <v>6255</v>
      </c>
    </row>
    <row r="1356" spans="1:31" x14ac:dyDescent="0.25">
      <c r="A1356" s="5">
        <v>94114839</v>
      </c>
      <c r="B1356" s="5" t="s">
        <v>90</v>
      </c>
      <c r="C1356" s="78" t="s">
        <v>1911</v>
      </c>
      <c r="D1356" s="5" t="s">
        <v>97</v>
      </c>
      <c r="E1356" s="30">
        <v>45679</v>
      </c>
      <c r="F1356" s="5" t="s">
        <v>1</v>
      </c>
      <c r="G1356" s="78" t="s">
        <v>78</v>
      </c>
      <c r="H1356" s="78" t="s">
        <v>101</v>
      </c>
      <c r="I1356" s="78" t="s">
        <v>64</v>
      </c>
      <c r="J1356" s="5" t="s">
        <v>93</v>
      </c>
      <c r="K1356" s="5"/>
      <c r="L1356" s="5"/>
      <c r="M1356" s="5"/>
      <c r="N1356" s="5"/>
      <c r="O1356" s="5"/>
      <c r="P1356" s="5" t="s">
        <v>265</v>
      </c>
      <c r="Q1356" s="78" t="s">
        <v>64</v>
      </c>
      <c r="R1356" s="78" t="s">
        <v>78</v>
      </c>
      <c r="S1356" s="30"/>
      <c r="T1356" s="5">
        <v>0</v>
      </c>
      <c r="U1356" s="30"/>
      <c r="V1356" s="5">
        <v>0</v>
      </c>
      <c r="W1356" s="30"/>
      <c r="X1356" s="5">
        <v>0</v>
      </c>
      <c r="Y1356" s="30">
        <v>45682</v>
      </c>
      <c r="Z1356" s="30">
        <v>45686</v>
      </c>
      <c r="AA1356" s="30">
        <v>45693</v>
      </c>
      <c r="AB1356" s="30">
        <v>45700</v>
      </c>
      <c r="AC1356" s="5">
        <v>1</v>
      </c>
      <c r="AD1356" s="5" t="s">
        <v>94</v>
      </c>
      <c r="AE1356" s="5">
        <v>6255</v>
      </c>
    </row>
    <row r="1357" spans="1:31" x14ac:dyDescent="0.25">
      <c r="A1357" s="5">
        <v>94115195</v>
      </c>
      <c r="B1357" s="5" t="s">
        <v>90</v>
      </c>
      <c r="C1357" s="78" t="s">
        <v>1899</v>
      </c>
      <c r="D1357" s="5" t="s">
        <v>97</v>
      </c>
      <c r="E1357" s="30">
        <v>45679</v>
      </c>
      <c r="F1357" s="5" t="s">
        <v>1</v>
      </c>
      <c r="G1357" s="78" t="s">
        <v>73</v>
      </c>
      <c r="H1357" s="78">
        <v>23151</v>
      </c>
      <c r="I1357" s="78" t="s">
        <v>42</v>
      </c>
      <c r="J1357" s="5" t="s">
        <v>93</v>
      </c>
      <c r="K1357" s="5"/>
      <c r="L1357" s="5"/>
      <c r="M1357" s="5"/>
      <c r="N1357" s="5"/>
      <c r="O1357" s="5"/>
      <c r="P1357" s="5" t="s">
        <v>265</v>
      </c>
      <c r="Q1357" s="78" t="s">
        <v>42</v>
      </c>
      <c r="R1357" s="78" t="s">
        <v>115</v>
      </c>
      <c r="S1357" s="30"/>
      <c r="T1357" s="5">
        <v>0</v>
      </c>
      <c r="U1357" s="30"/>
      <c r="V1357" s="5">
        <v>0</v>
      </c>
      <c r="W1357" s="30"/>
      <c r="X1357" s="5">
        <v>0</v>
      </c>
      <c r="Y1357" s="30"/>
      <c r="Z1357" s="30"/>
      <c r="AA1357" s="30"/>
      <c r="AB1357" s="30"/>
      <c r="AC1357" s="5">
        <v>0</v>
      </c>
      <c r="AD1357" s="5" t="s">
        <v>94</v>
      </c>
      <c r="AE1357" s="5">
        <v>6244</v>
      </c>
    </row>
    <row r="1358" spans="1:31" x14ac:dyDescent="0.25">
      <c r="A1358" s="5">
        <v>94115222</v>
      </c>
      <c r="B1358" s="5" t="s">
        <v>110</v>
      </c>
      <c r="C1358" s="78" t="s">
        <v>3823</v>
      </c>
      <c r="D1358" s="5" t="s">
        <v>91</v>
      </c>
      <c r="E1358" s="30">
        <v>45679</v>
      </c>
      <c r="F1358" s="5" t="s">
        <v>1</v>
      </c>
      <c r="G1358" s="78" t="s">
        <v>106</v>
      </c>
      <c r="H1358" s="78" t="s">
        <v>212</v>
      </c>
      <c r="I1358" s="78"/>
      <c r="J1358" s="5" t="s">
        <v>236</v>
      </c>
      <c r="K1358" s="5">
        <v>39</v>
      </c>
      <c r="L1358" s="5">
        <v>3280</v>
      </c>
      <c r="M1358" s="5">
        <v>76374973</v>
      </c>
      <c r="N1358" s="5">
        <v>918334991</v>
      </c>
      <c r="O1358" s="5">
        <v>0</v>
      </c>
      <c r="P1358" s="5" t="s">
        <v>265</v>
      </c>
      <c r="Q1358" s="78" t="s">
        <v>54</v>
      </c>
      <c r="R1358" s="78" t="s">
        <v>115</v>
      </c>
      <c r="S1358" s="30"/>
      <c r="T1358" s="5">
        <v>0</v>
      </c>
      <c r="U1358" s="30"/>
      <c r="V1358" s="5">
        <v>0</v>
      </c>
      <c r="W1358" s="30"/>
      <c r="X1358" s="5">
        <v>0</v>
      </c>
      <c r="Y1358" s="30"/>
      <c r="Z1358" s="30"/>
      <c r="AA1358" s="30"/>
      <c r="AB1358" s="30"/>
      <c r="AC1358" s="5">
        <v>0</v>
      </c>
      <c r="AD1358" s="5" t="s">
        <v>94</v>
      </c>
      <c r="AE1358" s="5"/>
    </row>
    <row r="1359" spans="1:31" x14ac:dyDescent="0.25">
      <c r="A1359" s="5">
        <v>94212297</v>
      </c>
      <c r="B1359" s="5" t="s">
        <v>110</v>
      </c>
      <c r="C1359" s="78" t="s">
        <v>3824</v>
      </c>
      <c r="D1359" s="5" t="s">
        <v>91</v>
      </c>
      <c r="E1359" s="30">
        <v>45679</v>
      </c>
      <c r="F1359" s="5" t="s">
        <v>1</v>
      </c>
      <c r="G1359" s="78" t="s">
        <v>73</v>
      </c>
      <c r="H1359" s="78" t="s">
        <v>102</v>
      </c>
      <c r="I1359" s="78"/>
      <c r="J1359" s="5" t="s">
        <v>93</v>
      </c>
      <c r="K1359" s="5"/>
      <c r="L1359" s="5"/>
      <c r="M1359" s="5"/>
      <c r="N1359" s="5"/>
      <c r="O1359" s="5"/>
      <c r="P1359" s="5" t="s">
        <v>265</v>
      </c>
      <c r="Q1359" s="78"/>
      <c r="R1359" s="78"/>
      <c r="S1359" s="30"/>
      <c r="T1359" s="5">
        <v>0</v>
      </c>
      <c r="U1359" s="30"/>
      <c r="V1359" s="5">
        <v>0</v>
      </c>
      <c r="W1359" s="30"/>
      <c r="X1359" s="5">
        <v>0</v>
      </c>
      <c r="Y1359" s="30"/>
      <c r="Z1359" s="30"/>
      <c r="AA1359" s="30"/>
      <c r="AB1359" s="30"/>
      <c r="AC1359" s="5">
        <v>0</v>
      </c>
      <c r="AD1359" s="5" t="s">
        <v>94</v>
      </c>
      <c r="AE1359" s="5"/>
    </row>
    <row r="1360" spans="1:31" x14ac:dyDescent="0.25">
      <c r="A1360" s="5">
        <v>94115251</v>
      </c>
      <c r="B1360" s="5" t="s">
        <v>90</v>
      </c>
      <c r="C1360" s="78" t="s">
        <v>1900</v>
      </c>
      <c r="D1360" s="5" t="s">
        <v>91</v>
      </c>
      <c r="E1360" s="30">
        <v>45679</v>
      </c>
      <c r="F1360" s="5" t="s">
        <v>1</v>
      </c>
      <c r="G1360" s="78" t="s">
        <v>106</v>
      </c>
      <c r="H1360" s="78" t="s">
        <v>1901</v>
      </c>
      <c r="I1360" s="78" t="s">
        <v>53</v>
      </c>
      <c r="J1360" s="5" t="s">
        <v>93</v>
      </c>
      <c r="K1360" s="5"/>
      <c r="L1360" s="5"/>
      <c r="M1360" s="5"/>
      <c r="N1360" s="5"/>
      <c r="O1360" s="5"/>
      <c r="P1360" s="5" t="s">
        <v>265</v>
      </c>
      <c r="Q1360" s="78" t="s">
        <v>53</v>
      </c>
      <c r="R1360" s="78" t="s">
        <v>115</v>
      </c>
      <c r="S1360" s="30"/>
      <c r="T1360" s="5">
        <v>0</v>
      </c>
      <c r="U1360" s="30"/>
      <c r="V1360" s="5">
        <v>0</v>
      </c>
      <c r="W1360" s="30"/>
      <c r="X1360" s="5">
        <v>0</v>
      </c>
      <c r="Y1360" s="30">
        <v>45682</v>
      </c>
      <c r="Z1360" s="30">
        <v>45686</v>
      </c>
      <c r="AA1360" s="30">
        <v>45693</v>
      </c>
      <c r="AB1360" s="30">
        <v>45700</v>
      </c>
      <c r="AC1360" s="5">
        <v>1</v>
      </c>
      <c r="AD1360" s="5" t="s">
        <v>94</v>
      </c>
      <c r="AE1360" s="5">
        <v>6253</v>
      </c>
    </row>
    <row r="1361" spans="1:31" x14ac:dyDescent="0.25">
      <c r="A1361" s="5">
        <v>94115862</v>
      </c>
      <c r="B1361" s="5" t="s">
        <v>90</v>
      </c>
      <c r="C1361" s="78" t="s">
        <v>162</v>
      </c>
      <c r="D1361" s="5" t="s">
        <v>91</v>
      </c>
      <c r="E1361" s="30">
        <v>45679</v>
      </c>
      <c r="F1361" s="5" t="s">
        <v>1</v>
      </c>
      <c r="G1361" s="78" t="s">
        <v>73</v>
      </c>
      <c r="H1361" s="78" t="s">
        <v>102</v>
      </c>
      <c r="I1361" s="78"/>
      <c r="J1361" s="5" t="s">
        <v>93</v>
      </c>
      <c r="K1361" s="5">
        <v>40</v>
      </c>
      <c r="L1361" s="5">
        <v>3945</v>
      </c>
      <c r="M1361" s="5">
        <v>73287440</v>
      </c>
      <c r="N1361" s="5">
        <v>972139875</v>
      </c>
      <c r="O1361" s="5">
        <v>0</v>
      </c>
      <c r="P1361" s="5" t="s">
        <v>265</v>
      </c>
      <c r="Q1361" s="78" t="s">
        <v>23</v>
      </c>
      <c r="R1361" s="78" t="s">
        <v>111</v>
      </c>
      <c r="S1361" s="30">
        <v>45680</v>
      </c>
      <c r="T1361" s="5">
        <v>1</v>
      </c>
      <c r="U1361" s="30">
        <v>45680</v>
      </c>
      <c r="V1361" s="5">
        <v>1</v>
      </c>
      <c r="W1361" s="30">
        <v>45682</v>
      </c>
      <c r="X1361" s="5">
        <v>1</v>
      </c>
      <c r="Y1361" s="30"/>
      <c r="Z1361" s="30"/>
      <c r="AA1361" s="30"/>
      <c r="AB1361" s="30"/>
      <c r="AC1361" s="5">
        <v>0</v>
      </c>
      <c r="AD1361" s="5" t="s">
        <v>94</v>
      </c>
      <c r="AE1361" s="5"/>
    </row>
    <row r="1362" spans="1:31" x14ac:dyDescent="0.25">
      <c r="A1362" s="5">
        <v>94114723</v>
      </c>
      <c r="B1362" s="5" t="s">
        <v>90</v>
      </c>
      <c r="C1362" s="78" t="s">
        <v>1902</v>
      </c>
      <c r="D1362" s="5" t="s">
        <v>91</v>
      </c>
      <c r="E1362" s="30">
        <v>45679</v>
      </c>
      <c r="F1362" s="5" t="s">
        <v>1</v>
      </c>
      <c r="G1362" s="78" t="s">
        <v>73</v>
      </c>
      <c r="H1362" s="78" t="s">
        <v>102</v>
      </c>
      <c r="I1362" s="78" t="s">
        <v>27</v>
      </c>
      <c r="J1362" s="5" t="s">
        <v>93</v>
      </c>
      <c r="K1362" s="5">
        <v>38</v>
      </c>
      <c r="L1362" s="5">
        <v>3400</v>
      </c>
      <c r="M1362" s="5">
        <v>75310334</v>
      </c>
      <c r="N1362" s="5">
        <v>923980347</v>
      </c>
      <c r="O1362" s="5">
        <v>6221</v>
      </c>
      <c r="P1362" s="5" t="s">
        <v>265</v>
      </c>
      <c r="Q1362" s="78" t="s">
        <v>27</v>
      </c>
      <c r="R1362" s="78" t="s">
        <v>186</v>
      </c>
      <c r="S1362" s="30">
        <v>45679</v>
      </c>
      <c r="T1362" s="5">
        <v>1</v>
      </c>
      <c r="U1362" s="30">
        <v>45679</v>
      </c>
      <c r="V1362" s="5">
        <v>1</v>
      </c>
      <c r="W1362" s="30">
        <v>45682</v>
      </c>
      <c r="X1362" s="5">
        <v>1</v>
      </c>
      <c r="Y1362" s="30">
        <v>45682</v>
      </c>
      <c r="Z1362" s="30">
        <v>45686</v>
      </c>
      <c r="AA1362" s="30">
        <v>45693</v>
      </c>
      <c r="AB1362" s="30">
        <v>45700</v>
      </c>
      <c r="AC1362" s="5">
        <v>1</v>
      </c>
      <c r="AD1362" s="5" t="s">
        <v>113</v>
      </c>
      <c r="AE1362" s="5">
        <v>6221</v>
      </c>
    </row>
    <row r="1363" spans="1:31" x14ac:dyDescent="0.25">
      <c r="A1363" s="5">
        <v>94115335</v>
      </c>
      <c r="B1363" s="5" t="s">
        <v>90</v>
      </c>
      <c r="C1363" s="78" t="s">
        <v>1903</v>
      </c>
      <c r="D1363" s="5" t="s">
        <v>91</v>
      </c>
      <c r="E1363" s="30">
        <v>45679</v>
      </c>
      <c r="F1363" s="5" t="s">
        <v>1</v>
      </c>
      <c r="G1363" s="78" t="s">
        <v>73</v>
      </c>
      <c r="H1363" s="78" t="s">
        <v>102</v>
      </c>
      <c r="I1363" s="78" t="s">
        <v>37</v>
      </c>
      <c r="J1363" s="5" t="s">
        <v>93</v>
      </c>
      <c r="K1363" s="5">
        <v>38</v>
      </c>
      <c r="L1363" s="5">
        <v>3390</v>
      </c>
      <c r="M1363" s="5">
        <v>47180857</v>
      </c>
      <c r="N1363" s="5">
        <v>921072514</v>
      </c>
      <c r="O1363" s="5">
        <v>6228</v>
      </c>
      <c r="P1363" s="5" t="s">
        <v>265</v>
      </c>
      <c r="Q1363" s="78" t="s">
        <v>37</v>
      </c>
      <c r="R1363" s="78" t="s">
        <v>186</v>
      </c>
      <c r="S1363" s="30">
        <v>45680</v>
      </c>
      <c r="T1363" s="5">
        <v>1</v>
      </c>
      <c r="U1363" s="30">
        <v>45680</v>
      </c>
      <c r="V1363" s="5">
        <v>1</v>
      </c>
      <c r="W1363" s="30">
        <v>45685</v>
      </c>
      <c r="X1363" s="5">
        <v>1</v>
      </c>
      <c r="Y1363" s="30">
        <v>45685</v>
      </c>
      <c r="Z1363" s="30">
        <v>45692</v>
      </c>
      <c r="AA1363" s="30">
        <v>45699</v>
      </c>
      <c r="AB1363" s="30">
        <v>45706</v>
      </c>
      <c r="AC1363" s="5">
        <v>1</v>
      </c>
      <c r="AD1363" s="5" t="s">
        <v>113</v>
      </c>
      <c r="AE1363" s="5">
        <v>6228</v>
      </c>
    </row>
    <row r="1364" spans="1:31" x14ac:dyDescent="0.25">
      <c r="A1364" s="5">
        <v>94114200</v>
      </c>
      <c r="B1364" s="5" t="s">
        <v>90</v>
      </c>
      <c r="C1364" s="78" t="s">
        <v>1904</v>
      </c>
      <c r="D1364" s="5" t="s">
        <v>97</v>
      </c>
      <c r="E1364" s="30">
        <v>45679</v>
      </c>
      <c r="F1364" s="5" t="s">
        <v>1</v>
      </c>
      <c r="G1364" s="78" t="s">
        <v>73</v>
      </c>
      <c r="H1364" s="78" t="s">
        <v>102</v>
      </c>
      <c r="I1364" s="78"/>
      <c r="J1364" s="5" t="s">
        <v>93</v>
      </c>
      <c r="K1364" s="5">
        <v>40</v>
      </c>
      <c r="L1364" s="5">
        <v>3850</v>
      </c>
      <c r="M1364" s="5">
        <v>75488942</v>
      </c>
      <c r="N1364" s="5">
        <v>907789423</v>
      </c>
      <c r="O1364" s="5">
        <v>6224</v>
      </c>
      <c r="P1364" s="5" t="s">
        <v>265</v>
      </c>
      <c r="Q1364" s="78" t="s">
        <v>23</v>
      </c>
      <c r="R1364" s="78" t="s">
        <v>111</v>
      </c>
      <c r="S1364" s="30">
        <v>45679</v>
      </c>
      <c r="T1364" s="5">
        <v>1</v>
      </c>
      <c r="U1364" s="30">
        <v>45679</v>
      </c>
      <c r="V1364" s="5">
        <v>1</v>
      </c>
      <c r="W1364" s="30">
        <v>45681</v>
      </c>
      <c r="X1364" s="5">
        <v>1</v>
      </c>
      <c r="Y1364" s="30">
        <v>45682</v>
      </c>
      <c r="Z1364" s="30">
        <v>45686</v>
      </c>
      <c r="AA1364" s="30">
        <v>45693</v>
      </c>
      <c r="AB1364" s="30">
        <v>45700</v>
      </c>
      <c r="AC1364" s="5">
        <v>1</v>
      </c>
      <c r="AD1364" s="5" t="s">
        <v>113</v>
      </c>
      <c r="AE1364" s="5"/>
    </row>
    <row r="1365" spans="1:31" x14ac:dyDescent="0.25">
      <c r="A1365" s="5">
        <v>94115136</v>
      </c>
      <c r="B1365" s="5" t="s">
        <v>90</v>
      </c>
      <c r="C1365" s="78" t="s">
        <v>1905</v>
      </c>
      <c r="D1365" s="5" t="s">
        <v>97</v>
      </c>
      <c r="E1365" s="30">
        <v>45679</v>
      </c>
      <c r="F1365" s="5" t="s">
        <v>1</v>
      </c>
      <c r="G1365" s="78" t="s">
        <v>73</v>
      </c>
      <c r="H1365" s="78" t="s">
        <v>102</v>
      </c>
      <c r="I1365" s="78" t="s">
        <v>31</v>
      </c>
      <c r="J1365" s="5" t="s">
        <v>93</v>
      </c>
      <c r="K1365" s="5">
        <v>38</v>
      </c>
      <c r="L1365" s="5">
        <v>2755</v>
      </c>
      <c r="M1365" s="5">
        <v>76037506</v>
      </c>
      <c r="N1365" s="5">
        <v>974587257</v>
      </c>
      <c r="O1365" s="5">
        <v>6223</v>
      </c>
      <c r="P1365" s="5" t="s">
        <v>265</v>
      </c>
      <c r="Q1365" s="78" t="s">
        <v>31</v>
      </c>
      <c r="R1365" s="78" t="s">
        <v>186</v>
      </c>
      <c r="S1365" s="30">
        <v>45680</v>
      </c>
      <c r="T1365" s="5">
        <v>1</v>
      </c>
      <c r="U1365" s="30">
        <v>45680</v>
      </c>
      <c r="V1365" s="5">
        <v>1</v>
      </c>
      <c r="W1365" s="30"/>
      <c r="X1365" s="5">
        <v>0</v>
      </c>
      <c r="Y1365" s="30">
        <v>45682</v>
      </c>
      <c r="Z1365" s="30">
        <v>45686</v>
      </c>
      <c r="AA1365" s="30">
        <v>45693</v>
      </c>
      <c r="AB1365" s="30">
        <v>45700</v>
      </c>
      <c r="AC1365" s="5">
        <v>1</v>
      </c>
      <c r="AD1365" s="5" t="s">
        <v>94</v>
      </c>
      <c r="AE1365" s="5">
        <v>6223</v>
      </c>
    </row>
    <row r="1366" spans="1:31" x14ac:dyDescent="0.25">
      <c r="A1366" s="5">
        <v>94114677</v>
      </c>
      <c r="B1366" s="5" t="s">
        <v>90</v>
      </c>
      <c r="C1366" s="78" t="s">
        <v>3821</v>
      </c>
      <c r="D1366" s="5" t="s">
        <v>91</v>
      </c>
      <c r="E1366" s="30">
        <v>45679</v>
      </c>
      <c r="F1366" s="5" t="s">
        <v>1</v>
      </c>
      <c r="G1366" s="78" t="s">
        <v>78</v>
      </c>
      <c r="H1366" s="78" t="s">
        <v>3822</v>
      </c>
      <c r="I1366" s="78" t="s">
        <v>58</v>
      </c>
      <c r="J1366" s="5" t="s">
        <v>93</v>
      </c>
      <c r="K1366" s="5"/>
      <c r="L1366" s="5"/>
      <c r="M1366" s="5"/>
      <c r="N1366" s="5"/>
      <c r="O1366" s="5"/>
      <c r="P1366" s="5" t="s">
        <v>265</v>
      </c>
      <c r="Q1366" s="78" t="s">
        <v>58</v>
      </c>
      <c r="R1366" s="78" t="s">
        <v>78</v>
      </c>
      <c r="S1366" s="30"/>
      <c r="T1366" s="5">
        <v>0</v>
      </c>
      <c r="U1366" s="30"/>
      <c r="V1366" s="5">
        <v>0</v>
      </c>
      <c r="W1366" s="30"/>
      <c r="X1366" s="5">
        <v>0</v>
      </c>
      <c r="Y1366" s="30"/>
      <c r="Z1366" s="30"/>
      <c r="AA1366" s="30"/>
      <c r="AB1366" s="30"/>
      <c r="AC1366" s="5">
        <v>0</v>
      </c>
      <c r="AD1366" s="5" t="s">
        <v>94</v>
      </c>
      <c r="AE1366" s="5">
        <v>6264</v>
      </c>
    </row>
    <row r="1367" spans="1:31" x14ac:dyDescent="0.25">
      <c r="A1367" s="5">
        <v>94115071</v>
      </c>
      <c r="B1367" s="5" t="s">
        <v>90</v>
      </c>
      <c r="C1367" s="78" t="s">
        <v>1894</v>
      </c>
      <c r="D1367" s="5" t="s">
        <v>91</v>
      </c>
      <c r="E1367" s="30">
        <v>45679</v>
      </c>
      <c r="F1367" s="5" t="s">
        <v>1</v>
      </c>
      <c r="G1367" s="78" t="s">
        <v>73</v>
      </c>
      <c r="H1367" s="78" t="s">
        <v>156</v>
      </c>
      <c r="I1367" s="78"/>
      <c r="J1367" s="5" t="s">
        <v>236</v>
      </c>
      <c r="K1367" s="5"/>
      <c r="L1367" s="5"/>
      <c r="M1367" s="5"/>
      <c r="N1367" s="5"/>
      <c r="O1367" s="5"/>
      <c r="P1367" s="5" t="s">
        <v>265</v>
      </c>
      <c r="Q1367" s="78"/>
      <c r="R1367" s="78"/>
      <c r="S1367" s="30"/>
      <c r="T1367" s="5">
        <v>0</v>
      </c>
      <c r="U1367" s="30"/>
      <c r="V1367" s="5">
        <v>0</v>
      </c>
      <c r="W1367" s="30"/>
      <c r="X1367" s="5">
        <v>0</v>
      </c>
      <c r="Y1367" s="30"/>
      <c r="Z1367" s="30"/>
      <c r="AA1367" s="30"/>
      <c r="AB1367" s="30"/>
      <c r="AC1367" s="5">
        <v>0</v>
      </c>
      <c r="AD1367" s="5" t="s">
        <v>94</v>
      </c>
      <c r="AE1367" s="5"/>
    </row>
    <row r="1368" spans="1:31" x14ac:dyDescent="0.25">
      <c r="A1368" s="5">
        <v>94115076</v>
      </c>
      <c r="B1368" s="5" t="s">
        <v>90</v>
      </c>
      <c r="C1368" s="78" t="s">
        <v>1891</v>
      </c>
      <c r="D1368" s="5" t="s">
        <v>91</v>
      </c>
      <c r="E1368" s="30">
        <v>45679</v>
      </c>
      <c r="F1368" s="5" t="s">
        <v>1</v>
      </c>
      <c r="G1368" s="78" t="s">
        <v>73</v>
      </c>
      <c r="H1368" s="78" t="s">
        <v>156</v>
      </c>
      <c r="I1368" s="78"/>
      <c r="J1368" s="5" t="s">
        <v>236</v>
      </c>
      <c r="K1368" s="5"/>
      <c r="L1368" s="5"/>
      <c r="M1368" s="5"/>
      <c r="N1368" s="5"/>
      <c r="O1368" s="5"/>
      <c r="P1368" s="5" t="s">
        <v>265</v>
      </c>
      <c r="Q1368" s="78"/>
      <c r="R1368" s="78"/>
      <c r="S1368" s="30"/>
      <c r="T1368" s="5">
        <v>0</v>
      </c>
      <c r="U1368" s="30"/>
      <c r="V1368" s="5">
        <v>0</v>
      </c>
      <c r="W1368" s="30"/>
      <c r="X1368" s="5">
        <v>0</v>
      </c>
      <c r="Y1368" s="30"/>
      <c r="Z1368" s="30"/>
      <c r="AA1368" s="30"/>
      <c r="AB1368" s="30"/>
      <c r="AC1368" s="5">
        <v>0</v>
      </c>
      <c r="AD1368" s="5" t="s">
        <v>94</v>
      </c>
      <c r="AE1368" s="5"/>
    </row>
    <row r="1369" spans="1:31" x14ac:dyDescent="0.25">
      <c r="A1369" s="5">
        <v>94115104</v>
      </c>
      <c r="B1369" s="5" t="s">
        <v>90</v>
      </c>
      <c r="C1369" s="78" t="s">
        <v>1893</v>
      </c>
      <c r="D1369" s="5" t="s">
        <v>91</v>
      </c>
      <c r="E1369" s="30">
        <v>45679</v>
      </c>
      <c r="F1369" s="5" t="s">
        <v>1</v>
      </c>
      <c r="G1369" s="78" t="s">
        <v>73</v>
      </c>
      <c r="H1369" s="78" t="s">
        <v>202</v>
      </c>
      <c r="I1369" s="78" t="s">
        <v>41</v>
      </c>
      <c r="J1369" s="5" t="s">
        <v>236</v>
      </c>
      <c r="K1369" s="5"/>
      <c r="L1369" s="5"/>
      <c r="M1369" s="5"/>
      <c r="N1369" s="5"/>
      <c r="O1369" s="5"/>
      <c r="P1369" s="5" t="s">
        <v>265</v>
      </c>
      <c r="Q1369" s="78" t="s">
        <v>41</v>
      </c>
      <c r="R1369" s="78" t="s">
        <v>115</v>
      </c>
      <c r="S1369" s="30"/>
      <c r="T1369" s="5">
        <v>0</v>
      </c>
      <c r="U1369" s="30"/>
      <c r="V1369" s="5">
        <v>0</v>
      </c>
      <c r="W1369" s="30"/>
      <c r="X1369" s="5">
        <v>0</v>
      </c>
      <c r="Y1369" s="30"/>
      <c r="Z1369" s="30"/>
      <c r="AA1369" s="30"/>
      <c r="AB1369" s="30"/>
      <c r="AC1369" s="5">
        <v>0</v>
      </c>
      <c r="AD1369" s="5" t="s">
        <v>94</v>
      </c>
      <c r="AE1369" s="5">
        <v>6243</v>
      </c>
    </row>
    <row r="1370" spans="1:31" x14ac:dyDescent="0.25">
      <c r="A1370" s="5">
        <v>94116980</v>
      </c>
      <c r="B1370" s="5" t="s">
        <v>90</v>
      </c>
      <c r="C1370" s="78" t="s">
        <v>1892</v>
      </c>
      <c r="D1370" s="5" t="s">
        <v>91</v>
      </c>
      <c r="E1370" s="30">
        <v>45679</v>
      </c>
      <c r="F1370" s="5" t="s">
        <v>1</v>
      </c>
      <c r="G1370" s="78" t="s">
        <v>73</v>
      </c>
      <c r="H1370" s="78" t="s">
        <v>147</v>
      </c>
      <c r="I1370" s="78"/>
      <c r="J1370" s="5" t="s">
        <v>236</v>
      </c>
      <c r="K1370" s="5"/>
      <c r="L1370" s="5"/>
      <c r="M1370" s="5"/>
      <c r="N1370" s="5"/>
      <c r="O1370" s="5"/>
      <c r="P1370" s="5" t="s">
        <v>265</v>
      </c>
      <c r="Q1370" s="78"/>
      <c r="R1370" s="78"/>
      <c r="S1370" s="30"/>
      <c r="T1370" s="5">
        <v>0</v>
      </c>
      <c r="U1370" s="30"/>
      <c r="V1370" s="5">
        <v>0</v>
      </c>
      <c r="W1370" s="30"/>
      <c r="X1370" s="5">
        <v>0</v>
      </c>
      <c r="Y1370" s="30"/>
      <c r="Z1370" s="30"/>
      <c r="AA1370" s="30"/>
      <c r="AB1370" s="30"/>
      <c r="AC1370" s="5">
        <v>0</v>
      </c>
      <c r="AD1370" s="5" t="s">
        <v>94</v>
      </c>
      <c r="AE1370" s="5"/>
    </row>
    <row r="1371" spans="1:31" x14ac:dyDescent="0.25">
      <c r="A1371" s="5">
        <v>94114358</v>
      </c>
      <c r="B1371" s="5" t="s">
        <v>90</v>
      </c>
      <c r="C1371" s="78" t="s">
        <v>2131</v>
      </c>
      <c r="D1371" s="5" t="s">
        <v>91</v>
      </c>
      <c r="E1371" s="30">
        <v>45679</v>
      </c>
      <c r="F1371" s="5" t="s">
        <v>1</v>
      </c>
      <c r="G1371" s="78" t="s">
        <v>74</v>
      </c>
      <c r="H1371" s="78" t="s">
        <v>161</v>
      </c>
      <c r="I1371" s="78"/>
      <c r="J1371" s="5" t="s">
        <v>236</v>
      </c>
      <c r="K1371" s="5"/>
      <c r="L1371" s="5"/>
      <c r="M1371" s="5"/>
      <c r="N1371" s="5"/>
      <c r="O1371" s="5"/>
      <c r="P1371" s="5" t="s">
        <v>265</v>
      </c>
      <c r="Q1371" s="78"/>
      <c r="R1371" s="78"/>
      <c r="S1371" s="30"/>
      <c r="T1371" s="5">
        <v>0</v>
      </c>
      <c r="U1371" s="30"/>
      <c r="V1371" s="5">
        <v>0</v>
      </c>
      <c r="W1371" s="30"/>
      <c r="X1371" s="5">
        <v>0</v>
      </c>
      <c r="Y1371" s="30"/>
      <c r="Z1371" s="30"/>
      <c r="AA1371" s="30"/>
      <c r="AB1371" s="30"/>
      <c r="AC1371" s="5">
        <v>0</v>
      </c>
      <c r="AD1371" s="5" t="s">
        <v>94</v>
      </c>
      <c r="AE1371" s="5"/>
    </row>
    <row r="1372" spans="1:31" x14ac:dyDescent="0.25">
      <c r="A1372" s="5">
        <v>94115288</v>
      </c>
      <c r="B1372" s="5" t="s">
        <v>90</v>
      </c>
      <c r="C1372" s="78" t="s">
        <v>1906</v>
      </c>
      <c r="D1372" s="5" t="s">
        <v>97</v>
      </c>
      <c r="E1372" s="30">
        <v>45679</v>
      </c>
      <c r="F1372" s="5" t="s">
        <v>1</v>
      </c>
      <c r="G1372" s="78" t="s">
        <v>73</v>
      </c>
      <c r="H1372" s="78" t="s">
        <v>102</v>
      </c>
      <c r="I1372" s="78" t="s">
        <v>35</v>
      </c>
      <c r="J1372" s="5" t="s">
        <v>93</v>
      </c>
      <c r="K1372" s="5">
        <v>37</v>
      </c>
      <c r="L1372" s="5">
        <v>2810</v>
      </c>
      <c r="M1372" s="5">
        <v>71162978</v>
      </c>
      <c r="N1372" s="5">
        <v>939282514</v>
      </c>
      <c r="O1372" s="5">
        <v>6235</v>
      </c>
      <c r="P1372" s="5" t="s">
        <v>265</v>
      </c>
      <c r="Q1372" s="78" t="s">
        <v>35</v>
      </c>
      <c r="R1372" s="78" t="s">
        <v>186</v>
      </c>
      <c r="S1372" s="30">
        <v>45680</v>
      </c>
      <c r="T1372" s="5">
        <v>1</v>
      </c>
      <c r="U1372" s="30">
        <v>45680</v>
      </c>
      <c r="V1372" s="5">
        <v>1</v>
      </c>
      <c r="W1372" s="30">
        <v>45682</v>
      </c>
      <c r="X1372" s="5">
        <v>1</v>
      </c>
      <c r="Y1372" s="30">
        <v>45682</v>
      </c>
      <c r="Z1372" s="30">
        <v>45686</v>
      </c>
      <c r="AA1372" s="30">
        <v>45693</v>
      </c>
      <c r="AB1372" s="30">
        <v>45700</v>
      </c>
      <c r="AC1372" s="5">
        <v>1</v>
      </c>
      <c r="AD1372" s="5" t="s">
        <v>113</v>
      </c>
      <c r="AE1372" s="5">
        <v>6235</v>
      </c>
    </row>
    <row r="1373" spans="1:31" x14ac:dyDescent="0.25">
      <c r="A1373" s="5">
        <v>94116379</v>
      </c>
      <c r="B1373" s="5" t="s">
        <v>90</v>
      </c>
      <c r="C1373" s="78" t="s">
        <v>1919</v>
      </c>
      <c r="D1373" s="5" t="s">
        <v>91</v>
      </c>
      <c r="E1373" s="30">
        <v>45680</v>
      </c>
      <c r="F1373" s="5" t="s">
        <v>1</v>
      </c>
      <c r="G1373" s="78" t="s">
        <v>73</v>
      </c>
      <c r="H1373" s="78" t="s">
        <v>102</v>
      </c>
      <c r="I1373" s="78"/>
      <c r="J1373" s="5" t="s">
        <v>93</v>
      </c>
      <c r="K1373" s="5">
        <v>38</v>
      </c>
      <c r="L1373" s="5">
        <v>4420</v>
      </c>
      <c r="M1373" s="5">
        <v>72257461</v>
      </c>
      <c r="N1373" s="5">
        <v>922936189</v>
      </c>
      <c r="O1373" s="5">
        <v>6233</v>
      </c>
      <c r="P1373" s="5" t="s">
        <v>265</v>
      </c>
      <c r="Q1373" s="78" t="s">
        <v>23</v>
      </c>
      <c r="R1373" s="78" t="s">
        <v>111</v>
      </c>
      <c r="S1373" s="30">
        <v>45680</v>
      </c>
      <c r="T1373" s="5">
        <v>1</v>
      </c>
      <c r="U1373" s="30">
        <v>45680</v>
      </c>
      <c r="V1373" s="5">
        <v>1</v>
      </c>
      <c r="W1373" s="30">
        <v>45682</v>
      </c>
      <c r="X1373" s="5">
        <v>1</v>
      </c>
      <c r="Y1373" s="30">
        <v>45684</v>
      </c>
      <c r="Z1373" s="30">
        <v>45687</v>
      </c>
      <c r="AA1373" s="30">
        <v>45694</v>
      </c>
      <c r="AB1373" s="30">
        <v>45701</v>
      </c>
      <c r="AC1373" s="5">
        <v>1</v>
      </c>
      <c r="AD1373" s="5" t="s">
        <v>113</v>
      </c>
      <c r="AE1373" s="5"/>
    </row>
    <row r="1374" spans="1:31" x14ac:dyDescent="0.25">
      <c r="A1374" s="5">
        <v>94116397</v>
      </c>
      <c r="B1374" s="5" t="s">
        <v>90</v>
      </c>
      <c r="C1374" s="78" t="s">
        <v>1938</v>
      </c>
      <c r="D1374" s="5" t="s">
        <v>97</v>
      </c>
      <c r="E1374" s="30">
        <v>45680</v>
      </c>
      <c r="F1374" s="5" t="s">
        <v>1</v>
      </c>
      <c r="G1374" s="78" t="s">
        <v>78</v>
      </c>
      <c r="H1374" s="78" t="s">
        <v>209</v>
      </c>
      <c r="I1374" s="78"/>
      <c r="J1374" s="5" t="s">
        <v>236</v>
      </c>
      <c r="K1374" s="5"/>
      <c r="L1374" s="5"/>
      <c r="M1374" s="5"/>
      <c r="N1374" s="5"/>
      <c r="O1374" s="5"/>
      <c r="P1374" s="5" t="s">
        <v>265</v>
      </c>
      <c r="Q1374" s="78" t="s">
        <v>25</v>
      </c>
      <c r="R1374" s="78" t="s">
        <v>111</v>
      </c>
      <c r="S1374" s="30"/>
      <c r="T1374" s="5">
        <v>0</v>
      </c>
      <c r="U1374" s="30"/>
      <c r="V1374" s="5">
        <v>0</v>
      </c>
      <c r="W1374" s="30"/>
      <c r="X1374" s="5">
        <v>0</v>
      </c>
      <c r="Y1374" s="30"/>
      <c r="Z1374" s="30"/>
      <c r="AA1374" s="30"/>
      <c r="AB1374" s="30"/>
      <c r="AC1374" s="5">
        <v>0</v>
      </c>
      <c r="AD1374" s="5" t="s">
        <v>94</v>
      </c>
      <c r="AE1374" s="5"/>
    </row>
    <row r="1375" spans="1:31" x14ac:dyDescent="0.25">
      <c r="A1375" s="5">
        <v>94115934</v>
      </c>
      <c r="B1375" s="5" t="s">
        <v>90</v>
      </c>
      <c r="C1375" s="78" t="s">
        <v>1937</v>
      </c>
      <c r="D1375" s="5" t="s">
        <v>91</v>
      </c>
      <c r="E1375" s="30">
        <v>45680</v>
      </c>
      <c r="F1375" s="5" t="s">
        <v>1</v>
      </c>
      <c r="G1375" s="78" t="s">
        <v>74</v>
      </c>
      <c r="H1375" s="78" t="s">
        <v>203</v>
      </c>
      <c r="I1375" s="78"/>
      <c r="J1375" s="5" t="s">
        <v>236</v>
      </c>
      <c r="K1375" s="5">
        <v>39</v>
      </c>
      <c r="L1375" s="5">
        <v>3369</v>
      </c>
      <c r="M1375" s="5">
        <v>46334363</v>
      </c>
      <c r="N1375" s="5">
        <v>910441998</v>
      </c>
      <c r="O1375" s="5">
        <v>10964</v>
      </c>
      <c r="P1375" s="5" t="s">
        <v>265</v>
      </c>
      <c r="Q1375" s="78"/>
      <c r="R1375" s="78"/>
      <c r="S1375" s="30"/>
      <c r="T1375" s="5">
        <v>0</v>
      </c>
      <c r="U1375" s="30"/>
      <c r="V1375" s="5">
        <v>0</v>
      </c>
      <c r="W1375" s="5"/>
      <c r="X1375" s="5">
        <v>0</v>
      </c>
      <c r="Y1375" s="30"/>
      <c r="Z1375" s="30"/>
      <c r="AA1375" s="30"/>
      <c r="AB1375" s="30"/>
      <c r="AC1375" s="5">
        <v>0</v>
      </c>
      <c r="AD1375" s="5" t="s">
        <v>94</v>
      </c>
      <c r="AE1375" s="5"/>
    </row>
    <row r="1376" spans="1:31" x14ac:dyDescent="0.25">
      <c r="A1376" s="5">
        <v>94115523</v>
      </c>
      <c r="B1376" s="5" t="s">
        <v>90</v>
      </c>
      <c r="C1376" s="78" t="s">
        <v>1936</v>
      </c>
      <c r="D1376" s="5" t="s">
        <v>91</v>
      </c>
      <c r="E1376" s="30">
        <v>45680</v>
      </c>
      <c r="F1376" s="5" t="s">
        <v>1</v>
      </c>
      <c r="G1376" s="78" t="s">
        <v>73</v>
      </c>
      <c r="H1376" s="78" t="s">
        <v>273</v>
      </c>
      <c r="I1376" s="78" t="s">
        <v>32</v>
      </c>
      <c r="J1376" s="5" t="s">
        <v>236</v>
      </c>
      <c r="K1376" s="5"/>
      <c r="L1376" s="5"/>
      <c r="M1376" s="5"/>
      <c r="N1376" s="5"/>
      <c r="O1376" s="5"/>
      <c r="P1376" s="5" t="s">
        <v>265</v>
      </c>
      <c r="Q1376" s="78" t="s">
        <v>32</v>
      </c>
      <c r="R1376" s="78" t="s">
        <v>186</v>
      </c>
      <c r="S1376" s="30"/>
      <c r="T1376" s="5">
        <v>0</v>
      </c>
      <c r="U1376" s="30"/>
      <c r="V1376" s="5">
        <v>0</v>
      </c>
      <c r="W1376" s="30"/>
      <c r="X1376" s="5">
        <v>0</v>
      </c>
      <c r="Y1376" s="30"/>
      <c r="Z1376" s="30"/>
      <c r="AA1376" s="30"/>
      <c r="AB1376" s="30"/>
      <c r="AC1376" s="5">
        <v>0</v>
      </c>
      <c r="AD1376" s="5" t="s">
        <v>94</v>
      </c>
      <c r="AE1376" s="5">
        <v>6222</v>
      </c>
    </row>
    <row r="1377" spans="1:31" x14ac:dyDescent="0.25">
      <c r="A1377" s="5">
        <v>94116853</v>
      </c>
      <c r="B1377" s="5" t="s">
        <v>90</v>
      </c>
      <c r="C1377" s="78" t="s">
        <v>1932</v>
      </c>
      <c r="D1377" s="5" t="s">
        <v>91</v>
      </c>
      <c r="E1377" s="30">
        <v>45680</v>
      </c>
      <c r="F1377" s="5" t="s">
        <v>1</v>
      </c>
      <c r="G1377" s="78" t="s">
        <v>78</v>
      </c>
      <c r="H1377" s="78" t="s">
        <v>114</v>
      </c>
      <c r="I1377" s="78" t="s">
        <v>59</v>
      </c>
      <c r="J1377" s="5" t="s">
        <v>93</v>
      </c>
      <c r="K1377" s="5"/>
      <c r="L1377" s="5"/>
      <c r="M1377" s="5"/>
      <c r="N1377" s="5"/>
      <c r="O1377" s="5"/>
      <c r="P1377" s="5" t="s">
        <v>265</v>
      </c>
      <c r="Q1377" s="78" t="s">
        <v>59</v>
      </c>
      <c r="R1377" s="78" t="s">
        <v>78</v>
      </c>
      <c r="S1377" s="30"/>
      <c r="T1377" s="5">
        <v>0</v>
      </c>
      <c r="U1377" s="30"/>
      <c r="V1377" s="5">
        <v>0</v>
      </c>
      <c r="W1377" s="30"/>
      <c r="X1377" s="5">
        <v>0</v>
      </c>
      <c r="Y1377" s="30"/>
      <c r="Z1377" s="30"/>
      <c r="AA1377" s="30"/>
      <c r="AB1377" s="30"/>
      <c r="AC1377" s="5">
        <v>0</v>
      </c>
      <c r="AD1377" s="5" t="s">
        <v>94</v>
      </c>
      <c r="AE1377" s="5">
        <v>6267</v>
      </c>
    </row>
    <row r="1378" spans="1:31" x14ac:dyDescent="0.25">
      <c r="A1378" s="5">
        <v>94116626</v>
      </c>
      <c r="B1378" s="5" t="s">
        <v>90</v>
      </c>
      <c r="C1378" s="78" t="s">
        <v>1934</v>
      </c>
      <c r="D1378" s="5" t="s">
        <v>97</v>
      </c>
      <c r="E1378" s="30">
        <v>45680</v>
      </c>
      <c r="F1378" s="5" t="s">
        <v>1</v>
      </c>
      <c r="G1378" s="78" t="s">
        <v>73</v>
      </c>
      <c r="H1378" s="78" t="s">
        <v>152</v>
      </c>
      <c r="I1378" s="78"/>
      <c r="J1378" s="5" t="s">
        <v>236</v>
      </c>
      <c r="K1378" s="5">
        <v>38</v>
      </c>
      <c r="L1378" s="5">
        <v>3990</v>
      </c>
      <c r="M1378" s="5">
        <v>75280194</v>
      </c>
      <c r="N1378" s="5">
        <v>993003532</v>
      </c>
      <c r="O1378" s="5">
        <v>18306</v>
      </c>
      <c r="P1378" s="5" t="s">
        <v>265</v>
      </c>
      <c r="Q1378" s="78" t="s">
        <v>201</v>
      </c>
      <c r="R1378" s="78" t="s">
        <v>111</v>
      </c>
      <c r="S1378" s="30">
        <v>45681</v>
      </c>
      <c r="T1378" s="5">
        <v>1</v>
      </c>
      <c r="U1378" s="30">
        <v>45681</v>
      </c>
      <c r="V1378" s="5">
        <v>1</v>
      </c>
      <c r="W1378" s="30"/>
      <c r="X1378" s="5">
        <v>0</v>
      </c>
      <c r="Y1378" s="30"/>
      <c r="Z1378" s="30"/>
      <c r="AA1378" s="30"/>
      <c r="AB1378" s="30"/>
      <c r="AC1378" s="5">
        <v>0</v>
      </c>
      <c r="AD1378" s="5" t="s">
        <v>94</v>
      </c>
      <c r="AE1378" s="5"/>
    </row>
    <row r="1379" spans="1:31" x14ac:dyDescent="0.25">
      <c r="A1379" s="5">
        <v>94115645</v>
      </c>
      <c r="B1379" s="5" t="s">
        <v>90</v>
      </c>
      <c r="C1379" s="78" t="s">
        <v>1935</v>
      </c>
      <c r="D1379" s="5" t="s">
        <v>91</v>
      </c>
      <c r="E1379" s="30">
        <v>45680</v>
      </c>
      <c r="F1379" s="5" t="s">
        <v>1</v>
      </c>
      <c r="G1379" s="78" t="s">
        <v>73</v>
      </c>
      <c r="H1379" s="78" t="s">
        <v>152</v>
      </c>
      <c r="I1379" s="78" t="s">
        <v>34</v>
      </c>
      <c r="J1379" s="5" t="s">
        <v>236</v>
      </c>
      <c r="K1379" s="5">
        <v>37</v>
      </c>
      <c r="L1379" s="5">
        <v>3100</v>
      </c>
      <c r="M1379" s="5">
        <v>72379066</v>
      </c>
      <c r="N1379" s="5">
        <v>933099833</v>
      </c>
      <c r="O1379" s="5">
        <v>18306</v>
      </c>
      <c r="P1379" s="5" t="s">
        <v>265</v>
      </c>
      <c r="Q1379" s="78" t="s">
        <v>34</v>
      </c>
      <c r="R1379" s="78" t="s">
        <v>186</v>
      </c>
      <c r="S1379" s="30">
        <v>45680</v>
      </c>
      <c r="T1379" s="5">
        <v>1</v>
      </c>
      <c r="U1379" s="30">
        <v>45680</v>
      </c>
      <c r="V1379" s="5">
        <v>1</v>
      </c>
      <c r="W1379" s="30"/>
      <c r="X1379" s="5">
        <v>0</v>
      </c>
      <c r="Y1379" s="30">
        <v>45684</v>
      </c>
      <c r="Z1379" s="30">
        <v>45688</v>
      </c>
      <c r="AA1379" s="30">
        <v>45695</v>
      </c>
      <c r="AB1379" s="30">
        <v>45702</v>
      </c>
      <c r="AC1379" s="5">
        <v>1</v>
      </c>
      <c r="AD1379" s="5" t="s">
        <v>94</v>
      </c>
      <c r="AE1379" s="5">
        <v>25474</v>
      </c>
    </row>
    <row r="1380" spans="1:31" x14ac:dyDescent="0.25">
      <c r="A1380" s="5">
        <v>94116584</v>
      </c>
      <c r="B1380" s="5" t="s">
        <v>90</v>
      </c>
      <c r="C1380" s="78" t="s">
        <v>1933</v>
      </c>
      <c r="D1380" s="5" t="s">
        <v>91</v>
      </c>
      <c r="E1380" s="30">
        <v>45680</v>
      </c>
      <c r="F1380" s="5" t="s">
        <v>1</v>
      </c>
      <c r="G1380" s="78" t="s">
        <v>73</v>
      </c>
      <c r="H1380" s="78" t="s">
        <v>152</v>
      </c>
      <c r="I1380" s="78" t="s">
        <v>27</v>
      </c>
      <c r="J1380" s="5" t="s">
        <v>236</v>
      </c>
      <c r="K1380" s="5">
        <v>37</v>
      </c>
      <c r="L1380" s="5">
        <v>2840</v>
      </c>
      <c r="M1380" s="5">
        <v>41678447</v>
      </c>
      <c r="N1380" s="5">
        <v>922090063</v>
      </c>
      <c r="O1380" s="5">
        <v>18306</v>
      </c>
      <c r="P1380" s="5" t="s">
        <v>265</v>
      </c>
      <c r="Q1380" s="78" t="s">
        <v>27</v>
      </c>
      <c r="R1380" s="78" t="s">
        <v>186</v>
      </c>
      <c r="S1380" s="30">
        <v>45681</v>
      </c>
      <c r="T1380" s="5">
        <v>1</v>
      </c>
      <c r="U1380" s="30">
        <v>45681</v>
      </c>
      <c r="V1380" s="5">
        <v>1</v>
      </c>
      <c r="W1380" s="30"/>
      <c r="X1380" s="5">
        <v>0</v>
      </c>
      <c r="Y1380" s="30"/>
      <c r="Z1380" s="30"/>
      <c r="AA1380" s="30"/>
      <c r="AB1380" s="30"/>
      <c r="AC1380" s="5">
        <v>0</v>
      </c>
      <c r="AD1380" s="5" t="s">
        <v>94</v>
      </c>
      <c r="AE1380" s="5">
        <v>6221</v>
      </c>
    </row>
    <row r="1381" spans="1:31" x14ac:dyDescent="0.25">
      <c r="A1381" s="5">
        <v>94119669</v>
      </c>
      <c r="B1381" s="5" t="s">
        <v>90</v>
      </c>
      <c r="C1381" s="78" t="s">
        <v>1928</v>
      </c>
      <c r="D1381" s="5" t="s">
        <v>97</v>
      </c>
      <c r="E1381" s="30">
        <v>45680</v>
      </c>
      <c r="F1381" s="5" t="s">
        <v>1</v>
      </c>
      <c r="G1381" s="78" t="s">
        <v>79</v>
      </c>
      <c r="H1381" s="78" t="s">
        <v>185</v>
      </c>
      <c r="I1381" s="78" t="s">
        <v>67</v>
      </c>
      <c r="J1381" s="5" t="s">
        <v>236</v>
      </c>
      <c r="K1381" s="5">
        <v>37</v>
      </c>
      <c r="L1381" s="5">
        <v>2778</v>
      </c>
      <c r="M1381" s="5">
        <v>41305751</v>
      </c>
      <c r="N1381" s="5">
        <v>942679552</v>
      </c>
      <c r="O1381" s="5">
        <v>8265</v>
      </c>
      <c r="P1381" s="5" t="s">
        <v>265</v>
      </c>
      <c r="Q1381" s="78" t="s">
        <v>67</v>
      </c>
      <c r="R1381" s="78" t="s">
        <v>78</v>
      </c>
      <c r="S1381" s="30"/>
      <c r="T1381" s="5">
        <v>0</v>
      </c>
      <c r="U1381" s="30"/>
      <c r="V1381" s="5">
        <v>0</v>
      </c>
      <c r="W1381" s="30"/>
      <c r="X1381" s="5">
        <v>0</v>
      </c>
      <c r="Y1381" s="30">
        <v>45684</v>
      </c>
      <c r="Z1381" s="30"/>
      <c r="AA1381" s="30"/>
      <c r="AB1381" s="30"/>
      <c r="AC1381" s="5">
        <v>0</v>
      </c>
      <c r="AD1381" s="5" t="s">
        <v>94</v>
      </c>
      <c r="AE1381" s="5">
        <v>6260</v>
      </c>
    </row>
    <row r="1382" spans="1:31" x14ac:dyDescent="0.25">
      <c r="A1382" s="5">
        <v>94116515</v>
      </c>
      <c r="B1382" s="5" t="s">
        <v>90</v>
      </c>
      <c r="C1382" s="78" t="s">
        <v>1922</v>
      </c>
      <c r="D1382" s="5" t="s">
        <v>97</v>
      </c>
      <c r="E1382" s="30">
        <v>45680</v>
      </c>
      <c r="F1382" s="5" t="s">
        <v>1</v>
      </c>
      <c r="G1382" s="78" t="s">
        <v>73</v>
      </c>
      <c r="H1382" s="78" t="s">
        <v>100</v>
      </c>
      <c r="I1382" s="78" t="s">
        <v>27</v>
      </c>
      <c r="J1382" s="5" t="s">
        <v>93</v>
      </c>
      <c r="K1382" s="5">
        <v>39</v>
      </c>
      <c r="L1382" s="5">
        <v>3745</v>
      </c>
      <c r="M1382" s="5">
        <v>78483098</v>
      </c>
      <c r="N1382" s="5">
        <v>966859769</v>
      </c>
      <c r="O1382" s="5">
        <v>6221</v>
      </c>
      <c r="P1382" s="5" t="s">
        <v>265</v>
      </c>
      <c r="Q1382" s="78" t="s">
        <v>27</v>
      </c>
      <c r="R1382" s="78" t="s">
        <v>186</v>
      </c>
      <c r="S1382" s="30">
        <v>45681</v>
      </c>
      <c r="T1382" s="5">
        <v>1</v>
      </c>
      <c r="U1382" s="30">
        <v>45681</v>
      </c>
      <c r="V1382" s="5">
        <v>1</v>
      </c>
      <c r="W1382" s="30">
        <v>45684</v>
      </c>
      <c r="X1382" s="5">
        <v>1</v>
      </c>
      <c r="Y1382" s="30">
        <v>45684</v>
      </c>
      <c r="Z1382" s="30">
        <v>45687</v>
      </c>
      <c r="AA1382" s="30">
        <v>45694</v>
      </c>
      <c r="AB1382" s="30">
        <v>45701</v>
      </c>
      <c r="AC1382" s="5">
        <v>1</v>
      </c>
      <c r="AD1382" s="5" t="s">
        <v>113</v>
      </c>
      <c r="AE1382" s="5">
        <v>6221</v>
      </c>
    </row>
    <row r="1383" spans="1:31" x14ac:dyDescent="0.25">
      <c r="A1383" s="5">
        <v>94116409</v>
      </c>
      <c r="B1383" s="5" t="s">
        <v>90</v>
      </c>
      <c r="C1383" s="78" t="s">
        <v>1920</v>
      </c>
      <c r="D1383" s="5" t="s">
        <v>97</v>
      </c>
      <c r="E1383" s="30">
        <v>45680</v>
      </c>
      <c r="F1383" s="5" t="s">
        <v>1</v>
      </c>
      <c r="G1383" s="78" t="s">
        <v>73</v>
      </c>
      <c r="H1383" s="78" t="s">
        <v>102</v>
      </c>
      <c r="I1383" s="78"/>
      <c r="J1383" s="5" t="s">
        <v>93</v>
      </c>
      <c r="K1383" s="5">
        <v>38</v>
      </c>
      <c r="L1383" s="5">
        <v>3255</v>
      </c>
      <c r="M1383" s="5">
        <v>44927749</v>
      </c>
      <c r="N1383" s="5">
        <v>912970823</v>
      </c>
      <c r="O1383" s="5">
        <v>6224</v>
      </c>
      <c r="P1383" s="5" t="s">
        <v>265</v>
      </c>
      <c r="Q1383" s="78" t="s">
        <v>23</v>
      </c>
      <c r="R1383" s="78" t="s">
        <v>111</v>
      </c>
      <c r="S1383" s="30">
        <v>45681</v>
      </c>
      <c r="T1383" s="5">
        <v>1</v>
      </c>
      <c r="U1383" s="30">
        <v>45681</v>
      </c>
      <c r="V1383" s="5">
        <v>1</v>
      </c>
      <c r="W1383" s="30">
        <v>45682</v>
      </c>
      <c r="X1383" s="5">
        <v>1</v>
      </c>
      <c r="Y1383" s="30">
        <v>45684</v>
      </c>
      <c r="Z1383" s="30">
        <v>45688</v>
      </c>
      <c r="AA1383" s="30">
        <v>45695</v>
      </c>
      <c r="AB1383" s="30">
        <v>45702</v>
      </c>
      <c r="AC1383" s="5">
        <v>1</v>
      </c>
      <c r="AD1383" s="5" t="s">
        <v>113</v>
      </c>
      <c r="AE1383" s="5"/>
    </row>
    <row r="1384" spans="1:31" x14ac:dyDescent="0.25">
      <c r="A1384" s="5">
        <v>94116436</v>
      </c>
      <c r="B1384" s="5" t="s">
        <v>90</v>
      </c>
      <c r="C1384" s="78" t="s">
        <v>1921</v>
      </c>
      <c r="D1384" s="5" t="s">
        <v>97</v>
      </c>
      <c r="E1384" s="30">
        <v>45680</v>
      </c>
      <c r="F1384" s="5" t="s">
        <v>1</v>
      </c>
      <c r="G1384" s="78" t="s">
        <v>73</v>
      </c>
      <c r="H1384" s="78" t="s">
        <v>100</v>
      </c>
      <c r="I1384" s="78" t="s">
        <v>42</v>
      </c>
      <c r="J1384" s="5" t="s">
        <v>93</v>
      </c>
      <c r="K1384" s="5">
        <v>40</v>
      </c>
      <c r="L1384" s="5">
        <v>3470</v>
      </c>
      <c r="M1384" s="5">
        <v>7716783</v>
      </c>
      <c r="N1384" s="5">
        <v>915153948</v>
      </c>
      <c r="O1384" s="5">
        <v>6222</v>
      </c>
      <c r="P1384" s="5" t="s">
        <v>265</v>
      </c>
      <c r="Q1384" s="78" t="s">
        <v>42</v>
      </c>
      <c r="R1384" s="78" t="s">
        <v>115</v>
      </c>
      <c r="S1384" s="30">
        <v>45681</v>
      </c>
      <c r="T1384" s="5">
        <v>1</v>
      </c>
      <c r="U1384" s="30">
        <v>45681</v>
      </c>
      <c r="V1384" s="5">
        <v>1</v>
      </c>
      <c r="W1384" s="30">
        <v>45684</v>
      </c>
      <c r="X1384" s="5">
        <v>1</v>
      </c>
      <c r="Y1384" s="30">
        <v>45684</v>
      </c>
      <c r="Z1384" s="30">
        <v>45687</v>
      </c>
      <c r="AA1384" s="30">
        <v>45694</v>
      </c>
      <c r="AB1384" s="30">
        <v>45701</v>
      </c>
      <c r="AC1384" s="5">
        <v>1</v>
      </c>
      <c r="AD1384" s="5" t="s">
        <v>113</v>
      </c>
      <c r="AE1384" s="5">
        <v>6244</v>
      </c>
    </row>
    <row r="1385" spans="1:31" x14ac:dyDescent="0.25">
      <c r="A1385" s="5">
        <v>94116159</v>
      </c>
      <c r="B1385" s="5" t="s">
        <v>90</v>
      </c>
      <c r="C1385" s="78" t="s">
        <v>1923</v>
      </c>
      <c r="D1385" s="5" t="s">
        <v>91</v>
      </c>
      <c r="E1385" s="30">
        <v>45680</v>
      </c>
      <c r="F1385" s="5" t="s">
        <v>1</v>
      </c>
      <c r="G1385" s="78" t="s">
        <v>73</v>
      </c>
      <c r="H1385" s="78" t="s">
        <v>100</v>
      </c>
      <c r="I1385" s="78" t="s">
        <v>39</v>
      </c>
      <c r="J1385" s="5" t="s">
        <v>93</v>
      </c>
      <c r="K1385" s="5">
        <v>39</v>
      </c>
      <c r="L1385" s="5">
        <v>3380</v>
      </c>
      <c r="M1385" s="5">
        <v>73263824</v>
      </c>
      <c r="N1385" s="5">
        <v>987229294</v>
      </c>
      <c r="O1385" s="5">
        <v>6219</v>
      </c>
      <c r="P1385" s="5" t="s">
        <v>265</v>
      </c>
      <c r="Q1385" s="78" t="s">
        <v>39</v>
      </c>
      <c r="R1385" s="78" t="s">
        <v>186</v>
      </c>
      <c r="S1385" s="30">
        <v>45680</v>
      </c>
      <c r="T1385" s="5">
        <v>1</v>
      </c>
      <c r="U1385" s="30">
        <v>45680</v>
      </c>
      <c r="V1385" s="5">
        <v>1</v>
      </c>
      <c r="W1385" s="30">
        <v>45684</v>
      </c>
      <c r="X1385" s="5">
        <v>1</v>
      </c>
      <c r="Y1385" s="30"/>
      <c r="Z1385" s="30"/>
      <c r="AA1385" s="30"/>
      <c r="AB1385" s="30"/>
      <c r="AC1385" s="5">
        <v>0</v>
      </c>
      <c r="AD1385" s="5" t="s">
        <v>94</v>
      </c>
      <c r="AE1385" s="5">
        <v>6230</v>
      </c>
    </row>
    <row r="1386" spans="1:31" x14ac:dyDescent="0.25">
      <c r="A1386" s="5">
        <v>94115853</v>
      </c>
      <c r="B1386" s="5" t="s">
        <v>110</v>
      </c>
      <c r="C1386" s="78" t="s">
        <v>3828</v>
      </c>
      <c r="D1386" s="5" t="s">
        <v>97</v>
      </c>
      <c r="E1386" s="30">
        <v>45680</v>
      </c>
      <c r="F1386" s="5" t="s">
        <v>1</v>
      </c>
      <c r="G1386" s="78" t="s">
        <v>73</v>
      </c>
      <c r="H1386" s="78" t="s">
        <v>102</v>
      </c>
      <c r="I1386" s="78"/>
      <c r="J1386" s="5" t="s">
        <v>93</v>
      </c>
      <c r="K1386" s="5">
        <v>39</v>
      </c>
      <c r="L1386" s="5">
        <v>3080</v>
      </c>
      <c r="M1386" s="5">
        <v>47968938</v>
      </c>
      <c r="N1386" s="5">
        <v>927446053</v>
      </c>
      <c r="O1386" s="5">
        <v>6220</v>
      </c>
      <c r="P1386" s="5" t="s">
        <v>265</v>
      </c>
      <c r="Q1386" s="78" t="s">
        <v>23</v>
      </c>
      <c r="R1386" s="78" t="s">
        <v>111</v>
      </c>
      <c r="S1386" s="30">
        <v>45680</v>
      </c>
      <c r="T1386" s="5">
        <v>1</v>
      </c>
      <c r="U1386" s="30">
        <v>45680</v>
      </c>
      <c r="V1386" s="5">
        <v>1</v>
      </c>
      <c r="W1386" s="30">
        <v>45682</v>
      </c>
      <c r="X1386" s="5">
        <v>1</v>
      </c>
      <c r="Y1386" s="30">
        <v>45684</v>
      </c>
      <c r="Z1386" s="30">
        <v>45687</v>
      </c>
      <c r="AA1386" s="30">
        <v>45694</v>
      </c>
      <c r="AB1386" s="30">
        <v>45701</v>
      </c>
      <c r="AC1386" s="5">
        <v>1</v>
      </c>
      <c r="AD1386" s="5" t="s">
        <v>113</v>
      </c>
      <c r="AE1386" s="5"/>
    </row>
    <row r="1387" spans="1:31" x14ac:dyDescent="0.25">
      <c r="A1387" s="5">
        <v>94116581</v>
      </c>
      <c r="B1387" s="5" t="s">
        <v>110</v>
      </c>
      <c r="C1387" s="78" t="s">
        <v>3825</v>
      </c>
      <c r="D1387" s="5" t="s">
        <v>97</v>
      </c>
      <c r="E1387" s="30">
        <v>45680</v>
      </c>
      <c r="F1387" s="5" t="s">
        <v>1</v>
      </c>
      <c r="G1387" s="78" t="s">
        <v>78</v>
      </c>
      <c r="H1387" s="78" t="s">
        <v>112</v>
      </c>
      <c r="I1387" s="78"/>
      <c r="J1387" s="5" t="s">
        <v>93</v>
      </c>
      <c r="K1387" s="5"/>
      <c r="L1387" s="5"/>
      <c r="M1387" s="5"/>
      <c r="N1387" s="5"/>
      <c r="O1387" s="5"/>
      <c r="P1387" s="5" t="s">
        <v>265</v>
      </c>
      <c r="Q1387" s="78"/>
      <c r="R1387" s="78"/>
      <c r="S1387" s="30"/>
      <c r="T1387" s="5">
        <v>0</v>
      </c>
      <c r="U1387" s="30"/>
      <c r="V1387" s="5">
        <v>0</v>
      </c>
      <c r="W1387" s="30"/>
      <c r="X1387" s="5">
        <v>0</v>
      </c>
      <c r="Y1387" s="30"/>
      <c r="Z1387" s="30"/>
      <c r="AA1387" s="30"/>
      <c r="AB1387" s="30"/>
      <c r="AC1387" s="5">
        <v>0</v>
      </c>
      <c r="AD1387" s="5" t="s">
        <v>94</v>
      </c>
      <c r="AE1387" s="5"/>
    </row>
    <row r="1388" spans="1:31" x14ac:dyDescent="0.25">
      <c r="A1388" s="5">
        <v>94115836</v>
      </c>
      <c r="B1388" s="5" t="s">
        <v>90</v>
      </c>
      <c r="C1388" s="78" t="s">
        <v>1914</v>
      </c>
      <c r="D1388" s="5" t="s">
        <v>97</v>
      </c>
      <c r="E1388" s="30">
        <v>45680</v>
      </c>
      <c r="F1388" s="5" t="s">
        <v>1</v>
      </c>
      <c r="G1388" s="78" t="s">
        <v>78</v>
      </c>
      <c r="H1388" s="78" t="s">
        <v>102</v>
      </c>
      <c r="I1388" s="78" t="s">
        <v>61</v>
      </c>
      <c r="J1388" s="5" t="s">
        <v>93</v>
      </c>
      <c r="K1388" s="5">
        <v>38</v>
      </c>
      <c r="L1388" s="5">
        <v>2890</v>
      </c>
      <c r="M1388" s="5">
        <v>75823823</v>
      </c>
      <c r="N1388" s="5">
        <v>912524865</v>
      </c>
      <c r="O1388" s="5">
        <v>6257</v>
      </c>
      <c r="P1388" s="5" t="s">
        <v>265</v>
      </c>
      <c r="Q1388" s="78" t="s">
        <v>61</v>
      </c>
      <c r="R1388" s="78" t="s">
        <v>78</v>
      </c>
      <c r="S1388" s="30">
        <v>45680</v>
      </c>
      <c r="T1388" s="5">
        <v>1</v>
      </c>
      <c r="U1388" s="30">
        <v>45680</v>
      </c>
      <c r="V1388" s="5">
        <v>1</v>
      </c>
      <c r="W1388" s="30">
        <v>45682</v>
      </c>
      <c r="X1388" s="5">
        <v>1</v>
      </c>
      <c r="Y1388" s="30">
        <v>45683</v>
      </c>
      <c r="Z1388" s="30">
        <v>45687</v>
      </c>
      <c r="AA1388" s="30">
        <v>45694</v>
      </c>
      <c r="AB1388" s="30">
        <v>45701</v>
      </c>
      <c r="AC1388" s="5">
        <v>1</v>
      </c>
      <c r="AD1388" s="5" t="s">
        <v>113</v>
      </c>
      <c r="AE1388" s="5">
        <v>6257</v>
      </c>
    </row>
    <row r="1389" spans="1:31" x14ac:dyDescent="0.25">
      <c r="A1389" s="5">
        <v>94115810</v>
      </c>
      <c r="B1389" s="5" t="s">
        <v>90</v>
      </c>
      <c r="C1389" s="78" t="s">
        <v>1929</v>
      </c>
      <c r="D1389" s="5" t="s">
        <v>97</v>
      </c>
      <c r="E1389" s="30">
        <v>45680</v>
      </c>
      <c r="F1389" s="5" t="s">
        <v>1</v>
      </c>
      <c r="G1389" s="78" t="s">
        <v>78</v>
      </c>
      <c r="H1389" s="78" t="s">
        <v>98</v>
      </c>
      <c r="I1389" s="78" t="s">
        <v>57</v>
      </c>
      <c r="J1389" s="5" t="s">
        <v>93</v>
      </c>
      <c r="K1389" s="5">
        <v>41</v>
      </c>
      <c r="L1389" s="5">
        <v>3140</v>
      </c>
      <c r="M1389" s="5">
        <v>47696390</v>
      </c>
      <c r="N1389" s="5">
        <v>967029100</v>
      </c>
      <c r="O1389" s="5">
        <v>6266</v>
      </c>
      <c r="P1389" s="5" t="s">
        <v>265</v>
      </c>
      <c r="Q1389" s="78" t="s">
        <v>57</v>
      </c>
      <c r="R1389" s="78" t="s">
        <v>78</v>
      </c>
      <c r="S1389" s="30">
        <v>45680</v>
      </c>
      <c r="T1389" s="5">
        <v>1</v>
      </c>
      <c r="U1389" s="30">
        <v>45680</v>
      </c>
      <c r="V1389" s="5">
        <v>1</v>
      </c>
      <c r="W1389" s="30"/>
      <c r="X1389" s="5">
        <v>0</v>
      </c>
      <c r="Y1389" s="30">
        <v>45683</v>
      </c>
      <c r="Z1389" s="30">
        <v>45687</v>
      </c>
      <c r="AA1389" s="30">
        <v>45694</v>
      </c>
      <c r="AB1389" s="30">
        <v>45701</v>
      </c>
      <c r="AC1389" s="5">
        <v>1</v>
      </c>
      <c r="AD1389" s="5" t="s">
        <v>94</v>
      </c>
      <c r="AE1389" s="5">
        <v>6266</v>
      </c>
    </row>
    <row r="1390" spans="1:31" x14ac:dyDescent="0.25">
      <c r="A1390" s="5">
        <v>94116413</v>
      </c>
      <c r="B1390" s="5" t="s">
        <v>90</v>
      </c>
      <c r="C1390" s="78" t="s">
        <v>1925</v>
      </c>
      <c r="D1390" s="5" t="s">
        <v>91</v>
      </c>
      <c r="E1390" s="30">
        <v>45680</v>
      </c>
      <c r="F1390" s="5" t="s">
        <v>1</v>
      </c>
      <c r="G1390" s="78" t="s">
        <v>78</v>
      </c>
      <c r="H1390" s="78" t="s">
        <v>114</v>
      </c>
      <c r="I1390" s="78" t="s">
        <v>56</v>
      </c>
      <c r="J1390" s="5" t="s">
        <v>93</v>
      </c>
      <c r="K1390" s="5"/>
      <c r="L1390" s="5"/>
      <c r="M1390" s="5"/>
      <c r="N1390" s="5"/>
      <c r="O1390" s="5"/>
      <c r="P1390" s="5" t="s">
        <v>265</v>
      </c>
      <c r="Q1390" s="78" t="s">
        <v>56</v>
      </c>
      <c r="R1390" s="78" t="s">
        <v>78</v>
      </c>
      <c r="S1390" s="30"/>
      <c r="T1390" s="5">
        <v>0</v>
      </c>
      <c r="U1390" s="30"/>
      <c r="V1390" s="5">
        <v>0</v>
      </c>
      <c r="W1390" s="30"/>
      <c r="X1390" s="5">
        <v>0</v>
      </c>
      <c r="Y1390" s="30">
        <v>45684</v>
      </c>
      <c r="Z1390" s="30">
        <v>45688</v>
      </c>
      <c r="AA1390" s="30">
        <v>45695</v>
      </c>
      <c r="AB1390" s="30">
        <v>45702</v>
      </c>
      <c r="AC1390" s="5">
        <v>1</v>
      </c>
      <c r="AD1390" s="5" t="s">
        <v>94</v>
      </c>
      <c r="AE1390" s="5">
        <v>7314</v>
      </c>
    </row>
    <row r="1391" spans="1:31" x14ac:dyDescent="0.25">
      <c r="A1391" s="5">
        <v>94115948</v>
      </c>
      <c r="B1391" s="5" t="s">
        <v>90</v>
      </c>
      <c r="C1391" s="78" t="s">
        <v>1927</v>
      </c>
      <c r="D1391" s="5" t="s">
        <v>97</v>
      </c>
      <c r="E1391" s="30">
        <v>45680</v>
      </c>
      <c r="F1391" s="5" t="s">
        <v>1</v>
      </c>
      <c r="G1391" s="78" t="s">
        <v>78</v>
      </c>
      <c r="H1391" s="78" t="s">
        <v>203</v>
      </c>
      <c r="I1391" s="78" t="s">
        <v>56</v>
      </c>
      <c r="J1391" s="5" t="s">
        <v>236</v>
      </c>
      <c r="K1391" s="5">
        <v>40</v>
      </c>
      <c r="L1391" s="5">
        <v>3287</v>
      </c>
      <c r="M1391" s="5">
        <v>76132598</v>
      </c>
      <c r="N1391" s="5">
        <v>912970165</v>
      </c>
      <c r="O1391" s="5">
        <v>8146</v>
      </c>
      <c r="P1391" s="5" t="s">
        <v>265</v>
      </c>
      <c r="Q1391" s="78" t="s">
        <v>56</v>
      </c>
      <c r="R1391" s="78" t="s">
        <v>78</v>
      </c>
      <c r="S1391" s="30"/>
      <c r="T1391" s="5">
        <v>0</v>
      </c>
      <c r="U1391" s="30"/>
      <c r="V1391" s="5">
        <v>0</v>
      </c>
      <c r="W1391" s="30"/>
      <c r="X1391" s="5">
        <v>0</v>
      </c>
      <c r="Y1391" s="30"/>
      <c r="Z1391" s="30"/>
      <c r="AA1391" s="30"/>
      <c r="AB1391" s="30"/>
      <c r="AC1391" s="5">
        <v>0</v>
      </c>
      <c r="AD1391" s="5" t="s">
        <v>94</v>
      </c>
      <c r="AE1391" s="5">
        <v>7314</v>
      </c>
    </row>
    <row r="1392" spans="1:31" x14ac:dyDescent="0.25">
      <c r="A1392" s="5">
        <v>94119039</v>
      </c>
      <c r="B1392" s="5" t="s">
        <v>90</v>
      </c>
      <c r="C1392" s="78" t="s">
        <v>142</v>
      </c>
      <c r="D1392" s="5" t="s">
        <v>91</v>
      </c>
      <c r="E1392" s="30">
        <v>45680</v>
      </c>
      <c r="F1392" s="5" t="s">
        <v>1</v>
      </c>
      <c r="G1392" s="78" t="s">
        <v>78</v>
      </c>
      <c r="H1392" s="78" t="s">
        <v>145</v>
      </c>
      <c r="I1392" s="78"/>
      <c r="J1392" s="5" t="s">
        <v>236</v>
      </c>
      <c r="K1392" s="5">
        <v>39</v>
      </c>
      <c r="L1392" s="5">
        <v>3750</v>
      </c>
      <c r="M1392" s="5">
        <v>43828529</v>
      </c>
      <c r="N1392" s="5">
        <v>932028053</v>
      </c>
      <c r="O1392" s="5">
        <v>8146</v>
      </c>
      <c r="P1392" s="5" t="s">
        <v>265</v>
      </c>
      <c r="Q1392" s="78"/>
      <c r="R1392" s="78"/>
      <c r="S1392" s="30"/>
      <c r="T1392" s="5">
        <v>0</v>
      </c>
      <c r="U1392" s="30"/>
      <c r="V1392" s="5">
        <v>0</v>
      </c>
      <c r="W1392" s="30"/>
      <c r="X1392" s="5">
        <v>0</v>
      </c>
      <c r="Y1392" s="30"/>
      <c r="Z1392" s="30"/>
      <c r="AA1392" s="30"/>
      <c r="AB1392" s="30"/>
      <c r="AC1392" s="5">
        <v>0</v>
      </c>
      <c r="AD1392" s="5" t="s">
        <v>94</v>
      </c>
      <c r="AE1392" s="5"/>
    </row>
    <row r="1393" spans="1:31" x14ac:dyDescent="0.25">
      <c r="A1393" s="5">
        <v>94115619</v>
      </c>
      <c r="B1393" s="5" t="s">
        <v>110</v>
      </c>
      <c r="C1393" s="78" t="s">
        <v>3826</v>
      </c>
      <c r="D1393" s="5" t="s">
        <v>97</v>
      </c>
      <c r="E1393" s="30">
        <v>45680</v>
      </c>
      <c r="F1393" s="5" t="s">
        <v>1</v>
      </c>
      <c r="G1393" s="78" t="s">
        <v>78</v>
      </c>
      <c r="H1393" s="78" t="s">
        <v>145</v>
      </c>
      <c r="I1393" s="78"/>
      <c r="J1393" s="5" t="s">
        <v>236</v>
      </c>
      <c r="K1393" s="5">
        <v>39</v>
      </c>
      <c r="L1393" s="5">
        <v>3560</v>
      </c>
      <c r="M1393" s="5">
        <v>46144641</v>
      </c>
      <c r="N1393" s="5">
        <v>901715881</v>
      </c>
      <c r="O1393" s="5">
        <v>8146</v>
      </c>
      <c r="P1393" s="5" t="s">
        <v>265</v>
      </c>
      <c r="Q1393" s="78"/>
      <c r="R1393" s="78"/>
      <c r="S1393" s="30"/>
      <c r="T1393" s="5">
        <v>0</v>
      </c>
      <c r="U1393" s="30"/>
      <c r="V1393" s="5">
        <v>0</v>
      </c>
      <c r="W1393" s="30"/>
      <c r="X1393" s="5">
        <v>0</v>
      </c>
      <c r="Y1393" s="30"/>
      <c r="Z1393" s="30"/>
      <c r="AA1393" s="30"/>
      <c r="AB1393" s="30"/>
      <c r="AC1393" s="5">
        <v>0</v>
      </c>
      <c r="AD1393" s="5" t="s">
        <v>94</v>
      </c>
      <c r="AE1393" s="5"/>
    </row>
    <row r="1394" spans="1:31" x14ac:dyDescent="0.25">
      <c r="A1394" s="5">
        <v>94115431</v>
      </c>
      <c r="B1394" s="5" t="s">
        <v>90</v>
      </c>
      <c r="C1394" s="78" t="s">
        <v>1924</v>
      </c>
      <c r="D1394" s="5" t="s">
        <v>97</v>
      </c>
      <c r="E1394" s="30">
        <v>45680</v>
      </c>
      <c r="F1394" s="5" t="s">
        <v>1</v>
      </c>
      <c r="G1394" s="78" t="s">
        <v>79</v>
      </c>
      <c r="H1394" s="78" t="s">
        <v>145</v>
      </c>
      <c r="I1394" s="78" t="s">
        <v>67</v>
      </c>
      <c r="J1394" s="5" t="s">
        <v>236</v>
      </c>
      <c r="K1394" s="5">
        <v>40</v>
      </c>
      <c r="L1394" s="5">
        <v>3730</v>
      </c>
      <c r="M1394" s="5">
        <v>46692565</v>
      </c>
      <c r="N1394" s="5">
        <v>960951367</v>
      </c>
      <c r="O1394" s="5">
        <v>8146</v>
      </c>
      <c r="P1394" s="5" t="s">
        <v>265</v>
      </c>
      <c r="Q1394" s="78" t="s">
        <v>67</v>
      </c>
      <c r="R1394" s="78" t="s">
        <v>78</v>
      </c>
      <c r="S1394" s="30"/>
      <c r="T1394" s="5">
        <v>0</v>
      </c>
      <c r="U1394" s="30"/>
      <c r="V1394" s="5">
        <v>0</v>
      </c>
      <c r="W1394" s="30"/>
      <c r="X1394" s="5">
        <v>0</v>
      </c>
      <c r="Y1394" s="30">
        <v>45683</v>
      </c>
      <c r="Z1394" s="30">
        <v>45687</v>
      </c>
      <c r="AA1394" s="30">
        <v>45694</v>
      </c>
      <c r="AB1394" s="30">
        <v>45701</v>
      </c>
      <c r="AC1394" s="5">
        <v>1</v>
      </c>
      <c r="AD1394" s="5" t="s">
        <v>94</v>
      </c>
      <c r="AE1394" s="5">
        <v>6260</v>
      </c>
    </row>
    <row r="1395" spans="1:31" x14ac:dyDescent="0.25">
      <c r="A1395" s="5">
        <v>94115918</v>
      </c>
      <c r="B1395" s="5" t="s">
        <v>90</v>
      </c>
      <c r="C1395" s="78" t="s">
        <v>1926</v>
      </c>
      <c r="D1395" s="5" t="s">
        <v>91</v>
      </c>
      <c r="E1395" s="30">
        <v>45680</v>
      </c>
      <c r="F1395" s="5" t="s">
        <v>1</v>
      </c>
      <c r="G1395" s="78" t="s">
        <v>78</v>
      </c>
      <c r="H1395" s="78" t="s">
        <v>203</v>
      </c>
      <c r="I1395" s="78"/>
      <c r="J1395" s="5" t="s">
        <v>236</v>
      </c>
      <c r="K1395" s="5">
        <v>39</v>
      </c>
      <c r="L1395" s="5">
        <v>3759</v>
      </c>
      <c r="M1395" s="5">
        <v>44423081</v>
      </c>
      <c r="N1395" s="5">
        <v>917993093</v>
      </c>
      <c r="O1395" s="5">
        <v>8146</v>
      </c>
      <c r="P1395" s="5" t="s">
        <v>265</v>
      </c>
      <c r="Q1395" s="78"/>
      <c r="R1395" s="78"/>
      <c r="S1395" s="30"/>
      <c r="T1395" s="5">
        <v>0</v>
      </c>
      <c r="U1395" s="30"/>
      <c r="V1395" s="5">
        <v>0</v>
      </c>
      <c r="W1395" s="30"/>
      <c r="X1395" s="5">
        <v>0</v>
      </c>
      <c r="Y1395" s="30"/>
      <c r="Z1395" s="30"/>
      <c r="AA1395" s="30"/>
      <c r="AB1395" s="30"/>
      <c r="AC1395" s="5">
        <v>0</v>
      </c>
      <c r="AD1395" s="5" t="s">
        <v>94</v>
      </c>
      <c r="AE1395" s="5"/>
    </row>
    <row r="1396" spans="1:31" x14ac:dyDescent="0.25">
      <c r="A1396" s="5">
        <v>94116847</v>
      </c>
      <c r="B1396" s="5" t="s">
        <v>90</v>
      </c>
      <c r="C1396" s="78" t="s">
        <v>1931</v>
      </c>
      <c r="D1396" s="5" t="s">
        <v>97</v>
      </c>
      <c r="E1396" s="30">
        <v>45680</v>
      </c>
      <c r="F1396" s="5" t="s">
        <v>1</v>
      </c>
      <c r="G1396" s="78" t="s">
        <v>78</v>
      </c>
      <c r="H1396" s="78" t="s">
        <v>114</v>
      </c>
      <c r="I1396" s="78" t="s">
        <v>56</v>
      </c>
      <c r="J1396" s="5" t="s">
        <v>93</v>
      </c>
      <c r="K1396" s="5"/>
      <c r="L1396" s="5"/>
      <c r="M1396" s="5"/>
      <c r="N1396" s="5"/>
      <c r="O1396" s="5"/>
      <c r="P1396" s="5" t="s">
        <v>265</v>
      </c>
      <c r="Q1396" s="78" t="s">
        <v>56</v>
      </c>
      <c r="R1396" s="78" t="s">
        <v>78</v>
      </c>
      <c r="S1396" s="30"/>
      <c r="T1396" s="5">
        <v>0</v>
      </c>
      <c r="U1396" s="30"/>
      <c r="V1396" s="5">
        <v>0</v>
      </c>
      <c r="W1396" s="30"/>
      <c r="X1396" s="5">
        <v>0</v>
      </c>
      <c r="Y1396" s="30">
        <v>45684</v>
      </c>
      <c r="Z1396" s="30">
        <v>45688</v>
      </c>
      <c r="AA1396" s="30">
        <v>45695</v>
      </c>
      <c r="AB1396" s="30">
        <v>45702</v>
      </c>
      <c r="AC1396" s="5">
        <v>1</v>
      </c>
      <c r="AD1396" s="5" t="s">
        <v>94</v>
      </c>
      <c r="AE1396" s="5">
        <v>7314</v>
      </c>
    </row>
    <row r="1397" spans="1:31" x14ac:dyDescent="0.25">
      <c r="A1397" s="5">
        <v>94116388</v>
      </c>
      <c r="B1397" s="5" t="s">
        <v>90</v>
      </c>
      <c r="C1397" s="78" t="s">
        <v>1930</v>
      </c>
      <c r="D1397" s="5" t="s">
        <v>91</v>
      </c>
      <c r="E1397" s="30">
        <v>45680</v>
      </c>
      <c r="F1397" s="5" t="s">
        <v>1</v>
      </c>
      <c r="G1397" s="78" t="s">
        <v>78</v>
      </c>
      <c r="H1397" s="78" t="s">
        <v>102</v>
      </c>
      <c r="I1397" s="78" t="s">
        <v>63</v>
      </c>
      <c r="J1397" s="5" t="s">
        <v>93</v>
      </c>
      <c r="K1397" s="5">
        <v>40</v>
      </c>
      <c r="L1397" s="5">
        <v>3805</v>
      </c>
      <c r="M1397" s="5">
        <v>75758014</v>
      </c>
      <c r="N1397" s="5">
        <v>958974577</v>
      </c>
      <c r="O1397" s="5">
        <v>6268</v>
      </c>
      <c r="P1397" s="5" t="s">
        <v>265</v>
      </c>
      <c r="Q1397" s="78" t="s">
        <v>63</v>
      </c>
      <c r="R1397" s="78" t="s">
        <v>78</v>
      </c>
      <c r="S1397" s="30">
        <v>45680</v>
      </c>
      <c r="T1397" s="5">
        <v>1</v>
      </c>
      <c r="U1397" s="30">
        <v>45680</v>
      </c>
      <c r="V1397" s="5">
        <v>1</v>
      </c>
      <c r="W1397" s="30">
        <v>45682</v>
      </c>
      <c r="X1397" s="5">
        <v>1</v>
      </c>
      <c r="Y1397" s="30">
        <v>45685</v>
      </c>
      <c r="Z1397" s="30">
        <v>45689</v>
      </c>
      <c r="AA1397" s="30">
        <v>45696</v>
      </c>
      <c r="AB1397" s="30">
        <v>45703</v>
      </c>
      <c r="AC1397" s="5">
        <v>1</v>
      </c>
      <c r="AD1397" s="5" t="s">
        <v>113</v>
      </c>
      <c r="AE1397" s="5">
        <v>6268</v>
      </c>
    </row>
    <row r="1398" spans="1:31" x14ac:dyDescent="0.25">
      <c r="A1398" s="5">
        <v>94115789</v>
      </c>
      <c r="B1398" s="5" t="s">
        <v>110</v>
      </c>
      <c r="C1398" s="78" t="s">
        <v>3827</v>
      </c>
      <c r="D1398" s="5" t="s">
        <v>91</v>
      </c>
      <c r="E1398" s="30">
        <v>45680</v>
      </c>
      <c r="F1398" s="5" t="s">
        <v>1</v>
      </c>
      <c r="G1398" s="78" t="s">
        <v>78</v>
      </c>
      <c r="H1398" s="78" t="s">
        <v>98</v>
      </c>
      <c r="I1398" s="78"/>
      <c r="J1398" s="5" t="s">
        <v>93</v>
      </c>
      <c r="K1398" s="5">
        <v>40</v>
      </c>
      <c r="L1398" s="5">
        <v>3950</v>
      </c>
      <c r="M1398" s="5">
        <v>45338597</v>
      </c>
      <c r="N1398" s="5">
        <v>987975177</v>
      </c>
      <c r="O1398" s="5">
        <v>6267</v>
      </c>
      <c r="P1398" s="5" t="s">
        <v>265</v>
      </c>
      <c r="Q1398" s="78" t="s">
        <v>25</v>
      </c>
      <c r="R1398" s="78" t="s">
        <v>111</v>
      </c>
      <c r="S1398" s="30">
        <v>45680</v>
      </c>
      <c r="T1398" s="5">
        <v>1</v>
      </c>
      <c r="U1398" s="30">
        <v>45680</v>
      </c>
      <c r="V1398" s="5">
        <v>1</v>
      </c>
      <c r="W1398" s="30">
        <v>45684</v>
      </c>
      <c r="X1398" s="5">
        <v>1</v>
      </c>
      <c r="Y1398" s="30">
        <v>45683</v>
      </c>
      <c r="Z1398" s="30">
        <v>45687</v>
      </c>
      <c r="AA1398" s="30">
        <v>45694</v>
      </c>
      <c r="AB1398" s="30">
        <v>45701</v>
      </c>
      <c r="AC1398" s="5">
        <v>1</v>
      </c>
      <c r="AD1398" s="5" t="s">
        <v>113</v>
      </c>
      <c r="AE1398" s="5"/>
    </row>
    <row r="1399" spans="1:31" x14ac:dyDescent="0.25">
      <c r="A1399" s="5">
        <v>94116362</v>
      </c>
      <c r="B1399" s="5" t="s">
        <v>90</v>
      </c>
      <c r="C1399" s="78" t="s">
        <v>1915</v>
      </c>
      <c r="D1399" s="5" t="s">
        <v>97</v>
      </c>
      <c r="E1399" s="30">
        <v>45680</v>
      </c>
      <c r="F1399" s="5" t="s">
        <v>1</v>
      </c>
      <c r="G1399" s="78" t="s">
        <v>74</v>
      </c>
      <c r="H1399" s="78" t="s">
        <v>102</v>
      </c>
      <c r="I1399" s="78"/>
      <c r="J1399" s="5" t="s">
        <v>93</v>
      </c>
      <c r="K1399" s="5">
        <v>40</v>
      </c>
      <c r="L1399" s="5">
        <v>3915</v>
      </c>
      <c r="M1399" s="5">
        <v>77223873</v>
      </c>
      <c r="N1399" s="5">
        <v>991284386</v>
      </c>
      <c r="O1399" s="5">
        <v>6244</v>
      </c>
      <c r="P1399" s="5" t="s">
        <v>265</v>
      </c>
      <c r="Q1399" s="78" t="s">
        <v>23</v>
      </c>
      <c r="R1399" s="78" t="s">
        <v>111</v>
      </c>
      <c r="S1399" s="30">
        <v>45680</v>
      </c>
      <c r="T1399" s="5">
        <v>1</v>
      </c>
      <c r="U1399" s="30">
        <v>45680</v>
      </c>
      <c r="V1399" s="5">
        <v>1</v>
      </c>
      <c r="W1399" s="30"/>
      <c r="X1399" s="5">
        <v>0</v>
      </c>
      <c r="Y1399" s="30">
        <v>45684</v>
      </c>
      <c r="Z1399" s="30">
        <v>45689</v>
      </c>
      <c r="AA1399" s="30">
        <v>45696</v>
      </c>
      <c r="AB1399" s="30">
        <v>45703</v>
      </c>
      <c r="AC1399" s="5">
        <v>1</v>
      </c>
      <c r="AD1399" s="5" t="s">
        <v>94</v>
      </c>
      <c r="AE1399" s="5"/>
    </row>
    <row r="1400" spans="1:31" x14ac:dyDescent="0.25">
      <c r="A1400" s="5">
        <v>94115936</v>
      </c>
      <c r="B1400" s="5" t="s">
        <v>90</v>
      </c>
      <c r="C1400" s="78" t="s">
        <v>1917</v>
      </c>
      <c r="D1400" s="5" t="s">
        <v>97</v>
      </c>
      <c r="E1400" s="30">
        <v>45680</v>
      </c>
      <c r="F1400" s="5" t="s">
        <v>1</v>
      </c>
      <c r="G1400" s="78" t="s">
        <v>73</v>
      </c>
      <c r="H1400" s="78" t="s">
        <v>102</v>
      </c>
      <c r="I1400" s="78" t="s">
        <v>46</v>
      </c>
      <c r="J1400" s="5" t="s">
        <v>93</v>
      </c>
      <c r="K1400" s="5">
        <v>38</v>
      </c>
      <c r="L1400" s="5">
        <v>3110</v>
      </c>
      <c r="M1400" s="5">
        <v>74574022</v>
      </c>
      <c r="N1400" s="5">
        <v>986934657</v>
      </c>
      <c r="O1400" s="5">
        <v>6245</v>
      </c>
      <c r="P1400" s="5" t="s">
        <v>265</v>
      </c>
      <c r="Q1400" s="78" t="s">
        <v>46</v>
      </c>
      <c r="R1400" s="78" t="s">
        <v>115</v>
      </c>
      <c r="S1400" s="30">
        <v>45680</v>
      </c>
      <c r="T1400" s="5">
        <v>1</v>
      </c>
      <c r="U1400" s="30">
        <v>45680</v>
      </c>
      <c r="V1400" s="5">
        <v>1</v>
      </c>
      <c r="W1400" s="30">
        <v>45682</v>
      </c>
      <c r="X1400" s="5">
        <v>1</v>
      </c>
      <c r="Y1400" s="30">
        <v>45686</v>
      </c>
      <c r="Z1400" s="30">
        <v>45693</v>
      </c>
      <c r="AA1400" s="30">
        <v>45700</v>
      </c>
      <c r="AB1400" s="30">
        <v>45707</v>
      </c>
      <c r="AC1400" s="5">
        <v>1</v>
      </c>
      <c r="AD1400" s="5" t="s">
        <v>113</v>
      </c>
      <c r="AE1400" s="5">
        <v>6245</v>
      </c>
    </row>
    <row r="1401" spans="1:31" x14ac:dyDescent="0.25">
      <c r="A1401" s="5">
        <v>94115642</v>
      </c>
      <c r="B1401" s="5" t="s">
        <v>90</v>
      </c>
      <c r="C1401" s="78" t="s">
        <v>1918</v>
      </c>
      <c r="D1401" s="5" t="s">
        <v>91</v>
      </c>
      <c r="E1401" s="30">
        <v>45680</v>
      </c>
      <c r="F1401" s="5" t="s">
        <v>1</v>
      </c>
      <c r="G1401" s="78" t="s">
        <v>73</v>
      </c>
      <c r="H1401" s="78" t="s">
        <v>100</v>
      </c>
      <c r="I1401" s="78" t="s">
        <v>47</v>
      </c>
      <c r="J1401" s="5" t="s">
        <v>93</v>
      </c>
      <c r="K1401" s="5">
        <v>37</v>
      </c>
      <c r="L1401" s="5">
        <v>3295</v>
      </c>
      <c r="M1401" s="5">
        <v>46914958</v>
      </c>
      <c r="N1401" s="5">
        <v>964109330</v>
      </c>
      <c r="O1401" s="5">
        <v>6246</v>
      </c>
      <c r="P1401" s="5" t="s">
        <v>265</v>
      </c>
      <c r="Q1401" s="78" t="s">
        <v>47</v>
      </c>
      <c r="R1401" s="78" t="s">
        <v>115</v>
      </c>
      <c r="S1401" s="30">
        <v>45680</v>
      </c>
      <c r="T1401" s="5">
        <v>1</v>
      </c>
      <c r="U1401" s="30">
        <v>45680</v>
      </c>
      <c r="V1401" s="5">
        <v>1</v>
      </c>
      <c r="W1401" s="30">
        <v>45684</v>
      </c>
      <c r="X1401" s="5">
        <v>1</v>
      </c>
      <c r="Y1401" s="30">
        <v>45683</v>
      </c>
      <c r="Z1401" s="30">
        <v>45687</v>
      </c>
      <c r="AA1401" s="30">
        <v>45694</v>
      </c>
      <c r="AB1401" s="30">
        <v>45701</v>
      </c>
      <c r="AC1401" s="5">
        <v>1</v>
      </c>
      <c r="AD1401" s="5" t="s">
        <v>113</v>
      </c>
      <c r="AE1401" s="5">
        <v>6246</v>
      </c>
    </row>
    <row r="1402" spans="1:31" x14ac:dyDescent="0.25">
      <c r="A1402" s="5">
        <v>94116349</v>
      </c>
      <c r="B1402" s="5" t="s">
        <v>90</v>
      </c>
      <c r="C1402" s="78" t="s">
        <v>1916</v>
      </c>
      <c r="D1402" s="5" t="s">
        <v>97</v>
      </c>
      <c r="E1402" s="30">
        <v>45680</v>
      </c>
      <c r="F1402" s="5" t="s">
        <v>1</v>
      </c>
      <c r="G1402" s="78" t="s">
        <v>73</v>
      </c>
      <c r="H1402" s="78" t="s">
        <v>102</v>
      </c>
      <c r="I1402" s="78" t="s">
        <v>47</v>
      </c>
      <c r="J1402" s="5" t="s">
        <v>93</v>
      </c>
      <c r="K1402" s="5">
        <v>40</v>
      </c>
      <c r="L1402" s="5">
        <v>4555</v>
      </c>
      <c r="M1402" s="5">
        <v>75426590</v>
      </c>
      <c r="N1402" s="5">
        <v>951219719</v>
      </c>
      <c r="O1402" s="5">
        <v>6246</v>
      </c>
      <c r="P1402" s="5" t="s">
        <v>265</v>
      </c>
      <c r="Q1402" s="78" t="s">
        <v>47</v>
      </c>
      <c r="R1402" s="78" t="s">
        <v>115</v>
      </c>
      <c r="S1402" s="30">
        <v>45680</v>
      </c>
      <c r="T1402" s="5">
        <v>1</v>
      </c>
      <c r="U1402" s="30">
        <v>45680</v>
      </c>
      <c r="V1402" s="5">
        <v>1</v>
      </c>
      <c r="W1402" s="30">
        <v>45682</v>
      </c>
      <c r="X1402" s="5">
        <v>1</v>
      </c>
      <c r="Y1402" s="30">
        <v>45684</v>
      </c>
      <c r="Z1402" s="30">
        <v>45687</v>
      </c>
      <c r="AA1402" s="30">
        <v>45694</v>
      </c>
      <c r="AB1402" s="30">
        <v>45701</v>
      </c>
      <c r="AC1402" s="5">
        <v>1</v>
      </c>
      <c r="AD1402" s="5" t="s">
        <v>113</v>
      </c>
      <c r="AE1402" s="5">
        <v>6246</v>
      </c>
    </row>
    <row r="1403" spans="1:31" x14ac:dyDescent="0.25">
      <c r="A1403" s="5">
        <v>94116606</v>
      </c>
      <c r="B1403" s="5" t="s">
        <v>90</v>
      </c>
      <c r="C1403" s="78" t="s">
        <v>1941</v>
      </c>
      <c r="D1403" s="5" t="s">
        <v>97</v>
      </c>
      <c r="E1403" s="30">
        <v>45681</v>
      </c>
      <c r="F1403" s="5" t="s">
        <v>1</v>
      </c>
      <c r="G1403" s="78" t="s">
        <v>78</v>
      </c>
      <c r="H1403" s="78" t="s">
        <v>100</v>
      </c>
      <c r="I1403" s="78" t="s">
        <v>63</v>
      </c>
      <c r="J1403" s="5" t="s">
        <v>93</v>
      </c>
      <c r="K1403" s="5">
        <v>39</v>
      </c>
      <c r="L1403" s="5">
        <v>4145</v>
      </c>
      <c r="M1403" s="5">
        <v>73446091</v>
      </c>
      <c r="N1403" s="5">
        <v>927710842</v>
      </c>
      <c r="O1403" s="5">
        <v>6268</v>
      </c>
      <c r="P1403" s="5" t="s">
        <v>265</v>
      </c>
      <c r="Q1403" s="78" t="s">
        <v>63</v>
      </c>
      <c r="R1403" s="78" t="s">
        <v>78</v>
      </c>
      <c r="S1403" s="30">
        <v>45681</v>
      </c>
      <c r="T1403" s="5">
        <v>1</v>
      </c>
      <c r="U1403" s="30">
        <v>45681</v>
      </c>
      <c r="V1403" s="5">
        <v>1</v>
      </c>
      <c r="W1403" s="30">
        <v>45687</v>
      </c>
      <c r="X1403" s="5">
        <v>1</v>
      </c>
      <c r="Y1403" s="30">
        <v>45684</v>
      </c>
      <c r="Z1403" s="30">
        <v>45688</v>
      </c>
      <c r="AA1403" s="30">
        <v>45695</v>
      </c>
      <c r="AB1403" s="30">
        <v>45702</v>
      </c>
      <c r="AC1403" s="5">
        <v>1</v>
      </c>
      <c r="AD1403" s="5" t="s">
        <v>113</v>
      </c>
      <c r="AE1403" s="5">
        <v>6268</v>
      </c>
    </row>
    <row r="1404" spans="1:31" x14ac:dyDescent="0.25">
      <c r="A1404" s="5">
        <v>94117611</v>
      </c>
      <c r="B1404" s="5" t="s">
        <v>90</v>
      </c>
      <c r="C1404" s="78" t="s">
        <v>1944</v>
      </c>
      <c r="D1404" s="5" t="s">
        <v>91</v>
      </c>
      <c r="E1404" s="30">
        <v>45681</v>
      </c>
      <c r="F1404" s="5" t="s">
        <v>1</v>
      </c>
      <c r="G1404" s="78" t="s">
        <v>78</v>
      </c>
      <c r="H1404" s="78" t="s">
        <v>145</v>
      </c>
      <c r="I1404" s="78"/>
      <c r="J1404" s="5" t="s">
        <v>236</v>
      </c>
      <c r="K1404" s="5">
        <v>40</v>
      </c>
      <c r="L1404" s="5">
        <v>3880</v>
      </c>
      <c r="M1404" s="5">
        <v>48721547</v>
      </c>
      <c r="N1404" s="5">
        <v>939515194</v>
      </c>
      <c r="O1404" s="5">
        <v>8146</v>
      </c>
      <c r="P1404" s="5" t="s">
        <v>265</v>
      </c>
      <c r="Q1404" s="78"/>
      <c r="R1404" s="78"/>
      <c r="S1404" s="30"/>
      <c r="T1404" s="5">
        <v>0</v>
      </c>
      <c r="U1404" s="30"/>
      <c r="V1404" s="5">
        <v>0</v>
      </c>
      <c r="W1404" s="5"/>
      <c r="X1404" s="5">
        <v>0</v>
      </c>
      <c r="Y1404" s="30"/>
      <c r="Z1404" s="30"/>
      <c r="AA1404" s="30"/>
      <c r="AB1404" s="30"/>
      <c r="AC1404" s="5">
        <v>0</v>
      </c>
      <c r="AD1404" s="5" t="s">
        <v>94</v>
      </c>
      <c r="AE1404" s="5"/>
    </row>
    <row r="1405" spans="1:31" x14ac:dyDescent="0.25">
      <c r="A1405" s="5">
        <v>94117007</v>
      </c>
      <c r="B1405" s="5" t="s">
        <v>90</v>
      </c>
      <c r="C1405" s="78" t="s">
        <v>1943</v>
      </c>
      <c r="D1405" s="5" t="s">
        <v>97</v>
      </c>
      <c r="E1405" s="30">
        <v>45681</v>
      </c>
      <c r="F1405" s="5" t="s">
        <v>1</v>
      </c>
      <c r="G1405" s="78" t="s">
        <v>78</v>
      </c>
      <c r="H1405" s="78" t="s">
        <v>98</v>
      </c>
      <c r="I1405" s="78" t="s">
        <v>58</v>
      </c>
      <c r="J1405" s="5" t="s">
        <v>93</v>
      </c>
      <c r="K1405" s="5">
        <v>42</v>
      </c>
      <c r="L1405" s="5">
        <v>3320</v>
      </c>
      <c r="M1405" s="5">
        <v>74349795</v>
      </c>
      <c r="N1405" s="5">
        <v>922064592</v>
      </c>
      <c r="O1405" s="5">
        <v>6264</v>
      </c>
      <c r="P1405" s="5" t="s">
        <v>265</v>
      </c>
      <c r="Q1405" s="78" t="s">
        <v>58</v>
      </c>
      <c r="R1405" s="78" t="s">
        <v>78</v>
      </c>
      <c r="S1405" s="30">
        <v>45681</v>
      </c>
      <c r="T1405" s="5">
        <v>1</v>
      </c>
      <c r="U1405" s="30">
        <v>45681</v>
      </c>
      <c r="V1405" s="5">
        <v>1</v>
      </c>
      <c r="W1405" s="30"/>
      <c r="X1405" s="5">
        <v>0</v>
      </c>
      <c r="Y1405" s="30">
        <v>45684</v>
      </c>
      <c r="Z1405" s="30">
        <v>45688</v>
      </c>
      <c r="AA1405" s="30">
        <v>45695</v>
      </c>
      <c r="AB1405" s="30">
        <v>45702</v>
      </c>
      <c r="AC1405" s="5">
        <v>1</v>
      </c>
      <c r="AD1405" s="5" t="s">
        <v>94</v>
      </c>
      <c r="AE1405" s="5">
        <v>6264</v>
      </c>
    </row>
    <row r="1406" spans="1:31" x14ac:dyDescent="0.25">
      <c r="A1406" s="5">
        <v>94117825</v>
      </c>
      <c r="B1406" s="5" t="s">
        <v>90</v>
      </c>
      <c r="C1406" s="78" t="s">
        <v>1942</v>
      </c>
      <c r="D1406" s="5" t="s">
        <v>91</v>
      </c>
      <c r="E1406" s="30">
        <v>45681</v>
      </c>
      <c r="F1406" s="5" t="s">
        <v>1</v>
      </c>
      <c r="G1406" s="78" t="s">
        <v>78</v>
      </c>
      <c r="H1406" s="78" t="s">
        <v>100</v>
      </c>
      <c r="I1406" s="78" t="s">
        <v>62</v>
      </c>
      <c r="J1406" s="5" t="s">
        <v>93</v>
      </c>
      <c r="K1406" s="5">
        <v>40</v>
      </c>
      <c r="L1406" s="5">
        <v>3240</v>
      </c>
      <c r="M1406" s="5">
        <v>75426533</v>
      </c>
      <c r="N1406" s="5">
        <v>951582515</v>
      </c>
      <c r="O1406" s="5">
        <v>6262</v>
      </c>
      <c r="P1406" s="5" t="s">
        <v>265</v>
      </c>
      <c r="Q1406" s="78" t="s">
        <v>62</v>
      </c>
      <c r="R1406" s="78" t="s">
        <v>78</v>
      </c>
      <c r="S1406" s="30">
        <v>45682</v>
      </c>
      <c r="T1406" s="5">
        <v>1</v>
      </c>
      <c r="U1406" s="30">
        <v>45682</v>
      </c>
      <c r="V1406" s="5">
        <v>1</v>
      </c>
      <c r="W1406" s="30"/>
      <c r="X1406" s="5">
        <v>0</v>
      </c>
      <c r="Y1406" s="30">
        <v>45684</v>
      </c>
      <c r="Z1406" s="30">
        <v>45688</v>
      </c>
      <c r="AA1406" s="30">
        <v>45695</v>
      </c>
      <c r="AB1406" s="30">
        <v>45702</v>
      </c>
      <c r="AC1406" s="5">
        <v>1</v>
      </c>
      <c r="AD1406" s="5" t="s">
        <v>94</v>
      </c>
      <c r="AE1406" s="5">
        <v>6262</v>
      </c>
    </row>
    <row r="1407" spans="1:31" x14ac:dyDescent="0.25">
      <c r="A1407" s="5">
        <v>94117002</v>
      </c>
      <c r="B1407" s="5" t="s">
        <v>90</v>
      </c>
      <c r="C1407" s="78" t="s">
        <v>3829</v>
      </c>
      <c r="D1407" s="5" t="s">
        <v>97</v>
      </c>
      <c r="E1407" s="30">
        <v>45681</v>
      </c>
      <c r="F1407" s="5" t="s">
        <v>1</v>
      </c>
      <c r="G1407" s="78" t="s">
        <v>78</v>
      </c>
      <c r="H1407" s="78" t="s">
        <v>3830</v>
      </c>
      <c r="I1407" s="78" t="s">
        <v>66</v>
      </c>
      <c r="J1407" s="5" t="s">
        <v>93</v>
      </c>
      <c r="K1407" s="5"/>
      <c r="L1407" s="5"/>
      <c r="M1407" s="5"/>
      <c r="N1407" s="5"/>
      <c r="O1407" s="5"/>
      <c r="P1407" s="5" t="s">
        <v>265</v>
      </c>
      <c r="Q1407" s="78" t="s">
        <v>66</v>
      </c>
      <c r="R1407" s="78" t="s">
        <v>78</v>
      </c>
      <c r="S1407" s="30"/>
      <c r="T1407" s="5">
        <v>0</v>
      </c>
      <c r="U1407" s="30"/>
      <c r="V1407" s="5">
        <v>0</v>
      </c>
      <c r="W1407" s="30"/>
      <c r="X1407" s="5">
        <v>0</v>
      </c>
      <c r="Y1407" s="30"/>
      <c r="Z1407" s="30"/>
      <c r="AA1407" s="30"/>
      <c r="AB1407" s="30"/>
      <c r="AC1407" s="5">
        <v>0</v>
      </c>
      <c r="AD1407" s="5" t="s">
        <v>94</v>
      </c>
      <c r="AE1407" s="5">
        <v>6261</v>
      </c>
    </row>
    <row r="1408" spans="1:31" x14ac:dyDescent="0.25">
      <c r="A1408" s="5">
        <v>94117858</v>
      </c>
      <c r="B1408" s="5" t="s">
        <v>90</v>
      </c>
      <c r="C1408" s="78" t="s">
        <v>1945</v>
      </c>
      <c r="D1408" s="5" t="s">
        <v>97</v>
      </c>
      <c r="E1408" s="30">
        <v>45681</v>
      </c>
      <c r="F1408" s="5" t="s">
        <v>1</v>
      </c>
      <c r="G1408" s="78" t="s">
        <v>78</v>
      </c>
      <c r="H1408" s="78" t="s">
        <v>132</v>
      </c>
      <c r="I1408" s="78" t="s">
        <v>66</v>
      </c>
      <c r="J1408" s="5" t="s">
        <v>93</v>
      </c>
      <c r="K1408" s="5"/>
      <c r="L1408" s="5"/>
      <c r="M1408" s="5"/>
      <c r="N1408" s="5"/>
      <c r="O1408" s="5"/>
      <c r="P1408" s="5" t="s">
        <v>265</v>
      </c>
      <c r="Q1408" s="78" t="s">
        <v>66</v>
      </c>
      <c r="R1408" s="78" t="s">
        <v>78</v>
      </c>
      <c r="S1408" s="30"/>
      <c r="T1408" s="5">
        <v>0</v>
      </c>
      <c r="U1408" s="30"/>
      <c r="V1408" s="5">
        <v>0</v>
      </c>
      <c r="W1408" s="30"/>
      <c r="X1408" s="5">
        <v>0</v>
      </c>
      <c r="Y1408" s="30">
        <v>45687</v>
      </c>
      <c r="Z1408" s="30">
        <v>45691</v>
      </c>
      <c r="AA1408" s="30">
        <v>45698</v>
      </c>
      <c r="AB1408" s="30">
        <v>45705</v>
      </c>
      <c r="AC1408" s="5">
        <v>1</v>
      </c>
      <c r="AD1408" s="5" t="s">
        <v>94</v>
      </c>
      <c r="AE1408" s="5">
        <v>6261</v>
      </c>
    </row>
    <row r="1409" spans="1:31" x14ac:dyDescent="0.25">
      <c r="A1409" s="5">
        <v>94117185</v>
      </c>
      <c r="B1409" s="5" t="s">
        <v>90</v>
      </c>
      <c r="C1409" s="78" t="s">
        <v>1949</v>
      </c>
      <c r="D1409" s="5" t="s">
        <v>97</v>
      </c>
      <c r="E1409" s="30">
        <v>45681</v>
      </c>
      <c r="F1409" s="5" t="s">
        <v>1</v>
      </c>
      <c r="G1409" s="78" t="s">
        <v>78</v>
      </c>
      <c r="H1409" s="78" t="s">
        <v>187</v>
      </c>
      <c r="I1409" s="78" t="s">
        <v>61</v>
      </c>
      <c r="J1409" s="5" t="s">
        <v>93</v>
      </c>
      <c r="K1409" s="5"/>
      <c r="L1409" s="5"/>
      <c r="M1409" s="5"/>
      <c r="N1409" s="5"/>
      <c r="O1409" s="5"/>
      <c r="P1409" s="5" t="s">
        <v>265</v>
      </c>
      <c r="Q1409" s="78" t="s">
        <v>61</v>
      </c>
      <c r="R1409" s="78" t="s">
        <v>78</v>
      </c>
      <c r="S1409" s="30"/>
      <c r="T1409" s="5">
        <v>0</v>
      </c>
      <c r="U1409" s="30"/>
      <c r="V1409" s="5">
        <v>0</v>
      </c>
      <c r="W1409" s="30"/>
      <c r="X1409" s="5">
        <v>0</v>
      </c>
      <c r="Y1409" s="30"/>
      <c r="Z1409" s="30"/>
      <c r="AA1409" s="30"/>
      <c r="AB1409" s="30"/>
      <c r="AC1409" s="5">
        <v>0</v>
      </c>
      <c r="AD1409" s="5" t="s">
        <v>94</v>
      </c>
      <c r="AE1409" s="5">
        <v>6257</v>
      </c>
    </row>
    <row r="1410" spans="1:31" x14ac:dyDescent="0.25">
      <c r="A1410" s="5">
        <v>94117191</v>
      </c>
      <c r="B1410" s="5" t="s">
        <v>90</v>
      </c>
      <c r="C1410" s="78" t="s">
        <v>1950</v>
      </c>
      <c r="D1410" s="5" t="s">
        <v>91</v>
      </c>
      <c r="E1410" s="30">
        <v>45681</v>
      </c>
      <c r="F1410" s="5" t="s">
        <v>1</v>
      </c>
      <c r="G1410" s="78" t="s">
        <v>78</v>
      </c>
      <c r="H1410" s="78" t="s">
        <v>98</v>
      </c>
      <c r="I1410" s="78" t="s">
        <v>65</v>
      </c>
      <c r="J1410" s="5" t="s">
        <v>93</v>
      </c>
      <c r="K1410" s="5">
        <v>38</v>
      </c>
      <c r="L1410" s="5">
        <v>3115</v>
      </c>
      <c r="M1410" s="5">
        <v>47688003</v>
      </c>
      <c r="N1410" s="5">
        <v>912115605</v>
      </c>
      <c r="O1410" s="5">
        <v>6256</v>
      </c>
      <c r="P1410" s="5" t="s">
        <v>265</v>
      </c>
      <c r="Q1410" s="78" t="s">
        <v>65</v>
      </c>
      <c r="R1410" s="78" t="s">
        <v>78</v>
      </c>
      <c r="S1410" s="30">
        <v>45681</v>
      </c>
      <c r="T1410" s="5">
        <v>1</v>
      </c>
      <c r="U1410" s="30">
        <v>45681</v>
      </c>
      <c r="V1410" s="5">
        <v>1</v>
      </c>
      <c r="W1410" s="30">
        <v>45684</v>
      </c>
      <c r="X1410" s="5">
        <v>1</v>
      </c>
      <c r="Y1410" s="30">
        <v>45684</v>
      </c>
      <c r="Z1410" s="30">
        <v>45688</v>
      </c>
      <c r="AA1410" s="30">
        <v>45695</v>
      </c>
      <c r="AB1410" s="30">
        <v>45702</v>
      </c>
      <c r="AC1410" s="5">
        <v>1</v>
      </c>
      <c r="AD1410" s="5" t="s">
        <v>113</v>
      </c>
      <c r="AE1410" s="5">
        <v>6256</v>
      </c>
    </row>
    <row r="1411" spans="1:31" x14ac:dyDescent="0.25">
      <c r="A1411" s="5">
        <v>94117297</v>
      </c>
      <c r="B1411" s="5" t="s">
        <v>110</v>
      </c>
      <c r="C1411" s="78" t="s">
        <v>3831</v>
      </c>
      <c r="D1411" s="5" t="s">
        <v>91</v>
      </c>
      <c r="E1411" s="30">
        <v>45681</v>
      </c>
      <c r="F1411" s="5" t="s">
        <v>1</v>
      </c>
      <c r="G1411" s="78" t="s">
        <v>76</v>
      </c>
      <c r="H1411" s="78" t="s">
        <v>269</v>
      </c>
      <c r="I1411" s="78"/>
      <c r="J1411" s="5" t="s">
        <v>236</v>
      </c>
      <c r="K1411" s="5"/>
      <c r="L1411" s="5"/>
      <c r="M1411" s="5"/>
      <c r="N1411" s="5"/>
      <c r="O1411" s="5"/>
      <c r="P1411" s="5" t="s">
        <v>265</v>
      </c>
      <c r="Q1411" s="78"/>
      <c r="R1411" s="78"/>
      <c r="S1411" s="30"/>
      <c r="T1411" s="5">
        <v>0</v>
      </c>
      <c r="U1411" s="30"/>
      <c r="V1411" s="5">
        <v>0</v>
      </c>
      <c r="W1411" s="30"/>
      <c r="X1411" s="5">
        <v>0</v>
      </c>
      <c r="Y1411" s="30"/>
      <c r="Z1411" s="30"/>
      <c r="AA1411" s="30"/>
      <c r="AB1411" s="30"/>
      <c r="AC1411" s="5">
        <v>0</v>
      </c>
      <c r="AD1411" s="5" t="s">
        <v>94</v>
      </c>
      <c r="AE1411" s="5"/>
    </row>
    <row r="1412" spans="1:31" x14ac:dyDescent="0.25">
      <c r="A1412" s="5">
        <v>94117391</v>
      </c>
      <c r="B1412" s="5" t="s">
        <v>90</v>
      </c>
      <c r="C1412" s="78" t="s">
        <v>2132</v>
      </c>
      <c r="D1412" s="5" t="s">
        <v>97</v>
      </c>
      <c r="E1412" s="30">
        <v>45681</v>
      </c>
      <c r="F1412" s="5" t="s">
        <v>1</v>
      </c>
      <c r="G1412" s="78" t="s">
        <v>78</v>
      </c>
      <c r="H1412" s="78">
        <v>33381</v>
      </c>
      <c r="I1412" s="78"/>
      <c r="J1412" s="5" t="s">
        <v>93</v>
      </c>
      <c r="K1412" s="5"/>
      <c r="L1412" s="5"/>
      <c r="M1412" s="5"/>
      <c r="N1412" s="5"/>
      <c r="O1412" s="5"/>
      <c r="P1412" s="5" t="s">
        <v>265</v>
      </c>
      <c r="Q1412" s="78"/>
      <c r="R1412" s="78"/>
      <c r="S1412" s="30"/>
      <c r="T1412" s="5">
        <v>0</v>
      </c>
      <c r="U1412" s="30"/>
      <c r="V1412" s="5">
        <v>0</v>
      </c>
      <c r="W1412" s="30"/>
      <c r="X1412" s="5">
        <v>0</v>
      </c>
      <c r="Y1412" s="30"/>
      <c r="Z1412" s="30"/>
      <c r="AA1412" s="30"/>
      <c r="AB1412" s="30"/>
      <c r="AC1412" s="5">
        <v>0</v>
      </c>
      <c r="AD1412" s="5" t="s">
        <v>94</v>
      </c>
      <c r="AE1412" s="5"/>
    </row>
    <row r="1413" spans="1:31" x14ac:dyDescent="0.25">
      <c r="A1413" s="5">
        <v>94117647</v>
      </c>
      <c r="B1413" s="5" t="s">
        <v>90</v>
      </c>
      <c r="C1413" s="78" t="s">
        <v>1948</v>
      </c>
      <c r="D1413" s="5" t="s">
        <v>91</v>
      </c>
      <c r="E1413" s="30">
        <v>45681</v>
      </c>
      <c r="F1413" s="5" t="s">
        <v>1</v>
      </c>
      <c r="G1413" s="78" t="s">
        <v>73</v>
      </c>
      <c r="H1413" s="78" t="s">
        <v>102</v>
      </c>
      <c r="I1413" s="78" t="s">
        <v>34</v>
      </c>
      <c r="J1413" s="5" t="s">
        <v>93</v>
      </c>
      <c r="K1413" s="5">
        <v>40</v>
      </c>
      <c r="L1413" s="5">
        <v>3280</v>
      </c>
      <c r="M1413" s="5">
        <v>48297074</v>
      </c>
      <c r="N1413" s="5">
        <v>925661914</v>
      </c>
      <c r="O1413" s="5">
        <v>6229</v>
      </c>
      <c r="P1413" s="5" t="s">
        <v>265</v>
      </c>
      <c r="Q1413" s="78" t="s">
        <v>34</v>
      </c>
      <c r="R1413" s="78" t="s">
        <v>186</v>
      </c>
      <c r="S1413" s="30">
        <v>45681</v>
      </c>
      <c r="T1413" s="5">
        <v>1</v>
      </c>
      <c r="U1413" s="30">
        <v>45681</v>
      </c>
      <c r="V1413" s="5">
        <v>1</v>
      </c>
      <c r="W1413" s="30">
        <v>45685</v>
      </c>
      <c r="X1413" s="5">
        <v>1</v>
      </c>
      <c r="Y1413" s="30">
        <v>45685</v>
      </c>
      <c r="Z1413" s="30">
        <v>45689</v>
      </c>
      <c r="AA1413" s="30">
        <v>45696</v>
      </c>
      <c r="AB1413" s="30">
        <v>45703</v>
      </c>
      <c r="AC1413" s="5">
        <v>1</v>
      </c>
      <c r="AD1413" s="5" t="s">
        <v>113</v>
      </c>
      <c r="AE1413" s="5">
        <v>25474</v>
      </c>
    </row>
    <row r="1414" spans="1:31" x14ac:dyDescent="0.25">
      <c r="A1414" s="5">
        <v>94117339</v>
      </c>
      <c r="B1414" s="5" t="s">
        <v>90</v>
      </c>
      <c r="C1414" s="78" t="s">
        <v>1946</v>
      </c>
      <c r="D1414" s="5" t="s">
        <v>91</v>
      </c>
      <c r="E1414" s="30">
        <v>45681</v>
      </c>
      <c r="F1414" s="5" t="s">
        <v>1</v>
      </c>
      <c r="G1414" s="78" t="s">
        <v>74</v>
      </c>
      <c r="H1414" s="78" t="s">
        <v>187</v>
      </c>
      <c r="I1414" s="78" t="s">
        <v>51</v>
      </c>
      <c r="J1414" s="5" t="s">
        <v>93</v>
      </c>
      <c r="K1414" s="5"/>
      <c r="L1414" s="5"/>
      <c r="M1414" s="5"/>
      <c r="N1414" s="5"/>
      <c r="O1414" s="5"/>
      <c r="P1414" s="5" t="s">
        <v>265</v>
      </c>
      <c r="Q1414" s="78" t="s">
        <v>51</v>
      </c>
      <c r="R1414" s="78" t="s">
        <v>115</v>
      </c>
      <c r="S1414" s="30"/>
      <c r="T1414" s="5">
        <v>0</v>
      </c>
      <c r="U1414" s="30"/>
      <c r="V1414" s="5">
        <v>0</v>
      </c>
      <c r="W1414" s="30"/>
      <c r="X1414" s="5">
        <v>0</v>
      </c>
      <c r="Y1414" s="30"/>
      <c r="Z1414" s="30"/>
      <c r="AA1414" s="30"/>
      <c r="AB1414" s="30"/>
      <c r="AC1414" s="5">
        <v>0</v>
      </c>
      <c r="AD1414" s="5" t="s">
        <v>94</v>
      </c>
      <c r="AE1414" s="5">
        <v>6249</v>
      </c>
    </row>
    <row r="1415" spans="1:31" x14ac:dyDescent="0.25">
      <c r="A1415" s="5">
        <v>94116641</v>
      </c>
      <c r="B1415" s="5" t="s">
        <v>90</v>
      </c>
      <c r="C1415" s="78" t="s">
        <v>1947</v>
      </c>
      <c r="D1415" s="5" t="s">
        <v>91</v>
      </c>
      <c r="E1415" s="30">
        <v>45681</v>
      </c>
      <c r="F1415" s="5" t="s">
        <v>1</v>
      </c>
      <c r="G1415" s="78" t="s">
        <v>73</v>
      </c>
      <c r="H1415" s="78" t="s">
        <v>100</v>
      </c>
      <c r="I1415" s="78" t="s">
        <v>34</v>
      </c>
      <c r="J1415" s="5" t="s">
        <v>93</v>
      </c>
      <c r="K1415" s="5">
        <v>37</v>
      </c>
      <c r="L1415" s="5">
        <v>3315</v>
      </c>
      <c r="M1415" s="5">
        <v>71155656</v>
      </c>
      <c r="N1415" s="5">
        <v>955778687</v>
      </c>
      <c r="O1415" s="5">
        <v>5793</v>
      </c>
      <c r="P1415" s="5" t="s">
        <v>265</v>
      </c>
      <c r="Q1415" s="78" t="s">
        <v>34</v>
      </c>
      <c r="R1415" s="78" t="s">
        <v>186</v>
      </c>
      <c r="S1415" s="30">
        <v>45681</v>
      </c>
      <c r="T1415" s="5">
        <v>1</v>
      </c>
      <c r="U1415" s="30">
        <v>45681</v>
      </c>
      <c r="V1415" s="5">
        <v>1</v>
      </c>
      <c r="W1415" s="30">
        <v>45687</v>
      </c>
      <c r="X1415" s="5">
        <v>1</v>
      </c>
      <c r="Y1415" s="30"/>
      <c r="Z1415" s="30"/>
      <c r="AA1415" s="30"/>
      <c r="AB1415" s="30"/>
      <c r="AC1415" s="5">
        <v>0</v>
      </c>
      <c r="AD1415" s="5" t="s">
        <v>94</v>
      </c>
      <c r="AE1415" s="5">
        <v>25474</v>
      </c>
    </row>
    <row r="1416" spans="1:31" x14ac:dyDescent="0.25">
      <c r="A1416" s="5">
        <v>94117449</v>
      </c>
      <c r="B1416" s="5" t="s">
        <v>110</v>
      </c>
      <c r="C1416" s="78" t="s">
        <v>5046</v>
      </c>
      <c r="D1416" s="5" t="s">
        <v>97</v>
      </c>
      <c r="E1416" s="30">
        <v>45681</v>
      </c>
      <c r="F1416" s="5" t="s">
        <v>1</v>
      </c>
      <c r="G1416" s="78" t="s">
        <v>76</v>
      </c>
      <c r="H1416" s="78" t="s">
        <v>207</v>
      </c>
      <c r="I1416" s="78"/>
      <c r="J1416" s="5" t="s">
        <v>236</v>
      </c>
      <c r="K1416" s="5"/>
      <c r="L1416" s="5"/>
      <c r="M1416" s="5"/>
      <c r="N1416" s="5"/>
      <c r="O1416" s="5"/>
      <c r="P1416" s="5" t="s">
        <v>265</v>
      </c>
      <c r="Q1416" s="78"/>
      <c r="R1416" s="78"/>
      <c r="S1416" s="30"/>
      <c r="T1416" s="5">
        <v>0</v>
      </c>
      <c r="U1416" s="30"/>
      <c r="V1416" s="5">
        <v>0</v>
      </c>
      <c r="W1416" s="30"/>
      <c r="X1416" s="5">
        <v>0</v>
      </c>
      <c r="Y1416" s="30"/>
      <c r="Z1416" s="30"/>
      <c r="AA1416" s="30"/>
      <c r="AB1416" s="30"/>
      <c r="AC1416" s="5">
        <v>0</v>
      </c>
      <c r="AD1416" s="5" t="s">
        <v>94</v>
      </c>
      <c r="AE1416" s="5"/>
    </row>
    <row r="1417" spans="1:31" x14ac:dyDescent="0.25">
      <c r="A1417" s="5">
        <v>94116699</v>
      </c>
      <c r="B1417" s="5" t="s">
        <v>90</v>
      </c>
      <c r="C1417" s="78" t="s">
        <v>142</v>
      </c>
      <c r="D1417" s="5" t="s">
        <v>97</v>
      </c>
      <c r="E1417" s="30">
        <v>45681</v>
      </c>
      <c r="F1417" s="5" t="s">
        <v>1</v>
      </c>
      <c r="G1417" s="78" t="s">
        <v>73</v>
      </c>
      <c r="H1417" s="78" t="s">
        <v>222</v>
      </c>
      <c r="I1417" s="78"/>
      <c r="J1417" s="5" t="s">
        <v>236</v>
      </c>
      <c r="K1417" s="5"/>
      <c r="L1417" s="5"/>
      <c r="M1417" s="5"/>
      <c r="N1417" s="5"/>
      <c r="O1417" s="5"/>
      <c r="P1417" s="5" t="s">
        <v>265</v>
      </c>
      <c r="Q1417" s="78"/>
      <c r="R1417" s="78"/>
      <c r="S1417" s="30"/>
      <c r="T1417" s="5">
        <v>0</v>
      </c>
      <c r="U1417" s="30"/>
      <c r="V1417" s="5">
        <v>0</v>
      </c>
      <c r="W1417" s="30"/>
      <c r="X1417" s="5">
        <v>0</v>
      </c>
      <c r="Y1417" s="30"/>
      <c r="Z1417" s="30"/>
      <c r="AA1417" s="30"/>
      <c r="AB1417" s="30"/>
      <c r="AC1417" s="5">
        <v>0</v>
      </c>
      <c r="AD1417" s="5" t="s">
        <v>94</v>
      </c>
      <c r="AE1417" s="5"/>
    </row>
    <row r="1418" spans="1:31" x14ac:dyDescent="0.25">
      <c r="A1418" s="5">
        <v>94117685</v>
      </c>
      <c r="B1418" s="5" t="s">
        <v>90</v>
      </c>
      <c r="C1418" s="78" t="s">
        <v>1940</v>
      </c>
      <c r="D1418" s="5" t="s">
        <v>91</v>
      </c>
      <c r="E1418" s="30">
        <v>45681</v>
      </c>
      <c r="F1418" s="5" t="s">
        <v>1</v>
      </c>
      <c r="G1418" s="78" t="s">
        <v>73</v>
      </c>
      <c r="H1418" s="78" t="s">
        <v>161</v>
      </c>
      <c r="I1418" s="78"/>
      <c r="J1418" s="5" t="s">
        <v>236</v>
      </c>
      <c r="K1418" s="5"/>
      <c r="L1418" s="5"/>
      <c r="M1418" s="5"/>
      <c r="N1418" s="5"/>
      <c r="O1418" s="5"/>
      <c r="P1418" s="5" t="s">
        <v>265</v>
      </c>
      <c r="Q1418" s="78"/>
      <c r="R1418" s="78"/>
      <c r="S1418" s="30"/>
      <c r="T1418" s="5">
        <v>0</v>
      </c>
      <c r="U1418" s="30"/>
      <c r="V1418" s="5">
        <v>0</v>
      </c>
      <c r="W1418" s="30"/>
      <c r="X1418" s="5">
        <v>0</v>
      </c>
      <c r="Y1418" s="30"/>
      <c r="Z1418" s="30"/>
      <c r="AA1418" s="30"/>
      <c r="AB1418" s="30"/>
      <c r="AC1418" s="5">
        <v>0</v>
      </c>
      <c r="AD1418" s="5" t="s">
        <v>94</v>
      </c>
      <c r="AE1418" s="5"/>
    </row>
    <row r="1419" spans="1:31" x14ac:dyDescent="0.25">
      <c r="A1419" s="5">
        <v>94117699</v>
      </c>
      <c r="B1419" s="5" t="s">
        <v>90</v>
      </c>
      <c r="C1419" s="78" t="s">
        <v>1939</v>
      </c>
      <c r="D1419" s="5" t="s">
        <v>97</v>
      </c>
      <c r="E1419" s="30">
        <v>45681</v>
      </c>
      <c r="F1419" s="5" t="s">
        <v>1</v>
      </c>
      <c r="G1419" s="78" t="s">
        <v>78</v>
      </c>
      <c r="H1419" s="78" t="s">
        <v>161</v>
      </c>
      <c r="I1419" s="78"/>
      <c r="J1419" s="5" t="s">
        <v>236</v>
      </c>
      <c r="K1419" s="5"/>
      <c r="L1419" s="5"/>
      <c r="M1419" s="5"/>
      <c r="N1419" s="5"/>
      <c r="O1419" s="5"/>
      <c r="P1419" s="5" t="s">
        <v>265</v>
      </c>
      <c r="Q1419" s="78"/>
      <c r="R1419" s="78"/>
      <c r="S1419" s="30"/>
      <c r="T1419" s="5">
        <v>0</v>
      </c>
      <c r="U1419" s="30"/>
      <c r="V1419" s="5">
        <v>0</v>
      </c>
      <c r="W1419" s="30"/>
      <c r="X1419" s="5">
        <v>0</v>
      </c>
      <c r="Y1419" s="30"/>
      <c r="Z1419" s="30"/>
      <c r="AA1419" s="30"/>
      <c r="AB1419" s="30"/>
      <c r="AC1419" s="5">
        <v>0</v>
      </c>
      <c r="AD1419" s="5" t="s">
        <v>94</v>
      </c>
      <c r="AE1419" s="5"/>
    </row>
    <row r="1420" spans="1:31" x14ac:dyDescent="0.25">
      <c r="A1420" s="5">
        <v>94117655</v>
      </c>
      <c r="B1420" s="5" t="s">
        <v>90</v>
      </c>
      <c r="C1420" s="78" t="s">
        <v>2133</v>
      </c>
      <c r="D1420" s="5" t="s">
        <v>91</v>
      </c>
      <c r="E1420" s="30">
        <v>45681</v>
      </c>
      <c r="F1420" s="5" t="s">
        <v>1</v>
      </c>
      <c r="G1420" s="78" t="s">
        <v>73</v>
      </c>
      <c r="H1420" s="78" t="s">
        <v>267</v>
      </c>
      <c r="I1420" s="78" t="s">
        <v>32</v>
      </c>
      <c r="J1420" s="5" t="s">
        <v>236</v>
      </c>
      <c r="K1420" s="5"/>
      <c r="L1420" s="5"/>
      <c r="M1420" s="5"/>
      <c r="N1420" s="5"/>
      <c r="O1420" s="5"/>
      <c r="P1420" s="5" t="s">
        <v>265</v>
      </c>
      <c r="Q1420" s="78" t="s">
        <v>32</v>
      </c>
      <c r="R1420" s="78" t="s">
        <v>186</v>
      </c>
      <c r="S1420" s="30"/>
      <c r="T1420" s="5">
        <v>0</v>
      </c>
      <c r="U1420" s="30"/>
      <c r="V1420" s="5">
        <v>0</v>
      </c>
      <c r="W1420" s="30"/>
      <c r="X1420" s="5">
        <v>0</v>
      </c>
      <c r="Y1420" s="30">
        <v>45684</v>
      </c>
      <c r="Z1420" s="30">
        <v>45688</v>
      </c>
      <c r="AA1420" s="30">
        <v>45695</v>
      </c>
      <c r="AB1420" s="30">
        <v>45702</v>
      </c>
      <c r="AC1420" s="5">
        <v>1</v>
      </c>
      <c r="AD1420" s="5" t="s">
        <v>94</v>
      </c>
      <c r="AE1420" s="5">
        <v>6222</v>
      </c>
    </row>
    <row r="1421" spans="1:31" x14ac:dyDescent="0.25">
      <c r="A1421" s="5">
        <v>94117952</v>
      </c>
      <c r="B1421" s="5" t="s">
        <v>90</v>
      </c>
      <c r="C1421" s="78" t="s">
        <v>1969</v>
      </c>
      <c r="D1421" s="5" t="s">
        <v>91</v>
      </c>
      <c r="E1421" s="30">
        <v>45682</v>
      </c>
      <c r="F1421" s="5" t="s">
        <v>1</v>
      </c>
      <c r="G1421" s="78" t="s">
        <v>73</v>
      </c>
      <c r="H1421" s="78" t="s">
        <v>198</v>
      </c>
      <c r="I1421" s="78" t="s">
        <v>51</v>
      </c>
      <c r="J1421" s="5" t="s">
        <v>236</v>
      </c>
      <c r="K1421" s="5">
        <v>38</v>
      </c>
      <c r="L1421" s="5">
        <v>2920</v>
      </c>
      <c r="M1421" s="5">
        <v>48851751</v>
      </c>
      <c r="N1421" s="5">
        <v>944238716</v>
      </c>
      <c r="O1421" s="5">
        <v>9250</v>
      </c>
      <c r="P1421" s="5" t="s">
        <v>265</v>
      </c>
      <c r="Q1421" s="78" t="s">
        <v>51</v>
      </c>
      <c r="R1421" s="78" t="s">
        <v>115</v>
      </c>
      <c r="S1421" s="30">
        <v>45682</v>
      </c>
      <c r="T1421" s="5">
        <v>1</v>
      </c>
      <c r="U1421" s="30">
        <v>45682</v>
      </c>
      <c r="V1421" s="5">
        <v>1</v>
      </c>
      <c r="W1421" s="30"/>
      <c r="X1421" s="5">
        <v>0</v>
      </c>
      <c r="Y1421" s="30"/>
      <c r="Z1421" s="30"/>
      <c r="AA1421" s="30"/>
      <c r="AB1421" s="30"/>
      <c r="AC1421" s="5">
        <v>0</v>
      </c>
      <c r="AD1421" s="5" t="s">
        <v>94</v>
      </c>
      <c r="AE1421" s="5">
        <v>6249</v>
      </c>
    </row>
    <row r="1422" spans="1:31" x14ac:dyDescent="0.25">
      <c r="A1422" s="5">
        <v>94118589</v>
      </c>
      <c r="B1422" s="5" t="s">
        <v>90</v>
      </c>
      <c r="C1422" s="78" t="s">
        <v>1970</v>
      </c>
      <c r="D1422" s="5" t="s">
        <v>91</v>
      </c>
      <c r="E1422" s="30">
        <v>45682</v>
      </c>
      <c r="F1422" s="5" t="s">
        <v>1</v>
      </c>
      <c r="G1422" s="78" t="s">
        <v>73</v>
      </c>
      <c r="H1422" s="78" t="s">
        <v>161</v>
      </c>
      <c r="I1422" s="78"/>
      <c r="J1422" s="5" t="s">
        <v>236</v>
      </c>
      <c r="K1422" s="5"/>
      <c r="L1422" s="5"/>
      <c r="M1422" s="5"/>
      <c r="N1422" s="5"/>
      <c r="O1422" s="5"/>
      <c r="P1422" s="5" t="s">
        <v>265</v>
      </c>
      <c r="Q1422" s="78" t="s">
        <v>24</v>
      </c>
      <c r="R1422" s="78" t="s">
        <v>111</v>
      </c>
      <c r="S1422" s="30"/>
      <c r="T1422" s="5">
        <v>0</v>
      </c>
      <c r="U1422" s="30"/>
      <c r="V1422" s="5">
        <v>0</v>
      </c>
      <c r="W1422" s="30"/>
      <c r="X1422" s="5">
        <v>0</v>
      </c>
      <c r="Y1422" s="30"/>
      <c r="Z1422" s="30"/>
      <c r="AA1422" s="30"/>
      <c r="AB1422" s="30"/>
      <c r="AC1422" s="5">
        <v>0</v>
      </c>
      <c r="AD1422" s="5" t="s">
        <v>94</v>
      </c>
      <c r="AE1422" s="5"/>
    </row>
    <row r="1423" spans="1:31" x14ac:dyDescent="0.25">
      <c r="A1423" s="5">
        <v>94117997</v>
      </c>
      <c r="B1423" s="5" t="s">
        <v>90</v>
      </c>
      <c r="C1423" s="78" t="s">
        <v>1973</v>
      </c>
      <c r="D1423" s="5" t="s">
        <v>91</v>
      </c>
      <c r="E1423" s="30">
        <v>45682</v>
      </c>
      <c r="F1423" s="5" t="s">
        <v>1</v>
      </c>
      <c r="G1423" s="78" t="s">
        <v>78</v>
      </c>
      <c r="H1423" s="78" t="s">
        <v>145</v>
      </c>
      <c r="I1423" s="78" t="s">
        <v>65</v>
      </c>
      <c r="J1423" s="5" t="s">
        <v>236</v>
      </c>
      <c r="K1423" s="5">
        <v>40</v>
      </c>
      <c r="L1423" s="5">
        <v>3880</v>
      </c>
      <c r="M1423" s="5">
        <v>48293636</v>
      </c>
      <c r="N1423" s="5">
        <v>932938174</v>
      </c>
      <c r="O1423" s="5">
        <v>10533</v>
      </c>
      <c r="P1423" s="5" t="s">
        <v>265</v>
      </c>
      <c r="Q1423" s="78" t="s">
        <v>65</v>
      </c>
      <c r="R1423" s="78" t="s">
        <v>78</v>
      </c>
      <c r="S1423" s="30"/>
      <c r="T1423" s="5">
        <v>0</v>
      </c>
      <c r="U1423" s="30"/>
      <c r="V1423" s="5">
        <v>0</v>
      </c>
      <c r="W1423" s="30"/>
      <c r="X1423" s="5">
        <v>0</v>
      </c>
      <c r="Y1423" s="30"/>
      <c r="Z1423" s="30"/>
      <c r="AA1423" s="30"/>
      <c r="AB1423" s="30"/>
      <c r="AC1423" s="5">
        <v>0</v>
      </c>
      <c r="AD1423" s="5" t="s">
        <v>94</v>
      </c>
      <c r="AE1423" s="5">
        <v>6256</v>
      </c>
    </row>
    <row r="1424" spans="1:31" x14ac:dyDescent="0.25">
      <c r="A1424" s="5">
        <v>94118522</v>
      </c>
      <c r="B1424" s="5" t="s">
        <v>90</v>
      </c>
      <c r="C1424" s="78" t="s">
        <v>1971</v>
      </c>
      <c r="D1424" s="5" t="s">
        <v>91</v>
      </c>
      <c r="E1424" s="30">
        <v>45682</v>
      </c>
      <c r="F1424" s="5" t="s">
        <v>1</v>
      </c>
      <c r="G1424" s="78" t="s">
        <v>74</v>
      </c>
      <c r="H1424" s="78" t="s">
        <v>203</v>
      </c>
      <c r="I1424" s="78"/>
      <c r="J1424" s="5" t="s">
        <v>236</v>
      </c>
      <c r="K1424" s="5">
        <v>39</v>
      </c>
      <c r="L1424" s="5">
        <v>3911</v>
      </c>
      <c r="M1424" s="5">
        <v>75149269</v>
      </c>
      <c r="N1424" s="5">
        <v>923000432</v>
      </c>
      <c r="O1424" s="5">
        <v>10964</v>
      </c>
      <c r="P1424" s="5" t="s">
        <v>265</v>
      </c>
      <c r="Q1424" s="78"/>
      <c r="R1424" s="78"/>
      <c r="S1424" s="30"/>
      <c r="T1424" s="5">
        <v>0</v>
      </c>
      <c r="U1424" s="30"/>
      <c r="V1424" s="5">
        <v>0</v>
      </c>
      <c r="W1424" s="30"/>
      <c r="X1424" s="5">
        <v>0</v>
      </c>
      <c r="Y1424" s="30"/>
      <c r="Z1424" s="30"/>
      <c r="AA1424" s="30"/>
      <c r="AB1424" s="30"/>
      <c r="AC1424" s="5">
        <v>0</v>
      </c>
      <c r="AD1424" s="5" t="s">
        <v>94</v>
      </c>
      <c r="AE1424" s="5"/>
    </row>
    <row r="1425" spans="1:31" x14ac:dyDescent="0.25">
      <c r="A1425" s="5">
        <v>94118556</v>
      </c>
      <c r="B1425" s="5" t="s">
        <v>90</v>
      </c>
      <c r="C1425" s="78" t="s">
        <v>1964</v>
      </c>
      <c r="D1425" s="5" t="s">
        <v>91</v>
      </c>
      <c r="E1425" s="30">
        <v>45682</v>
      </c>
      <c r="F1425" s="5" t="s">
        <v>1</v>
      </c>
      <c r="G1425" s="78" t="s">
        <v>73</v>
      </c>
      <c r="H1425" s="78" t="s">
        <v>156</v>
      </c>
      <c r="I1425" s="78"/>
      <c r="J1425" s="5" t="s">
        <v>236</v>
      </c>
      <c r="K1425" s="5"/>
      <c r="L1425" s="5"/>
      <c r="M1425" s="5"/>
      <c r="N1425" s="5"/>
      <c r="O1425" s="5"/>
      <c r="P1425" s="5" t="s">
        <v>265</v>
      </c>
      <c r="Q1425" s="78"/>
      <c r="R1425" s="78"/>
      <c r="S1425" s="30"/>
      <c r="T1425" s="5">
        <v>0</v>
      </c>
      <c r="U1425" s="30"/>
      <c r="V1425" s="5">
        <v>0</v>
      </c>
      <c r="W1425" s="30"/>
      <c r="X1425" s="5">
        <v>0</v>
      </c>
      <c r="Y1425" s="30"/>
      <c r="Z1425" s="30"/>
      <c r="AA1425" s="30"/>
      <c r="AB1425" s="30"/>
      <c r="AC1425" s="5">
        <v>0</v>
      </c>
      <c r="AD1425" s="5" t="s">
        <v>94</v>
      </c>
      <c r="AE1425" s="5"/>
    </row>
    <row r="1426" spans="1:31" x14ac:dyDescent="0.25">
      <c r="A1426" s="5">
        <v>94118719</v>
      </c>
      <c r="B1426" s="5" t="s">
        <v>90</v>
      </c>
      <c r="C1426" s="78" t="s">
        <v>1972</v>
      </c>
      <c r="D1426" s="5" t="s">
        <v>91</v>
      </c>
      <c r="E1426" s="30">
        <v>45682</v>
      </c>
      <c r="F1426" s="5" t="s">
        <v>1</v>
      </c>
      <c r="G1426" s="78" t="s">
        <v>73</v>
      </c>
      <c r="H1426" s="78" t="s">
        <v>203</v>
      </c>
      <c r="I1426" s="78" t="s">
        <v>39</v>
      </c>
      <c r="J1426" s="5" t="s">
        <v>236</v>
      </c>
      <c r="K1426" s="5">
        <v>38</v>
      </c>
      <c r="L1426" s="5">
        <v>3255</v>
      </c>
      <c r="M1426" s="5">
        <v>75734117</v>
      </c>
      <c r="N1426" s="5">
        <v>975063933</v>
      </c>
      <c r="O1426" s="5">
        <v>10964</v>
      </c>
      <c r="P1426" s="5" t="s">
        <v>265</v>
      </c>
      <c r="Q1426" s="78" t="s">
        <v>39</v>
      </c>
      <c r="R1426" s="78" t="s">
        <v>186</v>
      </c>
      <c r="S1426" s="30"/>
      <c r="T1426" s="5">
        <v>0</v>
      </c>
      <c r="U1426" s="30"/>
      <c r="V1426" s="5">
        <v>0</v>
      </c>
      <c r="W1426" s="5"/>
      <c r="X1426" s="5">
        <v>0</v>
      </c>
      <c r="Y1426" s="30"/>
      <c r="Z1426" s="30"/>
      <c r="AA1426" s="30"/>
      <c r="AB1426" s="30"/>
      <c r="AC1426" s="5">
        <v>0</v>
      </c>
      <c r="AD1426" s="5" t="s">
        <v>94</v>
      </c>
      <c r="AE1426" s="5">
        <v>6230</v>
      </c>
    </row>
    <row r="1427" spans="1:31" x14ac:dyDescent="0.25">
      <c r="A1427" s="5">
        <v>94118505</v>
      </c>
      <c r="B1427" s="5" t="s">
        <v>90</v>
      </c>
      <c r="C1427" s="78" t="s">
        <v>1968</v>
      </c>
      <c r="D1427" s="5" t="s">
        <v>91</v>
      </c>
      <c r="E1427" s="30">
        <v>45682</v>
      </c>
      <c r="F1427" s="5" t="s">
        <v>1</v>
      </c>
      <c r="G1427" s="78" t="s">
        <v>73</v>
      </c>
      <c r="H1427" s="78" t="s">
        <v>92</v>
      </c>
      <c r="I1427" s="78"/>
      <c r="J1427" s="5" t="s">
        <v>93</v>
      </c>
      <c r="K1427" s="5"/>
      <c r="L1427" s="5"/>
      <c r="M1427" s="5"/>
      <c r="N1427" s="5"/>
      <c r="O1427" s="5"/>
      <c r="P1427" s="5" t="s">
        <v>265</v>
      </c>
      <c r="Q1427" s="78"/>
      <c r="R1427" s="78"/>
      <c r="S1427" s="30"/>
      <c r="T1427" s="5">
        <v>0</v>
      </c>
      <c r="U1427" s="30"/>
      <c r="V1427" s="5">
        <v>0</v>
      </c>
      <c r="W1427" s="5"/>
      <c r="X1427" s="5">
        <v>0</v>
      </c>
      <c r="Y1427" s="30"/>
      <c r="Z1427" s="30"/>
      <c r="AA1427" s="30"/>
      <c r="AB1427" s="30"/>
      <c r="AC1427" s="5">
        <v>0</v>
      </c>
      <c r="AD1427" s="5" t="s">
        <v>94</v>
      </c>
      <c r="AE1427" s="5"/>
    </row>
    <row r="1428" spans="1:31" x14ac:dyDescent="0.25">
      <c r="A1428" s="5">
        <v>94118526</v>
      </c>
      <c r="B1428" s="5" t="s">
        <v>90</v>
      </c>
      <c r="C1428" s="78" t="s">
        <v>414</v>
      </c>
      <c r="D1428" s="5" t="s">
        <v>97</v>
      </c>
      <c r="E1428" s="30">
        <v>45682</v>
      </c>
      <c r="F1428" s="5" t="s">
        <v>1</v>
      </c>
      <c r="G1428" s="78" t="s">
        <v>73</v>
      </c>
      <c r="H1428" s="78" t="s">
        <v>152</v>
      </c>
      <c r="I1428" s="78"/>
      <c r="J1428" s="5" t="s">
        <v>236</v>
      </c>
      <c r="K1428" s="5">
        <v>39</v>
      </c>
      <c r="L1428" s="5">
        <v>2860</v>
      </c>
      <c r="M1428" s="5">
        <v>75067545</v>
      </c>
      <c r="N1428" s="5">
        <v>902466322</v>
      </c>
      <c r="O1428" s="5">
        <v>18306</v>
      </c>
      <c r="P1428" s="5" t="s">
        <v>265</v>
      </c>
      <c r="Q1428" s="78" t="s">
        <v>201</v>
      </c>
      <c r="R1428" s="78" t="s">
        <v>111</v>
      </c>
      <c r="S1428" s="30">
        <v>45682</v>
      </c>
      <c r="T1428" s="5">
        <v>1</v>
      </c>
      <c r="U1428" s="30">
        <v>45682</v>
      </c>
      <c r="V1428" s="5">
        <v>1</v>
      </c>
      <c r="W1428" s="30"/>
      <c r="X1428" s="5">
        <v>0</v>
      </c>
      <c r="Y1428" s="30"/>
      <c r="Z1428" s="30"/>
      <c r="AA1428" s="30"/>
      <c r="AB1428" s="30"/>
      <c r="AC1428" s="5">
        <v>0</v>
      </c>
      <c r="AD1428" s="5" t="s">
        <v>94</v>
      </c>
      <c r="AE1428" s="5"/>
    </row>
    <row r="1429" spans="1:31" x14ac:dyDescent="0.25">
      <c r="A1429" s="5">
        <v>94118544</v>
      </c>
      <c r="B1429" s="5" t="s">
        <v>90</v>
      </c>
      <c r="C1429" s="78" t="s">
        <v>413</v>
      </c>
      <c r="D1429" s="5" t="s">
        <v>97</v>
      </c>
      <c r="E1429" s="30">
        <v>45682</v>
      </c>
      <c r="F1429" s="5" t="s">
        <v>1</v>
      </c>
      <c r="G1429" s="78" t="s">
        <v>73</v>
      </c>
      <c r="H1429" s="78" t="s">
        <v>152</v>
      </c>
      <c r="I1429" s="78"/>
      <c r="J1429" s="5" t="s">
        <v>236</v>
      </c>
      <c r="K1429" s="5">
        <v>38</v>
      </c>
      <c r="L1429" s="5">
        <v>2765</v>
      </c>
      <c r="M1429" s="5">
        <v>73886394</v>
      </c>
      <c r="N1429" s="5">
        <v>937211775</v>
      </c>
      <c r="O1429" s="5">
        <v>18306</v>
      </c>
      <c r="P1429" s="5" t="s">
        <v>265</v>
      </c>
      <c r="Q1429" s="78" t="s">
        <v>201</v>
      </c>
      <c r="R1429" s="78" t="s">
        <v>111</v>
      </c>
      <c r="S1429" s="30">
        <v>45682</v>
      </c>
      <c r="T1429" s="5">
        <v>1</v>
      </c>
      <c r="U1429" s="30">
        <v>45682</v>
      </c>
      <c r="V1429" s="5">
        <v>1</v>
      </c>
      <c r="W1429" s="30"/>
      <c r="X1429" s="5">
        <v>0</v>
      </c>
      <c r="Y1429" s="5"/>
      <c r="Z1429" s="5"/>
      <c r="AA1429" s="5"/>
      <c r="AB1429" s="5"/>
      <c r="AC1429" s="5">
        <v>0</v>
      </c>
      <c r="AD1429" s="5" t="s">
        <v>94</v>
      </c>
      <c r="AE1429" s="5"/>
    </row>
    <row r="1430" spans="1:31" x14ac:dyDescent="0.25">
      <c r="A1430" s="5">
        <v>94118827</v>
      </c>
      <c r="B1430" s="5" t="s">
        <v>90</v>
      </c>
      <c r="C1430" s="78" t="s">
        <v>1966</v>
      </c>
      <c r="D1430" s="5" t="s">
        <v>97</v>
      </c>
      <c r="E1430" s="30">
        <v>45682</v>
      </c>
      <c r="F1430" s="5" t="s">
        <v>1</v>
      </c>
      <c r="G1430" s="78" t="s">
        <v>73</v>
      </c>
      <c r="H1430" s="78" t="s">
        <v>152</v>
      </c>
      <c r="I1430" s="78"/>
      <c r="J1430" s="5" t="s">
        <v>236</v>
      </c>
      <c r="K1430" s="5">
        <v>40</v>
      </c>
      <c r="L1430" s="5">
        <v>3345</v>
      </c>
      <c r="M1430" s="5">
        <v>46467438</v>
      </c>
      <c r="N1430" s="5">
        <v>902667960</v>
      </c>
      <c r="O1430" s="5">
        <v>18306</v>
      </c>
      <c r="P1430" s="5" t="s">
        <v>265</v>
      </c>
      <c r="Q1430" s="78" t="s">
        <v>201</v>
      </c>
      <c r="R1430" s="78" t="s">
        <v>111</v>
      </c>
      <c r="S1430" s="30">
        <v>45683</v>
      </c>
      <c r="T1430" s="5">
        <v>1</v>
      </c>
      <c r="U1430" s="30">
        <v>45683</v>
      </c>
      <c r="V1430" s="5">
        <v>1</v>
      </c>
      <c r="W1430" s="30"/>
      <c r="X1430" s="5">
        <v>0</v>
      </c>
      <c r="Y1430" s="30"/>
      <c r="Z1430" s="30"/>
      <c r="AA1430" s="30"/>
      <c r="AB1430" s="30"/>
      <c r="AC1430" s="5">
        <v>0</v>
      </c>
      <c r="AD1430" s="5" t="s">
        <v>94</v>
      </c>
      <c r="AE1430" s="5"/>
    </row>
    <row r="1431" spans="1:31" x14ac:dyDescent="0.25">
      <c r="A1431" s="5">
        <v>94118831</v>
      </c>
      <c r="B1431" s="5" t="s">
        <v>90</v>
      </c>
      <c r="C1431" s="78" t="s">
        <v>182</v>
      </c>
      <c r="D1431" s="5" t="s">
        <v>91</v>
      </c>
      <c r="E1431" s="30">
        <v>45682</v>
      </c>
      <c r="F1431" s="5" t="s">
        <v>1</v>
      </c>
      <c r="G1431" s="78" t="s">
        <v>73</v>
      </c>
      <c r="H1431" s="78" t="s">
        <v>152</v>
      </c>
      <c r="I1431" s="78"/>
      <c r="J1431" s="5" t="s">
        <v>236</v>
      </c>
      <c r="K1431" s="5">
        <v>40</v>
      </c>
      <c r="L1431" s="5">
        <v>3935</v>
      </c>
      <c r="M1431" s="5">
        <v>41411364</v>
      </c>
      <c r="N1431" s="5">
        <v>904176756</v>
      </c>
      <c r="O1431" s="5">
        <v>18306</v>
      </c>
      <c r="P1431" s="5" t="s">
        <v>265</v>
      </c>
      <c r="Q1431" s="78" t="s">
        <v>201</v>
      </c>
      <c r="R1431" s="78" t="s">
        <v>111</v>
      </c>
      <c r="S1431" s="30">
        <v>45683</v>
      </c>
      <c r="T1431" s="5">
        <v>1</v>
      </c>
      <c r="U1431" s="30">
        <v>45683</v>
      </c>
      <c r="V1431" s="5">
        <v>1</v>
      </c>
      <c r="W1431" s="30"/>
      <c r="X1431" s="5">
        <v>0</v>
      </c>
      <c r="Y1431" s="30"/>
      <c r="Z1431" s="30"/>
      <c r="AA1431" s="30"/>
      <c r="AB1431" s="30"/>
      <c r="AC1431" s="5">
        <v>0</v>
      </c>
      <c r="AD1431" s="5" t="s">
        <v>94</v>
      </c>
      <c r="AE1431" s="5"/>
    </row>
    <row r="1432" spans="1:31" x14ac:dyDescent="0.25">
      <c r="A1432" s="5">
        <v>94118086</v>
      </c>
      <c r="B1432" s="5" t="s">
        <v>90</v>
      </c>
      <c r="C1432" s="78" t="s">
        <v>1962</v>
      </c>
      <c r="D1432" s="5" t="s">
        <v>97</v>
      </c>
      <c r="E1432" s="30">
        <v>45682</v>
      </c>
      <c r="F1432" s="5" t="s">
        <v>1</v>
      </c>
      <c r="G1432" s="78" t="s">
        <v>79</v>
      </c>
      <c r="H1432" s="78" t="s">
        <v>145</v>
      </c>
      <c r="I1432" s="78"/>
      <c r="J1432" s="5" t="s">
        <v>236</v>
      </c>
      <c r="K1432" s="5">
        <v>40</v>
      </c>
      <c r="L1432" s="5">
        <v>3360</v>
      </c>
      <c r="M1432" s="5">
        <v>70756380</v>
      </c>
      <c r="N1432" s="5">
        <v>945609404</v>
      </c>
      <c r="O1432" s="5">
        <v>8146</v>
      </c>
      <c r="P1432" s="5" t="s">
        <v>265</v>
      </c>
      <c r="Q1432" s="78"/>
      <c r="R1432" s="78"/>
      <c r="S1432" s="30"/>
      <c r="T1432" s="5">
        <v>0</v>
      </c>
      <c r="U1432" s="30"/>
      <c r="V1432" s="5">
        <v>0</v>
      </c>
      <c r="W1432" s="30"/>
      <c r="X1432" s="5">
        <v>0</v>
      </c>
      <c r="Y1432" s="30"/>
      <c r="Z1432" s="30"/>
      <c r="AA1432" s="30"/>
      <c r="AB1432" s="30"/>
      <c r="AC1432" s="5">
        <v>0</v>
      </c>
      <c r="AD1432" s="5" t="s">
        <v>94</v>
      </c>
      <c r="AE1432" s="5"/>
    </row>
    <row r="1433" spans="1:31" x14ac:dyDescent="0.25">
      <c r="A1433" s="5">
        <v>94118421</v>
      </c>
      <c r="B1433" s="5" t="s">
        <v>90</v>
      </c>
      <c r="C1433" s="78" t="s">
        <v>2136</v>
      </c>
      <c r="D1433" s="5" t="s">
        <v>97</v>
      </c>
      <c r="E1433" s="30">
        <v>45682</v>
      </c>
      <c r="F1433" s="5" t="s">
        <v>1</v>
      </c>
      <c r="G1433" s="78" t="s">
        <v>78</v>
      </c>
      <c r="H1433" s="78" t="s">
        <v>2872</v>
      </c>
      <c r="I1433" s="78" t="s">
        <v>67</v>
      </c>
      <c r="J1433" s="5" t="s">
        <v>93</v>
      </c>
      <c r="K1433" s="5"/>
      <c r="L1433" s="5"/>
      <c r="M1433" s="5"/>
      <c r="N1433" s="5"/>
      <c r="O1433" s="5"/>
      <c r="P1433" s="5" t="s">
        <v>265</v>
      </c>
      <c r="Q1433" s="78" t="s">
        <v>67</v>
      </c>
      <c r="R1433" s="78" t="s">
        <v>78</v>
      </c>
      <c r="S1433" s="30"/>
      <c r="T1433" s="5">
        <v>0</v>
      </c>
      <c r="U1433" s="30"/>
      <c r="V1433" s="5">
        <v>0</v>
      </c>
      <c r="W1433" s="30"/>
      <c r="X1433" s="5">
        <v>0</v>
      </c>
      <c r="Y1433" s="30"/>
      <c r="Z1433" s="30"/>
      <c r="AA1433" s="30"/>
      <c r="AB1433" s="30"/>
      <c r="AC1433" s="5">
        <v>0</v>
      </c>
      <c r="AD1433" s="5" t="s">
        <v>94</v>
      </c>
      <c r="AE1433" s="5">
        <v>6260</v>
      </c>
    </row>
    <row r="1434" spans="1:31" x14ac:dyDescent="0.25">
      <c r="A1434" s="5">
        <v>94117839</v>
      </c>
      <c r="B1434" s="5" t="s">
        <v>90</v>
      </c>
      <c r="C1434" s="78" t="s">
        <v>1957</v>
      </c>
      <c r="D1434" s="5" t="s">
        <v>91</v>
      </c>
      <c r="E1434" s="30">
        <v>45682</v>
      </c>
      <c r="F1434" s="5" t="s">
        <v>1</v>
      </c>
      <c r="G1434" s="78" t="s">
        <v>73</v>
      </c>
      <c r="H1434" s="78" t="s">
        <v>102</v>
      </c>
      <c r="I1434" s="78" t="s">
        <v>37</v>
      </c>
      <c r="J1434" s="5" t="s">
        <v>93</v>
      </c>
      <c r="K1434" s="5">
        <v>38</v>
      </c>
      <c r="L1434" s="5">
        <v>3350</v>
      </c>
      <c r="M1434" s="5">
        <v>75394197</v>
      </c>
      <c r="N1434" s="5">
        <v>925656486</v>
      </c>
      <c r="O1434" s="5">
        <v>6228</v>
      </c>
      <c r="P1434" s="5" t="s">
        <v>265</v>
      </c>
      <c r="Q1434" s="78" t="s">
        <v>37</v>
      </c>
      <c r="R1434" s="78" t="s">
        <v>186</v>
      </c>
      <c r="S1434" s="30">
        <v>45682</v>
      </c>
      <c r="T1434" s="5">
        <v>1</v>
      </c>
      <c r="U1434" s="30">
        <v>45682</v>
      </c>
      <c r="V1434" s="5">
        <v>1</v>
      </c>
      <c r="W1434" s="30">
        <v>45687</v>
      </c>
      <c r="X1434" s="5">
        <v>1</v>
      </c>
      <c r="Y1434" s="30">
        <v>45688</v>
      </c>
      <c r="Z1434" s="30">
        <v>45695</v>
      </c>
      <c r="AA1434" s="30">
        <v>45702</v>
      </c>
      <c r="AB1434" s="30">
        <v>45709</v>
      </c>
      <c r="AC1434" s="5">
        <v>1</v>
      </c>
      <c r="AD1434" s="5" t="s">
        <v>113</v>
      </c>
      <c r="AE1434" s="5">
        <v>6228</v>
      </c>
    </row>
    <row r="1435" spans="1:31" x14ac:dyDescent="0.25">
      <c r="A1435" s="5">
        <v>94119034</v>
      </c>
      <c r="B1435" s="5" t="s">
        <v>90</v>
      </c>
      <c r="C1435" s="78" t="s">
        <v>1958</v>
      </c>
      <c r="D1435" s="5" t="s">
        <v>91</v>
      </c>
      <c r="E1435" s="30">
        <v>45682</v>
      </c>
      <c r="F1435" s="5" t="s">
        <v>1</v>
      </c>
      <c r="G1435" s="78" t="s">
        <v>73</v>
      </c>
      <c r="H1435" s="78" t="s">
        <v>158</v>
      </c>
      <c r="I1435" s="78"/>
      <c r="J1435" s="5" t="s">
        <v>93</v>
      </c>
      <c r="K1435" s="5">
        <v>37</v>
      </c>
      <c r="L1435" s="5">
        <v>3000</v>
      </c>
      <c r="M1435" s="5">
        <v>48286041</v>
      </c>
      <c r="N1435" s="5">
        <v>958079368</v>
      </c>
      <c r="O1435" s="5">
        <v>6228</v>
      </c>
      <c r="P1435" s="5" t="s">
        <v>265</v>
      </c>
      <c r="Q1435" s="78" t="s">
        <v>37</v>
      </c>
      <c r="R1435" s="78" t="s">
        <v>186</v>
      </c>
      <c r="S1435" s="30">
        <v>45683</v>
      </c>
      <c r="T1435" s="5">
        <v>1</v>
      </c>
      <c r="U1435" s="30">
        <v>45683</v>
      </c>
      <c r="V1435" s="5">
        <v>1</v>
      </c>
      <c r="W1435" s="30"/>
      <c r="X1435" s="5">
        <v>0</v>
      </c>
      <c r="Y1435" s="30">
        <v>45685</v>
      </c>
      <c r="Z1435" s="30">
        <v>45689</v>
      </c>
      <c r="AA1435" s="30">
        <v>45696</v>
      </c>
      <c r="AB1435" s="30">
        <v>45703</v>
      </c>
      <c r="AC1435" s="5">
        <v>1</v>
      </c>
      <c r="AD1435" s="5" t="s">
        <v>94</v>
      </c>
      <c r="AE1435" s="5"/>
    </row>
    <row r="1436" spans="1:31" x14ac:dyDescent="0.25">
      <c r="A1436" s="5">
        <v>94118710</v>
      </c>
      <c r="B1436" s="5" t="s">
        <v>90</v>
      </c>
      <c r="C1436" s="78" t="s">
        <v>1960</v>
      </c>
      <c r="D1436" s="5" t="s">
        <v>91</v>
      </c>
      <c r="E1436" s="30">
        <v>45682</v>
      </c>
      <c r="F1436" s="5" t="s">
        <v>1</v>
      </c>
      <c r="G1436" s="78" t="s">
        <v>106</v>
      </c>
      <c r="H1436" s="78" t="s">
        <v>212</v>
      </c>
      <c r="I1436" s="78" t="s">
        <v>54</v>
      </c>
      <c r="J1436" s="5" t="s">
        <v>93</v>
      </c>
      <c r="K1436" s="5">
        <v>39</v>
      </c>
      <c r="L1436" s="5">
        <v>3500</v>
      </c>
      <c r="M1436" s="5">
        <v>77226671</v>
      </c>
      <c r="N1436" s="5">
        <v>974754100</v>
      </c>
      <c r="O1436" s="5">
        <v>0</v>
      </c>
      <c r="P1436" s="5" t="s">
        <v>265</v>
      </c>
      <c r="Q1436" s="78" t="s">
        <v>54</v>
      </c>
      <c r="R1436" s="78" t="s">
        <v>115</v>
      </c>
      <c r="S1436" s="30"/>
      <c r="T1436" s="5">
        <v>0</v>
      </c>
      <c r="U1436" s="30"/>
      <c r="V1436" s="5">
        <v>0</v>
      </c>
      <c r="W1436" s="30">
        <v>45688</v>
      </c>
      <c r="X1436" s="5">
        <v>1</v>
      </c>
      <c r="Y1436" s="30">
        <v>45685</v>
      </c>
      <c r="Z1436" s="30">
        <v>45689</v>
      </c>
      <c r="AA1436" s="30">
        <v>45696</v>
      </c>
      <c r="AB1436" s="30">
        <v>45703</v>
      </c>
      <c r="AC1436" s="5">
        <v>1</v>
      </c>
      <c r="AD1436" s="5" t="s">
        <v>94</v>
      </c>
      <c r="AE1436" s="5">
        <v>6252</v>
      </c>
    </row>
    <row r="1437" spans="1:31" x14ac:dyDescent="0.25">
      <c r="A1437" s="5">
        <v>94118516</v>
      </c>
      <c r="B1437" s="5" t="s">
        <v>90</v>
      </c>
      <c r="C1437" s="78" t="s">
        <v>1967</v>
      </c>
      <c r="D1437" s="5" t="s">
        <v>91</v>
      </c>
      <c r="E1437" s="30">
        <v>45682</v>
      </c>
      <c r="F1437" s="5" t="s">
        <v>1</v>
      </c>
      <c r="G1437" s="78" t="s">
        <v>73</v>
      </c>
      <c r="H1437" s="78" t="s">
        <v>152</v>
      </c>
      <c r="I1437" s="78" t="s">
        <v>43</v>
      </c>
      <c r="J1437" s="5" t="s">
        <v>236</v>
      </c>
      <c r="K1437" s="5">
        <v>40</v>
      </c>
      <c r="L1437" s="5">
        <v>3710</v>
      </c>
      <c r="M1437" s="5">
        <v>46601624</v>
      </c>
      <c r="N1437" s="5">
        <v>989696768</v>
      </c>
      <c r="O1437" s="5">
        <v>18306</v>
      </c>
      <c r="P1437" s="5" t="s">
        <v>265</v>
      </c>
      <c r="Q1437" s="78" t="s">
        <v>43</v>
      </c>
      <c r="R1437" s="78" t="s">
        <v>115</v>
      </c>
      <c r="S1437" s="30">
        <v>45682</v>
      </c>
      <c r="T1437" s="5">
        <v>1</v>
      </c>
      <c r="U1437" s="30">
        <v>45682</v>
      </c>
      <c r="V1437" s="5">
        <v>1</v>
      </c>
      <c r="W1437" s="30"/>
      <c r="X1437" s="5">
        <v>0</v>
      </c>
      <c r="Y1437" s="30"/>
      <c r="Z1437" s="30"/>
      <c r="AA1437" s="30"/>
      <c r="AB1437" s="30"/>
      <c r="AC1437" s="5">
        <v>0</v>
      </c>
      <c r="AD1437" s="5" t="s">
        <v>94</v>
      </c>
      <c r="AE1437" s="5">
        <v>6768</v>
      </c>
    </row>
    <row r="1438" spans="1:31" x14ac:dyDescent="0.25">
      <c r="A1438" s="5">
        <v>94118821</v>
      </c>
      <c r="B1438" s="5" t="s">
        <v>90</v>
      </c>
      <c r="C1438" s="78" t="s">
        <v>1965</v>
      </c>
      <c r="D1438" s="5" t="s">
        <v>91</v>
      </c>
      <c r="E1438" s="30">
        <v>45682</v>
      </c>
      <c r="F1438" s="5" t="s">
        <v>1</v>
      </c>
      <c r="G1438" s="78" t="s">
        <v>74</v>
      </c>
      <c r="H1438" s="78" t="s">
        <v>152</v>
      </c>
      <c r="I1438" s="78" t="s">
        <v>32</v>
      </c>
      <c r="J1438" s="5" t="s">
        <v>236</v>
      </c>
      <c r="K1438" s="5">
        <v>40</v>
      </c>
      <c r="L1438" s="5">
        <v>3005</v>
      </c>
      <c r="M1438" s="5">
        <v>73202838</v>
      </c>
      <c r="N1438" s="5">
        <v>963842529</v>
      </c>
      <c r="O1438" s="5">
        <v>18306</v>
      </c>
      <c r="P1438" s="5" t="s">
        <v>265</v>
      </c>
      <c r="Q1438" s="78" t="s">
        <v>32</v>
      </c>
      <c r="R1438" s="78" t="s">
        <v>186</v>
      </c>
      <c r="S1438" s="30">
        <v>45683</v>
      </c>
      <c r="T1438" s="5">
        <v>1</v>
      </c>
      <c r="U1438" s="30">
        <v>45683</v>
      </c>
      <c r="V1438" s="5">
        <v>1</v>
      </c>
      <c r="W1438" s="30"/>
      <c r="X1438" s="5">
        <v>0</v>
      </c>
      <c r="Y1438" s="30"/>
      <c r="Z1438" s="30"/>
      <c r="AA1438" s="30"/>
      <c r="AB1438" s="30"/>
      <c r="AC1438" s="5">
        <v>0</v>
      </c>
      <c r="AD1438" s="5" t="s">
        <v>94</v>
      </c>
      <c r="AE1438" s="5">
        <v>6222</v>
      </c>
    </row>
    <row r="1439" spans="1:31" x14ac:dyDescent="0.25">
      <c r="A1439" s="5">
        <v>94118645</v>
      </c>
      <c r="B1439" s="5" t="s">
        <v>90</v>
      </c>
      <c r="C1439" s="78" t="s">
        <v>3833</v>
      </c>
      <c r="D1439" s="5" t="s">
        <v>97</v>
      </c>
      <c r="E1439" s="30">
        <v>45682</v>
      </c>
      <c r="F1439" s="5" t="s">
        <v>1</v>
      </c>
      <c r="G1439" s="78" t="s">
        <v>79</v>
      </c>
      <c r="H1439" s="78" t="s">
        <v>102</v>
      </c>
      <c r="I1439" s="78"/>
      <c r="J1439" s="5" t="s">
        <v>93</v>
      </c>
      <c r="K1439" s="5">
        <v>40</v>
      </c>
      <c r="L1439" s="5">
        <v>4215</v>
      </c>
      <c r="M1439" s="5">
        <v>74310005</v>
      </c>
      <c r="N1439" s="5">
        <v>953417008</v>
      </c>
      <c r="O1439" s="5">
        <v>6260</v>
      </c>
      <c r="P1439" s="5" t="s">
        <v>265</v>
      </c>
      <c r="Q1439" s="78" t="s">
        <v>23</v>
      </c>
      <c r="R1439" s="78" t="s">
        <v>111</v>
      </c>
      <c r="S1439" s="30">
        <v>45683</v>
      </c>
      <c r="T1439" s="5">
        <v>1</v>
      </c>
      <c r="U1439" s="30">
        <v>45683</v>
      </c>
      <c r="V1439" s="5">
        <v>1</v>
      </c>
      <c r="W1439" s="30">
        <v>45685</v>
      </c>
      <c r="X1439" s="5">
        <v>1</v>
      </c>
      <c r="Y1439" s="30"/>
      <c r="Z1439" s="30"/>
      <c r="AA1439" s="30"/>
      <c r="AB1439" s="30"/>
      <c r="AC1439" s="5">
        <v>0</v>
      </c>
      <c r="AD1439" s="5" t="s">
        <v>94</v>
      </c>
      <c r="AE1439" s="5"/>
    </row>
    <row r="1440" spans="1:31" x14ac:dyDescent="0.25">
      <c r="A1440" s="5">
        <v>94118243</v>
      </c>
      <c r="B1440" s="5" t="s">
        <v>90</v>
      </c>
      <c r="C1440" s="78" t="s">
        <v>2135</v>
      </c>
      <c r="D1440" s="5" t="s">
        <v>97</v>
      </c>
      <c r="E1440" s="30">
        <v>45682</v>
      </c>
      <c r="F1440" s="5" t="s">
        <v>1</v>
      </c>
      <c r="G1440" s="78" t="s">
        <v>79</v>
      </c>
      <c r="H1440" s="78" t="s">
        <v>134</v>
      </c>
      <c r="I1440" s="78" t="s">
        <v>67</v>
      </c>
      <c r="J1440" s="5" t="s">
        <v>93</v>
      </c>
      <c r="K1440" s="5"/>
      <c r="L1440" s="5"/>
      <c r="M1440" s="5"/>
      <c r="N1440" s="5"/>
      <c r="O1440" s="5"/>
      <c r="P1440" s="5" t="s">
        <v>265</v>
      </c>
      <c r="Q1440" s="78" t="s">
        <v>67</v>
      </c>
      <c r="R1440" s="78" t="s">
        <v>78</v>
      </c>
      <c r="S1440" s="30"/>
      <c r="T1440" s="5">
        <v>0</v>
      </c>
      <c r="U1440" s="30"/>
      <c r="V1440" s="5">
        <v>0</v>
      </c>
      <c r="W1440" s="30"/>
      <c r="X1440" s="5">
        <v>0</v>
      </c>
      <c r="Y1440" s="30"/>
      <c r="Z1440" s="30"/>
      <c r="AA1440" s="30"/>
      <c r="AB1440" s="30"/>
      <c r="AC1440" s="5">
        <v>0</v>
      </c>
      <c r="AD1440" s="5" t="s">
        <v>94</v>
      </c>
      <c r="AE1440" s="5">
        <v>6260</v>
      </c>
    </row>
    <row r="1441" spans="1:31" x14ac:dyDescent="0.25">
      <c r="A1441" s="5">
        <v>94118706</v>
      </c>
      <c r="B1441" s="5" t="s">
        <v>90</v>
      </c>
      <c r="C1441" s="78" t="s">
        <v>1955</v>
      </c>
      <c r="D1441" s="5" t="s">
        <v>91</v>
      </c>
      <c r="E1441" s="30">
        <v>45682</v>
      </c>
      <c r="F1441" s="5" t="s">
        <v>1</v>
      </c>
      <c r="G1441" s="78" t="s">
        <v>79</v>
      </c>
      <c r="H1441" s="78" t="s">
        <v>98</v>
      </c>
      <c r="I1441" s="78" t="s">
        <v>67</v>
      </c>
      <c r="J1441" s="5" t="s">
        <v>93</v>
      </c>
      <c r="K1441" s="5">
        <v>41</v>
      </c>
      <c r="L1441" s="5">
        <v>3910</v>
      </c>
      <c r="M1441" s="5">
        <v>47818325</v>
      </c>
      <c r="N1441" s="5">
        <v>993218797</v>
      </c>
      <c r="O1441" s="5">
        <v>6260</v>
      </c>
      <c r="P1441" s="5" t="s">
        <v>265</v>
      </c>
      <c r="Q1441" s="78" t="s">
        <v>67</v>
      </c>
      <c r="R1441" s="78" t="s">
        <v>78</v>
      </c>
      <c r="S1441" s="30">
        <v>45682</v>
      </c>
      <c r="T1441" s="5">
        <v>1</v>
      </c>
      <c r="U1441" s="30">
        <v>45682</v>
      </c>
      <c r="V1441" s="5">
        <v>1</v>
      </c>
      <c r="W1441" s="30">
        <v>45688</v>
      </c>
      <c r="X1441" s="5">
        <v>1</v>
      </c>
      <c r="Y1441" s="30">
        <v>45685</v>
      </c>
      <c r="Z1441" s="30">
        <v>45689</v>
      </c>
      <c r="AA1441" s="30">
        <v>45696</v>
      </c>
      <c r="AB1441" s="30">
        <v>45703</v>
      </c>
      <c r="AC1441" s="5">
        <v>1</v>
      </c>
      <c r="AD1441" s="5" t="s">
        <v>113</v>
      </c>
      <c r="AE1441" s="5">
        <v>6260</v>
      </c>
    </row>
    <row r="1442" spans="1:31" x14ac:dyDescent="0.25">
      <c r="A1442" s="5">
        <v>94118202</v>
      </c>
      <c r="B1442" s="5" t="s">
        <v>90</v>
      </c>
      <c r="C1442" s="78" t="s">
        <v>3834</v>
      </c>
      <c r="D1442" s="5" t="s">
        <v>97</v>
      </c>
      <c r="E1442" s="30">
        <v>45682</v>
      </c>
      <c r="F1442" s="5" t="s">
        <v>1</v>
      </c>
      <c r="G1442" s="78" t="s">
        <v>78</v>
      </c>
      <c r="H1442" s="78" t="s">
        <v>134</v>
      </c>
      <c r="I1442" s="78" t="s">
        <v>66</v>
      </c>
      <c r="J1442" s="5" t="s">
        <v>93</v>
      </c>
      <c r="K1442" s="5"/>
      <c r="L1442" s="5"/>
      <c r="M1442" s="5"/>
      <c r="N1442" s="5"/>
      <c r="O1442" s="5"/>
      <c r="P1442" s="5" t="s">
        <v>265</v>
      </c>
      <c r="Q1442" s="78" t="s">
        <v>66</v>
      </c>
      <c r="R1442" s="78" t="s">
        <v>78</v>
      </c>
      <c r="S1442" s="30"/>
      <c r="T1442" s="5">
        <v>0</v>
      </c>
      <c r="U1442" s="30"/>
      <c r="V1442" s="5">
        <v>0</v>
      </c>
      <c r="W1442" s="30"/>
      <c r="X1442" s="5">
        <v>0</v>
      </c>
      <c r="Y1442" s="30">
        <v>45686</v>
      </c>
      <c r="Z1442" s="30">
        <v>45691</v>
      </c>
      <c r="AA1442" s="30">
        <v>45698</v>
      </c>
      <c r="AB1442" s="30">
        <v>45705</v>
      </c>
      <c r="AC1442" s="5">
        <v>1</v>
      </c>
      <c r="AD1442" s="5" t="s">
        <v>94</v>
      </c>
      <c r="AE1442" s="5">
        <v>6261</v>
      </c>
    </row>
    <row r="1443" spans="1:31" x14ac:dyDescent="0.25">
      <c r="A1443" s="5">
        <v>94118372</v>
      </c>
      <c r="B1443" s="5" t="s">
        <v>90</v>
      </c>
      <c r="C1443" s="78" t="s">
        <v>2134</v>
      </c>
      <c r="D1443" s="5" t="s">
        <v>97</v>
      </c>
      <c r="E1443" s="30">
        <v>45682</v>
      </c>
      <c r="F1443" s="5" t="s">
        <v>1</v>
      </c>
      <c r="G1443" s="78" t="s">
        <v>78</v>
      </c>
      <c r="H1443" s="78" t="s">
        <v>102</v>
      </c>
      <c r="I1443" s="78"/>
      <c r="J1443" s="5" t="s">
        <v>93</v>
      </c>
      <c r="K1443" s="5">
        <v>39</v>
      </c>
      <c r="L1443" s="5">
        <v>3370</v>
      </c>
      <c r="M1443" s="5">
        <v>42846170</v>
      </c>
      <c r="N1443" s="5">
        <v>936587783</v>
      </c>
      <c r="O1443" s="5">
        <v>6264</v>
      </c>
      <c r="P1443" s="5" t="s">
        <v>265</v>
      </c>
      <c r="Q1443" s="78" t="s">
        <v>23</v>
      </c>
      <c r="R1443" s="78" t="s">
        <v>111</v>
      </c>
      <c r="S1443" s="30">
        <v>45682</v>
      </c>
      <c r="T1443" s="5">
        <v>1</v>
      </c>
      <c r="U1443" s="30">
        <v>45682</v>
      </c>
      <c r="V1443" s="5">
        <v>1</v>
      </c>
      <c r="W1443" s="30">
        <v>45685</v>
      </c>
      <c r="X1443" s="5">
        <v>1</v>
      </c>
      <c r="Y1443" s="30">
        <v>45685</v>
      </c>
      <c r="Z1443" s="30">
        <v>45689</v>
      </c>
      <c r="AA1443" s="30">
        <v>45696</v>
      </c>
      <c r="AB1443" s="30">
        <v>45703</v>
      </c>
      <c r="AC1443" s="5">
        <v>1</v>
      </c>
      <c r="AD1443" s="5" t="s">
        <v>113</v>
      </c>
      <c r="AE1443" s="5"/>
    </row>
    <row r="1444" spans="1:31" x14ac:dyDescent="0.25">
      <c r="A1444" s="5">
        <v>94118705</v>
      </c>
      <c r="B1444" s="5" t="s">
        <v>90</v>
      </c>
      <c r="C1444" s="78" t="s">
        <v>1954</v>
      </c>
      <c r="D1444" s="5" t="s">
        <v>91</v>
      </c>
      <c r="E1444" s="30">
        <v>45682</v>
      </c>
      <c r="F1444" s="5" t="s">
        <v>1</v>
      </c>
      <c r="G1444" s="78" t="s">
        <v>78</v>
      </c>
      <c r="H1444" s="78" t="s">
        <v>189</v>
      </c>
      <c r="I1444" s="78" t="s">
        <v>58</v>
      </c>
      <c r="J1444" s="5" t="s">
        <v>93</v>
      </c>
      <c r="K1444" s="5"/>
      <c r="L1444" s="5"/>
      <c r="M1444" s="5"/>
      <c r="N1444" s="5"/>
      <c r="O1444" s="5"/>
      <c r="P1444" s="5" t="s">
        <v>265</v>
      </c>
      <c r="Q1444" s="78" t="s">
        <v>58</v>
      </c>
      <c r="R1444" s="78" t="s">
        <v>78</v>
      </c>
      <c r="S1444" s="30"/>
      <c r="T1444" s="5">
        <v>0</v>
      </c>
      <c r="U1444" s="30"/>
      <c r="V1444" s="5">
        <v>0</v>
      </c>
      <c r="W1444" s="30"/>
      <c r="X1444" s="5">
        <v>0</v>
      </c>
      <c r="Y1444" s="30">
        <v>45685</v>
      </c>
      <c r="Z1444" s="30">
        <v>45689</v>
      </c>
      <c r="AA1444" s="30">
        <v>45696</v>
      </c>
      <c r="AB1444" s="30">
        <v>45703</v>
      </c>
      <c r="AC1444" s="5">
        <v>1</v>
      </c>
      <c r="AD1444" s="5" t="s">
        <v>94</v>
      </c>
      <c r="AE1444" s="5">
        <v>6264</v>
      </c>
    </row>
    <row r="1445" spans="1:31" x14ac:dyDescent="0.25">
      <c r="A1445" s="5">
        <v>94117950</v>
      </c>
      <c r="B1445" s="5" t="s">
        <v>90</v>
      </c>
      <c r="C1445" s="78" t="s">
        <v>1961</v>
      </c>
      <c r="D1445" s="5" t="s">
        <v>91</v>
      </c>
      <c r="E1445" s="30">
        <v>45682</v>
      </c>
      <c r="F1445" s="5" t="s">
        <v>1</v>
      </c>
      <c r="G1445" s="78" t="s">
        <v>79</v>
      </c>
      <c r="H1445" s="78" t="s">
        <v>145</v>
      </c>
      <c r="I1445" s="78"/>
      <c r="J1445" s="5" t="s">
        <v>236</v>
      </c>
      <c r="K1445" s="5">
        <v>40</v>
      </c>
      <c r="L1445" s="5">
        <v>3500</v>
      </c>
      <c r="M1445" s="5">
        <v>44481901</v>
      </c>
      <c r="N1445" s="5">
        <v>989219187</v>
      </c>
      <c r="O1445" s="5">
        <v>8146</v>
      </c>
      <c r="P1445" s="5" t="s">
        <v>265</v>
      </c>
      <c r="Q1445" s="78"/>
      <c r="R1445" s="78"/>
      <c r="S1445" s="30"/>
      <c r="T1445" s="5">
        <v>0</v>
      </c>
      <c r="U1445" s="30"/>
      <c r="V1445" s="5">
        <v>0</v>
      </c>
      <c r="W1445" s="5"/>
      <c r="X1445" s="5">
        <v>0</v>
      </c>
      <c r="Y1445" s="5"/>
      <c r="Z1445" s="5"/>
      <c r="AA1445" s="5"/>
      <c r="AB1445" s="5"/>
      <c r="AC1445" s="5">
        <v>0</v>
      </c>
      <c r="AD1445" s="5" t="s">
        <v>94</v>
      </c>
      <c r="AE1445" s="5"/>
    </row>
    <row r="1446" spans="1:31" x14ac:dyDescent="0.25">
      <c r="A1446" s="5">
        <v>94119516</v>
      </c>
      <c r="B1446" s="5" t="s">
        <v>110</v>
      </c>
      <c r="C1446" s="78" t="s">
        <v>3832</v>
      </c>
      <c r="D1446" s="5" t="s">
        <v>97</v>
      </c>
      <c r="E1446" s="30">
        <v>45682</v>
      </c>
      <c r="F1446" s="5" t="s">
        <v>1</v>
      </c>
      <c r="G1446" s="78" t="s">
        <v>73</v>
      </c>
      <c r="H1446" s="78" t="s">
        <v>145</v>
      </c>
      <c r="I1446" s="78"/>
      <c r="J1446" s="5" t="s">
        <v>236</v>
      </c>
      <c r="K1446" s="5">
        <v>40</v>
      </c>
      <c r="L1446" s="5">
        <v>2800</v>
      </c>
      <c r="M1446" s="5">
        <v>70037782</v>
      </c>
      <c r="N1446" s="5">
        <v>977158637</v>
      </c>
      <c r="O1446" s="5">
        <v>7948</v>
      </c>
      <c r="P1446" s="5" t="s">
        <v>265</v>
      </c>
      <c r="Q1446" s="78"/>
      <c r="R1446" s="78"/>
      <c r="S1446" s="30"/>
      <c r="T1446" s="5">
        <v>0</v>
      </c>
      <c r="U1446" s="30"/>
      <c r="V1446" s="5">
        <v>0</v>
      </c>
      <c r="W1446" s="30"/>
      <c r="X1446" s="5">
        <v>0</v>
      </c>
      <c r="Y1446" s="30"/>
      <c r="Z1446" s="30"/>
      <c r="AA1446" s="30"/>
      <c r="AB1446" s="30"/>
      <c r="AC1446" s="5">
        <v>0</v>
      </c>
      <c r="AD1446" s="5" t="s">
        <v>94</v>
      </c>
      <c r="AE1446" s="5"/>
    </row>
    <row r="1447" spans="1:31" x14ac:dyDescent="0.25">
      <c r="A1447" s="5">
        <v>94118575</v>
      </c>
      <c r="B1447" s="5" t="s">
        <v>90</v>
      </c>
      <c r="C1447" s="78" t="s">
        <v>1963</v>
      </c>
      <c r="D1447" s="5" t="s">
        <v>91</v>
      </c>
      <c r="E1447" s="30">
        <v>45682</v>
      </c>
      <c r="F1447" s="5" t="s">
        <v>1</v>
      </c>
      <c r="G1447" s="78" t="s">
        <v>78</v>
      </c>
      <c r="H1447" s="78" t="s">
        <v>102</v>
      </c>
      <c r="I1447" s="78" t="s">
        <v>59</v>
      </c>
      <c r="J1447" s="5" t="s">
        <v>93</v>
      </c>
      <c r="K1447" s="5">
        <v>38</v>
      </c>
      <c r="L1447" s="5">
        <v>3630</v>
      </c>
      <c r="M1447" s="5">
        <v>72896622</v>
      </c>
      <c r="N1447" s="5">
        <v>960792552</v>
      </c>
      <c r="O1447" s="5">
        <v>6268</v>
      </c>
      <c r="P1447" s="5" t="s">
        <v>265</v>
      </c>
      <c r="Q1447" s="78" t="s">
        <v>59</v>
      </c>
      <c r="R1447" s="78" t="s">
        <v>78</v>
      </c>
      <c r="S1447" s="30">
        <v>45682</v>
      </c>
      <c r="T1447" s="5">
        <v>1</v>
      </c>
      <c r="U1447" s="30">
        <v>45682</v>
      </c>
      <c r="V1447" s="5">
        <v>1</v>
      </c>
      <c r="W1447" s="30">
        <v>45685</v>
      </c>
      <c r="X1447" s="5">
        <v>1</v>
      </c>
      <c r="Y1447" s="30"/>
      <c r="Z1447" s="30"/>
      <c r="AA1447" s="30"/>
      <c r="AB1447" s="30"/>
      <c r="AC1447" s="5">
        <v>0</v>
      </c>
      <c r="AD1447" s="5" t="s">
        <v>94</v>
      </c>
      <c r="AE1447" s="5">
        <v>6267</v>
      </c>
    </row>
    <row r="1448" spans="1:31" x14ac:dyDescent="0.25">
      <c r="A1448" s="5">
        <v>94118720</v>
      </c>
      <c r="B1448" s="5" t="s">
        <v>90</v>
      </c>
      <c r="C1448" s="78" t="s">
        <v>1959</v>
      </c>
      <c r="D1448" s="5" t="s">
        <v>91</v>
      </c>
      <c r="E1448" s="30">
        <v>45682</v>
      </c>
      <c r="F1448" s="5" t="s">
        <v>1</v>
      </c>
      <c r="G1448" s="78" t="s">
        <v>73</v>
      </c>
      <c r="H1448" s="78" t="s">
        <v>98</v>
      </c>
      <c r="I1448" s="78" t="s">
        <v>68</v>
      </c>
      <c r="J1448" s="5" t="s">
        <v>93</v>
      </c>
      <c r="K1448" s="5">
        <v>38</v>
      </c>
      <c r="L1448" s="5">
        <v>2740</v>
      </c>
      <c r="M1448" s="5">
        <v>75334753</v>
      </c>
      <c r="N1448" s="5">
        <v>931886552</v>
      </c>
      <c r="O1448" s="5">
        <v>6238</v>
      </c>
      <c r="P1448" s="5" t="s">
        <v>265</v>
      </c>
      <c r="Q1448" s="78" t="s">
        <v>68</v>
      </c>
      <c r="R1448" s="78" t="s">
        <v>78</v>
      </c>
      <c r="S1448" s="30">
        <v>45682</v>
      </c>
      <c r="T1448" s="5">
        <v>1</v>
      </c>
      <c r="U1448" s="30">
        <v>45682</v>
      </c>
      <c r="V1448" s="5">
        <v>1</v>
      </c>
      <c r="W1448" s="30"/>
      <c r="X1448" s="5">
        <v>0</v>
      </c>
      <c r="Y1448" s="30"/>
      <c r="Z1448" s="30"/>
      <c r="AA1448" s="30"/>
      <c r="AB1448" s="30"/>
      <c r="AC1448" s="5">
        <v>0</v>
      </c>
      <c r="AD1448" s="5" t="s">
        <v>94</v>
      </c>
      <c r="AE1448" s="5">
        <v>6238</v>
      </c>
    </row>
    <row r="1449" spans="1:31" x14ac:dyDescent="0.25">
      <c r="A1449" s="5">
        <v>94118156</v>
      </c>
      <c r="B1449" s="5" t="s">
        <v>90</v>
      </c>
      <c r="C1449" s="78" t="s">
        <v>1952</v>
      </c>
      <c r="D1449" s="5" t="s">
        <v>91</v>
      </c>
      <c r="E1449" s="30">
        <v>45682</v>
      </c>
      <c r="F1449" s="5" t="s">
        <v>1</v>
      </c>
      <c r="G1449" s="78" t="s">
        <v>106</v>
      </c>
      <c r="H1449" s="78" t="s">
        <v>100</v>
      </c>
      <c r="I1449" s="78" t="s">
        <v>54</v>
      </c>
      <c r="J1449" s="5" t="s">
        <v>93</v>
      </c>
      <c r="K1449" s="5">
        <v>38</v>
      </c>
      <c r="L1449" s="5">
        <v>4115</v>
      </c>
      <c r="M1449" s="5">
        <v>72376797</v>
      </c>
      <c r="N1449" s="5">
        <v>997053418</v>
      </c>
      <c r="O1449" s="5">
        <v>6252</v>
      </c>
      <c r="P1449" s="5" t="s">
        <v>265</v>
      </c>
      <c r="Q1449" s="78" t="s">
        <v>54</v>
      </c>
      <c r="R1449" s="78" t="s">
        <v>115</v>
      </c>
      <c r="S1449" s="30">
        <v>45682</v>
      </c>
      <c r="T1449" s="5">
        <v>1</v>
      </c>
      <c r="U1449" s="30">
        <v>45682</v>
      </c>
      <c r="V1449" s="5">
        <v>1</v>
      </c>
      <c r="W1449" s="30">
        <v>45684</v>
      </c>
      <c r="X1449" s="5">
        <v>1</v>
      </c>
      <c r="Y1449" s="30">
        <v>45685</v>
      </c>
      <c r="Z1449" s="30">
        <v>45689</v>
      </c>
      <c r="AA1449" s="30">
        <v>45696</v>
      </c>
      <c r="AB1449" s="30">
        <v>45703</v>
      </c>
      <c r="AC1449" s="5">
        <v>1</v>
      </c>
      <c r="AD1449" s="5" t="s">
        <v>113</v>
      </c>
      <c r="AE1449" s="5">
        <v>6252</v>
      </c>
    </row>
    <row r="1450" spans="1:31" x14ac:dyDescent="0.25">
      <c r="A1450" s="5">
        <v>94118482</v>
      </c>
      <c r="B1450" s="5" t="s">
        <v>90</v>
      </c>
      <c r="C1450" s="78" t="s">
        <v>1953</v>
      </c>
      <c r="D1450" s="5" t="s">
        <v>91</v>
      </c>
      <c r="E1450" s="30">
        <v>45682</v>
      </c>
      <c r="F1450" s="5" t="s">
        <v>1</v>
      </c>
      <c r="G1450" s="78" t="s">
        <v>106</v>
      </c>
      <c r="H1450" s="78" t="s">
        <v>100</v>
      </c>
      <c r="I1450" s="78" t="s">
        <v>54</v>
      </c>
      <c r="J1450" s="5" t="s">
        <v>93</v>
      </c>
      <c r="K1450" s="5">
        <v>40</v>
      </c>
      <c r="L1450" s="5">
        <v>3705</v>
      </c>
      <c r="M1450" s="5">
        <v>74391419</v>
      </c>
      <c r="N1450" s="5">
        <v>937119002</v>
      </c>
      <c r="O1450" s="5">
        <v>6252</v>
      </c>
      <c r="P1450" s="5" t="s">
        <v>265</v>
      </c>
      <c r="Q1450" s="78" t="s">
        <v>54</v>
      </c>
      <c r="R1450" s="78" t="s">
        <v>115</v>
      </c>
      <c r="S1450" s="30">
        <v>45683</v>
      </c>
      <c r="T1450" s="5">
        <v>1</v>
      </c>
      <c r="U1450" s="30">
        <v>45683</v>
      </c>
      <c r="V1450" s="5">
        <v>1</v>
      </c>
      <c r="W1450" s="30">
        <v>45687</v>
      </c>
      <c r="X1450" s="5">
        <v>1</v>
      </c>
      <c r="Y1450" s="30">
        <v>45685</v>
      </c>
      <c r="Z1450" s="30">
        <v>45689</v>
      </c>
      <c r="AA1450" s="30">
        <v>45696</v>
      </c>
      <c r="AB1450" s="30">
        <v>45703</v>
      </c>
      <c r="AC1450" s="5">
        <v>1</v>
      </c>
      <c r="AD1450" s="5" t="s">
        <v>113</v>
      </c>
      <c r="AE1450" s="5">
        <v>6252</v>
      </c>
    </row>
    <row r="1451" spans="1:31" x14ac:dyDescent="0.25">
      <c r="A1451" s="5">
        <v>94118517</v>
      </c>
      <c r="B1451" s="5" t="s">
        <v>90</v>
      </c>
      <c r="C1451" s="78" t="s">
        <v>1956</v>
      </c>
      <c r="D1451" s="5" t="s">
        <v>97</v>
      </c>
      <c r="E1451" s="30">
        <v>45682</v>
      </c>
      <c r="F1451" s="5" t="s">
        <v>1</v>
      </c>
      <c r="G1451" s="78" t="s">
        <v>74</v>
      </c>
      <c r="H1451" s="78" t="s">
        <v>102</v>
      </c>
      <c r="I1451" s="78" t="s">
        <v>51</v>
      </c>
      <c r="J1451" s="5" t="s">
        <v>93</v>
      </c>
      <c r="K1451" s="5">
        <v>40</v>
      </c>
      <c r="L1451" s="5">
        <v>3435</v>
      </c>
      <c r="M1451" s="5">
        <v>75346370</v>
      </c>
      <c r="N1451" s="5">
        <v>942795307</v>
      </c>
      <c r="O1451" s="5">
        <v>6249</v>
      </c>
      <c r="P1451" s="5" t="s">
        <v>265</v>
      </c>
      <c r="Q1451" s="78" t="s">
        <v>51</v>
      </c>
      <c r="R1451" s="78" t="s">
        <v>115</v>
      </c>
      <c r="S1451" s="30">
        <v>45682</v>
      </c>
      <c r="T1451" s="5">
        <v>1</v>
      </c>
      <c r="U1451" s="30">
        <v>45682</v>
      </c>
      <c r="V1451" s="5">
        <v>1</v>
      </c>
      <c r="W1451" s="30">
        <v>45685</v>
      </c>
      <c r="X1451" s="5">
        <v>1</v>
      </c>
      <c r="Y1451" s="30">
        <v>45685</v>
      </c>
      <c r="Z1451" s="30">
        <v>45691</v>
      </c>
      <c r="AA1451" s="30">
        <v>45699</v>
      </c>
      <c r="AB1451" s="30">
        <v>45706</v>
      </c>
      <c r="AC1451" s="5">
        <v>1</v>
      </c>
      <c r="AD1451" s="5" t="s">
        <v>113</v>
      </c>
      <c r="AE1451" s="5">
        <v>6249</v>
      </c>
    </row>
    <row r="1452" spans="1:31" x14ac:dyDescent="0.25">
      <c r="A1452" s="5">
        <v>94119032</v>
      </c>
      <c r="B1452" s="5" t="s">
        <v>110</v>
      </c>
      <c r="C1452" s="78" t="s">
        <v>3835</v>
      </c>
      <c r="D1452" s="5" t="s">
        <v>91</v>
      </c>
      <c r="E1452" s="30">
        <v>45683</v>
      </c>
      <c r="F1452" s="5" t="s">
        <v>1</v>
      </c>
      <c r="G1452" s="78" t="s">
        <v>73</v>
      </c>
      <c r="H1452" s="78" t="s">
        <v>117</v>
      </c>
      <c r="I1452" s="78"/>
      <c r="J1452" s="5" t="s">
        <v>93</v>
      </c>
      <c r="K1452" s="5">
        <v>38</v>
      </c>
      <c r="L1452" s="5">
        <v>3410</v>
      </c>
      <c r="M1452" s="5">
        <v>75357909</v>
      </c>
      <c r="N1452" s="5">
        <v>902185727</v>
      </c>
      <c r="O1452" s="5">
        <v>6238</v>
      </c>
      <c r="P1452" s="5" t="s">
        <v>265</v>
      </c>
      <c r="Q1452" s="78" t="s">
        <v>25</v>
      </c>
      <c r="R1452" s="78" t="s">
        <v>111</v>
      </c>
      <c r="S1452" s="30">
        <v>45683</v>
      </c>
      <c r="T1452" s="5">
        <v>1</v>
      </c>
      <c r="U1452" s="30">
        <v>45683</v>
      </c>
      <c r="V1452" s="5">
        <v>1</v>
      </c>
      <c r="W1452" s="30">
        <v>45686</v>
      </c>
      <c r="X1452" s="5">
        <v>1</v>
      </c>
      <c r="Y1452" s="30">
        <v>45686</v>
      </c>
      <c r="Z1452" s="30">
        <v>45690</v>
      </c>
      <c r="AA1452" s="30">
        <v>45697</v>
      </c>
      <c r="AB1452" s="30">
        <v>45706</v>
      </c>
      <c r="AC1452" s="5">
        <v>1</v>
      </c>
      <c r="AD1452" s="5" t="s">
        <v>113</v>
      </c>
      <c r="AE1452" s="5"/>
    </row>
    <row r="1453" spans="1:31" x14ac:dyDescent="0.25">
      <c r="A1453" s="5">
        <v>94119005</v>
      </c>
      <c r="B1453" s="5" t="s">
        <v>90</v>
      </c>
      <c r="C1453" s="78" t="s">
        <v>1978</v>
      </c>
      <c r="D1453" s="5" t="s">
        <v>91</v>
      </c>
      <c r="E1453" s="30">
        <v>45683</v>
      </c>
      <c r="F1453" s="5" t="s">
        <v>1</v>
      </c>
      <c r="G1453" s="78" t="s">
        <v>73</v>
      </c>
      <c r="H1453" s="78" t="s">
        <v>102</v>
      </c>
      <c r="I1453" s="78" t="s">
        <v>46</v>
      </c>
      <c r="J1453" s="5" t="s">
        <v>93</v>
      </c>
      <c r="K1453" s="5">
        <v>37</v>
      </c>
      <c r="L1453" s="5">
        <v>3135</v>
      </c>
      <c r="M1453" s="5">
        <v>40723718</v>
      </c>
      <c r="N1453" s="5">
        <v>910893356</v>
      </c>
      <c r="O1453" s="5">
        <v>6245</v>
      </c>
      <c r="P1453" s="5" t="s">
        <v>265</v>
      </c>
      <c r="Q1453" s="78" t="s">
        <v>46</v>
      </c>
      <c r="R1453" s="78" t="s">
        <v>115</v>
      </c>
      <c r="S1453" s="30">
        <v>45683</v>
      </c>
      <c r="T1453" s="5">
        <v>1</v>
      </c>
      <c r="U1453" s="30">
        <v>45683</v>
      </c>
      <c r="V1453" s="5">
        <v>1</v>
      </c>
      <c r="W1453" s="30">
        <v>45685</v>
      </c>
      <c r="X1453" s="5">
        <v>1</v>
      </c>
      <c r="Y1453" s="30"/>
      <c r="Z1453" s="30"/>
      <c r="AA1453" s="30"/>
      <c r="AB1453" s="30"/>
      <c r="AC1453" s="5">
        <v>0</v>
      </c>
      <c r="AD1453" s="5" t="s">
        <v>94</v>
      </c>
      <c r="AE1453" s="5">
        <v>6245</v>
      </c>
    </row>
    <row r="1454" spans="1:31" x14ac:dyDescent="0.25">
      <c r="A1454" s="5">
        <v>94119071</v>
      </c>
      <c r="B1454" s="5" t="s">
        <v>90</v>
      </c>
      <c r="C1454" s="78" t="s">
        <v>1979</v>
      </c>
      <c r="D1454" s="5" t="s">
        <v>91</v>
      </c>
      <c r="E1454" s="30">
        <v>45683</v>
      </c>
      <c r="F1454" s="5" t="s">
        <v>1</v>
      </c>
      <c r="G1454" s="78" t="s">
        <v>73</v>
      </c>
      <c r="H1454" s="78" t="s">
        <v>100</v>
      </c>
      <c r="I1454" s="78" t="s">
        <v>49</v>
      </c>
      <c r="J1454" s="5" t="s">
        <v>93</v>
      </c>
      <c r="K1454" s="5">
        <v>40</v>
      </c>
      <c r="L1454" s="5">
        <v>3320</v>
      </c>
      <c r="M1454" s="5">
        <v>60747803</v>
      </c>
      <c r="N1454" s="5">
        <v>982927806</v>
      </c>
      <c r="O1454" s="5">
        <v>6242</v>
      </c>
      <c r="P1454" s="5" t="s">
        <v>265</v>
      </c>
      <c r="Q1454" s="78" t="s">
        <v>49</v>
      </c>
      <c r="R1454" s="78" t="s">
        <v>115</v>
      </c>
      <c r="S1454" s="30">
        <v>45683</v>
      </c>
      <c r="T1454" s="5">
        <v>1</v>
      </c>
      <c r="U1454" s="30">
        <v>45683</v>
      </c>
      <c r="V1454" s="5">
        <v>1</v>
      </c>
      <c r="W1454" s="30">
        <v>45688</v>
      </c>
      <c r="X1454" s="5">
        <v>1</v>
      </c>
      <c r="Y1454" s="30">
        <v>45686</v>
      </c>
      <c r="Z1454" s="30">
        <v>45691</v>
      </c>
      <c r="AA1454" s="30">
        <v>45698</v>
      </c>
      <c r="AB1454" s="30">
        <v>45705</v>
      </c>
      <c r="AC1454" s="5">
        <v>1</v>
      </c>
      <c r="AD1454" s="5" t="s">
        <v>113</v>
      </c>
      <c r="AE1454" s="5">
        <v>6242</v>
      </c>
    </row>
    <row r="1455" spans="1:31" x14ac:dyDescent="0.25">
      <c r="A1455" s="5">
        <v>94118927</v>
      </c>
      <c r="B1455" s="5" t="s">
        <v>90</v>
      </c>
      <c r="C1455" s="78" t="s">
        <v>1976</v>
      </c>
      <c r="D1455" s="5" t="s">
        <v>97</v>
      </c>
      <c r="E1455" s="30">
        <v>45683</v>
      </c>
      <c r="F1455" s="5" t="s">
        <v>1</v>
      </c>
      <c r="G1455" s="78" t="s">
        <v>78</v>
      </c>
      <c r="H1455" s="78" t="s">
        <v>98</v>
      </c>
      <c r="I1455" s="78" t="s">
        <v>56</v>
      </c>
      <c r="J1455" s="5" t="s">
        <v>93</v>
      </c>
      <c r="K1455" s="5">
        <v>39</v>
      </c>
      <c r="L1455" s="5">
        <v>3705</v>
      </c>
      <c r="M1455" s="5">
        <v>44003981</v>
      </c>
      <c r="N1455" s="5">
        <v>900424451</v>
      </c>
      <c r="O1455" s="5">
        <v>7314</v>
      </c>
      <c r="P1455" s="5" t="s">
        <v>265</v>
      </c>
      <c r="Q1455" s="78" t="s">
        <v>56</v>
      </c>
      <c r="R1455" s="78" t="s">
        <v>78</v>
      </c>
      <c r="S1455" s="30">
        <v>45683</v>
      </c>
      <c r="T1455" s="5">
        <v>1</v>
      </c>
      <c r="U1455" s="30">
        <v>45683</v>
      </c>
      <c r="V1455" s="5">
        <v>1</v>
      </c>
      <c r="W1455" s="30"/>
      <c r="X1455" s="5">
        <v>0</v>
      </c>
      <c r="Y1455" s="30">
        <v>45686</v>
      </c>
      <c r="Z1455" s="30">
        <v>45690</v>
      </c>
      <c r="AA1455" s="30">
        <v>45697</v>
      </c>
      <c r="AB1455" s="30">
        <v>45704</v>
      </c>
      <c r="AC1455" s="5">
        <v>1</v>
      </c>
      <c r="AD1455" s="5" t="s">
        <v>94</v>
      </c>
      <c r="AE1455" s="5">
        <v>7314</v>
      </c>
    </row>
    <row r="1456" spans="1:31" x14ac:dyDescent="0.25">
      <c r="A1456" s="5">
        <v>94118902</v>
      </c>
      <c r="B1456" s="5" t="s">
        <v>110</v>
      </c>
      <c r="C1456" s="78" t="s">
        <v>3838</v>
      </c>
      <c r="D1456" s="5" t="s">
        <v>91</v>
      </c>
      <c r="E1456" s="30">
        <v>45683</v>
      </c>
      <c r="F1456" s="5" t="s">
        <v>1</v>
      </c>
      <c r="G1456" s="78" t="s">
        <v>78</v>
      </c>
      <c r="H1456" s="78" t="s">
        <v>145</v>
      </c>
      <c r="I1456" s="78"/>
      <c r="J1456" s="5" t="s">
        <v>236</v>
      </c>
      <c r="K1456" s="5">
        <v>40</v>
      </c>
      <c r="L1456" s="5">
        <v>4050</v>
      </c>
      <c r="M1456" s="5">
        <v>71624593</v>
      </c>
      <c r="N1456" s="5">
        <v>937574479</v>
      </c>
      <c r="O1456" s="5">
        <v>8146</v>
      </c>
      <c r="P1456" s="5" t="s">
        <v>265</v>
      </c>
      <c r="Q1456" s="78"/>
      <c r="R1456" s="78"/>
      <c r="S1456" s="30"/>
      <c r="T1456" s="5">
        <v>0</v>
      </c>
      <c r="U1456" s="30"/>
      <c r="V1456" s="5">
        <v>0</v>
      </c>
      <c r="W1456" s="30"/>
      <c r="X1456" s="5">
        <v>0</v>
      </c>
      <c r="Y1456" s="30"/>
      <c r="Z1456" s="30"/>
      <c r="AA1456" s="30"/>
      <c r="AB1456" s="30"/>
      <c r="AC1456" s="5">
        <v>0</v>
      </c>
      <c r="AD1456" s="5" t="s">
        <v>94</v>
      </c>
      <c r="AE1456" s="5"/>
    </row>
    <row r="1457" spans="1:31" x14ac:dyDescent="0.25">
      <c r="A1457" s="5">
        <v>94119072</v>
      </c>
      <c r="B1457" s="5" t="s">
        <v>90</v>
      </c>
      <c r="C1457" s="78" t="s">
        <v>3837</v>
      </c>
      <c r="D1457" s="5" t="s">
        <v>97</v>
      </c>
      <c r="E1457" s="30">
        <v>45683</v>
      </c>
      <c r="F1457" s="5" t="s">
        <v>1</v>
      </c>
      <c r="G1457" s="78" t="s">
        <v>78</v>
      </c>
      <c r="H1457" s="78" t="s">
        <v>101</v>
      </c>
      <c r="I1457" s="78" t="s">
        <v>58</v>
      </c>
      <c r="J1457" s="5" t="s">
        <v>93</v>
      </c>
      <c r="K1457" s="5"/>
      <c r="L1457" s="5"/>
      <c r="M1457" s="5"/>
      <c r="N1457" s="5"/>
      <c r="O1457" s="5"/>
      <c r="P1457" s="5" t="s">
        <v>265</v>
      </c>
      <c r="Q1457" s="78" t="s">
        <v>58</v>
      </c>
      <c r="R1457" s="78" t="s">
        <v>78</v>
      </c>
      <c r="S1457" s="30"/>
      <c r="T1457" s="5">
        <v>0</v>
      </c>
      <c r="U1457" s="30"/>
      <c r="V1457" s="5">
        <v>0</v>
      </c>
      <c r="W1457" s="5"/>
      <c r="X1457" s="5">
        <v>0</v>
      </c>
      <c r="Y1457" s="30">
        <v>45689</v>
      </c>
      <c r="Z1457" s="30">
        <v>45693</v>
      </c>
      <c r="AA1457" s="30">
        <v>45700</v>
      </c>
      <c r="AB1457" s="30">
        <v>45707</v>
      </c>
      <c r="AC1457" s="5">
        <v>1</v>
      </c>
      <c r="AD1457" s="5" t="s">
        <v>94</v>
      </c>
      <c r="AE1457" s="5">
        <v>6264</v>
      </c>
    </row>
    <row r="1458" spans="1:31" x14ac:dyDescent="0.25">
      <c r="A1458" s="5">
        <v>94119038</v>
      </c>
      <c r="B1458" s="5" t="s">
        <v>90</v>
      </c>
      <c r="C1458" s="78" t="s">
        <v>1980</v>
      </c>
      <c r="D1458" s="5" t="s">
        <v>97</v>
      </c>
      <c r="E1458" s="30">
        <v>45683</v>
      </c>
      <c r="F1458" s="5" t="s">
        <v>1</v>
      </c>
      <c r="G1458" s="78" t="s">
        <v>79</v>
      </c>
      <c r="H1458" s="78" t="s">
        <v>98</v>
      </c>
      <c r="I1458" s="78" t="s">
        <v>67</v>
      </c>
      <c r="J1458" s="5" t="s">
        <v>93</v>
      </c>
      <c r="K1458" s="5">
        <v>39</v>
      </c>
      <c r="L1458" s="5">
        <v>3550</v>
      </c>
      <c r="M1458" s="5">
        <v>63355180</v>
      </c>
      <c r="N1458" s="5">
        <v>922768087</v>
      </c>
      <c r="O1458" s="5">
        <v>6260</v>
      </c>
      <c r="P1458" s="5" t="s">
        <v>265</v>
      </c>
      <c r="Q1458" s="78" t="s">
        <v>67</v>
      </c>
      <c r="R1458" s="78" t="s">
        <v>78</v>
      </c>
      <c r="S1458" s="30">
        <v>45683</v>
      </c>
      <c r="T1458" s="5">
        <v>1</v>
      </c>
      <c r="U1458" s="30">
        <v>45683</v>
      </c>
      <c r="V1458" s="5">
        <v>1</v>
      </c>
      <c r="W1458" s="30">
        <v>45686</v>
      </c>
      <c r="X1458" s="5">
        <v>1</v>
      </c>
      <c r="Y1458" s="30">
        <v>45686</v>
      </c>
      <c r="Z1458" s="30">
        <v>45690</v>
      </c>
      <c r="AA1458" s="30">
        <v>45697</v>
      </c>
      <c r="AB1458" s="30">
        <v>45705</v>
      </c>
      <c r="AC1458" s="5">
        <v>1</v>
      </c>
      <c r="AD1458" s="5" t="s">
        <v>113</v>
      </c>
      <c r="AE1458" s="5">
        <v>6260</v>
      </c>
    </row>
    <row r="1459" spans="1:31" x14ac:dyDescent="0.25">
      <c r="A1459" s="5">
        <v>94119063</v>
      </c>
      <c r="B1459" s="5" t="s">
        <v>90</v>
      </c>
      <c r="C1459" s="78" t="s">
        <v>116</v>
      </c>
      <c r="D1459" s="5" t="s">
        <v>91</v>
      </c>
      <c r="E1459" s="30">
        <v>45683</v>
      </c>
      <c r="F1459" s="5" t="s">
        <v>1</v>
      </c>
      <c r="G1459" s="78" t="s">
        <v>73</v>
      </c>
      <c r="H1459" s="78" t="s">
        <v>100</v>
      </c>
      <c r="I1459" s="78"/>
      <c r="J1459" s="5" t="s">
        <v>93</v>
      </c>
      <c r="K1459" s="5">
        <v>40</v>
      </c>
      <c r="L1459" s="5">
        <v>3315</v>
      </c>
      <c r="M1459" s="5">
        <v>73050044</v>
      </c>
      <c r="N1459" s="5">
        <v>964022025</v>
      </c>
      <c r="O1459" s="5">
        <v>0</v>
      </c>
      <c r="P1459" s="5" t="s">
        <v>265</v>
      </c>
      <c r="Q1459" s="78" t="s">
        <v>24</v>
      </c>
      <c r="R1459" s="78" t="s">
        <v>111</v>
      </c>
      <c r="S1459" s="30">
        <v>45683</v>
      </c>
      <c r="T1459" s="5">
        <v>1</v>
      </c>
      <c r="U1459" s="30">
        <v>45683</v>
      </c>
      <c r="V1459" s="5">
        <v>1</v>
      </c>
      <c r="W1459" s="5"/>
      <c r="X1459" s="5">
        <v>0</v>
      </c>
      <c r="Y1459" s="30">
        <v>45686</v>
      </c>
      <c r="Z1459" s="30">
        <v>45691</v>
      </c>
      <c r="AA1459" s="30">
        <v>45698</v>
      </c>
      <c r="AB1459" s="30">
        <v>45705</v>
      </c>
      <c r="AC1459" s="5">
        <v>1</v>
      </c>
      <c r="AD1459" s="5" t="s">
        <v>94</v>
      </c>
      <c r="AE1459" s="5"/>
    </row>
    <row r="1460" spans="1:31" x14ac:dyDescent="0.25">
      <c r="A1460" s="5">
        <v>94119374</v>
      </c>
      <c r="B1460" s="5" t="s">
        <v>90</v>
      </c>
      <c r="C1460" s="78" t="s">
        <v>2137</v>
      </c>
      <c r="D1460" s="5" t="s">
        <v>97</v>
      </c>
      <c r="E1460" s="30">
        <v>45683</v>
      </c>
      <c r="F1460" s="5" t="s">
        <v>1</v>
      </c>
      <c r="G1460" s="78" t="s">
        <v>78</v>
      </c>
      <c r="H1460" s="78">
        <v>23151</v>
      </c>
      <c r="I1460" s="78" t="s">
        <v>63</v>
      </c>
      <c r="J1460" s="5" t="s">
        <v>93</v>
      </c>
      <c r="K1460" s="5"/>
      <c r="L1460" s="5"/>
      <c r="M1460" s="5"/>
      <c r="N1460" s="5"/>
      <c r="O1460" s="5"/>
      <c r="P1460" s="5" t="s">
        <v>265</v>
      </c>
      <c r="Q1460" s="78" t="s">
        <v>63</v>
      </c>
      <c r="R1460" s="78" t="s">
        <v>78</v>
      </c>
      <c r="S1460" s="30"/>
      <c r="T1460" s="5">
        <v>0</v>
      </c>
      <c r="U1460" s="30"/>
      <c r="V1460" s="5">
        <v>0</v>
      </c>
      <c r="W1460" s="30"/>
      <c r="X1460" s="5">
        <v>0</v>
      </c>
      <c r="Y1460" s="30"/>
      <c r="Z1460" s="30"/>
      <c r="AA1460" s="30"/>
      <c r="AB1460" s="30"/>
      <c r="AC1460" s="5">
        <v>0</v>
      </c>
      <c r="AD1460" s="5" t="s">
        <v>94</v>
      </c>
      <c r="AE1460" s="5">
        <v>6268</v>
      </c>
    </row>
    <row r="1461" spans="1:31" x14ac:dyDescent="0.25">
      <c r="A1461" s="5">
        <v>94119066</v>
      </c>
      <c r="B1461" s="5" t="s">
        <v>90</v>
      </c>
      <c r="C1461" s="78" t="s">
        <v>199</v>
      </c>
      <c r="D1461" s="5" t="s">
        <v>91</v>
      </c>
      <c r="E1461" s="30">
        <v>45683</v>
      </c>
      <c r="F1461" s="5" t="s">
        <v>1</v>
      </c>
      <c r="G1461" s="78" t="s">
        <v>73</v>
      </c>
      <c r="H1461" s="78" t="s">
        <v>100</v>
      </c>
      <c r="I1461" s="78"/>
      <c r="J1461" s="5" t="s">
        <v>93</v>
      </c>
      <c r="K1461" s="5">
        <v>40</v>
      </c>
      <c r="L1461" s="5">
        <v>3555</v>
      </c>
      <c r="M1461" s="5">
        <v>48075915</v>
      </c>
      <c r="N1461" s="5">
        <v>925020473</v>
      </c>
      <c r="O1461" s="5">
        <v>24327</v>
      </c>
      <c r="P1461" s="5" t="s">
        <v>265</v>
      </c>
      <c r="Q1461" s="78" t="s">
        <v>24</v>
      </c>
      <c r="R1461" s="78" t="s">
        <v>111</v>
      </c>
      <c r="S1461" s="30">
        <v>45683</v>
      </c>
      <c r="T1461" s="5">
        <v>1</v>
      </c>
      <c r="U1461" s="30">
        <v>45683</v>
      </c>
      <c r="V1461" s="5">
        <v>1</v>
      </c>
      <c r="W1461" s="30"/>
      <c r="X1461" s="5">
        <v>0</v>
      </c>
      <c r="Y1461" s="30"/>
      <c r="Z1461" s="30"/>
      <c r="AA1461" s="30"/>
      <c r="AB1461" s="30"/>
      <c r="AC1461" s="5">
        <v>0</v>
      </c>
      <c r="AD1461" s="5" t="s">
        <v>94</v>
      </c>
      <c r="AE1461" s="5"/>
    </row>
    <row r="1462" spans="1:31" x14ac:dyDescent="0.25">
      <c r="A1462" s="5">
        <v>94119266</v>
      </c>
      <c r="B1462" s="5" t="s">
        <v>90</v>
      </c>
      <c r="C1462" s="78" t="s">
        <v>1878</v>
      </c>
      <c r="D1462" s="5" t="s">
        <v>91</v>
      </c>
      <c r="E1462" s="30">
        <v>45683</v>
      </c>
      <c r="F1462" s="5" t="s">
        <v>1</v>
      </c>
      <c r="G1462" s="78" t="s">
        <v>73</v>
      </c>
      <c r="H1462" s="78" t="s">
        <v>102</v>
      </c>
      <c r="I1462" s="78"/>
      <c r="J1462" s="5" t="s">
        <v>93</v>
      </c>
      <c r="K1462" s="5">
        <v>40</v>
      </c>
      <c r="L1462" s="5">
        <v>3855</v>
      </c>
      <c r="M1462" s="5">
        <v>46679785</v>
      </c>
      <c r="N1462" s="5">
        <v>946786625</v>
      </c>
      <c r="O1462" s="5">
        <v>6222</v>
      </c>
      <c r="P1462" s="5" t="s">
        <v>265</v>
      </c>
      <c r="Q1462" s="78" t="s">
        <v>23</v>
      </c>
      <c r="R1462" s="78" t="s">
        <v>111</v>
      </c>
      <c r="S1462" s="30">
        <v>45683</v>
      </c>
      <c r="T1462" s="5">
        <v>1</v>
      </c>
      <c r="U1462" s="30">
        <v>45683</v>
      </c>
      <c r="V1462" s="5">
        <v>1</v>
      </c>
      <c r="W1462" s="30">
        <v>45685</v>
      </c>
      <c r="X1462" s="5">
        <v>1</v>
      </c>
      <c r="Y1462" s="30">
        <v>45687</v>
      </c>
      <c r="Z1462" s="30">
        <v>45691</v>
      </c>
      <c r="AA1462" s="30">
        <v>45698</v>
      </c>
      <c r="AB1462" s="30">
        <v>45705</v>
      </c>
      <c r="AC1462" s="5">
        <v>1</v>
      </c>
      <c r="AD1462" s="5" t="s">
        <v>113</v>
      </c>
      <c r="AE1462" s="5"/>
    </row>
    <row r="1463" spans="1:31" x14ac:dyDescent="0.25">
      <c r="A1463" s="5">
        <v>94118861</v>
      </c>
      <c r="B1463" s="5" t="s">
        <v>90</v>
      </c>
      <c r="C1463" s="78" t="s">
        <v>3836</v>
      </c>
      <c r="D1463" s="5" t="s">
        <v>97</v>
      </c>
      <c r="E1463" s="30">
        <v>45683</v>
      </c>
      <c r="F1463" s="5" t="s">
        <v>1</v>
      </c>
      <c r="G1463" s="78" t="s">
        <v>73</v>
      </c>
      <c r="H1463" s="78" t="s">
        <v>102</v>
      </c>
      <c r="I1463" s="78" t="s">
        <v>26</v>
      </c>
      <c r="J1463" s="5" t="s">
        <v>93</v>
      </c>
      <c r="K1463" s="5">
        <v>40</v>
      </c>
      <c r="L1463" s="5">
        <v>4140</v>
      </c>
      <c r="M1463" s="5">
        <v>73892569</v>
      </c>
      <c r="N1463" s="5">
        <v>997244328</v>
      </c>
      <c r="O1463" s="5">
        <v>6220</v>
      </c>
      <c r="P1463" s="5" t="s">
        <v>265</v>
      </c>
      <c r="Q1463" s="78" t="s">
        <v>26</v>
      </c>
      <c r="R1463" s="78" t="s">
        <v>186</v>
      </c>
      <c r="S1463" s="30">
        <v>45683</v>
      </c>
      <c r="T1463" s="5">
        <v>1</v>
      </c>
      <c r="U1463" s="30">
        <v>45683</v>
      </c>
      <c r="V1463" s="5">
        <v>1</v>
      </c>
      <c r="W1463" s="30">
        <v>45685</v>
      </c>
      <c r="X1463" s="5">
        <v>1</v>
      </c>
      <c r="Y1463" s="30"/>
      <c r="Z1463" s="30"/>
      <c r="AA1463" s="30"/>
      <c r="AB1463" s="30"/>
      <c r="AC1463" s="5">
        <v>0</v>
      </c>
      <c r="AD1463" s="5" t="s">
        <v>94</v>
      </c>
      <c r="AE1463" s="5">
        <v>6220</v>
      </c>
    </row>
    <row r="1464" spans="1:31" x14ac:dyDescent="0.25">
      <c r="A1464" s="5">
        <v>94119229</v>
      </c>
      <c r="B1464" s="5" t="s">
        <v>90</v>
      </c>
      <c r="C1464" s="78" t="s">
        <v>1977</v>
      </c>
      <c r="D1464" s="5" t="s">
        <v>97</v>
      </c>
      <c r="E1464" s="30">
        <v>45683</v>
      </c>
      <c r="F1464" s="5" t="s">
        <v>1</v>
      </c>
      <c r="G1464" s="78" t="s">
        <v>73</v>
      </c>
      <c r="H1464" s="78" t="s">
        <v>100</v>
      </c>
      <c r="I1464" s="78" t="s">
        <v>33</v>
      </c>
      <c r="J1464" s="5" t="s">
        <v>93</v>
      </c>
      <c r="K1464" s="5">
        <v>40</v>
      </c>
      <c r="L1464" s="5">
        <v>3530</v>
      </c>
      <c r="M1464" s="5">
        <v>23538283</v>
      </c>
      <c r="N1464" s="5">
        <v>907680088</v>
      </c>
      <c r="O1464" s="5">
        <v>6219</v>
      </c>
      <c r="P1464" s="5" t="s">
        <v>265</v>
      </c>
      <c r="Q1464" s="78" t="s">
        <v>33</v>
      </c>
      <c r="R1464" s="78" t="s">
        <v>186</v>
      </c>
      <c r="S1464" s="30">
        <v>45684</v>
      </c>
      <c r="T1464" s="5">
        <v>1</v>
      </c>
      <c r="U1464" s="30">
        <v>45684</v>
      </c>
      <c r="V1464" s="5">
        <v>1</v>
      </c>
      <c r="W1464" s="30">
        <v>45685</v>
      </c>
      <c r="X1464" s="5">
        <v>1</v>
      </c>
      <c r="Y1464" s="30"/>
      <c r="Z1464" s="30"/>
      <c r="AA1464" s="30"/>
      <c r="AB1464" s="30"/>
      <c r="AC1464" s="5">
        <v>0</v>
      </c>
      <c r="AD1464" s="5" t="s">
        <v>94</v>
      </c>
      <c r="AE1464" s="5">
        <v>6224</v>
      </c>
    </row>
    <row r="1465" spans="1:31" x14ac:dyDescent="0.25">
      <c r="A1465" s="5">
        <v>94119094</v>
      </c>
      <c r="B1465" s="5" t="s">
        <v>90</v>
      </c>
      <c r="C1465" s="78" t="s">
        <v>1975</v>
      </c>
      <c r="D1465" s="5" t="s">
        <v>91</v>
      </c>
      <c r="E1465" s="30">
        <v>45683</v>
      </c>
      <c r="F1465" s="5" t="s">
        <v>1</v>
      </c>
      <c r="G1465" s="78" t="s">
        <v>73</v>
      </c>
      <c r="H1465" s="78" t="s">
        <v>152</v>
      </c>
      <c r="I1465" s="78"/>
      <c r="J1465" s="5" t="s">
        <v>236</v>
      </c>
      <c r="K1465" s="5">
        <v>40</v>
      </c>
      <c r="L1465" s="5">
        <v>3300</v>
      </c>
      <c r="M1465" s="5">
        <v>48356603</v>
      </c>
      <c r="N1465" s="5">
        <v>918581892</v>
      </c>
      <c r="O1465" s="5">
        <v>18306</v>
      </c>
      <c r="P1465" s="5" t="s">
        <v>265</v>
      </c>
      <c r="Q1465" s="78" t="s">
        <v>201</v>
      </c>
      <c r="R1465" s="78" t="s">
        <v>111</v>
      </c>
      <c r="S1465" s="30">
        <v>45683</v>
      </c>
      <c r="T1465" s="5">
        <v>1</v>
      </c>
      <c r="U1465" s="30">
        <v>45683</v>
      </c>
      <c r="V1465" s="5">
        <v>1</v>
      </c>
      <c r="W1465" s="30"/>
      <c r="X1465" s="5">
        <v>0</v>
      </c>
      <c r="Y1465" s="30"/>
      <c r="Z1465" s="30"/>
      <c r="AA1465" s="30"/>
      <c r="AB1465" s="30"/>
      <c r="AC1465" s="5">
        <v>0</v>
      </c>
      <c r="AD1465" s="5" t="s">
        <v>94</v>
      </c>
      <c r="AE1465" s="5"/>
    </row>
    <row r="1466" spans="1:31" x14ac:dyDescent="0.25">
      <c r="A1466" s="5">
        <v>94119446</v>
      </c>
      <c r="B1466" s="5" t="s">
        <v>90</v>
      </c>
      <c r="C1466" s="78" t="s">
        <v>1974</v>
      </c>
      <c r="D1466" s="5" t="s">
        <v>91</v>
      </c>
      <c r="E1466" s="30">
        <v>45683</v>
      </c>
      <c r="F1466" s="5" t="s">
        <v>1</v>
      </c>
      <c r="G1466" s="78" t="s">
        <v>73</v>
      </c>
      <c r="H1466" s="78" t="s">
        <v>114</v>
      </c>
      <c r="I1466" s="78"/>
      <c r="J1466" s="5" t="s">
        <v>93</v>
      </c>
      <c r="K1466" s="5"/>
      <c r="L1466" s="5"/>
      <c r="M1466" s="5"/>
      <c r="N1466" s="5"/>
      <c r="O1466" s="5"/>
      <c r="P1466" s="5" t="s">
        <v>265</v>
      </c>
      <c r="Q1466" s="78" t="s">
        <v>31</v>
      </c>
      <c r="R1466" s="78" t="s">
        <v>186</v>
      </c>
      <c r="S1466" s="30"/>
      <c r="T1466" s="5">
        <v>0</v>
      </c>
      <c r="U1466" s="30"/>
      <c r="V1466" s="5">
        <v>0</v>
      </c>
      <c r="W1466" s="30"/>
      <c r="X1466" s="5">
        <v>0</v>
      </c>
      <c r="Y1466" s="30">
        <v>45689</v>
      </c>
      <c r="Z1466" s="30">
        <v>45692</v>
      </c>
      <c r="AA1466" s="30">
        <v>45699</v>
      </c>
      <c r="AB1466" s="30">
        <v>45706</v>
      </c>
      <c r="AC1466" s="5">
        <v>1</v>
      </c>
      <c r="AD1466" s="5" t="s">
        <v>94</v>
      </c>
      <c r="AE1466" s="5"/>
    </row>
    <row r="1467" spans="1:31" x14ac:dyDescent="0.25">
      <c r="A1467" s="5">
        <v>94119276</v>
      </c>
      <c r="B1467" s="5" t="s">
        <v>90</v>
      </c>
      <c r="C1467" s="78" t="s">
        <v>2138</v>
      </c>
      <c r="D1467" s="5" t="s">
        <v>91</v>
      </c>
      <c r="E1467" s="30">
        <v>45683</v>
      </c>
      <c r="F1467" s="5" t="s">
        <v>1</v>
      </c>
      <c r="G1467" s="78" t="s">
        <v>73</v>
      </c>
      <c r="H1467" s="78" t="s">
        <v>203</v>
      </c>
      <c r="I1467" s="78" t="s">
        <v>35</v>
      </c>
      <c r="J1467" s="5" t="s">
        <v>236</v>
      </c>
      <c r="K1467" s="5">
        <v>38</v>
      </c>
      <c r="L1467" s="5">
        <v>2824</v>
      </c>
      <c r="M1467" s="5">
        <v>73374749</v>
      </c>
      <c r="N1467" s="5">
        <v>927705531</v>
      </c>
      <c r="O1467" s="5">
        <v>12235</v>
      </c>
      <c r="P1467" s="5" t="s">
        <v>265</v>
      </c>
      <c r="Q1467" s="78" t="s">
        <v>35</v>
      </c>
      <c r="R1467" s="78" t="s">
        <v>186</v>
      </c>
      <c r="S1467" s="30"/>
      <c r="T1467" s="5">
        <v>0</v>
      </c>
      <c r="U1467" s="30"/>
      <c r="V1467" s="5">
        <v>0</v>
      </c>
      <c r="W1467" s="30"/>
      <c r="X1467" s="5">
        <v>0</v>
      </c>
      <c r="Y1467" s="30">
        <v>45686</v>
      </c>
      <c r="Z1467" s="30">
        <v>45690</v>
      </c>
      <c r="AA1467" s="30">
        <v>45697</v>
      </c>
      <c r="AB1467" s="30">
        <v>45704</v>
      </c>
      <c r="AC1467" s="5">
        <v>1</v>
      </c>
      <c r="AD1467" s="5" t="s">
        <v>94</v>
      </c>
      <c r="AE1467" s="5">
        <v>6235</v>
      </c>
    </row>
    <row r="1468" spans="1:31" x14ac:dyDescent="0.25">
      <c r="A1468" s="5">
        <v>94119640</v>
      </c>
      <c r="B1468" s="5" t="s">
        <v>90</v>
      </c>
      <c r="C1468" s="78" t="s">
        <v>2139</v>
      </c>
      <c r="D1468" s="5" t="s">
        <v>91</v>
      </c>
      <c r="E1468" s="30">
        <v>45683</v>
      </c>
      <c r="F1468" s="5" t="s">
        <v>1</v>
      </c>
      <c r="G1468" s="78" t="s">
        <v>106</v>
      </c>
      <c r="H1468" s="78" t="s">
        <v>268</v>
      </c>
      <c r="I1468" s="78"/>
      <c r="J1468" s="5" t="s">
        <v>236</v>
      </c>
      <c r="K1468" s="5"/>
      <c r="L1468" s="5"/>
      <c r="M1468" s="5"/>
      <c r="N1468" s="5"/>
      <c r="O1468" s="5"/>
      <c r="P1468" s="5" t="s">
        <v>265</v>
      </c>
      <c r="Q1468" s="78"/>
      <c r="R1468" s="78"/>
      <c r="S1468" s="30"/>
      <c r="T1468" s="5">
        <v>0</v>
      </c>
      <c r="U1468" s="30"/>
      <c r="V1468" s="5">
        <v>0</v>
      </c>
      <c r="W1468" s="30"/>
      <c r="X1468" s="5">
        <v>0</v>
      </c>
      <c r="Y1468" s="30"/>
      <c r="Z1468" s="30"/>
      <c r="AA1468" s="30"/>
      <c r="AB1468" s="30"/>
      <c r="AC1468" s="5">
        <v>0</v>
      </c>
      <c r="AD1468" s="5" t="s">
        <v>94</v>
      </c>
      <c r="AE1468" s="5"/>
    </row>
    <row r="1469" spans="1:31" x14ac:dyDescent="0.25">
      <c r="A1469" s="5">
        <v>94120517</v>
      </c>
      <c r="B1469" s="5" t="s">
        <v>90</v>
      </c>
      <c r="C1469" s="78" t="s">
        <v>2141</v>
      </c>
      <c r="D1469" s="5" t="s">
        <v>91</v>
      </c>
      <c r="E1469" s="30">
        <v>45684</v>
      </c>
      <c r="F1469" s="5" t="s">
        <v>1</v>
      </c>
      <c r="G1469" s="78" t="s">
        <v>106</v>
      </c>
      <c r="H1469" s="78" t="s">
        <v>202</v>
      </c>
      <c r="I1469" s="78"/>
      <c r="J1469" s="5" t="s">
        <v>236</v>
      </c>
      <c r="K1469" s="5"/>
      <c r="L1469" s="5"/>
      <c r="M1469" s="5"/>
      <c r="N1469" s="5"/>
      <c r="O1469" s="5"/>
      <c r="P1469" s="5" t="s">
        <v>265</v>
      </c>
      <c r="Q1469" s="78"/>
      <c r="R1469" s="78"/>
      <c r="S1469" s="30"/>
      <c r="T1469" s="5">
        <v>0</v>
      </c>
      <c r="U1469" s="30"/>
      <c r="V1469" s="5">
        <v>0</v>
      </c>
      <c r="W1469" s="30"/>
      <c r="X1469" s="5">
        <v>0</v>
      </c>
      <c r="Y1469" s="30"/>
      <c r="Z1469" s="30"/>
      <c r="AA1469" s="30"/>
      <c r="AB1469" s="30"/>
      <c r="AC1469" s="5">
        <v>0</v>
      </c>
      <c r="AD1469" s="5" t="s">
        <v>94</v>
      </c>
      <c r="AE1469" s="5"/>
    </row>
    <row r="1470" spans="1:31" x14ac:dyDescent="0.25">
      <c r="A1470" s="5">
        <v>94120525</v>
      </c>
      <c r="B1470" s="5" t="s">
        <v>110</v>
      </c>
      <c r="C1470" s="78" t="s">
        <v>3839</v>
      </c>
      <c r="D1470" s="5" t="s">
        <v>97</v>
      </c>
      <c r="E1470" s="30">
        <v>45684</v>
      </c>
      <c r="F1470" s="5" t="s">
        <v>1</v>
      </c>
      <c r="G1470" s="78" t="s">
        <v>78</v>
      </c>
      <c r="H1470" s="78" t="s">
        <v>202</v>
      </c>
      <c r="I1470" s="78"/>
      <c r="J1470" s="5" t="s">
        <v>236</v>
      </c>
      <c r="K1470" s="5"/>
      <c r="L1470" s="5"/>
      <c r="M1470" s="5"/>
      <c r="N1470" s="5"/>
      <c r="O1470" s="5"/>
      <c r="P1470" s="5" t="s">
        <v>265</v>
      </c>
      <c r="Q1470" s="78" t="s">
        <v>25</v>
      </c>
      <c r="R1470" s="78" t="s">
        <v>111</v>
      </c>
      <c r="S1470" s="30"/>
      <c r="T1470" s="5">
        <v>0</v>
      </c>
      <c r="U1470" s="30"/>
      <c r="V1470" s="5">
        <v>0</v>
      </c>
      <c r="W1470" s="30"/>
      <c r="X1470" s="5">
        <v>0</v>
      </c>
      <c r="Y1470" s="30">
        <v>45689</v>
      </c>
      <c r="Z1470" s="30">
        <v>45693</v>
      </c>
      <c r="AA1470" s="30">
        <v>45700</v>
      </c>
      <c r="AB1470" s="30"/>
      <c r="AC1470" s="5">
        <v>0</v>
      </c>
      <c r="AD1470" s="5" t="s">
        <v>94</v>
      </c>
      <c r="AE1470" s="5"/>
    </row>
    <row r="1471" spans="1:31" x14ac:dyDescent="0.25">
      <c r="A1471" s="5">
        <v>94119878</v>
      </c>
      <c r="B1471" s="5" t="s">
        <v>90</v>
      </c>
      <c r="C1471" s="78" t="s">
        <v>129</v>
      </c>
      <c r="D1471" s="5" t="s">
        <v>91</v>
      </c>
      <c r="E1471" s="30">
        <v>45684</v>
      </c>
      <c r="F1471" s="5" t="s">
        <v>1</v>
      </c>
      <c r="G1471" s="78" t="s">
        <v>73</v>
      </c>
      <c r="H1471" s="78" t="s">
        <v>156</v>
      </c>
      <c r="I1471" s="78"/>
      <c r="J1471" s="5" t="s">
        <v>236</v>
      </c>
      <c r="K1471" s="5"/>
      <c r="L1471" s="5"/>
      <c r="M1471" s="5"/>
      <c r="N1471" s="5"/>
      <c r="O1471" s="5"/>
      <c r="P1471" s="5" t="s">
        <v>265</v>
      </c>
      <c r="Q1471" s="78"/>
      <c r="R1471" s="78"/>
      <c r="S1471" s="5"/>
      <c r="T1471" s="5">
        <v>0</v>
      </c>
      <c r="U1471" s="5"/>
      <c r="V1471" s="5">
        <v>0</v>
      </c>
      <c r="W1471" s="30"/>
      <c r="X1471" s="5">
        <v>0</v>
      </c>
      <c r="Y1471" s="30"/>
      <c r="Z1471" s="30"/>
      <c r="AA1471" s="30"/>
      <c r="AB1471" s="30"/>
      <c r="AC1471" s="5">
        <v>0</v>
      </c>
      <c r="AD1471" s="5" t="s">
        <v>94</v>
      </c>
      <c r="AE1471" s="5"/>
    </row>
    <row r="1472" spans="1:31" x14ac:dyDescent="0.25">
      <c r="A1472" s="5">
        <v>94120861</v>
      </c>
      <c r="B1472" s="5" t="s">
        <v>90</v>
      </c>
      <c r="C1472" s="78" t="s">
        <v>1986</v>
      </c>
      <c r="D1472" s="5" t="s">
        <v>97</v>
      </c>
      <c r="E1472" s="30">
        <v>45684</v>
      </c>
      <c r="F1472" s="5" t="s">
        <v>1</v>
      </c>
      <c r="G1472" s="78" t="s">
        <v>73</v>
      </c>
      <c r="H1472" s="78" t="s">
        <v>152</v>
      </c>
      <c r="I1472" s="78"/>
      <c r="J1472" s="5" t="s">
        <v>236</v>
      </c>
      <c r="K1472" s="5">
        <v>41</v>
      </c>
      <c r="L1472" s="5">
        <v>3805</v>
      </c>
      <c r="M1472" s="5">
        <v>48877064</v>
      </c>
      <c r="N1472" s="5">
        <v>923262972</v>
      </c>
      <c r="O1472" s="5">
        <v>6221</v>
      </c>
      <c r="P1472" s="5" t="s">
        <v>265</v>
      </c>
      <c r="Q1472" s="78" t="s">
        <v>201</v>
      </c>
      <c r="R1472" s="78" t="s">
        <v>111</v>
      </c>
      <c r="S1472" s="30">
        <v>45685</v>
      </c>
      <c r="T1472" s="5">
        <v>1</v>
      </c>
      <c r="U1472" s="30">
        <v>45685</v>
      </c>
      <c r="V1472" s="5">
        <v>1</v>
      </c>
      <c r="W1472" s="30"/>
      <c r="X1472" s="5">
        <v>0</v>
      </c>
      <c r="Y1472" s="30"/>
      <c r="Z1472" s="30"/>
      <c r="AA1472" s="30"/>
      <c r="AB1472" s="30"/>
      <c r="AC1472" s="5">
        <v>0</v>
      </c>
      <c r="AD1472" s="5" t="s">
        <v>94</v>
      </c>
      <c r="AE1472" s="5"/>
    </row>
    <row r="1473" spans="1:31" x14ac:dyDescent="0.25">
      <c r="A1473" s="5">
        <v>94121070</v>
      </c>
      <c r="B1473" s="5" t="s">
        <v>90</v>
      </c>
      <c r="C1473" s="78" t="s">
        <v>2142</v>
      </c>
      <c r="D1473" s="5" t="s">
        <v>91</v>
      </c>
      <c r="E1473" s="30">
        <v>45684</v>
      </c>
      <c r="F1473" s="5" t="s">
        <v>1</v>
      </c>
      <c r="G1473" s="78" t="s">
        <v>73</v>
      </c>
      <c r="H1473" s="78" t="s">
        <v>102</v>
      </c>
      <c r="I1473" s="78" t="s">
        <v>27</v>
      </c>
      <c r="J1473" s="5" t="s">
        <v>93</v>
      </c>
      <c r="K1473" s="5">
        <v>39</v>
      </c>
      <c r="L1473" s="5">
        <v>4215</v>
      </c>
      <c r="M1473" s="5">
        <v>75379470</v>
      </c>
      <c r="N1473" s="5">
        <v>923877790</v>
      </c>
      <c r="O1473" s="5">
        <v>6221</v>
      </c>
      <c r="P1473" s="5" t="s">
        <v>265</v>
      </c>
      <c r="Q1473" s="78" t="s">
        <v>27</v>
      </c>
      <c r="R1473" s="78" t="s">
        <v>186</v>
      </c>
      <c r="S1473" s="30">
        <v>45685</v>
      </c>
      <c r="T1473" s="5">
        <v>1</v>
      </c>
      <c r="U1473" s="30">
        <v>45685</v>
      </c>
      <c r="V1473" s="5">
        <v>1</v>
      </c>
      <c r="W1473" s="30">
        <v>45687</v>
      </c>
      <c r="X1473" s="5">
        <v>1</v>
      </c>
      <c r="Y1473" s="30">
        <v>45688</v>
      </c>
      <c r="Z1473" s="30">
        <v>45692</v>
      </c>
      <c r="AA1473" s="30">
        <v>45699</v>
      </c>
      <c r="AB1473" s="30">
        <v>45706</v>
      </c>
      <c r="AC1473" s="5">
        <v>1</v>
      </c>
      <c r="AD1473" s="5" t="s">
        <v>113</v>
      </c>
      <c r="AE1473" s="5">
        <v>6221</v>
      </c>
    </row>
    <row r="1474" spans="1:31" x14ac:dyDescent="0.25">
      <c r="A1474" s="5">
        <v>94120559</v>
      </c>
      <c r="B1474" s="5" t="s">
        <v>90</v>
      </c>
      <c r="C1474" s="78" t="s">
        <v>1987</v>
      </c>
      <c r="D1474" s="5" t="s">
        <v>97</v>
      </c>
      <c r="E1474" s="30">
        <v>45684</v>
      </c>
      <c r="F1474" s="5" t="s">
        <v>1</v>
      </c>
      <c r="G1474" s="78" t="s">
        <v>73</v>
      </c>
      <c r="H1474" s="78" t="s">
        <v>102</v>
      </c>
      <c r="I1474" s="78" t="s">
        <v>40</v>
      </c>
      <c r="J1474" s="5" t="s">
        <v>93</v>
      </c>
      <c r="K1474" s="5">
        <v>39</v>
      </c>
      <c r="L1474" s="5">
        <v>3390</v>
      </c>
      <c r="M1474" s="5">
        <v>76428578</v>
      </c>
      <c r="N1474" s="5">
        <v>991198452</v>
      </c>
      <c r="O1474" s="5">
        <v>6221</v>
      </c>
      <c r="P1474" s="5" t="s">
        <v>265</v>
      </c>
      <c r="Q1474" s="78" t="s">
        <v>40</v>
      </c>
      <c r="R1474" s="78" t="s">
        <v>186</v>
      </c>
      <c r="S1474" s="30">
        <v>45684</v>
      </c>
      <c r="T1474" s="5">
        <v>1</v>
      </c>
      <c r="U1474" s="30">
        <v>45684</v>
      </c>
      <c r="V1474" s="5">
        <v>1</v>
      </c>
      <c r="W1474" s="30">
        <v>45687</v>
      </c>
      <c r="X1474" s="5">
        <v>1</v>
      </c>
      <c r="Y1474" s="30"/>
      <c r="Z1474" s="30"/>
      <c r="AA1474" s="30"/>
      <c r="AB1474" s="30"/>
      <c r="AC1474" s="5">
        <v>0</v>
      </c>
      <c r="AD1474" s="5" t="s">
        <v>94</v>
      </c>
      <c r="AE1474" s="5">
        <v>6233</v>
      </c>
    </row>
    <row r="1475" spans="1:31" x14ac:dyDescent="0.25">
      <c r="A1475" s="5">
        <v>94119770</v>
      </c>
      <c r="B1475" s="5" t="s">
        <v>90</v>
      </c>
      <c r="C1475" s="78" t="s">
        <v>1985</v>
      </c>
      <c r="D1475" s="5" t="s">
        <v>97</v>
      </c>
      <c r="E1475" s="30">
        <v>45684</v>
      </c>
      <c r="F1475" s="5" t="s">
        <v>1</v>
      </c>
      <c r="G1475" s="78" t="s">
        <v>77</v>
      </c>
      <c r="H1475" s="78" t="s">
        <v>102</v>
      </c>
      <c r="I1475" s="78" t="s">
        <v>29</v>
      </c>
      <c r="J1475" s="5" t="s">
        <v>93</v>
      </c>
      <c r="K1475" s="5">
        <v>41</v>
      </c>
      <c r="L1475" s="5">
        <v>4015</v>
      </c>
      <c r="M1475" s="5">
        <v>43875874</v>
      </c>
      <c r="N1475" s="5">
        <v>941710892</v>
      </c>
      <c r="O1475" s="5">
        <v>6227</v>
      </c>
      <c r="P1475" s="5" t="s">
        <v>265</v>
      </c>
      <c r="Q1475" s="78" t="s">
        <v>29</v>
      </c>
      <c r="R1475" s="78" t="s">
        <v>186</v>
      </c>
      <c r="S1475" s="30">
        <v>45684</v>
      </c>
      <c r="T1475" s="5">
        <v>1</v>
      </c>
      <c r="U1475" s="30">
        <v>45684</v>
      </c>
      <c r="V1475" s="5">
        <v>1</v>
      </c>
      <c r="W1475" s="30">
        <v>45687</v>
      </c>
      <c r="X1475" s="5">
        <v>1</v>
      </c>
      <c r="Y1475" s="30">
        <v>45687</v>
      </c>
      <c r="Z1475" s="30">
        <v>45691</v>
      </c>
      <c r="AA1475" s="30">
        <v>45698</v>
      </c>
      <c r="AB1475" s="30">
        <v>45705</v>
      </c>
      <c r="AC1475" s="5">
        <v>1</v>
      </c>
      <c r="AD1475" s="5" t="s">
        <v>113</v>
      </c>
      <c r="AE1475" s="5">
        <v>6227</v>
      </c>
    </row>
    <row r="1476" spans="1:31" x14ac:dyDescent="0.25">
      <c r="A1476" s="5">
        <v>94119760</v>
      </c>
      <c r="B1476" s="5" t="s">
        <v>90</v>
      </c>
      <c r="C1476" s="78" t="s">
        <v>1988</v>
      </c>
      <c r="D1476" s="5" t="s">
        <v>91</v>
      </c>
      <c r="E1476" s="30">
        <v>45684</v>
      </c>
      <c r="F1476" s="5" t="s">
        <v>1</v>
      </c>
      <c r="G1476" s="78" t="s">
        <v>73</v>
      </c>
      <c r="H1476" s="78" t="s">
        <v>102</v>
      </c>
      <c r="I1476" s="78"/>
      <c r="J1476" s="5" t="s">
        <v>93</v>
      </c>
      <c r="K1476" s="5">
        <v>40</v>
      </c>
      <c r="L1476" s="5">
        <v>3065</v>
      </c>
      <c r="M1476" s="5">
        <v>6749051</v>
      </c>
      <c r="N1476" s="5">
        <v>994730996</v>
      </c>
      <c r="O1476" s="5">
        <v>5806</v>
      </c>
      <c r="P1476" s="5" t="s">
        <v>265</v>
      </c>
      <c r="Q1476" s="78" t="s">
        <v>23</v>
      </c>
      <c r="R1476" s="78" t="s">
        <v>111</v>
      </c>
      <c r="S1476" s="30">
        <v>45684</v>
      </c>
      <c r="T1476" s="5">
        <v>1</v>
      </c>
      <c r="U1476" s="30">
        <v>45684</v>
      </c>
      <c r="V1476" s="5">
        <v>1</v>
      </c>
      <c r="W1476" s="30"/>
      <c r="X1476" s="5">
        <v>0</v>
      </c>
      <c r="Y1476" s="30"/>
      <c r="Z1476" s="30"/>
      <c r="AA1476" s="30"/>
      <c r="AB1476" s="30"/>
      <c r="AC1476" s="5">
        <v>0</v>
      </c>
      <c r="AD1476" s="5" t="s">
        <v>94</v>
      </c>
      <c r="AE1476" s="5"/>
    </row>
    <row r="1477" spans="1:31" x14ac:dyDescent="0.25">
      <c r="A1477" s="5">
        <v>94120837</v>
      </c>
      <c r="B1477" s="5" t="s">
        <v>110</v>
      </c>
      <c r="C1477" s="78" t="s">
        <v>3843</v>
      </c>
      <c r="D1477" s="5" t="s">
        <v>97</v>
      </c>
      <c r="E1477" s="30">
        <v>45684</v>
      </c>
      <c r="F1477" s="5" t="s">
        <v>1</v>
      </c>
      <c r="G1477" s="78" t="s">
        <v>77</v>
      </c>
      <c r="H1477" s="78" t="s">
        <v>167</v>
      </c>
      <c r="I1477" s="78"/>
      <c r="J1477" s="5" t="s">
        <v>236</v>
      </c>
      <c r="K1477" s="5"/>
      <c r="L1477" s="5"/>
      <c r="M1477" s="5"/>
      <c r="N1477" s="5"/>
      <c r="O1477" s="5"/>
      <c r="P1477" s="5" t="s">
        <v>265</v>
      </c>
      <c r="Q1477" s="78"/>
      <c r="R1477" s="78"/>
      <c r="S1477" s="5"/>
      <c r="T1477" s="5">
        <v>0</v>
      </c>
      <c r="U1477" s="5"/>
      <c r="V1477" s="5">
        <v>0</v>
      </c>
      <c r="W1477" s="5"/>
      <c r="X1477" s="5">
        <v>0</v>
      </c>
      <c r="Y1477" s="30"/>
      <c r="Z1477" s="30"/>
      <c r="AA1477" s="30"/>
      <c r="AB1477" s="30"/>
      <c r="AC1477" s="5">
        <v>0</v>
      </c>
      <c r="AD1477" s="5" t="s">
        <v>94</v>
      </c>
      <c r="AE1477" s="5"/>
    </row>
    <row r="1478" spans="1:31" x14ac:dyDescent="0.25">
      <c r="A1478" s="5">
        <v>94119883</v>
      </c>
      <c r="B1478" s="5" t="s">
        <v>90</v>
      </c>
      <c r="C1478" s="78" t="s">
        <v>1991</v>
      </c>
      <c r="D1478" s="5" t="s">
        <v>97</v>
      </c>
      <c r="E1478" s="30">
        <v>45684</v>
      </c>
      <c r="F1478" s="5" t="s">
        <v>1</v>
      </c>
      <c r="G1478" s="78" t="s">
        <v>73</v>
      </c>
      <c r="H1478" s="78" t="s">
        <v>152</v>
      </c>
      <c r="I1478" s="78" t="s">
        <v>68</v>
      </c>
      <c r="J1478" s="5" t="s">
        <v>236</v>
      </c>
      <c r="K1478" s="5">
        <v>38</v>
      </c>
      <c r="L1478" s="5">
        <v>2915</v>
      </c>
      <c r="M1478" s="5">
        <v>60882598</v>
      </c>
      <c r="N1478" s="5">
        <v>934278501</v>
      </c>
      <c r="O1478" s="5">
        <v>18306</v>
      </c>
      <c r="P1478" s="5" t="s">
        <v>265</v>
      </c>
      <c r="Q1478" s="78" t="s">
        <v>68</v>
      </c>
      <c r="R1478" s="78" t="s">
        <v>78</v>
      </c>
      <c r="S1478" s="30">
        <v>45684</v>
      </c>
      <c r="T1478" s="5">
        <v>1</v>
      </c>
      <c r="U1478" s="30">
        <v>45684</v>
      </c>
      <c r="V1478" s="5">
        <v>1</v>
      </c>
      <c r="W1478" s="30"/>
      <c r="X1478" s="5">
        <v>0</v>
      </c>
      <c r="Y1478" s="30"/>
      <c r="Z1478" s="30"/>
      <c r="AA1478" s="30"/>
      <c r="AB1478" s="30"/>
      <c r="AC1478" s="5">
        <v>0</v>
      </c>
      <c r="AD1478" s="5" t="s">
        <v>94</v>
      </c>
      <c r="AE1478" s="5">
        <v>6238</v>
      </c>
    </row>
    <row r="1479" spans="1:31" x14ac:dyDescent="0.25">
      <c r="A1479" s="5">
        <v>94120524</v>
      </c>
      <c r="B1479" s="5" t="s">
        <v>90</v>
      </c>
      <c r="C1479" s="78" t="s">
        <v>1992</v>
      </c>
      <c r="D1479" s="5" t="s">
        <v>91</v>
      </c>
      <c r="E1479" s="30">
        <v>45684</v>
      </c>
      <c r="F1479" s="5" t="s">
        <v>1</v>
      </c>
      <c r="G1479" s="78" t="s">
        <v>74</v>
      </c>
      <c r="H1479" s="78" t="s">
        <v>152</v>
      </c>
      <c r="I1479" s="78" t="s">
        <v>28</v>
      </c>
      <c r="J1479" s="5" t="s">
        <v>236</v>
      </c>
      <c r="K1479" s="5">
        <v>38</v>
      </c>
      <c r="L1479" s="5">
        <v>3415</v>
      </c>
      <c r="M1479" s="5">
        <v>43993357</v>
      </c>
      <c r="N1479" s="5">
        <v>946892278</v>
      </c>
      <c r="O1479" s="5">
        <v>18306</v>
      </c>
      <c r="P1479" s="5" t="s">
        <v>265</v>
      </c>
      <c r="Q1479" s="78" t="s">
        <v>28</v>
      </c>
      <c r="R1479" s="78" t="s">
        <v>186</v>
      </c>
      <c r="S1479" s="30">
        <v>45684</v>
      </c>
      <c r="T1479" s="5">
        <v>1</v>
      </c>
      <c r="U1479" s="30">
        <v>45684</v>
      </c>
      <c r="V1479" s="5">
        <v>1</v>
      </c>
      <c r="W1479" s="30"/>
      <c r="X1479" s="5">
        <v>0</v>
      </c>
      <c r="Y1479" s="30"/>
      <c r="Z1479" s="30"/>
      <c r="AA1479" s="30"/>
      <c r="AB1479" s="30"/>
      <c r="AC1479" s="5">
        <v>0</v>
      </c>
      <c r="AD1479" s="5" t="s">
        <v>94</v>
      </c>
      <c r="AE1479" s="5">
        <v>6226</v>
      </c>
    </row>
    <row r="1480" spans="1:31" x14ac:dyDescent="0.25">
      <c r="A1480" s="5">
        <v>94120802</v>
      </c>
      <c r="B1480" s="5" t="s">
        <v>90</v>
      </c>
      <c r="C1480" s="78" t="s">
        <v>1981</v>
      </c>
      <c r="D1480" s="5" t="s">
        <v>97</v>
      </c>
      <c r="E1480" s="30">
        <v>45684</v>
      </c>
      <c r="F1480" s="5" t="s">
        <v>1</v>
      </c>
      <c r="G1480" s="78" t="s">
        <v>79</v>
      </c>
      <c r="H1480" s="78" t="s">
        <v>103</v>
      </c>
      <c r="I1480" s="78" t="s">
        <v>67</v>
      </c>
      <c r="J1480" s="5" t="s">
        <v>93</v>
      </c>
      <c r="K1480" s="5">
        <v>39</v>
      </c>
      <c r="L1480" s="5">
        <v>3360</v>
      </c>
      <c r="M1480" s="5">
        <v>70753438</v>
      </c>
      <c r="N1480" s="5">
        <v>985283432</v>
      </c>
      <c r="O1480" s="5">
        <v>6260</v>
      </c>
      <c r="P1480" s="5" t="s">
        <v>265</v>
      </c>
      <c r="Q1480" s="78" t="s">
        <v>67</v>
      </c>
      <c r="R1480" s="78" t="s">
        <v>78</v>
      </c>
      <c r="S1480" s="30">
        <v>45684</v>
      </c>
      <c r="T1480" s="5">
        <v>1</v>
      </c>
      <c r="U1480" s="30">
        <v>45684</v>
      </c>
      <c r="V1480" s="5">
        <v>1</v>
      </c>
      <c r="W1480" s="30">
        <v>45689</v>
      </c>
      <c r="X1480" s="5">
        <v>1</v>
      </c>
      <c r="Y1480" s="30">
        <v>45687</v>
      </c>
      <c r="Z1480" s="30">
        <v>45691</v>
      </c>
      <c r="AA1480" s="30">
        <v>45698</v>
      </c>
      <c r="AB1480" s="30">
        <v>45705</v>
      </c>
      <c r="AC1480" s="5">
        <v>1</v>
      </c>
      <c r="AD1480" s="5" t="s">
        <v>113</v>
      </c>
      <c r="AE1480" s="5">
        <v>6260</v>
      </c>
    </row>
    <row r="1481" spans="1:31" x14ac:dyDescent="0.25">
      <c r="A1481" s="5">
        <v>94120851</v>
      </c>
      <c r="B1481" s="5" t="s">
        <v>90</v>
      </c>
      <c r="C1481" s="78" t="s">
        <v>3841</v>
      </c>
      <c r="D1481" s="5" t="s">
        <v>97</v>
      </c>
      <c r="E1481" s="30">
        <v>45684</v>
      </c>
      <c r="F1481" s="5" t="s">
        <v>1</v>
      </c>
      <c r="G1481" s="78" t="s">
        <v>79</v>
      </c>
      <c r="H1481" s="78" t="s">
        <v>98</v>
      </c>
      <c r="I1481" s="78"/>
      <c r="J1481" s="5" t="s">
        <v>93</v>
      </c>
      <c r="K1481" s="5">
        <v>40</v>
      </c>
      <c r="L1481" s="5">
        <v>3910</v>
      </c>
      <c r="M1481" s="5">
        <v>44923836</v>
      </c>
      <c r="N1481" s="5">
        <v>923661707</v>
      </c>
      <c r="O1481" s="5">
        <v>6260</v>
      </c>
      <c r="P1481" s="5" t="s">
        <v>265</v>
      </c>
      <c r="Q1481" s="78" t="s">
        <v>25</v>
      </c>
      <c r="R1481" s="78" t="s">
        <v>111</v>
      </c>
      <c r="S1481" s="30">
        <v>45684</v>
      </c>
      <c r="T1481" s="5">
        <v>1</v>
      </c>
      <c r="U1481" s="30">
        <v>45684</v>
      </c>
      <c r="V1481" s="5">
        <v>1</v>
      </c>
      <c r="W1481" s="30"/>
      <c r="X1481" s="5">
        <v>0</v>
      </c>
      <c r="Y1481" s="30">
        <v>45687</v>
      </c>
      <c r="Z1481" s="30">
        <v>45691</v>
      </c>
      <c r="AA1481" s="30">
        <v>45698</v>
      </c>
      <c r="AB1481" s="30"/>
      <c r="AC1481" s="5">
        <v>0</v>
      </c>
      <c r="AD1481" s="5" t="s">
        <v>94</v>
      </c>
      <c r="AE1481" s="5"/>
    </row>
    <row r="1482" spans="1:31" x14ac:dyDescent="0.25">
      <c r="A1482" s="5">
        <v>94120646</v>
      </c>
      <c r="B1482" s="5" t="s">
        <v>110</v>
      </c>
      <c r="C1482" s="78" t="s">
        <v>3842</v>
      </c>
      <c r="D1482" s="5" t="s">
        <v>91</v>
      </c>
      <c r="E1482" s="30">
        <v>45684</v>
      </c>
      <c r="F1482" s="5" t="s">
        <v>1</v>
      </c>
      <c r="G1482" s="78" t="s">
        <v>78</v>
      </c>
      <c r="H1482" s="78" t="s">
        <v>98</v>
      </c>
      <c r="I1482" s="78"/>
      <c r="J1482" s="5" t="s">
        <v>93</v>
      </c>
      <c r="K1482" s="5">
        <v>38</v>
      </c>
      <c r="L1482" s="5">
        <v>3425</v>
      </c>
      <c r="M1482" s="5">
        <v>44330103</v>
      </c>
      <c r="N1482" s="5">
        <v>933366987</v>
      </c>
      <c r="O1482" s="5">
        <v>6255</v>
      </c>
      <c r="P1482" s="5" t="s">
        <v>265</v>
      </c>
      <c r="Q1482" s="78" t="s">
        <v>25</v>
      </c>
      <c r="R1482" s="78" t="s">
        <v>111</v>
      </c>
      <c r="S1482" s="30">
        <v>45684</v>
      </c>
      <c r="T1482" s="5">
        <v>1</v>
      </c>
      <c r="U1482" s="30">
        <v>45684</v>
      </c>
      <c r="V1482" s="5">
        <v>1</v>
      </c>
      <c r="W1482" s="30">
        <v>45688</v>
      </c>
      <c r="X1482" s="5">
        <v>1</v>
      </c>
      <c r="Y1482" s="30">
        <v>45689</v>
      </c>
      <c r="Z1482" s="30">
        <v>45693</v>
      </c>
      <c r="AA1482" s="30">
        <v>45700</v>
      </c>
      <c r="AB1482" s="30">
        <v>45707</v>
      </c>
      <c r="AC1482" s="5">
        <v>1</v>
      </c>
      <c r="AD1482" s="5" t="s">
        <v>113</v>
      </c>
      <c r="AE1482" s="5"/>
    </row>
    <row r="1483" spans="1:31" x14ac:dyDescent="0.25">
      <c r="A1483" s="5">
        <v>94120803</v>
      </c>
      <c r="B1483" s="5" t="s">
        <v>90</v>
      </c>
      <c r="C1483" s="78" t="s">
        <v>1982</v>
      </c>
      <c r="D1483" s="5" t="s">
        <v>91</v>
      </c>
      <c r="E1483" s="30">
        <v>45684</v>
      </c>
      <c r="F1483" s="5" t="s">
        <v>1</v>
      </c>
      <c r="G1483" s="78" t="s">
        <v>78</v>
      </c>
      <c r="H1483" s="78" t="s">
        <v>114</v>
      </c>
      <c r="I1483" s="78" t="s">
        <v>64</v>
      </c>
      <c r="J1483" s="5" t="s">
        <v>93</v>
      </c>
      <c r="K1483" s="5"/>
      <c r="L1483" s="5"/>
      <c r="M1483" s="5"/>
      <c r="N1483" s="5"/>
      <c r="O1483" s="5"/>
      <c r="P1483" s="5" t="s">
        <v>265</v>
      </c>
      <c r="Q1483" s="78" t="s">
        <v>64</v>
      </c>
      <c r="R1483" s="78" t="s">
        <v>78</v>
      </c>
      <c r="S1483" s="30"/>
      <c r="T1483" s="5">
        <v>0</v>
      </c>
      <c r="U1483" s="30"/>
      <c r="V1483" s="5">
        <v>0</v>
      </c>
      <c r="W1483" s="30"/>
      <c r="X1483" s="5">
        <v>0</v>
      </c>
      <c r="Y1483" s="30">
        <v>45689</v>
      </c>
      <c r="Z1483" s="30">
        <v>45692</v>
      </c>
      <c r="AA1483" s="30">
        <v>45699</v>
      </c>
      <c r="AB1483" s="30">
        <v>45706</v>
      </c>
      <c r="AC1483" s="5">
        <v>1</v>
      </c>
      <c r="AD1483" s="5" t="s">
        <v>94</v>
      </c>
      <c r="AE1483" s="5">
        <v>6255</v>
      </c>
    </row>
    <row r="1484" spans="1:31" x14ac:dyDescent="0.25">
      <c r="A1484" s="5">
        <v>94120251</v>
      </c>
      <c r="B1484" s="5" t="s">
        <v>110</v>
      </c>
      <c r="C1484" s="78" t="s">
        <v>3840</v>
      </c>
      <c r="D1484" s="5" t="s">
        <v>97</v>
      </c>
      <c r="E1484" s="30">
        <v>45684</v>
      </c>
      <c r="F1484" s="5" t="s">
        <v>1</v>
      </c>
      <c r="G1484" s="78" t="s">
        <v>78</v>
      </c>
      <c r="H1484" s="78" t="s">
        <v>100</v>
      </c>
      <c r="I1484" s="78"/>
      <c r="J1484" s="5" t="s">
        <v>93</v>
      </c>
      <c r="K1484" s="5">
        <v>40</v>
      </c>
      <c r="L1484" s="5">
        <v>3540</v>
      </c>
      <c r="M1484" s="5">
        <v>48168788</v>
      </c>
      <c r="N1484" s="5">
        <v>902107621</v>
      </c>
      <c r="O1484" s="5">
        <v>0</v>
      </c>
      <c r="P1484" s="5" t="s">
        <v>265</v>
      </c>
      <c r="Q1484" s="78" t="s">
        <v>24</v>
      </c>
      <c r="R1484" s="78" t="s">
        <v>111</v>
      </c>
      <c r="S1484" s="30">
        <v>45685</v>
      </c>
      <c r="T1484" s="5">
        <v>1</v>
      </c>
      <c r="U1484" s="30">
        <v>45685</v>
      </c>
      <c r="V1484" s="5">
        <v>1</v>
      </c>
      <c r="W1484" s="30">
        <v>45688</v>
      </c>
      <c r="X1484" s="5">
        <v>1</v>
      </c>
      <c r="Y1484" s="30">
        <v>45687</v>
      </c>
      <c r="Z1484" s="30">
        <v>45691</v>
      </c>
      <c r="AA1484" s="30">
        <v>45698</v>
      </c>
      <c r="AB1484" s="30">
        <v>45705</v>
      </c>
      <c r="AC1484" s="5">
        <v>1</v>
      </c>
      <c r="AD1484" s="5" t="s">
        <v>113</v>
      </c>
      <c r="AE1484" s="5"/>
    </row>
    <row r="1485" spans="1:31" x14ac:dyDescent="0.25">
      <c r="A1485" s="5">
        <v>94120419</v>
      </c>
      <c r="B1485" s="5" t="s">
        <v>90</v>
      </c>
      <c r="C1485" s="78" t="s">
        <v>1990</v>
      </c>
      <c r="D1485" s="5" t="s">
        <v>97</v>
      </c>
      <c r="E1485" s="30">
        <v>45684</v>
      </c>
      <c r="F1485" s="5" t="s">
        <v>1</v>
      </c>
      <c r="G1485" s="78" t="s">
        <v>78</v>
      </c>
      <c r="H1485" s="78" t="s">
        <v>145</v>
      </c>
      <c r="I1485" s="78"/>
      <c r="J1485" s="5" t="s">
        <v>236</v>
      </c>
      <c r="K1485" s="5">
        <v>39</v>
      </c>
      <c r="L1485" s="5">
        <v>3420</v>
      </c>
      <c r="M1485" s="5">
        <v>70945356</v>
      </c>
      <c r="N1485" s="5">
        <v>923894530</v>
      </c>
      <c r="O1485" s="5">
        <v>8146</v>
      </c>
      <c r="P1485" s="5" t="s">
        <v>265</v>
      </c>
      <c r="Q1485" s="78"/>
      <c r="R1485" s="78"/>
      <c r="S1485" s="30"/>
      <c r="T1485" s="5">
        <v>0</v>
      </c>
      <c r="U1485" s="30"/>
      <c r="V1485" s="5">
        <v>0</v>
      </c>
      <c r="W1485" s="30"/>
      <c r="X1485" s="5">
        <v>0</v>
      </c>
      <c r="Y1485" s="30"/>
      <c r="Z1485" s="30"/>
      <c r="AA1485" s="30"/>
      <c r="AB1485" s="30"/>
      <c r="AC1485" s="5">
        <v>0</v>
      </c>
      <c r="AD1485" s="5" t="s">
        <v>94</v>
      </c>
      <c r="AE1485" s="5"/>
    </row>
    <row r="1486" spans="1:31" x14ac:dyDescent="0.25">
      <c r="A1486" s="5">
        <v>94123795</v>
      </c>
      <c r="B1486" s="5" t="s">
        <v>90</v>
      </c>
      <c r="C1486" s="78" t="s">
        <v>1989</v>
      </c>
      <c r="D1486" s="5" t="s">
        <v>97</v>
      </c>
      <c r="E1486" s="30">
        <v>45684</v>
      </c>
      <c r="F1486" s="5" t="s">
        <v>1</v>
      </c>
      <c r="G1486" s="78" t="s">
        <v>78</v>
      </c>
      <c r="H1486" s="78" t="s">
        <v>145</v>
      </c>
      <c r="I1486" s="78" t="s">
        <v>65</v>
      </c>
      <c r="J1486" s="5" t="s">
        <v>236</v>
      </c>
      <c r="K1486" s="5">
        <v>39</v>
      </c>
      <c r="L1486" s="5">
        <v>4350</v>
      </c>
      <c r="M1486" s="5">
        <v>44449274</v>
      </c>
      <c r="N1486" s="5">
        <v>961344365</v>
      </c>
      <c r="O1486" s="5">
        <v>8146</v>
      </c>
      <c r="P1486" s="5" t="s">
        <v>265</v>
      </c>
      <c r="Q1486" s="78" t="s">
        <v>65</v>
      </c>
      <c r="R1486" s="78" t="s">
        <v>78</v>
      </c>
      <c r="S1486" s="30"/>
      <c r="T1486" s="5">
        <v>0</v>
      </c>
      <c r="U1486" s="30"/>
      <c r="V1486" s="5">
        <v>0</v>
      </c>
      <c r="W1486" s="30"/>
      <c r="X1486" s="5">
        <v>0</v>
      </c>
      <c r="Y1486" s="30">
        <v>45689</v>
      </c>
      <c r="Z1486" s="30">
        <v>45693</v>
      </c>
      <c r="AA1486" s="30">
        <v>45700</v>
      </c>
      <c r="AB1486" s="30">
        <v>45707</v>
      </c>
      <c r="AC1486" s="5">
        <v>1</v>
      </c>
      <c r="AD1486" s="5" t="s">
        <v>94</v>
      </c>
      <c r="AE1486" s="5">
        <v>6256</v>
      </c>
    </row>
    <row r="1487" spans="1:31" x14ac:dyDescent="0.25">
      <c r="A1487" s="5">
        <v>94120714</v>
      </c>
      <c r="B1487" s="5" t="s">
        <v>90</v>
      </c>
      <c r="C1487" s="78" t="s">
        <v>5047</v>
      </c>
      <c r="D1487" s="5" t="s">
        <v>91</v>
      </c>
      <c r="E1487" s="30">
        <v>45684</v>
      </c>
      <c r="F1487" s="5" t="s">
        <v>1</v>
      </c>
      <c r="G1487" s="78" t="s">
        <v>78</v>
      </c>
      <c r="H1487" s="78" t="s">
        <v>134</v>
      </c>
      <c r="I1487" s="78" t="s">
        <v>56</v>
      </c>
      <c r="J1487" s="5" t="s">
        <v>93</v>
      </c>
      <c r="K1487" s="5"/>
      <c r="L1487" s="5"/>
      <c r="M1487" s="5"/>
      <c r="N1487" s="5"/>
      <c r="O1487" s="5"/>
      <c r="P1487" s="5" t="s">
        <v>265</v>
      </c>
      <c r="Q1487" s="78" t="s">
        <v>56</v>
      </c>
      <c r="R1487" s="78" t="s">
        <v>78</v>
      </c>
      <c r="S1487" s="30"/>
      <c r="T1487" s="5">
        <v>0</v>
      </c>
      <c r="U1487" s="30"/>
      <c r="V1487" s="5">
        <v>0</v>
      </c>
      <c r="W1487" s="30"/>
      <c r="X1487" s="5">
        <v>0</v>
      </c>
      <c r="Y1487" s="30">
        <v>45689</v>
      </c>
      <c r="Z1487" s="30">
        <v>45693</v>
      </c>
      <c r="AA1487" s="30">
        <v>45700</v>
      </c>
      <c r="AB1487" s="30">
        <v>45707</v>
      </c>
      <c r="AC1487" s="5">
        <v>1</v>
      </c>
      <c r="AD1487" s="5" t="s">
        <v>94</v>
      </c>
      <c r="AE1487" s="5">
        <v>7314</v>
      </c>
    </row>
    <row r="1488" spans="1:31" x14ac:dyDescent="0.25">
      <c r="A1488" s="5">
        <v>94119799</v>
      </c>
      <c r="B1488" s="5" t="s">
        <v>90</v>
      </c>
      <c r="C1488" s="78" t="s">
        <v>1983</v>
      </c>
      <c r="D1488" s="5" t="s">
        <v>97</v>
      </c>
      <c r="E1488" s="30">
        <v>45684</v>
      </c>
      <c r="F1488" s="5" t="s">
        <v>1</v>
      </c>
      <c r="G1488" s="78" t="s">
        <v>74</v>
      </c>
      <c r="H1488" s="78" t="s">
        <v>102</v>
      </c>
      <c r="I1488" s="78" t="s">
        <v>51</v>
      </c>
      <c r="J1488" s="5" t="s">
        <v>93</v>
      </c>
      <c r="K1488" s="5">
        <v>37</v>
      </c>
      <c r="L1488" s="5">
        <v>2760</v>
      </c>
      <c r="M1488" s="5">
        <v>74050371</v>
      </c>
      <c r="N1488" s="5">
        <v>906880243</v>
      </c>
      <c r="O1488" s="5">
        <v>6249</v>
      </c>
      <c r="P1488" s="5" t="s">
        <v>265</v>
      </c>
      <c r="Q1488" s="78" t="s">
        <v>51</v>
      </c>
      <c r="R1488" s="78" t="s">
        <v>115</v>
      </c>
      <c r="S1488" s="30">
        <v>45684</v>
      </c>
      <c r="T1488" s="5">
        <v>1</v>
      </c>
      <c r="U1488" s="30">
        <v>45684</v>
      </c>
      <c r="V1488" s="5">
        <v>1</v>
      </c>
      <c r="W1488" s="30">
        <v>45687</v>
      </c>
      <c r="X1488" s="5">
        <v>1</v>
      </c>
      <c r="Y1488" s="30">
        <v>45690</v>
      </c>
      <c r="Z1488" s="30">
        <v>45694</v>
      </c>
      <c r="AA1488" s="30">
        <v>45701</v>
      </c>
      <c r="AB1488" s="30">
        <v>45708</v>
      </c>
      <c r="AC1488" s="5">
        <v>1</v>
      </c>
      <c r="AD1488" s="5" t="s">
        <v>113</v>
      </c>
      <c r="AE1488" s="5">
        <v>6249</v>
      </c>
    </row>
    <row r="1489" spans="1:31" x14ac:dyDescent="0.25">
      <c r="A1489" s="5">
        <v>94119817</v>
      </c>
      <c r="B1489" s="5" t="s">
        <v>90</v>
      </c>
      <c r="C1489" s="78" t="s">
        <v>1984</v>
      </c>
      <c r="D1489" s="5" t="s">
        <v>97</v>
      </c>
      <c r="E1489" s="30">
        <v>45684</v>
      </c>
      <c r="F1489" s="5" t="s">
        <v>1</v>
      </c>
      <c r="G1489" s="78" t="s">
        <v>74</v>
      </c>
      <c r="H1489" s="78" t="s">
        <v>102</v>
      </c>
      <c r="I1489" s="78" t="s">
        <v>51</v>
      </c>
      <c r="J1489" s="5" t="s">
        <v>93</v>
      </c>
      <c r="K1489" s="5">
        <v>37</v>
      </c>
      <c r="L1489" s="5">
        <v>3410</v>
      </c>
      <c r="M1489" s="5">
        <v>60781501</v>
      </c>
      <c r="N1489" s="5">
        <v>998453037</v>
      </c>
      <c r="O1489" s="5">
        <v>6249</v>
      </c>
      <c r="P1489" s="5" t="s">
        <v>265</v>
      </c>
      <c r="Q1489" s="78" t="s">
        <v>51</v>
      </c>
      <c r="R1489" s="78" t="s">
        <v>115</v>
      </c>
      <c r="S1489" s="30">
        <v>45684</v>
      </c>
      <c r="T1489" s="5">
        <v>1</v>
      </c>
      <c r="U1489" s="30">
        <v>45684</v>
      </c>
      <c r="V1489" s="5">
        <v>1</v>
      </c>
      <c r="W1489" s="30">
        <v>45687</v>
      </c>
      <c r="X1489" s="5">
        <v>1</v>
      </c>
      <c r="Y1489" s="30">
        <v>45687</v>
      </c>
      <c r="Z1489" s="30">
        <v>45694</v>
      </c>
      <c r="AA1489" s="30">
        <v>45701</v>
      </c>
      <c r="AB1489" s="30">
        <v>45708</v>
      </c>
      <c r="AC1489" s="5">
        <v>1</v>
      </c>
      <c r="AD1489" s="5" t="s">
        <v>113</v>
      </c>
      <c r="AE1489" s="5">
        <v>6249</v>
      </c>
    </row>
    <row r="1490" spans="1:31" x14ac:dyDescent="0.25">
      <c r="A1490" s="5">
        <v>94120766</v>
      </c>
      <c r="B1490" s="5" t="s">
        <v>90</v>
      </c>
      <c r="C1490" s="78" t="s">
        <v>2140</v>
      </c>
      <c r="D1490" s="5" t="s">
        <v>97</v>
      </c>
      <c r="E1490" s="30">
        <v>45684</v>
      </c>
      <c r="F1490" s="5" t="s">
        <v>1</v>
      </c>
      <c r="G1490" s="78" t="s">
        <v>74</v>
      </c>
      <c r="H1490" s="78" t="s">
        <v>102</v>
      </c>
      <c r="I1490" s="78" t="s">
        <v>51</v>
      </c>
      <c r="J1490" s="5" t="s">
        <v>93</v>
      </c>
      <c r="K1490" s="5">
        <v>39</v>
      </c>
      <c r="L1490" s="5">
        <v>3200</v>
      </c>
      <c r="M1490" s="5">
        <v>47475830</v>
      </c>
      <c r="N1490" s="5">
        <v>980681366</v>
      </c>
      <c r="O1490" s="5">
        <v>6249</v>
      </c>
      <c r="P1490" s="5" t="s">
        <v>265</v>
      </c>
      <c r="Q1490" s="78" t="s">
        <v>51</v>
      </c>
      <c r="R1490" s="78" t="s">
        <v>115</v>
      </c>
      <c r="S1490" s="30">
        <v>45685</v>
      </c>
      <c r="T1490" s="5">
        <v>1</v>
      </c>
      <c r="U1490" s="30">
        <v>45685</v>
      </c>
      <c r="V1490" s="5">
        <v>1</v>
      </c>
      <c r="W1490" s="30">
        <v>45687</v>
      </c>
      <c r="X1490" s="5">
        <v>1</v>
      </c>
      <c r="Y1490" s="30">
        <v>45687</v>
      </c>
      <c r="Z1490" s="30">
        <v>45694</v>
      </c>
      <c r="AA1490" s="30">
        <v>45701</v>
      </c>
      <c r="AB1490" s="30">
        <v>45708</v>
      </c>
      <c r="AC1490" s="5">
        <v>1</v>
      </c>
      <c r="AD1490" s="5" t="s">
        <v>113</v>
      </c>
      <c r="AE1490" s="5">
        <v>6249</v>
      </c>
    </row>
    <row r="1491" spans="1:31" x14ac:dyDescent="0.25">
      <c r="A1491" s="5">
        <v>94120953</v>
      </c>
      <c r="B1491" s="5" t="s">
        <v>90</v>
      </c>
      <c r="C1491" s="78" t="s">
        <v>2013</v>
      </c>
      <c r="D1491" s="5" t="s">
        <v>91</v>
      </c>
      <c r="E1491" s="30">
        <v>45685</v>
      </c>
      <c r="F1491" s="5" t="s">
        <v>1</v>
      </c>
      <c r="G1491" s="78" t="s">
        <v>106</v>
      </c>
      <c r="H1491" s="78" t="s">
        <v>100</v>
      </c>
      <c r="I1491" s="78" t="s">
        <v>53</v>
      </c>
      <c r="J1491" s="5" t="s">
        <v>93</v>
      </c>
      <c r="K1491" s="5">
        <v>38</v>
      </c>
      <c r="L1491" s="5">
        <v>2500</v>
      </c>
      <c r="M1491" s="5">
        <v>6849072</v>
      </c>
      <c r="N1491" s="5">
        <v>956880760</v>
      </c>
      <c r="O1491" s="5">
        <v>6253</v>
      </c>
      <c r="P1491" s="5" t="s">
        <v>265</v>
      </c>
      <c r="Q1491" s="78" t="s">
        <v>53</v>
      </c>
      <c r="R1491" s="78" t="s">
        <v>115</v>
      </c>
      <c r="S1491" s="30">
        <v>45685</v>
      </c>
      <c r="T1491" s="5">
        <v>1</v>
      </c>
      <c r="U1491" s="30">
        <v>45685</v>
      </c>
      <c r="V1491" s="5">
        <v>1</v>
      </c>
      <c r="W1491" s="30">
        <v>45691</v>
      </c>
      <c r="X1491" s="5">
        <v>1</v>
      </c>
      <c r="Y1491" s="30">
        <v>45689</v>
      </c>
      <c r="Z1491" s="30">
        <v>45692</v>
      </c>
      <c r="AA1491" s="30">
        <v>45699</v>
      </c>
      <c r="AB1491" s="30">
        <v>45706</v>
      </c>
      <c r="AC1491" s="5">
        <v>1</v>
      </c>
      <c r="AD1491" s="5" t="s">
        <v>113</v>
      </c>
      <c r="AE1491" s="5">
        <v>6253</v>
      </c>
    </row>
    <row r="1492" spans="1:31" x14ac:dyDescent="0.25">
      <c r="A1492" s="5">
        <v>94121124</v>
      </c>
      <c r="B1492" s="5" t="s">
        <v>90</v>
      </c>
      <c r="C1492" s="78" t="s">
        <v>2012</v>
      </c>
      <c r="D1492" s="5" t="s">
        <v>91</v>
      </c>
      <c r="E1492" s="30">
        <v>45685</v>
      </c>
      <c r="F1492" s="5" t="s">
        <v>1</v>
      </c>
      <c r="G1492" s="78" t="s">
        <v>73</v>
      </c>
      <c r="H1492" s="78" t="s">
        <v>92</v>
      </c>
      <c r="I1492" s="78"/>
      <c r="J1492" s="5" t="s">
        <v>93</v>
      </c>
      <c r="K1492" s="5"/>
      <c r="L1492" s="5"/>
      <c r="M1492" s="5"/>
      <c r="N1492" s="5"/>
      <c r="O1492" s="5"/>
      <c r="P1492" s="5" t="s">
        <v>265</v>
      </c>
      <c r="Q1492" s="78"/>
      <c r="R1492" s="78"/>
      <c r="S1492" s="30"/>
      <c r="T1492" s="5">
        <v>0</v>
      </c>
      <c r="U1492" s="30"/>
      <c r="V1492" s="5">
        <v>0</v>
      </c>
      <c r="W1492" s="30"/>
      <c r="X1492" s="5">
        <v>0</v>
      </c>
      <c r="Y1492" s="30"/>
      <c r="Z1492" s="30"/>
      <c r="AA1492" s="30"/>
      <c r="AB1492" s="30"/>
      <c r="AC1492" s="5">
        <v>0</v>
      </c>
      <c r="AD1492" s="5" t="s">
        <v>94</v>
      </c>
      <c r="AE1492" s="5"/>
    </row>
    <row r="1493" spans="1:31" x14ac:dyDescent="0.25">
      <c r="A1493" s="5">
        <v>94122413</v>
      </c>
      <c r="B1493" s="5" t="s">
        <v>110</v>
      </c>
      <c r="C1493" s="78" t="s">
        <v>3845</v>
      </c>
      <c r="D1493" s="5" t="s">
        <v>91</v>
      </c>
      <c r="E1493" s="30">
        <v>45685</v>
      </c>
      <c r="F1493" s="5" t="s">
        <v>1</v>
      </c>
      <c r="G1493" s="78" t="s">
        <v>78</v>
      </c>
      <c r="H1493" s="78" t="s">
        <v>104</v>
      </c>
      <c r="I1493" s="78"/>
      <c r="J1493" s="5" t="s">
        <v>93</v>
      </c>
      <c r="K1493" s="5">
        <v>39</v>
      </c>
      <c r="L1493" s="5">
        <v>3200</v>
      </c>
      <c r="M1493" s="5">
        <v>77053973</v>
      </c>
      <c r="N1493" s="5">
        <v>916689969</v>
      </c>
      <c r="O1493" s="5">
        <v>7314</v>
      </c>
      <c r="P1493" s="5" t="s">
        <v>265</v>
      </c>
      <c r="Q1493" s="78" t="s">
        <v>56</v>
      </c>
      <c r="R1493" s="78" t="s">
        <v>78</v>
      </c>
      <c r="S1493" s="30">
        <v>45685</v>
      </c>
      <c r="T1493" s="5">
        <v>1</v>
      </c>
      <c r="U1493" s="30">
        <v>45685</v>
      </c>
      <c r="V1493" s="5">
        <v>1</v>
      </c>
      <c r="W1493" s="30"/>
      <c r="X1493" s="5">
        <v>0</v>
      </c>
      <c r="Y1493" s="30">
        <v>45688</v>
      </c>
      <c r="Z1493" s="30">
        <v>45692</v>
      </c>
      <c r="AA1493" s="30">
        <v>45699</v>
      </c>
      <c r="AB1493" s="30">
        <v>45706</v>
      </c>
      <c r="AC1493" s="5">
        <v>1</v>
      </c>
      <c r="AD1493" s="5" t="s">
        <v>94</v>
      </c>
      <c r="AE1493" s="5"/>
    </row>
    <row r="1494" spans="1:31" x14ac:dyDescent="0.25">
      <c r="A1494" s="5">
        <v>94122453</v>
      </c>
      <c r="B1494" s="5" t="s">
        <v>90</v>
      </c>
      <c r="C1494" s="78" t="s">
        <v>2873</v>
      </c>
      <c r="D1494" s="5" t="s">
        <v>91</v>
      </c>
      <c r="E1494" s="30">
        <v>45685</v>
      </c>
      <c r="F1494" s="5" t="s">
        <v>1</v>
      </c>
      <c r="G1494" s="78" t="s">
        <v>78</v>
      </c>
      <c r="H1494" s="78" t="s">
        <v>185</v>
      </c>
      <c r="I1494" s="78" t="s">
        <v>63</v>
      </c>
      <c r="J1494" s="5" t="s">
        <v>236</v>
      </c>
      <c r="K1494" s="5">
        <v>40</v>
      </c>
      <c r="L1494" s="5">
        <v>3192</v>
      </c>
      <c r="M1494" s="5">
        <v>45560432</v>
      </c>
      <c r="N1494" s="5">
        <v>942514227</v>
      </c>
      <c r="O1494" s="5">
        <v>8266</v>
      </c>
      <c r="P1494" s="5" t="s">
        <v>265</v>
      </c>
      <c r="Q1494" s="78" t="s">
        <v>63</v>
      </c>
      <c r="R1494" s="78" t="s">
        <v>78</v>
      </c>
      <c r="S1494" s="5"/>
      <c r="T1494" s="5">
        <v>0</v>
      </c>
      <c r="U1494" s="5"/>
      <c r="V1494" s="5">
        <v>0</v>
      </c>
      <c r="W1494" s="5"/>
      <c r="X1494" s="5">
        <v>0</v>
      </c>
      <c r="Y1494" s="5"/>
      <c r="Z1494" s="5"/>
      <c r="AA1494" s="5"/>
      <c r="AB1494" s="5"/>
      <c r="AC1494" s="5">
        <v>0</v>
      </c>
      <c r="AD1494" s="5" t="s">
        <v>94</v>
      </c>
      <c r="AE1494" s="5">
        <v>6268</v>
      </c>
    </row>
    <row r="1495" spans="1:31" x14ac:dyDescent="0.25">
      <c r="A1495" s="5">
        <v>94124153</v>
      </c>
      <c r="B1495" s="5" t="s">
        <v>90</v>
      </c>
      <c r="C1495" s="78" t="s">
        <v>2000</v>
      </c>
      <c r="D1495" s="5" t="s">
        <v>97</v>
      </c>
      <c r="E1495" s="30">
        <v>45685</v>
      </c>
      <c r="F1495" s="5" t="s">
        <v>1</v>
      </c>
      <c r="G1495" s="78" t="s">
        <v>79</v>
      </c>
      <c r="H1495" s="78" t="s">
        <v>145</v>
      </c>
      <c r="I1495" s="78" t="s">
        <v>67</v>
      </c>
      <c r="J1495" s="5" t="s">
        <v>236</v>
      </c>
      <c r="K1495" s="5">
        <v>39</v>
      </c>
      <c r="L1495" s="5">
        <v>4280</v>
      </c>
      <c r="M1495" s="5">
        <v>42799365</v>
      </c>
      <c r="N1495" s="5">
        <v>991311098</v>
      </c>
      <c r="O1495" s="5">
        <v>8146</v>
      </c>
      <c r="P1495" s="5" t="s">
        <v>265</v>
      </c>
      <c r="Q1495" s="78" t="s">
        <v>67</v>
      </c>
      <c r="R1495" s="78" t="s">
        <v>78</v>
      </c>
      <c r="S1495" s="30"/>
      <c r="T1495" s="5">
        <v>0</v>
      </c>
      <c r="U1495" s="30"/>
      <c r="V1495" s="5">
        <v>0</v>
      </c>
      <c r="W1495" s="30"/>
      <c r="X1495" s="5">
        <v>0</v>
      </c>
      <c r="Y1495" s="30">
        <v>45689</v>
      </c>
      <c r="Z1495" s="30">
        <v>45692</v>
      </c>
      <c r="AA1495" s="30">
        <v>45699</v>
      </c>
      <c r="AB1495" s="30">
        <v>45707</v>
      </c>
      <c r="AC1495" s="5">
        <v>1</v>
      </c>
      <c r="AD1495" s="5" t="s">
        <v>94</v>
      </c>
      <c r="AE1495" s="5">
        <v>6260</v>
      </c>
    </row>
    <row r="1496" spans="1:31" x14ac:dyDescent="0.25">
      <c r="A1496" s="5">
        <v>94122380</v>
      </c>
      <c r="B1496" s="5" t="s">
        <v>90</v>
      </c>
      <c r="C1496" s="78" t="s">
        <v>1998</v>
      </c>
      <c r="D1496" s="5" t="s">
        <v>91</v>
      </c>
      <c r="E1496" s="30">
        <v>45685</v>
      </c>
      <c r="F1496" s="5" t="s">
        <v>1</v>
      </c>
      <c r="G1496" s="78" t="s">
        <v>78</v>
      </c>
      <c r="H1496" s="78" t="s">
        <v>145</v>
      </c>
      <c r="I1496" s="78"/>
      <c r="J1496" s="5" t="s">
        <v>236</v>
      </c>
      <c r="K1496" s="5">
        <v>39</v>
      </c>
      <c r="L1496" s="5">
        <v>3050</v>
      </c>
      <c r="M1496" s="5">
        <v>72504124</v>
      </c>
      <c r="N1496" s="5">
        <v>904748560</v>
      </c>
      <c r="O1496" s="5">
        <v>8146</v>
      </c>
      <c r="P1496" s="5" t="s">
        <v>265</v>
      </c>
      <c r="Q1496" s="78"/>
      <c r="R1496" s="78"/>
      <c r="S1496" s="30"/>
      <c r="T1496" s="5">
        <v>0</v>
      </c>
      <c r="U1496" s="30"/>
      <c r="V1496" s="5">
        <v>0</v>
      </c>
      <c r="W1496" s="30"/>
      <c r="X1496" s="5">
        <v>0</v>
      </c>
      <c r="Y1496" s="30"/>
      <c r="Z1496" s="30"/>
      <c r="AA1496" s="30"/>
      <c r="AB1496" s="30"/>
      <c r="AC1496" s="5">
        <v>0</v>
      </c>
      <c r="AD1496" s="5" t="s">
        <v>94</v>
      </c>
      <c r="AE1496" s="5"/>
    </row>
    <row r="1497" spans="1:31" x14ac:dyDescent="0.25">
      <c r="A1497" s="5">
        <v>94122167</v>
      </c>
      <c r="B1497" s="5" t="s">
        <v>90</v>
      </c>
      <c r="C1497" s="78" t="s">
        <v>2002</v>
      </c>
      <c r="D1497" s="5" t="s">
        <v>91</v>
      </c>
      <c r="E1497" s="30">
        <v>45685</v>
      </c>
      <c r="F1497" s="5" t="s">
        <v>1</v>
      </c>
      <c r="G1497" s="78" t="s">
        <v>78</v>
      </c>
      <c r="H1497" s="78" t="s">
        <v>98</v>
      </c>
      <c r="I1497" s="78" t="s">
        <v>56</v>
      </c>
      <c r="J1497" s="5" t="s">
        <v>93</v>
      </c>
      <c r="K1497" s="5">
        <v>40</v>
      </c>
      <c r="L1497" s="5">
        <v>3255</v>
      </c>
      <c r="M1497" s="5">
        <v>42412658</v>
      </c>
      <c r="N1497" s="5">
        <v>901850454</v>
      </c>
      <c r="O1497" s="5">
        <v>7314</v>
      </c>
      <c r="P1497" s="5" t="s">
        <v>265</v>
      </c>
      <c r="Q1497" s="78" t="s">
        <v>56</v>
      </c>
      <c r="R1497" s="78" t="s">
        <v>78</v>
      </c>
      <c r="S1497" s="30">
        <v>45685</v>
      </c>
      <c r="T1497" s="5">
        <v>1</v>
      </c>
      <c r="U1497" s="30">
        <v>45685</v>
      </c>
      <c r="V1497" s="5">
        <v>1</v>
      </c>
      <c r="W1497" s="30">
        <v>45691</v>
      </c>
      <c r="X1497" s="5">
        <v>1</v>
      </c>
      <c r="Y1497" s="30">
        <v>45689</v>
      </c>
      <c r="Z1497" s="30">
        <v>45693</v>
      </c>
      <c r="AA1497" s="30">
        <v>45700</v>
      </c>
      <c r="AB1497" s="30">
        <v>45707</v>
      </c>
      <c r="AC1497" s="5">
        <v>1</v>
      </c>
      <c r="AD1497" s="5" t="s">
        <v>113</v>
      </c>
      <c r="AE1497" s="5">
        <v>7314</v>
      </c>
    </row>
    <row r="1498" spans="1:31" x14ac:dyDescent="0.25">
      <c r="A1498" s="5">
        <v>94121757</v>
      </c>
      <c r="B1498" s="5" t="s">
        <v>90</v>
      </c>
      <c r="C1498" s="78" t="s">
        <v>2144</v>
      </c>
      <c r="D1498" s="5" t="s">
        <v>97</v>
      </c>
      <c r="E1498" s="30">
        <v>45685</v>
      </c>
      <c r="F1498" s="5" t="s">
        <v>1</v>
      </c>
      <c r="G1498" s="78" t="s">
        <v>73</v>
      </c>
      <c r="H1498" s="78" t="s">
        <v>152</v>
      </c>
      <c r="I1498" s="78"/>
      <c r="J1498" s="5" t="s">
        <v>236</v>
      </c>
      <c r="K1498" s="5">
        <v>39</v>
      </c>
      <c r="L1498" s="5">
        <v>3980</v>
      </c>
      <c r="M1498" s="5">
        <v>73630020</v>
      </c>
      <c r="N1498" s="5">
        <v>934356972</v>
      </c>
      <c r="O1498" s="5">
        <v>18306</v>
      </c>
      <c r="P1498" s="5" t="s">
        <v>265</v>
      </c>
      <c r="Q1498" s="78" t="s">
        <v>201</v>
      </c>
      <c r="R1498" s="78" t="s">
        <v>111</v>
      </c>
      <c r="S1498" s="30">
        <v>45685</v>
      </c>
      <c r="T1498" s="5">
        <v>1</v>
      </c>
      <c r="U1498" s="30">
        <v>45685</v>
      </c>
      <c r="V1498" s="5">
        <v>1</v>
      </c>
      <c r="W1498" s="5"/>
      <c r="X1498" s="5">
        <v>0</v>
      </c>
      <c r="Y1498" s="30"/>
      <c r="Z1498" s="30"/>
      <c r="AA1498" s="30"/>
      <c r="AB1498" s="30"/>
      <c r="AC1498" s="5">
        <v>0</v>
      </c>
      <c r="AD1498" s="5" t="s">
        <v>94</v>
      </c>
      <c r="AE1498" s="5"/>
    </row>
    <row r="1499" spans="1:31" x14ac:dyDescent="0.25">
      <c r="A1499" s="5">
        <v>94124102</v>
      </c>
      <c r="B1499" s="5" t="s">
        <v>90</v>
      </c>
      <c r="C1499" s="78" t="s">
        <v>1097</v>
      </c>
      <c r="D1499" s="5" t="s">
        <v>97</v>
      </c>
      <c r="E1499" s="30">
        <v>45685</v>
      </c>
      <c r="F1499" s="5" t="s">
        <v>1</v>
      </c>
      <c r="G1499" s="78" t="s">
        <v>73</v>
      </c>
      <c r="H1499" s="78" t="s">
        <v>145</v>
      </c>
      <c r="I1499" s="78"/>
      <c r="J1499" s="5" t="s">
        <v>236</v>
      </c>
      <c r="K1499" s="5">
        <v>41</v>
      </c>
      <c r="L1499" s="5">
        <v>4190</v>
      </c>
      <c r="M1499" s="5">
        <v>78287667</v>
      </c>
      <c r="N1499" s="5">
        <v>926097808</v>
      </c>
      <c r="O1499" s="5">
        <v>7948</v>
      </c>
      <c r="P1499" s="5" t="s">
        <v>265</v>
      </c>
      <c r="Q1499" s="78"/>
      <c r="R1499" s="78"/>
      <c r="S1499" s="30"/>
      <c r="T1499" s="5">
        <v>0</v>
      </c>
      <c r="U1499" s="30"/>
      <c r="V1499" s="5">
        <v>0</v>
      </c>
      <c r="W1499" s="30"/>
      <c r="X1499" s="5">
        <v>0</v>
      </c>
      <c r="Y1499" s="30"/>
      <c r="Z1499" s="30"/>
      <c r="AA1499" s="30"/>
      <c r="AB1499" s="30"/>
      <c r="AC1499" s="5">
        <v>0</v>
      </c>
      <c r="AD1499" s="5" t="s">
        <v>94</v>
      </c>
      <c r="AE1499" s="5"/>
    </row>
    <row r="1500" spans="1:31" x14ac:dyDescent="0.25">
      <c r="A1500" s="5">
        <v>94124142</v>
      </c>
      <c r="B1500" s="5" t="s">
        <v>90</v>
      </c>
      <c r="C1500" s="78" t="s">
        <v>1999</v>
      </c>
      <c r="D1500" s="5" t="s">
        <v>91</v>
      </c>
      <c r="E1500" s="30">
        <v>45685</v>
      </c>
      <c r="F1500" s="5" t="s">
        <v>1</v>
      </c>
      <c r="G1500" s="78" t="s">
        <v>73</v>
      </c>
      <c r="H1500" s="78" t="s">
        <v>145</v>
      </c>
      <c r="I1500" s="78"/>
      <c r="J1500" s="5" t="s">
        <v>236</v>
      </c>
      <c r="K1500" s="5">
        <v>38</v>
      </c>
      <c r="L1500" s="5">
        <v>3630</v>
      </c>
      <c r="M1500" s="5">
        <v>45727895</v>
      </c>
      <c r="N1500" s="5">
        <v>918257743</v>
      </c>
      <c r="O1500" s="5">
        <v>7948</v>
      </c>
      <c r="P1500" s="5" t="s">
        <v>265</v>
      </c>
      <c r="Q1500" s="78"/>
      <c r="R1500" s="78"/>
      <c r="S1500" s="30"/>
      <c r="T1500" s="5">
        <v>0</v>
      </c>
      <c r="U1500" s="30"/>
      <c r="V1500" s="5">
        <v>0</v>
      </c>
      <c r="W1500" s="30"/>
      <c r="X1500" s="5">
        <v>0</v>
      </c>
      <c r="Y1500" s="30"/>
      <c r="Z1500" s="30"/>
      <c r="AA1500" s="30"/>
      <c r="AB1500" s="30"/>
      <c r="AC1500" s="5">
        <v>0</v>
      </c>
      <c r="AD1500" s="5" t="s">
        <v>94</v>
      </c>
      <c r="AE1500" s="5"/>
    </row>
    <row r="1501" spans="1:31" x14ac:dyDescent="0.25">
      <c r="A1501" s="5">
        <v>94124148</v>
      </c>
      <c r="B1501" s="5" t="s">
        <v>90</v>
      </c>
      <c r="C1501" s="78" t="s">
        <v>2003</v>
      </c>
      <c r="D1501" s="5" t="s">
        <v>97</v>
      </c>
      <c r="E1501" s="30">
        <v>45685</v>
      </c>
      <c r="F1501" s="5" t="s">
        <v>1</v>
      </c>
      <c r="G1501" s="78" t="s">
        <v>79</v>
      </c>
      <c r="H1501" s="78" t="s">
        <v>145</v>
      </c>
      <c r="I1501" s="78" t="s">
        <v>67</v>
      </c>
      <c r="J1501" s="5" t="s">
        <v>236</v>
      </c>
      <c r="K1501" s="5">
        <v>41</v>
      </c>
      <c r="L1501" s="5">
        <v>3650</v>
      </c>
      <c r="M1501" s="5">
        <v>70756824</v>
      </c>
      <c r="N1501" s="5">
        <v>908752111</v>
      </c>
      <c r="O1501" s="5">
        <v>7948</v>
      </c>
      <c r="P1501" s="5" t="s">
        <v>265</v>
      </c>
      <c r="Q1501" s="78" t="s">
        <v>67</v>
      </c>
      <c r="R1501" s="78" t="s">
        <v>78</v>
      </c>
      <c r="S1501" s="30"/>
      <c r="T1501" s="5">
        <v>0</v>
      </c>
      <c r="U1501" s="30"/>
      <c r="V1501" s="5">
        <v>0</v>
      </c>
      <c r="W1501" s="30"/>
      <c r="X1501" s="5">
        <v>0</v>
      </c>
      <c r="Y1501" s="30"/>
      <c r="Z1501" s="30"/>
      <c r="AA1501" s="30"/>
      <c r="AB1501" s="30"/>
      <c r="AC1501" s="5">
        <v>0</v>
      </c>
      <c r="AD1501" s="5" t="s">
        <v>94</v>
      </c>
      <c r="AE1501" s="5">
        <v>6260</v>
      </c>
    </row>
    <row r="1502" spans="1:31" x14ac:dyDescent="0.25">
      <c r="A1502" s="5">
        <v>94120955</v>
      </c>
      <c r="B1502" s="5" t="s">
        <v>90</v>
      </c>
      <c r="C1502" s="78" t="s">
        <v>1997</v>
      </c>
      <c r="D1502" s="5" t="s">
        <v>91</v>
      </c>
      <c r="E1502" s="30">
        <v>45685</v>
      </c>
      <c r="F1502" s="5" t="s">
        <v>1</v>
      </c>
      <c r="G1502" s="78" t="s">
        <v>73</v>
      </c>
      <c r="H1502" s="78" t="s">
        <v>152</v>
      </c>
      <c r="I1502" s="78" t="s">
        <v>47</v>
      </c>
      <c r="J1502" s="5" t="s">
        <v>236</v>
      </c>
      <c r="K1502" s="5">
        <v>39</v>
      </c>
      <c r="L1502" s="5">
        <v>2990</v>
      </c>
      <c r="M1502" s="5">
        <v>48472447</v>
      </c>
      <c r="N1502" s="5">
        <v>955225001</v>
      </c>
      <c r="O1502" s="5">
        <v>18306</v>
      </c>
      <c r="P1502" s="5" t="s">
        <v>265</v>
      </c>
      <c r="Q1502" s="78" t="s">
        <v>47</v>
      </c>
      <c r="R1502" s="78" t="s">
        <v>115</v>
      </c>
      <c r="S1502" s="30">
        <v>45685</v>
      </c>
      <c r="T1502" s="5">
        <v>1</v>
      </c>
      <c r="U1502" s="30">
        <v>45685</v>
      </c>
      <c r="V1502" s="5">
        <v>1</v>
      </c>
      <c r="W1502" s="30"/>
      <c r="X1502" s="5">
        <v>0</v>
      </c>
      <c r="Y1502" s="30"/>
      <c r="Z1502" s="30"/>
      <c r="AA1502" s="30"/>
      <c r="AB1502" s="30"/>
      <c r="AC1502" s="5">
        <v>0</v>
      </c>
      <c r="AD1502" s="5" t="s">
        <v>94</v>
      </c>
      <c r="AE1502" s="5">
        <v>6246</v>
      </c>
    </row>
    <row r="1503" spans="1:31" x14ac:dyDescent="0.25">
      <c r="A1503" s="5">
        <v>94121917</v>
      </c>
      <c r="B1503" s="5" t="s">
        <v>90</v>
      </c>
      <c r="C1503" s="78" t="s">
        <v>2005</v>
      </c>
      <c r="D1503" s="5" t="s">
        <v>91</v>
      </c>
      <c r="E1503" s="30">
        <v>45685</v>
      </c>
      <c r="F1503" s="5" t="s">
        <v>1</v>
      </c>
      <c r="G1503" s="78" t="s">
        <v>73</v>
      </c>
      <c r="H1503" s="78">
        <v>23151</v>
      </c>
      <c r="I1503" s="78" t="s">
        <v>41</v>
      </c>
      <c r="J1503" s="5" t="s">
        <v>93</v>
      </c>
      <c r="K1503" s="5"/>
      <c r="L1503" s="5"/>
      <c r="M1503" s="5"/>
      <c r="N1503" s="5"/>
      <c r="O1503" s="5"/>
      <c r="P1503" s="5" t="s">
        <v>265</v>
      </c>
      <c r="Q1503" s="78" t="s">
        <v>41</v>
      </c>
      <c r="R1503" s="78" t="s">
        <v>115</v>
      </c>
      <c r="S1503" s="30"/>
      <c r="T1503" s="5">
        <v>0</v>
      </c>
      <c r="U1503" s="30">
        <v>45685</v>
      </c>
      <c r="V1503" s="5">
        <v>1</v>
      </c>
      <c r="W1503" s="30"/>
      <c r="X1503" s="5">
        <v>0</v>
      </c>
      <c r="Y1503" s="30">
        <v>45688</v>
      </c>
      <c r="Z1503" s="30">
        <v>45692</v>
      </c>
      <c r="AA1503" s="30">
        <v>45699</v>
      </c>
      <c r="AB1503" s="30">
        <v>45706</v>
      </c>
      <c r="AC1503" s="5">
        <v>1</v>
      </c>
      <c r="AD1503" s="5" t="s">
        <v>94</v>
      </c>
      <c r="AE1503" s="5">
        <v>6243</v>
      </c>
    </row>
    <row r="1504" spans="1:31" x14ac:dyDescent="0.25">
      <c r="A1504" s="5">
        <v>94121088</v>
      </c>
      <c r="B1504" s="5" t="s">
        <v>90</v>
      </c>
      <c r="C1504" s="78" t="s">
        <v>2006</v>
      </c>
      <c r="D1504" s="5" t="s">
        <v>91</v>
      </c>
      <c r="E1504" s="30">
        <v>45685</v>
      </c>
      <c r="F1504" s="5" t="s">
        <v>1</v>
      </c>
      <c r="G1504" s="78" t="s">
        <v>74</v>
      </c>
      <c r="H1504" s="78" t="s">
        <v>102</v>
      </c>
      <c r="I1504" s="78" t="s">
        <v>55</v>
      </c>
      <c r="J1504" s="5" t="s">
        <v>93</v>
      </c>
      <c r="K1504" s="5">
        <v>38</v>
      </c>
      <c r="L1504" s="5">
        <v>3325</v>
      </c>
      <c r="M1504" s="5">
        <v>42221405</v>
      </c>
      <c r="N1504" s="5">
        <v>967306342</v>
      </c>
      <c r="O1504" s="5">
        <v>24109</v>
      </c>
      <c r="P1504" s="5" t="s">
        <v>265</v>
      </c>
      <c r="Q1504" s="78" t="s">
        <v>55</v>
      </c>
      <c r="R1504" s="78" t="s">
        <v>115</v>
      </c>
      <c r="S1504" s="30">
        <v>45685</v>
      </c>
      <c r="T1504" s="5">
        <v>1</v>
      </c>
      <c r="U1504" s="30">
        <v>45685</v>
      </c>
      <c r="V1504" s="5">
        <v>1</v>
      </c>
      <c r="W1504" s="30">
        <v>45687</v>
      </c>
      <c r="X1504" s="5">
        <v>1</v>
      </c>
      <c r="Y1504" s="30"/>
      <c r="Z1504" s="30"/>
      <c r="AA1504" s="30"/>
      <c r="AB1504" s="30"/>
      <c r="AC1504" s="5">
        <v>0</v>
      </c>
      <c r="AD1504" s="5" t="s">
        <v>94</v>
      </c>
      <c r="AE1504" s="5">
        <v>6251</v>
      </c>
    </row>
    <row r="1505" spans="1:31" x14ac:dyDescent="0.25">
      <c r="A1505" s="5">
        <v>94122147</v>
      </c>
      <c r="B1505" s="5" t="s">
        <v>90</v>
      </c>
      <c r="C1505" s="78" t="s">
        <v>1454</v>
      </c>
      <c r="D1505" s="5" t="s">
        <v>97</v>
      </c>
      <c r="E1505" s="30">
        <v>45685</v>
      </c>
      <c r="F1505" s="5" t="s">
        <v>1</v>
      </c>
      <c r="G1505" s="78" t="s">
        <v>78</v>
      </c>
      <c r="H1505" s="78" t="s">
        <v>134</v>
      </c>
      <c r="I1505" s="78"/>
      <c r="J1505" s="5" t="s">
        <v>93</v>
      </c>
      <c r="K1505" s="5"/>
      <c r="L1505" s="5"/>
      <c r="M1505" s="5"/>
      <c r="N1505" s="5"/>
      <c r="O1505" s="5"/>
      <c r="P1505" s="5" t="s">
        <v>265</v>
      </c>
      <c r="Q1505" s="78"/>
      <c r="R1505" s="78"/>
      <c r="S1505" s="30"/>
      <c r="T1505" s="5">
        <v>0</v>
      </c>
      <c r="U1505" s="30"/>
      <c r="V1505" s="5">
        <v>0</v>
      </c>
      <c r="W1505" s="5"/>
      <c r="X1505" s="5">
        <v>0</v>
      </c>
      <c r="Y1505" s="5"/>
      <c r="Z1505" s="5"/>
      <c r="AA1505" s="5"/>
      <c r="AB1505" s="5"/>
      <c r="AC1505" s="5">
        <v>0</v>
      </c>
      <c r="AD1505" s="5" t="s">
        <v>94</v>
      </c>
      <c r="AE1505" s="5"/>
    </row>
    <row r="1506" spans="1:31" x14ac:dyDescent="0.25">
      <c r="A1506" s="5">
        <v>94122090</v>
      </c>
      <c r="B1506" s="5" t="s">
        <v>90</v>
      </c>
      <c r="C1506" s="78" t="s">
        <v>2004</v>
      </c>
      <c r="D1506" s="5" t="s">
        <v>91</v>
      </c>
      <c r="E1506" s="30">
        <v>45685</v>
      </c>
      <c r="F1506" s="5" t="s">
        <v>1</v>
      </c>
      <c r="G1506" s="78" t="s">
        <v>73</v>
      </c>
      <c r="H1506" s="78" t="s">
        <v>212</v>
      </c>
      <c r="I1506" s="78" t="s">
        <v>26</v>
      </c>
      <c r="J1506" s="5" t="s">
        <v>236</v>
      </c>
      <c r="K1506" s="5">
        <v>39</v>
      </c>
      <c r="L1506" s="5">
        <v>3630</v>
      </c>
      <c r="M1506" s="5">
        <v>47514406</v>
      </c>
      <c r="N1506" s="5">
        <v>922399053</v>
      </c>
      <c r="O1506" s="5">
        <v>0</v>
      </c>
      <c r="P1506" s="5" t="s">
        <v>265</v>
      </c>
      <c r="Q1506" s="78" t="s">
        <v>26</v>
      </c>
      <c r="R1506" s="78" t="s">
        <v>186</v>
      </c>
      <c r="S1506" s="30"/>
      <c r="T1506" s="5">
        <v>0</v>
      </c>
      <c r="U1506" s="30"/>
      <c r="V1506" s="5">
        <v>0</v>
      </c>
      <c r="W1506" s="30">
        <v>45691</v>
      </c>
      <c r="X1506" s="5">
        <v>1</v>
      </c>
      <c r="Y1506" s="30">
        <v>45688</v>
      </c>
      <c r="Z1506" s="30">
        <v>45692</v>
      </c>
      <c r="AA1506" s="30">
        <v>45699</v>
      </c>
      <c r="AB1506" s="30">
        <v>45706</v>
      </c>
      <c r="AC1506" s="5">
        <v>1</v>
      </c>
      <c r="AD1506" s="5" t="s">
        <v>94</v>
      </c>
      <c r="AE1506" s="5">
        <v>6220</v>
      </c>
    </row>
    <row r="1507" spans="1:31" x14ac:dyDescent="0.25">
      <c r="A1507" s="5">
        <v>94121045</v>
      </c>
      <c r="B1507" s="5" t="s">
        <v>90</v>
      </c>
      <c r="C1507" s="78" t="s">
        <v>2007</v>
      </c>
      <c r="D1507" s="5" t="s">
        <v>97</v>
      </c>
      <c r="E1507" s="30">
        <v>45685</v>
      </c>
      <c r="F1507" s="5" t="s">
        <v>1</v>
      </c>
      <c r="G1507" s="78" t="s">
        <v>73</v>
      </c>
      <c r="H1507" s="78" t="s">
        <v>2008</v>
      </c>
      <c r="I1507" s="78"/>
      <c r="J1507" s="5" t="s">
        <v>93</v>
      </c>
      <c r="K1507" s="5"/>
      <c r="L1507" s="5"/>
      <c r="M1507" s="5"/>
      <c r="N1507" s="5"/>
      <c r="O1507" s="5"/>
      <c r="P1507" s="5" t="s">
        <v>265</v>
      </c>
      <c r="Q1507" s="78"/>
      <c r="R1507" s="78"/>
      <c r="S1507" s="30"/>
      <c r="T1507" s="5">
        <v>0</v>
      </c>
      <c r="U1507" s="30"/>
      <c r="V1507" s="5">
        <v>0</v>
      </c>
      <c r="W1507" s="30"/>
      <c r="X1507" s="5">
        <v>0</v>
      </c>
      <c r="Y1507" s="30"/>
      <c r="Z1507" s="30"/>
      <c r="AA1507" s="30"/>
      <c r="AB1507" s="30"/>
      <c r="AC1507" s="5">
        <v>0</v>
      </c>
      <c r="AD1507" s="5" t="s">
        <v>94</v>
      </c>
      <c r="AE1507" s="5"/>
    </row>
    <row r="1508" spans="1:31" x14ac:dyDescent="0.25">
      <c r="A1508" s="5">
        <v>94121336</v>
      </c>
      <c r="B1508" s="5" t="s">
        <v>90</v>
      </c>
      <c r="C1508" s="78" t="s">
        <v>2143</v>
      </c>
      <c r="D1508" s="5" t="s">
        <v>91</v>
      </c>
      <c r="E1508" s="30">
        <v>45685</v>
      </c>
      <c r="F1508" s="5" t="s">
        <v>1</v>
      </c>
      <c r="G1508" s="78" t="s">
        <v>78</v>
      </c>
      <c r="H1508" s="78" t="s">
        <v>134</v>
      </c>
      <c r="I1508" s="78"/>
      <c r="J1508" s="5" t="s">
        <v>93</v>
      </c>
      <c r="K1508" s="5"/>
      <c r="L1508" s="5"/>
      <c r="M1508" s="5"/>
      <c r="N1508" s="5"/>
      <c r="O1508" s="5"/>
      <c r="P1508" s="5" t="s">
        <v>265</v>
      </c>
      <c r="Q1508" s="78"/>
      <c r="R1508" s="78"/>
      <c r="S1508" s="30"/>
      <c r="T1508" s="5">
        <v>0</v>
      </c>
      <c r="U1508" s="30"/>
      <c r="V1508" s="5">
        <v>0</v>
      </c>
      <c r="W1508" s="5"/>
      <c r="X1508" s="5">
        <v>0</v>
      </c>
      <c r="Y1508" s="30"/>
      <c r="Z1508" s="30"/>
      <c r="AA1508" s="30"/>
      <c r="AB1508" s="30"/>
      <c r="AC1508" s="5">
        <v>0</v>
      </c>
      <c r="AD1508" s="5" t="s">
        <v>94</v>
      </c>
      <c r="AE1508" s="5"/>
    </row>
    <row r="1509" spans="1:31" x14ac:dyDescent="0.25">
      <c r="A1509" s="5">
        <v>94121182</v>
      </c>
      <c r="B1509" s="5" t="s">
        <v>90</v>
      </c>
      <c r="C1509" s="78" t="s">
        <v>171</v>
      </c>
      <c r="D1509" s="5" t="s">
        <v>91</v>
      </c>
      <c r="E1509" s="30">
        <v>45685</v>
      </c>
      <c r="F1509" s="5" t="s">
        <v>1</v>
      </c>
      <c r="G1509" s="78" t="s">
        <v>73</v>
      </c>
      <c r="H1509" s="78" t="s">
        <v>102</v>
      </c>
      <c r="I1509" s="78"/>
      <c r="J1509" s="5" t="s">
        <v>93</v>
      </c>
      <c r="K1509" s="5">
        <v>41</v>
      </c>
      <c r="L1509" s="5">
        <v>3945</v>
      </c>
      <c r="M1509" s="5">
        <v>76586778</v>
      </c>
      <c r="N1509" s="5">
        <v>903147367</v>
      </c>
      <c r="O1509" s="5">
        <v>6228</v>
      </c>
      <c r="P1509" s="5" t="s">
        <v>265</v>
      </c>
      <c r="Q1509" s="78" t="s">
        <v>23</v>
      </c>
      <c r="R1509" s="78" t="s">
        <v>111</v>
      </c>
      <c r="S1509" s="30">
        <v>45685</v>
      </c>
      <c r="T1509" s="5">
        <v>1</v>
      </c>
      <c r="U1509" s="30">
        <v>45685</v>
      </c>
      <c r="V1509" s="5">
        <v>1</v>
      </c>
      <c r="W1509" s="30">
        <v>45687</v>
      </c>
      <c r="X1509" s="5">
        <v>1</v>
      </c>
      <c r="Y1509" s="30">
        <v>45689</v>
      </c>
      <c r="Z1509" s="30">
        <v>45692</v>
      </c>
      <c r="AA1509" s="30">
        <v>45700</v>
      </c>
      <c r="AB1509" s="30">
        <v>45707</v>
      </c>
      <c r="AC1509" s="5">
        <v>1</v>
      </c>
      <c r="AD1509" s="5" t="s">
        <v>113</v>
      </c>
      <c r="AE1509" s="5"/>
    </row>
    <row r="1510" spans="1:31" x14ac:dyDescent="0.25">
      <c r="A1510" s="5">
        <v>94121421</v>
      </c>
      <c r="B1510" s="5" t="s">
        <v>90</v>
      </c>
      <c r="C1510" s="78" t="s">
        <v>2009</v>
      </c>
      <c r="D1510" s="5" t="s">
        <v>97</v>
      </c>
      <c r="E1510" s="30">
        <v>45685</v>
      </c>
      <c r="F1510" s="5" t="s">
        <v>1</v>
      </c>
      <c r="G1510" s="78" t="s">
        <v>79</v>
      </c>
      <c r="H1510" s="78" t="s">
        <v>101</v>
      </c>
      <c r="I1510" s="78" t="s">
        <v>67</v>
      </c>
      <c r="J1510" s="5" t="s">
        <v>93</v>
      </c>
      <c r="K1510" s="5"/>
      <c r="L1510" s="5"/>
      <c r="M1510" s="5"/>
      <c r="N1510" s="5"/>
      <c r="O1510" s="5"/>
      <c r="P1510" s="5" t="s">
        <v>265</v>
      </c>
      <c r="Q1510" s="78" t="s">
        <v>67</v>
      </c>
      <c r="R1510" s="78" t="s">
        <v>78</v>
      </c>
      <c r="S1510" s="30"/>
      <c r="T1510" s="5">
        <v>0</v>
      </c>
      <c r="U1510" s="30"/>
      <c r="V1510" s="5">
        <v>0</v>
      </c>
      <c r="W1510" s="30"/>
      <c r="X1510" s="5">
        <v>0</v>
      </c>
      <c r="Y1510" s="30">
        <v>45689</v>
      </c>
      <c r="Z1510" s="30">
        <v>45692</v>
      </c>
      <c r="AA1510" s="30">
        <v>45700</v>
      </c>
      <c r="AB1510" s="30">
        <v>45707</v>
      </c>
      <c r="AC1510" s="5">
        <v>1</v>
      </c>
      <c r="AD1510" s="5" t="s">
        <v>94</v>
      </c>
      <c r="AE1510" s="5">
        <v>6260</v>
      </c>
    </row>
    <row r="1511" spans="1:31" x14ac:dyDescent="0.25">
      <c r="A1511" s="5">
        <v>94122166</v>
      </c>
      <c r="B1511" s="5" t="s">
        <v>90</v>
      </c>
      <c r="C1511" s="78" t="s">
        <v>1993</v>
      </c>
      <c r="D1511" s="5" t="s">
        <v>91</v>
      </c>
      <c r="E1511" s="30">
        <v>45685</v>
      </c>
      <c r="F1511" s="5" t="s">
        <v>1</v>
      </c>
      <c r="G1511" s="78" t="s">
        <v>73</v>
      </c>
      <c r="H1511" s="78" t="s">
        <v>203</v>
      </c>
      <c r="I1511" s="78"/>
      <c r="J1511" s="5" t="s">
        <v>236</v>
      </c>
      <c r="K1511" s="5">
        <v>38</v>
      </c>
      <c r="L1511" s="5">
        <v>3173</v>
      </c>
      <c r="M1511" s="5">
        <v>75120941</v>
      </c>
      <c r="N1511" s="5">
        <v>917691708</v>
      </c>
      <c r="O1511" s="5">
        <v>10964</v>
      </c>
      <c r="P1511" s="5" t="s">
        <v>265</v>
      </c>
      <c r="Q1511" s="78"/>
      <c r="R1511" s="78"/>
      <c r="S1511" s="30"/>
      <c r="T1511" s="5">
        <v>0</v>
      </c>
      <c r="U1511" s="30"/>
      <c r="V1511" s="5">
        <v>0</v>
      </c>
      <c r="W1511" s="30"/>
      <c r="X1511" s="5">
        <v>0</v>
      </c>
      <c r="Y1511" s="30"/>
      <c r="Z1511" s="30"/>
      <c r="AA1511" s="30"/>
      <c r="AB1511" s="30"/>
      <c r="AC1511" s="5">
        <v>0</v>
      </c>
      <c r="AD1511" s="5" t="s">
        <v>94</v>
      </c>
      <c r="AE1511" s="5"/>
    </row>
    <row r="1512" spans="1:31" x14ac:dyDescent="0.25">
      <c r="A1512" s="5">
        <v>94122367</v>
      </c>
      <c r="B1512" s="5" t="s">
        <v>110</v>
      </c>
      <c r="C1512" s="78" t="s">
        <v>3844</v>
      </c>
      <c r="D1512" s="5" t="s">
        <v>97</v>
      </c>
      <c r="E1512" s="30">
        <v>45685</v>
      </c>
      <c r="F1512" s="5" t="s">
        <v>1</v>
      </c>
      <c r="G1512" s="78" t="s">
        <v>73</v>
      </c>
      <c r="H1512" s="78" t="s">
        <v>145</v>
      </c>
      <c r="I1512" s="78"/>
      <c r="J1512" s="5" t="s">
        <v>236</v>
      </c>
      <c r="K1512" s="5">
        <v>38</v>
      </c>
      <c r="L1512" s="5">
        <v>3450</v>
      </c>
      <c r="M1512" s="5">
        <v>46761028</v>
      </c>
      <c r="N1512" s="5">
        <v>989980056</v>
      </c>
      <c r="O1512" s="5">
        <v>10533</v>
      </c>
      <c r="P1512" s="5" t="s">
        <v>265</v>
      </c>
      <c r="Q1512" s="78"/>
      <c r="R1512" s="78"/>
      <c r="S1512" s="30"/>
      <c r="T1512" s="5">
        <v>0</v>
      </c>
      <c r="U1512" s="30"/>
      <c r="V1512" s="5">
        <v>0</v>
      </c>
      <c r="W1512" s="30"/>
      <c r="X1512" s="5">
        <v>0</v>
      </c>
      <c r="Y1512" s="30"/>
      <c r="Z1512" s="30"/>
      <c r="AA1512" s="30"/>
      <c r="AB1512" s="30"/>
      <c r="AC1512" s="5">
        <v>0</v>
      </c>
      <c r="AD1512" s="5" t="s">
        <v>94</v>
      </c>
      <c r="AE1512" s="5"/>
    </row>
    <row r="1513" spans="1:31" x14ac:dyDescent="0.25">
      <c r="A1513" s="5">
        <v>94121909</v>
      </c>
      <c r="B1513" s="5" t="s">
        <v>90</v>
      </c>
      <c r="C1513" s="78" t="s">
        <v>1994</v>
      </c>
      <c r="D1513" s="5" t="s">
        <v>91</v>
      </c>
      <c r="E1513" s="30">
        <v>45685</v>
      </c>
      <c r="F1513" s="5" t="s">
        <v>1</v>
      </c>
      <c r="G1513" s="78" t="s">
        <v>78</v>
      </c>
      <c r="H1513" s="78" t="s">
        <v>267</v>
      </c>
      <c r="I1513" s="78"/>
      <c r="J1513" s="5" t="s">
        <v>236</v>
      </c>
      <c r="K1513" s="5"/>
      <c r="L1513" s="5"/>
      <c r="M1513" s="5"/>
      <c r="N1513" s="5"/>
      <c r="O1513" s="5"/>
      <c r="P1513" s="5" t="s">
        <v>265</v>
      </c>
      <c r="Q1513" s="78"/>
      <c r="R1513" s="78"/>
      <c r="S1513" s="30"/>
      <c r="T1513" s="5">
        <v>0</v>
      </c>
      <c r="U1513" s="30"/>
      <c r="V1513" s="5">
        <v>0</v>
      </c>
      <c r="W1513" s="30"/>
      <c r="X1513" s="5">
        <v>0</v>
      </c>
      <c r="Y1513" s="30"/>
      <c r="Z1513" s="30"/>
      <c r="AA1513" s="30"/>
      <c r="AB1513" s="5"/>
      <c r="AC1513" s="5">
        <v>0</v>
      </c>
      <c r="AD1513" s="5" t="s">
        <v>94</v>
      </c>
      <c r="AE1513" s="5"/>
    </row>
    <row r="1514" spans="1:31" x14ac:dyDescent="0.25">
      <c r="A1514" s="5">
        <v>94121261</v>
      </c>
      <c r="B1514" s="5" t="s">
        <v>110</v>
      </c>
      <c r="C1514" s="78" t="s">
        <v>5048</v>
      </c>
      <c r="D1514" s="5" t="s">
        <v>91</v>
      </c>
      <c r="E1514" s="30">
        <v>45685</v>
      </c>
      <c r="F1514" s="5" t="s">
        <v>1</v>
      </c>
      <c r="G1514" s="78" t="s">
        <v>79</v>
      </c>
      <c r="H1514" s="78" t="s">
        <v>198</v>
      </c>
      <c r="I1514" s="78"/>
      <c r="J1514" s="5" t="s">
        <v>236</v>
      </c>
      <c r="K1514" s="5">
        <v>37</v>
      </c>
      <c r="L1514" s="5">
        <v>3470</v>
      </c>
      <c r="M1514" s="5">
        <v>70052699</v>
      </c>
      <c r="N1514" s="5">
        <v>954598456</v>
      </c>
      <c r="O1514" s="5">
        <v>9250</v>
      </c>
      <c r="P1514" s="5" t="s">
        <v>265</v>
      </c>
      <c r="Q1514" s="78" t="s">
        <v>51</v>
      </c>
      <c r="R1514" s="78" t="s">
        <v>115</v>
      </c>
      <c r="S1514" s="30">
        <v>45685</v>
      </c>
      <c r="T1514" s="5">
        <v>1</v>
      </c>
      <c r="U1514" s="30">
        <v>45685</v>
      </c>
      <c r="V1514" s="5">
        <v>1</v>
      </c>
      <c r="W1514" s="30"/>
      <c r="X1514" s="5">
        <v>0</v>
      </c>
      <c r="Y1514" s="30"/>
      <c r="Z1514" s="30"/>
      <c r="AA1514" s="30"/>
      <c r="AB1514" s="30"/>
      <c r="AC1514" s="5">
        <v>0</v>
      </c>
      <c r="AD1514" s="5" t="s">
        <v>94</v>
      </c>
      <c r="AE1514" s="5"/>
    </row>
    <row r="1515" spans="1:31" x14ac:dyDescent="0.25">
      <c r="A1515" s="5">
        <v>94122108</v>
      </c>
      <c r="B1515" s="5" t="s">
        <v>90</v>
      </c>
      <c r="C1515" s="78" t="s">
        <v>1996</v>
      </c>
      <c r="D1515" s="5" t="s">
        <v>97</v>
      </c>
      <c r="E1515" s="30">
        <v>45685</v>
      </c>
      <c r="F1515" s="5" t="s">
        <v>1</v>
      </c>
      <c r="G1515" s="78" t="s">
        <v>73</v>
      </c>
      <c r="H1515" s="78" t="s">
        <v>152</v>
      </c>
      <c r="I1515" s="78"/>
      <c r="J1515" s="5" t="s">
        <v>236</v>
      </c>
      <c r="K1515" s="5">
        <v>41</v>
      </c>
      <c r="L1515" s="5">
        <v>4885</v>
      </c>
      <c r="M1515" s="5">
        <v>47521122</v>
      </c>
      <c r="N1515" s="5">
        <v>914938409</v>
      </c>
      <c r="O1515" s="5">
        <v>18306</v>
      </c>
      <c r="P1515" s="5" t="s">
        <v>265</v>
      </c>
      <c r="Q1515" s="78" t="s">
        <v>201</v>
      </c>
      <c r="R1515" s="78" t="s">
        <v>111</v>
      </c>
      <c r="S1515" s="30">
        <v>45686</v>
      </c>
      <c r="T1515" s="5">
        <v>1</v>
      </c>
      <c r="U1515" s="30">
        <v>45686</v>
      </c>
      <c r="V1515" s="5">
        <v>1</v>
      </c>
      <c r="W1515" s="30"/>
      <c r="X1515" s="5">
        <v>0</v>
      </c>
      <c r="Y1515" s="30"/>
      <c r="Z1515" s="30"/>
      <c r="AA1515" s="30"/>
      <c r="AB1515" s="30"/>
      <c r="AC1515" s="5">
        <v>0</v>
      </c>
      <c r="AD1515" s="5" t="s">
        <v>94</v>
      </c>
      <c r="AE1515" s="5"/>
    </row>
    <row r="1516" spans="1:31" x14ac:dyDescent="0.25">
      <c r="A1516" s="5">
        <v>94121382</v>
      </c>
      <c r="B1516" s="5" t="s">
        <v>90</v>
      </c>
      <c r="C1516" s="78" t="s">
        <v>1995</v>
      </c>
      <c r="D1516" s="5" t="s">
        <v>91</v>
      </c>
      <c r="E1516" s="30">
        <v>45685</v>
      </c>
      <c r="F1516" s="5" t="s">
        <v>1</v>
      </c>
      <c r="G1516" s="78" t="s">
        <v>73</v>
      </c>
      <c r="H1516" s="78" t="s">
        <v>152</v>
      </c>
      <c r="I1516" s="78"/>
      <c r="J1516" s="5" t="s">
        <v>236</v>
      </c>
      <c r="K1516" s="5">
        <v>37</v>
      </c>
      <c r="L1516" s="5">
        <v>2755</v>
      </c>
      <c r="M1516" s="5">
        <v>42094866</v>
      </c>
      <c r="N1516" s="5">
        <v>965488850</v>
      </c>
      <c r="O1516" s="5">
        <v>18306</v>
      </c>
      <c r="P1516" s="5" t="s">
        <v>265</v>
      </c>
      <c r="Q1516" s="78" t="s">
        <v>201</v>
      </c>
      <c r="R1516" s="78" t="s">
        <v>111</v>
      </c>
      <c r="S1516" s="30">
        <v>45685</v>
      </c>
      <c r="T1516" s="5">
        <v>1</v>
      </c>
      <c r="U1516" s="30">
        <v>45685</v>
      </c>
      <c r="V1516" s="5">
        <v>1</v>
      </c>
      <c r="W1516" s="30"/>
      <c r="X1516" s="5">
        <v>0</v>
      </c>
      <c r="Y1516" s="30"/>
      <c r="Z1516" s="30"/>
      <c r="AA1516" s="30"/>
      <c r="AB1516" s="30"/>
      <c r="AC1516" s="5">
        <v>0</v>
      </c>
      <c r="AD1516" s="5" t="s">
        <v>94</v>
      </c>
      <c r="AE1516" s="5"/>
    </row>
    <row r="1517" spans="1:31" x14ac:dyDescent="0.25">
      <c r="A1517" s="5">
        <v>94124217</v>
      </c>
      <c r="B1517" s="5" t="s">
        <v>90</v>
      </c>
      <c r="C1517" s="78" t="s">
        <v>2001</v>
      </c>
      <c r="D1517" s="5" t="s">
        <v>97</v>
      </c>
      <c r="E1517" s="30">
        <v>45685</v>
      </c>
      <c r="F1517" s="5" t="s">
        <v>1</v>
      </c>
      <c r="G1517" s="78" t="s">
        <v>73</v>
      </c>
      <c r="H1517" s="78" t="s">
        <v>185</v>
      </c>
      <c r="I1517" s="78" t="s">
        <v>42</v>
      </c>
      <c r="J1517" s="5" t="s">
        <v>93</v>
      </c>
      <c r="K1517" s="5">
        <v>37</v>
      </c>
      <c r="L1517" s="5">
        <v>2878</v>
      </c>
      <c r="M1517" s="5">
        <v>48003191</v>
      </c>
      <c r="N1517" s="5">
        <v>958734015</v>
      </c>
      <c r="O1517" s="5">
        <v>8266</v>
      </c>
      <c r="P1517" s="5" t="s">
        <v>265</v>
      </c>
      <c r="Q1517" s="78" t="s">
        <v>42</v>
      </c>
      <c r="R1517" s="78" t="s">
        <v>115</v>
      </c>
      <c r="S1517" s="30"/>
      <c r="T1517" s="5">
        <v>0</v>
      </c>
      <c r="U1517" s="30"/>
      <c r="V1517" s="5">
        <v>0</v>
      </c>
      <c r="W1517" s="5"/>
      <c r="X1517" s="5">
        <v>0</v>
      </c>
      <c r="Y1517" s="5"/>
      <c r="Z1517" s="5"/>
      <c r="AA1517" s="5"/>
      <c r="AB1517" s="5"/>
      <c r="AC1517" s="5">
        <v>0</v>
      </c>
      <c r="AD1517" s="5" t="s">
        <v>94</v>
      </c>
      <c r="AE1517" s="5">
        <v>6244</v>
      </c>
    </row>
    <row r="1518" spans="1:31" x14ac:dyDescent="0.25">
      <c r="A1518" s="5">
        <v>94121812</v>
      </c>
      <c r="B1518" s="5" t="s">
        <v>90</v>
      </c>
      <c r="C1518" s="78" t="s">
        <v>2011</v>
      </c>
      <c r="D1518" s="5" t="s">
        <v>97</v>
      </c>
      <c r="E1518" s="30">
        <v>45685</v>
      </c>
      <c r="F1518" s="5" t="s">
        <v>1</v>
      </c>
      <c r="G1518" s="78" t="s">
        <v>73</v>
      </c>
      <c r="H1518" s="78" t="s">
        <v>228</v>
      </c>
      <c r="I1518" s="78" t="s">
        <v>68</v>
      </c>
      <c r="J1518" s="5" t="s">
        <v>93</v>
      </c>
      <c r="K1518" s="5"/>
      <c r="L1518" s="5"/>
      <c r="M1518" s="5"/>
      <c r="N1518" s="5"/>
      <c r="O1518" s="5"/>
      <c r="P1518" s="5" t="s">
        <v>265</v>
      </c>
      <c r="Q1518" s="78" t="s">
        <v>68</v>
      </c>
      <c r="R1518" s="78" t="s">
        <v>78</v>
      </c>
      <c r="S1518" s="5"/>
      <c r="T1518" s="5">
        <v>0</v>
      </c>
      <c r="U1518" s="5"/>
      <c r="V1518" s="5">
        <v>0</v>
      </c>
      <c r="W1518" s="30"/>
      <c r="X1518" s="5">
        <v>0</v>
      </c>
      <c r="Y1518" s="30">
        <v>45689</v>
      </c>
      <c r="Z1518" s="30">
        <v>45692</v>
      </c>
      <c r="AA1518" s="30">
        <v>45699</v>
      </c>
      <c r="AB1518" s="30">
        <v>45706</v>
      </c>
      <c r="AC1518" s="5">
        <v>1</v>
      </c>
      <c r="AD1518" s="5" t="s">
        <v>94</v>
      </c>
      <c r="AE1518" s="5">
        <v>6238</v>
      </c>
    </row>
    <row r="1519" spans="1:31" x14ac:dyDescent="0.25">
      <c r="A1519" s="5">
        <v>94122863</v>
      </c>
      <c r="B1519" s="5" t="s">
        <v>90</v>
      </c>
      <c r="C1519" s="78" t="s">
        <v>2024</v>
      </c>
      <c r="D1519" s="5" t="s">
        <v>97</v>
      </c>
      <c r="E1519" s="30">
        <v>45686</v>
      </c>
      <c r="F1519" s="5" t="s">
        <v>1</v>
      </c>
      <c r="G1519" s="78" t="s">
        <v>73</v>
      </c>
      <c r="H1519" s="78" t="s">
        <v>202</v>
      </c>
      <c r="I1519" s="78" t="s">
        <v>38</v>
      </c>
      <c r="J1519" s="5" t="s">
        <v>236</v>
      </c>
      <c r="K1519" s="5"/>
      <c r="L1519" s="5"/>
      <c r="M1519" s="5"/>
      <c r="N1519" s="5"/>
      <c r="O1519" s="5"/>
      <c r="P1519" s="5" t="s">
        <v>265</v>
      </c>
      <c r="Q1519" s="78" t="s">
        <v>38</v>
      </c>
      <c r="R1519" s="78" t="s">
        <v>186</v>
      </c>
      <c r="S1519" s="30"/>
      <c r="T1519" s="5">
        <v>0</v>
      </c>
      <c r="U1519" s="30"/>
      <c r="V1519" s="5">
        <v>0</v>
      </c>
      <c r="W1519" s="5"/>
      <c r="X1519" s="5">
        <v>0</v>
      </c>
      <c r="Y1519" s="30"/>
      <c r="Z1519" s="30"/>
      <c r="AA1519" s="30"/>
      <c r="AB1519" s="30"/>
      <c r="AC1519" s="5">
        <v>0</v>
      </c>
      <c r="AD1519" s="5" t="s">
        <v>94</v>
      </c>
      <c r="AE1519" s="5">
        <v>6231</v>
      </c>
    </row>
    <row r="1520" spans="1:31" x14ac:dyDescent="0.25">
      <c r="A1520" s="5">
        <v>94122626</v>
      </c>
      <c r="B1520" s="5" t="s">
        <v>90</v>
      </c>
      <c r="C1520" s="78" t="s">
        <v>2019</v>
      </c>
      <c r="D1520" s="5" t="s">
        <v>91</v>
      </c>
      <c r="E1520" s="30">
        <v>45686</v>
      </c>
      <c r="F1520" s="5" t="s">
        <v>1</v>
      </c>
      <c r="G1520" s="78" t="s">
        <v>73</v>
      </c>
      <c r="H1520" s="78" t="s">
        <v>102</v>
      </c>
      <c r="I1520" s="78" t="s">
        <v>39</v>
      </c>
      <c r="J1520" s="5" t="s">
        <v>93</v>
      </c>
      <c r="K1520" s="5">
        <v>38</v>
      </c>
      <c r="L1520" s="5">
        <v>3230</v>
      </c>
      <c r="M1520" s="5">
        <v>75096172</v>
      </c>
      <c r="N1520" s="5">
        <v>902653442</v>
      </c>
      <c r="O1520" s="5">
        <v>6230</v>
      </c>
      <c r="P1520" s="5" t="s">
        <v>265</v>
      </c>
      <c r="Q1520" s="78" t="s">
        <v>39</v>
      </c>
      <c r="R1520" s="78" t="s">
        <v>186</v>
      </c>
      <c r="S1520" s="30">
        <v>45686</v>
      </c>
      <c r="T1520" s="5">
        <v>1</v>
      </c>
      <c r="U1520" s="30">
        <v>45686</v>
      </c>
      <c r="V1520" s="5">
        <v>1</v>
      </c>
      <c r="W1520" s="30">
        <v>45689</v>
      </c>
      <c r="X1520" s="5">
        <v>1</v>
      </c>
      <c r="Y1520" s="30"/>
      <c r="Z1520" s="30"/>
      <c r="AA1520" s="30"/>
      <c r="AB1520" s="30"/>
      <c r="AC1520" s="5">
        <v>0</v>
      </c>
      <c r="AD1520" s="5" t="s">
        <v>94</v>
      </c>
      <c r="AE1520" s="5">
        <v>6230</v>
      </c>
    </row>
    <row r="1521" spans="1:31" x14ac:dyDescent="0.25">
      <c r="A1521" s="5">
        <v>94123426</v>
      </c>
      <c r="B1521" s="5" t="s">
        <v>90</v>
      </c>
      <c r="C1521" s="78" t="s">
        <v>2022</v>
      </c>
      <c r="D1521" s="5" t="s">
        <v>91</v>
      </c>
      <c r="E1521" s="30">
        <v>45686</v>
      </c>
      <c r="F1521" s="5" t="s">
        <v>1</v>
      </c>
      <c r="G1521" s="78" t="s">
        <v>74</v>
      </c>
      <c r="H1521" s="78" t="s">
        <v>156</v>
      </c>
      <c r="I1521" s="78"/>
      <c r="J1521" s="5" t="s">
        <v>236</v>
      </c>
      <c r="K1521" s="5"/>
      <c r="L1521" s="5"/>
      <c r="M1521" s="5"/>
      <c r="N1521" s="5"/>
      <c r="O1521" s="5"/>
      <c r="P1521" s="5" t="s">
        <v>265</v>
      </c>
      <c r="Q1521" s="78"/>
      <c r="R1521" s="78"/>
      <c r="S1521" s="30"/>
      <c r="T1521" s="5">
        <v>0</v>
      </c>
      <c r="U1521" s="30"/>
      <c r="V1521" s="5">
        <v>0</v>
      </c>
      <c r="W1521" s="30"/>
      <c r="X1521" s="5">
        <v>0</v>
      </c>
      <c r="Y1521" s="30"/>
      <c r="Z1521" s="30"/>
      <c r="AA1521" s="30"/>
      <c r="AB1521" s="30"/>
      <c r="AC1521" s="5">
        <v>0</v>
      </c>
      <c r="AD1521" s="5" t="s">
        <v>94</v>
      </c>
      <c r="AE1521" s="5"/>
    </row>
    <row r="1522" spans="1:31" x14ac:dyDescent="0.25">
      <c r="A1522" s="5">
        <v>94123007</v>
      </c>
      <c r="B1522" s="5" t="s">
        <v>90</v>
      </c>
      <c r="C1522" s="78" t="s">
        <v>2023</v>
      </c>
      <c r="D1522" s="5" t="s">
        <v>97</v>
      </c>
      <c r="E1522" s="30">
        <v>45686</v>
      </c>
      <c r="F1522" s="5" t="s">
        <v>1</v>
      </c>
      <c r="G1522" s="78" t="s">
        <v>73</v>
      </c>
      <c r="H1522" s="78" t="s">
        <v>152</v>
      </c>
      <c r="I1522" s="78"/>
      <c r="J1522" s="5" t="s">
        <v>236</v>
      </c>
      <c r="K1522" s="5">
        <v>38</v>
      </c>
      <c r="L1522" s="5">
        <v>4030</v>
      </c>
      <c r="M1522" s="5">
        <v>43811680</v>
      </c>
      <c r="N1522" s="5">
        <v>965343260</v>
      </c>
      <c r="O1522" s="5">
        <v>18306</v>
      </c>
      <c r="P1522" s="5" t="s">
        <v>265</v>
      </c>
      <c r="Q1522" s="78" t="s">
        <v>201</v>
      </c>
      <c r="R1522" s="78" t="s">
        <v>111</v>
      </c>
      <c r="S1522" s="30">
        <v>45686</v>
      </c>
      <c r="T1522" s="5">
        <v>1</v>
      </c>
      <c r="U1522" s="30">
        <v>45686</v>
      </c>
      <c r="V1522" s="5">
        <v>1</v>
      </c>
      <c r="W1522" s="30"/>
      <c r="X1522" s="5">
        <v>0</v>
      </c>
      <c r="Y1522" s="30"/>
      <c r="Z1522" s="30"/>
      <c r="AA1522" s="30"/>
      <c r="AB1522" s="30"/>
      <c r="AC1522" s="5">
        <v>0</v>
      </c>
      <c r="AD1522" s="5" t="s">
        <v>94</v>
      </c>
      <c r="AE1522" s="5"/>
    </row>
    <row r="1523" spans="1:31" x14ac:dyDescent="0.25">
      <c r="A1523" s="5">
        <v>94123166</v>
      </c>
      <c r="B1523" s="5" t="s">
        <v>90</v>
      </c>
      <c r="C1523" s="78" t="s">
        <v>3846</v>
      </c>
      <c r="D1523" s="5" t="s">
        <v>91</v>
      </c>
      <c r="E1523" s="30">
        <v>45686</v>
      </c>
      <c r="F1523" s="5" t="s">
        <v>1</v>
      </c>
      <c r="G1523" s="78" t="s">
        <v>79</v>
      </c>
      <c r="H1523" s="78" t="s">
        <v>226</v>
      </c>
      <c r="I1523" s="78"/>
      <c r="J1523" s="5" t="s">
        <v>236</v>
      </c>
      <c r="K1523" s="5"/>
      <c r="L1523" s="5"/>
      <c r="M1523" s="5"/>
      <c r="N1523" s="5"/>
      <c r="O1523" s="5"/>
      <c r="P1523" s="5" t="s">
        <v>265</v>
      </c>
      <c r="Q1523" s="78" t="s">
        <v>25</v>
      </c>
      <c r="R1523" s="78" t="s">
        <v>111</v>
      </c>
      <c r="S1523" s="30"/>
      <c r="T1523" s="5">
        <v>0</v>
      </c>
      <c r="U1523" s="30"/>
      <c r="V1523" s="5">
        <v>0</v>
      </c>
      <c r="W1523" s="30">
        <v>45692</v>
      </c>
      <c r="X1523" s="5">
        <v>1</v>
      </c>
      <c r="Y1523" s="30">
        <v>45689</v>
      </c>
      <c r="Z1523" s="30">
        <v>45693</v>
      </c>
      <c r="AA1523" s="30">
        <v>45700</v>
      </c>
      <c r="AB1523" s="30">
        <v>45707</v>
      </c>
      <c r="AC1523" s="5">
        <v>1</v>
      </c>
      <c r="AD1523" s="5" t="s">
        <v>94</v>
      </c>
      <c r="AE1523" s="5"/>
    </row>
    <row r="1524" spans="1:31" x14ac:dyDescent="0.25">
      <c r="A1524" s="5">
        <v>94123269</v>
      </c>
      <c r="B1524" s="5" t="s">
        <v>90</v>
      </c>
      <c r="C1524" s="78" t="s">
        <v>2025</v>
      </c>
      <c r="D1524" s="5" t="s">
        <v>91</v>
      </c>
      <c r="E1524" s="30">
        <v>45686</v>
      </c>
      <c r="F1524" s="5" t="s">
        <v>1</v>
      </c>
      <c r="G1524" s="78" t="s">
        <v>73</v>
      </c>
      <c r="H1524" s="78" t="s">
        <v>279</v>
      </c>
      <c r="I1524" s="78"/>
      <c r="J1524" s="5" t="s">
        <v>236</v>
      </c>
      <c r="K1524" s="5"/>
      <c r="L1524" s="5"/>
      <c r="M1524" s="5"/>
      <c r="N1524" s="5"/>
      <c r="O1524" s="5"/>
      <c r="P1524" s="5" t="s">
        <v>265</v>
      </c>
      <c r="Q1524" s="78"/>
      <c r="R1524" s="78"/>
      <c r="S1524" s="30"/>
      <c r="T1524" s="5">
        <v>0</v>
      </c>
      <c r="U1524" s="30"/>
      <c r="V1524" s="5">
        <v>0</v>
      </c>
      <c r="W1524" s="30"/>
      <c r="X1524" s="5">
        <v>0</v>
      </c>
      <c r="Y1524" s="30"/>
      <c r="Z1524" s="30"/>
      <c r="AA1524" s="30"/>
      <c r="AB1524" s="30"/>
      <c r="AC1524" s="5">
        <v>0</v>
      </c>
      <c r="AD1524" s="5" t="s">
        <v>94</v>
      </c>
      <c r="AE1524" s="5"/>
    </row>
    <row r="1525" spans="1:31" x14ac:dyDescent="0.25">
      <c r="A1525" s="5">
        <v>94123341</v>
      </c>
      <c r="B1525" s="5" t="s">
        <v>90</v>
      </c>
      <c r="C1525" s="78" t="s">
        <v>2026</v>
      </c>
      <c r="D1525" s="5" t="s">
        <v>91</v>
      </c>
      <c r="E1525" s="30">
        <v>45686</v>
      </c>
      <c r="F1525" s="5" t="s">
        <v>1</v>
      </c>
      <c r="G1525" s="78" t="s">
        <v>73</v>
      </c>
      <c r="H1525" s="78" t="s">
        <v>222</v>
      </c>
      <c r="I1525" s="78" t="s">
        <v>68</v>
      </c>
      <c r="J1525" s="5" t="s">
        <v>93</v>
      </c>
      <c r="K1525" s="5"/>
      <c r="L1525" s="5"/>
      <c r="M1525" s="5"/>
      <c r="N1525" s="5"/>
      <c r="O1525" s="5"/>
      <c r="P1525" s="5" t="s">
        <v>265</v>
      </c>
      <c r="Q1525" s="78" t="s">
        <v>68</v>
      </c>
      <c r="R1525" s="78" t="s">
        <v>78</v>
      </c>
      <c r="S1525" s="30"/>
      <c r="T1525" s="5">
        <v>0</v>
      </c>
      <c r="U1525" s="30"/>
      <c r="V1525" s="5">
        <v>0</v>
      </c>
      <c r="W1525" s="30">
        <v>45691</v>
      </c>
      <c r="X1525" s="5">
        <v>1</v>
      </c>
      <c r="Y1525" s="30">
        <v>45689</v>
      </c>
      <c r="Z1525" s="30">
        <v>45693</v>
      </c>
      <c r="AA1525" s="30">
        <v>45700</v>
      </c>
      <c r="AB1525" s="30">
        <v>45707</v>
      </c>
      <c r="AC1525" s="5">
        <v>1</v>
      </c>
      <c r="AD1525" s="5" t="s">
        <v>94</v>
      </c>
      <c r="AE1525" s="5">
        <v>6238</v>
      </c>
    </row>
    <row r="1526" spans="1:31" x14ac:dyDescent="0.25">
      <c r="A1526" s="5">
        <v>94123347</v>
      </c>
      <c r="B1526" s="5" t="s">
        <v>90</v>
      </c>
      <c r="C1526" s="78" t="s">
        <v>2145</v>
      </c>
      <c r="D1526" s="5" t="s">
        <v>91</v>
      </c>
      <c r="E1526" s="30">
        <v>45686</v>
      </c>
      <c r="F1526" s="5" t="s">
        <v>1</v>
      </c>
      <c r="G1526" s="78" t="s">
        <v>73</v>
      </c>
      <c r="H1526" s="78" t="s">
        <v>222</v>
      </c>
      <c r="I1526" s="78" t="s">
        <v>44</v>
      </c>
      <c r="J1526" s="5" t="s">
        <v>93</v>
      </c>
      <c r="K1526" s="5"/>
      <c r="L1526" s="5"/>
      <c r="M1526" s="5"/>
      <c r="N1526" s="5"/>
      <c r="O1526" s="5"/>
      <c r="P1526" s="5" t="s">
        <v>265</v>
      </c>
      <c r="Q1526" s="78" t="s">
        <v>44</v>
      </c>
      <c r="R1526" s="78" t="s">
        <v>115</v>
      </c>
      <c r="S1526" s="30"/>
      <c r="T1526" s="5">
        <v>0</v>
      </c>
      <c r="U1526" s="30"/>
      <c r="V1526" s="5">
        <v>0</v>
      </c>
      <c r="W1526" s="30">
        <v>45688</v>
      </c>
      <c r="X1526" s="5">
        <v>1</v>
      </c>
      <c r="Y1526" s="30">
        <v>45689</v>
      </c>
      <c r="Z1526" s="30"/>
      <c r="AA1526" s="30"/>
      <c r="AB1526" s="30"/>
      <c r="AC1526" s="5">
        <v>0</v>
      </c>
      <c r="AD1526" s="5" t="s">
        <v>94</v>
      </c>
      <c r="AE1526" s="5">
        <v>6239</v>
      </c>
    </row>
    <row r="1527" spans="1:31" x14ac:dyDescent="0.25">
      <c r="A1527" s="5">
        <v>94122683</v>
      </c>
      <c r="B1527" s="5" t="s">
        <v>90</v>
      </c>
      <c r="C1527" s="78" t="s">
        <v>183</v>
      </c>
      <c r="D1527" s="5" t="s">
        <v>91</v>
      </c>
      <c r="E1527" s="30">
        <v>45686</v>
      </c>
      <c r="F1527" s="5" t="s">
        <v>1</v>
      </c>
      <c r="G1527" s="78" t="s">
        <v>73</v>
      </c>
      <c r="H1527" s="78" t="s">
        <v>203</v>
      </c>
      <c r="I1527" s="78"/>
      <c r="J1527" s="5" t="s">
        <v>236</v>
      </c>
      <c r="K1527" s="5">
        <v>37</v>
      </c>
      <c r="L1527" s="5">
        <v>3648</v>
      </c>
      <c r="M1527" s="5">
        <v>72127150</v>
      </c>
      <c r="N1527" s="5">
        <v>940679614</v>
      </c>
      <c r="O1527" s="5">
        <v>10964</v>
      </c>
      <c r="P1527" s="5" t="s">
        <v>265</v>
      </c>
      <c r="Q1527" s="78"/>
      <c r="R1527" s="78"/>
      <c r="S1527" s="30"/>
      <c r="T1527" s="5">
        <v>0</v>
      </c>
      <c r="U1527" s="30"/>
      <c r="V1527" s="5">
        <v>0</v>
      </c>
      <c r="W1527" s="30"/>
      <c r="X1527" s="5">
        <v>0</v>
      </c>
      <c r="Y1527" s="30"/>
      <c r="Z1527" s="30"/>
      <c r="AA1527" s="30"/>
      <c r="AB1527" s="30"/>
      <c r="AC1527" s="5">
        <v>0</v>
      </c>
      <c r="AD1527" s="5" t="s">
        <v>94</v>
      </c>
      <c r="AE1527" s="5"/>
    </row>
    <row r="1528" spans="1:31" x14ac:dyDescent="0.25">
      <c r="A1528" s="5">
        <v>94122267</v>
      </c>
      <c r="B1528" s="5" t="s">
        <v>90</v>
      </c>
      <c r="C1528" s="78" t="s">
        <v>2027</v>
      </c>
      <c r="D1528" s="5" t="s">
        <v>97</v>
      </c>
      <c r="E1528" s="30">
        <v>45686</v>
      </c>
      <c r="F1528" s="5" t="s">
        <v>1</v>
      </c>
      <c r="G1528" s="78" t="s">
        <v>73</v>
      </c>
      <c r="H1528" s="78" t="s">
        <v>203</v>
      </c>
      <c r="I1528" s="78"/>
      <c r="J1528" s="5" t="s">
        <v>236</v>
      </c>
      <c r="K1528" s="5">
        <v>39</v>
      </c>
      <c r="L1528" s="5">
        <v>3951</v>
      </c>
      <c r="M1528" s="5">
        <v>77810074</v>
      </c>
      <c r="N1528" s="5">
        <v>991338903</v>
      </c>
      <c r="O1528" s="5">
        <v>10964</v>
      </c>
      <c r="P1528" s="5" t="s">
        <v>265</v>
      </c>
      <c r="Q1528" s="78"/>
      <c r="R1528" s="78"/>
      <c r="S1528" s="30"/>
      <c r="T1528" s="5">
        <v>0</v>
      </c>
      <c r="U1528" s="30"/>
      <c r="V1528" s="5">
        <v>0</v>
      </c>
      <c r="W1528" s="30"/>
      <c r="X1528" s="5">
        <v>0</v>
      </c>
      <c r="Y1528" s="30"/>
      <c r="Z1528" s="30"/>
      <c r="AA1528" s="30"/>
      <c r="AB1528" s="30"/>
      <c r="AC1528" s="5">
        <v>0</v>
      </c>
      <c r="AD1528" s="5" t="s">
        <v>94</v>
      </c>
      <c r="AE1528" s="5"/>
    </row>
    <row r="1529" spans="1:31" x14ac:dyDescent="0.25">
      <c r="A1529" s="5">
        <v>94123138</v>
      </c>
      <c r="B1529" s="5" t="s">
        <v>90</v>
      </c>
      <c r="C1529" s="78" t="s">
        <v>2029</v>
      </c>
      <c r="D1529" s="5" t="s">
        <v>91</v>
      </c>
      <c r="E1529" s="30">
        <v>45686</v>
      </c>
      <c r="F1529" s="5" t="s">
        <v>1</v>
      </c>
      <c r="G1529" s="78" t="s">
        <v>74</v>
      </c>
      <c r="H1529" s="78" t="s">
        <v>273</v>
      </c>
      <c r="I1529" s="78" t="s">
        <v>51</v>
      </c>
      <c r="J1529" s="5" t="s">
        <v>236</v>
      </c>
      <c r="K1529" s="5"/>
      <c r="L1529" s="5"/>
      <c r="M1529" s="5"/>
      <c r="N1529" s="5"/>
      <c r="O1529" s="5"/>
      <c r="P1529" s="5" t="s">
        <v>265</v>
      </c>
      <c r="Q1529" s="78" t="s">
        <v>51</v>
      </c>
      <c r="R1529" s="78" t="s">
        <v>115</v>
      </c>
      <c r="S1529" s="30"/>
      <c r="T1529" s="5">
        <v>0</v>
      </c>
      <c r="U1529" s="30"/>
      <c r="V1529" s="5">
        <v>0</v>
      </c>
      <c r="W1529" s="30"/>
      <c r="X1529" s="5">
        <v>0</v>
      </c>
      <c r="Y1529" s="5"/>
      <c r="Z1529" s="5"/>
      <c r="AA1529" s="5"/>
      <c r="AB1529" s="5"/>
      <c r="AC1529" s="5">
        <v>0</v>
      </c>
      <c r="AD1529" s="5" t="s">
        <v>94</v>
      </c>
      <c r="AE1529" s="5">
        <v>6249</v>
      </c>
    </row>
    <row r="1530" spans="1:31" x14ac:dyDescent="0.25">
      <c r="A1530" s="5">
        <v>94122907</v>
      </c>
      <c r="B1530" s="5" t="s">
        <v>90</v>
      </c>
      <c r="C1530" s="78" t="s">
        <v>2028</v>
      </c>
      <c r="D1530" s="5" t="s">
        <v>97</v>
      </c>
      <c r="E1530" s="30">
        <v>45686</v>
      </c>
      <c r="F1530" s="5" t="s">
        <v>1</v>
      </c>
      <c r="G1530" s="78" t="s">
        <v>73</v>
      </c>
      <c r="H1530" s="78" t="s">
        <v>130</v>
      </c>
      <c r="I1530" s="78"/>
      <c r="J1530" s="5" t="s">
        <v>236</v>
      </c>
      <c r="K1530" s="5"/>
      <c r="L1530" s="5"/>
      <c r="M1530" s="5"/>
      <c r="N1530" s="5"/>
      <c r="O1530" s="5"/>
      <c r="P1530" s="5" t="s">
        <v>265</v>
      </c>
      <c r="Q1530" s="78"/>
      <c r="R1530" s="78"/>
      <c r="S1530" s="5"/>
      <c r="T1530" s="5">
        <v>0</v>
      </c>
      <c r="U1530" s="5"/>
      <c r="V1530" s="5">
        <v>0</v>
      </c>
      <c r="W1530" s="5"/>
      <c r="X1530" s="5">
        <v>0</v>
      </c>
      <c r="Y1530" s="5"/>
      <c r="Z1530" s="5"/>
      <c r="AA1530" s="5"/>
      <c r="AB1530" s="5"/>
      <c r="AC1530" s="5">
        <v>0</v>
      </c>
      <c r="AD1530" s="5" t="s">
        <v>94</v>
      </c>
      <c r="AE1530" s="5"/>
    </row>
    <row r="1531" spans="1:31" x14ac:dyDescent="0.25">
      <c r="A1531" s="5">
        <v>94123233</v>
      </c>
      <c r="B1531" s="5" t="s">
        <v>90</v>
      </c>
      <c r="C1531" s="78" t="s">
        <v>2020</v>
      </c>
      <c r="D1531" s="5" t="s">
        <v>97</v>
      </c>
      <c r="E1531" s="30">
        <v>45686</v>
      </c>
      <c r="F1531" s="5" t="s">
        <v>1</v>
      </c>
      <c r="G1531" s="78" t="s">
        <v>78</v>
      </c>
      <c r="H1531" s="78" t="s">
        <v>114</v>
      </c>
      <c r="I1531" s="78" t="s">
        <v>59</v>
      </c>
      <c r="J1531" s="5" t="s">
        <v>93</v>
      </c>
      <c r="K1531" s="5"/>
      <c r="L1531" s="5"/>
      <c r="M1531" s="5"/>
      <c r="N1531" s="5"/>
      <c r="O1531" s="5"/>
      <c r="P1531" s="5" t="s">
        <v>265</v>
      </c>
      <c r="Q1531" s="78" t="s">
        <v>59</v>
      </c>
      <c r="R1531" s="78" t="s">
        <v>78</v>
      </c>
      <c r="S1531" s="30"/>
      <c r="T1531" s="5">
        <v>0</v>
      </c>
      <c r="U1531" s="30"/>
      <c r="V1531" s="5">
        <v>0</v>
      </c>
      <c r="W1531" s="30"/>
      <c r="X1531" s="5">
        <v>0</v>
      </c>
      <c r="Y1531" s="30">
        <v>45689</v>
      </c>
      <c r="Z1531" s="30">
        <v>45693</v>
      </c>
      <c r="AA1531" s="30">
        <v>45700</v>
      </c>
      <c r="AB1531" s="30">
        <v>45707</v>
      </c>
      <c r="AC1531" s="5">
        <v>1</v>
      </c>
      <c r="AD1531" s="5" t="s">
        <v>94</v>
      </c>
      <c r="AE1531" s="5">
        <v>6267</v>
      </c>
    </row>
    <row r="1532" spans="1:31" x14ac:dyDescent="0.25">
      <c r="A1532" s="5">
        <v>94123145</v>
      </c>
      <c r="B1532" s="5" t="s">
        <v>90</v>
      </c>
      <c r="C1532" s="78" t="s">
        <v>224</v>
      </c>
      <c r="D1532" s="5" t="s">
        <v>97</v>
      </c>
      <c r="E1532" s="30">
        <v>45686</v>
      </c>
      <c r="F1532" s="5" t="s">
        <v>1</v>
      </c>
      <c r="G1532" s="78" t="s">
        <v>73</v>
      </c>
      <c r="H1532" s="78" t="s">
        <v>152</v>
      </c>
      <c r="I1532" s="78"/>
      <c r="J1532" s="5" t="s">
        <v>236</v>
      </c>
      <c r="K1532" s="5">
        <v>39</v>
      </c>
      <c r="L1532" s="5">
        <v>3440</v>
      </c>
      <c r="M1532" s="5">
        <v>46176090</v>
      </c>
      <c r="N1532" s="5">
        <v>928882465</v>
      </c>
      <c r="O1532" s="5">
        <v>18319</v>
      </c>
      <c r="P1532" s="5" t="s">
        <v>265</v>
      </c>
      <c r="Q1532" s="78" t="s">
        <v>201</v>
      </c>
      <c r="R1532" s="78" t="s">
        <v>111</v>
      </c>
      <c r="S1532" s="30">
        <v>45686</v>
      </c>
      <c r="T1532" s="5">
        <v>1</v>
      </c>
      <c r="U1532" s="30">
        <v>45686</v>
      </c>
      <c r="V1532" s="5">
        <v>1</v>
      </c>
      <c r="W1532" s="30"/>
      <c r="X1532" s="5">
        <v>0</v>
      </c>
      <c r="Y1532" s="30"/>
      <c r="Z1532" s="30"/>
      <c r="AA1532" s="30"/>
      <c r="AB1532" s="30"/>
      <c r="AC1532" s="5">
        <v>0</v>
      </c>
      <c r="AD1532" s="5" t="s">
        <v>94</v>
      </c>
      <c r="AE1532" s="5"/>
    </row>
    <row r="1533" spans="1:31" x14ac:dyDescent="0.25">
      <c r="A1533" s="5">
        <v>94123315</v>
      </c>
      <c r="B1533" s="5" t="s">
        <v>90</v>
      </c>
      <c r="C1533" s="78" t="s">
        <v>2146</v>
      </c>
      <c r="D1533" s="5" t="s">
        <v>97</v>
      </c>
      <c r="E1533" s="30">
        <v>45686</v>
      </c>
      <c r="F1533" s="5" t="s">
        <v>1</v>
      </c>
      <c r="G1533" s="78" t="s">
        <v>73</v>
      </c>
      <c r="H1533" s="78" t="s">
        <v>164</v>
      </c>
      <c r="I1533" s="78"/>
      <c r="J1533" s="5" t="s">
        <v>236</v>
      </c>
      <c r="K1533" s="5"/>
      <c r="L1533" s="5"/>
      <c r="M1533" s="5"/>
      <c r="N1533" s="5"/>
      <c r="O1533" s="5"/>
      <c r="P1533" s="5" t="s">
        <v>265</v>
      </c>
      <c r="Q1533" s="78"/>
      <c r="R1533" s="78"/>
      <c r="S1533" s="30"/>
      <c r="T1533" s="5">
        <v>0</v>
      </c>
      <c r="U1533" s="30"/>
      <c r="V1533" s="5">
        <v>0</v>
      </c>
      <c r="W1533" s="30"/>
      <c r="X1533" s="5">
        <v>0</v>
      </c>
      <c r="Y1533" s="30"/>
      <c r="Z1533" s="30"/>
      <c r="AA1533" s="30"/>
      <c r="AB1533" s="30"/>
      <c r="AC1533" s="5">
        <v>0</v>
      </c>
      <c r="AD1533" s="5" t="s">
        <v>94</v>
      </c>
      <c r="AE1533" s="5"/>
    </row>
    <row r="1534" spans="1:31" x14ac:dyDescent="0.25">
      <c r="A1534" s="5">
        <v>94123082</v>
      </c>
      <c r="B1534" s="5" t="s">
        <v>110</v>
      </c>
      <c r="C1534" s="78" t="s">
        <v>3847</v>
      </c>
      <c r="D1534" s="5" t="s">
        <v>97</v>
      </c>
      <c r="E1534" s="30">
        <v>45686</v>
      </c>
      <c r="F1534" s="5" t="s">
        <v>1</v>
      </c>
      <c r="G1534" s="78" t="s">
        <v>73</v>
      </c>
      <c r="H1534" s="78" t="s">
        <v>145</v>
      </c>
      <c r="I1534" s="78"/>
      <c r="J1534" s="5" t="s">
        <v>236</v>
      </c>
      <c r="K1534" s="5">
        <v>40</v>
      </c>
      <c r="L1534" s="5">
        <v>4150</v>
      </c>
      <c r="M1534" s="5">
        <v>70363917</v>
      </c>
      <c r="N1534" s="5">
        <v>921375926</v>
      </c>
      <c r="O1534" s="5">
        <v>7948</v>
      </c>
      <c r="P1534" s="5" t="s">
        <v>265</v>
      </c>
      <c r="Q1534" s="78"/>
      <c r="R1534" s="78"/>
      <c r="S1534" s="30"/>
      <c r="T1534" s="5">
        <v>0</v>
      </c>
      <c r="U1534" s="30"/>
      <c r="V1534" s="5">
        <v>0</v>
      </c>
      <c r="W1534" s="30"/>
      <c r="X1534" s="5">
        <v>0</v>
      </c>
      <c r="Y1534" s="30"/>
      <c r="Z1534" s="30"/>
      <c r="AA1534" s="30"/>
      <c r="AB1534" s="30"/>
      <c r="AC1534" s="5">
        <v>0</v>
      </c>
      <c r="AD1534" s="5" t="s">
        <v>94</v>
      </c>
      <c r="AE1534" s="5"/>
    </row>
    <row r="1535" spans="1:31" x14ac:dyDescent="0.25">
      <c r="A1535" s="5">
        <v>94122523</v>
      </c>
      <c r="B1535" s="5" t="s">
        <v>90</v>
      </c>
      <c r="C1535" s="78" t="s">
        <v>1681</v>
      </c>
      <c r="D1535" s="5" t="s">
        <v>97</v>
      </c>
      <c r="E1535" s="30">
        <v>45686</v>
      </c>
      <c r="F1535" s="5" t="s">
        <v>1</v>
      </c>
      <c r="G1535" s="78" t="s">
        <v>73</v>
      </c>
      <c r="H1535" s="78" t="s">
        <v>145</v>
      </c>
      <c r="I1535" s="78"/>
      <c r="J1535" s="5" t="s">
        <v>236</v>
      </c>
      <c r="K1535" s="5">
        <v>39</v>
      </c>
      <c r="L1535" s="5">
        <v>3660</v>
      </c>
      <c r="M1535" s="5">
        <v>76229291</v>
      </c>
      <c r="N1535" s="5">
        <v>955128910</v>
      </c>
      <c r="O1535" s="5">
        <v>7948</v>
      </c>
      <c r="P1535" s="5" t="s">
        <v>265</v>
      </c>
      <c r="Q1535" s="78"/>
      <c r="R1535" s="78"/>
      <c r="S1535" s="30"/>
      <c r="T1535" s="5">
        <v>0</v>
      </c>
      <c r="U1535" s="30"/>
      <c r="V1535" s="5">
        <v>0</v>
      </c>
      <c r="W1535" s="30"/>
      <c r="X1535" s="5">
        <v>0</v>
      </c>
      <c r="Y1535" s="30"/>
      <c r="Z1535" s="30"/>
      <c r="AA1535" s="30"/>
      <c r="AB1535" s="30"/>
      <c r="AC1535" s="5">
        <v>0</v>
      </c>
      <c r="AD1535" s="5" t="s">
        <v>94</v>
      </c>
      <c r="AE1535" s="5"/>
    </row>
    <row r="1536" spans="1:31" x14ac:dyDescent="0.25">
      <c r="A1536" s="5">
        <v>94123428</v>
      </c>
      <c r="B1536" s="5" t="s">
        <v>90</v>
      </c>
      <c r="C1536" s="78" t="s">
        <v>2021</v>
      </c>
      <c r="D1536" s="5" t="s">
        <v>91</v>
      </c>
      <c r="E1536" s="30">
        <v>45686</v>
      </c>
      <c r="F1536" s="5" t="s">
        <v>1</v>
      </c>
      <c r="G1536" s="78" t="s">
        <v>78</v>
      </c>
      <c r="H1536" s="78" t="s">
        <v>104</v>
      </c>
      <c r="I1536" s="78" t="s">
        <v>56</v>
      </c>
      <c r="J1536" s="5" t="s">
        <v>93</v>
      </c>
      <c r="K1536" s="5">
        <v>39</v>
      </c>
      <c r="L1536" s="5">
        <v>3500</v>
      </c>
      <c r="M1536" s="5">
        <v>46395715</v>
      </c>
      <c r="N1536" s="5">
        <v>934999419</v>
      </c>
      <c r="O1536" s="5">
        <v>7314</v>
      </c>
      <c r="P1536" s="5" t="s">
        <v>265</v>
      </c>
      <c r="Q1536" s="78" t="s">
        <v>56</v>
      </c>
      <c r="R1536" s="78" t="s">
        <v>78</v>
      </c>
      <c r="S1536" s="30">
        <v>45686</v>
      </c>
      <c r="T1536" s="5">
        <v>1</v>
      </c>
      <c r="U1536" s="30">
        <v>45686</v>
      </c>
      <c r="V1536" s="5">
        <v>1</v>
      </c>
      <c r="W1536" s="30">
        <v>45689</v>
      </c>
      <c r="X1536" s="5">
        <v>1</v>
      </c>
      <c r="Y1536" s="30">
        <v>45689</v>
      </c>
      <c r="Z1536" s="30">
        <v>45693</v>
      </c>
      <c r="AA1536" s="30">
        <v>45700</v>
      </c>
      <c r="AB1536" s="30">
        <v>45707</v>
      </c>
      <c r="AC1536" s="5">
        <v>1</v>
      </c>
      <c r="AD1536" s="5" t="s">
        <v>113</v>
      </c>
      <c r="AE1536" s="5">
        <v>7314</v>
      </c>
    </row>
    <row r="1537" spans="1:31" x14ac:dyDescent="0.25">
      <c r="A1537" s="5">
        <v>94123286</v>
      </c>
      <c r="B1537" s="5" t="s">
        <v>90</v>
      </c>
      <c r="C1537" s="78" t="s">
        <v>2016</v>
      </c>
      <c r="D1537" s="5" t="s">
        <v>91</v>
      </c>
      <c r="E1537" s="30">
        <v>45686</v>
      </c>
      <c r="F1537" s="5" t="s">
        <v>1</v>
      </c>
      <c r="G1537" s="78" t="s">
        <v>78</v>
      </c>
      <c r="H1537" s="78" t="s">
        <v>98</v>
      </c>
      <c r="I1537" s="78" t="s">
        <v>66</v>
      </c>
      <c r="J1537" s="5" t="s">
        <v>93</v>
      </c>
      <c r="K1537" s="5">
        <v>40</v>
      </c>
      <c r="L1537" s="5">
        <v>3435</v>
      </c>
      <c r="M1537" s="5">
        <v>41530431</v>
      </c>
      <c r="N1537" s="5">
        <v>966610948</v>
      </c>
      <c r="O1537" s="5">
        <v>6261</v>
      </c>
      <c r="P1537" s="5" t="s">
        <v>265</v>
      </c>
      <c r="Q1537" s="78" t="s">
        <v>66</v>
      </c>
      <c r="R1537" s="78" t="s">
        <v>78</v>
      </c>
      <c r="S1537" s="30">
        <v>45686</v>
      </c>
      <c r="T1537" s="5">
        <v>1</v>
      </c>
      <c r="U1537" s="30">
        <v>45686</v>
      </c>
      <c r="V1537" s="5">
        <v>1</v>
      </c>
      <c r="W1537" s="30">
        <v>45689</v>
      </c>
      <c r="X1537" s="5">
        <v>1</v>
      </c>
      <c r="Y1537" s="30">
        <v>45689</v>
      </c>
      <c r="Z1537" s="30">
        <v>45693</v>
      </c>
      <c r="AA1537" s="30">
        <v>45700</v>
      </c>
      <c r="AB1537" s="30">
        <v>45707</v>
      </c>
      <c r="AC1537" s="5">
        <v>1</v>
      </c>
      <c r="AD1537" s="5" t="s">
        <v>113</v>
      </c>
      <c r="AE1537" s="5">
        <v>6261</v>
      </c>
    </row>
    <row r="1538" spans="1:31" x14ac:dyDescent="0.25">
      <c r="A1538" s="5">
        <v>94122347</v>
      </c>
      <c r="B1538" s="5" t="s">
        <v>90</v>
      </c>
      <c r="C1538" s="78" t="s">
        <v>2014</v>
      </c>
      <c r="D1538" s="5" t="s">
        <v>91</v>
      </c>
      <c r="E1538" s="30">
        <v>45686</v>
      </c>
      <c r="F1538" s="5" t="s">
        <v>1</v>
      </c>
      <c r="G1538" s="78" t="s">
        <v>73</v>
      </c>
      <c r="H1538" s="78" t="s">
        <v>134</v>
      </c>
      <c r="I1538" s="78"/>
      <c r="J1538" s="5" t="s">
        <v>93</v>
      </c>
      <c r="K1538" s="5"/>
      <c r="L1538" s="5"/>
      <c r="M1538" s="5"/>
      <c r="N1538" s="5"/>
      <c r="O1538" s="5"/>
      <c r="P1538" s="5" t="s">
        <v>265</v>
      </c>
      <c r="Q1538" s="78"/>
      <c r="R1538" s="78"/>
      <c r="S1538" s="30"/>
      <c r="T1538" s="5">
        <v>0</v>
      </c>
      <c r="U1538" s="30"/>
      <c r="V1538" s="5">
        <v>0</v>
      </c>
      <c r="W1538" s="30"/>
      <c r="X1538" s="5">
        <v>0</v>
      </c>
      <c r="Y1538" s="5"/>
      <c r="Z1538" s="5"/>
      <c r="AA1538" s="5"/>
      <c r="AB1538" s="5"/>
      <c r="AC1538" s="5">
        <v>0</v>
      </c>
      <c r="AD1538" s="5" t="s">
        <v>94</v>
      </c>
      <c r="AE1538" s="5"/>
    </row>
    <row r="1539" spans="1:31" x14ac:dyDescent="0.25">
      <c r="A1539" s="5">
        <v>94122758</v>
      </c>
      <c r="B1539" s="5" t="s">
        <v>90</v>
      </c>
      <c r="C1539" s="78" t="s">
        <v>2015</v>
      </c>
      <c r="D1539" s="5" t="s">
        <v>97</v>
      </c>
      <c r="E1539" s="30">
        <v>45686</v>
      </c>
      <c r="F1539" s="5" t="s">
        <v>1</v>
      </c>
      <c r="G1539" s="78" t="s">
        <v>79</v>
      </c>
      <c r="H1539" s="78" t="s">
        <v>98</v>
      </c>
      <c r="I1539" s="78" t="s">
        <v>67</v>
      </c>
      <c r="J1539" s="5" t="s">
        <v>93</v>
      </c>
      <c r="K1539" s="5">
        <v>41</v>
      </c>
      <c r="L1539" s="5">
        <v>3825</v>
      </c>
      <c r="M1539" s="5">
        <v>70473563</v>
      </c>
      <c r="N1539" s="5">
        <v>970059667</v>
      </c>
      <c r="O1539" s="5">
        <v>6260</v>
      </c>
      <c r="P1539" s="5" t="s">
        <v>265</v>
      </c>
      <c r="Q1539" s="78" t="s">
        <v>67</v>
      </c>
      <c r="R1539" s="78" t="s">
        <v>78</v>
      </c>
      <c r="S1539" s="30">
        <v>45686</v>
      </c>
      <c r="T1539" s="5">
        <v>1</v>
      </c>
      <c r="U1539" s="30">
        <v>45686</v>
      </c>
      <c r="V1539" s="5">
        <v>1</v>
      </c>
      <c r="W1539" s="30">
        <v>45689</v>
      </c>
      <c r="X1539" s="5">
        <v>1</v>
      </c>
      <c r="Y1539" s="30">
        <v>45689</v>
      </c>
      <c r="Z1539" s="30">
        <v>45693</v>
      </c>
      <c r="AA1539" s="30">
        <v>45700</v>
      </c>
      <c r="AB1539" s="30">
        <v>45707</v>
      </c>
      <c r="AC1539" s="5">
        <v>1</v>
      </c>
      <c r="AD1539" s="5" t="s">
        <v>113</v>
      </c>
      <c r="AE1539" s="5">
        <v>6260</v>
      </c>
    </row>
    <row r="1540" spans="1:31" x14ac:dyDescent="0.25">
      <c r="A1540" s="5">
        <v>94123419</v>
      </c>
      <c r="B1540" s="5" t="s">
        <v>90</v>
      </c>
      <c r="C1540" s="78" t="s">
        <v>3848</v>
      </c>
      <c r="D1540" s="5" t="s">
        <v>97</v>
      </c>
      <c r="E1540" s="30">
        <v>45686</v>
      </c>
      <c r="F1540" s="5" t="s">
        <v>1</v>
      </c>
      <c r="G1540" s="78" t="s">
        <v>79</v>
      </c>
      <c r="H1540" s="78" t="s">
        <v>98</v>
      </c>
      <c r="I1540" s="78"/>
      <c r="J1540" s="5" t="s">
        <v>93</v>
      </c>
      <c r="K1540" s="5">
        <v>40</v>
      </c>
      <c r="L1540" s="5">
        <v>4015</v>
      </c>
      <c r="M1540" s="5">
        <v>75424971</v>
      </c>
      <c r="N1540" s="5">
        <v>914410452</v>
      </c>
      <c r="O1540" s="5">
        <v>6260</v>
      </c>
      <c r="P1540" s="5" t="s">
        <v>265</v>
      </c>
      <c r="Q1540" s="78" t="s">
        <v>25</v>
      </c>
      <c r="R1540" s="78" t="s">
        <v>111</v>
      </c>
      <c r="S1540" s="30">
        <v>45686</v>
      </c>
      <c r="T1540" s="5">
        <v>1</v>
      </c>
      <c r="U1540" s="30">
        <v>45686</v>
      </c>
      <c r="V1540" s="5">
        <v>1</v>
      </c>
      <c r="W1540" s="30">
        <v>45689</v>
      </c>
      <c r="X1540" s="5">
        <v>1</v>
      </c>
      <c r="Y1540" s="30">
        <v>45689</v>
      </c>
      <c r="Z1540" s="30">
        <v>45693</v>
      </c>
      <c r="AA1540" s="30">
        <v>45700</v>
      </c>
      <c r="AB1540" s="30">
        <v>45707</v>
      </c>
      <c r="AC1540" s="5">
        <v>1</v>
      </c>
      <c r="AD1540" s="5" t="s">
        <v>113</v>
      </c>
      <c r="AE1540" s="5"/>
    </row>
    <row r="1541" spans="1:31" x14ac:dyDescent="0.25">
      <c r="A1541" s="5">
        <v>94123300</v>
      </c>
      <c r="B1541" s="5" t="s">
        <v>90</v>
      </c>
      <c r="C1541" s="78" t="s">
        <v>2017</v>
      </c>
      <c r="D1541" s="5" t="s">
        <v>97</v>
      </c>
      <c r="E1541" s="30">
        <v>45686</v>
      </c>
      <c r="F1541" s="5" t="s">
        <v>1</v>
      </c>
      <c r="G1541" s="78" t="s">
        <v>79</v>
      </c>
      <c r="H1541" s="78" t="s">
        <v>102</v>
      </c>
      <c r="I1541" s="78" t="s">
        <v>67</v>
      </c>
      <c r="J1541" s="5" t="s">
        <v>93</v>
      </c>
      <c r="K1541" s="5">
        <v>39</v>
      </c>
      <c r="L1541" s="5">
        <v>3010</v>
      </c>
      <c r="M1541" s="5">
        <v>46663302</v>
      </c>
      <c r="N1541" s="5">
        <v>931849030</v>
      </c>
      <c r="O1541" s="5">
        <v>6260</v>
      </c>
      <c r="P1541" s="5" t="s">
        <v>265</v>
      </c>
      <c r="Q1541" s="78" t="s">
        <v>67</v>
      </c>
      <c r="R1541" s="78" t="s">
        <v>78</v>
      </c>
      <c r="S1541" s="30">
        <v>45687</v>
      </c>
      <c r="T1541" s="5">
        <v>1</v>
      </c>
      <c r="U1541" s="30">
        <v>45687</v>
      </c>
      <c r="V1541" s="5">
        <v>1</v>
      </c>
      <c r="W1541" s="30">
        <v>45689</v>
      </c>
      <c r="X1541" s="5">
        <v>1</v>
      </c>
      <c r="Y1541" s="30">
        <v>45690</v>
      </c>
      <c r="Z1541" s="30">
        <v>45694</v>
      </c>
      <c r="AA1541" s="30">
        <v>45701</v>
      </c>
      <c r="AB1541" s="30">
        <v>45708</v>
      </c>
      <c r="AC1541" s="5">
        <v>1</v>
      </c>
      <c r="AD1541" s="5" t="s">
        <v>113</v>
      </c>
      <c r="AE1541" s="5">
        <v>6260</v>
      </c>
    </row>
    <row r="1542" spans="1:31" x14ac:dyDescent="0.25">
      <c r="A1542" s="5">
        <v>94123164</v>
      </c>
      <c r="B1542" s="5" t="s">
        <v>90</v>
      </c>
      <c r="C1542" s="78" t="s">
        <v>2018</v>
      </c>
      <c r="D1542" s="5" t="s">
        <v>91</v>
      </c>
      <c r="E1542" s="30">
        <v>45686</v>
      </c>
      <c r="F1542" s="5" t="s">
        <v>1</v>
      </c>
      <c r="G1542" s="78" t="s">
        <v>73</v>
      </c>
      <c r="H1542" s="78" t="s">
        <v>92</v>
      </c>
      <c r="I1542" s="78" t="s">
        <v>49</v>
      </c>
      <c r="J1542" s="5" t="s">
        <v>93</v>
      </c>
      <c r="K1542" s="5"/>
      <c r="L1542" s="5"/>
      <c r="M1542" s="5"/>
      <c r="N1542" s="5"/>
      <c r="O1542" s="5"/>
      <c r="P1542" s="5" t="s">
        <v>265</v>
      </c>
      <c r="Q1542" s="78" t="s">
        <v>49</v>
      </c>
      <c r="R1542" s="78" t="s">
        <v>115</v>
      </c>
      <c r="S1542" s="5"/>
      <c r="T1542" s="5">
        <v>0</v>
      </c>
      <c r="U1542" s="5"/>
      <c r="V1542" s="5">
        <v>0</v>
      </c>
      <c r="W1542" s="5"/>
      <c r="X1542" s="5">
        <v>0</v>
      </c>
      <c r="Y1542" s="30">
        <v>45689</v>
      </c>
      <c r="Z1542" s="30">
        <v>45693</v>
      </c>
      <c r="AA1542" s="30">
        <v>45700</v>
      </c>
      <c r="AB1542" s="30">
        <v>45707</v>
      </c>
      <c r="AC1542" s="5">
        <v>1</v>
      </c>
      <c r="AD1542" s="5" t="s">
        <v>94</v>
      </c>
      <c r="AE1542" s="5">
        <v>6242</v>
      </c>
    </row>
    <row r="1543" spans="1:31" x14ac:dyDescent="0.25">
      <c r="A1543" s="5">
        <v>94122399</v>
      </c>
      <c r="B1543" s="5" t="s">
        <v>90</v>
      </c>
      <c r="C1543" s="78" t="s">
        <v>3849</v>
      </c>
      <c r="D1543" s="5" t="s">
        <v>97</v>
      </c>
      <c r="E1543" s="30">
        <v>45686</v>
      </c>
      <c r="F1543" s="5" t="s">
        <v>1</v>
      </c>
      <c r="G1543" s="78" t="s">
        <v>73</v>
      </c>
      <c r="H1543" s="78" t="s">
        <v>102</v>
      </c>
      <c r="I1543" s="78" t="s">
        <v>44</v>
      </c>
      <c r="J1543" s="5" t="s">
        <v>93</v>
      </c>
      <c r="K1543" s="5">
        <v>40</v>
      </c>
      <c r="L1543" s="5">
        <v>4190</v>
      </c>
      <c r="M1543" s="5">
        <v>70278521</v>
      </c>
      <c r="N1543" s="5">
        <v>927548206</v>
      </c>
      <c r="O1543" s="5">
        <v>6239</v>
      </c>
      <c r="P1543" s="5" t="s">
        <v>265</v>
      </c>
      <c r="Q1543" s="78" t="s">
        <v>44</v>
      </c>
      <c r="R1543" s="78" t="s">
        <v>115</v>
      </c>
      <c r="S1543" s="30">
        <v>45686</v>
      </c>
      <c r="T1543" s="5">
        <v>1</v>
      </c>
      <c r="U1543" s="30">
        <v>45686</v>
      </c>
      <c r="V1543" s="5">
        <v>1</v>
      </c>
      <c r="W1543" s="30">
        <v>45692</v>
      </c>
      <c r="X1543" s="5">
        <v>1</v>
      </c>
      <c r="Y1543" s="30">
        <v>45689</v>
      </c>
      <c r="Z1543" s="30">
        <v>45693</v>
      </c>
      <c r="AA1543" s="30">
        <v>45700</v>
      </c>
      <c r="AB1543" s="30">
        <v>45707</v>
      </c>
      <c r="AC1543" s="5">
        <v>1</v>
      </c>
      <c r="AD1543" s="5" t="s">
        <v>113</v>
      </c>
      <c r="AE1543" s="5">
        <v>6239</v>
      </c>
    </row>
    <row r="1544" spans="1:31" x14ac:dyDescent="0.25">
      <c r="A1544" s="5">
        <v>94124402</v>
      </c>
      <c r="B1544" s="5" t="s">
        <v>90</v>
      </c>
      <c r="C1544" s="78" t="s">
        <v>2048</v>
      </c>
      <c r="D1544" s="5" t="s">
        <v>97</v>
      </c>
      <c r="E1544" s="30">
        <v>45687</v>
      </c>
      <c r="F1544" s="5" t="s">
        <v>1</v>
      </c>
      <c r="G1544" s="78" t="s">
        <v>73</v>
      </c>
      <c r="H1544" s="78" t="s">
        <v>102</v>
      </c>
      <c r="I1544" s="78" t="s">
        <v>47</v>
      </c>
      <c r="J1544" s="5" t="s">
        <v>93</v>
      </c>
      <c r="K1544" s="5">
        <v>38</v>
      </c>
      <c r="L1544" s="5">
        <v>3505</v>
      </c>
      <c r="M1544" s="5">
        <v>31740621</v>
      </c>
      <c r="N1544" s="5">
        <v>959012636</v>
      </c>
      <c r="O1544" s="5">
        <v>6246</v>
      </c>
      <c r="P1544" s="5" t="s">
        <v>265</v>
      </c>
      <c r="Q1544" s="78" t="s">
        <v>47</v>
      </c>
      <c r="R1544" s="78" t="s">
        <v>115</v>
      </c>
      <c r="S1544" s="30">
        <v>45687</v>
      </c>
      <c r="T1544" s="5">
        <v>1</v>
      </c>
      <c r="U1544" s="30">
        <v>45687</v>
      </c>
      <c r="V1544" s="5">
        <v>1</v>
      </c>
      <c r="W1544" s="30">
        <v>45689</v>
      </c>
      <c r="X1544" s="5">
        <v>1</v>
      </c>
      <c r="Y1544" s="30">
        <v>45691</v>
      </c>
      <c r="Z1544" s="30">
        <v>45695</v>
      </c>
      <c r="AA1544" s="30">
        <v>45702</v>
      </c>
      <c r="AB1544" s="30">
        <v>45709</v>
      </c>
      <c r="AC1544" s="5">
        <v>1</v>
      </c>
      <c r="AD1544" s="5" t="s">
        <v>113</v>
      </c>
      <c r="AE1544" s="5">
        <v>6246</v>
      </c>
    </row>
    <row r="1545" spans="1:31" x14ac:dyDescent="0.25">
      <c r="A1545" s="5">
        <v>94124522</v>
      </c>
      <c r="B1545" s="5" t="s">
        <v>90</v>
      </c>
      <c r="C1545" s="78" t="s">
        <v>2046</v>
      </c>
      <c r="D1545" s="5" t="s">
        <v>97</v>
      </c>
      <c r="E1545" s="30">
        <v>45687</v>
      </c>
      <c r="F1545" s="5" t="s">
        <v>1</v>
      </c>
      <c r="G1545" s="78" t="s">
        <v>74</v>
      </c>
      <c r="H1545" s="78" t="s">
        <v>102</v>
      </c>
      <c r="I1545" s="78" t="s">
        <v>51</v>
      </c>
      <c r="J1545" s="5" t="s">
        <v>93</v>
      </c>
      <c r="K1545" s="5">
        <v>40</v>
      </c>
      <c r="L1545" s="5">
        <v>3330</v>
      </c>
      <c r="M1545" s="5">
        <v>8117744</v>
      </c>
      <c r="N1545" s="5">
        <v>971941858</v>
      </c>
      <c r="O1545" s="5">
        <v>6249</v>
      </c>
      <c r="P1545" s="5" t="s">
        <v>265</v>
      </c>
      <c r="Q1545" s="78" t="s">
        <v>51</v>
      </c>
      <c r="R1545" s="78" t="s">
        <v>115</v>
      </c>
      <c r="S1545" s="30">
        <v>45688</v>
      </c>
      <c r="T1545" s="5">
        <v>1</v>
      </c>
      <c r="U1545" s="30">
        <v>45688</v>
      </c>
      <c r="V1545" s="5">
        <v>1</v>
      </c>
      <c r="W1545" s="30">
        <v>45689</v>
      </c>
      <c r="X1545" s="5">
        <v>1</v>
      </c>
      <c r="Y1545" s="30">
        <v>45690</v>
      </c>
      <c r="Z1545" s="30">
        <v>45697</v>
      </c>
      <c r="AA1545" s="30">
        <v>45704</v>
      </c>
      <c r="AB1545" s="30">
        <v>45711</v>
      </c>
      <c r="AC1545" s="5">
        <v>1</v>
      </c>
      <c r="AD1545" s="5" t="s">
        <v>113</v>
      </c>
      <c r="AE1545" s="5">
        <v>6249</v>
      </c>
    </row>
    <row r="1546" spans="1:31" x14ac:dyDescent="0.25">
      <c r="A1546" s="5">
        <v>94124531</v>
      </c>
      <c r="B1546" s="5" t="s">
        <v>90</v>
      </c>
      <c r="C1546" s="78" t="s">
        <v>2047</v>
      </c>
      <c r="D1546" s="5" t="s">
        <v>91</v>
      </c>
      <c r="E1546" s="30">
        <v>45687</v>
      </c>
      <c r="F1546" s="5" t="s">
        <v>1</v>
      </c>
      <c r="G1546" s="78" t="s">
        <v>76</v>
      </c>
      <c r="H1546" s="78" t="s">
        <v>102</v>
      </c>
      <c r="I1546" s="78"/>
      <c r="J1546" s="5" t="s">
        <v>93</v>
      </c>
      <c r="K1546" s="5">
        <v>40</v>
      </c>
      <c r="L1546" s="5">
        <v>3245</v>
      </c>
      <c r="M1546" s="5">
        <v>47688848</v>
      </c>
      <c r="N1546" s="5">
        <v>984152696</v>
      </c>
      <c r="O1546" s="5">
        <v>6250</v>
      </c>
      <c r="P1546" s="5" t="s">
        <v>265</v>
      </c>
      <c r="Q1546" s="78" t="s">
        <v>23</v>
      </c>
      <c r="R1546" s="78" t="s">
        <v>111</v>
      </c>
      <c r="S1546" s="30">
        <v>45688</v>
      </c>
      <c r="T1546" s="5">
        <v>1</v>
      </c>
      <c r="U1546" s="30">
        <v>45688</v>
      </c>
      <c r="V1546" s="5">
        <v>1</v>
      </c>
      <c r="W1546" s="30">
        <v>45689</v>
      </c>
      <c r="X1546" s="5">
        <v>1</v>
      </c>
      <c r="Y1546" s="30">
        <v>45690</v>
      </c>
      <c r="Z1546" s="30">
        <v>45694</v>
      </c>
      <c r="AA1546" s="30">
        <v>45701</v>
      </c>
      <c r="AB1546" s="30">
        <v>45708</v>
      </c>
      <c r="AC1546" s="5">
        <v>1</v>
      </c>
      <c r="AD1546" s="5" t="s">
        <v>113</v>
      </c>
      <c r="AE1546" s="5"/>
    </row>
    <row r="1547" spans="1:31" x14ac:dyDescent="0.25">
      <c r="A1547" s="5">
        <v>94123626</v>
      </c>
      <c r="B1547" s="5" t="s">
        <v>90</v>
      </c>
      <c r="C1547" s="78" t="s">
        <v>2049</v>
      </c>
      <c r="D1547" s="5" t="s">
        <v>97</v>
      </c>
      <c r="E1547" s="30">
        <v>45687</v>
      </c>
      <c r="F1547" s="5" t="s">
        <v>1</v>
      </c>
      <c r="G1547" s="78" t="s">
        <v>79</v>
      </c>
      <c r="H1547" s="78" t="s">
        <v>102</v>
      </c>
      <c r="I1547" s="78" t="s">
        <v>67</v>
      </c>
      <c r="J1547" s="5" t="s">
        <v>93</v>
      </c>
      <c r="K1547" s="5">
        <v>37</v>
      </c>
      <c r="L1547" s="5">
        <v>3270</v>
      </c>
      <c r="M1547" s="5">
        <v>75129481</v>
      </c>
      <c r="N1547" s="5">
        <v>912572484</v>
      </c>
      <c r="O1547" s="5">
        <v>6260</v>
      </c>
      <c r="P1547" s="5" t="s">
        <v>265</v>
      </c>
      <c r="Q1547" s="78" t="s">
        <v>67</v>
      </c>
      <c r="R1547" s="78" t="s">
        <v>78</v>
      </c>
      <c r="S1547" s="30">
        <v>45687</v>
      </c>
      <c r="T1547" s="5">
        <v>1</v>
      </c>
      <c r="U1547" s="30">
        <v>45687</v>
      </c>
      <c r="V1547" s="5">
        <v>1</v>
      </c>
      <c r="W1547" s="30">
        <v>45692</v>
      </c>
      <c r="X1547" s="5">
        <v>1</v>
      </c>
      <c r="Y1547" s="30">
        <v>45692</v>
      </c>
      <c r="Z1547" s="30">
        <v>45696</v>
      </c>
      <c r="AA1547" s="30">
        <v>45703</v>
      </c>
      <c r="AB1547" s="30">
        <v>45710</v>
      </c>
      <c r="AC1547" s="5">
        <v>1</v>
      </c>
      <c r="AD1547" s="5" t="s">
        <v>113</v>
      </c>
      <c r="AE1547" s="5">
        <v>6260</v>
      </c>
    </row>
    <row r="1548" spans="1:31" x14ac:dyDescent="0.25">
      <c r="A1548" s="5">
        <v>94123572</v>
      </c>
      <c r="B1548" s="5" t="s">
        <v>90</v>
      </c>
      <c r="C1548" s="78" t="s">
        <v>2038</v>
      </c>
      <c r="D1548" s="5" t="s">
        <v>91</v>
      </c>
      <c r="E1548" s="30">
        <v>45687</v>
      </c>
      <c r="F1548" s="5" t="s">
        <v>1</v>
      </c>
      <c r="G1548" s="78" t="s">
        <v>78</v>
      </c>
      <c r="H1548" s="78" t="s">
        <v>104</v>
      </c>
      <c r="I1548" s="78" t="s">
        <v>57</v>
      </c>
      <c r="J1548" s="5" t="s">
        <v>93</v>
      </c>
      <c r="K1548" s="5">
        <v>40</v>
      </c>
      <c r="L1548" s="5">
        <v>3930</v>
      </c>
      <c r="M1548" s="5">
        <v>76468151</v>
      </c>
      <c r="N1548" s="5">
        <v>910526695</v>
      </c>
      <c r="O1548" s="5">
        <v>6266</v>
      </c>
      <c r="P1548" s="5" t="s">
        <v>265</v>
      </c>
      <c r="Q1548" s="78" t="s">
        <v>57</v>
      </c>
      <c r="R1548" s="78" t="s">
        <v>78</v>
      </c>
      <c r="S1548" s="30">
        <v>45687</v>
      </c>
      <c r="T1548" s="5">
        <v>1</v>
      </c>
      <c r="U1548" s="30">
        <v>45687</v>
      </c>
      <c r="V1548" s="5">
        <v>1</v>
      </c>
      <c r="W1548" s="30">
        <v>45691</v>
      </c>
      <c r="X1548" s="5">
        <v>1</v>
      </c>
      <c r="Y1548" s="30">
        <v>45690</v>
      </c>
      <c r="Z1548" s="30">
        <v>45694</v>
      </c>
      <c r="AA1548" s="30">
        <v>45701</v>
      </c>
      <c r="AB1548" s="30">
        <v>45708</v>
      </c>
      <c r="AC1548" s="5">
        <v>1</v>
      </c>
      <c r="AD1548" s="5" t="s">
        <v>113</v>
      </c>
      <c r="AE1548" s="5">
        <v>6266</v>
      </c>
    </row>
    <row r="1549" spans="1:31" x14ac:dyDescent="0.25">
      <c r="A1549" s="5">
        <v>94124487</v>
      </c>
      <c r="B1549" s="5" t="s">
        <v>90</v>
      </c>
      <c r="C1549" s="78" t="s">
        <v>2037</v>
      </c>
      <c r="D1549" s="5" t="s">
        <v>91</v>
      </c>
      <c r="E1549" s="30">
        <v>45687</v>
      </c>
      <c r="F1549" s="5" t="s">
        <v>1</v>
      </c>
      <c r="G1549" s="78" t="s">
        <v>78</v>
      </c>
      <c r="H1549" s="78" t="s">
        <v>98</v>
      </c>
      <c r="I1549" s="78" t="s">
        <v>56</v>
      </c>
      <c r="J1549" s="5" t="s">
        <v>93</v>
      </c>
      <c r="K1549" s="5">
        <v>39</v>
      </c>
      <c r="L1549" s="5">
        <v>2610</v>
      </c>
      <c r="M1549" s="5">
        <v>46037392</v>
      </c>
      <c r="N1549" s="5">
        <v>922725054</v>
      </c>
      <c r="O1549" s="5">
        <v>7314</v>
      </c>
      <c r="P1549" s="5" t="s">
        <v>265</v>
      </c>
      <c r="Q1549" s="78" t="s">
        <v>56</v>
      </c>
      <c r="R1549" s="78" t="s">
        <v>78</v>
      </c>
      <c r="S1549" s="30">
        <v>45687</v>
      </c>
      <c r="T1549" s="5">
        <v>1</v>
      </c>
      <c r="U1549" s="30">
        <v>45687</v>
      </c>
      <c r="V1549" s="5">
        <v>1</v>
      </c>
      <c r="W1549" s="30"/>
      <c r="X1549" s="5">
        <v>0</v>
      </c>
      <c r="Y1549" s="30"/>
      <c r="Z1549" s="30"/>
      <c r="AA1549" s="30"/>
      <c r="AB1549" s="30"/>
      <c r="AC1549" s="5">
        <v>0</v>
      </c>
      <c r="AD1549" s="5" t="s">
        <v>94</v>
      </c>
      <c r="AE1549" s="5">
        <v>7314</v>
      </c>
    </row>
    <row r="1550" spans="1:31" x14ac:dyDescent="0.25">
      <c r="A1550" s="5">
        <v>94124574</v>
      </c>
      <c r="B1550" s="5" t="s">
        <v>90</v>
      </c>
      <c r="C1550" s="78" t="s">
        <v>2035</v>
      </c>
      <c r="D1550" s="5" t="s">
        <v>97</v>
      </c>
      <c r="E1550" s="30">
        <v>45687</v>
      </c>
      <c r="F1550" s="5" t="s">
        <v>1</v>
      </c>
      <c r="G1550" s="78" t="s">
        <v>73</v>
      </c>
      <c r="H1550" s="78" t="s">
        <v>145</v>
      </c>
      <c r="I1550" s="78"/>
      <c r="J1550" s="5" t="s">
        <v>236</v>
      </c>
      <c r="K1550" s="5">
        <v>41</v>
      </c>
      <c r="L1550" s="5">
        <v>3710</v>
      </c>
      <c r="M1550" s="5">
        <v>74380735</v>
      </c>
      <c r="N1550" s="5">
        <v>985925715</v>
      </c>
      <c r="O1550" s="5">
        <v>7948</v>
      </c>
      <c r="P1550" s="5" t="s">
        <v>265</v>
      </c>
      <c r="Q1550" s="78"/>
      <c r="R1550" s="78"/>
      <c r="S1550" s="30"/>
      <c r="T1550" s="5">
        <v>0</v>
      </c>
      <c r="U1550" s="30"/>
      <c r="V1550" s="5">
        <v>0</v>
      </c>
      <c r="W1550" s="30"/>
      <c r="X1550" s="5">
        <v>0</v>
      </c>
      <c r="Y1550" s="30"/>
      <c r="Z1550" s="30"/>
      <c r="AA1550" s="30"/>
      <c r="AB1550" s="30"/>
      <c r="AC1550" s="5">
        <v>0</v>
      </c>
      <c r="AD1550" s="5" t="s">
        <v>94</v>
      </c>
      <c r="AE1550" s="5"/>
    </row>
    <row r="1551" spans="1:31" x14ac:dyDescent="0.25">
      <c r="A1551" s="5">
        <v>94124577</v>
      </c>
      <c r="B1551" s="5" t="s">
        <v>90</v>
      </c>
      <c r="C1551" s="78" t="s">
        <v>2034</v>
      </c>
      <c r="D1551" s="5" t="s">
        <v>91</v>
      </c>
      <c r="E1551" s="30">
        <v>45687</v>
      </c>
      <c r="F1551" s="5" t="s">
        <v>1</v>
      </c>
      <c r="G1551" s="78" t="s">
        <v>73</v>
      </c>
      <c r="H1551" s="78" t="s">
        <v>145</v>
      </c>
      <c r="I1551" s="78" t="s">
        <v>47</v>
      </c>
      <c r="J1551" s="5" t="s">
        <v>236</v>
      </c>
      <c r="K1551" s="5">
        <v>40</v>
      </c>
      <c r="L1551" s="5">
        <v>3650</v>
      </c>
      <c r="M1551" s="5">
        <v>44761515</v>
      </c>
      <c r="N1551" s="5">
        <v>992076175</v>
      </c>
      <c r="O1551" s="5">
        <v>7948</v>
      </c>
      <c r="P1551" s="5" t="s">
        <v>265</v>
      </c>
      <c r="Q1551" s="78" t="s">
        <v>47</v>
      </c>
      <c r="R1551" s="78" t="s">
        <v>115</v>
      </c>
      <c r="S1551" s="30"/>
      <c r="T1551" s="5">
        <v>0</v>
      </c>
      <c r="U1551" s="30"/>
      <c r="V1551" s="5">
        <v>0</v>
      </c>
      <c r="W1551" s="30"/>
      <c r="X1551" s="5">
        <v>0</v>
      </c>
      <c r="Y1551" s="30"/>
      <c r="Z1551" s="30"/>
      <c r="AA1551" s="30"/>
      <c r="AB1551" s="30"/>
      <c r="AC1551" s="5">
        <v>0</v>
      </c>
      <c r="AD1551" s="5" t="s">
        <v>94</v>
      </c>
      <c r="AE1551" s="5">
        <v>6246</v>
      </c>
    </row>
    <row r="1552" spans="1:31" x14ac:dyDescent="0.25">
      <c r="A1552" s="5">
        <v>94124581</v>
      </c>
      <c r="B1552" s="5" t="s">
        <v>110</v>
      </c>
      <c r="C1552" s="78" t="s">
        <v>5049</v>
      </c>
      <c r="D1552" s="5" t="s">
        <v>91</v>
      </c>
      <c r="E1552" s="30">
        <v>45687</v>
      </c>
      <c r="F1552" s="5" t="s">
        <v>1</v>
      </c>
      <c r="G1552" s="78" t="s">
        <v>78</v>
      </c>
      <c r="H1552" s="78" t="s">
        <v>145</v>
      </c>
      <c r="I1552" s="78"/>
      <c r="J1552" s="5" t="s">
        <v>236</v>
      </c>
      <c r="K1552" s="5">
        <v>38</v>
      </c>
      <c r="L1552" s="5">
        <v>2710</v>
      </c>
      <c r="M1552" s="5">
        <v>76915499</v>
      </c>
      <c r="N1552" s="5">
        <v>965002598</v>
      </c>
      <c r="O1552" s="5">
        <v>8146</v>
      </c>
      <c r="P1552" s="5" t="s">
        <v>265</v>
      </c>
      <c r="Q1552" s="78"/>
      <c r="R1552" s="78"/>
      <c r="S1552" s="30"/>
      <c r="T1552" s="5">
        <v>0</v>
      </c>
      <c r="U1552" s="30"/>
      <c r="V1552" s="5">
        <v>0</v>
      </c>
      <c r="W1552" s="30"/>
      <c r="X1552" s="5">
        <v>0</v>
      </c>
      <c r="Y1552" s="30"/>
      <c r="Z1552" s="30"/>
      <c r="AA1552" s="30"/>
      <c r="AB1552" s="30"/>
      <c r="AC1552" s="5">
        <v>0</v>
      </c>
      <c r="AD1552" s="5" t="s">
        <v>94</v>
      </c>
      <c r="AE1552" s="5"/>
    </row>
    <row r="1553" spans="1:31" x14ac:dyDescent="0.25">
      <c r="A1553" s="5">
        <v>94123489</v>
      </c>
      <c r="B1553" s="5" t="s">
        <v>90</v>
      </c>
      <c r="C1553" s="78" t="s">
        <v>2036</v>
      </c>
      <c r="D1553" s="5" t="s">
        <v>97</v>
      </c>
      <c r="E1553" s="30">
        <v>45687</v>
      </c>
      <c r="F1553" s="5" t="s">
        <v>1</v>
      </c>
      <c r="G1553" s="78" t="s">
        <v>79</v>
      </c>
      <c r="H1553" s="78" t="s">
        <v>145</v>
      </c>
      <c r="I1553" s="78" t="s">
        <v>67</v>
      </c>
      <c r="J1553" s="5" t="s">
        <v>236</v>
      </c>
      <c r="K1553" s="5">
        <v>40</v>
      </c>
      <c r="L1553" s="5">
        <v>3130</v>
      </c>
      <c r="M1553" s="5">
        <v>71955271</v>
      </c>
      <c r="N1553" s="5">
        <v>987221249</v>
      </c>
      <c r="O1553" s="5">
        <v>8146</v>
      </c>
      <c r="P1553" s="5" t="s">
        <v>265</v>
      </c>
      <c r="Q1553" s="78" t="s">
        <v>67</v>
      </c>
      <c r="R1553" s="78" t="s">
        <v>78</v>
      </c>
      <c r="S1553" s="30"/>
      <c r="T1553" s="5">
        <v>0</v>
      </c>
      <c r="U1553" s="30"/>
      <c r="V1553" s="5">
        <v>0</v>
      </c>
      <c r="W1553" s="30"/>
      <c r="X1553" s="5">
        <v>0</v>
      </c>
      <c r="Y1553" s="30">
        <v>45690</v>
      </c>
      <c r="Z1553" s="30">
        <v>45694</v>
      </c>
      <c r="AA1553" s="30"/>
      <c r="AB1553" s="30"/>
      <c r="AC1553" s="5">
        <v>0</v>
      </c>
      <c r="AD1553" s="5" t="s">
        <v>94</v>
      </c>
      <c r="AE1553" s="5">
        <v>6260</v>
      </c>
    </row>
    <row r="1554" spans="1:31" x14ac:dyDescent="0.25">
      <c r="A1554" s="5">
        <v>94123645</v>
      </c>
      <c r="B1554" s="5" t="s">
        <v>90</v>
      </c>
      <c r="C1554" s="78" t="s">
        <v>3851</v>
      </c>
      <c r="D1554" s="5" t="s">
        <v>91</v>
      </c>
      <c r="E1554" s="30">
        <v>45687</v>
      </c>
      <c r="F1554" s="5" t="s">
        <v>1</v>
      </c>
      <c r="G1554" s="78" t="s">
        <v>78</v>
      </c>
      <c r="H1554" s="78" t="s">
        <v>104</v>
      </c>
      <c r="I1554" s="78"/>
      <c r="J1554" s="5" t="s">
        <v>93</v>
      </c>
      <c r="K1554" s="5">
        <v>41</v>
      </c>
      <c r="L1554" s="5">
        <v>3830</v>
      </c>
      <c r="M1554" s="5">
        <v>45736872</v>
      </c>
      <c r="N1554" s="5">
        <v>988855879</v>
      </c>
      <c r="O1554" s="5">
        <v>7314</v>
      </c>
      <c r="P1554" s="5" t="s">
        <v>265</v>
      </c>
      <c r="Q1554" s="78" t="s">
        <v>56</v>
      </c>
      <c r="R1554" s="78" t="s">
        <v>78</v>
      </c>
      <c r="S1554" s="30">
        <v>45687</v>
      </c>
      <c r="T1554" s="5">
        <v>1</v>
      </c>
      <c r="U1554" s="30">
        <v>45687</v>
      </c>
      <c r="V1554" s="5">
        <v>1</v>
      </c>
      <c r="W1554" s="30"/>
      <c r="X1554" s="5">
        <v>0</v>
      </c>
      <c r="Y1554" s="30">
        <v>45690</v>
      </c>
      <c r="Z1554" s="30">
        <v>45694</v>
      </c>
      <c r="AA1554" s="30">
        <v>45701</v>
      </c>
      <c r="AB1554" s="30"/>
      <c r="AC1554" s="5">
        <v>0</v>
      </c>
      <c r="AD1554" s="5" t="s">
        <v>94</v>
      </c>
      <c r="AE1554" s="5"/>
    </row>
    <row r="1555" spans="1:31" x14ac:dyDescent="0.25">
      <c r="A1555" s="5">
        <v>94124406</v>
      </c>
      <c r="B1555" s="5" t="s">
        <v>90</v>
      </c>
      <c r="C1555" s="78" t="s">
        <v>2147</v>
      </c>
      <c r="D1555" s="5" t="s">
        <v>91</v>
      </c>
      <c r="E1555" s="30">
        <v>45687</v>
      </c>
      <c r="F1555" s="5" t="s">
        <v>1</v>
      </c>
      <c r="G1555" s="78" t="s">
        <v>73</v>
      </c>
      <c r="H1555" s="78" t="s">
        <v>152</v>
      </c>
      <c r="I1555" s="78"/>
      <c r="J1555" s="5" t="s">
        <v>236</v>
      </c>
      <c r="K1555" s="5">
        <v>40</v>
      </c>
      <c r="L1555" s="5">
        <v>3405</v>
      </c>
      <c r="M1555" s="5">
        <v>43371240</v>
      </c>
      <c r="N1555" s="5">
        <v>949352187</v>
      </c>
      <c r="O1555" s="5">
        <v>18306</v>
      </c>
      <c r="P1555" s="5" t="s">
        <v>265</v>
      </c>
      <c r="Q1555" s="78" t="s">
        <v>201</v>
      </c>
      <c r="R1555" s="78" t="s">
        <v>111</v>
      </c>
      <c r="S1555" s="30">
        <v>45687</v>
      </c>
      <c r="T1555" s="5">
        <v>1</v>
      </c>
      <c r="U1555" s="30">
        <v>45687</v>
      </c>
      <c r="V1555" s="5">
        <v>1</v>
      </c>
      <c r="W1555" s="30"/>
      <c r="X1555" s="5">
        <v>0</v>
      </c>
      <c r="Y1555" s="30"/>
      <c r="Z1555" s="30"/>
      <c r="AA1555" s="30"/>
      <c r="AB1555" s="30"/>
      <c r="AC1555" s="5">
        <v>0</v>
      </c>
      <c r="AD1555" s="5" t="s">
        <v>94</v>
      </c>
      <c r="AE1555" s="5"/>
    </row>
    <row r="1556" spans="1:31" x14ac:dyDescent="0.25">
      <c r="A1556" s="5">
        <v>94124559</v>
      </c>
      <c r="B1556" s="5" t="s">
        <v>90</v>
      </c>
      <c r="C1556" s="78" t="s">
        <v>2041</v>
      </c>
      <c r="D1556" s="5" t="s">
        <v>97</v>
      </c>
      <c r="E1556" s="30">
        <v>45687</v>
      </c>
      <c r="F1556" s="5" t="s">
        <v>1</v>
      </c>
      <c r="G1556" s="78" t="s">
        <v>78</v>
      </c>
      <c r="H1556" s="78" t="s">
        <v>112</v>
      </c>
      <c r="I1556" s="78"/>
      <c r="J1556" s="5" t="s">
        <v>236</v>
      </c>
      <c r="K1556" s="5"/>
      <c r="L1556" s="5"/>
      <c r="M1556" s="5"/>
      <c r="N1556" s="5"/>
      <c r="O1556" s="5"/>
      <c r="P1556" s="5" t="s">
        <v>265</v>
      </c>
      <c r="Q1556" s="78"/>
      <c r="R1556" s="78"/>
      <c r="S1556" s="30"/>
      <c r="T1556" s="5">
        <v>0</v>
      </c>
      <c r="U1556" s="30"/>
      <c r="V1556" s="5">
        <v>0</v>
      </c>
      <c r="W1556" s="30"/>
      <c r="X1556" s="5">
        <v>0</v>
      </c>
      <c r="Y1556" s="30"/>
      <c r="Z1556" s="30"/>
      <c r="AA1556" s="30"/>
      <c r="AB1556" s="30"/>
      <c r="AC1556" s="5">
        <v>0</v>
      </c>
      <c r="AD1556" s="5" t="s">
        <v>94</v>
      </c>
      <c r="AE1556" s="5"/>
    </row>
    <row r="1557" spans="1:31" x14ac:dyDescent="0.25">
      <c r="A1557" s="5">
        <v>94124691</v>
      </c>
      <c r="B1557" s="5" t="s">
        <v>90</v>
      </c>
      <c r="C1557" s="78" t="s">
        <v>2039</v>
      </c>
      <c r="D1557" s="5" t="s">
        <v>91</v>
      </c>
      <c r="E1557" s="30">
        <v>45687</v>
      </c>
      <c r="F1557" s="5" t="s">
        <v>1</v>
      </c>
      <c r="G1557" s="78" t="s">
        <v>78</v>
      </c>
      <c r="H1557" s="78" t="s">
        <v>145</v>
      </c>
      <c r="I1557" s="78"/>
      <c r="J1557" s="5" t="s">
        <v>236</v>
      </c>
      <c r="K1557" s="5">
        <v>38</v>
      </c>
      <c r="L1557" s="5">
        <v>3160</v>
      </c>
      <c r="M1557" s="5">
        <v>48037068</v>
      </c>
      <c r="N1557" s="5">
        <v>960118967</v>
      </c>
      <c r="O1557" s="5">
        <v>26009</v>
      </c>
      <c r="P1557" s="5" t="s">
        <v>265</v>
      </c>
      <c r="Q1557" s="78"/>
      <c r="R1557" s="78"/>
      <c r="S1557" s="30"/>
      <c r="T1557" s="5">
        <v>0</v>
      </c>
      <c r="U1557" s="30"/>
      <c r="V1557" s="5">
        <v>0</v>
      </c>
      <c r="W1557" s="5"/>
      <c r="X1557" s="5">
        <v>0</v>
      </c>
      <c r="Y1557" s="30"/>
      <c r="Z1557" s="30"/>
      <c r="AA1557" s="30"/>
      <c r="AB1557" s="30"/>
      <c r="AC1557" s="5">
        <v>0</v>
      </c>
      <c r="AD1557" s="5" t="s">
        <v>94</v>
      </c>
      <c r="AE1557" s="5"/>
    </row>
    <row r="1558" spans="1:31" x14ac:dyDescent="0.25">
      <c r="A1558" s="5">
        <v>94124229</v>
      </c>
      <c r="B1558" s="5" t="s">
        <v>90</v>
      </c>
      <c r="C1558" s="78" t="s">
        <v>2040</v>
      </c>
      <c r="D1558" s="5" t="s">
        <v>97</v>
      </c>
      <c r="E1558" s="30">
        <v>45687</v>
      </c>
      <c r="F1558" s="5" t="s">
        <v>1</v>
      </c>
      <c r="G1558" s="78" t="s">
        <v>78</v>
      </c>
      <c r="H1558" s="78" t="s">
        <v>112</v>
      </c>
      <c r="I1558" s="78"/>
      <c r="J1558" s="5" t="s">
        <v>93</v>
      </c>
      <c r="K1558" s="5"/>
      <c r="L1558" s="5"/>
      <c r="M1558" s="5"/>
      <c r="N1558" s="5"/>
      <c r="O1558" s="5"/>
      <c r="P1558" s="5" t="s">
        <v>265</v>
      </c>
      <c r="Q1558" s="78"/>
      <c r="R1558" s="78"/>
      <c r="S1558" s="5"/>
      <c r="T1558" s="5">
        <v>0</v>
      </c>
      <c r="U1558" s="5"/>
      <c r="V1558" s="5">
        <v>0</v>
      </c>
      <c r="W1558" s="5"/>
      <c r="X1558" s="5">
        <v>0</v>
      </c>
      <c r="Y1558" s="30"/>
      <c r="Z1558" s="30"/>
      <c r="AA1558" s="30"/>
      <c r="AB1558" s="30"/>
      <c r="AC1558" s="5">
        <v>0</v>
      </c>
      <c r="AD1558" s="5" t="s">
        <v>94</v>
      </c>
      <c r="AE1558" s="5"/>
    </row>
    <row r="1559" spans="1:31" x14ac:dyDescent="0.25">
      <c r="A1559" s="5">
        <v>94123530</v>
      </c>
      <c r="B1559" s="5" t="s">
        <v>90</v>
      </c>
      <c r="C1559" s="78" t="s">
        <v>2033</v>
      </c>
      <c r="D1559" s="5" t="s">
        <v>91</v>
      </c>
      <c r="E1559" s="30">
        <v>45687</v>
      </c>
      <c r="F1559" s="5" t="s">
        <v>1</v>
      </c>
      <c r="G1559" s="78" t="s">
        <v>73</v>
      </c>
      <c r="H1559" s="78" t="s">
        <v>152</v>
      </c>
      <c r="I1559" s="78"/>
      <c r="J1559" s="5" t="s">
        <v>236</v>
      </c>
      <c r="K1559" s="5">
        <v>39</v>
      </c>
      <c r="L1559" s="5">
        <v>3445</v>
      </c>
      <c r="M1559" s="5">
        <v>41378450</v>
      </c>
      <c r="N1559" s="5">
        <v>954526006</v>
      </c>
      <c r="O1559" s="5">
        <v>18306</v>
      </c>
      <c r="P1559" s="5" t="s">
        <v>265</v>
      </c>
      <c r="Q1559" s="78" t="s">
        <v>201</v>
      </c>
      <c r="R1559" s="78" t="s">
        <v>111</v>
      </c>
      <c r="S1559" s="30">
        <v>45687</v>
      </c>
      <c r="T1559" s="5">
        <v>1</v>
      </c>
      <c r="U1559" s="30">
        <v>45687</v>
      </c>
      <c r="V1559" s="5">
        <v>1</v>
      </c>
      <c r="W1559" s="30"/>
      <c r="X1559" s="5">
        <v>0</v>
      </c>
      <c r="Y1559" s="5"/>
      <c r="Z1559" s="5"/>
      <c r="AA1559" s="5"/>
      <c r="AB1559" s="5"/>
      <c r="AC1559" s="5">
        <v>0</v>
      </c>
      <c r="AD1559" s="5" t="s">
        <v>94</v>
      </c>
      <c r="AE1559" s="5"/>
    </row>
    <row r="1560" spans="1:31" x14ac:dyDescent="0.25">
      <c r="A1560" s="5">
        <v>94123545</v>
      </c>
      <c r="B1560" s="5" t="s">
        <v>90</v>
      </c>
      <c r="C1560" s="78" t="s">
        <v>2042</v>
      </c>
      <c r="D1560" s="5" t="s">
        <v>97</v>
      </c>
      <c r="E1560" s="30">
        <v>45687</v>
      </c>
      <c r="F1560" s="5" t="s">
        <v>1</v>
      </c>
      <c r="G1560" s="78" t="s">
        <v>73</v>
      </c>
      <c r="H1560" s="78" t="s">
        <v>102</v>
      </c>
      <c r="I1560" s="78"/>
      <c r="J1560" s="5" t="s">
        <v>93</v>
      </c>
      <c r="K1560" s="5">
        <v>40</v>
      </c>
      <c r="L1560" s="5">
        <v>2860</v>
      </c>
      <c r="M1560" s="5">
        <v>47397052</v>
      </c>
      <c r="N1560" s="5">
        <v>935531514</v>
      </c>
      <c r="O1560" s="5">
        <v>0</v>
      </c>
      <c r="P1560" s="5" t="s">
        <v>265</v>
      </c>
      <c r="Q1560" s="78" t="s">
        <v>23</v>
      </c>
      <c r="R1560" s="78" t="s">
        <v>111</v>
      </c>
      <c r="S1560" s="30">
        <v>45687</v>
      </c>
      <c r="T1560" s="5">
        <v>1</v>
      </c>
      <c r="U1560" s="30">
        <v>45687</v>
      </c>
      <c r="V1560" s="5">
        <v>1</v>
      </c>
      <c r="W1560" s="30">
        <v>45689</v>
      </c>
      <c r="X1560" s="5">
        <v>1</v>
      </c>
      <c r="Y1560" s="5"/>
      <c r="Z1560" s="5"/>
      <c r="AA1560" s="5"/>
      <c r="AB1560" s="5"/>
      <c r="AC1560" s="5">
        <v>0</v>
      </c>
      <c r="AD1560" s="5" t="s">
        <v>94</v>
      </c>
      <c r="AE1560" s="5"/>
    </row>
    <row r="1561" spans="1:31" x14ac:dyDescent="0.25">
      <c r="A1561" s="5">
        <v>94162048</v>
      </c>
      <c r="B1561" s="5" t="s">
        <v>90</v>
      </c>
      <c r="C1561" s="78" t="s">
        <v>2149</v>
      </c>
      <c r="D1561" s="5" t="s">
        <v>97</v>
      </c>
      <c r="E1561" s="30">
        <v>45687</v>
      </c>
      <c r="F1561" s="5" t="s">
        <v>1</v>
      </c>
      <c r="G1561" s="78" t="s">
        <v>73</v>
      </c>
      <c r="H1561" s="78"/>
      <c r="I1561" s="78"/>
      <c r="J1561" s="5" t="s">
        <v>93</v>
      </c>
      <c r="K1561" s="5"/>
      <c r="L1561" s="5"/>
      <c r="M1561" s="5"/>
      <c r="N1561" s="5"/>
      <c r="O1561" s="5"/>
      <c r="P1561" s="5" t="s">
        <v>265</v>
      </c>
      <c r="Q1561" s="78"/>
      <c r="R1561" s="78"/>
      <c r="S1561" s="30"/>
      <c r="T1561" s="5">
        <v>0</v>
      </c>
      <c r="U1561" s="30"/>
      <c r="V1561" s="5">
        <v>0</v>
      </c>
      <c r="W1561" s="30"/>
      <c r="X1561" s="5">
        <v>0</v>
      </c>
      <c r="Y1561" s="30"/>
      <c r="Z1561" s="30"/>
      <c r="AA1561" s="30"/>
      <c r="AB1561" s="30"/>
      <c r="AC1561" s="5">
        <v>0</v>
      </c>
      <c r="AD1561" s="5" t="s">
        <v>94</v>
      </c>
      <c r="AE1561" s="5"/>
    </row>
    <row r="1562" spans="1:31" x14ac:dyDescent="0.25">
      <c r="A1562" s="5">
        <v>94124197</v>
      </c>
      <c r="B1562" s="5" t="s">
        <v>110</v>
      </c>
      <c r="C1562" s="78" t="s">
        <v>3852</v>
      </c>
      <c r="D1562" s="5" t="s">
        <v>97</v>
      </c>
      <c r="E1562" s="30">
        <v>45687</v>
      </c>
      <c r="F1562" s="5" t="s">
        <v>1</v>
      </c>
      <c r="G1562" s="78" t="s">
        <v>78</v>
      </c>
      <c r="H1562" s="78" t="s">
        <v>101</v>
      </c>
      <c r="I1562" s="78"/>
      <c r="J1562" s="5" t="s">
        <v>93</v>
      </c>
      <c r="K1562" s="5"/>
      <c r="L1562" s="5"/>
      <c r="M1562" s="5"/>
      <c r="N1562" s="5"/>
      <c r="O1562" s="5"/>
      <c r="P1562" s="5" t="s">
        <v>265</v>
      </c>
      <c r="Q1562" s="78" t="s">
        <v>64</v>
      </c>
      <c r="R1562" s="78" t="s">
        <v>78</v>
      </c>
      <c r="S1562" s="30"/>
      <c r="T1562" s="5">
        <v>0</v>
      </c>
      <c r="U1562" s="30"/>
      <c r="V1562" s="5">
        <v>0</v>
      </c>
      <c r="W1562" s="30"/>
      <c r="X1562" s="5">
        <v>0</v>
      </c>
      <c r="Y1562" s="30">
        <v>45691</v>
      </c>
      <c r="Z1562" s="30">
        <v>45695</v>
      </c>
      <c r="AA1562" s="30">
        <v>45702</v>
      </c>
      <c r="AB1562" s="30">
        <v>45709</v>
      </c>
      <c r="AC1562" s="5">
        <v>1</v>
      </c>
      <c r="AD1562" s="5" t="s">
        <v>94</v>
      </c>
      <c r="AE1562" s="5"/>
    </row>
    <row r="1563" spans="1:31" x14ac:dyDescent="0.25">
      <c r="A1563" s="5">
        <v>94124442</v>
      </c>
      <c r="B1563" s="5" t="s">
        <v>90</v>
      </c>
      <c r="C1563" s="78" t="s">
        <v>2043</v>
      </c>
      <c r="D1563" s="5" t="s">
        <v>91</v>
      </c>
      <c r="E1563" s="30">
        <v>45687</v>
      </c>
      <c r="F1563" s="5" t="s">
        <v>1</v>
      </c>
      <c r="G1563" s="78" t="s">
        <v>78</v>
      </c>
      <c r="H1563" s="78" t="s">
        <v>189</v>
      </c>
      <c r="I1563" s="78" t="s">
        <v>68</v>
      </c>
      <c r="J1563" s="5" t="s">
        <v>93</v>
      </c>
      <c r="K1563" s="5"/>
      <c r="L1563" s="5"/>
      <c r="M1563" s="5"/>
      <c r="N1563" s="5"/>
      <c r="O1563" s="5"/>
      <c r="P1563" s="5" t="s">
        <v>265</v>
      </c>
      <c r="Q1563" s="78" t="s">
        <v>68</v>
      </c>
      <c r="R1563" s="78" t="s">
        <v>78</v>
      </c>
      <c r="S1563" s="30"/>
      <c r="T1563" s="5">
        <v>0</v>
      </c>
      <c r="U1563" s="30"/>
      <c r="V1563" s="5">
        <v>0</v>
      </c>
      <c r="W1563" s="30"/>
      <c r="X1563" s="5">
        <v>0</v>
      </c>
      <c r="Y1563" s="30"/>
      <c r="Z1563" s="30"/>
      <c r="AA1563" s="30"/>
      <c r="AB1563" s="30"/>
      <c r="AC1563" s="5">
        <v>0</v>
      </c>
      <c r="AD1563" s="5" t="s">
        <v>94</v>
      </c>
      <c r="AE1563" s="5">
        <v>6238</v>
      </c>
    </row>
    <row r="1564" spans="1:31" x14ac:dyDescent="0.25">
      <c r="A1564" s="5">
        <v>94124207</v>
      </c>
      <c r="B1564" s="5" t="s">
        <v>90</v>
      </c>
      <c r="C1564" s="78" t="s">
        <v>2044</v>
      </c>
      <c r="D1564" s="5" t="s">
        <v>91</v>
      </c>
      <c r="E1564" s="30">
        <v>45687</v>
      </c>
      <c r="F1564" s="5" t="s">
        <v>1</v>
      </c>
      <c r="G1564" s="78" t="s">
        <v>79</v>
      </c>
      <c r="H1564" s="78" t="s">
        <v>96</v>
      </c>
      <c r="I1564" s="78" t="s">
        <v>67</v>
      </c>
      <c r="J1564" s="5" t="s">
        <v>93</v>
      </c>
      <c r="K1564" s="5"/>
      <c r="L1564" s="5"/>
      <c r="M1564" s="5"/>
      <c r="N1564" s="5"/>
      <c r="O1564" s="5"/>
      <c r="P1564" s="5" t="s">
        <v>265</v>
      </c>
      <c r="Q1564" s="78" t="s">
        <v>67</v>
      </c>
      <c r="R1564" s="78" t="s">
        <v>78</v>
      </c>
      <c r="S1564" s="30"/>
      <c r="T1564" s="5">
        <v>0</v>
      </c>
      <c r="U1564" s="30"/>
      <c r="V1564" s="5">
        <v>0</v>
      </c>
      <c r="W1564" s="30"/>
      <c r="X1564" s="5">
        <v>0</v>
      </c>
      <c r="Y1564" s="30">
        <v>45692</v>
      </c>
      <c r="Z1564" s="30"/>
      <c r="AA1564" s="30"/>
      <c r="AB1564" s="30"/>
      <c r="AC1564" s="5">
        <v>0</v>
      </c>
      <c r="AD1564" s="5" t="s">
        <v>94</v>
      </c>
      <c r="AE1564" s="5">
        <v>6260</v>
      </c>
    </row>
    <row r="1565" spans="1:31" x14ac:dyDescent="0.25">
      <c r="A1565" s="5">
        <v>94124315</v>
      </c>
      <c r="B1565" s="5" t="s">
        <v>90</v>
      </c>
      <c r="C1565" s="78" t="s">
        <v>2030</v>
      </c>
      <c r="D1565" s="5" t="s">
        <v>91</v>
      </c>
      <c r="E1565" s="30">
        <v>45687</v>
      </c>
      <c r="F1565" s="5" t="s">
        <v>1</v>
      </c>
      <c r="G1565" s="78" t="s">
        <v>106</v>
      </c>
      <c r="H1565" s="78" t="s">
        <v>273</v>
      </c>
      <c r="I1565" s="78" t="s">
        <v>54</v>
      </c>
      <c r="J1565" s="5" t="s">
        <v>236</v>
      </c>
      <c r="K1565" s="5"/>
      <c r="L1565" s="5"/>
      <c r="M1565" s="5"/>
      <c r="N1565" s="5"/>
      <c r="O1565" s="5"/>
      <c r="P1565" s="5" t="s">
        <v>265</v>
      </c>
      <c r="Q1565" s="78" t="s">
        <v>54</v>
      </c>
      <c r="R1565" s="78" t="s">
        <v>115</v>
      </c>
      <c r="S1565" s="30"/>
      <c r="T1565" s="5">
        <v>0</v>
      </c>
      <c r="U1565" s="30"/>
      <c r="V1565" s="5">
        <v>0</v>
      </c>
      <c r="W1565" s="30">
        <v>45693</v>
      </c>
      <c r="X1565" s="5">
        <v>1</v>
      </c>
      <c r="Y1565" s="30">
        <v>45691</v>
      </c>
      <c r="Z1565" s="30">
        <v>45694</v>
      </c>
      <c r="AA1565" s="30">
        <v>45701</v>
      </c>
      <c r="AB1565" s="30">
        <v>45708</v>
      </c>
      <c r="AC1565" s="5">
        <v>1</v>
      </c>
      <c r="AD1565" s="5" t="s">
        <v>94</v>
      </c>
      <c r="AE1565" s="5">
        <v>6252</v>
      </c>
    </row>
    <row r="1566" spans="1:31" x14ac:dyDescent="0.25">
      <c r="A1566" s="5">
        <v>94124269</v>
      </c>
      <c r="B1566" s="5" t="s">
        <v>90</v>
      </c>
      <c r="C1566" s="78" t="s">
        <v>2151</v>
      </c>
      <c r="D1566" s="5" t="s">
        <v>97</v>
      </c>
      <c r="E1566" s="30">
        <v>45687</v>
      </c>
      <c r="F1566" s="5" t="s">
        <v>1</v>
      </c>
      <c r="G1566" s="78" t="s">
        <v>76</v>
      </c>
      <c r="H1566" s="78" t="s">
        <v>202</v>
      </c>
      <c r="I1566" s="78" t="s">
        <v>55</v>
      </c>
      <c r="J1566" s="5" t="s">
        <v>236</v>
      </c>
      <c r="K1566" s="5"/>
      <c r="L1566" s="5"/>
      <c r="M1566" s="5"/>
      <c r="N1566" s="5"/>
      <c r="O1566" s="5"/>
      <c r="P1566" s="5" t="s">
        <v>265</v>
      </c>
      <c r="Q1566" s="78" t="s">
        <v>55</v>
      </c>
      <c r="R1566" s="78" t="s">
        <v>115</v>
      </c>
      <c r="S1566" s="30"/>
      <c r="T1566" s="5">
        <v>0</v>
      </c>
      <c r="U1566" s="30"/>
      <c r="V1566" s="5">
        <v>0</v>
      </c>
      <c r="W1566" s="30"/>
      <c r="X1566" s="5">
        <v>0</v>
      </c>
      <c r="Y1566" s="30">
        <v>45693</v>
      </c>
      <c r="Z1566" s="30">
        <v>45696</v>
      </c>
      <c r="AA1566" s="30">
        <v>45703</v>
      </c>
      <c r="AB1566" s="30">
        <v>45710</v>
      </c>
      <c r="AC1566" s="5">
        <v>1</v>
      </c>
      <c r="AD1566" s="5" t="s">
        <v>94</v>
      </c>
      <c r="AE1566" s="5">
        <v>6251</v>
      </c>
    </row>
    <row r="1567" spans="1:31" x14ac:dyDescent="0.25">
      <c r="A1567" s="5">
        <v>94124415</v>
      </c>
      <c r="B1567" s="5" t="s">
        <v>90</v>
      </c>
      <c r="C1567" s="78" t="s">
        <v>2032</v>
      </c>
      <c r="D1567" s="5" t="s">
        <v>91</v>
      </c>
      <c r="E1567" s="30">
        <v>45687</v>
      </c>
      <c r="F1567" s="5" t="s">
        <v>1</v>
      </c>
      <c r="G1567" s="78" t="s">
        <v>74</v>
      </c>
      <c r="H1567" s="78" t="s">
        <v>216</v>
      </c>
      <c r="I1567" s="78"/>
      <c r="J1567" s="5" t="s">
        <v>236</v>
      </c>
      <c r="K1567" s="5"/>
      <c r="L1567" s="5"/>
      <c r="M1567" s="5"/>
      <c r="N1567" s="5"/>
      <c r="O1567" s="5"/>
      <c r="P1567" s="5" t="s">
        <v>265</v>
      </c>
      <c r="Q1567" s="78"/>
      <c r="R1567" s="78"/>
      <c r="S1567" s="30"/>
      <c r="T1567" s="5">
        <v>0</v>
      </c>
      <c r="U1567" s="30"/>
      <c r="V1567" s="5">
        <v>0</v>
      </c>
      <c r="W1567" s="30"/>
      <c r="X1567" s="5">
        <v>0</v>
      </c>
      <c r="Y1567" s="30"/>
      <c r="Z1567" s="30"/>
      <c r="AA1567" s="30"/>
      <c r="AB1567" s="30"/>
      <c r="AC1567" s="5">
        <v>0</v>
      </c>
      <c r="AD1567" s="5" t="s">
        <v>94</v>
      </c>
      <c r="AE1567" s="5"/>
    </row>
    <row r="1568" spans="1:31" x14ac:dyDescent="0.25">
      <c r="A1568" s="5">
        <v>94124138</v>
      </c>
      <c r="B1568" s="5" t="s">
        <v>110</v>
      </c>
      <c r="C1568" s="78" t="s">
        <v>3850</v>
      </c>
      <c r="D1568" s="5" t="s">
        <v>91</v>
      </c>
      <c r="E1568" s="30">
        <v>45687</v>
      </c>
      <c r="F1568" s="5" t="s">
        <v>1</v>
      </c>
      <c r="G1568" s="78" t="s">
        <v>73</v>
      </c>
      <c r="H1568" s="78" t="s">
        <v>198</v>
      </c>
      <c r="I1568" s="78"/>
      <c r="J1568" s="5" t="s">
        <v>236</v>
      </c>
      <c r="K1568" s="5">
        <v>38</v>
      </c>
      <c r="L1568" s="5">
        <v>3420</v>
      </c>
      <c r="M1568" s="5">
        <v>76428807</v>
      </c>
      <c r="N1568" s="5">
        <v>912144167</v>
      </c>
      <c r="O1568" s="5">
        <v>9250</v>
      </c>
      <c r="P1568" s="5" t="s">
        <v>265</v>
      </c>
      <c r="Q1568" s="78" t="s">
        <v>51</v>
      </c>
      <c r="R1568" s="78" t="s">
        <v>115</v>
      </c>
      <c r="S1568" s="30">
        <v>45687</v>
      </c>
      <c r="T1568" s="5">
        <v>1</v>
      </c>
      <c r="U1568" s="30">
        <v>45687</v>
      </c>
      <c r="V1568" s="5">
        <v>1</v>
      </c>
      <c r="W1568" s="30"/>
      <c r="X1568" s="5">
        <v>0</v>
      </c>
      <c r="Y1568" s="30"/>
      <c r="Z1568" s="30"/>
      <c r="AA1568" s="30"/>
      <c r="AB1568" s="30"/>
      <c r="AC1568" s="5">
        <v>0</v>
      </c>
      <c r="AD1568" s="5" t="s">
        <v>94</v>
      </c>
      <c r="AE1568" s="5"/>
    </row>
    <row r="1569" spans="1:31" x14ac:dyDescent="0.25">
      <c r="A1569" s="5">
        <v>94124827</v>
      </c>
      <c r="B1569" s="5" t="s">
        <v>90</v>
      </c>
      <c r="C1569" s="78" t="s">
        <v>2031</v>
      </c>
      <c r="D1569" s="5" t="s">
        <v>91</v>
      </c>
      <c r="E1569" s="30">
        <v>45687</v>
      </c>
      <c r="F1569" s="5" t="s">
        <v>1</v>
      </c>
      <c r="G1569" s="78" t="s">
        <v>74</v>
      </c>
      <c r="H1569" s="78" t="s">
        <v>216</v>
      </c>
      <c r="I1569" s="78"/>
      <c r="J1569" s="5" t="s">
        <v>236</v>
      </c>
      <c r="K1569" s="5"/>
      <c r="L1569" s="5"/>
      <c r="M1569" s="5"/>
      <c r="N1569" s="5"/>
      <c r="O1569" s="5"/>
      <c r="P1569" s="5" t="s">
        <v>265</v>
      </c>
      <c r="Q1569" s="78"/>
      <c r="R1569" s="78"/>
      <c r="S1569" s="30"/>
      <c r="T1569" s="5">
        <v>0</v>
      </c>
      <c r="U1569" s="30"/>
      <c r="V1569" s="5">
        <v>0</v>
      </c>
      <c r="W1569" s="30"/>
      <c r="X1569" s="5">
        <v>0</v>
      </c>
      <c r="Y1569" s="30"/>
      <c r="Z1569" s="30"/>
      <c r="AA1569" s="30"/>
      <c r="AB1569" s="30"/>
      <c r="AC1569" s="5">
        <v>0</v>
      </c>
      <c r="AD1569" s="5" t="s">
        <v>94</v>
      </c>
      <c r="AE1569" s="5"/>
    </row>
    <row r="1570" spans="1:31" x14ac:dyDescent="0.25">
      <c r="A1570" s="5">
        <v>94124396</v>
      </c>
      <c r="B1570" s="5" t="s">
        <v>90</v>
      </c>
      <c r="C1570" s="78" t="s">
        <v>2148</v>
      </c>
      <c r="D1570" s="5" t="s">
        <v>97</v>
      </c>
      <c r="E1570" s="30">
        <v>45687</v>
      </c>
      <c r="F1570" s="5" t="s">
        <v>1</v>
      </c>
      <c r="G1570" s="78" t="s">
        <v>73</v>
      </c>
      <c r="H1570" s="78" t="s">
        <v>152</v>
      </c>
      <c r="I1570" s="78"/>
      <c r="J1570" s="5" t="s">
        <v>236</v>
      </c>
      <c r="K1570" s="5">
        <v>39</v>
      </c>
      <c r="L1570" s="5">
        <v>3465</v>
      </c>
      <c r="M1570" s="5">
        <v>74789060</v>
      </c>
      <c r="N1570" s="5">
        <v>916309860</v>
      </c>
      <c r="O1570" s="5">
        <v>18306</v>
      </c>
      <c r="P1570" s="5" t="s">
        <v>265</v>
      </c>
      <c r="Q1570" s="78" t="s">
        <v>28</v>
      </c>
      <c r="R1570" s="78" t="s">
        <v>186</v>
      </c>
      <c r="S1570" s="30">
        <v>45687</v>
      </c>
      <c r="T1570" s="5">
        <v>1</v>
      </c>
      <c r="U1570" s="30">
        <v>45687</v>
      </c>
      <c r="V1570" s="5">
        <v>1</v>
      </c>
      <c r="W1570" s="30"/>
      <c r="X1570" s="5">
        <v>0</v>
      </c>
      <c r="Y1570" s="30">
        <v>45691</v>
      </c>
      <c r="Z1570" s="30">
        <v>45694</v>
      </c>
      <c r="AA1570" s="30">
        <v>45701</v>
      </c>
      <c r="AB1570" s="30">
        <v>45708</v>
      </c>
      <c r="AC1570" s="5">
        <v>1</v>
      </c>
      <c r="AD1570" s="5" t="s">
        <v>94</v>
      </c>
      <c r="AE1570" s="5"/>
    </row>
    <row r="1571" spans="1:31" x14ac:dyDescent="0.25">
      <c r="A1571" s="5">
        <v>94124325</v>
      </c>
      <c r="B1571" s="5" t="s">
        <v>90</v>
      </c>
      <c r="C1571" s="78" t="s">
        <v>2150</v>
      </c>
      <c r="D1571" s="5" t="s">
        <v>97</v>
      </c>
      <c r="E1571" s="30">
        <v>45687</v>
      </c>
      <c r="F1571" s="5" t="s">
        <v>1</v>
      </c>
      <c r="G1571" s="78" t="s">
        <v>73</v>
      </c>
      <c r="H1571" s="78" t="s">
        <v>102</v>
      </c>
      <c r="I1571" s="78"/>
      <c r="J1571" s="5" t="s">
        <v>93</v>
      </c>
      <c r="K1571" s="5">
        <v>37</v>
      </c>
      <c r="L1571" s="5">
        <v>2685</v>
      </c>
      <c r="M1571" s="5">
        <v>47783732</v>
      </c>
      <c r="N1571" s="5">
        <v>944778665</v>
      </c>
      <c r="O1571" s="5">
        <v>6230</v>
      </c>
      <c r="P1571" s="5" t="s">
        <v>265</v>
      </c>
      <c r="Q1571" s="78" t="s">
        <v>23</v>
      </c>
      <c r="R1571" s="78" t="s">
        <v>111</v>
      </c>
      <c r="S1571" s="30">
        <v>45687</v>
      </c>
      <c r="T1571" s="5">
        <v>1</v>
      </c>
      <c r="U1571" s="30">
        <v>45687</v>
      </c>
      <c r="V1571" s="5">
        <v>1</v>
      </c>
      <c r="W1571" s="30">
        <v>45689</v>
      </c>
      <c r="X1571" s="5">
        <v>1</v>
      </c>
      <c r="Y1571" s="30">
        <v>45691</v>
      </c>
      <c r="Z1571" s="30">
        <v>45694</v>
      </c>
      <c r="AA1571" s="30">
        <v>45702</v>
      </c>
      <c r="AB1571" s="30">
        <v>45709</v>
      </c>
      <c r="AC1571" s="5">
        <v>1</v>
      </c>
      <c r="AD1571" s="5" t="s">
        <v>113</v>
      </c>
      <c r="AE1571" s="5"/>
    </row>
    <row r="1572" spans="1:31" x14ac:dyDescent="0.25">
      <c r="A1572" s="5">
        <v>94125322</v>
      </c>
      <c r="B1572" s="5" t="s">
        <v>90</v>
      </c>
      <c r="C1572" s="78" t="s">
        <v>434</v>
      </c>
      <c r="D1572" s="5" t="s">
        <v>97</v>
      </c>
      <c r="E1572" s="30">
        <v>45688</v>
      </c>
      <c r="F1572" s="5" t="s">
        <v>2</v>
      </c>
      <c r="G1572" s="78" t="s">
        <v>73</v>
      </c>
      <c r="H1572" s="78" t="s">
        <v>98</v>
      </c>
      <c r="I1572" s="78" t="s">
        <v>68</v>
      </c>
      <c r="J1572" s="5" t="s">
        <v>93</v>
      </c>
      <c r="K1572" s="5">
        <v>39</v>
      </c>
      <c r="L1572" s="5">
        <v>3240</v>
      </c>
      <c r="M1572" s="5">
        <v>47106908</v>
      </c>
      <c r="N1572" s="5">
        <v>969959466</v>
      </c>
      <c r="O1572" s="5">
        <v>6238</v>
      </c>
      <c r="P1572" s="5" t="s">
        <v>265</v>
      </c>
      <c r="Q1572" s="78" t="s">
        <v>68</v>
      </c>
      <c r="R1572" s="78" t="s">
        <v>78</v>
      </c>
      <c r="S1572" s="30">
        <v>45688</v>
      </c>
      <c r="T1572" s="5">
        <v>1</v>
      </c>
      <c r="U1572" s="30">
        <v>45688</v>
      </c>
      <c r="V1572" s="5">
        <v>1</v>
      </c>
      <c r="W1572" s="30">
        <v>45693</v>
      </c>
      <c r="X1572" s="5">
        <v>1</v>
      </c>
      <c r="Y1572" s="30">
        <v>45691</v>
      </c>
      <c r="Z1572" s="30">
        <v>45695</v>
      </c>
      <c r="AA1572" s="30">
        <v>45702</v>
      </c>
      <c r="AB1572" s="30"/>
      <c r="AC1572" s="5">
        <v>0</v>
      </c>
      <c r="AD1572" s="5" t="s">
        <v>94</v>
      </c>
      <c r="AE1572" s="5">
        <v>6238</v>
      </c>
    </row>
    <row r="1573" spans="1:31" x14ac:dyDescent="0.25">
      <c r="A1573" s="5">
        <v>94124759</v>
      </c>
      <c r="B1573" s="5" t="s">
        <v>90</v>
      </c>
      <c r="C1573" s="78" t="s">
        <v>2153</v>
      </c>
      <c r="D1573" s="5" t="s">
        <v>91</v>
      </c>
      <c r="E1573" s="30">
        <v>45688</v>
      </c>
      <c r="F1573" s="5" t="s">
        <v>2</v>
      </c>
      <c r="G1573" s="78" t="s">
        <v>76</v>
      </c>
      <c r="H1573" s="78" t="s">
        <v>102</v>
      </c>
      <c r="I1573" s="78" t="s">
        <v>51</v>
      </c>
      <c r="J1573" s="5" t="s">
        <v>93</v>
      </c>
      <c r="K1573" s="5">
        <v>37</v>
      </c>
      <c r="L1573" s="5">
        <v>2835</v>
      </c>
      <c r="M1573" s="5">
        <v>43535382</v>
      </c>
      <c r="N1573" s="5">
        <v>914703498</v>
      </c>
      <c r="O1573" s="5">
        <v>6249</v>
      </c>
      <c r="P1573" s="5" t="s">
        <v>265</v>
      </c>
      <c r="Q1573" s="78" t="s">
        <v>51</v>
      </c>
      <c r="R1573" s="78" t="s">
        <v>115</v>
      </c>
      <c r="S1573" s="30">
        <v>45688</v>
      </c>
      <c r="T1573" s="5">
        <v>1</v>
      </c>
      <c r="U1573" s="30">
        <v>45688</v>
      </c>
      <c r="V1573" s="5">
        <v>1</v>
      </c>
      <c r="W1573" s="30">
        <v>45694</v>
      </c>
      <c r="X1573" s="5">
        <v>1</v>
      </c>
      <c r="Y1573" s="30">
        <v>45691</v>
      </c>
      <c r="Z1573" s="30">
        <v>45698</v>
      </c>
      <c r="AA1573" s="30">
        <v>45705</v>
      </c>
      <c r="AB1573" s="30">
        <v>45712</v>
      </c>
      <c r="AC1573" s="5">
        <v>1</v>
      </c>
      <c r="AD1573" s="5" t="s">
        <v>113</v>
      </c>
      <c r="AE1573" s="5">
        <v>6249</v>
      </c>
    </row>
    <row r="1574" spans="1:31" x14ac:dyDescent="0.25">
      <c r="A1574" s="5">
        <v>94126152</v>
      </c>
      <c r="B1574" s="5" t="s">
        <v>90</v>
      </c>
      <c r="C1574" s="78" t="s">
        <v>442</v>
      </c>
      <c r="D1574" s="5" t="s">
        <v>97</v>
      </c>
      <c r="E1574" s="30">
        <v>45688</v>
      </c>
      <c r="F1574" s="5" t="s">
        <v>2</v>
      </c>
      <c r="G1574" s="78" t="s">
        <v>73</v>
      </c>
      <c r="H1574" s="78" t="s">
        <v>135</v>
      </c>
      <c r="I1574" s="78"/>
      <c r="J1574" s="5" t="s">
        <v>236</v>
      </c>
      <c r="K1574" s="5"/>
      <c r="L1574" s="5"/>
      <c r="M1574" s="5"/>
      <c r="N1574" s="5"/>
      <c r="O1574" s="5"/>
      <c r="P1574" s="5" t="s">
        <v>265</v>
      </c>
      <c r="Q1574" s="78"/>
      <c r="R1574" s="78"/>
      <c r="S1574" s="30"/>
      <c r="T1574" s="5">
        <v>0</v>
      </c>
      <c r="U1574" s="30"/>
      <c r="V1574" s="5">
        <v>0</v>
      </c>
      <c r="W1574" s="30"/>
      <c r="X1574" s="5">
        <v>0</v>
      </c>
      <c r="Y1574" s="30"/>
      <c r="Z1574" s="30"/>
      <c r="AA1574" s="30"/>
      <c r="AB1574" s="30"/>
      <c r="AC1574" s="5">
        <v>0</v>
      </c>
      <c r="AD1574" s="5" t="s">
        <v>94</v>
      </c>
      <c r="AE1574" s="5"/>
    </row>
    <row r="1575" spans="1:31" x14ac:dyDescent="0.25">
      <c r="A1575" s="5">
        <v>94125610</v>
      </c>
      <c r="B1575" s="5" t="s">
        <v>90</v>
      </c>
      <c r="C1575" s="78" t="s">
        <v>438</v>
      </c>
      <c r="D1575" s="5" t="s">
        <v>97</v>
      </c>
      <c r="E1575" s="30">
        <v>45688</v>
      </c>
      <c r="F1575" s="5" t="s">
        <v>2</v>
      </c>
      <c r="G1575" s="78" t="s">
        <v>73</v>
      </c>
      <c r="H1575" s="78" t="s">
        <v>152</v>
      </c>
      <c r="I1575" s="78"/>
      <c r="J1575" s="5" t="s">
        <v>236</v>
      </c>
      <c r="K1575" s="5">
        <v>40</v>
      </c>
      <c r="L1575" s="5">
        <v>2980</v>
      </c>
      <c r="M1575" s="5">
        <v>48233883</v>
      </c>
      <c r="N1575" s="5">
        <v>953201210</v>
      </c>
      <c r="O1575" s="5">
        <v>18306</v>
      </c>
      <c r="P1575" s="5" t="s">
        <v>265</v>
      </c>
      <c r="Q1575" s="78" t="s">
        <v>201</v>
      </c>
      <c r="R1575" s="78" t="s">
        <v>111</v>
      </c>
      <c r="S1575" s="30">
        <v>45688</v>
      </c>
      <c r="T1575" s="5">
        <v>1</v>
      </c>
      <c r="U1575" s="30">
        <v>45688</v>
      </c>
      <c r="V1575" s="5">
        <v>1</v>
      </c>
      <c r="W1575" s="30"/>
      <c r="X1575" s="5">
        <v>0</v>
      </c>
      <c r="Y1575" s="30"/>
      <c r="Z1575" s="30"/>
      <c r="AA1575" s="30"/>
      <c r="AB1575" s="30"/>
      <c r="AC1575" s="5">
        <v>0</v>
      </c>
      <c r="AD1575" s="5" t="s">
        <v>94</v>
      </c>
      <c r="AE1575" s="5"/>
    </row>
    <row r="1576" spans="1:31" x14ac:dyDescent="0.25">
      <c r="A1576" s="5">
        <v>94125095</v>
      </c>
      <c r="B1576" s="5" t="s">
        <v>90</v>
      </c>
      <c r="C1576" s="78" t="s">
        <v>432</v>
      </c>
      <c r="D1576" s="5" t="s">
        <v>97</v>
      </c>
      <c r="E1576" s="30">
        <v>45688</v>
      </c>
      <c r="F1576" s="5" t="s">
        <v>2</v>
      </c>
      <c r="G1576" s="78" t="s">
        <v>73</v>
      </c>
      <c r="H1576" s="78" t="s">
        <v>112</v>
      </c>
      <c r="I1576" s="78"/>
      <c r="J1576" s="5" t="s">
        <v>236</v>
      </c>
      <c r="K1576" s="5"/>
      <c r="L1576" s="5"/>
      <c r="M1576" s="5"/>
      <c r="N1576" s="5"/>
      <c r="O1576" s="5"/>
      <c r="P1576" s="5" t="s">
        <v>265</v>
      </c>
      <c r="Q1576" s="78"/>
      <c r="R1576" s="78"/>
      <c r="S1576" s="30"/>
      <c r="T1576" s="5">
        <v>0</v>
      </c>
      <c r="U1576" s="30"/>
      <c r="V1576" s="5">
        <v>0</v>
      </c>
      <c r="W1576" s="30"/>
      <c r="X1576" s="5">
        <v>0</v>
      </c>
      <c r="Y1576" s="30"/>
      <c r="Z1576" s="30"/>
      <c r="AA1576" s="30"/>
      <c r="AB1576" s="30"/>
      <c r="AC1576" s="5">
        <v>0</v>
      </c>
      <c r="AD1576" s="5" t="s">
        <v>94</v>
      </c>
      <c r="AE1576" s="5"/>
    </row>
    <row r="1577" spans="1:31" x14ac:dyDescent="0.25">
      <c r="A1577" s="5">
        <v>94125807</v>
      </c>
      <c r="B1577" s="5" t="s">
        <v>90</v>
      </c>
      <c r="C1577" s="78" t="s">
        <v>2154</v>
      </c>
      <c r="D1577" s="5" t="s">
        <v>91</v>
      </c>
      <c r="E1577" s="30">
        <v>45688</v>
      </c>
      <c r="F1577" s="5" t="s">
        <v>2</v>
      </c>
      <c r="G1577" s="78" t="s">
        <v>73</v>
      </c>
      <c r="H1577" s="78" t="s">
        <v>212</v>
      </c>
      <c r="I1577" s="78" t="s">
        <v>32</v>
      </c>
      <c r="J1577" s="5" t="s">
        <v>236</v>
      </c>
      <c r="K1577" s="5">
        <v>38</v>
      </c>
      <c r="L1577" s="5">
        <v>2980</v>
      </c>
      <c r="M1577" s="5">
        <v>7506056</v>
      </c>
      <c r="N1577" s="5">
        <v>921061244</v>
      </c>
      <c r="O1577" s="5">
        <v>0</v>
      </c>
      <c r="P1577" s="5" t="s">
        <v>265</v>
      </c>
      <c r="Q1577" s="78" t="s">
        <v>32</v>
      </c>
      <c r="R1577" s="78" t="s">
        <v>186</v>
      </c>
      <c r="S1577" s="30"/>
      <c r="T1577" s="5">
        <v>0</v>
      </c>
      <c r="U1577" s="30"/>
      <c r="V1577" s="5">
        <v>0</v>
      </c>
      <c r="W1577" s="30">
        <v>45694</v>
      </c>
      <c r="X1577" s="5">
        <v>1</v>
      </c>
      <c r="Y1577" s="30">
        <v>45691</v>
      </c>
      <c r="Z1577" s="30">
        <v>45695</v>
      </c>
      <c r="AA1577" s="30">
        <v>45702</v>
      </c>
      <c r="AB1577" s="30">
        <v>45709</v>
      </c>
      <c r="AC1577" s="5">
        <v>1</v>
      </c>
      <c r="AD1577" s="5" t="s">
        <v>94</v>
      </c>
      <c r="AE1577" s="5">
        <v>6222</v>
      </c>
    </row>
    <row r="1578" spans="1:31" x14ac:dyDescent="0.25">
      <c r="A1578" s="5">
        <v>94125096</v>
      </c>
      <c r="B1578" s="5" t="s">
        <v>90</v>
      </c>
      <c r="C1578" s="78" t="s">
        <v>433</v>
      </c>
      <c r="D1578" s="5" t="s">
        <v>97</v>
      </c>
      <c r="E1578" s="30">
        <v>45688</v>
      </c>
      <c r="F1578" s="5" t="s">
        <v>2</v>
      </c>
      <c r="G1578" s="78" t="s">
        <v>74</v>
      </c>
      <c r="H1578" s="78" t="s">
        <v>102</v>
      </c>
      <c r="I1578" s="78"/>
      <c r="J1578" s="5" t="s">
        <v>93</v>
      </c>
      <c r="K1578" s="5">
        <v>40</v>
      </c>
      <c r="L1578" s="5">
        <v>3300</v>
      </c>
      <c r="M1578" s="5">
        <v>44912374</v>
      </c>
      <c r="N1578" s="5">
        <v>916614360</v>
      </c>
      <c r="O1578" s="5">
        <v>5620</v>
      </c>
      <c r="P1578" s="5" t="s">
        <v>265</v>
      </c>
      <c r="Q1578" s="78" t="s">
        <v>23</v>
      </c>
      <c r="R1578" s="78" t="s">
        <v>111</v>
      </c>
      <c r="S1578" s="30">
        <v>45688</v>
      </c>
      <c r="T1578" s="5">
        <v>1</v>
      </c>
      <c r="U1578" s="30">
        <v>45688</v>
      </c>
      <c r="V1578" s="5">
        <v>1</v>
      </c>
      <c r="W1578" s="30">
        <v>45694</v>
      </c>
      <c r="X1578" s="5">
        <v>1</v>
      </c>
      <c r="Y1578" s="30"/>
      <c r="Z1578" s="30"/>
      <c r="AA1578" s="30"/>
      <c r="AB1578" s="30"/>
      <c r="AC1578" s="5">
        <v>0</v>
      </c>
      <c r="AD1578" s="5" t="s">
        <v>94</v>
      </c>
      <c r="AE1578" s="5"/>
    </row>
    <row r="1579" spans="1:31" x14ac:dyDescent="0.25">
      <c r="A1579" s="5">
        <v>94125894</v>
      </c>
      <c r="B1579" s="5" t="s">
        <v>90</v>
      </c>
      <c r="C1579" s="78" t="s">
        <v>441</v>
      </c>
      <c r="D1579" s="5" t="s">
        <v>91</v>
      </c>
      <c r="E1579" s="30">
        <v>45688</v>
      </c>
      <c r="F1579" s="5" t="s">
        <v>2</v>
      </c>
      <c r="G1579" s="78" t="s">
        <v>78</v>
      </c>
      <c r="H1579" s="78" t="s">
        <v>203</v>
      </c>
      <c r="I1579" s="78"/>
      <c r="J1579" s="5" t="s">
        <v>236</v>
      </c>
      <c r="K1579" s="5">
        <v>40</v>
      </c>
      <c r="L1579" s="5">
        <v>2988</v>
      </c>
      <c r="M1579" s="5">
        <v>73855050</v>
      </c>
      <c r="N1579" s="5">
        <v>944319296</v>
      </c>
      <c r="O1579" s="5">
        <v>8146</v>
      </c>
      <c r="P1579" s="5" t="s">
        <v>265</v>
      </c>
      <c r="Q1579" s="78"/>
      <c r="R1579" s="78"/>
      <c r="S1579" s="30"/>
      <c r="T1579" s="5">
        <v>0</v>
      </c>
      <c r="U1579" s="30"/>
      <c r="V1579" s="5">
        <v>0</v>
      </c>
      <c r="W1579" s="30"/>
      <c r="X1579" s="5">
        <v>0</v>
      </c>
      <c r="Y1579" s="30"/>
      <c r="Z1579" s="30"/>
      <c r="AA1579" s="30"/>
      <c r="AB1579" s="30"/>
      <c r="AC1579" s="5">
        <v>0</v>
      </c>
      <c r="AD1579" s="5" t="s">
        <v>94</v>
      </c>
      <c r="AE1579" s="5"/>
    </row>
    <row r="1580" spans="1:31" x14ac:dyDescent="0.25">
      <c r="A1580" s="5">
        <v>94126443</v>
      </c>
      <c r="B1580" s="5" t="s">
        <v>90</v>
      </c>
      <c r="C1580" s="78" t="s">
        <v>431</v>
      </c>
      <c r="D1580" s="5" t="s">
        <v>97</v>
      </c>
      <c r="E1580" s="30">
        <v>45688</v>
      </c>
      <c r="F1580" s="5" t="s">
        <v>2</v>
      </c>
      <c r="G1580" s="78" t="s">
        <v>78</v>
      </c>
      <c r="H1580" s="78" t="s">
        <v>145</v>
      </c>
      <c r="I1580" s="78"/>
      <c r="J1580" s="5" t="s">
        <v>236</v>
      </c>
      <c r="K1580" s="5">
        <v>40</v>
      </c>
      <c r="L1580" s="5">
        <v>3700</v>
      </c>
      <c r="M1580" s="5">
        <v>45359655</v>
      </c>
      <c r="N1580" s="5">
        <v>972088054</v>
      </c>
      <c r="O1580" s="5">
        <v>8146</v>
      </c>
      <c r="P1580" s="5" t="s">
        <v>265</v>
      </c>
      <c r="Q1580" s="78"/>
      <c r="R1580" s="78"/>
      <c r="S1580" s="30"/>
      <c r="T1580" s="5">
        <v>0</v>
      </c>
      <c r="U1580" s="30"/>
      <c r="V1580" s="5">
        <v>0</v>
      </c>
      <c r="W1580" s="30"/>
      <c r="X1580" s="5">
        <v>0</v>
      </c>
      <c r="Y1580" s="30"/>
      <c r="Z1580" s="30"/>
      <c r="AA1580" s="30"/>
      <c r="AB1580" s="30"/>
      <c r="AC1580" s="5">
        <v>0</v>
      </c>
      <c r="AD1580" s="5" t="s">
        <v>94</v>
      </c>
      <c r="AE1580" s="5"/>
    </row>
    <row r="1581" spans="1:31" x14ac:dyDescent="0.25">
      <c r="A1581" s="5">
        <v>94125825</v>
      </c>
      <c r="B1581" s="5" t="s">
        <v>90</v>
      </c>
      <c r="C1581" s="78" t="s">
        <v>440</v>
      </c>
      <c r="D1581" s="5" t="s">
        <v>91</v>
      </c>
      <c r="E1581" s="30">
        <v>45688</v>
      </c>
      <c r="F1581" s="5" t="s">
        <v>2</v>
      </c>
      <c r="G1581" s="78" t="s">
        <v>74</v>
      </c>
      <c r="H1581" s="78" t="s">
        <v>198</v>
      </c>
      <c r="I1581" s="78" t="s">
        <v>51</v>
      </c>
      <c r="J1581" s="5" t="s">
        <v>236</v>
      </c>
      <c r="K1581" s="5">
        <v>39</v>
      </c>
      <c r="L1581" s="5">
        <v>4040</v>
      </c>
      <c r="M1581" s="5">
        <v>47644173</v>
      </c>
      <c r="N1581" s="5">
        <v>991726313</v>
      </c>
      <c r="O1581" s="5">
        <v>9250</v>
      </c>
      <c r="P1581" s="5" t="s">
        <v>265</v>
      </c>
      <c r="Q1581" s="78" t="s">
        <v>51</v>
      </c>
      <c r="R1581" s="78" t="s">
        <v>115</v>
      </c>
      <c r="S1581" s="30">
        <v>45689</v>
      </c>
      <c r="T1581" s="5">
        <v>1</v>
      </c>
      <c r="U1581" s="30">
        <v>45689</v>
      </c>
      <c r="V1581" s="5">
        <v>1</v>
      </c>
      <c r="W1581" s="30"/>
      <c r="X1581" s="5">
        <v>0</v>
      </c>
      <c r="Y1581" s="30"/>
      <c r="Z1581" s="30"/>
      <c r="AA1581" s="30"/>
      <c r="AB1581" s="30"/>
      <c r="AC1581" s="5">
        <v>0</v>
      </c>
      <c r="AD1581" s="5" t="s">
        <v>94</v>
      </c>
      <c r="AE1581" s="5">
        <v>6249</v>
      </c>
    </row>
    <row r="1582" spans="1:31" x14ac:dyDescent="0.25">
      <c r="A1582" s="5">
        <v>94126153</v>
      </c>
      <c r="B1582" s="5" t="s">
        <v>90</v>
      </c>
      <c r="C1582" s="78" t="s">
        <v>443</v>
      </c>
      <c r="D1582" s="5" t="s">
        <v>91</v>
      </c>
      <c r="E1582" s="30">
        <v>45688</v>
      </c>
      <c r="F1582" s="5" t="s">
        <v>2</v>
      </c>
      <c r="G1582" s="78" t="s">
        <v>78</v>
      </c>
      <c r="H1582" s="78" t="s">
        <v>147</v>
      </c>
      <c r="I1582" s="78"/>
      <c r="J1582" s="5" t="s">
        <v>236</v>
      </c>
      <c r="K1582" s="5"/>
      <c r="L1582" s="5"/>
      <c r="M1582" s="5"/>
      <c r="N1582" s="5"/>
      <c r="O1582" s="5"/>
      <c r="P1582" s="5" t="s">
        <v>265</v>
      </c>
      <c r="Q1582" s="78"/>
      <c r="R1582" s="78"/>
      <c r="S1582" s="30"/>
      <c r="T1582" s="5">
        <v>0</v>
      </c>
      <c r="U1582" s="30"/>
      <c r="V1582" s="5">
        <v>0</v>
      </c>
      <c r="W1582" s="30"/>
      <c r="X1582" s="5">
        <v>0</v>
      </c>
      <c r="Y1582" s="30"/>
      <c r="Z1582" s="30"/>
      <c r="AA1582" s="30"/>
      <c r="AB1582" s="30"/>
      <c r="AC1582" s="5">
        <v>0</v>
      </c>
      <c r="AD1582" s="5" t="s">
        <v>94</v>
      </c>
      <c r="AE1582" s="5"/>
    </row>
    <row r="1583" spans="1:31" x14ac:dyDescent="0.25">
      <c r="A1583" s="5">
        <v>94125634</v>
      </c>
      <c r="B1583" s="5" t="s">
        <v>90</v>
      </c>
      <c r="C1583" s="78" t="s">
        <v>439</v>
      </c>
      <c r="D1583" s="5" t="s">
        <v>97</v>
      </c>
      <c r="E1583" s="30">
        <v>45688</v>
      </c>
      <c r="F1583" s="5" t="s">
        <v>2</v>
      </c>
      <c r="G1583" s="78" t="s">
        <v>73</v>
      </c>
      <c r="H1583" s="78" t="s">
        <v>102</v>
      </c>
      <c r="I1583" s="78"/>
      <c r="J1583" s="5" t="s">
        <v>93</v>
      </c>
      <c r="K1583" s="5">
        <v>37</v>
      </c>
      <c r="L1583" s="5">
        <v>2570</v>
      </c>
      <c r="M1583" s="5">
        <v>74380722</v>
      </c>
      <c r="N1583" s="5">
        <v>931373822</v>
      </c>
      <c r="O1583" s="5">
        <v>6220</v>
      </c>
      <c r="P1583" s="5" t="s">
        <v>265</v>
      </c>
      <c r="Q1583" s="78" t="s">
        <v>23</v>
      </c>
      <c r="R1583" s="78" t="s">
        <v>111</v>
      </c>
      <c r="S1583" s="30">
        <v>45688</v>
      </c>
      <c r="T1583" s="5">
        <v>1</v>
      </c>
      <c r="U1583" s="30">
        <v>45688</v>
      </c>
      <c r="V1583" s="5">
        <v>1</v>
      </c>
      <c r="W1583" s="30">
        <v>45691</v>
      </c>
      <c r="X1583" s="5">
        <v>1</v>
      </c>
      <c r="Y1583" s="30">
        <v>45693</v>
      </c>
      <c r="Z1583" s="30">
        <v>45696</v>
      </c>
      <c r="AA1583" s="30">
        <v>45703</v>
      </c>
      <c r="AB1583" s="30">
        <v>45710</v>
      </c>
      <c r="AC1583" s="5">
        <v>1</v>
      </c>
      <c r="AD1583" s="5" t="s">
        <v>113</v>
      </c>
      <c r="AE1583" s="5"/>
    </row>
    <row r="1584" spans="1:31" x14ac:dyDescent="0.25">
      <c r="A1584" s="5">
        <v>94126056</v>
      </c>
      <c r="B1584" s="5" t="s">
        <v>110</v>
      </c>
      <c r="C1584" s="78" t="s">
        <v>3853</v>
      </c>
      <c r="D1584" s="5" t="s">
        <v>97</v>
      </c>
      <c r="E1584" s="30">
        <v>45688</v>
      </c>
      <c r="F1584" s="5" t="s">
        <v>2</v>
      </c>
      <c r="G1584" s="78" t="s">
        <v>78</v>
      </c>
      <c r="H1584" s="78" t="s">
        <v>92</v>
      </c>
      <c r="I1584" s="78"/>
      <c r="J1584" s="5" t="s">
        <v>93</v>
      </c>
      <c r="K1584" s="5"/>
      <c r="L1584" s="5"/>
      <c r="M1584" s="5"/>
      <c r="N1584" s="5"/>
      <c r="O1584" s="5"/>
      <c r="P1584" s="5" t="s">
        <v>265</v>
      </c>
      <c r="Q1584" s="78"/>
      <c r="R1584" s="78"/>
      <c r="S1584" s="30"/>
      <c r="T1584" s="5">
        <v>0</v>
      </c>
      <c r="U1584" s="30"/>
      <c r="V1584" s="5">
        <v>0</v>
      </c>
      <c r="W1584" s="30"/>
      <c r="X1584" s="5">
        <v>0</v>
      </c>
      <c r="Y1584" s="30"/>
      <c r="Z1584" s="30"/>
      <c r="AA1584" s="30"/>
      <c r="AB1584" s="30"/>
      <c r="AC1584" s="5">
        <v>0</v>
      </c>
      <c r="AD1584" s="5" t="s">
        <v>94</v>
      </c>
      <c r="AE1584" s="5"/>
    </row>
    <row r="1585" spans="1:31" x14ac:dyDescent="0.25">
      <c r="A1585" s="5">
        <v>94125601</v>
      </c>
      <c r="B1585" s="5" t="s">
        <v>90</v>
      </c>
      <c r="C1585" s="78" t="s">
        <v>437</v>
      </c>
      <c r="D1585" s="5" t="s">
        <v>91</v>
      </c>
      <c r="E1585" s="30">
        <v>45688</v>
      </c>
      <c r="F1585" s="5" t="s">
        <v>2</v>
      </c>
      <c r="G1585" s="78" t="s">
        <v>73</v>
      </c>
      <c r="H1585" s="78" t="s">
        <v>152</v>
      </c>
      <c r="I1585" s="78"/>
      <c r="J1585" s="5" t="s">
        <v>236</v>
      </c>
      <c r="K1585" s="5">
        <v>38</v>
      </c>
      <c r="L1585" s="5">
        <v>3600</v>
      </c>
      <c r="M1585" s="5">
        <v>44949830</v>
      </c>
      <c r="N1585" s="5">
        <v>924872215</v>
      </c>
      <c r="O1585" s="5">
        <v>6215</v>
      </c>
      <c r="P1585" s="5" t="s">
        <v>265</v>
      </c>
      <c r="Q1585" s="78" t="s">
        <v>201</v>
      </c>
      <c r="R1585" s="78" t="s">
        <v>111</v>
      </c>
      <c r="S1585" s="30">
        <v>45688</v>
      </c>
      <c r="T1585" s="5">
        <v>1</v>
      </c>
      <c r="U1585" s="30">
        <v>45688</v>
      </c>
      <c r="V1585" s="5">
        <v>1</v>
      </c>
      <c r="W1585" s="30"/>
      <c r="X1585" s="5">
        <v>0</v>
      </c>
      <c r="Y1585" s="30"/>
      <c r="Z1585" s="30"/>
      <c r="AA1585" s="30"/>
      <c r="AB1585" s="30"/>
      <c r="AC1585" s="5">
        <v>0</v>
      </c>
      <c r="AD1585" s="5" t="s">
        <v>94</v>
      </c>
      <c r="AE1585" s="5"/>
    </row>
    <row r="1586" spans="1:31" x14ac:dyDescent="0.25">
      <c r="A1586" s="5">
        <v>94125796</v>
      </c>
      <c r="B1586" s="5" t="s">
        <v>90</v>
      </c>
      <c r="C1586" s="78" t="s">
        <v>2874</v>
      </c>
      <c r="D1586" s="5" t="s">
        <v>97</v>
      </c>
      <c r="E1586" s="30">
        <v>45688</v>
      </c>
      <c r="F1586" s="5" t="s">
        <v>2</v>
      </c>
      <c r="G1586" s="78" t="s">
        <v>73</v>
      </c>
      <c r="H1586" s="78" t="s">
        <v>92</v>
      </c>
      <c r="I1586" s="78" t="s">
        <v>43</v>
      </c>
      <c r="J1586" s="5" t="s">
        <v>93</v>
      </c>
      <c r="K1586" s="5"/>
      <c r="L1586" s="5"/>
      <c r="M1586" s="5"/>
      <c r="N1586" s="5"/>
      <c r="O1586" s="5"/>
      <c r="P1586" s="5" t="s">
        <v>265</v>
      </c>
      <c r="Q1586" s="78" t="s">
        <v>43</v>
      </c>
      <c r="R1586" s="78" t="s">
        <v>115</v>
      </c>
      <c r="S1586" s="30"/>
      <c r="T1586" s="5">
        <v>0</v>
      </c>
      <c r="U1586" s="30"/>
      <c r="V1586" s="5">
        <v>0</v>
      </c>
      <c r="W1586" s="30"/>
      <c r="X1586" s="5">
        <v>0</v>
      </c>
      <c r="Y1586" s="30">
        <v>45691</v>
      </c>
      <c r="Z1586" s="30">
        <v>45695</v>
      </c>
      <c r="AA1586" s="30">
        <v>45702</v>
      </c>
      <c r="AB1586" s="30">
        <v>45709</v>
      </c>
      <c r="AC1586" s="5">
        <v>1</v>
      </c>
      <c r="AD1586" s="5" t="s">
        <v>94</v>
      </c>
      <c r="AE1586" s="5">
        <v>6768</v>
      </c>
    </row>
    <row r="1587" spans="1:31" x14ac:dyDescent="0.25">
      <c r="A1587" s="5">
        <v>94125114</v>
      </c>
      <c r="B1587" s="5" t="s">
        <v>90</v>
      </c>
      <c r="C1587" s="78" t="s">
        <v>2152</v>
      </c>
      <c r="D1587" s="5" t="s">
        <v>91</v>
      </c>
      <c r="E1587" s="30">
        <v>45688</v>
      </c>
      <c r="F1587" s="5" t="s">
        <v>2</v>
      </c>
      <c r="G1587" s="78" t="s">
        <v>74</v>
      </c>
      <c r="H1587" s="78" t="s">
        <v>220</v>
      </c>
      <c r="I1587" s="78" t="s">
        <v>51</v>
      </c>
      <c r="J1587" s="5" t="s">
        <v>93</v>
      </c>
      <c r="K1587" s="5"/>
      <c r="L1587" s="5"/>
      <c r="M1587" s="5"/>
      <c r="N1587" s="5"/>
      <c r="O1587" s="5"/>
      <c r="P1587" s="5" t="s">
        <v>265</v>
      </c>
      <c r="Q1587" s="78" t="s">
        <v>51</v>
      </c>
      <c r="R1587" s="78" t="s">
        <v>115</v>
      </c>
      <c r="S1587" s="30"/>
      <c r="T1587" s="5">
        <v>0</v>
      </c>
      <c r="U1587" s="30">
        <v>45689</v>
      </c>
      <c r="V1587" s="5">
        <v>1</v>
      </c>
      <c r="W1587" s="30"/>
      <c r="X1587" s="5">
        <v>0</v>
      </c>
      <c r="Y1587" s="30"/>
      <c r="Z1587" s="30"/>
      <c r="AA1587" s="30"/>
      <c r="AB1587" s="30"/>
      <c r="AC1587" s="5">
        <v>0</v>
      </c>
      <c r="AD1587" s="5" t="s">
        <v>94</v>
      </c>
      <c r="AE1587" s="5">
        <v>6249</v>
      </c>
    </row>
    <row r="1588" spans="1:31" x14ac:dyDescent="0.25">
      <c r="A1588" s="5">
        <v>94125029</v>
      </c>
      <c r="B1588" s="5" t="s">
        <v>90</v>
      </c>
      <c r="C1588" s="78" t="s">
        <v>5050</v>
      </c>
      <c r="D1588" s="5" t="s">
        <v>91</v>
      </c>
      <c r="E1588" s="30">
        <v>45688</v>
      </c>
      <c r="F1588" s="5" t="s">
        <v>2</v>
      </c>
      <c r="G1588" s="78" t="s">
        <v>78</v>
      </c>
      <c r="H1588" s="78" t="s">
        <v>98</v>
      </c>
      <c r="I1588" s="78"/>
      <c r="J1588" s="5" t="s">
        <v>93</v>
      </c>
      <c r="K1588" s="5">
        <v>39</v>
      </c>
      <c r="L1588" s="5">
        <v>3040</v>
      </c>
      <c r="M1588" s="5">
        <v>71047481</v>
      </c>
      <c r="N1588" s="5">
        <v>925355539</v>
      </c>
      <c r="O1588" s="5">
        <v>6263</v>
      </c>
      <c r="P1588" s="5" t="s">
        <v>265</v>
      </c>
      <c r="Q1588" s="78" t="s">
        <v>25</v>
      </c>
      <c r="R1588" s="78" t="s">
        <v>111</v>
      </c>
      <c r="S1588" s="30">
        <v>45688</v>
      </c>
      <c r="T1588" s="5">
        <v>1</v>
      </c>
      <c r="U1588" s="30">
        <v>45688</v>
      </c>
      <c r="V1588" s="5">
        <v>1</v>
      </c>
      <c r="W1588" s="30">
        <v>45691</v>
      </c>
      <c r="X1588" s="5">
        <v>1</v>
      </c>
      <c r="Y1588" s="30">
        <v>45691</v>
      </c>
      <c r="Z1588" s="30">
        <v>45695</v>
      </c>
      <c r="AA1588" s="30">
        <v>45702</v>
      </c>
      <c r="AB1588" s="30">
        <v>45709</v>
      </c>
      <c r="AC1588" s="5">
        <v>1</v>
      </c>
      <c r="AD1588" s="5" t="s">
        <v>113</v>
      </c>
      <c r="AE1588" s="5"/>
    </row>
    <row r="1589" spans="1:31" x14ac:dyDescent="0.25">
      <c r="A1589" s="5">
        <v>94125589</v>
      </c>
      <c r="B1589" s="5" t="s">
        <v>90</v>
      </c>
      <c r="C1589" s="78" t="s">
        <v>2155</v>
      </c>
      <c r="D1589" s="5" t="s">
        <v>97</v>
      </c>
      <c r="E1589" s="30">
        <v>45688</v>
      </c>
      <c r="F1589" s="5" t="s">
        <v>2</v>
      </c>
      <c r="G1589" s="78" t="s">
        <v>78</v>
      </c>
      <c r="H1589" s="78" t="s">
        <v>104</v>
      </c>
      <c r="I1589" s="78" t="s">
        <v>58</v>
      </c>
      <c r="J1589" s="5" t="s">
        <v>93</v>
      </c>
      <c r="K1589" s="5">
        <v>39</v>
      </c>
      <c r="L1589" s="5">
        <v>3215</v>
      </c>
      <c r="M1589" s="5">
        <v>76637254</v>
      </c>
      <c r="N1589" s="5">
        <v>973777521</v>
      </c>
      <c r="O1589" s="5">
        <v>6264</v>
      </c>
      <c r="P1589" s="5" t="s">
        <v>265</v>
      </c>
      <c r="Q1589" s="78" t="s">
        <v>58</v>
      </c>
      <c r="R1589" s="78" t="s">
        <v>78</v>
      </c>
      <c r="S1589" s="30">
        <v>45688</v>
      </c>
      <c r="T1589" s="5">
        <v>1</v>
      </c>
      <c r="U1589" s="30">
        <v>45688</v>
      </c>
      <c r="V1589" s="5">
        <v>1</v>
      </c>
      <c r="W1589" s="30">
        <v>45693</v>
      </c>
      <c r="X1589" s="5">
        <v>1</v>
      </c>
      <c r="Y1589" s="30">
        <v>45691</v>
      </c>
      <c r="Z1589" s="30">
        <v>45695</v>
      </c>
      <c r="AA1589" s="30">
        <v>45702</v>
      </c>
      <c r="AB1589" s="30">
        <v>45709</v>
      </c>
      <c r="AC1589" s="5">
        <v>1</v>
      </c>
      <c r="AD1589" s="5" t="s">
        <v>113</v>
      </c>
      <c r="AE1589" s="5">
        <v>6264</v>
      </c>
    </row>
    <row r="1590" spans="1:31" x14ac:dyDescent="0.25">
      <c r="A1590" s="5">
        <v>94126089</v>
      </c>
      <c r="B1590" s="5" t="s">
        <v>90</v>
      </c>
      <c r="C1590" s="78" t="s">
        <v>444</v>
      </c>
      <c r="D1590" s="5" t="s">
        <v>97</v>
      </c>
      <c r="E1590" s="30">
        <v>45688</v>
      </c>
      <c r="F1590" s="5" t="s">
        <v>2</v>
      </c>
      <c r="G1590" s="78" t="s">
        <v>78</v>
      </c>
      <c r="H1590" s="78" t="s">
        <v>102</v>
      </c>
      <c r="I1590" s="78" t="s">
        <v>59</v>
      </c>
      <c r="J1590" s="5" t="s">
        <v>93</v>
      </c>
      <c r="K1590" s="5">
        <v>37</v>
      </c>
      <c r="L1590" s="5">
        <v>3045</v>
      </c>
      <c r="M1590" s="5">
        <v>46181663</v>
      </c>
      <c r="N1590" s="5">
        <v>953764295</v>
      </c>
      <c r="O1590" s="5">
        <v>6267</v>
      </c>
      <c r="P1590" s="5" t="s">
        <v>265</v>
      </c>
      <c r="Q1590" s="78" t="s">
        <v>59</v>
      </c>
      <c r="R1590" s="78" t="s">
        <v>78</v>
      </c>
      <c r="S1590" s="30">
        <v>45689</v>
      </c>
      <c r="T1590" s="5">
        <v>1</v>
      </c>
      <c r="U1590" s="30">
        <v>45689</v>
      </c>
      <c r="V1590" s="5">
        <v>1</v>
      </c>
      <c r="W1590" s="30">
        <v>45692</v>
      </c>
      <c r="X1590" s="5">
        <v>1</v>
      </c>
      <c r="Y1590" s="30">
        <v>45691</v>
      </c>
      <c r="Z1590" s="30">
        <v>45695</v>
      </c>
      <c r="AA1590" s="30">
        <v>45702</v>
      </c>
      <c r="AB1590" s="30">
        <v>45709</v>
      </c>
      <c r="AC1590" s="5">
        <v>1</v>
      </c>
      <c r="AD1590" s="5" t="s">
        <v>113</v>
      </c>
      <c r="AE1590" s="5">
        <v>6267</v>
      </c>
    </row>
    <row r="1591" spans="1:31" x14ac:dyDescent="0.25">
      <c r="A1591" s="5">
        <v>94125383</v>
      </c>
      <c r="B1591" s="5" t="s">
        <v>90</v>
      </c>
      <c r="C1591" s="78" t="s">
        <v>435</v>
      </c>
      <c r="D1591" s="5" t="s">
        <v>91</v>
      </c>
      <c r="E1591" s="30">
        <v>45688</v>
      </c>
      <c r="F1591" s="5" t="s">
        <v>2</v>
      </c>
      <c r="G1591" s="78" t="s">
        <v>78</v>
      </c>
      <c r="H1591" s="78" t="s">
        <v>102</v>
      </c>
      <c r="I1591" s="78" t="s">
        <v>59</v>
      </c>
      <c r="J1591" s="5" t="s">
        <v>93</v>
      </c>
      <c r="K1591" s="5">
        <v>39</v>
      </c>
      <c r="L1591" s="5">
        <v>2645</v>
      </c>
      <c r="M1591" s="5">
        <v>60574893</v>
      </c>
      <c r="N1591" s="5">
        <v>900426013</v>
      </c>
      <c r="O1591" s="5">
        <v>6267</v>
      </c>
      <c r="P1591" s="5" t="s">
        <v>265</v>
      </c>
      <c r="Q1591" s="78" t="s">
        <v>59</v>
      </c>
      <c r="R1591" s="78" t="s">
        <v>78</v>
      </c>
      <c r="S1591" s="30">
        <v>45688</v>
      </c>
      <c r="T1591" s="5">
        <v>1</v>
      </c>
      <c r="U1591" s="30">
        <v>45688</v>
      </c>
      <c r="V1591" s="5">
        <v>1</v>
      </c>
      <c r="W1591" s="30">
        <v>45691</v>
      </c>
      <c r="X1591" s="5">
        <v>1</v>
      </c>
      <c r="Y1591" s="30">
        <v>45691</v>
      </c>
      <c r="Z1591" s="30">
        <v>45695</v>
      </c>
      <c r="AA1591" s="30">
        <v>45702</v>
      </c>
      <c r="AB1591" s="30">
        <v>45709</v>
      </c>
      <c r="AC1591" s="5">
        <v>1</v>
      </c>
      <c r="AD1591" s="5" t="s">
        <v>113</v>
      </c>
      <c r="AE1591" s="5">
        <v>6267</v>
      </c>
    </row>
    <row r="1592" spans="1:31" x14ac:dyDescent="0.25">
      <c r="A1592" s="5">
        <v>94125502</v>
      </c>
      <c r="B1592" s="5" t="s">
        <v>90</v>
      </c>
      <c r="C1592" s="78" t="s">
        <v>436</v>
      </c>
      <c r="D1592" s="5" t="s">
        <v>91</v>
      </c>
      <c r="E1592" s="30">
        <v>45688</v>
      </c>
      <c r="F1592" s="5" t="s">
        <v>2</v>
      </c>
      <c r="G1592" s="78" t="s">
        <v>78</v>
      </c>
      <c r="H1592" s="78" t="s">
        <v>102</v>
      </c>
      <c r="I1592" s="78" t="s">
        <v>59</v>
      </c>
      <c r="J1592" s="5" t="s">
        <v>93</v>
      </c>
      <c r="K1592" s="5">
        <v>38</v>
      </c>
      <c r="L1592" s="5">
        <v>3415</v>
      </c>
      <c r="M1592" s="5">
        <v>76496011</v>
      </c>
      <c r="N1592" s="5">
        <v>902539739</v>
      </c>
      <c r="O1592" s="5">
        <v>6267</v>
      </c>
      <c r="P1592" s="5" t="s">
        <v>265</v>
      </c>
      <c r="Q1592" s="78" t="s">
        <v>59</v>
      </c>
      <c r="R1592" s="78" t="s">
        <v>78</v>
      </c>
      <c r="S1592" s="30">
        <v>45688</v>
      </c>
      <c r="T1592" s="5">
        <v>1</v>
      </c>
      <c r="U1592" s="30">
        <v>45688</v>
      </c>
      <c r="V1592" s="5">
        <v>1</v>
      </c>
      <c r="W1592" s="30">
        <v>45694</v>
      </c>
      <c r="X1592" s="5">
        <v>1</v>
      </c>
      <c r="Y1592" s="30">
        <v>45691</v>
      </c>
      <c r="Z1592" s="30">
        <v>45695</v>
      </c>
      <c r="AA1592" s="30">
        <v>45702</v>
      </c>
      <c r="AB1592" s="30">
        <v>45709</v>
      </c>
      <c r="AC1592" s="5">
        <v>1</v>
      </c>
      <c r="AD1592" s="5" t="s">
        <v>113</v>
      </c>
      <c r="AE1592" s="5">
        <v>6267</v>
      </c>
    </row>
    <row r="1593" spans="1:31" x14ac:dyDescent="0.25">
      <c r="A1593" s="5">
        <v>94126046</v>
      </c>
      <c r="B1593" s="5" t="s">
        <v>90</v>
      </c>
      <c r="C1593" s="78" t="s">
        <v>458</v>
      </c>
      <c r="D1593" s="5" t="s">
        <v>97</v>
      </c>
      <c r="E1593" s="30">
        <v>45689</v>
      </c>
      <c r="F1593" s="5" t="s">
        <v>2</v>
      </c>
      <c r="G1593" s="78" t="s">
        <v>78</v>
      </c>
      <c r="H1593" s="78" t="s">
        <v>102</v>
      </c>
      <c r="I1593" s="78" t="s">
        <v>66</v>
      </c>
      <c r="J1593" s="5" t="s">
        <v>93</v>
      </c>
      <c r="K1593" s="5">
        <v>39</v>
      </c>
      <c r="L1593" s="5">
        <v>3095</v>
      </c>
      <c r="M1593" s="5">
        <v>71654090</v>
      </c>
      <c r="N1593" s="5">
        <v>936597917</v>
      </c>
      <c r="O1593" s="5">
        <v>6261</v>
      </c>
      <c r="P1593" s="5" t="s">
        <v>265</v>
      </c>
      <c r="Q1593" s="78" t="s">
        <v>66</v>
      </c>
      <c r="R1593" s="78" t="s">
        <v>78</v>
      </c>
      <c r="S1593" s="30">
        <v>45689</v>
      </c>
      <c r="T1593" s="5">
        <v>1</v>
      </c>
      <c r="U1593" s="30">
        <v>45689</v>
      </c>
      <c r="V1593" s="5">
        <v>1</v>
      </c>
      <c r="W1593" s="30">
        <v>45694</v>
      </c>
      <c r="X1593" s="5">
        <v>1</v>
      </c>
      <c r="Y1593" s="30">
        <v>45692</v>
      </c>
      <c r="Z1593" s="30">
        <v>45696</v>
      </c>
      <c r="AA1593" s="30">
        <v>45703</v>
      </c>
      <c r="AB1593" s="30">
        <v>45710</v>
      </c>
      <c r="AC1593" s="5">
        <v>1</v>
      </c>
      <c r="AD1593" s="5" t="s">
        <v>113</v>
      </c>
      <c r="AE1593" s="5">
        <v>6261</v>
      </c>
    </row>
    <row r="1594" spans="1:31" x14ac:dyDescent="0.25">
      <c r="A1594" s="5">
        <v>94126688</v>
      </c>
      <c r="B1594" s="5" t="s">
        <v>90</v>
      </c>
      <c r="C1594" s="78" t="s">
        <v>462</v>
      </c>
      <c r="D1594" s="5" t="s">
        <v>97</v>
      </c>
      <c r="E1594" s="30">
        <v>45689</v>
      </c>
      <c r="F1594" s="5" t="s">
        <v>2</v>
      </c>
      <c r="G1594" s="78" t="s">
        <v>78</v>
      </c>
      <c r="H1594" s="78" t="s">
        <v>102</v>
      </c>
      <c r="I1594" s="78" t="s">
        <v>62</v>
      </c>
      <c r="J1594" s="5" t="s">
        <v>93</v>
      </c>
      <c r="K1594" s="5">
        <v>41</v>
      </c>
      <c r="L1594" s="5">
        <v>3520</v>
      </c>
      <c r="M1594" s="5">
        <v>30936707</v>
      </c>
      <c r="N1594" s="5">
        <v>987362995</v>
      </c>
      <c r="O1594" s="5">
        <v>6262</v>
      </c>
      <c r="P1594" s="5" t="s">
        <v>265</v>
      </c>
      <c r="Q1594" s="78" t="s">
        <v>62</v>
      </c>
      <c r="R1594" s="78" t="s">
        <v>78</v>
      </c>
      <c r="S1594" s="30">
        <v>45690</v>
      </c>
      <c r="T1594" s="5">
        <v>1</v>
      </c>
      <c r="U1594" s="30">
        <v>45690</v>
      </c>
      <c r="V1594" s="5">
        <v>1</v>
      </c>
      <c r="W1594" s="30"/>
      <c r="X1594" s="5">
        <v>0</v>
      </c>
      <c r="Y1594" s="30">
        <v>45692</v>
      </c>
      <c r="Z1594" s="30">
        <v>45696</v>
      </c>
      <c r="AA1594" s="30">
        <v>45703</v>
      </c>
      <c r="AB1594" s="30">
        <v>45710</v>
      </c>
      <c r="AC1594" s="5">
        <v>1</v>
      </c>
      <c r="AD1594" s="5" t="s">
        <v>94</v>
      </c>
      <c r="AE1594" s="5">
        <v>6262</v>
      </c>
    </row>
    <row r="1595" spans="1:31" x14ac:dyDescent="0.25">
      <c r="A1595" s="5">
        <v>94125951</v>
      </c>
      <c r="B1595" s="5" t="s">
        <v>90</v>
      </c>
      <c r="C1595" s="78" t="s">
        <v>3856</v>
      </c>
      <c r="D1595" s="5" t="s">
        <v>91</v>
      </c>
      <c r="E1595" s="30">
        <v>45689</v>
      </c>
      <c r="F1595" s="5" t="s">
        <v>2</v>
      </c>
      <c r="G1595" s="78" t="s">
        <v>78</v>
      </c>
      <c r="H1595" s="78" t="s">
        <v>134</v>
      </c>
      <c r="I1595" s="78" t="s">
        <v>65</v>
      </c>
      <c r="J1595" s="5" t="s">
        <v>93</v>
      </c>
      <c r="K1595" s="5"/>
      <c r="L1595" s="5"/>
      <c r="M1595" s="5"/>
      <c r="N1595" s="5"/>
      <c r="O1595" s="5"/>
      <c r="P1595" s="5" t="s">
        <v>265</v>
      </c>
      <c r="Q1595" s="78" t="s">
        <v>65</v>
      </c>
      <c r="R1595" s="78" t="s">
        <v>78</v>
      </c>
      <c r="S1595" s="5"/>
      <c r="T1595" s="5">
        <v>0</v>
      </c>
      <c r="U1595" s="5"/>
      <c r="V1595" s="5">
        <v>0</v>
      </c>
      <c r="W1595" s="5"/>
      <c r="X1595" s="5">
        <v>0</v>
      </c>
      <c r="Y1595" s="30"/>
      <c r="Z1595" s="30"/>
      <c r="AA1595" s="30"/>
      <c r="AB1595" s="30"/>
      <c r="AC1595" s="5">
        <v>0</v>
      </c>
      <c r="AD1595" s="5" t="s">
        <v>94</v>
      </c>
      <c r="AE1595" s="5">
        <v>6256</v>
      </c>
    </row>
    <row r="1596" spans="1:31" x14ac:dyDescent="0.25">
      <c r="A1596" s="5">
        <v>94126218</v>
      </c>
      <c r="B1596" s="5" t="s">
        <v>90</v>
      </c>
      <c r="C1596" s="78" t="s">
        <v>450</v>
      </c>
      <c r="D1596" s="5" t="s">
        <v>91</v>
      </c>
      <c r="E1596" s="30">
        <v>45689</v>
      </c>
      <c r="F1596" s="5" t="s">
        <v>2</v>
      </c>
      <c r="G1596" s="78" t="s">
        <v>78</v>
      </c>
      <c r="H1596" s="78" t="s">
        <v>98</v>
      </c>
      <c r="I1596" s="78" t="s">
        <v>65</v>
      </c>
      <c r="J1596" s="5" t="s">
        <v>93</v>
      </c>
      <c r="K1596" s="5">
        <v>38</v>
      </c>
      <c r="L1596" s="5">
        <v>3140</v>
      </c>
      <c r="M1596" s="5">
        <v>45380909</v>
      </c>
      <c r="N1596" s="5">
        <v>996993598</v>
      </c>
      <c r="O1596" s="5">
        <v>6256</v>
      </c>
      <c r="P1596" s="5" t="s">
        <v>265</v>
      </c>
      <c r="Q1596" s="78" t="s">
        <v>65</v>
      </c>
      <c r="R1596" s="78" t="s">
        <v>78</v>
      </c>
      <c r="S1596" s="30">
        <v>45689</v>
      </c>
      <c r="T1596" s="5">
        <v>1</v>
      </c>
      <c r="U1596" s="30">
        <v>45689</v>
      </c>
      <c r="V1596" s="5">
        <v>1</v>
      </c>
      <c r="W1596" s="30">
        <v>45694</v>
      </c>
      <c r="X1596" s="5">
        <v>1</v>
      </c>
      <c r="Y1596" s="30">
        <v>45693</v>
      </c>
      <c r="Z1596" s="30">
        <v>45698</v>
      </c>
      <c r="AA1596" s="30">
        <v>45705</v>
      </c>
      <c r="AB1596" s="30">
        <v>45712</v>
      </c>
      <c r="AC1596" s="5">
        <v>1</v>
      </c>
      <c r="AD1596" s="5" t="s">
        <v>113</v>
      </c>
      <c r="AE1596" s="5">
        <v>6256</v>
      </c>
    </row>
    <row r="1597" spans="1:31" x14ac:dyDescent="0.25">
      <c r="A1597" s="5">
        <v>94125914</v>
      </c>
      <c r="B1597" s="5" t="s">
        <v>90</v>
      </c>
      <c r="C1597" s="78" t="s">
        <v>2156</v>
      </c>
      <c r="D1597" s="5" t="s">
        <v>91</v>
      </c>
      <c r="E1597" s="30">
        <v>45689</v>
      </c>
      <c r="F1597" s="5" t="s">
        <v>2</v>
      </c>
      <c r="G1597" s="78" t="s">
        <v>78</v>
      </c>
      <c r="H1597" s="78" t="s">
        <v>1860</v>
      </c>
      <c r="I1597" s="78" t="s">
        <v>66</v>
      </c>
      <c r="J1597" s="5" t="s">
        <v>93</v>
      </c>
      <c r="K1597" s="5"/>
      <c r="L1597" s="5"/>
      <c r="M1597" s="5"/>
      <c r="N1597" s="5"/>
      <c r="O1597" s="5"/>
      <c r="P1597" s="5" t="s">
        <v>265</v>
      </c>
      <c r="Q1597" s="78" t="s">
        <v>66</v>
      </c>
      <c r="R1597" s="78" t="s">
        <v>78</v>
      </c>
      <c r="S1597" s="30"/>
      <c r="T1597" s="5">
        <v>0</v>
      </c>
      <c r="U1597" s="30"/>
      <c r="V1597" s="5">
        <v>0</v>
      </c>
      <c r="W1597" s="5"/>
      <c r="X1597" s="5">
        <v>0</v>
      </c>
      <c r="Y1597" s="30">
        <v>45695</v>
      </c>
      <c r="Z1597" s="30">
        <v>45702</v>
      </c>
      <c r="AA1597" s="30">
        <v>45709</v>
      </c>
      <c r="AB1597" s="30">
        <v>45716</v>
      </c>
      <c r="AC1597" s="5">
        <v>1</v>
      </c>
      <c r="AD1597" s="5" t="s">
        <v>94</v>
      </c>
      <c r="AE1597" s="5">
        <v>6261</v>
      </c>
    </row>
    <row r="1598" spans="1:31" x14ac:dyDescent="0.25">
      <c r="A1598" s="5">
        <v>94126259</v>
      </c>
      <c r="B1598" s="5" t="s">
        <v>90</v>
      </c>
      <c r="C1598" s="78" t="s">
        <v>215</v>
      </c>
      <c r="D1598" s="5" t="s">
        <v>97</v>
      </c>
      <c r="E1598" s="30">
        <v>45689</v>
      </c>
      <c r="F1598" s="5" t="s">
        <v>2</v>
      </c>
      <c r="G1598" s="78" t="s">
        <v>78</v>
      </c>
      <c r="H1598" s="78" t="s">
        <v>134</v>
      </c>
      <c r="I1598" s="78"/>
      <c r="J1598" s="5" t="s">
        <v>93</v>
      </c>
      <c r="K1598" s="5"/>
      <c r="L1598" s="5"/>
      <c r="M1598" s="5"/>
      <c r="N1598" s="5"/>
      <c r="O1598" s="5"/>
      <c r="P1598" s="5" t="s">
        <v>265</v>
      </c>
      <c r="Q1598" s="78"/>
      <c r="R1598" s="78"/>
      <c r="S1598" s="30"/>
      <c r="T1598" s="5">
        <v>0</v>
      </c>
      <c r="U1598" s="30"/>
      <c r="V1598" s="5">
        <v>0</v>
      </c>
      <c r="W1598" s="30"/>
      <c r="X1598" s="5">
        <v>0</v>
      </c>
      <c r="Y1598" s="30"/>
      <c r="Z1598" s="30"/>
      <c r="AA1598" s="30"/>
      <c r="AB1598" s="30"/>
      <c r="AC1598" s="5">
        <v>0</v>
      </c>
      <c r="AD1598" s="5" t="s">
        <v>94</v>
      </c>
      <c r="AE1598" s="5"/>
    </row>
    <row r="1599" spans="1:31" x14ac:dyDescent="0.25">
      <c r="A1599" s="5">
        <v>94126365</v>
      </c>
      <c r="B1599" s="5" t="s">
        <v>90</v>
      </c>
      <c r="C1599" s="78" t="s">
        <v>454</v>
      </c>
      <c r="D1599" s="5" t="s">
        <v>97</v>
      </c>
      <c r="E1599" s="30">
        <v>45689</v>
      </c>
      <c r="F1599" s="5" t="s">
        <v>2</v>
      </c>
      <c r="G1599" s="78" t="s">
        <v>73</v>
      </c>
      <c r="H1599" s="78" t="s">
        <v>100</v>
      </c>
      <c r="I1599" s="78" t="s">
        <v>43</v>
      </c>
      <c r="J1599" s="5" t="s">
        <v>93</v>
      </c>
      <c r="K1599" s="5">
        <v>39</v>
      </c>
      <c r="L1599" s="5">
        <v>3525</v>
      </c>
      <c r="M1599" s="5">
        <v>72776376</v>
      </c>
      <c r="N1599" s="5">
        <v>988069968</v>
      </c>
      <c r="O1599" s="5">
        <v>6768</v>
      </c>
      <c r="P1599" s="5" t="s">
        <v>265</v>
      </c>
      <c r="Q1599" s="78" t="s">
        <v>43</v>
      </c>
      <c r="R1599" s="78" t="s">
        <v>115</v>
      </c>
      <c r="S1599" s="30">
        <v>45690</v>
      </c>
      <c r="T1599" s="5">
        <v>1</v>
      </c>
      <c r="U1599" s="30">
        <v>45690</v>
      </c>
      <c r="V1599" s="5">
        <v>1</v>
      </c>
      <c r="W1599" s="30">
        <v>45691</v>
      </c>
      <c r="X1599" s="5">
        <v>1</v>
      </c>
      <c r="Y1599" s="30">
        <v>45692</v>
      </c>
      <c r="Z1599" s="30">
        <v>45696</v>
      </c>
      <c r="AA1599" s="30">
        <v>45703</v>
      </c>
      <c r="AB1599" s="30">
        <v>45710</v>
      </c>
      <c r="AC1599" s="5">
        <v>1</v>
      </c>
      <c r="AD1599" s="5" t="s">
        <v>113</v>
      </c>
      <c r="AE1599" s="5">
        <v>6768</v>
      </c>
    </row>
    <row r="1600" spans="1:31" x14ac:dyDescent="0.25">
      <c r="A1600" s="5">
        <v>94126844</v>
      </c>
      <c r="B1600" s="5" t="s">
        <v>90</v>
      </c>
      <c r="C1600" s="78" t="s">
        <v>464</v>
      </c>
      <c r="D1600" s="5" t="s">
        <v>91</v>
      </c>
      <c r="E1600" s="30">
        <v>45689</v>
      </c>
      <c r="F1600" s="5" t="s">
        <v>2</v>
      </c>
      <c r="G1600" s="78" t="s">
        <v>78</v>
      </c>
      <c r="H1600" s="78" t="s">
        <v>98</v>
      </c>
      <c r="I1600" s="78" t="s">
        <v>63</v>
      </c>
      <c r="J1600" s="5" t="s">
        <v>93</v>
      </c>
      <c r="K1600" s="5">
        <v>37</v>
      </c>
      <c r="L1600" s="5">
        <v>2730</v>
      </c>
      <c r="M1600" s="5">
        <v>76253915</v>
      </c>
      <c r="N1600" s="5">
        <v>969786644</v>
      </c>
      <c r="O1600" s="5">
        <v>6268</v>
      </c>
      <c r="P1600" s="5" t="s">
        <v>265</v>
      </c>
      <c r="Q1600" s="78" t="s">
        <v>63</v>
      </c>
      <c r="R1600" s="78" t="s">
        <v>78</v>
      </c>
      <c r="S1600" s="30">
        <v>45689</v>
      </c>
      <c r="T1600" s="5">
        <v>1</v>
      </c>
      <c r="U1600" s="30">
        <v>45689</v>
      </c>
      <c r="V1600" s="5">
        <v>1</v>
      </c>
      <c r="W1600" s="30"/>
      <c r="X1600" s="5">
        <v>0</v>
      </c>
      <c r="Y1600" s="30"/>
      <c r="Z1600" s="30"/>
      <c r="AA1600" s="30"/>
      <c r="AB1600" s="30"/>
      <c r="AC1600" s="5">
        <v>0</v>
      </c>
      <c r="AD1600" s="5" t="s">
        <v>94</v>
      </c>
      <c r="AE1600" s="5">
        <v>6268</v>
      </c>
    </row>
    <row r="1601" spans="1:31" x14ac:dyDescent="0.25">
      <c r="A1601" s="5">
        <v>94126250</v>
      </c>
      <c r="B1601" s="5" t="s">
        <v>90</v>
      </c>
      <c r="C1601" s="78" t="s">
        <v>451</v>
      </c>
      <c r="D1601" s="5" t="s">
        <v>91</v>
      </c>
      <c r="E1601" s="30">
        <v>45689</v>
      </c>
      <c r="F1601" s="5" t="s">
        <v>2</v>
      </c>
      <c r="G1601" s="78" t="s">
        <v>73</v>
      </c>
      <c r="H1601" s="78" t="s">
        <v>102</v>
      </c>
      <c r="I1601" s="78"/>
      <c r="J1601" s="5" t="s">
        <v>93</v>
      </c>
      <c r="K1601" s="5">
        <v>37</v>
      </c>
      <c r="L1601" s="5">
        <v>2995</v>
      </c>
      <c r="M1601" s="5">
        <v>75201180</v>
      </c>
      <c r="N1601" s="5">
        <v>916443805</v>
      </c>
      <c r="O1601" s="5">
        <v>6220</v>
      </c>
      <c r="P1601" s="5" t="s">
        <v>265</v>
      </c>
      <c r="Q1601" s="78" t="s">
        <v>23</v>
      </c>
      <c r="R1601" s="78" t="s">
        <v>111</v>
      </c>
      <c r="S1601" s="30">
        <v>45689</v>
      </c>
      <c r="T1601" s="5">
        <v>1</v>
      </c>
      <c r="U1601" s="30">
        <v>45689</v>
      </c>
      <c r="V1601" s="5">
        <v>1</v>
      </c>
      <c r="W1601" s="30">
        <v>45694</v>
      </c>
      <c r="X1601" s="5">
        <v>1</v>
      </c>
      <c r="Y1601" s="30">
        <v>45692</v>
      </c>
      <c r="Z1601" s="30">
        <v>45696</v>
      </c>
      <c r="AA1601" s="30">
        <v>45703</v>
      </c>
      <c r="AB1601" s="30">
        <v>45710</v>
      </c>
      <c r="AC1601" s="5">
        <v>1</v>
      </c>
      <c r="AD1601" s="5" t="s">
        <v>113</v>
      </c>
      <c r="AE1601" s="5"/>
    </row>
    <row r="1602" spans="1:31" x14ac:dyDescent="0.25">
      <c r="A1602" s="5">
        <v>94126015</v>
      </c>
      <c r="B1602" s="5" t="s">
        <v>90</v>
      </c>
      <c r="C1602" s="78" t="s">
        <v>457</v>
      </c>
      <c r="D1602" s="5" t="s">
        <v>97</v>
      </c>
      <c r="E1602" s="30">
        <v>45689</v>
      </c>
      <c r="F1602" s="5" t="s">
        <v>2</v>
      </c>
      <c r="G1602" s="78" t="s">
        <v>74</v>
      </c>
      <c r="H1602" s="78" t="s">
        <v>102</v>
      </c>
      <c r="I1602" s="78" t="s">
        <v>32</v>
      </c>
      <c r="J1602" s="5" t="s">
        <v>93</v>
      </c>
      <c r="K1602" s="5">
        <v>40</v>
      </c>
      <c r="L1602" s="5">
        <v>3025</v>
      </c>
      <c r="M1602" s="5">
        <v>74912427</v>
      </c>
      <c r="N1602" s="5">
        <v>920390578</v>
      </c>
      <c r="O1602" s="5">
        <v>6222</v>
      </c>
      <c r="P1602" s="5" t="s">
        <v>265</v>
      </c>
      <c r="Q1602" s="78" t="s">
        <v>32</v>
      </c>
      <c r="R1602" s="78" t="s">
        <v>186</v>
      </c>
      <c r="S1602" s="30">
        <v>45689</v>
      </c>
      <c r="T1602" s="5">
        <v>1</v>
      </c>
      <c r="U1602" s="30">
        <v>45689</v>
      </c>
      <c r="V1602" s="5">
        <v>1</v>
      </c>
      <c r="W1602" s="30">
        <v>45691</v>
      </c>
      <c r="X1602" s="5">
        <v>1</v>
      </c>
      <c r="Y1602" s="30">
        <v>45692</v>
      </c>
      <c r="Z1602" s="30">
        <v>45696</v>
      </c>
      <c r="AA1602" s="30">
        <v>45703</v>
      </c>
      <c r="AB1602" s="30">
        <v>45710</v>
      </c>
      <c r="AC1602" s="5">
        <v>1</v>
      </c>
      <c r="AD1602" s="5" t="s">
        <v>113</v>
      </c>
      <c r="AE1602" s="5">
        <v>6222</v>
      </c>
    </row>
    <row r="1603" spans="1:31" x14ac:dyDescent="0.25">
      <c r="A1603" s="5">
        <v>94126108</v>
      </c>
      <c r="B1603" s="5" t="s">
        <v>90</v>
      </c>
      <c r="C1603" s="78" t="s">
        <v>2157</v>
      </c>
      <c r="D1603" s="5" t="s">
        <v>91</v>
      </c>
      <c r="E1603" s="30">
        <v>45689</v>
      </c>
      <c r="F1603" s="5" t="s">
        <v>2</v>
      </c>
      <c r="G1603" s="78" t="s">
        <v>73</v>
      </c>
      <c r="H1603" s="78" t="s">
        <v>102</v>
      </c>
      <c r="I1603" s="78" t="s">
        <v>36</v>
      </c>
      <c r="J1603" s="5" t="s">
        <v>93</v>
      </c>
      <c r="K1603" s="5">
        <v>40</v>
      </c>
      <c r="L1603" s="5">
        <v>3330</v>
      </c>
      <c r="M1603" s="5">
        <v>75164096</v>
      </c>
      <c r="N1603" s="5">
        <v>963207775</v>
      </c>
      <c r="O1603" s="5">
        <v>6219</v>
      </c>
      <c r="P1603" s="5" t="s">
        <v>265</v>
      </c>
      <c r="Q1603" s="78" t="s">
        <v>36</v>
      </c>
      <c r="R1603" s="78" t="s">
        <v>186</v>
      </c>
      <c r="S1603" s="30">
        <v>45689</v>
      </c>
      <c r="T1603" s="5">
        <v>1</v>
      </c>
      <c r="U1603" s="30">
        <v>45689</v>
      </c>
      <c r="V1603" s="5">
        <v>1</v>
      </c>
      <c r="W1603" s="30">
        <v>45694</v>
      </c>
      <c r="X1603" s="5">
        <v>1</v>
      </c>
      <c r="Y1603" s="30"/>
      <c r="Z1603" s="30"/>
      <c r="AA1603" s="30"/>
      <c r="AB1603" s="30"/>
      <c r="AC1603" s="5">
        <v>0</v>
      </c>
      <c r="AD1603" s="5" t="s">
        <v>94</v>
      </c>
      <c r="AE1603" s="5">
        <v>6234</v>
      </c>
    </row>
    <row r="1604" spans="1:31" x14ac:dyDescent="0.25">
      <c r="A1604" s="5">
        <v>94125956</v>
      </c>
      <c r="B1604" s="5" t="s">
        <v>90</v>
      </c>
      <c r="C1604" s="78" t="s">
        <v>2875</v>
      </c>
      <c r="D1604" s="5" t="s">
        <v>97</v>
      </c>
      <c r="E1604" s="30">
        <v>45689</v>
      </c>
      <c r="F1604" s="5" t="s">
        <v>2</v>
      </c>
      <c r="G1604" s="78" t="s">
        <v>78</v>
      </c>
      <c r="H1604" s="78" t="s">
        <v>145</v>
      </c>
      <c r="I1604" s="78"/>
      <c r="J1604" s="5" t="s">
        <v>236</v>
      </c>
      <c r="K1604" s="5">
        <v>37</v>
      </c>
      <c r="L1604" s="5">
        <v>3280</v>
      </c>
      <c r="M1604" s="5">
        <v>44429991</v>
      </c>
      <c r="N1604" s="5">
        <v>978853963</v>
      </c>
      <c r="O1604" s="5">
        <v>10533</v>
      </c>
      <c r="P1604" s="5" t="s">
        <v>265</v>
      </c>
      <c r="Q1604" s="78"/>
      <c r="R1604" s="78"/>
      <c r="S1604" s="30"/>
      <c r="T1604" s="5">
        <v>0</v>
      </c>
      <c r="U1604" s="30"/>
      <c r="V1604" s="5">
        <v>0</v>
      </c>
      <c r="W1604" s="30"/>
      <c r="X1604" s="5">
        <v>0</v>
      </c>
      <c r="Y1604" s="30"/>
      <c r="Z1604" s="30"/>
      <c r="AA1604" s="30"/>
      <c r="AB1604" s="30"/>
      <c r="AC1604" s="5">
        <v>0</v>
      </c>
      <c r="AD1604" s="5" t="s">
        <v>94</v>
      </c>
      <c r="AE1604" s="5"/>
    </row>
    <row r="1605" spans="1:31" x14ac:dyDescent="0.25">
      <c r="A1605" s="5">
        <v>94125911</v>
      </c>
      <c r="B1605" s="5" t="s">
        <v>90</v>
      </c>
      <c r="C1605" s="78" t="s">
        <v>456</v>
      </c>
      <c r="D1605" s="5" t="s">
        <v>97</v>
      </c>
      <c r="E1605" s="30">
        <v>45689</v>
      </c>
      <c r="F1605" s="5" t="s">
        <v>2</v>
      </c>
      <c r="G1605" s="78" t="s">
        <v>78</v>
      </c>
      <c r="H1605" s="78" t="s">
        <v>145</v>
      </c>
      <c r="I1605" s="78"/>
      <c r="J1605" s="5" t="s">
        <v>236</v>
      </c>
      <c r="K1605" s="5">
        <v>37</v>
      </c>
      <c r="L1605" s="5">
        <v>2960</v>
      </c>
      <c r="M1605" s="5">
        <v>44004825</v>
      </c>
      <c r="N1605" s="5">
        <v>974559925</v>
      </c>
      <c r="O1605" s="5">
        <v>10533</v>
      </c>
      <c r="P1605" s="5" t="s">
        <v>265</v>
      </c>
      <c r="Q1605" s="78"/>
      <c r="R1605" s="78"/>
      <c r="S1605" s="30"/>
      <c r="T1605" s="5">
        <v>0</v>
      </c>
      <c r="U1605" s="30"/>
      <c r="V1605" s="5">
        <v>0</v>
      </c>
      <c r="W1605" s="30"/>
      <c r="X1605" s="5">
        <v>0</v>
      </c>
      <c r="Y1605" s="30"/>
      <c r="Z1605" s="30"/>
      <c r="AA1605" s="30"/>
      <c r="AB1605" s="30"/>
      <c r="AC1605" s="5">
        <v>0</v>
      </c>
      <c r="AD1605" s="5" t="s">
        <v>94</v>
      </c>
      <c r="AE1605" s="5"/>
    </row>
    <row r="1606" spans="1:31" x14ac:dyDescent="0.25">
      <c r="A1606" s="5">
        <v>94126693</v>
      </c>
      <c r="B1606" s="5" t="s">
        <v>90</v>
      </c>
      <c r="C1606" s="78" t="s">
        <v>218</v>
      </c>
      <c r="D1606" s="5" t="s">
        <v>97</v>
      </c>
      <c r="E1606" s="30">
        <v>45689</v>
      </c>
      <c r="F1606" s="5" t="s">
        <v>2</v>
      </c>
      <c r="G1606" s="78" t="s">
        <v>73</v>
      </c>
      <c r="H1606" s="78" t="s">
        <v>203</v>
      </c>
      <c r="I1606" s="78"/>
      <c r="J1606" s="5" t="s">
        <v>236</v>
      </c>
      <c r="K1606" s="5">
        <v>37</v>
      </c>
      <c r="L1606" s="5">
        <v>3202</v>
      </c>
      <c r="M1606" s="5">
        <v>45390600</v>
      </c>
      <c r="N1606" s="5">
        <v>942489418</v>
      </c>
      <c r="O1606" s="5">
        <v>10964</v>
      </c>
      <c r="P1606" s="5" t="s">
        <v>265</v>
      </c>
      <c r="Q1606" s="78"/>
      <c r="R1606" s="78"/>
      <c r="S1606" s="30"/>
      <c r="T1606" s="5">
        <v>0</v>
      </c>
      <c r="U1606" s="30"/>
      <c r="V1606" s="5">
        <v>0</v>
      </c>
      <c r="W1606" s="30"/>
      <c r="X1606" s="5">
        <v>0</v>
      </c>
      <c r="Y1606" s="5"/>
      <c r="Z1606" s="5"/>
      <c r="AA1606" s="5"/>
      <c r="AB1606" s="5"/>
      <c r="AC1606" s="5">
        <v>0</v>
      </c>
      <c r="AD1606" s="5" t="s">
        <v>94</v>
      </c>
      <c r="AE1606" s="5"/>
    </row>
    <row r="1607" spans="1:31" x14ac:dyDescent="0.25">
      <c r="A1607" s="5">
        <v>94126141</v>
      </c>
      <c r="B1607" s="5" t="s">
        <v>90</v>
      </c>
      <c r="C1607" s="78" t="s">
        <v>445</v>
      </c>
      <c r="D1607" s="5" t="s">
        <v>97</v>
      </c>
      <c r="E1607" s="30">
        <v>45689</v>
      </c>
      <c r="F1607" s="5" t="s">
        <v>2</v>
      </c>
      <c r="G1607" s="78" t="s">
        <v>73</v>
      </c>
      <c r="H1607" s="78" t="s">
        <v>156</v>
      </c>
      <c r="I1607" s="78" t="s">
        <v>51</v>
      </c>
      <c r="J1607" s="5" t="s">
        <v>93</v>
      </c>
      <c r="K1607" s="5"/>
      <c r="L1607" s="5"/>
      <c r="M1607" s="5"/>
      <c r="N1607" s="5"/>
      <c r="O1607" s="5"/>
      <c r="P1607" s="5" t="s">
        <v>265</v>
      </c>
      <c r="Q1607" s="78" t="s">
        <v>51</v>
      </c>
      <c r="R1607" s="78" t="s">
        <v>115</v>
      </c>
      <c r="S1607" s="30"/>
      <c r="T1607" s="5">
        <v>0</v>
      </c>
      <c r="U1607" s="30"/>
      <c r="V1607" s="5">
        <v>0</v>
      </c>
      <c r="W1607" s="30"/>
      <c r="X1607" s="5">
        <v>0</v>
      </c>
      <c r="Y1607" s="30"/>
      <c r="Z1607" s="30"/>
      <c r="AA1607" s="30"/>
      <c r="AB1607" s="30"/>
      <c r="AC1607" s="5">
        <v>0</v>
      </c>
      <c r="AD1607" s="5" t="s">
        <v>94</v>
      </c>
      <c r="AE1607" s="5">
        <v>6249</v>
      </c>
    </row>
    <row r="1608" spans="1:31" x14ac:dyDescent="0.25">
      <c r="A1608" s="5">
        <v>94126501</v>
      </c>
      <c r="B1608" s="5" t="s">
        <v>90</v>
      </c>
      <c r="C1608" s="78" t="s">
        <v>459</v>
      </c>
      <c r="D1608" s="5" t="s">
        <v>97</v>
      </c>
      <c r="E1608" s="30">
        <v>45689</v>
      </c>
      <c r="F1608" s="5" t="s">
        <v>2</v>
      </c>
      <c r="G1608" s="78" t="s">
        <v>78</v>
      </c>
      <c r="H1608" s="78" t="s">
        <v>272</v>
      </c>
      <c r="I1608" s="78"/>
      <c r="J1608" s="5" t="s">
        <v>236</v>
      </c>
      <c r="K1608" s="5"/>
      <c r="L1608" s="5"/>
      <c r="M1608" s="5"/>
      <c r="N1608" s="5"/>
      <c r="O1608" s="5"/>
      <c r="P1608" s="5" t="s">
        <v>265</v>
      </c>
      <c r="Q1608" s="78"/>
      <c r="R1608" s="78"/>
      <c r="S1608" s="30"/>
      <c r="T1608" s="5">
        <v>0</v>
      </c>
      <c r="U1608" s="30"/>
      <c r="V1608" s="5">
        <v>0</v>
      </c>
      <c r="W1608" s="30"/>
      <c r="X1608" s="5">
        <v>0</v>
      </c>
      <c r="Y1608" s="30"/>
      <c r="Z1608" s="30"/>
      <c r="AA1608" s="30"/>
      <c r="AB1608" s="30"/>
      <c r="AC1608" s="5">
        <v>0</v>
      </c>
      <c r="AD1608" s="5" t="s">
        <v>94</v>
      </c>
      <c r="AE1608" s="5"/>
    </row>
    <row r="1609" spans="1:31" x14ac:dyDescent="0.25">
      <c r="A1609" s="5">
        <v>94126626</v>
      </c>
      <c r="B1609" s="5" t="s">
        <v>90</v>
      </c>
      <c r="C1609" s="78" t="s">
        <v>461</v>
      </c>
      <c r="D1609" s="5" t="s">
        <v>97</v>
      </c>
      <c r="E1609" s="30">
        <v>45689</v>
      </c>
      <c r="F1609" s="5" t="s">
        <v>2</v>
      </c>
      <c r="G1609" s="78" t="s">
        <v>106</v>
      </c>
      <c r="H1609" s="78" t="s">
        <v>156</v>
      </c>
      <c r="I1609" s="78"/>
      <c r="J1609" s="5" t="s">
        <v>236</v>
      </c>
      <c r="K1609" s="5"/>
      <c r="L1609" s="5"/>
      <c r="M1609" s="5"/>
      <c r="N1609" s="5"/>
      <c r="O1609" s="5"/>
      <c r="P1609" s="5" t="s">
        <v>265</v>
      </c>
      <c r="Q1609" s="78"/>
      <c r="R1609" s="78"/>
      <c r="S1609" s="30"/>
      <c r="T1609" s="5">
        <v>0</v>
      </c>
      <c r="U1609" s="30"/>
      <c r="V1609" s="5">
        <v>0</v>
      </c>
      <c r="W1609" s="30"/>
      <c r="X1609" s="5">
        <v>0</v>
      </c>
      <c r="Y1609" s="30"/>
      <c r="Z1609" s="30"/>
      <c r="AA1609" s="30"/>
      <c r="AB1609" s="30"/>
      <c r="AC1609" s="5">
        <v>0</v>
      </c>
      <c r="AD1609" s="5" t="s">
        <v>94</v>
      </c>
      <c r="AE1609" s="5"/>
    </row>
    <row r="1610" spans="1:31" x14ac:dyDescent="0.25">
      <c r="A1610" s="5">
        <v>94128328</v>
      </c>
      <c r="B1610" s="5" t="s">
        <v>90</v>
      </c>
      <c r="C1610" s="78" t="s">
        <v>455</v>
      </c>
      <c r="D1610" s="5" t="s">
        <v>91</v>
      </c>
      <c r="E1610" s="30">
        <v>45689</v>
      </c>
      <c r="F1610" s="5" t="s">
        <v>2</v>
      </c>
      <c r="G1610" s="78" t="s">
        <v>78</v>
      </c>
      <c r="H1610" s="78" t="s">
        <v>145</v>
      </c>
      <c r="I1610" s="78"/>
      <c r="J1610" s="5" t="s">
        <v>236</v>
      </c>
      <c r="K1610" s="5">
        <v>39</v>
      </c>
      <c r="L1610" s="5">
        <v>3540</v>
      </c>
      <c r="M1610" s="5">
        <v>44988044</v>
      </c>
      <c r="N1610" s="5">
        <v>972625460</v>
      </c>
      <c r="O1610" s="5">
        <v>8146</v>
      </c>
      <c r="P1610" s="5" t="s">
        <v>265</v>
      </c>
      <c r="Q1610" s="78"/>
      <c r="R1610" s="78"/>
      <c r="S1610" s="5"/>
      <c r="T1610" s="5">
        <v>0</v>
      </c>
      <c r="U1610" s="5"/>
      <c r="V1610" s="5">
        <v>0</v>
      </c>
      <c r="W1610" s="5"/>
      <c r="X1610" s="5">
        <v>0</v>
      </c>
      <c r="Y1610" s="30"/>
      <c r="Z1610" s="30"/>
      <c r="AA1610" s="30"/>
      <c r="AB1610" s="30"/>
      <c r="AC1610" s="5">
        <v>0</v>
      </c>
      <c r="AD1610" s="5" t="s">
        <v>94</v>
      </c>
      <c r="AE1610" s="5"/>
    </row>
    <row r="1611" spans="1:31" x14ac:dyDescent="0.25">
      <c r="A1611" s="5">
        <v>94126360</v>
      </c>
      <c r="B1611" s="5" t="s">
        <v>90</v>
      </c>
      <c r="C1611" s="78" t="s">
        <v>453</v>
      </c>
      <c r="D1611" s="5" t="s">
        <v>97</v>
      </c>
      <c r="E1611" s="30">
        <v>45689</v>
      </c>
      <c r="F1611" s="5" t="s">
        <v>2</v>
      </c>
      <c r="G1611" s="78" t="s">
        <v>78</v>
      </c>
      <c r="H1611" s="78" t="s">
        <v>203</v>
      </c>
      <c r="I1611" s="78" t="s">
        <v>61</v>
      </c>
      <c r="J1611" s="5" t="s">
        <v>236</v>
      </c>
      <c r="K1611" s="5">
        <v>40</v>
      </c>
      <c r="L1611" s="5">
        <v>3691</v>
      </c>
      <c r="M1611" s="5">
        <v>75016825</v>
      </c>
      <c r="N1611" s="5">
        <v>908696822</v>
      </c>
      <c r="O1611" s="5">
        <v>8146</v>
      </c>
      <c r="P1611" s="5" t="s">
        <v>265</v>
      </c>
      <c r="Q1611" s="78" t="s">
        <v>61</v>
      </c>
      <c r="R1611" s="78" t="s">
        <v>78</v>
      </c>
      <c r="S1611" s="30"/>
      <c r="T1611" s="5">
        <v>0</v>
      </c>
      <c r="U1611" s="30"/>
      <c r="V1611" s="5">
        <v>0</v>
      </c>
      <c r="W1611" s="30"/>
      <c r="X1611" s="5">
        <v>0</v>
      </c>
      <c r="Y1611" s="30">
        <v>45692</v>
      </c>
      <c r="Z1611" s="30">
        <v>45696</v>
      </c>
      <c r="AA1611" s="30">
        <v>45703</v>
      </c>
      <c r="AB1611" s="30">
        <v>45710</v>
      </c>
      <c r="AC1611" s="5">
        <v>1</v>
      </c>
      <c r="AD1611" s="5" t="s">
        <v>94</v>
      </c>
      <c r="AE1611" s="5">
        <v>6257</v>
      </c>
    </row>
    <row r="1612" spans="1:31" x14ac:dyDescent="0.25">
      <c r="A1612" s="5">
        <v>94128269</v>
      </c>
      <c r="B1612" s="5" t="s">
        <v>90</v>
      </c>
      <c r="C1612" s="78" t="s">
        <v>146</v>
      </c>
      <c r="D1612" s="5" t="s">
        <v>91</v>
      </c>
      <c r="E1612" s="30">
        <v>45689</v>
      </c>
      <c r="F1612" s="5" t="s">
        <v>2</v>
      </c>
      <c r="G1612" s="78" t="s">
        <v>73</v>
      </c>
      <c r="H1612" s="78" t="s">
        <v>145</v>
      </c>
      <c r="I1612" s="78"/>
      <c r="J1612" s="5" t="s">
        <v>236</v>
      </c>
      <c r="K1612" s="5">
        <v>38</v>
      </c>
      <c r="L1612" s="5">
        <v>3250</v>
      </c>
      <c r="M1612" s="5">
        <v>48429097</v>
      </c>
      <c r="N1612" s="5">
        <v>958686397</v>
      </c>
      <c r="O1612" s="5">
        <v>7948</v>
      </c>
      <c r="P1612" s="5" t="s">
        <v>265</v>
      </c>
      <c r="Q1612" s="78"/>
      <c r="R1612" s="78"/>
      <c r="S1612" s="30"/>
      <c r="T1612" s="5">
        <v>0</v>
      </c>
      <c r="U1612" s="30"/>
      <c r="V1612" s="5">
        <v>0</v>
      </c>
      <c r="W1612" s="30"/>
      <c r="X1612" s="5">
        <v>0</v>
      </c>
      <c r="Y1612" s="30"/>
      <c r="Z1612" s="30"/>
      <c r="AA1612" s="30"/>
      <c r="AB1612" s="30"/>
      <c r="AC1612" s="5">
        <v>0</v>
      </c>
      <c r="AD1612" s="5" t="s">
        <v>94</v>
      </c>
      <c r="AE1612" s="5"/>
    </row>
    <row r="1613" spans="1:31" x14ac:dyDescent="0.25">
      <c r="A1613" s="5">
        <v>94127985</v>
      </c>
      <c r="B1613" s="5" t="s">
        <v>90</v>
      </c>
      <c r="C1613" s="78" t="s">
        <v>448</v>
      </c>
      <c r="D1613" s="5" t="s">
        <v>97</v>
      </c>
      <c r="E1613" s="30">
        <v>45689</v>
      </c>
      <c r="F1613" s="5" t="s">
        <v>2</v>
      </c>
      <c r="G1613" s="78" t="s">
        <v>73</v>
      </c>
      <c r="H1613" s="78" t="s">
        <v>145</v>
      </c>
      <c r="I1613" s="78"/>
      <c r="J1613" s="5" t="s">
        <v>236</v>
      </c>
      <c r="K1613" s="5">
        <v>40</v>
      </c>
      <c r="L1613" s="5">
        <v>4420</v>
      </c>
      <c r="M1613" s="5">
        <v>47111062</v>
      </c>
      <c r="N1613" s="5">
        <v>982854880</v>
      </c>
      <c r="O1613" s="5">
        <v>7948</v>
      </c>
      <c r="P1613" s="5" t="s">
        <v>265</v>
      </c>
      <c r="Q1613" s="78"/>
      <c r="R1613" s="78"/>
      <c r="S1613" s="30"/>
      <c r="T1613" s="5">
        <v>0</v>
      </c>
      <c r="U1613" s="30"/>
      <c r="V1613" s="5">
        <v>0</v>
      </c>
      <c r="W1613" s="5"/>
      <c r="X1613" s="5">
        <v>0</v>
      </c>
      <c r="Y1613" s="30"/>
      <c r="Z1613" s="30"/>
      <c r="AA1613" s="30"/>
      <c r="AB1613" s="30"/>
      <c r="AC1613" s="5">
        <v>0</v>
      </c>
      <c r="AD1613" s="5" t="s">
        <v>94</v>
      </c>
      <c r="AE1613" s="5"/>
    </row>
    <row r="1614" spans="1:31" x14ac:dyDescent="0.25">
      <c r="A1614" s="5">
        <v>94128297</v>
      </c>
      <c r="B1614" s="5" t="s">
        <v>90</v>
      </c>
      <c r="C1614" s="78" t="s">
        <v>2160</v>
      </c>
      <c r="D1614" s="5" t="s">
        <v>97</v>
      </c>
      <c r="E1614" s="30">
        <v>45689</v>
      </c>
      <c r="F1614" s="5" t="s">
        <v>2</v>
      </c>
      <c r="G1614" s="78" t="s">
        <v>78</v>
      </c>
      <c r="H1614" s="78" t="s">
        <v>102</v>
      </c>
      <c r="I1614" s="78" t="s">
        <v>59</v>
      </c>
      <c r="J1614" s="5" t="s">
        <v>93</v>
      </c>
      <c r="K1614" s="5">
        <v>37</v>
      </c>
      <c r="L1614" s="5">
        <v>3620</v>
      </c>
      <c r="M1614" s="5">
        <v>48624666</v>
      </c>
      <c r="N1614" s="5">
        <v>920516581</v>
      </c>
      <c r="O1614" s="5">
        <v>5716</v>
      </c>
      <c r="P1614" s="5" t="s">
        <v>265</v>
      </c>
      <c r="Q1614" s="78" t="s">
        <v>59</v>
      </c>
      <c r="R1614" s="78" t="s">
        <v>78</v>
      </c>
      <c r="S1614" s="30">
        <v>45689</v>
      </c>
      <c r="T1614" s="5">
        <v>1</v>
      </c>
      <c r="U1614" s="30">
        <v>45689</v>
      </c>
      <c r="V1614" s="5">
        <v>1</v>
      </c>
      <c r="W1614" s="30">
        <v>45691</v>
      </c>
      <c r="X1614" s="5">
        <v>1</v>
      </c>
      <c r="Y1614" s="30">
        <v>45692</v>
      </c>
      <c r="Z1614" s="30">
        <v>45696</v>
      </c>
      <c r="AA1614" s="30">
        <v>45703</v>
      </c>
      <c r="AB1614" s="30">
        <v>45710</v>
      </c>
      <c r="AC1614" s="5">
        <v>1</v>
      </c>
      <c r="AD1614" s="5" t="s">
        <v>113</v>
      </c>
      <c r="AE1614" s="5">
        <v>6267</v>
      </c>
    </row>
    <row r="1615" spans="1:31" x14ac:dyDescent="0.25">
      <c r="A1615" s="5">
        <v>94126515</v>
      </c>
      <c r="B1615" s="5" t="s">
        <v>90</v>
      </c>
      <c r="C1615" s="78" t="s">
        <v>3854</v>
      </c>
      <c r="D1615" s="5" t="s">
        <v>97</v>
      </c>
      <c r="E1615" s="30">
        <v>45689</v>
      </c>
      <c r="F1615" s="5" t="s">
        <v>2</v>
      </c>
      <c r="G1615" s="78" t="s">
        <v>78</v>
      </c>
      <c r="H1615" s="78" t="s">
        <v>3855</v>
      </c>
      <c r="I1615" s="78" t="s">
        <v>61</v>
      </c>
      <c r="J1615" s="5" t="s">
        <v>93</v>
      </c>
      <c r="K1615" s="5"/>
      <c r="L1615" s="5"/>
      <c r="M1615" s="5"/>
      <c r="N1615" s="5"/>
      <c r="O1615" s="5"/>
      <c r="P1615" s="5" t="s">
        <v>265</v>
      </c>
      <c r="Q1615" s="78" t="s">
        <v>61</v>
      </c>
      <c r="R1615" s="78" t="s">
        <v>78</v>
      </c>
      <c r="S1615" s="30"/>
      <c r="T1615" s="5">
        <v>0</v>
      </c>
      <c r="U1615" s="30"/>
      <c r="V1615" s="5">
        <v>0</v>
      </c>
      <c r="W1615" s="30"/>
      <c r="X1615" s="5">
        <v>0</v>
      </c>
      <c r="Y1615" s="30"/>
      <c r="Z1615" s="30"/>
      <c r="AA1615" s="30"/>
      <c r="AB1615" s="30"/>
      <c r="AC1615" s="5">
        <v>0</v>
      </c>
      <c r="AD1615" s="5" t="s">
        <v>94</v>
      </c>
      <c r="AE1615" s="5">
        <v>6257</v>
      </c>
    </row>
    <row r="1616" spans="1:31" x14ac:dyDescent="0.25">
      <c r="A1616" s="5">
        <v>94126618</v>
      </c>
      <c r="B1616" s="5" t="s">
        <v>90</v>
      </c>
      <c r="C1616" s="78" t="s">
        <v>460</v>
      </c>
      <c r="D1616" s="5" t="s">
        <v>91</v>
      </c>
      <c r="E1616" s="30">
        <v>45689</v>
      </c>
      <c r="F1616" s="5" t="s">
        <v>2</v>
      </c>
      <c r="G1616" s="78" t="s">
        <v>78</v>
      </c>
      <c r="H1616" s="78" t="s">
        <v>134</v>
      </c>
      <c r="I1616" s="78"/>
      <c r="J1616" s="5" t="s">
        <v>93</v>
      </c>
      <c r="K1616" s="5"/>
      <c r="L1616" s="5"/>
      <c r="M1616" s="5"/>
      <c r="N1616" s="5"/>
      <c r="O1616" s="5"/>
      <c r="P1616" s="5" t="s">
        <v>265</v>
      </c>
      <c r="Q1616" s="78"/>
      <c r="R1616" s="78"/>
      <c r="S1616" s="30"/>
      <c r="T1616" s="5">
        <v>0</v>
      </c>
      <c r="U1616" s="30"/>
      <c r="V1616" s="5">
        <v>0</v>
      </c>
      <c r="W1616" s="30"/>
      <c r="X1616" s="5">
        <v>0</v>
      </c>
      <c r="Y1616" s="30"/>
      <c r="Z1616" s="30"/>
      <c r="AA1616" s="30"/>
      <c r="AB1616" s="30"/>
      <c r="AC1616" s="5">
        <v>0</v>
      </c>
      <c r="AD1616" s="5" t="s">
        <v>94</v>
      </c>
      <c r="AE1616" s="5"/>
    </row>
    <row r="1617" spans="1:31" x14ac:dyDescent="0.25">
      <c r="A1617" s="5">
        <v>94126273</v>
      </c>
      <c r="B1617" s="5" t="s">
        <v>90</v>
      </c>
      <c r="C1617" s="78" t="s">
        <v>225</v>
      </c>
      <c r="D1617" s="5" t="s">
        <v>97</v>
      </c>
      <c r="E1617" s="30">
        <v>45689</v>
      </c>
      <c r="F1617" s="5" t="s">
        <v>2</v>
      </c>
      <c r="G1617" s="78" t="s">
        <v>73</v>
      </c>
      <c r="H1617" s="78" t="s">
        <v>152</v>
      </c>
      <c r="I1617" s="78"/>
      <c r="J1617" s="5" t="s">
        <v>236</v>
      </c>
      <c r="K1617" s="5">
        <v>40</v>
      </c>
      <c r="L1617" s="5">
        <v>3420</v>
      </c>
      <c r="M1617" s="5">
        <v>74844757</v>
      </c>
      <c r="N1617" s="5">
        <v>916579176</v>
      </c>
      <c r="O1617" s="5">
        <v>18306</v>
      </c>
      <c r="P1617" s="5" t="s">
        <v>265</v>
      </c>
      <c r="Q1617" s="78" t="s">
        <v>201</v>
      </c>
      <c r="R1617" s="78" t="s">
        <v>111</v>
      </c>
      <c r="S1617" s="30">
        <v>45689</v>
      </c>
      <c r="T1617" s="5">
        <v>1</v>
      </c>
      <c r="U1617" s="30">
        <v>45689</v>
      </c>
      <c r="V1617" s="5">
        <v>1</v>
      </c>
      <c r="W1617" s="30"/>
      <c r="X1617" s="5">
        <v>0</v>
      </c>
      <c r="Y1617" s="30"/>
      <c r="Z1617" s="30"/>
      <c r="AA1617" s="30"/>
      <c r="AB1617" s="30"/>
      <c r="AC1617" s="5">
        <v>0</v>
      </c>
      <c r="AD1617" s="5" t="s">
        <v>94</v>
      </c>
      <c r="AE1617" s="5"/>
    </row>
    <row r="1618" spans="1:31" x14ac:dyDescent="0.25">
      <c r="A1618" s="5">
        <v>94126797</v>
      </c>
      <c r="B1618" s="5" t="s">
        <v>90</v>
      </c>
      <c r="C1618" s="78" t="s">
        <v>463</v>
      </c>
      <c r="D1618" s="5" t="s">
        <v>91</v>
      </c>
      <c r="E1618" s="30">
        <v>45689</v>
      </c>
      <c r="F1618" s="5" t="s">
        <v>2</v>
      </c>
      <c r="G1618" s="78" t="s">
        <v>73</v>
      </c>
      <c r="H1618" s="78" t="s">
        <v>152</v>
      </c>
      <c r="I1618" s="78"/>
      <c r="J1618" s="5" t="s">
        <v>236</v>
      </c>
      <c r="K1618" s="5">
        <v>39</v>
      </c>
      <c r="L1618" s="5">
        <v>3220</v>
      </c>
      <c r="M1618" s="5">
        <v>70124881</v>
      </c>
      <c r="N1618" s="5">
        <v>927588196</v>
      </c>
      <c r="O1618" s="5">
        <v>18306</v>
      </c>
      <c r="P1618" s="5" t="s">
        <v>265</v>
      </c>
      <c r="Q1618" s="78" t="s">
        <v>201</v>
      </c>
      <c r="R1618" s="78" t="s">
        <v>111</v>
      </c>
      <c r="S1618" s="30"/>
      <c r="T1618" s="5">
        <v>0</v>
      </c>
      <c r="U1618" s="30"/>
      <c r="V1618" s="5">
        <v>0</v>
      </c>
      <c r="W1618" s="30"/>
      <c r="X1618" s="5">
        <v>0</v>
      </c>
      <c r="Y1618" s="30"/>
      <c r="Z1618" s="30"/>
      <c r="AA1618" s="30"/>
      <c r="AB1618" s="30"/>
      <c r="AC1618" s="5">
        <v>0</v>
      </c>
      <c r="AD1618" s="5" t="s">
        <v>94</v>
      </c>
      <c r="AE1618" s="5"/>
    </row>
    <row r="1619" spans="1:31" x14ac:dyDescent="0.25">
      <c r="A1619" s="5">
        <v>94129461</v>
      </c>
      <c r="B1619" s="5" t="s">
        <v>90</v>
      </c>
      <c r="C1619" s="78" t="s">
        <v>446</v>
      </c>
      <c r="D1619" s="5" t="s">
        <v>91</v>
      </c>
      <c r="E1619" s="30">
        <v>45689</v>
      </c>
      <c r="F1619" s="5" t="s">
        <v>2</v>
      </c>
      <c r="G1619" s="78" t="s">
        <v>106</v>
      </c>
      <c r="H1619" s="78" t="s">
        <v>447</v>
      </c>
      <c r="I1619" s="78"/>
      <c r="J1619" s="5" t="s">
        <v>93</v>
      </c>
      <c r="K1619" s="5"/>
      <c r="L1619" s="5"/>
      <c r="M1619" s="5"/>
      <c r="N1619" s="5"/>
      <c r="O1619" s="5"/>
      <c r="P1619" s="5" t="s">
        <v>265</v>
      </c>
      <c r="Q1619" s="78"/>
      <c r="R1619" s="78"/>
      <c r="S1619" s="30"/>
      <c r="T1619" s="5">
        <v>0</v>
      </c>
      <c r="U1619" s="30"/>
      <c r="V1619" s="5">
        <v>0</v>
      </c>
      <c r="W1619" s="30"/>
      <c r="X1619" s="5">
        <v>0</v>
      </c>
      <c r="Y1619" s="30"/>
      <c r="Z1619" s="30"/>
      <c r="AA1619" s="30"/>
      <c r="AB1619" s="30"/>
      <c r="AC1619" s="5">
        <v>0</v>
      </c>
      <c r="AD1619" s="5" t="s">
        <v>94</v>
      </c>
      <c r="AE1619" s="5"/>
    </row>
    <row r="1620" spans="1:31" x14ac:dyDescent="0.25">
      <c r="A1620" s="5">
        <v>94126662</v>
      </c>
      <c r="B1620" s="5" t="s">
        <v>90</v>
      </c>
      <c r="C1620" s="78" t="s">
        <v>2158</v>
      </c>
      <c r="D1620" s="5" t="s">
        <v>97</v>
      </c>
      <c r="E1620" s="30">
        <v>45689</v>
      </c>
      <c r="F1620" s="5" t="s">
        <v>2</v>
      </c>
      <c r="G1620" s="78" t="s">
        <v>73</v>
      </c>
      <c r="H1620" s="78" t="s">
        <v>2159</v>
      </c>
      <c r="I1620" s="78"/>
      <c r="J1620" s="5" t="s">
        <v>93</v>
      </c>
      <c r="K1620" s="5"/>
      <c r="L1620" s="5"/>
      <c r="M1620" s="5"/>
      <c r="N1620" s="5"/>
      <c r="O1620" s="5"/>
      <c r="P1620" s="5" t="s">
        <v>265</v>
      </c>
      <c r="Q1620" s="78"/>
      <c r="R1620" s="78"/>
      <c r="S1620" s="30"/>
      <c r="T1620" s="5">
        <v>0</v>
      </c>
      <c r="U1620" s="30"/>
      <c r="V1620" s="5">
        <v>0</v>
      </c>
      <c r="W1620" s="30"/>
      <c r="X1620" s="5">
        <v>0</v>
      </c>
      <c r="Y1620" s="5"/>
      <c r="Z1620" s="5"/>
      <c r="AA1620" s="5"/>
      <c r="AB1620" s="5"/>
      <c r="AC1620" s="5">
        <v>0</v>
      </c>
      <c r="AD1620" s="5" t="s">
        <v>94</v>
      </c>
      <c r="AE1620" s="5"/>
    </row>
    <row r="1621" spans="1:31" x14ac:dyDescent="0.25">
      <c r="A1621" s="5">
        <v>94126331</v>
      </c>
      <c r="B1621" s="5" t="s">
        <v>90</v>
      </c>
      <c r="C1621" s="78" t="s">
        <v>452</v>
      </c>
      <c r="D1621" s="5" t="s">
        <v>97</v>
      </c>
      <c r="E1621" s="30">
        <v>45689</v>
      </c>
      <c r="F1621" s="5" t="s">
        <v>2</v>
      </c>
      <c r="G1621" s="78" t="s">
        <v>76</v>
      </c>
      <c r="H1621" s="78" t="s">
        <v>268</v>
      </c>
      <c r="I1621" s="78"/>
      <c r="J1621" s="5" t="s">
        <v>236</v>
      </c>
      <c r="K1621" s="5"/>
      <c r="L1621" s="5"/>
      <c r="M1621" s="5"/>
      <c r="N1621" s="5"/>
      <c r="O1621" s="5"/>
      <c r="P1621" s="5" t="s">
        <v>265</v>
      </c>
      <c r="Q1621" s="78"/>
      <c r="R1621" s="78"/>
      <c r="S1621" s="30"/>
      <c r="T1621" s="5">
        <v>0</v>
      </c>
      <c r="U1621" s="30"/>
      <c r="V1621" s="5">
        <v>0</v>
      </c>
      <c r="W1621" s="30"/>
      <c r="X1621" s="5">
        <v>0</v>
      </c>
      <c r="Y1621" s="30"/>
      <c r="Z1621" s="30"/>
      <c r="AA1621" s="30"/>
      <c r="AB1621" s="30"/>
      <c r="AC1621" s="5">
        <v>0</v>
      </c>
      <c r="AD1621" s="5" t="s">
        <v>94</v>
      </c>
      <c r="AE1621" s="5"/>
    </row>
    <row r="1622" spans="1:31" x14ac:dyDescent="0.25">
      <c r="A1622" s="5">
        <v>94126172</v>
      </c>
      <c r="B1622" s="5" t="s">
        <v>90</v>
      </c>
      <c r="C1622" s="78" t="s">
        <v>449</v>
      </c>
      <c r="D1622" s="5" t="s">
        <v>97</v>
      </c>
      <c r="E1622" s="30">
        <v>45689</v>
      </c>
      <c r="F1622" s="5" t="s">
        <v>2</v>
      </c>
      <c r="G1622" s="78" t="s">
        <v>73</v>
      </c>
      <c r="H1622" s="78" t="s">
        <v>102</v>
      </c>
      <c r="I1622" s="78" t="s">
        <v>45</v>
      </c>
      <c r="J1622" s="5" t="s">
        <v>93</v>
      </c>
      <c r="K1622" s="5">
        <v>38</v>
      </c>
      <c r="L1622" s="5">
        <v>3915</v>
      </c>
      <c r="M1622" s="5">
        <v>76292759</v>
      </c>
      <c r="N1622" s="5">
        <v>943547317</v>
      </c>
      <c r="O1622" s="5">
        <v>6240</v>
      </c>
      <c r="P1622" s="5" t="s">
        <v>265</v>
      </c>
      <c r="Q1622" s="78" t="s">
        <v>45</v>
      </c>
      <c r="R1622" s="78" t="s">
        <v>115</v>
      </c>
      <c r="S1622" s="30">
        <v>45689</v>
      </c>
      <c r="T1622" s="5">
        <v>1</v>
      </c>
      <c r="U1622" s="30">
        <v>45689</v>
      </c>
      <c r="V1622" s="5">
        <v>1</v>
      </c>
      <c r="W1622" s="30">
        <v>45692</v>
      </c>
      <c r="X1622" s="5">
        <v>1</v>
      </c>
      <c r="Y1622" s="30">
        <v>45695</v>
      </c>
      <c r="Z1622" s="30">
        <v>45698</v>
      </c>
      <c r="AA1622" s="30">
        <v>45705</v>
      </c>
      <c r="AB1622" s="30">
        <v>45712</v>
      </c>
      <c r="AC1622" s="5">
        <v>1</v>
      </c>
      <c r="AD1622" s="5" t="s">
        <v>113</v>
      </c>
      <c r="AE1622" s="5">
        <v>6240</v>
      </c>
    </row>
    <row r="1623" spans="1:31" x14ac:dyDescent="0.25">
      <c r="A1623" s="5">
        <v>94126847</v>
      </c>
      <c r="B1623" s="5" t="s">
        <v>90</v>
      </c>
      <c r="C1623" s="78" t="s">
        <v>465</v>
      </c>
      <c r="D1623" s="5" t="s">
        <v>91</v>
      </c>
      <c r="E1623" s="30">
        <v>45689</v>
      </c>
      <c r="F1623" s="5" t="s">
        <v>2</v>
      </c>
      <c r="G1623" s="78" t="s">
        <v>73</v>
      </c>
      <c r="H1623" s="78" t="s">
        <v>101</v>
      </c>
      <c r="I1623" s="78" t="s">
        <v>41</v>
      </c>
      <c r="J1623" s="5" t="s">
        <v>93</v>
      </c>
      <c r="K1623" s="5"/>
      <c r="L1623" s="5"/>
      <c r="M1623" s="5"/>
      <c r="N1623" s="5"/>
      <c r="O1623" s="5"/>
      <c r="P1623" s="5" t="s">
        <v>265</v>
      </c>
      <c r="Q1623" s="78" t="s">
        <v>41</v>
      </c>
      <c r="R1623" s="78" t="s">
        <v>115</v>
      </c>
      <c r="S1623" s="30"/>
      <c r="T1623" s="5">
        <v>0</v>
      </c>
      <c r="U1623" s="30"/>
      <c r="V1623" s="5">
        <v>0</v>
      </c>
      <c r="W1623" s="30"/>
      <c r="X1623" s="5">
        <v>0</v>
      </c>
      <c r="Y1623" s="30">
        <v>45693</v>
      </c>
      <c r="Z1623" s="30">
        <v>45696</v>
      </c>
      <c r="AA1623" s="30">
        <v>45703</v>
      </c>
      <c r="AB1623" s="30">
        <v>45710</v>
      </c>
      <c r="AC1623" s="5">
        <v>1</v>
      </c>
      <c r="AD1623" s="5" t="s">
        <v>94</v>
      </c>
      <c r="AE1623" s="5">
        <v>6243</v>
      </c>
    </row>
    <row r="1624" spans="1:31" x14ac:dyDescent="0.25">
      <c r="A1624" s="5">
        <v>94126938</v>
      </c>
      <c r="B1624" s="5" t="s">
        <v>90</v>
      </c>
      <c r="C1624" s="78" t="s">
        <v>466</v>
      </c>
      <c r="D1624" s="5" t="s">
        <v>91</v>
      </c>
      <c r="E1624" s="30">
        <v>45690</v>
      </c>
      <c r="F1624" s="5" t="s">
        <v>2</v>
      </c>
      <c r="G1624" s="78" t="s">
        <v>73</v>
      </c>
      <c r="H1624" s="78" t="s">
        <v>102</v>
      </c>
      <c r="I1624" s="78"/>
      <c r="J1624" s="5" t="s">
        <v>93</v>
      </c>
      <c r="K1624" s="5">
        <v>38</v>
      </c>
      <c r="L1624" s="5">
        <v>2780</v>
      </c>
      <c r="M1624" s="5">
        <v>70643692</v>
      </c>
      <c r="N1624" s="5">
        <v>947841671</v>
      </c>
      <c r="O1624" s="5">
        <v>6246</v>
      </c>
      <c r="P1624" s="5" t="s">
        <v>265</v>
      </c>
      <c r="Q1624" s="78" t="s">
        <v>23</v>
      </c>
      <c r="R1624" s="78" t="s">
        <v>111</v>
      </c>
      <c r="S1624" s="30">
        <v>45690</v>
      </c>
      <c r="T1624" s="5">
        <v>1</v>
      </c>
      <c r="U1624" s="30">
        <v>45690</v>
      </c>
      <c r="V1624" s="5">
        <v>1</v>
      </c>
      <c r="W1624" s="30">
        <v>45694</v>
      </c>
      <c r="X1624" s="5">
        <v>1</v>
      </c>
      <c r="Y1624" s="30">
        <v>45694</v>
      </c>
      <c r="Z1624" s="30">
        <v>45698</v>
      </c>
      <c r="AA1624" s="30">
        <v>45705</v>
      </c>
      <c r="AB1624" s="30">
        <v>45712</v>
      </c>
      <c r="AC1624" s="5">
        <v>1</v>
      </c>
      <c r="AD1624" s="5" t="s">
        <v>113</v>
      </c>
      <c r="AE1624" s="5"/>
    </row>
    <row r="1625" spans="1:31" x14ac:dyDescent="0.25">
      <c r="A1625" s="5">
        <v>94127410</v>
      </c>
      <c r="B1625" s="5" t="s">
        <v>90</v>
      </c>
      <c r="C1625" s="78" t="s">
        <v>5051</v>
      </c>
      <c r="D1625" s="5" t="s">
        <v>97</v>
      </c>
      <c r="E1625" s="30">
        <v>45690</v>
      </c>
      <c r="F1625" s="5" t="s">
        <v>2</v>
      </c>
      <c r="G1625" s="78" t="s">
        <v>78</v>
      </c>
      <c r="H1625" s="78" t="s">
        <v>114</v>
      </c>
      <c r="I1625" s="78"/>
      <c r="J1625" s="5" t="s">
        <v>93</v>
      </c>
      <c r="K1625" s="5"/>
      <c r="L1625" s="5"/>
      <c r="M1625" s="5"/>
      <c r="N1625" s="5"/>
      <c r="O1625" s="5"/>
      <c r="P1625" s="5" t="s">
        <v>265</v>
      </c>
      <c r="Q1625" s="78"/>
      <c r="R1625" s="78"/>
      <c r="S1625" s="30"/>
      <c r="T1625" s="5">
        <v>0</v>
      </c>
      <c r="U1625" s="30"/>
      <c r="V1625" s="5">
        <v>0</v>
      </c>
      <c r="W1625" s="30"/>
      <c r="X1625" s="5">
        <v>0</v>
      </c>
      <c r="Y1625" s="30"/>
      <c r="Z1625" s="30"/>
      <c r="AA1625" s="30"/>
      <c r="AB1625" s="5"/>
      <c r="AC1625" s="5">
        <v>0</v>
      </c>
      <c r="AD1625" s="5" t="s">
        <v>94</v>
      </c>
      <c r="AE1625" s="5"/>
    </row>
    <row r="1626" spans="1:31" x14ac:dyDescent="0.25">
      <c r="A1626" s="5">
        <v>94127407</v>
      </c>
      <c r="B1626" s="5" t="s">
        <v>90</v>
      </c>
      <c r="C1626" s="78" t="s">
        <v>5051</v>
      </c>
      <c r="D1626" s="5" t="s">
        <v>97</v>
      </c>
      <c r="E1626" s="30">
        <v>45690</v>
      </c>
      <c r="F1626" s="5" t="s">
        <v>2</v>
      </c>
      <c r="G1626" s="78" t="s">
        <v>78</v>
      </c>
      <c r="H1626" s="78" t="s">
        <v>114</v>
      </c>
      <c r="I1626" s="78"/>
      <c r="J1626" s="5" t="s">
        <v>93</v>
      </c>
      <c r="K1626" s="5"/>
      <c r="L1626" s="5"/>
      <c r="M1626" s="5"/>
      <c r="N1626" s="5"/>
      <c r="O1626" s="5"/>
      <c r="P1626" s="5" t="s">
        <v>265</v>
      </c>
      <c r="Q1626" s="78"/>
      <c r="R1626" s="78"/>
      <c r="S1626" s="30"/>
      <c r="T1626" s="5">
        <v>0</v>
      </c>
      <c r="U1626" s="30"/>
      <c r="V1626" s="5">
        <v>0</v>
      </c>
      <c r="W1626" s="30"/>
      <c r="X1626" s="5">
        <v>0</v>
      </c>
      <c r="Y1626" s="30"/>
      <c r="Z1626" s="30"/>
      <c r="AA1626" s="30"/>
      <c r="AB1626" s="30"/>
      <c r="AC1626" s="5">
        <v>0</v>
      </c>
      <c r="AD1626" s="5" t="s">
        <v>94</v>
      </c>
      <c r="AE1626" s="5"/>
    </row>
    <row r="1627" spans="1:31" x14ac:dyDescent="0.25">
      <c r="A1627" s="5">
        <v>94127537</v>
      </c>
      <c r="B1627" s="5" t="s">
        <v>90</v>
      </c>
      <c r="C1627" s="78" t="s">
        <v>475</v>
      </c>
      <c r="D1627" s="5" t="s">
        <v>91</v>
      </c>
      <c r="E1627" s="30">
        <v>45690</v>
      </c>
      <c r="F1627" s="5" t="s">
        <v>2</v>
      </c>
      <c r="G1627" s="78" t="s">
        <v>73</v>
      </c>
      <c r="H1627" s="78" t="s">
        <v>156</v>
      </c>
      <c r="I1627" s="78"/>
      <c r="J1627" s="5" t="s">
        <v>236</v>
      </c>
      <c r="K1627" s="5"/>
      <c r="L1627" s="5"/>
      <c r="M1627" s="5"/>
      <c r="N1627" s="5"/>
      <c r="O1627" s="5"/>
      <c r="P1627" s="5" t="s">
        <v>265</v>
      </c>
      <c r="Q1627" s="78"/>
      <c r="R1627" s="78"/>
      <c r="S1627" s="30"/>
      <c r="T1627" s="5">
        <v>0</v>
      </c>
      <c r="U1627" s="30"/>
      <c r="V1627" s="5">
        <v>0</v>
      </c>
      <c r="W1627" s="30"/>
      <c r="X1627" s="5">
        <v>0</v>
      </c>
      <c r="Y1627" s="30"/>
      <c r="Z1627" s="30"/>
      <c r="AA1627" s="30"/>
      <c r="AB1627" s="30"/>
      <c r="AC1627" s="5">
        <v>0</v>
      </c>
      <c r="AD1627" s="5" t="s">
        <v>94</v>
      </c>
      <c r="AE1627" s="5"/>
    </row>
    <row r="1628" spans="1:31" x14ac:dyDescent="0.25">
      <c r="A1628" s="5">
        <v>94127283</v>
      </c>
      <c r="B1628" s="5" t="s">
        <v>90</v>
      </c>
      <c r="C1628" s="78" t="s">
        <v>472</v>
      </c>
      <c r="D1628" s="5" t="s">
        <v>91</v>
      </c>
      <c r="E1628" s="30">
        <v>45690</v>
      </c>
      <c r="F1628" s="5" t="s">
        <v>2</v>
      </c>
      <c r="G1628" s="78" t="s">
        <v>73</v>
      </c>
      <c r="H1628" s="78" t="s">
        <v>203</v>
      </c>
      <c r="I1628" s="78" t="s">
        <v>39</v>
      </c>
      <c r="J1628" s="5" t="s">
        <v>236</v>
      </c>
      <c r="K1628" s="5">
        <v>38</v>
      </c>
      <c r="L1628" s="5">
        <v>3289</v>
      </c>
      <c r="M1628" s="5">
        <v>42803443</v>
      </c>
      <c r="N1628" s="5">
        <v>920838610</v>
      </c>
      <c r="O1628" s="5">
        <v>27563</v>
      </c>
      <c r="P1628" s="5" t="s">
        <v>265</v>
      </c>
      <c r="Q1628" s="78" t="s">
        <v>39</v>
      </c>
      <c r="R1628" s="78" t="s">
        <v>186</v>
      </c>
      <c r="S1628" s="30"/>
      <c r="T1628" s="5">
        <v>0</v>
      </c>
      <c r="U1628" s="30"/>
      <c r="V1628" s="5">
        <v>0</v>
      </c>
      <c r="W1628" s="30"/>
      <c r="X1628" s="5">
        <v>0</v>
      </c>
      <c r="Y1628" s="30">
        <v>45693</v>
      </c>
      <c r="Z1628" s="30">
        <v>45698</v>
      </c>
      <c r="AA1628" s="30">
        <v>45705</v>
      </c>
      <c r="AB1628" s="30">
        <v>45712</v>
      </c>
      <c r="AC1628" s="5">
        <v>1</v>
      </c>
      <c r="AD1628" s="5" t="s">
        <v>94</v>
      </c>
      <c r="AE1628" s="5">
        <v>6230</v>
      </c>
    </row>
    <row r="1629" spans="1:31" x14ac:dyDescent="0.25">
      <c r="A1629" s="5">
        <v>94127650</v>
      </c>
      <c r="B1629" s="5" t="s">
        <v>90</v>
      </c>
      <c r="C1629" s="78" t="s">
        <v>480</v>
      </c>
      <c r="D1629" s="5" t="s">
        <v>91</v>
      </c>
      <c r="E1629" s="30">
        <v>45690</v>
      </c>
      <c r="F1629" s="5" t="s">
        <v>2</v>
      </c>
      <c r="G1629" s="78" t="s">
        <v>79</v>
      </c>
      <c r="H1629" s="78" t="s">
        <v>145</v>
      </c>
      <c r="I1629" s="78" t="s">
        <v>67</v>
      </c>
      <c r="J1629" s="5" t="s">
        <v>236</v>
      </c>
      <c r="K1629" s="5">
        <v>39</v>
      </c>
      <c r="L1629" s="5">
        <v>3300</v>
      </c>
      <c r="M1629" s="5">
        <v>62327096</v>
      </c>
      <c r="N1629" s="5">
        <v>925195479</v>
      </c>
      <c r="O1629" s="5">
        <v>8146</v>
      </c>
      <c r="P1629" s="5" t="s">
        <v>265</v>
      </c>
      <c r="Q1629" s="78" t="s">
        <v>67</v>
      </c>
      <c r="R1629" s="78" t="s">
        <v>78</v>
      </c>
      <c r="S1629" s="30"/>
      <c r="T1629" s="5">
        <v>0</v>
      </c>
      <c r="U1629" s="30"/>
      <c r="V1629" s="5">
        <v>0</v>
      </c>
      <c r="W1629" s="30"/>
      <c r="X1629" s="5">
        <v>0</v>
      </c>
      <c r="Y1629" s="30">
        <v>45693</v>
      </c>
      <c r="Z1629" s="30">
        <v>45697</v>
      </c>
      <c r="AA1629" s="30">
        <v>45704</v>
      </c>
      <c r="AB1629" s="30">
        <v>45711</v>
      </c>
      <c r="AC1629" s="5">
        <v>1</v>
      </c>
      <c r="AD1629" s="5" t="s">
        <v>94</v>
      </c>
      <c r="AE1629" s="5">
        <v>6260</v>
      </c>
    </row>
    <row r="1630" spans="1:31" x14ac:dyDescent="0.25">
      <c r="A1630" s="5">
        <v>94127646</v>
      </c>
      <c r="B1630" s="5" t="s">
        <v>90</v>
      </c>
      <c r="C1630" s="78" t="s">
        <v>197</v>
      </c>
      <c r="D1630" s="5" t="s">
        <v>97</v>
      </c>
      <c r="E1630" s="30">
        <v>45690</v>
      </c>
      <c r="F1630" s="5" t="s">
        <v>2</v>
      </c>
      <c r="G1630" s="78" t="s">
        <v>78</v>
      </c>
      <c r="H1630" s="78" t="s">
        <v>145</v>
      </c>
      <c r="I1630" s="78"/>
      <c r="J1630" s="5" t="s">
        <v>236</v>
      </c>
      <c r="K1630" s="5">
        <v>40</v>
      </c>
      <c r="L1630" s="5">
        <v>3350</v>
      </c>
      <c r="M1630" s="5">
        <v>74368949</v>
      </c>
      <c r="N1630" s="5">
        <v>926242930</v>
      </c>
      <c r="O1630" s="5">
        <v>8146</v>
      </c>
      <c r="P1630" s="5" t="s">
        <v>265</v>
      </c>
      <c r="Q1630" s="78"/>
      <c r="R1630" s="78"/>
      <c r="S1630" s="30"/>
      <c r="T1630" s="5">
        <v>0</v>
      </c>
      <c r="U1630" s="30"/>
      <c r="V1630" s="5">
        <v>0</v>
      </c>
      <c r="W1630" s="30"/>
      <c r="X1630" s="5">
        <v>0</v>
      </c>
      <c r="Y1630" s="30"/>
      <c r="Z1630" s="30"/>
      <c r="AA1630" s="30"/>
      <c r="AB1630" s="30"/>
      <c r="AC1630" s="5">
        <v>0</v>
      </c>
      <c r="AD1630" s="5" t="s">
        <v>94</v>
      </c>
      <c r="AE1630" s="5"/>
    </row>
    <row r="1631" spans="1:31" x14ac:dyDescent="0.25">
      <c r="A1631" s="5">
        <v>94126948</v>
      </c>
      <c r="B1631" s="5" t="s">
        <v>90</v>
      </c>
      <c r="C1631" s="78" t="s">
        <v>468</v>
      </c>
      <c r="D1631" s="5" t="s">
        <v>97</v>
      </c>
      <c r="E1631" s="30">
        <v>45690</v>
      </c>
      <c r="F1631" s="5" t="s">
        <v>2</v>
      </c>
      <c r="G1631" s="78" t="s">
        <v>73</v>
      </c>
      <c r="H1631" s="78" t="s">
        <v>156</v>
      </c>
      <c r="I1631" s="78"/>
      <c r="J1631" s="5" t="s">
        <v>236</v>
      </c>
      <c r="K1631" s="5"/>
      <c r="L1631" s="5"/>
      <c r="M1631" s="5"/>
      <c r="N1631" s="5"/>
      <c r="O1631" s="5"/>
      <c r="P1631" s="5" t="s">
        <v>265</v>
      </c>
      <c r="Q1631" s="78"/>
      <c r="R1631" s="78"/>
      <c r="S1631" s="30"/>
      <c r="T1631" s="5">
        <v>0</v>
      </c>
      <c r="U1631" s="30"/>
      <c r="V1631" s="5">
        <v>0</v>
      </c>
      <c r="W1631" s="30"/>
      <c r="X1631" s="5">
        <v>0</v>
      </c>
      <c r="Y1631" s="30"/>
      <c r="Z1631" s="30"/>
      <c r="AA1631" s="30"/>
      <c r="AB1631" s="5"/>
      <c r="AC1631" s="5">
        <v>0</v>
      </c>
      <c r="AD1631" s="5" t="s">
        <v>94</v>
      </c>
      <c r="AE1631" s="5"/>
    </row>
    <row r="1632" spans="1:31" x14ac:dyDescent="0.25">
      <c r="A1632" s="5">
        <v>94127249</v>
      </c>
      <c r="B1632" s="5" t="s">
        <v>90</v>
      </c>
      <c r="C1632" s="78" t="s">
        <v>471</v>
      </c>
      <c r="D1632" s="5" t="s">
        <v>91</v>
      </c>
      <c r="E1632" s="30">
        <v>45690</v>
      </c>
      <c r="F1632" s="5" t="s">
        <v>2</v>
      </c>
      <c r="G1632" s="78" t="s">
        <v>78</v>
      </c>
      <c r="H1632" s="78" t="s">
        <v>100</v>
      </c>
      <c r="I1632" s="78" t="s">
        <v>61</v>
      </c>
      <c r="J1632" s="5" t="s">
        <v>93</v>
      </c>
      <c r="K1632" s="5">
        <v>39</v>
      </c>
      <c r="L1632" s="5">
        <v>3180</v>
      </c>
      <c r="M1632" s="5">
        <v>73638804</v>
      </c>
      <c r="N1632" s="5">
        <v>946088569</v>
      </c>
      <c r="O1632" s="5">
        <v>6219</v>
      </c>
      <c r="P1632" s="5" t="s">
        <v>265</v>
      </c>
      <c r="Q1632" s="78" t="s">
        <v>61</v>
      </c>
      <c r="R1632" s="78" t="s">
        <v>78</v>
      </c>
      <c r="S1632" s="30">
        <v>45691</v>
      </c>
      <c r="T1632" s="5">
        <v>1</v>
      </c>
      <c r="U1632" s="30">
        <v>45691</v>
      </c>
      <c r="V1632" s="5">
        <v>1</v>
      </c>
      <c r="W1632" s="30">
        <v>45692</v>
      </c>
      <c r="X1632" s="5">
        <v>1</v>
      </c>
      <c r="Y1632" s="30">
        <v>45693</v>
      </c>
      <c r="Z1632" s="30">
        <v>45697</v>
      </c>
      <c r="AA1632" s="30">
        <v>45704</v>
      </c>
      <c r="AB1632" s="30">
        <v>45711</v>
      </c>
      <c r="AC1632" s="5">
        <v>1</v>
      </c>
      <c r="AD1632" s="5" t="s">
        <v>113</v>
      </c>
      <c r="AE1632" s="5">
        <v>6257</v>
      </c>
    </row>
    <row r="1633" spans="1:31" x14ac:dyDescent="0.25">
      <c r="A1633" s="5">
        <v>94127025</v>
      </c>
      <c r="B1633" s="5" t="s">
        <v>90</v>
      </c>
      <c r="C1633" s="78" t="s">
        <v>2163</v>
      </c>
      <c r="D1633" s="5" t="s">
        <v>97</v>
      </c>
      <c r="E1633" s="30">
        <v>45690</v>
      </c>
      <c r="F1633" s="5" t="s">
        <v>2</v>
      </c>
      <c r="G1633" s="78" t="s">
        <v>73</v>
      </c>
      <c r="H1633" s="78" t="s">
        <v>102</v>
      </c>
      <c r="I1633" s="78" t="s">
        <v>34</v>
      </c>
      <c r="J1633" s="5" t="s">
        <v>93</v>
      </c>
      <c r="K1633" s="5">
        <v>38</v>
      </c>
      <c r="L1633" s="5">
        <v>3305</v>
      </c>
      <c r="M1633" s="5">
        <v>75259364</v>
      </c>
      <c r="N1633" s="5">
        <v>928022715</v>
      </c>
      <c r="O1633" s="5">
        <v>0</v>
      </c>
      <c r="P1633" s="5" t="s">
        <v>265</v>
      </c>
      <c r="Q1633" s="78" t="s">
        <v>34</v>
      </c>
      <c r="R1633" s="78" t="s">
        <v>186</v>
      </c>
      <c r="S1633" s="30">
        <v>45690</v>
      </c>
      <c r="T1633" s="5">
        <v>1</v>
      </c>
      <c r="U1633" s="30">
        <v>45690</v>
      </c>
      <c r="V1633" s="5">
        <v>1</v>
      </c>
      <c r="W1633" s="30">
        <v>45692</v>
      </c>
      <c r="X1633" s="5">
        <v>1</v>
      </c>
      <c r="Y1633" s="30">
        <v>45693</v>
      </c>
      <c r="Z1633" s="30">
        <v>45698</v>
      </c>
      <c r="AA1633" s="30">
        <v>45705</v>
      </c>
      <c r="AB1633" s="30">
        <v>45712</v>
      </c>
      <c r="AC1633" s="5">
        <v>1</v>
      </c>
      <c r="AD1633" s="5" t="s">
        <v>113</v>
      </c>
      <c r="AE1633" s="5">
        <v>25474</v>
      </c>
    </row>
    <row r="1634" spans="1:31" x14ac:dyDescent="0.25">
      <c r="A1634" s="5">
        <v>94127009</v>
      </c>
      <c r="B1634" s="5" t="s">
        <v>90</v>
      </c>
      <c r="C1634" s="78" t="s">
        <v>2162</v>
      </c>
      <c r="D1634" s="5" t="s">
        <v>91</v>
      </c>
      <c r="E1634" s="30">
        <v>45690</v>
      </c>
      <c r="F1634" s="5" t="s">
        <v>2</v>
      </c>
      <c r="G1634" s="78" t="s">
        <v>73</v>
      </c>
      <c r="H1634" s="78" t="s">
        <v>102</v>
      </c>
      <c r="I1634" s="78" t="s">
        <v>39</v>
      </c>
      <c r="J1634" s="5" t="s">
        <v>93</v>
      </c>
      <c r="K1634" s="5">
        <v>40</v>
      </c>
      <c r="L1634" s="5">
        <v>3160</v>
      </c>
      <c r="M1634" s="5">
        <v>75598933</v>
      </c>
      <c r="N1634" s="5">
        <v>975661581</v>
      </c>
      <c r="O1634" s="5">
        <v>6230</v>
      </c>
      <c r="P1634" s="5" t="s">
        <v>265</v>
      </c>
      <c r="Q1634" s="78" t="s">
        <v>39</v>
      </c>
      <c r="R1634" s="78" t="s">
        <v>186</v>
      </c>
      <c r="S1634" s="30">
        <v>45690</v>
      </c>
      <c r="T1634" s="5">
        <v>1</v>
      </c>
      <c r="U1634" s="30">
        <v>45690</v>
      </c>
      <c r="V1634" s="5">
        <v>1</v>
      </c>
      <c r="W1634" s="30">
        <v>45692</v>
      </c>
      <c r="X1634" s="5">
        <v>1</v>
      </c>
      <c r="Y1634" s="30">
        <v>45693</v>
      </c>
      <c r="Z1634" s="30">
        <v>45698</v>
      </c>
      <c r="AA1634" s="30">
        <v>45705</v>
      </c>
      <c r="AB1634" s="30"/>
      <c r="AC1634" s="5">
        <v>0</v>
      </c>
      <c r="AD1634" s="5" t="s">
        <v>94</v>
      </c>
      <c r="AE1634" s="5">
        <v>6230</v>
      </c>
    </row>
    <row r="1635" spans="1:31" x14ac:dyDescent="0.25">
      <c r="A1635" s="5">
        <v>94126988</v>
      </c>
      <c r="B1635" s="5" t="s">
        <v>90</v>
      </c>
      <c r="C1635" s="78" t="s">
        <v>2877</v>
      </c>
      <c r="D1635" s="5" t="s">
        <v>91</v>
      </c>
      <c r="E1635" s="30">
        <v>45690</v>
      </c>
      <c r="F1635" s="5" t="s">
        <v>2</v>
      </c>
      <c r="G1635" s="78" t="s">
        <v>73</v>
      </c>
      <c r="H1635" s="78" t="s">
        <v>102</v>
      </c>
      <c r="I1635" s="78"/>
      <c r="J1635" s="5" t="s">
        <v>93</v>
      </c>
      <c r="K1635" s="5">
        <v>39</v>
      </c>
      <c r="L1635" s="5">
        <v>3655</v>
      </c>
      <c r="M1635" s="5">
        <v>47577333</v>
      </c>
      <c r="N1635" s="5">
        <v>913073126</v>
      </c>
      <c r="O1635" s="5">
        <v>6230</v>
      </c>
      <c r="P1635" s="5" t="s">
        <v>265</v>
      </c>
      <c r="Q1635" s="78" t="s">
        <v>23</v>
      </c>
      <c r="R1635" s="78" t="s">
        <v>111</v>
      </c>
      <c r="S1635" s="30">
        <v>45690</v>
      </c>
      <c r="T1635" s="5">
        <v>1</v>
      </c>
      <c r="U1635" s="30">
        <v>45690</v>
      </c>
      <c r="V1635" s="5">
        <v>1</v>
      </c>
      <c r="W1635" s="30">
        <v>45692</v>
      </c>
      <c r="X1635" s="5">
        <v>1</v>
      </c>
      <c r="Y1635" s="30">
        <v>45693</v>
      </c>
      <c r="Z1635" s="30">
        <v>45698</v>
      </c>
      <c r="AA1635" s="30">
        <v>45705</v>
      </c>
      <c r="AB1635" s="30"/>
      <c r="AC1635" s="5">
        <v>0</v>
      </c>
      <c r="AD1635" s="5" t="s">
        <v>94</v>
      </c>
      <c r="AE1635" s="5"/>
    </row>
    <row r="1636" spans="1:31" x14ac:dyDescent="0.25">
      <c r="A1636" s="5">
        <v>94126942</v>
      </c>
      <c r="B1636" s="5" t="s">
        <v>90</v>
      </c>
      <c r="C1636" s="78" t="s">
        <v>467</v>
      </c>
      <c r="D1636" s="5" t="s">
        <v>97</v>
      </c>
      <c r="E1636" s="30">
        <v>45690</v>
      </c>
      <c r="F1636" s="5" t="s">
        <v>2</v>
      </c>
      <c r="G1636" s="78" t="s">
        <v>78</v>
      </c>
      <c r="H1636" s="78" t="s">
        <v>102</v>
      </c>
      <c r="I1636" s="78" t="s">
        <v>63</v>
      </c>
      <c r="J1636" s="5" t="s">
        <v>93</v>
      </c>
      <c r="K1636" s="5">
        <v>40</v>
      </c>
      <c r="L1636" s="5">
        <v>3585</v>
      </c>
      <c r="M1636" s="5">
        <v>75244934</v>
      </c>
      <c r="N1636" s="5">
        <v>929348294</v>
      </c>
      <c r="O1636" s="5">
        <v>6268</v>
      </c>
      <c r="P1636" s="5" t="s">
        <v>265</v>
      </c>
      <c r="Q1636" s="78" t="s">
        <v>63</v>
      </c>
      <c r="R1636" s="78" t="s">
        <v>78</v>
      </c>
      <c r="S1636" s="30">
        <v>45690</v>
      </c>
      <c r="T1636" s="5">
        <v>1</v>
      </c>
      <c r="U1636" s="30">
        <v>45690</v>
      </c>
      <c r="V1636" s="5">
        <v>1</v>
      </c>
      <c r="W1636" s="30"/>
      <c r="X1636" s="5">
        <v>0</v>
      </c>
      <c r="Y1636" s="30">
        <v>45693</v>
      </c>
      <c r="Z1636" s="30">
        <v>45697</v>
      </c>
      <c r="AA1636" s="30">
        <v>45704</v>
      </c>
      <c r="AB1636" s="30">
        <v>45711</v>
      </c>
      <c r="AC1636" s="5">
        <v>1</v>
      </c>
      <c r="AD1636" s="5" t="s">
        <v>94</v>
      </c>
      <c r="AE1636" s="5">
        <v>6268</v>
      </c>
    </row>
    <row r="1637" spans="1:31" x14ac:dyDescent="0.25">
      <c r="A1637" s="5">
        <v>94127597</v>
      </c>
      <c r="B1637" s="5" t="s">
        <v>90</v>
      </c>
      <c r="C1637" s="78" t="s">
        <v>478</v>
      </c>
      <c r="D1637" s="5" t="s">
        <v>97</v>
      </c>
      <c r="E1637" s="30">
        <v>45690</v>
      </c>
      <c r="F1637" s="5" t="s">
        <v>2</v>
      </c>
      <c r="G1637" s="78" t="s">
        <v>73</v>
      </c>
      <c r="H1637" s="78" t="s">
        <v>102</v>
      </c>
      <c r="I1637" s="78" t="s">
        <v>43</v>
      </c>
      <c r="J1637" s="5" t="s">
        <v>93</v>
      </c>
      <c r="K1637" s="5">
        <v>39</v>
      </c>
      <c r="L1637" s="5">
        <v>3905</v>
      </c>
      <c r="M1637" s="5">
        <v>27772352</v>
      </c>
      <c r="N1637" s="5">
        <v>927651081</v>
      </c>
      <c r="O1637" s="5">
        <v>5644</v>
      </c>
      <c r="P1637" s="5" t="s">
        <v>265</v>
      </c>
      <c r="Q1637" s="78" t="s">
        <v>43</v>
      </c>
      <c r="R1637" s="78" t="s">
        <v>115</v>
      </c>
      <c r="S1637" s="30">
        <v>45691</v>
      </c>
      <c r="T1637" s="5">
        <v>1</v>
      </c>
      <c r="U1637" s="30">
        <v>45691</v>
      </c>
      <c r="V1637" s="5">
        <v>1</v>
      </c>
      <c r="W1637" s="30">
        <v>45692</v>
      </c>
      <c r="X1637" s="5">
        <v>1</v>
      </c>
      <c r="Y1637" s="30">
        <v>45696</v>
      </c>
      <c r="Z1637" s="30">
        <v>45700</v>
      </c>
      <c r="AA1637" s="30">
        <v>45707</v>
      </c>
      <c r="AB1637" s="30">
        <v>45714</v>
      </c>
      <c r="AC1637" s="5">
        <v>1</v>
      </c>
      <c r="AD1637" s="5" t="s">
        <v>113</v>
      </c>
      <c r="AE1637" s="5">
        <v>6768</v>
      </c>
    </row>
    <row r="1638" spans="1:31" x14ac:dyDescent="0.25">
      <c r="A1638" s="5">
        <v>94127302</v>
      </c>
      <c r="B1638" s="5" t="s">
        <v>90</v>
      </c>
      <c r="C1638" s="78" t="s">
        <v>473</v>
      </c>
      <c r="D1638" s="5" t="s">
        <v>91</v>
      </c>
      <c r="E1638" s="30">
        <v>45690</v>
      </c>
      <c r="F1638" s="5" t="s">
        <v>2</v>
      </c>
      <c r="G1638" s="78" t="s">
        <v>78</v>
      </c>
      <c r="H1638" s="78" t="s">
        <v>98</v>
      </c>
      <c r="I1638" s="78" t="s">
        <v>56</v>
      </c>
      <c r="J1638" s="5" t="s">
        <v>93</v>
      </c>
      <c r="K1638" s="5">
        <v>38</v>
      </c>
      <c r="L1638" s="5">
        <v>3145</v>
      </c>
      <c r="M1638" s="5">
        <v>48113499</v>
      </c>
      <c r="N1638" s="5">
        <v>952589934</v>
      </c>
      <c r="O1638" s="5">
        <v>7314</v>
      </c>
      <c r="P1638" s="5" t="s">
        <v>265</v>
      </c>
      <c r="Q1638" s="78" t="s">
        <v>56</v>
      </c>
      <c r="R1638" s="78" t="s">
        <v>78</v>
      </c>
      <c r="S1638" s="30">
        <v>45690</v>
      </c>
      <c r="T1638" s="5">
        <v>1</v>
      </c>
      <c r="U1638" s="30">
        <v>45690</v>
      </c>
      <c r="V1638" s="5">
        <v>1</v>
      </c>
      <c r="W1638" s="30">
        <v>45693</v>
      </c>
      <c r="X1638" s="5">
        <v>1</v>
      </c>
      <c r="Y1638" s="30">
        <v>45693</v>
      </c>
      <c r="Z1638" s="30">
        <v>45697</v>
      </c>
      <c r="AA1638" s="30">
        <v>45704</v>
      </c>
      <c r="AB1638" s="30">
        <v>45711</v>
      </c>
      <c r="AC1638" s="5">
        <v>1</v>
      </c>
      <c r="AD1638" s="5" t="s">
        <v>113</v>
      </c>
      <c r="AE1638" s="5">
        <v>7314</v>
      </c>
    </row>
    <row r="1639" spans="1:31" x14ac:dyDescent="0.25">
      <c r="A1639" s="5">
        <v>94126924</v>
      </c>
      <c r="B1639" s="5" t="s">
        <v>90</v>
      </c>
      <c r="C1639" s="78" t="s">
        <v>2161</v>
      </c>
      <c r="D1639" s="5" t="s">
        <v>91</v>
      </c>
      <c r="E1639" s="30">
        <v>45690</v>
      </c>
      <c r="F1639" s="5" t="s">
        <v>2</v>
      </c>
      <c r="G1639" s="78" t="s">
        <v>78</v>
      </c>
      <c r="H1639" s="78" t="s">
        <v>98</v>
      </c>
      <c r="I1639" s="78"/>
      <c r="J1639" s="5" t="s">
        <v>93</v>
      </c>
      <c r="K1639" s="5">
        <v>39</v>
      </c>
      <c r="L1639" s="5">
        <v>2725</v>
      </c>
      <c r="M1639" s="5">
        <v>46099729</v>
      </c>
      <c r="N1639" s="5">
        <v>942249153</v>
      </c>
      <c r="O1639" s="5">
        <v>0</v>
      </c>
      <c r="P1639" s="5" t="s">
        <v>265</v>
      </c>
      <c r="Q1639" s="78" t="s">
        <v>25</v>
      </c>
      <c r="R1639" s="78" t="s">
        <v>111</v>
      </c>
      <c r="S1639" s="30">
        <v>45690</v>
      </c>
      <c r="T1639" s="5">
        <v>1</v>
      </c>
      <c r="U1639" s="30">
        <v>45690</v>
      </c>
      <c r="V1639" s="5">
        <v>1</v>
      </c>
      <c r="W1639" s="30">
        <v>45695</v>
      </c>
      <c r="X1639" s="5">
        <v>1</v>
      </c>
      <c r="Y1639" s="30">
        <v>45693</v>
      </c>
      <c r="Z1639" s="30">
        <v>45697</v>
      </c>
      <c r="AA1639" s="30">
        <v>45704</v>
      </c>
      <c r="AB1639" s="30">
        <v>45711</v>
      </c>
      <c r="AC1639" s="5">
        <v>1</v>
      </c>
      <c r="AD1639" s="5" t="s">
        <v>113</v>
      </c>
      <c r="AE1639" s="5"/>
    </row>
    <row r="1640" spans="1:31" x14ac:dyDescent="0.25">
      <c r="A1640" s="5">
        <v>94128374</v>
      </c>
      <c r="B1640" s="5" t="s">
        <v>90</v>
      </c>
      <c r="C1640" s="78" t="s">
        <v>2876</v>
      </c>
      <c r="D1640" s="5" t="s">
        <v>97</v>
      </c>
      <c r="E1640" s="30">
        <v>45690</v>
      </c>
      <c r="F1640" s="5" t="s">
        <v>2</v>
      </c>
      <c r="G1640" s="78" t="s">
        <v>78</v>
      </c>
      <c r="H1640" s="78" t="s">
        <v>145</v>
      </c>
      <c r="I1640" s="78" t="s">
        <v>64</v>
      </c>
      <c r="J1640" s="5" t="s">
        <v>236</v>
      </c>
      <c r="K1640" s="5">
        <v>40</v>
      </c>
      <c r="L1640" s="5">
        <v>3125</v>
      </c>
      <c r="M1640" s="5">
        <v>73436147</v>
      </c>
      <c r="N1640" s="5">
        <v>922260553</v>
      </c>
      <c r="O1640" s="5">
        <v>7948</v>
      </c>
      <c r="P1640" s="5" t="s">
        <v>265</v>
      </c>
      <c r="Q1640" s="78" t="s">
        <v>64</v>
      </c>
      <c r="R1640" s="78" t="s">
        <v>78</v>
      </c>
      <c r="S1640" s="30"/>
      <c r="T1640" s="5">
        <v>0</v>
      </c>
      <c r="U1640" s="30"/>
      <c r="V1640" s="5">
        <v>0</v>
      </c>
      <c r="W1640" s="30"/>
      <c r="X1640" s="5">
        <v>0</v>
      </c>
      <c r="Y1640" s="30"/>
      <c r="Z1640" s="30"/>
      <c r="AA1640" s="30"/>
      <c r="AB1640" s="30"/>
      <c r="AC1640" s="5">
        <v>0</v>
      </c>
      <c r="AD1640" s="5" t="s">
        <v>94</v>
      </c>
      <c r="AE1640" s="5">
        <v>6255</v>
      </c>
    </row>
    <row r="1641" spans="1:31" x14ac:dyDescent="0.25">
      <c r="A1641" s="5">
        <v>94127548</v>
      </c>
      <c r="B1641" s="5" t="s">
        <v>90</v>
      </c>
      <c r="C1641" s="78" t="s">
        <v>476</v>
      </c>
      <c r="D1641" s="5" t="s">
        <v>97</v>
      </c>
      <c r="E1641" s="30">
        <v>45690</v>
      </c>
      <c r="F1641" s="5" t="s">
        <v>2</v>
      </c>
      <c r="G1641" s="78" t="s">
        <v>78</v>
      </c>
      <c r="H1641" s="78" t="s">
        <v>144</v>
      </c>
      <c r="I1641" s="78"/>
      <c r="J1641" s="5" t="s">
        <v>93</v>
      </c>
      <c r="K1641" s="5">
        <v>40</v>
      </c>
      <c r="L1641" s="5">
        <v>3645</v>
      </c>
      <c r="M1641" s="5">
        <v>60666630</v>
      </c>
      <c r="N1641" s="5">
        <v>947379624</v>
      </c>
      <c r="O1641" s="5">
        <v>6256</v>
      </c>
      <c r="P1641" s="5" t="s">
        <v>265</v>
      </c>
      <c r="Q1641" s="78" t="s">
        <v>25</v>
      </c>
      <c r="R1641" s="78" t="s">
        <v>111</v>
      </c>
      <c r="S1641" s="30">
        <v>45690</v>
      </c>
      <c r="T1641" s="5">
        <v>1</v>
      </c>
      <c r="U1641" s="30">
        <v>45690</v>
      </c>
      <c r="V1641" s="5">
        <v>1</v>
      </c>
      <c r="W1641" s="30">
        <v>45693</v>
      </c>
      <c r="X1641" s="5">
        <v>1</v>
      </c>
      <c r="Y1641" s="30"/>
      <c r="Z1641" s="30"/>
      <c r="AA1641" s="30"/>
      <c r="AB1641" s="30"/>
      <c r="AC1641" s="5">
        <v>0</v>
      </c>
      <c r="AD1641" s="5" t="s">
        <v>94</v>
      </c>
      <c r="AE1641" s="5"/>
    </row>
    <row r="1642" spans="1:31" x14ac:dyDescent="0.25">
      <c r="A1642" s="5">
        <v>94127311</v>
      </c>
      <c r="B1642" s="5" t="s">
        <v>90</v>
      </c>
      <c r="C1642" s="78" t="s">
        <v>474</v>
      </c>
      <c r="D1642" s="5" t="s">
        <v>97</v>
      </c>
      <c r="E1642" s="30">
        <v>45690</v>
      </c>
      <c r="F1642" s="5" t="s">
        <v>2</v>
      </c>
      <c r="G1642" s="78" t="s">
        <v>78</v>
      </c>
      <c r="H1642" s="78" t="s">
        <v>98</v>
      </c>
      <c r="I1642" s="78" t="s">
        <v>64</v>
      </c>
      <c r="J1642" s="5" t="s">
        <v>93</v>
      </c>
      <c r="K1642" s="5">
        <v>40</v>
      </c>
      <c r="L1642" s="5">
        <v>3805</v>
      </c>
      <c r="M1642" s="5">
        <v>46781074</v>
      </c>
      <c r="N1642" s="5">
        <v>915199611</v>
      </c>
      <c r="O1642" s="5">
        <v>6255</v>
      </c>
      <c r="P1642" s="5" t="s">
        <v>265</v>
      </c>
      <c r="Q1642" s="78" t="s">
        <v>64</v>
      </c>
      <c r="R1642" s="78" t="s">
        <v>78</v>
      </c>
      <c r="S1642" s="30">
        <v>45690</v>
      </c>
      <c r="T1642" s="5">
        <v>1</v>
      </c>
      <c r="U1642" s="30">
        <v>45690</v>
      </c>
      <c r="V1642" s="5">
        <v>1</v>
      </c>
      <c r="W1642" s="30">
        <v>45693</v>
      </c>
      <c r="X1642" s="5">
        <v>1</v>
      </c>
      <c r="Y1642" s="30">
        <v>45694</v>
      </c>
      <c r="Z1642" s="30">
        <v>45697</v>
      </c>
      <c r="AA1642" s="30">
        <v>45704</v>
      </c>
      <c r="AB1642" s="30">
        <v>45711</v>
      </c>
      <c r="AC1642" s="5">
        <v>1</v>
      </c>
      <c r="AD1642" s="5" t="s">
        <v>113</v>
      </c>
      <c r="AE1642" s="5">
        <v>6255</v>
      </c>
    </row>
    <row r="1643" spans="1:31" x14ac:dyDescent="0.25">
      <c r="A1643" s="5">
        <v>94127570</v>
      </c>
      <c r="B1643" s="5" t="s">
        <v>90</v>
      </c>
      <c r="C1643" s="78" t="s">
        <v>477</v>
      </c>
      <c r="D1643" s="5" t="s">
        <v>97</v>
      </c>
      <c r="E1643" s="30">
        <v>45690</v>
      </c>
      <c r="F1643" s="5" t="s">
        <v>2</v>
      </c>
      <c r="G1643" s="78" t="s">
        <v>78</v>
      </c>
      <c r="H1643" s="78" t="s">
        <v>98</v>
      </c>
      <c r="I1643" s="78" t="s">
        <v>64</v>
      </c>
      <c r="J1643" s="5" t="s">
        <v>93</v>
      </c>
      <c r="K1643" s="5">
        <v>39</v>
      </c>
      <c r="L1643" s="5">
        <v>3650</v>
      </c>
      <c r="M1643" s="5">
        <v>47796933</v>
      </c>
      <c r="N1643" s="5">
        <v>947089941</v>
      </c>
      <c r="O1643" s="5">
        <v>6255</v>
      </c>
      <c r="P1643" s="5" t="s">
        <v>265</v>
      </c>
      <c r="Q1643" s="78" t="s">
        <v>64</v>
      </c>
      <c r="R1643" s="78" t="s">
        <v>78</v>
      </c>
      <c r="S1643" s="30">
        <v>45690</v>
      </c>
      <c r="T1643" s="5">
        <v>1</v>
      </c>
      <c r="U1643" s="30">
        <v>45690</v>
      </c>
      <c r="V1643" s="5">
        <v>1</v>
      </c>
      <c r="W1643" s="30">
        <v>45693</v>
      </c>
      <c r="X1643" s="5">
        <v>1</v>
      </c>
      <c r="Y1643" s="30">
        <v>45693</v>
      </c>
      <c r="Z1643" s="30">
        <v>45698</v>
      </c>
      <c r="AA1643" s="30">
        <v>45705</v>
      </c>
      <c r="AB1643" s="30">
        <v>45712</v>
      </c>
      <c r="AC1643" s="5">
        <v>1</v>
      </c>
      <c r="AD1643" s="5" t="s">
        <v>113</v>
      </c>
      <c r="AE1643" s="5">
        <v>6255</v>
      </c>
    </row>
    <row r="1644" spans="1:31" x14ac:dyDescent="0.25">
      <c r="A1644" s="5">
        <v>94127483</v>
      </c>
      <c r="B1644" s="5" t="s">
        <v>90</v>
      </c>
      <c r="C1644" s="78" t="s">
        <v>181</v>
      </c>
      <c r="D1644" s="5" t="s">
        <v>97</v>
      </c>
      <c r="E1644" s="30">
        <v>45690</v>
      </c>
      <c r="F1644" s="5" t="s">
        <v>2</v>
      </c>
      <c r="G1644" s="78" t="s">
        <v>78</v>
      </c>
      <c r="H1644" s="78" t="s">
        <v>98</v>
      </c>
      <c r="I1644" s="78"/>
      <c r="J1644" s="5" t="s">
        <v>93</v>
      </c>
      <c r="K1644" s="5">
        <v>38</v>
      </c>
      <c r="L1644" s="5">
        <v>3440</v>
      </c>
      <c r="M1644" s="5">
        <v>74097737</v>
      </c>
      <c r="N1644" s="5">
        <v>917408394</v>
      </c>
      <c r="O1644" s="5">
        <v>6261</v>
      </c>
      <c r="P1644" s="5" t="s">
        <v>265</v>
      </c>
      <c r="Q1644" s="78" t="s">
        <v>25</v>
      </c>
      <c r="R1644" s="78" t="s">
        <v>111</v>
      </c>
      <c r="S1644" s="30">
        <v>45690</v>
      </c>
      <c r="T1644" s="5">
        <v>1</v>
      </c>
      <c r="U1644" s="30">
        <v>45690</v>
      </c>
      <c r="V1644" s="5">
        <v>1</v>
      </c>
      <c r="W1644" s="30"/>
      <c r="X1644" s="5">
        <v>0</v>
      </c>
      <c r="Y1644" s="30"/>
      <c r="Z1644" s="30"/>
      <c r="AA1644" s="30"/>
      <c r="AB1644" s="30"/>
      <c r="AC1644" s="5">
        <v>0</v>
      </c>
      <c r="AD1644" s="5" t="s">
        <v>94</v>
      </c>
      <c r="AE1644" s="5"/>
    </row>
    <row r="1645" spans="1:31" x14ac:dyDescent="0.25">
      <c r="A1645" s="5">
        <v>94127638</v>
      </c>
      <c r="B1645" s="5" t="s">
        <v>90</v>
      </c>
      <c r="C1645" s="78" t="s">
        <v>479</v>
      </c>
      <c r="D1645" s="5" t="s">
        <v>91</v>
      </c>
      <c r="E1645" s="30">
        <v>45690</v>
      </c>
      <c r="F1645" s="5" t="s">
        <v>2</v>
      </c>
      <c r="G1645" s="78" t="s">
        <v>78</v>
      </c>
      <c r="H1645" s="78" t="s">
        <v>98</v>
      </c>
      <c r="I1645" s="78"/>
      <c r="J1645" s="5" t="s">
        <v>93</v>
      </c>
      <c r="K1645" s="5">
        <v>39</v>
      </c>
      <c r="L1645" s="5">
        <v>4030</v>
      </c>
      <c r="M1645" s="5">
        <v>46261821</v>
      </c>
      <c r="N1645" s="5">
        <v>980660986</v>
      </c>
      <c r="O1645" s="5">
        <v>0</v>
      </c>
      <c r="P1645" s="5" t="s">
        <v>265</v>
      </c>
      <c r="Q1645" s="78" t="s">
        <v>25</v>
      </c>
      <c r="R1645" s="78" t="s">
        <v>111</v>
      </c>
      <c r="S1645" s="30">
        <v>45690</v>
      </c>
      <c r="T1645" s="5">
        <v>1</v>
      </c>
      <c r="U1645" s="30">
        <v>45690</v>
      </c>
      <c r="V1645" s="5">
        <v>1</v>
      </c>
      <c r="W1645" s="30"/>
      <c r="X1645" s="5">
        <v>0</v>
      </c>
      <c r="Y1645" s="30"/>
      <c r="Z1645" s="30"/>
      <c r="AA1645" s="30"/>
      <c r="AB1645" s="30"/>
      <c r="AC1645" s="5">
        <v>0</v>
      </c>
      <c r="AD1645" s="5" t="s">
        <v>94</v>
      </c>
      <c r="AE1645" s="5"/>
    </row>
    <row r="1646" spans="1:31" x14ac:dyDescent="0.25">
      <c r="A1646" s="5">
        <v>94127041</v>
      </c>
      <c r="B1646" s="5" t="s">
        <v>90</v>
      </c>
      <c r="C1646" s="78" t="s">
        <v>470</v>
      </c>
      <c r="D1646" s="5" t="s">
        <v>97</v>
      </c>
      <c r="E1646" s="30">
        <v>45690</v>
      </c>
      <c r="F1646" s="5" t="s">
        <v>2</v>
      </c>
      <c r="G1646" s="78" t="s">
        <v>78</v>
      </c>
      <c r="H1646" s="78" t="s">
        <v>104</v>
      </c>
      <c r="I1646" s="78" t="s">
        <v>57</v>
      </c>
      <c r="J1646" s="5" t="s">
        <v>93</v>
      </c>
      <c r="K1646" s="5">
        <v>39</v>
      </c>
      <c r="L1646" s="5">
        <v>3410</v>
      </c>
      <c r="M1646" s="5">
        <v>72374091</v>
      </c>
      <c r="N1646" s="5">
        <v>960860967</v>
      </c>
      <c r="O1646" s="5">
        <v>6266</v>
      </c>
      <c r="P1646" s="5" t="s">
        <v>265</v>
      </c>
      <c r="Q1646" s="78" t="s">
        <v>57</v>
      </c>
      <c r="R1646" s="78" t="s">
        <v>78</v>
      </c>
      <c r="S1646" s="30">
        <v>45690</v>
      </c>
      <c r="T1646" s="5">
        <v>1</v>
      </c>
      <c r="U1646" s="30">
        <v>45690</v>
      </c>
      <c r="V1646" s="5">
        <v>1</v>
      </c>
      <c r="W1646" s="30">
        <v>45692</v>
      </c>
      <c r="X1646" s="5">
        <v>1</v>
      </c>
      <c r="Y1646" s="30">
        <v>45693</v>
      </c>
      <c r="Z1646" s="30">
        <v>45697</v>
      </c>
      <c r="AA1646" s="30">
        <v>45704</v>
      </c>
      <c r="AB1646" s="30">
        <v>45711</v>
      </c>
      <c r="AC1646" s="5">
        <v>1</v>
      </c>
      <c r="AD1646" s="5" t="s">
        <v>113</v>
      </c>
      <c r="AE1646" s="5">
        <v>6266</v>
      </c>
    </row>
    <row r="1647" spans="1:31" x14ac:dyDescent="0.25">
      <c r="A1647" s="5">
        <v>94126991</v>
      </c>
      <c r="B1647" s="5" t="s">
        <v>110</v>
      </c>
      <c r="C1647" s="78" t="s">
        <v>3857</v>
      </c>
      <c r="D1647" s="5" t="s">
        <v>91</v>
      </c>
      <c r="E1647" s="30">
        <v>45690</v>
      </c>
      <c r="F1647" s="5" t="s">
        <v>2</v>
      </c>
      <c r="G1647" s="78" t="s">
        <v>78</v>
      </c>
      <c r="H1647" s="78" t="s">
        <v>114</v>
      </c>
      <c r="I1647" s="78"/>
      <c r="J1647" s="5" t="s">
        <v>93</v>
      </c>
      <c r="K1647" s="5"/>
      <c r="L1647" s="5"/>
      <c r="M1647" s="5"/>
      <c r="N1647" s="5"/>
      <c r="O1647" s="5"/>
      <c r="P1647" s="5" t="s">
        <v>265</v>
      </c>
      <c r="Q1647" s="78" t="s">
        <v>59</v>
      </c>
      <c r="R1647" s="78" t="s">
        <v>78</v>
      </c>
      <c r="S1647" s="30"/>
      <c r="T1647" s="5">
        <v>0</v>
      </c>
      <c r="U1647" s="30"/>
      <c r="V1647" s="5">
        <v>0</v>
      </c>
      <c r="W1647" s="30"/>
      <c r="X1647" s="5">
        <v>0</v>
      </c>
      <c r="Y1647" s="30">
        <v>45693</v>
      </c>
      <c r="Z1647" s="30">
        <v>45697</v>
      </c>
      <c r="AA1647" s="30">
        <v>45704</v>
      </c>
      <c r="AB1647" s="30">
        <v>45711</v>
      </c>
      <c r="AC1647" s="5">
        <v>1</v>
      </c>
      <c r="AD1647" s="5" t="s">
        <v>94</v>
      </c>
      <c r="AE1647" s="5"/>
    </row>
    <row r="1648" spans="1:31" x14ac:dyDescent="0.25">
      <c r="A1648" s="5">
        <v>94128926</v>
      </c>
      <c r="B1648" s="5" t="s">
        <v>90</v>
      </c>
      <c r="C1648" s="78" t="s">
        <v>488</v>
      </c>
      <c r="D1648" s="5" t="s">
        <v>91</v>
      </c>
      <c r="E1648" s="30">
        <v>45691</v>
      </c>
      <c r="F1648" s="5" t="s">
        <v>2</v>
      </c>
      <c r="G1648" s="78" t="s">
        <v>78</v>
      </c>
      <c r="H1648" s="78" t="s">
        <v>104</v>
      </c>
      <c r="I1648" s="78" t="s">
        <v>57</v>
      </c>
      <c r="J1648" s="5" t="s">
        <v>93</v>
      </c>
      <c r="K1648" s="5">
        <v>40</v>
      </c>
      <c r="L1648" s="5">
        <v>3920</v>
      </c>
      <c r="M1648" s="5">
        <v>71873096</v>
      </c>
      <c r="N1648" s="5">
        <v>917233047</v>
      </c>
      <c r="O1648" s="5">
        <v>6266</v>
      </c>
      <c r="P1648" s="5" t="s">
        <v>265</v>
      </c>
      <c r="Q1648" s="78" t="s">
        <v>57</v>
      </c>
      <c r="R1648" s="78" t="s">
        <v>78</v>
      </c>
      <c r="S1648" s="30">
        <v>45691</v>
      </c>
      <c r="T1648" s="5">
        <v>1</v>
      </c>
      <c r="U1648" s="30">
        <v>45691</v>
      </c>
      <c r="V1648" s="5">
        <v>1</v>
      </c>
      <c r="W1648" s="30">
        <v>45695</v>
      </c>
      <c r="X1648" s="5">
        <v>1</v>
      </c>
      <c r="Y1648" s="30">
        <v>45694</v>
      </c>
      <c r="Z1648" s="30">
        <v>45698</v>
      </c>
      <c r="AA1648" s="30">
        <v>45705</v>
      </c>
      <c r="AB1648" s="30">
        <v>45712</v>
      </c>
      <c r="AC1648" s="5">
        <v>1</v>
      </c>
      <c r="AD1648" s="5" t="s">
        <v>113</v>
      </c>
      <c r="AE1648" s="5">
        <v>6266</v>
      </c>
    </row>
    <row r="1649" spans="1:31" x14ac:dyDescent="0.25">
      <c r="A1649" s="5">
        <v>94128213</v>
      </c>
      <c r="B1649" s="5" t="s">
        <v>90</v>
      </c>
      <c r="C1649" s="78" t="s">
        <v>490</v>
      </c>
      <c r="D1649" s="5" t="s">
        <v>91</v>
      </c>
      <c r="E1649" s="30">
        <v>45691</v>
      </c>
      <c r="F1649" s="5" t="s">
        <v>2</v>
      </c>
      <c r="G1649" s="78" t="s">
        <v>78</v>
      </c>
      <c r="H1649" s="78" t="s">
        <v>98</v>
      </c>
      <c r="I1649" s="78" t="s">
        <v>66</v>
      </c>
      <c r="J1649" s="5" t="s">
        <v>93</v>
      </c>
      <c r="K1649" s="5">
        <v>40</v>
      </c>
      <c r="L1649" s="5">
        <v>3280</v>
      </c>
      <c r="M1649" s="5">
        <v>76670021</v>
      </c>
      <c r="N1649" s="5">
        <v>913775270</v>
      </c>
      <c r="O1649" s="5">
        <v>6261</v>
      </c>
      <c r="P1649" s="5" t="s">
        <v>265</v>
      </c>
      <c r="Q1649" s="78" t="s">
        <v>66</v>
      </c>
      <c r="R1649" s="78" t="s">
        <v>78</v>
      </c>
      <c r="S1649" s="30">
        <v>45691</v>
      </c>
      <c r="T1649" s="5">
        <v>1</v>
      </c>
      <c r="U1649" s="30">
        <v>45691</v>
      </c>
      <c r="V1649" s="5">
        <v>1</v>
      </c>
      <c r="W1649" s="30"/>
      <c r="X1649" s="5">
        <v>0</v>
      </c>
      <c r="Y1649" s="30">
        <v>45695</v>
      </c>
      <c r="Z1649" s="30">
        <v>45699</v>
      </c>
      <c r="AA1649" s="30">
        <v>45706</v>
      </c>
      <c r="AB1649" s="30">
        <v>45713</v>
      </c>
      <c r="AC1649" s="5">
        <v>1</v>
      </c>
      <c r="AD1649" s="5" t="s">
        <v>94</v>
      </c>
      <c r="AE1649" s="5">
        <v>6261</v>
      </c>
    </row>
    <row r="1650" spans="1:31" x14ac:dyDescent="0.25">
      <c r="A1650" s="5">
        <v>94128403</v>
      </c>
      <c r="B1650" s="5" t="s">
        <v>90</v>
      </c>
      <c r="C1650" s="78" t="s">
        <v>484</v>
      </c>
      <c r="D1650" s="5" t="s">
        <v>97</v>
      </c>
      <c r="E1650" s="30">
        <v>45691</v>
      </c>
      <c r="F1650" s="5" t="s">
        <v>2</v>
      </c>
      <c r="G1650" s="78" t="s">
        <v>78</v>
      </c>
      <c r="H1650" s="78" t="s">
        <v>103</v>
      </c>
      <c r="I1650" s="78" t="s">
        <v>64</v>
      </c>
      <c r="J1650" s="5" t="s">
        <v>93</v>
      </c>
      <c r="K1650" s="5">
        <v>39</v>
      </c>
      <c r="L1650" s="5">
        <v>2965</v>
      </c>
      <c r="M1650" s="5">
        <v>72766790</v>
      </c>
      <c r="N1650" s="5">
        <v>955343313</v>
      </c>
      <c r="O1650" s="5">
        <v>6255</v>
      </c>
      <c r="P1650" s="5" t="s">
        <v>265</v>
      </c>
      <c r="Q1650" s="78" t="s">
        <v>64</v>
      </c>
      <c r="R1650" s="78" t="s">
        <v>78</v>
      </c>
      <c r="S1650" s="30">
        <v>45691</v>
      </c>
      <c r="T1650" s="5">
        <v>1</v>
      </c>
      <c r="U1650" s="30">
        <v>45691</v>
      </c>
      <c r="V1650" s="5">
        <v>1</v>
      </c>
      <c r="W1650" s="30">
        <v>45694</v>
      </c>
      <c r="X1650" s="5">
        <v>1</v>
      </c>
      <c r="Y1650" s="30"/>
      <c r="Z1650" s="30"/>
      <c r="AA1650" s="30"/>
      <c r="AB1650" s="30"/>
      <c r="AC1650" s="5">
        <v>0</v>
      </c>
      <c r="AD1650" s="5" t="s">
        <v>94</v>
      </c>
      <c r="AE1650" s="5">
        <v>6255</v>
      </c>
    </row>
    <row r="1651" spans="1:31" x14ac:dyDescent="0.25">
      <c r="A1651" s="5">
        <v>94128557</v>
      </c>
      <c r="B1651" s="5" t="s">
        <v>90</v>
      </c>
      <c r="C1651" s="78" t="s">
        <v>485</v>
      </c>
      <c r="D1651" s="5" t="s">
        <v>91</v>
      </c>
      <c r="E1651" s="30">
        <v>45691</v>
      </c>
      <c r="F1651" s="5" t="s">
        <v>2</v>
      </c>
      <c r="G1651" s="78" t="s">
        <v>78</v>
      </c>
      <c r="H1651" s="78" t="s">
        <v>102</v>
      </c>
      <c r="I1651" s="78" t="s">
        <v>61</v>
      </c>
      <c r="J1651" s="5" t="s">
        <v>93</v>
      </c>
      <c r="K1651" s="5">
        <v>38</v>
      </c>
      <c r="L1651" s="5">
        <v>3320</v>
      </c>
      <c r="M1651" s="5">
        <v>30647278</v>
      </c>
      <c r="N1651" s="5">
        <v>936921296</v>
      </c>
      <c r="O1651" s="5">
        <v>6257</v>
      </c>
      <c r="P1651" s="5" t="s">
        <v>265</v>
      </c>
      <c r="Q1651" s="78" t="s">
        <v>61</v>
      </c>
      <c r="R1651" s="78" t="s">
        <v>78</v>
      </c>
      <c r="S1651" s="30">
        <v>45691</v>
      </c>
      <c r="T1651" s="5">
        <v>1</v>
      </c>
      <c r="U1651" s="30">
        <v>45691</v>
      </c>
      <c r="V1651" s="5">
        <v>1</v>
      </c>
      <c r="W1651" s="30">
        <v>45694</v>
      </c>
      <c r="X1651" s="5">
        <v>1</v>
      </c>
      <c r="Y1651" s="30">
        <v>45694</v>
      </c>
      <c r="Z1651" s="30">
        <v>45698</v>
      </c>
      <c r="AA1651" s="30">
        <v>45705</v>
      </c>
      <c r="AB1651" s="30">
        <v>45712</v>
      </c>
      <c r="AC1651" s="5">
        <v>1</v>
      </c>
      <c r="AD1651" s="5" t="s">
        <v>113</v>
      </c>
      <c r="AE1651" s="5">
        <v>6257</v>
      </c>
    </row>
    <row r="1652" spans="1:31" x14ac:dyDescent="0.25">
      <c r="A1652" s="5">
        <v>94128400</v>
      </c>
      <c r="B1652" s="5" t="s">
        <v>90</v>
      </c>
      <c r="C1652" s="78" t="s">
        <v>2880</v>
      </c>
      <c r="D1652" s="5" t="s">
        <v>97</v>
      </c>
      <c r="E1652" s="30">
        <v>45691</v>
      </c>
      <c r="F1652" s="5" t="s">
        <v>2</v>
      </c>
      <c r="G1652" s="78" t="s">
        <v>78</v>
      </c>
      <c r="H1652" s="78" t="s">
        <v>100</v>
      </c>
      <c r="I1652" s="78" t="s">
        <v>59</v>
      </c>
      <c r="J1652" s="5" t="s">
        <v>93</v>
      </c>
      <c r="K1652" s="5">
        <v>41</v>
      </c>
      <c r="L1652" s="5">
        <v>3890</v>
      </c>
      <c r="M1652" s="5">
        <v>48454809</v>
      </c>
      <c r="N1652" s="5">
        <v>949323105</v>
      </c>
      <c r="O1652" s="5">
        <v>6267</v>
      </c>
      <c r="P1652" s="5" t="s">
        <v>265</v>
      </c>
      <c r="Q1652" s="78" t="s">
        <v>59</v>
      </c>
      <c r="R1652" s="78" t="s">
        <v>78</v>
      </c>
      <c r="S1652" s="30">
        <v>45691</v>
      </c>
      <c r="T1652" s="5">
        <v>1</v>
      </c>
      <c r="U1652" s="30">
        <v>45691</v>
      </c>
      <c r="V1652" s="5">
        <v>1</v>
      </c>
      <c r="W1652" s="30">
        <v>45693</v>
      </c>
      <c r="X1652" s="5">
        <v>1</v>
      </c>
      <c r="Y1652" s="30">
        <v>45694</v>
      </c>
      <c r="Z1652" s="30">
        <v>45698</v>
      </c>
      <c r="AA1652" s="30">
        <v>45705</v>
      </c>
      <c r="AB1652" s="30">
        <v>45712</v>
      </c>
      <c r="AC1652" s="5">
        <v>1</v>
      </c>
      <c r="AD1652" s="5" t="s">
        <v>113</v>
      </c>
      <c r="AE1652" s="5">
        <v>6267</v>
      </c>
    </row>
    <row r="1653" spans="1:31" x14ac:dyDescent="0.25">
      <c r="A1653" s="5">
        <v>94128935</v>
      </c>
      <c r="B1653" s="5" t="s">
        <v>90</v>
      </c>
      <c r="C1653" s="78" t="s">
        <v>489</v>
      </c>
      <c r="D1653" s="5" t="s">
        <v>91</v>
      </c>
      <c r="E1653" s="30">
        <v>45691</v>
      </c>
      <c r="F1653" s="5" t="s">
        <v>2</v>
      </c>
      <c r="G1653" s="78" t="s">
        <v>78</v>
      </c>
      <c r="H1653" s="78" t="s">
        <v>100</v>
      </c>
      <c r="I1653" s="78" t="s">
        <v>59</v>
      </c>
      <c r="J1653" s="5" t="s">
        <v>93</v>
      </c>
      <c r="K1653" s="5">
        <v>40</v>
      </c>
      <c r="L1653" s="5">
        <v>3695</v>
      </c>
      <c r="M1653" s="5">
        <v>48312102</v>
      </c>
      <c r="N1653" s="5">
        <v>928287473</v>
      </c>
      <c r="O1653" s="5">
        <v>6267</v>
      </c>
      <c r="P1653" s="5" t="s">
        <v>265</v>
      </c>
      <c r="Q1653" s="78" t="s">
        <v>59</v>
      </c>
      <c r="R1653" s="78" t="s">
        <v>78</v>
      </c>
      <c r="S1653" s="30">
        <v>45692</v>
      </c>
      <c r="T1653" s="5">
        <v>1</v>
      </c>
      <c r="U1653" s="30">
        <v>45692</v>
      </c>
      <c r="V1653" s="5">
        <v>1</v>
      </c>
      <c r="W1653" s="30">
        <v>45694</v>
      </c>
      <c r="X1653" s="5">
        <v>1</v>
      </c>
      <c r="Y1653" s="30">
        <v>45694</v>
      </c>
      <c r="Z1653" s="30">
        <v>45698</v>
      </c>
      <c r="AA1653" s="30">
        <v>45705</v>
      </c>
      <c r="AB1653" s="30">
        <v>45712</v>
      </c>
      <c r="AC1653" s="5">
        <v>1</v>
      </c>
      <c r="AD1653" s="5" t="s">
        <v>113</v>
      </c>
      <c r="AE1653" s="5">
        <v>6267</v>
      </c>
    </row>
    <row r="1654" spans="1:31" x14ac:dyDescent="0.25">
      <c r="A1654" s="5">
        <v>94129064</v>
      </c>
      <c r="B1654" s="5" t="s">
        <v>90</v>
      </c>
      <c r="C1654" s="78" t="s">
        <v>491</v>
      </c>
      <c r="D1654" s="5" t="s">
        <v>91</v>
      </c>
      <c r="E1654" s="30">
        <v>45691</v>
      </c>
      <c r="F1654" s="5" t="s">
        <v>2</v>
      </c>
      <c r="G1654" s="78" t="s">
        <v>78</v>
      </c>
      <c r="H1654" s="78" t="s">
        <v>102</v>
      </c>
      <c r="I1654" s="78" t="s">
        <v>64</v>
      </c>
      <c r="J1654" s="5" t="s">
        <v>93</v>
      </c>
      <c r="K1654" s="5">
        <v>39</v>
      </c>
      <c r="L1654" s="5">
        <v>3135</v>
      </c>
      <c r="M1654" s="5">
        <v>76165566</v>
      </c>
      <c r="N1654" s="5">
        <v>933365162</v>
      </c>
      <c r="O1654" s="5">
        <v>6218</v>
      </c>
      <c r="P1654" s="5" t="s">
        <v>265</v>
      </c>
      <c r="Q1654" s="78" t="s">
        <v>64</v>
      </c>
      <c r="R1654" s="78" t="s">
        <v>78</v>
      </c>
      <c r="S1654" s="30">
        <v>45692</v>
      </c>
      <c r="T1654" s="5">
        <v>1</v>
      </c>
      <c r="U1654" s="30">
        <v>45692</v>
      </c>
      <c r="V1654" s="5">
        <v>1</v>
      </c>
      <c r="W1654" s="30">
        <v>45694</v>
      </c>
      <c r="X1654" s="5">
        <v>1</v>
      </c>
      <c r="Y1654" s="30">
        <v>45694</v>
      </c>
      <c r="Z1654" s="30">
        <v>45698</v>
      </c>
      <c r="AA1654" s="30">
        <v>45705</v>
      </c>
      <c r="AB1654" s="30">
        <v>45712</v>
      </c>
      <c r="AC1654" s="5">
        <v>1</v>
      </c>
      <c r="AD1654" s="5" t="s">
        <v>113</v>
      </c>
      <c r="AE1654" s="5">
        <v>6255</v>
      </c>
    </row>
    <row r="1655" spans="1:31" x14ac:dyDescent="0.25">
      <c r="A1655" s="5">
        <v>94128527</v>
      </c>
      <c r="B1655" s="5" t="s">
        <v>90</v>
      </c>
      <c r="C1655" s="78" t="s">
        <v>2164</v>
      </c>
      <c r="D1655" s="5" t="s">
        <v>97</v>
      </c>
      <c r="E1655" s="30">
        <v>45691</v>
      </c>
      <c r="F1655" s="5" t="s">
        <v>2</v>
      </c>
      <c r="G1655" s="78" t="s">
        <v>73</v>
      </c>
      <c r="H1655" s="78" t="s">
        <v>203</v>
      </c>
      <c r="I1655" s="78" t="s">
        <v>30</v>
      </c>
      <c r="J1655" s="5" t="s">
        <v>236</v>
      </c>
      <c r="K1655" s="5">
        <v>39</v>
      </c>
      <c r="L1655" s="5">
        <v>3315</v>
      </c>
      <c r="M1655" s="5">
        <v>72765821</v>
      </c>
      <c r="N1655" s="5">
        <v>933104543</v>
      </c>
      <c r="O1655" s="5">
        <v>10964</v>
      </c>
      <c r="P1655" s="5" t="s">
        <v>265</v>
      </c>
      <c r="Q1655" s="78" t="s">
        <v>30</v>
      </c>
      <c r="R1655" s="78" t="s">
        <v>186</v>
      </c>
      <c r="S1655" s="30"/>
      <c r="T1655" s="5">
        <v>0</v>
      </c>
      <c r="U1655" s="30"/>
      <c r="V1655" s="5">
        <v>0</v>
      </c>
      <c r="W1655" s="30"/>
      <c r="X1655" s="5">
        <v>0</v>
      </c>
      <c r="Y1655" s="30"/>
      <c r="Z1655" s="30"/>
      <c r="AA1655" s="30"/>
      <c r="AB1655" s="30"/>
      <c r="AC1655" s="5">
        <v>0</v>
      </c>
      <c r="AD1655" s="5" t="s">
        <v>94</v>
      </c>
      <c r="AE1655" s="5">
        <v>6225</v>
      </c>
    </row>
    <row r="1656" spans="1:31" x14ac:dyDescent="0.25">
      <c r="A1656" s="5">
        <v>94128089</v>
      </c>
      <c r="B1656" s="5" t="s">
        <v>90</v>
      </c>
      <c r="C1656" s="78" t="s">
        <v>143</v>
      </c>
      <c r="D1656" s="5" t="s">
        <v>97</v>
      </c>
      <c r="E1656" s="30">
        <v>45691</v>
      </c>
      <c r="F1656" s="5" t="s">
        <v>2</v>
      </c>
      <c r="G1656" s="78" t="s">
        <v>73</v>
      </c>
      <c r="H1656" s="78" t="s">
        <v>145</v>
      </c>
      <c r="I1656" s="78"/>
      <c r="J1656" s="5" t="s">
        <v>236</v>
      </c>
      <c r="K1656" s="5">
        <v>39</v>
      </c>
      <c r="L1656" s="5">
        <v>3240</v>
      </c>
      <c r="M1656" s="5">
        <v>47627819</v>
      </c>
      <c r="N1656" s="5">
        <v>963866345</v>
      </c>
      <c r="O1656" s="5">
        <v>10533</v>
      </c>
      <c r="P1656" s="5" t="s">
        <v>265</v>
      </c>
      <c r="Q1656" s="78"/>
      <c r="R1656" s="78"/>
      <c r="S1656" s="30"/>
      <c r="T1656" s="5">
        <v>0</v>
      </c>
      <c r="U1656" s="30"/>
      <c r="V1656" s="5">
        <v>0</v>
      </c>
      <c r="W1656" s="30"/>
      <c r="X1656" s="5">
        <v>0</v>
      </c>
      <c r="Y1656" s="30"/>
      <c r="Z1656" s="30"/>
      <c r="AA1656" s="30"/>
      <c r="AB1656" s="30"/>
      <c r="AC1656" s="5">
        <v>0</v>
      </c>
      <c r="AD1656" s="5" t="s">
        <v>94</v>
      </c>
      <c r="AE1656" s="5"/>
    </row>
    <row r="1657" spans="1:31" x14ac:dyDescent="0.25">
      <c r="A1657" s="5">
        <v>94129230</v>
      </c>
      <c r="B1657" s="5" t="s">
        <v>90</v>
      </c>
      <c r="C1657" s="78" t="s">
        <v>492</v>
      </c>
      <c r="D1657" s="5" t="s">
        <v>97</v>
      </c>
      <c r="E1657" s="30">
        <v>45691</v>
      </c>
      <c r="F1657" s="5" t="s">
        <v>2</v>
      </c>
      <c r="G1657" s="78" t="s">
        <v>74</v>
      </c>
      <c r="H1657" s="78" t="s">
        <v>161</v>
      </c>
      <c r="I1657" s="78" t="s">
        <v>51</v>
      </c>
      <c r="J1657" s="5" t="s">
        <v>236</v>
      </c>
      <c r="K1657" s="5"/>
      <c r="L1657" s="5"/>
      <c r="M1657" s="5"/>
      <c r="N1657" s="5"/>
      <c r="O1657" s="5"/>
      <c r="P1657" s="5" t="s">
        <v>265</v>
      </c>
      <c r="Q1657" s="78" t="s">
        <v>51</v>
      </c>
      <c r="R1657" s="78" t="s">
        <v>115</v>
      </c>
      <c r="S1657" s="30"/>
      <c r="T1657" s="5">
        <v>0</v>
      </c>
      <c r="U1657" s="30"/>
      <c r="V1657" s="5">
        <v>0</v>
      </c>
      <c r="W1657" s="30"/>
      <c r="X1657" s="5">
        <v>0</v>
      </c>
      <c r="Y1657" s="30"/>
      <c r="Z1657" s="30"/>
      <c r="AA1657" s="30"/>
      <c r="AB1657" s="30"/>
      <c r="AC1657" s="5">
        <v>0</v>
      </c>
      <c r="AD1657" s="5" t="s">
        <v>94</v>
      </c>
      <c r="AE1657" s="5">
        <v>6249</v>
      </c>
    </row>
    <row r="1658" spans="1:31" x14ac:dyDescent="0.25">
      <c r="A1658" s="5">
        <v>94128840</v>
      </c>
      <c r="B1658" s="5" t="s">
        <v>90</v>
      </c>
      <c r="C1658" s="78" t="s">
        <v>487</v>
      </c>
      <c r="D1658" s="5" t="s">
        <v>97</v>
      </c>
      <c r="E1658" s="30">
        <v>45691</v>
      </c>
      <c r="F1658" s="5" t="s">
        <v>2</v>
      </c>
      <c r="G1658" s="78" t="s">
        <v>73</v>
      </c>
      <c r="H1658" s="78" t="s">
        <v>268</v>
      </c>
      <c r="I1658" s="78"/>
      <c r="J1658" s="5" t="s">
        <v>236</v>
      </c>
      <c r="K1658" s="5"/>
      <c r="L1658" s="5"/>
      <c r="M1658" s="5"/>
      <c r="N1658" s="5"/>
      <c r="O1658" s="5"/>
      <c r="P1658" s="5" t="s">
        <v>265</v>
      </c>
      <c r="Q1658" s="78"/>
      <c r="R1658" s="78"/>
      <c r="S1658" s="30"/>
      <c r="T1658" s="5">
        <v>0</v>
      </c>
      <c r="U1658" s="30"/>
      <c r="V1658" s="5">
        <v>0</v>
      </c>
      <c r="W1658" s="5"/>
      <c r="X1658" s="5">
        <v>0</v>
      </c>
      <c r="Y1658" s="30"/>
      <c r="Z1658" s="30"/>
      <c r="AA1658" s="30"/>
      <c r="AB1658" s="30"/>
      <c r="AC1658" s="5">
        <v>0</v>
      </c>
      <c r="AD1658" s="5" t="s">
        <v>94</v>
      </c>
      <c r="AE1658" s="5"/>
    </row>
    <row r="1659" spans="1:31" x14ac:dyDescent="0.25">
      <c r="A1659" s="5">
        <v>94128782</v>
      </c>
      <c r="B1659" s="5" t="s">
        <v>90</v>
      </c>
      <c r="C1659" s="78" t="s">
        <v>2879</v>
      </c>
      <c r="D1659" s="5" t="s">
        <v>97</v>
      </c>
      <c r="E1659" s="30">
        <v>45691</v>
      </c>
      <c r="F1659" s="5" t="s">
        <v>2</v>
      </c>
      <c r="G1659" s="78" t="s">
        <v>73</v>
      </c>
      <c r="H1659" s="78" t="s">
        <v>216</v>
      </c>
      <c r="I1659" s="78"/>
      <c r="J1659" s="5" t="s">
        <v>236</v>
      </c>
      <c r="K1659" s="5"/>
      <c r="L1659" s="5"/>
      <c r="M1659" s="5"/>
      <c r="N1659" s="5"/>
      <c r="O1659" s="5"/>
      <c r="P1659" s="5" t="s">
        <v>265</v>
      </c>
      <c r="Q1659" s="78"/>
      <c r="R1659" s="78"/>
      <c r="S1659" s="30"/>
      <c r="T1659" s="5">
        <v>0</v>
      </c>
      <c r="U1659" s="30"/>
      <c r="V1659" s="5">
        <v>0</v>
      </c>
      <c r="W1659" s="30"/>
      <c r="X1659" s="5">
        <v>0</v>
      </c>
      <c r="Y1659" s="30"/>
      <c r="Z1659" s="30"/>
      <c r="AA1659" s="30"/>
      <c r="AB1659" s="30"/>
      <c r="AC1659" s="5">
        <v>0</v>
      </c>
      <c r="AD1659" s="5" t="s">
        <v>94</v>
      </c>
      <c r="AE1659" s="5"/>
    </row>
    <row r="1660" spans="1:31" x14ac:dyDescent="0.25">
      <c r="A1660" s="5">
        <v>94127707</v>
      </c>
      <c r="B1660" s="5" t="s">
        <v>90</v>
      </c>
      <c r="C1660" s="78" t="s">
        <v>481</v>
      </c>
      <c r="D1660" s="5" t="s">
        <v>91</v>
      </c>
      <c r="E1660" s="30">
        <v>45691</v>
      </c>
      <c r="F1660" s="5" t="s">
        <v>2</v>
      </c>
      <c r="G1660" s="78" t="s">
        <v>78</v>
      </c>
      <c r="H1660" s="78" t="s">
        <v>203</v>
      </c>
      <c r="I1660" s="78"/>
      <c r="J1660" s="5" t="s">
        <v>236</v>
      </c>
      <c r="K1660" s="5">
        <v>37</v>
      </c>
      <c r="L1660" s="5">
        <v>3246</v>
      </c>
      <c r="M1660" s="5">
        <v>75101627</v>
      </c>
      <c r="N1660" s="5">
        <v>998141194</v>
      </c>
      <c r="O1660" s="5">
        <v>8146</v>
      </c>
      <c r="P1660" s="5" t="s">
        <v>265</v>
      </c>
      <c r="Q1660" s="78"/>
      <c r="R1660" s="78"/>
      <c r="S1660" s="30"/>
      <c r="T1660" s="5">
        <v>0</v>
      </c>
      <c r="U1660" s="30"/>
      <c r="V1660" s="5">
        <v>0</v>
      </c>
      <c r="W1660" s="30"/>
      <c r="X1660" s="5">
        <v>0</v>
      </c>
      <c r="Y1660" s="30"/>
      <c r="Z1660" s="30"/>
      <c r="AA1660" s="30"/>
      <c r="AB1660" s="30"/>
      <c r="AC1660" s="5">
        <v>0</v>
      </c>
      <c r="AD1660" s="5" t="s">
        <v>94</v>
      </c>
      <c r="AE1660" s="5"/>
    </row>
    <row r="1661" spans="1:31" x14ac:dyDescent="0.25">
      <c r="A1661" s="5">
        <v>94128110</v>
      </c>
      <c r="B1661" s="5" t="s">
        <v>90</v>
      </c>
      <c r="C1661" s="78" t="s">
        <v>2881</v>
      </c>
      <c r="D1661" s="5" t="s">
        <v>91</v>
      </c>
      <c r="E1661" s="30">
        <v>45691</v>
      </c>
      <c r="F1661" s="5" t="s">
        <v>2</v>
      </c>
      <c r="G1661" s="78" t="s">
        <v>78</v>
      </c>
      <c r="H1661" s="78" t="s">
        <v>145</v>
      </c>
      <c r="I1661" s="78"/>
      <c r="J1661" s="5" t="s">
        <v>236</v>
      </c>
      <c r="K1661" s="5">
        <v>40</v>
      </c>
      <c r="L1661" s="5">
        <v>4440</v>
      </c>
      <c r="M1661" s="5">
        <v>43322519</v>
      </c>
      <c r="N1661" s="5">
        <v>945632853</v>
      </c>
      <c r="O1661" s="5">
        <v>8146</v>
      </c>
      <c r="P1661" s="5" t="s">
        <v>265</v>
      </c>
      <c r="Q1661" s="78" t="s">
        <v>61</v>
      </c>
      <c r="R1661" s="78" t="s">
        <v>78</v>
      </c>
      <c r="S1661" s="30"/>
      <c r="T1661" s="5">
        <v>0</v>
      </c>
      <c r="U1661" s="30"/>
      <c r="V1661" s="5">
        <v>0</v>
      </c>
      <c r="W1661" s="30"/>
      <c r="X1661" s="5">
        <v>0</v>
      </c>
      <c r="Y1661" s="30">
        <v>45694</v>
      </c>
      <c r="Z1661" s="30">
        <v>45698</v>
      </c>
      <c r="AA1661" s="30">
        <v>45705</v>
      </c>
      <c r="AB1661" s="30">
        <v>45712</v>
      </c>
      <c r="AC1661" s="5">
        <v>1</v>
      </c>
      <c r="AD1661" s="5" t="s">
        <v>94</v>
      </c>
      <c r="AE1661" s="5"/>
    </row>
    <row r="1662" spans="1:31" x14ac:dyDescent="0.25">
      <c r="A1662" s="5">
        <v>94128048</v>
      </c>
      <c r="B1662" s="5" t="s">
        <v>90</v>
      </c>
      <c r="C1662" s="78" t="s">
        <v>116</v>
      </c>
      <c r="D1662" s="5" t="s">
        <v>97</v>
      </c>
      <c r="E1662" s="30">
        <v>45691</v>
      </c>
      <c r="F1662" s="5" t="s">
        <v>2</v>
      </c>
      <c r="G1662" s="78" t="s">
        <v>79</v>
      </c>
      <c r="H1662" s="78" t="s">
        <v>272</v>
      </c>
      <c r="I1662" s="78"/>
      <c r="J1662" s="5" t="s">
        <v>236</v>
      </c>
      <c r="K1662" s="5"/>
      <c r="L1662" s="5"/>
      <c r="M1662" s="5"/>
      <c r="N1662" s="5"/>
      <c r="O1662" s="5"/>
      <c r="P1662" s="5" t="s">
        <v>265</v>
      </c>
      <c r="Q1662" s="78"/>
      <c r="R1662" s="78"/>
      <c r="S1662" s="30"/>
      <c r="T1662" s="5">
        <v>0</v>
      </c>
      <c r="U1662" s="30"/>
      <c r="V1662" s="5">
        <v>0</v>
      </c>
      <c r="W1662" s="30"/>
      <c r="X1662" s="5">
        <v>0</v>
      </c>
      <c r="Y1662" s="30"/>
      <c r="Z1662" s="30"/>
      <c r="AA1662" s="30"/>
      <c r="AB1662" s="30"/>
      <c r="AC1662" s="5">
        <v>0</v>
      </c>
      <c r="AD1662" s="5" t="s">
        <v>94</v>
      </c>
      <c r="AE1662" s="5"/>
    </row>
    <row r="1663" spans="1:31" x14ac:dyDescent="0.25">
      <c r="A1663" s="5">
        <v>94128577</v>
      </c>
      <c r="B1663" s="5" t="s">
        <v>90</v>
      </c>
      <c r="C1663" s="78" t="s">
        <v>486</v>
      </c>
      <c r="D1663" s="5" t="s">
        <v>97</v>
      </c>
      <c r="E1663" s="30">
        <v>45691</v>
      </c>
      <c r="F1663" s="5" t="s">
        <v>2</v>
      </c>
      <c r="G1663" s="78" t="s">
        <v>76</v>
      </c>
      <c r="H1663" s="78" t="s">
        <v>209</v>
      </c>
      <c r="I1663" s="78" t="s">
        <v>52</v>
      </c>
      <c r="J1663" s="5" t="s">
        <v>236</v>
      </c>
      <c r="K1663" s="5"/>
      <c r="L1663" s="5"/>
      <c r="M1663" s="5"/>
      <c r="N1663" s="5"/>
      <c r="O1663" s="5"/>
      <c r="P1663" s="5" t="s">
        <v>265</v>
      </c>
      <c r="Q1663" s="78" t="s">
        <v>52</v>
      </c>
      <c r="R1663" s="78" t="s">
        <v>115</v>
      </c>
      <c r="S1663" s="30"/>
      <c r="T1663" s="5">
        <v>0</v>
      </c>
      <c r="U1663" s="30"/>
      <c r="V1663" s="5">
        <v>0</v>
      </c>
      <c r="W1663" s="30"/>
      <c r="X1663" s="5">
        <v>0</v>
      </c>
      <c r="Y1663" s="30">
        <v>45694</v>
      </c>
      <c r="Z1663" s="30"/>
      <c r="AA1663" s="30"/>
      <c r="AB1663" s="30"/>
      <c r="AC1663" s="5">
        <v>0</v>
      </c>
      <c r="AD1663" s="5" t="s">
        <v>94</v>
      </c>
      <c r="AE1663" s="5">
        <v>6250</v>
      </c>
    </row>
    <row r="1664" spans="1:31" x14ac:dyDescent="0.25">
      <c r="A1664" s="5">
        <v>94127895</v>
      </c>
      <c r="B1664" s="5" t="s">
        <v>90</v>
      </c>
      <c r="C1664" s="78" t="s">
        <v>483</v>
      </c>
      <c r="D1664" s="5" t="s">
        <v>97</v>
      </c>
      <c r="E1664" s="30">
        <v>45691</v>
      </c>
      <c r="F1664" s="5" t="s">
        <v>2</v>
      </c>
      <c r="G1664" s="78" t="s">
        <v>78</v>
      </c>
      <c r="H1664" s="78" t="s">
        <v>198</v>
      </c>
      <c r="I1664" s="78" t="s">
        <v>62</v>
      </c>
      <c r="J1664" s="5" t="s">
        <v>236</v>
      </c>
      <c r="K1664" s="5">
        <v>39</v>
      </c>
      <c r="L1664" s="5">
        <v>3660</v>
      </c>
      <c r="M1664" s="5">
        <v>73764603</v>
      </c>
      <c r="N1664" s="5">
        <v>979171851</v>
      </c>
      <c r="O1664" s="5">
        <v>9250</v>
      </c>
      <c r="P1664" s="5" t="s">
        <v>265</v>
      </c>
      <c r="Q1664" s="78" t="s">
        <v>62</v>
      </c>
      <c r="R1664" s="78" t="s">
        <v>78</v>
      </c>
      <c r="S1664" s="30">
        <v>45691</v>
      </c>
      <c r="T1664" s="5">
        <v>1</v>
      </c>
      <c r="U1664" s="30">
        <v>45691</v>
      </c>
      <c r="V1664" s="5">
        <v>1</v>
      </c>
      <c r="W1664" s="30"/>
      <c r="X1664" s="5">
        <v>0</v>
      </c>
      <c r="Y1664" s="30">
        <v>45694</v>
      </c>
      <c r="Z1664" s="30">
        <v>45698</v>
      </c>
      <c r="AA1664" s="30">
        <v>45705</v>
      </c>
      <c r="AB1664" s="30">
        <v>45712</v>
      </c>
      <c r="AC1664" s="5">
        <v>1</v>
      </c>
      <c r="AD1664" s="5" t="s">
        <v>94</v>
      </c>
      <c r="AE1664" s="5">
        <v>6262</v>
      </c>
    </row>
    <row r="1665" spans="1:31" x14ac:dyDescent="0.25">
      <c r="A1665" s="5">
        <v>94128968</v>
      </c>
      <c r="B1665" s="5" t="s">
        <v>90</v>
      </c>
      <c r="C1665" s="78" t="s">
        <v>2882</v>
      </c>
      <c r="D1665" s="5" t="s">
        <v>91</v>
      </c>
      <c r="E1665" s="30">
        <v>45691</v>
      </c>
      <c r="F1665" s="5" t="s">
        <v>2</v>
      </c>
      <c r="G1665" s="78" t="s">
        <v>78</v>
      </c>
      <c r="H1665" s="78" t="s">
        <v>114</v>
      </c>
      <c r="I1665" s="78"/>
      <c r="J1665" s="5" t="s">
        <v>236</v>
      </c>
      <c r="K1665" s="5"/>
      <c r="L1665" s="5"/>
      <c r="M1665" s="5"/>
      <c r="N1665" s="5"/>
      <c r="O1665" s="5"/>
      <c r="P1665" s="5" t="s">
        <v>265</v>
      </c>
      <c r="Q1665" s="78"/>
      <c r="R1665" s="78"/>
      <c r="S1665" s="30"/>
      <c r="T1665" s="5">
        <v>0</v>
      </c>
      <c r="U1665" s="30"/>
      <c r="V1665" s="5">
        <v>0</v>
      </c>
      <c r="W1665" s="30"/>
      <c r="X1665" s="5">
        <v>0</v>
      </c>
      <c r="Y1665" s="30"/>
      <c r="Z1665" s="30"/>
      <c r="AA1665" s="30"/>
      <c r="AB1665" s="30"/>
      <c r="AC1665" s="5">
        <v>0</v>
      </c>
      <c r="AD1665" s="5" t="s">
        <v>94</v>
      </c>
      <c r="AE1665" s="5"/>
    </row>
    <row r="1666" spans="1:31" x14ac:dyDescent="0.25">
      <c r="A1666" s="5">
        <v>94127753</v>
      </c>
      <c r="B1666" s="5" t="s">
        <v>90</v>
      </c>
      <c r="C1666" s="78" t="s">
        <v>2878</v>
      </c>
      <c r="D1666" s="5" t="s">
        <v>97</v>
      </c>
      <c r="E1666" s="30">
        <v>45691</v>
      </c>
      <c r="F1666" s="5" t="s">
        <v>2</v>
      </c>
      <c r="G1666" s="78" t="s">
        <v>73</v>
      </c>
      <c r="H1666" s="78" t="s">
        <v>101</v>
      </c>
      <c r="I1666" s="78" t="s">
        <v>43</v>
      </c>
      <c r="J1666" s="5" t="s">
        <v>93</v>
      </c>
      <c r="K1666" s="5"/>
      <c r="L1666" s="5"/>
      <c r="M1666" s="5"/>
      <c r="N1666" s="5"/>
      <c r="O1666" s="5"/>
      <c r="P1666" s="5" t="s">
        <v>265</v>
      </c>
      <c r="Q1666" s="78" t="s">
        <v>43</v>
      </c>
      <c r="R1666" s="78" t="s">
        <v>115</v>
      </c>
      <c r="S1666" s="30"/>
      <c r="T1666" s="5">
        <v>0</v>
      </c>
      <c r="U1666" s="30"/>
      <c r="V1666" s="5">
        <v>0</v>
      </c>
      <c r="W1666" s="30"/>
      <c r="X1666" s="5">
        <v>0</v>
      </c>
      <c r="Y1666" s="30">
        <v>45694</v>
      </c>
      <c r="Z1666" s="30">
        <v>45698</v>
      </c>
      <c r="AA1666" s="30">
        <v>45705</v>
      </c>
      <c r="AB1666" s="30">
        <v>45712</v>
      </c>
      <c r="AC1666" s="5">
        <v>1</v>
      </c>
      <c r="AD1666" s="5" t="s">
        <v>94</v>
      </c>
      <c r="AE1666" s="5">
        <v>6768</v>
      </c>
    </row>
    <row r="1667" spans="1:31" x14ac:dyDescent="0.25">
      <c r="A1667" s="5">
        <v>94128920</v>
      </c>
      <c r="B1667" s="5" t="s">
        <v>90</v>
      </c>
      <c r="C1667" s="78" t="s">
        <v>154</v>
      </c>
      <c r="D1667" s="5" t="s">
        <v>97</v>
      </c>
      <c r="E1667" s="30">
        <v>45691</v>
      </c>
      <c r="F1667" s="5" t="s">
        <v>2</v>
      </c>
      <c r="G1667" s="78" t="s">
        <v>73</v>
      </c>
      <c r="H1667" s="78" t="s">
        <v>152</v>
      </c>
      <c r="I1667" s="78"/>
      <c r="J1667" s="5" t="s">
        <v>236</v>
      </c>
      <c r="K1667" s="5">
        <v>40</v>
      </c>
      <c r="L1667" s="5">
        <v>3630</v>
      </c>
      <c r="M1667" s="5">
        <v>46773787</v>
      </c>
      <c r="N1667" s="5">
        <v>933609480</v>
      </c>
      <c r="O1667" s="5">
        <v>18306</v>
      </c>
      <c r="P1667" s="5" t="s">
        <v>265</v>
      </c>
      <c r="Q1667" s="78" t="s">
        <v>201</v>
      </c>
      <c r="R1667" s="78" t="s">
        <v>111</v>
      </c>
      <c r="S1667" s="30">
        <v>45692</v>
      </c>
      <c r="T1667" s="5">
        <v>1</v>
      </c>
      <c r="U1667" s="30">
        <v>45692</v>
      </c>
      <c r="V1667" s="5">
        <v>1</v>
      </c>
      <c r="W1667" s="30"/>
      <c r="X1667" s="5">
        <v>0</v>
      </c>
      <c r="Y1667" s="30"/>
      <c r="Z1667" s="30"/>
      <c r="AA1667" s="30"/>
      <c r="AB1667" s="30"/>
      <c r="AC1667" s="5">
        <v>0</v>
      </c>
      <c r="AD1667" s="5" t="s">
        <v>94</v>
      </c>
      <c r="AE1667" s="5"/>
    </row>
    <row r="1668" spans="1:31" x14ac:dyDescent="0.25">
      <c r="A1668" s="5">
        <v>94127801</v>
      </c>
      <c r="B1668" s="5" t="s">
        <v>90</v>
      </c>
      <c r="C1668" s="78" t="s">
        <v>160</v>
      </c>
      <c r="D1668" s="5" t="s">
        <v>97</v>
      </c>
      <c r="E1668" s="30">
        <v>45691</v>
      </c>
      <c r="F1668" s="5" t="s">
        <v>2</v>
      </c>
      <c r="G1668" s="78" t="s">
        <v>73</v>
      </c>
      <c r="H1668" s="78" t="s">
        <v>152</v>
      </c>
      <c r="I1668" s="78"/>
      <c r="J1668" s="5" t="s">
        <v>236</v>
      </c>
      <c r="K1668" s="5">
        <v>40</v>
      </c>
      <c r="L1668" s="5">
        <v>3705</v>
      </c>
      <c r="M1668" s="5">
        <v>47364535</v>
      </c>
      <c r="N1668" s="5">
        <v>980494095</v>
      </c>
      <c r="O1668" s="5">
        <v>18306</v>
      </c>
      <c r="P1668" s="5" t="s">
        <v>265</v>
      </c>
      <c r="Q1668" s="78" t="s">
        <v>201</v>
      </c>
      <c r="R1668" s="78" t="s">
        <v>111</v>
      </c>
      <c r="S1668" s="30">
        <v>45691</v>
      </c>
      <c r="T1668" s="5">
        <v>1</v>
      </c>
      <c r="U1668" s="30">
        <v>45691</v>
      </c>
      <c r="V1668" s="5">
        <v>1</v>
      </c>
      <c r="W1668" s="30"/>
      <c r="X1668" s="5">
        <v>0</v>
      </c>
      <c r="Y1668" s="30"/>
      <c r="Z1668" s="30"/>
      <c r="AA1668" s="30"/>
      <c r="AB1668" s="30"/>
      <c r="AC1668" s="5">
        <v>0</v>
      </c>
      <c r="AD1668" s="5" t="s">
        <v>94</v>
      </c>
      <c r="AE1668" s="5"/>
    </row>
    <row r="1669" spans="1:31" x14ac:dyDescent="0.25">
      <c r="A1669" s="5">
        <v>94127823</v>
      </c>
      <c r="B1669" s="5" t="s">
        <v>90</v>
      </c>
      <c r="C1669" s="78" t="s">
        <v>482</v>
      </c>
      <c r="D1669" s="5" t="s">
        <v>97</v>
      </c>
      <c r="E1669" s="30">
        <v>45691</v>
      </c>
      <c r="F1669" s="5" t="s">
        <v>2</v>
      </c>
      <c r="G1669" s="78" t="s">
        <v>73</v>
      </c>
      <c r="H1669" s="78" t="s">
        <v>102</v>
      </c>
      <c r="I1669" s="78" t="s">
        <v>68</v>
      </c>
      <c r="J1669" s="5" t="s">
        <v>93</v>
      </c>
      <c r="K1669" s="5">
        <v>39</v>
      </c>
      <c r="L1669" s="5">
        <v>3015</v>
      </c>
      <c r="M1669" s="5">
        <v>60773214</v>
      </c>
      <c r="N1669" s="5">
        <v>946016838</v>
      </c>
      <c r="O1669" s="5">
        <v>6238</v>
      </c>
      <c r="P1669" s="5" t="s">
        <v>265</v>
      </c>
      <c r="Q1669" s="78" t="s">
        <v>68</v>
      </c>
      <c r="R1669" s="78" t="s">
        <v>78</v>
      </c>
      <c r="S1669" s="30">
        <v>45691</v>
      </c>
      <c r="T1669" s="5">
        <v>1</v>
      </c>
      <c r="U1669" s="30">
        <v>45691</v>
      </c>
      <c r="V1669" s="5">
        <v>1</v>
      </c>
      <c r="W1669" s="30">
        <v>45694</v>
      </c>
      <c r="X1669" s="5">
        <v>1</v>
      </c>
      <c r="Y1669" s="30">
        <v>45694</v>
      </c>
      <c r="Z1669" s="30">
        <v>45698</v>
      </c>
      <c r="AA1669" s="30">
        <v>45705</v>
      </c>
      <c r="AB1669" s="30">
        <v>45712</v>
      </c>
      <c r="AC1669" s="5">
        <v>1</v>
      </c>
      <c r="AD1669" s="5" t="s">
        <v>113</v>
      </c>
      <c r="AE1669" s="5">
        <v>6238</v>
      </c>
    </row>
    <row r="1670" spans="1:31" x14ac:dyDescent="0.25">
      <c r="A1670" s="5">
        <v>94129207</v>
      </c>
      <c r="B1670" s="5" t="s">
        <v>90</v>
      </c>
      <c r="C1670" s="78" t="s">
        <v>500</v>
      </c>
      <c r="D1670" s="5" t="s">
        <v>91</v>
      </c>
      <c r="E1670" s="30">
        <v>45692</v>
      </c>
      <c r="F1670" s="5" t="s">
        <v>2</v>
      </c>
      <c r="G1670" s="78" t="s">
        <v>73</v>
      </c>
      <c r="H1670" s="78" t="s">
        <v>98</v>
      </c>
      <c r="I1670" s="78" t="s">
        <v>68</v>
      </c>
      <c r="J1670" s="5" t="s">
        <v>93</v>
      </c>
      <c r="K1670" s="5">
        <v>40</v>
      </c>
      <c r="L1670" s="5">
        <v>3325</v>
      </c>
      <c r="M1670" s="5">
        <v>73812541</v>
      </c>
      <c r="N1670" s="5">
        <v>989961904</v>
      </c>
      <c r="O1670" s="5">
        <v>6238</v>
      </c>
      <c r="P1670" s="5" t="s">
        <v>265</v>
      </c>
      <c r="Q1670" s="78" t="s">
        <v>68</v>
      </c>
      <c r="R1670" s="78" t="s">
        <v>78</v>
      </c>
      <c r="S1670" s="30">
        <v>45692</v>
      </c>
      <c r="T1670" s="5">
        <v>1</v>
      </c>
      <c r="U1670" s="30">
        <v>45692</v>
      </c>
      <c r="V1670" s="5">
        <v>1</v>
      </c>
      <c r="W1670" s="30"/>
      <c r="X1670" s="5">
        <v>0</v>
      </c>
      <c r="Y1670" s="30"/>
      <c r="Z1670" s="30"/>
      <c r="AA1670" s="30"/>
      <c r="AB1670" s="30"/>
      <c r="AC1670" s="5">
        <v>0</v>
      </c>
      <c r="AD1670" s="5" t="s">
        <v>94</v>
      </c>
      <c r="AE1670" s="5">
        <v>6238</v>
      </c>
    </row>
    <row r="1671" spans="1:31" x14ac:dyDescent="0.25">
      <c r="A1671" s="5">
        <v>94129275</v>
      </c>
      <c r="B1671" s="5" t="s">
        <v>90</v>
      </c>
      <c r="C1671" s="78" t="s">
        <v>493</v>
      </c>
      <c r="D1671" s="5" t="s">
        <v>97</v>
      </c>
      <c r="E1671" s="30">
        <v>45692</v>
      </c>
      <c r="F1671" s="5" t="s">
        <v>2</v>
      </c>
      <c r="G1671" s="78" t="s">
        <v>73</v>
      </c>
      <c r="H1671" s="78" t="s">
        <v>102</v>
      </c>
      <c r="I1671" s="78" t="s">
        <v>42</v>
      </c>
      <c r="J1671" s="5" t="s">
        <v>93</v>
      </c>
      <c r="K1671" s="5">
        <v>38</v>
      </c>
      <c r="L1671" s="5">
        <v>3130</v>
      </c>
      <c r="M1671" s="5">
        <v>75358686</v>
      </c>
      <c r="N1671" s="5">
        <v>903168595</v>
      </c>
      <c r="O1671" s="5">
        <v>6244</v>
      </c>
      <c r="P1671" s="5" t="s">
        <v>265</v>
      </c>
      <c r="Q1671" s="78" t="s">
        <v>42</v>
      </c>
      <c r="R1671" s="78" t="s">
        <v>115</v>
      </c>
      <c r="S1671" s="30">
        <v>45692</v>
      </c>
      <c r="T1671" s="5">
        <v>1</v>
      </c>
      <c r="U1671" s="30">
        <v>45692</v>
      </c>
      <c r="V1671" s="5">
        <v>1</v>
      </c>
      <c r="W1671" s="30">
        <v>45696</v>
      </c>
      <c r="X1671" s="5">
        <v>1</v>
      </c>
      <c r="Y1671" s="30">
        <v>45695</v>
      </c>
      <c r="Z1671" s="30">
        <v>45699</v>
      </c>
      <c r="AA1671" s="30">
        <v>45706</v>
      </c>
      <c r="AB1671" s="30">
        <v>45713</v>
      </c>
      <c r="AC1671" s="5">
        <v>1</v>
      </c>
      <c r="AD1671" s="5" t="s">
        <v>113</v>
      </c>
      <c r="AE1671" s="5">
        <v>6244</v>
      </c>
    </row>
    <row r="1672" spans="1:31" x14ac:dyDescent="0.25">
      <c r="A1672" s="5">
        <v>94129307</v>
      </c>
      <c r="B1672" s="5" t="s">
        <v>90</v>
      </c>
      <c r="C1672" s="78" t="s">
        <v>494</v>
      </c>
      <c r="D1672" s="5" t="s">
        <v>97</v>
      </c>
      <c r="E1672" s="30">
        <v>45692</v>
      </c>
      <c r="F1672" s="5" t="s">
        <v>2</v>
      </c>
      <c r="G1672" s="78" t="s">
        <v>73</v>
      </c>
      <c r="H1672" s="78" t="s">
        <v>100</v>
      </c>
      <c r="I1672" s="78" t="s">
        <v>44</v>
      </c>
      <c r="J1672" s="5" t="s">
        <v>93</v>
      </c>
      <c r="K1672" s="5">
        <v>39</v>
      </c>
      <c r="L1672" s="5">
        <v>2790</v>
      </c>
      <c r="M1672" s="5">
        <v>7225608</v>
      </c>
      <c r="N1672" s="5">
        <v>927098013</v>
      </c>
      <c r="O1672" s="5">
        <v>6239</v>
      </c>
      <c r="P1672" s="5" t="s">
        <v>265</v>
      </c>
      <c r="Q1672" s="78" t="s">
        <v>44</v>
      </c>
      <c r="R1672" s="78" t="s">
        <v>115</v>
      </c>
      <c r="S1672" s="30">
        <v>45692</v>
      </c>
      <c r="T1672" s="5">
        <v>1</v>
      </c>
      <c r="U1672" s="30">
        <v>45692</v>
      </c>
      <c r="V1672" s="5">
        <v>1</v>
      </c>
      <c r="W1672" s="30">
        <v>45698</v>
      </c>
      <c r="X1672" s="5">
        <v>1</v>
      </c>
      <c r="Y1672" s="30">
        <v>45695</v>
      </c>
      <c r="Z1672" s="30">
        <v>45699</v>
      </c>
      <c r="AA1672" s="30">
        <v>45706</v>
      </c>
      <c r="AB1672" s="30">
        <v>45713</v>
      </c>
      <c r="AC1672" s="5">
        <v>1</v>
      </c>
      <c r="AD1672" s="5" t="s">
        <v>113</v>
      </c>
      <c r="AE1672" s="5">
        <v>6239</v>
      </c>
    </row>
    <row r="1673" spans="1:31" x14ac:dyDescent="0.25">
      <c r="A1673" s="5">
        <v>94130298</v>
      </c>
      <c r="B1673" s="5" t="s">
        <v>90</v>
      </c>
      <c r="C1673" s="78" t="s">
        <v>498</v>
      </c>
      <c r="D1673" s="5" t="s">
        <v>91</v>
      </c>
      <c r="E1673" s="30">
        <v>45692</v>
      </c>
      <c r="F1673" s="5" t="s">
        <v>2</v>
      </c>
      <c r="G1673" s="78" t="s">
        <v>73</v>
      </c>
      <c r="H1673" s="78" t="s">
        <v>102</v>
      </c>
      <c r="I1673" s="78" t="s">
        <v>50</v>
      </c>
      <c r="J1673" s="5" t="s">
        <v>93</v>
      </c>
      <c r="K1673" s="5">
        <v>38</v>
      </c>
      <c r="L1673" s="5">
        <v>3140</v>
      </c>
      <c r="M1673" s="5">
        <v>72467419</v>
      </c>
      <c r="N1673" s="5">
        <v>931946949</v>
      </c>
      <c r="O1673" s="5">
        <v>6248</v>
      </c>
      <c r="P1673" s="5" t="s">
        <v>265</v>
      </c>
      <c r="Q1673" s="78" t="s">
        <v>50</v>
      </c>
      <c r="R1673" s="78" t="s">
        <v>115</v>
      </c>
      <c r="S1673" s="30">
        <v>45692</v>
      </c>
      <c r="T1673" s="5">
        <v>1</v>
      </c>
      <c r="U1673" s="30">
        <v>45692</v>
      </c>
      <c r="V1673" s="5">
        <v>1</v>
      </c>
      <c r="W1673" s="30"/>
      <c r="X1673" s="5">
        <v>0</v>
      </c>
      <c r="Y1673" s="30">
        <v>45695</v>
      </c>
      <c r="Z1673" s="30">
        <v>45699</v>
      </c>
      <c r="AA1673" s="30">
        <v>45706</v>
      </c>
      <c r="AB1673" s="30">
        <v>45713</v>
      </c>
      <c r="AC1673" s="5">
        <v>1</v>
      </c>
      <c r="AD1673" s="5" t="s">
        <v>94</v>
      </c>
      <c r="AE1673" s="5">
        <v>6248</v>
      </c>
    </row>
    <row r="1674" spans="1:31" x14ac:dyDescent="0.25">
      <c r="A1674" s="5">
        <v>94129876</v>
      </c>
      <c r="B1674" s="5" t="s">
        <v>90</v>
      </c>
      <c r="C1674" s="78" t="s">
        <v>513</v>
      </c>
      <c r="D1674" s="5" t="s">
        <v>91</v>
      </c>
      <c r="E1674" s="30">
        <v>45692</v>
      </c>
      <c r="F1674" s="5" t="s">
        <v>2</v>
      </c>
      <c r="G1674" s="78" t="s">
        <v>73</v>
      </c>
      <c r="H1674" s="78" t="s">
        <v>152</v>
      </c>
      <c r="I1674" s="78" t="s">
        <v>27</v>
      </c>
      <c r="J1674" s="5" t="s">
        <v>236</v>
      </c>
      <c r="K1674" s="5">
        <v>40</v>
      </c>
      <c r="L1674" s="5">
        <v>3195</v>
      </c>
      <c r="M1674" s="5">
        <v>73264482</v>
      </c>
      <c r="N1674" s="5">
        <v>970072238</v>
      </c>
      <c r="O1674" s="5">
        <v>18306</v>
      </c>
      <c r="P1674" s="5" t="s">
        <v>265</v>
      </c>
      <c r="Q1674" s="78" t="s">
        <v>27</v>
      </c>
      <c r="R1674" s="78" t="s">
        <v>186</v>
      </c>
      <c r="S1674" s="30">
        <v>45692</v>
      </c>
      <c r="T1674" s="5">
        <v>1</v>
      </c>
      <c r="U1674" s="30">
        <v>45692</v>
      </c>
      <c r="V1674" s="5">
        <v>1</v>
      </c>
      <c r="W1674" s="30"/>
      <c r="X1674" s="5">
        <v>0</v>
      </c>
      <c r="Y1674" s="30">
        <v>45695</v>
      </c>
      <c r="Z1674" s="30">
        <v>45699</v>
      </c>
      <c r="AA1674" s="30">
        <v>45706</v>
      </c>
      <c r="AB1674" s="30">
        <v>45713</v>
      </c>
      <c r="AC1674" s="5">
        <v>1</v>
      </c>
      <c r="AD1674" s="5" t="s">
        <v>94</v>
      </c>
      <c r="AE1674" s="5">
        <v>6221</v>
      </c>
    </row>
    <row r="1675" spans="1:31" x14ac:dyDescent="0.25">
      <c r="A1675" s="5">
        <v>94129866</v>
      </c>
      <c r="B1675" s="5" t="s">
        <v>90</v>
      </c>
      <c r="C1675" s="78" t="s">
        <v>512</v>
      </c>
      <c r="D1675" s="5" t="s">
        <v>97</v>
      </c>
      <c r="E1675" s="30">
        <v>45692</v>
      </c>
      <c r="F1675" s="5" t="s">
        <v>2</v>
      </c>
      <c r="G1675" s="78" t="s">
        <v>78</v>
      </c>
      <c r="H1675" s="78" t="s">
        <v>134</v>
      </c>
      <c r="I1675" s="78" t="s">
        <v>57</v>
      </c>
      <c r="J1675" s="5" t="s">
        <v>93</v>
      </c>
      <c r="K1675" s="5"/>
      <c r="L1675" s="5"/>
      <c r="M1675" s="5"/>
      <c r="N1675" s="5"/>
      <c r="O1675" s="5"/>
      <c r="P1675" s="5" t="s">
        <v>265</v>
      </c>
      <c r="Q1675" s="78" t="s">
        <v>57</v>
      </c>
      <c r="R1675" s="78" t="s">
        <v>78</v>
      </c>
      <c r="S1675" s="30"/>
      <c r="T1675" s="5">
        <v>0</v>
      </c>
      <c r="U1675" s="30"/>
      <c r="V1675" s="5">
        <v>0</v>
      </c>
      <c r="W1675" s="30"/>
      <c r="X1675" s="5">
        <v>0</v>
      </c>
      <c r="Y1675" s="30">
        <v>45695</v>
      </c>
      <c r="Z1675" s="30">
        <v>45699</v>
      </c>
      <c r="AA1675" s="30">
        <v>45706</v>
      </c>
      <c r="AB1675" s="30">
        <v>45713</v>
      </c>
      <c r="AC1675" s="5">
        <v>1</v>
      </c>
      <c r="AD1675" s="5" t="s">
        <v>94</v>
      </c>
      <c r="AE1675" s="5">
        <v>6266</v>
      </c>
    </row>
    <row r="1676" spans="1:31" x14ac:dyDescent="0.25">
      <c r="A1676" s="5">
        <v>94129692</v>
      </c>
      <c r="B1676" s="5" t="s">
        <v>90</v>
      </c>
      <c r="C1676" s="78" t="s">
        <v>430</v>
      </c>
      <c r="D1676" s="5" t="s">
        <v>91</v>
      </c>
      <c r="E1676" s="30">
        <v>45692</v>
      </c>
      <c r="F1676" s="5" t="s">
        <v>2</v>
      </c>
      <c r="G1676" s="78" t="s">
        <v>73</v>
      </c>
      <c r="H1676" s="78" t="s">
        <v>152</v>
      </c>
      <c r="I1676" s="78"/>
      <c r="J1676" s="5" t="s">
        <v>236</v>
      </c>
      <c r="K1676" s="5">
        <v>39</v>
      </c>
      <c r="L1676" s="5">
        <v>3545</v>
      </c>
      <c r="M1676" s="5">
        <v>73968348</v>
      </c>
      <c r="N1676" s="5">
        <v>970337838</v>
      </c>
      <c r="O1676" s="5">
        <v>18306</v>
      </c>
      <c r="P1676" s="5" t="s">
        <v>265</v>
      </c>
      <c r="Q1676" s="78" t="s">
        <v>201</v>
      </c>
      <c r="R1676" s="78" t="s">
        <v>111</v>
      </c>
      <c r="S1676" s="30">
        <v>45692</v>
      </c>
      <c r="T1676" s="5">
        <v>1</v>
      </c>
      <c r="U1676" s="30">
        <v>45692</v>
      </c>
      <c r="V1676" s="5">
        <v>1</v>
      </c>
      <c r="W1676" s="30"/>
      <c r="X1676" s="5">
        <v>0</v>
      </c>
      <c r="Y1676" s="30"/>
      <c r="Z1676" s="30"/>
      <c r="AA1676" s="30"/>
      <c r="AB1676" s="30"/>
      <c r="AC1676" s="5">
        <v>0</v>
      </c>
      <c r="AD1676" s="5" t="s">
        <v>94</v>
      </c>
      <c r="AE1676" s="5"/>
    </row>
    <row r="1677" spans="1:31" x14ac:dyDescent="0.25">
      <c r="A1677" s="5">
        <v>94129134</v>
      </c>
      <c r="B1677" s="5" t="s">
        <v>90</v>
      </c>
      <c r="C1677" s="78" t="s">
        <v>499</v>
      </c>
      <c r="D1677" s="5" t="s">
        <v>91</v>
      </c>
      <c r="E1677" s="30">
        <v>45692</v>
      </c>
      <c r="F1677" s="5" t="s">
        <v>2</v>
      </c>
      <c r="G1677" s="78" t="s">
        <v>106</v>
      </c>
      <c r="H1677" s="78" t="s">
        <v>427</v>
      </c>
      <c r="I1677" s="78"/>
      <c r="J1677" s="5" t="s">
        <v>236</v>
      </c>
      <c r="K1677" s="5"/>
      <c r="L1677" s="5"/>
      <c r="M1677" s="5"/>
      <c r="N1677" s="5"/>
      <c r="O1677" s="5"/>
      <c r="P1677" s="5" t="s">
        <v>265</v>
      </c>
      <c r="Q1677" s="78"/>
      <c r="R1677" s="78"/>
      <c r="S1677" s="30"/>
      <c r="T1677" s="5">
        <v>0</v>
      </c>
      <c r="U1677" s="30"/>
      <c r="V1677" s="5">
        <v>0</v>
      </c>
      <c r="W1677" s="30"/>
      <c r="X1677" s="5">
        <v>0</v>
      </c>
      <c r="Y1677" s="30"/>
      <c r="Z1677" s="30"/>
      <c r="AA1677" s="30"/>
      <c r="AB1677" s="30"/>
      <c r="AC1677" s="5">
        <v>0</v>
      </c>
      <c r="AD1677" s="5" t="s">
        <v>94</v>
      </c>
      <c r="AE1677" s="5"/>
    </row>
    <row r="1678" spans="1:31" x14ac:dyDescent="0.25">
      <c r="A1678" s="5">
        <v>94129849</v>
      </c>
      <c r="B1678" s="5" t="s">
        <v>90</v>
      </c>
      <c r="C1678" s="78" t="s">
        <v>509</v>
      </c>
      <c r="D1678" s="5" t="s">
        <v>91</v>
      </c>
      <c r="E1678" s="30">
        <v>45692</v>
      </c>
      <c r="F1678" s="5" t="s">
        <v>2</v>
      </c>
      <c r="G1678" s="78" t="s">
        <v>78</v>
      </c>
      <c r="H1678" s="78" t="s">
        <v>145</v>
      </c>
      <c r="I1678" s="78" t="s">
        <v>60</v>
      </c>
      <c r="J1678" s="5" t="s">
        <v>236</v>
      </c>
      <c r="K1678" s="5">
        <v>38</v>
      </c>
      <c r="L1678" s="5">
        <v>3350</v>
      </c>
      <c r="M1678" s="5">
        <v>45326268</v>
      </c>
      <c r="N1678" s="5">
        <v>963599344</v>
      </c>
      <c r="O1678" s="5">
        <v>8146</v>
      </c>
      <c r="P1678" s="5" t="s">
        <v>265</v>
      </c>
      <c r="Q1678" s="78" t="s">
        <v>60</v>
      </c>
      <c r="R1678" s="78" t="s">
        <v>78</v>
      </c>
      <c r="S1678" s="30"/>
      <c r="T1678" s="5">
        <v>0</v>
      </c>
      <c r="U1678" s="30"/>
      <c r="V1678" s="5">
        <v>0</v>
      </c>
      <c r="W1678" s="30"/>
      <c r="X1678" s="5">
        <v>0</v>
      </c>
      <c r="Y1678" s="30">
        <v>45695</v>
      </c>
      <c r="Z1678" s="30">
        <v>45699</v>
      </c>
      <c r="AA1678" s="30">
        <v>45706</v>
      </c>
      <c r="AB1678" s="30">
        <v>45713</v>
      </c>
      <c r="AC1678" s="5">
        <v>1</v>
      </c>
      <c r="AD1678" s="5" t="s">
        <v>94</v>
      </c>
      <c r="AE1678" s="5">
        <v>6263</v>
      </c>
    </row>
    <row r="1679" spans="1:31" x14ac:dyDescent="0.25">
      <c r="A1679" s="5">
        <v>94130085</v>
      </c>
      <c r="B1679" s="5" t="s">
        <v>90</v>
      </c>
      <c r="C1679" s="78" t="s">
        <v>517</v>
      </c>
      <c r="D1679" s="5" t="s">
        <v>91</v>
      </c>
      <c r="E1679" s="30">
        <v>45692</v>
      </c>
      <c r="F1679" s="5" t="s">
        <v>2</v>
      </c>
      <c r="G1679" s="78" t="s">
        <v>78</v>
      </c>
      <c r="H1679" s="78" t="s">
        <v>145</v>
      </c>
      <c r="I1679" s="78" t="s">
        <v>56</v>
      </c>
      <c r="J1679" s="5" t="s">
        <v>236</v>
      </c>
      <c r="K1679" s="5">
        <v>41</v>
      </c>
      <c r="L1679" s="5">
        <v>3420</v>
      </c>
      <c r="M1679" s="5">
        <v>45564205</v>
      </c>
      <c r="N1679" s="5">
        <v>928787229</v>
      </c>
      <c r="O1679" s="5">
        <v>8146</v>
      </c>
      <c r="P1679" s="5" t="s">
        <v>265</v>
      </c>
      <c r="Q1679" s="78" t="s">
        <v>56</v>
      </c>
      <c r="R1679" s="78" t="s">
        <v>78</v>
      </c>
      <c r="S1679" s="30"/>
      <c r="T1679" s="5">
        <v>0</v>
      </c>
      <c r="U1679" s="30"/>
      <c r="V1679" s="5">
        <v>0</v>
      </c>
      <c r="W1679" s="30"/>
      <c r="X1679" s="5">
        <v>0</v>
      </c>
      <c r="Y1679" s="30"/>
      <c r="Z1679" s="30"/>
      <c r="AA1679" s="30"/>
      <c r="AB1679" s="30"/>
      <c r="AC1679" s="5">
        <v>0</v>
      </c>
      <c r="AD1679" s="5" t="s">
        <v>94</v>
      </c>
      <c r="AE1679" s="5">
        <v>7314</v>
      </c>
    </row>
    <row r="1680" spans="1:31" x14ac:dyDescent="0.25">
      <c r="A1680" s="5">
        <v>94131724</v>
      </c>
      <c r="B1680" s="5" t="s">
        <v>90</v>
      </c>
      <c r="C1680" s="78" t="s">
        <v>519</v>
      </c>
      <c r="D1680" s="5" t="s">
        <v>91</v>
      </c>
      <c r="E1680" s="30">
        <v>45692</v>
      </c>
      <c r="F1680" s="5" t="s">
        <v>2</v>
      </c>
      <c r="G1680" s="78" t="s">
        <v>73</v>
      </c>
      <c r="H1680" s="78" t="s">
        <v>147</v>
      </c>
      <c r="I1680" s="78"/>
      <c r="J1680" s="5" t="s">
        <v>236</v>
      </c>
      <c r="K1680" s="5"/>
      <c r="L1680" s="5"/>
      <c r="M1680" s="5"/>
      <c r="N1680" s="5"/>
      <c r="O1680" s="5"/>
      <c r="P1680" s="5" t="s">
        <v>265</v>
      </c>
      <c r="Q1680" s="78" t="s">
        <v>24</v>
      </c>
      <c r="R1680" s="78" t="s">
        <v>111</v>
      </c>
      <c r="S1680" s="30"/>
      <c r="T1680" s="5">
        <v>0</v>
      </c>
      <c r="U1680" s="30"/>
      <c r="V1680" s="5">
        <v>0</v>
      </c>
      <c r="W1680" s="30"/>
      <c r="X1680" s="5">
        <v>0</v>
      </c>
      <c r="Y1680" s="30">
        <v>45695</v>
      </c>
      <c r="Z1680" s="30">
        <v>45699</v>
      </c>
      <c r="AA1680" s="30">
        <v>45706</v>
      </c>
      <c r="AB1680" s="30">
        <v>45713</v>
      </c>
      <c r="AC1680" s="5">
        <v>1</v>
      </c>
      <c r="AD1680" s="5" t="s">
        <v>94</v>
      </c>
      <c r="AE1680" s="5"/>
    </row>
    <row r="1681" spans="1:31" x14ac:dyDescent="0.25">
      <c r="A1681" s="5">
        <v>94130071</v>
      </c>
      <c r="B1681" s="5" t="s">
        <v>90</v>
      </c>
      <c r="C1681" s="78" t="s">
        <v>516</v>
      </c>
      <c r="D1681" s="5" t="s">
        <v>97</v>
      </c>
      <c r="E1681" s="30">
        <v>45692</v>
      </c>
      <c r="F1681" s="5" t="s">
        <v>2</v>
      </c>
      <c r="G1681" s="78" t="s">
        <v>74</v>
      </c>
      <c r="H1681" s="78" t="s">
        <v>202</v>
      </c>
      <c r="I1681" s="78"/>
      <c r="J1681" s="5" t="s">
        <v>236</v>
      </c>
      <c r="K1681" s="5"/>
      <c r="L1681" s="5"/>
      <c r="M1681" s="5"/>
      <c r="N1681" s="5"/>
      <c r="O1681" s="5"/>
      <c r="P1681" s="5" t="s">
        <v>265</v>
      </c>
      <c r="Q1681" s="78"/>
      <c r="R1681" s="78"/>
      <c r="S1681" s="30"/>
      <c r="T1681" s="5">
        <v>0</v>
      </c>
      <c r="U1681" s="30"/>
      <c r="V1681" s="5">
        <v>0</v>
      </c>
      <c r="W1681" s="30"/>
      <c r="X1681" s="5">
        <v>0</v>
      </c>
      <c r="Y1681" s="30"/>
      <c r="Z1681" s="30"/>
      <c r="AA1681" s="30"/>
      <c r="AB1681" s="30"/>
      <c r="AC1681" s="5">
        <v>0</v>
      </c>
      <c r="AD1681" s="5" t="s">
        <v>94</v>
      </c>
      <c r="AE1681" s="5"/>
    </row>
    <row r="1682" spans="1:31" x14ac:dyDescent="0.25">
      <c r="A1682" s="5">
        <v>94130276</v>
      </c>
      <c r="B1682" s="5" t="s">
        <v>90</v>
      </c>
      <c r="C1682" s="78" t="s">
        <v>496</v>
      </c>
      <c r="D1682" s="5" t="s">
        <v>91</v>
      </c>
      <c r="E1682" s="30">
        <v>45692</v>
      </c>
      <c r="F1682" s="5" t="s">
        <v>2</v>
      </c>
      <c r="G1682" s="78" t="s">
        <v>73</v>
      </c>
      <c r="H1682" s="78" t="s">
        <v>102</v>
      </c>
      <c r="I1682" s="78" t="s">
        <v>29</v>
      </c>
      <c r="J1682" s="5" t="s">
        <v>93</v>
      </c>
      <c r="K1682" s="5">
        <v>37</v>
      </c>
      <c r="L1682" s="5">
        <v>3380</v>
      </c>
      <c r="M1682" s="5">
        <v>47202883</v>
      </c>
      <c r="N1682" s="5">
        <v>925095176</v>
      </c>
      <c r="O1682" s="5">
        <v>6218</v>
      </c>
      <c r="P1682" s="5" t="s">
        <v>265</v>
      </c>
      <c r="Q1682" s="78" t="s">
        <v>29</v>
      </c>
      <c r="R1682" s="78" t="s">
        <v>186</v>
      </c>
      <c r="S1682" s="30">
        <v>45693</v>
      </c>
      <c r="T1682" s="5">
        <v>1</v>
      </c>
      <c r="U1682" s="30">
        <v>45693</v>
      </c>
      <c r="V1682" s="5">
        <v>1</v>
      </c>
      <c r="W1682" s="30">
        <v>45694</v>
      </c>
      <c r="X1682" s="5">
        <v>1</v>
      </c>
      <c r="Y1682" s="30">
        <v>45695</v>
      </c>
      <c r="Z1682" s="30">
        <v>45699</v>
      </c>
      <c r="AA1682" s="30">
        <v>45706</v>
      </c>
      <c r="AB1682" s="30">
        <v>45713</v>
      </c>
      <c r="AC1682" s="5">
        <v>1</v>
      </c>
      <c r="AD1682" s="5" t="s">
        <v>113</v>
      </c>
      <c r="AE1682" s="5">
        <v>6227</v>
      </c>
    </row>
    <row r="1683" spans="1:31" x14ac:dyDescent="0.25">
      <c r="A1683" s="5">
        <v>94129861</v>
      </c>
      <c r="B1683" s="5" t="s">
        <v>90</v>
      </c>
      <c r="C1683" s="78" t="s">
        <v>510</v>
      </c>
      <c r="D1683" s="5" t="s">
        <v>91</v>
      </c>
      <c r="E1683" s="30">
        <v>45692</v>
      </c>
      <c r="F1683" s="5" t="s">
        <v>2</v>
      </c>
      <c r="G1683" s="78" t="s">
        <v>73</v>
      </c>
      <c r="H1683" s="78" t="s">
        <v>102</v>
      </c>
      <c r="I1683" s="78" t="s">
        <v>37</v>
      </c>
      <c r="J1683" s="5" t="s">
        <v>93</v>
      </c>
      <c r="K1683" s="5">
        <v>39</v>
      </c>
      <c r="L1683" s="5">
        <v>2830</v>
      </c>
      <c r="M1683" s="5">
        <v>75607082</v>
      </c>
      <c r="N1683" s="5">
        <v>946158293</v>
      </c>
      <c r="O1683" s="5">
        <v>6228</v>
      </c>
      <c r="P1683" s="5" t="s">
        <v>265</v>
      </c>
      <c r="Q1683" s="78" t="s">
        <v>37</v>
      </c>
      <c r="R1683" s="78" t="s">
        <v>186</v>
      </c>
      <c r="S1683" s="30">
        <v>45692</v>
      </c>
      <c r="T1683" s="5">
        <v>1</v>
      </c>
      <c r="U1683" s="30">
        <v>45692</v>
      </c>
      <c r="V1683" s="5">
        <v>1</v>
      </c>
      <c r="W1683" s="30">
        <v>45694</v>
      </c>
      <c r="X1683" s="5">
        <v>1</v>
      </c>
      <c r="Y1683" s="30">
        <v>45698</v>
      </c>
      <c r="Z1683" s="30">
        <v>45705</v>
      </c>
      <c r="AA1683" s="30">
        <v>45712</v>
      </c>
      <c r="AB1683" s="30">
        <v>45719</v>
      </c>
      <c r="AC1683" s="5">
        <v>1</v>
      </c>
      <c r="AD1683" s="5" t="s">
        <v>113</v>
      </c>
      <c r="AE1683" s="5">
        <v>6228</v>
      </c>
    </row>
    <row r="1684" spans="1:31" x14ac:dyDescent="0.25">
      <c r="A1684" s="5">
        <v>94129117</v>
      </c>
      <c r="B1684" s="5" t="s">
        <v>90</v>
      </c>
      <c r="C1684" s="78" t="s">
        <v>2884</v>
      </c>
      <c r="D1684" s="5" t="s">
        <v>97</v>
      </c>
      <c r="E1684" s="30">
        <v>45692</v>
      </c>
      <c r="F1684" s="5" t="s">
        <v>2</v>
      </c>
      <c r="G1684" s="78" t="s">
        <v>73</v>
      </c>
      <c r="H1684" s="78" t="s">
        <v>102</v>
      </c>
      <c r="I1684" s="78" t="s">
        <v>27</v>
      </c>
      <c r="J1684" s="5" t="s">
        <v>93</v>
      </c>
      <c r="K1684" s="5">
        <v>39</v>
      </c>
      <c r="L1684" s="5">
        <v>3520</v>
      </c>
      <c r="M1684" s="5">
        <v>72195874</v>
      </c>
      <c r="N1684" s="5">
        <v>947681471</v>
      </c>
      <c r="O1684" s="5">
        <v>6221</v>
      </c>
      <c r="P1684" s="5" t="s">
        <v>265</v>
      </c>
      <c r="Q1684" s="78" t="s">
        <v>27</v>
      </c>
      <c r="R1684" s="78" t="s">
        <v>186</v>
      </c>
      <c r="S1684" s="30">
        <v>45692</v>
      </c>
      <c r="T1684" s="5">
        <v>1</v>
      </c>
      <c r="U1684" s="30">
        <v>45692</v>
      </c>
      <c r="V1684" s="5">
        <v>1</v>
      </c>
      <c r="W1684" s="30">
        <v>45694</v>
      </c>
      <c r="X1684" s="5">
        <v>1</v>
      </c>
      <c r="Y1684" s="30">
        <v>45695</v>
      </c>
      <c r="Z1684" s="30"/>
      <c r="AA1684" s="30"/>
      <c r="AB1684" s="30"/>
      <c r="AC1684" s="5">
        <v>0</v>
      </c>
      <c r="AD1684" s="5" t="s">
        <v>94</v>
      </c>
      <c r="AE1684" s="5">
        <v>6221</v>
      </c>
    </row>
    <row r="1685" spans="1:31" x14ac:dyDescent="0.25">
      <c r="A1685" s="5">
        <v>94129931</v>
      </c>
      <c r="B1685" s="5" t="s">
        <v>90</v>
      </c>
      <c r="C1685" s="78" t="s">
        <v>2883</v>
      </c>
      <c r="D1685" s="5" t="s">
        <v>97</v>
      </c>
      <c r="E1685" s="30">
        <v>45692</v>
      </c>
      <c r="F1685" s="5" t="s">
        <v>2</v>
      </c>
      <c r="G1685" s="78" t="s">
        <v>73</v>
      </c>
      <c r="H1685" s="78" t="s">
        <v>100</v>
      </c>
      <c r="I1685" s="78" t="s">
        <v>44</v>
      </c>
      <c r="J1685" s="5" t="s">
        <v>93</v>
      </c>
      <c r="K1685" s="5">
        <v>38</v>
      </c>
      <c r="L1685" s="5">
        <v>3730</v>
      </c>
      <c r="M1685" s="5">
        <v>46988715</v>
      </c>
      <c r="N1685" s="5">
        <v>902768197</v>
      </c>
      <c r="O1685" s="5">
        <v>6222</v>
      </c>
      <c r="P1685" s="5" t="s">
        <v>265</v>
      </c>
      <c r="Q1685" s="78" t="s">
        <v>44</v>
      </c>
      <c r="R1685" s="78" t="s">
        <v>115</v>
      </c>
      <c r="S1685" s="30">
        <v>45693</v>
      </c>
      <c r="T1685" s="5">
        <v>1</v>
      </c>
      <c r="U1685" s="30">
        <v>45693</v>
      </c>
      <c r="V1685" s="5">
        <v>1</v>
      </c>
      <c r="W1685" s="30">
        <v>45696</v>
      </c>
      <c r="X1685" s="5">
        <v>1</v>
      </c>
      <c r="Y1685" s="30"/>
      <c r="Z1685" s="30"/>
      <c r="AA1685" s="30"/>
      <c r="AB1685" s="30"/>
      <c r="AC1685" s="5">
        <v>0</v>
      </c>
      <c r="AD1685" s="5" t="s">
        <v>94</v>
      </c>
      <c r="AE1685" s="5">
        <v>6239</v>
      </c>
    </row>
    <row r="1686" spans="1:31" x14ac:dyDescent="0.25">
      <c r="A1686" s="5">
        <v>94129711</v>
      </c>
      <c r="B1686" s="5" t="s">
        <v>90</v>
      </c>
      <c r="C1686" s="78" t="s">
        <v>506</v>
      </c>
      <c r="D1686" s="5" t="s">
        <v>91</v>
      </c>
      <c r="E1686" s="30">
        <v>45692</v>
      </c>
      <c r="F1686" s="5" t="s">
        <v>2</v>
      </c>
      <c r="G1686" s="78" t="s">
        <v>73</v>
      </c>
      <c r="H1686" s="78" t="s">
        <v>102</v>
      </c>
      <c r="I1686" s="78" t="s">
        <v>32</v>
      </c>
      <c r="J1686" s="5" t="s">
        <v>93</v>
      </c>
      <c r="K1686" s="5">
        <v>40</v>
      </c>
      <c r="L1686" s="5">
        <v>3650</v>
      </c>
      <c r="M1686" s="5">
        <v>46968047</v>
      </c>
      <c r="N1686" s="5">
        <v>955346216</v>
      </c>
      <c r="O1686" s="5">
        <v>6222</v>
      </c>
      <c r="P1686" s="5" t="s">
        <v>265</v>
      </c>
      <c r="Q1686" s="78" t="s">
        <v>32</v>
      </c>
      <c r="R1686" s="78" t="s">
        <v>186</v>
      </c>
      <c r="S1686" s="30">
        <v>45692</v>
      </c>
      <c r="T1686" s="5">
        <v>1</v>
      </c>
      <c r="U1686" s="30">
        <v>45692</v>
      </c>
      <c r="V1686" s="5">
        <v>1</v>
      </c>
      <c r="W1686" s="30">
        <v>45694</v>
      </c>
      <c r="X1686" s="5">
        <v>1</v>
      </c>
      <c r="Y1686" s="30">
        <v>45695</v>
      </c>
      <c r="Z1686" s="30">
        <v>45699</v>
      </c>
      <c r="AA1686" s="30">
        <v>45706</v>
      </c>
      <c r="AB1686" s="30">
        <v>45713</v>
      </c>
      <c r="AC1686" s="5">
        <v>1</v>
      </c>
      <c r="AD1686" s="5" t="s">
        <v>113</v>
      </c>
      <c r="AE1686" s="5">
        <v>6222</v>
      </c>
    </row>
    <row r="1687" spans="1:31" x14ac:dyDescent="0.25">
      <c r="A1687" s="5">
        <v>94129617</v>
      </c>
      <c r="B1687" s="5" t="s">
        <v>90</v>
      </c>
      <c r="C1687" s="78" t="s">
        <v>504</v>
      </c>
      <c r="D1687" s="5" t="s">
        <v>91</v>
      </c>
      <c r="E1687" s="30">
        <v>45692</v>
      </c>
      <c r="F1687" s="5" t="s">
        <v>2</v>
      </c>
      <c r="G1687" s="78" t="s">
        <v>73</v>
      </c>
      <c r="H1687" s="78" t="s">
        <v>100</v>
      </c>
      <c r="I1687" s="78" t="s">
        <v>34</v>
      </c>
      <c r="J1687" s="5" t="s">
        <v>93</v>
      </c>
      <c r="K1687" s="5">
        <v>40</v>
      </c>
      <c r="L1687" s="5">
        <v>3430</v>
      </c>
      <c r="M1687" s="5">
        <v>74308424</v>
      </c>
      <c r="N1687" s="5">
        <v>963303835</v>
      </c>
      <c r="O1687" s="5">
        <v>6229</v>
      </c>
      <c r="P1687" s="5" t="s">
        <v>265</v>
      </c>
      <c r="Q1687" s="78" t="s">
        <v>34</v>
      </c>
      <c r="R1687" s="78" t="s">
        <v>186</v>
      </c>
      <c r="S1687" s="30">
        <v>45692</v>
      </c>
      <c r="T1687" s="5">
        <v>1</v>
      </c>
      <c r="U1687" s="30">
        <v>45692</v>
      </c>
      <c r="V1687" s="5">
        <v>1</v>
      </c>
      <c r="W1687" s="30">
        <v>45694</v>
      </c>
      <c r="X1687" s="5">
        <v>1</v>
      </c>
      <c r="Y1687" s="30">
        <v>45695</v>
      </c>
      <c r="Z1687" s="30">
        <v>45699</v>
      </c>
      <c r="AA1687" s="30">
        <v>45706</v>
      </c>
      <c r="AB1687" s="30">
        <v>45713</v>
      </c>
      <c r="AC1687" s="5">
        <v>1</v>
      </c>
      <c r="AD1687" s="5" t="s">
        <v>113</v>
      </c>
      <c r="AE1687" s="5">
        <v>25474</v>
      </c>
    </row>
    <row r="1688" spans="1:31" x14ac:dyDescent="0.25">
      <c r="A1688" s="5">
        <v>94129220</v>
      </c>
      <c r="B1688" s="5" t="s">
        <v>90</v>
      </c>
      <c r="C1688" s="78" t="s">
        <v>501</v>
      </c>
      <c r="D1688" s="5" t="s">
        <v>91</v>
      </c>
      <c r="E1688" s="30">
        <v>45692</v>
      </c>
      <c r="F1688" s="5" t="s">
        <v>2</v>
      </c>
      <c r="G1688" s="78" t="s">
        <v>78</v>
      </c>
      <c r="H1688" s="78" t="s">
        <v>502</v>
      </c>
      <c r="I1688" s="78"/>
      <c r="J1688" s="5" t="s">
        <v>93</v>
      </c>
      <c r="K1688" s="5"/>
      <c r="L1688" s="5"/>
      <c r="M1688" s="5"/>
      <c r="N1688" s="5"/>
      <c r="O1688" s="5"/>
      <c r="P1688" s="5" t="s">
        <v>265</v>
      </c>
      <c r="Q1688" s="78"/>
      <c r="R1688" s="78"/>
      <c r="S1688" s="30"/>
      <c r="T1688" s="5">
        <v>0</v>
      </c>
      <c r="U1688" s="30"/>
      <c r="V1688" s="5">
        <v>0</v>
      </c>
      <c r="W1688" s="30"/>
      <c r="X1688" s="5">
        <v>0</v>
      </c>
      <c r="Y1688" s="30"/>
      <c r="Z1688" s="30"/>
      <c r="AA1688" s="30"/>
      <c r="AB1688" s="30"/>
      <c r="AC1688" s="5">
        <v>0</v>
      </c>
      <c r="AD1688" s="5" t="s">
        <v>94</v>
      </c>
      <c r="AE1688" s="5"/>
    </row>
    <row r="1689" spans="1:31" x14ac:dyDescent="0.25">
      <c r="A1689" s="5">
        <v>94129863</v>
      </c>
      <c r="B1689" s="5" t="s">
        <v>90</v>
      </c>
      <c r="C1689" s="78" t="s">
        <v>511</v>
      </c>
      <c r="D1689" s="5" t="s">
        <v>91</v>
      </c>
      <c r="E1689" s="30">
        <v>45692</v>
      </c>
      <c r="F1689" s="5" t="s">
        <v>2</v>
      </c>
      <c r="G1689" s="78" t="s">
        <v>73</v>
      </c>
      <c r="H1689" s="78" t="s">
        <v>100</v>
      </c>
      <c r="I1689" s="78" t="s">
        <v>43</v>
      </c>
      <c r="J1689" s="5" t="s">
        <v>93</v>
      </c>
      <c r="K1689" s="5">
        <v>39</v>
      </c>
      <c r="L1689" s="5">
        <v>2940</v>
      </c>
      <c r="M1689" s="5">
        <v>71199880</v>
      </c>
      <c r="N1689" s="5">
        <v>912079694</v>
      </c>
      <c r="O1689" s="5">
        <v>6768</v>
      </c>
      <c r="P1689" s="5" t="s">
        <v>265</v>
      </c>
      <c r="Q1689" s="78" t="s">
        <v>43</v>
      </c>
      <c r="R1689" s="78" t="s">
        <v>115</v>
      </c>
      <c r="S1689" s="30">
        <v>45692</v>
      </c>
      <c r="T1689" s="5">
        <v>1</v>
      </c>
      <c r="U1689" s="30">
        <v>45692</v>
      </c>
      <c r="V1689" s="5">
        <v>1</v>
      </c>
      <c r="W1689" s="30">
        <v>45698</v>
      </c>
      <c r="X1689" s="5">
        <v>1</v>
      </c>
      <c r="Y1689" s="30">
        <v>45695</v>
      </c>
      <c r="Z1689" s="30">
        <v>45699</v>
      </c>
      <c r="AA1689" s="30">
        <v>45706</v>
      </c>
      <c r="AB1689" s="30"/>
      <c r="AC1689" s="5">
        <v>0</v>
      </c>
      <c r="AD1689" s="5" t="s">
        <v>94</v>
      </c>
      <c r="AE1689" s="5">
        <v>6768</v>
      </c>
    </row>
    <row r="1690" spans="1:31" x14ac:dyDescent="0.25">
      <c r="A1690" s="5">
        <v>94129783</v>
      </c>
      <c r="B1690" s="5" t="s">
        <v>90</v>
      </c>
      <c r="C1690" s="78" t="s">
        <v>507</v>
      </c>
      <c r="D1690" s="5" t="s">
        <v>91</v>
      </c>
      <c r="E1690" s="30">
        <v>45692</v>
      </c>
      <c r="F1690" s="5" t="s">
        <v>2</v>
      </c>
      <c r="G1690" s="78" t="s">
        <v>78</v>
      </c>
      <c r="H1690" s="78" t="s">
        <v>100</v>
      </c>
      <c r="I1690" s="78" t="s">
        <v>61</v>
      </c>
      <c r="J1690" s="5" t="s">
        <v>93</v>
      </c>
      <c r="K1690" s="5">
        <v>37</v>
      </c>
      <c r="L1690" s="5">
        <v>2890</v>
      </c>
      <c r="M1690" s="5">
        <v>75556312</v>
      </c>
      <c r="N1690" s="5">
        <v>940393231</v>
      </c>
      <c r="O1690" s="5">
        <v>6257</v>
      </c>
      <c r="P1690" s="5" t="s">
        <v>265</v>
      </c>
      <c r="Q1690" s="78" t="s">
        <v>61</v>
      </c>
      <c r="R1690" s="78" t="s">
        <v>78</v>
      </c>
      <c r="S1690" s="30">
        <v>45692</v>
      </c>
      <c r="T1690" s="5">
        <v>1</v>
      </c>
      <c r="U1690" s="30">
        <v>45692</v>
      </c>
      <c r="V1690" s="5">
        <v>1</v>
      </c>
      <c r="W1690" s="30">
        <v>45698</v>
      </c>
      <c r="X1690" s="5">
        <v>1</v>
      </c>
      <c r="Y1690" s="30">
        <v>45695</v>
      </c>
      <c r="Z1690" s="30">
        <v>45699</v>
      </c>
      <c r="AA1690" s="30">
        <v>45706</v>
      </c>
      <c r="AB1690" s="30">
        <v>45713</v>
      </c>
      <c r="AC1690" s="5">
        <v>1</v>
      </c>
      <c r="AD1690" s="5" t="s">
        <v>113</v>
      </c>
      <c r="AE1690" s="5">
        <v>6257</v>
      </c>
    </row>
    <row r="1691" spans="1:31" x14ac:dyDescent="0.25">
      <c r="A1691" s="5">
        <v>94130288</v>
      </c>
      <c r="B1691" s="5" t="s">
        <v>90</v>
      </c>
      <c r="C1691" s="78" t="s">
        <v>497</v>
      </c>
      <c r="D1691" s="5" t="s">
        <v>97</v>
      </c>
      <c r="E1691" s="30">
        <v>45692</v>
      </c>
      <c r="F1691" s="5" t="s">
        <v>2</v>
      </c>
      <c r="G1691" s="78" t="s">
        <v>78</v>
      </c>
      <c r="H1691" s="78" t="s">
        <v>102</v>
      </c>
      <c r="I1691" s="78" t="s">
        <v>67</v>
      </c>
      <c r="J1691" s="5" t="s">
        <v>93</v>
      </c>
      <c r="K1691" s="5">
        <v>37</v>
      </c>
      <c r="L1691" s="5">
        <v>3145</v>
      </c>
      <c r="M1691" s="5">
        <v>44643834</v>
      </c>
      <c r="N1691" s="5">
        <v>934423897</v>
      </c>
      <c r="O1691" s="5">
        <v>6260</v>
      </c>
      <c r="P1691" s="5" t="s">
        <v>265</v>
      </c>
      <c r="Q1691" s="78" t="s">
        <v>67</v>
      </c>
      <c r="R1691" s="78" t="s">
        <v>78</v>
      </c>
      <c r="S1691" s="30">
        <v>45693</v>
      </c>
      <c r="T1691" s="5">
        <v>1</v>
      </c>
      <c r="U1691" s="30">
        <v>45693</v>
      </c>
      <c r="V1691" s="5">
        <v>1</v>
      </c>
      <c r="W1691" s="30">
        <v>45694</v>
      </c>
      <c r="X1691" s="5">
        <v>1</v>
      </c>
      <c r="Y1691" s="30">
        <v>45695</v>
      </c>
      <c r="Z1691" s="30">
        <v>45699</v>
      </c>
      <c r="AA1691" s="30">
        <v>45712</v>
      </c>
      <c r="AB1691" s="30"/>
      <c r="AC1691" s="5">
        <v>0</v>
      </c>
      <c r="AD1691" s="5" t="s">
        <v>94</v>
      </c>
      <c r="AE1691" s="5">
        <v>6260</v>
      </c>
    </row>
    <row r="1692" spans="1:31" x14ac:dyDescent="0.25">
      <c r="A1692" s="5">
        <v>94129536</v>
      </c>
      <c r="B1692" s="5" t="s">
        <v>90</v>
      </c>
      <c r="C1692" s="78" t="s">
        <v>503</v>
      </c>
      <c r="D1692" s="5" t="s">
        <v>97</v>
      </c>
      <c r="E1692" s="30">
        <v>45692</v>
      </c>
      <c r="F1692" s="5" t="s">
        <v>2</v>
      </c>
      <c r="G1692" s="78" t="s">
        <v>78</v>
      </c>
      <c r="H1692" s="78" t="s">
        <v>98</v>
      </c>
      <c r="I1692" s="78" t="s">
        <v>64</v>
      </c>
      <c r="J1692" s="5" t="s">
        <v>93</v>
      </c>
      <c r="K1692" s="5">
        <v>40</v>
      </c>
      <c r="L1692" s="5">
        <v>3555</v>
      </c>
      <c r="M1692" s="5">
        <v>75514157</v>
      </c>
      <c r="N1692" s="5">
        <v>900732716</v>
      </c>
      <c r="O1692" s="5">
        <v>6255</v>
      </c>
      <c r="P1692" s="5" t="s">
        <v>265</v>
      </c>
      <c r="Q1692" s="78" t="s">
        <v>64</v>
      </c>
      <c r="R1692" s="78" t="s">
        <v>78</v>
      </c>
      <c r="S1692" s="30">
        <v>45692</v>
      </c>
      <c r="T1692" s="5">
        <v>1</v>
      </c>
      <c r="U1692" s="30">
        <v>45692</v>
      </c>
      <c r="V1692" s="5">
        <v>1</v>
      </c>
      <c r="W1692" s="30">
        <v>45695</v>
      </c>
      <c r="X1692" s="5">
        <v>1</v>
      </c>
      <c r="Y1692" s="30">
        <v>45695</v>
      </c>
      <c r="Z1692" s="30">
        <v>45699</v>
      </c>
      <c r="AA1692" s="30">
        <v>45706</v>
      </c>
      <c r="AB1692" s="30">
        <v>45713</v>
      </c>
      <c r="AC1692" s="5">
        <v>1</v>
      </c>
      <c r="AD1692" s="5" t="s">
        <v>113</v>
      </c>
      <c r="AE1692" s="5">
        <v>6255</v>
      </c>
    </row>
    <row r="1693" spans="1:31" x14ac:dyDescent="0.25">
      <c r="A1693" s="5">
        <v>94129311</v>
      </c>
      <c r="B1693" s="5" t="s">
        <v>90</v>
      </c>
      <c r="C1693" s="78" t="s">
        <v>495</v>
      </c>
      <c r="D1693" s="5" t="s">
        <v>97</v>
      </c>
      <c r="E1693" s="30">
        <v>45692</v>
      </c>
      <c r="F1693" s="5" t="s">
        <v>2</v>
      </c>
      <c r="G1693" s="78" t="s">
        <v>78</v>
      </c>
      <c r="H1693" s="78" t="s">
        <v>102</v>
      </c>
      <c r="I1693" s="78" t="s">
        <v>64</v>
      </c>
      <c r="J1693" s="5" t="s">
        <v>93</v>
      </c>
      <c r="K1693" s="5">
        <v>38</v>
      </c>
      <c r="L1693" s="5">
        <v>3120</v>
      </c>
      <c r="M1693" s="5">
        <v>77221014</v>
      </c>
      <c r="N1693" s="5">
        <v>936494190</v>
      </c>
      <c r="O1693" s="5">
        <v>6255</v>
      </c>
      <c r="P1693" s="5" t="s">
        <v>265</v>
      </c>
      <c r="Q1693" s="78" t="s">
        <v>64</v>
      </c>
      <c r="R1693" s="78" t="s">
        <v>78</v>
      </c>
      <c r="S1693" s="30">
        <v>45692</v>
      </c>
      <c r="T1693" s="5">
        <v>1</v>
      </c>
      <c r="U1693" s="30">
        <v>45692</v>
      </c>
      <c r="V1693" s="5">
        <v>1</v>
      </c>
      <c r="W1693" s="30">
        <v>45694</v>
      </c>
      <c r="X1693" s="5">
        <v>1</v>
      </c>
      <c r="Y1693" s="30">
        <v>45695</v>
      </c>
      <c r="Z1693" s="30">
        <v>45699</v>
      </c>
      <c r="AA1693" s="30">
        <v>45706</v>
      </c>
      <c r="AB1693" s="30">
        <v>45714</v>
      </c>
      <c r="AC1693" s="5">
        <v>1</v>
      </c>
      <c r="AD1693" s="5" t="s">
        <v>113</v>
      </c>
      <c r="AE1693" s="5">
        <v>6255</v>
      </c>
    </row>
    <row r="1694" spans="1:31" x14ac:dyDescent="0.25">
      <c r="A1694" s="5">
        <v>94129828</v>
      </c>
      <c r="B1694" s="5" t="s">
        <v>90</v>
      </c>
      <c r="C1694" s="78" t="s">
        <v>3858</v>
      </c>
      <c r="D1694" s="5" t="s">
        <v>97</v>
      </c>
      <c r="E1694" s="30">
        <v>45692</v>
      </c>
      <c r="F1694" s="5" t="s">
        <v>2</v>
      </c>
      <c r="G1694" s="78" t="s">
        <v>78</v>
      </c>
      <c r="H1694" s="78" t="s">
        <v>3859</v>
      </c>
      <c r="I1694" s="78" t="s">
        <v>61</v>
      </c>
      <c r="J1694" s="5" t="s">
        <v>236</v>
      </c>
      <c r="K1694" s="5"/>
      <c r="L1694" s="5"/>
      <c r="M1694" s="5"/>
      <c r="N1694" s="5"/>
      <c r="O1694" s="5"/>
      <c r="P1694" s="5" t="s">
        <v>265</v>
      </c>
      <c r="Q1694" s="78" t="s">
        <v>61</v>
      </c>
      <c r="R1694" s="78" t="s">
        <v>78</v>
      </c>
      <c r="S1694" s="30"/>
      <c r="T1694" s="5">
        <v>0</v>
      </c>
      <c r="U1694" s="30"/>
      <c r="V1694" s="5">
        <v>0</v>
      </c>
      <c r="W1694" s="30"/>
      <c r="X1694" s="5">
        <v>0</v>
      </c>
      <c r="Y1694" s="30"/>
      <c r="Z1694" s="30"/>
      <c r="AA1694" s="30"/>
      <c r="AB1694" s="30"/>
      <c r="AC1694" s="5">
        <v>0</v>
      </c>
      <c r="AD1694" s="5" t="s">
        <v>94</v>
      </c>
      <c r="AE1694" s="5">
        <v>6257</v>
      </c>
    </row>
    <row r="1695" spans="1:31" x14ac:dyDescent="0.25">
      <c r="A1695" s="5">
        <v>94129785</v>
      </c>
      <c r="B1695" s="5" t="s">
        <v>90</v>
      </c>
      <c r="C1695" s="78" t="s">
        <v>508</v>
      </c>
      <c r="D1695" s="5" t="s">
        <v>91</v>
      </c>
      <c r="E1695" s="30">
        <v>45692</v>
      </c>
      <c r="F1695" s="5" t="s">
        <v>2</v>
      </c>
      <c r="G1695" s="78" t="s">
        <v>78</v>
      </c>
      <c r="H1695" s="78" t="s">
        <v>144</v>
      </c>
      <c r="I1695" s="78" t="s">
        <v>65</v>
      </c>
      <c r="J1695" s="5" t="s">
        <v>93</v>
      </c>
      <c r="K1695" s="5">
        <v>38</v>
      </c>
      <c r="L1695" s="5">
        <v>3520</v>
      </c>
      <c r="M1695" s="5">
        <v>74951812</v>
      </c>
      <c r="N1695" s="5">
        <v>906441729</v>
      </c>
      <c r="O1695" s="5">
        <v>6256</v>
      </c>
      <c r="P1695" s="5" t="s">
        <v>265</v>
      </c>
      <c r="Q1695" s="78" t="s">
        <v>65</v>
      </c>
      <c r="R1695" s="78" t="s">
        <v>78</v>
      </c>
      <c r="S1695" s="30">
        <v>45692</v>
      </c>
      <c r="T1695" s="5">
        <v>1</v>
      </c>
      <c r="U1695" s="30">
        <v>45692</v>
      </c>
      <c r="V1695" s="5">
        <v>1</v>
      </c>
      <c r="W1695" s="30">
        <v>45695</v>
      </c>
      <c r="X1695" s="5">
        <v>1</v>
      </c>
      <c r="Y1695" s="30">
        <v>45696</v>
      </c>
      <c r="Z1695" s="30">
        <v>45700</v>
      </c>
      <c r="AA1695" s="30">
        <v>45707</v>
      </c>
      <c r="AB1695" s="30">
        <v>45714</v>
      </c>
      <c r="AC1695" s="5">
        <v>1</v>
      </c>
      <c r="AD1695" s="5" t="s">
        <v>113</v>
      </c>
      <c r="AE1695" s="5">
        <v>6256</v>
      </c>
    </row>
    <row r="1696" spans="1:31" x14ac:dyDescent="0.25">
      <c r="A1696" s="5">
        <v>94129701</v>
      </c>
      <c r="B1696" s="5" t="s">
        <v>90</v>
      </c>
      <c r="C1696" s="78" t="s">
        <v>505</v>
      </c>
      <c r="D1696" s="5" t="s">
        <v>91</v>
      </c>
      <c r="E1696" s="30">
        <v>45692</v>
      </c>
      <c r="F1696" s="5" t="s">
        <v>2</v>
      </c>
      <c r="G1696" s="78" t="s">
        <v>78</v>
      </c>
      <c r="H1696" s="78" t="s">
        <v>98</v>
      </c>
      <c r="I1696" s="78" t="s">
        <v>60</v>
      </c>
      <c r="J1696" s="5" t="s">
        <v>93</v>
      </c>
      <c r="K1696" s="5">
        <v>39</v>
      </c>
      <c r="L1696" s="5">
        <v>4280</v>
      </c>
      <c r="M1696" s="5">
        <v>43735774</v>
      </c>
      <c r="N1696" s="5">
        <v>923566878</v>
      </c>
      <c r="O1696" s="5">
        <v>6263</v>
      </c>
      <c r="P1696" s="5" t="s">
        <v>265</v>
      </c>
      <c r="Q1696" s="78" t="s">
        <v>60</v>
      </c>
      <c r="R1696" s="78" t="s">
        <v>78</v>
      </c>
      <c r="S1696" s="30">
        <v>45692</v>
      </c>
      <c r="T1696" s="5">
        <v>1</v>
      </c>
      <c r="U1696" s="30">
        <v>45692</v>
      </c>
      <c r="V1696" s="5">
        <v>1</v>
      </c>
      <c r="W1696" s="30">
        <v>45698</v>
      </c>
      <c r="X1696" s="5">
        <v>1</v>
      </c>
      <c r="Y1696" s="30">
        <v>45695</v>
      </c>
      <c r="Z1696" s="30">
        <v>45699</v>
      </c>
      <c r="AA1696" s="30">
        <v>45706</v>
      </c>
      <c r="AB1696" s="30">
        <v>45713</v>
      </c>
      <c r="AC1696" s="5">
        <v>1</v>
      </c>
      <c r="AD1696" s="5" t="s">
        <v>113</v>
      </c>
      <c r="AE1696" s="5">
        <v>6263</v>
      </c>
    </row>
    <row r="1697" spans="1:31" x14ac:dyDescent="0.25">
      <c r="A1697" s="5">
        <v>94130059</v>
      </c>
      <c r="B1697" s="5" t="s">
        <v>90</v>
      </c>
      <c r="C1697" s="78" t="s">
        <v>515</v>
      </c>
      <c r="D1697" s="5" t="s">
        <v>97</v>
      </c>
      <c r="E1697" s="30">
        <v>45692</v>
      </c>
      <c r="F1697" s="5" t="s">
        <v>2</v>
      </c>
      <c r="G1697" s="78" t="s">
        <v>78</v>
      </c>
      <c r="H1697" s="78" t="s">
        <v>98</v>
      </c>
      <c r="I1697" s="78" t="s">
        <v>60</v>
      </c>
      <c r="J1697" s="5" t="s">
        <v>93</v>
      </c>
      <c r="K1697" s="5">
        <v>40</v>
      </c>
      <c r="L1697" s="5">
        <v>3710</v>
      </c>
      <c r="M1697" s="5">
        <v>47492477</v>
      </c>
      <c r="N1697" s="5">
        <v>942808732</v>
      </c>
      <c r="O1697" s="5">
        <v>6263</v>
      </c>
      <c r="P1697" s="5" t="s">
        <v>265</v>
      </c>
      <c r="Q1697" s="78" t="s">
        <v>60</v>
      </c>
      <c r="R1697" s="78" t="s">
        <v>78</v>
      </c>
      <c r="S1697" s="30">
        <v>45692</v>
      </c>
      <c r="T1697" s="5">
        <v>1</v>
      </c>
      <c r="U1697" s="30">
        <v>45692</v>
      </c>
      <c r="V1697" s="5">
        <v>1</v>
      </c>
      <c r="W1697" s="30"/>
      <c r="X1697" s="5">
        <v>0</v>
      </c>
      <c r="Y1697" s="30">
        <v>45696</v>
      </c>
      <c r="Z1697" s="30">
        <v>45700</v>
      </c>
      <c r="AA1697" s="30">
        <v>45707</v>
      </c>
      <c r="AB1697" s="30">
        <v>45714</v>
      </c>
      <c r="AC1697" s="5">
        <v>1</v>
      </c>
      <c r="AD1697" s="5" t="s">
        <v>94</v>
      </c>
      <c r="AE1697" s="5">
        <v>6263</v>
      </c>
    </row>
    <row r="1698" spans="1:31" x14ac:dyDescent="0.25">
      <c r="A1698" s="5">
        <v>94130153</v>
      </c>
      <c r="B1698" s="5" t="s">
        <v>90</v>
      </c>
      <c r="C1698" s="78" t="s">
        <v>518</v>
      </c>
      <c r="D1698" s="5" t="s">
        <v>97</v>
      </c>
      <c r="E1698" s="30">
        <v>45692</v>
      </c>
      <c r="F1698" s="5" t="s">
        <v>2</v>
      </c>
      <c r="G1698" s="78" t="s">
        <v>78</v>
      </c>
      <c r="H1698" s="78" t="s">
        <v>98</v>
      </c>
      <c r="I1698" s="78" t="s">
        <v>66</v>
      </c>
      <c r="J1698" s="5" t="s">
        <v>93</v>
      </c>
      <c r="K1698" s="5">
        <v>38</v>
      </c>
      <c r="L1698" s="5">
        <v>3120</v>
      </c>
      <c r="M1698" s="5">
        <v>77220602</v>
      </c>
      <c r="N1698" s="5">
        <v>919451814</v>
      </c>
      <c r="O1698" s="5">
        <v>6261</v>
      </c>
      <c r="P1698" s="5" t="s">
        <v>265</v>
      </c>
      <c r="Q1698" s="78" t="s">
        <v>66</v>
      </c>
      <c r="R1698" s="78" t="s">
        <v>78</v>
      </c>
      <c r="S1698" s="30">
        <v>45692</v>
      </c>
      <c r="T1698" s="5">
        <v>1</v>
      </c>
      <c r="U1698" s="30">
        <v>45692</v>
      </c>
      <c r="V1698" s="5">
        <v>1</v>
      </c>
      <c r="W1698" s="30">
        <v>45698</v>
      </c>
      <c r="X1698" s="5">
        <v>1</v>
      </c>
      <c r="Y1698" s="30">
        <v>45696</v>
      </c>
      <c r="Z1698" s="30">
        <v>45700</v>
      </c>
      <c r="AA1698" s="30">
        <v>45707</v>
      </c>
      <c r="AB1698" s="30">
        <v>45714</v>
      </c>
      <c r="AC1698" s="5">
        <v>1</v>
      </c>
      <c r="AD1698" s="5" t="s">
        <v>113</v>
      </c>
      <c r="AE1698" s="5">
        <v>6261</v>
      </c>
    </row>
    <row r="1699" spans="1:31" x14ac:dyDescent="0.25">
      <c r="A1699" s="5">
        <v>94130046</v>
      </c>
      <c r="B1699" s="5" t="s">
        <v>90</v>
      </c>
      <c r="C1699" s="78" t="s">
        <v>2165</v>
      </c>
      <c r="D1699" s="5" t="s">
        <v>97</v>
      </c>
      <c r="E1699" s="30">
        <v>45692</v>
      </c>
      <c r="F1699" s="5" t="s">
        <v>2</v>
      </c>
      <c r="G1699" s="78" t="s">
        <v>78</v>
      </c>
      <c r="H1699" s="78" t="s">
        <v>98</v>
      </c>
      <c r="I1699" s="78" t="s">
        <v>66</v>
      </c>
      <c r="J1699" s="5" t="s">
        <v>93</v>
      </c>
      <c r="K1699" s="5">
        <v>38</v>
      </c>
      <c r="L1699" s="5">
        <v>3495</v>
      </c>
      <c r="M1699" s="5">
        <v>74592517</v>
      </c>
      <c r="N1699" s="5">
        <v>974260885</v>
      </c>
      <c r="O1699" s="5">
        <v>6261</v>
      </c>
      <c r="P1699" s="5" t="s">
        <v>265</v>
      </c>
      <c r="Q1699" s="78" t="s">
        <v>66</v>
      </c>
      <c r="R1699" s="78" t="s">
        <v>78</v>
      </c>
      <c r="S1699" s="30">
        <v>45693</v>
      </c>
      <c r="T1699" s="5">
        <v>1</v>
      </c>
      <c r="U1699" s="30">
        <v>45693</v>
      </c>
      <c r="V1699" s="5">
        <v>1</v>
      </c>
      <c r="W1699" s="30">
        <v>45695</v>
      </c>
      <c r="X1699" s="5">
        <v>1</v>
      </c>
      <c r="Y1699" s="30">
        <v>45696</v>
      </c>
      <c r="Z1699" s="30">
        <v>45700</v>
      </c>
      <c r="AA1699" s="30">
        <v>45707</v>
      </c>
      <c r="AB1699" s="30">
        <v>45717</v>
      </c>
      <c r="AC1699" s="5">
        <v>1</v>
      </c>
      <c r="AD1699" s="5" t="s">
        <v>113</v>
      </c>
      <c r="AE1699" s="5">
        <v>6261</v>
      </c>
    </row>
    <row r="1700" spans="1:31" x14ac:dyDescent="0.25">
      <c r="A1700" s="5">
        <v>94129982</v>
      </c>
      <c r="B1700" s="5" t="s">
        <v>90</v>
      </c>
      <c r="C1700" s="78" t="s">
        <v>514</v>
      </c>
      <c r="D1700" s="5" t="s">
        <v>91</v>
      </c>
      <c r="E1700" s="30">
        <v>45692</v>
      </c>
      <c r="F1700" s="5" t="s">
        <v>2</v>
      </c>
      <c r="G1700" s="78" t="s">
        <v>78</v>
      </c>
      <c r="H1700" s="78" t="s">
        <v>98</v>
      </c>
      <c r="I1700" s="78" t="s">
        <v>57</v>
      </c>
      <c r="J1700" s="5" t="s">
        <v>93</v>
      </c>
      <c r="K1700" s="5">
        <v>39</v>
      </c>
      <c r="L1700" s="5">
        <v>3170</v>
      </c>
      <c r="M1700" s="5">
        <v>75210090</v>
      </c>
      <c r="N1700" s="5">
        <v>926723321</v>
      </c>
      <c r="O1700" s="5">
        <v>6266</v>
      </c>
      <c r="P1700" s="5" t="s">
        <v>265</v>
      </c>
      <c r="Q1700" s="78" t="s">
        <v>57</v>
      </c>
      <c r="R1700" s="78" t="s">
        <v>78</v>
      </c>
      <c r="S1700" s="30">
        <v>45692</v>
      </c>
      <c r="T1700" s="5">
        <v>1</v>
      </c>
      <c r="U1700" s="30">
        <v>45692</v>
      </c>
      <c r="V1700" s="5">
        <v>1</v>
      </c>
      <c r="W1700" s="30">
        <v>45698</v>
      </c>
      <c r="X1700" s="5">
        <v>1</v>
      </c>
      <c r="Y1700" s="30">
        <v>45695</v>
      </c>
      <c r="Z1700" s="30">
        <v>45699</v>
      </c>
      <c r="AA1700" s="30">
        <v>45706</v>
      </c>
      <c r="AB1700" s="30">
        <v>45713</v>
      </c>
      <c r="AC1700" s="5">
        <v>1</v>
      </c>
      <c r="AD1700" s="5" t="s">
        <v>113</v>
      </c>
      <c r="AE1700" s="5">
        <v>6266</v>
      </c>
    </row>
    <row r="1701" spans="1:31" x14ac:dyDescent="0.25">
      <c r="A1701" s="5">
        <v>94131059</v>
      </c>
      <c r="B1701" s="5" t="s">
        <v>90</v>
      </c>
      <c r="C1701" s="78" t="s">
        <v>526</v>
      </c>
      <c r="D1701" s="5" t="s">
        <v>91</v>
      </c>
      <c r="E1701" s="30">
        <v>45693</v>
      </c>
      <c r="F1701" s="5" t="s">
        <v>2</v>
      </c>
      <c r="G1701" s="78" t="s">
        <v>78</v>
      </c>
      <c r="H1701" s="78" t="s">
        <v>102</v>
      </c>
      <c r="I1701" s="78" t="s">
        <v>62</v>
      </c>
      <c r="J1701" s="5" t="s">
        <v>93</v>
      </c>
      <c r="K1701" s="5">
        <v>37</v>
      </c>
      <c r="L1701" s="5">
        <v>2885</v>
      </c>
      <c r="M1701" s="5">
        <v>46502243</v>
      </c>
      <c r="N1701" s="5">
        <v>970762234</v>
      </c>
      <c r="O1701" s="5">
        <v>6262</v>
      </c>
      <c r="P1701" s="5" t="s">
        <v>265</v>
      </c>
      <c r="Q1701" s="78" t="s">
        <v>62</v>
      </c>
      <c r="R1701" s="78" t="s">
        <v>78</v>
      </c>
      <c r="S1701" s="30">
        <v>45693</v>
      </c>
      <c r="T1701" s="5">
        <v>1</v>
      </c>
      <c r="U1701" s="30">
        <v>45693</v>
      </c>
      <c r="V1701" s="5">
        <v>1</v>
      </c>
      <c r="W1701" s="30">
        <v>45699</v>
      </c>
      <c r="X1701" s="5">
        <v>1</v>
      </c>
      <c r="Y1701" s="30">
        <v>45696</v>
      </c>
      <c r="Z1701" s="30">
        <v>45701</v>
      </c>
      <c r="AA1701" s="30">
        <v>45709</v>
      </c>
      <c r="AB1701" s="30">
        <v>45716</v>
      </c>
      <c r="AC1701" s="5">
        <v>1</v>
      </c>
      <c r="AD1701" s="5" t="s">
        <v>113</v>
      </c>
      <c r="AE1701" s="5">
        <v>6262</v>
      </c>
    </row>
    <row r="1702" spans="1:31" x14ac:dyDescent="0.25">
      <c r="A1702" s="5">
        <v>94131065</v>
      </c>
      <c r="B1702" s="5" t="s">
        <v>90</v>
      </c>
      <c r="C1702" s="78" t="s">
        <v>527</v>
      </c>
      <c r="D1702" s="5" t="s">
        <v>91</v>
      </c>
      <c r="E1702" s="30">
        <v>45693</v>
      </c>
      <c r="F1702" s="5" t="s">
        <v>2</v>
      </c>
      <c r="G1702" s="78" t="s">
        <v>78</v>
      </c>
      <c r="H1702" s="78" t="s">
        <v>104</v>
      </c>
      <c r="I1702" s="78" t="s">
        <v>57</v>
      </c>
      <c r="J1702" s="5" t="s">
        <v>93</v>
      </c>
      <c r="K1702" s="5">
        <v>38</v>
      </c>
      <c r="L1702" s="5">
        <v>2515</v>
      </c>
      <c r="M1702" s="5">
        <v>74850810</v>
      </c>
      <c r="N1702" s="5">
        <v>953911031</v>
      </c>
      <c r="O1702" s="5">
        <v>6266</v>
      </c>
      <c r="P1702" s="5" t="s">
        <v>265</v>
      </c>
      <c r="Q1702" s="78" t="s">
        <v>57</v>
      </c>
      <c r="R1702" s="78" t="s">
        <v>78</v>
      </c>
      <c r="S1702" s="30">
        <v>45693</v>
      </c>
      <c r="T1702" s="5">
        <v>1</v>
      </c>
      <c r="U1702" s="30">
        <v>45693</v>
      </c>
      <c r="V1702" s="5">
        <v>1</v>
      </c>
      <c r="W1702" s="30">
        <v>45698</v>
      </c>
      <c r="X1702" s="5">
        <v>1</v>
      </c>
      <c r="Y1702" s="30">
        <v>45696</v>
      </c>
      <c r="Z1702" s="30">
        <v>45700</v>
      </c>
      <c r="AA1702" s="30">
        <v>45707</v>
      </c>
      <c r="AB1702" s="30">
        <v>45714</v>
      </c>
      <c r="AC1702" s="5">
        <v>1</v>
      </c>
      <c r="AD1702" s="5" t="s">
        <v>113</v>
      </c>
      <c r="AE1702" s="5">
        <v>6266</v>
      </c>
    </row>
    <row r="1703" spans="1:31" x14ac:dyDescent="0.25">
      <c r="A1703" s="5">
        <v>94130414</v>
      </c>
      <c r="B1703" s="5" t="s">
        <v>90</v>
      </c>
      <c r="C1703" s="78" t="s">
        <v>537</v>
      </c>
      <c r="D1703" s="5" t="s">
        <v>97</v>
      </c>
      <c r="E1703" s="30">
        <v>45693</v>
      </c>
      <c r="F1703" s="5" t="s">
        <v>2</v>
      </c>
      <c r="G1703" s="78" t="s">
        <v>78</v>
      </c>
      <c r="H1703" s="78" t="s">
        <v>98</v>
      </c>
      <c r="I1703" s="78" t="s">
        <v>58</v>
      </c>
      <c r="J1703" s="5" t="s">
        <v>93</v>
      </c>
      <c r="K1703" s="5">
        <v>39</v>
      </c>
      <c r="L1703" s="5">
        <v>3415</v>
      </c>
      <c r="M1703" s="5">
        <v>70498446</v>
      </c>
      <c r="N1703" s="5">
        <v>991100494</v>
      </c>
      <c r="O1703" s="5">
        <v>6264</v>
      </c>
      <c r="P1703" s="5" t="s">
        <v>265</v>
      </c>
      <c r="Q1703" s="78" t="s">
        <v>58</v>
      </c>
      <c r="R1703" s="78" t="s">
        <v>78</v>
      </c>
      <c r="S1703" s="30">
        <v>45693</v>
      </c>
      <c r="T1703" s="5">
        <v>1</v>
      </c>
      <c r="U1703" s="30">
        <v>45693</v>
      </c>
      <c r="V1703" s="5">
        <v>1</v>
      </c>
      <c r="W1703" s="30"/>
      <c r="X1703" s="5">
        <v>0</v>
      </c>
      <c r="Y1703" s="30">
        <v>45696</v>
      </c>
      <c r="Z1703" s="30">
        <v>45700</v>
      </c>
      <c r="AA1703" s="30">
        <v>45707</v>
      </c>
      <c r="AB1703" s="30">
        <v>45714</v>
      </c>
      <c r="AC1703" s="5">
        <v>1</v>
      </c>
      <c r="AD1703" s="5" t="s">
        <v>94</v>
      </c>
      <c r="AE1703" s="5">
        <v>6264</v>
      </c>
    </row>
    <row r="1704" spans="1:31" x14ac:dyDescent="0.25">
      <c r="A1704" s="5">
        <v>94130723</v>
      </c>
      <c r="B1704" s="5" t="s">
        <v>90</v>
      </c>
      <c r="C1704" s="78" t="s">
        <v>521</v>
      </c>
      <c r="D1704" s="5" t="s">
        <v>97</v>
      </c>
      <c r="E1704" s="30">
        <v>45693</v>
      </c>
      <c r="F1704" s="5" t="s">
        <v>2</v>
      </c>
      <c r="G1704" s="78" t="s">
        <v>78</v>
      </c>
      <c r="H1704" s="78" t="s">
        <v>98</v>
      </c>
      <c r="I1704" s="78" t="s">
        <v>64</v>
      </c>
      <c r="J1704" s="5" t="s">
        <v>93</v>
      </c>
      <c r="K1704" s="5">
        <v>41</v>
      </c>
      <c r="L1704" s="5">
        <v>3935</v>
      </c>
      <c r="M1704" s="5">
        <v>77161367</v>
      </c>
      <c r="N1704" s="5">
        <v>930290463</v>
      </c>
      <c r="O1704" s="5">
        <v>6255</v>
      </c>
      <c r="P1704" s="5" t="s">
        <v>265</v>
      </c>
      <c r="Q1704" s="78" t="s">
        <v>64</v>
      </c>
      <c r="R1704" s="78" t="s">
        <v>78</v>
      </c>
      <c r="S1704" s="30">
        <v>45693</v>
      </c>
      <c r="T1704" s="5">
        <v>1</v>
      </c>
      <c r="U1704" s="30">
        <v>45693</v>
      </c>
      <c r="V1704" s="5">
        <v>1</v>
      </c>
      <c r="W1704" s="30">
        <v>45698</v>
      </c>
      <c r="X1704" s="5">
        <v>1</v>
      </c>
      <c r="Y1704" s="30">
        <v>45696</v>
      </c>
      <c r="Z1704" s="30">
        <v>45701</v>
      </c>
      <c r="AA1704" s="30">
        <v>45708</v>
      </c>
      <c r="AB1704" s="30">
        <v>45715</v>
      </c>
      <c r="AC1704" s="5">
        <v>1</v>
      </c>
      <c r="AD1704" s="5" t="s">
        <v>113</v>
      </c>
      <c r="AE1704" s="5">
        <v>6255</v>
      </c>
    </row>
    <row r="1705" spans="1:31" x14ac:dyDescent="0.25">
      <c r="A1705" s="5">
        <v>94130242</v>
      </c>
      <c r="B1705" s="5" t="s">
        <v>90</v>
      </c>
      <c r="C1705" s="78" t="s">
        <v>535</v>
      </c>
      <c r="D1705" s="5" t="s">
        <v>97</v>
      </c>
      <c r="E1705" s="30">
        <v>45693</v>
      </c>
      <c r="F1705" s="5" t="s">
        <v>2</v>
      </c>
      <c r="G1705" s="78" t="s">
        <v>78</v>
      </c>
      <c r="H1705" s="78" t="s">
        <v>98</v>
      </c>
      <c r="I1705" s="78" t="s">
        <v>65</v>
      </c>
      <c r="J1705" s="5" t="s">
        <v>93</v>
      </c>
      <c r="K1705" s="5">
        <v>39</v>
      </c>
      <c r="L1705" s="5">
        <v>3330</v>
      </c>
      <c r="M1705" s="5">
        <v>45757700</v>
      </c>
      <c r="N1705" s="5">
        <v>904049647</v>
      </c>
      <c r="O1705" s="5">
        <v>6256</v>
      </c>
      <c r="P1705" s="5" t="s">
        <v>265</v>
      </c>
      <c r="Q1705" s="78" t="s">
        <v>65</v>
      </c>
      <c r="R1705" s="78" t="s">
        <v>78</v>
      </c>
      <c r="S1705" s="30">
        <v>45693</v>
      </c>
      <c r="T1705" s="5">
        <v>1</v>
      </c>
      <c r="U1705" s="30">
        <v>45693</v>
      </c>
      <c r="V1705" s="5">
        <v>1</v>
      </c>
      <c r="W1705" s="30"/>
      <c r="X1705" s="5">
        <v>0</v>
      </c>
      <c r="Y1705" s="30">
        <v>45697</v>
      </c>
      <c r="Z1705" s="30">
        <v>45701</v>
      </c>
      <c r="AA1705" s="30">
        <v>45708</v>
      </c>
      <c r="AB1705" s="30">
        <v>45715</v>
      </c>
      <c r="AC1705" s="5">
        <v>1</v>
      </c>
      <c r="AD1705" s="5" t="s">
        <v>94</v>
      </c>
      <c r="AE1705" s="5">
        <v>6256</v>
      </c>
    </row>
    <row r="1706" spans="1:31" x14ac:dyDescent="0.25">
      <c r="A1706" s="5">
        <v>94131099</v>
      </c>
      <c r="B1706" s="5" t="s">
        <v>90</v>
      </c>
      <c r="C1706" s="78" t="s">
        <v>528</v>
      </c>
      <c r="D1706" s="5" t="s">
        <v>97</v>
      </c>
      <c r="E1706" s="30">
        <v>45693</v>
      </c>
      <c r="F1706" s="5" t="s">
        <v>2</v>
      </c>
      <c r="G1706" s="78" t="s">
        <v>78</v>
      </c>
      <c r="H1706" s="78" t="s">
        <v>98</v>
      </c>
      <c r="I1706" s="78" t="s">
        <v>64</v>
      </c>
      <c r="J1706" s="5" t="s">
        <v>93</v>
      </c>
      <c r="K1706" s="5">
        <v>40</v>
      </c>
      <c r="L1706" s="5">
        <v>3555</v>
      </c>
      <c r="M1706" s="5">
        <v>46806463</v>
      </c>
      <c r="N1706" s="5">
        <v>934255562</v>
      </c>
      <c r="O1706" s="5">
        <v>6255</v>
      </c>
      <c r="P1706" s="5" t="s">
        <v>265</v>
      </c>
      <c r="Q1706" s="78" t="s">
        <v>64</v>
      </c>
      <c r="R1706" s="78" t="s">
        <v>78</v>
      </c>
      <c r="S1706" s="30">
        <v>45693</v>
      </c>
      <c r="T1706" s="5">
        <v>1</v>
      </c>
      <c r="U1706" s="30">
        <v>45693</v>
      </c>
      <c r="V1706" s="5">
        <v>1</v>
      </c>
      <c r="W1706" s="30">
        <v>45698</v>
      </c>
      <c r="X1706" s="5">
        <v>1</v>
      </c>
      <c r="Y1706" s="30">
        <v>45696</v>
      </c>
      <c r="Z1706" s="30">
        <v>45700</v>
      </c>
      <c r="AA1706" s="30">
        <v>45707</v>
      </c>
      <c r="AB1706" s="30">
        <v>45714</v>
      </c>
      <c r="AC1706" s="5">
        <v>1</v>
      </c>
      <c r="AD1706" s="5" t="s">
        <v>113</v>
      </c>
      <c r="AE1706" s="5">
        <v>6255</v>
      </c>
    </row>
    <row r="1707" spans="1:31" x14ac:dyDescent="0.25">
      <c r="A1707" s="5">
        <v>94130210</v>
      </c>
      <c r="B1707" s="5" t="s">
        <v>90</v>
      </c>
      <c r="C1707" s="78" t="s">
        <v>534</v>
      </c>
      <c r="D1707" s="5" t="s">
        <v>97</v>
      </c>
      <c r="E1707" s="30">
        <v>45693</v>
      </c>
      <c r="F1707" s="5" t="s">
        <v>2</v>
      </c>
      <c r="G1707" s="78" t="s">
        <v>79</v>
      </c>
      <c r="H1707" s="78" t="s">
        <v>98</v>
      </c>
      <c r="I1707" s="78" t="s">
        <v>67</v>
      </c>
      <c r="J1707" s="5" t="s">
        <v>93</v>
      </c>
      <c r="K1707" s="5">
        <v>40</v>
      </c>
      <c r="L1707" s="5">
        <v>3055</v>
      </c>
      <c r="M1707" s="5">
        <v>46803597</v>
      </c>
      <c r="N1707" s="5">
        <v>909280451</v>
      </c>
      <c r="O1707" s="5">
        <v>6260</v>
      </c>
      <c r="P1707" s="5" t="s">
        <v>265</v>
      </c>
      <c r="Q1707" s="78" t="s">
        <v>67</v>
      </c>
      <c r="R1707" s="78" t="s">
        <v>78</v>
      </c>
      <c r="S1707" s="30">
        <v>45693</v>
      </c>
      <c r="T1707" s="5">
        <v>1</v>
      </c>
      <c r="U1707" s="30">
        <v>45693</v>
      </c>
      <c r="V1707" s="5">
        <v>1</v>
      </c>
      <c r="W1707" s="5"/>
      <c r="X1707" s="5">
        <v>0</v>
      </c>
      <c r="Y1707" s="30"/>
      <c r="Z1707" s="30"/>
      <c r="AA1707" s="30"/>
      <c r="AB1707" s="30"/>
      <c r="AC1707" s="5">
        <v>0</v>
      </c>
      <c r="AD1707" s="5" t="s">
        <v>94</v>
      </c>
      <c r="AE1707" s="5">
        <v>6260</v>
      </c>
    </row>
    <row r="1708" spans="1:31" x14ac:dyDescent="0.25">
      <c r="A1708" s="5">
        <v>94130585</v>
      </c>
      <c r="B1708" s="5" t="s">
        <v>90</v>
      </c>
      <c r="C1708" s="78" t="s">
        <v>538</v>
      </c>
      <c r="D1708" s="5" t="s">
        <v>91</v>
      </c>
      <c r="E1708" s="30">
        <v>45693</v>
      </c>
      <c r="F1708" s="5" t="s">
        <v>2</v>
      </c>
      <c r="G1708" s="78" t="s">
        <v>78</v>
      </c>
      <c r="H1708" s="78" t="s">
        <v>100</v>
      </c>
      <c r="I1708" s="78"/>
      <c r="J1708" s="5" t="s">
        <v>93</v>
      </c>
      <c r="K1708" s="5">
        <v>40</v>
      </c>
      <c r="L1708" s="5">
        <v>3650</v>
      </c>
      <c r="M1708" s="5">
        <v>70966152</v>
      </c>
      <c r="N1708" s="5">
        <v>926298213</v>
      </c>
      <c r="O1708" s="5">
        <v>6260</v>
      </c>
      <c r="P1708" s="5" t="s">
        <v>265</v>
      </c>
      <c r="Q1708" s="78" t="s">
        <v>24</v>
      </c>
      <c r="R1708" s="78" t="s">
        <v>111</v>
      </c>
      <c r="S1708" s="30">
        <v>45693</v>
      </c>
      <c r="T1708" s="5">
        <v>1</v>
      </c>
      <c r="U1708" s="30">
        <v>45693</v>
      </c>
      <c r="V1708" s="5">
        <v>1</v>
      </c>
      <c r="W1708" s="30">
        <v>45696</v>
      </c>
      <c r="X1708" s="5">
        <v>1</v>
      </c>
      <c r="Y1708" s="30">
        <v>45696</v>
      </c>
      <c r="Z1708" s="30">
        <v>45700</v>
      </c>
      <c r="AA1708" s="30">
        <v>45707</v>
      </c>
      <c r="AB1708" s="30">
        <v>45714</v>
      </c>
      <c r="AC1708" s="5">
        <v>1</v>
      </c>
      <c r="AD1708" s="5" t="s">
        <v>113</v>
      </c>
      <c r="AE1708" s="5"/>
    </row>
    <row r="1709" spans="1:31" x14ac:dyDescent="0.25">
      <c r="A1709" s="5">
        <v>94131534</v>
      </c>
      <c r="B1709" s="5" t="s">
        <v>90</v>
      </c>
      <c r="C1709" s="78" t="s">
        <v>520</v>
      </c>
      <c r="D1709" s="5" t="s">
        <v>91</v>
      </c>
      <c r="E1709" s="30">
        <v>45693</v>
      </c>
      <c r="F1709" s="5" t="s">
        <v>2</v>
      </c>
      <c r="G1709" s="78" t="s">
        <v>73</v>
      </c>
      <c r="H1709" s="78" t="s">
        <v>102</v>
      </c>
      <c r="I1709" s="78" t="s">
        <v>43</v>
      </c>
      <c r="J1709" s="5" t="s">
        <v>93</v>
      </c>
      <c r="K1709" s="5">
        <v>38</v>
      </c>
      <c r="L1709" s="5">
        <v>3470</v>
      </c>
      <c r="M1709" s="5">
        <v>46628045</v>
      </c>
      <c r="N1709" s="5">
        <v>972877469</v>
      </c>
      <c r="O1709" s="5">
        <v>6768</v>
      </c>
      <c r="P1709" s="5" t="s">
        <v>265</v>
      </c>
      <c r="Q1709" s="78" t="s">
        <v>43</v>
      </c>
      <c r="R1709" s="78" t="s">
        <v>115</v>
      </c>
      <c r="S1709" s="30">
        <v>45694</v>
      </c>
      <c r="T1709" s="5">
        <v>1</v>
      </c>
      <c r="U1709" s="30">
        <v>45694</v>
      </c>
      <c r="V1709" s="5">
        <v>1</v>
      </c>
      <c r="W1709" s="5"/>
      <c r="X1709" s="5">
        <v>0</v>
      </c>
      <c r="Y1709" s="30">
        <v>45698</v>
      </c>
      <c r="Z1709" s="30">
        <v>45701</v>
      </c>
      <c r="AA1709" s="30">
        <v>45708</v>
      </c>
      <c r="AB1709" s="30">
        <v>45715</v>
      </c>
      <c r="AC1709" s="5">
        <v>1</v>
      </c>
      <c r="AD1709" s="5" t="s">
        <v>94</v>
      </c>
      <c r="AE1709" s="5">
        <v>6768</v>
      </c>
    </row>
    <row r="1710" spans="1:31" x14ac:dyDescent="0.25">
      <c r="A1710" s="5">
        <v>94131294</v>
      </c>
      <c r="B1710" s="5" t="s">
        <v>90</v>
      </c>
      <c r="C1710" s="78" t="s">
        <v>2166</v>
      </c>
      <c r="D1710" s="5" t="s">
        <v>91</v>
      </c>
      <c r="E1710" s="30">
        <v>45693</v>
      </c>
      <c r="F1710" s="5" t="s">
        <v>2</v>
      </c>
      <c r="G1710" s="78" t="s">
        <v>78</v>
      </c>
      <c r="H1710" s="78" t="s">
        <v>114</v>
      </c>
      <c r="I1710" s="78" t="s">
        <v>56</v>
      </c>
      <c r="J1710" s="5" t="s">
        <v>93</v>
      </c>
      <c r="K1710" s="5"/>
      <c r="L1710" s="5"/>
      <c r="M1710" s="5"/>
      <c r="N1710" s="5"/>
      <c r="O1710" s="5"/>
      <c r="P1710" s="5" t="s">
        <v>265</v>
      </c>
      <c r="Q1710" s="78" t="s">
        <v>56</v>
      </c>
      <c r="R1710" s="78" t="s">
        <v>78</v>
      </c>
      <c r="S1710" s="30"/>
      <c r="T1710" s="5">
        <v>0</v>
      </c>
      <c r="U1710" s="30"/>
      <c r="V1710" s="5">
        <v>0</v>
      </c>
      <c r="W1710" s="30"/>
      <c r="X1710" s="5">
        <v>0</v>
      </c>
      <c r="Y1710" s="30">
        <v>45696</v>
      </c>
      <c r="Z1710" s="30">
        <v>45700</v>
      </c>
      <c r="AA1710" s="30">
        <v>45707</v>
      </c>
      <c r="AB1710" s="30">
        <v>45714</v>
      </c>
      <c r="AC1710" s="5">
        <v>1</v>
      </c>
      <c r="AD1710" s="5" t="s">
        <v>94</v>
      </c>
      <c r="AE1710" s="5">
        <v>7314</v>
      </c>
    </row>
    <row r="1711" spans="1:31" x14ac:dyDescent="0.25">
      <c r="A1711" s="5">
        <v>94131282</v>
      </c>
      <c r="B1711" s="5" t="s">
        <v>90</v>
      </c>
      <c r="C1711" s="78" t="s">
        <v>530</v>
      </c>
      <c r="D1711" s="5" t="s">
        <v>97</v>
      </c>
      <c r="E1711" s="30">
        <v>45693</v>
      </c>
      <c r="F1711" s="5" t="s">
        <v>2</v>
      </c>
      <c r="G1711" s="78" t="s">
        <v>73</v>
      </c>
      <c r="H1711" s="78" t="s">
        <v>114</v>
      </c>
      <c r="I1711" s="78" t="s">
        <v>33</v>
      </c>
      <c r="J1711" s="5" t="s">
        <v>93</v>
      </c>
      <c r="K1711" s="5"/>
      <c r="L1711" s="5"/>
      <c r="M1711" s="5"/>
      <c r="N1711" s="5"/>
      <c r="O1711" s="5"/>
      <c r="P1711" s="5" t="s">
        <v>265</v>
      </c>
      <c r="Q1711" s="78" t="s">
        <v>33</v>
      </c>
      <c r="R1711" s="78" t="s">
        <v>186</v>
      </c>
      <c r="S1711" s="30"/>
      <c r="T1711" s="5">
        <v>0</v>
      </c>
      <c r="U1711" s="30"/>
      <c r="V1711" s="5">
        <v>0</v>
      </c>
      <c r="W1711" s="30"/>
      <c r="X1711" s="5">
        <v>0</v>
      </c>
      <c r="Y1711" s="30">
        <v>45696</v>
      </c>
      <c r="Z1711" s="30">
        <v>45700</v>
      </c>
      <c r="AA1711" s="30">
        <v>45707</v>
      </c>
      <c r="AB1711" s="30">
        <v>45714</v>
      </c>
      <c r="AC1711" s="5">
        <v>1</v>
      </c>
      <c r="AD1711" s="5" t="s">
        <v>94</v>
      </c>
      <c r="AE1711" s="5">
        <v>6224</v>
      </c>
    </row>
    <row r="1712" spans="1:31" x14ac:dyDescent="0.25">
      <c r="A1712" s="5">
        <v>94133982</v>
      </c>
      <c r="B1712" s="5" t="s">
        <v>90</v>
      </c>
      <c r="C1712" s="78" t="s">
        <v>5052</v>
      </c>
      <c r="D1712" s="5" t="s">
        <v>97</v>
      </c>
      <c r="E1712" s="30">
        <v>45693</v>
      </c>
      <c r="F1712" s="5" t="s">
        <v>2</v>
      </c>
      <c r="G1712" s="78" t="s">
        <v>73</v>
      </c>
      <c r="H1712" s="78" t="s">
        <v>207</v>
      </c>
      <c r="I1712" s="78"/>
      <c r="J1712" s="5" t="s">
        <v>236</v>
      </c>
      <c r="K1712" s="5"/>
      <c r="L1712" s="5"/>
      <c r="M1712" s="5"/>
      <c r="N1712" s="5"/>
      <c r="O1712" s="5"/>
      <c r="P1712" s="5" t="s">
        <v>265</v>
      </c>
      <c r="Q1712" s="78"/>
      <c r="R1712" s="78"/>
      <c r="S1712" s="30"/>
      <c r="T1712" s="5">
        <v>0</v>
      </c>
      <c r="U1712" s="30"/>
      <c r="V1712" s="5">
        <v>0</v>
      </c>
      <c r="W1712" s="30"/>
      <c r="X1712" s="5">
        <v>0</v>
      </c>
      <c r="Y1712" s="30"/>
      <c r="Z1712" s="30"/>
      <c r="AA1712" s="30"/>
      <c r="AB1712" s="30"/>
      <c r="AC1712" s="5">
        <v>0</v>
      </c>
      <c r="AD1712" s="5" t="s">
        <v>94</v>
      </c>
      <c r="AE1712" s="5"/>
    </row>
    <row r="1713" spans="1:31" x14ac:dyDescent="0.25">
      <c r="A1713" s="5">
        <v>94131468</v>
      </c>
      <c r="B1713" s="5" t="s">
        <v>90</v>
      </c>
      <c r="C1713" s="78" t="s">
        <v>532</v>
      </c>
      <c r="D1713" s="5" t="s">
        <v>91</v>
      </c>
      <c r="E1713" s="30">
        <v>45693</v>
      </c>
      <c r="F1713" s="5" t="s">
        <v>2</v>
      </c>
      <c r="G1713" s="78" t="s">
        <v>73</v>
      </c>
      <c r="H1713" s="78" t="s">
        <v>203</v>
      </c>
      <c r="I1713" s="78"/>
      <c r="J1713" s="5" t="s">
        <v>236</v>
      </c>
      <c r="K1713" s="5">
        <v>39</v>
      </c>
      <c r="L1713" s="5">
        <v>3600</v>
      </c>
      <c r="M1713" s="5">
        <v>41422477</v>
      </c>
      <c r="N1713" s="5">
        <v>969554460</v>
      </c>
      <c r="O1713" s="5">
        <v>10964</v>
      </c>
      <c r="P1713" s="5" t="s">
        <v>265</v>
      </c>
      <c r="Q1713" s="78"/>
      <c r="R1713" s="78"/>
      <c r="S1713" s="30"/>
      <c r="T1713" s="5">
        <v>0</v>
      </c>
      <c r="U1713" s="30"/>
      <c r="V1713" s="5">
        <v>0</v>
      </c>
      <c r="W1713" s="30"/>
      <c r="X1713" s="5">
        <v>0</v>
      </c>
      <c r="Y1713" s="30"/>
      <c r="Z1713" s="30"/>
      <c r="AA1713" s="30"/>
      <c r="AB1713" s="30"/>
      <c r="AC1713" s="5">
        <v>0</v>
      </c>
      <c r="AD1713" s="5" t="s">
        <v>94</v>
      </c>
      <c r="AE1713" s="5"/>
    </row>
    <row r="1714" spans="1:31" x14ac:dyDescent="0.25">
      <c r="A1714" s="5">
        <v>94132863</v>
      </c>
      <c r="B1714" s="5" t="s">
        <v>90</v>
      </c>
      <c r="C1714" s="78" t="s">
        <v>540</v>
      </c>
      <c r="D1714" s="5" t="s">
        <v>91</v>
      </c>
      <c r="E1714" s="30">
        <v>45693</v>
      </c>
      <c r="F1714" s="5" t="s">
        <v>2</v>
      </c>
      <c r="G1714" s="78" t="s">
        <v>73</v>
      </c>
      <c r="H1714" s="78" t="s">
        <v>147</v>
      </c>
      <c r="I1714" s="78"/>
      <c r="J1714" s="5" t="s">
        <v>236</v>
      </c>
      <c r="K1714" s="5"/>
      <c r="L1714" s="5"/>
      <c r="M1714" s="5"/>
      <c r="N1714" s="5"/>
      <c r="O1714" s="5"/>
      <c r="P1714" s="5" t="s">
        <v>265</v>
      </c>
      <c r="Q1714" s="78" t="s">
        <v>24</v>
      </c>
      <c r="R1714" s="78" t="s">
        <v>111</v>
      </c>
      <c r="S1714" s="30"/>
      <c r="T1714" s="5">
        <v>0</v>
      </c>
      <c r="U1714" s="30"/>
      <c r="V1714" s="5">
        <v>0</v>
      </c>
      <c r="W1714" s="30"/>
      <c r="X1714" s="5">
        <v>0</v>
      </c>
      <c r="Y1714" s="30"/>
      <c r="Z1714" s="30"/>
      <c r="AA1714" s="30"/>
      <c r="AB1714" s="30"/>
      <c r="AC1714" s="5">
        <v>0</v>
      </c>
      <c r="AD1714" s="5" t="s">
        <v>94</v>
      </c>
      <c r="AE1714" s="5"/>
    </row>
    <row r="1715" spans="1:31" x14ac:dyDescent="0.25">
      <c r="A1715" s="5">
        <v>94131138</v>
      </c>
      <c r="B1715" s="5" t="s">
        <v>90</v>
      </c>
      <c r="C1715" s="78" t="s">
        <v>138</v>
      </c>
      <c r="D1715" s="5" t="s">
        <v>97</v>
      </c>
      <c r="E1715" s="30">
        <v>45693</v>
      </c>
      <c r="F1715" s="5" t="s">
        <v>2</v>
      </c>
      <c r="G1715" s="78" t="s">
        <v>73</v>
      </c>
      <c r="H1715" s="78" t="s">
        <v>156</v>
      </c>
      <c r="I1715" s="78"/>
      <c r="J1715" s="5" t="s">
        <v>236</v>
      </c>
      <c r="K1715" s="5"/>
      <c r="L1715" s="5"/>
      <c r="M1715" s="5"/>
      <c r="N1715" s="5"/>
      <c r="O1715" s="5"/>
      <c r="P1715" s="5" t="s">
        <v>265</v>
      </c>
      <c r="Q1715" s="78"/>
      <c r="R1715" s="78"/>
      <c r="S1715" s="30"/>
      <c r="T1715" s="5">
        <v>0</v>
      </c>
      <c r="U1715" s="30"/>
      <c r="V1715" s="5">
        <v>0</v>
      </c>
      <c r="W1715" s="30"/>
      <c r="X1715" s="5">
        <v>0</v>
      </c>
      <c r="Y1715" s="30"/>
      <c r="Z1715" s="30"/>
      <c r="AA1715" s="30"/>
      <c r="AB1715" s="30"/>
      <c r="AC1715" s="5">
        <v>0</v>
      </c>
      <c r="AD1715" s="5" t="s">
        <v>94</v>
      </c>
      <c r="AE1715" s="5"/>
    </row>
    <row r="1716" spans="1:31" x14ac:dyDescent="0.25">
      <c r="A1716" s="5">
        <v>94131058</v>
      </c>
      <c r="B1716" s="5" t="s">
        <v>90</v>
      </c>
      <c r="C1716" s="78" t="s">
        <v>525</v>
      </c>
      <c r="D1716" s="5" t="s">
        <v>97</v>
      </c>
      <c r="E1716" s="30">
        <v>45693</v>
      </c>
      <c r="F1716" s="5" t="s">
        <v>2</v>
      </c>
      <c r="G1716" s="78" t="s">
        <v>78</v>
      </c>
      <c r="H1716" s="78" t="s">
        <v>145</v>
      </c>
      <c r="I1716" s="78" t="s">
        <v>66</v>
      </c>
      <c r="J1716" s="5" t="s">
        <v>236</v>
      </c>
      <c r="K1716" s="5">
        <v>37</v>
      </c>
      <c r="L1716" s="5">
        <v>3740</v>
      </c>
      <c r="M1716" s="5">
        <v>70584201</v>
      </c>
      <c r="N1716" s="5">
        <v>970601019</v>
      </c>
      <c r="O1716" s="5">
        <v>8146</v>
      </c>
      <c r="P1716" s="5" t="s">
        <v>265</v>
      </c>
      <c r="Q1716" s="78" t="s">
        <v>66</v>
      </c>
      <c r="R1716" s="78" t="s">
        <v>78</v>
      </c>
      <c r="S1716" s="30"/>
      <c r="T1716" s="5">
        <v>0</v>
      </c>
      <c r="U1716" s="30"/>
      <c r="V1716" s="5">
        <v>0</v>
      </c>
      <c r="W1716" s="30"/>
      <c r="X1716" s="5">
        <v>0</v>
      </c>
      <c r="Y1716" s="30"/>
      <c r="Z1716" s="30"/>
      <c r="AA1716" s="30"/>
      <c r="AB1716" s="30"/>
      <c r="AC1716" s="5">
        <v>0</v>
      </c>
      <c r="AD1716" s="5" t="s">
        <v>94</v>
      </c>
      <c r="AE1716" s="5">
        <v>6261</v>
      </c>
    </row>
    <row r="1717" spans="1:31" x14ac:dyDescent="0.25">
      <c r="A1717" s="5">
        <v>94131379</v>
      </c>
      <c r="B1717" s="5" t="s">
        <v>90</v>
      </c>
      <c r="C1717" s="78" t="s">
        <v>531</v>
      </c>
      <c r="D1717" s="5" t="s">
        <v>91</v>
      </c>
      <c r="E1717" s="30">
        <v>45693</v>
      </c>
      <c r="F1717" s="5" t="s">
        <v>2</v>
      </c>
      <c r="G1717" s="78" t="s">
        <v>73</v>
      </c>
      <c r="H1717" s="78" t="s">
        <v>145</v>
      </c>
      <c r="I1717" s="78"/>
      <c r="J1717" s="5" t="s">
        <v>236</v>
      </c>
      <c r="K1717" s="5">
        <v>38</v>
      </c>
      <c r="L1717" s="5">
        <v>3680</v>
      </c>
      <c r="M1717" s="5">
        <v>70497667</v>
      </c>
      <c r="N1717" s="5">
        <v>980920315</v>
      </c>
      <c r="O1717" s="5">
        <v>7948</v>
      </c>
      <c r="P1717" s="5" t="s">
        <v>265</v>
      </c>
      <c r="Q1717" s="78"/>
      <c r="R1717" s="78"/>
      <c r="S1717" s="30"/>
      <c r="T1717" s="5">
        <v>0</v>
      </c>
      <c r="U1717" s="30"/>
      <c r="V1717" s="5">
        <v>0</v>
      </c>
      <c r="W1717" s="30"/>
      <c r="X1717" s="5">
        <v>0</v>
      </c>
      <c r="Y1717" s="30"/>
      <c r="Z1717" s="30"/>
      <c r="AA1717" s="30"/>
      <c r="AB1717" s="30"/>
      <c r="AC1717" s="5">
        <v>0</v>
      </c>
      <c r="AD1717" s="5" t="s">
        <v>94</v>
      </c>
      <c r="AE1717" s="5"/>
    </row>
    <row r="1718" spans="1:31" x14ac:dyDescent="0.25">
      <c r="A1718" s="5">
        <v>94130324</v>
      </c>
      <c r="B1718" s="5" t="s">
        <v>90</v>
      </c>
      <c r="C1718" s="78" t="s">
        <v>536</v>
      </c>
      <c r="D1718" s="5" t="s">
        <v>91</v>
      </c>
      <c r="E1718" s="30">
        <v>45693</v>
      </c>
      <c r="F1718" s="5" t="s">
        <v>2</v>
      </c>
      <c r="G1718" s="78" t="s">
        <v>73</v>
      </c>
      <c r="H1718" s="78" t="s">
        <v>209</v>
      </c>
      <c r="I1718" s="78" t="s">
        <v>44</v>
      </c>
      <c r="J1718" s="5" t="s">
        <v>236</v>
      </c>
      <c r="K1718" s="5"/>
      <c r="L1718" s="5"/>
      <c r="M1718" s="5"/>
      <c r="N1718" s="5"/>
      <c r="O1718" s="5"/>
      <c r="P1718" s="5" t="s">
        <v>265</v>
      </c>
      <c r="Q1718" s="78" t="s">
        <v>44</v>
      </c>
      <c r="R1718" s="78" t="s">
        <v>115</v>
      </c>
      <c r="S1718" s="30"/>
      <c r="T1718" s="5">
        <v>0</v>
      </c>
      <c r="U1718" s="30"/>
      <c r="V1718" s="5">
        <v>0</v>
      </c>
      <c r="W1718" s="30"/>
      <c r="X1718" s="5">
        <v>0</v>
      </c>
      <c r="Y1718" s="30"/>
      <c r="Z1718" s="30"/>
      <c r="AA1718" s="30"/>
      <c r="AB1718" s="30"/>
      <c r="AC1718" s="5">
        <v>0</v>
      </c>
      <c r="AD1718" s="5" t="s">
        <v>94</v>
      </c>
      <c r="AE1718" s="5">
        <v>6239</v>
      </c>
    </row>
    <row r="1719" spans="1:31" x14ac:dyDescent="0.25">
      <c r="A1719" s="5">
        <v>94130832</v>
      </c>
      <c r="B1719" s="5" t="s">
        <v>90</v>
      </c>
      <c r="C1719" s="78" t="s">
        <v>522</v>
      </c>
      <c r="D1719" s="5" t="s">
        <v>97</v>
      </c>
      <c r="E1719" s="30">
        <v>45693</v>
      </c>
      <c r="F1719" s="5" t="s">
        <v>2</v>
      </c>
      <c r="G1719" s="78" t="s">
        <v>73</v>
      </c>
      <c r="H1719" s="78" t="s">
        <v>102</v>
      </c>
      <c r="I1719" s="78"/>
      <c r="J1719" s="5" t="s">
        <v>93</v>
      </c>
      <c r="K1719" s="5">
        <v>39</v>
      </c>
      <c r="L1719" s="5">
        <v>3275</v>
      </c>
      <c r="M1719" s="5">
        <v>47850789</v>
      </c>
      <c r="N1719" s="5">
        <v>916873413</v>
      </c>
      <c r="O1719" s="5">
        <v>25474</v>
      </c>
      <c r="P1719" s="5" t="s">
        <v>265</v>
      </c>
      <c r="Q1719" s="78" t="s">
        <v>23</v>
      </c>
      <c r="R1719" s="78" t="s">
        <v>111</v>
      </c>
      <c r="S1719" s="30">
        <v>45693</v>
      </c>
      <c r="T1719" s="5">
        <v>1</v>
      </c>
      <c r="U1719" s="30">
        <v>45693</v>
      </c>
      <c r="V1719" s="5">
        <v>1</v>
      </c>
      <c r="W1719" s="30">
        <v>45699</v>
      </c>
      <c r="X1719" s="5">
        <v>1</v>
      </c>
      <c r="Y1719" s="30">
        <v>45696</v>
      </c>
      <c r="Z1719" s="30">
        <v>45700</v>
      </c>
      <c r="AA1719" s="30">
        <v>45707</v>
      </c>
      <c r="AB1719" s="30">
        <v>45714</v>
      </c>
      <c r="AC1719" s="5">
        <v>1</v>
      </c>
      <c r="AD1719" s="5" t="s">
        <v>113</v>
      </c>
      <c r="AE1719" s="5"/>
    </row>
    <row r="1720" spans="1:31" x14ac:dyDescent="0.25">
      <c r="A1720" s="5">
        <v>94131391</v>
      </c>
      <c r="B1720" s="5" t="s">
        <v>90</v>
      </c>
      <c r="C1720" s="78" t="s">
        <v>533</v>
      </c>
      <c r="D1720" s="5" t="s">
        <v>91</v>
      </c>
      <c r="E1720" s="30">
        <v>45693</v>
      </c>
      <c r="F1720" s="5" t="s">
        <v>2</v>
      </c>
      <c r="G1720" s="78" t="s">
        <v>73</v>
      </c>
      <c r="H1720" s="78" t="s">
        <v>112</v>
      </c>
      <c r="I1720" s="78"/>
      <c r="J1720" s="5" t="s">
        <v>236</v>
      </c>
      <c r="K1720" s="5"/>
      <c r="L1720" s="5"/>
      <c r="M1720" s="5"/>
      <c r="N1720" s="5"/>
      <c r="O1720" s="5"/>
      <c r="P1720" s="5" t="s">
        <v>265</v>
      </c>
      <c r="Q1720" s="78"/>
      <c r="R1720" s="78"/>
      <c r="S1720" s="30"/>
      <c r="T1720" s="5">
        <v>0</v>
      </c>
      <c r="U1720" s="30"/>
      <c r="V1720" s="5">
        <v>0</v>
      </c>
      <c r="W1720" s="30"/>
      <c r="X1720" s="5">
        <v>0</v>
      </c>
      <c r="Y1720" s="30"/>
      <c r="Z1720" s="30"/>
      <c r="AA1720" s="30"/>
      <c r="AB1720" s="30"/>
      <c r="AC1720" s="5">
        <v>0</v>
      </c>
      <c r="AD1720" s="5" t="s">
        <v>94</v>
      </c>
      <c r="AE1720" s="5"/>
    </row>
    <row r="1721" spans="1:31" x14ac:dyDescent="0.25">
      <c r="A1721" s="5">
        <v>94131250</v>
      </c>
      <c r="B1721" s="5" t="s">
        <v>90</v>
      </c>
      <c r="C1721" s="78" t="s">
        <v>529</v>
      </c>
      <c r="D1721" s="5" t="s">
        <v>91</v>
      </c>
      <c r="E1721" s="30">
        <v>45693</v>
      </c>
      <c r="F1721" s="5" t="s">
        <v>2</v>
      </c>
      <c r="G1721" s="78" t="s">
        <v>78</v>
      </c>
      <c r="H1721" s="78" t="s">
        <v>134</v>
      </c>
      <c r="I1721" s="78"/>
      <c r="J1721" s="5" t="s">
        <v>93</v>
      </c>
      <c r="K1721" s="5"/>
      <c r="L1721" s="5"/>
      <c r="M1721" s="5"/>
      <c r="N1721" s="5"/>
      <c r="O1721" s="5"/>
      <c r="P1721" s="5" t="s">
        <v>265</v>
      </c>
      <c r="Q1721" s="78"/>
      <c r="R1721" s="78"/>
      <c r="S1721" s="30"/>
      <c r="T1721" s="5">
        <v>0</v>
      </c>
      <c r="U1721" s="30"/>
      <c r="V1721" s="5">
        <v>0</v>
      </c>
      <c r="W1721" s="30"/>
      <c r="X1721" s="5">
        <v>0</v>
      </c>
      <c r="Y1721" s="30"/>
      <c r="Z1721" s="30"/>
      <c r="AA1721" s="30"/>
      <c r="AB1721" s="30"/>
      <c r="AC1721" s="5">
        <v>0</v>
      </c>
      <c r="AD1721" s="5" t="s">
        <v>94</v>
      </c>
      <c r="AE1721" s="5"/>
    </row>
    <row r="1722" spans="1:31" x14ac:dyDescent="0.25">
      <c r="A1722" s="5">
        <v>94130913</v>
      </c>
      <c r="B1722" s="5" t="s">
        <v>90</v>
      </c>
      <c r="C1722" s="78" t="s">
        <v>524</v>
      </c>
      <c r="D1722" s="5" t="s">
        <v>97</v>
      </c>
      <c r="E1722" s="30">
        <v>45693</v>
      </c>
      <c r="F1722" s="5" t="s">
        <v>2</v>
      </c>
      <c r="G1722" s="78" t="s">
        <v>73</v>
      </c>
      <c r="H1722" s="78" t="s">
        <v>152</v>
      </c>
      <c r="I1722" s="78"/>
      <c r="J1722" s="5" t="s">
        <v>236</v>
      </c>
      <c r="K1722" s="5">
        <v>38</v>
      </c>
      <c r="L1722" s="5">
        <v>3235</v>
      </c>
      <c r="M1722" s="5">
        <v>74724736</v>
      </c>
      <c r="N1722" s="5">
        <v>960203643</v>
      </c>
      <c r="O1722" s="5">
        <v>18306</v>
      </c>
      <c r="P1722" s="5" t="s">
        <v>265</v>
      </c>
      <c r="Q1722" s="78" t="s">
        <v>201</v>
      </c>
      <c r="R1722" s="78" t="s">
        <v>111</v>
      </c>
      <c r="S1722" s="30">
        <v>45693</v>
      </c>
      <c r="T1722" s="5">
        <v>1</v>
      </c>
      <c r="U1722" s="30">
        <v>45693</v>
      </c>
      <c r="V1722" s="5">
        <v>1</v>
      </c>
      <c r="W1722" s="30"/>
      <c r="X1722" s="5">
        <v>0</v>
      </c>
      <c r="Y1722" s="30"/>
      <c r="Z1722" s="30"/>
      <c r="AA1722" s="30"/>
      <c r="AB1722" s="30"/>
      <c r="AC1722" s="5">
        <v>0</v>
      </c>
      <c r="AD1722" s="5" t="s">
        <v>94</v>
      </c>
      <c r="AE1722" s="5"/>
    </row>
    <row r="1723" spans="1:31" x14ac:dyDescent="0.25">
      <c r="A1723" s="5">
        <v>94130614</v>
      </c>
      <c r="B1723" s="5" t="s">
        <v>90</v>
      </c>
      <c r="C1723" s="78" t="s">
        <v>539</v>
      </c>
      <c r="D1723" s="5" t="s">
        <v>91</v>
      </c>
      <c r="E1723" s="30">
        <v>45693</v>
      </c>
      <c r="F1723" s="5" t="s">
        <v>2</v>
      </c>
      <c r="G1723" s="78" t="s">
        <v>73</v>
      </c>
      <c r="H1723" s="78" t="s">
        <v>268</v>
      </c>
      <c r="I1723" s="78"/>
      <c r="J1723" s="5" t="s">
        <v>236</v>
      </c>
      <c r="K1723" s="5"/>
      <c r="L1723" s="5"/>
      <c r="M1723" s="5"/>
      <c r="N1723" s="5"/>
      <c r="O1723" s="5"/>
      <c r="P1723" s="5" t="s">
        <v>265</v>
      </c>
      <c r="Q1723" s="78" t="s">
        <v>45</v>
      </c>
      <c r="R1723" s="78" t="s">
        <v>115</v>
      </c>
      <c r="S1723" s="30"/>
      <c r="T1723" s="5">
        <v>0</v>
      </c>
      <c r="U1723" s="30"/>
      <c r="V1723" s="5">
        <v>0</v>
      </c>
      <c r="W1723" s="5"/>
      <c r="X1723" s="5">
        <v>0</v>
      </c>
      <c r="Y1723" s="30">
        <v>45698</v>
      </c>
      <c r="Z1723" s="30">
        <v>45701</v>
      </c>
      <c r="AA1723" s="30">
        <v>45708</v>
      </c>
      <c r="AB1723" s="30">
        <v>45715</v>
      </c>
      <c r="AC1723" s="5">
        <v>1</v>
      </c>
      <c r="AD1723" s="5" t="s">
        <v>94</v>
      </c>
      <c r="AE1723" s="5"/>
    </row>
    <row r="1724" spans="1:31" x14ac:dyDescent="0.25">
      <c r="A1724" s="5">
        <v>94130857</v>
      </c>
      <c r="B1724" s="5" t="s">
        <v>90</v>
      </c>
      <c r="C1724" s="78" t="s">
        <v>523</v>
      </c>
      <c r="D1724" s="5" t="s">
        <v>91</v>
      </c>
      <c r="E1724" s="30">
        <v>45693</v>
      </c>
      <c r="F1724" s="5" t="s">
        <v>2</v>
      </c>
      <c r="G1724" s="78" t="s">
        <v>73</v>
      </c>
      <c r="H1724" s="78" t="s">
        <v>102</v>
      </c>
      <c r="I1724" s="78"/>
      <c r="J1724" s="5" t="s">
        <v>93</v>
      </c>
      <c r="K1724" s="5">
        <v>38</v>
      </c>
      <c r="L1724" s="5">
        <v>3320</v>
      </c>
      <c r="M1724" s="5">
        <v>48475713</v>
      </c>
      <c r="N1724" s="5">
        <v>900865429</v>
      </c>
      <c r="O1724" s="5">
        <v>6239</v>
      </c>
      <c r="P1724" s="5" t="s">
        <v>265</v>
      </c>
      <c r="Q1724" s="78" t="s">
        <v>23</v>
      </c>
      <c r="R1724" s="78" t="s">
        <v>111</v>
      </c>
      <c r="S1724" s="30">
        <v>45693</v>
      </c>
      <c r="T1724" s="5">
        <v>1</v>
      </c>
      <c r="U1724" s="30">
        <v>45693</v>
      </c>
      <c r="V1724" s="5">
        <v>1</v>
      </c>
      <c r="W1724" s="30">
        <v>45696</v>
      </c>
      <c r="X1724" s="5">
        <v>1</v>
      </c>
      <c r="Y1724" s="30">
        <v>45696</v>
      </c>
      <c r="Z1724" s="30">
        <v>45700</v>
      </c>
      <c r="AA1724" s="30">
        <v>45707</v>
      </c>
      <c r="AB1724" s="30">
        <v>45714</v>
      </c>
      <c r="AC1724" s="5">
        <v>1</v>
      </c>
      <c r="AD1724" s="5" t="s">
        <v>113</v>
      </c>
      <c r="AE1724" s="5"/>
    </row>
    <row r="1725" spans="1:31" x14ac:dyDescent="0.25">
      <c r="A1725" s="5">
        <v>94130397</v>
      </c>
      <c r="B1725" s="5" t="s">
        <v>110</v>
      </c>
      <c r="C1725" s="78" t="s">
        <v>3860</v>
      </c>
      <c r="D1725" s="5" t="s">
        <v>97</v>
      </c>
      <c r="E1725" s="30">
        <v>45693</v>
      </c>
      <c r="F1725" s="5" t="s">
        <v>2</v>
      </c>
      <c r="G1725" s="78" t="s">
        <v>78</v>
      </c>
      <c r="H1725" s="78" t="s">
        <v>117</v>
      </c>
      <c r="I1725" s="78"/>
      <c r="J1725" s="5" t="s">
        <v>93</v>
      </c>
      <c r="K1725" s="5">
        <v>37</v>
      </c>
      <c r="L1725" s="5">
        <v>3140</v>
      </c>
      <c r="M1725" s="5">
        <v>1264420</v>
      </c>
      <c r="N1725" s="5">
        <v>918256483</v>
      </c>
      <c r="O1725" s="5">
        <v>6238</v>
      </c>
      <c r="P1725" s="5" t="s">
        <v>265</v>
      </c>
      <c r="Q1725" s="78" t="s">
        <v>25</v>
      </c>
      <c r="R1725" s="78" t="s">
        <v>111</v>
      </c>
      <c r="S1725" s="30">
        <v>45693</v>
      </c>
      <c r="T1725" s="5">
        <v>1</v>
      </c>
      <c r="U1725" s="30">
        <v>45693</v>
      </c>
      <c r="V1725" s="5">
        <v>1</v>
      </c>
      <c r="W1725" s="5"/>
      <c r="X1725" s="5">
        <v>0</v>
      </c>
      <c r="Y1725" s="30">
        <v>45696</v>
      </c>
      <c r="Z1725" s="30">
        <v>45700</v>
      </c>
      <c r="AA1725" s="30">
        <v>45708</v>
      </c>
      <c r="AB1725" s="30">
        <v>45717</v>
      </c>
      <c r="AC1725" s="5">
        <v>1</v>
      </c>
      <c r="AD1725" s="5" t="s">
        <v>94</v>
      </c>
      <c r="AE1725" s="5"/>
    </row>
    <row r="1726" spans="1:31" x14ac:dyDescent="0.25">
      <c r="A1726" s="5">
        <v>94132495</v>
      </c>
      <c r="B1726" s="5" t="s">
        <v>90</v>
      </c>
      <c r="C1726" s="78" t="s">
        <v>558</v>
      </c>
      <c r="D1726" s="5" t="s">
        <v>91</v>
      </c>
      <c r="E1726" s="30">
        <v>45694</v>
      </c>
      <c r="F1726" s="5" t="s">
        <v>2</v>
      </c>
      <c r="G1726" s="78" t="s">
        <v>73</v>
      </c>
      <c r="H1726" s="78" t="s">
        <v>100</v>
      </c>
      <c r="I1726" s="78" t="s">
        <v>68</v>
      </c>
      <c r="J1726" s="5" t="s">
        <v>93</v>
      </c>
      <c r="K1726" s="5">
        <v>39</v>
      </c>
      <c r="L1726" s="5">
        <v>3880</v>
      </c>
      <c r="M1726" s="5">
        <v>45753803</v>
      </c>
      <c r="N1726" s="5">
        <v>920699078</v>
      </c>
      <c r="O1726" s="5">
        <v>6238</v>
      </c>
      <c r="P1726" s="5" t="s">
        <v>265</v>
      </c>
      <c r="Q1726" s="78" t="s">
        <v>68</v>
      </c>
      <c r="R1726" s="78" t="s">
        <v>78</v>
      </c>
      <c r="S1726" s="30">
        <v>45695</v>
      </c>
      <c r="T1726" s="5">
        <v>1</v>
      </c>
      <c r="U1726" s="30">
        <v>45695</v>
      </c>
      <c r="V1726" s="5">
        <v>1</v>
      </c>
      <c r="W1726" s="30">
        <v>45699</v>
      </c>
      <c r="X1726" s="5">
        <v>1</v>
      </c>
      <c r="Y1726" s="30">
        <v>45697</v>
      </c>
      <c r="Z1726" s="30">
        <v>45701</v>
      </c>
      <c r="AA1726" s="30">
        <v>45708</v>
      </c>
      <c r="AB1726" s="30">
        <v>45715</v>
      </c>
      <c r="AC1726" s="5">
        <v>1</v>
      </c>
      <c r="AD1726" s="5" t="s">
        <v>113</v>
      </c>
      <c r="AE1726" s="5">
        <v>6238</v>
      </c>
    </row>
    <row r="1727" spans="1:31" x14ac:dyDescent="0.25">
      <c r="A1727" s="5">
        <v>94131715</v>
      </c>
      <c r="B1727" s="5" t="s">
        <v>90</v>
      </c>
      <c r="C1727" s="78" t="s">
        <v>551</v>
      </c>
      <c r="D1727" s="5" t="s">
        <v>97</v>
      </c>
      <c r="E1727" s="30">
        <v>45694</v>
      </c>
      <c r="F1727" s="5" t="s">
        <v>2</v>
      </c>
      <c r="G1727" s="78" t="s">
        <v>73</v>
      </c>
      <c r="H1727" s="78" t="s">
        <v>100</v>
      </c>
      <c r="I1727" s="78" t="s">
        <v>47</v>
      </c>
      <c r="J1727" s="5" t="s">
        <v>93</v>
      </c>
      <c r="K1727" s="5">
        <v>38</v>
      </c>
      <c r="L1727" s="5">
        <v>2865</v>
      </c>
      <c r="M1727" s="5">
        <v>6184206</v>
      </c>
      <c r="N1727" s="5">
        <v>978931729</v>
      </c>
      <c r="O1727" s="5">
        <v>6246</v>
      </c>
      <c r="P1727" s="5" t="s">
        <v>265</v>
      </c>
      <c r="Q1727" s="78" t="s">
        <v>47</v>
      </c>
      <c r="R1727" s="78" t="s">
        <v>115</v>
      </c>
      <c r="S1727" s="30">
        <v>45694</v>
      </c>
      <c r="T1727" s="5">
        <v>1</v>
      </c>
      <c r="U1727" s="30">
        <v>45694</v>
      </c>
      <c r="V1727" s="5">
        <v>1</v>
      </c>
      <c r="W1727" s="30">
        <v>45696</v>
      </c>
      <c r="X1727" s="5">
        <v>1</v>
      </c>
      <c r="Y1727" s="30"/>
      <c r="Z1727" s="30"/>
      <c r="AA1727" s="30"/>
      <c r="AB1727" s="30"/>
      <c r="AC1727" s="5">
        <v>0</v>
      </c>
      <c r="AD1727" s="5" t="s">
        <v>94</v>
      </c>
      <c r="AE1727" s="5">
        <v>6246</v>
      </c>
    </row>
    <row r="1728" spans="1:31" x14ac:dyDescent="0.25">
      <c r="A1728" s="5">
        <v>94131813</v>
      </c>
      <c r="B1728" s="5" t="s">
        <v>90</v>
      </c>
      <c r="C1728" s="78" t="s">
        <v>2171</v>
      </c>
      <c r="D1728" s="5" t="s">
        <v>91</v>
      </c>
      <c r="E1728" s="30">
        <v>45694</v>
      </c>
      <c r="F1728" s="5" t="s">
        <v>2</v>
      </c>
      <c r="G1728" s="78" t="s">
        <v>78</v>
      </c>
      <c r="H1728" s="78" t="s">
        <v>2885</v>
      </c>
      <c r="I1728" s="78"/>
      <c r="J1728" s="5" t="s">
        <v>236</v>
      </c>
      <c r="K1728" s="5"/>
      <c r="L1728" s="5"/>
      <c r="M1728" s="5"/>
      <c r="N1728" s="5"/>
      <c r="O1728" s="5"/>
      <c r="P1728" s="5" t="s">
        <v>265</v>
      </c>
      <c r="Q1728" s="78"/>
      <c r="R1728" s="78"/>
      <c r="S1728" s="30"/>
      <c r="T1728" s="5">
        <v>0</v>
      </c>
      <c r="U1728" s="30"/>
      <c r="V1728" s="5">
        <v>0</v>
      </c>
      <c r="W1728" s="30"/>
      <c r="X1728" s="5">
        <v>0</v>
      </c>
      <c r="Y1728" s="30"/>
      <c r="Z1728" s="30"/>
      <c r="AA1728" s="30"/>
      <c r="AB1728" s="30"/>
      <c r="AC1728" s="5">
        <v>0</v>
      </c>
      <c r="AD1728" s="5" t="s">
        <v>94</v>
      </c>
      <c r="AE1728" s="5"/>
    </row>
    <row r="1729" spans="1:31" x14ac:dyDescent="0.25">
      <c r="A1729" s="5">
        <v>94132183</v>
      </c>
      <c r="B1729" s="5" t="s">
        <v>90</v>
      </c>
      <c r="C1729" s="78" t="s">
        <v>556</v>
      </c>
      <c r="D1729" s="5" t="s">
        <v>97</v>
      </c>
      <c r="E1729" s="30">
        <v>45694</v>
      </c>
      <c r="F1729" s="5" t="s">
        <v>2</v>
      </c>
      <c r="G1729" s="78" t="s">
        <v>78</v>
      </c>
      <c r="H1729" s="78" t="s">
        <v>189</v>
      </c>
      <c r="I1729" s="78"/>
      <c r="J1729" s="5" t="s">
        <v>93</v>
      </c>
      <c r="K1729" s="5"/>
      <c r="L1729" s="5"/>
      <c r="M1729" s="5"/>
      <c r="N1729" s="5"/>
      <c r="O1729" s="5"/>
      <c r="P1729" s="5" t="s">
        <v>265</v>
      </c>
      <c r="Q1729" s="78"/>
      <c r="R1729" s="78"/>
      <c r="S1729" s="5"/>
      <c r="T1729" s="5">
        <v>0</v>
      </c>
      <c r="U1729" s="5"/>
      <c r="V1729" s="5">
        <v>0</v>
      </c>
      <c r="W1729" s="5"/>
      <c r="X1729" s="5">
        <v>0</v>
      </c>
      <c r="Y1729" s="5"/>
      <c r="Z1729" s="5"/>
      <c r="AA1729" s="5"/>
      <c r="AB1729" s="5"/>
      <c r="AC1729" s="5">
        <v>0</v>
      </c>
      <c r="AD1729" s="5" t="s">
        <v>94</v>
      </c>
      <c r="AE1729" s="5"/>
    </row>
    <row r="1730" spans="1:31" x14ac:dyDescent="0.25">
      <c r="A1730" s="5">
        <v>94131449</v>
      </c>
      <c r="B1730" s="5" t="s">
        <v>90</v>
      </c>
      <c r="C1730" s="78" t="s">
        <v>546</v>
      </c>
      <c r="D1730" s="5" t="s">
        <v>97</v>
      </c>
      <c r="E1730" s="30">
        <v>45694</v>
      </c>
      <c r="F1730" s="5" t="s">
        <v>2</v>
      </c>
      <c r="G1730" s="78" t="s">
        <v>73</v>
      </c>
      <c r="H1730" s="78" t="s">
        <v>107</v>
      </c>
      <c r="I1730" s="78"/>
      <c r="J1730" s="5" t="s">
        <v>93</v>
      </c>
      <c r="K1730" s="5"/>
      <c r="L1730" s="5"/>
      <c r="M1730" s="5"/>
      <c r="N1730" s="5"/>
      <c r="O1730" s="5"/>
      <c r="P1730" s="5" t="s">
        <v>265</v>
      </c>
      <c r="Q1730" s="78"/>
      <c r="R1730" s="78"/>
      <c r="S1730" s="30"/>
      <c r="T1730" s="5">
        <v>0</v>
      </c>
      <c r="U1730" s="30"/>
      <c r="V1730" s="5">
        <v>0</v>
      </c>
      <c r="W1730" s="30"/>
      <c r="X1730" s="5">
        <v>0</v>
      </c>
      <c r="Y1730" s="30"/>
      <c r="Z1730" s="30"/>
      <c r="AA1730" s="30"/>
      <c r="AB1730" s="30"/>
      <c r="AC1730" s="5">
        <v>0</v>
      </c>
      <c r="AD1730" s="5" t="s">
        <v>94</v>
      </c>
      <c r="AE1730" s="5"/>
    </row>
    <row r="1731" spans="1:31" x14ac:dyDescent="0.25">
      <c r="A1731" s="5">
        <v>94131393</v>
      </c>
      <c r="B1731" s="5" t="s">
        <v>90</v>
      </c>
      <c r="C1731" s="78" t="s">
        <v>3861</v>
      </c>
      <c r="D1731" s="5" t="s">
        <v>97</v>
      </c>
      <c r="E1731" s="30">
        <v>45694</v>
      </c>
      <c r="F1731" s="5" t="s">
        <v>2</v>
      </c>
      <c r="G1731" s="78" t="s">
        <v>73</v>
      </c>
      <c r="H1731" s="78" t="s">
        <v>92</v>
      </c>
      <c r="I1731" s="78" t="s">
        <v>44</v>
      </c>
      <c r="J1731" s="5" t="s">
        <v>93</v>
      </c>
      <c r="K1731" s="5"/>
      <c r="L1731" s="5"/>
      <c r="M1731" s="5"/>
      <c r="N1731" s="5"/>
      <c r="O1731" s="5"/>
      <c r="P1731" s="5" t="s">
        <v>265</v>
      </c>
      <c r="Q1731" s="78" t="s">
        <v>44</v>
      </c>
      <c r="R1731" s="78" t="s">
        <v>115</v>
      </c>
      <c r="S1731" s="30"/>
      <c r="T1731" s="5">
        <v>0</v>
      </c>
      <c r="U1731" s="30"/>
      <c r="V1731" s="5">
        <v>0</v>
      </c>
      <c r="W1731" s="30"/>
      <c r="X1731" s="5">
        <v>0</v>
      </c>
      <c r="Y1731" s="30"/>
      <c r="Z1731" s="30"/>
      <c r="AA1731" s="30"/>
      <c r="AB1731" s="30"/>
      <c r="AC1731" s="5">
        <v>0</v>
      </c>
      <c r="AD1731" s="5" t="s">
        <v>94</v>
      </c>
      <c r="AE1731" s="5">
        <v>6239</v>
      </c>
    </row>
    <row r="1732" spans="1:31" x14ac:dyDescent="0.25">
      <c r="A1732" s="5">
        <v>94132082</v>
      </c>
      <c r="B1732" s="5" t="s">
        <v>110</v>
      </c>
      <c r="C1732" s="78" t="s">
        <v>3862</v>
      </c>
      <c r="D1732" s="5" t="s">
        <v>97</v>
      </c>
      <c r="E1732" s="30">
        <v>45694</v>
      </c>
      <c r="F1732" s="5" t="s">
        <v>2</v>
      </c>
      <c r="G1732" s="78" t="s">
        <v>78</v>
      </c>
      <c r="H1732" s="78" t="s">
        <v>3863</v>
      </c>
      <c r="I1732" s="78"/>
      <c r="J1732" s="5" t="s">
        <v>93</v>
      </c>
      <c r="K1732" s="5"/>
      <c r="L1732" s="5"/>
      <c r="M1732" s="5"/>
      <c r="N1732" s="5"/>
      <c r="O1732" s="5"/>
      <c r="P1732" s="5" t="s">
        <v>265</v>
      </c>
      <c r="Q1732" s="78"/>
      <c r="R1732" s="78"/>
      <c r="S1732" s="30"/>
      <c r="T1732" s="5">
        <v>0</v>
      </c>
      <c r="U1732" s="30"/>
      <c r="V1732" s="5">
        <v>0</v>
      </c>
      <c r="W1732" s="30"/>
      <c r="X1732" s="5">
        <v>0</v>
      </c>
      <c r="Y1732" s="30"/>
      <c r="Z1732" s="30"/>
      <c r="AA1732" s="30"/>
      <c r="AB1732" s="30"/>
      <c r="AC1732" s="5">
        <v>0</v>
      </c>
      <c r="AD1732" s="5" t="s">
        <v>94</v>
      </c>
      <c r="AE1732" s="5"/>
    </row>
    <row r="1733" spans="1:31" x14ac:dyDescent="0.25">
      <c r="A1733" s="5">
        <v>94132636</v>
      </c>
      <c r="B1733" s="5" t="s">
        <v>90</v>
      </c>
      <c r="C1733" s="78" t="s">
        <v>2169</v>
      </c>
      <c r="D1733" s="5" t="s">
        <v>97</v>
      </c>
      <c r="E1733" s="30">
        <v>45694</v>
      </c>
      <c r="F1733" s="5" t="s">
        <v>2</v>
      </c>
      <c r="G1733" s="78" t="s">
        <v>73</v>
      </c>
      <c r="H1733" s="78" t="s">
        <v>102</v>
      </c>
      <c r="I1733" s="78" t="s">
        <v>34</v>
      </c>
      <c r="J1733" s="5" t="s">
        <v>93</v>
      </c>
      <c r="K1733" s="5">
        <v>39</v>
      </c>
      <c r="L1733" s="5">
        <v>3185</v>
      </c>
      <c r="M1733" s="5">
        <v>28363061</v>
      </c>
      <c r="N1733" s="5">
        <v>916990596</v>
      </c>
      <c r="O1733" s="5">
        <v>25474</v>
      </c>
      <c r="P1733" s="5" t="s">
        <v>265</v>
      </c>
      <c r="Q1733" s="78" t="s">
        <v>34</v>
      </c>
      <c r="R1733" s="78" t="s">
        <v>186</v>
      </c>
      <c r="S1733" s="30">
        <v>45695</v>
      </c>
      <c r="T1733" s="5">
        <v>1</v>
      </c>
      <c r="U1733" s="30">
        <v>45695</v>
      </c>
      <c r="V1733" s="5">
        <v>1</v>
      </c>
      <c r="W1733" s="30">
        <v>45696</v>
      </c>
      <c r="X1733" s="5">
        <v>1</v>
      </c>
      <c r="Y1733" s="30">
        <v>45698</v>
      </c>
      <c r="Z1733" s="30">
        <v>45702</v>
      </c>
      <c r="AA1733" s="30">
        <v>45709</v>
      </c>
      <c r="AB1733" s="30">
        <v>45716</v>
      </c>
      <c r="AC1733" s="5">
        <v>1</v>
      </c>
      <c r="AD1733" s="5" t="s">
        <v>113</v>
      </c>
      <c r="AE1733" s="5">
        <v>25474</v>
      </c>
    </row>
    <row r="1734" spans="1:31" x14ac:dyDescent="0.25">
      <c r="A1734" s="5">
        <v>94131521</v>
      </c>
      <c r="B1734" s="5" t="s">
        <v>90</v>
      </c>
      <c r="C1734" s="78" t="s">
        <v>548</v>
      </c>
      <c r="D1734" s="5" t="s">
        <v>91</v>
      </c>
      <c r="E1734" s="30">
        <v>45694</v>
      </c>
      <c r="F1734" s="5" t="s">
        <v>2</v>
      </c>
      <c r="G1734" s="78" t="s">
        <v>73</v>
      </c>
      <c r="H1734" s="78" t="s">
        <v>152</v>
      </c>
      <c r="I1734" s="78"/>
      <c r="J1734" s="5" t="s">
        <v>236</v>
      </c>
      <c r="K1734" s="5">
        <v>39</v>
      </c>
      <c r="L1734" s="5">
        <v>2865</v>
      </c>
      <c r="M1734" s="5">
        <v>71455783</v>
      </c>
      <c r="N1734" s="5">
        <v>960557635</v>
      </c>
      <c r="O1734" s="5">
        <v>18319</v>
      </c>
      <c r="P1734" s="5" t="s">
        <v>265</v>
      </c>
      <c r="Q1734" s="78" t="s">
        <v>31</v>
      </c>
      <c r="R1734" s="78" t="s">
        <v>186</v>
      </c>
      <c r="S1734" s="30">
        <v>45694</v>
      </c>
      <c r="T1734" s="5">
        <v>1</v>
      </c>
      <c r="U1734" s="30">
        <v>45694</v>
      </c>
      <c r="V1734" s="5">
        <v>1</v>
      </c>
      <c r="W1734" s="5"/>
      <c r="X1734" s="5">
        <v>0</v>
      </c>
      <c r="Y1734" s="30">
        <v>45698</v>
      </c>
      <c r="Z1734" s="30">
        <v>45702</v>
      </c>
      <c r="AA1734" s="30">
        <v>45709</v>
      </c>
      <c r="AB1734" s="30">
        <v>45716</v>
      </c>
      <c r="AC1734" s="5">
        <v>1</v>
      </c>
      <c r="AD1734" s="5" t="s">
        <v>94</v>
      </c>
      <c r="AE1734" s="5"/>
    </row>
    <row r="1735" spans="1:31" x14ac:dyDescent="0.25">
      <c r="A1735" s="5">
        <v>94131750</v>
      </c>
      <c r="B1735" s="5" t="s">
        <v>90</v>
      </c>
      <c r="C1735" s="78" t="s">
        <v>2168</v>
      </c>
      <c r="D1735" s="5" t="s">
        <v>97</v>
      </c>
      <c r="E1735" s="30">
        <v>45694</v>
      </c>
      <c r="F1735" s="5" t="s">
        <v>2</v>
      </c>
      <c r="G1735" s="78" t="s">
        <v>73</v>
      </c>
      <c r="H1735" s="78" t="s">
        <v>729</v>
      </c>
      <c r="I1735" s="78"/>
      <c r="J1735" s="5" t="s">
        <v>236</v>
      </c>
      <c r="K1735" s="5"/>
      <c r="L1735" s="5"/>
      <c r="M1735" s="5"/>
      <c r="N1735" s="5"/>
      <c r="O1735" s="5"/>
      <c r="P1735" s="5" t="s">
        <v>265</v>
      </c>
      <c r="Q1735" s="78"/>
      <c r="R1735" s="78"/>
      <c r="S1735" s="30"/>
      <c r="T1735" s="5">
        <v>0</v>
      </c>
      <c r="U1735" s="30"/>
      <c r="V1735" s="5">
        <v>0</v>
      </c>
      <c r="W1735" s="30"/>
      <c r="X1735" s="5">
        <v>0</v>
      </c>
      <c r="Y1735" s="30"/>
      <c r="Z1735" s="30"/>
      <c r="AA1735" s="30"/>
      <c r="AB1735" s="30"/>
      <c r="AC1735" s="5">
        <v>0</v>
      </c>
      <c r="AD1735" s="5" t="s">
        <v>94</v>
      </c>
      <c r="AE1735" s="5"/>
    </row>
    <row r="1736" spans="1:31" x14ac:dyDescent="0.25">
      <c r="A1736" s="5">
        <v>94133354</v>
      </c>
      <c r="B1736" s="5" t="s">
        <v>90</v>
      </c>
      <c r="C1736" s="78" t="s">
        <v>541</v>
      </c>
      <c r="D1736" s="5" t="s">
        <v>91</v>
      </c>
      <c r="E1736" s="30">
        <v>45694</v>
      </c>
      <c r="F1736" s="5" t="s">
        <v>2</v>
      </c>
      <c r="G1736" s="78" t="s">
        <v>73</v>
      </c>
      <c r="H1736" s="78" t="s">
        <v>542</v>
      </c>
      <c r="I1736" s="78"/>
      <c r="J1736" s="5" t="s">
        <v>93</v>
      </c>
      <c r="K1736" s="5"/>
      <c r="L1736" s="5"/>
      <c r="M1736" s="5"/>
      <c r="N1736" s="5"/>
      <c r="O1736" s="5"/>
      <c r="P1736" s="5" t="s">
        <v>265</v>
      </c>
      <c r="Q1736" s="78"/>
      <c r="R1736" s="78"/>
      <c r="S1736" s="30"/>
      <c r="T1736" s="5">
        <v>0</v>
      </c>
      <c r="U1736" s="30"/>
      <c r="V1736" s="5">
        <v>0</v>
      </c>
      <c r="W1736" s="30"/>
      <c r="X1736" s="5">
        <v>0</v>
      </c>
      <c r="Y1736" s="30"/>
      <c r="Z1736" s="30"/>
      <c r="AA1736" s="30"/>
      <c r="AB1736" s="30"/>
      <c r="AC1736" s="5">
        <v>0</v>
      </c>
      <c r="AD1736" s="5" t="s">
        <v>94</v>
      </c>
      <c r="AE1736" s="5"/>
    </row>
    <row r="1737" spans="1:31" x14ac:dyDescent="0.25">
      <c r="A1737" s="5">
        <v>94135184</v>
      </c>
      <c r="B1737" s="5" t="s">
        <v>90</v>
      </c>
      <c r="C1737" s="78" t="s">
        <v>2167</v>
      </c>
      <c r="D1737" s="5" t="s">
        <v>91</v>
      </c>
      <c r="E1737" s="30">
        <v>45694</v>
      </c>
      <c r="F1737" s="5" t="s">
        <v>2</v>
      </c>
      <c r="G1737" s="78" t="s">
        <v>78</v>
      </c>
      <c r="H1737" s="78" t="s">
        <v>145</v>
      </c>
      <c r="I1737" s="78"/>
      <c r="J1737" s="5" t="s">
        <v>236</v>
      </c>
      <c r="K1737" s="5">
        <v>41</v>
      </c>
      <c r="L1737" s="5">
        <v>3400</v>
      </c>
      <c r="M1737" s="5">
        <v>77539977</v>
      </c>
      <c r="N1737" s="5">
        <v>932855567</v>
      </c>
      <c r="O1737" s="5">
        <v>8146</v>
      </c>
      <c r="P1737" s="5" t="s">
        <v>265</v>
      </c>
      <c r="Q1737" s="78" t="s">
        <v>65</v>
      </c>
      <c r="R1737" s="78" t="s">
        <v>78</v>
      </c>
      <c r="S1737" s="30"/>
      <c r="T1737" s="5">
        <v>0</v>
      </c>
      <c r="U1737" s="30"/>
      <c r="V1737" s="5">
        <v>0</v>
      </c>
      <c r="W1737" s="30"/>
      <c r="X1737" s="5">
        <v>0</v>
      </c>
      <c r="Y1737" s="30">
        <v>45700</v>
      </c>
      <c r="Z1737" s="30">
        <v>45705</v>
      </c>
      <c r="AA1737" s="30">
        <v>45712</v>
      </c>
      <c r="AB1737" s="30"/>
      <c r="AC1737" s="5">
        <v>0</v>
      </c>
      <c r="AD1737" s="5" t="s">
        <v>94</v>
      </c>
      <c r="AE1737" s="5"/>
    </row>
    <row r="1738" spans="1:31" x14ac:dyDescent="0.25">
      <c r="A1738" s="5">
        <v>94131576</v>
      </c>
      <c r="B1738" s="5" t="s">
        <v>90</v>
      </c>
      <c r="C1738" s="78" t="s">
        <v>549</v>
      </c>
      <c r="D1738" s="5" t="s">
        <v>97</v>
      </c>
      <c r="E1738" s="30">
        <v>45694</v>
      </c>
      <c r="F1738" s="5" t="s">
        <v>2</v>
      </c>
      <c r="G1738" s="78" t="s">
        <v>78</v>
      </c>
      <c r="H1738" s="78" t="s">
        <v>145</v>
      </c>
      <c r="I1738" s="78"/>
      <c r="J1738" s="5" t="s">
        <v>236</v>
      </c>
      <c r="K1738" s="5">
        <v>38</v>
      </c>
      <c r="L1738" s="5">
        <v>4140</v>
      </c>
      <c r="M1738" s="5">
        <v>47752731</v>
      </c>
      <c r="N1738" s="5">
        <v>934333228</v>
      </c>
      <c r="O1738" s="5">
        <v>8146</v>
      </c>
      <c r="P1738" s="5" t="s">
        <v>265</v>
      </c>
      <c r="Q1738" s="78"/>
      <c r="R1738" s="78"/>
      <c r="S1738" s="30"/>
      <c r="T1738" s="5">
        <v>0</v>
      </c>
      <c r="U1738" s="30"/>
      <c r="V1738" s="5">
        <v>0</v>
      </c>
      <c r="W1738" s="30"/>
      <c r="X1738" s="5">
        <v>0</v>
      </c>
      <c r="Y1738" s="30"/>
      <c r="Z1738" s="30"/>
      <c r="AA1738" s="30"/>
      <c r="AB1738" s="30"/>
      <c r="AC1738" s="5">
        <v>0</v>
      </c>
      <c r="AD1738" s="5" t="s">
        <v>94</v>
      </c>
      <c r="AE1738" s="5"/>
    </row>
    <row r="1739" spans="1:31" x14ac:dyDescent="0.25">
      <c r="A1739" s="5">
        <v>94131889</v>
      </c>
      <c r="B1739" s="5" t="s">
        <v>90</v>
      </c>
      <c r="C1739" s="78" t="s">
        <v>553</v>
      </c>
      <c r="D1739" s="5" t="s">
        <v>91</v>
      </c>
      <c r="E1739" s="30">
        <v>45694</v>
      </c>
      <c r="F1739" s="5" t="s">
        <v>2</v>
      </c>
      <c r="G1739" s="78" t="s">
        <v>78</v>
      </c>
      <c r="H1739" s="78" t="s">
        <v>145</v>
      </c>
      <c r="I1739" s="78"/>
      <c r="J1739" s="5" t="s">
        <v>236</v>
      </c>
      <c r="K1739" s="5">
        <v>39</v>
      </c>
      <c r="L1739" s="5">
        <v>3400</v>
      </c>
      <c r="M1739" s="5">
        <v>40752863</v>
      </c>
      <c r="N1739" s="5">
        <v>938508468</v>
      </c>
      <c r="O1739" s="5">
        <v>8146</v>
      </c>
      <c r="P1739" s="5" t="s">
        <v>265</v>
      </c>
      <c r="Q1739" s="78"/>
      <c r="R1739" s="78"/>
      <c r="S1739" s="30"/>
      <c r="T1739" s="5">
        <v>0</v>
      </c>
      <c r="U1739" s="30"/>
      <c r="V1739" s="5">
        <v>0</v>
      </c>
      <c r="W1739" s="5"/>
      <c r="X1739" s="5">
        <v>0</v>
      </c>
      <c r="Y1739" s="30"/>
      <c r="Z1739" s="30"/>
      <c r="AA1739" s="30"/>
      <c r="AB1739" s="30"/>
      <c r="AC1739" s="5">
        <v>0</v>
      </c>
      <c r="AD1739" s="5" t="s">
        <v>94</v>
      </c>
      <c r="AE1739" s="5"/>
    </row>
    <row r="1740" spans="1:31" x14ac:dyDescent="0.25">
      <c r="A1740" s="5">
        <v>94134148</v>
      </c>
      <c r="B1740" s="5" t="s">
        <v>90</v>
      </c>
      <c r="C1740" s="78" t="s">
        <v>543</v>
      </c>
      <c r="D1740" s="5" t="s">
        <v>91</v>
      </c>
      <c r="E1740" s="30">
        <v>45694</v>
      </c>
      <c r="F1740" s="5" t="s">
        <v>2</v>
      </c>
      <c r="G1740" s="78" t="s">
        <v>73</v>
      </c>
      <c r="H1740" s="78" t="s">
        <v>207</v>
      </c>
      <c r="I1740" s="78" t="s">
        <v>36</v>
      </c>
      <c r="J1740" s="5" t="s">
        <v>236</v>
      </c>
      <c r="K1740" s="5"/>
      <c r="L1740" s="5"/>
      <c r="M1740" s="5"/>
      <c r="N1740" s="5"/>
      <c r="O1740" s="5"/>
      <c r="P1740" s="5" t="s">
        <v>265</v>
      </c>
      <c r="Q1740" s="78" t="s">
        <v>36</v>
      </c>
      <c r="R1740" s="78" t="s">
        <v>186</v>
      </c>
      <c r="S1740" s="30"/>
      <c r="T1740" s="5">
        <v>0</v>
      </c>
      <c r="U1740" s="30"/>
      <c r="V1740" s="5">
        <v>0</v>
      </c>
      <c r="W1740" s="5"/>
      <c r="X1740" s="5">
        <v>0</v>
      </c>
      <c r="Y1740" s="5"/>
      <c r="Z1740" s="5"/>
      <c r="AA1740" s="5"/>
      <c r="AB1740" s="5"/>
      <c r="AC1740" s="5">
        <v>0</v>
      </c>
      <c r="AD1740" s="5" t="s">
        <v>94</v>
      </c>
      <c r="AE1740" s="5">
        <v>6234</v>
      </c>
    </row>
    <row r="1741" spans="1:31" x14ac:dyDescent="0.25">
      <c r="A1741" s="5">
        <v>94131903</v>
      </c>
      <c r="B1741" s="5" t="s">
        <v>90</v>
      </c>
      <c r="C1741" s="78" t="s">
        <v>554</v>
      </c>
      <c r="D1741" s="5" t="s">
        <v>97</v>
      </c>
      <c r="E1741" s="30">
        <v>45694</v>
      </c>
      <c r="F1741" s="5" t="s">
        <v>2</v>
      </c>
      <c r="G1741" s="78" t="s">
        <v>73</v>
      </c>
      <c r="H1741" s="78" t="s">
        <v>100</v>
      </c>
      <c r="I1741" s="78" t="s">
        <v>34</v>
      </c>
      <c r="J1741" s="5" t="s">
        <v>93</v>
      </c>
      <c r="K1741" s="5">
        <v>40</v>
      </c>
      <c r="L1741" s="5">
        <v>3645</v>
      </c>
      <c r="M1741" s="5">
        <v>76034925</v>
      </c>
      <c r="N1741" s="5">
        <v>906115098</v>
      </c>
      <c r="O1741" s="5">
        <v>6229</v>
      </c>
      <c r="P1741" s="5" t="s">
        <v>265</v>
      </c>
      <c r="Q1741" s="78" t="s">
        <v>34</v>
      </c>
      <c r="R1741" s="78" t="s">
        <v>186</v>
      </c>
      <c r="S1741" s="30">
        <v>45694</v>
      </c>
      <c r="T1741" s="5">
        <v>1</v>
      </c>
      <c r="U1741" s="30">
        <v>45694</v>
      </c>
      <c r="V1741" s="5">
        <v>1</v>
      </c>
      <c r="W1741" s="30">
        <v>45696</v>
      </c>
      <c r="X1741" s="5">
        <v>1</v>
      </c>
      <c r="Y1741" s="30">
        <v>45698</v>
      </c>
      <c r="Z1741" s="30">
        <v>45702</v>
      </c>
      <c r="AA1741" s="30">
        <v>45709</v>
      </c>
      <c r="AB1741" s="30">
        <v>45716</v>
      </c>
      <c r="AC1741" s="5">
        <v>1</v>
      </c>
      <c r="AD1741" s="5" t="s">
        <v>113</v>
      </c>
      <c r="AE1741" s="5">
        <v>25474</v>
      </c>
    </row>
    <row r="1742" spans="1:31" x14ac:dyDescent="0.25">
      <c r="A1742" s="5">
        <v>94131382</v>
      </c>
      <c r="B1742" s="5" t="s">
        <v>90</v>
      </c>
      <c r="C1742" s="78" t="s">
        <v>2170</v>
      </c>
      <c r="D1742" s="5" t="s">
        <v>91</v>
      </c>
      <c r="E1742" s="30">
        <v>45694</v>
      </c>
      <c r="F1742" s="5" t="s">
        <v>2</v>
      </c>
      <c r="G1742" s="78" t="s">
        <v>73</v>
      </c>
      <c r="H1742" s="78" t="s">
        <v>102</v>
      </c>
      <c r="I1742" s="78"/>
      <c r="J1742" s="5" t="s">
        <v>93</v>
      </c>
      <c r="K1742" s="5">
        <v>40</v>
      </c>
      <c r="L1742" s="5">
        <v>4265</v>
      </c>
      <c r="M1742" s="5">
        <v>46152488</v>
      </c>
      <c r="N1742" s="5">
        <v>930579731</v>
      </c>
      <c r="O1742" s="5">
        <v>6220</v>
      </c>
      <c r="P1742" s="5" t="s">
        <v>265</v>
      </c>
      <c r="Q1742" s="78" t="s">
        <v>23</v>
      </c>
      <c r="R1742" s="78" t="s">
        <v>111</v>
      </c>
      <c r="S1742" s="30">
        <v>45694</v>
      </c>
      <c r="T1742" s="5">
        <v>1</v>
      </c>
      <c r="U1742" s="30">
        <v>45694</v>
      </c>
      <c r="V1742" s="5">
        <v>1</v>
      </c>
      <c r="W1742" s="30">
        <v>45696</v>
      </c>
      <c r="X1742" s="5">
        <v>1</v>
      </c>
      <c r="Y1742" s="5"/>
      <c r="Z1742" s="5"/>
      <c r="AA1742" s="5"/>
      <c r="AB1742" s="5"/>
      <c r="AC1742" s="5">
        <v>0</v>
      </c>
      <c r="AD1742" s="5" t="s">
        <v>94</v>
      </c>
      <c r="AE1742" s="5"/>
    </row>
    <row r="1743" spans="1:31" x14ac:dyDescent="0.25">
      <c r="A1743" s="5">
        <v>94131676</v>
      </c>
      <c r="B1743" s="5" t="s">
        <v>90</v>
      </c>
      <c r="C1743" s="78" t="s">
        <v>423</v>
      </c>
      <c r="D1743" s="5" t="s">
        <v>91</v>
      </c>
      <c r="E1743" s="30">
        <v>45694</v>
      </c>
      <c r="F1743" s="5" t="s">
        <v>2</v>
      </c>
      <c r="G1743" s="78" t="s">
        <v>73</v>
      </c>
      <c r="H1743" s="78" t="s">
        <v>101</v>
      </c>
      <c r="I1743" s="78"/>
      <c r="J1743" s="5" t="s">
        <v>93</v>
      </c>
      <c r="K1743" s="5"/>
      <c r="L1743" s="5"/>
      <c r="M1743" s="5"/>
      <c r="N1743" s="5"/>
      <c r="O1743" s="5"/>
      <c r="P1743" s="5" t="s">
        <v>265</v>
      </c>
      <c r="Q1743" s="78" t="s">
        <v>46</v>
      </c>
      <c r="R1743" s="78" t="s">
        <v>115</v>
      </c>
      <c r="S1743" s="5"/>
      <c r="T1743" s="5">
        <v>0</v>
      </c>
      <c r="U1743" s="5"/>
      <c r="V1743" s="5">
        <v>0</v>
      </c>
      <c r="W1743" s="5"/>
      <c r="X1743" s="5">
        <v>0</v>
      </c>
      <c r="Y1743" s="30"/>
      <c r="Z1743" s="30"/>
      <c r="AA1743" s="30"/>
      <c r="AB1743" s="5"/>
      <c r="AC1743" s="5">
        <v>0</v>
      </c>
      <c r="AD1743" s="5" t="s">
        <v>94</v>
      </c>
      <c r="AE1743" s="5"/>
    </row>
    <row r="1744" spans="1:31" x14ac:dyDescent="0.25">
      <c r="A1744" s="5">
        <v>94131588</v>
      </c>
      <c r="B1744" s="5" t="s">
        <v>90</v>
      </c>
      <c r="C1744" s="78" t="s">
        <v>550</v>
      </c>
      <c r="D1744" s="5" t="s">
        <v>97</v>
      </c>
      <c r="E1744" s="30">
        <v>45694</v>
      </c>
      <c r="F1744" s="5" t="s">
        <v>2</v>
      </c>
      <c r="G1744" s="78" t="s">
        <v>78</v>
      </c>
      <c r="H1744" s="78" t="s">
        <v>134</v>
      </c>
      <c r="I1744" s="78" t="s">
        <v>56</v>
      </c>
      <c r="J1744" s="5" t="s">
        <v>93</v>
      </c>
      <c r="K1744" s="5"/>
      <c r="L1744" s="5"/>
      <c r="M1744" s="5"/>
      <c r="N1744" s="5"/>
      <c r="O1744" s="5"/>
      <c r="P1744" s="5" t="s">
        <v>265</v>
      </c>
      <c r="Q1744" s="78" t="s">
        <v>56</v>
      </c>
      <c r="R1744" s="78" t="s">
        <v>78</v>
      </c>
      <c r="S1744" s="30"/>
      <c r="T1744" s="5">
        <v>0</v>
      </c>
      <c r="U1744" s="30"/>
      <c r="V1744" s="5">
        <v>0</v>
      </c>
      <c r="W1744" s="30"/>
      <c r="X1744" s="5">
        <v>0</v>
      </c>
      <c r="Y1744" s="30"/>
      <c r="Z1744" s="30"/>
      <c r="AA1744" s="30"/>
      <c r="AB1744" s="30"/>
      <c r="AC1744" s="5">
        <v>0</v>
      </c>
      <c r="AD1744" s="5" t="s">
        <v>94</v>
      </c>
      <c r="AE1744" s="5">
        <v>7314</v>
      </c>
    </row>
    <row r="1745" spans="1:31" x14ac:dyDescent="0.25">
      <c r="A1745" s="5">
        <v>94131448</v>
      </c>
      <c r="B1745" s="5" t="s">
        <v>90</v>
      </c>
      <c r="C1745" s="78" t="s">
        <v>545</v>
      </c>
      <c r="D1745" s="5" t="s">
        <v>97</v>
      </c>
      <c r="E1745" s="30">
        <v>45694</v>
      </c>
      <c r="F1745" s="5" t="s">
        <v>2</v>
      </c>
      <c r="G1745" s="78" t="s">
        <v>78</v>
      </c>
      <c r="H1745" s="78" t="s">
        <v>104</v>
      </c>
      <c r="I1745" s="78" t="s">
        <v>59</v>
      </c>
      <c r="J1745" s="5" t="s">
        <v>93</v>
      </c>
      <c r="K1745" s="5">
        <v>38</v>
      </c>
      <c r="L1745" s="5">
        <v>3410</v>
      </c>
      <c r="M1745" s="5">
        <v>48723191</v>
      </c>
      <c r="N1745" s="5">
        <v>946852310</v>
      </c>
      <c r="O1745" s="5">
        <v>6267</v>
      </c>
      <c r="P1745" s="5" t="s">
        <v>265</v>
      </c>
      <c r="Q1745" s="78" t="s">
        <v>59</v>
      </c>
      <c r="R1745" s="78" t="s">
        <v>78</v>
      </c>
      <c r="S1745" s="30">
        <v>45694</v>
      </c>
      <c r="T1745" s="5">
        <v>1</v>
      </c>
      <c r="U1745" s="30">
        <v>45694</v>
      </c>
      <c r="V1745" s="5">
        <v>1</v>
      </c>
      <c r="W1745" s="30"/>
      <c r="X1745" s="5">
        <v>0</v>
      </c>
      <c r="Y1745" s="30">
        <v>45697</v>
      </c>
      <c r="Z1745" s="30">
        <v>45701</v>
      </c>
      <c r="AA1745" s="30">
        <v>45708</v>
      </c>
      <c r="AB1745" s="30">
        <v>45715</v>
      </c>
      <c r="AC1745" s="5">
        <v>1</v>
      </c>
      <c r="AD1745" s="5" t="s">
        <v>94</v>
      </c>
      <c r="AE1745" s="5">
        <v>6267</v>
      </c>
    </row>
    <row r="1746" spans="1:31" x14ac:dyDescent="0.25">
      <c r="A1746" s="5">
        <v>94132181</v>
      </c>
      <c r="B1746" s="5" t="s">
        <v>90</v>
      </c>
      <c r="C1746" s="78" t="s">
        <v>555</v>
      </c>
      <c r="D1746" s="5" t="s">
        <v>91</v>
      </c>
      <c r="E1746" s="30">
        <v>45694</v>
      </c>
      <c r="F1746" s="5" t="s">
        <v>2</v>
      </c>
      <c r="G1746" s="78" t="s">
        <v>78</v>
      </c>
      <c r="H1746" s="78" t="s">
        <v>98</v>
      </c>
      <c r="I1746" s="78" t="s">
        <v>59</v>
      </c>
      <c r="J1746" s="5" t="s">
        <v>93</v>
      </c>
      <c r="K1746" s="5">
        <v>40</v>
      </c>
      <c r="L1746" s="5">
        <v>3180</v>
      </c>
      <c r="M1746" s="5">
        <v>76177988</v>
      </c>
      <c r="N1746" s="5">
        <v>989586250</v>
      </c>
      <c r="O1746" s="5">
        <v>6267</v>
      </c>
      <c r="P1746" s="5" t="s">
        <v>265</v>
      </c>
      <c r="Q1746" s="78" t="s">
        <v>59</v>
      </c>
      <c r="R1746" s="78" t="s">
        <v>78</v>
      </c>
      <c r="S1746" s="30">
        <v>45694</v>
      </c>
      <c r="T1746" s="5">
        <v>1</v>
      </c>
      <c r="U1746" s="30">
        <v>45694</v>
      </c>
      <c r="V1746" s="5">
        <v>1</v>
      </c>
      <c r="W1746" s="30">
        <v>45698</v>
      </c>
      <c r="X1746" s="5">
        <v>1</v>
      </c>
      <c r="Y1746" s="30">
        <v>45697</v>
      </c>
      <c r="Z1746" s="30">
        <v>45701</v>
      </c>
      <c r="AA1746" s="30">
        <v>45708</v>
      </c>
      <c r="AB1746" s="30">
        <v>45715</v>
      </c>
      <c r="AC1746" s="5">
        <v>1</v>
      </c>
      <c r="AD1746" s="5" t="s">
        <v>113</v>
      </c>
      <c r="AE1746" s="5">
        <v>6267</v>
      </c>
    </row>
    <row r="1747" spans="1:31" x14ac:dyDescent="0.25">
      <c r="A1747" s="5">
        <v>94131500</v>
      </c>
      <c r="B1747" s="5" t="s">
        <v>90</v>
      </c>
      <c r="C1747" s="78" t="s">
        <v>547</v>
      </c>
      <c r="D1747" s="5" t="s">
        <v>91</v>
      </c>
      <c r="E1747" s="30">
        <v>45694</v>
      </c>
      <c r="F1747" s="5" t="s">
        <v>2</v>
      </c>
      <c r="G1747" s="78" t="s">
        <v>78</v>
      </c>
      <c r="H1747" s="78" t="s">
        <v>117</v>
      </c>
      <c r="I1747" s="78" t="s">
        <v>69</v>
      </c>
      <c r="J1747" s="5" t="s">
        <v>93</v>
      </c>
      <c r="K1747" s="5">
        <v>37</v>
      </c>
      <c r="L1747" s="5">
        <v>3530</v>
      </c>
      <c r="M1747" s="5">
        <v>47884839</v>
      </c>
      <c r="N1747" s="5">
        <v>923354591</v>
      </c>
      <c r="O1747" s="5">
        <v>6259</v>
      </c>
      <c r="P1747" s="5" t="s">
        <v>265</v>
      </c>
      <c r="Q1747" s="78" t="s">
        <v>69</v>
      </c>
      <c r="R1747" s="78" t="s">
        <v>78</v>
      </c>
      <c r="S1747" s="30">
        <v>45694</v>
      </c>
      <c r="T1747" s="5">
        <v>1</v>
      </c>
      <c r="U1747" s="30">
        <v>45694</v>
      </c>
      <c r="V1747" s="5">
        <v>1</v>
      </c>
      <c r="W1747" s="30"/>
      <c r="X1747" s="5">
        <v>0</v>
      </c>
      <c r="Y1747" s="30">
        <v>45697</v>
      </c>
      <c r="Z1747" s="30">
        <v>45701</v>
      </c>
      <c r="AA1747" s="30">
        <v>45708</v>
      </c>
      <c r="AB1747" s="30">
        <v>45715</v>
      </c>
      <c r="AC1747" s="5">
        <v>1</v>
      </c>
      <c r="AD1747" s="5" t="s">
        <v>94</v>
      </c>
      <c r="AE1747" s="5">
        <v>6259</v>
      </c>
    </row>
    <row r="1748" spans="1:31" x14ac:dyDescent="0.25">
      <c r="A1748" s="5">
        <v>94131850</v>
      </c>
      <c r="B1748" s="5" t="s">
        <v>90</v>
      </c>
      <c r="C1748" s="78" t="s">
        <v>552</v>
      </c>
      <c r="D1748" s="5" t="s">
        <v>91</v>
      </c>
      <c r="E1748" s="30">
        <v>45694</v>
      </c>
      <c r="F1748" s="5" t="s">
        <v>2</v>
      </c>
      <c r="G1748" s="78" t="s">
        <v>78</v>
      </c>
      <c r="H1748" s="78" t="s">
        <v>98</v>
      </c>
      <c r="I1748" s="78" t="s">
        <v>61</v>
      </c>
      <c r="J1748" s="5" t="s">
        <v>93</v>
      </c>
      <c r="K1748" s="5">
        <v>40</v>
      </c>
      <c r="L1748" s="5">
        <v>3910</v>
      </c>
      <c r="M1748" s="5">
        <v>42889268</v>
      </c>
      <c r="N1748" s="5">
        <v>926082321</v>
      </c>
      <c r="O1748" s="5">
        <v>6257</v>
      </c>
      <c r="P1748" s="5" t="s">
        <v>265</v>
      </c>
      <c r="Q1748" s="78" t="s">
        <v>61</v>
      </c>
      <c r="R1748" s="78" t="s">
        <v>78</v>
      </c>
      <c r="S1748" s="30">
        <v>45694</v>
      </c>
      <c r="T1748" s="5">
        <v>1</v>
      </c>
      <c r="U1748" s="30">
        <v>45694</v>
      </c>
      <c r="V1748" s="5">
        <v>1</v>
      </c>
      <c r="W1748" s="30">
        <v>45700</v>
      </c>
      <c r="X1748" s="5">
        <v>1</v>
      </c>
      <c r="Y1748" s="30">
        <v>45697</v>
      </c>
      <c r="Z1748" s="30">
        <v>45701</v>
      </c>
      <c r="AA1748" s="30">
        <v>45708</v>
      </c>
      <c r="AB1748" s="30">
        <v>45715</v>
      </c>
      <c r="AC1748" s="5">
        <v>1</v>
      </c>
      <c r="AD1748" s="5" t="s">
        <v>113</v>
      </c>
      <c r="AE1748" s="5">
        <v>6257</v>
      </c>
    </row>
    <row r="1749" spans="1:31" x14ac:dyDescent="0.25">
      <c r="A1749" s="5">
        <v>94144223</v>
      </c>
      <c r="B1749" s="5" t="s">
        <v>90</v>
      </c>
      <c r="C1749" s="78" t="s">
        <v>559</v>
      </c>
      <c r="D1749" s="5" t="s">
        <v>97</v>
      </c>
      <c r="E1749" s="30">
        <v>45694</v>
      </c>
      <c r="F1749" s="5" t="s">
        <v>2</v>
      </c>
      <c r="G1749" s="78" t="s">
        <v>78</v>
      </c>
      <c r="H1749" s="78"/>
      <c r="I1749" s="78" t="s">
        <v>65</v>
      </c>
      <c r="J1749" s="5" t="s">
        <v>93</v>
      </c>
      <c r="K1749" s="5"/>
      <c r="L1749" s="5"/>
      <c r="M1749" s="5"/>
      <c r="N1749" s="5"/>
      <c r="O1749" s="5"/>
      <c r="P1749" s="5" t="s">
        <v>265</v>
      </c>
      <c r="Q1749" s="78" t="s">
        <v>65</v>
      </c>
      <c r="R1749" s="78" t="s">
        <v>78</v>
      </c>
      <c r="S1749" s="30"/>
      <c r="T1749" s="5">
        <v>0</v>
      </c>
      <c r="U1749" s="30"/>
      <c r="V1749" s="5">
        <v>0</v>
      </c>
      <c r="W1749" s="30"/>
      <c r="X1749" s="5">
        <v>0</v>
      </c>
      <c r="Y1749" s="30"/>
      <c r="Z1749" s="30"/>
      <c r="AA1749" s="30"/>
      <c r="AB1749" s="30"/>
      <c r="AC1749" s="5">
        <v>0</v>
      </c>
      <c r="AD1749" s="5" t="s">
        <v>94</v>
      </c>
      <c r="AE1749" s="5">
        <v>6256</v>
      </c>
    </row>
    <row r="1750" spans="1:31" x14ac:dyDescent="0.25">
      <c r="A1750" s="5">
        <v>94131395</v>
      </c>
      <c r="B1750" s="5" t="s">
        <v>90</v>
      </c>
      <c r="C1750" s="78" t="s">
        <v>544</v>
      </c>
      <c r="D1750" s="5" t="s">
        <v>97</v>
      </c>
      <c r="E1750" s="30">
        <v>45694</v>
      </c>
      <c r="F1750" s="5" t="s">
        <v>2</v>
      </c>
      <c r="G1750" s="78" t="s">
        <v>78</v>
      </c>
      <c r="H1750" s="78" t="s">
        <v>98</v>
      </c>
      <c r="I1750" s="78"/>
      <c r="J1750" s="5" t="s">
        <v>93</v>
      </c>
      <c r="K1750" s="5">
        <v>41</v>
      </c>
      <c r="L1750" s="5">
        <v>3245</v>
      </c>
      <c r="M1750" s="5">
        <v>62414989</v>
      </c>
      <c r="N1750" s="5">
        <v>948063418</v>
      </c>
      <c r="O1750" s="5">
        <v>6266</v>
      </c>
      <c r="P1750" s="5" t="s">
        <v>265</v>
      </c>
      <c r="Q1750" s="78" t="s">
        <v>25</v>
      </c>
      <c r="R1750" s="78" t="s">
        <v>111</v>
      </c>
      <c r="S1750" s="30">
        <v>45694</v>
      </c>
      <c r="T1750" s="5">
        <v>1</v>
      </c>
      <c r="U1750" s="30">
        <v>45694</v>
      </c>
      <c r="V1750" s="5">
        <v>1</v>
      </c>
      <c r="W1750" s="30">
        <v>45699</v>
      </c>
      <c r="X1750" s="5">
        <v>1</v>
      </c>
      <c r="Y1750" s="30"/>
      <c r="Z1750" s="30"/>
      <c r="AA1750" s="30"/>
      <c r="AB1750" s="30"/>
      <c r="AC1750" s="5">
        <v>0</v>
      </c>
      <c r="AD1750" s="5" t="s">
        <v>94</v>
      </c>
      <c r="AE1750" s="5"/>
    </row>
    <row r="1751" spans="1:31" x14ac:dyDescent="0.25">
      <c r="A1751" s="5">
        <v>94133611</v>
      </c>
      <c r="B1751" s="5" t="s">
        <v>90</v>
      </c>
      <c r="C1751" s="78" t="s">
        <v>568</v>
      </c>
      <c r="D1751" s="5" t="s">
        <v>91</v>
      </c>
      <c r="E1751" s="30">
        <v>45695</v>
      </c>
      <c r="F1751" s="5" t="s">
        <v>2</v>
      </c>
      <c r="G1751" s="78" t="s">
        <v>78</v>
      </c>
      <c r="H1751" s="78" t="s">
        <v>98</v>
      </c>
      <c r="I1751" s="78" t="s">
        <v>64</v>
      </c>
      <c r="J1751" s="5" t="s">
        <v>93</v>
      </c>
      <c r="K1751" s="5">
        <v>38</v>
      </c>
      <c r="L1751" s="5">
        <v>2890</v>
      </c>
      <c r="M1751" s="5">
        <v>72572724</v>
      </c>
      <c r="N1751" s="5">
        <v>922996189</v>
      </c>
      <c r="O1751" s="5">
        <v>6255</v>
      </c>
      <c r="P1751" s="5" t="s">
        <v>265</v>
      </c>
      <c r="Q1751" s="78" t="s">
        <v>64</v>
      </c>
      <c r="R1751" s="78" t="s">
        <v>78</v>
      </c>
      <c r="S1751" s="30">
        <v>45695</v>
      </c>
      <c r="T1751" s="5">
        <v>1</v>
      </c>
      <c r="U1751" s="30">
        <v>45695</v>
      </c>
      <c r="V1751" s="5">
        <v>1</v>
      </c>
      <c r="W1751" s="30">
        <v>45698</v>
      </c>
      <c r="X1751" s="5">
        <v>1</v>
      </c>
      <c r="Y1751" s="30">
        <v>45698</v>
      </c>
      <c r="Z1751" s="30">
        <v>45702</v>
      </c>
      <c r="AA1751" s="30">
        <v>45709</v>
      </c>
      <c r="AB1751" s="30">
        <v>45717</v>
      </c>
      <c r="AC1751" s="5">
        <v>1</v>
      </c>
      <c r="AD1751" s="5" t="s">
        <v>113</v>
      </c>
      <c r="AE1751" s="5">
        <v>6255</v>
      </c>
    </row>
    <row r="1752" spans="1:31" x14ac:dyDescent="0.25">
      <c r="A1752" s="5">
        <v>94133660</v>
      </c>
      <c r="B1752" s="5" t="s">
        <v>90</v>
      </c>
      <c r="C1752" s="78" t="s">
        <v>569</v>
      </c>
      <c r="D1752" s="5" t="s">
        <v>97</v>
      </c>
      <c r="E1752" s="30">
        <v>45695</v>
      </c>
      <c r="F1752" s="5" t="s">
        <v>2</v>
      </c>
      <c r="G1752" s="78" t="s">
        <v>78</v>
      </c>
      <c r="H1752" s="78" t="s">
        <v>98</v>
      </c>
      <c r="I1752" s="78" t="s">
        <v>64</v>
      </c>
      <c r="J1752" s="5" t="s">
        <v>93</v>
      </c>
      <c r="K1752" s="5">
        <v>39</v>
      </c>
      <c r="L1752" s="5">
        <v>3000</v>
      </c>
      <c r="M1752" s="5">
        <v>74255645</v>
      </c>
      <c r="N1752" s="5">
        <v>900867904</v>
      </c>
      <c r="O1752" s="5">
        <v>6255</v>
      </c>
      <c r="P1752" s="5" t="s">
        <v>265</v>
      </c>
      <c r="Q1752" s="78" t="s">
        <v>64</v>
      </c>
      <c r="R1752" s="78" t="s">
        <v>78</v>
      </c>
      <c r="S1752" s="30">
        <v>45695</v>
      </c>
      <c r="T1752" s="5">
        <v>1</v>
      </c>
      <c r="U1752" s="30">
        <v>45695</v>
      </c>
      <c r="V1752" s="5">
        <v>1</v>
      </c>
      <c r="W1752" s="30">
        <v>45700</v>
      </c>
      <c r="X1752" s="5">
        <v>1</v>
      </c>
      <c r="Y1752" s="30"/>
      <c r="Z1752" s="30"/>
      <c r="AA1752" s="30"/>
      <c r="AB1752" s="30"/>
      <c r="AC1752" s="5">
        <v>0</v>
      </c>
      <c r="AD1752" s="5" t="s">
        <v>94</v>
      </c>
      <c r="AE1752" s="5">
        <v>6255</v>
      </c>
    </row>
    <row r="1753" spans="1:31" x14ac:dyDescent="0.25">
      <c r="A1753" s="5">
        <v>94132695</v>
      </c>
      <c r="B1753" s="5" t="s">
        <v>90</v>
      </c>
      <c r="C1753" s="78" t="s">
        <v>2172</v>
      </c>
      <c r="D1753" s="5" t="s">
        <v>91</v>
      </c>
      <c r="E1753" s="30">
        <v>45695</v>
      </c>
      <c r="F1753" s="5" t="s">
        <v>2</v>
      </c>
      <c r="G1753" s="78" t="s">
        <v>78</v>
      </c>
      <c r="H1753" s="78" t="s">
        <v>100</v>
      </c>
      <c r="I1753" s="78" t="s">
        <v>61</v>
      </c>
      <c r="J1753" s="5" t="s">
        <v>93</v>
      </c>
      <c r="K1753" s="5">
        <v>39</v>
      </c>
      <c r="L1753" s="5">
        <v>3010</v>
      </c>
      <c r="M1753" s="5">
        <v>48716861</v>
      </c>
      <c r="N1753" s="5">
        <v>972619001</v>
      </c>
      <c r="O1753" s="5">
        <v>6257</v>
      </c>
      <c r="P1753" s="5" t="s">
        <v>265</v>
      </c>
      <c r="Q1753" s="78" t="s">
        <v>61</v>
      </c>
      <c r="R1753" s="78" t="s">
        <v>78</v>
      </c>
      <c r="S1753" s="30">
        <v>45695</v>
      </c>
      <c r="T1753" s="5">
        <v>1</v>
      </c>
      <c r="U1753" s="30">
        <v>45695</v>
      </c>
      <c r="V1753" s="5">
        <v>1</v>
      </c>
      <c r="W1753" s="30">
        <v>45699</v>
      </c>
      <c r="X1753" s="5">
        <v>1</v>
      </c>
      <c r="Y1753" s="30">
        <v>45698</v>
      </c>
      <c r="Z1753" s="30">
        <v>45702</v>
      </c>
      <c r="AA1753" s="30">
        <v>45709</v>
      </c>
      <c r="AB1753" s="30">
        <v>45716</v>
      </c>
      <c r="AC1753" s="5">
        <v>1</v>
      </c>
      <c r="AD1753" s="5" t="s">
        <v>113</v>
      </c>
      <c r="AE1753" s="5">
        <v>6257</v>
      </c>
    </row>
    <row r="1754" spans="1:31" x14ac:dyDescent="0.25">
      <c r="A1754" s="5">
        <v>94133514</v>
      </c>
      <c r="B1754" s="5" t="s">
        <v>90</v>
      </c>
      <c r="C1754" s="78" t="s">
        <v>2886</v>
      </c>
      <c r="D1754" s="5" t="s">
        <v>97</v>
      </c>
      <c r="E1754" s="30">
        <v>45695</v>
      </c>
      <c r="F1754" s="5" t="s">
        <v>2</v>
      </c>
      <c r="G1754" s="78" t="s">
        <v>78</v>
      </c>
      <c r="H1754" s="78" t="s">
        <v>98</v>
      </c>
      <c r="I1754" s="78"/>
      <c r="J1754" s="5" t="s">
        <v>93</v>
      </c>
      <c r="K1754" s="5">
        <v>40</v>
      </c>
      <c r="L1754" s="5">
        <v>3480</v>
      </c>
      <c r="M1754" s="5">
        <v>75239930</v>
      </c>
      <c r="N1754" s="5">
        <v>917483450</v>
      </c>
      <c r="O1754" s="5">
        <v>6238</v>
      </c>
      <c r="P1754" s="5" t="s">
        <v>265</v>
      </c>
      <c r="Q1754" s="78" t="s">
        <v>25</v>
      </c>
      <c r="R1754" s="78" t="s">
        <v>111</v>
      </c>
      <c r="S1754" s="30">
        <v>45695</v>
      </c>
      <c r="T1754" s="5">
        <v>1</v>
      </c>
      <c r="U1754" s="30">
        <v>45695</v>
      </c>
      <c r="V1754" s="5">
        <v>1</v>
      </c>
      <c r="W1754" s="30"/>
      <c r="X1754" s="5">
        <v>0</v>
      </c>
      <c r="Y1754" s="30">
        <v>45698</v>
      </c>
      <c r="Z1754" s="30">
        <v>45702</v>
      </c>
      <c r="AA1754" s="30">
        <v>45709</v>
      </c>
      <c r="AB1754" s="30">
        <v>45716</v>
      </c>
      <c r="AC1754" s="5">
        <v>1</v>
      </c>
      <c r="AD1754" s="5" t="s">
        <v>94</v>
      </c>
      <c r="AE1754" s="5"/>
    </row>
    <row r="1755" spans="1:31" x14ac:dyDescent="0.25">
      <c r="A1755" s="5">
        <v>94132622</v>
      </c>
      <c r="B1755" s="5" t="s">
        <v>90</v>
      </c>
      <c r="C1755" s="78" t="s">
        <v>563</v>
      </c>
      <c r="D1755" s="5" t="s">
        <v>91</v>
      </c>
      <c r="E1755" s="30">
        <v>45695</v>
      </c>
      <c r="F1755" s="5" t="s">
        <v>2</v>
      </c>
      <c r="G1755" s="78" t="s">
        <v>78</v>
      </c>
      <c r="H1755" s="78" t="s">
        <v>98</v>
      </c>
      <c r="I1755" s="78" t="s">
        <v>56</v>
      </c>
      <c r="J1755" s="5" t="s">
        <v>93</v>
      </c>
      <c r="K1755" s="5">
        <v>41</v>
      </c>
      <c r="L1755" s="5">
        <v>3850</v>
      </c>
      <c r="M1755" s="5">
        <v>73331114</v>
      </c>
      <c r="N1755" s="5">
        <v>964957076</v>
      </c>
      <c r="O1755" s="5">
        <v>7314</v>
      </c>
      <c r="P1755" s="5" t="s">
        <v>265</v>
      </c>
      <c r="Q1755" s="78" t="s">
        <v>56</v>
      </c>
      <c r="R1755" s="78" t="s">
        <v>78</v>
      </c>
      <c r="S1755" s="30">
        <v>45695</v>
      </c>
      <c r="T1755" s="5">
        <v>1</v>
      </c>
      <c r="U1755" s="30">
        <v>45695</v>
      </c>
      <c r="V1755" s="5">
        <v>1</v>
      </c>
      <c r="W1755" s="30">
        <v>45699</v>
      </c>
      <c r="X1755" s="5">
        <v>1</v>
      </c>
      <c r="Y1755" s="30">
        <v>45698</v>
      </c>
      <c r="Z1755" s="30">
        <v>45702</v>
      </c>
      <c r="AA1755" s="30">
        <v>45709</v>
      </c>
      <c r="AB1755" s="30">
        <v>45716</v>
      </c>
      <c r="AC1755" s="5">
        <v>1</v>
      </c>
      <c r="AD1755" s="5" t="s">
        <v>113</v>
      </c>
      <c r="AE1755" s="5">
        <v>7314</v>
      </c>
    </row>
    <row r="1756" spans="1:31" x14ac:dyDescent="0.25">
      <c r="A1756" s="5">
        <v>94135052</v>
      </c>
      <c r="B1756" s="5" t="s">
        <v>110</v>
      </c>
      <c r="C1756" s="78" t="s">
        <v>3864</v>
      </c>
      <c r="D1756" s="5" t="s">
        <v>91</v>
      </c>
      <c r="E1756" s="30">
        <v>45695</v>
      </c>
      <c r="F1756" s="5" t="s">
        <v>2</v>
      </c>
      <c r="G1756" s="78" t="s">
        <v>73</v>
      </c>
      <c r="H1756" s="78" t="s">
        <v>102</v>
      </c>
      <c r="I1756" s="78"/>
      <c r="J1756" s="5" t="s">
        <v>93</v>
      </c>
      <c r="K1756" s="5">
        <v>38</v>
      </c>
      <c r="L1756" s="5">
        <v>3840</v>
      </c>
      <c r="M1756" s="5">
        <v>2411693</v>
      </c>
      <c r="N1756" s="5">
        <v>933187180</v>
      </c>
      <c r="O1756" s="5">
        <v>6228</v>
      </c>
      <c r="P1756" s="5" t="s">
        <v>265</v>
      </c>
      <c r="Q1756" s="78" t="s">
        <v>23</v>
      </c>
      <c r="R1756" s="78" t="s">
        <v>111</v>
      </c>
      <c r="S1756" s="30">
        <v>45696</v>
      </c>
      <c r="T1756" s="5">
        <v>1</v>
      </c>
      <c r="U1756" s="30">
        <v>45696</v>
      </c>
      <c r="V1756" s="5">
        <v>1</v>
      </c>
      <c r="W1756" s="30">
        <v>45698</v>
      </c>
      <c r="X1756" s="5">
        <v>1</v>
      </c>
      <c r="Y1756" s="30">
        <v>45701</v>
      </c>
      <c r="Z1756" s="30">
        <v>45708</v>
      </c>
      <c r="AA1756" s="30">
        <v>45715</v>
      </c>
      <c r="AB1756" s="30">
        <v>45722</v>
      </c>
      <c r="AC1756" s="5">
        <v>1</v>
      </c>
      <c r="AD1756" s="5" t="s">
        <v>113</v>
      </c>
      <c r="AE1756" s="5"/>
    </row>
    <row r="1757" spans="1:31" x14ac:dyDescent="0.25">
      <c r="A1757" s="5">
        <v>94134082</v>
      </c>
      <c r="B1757" s="5" t="s">
        <v>90</v>
      </c>
      <c r="C1757" s="78" t="s">
        <v>575</v>
      </c>
      <c r="D1757" s="5" t="s">
        <v>97</v>
      </c>
      <c r="E1757" s="30">
        <v>45695</v>
      </c>
      <c r="F1757" s="5" t="s">
        <v>2</v>
      </c>
      <c r="G1757" s="78" t="s">
        <v>78</v>
      </c>
      <c r="H1757" s="78" t="s">
        <v>207</v>
      </c>
      <c r="I1757" s="78"/>
      <c r="J1757" s="5" t="s">
        <v>236</v>
      </c>
      <c r="K1757" s="5"/>
      <c r="L1757" s="5"/>
      <c r="M1757" s="5"/>
      <c r="N1757" s="5"/>
      <c r="O1757" s="5"/>
      <c r="P1757" s="5" t="s">
        <v>265</v>
      </c>
      <c r="Q1757" s="78" t="s">
        <v>25</v>
      </c>
      <c r="R1757" s="78" t="s">
        <v>111</v>
      </c>
      <c r="S1757" s="30"/>
      <c r="T1757" s="5">
        <v>0</v>
      </c>
      <c r="U1757" s="30"/>
      <c r="V1757" s="5">
        <v>0</v>
      </c>
      <c r="W1757" s="30"/>
      <c r="X1757" s="5">
        <v>0</v>
      </c>
      <c r="Y1757" s="30"/>
      <c r="Z1757" s="30"/>
      <c r="AA1757" s="30"/>
      <c r="AB1757" s="30"/>
      <c r="AC1757" s="5">
        <v>0</v>
      </c>
      <c r="AD1757" s="5" t="s">
        <v>94</v>
      </c>
      <c r="AE1757" s="5"/>
    </row>
    <row r="1758" spans="1:31" x14ac:dyDescent="0.25">
      <c r="A1758" s="5">
        <v>94133671</v>
      </c>
      <c r="B1758" s="5" t="s">
        <v>90</v>
      </c>
      <c r="C1758" s="78" t="s">
        <v>5053</v>
      </c>
      <c r="D1758" s="5" t="s">
        <v>97</v>
      </c>
      <c r="E1758" s="30">
        <v>45695</v>
      </c>
      <c r="F1758" s="5" t="s">
        <v>2</v>
      </c>
      <c r="G1758" s="78" t="s">
        <v>78</v>
      </c>
      <c r="H1758" s="78" t="s">
        <v>145</v>
      </c>
      <c r="I1758" s="78"/>
      <c r="J1758" s="5" t="s">
        <v>236</v>
      </c>
      <c r="K1758" s="5">
        <v>39</v>
      </c>
      <c r="L1758" s="5">
        <v>2700</v>
      </c>
      <c r="M1758" s="5">
        <v>71371361</v>
      </c>
      <c r="N1758" s="5">
        <v>973860208</v>
      </c>
      <c r="O1758" s="5">
        <v>8146</v>
      </c>
      <c r="P1758" s="5" t="s">
        <v>265</v>
      </c>
      <c r="Q1758" s="78"/>
      <c r="R1758" s="78"/>
      <c r="S1758" s="30"/>
      <c r="T1758" s="5">
        <v>0</v>
      </c>
      <c r="U1758" s="30"/>
      <c r="V1758" s="5">
        <v>0</v>
      </c>
      <c r="W1758" s="30"/>
      <c r="X1758" s="5">
        <v>0</v>
      </c>
      <c r="Y1758" s="30"/>
      <c r="Z1758" s="30"/>
      <c r="AA1758" s="30"/>
      <c r="AB1758" s="30"/>
      <c r="AC1758" s="5">
        <v>0</v>
      </c>
      <c r="AD1758" s="5" t="s">
        <v>94</v>
      </c>
      <c r="AE1758" s="5"/>
    </row>
    <row r="1759" spans="1:31" x14ac:dyDescent="0.25">
      <c r="A1759" s="5">
        <v>94132553</v>
      </c>
      <c r="B1759" s="5" t="s">
        <v>90</v>
      </c>
      <c r="C1759" s="78" t="s">
        <v>2175</v>
      </c>
      <c r="D1759" s="5" t="s">
        <v>91</v>
      </c>
      <c r="E1759" s="30">
        <v>45695</v>
      </c>
      <c r="F1759" s="5" t="s">
        <v>2</v>
      </c>
      <c r="G1759" s="78" t="s">
        <v>74</v>
      </c>
      <c r="H1759" s="78" t="s">
        <v>213</v>
      </c>
      <c r="I1759" s="78" t="s">
        <v>51</v>
      </c>
      <c r="J1759" s="5" t="s">
        <v>236</v>
      </c>
      <c r="K1759" s="5"/>
      <c r="L1759" s="5"/>
      <c r="M1759" s="5"/>
      <c r="N1759" s="5"/>
      <c r="O1759" s="5"/>
      <c r="P1759" s="5" t="s">
        <v>265</v>
      </c>
      <c r="Q1759" s="78" t="s">
        <v>51</v>
      </c>
      <c r="R1759" s="78" t="s">
        <v>115</v>
      </c>
      <c r="S1759" s="30"/>
      <c r="T1759" s="5">
        <v>0</v>
      </c>
      <c r="U1759" s="30">
        <v>45695</v>
      </c>
      <c r="V1759" s="5">
        <v>1</v>
      </c>
      <c r="W1759" s="30"/>
      <c r="X1759" s="5">
        <v>0</v>
      </c>
      <c r="Y1759" s="30"/>
      <c r="Z1759" s="30"/>
      <c r="AA1759" s="30"/>
      <c r="AB1759" s="30"/>
      <c r="AC1759" s="5">
        <v>0</v>
      </c>
      <c r="AD1759" s="5" t="s">
        <v>94</v>
      </c>
      <c r="AE1759" s="5">
        <v>6249</v>
      </c>
    </row>
    <row r="1760" spans="1:31" x14ac:dyDescent="0.25">
      <c r="A1760" s="5">
        <v>94132678</v>
      </c>
      <c r="B1760" s="5" t="s">
        <v>90</v>
      </c>
      <c r="C1760" s="78" t="s">
        <v>565</v>
      </c>
      <c r="D1760" s="5" t="s">
        <v>97</v>
      </c>
      <c r="E1760" s="30">
        <v>45695</v>
      </c>
      <c r="F1760" s="5" t="s">
        <v>2</v>
      </c>
      <c r="G1760" s="78" t="s">
        <v>78</v>
      </c>
      <c r="H1760" s="78" t="s">
        <v>98</v>
      </c>
      <c r="I1760" s="78" t="s">
        <v>63</v>
      </c>
      <c r="J1760" s="5" t="s">
        <v>93</v>
      </c>
      <c r="K1760" s="5">
        <v>38</v>
      </c>
      <c r="L1760" s="5">
        <v>3040</v>
      </c>
      <c r="M1760" s="5">
        <v>75405635</v>
      </c>
      <c r="N1760" s="5">
        <v>934472376</v>
      </c>
      <c r="O1760" s="5">
        <v>19171</v>
      </c>
      <c r="P1760" s="5" t="s">
        <v>265</v>
      </c>
      <c r="Q1760" s="78" t="s">
        <v>63</v>
      </c>
      <c r="R1760" s="78" t="s">
        <v>78</v>
      </c>
      <c r="S1760" s="30">
        <v>45695</v>
      </c>
      <c r="T1760" s="5">
        <v>1</v>
      </c>
      <c r="U1760" s="30">
        <v>45695</v>
      </c>
      <c r="V1760" s="5">
        <v>1</v>
      </c>
      <c r="W1760" s="30">
        <v>45700</v>
      </c>
      <c r="X1760" s="5">
        <v>1</v>
      </c>
      <c r="Y1760" s="30"/>
      <c r="Z1760" s="30"/>
      <c r="AA1760" s="30"/>
      <c r="AB1760" s="30"/>
      <c r="AC1760" s="5">
        <v>0</v>
      </c>
      <c r="AD1760" s="5" t="s">
        <v>94</v>
      </c>
      <c r="AE1760" s="5">
        <v>6268</v>
      </c>
    </row>
    <row r="1761" spans="1:31" x14ac:dyDescent="0.25">
      <c r="A1761" s="5">
        <v>94169097</v>
      </c>
      <c r="B1761" s="5" t="s">
        <v>90</v>
      </c>
      <c r="C1761" s="78" t="s">
        <v>2174</v>
      </c>
      <c r="D1761" s="5" t="s">
        <v>97</v>
      </c>
      <c r="E1761" s="30">
        <v>45695</v>
      </c>
      <c r="F1761" s="5" t="s">
        <v>2</v>
      </c>
      <c r="G1761" s="78" t="s">
        <v>73</v>
      </c>
      <c r="H1761" s="78" t="s">
        <v>102</v>
      </c>
      <c r="I1761" s="78" t="s">
        <v>27</v>
      </c>
      <c r="J1761" s="5" t="s">
        <v>93</v>
      </c>
      <c r="K1761" s="5"/>
      <c r="L1761" s="5"/>
      <c r="M1761" s="5"/>
      <c r="N1761" s="5"/>
      <c r="O1761" s="5"/>
      <c r="P1761" s="5" t="s">
        <v>265</v>
      </c>
      <c r="Q1761" s="78" t="s">
        <v>27</v>
      </c>
      <c r="R1761" s="78" t="s">
        <v>186</v>
      </c>
      <c r="S1761" s="30"/>
      <c r="T1761" s="5">
        <v>0</v>
      </c>
      <c r="U1761" s="30"/>
      <c r="V1761" s="5">
        <v>0</v>
      </c>
      <c r="W1761" s="30"/>
      <c r="X1761" s="5">
        <v>0</v>
      </c>
      <c r="Y1761" s="30"/>
      <c r="Z1761" s="30"/>
      <c r="AA1761" s="30"/>
      <c r="AB1761" s="30"/>
      <c r="AC1761" s="5">
        <v>0</v>
      </c>
      <c r="AD1761" s="5" t="s">
        <v>94</v>
      </c>
      <c r="AE1761" s="5">
        <v>6221</v>
      </c>
    </row>
    <row r="1762" spans="1:31" x14ac:dyDescent="0.25">
      <c r="A1762" s="5">
        <v>94133719</v>
      </c>
      <c r="B1762" s="5" t="s">
        <v>90</v>
      </c>
      <c r="C1762" s="78" t="s">
        <v>570</v>
      </c>
      <c r="D1762" s="5" t="s">
        <v>97</v>
      </c>
      <c r="E1762" s="30">
        <v>45695</v>
      </c>
      <c r="F1762" s="5" t="s">
        <v>2</v>
      </c>
      <c r="G1762" s="78" t="s">
        <v>78</v>
      </c>
      <c r="H1762" s="78" t="s">
        <v>571</v>
      </c>
      <c r="I1762" s="78" t="s">
        <v>59</v>
      </c>
      <c r="J1762" s="5" t="s">
        <v>93</v>
      </c>
      <c r="K1762" s="5"/>
      <c r="L1762" s="5"/>
      <c r="M1762" s="5"/>
      <c r="N1762" s="5"/>
      <c r="O1762" s="5"/>
      <c r="P1762" s="5" t="s">
        <v>265</v>
      </c>
      <c r="Q1762" s="78" t="s">
        <v>59</v>
      </c>
      <c r="R1762" s="78" t="s">
        <v>78</v>
      </c>
      <c r="S1762" s="30"/>
      <c r="T1762" s="5">
        <v>0</v>
      </c>
      <c r="U1762" s="30"/>
      <c r="V1762" s="5">
        <v>0</v>
      </c>
      <c r="W1762" s="30"/>
      <c r="X1762" s="5">
        <v>0</v>
      </c>
      <c r="Y1762" s="30"/>
      <c r="Z1762" s="30"/>
      <c r="AA1762" s="30"/>
      <c r="AB1762" s="30"/>
      <c r="AC1762" s="5">
        <v>0</v>
      </c>
      <c r="AD1762" s="5" t="s">
        <v>94</v>
      </c>
      <c r="AE1762" s="5">
        <v>6267</v>
      </c>
    </row>
    <row r="1763" spans="1:31" x14ac:dyDescent="0.25">
      <c r="A1763" s="5">
        <v>94132758</v>
      </c>
      <c r="B1763" s="5" t="s">
        <v>90</v>
      </c>
      <c r="C1763" s="78" t="s">
        <v>566</v>
      </c>
      <c r="D1763" s="5" t="s">
        <v>97</v>
      </c>
      <c r="E1763" s="30">
        <v>45695</v>
      </c>
      <c r="F1763" s="5" t="s">
        <v>2</v>
      </c>
      <c r="G1763" s="78" t="s">
        <v>76</v>
      </c>
      <c r="H1763" s="78" t="s">
        <v>567</v>
      </c>
      <c r="I1763" s="78"/>
      <c r="J1763" s="5" t="s">
        <v>236</v>
      </c>
      <c r="K1763" s="5"/>
      <c r="L1763" s="5"/>
      <c r="M1763" s="5"/>
      <c r="N1763" s="5"/>
      <c r="O1763" s="5"/>
      <c r="P1763" s="5" t="s">
        <v>265</v>
      </c>
      <c r="Q1763" s="78"/>
      <c r="R1763" s="78"/>
      <c r="S1763" s="30"/>
      <c r="T1763" s="5">
        <v>0</v>
      </c>
      <c r="U1763" s="30"/>
      <c r="V1763" s="5">
        <v>0</v>
      </c>
      <c r="W1763" s="30"/>
      <c r="X1763" s="5">
        <v>0</v>
      </c>
      <c r="Y1763" s="30"/>
      <c r="Z1763" s="30"/>
      <c r="AA1763" s="30"/>
      <c r="AB1763" s="30"/>
      <c r="AC1763" s="5">
        <v>0</v>
      </c>
      <c r="AD1763" s="5" t="s">
        <v>94</v>
      </c>
      <c r="AE1763" s="5"/>
    </row>
    <row r="1764" spans="1:31" x14ac:dyDescent="0.25">
      <c r="A1764" s="5">
        <v>94133141</v>
      </c>
      <c r="B1764" s="5" t="s">
        <v>90</v>
      </c>
      <c r="C1764" s="78" t="s">
        <v>574</v>
      </c>
      <c r="D1764" s="5" t="s">
        <v>91</v>
      </c>
      <c r="E1764" s="30">
        <v>45695</v>
      </c>
      <c r="F1764" s="5" t="s">
        <v>2</v>
      </c>
      <c r="G1764" s="78" t="s">
        <v>76</v>
      </c>
      <c r="H1764" s="78" t="s">
        <v>152</v>
      </c>
      <c r="I1764" s="78" t="s">
        <v>28</v>
      </c>
      <c r="J1764" s="5" t="s">
        <v>236</v>
      </c>
      <c r="K1764" s="5">
        <v>39</v>
      </c>
      <c r="L1764" s="5">
        <v>3475</v>
      </c>
      <c r="M1764" s="5">
        <v>74206953</v>
      </c>
      <c r="N1764" s="5">
        <v>907302122</v>
      </c>
      <c r="O1764" s="5">
        <v>18306</v>
      </c>
      <c r="P1764" s="5" t="s">
        <v>265</v>
      </c>
      <c r="Q1764" s="78" t="s">
        <v>28</v>
      </c>
      <c r="R1764" s="78" t="s">
        <v>186</v>
      </c>
      <c r="S1764" s="30">
        <v>45695</v>
      </c>
      <c r="T1764" s="5">
        <v>1</v>
      </c>
      <c r="U1764" s="30">
        <v>45695</v>
      </c>
      <c r="V1764" s="5">
        <v>1</v>
      </c>
      <c r="W1764" s="30"/>
      <c r="X1764" s="5">
        <v>0</v>
      </c>
      <c r="Y1764" s="30"/>
      <c r="Z1764" s="30"/>
      <c r="AA1764" s="30"/>
      <c r="AB1764" s="30"/>
      <c r="AC1764" s="5">
        <v>0</v>
      </c>
      <c r="AD1764" s="5" t="s">
        <v>94</v>
      </c>
      <c r="AE1764" s="5">
        <v>6226</v>
      </c>
    </row>
    <row r="1765" spans="1:31" x14ac:dyDescent="0.25">
      <c r="A1765" s="5">
        <v>94133759</v>
      </c>
      <c r="B1765" s="5" t="s">
        <v>90</v>
      </c>
      <c r="C1765" s="78" t="s">
        <v>2173</v>
      </c>
      <c r="D1765" s="5" t="s">
        <v>91</v>
      </c>
      <c r="E1765" s="30">
        <v>45695</v>
      </c>
      <c r="F1765" s="5" t="s">
        <v>2</v>
      </c>
      <c r="G1765" s="78" t="s">
        <v>73</v>
      </c>
      <c r="H1765" s="78" t="s">
        <v>152</v>
      </c>
      <c r="I1765" s="78"/>
      <c r="J1765" s="5" t="s">
        <v>236</v>
      </c>
      <c r="K1765" s="5">
        <v>39</v>
      </c>
      <c r="L1765" s="5">
        <v>3185</v>
      </c>
      <c r="M1765" s="5">
        <v>74802991</v>
      </c>
      <c r="N1765" s="5">
        <v>944276426</v>
      </c>
      <c r="O1765" s="5">
        <v>18306</v>
      </c>
      <c r="P1765" s="5" t="s">
        <v>265</v>
      </c>
      <c r="Q1765" s="78" t="s">
        <v>201</v>
      </c>
      <c r="R1765" s="78" t="s">
        <v>111</v>
      </c>
      <c r="S1765" s="30">
        <v>45696</v>
      </c>
      <c r="T1765" s="5">
        <v>1</v>
      </c>
      <c r="U1765" s="30">
        <v>45696</v>
      </c>
      <c r="V1765" s="5">
        <v>1</v>
      </c>
      <c r="W1765" s="30"/>
      <c r="X1765" s="5">
        <v>0</v>
      </c>
      <c r="Y1765" s="30"/>
      <c r="Z1765" s="30"/>
      <c r="AA1765" s="30"/>
      <c r="AB1765" s="30"/>
      <c r="AC1765" s="5">
        <v>0</v>
      </c>
      <c r="AD1765" s="5" t="s">
        <v>94</v>
      </c>
      <c r="AE1765" s="5"/>
    </row>
    <row r="1766" spans="1:31" x14ac:dyDescent="0.25">
      <c r="A1766" s="5">
        <v>94132609</v>
      </c>
      <c r="B1766" s="5" t="s">
        <v>90</v>
      </c>
      <c r="C1766" s="78" t="s">
        <v>562</v>
      </c>
      <c r="D1766" s="5" t="s">
        <v>97</v>
      </c>
      <c r="E1766" s="30">
        <v>45695</v>
      </c>
      <c r="F1766" s="5" t="s">
        <v>2</v>
      </c>
      <c r="G1766" s="78" t="s">
        <v>73</v>
      </c>
      <c r="H1766" s="78" t="s">
        <v>102</v>
      </c>
      <c r="I1766" s="78"/>
      <c r="J1766" s="5" t="s">
        <v>93</v>
      </c>
      <c r="K1766" s="5">
        <v>40</v>
      </c>
      <c r="L1766" s="5">
        <v>3575</v>
      </c>
      <c r="M1766" s="5">
        <v>70596944</v>
      </c>
      <c r="N1766" s="5">
        <v>926059303</v>
      </c>
      <c r="O1766" s="5">
        <v>18306</v>
      </c>
      <c r="P1766" s="5" t="s">
        <v>265</v>
      </c>
      <c r="Q1766" s="78" t="s">
        <v>23</v>
      </c>
      <c r="R1766" s="78" t="s">
        <v>111</v>
      </c>
      <c r="S1766" s="30">
        <v>45695</v>
      </c>
      <c r="T1766" s="5">
        <v>1</v>
      </c>
      <c r="U1766" s="30">
        <v>45695</v>
      </c>
      <c r="V1766" s="5">
        <v>1</v>
      </c>
      <c r="W1766" s="30">
        <v>45699</v>
      </c>
      <c r="X1766" s="5">
        <v>1</v>
      </c>
      <c r="Y1766" s="30">
        <v>45698</v>
      </c>
      <c r="Z1766" s="30">
        <v>45702</v>
      </c>
      <c r="AA1766" s="30">
        <v>45709</v>
      </c>
      <c r="AB1766" s="30">
        <v>45716</v>
      </c>
      <c r="AC1766" s="5">
        <v>1</v>
      </c>
      <c r="AD1766" s="5" t="s">
        <v>113</v>
      </c>
      <c r="AE1766" s="5"/>
    </row>
    <row r="1767" spans="1:31" x14ac:dyDescent="0.25">
      <c r="A1767" s="5">
        <v>94132632</v>
      </c>
      <c r="B1767" s="5" t="s">
        <v>90</v>
      </c>
      <c r="C1767" s="78" t="s">
        <v>168</v>
      </c>
      <c r="D1767" s="5" t="s">
        <v>91</v>
      </c>
      <c r="E1767" s="30">
        <v>45695</v>
      </c>
      <c r="F1767" s="5" t="s">
        <v>2</v>
      </c>
      <c r="G1767" s="78" t="s">
        <v>73</v>
      </c>
      <c r="H1767" s="78" t="s">
        <v>152</v>
      </c>
      <c r="I1767" s="78"/>
      <c r="J1767" s="5" t="s">
        <v>236</v>
      </c>
      <c r="K1767" s="5">
        <v>38</v>
      </c>
      <c r="L1767" s="5">
        <v>3460</v>
      </c>
      <c r="M1767" s="5">
        <v>75352703</v>
      </c>
      <c r="N1767" s="5">
        <v>924905106</v>
      </c>
      <c r="O1767" s="5">
        <v>18306</v>
      </c>
      <c r="P1767" s="5" t="s">
        <v>265</v>
      </c>
      <c r="Q1767" s="78" t="s">
        <v>201</v>
      </c>
      <c r="R1767" s="78" t="s">
        <v>111</v>
      </c>
      <c r="S1767" s="30">
        <v>45695</v>
      </c>
      <c r="T1767" s="5">
        <v>1</v>
      </c>
      <c r="U1767" s="30">
        <v>45695</v>
      </c>
      <c r="V1767" s="5">
        <v>1</v>
      </c>
      <c r="W1767" s="30"/>
      <c r="X1767" s="5">
        <v>0</v>
      </c>
      <c r="Y1767" s="30"/>
      <c r="Z1767" s="30"/>
      <c r="AA1767" s="30"/>
      <c r="AB1767" s="30"/>
      <c r="AC1767" s="5">
        <v>0</v>
      </c>
      <c r="AD1767" s="5" t="s">
        <v>94</v>
      </c>
      <c r="AE1767" s="5"/>
    </row>
    <row r="1768" spans="1:31" x14ac:dyDescent="0.25">
      <c r="A1768" s="5">
        <v>94132638</v>
      </c>
      <c r="B1768" s="5" t="s">
        <v>90</v>
      </c>
      <c r="C1768" s="78" t="s">
        <v>564</v>
      </c>
      <c r="D1768" s="5" t="s">
        <v>97</v>
      </c>
      <c r="E1768" s="30">
        <v>45695</v>
      </c>
      <c r="F1768" s="5" t="s">
        <v>2</v>
      </c>
      <c r="G1768" s="78" t="s">
        <v>73</v>
      </c>
      <c r="H1768" s="78" t="s">
        <v>152</v>
      </c>
      <c r="I1768" s="78"/>
      <c r="J1768" s="5" t="s">
        <v>236</v>
      </c>
      <c r="K1768" s="5">
        <v>39</v>
      </c>
      <c r="L1768" s="5">
        <v>3145</v>
      </c>
      <c r="M1768" s="5">
        <v>46458778</v>
      </c>
      <c r="N1768" s="5">
        <v>986918181</v>
      </c>
      <c r="O1768" s="5">
        <v>18306</v>
      </c>
      <c r="P1768" s="5" t="s">
        <v>265</v>
      </c>
      <c r="Q1768" s="78" t="s">
        <v>201</v>
      </c>
      <c r="R1768" s="78" t="s">
        <v>111</v>
      </c>
      <c r="S1768" s="30">
        <v>45695</v>
      </c>
      <c r="T1768" s="5">
        <v>1</v>
      </c>
      <c r="U1768" s="30">
        <v>45695</v>
      </c>
      <c r="V1768" s="5">
        <v>1</v>
      </c>
      <c r="W1768" s="30"/>
      <c r="X1768" s="5">
        <v>0</v>
      </c>
      <c r="Y1768" s="30"/>
      <c r="Z1768" s="30"/>
      <c r="AA1768" s="30"/>
      <c r="AB1768" s="30"/>
      <c r="AC1768" s="5">
        <v>0</v>
      </c>
      <c r="AD1768" s="5" t="s">
        <v>94</v>
      </c>
      <c r="AE1768" s="5"/>
    </row>
    <row r="1769" spans="1:31" x14ac:dyDescent="0.25">
      <c r="A1769" s="5">
        <v>94133487</v>
      </c>
      <c r="B1769" s="5" t="s">
        <v>90</v>
      </c>
      <c r="C1769" s="78" t="s">
        <v>227</v>
      </c>
      <c r="D1769" s="5" t="s">
        <v>97</v>
      </c>
      <c r="E1769" s="30">
        <v>45695</v>
      </c>
      <c r="F1769" s="5" t="s">
        <v>2</v>
      </c>
      <c r="G1769" s="78" t="s">
        <v>73</v>
      </c>
      <c r="H1769" s="78" t="s">
        <v>152</v>
      </c>
      <c r="I1769" s="78"/>
      <c r="J1769" s="5" t="s">
        <v>236</v>
      </c>
      <c r="K1769" s="5">
        <v>37</v>
      </c>
      <c r="L1769" s="5">
        <v>3450</v>
      </c>
      <c r="M1769" s="5">
        <v>42240036</v>
      </c>
      <c r="N1769" s="5">
        <v>975164844</v>
      </c>
      <c r="O1769" s="5">
        <v>18306</v>
      </c>
      <c r="P1769" s="5" t="s">
        <v>265</v>
      </c>
      <c r="Q1769" s="78" t="s">
        <v>201</v>
      </c>
      <c r="R1769" s="78" t="s">
        <v>111</v>
      </c>
      <c r="S1769" s="30">
        <v>45695</v>
      </c>
      <c r="T1769" s="5">
        <v>1</v>
      </c>
      <c r="U1769" s="30">
        <v>45695</v>
      </c>
      <c r="V1769" s="5">
        <v>1</v>
      </c>
      <c r="W1769" s="30"/>
      <c r="X1769" s="5">
        <v>0</v>
      </c>
      <c r="Y1769" s="30"/>
      <c r="Z1769" s="30"/>
      <c r="AA1769" s="30"/>
      <c r="AB1769" s="30"/>
      <c r="AC1769" s="5">
        <v>0</v>
      </c>
      <c r="AD1769" s="5" t="s">
        <v>94</v>
      </c>
      <c r="AE1769" s="5"/>
    </row>
    <row r="1770" spans="1:31" x14ac:dyDescent="0.25">
      <c r="A1770" s="5">
        <v>94132586</v>
      </c>
      <c r="B1770" s="5" t="s">
        <v>90</v>
      </c>
      <c r="C1770" s="78" t="s">
        <v>561</v>
      </c>
      <c r="D1770" s="5" t="s">
        <v>91</v>
      </c>
      <c r="E1770" s="30">
        <v>45695</v>
      </c>
      <c r="F1770" s="5" t="s">
        <v>2</v>
      </c>
      <c r="G1770" s="78" t="s">
        <v>73</v>
      </c>
      <c r="H1770" s="78" t="s">
        <v>102</v>
      </c>
      <c r="I1770" s="78" t="s">
        <v>45</v>
      </c>
      <c r="J1770" s="5" t="s">
        <v>93</v>
      </c>
      <c r="K1770" s="5">
        <v>40</v>
      </c>
      <c r="L1770" s="5">
        <v>3415</v>
      </c>
      <c r="M1770" s="5">
        <v>75146511</v>
      </c>
      <c r="N1770" s="5">
        <v>901667312</v>
      </c>
      <c r="O1770" s="5">
        <v>6240</v>
      </c>
      <c r="P1770" s="5" t="s">
        <v>265</v>
      </c>
      <c r="Q1770" s="78" t="s">
        <v>45</v>
      </c>
      <c r="R1770" s="78" t="s">
        <v>115</v>
      </c>
      <c r="S1770" s="30">
        <v>45695</v>
      </c>
      <c r="T1770" s="5">
        <v>1</v>
      </c>
      <c r="U1770" s="30">
        <v>45695</v>
      </c>
      <c r="V1770" s="5">
        <v>1</v>
      </c>
      <c r="W1770" s="30">
        <v>45699</v>
      </c>
      <c r="X1770" s="5">
        <v>1</v>
      </c>
      <c r="Y1770" s="30">
        <v>45698</v>
      </c>
      <c r="Z1770" s="30">
        <v>45702</v>
      </c>
      <c r="AA1770" s="30">
        <v>45709</v>
      </c>
      <c r="AB1770" s="30">
        <v>45716</v>
      </c>
      <c r="AC1770" s="5">
        <v>1</v>
      </c>
      <c r="AD1770" s="5" t="s">
        <v>113</v>
      </c>
      <c r="AE1770" s="5">
        <v>6240</v>
      </c>
    </row>
    <row r="1771" spans="1:31" x14ac:dyDescent="0.25">
      <c r="A1771" s="5">
        <v>94133631</v>
      </c>
      <c r="B1771" s="5" t="s">
        <v>90</v>
      </c>
      <c r="C1771" s="78" t="s">
        <v>138</v>
      </c>
      <c r="D1771" s="5" t="s">
        <v>91</v>
      </c>
      <c r="E1771" s="30">
        <v>45695</v>
      </c>
      <c r="F1771" s="5" t="s">
        <v>2</v>
      </c>
      <c r="G1771" s="78" t="s">
        <v>73</v>
      </c>
      <c r="H1771" s="78" t="s">
        <v>102</v>
      </c>
      <c r="I1771" s="78"/>
      <c r="J1771" s="5" t="s">
        <v>93</v>
      </c>
      <c r="K1771" s="5">
        <v>37</v>
      </c>
      <c r="L1771" s="5">
        <v>3185</v>
      </c>
      <c r="M1771" s="5">
        <v>71189646</v>
      </c>
      <c r="N1771" s="5">
        <v>941597380</v>
      </c>
      <c r="O1771" s="5">
        <v>6241</v>
      </c>
      <c r="P1771" s="5" t="s">
        <v>265</v>
      </c>
      <c r="Q1771" s="78" t="s">
        <v>23</v>
      </c>
      <c r="R1771" s="78" t="s">
        <v>111</v>
      </c>
      <c r="S1771" s="30">
        <v>45696</v>
      </c>
      <c r="T1771" s="5">
        <v>1</v>
      </c>
      <c r="U1771" s="30">
        <v>45696</v>
      </c>
      <c r="V1771" s="5">
        <v>1</v>
      </c>
      <c r="W1771" s="30">
        <v>45698</v>
      </c>
      <c r="X1771" s="5">
        <v>1</v>
      </c>
      <c r="Y1771" s="30">
        <v>45699</v>
      </c>
      <c r="Z1771" s="30">
        <v>45702</v>
      </c>
      <c r="AA1771" s="30">
        <v>45709</v>
      </c>
      <c r="AB1771" s="30">
        <v>45716</v>
      </c>
      <c r="AC1771" s="5">
        <v>1</v>
      </c>
      <c r="AD1771" s="5" t="s">
        <v>113</v>
      </c>
      <c r="AE1771" s="5"/>
    </row>
    <row r="1772" spans="1:31" x14ac:dyDescent="0.25">
      <c r="A1772" s="5">
        <v>94133135</v>
      </c>
      <c r="B1772" s="5" t="s">
        <v>90</v>
      </c>
      <c r="C1772" s="78" t="s">
        <v>573</v>
      </c>
      <c r="D1772" s="5" t="s">
        <v>97</v>
      </c>
      <c r="E1772" s="30">
        <v>45695</v>
      </c>
      <c r="F1772" s="5" t="s">
        <v>2</v>
      </c>
      <c r="G1772" s="78" t="s">
        <v>73</v>
      </c>
      <c r="H1772" s="78" t="s">
        <v>102</v>
      </c>
      <c r="I1772" s="78"/>
      <c r="J1772" s="5" t="s">
        <v>93</v>
      </c>
      <c r="K1772" s="5">
        <v>38</v>
      </c>
      <c r="L1772" s="5">
        <v>3450</v>
      </c>
      <c r="M1772" s="5">
        <v>71683490</v>
      </c>
      <c r="N1772" s="5">
        <v>977638905</v>
      </c>
      <c r="O1772" s="5">
        <v>6238</v>
      </c>
      <c r="P1772" s="5" t="s">
        <v>265</v>
      </c>
      <c r="Q1772" s="78" t="s">
        <v>23</v>
      </c>
      <c r="R1772" s="78" t="s">
        <v>111</v>
      </c>
      <c r="S1772" s="30">
        <v>45695</v>
      </c>
      <c r="T1772" s="5">
        <v>1</v>
      </c>
      <c r="U1772" s="30">
        <v>45695</v>
      </c>
      <c r="V1772" s="5">
        <v>1</v>
      </c>
      <c r="W1772" s="30">
        <v>45698</v>
      </c>
      <c r="X1772" s="5">
        <v>1</v>
      </c>
      <c r="Y1772" s="30"/>
      <c r="Z1772" s="30"/>
      <c r="AA1772" s="30"/>
      <c r="AB1772" s="30"/>
      <c r="AC1772" s="5">
        <v>0</v>
      </c>
      <c r="AD1772" s="5" t="s">
        <v>94</v>
      </c>
      <c r="AE1772" s="5"/>
    </row>
    <row r="1773" spans="1:31" x14ac:dyDescent="0.25">
      <c r="A1773" s="5">
        <v>94132571</v>
      </c>
      <c r="B1773" s="5" t="s">
        <v>90</v>
      </c>
      <c r="C1773" s="78" t="s">
        <v>560</v>
      </c>
      <c r="D1773" s="5" t="s">
        <v>97</v>
      </c>
      <c r="E1773" s="30">
        <v>45695</v>
      </c>
      <c r="F1773" s="5" t="s">
        <v>2</v>
      </c>
      <c r="G1773" s="78" t="s">
        <v>74</v>
      </c>
      <c r="H1773" s="78" t="s">
        <v>102</v>
      </c>
      <c r="I1773" s="78" t="s">
        <v>51</v>
      </c>
      <c r="J1773" s="5" t="s">
        <v>93</v>
      </c>
      <c r="K1773" s="5">
        <v>38</v>
      </c>
      <c r="L1773" s="5">
        <v>2775</v>
      </c>
      <c r="M1773" s="5">
        <v>7572652</v>
      </c>
      <c r="N1773" s="5">
        <v>968676273</v>
      </c>
      <c r="O1773" s="5">
        <v>6249</v>
      </c>
      <c r="P1773" s="5" t="s">
        <v>265</v>
      </c>
      <c r="Q1773" s="78" t="s">
        <v>51</v>
      </c>
      <c r="R1773" s="78" t="s">
        <v>115</v>
      </c>
      <c r="S1773" s="30">
        <v>45695</v>
      </c>
      <c r="T1773" s="5">
        <v>1</v>
      </c>
      <c r="U1773" s="30">
        <v>45695</v>
      </c>
      <c r="V1773" s="5">
        <v>1</v>
      </c>
      <c r="W1773" s="30">
        <v>45699</v>
      </c>
      <c r="X1773" s="5">
        <v>1</v>
      </c>
      <c r="Y1773" s="30">
        <v>45698</v>
      </c>
      <c r="Z1773" s="30">
        <v>45705</v>
      </c>
      <c r="AA1773" s="30">
        <v>45712</v>
      </c>
      <c r="AB1773" s="30">
        <v>45719</v>
      </c>
      <c r="AC1773" s="5">
        <v>1</v>
      </c>
      <c r="AD1773" s="5" t="s">
        <v>113</v>
      </c>
      <c r="AE1773" s="5">
        <v>6249</v>
      </c>
    </row>
    <row r="1774" spans="1:31" x14ac:dyDescent="0.25">
      <c r="A1774" s="5">
        <v>94134514</v>
      </c>
      <c r="B1774" s="5" t="s">
        <v>90</v>
      </c>
      <c r="C1774" s="78" t="s">
        <v>585</v>
      </c>
      <c r="D1774" s="5" t="s">
        <v>91</v>
      </c>
      <c r="E1774" s="30">
        <v>45696</v>
      </c>
      <c r="F1774" s="5" t="s">
        <v>2</v>
      </c>
      <c r="G1774" s="78" t="s">
        <v>74</v>
      </c>
      <c r="H1774" s="78" t="s">
        <v>100</v>
      </c>
      <c r="I1774" s="78" t="s">
        <v>43</v>
      </c>
      <c r="J1774" s="5" t="s">
        <v>93</v>
      </c>
      <c r="K1774" s="5">
        <v>39</v>
      </c>
      <c r="L1774" s="5">
        <v>2900</v>
      </c>
      <c r="M1774" s="5">
        <v>74208512</v>
      </c>
      <c r="N1774" s="5">
        <v>971422105</v>
      </c>
      <c r="O1774" s="5">
        <v>6249</v>
      </c>
      <c r="P1774" s="5" t="s">
        <v>265</v>
      </c>
      <c r="Q1774" s="78" t="s">
        <v>43</v>
      </c>
      <c r="R1774" s="78" t="s">
        <v>115</v>
      </c>
      <c r="S1774" s="30">
        <v>45697</v>
      </c>
      <c r="T1774" s="5">
        <v>1</v>
      </c>
      <c r="U1774" s="30">
        <v>45697</v>
      </c>
      <c r="V1774" s="5">
        <v>1</v>
      </c>
      <c r="W1774" s="30">
        <v>45699</v>
      </c>
      <c r="X1774" s="5">
        <v>1</v>
      </c>
      <c r="Y1774" s="30">
        <v>45699</v>
      </c>
      <c r="Z1774" s="30">
        <v>45703</v>
      </c>
      <c r="AA1774" s="30">
        <v>45710</v>
      </c>
      <c r="AB1774" s="30">
        <v>45717</v>
      </c>
      <c r="AC1774" s="5">
        <v>1</v>
      </c>
      <c r="AD1774" s="5" t="s">
        <v>113</v>
      </c>
      <c r="AE1774" s="5">
        <v>6768</v>
      </c>
    </row>
    <row r="1775" spans="1:31" x14ac:dyDescent="0.25">
      <c r="A1775" s="5">
        <v>94134539</v>
      </c>
      <c r="B1775" s="5" t="s">
        <v>90</v>
      </c>
      <c r="C1775" s="78" t="s">
        <v>217</v>
      </c>
      <c r="D1775" s="5" t="s">
        <v>97</v>
      </c>
      <c r="E1775" s="30">
        <v>45696</v>
      </c>
      <c r="F1775" s="5" t="s">
        <v>2</v>
      </c>
      <c r="G1775" s="78" t="s">
        <v>73</v>
      </c>
      <c r="H1775" s="78" t="s">
        <v>152</v>
      </c>
      <c r="I1775" s="78"/>
      <c r="J1775" s="5" t="s">
        <v>236</v>
      </c>
      <c r="K1775" s="5">
        <v>40</v>
      </c>
      <c r="L1775" s="5">
        <v>3350</v>
      </c>
      <c r="M1775" s="5">
        <v>72907871</v>
      </c>
      <c r="N1775" s="5">
        <v>959306005</v>
      </c>
      <c r="O1775" s="5">
        <v>18306</v>
      </c>
      <c r="P1775" s="5" t="s">
        <v>265</v>
      </c>
      <c r="Q1775" s="78" t="s">
        <v>201</v>
      </c>
      <c r="R1775" s="78" t="s">
        <v>111</v>
      </c>
      <c r="S1775" s="30">
        <v>45696</v>
      </c>
      <c r="T1775" s="5">
        <v>1</v>
      </c>
      <c r="U1775" s="30">
        <v>45696</v>
      </c>
      <c r="V1775" s="5">
        <v>1</v>
      </c>
      <c r="W1775" s="30"/>
      <c r="X1775" s="5">
        <v>0</v>
      </c>
      <c r="Y1775" s="30"/>
      <c r="Z1775" s="30"/>
      <c r="AA1775" s="30"/>
      <c r="AB1775" s="30"/>
      <c r="AC1775" s="5">
        <v>0</v>
      </c>
      <c r="AD1775" s="5" t="s">
        <v>94</v>
      </c>
      <c r="AE1775" s="5"/>
    </row>
    <row r="1776" spans="1:31" x14ac:dyDescent="0.25">
      <c r="A1776" s="5">
        <v>94134825</v>
      </c>
      <c r="B1776" s="5" t="s">
        <v>90</v>
      </c>
      <c r="C1776" s="78" t="s">
        <v>592</v>
      </c>
      <c r="D1776" s="5" t="s">
        <v>91</v>
      </c>
      <c r="E1776" s="30">
        <v>45696</v>
      </c>
      <c r="F1776" s="5" t="s">
        <v>2</v>
      </c>
      <c r="G1776" s="78" t="s">
        <v>106</v>
      </c>
      <c r="H1776" s="78" t="s">
        <v>152</v>
      </c>
      <c r="I1776" s="78"/>
      <c r="J1776" s="5" t="s">
        <v>236</v>
      </c>
      <c r="K1776" s="5">
        <v>39</v>
      </c>
      <c r="L1776" s="5">
        <v>3105</v>
      </c>
      <c r="M1776" s="5">
        <v>46165150</v>
      </c>
      <c r="N1776" s="5">
        <v>902768859</v>
      </c>
      <c r="O1776" s="5">
        <v>18306</v>
      </c>
      <c r="P1776" s="5" t="s">
        <v>265</v>
      </c>
      <c r="Q1776" s="78" t="s">
        <v>201</v>
      </c>
      <c r="R1776" s="78" t="s">
        <v>111</v>
      </c>
      <c r="S1776" s="30">
        <v>45697</v>
      </c>
      <c r="T1776" s="5">
        <v>1</v>
      </c>
      <c r="U1776" s="30">
        <v>45697</v>
      </c>
      <c r="V1776" s="5">
        <v>1</v>
      </c>
      <c r="W1776" s="30"/>
      <c r="X1776" s="5">
        <v>0</v>
      </c>
      <c r="Y1776" s="30"/>
      <c r="Z1776" s="30"/>
      <c r="AA1776" s="30"/>
      <c r="AB1776" s="30"/>
      <c r="AC1776" s="5">
        <v>0</v>
      </c>
      <c r="AD1776" s="5" t="s">
        <v>94</v>
      </c>
      <c r="AE1776" s="5"/>
    </row>
    <row r="1777" spans="1:31" x14ac:dyDescent="0.25">
      <c r="A1777" s="5">
        <v>94134530</v>
      </c>
      <c r="B1777" s="5" t="s">
        <v>90</v>
      </c>
      <c r="C1777" s="78" t="s">
        <v>2177</v>
      </c>
      <c r="D1777" s="5" t="s">
        <v>91</v>
      </c>
      <c r="E1777" s="30">
        <v>45696</v>
      </c>
      <c r="F1777" s="5" t="s">
        <v>2</v>
      </c>
      <c r="G1777" s="78" t="s">
        <v>74</v>
      </c>
      <c r="H1777" s="78" t="s">
        <v>152</v>
      </c>
      <c r="I1777" s="78"/>
      <c r="J1777" s="5" t="s">
        <v>236</v>
      </c>
      <c r="K1777" s="5">
        <v>38</v>
      </c>
      <c r="L1777" s="5">
        <v>3570</v>
      </c>
      <c r="M1777" s="5">
        <v>75187970</v>
      </c>
      <c r="N1777" s="5">
        <v>910681065</v>
      </c>
      <c r="O1777" s="5">
        <v>18306</v>
      </c>
      <c r="P1777" s="5" t="s">
        <v>265</v>
      </c>
      <c r="Q1777" s="78" t="s">
        <v>201</v>
      </c>
      <c r="R1777" s="78" t="s">
        <v>111</v>
      </c>
      <c r="S1777" s="30">
        <v>45696</v>
      </c>
      <c r="T1777" s="5">
        <v>1</v>
      </c>
      <c r="U1777" s="30">
        <v>45696</v>
      </c>
      <c r="V1777" s="5">
        <v>1</v>
      </c>
      <c r="W1777" s="30"/>
      <c r="X1777" s="5">
        <v>0</v>
      </c>
      <c r="Y1777" s="30"/>
      <c r="Z1777" s="30"/>
      <c r="AA1777" s="30"/>
      <c r="AB1777" s="30"/>
      <c r="AC1777" s="5">
        <v>0</v>
      </c>
      <c r="AD1777" s="5" t="s">
        <v>94</v>
      </c>
      <c r="AE1777" s="5"/>
    </row>
    <row r="1778" spans="1:31" x14ac:dyDescent="0.25">
      <c r="A1778" s="5">
        <v>94133764</v>
      </c>
      <c r="B1778" s="5" t="s">
        <v>90</v>
      </c>
      <c r="C1778" s="78" t="s">
        <v>578</v>
      </c>
      <c r="D1778" s="5" t="s">
        <v>91</v>
      </c>
      <c r="E1778" s="30">
        <v>45696</v>
      </c>
      <c r="F1778" s="5" t="s">
        <v>2</v>
      </c>
      <c r="G1778" s="78" t="s">
        <v>73</v>
      </c>
      <c r="H1778" s="78" t="s">
        <v>152</v>
      </c>
      <c r="I1778" s="78"/>
      <c r="J1778" s="5" t="s">
        <v>236</v>
      </c>
      <c r="K1778" s="5">
        <v>40</v>
      </c>
      <c r="L1778" s="5">
        <v>3050</v>
      </c>
      <c r="M1778" s="5">
        <v>75703040</v>
      </c>
      <c r="N1778" s="5">
        <v>904475445</v>
      </c>
      <c r="O1778" s="5">
        <v>18306</v>
      </c>
      <c r="P1778" s="5" t="s">
        <v>265</v>
      </c>
      <c r="Q1778" s="78" t="s">
        <v>201</v>
      </c>
      <c r="R1778" s="78" t="s">
        <v>111</v>
      </c>
      <c r="S1778" s="30">
        <v>45696</v>
      </c>
      <c r="T1778" s="5">
        <v>1</v>
      </c>
      <c r="U1778" s="30">
        <v>45696</v>
      </c>
      <c r="V1778" s="5">
        <v>1</v>
      </c>
      <c r="W1778" s="30"/>
      <c r="X1778" s="5">
        <v>0</v>
      </c>
      <c r="Y1778" s="30"/>
      <c r="Z1778" s="30"/>
      <c r="AA1778" s="30"/>
      <c r="AB1778" s="30"/>
      <c r="AC1778" s="5">
        <v>0</v>
      </c>
      <c r="AD1778" s="5" t="s">
        <v>94</v>
      </c>
      <c r="AE1778" s="5"/>
    </row>
    <row r="1779" spans="1:31" x14ac:dyDescent="0.25">
      <c r="A1779" s="5">
        <v>94136018</v>
      </c>
      <c r="B1779" s="5" t="s">
        <v>90</v>
      </c>
      <c r="C1779" s="78" t="s">
        <v>2178</v>
      </c>
      <c r="D1779" s="5" t="s">
        <v>97</v>
      </c>
      <c r="E1779" s="30">
        <v>45696</v>
      </c>
      <c r="F1779" s="5" t="s">
        <v>2</v>
      </c>
      <c r="G1779" s="78" t="s">
        <v>78</v>
      </c>
      <c r="H1779" s="78" t="s">
        <v>135</v>
      </c>
      <c r="I1779" s="78" t="s">
        <v>64</v>
      </c>
      <c r="J1779" s="5" t="s">
        <v>236</v>
      </c>
      <c r="K1779" s="5"/>
      <c r="L1779" s="5"/>
      <c r="M1779" s="5"/>
      <c r="N1779" s="5"/>
      <c r="O1779" s="5"/>
      <c r="P1779" s="5" t="s">
        <v>265</v>
      </c>
      <c r="Q1779" s="78" t="s">
        <v>64</v>
      </c>
      <c r="R1779" s="78" t="s">
        <v>78</v>
      </c>
      <c r="S1779" s="30"/>
      <c r="T1779" s="5">
        <v>0</v>
      </c>
      <c r="U1779" s="30"/>
      <c r="V1779" s="5">
        <v>0</v>
      </c>
      <c r="W1779" s="30"/>
      <c r="X1779" s="5">
        <v>0</v>
      </c>
      <c r="Y1779" s="30">
        <v>45699</v>
      </c>
      <c r="Z1779" s="30">
        <v>45703</v>
      </c>
      <c r="AA1779" s="30">
        <v>45710</v>
      </c>
      <c r="AB1779" s="30">
        <v>45717</v>
      </c>
      <c r="AC1779" s="5">
        <v>1</v>
      </c>
      <c r="AD1779" s="5" t="s">
        <v>94</v>
      </c>
      <c r="AE1779" s="5">
        <v>6255</v>
      </c>
    </row>
    <row r="1780" spans="1:31" x14ac:dyDescent="0.25">
      <c r="A1780" s="5">
        <v>94133924</v>
      </c>
      <c r="B1780" s="5" t="s">
        <v>90</v>
      </c>
      <c r="C1780" s="78" t="s">
        <v>581</v>
      </c>
      <c r="D1780" s="5" t="s">
        <v>91</v>
      </c>
      <c r="E1780" s="30">
        <v>45696</v>
      </c>
      <c r="F1780" s="5" t="s">
        <v>2</v>
      </c>
      <c r="G1780" s="78" t="s">
        <v>78</v>
      </c>
      <c r="H1780" s="78" t="s">
        <v>132</v>
      </c>
      <c r="I1780" s="78" t="s">
        <v>64</v>
      </c>
      <c r="J1780" s="5" t="s">
        <v>93</v>
      </c>
      <c r="K1780" s="5"/>
      <c r="L1780" s="5"/>
      <c r="M1780" s="5"/>
      <c r="N1780" s="5"/>
      <c r="O1780" s="5"/>
      <c r="P1780" s="5" t="s">
        <v>265</v>
      </c>
      <c r="Q1780" s="78" t="s">
        <v>64</v>
      </c>
      <c r="R1780" s="78" t="s">
        <v>78</v>
      </c>
      <c r="S1780" s="30"/>
      <c r="T1780" s="5">
        <v>0</v>
      </c>
      <c r="U1780" s="30"/>
      <c r="V1780" s="5">
        <v>0</v>
      </c>
      <c r="W1780" s="5"/>
      <c r="X1780" s="5">
        <v>0</v>
      </c>
      <c r="Y1780" s="5"/>
      <c r="Z1780" s="5"/>
      <c r="AA1780" s="5"/>
      <c r="AB1780" s="5"/>
      <c r="AC1780" s="5">
        <v>0</v>
      </c>
      <c r="AD1780" s="5" t="s">
        <v>94</v>
      </c>
      <c r="AE1780" s="5">
        <v>6255</v>
      </c>
    </row>
    <row r="1781" spans="1:31" x14ac:dyDescent="0.25">
      <c r="A1781" s="5">
        <v>94134636</v>
      </c>
      <c r="B1781" s="5" t="s">
        <v>90</v>
      </c>
      <c r="C1781" s="78" t="s">
        <v>588</v>
      </c>
      <c r="D1781" s="5" t="s">
        <v>91</v>
      </c>
      <c r="E1781" s="30">
        <v>45696</v>
      </c>
      <c r="F1781" s="5" t="s">
        <v>2</v>
      </c>
      <c r="G1781" s="78" t="s">
        <v>73</v>
      </c>
      <c r="H1781" s="78" t="s">
        <v>152</v>
      </c>
      <c r="I1781" s="78"/>
      <c r="J1781" s="5" t="s">
        <v>236</v>
      </c>
      <c r="K1781" s="5">
        <v>40</v>
      </c>
      <c r="L1781" s="5">
        <v>3470</v>
      </c>
      <c r="M1781" s="5">
        <v>46344815</v>
      </c>
      <c r="N1781" s="5">
        <v>926255688</v>
      </c>
      <c r="O1781" s="5">
        <v>18306</v>
      </c>
      <c r="P1781" s="5" t="s">
        <v>265</v>
      </c>
      <c r="Q1781" s="78" t="s">
        <v>201</v>
      </c>
      <c r="R1781" s="78" t="s">
        <v>111</v>
      </c>
      <c r="S1781" s="30">
        <v>45697</v>
      </c>
      <c r="T1781" s="5">
        <v>1</v>
      </c>
      <c r="U1781" s="30">
        <v>45697</v>
      </c>
      <c r="V1781" s="5">
        <v>1</v>
      </c>
      <c r="W1781" s="30"/>
      <c r="X1781" s="5">
        <v>0</v>
      </c>
      <c r="Y1781" s="5"/>
      <c r="Z1781" s="5"/>
      <c r="AA1781" s="5"/>
      <c r="AB1781" s="5"/>
      <c r="AC1781" s="5">
        <v>0</v>
      </c>
      <c r="AD1781" s="5" t="s">
        <v>94</v>
      </c>
      <c r="AE1781" s="5"/>
    </row>
    <row r="1782" spans="1:31" x14ac:dyDescent="0.25">
      <c r="A1782" s="5">
        <v>94134441</v>
      </c>
      <c r="B1782" s="5" t="s">
        <v>90</v>
      </c>
      <c r="C1782" s="78" t="s">
        <v>584</v>
      </c>
      <c r="D1782" s="5" t="s">
        <v>91</v>
      </c>
      <c r="E1782" s="30">
        <v>45696</v>
      </c>
      <c r="F1782" s="5" t="s">
        <v>2</v>
      </c>
      <c r="G1782" s="78" t="s">
        <v>78</v>
      </c>
      <c r="H1782" s="78" t="s">
        <v>145</v>
      </c>
      <c r="I1782" s="78"/>
      <c r="J1782" s="5" t="s">
        <v>236</v>
      </c>
      <c r="K1782" s="5">
        <v>39</v>
      </c>
      <c r="L1782" s="5">
        <v>3160</v>
      </c>
      <c r="M1782" s="5">
        <v>77103945</v>
      </c>
      <c r="N1782" s="5">
        <v>925969145</v>
      </c>
      <c r="O1782" s="5">
        <v>8146</v>
      </c>
      <c r="P1782" s="5" t="s">
        <v>265</v>
      </c>
      <c r="Q1782" s="78"/>
      <c r="R1782" s="78"/>
      <c r="S1782" s="30"/>
      <c r="T1782" s="5">
        <v>0</v>
      </c>
      <c r="U1782" s="30"/>
      <c r="V1782" s="5">
        <v>0</v>
      </c>
      <c r="W1782" s="5"/>
      <c r="X1782" s="5">
        <v>0</v>
      </c>
      <c r="Y1782" s="5"/>
      <c r="Z1782" s="5"/>
      <c r="AA1782" s="5"/>
      <c r="AB1782" s="5"/>
      <c r="AC1782" s="5">
        <v>0</v>
      </c>
      <c r="AD1782" s="5" t="s">
        <v>94</v>
      </c>
      <c r="AE1782" s="5"/>
    </row>
    <row r="1783" spans="1:31" x14ac:dyDescent="0.25">
      <c r="A1783" s="5">
        <v>94134155</v>
      </c>
      <c r="B1783" s="5" t="s">
        <v>90</v>
      </c>
      <c r="C1783" s="78" t="s">
        <v>583</v>
      </c>
      <c r="D1783" s="5" t="s">
        <v>97</v>
      </c>
      <c r="E1783" s="30">
        <v>45696</v>
      </c>
      <c r="F1783" s="5" t="s">
        <v>2</v>
      </c>
      <c r="G1783" s="78" t="s">
        <v>78</v>
      </c>
      <c r="H1783" s="78" t="s">
        <v>145</v>
      </c>
      <c r="I1783" s="78"/>
      <c r="J1783" s="5" t="s">
        <v>236</v>
      </c>
      <c r="K1783" s="5">
        <v>37</v>
      </c>
      <c r="L1783" s="5">
        <v>2760</v>
      </c>
      <c r="M1783" s="5">
        <v>43176450</v>
      </c>
      <c r="N1783" s="5">
        <v>976069022</v>
      </c>
      <c r="O1783" s="5">
        <v>8146</v>
      </c>
      <c r="P1783" s="5" t="s">
        <v>265</v>
      </c>
      <c r="Q1783" s="78"/>
      <c r="R1783" s="78"/>
      <c r="S1783" s="30"/>
      <c r="T1783" s="5">
        <v>0</v>
      </c>
      <c r="U1783" s="30"/>
      <c r="V1783" s="5">
        <v>0</v>
      </c>
      <c r="W1783" s="30"/>
      <c r="X1783" s="5">
        <v>0</v>
      </c>
      <c r="Y1783" s="30"/>
      <c r="Z1783" s="30"/>
      <c r="AA1783" s="30"/>
      <c r="AB1783" s="30"/>
      <c r="AC1783" s="5">
        <v>0</v>
      </c>
      <c r="AD1783" s="5" t="s">
        <v>94</v>
      </c>
      <c r="AE1783" s="5"/>
    </row>
    <row r="1784" spans="1:31" x14ac:dyDescent="0.25">
      <c r="A1784" s="5">
        <v>94136400</v>
      </c>
      <c r="B1784" s="5" t="s">
        <v>90</v>
      </c>
      <c r="C1784" s="78" t="s">
        <v>593</v>
      </c>
      <c r="D1784" s="5" t="s">
        <v>97</v>
      </c>
      <c r="E1784" s="30">
        <v>45696</v>
      </c>
      <c r="F1784" s="5" t="s">
        <v>2</v>
      </c>
      <c r="G1784" s="78" t="s">
        <v>73</v>
      </c>
      <c r="H1784" s="78" t="s">
        <v>145</v>
      </c>
      <c r="I1784" s="78"/>
      <c r="J1784" s="5" t="s">
        <v>236</v>
      </c>
      <c r="K1784" s="5">
        <v>38</v>
      </c>
      <c r="L1784" s="5">
        <v>2950</v>
      </c>
      <c r="M1784" s="5">
        <v>44151741</v>
      </c>
      <c r="N1784" s="5">
        <v>928241869</v>
      </c>
      <c r="O1784" s="5">
        <v>7948</v>
      </c>
      <c r="P1784" s="5" t="s">
        <v>265</v>
      </c>
      <c r="Q1784" s="78"/>
      <c r="R1784" s="78"/>
      <c r="S1784" s="30"/>
      <c r="T1784" s="5">
        <v>0</v>
      </c>
      <c r="U1784" s="30"/>
      <c r="V1784" s="5">
        <v>0</v>
      </c>
      <c r="W1784" s="30"/>
      <c r="X1784" s="5">
        <v>0</v>
      </c>
      <c r="Y1784" s="30"/>
      <c r="Z1784" s="30"/>
      <c r="AA1784" s="30"/>
      <c r="AB1784" s="30"/>
      <c r="AC1784" s="5">
        <v>0</v>
      </c>
      <c r="AD1784" s="5" t="s">
        <v>94</v>
      </c>
      <c r="AE1784" s="5"/>
    </row>
    <row r="1785" spans="1:31" x14ac:dyDescent="0.25">
      <c r="A1785" s="5">
        <v>94133894</v>
      </c>
      <c r="B1785" s="5" t="s">
        <v>90</v>
      </c>
      <c r="C1785" s="78" t="s">
        <v>580</v>
      </c>
      <c r="D1785" s="5" t="s">
        <v>97</v>
      </c>
      <c r="E1785" s="30">
        <v>45696</v>
      </c>
      <c r="F1785" s="5" t="s">
        <v>2</v>
      </c>
      <c r="G1785" s="78" t="s">
        <v>73</v>
      </c>
      <c r="H1785" s="78" t="s">
        <v>145</v>
      </c>
      <c r="I1785" s="78"/>
      <c r="J1785" s="5" t="s">
        <v>236</v>
      </c>
      <c r="K1785" s="5">
        <v>39</v>
      </c>
      <c r="L1785" s="5">
        <v>3380</v>
      </c>
      <c r="M1785" s="5">
        <v>46731983</v>
      </c>
      <c r="N1785" s="5">
        <v>967412650</v>
      </c>
      <c r="O1785" s="5">
        <v>7948</v>
      </c>
      <c r="P1785" s="5" t="s">
        <v>265</v>
      </c>
      <c r="Q1785" s="78"/>
      <c r="R1785" s="78"/>
      <c r="S1785" s="30"/>
      <c r="T1785" s="5">
        <v>0</v>
      </c>
      <c r="U1785" s="30"/>
      <c r="V1785" s="5">
        <v>0</v>
      </c>
      <c r="W1785" s="30"/>
      <c r="X1785" s="5">
        <v>0</v>
      </c>
      <c r="Y1785" s="30"/>
      <c r="Z1785" s="30"/>
      <c r="AA1785" s="30"/>
      <c r="AB1785" s="30"/>
      <c r="AC1785" s="5">
        <v>0</v>
      </c>
      <c r="AD1785" s="5" t="s">
        <v>94</v>
      </c>
      <c r="AE1785" s="5"/>
    </row>
    <row r="1786" spans="1:31" x14ac:dyDescent="0.25">
      <c r="A1786" s="5">
        <v>94134123</v>
      </c>
      <c r="B1786" s="5" t="s">
        <v>90</v>
      </c>
      <c r="C1786" s="78" t="s">
        <v>576</v>
      </c>
      <c r="D1786" s="5" t="s">
        <v>97</v>
      </c>
      <c r="E1786" s="30">
        <v>45696</v>
      </c>
      <c r="F1786" s="5" t="s">
        <v>2</v>
      </c>
      <c r="G1786" s="78" t="s">
        <v>73</v>
      </c>
      <c r="H1786" s="78" t="s">
        <v>202</v>
      </c>
      <c r="I1786" s="78" t="s">
        <v>31</v>
      </c>
      <c r="J1786" s="5" t="s">
        <v>236</v>
      </c>
      <c r="K1786" s="5"/>
      <c r="L1786" s="5"/>
      <c r="M1786" s="5"/>
      <c r="N1786" s="5"/>
      <c r="O1786" s="5"/>
      <c r="P1786" s="5" t="s">
        <v>265</v>
      </c>
      <c r="Q1786" s="78" t="s">
        <v>31</v>
      </c>
      <c r="R1786" s="78" t="s">
        <v>186</v>
      </c>
      <c r="S1786" s="30"/>
      <c r="T1786" s="5">
        <v>0</v>
      </c>
      <c r="U1786" s="30"/>
      <c r="V1786" s="5">
        <v>0</v>
      </c>
      <c r="W1786" s="30"/>
      <c r="X1786" s="5">
        <v>0</v>
      </c>
      <c r="Y1786" s="30">
        <v>45699</v>
      </c>
      <c r="Z1786" s="30">
        <v>45703</v>
      </c>
      <c r="AA1786" s="30">
        <v>45710</v>
      </c>
      <c r="AB1786" s="30">
        <v>45717</v>
      </c>
      <c r="AC1786" s="5">
        <v>1</v>
      </c>
      <c r="AD1786" s="5" t="s">
        <v>94</v>
      </c>
      <c r="AE1786" s="5">
        <v>6223</v>
      </c>
    </row>
    <row r="1787" spans="1:31" x14ac:dyDescent="0.25">
      <c r="A1787" s="5">
        <v>94134531</v>
      </c>
      <c r="B1787" s="5" t="s">
        <v>90</v>
      </c>
      <c r="C1787" s="78" t="s">
        <v>586</v>
      </c>
      <c r="D1787" s="5" t="s">
        <v>97</v>
      </c>
      <c r="E1787" s="30">
        <v>45696</v>
      </c>
      <c r="F1787" s="5" t="s">
        <v>2</v>
      </c>
      <c r="G1787" s="78" t="s">
        <v>79</v>
      </c>
      <c r="H1787" s="78" t="s">
        <v>216</v>
      </c>
      <c r="I1787" s="78"/>
      <c r="J1787" s="5" t="s">
        <v>236</v>
      </c>
      <c r="K1787" s="5"/>
      <c r="L1787" s="5"/>
      <c r="M1787" s="5"/>
      <c r="N1787" s="5"/>
      <c r="O1787" s="5"/>
      <c r="P1787" s="5" t="s">
        <v>265</v>
      </c>
      <c r="Q1787" s="78"/>
      <c r="R1787" s="78"/>
      <c r="S1787" s="30"/>
      <c r="T1787" s="5">
        <v>0</v>
      </c>
      <c r="U1787" s="30"/>
      <c r="V1787" s="5">
        <v>0</v>
      </c>
      <c r="W1787" s="30"/>
      <c r="X1787" s="5">
        <v>0</v>
      </c>
      <c r="Y1787" s="30"/>
      <c r="Z1787" s="30"/>
      <c r="AA1787" s="30"/>
      <c r="AB1787" s="30"/>
      <c r="AC1787" s="5">
        <v>0</v>
      </c>
      <c r="AD1787" s="5" t="s">
        <v>94</v>
      </c>
      <c r="AE1787" s="5"/>
    </row>
    <row r="1788" spans="1:31" x14ac:dyDescent="0.25">
      <c r="A1788" s="5">
        <v>94134715</v>
      </c>
      <c r="B1788" s="5" t="s">
        <v>90</v>
      </c>
      <c r="C1788" s="78" t="s">
        <v>590</v>
      </c>
      <c r="D1788" s="5" t="s">
        <v>91</v>
      </c>
      <c r="E1788" s="30">
        <v>45696</v>
      </c>
      <c r="F1788" s="5" t="s">
        <v>2</v>
      </c>
      <c r="G1788" s="78" t="s">
        <v>73</v>
      </c>
      <c r="H1788" s="78" t="s">
        <v>102</v>
      </c>
      <c r="I1788" s="78" t="s">
        <v>30</v>
      </c>
      <c r="J1788" s="5" t="s">
        <v>93</v>
      </c>
      <c r="K1788" s="5">
        <v>39</v>
      </c>
      <c r="L1788" s="5">
        <v>3535</v>
      </c>
      <c r="M1788" s="5">
        <v>74944458</v>
      </c>
      <c r="N1788" s="5">
        <v>923778188</v>
      </c>
      <c r="O1788" s="5">
        <v>6225</v>
      </c>
      <c r="P1788" s="5" t="s">
        <v>265</v>
      </c>
      <c r="Q1788" s="78" t="s">
        <v>30</v>
      </c>
      <c r="R1788" s="78" t="s">
        <v>186</v>
      </c>
      <c r="S1788" s="30">
        <v>45697</v>
      </c>
      <c r="T1788" s="5">
        <v>1</v>
      </c>
      <c r="U1788" s="30">
        <v>45697</v>
      </c>
      <c r="V1788" s="5">
        <v>1</v>
      </c>
      <c r="W1788" s="30">
        <v>45699</v>
      </c>
      <c r="X1788" s="5">
        <v>1</v>
      </c>
      <c r="Y1788" s="30">
        <v>45699</v>
      </c>
      <c r="Z1788" s="30">
        <v>45703</v>
      </c>
      <c r="AA1788" s="30">
        <v>45710</v>
      </c>
      <c r="AB1788" s="30">
        <v>45717</v>
      </c>
      <c r="AC1788" s="5">
        <v>1</v>
      </c>
      <c r="AD1788" s="5" t="s">
        <v>113</v>
      </c>
      <c r="AE1788" s="5">
        <v>6225</v>
      </c>
    </row>
    <row r="1789" spans="1:31" x14ac:dyDescent="0.25">
      <c r="A1789" s="5">
        <v>94134702</v>
      </c>
      <c r="B1789" s="5" t="s">
        <v>90</v>
      </c>
      <c r="C1789" s="78" t="s">
        <v>589</v>
      </c>
      <c r="D1789" s="5" t="s">
        <v>91</v>
      </c>
      <c r="E1789" s="30">
        <v>45696</v>
      </c>
      <c r="F1789" s="5" t="s">
        <v>2</v>
      </c>
      <c r="G1789" s="78" t="s">
        <v>73</v>
      </c>
      <c r="H1789" s="78" t="s">
        <v>102</v>
      </c>
      <c r="I1789" s="78" t="s">
        <v>40</v>
      </c>
      <c r="J1789" s="5" t="s">
        <v>93</v>
      </c>
      <c r="K1789" s="5">
        <v>40</v>
      </c>
      <c r="L1789" s="5">
        <v>3460</v>
      </c>
      <c r="M1789" s="5">
        <v>49095232</v>
      </c>
      <c r="N1789" s="5">
        <v>912602846</v>
      </c>
      <c r="O1789" s="5">
        <v>6233</v>
      </c>
      <c r="P1789" s="5" t="s">
        <v>265</v>
      </c>
      <c r="Q1789" s="78" t="s">
        <v>40</v>
      </c>
      <c r="R1789" s="78" t="s">
        <v>186</v>
      </c>
      <c r="S1789" s="30">
        <v>45697</v>
      </c>
      <c r="T1789" s="5">
        <v>1</v>
      </c>
      <c r="U1789" s="30">
        <v>45697</v>
      </c>
      <c r="V1789" s="5">
        <v>1</v>
      </c>
      <c r="W1789" s="30">
        <v>45698</v>
      </c>
      <c r="X1789" s="5">
        <v>1</v>
      </c>
      <c r="Y1789" s="30"/>
      <c r="Z1789" s="30"/>
      <c r="AA1789" s="30"/>
      <c r="AB1789" s="30"/>
      <c r="AC1789" s="5">
        <v>0</v>
      </c>
      <c r="AD1789" s="5" t="s">
        <v>94</v>
      </c>
      <c r="AE1789" s="5">
        <v>6233</v>
      </c>
    </row>
    <row r="1790" spans="1:31" x14ac:dyDescent="0.25">
      <c r="A1790" s="5">
        <v>94134806</v>
      </c>
      <c r="B1790" s="5" t="s">
        <v>90</v>
      </c>
      <c r="C1790" s="78" t="s">
        <v>591</v>
      </c>
      <c r="D1790" s="5" t="s">
        <v>97</v>
      </c>
      <c r="E1790" s="30">
        <v>45696</v>
      </c>
      <c r="F1790" s="5" t="s">
        <v>2</v>
      </c>
      <c r="G1790" s="78" t="s">
        <v>73</v>
      </c>
      <c r="H1790" s="78" t="s">
        <v>102</v>
      </c>
      <c r="I1790" s="78"/>
      <c r="J1790" s="5" t="s">
        <v>93</v>
      </c>
      <c r="K1790" s="5">
        <v>39</v>
      </c>
      <c r="L1790" s="5">
        <v>3090</v>
      </c>
      <c r="M1790" s="5">
        <v>47943701</v>
      </c>
      <c r="N1790" s="5">
        <v>993001225</v>
      </c>
      <c r="O1790" s="5">
        <v>6220</v>
      </c>
      <c r="P1790" s="5" t="s">
        <v>265</v>
      </c>
      <c r="Q1790" s="78" t="s">
        <v>23</v>
      </c>
      <c r="R1790" s="78" t="s">
        <v>111</v>
      </c>
      <c r="S1790" s="30">
        <v>45697</v>
      </c>
      <c r="T1790" s="5">
        <v>1</v>
      </c>
      <c r="U1790" s="30">
        <v>45697</v>
      </c>
      <c r="V1790" s="5">
        <v>1</v>
      </c>
      <c r="W1790" s="30">
        <v>45699</v>
      </c>
      <c r="X1790" s="5">
        <v>1</v>
      </c>
      <c r="Y1790" s="30"/>
      <c r="Z1790" s="30"/>
      <c r="AA1790" s="30"/>
      <c r="AB1790" s="30"/>
      <c r="AC1790" s="5">
        <v>0</v>
      </c>
      <c r="AD1790" s="5" t="s">
        <v>94</v>
      </c>
      <c r="AE1790" s="5"/>
    </row>
    <row r="1791" spans="1:31" x14ac:dyDescent="0.25">
      <c r="A1791" s="5">
        <v>94133799</v>
      </c>
      <c r="B1791" s="5" t="s">
        <v>90</v>
      </c>
      <c r="C1791" s="78" t="s">
        <v>2176</v>
      </c>
      <c r="D1791" s="5" t="s">
        <v>97</v>
      </c>
      <c r="E1791" s="30">
        <v>45696</v>
      </c>
      <c r="F1791" s="5" t="s">
        <v>2</v>
      </c>
      <c r="G1791" s="78" t="s">
        <v>73</v>
      </c>
      <c r="H1791" s="78" t="s">
        <v>102</v>
      </c>
      <c r="I1791" s="78"/>
      <c r="J1791" s="5" t="s">
        <v>93</v>
      </c>
      <c r="K1791" s="5">
        <v>40</v>
      </c>
      <c r="L1791" s="5">
        <v>3940</v>
      </c>
      <c r="M1791" s="5">
        <v>44108115</v>
      </c>
      <c r="N1791" s="5">
        <v>930883514</v>
      </c>
      <c r="O1791" s="5">
        <v>6230</v>
      </c>
      <c r="P1791" s="5" t="s">
        <v>265</v>
      </c>
      <c r="Q1791" s="78" t="s">
        <v>23</v>
      </c>
      <c r="R1791" s="78" t="s">
        <v>111</v>
      </c>
      <c r="S1791" s="30">
        <v>45696</v>
      </c>
      <c r="T1791" s="5">
        <v>1</v>
      </c>
      <c r="U1791" s="30">
        <v>45696</v>
      </c>
      <c r="V1791" s="5">
        <v>1</v>
      </c>
      <c r="W1791" s="30"/>
      <c r="X1791" s="5">
        <v>0</v>
      </c>
      <c r="Y1791" s="30"/>
      <c r="Z1791" s="30"/>
      <c r="AA1791" s="30"/>
      <c r="AB1791" s="5"/>
      <c r="AC1791" s="5">
        <v>0</v>
      </c>
      <c r="AD1791" s="5" t="s">
        <v>94</v>
      </c>
      <c r="AE1791" s="5"/>
    </row>
    <row r="1792" spans="1:31" x14ac:dyDescent="0.25">
      <c r="A1792" s="5">
        <v>94134072</v>
      </c>
      <c r="B1792" s="5" t="s">
        <v>90</v>
      </c>
      <c r="C1792" s="78" t="s">
        <v>582</v>
      </c>
      <c r="D1792" s="5" t="s">
        <v>97</v>
      </c>
      <c r="E1792" s="30">
        <v>45696</v>
      </c>
      <c r="F1792" s="5" t="s">
        <v>2</v>
      </c>
      <c r="G1792" s="78" t="s">
        <v>73</v>
      </c>
      <c r="H1792" s="78" t="s">
        <v>100</v>
      </c>
      <c r="I1792" s="78"/>
      <c r="J1792" s="5" t="s">
        <v>93</v>
      </c>
      <c r="K1792" s="5">
        <v>38</v>
      </c>
      <c r="L1792" s="5">
        <v>3380</v>
      </c>
      <c r="M1792" s="5">
        <v>74583294</v>
      </c>
      <c r="N1792" s="5">
        <v>924299635</v>
      </c>
      <c r="O1792" s="5">
        <v>6219</v>
      </c>
      <c r="P1792" s="5" t="s">
        <v>265</v>
      </c>
      <c r="Q1792" s="78" t="s">
        <v>24</v>
      </c>
      <c r="R1792" s="78" t="s">
        <v>111</v>
      </c>
      <c r="S1792" s="30">
        <v>45696</v>
      </c>
      <c r="T1792" s="5">
        <v>1</v>
      </c>
      <c r="U1792" s="30">
        <v>45696</v>
      </c>
      <c r="V1792" s="5">
        <v>1</v>
      </c>
      <c r="W1792" s="30">
        <v>45698</v>
      </c>
      <c r="X1792" s="5">
        <v>1</v>
      </c>
      <c r="Y1792" s="30">
        <v>45700</v>
      </c>
      <c r="Z1792" s="30">
        <v>45703</v>
      </c>
      <c r="AA1792" s="30">
        <v>45710</v>
      </c>
      <c r="AB1792" s="30">
        <v>45717</v>
      </c>
      <c r="AC1792" s="5">
        <v>1</v>
      </c>
      <c r="AD1792" s="5" t="s">
        <v>113</v>
      </c>
      <c r="AE1792" s="5"/>
    </row>
    <row r="1793" spans="1:31" x14ac:dyDescent="0.25">
      <c r="A1793" s="5">
        <v>94133761</v>
      </c>
      <c r="B1793" s="5" t="s">
        <v>90</v>
      </c>
      <c r="C1793" s="78" t="s">
        <v>577</v>
      </c>
      <c r="D1793" s="5" t="s">
        <v>97</v>
      </c>
      <c r="E1793" s="30">
        <v>45696</v>
      </c>
      <c r="F1793" s="5" t="s">
        <v>2</v>
      </c>
      <c r="G1793" s="78" t="s">
        <v>78</v>
      </c>
      <c r="H1793" s="78" t="s">
        <v>98</v>
      </c>
      <c r="I1793" s="78" t="s">
        <v>56</v>
      </c>
      <c r="J1793" s="5" t="s">
        <v>93</v>
      </c>
      <c r="K1793" s="5">
        <v>38</v>
      </c>
      <c r="L1793" s="5">
        <v>2745</v>
      </c>
      <c r="M1793" s="5">
        <v>71088016</v>
      </c>
      <c r="N1793" s="5">
        <v>919617169</v>
      </c>
      <c r="O1793" s="5">
        <v>7314</v>
      </c>
      <c r="P1793" s="5" t="s">
        <v>265</v>
      </c>
      <c r="Q1793" s="78" t="s">
        <v>56</v>
      </c>
      <c r="R1793" s="78" t="s">
        <v>78</v>
      </c>
      <c r="S1793" s="30">
        <v>45696</v>
      </c>
      <c r="T1793" s="5">
        <v>1</v>
      </c>
      <c r="U1793" s="30">
        <v>45696</v>
      </c>
      <c r="V1793" s="5">
        <v>1</v>
      </c>
      <c r="W1793" s="30">
        <v>45699</v>
      </c>
      <c r="X1793" s="5">
        <v>1</v>
      </c>
      <c r="Y1793" s="30">
        <v>45699</v>
      </c>
      <c r="Z1793" s="30">
        <v>45703</v>
      </c>
      <c r="AA1793" s="30">
        <v>45710</v>
      </c>
      <c r="AB1793" s="30">
        <v>45717</v>
      </c>
      <c r="AC1793" s="5">
        <v>1</v>
      </c>
      <c r="AD1793" s="5" t="s">
        <v>113</v>
      </c>
      <c r="AE1793" s="5">
        <v>7314</v>
      </c>
    </row>
    <row r="1794" spans="1:31" x14ac:dyDescent="0.25">
      <c r="A1794" s="5">
        <v>94133830</v>
      </c>
      <c r="B1794" s="5" t="s">
        <v>110</v>
      </c>
      <c r="C1794" s="78" t="s">
        <v>3865</v>
      </c>
      <c r="D1794" s="5" t="s">
        <v>97</v>
      </c>
      <c r="E1794" s="30">
        <v>45696</v>
      </c>
      <c r="F1794" s="5" t="s">
        <v>2</v>
      </c>
      <c r="G1794" s="78" t="s">
        <v>78</v>
      </c>
      <c r="H1794" s="78" t="s">
        <v>141</v>
      </c>
      <c r="I1794" s="78"/>
      <c r="J1794" s="5" t="s">
        <v>93</v>
      </c>
      <c r="K1794" s="5"/>
      <c r="L1794" s="5"/>
      <c r="M1794" s="5"/>
      <c r="N1794" s="5"/>
      <c r="O1794" s="5"/>
      <c r="P1794" s="5" t="s">
        <v>265</v>
      </c>
      <c r="Q1794" s="78" t="s">
        <v>59</v>
      </c>
      <c r="R1794" s="78" t="s">
        <v>78</v>
      </c>
      <c r="S1794" s="30"/>
      <c r="T1794" s="5">
        <v>0</v>
      </c>
      <c r="U1794" s="30"/>
      <c r="V1794" s="5">
        <v>0</v>
      </c>
      <c r="W1794" s="30"/>
      <c r="X1794" s="5">
        <v>0</v>
      </c>
      <c r="Y1794" s="30">
        <v>45699</v>
      </c>
      <c r="Z1794" s="30">
        <v>45703</v>
      </c>
      <c r="AA1794" s="30">
        <v>45710</v>
      </c>
      <c r="AB1794" s="30">
        <v>45717</v>
      </c>
      <c r="AC1794" s="5">
        <v>1</v>
      </c>
      <c r="AD1794" s="5" t="s">
        <v>94</v>
      </c>
      <c r="AE1794" s="5"/>
    </row>
    <row r="1795" spans="1:31" x14ac:dyDescent="0.25">
      <c r="A1795" s="5">
        <v>94134619</v>
      </c>
      <c r="B1795" s="5" t="s">
        <v>90</v>
      </c>
      <c r="C1795" s="78" t="s">
        <v>587</v>
      </c>
      <c r="D1795" s="5" t="s">
        <v>97</v>
      </c>
      <c r="E1795" s="30">
        <v>45696</v>
      </c>
      <c r="F1795" s="5" t="s">
        <v>2</v>
      </c>
      <c r="G1795" s="78" t="s">
        <v>78</v>
      </c>
      <c r="H1795" s="78" t="s">
        <v>104</v>
      </c>
      <c r="I1795" s="78" t="s">
        <v>57</v>
      </c>
      <c r="J1795" s="5" t="s">
        <v>93</v>
      </c>
      <c r="K1795" s="5">
        <v>38</v>
      </c>
      <c r="L1795" s="5">
        <v>3060</v>
      </c>
      <c r="M1795" s="5">
        <v>75241569</v>
      </c>
      <c r="N1795" s="5">
        <v>900110240</v>
      </c>
      <c r="O1795" s="5">
        <v>6266</v>
      </c>
      <c r="P1795" s="5" t="s">
        <v>265</v>
      </c>
      <c r="Q1795" s="78" t="s">
        <v>57</v>
      </c>
      <c r="R1795" s="78" t="s">
        <v>78</v>
      </c>
      <c r="S1795" s="30">
        <v>45696</v>
      </c>
      <c r="T1795" s="5">
        <v>1</v>
      </c>
      <c r="U1795" s="30">
        <v>45696</v>
      </c>
      <c r="V1795" s="5">
        <v>1</v>
      </c>
      <c r="W1795" s="30">
        <v>45699</v>
      </c>
      <c r="X1795" s="5">
        <v>1</v>
      </c>
      <c r="Y1795" s="30">
        <v>45699</v>
      </c>
      <c r="Z1795" s="30">
        <v>45703</v>
      </c>
      <c r="AA1795" s="30">
        <v>45710</v>
      </c>
      <c r="AB1795" s="30">
        <v>45717</v>
      </c>
      <c r="AC1795" s="5">
        <v>1</v>
      </c>
      <c r="AD1795" s="5" t="s">
        <v>113</v>
      </c>
      <c r="AE1795" s="5">
        <v>6266</v>
      </c>
    </row>
    <row r="1796" spans="1:31" x14ac:dyDescent="0.25">
      <c r="A1796" s="5">
        <v>94135050</v>
      </c>
      <c r="B1796" s="5" t="s">
        <v>90</v>
      </c>
      <c r="C1796" s="78" t="s">
        <v>615</v>
      </c>
      <c r="D1796" s="5" t="s">
        <v>97</v>
      </c>
      <c r="E1796" s="30">
        <v>45697</v>
      </c>
      <c r="F1796" s="5" t="s">
        <v>2</v>
      </c>
      <c r="G1796" s="78" t="s">
        <v>78</v>
      </c>
      <c r="H1796" s="78" t="s">
        <v>98</v>
      </c>
      <c r="I1796" s="78" t="s">
        <v>57</v>
      </c>
      <c r="J1796" s="5" t="s">
        <v>93</v>
      </c>
      <c r="K1796" s="5">
        <v>40</v>
      </c>
      <c r="L1796" s="5">
        <v>4345</v>
      </c>
      <c r="M1796" s="5">
        <v>44225701</v>
      </c>
      <c r="N1796" s="5">
        <v>981192810</v>
      </c>
      <c r="O1796" s="5">
        <v>6266</v>
      </c>
      <c r="P1796" s="5" t="s">
        <v>265</v>
      </c>
      <c r="Q1796" s="78" t="s">
        <v>57</v>
      </c>
      <c r="R1796" s="78" t="s">
        <v>78</v>
      </c>
      <c r="S1796" s="30">
        <v>45697</v>
      </c>
      <c r="T1796" s="5">
        <v>1</v>
      </c>
      <c r="U1796" s="30">
        <v>45697</v>
      </c>
      <c r="V1796" s="5">
        <v>1</v>
      </c>
      <c r="W1796" s="30">
        <v>45700</v>
      </c>
      <c r="X1796" s="5">
        <v>1</v>
      </c>
      <c r="Y1796" s="30">
        <v>45700</v>
      </c>
      <c r="Z1796" s="30">
        <v>45704</v>
      </c>
      <c r="AA1796" s="30">
        <v>45711</v>
      </c>
      <c r="AB1796" s="30">
        <v>45718</v>
      </c>
      <c r="AC1796" s="5">
        <v>1</v>
      </c>
      <c r="AD1796" s="5" t="s">
        <v>113</v>
      </c>
      <c r="AE1796" s="5">
        <v>6266</v>
      </c>
    </row>
    <row r="1797" spans="1:31" x14ac:dyDescent="0.25">
      <c r="A1797" s="5">
        <v>94135443</v>
      </c>
      <c r="B1797" s="5" t="s">
        <v>90</v>
      </c>
      <c r="C1797" s="78" t="s">
        <v>601</v>
      </c>
      <c r="D1797" s="5" t="s">
        <v>97</v>
      </c>
      <c r="E1797" s="30">
        <v>45697</v>
      </c>
      <c r="F1797" s="5" t="s">
        <v>2</v>
      </c>
      <c r="G1797" s="78" t="s">
        <v>78</v>
      </c>
      <c r="H1797" s="78" t="s">
        <v>98</v>
      </c>
      <c r="I1797" s="78" t="s">
        <v>66</v>
      </c>
      <c r="J1797" s="5" t="s">
        <v>93</v>
      </c>
      <c r="K1797" s="5">
        <v>38</v>
      </c>
      <c r="L1797" s="5">
        <v>3640</v>
      </c>
      <c r="M1797" s="5">
        <v>70602043</v>
      </c>
      <c r="N1797" s="5">
        <v>987147983</v>
      </c>
      <c r="O1797" s="5">
        <v>6261</v>
      </c>
      <c r="P1797" s="5" t="s">
        <v>265</v>
      </c>
      <c r="Q1797" s="78" t="s">
        <v>66</v>
      </c>
      <c r="R1797" s="78" t="s">
        <v>78</v>
      </c>
      <c r="S1797" s="30">
        <v>45697</v>
      </c>
      <c r="T1797" s="5">
        <v>1</v>
      </c>
      <c r="U1797" s="30">
        <v>45697</v>
      </c>
      <c r="V1797" s="5">
        <v>1</v>
      </c>
      <c r="W1797" s="30">
        <v>45700</v>
      </c>
      <c r="X1797" s="5">
        <v>1</v>
      </c>
      <c r="Y1797" s="30">
        <v>45703</v>
      </c>
      <c r="Z1797" s="30">
        <v>45707</v>
      </c>
      <c r="AA1797" s="30">
        <v>45714</v>
      </c>
      <c r="AB1797" s="30">
        <v>45721</v>
      </c>
      <c r="AC1797" s="5">
        <v>1</v>
      </c>
      <c r="AD1797" s="5" t="s">
        <v>113</v>
      </c>
      <c r="AE1797" s="5">
        <v>6261</v>
      </c>
    </row>
    <row r="1798" spans="1:31" x14ac:dyDescent="0.25">
      <c r="A1798" s="5">
        <v>94135318</v>
      </c>
      <c r="B1798" s="5" t="s">
        <v>90</v>
      </c>
      <c r="C1798" s="78" t="s">
        <v>597</v>
      </c>
      <c r="D1798" s="5" t="s">
        <v>97</v>
      </c>
      <c r="E1798" s="30">
        <v>45697</v>
      </c>
      <c r="F1798" s="5" t="s">
        <v>2</v>
      </c>
      <c r="G1798" s="78" t="s">
        <v>106</v>
      </c>
      <c r="H1798" s="78" t="s">
        <v>100</v>
      </c>
      <c r="I1798" s="78" t="s">
        <v>67</v>
      </c>
      <c r="J1798" s="5" t="s">
        <v>93</v>
      </c>
      <c r="K1798" s="5">
        <v>39</v>
      </c>
      <c r="L1798" s="5">
        <v>3380</v>
      </c>
      <c r="M1798" s="5">
        <v>75498544</v>
      </c>
      <c r="N1798" s="5">
        <v>982044409</v>
      </c>
      <c r="O1798" s="5">
        <v>6257</v>
      </c>
      <c r="P1798" s="5" t="s">
        <v>265</v>
      </c>
      <c r="Q1798" s="78" t="s">
        <v>67</v>
      </c>
      <c r="R1798" s="78" t="s">
        <v>78</v>
      </c>
      <c r="S1798" s="30">
        <v>45698</v>
      </c>
      <c r="T1798" s="5">
        <v>1</v>
      </c>
      <c r="U1798" s="30">
        <v>45698</v>
      </c>
      <c r="V1798" s="5">
        <v>1</v>
      </c>
      <c r="W1798" s="30">
        <v>45702</v>
      </c>
      <c r="X1798" s="5">
        <v>1</v>
      </c>
      <c r="Y1798" s="30">
        <v>45700</v>
      </c>
      <c r="Z1798" s="30">
        <v>45705</v>
      </c>
      <c r="AA1798" s="30">
        <v>45712</v>
      </c>
      <c r="AB1798" s="30">
        <v>45719</v>
      </c>
      <c r="AC1798" s="5">
        <v>1</v>
      </c>
      <c r="AD1798" s="5" t="s">
        <v>113</v>
      </c>
      <c r="AE1798" s="5">
        <v>6260</v>
      </c>
    </row>
    <row r="1799" spans="1:31" x14ac:dyDescent="0.25">
      <c r="A1799" s="5">
        <v>94135265</v>
      </c>
      <c r="B1799" s="5" t="s">
        <v>90</v>
      </c>
      <c r="C1799" s="78" t="s">
        <v>2179</v>
      </c>
      <c r="D1799" s="5" t="s">
        <v>91</v>
      </c>
      <c r="E1799" s="30">
        <v>45697</v>
      </c>
      <c r="F1799" s="5" t="s">
        <v>2</v>
      </c>
      <c r="G1799" s="78" t="s">
        <v>78</v>
      </c>
      <c r="H1799" s="78" t="s">
        <v>98</v>
      </c>
      <c r="I1799" s="78" t="s">
        <v>56</v>
      </c>
      <c r="J1799" s="5" t="s">
        <v>93</v>
      </c>
      <c r="K1799" s="5">
        <v>39</v>
      </c>
      <c r="L1799" s="5">
        <v>3280</v>
      </c>
      <c r="M1799" s="5">
        <v>73981235</v>
      </c>
      <c r="N1799" s="5">
        <v>906746460</v>
      </c>
      <c r="O1799" s="5">
        <v>7314</v>
      </c>
      <c r="P1799" s="5" t="s">
        <v>265</v>
      </c>
      <c r="Q1799" s="78" t="s">
        <v>56</v>
      </c>
      <c r="R1799" s="78" t="s">
        <v>78</v>
      </c>
      <c r="S1799" s="30">
        <v>45697</v>
      </c>
      <c r="T1799" s="5">
        <v>1</v>
      </c>
      <c r="U1799" s="30">
        <v>45697</v>
      </c>
      <c r="V1799" s="5">
        <v>1</v>
      </c>
      <c r="W1799" s="30">
        <v>45700</v>
      </c>
      <c r="X1799" s="5">
        <v>1</v>
      </c>
      <c r="Y1799" s="30">
        <v>45700</v>
      </c>
      <c r="Z1799" s="30">
        <v>45704</v>
      </c>
      <c r="AA1799" s="30">
        <v>45711</v>
      </c>
      <c r="AB1799" s="30">
        <v>45718</v>
      </c>
      <c r="AC1799" s="5">
        <v>1</v>
      </c>
      <c r="AD1799" s="5" t="s">
        <v>113</v>
      </c>
      <c r="AE1799" s="5">
        <v>7314</v>
      </c>
    </row>
    <row r="1800" spans="1:31" x14ac:dyDescent="0.25">
      <c r="A1800" s="5">
        <v>94135498</v>
      </c>
      <c r="B1800" s="5" t="s">
        <v>90</v>
      </c>
      <c r="C1800" s="78" t="s">
        <v>603</v>
      </c>
      <c r="D1800" s="5" t="s">
        <v>91</v>
      </c>
      <c r="E1800" s="30">
        <v>45697</v>
      </c>
      <c r="F1800" s="5" t="s">
        <v>2</v>
      </c>
      <c r="G1800" s="78" t="s">
        <v>78</v>
      </c>
      <c r="H1800" s="78" t="s">
        <v>98</v>
      </c>
      <c r="I1800" s="78"/>
      <c r="J1800" s="5" t="s">
        <v>93</v>
      </c>
      <c r="K1800" s="5">
        <v>39</v>
      </c>
      <c r="L1800" s="5">
        <v>3545</v>
      </c>
      <c r="M1800" s="5">
        <v>76459780</v>
      </c>
      <c r="N1800" s="5">
        <v>902224168</v>
      </c>
      <c r="O1800" s="5">
        <v>7314</v>
      </c>
      <c r="P1800" s="5" t="s">
        <v>265</v>
      </c>
      <c r="Q1800" s="78" t="s">
        <v>25</v>
      </c>
      <c r="R1800" s="78" t="s">
        <v>111</v>
      </c>
      <c r="S1800" s="30">
        <v>45697</v>
      </c>
      <c r="T1800" s="5">
        <v>1</v>
      </c>
      <c r="U1800" s="30">
        <v>45697</v>
      </c>
      <c r="V1800" s="5">
        <v>1</v>
      </c>
      <c r="W1800" s="30"/>
      <c r="X1800" s="5">
        <v>0</v>
      </c>
      <c r="Y1800" s="30"/>
      <c r="Z1800" s="30"/>
      <c r="AA1800" s="30"/>
      <c r="AB1800" s="30"/>
      <c r="AC1800" s="5">
        <v>0</v>
      </c>
      <c r="AD1800" s="5" t="s">
        <v>94</v>
      </c>
      <c r="AE1800" s="5"/>
    </row>
    <row r="1801" spans="1:31" x14ac:dyDescent="0.25">
      <c r="A1801" s="5">
        <v>94135062</v>
      </c>
      <c r="B1801" s="5" t="s">
        <v>90</v>
      </c>
      <c r="C1801" s="78" t="s">
        <v>616</v>
      </c>
      <c r="D1801" s="5" t="s">
        <v>97</v>
      </c>
      <c r="E1801" s="30">
        <v>45697</v>
      </c>
      <c r="F1801" s="5" t="s">
        <v>2</v>
      </c>
      <c r="G1801" s="78" t="s">
        <v>78</v>
      </c>
      <c r="H1801" s="78" t="s">
        <v>104</v>
      </c>
      <c r="I1801" s="78" t="s">
        <v>63</v>
      </c>
      <c r="J1801" s="5" t="s">
        <v>93</v>
      </c>
      <c r="K1801" s="5">
        <v>40</v>
      </c>
      <c r="L1801" s="5">
        <v>3615</v>
      </c>
      <c r="M1801" s="5">
        <v>70887258</v>
      </c>
      <c r="N1801" s="5">
        <v>935701364</v>
      </c>
      <c r="O1801" s="5">
        <v>6268</v>
      </c>
      <c r="P1801" s="5" t="s">
        <v>265</v>
      </c>
      <c r="Q1801" s="78" t="s">
        <v>63</v>
      </c>
      <c r="R1801" s="78" t="s">
        <v>78</v>
      </c>
      <c r="S1801" s="30">
        <v>45697</v>
      </c>
      <c r="T1801" s="5">
        <v>1</v>
      </c>
      <c r="U1801" s="30">
        <v>45697</v>
      </c>
      <c r="V1801" s="5">
        <v>1</v>
      </c>
      <c r="W1801" s="30">
        <v>45700</v>
      </c>
      <c r="X1801" s="5">
        <v>1</v>
      </c>
      <c r="Y1801" s="30">
        <v>45700</v>
      </c>
      <c r="Z1801" s="30"/>
      <c r="AA1801" s="30"/>
      <c r="AB1801" s="30"/>
      <c r="AC1801" s="5">
        <v>0</v>
      </c>
      <c r="AD1801" s="5" t="s">
        <v>94</v>
      </c>
      <c r="AE1801" s="5">
        <v>6268</v>
      </c>
    </row>
    <row r="1802" spans="1:31" x14ac:dyDescent="0.25">
      <c r="A1802" s="5">
        <v>94135404</v>
      </c>
      <c r="B1802" s="5" t="s">
        <v>90</v>
      </c>
      <c r="C1802" s="78" t="s">
        <v>599</v>
      </c>
      <c r="D1802" s="5" t="s">
        <v>97</v>
      </c>
      <c r="E1802" s="30">
        <v>45697</v>
      </c>
      <c r="F1802" s="5" t="s">
        <v>2</v>
      </c>
      <c r="G1802" s="78" t="s">
        <v>73</v>
      </c>
      <c r="H1802" s="78" t="s">
        <v>102</v>
      </c>
      <c r="I1802" s="78"/>
      <c r="J1802" s="5" t="s">
        <v>93</v>
      </c>
      <c r="K1802" s="5">
        <v>41</v>
      </c>
      <c r="L1802" s="5">
        <v>3605</v>
      </c>
      <c r="M1802" s="5">
        <v>61834141</v>
      </c>
      <c r="N1802" s="5">
        <v>921096534</v>
      </c>
      <c r="O1802" s="5">
        <v>6220</v>
      </c>
      <c r="P1802" s="5" t="s">
        <v>265</v>
      </c>
      <c r="Q1802" s="78" t="s">
        <v>23</v>
      </c>
      <c r="R1802" s="78" t="s">
        <v>111</v>
      </c>
      <c r="S1802" s="30">
        <v>45698</v>
      </c>
      <c r="T1802" s="5">
        <v>1</v>
      </c>
      <c r="U1802" s="30">
        <v>45698</v>
      </c>
      <c r="V1802" s="5">
        <v>1</v>
      </c>
      <c r="W1802" s="30">
        <v>45699</v>
      </c>
      <c r="X1802" s="5">
        <v>1</v>
      </c>
      <c r="Y1802" s="30">
        <v>45701</v>
      </c>
      <c r="Z1802" s="30">
        <v>45705</v>
      </c>
      <c r="AA1802" s="30">
        <v>45712</v>
      </c>
      <c r="AB1802" s="30">
        <v>45719</v>
      </c>
      <c r="AC1802" s="5">
        <v>1</v>
      </c>
      <c r="AD1802" s="5" t="s">
        <v>113</v>
      </c>
      <c r="AE1802" s="5"/>
    </row>
    <row r="1803" spans="1:31" x14ac:dyDescent="0.25">
      <c r="A1803" s="5">
        <v>94134914</v>
      </c>
      <c r="B1803" s="5" t="s">
        <v>90</v>
      </c>
      <c r="C1803" s="78" t="s">
        <v>613</v>
      </c>
      <c r="D1803" s="5" t="s">
        <v>97</v>
      </c>
      <c r="E1803" s="30">
        <v>45697</v>
      </c>
      <c r="F1803" s="5" t="s">
        <v>2</v>
      </c>
      <c r="G1803" s="78" t="s">
        <v>73</v>
      </c>
      <c r="H1803" s="78" t="s">
        <v>100</v>
      </c>
      <c r="I1803" s="78" t="s">
        <v>26</v>
      </c>
      <c r="J1803" s="5" t="s">
        <v>93</v>
      </c>
      <c r="K1803" s="5">
        <v>39</v>
      </c>
      <c r="L1803" s="5">
        <v>4465</v>
      </c>
      <c r="M1803" s="5">
        <v>74997075</v>
      </c>
      <c r="N1803" s="5">
        <v>922099980</v>
      </c>
      <c r="O1803" s="5">
        <v>6220</v>
      </c>
      <c r="P1803" s="5" t="s">
        <v>265</v>
      </c>
      <c r="Q1803" s="78" t="s">
        <v>26</v>
      </c>
      <c r="R1803" s="78" t="s">
        <v>186</v>
      </c>
      <c r="S1803" s="30">
        <v>45697</v>
      </c>
      <c r="T1803" s="5">
        <v>1</v>
      </c>
      <c r="U1803" s="30">
        <v>45697</v>
      </c>
      <c r="V1803" s="5">
        <v>1</v>
      </c>
      <c r="W1803" s="30">
        <v>45702</v>
      </c>
      <c r="X1803" s="5">
        <v>1</v>
      </c>
      <c r="Y1803" s="30">
        <v>45702</v>
      </c>
      <c r="Z1803" s="30">
        <v>45705</v>
      </c>
      <c r="AA1803" s="30">
        <v>45712</v>
      </c>
      <c r="AB1803" s="30">
        <v>45719</v>
      </c>
      <c r="AC1803" s="5">
        <v>1</v>
      </c>
      <c r="AD1803" s="5" t="s">
        <v>113</v>
      </c>
      <c r="AE1803" s="5">
        <v>6220</v>
      </c>
    </row>
    <row r="1804" spans="1:31" x14ac:dyDescent="0.25">
      <c r="A1804" s="5">
        <v>94135509</v>
      </c>
      <c r="B1804" s="5" t="s">
        <v>90</v>
      </c>
      <c r="C1804" s="78" t="s">
        <v>604</v>
      </c>
      <c r="D1804" s="5" t="s">
        <v>97</v>
      </c>
      <c r="E1804" s="30">
        <v>45697</v>
      </c>
      <c r="F1804" s="5" t="s">
        <v>2</v>
      </c>
      <c r="G1804" s="78" t="s">
        <v>73</v>
      </c>
      <c r="H1804" s="78" t="s">
        <v>102</v>
      </c>
      <c r="I1804" s="78" t="s">
        <v>26</v>
      </c>
      <c r="J1804" s="5" t="s">
        <v>93</v>
      </c>
      <c r="K1804" s="5">
        <v>39</v>
      </c>
      <c r="L1804" s="5">
        <v>2605</v>
      </c>
      <c r="M1804" s="5">
        <v>78798780</v>
      </c>
      <c r="N1804" s="5">
        <v>986452500</v>
      </c>
      <c r="O1804" s="5">
        <v>6220</v>
      </c>
      <c r="P1804" s="5" t="s">
        <v>265</v>
      </c>
      <c r="Q1804" s="78" t="s">
        <v>26</v>
      </c>
      <c r="R1804" s="78" t="s">
        <v>186</v>
      </c>
      <c r="S1804" s="30">
        <v>45698</v>
      </c>
      <c r="T1804" s="5">
        <v>1</v>
      </c>
      <c r="U1804" s="30">
        <v>45698</v>
      </c>
      <c r="V1804" s="5">
        <v>1</v>
      </c>
      <c r="W1804" s="30">
        <v>45699</v>
      </c>
      <c r="X1804" s="5">
        <v>1</v>
      </c>
      <c r="Y1804" s="30">
        <v>45702</v>
      </c>
      <c r="Z1804" s="30">
        <v>45705</v>
      </c>
      <c r="AA1804" s="30">
        <v>45712</v>
      </c>
      <c r="AB1804" s="30">
        <v>45719</v>
      </c>
      <c r="AC1804" s="5">
        <v>1</v>
      </c>
      <c r="AD1804" s="5" t="s">
        <v>113</v>
      </c>
      <c r="AE1804" s="5">
        <v>6220</v>
      </c>
    </row>
    <row r="1805" spans="1:31" x14ac:dyDescent="0.25">
      <c r="A1805" s="5">
        <v>94135693</v>
      </c>
      <c r="B1805" s="5" t="s">
        <v>90</v>
      </c>
      <c r="C1805" s="78" t="s">
        <v>609</v>
      </c>
      <c r="D1805" s="5" t="s">
        <v>91</v>
      </c>
      <c r="E1805" s="30">
        <v>45697</v>
      </c>
      <c r="F1805" s="5" t="s">
        <v>2</v>
      </c>
      <c r="G1805" s="78" t="s">
        <v>78</v>
      </c>
      <c r="H1805" s="78" t="s">
        <v>102</v>
      </c>
      <c r="I1805" s="78" t="s">
        <v>62</v>
      </c>
      <c r="J1805" s="5" t="s">
        <v>93</v>
      </c>
      <c r="K1805" s="5">
        <v>40</v>
      </c>
      <c r="L1805" s="5">
        <v>3580</v>
      </c>
      <c r="M1805" s="5">
        <v>62503880</v>
      </c>
      <c r="N1805" s="5">
        <v>913523913</v>
      </c>
      <c r="O1805" s="5">
        <v>6218</v>
      </c>
      <c r="P1805" s="5" t="s">
        <v>265</v>
      </c>
      <c r="Q1805" s="78" t="s">
        <v>62</v>
      </c>
      <c r="R1805" s="78" t="s">
        <v>78</v>
      </c>
      <c r="S1805" s="30">
        <v>45698</v>
      </c>
      <c r="T1805" s="5">
        <v>1</v>
      </c>
      <c r="U1805" s="30">
        <v>45698</v>
      </c>
      <c r="V1805" s="5">
        <v>1</v>
      </c>
      <c r="W1805" s="30">
        <v>45699</v>
      </c>
      <c r="X1805" s="5">
        <v>1</v>
      </c>
      <c r="Y1805" s="30">
        <v>45702</v>
      </c>
      <c r="Z1805" s="30"/>
      <c r="AA1805" s="30"/>
      <c r="AB1805" s="30"/>
      <c r="AC1805" s="5">
        <v>0</v>
      </c>
      <c r="AD1805" s="5" t="s">
        <v>94</v>
      </c>
      <c r="AE1805" s="5">
        <v>6262</v>
      </c>
    </row>
    <row r="1806" spans="1:31" x14ac:dyDescent="0.25">
      <c r="A1806" s="5">
        <v>94134893</v>
      </c>
      <c r="B1806" s="5" t="s">
        <v>90</v>
      </c>
      <c r="C1806" s="78" t="s">
        <v>611</v>
      </c>
      <c r="D1806" s="5" t="s">
        <v>91</v>
      </c>
      <c r="E1806" s="30">
        <v>45697</v>
      </c>
      <c r="F1806" s="5" t="s">
        <v>2</v>
      </c>
      <c r="G1806" s="78" t="s">
        <v>73</v>
      </c>
      <c r="H1806" s="78" t="s">
        <v>612</v>
      </c>
      <c r="I1806" s="78" t="s">
        <v>32</v>
      </c>
      <c r="J1806" s="5" t="s">
        <v>93</v>
      </c>
      <c r="K1806" s="5"/>
      <c r="L1806" s="5"/>
      <c r="M1806" s="5"/>
      <c r="N1806" s="5"/>
      <c r="O1806" s="5"/>
      <c r="P1806" s="5" t="s">
        <v>265</v>
      </c>
      <c r="Q1806" s="78" t="s">
        <v>32</v>
      </c>
      <c r="R1806" s="78" t="s">
        <v>186</v>
      </c>
      <c r="S1806" s="30"/>
      <c r="T1806" s="5">
        <v>0</v>
      </c>
      <c r="U1806" s="30"/>
      <c r="V1806" s="5">
        <v>0</v>
      </c>
      <c r="W1806" s="5"/>
      <c r="X1806" s="5">
        <v>0</v>
      </c>
      <c r="Y1806" s="30">
        <v>45701</v>
      </c>
      <c r="Z1806" s="30">
        <v>45705</v>
      </c>
      <c r="AA1806" s="30">
        <v>45712</v>
      </c>
      <c r="AB1806" s="30">
        <v>45719</v>
      </c>
      <c r="AC1806" s="5">
        <v>1</v>
      </c>
      <c r="AD1806" s="5" t="s">
        <v>94</v>
      </c>
      <c r="AE1806" s="5">
        <v>6222</v>
      </c>
    </row>
    <row r="1807" spans="1:31" x14ac:dyDescent="0.25">
      <c r="A1807" s="5">
        <v>94135043</v>
      </c>
      <c r="B1807" s="5" t="s">
        <v>90</v>
      </c>
      <c r="C1807" s="78" t="s">
        <v>614</v>
      </c>
      <c r="D1807" s="5" t="s">
        <v>91</v>
      </c>
      <c r="E1807" s="30">
        <v>45697</v>
      </c>
      <c r="F1807" s="5" t="s">
        <v>2</v>
      </c>
      <c r="G1807" s="78" t="s">
        <v>73</v>
      </c>
      <c r="H1807" s="78" t="s">
        <v>158</v>
      </c>
      <c r="I1807" s="78" t="s">
        <v>38</v>
      </c>
      <c r="J1807" s="5" t="s">
        <v>93</v>
      </c>
      <c r="K1807" s="5">
        <v>40</v>
      </c>
      <c r="L1807" s="5">
        <v>3578</v>
      </c>
      <c r="M1807" s="5">
        <v>74760408</v>
      </c>
      <c r="N1807" s="5">
        <v>937048281</v>
      </c>
      <c r="O1807" s="5">
        <v>6231</v>
      </c>
      <c r="P1807" s="5" t="s">
        <v>265</v>
      </c>
      <c r="Q1807" s="78" t="s">
        <v>38</v>
      </c>
      <c r="R1807" s="78" t="s">
        <v>186</v>
      </c>
      <c r="S1807" s="30">
        <v>45697</v>
      </c>
      <c r="T1807" s="5">
        <v>1</v>
      </c>
      <c r="U1807" s="30">
        <v>45697</v>
      </c>
      <c r="V1807" s="5">
        <v>1</v>
      </c>
      <c r="W1807" s="30"/>
      <c r="X1807" s="5">
        <v>0</v>
      </c>
      <c r="Y1807" s="30">
        <v>45701</v>
      </c>
      <c r="Z1807" s="30">
        <v>45705</v>
      </c>
      <c r="AA1807" s="30">
        <v>45712</v>
      </c>
      <c r="AB1807" s="30">
        <v>45719</v>
      </c>
      <c r="AC1807" s="5">
        <v>1</v>
      </c>
      <c r="AD1807" s="5" t="s">
        <v>94</v>
      </c>
      <c r="AE1807" s="5">
        <v>6231</v>
      </c>
    </row>
    <row r="1808" spans="1:31" x14ac:dyDescent="0.25">
      <c r="A1808" s="5">
        <v>94135938</v>
      </c>
      <c r="B1808" s="5" t="s">
        <v>90</v>
      </c>
      <c r="C1808" s="78" t="s">
        <v>594</v>
      </c>
      <c r="D1808" s="5" t="s">
        <v>91</v>
      </c>
      <c r="E1808" s="30">
        <v>45697</v>
      </c>
      <c r="F1808" s="5" t="s">
        <v>2</v>
      </c>
      <c r="G1808" s="78" t="s">
        <v>73</v>
      </c>
      <c r="H1808" s="78" t="s">
        <v>208</v>
      </c>
      <c r="I1808" s="78" t="s">
        <v>39</v>
      </c>
      <c r="J1808" s="5" t="s">
        <v>93</v>
      </c>
      <c r="K1808" s="5">
        <v>38</v>
      </c>
      <c r="L1808" s="5">
        <v>3225</v>
      </c>
      <c r="M1808" s="5">
        <v>73704142</v>
      </c>
      <c r="N1808" s="5">
        <v>975957390</v>
      </c>
      <c r="O1808" s="5">
        <v>6230</v>
      </c>
      <c r="P1808" s="5" t="s">
        <v>265</v>
      </c>
      <c r="Q1808" s="78" t="s">
        <v>39</v>
      </c>
      <c r="R1808" s="78" t="s">
        <v>186</v>
      </c>
      <c r="S1808" s="30">
        <v>45697</v>
      </c>
      <c r="T1808" s="5">
        <v>1</v>
      </c>
      <c r="U1808" s="30">
        <v>45697</v>
      </c>
      <c r="V1808" s="5">
        <v>1</v>
      </c>
      <c r="W1808" s="30">
        <v>45701</v>
      </c>
      <c r="X1808" s="5">
        <v>1</v>
      </c>
      <c r="Y1808" s="30">
        <v>45700</v>
      </c>
      <c r="Z1808" s="30">
        <v>45705</v>
      </c>
      <c r="AA1808" s="30">
        <v>45712</v>
      </c>
      <c r="AB1808" s="30">
        <v>45720</v>
      </c>
      <c r="AC1808" s="5">
        <v>1</v>
      </c>
      <c r="AD1808" s="5" t="s">
        <v>113</v>
      </c>
      <c r="AE1808" s="5">
        <v>6230</v>
      </c>
    </row>
    <row r="1809" spans="1:31" x14ac:dyDescent="0.25">
      <c r="A1809" s="5">
        <v>94134989</v>
      </c>
      <c r="B1809" s="5" t="s">
        <v>90</v>
      </c>
      <c r="C1809" s="78" t="s">
        <v>2180</v>
      </c>
      <c r="D1809" s="5" t="s">
        <v>91</v>
      </c>
      <c r="E1809" s="30">
        <v>45697</v>
      </c>
      <c r="F1809" s="5" t="s">
        <v>2</v>
      </c>
      <c r="G1809" s="78" t="s">
        <v>74</v>
      </c>
      <c r="H1809" s="78" t="s">
        <v>202</v>
      </c>
      <c r="I1809" s="78" t="s">
        <v>51</v>
      </c>
      <c r="J1809" s="5" t="s">
        <v>236</v>
      </c>
      <c r="K1809" s="5"/>
      <c r="L1809" s="5"/>
      <c r="M1809" s="5"/>
      <c r="N1809" s="5"/>
      <c r="O1809" s="5"/>
      <c r="P1809" s="5" t="s">
        <v>265</v>
      </c>
      <c r="Q1809" s="78" t="s">
        <v>51</v>
      </c>
      <c r="R1809" s="78" t="s">
        <v>115</v>
      </c>
      <c r="S1809" s="30"/>
      <c r="T1809" s="5">
        <v>0</v>
      </c>
      <c r="U1809" s="30">
        <v>45697</v>
      </c>
      <c r="V1809" s="5">
        <v>1</v>
      </c>
      <c r="W1809" s="30"/>
      <c r="X1809" s="5">
        <v>0</v>
      </c>
      <c r="Y1809" s="30"/>
      <c r="Z1809" s="30"/>
      <c r="AA1809" s="30"/>
      <c r="AB1809" s="30"/>
      <c r="AC1809" s="5">
        <v>0</v>
      </c>
      <c r="AD1809" s="5" t="s">
        <v>94</v>
      </c>
      <c r="AE1809" s="5">
        <v>6249</v>
      </c>
    </row>
    <row r="1810" spans="1:31" x14ac:dyDescent="0.25">
      <c r="A1810" s="5">
        <v>94135328</v>
      </c>
      <c r="B1810" s="5" t="s">
        <v>90</v>
      </c>
      <c r="C1810" s="78" t="s">
        <v>598</v>
      </c>
      <c r="D1810" s="5" t="s">
        <v>91</v>
      </c>
      <c r="E1810" s="30">
        <v>45697</v>
      </c>
      <c r="F1810" s="5" t="s">
        <v>2</v>
      </c>
      <c r="G1810" s="78" t="s">
        <v>78</v>
      </c>
      <c r="H1810" s="78" t="s">
        <v>202</v>
      </c>
      <c r="I1810" s="78"/>
      <c r="J1810" s="5" t="s">
        <v>236</v>
      </c>
      <c r="K1810" s="5"/>
      <c r="L1810" s="5"/>
      <c r="M1810" s="5"/>
      <c r="N1810" s="5"/>
      <c r="O1810" s="5"/>
      <c r="P1810" s="5" t="s">
        <v>265</v>
      </c>
      <c r="Q1810" s="78" t="s">
        <v>23</v>
      </c>
      <c r="R1810" s="78" t="s">
        <v>111</v>
      </c>
      <c r="S1810" s="30"/>
      <c r="T1810" s="5">
        <v>0</v>
      </c>
      <c r="U1810" s="30"/>
      <c r="V1810" s="5">
        <v>0</v>
      </c>
      <c r="W1810" s="30"/>
      <c r="X1810" s="5">
        <v>0</v>
      </c>
      <c r="Y1810" s="30"/>
      <c r="Z1810" s="30"/>
      <c r="AA1810" s="30"/>
      <c r="AB1810" s="30"/>
      <c r="AC1810" s="5">
        <v>0</v>
      </c>
      <c r="AD1810" s="5" t="s">
        <v>94</v>
      </c>
      <c r="AE1810" s="5"/>
    </row>
    <row r="1811" spans="1:31" x14ac:dyDescent="0.25">
      <c r="A1811" s="5">
        <v>94135455</v>
      </c>
      <c r="B1811" s="5" t="s">
        <v>90</v>
      </c>
      <c r="C1811" s="78" t="s">
        <v>602</v>
      </c>
      <c r="D1811" s="5" t="s">
        <v>91</v>
      </c>
      <c r="E1811" s="30">
        <v>45697</v>
      </c>
      <c r="F1811" s="5" t="s">
        <v>2</v>
      </c>
      <c r="G1811" s="78" t="s">
        <v>78</v>
      </c>
      <c r="H1811" s="78" t="s">
        <v>270</v>
      </c>
      <c r="I1811" s="78"/>
      <c r="J1811" s="5" t="s">
        <v>236</v>
      </c>
      <c r="K1811" s="5"/>
      <c r="L1811" s="5"/>
      <c r="M1811" s="5"/>
      <c r="N1811" s="5"/>
      <c r="O1811" s="5"/>
      <c r="P1811" s="5" t="s">
        <v>265</v>
      </c>
      <c r="Q1811" s="78"/>
      <c r="R1811" s="78"/>
      <c r="S1811" s="30"/>
      <c r="T1811" s="5">
        <v>0</v>
      </c>
      <c r="U1811" s="30"/>
      <c r="V1811" s="5">
        <v>0</v>
      </c>
      <c r="W1811" s="5"/>
      <c r="X1811" s="5">
        <v>0</v>
      </c>
      <c r="Y1811" s="30"/>
      <c r="Z1811" s="30"/>
      <c r="AA1811" s="30"/>
      <c r="AB1811" s="30"/>
      <c r="AC1811" s="5">
        <v>0</v>
      </c>
      <c r="AD1811" s="5" t="s">
        <v>94</v>
      </c>
      <c r="AE1811" s="5"/>
    </row>
    <row r="1812" spans="1:31" x14ac:dyDescent="0.25">
      <c r="A1812" s="5">
        <v>94134858</v>
      </c>
      <c r="B1812" s="5" t="s">
        <v>90</v>
      </c>
      <c r="C1812" s="78" t="s">
        <v>610</v>
      </c>
      <c r="D1812" s="5" t="s">
        <v>97</v>
      </c>
      <c r="E1812" s="30">
        <v>45697</v>
      </c>
      <c r="F1812" s="5" t="s">
        <v>2</v>
      </c>
      <c r="G1812" s="78" t="s">
        <v>79</v>
      </c>
      <c r="H1812" s="78" t="s">
        <v>145</v>
      </c>
      <c r="I1812" s="78"/>
      <c r="J1812" s="5" t="s">
        <v>236</v>
      </c>
      <c r="K1812" s="5">
        <v>38</v>
      </c>
      <c r="L1812" s="5">
        <v>3450</v>
      </c>
      <c r="M1812" s="5">
        <v>41557647</v>
      </c>
      <c r="N1812" s="5">
        <v>980310238</v>
      </c>
      <c r="O1812" s="5">
        <v>8146</v>
      </c>
      <c r="P1812" s="5" t="s">
        <v>265</v>
      </c>
      <c r="Q1812" s="78"/>
      <c r="R1812" s="78"/>
      <c r="S1812" s="30"/>
      <c r="T1812" s="5">
        <v>0</v>
      </c>
      <c r="U1812" s="30"/>
      <c r="V1812" s="5">
        <v>0</v>
      </c>
      <c r="W1812" s="30"/>
      <c r="X1812" s="5">
        <v>0</v>
      </c>
      <c r="Y1812" s="30"/>
      <c r="Z1812" s="30"/>
      <c r="AA1812" s="30"/>
      <c r="AB1812" s="30"/>
      <c r="AC1812" s="5">
        <v>0</v>
      </c>
      <c r="AD1812" s="5" t="s">
        <v>94</v>
      </c>
      <c r="AE1812" s="5"/>
    </row>
    <row r="1813" spans="1:31" x14ac:dyDescent="0.25">
      <c r="A1813" s="5">
        <v>94137465</v>
      </c>
      <c r="B1813" s="5" t="s">
        <v>90</v>
      </c>
      <c r="C1813" s="78" t="s">
        <v>617</v>
      </c>
      <c r="D1813" s="5" t="s">
        <v>91</v>
      </c>
      <c r="E1813" s="30">
        <v>45697</v>
      </c>
      <c r="F1813" s="5" t="s">
        <v>2</v>
      </c>
      <c r="G1813" s="78" t="s">
        <v>78</v>
      </c>
      <c r="H1813" s="78" t="s">
        <v>145</v>
      </c>
      <c r="I1813" s="78" t="s">
        <v>61</v>
      </c>
      <c r="J1813" s="5" t="s">
        <v>236</v>
      </c>
      <c r="K1813" s="5">
        <v>40</v>
      </c>
      <c r="L1813" s="5">
        <v>4220</v>
      </c>
      <c r="M1813" s="5">
        <v>74154134</v>
      </c>
      <c r="N1813" s="5">
        <v>994308371</v>
      </c>
      <c r="O1813" s="5">
        <v>8146</v>
      </c>
      <c r="P1813" s="5" t="s">
        <v>265</v>
      </c>
      <c r="Q1813" s="78" t="s">
        <v>61</v>
      </c>
      <c r="R1813" s="78" t="s">
        <v>78</v>
      </c>
      <c r="S1813" s="30"/>
      <c r="T1813" s="5">
        <v>0</v>
      </c>
      <c r="U1813" s="30"/>
      <c r="V1813" s="5">
        <v>0</v>
      </c>
      <c r="W1813" s="30"/>
      <c r="X1813" s="5">
        <v>0</v>
      </c>
      <c r="Y1813" s="30">
        <v>45700</v>
      </c>
      <c r="Z1813" s="30">
        <v>45704</v>
      </c>
      <c r="AA1813" s="30">
        <v>45711</v>
      </c>
      <c r="AB1813" s="30">
        <v>45718</v>
      </c>
      <c r="AC1813" s="5">
        <v>1</v>
      </c>
      <c r="AD1813" s="5" t="s">
        <v>94</v>
      </c>
      <c r="AE1813" s="5">
        <v>6257</v>
      </c>
    </row>
    <row r="1814" spans="1:31" x14ac:dyDescent="0.25">
      <c r="A1814" s="5">
        <v>94135393</v>
      </c>
      <c r="B1814" s="5" t="s">
        <v>110</v>
      </c>
      <c r="C1814" s="78" t="s">
        <v>3866</v>
      </c>
      <c r="D1814" s="5" t="s">
        <v>97</v>
      </c>
      <c r="E1814" s="30">
        <v>45697</v>
      </c>
      <c r="F1814" s="5" t="s">
        <v>2</v>
      </c>
      <c r="G1814" s="78" t="s">
        <v>73</v>
      </c>
      <c r="H1814" s="78" t="s">
        <v>268</v>
      </c>
      <c r="I1814" s="78"/>
      <c r="J1814" s="5" t="s">
        <v>236</v>
      </c>
      <c r="K1814" s="5"/>
      <c r="L1814" s="5"/>
      <c r="M1814" s="5"/>
      <c r="N1814" s="5"/>
      <c r="O1814" s="5"/>
      <c r="P1814" s="5" t="s">
        <v>265</v>
      </c>
      <c r="Q1814" s="78"/>
      <c r="R1814" s="78"/>
      <c r="S1814" s="30"/>
      <c r="T1814" s="5">
        <v>0</v>
      </c>
      <c r="U1814" s="30"/>
      <c r="V1814" s="5">
        <v>0</v>
      </c>
      <c r="W1814" s="5"/>
      <c r="X1814" s="5">
        <v>0</v>
      </c>
      <c r="Y1814" s="5"/>
      <c r="Z1814" s="5"/>
      <c r="AA1814" s="5"/>
      <c r="AB1814" s="5"/>
      <c r="AC1814" s="5">
        <v>0</v>
      </c>
      <c r="AD1814" s="5" t="s">
        <v>94</v>
      </c>
      <c r="AE1814" s="5"/>
    </row>
    <row r="1815" spans="1:31" x14ac:dyDescent="0.25">
      <c r="A1815" s="5">
        <v>94135652</v>
      </c>
      <c r="B1815" s="5" t="s">
        <v>90</v>
      </c>
      <c r="C1815" s="78" t="s">
        <v>608</v>
      </c>
      <c r="D1815" s="5" t="s">
        <v>91</v>
      </c>
      <c r="E1815" s="30">
        <v>45697</v>
      </c>
      <c r="F1815" s="5" t="s">
        <v>2</v>
      </c>
      <c r="G1815" s="78" t="s">
        <v>73</v>
      </c>
      <c r="H1815" s="78" t="s">
        <v>152</v>
      </c>
      <c r="I1815" s="78"/>
      <c r="J1815" s="5" t="s">
        <v>236</v>
      </c>
      <c r="K1815" s="5">
        <v>39</v>
      </c>
      <c r="L1815" s="5">
        <v>3430</v>
      </c>
      <c r="M1815" s="5">
        <v>75074899</v>
      </c>
      <c r="N1815" s="5">
        <v>925572860</v>
      </c>
      <c r="O1815" s="5">
        <v>18306</v>
      </c>
      <c r="P1815" s="5" t="s">
        <v>265</v>
      </c>
      <c r="Q1815" s="78" t="s">
        <v>201</v>
      </c>
      <c r="R1815" s="78" t="s">
        <v>111</v>
      </c>
      <c r="S1815" s="30">
        <v>45697</v>
      </c>
      <c r="T1815" s="5">
        <v>1</v>
      </c>
      <c r="U1815" s="30">
        <v>45697</v>
      </c>
      <c r="V1815" s="5">
        <v>1</v>
      </c>
      <c r="W1815" s="5"/>
      <c r="X1815" s="5">
        <v>0</v>
      </c>
      <c r="Y1815" s="30"/>
      <c r="Z1815" s="30"/>
      <c r="AA1815" s="30"/>
      <c r="AB1815" s="30"/>
      <c r="AC1815" s="5">
        <v>0</v>
      </c>
      <c r="AD1815" s="5" t="s">
        <v>94</v>
      </c>
      <c r="AE1815" s="5"/>
    </row>
    <row r="1816" spans="1:31" x14ac:dyDescent="0.25">
      <c r="A1816" s="5">
        <v>94135442</v>
      </c>
      <c r="B1816" s="5" t="s">
        <v>90</v>
      </c>
      <c r="C1816" s="78" t="s">
        <v>600</v>
      </c>
      <c r="D1816" s="5" t="s">
        <v>91</v>
      </c>
      <c r="E1816" s="30">
        <v>45697</v>
      </c>
      <c r="F1816" s="5" t="s">
        <v>2</v>
      </c>
      <c r="G1816" s="78" t="s">
        <v>73</v>
      </c>
      <c r="H1816" s="78" t="s">
        <v>152</v>
      </c>
      <c r="I1816" s="78"/>
      <c r="J1816" s="5" t="s">
        <v>236</v>
      </c>
      <c r="K1816" s="5">
        <v>40</v>
      </c>
      <c r="L1816" s="5">
        <v>3770</v>
      </c>
      <c r="M1816" s="5">
        <v>76204412</v>
      </c>
      <c r="N1816" s="5">
        <v>922016744</v>
      </c>
      <c r="O1816" s="5">
        <v>18319</v>
      </c>
      <c r="P1816" s="5" t="s">
        <v>265</v>
      </c>
      <c r="Q1816" s="78" t="s">
        <v>201</v>
      </c>
      <c r="R1816" s="78" t="s">
        <v>111</v>
      </c>
      <c r="S1816" s="30">
        <v>45697</v>
      </c>
      <c r="T1816" s="5">
        <v>1</v>
      </c>
      <c r="U1816" s="30">
        <v>45697</v>
      </c>
      <c r="V1816" s="5">
        <v>1</v>
      </c>
      <c r="W1816" s="5"/>
      <c r="X1816" s="5">
        <v>0</v>
      </c>
      <c r="Y1816" s="5"/>
      <c r="Z1816" s="5"/>
      <c r="AA1816" s="5"/>
      <c r="AB1816" s="5"/>
      <c r="AC1816" s="5">
        <v>0</v>
      </c>
      <c r="AD1816" s="5" t="s">
        <v>94</v>
      </c>
      <c r="AE1816" s="5"/>
    </row>
    <row r="1817" spans="1:31" x14ac:dyDescent="0.25">
      <c r="A1817" s="5">
        <v>94135525</v>
      </c>
      <c r="B1817" s="5" t="s">
        <v>90</v>
      </c>
      <c r="C1817" s="78" t="s">
        <v>605</v>
      </c>
      <c r="D1817" s="5" t="s">
        <v>91</v>
      </c>
      <c r="E1817" s="30">
        <v>45697</v>
      </c>
      <c r="F1817" s="5" t="s">
        <v>2</v>
      </c>
      <c r="G1817" s="78" t="s">
        <v>73</v>
      </c>
      <c r="H1817" s="78" t="s">
        <v>203</v>
      </c>
      <c r="I1817" s="78"/>
      <c r="J1817" s="5" t="s">
        <v>236</v>
      </c>
      <c r="K1817" s="5">
        <v>38</v>
      </c>
      <c r="L1817" s="5">
        <v>4315</v>
      </c>
      <c r="M1817" s="5">
        <v>47250353</v>
      </c>
      <c r="N1817" s="5">
        <v>951875193</v>
      </c>
      <c r="O1817" s="5">
        <v>18319</v>
      </c>
      <c r="P1817" s="5" t="s">
        <v>265</v>
      </c>
      <c r="Q1817" s="78"/>
      <c r="R1817" s="78"/>
      <c r="S1817" s="30"/>
      <c r="T1817" s="5">
        <v>0</v>
      </c>
      <c r="U1817" s="30"/>
      <c r="V1817" s="5">
        <v>0</v>
      </c>
      <c r="W1817" s="5"/>
      <c r="X1817" s="5">
        <v>0</v>
      </c>
      <c r="Y1817" s="5"/>
      <c r="Z1817" s="5"/>
      <c r="AA1817" s="5"/>
      <c r="AB1817" s="5"/>
      <c r="AC1817" s="5">
        <v>0</v>
      </c>
      <c r="AD1817" s="5" t="s">
        <v>94</v>
      </c>
      <c r="AE1817" s="5"/>
    </row>
    <row r="1818" spans="1:31" x14ac:dyDescent="0.25">
      <c r="A1818" s="5">
        <v>94136141</v>
      </c>
      <c r="B1818" s="5" t="s">
        <v>110</v>
      </c>
      <c r="C1818" s="78" t="s">
        <v>5054</v>
      </c>
      <c r="D1818" s="5" t="s">
        <v>91</v>
      </c>
      <c r="E1818" s="30">
        <v>45697</v>
      </c>
      <c r="F1818" s="5" t="s">
        <v>2</v>
      </c>
      <c r="G1818" s="78" t="s">
        <v>78</v>
      </c>
      <c r="H1818" s="78" t="s">
        <v>268</v>
      </c>
      <c r="I1818" s="78"/>
      <c r="J1818" s="5" t="s">
        <v>236</v>
      </c>
      <c r="K1818" s="5"/>
      <c r="L1818" s="5"/>
      <c r="M1818" s="5"/>
      <c r="N1818" s="5"/>
      <c r="O1818" s="5"/>
      <c r="P1818" s="5" t="s">
        <v>265</v>
      </c>
      <c r="Q1818" s="78"/>
      <c r="R1818" s="78"/>
      <c r="S1818" s="30"/>
      <c r="T1818" s="5">
        <v>0</v>
      </c>
      <c r="U1818" s="30"/>
      <c r="V1818" s="5">
        <v>0</v>
      </c>
      <c r="W1818" s="30"/>
      <c r="X1818" s="5">
        <v>0</v>
      </c>
      <c r="Y1818" s="30"/>
      <c r="Z1818" s="30"/>
      <c r="AA1818" s="30"/>
      <c r="AB1818" s="30"/>
      <c r="AC1818" s="5">
        <v>0</v>
      </c>
      <c r="AD1818" s="5" t="s">
        <v>94</v>
      </c>
      <c r="AE1818" s="5"/>
    </row>
    <row r="1819" spans="1:31" x14ac:dyDescent="0.25">
      <c r="A1819" s="5">
        <v>94135588</v>
      </c>
      <c r="B1819" s="5" t="s">
        <v>90</v>
      </c>
      <c r="C1819" s="78" t="s">
        <v>607</v>
      </c>
      <c r="D1819" s="5" t="s">
        <v>91</v>
      </c>
      <c r="E1819" s="30">
        <v>45697</v>
      </c>
      <c r="F1819" s="5" t="s">
        <v>2</v>
      </c>
      <c r="G1819" s="78" t="s">
        <v>73</v>
      </c>
      <c r="H1819" s="78" t="s">
        <v>152</v>
      </c>
      <c r="I1819" s="78"/>
      <c r="J1819" s="5" t="s">
        <v>236</v>
      </c>
      <c r="K1819" s="5">
        <v>39</v>
      </c>
      <c r="L1819" s="5">
        <v>3060</v>
      </c>
      <c r="M1819" s="5">
        <v>76137214</v>
      </c>
      <c r="N1819" s="5">
        <v>970158534</v>
      </c>
      <c r="O1819" s="5">
        <v>18306</v>
      </c>
      <c r="P1819" s="5" t="s">
        <v>265</v>
      </c>
      <c r="Q1819" s="78" t="s">
        <v>201</v>
      </c>
      <c r="R1819" s="78" t="s">
        <v>111</v>
      </c>
      <c r="S1819" s="30">
        <v>45697</v>
      </c>
      <c r="T1819" s="5">
        <v>1</v>
      </c>
      <c r="U1819" s="30">
        <v>45697</v>
      </c>
      <c r="V1819" s="5">
        <v>1</v>
      </c>
      <c r="W1819" s="30"/>
      <c r="X1819" s="5">
        <v>0</v>
      </c>
      <c r="Y1819" s="30"/>
      <c r="Z1819" s="30"/>
      <c r="AA1819" s="30"/>
      <c r="AB1819" s="30"/>
      <c r="AC1819" s="5">
        <v>0</v>
      </c>
      <c r="AD1819" s="5" t="s">
        <v>94</v>
      </c>
      <c r="AE1819" s="5"/>
    </row>
    <row r="1820" spans="1:31" x14ac:dyDescent="0.25">
      <c r="A1820" s="5">
        <v>94135541</v>
      </c>
      <c r="B1820" s="5" t="s">
        <v>90</v>
      </c>
      <c r="C1820" s="78" t="s">
        <v>606</v>
      </c>
      <c r="D1820" s="5" t="s">
        <v>91</v>
      </c>
      <c r="E1820" s="30">
        <v>45697</v>
      </c>
      <c r="F1820" s="5" t="s">
        <v>2</v>
      </c>
      <c r="G1820" s="78" t="s">
        <v>73</v>
      </c>
      <c r="H1820" s="78" t="s">
        <v>152</v>
      </c>
      <c r="I1820" s="78"/>
      <c r="J1820" s="5" t="s">
        <v>236</v>
      </c>
      <c r="K1820" s="5">
        <v>40</v>
      </c>
      <c r="L1820" s="5">
        <v>3565</v>
      </c>
      <c r="M1820" s="5">
        <v>45806417</v>
      </c>
      <c r="N1820" s="5">
        <v>926948661</v>
      </c>
      <c r="O1820" s="5">
        <v>18306</v>
      </c>
      <c r="P1820" s="5" t="s">
        <v>265</v>
      </c>
      <c r="Q1820" s="78" t="s">
        <v>201</v>
      </c>
      <c r="R1820" s="78" t="s">
        <v>111</v>
      </c>
      <c r="S1820" s="30">
        <v>45697</v>
      </c>
      <c r="T1820" s="5">
        <v>1</v>
      </c>
      <c r="U1820" s="30">
        <v>45697</v>
      </c>
      <c r="V1820" s="5">
        <v>1</v>
      </c>
      <c r="W1820" s="30"/>
      <c r="X1820" s="5">
        <v>0</v>
      </c>
      <c r="Y1820" s="30"/>
      <c r="Z1820" s="30"/>
      <c r="AA1820" s="30"/>
      <c r="AB1820" s="30"/>
      <c r="AC1820" s="5">
        <v>0</v>
      </c>
      <c r="AD1820" s="5" t="s">
        <v>94</v>
      </c>
      <c r="AE1820" s="5"/>
    </row>
    <row r="1821" spans="1:31" x14ac:dyDescent="0.25">
      <c r="A1821" s="5">
        <v>94135254</v>
      </c>
      <c r="B1821" s="5" t="s">
        <v>90</v>
      </c>
      <c r="C1821" s="78" t="s">
        <v>596</v>
      </c>
      <c r="D1821" s="5" t="s">
        <v>97</v>
      </c>
      <c r="E1821" s="30">
        <v>45697</v>
      </c>
      <c r="F1821" s="5" t="s">
        <v>2</v>
      </c>
      <c r="G1821" s="78" t="s">
        <v>74</v>
      </c>
      <c r="H1821" s="78" t="s">
        <v>102</v>
      </c>
      <c r="I1821" s="78" t="s">
        <v>51</v>
      </c>
      <c r="J1821" s="5" t="s">
        <v>93</v>
      </c>
      <c r="K1821" s="5">
        <v>38</v>
      </c>
      <c r="L1821" s="5">
        <v>3410</v>
      </c>
      <c r="M1821" s="5">
        <v>43288251</v>
      </c>
      <c r="N1821" s="5">
        <v>940503095</v>
      </c>
      <c r="O1821" s="5">
        <v>6249</v>
      </c>
      <c r="P1821" s="5" t="s">
        <v>265</v>
      </c>
      <c r="Q1821" s="78" t="s">
        <v>51</v>
      </c>
      <c r="R1821" s="78" t="s">
        <v>115</v>
      </c>
      <c r="S1821" s="30">
        <v>45697</v>
      </c>
      <c r="T1821" s="5">
        <v>1</v>
      </c>
      <c r="U1821" s="30">
        <v>45697</v>
      </c>
      <c r="V1821" s="5">
        <v>1</v>
      </c>
      <c r="W1821" s="30">
        <v>45699</v>
      </c>
      <c r="X1821" s="5">
        <v>1</v>
      </c>
      <c r="Y1821" s="30">
        <v>45700</v>
      </c>
      <c r="Z1821" s="30">
        <v>45707</v>
      </c>
      <c r="AA1821" s="30">
        <v>45714</v>
      </c>
      <c r="AB1821" s="30">
        <v>45721</v>
      </c>
      <c r="AC1821" s="5">
        <v>1</v>
      </c>
      <c r="AD1821" s="5" t="s">
        <v>113</v>
      </c>
      <c r="AE1821" s="5">
        <v>6249</v>
      </c>
    </row>
    <row r="1822" spans="1:31" x14ac:dyDescent="0.25">
      <c r="A1822" s="5">
        <v>94135236</v>
      </c>
      <c r="B1822" s="5" t="s">
        <v>90</v>
      </c>
      <c r="C1822" s="78" t="s">
        <v>595</v>
      </c>
      <c r="D1822" s="5" t="s">
        <v>97</v>
      </c>
      <c r="E1822" s="30">
        <v>45697</v>
      </c>
      <c r="F1822" s="5" t="s">
        <v>2</v>
      </c>
      <c r="G1822" s="78" t="s">
        <v>73</v>
      </c>
      <c r="H1822" s="78" t="s">
        <v>100</v>
      </c>
      <c r="I1822" s="78" t="s">
        <v>48</v>
      </c>
      <c r="J1822" s="5" t="s">
        <v>93</v>
      </c>
      <c r="K1822" s="5">
        <v>39</v>
      </c>
      <c r="L1822" s="5">
        <v>3140</v>
      </c>
      <c r="M1822" s="5">
        <v>75341155</v>
      </c>
      <c r="N1822" s="5">
        <v>974886136</v>
      </c>
      <c r="O1822" s="5">
        <v>6245</v>
      </c>
      <c r="P1822" s="5" t="s">
        <v>265</v>
      </c>
      <c r="Q1822" s="78" t="s">
        <v>48</v>
      </c>
      <c r="R1822" s="78" t="s">
        <v>115</v>
      </c>
      <c r="S1822" s="30">
        <v>45698</v>
      </c>
      <c r="T1822" s="5">
        <v>1</v>
      </c>
      <c r="U1822" s="30">
        <v>45698</v>
      </c>
      <c r="V1822" s="5">
        <v>1</v>
      </c>
      <c r="W1822" s="30">
        <v>45702</v>
      </c>
      <c r="X1822" s="5">
        <v>1</v>
      </c>
      <c r="Y1822" s="30">
        <v>45702</v>
      </c>
      <c r="Z1822" s="30">
        <v>45705</v>
      </c>
      <c r="AA1822" s="30">
        <v>45712</v>
      </c>
      <c r="AB1822" s="30">
        <v>45719</v>
      </c>
      <c r="AC1822" s="5">
        <v>1</v>
      </c>
      <c r="AD1822" s="5" t="s">
        <v>113</v>
      </c>
      <c r="AE1822" s="5">
        <v>6241</v>
      </c>
    </row>
    <row r="1823" spans="1:31" x14ac:dyDescent="0.25">
      <c r="A1823" s="5">
        <v>94137470</v>
      </c>
      <c r="B1823" s="5" t="s">
        <v>90</v>
      </c>
      <c r="C1823" s="78" t="s">
        <v>618</v>
      </c>
      <c r="D1823" s="5" t="s">
        <v>97</v>
      </c>
      <c r="E1823" s="30">
        <v>45698</v>
      </c>
      <c r="F1823" s="5" t="s">
        <v>2</v>
      </c>
      <c r="G1823" s="78" t="s">
        <v>73</v>
      </c>
      <c r="H1823" s="78" t="s">
        <v>100</v>
      </c>
      <c r="I1823" s="78" t="s">
        <v>44</v>
      </c>
      <c r="J1823" s="5" t="s">
        <v>93</v>
      </c>
      <c r="K1823" s="5">
        <v>37</v>
      </c>
      <c r="L1823" s="5">
        <v>3465</v>
      </c>
      <c r="M1823" s="5">
        <v>31342584</v>
      </c>
      <c r="N1823" s="5">
        <v>920823874</v>
      </c>
      <c r="O1823" s="5">
        <v>6239</v>
      </c>
      <c r="P1823" s="5" t="s">
        <v>265</v>
      </c>
      <c r="Q1823" s="78" t="s">
        <v>44</v>
      </c>
      <c r="R1823" s="78" t="s">
        <v>115</v>
      </c>
      <c r="S1823" s="30">
        <v>45699</v>
      </c>
      <c r="T1823" s="5">
        <v>1</v>
      </c>
      <c r="U1823" s="30">
        <v>45699</v>
      </c>
      <c r="V1823" s="5">
        <v>1</v>
      </c>
      <c r="W1823" s="30">
        <v>45703</v>
      </c>
      <c r="X1823" s="5">
        <v>1</v>
      </c>
      <c r="Y1823" s="30">
        <v>45701</v>
      </c>
      <c r="Z1823" s="30">
        <v>45705</v>
      </c>
      <c r="AA1823" s="30">
        <v>45712</v>
      </c>
      <c r="AB1823" s="30">
        <v>45720</v>
      </c>
      <c r="AC1823" s="5">
        <v>1</v>
      </c>
      <c r="AD1823" s="5" t="s">
        <v>113</v>
      </c>
      <c r="AE1823" s="5">
        <v>6239</v>
      </c>
    </row>
    <row r="1824" spans="1:31" x14ac:dyDescent="0.25">
      <c r="A1824" s="5">
        <v>94136410</v>
      </c>
      <c r="B1824" s="5" t="s">
        <v>90</v>
      </c>
      <c r="C1824" s="78" t="s">
        <v>622</v>
      </c>
      <c r="D1824" s="5" t="s">
        <v>91</v>
      </c>
      <c r="E1824" s="30">
        <v>45698</v>
      </c>
      <c r="F1824" s="5" t="s">
        <v>2</v>
      </c>
      <c r="G1824" s="78" t="s">
        <v>73</v>
      </c>
      <c r="H1824" s="78" t="s">
        <v>203</v>
      </c>
      <c r="I1824" s="78" t="s">
        <v>68</v>
      </c>
      <c r="J1824" s="5" t="s">
        <v>236</v>
      </c>
      <c r="K1824" s="5">
        <v>38</v>
      </c>
      <c r="L1824" s="5">
        <v>3486</v>
      </c>
      <c r="M1824" s="5">
        <v>72435730</v>
      </c>
      <c r="N1824" s="5">
        <v>907797966</v>
      </c>
      <c r="O1824" s="5">
        <v>8146</v>
      </c>
      <c r="P1824" s="5" t="s">
        <v>265</v>
      </c>
      <c r="Q1824" s="78" t="s">
        <v>68</v>
      </c>
      <c r="R1824" s="78" t="s">
        <v>78</v>
      </c>
      <c r="S1824" s="30"/>
      <c r="T1824" s="5">
        <v>0</v>
      </c>
      <c r="U1824" s="30"/>
      <c r="V1824" s="5">
        <v>0</v>
      </c>
      <c r="W1824" s="30"/>
      <c r="X1824" s="5">
        <v>0</v>
      </c>
      <c r="Y1824" s="30"/>
      <c r="Z1824" s="30"/>
      <c r="AA1824" s="30"/>
      <c r="AB1824" s="30"/>
      <c r="AC1824" s="5">
        <v>0</v>
      </c>
      <c r="AD1824" s="5" t="s">
        <v>94</v>
      </c>
      <c r="AE1824" s="5">
        <v>6238</v>
      </c>
    </row>
    <row r="1825" spans="1:31" x14ac:dyDescent="0.25">
      <c r="A1825" s="5">
        <v>94137452</v>
      </c>
      <c r="B1825" s="5" t="s">
        <v>90</v>
      </c>
      <c r="C1825" s="78" t="s">
        <v>635</v>
      </c>
      <c r="D1825" s="5" t="s">
        <v>91</v>
      </c>
      <c r="E1825" s="30">
        <v>45698</v>
      </c>
      <c r="F1825" s="5" t="s">
        <v>2</v>
      </c>
      <c r="G1825" s="78" t="s">
        <v>106</v>
      </c>
      <c r="H1825" s="78" t="s">
        <v>100</v>
      </c>
      <c r="I1825" s="78" t="s">
        <v>54</v>
      </c>
      <c r="J1825" s="5" t="s">
        <v>93</v>
      </c>
      <c r="K1825" s="5">
        <v>40</v>
      </c>
      <c r="L1825" s="5">
        <v>3620</v>
      </c>
      <c r="M1825" s="5">
        <v>8677432</v>
      </c>
      <c r="N1825" s="5">
        <v>901345412</v>
      </c>
      <c r="O1825" s="5">
        <v>6252</v>
      </c>
      <c r="P1825" s="5" t="s">
        <v>265</v>
      </c>
      <c r="Q1825" s="78" t="s">
        <v>54</v>
      </c>
      <c r="R1825" s="78" t="s">
        <v>115</v>
      </c>
      <c r="S1825" s="30">
        <v>45698</v>
      </c>
      <c r="T1825" s="5">
        <v>1</v>
      </c>
      <c r="U1825" s="30">
        <v>45698</v>
      </c>
      <c r="V1825" s="5">
        <v>1</v>
      </c>
      <c r="W1825" s="30">
        <v>45703</v>
      </c>
      <c r="X1825" s="5">
        <v>1</v>
      </c>
      <c r="Y1825" s="30">
        <v>45701</v>
      </c>
      <c r="Z1825" s="30">
        <v>45705</v>
      </c>
      <c r="AA1825" s="30">
        <v>45712</v>
      </c>
      <c r="AB1825" s="30">
        <v>45719</v>
      </c>
      <c r="AC1825" s="5">
        <v>1</v>
      </c>
      <c r="AD1825" s="5" t="s">
        <v>113</v>
      </c>
      <c r="AE1825" s="5">
        <v>6252</v>
      </c>
    </row>
    <row r="1826" spans="1:31" x14ac:dyDescent="0.25">
      <c r="A1826" s="5">
        <v>94136743</v>
      </c>
      <c r="B1826" s="5" t="s">
        <v>90</v>
      </c>
      <c r="C1826" s="78" t="s">
        <v>630</v>
      </c>
      <c r="D1826" s="5" t="s">
        <v>91</v>
      </c>
      <c r="E1826" s="30">
        <v>45698</v>
      </c>
      <c r="F1826" s="5" t="s">
        <v>2</v>
      </c>
      <c r="G1826" s="78" t="s">
        <v>78</v>
      </c>
      <c r="H1826" s="78" t="s">
        <v>114</v>
      </c>
      <c r="I1826" s="78" t="s">
        <v>58</v>
      </c>
      <c r="J1826" s="5" t="s">
        <v>93</v>
      </c>
      <c r="K1826" s="5"/>
      <c r="L1826" s="5"/>
      <c r="M1826" s="5"/>
      <c r="N1826" s="5"/>
      <c r="O1826" s="5"/>
      <c r="P1826" s="5" t="s">
        <v>265</v>
      </c>
      <c r="Q1826" s="78" t="s">
        <v>58</v>
      </c>
      <c r="R1826" s="78" t="s">
        <v>78</v>
      </c>
      <c r="S1826" s="5"/>
      <c r="T1826" s="5">
        <v>0</v>
      </c>
      <c r="U1826" s="5"/>
      <c r="V1826" s="5">
        <v>0</v>
      </c>
      <c r="W1826" s="5"/>
      <c r="X1826" s="5">
        <v>0</v>
      </c>
      <c r="Y1826" s="30">
        <v>45702</v>
      </c>
      <c r="Z1826" s="30">
        <v>45706</v>
      </c>
      <c r="AA1826" s="30">
        <v>45713</v>
      </c>
      <c r="AB1826" s="30">
        <v>45720</v>
      </c>
      <c r="AC1826" s="5">
        <v>1</v>
      </c>
      <c r="AD1826" s="5" t="s">
        <v>94</v>
      </c>
      <c r="AE1826" s="5">
        <v>6264</v>
      </c>
    </row>
    <row r="1827" spans="1:31" x14ac:dyDescent="0.25">
      <c r="A1827" s="5">
        <v>94136935</v>
      </c>
      <c r="B1827" s="5" t="s">
        <v>90</v>
      </c>
      <c r="C1827" s="78" t="s">
        <v>633</v>
      </c>
      <c r="D1827" s="5" t="s">
        <v>97</v>
      </c>
      <c r="E1827" s="30">
        <v>45698</v>
      </c>
      <c r="F1827" s="5" t="s">
        <v>2</v>
      </c>
      <c r="G1827" s="78" t="s">
        <v>73</v>
      </c>
      <c r="H1827" s="78" t="s">
        <v>112</v>
      </c>
      <c r="I1827" s="78" t="s">
        <v>44</v>
      </c>
      <c r="J1827" s="5" t="s">
        <v>93</v>
      </c>
      <c r="K1827" s="5"/>
      <c r="L1827" s="5"/>
      <c r="M1827" s="5"/>
      <c r="N1827" s="5"/>
      <c r="O1827" s="5"/>
      <c r="P1827" s="5" t="s">
        <v>265</v>
      </c>
      <c r="Q1827" s="78" t="s">
        <v>44</v>
      </c>
      <c r="R1827" s="78" t="s">
        <v>115</v>
      </c>
      <c r="S1827" s="30"/>
      <c r="T1827" s="5">
        <v>0</v>
      </c>
      <c r="U1827" s="30"/>
      <c r="V1827" s="5">
        <v>0</v>
      </c>
      <c r="W1827" s="30"/>
      <c r="X1827" s="5">
        <v>0</v>
      </c>
      <c r="Y1827" s="30"/>
      <c r="Z1827" s="30"/>
      <c r="AA1827" s="30"/>
      <c r="AB1827" s="30"/>
      <c r="AC1827" s="5">
        <v>0</v>
      </c>
      <c r="AD1827" s="5" t="s">
        <v>94</v>
      </c>
      <c r="AE1827" s="5">
        <v>6239</v>
      </c>
    </row>
    <row r="1828" spans="1:31" x14ac:dyDescent="0.25">
      <c r="A1828" s="5">
        <v>94136771</v>
      </c>
      <c r="B1828" s="5" t="s">
        <v>90</v>
      </c>
      <c r="C1828" s="78" t="s">
        <v>2888</v>
      </c>
      <c r="D1828" s="5" t="s">
        <v>97</v>
      </c>
      <c r="E1828" s="30">
        <v>45698</v>
      </c>
      <c r="F1828" s="5" t="s">
        <v>2</v>
      </c>
      <c r="G1828" s="78" t="s">
        <v>78</v>
      </c>
      <c r="H1828" s="78" t="s">
        <v>187</v>
      </c>
      <c r="I1828" s="78" t="s">
        <v>57</v>
      </c>
      <c r="J1828" s="5" t="s">
        <v>93</v>
      </c>
      <c r="K1828" s="5"/>
      <c r="L1828" s="5"/>
      <c r="M1828" s="5"/>
      <c r="N1828" s="5"/>
      <c r="O1828" s="5"/>
      <c r="P1828" s="5" t="s">
        <v>265</v>
      </c>
      <c r="Q1828" s="78" t="s">
        <v>57</v>
      </c>
      <c r="R1828" s="78" t="s">
        <v>78</v>
      </c>
      <c r="S1828" s="30"/>
      <c r="T1828" s="5">
        <v>0</v>
      </c>
      <c r="U1828" s="30"/>
      <c r="V1828" s="5">
        <v>0</v>
      </c>
      <c r="W1828" s="30"/>
      <c r="X1828" s="5">
        <v>0</v>
      </c>
      <c r="Y1828" s="30"/>
      <c r="Z1828" s="30"/>
      <c r="AA1828" s="30"/>
      <c r="AB1828" s="30"/>
      <c r="AC1828" s="5">
        <v>0</v>
      </c>
      <c r="AD1828" s="5" t="s">
        <v>94</v>
      </c>
      <c r="AE1828" s="5">
        <v>6266</v>
      </c>
    </row>
    <row r="1829" spans="1:31" x14ac:dyDescent="0.25">
      <c r="A1829" s="5">
        <v>94136102</v>
      </c>
      <c r="B1829" s="5" t="s">
        <v>90</v>
      </c>
      <c r="C1829" s="78" t="s">
        <v>2183</v>
      </c>
      <c r="D1829" s="5" t="s">
        <v>97</v>
      </c>
      <c r="E1829" s="30">
        <v>45698</v>
      </c>
      <c r="F1829" s="5" t="s">
        <v>2</v>
      </c>
      <c r="G1829" s="78" t="s">
        <v>76</v>
      </c>
      <c r="H1829" s="78" t="s">
        <v>156</v>
      </c>
      <c r="I1829" s="78"/>
      <c r="J1829" s="5" t="s">
        <v>236</v>
      </c>
      <c r="K1829" s="5"/>
      <c r="L1829" s="5"/>
      <c r="M1829" s="5"/>
      <c r="N1829" s="5"/>
      <c r="O1829" s="5"/>
      <c r="P1829" s="5" t="s">
        <v>265</v>
      </c>
      <c r="Q1829" s="78"/>
      <c r="R1829" s="78"/>
      <c r="S1829" s="5"/>
      <c r="T1829" s="5">
        <v>0</v>
      </c>
      <c r="U1829" s="5"/>
      <c r="V1829" s="5">
        <v>0</v>
      </c>
      <c r="W1829" s="5"/>
      <c r="X1829" s="5">
        <v>0</v>
      </c>
      <c r="Y1829" s="30"/>
      <c r="Z1829" s="30"/>
      <c r="AA1829" s="30"/>
      <c r="AB1829" s="5"/>
      <c r="AC1829" s="5">
        <v>0</v>
      </c>
      <c r="AD1829" s="5" t="s">
        <v>94</v>
      </c>
      <c r="AE1829" s="5"/>
    </row>
    <row r="1830" spans="1:31" x14ac:dyDescent="0.25">
      <c r="A1830" s="5">
        <v>94136627</v>
      </c>
      <c r="B1830" s="5" t="s">
        <v>90</v>
      </c>
      <c r="C1830" s="78" t="s">
        <v>628</v>
      </c>
      <c r="D1830" s="5" t="s">
        <v>97</v>
      </c>
      <c r="E1830" s="30">
        <v>45698</v>
      </c>
      <c r="F1830" s="5" t="s">
        <v>2</v>
      </c>
      <c r="G1830" s="78" t="s">
        <v>78</v>
      </c>
      <c r="H1830" s="78" t="s">
        <v>203</v>
      </c>
      <c r="I1830" s="78" t="s">
        <v>64</v>
      </c>
      <c r="J1830" s="5" t="s">
        <v>236</v>
      </c>
      <c r="K1830" s="5">
        <v>37</v>
      </c>
      <c r="L1830" s="5">
        <v>2889</v>
      </c>
      <c r="M1830" s="5">
        <v>61277301</v>
      </c>
      <c r="N1830" s="5">
        <v>913632317</v>
      </c>
      <c r="O1830" s="5">
        <v>8146</v>
      </c>
      <c r="P1830" s="5" t="s">
        <v>265</v>
      </c>
      <c r="Q1830" s="78" t="s">
        <v>64</v>
      </c>
      <c r="R1830" s="78" t="s">
        <v>78</v>
      </c>
      <c r="S1830" s="5"/>
      <c r="T1830" s="5">
        <v>0</v>
      </c>
      <c r="U1830" s="5"/>
      <c r="V1830" s="5">
        <v>0</v>
      </c>
      <c r="W1830" s="5"/>
      <c r="X1830" s="5">
        <v>0</v>
      </c>
      <c r="Y1830" s="30">
        <v>45702</v>
      </c>
      <c r="Z1830" s="30">
        <v>45706</v>
      </c>
      <c r="AA1830" s="30">
        <v>45713</v>
      </c>
      <c r="AB1830" s="5"/>
      <c r="AC1830" s="5">
        <v>0</v>
      </c>
      <c r="AD1830" s="5" t="s">
        <v>94</v>
      </c>
      <c r="AE1830" s="5">
        <v>6255</v>
      </c>
    </row>
    <row r="1831" spans="1:31" x14ac:dyDescent="0.25">
      <c r="A1831" s="5">
        <v>94136637</v>
      </c>
      <c r="B1831" s="5" t="s">
        <v>90</v>
      </c>
      <c r="C1831" s="78" t="s">
        <v>2182</v>
      </c>
      <c r="D1831" s="5" t="s">
        <v>97</v>
      </c>
      <c r="E1831" s="30">
        <v>45698</v>
      </c>
      <c r="F1831" s="5" t="s">
        <v>2</v>
      </c>
      <c r="G1831" s="78" t="s">
        <v>73</v>
      </c>
      <c r="H1831" s="78" t="s">
        <v>203</v>
      </c>
      <c r="I1831" s="78"/>
      <c r="J1831" s="5" t="s">
        <v>236</v>
      </c>
      <c r="K1831" s="5">
        <v>37</v>
      </c>
      <c r="L1831" s="5">
        <v>3221</v>
      </c>
      <c r="M1831" s="5">
        <v>75074685</v>
      </c>
      <c r="N1831" s="5">
        <v>921001485</v>
      </c>
      <c r="O1831" s="5">
        <v>10964</v>
      </c>
      <c r="P1831" s="5" t="s">
        <v>265</v>
      </c>
      <c r="Q1831" s="78"/>
      <c r="R1831" s="78"/>
      <c r="S1831" s="5"/>
      <c r="T1831" s="5">
        <v>0</v>
      </c>
      <c r="U1831" s="5"/>
      <c r="V1831" s="5">
        <v>0</v>
      </c>
      <c r="W1831" s="5"/>
      <c r="X1831" s="5">
        <v>0</v>
      </c>
      <c r="Y1831" s="5"/>
      <c r="Z1831" s="5"/>
      <c r="AA1831" s="5"/>
      <c r="AB1831" s="5"/>
      <c r="AC1831" s="5">
        <v>0</v>
      </c>
      <c r="AD1831" s="5" t="s">
        <v>94</v>
      </c>
      <c r="AE1831" s="5"/>
    </row>
    <row r="1832" spans="1:31" x14ac:dyDescent="0.25">
      <c r="A1832" s="5">
        <v>94137193</v>
      </c>
      <c r="B1832" s="5" t="s">
        <v>90</v>
      </c>
      <c r="C1832" s="78" t="s">
        <v>2887</v>
      </c>
      <c r="D1832" s="5" t="s">
        <v>91</v>
      </c>
      <c r="E1832" s="30">
        <v>45698</v>
      </c>
      <c r="F1832" s="5" t="s">
        <v>2</v>
      </c>
      <c r="G1832" s="78" t="s">
        <v>73</v>
      </c>
      <c r="H1832" s="78" t="s">
        <v>185</v>
      </c>
      <c r="I1832" s="78"/>
      <c r="J1832" s="5" t="s">
        <v>236</v>
      </c>
      <c r="K1832" s="5">
        <v>41</v>
      </c>
      <c r="L1832" s="5">
        <v>3180</v>
      </c>
      <c r="M1832" s="5">
        <v>74693626</v>
      </c>
      <c r="N1832" s="5">
        <v>971226789</v>
      </c>
      <c r="O1832" s="5">
        <v>10445</v>
      </c>
      <c r="P1832" s="5" t="s">
        <v>265</v>
      </c>
      <c r="Q1832" s="78"/>
      <c r="R1832" s="78"/>
      <c r="S1832" s="30"/>
      <c r="T1832" s="5">
        <v>0</v>
      </c>
      <c r="U1832" s="30"/>
      <c r="V1832" s="5">
        <v>0</v>
      </c>
      <c r="W1832" s="30"/>
      <c r="X1832" s="5">
        <v>0</v>
      </c>
      <c r="Y1832" s="30"/>
      <c r="Z1832" s="30"/>
      <c r="AA1832" s="30"/>
      <c r="AB1832" s="30"/>
      <c r="AC1832" s="5">
        <v>0</v>
      </c>
      <c r="AD1832" s="5" t="s">
        <v>94</v>
      </c>
      <c r="AE1832" s="5"/>
    </row>
    <row r="1833" spans="1:31" x14ac:dyDescent="0.25">
      <c r="A1833" s="5">
        <v>94136624</v>
      </c>
      <c r="B1833" s="5" t="s">
        <v>90</v>
      </c>
      <c r="C1833" s="78" t="s">
        <v>627</v>
      </c>
      <c r="D1833" s="5" t="s">
        <v>97</v>
      </c>
      <c r="E1833" s="30">
        <v>45698</v>
      </c>
      <c r="F1833" s="5" t="s">
        <v>2</v>
      </c>
      <c r="G1833" s="78" t="s">
        <v>73</v>
      </c>
      <c r="H1833" s="78" t="s">
        <v>207</v>
      </c>
      <c r="I1833" s="78"/>
      <c r="J1833" s="5" t="s">
        <v>236</v>
      </c>
      <c r="K1833" s="5"/>
      <c r="L1833" s="5"/>
      <c r="M1833" s="5"/>
      <c r="N1833" s="5"/>
      <c r="O1833" s="5"/>
      <c r="P1833" s="5" t="s">
        <v>265</v>
      </c>
      <c r="Q1833" s="78" t="s">
        <v>44</v>
      </c>
      <c r="R1833" s="78" t="s">
        <v>115</v>
      </c>
      <c r="S1833" s="30"/>
      <c r="T1833" s="5">
        <v>0</v>
      </c>
      <c r="U1833" s="30"/>
      <c r="V1833" s="5">
        <v>0</v>
      </c>
      <c r="W1833" s="30"/>
      <c r="X1833" s="5">
        <v>0</v>
      </c>
      <c r="Y1833" s="30"/>
      <c r="Z1833" s="30"/>
      <c r="AA1833" s="30"/>
      <c r="AB1833" s="30"/>
      <c r="AC1833" s="5">
        <v>0</v>
      </c>
      <c r="AD1833" s="5" t="s">
        <v>94</v>
      </c>
      <c r="AE1833" s="5"/>
    </row>
    <row r="1834" spans="1:31" x14ac:dyDescent="0.25">
      <c r="A1834" s="5">
        <v>94136709</v>
      </c>
      <c r="B1834" s="5" t="s">
        <v>90</v>
      </c>
      <c r="C1834" s="78" t="s">
        <v>629</v>
      </c>
      <c r="D1834" s="5" t="s">
        <v>91</v>
      </c>
      <c r="E1834" s="30">
        <v>45698</v>
      </c>
      <c r="F1834" s="5" t="s">
        <v>2</v>
      </c>
      <c r="G1834" s="78" t="s">
        <v>73</v>
      </c>
      <c r="H1834" s="78" t="s">
        <v>102</v>
      </c>
      <c r="I1834" s="78" t="s">
        <v>27</v>
      </c>
      <c r="J1834" s="5" t="s">
        <v>93</v>
      </c>
      <c r="K1834" s="5">
        <v>37</v>
      </c>
      <c r="L1834" s="5">
        <v>2635</v>
      </c>
      <c r="M1834" s="5">
        <v>73920781</v>
      </c>
      <c r="N1834" s="5">
        <v>934623412</v>
      </c>
      <c r="O1834" s="5">
        <v>6221</v>
      </c>
      <c r="P1834" s="5" t="s">
        <v>265</v>
      </c>
      <c r="Q1834" s="78" t="s">
        <v>27</v>
      </c>
      <c r="R1834" s="78" t="s">
        <v>186</v>
      </c>
      <c r="S1834" s="30">
        <v>45699</v>
      </c>
      <c r="T1834" s="5">
        <v>1</v>
      </c>
      <c r="U1834" s="30">
        <v>45699</v>
      </c>
      <c r="V1834" s="5">
        <v>1</v>
      </c>
      <c r="W1834" s="30">
        <v>45701</v>
      </c>
      <c r="X1834" s="5">
        <v>1</v>
      </c>
      <c r="Y1834" s="30">
        <v>45701</v>
      </c>
      <c r="Z1834" s="30">
        <v>45705</v>
      </c>
      <c r="AA1834" s="30">
        <v>45712</v>
      </c>
      <c r="AB1834" s="30">
        <v>45719</v>
      </c>
      <c r="AC1834" s="5">
        <v>1</v>
      </c>
      <c r="AD1834" s="5" t="s">
        <v>113</v>
      </c>
      <c r="AE1834" s="5">
        <v>6221</v>
      </c>
    </row>
    <row r="1835" spans="1:31" x14ac:dyDescent="0.25">
      <c r="A1835" s="5">
        <v>94135805</v>
      </c>
      <c r="B1835" s="5" t="s">
        <v>90</v>
      </c>
      <c r="C1835" s="78" t="s">
        <v>621</v>
      </c>
      <c r="D1835" s="5" t="s">
        <v>91</v>
      </c>
      <c r="E1835" s="30">
        <v>45698</v>
      </c>
      <c r="F1835" s="5" t="s">
        <v>2</v>
      </c>
      <c r="G1835" s="78" t="s">
        <v>73</v>
      </c>
      <c r="H1835" s="78" t="s">
        <v>101</v>
      </c>
      <c r="I1835" s="78"/>
      <c r="J1835" s="5" t="s">
        <v>93</v>
      </c>
      <c r="K1835" s="5"/>
      <c r="L1835" s="5"/>
      <c r="M1835" s="5"/>
      <c r="N1835" s="5"/>
      <c r="O1835" s="5"/>
      <c r="P1835" s="5" t="s">
        <v>265</v>
      </c>
      <c r="Q1835" s="78"/>
      <c r="R1835" s="78"/>
      <c r="S1835" s="30"/>
      <c r="T1835" s="5">
        <v>0</v>
      </c>
      <c r="U1835" s="30"/>
      <c r="V1835" s="5">
        <v>0</v>
      </c>
      <c r="W1835" s="30"/>
      <c r="X1835" s="5">
        <v>0</v>
      </c>
      <c r="Y1835" s="30"/>
      <c r="Z1835" s="30"/>
      <c r="AA1835" s="30"/>
      <c r="AB1835" s="30"/>
      <c r="AC1835" s="5">
        <v>0</v>
      </c>
      <c r="AD1835" s="5" t="s">
        <v>94</v>
      </c>
      <c r="AE1835" s="5"/>
    </row>
    <row r="1836" spans="1:31" x14ac:dyDescent="0.25">
      <c r="A1836" s="5">
        <v>94136615</v>
      </c>
      <c r="B1836" s="5" t="s">
        <v>90</v>
      </c>
      <c r="C1836" s="78" t="s">
        <v>626</v>
      </c>
      <c r="D1836" s="5" t="s">
        <v>97</v>
      </c>
      <c r="E1836" s="30">
        <v>45698</v>
      </c>
      <c r="F1836" s="5" t="s">
        <v>2</v>
      </c>
      <c r="G1836" s="78" t="s">
        <v>73</v>
      </c>
      <c r="H1836" s="78" t="s">
        <v>101</v>
      </c>
      <c r="I1836" s="78" t="s">
        <v>45</v>
      </c>
      <c r="J1836" s="5" t="s">
        <v>93</v>
      </c>
      <c r="K1836" s="5"/>
      <c r="L1836" s="5"/>
      <c r="M1836" s="5"/>
      <c r="N1836" s="5"/>
      <c r="O1836" s="5"/>
      <c r="P1836" s="5" t="s">
        <v>265</v>
      </c>
      <c r="Q1836" s="78" t="s">
        <v>45</v>
      </c>
      <c r="R1836" s="78" t="s">
        <v>115</v>
      </c>
      <c r="S1836" s="30"/>
      <c r="T1836" s="5">
        <v>0</v>
      </c>
      <c r="U1836" s="30"/>
      <c r="V1836" s="5">
        <v>0</v>
      </c>
      <c r="W1836" s="30"/>
      <c r="X1836" s="5">
        <v>0</v>
      </c>
      <c r="Y1836" s="30"/>
      <c r="Z1836" s="30"/>
      <c r="AA1836" s="30"/>
      <c r="AB1836" s="30"/>
      <c r="AC1836" s="5">
        <v>0</v>
      </c>
      <c r="AD1836" s="5" t="s">
        <v>94</v>
      </c>
      <c r="AE1836" s="5">
        <v>6240</v>
      </c>
    </row>
    <row r="1837" spans="1:31" x14ac:dyDescent="0.25">
      <c r="A1837" s="5">
        <v>94135793</v>
      </c>
      <c r="B1837" s="5" t="s">
        <v>90</v>
      </c>
      <c r="C1837" s="78" t="s">
        <v>620</v>
      </c>
      <c r="D1837" s="5" t="s">
        <v>97</v>
      </c>
      <c r="E1837" s="30">
        <v>45698</v>
      </c>
      <c r="F1837" s="5" t="s">
        <v>2</v>
      </c>
      <c r="G1837" s="78" t="s">
        <v>78</v>
      </c>
      <c r="H1837" s="78" t="s">
        <v>98</v>
      </c>
      <c r="I1837" s="78" t="s">
        <v>59</v>
      </c>
      <c r="J1837" s="5" t="s">
        <v>93</v>
      </c>
      <c r="K1837" s="5">
        <v>37</v>
      </c>
      <c r="L1837" s="5">
        <v>3940</v>
      </c>
      <c r="M1837" s="5">
        <v>75893493</v>
      </c>
      <c r="N1837" s="5">
        <v>933855989</v>
      </c>
      <c r="O1837" s="5">
        <v>6268</v>
      </c>
      <c r="P1837" s="5" t="s">
        <v>265</v>
      </c>
      <c r="Q1837" s="78" t="s">
        <v>59</v>
      </c>
      <c r="R1837" s="78" t="s">
        <v>78</v>
      </c>
      <c r="S1837" s="30">
        <v>45698</v>
      </c>
      <c r="T1837" s="5">
        <v>1</v>
      </c>
      <c r="U1837" s="30">
        <v>45698</v>
      </c>
      <c r="V1837" s="5">
        <v>1</v>
      </c>
      <c r="W1837" s="30">
        <v>45701</v>
      </c>
      <c r="X1837" s="5">
        <v>1</v>
      </c>
      <c r="Y1837" s="30">
        <v>45701</v>
      </c>
      <c r="Z1837" s="30">
        <v>45705</v>
      </c>
      <c r="AA1837" s="30">
        <v>45712</v>
      </c>
      <c r="AB1837" s="30">
        <v>45719</v>
      </c>
      <c r="AC1837" s="5">
        <v>1</v>
      </c>
      <c r="AD1837" s="5" t="s">
        <v>113</v>
      </c>
      <c r="AE1837" s="5">
        <v>6267</v>
      </c>
    </row>
    <row r="1838" spans="1:31" x14ac:dyDescent="0.25">
      <c r="A1838" s="5">
        <v>94137158</v>
      </c>
      <c r="B1838" s="5" t="s">
        <v>90</v>
      </c>
      <c r="C1838" s="78" t="s">
        <v>2181</v>
      </c>
      <c r="D1838" s="5" t="s">
        <v>97</v>
      </c>
      <c r="E1838" s="30">
        <v>45698</v>
      </c>
      <c r="F1838" s="5" t="s">
        <v>2</v>
      </c>
      <c r="G1838" s="78" t="s">
        <v>78</v>
      </c>
      <c r="H1838" s="78" t="s">
        <v>104</v>
      </c>
      <c r="I1838" s="78"/>
      <c r="J1838" s="5" t="s">
        <v>93</v>
      </c>
      <c r="K1838" s="5">
        <v>37</v>
      </c>
      <c r="L1838" s="5">
        <v>3035</v>
      </c>
      <c r="M1838" s="5">
        <v>74154796</v>
      </c>
      <c r="N1838" s="5">
        <v>923599138</v>
      </c>
      <c r="O1838" s="5">
        <v>6267</v>
      </c>
      <c r="P1838" s="5" t="s">
        <v>265</v>
      </c>
      <c r="Q1838" s="78" t="s">
        <v>25</v>
      </c>
      <c r="R1838" s="78" t="s">
        <v>111</v>
      </c>
      <c r="S1838" s="30">
        <v>45698</v>
      </c>
      <c r="T1838" s="5">
        <v>1</v>
      </c>
      <c r="U1838" s="30">
        <v>45698</v>
      </c>
      <c r="V1838" s="5">
        <v>1</v>
      </c>
      <c r="W1838" s="30">
        <v>45702</v>
      </c>
      <c r="X1838" s="5">
        <v>1</v>
      </c>
      <c r="Y1838" s="30">
        <v>45701</v>
      </c>
      <c r="Z1838" s="30">
        <v>45705</v>
      </c>
      <c r="AA1838" s="30">
        <v>45712</v>
      </c>
      <c r="AB1838" s="30">
        <v>45719</v>
      </c>
      <c r="AC1838" s="5">
        <v>1</v>
      </c>
      <c r="AD1838" s="5" t="s">
        <v>113</v>
      </c>
      <c r="AE1838" s="5"/>
    </row>
    <row r="1839" spans="1:31" x14ac:dyDescent="0.25">
      <c r="A1839" s="5">
        <v>94136013</v>
      </c>
      <c r="B1839" s="5" t="s">
        <v>90</v>
      </c>
      <c r="C1839" s="78" t="s">
        <v>636</v>
      </c>
      <c r="D1839" s="5" t="s">
        <v>97</v>
      </c>
      <c r="E1839" s="30">
        <v>45698</v>
      </c>
      <c r="F1839" s="5" t="s">
        <v>2</v>
      </c>
      <c r="G1839" s="78" t="s">
        <v>78</v>
      </c>
      <c r="H1839" s="78" t="s">
        <v>98</v>
      </c>
      <c r="I1839" s="78" t="s">
        <v>63</v>
      </c>
      <c r="J1839" s="5" t="s">
        <v>93</v>
      </c>
      <c r="K1839" s="5">
        <v>40</v>
      </c>
      <c r="L1839" s="5">
        <v>3814</v>
      </c>
      <c r="M1839" s="5">
        <v>76253756</v>
      </c>
      <c r="N1839" s="5">
        <v>948204963</v>
      </c>
      <c r="O1839" s="5">
        <v>6268</v>
      </c>
      <c r="P1839" s="5" t="s">
        <v>265</v>
      </c>
      <c r="Q1839" s="78" t="s">
        <v>63</v>
      </c>
      <c r="R1839" s="78" t="s">
        <v>78</v>
      </c>
      <c r="S1839" s="30">
        <v>45698</v>
      </c>
      <c r="T1839" s="5">
        <v>1</v>
      </c>
      <c r="U1839" s="30">
        <v>45698</v>
      </c>
      <c r="V1839" s="5">
        <v>1</v>
      </c>
      <c r="W1839" s="30">
        <v>45701</v>
      </c>
      <c r="X1839" s="5">
        <v>1</v>
      </c>
      <c r="Y1839" s="30">
        <v>45701</v>
      </c>
      <c r="Z1839" s="30">
        <v>45705</v>
      </c>
      <c r="AA1839" s="30">
        <v>45712</v>
      </c>
      <c r="AB1839" s="30">
        <v>45719</v>
      </c>
      <c r="AC1839" s="5">
        <v>1</v>
      </c>
      <c r="AD1839" s="5" t="s">
        <v>113</v>
      </c>
      <c r="AE1839" s="5">
        <v>6268</v>
      </c>
    </row>
    <row r="1840" spans="1:31" x14ac:dyDescent="0.25">
      <c r="A1840" s="5">
        <v>94136844</v>
      </c>
      <c r="B1840" s="5" t="s">
        <v>90</v>
      </c>
      <c r="C1840" s="78" t="s">
        <v>632</v>
      </c>
      <c r="D1840" s="5" t="s">
        <v>97</v>
      </c>
      <c r="E1840" s="30">
        <v>45698</v>
      </c>
      <c r="F1840" s="5" t="s">
        <v>2</v>
      </c>
      <c r="G1840" s="78" t="s">
        <v>78</v>
      </c>
      <c r="H1840" s="78" t="s">
        <v>98</v>
      </c>
      <c r="I1840" s="78" t="s">
        <v>63</v>
      </c>
      <c r="J1840" s="5" t="s">
        <v>93</v>
      </c>
      <c r="K1840" s="5">
        <v>39</v>
      </c>
      <c r="L1840" s="5">
        <v>3575</v>
      </c>
      <c r="M1840" s="5">
        <v>74656869</v>
      </c>
      <c r="N1840" s="5">
        <v>920766386</v>
      </c>
      <c r="O1840" s="5">
        <v>6268</v>
      </c>
      <c r="P1840" s="5" t="s">
        <v>265</v>
      </c>
      <c r="Q1840" s="78" t="s">
        <v>63</v>
      </c>
      <c r="R1840" s="78" t="s">
        <v>78</v>
      </c>
      <c r="S1840" s="30">
        <v>45698</v>
      </c>
      <c r="T1840" s="5">
        <v>1</v>
      </c>
      <c r="U1840" s="30">
        <v>45698</v>
      </c>
      <c r="V1840" s="5">
        <v>1</v>
      </c>
      <c r="W1840" s="30">
        <v>45701</v>
      </c>
      <c r="X1840" s="5">
        <v>1</v>
      </c>
      <c r="Y1840" s="30">
        <v>45701</v>
      </c>
      <c r="Z1840" s="30">
        <v>45705</v>
      </c>
      <c r="AA1840" s="30">
        <v>45712</v>
      </c>
      <c r="AB1840" s="30">
        <v>45719</v>
      </c>
      <c r="AC1840" s="5">
        <v>1</v>
      </c>
      <c r="AD1840" s="5" t="s">
        <v>113</v>
      </c>
      <c r="AE1840" s="5">
        <v>6268</v>
      </c>
    </row>
    <row r="1841" spans="1:31" x14ac:dyDescent="0.25">
      <c r="A1841" s="5">
        <v>94136498</v>
      </c>
      <c r="B1841" s="5" t="s">
        <v>90</v>
      </c>
      <c r="C1841" s="78" t="s">
        <v>623</v>
      </c>
      <c r="D1841" s="5" t="s">
        <v>91</v>
      </c>
      <c r="E1841" s="30">
        <v>45698</v>
      </c>
      <c r="F1841" s="5" t="s">
        <v>2</v>
      </c>
      <c r="G1841" s="78" t="s">
        <v>78</v>
      </c>
      <c r="H1841" s="78" t="s">
        <v>104</v>
      </c>
      <c r="I1841" s="78" t="s">
        <v>56</v>
      </c>
      <c r="J1841" s="5" t="s">
        <v>93</v>
      </c>
      <c r="K1841" s="5">
        <v>38</v>
      </c>
      <c r="L1841" s="5">
        <v>3185</v>
      </c>
      <c r="M1841" s="5">
        <v>47121251</v>
      </c>
      <c r="N1841" s="5">
        <v>930677459</v>
      </c>
      <c r="O1841" s="5">
        <v>7314</v>
      </c>
      <c r="P1841" s="5" t="s">
        <v>265</v>
      </c>
      <c r="Q1841" s="78" t="s">
        <v>56</v>
      </c>
      <c r="R1841" s="78" t="s">
        <v>78</v>
      </c>
      <c r="S1841" s="30">
        <v>45698</v>
      </c>
      <c r="T1841" s="5">
        <v>1</v>
      </c>
      <c r="U1841" s="30">
        <v>45698</v>
      </c>
      <c r="V1841" s="5">
        <v>1</v>
      </c>
      <c r="W1841" s="30">
        <v>45701</v>
      </c>
      <c r="X1841" s="5">
        <v>1</v>
      </c>
      <c r="Y1841" s="30">
        <v>45701</v>
      </c>
      <c r="Z1841" s="30">
        <v>45705</v>
      </c>
      <c r="AA1841" s="30">
        <v>45712</v>
      </c>
      <c r="AB1841" s="30">
        <v>45719</v>
      </c>
      <c r="AC1841" s="5">
        <v>1</v>
      </c>
      <c r="AD1841" s="5" t="s">
        <v>113</v>
      </c>
      <c r="AE1841" s="5">
        <v>7314</v>
      </c>
    </row>
    <row r="1842" spans="1:31" x14ac:dyDescent="0.25">
      <c r="A1842" s="5">
        <v>94137481</v>
      </c>
      <c r="B1842" s="5" t="s">
        <v>90</v>
      </c>
      <c r="C1842" s="78" t="s">
        <v>637</v>
      </c>
      <c r="D1842" s="5" t="s">
        <v>91</v>
      </c>
      <c r="E1842" s="30">
        <v>45698</v>
      </c>
      <c r="F1842" s="5" t="s">
        <v>2</v>
      </c>
      <c r="G1842" s="78" t="s">
        <v>78</v>
      </c>
      <c r="H1842" s="78" t="s">
        <v>100</v>
      </c>
      <c r="I1842" s="78" t="s">
        <v>59</v>
      </c>
      <c r="J1842" s="5" t="s">
        <v>93</v>
      </c>
      <c r="K1842" s="5">
        <v>40</v>
      </c>
      <c r="L1842" s="5">
        <v>3845</v>
      </c>
      <c r="M1842" s="5">
        <v>76258866</v>
      </c>
      <c r="N1842" s="5">
        <v>917640288</v>
      </c>
      <c r="O1842" s="5">
        <v>6267</v>
      </c>
      <c r="P1842" s="5" t="s">
        <v>265</v>
      </c>
      <c r="Q1842" s="78" t="s">
        <v>59</v>
      </c>
      <c r="R1842" s="78" t="s">
        <v>78</v>
      </c>
      <c r="S1842" s="30">
        <v>45698</v>
      </c>
      <c r="T1842" s="5">
        <v>1</v>
      </c>
      <c r="U1842" s="30">
        <v>45698</v>
      </c>
      <c r="V1842" s="5">
        <v>1</v>
      </c>
      <c r="W1842" s="30">
        <v>45700</v>
      </c>
      <c r="X1842" s="5">
        <v>1</v>
      </c>
      <c r="Y1842" s="30">
        <v>45701</v>
      </c>
      <c r="Z1842" s="30">
        <v>45705</v>
      </c>
      <c r="AA1842" s="30">
        <v>45712</v>
      </c>
      <c r="AB1842" s="30">
        <v>45719</v>
      </c>
      <c r="AC1842" s="5">
        <v>1</v>
      </c>
      <c r="AD1842" s="5" t="s">
        <v>113</v>
      </c>
      <c r="AE1842" s="5">
        <v>6267</v>
      </c>
    </row>
    <row r="1843" spans="1:31" x14ac:dyDescent="0.25">
      <c r="A1843" s="5">
        <v>94136499</v>
      </c>
      <c r="B1843" s="5" t="s">
        <v>90</v>
      </c>
      <c r="C1843" s="78" t="s">
        <v>624</v>
      </c>
      <c r="D1843" s="5" t="s">
        <v>97</v>
      </c>
      <c r="E1843" s="30">
        <v>45698</v>
      </c>
      <c r="F1843" s="5" t="s">
        <v>2</v>
      </c>
      <c r="G1843" s="78" t="s">
        <v>79</v>
      </c>
      <c r="H1843" s="78" t="s">
        <v>103</v>
      </c>
      <c r="I1843" s="78" t="s">
        <v>67</v>
      </c>
      <c r="J1843" s="5" t="s">
        <v>93</v>
      </c>
      <c r="K1843" s="5">
        <v>40</v>
      </c>
      <c r="L1843" s="5">
        <v>3060</v>
      </c>
      <c r="M1843" s="5">
        <v>76293327</v>
      </c>
      <c r="N1843" s="5">
        <v>946466943</v>
      </c>
      <c r="O1843" s="5">
        <v>6260</v>
      </c>
      <c r="P1843" s="5" t="s">
        <v>265</v>
      </c>
      <c r="Q1843" s="78" t="s">
        <v>67</v>
      </c>
      <c r="R1843" s="78" t="s">
        <v>78</v>
      </c>
      <c r="S1843" s="30">
        <v>45698</v>
      </c>
      <c r="T1843" s="5">
        <v>1</v>
      </c>
      <c r="U1843" s="30">
        <v>45698</v>
      </c>
      <c r="V1843" s="5">
        <v>1</v>
      </c>
      <c r="W1843" s="30">
        <v>45701</v>
      </c>
      <c r="X1843" s="5">
        <v>1</v>
      </c>
      <c r="Y1843" s="30">
        <v>45701</v>
      </c>
      <c r="Z1843" s="30">
        <v>45705</v>
      </c>
      <c r="AA1843" s="30">
        <v>45712</v>
      </c>
      <c r="AB1843" s="30">
        <v>45719</v>
      </c>
      <c r="AC1843" s="5">
        <v>1</v>
      </c>
      <c r="AD1843" s="5" t="s">
        <v>113</v>
      </c>
      <c r="AE1843" s="5">
        <v>6260</v>
      </c>
    </row>
    <row r="1844" spans="1:31" x14ac:dyDescent="0.25">
      <c r="A1844" s="5">
        <v>94136219</v>
      </c>
      <c r="B1844" s="5" t="s">
        <v>90</v>
      </c>
      <c r="C1844" s="78" t="s">
        <v>634</v>
      </c>
      <c r="D1844" s="5" t="s">
        <v>97</v>
      </c>
      <c r="E1844" s="30">
        <v>45698</v>
      </c>
      <c r="F1844" s="5" t="s">
        <v>2</v>
      </c>
      <c r="G1844" s="78" t="s">
        <v>79</v>
      </c>
      <c r="H1844" s="78" t="s">
        <v>103</v>
      </c>
      <c r="I1844" s="78" t="s">
        <v>67</v>
      </c>
      <c r="J1844" s="5" t="s">
        <v>93</v>
      </c>
      <c r="K1844" s="5">
        <v>38</v>
      </c>
      <c r="L1844" s="5">
        <v>2900</v>
      </c>
      <c r="M1844" s="5">
        <v>70750189</v>
      </c>
      <c r="N1844" s="5">
        <v>991739964</v>
      </c>
      <c r="O1844" s="5">
        <v>6260</v>
      </c>
      <c r="P1844" s="5" t="s">
        <v>265</v>
      </c>
      <c r="Q1844" s="78" t="s">
        <v>67</v>
      </c>
      <c r="R1844" s="78" t="s">
        <v>78</v>
      </c>
      <c r="S1844" s="30">
        <v>45698</v>
      </c>
      <c r="T1844" s="5">
        <v>1</v>
      </c>
      <c r="U1844" s="30">
        <v>45698</v>
      </c>
      <c r="V1844" s="5">
        <v>1</v>
      </c>
      <c r="W1844" s="30">
        <v>45701</v>
      </c>
      <c r="X1844" s="5">
        <v>1</v>
      </c>
      <c r="Y1844" s="30">
        <v>45701</v>
      </c>
      <c r="Z1844" s="30">
        <v>45705</v>
      </c>
      <c r="AA1844" s="30">
        <v>45712</v>
      </c>
      <c r="AB1844" s="30">
        <v>45719</v>
      </c>
      <c r="AC1844" s="5">
        <v>1</v>
      </c>
      <c r="AD1844" s="5" t="s">
        <v>113</v>
      </c>
      <c r="AE1844" s="5">
        <v>6260</v>
      </c>
    </row>
    <row r="1845" spans="1:31" x14ac:dyDescent="0.25">
      <c r="A1845" s="5">
        <v>94135710</v>
      </c>
      <c r="B1845" s="5" t="s">
        <v>90</v>
      </c>
      <c r="C1845" s="78" t="s">
        <v>619</v>
      </c>
      <c r="D1845" s="5" t="s">
        <v>97</v>
      </c>
      <c r="E1845" s="30">
        <v>45698</v>
      </c>
      <c r="F1845" s="5" t="s">
        <v>2</v>
      </c>
      <c r="G1845" s="78" t="s">
        <v>78</v>
      </c>
      <c r="H1845" s="78" t="s">
        <v>98</v>
      </c>
      <c r="I1845" s="78" t="s">
        <v>60</v>
      </c>
      <c r="J1845" s="5" t="s">
        <v>93</v>
      </c>
      <c r="K1845" s="5">
        <v>38</v>
      </c>
      <c r="L1845" s="5">
        <v>2875</v>
      </c>
      <c r="M1845" s="5">
        <v>61268706</v>
      </c>
      <c r="N1845" s="5">
        <v>942847785</v>
      </c>
      <c r="O1845" s="5">
        <v>6263</v>
      </c>
      <c r="P1845" s="5" t="s">
        <v>265</v>
      </c>
      <c r="Q1845" s="78" t="s">
        <v>60</v>
      </c>
      <c r="R1845" s="78" t="s">
        <v>78</v>
      </c>
      <c r="S1845" s="30">
        <v>45698</v>
      </c>
      <c r="T1845" s="5">
        <v>1</v>
      </c>
      <c r="U1845" s="30">
        <v>45698</v>
      </c>
      <c r="V1845" s="5">
        <v>1</v>
      </c>
      <c r="W1845" s="30">
        <v>45701</v>
      </c>
      <c r="X1845" s="5">
        <v>1</v>
      </c>
      <c r="Y1845" s="30">
        <v>45701</v>
      </c>
      <c r="Z1845" s="30">
        <v>45705</v>
      </c>
      <c r="AA1845" s="30">
        <v>45712</v>
      </c>
      <c r="AB1845" s="30">
        <v>45719</v>
      </c>
      <c r="AC1845" s="5">
        <v>1</v>
      </c>
      <c r="AD1845" s="5" t="s">
        <v>113</v>
      </c>
      <c r="AE1845" s="5">
        <v>6263</v>
      </c>
    </row>
    <row r="1846" spans="1:31" x14ac:dyDescent="0.25">
      <c r="A1846" s="5">
        <v>94136790</v>
      </c>
      <c r="B1846" s="5" t="s">
        <v>90</v>
      </c>
      <c r="C1846" s="78" t="s">
        <v>631</v>
      </c>
      <c r="D1846" s="5" t="s">
        <v>91</v>
      </c>
      <c r="E1846" s="30">
        <v>45698</v>
      </c>
      <c r="F1846" s="5" t="s">
        <v>2</v>
      </c>
      <c r="G1846" s="78" t="s">
        <v>78</v>
      </c>
      <c r="H1846" s="78" t="s">
        <v>98</v>
      </c>
      <c r="I1846" s="78" t="s">
        <v>62</v>
      </c>
      <c r="J1846" s="5" t="s">
        <v>93</v>
      </c>
      <c r="K1846" s="5">
        <v>37</v>
      </c>
      <c r="L1846" s="5">
        <v>2830</v>
      </c>
      <c r="M1846" s="5">
        <v>75511420</v>
      </c>
      <c r="N1846" s="5">
        <v>921382363</v>
      </c>
      <c r="O1846" s="5">
        <v>6262</v>
      </c>
      <c r="P1846" s="5" t="s">
        <v>265</v>
      </c>
      <c r="Q1846" s="78" t="s">
        <v>62</v>
      </c>
      <c r="R1846" s="78" t="s">
        <v>78</v>
      </c>
      <c r="S1846" s="30">
        <v>45698</v>
      </c>
      <c r="T1846" s="5">
        <v>1</v>
      </c>
      <c r="U1846" s="30">
        <v>45698</v>
      </c>
      <c r="V1846" s="5">
        <v>1</v>
      </c>
      <c r="W1846" s="30">
        <v>45701</v>
      </c>
      <c r="X1846" s="5">
        <v>1</v>
      </c>
      <c r="Y1846" s="30">
        <v>45702</v>
      </c>
      <c r="Z1846" s="30">
        <v>45705</v>
      </c>
      <c r="AA1846" s="30">
        <v>45712</v>
      </c>
      <c r="AB1846" s="30">
        <v>45719</v>
      </c>
      <c r="AC1846" s="5">
        <v>1</v>
      </c>
      <c r="AD1846" s="5" t="s">
        <v>113</v>
      </c>
      <c r="AE1846" s="5">
        <v>6262</v>
      </c>
    </row>
    <row r="1847" spans="1:31" x14ac:dyDescent="0.25">
      <c r="A1847" s="5">
        <v>94136513</v>
      </c>
      <c r="B1847" s="5" t="s">
        <v>90</v>
      </c>
      <c r="C1847" s="78" t="s">
        <v>625</v>
      </c>
      <c r="D1847" s="5" t="s">
        <v>97</v>
      </c>
      <c r="E1847" s="30">
        <v>45698</v>
      </c>
      <c r="F1847" s="5" t="s">
        <v>2</v>
      </c>
      <c r="G1847" s="78" t="s">
        <v>78</v>
      </c>
      <c r="H1847" s="78" t="s">
        <v>98</v>
      </c>
      <c r="I1847" s="78" t="s">
        <v>58</v>
      </c>
      <c r="J1847" s="5" t="s">
        <v>93</v>
      </c>
      <c r="K1847" s="5">
        <v>38</v>
      </c>
      <c r="L1847" s="5">
        <v>3030</v>
      </c>
      <c r="M1847" s="5">
        <v>61238890</v>
      </c>
      <c r="N1847" s="5">
        <v>960869831</v>
      </c>
      <c r="O1847" s="5">
        <v>6264</v>
      </c>
      <c r="P1847" s="5" t="s">
        <v>265</v>
      </c>
      <c r="Q1847" s="78" t="s">
        <v>58</v>
      </c>
      <c r="R1847" s="78" t="s">
        <v>78</v>
      </c>
      <c r="S1847" s="30">
        <v>45698</v>
      </c>
      <c r="T1847" s="5">
        <v>1</v>
      </c>
      <c r="U1847" s="30">
        <v>45698</v>
      </c>
      <c r="V1847" s="5">
        <v>1</v>
      </c>
      <c r="W1847" s="30">
        <v>45701</v>
      </c>
      <c r="X1847" s="5">
        <v>1</v>
      </c>
      <c r="Y1847" s="30">
        <v>45701</v>
      </c>
      <c r="Z1847" s="30">
        <v>45705</v>
      </c>
      <c r="AA1847" s="30">
        <v>45712</v>
      </c>
      <c r="AB1847" s="30">
        <v>45719</v>
      </c>
      <c r="AC1847" s="5">
        <v>1</v>
      </c>
      <c r="AD1847" s="5" t="s">
        <v>113</v>
      </c>
      <c r="AE1847" s="5">
        <v>6264</v>
      </c>
    </row>
    <row r="1848" spans="1:31" x14ac:dyDescent="0.25">
      <c r="A1848" s="5">
        <v>94140052</v>
      </c>
      <c r="B1848" s="5" t="s">
        <v>90</v>
      </c>
      <c r="C1848" s="78" t="s">
        <v>2184</v>
      </c>
      <c r="D1848" s="5" t="s">
        <v>91</v>
      </c>
      <c r="E1848" s="30">
        <v>45699</v>
      </c>
      <c r="F1848" s="5" t="s">
        <v>2</v>
      </c>
      <c r="G1848" s="78" t="s">
        <v>78</v>
      </c>
      <c r="H1848" s="78" t="s">
        <v>102</v>
      </c>
      <c r="I1848" s="78" t="s">
        <v>58</v>
      </c>
      <c r="J1848" s="5" t="s">
        <v>93</v>
      </c>
      <c r="K1848" s="5">
        <v>38</v>
      </c>
      <c r="L1848" s="5">
        <v>3065</v>
      </c>
      <c r="M1848" s="5">
        <v>71273047</v>
      </c>
      <c r="N1848" s="5">
        <v>923340739</v>
      </c>
      <c r="O1848" s="5">
        <v>6264</v>
      </c>
      <c r="P1848" s="5" t="s">
        <v>265</v>
      </c>
      <c r="Q1848" s="78" t="s">
        <v>58</v>
      </c>
      <c r="R1848" s="78" t="s">
        <v>78</v>
      </c>
      <c r="S1848" s="30">
        <v>45700</v>
      </c>
      <c r="T1848" s="5">
        <v>1</v>
      </c>
      <c r="U1848" s="30">
        <v>45700</v>
      </c>
      <c r="V1848" s="5">
        <v>1</v>
      </c>
      <c r="W1848" s="30"/>
      <c r="X1848" s="5">
        <v>0</v>
      </c>
      <c r="Y1848" s="30">
        <v>45702</v>
      </c>
      <c r="Z1848" s="30">
        <v>45706</v>
      </c>
      <c r="AA1848" s="30">
        <v>45713</v>
      </c>
      <c r="AB1848" s="30">
        <v>45720</v>
      </c>
      <c r="AC1848" s="5">
        <v>1</v>
      </c>
      <c r="AD1848" s="5" t="s">
        <v>94</v>
      </c>
      <c r="AE1848" s="5">
        <v>6264</v>
      </c>
    </row>
    <row r="1849" spans="1:31" x14ac:dyDescent="0.25">
      <c r="A1849" s="5">
        <v>94137514</v>
      </c>
      <c r="B1849" s="5" t="s">
        <v>90</v>
      </c>
      <c r="C1849" s="78" t="s">
        <v>639</v>
      </c>
      <c r="D1849" s="5" t="s">
        <v>97</v>
      </c>
      <c r="E1849" s="30">
        <v>45699</v>
      </c>
      <c r="F1849" s="5" t="s">
        <v>2</v>
      </c>
      <c r="G1849" s="78" t="s">
        <v>78</v>
      </c>
      <c r="H1849" s="78" t="s">
        <v>98</v>
      </c>
      <c r="I1849" s="78" t="s">
        <v>66</v>
      </c>
      <c r="J1849" s="5" t="s">
        <v>93</v>
      </c>
      <c r="K1849" s="5">
        <v>39</v>
      </c>
      <c r="L1849" s="5">
        <v>3080</v>
      </c>
      <c r="M1849" s="5">
        <v>45940014</v>
      </c>
      <c r="N1849" s="5">
        <v>938324886</v>
      </c>
      <c r="O1849" s="5">
        <v>6261</v>
      </c>
      <c r="P1849" s="5" t="s">
        <v>265</v>
      </c>
      <c r="Q1849" s="78" t="s">
        <v>66</v>
      </c>
      <c r="R1849" s="78" t="s">
        <v>78</v>
      </c>
      <c r="S1849" s="30">
        <v>45699</v>
      </c>
      <c r="T1849" s="5">
        <v>1</v>
      </c>
      <c r="U1849" s="30">
        <v>45699</v>
      </c>
      <c r="V1849" s="5">
        <v>1</v>
      </c>
      <c r="W1849" s="30">
        <v>45702</v>
      </c>
      <c r="X1849" s="5">
        <v>1</v>
      </c>
      <c r="Y1849" s="30">
        <v>45703</v>
      </c>
      <c r="Z1849" s="30">
        <v>45707</v>
      </c>
      <c r="AA1849" s="30">
        <v>45714</v>
      </c>
      <c r="AB1849" s="30">
        <v>45721</v>
      </c>
      <c r="AC1849" s="5">
        <v>1</v>
      </c>
      <c r="AD1849" s="5" t="s">
        <v>113</v>
      </c>
      <c r="AE1849" s="5">
        <v>6261</v>
      </c>
    </row>
    <row r="1850" spans="1:31" x14ac:dyDescent="0.25">
      <c r="A1850" s="5">
        <v>94137501</v>
      </c>
      <c r="B1850" s="5" t="s">
        <v>90</v>
      </c>
      <c r="C1850" s="78" t="s">
        <v>638</v>
      </c>
      <c r="D1850" s="5" t="s">
        <v>97</v>
      </c>
      <c r="E1850" s="30">
        <v>45699</v>
      </c>
      <c r="F1850" s="5" t="s">
        <v>2</v>
      </c>
      <c r="G1850" s="78" t="s">
        <v>78</v>
      </c>
      <c r="H1850" s="78" t="s">
        <v>98</v>
      </c>
      <c r="I1850" s="78" t="s">
        <v>65</v>
      </c>
      <c r="J1850" s="5" t="s">
        <v>93</v>
      </c>
      <c r="K1850" s="5">
        <v>38</v>
      </c>
      <c r="L1850" s="5">
        <v>2840</v>
      </c>
      <c r="M1850" s="5">
        <v>61081114</v>
      </c>
      <c r="N1850" s="5">
        <v>927569072</v>
      </c>
      <c r="O1850" s="5">
        <v>6256</v>
      </c>
      <c r="P1850" s="5" t="s">
        <v>265</v>
      </c>
      <c r="Q1850" s="78" t="s">
        <v>65</v>
      </c>
      <c r="R1850" s="78" t="s">
        <v>78</v>
      </c>
      <c r="S1850" s="30">
        <v>45699</v>
      </c>
      <c r="T1850" s="5">
        <v>1</v>
      </c>
      <c r="U1850" s="30">
        <v>45699</v>
      </c>
      <c r="V1850" s="5">
        <v>1</v>
      </c>
      <c r="W1850" s="30"/>
      <c r="X1850" s="5">
        <v>0</v>
      </c>
      <c r="Y1850" s="30">
        <v>45702</v>
      </c>
      <c r="Z1850" s="30">
        <v>45706</v>
      </c>
      <c r="AA1850" s="30">
        <v>45715</v>
      </c>
      <c r="AB1850" s="30">
        <v>45722</v>
      </c>
      <c r="AC1850" s="5">
        <v>1</v>
      </c>
      <c r="AD1850" s="5" t="s">
        <v>94</v>
      </c>
      <c r="AE1850" s="5">
        <v>6256</v>
      </c>
    </row>
    <row r="1851" spans="1:31" x14ac:dyDescent="0.25">
      <c r="A1851" s="5">
        <v>94137853</v>
      </c>
      <c r="B1851" s="5" t="s">
        <v>90</v>
      </c>
      <c r="C1851" s="78" t="s">
        <v>645</v>
      </c>
      <c r="D1851" s="5" t="s">
        <v>91</v>
      </c>
      <c r="E1851" s="30">
        <v>45699</v>
      </c>
      <c r="F1851" s="5" t="s">
        <v>2</v>
      </c>
      <c r="G1851" s="78" t="s">
        <v>73</v>
      </c>
      <c r="H1851" s="78" t="s">
        <v>100</v>
      </c>
      <c r="I1851" s="78" t="s">
        <v>43</v>
      </c>
      <c r="J1851" s="5" t="s">
        <v>93</v>
      </c>
      <c r="K1851" s="5">
        <v>40</v>
      </c>
      <c r="L1851" s="5">
        <v>3640</v>
      </c>
      <c r="M1851" s="5">
        <v>48099583</v>
      </c>
      <c r="N1851" s="5">
        <v>930734732</v>
      </c>
      <c r="O1851" s="5">
        <v>6768</v>
      </c>
      <c r="P1851" s="5" t="s">
        <v>265</v>
      </c>
      <c r="Q1851" s="78" t="s">
        <v>43</v>
      </c>
      <c r="R1851" s="78" t="s">
        <v>115</v>
      </c>
      <c r="S1851" s="30">
        <v>45699</v>
      </c>
      <c r="T1851" s="5">
        <v>1</v>
      </c>
      <c r="U1851" s="30">
        <v>45699</v>
      </c>
      <c r="V1851" s="5">
        <v>1</v>
      </c>
      <c r="W1851" s="30">
        <v>45705</v>
      </c>
      <c r="X1851" s="5">
        <v>1</v>
      </c>
      <c r="Y1851" s="30">
        <v>45702</v>
      </c>
      <c r="Z1851" s="30">
        <v>45706</v>
      </c>
      <c r="AA1851" s="30">
        <v>45713</v>
      </c>
      <c r="AB1851" s="30">
        <v>45720</v>
      </c>
      <c r="AC1851" s="5">
        <v>1</v>
      </c>
      <c r="AD1851" s="5" t="s">
        <v>113</v>
      </c>
      <c r="AE1851" s="5">
        <v>6768</v>
      </c>
    </row>
    <row r="1852" spans="1:31" x14ac:dyDescent="0.25">
      <c r="A1852" s="5">
        <v>94137298</v>
      </c>
      <c r="B1852" s="5" t="s">
        <v>90</v>
      </c>
      <c r="C1852" s="78" t="s">
        <v>649</v>
      </c>
      <c r="D1852" s="5" t="s">
        <v>91</v>
      </c>
      <c r="E1852" s="30">
        <v>45699</v>
      </c>
      <c r="F1852" s="5" t="s">
        <v>2</v>
      </c>
      <c r="G1852" s="78" t="s">
        <v>78</v>
      </c>
      <c r="H1852" s="78" t="s">
        <v>145</v>
      </c>
      <c r="I1852" s="78" t="s">
        <v>57</v>
      </c>
      <c r="J1852" s="5" t="s">
        <v>236</v>
      </c>
      <c r="K1852" s="5">
        <v>39</v>
      </c>
      <c r="L1852" s="5">
        <v>3690</v>
      </c>
      <c r="M1852" s="5">
        <v>47570902</v>
      </c>
      <c r="N1852" s="5">
        <v>929901751</v>
      </c>
      <c r="O1852" s="5">
        <v>7948</v>
      </c>
      <c r="P1852" s="5" t="s">
        <v>265</v>
      </c>
      <c r="Q1852" s="78" t="s">
        <v>57</v>
      </c>
      <c r="R1852" s="78" t="s">
        <v>78</v>
      </c>
      <c r="S1852" s="30"/>
      <c r="T1852" s="5">
        <v>0</v>
      </c>
      <c r="U1852" s="30"/>
      <c r="V1852" s="5">
        <v>0</v>
      </c>
      <c r="W1852" s="30"/>
      <c r="X1852" s="5">
        <v>0</v>
      </c>
      <c r="Y1852" s="30">
        <v>45702</v>
      </c>
      <c r="Z1852" s="30">
        <v>45706</v>
      </c>
      <c r="AA1852" s="30">
        <v>45713</v>
      </c>
      <c r="AB1852" s="30">
        <v>45720</v>
      </c>
      <c r="AC1852" s="5">
        <v>1</v>
      </c>
      <c r="AD1852" s="5" t="s">
        <v>94</v>
      </c>
      <c r="AE1852" s="5">
        <v>6266</v>
      </c>
    </row>
    <row r="1853" spans="1:31" x14ac:dyDescent="0.25">
      <c r="A1853" s="5">
        <v>94137736</v>
      </c>
      <c r="B1853" s="5" t="s">
        <v>90</v>
      </c>
      <c r="C1853" s="78" t="s">
        <v>414</v>
      </c>
      <c r="D1853" s="5" t="s">
        <v>97</v>
      </c>
      <c r="E1853" s="30">
        <v>45699</v>
      </c>
      <c r="F1853" s="5" t="s">
        <v>2</v>
      </c>
      <c r="G1853" s="78" t="s">
        <v>73</v>
      </c>
      <c r="H1853" s="78" t="s">
        <v>102</v>
      </c>
      <c r="I1853" s="78"/>
      <c r="J1853" s="5" t="s">
        <v>93</v>
      </c>
      <c r="K1853" s="5">
        <v>40</v>
      </c>
      <c r="L1853" s="5">
        <v>3585</v>
      </c>
      <c r="M1853" s="5">
        <v>77706432</v>
      </c>
      <c r="N1853" s="5">
        <v>960377102</v>
      </c>
      <c r="O1853" s="5">
        <v>6224</v>
      </c>
      <c r="P1853" s="5" t="s">
        <v>265</v>
      </c>
      <c r="Q1853" s="78" t="s">
        <v>23</v>
      </c>
      <c r="R1853" s="78" t="s">
        <v>111</v>
      </c>
      <c r="S1853" s="30">
        <v>45699</v>
      </c>
      <c r="T1853" s="5">
        <v>1</v>
      </c>
      <c r="U1853" s="30">
        <v>45699</v>
      </c>
      <c r="V1853" s="5">
        <v>1</v>
      </c>
      <c r="W1853" s="30">
        <v>45701</v>
      </c>
      <c r="X1853" s="5">
        <v>1</v>
      </c>
      <c r="Y1853" s="30">
        <v>45702</v>
      </c>
      <c r="Z1853" s="30">
        <v>45706</v>
      </c>
      <c r="AA1853" s="30">
        <v>45713</v>
      </c>
      <c r="AB1853" s="30">
        <v>45720</v>
      </c>
      <c r="AC1853" s="5">
        <v>1</v>
      </c>
      <c r="AD1853" s="5" t="s">
        <v>113</v>
      </c>
      <c r="AE1853" s="5"/>
    </row>
    <row r="1854" spans="1:31" x14ac:dyDescent="0.25">
      <c r="A1854" s="5">
        <v>94138053</v>
      </c>
      <c r="B1854" s="5" t="s">
        <v>90</v>
      </c>
      <c r="C1854" s="78" t="s">
        <v>648</v>
      </c>
      <c r="D1854" s="5" t="s">
        <v>97</v>
      </c>
      <c r="E1854" s="30">
        <v>45699</v>
      </c>
      <c r="F1854" s="5" t="s">
        <v>2</v>
      </c>
      <c r="G1854" s="78" t="s">
        <v>73</v>
      </c>
      <c r="H1854" s="78" t="s">
        <v>152</v>
      </c>
      <c r="I1854" s="78"/>
      <c r="J1854" s="5" t="s">
        <v>236</v>
      </c>
      <c r="K1854" s="5">
        <v>38</v>
      </c>
      <c r="L1854" s="5">
        <v>3965</v>
      </c>
      <c r="M1854" s="5">
        <v>73979587</v>
      </c>
      <c r="N1854" s="5">
        <v>936193371</v>
      </c>
      <c r="O1854" s="5">
        <v>6221</v>
      </c>
      <c r="P1854" s="5" t="s">
        <v>265</v>
      </c>
      <c r="Q1854" s="78" t="s">
        <v>201</v>
      </c>
      <c r="R1854" s="78" t="s">
        <v>111</v>
      </c>
      <c r="S1854" s="30">
        <v>45700</v>
      </c>
      <c r="T1854" s="5">
        <v>1</v>
      </c>
      <c r="U1854" s="30">
        <v>45700</v>
      </c>
      <c r="V1854" s="5">
        <v>1</v>
      </c>
      <c r="W1854" s="30"/>
      <c r="X1854" s="5">
        <v>0</v>
      </c>
      <c r="Y1854" s="30"/>
      <c r="Z1854" s="30"/>
      <c r="AA1854" s="30"/>
      <c r="AB1854" s="30"/>
      <c r="AC1854" s="5">
        <v>0</v>
      </c>
      <c r="AD1854" s="5" t="s">
        <v>94</v>
      </c>
      <c r="AE1854" s="5"/>
    </row>
    <row r="1855" spans="1:31" x14ac:dyDescent="0.25">
      <c r="A1855" s="5">
        <v>94137603</v>
      </c>
      <c r="B1855" s="5" t="s">
        <v>90</v>
      </c>
      <c r="C1855" s="78" t="s">
        <v>640</v>
      </c>
      <c r="D1855" s="5" t="s">
        <v>97</v>
      </c>
      <c r="E1855" s="30">
        <v>45699</v>
      </c>
      <c r="F1855" s="5" t="s">
        <v>2</v>
      </c>
      <c r="G1855" s="78" t="s">
        <v>73</v>
      </c>
      <c r="H1855" s="78" t="s">
        <v>145</v>
      </c>
      <c r="I1855" s="78" t="s">
        <v>45</v>
      </c>
      <c r="J1855" s="5" t="s">
        <v>236</v>
      </c>
      <c r="K1855" s="5">
        <v>39</v>
      </c>
      <c r="L1855" s="5">
        <v>3810</v>
      </c>
      <c r="M1855" s="5">
        <v>72040702</v>
      </c>
      <c r="N1855" s="5">
        <v>910699358</v>
      </c>
      <c r="O1855" s="5">
        <v>10533</v>
      </c>
      <c r="P1855" s="5" t="s">
        <v>265</v>
      </c>
      <c r="Q1855" s="78" t="s">
        <v>45</v>
      </c>
      <c r="R1855" s="78" t="s">
        <v>115</v>
      </c>
      <c r="S1855" s="30"/>
      <c r="T1855" s="5">
        <v>0</v>
      </c>
      <c r="U1855" s="30"/>
      <c r="V1855" s="5">
        <v>0</v>
      </c>
      <c r="W1855" s="30"/>
      <c r="X1855" s="5">
        <v>0</v>
      </c>
      <c r="Y1855" s="30"/>
      <c r="Z1855" s="30"/>
      <c r="AA1855" s="30"/>
      <c r="AB1855" s="30"/>
      <c r="AC1855" s="5">
        <v>0</v>
      </c>
      <c r="AD1855" s="5" t="s">
        <v>94</v>
      </c>
      <c r="AE1855" s="5">
        <v>6240</v>
      </c>
    </row>
    <row r="1856" spans="1:31" x14ac:dyDescent="0.25">
      <c r="A1856" s="5">
        <v>94137941</v>
      </c>
      <c r="B1856" s="5" t="s">
        <v>90</v>
      </c>
      <c r="C1856" s="78" t="s">
        <v>647</v>
      </c>
      <c r="D1856" s="5" t="s">
        <v>91</v>
      </c>
      <c r="E1856" s="30">
        <v>45699</v>
      </c>
      <c r="F1856" s="5" t="s">
        <v>2</v>
      </c>
      <c r="G1856" s="78" t="s">
        <v>74</v>
      </c>
      <c r="H1856" s="78" t="s">
        <v>161</v>
      </c>
      <c r="I1856" s="78" t="s">
        <v>51</v>
      </c>
      <c r="J1856" s="5" t="s">
        <v>93</v>
      </c>
      <c r="K1856" s="5"/>
      <c r="L1856" s="5"/>
      <c r="M1856" s="5"/>
      <c r="N1856" s="5"/>
      <c r="O1856" s="5"/>
      <c r="P1856" s="5" t="s">
        <v>265</v>
      </c>
      <c r="Q1856" s="78" t="s">
        <v>51</v>
      </c>
      <c r="R1856" s="78" t="s">
        <v>115</v>
      </c>
      <c r="S1856" s="30"/>
      <c r="T1856" s="5">
        <v>0</v>
      </c>
      <c r="U1856" s="30">
        <v>45700</v>
      </c>
      <c r="V1856" s="5">
        <v>1</v>
      </c>
      <c r="W1856" s="30"/>
      <c r="X1856" s="5">
        <v>0</v>
      </c>
      <c r="Y1856" s="30"/>
      <c r="Z1856" s="30"/>
      <c r="AA1856" s="30"/>
      <c r="AB1856" s="30"/>
      <c r="AC1856" s="5">
        <v>0</v>
      </c>
      <c r="AD1856" s="5" t="s">
        <v>94</v>
      </c>
      <c r="AE1856" s="5">
        <v>6249</v>
      </c>
    </row>
    <row r="1857" spans="1:31" x14ac:dyDescent="0.25">
      <c r="A1857" s="5">
        <v>94137921</v>
      </c>
      <c r="B1857" s="5" t="s">
        <v>90</v>
      </c>
      <c r="C1857" s="78" t="s">
        <v>2188</v>
      </c>
      <c r="D1857" s="5" t="s">
        <v>91</v>
      </c>
      <c r="E1857" s="30">
        <v>45699</v>
      </c>
      <c r="F1857" s="5" t="s">
        <v>2</v>
      </c>
      <c r="G1857" s="78" t="s">
        <v>73</v>
      </c>
      <c r="H1857" s="78" t="s">
        <v>268</v>
      </c>
      <c r="I1857" s="78" t="s">
        <v>41</v>
      </c>
      <c r="J1857" s="5" t="s">
        <v>236</v>
      </c>
      <c r="K1857" s="5"/>
      <c r="L1857" s="5"/>
      <c r="M1857" s="5"/>
      <c r="N1857" s="5"/>
      <c r="O1857" s="5"/>
      <c r="P1857" s="5" t="s">
        <v>265</v>
      </c>
      <c r="Q1857" s="78" t="s">
        <v>41</v>
      </c>
      <c r="R1857" s="78" t="s">
        <v>115</v>
      </c>
      <c r="S1857" s="30"/>
      <c r="T1857" s="5">
        <v>0</v>
      </c>
      <c r="U1857" s="30"/>
      <c r="V1857" s="5">
        <v>0</v>
      </c>
      <c r="W1857" s="30"/>
      <c r="X1857" s="5">
        <v>0</v>
      </c>
      <c r="Y1857" s="30"/>
      <c r="Z1857" s="30"/>
      <c r="AA1857" s="30"/>
      <c r="AB1857" s="30"/>
      <c r="AC1857" s="5">
        <v>0</v>
      </c>
      <c r="AD1857" s="5" t="s">
        <v>94</v>
      </c>
      <c r="AE1857" s="5">
        <v>6243</v>
      </c>
    </row>
    <row r="1858" spans="1:31" x14ac:dyDescent="0.25">
      <c r="A1858" s="5">
        <v>94137929</v>
      </c>
      <c r="B1858" s="5" t="s">
        <v>90</v>
      </c>
      <c r="C1858" s="78" t="s">
        <v>2189</v>
      </c>
      <c r="D1858" s="5" t="s">
        <v>97</v>
      </c>
      <c r="E1858" s="30">
        <v>45699</v>
      </c>
      <c r="F1858" s="5" t="s">
        <v>2</v>
      </c>
      <c r="G1858" s="78" t="s">
        <v>73</v>
      </c>
      <c r="H1858" s="78" t="s">
        <v>130</v>
      </c>
      <c r="I1858" s="78"/>
      <c r="J1858" s="5" t="s">
        <v>93</v>
      </c>
      <c r="K1858" s="5"/>
      <c r="L1858" s="5"/>
      <c r="M1858" s="5"/>
      <c r="N1858" s="5"/>
      <c r="O1858" s="5"/>
      <c r="P1858" s="5" t="s">
        <v>265</v>
      </c>
      <c r="Q1858" s="78"/>
      <c r="R1858" s="78"/>
      <c r="S1858" s="30"/>
      <c r="T1858" s="5">
        <v>0</v>
      </c>
      <c r="U1858" s="30"/>
      <c r="V1858" s="5">
        <v>0</v>
      </c>
      <c r="W1858" s="30"/>
      <c r="X1858" s="5">
        <v>0</v>
      </c>
      <c r="Y1858" s="30"/>
      <c r="Z1858" s="30"/>
      <c r="AA1858" s="30"/>
      <c r="AB1858" s="30"/>
      <c r="AC1858" s="5">
        <v>0</v>
      </c>
      <c r="AD1858" s="5" t="s">
        <v>94</v>
      </c>
      <c r="AE1858" s="5"/>
    </row>
    <row r="1859" spans="1:31" x14ac:dyDescent="0.25">
      <c r="A1859" s="5">
        <v>94137814</v>
      </c>
      <c r="B1859" s="5" t="s">
        <v>90</v>
      </c>
      <c r="C1859" s="78" t="s">
        <v>644</v>
      </c>
      <c r="D1859" s="5" t="s">
        <v>91</v>
      </c>
      <c r="E1859" s="30">
        <v>45699</v>
      </c>
      <c r="F1859" s="5" t="s">
        <v>2</v>
      </c>
      <c r="G1859" s="78" t="s">
        <v>78</v>
      </c>
      <c r="H1859" s="78" t="s">
        <v>202</v>
      </c>
      <c r="I1859" s="78" t="s">
        <v>61</v>
      </c>
      <c r="J1859" s="5" t="s">
        <v>236</v>
      </c>
      <c r="K1859" s="5"/>
      <c r="L1859" s="5"/>
      <c r="M1859" s="5"/>
      <c r="N1859" s="5"/>
      <c r="O1859" s="5"/>
      <c r="P1859" s="5" t="s">
        <v>265</v>
      </c>
      <c r="Q1859" s="78" t="s">
        <v>61</v>
      </c>
      <c r="R1859" s="78" t="s">
        <v>78</v>
      </c>
      <c r="S1859" s="30"/>
      <c r="T1859" s="5">
        <v>0</v>
      </c>
      <c r="U1859" s="30"/>
      <c r="V1859" s="5">
        <v>0</v>
      </c>
      <c r="W1859" s="30"/>
      <c r="X1859" s="5">
        <v>0</v>
      </c>
      <c r="Y1859" s="30">
        <v>45702</v>
      </c>
      <c r="Z1859" s="30">
        <v>45706</v>
      </c>
      <c r="AA1859" s="30">
        <v>45713</v>
      </c>
      <c r="AB1859" s="30">
        <v>45720</v>
      </c>
      <c r="AC1859" s="5">
        <v>1</v>
      </c>
      <c r="AD1859" s="5" t="s">
        <v>94</v>
      </c>
      <c r="AE1859" s="5">
        <v>6257</v>
      </c>
    </row>
    <row r="1860" spans="1:31" x14ac:dyDescent="0.25">
      <c r="A1860" s="5">
        <v>94137935</v>
      </c>
      <c r="B1860" s="5" t="s">
        <v>90</v>
      </c>
      <c r="C1860" s="78" t="s">
        <v>646</v>
      </c>
      <c r="D1860" s="5" t="s">
        <v>91</v>
      </c>
      <c r="E1860" s="30">
        <v>45699</v>
      </c>
      <c r="F1860" s="5" t="s">
        <v>2</v>
      </c>
      <c r="G1860" s="78" t="s">
        <v>78</v>
      </c>
      <c r="H1860" s="78" t="s">
        <v>145</v>
      </c>
      <c r="I1860" s="78"/>
      <c r="J1860" s="5" t="s">
        <v>236</v>
      </c>
      <c r="K1860" s="5">
        <v>40</v>
      </c>
      <c r="L1860" s="5">
        <v>3700</v>
      </c>
      <c r="M1860" s="5">
        <v>41100059</v>
      </c>
      <c r="N1860" s="5">
        <v>967619522</v>
      </c>
      <c r="O1860" s="5">
        <v>7948</v>
      </c>
      <c r="P1860" s="5" t="s">
        <v>265</v>
      </c>
      <c r="Q1860" s="78"/>
      <c r="R1860" s="78"/>
      <c r="S1860" s="30"/>
      <c r="T1860" s="5">
        <v>0</v>
      </c>
      <c r="U1860" s="30"/>
      <c r="V1860" s="5">
        <v>0</v>
      </c>
      <c r="W1860" s="30"/>
      <c r="X1860" s="5">
        <v>0</v>
      </c>
      <c r="Y1860" s="30"/>
      <c r="Z1860" s="30"/>
      <c r="AA1860" s="30"/>
      <c r="AB1860" s="30"/>
      <c r="AC1860" s="5">
        <v>0</v>
      </c>
      <c r="AD1860" s="5" t="s">
        <v>94</v>
      </c>
      <c r="AE1860" s="5"/>
    </row>
    <row r="1861" spans="1:31" x14ac:dyDescent="0.25">
      <c r="A1861" s="5">
        <v>94138360</v>
      </c>
      <c r="B1861" s="5" t="s">
        <v>90</v>
      </c>
      <c r="C1861" s="78" t="s">
        <v>651</v>
      </c>
      <c r="D1861" s="5" t="s">
        <v>97</v>
      </c>
      <c r="E1861" s="30">
        <v>45699</v>
      </c>
      <c r="F1861" s="5" t="s">
        <v>2</v>
      </c>
      <c r="G1861" s="78" t="s">
        <v>78</v>
      </c>
      <c r="H1861" s="78" t="s">
        <v>145</v>
      </c>
      <c r="I1861" s="78" t="s">
        <v>65</v>
      </c>
      <c r="J1861" s="5" t="s">
        <v>236</v>
      </c>
      <c r="K1861" s="5">
        <v>39</v>
      </c>
      <c r="L1861" s="5">
        <v>2930</v>
      </c>
      <c r="M1861" s="5">
        <v>76651895</v>
      </c>
      <c r="N1861" s="5">
        <v>945039766</v>
      </c>
      <c r="O1861" s="5">
        <v>8146</v>
      </c>
      <c r="P1861" s="5" t="s">
        <v>265</v>
      </c>
      <c r="Q1861" s="78" t="s">
        <v>65</v>
      </c>
      <c r="R1861" s="78" t="s">
        <v>78</v>
      </c>
      <c r="S1861" s="30"/>
      <c r="T1861" s="5">
        <v>0</v>
      </c>
      <c r="U1861" s="30"/>
      <c r="V1861" s="5">
        <v>0</v>
      </c>
      <c r="W1861" s="30"/>
      <c r="X1861" s="5">
        <v>0</v>
      </c>
      <c r="Y1861" s="30">
        <v>45702</v>
      </c>
      <c r="Z1861" s="30">
        <v>45706</v>
      </c>
      <c r="AA1861" s="30">
        <v>45715</v>
      </c>
      <c r="AB1861" s="30"/>
      <c r="AC1861" s="5">
        <v>0</v>
      </c>
      <c r="AD1861" s="5" t="s">
        <v>94</v>
      </c>
      <c r="AE1861" s="5">
        <v>6256</v>
      </c>
    </row>
    <row r="1862" spans="1:31" x14ac:dyDescent="0.25">
      <c r="A1862" s="5">
        <v>94137186</v>
      </c>
      <c r="B1862" s="5" t="s">
        <v>110</v>
      </c>
      <c r="C1862" s="78" t="s">
        <v>3867</v>
      </c>
      <c r="D1862" s="5" t="s">
        <v>97</v>
      </c>
      <c r="E1862" s="30">
        <v>45699</v>
      </c>
      <c r="F1862" s="5" t="s">
        <v>2</v>
      </c>
      <c r="G1862" s="78" t="s">
        <v>73</v>
      </c>
      <c r="H1862" s="78" t="s">
        <v>185</v>
      </c>
      <c r="I1862" s="78"/>
      <c r="J1862" s="5" t="s">
        <v>236</v>
      </c>
      <c r="K1862" s="5">
        <v>37</v>
      </c>
      <c r="L1862" s="5">
        <v>3500</v>
      </c>
      <c r="M1862" s="5">
        <v>45080800</v>
      </c>
      <c r="N1862" s="5">
        <v>955033002</v>
      </c>
      <c r="O1862" s="5">
        <v>8266</v>
      </c>
      <c r="P1862" s="5" t="s">
        <v>265</v>
      </c>
      <c r="Q1862" s="78"/>
      <c r="R1862" s="78"/>
      <c r="S1862" s="30"/>
      <c r="T1862" s="5">
        <v>0</v>
      </c>
      <c r="U1862" s="30"/>
      <c r="V1862" s="5">
        <v>0</v>
      </c>
      <c r="W1862" s="30"/>
      <c r="X1862" s="5">
        <v>0</v>
      </c>
      <c r="Y1862" s="30"/>
      <c r="Z1862" s="30"/>
      <c r="AA1862" s="30"/>
      <c r="AB1862" s="30"/>
      <c r="AC1862" s="5">
        <v>0</v>
      </c>
      <c r="AD1862" s="5" t="s">
        <v>94</v>
      </c>
      <c r="AE1862" s="5"/>
    </row>
    <row r="1863" spans="1:31" x14ac:dyDescent="0.25">
      <c r="A1863" s="5">
        <v>94138156</v>
      </c>
      <c r="B1863" s="5" t="s">
        <v>90</v>
      </c>
      <c r="C1863" s="78" t="s">
        <v>154</v>
      </c>
      <c r="D1863" s="5" t="s">
        <v>91</v>
      </c>
      <c r="E1863" s="30">
        <v>45699</v>
      </c>
      <c r="F1863" s="5" t="s">
        <v>2</v>
      </c>
      <c r="G1863" s="78" t="s">
        <v>73</v>
      </c>
      <c r="H1863" s="78" t="s">
        <v>209</v>
      </c>
      <c r="I1863" s="78"/>
      <c r="J1863" s="5" t="s">
        <v>93</v>
      </c>
      <c r="K1863" s="5"/>
      <c r="L1863" s="5"/>
      <c r="M1863" s="5"/>
      <c r="N1863" s="5"/>
      <c r="O1863" s="5"/>
      <c r="P1863" s="5" t="s">
        <v>265</v>
      </c>
      <c r="Q1863" s="78"/>
      <c r="R1863" s="78"/>
      <c r="S1863" s="30"/>
      <c r="T1863" s="5">
        <v>0</v>
      </c>
      <c r="U1863" s="30"/>
      <c r="V1863" s="5">
        <v>0</v>
      </c>
      <c r="W1863" s="30"/>
      <c r="X1863" s="5">
        <v>0</v>
      </c>
      <c r="Y1863" s="30"/>
      <c r="Z1863" s="30"/>
      <c r="AA1863" s="30"/>
      <c r="AB1863" s="30"/>
      <c r="AC1863" s="5">
        <v>0</v>
      </c>
      <c r="AD1863" s="5" t="s">
        <v>94</v>
      </c>
      <c r="AE1863" s="5"/>
    </row>
    <row r="1864" spans="1:31" x14ac:dyDescent="0.25">
      <c r="A1864" s="5">
        <v>94137431</v>
      </c>
      <c r="B1864" s="5" t="s">
        <v>90</v>
      </c>
      <c r="C1864" s="78" t="s">
        <v>650</v>
      </c>
      <c r="D1864" s="5" t="s">
        <v>97</v>
      </c>
      <c r="E1864" s="30">
        <v>45699</v>
      </c>
      <c r="F1864" s="5" t="s">
        <v>2</v>
      </c>
      <c r="G1864" s="78" t="s">
        <v>73</v>
      </c>
      <c r="H1864" s="78" t="s">
        <v>100</v>
      </c>
      <c r="I1864" s="78" t="s">
        <v>41</v>
      </c>
      <c r="J1864" s="5" t="s">
        <v>93</v>
      </c>
      <c r="K1864" s="5">
        <v>39</v>
      </c>
      <c r="L1864" s="5">
        <v>3370</v>
      </c>
      <c r="M1864" s="5">
        <v>75420447</v>
      </c>
      <c r="N1864" s="5">
        <v>952785568</v>
      </c>
      <c r="O1864" s="5">
        <v>26936</v>
      </c>
      <c r="P1864" s="5" t="s">
        <v>265</v>
      </c>
      <c r="Q1864" s="78" t="s">
        <v>41</v>
      </c>
      <c r="R1864" s="78" t="s">
        <v>115</v>
      </c>
      <c r="S1864" s="30">
        <v>45699</v>
      </c>
      <c r="T1864" s="5">
        <v>1</v>
      </c>
      <c r="U1864" s="30">
        <v>45699</v>
      </c>
      <c r="V1864" s="5">
        <v>1</v>
      </c>
      <c r="W1864" s="30">
        <v>45703</v>
      </c>
      <c r="X1864" s="5">
        <v>1</v>
      </c>
      <c r="Y1864" s="30">
        <v>45702</v>
      </c>
      <c r="Z1864" s="30">
        <v>45706</v>
      </c>
      <c r="AA1864" s="30">
        <v>45713</v>
      </c>
      <c r="AB1864" s="30">
        <v>45720</v>
      </c>
      <c r="AC1864" s="5">
        <v>1</v>
      </c>
      <c r="AD1864" s="5" t="s">
        <v>113</v>
      </c>
      <c r="AE1864" s="5">
        <v>6243</v>
      </c>
    </row>
    <row r="1865" spans="1:31" x14ac:dyDescent="0.25">
      <c r="A1865" s="5">
        <v>94137412</v>
      </c>
      <c r="B1865" s="5" t="s">
        <v>90</v>
      </c>
      <c r="C1865" s="78" t="s">
        <v>2186</v>
      </c>
      <c r="D1865" s="5" t="s">
        <v>91</v>
      </c>
      <c r="E1865" s="30">
        <v>45699</v>
      </c>
      <c r="F1865" s="5" t="s">
        <v>2</v>
      </c>
      <c r="G1865" s="78" t="s">
        <v>78</v>
      </c>
      <c r="H1865" s="78" t="s">
        <v>2187</v>
      </c>
      <c r="I1865" s="78"/>
      <c r="J1865" s="5" t="s">
        <v>93</v>
      </c>
      <c r="K1865" s="5"/>
      <c r="L1865" s="5"/>
      <c r="M1865" s="5"/>
      <c r="N1865" s="5"/>
      <c r="O1865" s="5"/>
      <c r="P1865" s="5" t="s">
        <v>265</v>
      </c>
      <c r="Q1865" s="78"/>
      <c r="R1865" s="78"/>
      <c r="S1865" s="5"/>
      <c r="T1865" s="5">
        <v>0</v>
      </c>
      <c r="U1865" s="5"/>
      <c r="V1865" s="5">
        <v>0</v>
      </c>
      <c r="W1865" s="5"/>
      <c r="X1865" s="5">
        <v>0</v>
      </c>
      <c r="Y1865" s="30"/>
      <c r="Z1865" s="30"/>
      <c r="AA1865" s="30"/>
      <c r="AB1865" s="30"/>
      <c r="AC1865" s="5">
        <v>0</v>
      </c>
      <c r="AD1865" s="5" t="s">
        <v>94</v>
      </c>
      <c r="AE1865" s="5"/>
    </row>
    <row r="1866" spans="1:31" x14ac:dyDescent="0.25">
      <c r="A1866" s="5">
        <v>94137638</v>
      </c>
      <c r="B1866" s="5" t="s">
        <v>90</v>
      </c>
      <c r="C1866" s="78" t="s">
        <v>641</v>
      </c>
      <c r="D1866" s="5" t="s">
        <v>91</v>
      </c>
      <c r="E1866" s="30">
        <v>45699</v>
      </c>
      <c r="F1866" s="5" t="s">
        <v>2</v>
      </c>
      <c r="G1866" s="78" t="s">
        <v>73</v>
      </c>
      <c r="H1866" s="78" t="s">
        <v>92</v>
      </c>
      <c r="I1866" s="78" t="s">
        <v>44</v>
      </c>
      <c r="J1866" s="5" t="s">
        <v>93</v>
      </c>
      <c r="K1866" s="5"/>
      <c r="L1866" s="5"/>
      <c r="M1866" s="5"/>
      <c r="N1866" s="5"/>
      <c r="O1866" s="5"/>
      <c r="P1866" s="5" t="s">
        <v>265</v>
      </c>
      <c r="Q1866" s="78" t="s">
        <v>44</v>
      </c>
      <c r="R1866" s="78" t="s">
        <v>115</v>
      </c>
      <c r="S1866" s="30"/>
      <c r="T1866" s="5">
        <v>0</v>
      </c>
      <c r="U1866" s="30"/>
      <c r="V1866" s="5">
        <v>0</v>
      </c>
      <c r="W1866" s="30"/>
      <c r="X1866" s="5">
        <v>0</v>
      </c>
      <c r="Y1866" s="30"/>
      <c r="Z1866" s="30"/>
      <c r="AA1866" s="30"/>
      <c r="AB1866" s="30"/>
      <c r="AC1866" s="5">
        <v>0</v>
      </c>
      <c r="AD1866" s="5" t="s">
        <v>94</v>
      </c>
      <c r="AE1866" s="5">
        <v>6239</v>
      </c>
    </row>
    <row r="1867" spans="1:31" x14ac:dyDescent="0.25">
      <c r="A1867" s="5">
        <v>94137747</v>
      </c>
      <c r="B1867" s="5" t="s">
        <v>90</v>
      </c>
      <c r="C1867" s="78" t="s">
        <v>2185</v>
      </c>
      <c r="D1867" s="5" t="s">
        <v>97</v>
      </c>
      <c r="E1867" s="30">
        <v>45699</v>
      </c>
      <c r="F1867" s="5" t="s">
        <v>2</v>
      </c>
      <c r="G1867" s="78" t="s">
        <v>78</v>
      </c>
      <c r="H1867" s="78" t="s">
        <v>112</v>
      </c>
      <c r="I1867" s="78"/>
      <c r="J1867" s="5" t="s">
        <v>236</v>
      </c>
      <c r="K1867" s="5"/>
      <c r="L1867" s="5"/>
      <c r="M1867" s="5"/>
      <c r="N1867" s="5"/>
      <c r="O1867" s="5"/>
      <c r="P1867" s="5" t="s">
        <v>265</v>
      </c>
      <c r="Q1867" s="78"/>
      <c r="R1867" s="78"/>
      <c r="S1867" s="30"/>
      <c r="T1867" s="5">
        <v>0</v>
      </c>
      <c r="U1867" s="30"/>
      <c r="V1867" s="5">
        <v>0</v>
      </c>
      <c r="W1867" s="30"/>
      <c r="X1867" s="5">
        <v>0</v>
      </c>
      <c r="Y1867" s="30"/>
      <c r="Z1867" s="30"/>
      <c r="AA1867" s="30"/>
      <c r="AB1867" s="30"/>
      <c r="AC1867" s="5">
        <v>0</v>
      </c>
      <c r="AD1867" s="5" t="s">
        <v>94</v>
      </c>
      <c r="AE1867" s="5"/>
    </row>
    <row r="1868" spans="1:31" x14ac:dyDescent="0.25">
      <c r="A1868" s="5">
        <v>94137687</v>
      </c>
      <c r="B1868" s="5" t="s">
        <v>90</v>
      </c>
      <c r="C1868" s="78" t="s">
        <v>642</v>
      </c>
      <c r="D1868" s="5" t="s">
        <v>91</v>
      </c>
      <c r="E1868" s="30">
        <v>45699</v>
      </c>
      <c r="F1868" s="5" t="s">
        <v>2</v>
      </c>
      <c r="G1868" s="78" t="s">
        <v>73</v>
      </c>
      <c r="H1868" s="78" t="s">
        <v>152</v>
      </c>
      <c r="I1868" s="78"/>
      <c r="J1868" s="5" t="s">
        <v>236</v>
      </c>
      <c r="K1868" s="5">
        <v>37</v>
      </c>
      <c r="L1868" s="5">
        <v>3170</v>
      </c>
      <c r="M1868" s="5">
        <v>41376970</v>
      </c>
      <c r="N1868" s="5">
        <v>927419466</v>
      </c>
      <c r="O1868" s="5">
        <v>18306</v>
      </c>
      <c r="P1868" s="5" t="s">
        <v>265</v>
      </c>
      <c r="Q1868" s="78" t="s">
        <v>201</v>
      </c>
      <c r="R1868" s="78" t="s">
        <v>111</v>
      </c>
      <c r="S1868" s="30">
        <v>45699</v>
      </c>
      <c r="T1868" s="5">
        <v>1</v>
      </c>
      <c r="U1868" s="30">
        <v>45699</v>
      </c>
      <c r="V1868" s="5">
        <v>1</v>
      </c>
      <c r="W1868" s="30"/>
      <c r="X1868" s="5">
        <v>0</v>
      </c>
      <c r="Y1868" s="30"/>
      <c r="Z1868" s="30"/>
      <c r="AA1868" s="30"/>
      <c r="AB1868" s="30"/>
      <c r="AC1868" s="5">
        <v>0</v>
      </c>
      <c r="AD1868" s="5" t="s">
        <v>94</v>
      </c>
      <c r="AE1868" s="5"/>
    </row>
    <row r="1869" spans="1:31" x14ac:dyDescent="0.25">
      <c r="A1869" s="5">
        <v>94137707</v>
      </c>
      <c r="B1869" s="5" t="s">
        <v>90</v>
      </c>
      <c r="C1869" s="78" t="s">
        <v>643</v>
      </c>
      <c r="D1869" s="5" t="s">
        <v>91</v>
      </c>
      <c r="E1869" s="30">
        <v>45699</v>
      </c>
      <c r="F1869" s="5" t="s">
        <v>2</v>
      </c>
      <c r="G1869" s="78" t="s">
        <v>73</v>
      </c>
      <c r="H1869" s="78" t="s">
        <v>152</v>
      </c>
      <c r="I1869" s="78"/>
      <c r="J1869" s="5" t="s">
        <v>236</v>
      </c>
      <c r="K1869" s="5">
        <v>39</v>
      </c>
      <c r="L1869" s="5">
        <v>3395</v>
      </c>
      <c r="M1869" s="5">
        <v>45342264</v>
      </c>
      <c r="N1869" s="5">
        <v>967915460</v>
      </c>
      <c r="O1869" s="5">
        <v>18306</v>
      </c>
      <c r="P1869" s="5" t="s">
        <v>265</v>
      </c>
      <c r="Q1869" s="78" t="s">
        <v>201</v>
      </c>
      <c r="R1869" s="78" t="s">
        <v>111</v>
      </c>
      <c r="S1869" s="30">
        <v>45699</v>
      </c>
      <c r="T1869" s="5">
        <v>1</v>
      </c>
      <c r="U1869" s="30">
        <v>45699</v>
      </c>
      <c r="V1869" s="5">
        <v>1</v>
      </c>
      <c r="W1869" s="30"/>
      <c r="X1869" s="5">
        <v>0</v>
      </c>
      <c r="Y1869" s="30"/>
      <c r="Z1869" s="30"/>
      <c r="AA1869" s="30"/>
      <c r="AB1869" s="30"/>
      <c r="AC1869" s="5">
        <v>0</v>
      </c>
      <c r="AD1869" s="5" t="s">
        <v>94</v>
      </c>
      <c r="AE1869" s="5"/>
    </row>
    <row r="1870" spans="1:31" x14ac:dyDescent="0.25">
      <c r="A1870" s="5">
        <v>94137016</v>
      </c>
      <c r="B1870" s="5" t="s">
        <v>90</v>
      </c>
      <c r="C1870" s="78" t="s">
        <v>653</v>
      </c>
      <c r="D1870" s="5" t="s">
        <v>97</v>
      </c>
      <c r="E1870" s="30">
        <v>45699</v>
      </c>
      <c r="F1870" s="5" t="s">
        <v>2</v>
      </c>
      <c r="G1870" s="78" t="s">
        <v>73</v>
      </c>
      <c r="H1870" s="78" t="s">
        <v>152</v>
      </c>
      <c r="I1870" s="78"/>
      <c r="J1870" s="5" t="s">
        <v>236</v>
      </c>
      <c r="K1870" s="5">
        <v>40</v>
      </c>
      <c r="L1870" s="5">
        <v>3825</v>
      </c>
      <c r="M1870" s="5">
        <v>70016490</v>
      </c>
      <c r="N1870" s="5">
        <v>946521474</v>
      </c>
      <c r="O1870" s="5">
        <v>18306</v>
      </c>
      <c r="P1870" s="5" t="s">
        <v>265</v>
      </c>
      <c r="Q1870" s="78" t="s">
        <v>201</v>
      </c>
      <c r="R1870" s="78" t="s">
        <v>111</v>
      </c>
      <c r="S1870" s="30">
        <v>45699</v>
      </c>
      <c r="T1870" s="5">
        <v>1</v>
      </c>
      <c r="U1870" s="30">
        <v>45699</v>
      </c>
      <c r="V1870" s="5">
        <v>1</v>
      </c>
      <c r="W1870" s="30"/>
      <c r="X1870" s="5">
        <v>0</v>
      </c>
      <c r="Y1870" s="30"/>
      <c r="Z1870" s="30"/>
      <c r="AA1870" s="30"/>
      <c r="AB1870" s="30"/>
      <c r="AC1870" s="5">
        <v>0</v>
      </c>
      <c r="AD1870" s="5" t="s">
        <v>94</v>
      </c>
      <c r="AE1870" s="5"/>
    </row>
    <row r="1871" spans="1:31" x14ac:dyDescent="0.25">
      <c r="A1871" s="5">
        <v>94137714</v>
      </c>
      <c r="B1871" s="5" t="s">
        <v>90</v>
      </c>
      <c r="C1871" s="78" t="s">
        <v>143</v>
      </c>
      <c r="D1871" s="5" t="s">
        <v>91</v>
      </c>
      <c r="E1871" s="30">
        <v>45699</v>
      </c>
      <c r="F1871" s="5" t="s">
        <v>2</v>
      </c>
      <c r="G1871" s="78" t="s">
        <v>74</v>
      </c>
      <c r="H1871" s="78" t="s">
        <v>152</v>
      </c>
      <c r="I1871" s="78"/>
      <c r="J1871" s="5" t="s">
        <v>236</v>
      </c>
      <c r="K1871" s="5">
        <v>39</v>
      </c>
      <c r="L1871" s="5">
        <v>3520</v>
      </c>
      <c r="M1871" s="5">
        <v>72209655</v>
      </c>
      <c r="N1871" s="5">
        <v>907451730</v>
      </c>
      <c r="O1871" s="5">
        <v>18306</v>
      </c>
      <c r="P1871" s="5" t="s">
        <v>265</v>
      </c>
      <c r="Q1871" s="78" t="s">
        <v>201</v>
      </c>
      <c r="R1871" s="78" t="s">
        <v>111</v>
      </c>
      <c r="S1871" s="30">
        <v>45699</v>
      </c>
      <c r="T1871" s="5">
        <v>1</v>
      </c>
      <c r="U1871" s="30">
        <v>45699</v>
      </c>
      <c r="V1871" s="5">
        <v>1</v>
      </c>
      <c r="W1871" s="30"/>
      <c r="X1871" s="5">
        <v>0</v>
      </c>
      <c r="Y1871" s="30"/>
      <c r="Z1871" s="30"/>
      <c r="AA1871" s="30"/>
      <c r="AB1871" s="30"/>
      <c r="AC1871" s="5">
        <v>0</v>
      </c>
      <c r="AD1871" s="5" t="s">
        <v>94</v>
      </c>
      <c r="AE1871" s="5"/>
    </row>
    <row r="1872" spans="1:31" x14ac:dyDescent="0.25">
      <c r="A1872" s="5">
        <v>94138630</v>
      </c>
      <c r="B1872" s="5" t="s">
        <v>90</v>
      </c>
      <c r="C1872" s="78" t="s">
        <v>655</v>
      </c>
      <c r="D1872" s="5" t="s">
        <v>97</v>
      </c>
      <c r="E1872" s="30">
        <v>45699</v>
      </c>
      <c r="F1872" s="5" t="s">
        <v>2</v>
      </c>
      <c r="G1872" s="78" t="s">
        <v>78</v>
      </c>
      <c r="H1872" s="78" t="s">
        <v>135</v>
      </c>
      <c r="I1872" s="78"/>
      <c r="J1872" s="5" t="s">
        <v>236</v>
      </c>
      <c r="K1872" s="5"/>
      <c r="L1872" s="5"/>
      <c r="M1872" s="5"/>
      <c r="N1872" s="5"/>
      <c r="O1872" s="5"/>
      <c r="P1872" s="5" t="s">
        <v>265</v>
      </c>
      <c r="Q1872" s="78" t="s">
        <v>25</v>
      </c>
      <c r="R1872" s="78" t="s">
        <v>111</v>
      </c>
      <c r="S1872" s="30"/>
      <c r="T1872" s="5">
        <v>0</v>
      </c>
      <c r="U1872" s="30"/>
      <c r="V1872" s="5">
        <v>0</v>
      </c>
      <c r="W1872" s="30"/>
      <c r="X1872" s="5">
        <v>0</v>
      </c>
      <c r="Y1872" s="30"/>
      <c r="Z1872" s="30"/>
      <c r="AA1872" s="30"/>
      <c r="AB1872" s="30"/>
      <c r="AC1872" s="5">
        <v>0</v>
      </c>
      <c r="AD1872" s="5" t="s">
        <v>94</v>
      </c>
      <c r="AE1872" s="5"/>
    </row>
    <row r="1873" spans="1:31" x14ac:dyDescent="0.25">
      <c r="A1873" s="5">
        <v>94136976</v>
      </c>
      <c r="B1873" s="5" t="s">
        <v>90</v>
      </c>
      <c r="C1873" s="78" t="s">
        <v>2191</v>
      </c>
      <c r="D1873" s="5" t="s">
        <v>91</v>
      </c>
      <c r="E1873" s="30">
        <v>45699</v>
      </c>
      <c r="F1873" s="5" t="s">
        <v>2</v>
      </c>
      <c r="G1873" s="78" t="s">
        <v>74</v>
      </c>
      <c r="H1873" s="78" t="s">
        <v>102</v>
      </c>
      <c r="I1873" s="78" t="s">
        <v>51</v>
      </c>
      <c r="J1873" s="5" t="s">
        <v>93</v>
      </c>
      <c r="K1873" s="5">
        <v>40</v>
      </c>
      <c r="L1873" s="5">
        <v>3525</v>
      </c>
      <c r="M1873" s="5">
        <v>45462063</v>
      </c>
      <c r="N1873" s="5">
        <v>900389567</v>
      </c>
      <c r="O1873" s="5">
        <v>6249</v>
      </c>
      <c r="P1873" s="5" t="s">
        <v>265</v>
      </c>
      <c r="Q1873" s="78" t="s">
        <v>51</v>
      </c>
      <c r="R1873" s="78" t="s">
        <v>115</v>
      </c>
      <c r="S1873" s="30">
        <v>45699</v>
      </c>
      <c r="T1873" s="5">
        <v>1</v>
      </c>
      <c r="U1873" s="30">
        <v>45699</v>
      </c>
      <c r="V1873" s="5">
        <v>1</v>
      </c>
      <c r="W1873" s="30">
        <v>45701</v>
      </c>
      <c r="X1873" s="5">
        <v>1</v>
      </c>
      <c r="Y1873" s="30">
        <v>45702</v>
      </c>
      <c r="Z1873" s="30">
        <v>45709</v>
      </c>
      <c r="AA1873" s="30">
        <v>45716</v>
      </c>
      <c r="AB1873" s="30">
        <v>45723</v>
      </c>
      <c r="AC1873" s="5">
        <v>1</v>
      </c>
      <c r="AD1873" s="5" t="s">
        <v>113</v>
      </c>
      <c r="AE1873" s="5">
        <v>6249</v>
      </c>
    </row>
    <row r="1874" spans="1:31" x14ac:dyDescent="0.25">
      <c r="A1874" s="5">
        <v>94137474</v>
      </c>
      <c r="B1874" s="5" t="s">
        <v>90</v>
      </c>
      <c r="C1874" s="78" t="s">
        <v>654</v>
      </c>
      <c r="D1874" s="5" t="s">
        <v>91</v>
      </c>
      <c r="E1874" s="30">
        <v>45699</v>
      </c>
      <c r="F1874" s="5" t="s">
        <v>2</v>
      </c>
      <c r="G1874" s="78" t="s">
        <v>76</v>
      </c>
      <c r="H1874" s="78" t="s">
        <v>102</v>
      </c>
      <c r="I1874" s="78" t="s">
        <v>52</v>
      </c>
      <c r="J1874" s="5" t="s">
        <v>93</v>
      </c>
      <c r="K1874" s="5">
        <v>39</v>
      </c>
      <c r="L1874" s="5">
        <v>3340</v>
      </c>
      <c r="M1874" s="5">
        <v>43130177</v>
      </c>
      <c r="N1874" s="5">
        <v>948571192</v>
      </c>
      <c r="O1874" s="5">
        <v>6250</v>
      </c>
      <c r="P1874" s="5" t="s">
        <v>265</v>
      </c>
      <c r="Q1874" s="78" t="s">
        <v>52</v>
      </c>
      <c r="R1874" s="78" t="s">
        <v>115</v>
      </c>
      <c r="S1874" s="30">
        <v>45699</v>
      </c>
      <c r="T1874" s="5">
        <v>1</v>
      </c>
      <c r="U1874" s="30">
        <v>45699</v>
      </c>
      <c r="V1874" s="5">
        <v>1</v>
      </c>
      <c r="W1874" s="30">
        <v>45701</v>
      </c>
      <c r="X1874" s="5">
        <v>1</v>
      </c>
      <c r="Y1874" s="30">
        <v>45703</v>
      </c>
      <c r="Z1874" s="30">
        <v>45708</v>
      </c>
      <c r="AA1874" s="30"/>
      <c r="AB1874" s="30"/>
      <c r="AC1874" s="5">
        <v>0</v>
      </c>
      <c r="AD1874" s="5" t="s">
        <v>94</v>
      </c>
      <c r="AE1874" s="5">
        <v>6250</v>
      </c>
    </row>
    <row r="1875" spans="1:31" x14ac:dyDescent="0.25">
      <c r="A1875" s="5">
        <v>94136966</v>
      </c>
      <c r="B1875" s="5" t="s">
        <v>90</v>
      </c>
      <c r="C1875" s="78" t="s">
        <v>2192</v>
      </c>
      <c r="D1875" s="5" t="s">
        <v>97</v>
      </c>
      <c r="E1875" s="30">
        <v>45699</v>
      </c>
      <c r="F1875" s="5" t="s">
        <v>2</v>
      </c>
      <c r="G1875" s="78" t="s">
        <v>73</v>
      </c>
      <c r="H1875" s="78" t="s">
        <v>102</v>
      </c>
      <c r="I1875" s="78" t="s">
        <v>46</v>
      </c>
      <c r="J1875" s="5" t="s">
        <v>93</v>
      </c>
      <c r="K1875" s="5">
        <v>38</v>
      </c>
      <c r="L1875" s="5">
        <v>3310</v>
      </c>
      <c r="M1875" s="5">
        <v>30709406</v>
      </c>
      <c r="N1875" s="5">
        <v>906829706</v>
      </c>
      <c r="O1875" s="5">
        <v>6245</v>
      </c>
      <c r="P1875" s="5" t="s">
        <v>265</v>
      </c>
      <c r="Q1875" s="78" t="s">
        <v>46</v>
      </c>
      <c r="R1875" s="78" t="s">
        <v>115</v>
      </c>
      <c r="S1875" s="30">
        <v>45699</v>
      </c>
      <c r="T1875" s="5">
        <v>1</v>
      </c>
      <c r="U1875" s="30">
        <v>45699</v>
      </c>
      <c r="V1875" s="5">
        <v>1</v>
      </c>
      <c r="W1875" s="30">
        <v>45701</v>
      </c>
      <c r="X1875" s="5">
        <v>1</v>
      </c>
      <c r="Y1875" s="30">
        <v>45703</v>
      </c>
      <c r="Z1875" s="30">
        <v>45706</v>
      </c>
      <c r="AA1875" s="30">
        <v>45713</v>
      </c>
      <c r="AB1875" s="30">
        <v>45720</v>
      </c>
      <c r="AC1875" s="5">
        <v>1</v>
      </c>
      <c r="AD1875" s="5" t="s">
        <v>113</v>
      </c>
      <c r="AE1875" s="5">
        <v>6245</v>
      </c>
    </row>
    <row r="1876" spans="1:31" x14ac:dyDescent="0.25">
      <c r="A1876" s="5">
        <v>94137895</v>
      </c>
      <c r="B1876" s="5" t="s">
        <v>90</v>
      </c>
      <c r="C1876" s="78" t="s">
        <v>2190</v>
      </c>
      <c r="D1876" s="5" t="s">
        <v>91</v>
      </c>
      <c r="E1876" s="30">
        <v>45699</v>
      </c>
      <c r="F1876" s="5" t="s">
        <v>2</v>
      </c>
      <c r="G1876" s="78" t="s">
        <v>73</v>
      </c>
      <c r="H1876" s="78" t="s">
        <v>102</v>
      </c>
      <c r="I1876" s="78" t="s">
        <v>41</v>
      </c>
      <c r="J1876" s="5" t="s">
        <v>93</v>
      </c>
      <c r="K1876" s="5">
        <v>39</v>
      </c>
      <c r="L1876" s="5">
        <v>3320</v>
      </c>
      <c r="M1876" s="5">
        <v>72415579</v>
      </c>
      <c r="N1876" s="5">
        <v>957547985</v>
      </c>
      <c r="O1876" s="5">
        <v>6246</v>
      </c>
      <c r="P1876" s="5" t="s">
        <v>265</v>
      </c>
      <c r="Q1876" s="78" t="s">
        <v>41</v>
      </c>
      <c r="R1876" s="78" t="s">
        <v>115</v>
      </c>
      <c r="S1876" s="30">
        <v>45700</v>
      </c>
      <c r="T1876" s="5">
        <v>1</v>
      </c>
      <c r="U1876" s="30">
        <v>45700</v>
      </c>
      <c r="V1876" s="5">
        <v>1</v>
      </c>
      <c r="W1876" s="30">
        <v>45701</v>
      </c>
      <c r="X1876" s="5">
        <v>1</v>
      </c>
      <c r="Y1876" s="30">
        <v>45702</v>
      </c>
      <c r="Z1876" s="30">
        <v>45706</v>
      </c>
      <c r="AA1876" s="30">
        <v>45713</v>
      </c>
      <c r="AB1876" s="30">
        <v>45720</v>
      </c>
      <c r="AC1876" s="5">
        <v>1</v>
      </c>
      <c r="AD1876" s="5" t="s">
        <v>113</v>
      </c>
      <c r="AE1876" s="5">
        <v>6243</v>
      </c>
    </row>
    <row r="1877" spans="1:31" x14ac:dyDescent="0.25">
      <c r="A1877" s="5">
        <v>94137457</v>
      </c>
      <c r="B1877" s="5" t="s">
        <v>90</v>
      </c>
      <c r="C1877" s="78" t="s">
        <v>2889</v>
      </c>
      <c r="D1877" s="5" t="s">
        <v>97</v>
      </c>
      <c r="E1877" s="30">
        <v>45699</v>
      </c>
      <c r="F1877" s="5" t="s">
        <v>2</v>
      </c>
      <c r="G1877" s="78" t="s">
        <v>73</v>
      </c>
      <c r="H1877" s="78" t="s">
        <v>102</v>
      </c>
      <c r="I1877" s="78"/>
      <c r="J1877" s="5" t="s">
        <v>93</v>
      </c>
      <c r="K1877" s="5">
        <v>37</v>
      </c>
      <c r="L1877" s="5">
        <v>3355</v>
      </c>
      <c r="M1877" s="5">
        <v>45038421</v>
      </c>
      <c r="N1877" s="5">
        <v>978462429</v>
      </c>
      <c r="O1877" s="5">
        <v>6239</v>
      </c>
      <c r="P1877" s="5" t="s">
        <v>265</v>
      </c>
      <c r="Q1877" s="78" t="s">
        <v>23</v>
      </c>
      <c r="R1877" s="78" t="s">
        <v>111</v>
      </c>
      <c r="S1877" s="30">
        <v>45699</v>
      </c>
      <c r="T1877" s="5">
        <v>1</v>
      </c>
      <c r="U1877" s="30">
        <v>45699</v>
      </c>
      <c r="V1877" s="5">
        <v>1</v>
      </c>
      <c r="W1877" s="30">
        <v>45701</v>
      </c>
      <c r="X1877" s="5">
        <v>1</v>
      </c>
      <c r="Y1877" s="30">
        <v>45702</v>
      </c>
      <c r="Z1877" s="30">
        <v>45706</v>
      </c>
      <c r="AA1877" s="30">
        <v>45713</v>
      </c>
      <c r="AB1877" s="30">
        <v>45720</v>
      </c>
      <c r="AC1877" s="5">
        <v>1</v>
      </c>
      <c r="AD1877" s="5" t="s">
        <v>113</v>
      </c>
      <c r="AE1877" s="5"/>
    </row>
    <row r="1878" spans="1:31" x14ac:dyDescent="0.25">
      <c r="A1878" s="5">
        <v>94138221</v>
      </c>
      <c r="B1878" s="5" t="s">
        <v>90</v>
      </c>
      <c r="C1878" s="78" t="s">
        <v>668</v>
      </c>
      <c r="D1878" s="5" t="s">
        <v>91</v>
      </c>
      <c r="E1878" s="30">
        <v>45700</v>
      </c>
      <c r="F1878" s="5" t="s">
        <v>2</v>
      </c>
      <c r="G1878" s="78" t="s">
        <v>73</v>
      </c>
      <c r="H1878" s="78" t="s">
        <v>100</v>
      </c>
      <c r="I1878" s="78" t="s">
        <v>47</v>
      </c>
      <c r="J1878" s="5" t="s">
        <v>93</v>
      </c>
      <c r="K1878" s="5">
        <v>38</v>
      </c>
      <c r="L1878" s="5">
        <v>2995</v>
      </c>
      <c r="M1878" s="5">
        <v>75003487</v>
      </c>
      <c r="N1878" s="5">
        <v>970598826</v>
      </c>
      <c r="O1878" s="5">
        <v>6246</v>
      </c>
      <c r="P1878" s="5" t="s">
        <v>265</v>
      </c>
      <c r="Q1878" s="78" t="s">
        <v>47</v>
      </c>
      <c r="R1878" s="78" t="s">
        <v>115</v>
      </c>
      <c r="S1878" s="30">
        <v>45700</v>
      </c>
      <c r="T1878" s="5">
        <v>1</v>
      </c>
      <c r="U1878" s="30">
        <v>45700</v>
      </c>
      <c r="V1878" s="5">
        <v>1</v>
      </c>
      <c r="W1878" s="30">
        <v>45705</v>
      </c>
      <c r="X1878" s="5">
        <v>1</v>
      </c>
      <c r="Y1878" s="30">
        <v>45703</v>
      </c>
      <c r="Z1878" s="30">
        <v>45707</v>
      </c>
      <c r="AA1878" s="30">
        <v>45714</v>
      </c>
      <c r="AB1878" s="30">
        <v>45721</v>
      </c>
      <c r="AC1878" s="5">
        <v>1</v>
      </c>
      <c r="AD1878" s="5" t="s">
        <v>113</v>
      </c>
      <c r="AE1878" s="5">
        <v>6246</v>
      </c>
    </row>
    <row r="1879" spans="1:31" x14ac:dyDescent="0.25">
      <c r="A1879" s="5">
        <v>94138578</v>
      </c>
      <c r="B1879" s="5" t="s">
        <v>90</v>
      </c>
      <c r="C1879" s="78" t="s">
        <v>663</v>
      </c>
      <c r="D1879" s="5" t="s">
        <v>97</v>
      </c>
      <c r="E1879" s="30">
        <v>45700</v>
      </c>
      <c r="F1879" s="5" t="s">
        <v>2</v>
      </c>
      <c r="G1879" s="78" t="s">
        <v>73</v>
      </c>
      <c r="H1879" s="78" t="s">
        <v>100</v>
      </c>
      <c r="I1879" s="78" t="s">
        <v>44</v>
      </c>
      <c r="J1879" s="5" t="s">
        <v>93</v>
      </c>
      <c r="K1879" s="5">
        <v>39</v>
      </c>
      <c r="L1879" s="5">
        <v>3650</v>
      </c>
      <c r="M1879" s="5">
        <v>46829926</v>
      </c>
      <c r="N1879" s="5">
        <v>970651310</v>
      </c>
      <c r="O1879" s="5">
        <v>6246</v>
      </c>
      <c r="P1879" s="5" t="s">
        <v>265</v>
      </c>
      <c r="Q1879" s="78" t="s">
        <v>44</v>
      </c>
      <c r="R1879" s="78" t="s">
        <v>115</v>
      </c>
      <c r="S1879" s="30">
        <v>45700</v>
      </c>
      <c r="T1879" s="5">
        <v>1</v>
      </c>
      <c r="U1879" s="30">
        <v>45700</v>
      </c>
      <c r="V1879" s="5">
        <v>1</v>
      </c>
      <c r="W1879" s="30">
        <v>45702</v>
      </c>
      <c r="X1879" s="5">
        <v>1</v>
      </c>
      <c r="Y1879" s="30">
        <v>45703</v>
      </c>
      <c r="Z1879" s="30">
        <v>45707</v>
      </c>
      <c r="AA1879" s="30">
        <v>45714</v>
      </c>
      <c r="AB1879" s="30">
        <v>45721</v>
      </c>
      <c r="AC1879" s="5">
        <v>1</v>
      </c>
      <c r="AD1879" s="5" t="s">
        <v>113</v>
      </c>
      <c r="AE1879" s="5">
        <v>6239</v>
      </c>
    </row>
    <row r="1880" spans="1:31" x14ac:dyDescent="0.25">
      <c r="A1880" s="5">
        <v>94138433</v>
      </c>
      <c r="B1880" s="5" t="s">
        <v>90</v>
      </c>
      <c r="C1880" s="78" t="s">
        <v>2193</v>
      </c>
      <c r="D1880" s="5" t="s">
        <v>97</v>
      </c>
      <c r="E1880" s="30">
        <v>45700</v>
      </c>
      <c r="F1880" s="5" t="s">
        <v>2</v>
      </c>
      <c r="G1880" s="78" t="s">
        <v>74</v>
      </c>
      <c r="H1880" s="78" t="s">
        <v>102</v>
      </c>
      <c r="I1880" s="78" t="s">
        <v>47</v>
      </c>
      <c r="J1880" s="5" t="s">
        <v>93</v>
      </c>
      <c r="K1880" s="5">
        <v>38</v>
      </c>
      <c r="L1880" s="5">
        <v>4205</v>
      </c>
      <c r="M1880" s="5">
        <v>7153235</v>
      </c>
      <c r="N1880" s="5">
        <v>902272987</v>
      </c>
      <c r="O1880" s="5">
        <v>6249</v>
      </c>
      <c r="P1880" s="5" t="s">
        <v>265</v>
      </c>
      <c r="Q1880" s="78" t="s">
        <v>47</v>
      </c>
      <c r="R1880" s="78" t="s">
        <v>115</v>
      </c>
      <c r="S1880" s="30">
        <v>45700</v>
      </c>
      <c r="T1880" s="5">
        <v>1</v>
      </c>
      <c r="U1880" s="30">
        <v>45700</v>
      </c>
      <c r="V1880" s="5">
        <v>1</v>
      </c>
      <c r="W1880" s="30">
        <v>45702</v>
      </c>
      <c r="X1880" s="5">
        <v>1</v>
      </c>
      <c r="Y1880" s="30"/>
      <c r="Z1880" s="30"/>
      <c r="AA1880" s="30"/>
      <c r="AB1880" s="30"/>
      <c r="AC1880" s="5">
        <v>0</v>
      </c>
      <c r="AD1880" s="5" t="s">
        <v>94</v>
      </c>
      <c r="AE1880" s="5">
        <v>6246</v>
      </c>
    </row>
    <row r="1881" spans="1:31" x14ac:dyDescent="0.25">
      <c r="A1881" s="5">
        <v>94139717</v>
      </c>
      <c r="B1881" s="5" t="s">
        <v>90</v>
      </c>
      <c r="C1881" s="78" t="s">
        <v>656</v>
      </c>
      <c r="D1881" s="5" t="s">
        <v>91</v>
      </c>
      <c r="E1881" s="30">
        <v>45700</v>
      </c>
      <c r="F1881" s="5" t="s">
        <v>2</v>
      </c>
      <c r="G1881" s="78" t="s">
        <v>78</v>
      </c>
      <c r="H1881" s="78" t="s">
        <v>135</v>
      </c>
      <c r="I1881" s="78" t="s">
        <v>64</v>
      </c>
      <c r="J1881" s="5" t="s">
        <v>236</v>
      </c>
      <c r="K1881" s="5"/>
      <c r="L1881" s="5"/>
      <c r="M1881" s="5"/>
      <c r="N1881" s="5"/>
      <c r="O1881" s="5"/>
      <c r="P1881" s="5" t="s">
        <v>265</v>
      </c>
      <c r="Q1881" s="78" t="s">
        <v>64</v>
      </c>
      <c r="R1881" s="78" t="s">
        <v>78</v>
      </c>
      <c r="S1881" s="30"/>
      <c r="T1881" s="5">
        <v>0</v>
      </c>
      <c r="U1881" s="30"/>
      <c r="V1881" s="5">
        <v>0</v>
      </c>
      <c r="W1881" s="30"/>
      <c r="X1881" s="5">
        <v>0</v>
      </c>
      <c r="Y1881" s="30">
        <v>45703</v>
      </c>
      <c r="Z1881" s="30">
        <v>45707</v>
      </c>
      <c r="AA1881" s="30">
        <v>45714</v>
      </c>
      <c r="AB1881" s="30">
        <v>45724</v>
      </c>
      <c r="AC1881" s="5">
        <v>1</v>
      </c>
      <c r="AD1881" s="5" t="s">
        <v>94</v>
      </c>
      <c r="AE1881" s="5">
        <v>6255</v>
      </c>
    </row>
    <row r="1882" spans="1:31" x14ac:dyDescent="0.25">
      <c r="A1882" s="5">
        <v>94138272</v>
      </c>
      <c r="B1882" s="5" t="s">
        <v>90</v>
      </c>
      <c r="C1882" s="78" t="s">
        <v>669</v>
      </c>
      <c r="D1882" s="5" t="s">
        <v>91</v>
      </c>
      <c r="E1882" s="30">
        <v>45700</v>
      </c>
      <c r="F1882" s="5" t="s">
        <v>2</v>
      </c>
      <c r="G1882" s="78" t="s">
        <v>73</v>
      </c>
      <c r="H1882" s="78" t="s">
        <v>152</v>
      </c>
      <c r="I1882" s="78"/>
      <c r="J1882" s="5" t="s">
        <v>236</v>
      </c>
      <c r="K1882" s="5">
        <v>39</v>
      </c>
      <c r="L1882" s="5">
        <v>2940</v>
      </c>
      <c r="M1882" s="5">
        <v>47059752</v>
      </c>
      <c r="N1882" s="5">
        <v>924937911</v>
      </c>
      <c r="O1882" s="5">
        <v>18306</v>
      </c>
      <c r="P1882" s="5" t="s">
        <v>265</v>
      </c>
      <c r="Q1882" s="78" t="s">
        <v>201</v>
      </c>
      <c r="R1882" s="78" t="s">
        <v>111</v>
      </c>
      <c r="S1882" s="30">
        <v>45700</v>
      </c>
      <c r="T1882" s="5">
        <v>1</v>
      </c>
      <c r="U1882" s="30">
        <v>45700</v>
      </c>
      <c r="V1882" s="5">
        <v>1</v>
      </c>
      <c r="W1882" s="30"/>
      <c r="X1882" s="5">
        <v>0</v>
      </c>
      <c r="Y1882" s="30"/>
      <c r="Z1882" s="30"/>
      <c r="AA1882" s="30"/>
      <c r="AB1882" s="30"/>
      <c r="AC1882" s="5">
        <v>0</v>
      </c>
      <c r="AD1882" s="5" t="s">
        <v>94</v>
      </c>
      <c r="AE1882" s="5"/>
    </row>
    <row r="1883" spans="1:31" x14ac:dyDescent="0.25">
      <c r="A1883" s="5">
        <v>94138771</v>
      </c>
      <c r="B1883" s="5" t="s">
        <v>90</v>
      </c>
      <c r="C1883" s="78" t="s">
        <v>659</v>
      </c>
      <c r="D1883" s="5" t="s">
        <v>91</v>
      </c>
      <c r="E1883" s="30">
        <v>45700</v>
      </c>
      <c r="F1883" s="5" t="s">
        <v>2</v>
      </c>
      <c r="G1883" s="78" t="s">
        <v>106</v>
      </c>
      <c r="H1883" s="78" t="s">
        <v>100</v>
      </c>
      <c r="I1883" s="78" t="s">
        <v>54</v>
      </c>
      <c r="J1883" s="5" t="s">
        <v>93</v>
      </c>
      <c r="K1883" s="5">
        <v>39</v>
      </c>
      <c r="L1883" s="5">
        <v>3650</v>
      </c>
      <c r="M1883" s="5">
        <v>46862526</v>
      </c>
      <c r="N1883" s="5">
        <v>998713746</v>
      </c>
      <c r="O1883" s="5">
        <v>15770</v>
      </c>
      <c r="P1883" s="5" t="s">
        <v>265</v>
      </c>
      <c r="Q1883" s="78" t="s">
        <v>54</v>
      </c>
      <c r="R1883" s="78" t="s">
        <v>115</v>
      </c>
      <c r="S1883" s="30">
        <v>45700</v>
      </c>
      <c r="T1883" s="5">
        <v>1</v>
      </c>
      <c r="U1883" s="30">
        <v>45700</v>
      </c>
      <c r="V1883" s="5">
        <v>1</v>
      </c>
      <c r="W1883" s="30">
        <v>45702</v>
      </c>
      <c r="X1883" s="5">
        <v>1</v>
      </c>
      <c r="Y1883" s="30">
        <v>45703</v>
      </c>
      <c r="Z1883" s="30">
        <v>45707</v>
      </c>
      <c r="AA1883" s="30">
        <v>45714</v>
      </c>
      <c r="AB1883" s="30">
        <v>45721</v>
      </c>
      <c r="AC1883" s="5">
        <v>1</v>
      </c>
      <c r="AD1883" s="5" t="s">
        <v>113</v>
      </c>
      <c r="AE1883" s="5">
        <v>6252</v>
      </c>
    </row>
    <row r="1884" spans="1:31" x14ac:dyDescent="0.25">
      <c r="A1884" s="5">
        <v>94138277</v>
      </c>
      <c r="B1884" s="5" t="s">
        <v>90</v>
      </c>
      <c r="C1884" s="78" t="s">
        <v>2892</v>
      </c>
      <c r="D1884" s="5" t="s">
        <v>97</v>
      </c>
      <c r="E1884" s="30">
        <v>45700</v>
      </c>
      <c r="F1884" s="5" t="s">
        <v>2</v>
      </c>
      <c r="G1884" s="78" t="s">
        <v>73</v>
      </c>
      <c r="H1884" s="78" t="s">
        <v>152</v>
      </c>
      <c r="I1884" s="78"/>
      <c r="J1884" s="5" t="s">
        <v>236</v>
      </c>
      <c r="K1884" s="5">
        <v>40</v>
      </c>
      <c r="L1884" s="5">
        <v>3640</v>
      </c>
      <c r="M1884" s="5">
        <v>70275786</v>
      </c>
      <c r="N1884" s="5">
        <v>950642999</v>
      </c>
      <c r="O1884" s="5">
        <v>18306</v>
      </c>
      <c r="P1884" s="5" t="s">
        <v>265</v>
      </c>
      <c r="Q1884" s="78" t="s">
        <v>201</v>
      </c>
      <c r="R1884" s="78" t="s">
        <v>111</v>
      </c>
      <c r="S1884" s="30">
        <v>45700</v>
      </c>
      <c r="T1884" s="5">
        <v>1</v>
      </c>
      <c r="U1884" s="30">
        <v>45700</v>
      </c>
      <c r="V1884" s="5">
        <v>1</v>
      </c>
      <c r="W1884" s="5"/>
      <c r="X1884" s="5">
        <v>0</v>
      </c>
      <c r="Y1884" s="30"/>
      <c r="Z1884" s="30"/>
      <c r="AA1884" s="30"/>
      <c r="AB1884" s="30"/>
      <c r="AC1884" s="5">
        <v>0</v>
      </c>
      <c r="AD1884" s="5" t="s">
        <v>94</v>
      </c>
      <c r="AE1884" s="5"/>
    </row>
    <row r="1885" spans="1:31" x14ac:dyDescent="0.25">
      <c r="A1885" s="5">
        <v>94138200</v>
      </c>
      <c r="B1885" s="5" t="s">
        <v>90</v>
      </c>
      <c r="C1885" s="78" t="s">
        <v>666</v>
      </c>
      <c r="D1885" s="5" t="s">
        <v>97</v>
      </c>
      <c r="E1885" s="30">
        <v>45700</v>
      </c>
      <c r="F1885" s="5" t="s">
        <v>2</v>
      </c>
      <c r="G1885" s="78" t="s">
        <v>73</v>
      </c>
      <c r="H1885" s="78" t="s">
        <v>203</v>
      </c>
      <c r="I1885" s="78" t="s">
        <v>41</v>
      </c>
      <c r="J1885" s="5" t="s">
        <v>236</v>
      </c>
      <c r="K1885" s="5">
        <v>40</v>
      </c>
      <c r="L1885" s="5">
        <v>3710</v>
      </c>
      <c r="M1885" s="5">
        <v>45807905</v>
      </c>
      <c r="N1885" s="5">
        <v>993371752</v>
      </c>
      <c r="O1885" s="5">
        <v>24345</v>
      </c>
      <c r="P1885" s="5" t="s">
        <v>265</v>
      </c>
      <c r="Q1885" s="78" t="s">
        <v>41</v>
      </c>
      <c r="R1885" s="78" t="s">
        <v>115</v>
      </c>
      <c r="S1885" s="30"/>
      <c r="T1885" s="5">
        <v>0</v>
      </c>
      <c r="U1885" s="30"/>
      <c r="V1885" s="5">
        <v>0</v>
      </c>
      <c r="W1885" s="30"/>
      <c r="X1885" s="5">
        <v>0</v>
      </c>
      <c r="Y1885" s="30">
        <v>45703</v>
      </c>
      <c r="Z1885" s="30">
        <v>45707</v>
      </c>
      <c r="AA1885" s="30">
        <v>45714</v>
      </c>
      <c r="AB1885" s="30">
        <v>45721</v>
      </c>
      <c r="AC1885" s="5">
        <v>1</v>
      </c>
      <c r="AD1885" s="5" t="s">
        <v>94</v>
      </c>
      <c r="AE1885" s="5">
        <v>6243</v>
      </c>
    </row>
    <row r="1886" spans="1:31" x14ac:dyDescent="0.25">
      <c r="A1886" s="5">
        <v>94138682</v>
      </c>
      <c r="B1886" s="5" t="s">
        <v>90</v>
      </c>
      <c r="C1886" s="78" t="s">
        <v>657</v>
      </c>
      <c r="D1886" s="5" t="s">
        <v>97</v>
      </c>
      <c r="E1886" s="30">
        <v>45700</v>
      </c>
      <c r="F1886" s="5" t="s">
        <v>2</v>
      </c>
      <c r="G1886" s="78" t="s">
        <v>78</v>
      </c>
      <c r="H1886" s="78" t="s">
        <v>145</v>
      </c>
      <c r="I1886" s="78"/>
      <c r="J1886" s="5" t="s">
        <v>236</v>
      </c>
      <c r="K1886" s="5">
        <v>39</v>
      </c>
      <c r="L1886" s="5">
        <v>3210</v>
      </c>
      <c r="M1886" s="5">
        <v>47847324</v>
      </c>
      <c r="N1886" s="5">
        <v>957553773</v>
      </c>
      <c r="O1886" s="5">
        <v>8146</v>
      </c>
      <c r="P1886" s="5" t="s">
        <v>265</v>
      </c>
      <c r="Q1886" s="78"/>
      <c r="R1886" s="78"/>
      <c r="S1886" s="30"/>
      <c r="T1886" s="5">
        <v>0</v>
      </c>
      <c r="U1886" s="30"/>
      <c r="V1886" s="5">
        <v>0</v>
      </c>
      <c r="W1886" s="30"/>
      <c r="X1886" s="5">
        <v>0</v>
      </c>
      <c r="Y1886" s="30"/>
      <c r="Z1886" s="30"/>
      <c r="AA1886" s="30"/>
      <c r="AB1886" s="30"/>
      <c r="AC1886" s="5">
        <v>0</v>
      </c>
      <c r="AD1886" s="5" t="s">
        <v>94</v>
      </c>
      <c r="AE1886" s="5"/>
    </row>
    <row r="1887" spans="1:31" x14ac:dyDescent="0.25">
      <c r="A1887" s="5">
        <v>94138684</v>
      </c>
      <c r="B1887" s="5" t="s">
        <v>90</v>
      </c>
      <c r="C1887" s="78" t="s">
        <v>658</v>
      </c>
      <c r="D1887" s="5" t="s">
        <v>91</v>
      </c>
      <c r="E1887" s="30">
        <v>45700</v>
      </c>
      <c r="F1887" s="5" t="s">
        <v>2</v>
      </c>
      <c r="G1887" s="78" t="s">
        <v>76</v>
      </c>
      <c r="H1887" s="78" t="s">
        <v>203</v>
      </c>
      <c r="I1887" s="78" t="s">
        <v>52</v>
      </c>
      <c r="J1887" s="5" t="s">
        <v>236</v>
      </c>
      <c r="K1887" s="5">
        <v>37</v>
      </c>
      <c r="L1887" s="5">
        <v>3224</v>
      </c>
      <c r="M1887" s="5">
        <v>71186848</v>
      </c>
      <c r="N1887" s="5">
        <v>953522842</v>
      </c>
      <c r="O1887" s="5">
        <v>10964</v>
      </c>
      <c r="P1887" s="5" t="s">
        <v>265</v>
      </c>
      <c r="Q1887" s="78" t="s">
        <v>52</v>
      </c>
      <c r="R1887" s="78" t="s">
        <v>115</v>
      </c>
      <c r="S1887" s="30"/>
      <c r="T1887" s="5">
        <v>0</v>
      </c>
      <c r="U1887" s="30"/>
      <c r="V1887" s="5">
        <v>0</v>
      </c>
      <c r="W1887" s="30"/>
      <c r="X1887" s="5">
        <v>0</v>
      </c>
      <c r="Y1887" s="30"/>
      <c r="Z1887" s="30"/>
      <c r="AA1887" s="30"/>
      <c r="AB1887" s="30"/>
      <c r="AC1887" s="5">
        <v>0</v>
      </c>
      <c r="AD1887" s="5" t="s">
        <v>94</v>
      </c>
      <c r="AE1887" s="5">
        <v>6250</v>
      </c>
    </row>
    <row r="1888" spans="1:31" x14ac:dyDescent="0.25">
      <c r="A1888" s="5">
        <v>94139225</v>
      </c>
      <c r="B1888" s="5" t="s">
        <v>90</v>
      </c>
      <c r="C1888" s="78" t="s">
        <v>661</v>
      </c>
      <c r="D1888" s="5" t="s">
        <v>91</v>
      </c>
      <c r="E1888" s="30">
        <v>45700</v>
      </c>
      <c r="F1888" s="5" t="s">
        <v>2</v>
      </c>
      <c r="G1888" s="78" t="s">
        <v>74</v>
      </c>
      <c r="H1888" s="78" t="s">
        <v>216</v>
      </c>
      <c r="I1888" s="78" t="s">
        <v>51</v>
      </c>
      <c r="J1888" s="5" t="s">
        <v>236</v>
      </c>
      <c r="K1888" s="5"/>
      <c r="L1888" s="5"/>
      <c r="M1888" s="5"/>
      <c r="N1888" s="5"/>
      <c r="O1888" s="5"/>
      <c r="P1888" s="5" t="s">
        <v>265</v>
      </c>
      <c r="Q1888" s="78" t="s">
        <v>51</v>
      </c>
      <c r="R1888" s="78" t="s">
        <v>115</v>
      </c>
      <c r="S1888" s="30"/>
      <c r="T1888" s="5">
        <v>0</v>
      </c>
      <c r="U1888" s="30"/>
      <c r="V1888" s="5">
        <v>0</v>
      </c>
      <c r="W1888" s="30"/>
      <c r="X1888" s="5">
        <v>0</v>
      </c>
      <c r="Y1888" s="30"/>
      <c r="Z1888" s="30"/>
      <c r="AA1888" s="30"/>
      <c r="AB1888" s="30"/>
      <c r="AC1888" s="5">
        <v>0</v>
      </c>
      <c r="AD1888" s="5" t="s">
        <v>94</v>
      </c>
      <c r="AE1888" s="5">
        <v>6249</v>
      </c>
    </row>
    <row r="1889" spans="1:31" x14ac:dyDescent="0.25">
      <c r="A1889" s="5">
        <v>94138206</v>
      </c>
      <c r="B1889" s="5" t="s">
        <v>90</v>
      </c>
      <c r="C1889" s="78" t="s">
        <v>667</v>
      </c>
      <c r="D1889" s="5" t="s">
        <v>97</v>
      </c>
      <c r="E1889" s="30">
        <v>45700</v>
      </c>
      <c r="F1889" s="5" t="s">
        <v>2</v>
      </c>
      <c r="G1889" s="78" t="s">
        <v>74</v>
      </c>
      <c r="H1889" s="78" t="s">
        <v>102</v>
      </c>
      <c r="I1889" s="78" t="s">
        <v>38</v>
      </c>
      <c r="J1889" s="5" t="s">
        <v>93</v>
      </c>
      <c r="K1889" s="5">
        <v>40</v>
      </c>
      <c r="L1889" s="5">
        <v>3950</v>
      </c>
      <c r="M1889" s="5">
        <v>42078107</v>
      </c>
      <c r="N1889" s="5">
        <v>908653539</v>
      </c>
      <c r="O1889" s="5">
        <v>6231</v>
      </c>
      <c r="P1889" s="5" t="s">
        <v>265</v>
      </c>
      <c r="Q1889" s="78" t="s">
        <v>38</v>
      </c>
      <c r="R1889" s="78" t="s">
        <v>186</v>
      </c>
      <c r="S1889" s="30">
        <v>45700</v>
      </c>
      <c r="T1889" s="5">
        <v>1</v>
      </c>
      <c r="U1889" s="30">
        <v>45700</v>
      </c>
      <c r="V1889" s="5">
        <v>1</v>
      </c>
      <c r="W1889" s="30">
        <v>45703</v>
      </c>
      <c r="X1889" s="5">
        <v>1</v>
      </c>
      <c r="Y1889" s="30">
        <v>45703</v>
      </c>
      <c r="Z1889" s="30">
        <v>45707</v>
      </c>
      <c r="AA1889" s="30">
        <v>45714</v>
      </c>
      <c r="AB1889" s="30">
        <v>45721</v>
      </c>
      <c r="AC1889" s="5">
        <v>1</v>
      </c>
      <c r="AD1889" s="5" t="s">
        <v>113</v>
      </c>
      <c r="AE1889" s="5">
        <v>6231</v>
      </c>
    </row>
    <row r="1890" spans="1:31" x14ac:dyDescent="0.25">
      <c r="A1890" s="5">
        <v>94138596</v>
      </c>
      <c r="B1890" s="5" t="s">
        <v>90</v>
      </c>
      <c r="C1890" s="78" t="s">
        <v>664</v>
      </c>
      <c r="D1890" s="5" t="s">
        <v>91</v>
      </c>
      <c r="E1890" s="30">
        <v>45700</v>
      </c>
      <c r="F1890" s="5" t="s">
        <v>2</v>
      </c>
      <c r="G1890" s="78" t="s">
        <v>78</v>
      </c>
      <c r="H1890" s="78" t="s">
        <v>102</v>
      </c>
      <c r="I1890" s="78" t="s">
        <v>64</v>
      </c>
      <c r="J1890" s="5" t="s">
        <v>93</v>
      </c>
      <c r="K1890" s="5">
        <v>39</v>
      </c>
      <c r="L1890" s="5">
        <v>3165</v>
      </c>
      <c r="M1890" s="5">
        <v>72382449</v>
      </c>
      <c r="N1890" s="5">
        <v>955135216</v>
      </c>
      <c r="O1890" s="5">
        <v>6218</v>
      </c>
      <c r="P1890" s="5" t="s">
        <v>265</v>
      </c>
      <c r="Q1890" s="78" t="s">
        <v>64</v>
      </c>
      <c r="R1890" s="78" t="s">
        <v>78</v>
      </c>
      <c r="S1890" s="30">
        <v>45700</v>
      </c>
      <c r="T1890" s="5">
        <v>1</v>
      </c>
      <c r="U1890" s="30">
        <v>45700</v>
      </c>
      <c r="V1890" s="5">
        <v>1</v>
      </c>
      <c r="W1890" s="30">
        <v>45702</v>
      </c>
      <c r="X1890" s="5">
        <v>1</v>
      </c>
      <c r="Y1890" s="30">
        <v>45703</v>
      </c>
      <c r="Z1890" s="30">
        <v>45707</v>
      </c>
      <c r="AA1890" s="30">
        <v>45714</v>
      </c>
      <c r="AB1890" s="30">
        <v>45721</v>
      </c>
      <c r="AC1890" s="5">
        <v>1</v>
      </c>
      <c r="AD1890" s="5" t="s">
        <v>113</v>
      </c>
      <c r="AE1890" s="5">
        <v>6255</v>
      </c>
    </row>
    <row r="1891" spans="1:31" x14ac:dyDescent="0.25">
      <c r="A1891" s="5">
        <v>94140868</v>
      </c>
      <c r="B1891" s="5" t="s">
        <v>90</v>
      </c>
      <c r="C1891" s="78" t="s">
        <v>662</v>
      </c>
      <c r="D1891" s="5" t="s">
        <v>91</v>
      </c>
      <c r="E1891" s="30">
        <v>45700</v>
      </c>
      <c r="F1891" s="5" t="s">
        <v>2</v>
      </c>
      <c r="G1891" s="78" t="s">
        <v>78</v>
      </c>
      <c r="H1891" s="78" t="s">
        <v>147</v>
      </c>
      <c r="I1891" s="78" t="s">
        <v>63</v>
      </c>
      <c r="J1891" s="5" t="s">
        <v>236</v>
      </c>
      <c r="K1891" s="5"/>
      <c r="L1891" s="5"/>
      <c r="M1891" s="5"/>
      <c r="N1891" s="5"/>
      <c r="O1891" s="5"/>
      <c r="P1891" s="5" t="s">
        <v>265</v>
      </c>
      <c r="Q1891" s="78" t="s">
        <v>63</v>
      </c>
      <c r="R1891" s="78" t="s">
        <v>78</v>
      </c>
      <c r="S1891" s="30"/>
      <c r="T1891" s="5">
        <v>0</v>
      </c>
      <c r="U1891" s="30"/>
      <c r="V1891" s="5">
        <v>0</v>
      </c>
      <c r="W1891" s="30"/>
      <c r="X1891" s="5">
        <v>0</v>
      </c>
      <c r="Y1891" s="30">
        <v>45703</v>
      </c>
      <c r="Z1891" s="30">
        <v>45707</v>
      </c>
      <c r="AA1891" s="30">
        <v>45714</v>
      </c>
      <c r="AB1891" s="30">
        <v>45721</v>
      </c>
      <c r="AC1891" s="5">
        <v>1</v>
      </c>
      <c r="AD1891" s="5" t="s">
        <v>94</v>
      </c>
      <c r="AE1891" s="5">
        <v>6268</v>
      </c>
    </row>
    <row r="1892" spans="1:31" x14ac:dyDescent="0.25">
      <c r="A1892" s="5">
        <v>94138628</v>
      </c>
      <c r="B1892" s="5" t="s">
        <v>90</v>
      </c>
      <c r="C1892" s="78" t="s">
        <v>665</v>
      </c>
      <c r="D1892" s="5" t="s">
        <v>91</v>
      </c>
      <c r="E1892" s="30">
        <v>45700</v>
      </c>
      <c r="F1892" s="5" t="s">
        <v>2</v>
      </c>
      <c r="G1892" s="78" t="s">
        <v>73</v>
      </c>
      <c r="H1892" s="78" t="s">
        <v>102</v>
      </c>
      <c r="I1892" s="78" t="s">
        <v>43</v>
      </c>
      <c r="J1892" s="5" t="s">
        <v>93</v>
      </c>
      <c r="K1892" s="5">
        <v>39</v>
      </c>
      <c r="L1892" s="5">
        <v>4230</v>
      </c>
      <c r="M1892" s="5">
        <v>76657548</v>
      </c>
      <c r="N1892" s="5">
        <v>946492312</v>
      </c>
      <c r="O1892" s="5">
        <v>6768</v>
      </c>
      <c r="P1892" s="5" t="s">
        <v>265</v>
      </c>
      <c r="Q1892" s="78" t="s">
        <v>43</v>
      </c>
      <c r="R1892" s="78" t="s">
        <v>115</v>
      </c>
      <c r="S1892" s="30">
        <v>45700</v>
      </c>
      <c r="T1892" s="5">
        <v>1</v>
      </c>
      <c r="U1892" s="30">
        <v>45700</v>
      </c>
      <c r="V1892" s="5">
        <v>1</v>
      </c>
      <c r="W1892" s="30"/>
      <c r="X1892" s="5">
        <v>0</v>
      </c>
      <c r="Y1892" s="30">
        <v>45703</v>
      </c>
      <c r="Z1892" s="30">
        <v>45707</v>
      </c>
      <c r="AA1892" s="30"/>
      <c r="AB1892" s="30"/>
      <c r="AC1892" s="5">
        <v>0</v>
      </c>
      <c r="AD1892" s="5" t="s">
        <v>94</v>
      </c>
      <c r="AE1892" s="5">
        <v>6768</v>
      </c>
    </row>
    <row r="1893" spans="1:31" x14ac:dyDescent="0.25">
      <c r="A1893" s="5">
        <v>94140063</v>
      </c>
      <c r="B1893" s="5" t="s">
        <v>90</v>
      </c>
      <c r="C1893" s="78" t="s">
        <v>2194</v>
      </c>
      <c r="D1893" s="5" t="s">
        <v>97</v>
      </c>
      <c r="E1893" s="30">
        <v>45700</v>
      </c>
      <c r="F1893" s="5" t="s">
        <v>2</v>
      </c>
      <c r="G1893" s="78" t="s">
        <v>73</v>
      </c>
      <c r="H1893" s="78" t="s">
        <v>102</v>
      </c>
      <c r="I1893" s="78" t="s">
        <v>43</v>
      </c>
      <c r="J1893" s="5" t="s">
        <v>93</v>
      </c>
      <c r="K1893" s="5">
        <v>37</v>
      </c>
      <c r="L1893" s="5">
        <v>3175</v>
      </c>
      <c r="M1893" s="5">
        <v>26147784</v>
      </c>
      <c r="N1893" s="5">
        <v>946423751</v>
      </c>
      <c r="O1893" s="5">
        <v>6768</v>
      </c>
      <c r="P1893" s="5" t="s">
        <v>265</v>
      </c>
      <c r="Q1893" s="78" t="s">
        <v>43</v>
      </c>
      <c r="R1893" s="78" t="s">
        <v>115</v>
      </c>
      <c r="S1893" s="30">
        <v>45700</v>
      </c>
      <c r="T1893" s="5">
        <v>1</v>
      </c>
      <c r="U1893" s="30">
        <v>45700</v>
      </c>
      <c r="V1893" s="5">
        <v>1</v>
      </c>
      <c r="W1893" s="30"/>
      <c r="X1893" s="5">
        <v>0</v>
      </c>
      <c r="Y1893" s="30">
        <v>45703</v>
      </c>
      <c r="Z1893" s="30">
        <v>45707</v>
      </c>
      <c r="AA1893" s="30"/>
      <c r="AB1893" s="30"/>
      <c r="AC1893" s="5">
        <v>0</v>
      </c>
      <c r="AD1893" s="5" t="s">
        <v>94</v>
      </c>
      <c r="AE1893" s="5">
        <v>6768</v>
      </c>
    </row>
    <row r="1894" spans="1:31" x14ac:dyDescent="0.25">
      <c r="A1894" s="5">
        <v>94138837</v>
      </c>
      <c r="B1894" s="5" t="s">
        <v>90</v>
      </c>
      <c r="C1894" s="78" t="s">
        <v>2891</v>
      </c>
      <c r="D1894" s="5" t="s">
        <v>91</v>
      </c>
      <c r="E1894" s="30">
        <v>45700</v>
      </c>
      <c r="F1894" s="5" t="s">
        <v>2</v>
      </c>
      <c r="G1894" s="78" t="s">
        <v>78</v>
      </c>
      <c r="H1894" s="78" t="s">
        <v>102</v>
      </c>
      <c r="I1894" s="78" t="s">
        <v>56</v>
      </c>
      <c r="J1894" s="5" t="s">
        <v>93</v>
      </c>
      <c r="K1894" s="5">
        <v>39</v>
      </c>
      <c r="L1894" s="5">
        <v>3830</v>
      </c>
      <c r="M1894" s="5">
        <v>71988369</v>
      </c>
      <c r="N1894" s="5">
        <v>916009284</v>
      </c>
      <c r="O1894" s="5">
        <v>7314</v>
      </c>
      <c r="P1894" s="5" t="s">
        <v>265</v>
      </c>
      <c r="Q1894" s="78" t="s">
        <v>56</v>
      </c>
      <c r="R1894" s="78" t="s">
        <v>78</v>
      </c>
      <c r="S1894" s="30">
        <v>45700</v>
      </c>
      <c r="T1894" s="5">
        <v>1</v>
      </c>
      <c r="U1894" s="30">
        <v>45700</v>
      </c>
      <c r="V1894" s="5">
        <v>1</v>
      </c>
      <c r="W1894" s="30">
        <v>45703</v>
      </c>
      <c r="X1894" s="5">
        <v>1</v>
      </c>
      <c r="Y1894" s="30"/>
      <c r="Z1894" s="30"/>
      <c r="AA1894" s="30"/>
      <c r="AB1894" s="30"/>
      <c r="AC1894" s="5">
        <v>0</v>
      </c>
      <c r="AD1894" s="5" t="s">
        <v>94</v>
      </c>
      <c r="AE1894" s="5">
        <v>7314</v>
      </c>
    </row>
    <row r="1895" spans="1:31" x14ac:dyDescent="0.25">
      <c r="A1895" s="5">
        <v>94139295</v>
      </c>
      <c r="B1895" s="5" t="s">
        <v>110</v>
      </c>
      <c r="C1895" s="78" t="s">
        <v>3869</v>
      </c>
      <c r="D1895" s="5" t="s">
        <v>97</v>
      </c>
      <c r="E1895" s="30">
        <v>45700</v>
      </c>
      <c r="F1895" s="5" t="s">
        <v>2</v>
      </c>
      <c r="G1895" s="78" t="s">
        <v>78</v>
      </c>
      <c r="H1895" s="78" t="s">
        <v>100</v>
      </c>
      <c r="I1895" s="78"/>
      <c r="J1895" s="5" t="s">
        <v>93</v>
      </c>
      <c r="K1895" s="5">
        <v>40</v>
      </c>
      <c r="L1895" s="5">
        <v>3690</v>
      </c>
      <c r="M1895" s="5">
        <v>74676345</v>
      </c>
      <c r="N1895" s="5">
        <v>906118617</v>
      </c>
      <c r="O1895" s="5">
        <v>6255</v>
      </c>
      <c r="P1895" s="5" t="s">
        <v>265</v>
      </c>
      <c r="Q1895" s="78" t="s">
        <v>24</v>
      </c>
      <c r="R1895" s="78" t="s">
        <v>111</v>
      </c>
      <c r="S1895" s="30">
        <v>45701</v>
      </c>
      <c r="T1895" s="5">
        <v>1</v>
      </c>
      <c r="U1895" s="30">
        <v>45701</v>
      </c>
      <c r="V1895" s="5">
        <v>1</v>
      </c>
      <c r="W1895" s="30">
        <v>45703</v>
      </c>
      <c r="X1895" s="5">
        <v>1</v>
      </c>
      <c r="Y1895" s="30">
        <v>45703</v>
      </c>
      <c r="Z1895" s="30">
        <v>45707</v>
      </c>
      <c r="AA1895" s="30">
        <v>45714</v>
      </c>
      <c r="AB1895" s="30"/>
      <c r="AC1895" s="5">
        <v>0</v>
      </c>
      <c r="AD1895" s="5" t="s">
        <v>94</v>
      </c>
      <c r="AE1895" s="5"/>
    </row>
    <row r="1896" spans="1:31" x14ac:dyDescent="0.25">
      <c r="A1896" s="5">
        <v>94140523</v>
      </c>
      <c r="B1896" s="5" t="s">
        <v>90</v>
      </c>
      <c r="C1896" s="78" t="s">
        <v>2890</v>
      </c>
      <c r="D1896" s="5" t="s">
        <v>97</v>
      </c>
      <c r="E1896" s="30">
        <v>45700</v>
      </c>
      <c r="F1896" s="5" t="s">
        <v>2</v>
      </c>
      <c r="G1896" s="78" t="s">
        <v>78</v>
      </c>
      <c r="H1896" s="78" t="s">
        <v>102</v>
      </c>
      <c r="I1896" s="78" t="s">
        <v>65</v>
      </c>
      <c r="J1896" s="5" t="s">
        <v>93</v>
      </c>
      <c r="K1896" s="5">
        <v>41</v>
      </c>
      <c r="L1896" s="5">
        <v>3960</v>
      </c>
      <c r="M1896" s="5">
        <v>45811887</v>
      </c>
      <c r="N1896" s="5">
        <v>929975379</v>
      </c>
      <c r="O1896" s="5">
        <v>6256</v>
      </c>
      <c r="P1896" s="5" t="s">
        <v>265</v>
      </c>
      <c r="Q1896" s="78" t="s">
        <v>65</v>
      </c>
      <c r="R1896" s="78" t="s">
        <v>78</v>
      </c>
      <c r="S1896" s="30">
        <v>45700</v>
      </c>
      <c r="T1896" s="5">
        <v>1</v>
      </c>
      <c r="U1896" s="30">
        <v>45700</v>
      </c>
      <c r="V1896" s="5">
        <v>1</v>
      </c>
      <c r="W1896" s="30">
        <v>45702</v>
      </c>
      <c r="X1896" s="5">
        <v>1</v>
      </c>
      <c r="Y1896" s="30">
        <v>45705</v>
      </c>
      <c r="Z1896" s="30">
        <v>45709</v>
      </c>
      <c r="AA1896" s="30">
        <v>45716</v>
      </c>
      <c r="AB1896" s="30">
        <v>45723</v>
      </c>
      <c r="AC1896" s="5">
        <v>1</v>
      </c>
      <c r="AD1896" s="5" t="s">
        <v>113</v>
      </c>
      <c r="AE1896" s="5">
        <v>6256</v>
      </c>
    </row>
    <row r="1897" spans="1:31" x14ac:dyDescent="0.25">
      <c r="A1897" s="5">
        <v>94138999</v>
      </c>
      <c r="B1897" s="5" t="s">
        <v>90</v>
      </c>
      <c r="C1897" s="78" t="s">
        <v>2195</v>
      </c>
      <c r="D1897" s="5" t="s">
        <v>91</v>
      </c>
      <c r="E1897" s="30">
        <v>45700</v>
      </c>
      <c r="F1897" s="5" t="s">
        <v>2</v>
      </c>
      <c r="G1897" s="78" t="s">
        <v>78</v>
      </c>
      <c r="H1897" s="78" t="s">
        <v>117</v>
      </c>
      <c r="I1897" s="78"/>
      <c r="J1897" s="5" t="s">
        <v>93</v>
      </c>
      <c r="K1897" s="5">
        <v>40</v>
      </c>
      <c r="L1897" s="5">
        <v>3940</v>
      </c>
      <c r="M1897" s="5">
        <v>71989570</v>
      </c>
      <c r="N1897" s="5">
        <v>902592771</v>
      </c>
      <c r="O1897" s="5">
        <v>6257</v>
      </c>
      <c r="P1897" s="5" t="s">
        <v>265</v>
      </c>
      <c r="Q1897" s="78" t="s">
        <v>25</v>
      </c>
      <c r="R1897" s="78" t="s">
        <v>111</v>
      </c>
      <c r="S1897" s="30">
        <v>45700</v>
      </c>
      <c r="T1897" s="5">
        <v>1</v>
      </c>
      <c r="U1897" s="30">
        <v>45700</v>
      </c>
      <c r="V1897" s="5">
        <v>1</v>
      </c>
      <c r="W1897" s="30">
        <v>45706</v>
      </c>
      <c r="X1897" s="5">
        <v>1</v>
      </c>
      <c r="Y1897" s="30">
        <v>45703</v>
      </c>
      <c r="Z1897" s="30">
        <v>45707</v>
      </c>
      <c r="AA1897" s="30">
        <v>45714</v>
      </c>
      <c r="AB1897" s="30">
        <v>45721</v>
      </c>
      <c r="AC1897" s="5">
        <v>1</v>
      </c>
      <c r="AD1897" s="5" t="s">
        <v>113</v>
      </c>
      <c r="AE1897" s="5"/>
    </row>
    <row r="1898" spans="1:31" x14ac:dyDescent="0.25">
      <c r="A1898" s="5">
        <v>94138318</v>
      </c>
      <c r="B1898" s="5" t="s">
        <v>110</v>
      </c>
      <c r="C1898" s="78" t="s">
        <v>3868</v>
      </c>
      <c r="D1898" s="5" t="s">
        <v>97</v>
      </c>
      <c r="E1898" s="30">
        <v>45700</v>
      </c>
      <c r="F1898" s="5" t="s">
        <v>2</v>
      </c>
      <c r="G1898" s="78" t="s">
        <v>78</v>
      </c>
      <c r="H1898" s="78" t="s">
        <v>103</v>
      </c>
      <c r="I1898" s="78"/>
      <c r="J1898" s="5" t="s">
        <v>93</v>
      </c>
      <c r="K1898" s="5">
        <v>37</v>
      </c>
      <c r="L1898" s="5">
        <v>3170</v>
      </c>
      <c r="M1898" s="5">
        <v>47250966</v>
      </c>
      <c r="N1898" s="5">
        <v>962648936</v>
      </c>
      <c r="O1898" s="5">
        <v>6263</v>
      </c>
      <c r="P1898" s="5" t="s">
        <v>265</v>
      </c>
      <c r="Q1898" s="78" t="s">
        <v>25</v>
      </c>
      <c r="R1898" s="78" t="s">
        <v>111</v>
      </c>
      <c r="S1898" s="30">
        <v>45700</v>
      </c>
      <c r="T1898" s="5">
        <v>1</v>
      </c>
      <c r="U1898" s="30">
        <v>45700</v>
      </c>
      <c r="V1898" s="5">
        <v>1</v>
      </c>
      <c r="W1898" s="30">
        <v>45703</v>
      </c>
      <c r="X1898" s="5">
        <v>1</v>
      </c>
      <c r="Y1898" s="30">
        <v>45703</v>
      </c>
      <c r="Z1898" s="30">
        <v>45707</v>
      </c>
      <c r="AA1898" s="30">
        <v>45714</v>
      </c>
      <c r="AB1898" s="30">
        <v>45721</v>
      </c>
      <c r="AC1898" s="5">
        <v>1</v>
      </c>
      <c r="AD1898" s="5" t="s">
        <v>113</v>
      </c>
      <c r="AE1898" s="5"/>
    </row>
    <row r="1899" spans="1:31" x14ac:dyDescent="0.25">
      <c r="A1899" s="5">
        <v>94138843</v>
      </c>
      <c r="B1899" s="5" t="s">
        <v>90</v>
      </c>
      <c r="C1899" s="78" t="s">
        <v>2196</v>
      </c>
      <c r="D1899" s="5" t="s">
        <v>97</v>
      </c>
      <c r="E1899" s="30">
        <v>45700</v>
      </c>
      <c r="F1899" s="5" t="s">
        <v>2</v>
      </c>
      <c r="G1899" s="78" t="s">
        <v>78</v>
      </c>
      <c r="H1899" s="78" t="s">
        <v>104</v>
      </c>
      <c r="I1899" s="78" t="s">
        <v>58</v>
      </c>
      <c r="J1899" s="5" t="s">
        <v>93</v>
      </c>
      <c r="K1899" s="5">
        <v>39</v>
      </c>
      <c r="L1899" s="5">
        <v>3250</v>
      </c>
      <c r="M1899" s="5">
        <v>76479805</v>
      </c>
      <c r="N1899" s="5">
        <v>926683875</v>
      </c>
      <c r="O1899" s="5">
        <v>6264</v>
      </c>
      <c r="P1899" s="5" t="s">
        <v>265</v>
      </c>
      <c r="Q1899" s="78" t="s">
        <v>58</v>
      </c>
      <c r="R1899" s="78" t="s">
        <v>78</v>
      </c>
      <c r="S1899" s="30">
        <v>45700</v>
      </c>
      <c r="T1899" s="5">
        <v>1</v>
      </c>
      <c r="U1899" s="30">
        <v>45700</v>
      </c>
      <c r="V1899" s="5">
        <v>1</v>
      </c>
      <c r="W1899" s="30">
        <v>45705</v>
      </c>
      <c r="X1899" s="5">
        <v>1</v>
      </c>
      <c r="Y1899" s="30">
        <v>45703</v>
      </c>
      <c r="Z1899" s="30">
        <v>45707</v>
      </c>
      <c r="AA1899" s="30">
        <v>45714</v>
      </c>
      <c r="AB1899" s="30">
        <v>45721</v>
      </c>
      <c r="AC1899" s="5">
        <v>1</v>
      </c>
      <c r="AD1899" s="5" t="s">
        <v>113</v>
      </c>
      <c r="AE1899" s="5">
        <v>6264</v>
      </c>
    </row>
    <row r="1900" spans="1:31" x14ac:dyDescent="0.25">
      <c r="A1900" s="5">
        <v>94139004</v>
      </c>
      <c r="B1900" s="5" t="s">
        <v>90</v>
      </c>
      <c r="C1900" s="78" t="s">
        <v>660</v>
      </c>
      <c r="D1900" s="5" t="s">
        <v>91</v>
      </c>
      <c r="E1900" s="30">
        <v>45700</v>
      </c>
      <c r="F1900" s="5" t="s">
        <v>2</v>
      </c>
      <c r="G1900" s="78" t="s">
        <v>78</v>
      </c>
      <c r="H1900" s="78" t="s">
        <v>98</v>
      </c>
      <c r="I1900" s="78" t="s">
        <v>57</v>
      </c>
      <c r="J1900" s="5" t="s">
        <v>93</v>
      </c>
      <c r="K1900" s="5">
        <v>38</v>
      </c>
      <c r="L1900" s="5">
        <v>3545</v>
      </c>
      <c r="M1900" s="5">
        <v>74152360</v>
      </c>
      <c r="N1900" s="5">
        <v>921118086</v>
      </c>
      <c r="O1900" s="5">
        <v>6266</v>
      </c>
      <c r="P1900" s="5" t="s">
        <v>265</v>
      </c>
      <c r="Q1900" s="78" t="s">
        <v>57</v>
      </c>
      <c r="R1900" s="78" t="s">
        <v>78</v>
      </c>
      <c r="S1900" s="30">
        <v>45700</v>
      </c>
      <c r="T1900" s="5">
        <v>1</v>
      </c>
      <c r="U1900" s="30">
        <v>45700</v>
      </c>
      <c r="V1900" s="5">
        <v>1</v>
      </c>
      <c r="W1900" s="5"/>
      <c r="X1900" s="5">
        <v>0</v>
      </c>
      <c r="Y1900" s="30">
        <v>45703</v>
      </c>
      <c r="Z1900" s="30">
        <v>45707</v>
      </c>
      <c r="AA1900" s="30">
        <v>45714</v>
      </c>
      <c r="AB1900" s="30">
        <v>45721</v>
      </c>
      <c r="AC1900" s="5">
        <v>1</v>
      </c>
      <c r="AD1900" s="5" t="s">
        <v>94</v>
      </c>
      <c r="AE1900" s="5">
        <v>6266</v>
      </c>
    </row>
    <row r="1901" spans="1:31" x14ac:dyDescent="0.25">
      <c r="A1901" s="5">
        <v>94139413</v>
      </c>
      <c r="B1901" s="5" t="s">
        <v>90</v>
      </c>
      <c r="C1901" s="78" t="s">
        <v>671</v>
      </c>
      <c r="D1901" s="5" t="s">
        <v>97</v>
      </c>
      <c r="E1901" s="30">
        <v>45701</v>
      </c>
      <c r="F1901" s="5" t="s">
        <v>2</v>
      </c>
      <c r="G1901" s="78" t="s">
        <v>78</v>
      </c>
      <c r="H1901" s="78" t="s">
        <v>98</v>
      </c>
      <c r="I1901" s="78" t="s">
        <v>67</v>
      </c>
      <c r="J1901" s="5" t="s">
        <v>93</v>
      </c>
      <c r="K1901" s="5">
        <v>40</v>
      </c>
      <c r="L1901" s="5">
        <v>3795</v>
      </c>
      <c r="M1901" s="5">
        <v>44186787</v>
      </c>
      <c r="N1901" s="5">
        <v>904224051</v>
      </c>
      <c r="O1901" s="5">
        <v>6260</v>
      </c>
      <c r="P1901" s="5" t="s">
        <v>265</v>
      </c>
      <c r="Q1901" s="78" t="s">
        <v>67</v>
      </c>
      <c r="R1901" s="78" t="s">
        <v>78</v>
      </c>
      <c r="S1901" s="30">
        <v>45701</v>
      </c>
      <c r="T1901" s="5">
        <v>1</v>
      </c>
      <c r="U1901" s="30">
        <v>45701</v>
      </c>
      <c r="V1901" s="5">
        <v>1</v>
      </c>
      <c r="W1901" s="30"/>
      <c r="X1901" s="5">
        <v>0</v>
      </c>
      <c r="Y1901" s="30">
        <v>45704</v>
      </c>
      <c r="Z1901" s="30">
        <v>45708</v>
      </c>
      <c r="AA1901" s="30">
        <v>45715</v>
      </c>
      <c r="AB1901" s="30">
        <v>45723</v>
      </c>
      <c r="AC1901" s="5">
        <v>1</v>
      </c>
      <c r="AD1901" s="5" t="s">
        <v>94</v>
      </c>
      <c r="AE1901" s="5">
        <v>6260</v>
      </c>
    </row>
    <row r="1902" spans="1:31" x14ac:dyDescent="0.25">
      <c r="A1902" s="5">
        <v>94140429</v>
      </c>
      <c r="B1902" s="5" t="s">
        <v>90</v>
      </c>
      <c r="C1902" s="78" t="s">
        <v>678</v>
      </c>
      <c r="D1902" s="5" t="s">
        <v>97</v>
      </c>
      <c r="E1902" s="30">
        <v>45701</v>
      </c>
      <c r="F1902" s="5" t="s">
        <v>2</v>
      </c>
      <c r="G1902" s="78" t="s">
        <v>78</v>
      </c>
      <c r="H1902" s="78" t="s">
        <v>102</v>
      </c>
      <c r="I1902" s="78" t="s">
        <v>56</v>
      </c>
      <c r="J1902" s="5" t="s">
        <v>93</v>
      </c>
      <c r="K1902" s="5">
        <v>37</v>
      </c>
      <c r="L1902" s="5">
        <v>3375</v>
      </c>
      <c r="M1902" s="5">
        <v>77282741</v>
      </c>
      <c r="N1902" s="5">
        <v>924899394</v>
      </c>
      <c r="O1902" s="5">
        <v>6218</v>
      </c>
      <c r="P1902" s="5" t="s">
        <v>265</v>
      </c>
      <c r="Q1902" s="78" t="s">
        <v>56</v>
      </c>
      <c r="R1902" s="78" t="s">
        <v>78</v>
      </c>
      <c r="S1902" s="30">
        <v>45702</v>
      </c>
      <c r="T1902" s="5">
        <v>1</v>
      </c>
      <c r="U1902" s="30">
        <v>45702</v>
      </c>
      <c r="V1902" s="5">
        <v>1</v>
      </c>
      <c r="W1902" s="30">
        <v>45703</v>
      </c>
      <c r="X1902" s="5">
        <v>1</v>
      </c>
      <c r="Y1902" s="30">
        <v>45704</v>
      </c>
      <c r="Z1902" s="30">
        <v>45708</v>
      </c>
      <c r="AA1902" s="30">
        <v>45715</v>
      </c>
      <c r="AB1902" s="30">
        <v>45722</v>
      </c>
      <c r="AC1902" s="5">
        <v>1</v>
      </c>
      <c r="AD1902" s="5" t="s">
        <v>113</v>
      </c>
      <c r="AE1902" s="5">
        <v>7314</v>
      </c>
    </row>
    <row r="1903" spans="1:31" x14ac:dyDescent="0.25">
      <c r="A1903" s="5">
        <v>94139920</v>
      </c>
      <c r="B1903" s="5" t="s">
        <v>90</v>
      </c>
      <c r="C1903" s="78" t="s">
        <v>2198</v>
      </c>
      <c r="D1903" s="5" t="s">
        <v>97</v>
      </c>
      <c r="E1903" s="30">
        <v>45701</v>
      </c>
      <c r="F1903" s="5" t="s">
        <v>2</v>
      </c>
      <c r="G1903" s="78" t="s">
        <v>73</v>
      </c>
      <c r="H1903" s="78" t="s">
        <v>145</v>
      </c>
      <c r="I1903" s="78"/>
      <c r="J1903" s="5" t="s">
        <v>236</v>
      </c>
      <c r="K1903" s="5">
        <v>40</v>
      </c>
      <c r="L1903" s="5">
        <v>4120</v>
      </c>
      <c r="M1903" s="5">
        <v>48076620</v>
      </c>
      <c r="N1903" s="5">
        <v>929086676</v>
      </c>
      <c r="O1903" s="5">
        <v>7948</v>
      </c>
      <c r="P1903" s="5" t="s">
        <v>265</v>
      </c>
      <c r="Q1903" s="78"/>
      <c r="R1903" s="78"/>
      <c r="S1903" s="30"/>
      <c r="T1903" s="5">
        <v>0</v>
      </c>
      <c r="U1903" s="30"/>
      <c r="V1903" s="5">
        <v>0</v>
      </c>
      <c r="W1903" s="5"/>
      <c r="X1903" s="5">
        <v>0</v>
      </c>
      <c r="Y1903" s="30"/>
      <c r="Z1903" s="30"/>
      <c r="AA1903" s="30"/>
      <c r="AB1903" s="30"/>
      <c r="AC1903" s="5">
        <v>0</v>
      </c>
      <c r="AD1903" s="5" t="s">
        <v>94</v>
      </c>
      <c r="AE1903" s="5"/>
    </row>
    <row r="1904" spans="1:31" x14ac:dyDescent="0.25">
      <c r="A1904" s="5">
        <v>94140476</v>
      </c>
      <c r="B1904" s="5" t="s">
        <v>90</v>
      </c>
      <c r="C1904" s="78" t="s">
        <v>680</v>
      </c>
      <c r="D1904" s="5" t="s">
        <v>97</v>
      </c>
      <c r="E1904" s="30">
        <v>45701</v>
      </c>
      <c r="F1904" s="5" t="s">
        <v>2</v>
      </c>
      <c r="G1904" s="78" t="s">
        <v>78</v>
      </c>
      <c r="H1904" s="78" t="s">
        <v>98</v>
      </c>
      <c r="I1904" s="78" t="s">
        <v>56</v>
      </c>
      <c r="J1904" s="5" t="s">
        <v>93</v>
      </c>
      <c r="K1904" s="5">
        <v>40</v>
      </c>
      <c r="L1904" s="5">
        <v>4085</v>
      </c>
      <c r="M1904" s="5">
        <v>71601183</v>
      </c>
      <c r="N1904" s="5">
        <v>936926328</v>
      </c>
      <c r="O1904" s="5">
        <v>7314</v>
      </c>
      <c r="P1904" s="5" t="s">
        <v>265</v>
      </c>
      <c r="Q1904" s="78" t="s">
        <v>56</v>
      </c>
      <c r="R1904" s="78" t="s">
        <v>78</v>
      </c>
      <c r="S1904" s="30">
        <v>45701</v>
      </c>
      <c r="T1904" s="5">
        <v>1</v>
      </c>
      <c r="U1904" s="30">
        <v>45701</v>
      </c>
      <c r="V1904" s="5">
        <v>1</v>
      </c>
      <c r="W1904" s="5"/>
      <c r="X1904" s="5">
        <v>0</v>
      </c>
      <c r="Y1904" s="30">
        <v>45704</v>
      </c>
      <c r="Z1904" s="30">
        <v>45708</v>
      </c>
      <c r="AA1904" s="30">
        <v>45715</v>
      </c>
      <c r="AB1904" s="30">
        <v>45722</v>
      </c>
      <c r="AC1904" s="5">
        <v>1</v>
      </c>
      <c r="AD1904" s="5" t="s">
        <v>94</v>
      </c>
      <c r="AE1904" s="5">
        <v>7314</v>
      </c>
    </row>
    <row r="1905" spans="1:31" x14ac:dyDescent="0.25">
      <c r="A1905" s="5">
        <v>94140433</v>
      </c>
      <c r="B1905" s="5" t="s">
        <v>90</v>
      </c>
      <c r="C1905" s="78" t="s">
        <v>679</v>
      </c>
      <c r="D1905" s="5" t="s">
        <v>97</v>
      </c>
      <c r="E1905" s="30">
        <v>45701</v>
      </c>
      <c r="F1905" s="5" t="s">
        <v>2</v>
      </c>
      <c r="G1905" s="78" t="s">
        <v>73</v>
      </c>
      <c r="H1905" s="78" t="s">
        <v>102</v>
      </c>
      <c r="I1905" s="78" t="s">
        <v>37</v>
      </c>
      <c r="J1905" s="5" t="s">
        <v>93</v>
      </c>
      <c r="K1905" s="5">
        <v>37</v>
      </c>
      <c r="L1905" s="5">
        <v>3890</v>
      </c>
      <c r="M1905" s="5">
        <v>75379539</v>
      </c>
      <c r="N1905" s="5">
        <v>933233852</v>
      </c>
      <c r="O1905" s="5">
        <v>6228</v>
      </c>
      <c r="P1905" s="5" t="s">
        <v>265</v>
      </c>
      <c r="Q1905" s="78" t="s">
        <v>37</v>
      </c>
      <c r="R1905" s="78" t="s">
        <v>186</v>
      </c>
      <c r="S1905" s="30">
        <v>45702</v>
      </c>
      <c r="T1905" s="5">
        <v>1</v>
      </c>
      <c r="U1905" s="30">
        <v>45702</v>
      </c>
      <c r="V1905" s="5">
        <v>1</v>
      </c>
      <c r="W1905" s="30">
        <v>45703</v>
      </c>
      <c r="X1905" s="5">
        <v>1</v>
      </c>
      <c r="Y1905" s="30">
        <v>45707</v>
      </c>
      <c r="Z1905" s="30">
        <v>45714</v>
      </c>
      <c r="AA1905" s="30">
        <v>45721</v>
      </c>
      <c r="AB1905" s="30">
        <v>45728</v>
      </c>
      <c r="AC1905" s="5">
        <v>1</v>
      </c>
      <c r="AD1905" s="5" t="s">
        <v>113</v>
      </c>
      <c r="AE1905" s="5">
        <v>6228</v>
      </c>
    </row>
    <row r="1906" spans="1:31" x14ac:dyDescent="0.25">
      <c r="A1906" s="5">
        <v>94140535</v>
      </c>
      <c r="B1906" s="5" t="s">
        <v>90</v>
      </c>
      <c r="C1906" s="78" t="s">
        <v>670</v>
      </c>
      <c r="D1906" s="5" t="s">
        <v>91</v>
      </c>
      <c r="E1906" s="30">
        <v>45701</v>
      </c>
      <c r="F1906" s="5" t="s">
        <v>2</v>
      </c>
      <c r="G1906" s="78" t="s">
        <v>78</v>
      </c>
      <c r="H1906" s="78" t="s">
        <v>189</v>
      </c>
      <c r="I1906" s="78"/>
      <c r="J1906" s="5" t="s">
        <v>93</v>
      </c>
      <c r="K1906" s="5"/>
      <c r="L1906" s="5"/>
      <c r="M1906" s="5"/>
      <c r="N1906" s="5"/>
      <c r="O1906" s="5"/>
      <c r="P1906" s="5" t="s">
        <v>265</v>
      </c>
      <c r="Q1906" s="78"/>
      <c r="R1906" s="78"/>
      <c r="S1906" s="30"/>
      <c r="T1906" s="5">
        <v>0</v>
      </c>
      <c r="U1906" s="30"/>
      <c r="V1906" s="5">
        <v>0</v>
      </c>
      <c r="W1906" s="5"/>
      <c r="X1906" s="5">
        <v>0</v>
      </c>
      <c r="Y1906" s="30"/>
      <c r="Z1906" s="30"/>
      <c r="AA1906" s="30"/>
      <c r="AB1906" s="30"/>
      <c r="AC1906" s="5">
        <v>0</v>
      </c>
      <c r="AD1906" s="5" t="s">
        <v>94</v>
      </c>
      <c r="AE1906" s="5"/>
    </row>
    <row r="1907" spans="1:31" x14ac:dyDescent="0.25">
      <c r="A1907" s="5">
        <v>94139415</v>
      </c>
      <c r="B1907" s="5" t="s">
        <v>90</v>
      </c>
      <c r="C1907" s="78" t="s">
        <v>672</v>
      </c>
      <c r="D1907" s="5" t="s">
        <v>97</v>
      </c>
      <c r="E1907" s="30">
        <v>45701</v>
      </c>
      <c r="F1907" s="5" t="s">
        <v>2</v>
      </c>
      <c r="G1907" s="78" t="s">
        <v>78</v>
      </c>
      <c r="H1907" s="78" t="s">
        <v>145</v>
      </c>
      <c r="I1907" s="78"/>
      <c r="J1907" s="5" t="s">
        <v>236</v>
      </c>
      <c r="K1907" s="5">
        <v>39</v>
      </c>
      <c r="L1907" s="5">
        <v>4130</v>
      </c>
      <c r="M1907" s="5">
        <v>73067062</v>
      </c>
      <c r="N1907" s="5">
        <v>953148323</v>
      </c>
      <c r="O1907" s="5">
        <v>8146</v>
      </c>
      <c r="P1907" s="5" t="s">
        <v>265</v>
      </c>
      <c r="Q1907" s="78"/>
      <c r="R1907" s="78"/>
      <c r="S1907" s="30"/>
      <c r="T1907" s="5">
        <v>0</v>
      </c>
      <c r="U1907" s="30"/>
      <c r="V1907" s="5">
        <v>0</v>
      </c>
      <c r="W1907" s="30"/>
      <c r="X1907" s="5">
        <v>0</v>
      </c>
      <c r="Y1907" s="30"/>
      <c r="Z1907" s="30"/>
      <c r="AA1907" s="30"/>
      <c r="AB1907" s="30"/>
      <c r="AC1907" s="5">
        <v>0</v>
      </c>
      <c r="AD1907" s="5" t="s">
        <v>94</v>
      </c>
      <c r="AE1907" s="5"/>
    </row>
    <row r="1908" spans="1:31" x14ac:dyDescent="0.25">
      <c r="A1908" s="5">
        <v>94140253</v>
      </c>
      <c r="B1908" s="5" t="s">
        <v>90</v>
      </c>
      <c r="C1908" s="78" t="s">
        <v>677</v>
      </c>
      <c r="D1908" s="5" t="s">
        <v>91</v>
      </c>
      <c r="E1908" s="30">
        <v>45701</v>
      </c>
      <c r="F1908" s="5" t="s">
        <v>2</v>
      </c>
      <c r="G1908" s="78" t="s">
        <v>78</v>
      </c>
      <c r="H1908" s="78" t="s">
        <v>270</v>
      </c>
      <c r="I1908" s="78"/>
      <c r="J1908" s="5" t="s">
        <v>236</v>
      </c>
      <c r="K1908" s="5"/>
      <c r="L1908" s="5"/>
      <c r="M1908" s="5"/>
      <c r="N1908" s="5"/>
      <c r="O1908" s="5"/>
      <c r="P1908" s="5" t="s">
        <v>265</v>
      </c>
      <c r="Q1908" s="78"/>
      <c r="R1908" s="78"/>
      <c r="S1908" s="30"/>
      <c r="T1908" s="5">
        <v>0</v>
      </c>
      <c r="U1908" s="30"/>
      <c r="V1908" s="5">
        <v>0</v>
      </c>
      <c r="W1908" s="30"/>
      <c r="X1908" s="5">
        <v>0</v>
      </c>
      <c r="Y1908" s="30"/>
      <c r="Z1908" s="30"/>
      <c r="AA1908" s="30"/>
      <c r="AB1908" s="30"/>
      <c r="AC1908" s="5">
        <v>0</v>
      </c>
      <c r="AD1908" s="5" t="s">
        <v>94</v>
      </c>
      <c r="AE1908" s="5"/>
    </row>
    <row r="1909" spans="1:31" x14ac:dyDescent="0.25">
      <c r="A1909" s="5">
        <v>94141615</v>
      </c>
      <c r="B1909" s="5" t="s">
        <v>90</v>
      </c>
      <c r="C1909" s="78" t="s">
        <v>2895</v>
      </c>
      <c r="D1909" s="5" t="s">
        <v>97</v>
      </c>
      <c r="E1909" s="30">
        <v>45701</v>
      </c>
      <c r="F1909" s="5" t="s">
        <v>2</v>
      </c>
      <c r="G1909" s="78" t="s">
        <v>78</v>
      </c>
      <c r="H1909" s="78" t="s">
        <v>203</v>
      </c>
      <c r="I1909" s="78" t="s">
        <v>64</v>
      </c>
      <c r="J1909" s="5" t="s">
        <v>236</v>
      </c>
      <c r="K1909" s="5">
        <v>39</v>
      </c>
      <c r="L1909" s="5">
        <v>4121</v>
      </c>
      <c r="M1909" s="5">
        <v>47705423</v>
      </c>
      <c r="N1909" s="5">
        <v>951868904</v>
      </c>
      <c r="O1909" s="5">
        <v>8146</v>
      </c>
      <c r="P1909" s="5" t="s">
        <v>265</v>
      </c>
      <c r="Q1909" s="78" t="s">
        <v>64</v>
      </c>
      <c r="R1909" s="78" t="s">
        <v>78</v>
      </c>
      <c r="S1909" s="30"/>
      <c r="T1909" s="5">
        <v>0</v>
      </c>
      <c r="U1909" s="30"/>
      <c r="V1909" s="5">
        <v>0</v>
      </c>
      <c r="W1909" s="30"/>
      <c r="X1909" s="5">
        <v>0</v>
      </c>
      <c r="Y1909" s="30"/>
      <c r="Z1909" s="30"/>
      <c r="AA1909" s="30"/>
      <c r="AB1909" s="30"/>
      <c r="AC1909" s="5">
        <v>0</v>
      </c>
      <c r="AD1909" s="5" t="s">
        <v>94</v>
      </c>
      <c r="AE1909" s="5">
        <v>6255</v>
      </c>
    </row>
    <row r="1910" spans="1:31" x14ac:dyDescent="0.25">
      <c r="A1910" s="5">
        <v>94140559</v>
      </c>
      <c r="B1910" s="5" t="s">
        <v>90</v>
      </c>
      <c r="C1910" s="78" t="s">
        <v>2197</v>
      </c>
      <c r="D1910" s="5" t="s">
        <v>97</v>
      </c>
      <c r="E1910" s="30">
        <v>45701</v>
      </c>
      <c r="F1910" s="5" t="s">
        <v>2</v>
      </c>
      <c r="G1910" s="78" t="s">
        <v>73</v>
      </c>
      <c r="H1910" s="78" t="s">
        <v>2102</v>
      </c>
      <c r="I1910" s="78"/>
      <c r="J1910" s="5" t="s">
        <v>93</v>
      </c>
      <c r="K1910" s="5"/>
      <c r="L1910" s="5"/>
      <c r="M1910" s="5"/>
      <c r="N1910" s="5"/>
      <c r="O1910" s="5"/>
      <c r="P1910" s="5" t="s">
        <v>265</v>
      </c>
      <c r="Q1910" s="78"/>
      <c r="R1910" s="78"/>
      <c r="S1910" s="30"/>
      <c r="T1910" s="5">
        <v>0</v>
      </c>
      <c r="U1910" s="30"/>
      <c r="V1910" s="5">
        <v>0</v>
      </c>
      <c r="W1910" s="30"/>
      <c r="X1910" s="5">
        <v>0</v>
      </c>
      <c r="Y1910" s="30"/>
      <c r="Z1910" s="30"/>
      <c r="AA1910" s="30"/>
      <c r="AB1910" s="30"/>
      <c r="AC1910" s="5">
        <v>0</v>
      </c>
      <c r="AD1910" s="5" t="s">
        <v>94</v>
      </c>
      <c r="AE1910" s="5"/>
    </row>
    <row r="1911" spans="1:31" x14ac:dyDescent="0.25">
      <c r="A1911" s="5">
        <v>94139421</v>
      </c>
      <c r="B1911" s="5" t="s">
        <v>90</v>
      </c>
      <c r="C1911" s="78" t="s">
        <v>673</v>
      </c>
      <c r="D1911" s="5" t="s">
        <v>91</v>
      </c>
      <c r="E1911" s="30">
        <v>45701</v>
      </c>
      <c r="F1911" s="5" t="s">
        <v>2</v>
      </c>
      <c r="G1911" s="78" t="s">
        <v>78</v>
      </c>
      <c r="H1911" s="78" t="s">
        <v>184</v>
      </c>
      <c r="I1911" s="78" t="s">
        <v>59</v>
      </c>
      <c r="J1911" s="5" t="s">
        <v>93</v>
      </c>
      <c r="K1911" s="5"/>
      <c r="L1911" s="5"/>
      <c r="M1911" s="5"/>
      <c r="N1911" s="5"/>
      <c r="O1911" s="5"/>
      <c r="P1911" s="5" t="s">
        <v>265</v>
      </c>
      <c r="Q1911" s="78" t="s">
        <v>59</v>
      </c>
      <c r="R1911" s="78" t="s">
        <v>78</v>
      </c>
      <c r="S1911" s="30"/>
      <c r="T1911" s="5">
        <v>0</v>
      </c>
      <c r="U1911" s="30"/>
      <c r="V1911" s="5">
        <v>0</v>
      </c>
      <c r="W1911" s="30"/>
      <c r="X1911" s="5">
        <v>0</v>
      </c>
      <c r="Y1911" s="30"/>
      <c r="Z1911" s="30"/>
      <c r="AA1911" s="30"/>
      <c r="AB1911" s="30"/>
      <c r="AC1911" s="5">
        <v>0</v>
      </c>
      <c r="AD1911" s="5" t="s">
        <v>94</v>
      </c>
      <c r="AE1911" s="5">
        <v>6267</v>
      </c>
    </row>
    <row r="1912" spans="1:31" x14ac:dyDescent="0.25">
      <c r="A1912" s="5">
        <v>94140208</v>
      </c>
      <c r="B1912" s="5" t="s">
        <v>90</v>
      </c>
      <c r="C1912" s="78" t="s">
        <v>676</v>
      </c>
      <c r="D1912" s="5" t="s">
        <v>91</v>
      </c>
      <c r="E1912" s="30">
        <v>45701</v>
      </c>
      <c r="F1912" s="5" t="s">
        <v>2</v>
      </c>
      <c r="G1912" s="78" t="s">
        <v>73</v>
      </c>
      <c r="H1912" s="78" t="s">
        <v>135</v>
      </c>
      <c r="I1912" s="78"/>
      <c r="J1912" s="5" t="s">
        <v>236</v>
      </c>
      <c r="K1912" s="5"/>
      <c r="L1912" s="5"/>
      <c r="M1912" s="5"/>
      <c r="N1912" s="5"/>
      <c r="O1912" s="5"/>
      <c r="P1912" s="5" t="s">
        <v>265</v>
      </c>
      <c r="Q1912" s="78"/>
      <c r="R1912" s="78"/>
      <c r="S1912" s="30"/>
      <c r="T1912" s="5">
        <v>0</v>
      </c>
      <c r="U1912" s="30"/>
      <c r="V1912" s="5">
        <v>0</v>
      </c>
      <c r="W1912" s="30"/>
      <c r="X1912" s="5">
        <v>0</v>
      </c>
      <c r="Y1912" s="30"/>
      <c r="Z1912" s="30"/>
      <c r="AA1912" s="30"/>
      <c r="AB1912" s="30"/>
      <c r="AC1912" s="5">
        <v>0</v>
      </c>
      <c r="AD1912" s="5" t="s">
        <v>94</v>
      </c>
      <c r="AE1912" s="5"/>
    </row>
    <row r="1913" spans="1:31" x14ac:dyDescent="0.25">
      <c r="A1913" s="5">
        <v>94140486</v>
      </c>
      <c r="B1913" s="5" t="s">
        <v>90</v>
      </c>
      <c r="C1913" s="78" t="s">
        <v>2894</v>
      </c>
      <c r="D1913" s="5" t="s">
        <v>97</v>
      </c>
      <c r="E1913" s="30">
        <v>45701</v>
      </c>
      <c r="F1913" s="5" t="s">
        <v>2</v>
      </c>
      <c r="G1913" s="78" t="s">
        <v>78</v>
      </c>
      <c r="H1913" s="78" t="s">
        <v>226</v>
      </c>
      <c r="I1913" s="78"/>
      <c r="J1913" s="5" t="s">
        <v>236</v>
      </c>
      <c r="K1913" s="5"/>
      <c r="L1913" s="5"/>
      <c r="M1913" s="5"/>
      <c r="N1913" s="5"/>
      <c r="O1913" s="5"/>
      <c r="P1913" s="5" t="s">
        <v>265</v>
      </c>
      <c r="Q1913" s="78" t="s">
        <v>61</v>
      </c>
      <c r="R1913" s="78" t="s">
        <v>78</v>
      </c>
      <c r="S1913" s="30"/>
      <c r="T1913" s="5">
        <v>0</v>
      </c>
      <c r="U1913" s="30"/>
      <c r="V1913" s="5">
        <v>0</v>
      </c>
      <c r="W1913" s="30"/>
      <c r="X1913" s="5">
        <v>0</v>
      </c>
      <c r="Y1913" s="30">
        <v>45704</v>
      </c>
      <c r="Z1913" s="30">
        <v>45708</v>
      </c>
      <c r="AA1913" s="30">
        <v>45715</v>
      </c>
      <c r="AB1913" s="30">
        <v>45722</v>
      </c>
      <c r="AC1913" s="5">
        <v>1</v>
      </c>
      <c r="AD1913" s="5" t="s">
        <v>94</v>
      </c>
      <c r="AE1913" s="5"/>
    </row>
    <row r="1914" spans="1:31" x14ac:dyDescent="0.25">
      <c r="A1914" s="5">
        <v>94139598</v>
      </c>
      <c r="B1914" s="5" t="s">
        <v>90</v>
      </c>
      <c r="C1914" s="78" t="s">
        <v>2199</v>
      </c>
      <c r="D1914" s="5" t="s">
        <v>91</v>
      </c>
      <c r="E1914" s="30">
        <v>45701</v>
      </c>
      <c r="F1914" s="5" t="s">
        <v>2</v>
      </c>
      <c r="G1914" s="78" t="s">
        <v>73</v>
      </c>
      <c r="H1914" s="78" t="s">
        <v>102</v>
      </c>
      <c r="I1914" s="78" t="s">
        <v>39</v>
      </c>
      <c r="J1914" s="5" t="s">
        <v>93</v>
      </c>
      <c r="K1914" s="5">
        <v>40</v>
      </c>
      <c r="L1914" s="5">
        <v>3370</v>
      </c>
      <c r="M1914" s="5">
        <v>77518052</v>
      </c>
      <c r="N1914" s="5">
        <v>930250012</v>
      </c>
      <c r="O1914" s="5">
        <v>6249</v>
      </c>
      <c r="P1914" s="5" t="s">
        <v>265</v>
      </c>
      <c r="Q1914" s="78" t="s">
        <v>39</v>
      </c>
      <c r="R1914" s="78" t="s">
        <v>186</v>
      </c>
      <c r="S1914" s="30">
        <v>45701</v>
      </c>
      <c r="T1914" s="5">
        <v>1</v>
      </c>
      <c r="U1914" s="30">
        <v>45701</v>
      </c>
      <c r="V1914" s="5">
        <v>1</v>
      </c>
      <c r="W1914" s="30">
        <v>45703</v>
      </c>
      <c r="X1914" s="5">
        <v>1</v>
      </c>
      <c r="Y1914" s="30"/>
      <c r="Z1914" s="30"/>
      <c r="AA1914" s="30"/>
      <c r="AB1914" s="30"/>
      <c r="AC1914" s="5">
        <v>0</v>
      </c>
      <c r="AD1914" s="5" t="s">
        <v>94</v>
      </c>
      <c r="AE1914" s="5">
        <v>6230</v>
      </c>
    </row>
    <row r="1915" spans="1:31" x14ac:dyDescent="0.25">
      <c r="A1915" s="5">
        <v>94139729</v>
      </c>
      <c r="B1915" s="5" t="s">
        <v>90</v>
      </c>
      <c r="C1915" s="78" t="s">
        <v>675</v>
      </c>
      <c r="D1915" s="5" t="s">
        <v>91</v>
      </c>
      <c r="E1915" s="30">
        <v>45701</v>
      </c>
      <c r="F1915" s="5" t="s">
        <v>2</v>
      </c>
      <c r="G1915" s="78" t="s">
        <v>73</v>
      </c>
      <c r="H1915" s="78" t="s">
        <v>100</v>
      </c>
      <c r="I1915" s="78" t="s">
        <v>45</v>
      </c>
      <c r="J1915" s="5" t="s">
        <v>93</v>
      </c>
      <c r="K1915" s="5">
        <v>38</v>
      </c>
      <c r="L1915" s="5">
        <v>2880</v>
      </c>
      <c r="M1915" s="5">
        <v>46657886</v>
      </c>
      <c r="N1915" s="5">
        <v>924458541</v>
      </c>
      <c r="O1915" s="5">
        <v>6240</v>
      </c>
      <c r="P1915" s="5" t="s">
        <v>265</v>
      </c>
      <c r="Q1915" s="78" t="s">
        <v>45</v>
      </c>
      <c r="R1915" s="78" t="s">
        <v>115</v>
      </c>
      <c r="S1915" s="30">
        <v>45701</v>
      </c>
      <c r="T1915" s="5">
        <v>1</v>
      </c>
      <c r="U1915" s="30">
        <v>45701</v>
      </c>
      <c r="V1915" s="5">
        <v>1</v>
      </c>
      <c r="W1915" s="30">
        <v>45703</v>
      </c>
      <c r="X1915" s="5">
        <v>1</v>
      </c>
      <c r="Y1915" s="30">
        <v>45705</v>
      </c>
      <c r="Z1915" s="30">
        <v>45708</v>
      </c>
      <c r="AA1915" s="30">
        <v>45715</v>
      </c>
      <c r="AB1915" s="30">
        <v>45722</v>
      </c>
      <c r="AC1915" s="5">
        <v>1</v>
      </c>
      <c r="AD1915" s="5" t="s">
        <v>113</v>
      </c>
      <c r="AE1915" s="5">
        <v>6240</v>
      </c>
    </row>
    <row r="1916" spans="1:31" x14ac:dyDescent="0.25">
      <c r="A1916" s="5">
        <v>94139498</v>
      </c>
      <c r="B1916" s="5" t="s">
        <v>90</v>
      </c>
      <c r="C1916" s="78" t="s">
        <v>674</v>
      </c>
      <c r="D1916" s="5" t="s">
        <v>91</v>
      </c>
      <c r="E1916" s="30">
        <v>45701</v>
      </c>
      <c r="F1916" s="5" t="s">
        <v>2</v>
      </c>
      <c r="G1916" s="78" t="s">
        <v>73</v>
      </c>
      <c r="H1916" s="78" t="s">
        <v>100</v>
      </c>
      <c r="I1916" s="78" t="s">
        <v>43</v>
      </c>
      <c r="J1916" s="5" t="s">
        <v>93</v>
      </c>
      <c r="K1916" s="5">
        <v>40</v>
      </c>
      <c r="L1916" s="5">
        <v>3235</v>
      </c>
      <c r="M1916" s="5">
        <v>76758958</v>
      </c>
      <c r="N1916" s="5">
        <v>974280168</v>
      </c>
      <c r="O1916" s="5">
        <v>6235</v>
      </c>
      <c r="P1916" s="5" t="s">
        <v>265</v>
      </c>
      <c r="Q1916" s="78" t="s">
        <v>43</v>
      </c>
      <c r="R1916" s="78" t="s">
        <v>115</v>
      </c>
      <c r="S1916" s="30">
        <v>45701</v>
      </c>
      <c r="T1916" s="5">
        <v>1</v>
      </c>
      <c r="U1916" s="30">
        <v>45701</v>
      </c>
      <c r="V1916" s="5">
        <v>1</v>
      </c>
      <c r="W1916" s="30">
        <v>45705</v>
      </c>
      <c r="X1916" s="5">
        <v>1</v>
      </c>
      <c r="Y1916" s="30">
        <v>45705</v>
      </c>
      <c r="Z1916" s="30">
        <v>45709</v>
      </c>
      <c r="AA1916" s="30">
        <v>45716</v>
      </c>
      <c r="AB1916" s="30">
        <v>45723</v>
      </c>
      <c r="AC1916" s="5">
        <v>1</v>
      </c>
      <c r="AD1916" s="5" t="s">
        <v>113</v>
      </c>
      <c r="AE1916" s="5">
        <v>6768</v>
      </c>
    </row>
    <row r="1917" spans="1:31" x14ac:dyDescent="0.25">
      <c r="A1917" s="5">
        <v>94140527</v>
      </c>
      <c r="B1917" s="5" t="s">
        <v>90</v>
      </c>
      <c r="C1917" s="78" t="s">
        <v>2893</v>
      </c>
      <c r="D1917" s="5" t="s">
        <v>91</v>
      </c>
      <c r="E1917" s="30">
        <v>45701</v>
      </c>
      <c r="F1917" s="5" t="s">
        <v>2</v>
      </c>
      <c r="G1917" s="78" t="s">
        <v>73</v>
      </c>
      <c r="H1917" s="78" t="s">
        <v>102</v>
      </c>
      <c r="I1917" s="78" t="s">
        <v>68</v>
      </c>
      <c r="J1917" s="5" t="s">
        <v>93</v>
      </c>
      <c r="K1917" s="5">
        <v>37</v>
      </c>
      <c r="L1917" s="5">
        <v>3340</v>
      </c>
      <c r="M1917" s="5">
        <v>74954992</v>
      </c>
      <c r="N1917" s="5">
        <v>997342089</v>
      </c>
      <c r="O1917" s="5">
        <v>6238</v>
      </c>
      <c r="P1917" s="5" t="s">
        <v>265</v>
      </c>
      <c r="Q1917" s="78" t="s">
        <v>68</v>
      </c>
      <c r="R1917" s="78" t="s">
        <v>78</v>
      </c>
      <c r="S1917" s="30">
        <v>45702</v>
      </c>
      <c r="T1917" s="5">
        <v>1</v>
      </c>
      <c r="U1917" s="30">
        <v>45702</v>
      </c>
      <c r="V1917" s="5">
        <v>1</v>
      </c>
      <c r="W1917" s="30">
        <v>45703</v>
      </c>
      <c r="X1917" s="5">
        <v>1</v>
      </c>
      <c r="Y1917" s="30">
        <v>45705</v>
      </c>
      <c r="Z1917" s="30">
        <v>45708</v>
      </c>
      <c r="AA1917" s="30">
        <v>45715</v>
      </c>
      <c r="AB1917" s="30">
        <v>45725</v>
      </c>
      <c r="AC1917" s="5">
        <v>1</v>
      </c>
      <c r="AD1917" s="5" t="s">
        <v>113</v>
      </c>
      <c r="AE1917" s="5">
        <v>6238</v>
      </c>
    </row>
    <row r="1918" spans="1:31" x14ac:dyDescent="0.25">
      <c r="A1918" s="5">
        <v>94141692</v>
      </c>
      <c r="B1918" s="5" t="s">
        <v>90</v>
      </c>
      <c r="C1918" s="78" t="s">
        <v>2897</v>
      </c>
      <c r="D1918" s="5" t="s">
        <v>91</v>
      </c>
      <c r="E1918" s="30">
        <v>45702</v>
      </c>
      <c r="F1918" s="5" t="s">
        <v>2</v>
      </c>
      <c r="G1918" s="78" t="s">
        <v>73</v>
      </c>
      <c r="H1918" s="78" t="s">
        <v>100</v>
      </c>
      <c r="I1918" s="78" t="s">
        <v>41</v>
      </c>
      <c r="J1918" s="5" t="s">
        <v>93</v>
      </c>
      <c r="K1918" s="5">
        <v>38</v>
      </c>
      <c r="L1918" s="5">
        <v>3395</v>
      </c>
      <c r="M1918" s="5">
        <v>73816929</v>
      </c>
      <c r="N1918" s="5">
        <v>935140384</v>
      </c>
      <c r="O1918" s="5">
        <v>6246</v>
      </c>
      <c r="P1918" s="5" t="s">
        <v>265</v>
      </c>
      <c r="Q1918" s="78" t="s">
        <v>41</v>
      </c>
      <c r="R1918" s="78" t="s">
        <v>115</v>
      </c>
      <c r="S1918" s="30">
        <v>45703</v>
      </c>
      <c r="T1918" s="5">
        <v>1</v>
      </c>
      <c r="U1918" s="30">
        <v>45703</v>
      </c>
      <c r="V1918" s="5">
        <v>1</v>
      </c>
      <c r="W1918" s="30">
        <v>45707</v>
      </c>
      <c r="X1918" s="5">
        <v>1</v>
      </c>
      <c r="Y1918" s="30">
        <v>45707</v>
      </c>
      <c r="Z1918" s="30">
        <v>45710</v>
      </c>
      <c r="AA1918" s="30">
        <v>45717</v>
      </c>
      <c r="AB1918" s="30">
        <v>45724</v>
      </c>
      <c r="AC1918" s="5">
        <v>1</v>
      </c>
      <c r="AD1918" s="5" t="s">
        <v>113</v>
      </c>
      <c r="AE1918" s="5">
        <v>6243</v>
      </c>
    </row>
    <row r="1919" spans="1:31" x14ac:dyDescent="0.25">
      <c r="A1919" s="5">
        <v>94140630</v>
      </c>
      <c r="B1919" s="5" t="s">
        <v>90</v>
      </c>
      <c r="C1919" s="78" t="s">
        <v>2200</v>
      </c>
      <c r="D1919" s="5" t="s">
        <v>91</v>
      </c>
      <c r="E1919" s="30">
        <v>45702</v>
      </c>
      <c r="F1919" s="5" t="s">
        <v>2</v>
      </c>
      <c r="G1919" s="78" t="s">
        <v>76</v>
      </c>
      <c r="H1919" s="78" t="s">
        <v>102</v>
      </c>
      <c r="I1919" s="78" t="s">
        <v>52</v>
      </c>
      <c r="J1919" s="5" t="s">
        <v>93</v>
      </c>
      <c r="K1919" s="5">
        <v>37</v>
      </c>
      <c r="L1919" s="5">
        <v>3205</v>
      </c>
      <c r="M1919" s="5">
        <v>25447795</v>
      </c>
      <c r="N1919" s="5">
        <v>934263058</v>
      </c>
      <c r="O1919" s="5">
        <v>6250</v>
      </c>
      <c r="P1919" s="5" t="s">
        <v>265</v>
      </c>
      <c r="Q1919" s="78" t="s">
        <v>52</v>
      </c>
      <c r="R1919" s="78" t="s">
        <v>115</v>
      </c>
      <c r="S1919" s="30">
        <v>45702</v>
      </c>
      <c r="T1919" s="5">
        <v>1</v>
      </c>
      <c r="U1919" s="30">
        <v>45702</v>
      </c>
      <c r="V1919" s="5">
        <v>1</v>
      </c>
      <c r="W1919" s="30">
        <v>45705</v>
      </c>
      <c r="X1919" s="5">
        <v>1</v>
      </c>
      <c r="Y1919" s="30">
        <v>45705</v>
      </c>
      <c r="Z1919" s="30">
        <v>45709</v>
      </c>
      <c r="AA1919" s="30">
        <v>45716</v>
      </c>
      <c r="AB1919" s="30">
        <v>45723</v>
      </c>
      <c r="AC1919" s="5">
        <v>1</v>
      </c>
      <c r="AD1919" s="5" t="s">
        <v>113</v>
      </c>
      <c r="AE1919" s="5">
        <v>6250</v>
      </c>
    </row>
    <row r="1920" spans="1:31" x14ac:dyDescent="0.25">
      <c r="A1920" s="5">
        <v>94141126</v>
      </c>
      <c r="B1920" s="5" t="s">
        <v>90</v>
      </c>
      <c r="C1920" s="78" t="s">
        <v>2896</v>
      </c>
      <c r="D1920" s="5" t="s">
        <v>97</v>
      </c>
      <c r="E1920" s="30">
        <v>45702</v>
      </c>
      <c r="F1920" s="5" t="s">
        <v>2</v>
      </c>
      <c r="G1920" s="78" t="s">
        <v>73</v>
      </c>
      <c r="H1920" s="78" t="s">
        <v>226</v>
      </c>
      <c r="I1920" s="78"/>
      <c r="J1920" s="5" t="s">
        <v>236</v>
      </c>
      <c r="K1920" s="5"/>
      <c r="L1920" s="5"/>
      <c r="M1920" s="5"/>
      <c r="N1920" s="5"/>
      <c r="O1920" s="5"/>
      <c r="P1920" s="5" t="s">
        <v>265</v>
      </c>
      <c r="Q1920" s="78"/>
      <c r="R1920" s="78"/>
      <c r="S1920" s="30"/>
      <c r="T1920" s="5">
        <v>0</v>
      </c>
      <c r="U1920" s="30"/>
      <c r="V1920" s="5">
        <v>0</v>
      </c>
      <c r="W1920" s="30"/>
      <c r="X1920" s="5">
        <v>0</v>
      </c>
      <c r="Y1920" s="30"/>
      <c r="Z1920" s="30"/>
      <c r="AA1920" s="30"/>
      <c r="AB1920" s="30"/>
      <c r="AC1920" s="5">
        <v>0</v>
      </c>
      <c r="AD1920" s="5" t="s">
        <v>94</v>
      </c>
      <c r="AE1920" s="5"/>
    </row>
    <row r="1921" spans="1:31" x14ac:dyDescent="0.25">
      <c r="A1921" s="5">
        <v>94141729</v>
      </c>
      <c r="B1921" s="5" t="s">
        <v>90</v>
      </c>
      <c r="C1921" s="78" t="s">
        <v>174</v>
      </c>
      <c r="D1921" s="5" t="s">
        <v>91</v>
      </c>
      <c r="E1921" s="30">
        <v>45702</v>
      </c>
      <c r="F1921" s="5" t="s">
        <v>2</v>
      </c>
      <c r="G1921" s="78" t="s">
        <v>73</v>
      </c>
      <c r="H1921" s="78" t="s">
        <v>152</v>
      </c>
      <c r="I1921" s="78"/>
      <c r="J1921" s="5" t="s">
        <v>236</v>
      </c>
      <c r="K1921" s="5">
        <v>40</v>
      </c>
      <c r="L1921" s="5">
        <v>4010</v>
      </c>
      <c r="M1921" s="5">
        <v>40512457</v>
      </c>
      <c r="N1921" s="5">
        <v>990495442</v>
      </c>
      <c r="O1921" s="5">
        <v>18306</v>
      </c>
      <c r="P1921" s="5" t="s">
        <v>265</v>
      </c>
      <c r="Q1921" s="78" t="s">
        <v>201</v>
      </c>
      <c r="R1921" s="78" t="s">
        <v>111</v>
      </c>
      <c r="S1921" s="30">
        <v>45703</v>
      </c>
      <c r="T1921" s="5">
        <v>1</v>
      </c>
      <c r="U1921" s="30">
        <v>45703</v>
      </c>
      <c r="V1921" s="5">
        <v>1</v>
      </c>
      <c r="W1921" s="30"/>
      <c r="X1921" s="5">
        <v>0</v>
      </c>
      <c r="Y1921" s="30"/>
      <c r="Z1921" s="30"/>
      <c r="AA1921" s="30"/>
      <c r="AB1921" s="30"/>
      <c r="AC1921" s="5">
        <v>0</v>
      </c>
      <c r="AD1921" s="5" t="s">
        <v>94</v>
      </c>
      <c r="AE1921" s="5"/>
    </row>
    <row r="1922" spans="1:31" x14ac:dyDescent="0.25">
      <c r="A1922" s="5">
        <v>94140614</v>
      </c>
      <c r="B1922" s="5" t="s">
        <v>90</v>
      </c>
      <c r="C1922" s="78" t="s">
        <v>681</v>
      </c>
      <c r="D1922" s="5" t="s">
        <v>91</v>
      </c>
      <c r="E1922" s="30">
        <v>45702</v>
      </c>
      <c r="F1922" s="5" t="s">
        <v>2</v>
      </c>
      <c r="G1922" s="78" t="s">
        <v>79</v>
      </c>
      <c r="H1922" s="78" t="s">
        <v>682</v>
      </c>
      <c r="I1922" s="78"/>
      <c r="J1922" s="5" t="s">
        <v>93</v>
      </c>
      <c r="K1922" s="5"/>
      <c r="L1922" s="5"/>
      <c r="M1922" s="5"/>
      <c r="N1922" s="5"/>
      <c r="O1922" s="5"/>
      <c r="P1922" s="5" t="s">
        <v>265</v>
      </c>
      <c r="Q1922" s="78"/>
      <c r="R1922" s="78"/>
      <c r="S1922" s="30"/>
      <c r="T1922" s="5">
        <v>0</v>
      </c>
      <c r="U1922" s="30"/>
      <c r="V1922" s="5">
        <v>0</v>
      </c>
      <c r="W1922" s="30"/>
      <c r="X1922" s="5">
        <v>0</v>
      </c>
      <c r="Y1922" s="30"/>
      <c r="Z1922" s="30"/>
      <c r="AA1922" s="30"/>
      <c r="AB1922" s="30"/>
      <c r="AC1922" s="5">
        <v>0</v>
      </c>
      <c r="AD1922" s="5" t="s">
        <v>94</v>
      </c>
      <c r="AE1922" s="5"/>
    </row>
    <row r="1923" spans="1:31" x14ac:dyDescent="0.25">
      <c r="A1923" s="5">
        <v>94141145</v>
      </c>
      <c r="B1923" s="5" t="s">
        <v>90</v>
      </c>
      <c r="C1923" s="78" t="s">
        <v>2202</v>
      </c>
      <c r="D1923" s="5" t="s">
        <v>91</v>
      </c>
      <c r="E1923" s="30">
        <v>45702</v>
      </c>
      <c r="F1923" s="5" t="s">
        <v>2</v>
      </c>
      <c r="G1923" s="78" t="s">
        <v>74</v>
      </c>
      <c r="H1923" s="78" t="s">
        <v>101</v>
      </c>
      <c r="I1923" s="78" t="s">
        <v>51</v>
      </c>
      <c r="J1923" s="5" t="s">
        <v>93</v>
      </c>
      <c r="K1923" s="5"/>
      <c r="L1923" s="5"/>
      <c r="M1923" s="5"/>
      <c r="N1923" s="5"/>
      <c r="O1923" s="5"/>
      <c r="P1923" s="5" t="s">
        <v>265</v>
      </c>
      <c r="Q1923" s="78" t="s">
        <v>51</v>
      </c>
      <c r="R1923" s="78" t="s">
        <v>115</v>
      </c>
      <c r="S1923" s="30"/>
      <c r="T1923" s="5">
        <v>0</v>
      </c>
      <c r="U1923" s="30"/>
      <c r="V1923" s="5">
        <v>0</v>
      </c>
      <c r="W1923" s="30"/>
      <c r="X1923" s="5">
        <v>0</v>
      </c>
      <c r="Y1923" s="30"/>
      <c r="Z1923" s="30"/>
      <c r="AA1923" s="30"/>
      <c r="AB1923" s="30"/>
      <c r="AC1923" s="5">
        <v>0</v>
      </c>
      <c r="AD1923" s="5" t="s">
        <v>94</v>
      </c>
      <c r="AE1923" s="5">
        <v>6249</v>
      </c>
    </row>
    <row r="1924" spans="1:31" x14ac:dyDescent="0.25">
      <c r="A1924" s="5">
        <v>94140951</v>
      </c>
      <c r="B1924" s="5" t="s">
        <v>90</v>
      </c>
      <c r="C1924" s="78" t="s">
        <v>684</v>
      </c>
      <c r="D1924" s="5" t="s">
        <v>97</v>
      </c>
      <c r="E1924" s="30">
        <v>45702</v>
      </c>
      <c r="F1924" s="5" t="s">
        <v>2</v>
      </c>
      <c r="G1924" s="78" t="s">
        <v>73</v>
      </c>
      <c r="H1924" s="78" t="s">
        <v>145</v>
      </c>
      <c r="I1924" s="78"/>
      <c r="J1924" s="5" t="s">
        <v>236</v>
      </c>
      <c r="K1924" s="5">
        <v>40</v>
      </c>
      <c r="L1924" s="5">
        <v>3610</v>
      </c>
      <c r="M1924" s="5">
        <v>76197500</v>
      </c>
      <c r="N1924" s="5">
        <v>900342481</v>
      </c>
      <c r="O1924" s="5">
        <v>7948</v>
      </c>
      <c r="P1924" s="5" t="s">
        <v>265</v>
      </c>
      <c r="Q1924" s="78"/>
      <c r="R1924" s="78"/>
      <c r="S1924" s="30"/>
      <c r="T1924" s="5">
        <v>0</v>
      </c>
      <c r="U1924" s="30"/>
      <c r="V1924" s="5">
        <v>0</v>
      </c>
      <c r="W1924" s="30"/>
      <c r="X1924" s="5">
        <v>0</v>
      </c>
      <c r="Y1924" s="30"/>
      <c r="Z1924" s="30"/>
      <c r="AA1924" s="30"/>
      <c r="AB1924" s="30"/>
      <c r="AC1924" s="5">
        <v>0</v>
      </c>
      <c r="AD1924" s="5" t="s">
        <v>94</v>
      </c>
      <c r="AE1924" s="5"/>
    </row>
    <row r="1925" spans="1:31" x14ac:dyDescent="0.25">
      <c r="A1925" s="5">
        <v>94142087</v>
      </c>
      <c r="B1925" s="5" t="s">
        <v>90</v>
      </c>
      <c r="C1925" s="78" t="s">
        <v>5055</v>
      </c>
      <c r="D1925" s="5" t="s">
        <v>97</v>
      </c>
      <c r="E1925" s="30">
        <v>45702</v>
      </c>
      <c r="F1925" s="5" t="s">
        <v>2</v>
      </c>
      <c r="G1925" s="78" t="s">
        <v>78</v>
      </c>
      <c r="H1925" s="78" t="s">
        <v>185</v>
      </c>
      <c r="I1925" s="78" t="s">
        <v>56</v>
      </c>
      <c r="J1925" s="5" t="s">
        <v>236</v>
      </c>
      <c r="K1925" s="5">
        <v>39</v>
      </c>
      <c r="L1925" s="5">
        <v>3750</v>
      </c>
      <c r="M1925" s="5">
        <v>71221809</v>
      </c>
      <c r="N1925" s="5">
        <v>970978891</v>
      </c>
      <c r="O1925" s="5">
        <v>8266</v>
      </c>
      <c r="P1925" s="5" t="s">
        <v>265</v>
      </c>
      <c r="Q1925" s="78" t="s">
        <v>56</v>
      </c>
      <c r="R1925" s="78" t="s">
        <v>78</v>
      </c>
      <c r="S1925" s="30"/>
      <c r="T1925" s="5">
        <v>0</v>
      </c>
      <c r="U1925" s="30"/>
      <c r="V1925" s="5">
        <v>0</v>
      </c>
      <c r="W1925" s="30"/>
      <c r="X1925" s="5">
        <v>0</v>
      </c>
      <c r="Y1925" s="30"/>
      <c r="Z1925" s="30"/>
      <c r="AA1925" s="30"/>
      <c r="AB1925" s="30"/>
      <c r="AC1925" s="5">
        <v>0</v>
      </c>
      <c r="AD1925" s="5" t="s">
        <v>94</v>
      </c>
      <c r="AE1925" s="5">
        <v>7314</v>
      </c>
    </row>
    <row r="1926" spans="1:31" x14ac:dyDescent="0.25">
      <c r="A1926" s="5">
        <v>94141803</v>
      </c>
      <c r="B1926" s="5" t="s">
        <v>90</v>
      </c>
      <c r="C1926" s="78" t="s">
        <v>688</v>
      </c>
      <c r="D1926" s="5" t="s">
        <v>91</v>
      </c>
      <c r="E1926" s="30">
        <v>45702</v>
      </c>
      <c r="F1926" s="5" t="s">
        <v>2</v>
      </c>
      <c r="G1926" s="78" t="s">
        <v>78</v>
      </c>
      <c r="H1926" s="78" t="s">
        <v>145</v>
      </c>
      <c r="I1926" s="78"/>
      <c r="J1926" s="5" t="s">
        <v>236</v>
      </c>
      <c r="K1926" s="5">
        <v>39</v>
      </c>
      <c r="L1926" s="5">
        <v>2630</v>
      </c>
      <c r="M1926" s="5">
        <v>46634151</v>
      </c>
      <c r="N1926" s="5">
        <v>953504192</v>
      </c>
      <c r="O1926" s="5">
        <v>8146</v>
      </c>
      <c r="P1926" s="5" t="s">
        <v>265</v>
      </c>
      <c r="Q1926" s="78"/>
      <c r="R1926" s="78"/>
      <c r="S1926" s="30"/>
      <c r="T1926" s="5">
        <v>0</v>
      </c>
      <c r="U1926" s="30"/>
      <c r="V1926" s="5">
        <v>0</v>
      </c>
      <c r="W1926" s="30"/>
      <c r="X1926" s="5">
        <v>0</v>
      </c>
      <c r="Y1926" s="30"/>
      <c r="Z1926" s="30"/>
      <c r="AA1926" s="30"/>
      <c r="AB1926" s="30"/>
      <c r="AC1926" s="5">
        <v>0</v>
      </c>
      <c r="AD1926" s="5" t="s">
        <v>94</v>
      </c>
      <c r="AE1926" s="5"/>
    </row>
    <row r="1927" spans="1:31" x14ac:dyDescent="0.25">
      <c r="A1927" s="5">
        <v>94141809</v>
      </c>
      <c r="B1927" s="5" t="s">
        <v>90</v>
      </c>
      <c r="C1927" s="78" t="s">
        <v>2201</v>
      </c>
      <c r="D1927" s="5" t="s">
        <v>91</v>
      </c>
      <c r="E1927" s="30">
        <v>45702</v>
      </c>
      <c r="F1927" s="5" t="s">
        <v>2</v>
      </c>
      <c r="G1927" s="78" t="s">
        <v>73</v>
      </c>
      <c r="H1927" s="78" t="s">
        <v>145</v>
      </c>
      <c r="I1927" s="78"/>
      <c r="J1927" s="5" t="s">
        <v>236</v>
      </c>
      <c r="K1927" s="5">
        <v>39</v>
      </c>
      <c r="L1927" s="5">
        <v>3300</v>
      </c>
      <c r="M1927" s="5">
        <v>70556816</v>
      </c>
      <c r="N1927" s="5">
        <v>980755538</v>
      </c>
      <c r="O1927" s="5">
        <v>8489</v>
      </c>
      <c r="P1927" s="5" t="s">
        <v>265</v>
      </c>
      <c r="Q1927" s="78"/>
      <c r="R1927" s="78"/>
      <c r="S1927" s="30"/>
      <c r="T1927" s="5">
        <v>0</v>
      </c>
      <c r="U1927" s="30"/>
      <c r="V1927" s="5">
        <v>0</v>
      </c>
      <c r="W1927" s="5"/>
      <c r="X1927" s="5">
        <v>0</v>
      </c>
      <c r="Y1927" s="30"/>
      <c r="Z1927" s="30"/>
      <c r="AA1927" s="30"/>
      <c r="AB1927" s="30"/>
      <c r="AC1927" s="5">
        <v>0</v>
      </c>
      <c r="AD1927" s="5" t="s">
        <v>94</v>
      </c>
      <c r="AE1927" s="5"/>
    </row>
    <row r="1928" spans="1:31" x14ac:dyDescent="0.25">
      <c r="A1928" s="5">
        <v>94144275</v>
      </c>
      <c r="B1928" s="5" t="s">
        <v>90</v>
      </c>
      <c r="C1928" s="78" t="s">
        <v>2203</v>
      </c>
      <c r="D1928" s="5" t="s">
        <v>91</v>
      </c>
      <c r="E1928" s="30">
        <v>45702</v>
      </c>
      <c r="F1928" s="5" t="s">
        <v>2</v>
      </c>
      <c r="G1928" s="78" t="s">
        <v>73</v>
      </c>
      <c r="H1928" s="78" t="s">
        <v>2204</v>
      </c>
      <c r="I1928" s="78" t="s">
        <v>53</v>
      </c>
      <c r="J1928" s="5" t="s">
        <v>93</v>
      </c>
      <c r="K1928" s="5"/>
      <c r="L1928" s="5"/>
      <c r="M1928" s="5"/>
      <c r="N1928" s="5"/>
      <c r="O1928" s="5"/>
      <c r="P1928" s="5" t="s">
        <v>265</v>
      </c>
      <c r="Q1928" s="78" t="s">
        <v>53</v>
      </c>
      <c r="R1928" s="78" t="s">
        <v>115</v>
      </c>
      <c r="S1928" s="5"/>
      <c r="T1928" s="5">
        <v>0</v>
      </c>
      <c r="U1928" s="5"/>
      <c r="V1928" s="5">
        <v>0</v>
      </c>
      <c r="W1928" s="5"/>
      <c r="X1928" s="5">
        <v>0</v>
      </c>
      <c r="Y1928" s="5"/>
      <c r="Z1928" s="5"/>
      <c r="AA1928" s="5"/>
      <c r="AB1928" s="5"/>
      <c r="AC1928" s="5">
        <v>0</v>
      </c>
      <c r="AD1928" s="5" t="s">
        <v>94</v>
      </c>
      <c r="AE1928" s="5">
        <v>6253</v>
      </c>
    </row>
    <row r="1929" spans="1:31" x14ac:dyDescent="0.25">
      <c r="A1929" s="5">
        <v>94140668</v>
      </c>
      <c r="B1929" s="5" t="s">
        <v>90</v>
      </c>
      <c r="C1929" s="78" t="s">
        <v>105</v>
      </c>
      <c r="D1929" s="5" t="s">
        <v>91</v>
      </c>
      <c r="E1929" s="30">
        <v>45702</v>
      </c>
      <c r="F1929" s="5" t="s">
        <v>2</v>
      </c>
      <c r="G1929" s="78" t="s">
        <v>73</v>
      </c>
      <c r="H1929" s="78" t="s">
        <v>102</v>
      </c>
      <c r="I1929" s="78"/>
      <c r="J1929" s="5" t="s">
        <v>93</v>
      </c>
      <c r="K1929" s="5">
        <v>38</v>
      </c>
      <c r="L1929" s="5">
        <v>3040</v>
      </c>
      <c r="M1929" s="5">
        <v>48006372</v>
      </c>
      <c r="N1929" s="5">
        <v>906407097</v>
      </c>
      <c r="O1929" s="5">
        <v>6221</v>
      </c>
      <c r="P1929" s="5" t="s">
        <v>265</v>
      </c>
      <c r="Q1929" s="78" t="s">
        <v>23</v>
      </c>
      <c r="R1929" s="78" t="s">
        <v>111</v>
      </c>
      <c r="S1929" s="30">
        <v>45702</v>
      </c>
      <c r="T1929" s="5">
        <v>1</v>
      </c>
      <c r="U1929" s="30">
        <v>45702</v>
      </c>
      <c r="V1929" s="5">
        <v>1</v>
      </c>
      <c r="W1929" s="30">
        <v>45706</v>
      </c>
      <c r="X1929" s="5">
        <v>1</v>
      </c>
      <c r="Y1929" s="30">
        <v>45705</v>
      </c>
      <c r="Z1929" s="30">
        <v>45709</v>
      </c>
      <c r="AA1929" s="30">
        <v>45716</v>
      </c>
      <c r="AB1929" s="30">
        <v>45723</v>
      </c>
      <c r="AC1929" s="5">
        <v>1</v>
      </c>
      <c r="AD1929" s="5" t="s">
        <v>113</v>
      </c>
      <c r="AE1929" s="5"/>
    </row>
    <row r="1930" spans="1:31" x14ac:dyDescent="0.25">
      <c r="A1930" s="5">
        <v>94141678</v>
      </c>
      <c r="B1930" s="5" t="s">
        <v>90</v>
      </c>
      <c r="C1930" s="78" t="s">
        <v>2207</v>
      </c>
      <c r="D1930" s="5" t="s">
        <v>97</v>
      </c>
      <c r="E1930" s="30">
        <v>45702</v>
      </c>
      <c r="F1930" s="5" t="s">
        <v>2</v>
      </c>
      <c r="G1930" s="78" t="s">
        <v>78</v>
      </c>
      <c r="H1930" s="78" t="s">
        <v>98</v>
      </c>
      <c r="I1930" s="78" t="s">
        <v>59</v>
      </c>
      <c r="J1930" s="5" t="s">
        <v>93</v>
      </c>
      <c r="K1930" s="5">
        <v>40</v>
      </c>
      <c r="L1930" s="5">
        <v>3950</v>
      </c>
      <c r="M1930" s="5">
        <v>45144391</v>
      </c>
      <c r="N1930" s="5">
        <v>933549437</v>
      </c>
      <c r="O1930" s="5">
        <v>7314</v>
      </c>
      <c r="P1930" s="5" t="s">
        <v>265</v>
      </c>
      <c r="Q1930" s="78" t="s">
        <v>59</v>
      </c>
      <c r="R1930" s="78" t="s">
        <v>78</v>
      </c>
      <c r="S1930" s="30">
        <v>45702</v>
      </c>
      <c r="T1930" s="5">
        <v>1</v>
      </c>
      <c r="U1930" s="30">
        <v>45702</v>
      </c>
      <c r="V1930" s="5">
        <v>1</v>
      </c>
      <c r="W1930" s="30">
        <v>45705</v>
      </c>
      <c r="X1930" s="5">
        <v>1</v>
      </c>
      <c r="Y1930" s="30"/>
      <c r="Z1930" s="30"/>
      <c r="AA1930" s="30"/>
      <c r="AB1930" s="30"/>
      <c r="AC1930" s="5">
        <v>0</v>
      </c>
      <c r="AD1930" s="5" t="s">
        <v>94</v>
      </c>
      <c r="AE1930" s="5">
        <v>6267</v>
      </c>
    </row>
    <row r="1931" spans="1:31" x14ac:dyDescent="0.25">
      <c r="A1931" s="5">
        <v>94140660</v>
      </c>
      <c r="B1931" s="5" t="s">
        <v>90</v>
      </c>
      <c r="C1931" s="78" t="s">
        <v>683</v>
      </c>
      <c r="D1931" s="5" t="s">
        <v>97</v>
      </c>
      <c r="E1931" s="30">
        <v>45702</v>
      </c>
      <c r="F1931" s="5" t="s">
        <v>2</v>
      </c>
      <c r="G1931" s="78" t="s">
        <v>73</v>
      </c>
      <c r="H1931" s="78" t="s">
        <v>145</v>
      </c>
      <c r="I1931" s="78"/>
      <c r="J1931" s="5" t="s">
        <v>236</v>
      </c>
      <c r="K1931" s="5">
        <v>39</v>
      </c>
      <c r="L1931" s="5">
        <v>3400</v>
      </c>
      <c r="M1931" s="5">
        <v>72651961</v>
      </c>
      <c r="N1931" s="5">
        <v>962994011</v>
      </c>
      <c r="O1931" s="5">
        <v>7948</v>
      </c>
      <c r="P1931" s="5" t="s">
        <v>265</v>
      </c>
      <c r="Q1931" s="78"/>
      <c r="R1931" s="78"/>
      <c r="S1931" s="30"/>
      <c r="T1931" s="5">
        <v>0</v>
      </c>
      <c r="U1931" s="30"/>
      <c r="V1931" s="5">
        <v>0</v>
      </c>
      <c r="W1931" s="30"/>
      <c r="X1931" s="5">
        <v>0</v>
      </c>
      <c r="Y1931" s="30"/>
      <c r="Z1931" s="30"/>
      <c r="AA1931" s="30"/>
      <c r="AB1931" s="30"/>
      <c r="AC1931" s="5">
        <v>0</v>
      </c>
      <c r="AD1931" s="5" t="s">
        <v>94</v>
      </c>
      <c r="AE1931" s="5"/>
    </row>
    <row r="1932" spans="1:31" x14ac:dyDescent="0.25">
      <c r="A1932" s="5">
        <v>94141174</v>
      </c>
      <c r="B1932" s="5" t="s">
        <v>90</v>
      </c>
      <c r="C1932" s="78" t="s">
        <v>2206</v>
      </c>
      <c r="D1932" s="5" t="s">
        <v>91</v>
      </c>
      <c r="E1932" s="30">
        <v>45702</v>
      </c>
      <c r="F1932" s="5" t="s">
        <v>2</v>
      </c>
      <c r="G1932" s="78" t="s">
        <v>78</v>
      </c>
      <c r="H1932" s="78" t="s">
        <v>187</v>
      </c>
      <c r="I1932" s="78" t="s">
        <v>56</v>
      </c>
      <c r="J1932" s="5" t="s">
        <v>93</v>
      </c>
      <c r="K1932" s="5"/>
      <c r="L1932" s="5"/>
      <c r="M1932" s="5"/>
      <c r="N1932" s="5"/>
      <c r="O1932" s="5"/>
      <c r="P1932" s="5" t="s">
        <v>265</v>
      </c>
      <c r="Q1932" s="78" t="s">
        <v>56</v>
      </c>
      <c r="R1932" s="78" t="s">
        <v>78</v>
      </c>
      <c r="S1932" s="5"/>
      <c r="T1932" s="5">
        <v>0</v>
      </c>
      <c r="U1932" s="5"/>
      <c r="V1932" s="5">
        <v>0</v>
      </c>
      <c r="W1932" s="5"/>
      <c r="X1932" s="5">
        <v>0</v>
      </c>
      <c r="Y1932" s="30">
        <v>45705</v>
      </c>
      <c r="Z1932" s="30">
        <v>45709</v>
      </c>
      <c r="AA1932" s="30">
        <v>45716</v>
      </c>
      <c r="AB1932" s="30">
        <v>45723</v>
      </c>
      <c r="AC1932" s="5">
        <v>1</v>
      </c>
      <c r="AD1932" s="5" t="s">
        <v>94</v>
      </c>
      <c r="AE1932" s="5">
        <v>7314</v>
      </c>
    </row>
    <row r="1933" spans="1:31" x14ac:dyDescent="0.25">
      <c r="A1933" s="5">
        <v>94141762</v>
      </c>
      <c r="B1933" s="5" t="s">
        <v>90</v>
      </c>
      <c r="C1933" s="78" t="s">
        <v>3870</v>
      </c>
      <c r="D1933" s="5" t="s">
        <v>97</v>
      </c>
      <c r="E1933" s="30">
        <v>45702</v>
      </c>
      <c r="F1933" s="5" t="s">
        <v>2</v>
      </c>
      <c r="G1933" s="78" t="s">
        <v>79</v>
      </c>
      <c r="H1933" s="78" t="s">
        <v>102</v>
      </c>
      <c r="I1933" s="78" t="s">
        <v>67</v>
      </c>
      <c r="J1933" s="5" t="s">
        <v>93</v>
      </c>
      <c r="K1933" s="5">
        <v>40</v>
      </c>
      <c r="L1933" s="5">
        <v>3780</v>
      </c>
      <c r="M1933" s="5">
        <v>73690315</v>
      </c>
      <c r="N1933" s="5">
        <v>928525726</v>
      </c>
      <c r="O1933" s="5">
        <v>6260</v>
      </c>
      <c r="P1933" s="5" t="s">
        <v>265</v>
      </c>
      <c r="Q1933" s="78" t="s">
        <v>67</v>
      </c>
      <c r="R1933" s="78" t="s">
        <v>78</v>
      </c>
      <c r="S1933" s="30">
        <v>45703</v>
      </c>
      <c r="T1933" s="5">
        <v>1</v>
      </c>
      <c r="U1933" s="30">
        <v>45703</v>
      </c>
      <c r="V1933" s="5">
        <v>1</v>
      </c>
      <c r="W1933" s="30">
        <v>45705</v>
      </c>
      <c r="X1933" s="5">
        <v>1</v>
      </c>
      <c r="Y1933" s="30">
        <v>45705</v>
      </c>
      <c r="Z1933" s="30">
        <v>45709</v>
      </c>
      <c r="AA1933" s="30">
        <v>45716</v>
      </c>
      <c r="AB1933" s="30">
        <v>45723</v>
      </c>
      <c r="AC1933" s="5">
        <v>1</v>
      </c>
      <c r="AD1933" s="5" t="s">
        <v>113</v>
      </c>
      <c r="AE1933" s="5">
        <v>6260</v>
      </c>
    </row>
    <row r="1934" spans="1:31" x14ac:dyDescent="0.25">
      <c r="A1934" s="5">
        <v>94140656</v>
      </c>
      <c r="B1934" s="5" t="s">
        <v>90</v>
      </c>
      <c r="C1934" s="78" t="s">
        <v>2205</v>
      </c>
      <c r="D1934" s="5" t="s">
        <v>97</v>
      </c>
      <c r="E1934" s="30">
        <v>45702</v>
      </c>
      <c r="F1934" s="5" t="s">
        <v>2</v>
      </c>
      <c r="G1934" s="78" t="s">
        <v>78</v>
      </c>
      <c r="H1934" s="78" t="s">
        <v>100</v>
      </c>
      <c r="I1934" s="78" t="s">
        <v>64</v>
      </c>
      <c r="J1934" s="5" t="s">
        <v>93</v>
      </c>
      <c r="K1934" s="5">
        <v>38</v>
      </c>
      <c r="L1934" s="5">
        <v>4430</v>
      </c>
      <c r="M1934" s="5">
        <v>76006789</v>
      </c>
      <c r="N1934" s="5">
        <v>918685230</v>
      </c>
      <c r="O1934" s="5">
        <v>6255</v>
      </c>
      <c r="P1934" s="5" t="s">
        <v>265</v>
      </c>
      <c r="Q1934" s="78" t="s">
        <v>64</v>
      </c>
      <c r="R1934" s="78" t="s">
        <v>78</v>
      </c>
      <c r="S1934" s="30">
        <v>45702</v>
      </c>
      <c r="T1934" s="5">
        <v>1</v>
      </c>
      <c r="U1934" s="30">
        <v>45702</v>
      </c>
      <c r="V1934" s="5">
        <v>1</v>
      </c>
      <c r="W1934" s="30">
        <v>45705</v>
      </c>
      <c r="X1934" s="5">
        <v>1</v>
      </c>
      <c r="Y1934" s="30">
        <v>45706</v>
      </c>
      <c r="Z1934" s="30">
        <v>45710</v>
      </c>
      <c r="AA1934" s="30">
        <v>45717</v>
      </c>
      <c r="AB1934" s="30">
        <v>45724</v>
      </c>
      <c r="AC1934" s="5">
        <v>1</v>
      </c>
      <c r="AD1934" s="5" t="s">
        <v>113</v>
      </c>
      <c r="AE1934" s="5">
        <v>6255</v>
      </c>
    </row>
    <row r="1935" spans="1:31" x14ac:dyDescent="0.25">
      <c r="A1935" s="5">
        <v>94141023</v>
      </c>
      <c r="B1935" s="5" t="s">
        <v>90</v>
      </c>
      <c r="C1935" s="78" t="s">
        <v>685</v>
      </c>
      <c r="D1935" s="5" t="s">
        <v>91</v>
      </c>
      <c r="E1935" s="30">
        <v>45702</v>
      </c>
      <c r="F1935" s="5" t="s">
        <v>2</v>
      </c>
      <c r="G1935" s="78" t="s">
        <v>78</v>
      </c>
      <c r="H1935" s="78" t="s">
        <v>98</v>
      </c>
      <c r="I1935" s="78" t="s">
        <v>66</v>
      </c>
      <c r="J1935" s="5" t="s">
        <v>93</v>
      </c>
      <c r="K1935" s="5">
        <v>38</v>
      </c>
      <c r="L1935" s="5">
        <v>2675</v>
      </c>
      <c r="M1935" s="5">
        <v>76709769</v>
      </c>
      <c r="N1935" s="5">
        <v>994607269</v>
      </c>
      <c r="O1935" s="5">
        <v>6266</v>
      </c>
      <c r="P1935" s="5" t="s">
        <v>265</v>
      </c>
      <c r="Q1935" s="78" t="s">
        <v>66</v>
      </c>
      <c r="R1935" s="78" t="s">
        <v>78</v>
      </c>
      <c r="S1935" s="30">
        <v>45702</v>
      </c>
      <c r="T1935" s="5">
        <v>1</v>
      </c>
      <c r="U1935" s="30">
        <v>45702</v>
      </c>
      <c r="V1935" s="5">
        <v>1</v>
      </c>
      <c r="W1935" s="30"/>
      <c r="X1935" s="5">
        <v>0</v>
      </c>
      <c r="Y1935" s="30">
        <v>45708</v>
      </c>
      <c r="Z1935" s="30">
        <v>45712</v>
      </c>
      <c r="AA1935" s="30">
        <v>45719</v>
      </c>
      <c r="AB1935" s="30">
        <v>45726</v>
      </c>
      <c r="AC1935" s="5">
        <v>1</v>
      </c>
      <c r="AD1935" s="5" t="s">
        <v>94</v>
      </c>
      <c r="AE1935" s="5">
        <v>6261</v>
      </c>
    </row>
    <row r="1936" spans="1:31" x14ac:dyDescent="0.25">
      <c r="A1936" s="5">
        <v>94141918</v>
      </c>
      <c r="B1936" s="5" t="s">
        <v>110</v>
      </c>
      <c r="C1936" s="78" t="s">
        <v>3871</v>
      </c>
      <c r="D1936" s="5" t="s">
        <v>97</v>
      </c>
      <c r="E1936" s="30">
        <v>45702</v>
      </c>
      <c r="F1936" s="5" t="s">
        <v>2</v>
      </c>
      <c r="G1936" s="78" t="s">
        <v>78</v>
      </c>
      <c r="H1936" s="78" t="s">
        <v>132</v>
      </c>
      <c r="I1936" s="78"/>
      <c r="J1936" s="5" t="s">
        <v>93</v>
      </c>
      <c r="K1936" s="5"/>
      <c r="L1936" s="5"/>
      <c r="M1936" s="5"/>
      <c r="N1936" s="5"/>
      <c r="O1936" s="5"/>
      <c r="P1936" s="5" t="s">
        <v>265</v>
      </c>
      <c r="Q1936" s="78" t="s">
        <v>59</v>
      </c>
      <c r="R1936" s="78" t="s">
        <v>78</v>
      </c>
      <c r="S1936" s="30"/>
      <c r="T1936" s="5">
        <v>0</v>
      </c>
      <c r="U1936" s="30"/>
      <c r="V1936" s="5">
        <v>0</v>
      </c>
      <c r="W1936" s="30"/>
      <c r="X1936" s="5">
        <v>0</v>
      </c>
      <c r="Y1936" s="30">
        <v>45705</v>
      </c>
      <c r="Z1936" s="30">
        <v>45709</v>
      </c>
      <c r="AA1936" s="30">
        <v>45716</v>
      </c>
      <c r="AB1936" s="30">
        <v>45723</v>
      </c>
      <c r="AC1936" s="5">
        <v>1</v>
      </c>
      <c r="AD1936" s="5" t="s">
        <v>94</v>
      </c>
      <c r="AE1936" s="5"/>
    </row>
    <row r="1937" spans="1:31" x14ac:dyDescent="0.25">
      <c r="A1937" s="5">
        <v>94141521</v>
      </c>
      <c r="B1937" s="5" t="s">
        <v>90</v>
      </c>
      <c r="C1937" s="78" t="s">
        <v>687</v>
      </c>
      <c r="D1937" s="5" t="s">
        <v>97</v>
      </c>
      <c r="E1937" s="30">
        <v>45702</v>
      </c>
      <c r="F1937" s="5" t="s">
        <v>2</v>
      </c>
      <c r="G1937" s="78" t="s">
        <v>78</v>
      </c>
      <c r="H1937" s="78" t="s">
        <v>98</v>
      </c>
      <c r="I1937" s="78" t="s">
        <v>66</v>
      </c>
      <c r="J1937" s="5" t="s">
        <v>93</v>
      </c>
      <c r="K1937" s="5">
        <v>41</v>
      </c>
      <c r="L1937" s="5">
        <v>3780</v>
      </c>
      <c r="M1937" s="5">
        <v>45838409</v>
      </c>
      <c r="N1937" s="5">
        <v>929375201</v>
      </c>
      <c r="O1937" s="5">
        <v>6261</v>
      </c>
      <c r="P1937" s="5" t="s">
        <v>265</v>
      </c>
      <c r="Q1937" s="78" t="s">
        <v>66</v>
      </c>
      <c r="R1937" s="78" t="s">
        <v>78</v>
      </c>
      <c r="S1937" s="30">
        <v>45702</v>
      </c>
      <c r="T1937" s="5">
        <v>1</v>
      </c>
      <c r="U1937" s="30">
        <v>45702</v>
      </c>
      <c r="V1937" s="5">
        <v>1</v>
      </c>
      <c r="W1937" s="30">
        <v>45705</v>
      </c>
      <c r="X1937" s="5">
        <v>1</v>
      </c>
      <c r="Y1937" s="30">
        <v>45705</v>
      </c>
      <c r="Z1937" s="30">
        <v>45709</v>
      </c>
      <c r="AA1937" s="30">
        <v>45716</v>
      </c>
      <c r="AB1937" s="30">
        <v>45723</v>
      </c>
      <c r="AC1937" s="5">
        <v>1</v>
      </c>
      <c r="AD1937" s="5" t="s">
        <v>113</v>
      </c>
      <c r="AE1937" s="5">
        <v>6261</v>
      </c>
    </row>
    <row r="1938" spans="1:31" x14ac:dyDescent="0.25">
      <c r="A1938" s="5">
        <v>94141280</v>
      </c>
      <c r="B1938" s="5" t="s">
        <v>90</v>
      </c>
      <c r="C1938" s="78" t="s">
        <v>686</v>
      </c>
      <c r="D1938" s="5" t="s">
        <v>91</v>
      </c>
      <c r="E1938" s="30">
        <v>45702</v>
      </c>
      <c r="F1938" s="5" t="s">
        <v>2</v>
      </c>
      <c r="G1938" s="78" t="s">
        <v>78</v>
      </c>
      <c r="H1938" s="78" t="s">
        <v>98</v>
      </c>
      <c r="I1938" s="78" t="s">
        <v>60</v>
      </c>
      <c r="J1938" s="5" t="s">
        <v>93</v>
      </c>
      <c r="K1938" s="5">
        <v>39</v>
      </c>
      <c r="L1938" s="5">
        <v>3630</v>
      </c>
      <c r="M1938" s="5">
        <v>75407362</v>
      </c>
      <c r="N1938" s="5">
        <v>912156144</v>
      </c>
      <c r="O1938" s="5">
        <v>6263</v>
      </c>
      <c r="P1938" s="5" t="s">
        <v>265</v>
      </c>
      <c r="Q1938" s="78" t="s">
        <v>60</v>
      </c>
      <c r="R1938" s="78" t="s">
        <v>78</v>
      </c>
      <c r="S1938" s="30">
        <v>45702</v>
      </c>
      <c r="T1938" s="5">
        <v>1</v>
      </c>
      <c r="U1938" s="30">
        <v>45702</v>
      </c>
      <c r="V1938" s="5">
        <v>1</v>
      </c>
      <c r="W1938" s="30">
        <v>45708</v>
      </c>
      <c r="X1938" s="5">
        <v>1</v>
      </c>
      <c r="Y1938" s="30">
        <v>45705</v>
      </c>
      <c r="Z1938" s="30">
        <v>45709</v>
      </c>
      <c r="AA1938" s="30">
        <v>45716</v>
      </c>
      <c r="AB1938" s="30">
        <v>45723</v>
      </c>
      <c r="AC1938" s="5">
        <v>1</v>
      </c>
      <c r="AD1938" s="5" t="s">
        <v>113</v>
      </c>
      <c r="AE1938" s="5">
        <v>6263</v>
      </c>
    </row>
    <row r="1939" spans="1:31" x14ac:dyDescent="0.25">
      <c r="A1939" s="5">
        <v>94142807</v>
      </c>
      <c r="B1939" s="5" t="s">
        <v>90</v>
      </c>
      <c r="C1939" s="78" t="s">
        <v>2209</v>
      </c>
      <c r="D1939" s="5" t="s">
        <v>97</v>
      </c>
      <c r="E1939" s="30">
        <v>45703</v>
      </c>
      <c r="F1939" s="5" t="s">
        <v>2</v>
      </c>
      <c r="G1939" s="78" t="s">
        <v>78</v>
      </c>
      <c r="H1939" s="78" t="s">
        <v>104</v>
      </c>
      <c r="I1939" s="78" t="s">
        <v>58</v>
      </c>
      <c r="J1939" s="5" t="s">
        <v>93</v>
      </c>
      <c r="K1939" s="5">
        <v>39</v>
      </c>
      <c r="L1939" s="5">
        <v>3065</v>
      </c>
      <c r="M1939" s="5">
        <v>77375460</v>
      </c>
      <c r="N1939" s="5">
        <v>955174747</v>
      </c>
      <c r="O1939" s="5">
        <v>6264</v>
      </c>
      <c r="P1939" s="5" t="s">
        <v>265</v>
      </c>
      <c r="Q1939" s="78" t="s">
        <v>58</v>
      </c>
      <c r="R1939" s="78" t="s">
        <v>78</v>
      </c>
      <c r="S1939" s="30">
        <v>45703</v>
      </c>
      <c r="T1939" s="5">
        <v>1</v>
      </c>
      <c r="U1939" s="30">
        <v>45703</v>
      </c>
      <c r="V1939" s="5">
        <v>1</v>
      </c>
      <c r="W1939" s="30">
        <v>45707</v>
      </c>
      <c r="X1939" s="5">
        <v>1</v>
      </c>
      <c r="Y1939" s="30">
        <v>45706</v>
      </c>
      <c r="Z1939" s="30">
        <v>45710</v>
      </c>
      <c r="AA1939" s="30">
        <v>45717</v>
      </c>
      <c r="AB1939" s="30">
        <v>45724</v>
      </c>
      <c r="AC1939" s="5">
        <v>1</v>
      </c>
      <c r="AD1939" s="5" t="s">
        <v>113</v>
      </c>
      <c r="AE1939" s="5">
        <v>6264</v>
      </c>
    </row>
    <row r="1940" spans="1:31" x14ac:dyDescent="0.25">
      <c r="A1940" s="5">
        <v>94142339</v>
      </c>
      <c r="B1940" s="5" t="s">
        <v>90</v>
      </c>
      <c r="C1940" s="78" t="s">
        <v>703</v>
      </c>
      <c r="D1940" s="5" t="s">
        <v>91</v>
      </c>
      <c r="E1940" s="30">
        <v>45703</v>
      </c>
      <c r="F1940" s="5" t="s">
        <v>2</v>
      </c>
      <c r="G1940" s="78" t="s">
        <v>78</v>
      </c>
      <c r="H1940" s="78" t="s">
        <v>92</v>
      </c>
      <c r="I1940" s="78" t="s">
        <v>58</v>
      </c>
      <c r="J1940" s="5" t="s">
        <v>93</v>
      </c>
      <c r="K1940" s="5"/>
      <c r="L1940" s="5"/>
      <c r="M1940" s="5"/>
      <c r="N1940" s="5"/>
      <c r="O1940" s="5"/>
      <c r="P1940" s="5" t="s">
        <v>265</v>
      </c>
      <c r="Q1940" s="78" t="s">
        <v>58</v>
      </c>
      <c r="R1940" s="78" t="s">
        <v>78</v>
      </c>
      <c r="S1940" s="30"/>
      <c r="T1940" s="5">
        <v>0</v>
      </c>
      <c r="U1940" s="30"/>
      <c r="V1940" s="5">
        <v>0</v>
      </c>
      <c r="W1940" s="30"/>
      <c r="X1940" s="5">
        <v>0</v>
      </c>
      <c r="Y1940" s="30">
        <v>45706</v>
      </c>
      <c r="Z1940" s="30">
        <v>45710</v>
      </c>
      <c r="AA1940" s="30">
        <v>45717</v>
      </c>
      <c r="AB1940" s="30">
        <v>45724</v>
      </c>
      <c r="AC1940" s="5">
        <v>1</v>
      </c>
      <c r="AD1940" s="5" t="s">
        <v>94</v>
      </c>
      <c r="AE1940" s="5">
        <v>6264</v>
      </c>
    </row>
    <row r="1941" spans="1:31" x14ac:dyDescent="0.25">
      <c r="A1941" s="5">
        <v>94141889</v>
      </c>
      <c r="B1941" s="5" t="s">
        <v>90</v>
      </c>
      <c r="C1941" s="78" t="s">
        <v>2208</v>
      </c>
      <c r="D1941" s="5" t="s">
        <v>97</v>
      </c>
      <c r="E1941" s="30">
        <v>45703</v>
      </c>
      <c r="F1941" s="5" t="s">
        <v>2</v>
      </c>
      <c r="G1941" s="78" t="s">
        <v>78</v>
      </c>
      <c r="H1941" s="78" t="s">
        <v>102</v>
      </c>
      <c r="I1941" s="78" t="s">
        <v>60</v>
      </c>
      <c r="J1941" s="5" t="s">
        <v>93</v>
      </c>
      <c r="K1941" s="5">
        <v>38</v>
      </c>
      <c r="L1941" s="5">
        <v>3835</v>
      </c>
      <c r="M1941" s="5">
        <v>45559482</v>
      </c>
      <c r="N1941" s="5">
        <v>902427869</v>
      </c>
      <c r="O1941" s="5">
        <v>6263</v>
      </c>
      <c r="P1941" s="5" t="s">
        <v>265</v>
      </c>
      <c r="Q1941" s="78" t="s">
        <v>60</v>
      </c>
      <c r="R1941" s="78" t="s">
        <v>78</v>
      </c>
      <c r="S1941" s="30">
        <v>45703</v>
      </c>
      <c r="T1941" s="5">
        <v>1</v>
      </c>
      <c r="U1941" s="30">
        <v>45703</v>
      </c>
      <c r="V1941" s="5">
        <v>1</v>
      </c>
      <c r="W1941" s="30">
        <v>45706</v>
      </c>
      <c r="X1941" s="5">
        <v>1</v>
      </c>
      <c r="Y1941" s="30">
        <v>45706</v>
      </c>
      <c r="Z1941" s="30">
        <v>45710</v>
      </c>
      <c r="AA1941" s="30">
        <v>45717</v>
      </c>
      <c r="AB1941" s="30">
        <v>45724</v>
      </c>
      <c r="AC1941" s="5">
        <v>1</v>
      </c>
      <c r="AD1941" s="5" t="s">
        <v>113</v>
      </c>
      <c r="AE1941" s="5">
        <v>6263</v>
      </c>
    </row>
    <row r="1942" spans="1:31" x14ac:dyDescent="0.25">
      <c r="A1942" s="5">
        <v>94142549</v>
      </c>
      <c r="B1942" s="5" t="s">
        <v>110</v>
      </c>
      <c r="C1942" s="78" t="s">
        <v>3872</v>
      </c>
      <c r="D1942" s="5" t="s">
        <v>97</v>
      </c>
      <c r="E1942" s="30">
        <v>45703</v>
      </c>
      <c r="F1942" s="5" t="s">
        <v>2</v>
      </c>
      <c r="G1942" s="78" t="s">
        <v>78</v>
      </c>
      <c r="H1942" s="78" t="s">
        <v>104</v>
      </c>
      <c r="I1942" s="78"/>
      <c r="J1942" s="5" t="s">
        <v>93</v>
      </c>
      <c r="K1942" s="5">
        <v>40</v>
      </c>
      <c r="L1942" s="5">
        <v>3200</v>
      </c>
      <c r="M1942" s="5">
        <v>75998270</v>
      </c>
      <c r="N1942" s="5">
        <v>977759180</v>
      </c>
      <c r="O1942" s="5">
        <v>6267</v>
      </c>
      <c r="P1942" s="5" t="s">
        <v>265</v>
      </c>
      <c r="Q1942" s="78" t="s">
        <v>25</v>
      </c>
      <c r="R1942" s="78" t="s">
        <v>111</v>
      </c>
      <c r="S1942" s="30">
        <v>45703</v>
      </c>
      <c r="T1942" s="5">
        <v>1</v>
      </c>
      <c r="U1942" s="30">
        <v>45703</v>
      </c>
      <c r="V1942" s="5">
        <v>1</v>
      </c>
      <c r="W1942" s="30">
        <v>45709</v>
      </c>
      <c r="X1942" s="5">
        <v>1</v>
      </c>
      <c r="Y1942" s="30">
        <v>45706</v>
      </c>
      <c r="Z1942" s="30">
        <v>45710</v>
      </c>
      <c r="AA1942" s="30">
        <v>45717</v>
      </c>
      <c r="AB1942" s="30">
        <v>45724</v>
      </c>
      <c r="AC1942" s="5">
        <v>1</v>
      </c>
      <c r="AD1942" s="5" t="s">
        <v>113</v>
      </c>
      <c r="AE1942" s="5"/>
    </row>
    <row r="1943" spans="1:31" x14ac:dyDescent="0.25">
      <c r="A1943" s="5">
        <v>94141935</v>
      </c>
      <c r="B1943" s="5" t="s">
        <v>90</v>
      </c>
      <c r="C1943" s="78" t="s">
        <v>694</v>
      </c>
      <c r="D1943" s="5" t="s">
        <v>91</v>
      </c>
      <c r="E1943" s="30">
        <v>45703</v>
      </c>
      <c r="F1943" s="5" t="s">
        <v>2</v>
      </c>
      <c r="G1943" s="78" t="s">
        <v>78</v>
      </c>
      <c r="H1943" s="78" t="s">
        <v>98</v>
      </c>
      <c r="I1943" s="78" t="s">
        <v>65</v>
      </c>
      <c r="J1943" s="5" t="s">
        <v>93</v>
      </c>
      <c r="K1943" s="5">
        <v>40</v>
      </c>
      <c r="L1943" s="5">
        <v>2940</v>
      </c>
      <c r="M1943" s="5">
        <v>72091671</v>
      </c>
      <c r="N1943" s="5">
        <v>949641595</v>
      </c>
      <c r="O1943" s="5">
        <v>6256</v>
      </c>
      <c r="P1943" s="5" t="s">
        <v>265</v>
      </c>
      <c r="Q1943" s="78" t="s">
        <v>65</v>
      </c>
      <c r="R1943" s="78" t="s">
        <v>78</v>
      </c>
      <c r="S1943" s="30">
        <v>45703</v>
      </c>
      <c r="T1943" s="5">
        <v>1</v>
      </c>
      <c r="U1943" s="30">
        <v>45703</v>
      </c>
      <c r="V1943" s="5">
        <v>1</v>
      </c>
      <c r="W1943" s="30">
        <v>45706</v>
      </c>
      <c r="X1943" s="5">
        <v>1</v>
      </c>
      <c r="Y1943" s="30">
        <v>45707</v>
      </c>
      <c r="Z1943" s="30">
        <v>45715</v>
      </c>
      <c r="AA1943" s="30"/>
      <c r="AB1943" s="30"/>
      <c r="AC1943" s="5">
        <v>0</v>
      </c>
      <c r="AD1943" s="5" t="s">
        <v>94</v>
      </c>
      <c r="AE1943" s="5">
        <v>6256</v>
      </c>
    </row>
    <row r="1944" spans="1:31" x14ac:dyDescent="0.25">
      <c r="A1944" s="5">
        <v>94142587</v>
      </c>
      <c r="B1944" s="5" t="s">
        <v>90</v>
      </c>
      <c r="C1944" s="78" t="s">
        <v>705</v>
      </c>
      <c r="D1944" s="5" t="s">
        <v>97</v>
      </c>
      <c r="E1944" s="30">
        <v>45703</v>
      </c>
      <c r="F1944" s="5" t="s">
        <v>2</v>
      </c>
      <c r="G1944" s="78" t="s">
        <v>78</v>
      </c>
      <c r="H1944" s="78" t="s">
        <v>98</v>
      </c>
      <c r="I1944" s="78" t="s">
        <v>61</v>
      </c>
      <c r="J1944" s="5" t="s">
        <v>93</v>
      </c>
      <c r="K1944" s="5">
        <v>39</v>
      </c>
      <c r="L1944" s="5">
        <v>3030</v>
      </c>
      <c r="M1944" s="5">
        <v>71339661</v>
      </c>
      <c r="N1944" s="5">
        <v>902264004</v>
      </c>
      <c r="O1944" s="5">
        <v>6257</v>
      </c>
      <c r="P1944" s="5" t="s">
        <v>265</v>
      </c>
      <c r="Q1944" s="78" t="s">
        <v>61</v>
      </c>
      <c r="R1944" s="78" t="s">
        <v>78</v>
      </c>
      <c r="S1944" s="30">
        <v>45703</v>
      </c>
      <c r="T1944" s="5">
        <v>1</v>
      </c>
      <c r="U1944" s="30">
        <v>45703</v>
      </c>
      <c r="V1944" s="5">
        <v>1</v>
      </c>
      <c r="W1944" s="5"/>
      <c r="X1944" s="5">
        <v>0</v>
      </c>
      <c r="Y1944" s="30">
        <v>45706</v>
      </c>
      <c r="Z1944" s="30">
        <v>45710</v>
      </c>
      <c r="AA1944" s="30">
        <v>45717</v>
      </c>
      <c r="AB1944" s="30">
        <v>45724</v>
      </c>
      <c r="AC1944" s="5">
        <v>1</v>
      </c>
      <c r="AD1944" s="5" t="s">
        <v>94</v>
      </c>
      <c r="AE1944" s="5">
        <v>6257</v>
      </c>
    </row>
    <row r="1945" spans="1:31" x14ac:dyDescent="0.25">
      <c r="A1945" s="5">
        <v>94141874</v>
      </c>
      <c r="B1945" s="5" t="s">
        <v>90</v>
      </c>
      <c r="C1945" s="78" t="s">
        <v>3873</v>
      </c>
      <c r="D1945" s="5" t="s">
        <v>91</v>
      </c>
      <c r="E1945" s="30">
        <v>45703</v>
      </c>
      <c r="F1945" s="5" t="s">
        <v>2</v>
      </c>
      <c r="G1945" s="78" t="s">
        <v>78</v>
      </c>
      <c r="H1945" s="78" t="s">
        <v>102</v>
      </c>
      <c r="I1945" s="78" t="s">
        <v>43</v>
      </c>
      <c r="J1945" s="5" t="s">
        <v>93</v>
      </c>
      <c r="K1945" s="5">
        <v>38</v>
      </c>
      <c r="L1945" s="5">
        <v>2885</v>
      </c>
      <c r="M1945" s="5">
        <v>47938168</v>
      </c>
      <c r="N1945" s="5">
        <v>992482761</v>
      </c>
      <c r="O1945" s="5">
        <v>6768</v>
      </c>
      <c r="P1945" s="5" t="s">
        <v>265</v>
      </c>
      <c r="Q1945" s="78" t="s">
        <v>43</v>
      </c>
      <c r="R1945" s="78" t="s">
        <v>115</v>
      </c>
      <c r="S1945" s="30">
        <v>45703</v>
      </c>
      <c r="T1945" s="5">
        <v>1</v>
      </c>
      <c r="U1945" s="30">
        <v>45703</v>
      </c>
      <c r="V1945" s="5">
        <v>1</v>
      </c>
      <c r="W1945" s="30">
        <v>45706</v>
      </c>
      <c r="X1945" s="5">
        <v>1</v>
      </c>
      <c r="Y1945" s="30">
        <v>45706</v>
      </c>
      <c r="Z1945" s="30">
        <v>45710</v>
      </c>
      <c r="AA1945" s="30">
        <v>45717</v>
      </c>
      <c r="AB1945" s="30">
        <v>45724</v>
      </c>
      <c r="AC1945" s="5">
        <v>1</v>
      </c>
      <c r="AD1945" s="5" t="s">
        <v>113</v>
      </c>
      <c r="AE1945" s="5">
        <v>6768</v>
      </c>
    </row>
    <row r="1946" spans="1:31" x14ac:dyDescent="0.25">
      <c r="A1946" s="5">
        <v>94141831</v>
      </c>
      <c r="B1946" s="5" t="s">
        <v>90</v>
      </c>
      <c r="C1946" s="78" t="s">
        <v>123</v>
      </c>
      <c r="D1946" s="5" t="s">
        <v>91</v>
      </c>
      <c r="E1946" s="30">
        <v>45703</v>
      </c>
      <c r="F1946" s="5" t="s">
        <v>2</v>
      </c>
      <c r="G1946" s="78" t="s">
        <v>73</v>
      </c>
      <c r="H1946" s="78" t="s">
        <v>102</v>
      </c>
      <c r="I1946" s="78"/>
      <c r="J1946" s="5" t="s">
        <v>93</v>
      </c>
      <c r="K1946" s="5">
        <v>40</v>
      </c>
      <c r="L1946" s="5">
        <v>3810</v>
      </c>
      <c r="M1946" s="5">
        <v>74280176</v>
      </c>
      <c r="N1946" s="5">
        <v>943289390</v>
      </c>
      <c r="O1946" s="5">
        <v>6221</v>
      </c>
      <c r="P1946" s="5" t="s">
        <v>265</v>
      </c>
      <c r="Q1946" s="78" t="s">
        <v>23</v>
      </c>
      <c r="R1946" s="78" t="s">
        <v>111</v>
      </c>
      <c r="S1946" s="30">
        <v>45703</v>
      </c>
      <c r="T1946" s="5">
        <v>1</v>
      </c>
      <c r="U1946" s="30">
        <v>45703</v>
      </c>
      <c r="V1946" s="5">
        <v>1</v>
      </c>
      <c r="W1946" s="30"/>
      <c r="X1946" s="5">
        <v>0</v>
      </c>
      <c r="Y1946" s="30">
        <v>45706</v>
      </c>
      <c r="Z1946" s="30">
        <v>45710</v>
      </c>
      <c r="AA1946" s="30">
        <v>45717</v>
      </c>
      <c r="AB1946" s="30">
        <v>45724</v>
      </c>
      <c r="AC1946" s="5">
        <v>1</v>
      </c>
      <c r="AD1946" s="5" t="s">
        <v>94</v>
      </c>
      <c r="AE1946" s="5"/>
    </row>
    <row r="1947" spans="1:31" x14ac:dyDescent="0.25">
      <c r="A1947" s="5">
        <v>94142159</v>
      </c>
      <c r="B1947" s="5" t="s">
        <v>90</v>
      </c>
      <c r="C1947" s="78" t="s">
        <v>699</v>
      </c>
      <c r="D1947" s="5" t="s">
        <v>91</v>
      </c>
      <c r="E1947" s="30">
        <v>45703</v>
      </c>
      <c r="F1947" s="5" t="s">
        <v>2</v>
      </c>
      <c r="G1947" s="78" t="s">
        <v>73</v>
      </c>
      <c r="H1947" s="78" t="s">
        <v>102</v>
      </c>
      <c r="I1947" s="78" t="s">
        <v>37</v>
      </c>
      <c r="J1947" s="5" t="s">
        <v>93</v>
      </c>
      <c r="K1947" s="5">
        <v>39</v>
      </c>
      <c r="L1947" s="5">
        <v>3075</v>
      </c>
      <c r="M1947" s="5">
        <v>45338871</v>
      </c>
      <c r="N1947" s="5">
        <v>930893895</v>
      </c>
      <c r="O1947" s="5">
        <v>19787</v>
      </c>
      <c r="P1947" s="5" t="s">
        <v>265</v>
      </c>
      <c r="Q1947" s="78" t="s">
        <v>37</v>
      </c>
      <c r="R1947" s="78" t="s">
        <v>186</v>
      </c>
      <c r="S1947" s="30">
        <v>45703</v>
      </c>
      <c r="T1947" s="5">
        <v>1</v>
      </c>
      <c r="U1947" s="30">
        <v>45703</v>
      </c>
      <c r="V1947" s="5">
        <v>1</v>
      </c>
      <c r="W1947" s="30">
        <v>45708</v>
      </c>
      <c r="X1947" s="5">
        <v>1</v>
      </c>
      <c r="Y1947" s="30">
        <v>45706</v>
      </c>
      <c r="Z1947" s="30">
        <v>45710</v>
      </c>
      <c r="AA1947" s="30">
        <v>45717</v>
      </c>
      <c r="AB1947" s="30">
        <v>45724</v>
      </c>
      <c r="AC1947" s="5">
        <v>1</v>
      </c>
      <c r="AD1947" s="5" t="s">
        <v>113</v>
      </c>
      <c r="AE1947" s="5">
        <v>6228</v>
      </c>
    </row>
    <row r="1948" spans="1:31" x14ac:dyDescent="0.25">
      <c r="A1948" s="5">
        <v>94142101</v>
      </c>
      <c r="B1948" s="5" t="s">
        <v>90</v>
      </c>
      <c r="C1948" s="78" t="s">
        <v>697</v>
      </c>
      <c r="D1948" s="5" t="s">
        <v>97</v>
      </c>
      <c r="E1948" s="30">
        <v>45703</v>
      </c>
      <c r="F1948" s="5" t="s">
        <v>2</v>
      </c>
      <c r="G1948" s="78" t="s">
        <v>73</v>
      </c>
      <c r="H1948" s="78" t="s">
        <v>102</v>
      </c>
      <c r="I1948" s="78" t="s">
        <v>26</v>
      </c>
      <c r="J1948" s="5" t="s">
        <v>93</v>
      </c>
      <c r="K1948" s="5">
        <v>38</v>
      </c>
      <c r="L1948" s="5">
        <v>3215</v>
      </c>
      <c r="M1948" s="5">
        <v>74165280</v>
      </c>
      <c r="N1948" s="5">
        <v>942656794</v>
      </c>
      <c r="O1948" s="5">
        <v>6220</v>
      </c>
      <c r="P1948" s="5" t="s">
        <v>265</v>
      </c>
      <c r="Q1948" s="78" t="s">
        <v>26</v>
      </c>
      <c r="R1948" s="78" t="s">
        <v>186</v>
      </c>
      <c r="S1948" s="30">
        <v>45703</v>
      </c>
      <c r="T1948" s="5">
        <v>1</v>
      </c>
      <c r="U1948" s="30">
        <v>45703</v>
      </c>
      <c r="V1948" s="5">
        <v>1</v>
      </c>
      <c r="W1948" s="30">
        <v>45705</v>
      </c>
      <c r="X1948" s="5">
        <v>1</v>
      </c>
      <c r="Y1948" s="30">
        <v>45707</v>
      </c>
      <c r="Z1948" s="30">
        <v>45710</v>
      </c>
      <c r="AA1948" s="30">
        <v>45717</v>
      </c>
      <c r="AB1948" s="30">
        <v>45724</v>
      </c>
      <c r="AC1948" s="5">
        <v>1</v>
      </c>
      <c r="AD1948" s="5" t="s">
        <v>113</v>
      </c>
      <c r="AE1948" s="5">
        <v>6220</v>
      </c>
    </row>
    <row r="1949" spans="1:31" x14ac:dyDescent="0.25">
      <c r="A1949" s="5">
        <v>94142111</v>
      </c>
      <c r="B1949" s="5" t="s">
        <v>90</v>
      </c>
      <c r="C1949" s="78" t="s">
        <v>698</v>
      </c>
      <c r="D1949" s="5" t="s">
        <v>97</v>
      </c>
      <c r="E1949" s="30">
        <v>45703</v>
      </c>
      <c r="F1949" s="5" t="s">
        <v>2</v>
      </c>
      <c r="G1949" s="78" t="s">
        <v>73</v>
      </c>
      <c r="H1949" s="78" t="s">
        <v>196</v>
      </c>
      <c r="I1949" s="78"/>
      <c r="J1949" s="5" t="s">
        <v>93</v>
      </c>
      <c r="K1949" s="5"/>
      <c r="L1949" s="5"/>
      <c r="M1949" s="5"/>
      <c r="N1949" s="5"/>
      <c r="O1949" s="5"/>
      <c r="P1949" s="5" t="s">
        <v>265</v>
      </c>
      <c r="Q1949" s="78"/>
      <c r="R1949" s="78"/>
      <c r="S1949" s="30"/>
      <c r="T1949" s="5">
        <v>0</v>
      </c>
      <c r="U1949" s="30"/>
      <c r="V1949" s="5">
        <v>0</v>
      </c>
      <c r="W1949" s="30"/>
      <c r="X1949" s="5">
        <v>0</v>
      </c>
      <c r="Y1949" s="30"/>
      <c r="Z1949" s="30"/>
      <c r="AA1949" s="30"/>
      <c r="AB1949" s="30"/>
      <c r="AC1949" s="5">
        <v>0</v>
      </c>
      <c r="AD1949" s="5" t="s">
        <v>94</v>
      </c>
      <c r="AE1949" s="5"/>
    </row>
    <row r="1950" spans="1:31" x14ac:dyDescent="0.25">
      <c r="A1950" s="5">
        <v>94141849</v>
      </c>
      <c r="B1950" s="5" t="s">
        <v>90</v>
      </c>
      <c r="C1950" s="78" t="s">
        <v>2211</v>
      </c>
      <c r="D1950" s="5" t="s">
        <v>91</v>
      </c>
      <c r="E1950" s="30">
        <v>45703</v>
      </c>
      <c r="F1950" s="5" t="s">
        <v>2</v>
      </c>
      <c r="G1950" s="78" t="s">
        <v>73</v>
      </c>
      <c r="H1950" s="78" t="s">
        <v>2204</v>
      </c>
      <c r="I1950" s="78"/>
      <c r="J1950" s="5" t="s">
        <v>236</v>
      </c>
      <c r="K1950" s="5"/>
      <c r="L1950" s="5"/>
      <c r="M1950" s="5"/>
      <c r="N1950" s="5"/>
      <c r="O1950" s="5"/>
      <c r="P1950" s="5" t="s">
        <v>265</v>
      </c>
      <c r="Q1950" s="78"/>
      <c r="R1950" s="78"/>
      <c r="S1950" s="30"/>
      <c r="T1950" s="5">
        <v>0</v>
      </c>
      <c r="U1950" s="30"/>
      <c r="V1950" s="5">
        <v>0</v>
      </c>
      <c r="W1950" s="30"/>
      <c r="X1950" s="5">
        <v>0</v>
      </c>
      <c r="Y1950" s="30"/>
      <c r="Z1950" s="30"/>
      <c r="AA1950" s="30"/>
      <c r="AB1950" s="30"/>
      <c r="AC1950" s="5">
        <v>0</v>
      </c>
      <c r="AD1950" s="5" t="s">
        <v>94</v>
      </c>
      <c r="AE1950" s="5"/>
    </row>
    <row r="1951" spans="1:31" x14ac:dyDescent="0.25">
      <c r="A1951" s="5">
        <v>94143123</v>
      </c>
      <c r="B1951" s="5" t="s">
        <v>90</v>
      </c>
      <c r="C1951" s="78" t="s">
        <v>708</v>
      </c>
      <c r="D1951" s="5" t="s">
        <v>91</v>
      </c>
      <c r="E1951" s="30">
        <v>45703</v>
      </c>
      <c r="F1951" s="5" t="s">
        <v>2</v>
      </c>
      <c r="G1951" s="78" t="s">
        <v>73</v>
      </c>
      <c r="H1951" s="78" t="s">
        <v>268</v>
      </c>
      <c r="I1951" s="78"/>
      <c r="J1951" s="5" t="s">
        <v>236</v>
      </c>
      <c r="K1951" s="5"/>
      <c r="L1951" s="5"/>
      <c r="M1951" s="5"/>
      <c r="N1951" s="5"/>
      <c r="O1951" s="5"/>
      <c r="P1951" s="5" t="s">
        <v>265</v>
      </c>
      <c r="Q1951" s="78"/>
      <c r="R1951" s="78"/>
      <c r="S1951" s="30"/>
      <c r="T1951" s="5">
        <v>0</v>
      </c>
      <c r="U1951" s="30"/>
      <c r="V1951" s="5">
        <v>0</v>
      </c>
      <c r="W1951" s="30"/>
      <c r="X1951" s="5">
        <v>0</v>
      </c>
      <c r="Y1951" s="30"/>
      <c r="Z1951" s="30"/>
      <c r="AA1951" s="30"/>
      <c r="AB1951" s="30"/>
      <c r="AC1951" s="5">
        <v>0</v>
      </c>
      <c r="AD1951" s="5" t="s">
        <v>94</v>
      </c>
      <c r="AE1951" s="5"/>
    </row>
    <row r="1952" spans="1:31" x14ac:dyDescent="0.25">
      <c r="A1952" s="5">
        <v>94142268</v>
      </c>
      <c r="B1952" s="5" t="s">
        <v>90</v>
      </c>
      <c r="C1952" s="78" t="s">
        <v>2898</v>
      </c>
      <c r="D1952" s="5" t="s">
        <v>91</v>
      </c>
      <c r="E1952" s="30">
        <v>45703</v>
      </c>
      <c r="F1952" s="5" t="s">
        <v>2</v>
      </c>
      <c r="G1952" s="78" t="s">
        <v>78</v>
      </c>
      <c r="H1952" s="78" t="s">
        <v>145</v>
      </c>
      <c r="I1952" s="78"/>
      <c r="J1952" s="5" t="s">
        <v>236</v>
      </c>
      <c r="K1952" s="5">
        <v>38</v>
      </c>
      <c r="L1952" s="5">
        <v>3950</v>
      </c>
      <c r="M1952" s="5">
        <v>74471077</v>
      </c>
      <c r="N1952" s="5">
        <v>940933789</v>
      </c>
      <c r="O1952" s="5">
        <v>8146</v>
      </c>
      <c r="P1952" s="5" t="s">
        <v>265</v>
      </c>
      <c r="Q1952" s="78"/>
      <c r="R1952" s="78"/>
      <c r="S1952" s="30"/>
      <c r="T1952" s="5">
        <v>0</v>
      </c>
      <c r="U1952" s="30"/>
      <c r="V1952" s="5">
        <v>0</v>
      </c>
      <c r="W1952" s="30"/>
      <c r="X1952" s="5">
        <v>0</v>
      </c>
      <c r="Y1952" s="30"/>
      <c r="Z1952" s="30"/>
      <c r="AA1952" s="30"/>
      <c r="AB1952" s="30"/>
      <c r="AC1952" s="5">
        <v>0</v>
      </c>
      <c r="AD1952" s="5" t="s">
        <v>94</v>
      </c>
      <c r="AE1952" s="5"/>
    </row>
    <row r="1953" spans="1:31" x14ac:dyDescent="0.25">
      <c r="A1953" s="5">
        <v>94142599</v>
      </c>
      <c r="B1953" s="5" t="s">
        <v>90</v>
      </c>
      <c r="C1953" s="78" t="s">
        <v>707</v>
      </c>
      <c r="D1953" s="5" t="s">
        <v>91</v>
      </c>
      <c r="E1953" s="30">
        <v>45703</v>
      </c>
      <c r="F1953" s="5" t="s">
        <v>2</v>
      </c>
      <c r="G1953" s="78" t="s">
        <v>79</v>
      </c>
      <c r="H1953" s="78" t="s">
        <v>145</v>
      </c>
      <c r="I1953" s="78"/>
      <c r="J1953" s="5" t="s">
        <v>236</v>
      </c>
      <c r="K1953" s="5">
        <v>40</v>
      </c>
      <c r="L1953" s="5">
        <v>3580</v>
      </c>
      <c r="M1953" s="5">
        <v>60440349</v>
      </c>
      <c r="N1953" s="5">
        <v>955438441</v>
      </c>
      <c r="O1953" s="5">
        <v>8146</v>
      </c>
      <c r="P1953" s="5" t="s">
        <v>265</v>
      </c>
      <c r="Q1953" s="78"/>
      <c r="R1953" s="78"/>
      <c r="S1953" s="30"/>
      <c r="T1953" s="5">
        <v>0</v>
      </c>
      <c r="U1953" s="30"/>
      <c r="V1953" s="5">
        <v>0</v>
      </c>
      <c r="W1953" s="30"/>
      <c r="X1953" s="5">
        <v>0</v>
      </c>
      <c r="Y1953" s="30"/>
      <c r="Z1953" s="30"/>
      <c r="AA1953" s="30"/>
      <c r="AB1953" s="30"/>
      <c r="AC1953" s="5">
        <v>0</v>
      </c>
      <c r="AD1953" s="5" t="s">
        <v>94</v>
      </c>
      <c r="AE1953" s="5"/>
    </row>
    <row r="1954" spans="1:31" x14ac:dyDescent="0.25">
      <c r="A1954" s="5">
        <v>94142762</v>
      </c>
      <c r="B1954" s="5" t="s">
        <v>90</v>
      </c>
      <c r="C1954" s="78" t="s">
        <v>2210</v>
      </c>
      <c r="D1954" s="5" t="s">
        <v>97</v>
      </c>
      <c r="E1954" s="30">
        <v>45703</v>
      </c>
      <c r="F1954" s="5" t="s">
        <v>2</v>
      </c>
      <c r="G1954" s="78" t="s">
        <v>78</v>
      </c>
      <c r="H1954" s="78" t="s">
        <v>145</v>
      </c>
      <c r="I1954" s="78"/>
      <c r="J1954" s="5" t="s">
        <v>236</v>
      </c>
      <c r="K1954" s="5">
        <v>39</v>
      </c>
      <c r="L1954" s="5">
        <v>3090</v>
      </c>
      <c r="M1954" s="5">
        <v>70485146</v>
      </c>
      <c r="N1954" s="5">
        <v>931992602</v>
      </c>
      <c r="O1954" s="5">
        <v>8146</v>
      </c>
      <c r="P1954" s="5" t="s">
        <v>265</v>
      </c>
      <c r="Q1954" s="78"/>
      <c r="R1954" s="78"/>
      <c r="S1954" s="30"/>
      <c r="T1954" s="5">
        <v>0</v>
      </c>
      <c r="U1954" s="30"/>
      <c r="V1954" s="5">
        <v>0</v>
      </c>
      <c r="W1954" s="30"/>
      <c r="X1954" s="5">
        <v>0</v>
      </c>
      <c r="Y1954" s="30"/>
      <c r="Z1954" s="30"/>
      <c r="AA1954" s="30"/>
      <c r="AB1954" s="30"/>
      <c r="AC1954" s="5">
        <v>0</v>
      </c>
      <c r="AD1954" s="5" t="s">
        <v>94</v>
      </c>
      <c r="AE1954" s="5"/>
    </row>
    <row r="1955" spans="1:31" x14ac:dyDescent="0.25">
      <c r="A1955" s="5">
        <v>94142261</v>
      </c>
      <c r="B1955" s="5" t="s">
        <v>90</v>
      </c>
      <c r="C1955" s="78" t="s">
        <v>702</v>
      </c>
      <c r="D1955" s="5" t="s">
        <v>97</v>
      </c>
      <c r="E1955" s="30">
        <v>45703</v>
      </c>
      <c r="F1955" s="5" t="s">
        <v>2</v>
      </c>
      <c r="G1955" s="78" t="s">
        <v>78</v>
      </c>
      <c r="H1955" s="78" t="s">
        <v>145</v>
      </c>
      <c r="I1955" s="78"/>
      <c r="J1955" s="5" t="s">
        <v>236</v>
      </c>
      <c r="K1955" s="5">
        <v>39</v>
      </c>
      <c r="L1955" s="5">
        <v>4000</v>
      </c>
      <c r="M1955" s="5">
        <v>71396448</v>
      </c>
      <c r="N1955" s="5">
        <v>916303540</v>
      </c>
      <c r="O1955" s="5">
        <v>8146</v>
      </c>
      <c r="P1955" s="5" t="s">
        <v>265</v>
      </c>
      <c r="Q1955" s="78"/>
      <c r="R1955" s="78"/>
      <c r="S1955" s="30"/>
      <c r="T1955" s="5">
        <v>0</v>
      </c>
      <c r="U1955" s="30"/>
      <c r="V1955" s="5">
        <v>0</v>
      </c>
      <c r="W1955" s="30"/>
      <c r="X1955" s="5">
        <v>0</v>
      </c>
      <c r="Y1955" s="30"/>
      <c r="Z1955" s="30"/>
      <c r="AA1955" s="30"/>
      <c r="AB1955" s="30"/>
      <c r="AC1955" s="5">
        <v>0</v>
      </c>
      <c r="AD1955" s="5" t="s">
        <v>94</v>
      </c>
      <c r="AE1955" s="5"/>
    </row>
    <row r="1956" spans="1:31" x14ac:dyDescent="0.25">
      <c r="A1956" s="5">
        <v>94144798</v>
      </c>
      <c r="B1956" s="5" t="s">
        <v>90</v>
      </c>
      <c r="C1956" s="78" t="s">
        <v>710</v>
      </c>
      <c r="D1956" s="5" t="s">
        <v>97</v>
      </c>
      <c r="E1956" s="30">
        <v>45703</v>
      </c>
      <c r="F1956" s="5" t="s">
        <v>2</v>
      </c>
      <c r="G1956" s="78" t="s">
        <v>78</v>
      </c>
      <c r="H1956" s="78" t="s">
        <v>145</v>
      </c>
      <c r="I1956" s="78"/>
      <c r="J1956" s="5" t="s">
        <v>236</v>
      </c>
      <c r="K1956" s="5">
        <v>41</v>
      </c>
      <c r="L1956" s="5">
        <v>3270</v>
      </c>
      <c r="M1956" s="5">
        <v>70624248</v>
      </c>
      <c r="N1956" s="5">
        <v>955331206</v>
      </c>
      <c r="O1956" s="5">
        <v>7948</v>
      </c>
      <c r="P1956" s="5" t="s">
        <v>265</v>
      </c>
      <c r="Q1956" s="78"/>
      <c r="R1956" s="78"/>
      <c r="S1956" s="30"/>
      <c r="T1956" s="5">
        <v>0</v>
      </c>
      <c r="U1956" s="30"/>
      <c r="V1956" s="5">
        <v>0</v>
      </c>
      <c r="W1956" s="30"/>
      <c r="X1956" s="5">
        <v>0</v>
      </c>
      <c r="Y1956" s="30"/>
      <c r="Z1956" s="30"/>
      <c r="AA1956" s="30"/>
      <c r="AB1956" s="30"/>
      <c r="AC1956" s="5">
        <v>0</v>
      </c>
      <c r="AD1956" s="5" t="s">
        <v>94</v>
      </c>
      <c r="AE1956" s="5"/>
    </row>
    <row r="1957" spans="1:31" x14ac:dyDescent="0.25">
      <c r="A1957" s="5">
        <v>94141850</v>
      </c>
      <c r="B1957" s="5" t="s">
        <v>90</v>
      </c>
      <c r="C1957" s="78" t="s">
        <v>691</v>
      </c>
      <c r="D1957" s="5" t="s">
        <v>91</v>
      </c>
      <c r="E1957" s="30">
        <v>45703</v>
      </c>
      <c r="F1957" s="5" t="s">
        <v>2</v>
      </c>
      <c r="G1957" s="78" t="s">
        <v>79</v>
      </c>
      <c r="H1957" s="78" t="s">
        <v>203</v>
      </c>
      <c r="I1957" s="78" t="s">
        <v>67</v>
      </c>
      <c r="J1957" s="5" t="s">
        <v>236</v>
      </c>
      <c r="K1957" s="5">
        <v>37</v>
      </c>
      <c r="L1957" s="5">
        <v>2784</v>
      </c>
      <c r="M1957" s="5">
        <v>46896974</v>
      </c>
      <c r="N1957" s="5">
        <v>914667621</v>
      </c>
      <c r="O1957" s="5">
        <v>8146</v>
      </c>
      <c r="P1957" s="5" t="s">
        <v>265</v>
      </c>
      <c r="Q1957" s="78" t="s">
        <v>67</v>
      </c>
      <c r="R1957" s="78" t="s">
        <v>78</v>
      </c>
      <c r="S1957" s="30"/>
      <c r="T1957" s="5">
        <v>0</v>
      </c>
      <c r="U1957" s="30"/>
      <c r="V1957" s="5">
        <v>0</v>
      </c>
      <c r="W1957" s="30"/>
      <c r="X1957" s="5">
        <v>0</v>
      </c>
      <c r="Y1957" s="30">
        <v>45707</v>
      </c>
      <c r="Z1957" s="30">
        <v>45711</v>
      </c>
      <c r="AA1957" s="30">
        <v>45718</v>
      </c>
      <c r="AB1957" s="30"/>
      <c r="AC1957" s="5">
        <v>0</v>
      </c>
      <c r="AD1957" s="5" t="s">
        <v>94</v>
      </c>
      <c r="AE1957" s="5">
        <v>6260</v>
      </c>
    </row>
    <row r="1958" spans="1:31" x14ac:dyDescent="0.25">
      <c r="A1958" s="5">
        <v>94142595</v>
      </c>
      <c r="B1958" s="5" t="s">
        <v>90</v>
      </c>
      <c r="C1958" s="78" t="s">
        <v>706</v>
      </c>
      <c r="D1958" s="5" t="s">
        <v>91</v>
      </c>
      <c r="E1958" s="30">
        <v>45703</v>
      </c>
      <c r="F1958" s="5" t="s">
        <v>2</v>
      </c>
      <c r="G1958" s="78" t="s">
        <v>78</v>
      </c>
      <c r="H1958" s="78" t="s">
        <v>145</v>
      </c>
      <c r="I1958" s="78"/>
      <c r="J1958" s="5" t="s">
        <v>236</v>
      </c>
      <c r="K1958" s="5">
        <v>37</v>
      </c>
      <c r="L1958" s="5">
        <v>3000</v>
      </c>
      <c r="M1958" s="5">
        <v>43909914</v>
      </c>
      <c r="N1958" s="5">
        <v>998301221</v>
      </c>
      <c r="O1958" s="5">
        <v>8146</v>
      </c>
      <c r="P1958" s="5" t="s">
        <v>265</v>
      </c>
      <c r="Q1958" s="78"/>
      <c r="R1958" s="78"/>
      <c r="S1958" s="30"/>
      <c r="T1958" s="5">
        <v>0</v>
      </c>
      <c r="U1958" s="30"/>
      <c r="V1958" s="5">
        <v>0</v>
      </c>
      <c r="W1958" s="30"/>
      <c r="X1958" s="5">
        <v>0</v>
      </c>
      <c r="Y1958" s="30"/>
      <c r="Z1958" s="30"/>
      <c r="AA1958" s="30"/>
      <c r="AB1958" s="30"/>
      <c r="AC1958" s="5">
        <v>0</v>
      </c>
      <c r="AD1958" s="5" t="s">
        <v>94</v>
      </c>
      <c r="AE1958" s="5"/>
    </row>
    <row r="1959" spans="1:31" x14ac:dyDescent="0.25">
      <c r="A1959" s="5">
        <v>94142078</v>
      </c>
      <c r="B1959" s="5" t="s">
        <v>90</v>
      </c>
      <c r="C1959" s="78" t="s">
        <v>696</v>
      </c>
      <c r="D1959" s="5" t="s">
        <v>91</v>
      </c>
      <c r="E1959" s="30">
        <v>45703</v>
      </c>
      <c r="F1959" s="5" t="s">
        <v>2</v>
      </c>
      <c r="G1959" s="78" t="s">
        <v>73</v>
      </c>
      <c r="H1959" s="78" t="s">
        <v>145</v>
      </c>
      <c r="I1959" s="78"/>
      <c r="J1959" s="5" t="s">
        <v>236</v>
      </c>
      <c r="K1959" s="5">
        <v>41</v>
      </c>
      <c r="L1959" s="5">
        <v>3660</v>
      </c>
      <c r="M1959" s="5">
        <v>47548327</v>
      </c>
      <c r="N1959" s="5">
        <v>904634352</v>
      </c>
      <c r="O1959" s="5">
        <v>7948</v>
      </c>
      <c r="P1959" s="5" t="s">
        <v>265</v>
      </c>
      <c r="Q1959" s="78"/>
      <c r="R1959" s="78"/>
      <c r="S1959" s="30"/>
      <c r="T1959" s="5">
        <v>0</v>
      </c>
      <c r="U1959" s="30"/>
      <c r="V1959" s="5">
        <v>0</v>
      </c>
      <c r="W1959" s="30"/>
      <c r="X1959" s="5">
        <v>0</v>
      </c>
      <c r="Y1959" s="30"/>
      <c r="Z1959" s="30"/>
      <c r="AA1959" s="30"/>
      <c r="AB1959" s="30"/>
      <c r="AC1959" s="5">
        <v>0</v>
      </c>
      <c r="AD1959" s="5" t="s">
        <v>94</v>
      </c>
      <c r="AE1959" s="5"/>
    </row>
    <row r="1960" spans="1:31" x14ac:dyDescent="0.25">
      <c r="A1960" s="5">
        <v>94141931</v>
      </c>
      <c r="B1960" s="5" t="s">
        <v>90</v>
      </c>
      <c r="C1960" s="78" t="s">
        <v>692</v>
      </c>
      <c r="D1960" s="5" t="s">
        <v>97</v>
      </c>
      <c r="E1960" s="30">
        <v>45703</v>
      </c>
      <c r="F1960" s="5" t="s">
        <v>2</v>
      </c>
      <c r="G1960" s="78" t="s">
        <v>73</v>
      </c>
      <c r="H1960" s="78" t="s">
        <v>202</v>
      </c>
      <c r="I1960" s="78"/>
      <c r="J1960" s="5" t="s">
        <v>236</v>
      </c>
      <c r="K1960" s="5"/>
      <c r="L1960" s="5"/>
      <c r="M1960" s="5"/>
      <c r="N1960" s="5"/>
      <c r="O1960" s="5"/>
      <c r="P1960" s="5" t="s">
        <v>265</v>
      </c>
      <c r="Q1960" s="78" t="s">
        <v>32</v>
      </c>
      <c r="R1960" s="78" t="s">
        <v>186</v>
      </c>
      <c r="S1960" s="30"/>
      <c r="T1960" s="5">
        <v>0</v>
      </c>
      <c r="U1960" s="30"/>
      <c r="V1960" s="5">
        <v>0</v>
      </c>
      <c r="W1960" s="30"/>
      <c r="X1960" s="5">
        <v>0</v>
      </c>
      <c r="Y1960" s="30">
        <v>45706</v>
      </c>
      <c r="Z1960" s="30">
        <v>45710</v>
      </c>
      <c r="AA1960" s="30">
        <v>45717</v>
      </c>
      <c r="AB1960" s="30">
        <v>45724</v>
      </c>
      <c r="AC1960" s="5">
        <v>1</v>
      </c>
      <c r="AD1960" s="5" t="s">
        <v>94</v>
      </c>
      <c r="AE1960" s="5"/>
    </row>
    <row r="1961" spans="1:31" x14ac:dyDescent="0.25">
      <c r="A1961" s="5">
        <v>94142215</v>
      </c>
      <c r="B1961" s="5" t="s">
        <v>90</v>
      </c>
      <c r="C1961" s="78" t="s">
        <v>3874</v>
      </c>
      <c r="D1961" s="5" t="s">
        <v>97</v>
      </c>
      <c r="E1961" s="30">
        <v>45703</v>
      </c>
      <c r="F1961" s="5" t="s">
        <v>2</v>
      </c>
      <c r="G1961" s="78" t="s">
        <v>78</v>
      </c>
      <c r="H1961" s="78" t="s">
        <v>161</v>
      </c>
      <c r="I1961" s="78"/>
      <c r="J1961" s="5" t="s">
        <v>236</v>
      </c>
      <c r="K1961" s="5"/>
      <c r="L1961" s="5"/>
      <c r="M1961" s="5"/>
      <c r="N1961" s="5"/>
      <c r="O1961" s="5"/>
      <c r="P1961" s="5" t="s">
        <v>265</v>
      </c>
      <c r="Q1961" s="78"/>
      <c r="R1961" s="78"/>
      <c r="S1961" s="30"/>
      <c r="T1961" s="5">
        <v>0</v>
      </c>
      <c r="U1961" s="30"/>
      <c r="V1961" s="5">
        <v>0</v>
      </c>
      <c r="W1961" s="30"/>
      <c r="X1961" s="5">
        <v>0</v>
      </c>
      <c r="Y1961" s="30"/>
      <c r="Z1961" s="30"/>
      <c r="AA1961" s="30"/>
      <c r="AB1961" s="30"/>
      <c r="AC1961" s="5">
        <v>0</v>
      </c>
      <c r="AD1961" s="5" t="s">
        <v>94</v>
      </c>
      <c r="AE1961" s="5"/>
    </row>
    <row r="1962" spans="1:31" x14ac:dyDescent="0.25">
      <c r="A1962" s="5">
        <v>94142142</v>
      </c>
      <c r="B1962" s="5" t="s">
        <v>110</v>
      </c>
      <c r="C1962" s="78" t="s">
        <v>3875</v>
      </c>
      <c r="D1962" s="5" t="s">
        <v>91</v>
      </c>
      <c r="E1962" s="30">
        <v>45703</v>
      </c>
      <c r="F1962" s="5" t="s">
        <v>2</v>
      </c>
      <c r="G1962" s="78" t="s">
        <v>74</v>
      </c>
      <c r="H1962" s="78">
        <v>27320</v>
      </c>
      <c r="I1962" s="78"/>
      <c r="J1962" s="5" t="s">
        <v>93</v>
      </c>
      <c r="K1962" s="5"/>
      <c r="L1962" s="5"/>
      <c r="M1962" s="5"/>
      <c r="N1962" s="5"/>
      <c r="O1962" s="5"/>
      <c r="P1962" s="5" t="s">
        <v>265</v>
      </c>
      <c r="Q1962" s="78"/>
      <c r="R1962" s="78"/>
      <c r="S1962" s="30"/>
      <c r="T1962" s="5">
        <v>0</v>
      </c>
      <c r="U1962" s="30"/>
      <c r="V1962" s="5">
        <v>0</v>
      </c>
      <c r="W1962" s="30"/>
      <c r="X1962" s="5">
        <v>0</v>
      </c>
      <c r="Y1962" s="30"/>
      <c r="Z1962" s="30"/>
      <c r="AA1962" s="30"/>
      <c r="AB1962" s="30"/>
      <c r="AC1962" s="5">
        <v>0</v>
      </c>
      <c r="AD1962" s="5" t="s">
        <v>94</v>
      </c>
      <c r="AE1962" s="5"/>
    </row>
    <row r="1963" spans="1:31" x14ac:dyDescent="0.25">
      <c r="A1963" s="5">
        <v>94142415</v>
      </c>
      <c r="B1963" s="5" t="s">
        <v>90</v>
      </c>
      <c r="C1963" s="78" t="s">
        <v>188</v>
      </c>
      <c r="D1963" s="5" t="s">
        <v>91</v>
      </c>
      <c r="E1963" s="30">
        <v>45703</v>
      </c>
      <c r="F1963" s="5" t="s">
        <v>2</v>
      </c>
      <c r="G1963" s="78" t="s">
        <v>73</v>
      </c>
      <c r="H1963" s="78" t="s">
        <v>112</v>
      </c>
      <c r="I1963" s="78"/>
      <c r="J1963" s="5" t="s">
        <v>93</v>
      </c>
      <c r="K1963" s="5"/>
      <c r="L1963" s="5"/>
      <c r="M1963" s="5"/>
      <c r="N1963" s="5"/>
      <c r="O1963" s="5"/>
      <c r="P1963" s="5" t="s">
        <v>265</v>
      </c>
      <c r="Q1963" s="78"/>
      <c r="R1963" s="78"/>
      <c r="S1963" s="30"/>
      <c r="T1963" s="5">
        <v>0</v>
      </c>
      <c r="U1963" s="30"/>
      <c r="V1963" s="5">
        <v>0</v>
      </c>
      <c r="W1963" s="30"/>
      <c r="X1963" s="5">
        <v>0</v>
      </c>
      <c r="Y1963" s="30"/>
      <c r="Z1963" s="30"/>
      <c r="AA1963" s="30"/>
      <c r="AB1963" s="30"/>
      <c r="AC1963" s="5">
        <v>0</v>
      </c>
      <c r="AD1963" s="5" t="s">
        <v>94</v>
      </c>
      <c r="AE1963" s="5"/>
    </row>
    <row r="1964" spans="1:31" x14ac:dyDescent="0.25">
      <c r="A1964" s="5">
        <v>94143056</v>
      </c>
      <c r="B1964" s="5" t="s">
        <v>110</v>
      </c>
      <c r="C1964" s="78" t="s">
        <v>3876</v>
      </c>
      <c r="D1964" s="5" t="s">
        <v>91</v>
      </c>
      <c r="E1964" s="30">
        <v>45703</v>
      </c>
      <c r="F1964" s="5" t="s">
        <v>2</v>
      </c>
      <c r="G1964" s="78" t="s">
        <v>74</v>
      </c>
      <c r="H1964" s="78" t="s">
        <v>112</v>
      </c>
      <c r="I1964" s="78"/>
      <c r="J1964" s="5" t="s">
        <v>93</v>
      </c>
      <c r="K1964" s="5"/>
      <c r="L1964" s="5"/>
      <c r="M1964" s="5"/>
      <c r="N1964" s="5"/>
      <c r="O1964" s="5"/>
      <c r="P1964" s="5" t="s">
        <v>265</v>
      </c>
      <c r="Q1964" s="78"/>
      <c r="R1964" s="78"/>
      <c r="S1964" s="30"/>
      <c r="T1964" s="5">
        <v>0</v>
      </c>
      <c r="U1964" s="30"/>
      <c r="V1964" s="5">
        <v>0</v>
      </c>
      <c r="W1964" s="30"/>
      <c r="X1964" s="5">
        <v>0</v>
      </c>
      <c r="Y1964" s="30"/>
      <c r="Z1964" s="30"/>
      <c r="AA1964" s="30"/>
      <c r="AB1964" s="30"/>
      <c r="AC1964" s="5">
        <v>0</v>
      </c>
      <c r="AD1964" s="5" t="s">
        <v>94</v>
      </c>
      <c r="AE1964" s="5"/>
    </row>
    <row r="1965" spans="1:31" x14ac:dyDescent="0.25">
      <c r="A1965" s="5">
        <v>94141847</v>
      </c>
      <c r="B1965" s="5" t="s">
        <v>90</v>
      </c>
      <c r="C1965" s="78" t="s">
        <v>690</v>
      </c>
      <c r="D1965" s="5" t="s">
        <v>97</v>
      </c>
      <c r="E1965" s="30">
        <v>45703</v>
      </c>
      <c r="F1965" s="5" t="s">
        <v>2</v>
      </c>
      <c r="G1965" s="78" t="s">
        <v>73</v>
      </c>
      <c r="H1965" s="78" t="s">
        <v>152</v>
      </c>
      <c r="I1965" s="78" t="s">
        <v>47</v>
      </c>
      <c r="J1965" s="5" t="s">
        <v>236</v>
      </c>
      <c r="K1965" s="5">
        <v>40</v>
      </c>
      <c r="L1965" s="5">
        <v>3220</v>
      </c>
      <c r="M1965" s="5">
        <v>72703556</v>
      </c>
      <c r="N1965" s="5">
        <v>923076350</v>
      </c>
      <c r="O1965" s="5">
        <v>18319</v>
      </c>
      <c r="P1965" s="5" t="s">
        <v>265</v>
      </c>
      <c r="Q1965" s="78" t="s">
        <v>47</v>
      </c>
      <c r="R1965" s="78" t="s">
        <v>115</v>
      </c>
      <c r="S1965" s="30">
        <v>45703</v>
      </c>
      <c r="T1965" s="5">
        <v>1</v>
      </c>
      <c r="U1965" s="30">
        <v>45703</v>
      </c>
      <c r="V1965" s="5">
        <v>1</v>
      </c>
      <c r="W1965" s="30"/>
      <c r="X1965" s="5">
        <v>0</v>
      </c>
      <c r="Y1965" s="30"/>
      <c r="Z1965" s="30"/>
      <c r="AA1965" s="30"/>
      <c r="AB1965" s="30"/>
      <c r="AC1965" s="5">
        <v>0</v>
      </c>
      <c r="AD1965" s="5" t="s">
        <v>94</v>
      </c>
      <c r="AE1965" s="5">
        <v>6246</v>
      </c>
    </row>
    <row r="1966" spans="1:31" x14ac:dyDescent="0.25">
      <c r="A1966" s="5">
        <v>94141934</v>
      </c>
      <c r="B1966" s="5" t="s">
        <v>90</v>
      </c>
      <c r="C1966" s="78" t="s">
        <v>693</v>
      </c>
      <c r="D1966" s="5" t="s">
        <v>91</v>
      </c>
      <c r="E1966" s="30">
        <v>45703</v>
      </c>
      <c r="F1966" s="5" t="s">
        <v>2</v>
      </c>
      <c r="G1966" s="78" t="s">
        <v>78</v>
      </c>
      <c r="H1966" s="78" t="s">
        <v>164</v>
      </c>
      <c r="I1966" s="78"/>
      <c r="J1966" s="5" t="s">
        <v>236</v>
      </c>
      <c r="K1966" s="5"/>
      <c r="L1966" s="5"/>
      <c r="M1966" s="5"/>
      <c r="N1966" s="5"/>
      <c r="O1966" s="5"/>
      <c r="P1966" s="5" t="s">
        <v>265</v>
      </c>
      <c r="Q1966" s="78"/>
      <c r="R1966" s="78"/>
      <c r="S1966" s="5"/>
      <c r="T1966" s="5">
        <v>0</v>
      </c>
      <c r="U1966" s="5"/>
      <c r="V1966" s="5">
        <v>0</v>
      </c>
      <c r="W1966" s="5"/>
      <c r="X1966" s="5">
        <v>0</v>
      </c>
      <c r="Y1966" s="30"/>
      <c r="Z1966" s="30"/>
      <c r="AA1966" s="30"/>
      <c r="AB1966" s="30"/>
      <c r="AC1966" s="5">
        <v>0</v>
      </c>
      <c r="AD1966" s="5" t="s">
        <v>94</v>
      </c>
      <c r="AE1966" s="5"/>
    </row>
    <row r="1967" spans="1:31" x14ac:dyDescent="0.25">
      <c r="A1967" s="5">
        <v>94142583</v>
      </c>
      <c r="B1967" s="5" t="s">
        <v>90</v>
      </c>
      <c r="C1967" s="78" t="s">
        <v>210</v>
      </c>
      <c r="D1967" s="5" t="s">
        <v>97</v>
      </c>
      <c r="E1967" s="30">
        <v>45703</v>
      </c>
      <c r="F1967" s="5" t="s">
        <v>2</v>
      </c>
      <c r="G1967" s="78" t="s">
        <v>73</v>
      </c>
      <c r="H1967" s="78" t="s">
        <v>152</v>
      </c>
      <c r="I1967" s="78"/>
      <c r="J1967" s="5" t="s">
        <v>236</v>
      </c>
      <c r="K1967" s="5">
        <v>37</v>
      </c>
      <c r="L1967" s="5">
        <v>3660</v>
      </c>
      <c r="M1967" s="5">
        <v>70366053</v>
      </c>
      <c r="N1967" s="5">
        <v>912458844</v>
      </c>
      <c r="O1967" s="5">
        <v>18319</v>
      </c>
      <c r="P1967" s="5" t="s">
        <v>265</v>
      </c>
      <c r="Q1967" s="78" t="s">
        <v>47</v>
      </c>
      <c r="R1967" s="78" t="s">
        <v>115</v>
      </c>
      <c r="S1967" s="30">
        <v>45703</v>
      </c>
      <c r="T1967" s="5">
        <v>1</v>
      </c>
      <c r="U1967" s="30">
        <v>45703</v>
      </c>
      <c r="V1967" s="5">
        <v>1</v>
      </c>
      <c r="W1967" s="5"/>
      <c r="X1967" s="5">
        <v>0</v>
      </c>
      <c r="Y1967" s="5"/>
      <c r="Z1967" s="5"/>
      <c r="AA1967" s="5"/>
      <c r="AB1967" s="5"/>
      <c r="AC1967" s="5">
        <v>0</v>
      </c>
      <c r="AD1967" s="5" t="s">
        <v>94</v>
      </c>
      <c r="AE1967" s="5"/>
    </row>
    <row r="1968" spans="1:31" x14ac:dyDescent="0.25">
      <c r="A1968" s="5">
        <v>94141846</v>
      </c>
      <c r="B1968" s="5" t="s">
        <v>90</v>
      </c>
      <c r="C1968" s="78" t="s">
        <v>689</v>
      </c>
      <c r="D1968" s="5" t="s">
        <v>97</v>
      </c>
      <c r="E1968" s="30">
        <v>45703</v>
      </c>
      <c r="F1968" s="5" t="s">
        <v>2</v>
      </c>
      <c r="G1968" s="78" t="s">
        <v>78</v>
      </c>
      <c r="H1968" s="78" t="s">
        <v>134</v>
      </c>
      <c r="I1968" s="78"/>
      <c r="J1968" s="5" t="s">
        <v>93</v>
      </c>
      <c r="K1968" s="5"/>
      <c r="L1968" s="5"/>
      <c r="M1968" s="5"/>
      <c r="N1968" s="5"/>
      <c r="O1968" s="5"/>
      <c r="P1968" s="5" t="s">
        <v>265</v>
      </c>
      <c r="Q1968" s="78"/>
      <c r="R1968" s="78"/>
      <c r="S1968" s="30"/>
      <c r="T1968" s="5">
        <v>0</v>
      </c>
      <c r="U1968" s="30"/>
      <c r="V1968" s="5">
        <v>0</v>
      </c>
      <c r="W1968" s="30"/>
      <c r="X1968" s="5">
        <v>0</v>
      </c>
      <c r="Y1968" s="30"/>
      <c r="Z1968" s="30"/>
      <c r="AA1968" s="30"/>
      <c r="AB1968" s="30"/>
      <c r="AC1968" s="5">
        <v>0</v>
      </c>
      <c r="AD1968" s="5" t="s">
        <v>94</v>
      </c>
      <c r="AE1968" s="5"/>
    </row>
    <row r="1969" spans="1:31" x14ac:dyDescent="0.25">
      <c r="A1969" s="5">
        <v>94141866</v>
      </c>
      <c r="B1969" s="5" t="s">
        <v>90</v>
      </c>
      <c r="C1969" s="78" t="s">
        <v>2212</v>
      </c>
      <c r="D1969" s="5" t="s">
        <v>91</v>
      </c>
      <c r="E1969" s="30">
        <v>45703</v>
      </c>
      <c r="F1969" s="5" t="s">
        <v>2</v>
      </c>
      <c r="G1969" s="78" t="s">
        <v>76</v>
      </c>
      <c r="H1969" s="78" t="s">
        <v>102</v>
      </c>
      <c r="I1969" s="78" t="s">
        <v>52</v>
      </c>
      <c r="J1969" s="5" t="s">
        <v>93</v>
      </c>
      <c r="K1969" s="5">
        <v>38</v>
      </c>
      <c r="L1969" s="5">
        <v>2930</v>
      </c>
      <c r="M1969" s="5">
        <v>6191564</v>
      </c>
      <c r="N1969" s="5">
        <v>928939028</v>
      </c>
      <c r="O1969" s="5">
        <v>6250</v>
      </c>
      <c r="P1969" s="5" t="s">
        <v>265</v>
      </c>
      <c r="Q1969" s="78" t="s">
        <v>52</v>
      </c>
      <c r="R1969" s="78" t="s">
        <v>115</v>
      </c>
      <c r="S1969" s="30">
        <v>45703</v>
      </c>
      <c r="T1969" s="5">
        <v>1</v>
      </c>
      <c r="U1969" s="30">
        <v>45703</v>
      </c>
      <c r="V1969" s="5">
        <v>1</v>
      </c>
      <c r="W1969" s="30">
        <v>45705</v>
      </c>
      <c r="X1969" s="5">
        <v>1</v>
      </c>
      <c r="Y1969" s="30">
        <v>45708</v>
      </c>
      <c r="Z1969" s="30">
        <v>45713</v>
      </c>
      <c r="AA1969" s="30">
        <v>45720</v>
      </c>
      <c r="AB1969" s="30">
        <v>45727</v>
      </c>
      <c r="AC1969" s="5">
        <v>1</v>
      </c>
      <c r="AD1969" s="5" t="s">
        <v>113</v>
      </c>
      <c r="AE1969" s="5">
        <v>6250</v>
      </c>
    </row>
    <row r="1970" spans="1:31" x14ac:dyDescent="0.25">
      <c r="A1970" s="5">
        <v>94142979</v>
      </c>
      <c r="B1970" s="5" t="s">
        <v>90</v>
      </c>
      <c r="C1970" s="78" t="s">
        <v>709</v>
      </c>
      <c r="D1970" s="5" t="s">
        <v>97</v>
      </c>
      <c r="E1970" s="30">
        <v>45703</v>
      </c>
      <c r="F1970" s="5" t="s">
        <v>2</v>
      </c>
      <c r="G1970" s="78" t="s">
        <v>76</v>
      </c>
      <c r="H1970" s="78" t="s">
        <v>102</v>
      </c>
      <c r="I1970" s="78" t="s">
        <v>52</v>
      </c>
      <c r="J1970" s="5" t="s">
        <v>93</v>
      </c>
      <c r="K1970" s="5">
        <v>38</v>
      </c>
      <c r="L1970" s="5">
        <v>2805</v>
      </c>
      <c r="M1970" s="5">
        <v>71005567</v>
      </c>
      <c r="N1970" s="5">
        <v>992323069</v>
      </c>
      <c r="O1970" s="5">
        <v>6250</v>
      </c>
      <c r="P1970" s="5" t="s">
        <v>265</v>
      </c>
      <c r="Q1970" s="78" t="s">
        <v>52</v>
      </c>
      <c r="R1970" s="78" t="s">
        <v>115</v>
      </c>
      <c r="S1970" s="30">
        <v>45704</v>
      </c>
      <c r="T1970" s="5">
        <v>1</v>
      </c>
      <c r="U1970" s="30">
        <v>45704</v>
      </c>
      <c r="V1970" s="5">
        <v>1</v>
      </c>
      <c r="W1970" s="30">
        <v>45706</v>
      </c>
      <c r="X1970" s="5">
        <v>1</v>
      </c>
      <c r="Y1970" s="30">
        <v>45707</v>
      </c>
      <c r="Z1970" s="30">
        <v>45713</v>
      </c>
      <c r="AA1970" s="30">
        <v>45720</v>
      </c>
      <c r="AB1970" s="30">
        <v>45727</v>
      </c>
      <c r="AC1970" s="5">
        <v>1</v>
      </c>
      <c r="AD1970" s="5" t="s">
        <v>113</v>
      </c>
      <c r="AE1970" s="5">
        <v>6250</v>
      </c>
    </row>
    <row r="1971" spans="1:31" x14ac:dyDescent="0.25">
      <c r="A1971" s="5">
        <v>94142173</v>
      </c>
      <c r="B1971" s="5" t="s">
        <v>90</v>
      </c>
      <c r="C1971" s="78" t="s">
        <v>700</v>
      </c>
      <c r="D1971" s="5" t="s">
        <v>97</v>
      </c>
      <c r="E1971" s="30">
        <v>45703</v>
      </c>
      <c r="F1971" s="5" t="s">
        <v>2</v>
      </c>
      <c r="G1971" s="78" t="s">
        <v>73</v>
      </c>
      <c r="H1971" s="78" t="s">
        <v>159</v>
      </c>
      <c r="I1971" s="78" t="s">
        <v>51</v>
      </c>
      <c r="J1971" s="5" t="s">
        <v>93</v>
      </c>
      <c r="K1971" s="5">
        <v>38</v>
      </c>
      <c r="L1971" s="5">
        <v>3340</v>
      </c>
      <c r="M1971" s="5">
        <v>60324028</v>
      </c>
      <c r="N1971" s="5">
        <v>948349554</v>
      </c>
      <c r="O1971" s="5">
        <v>6249</v>
      </c>
      <c r="P1971" s="5" t="s">
        <v>265</v>
      </c>
      <c r="Q1971" s="78" t="s">
        <v>51</v>
      </c>
      <c r="R1971" s="78" t="s">
        <v>115</v>
      </c>
      <c r="S1971" s="30"/>
      <c r="T1971" s="5">
        <v>0</v>
      </c>
      <c r="U1971" s="30"/>
      <c r="V1971" s="5">
        <v>0</v>
      </c>
      <c r="W1971" s="30">
        <v>45705</v>
      </c>
      <c r="X1971" s="5">
        <v>1</v>
      </c>
      <c r="Y1971" s="30">
        <v>45706</v>
      </c>
      <c r="Z1971" s="30">
        <v>45713</v>
      </c>
      <c r="AA1971" s="30">
        <v>45720</v>
      </c>
      <c r="AB1971" s="30">
        <v>45727</v>
      </c>
      <c r="AC1971" s="5">
        <v>1</v>
      </c>
      <c r="AD1971" s="5" t="s">
        <v>94</v>
      </c>
      <c r="AE1971" s="5">
        <v>6249</v>
      </c>
    </row>
    <row r="1972" spans="1:31" x14ac:dyDescent="0.25">
      <c r="A1972" s="5">
        <v>94141950</v>
      </c>
      <c r="B1972" s="5" t="s">
        <v>90</v>
      </c>
      <c r="C1972" s="78" t="s">
        <v>695</v>
      </c>
      <c r="D1972" s="5" t="s">
        <v>91</v>
      </c>
      <c r="E1972" s="30">
        <v>45703</v>
      </c>
      <c r="F1972" s="5" t="s">
        <v>2</v>
      </c>
      <c r="G1972" s="78" t="s">
        <v>106</v>
      </c>
      <c r="H1972" s="78" t="s">
        <v>100</v>
      </c>
      <c r="I1972" s="78" t="s">
        <v>54</v>
      </c>
      <c r="J1972" s="5" t="s">
        <v>93</v>
      </c>
      <c r="K1972" s="5">
        <v>40</v>
      </c>
      <c r="L1972" s="5">
        <v>3695</v>
      </c>
      <c r="M1972" s="5">
        <v>47771356</v>
      </c>
      <c r="N1972" s="5">
        <v>934929228</v>
      </c>
      <c r="O1972" s="5">
        <v>6252</v>
      </c>
      <c r="P1972" s="5" t="s">
        <v>265</v>
      </c>
      <c r="Q1972" s="78" t="s">
        <v>54</v>
      </c>
      <c r="R1972" s="78" t="s">
        <v>115</v>
      </c>
      <c r="S1972" s="30">
        <v>45703</v>
      </c>
      <c r="T1972" s="5">
        <v>1</v>
      </c>
      <c r="U1972" s="30">
        <v>45703</v>
      </c>
      <c r="V1972" s="5">
        <v>1</v>
      </c>
      <c r="W1972" s="30">
        <v>45705</v>
      </c>
      <c r="X1972" s="5">
        <v>1</v>
      </c>
      <c r="Y1972" s="30">
        <v>45706</v>
      </c>
      <c r="Z1972" s="30">
        <v>45710</v>
      </c>
      <c r="AA1972" s="30">
        <v>45717</v>
      </c>
      <c r="AB1972" s="30">
        <v>45724</v>
      </c>
      <c r="AC1972" s="5">
        <v>1</v>
      </c>
      <c r="AD1972" s="5" t="s">
        <v>113</v>
      </c>
      <c r="AE1972" s="5">
        <v>6252</v>
      </c>
    </row>
    <row r="1973" spans="1:31" x14ac:dyDescent="0.25">
      <c r="A1973" s="5">
        <v>94142244</v>
      </c>
      <c r="B1973" s="5" t="s">
        <v>90</v>
      </c>
      <c r="C1973" s="78" t="s">
        <v>701</v>
      </c>
      <c r="D1973" s="5" t="s">
        <v>97</v>
      </c>
      <c r="E1973" s="30">
        <v>45703</v>
      </c>
      <c r="F1973" s="5" t="s">
        <v>2</v>
      </c>
      <c r="G1973" s="78" t="s">
        <v>73</v>
      </c>
      <c r="H1973" s="78" t="s">
        <v>100</v>
      </c>
      <c r="I1973" s="78" t="s">
        <v>49</v>
      </c>
      <c r="J1973" s="5" t="s">
        <v>93</v>
      </c>
      <c r="K1973" s="5">
        <v>38</v>
      </c>
      <c r="L1973" s="5">
        <v>4100</v>
      </c>
      <c r="M1973" s="5">
        <v>43698076</v>
      </c>
      <c r="N1973" s="5">
        <v>921002841</v>
      </c>
      <c r="O1973" s="5">
        <v>6242</v>
      </c>
      <c r="P1973" s="5" t="s">
        <v>265</v>
      </c>
      <c r="Q1973" s="78" t="s">
        <v>49</v>
      </c>
      <c r="R1973" s="78" t="s">
        <v>115</v>
      </c>
      <c r="S1973" s="30">
        <v>45703</v>
      </c>
      <c r="T1973" s="5">
        <v>1</v>
      </c>
      <c r="U1973" s="30">
        <v>45703</v>
      </c>
      <c r="V1973" s="5">
        <v>1</v>
      </c>
      <c r="W1973" s="30">
        <v>45706</v>
      </c>
      <c r="X1973" s="5">
        <v>1</v>
      </c>
      <c r="Y1973" s="30">
        <v>45709</v>
      </c>
      <c r="Z1973" s="30">
        <v>45713</v>
      </c>
      <c r="AA1973" s="30">
        <v>45720</v>
      </c>
      <c r="AB1973" s="30">
        <v>45727</v>
      </c>
      <c r="AC1973" s="5">
        <v>1</v>
      </c>
      <c r="AD1973" s="5" t="s">
        <v>113</v>
      </c>
      <c r="AE1973" s="5">
        <v>6242</v>
      </c>
    </row>
    <row r="1974" spans="1:31" x14ac:dyDescent="0.25">
      <c r="A1974" s="5">
        <v>94142446</v>
      </c>
      <c r="B1974" s="5" t="s">
        <v>90</v>
      </c>
      <c r="C1974" s="78" t="s">
        <v>704</v>
      </c>
      <c r="D1974" s="5" t="s">
        <v>91</v>
      </c>
      <c r="E1974" s="30">
        <v>45703</v>
      </c>
      <c r="F1974" s="5" t="s">
        <v>2</v>
      </c>
      <c r="G1974" s="78" t="s">
        <v>73</v>
      </c>
      <c r="H1974" s="78" t="s">
        <v>92</v>
      </c>
      <c r="I1974" s="78" t="s">
        <v>68</v>
      </c>
      <c r="J1974" s="5" t="s">
        <v>93</v>
      </c>
      <c r="K1974" s="5"/>
      <c r="L1974" s="5"/>
      <c r="M1974" s="5"/>
      <c r="N1974" s="5"/>
      <c r="O1974" s="5"/>
      <c r="P1974" s="5" t="s">
        <v>265</v>
      </c>
      <c r="Q1974" s="78" t="s">
        <v>68</v>
      </c>
      <c r="R1974" s="78" t="s">
        <v>78</v>
      </c>
      <c r="S1974" s="30"/>
      <c r="T1974" s="5">
        <v>0</v>
      </c>
      <c r="U1974" s="30"/>
      <c r="V1974" s="5">
        <v>0</v>
      </c>
      <c r="W1974" s="30"/>
      <c r="X1974" s="5">
        <v>0</v>
      </c>
      <c r="Y1974" s="30">
        <v>45706</v>
      </c>
      <c r="Z1974" s="30">
        <v>45710</v>
      </c>
      <c r="AA1974" s="30">
        <v>45717</v>
      </c>
      <c r="AB1974" s="30">
        <v>45724</v>
      </c>
      <c r="AC1974" s="5">
        <v>1</v>
      </c>
      <c r="AD1974" s="5" t="s">
        <v>94</v>
      </c>
      <c r="AE1974" s="5">
        <v>6238</v>
      </c>
    </row>
    <row r="1975" spans="1:31" x14ac:dyDescent="0.25">
      <c r="A1975" s="5">
        <v>94142885</v>
      </c>
      <c r="B1975" s="5" t="s">
        <v>90</v>
      </c>
      <c r="C1975" s="78" t="s">
        <v>2213</v>
      </c>
      <c r="D1975" s="5" t="s">
        <v>97</v>
      </c>
      <c r="E1975" s="30">
        <v>45704</v>
      </c>
      <c r="F1975" s="5" t="s">
        <v>2</v>
      </c>
      <c r="G1975" s="78" t="s">
        <v>73</v>
      </c>
      <c r="H1975" s="78" t="s">
        <v>100</v>
      </c>
      <c r="I1975" s="78" t="s">
        <v>68</v>
      </c>
      <c r="J1975" s="5" t="s">
        <v>93</v>
      </c>
      <c r="K1975" s="5">
        <v>39</v>
      </c>
      <c r="L1975" s="5">
        <v>3080</v>
      </c>
      <c r="M1975" s="5">
        <v>81115690</v>
      </c>
      <c r="N1975" s="5">
        <v>929270625</v>
      </c>
      <c r="O1975" s="5">
        <v>6238</v>
      </c>
      <c r="P1975" s="5" t="s">
        <v>265</v>
      </c>
      <c r="Q1975" s="78" t="s">
        <v>68</v>
      </c>
      <c r="R1975" s="78" t="s">
        <v>78</v>
      </c>
      <c r="S1975" s="30">
        <v>45704</v>
      </c>
      <c r="T1975" s="5">
        <v>1</v>
      </c>
      <c r="U1975" s="30">
        <v>45704</v>
      </c>
      <c r="V1975" s="5">
        <v>1</v>
      </c>
      <c r="W1975" s="30">
        <v>45706</v>
      </c>
      <c r="X1975" s="5">
        <v>1</v>
      </c>
      <c r="Y1975" s="30">
        <v>45707</v>
      </c>
      <c r="Z1975" s="30">
        <v>45711</v>
      </c>
      <c r="AA1975" s="30">
        <v>45718</v>
      </c>
      <c r="AB1975" s="30">
        <v>45727</v>
      </c>
      <c r="AC1975" s="5">
        <v>1</v>
      </c>
      <c r="AD1975" s="5" t="s">
        <v>113</v>
      </c>
      <c r="AE1975" s="5">
        <v>6238</v>
      </c>
    </row>
    <row r="1976" spans="1:31" x14ac:dyDescent="0.25">
      <c r="A1976" s="5">
        <v>94143576</v>
      </c>
      <c r="B1976" s="5" t="s">
        <v>90</v>
      </c>
      <c r="C1976" s="78" t="s">
        <v>419</v>
      </c>
      <c r="D1976" s="5" t="s">
        <v>97</v>
      </c>
      <c r="E1976" s="30">
        <v>45704</v>
      </c>
      <c r="F1976" s="5" t="s">
        <v>2</v>
      </c>
      <c r="G1976" s="78" t="s">
        <v>73</v>
      </c>
      <c r="H1976" s="78" t="s">
        <v>102</v>
      </c>
      <c r="I1976" s="78"/>
      <c r="J1976" s="5" t="s">
        <v>93</v>
      </c>
      <c r="K1976" s="5">
        <v>40</v>
      </c>
      <c r="L1976" s="5">
        <v>3530</v>
      </c>
      <c r="M1976" s="5">
        <v>81463411</v>
      </c>
      <c r="N1976" s="5">
        <v>993075153</v>
      </c>
      <c r="O1976" s="5">
        <v>6238</v>
      </c>
      <c r="P1976" s="5" t="s">
        <v>265</v>
      </c>
      <c r="Q1976" s="78" t="s">
        <v>23</v>
      </c>
      <c r="R1976" s="78" t="s">
        <v>111</v>
      </c>
      <c r="S1976" s="30">
        <v>45705</v>
      </c>
      <c r="T1976" s="5">
        <v>1</v>
      </c>
      <c r="U1976" s="30">
        <v>45705</v>
      </c>
      <c r="V1976" s="5">
        <v>1</v>
      </c>
      <c r="W1976" s="30">
        <v>45707</v>
      </c>
      <c r="X1976" s="5">
        <v>1</v>
      </c>
      <c r="Y1976" s="30">
        <v>45707</v>
      </c>
      <c r="Z1976" s="30">
        <v>45711</v>
      </c>
      <c r="AA1976" s="30">
        <v>45718</v>
      </c>
      <c r="AB1976" s="30">
        <v>45725</v>
      </c>
      <c r="AC1976" s="5">
        <v>1</v>
      </c>
      <c r="AD1976" s="5" t="s">
        <v>113</v>
      </c>
      <c r="AE1976" s="5"/>
    </row>
    <row r="1977" spans="1:31" x14ac:dyDescent="0.25">
      <c r="A1977" s="5">
        <v>94143362</v>
      </c>
      <c r="B1977" s="5" t="s">
        <v>90</v>
      </c>
      <c r="C1977" s="78" t="s">
        <v>715</v>
      </c>
      <c r="D1977" s="5" t="s">
        <v>97</v>
      </c>
      <c r="E1977" s="30">
        <v>45704</v>
      </c>
      <c r="F1977" s="5" t="s">
        <v>2</v>
      </c>
      <c r="G1977" s="78" t="s">
        <v>73</v>
      </c>
      <c r="H1977" s="78" t="s">
        <v>100</v>
      </c>
      <c r="I1977" s="78" t="s">
        <v>46</v>
      </c>
      <c r="J1977" s="5" t="s">
        <v>93</v>
      </c>
      <c r="K1977" s="5">
        <v>38</v>
      </c>
      <c r="L1977" s="5">
        <v>3485</v>
      </c>
      <c r="M1977" s="5">
        <v>44949873</v>
      </c>
      <c r="N1977" s="5">
        <v>902770799</v>
      </c>
      <c r="O1977" s="5">
        <v>6245</v>
      </c>
      <c r="P1977" s="5" t="s">
        <v>265</v>
      </c>
      <c r="Q1977" s="78" t="s">
        <v>46</v>
      </c>
      <c r="R1977" s="78" t="s">
        <v>115</v>
      </c>
      <c r="S1977" s="30">
        <v>45705</v>
      </c>
      <c r="T1977" s="5">
        <v>1</v>
      </c>
      <c r="U1977" s="30">
        <v>45705</v>
      </c>
      <c r="V1977" s="5">
        <v>1</v>
      </c>
      <c r="W1977" s="30">
        <v>45706</v>
      </c>
      <c r="X1977" s="5">
        <v>1</v>
      </c>
      <c r="Y1977" s="30">
        <v>45709</v>
      </c>
      <c r="Z1977" s="30">
        <v>45712</v>
      </c>
      <c r="AA1977" s="30">
        <v>45719</v>
      </c>
      <c r="AB1977" s="30">
        <v>45726</v>
      </c>
      <c r="AC1977" s="5">
        <v>1</v>
      </c>
      <c r="AD1977" s="5" t="s">
        <v>113</v>
      </c>
      <c r="AE1977" s="5">
        <v>6245</v>
      </c>
    </row>
    <row r="1978" spans="1:31" x14ac:dyDescent="0.25">
      <c r="A1978" s="5">
        <v>94143356</v>
      </c>
      <c r="B1978" s="5" t="s">
        <v>90</v>
      </c>
      <c r="C1978" s="78" t="s">
        <v>2214</v>
      </c>
      <c r="D1978" s="5" t="s">
        <v>91</v>
      </c>
      <c r="E1978" s="30">
        <v>45704</v>
      </c>
      <c r="F1978" s="5" t="s">
        <v>2</v>
      </c>
      <c r="G1978" s="78" t="s">
        <v>76</v>
      </c>
      <c r="H1978" s="78" t="s">
        <v>102</v>
      </c>
      <c r="I1978" s="78"/>
      <c r="J1978" s="5" t="s">
        <v>93</v>
      </c>
      <c r="K1978" s="5">
        <v>37</v>
      </c>
      <c r="L1978" s="5">
        <v>3380</v>
      </c>
      <c r="M1978" s="5">
        <v>76220445</v>
      </c>
      <c r="N1978" s="5">
        <v>984641031</v>
      </c>
      <c r="O1978" s="5">
        <v>6251</v>
      </c>
      <c r="P1978" s="5" t="s">
        <v>265</v>
      </c>
      <c r="Q1978" s="78" t="s">
        <v>23</v>
      </c>
      <c r="R1978" s="78" t="s">
        <v>111</v>
      </c>
      <c r="S1978" s="30">
        <v>45705</v>
      </c>
      <c r="T1978" s="5">
        <v>1</v>
      </c>
      <c r="U1978" s="30">
        <v>45705</v>
      </c>
      <c r="V1978" s="5">
        <v>1</v>
      </c>
      <c r="W1978" s="30">
        <v>45706</v>
      </c>
      <c r="X1978" s="5">
        <v>1</v>
      </c>
      <c r="Y1978" s="30"/>
      <c r="Z1978" s="30"/>
      <c r="AA1978" s="30"/>
      <c r="AB1978" s="30"/>
      <c r="AC1978" s="5">
        <v>0</v>
      </c>
      <c r="AD1978" s="5" t="s">
        <v>94</v>
      </c>
      <c r="AE1978" s="5"/>
    </row>
    <row r="1979" spans="1:31" x14ac:dyDescent="0.25">
      <c r="A1979" s="5">
        <v>94143448</v>
      </c>
      <c r="B1979" s="5" t="s">
        <v>90</v>
      </c>
      <c r="C1979" s="78" t="s">
        <v>717</v>
      </c>
      <c r="D1979" s="5" t="s">
        <v>97</v>
      </c>
      <c r="E1979" s="30">
        <v>45704</v>
      </c>
      <c r="F1979" s="5" t="s">
        <v>2</v>
      </c>
      <c r="G1979" s="78" t="s">
        <v>78</v>
      </c>
      <c r="H1979" s="78" t="s">
        <v>229</v>
      </c>
      <c r="I1979" s="78" t="s">
        <v>64</v>
      </c>
      <c r="J1979" s="5" t="s">
        <v>93</v>
      </c>
      <c r="K1979" s="5">
        <v>40</v>
      </c>
      <c r="L1979" s="5">
        <v>3280</v>
      </c>
      <c r="M1979" s="5">
        <v>72440205</v>
      </c>
      <c r="N1979" s="5">
        <v>972111728</v>
      </c>
      <c r="O1979" s="5">
        <v>0</v>
      </c>
      <c r="P1979" s="5" t="s">
        <v>265</v>
      </c>
      <c r="Q1979" s="78" t="s">
        <v>64</v>
      </c>
      <c r="R1979" s="78" t="s">
        <v>78</v>
      </c>
      <c r="S1979" s="30">
        <v>45704</v>
      </c>
      <c r="T1979" s="5">
        <v>1</v>
      </c>
      <c r="U1979" s="30">
        <v>45704</v>
      </c>
      <c r="V1979" s="5">
        <v>1</v>
      </c>
      <c r="W1979" s="30">
        <v>45708</v>
      </c>
      <c r="X1979" s="5">
        <v>1</v>
      </c>
      <c r="Y1979" s="30">
        <v>45707</v>
      </c>
      <c r="Z1979" s="30">
        <v>45711</v>
      </c>
      <c r="AA1979" s="30">
        <v>45718</v>
      </c>
      <c r="AB1979" s="30">
        <v>45725</v>
      </c>
      <c r="AC1979" s="5">
        <v>1</v>
      </c>
      <c r="AD1979" s="5" t="s">
        <v>113</v>
      </c>
      <c r="AE1979" s="5">
        <v>6255</v>
      </c>
    </row>
    <row r="1980" spans="1:31" x14ac:dyDescent="0.25">
      <c r="A1980" s="5">
        <v>94143565</v>
      </c>
      <c r="B1980" s="5" t="s">
        <v>110</v>
      </c>
      <c r="C1980" s="78" t="s">
        <v>3878</v>
      </c>
      <c r="D1980" s="5" t="s">
        <v>97</v>
      </c>
      <c r="E1980" s="30">
        <v>45704</v>
      </c>
      <c r="F1980" s="5" t="s">
        <v>2</v>
      </c>
      <c r="G1980" s="78" t="s">
        <v>78</v>
      </c>
      <c r="H1980" s="78" t="s">
        <v>229</v>
      </c>
      <c r="I1980" s="78"/>
      <c r="J1980" s="5" t="s">
        <v>93</v>
      </c>
      <c r="K1980" s="5">
        <v>37</v>
      </c>
      <c r="L1980" s="5">
        <v>3000</v>
      </c>
      <c r="M1980" s="5">
        <v>46129201</v>
      </c>
      <c r="N1980" s="5">
        <v>922334101</v>
      </c>
      <c r="O1980" s="5">
        <v>0</v>
      </c>
      <c r="P1980" s="5" t="s">
        <v>265</v>
      </c>
      <c r="Q1980" s="78" t="s">
        <v>25</v>
      </c>
      <c r="R1980" s="78" t="s">
        <v>111</v>
      </c>
      <c r="S1980" s="30">
        <v>45704</v>
      </c>
      <c r="T1980" s="5">
        <v>1</v>
      </c>
      <c r="U1980" s="30">
        <v>45704</v>
      </c>
      <c r="V1980" s="5">
        <v>1</v>
      </c>
      <c r="W1980" s="30"/>
      <c r="X1980" s="5">
        <v>0</v>
      </c>
      <c r="Y1980" s="30">
        <v>45708</v>
      </c>
      <c r="Z1980" s="30">
        <v>45712</v>
      </c>
      <c r="AA1980" s="30">
        <v>45719</v>
      </c>
      <c r="AB1980" s="30">
        <v>45726</v>
      </c>
      <c r="AC1980" s="5">
        <v>1</v>
      </c>
      <c r="AD1980" s="5" t="s">
        <v>94</v>
      </c>
      <c r="AE1980" s="5"/>
    </row>
    <row r="1981" spans="1:31" x14ac:dyDescent="0.25">
      <c r="A1981" s="5">
        <v>94143383</v>
      </c>
      <c r="B1981" s="5" t="s">
        <v>90</v>
      </c>
      <c r="C1981" s="78" t="s">
        <v>716</v>
      </c>
      <c r="D1981" s="5" t="s">
        <v>97</v>
      </c>
      <c r="E1981" s="30">
        <v>45704</v>
      </c>
      <c r="F1981" s="5" t="s">
        <v>2</v>
      </c>
      <c r="G1981" s="78" t="s">
        <v>106</v>
      </c>
      <c r="H1981" s="78" t="s">
        <v>100</v>
      </c>
      <c r="I1981" s="78" t="s">
        <v>54</v>
      </c>
      <c r="J1981" s="5" t="s">
        <v>93</v>
      </c>
      <c r="K1981" s="5">
        <v>39</v>
      </c>
      <c r="L1981" s="5">
        <v>3275</v>
      </c>
      <c r="M1981" s="5">
        <v>75508210</v>
      </c>
      <c r="N1981" s="5">
        <v>931403598</v>
      </c>
      <c r="O1981" s="5">
        <v>6252</v>
      </c>
      <c r="P1981" s="5" t="s">
        <v>265</v>
      </c>
      <c r="Q1981" s="78" t="s">
        <v>54</v>
      </c>
      <c r="R1981" s="78" t="s">
        <v>115</v>
      </c>
      <c r="S1981" s="30">
        <v>45705</v>
      </c>
      <c r="T1981" s="5">
        <v>1</v>
      </c>
      <c r="U1981" s="30">
        <v>45705</v>
      </c>
      <c r="V1981" s="5">
        <v>1</v>
      </c>
      <c r="W1981" s="30">
        <v>45706</v>
      </c>
      <c r="X1981" s="5">
        <v>1</v>
      </c>
      <c r="Y1981" s="30">
        <v>45707</v>
      </c>
      <c r="Z1981" s="30">
        <v>45712</v>
      </c>
      <c r="AA1981" s="30">
        <v>45719</v>
      </c>
      <c r="AB1981" s="30">
        <v>45726</v>
      </c>
      <c r="AC1981" s="5">
        <v>1</v>
      </c>
      <c r="AD1981" s="5" t="s">
        <v>113</v>
      </c>
      <c r="AE1981" s="5">
        <v>6252</v>
      </c>
    </row>
    <row r="1982" spans="1:31" x14ac:dyDescent="0.25">
      <c r="A1982" s="5">
        <v>94142972</v>
      </c>
      <c r="B1982" s="5" t="s">
        <v>90</v>
      </c>
      <c r="C1982" s="78" t="s">
        <v>2216</v>
      </c>
      <c r="D1982" s="5" t="s">
        <v>91</v>
      </c>
      <c r="E1982" s="30">
        <v>45704</v>
      </c>
      <c r="F1982" s="5" t="s">
        <v>2</v>
      </c>
      <c r="G1982" s="78" t="s">
        <v>73</v>
      </c>
      <c r="H1982" s="78">
        <v>33381</v>
      </c>
      <c r="I1982" s="78"/>
      <c r="J1982" s="5" t="s">
        <v>93</v>
      </c>
      <c r="K1982" s="5"/>
      <c r="L1982" s="5"/>
      <c r="M1982" s="5"/>
      <c r="N1982" s="5"/>
      <c r="O1982" s="5"/>
      <c r="P1982" s="5" t="s">
        <v>265</v>
      </c>
      <c r="Q1982" s="78"/>
      <c r="R1982" s="78"/>
      <c r="S1982" s="30"/>
      <c r="T1982" s="5">
        <v>0</v>
      </c>
      <c r="U1982" s="30"/>
      <c r="V1982" s="5">
        <v>0</v>
      </c>
      <c r="W1982" s="30"/>
      <c r="X1982" s="5">
        <v>0</v>
      </c>
      <c r="Y1982" s="30"/>
      <c r="Z1982" s="30"/>
      <c r="AA1982" s="30"/>
      <c r="AB1982" s="30"/>
      <c r="AC1982" s="5">
        <v>0</v>
      </c>
      <c r="AD1982" s="5" t="s">
        <v>94</v>
      </c>
      <c r="AE1982" s="5"/>
    </row>
    <row r="1983" spans="1:31" x14ac:dyDescent="0.25">
      <c r="A1983" s="5">
        <v>94143536</v>
      </c>
      <c r="B1983" s="5" t="s">
        <v>90</v>
      </c>
      <c r="C1983" s="78" t="s">
        <v>719</v>
      </c>
      <c r="D1983" s="5" t="s">
        <v>97</v>
      </c>
      <c r="E1983" s="30">
        <v>45704</v>
      </c>
      <c r="F1983" s="5" t="s">
        <v>2</v>
      </c>
      <c r="G1983" s="78" t="s">
        <v>73</v>
      </c>
      <c r="H1983" s="78" t="s">
        <v>152</v>
      </c>
      <c r="I1983" s="78"/>
      <c r="J1983" s="5" t="s">
        <v>236</v>
      </c>
      <c r="K1983" s="5">
        <v>40</v>
      </c>
      <c r="L1983" s="5">
        <v>4485</v>
      </c>
      <c r="M1983" s="5">
        <v>46002561</v>
      </c>
      <c r="N1983" s="5">
        <v>975464115</v>
      </c>
      <c r="O1983" s="5">
        <v>18306</v>
      </c>
      <c r="P1983" s="5" t="s">
        <v>265</v>
      </c>
      <c r="Q1983" s="78" t="s">
        <v>201</v>
      </c>
      <c r="R1983" s="78" t="s">
        <v>111</v>
      </c>
      <c r="S1983" s="30">
        <v>45704</v>
      </c>
      <c r="T1983" s="5">
        <v>1</v>
      </c>
      <c r="U1983" s="30">
        <v>45704</v>
      </c>
      <c r="V1983" s="5">
        <v>1</v>
      </c>
      <c r="W1983" s="30"/>
      <c r="X1983" s="5">
        <v>0</v>
      </c>
      <c r="Y1983" s="30"/>
      <c r="Z1983" s="30"/>
      <c r="AA1983" s="30"/>
      <c r="AB1983" s="30"/>
      <c r="AC1983" s="5">
        <v>0</v>
      </c>
      <c r="AD1983" s="5" t="s">
        <v>94</v>
      </c>
      <c r="AE1983" s="5"/>
    </row>
    <row r="1984" spans="1:31" x14ac:dyDescent="0.25">
      <c r="A1984" s="5">
        <v>94144270</v>
      </c>
      <c r="B1984" s="5" t="s">
        <v>90</v>
      </c>
      <c r="C1984" s="78" t="s">
        <v>2215</v>
      </c>
      <c r="D1984" s="5" t="s">
        <v>91</v>
      </c>
      <c r="E1984" s="30">
        <v>45704</v>
      </c>
      <c r="F1984" s="5" t="s">
        <v>2</v>
      </c>
      <c r="G1984" s="78" t="s">
        <v>76</v>
      </c>
      <c r="H1984" s="78" t="s">
        <v>135</v>
      </c>
      <c r="I1984" s="78" t="s">
        <v>55</v>
      </c>
      <c r="J1984" s="5" t="s">
        <v>236</v>
      </c>
      <c r="K1984" s="5"/>
      <c r="L1984" s="5"/>
      <c r="M1984" s="5"/>
      <c r="N1984" s="5"/>
      <c r="O1984" s="5"/>
      <c r="P1984" s="5" t="s">
        <v>265</v>
      </c>
      <c r="Q1984" s="78" t="s">
        <v>55</v>
      </c>
      <c r="R1984" s="78" t="s">
        <v>115</v>
      </c>
      <c r="S1984" s="30"/>
      <c r="T1984" s="5">
        <v>0</v>
      </c>
      <c r="U1984" s="30">
        <v>45704</v>
      </c>
      <c r="V1984" s="5">
        <v>1</v>
      </c>
      <c r="W1984" s="30"/>
      <c r="X1984" s="5">
        <v>0</v>
      </c>
      <c r="Y1984" s="30"/>
      <c r="Z1984" s="30"/>
      <c r="AA1984" s="30"/>
      <c r="AB1984" s="30"/>
      <c r="AC1984" s="5">
        <v>0</v>
      </c>
      <c r="AD1984" s="5" t="s">
        <v>94</v>
      </c>
      <c r="AE1984" s="5">
        <v>6251</v>
      </c>
    </row>
    <row r="1985" spans="1:31" x14ac:dyDescent="0.25">
      <c r="A1985" s="5">
        <v>94143066</v>
      </c>
      <c r="B1985" s="5" t="s">
        <v>90</v>
      </c>
      <c r="C1985" s="78" t="s">
        <v>713</v>
      </c>
      <c r="D1985" s="5" t="s">
        <v>97</v>
      </c>
      <c r="E1985" s="30">
        <v>45704</v>
      </c>
      <c r="F1985" s="5" t="s">
        <v>2</v>
      </c>
      <c r="G1985" s="78" t="s">
        <v>73</v>
      </c>
      <c r="H1985" s="78" t="s">
        <v>102</v>
      </c>
      <c r="I1985" s="78" t="s">
        <v>37</v>
      </c>
      <c r="J1985" s="5" t="s">
        <v>93</v>
      </c>
      <c r="K1985" s="5">
        <v>40</v>
      </c>
      <c r="L1985" s="5">
        <v>4025</v>
      </c>
      <c r="M1985" s="5">
        <v>70885270</v>
      </c>
      <c r="N1985" s="5">
        <v>926923741</v>
      </c>
      <c r="O1985" s="5">
        <v>6228</v>
      </c>
      <c r="P1985" s="5" t="s">
        <v>265</v>
      </c>
      <c r="Q1985" s="78" t="s">
        <v>37</v>
      </c>
      <c r="R1985" s="78" t="s">
        <v>186</v>
      </c>
      <c r="S1985" s="30">
        <v>45704</v>
      </c>
      <c r="T1985" s="5">
        <v>1</v>
      </c>
      <c r="U1985" s="30">
        <v>45704</v>
      </c>
      <c r="V1985" s="5">
        <v>1</v>
      </c>
      <c r="W1985" s="30"/>
      <c r="X1985" s="5">
        <v>0</v>
      </c>
      <c r="Y1985" s="30">
        <v>45707</v>
      </c>
      <c r="Z1985" s="30">
        <v>45711</v>
      </c>
      <c r="AA1985" s="30">
        <v>45718</v>
      </c>
      <c r="AB1985" s="30">
        <v>45725</v>
      </c>
      <c r="AC1985" s="5">
        <v>1</v>
      </c>
      <c r="AD1985" s="5" t="s">
        <v>94</v>
      </c>
      <c r="AE1985" s="5">
        <v>6228</v>
      </c>
    </row>
    <row r="1986" spans="1:31" x14ac:dyDescent="0.25">
      <c r="A1986" s="5">
        <v>94143020</v>
      </c>
      <c r="B1986" s="5" t="s">
        <v>90</v>
      </c>
      <c r="C1986" s="78" t="s">
        <v>711</v>
      </c>
      <c r="D1986" s="5" t="s">
        <v>97</v>
      </c>
      <c r="E1986" s="30">
        <v>45704</v>
      </c>
      <c r="F1986" s="5" t="s">
        <v>2</v>
      </c>
      <c r="G1986" s="78" t="s">
        <v>73</v>
      </c>
      <c r="H1986" s="78" t="s">
        <v>100</v>
      </c>
      <c r="I1986" s="78" t="s">
        <v>34</v>
      </c>
      <c r="J1986" s="5" t="s">
        <v>93</v>
      </c>
      <c r="K1986" s="5">
        <v>40</v>
      </c>
      <c r="L1986" s="5">
        <v>2965</v>
      </c>
      <c r="M1986" s="5">
        <v>73722192</v>
      </c>
      <c r="N1986" s="5">
        <v>999528506</v>
      </c>
      <c r="O1986" s="5">
        <v>14892</v>
      </c>
      <c r="P1986" s="5" t="s">
        <v>265</v>
      </c>
      <c r="Q1986" s="78" t="s">
        <v>34</v>
      </c>
      <c r="R1986" s="78" t="s">
        <v>186</v>
      </c>
      <c r="S1986" s="30">
        <v>45704</v>
      </c>
      <c r="T1986" s="5">
        <v>1</v>
      </c>
      <c r="U1986" s="30">
        <v>45704</v>
      </c>
      <c r="V1986" s="5">
        <v>1</v>
      </c>
      <c r="W1986" s="30">
        <v>45706</v>
      </c>
      <c r="X1986" s="5">
        <v>1</v>
      </c>
      <c r="Y1986" s="30">
        <v>45707</v>
      </c>
      <c r="Z1986" s="30">
        <v>45712</v>
      </c>
      <c r="AA1986" s="30">
        <v>45719</v>
      </c>
      <c r="AB1986" s="30">
        <v>45726</v>
      </c>
      <c r="AC1986" s="5">
        <v>1</v>
      </c>
      <c r="AD1986" s="5" t="s">
        <v>113</v>
      </c>
      <c r="AE1986" s="5">
        <v>25474</v>
      </c>
    </row>
    <row r="1987" spans="1:31" x14ac:dyDescent="0.25">
      <c r="A1987" s="5">
        <v>94143743</v>
      </c>
      <c r="B1987" s="5" t="s">
        <v>90</v>
      </c>
      <c r="C1987" s="78" t="s">
        <v>188</v>
      </c>
      <c r="D1987" s="5" t="s">
        <v>91</v>
      </c>
      <c r="E1987" s="30">
        <v>45704</v>
      </c>
      <c r="F1987" s="5" t="s">
        <v>2</v>
      </c>
      <c r="G1987" s="78" t="s">
        <v>73</v>
      </c>
      <c r="H1987" s="78" t="s">
        <v>102</v>
      </c>
      <c r="I1987" s="78"/>
      <c r="J1987" s="5" t="s">
        <v>93</v>
      </c>
      <c r="K1987" s="5">
        <v>40</v>
      </c>
      <c r="L1987" s="5">
        <v>3255</v>
      </c>
      <c r="M1987" s="5">
        <v>43469995</v>
      </c>
      <c r="N1987" s="5">
        <v>936024816</v>
      </c>
      <c r="O1987" s="5">
        <v>6221</v>
      </c>
      <c r="P1987" s="5" t="s">
        <v>265</v>
      </c>
      <c r="Q1987" s="78" t="s">
        <v>23</v>
      </c>
      <c r="R1987" s="78" t="s">
        <v>111</v>
      </c>
      <c r="S1987" s="30">
        <v>45705</v>
      </c>
      <c r="T1987" s="5">
        <v>1</v>
      </c>
      <c r="U1987" s="30">
        <v>45705</v>
      </c>
      <c r="V1987" s="5">
        <v>1</v>
      </c>
      <c r="W1987" s="30">
        <v>45706</v>
      </c>
      <c r="X1987" s="5">
        <v>1</v>
      </c>
      <c r="Y1987" s="30">
        <v>45707</v>
      </c>
      <c r="Z1987" s="30">
        <v>45712</v>
      </c>
      <c r="AA1987" s="30">
        <v>45719</v>
      </c>
      <c r="AB1987" s="30">
        <v>45726</v>
      </c>
      <c r="AC1987" s="5">
        <v>1</v>
      </c>
      <c r="AD1987" s="5" t="s">
        <v>113</v>
      </c>
      <c r="AE1987" s="5"/>
    </row>
    <row r="1988" spans="1:31" x14ac:dyDescent="0.25">
      <c r="A1988" s="5">
        <v>94143731</v>
      </c>
      <c r="B1988" s="5" t="s">
        <v>90</v>
      </c>
      <c r="C1988" s="78" t="s">
        <v>722</v>
      </c>
      <c r="D1988" s="5" t="s">
        <v>91</v>
      </c>
      <c r="E1988" s="30">
        <v>45704</v>
      </c>
      <c r="F1988" s="5" t="s">
        <v>2</v>
      </c>
      <c r="G1988" s="78" t="s">
        <v>73</v>
      </c>
      <c r="H1988" s="78" t="s">
        <v>102</v>
      </c>
      <c r="I1988" s="78" t="s">
        <v>27</v>
      </c>
      <c r="J1988" s="5" t="s">
        <v>93</v>
      </c>
      <c r="K1988" s="5">
        <v>38</v>
      </c>
      <c r="L1988" s="5">
        <v>3635</v>
      </c>
      <c r="M1988" s="5">
        <v>70408964</v>
      </c>
      <c r="N1988" s="5">
        <v>902034917</v>
      </c>
      <c r="O1988" s="5">
        <v>6221</v>
      </c>
      <c r="P1988" s="5" t="s">
        <v>265</v>
      </c>
      <c r="Q1988" s="78" t="s">
        <v>27</v>
      </c>
      <c r="R1988" s="78" t="s">
        <v>186</v>
      </c>
      <c r="S1988" s="30">
        <v>45705</v>
      </c>
      <c r="T1988" s="5">
        <v>1</v>
      </c>
      <c r="U1988" s="30">
        <v>45705</v>
      </c>
      <c r="V1988" s="5">
        <v>1</v>
      </c>
      <c r="W1988" s="30">
        <v>45706</v>
      </c>
      <c r="X1988" s="5">
        <v>1</v>
      </c>
      <c r="Y1988" s="30">
        <v>45707</v>
      </c>
      <c r="Z1988" s="30">
        <v>45712</v>
      </c>
      <c r="AA1988" s="30">
        <v>45719</v>
      </c>
      <c r="AB1988" s="30">
        <v>45726</v>
      </c>
      <c r="AC1988" s="5">
        <v>1</v>
      </c>
      <c r="AD1988" s="5" t="s">
        <v>113</v>
      </c>
      <c r="AE1988" s="5">
        <v>6221</v>
      </c>
    </row>
    <row r="1989" spans="1:31" x14ac:dyDescent="0.25">
      <c r="A1989" s="5">
        <v>94143539</v>
      </c>
      <c r="B1989" s="5" t="s">
        <v>110</v>
      </c>
      <c r="C1989" s="78" t="s">
        <v>3879</v>
      </c>
      <c r="D1989" s="5" t="s">
        <v>91</v>
      </c>
      <c r="E1989" s="30">
        <v>45704</v>
      </c>
      <c r="F1989" s="5" t="s">
        <v>2</v>
      </c>
      <c r="G1989" s="78" t="s">
        <v>78</v>
      </c>
      <c r="H1989" s="78" t="s">
        <v>101</v>
      </c>
      <c r="I1989" s="78"/>
      <c r="J1989" s="5" t="s">
        <v>93</v>
      </c>
      <c r="K1989" s="5"/>
      <c r="L1989" s="5"/>
      <c r="M1989" s="5"/>
      <c r="N1989" s="5"/>
      <c r="O1989" s="5"/>
      <c r="P1989" s="5" t="s">
        <v>265</v>
      </c>
      <c r="Q1989" s="78"/>
      <c r="R1989" s="78"/>
      <c r="S1989" s="30"/>
      <c r="T1989" s="5">
        <v>0</v>
      </c>
      <c r="U1989" s="30"/>
      <c r="V1989" s="5">
        <v>0</v>
      </c>
      <c r="W1989" s="30"/>
      <c r="X1989" s="5">
        <v>0</v>
      </c>
      <c r="Y1989" s="30"/>
      <c r="Z1989" s="30"/>
      <c r="AA1989" s="30"/>
      <c r="AB1989" s="30"/>
      <c r="AC1989" s="5">
        <v>0</v>
      </c>
      <c r="AD1989" s="5" t="s">
        <v>94</v>
      </c>
      <c r="AE1989" s="5"/>
    </row>
    <row r="1990" spans="1:31" x14ac:dyDescent="0.25">
      <c r="A1990" s="5">
        <v>94142970</v>
      </c>
      <c r="B1990" s="5" t="s">
        <v>90</v>
      </c>
      <c r="C1990" s="78" t="s">
        <v>2899</v>
      </c>
      <c r="D1990" s="5" t="s">
        <v>97</v>
      </c>
      <c r="E1990" s="30">
        <v>45704</v>
      </c>
      <c r="F1990" s="5" t="s">
        <v>2</v>
      </c>
      <c r="G1990" s="78" t="s">
        <v>78</v>
      </c>
      <c r="H1990" s="78" t="s">
        <v>98</v>
      </c>
      <c r="I1990" s="78"/>
      <c r="J1990" s="5" t="s">
        <v>93</v>
      </c>
      <c r="K1990" s="5">
        <v>38</v>
      </c>
      <c r="L1990" s="5">
        <v>3425</v>
      </c>
      <c r="M1990" s="5">
        <v>76414590</v>
      </c>
      <c r="N1990" s="5">
        <v>967341975</v>
      </c>
      <c r="O1990" s="5">
        <v>6268</v>
      </c>
      <c r="P1990" s="5" t="s">
        <v>265</v>
      </c>
      <c r="Q1990" s="78" t="s">
        <v>23</v>
      </c>
      <c r="R1990" s="78" t="s">
        <v>111</v>
      </c>
      <c r="S1990" s="30">
        <v>45705</v>
      </c>
      <c r="T1990" s="5">
        <v>1</v>
      </c>
      <c r="U1990" s="30">
        <v>45704</v>
      </c>
      <c r="V1990" s="5">
        <v>1</v>
      </c>
      <c r="W1990" s="30">
        <v>45706</v>
      </c>
      <c r="X1990" s="5">
        <v>1</v>
      </c>
      <c r="Y1990" s="30"/>
      <c r="Z1990" s="30"/>
      <c r="AA1990" s="30"/>
      <c r="AB1990" s="30"/>
      <c r="AC1990" s="5">
        <v>0</v>
      </c>
      <c r="AD1990" s="5" t="s">
        <v>94</v>
      </c>
      <c r="AE1990" s="5"/>
    </row>
    <row r="1991" spans="1:31" x14ac:dyDescent="0.25">
      <c r="A1991" s="5">
        <v>94143154</v>
      </c>
      <c r="B1991" s="5" t="s">
        <v>90</v>
      </c>
      <c r="C1991" s="78" t="s">
        <v>2218</v>
      </c>
      <c r="D1991" s="5" t="s">
        <v>91</v>
      </c>
      <c r="E1991" s="30">
        <v>45704</v>
      </c>
      <c r="F1991" s="5" t="s">
        <v>2</v>
      </c>
      <c r="G1991" s="78" t="s">
        <v>78</v>
      </c>
      <c r="H1991" s="78" t="s">
        <v>229</v>
      </c>
      <c r="I1991" s="78" t="s">
        <v>63</v>
      </c>
      <c r="J1991" s="5" t="s">
        <v>93</v>
      </c>
      <c r="K1991" s="5">
        <v>39</v>
      </c>
      <c r="L1991" s="5">
        <v>3830</v>
      </c>
      <c r="M1991" s="5">
        <v>75351198</v>
      </c>
      <c r="N1991" s="5">
        <v>961354499</v>
      </c>
      <c r="O1991" s="5">
        <v>0</v>
      </c>
      <c r="P1991" s="5" t="s">
        <v>265</v>
      </c>
      <c r="Q1991" s="78" t="s">
        <v>63</v>
      </c>
      <c r="R1991" s="78" t="s">
        <v>78</v>
      </c>
      <c r="S1991" s="30"/>
      <c r="T1991" s="5">
        <v>0</v>
      </c>
      <c r="U1991" s="30"/>
      <c r="V1991" s="5">
        <v>0</v>
      </c>
      <c r="W1991" s="30">
        <v>45709</v>
      </c>
      <c r="X1991" s="5">
        <v>1</v>
      </c>
      <c r="Y1991" s="30">
        <v>45707</v>
      </c>
      <c r="Z1991" s="30">
        <v>45711</v>
      </c>
      <c r="AA1991" s="30">
        <v>45719</v>
      </c>
      <c r="AB1991" s="30">
        <v>45726</v>
      </c>
      <c r="AC1991" s="5">
        <v>1</v>
      </c>
      <c r="AD1991" s="5" t="s">
        <v>94</v>
      </c>
      <c r="AE1991" s="5">
        <v>6268</v>
      </c>
    </row>
    <row r="1992" spans="1:31" x14ac:dyDescent="0.25">
      <c r="A1992" s="5">
        <v>94143037</v>
      </c>
      <c r="B1992" s="5" t="s">
        <v>90</v>
      </c>
      <c r="C1992" s="78" t="s">
        <v>712</v>
      </c>
      <c r="D1992" s="5" t="s">
        <v>97</v>
      </c>
      <c r="E1992" s="30">
        <v>45704</v>
      </c>
      <c r="F1992" s="5" t="s">
        <v>2</v>
      </c>
      <c r="G1992" s="78" t="s">
        <v>78</v>
      </c>
      <c r="H1992" s="78" t="s">
        <v>100</v>
      </c>
      <c r="I1992" s="78" t="s">
        <v>59</v>
      </c>
      <c r="J1992" s="5" t="s">
        <v>93</v>
      </c>
      <c r="K1992" s="5">
        <v>38</v>
      </c>
      <c r="L1992" s="5">
        <v>3255</v>
      </c>
      <c r="M1992" s="5">
        <v>71484768</v>
      </c>
      <c r="N1992" s="5">
        <v>955552047</v>
      </c>
      <c r="O1992" s="5">
        <v>6219</v>
      </c>
      <c r="P1992" s="5" t="s">
        <v>265</v>
      </c>
      <c r="Q1992" s="78" t="s">
        <v>59</v>
      </c>
      <c r="R1992" s="78" t="s">
        <v>78</v>
      </c>
      <c r="S1992" s="30">
        <v>45704</v>
      </c>
      <c r="T1992" s="5">
        <v>1</v>
      </c>
      <c r="U1992" s="30">
        <v>45704</v>
      </c>
      <c r="V1992" s="5">
        <v>1</v>
      </c>
      <c r="W1992" s="30">
        <v>45706</v>
      </c>
      <c r="X1992" s="5">
        <v>1</v>
      </c>
      <c r="Y1992" s="30">
        <v>45707</v>
      </c>
      <c r="Z1992" s="30">
        <v>45711</v>
      </c>
      <c r="AA1992" s="30">
        <v>45718</v>
      </c>
      <c r="AB1992" s="30">
        <v>45725</v>
      </c>
      <c r="AC1992" s="5">
        <v>1</v>
      </c>
      <c r="AD1992" s="5" t="s">
        <v>113</v>
      </c>
      <c r="AE1992" s="5">
        <v>6267</v>
      </c>
    </row>
    <row r="1993" spans="1:31" x14ac:dyDescent="0.25">
      <c r="A1993" s="5">
        <v>94143130</v>
      </c>
      <c r="B1993" s="5" t="s">
        <v>90</v>
      </c>
      <c r="C1993" s="78" t="s">
        <v>2217</v>
      </c>
      <c r="D1993" s="5" t="s">
        <v>97</v>
      </c>
      <c r="E1993" s="30">
        <v>45704</v>
      </c>
      <c r="F1993" s="5" t="s">
        <v>2</v>
      </c>
      <c r="G1993" s="78" t="s">
        <v>78</v>
      </c>
      <c r="H1993" s="78" t="s">
        <v>98</v>
      </c>
      <c r="I1993" s="78" t="s">
        <v>61</v>
      </c>
      <c r="J1993" s="5" t="s">
        <v>93</v>
      </c>
      <c r="K1993" s="5">
        <v>39</v>
      </c>
      <c r="L1993" s="5">
        <v>3710</v>
      </c>
      <c r="M1993" s="5">
        <v>46123079</v>
      </c>
      <c r="N1993" s="5">
        <v>984895821</v>
      </c>
      <c r="O1993" s="5">
        <v>6257</v>
      </c>
      <c r="P1993" s="5" t="s">
        <v>265</v>
      </c>
      <c r="Q1993" s="78" t="s">
        <v>61</v>
      </c>
      <c r="R1993" s="78" t="s">
        <v>78</v>
      </c>
      <c r="S1993" s="30">
        <v>45704</v>
      </c>
      <c r="T1993" s="5">
        <v>1</v>
      </c>
      <c r="U1993" s="30">
        <v>45704</v>
      </c>
      <c r="V1993" s="5">
        <v>1</v>
      </c>
      <c r="W1993" s="30"/>
      <c r="X1993" s="5">
        <v>0</v>
      </c>
      <c r="Y1993" s="30">
        <v>45707</v>
      </c>
      <c r="Z1993" s="30">
        <v>45711</v>
      </c>
      <c r="AA1993" s="30">
        <v>45718</v>
      </c>
      <c r="AB1993" s="30">
        <v>45725</v>
      </c>
      <c r="AC1993" s="5">
        <v>1</v>
      </c>
      <c r="AD1993" s="5" t="s">
        <v>94</v>
      </c>
      <c r="AE1993" s="5">
        <v>6257</v>
      </c>
    </row>
    <row r="1994" spans="1:31" x14ac:dyDescent="0.25">
      <c r="A1994" s="5">
        <v>94143456</v>
      </c>
      <c r="B1994" s="5" t="s">
        <v>90</v>
      </c>
      <c r="C1994" s="78" t="s">
        <v>718</v>
      </c>
      <c r="D1994" s="5" t="s">
        <v>97</v>
      </c>
      <c r="E1994" s="30">
        <v>45704</v>
      </c>
      <c r="F1994" s="5" t="s">
        <v>2</v>
      </c>
      <c r="G1994" s="78" t="s">
        <v>78</v>
      </c>
      <c r="H1994" s="78" t="s">
        <v>98</v>
      </c>
      <c r="I1994" s="78" t="s">
        <v>61</v>
      </c>
      <c r="J1994" s="5" t="s">
        <v>93</v>
      </c>
      <c r="K1994" s="5">
        <v>40</v>
      </c>
      <c r="L1994" s="5">
        <v>3595</v>
      </c>
      <c r="M1994" s="5">
        <v>71664956</v>
      </c>
      <c r="N1994" s="5">
        <v>969308866</v>
      </c>
      <c r="O1994" s="5">
        <v>6257</v>
      </c>
      <c r="P1994" s="5" t="s">
        <v>265</v>
      </c>
      <c r="Q1994" s="78" t="s">
        <v>61</v>
      </c>
      <c r="R1994" s="78" t="s">
        <v>78</v>
      </c>
      <c r="S1994" s="30">
        <v>45704</v>
      </c>
      <c r="T1994" s="5">
        <v>1</v>
      </c>
      <c r="U1994" s="30">
        <v>45704</v>
      </c>
      <c r="V1994" s="5">
        <v>1</v>
      </c>
      <c r="W1994" s="30">
        <v>45707</v>
      </c>
      <c r="X1994" s="5">
        <v>1</v>
      </c>
      <c r="Y1994" s="30">
        <v>45707</v>
      </c>
      <c r="Z1994" s="30">
        <v>45711</v>
      </c>
      <c r="AA1994" s="30">
        <v>45718</v>
      </c>
      <c r="AB1994" s="30">
        <v>45725</v>
      </c>
      <c r="AC1994" s="5">
        <v>1</v>
      </c>
      <c r="AD1994" s="5" t="s">
        <v>113</v>
      </c>
      <c r="AE1994" s="5">
        <v>6257</v>
      </c>
    </row>
    <row r="1995" spans="1:31" x14ac:dyDescent="0.25">
      <c r="A1995" s="5">
        <v>94142990</v>
      </c>
      <c r="B1995" s="5" t="s">
        <v>90</v>
      </c>
      <c r="C1995" s="78" t="s">
        <v>5056</v>
      </c>
      <c r="D1995" s="5" t="s">
        <v>97</v>
      </c>
      <c r="E1995" s="30">
        <v>45704</v>
      </c>
      <c r="F1995" s="5" t="s">
        <v>2</v>
      </c>
      <c r="G1995" s="78" t="s">
        <v>78</v>
      </c>
      <c r="H1995" s="78" t="s">
        <v>114</v>
      </c>
      <c r="I1995" s="78" t="s">
        <v>65</v>
      </c>
      <c r="J1995" s="5" t="s">
        <v>93</v>
      </c>
      <c r="K1995" s="5"/>
      <c r="L1995" s="5"/>
      <c r="M1995" s="5"/>
      <c r="N1995" s="5"/>
      <c r="O1995" s="5"/>
      <c r="P1995" s="5" t="s">
        <v>265</v>
      </c>
      <c r="Q1995" s="78" t="s">
        <v>65</v>
      </c>
      <c r="R1995" s="78" t="s">
        <v>78</v>
      </c>
      <c r="S1995" s="30"/>
      <c r="T1995" s="5">
        <v>0</v>
      </c>
      <c r="U1995" s="30"/>
      <c r="V1995" s="5">
        <v>0</v>
      </c>
      <c r="W1995" s="30"/>
      <c r="X1995" s="5">
        <v>0</v>
      </c>
      <c r="Y1995" s="30">
        <v>45708</v>
      </c>
      <c r="Z1995" s="30">
        <v>45711</v>
      </c>
      <c r="AA1995" s="30">
        <v>45719</v>
      </c>
      <c r="AB1995" s="30">
        <v>45726</v>
      </c>
      <c r="AC1995" s="5">
        <v>1</v>
      </c>
      <c r="AD1995" s="5" t="s">
        <v>94</v>
      </c>
      <c r="AE1995" s="5">
        <v>6256</v>
      </c>
    </row>
    <row r="1996" spans="1:31" x14ac:dyDescent="0.25">
      <c r="A1996" s="5">
        <v>94143662</v>
      </c>
      <c r="B1996" s="5" t="s">
        <v>90</v>
      </c>
      <c r="C1996" s="78" t="s">
        <v>720</v>
      </c>
      <c r="D1996" s="5" t="s">
        <v>91</v>
      </c>
      <c r="E1996" s="30">
        <v>45704</v>
      </c>
      <c r="F1996" s="5" t="s">
        <v>2</v>
      </c>
      <c r="G1996" s="78" t="s">
        <v>78</v>
      </c>
      <c r="H1996" s="78" t="s">
        <v>134</v>
      </c>
      <c r="I1996" s="78" t="s">
        <v>66</v>
      </c>
      <c r="J1996" s="5" t="s">
        <v>93</v>
      </c>
      <c r="K1996" s="5"/>
      <c r="L1996" s="5"/>
      <c r="M1996" s="5"/>
      <c r="N1996" s="5"/>
      <c r="O1996" s="5"/>
      <c r="P1996" s="5" t="s">
        <v>265</v>
      </c>
      <c r="Q1996" s="78" t="s">
        <v>66</v>
      </c>
      <c r="R1996" s="78" t="s">
        <v>78</v>
      </c>
      <c r="S1996" s="30"/>
      <c r="T1996" s="5">
        <v>0</v>
      </c>
      <c r="U1996" s="30"/>
      <c r="V1996" s="5">
        <v>0</v>
      </c>
      <c r="W1996" s="30"/>
      <c r="X1996" s="5">
        <v>0</v>
      </c>
      <c r="Y1996" s="30">
        <v>45710</v>
      </c>
      <c r="Z1996" s="30">
        <v>45714</v>
      </c>
      <c r="AA1996" s="30">
        <v>45721</v>
      </c>
      <c r="AB1996" s="30">
        <v>45728</v>
      </c>
      <c r="AC1996" s="5">
        <v>1</v>
      </c>
      <c r="AD1996" s="5" t="s">
        <v>94</v>
      </c>
      <c r="AE1996" s="5">
        <v>6261</v>
      </c>
    </row>
    <row r="1997" spans="1:31" x14ac:dyDescent="0.25">
      <c r="A1997" s="5">
        <v>94143116</v>
      </c>
      <c r="B1997" s="5" t="s">
        <v>90</v>
      </c>
      <c r="C1997" s="78" t="s">
        <v>714</v>
      </c>
      <c r="D1997" s="5" t="s">
        <v>97</v>
      </c>
      <c r="E1997" s="30">
        <v>45704</v>
      </c>
      <c r="F1997" s="5" t="s">
        <v>2</v>
      </c>
      <c r="G1997" s="78" t="s">
        <v>78</v>
      </c>
      <c r="H1997" s="78" t="s">
        <v>104</v>
      </c>
      <c r="I1997" s="78" t="s">
        <v>60</v>
      </c>
      <c r="J1997" s="5" t="s">
        <v>93</v>
      </c>
      <c r="K1997" s="5">
        <v>38</v>
      </c>
      <c r="L1997" s="5">
        <v>2615</v>
      </c>
      <c r="M1997" s="5">
        <v>75528368</v>
      </c>
      <c r="N1997" s="5">
        <v>902418063</v>
      </c>
      <c r="O1997" s="5">
        <v>6263</v>
      </c>
      <c r="P1997" s="5" t="s">
        <v>265</v>
      </c>
      <c r="Q1997" s="78" t="s">
        <v>60</v>
      </c>
      <c r="R1997" s="78" t="s">
        <v>78</v>
      </c>
      <c r="S1997" s="30">
        <v>45704</v>
      </c>
      <c r="T1997" s="5">
        <v>1</v>
      </c>
      <c r="U1997" s="30">
        <v>45704</v>
      </c>
      <c r="V1997" s="5">
        <v>1</v>
      </c>
      <c r="W1997" s="30">
        <v>45709</v>
      </c>
      <c r="X1997" s="5">
        <v>1</v>
      </c>
      <c r="Y1997" s="30">
        <v>45707</v>
      </c>
      <c r="Z1997" s="30">
        <v>45711</v>
      </c>
      <c r="AA1997" s="30">
        <v>45718</v>
      </c>
      <c r="AB1997" s="30">
        <v>45725</v>
      </c>
      <c r="AC1997" s="5">
        <v>1</v>
      </c>
      <c r="AD1997" s="5" t="s">
        <v>113</v>
      </c>
      <c r="AE1997" s="5">
        <v>6263</v>
      </c>
    </row>
    <row r="1998" spans="1:31" x14ac:dyDescent="0.25">
      <c r="A1998" s="5">
        <v>94142967</v>
      </c>
      <c r="B1998" s="5" t="s">
        <v>90</v>
      </c>
      <c r="C1998" s="78" t="s">
        <v>723</v>
      </c>
      <c r="D1998" s="5" t="s">
        <v>91</v>
      </c>
      <c r="E1998" s="30">
        <v>45704</v>
      </c>
      <c r="F1998" s="5" t="s">
        <v>2</v>
      </c>
      <c r="G1998" s="78" t="s">
        <v>78</v>
      </c>
      <c r="H1998" s="78" t="s">
        <v>100</v>
      </c>
      <c r="I1998" s="78" t="s">
        <v>62</v>
      </c>
      <c r="J1998" s="5" t="s">
        <v>93</v>
      </c>
      <c r="K1998" s="5">
        <v>38</v>
      </c>
      <c r="L1998" s="5">
        <v>3580</v>
      </c>
      <c r="M1998" s="5">
        <v>49032950</v>
      </c>
      <c r="N1998" s="5">
        <v>918747466</v>
      </c>
      <c r="O1998" s="5">
        <v>6262</v>
      </c>
      <c r="P1998" s="5" t="s">
        <v>265</v>
      </c>
      <c r="Q1998" s="78" t="s">
        <v>62</v>
      </c>
      <c r="R1998" s="78" t="s">
        <v>78</v>
      </c>
      <c r="S1998" s="30">
        <v>45704</v>
      </c>
      <c r="T1998" s="5">
        <v>1</v>
      </c>
      <c r="U1998" s="30">
        <v>45704</v>
      </c>
      <c r="V1998" s="5">
        <v>1</v>
      </c>
      <c r="W1998" s="30">
        <v>45706</v>
      </c>
      <c r="X1998" s="5">
        <v>1</v>
      </c>
      <c r="Y1998" s="30"/>
      <c r="Z1998" s="30"/>
      <c r="AA1998" s="30"/>
      <c r="AB1998" s="30"/>
      <c r="AC1998" s="5">
        <v>0</v>
      </c>
      <c r="AD1998" s="5" t="s">
        <v>94</v>
      </c>
      <c r="AE1998" s="5">
        <v>6262</v>
      </c>
    </row>
    <row r="1999" spans="1:31" x14ac:dyDescent="0.25">
      <c r="A1999" s="5">
        <v>94143684</v>
      </c>
      <c r="B1999" s="5" t="s">
        <v>110</v>
      </c>
      <c r="C1999" s="78" t="s">
        <v>3877</v>
      </c>
      <c r="D1999" s="5" t="s">
        <v>91</v>
      </c>
      <c r="E1999" s="30">
        <v>45704</v>
      </c>
      <c r="F1999" s="5" t="s">
        <v>2</v>
      </c>
      <c r="G1999" s="78" t="s">
        <v>78</v>
      </c>
      <c r="H1999" s="78" t="s">
        <v>98</v>
      </c>
      <c r="I1999" s="78"/>
      <c r="J1999" s="5" t="s">
        <v>93</v>
      </c>
      <c r="K1999" s="5">
        <v>40</v>
      </c>
      <c r="L1999" s="5">
        <v>3925</v>
      </c>
      <c r="M1999" s="5">
        <v>74710339</v>
      </c>
      <c r="N1999" s="5">
        <v>983797714</v>
      </c>
      <c r="O1999" s="5">
        <v>6261</v>
      </c>
      <c r="P1999" s="5" t="s">
        <v>265</v>
      </c>
      <c r="Q1999" s="78" t="s">
        <v>25</v>
      </c>
      <c r="R1999" s="78" t="s">
        <v>111</v>
      </c>
      <c r="S1999" s="30">
        <v>45704</v>
      </c>
      <c r="T1999" s="5">
        <v>1</v>
      </c>
      <c r="U1999" s="30">
        <v>45704</v>
      </c>
      <c r="V1999" s="5">
        <v>1</v>
      </c>
      <c r="W1999" s="30">
        <v>45707</v>
      </c>
      <c r="X1999" s="5">
        <v>1</v>
      </c>
      <c r="Y1999" s="30">
        <v>45709</v>
      </c>
      <c r="Z1999" s="30">
        <v>45713</v>
      </c>
      <c r="AA1999" s="30">
        <v>45720</v>
      </c>
      <c r="AB1999" s="30">
        <v>45727</v>
      </c>
      <c r="AC1999" s="5">
        <v>1</v>
      </c>
      <c r="AD1999" s="5" t="s">
        <v>113</v>
      </c>
      <c r="AE1999" s="5"/>
    </row>
    <row r="2000" spans="1:31" x14ac:dyDescent="0.25">
      <c r="A2000" s="5">
        <v>94143681</v>
      </c>
      <c r="B2000" s="5" t="s">
        <v>90</v>
      </c>
      <c r="C2000" s="78" t="s">
        <v>721</v>
      </c>
      <c r="D2000" s="5" t="s">
        <v>97</v>
      </c>
      <c r="E2000" s="30">
        <v>45704</v>
      </c>
      <c r="F2000" s="5" t="s">
        <v>2</v>
      </c>
      <c r="G2000" s="78" t="s">
        <v>78</v>
      </c>
      <c r="H2000" s="78" t="s">
        <v>98</v>
      </c>
      <c r="I2000" s="78" t="s">
        <v>66</v>
      </c>
      <c r="J2000" s="5" t="s">
        <v>93</v>
      </c>
      <c r="K2000" s="5">
        <v>40</v>
      </c>
      <c r="L2000" s="5">
        <v>3675</v>
      </c>
      <c r="M2000" s="5">
        <v>46026828</v>
      </c>
      <c r="N2000" s="5">
        <v>916163219</v>
      </c>
      <c r="O2000" s="5">
        <v>6261</v>
      </c>
      <c r="P2000" s="5" t="s">
        <v>265</v>
      </c>
      <c r="Q2000" s="78" t="s">
        <v>66</v>
      </c>
      <c r="R2000" s="78" t="s">
        <v>78</v>
      </c>
      <c r="S2000" s="30">
        <v>45704</v>
      </c>
      <c r="T2000" s="5">
        <v>1</v>
      </c>
      <c r="U2000" s="30">
        <v>45704</v>
      </c>
      <c r="V2000" s="5">
        <v>1</v>
      </c>
      <c r="W2000" s="30">
        <v>45709</v>
      </c>
      <c r="X2000" s="5">
        <v>1</v>
      </c>
      <c r="Y2000" s="30">
        <v>45708</v>
      </c>
      <c r="Z2000" s="30">
        <v>45712</v>
      </c>
      <c r="AA2000" s="30">
        <v>45719</v>
      </c>
      <c r="AB2000" s="30">
        <v>45726</v>
      </c>
      <c r="AC2000" s="5">
        <v>1</v>
      </c>
      <c r="AD2000" s="5" t="s">
        <v>113</v>
      </c>
      <c r="AE2000" s="5">
        <v>6261</v>
      </c>
    </row>
    <row r="2001" spans="1:31" x14ac:dyDescent="0.25">
      <c r="A2001" s="5">
        <v>94144837</v>
      </c>
      <c r="B2001" s="5" t="s">
        <v>90</v>
      </c>
      <c r="C2001" s="78" t="s">
        <v>2220</v>
      </c>
      <c r="D2001" s="5" t="s">
        <v>97</v>
      </c>
      <c r="E2001" s="30">
        <v>45705</v>
      </c>
      <c r="F2001" s="5" t="s">
        <v>2</v>
      </c>
      <c r="G2001" s="78" t="s">
        <v>78</v>
      </c>
      <c r="H2001" s="78" t="s">
        <v>98</v>
      </c>
      <c r="I2001" s="78" t="s">
        <v>66</v>
      </c>
      <c r="J2001" s="5" t="s">
        <v>93</v>
      </c>
      <c r="K2001" s="5">
        <v>39</v>
      </c>
      <c r="L2001" s="5">
        <v>3500</v>
      </c>
      <c r="M2001" s="5">
        <v>73606524</v>
      </c>
      <c r="N2001" s="5">
        <v>902108524</v>
      </c>
      <c r="O2001" s="5">
        <v>6261</v>
      </c>
      <c r="P2001" s="5" t="s">
        <v>265</v>
      </c>
      <c r="Q2001" s="78" t="s">
        <v>66</v>
      </c>
      <c r="R2001" s="78" t="s">
        <v>78</v>
      </c>
      <c r="S2001" s="30">
        <v>45705</v>
      </c>
      <c r="T2001" s="5">
        <v>1</v>
      </c>
      <c r="U2001" s="30">
        <v>45705</v>
      </c>
      <c r="V2001" s="5">
        <v>1</v>
      </c>
      <c r="W2001" s="30">
        <v>45708</v>
      </c>
      <c r="X2001" s="5">
        <v>1</v>
      </c>
      <c r="Y2001" s="30">
        <v>45709</v>
      </c>
      <c r="Z2001" s="30">
        <v>45713</v>
      </c>
      <c r="AA2001" s="30">
        <v>45720</v>
      </c>
      <c r="AB2001" s="30">
        <v>45727</v>
      </c>
      <c r="AC2001" s="5">
        <v>1</v>
      </c>
      <c r="AD2001" s="5" t="s">
        <v>113</v>
      </c>
      <c r="AE2001" s="5">
        <v>6261</v>
      </c>
    </row>
    <row r="2002" spans="1:31" x14ac:dyDescent="0.25">
      <c r="A2002" s="5">
        <v>94144586</v>
      </c>
      <c r="B2002" s="5" t="s">
        <v>90</v>
      </c>
      <c r="C2002" s="78" t="s">
        <v>736</v>
      </c>
      <c r="D2002" s="5" t="s">
        <v>91</v>
      </c>
      <c r="E2002" s="30">
        <v>45705</v>
      </c>
      <c r="F2002" s="5" t="s">
        <v>2</v>
      </c>
      <c r="G2002" s="78" t="s">
        <v>78</v>
      </c>
      <c r="H2002" s="78" t="s">
        <v>100</v>
      </c>
      <c r="I2002" s="78" t="s">
        <v>57</v>
      </c>
      <c r="J2002" s="5" t="s">
        <v>93</v>
      </c>
      <c r="K2002" s="5">
        <v>40</v>
      </c>
      <c r="L2002" s="5">
        <v>3020</v>
      </c>
      <c r="M2002" s="5">
        <v>48059648</v>
      </c>
      <c r="N2002" s="5">
        <v>902143290</v>
      </c>
      <c r="O2002" s="5">
        <v>6266</v>
      </c>
      <c r="P2002" s="5" t="s">
        <v>265</v>
      </c>
      <c r="Q2002" s="78" t="s">
        <v>57</v>
      </c>
      <c r="R2002" s="78" t="s">
        <v>78</v>
      </c>
      <c r="S2002" s="30">
        <v>45706</v>
      </c>
      <c r="T2002" s="5">
        <v>1</v>
      </c>
      <c r="U2002" s="30">
        <v>45706</v>
      </c>
      <c r="V2002" s="5">
        <v>1</v>
      </c>
      <c r="W2002" s="30">
        <v>45709</v>
      </c>
      <c r="X2002" s="5">
        <v>1</v>
      </c>
      <c r="Y2002" s="30">
        <v>45708</v>
      </c>
      <c r="Z2002" s="30">
        <v>45712</v>
      </c>
      <c r="AA2002" s="30">
        <v>45719</v>
      </c>
      <c r="AB2002" s="30">
        <v>45726</v>
      </c>
      <c r="AC2002" s="5">
        <v>1</v>
      </c>
      <c r="AD2002" s="5" t="s">
        <v>113</v>
      </c>
      <c r="AE2002" s="5">
        <v>6266</v>
      </c>
    </row>
    <row r="2003" spans="1:31" x14ac:dyDescent="0.25">
      <c r="A2003" s="5">
        <v>94143902</v>
      </c>
      <c r="B2003" s="5" t="s">
        <v>90</v>
      </c>
      <c r="C2003" s="78" t="s">
        <v>727</v>
      </c>
      <c r="D2003" s="5" t="s">
        <v>97</v>
      </c>
      <c r="E2003" s="30">
        <v>45705</v>
      </c>
      <c r="F2003" s="5" t="s">
        <v>2</v>
      </c>
      <c r="G2003" s="78" t="s">
        <v>78</v>
      </c>
      <c r="H2003" s="78" t="s">
        <v>103</v>
      </c>
      <c r="I2003" s="78" t="s">
        <v>67</v>
      </c>
      <c r="J2003" s="5" t="s">
        <v>93</v>
      </c>
      <c r="K2003" s="5">
        <v>39</v>
      </c>
      <c r="L2003" s="5">
        <v>3520</v>
      </c>
      <c r="M2003" s="5">
        <v>76649976</v>
      </c>
      <c r="N2003" s="5">
        <v>970577836</v>
      </c>
      <c r="O2003" s="5">
        <v>6260</v>
      </c>
      <c r="P2003" s="5" t="s">
        <v>265</v>
      </c>
      <c r="Q2003" s="78" t="s">
        <v>67</v>
      </c>
      <c r="R2003" s="78" t="s">
        <v>78</v>
      </c>
      <c r="S2003" s="30">
        <v>45705</v>
      </c>
      <c r="T2003" s="5">
        <v>1</v>
      </c>
      <c r="U2003" s="30">
        <v>45705</v>
      </c>
      <c r="V2003" s="5">
        <v>1</v>
      </c>
      <c r="W2003" s="30">
        <v>45708</v>
      </c>
      <c r="X2003" s="5">
        <v>1</v>
      </c>
      <c r="Y2003" s="30">
        <v>45708</v>
      </c>
      <c r="Z2003" s="30">
        <v>45712</v>
      </c>
      <c r="AA2003" s="30">
        <v>45719</v>
      </c>
      <c r="AB2003" s="30">
        <v>45726</v>
      </c>
      <c r="AC2003" s="5">
        <v>1</v>
      </c>
      <c r="AD2003" s="5" t="s">
        <v>113</v>
      </c>
      <c r="AE2003" s="5">
        <v>6260</v>
      </c>
    </row>
    <row r="2004" spans="1:31" x14ac:dyDescent="0.25">
      <c r="A2004" s="5">
        <v>94143949</v>
      </c>
      <c r="B2004" s="5" t="s">
        <v>90</v>
      </c>
      <c r="C2004" s="78" t="s">
        <v>2229</v>
      </c>
      <c r="D2004" s="5" t="s">
        <v>91</v>
      </c>
      <c r="E2004" s="30">
        <v>45705</v>
      </c>
      <c r="F2004" s="5" t="s">
        <v>2</v>
      </c>
      <c r="G2004" s="78" t="s">
        <v>79</v>
      </c>
      <c r="H2004" s="78" t="s">
        <v>98</v>
      </c>
      <c r="I2004" s="78" t="s">
        <v>67</v>
      </c>
      <c r="J2004" s="5" t="s">
        <v>93</v>
      </c>
      <c r="K2004" s="5">
        <v>38</v>
      </c>
      <c r="L2004" s="5">
        <v>3130</v>
      </c>
      <c r="M2004" s="5">
        <v>76173892</v>
      </c>
      <c r="N2004" s="5">
        <v>986525336</v>
      </c>
      <c r="O2004" s="5">
        <v>6260</v>
      </c>
      <c r="P2004" s="5" t="s">
        <v>265</v>
      </c>
      <c r="Q2004" s="78" t="s">
        <v>67</v>
      </c>
      <c r="R2004" s="78" t="s">
        <v>78</v>
      </c>
      <c r="S2004" s="30">
        <v>45705</v>
      </c>
      <c r="T2004" s="5">
        <v>1</v>
      </c>
      <c r="U2004" s="30">
        <v>45705</v>
      </c>
      <c r="V2004" s="5">
        <v>1</v>
      </c>
      <c r="W2004" s="30">
        <v>45709</v>
      </c>
      <c r="X2004" s="5">
        <v>1</v>
      </c>
      <c r="Y2004" s="30">
        <v>45708</v>
      </c>
      <c r="Z2004" s="30">
        <v>45712</v>
      </c>
      <c r="AA2004" s="30">
        <v>45719</v>
      </c>
      <c r="AB2004" s="30">
        <v>45726</v>
      </c>
      <c r="AC2004" s="5">
        <v>1</v>
      </c>
      <c r="AD2004" s="5" t="s">
        <v>113</v>
      </c>
      <c r="AE2004" s="5">
        <v>6260</v>
      </c>
    </row>
    <row r="2005" spans="1:31" x14ac:dyDescent="0.25">
      <c r="A2005" s="5">
        <v>94145013</v>
      </c>
      <c r="B2005" s="5" t="s">
        <v>90</v>
      </c>
      <c r="C2005" s="78" t="s">
        <v>2221</v>
      </c>
      <c r="D2005" s="5" t="s">
        <v>91</v>
      </c>
      <c r="E2005" s="30">
        <v>45705</v>
      </c>
      <c r="F2005" s="5" t="s">
        <v>2</v>
      </c>
      <c r="G2005" s="78" t="s">
        <v>78</v>
      </c>
      <c r="H2005" s="78" t="s">
        <v>100</v>
      </c>
      <c r="I2005" s="78" t="s">
        <v>59</v>
      </c>
      <c r="J2005" s="5" t="s">
        <v>93</v>
      </c>
      <c r="K2005" s="5">
        <v>39</v>
      </c>
      <c r="L2005" s="5">
        <v>2940</v>
      </c>
      <c r="M2005" s="5">
        <v>48931802</v>
      </c>
      <c r="N2005" s="5">
        <v>902578218</v>
      </c>
      <c r="O2005" s="5">
        <v>6267</v>
      </c>
      <c r="P2005" s="5" t="s">
        <v>265</v>
      </c>
      <c r="Q2005" s="78" t="s">
        <v>59</v>
      </c>
      <c r="R2005" s="78" t="s">
        <v>78</v>
      </c>
      <c r="S2005" s="30">
        <v>45706</v>
      </c>
      <c r="T2005" s="5">
        <v>1</v>
      </c>
      <c r="U2005" s="30">
        <v>45706</v>
      </c>
      <c r="V2005" s="5">
        <v>1</v>
      </c>
      <c r="W2005" s="30">
        <v>45708</v>
      </c>
      <c r="X2005" s="5">
        <v>1</v>
      </c>
      <c r="Y2005" s="30">
        <v>45708</v>
      </c>
      <c r="Z2005" s="30">
        <v>45712</v>
      </c>
      <c r="AA2005" s="30">
        <v>45719</v>
      </c>
      <c r="AB2005" s="30">
        <v>45726</v>
      </c>
      <c r="AC2005" s="5">
        <v>1</v>
      </c>
      <c r="AD2005" s="5" t="s">
        <v>113</v>
      </c>
      <c r="AE2005" s="5">
        <v>6267</v>
      </c>
    </row>
    <row r="2006" spans="1:31" x14ac:dyDescent="0.25">
      <c r="A2006" s="5">
        <v>94143964</v>
      </c>
      <c r="B2006" s="5" t="s">
        <v>90</v>
      </c>
      <c r="C2006" s="78" t="s">
        <v>728</v>
      </c>
      <c r="D2006" s="5" t="s">
        <v>97</v>
      </c>
      <c r="E2006" s="30">
        <v>45705</v>
      </c>
      <c r="F2006" s="5" t="s">
        <v>2</v>
      </c>
      <c r="G2006" s="78" t="s">
        <v>78</v>
      </c>
      <c r="H2006" s="78" t="s">
        <v>98</v>
      </c>
      <c r="I2006" s="78" t="s">
        <v>59</v>
      </c>
      <c r="J2006" s="5" t="s">
        <v>93</v>
      </c>
      <c r="K2006" s="5">
        <v>40</v>
      </c>
      <c r="L2006" s="5">
        <v>3520</v>
      </c>
      <c r="M2006" s="5">
        <v>73081914</v>
      </c>
      <c r="N2006" s="5">
        <v>927274013</v>
      </c>
      <c r="O2006" s="5">
        <v>6267</v>
      </c>
      <c r="P2006" s="5" t="s">
        <v>265</v>
      </c>
      <c r="Q2006" s="78" t="s">
        <v>59</v>
      </c>
      <c r="R2006" s="78" t="s">
        <v>78</v>
      </c>
      <c r="S2006" s="30">
        <v>45705</v>
      </c>
      <c r="T2006" s="5">
        <v>1</v>
      </c>
      <c r="U2006" s="30">
        <v>45705</v>
      </c>
      <c r="V2006" s="5">
        <v>1</v>
      </c>
      <c r="W2006" s="30">
        <v>45708</v>
      </c>
      <c r="X2006" s="5">
        <v>1</v>
      </c>
      <c r="Y2006" s="30">
        <v>45708</v>
      </c>
      <c r="Z2006" s="30">
        <v>45712</v>
      </c>
      <c r="AA2006" s="30">
        <v>45719</v>
      </c>
      <c r="AB2006" s="30">
        <v>45726</v>
      </c>
      <c r="AC2006" s="5">
        <v>1</v>
      </c>
      <c r="AD2006" s="5" t="s">
        <v>113</v>
      </c>
      <c r="AE2006" s="5">
        <v>6267</v>
      </c>
    </row>
    <row r="2007" spans="1:31" x14ac:dyDescent="0.25">
      <c r="A2007" s="5">
        <v>94143779</v>
      </c>
      <c r="B2007" s="5" t="s">
        <v>90</v>
      </c>
      <c r="C2007" s="78" t="s">
        <v>724</v>
      </c>
      <c r="D2007" s="5" t="s">
        <v>97</v>
      </c>
      <c r="E2007" s="30">
        <v>45705</v>
      </c>
      <c r="F2007" s="5" t="s">
        <v>2</v>
      </c>
      <c r="G2007" s="78" t="s">
        <v>78</v>
      </c>
      <c r="H2007" s="78" t="s">
        <v>98</v>
      </c>
      <c r="I2007" s="78" t="s">
        <v>63</v>
      </c>
      <c r="J2007" s="5" t="s">
        <v>93</v>
      </c>
      <c r="K2007" s="5">
        <v>39</v>
      </c>
      <c r="L2007" s="5">
        <v>3570</v>
      </c>
      <c r="M2007" s="5">
        <v>70233530</v>
      </c>
      <c r="N2007" s="5">
        <v>914790745</v>
      </c>
      <c r="O2007" s="5">
        <v>6268</v>
      </c>
      <c r="P2007" s="5" t="s">
        <v>265</v>
      </c>
      <c r="Q2007" s="78" t="s">
        <v>63</v>
      </c>
      <c r="R2007" s="78" t="s">
        <v>78</v>
      </c>
      <c r="S2007" s="30">
        <v>45705</v>
      </c>
      <c r="T2007" s="5">
        <v>1</v>
      </c>
      <c r="U2007" s="30">
        <v>45705</v>
      </c>
      <c r="V2007" s="5">
        <v>1</v>
      </c>
      <c r="W2007" s="30">
        <v>45708</v>
      </c>
      <c r="X2007" s="5">
        <v>1</v>
      </c>
      <c r="Y2007" s="30">
        <v>45708</v>
      </c>
      <c r="Z2007" s="30">
        <v>45712</v>
      </c>
      <c r="AA2007" s="30">
        <v>45719</v>
      </c>
      <c r="AB2007" s="30">
        <v>45726</v>
      </c>
      <c r="AC2007" s="5">
        <v>1</v>
      </c>
      <c r="AD2007" s="5" t="s">
        <v>113</v>
      </c>
      <c r="AE2007" s="5">
        <v>6268</v>
      </c>
    </row>
    <row r="2008" spans="1:31" x14ac:dyDescent="0.25">
      <c r="A2008" s="5">
        <v>94144258</v>
      </c>
      <c r="B2008" s="5" t="s">
        <v>90</v>
      </c>
      <c r="C2008" s="78" t="s">
        <v>732</v>
      </c>
      <c r="D2008" s="5" t="s">
        <v>91</v>
      </c>
      <c r="E2008" s="30">
        <v>45705</v>
      </c>
      <c r="F2008" s="5" t="s">
        <v>2</v>
      </c>
      <c r="G2008" s="78" t="s">
        <v>73</v>
      </c>
      <c r="H2008" s="78" t="s">
        <v>100</v>
      </c>
      <c r="I2008" s="78" t="s">
        <v>43</v>
      </c>
      <c r="J2008" s="5" t="s">
        <v>93</v>
      </c>
      <c r="K2008" s="5">
        <v>38</v>
      </c>
      <c r="L2008" s="5">
        <v>2635</v>
      </c>
      <c r="M2008" s="5">
        <v>47928057</v>
      </c>
      <c r="N2008" s="5">
        <v>986469907</v>
      </c>
      <c r="O2008" s="5">
        <v>6768</v>
      </c>
      <c r="P2008" s="5" t="s">
        <v>265</v>
      </c>
      <c r="Q2008" s="78" t="s">
        <v>43</v>
      </c>
      <c r="R2008" s="78" t="s">
        <v>115</v>
      </c>
      <c r="S2008" s="30">
        <v>45706</v>
      </c>
      <c r="T2008" s="5">
        <v>1</v>
      </c>
      <c r="U2008" s="30">
        <v>45706</v>
      </c>
      <c r="V2008" s="5">
        <v>1</v>
      </c>
      <c r="W2008" s="30">
        <v>45707</v>
      </c>
      <c r="X2008" s="5">
        <v>1</v>
      </c>
      <c r="Y2008" s="30">
        <v>45708</v>
      </c>
      <c r="Z2008" s="30">
        <v>45712</v>
      </c>
      <c r="AA2008" s="30">
        <v>45719</v>
      </c>
      <c r="AB2008" s="30">
        <v>45726</v>
      </c>
      <c r="AC2008" s="5">
        <v>1</v>
      </c>
      <c r="AD2008" s="5" t="s">
        <v>113</v>
      </c>
      <c r="AE2008" s="5">
        <v>6768</v>
      </c>
    </row>
    <row r="2009" spans="1:31" x14ac:dyDescent="0.25">
      <c r="A2009" s="5">
        <v>94144690</v>
      </c>
      <c r="B2009" s="5" t="s">
        <v>90</v>
      </c>
      <c r="C2009" s="78" t="s">
        <v>2219</v>
      </c>
      <c r="D2009" s="5" t="s">
        <v>91</v>
      </c>
      <c r="E2009" s="30">
        <v>45705</v>
      </c>
      <c r="F2009" s="5" t="s">
        <v>2</v>
      </c>
      <c r="G2009" s="78" t="s">
        <v>78</v>
      </c>
      <c r="H2009" s="78" t="s">
        <v>104</v>
      </c>
      <c r="I2009" s="78" t="s">
        <v>56</v>
      </c>
      <c r="J2009" s="5" t="s">
        <v>93</v>
      </c>
      <c r="K2009" s="5">
        <v>39</v>
      </c>
      <c r="L2009" s="5">
        <v>2900</v>
      </c>
      <c r="M2009" s="5">
        <v>76195638</v>
      </c>
      <c r="N2009" s="5">
        <v>906787617</v>
      </c>
      <c r="O2009" s="5">
        <v>7314</v>
      </c>
      <c r="P2009" s="5" t="s">
        <v>265</v>
      </c>
      <c r="Q2009" s="78" t="s">
        <v>56</v>
      </c>
      <c r="R2009" s="78" t="s">
        <v>78</v>
      </c>
      <c r="S2009" s="5"/>
      <c r="T2009" s="5">
        <v>0</v>
      </c>
      <c r="U2009" s="5"/>
      <c r="V2009" s="5">
        <v>0</v>
      </c>
      <c r="W2009" s="30"/>
      <c r="X2009" s="5">
        <v>0</v>
      </c>
      <c r="Y2009" s="30">
        <v>45708</v>
      </c>
      <c r="Z2009" s="30">
        <v>45712</v>
      </c>
      <c r="AA2009" s="30">
        <v>45719</v>
      </c>
      <c r="AB2009" s="30">
        <v>45726</v>
      </c>
      <c r="AC2009" s="5">
        <v>1</v>
      </c>
      <c r="AD2009" s="5" t="s">
        <v>94</v>
      </c>
      <c r="AE2009" s="5">
        <v>7314</v>
      </c>
    </row>
    <row r="2010" spans="1:31" x14ac:dyDescent="0.25">
      <c r="A2010" s="5">
        <v>94144404</v>
      </c>
      <c r="B2010" s="5" t="s">
        <v>90</v>
      </c>
      <c r="C2010" s="78" t="s">
        <v>734</v>
      </c>
      <c r="D2010" s="5" t="s">
        <v>97</v>
      </c>
      <c r="E2010" s="30">
        <v>45705</v>
      </c>
      <c r="F2010" s="5" t="s">
        <v>2</v>
      </c>
      <c r="G2010" s="78" t="s">
        <v>78</v>
      </c>
      <c r="H2010" s="78" t="s">
        <v>98</v>
      </c>
      <c r="I2010" s="78" t="s">
        <v>56</v>
      </c>
      <c r="J2010" s="5" t="s">
        <v>93</v>
      </c>
      <c r="K2010" s="5">
        <v>39</v>
      </c>
      <c r="L2010" s="5">
        <v>3325</v>
      </c>
      <c r="M2010" s="5">
        <v>70497274</v>
      </c>
      <c r="N2010" s="5">
        <v>925506712</v>
      </c>
      <c r="O2010" s="5">
        <v>7314</v>
      </c>
      <c r="P2010" s="5" t="s">
        <v>265</v>
      </c>
      <c r="Q2010" s="78" t="s">
        <v>56</v>
      </c>
      <c r="R2010" s="78" t="s">
        <v>78</v>
      </c>
      <c r="S2010" s="30">
        <v>45705</v>
      </c>
      <c r="T2010" s="5">
        <v>1</v>
      </c>
      <c r="U2010" s="30">
        <v>45705</v>
      </c>
      <c r="V2010" s="5">
        <v>1</v>
      </c>
      <c r="W2010" s="30">
        <v>45710</v>
      </c>
      <c r="X2010" s="5">
        <v>1</v>
      </c>
      <c r="Y2010" s="30">
        <v>45708</v>
      </c>
      <c r="Z2010" s="30">
        <v>45712</v>
      </c>
      <c r="AA2010" s="30">
        <v>45719</v>
      </c>
      <c r="AB2010" s="30">
        <v>45726</v>
      </c>
      <c r="AC2010" s="5">
        <v>1</v>
      </c>
      <c r="AD2010" s="5" t="s">
        <v>113</v>
      </c>
      <c r="AE2010" s="5">
        <v>7314</v>
      </c>
    </row>
    <row r="2011" spans="1:31" x14ac:dyDescent="0.25">
      <c r="A2011" s="5">
        <v>94144605</v>
      </c>
      <c r="B2011" s="5" t="s">
        <v>90</v>
      </c>
      <c r="C2011" s="78" t="s">
        <v>2901</v>
      </c>
      <c r="D2011" s="5" t="s">
        <v>97</v>
      </c>
      <c r="E2011" s="30">
        <v>45705</v>
      </c>
      <c r="F2011" s="5" t="s">
        <v>2</v>
      </c>
      <c r="G2011" s="78" t="s">
        <v>73</v>
      </c>
      <c r="H2011" s="78" t="s">
        <v>112</v>
      </c>
      <c r="I2011" s="78" t="s">
        <v>32</v>
      </c>
      <c r="J2011" s="5" t="s">
        <v>93</v>
      </c>
      <c r="K2011" s="5"/>
      <c r="L2011" s="5"/>
      <c r="M2011" s="5"/>
      <c r="N2011" s="5"/>
      <c r="O2011" s="5"/>
      <c r="P2011" s="5" t="s">
        <v>265</v>
      </c>
      <c r="Q2011" s="78" t="s">
        <v>32</v>
      </c>
      <c r="R2011" s="78" t="s">
        <v>186</v>
      </c>
      <c r="S2011" s="30"/>
      <c r="T2011" s="5">
        <v>0</v>
      </c>
      <c r="U2011" s="30"/>
      <c r="V2011" s="5">
        <v>0</v>
      </c>
      <c r="W2011" s="30"/>
      <c r="X2011" s="5">
        <v>0</v>
      </c>
      <c r="Y2011" s="30"/>
      <c r="Z2011" s="30"/>
      <c r="AA2011" s="30"/>
      <c r="AB2011" s="30"/>
      <c r="AC2011" s="5">
        <v>0</v>
      </c>
      <c r="AD2011" s="5" t="s">
        <v>94</v>
      </c>
      <c r="AE2011" s="5">
        <v>6222</v>
      </c>
    </row>
    <row r="2012" spans="1:31" x14ac:dyDescent="0.25">
      <c r="A2012" s="5">
        <v>94145436</v>
      </c>
      <c r="B2012" s="5" t="s">
        <v>90</v>
      </c>
      <c r="C2012" s="78" t="s">
        <v>738</v>
      </c>
      <c r="D2012" s="5" t="s">
        <v>91</v>
      </c>
      <c r="E2012" s="30">
        <v>45705</v>
      </c>
      <c r="F2012" s="5" t="s">
        <v>2</v>
      </c>
      <c r="G2012" s="78" t="s">
        <v>106</v>
      </c>
      <c r="H2012" s="78" t="s">
        <v>147</v>
      </c>
      <c r="I2012" s="78" t="s">
        <v>49</v>
      </c>
      <c r="J2012" s="5" t="s">
        <v>236</v>
      </c>
      <c r="K2012" s="5"/>
      <c r="L2012" s="5"/>
      <c r="M2012" s="5"/>
      <c r="N2012" s="5"/>
      <c r="O2012" s="5"/>
      <c r="P2012" s="5" t="s">
        <v>265</v>
      </c>
      <c r="Q2012" s="78" t="s">
        <v>49</v>
      </c>
      <c r="R2012" s="78" t="s">
        <v>115</v>
      </c>
      <c r="S2012" s="30"/>
      <c r="T2012" s="5">
        <v>0</v>
      </c>
      <c r="U2012" s="30"/>
      <c r="V2012" s="5">
        <v>0</v>
      </c>
      <c r="W2012" s="30">
        <v>45710</v>
      </c>
      <c r="X2012" s="5">
        <v>1</v>
      </c>
      <c r="Y2012" s="30">
        <v>45708</v>
      </c>
      <c r="Z2012" s="30">
        <v>45712</v>
      </c>
      <c r="AA2012" s="30">
        <v>45719</v>
      </c>
      <c r="AB2012" s="30">
        <v>45726</v>
      </c>
      <c r="AC2012" s="5">
        <v>1</v>
      </c>
      <c r="AD2012" s="5" t="s">
        <v>94</v>
      </c>
      <c r="AE2012" s="5">
        <v>6242</v>
      </c>
    </row>
    <row r="2013" spans="1:31" x14ac:dyDescent="0.25">
      <c r="A2013" s="5">
        <v>94144913</v>
      </c>
      <c r="B2013" s="5" t="s">
        <v>90</v>
      </c>
      <c r="C2013" s="78" t="s">
        <v>740</v>
      </c>
      <c r="D2013" s="5" t="s">
        <v>91</v>
      </c>
      <c r="E2013" s="30">
        <v>45705</v>
      </c>
      <c r="F2013" s="5" t="s">
        <v>2</v>
      </c>
      <c r="G2013" s="78" t="s">
        <v>73</v>
      </c>
      <c r="H2013" s="78" t="s">
        <v>152</v>
      </c>
      <c r="I2013" s="78"/>
      <c r="J2013" s="5" t="s">
        <v>236</v>
      </c>
      <c r="K2013" s="5">
        <v>39</v>
      </c>
      <c r="L2013" s="5">
        <v>3120</v>
      </c>
      <c r="M2013" s="5">
        <v>45512834</v>
      </c>
      <c r="N2013" s="5">
        <v>960133355</v>
      </c>
      <c r="O2013" s="5">
        <v>6221</v>
      </c>
      <c r="P2013" s="5" t="s">
        <v>265</v>
      </c>
      <c r="Q2013" s="78" t="s">
        <v>201</v>
      </c>
      <c r="R2013" s="78" t="s">
        <v>111</v>
      </c>
      <c r="S2013" s="30">
        <v>45706</v>
      </c>
      <c r="T2013" s="5">
        <v>1</v>
      </c>
      <c r="U2013" s="30">
        <v>45706</v>
      </c>
      <c r="V2013" s="5">
        <v>1</v>
      </c>
      <c r="W2013" s="30"/>
      <c r="X2013" s="5">
        <v>0</v>
      </c>
      <c r="Y2013" s="30"/>
      <c r="Z2013" s="30"/>
      <c r="AA2013" s="30"/>
      <c r="AB2013" s="30"/>
      <c r="AC2013" s="5">
        <v>0</v>
      </c>
      <c r="AD2013" s="5" t="s">
        <v>94</v>
      </c>
      <c r="AE2013" s="5"/>
    </row>
    <row r="2014" spans="1:31" x14ac:dyDescent="0.25">
      <c r="A2014" s="5">
        <v>94143872</v>
      </c>
      <c r="B2014" s="5" t="s">
        <v>90</v>
      </c>
      <c r="C2014" s="78" t="s">
        <v>726</v>
      </c>
      <c r="D2014" s="5" t="s">
        <v>97</v>
      </c>
      <c r="E2014" s="30">
        <v>45705</v>
      </c>
      <c r="F2014" s="5" t="s">
        <v>2</v>
      </c>
      <c r="G2014" s="78" t="s">
        <v>78</v>
      </c>
      <c r="H2014" s="78" t="s">
        <v>92</v>
      </c>
      <c r="I2014" s="78" t="s">
        <v>57</v>
      </c>
      <c r="J2014" s="5" t="s">
        <v>93</v>
      </c>
      <c r="K2014" s="5"/>
      <c r="L2014" s="5"/>
      <c r="M2014" s="5"/>
      <c r="N2014" s="5"/>
      <c r="O2014" s="5"/>
      <c r="P2014" s="5" t="s">
        <v>265</v>
      </c>
      <c r="Q2014" s="78" t="s">
        <v>57</v>
      </c>
      <c r="R2014" s="78" t="s">
        <v>78</v>
      </c>
      <c r="S2014" s="30"/>
      <c r="T2014" s="5">
        <v>0</v>
      </c>
      <c r="U2014" s="30"/>
      <c r="V2014" s="5">
        <v>0</v>
      </c>
      <c r="W2014" s="30"/>
      <c r="X2014" s="5">
        <v>0</v>
      </c>
      <c r="Y2014" s="30">
        <v>45708</v>
      </c>
      <c r="Z2014" s="30">
        <v>45712</v>
      </c>
      <c r="AA2014" s="30">
        <v>45719</v>
      </c>
      <c r="AB2014" s="30">
        <v>45726</v>
      </c>
      <c r="AC2014" s="5">
        <v>1</v>
      </c>
      <c r="AD2014" s="5" t="s">
        <v>94</v>
      </c>
      <c r="AE2014" s="5">
        <v>6266</v>
      </c>
    </row>
    <row r="2015" spans="1:31" x14ac:dyDescent="0.25">
      <c r="A2015" s="5">
        <v>94145342</v>
      </c>
      <c r="B2015" s="5" t="s">
        <v>90</v>
      </c>
      <c r="C2015" s="78" t="s">
        <v>3880</v>
      </c>
      <c r="D2015" s="5" t="s">
        <v>97</v>
      </c>
      <c r="E2015" s="30">
        <v>45705</v>
      </c>
      <c r="F2015" s="5" t="s">
        <v>2</v>
      </c>
      <c r="G2015" s="78" t="s">
        <v>79</v>
      </c>
      <c r="H2015" s="78" t="s">
        <v>135</v>
      </c>
      <c r="I2015" s="78"/>
      <c r="J2015" s="5" t="s">
        <v>236</v>
      </c>
      <c r="K2015" s="5"/>
      <c r="L2015" s="5"/>
      <c r="M2015" s="5"/>
      <c r="N2015" s="5"/>
      <c r="O2015" s="5"/>
      <c r="P2015" s="5" t="s">
        <v>265</v>
      </c>
      <c r="Q2015" s="78" t="s">
        <v>25</v>
      </c>
      <c r="R2015" s="78" t="s">
        <v>111</v>
      </c>
      <c r="S2015" s="30"/>
      <c r="T2015" s="5">
        <v>0</v>
      </c>
      <c r="U2015" s="30"/>
      <c r="V2015" s="5">
        <v>0</v>
      </c>
      <c r="W2015" s="30"/>
      <c r="X2015" s="5">
        <v>0</v>
      </c>
      <c r="Y2015" s="30">
        <v>45708</v>
      </c>
      <c r="Z2015" s="30">
        <v>45712</v>
      </c>
      <c r="AA2015" s="30">
        <v>45721</v>
      </c>
      <c r="AB2015" s="30"/>
      <c r="AC2015" s="5">
        <v>0</v>
      </c>
      <c r="AD2015" s="5" t="s">
        <v>94</v>
      </c>
      <c r="AE2015" s="5"/>
    </row>
    <row r="2016" spans="1:31" x14ac:dyDescent="0.25">
      <c r="A2016" s="5">
        <v>94144777</v>
      </c>
      <c r="B2016" s="5" t="s">
        <v>90</v>
      </c>
      <c r="C2016" s="78" t="s">
        <v>2223</v>
      </c>
      <c r="D2016" s="5" t="s">
        <v>91</v>
      </c>
      <c r="E2016" s="30">
        <v>45705</v>
      </c>
      <c r="F2016" s="5" t="s">
        <v>2</v>
      </c>
      <c r="G2016" s="78" t="s">
        <v>78</v>
      </c>
      <c r="H2016" s="78" t="s">
        <v>114</v>
      </c>
      <c r="I2016" s="78" t="s">
        <v>56</v>
      </c>
      <c r="J2016" s="5" t="s">
        <v>93</v>
      </c>
      <c r="K2016" s="5"/>
      <c r="L2016" s="5"/>
      <c r="M2016" s="5"/>
      <c r="N2016" s="5"/>
      <c r="O2016" s="5"/>
      <c r="P2016" s="5" t="s">
        <v>265</v>
      </c>
      <c r="Q2016" s="78" t="s">
        <v>56</v>
      </c>
      <c r="R2016" s="78" t="s">
        <v>78</v>
      </c>
      <c r="S2016" s="30"/>
      <c r="T2016" s="5">
        <v>0</v>
      </c>
      <c r="U2016" s="30"/>
      <c r="V2016" s="5">
        <v>0</v>
      </c>
      <c r="W2016" s="30"/>
      <c r="X2016" s="5">
        <v>0</v>
      </c>
      <c r="Y2016" s="30"/>
      <c r="Z2016" s="30"/>
      <c r="AA2016" s="5"/>
      <c r="AB2016" s="5"/>
      <c r="AC2016" s="5">
        <v>0</v>
      </c>
      <c r="AD2016" s="5" t="s">
        <v>94</v>
      </c>
      <c r="AE2016" s="5">
        <v>7314</v>
      </c>
    </row>
    <row r="2017" spans="1:31" x14ac:dyDescent="0.25">
      <c r="A2017" s="5">
        <v>94144451</v>
      </c>
      <c r="B2017" s="5" t="s">
        <v>90</v>
      </c>
      <c r="C2017" s="78" t="s">
        <v>172</v>
      </c>
      <c r="D2017" s="5" t="s">
        <v>97</v>
      </c>
      <c r="E2017" s="30">
        <v>45705</v>
      </c>
      <c r="F2017" s="5" t="s">
        <v>2</v>
      </c>
      <c r="G2017" s="78" t="s">
        <v>73</v>
      </c>
      <c r="H2017" s="78" t="s">
        <v>112</v>
      </c>
      <c r="I2017" s="78"/>
      <c r="J2017" s="5" t="s">
        <v>93</v>
      </c>
      <c r="K2017" s="5"/>
      <c r="L2017" s="5"/>
      <c r="M2017" s="5"/>
      <c r="N2017" s="5"/>
      <c r="O2017" s="5"/>
      <c r="P2017" s="5" t="s">
        <v>265</v>
      </c>
      <c r="Q2017" s="78"/>
      <c r="R2017" s="78"/>
      <c r="S2017" s="30"/>
      <c r="T2017" s="5">
        <v>0</v>
      </c>
      <c r="U2017" s="30"/>
      <c r="V2017" s="5">
        <v>0</v>
      </c>
      <c r="W2017" s="30"/>
      <c r="X2017" s="5">
        <v>0</v>
      </c>
      <c r="Y2017" s="30"/>
      <c r="Z2017" s="30"/>
      <c r="AA2017" s="30"/>
      <c r="AB2017" s="30"/>
      <c r="AC2017" s="5">
        <v>0</v>
      </c>
      <c r="AD2017" s="5" t="s">
        <v>94</v>
      </c>
      <c r="AE2017" s="5"/>
    </row>
    <row r="2018" spans="1:31" x14ac:dyDescent="0.25">
      <c r="A2018" s="5">
        <v>94144477</v>
      </c>
      <c r="B2018" s="5" t="s">
        <v>90</v>
      </c>
      <c r="C2018" s="78" t="s">
        <v>2224</v>
      </c>
      <c r="D2018" s="5" t="s">
        <v>97</v>
      </c>
      <c r="E2018" s="30">
        <v>45705</v>
      </c>
      <c r="F2018" s="5" t="s">
        <v>2</v>
      </c>
      <c r="G2018" s="78" t="s">
        <v>74</v>
      </c>
      <c r="H2018" s="78" t="s">
        <v>112</v>
      </c>
      <c r="I2018" s="78"/>
      <c r="J2018" s="5" t="s">
        <v>93</v>
      </c>
      <c r="K2018" s="5"/>
      <c r="L2018" s="5"/>
      <c r="M2018" s="5"/>
      <c r="N2018" s="5"/>
      <c r="O2018" s="5"/>
      <c r="P2018" s="5" t="s">
        <v>265</v>
      </c>
      <c r="Q2018" s="78"/>
      <c r="R2018" s="78"/>
      <c r="S2018" s="30"/>
      <c r="T2018" s="5">
        <v>0</v>
      </c>
      <c r="U2018" s="30"/>
      <c r="V2018" s="5">
        <v>0</v>
      </c>
      <c r="W2018" s="30"/>
      <c r="X2018" s="5">
        <v>0</v>
      </c>
      <c r="Y2018" s="30"/>
      <c r="Z2018" s="30"/>
      <c r="AA2018" s="30"/>
      <c r="AB2018" s="30"/>
      <c r="AC2018" s="5">
        <v>0</v>
      </c>
      <c r="AD2018" s="5" t="s">
        <v>94</v>
      </c>
      <c r="AE2018" s="5"/>
    </row>
    <row r="2019" spans="1:31" x14ac:dyDescent="0.25">
      <c r="A2019" s="5">
        <v>94144740</v>
      </c>
      <c r="B2019" s="5" t="s">
        <v>90</v>
      </c>
      <c r="C2019" s="78" t="s">
        <v>2222</v>
      </c>
      <c r="D2019" s="5" t="s">
        <v>91</v>
      </c>
      <c r="E2019" s="30">
        <v>45705</v>
      </c>
      <c r="F2019" s="5" t="s">
        <v>2</v>
      </c>
      <c r="G2019" s="78" t="s">
        <v>78</v>
      </c>
      <c r="H2019" s="78" t="s">
        <v>425</v>
      </c>
      <c r="I2019" s="78"/>
      <c r="J2019" s="5" t="s">
        <v>236</v>
      </c>
      <c r="K2019" s="5"/>
      <c r="L2019" s="5"/>
      <c r="M2019" s="5"/>
      <c r="N2019" s="5"/>
      <c r="O2019" s="5"/>
      <c r="P2019" s="5" t="s">
        <v>265</v>
      </c>
      <c r="Q2019" s="78"/>
      <c r="R2019" s="78"/>
      <c r="S2019" s="5"/>
      <c r="T2019" s="5">
        <v>0</v>
      </c>
      <c r="U2019" s="5"/>
      <c r="V2019" s="5">
        <v>0</v>
      </c>
      <c r="W2019" s="5"/>
      <c r="X2019" s="5">
        <v>0</v>
      </c>
      <c r="Y2019" s="30"/>
      <c r="Z2019" s="30"/>
      <c r="AA2019" s="30"/>
      <c r="AB2019" s="5"/>
      <c r="AC2019" s="5">
        <v>0</v>
      </c>
      <c r="AD2019" s="5" t="s">
        <v>94</v>
      </c>
      <c r="AE2019" s="5"/>
    </row>
    <row r="2020" spans="1:31" x14ac:dyDescent="0.25">
      <c r="A2020" s="5">
        <v>94144358</v>
      </c>
      <c r="B2020" s="5" t="s">
        <v>90</v>
      </c>
      <c r="C2020" s="78" t="s">
        <v>2225</v>
      </c>
      <c r="D2020" s="5" t="s">
        <v>91</v>
      </c>
      <c r="E2020" s="30">
        <v>45705</v>
      </c>
      <c r="F2020" s="5" t="s">
        <v>2</v>
      </c>
      <c r="G2020" s="78" t="s">
        <v>73</v>
      </c>
      <c r="H2020" s="78" t="s">
        <v>202</v>
      </c>
      <c r="I2020" s="78" t="s">
        <v>68</v>
      </c>
      <c r="J2020" s="5" t="s">
        <v>236</v>
      </c>
      <c r="K2020" s="5"/>
      <c r="L2020" s="5"/>
      <c r="M2020" s="5"/>
      <c r="N2020" s="5"/>
      <c r="O2020" s="5"/>
      <c r="P2020" s="5" t="s">
        <v>265</v>
      </c>
      <c r="Q2020" s="78" t="s">
        <v>68</v>
      </c>
      <c r="R2020" s="78" t="s">
        <v>78</v>
      </c>
      <c r="S2020" s="30"/>
      <c r="T2020" s="5">
        <v>0</v>
      </c>
      <c r="U2020" s="30"/>
      <c r="V2020" s="5">
        <v>0</v>
      </c>
      <c r="W2020" s="30"/>
      <c r="X2020" s="5">
        <v>0</v>
      </c>
      <c r="Y2020" s="30">
        <v>45709</v>
      </c>
      <c r="Z2020" s="30">
        <v>45712</v>
      </c>
      <c r="AA2020" s="30">
        <v>45719</v>
      </c>
      <c r="AB2020" s="30">
        <v>45726</v>
      </c>
      <c r="AC2020" s="5">
        <v>1</v>
      </c>
      <c r="AD2020" s="5" t="s">
        <v>94</v>
      </c>
      <c r="AE2020" s="5">
        <v>6238</v>
      </c>
    </row>
    <row r="2021" spans="1:31" x14ac:dyDescent="0.25">
      <c r="A2021" s="5">
        <v>94144896</v>
      </c>
      <c r="B2021" s="5" t="s">
        <v>90</v>
      </c>
      <c r="C2021" s="78" t="s">
        <v>739</v>
      </c>
      <c r="D2021" s="5" t="s">
        <v>97</v>
      </c>
      <c r="E2021" s="30">
        <v>45705</v>
      </c>
      <c r="F2021" s="5" t="s">
        <v>2</v>
      </c>
      <c r="G2021" s="78" t="s">
        <v>78</v>
      </c>
      <c r="H2021" s="78" t="s">
        <v>145</v>
      </c>
      <c r="I2021" s="78"/>
      <c r="J2021" s="5" t="s">
        <v>236</v>
      </c>
      <c r="K2021" s="5">
        <v>41</v>
      </c>
      <c r="L2021" s="5">
        <v>3670</v>
      </c>
      <c r="M2021" s="5">
        <v>48065361</v>
      </c>
      <c r="N2021" s="5">
        <v>935127558</v>
      </c>
      <c r="O2021" s="5">
        <v>8146</v>
      </c>
      <c r="P2021" s="5" t="s">
        <v>265</v>
      </c>
      <c r="Q2021" s="78"/>
      <c r="R2021" s="78"/>
      <c r="S2021" s="30"/>
      <c r="T2021" s="5">
        <v>0</v>
      </c>
      <c r="U2021" s="30"/>
      <c r="V2021" s="5">
        <v>0</v>
      </c>
      <c r="W2021" s="30"/>
      <c r="X2021" s="5">
        <v>0</v>
      </c>
      <c r="Y2021" s="30"/>
      <c r="Z2021" s="30"/>
      <c r="AA2021" s="30"/>
      <c r="AB2021" s="30"/>
      <c r="AC2021" s="5">
        <v>0</v>
      </c>
      <c r="AD2021" s="5" t="s">
        <v>94</v>
      </c>
      <c r="AE2021" s="5"/>
    </row>
    <row r="2022" spans="1:31" x14ac:dyDescent="0.25">
      <c r="A2022" s="5">
        <v>94146738</v>
      </c>
      <c r="B2022" s="5" t="s">
        <v>90</v>
      </c>
      <c r="C2022" s="78" t="s">
        <v>742</v>
      </c>
      <c r="D2022" s="5" t="s">
        <v>97</v>
      </c>
      <c r="E2022" s="30">
        <v>45705</v>
      </c>
      <c r="F2022" s="5" t="s">
        <v>2</v>
      </c>
      <c r="G2022" s="78" t="s">
        <v>78</v>
      </c>
      <c r="H2022" s="78" t="s">
        <v>145</v>
      </c>
      <c r="I2022" s="78"/>
      <c r="J2022" s="5" t="s">
        <v>236</v>
      </c>
      <c r="K2022" s="5">
        <v>38</v>
      </c>
      <c r="L2022" s="5">
        <v>3720</v>
      </c>
      <c r="M2022" s="5">
        <v>72468392</v>
      </c>
      <c r="N2022" s="5">
        <v>940274296</v>
      </c>
      <c r="O2022" s="5">
        <v>8146</v>
      </c>
      <c r="P2022" s="5" t="s">
        <v>265</v>
      </c>
      <c r="Q2022" s="78"/>
      <c r="R2022" s="78"/>
      <c r="S2022" s="30"/>
      <c r="T2022" s="5">
        <v>0</v>
      </c>
      <c r="U2022" s="30"/>
      <c r="V2022" s="5">
        <v>0</v>
      </c>
      <c r="W2022" s="30"/>
      <c r="X2022" s="5">
        <v>0</v>
      </c>
      <c r="Y2022" s="30"/>
      <c r="Z2022" s="30"/>
      <c r="AA2022" s="30"/>
      <c r="AB2022" s="30"/>
      <c r="AC2022" s="5">
        <v>0</v>
      </c>
      <c r="AD2022" s="5" t="s">
        <v>94</v>
      </c>
      <c r="AE2022" s="5"/>
    </row>
    <row r="2023" spans="1:31" x14ac:dyDescent="0.25">
      <c r="A2023" s="5">
        <v>94144466</v>
      </c>
      <c r="B2023" s="5" t="s">
        <v>90</v>
      </c>
      <c r="C2023" s="78" t="s">
        <v>735</v>
      </c>
      <c r="D2023" s="5" t="s">
        <v>97</v>
      </c>
      <c r="E2023" s="30">
        <v>45705</v>
      </c>
      <c r="F2023" s="5" t="s">
        <v>2</v>
      </c>
      <c r="G2023" s="78" t="s">
        <v>78</v>
      </c>
      <c r="H2023" s="78" t="s">
        <v>145</v>
      </c>
      <c r="I2023" s="78"/>
      <c r="J2023" s="5" t="s">
        <v>236</v>
      </c>
      <c r="K2023" s="5">
        <v>38</v>
      </c>
      <c r="L2023" s="5">
        <v>3090</v>
      </c>
      <c r="M2023" s="5">
        <v>74376500</v>
      </c>
      <c r="N2023" s="5">
        <v>959985750</v>
      </c>
      <c r="O2023" s="5">
        <v>9274</v>
      </c>
      <c r="P2023" s="5" t="s">
        <v>265</v>
      </c>
      <c r="Q2023" s="78"/>
      <c r="R2023" s="78"/>
      <c r="S2023" s="30"/>
      <c r="T2023" s="5">
        <v>0</v>
      </c>
      <c r="U2023" s="30"/>
      <c r="V2023" s="5">
        <v>0</v>
      </c>
      <c r="W2023" s="30"/>
      <c r="X2023" s="5">
        <v>0</v>
      </c>
      <c r="Y2023" s="30"/>
      <c r="Z2023" s="30"/>
      <c r="AA2023" s="30"/>
      <c r="AB2023" s="30"/>
      <c r="AC2023" s="5">
        <v>0</v>
      </c>
      <c r="AD2023" s="5" t="s">
        <v>94</v>
      </c>
      <c r="AE2023" s="5"/>
    </row>
    <row r="2024" spans="1:31" x14ac:dyDescent="0.25">
      <c r="A2024" s="5">
        <v>94144167</v>
      </c>
      <c r="B2024" s="5" t="s">
        <v>90</v>
      </c>
      <c r="C2024" s="78" t="s">
        <v>2227</v>
      </c>
      <c r="D2024" s="5" t="s">
        <v>91</v>
      </c>
      <c r="E2024" s="30">
        <v>45705</v>
      </c>
      <c r="F2024" s="5" t="s">
        <v>2</v>
      </c>
      <c r="G2024" s="78" t="s">
        <v>73</v>
      </c>
      <c r="H2024" s="78" t="s">
        <v>198</v>
      </c>
      <c r="I2024" s="78" t="s">
        <v>46</v>
      </c>
      <c r="J2024" s="5" t="s">
        <v>236</v>
      </c>
      <c r="K2024" s="5">
        <v>37</v>
      </c>
      <c r="L2024" s="5">
        <v>4200</v>
      </c>
      <c r="M2024" s="5">
        <v>76310339</v>
      </c>
      <c r="N2024" s="5">
        <v>962289124</v>
      </c>
      <c r="O2024" s="5">
        <v>9250</v>
      </c>
      <c r="P2024" s="5" t="s">
        <v>265</v>
      </c>
      <c r="Q2024" s="78" t="s">
        <v>46</v>
      </c>
      <c r="R2024" s="78" t="s">
        <v>115</v>
      </c>
      <c r="S2024" s="30">
        <v>45705</v>
      </c>
      <c r="T2024" s="5">
        <v>1</v>
      </c>
      <c r="U2024" s="30">
        <v>45705</v>
      </c>
      <c r="V2024" s="5">
        <v>1</v>
      </c>
      <c r="W2024" s="30"/>
      <c r="X2024" s="5">
        <v>0</v>
      </c>
      <c r="Y2024" s="30"/>
      <c r="Z2024" s="30"/>
      <c r="AA2024" s="30"/>
      <c r="AB2024" s="30"/>
      <c r="AC2024" s="5">
        <v>0</v>
      </c>
      <c r="AD2024" s="5" t="s">
        <v>94</v>
      </c>
      <c r="AE2024" s="5">
        <v>6245</v>
      </c>
    </row>
    <row r="2025" spans="1:31" x14ac:dyDescent="0.25">
      <c r="A2025" s="5">
        <v>94144997</v>
      </c>
      <c r="B2025" s="5" t="s">
        <v>90</v>
      </c>
      <c r="C2025" s="78" t="s">
        <v>741</v>
      </c>
      <c r="D2025" s="5" t="s">
        <v>91</v>
      </c>
      <c r="E2025" s="30">
        <v>45705</v>
      </c>
      <c r="F2025" s="5" t="s">
        <v>2</v>
      </c>
      <c r="G2025" s="78" t="s">
        <v>73</v>
      </c>
      <c r="H2025" s="78" t="s">
        <v>156</v>
      </c>
      <c r="I2025" s="78" t="s">
        <v>32</v>
      </c>
      <c r="J2025" s="5" t="s">
        <v>236</v>
      </c>
      <c r="K2025" s="5"/>
      <c r="L2025" s="5"/>
      <c r="M2025" s="5"/>
      <c r="N2025" s="5"/>
      <c r="O2025" s="5"/>
      <c r="P2025" s="5" t="s">
        <v>265</v>
      </c>
      <c r="Q2025" s="78" t="s">
        <v>32</v>
      </c>
      <c r="R2025" s="78" t="s">
        <v>186</v>
      </c>
      <c r="S2025" s="30"/>
      <c r="T2025" s="5">
        <v>0</v>
      </c>
      <c r="U2025" s="30"/>
      <c r="V2025" s="5">
        <v>0</v>
      </c>
      <c r="W2025" s="30"/>
      <c r="X2025" s="5">
        <v>0</v>
      </c>
      <c r="Y2025" s="30">
        <v>45708</v>
      </c>
      <c r="Z2025" s="30">
        <v>45712</v>
      </c>
      <c r="AA2025" s="30">
        <v>45719</v>
      </c>
      <c r="AB2025" s="30">
        <v>45726</v>
      </c>
      <c r="AC2025" s="5">
        <v>1</v>
      </c>
      <c r="AD2025" s="5" t="s">
        <v>94</v>
      </c>
      <c r="AE2025" s="5">
        <v>6222</v>
      </c>
    </row>
    <row r="2026" spans="1:31" x14ac:dyDescent="0.25">
      <c r="A2026" s="5">
        <v>94144002</v>
      </c>
      <c r="B2026" s="5" t="s">
        <v>90</v>
      </c>
      <c r="C2026" s="78" t="s">
        <v>2228</v>
      </c>
      <c r="D2026" s="5" t="s">
        <v>91</v>
      </c>
      <c r="E2026" s="30">
        <v>45705</v>
      </c>
      <c r="F2026" s="5" t="s">
        <v>2</v>
      </c>
      <c r="G2026" s="78" t="s">
        <v>74</v>
      </c>
      <c r="H2026" s="78" t="s">
        <v>729</v>
      </c>
      <c r="I2026" s="78"/>
      <c r="J2026" s="5" t="s">
        <v>93</v>
      </c>
      <c r="K2026" s="5"/>
      <c r="L2026" s="5"/>
      <c r="M2026" s="5"/>
      <c r="N2026" s="5"/>
      <c r="O2026" s="5"/>
      <c r="P2026" s="5" t="s">
        <v>265</v>
      </c>
      <c r="Q2026" s="78"/>
      <c r="R2026" s="78"/>
      <c r="S2026" s="30"/>
      <c r="T2026" s="5">
        <v>0</v>
      </c>
      <c r="U2026" s="30"/>
      <c r="V2026" s="5">
        <v>0</v>
      </c>
      <c r="W2026" s="5"/>
      <c r="X2026" s="5">
        <v>0</v>
      </c>
      <c r="Y2026" s="5"/>
      <c r="Z2026" s="5"/>
      <c r="AA2026" s="5"/>
      <c r="AB2026" s="5"/>
      <c r="AC2026" s="5">
        <v>0</v>
      </c>
      <c r="AD2026" s="5" t="s">
        <v>94</v>
      </c>
      <c r="AE2026" s="5"/>
    </row>
    <row r="2027" spans="1:31" x14ac:dyDescent="0.25">
      <c r="A2027" s="5">
        <v>94144827</v>
      </c>
      <c r="B2027" s="5" t="s">
        <v>90</v>
      </c>
      <c r="C2027" s="78" t="s">
        <v>2226</v>
      </c>
      <c r="D2027" s="5" t="s">
        <v>91</v>
      </c>
      <c r="E2027" s="30">
        <v>45705</v>
      </c>
      <c r="F2027" s="5" t="s">
        <v>2</v>
      </c>
      <c r="G2027" s="78" t="s">
        <v>74</v>
      </c>
      <c r="H2027" s="78" t="s">
        <v>213</v>
      </c>
      <c r="I2027" s="78"/>
      <c r="J2027" s="5" t="s">
        <v>236</v>
      </c>
      <c r="K2027" s="5"/>
      <c r="L2027" s="5"/>
      <c r="M2027" s="5"/>
      <c r="N2027" s="5"/>
      <c r="O2027" s="5"/>
      <c r="P2027" s="5" t="s">
        <v>265</v>
      </c>
      <c r="Q2027" s="78"/>
      <c r="R2027" s="78"/>
      <c r="S2027" s="30"/>
      <c r="T2027" s="5">
        <v>0</v>
      </c>
      <c r="U2027" s="30"/>
      <c r="V2027" s="5">
        <v>0</v>
      </c>
      <c r="W2027" s="5"/>
      <c r="X2027" s="5">
        <v>0</v>
      </c>
      <c r="Y2027" s="30"/>
      <c r="Z2027" s="30"/>
      <c r="AA2027" s="30"/>
      <c r="AB2027" s="30"/>
      <c r="AC2027" s="5">
        <v>0</v>
      </c>
      <c r="AD2027" s="5" t="s">
        <v>94</v>
      </c>
      <c r="AE2027" s="5"/>
    </row>
    <row r="2028" spans="1:31" x14ac:dyDescent="0.25">
      <c r="A2028" s="5">
        <v>94143850</v>
      </c>
      <c r="B2028" s="5" t="s">
        <v>90</v>
      </c>
      <c r="C2028" s="78" t="s">
        <v>725</v>
      </c>
      <c r="D2028" s="5" t="s">
        <v>97</v>
      </c>
      <c r="E2028" s="30">
        <v>45705</v>
      </c>
      <c r="F2028" s="5" t="s">
        <v>2</v>
      </c>
      <c r="G2028" s="78" t="s">
        <v>73</v>
      </c>
      <c r="H2028" s="78" t="s">
        <v>102</v>
      </c>
      <c r="I2028" s="78" t="s">
        <v>42</v>
      </c>
      <c r="J2028" s="5" t="s">
        <v>93</v>
      </c>
      <c r="K2028" s="5">
        <v>40</v>
      </c>
      <c r="L2028" s="5">
        <v>3190</v>
      </c>
      <c r="M2028" s="5">
        <v>77129112</v>
      </c>
      <c r="N2028" s="5">
        <v>924950834</v>
      </c>
      <c r="O2028" s="5">
        <v>6244</v>
      </c>
      <c r="P2028" s="5" t="s">
        <v>265</v>
      </c>
      <c r="Q2028" s="78" t="s">
        <v>42</v>
      </c>
      <c r="R2028" s="78" t="s">
        <v>115</v>
      </c>
      <c r="S2028" s="30">
        <v>45705</v>
      </c>
      <c r="T2028" s="5">
        <v>1</v>
      </c>
      <c r="U2028" s="30">
        <v>45705</v>
      </c>
      <c r="V2028" s="5">
        <v>1</v>
      </c>
      <c r="W2028" s="30">
        <v>45709</v>
      </c>
      <c r="X2028" s="5">
        <v>1</v>
      </c>
      <c r="Y2028" s="30">
        <v>45708</v>
      </c>
      <c r="Z2028" s="30">
        <v>45712</v>
      </c>
      <c r="AA2028" s="30">
        <v>45719</v>
      </c>
      <c r="AB2028" s="30">
        <v>45727</v>
      </c>
      <c r="AC2028" s="5">
        <v>1</v>
      </c>
      <c r="AD2028" s="5" t="s">
        <v>113</v>
      </c>
      <c r="AE2028" s="5">
        <v>6244</v>
      </c>
    </row>
    <row r="2029" spans="1:31" x14ac:dyDescent="0.25">
      <c r="A2029" s="5">
        <v>94144154</v>
      </c>
      <c r="B2029" s="5" t="s">
        <v>90</v>
      </c>
      <c r="C2029" s="78" t="s">
        <v>730</v>
      </c>
      <c r="D2029" s="5" t="s">
        <v>91</v>
      </c>
      <c r="E2029" s="30">
        <v>45705</v>
      </c>
      <c r="F2029" s="5" t="s">
        <v>2</v>
      </c>
      <c r="G2029" s="78" t="s">
        <v>73</v>
      </c>
      <c r="H2029" s="78" t="s">
        <v>100</v>
      </c>
      <c r="I2029" s="78" t="s">
        <v>48</v>
      </c>
      <c r="J2029" s="5" t="s">
        <v>93</v>
      </c>
      <c r="K2029" s="5">
        <v>40</v>
      </c>
      <c r="L2029" s="5">
        <v>4405</v>
      </c>
      <c r="M2029" s="5">
        <v>47361737</v>
      </c>
      <c r="N2029" s="5">
        <v>902219476</v>
      </c>
      <c r="O2029" s="5">
        <v>0</v>
      </c>
      <c r="P2029" s="5" t="s">
        <v>265</v>
      </c>
      <c r="Q2029" s="78" t="s">
        <v>48</v>
      </c>
      <c r="R2029" s="78" t="s">
        <v>115</v>
      </c>
      <c r="S2029" s="30">
        <v>45705</v>
      </c>
      <c r="T2029" s="5">
        <v>1</v>
      </c>
      <c r="U2029" s="30">
        <v>45705</v>
      </c>
      <c r="V2029" s="5">
        <v>1</v>
      </c>
      <c r="W2029" s="30">
        <v>45707</v>
      </c>
      <c r="X2029" s="5">
        <v>1</v>
      </c>
      <c r="Y2029" s="30">
        <v>45708</v>
      </c>
      <c r="Z2029" s="30">
        <v>45712</v>
      </c>
      <c r="AA2029" s="30">
        <v>45719</v>
      </c>
      <c r="AB2029" s="30">
        <v>45726</v>
      </c>
      <c r="AC2029" s="5">
        <v>1</v>
      </c>
      <c r="AD2029" s="5" t="s">
        <v>113</v>
      </c>
      <c r="AE2029" s="5">
        <v>6241</v>
      </c>
    </row>
    <row r="2030" spans="1:31" x14ac:dyDescent="0.25">
      <c r="A2030" s="5">
        <v>94146674</v>
      </c>
      <c r="B2030" s="5" t="s">
        <v>90</v>
      </c>
      <c r="C2030" s="78" t="s">
        <v>2900</v>
      </c>
      <c r="D2030" s="5" t="s">
        <v>97</v>
      </c>
      <c r="E2030" s="30">
        <v>45705</v>
      </c>
      <c r="F2030" s="5" t="s">
        <v>2</v>
      </c>
      <c r="G2030" s="78" t="s">
        <v>73</v>
      </c>
      <c r="H2030" s="78" t="s">
        <v>102</v>
      </c>
      <c r="I2030" s="78"/>
      <c r="J2030" s="5" t="s">
        <v>93</v>
      </c>
      <c r="K2030" s="5">
        <v>38</v>
      </c>
      <c r="L2030" s="5">
        <v>3190</v>
      </c>
      <c r="M2030" s="5">
        <v>47513663</v>
      </c>
      <c r="N2030" s="5">
        <v>935687450</v>
      </c>
      <c r="O2030" s="5">
        <v>6238</v>
      </c>
      <c r="P2030" s="5" t="s">
        <v>265</v>
      </c>
      <c r="Q2030" s="78" t="s">
        <v>23</v>
      </c>
      <c r="R2030" s="78" t="s">
        <v>111</v>
      </c>
      <c r="S2030" s="30">
        <v>45705</v>
      </c>
      <c r="T2030" s="5">
        <v>1</v>
      </c>
      <c r="U2030" s="30">
        <v>45705</v>
      </c>
      <c r="V2030" s="5">
        <v>1</v>
      </c>
      <c r="W2030" s="30">
        <v>45707</v>
      </c>
      <c r="X2030" s="5">
        <v>1</v>
      </c>
      <c r="Y2030" s="30">
        <v>45709</v>
      </c>
      <c r="Z2030" s="30">
        <v>45713</v>
      </c>
      <c r="AA2030" s="30"/>
      <c r="AB2030" s="30"/>
      <c r="AC2030" s="5">
        <v>0</v>
      </c>
      <c r="AD2030" s="5" t="s">
        <v>94</v>
      </c>
      <c r="AE2030" s="5"/>
    </row>
    <row r="2031" spans="1:31" x14ac:dyDescent="0.25">
      <c r="A2031" s="5">
        <v>94145238</v>
      </c>
      <c r="B2031" s="5" t="s">
        <v>90</v>
      </c>
      <c r="C2031" s="78" t="s">
        <v>2236</v>
      </c>
      <c r="D2031" s="5" t="s">
        <v>97</v>
      </c>
      <c r="E2031" s="30">
        <v>45706</v>
      </c>
      <c r="F2031" s="5" t="s">
        <v>2</v>
      </c>
      <c r="G2031" s="78" t="s">
        <v>73</v>
      </c>
      <c r="H2031" s="78" t="s">
        <v>269</v>
      </c>
      <c r="I2031" s="78" t="s">
        <v>48</v>
      </c>
      <c r="J2031" s="5" t="s">
        <v>93</v>
      </c>
      <c r="K2031" s="5"/>
      <c r="L2031" s="5"/>
      <c r="M2031" s="5"/>
      <c r="N2031" s="5"/>
      <c r="O2031" s="5"/>
      <c r="P2031" s="5" t="s">
        <v>265</v>
      </c>
      <c r="Q2031" s="78" t="s">
        <v>48</v>
      </c>
      <c r="R2031" s="78" t="s">
        <v>115</v>
      </c>
      <c r="S2031" s="30"/>
      <c r="T2031" s="5">
        <v>0</v>
      </c>
      <c r="U2031" s="30"/>
      <c r="V2031" s="5">
        <v>0</v>
      </c>
      <c r="W2031" s="30"/>
      <c r="X2031" s="5">
        <v>0</v>
      </c>
      <c r="Y2031" s="30"/>
      <c r="Z2031" s="30"/>
      <c r="AA2031" s="30"/>
      <c r="AB2031" s="30"/>
      <c r="AC2031" s="5">
        <v>0</v>
      </c>
      <c r="AD2031" s="5" t="s">
        <v>94</v>
      </c>
      <c r="AE2031" s="5">
        <v>6241</v>
      </c>
    </row>
    <row r="2032" spans="1:31" x14ac:dyDescent="0.25">
      <c r="A2032" s="5">
        <v>94146228</v>
      </c>
      <c r="B2032" s="5" t="s">
        <v>90</v>
      </c>
      <c r="C2032" s="78" t="s">
        <v>2903</v>
      </c>
      <c r="D2032" s="5" t="s">
        <v>91</v>
      </c>
      <c r="E2032" s="30">
        <v>45706</v>
      </c>
      <c r="F2032" s="5" t="s">
        <v>2</v>
      </c>
      <c r="G2032" s="78" t="s">
        <v>78</v>
      </c>
      <c r="H2032" s="78" t="s">
        <v>114</v>
      </c>
      <c r="I2032" s="78" t="s">
        <v>64</v>
      </c>
      <c r="J2032" s="5" t="s">
        <v>93</v>
      </c>
      <c r="K2032" s="5"/>
      <c r="L2032" s="5"/>
      <c r="M2032" s="5"/>
      <c r="N2032" s="5"/>
      <c r="O2032" s="5"/>
      <c r="P2032" s="5" t="s">
        <v>265</v>
      </c>
      <c r="Q2032" s="78" t="s">
        <v>64</v>
      </c>
      <c r="R2032" s="78" t="s">
        <v>78</v>
      </c>
      <c r="S2032" s="30"/>
      <c r="T2032" s="5">
        <v>0</v>
      </c>
      <c r="U2032" s="30"/>
      <c r="V2032" s="5">
        <v>0</v>
      </c>
      <c r="W2032" s="30"/>
      <c r="X2032" s="5">
        <v>0</v>
      </c>
      <c r="Y2032" s="30"/>
      <c r="Z2032" s="30"/>
      <c r="AA2032" s="30"/>
      <c r="AB2032" s="30"/>
      <c r="AC2032" s="5">
        <v>0</v>
      </c>
      <c r="AD2032" s="5" t="s">
        <v>94</v>
      </c>
      <c r="AE2032" s="5">
        <v>6255</v>
      </c>
    </row>
    <row r="2033" spans="1:31" x14ac:dyDescent="0.25">
      <c r="A2033" s="5">
        <v>94146132</v>
      </c>
      <c r="B2033" s="5" t="s">
        <v>90</v>
      </c>
      <c r="C2033" s="78" t="s">
        <v>754</v>
      </c>
      <c r="D2033" s="5" t="s">
        <v>97</v>
      </c>
      <c r="E2033" s="30">
        <v>45706</v>
      </c>
      <c r="F2033" s="5" t="s">
        <v>2</v>
      </c>
      <c r="G2033" s="78" t="s">
        <v>76</v>
      </c>
      <c r="H2033" s="78" t="s">
        <v>102</v>
      </c>
      <c r="I2033" s="78" t="s">
        <v>52</v>
      </c>
      <c r="J2033" s="5" t="s">
        <v>93</v>
      </c>
      <c r="K2033" s="5">
        <v>38</v>
      </c>
      <c r="L2033" s="5">
        <v>2650</v>
      </c>
      <c r="M2033" s="5">
        <v>76532575</v>
      </c>
      <c r="N2033" s="5">
        <v>913968220</v>
      </c>
      <c r="O2033" s="5">
        <v>6250</v>
      </c>
      <c r="P2033" s="5" t="s">
        <v>265</v>
      </c>
      <c r="Q2033" s="78" t="s">
        <v>52</v>
      </c>
      <c r="R2033" s="78" t="s">
        <v>115</v>
      </c>
      <c r="S2033" s="30">
        <v>45707</v>
      </c>
      <c r="T2033" s="5">
        <v>1</v>
      </c>
      <c r="U2033" s="30">
        <v>45707</v>
      </c>
      <c r="V2033" s="5">
        <v>1</v>
      </c>
      <c r="W2033" s="30">
        <v>45708</v>
      </c>
      <c r="X2033" s="5">
        <v>1</v>
      </c>
      <c r="Y2033" s="30">
        <v>45710</v>
      </c>
      <c r="Z2033" s="30">
        <v>45713</v>
      </c>
      <c r="AA2033" s="30">
        <v>45720</v>
      </c>
      <c r="AB2033" s="30">
        <v>45727</v>
      </c>
      <c r="AC2033" s="5">
        <v>1</v>
      </c>
      <c r="AD2033" s="5" t="s">
        <v>113</v>
      </c>
      <c r="AE2033" s="5">
        <v>6250</v>
      </c>
    </row>
    <row r="2034" spans="1:31" x14ac:dyDescent="0.25">
      <c r="A2034" s="5">
        <v>94145399</v>
      </c>
      <c r="B2034" s="5" t="s">
        <v>90</v>
      </c>
      <c r="C2034" s="78" t="s">
        <v>2233</v>
      </c>
      <c r="D2034" s="5" t="s">
        <v>97</v>
      </c>
      <c r="E2034" s="30">
        <v>45706</v>
      </c>
      <c r="F2034" s="5" t="s">
        <v>2</v>
      </c>
      <c r="G2034" s="78" t="s">
        <v>73</v>
      </c>
      <c r="H2034" s="78" t="s">
        <v>427</v>
      </c>
      <c r="I2034" s="78" t="s">
        <v>45</v>
      </c>
      <c r="J2034" s="5" t="s">
        <v>236</v>
      </c>
      <c r="K2034" s="5"/>
      <c r="L2034" s="5"/>
      <c r="M2034" s="5"/>
      <c r="N2034" s="5"/>
      <c r="O2034" s="5"/>
      <c r="P2034" s="5" t="s">
        <v>265</v>
      </c>
      <c r="Q2034" s="78" t="s">
        <v>45</v>
      </c>
      <c r="R2034" s="78" t="s">
        <v>115</v>
      </c>
      <c r="S2034" s="30"/>
      <c r="T2034" s="5">
        <v>0</v>
      </c>
      <c r="U2034" s="30"/>
      <c r="V2034" s="5">
        <v>0</v>
      </c>
      <c r="W2034" s="30"/>
      <c r="X2034" s="5">
        <v>0</v>
      </c>
      <c r="Y2034" s="30"/>
      <c r="Z2034" s="30"/>
      <c r="AA2034" s="30"/>
      <c r="AB2034" s="30"/>
      <c r="AC2034" s="5">
        <v>0</v>
      </c>
      <c r="AD2034" s="5" t="s">
        <v>94</v>
      </c>
      <c r="AE2034" s="5">
        <v>6240</v>
      </c>
    </row>
    <row r="2035" spans="1:31" x14ac:dyDescent="0.25">
      <c r="A2035" s="5">
        <v>94145180</v>
      </c>
      <c r="B2035" s="5" t="s">
        <v>90</v>
      </c>
      <c r="C2035" s="78" t="s">
        <v>2238</v>
      </c>
      <c r="D2035" s="5" t="s">
        <v>97</v>
      </c>
      <c r="E2035" s="30">
        <v>45706</v>
      </c>
      <c r="F2035" s="5" t="s">
        <v>2</v>
      </c>
      <c r="G2035" s="78" t="s">
        <v>78</v>
      </c>
      <c r="H2035" s="78" t="s">
        <v>2902</v>
      </c>
      <c r="I2035" s="78"/>
      <c r="J2035" s="5" t="s">
        <v>236</v>
      </c>
      <c r="K2035" s="5"/>
      <c r="L2035" s="5"/>
      <c r="M2035" s="5"/>
      <c r="N2035" s="5"/>
      <c r="O2035" s="5"/>
      <c r="P2035" s="5" t="s">
        <v>265</v>
      </c>
      <c r="Q2035" s="78"/>
      <c r="R2035" s="78"/>
      <c r="S2035" s="30"/>
      <c r="T2035" s="5">
        <v>0</v>
      </c>
      <c r="U2035" s="30"/>
      <c r="V2035" s="5">
        <v>0</v>
      </c>
      <c r="W2035" s="30"/>
      <c r="X2035" s="5">
        <v>0</v>
      </c>
      <c r="Y2035" s="30"/>
      <c r="Z2035" s="30"/>
      <c r="AA2035" s="30"/>
      <c r="AB2035" s="30"/>
      <c r="AC2035" s="5">
        <v>0</v>
      </c>
      <c r="AD2035" s="5" t="s">
        <v>94</v>
      </c>
      <c r="AE2035" s="5"/>
    </row>
    <row r="2036" spans="1:31" x14ac:dyDescent="0.25">
      <c r="A2036" s="5">
        <v>94145162</v>
      </c>
      <c r="B2036" s="5" t="s">
        <v>90</v>
      </c>
      <c r="C2036" s="78" t="s">
        <v>745</v>
      </c>
      <c r="D2036" s="5" t="s">
        <v>91</v>
      </c>
      <c r="E2036" s="30">
        <v>45706</v>
      </c>
      <c r="F2036" s="5" t="s">
        <v>2</v>
      </c>
      <c r="G2036" s="78" t="s">
        <v>78</v>
      </c>
      <c r="H2036" s="78" t="s">
        <v>203</v>
      </c>
      <c r="I2036" s="78"/>
      <c r="J2036" s="5" t="s">
        <v>236</v>
      </c>
      <c r="K2036" s="5">
        <v>39</v>
      </c>
      <c r="L2036" s="5">
        <v>2898</v>
      </c>
      <c r="M2036" s="5">
        <v>74702654</v>
      </c>
      <c r="N2036" s="5">
        <v>953105411</v>
      </c>
      <c r="O2036" s="5">
        <v>8146</v>
      </c>
      <c r="P2036" s="5" t="s">
        <v>265</v>
      </c>
      <c r="Q2036" s="78"/>
      <c r="R2036" s="78"/>
      <c r="S2036" s="30"/>
      <c r="T2036" s="5">
        <v>0</v>
      </c>
      <c r="U2036" s="30"/>
      <c r="V2036" s="5">
        <v>0</v>
      </c>
      <c r="W2036" s="30"/>
      <c r="X2036" s="5">
        <v>0</v>
      </c>
      <c r="Y2036" s="30"/>
      <c r="Z2036" s="30"/>
      <c r="AA2036" s="30"/>
      <c r="AB2036" s="30"/>
      <c r="AC2036" s="5">
        <v>0</v>
      </c>
      <c r="AD2036" s="5" t="s">
        <v>94</v>
      </c>
      <c r="AE2036" s="5"/>
    </row>
    <row r="2037" spans="1:31" x14ac:dyDescent="0.25">
      <c r="A2037" s="5">
        <v>94145021</v>
      </c>
      <c r="B2037" s="5" t="s">
        <v>90</v>
      </c>
      <c r="C2037" s="78" t="s">
        <v>2235</v>
      </c>
      <c r="D2037" s="5" t="s">
        <v>91</v>
      </c>
      <c r="E2037" s="30">
        <v>45706</v>
      </c>
      <c r="F2037" s="5" t="s">
        <v>2</v>
      </c>
      <c r="G2037" s="78" t="s">
        <v>78</v>
      </c>
      <c r="H2037" s="78" t="s">
        <v>203</v>
      </c>
      <c r="I2037" s="78" t="s">
        <v>62</v>
      </c>
      <c r="J2037" s="5" t="s">
        <v>236</v>
      </c>
      <c r="K2037" s="5">
        <v>37</v>
      </c>
      <c r="L2037" s="5">
        <v>3144</v>
      </c>
      <c r="M2037" s="5">
        <v>46179529</v>
      </c>
      <c r="N2037" s="5">
        <v>929110535</v>
      </c>
      <c r="O2037" s="5">
        <v>8146</v>
      </c>
      <c r="P2037" s="5" t="s">
        <v>265</v>
      </c>
      <c r="Q2037" s="78" t="s">
        <v>62</v>
      </c>
      <c r="R2037" s="78" t="s">
        <v>78</v>
      </c>
      <c r="S2037" s="30"/>
      <c r="T2037" s="5">
        <v>0</v>
      </c>
      <c r="U2037" s="30"/>
      <c r="V2037" s="5">
        <v>0</v>
      </c>
      <c r="W2037" s="30"/>
      <c r="X2037" s="5">
        <v>0</v>
      </c>
      <c r="Y2037" s="30"/>
      <c r="Z2037" s="30"/>
      <c r="AA2037" s="30"/>
      <c r="AB2037" s="30"/>
      <c r="AC2037" s="5">
        <v>0</v>
      </c>
      <c r="AD2037" s="5" t="s">
        <v>94</v>
      </c>
      <c r="AE2037" s="5">
        <v>6262</v>
      </c>
    </row>
    <row r="2038" spans="1:31" x14ac:dyDescent="0.25">
      <c r="A2038" s="5">
        <v>94146273</v>
      </c>
      <c r="B2038" s="5" t="s">
        <v>90</v>
      </c>
      <c r="C2038" s="78" t="s">
        <v>757</v>
      </c>
      <c r="D2038" s="5" t="s">
        <v>97</v>
      </c>
      <c r="E2038" s="30">
        <v>45706</v>
      </c>
      <c r="F2038" s="5" t="s">
        <v>2</v>
      </c>
      <c r="G2038" s="78" t="s">
        <v>79</v>
      </c>
      <c r="H2038" s="78" t="s">
        <v>145</v>
      </c>
      <c r="I2038" s="78" t="s">
        <v>67</v>
      </c>
      <c r="J2038" s="5" t="s">
        <v>236</v>
      </c>
      <c r="K2038" s="5">
        <v>38</v>
      </c>
      <c r="L2038" s="5">
        <v>4020</v>
      </c>
      <c r="M2038" s="5">
        <v>72943373</v>
      </c>
      <c r="N2038" s="5">
        <v>928907288</v>
      </c>
      <c r="O2038" s="5">
        <v>8146</v>
      </c>
      <c r="P2038" s="5" t="s">
        <v>265</v>
      </c>
      <c r="Q2038" s="78" t="s">
        <v>67</v>
      </c>
      <c r="R2038" s="78" t="s">
        <v>78</v>
      </c>
      <c r="S2038" s="30"/>
      <c r="T2038" s="5">
        <v>0</v>
      </c>
      <c r="U2038" s="30"/>
      <c r="V2038" s="5">
        <v>0</v>
      </c>
      <c r="W2038" s="30"/>
      <c r="X2038" s="5">
        <v>0</v>
      </c>
      <c r="Y2038" s="30">
        <v>45709</v>
      </c>
      <c r="Z2038" s="30">
        <v>45713</v>
      </c>
      <c r="AA2038" s="30">
        <v>45720</v>
      </c>
      <c r="AB2038" s="30">
        <v>45727</v>
      </c>
      <c r="AC2038" s="5">
        <v>1</v>
      </c>
      <c r="AD2038" s="5" t="s">
        <v>94</v>
      </c>
      <c r="AE2038" s="5">
        <v>6260</v>
      </c>
    </row>
    <row r="2039" spans="1:31" x14ac:dyDescent="0.25">
      <c r="A2039" s="5">
        <v>94145835</v>
      </c>
      <c r="B2039" s="5" t="s">
        <v>90</v>
      </c>
      <c r="C2039" s="78" t="s">
        <v>138</v>
      </c>
      <c r="D2039" s="5" t="s">
        <v>91</v>
      </c>
      <c r="E2039" s="30">
        <v>45706</v>
      </c>
      <c r="F2039" s="5" t="s">
        <v>2</v>
      </c>
      <c r="G2039" s="78" t="s">
        <v>79</v>
      </c>
      <c r="H2039" s="78"/>
      <c r="I2039" s="78"/>
      <c r="J2039" s="5" t="s">
        <v>236</v>
      </c>
      <c r="K2039" s="5"/>
      <c r="L2039" s="5"/>
      <c r="M2039" s="5"/>
      <c r="N2039" s="5"/>
      <c r="O2039" s="5"/>
      <c r="P2039" s="5" t="s">
        <v>265</v>
      </c>
      <c r="Q2039" s="78"/>
      <c r="R2039" s="78"/>
      <c r="S2039" s="30"/>
      <c r="T2039" s="5">
        <v>0</v>
      </c>
      <c r="U2039" s="30"/>
      <c r="V2039" s="5">
        <v>0</v>
      </c>
      <c r="W2039" s="30"/>
      <c r="X2039" s="5">
        <v>0</v>
      </c>
      <c r="Y2039" s="30"/>
      <c r="Z2039" s="30"/>
      <c r="AA2039" s="30"/>
      <c r="AB2039" s="30"/>
      <c r="AC2039" s="5">
        <v>0</v>
      </c>
      <c r="AD2039" s="5" t="s">
        <v>94</v>
      </c>
      <c r="AE2039" s="5"/>
    </row>
    <row r="2040" spans="1:31" x14ac:dyDescent="0.25">
      <c r="A2040" s="5">
        <v>94146307</v>
      </c>
      <c r="B2040" s="5" t="s">
        <v>90</v>
      </c>
      <c r="C2040" s="78" t="s">
        <v>2234</v>
      </c>
      <c r="D2040" s="5" t="s">
        <v>91</v>
      </c>
      <c r="E2040" s="30">
        <v>45706</v>
      </c>
      <c r="F2040" s="5" t="s">
        <v>2</v>
      </c>
      <c r="G2040" s="78" t="s">
        <v>76</v>
      </c>
      <c r="H2040" s="78" t="s">
        <v>152</v>
      </c>
      <c r="I2040" s="78"/>
      <c r="J2040" s="5" t="s">
        <v>236</v>
      </c>
      <c r="K2040" s="5">
        <v>39</v>
      </c>
      <c r="L2040" s="5">
        <v>3505</v>
      </c>
      <c r="M2040" s="5">
        <v>75283927</v>
      </c>
      <c r="N2040" s="5">
        <v>929925528</v>
      </c>
      <c r="O2040" s="5">
        <v>18306</v>
      </c>
      <c r="P2040" s="5" t="s">
        <v>265</v>
      </c>
      <c r="Q2040" s="78" t="s">
        <v>201</v>
      </c>
      <c r="R2040" s="78" t="s">
        <v>111</v>
      </c>
      <c r="S2040" s="30">
        <v>45707</v>
      </c>
      <c r="T2040" s="5">
        <v>1</v>
      </c>
      <c r="U2040" s="30">
        <v>45707</v>
      </c>
      <c r="V2040" s="5">
        <v>1</v>
      </c>
      <c r="W2040" s="30"/>
      <c r="X2040" s="5">
        <v>0</v>
      </c>
      <c r="Y2040" s="30"/>
      <c r="Z2040" s="30"/>
      <c r="AA2040" s="30"/>
      <c r="AB2040" s="30"/>
      <c r="AC2040" s="5">
        <v>0</v>
      </c>
      <c r="AD2040" s="5" t="s">
        <v>94</v>
      </c>
      <c r="AE2040" s="5"/>
    </row>
    <row r="2041" spans="1:31" x14ac:dyDescent="0.25">
      <c r="A2041" s="5">
        <v>94145092</v>
      </c>
      <c r="B2041" s="5" t="s">
        <v>90</v>
      </c>
      <c r="C2041" s="78" t="s">
        <v>744</v>
      </c>
      <c r="D2041" s="5" t="s">
        <v>97</v>
      </c>
      <c r="E2041" s="30">
        <v>45706</v>
      </c>
      <c r="F2041" s="5" t="s">
        <v>2</v>
      </c>
      <c r="G2041" s="78" t="s">
        <v>74</v>
      </c>
      <c r="H2041" s="78" t="s">
        <v>187</v>
      </c>
      <c r="I2041" s="78"/>
      <c r="J2041" s="5" t="s">
        <v>93</v>
      </c>
      <c r="K2041" s="5"/>
      <c r="L2041" s="5"/>
      <c r="M2041" s="5"/>
      <c r="N2041" s="5"/>
      <c r="O2041" s="5"/>
      <c r="P2041" s="5" t="s">
        <v>265</v>
      </c>
      <c r="Q2041" s="78"/>
      <c r="R2041" s="78"/>
      <c r="S2041" s="30"/>
      <c r="T2041" s="5">
        <v>0</v>
      </c>
      <c r="U2041" s="30"/>
      <c r="V2041" s="5">
        <v>0</v>
      </c>
      <c r="W2041" s="30"/>
      <c r="X2041" s="5">
        <v>0</v>
      </c>
      <c r="Y2041" s="30"/>
      <c r="Z2041" s="30"/>
      <c r="AA2041" s="30"/>
      <c r="AB2041" s="30"/>
      <c r="AC2041" s="5">
        <v>0</v>
      </c>
      <c r="AD2041" s="5" t="s">
        <v>94</v>
      </c>
      <c r="AE2041" s="5"/>
    </row>
    <row r="2042" spans="1:31" x14ac:dyDescent="0.25">
      <c r="A2042" s="5">
        <v>94145528</v>
      </c>
      <c r="B2042" s="5" t="s">
        <v>90</v>
      </c>
      <c r="C2042" s="78" t="s">
        <v>746</v>
      </c>
      <c r="D2042" s="5" t="s">
        <v>97</v>
      </c>
      <c r="E2042" s="30">
        <v>45706</v>
      </c>
      <c r="F2042" s="5" t="s">
        <v>2</v>
      </c>
      <c r="G2042" s="78" t="s">
        <v>73</v>
      </c>
      <c r="H2042" s="78" t="s">
        <v>747</v>
      </c>
      <c r="I2042" s="78"/>
      <c r="J2042" s="5" t="s">
        <v>93</v>
      </c>
      <c r="K2042" s="5"/>
      <c r="L2042" s="5"/>
      <c r="M2042" s="5"/>
      <c r="N2042" s="5"/>
      <c r="O2042" s="5"/>
      <c r="P2042" s="5" t="s">
        <v>265</v>
      </c>
      <c r="Q2042" s="78"/>
      <c r="R2042" s="78"/>
      <c r="S2042" s="30"/>
      <c r="T2042" s="5">
        <v>0</v>
      </c>
      <c r="U2042" s="30"/>
      <c r="V2042" s="5">
        <v>0</v>
      </c>
      <c r="W2042" s="30"/>
      <c r="X2042" s="5">
        <v>0</v>
      </c>
      <c r="Y2042" s="30"/>
      <c r="Z2042" s="30"/>
      <c r="AA2042" s="30"/>
      <c r="AB2042" s="30"/>
      <c r="AC2042" s="5">
        <v>0</v>
      </c>
      <c r="AD2042" s="5" t="s">
        <v>94</v>
      </c>
      <c r="AE2042" s="5"/>
    </row>
    <row r="2043" spans="1:31" x14ac:dyDescent="0.25">
      <c r="A2043" s="5">
        <v>94145999</v>
      </c>
      <c r="B2043" s="5" t="s">
        <v>90</v>
      </c>
      <c r="C2043" s="78" t="s">
        <v>751</v>
      </c>
      <c r="D2043" s="5" t="s">
        <v>91</v>
      </c>
      <c r="E2043" s="30">
        <v>45706</v>
      </c>
      <c r="F2043" s="5" t="s">
        <v>2</v>
      </c>
      <c r="G2043" s="78" t="s">
        <v>76</v>
      </c>
      <c r="H2043" s="78" t="s">
        <v>152</v>
      </c>
      <c r="I2043" s="78"/>
      <c r="J2043" s="5" t="s">
        <v>236</v>
      </c>
      <c r="K2043" s="5">
        <v>39</v>
      </c>
      <c r="L2043" s="5">
        <v>3725</v>
      </c>
      <c r="M2043" s="5">
        <v>70789137</v>
      </c>
      <c r="N2043" s="5">
        <v>980711953</v>
      </c>
      <c r="O2043" s="5">
        <v>18306</v>
      </c>
      <c r="P2043" s="5" t="s">
        <v>265</v>
      </c>
      <c r="Q2043" s="78" t="s">
        <v>201</v>
      </c>
      <c r="R2043" s="78" t="s">
        <v>111</v>
      </c>
      <c r="S2043" s="30">
        <v>45706</v>
      </c>
      <c r="T2043" s="5">
        <v>1</v>
      </c>
      <c r="U2043" s="30">
        <v>45706</v>
      </c>
      <c r="V2043" s="5">
        <v>1</v>
      </c>
      <c r="W2043" s="30"/>
      <c r="X2043" s="5">
        <v>0</v>
      </c>
      <c r="Y2043" s="5"/>
      <c r="Z2043" s="5"/>
      <c r="AA2043" s="5"/>
      <c r="AB2043" s="5"/>
      <c r="AC2043" s="5">
        <v>0</v>
      </c>
      <c r="AD2043" s="5" t="s">
        <v>94</v>
      </c>
      <c r="AE2043" s="5"/>
    </row>
    <row r="2044" spans="1:31" x14ac:dyDescent="0.25">
      <c r="A2044" s="5">
        <v>94145969</v>
      </c>
      <c r="B2044" s="5" t="s">
        <v>90</v>
      </c>
      <c r="C2044" s="78" t="s">
        <v>2237</v>
      </c>
      <c r="D2044" s="5" t="s">
        <v>91</v>
      </c>
      <c r="E2044" s="30">
        <v>45706</v>
      </c>
      <c r="F2044" s="5" t="s">
        <v>2</v>
      </c>
      <c r="G2044" s="78" t="s">
        <v>73</v>
      </c>
      <c r="H2044" s="78" t="s">
        <v>165</v>
      </c>
      <c r="I2044" s="78"/>
      <c r="J2044" s="5" t="s">
        <v>93</v>
      </c>
      <c r="K2044" s="5"/>
      <c r="L2044" s="5"/>
      <c r="M2044" s="5"/>
      <c r="N2044" s="5"/>
      <c r="O2044" s="5"/>
      <c r="P2044" s="5" t="s">
        <v>265</v>
      </c>
      <c r="Q2044" s="78"/>
      <c r="R2044" s="78"/>
      <c r="S2044" s="30"/>
      <c r="T2044" s="5">
        <v>0</v>
      </c>
      <c r="U2044" s="30"/>
      <c r="V2044" s="5">
        <v>0</v>
      </c>
      <c r="W2044" s="30"/>
      <c r="X2044" s="5">
        <v>0</v>
      </c>
      <c r="Y2044" s="30"/>
      <c r="Z2044" s="30"/>
      <c r="AA2044" s="30"/>
      <c r="AB2044" s="30"/>
      <c r="AC2044" s="5">
        <v>0</v>
      </c>
      <c r="AD2044" s="5" t="s">
        <v>94</v>
      </c>
      <c r="AE2044" s="5"/>
    </row>
    <row r="2045" spans="1:31" x14ac:dyDescent="0.25">
      <c r="A2045" s="5">
        <v>94145996</v>
      </c>
      <c r="B2045" s="5" t="s">
        <v>90</v>
      </c>
      <c r="C2045" s="78" t="s">
        <v>750</v>
      </c>
      <c r="D2045" s="5" t="s">
        <v>91</v>
      </c>
      <c r="E2045" s="30">
        <v>45706</v>
      </c>
      <c r="F2045" s="5" t="s">
        <v>2</v>
      </c>
      <c r="G2045" s="78" t="s">
        <v>74</v>
      </c>
      <c r="H2045" s="78" t="s">
        <v>152</v>
      </c>
      <c r="I2045" s="78"/>
      <c r="J2045" s="5" t="s">
        <v>236</v>
      </c>
      <c r="K2045" s="5">
        <v>38</v>
      </c>
      <c r="L2045" s="5">
        <v>2640</v>
      </c>
      <c r="M2045" s="5">
        <v>46163053</v>
      </c>
      <c r="N2045" s="5">
        <v>928166813</v>
      </c>
      <c r="O2045" s="5">
        <v>18306</v>
      </c>
      <c r="P2045" s="5" t="s">
        <v>265</v>
      </c>
      <c r="Q2045" s="78" t="s">
        <v>201</v>
      </c>
      <c r="R2045" s="78" t="s">
        <v>111</v>
      </c>
      <c r="S2045" s="30">
        <v>45706</v>
      </c>
      <c r="T2045" s="5">
        <v>1</v>
      </c>
      <c r="U2045" s="30">
        <v>45706</v>
      </c>
      <c r="V2045" s="5">
        <v>1</v>
      </c>
      <c r="W2045" s="30"/>
      <c r="X2045" s="5">
        <v>0</v>
      </c>
      <c r="Y2045" s="30"/>
      <c r="Z2045" s="30"/>
      <c r="AA2045" s="30"/>
      <c r="AB2045" s="30"/>
      <c r="AC2045" s="5">
        <v>0</v>
      </c>
      <c r="AD2045" s="5" t="s">
        <v>94</v>
      </c>
      <c r="AE2045" s="5"/>
    </row>
    <row r="2046" spans="1:31" x14ac:dyDescent="0.25">
      <c r="A2046" s="5">
        <v>94146230</v>
      </c>
      <c r="B2046" s="5" t="s">
        <v>90</v>
      </c>
      <c r="C2046" s="78" t="s">
        <v>755</v>
      </c>
      <c r="D2046" s="5" t="s">
        <v>91</v>
      </c>
      <c r="E2046" s="30">
        <v>45706</v>
      </c>
      <c r="F2046" s="5" t="s">
        <v>2</v>
      </c>
      <c r="G2046" s="78" t="s">
        <v>73</v>
      </c>
      <c r="H2046" s="78" t="s">
        <v>100</v>
      </c>
      <c r="I2046" s="78" t="s">
        <v>31</v>
      </c>
      <c r="J2046" s="5" t="s">
        <v>93</v>
      </c>
      <c r="K2046" s="5">
        <v>39</v>
      </c>
      <c r="L2046" s="5">
        <v>2950</v>
      </c>
      <c r="M2046" s="5">
        <v>74178300</v>
      </c>
      <c r="N2046" s="5">
        <v>932302740</v>
      </c>
      <c r="O2046" s="5">
        <v>6223</v>
      </c>
      <c r="P2046" s="5" t="s">
        <v>265</v>
      </c>
      <c r="Q2046" s="78" t="s">
        <v>31</v>
      </c>
      <c r="R2046" s="78" t="s">
        <v>186</v>
      </c>
      <c r="S2046" s="30">
        <v>45707</v>
      </c>
      <c r="T2046" s="5">
        <v>1</v>
      </c>
      <c r="U2046" s="30">
        <v>45707</v>
      </c>
      <c r="V2046" s="5">
        <v>1</v>
      </c>
      <c r="W2046" s="30">
        <v>45709</v>
      </c>
      <c r="X2046" s="5">
        <v>1</v>
      </c>
      <c r="Y2046" s="30">
        <v>45710</v>
      </c>
      <c r="Z2046" s="30">
        <v>45714</v>
      </c>
      <c r="AA2046" s="30">
        <v>45721</v>
      </c>
      <c r="AB2046" s="30">
        <v>45728</v>
      </c>
      <c r="AC2046" s="5">
        <v>1</v>
      </c>
      <c r="AD2046" s="5" t="s">
        <v>113</v>
      </c>
      <c r="AE2046" s="5">
        <v>6223</v>
      </c>
    </row>
    <row r="2047" spans="1:31" x14ac:dyDescent="0.25">
      <c r="A2047" s="5">
        <v>94145274</v>
      </c>
      <c r="B2047" s="5" t="s">
        <v>90</v>
      </c>
      <c r="C2047" s="78" t="s">
        <v>2232</v>
      </c>
      <c r="D2047" s="5" t="s">
        <v>91</v>
      </c>
      <c r="E2047" s="30">
        <v>45706</v>
      </c>
      <c r="F2047" s="5" t="s">
        <v>2</v>
      </c>
      <c r="G2047" s="78" t="s">
        <v>73</v>
      </c>
      <c r="H2047" s="78" t="s">
        <v>208</v>
      </c>
      <c r="I2047" s="78" t="s">
        <v>39</v>
      </c>
      <c r="J2047" s="5" t="s">
        <v>93</v>
      </c>
      <c r="K2047" s="5">
        <v>39</v>
      </c>
      <c r="L2047" s="5">
        <v>3370</v>
      </c>
      <c r="M2047" s="5">
        <v>44695656</v>
      </c>
      <c r="N2047" s="5">
        <v>958391469</v>
      </c>
      <c r="O2047" s="5">
        <v>6230</v>
      </c>
      <c r="P2047" s="5" t="s">
        <v>265</v>
      </c>
      <c r="Q2047" s="78" t="s">
        <v>39</v>
      </c>
      <c r="R2047" s="78" t="s">
        <v>186</v>
      </c>
      <c r="S2047" s="30">
        <v>45706</v>
      </c>
      <c r="T2047" s="5">
        <v>1</v>
      </c>
      <c r="U2047" s="30">
        <v>45706</v>
      </c>
      <c r="V2047" s="5">
        <v>1</v>
      </c>
      <c r="W2047" s="30">
        <v>45712</v>
      </c>
      <c r="X2047" s="5">
        <v>1</v>
      </c>
      <c r="Y2047" s="5"/>
      <c r="Z2047" s="5"/>
      <c r="AA2047" s="5"/>
      <c r="AB2047" s="5"/>
      <c r="AC2047" s="5">
        <v>0</v>
      </c>
      <c r="AD2047" s="5" t="s">
        <v>94</v>
      </c>
      <c r="AE2047" s="5">
        <v>6230</v>
      </c>
    </row>
    <row r="2048" spans="1:31" x14ac:dyDescent="0.25">
      <c r="A2048" s="5">
        <v>94145080</v>
      </c>
      <c r="B2048" s="5" t="s">
        <v>90</v>
      </c>
      <c r="C2048" s="78" t="s">
        <v>2905</v>
      </c>
      <c r="D2048" s="5" t="s">
        <v>97</v>
      </c>
      <c r="E2048" s="30">
        <v>45706</v>
      </c>
      <c r="F2048" s="5" t="s">
        <v>2</v>
      </c>
      <c r="G2048" s="78" t="s">
        <v>73</v>
      </c>
      <c r="H2048" s="78" t="s">
        <v>102</v>
      </c>
      <c r="I2048" s="78" t="s">
        <v>38</v>
      </c>
      <c r="J2048" s="5" t="s">
        <v>93</v>
      </c>
      <c r="K2048" s="5">
        <v>39</v>
      </c>
      <c r="L2048" s="5">
        <v>3300</v>
      </c>
      <c r="M2048" s="5">
        <v>75354640</v>
      </c>
      <c r="N2048" s="5">
        <v>978428283</v>
      </c>
      <c r="O2048" s="5">
        <v>6231</v>
      </c>
      <c r="P2048" s="5" t="s">
        <v>265</v>
      </c>
      <c r="Q2048" s="78" t="s">
        <v>38</v>
      </c>
      <c r="R2048" s="78" t="s">
        <v>186</v>
      </c>
      <c r="S2048" s="30">
        <v>45706</v>
      </c>
      <c r="T2048" s="5">
        <v>1</v>
      </c>
      <c r="U2048" s="30">
        <v>45706</v>
      </c>
      <c r="V2048" s="5">
        <v>1</v>
      </c>
      <c r="W2048" s="30">
        <v>45708</v>
      </c>
      <c r="X2048" s="5">
        <v>1</v>
      </c>
      <c r="Y2048" s="30">
        <v>45709</v>
      </c>
      <c r="Z2048" s="30">
        <v>45713</v>
      </c>
      <c r="AA2048" s="30">
        <v>45720</v>
      </c>
      <c r="AB2048" s="30">
        <v>45727</v>
      </c>
      <c r="AC2048" s="5">
        <v>1</v>
      </c>
      <c r="AD2048" s="5" t="s">
        <v>113</v>
      </c>
      <c r="AE2048" s="5">
        <v>6231</v>
      </c>
    </row>
    <row r="2049" spans="1:31" x14ac:dyDescent="0.25">
      <c r="A2049" s="5">
        <v>94146098</v>
      </c>
      <c r="B2049" s="5" t="s">
        <v>90</v>
      </c>
      <c r="C2049" s="78" t="s">
        <v>752</v>
      </c>
      <c r="D2049" s="5" t="s">
        <v>91</v>
      </c>
      <c r="E2049" s="30">
        <v>45706</v>
      </c>
      <c r="F2049" s="5" t="s">
        <v>2</v>
      </c>
      <c r="G2049" s="78" t="s">
        <v>73</v>
      </c>
      <c r="H2049" s="78" t="s">
        <v>158</v>
      </c>
      <c r="I2049" s="78"/>
      <c r="J2049" s="5" t="s">
        <v>93</v>
      </c>
      <c r="K2049" s="5">
        <v>38</v>
      </c>
      <c r="L2049" s="5">
        <v>2630</v>
      </c>
      <c r="M2049" s="5">
        <v>73345597</v>
      </c>
      <c r="N2049" s="5">
        <v>963945350</v>
      </c>
      <c r="O2049" s="5">
        <v>6228</v>
      </c>
      <c r="P2049" s="5" t="s">
        <v>265</v>
      </c>
      <c r="Q2049" s="78" t="s">
        <v>23</v>
      </c>
      <c r="R2049" s="78" t="s">
        <v>111</v>
      </c>
      <c r="S2049" s="30">
        <v>45706</v>
      </c>
      <c r="T2049" s="5">
        <v>1</v>
      </c>
      <c r="U2049" s="30">
        <v>45706</v>
      </c>
      <c r="V2049" s="5">
        <v>1</v>
      </c>
      <c r="W2049" s="30">
        <v>45712</v>
      </c>
      <c r="X2049" s="5">
        <v>1</v>
      </c>
      <c r="Y2049" s="30">
        <v>45709</v>
      </c>
      <c r="Z2049" s="30">
        <v>45713</v>
      </c>
      <c r="AA2049" s="30">
        <v>45720</v>
      </c>
      <c r="AB2049" s="30">
        <v>45727</v>
      </c>
      <c r="AC2049" s="5">
        <v>1</v>
      </c>
      <c r="AD2049" s="5" t="s">
        <v>113</v>
      </c>
      <c r="AE2049" s="5"/>
    </row>
    <row r="2050" spans="1:31" x14ac:dyDescent="0.25">
      <c r="A2050" s="5">
        <v>94146046</v>
      </c>
      <c r="B2050" s="5" t="s">
        <v>90</v>
      </c>
      <c r="C2050" s="78" t="s">
        <v>2231</v>
      </c>
      <c r="D2050" s="5" t="s">
        <v>97</v>
      </c>
      <c r="E2050" s="30">
        <v>45706</v>
      </c>
      <c r="F2050" s="5" t="s">
        <v>2</v>
      </c>
      <c r="G2050" s="78" t="s">
        <v>73</v>
      </c>
      <c r="H2050" s="78" t="s">
        <v>100</v>
      </c>
      <c r="I2050" s="78" t="s">
        <v>34</v>
      </c>
      <c r="J2050" s="5" t="s">
        <v>93</v>
      </c>
      <c r="K2050" s="5">
        <v>38</v>
      </c>
      <c r="L2050" s="5">
        <v>3440</v>
      </c>
      <c r="M2050" s="5">
        <v>71153159</v>
      </c>
      <c r="N2050" s="5">
        <v>991338660</v>
      </c>
      <c r="O2050" s="5">
        <v>6229</v>
      </c>
      <c r="P2050" s="5" t="s">
        <v>265</v>
      </c>
      <c r="Q2050" s="78" t="s">
        <v>34</v>
      </c>
      <c r="R2050" s="78" t="s">
        <v>186</v>
      </c>
      <c r="S2050" s="30">
        <v>45707</v>
      </c>
      <c r="T2050" s="5">
        <v>1</v>
      </c>
      <c r="U2050" s="30">
        <v>45707</v>
      </c>
      <c r="V2050" s="5">
        <v>1</v>
      </c>
      <c r="W2050" s="30">
        <v>45709</v>
      </c>
      <c r="X2050" s="5">
        <v>1</v>
      </c>
      <c r="Y2050" s="30">
        <v>45709</v>
      </c>
      <c r="Z2050" s="30">
        <v>45713</v>
      </c>
      <c r="AA2050" s="30">
        <v>45720</v>
      </c>
      <c r="AB2050" s="30">
        <v>45727</v>
      </c>
      <c r="AC2050" s="5">
        <v>1</v>
      </c>
      <c r="AD2050" s="5" t="s">
        <v>113</v>
      </c>
      <c r="AE2050" s="5">
        <v>25474</v>
      </c>
    </row>
    <row r="2051" spans="1:31" x14ac:dyDescent="0.25">
      <c r="A2051" s="5">
        <v>94145051</v>
      </c>
      <c r="B2051" s="5" t="s">
        <v>90</v>
      </c>
      <c r="C2051" s="78" t="s">
        <v>743</v>
      </c>
      <c r="D2051" s="5" t="s">
        <v>91</v>
      </c>
      <c r="E2051" s="30">
        <v>45706</v>
      </c>
      <c r="F2051" s="5" t="s">
        <v>2</v>
      </c>
      <c r="G2051" s="78" t="s">
        <v>79</v>
      </c>
      <c r="H2051" s="78" t="s">
        <v>100</v>
      </c>
      <c r="I2051" s="78"/>
      <c r="J2051" s="5" t="s">
        <v>93</v>
      </c>
      <c r="K2051" s="5">
        <v>39</v>
      </c>
      <c r="L2051" s="5">
        <v>3640</v>
      </c>
      <c r="M2051" s="5">
        <v>77699020</v>
      </c>
      <c r="N2051" s="5">
        <v>959910094</v>
      </c>
      <c r="O2051" s="5">
        <v>6219</v>
      </c>
      <c r="P2051" s="5" t="s">
        <v>265</v>
      </c>
      <c r="Q2051" s="78" t="s">
        <v>24</v>
      </c>
      <c r="R2051" s="78" t="s">
        <v>111</v>
      </c>
      <c r="S2051" s="30">
        <v>45706</v>
      </c>
      <c r="T2051" s="5">
        <v>1</v>
      </c>
      <c r="U2051" s="30">
        <v>45706</v>
      </c>
      <c r="V2051" s="5">
        <v>1</v>
      </c>
      <c r="W2051" s="30">
        <v>45708</v>
      </c>
      <c r="X2051" s="5">
        <v>1</v>
      </c>
      <c r="Y2051" s="30"/>
      <c r="Z2051" s="30"/>
      <c r="AA2051" s="30"/>
      <c r="AB2051" s="30"/>
      <c r="AC2051" s="5">
        <v>0</v>
      </c>
      <c r="AD2051" s="5" t="s">
        <v>94</v>
      </c>
      <c r="AE2051" s="5"/>
    </row>
    <row r="2052" spans="1:31" x14ac:dyDescent="0.25">
      <c r="A2052" s="5">
        <v>94146112</v>
      </c>
      <c r="B2052" s="5" t="s">
        <v>110</v>
      </c>
      <c r="C2052" s="78" t="s">
        <v>3882</v>
      </c>
      <c r="D2052" s="5" t="s">
        <v>91</v>
      </c>
      <c r="E2052" s="30">
        <v>45706</v>
      </c>
      <c r="F2052" s="5" t="s">
        <v>2</v>
      </c>
      <c r="G2052" s="78" t="s">
        <v>78</v>
      </c>
      <c r="H2052" s="78" t="s">
        <v>100</v>
      </c>
      <c r="I2052" s="78"/>
      <c r="J2052" s="5" t="s">
        <v>93</v>
      </c>
      <c r="K2052" s="5">
        <v>39</v>
      </c>
      <c r="L2052" s="5">
        <v>3315</v>
      </c>
      <c r="M2052" s="5">
        <v>42962058</v>
      </c>
      <c r="N2052" s="5">
        <v>937550815</v>
      </c>
      <c r="O2052" s="5">
        <v>6219</v>
      </c>
      <c r="P2052" s="5" t="s">
        <v>265</v>
      </c>
      <c r="Q2052" s="78" t="s">
        <v>24</v>
      </c>
      <c r="R2052" s="78" t="s">
        <v>111</v>
      </c>
      <c r="S2052" s="30">
        <v>45707</v>
      </c>
      <c r="T2052" s="5">
        <v>1</v>
      </c>
      <c r="U2052" s="30">
        <v>45707</v>
      </c>
      <c r="V2052" s="5">
        <v>1</v>
      </c>
      <c r="W2052" s="30">
        <v>45709</v>
      </c>
      <c r="X2052" s="5">
        <v>1</v>
      </c>
      <c r="Y2052" s="30"/>
      <c r="Z2052" s="30"/>
      <c r="AA2052" s="30"/>
      <c r="AB2052" s="30"/>
      <c r="AC2052" s="5">
        <v>0</v>
      </c>
      <c r="AD2052" s="5" t="s">
        <v>94</v>
      </c>
      <c r="AE2052" s="5"/>
    </row>
    <row r="2053" spans="1:31" x14ac:dyDescent="0.25">
      <c r="A2053" s="5">
        <v>94147719</v>
      </c>
      <c r="B2053" s="5" t="s">
        <v>110</v>
      </c>
      <c r="C2053" s="78" t="s">
        <v>3883</v>
      </c>
      <c r="D2053" s="5" t="s">
        <v>97</v>
      </c>
      <c r="E2053" s="30">
        <v>45706</v>
      </c>
      <c r="F2053" s="5" t="s">
        <v>2</v>
      </c>
      <c r="G2053" s="78" t="s">
        <v>78</v>
      </c>
      <c r="H2053" s="78" t="s">
        <v>102</v>
      </c>
      <c r="I2053" s="78"/>
      <c r="J2053" s="5" t="s">
        <v>93</v>
      </c>
      <c r="K2053" s="5">
        <v>37</v>
      </c>
      <c r="L2053" s="5">
        <v>3640</v>
      </c>
      <c r="M2053" s="5">
        <v>47837699</v>
      </c>
      <c r="N2053" s="5">
        <v>931100835</v>
      </c>
      <c r="O2053" s="5">
        <v>6218</v>
      </c>
      <c r="P2053" s="5" t="s">
        <v>265</v>
      </c>
      <c r="Q2053" s="78" t="s">
        <v>23</v>
      </c>
      <c r="R2053" s="78" t="s">
        <v>111</v>
      </c>
      <c r="S2053" s="30">
        <v>45706</v>
      </c>
      <c r="T2053" s="5">
        <v>1</v>
      </c>
      <c r="U2053" s="30">
        <v>45706</v>
      </c>
      <c r="V2053" s="5">
        <v>1</v>
      </c>
      <c r="W2053" s="30">
        <v>45708</v>
      </c>
      <c r="X2053" s="5">
        <v>1</v>
      </c>
      <c r="Y2053" s="30"/>
      <c r="Z2053" s="30"/>
      <c r="AA2053" s="30"/>
      <c r="AB2053" s="30"/>
      <c r="AC2053" s="5">
        <v>0</v>
      </c>
      <c r="AD2053" s="5" t="s">
        <v>94</v>
      </c>
      <c r="AE2053" s="5"/>
    </row>
    <row r="2054" spans="1:31" x14ac:dyDescent="0.25">
      <c r="A2054" s="5">
        <v>94146242</v>
      </c>
      <c r="B2054" s="5" t="s">
        <v>90</v>
      </c>
      <c r="C2054" s="78" t="s">
        <v>2242</v>
      </c>
      <c r="D2054" s="5" t="s">
        <v>97</v>
      </c>
      <c r="E2054" s="30">
        <v>45706</v>
      </c>
      <c r="F2054" s="5" t="s">
        <v>2</v>
      </c>
      <c r="G2054" s="78" t="s">
        <v>78</v>
      </c>
      <c r="H2054" s="78" t="s">
        <v>100</v>
      </c>
      <c r="I2054" s="78" t="s">
        <v>64</v>
      </c>
      <c r="J2054" s="5" t="s">
        <v>93</v>
      </c>
      <c r="K2054" s="5">
        <v>39</v>
      </c>
      <c r="L2054" s="5">
        <v>3815</v>
      </c>
      <c r="M2054" s="5">
        <v>62344741</v>
      </c>
      <c r="N2054" s="5">
        <v>906790807</v>
      </c>
      <c r="O2054" s="5">
        <v>6219</v>
      </c>
      <c r="P2054" s="5" t="s">
        <v>265</v>
      </c>
      <c r="Q2054" s="78" t="s">
        <v>64</v>
      </c>
      <c r="R2054" s="78" t="s">
        <v>78</v>
      </c>
      <c r="S2054" s="30">
        <v>45707</v>
      </c>
      <c r="T2054" s="5">
        <v>1</v>
      </c>
      <c r="U2054" s="30">
        <v>45707</v>
      </c>
      <c r="V2054" s="5">
        <v>1</v>
      </c>
      <c r="W2054" s="30">
        <v>45709</v>
      </c>
      <c r="X2054" s="5">
        <v>1</v>
      </c>
      <c r="Y2054" s="30">
        <v>45710</v>
      </c>
      <c r="Z2054" s="30">
        <v>45714</v>
      </c>
      <c r="AA2054" s="30">
        <v>45721</v>
      </c>
      <c r="AB2054" s="30">
        <v>45728</v>
      </c>
      <c r="AC2054" s="5">
        <v>1</v>
      </c>
      <c r="AD2054" s="5" t="s">
        <v>113</v>
      </c>
      <c r="AE2054" s="5">
        <v>6255</v>
      </c>
    </row>
    <row r="2055" spans="1:31" x14ac:dyDescent="0.25">
      <c r="A2055" s="5">
        <v>94145995</v>
      </c>
      <c r="B2055" s="5" t="s">
        <v>90</v>
      </c>
      <c r="C2055" s="78" t="s">
        <v>749</v>
      </c>
      <c r="D2055" s="5" t="s">
        <v>91</v>
      </c>
      <c r="E2055" s="30">
        <v>45706</v>
      </c>
      <c r="F2055" s="5" t="s">
        <v>2</v>
      </c>
      <c r="G2055" s="78" t="s">
        <v>78</v>
      </c>
      <c r="H2055" s="78" t="s">
        <v>98</v>
      </c>
      <c r="I2055" s="78" t="s">
        <v>56</v>
      </c>
      <c r="J2055" s="5" t="s">
        <v>93</v>
      </c>
      <c r="K2055" s="5">
        <v>40</v>
      </c>
      <c r="L2055" s="5">
        <v>3720</v>
      </c>
      <c r="M2055" s="5">
        <v>76462072</v>
      </c>
      <c r="N2055" s="5">
        <v>923406522</v>
      </c>
      <c r="O2055" s="5">
        <v>7314</v>
      </c>
      <c r="P2055" s="5" t="s">
        <v>265</v>
      </c>
      <c r="Q2055" s="78" t="s">
        <v>56</v>
      </c>
      <c r="R2055" s="78" t="s">
        <v>78</v>
      </c>
      <c r="S2055" s="30">
        <v>45706</v>
      </c>
      <c r="T2055" s="5">
        <v>1</v>
      </c>
      <c r="U2055" s="30">
        <v>45706</v>
      </c>
      <c r="V2055" s="5">
        <v>1</v>
      </c>
      <c r="W2055" s="30">
        <v>45709</v>
      </c>
      <c r="X2055" s="5">
        <v>1</v>
      </c>
      <c r="Y2055" s="30">
        <v>45709</v>
      </c>
      <c r="Z2055" s="30">
        <v>45713</v>
      </c>
      <c r="AA2055" s="30">
        <v>45720</v>
      </c>
      <c r="AB2055" s="30">
        <v>45727</v>
      </c>
      <c r="AC2055" s="5">
        <v>1</v>
      </c>
      <c r="AD2055" s="5" t="s">
        <v>113</v>
      </c>
      <c r="AE2055" s="5">
        <v>7314</v>
      </c>
    </row>
    <row r="2056" spans="1:31" x14ac:dyDescent="0.25">
      <c r="A2056" s="5">
        <v>94145036</v>
      </c>
      <c r="B2056" s="5" t="s">
        <v>110</v>
      </c>
      <c r="C2056" s="78" t="s">
        <v>3884</v>
      </c>
      <c r="D2056" s="5" t="s">
        <v>97</v>
      </c>
      <c r="E2056" s="30">
        <v>45706</v>
      </c>
      <c r="F2056" s="5" t="s">
        <v>2</v>
      </c>
      <c r="G2056" s="78" t="s">
        <v>78</v>
      </c>
      <c r="H2056" s="78" t="s">
        <v>98</v>
      </c>
      <c r="I2056" s="78"/>
      <c r="J2056" s="5" t="s">
        <v>93</v>
      </c>
      <c r="K2056" s="5">
        <v>39</v>
      </c>
      <c r="L2056" s="5">
        <v>3310</v>
      </c>
      <c r="M2056" s="5">
        <v>74306085</v>
      </c>
      <c r="N2056" s="5">
        <v>959556383</v>
      </c>
      <c r="O2056" s="5">
        <v>7314</v>
      </c>
      <c r="P2056" s="5" t="s">
        <v>265</v>
      </c>
      <c r="Q2056" s="78" t="s">
        <v>25</v>
      </c>
      <c r="R2056" s="78" t="s">
        <v>111</v>
      </c>
      <c r="S2056" s="30">
        <v>45706</v>
      </c>
      <c r="T2056" s="5">
        <v>1</v>
      </c>
      <c r="U2056" s="30">
        <v>45706</v>
      </c>
      <c r="V2056" s="5">
        <v>1</v>
      </c>
      <c r="W2056" s="30">
        <v>45709</v>
      </c>
      <c r="X2056" s="5">
        <v>1</v>
      </c>
      <c r="Y2056" s="30">
        <v>45709</v>
      </c>
      <c r="Z2056" s="30">
        <v>45713</v>
      </c>
      <c r="AA2056" s="30">
        <v>45720</v>
      </c>
      <c r="AB2056" s="30">
        <v>45727</v>
      </c>
      <c r="AC2056" s="5">
        <v>1</v>
      </c>
      <c r="AD2056" s="5" t="s">
        <v>113</v>
      </c>
      <c r="AE2056" s="5"/>
    </row>
    <row r="2057" spans="1:31" x14ac:dyDescent="0.25">
      <c r="A2057" s="5">
        <v>94146251</v>
      </c>
      <c r="B2057" s="5" t="s">
        <v>90</v>
      </c>
      <c r="C2057" s="78" t="s">
        <v>5057</v>
      </c>
      <c r="D2057" s="5" t="s">
        <v>91</v>
      </c>
      <c r="E2057" s="30">
        <v>45706</v>
      </c>
      <c r="F2057" s="5" t="s">
        <v>2</v>
      </c>
      <c r="G2057" s="78" t="s">
        <v>78</v>
      </c>
      <c r="H2057" s="78" t="s">
        <v>114</v>
      </c>
      <c r="I2057" s="78" t="s">
        <v>56</v>
      </c>
      <c r="J2057" s="5" t="s">
        <v>93</v>
      </c>
      <c r="K2057" s="5"/>
      <c r="L2057" s="5"/>
      <c r="M2057" s="5"/>
      <c r="N2057" s="5"/>
      <c r="O2057" s="5"/>
      <c r="P2057" s="5" t="s">
        <v>265</v>
      </c>
      <c r="Q2057" s="78" t="s">
        <v>56</v>
      </c>
      <c r="R2057" s="78" t="s">
        <v>78</v>
      </c>
      <c r="S2057" s="30"/>
      <c r="T2057" s="5">
        <v>0</v>
      </c>
      <c r="U2057" s="30"/>
      <c r="V2057" s="5">
        <v>0</v>
      </c>
      <c r="W2057" s="30"/>
      <c r="X2057" s="5">
        <v>0</v>
      </c>
      <c r="Y2057" s="30">
        <v>45709</v>
      </c>
      <c r="Z2057" s="30">
        <v>45713</v>
      </c>
      <c r="AA2057" s="30">
        <v>45720</v>
      </c>
      <c r="AB2057" s="30">
        <v>45727</v>
      </c>
      <c r="AC2057" s="5">
        <v>1</v>
      </c>
      <c r="AD2057" s="5" t="s">
        <v>94</v>
      </c>
      <c r="AE2057" s="5">
        <v>7314</v>
      </c>
    </row>
    <row r="2058" spans="1:31" x14ac:dyDescent="0.25">
      <c r="A2058" s="5">
        <v>94145017</v>
      </c>
      <c r="B2058" s="5" t="s">
        <v>90</v>
      </c>
      <c r="C2058" s="78" t="s">
        <v>2904</v>
      </c>
      <c r="D2058" s="5" t="s">
        <v>91</v>
      </c>
      <c r="E2058" s="30">
        <v>45706</v>
      </c>
      <c r="F2058" s="5" t="s">
        <v>2</v>
      </c>
      <c r="G2058" s="78" t="s">
        <v>73</v>
      </c>
      <c r="H2058" s="78" t="s">
        <v>100</v>
      </c>
      <c r="I2058" s="78" t="s">
        <v>43</v>
      </c>
      <c r="J2058" s="5" t="s">
        <v>93</v>
      </c>
      <c r="K2058" s="5">
        <v>38</v>
      </c>
      <c r="L2058" s="5">
        <v>3970</v>
      </c>
      <c r="M2058" s="5">
        <v>45757802</v>
      </c>
      <c r="N2058" s="5">
        <v>929648609</v>
      </c>
      <c r="O2058" s="5">
        <v>6768</v>
      </c>
      <c r="P2058" s="5" t="s">
        <v>265</v>
      </c>
      <c r="Q2058" s="78" t="s">
        <v>43</v>
      </c>
      <c r="R2058" s="78" t="s">
        <v>115</v>
      </c>
      <c r="S2058" s="30">
        <v>45706</v>
      </c>
      <c r="T2058" s="5">
        <v>1</v>
      </c>
      <c r="U2058" s="30">
        <v>45706</v>
      </c>
      <c r="V2058" s="5">
        <v>1</v>
      </c>
      <c r="W2058" s="30">
        <v>45709</v>
      </c>
      <c r="X2058" s="5">
        <v>1</v>
      </c>
      <c r="Y2058" s="30">
        <v>45710</v>
      </c>
      <c r="Z2058" s="30">
        <v>45713</v>
      </c>
      <c r="AA2058" s="30">
        <v>45720</v>
      </c>
      <c r="AB2058" s="30">
        <v>45727</v>
      </c>
      <c r="AC2058" s="5">
        <v>1</v>
      </c>
      <c r="AD2058" s="5" t="s">
        <v>113</v>
      </c>
      <c r="AE2058" s="5">
        <v>6768</v>
      </c>
    </row>
    <row r="2059" spans="1:31" x14ac:dyDescent="0.25">
      <c r="A2059" s="5">
        <v>94145623</v>
      </c>
      <c r="B2059" s="5" t="s">
        <v>90</v>
      </c>
      <c r="C2059" s="78" t="s">
        <v>2239</v>
      </c>
      <c r="D2059" s="5" t="s">
        <v>97</v>
      </c>
      <c r="E2059" s="30">
        <v>45706</v>
      </c>
      <c r="F2059" s="5" t="s">
        <v>2</v>
      </c>
      <c r="G2059" s="78" t="s">
        <v>78</v>
      </c>
      <c r="H2059" s="78" t="s">
        <v>104</v>
      </c>
      <c r="I2059" s="78" t="s">
        <v>56</v>
      </c>
      <c r="J2059" s="5" t="s">
        <v>93</v>
      </c>
      <c r="K2059" s="5">
        <v>37</v>
      </c>
      <c r="L2059" s="5">
        <v>3045</v>
      </c>
      <c r="M2059" s="5">
        <v>48352808</v>
      </c>
      <c r="N2059" s="5">
        <v>922973430</v>
      </c>
      <c r="O2059" s="5">
        <v>7314</v>
      </c>
      <c r="P2059" s="5" t="s">
        <v>265</v>
      </c>
      <c r="Q2059" s="78" t="s">
        <v>56</v>
      </c>
      <c r="R2059" s="78" t="s">
        <v>78</v>
      </c>
      <c r="S2059" s="30">
        <v>45706</v>
      </c>
      <c r="T2059" s="5">
        <v>1</v>
      </c>
      <c r="U2059" s="30">
        <v>45706</v>
      </c>
      <c r="V2059" s="5">
        <v>1</v>
      </c>
      <c r="W2059" s="30">
        <v>45710</v>
      </c>
      <c r="X2059" s="5">
        <v>1</v>
      </c>
      <c r="Y2059" s="30">
        <v>45709</v>
      </c>
      <c r="Z2059" s="30">
        <v>45713</v>
      </c>
      <c r="AA2059" s="30">
        <v>45720</v>
      </c>
      <c r="AB2059" s="30">
        <v>45727</v>
      </c>
      <c r="AC2059" s="5">
        <v>1</v>
      </c>
      <c r="AD2059" s="5" t="s">
        <v>113</v>
      </c>
      <c r="AE2059" s="5">
        <v>7314</v>
      </c>
    </row>
    <row r="2060" spans="1:31" x14ac:dyDescent="0.25">
      <c r="A2060" s="5">
        <v>94145568</v>
      </c>
      <c r="B2060" s="5" t="s">
        <v>90</v>
      </c>
      <c r="C2060" s="78" t="s">
        <v>748</v>
      </c>
      <c r="D2060" s="5" t="s">
        <v>97</v>
      </c>
      <c r="E2060" s="30">
        <v>45706</v>
      </c>
      <c r="F2060" s="5" t="s">
        <v>2</v>
      </c>
      <c r="G2060" s="78" t="s">
        <v>79</v>
      </c>
      <c r="H2060" s="78" t="s">
        <v>98</v>
      </c>
      <c r="I2060" s="78" t="s">
        <v>67</v>
      </c>
      <c r="J2060" s="5" t="s">
        <v>93</v>
      </c>
      <c r="K2060" s="5">
        <v>39</v>
      </c>
      <c r="L2060" s="5">
        <v>3120</v>
      </c>
      <c r="M2060" s="5">
        <v>76449632</v>
      </c>
      <c r="N2060" s="5">
        <v>907189861</v>
      </c>
      <c r="O2060" s="5">
        <v>6260</v>
      </c>
      <c r="P2060" s="5" t="s">
        <v>265</v>
      </c>
      <c r="Q2060" s="78" t="s">
        <v>67</v>
      </c>
      <c r="R2060" s="78" t="s">
        <v>78</v>
      </c>
      <c r="S2060" s="30">
        <v>45706</v>
      </c>
      <c r="T2060" s="5">
        <v>1</v>
      </c>
      <c r="U2060" s="30">
        <v>45706</v>
      </c>
      <c r="V2060" s="5">
        <v>1</v>
      </c>
      <c r="W2060" s="30">
        <v>45709</v>
      </c>
      <c r="X2060" s="5">
        <v>1</v>
      </c>
      <c r="Y2060" s="30">
        <v>45710</v>
      </c>
      <c r="Z2060" s="30">
        <v>45714</v>
      </c>
      <c r="AA2060" s="30">
        <v>45721</v>
      </c>
      <c r="AB2060" s="30">
        <v>45728</v>
      </c>
      <c r="AC2060" s="5">
        <v>1</v>
      </c>
      <c r="AD2060" s="5" t="s">
        <v>113</v>
      </c>
      <c r="AE2060" s="5">
        <v>6260</v>
      </c>
    </row>
    <row r="2061" spans="1:31" x14ac:dyDescent="0.25">
      <c r="A2061" s="5">
        <v>94145930</v>
      </c>
      <c r="B2061" s="5" t="s">
        <v>90</v>
      </c>
      <c r="C2061" s="78" t="s">
        <v>3881</v>
      </c>
      <c r="D2061" s="5" t="s">
        <v>91</v>
      </c>
      <c r="E2061" s="30">
        <v>45706</v>
      </c>
      <c r="F2061" s="5" t="s">
        <v>2</v>
      </c>
      <c r="G2061" s="78" t="s">
        <v>78</v>
      </c>
      <c r="H2061" s="78" t="s">
        <v>98</v>
      </c>
      <c r="I2061" s="78"/>
      <c r="J2061" s="5" t="s">
        <v>93</v>
      </c>
      <c r="K2061" s="5">
        <v>39</v>
      </c>
      <c r="L2061" s="5">
        <v>3325</v>
      </c>
      <c r="M2061" s="5">
        <v>47817994</v>
      </c>
      <c r="N2061" s="5">
        <v>927130197</v>
      </c>
      <c r="O2061" s="5">
        <v>6257</v>
      </c>
      <c r="P2061" s="5" t="s">
        <v>265</v>
      </c>
      <c r="Q2061" s="78" t="s">
        <v>25</v>
      </c>
      <c r="R2061" s="78" t="s">
        <v>111</v>
      </c>
      <c r="S2061" s="30">
        <v>45706</v>
      </c>
      <c r="T2061" s="5">
        <v>1</v>
      </c>
      <c r="U2061" s="30">
        <v>45706</v>
      </c>
      <c r="V2061" s="5">
        <v>1</v>
      </c>
      <c r="W2061" s="30">
        <v>45709</v>
      </c>
      <c r="X2061" s="5">
        <v>1</v>
      </c>
      <c r="Y2061" s="30">
        <v>45709</v>
      </c>
      <c r="Z2061" s="30">
        <v>45713</v>
      </c>
      <c r="AA2061" s="30">
        <v>45720</v>
      </c>
      <c r="AB2061" s="30">
        <v>45727</v>
      </c>
      <c r="AC2061" s="5">
        <v>1</v>
      </c>
      <c r="AD2061" s="5" t="s">
        <v>113</v>
      </c>
      <c r="AE2061" s="5"/>
    </row>
    <row r="2062" spans="1:31" x14ac:dyDescent="0.25">
      <c r="A2062" s="5">
        <v>94146231</v>
      </c>
      <c r="B2062" s="5" t="s">
        <v>90</v>
      </c>
      <c r="C2062" s="78" t="s">
        <v>756</v>
      </c>
      <c r="D2062" s="5" t="s">
        <v>97</v>
      </c>
      <c r="E2062" s="30">
        <v>45706</v>
      </c>
      <c r="F2062" s="5" t="s">
        <v>2</v>
      </c>
      <c r="G2062" s="78" t="s">
        <v>78</v>
      </c>
      <c r="H2062" s="78" t="s">
        <v>102</v>
      </c>
      <c r="I2062" s="78" t="s">
        <v>65</v>
      </c>
      <c r="J2062" s="5" t="s">
        <v>93</v>
      </c>
      <c r="K2062" s="5">
        <v>38</v>
      </c>
      <c r="L2062" s="5">
        <v>3185</v>
      </c>
      <c r="M2062" s="5">
        <v>46931197</v>
      </c>
      <c r="N2062" s="5">
        <v>920610490</v>
      </c>
      <c r="O2062" s="5">
        <v>15770</v>
      </c>
      <c r="P2062" s="5" t="s">
        <v>265</v>
      </c>
      <c r="Q2062" s="78" t="s">
        <v>65</v>
      </c>
      <c r="R2062" s="78" t="s">
        <v>78</v>
      </c>
      <c r="S2062" s="30">
        <v>45707</v>
      </c>
      <c r="T2062" s="5">
        <v>1</v>
      </c>
      <c r="U2062" s="30">
        <v>45707</v>
      </c>
      <c r="V2062" s="5">
        <v>1</v>
      </c>
      <c r="W2062" s="30">
        <v>45708</v>
      </c>
      <c r="X2062" s="5">
        <v>1</v>
      </c>
      <c r="Y2062" s="30">
        <v>45712</v>
      </c>
      <c r="Z2062" s="30">
        <v>45716</v>
      </c>
      <c r="AA2062" s="30">
        <v>45723</v>
      </c>
      <c r="AB2062" s="30">
        <v>45730</v>
      </c>
      <c r="AC2062" s="5">
        <v>1</v>
      </c>
      <c r="AD2062" s="5" t="s">
        <v>113</v>
      </c>
      <c r="AE2062" s="5">
        <v>6256</v>
      </c>
    </row>
    <row r="2063" spans="1:31" x14ac:dyDescent="0.25">
      <c r="A2063" s="5">
        <v>94145412</v>
      </c>
      <c r="B2063" s="5" t="s">
        <v>90</v>
      </c>
      <c r="C2063" s="78" t="s">
        <v>2230</v>
      </c>
      <c r="D2063" s="5" t="s">
        <v>97</v>
      </c>
      <c r="E2063" s="30">
        <v>45706</v>
      </c>
      <c r="F2063" s="5" t="s">
        <v>2</v>
      </c>
      <c r="G2063" s="78" t="s">
        <v>78</v>
      </c>
      <c r="H2063" s="78" t="s">
        <v>144</v>
      </c>
      <c r="I2063" s="78"/>
      <c r="J2063" s="5" t="s">
        <v>93</v>
      </c>
      <c r="K2063" s="5">
        <v>39</v>
      </c>
      <c r="L2063" s="5">
        <v>3190</v>
      </c>
      <c r="M2063" s="5">
        <v>44725772</v>
      </c>
      <c r="N2063" s="5">
        <v>932063513</v>
      </c>
      <c r="O2063" s="5">
        <v>6256</v>
      </c>
      <c r="P2063" s="5" t="s">
        <v>265</v>
      </c>
      <c r="Q2063" s="78" t="s">
        <v>25</v>
      </c>
      <c r="R2063" s="78" t="s">
        <v>111</v>
      </c>
      <c r="S2063" s="30">
        <v>45706</v>
      </c>
      <c r="T2063" s="5">
        <v>1</v>
      </c>
      <c r="U2063" s="30">
        <v>45706</v>
      </c>
      <c r="V2063" s="5">
        <v>1</v>
      </c>
      <c r="W2063" s="30">
        <v>45709</v>
      </c>
      <c r="X2063" s="5">
        <v>1</v>
      </c>
      <c r="Y2063" s="30">
        <v>45709</v>
      </c>
      <c r="Z2063" s="30">
        <v>45713</v>
      </c>
      <c r="AA2063" s="30">
        <v>45720</v>
      </c>
      <c r="AB2063" s="30">
        <v>45727</v>
      </c>
      <c r="AC2063" s="5">
        <v>1</v>
      </c>
      <c r="AD2063" s="5" t="s">
        <v>113</v>
      </c>
      <c r="AE2063" s="5"/>
    </row>
    <row r="2064" spans="1:31" x14ac:dyDescent="0.25">
      <c r="A2064" s="5">
        <v>94146149</v>
      </c>
      <c r="B2064" s="5" t="s">
        <v>90</v>
      </c>
      <c r="C2064" s="78" t="s">
        <v>2241</v>
      </c>
      <c r="D2064" s="5" t="s">
        <v>97</v>
      </c>
      <c r="E2064" s="30">
        <v>45706</v>
      </c>
      <c r="F2064" s="5" t="s">
        <v>2</v>
      </c>
      <c r="G2064" s="78" t="s">
        <v>78</v>
      </c>
      <c r="H2064" s="78" t="s">
        <v>92</v>
      </c>
      <c r="I2064" s="78" t="s">
        <v>59</v>
      </c>
      <c r="J2064" s="5" t="s">
        <v>93</v>
      </c>
      <c r="K2064" s="5"/>
      <c r="L2064" s="5"/>
      <c r="M2064" s="5"/>
      <c r="N2064" s="5"/>
      <c r="O2064" s="5"/>
      <c r="P2064" s="5" t="s">
        <v>265</v>
      </c>
      <c r="Q2064" s="78" t="s">
        <v>59</v>
      </c>
      <c r="R2064" s="78" t="s">
        <v>78</v>
      </c>
      <c r="S2064" s="30"/>
      <c r="T2064" s="5">
        <v>0</v>
      </c>
      <c r="U2064" s="30"/>
      <c r="V2064" s="5">
        <v>0</v>
      </c>
      <c r="W2064" s="30"/>
      <c r="X2064" s="5">
        <v>0</v>
      </c>
      <c r="Y2064" s="30">
        <v>45709</v>
      </c>
      <c r="Z2064" s="30">
        <v>45713</v>
      </c>
      <c r="AA2064" s="30">
        <v>45720</v>
      </c>
      <c r="AB2064" s="30">
        <v>45727</v>
      </c>
      <c r="AC2064" s="5">
        <v>1</v>
      </c>
      <c r="AD2064" s="5" t="s">
        <v>94</v>
      </c>
      <c r="AE2064" s="5">
        <v>6267</v>
      </c>
    </row>
    <row r="2065" spans="1:31" x14ac:dyDescent="0.25">
      <c r="A2065" s="5">
        <v>94145717</v>
      </c>
      <c r="B2065" s="5" t="s">
        <v>90</v>
      </c>
      <c r="C2065" s="78" t="s">
        <v>2240</v>
      </c>
      <c r="D2065" s="5" t="s">
        <v>91</v>
      </c>
      <c r="E2065" s="30">
        <v>45706</v>
      </c>
      <c r="F2065" s="5" t="s">
        <v>2</v>
      </c>
      <c r="G2065" s="78" t="s">
        <v>78</v>
      </c>
      <c r="H2065" s="78" t="s">
        <v>100</v>
      </c>
      <c r="I2065" s="78" t="s">
        <v>62</v>
      </c>
      <c r="J2065" s="5" t="s">
        <v>93</v>
      </c>
      <c r="K2065" s="5">
        <v>40</v>
      </c>
      <c r="L2065" s="5">
        <v>3855</v>
      </c>
      <c r="M2065" s="5">
        <v>74718946</v>
      </c>
      <c r="N2065" s="5">
        <v>979074977</v>
      </c>
      <c r="O2065" s="5">
        <v>6262</v>
      </c>
      <c r="P2065" s="5" t="s">
        <v>265</v>
      </c>
      <c r="Q2065" s="78" t="s">
        <v>62</v>
      </c>
      <c r="R2065" s="78" t="s">
        <v>78</v>
      </c>
      <c r="S2065" s="30">
        <v>45706</v>
      </c>
      <c r="T2065" s="5">
        <v>1</v>
      </c>
      <c r="U2065" s="30">
        <v>45706</v>
      </c>
      <c r="V2065" s="5">
        <v>1</v>
      </c>
      <c r="W2065" s="30">
        <v>45708</v>
      </c>
      <c r="X2065" s="5">
        <v>1</v>
      </c>
      <c r="Y2065" s="30"/>
      <c r="Z2065" s="30"/>
      <c r="AA2065" s="30"/>
      <c r="AB2065" s="30"/>
      <c r="AC2065" s="5">
        <v>0</v>
      </c>
      <c r="AD2065" s="5" t="s">
        <v>94</v>
      </c>
      <c r="AE2065" s="5">
        <v>6262</v>
      </c>
    </row>
    <row r="2066" spans="1:31" x14ac:dyDescent="0.25">
      <c r="A2066" s="5">
        <v>94147269</v>
      </c>
      <c r="B2066" s="5" t="s">
        <v>90</v>
      </c>
      <c r="C2066" s="78" t="s">
        <v>2244</v>
      </c>
      <c r="D2066" s="5" t="s">
        <v>97</v>
      </c>
      <c r="E2066" s="30">
        <v>45707</v>
      </c>
      <c r="F2066" s="5" t="s">
        <v>2</v>
      </c>
      <c r="G2066" s="78" t="s">
        <v>78</v>
      </c>
      <c r="H2066" s="78" t="s">
        <v>102</v>
      </c>
      <c r="I2066" s="78" t="s">
        <v>59</v>
      </c>
      <c r="J2066" s="5" t="s">
        <v>93</v>
      </c>
      <c r="K2066" s="5">
        <v>39</v>
      </c>
      <c r="L2066" s="5">
        <v>3070</v>
      </c>
      <c r="M2066" s="5">
        <v>48132753</v>
      </c>
      <c r="N2066" s="5">
        <v>921275236</v>
      </c>
      <c r="O2066" s="5">
        <v>6267</v>
      </c>
      <c r="P2066" s="5" t="s">
        <v>265</v>
      </c>
      <c r="Q2066" s="78" t="s">
        <v>59</v>
      </c>
      <c r="R2066" s="78" t="s">
        <v>78</v>
      </c>
      <c r="S2066" s="30">
        <v>45708</v>
      </c>
      <c r="T2066" s="5">
        <v>1</v>
      </c>
      <c r="U2066" s="30">
        <v>45708</v>
      </c>
      <c r="V2066" s="5">
        <v>1</v>
      </c>
      <c r="W2066" s="30">
        <v>45709</v>
      </c>
      <c r="X2066" s="5">
        <v>1</v>
      </c>
      <c r="Y2066" s="30">
        <v>45710</v>
      </c>
      <c r="Z2066" s="30">
        <v>45714</v>
      </c>
      <c r="AA2066" s="30">
        <v>45721</v>
      </c>
      <c r="AB2066" s="30">
        <v>45728</v>
      </c>
      <c r="AC2066" s="5">
        <v>1</v>
      </c>
      <c r="AD2066" s="5" t="s">
        <v>113</v>
      </c>
      <c r="AE2066" s="5">
        <v>6267</v>
      </c>
    </row>
    <row r="2067" spans="1:31" x14ac:dyDescent="0.25">
      <c r="A2067" s="5">
        <v>94146752</v>
      </c>
      <c r="B2067" s="5" t="s">
        <v>90</v>
      </c>
      <c r="C2067" s="78" t="s">
        <v>2243</v>
      </c>
      <c r="D2067" s="5" t="s">
        <v>97</v>
      </c>
      <c r="E2067" s="30">
        <v>45707</v>
      </c>
      <c r="F2067" s="5" t="s">
        <v>2</v>
      </c>
      <c r="G2067" s="78" t="s">
        <v>78</v>
      </c>
      <c r="H2067" s="78" t="s">
        <v>102</v>
      </c>
      <c r="I2067" s="78" t="s">
        <v>64</v>
      </c>
      <c r="J2067" s="5" t="s">
        <v>93</v>
      </c>
      <c r="K2067" s="5">
        <v>38</v>
      </c>
      <c r="L2067" s="5">
        <v>3900</v>
      </c>
      <c r="M2067" s="5">
        <v>43040687</v>
      </c>
      <c r="N2067" s="5">
        <v>928856970</v>
      </c>
      <c r="O2067" s="5">
        <v>6255</v>
      </c>
      <c r="P2067" s="5" t="s">
        <v>265</v>
      </c>
      <c r="Q2067" s="78" t="s">
        <v>64</v>
      </c>
      <c r="R2067" s="78" t="s">
        <v>78</v>
      </c>
      <c r="S2067" s="30">
        <v>45707</v>
      </c>
      <c r="T2067" s="5">
        <v>1</v>
      </c>
      <c r="U2067" s="30">
        <v>45707</v>
      </c>
      <c r="V2067" s="5">
        <v>1</v>
      </c>
      <c r="W2067" s="30">
        <v>45710</v>
      </c>
      <c r="X2067" s="5">
        <v>1</v>
      </c>
      <c r="Y2067" s="30">
        <v>45710</v>
      </c>
      <c r="Z2067" s="30">
        <v>45714</v>
      </c>
      <c r="AA2067" s="30">
        <v>45721</v>
      </c>
      <c r="AB2067" s="30">
        <v>45728</v>
      </c>
      <c r="AC2067" s="5">
        <v>1</v>
      </c>
      <c r="AD2067" s="5" t="s">
        <v>113</v>
      </c>
      <c r="AE2067" s="5">
        <v>6255</v>
      </c>
    </row>
    <row r="2068" spans="1:31" x14ac:dyDescent="0.25">
      <c r="A2068" s="5">
        <v>94147458</v>
      </c>
      <c r="B2068" s="5" t="s">
        <v>110</v>
      </c>
      <c r="C2068" s="78" t="s">
        <v>3887</v>
      </c>
      <c r="D2068" s="5" t="s">
        <v>97</v>
      </c>
      <c r="E2068" s="30">
        <v>45707</v>
      </c>
      <c r="F2068" s="5" t="s">
        <v>2</v>
      </c>
      <c r="G2068" s="78" t="s">
        <v>78</v>
      </c>
      <c r="H2068" s="78" t="s">
        <v>104</v>
      </c>
      <c r="I2068" s="78"/>
      <c r="J2068" s="5" t="s">
        <v>93</v>
      </c>
      <c r="K2068" s="5">
        <v>39</v>
      </c>
      <c r="L2068" s="5">
        <v>4070</v>
      </c>
      <c r="M2068" s="5">
        <v>75074324</v>
      </c>
      <c r="N2068" s="5">
        <v>940320014</v>
      </c>
      <c r="O2068" s="5">
        <v>6261</v>
      </c>
      <c r="P2068" s="5" t="s">
        <v>265</v>
      </c>
      <c r="Q2068" s="78" t="s">
        <v>25</v>
      </c>
      <c r="R2068" s="78" t="s">
        <v>111</v>
      </c>
      <c r="S2068" s="30">
        <v>45707</v>
      </c>
      <c r="T2068" s="5">
        <v>1</v>
      </c>
      <c r="U2068" s="30">
        <v>45707</v>
      </c>
      <c r="V2068" s="5">
        <v>1</v>
      </c>
      <c r="W2068" s="30"/>
      <c r="X2068" s="5">
        <v>0</v>
      </c>
      <c r="Y2068" s="30">
        <v>45712</v>
      </c>
      <c r="Z2068" s="30">
        <v>45716</v>
      </c>
      <c r="AA2068" s="30">
        <v>45723</v>
      </c>
      <c r="AB2068" s="30">
        <v>45730</v>
      </c>
      <c r="AC2068" s="5">
        <v>1</v>
      </c>
      <c r="AD2068" s="5" t="s">
        <v>94</v>
      </c>
      <c r="AE2068" s="5"/>
    </row>
    <row r="2069" spans="1:31" x14ac:dyDescent="0.25">
      <c r="A2069" s="5">
        <v>94147705</v>
      </c>
      <c r="B2069" s="5" t="s">
        <v>90</v>
      </c>
      <c r="C2069" s="78" t="s">
        <v>772</v>
      </c>
      <c r="D2069" s="5" t="s">
        <v>91</v>
      </c>
      <c r="E2069" s="30">
        <v>45707</v>
      </c>
      <c r="F2069" s="5" t="s">
        <v>2</v>
      </c>
      <c r="G2069" s="78" t="s">
        <v>78</v>
      </c>
      <c r="H2069" s="78" t="s">
        <v>104</v>
      </c>
      <c r="I2069" s="78" t="s">
        <v>66</v>
      </c>
      <c r="J2069" s="5" t="s">
        <v>93</v>
      </c>
      <c r="K2069" s="5">
        <v>38</v>
      </c>
      <c r="L2069" s="5">
        <v>2925</v>
      </c>
      <c r="M2069" s="5">
        <v>48690188</v>
      </c>
      <c r="N2069" s="5">
        <v>930771316</v>
      </c>
      <c r="O2069" s="5">
        <v>6261</v>
      </c>
      <c r="P2069" s="5" t="s">
        <v>265</v>
      </c>
      <c r="Q2069" s="78" t="s">
        <v>66</v>
      </c>
      <c r="R2069" s="78" t="s">
        <v>78</v>
      </c>
      <c r="S2069" s="30">
        <v>45707</v>
      </c>
      <c r="T2069" s="5">
        <v>1</v>
      </c>
      <c r="U2069" s="30">
        <v>45707</v>
      </c>
      <c r="V2069" s="5">
        <v>1</v>
      </c>
      <c r="W2069" s="30">
        <v>45712</v>
      </c>
      <c r="X2069" s="5">
        <v>1</v>
      </c>
      <c r="Y2069" s="30">
        <v>45710</v>
      </c>
      <c r="Z2069" s="30">
        <v>45714</v>
      </c>
      <c r="AA2069" s="30">
        <v>45721</v>
      </c>
      <c r="AB2069" s="30">
        <v>45728</v>
      </c>
      <c r="AC2069" s="5">
        <v>1</v>
      </c>
      <c r="AD2069" s="5" t="s">
        <v>113</v>
      </c>
      <c r="AE2069" s="5">
        <v>6261</v>
      </c>
    </row>
    <row r="2070" spans="1:31" x14ac:dyDescent="0.25">
      <c r="A2070" s="5">
        <v>94147517</v>
      </c>
      <c r="B2070" s="5" t="s">
        <v>90</v>
      </c>
      <c r="C2070" s="78" t="s">
        <v>771</v>
      </c>
      <c r="D2070" s="5" t="s">
        <v>97</v>
      </c>
      <c r="E2070" s="30">
        <v>45707</v>
      </c>
      <c r="F2070" s="5" t="s">
        <v>2</v>
      </c>
      <c r="G2070" s="78" t="s">
        <v>78</v>
      </c>
      <c r="H2070" s="78" t="s">
        <v>134</v>
      </c>
      <c r="I2070" s="78" t="s">
        <v>63</v>
      </c>
      <c r="J2070" s="5" t="s">
        <v>93</v>
      </c>
      <c r="K2070" s="5"/>
      <c r="L2070" s="5"/>
      <c r="M2070" s="5"/>
      <c r="N2070" s="5"/>
      <c r="O2070" s="5"/>
      <c r="P2070" s="5" t="s">
        <v>265</v>
      </c>
      <c r="Q2070" s="78" t="s">
        <v>63</v>
      </c>
      <c r="R2070" s="78" t="s">
        <v>78</v>
      </c>
      <c r="S2070" s="5"/>
      <c r="T2070" s="5">
        <v>0</v>
      </c>
      <c r="U2070" s="5"/>
      <c r="V2070" s="5">
        <v>0</v>
      </c>
      <c r="W2070" s="5"/>
      <c r="X2070" s="5">
        <v>0</v>
      </c>
      <c r="Y2070" s="30">
        <v>45710</v>
      </c>
      <c r="Z2070" s="30">
        <v>45714</v>
      </c>
      <c r="AA2070" s="30">
        <v>45721</v>
      </c>
      <c r="AB2070" s="30">
        <v>45728</v>
      </c>
      <c r="AC2070" s="5">
        <v>1</v>
      </c>
      <c r="AD2070" s="5" t="s">
        <v>94</v>
      </c>
      <c r="AE2070" s="5">
        <v>6268</v>
      </c>
    </row>
    <row r="2071" spans="1:31" x14ac:dyDescent="0.25">
      <c r="A2071" s="5">
        <v>94147009</v>
      </c>
      <c r="B2071" s="5" t="s">
        <v>90</v>
      </c>
      <c r="C2071" s="78" t="s">
        <v>2247</v>
      </c>
      <c r="D2071" s="5" t="s">
        <v>97</v>
      </c>
      <c r="E2071" s="30">
        <v>45707</v>
      </c>
      <c r="F2071" s="5" t="s">
        <v>2</v>
      </c>
      <c r="G2071" s="78" t="s">
        <v>73</v>
      </c>
      <c r="H2071" s="78" t="s">
        <v>100</v>
      </c>
      <c r="I2071" s="78" t="s">
        <v>42</v>
      </c>
      <c r="J2071" s="5" t="s">
        <v>93</v>
      </c>
      <c r="K2071" s="5">
        <v>38</v>
      </c>
      <c r="L2071" s="5">
        <v>3615</v>
      </c>
      <c r="M2071" s="5">
        <v>46661048</v>
      </c>
      <c r="N2071" s="5">
        <v>904349712</v>
      </c>
      <c r="O2071" s="5">
        <v>6219</v>
      </c>
      <c r="P2071" s="5" t="s">
        <v>265</v>
      </c>
      <c r="Q2071" s="78" t="s">
        <v>42</v>
      </c>
      <c r="R2071" s="78" t="s">
        <v>115</v>
      </c>
      <c r="S2071" s="30">
        <v>45707</v>
      </c>
      <c r="T2071" s="5">
        <v>1</v>
      </c>
      <c r="U2071" s="30">
        <v>45707</v>
      </c>
      <c r="V2071" s="5">
        <v>1</v>
      </c>
      <c r="W2071" s="30">
        <v>45709</v>
      </c>
      <c r="X2071" s="5">
        <v>1</v>
      </c>
      <c r="Y2071" s="30">
        <v>45710</v>
      </c>
      <c r="Z2071" s="30">
        <v>45714</v>
      </c>
      <c r="AA2071" s="30">
        <v>45721</v>
      </c>
      <c r="AB2071" s="30">
        <v>45728</v>
      </c>
      <c r="AC2071" s="5">
        <v>1</v>
      </c>
      <c r="AD2071" s="5" t="s">
        <v>113</v>
      </c>
      <c r="AE2071" s="5">
        <v>6244</v>
      </c>
    </row>
    <row r="2072" spans="1:31" x14ac:dyDescent="0.25">
      <c r="A2072" s="5">
        <v>94147521</v>
      </c>
      <c r="B2072" s="5" t="s">
        <v>110</v>
      </c>
      <c r="C2072" s="78" t="s">
        <v>3886</v>
      </c>
      <c r="D2072" s="5" t="s">
        <v>91</v>
      </c>
      <c r="E2072" s="30">
        <v>45707</v>
      </c>
      <c r="F2072" s="5" t="s">
        <v>2</v>
      </c>
      <c r="G2072" s="78" t="s">
        <v>78</v>
      </c>
      <c r="H2072" s="78" t="s">
        <v>187</v>
      </c>
      <c r="I2072" s="78"/>
      <c r="J2072" s="5" t="s">
        <v>93</v>
      </c>
      <c r="K2072" s="5"/>
      <c r="L2072" s="5"/>
      <c r="M2072" s="5"/>
      <c r="N2072" s="5"/>
      <c r="O2072" s="5"/>
      <c r="P2072" s="5" t="s">
        <v>265</v>
      </c>
      <c r="Q2072" s="78"/>
      <c r="R2072" s="78"/>
      <c r="S2072" s="30"/>
      <c r="T2072" s="5">
        <v>0</v>
      </c>
      <c r="U2072" s="30"/>
      <c r="V2072" s="5">
        <v>0</v>
      </c>
      <c r="W2072" s="30"/>
      <c r="X2072" s="5">
        <v>0</v>
      </c>
      <c r="Y2072" s="30"/>
      <c r="Z2072" s="30"/>
      <c r="AA2072" s="30"/>
      <c r="AB2072" s="30"/>
      <c r="AC2072" s="5">
        <v>0</v>
      </c>
      <c r="AD2072" s="5" t="s">
        <v>94</v>
      </c>
      <c r="AE2072" s="5"/>
    </row>
    <row r="2073" spans="1:31" x14ac:dyDescent="0.25">
      <c r="A2073" s="5">
        <v>94146686</v>
      </c>
      <c r="B2073" s="5" t="s">
        <v>90</v>
      </c>
      <c r="C2073" s="78" t="s">
        <v>763</v>
      </c>
      <c r="D2073" s="5" t="s">
        <v>97</v>
      </c>
      <c r="E2073" s="30">
        <v>45707</v>
      </c>
      <c r="F2073" s="5" t="s">
        <v>2</v>
      </c>
      <c r="G2073" s="78" t="s">
        <v>73</v>
      </c>
      <c r="H2073" s="78" t="s">
        <v>152</v>
      </c>
      <c r="I2073" s="78"/>
      <c r="J2073" s="5" t="s">
        <v>236</v>
      </c>
      <c r="K2073" s="5">
        <v>38</v>
      </c>
      <c r="L2073" s="5">
        <v>3940</v>
      </c>
      <c r="M2073" s="5">
        <v>71252248</v>
      </c>
      <c r="N2073" s="5">
        <v>977993289</v>
      </c>
      <c r="O2073" s="5">
        <v>18306</v>
      </c>
      <c r="P2073" s="5" t="s">
        <v>265</v>
      </c>
      <c r="Q2073" s="78" t="s">
        <v>201</v>
      </c>
      <c r="R2073" s="78" t="s">
        <v>111</v>
      </c>
      <c r="S2073" s="30">
        <v>45707</v>
      </c>
      <c r="T2073" s="5">
        <v>1</v>
      </c>
      <c r="U2073" s="30">
        <v>45707</v>
      </c>
      <c r="V2073" s="5">
        <v>1</v>
      </c>
      <c r="W2073" s="30"/>
      <c r="X2073" s="5">
        <v>0</v>
      </c>
      <c r="Y2073" s="30"/>
      <c r="Z2073" s="30"/>
      <c r="AA2073" s="30"/>
      <c r="AB2073" s="30"/>
      <c r="AC2073" s="5">
        <v>0</v>
      </c>
      <c r="AD2073" s="5" t="s">
        <v>94</v>
      </c>
      <c r="AE2073" s="5"/>
    </row>
    <row r="2074" spans="1:31" x14ac:dyDescent="0.25">
      <c r="A2074" s="5">
        <v>94146449</v>
      </c>
      <c r="B2074" s="5" t="s">
        <v>90</v>
      </c>
      <c r="C2074" s="78" t="s">
        <v>762</v>
      </c>
      <c r="D2074" s="5" t="s">
        <v>97</v>
      </c>
      <c r="E2074" s="30">
        <v>45707</v>
      </c>
      <c r="F2074" s="5" t="s">
        <v>2</v>
      </c>
      <c r="G2074" s="78" t="s">
        <v>73</v>
      </c>
      <c r="H2074" s="78" t="s">
        <v>152</v>
      </c>
      <c r="I2074" s="78"/>
      <c r="J2074" s="5" t="s">
        <v>236</v>
      </c>
      <c r="K2074" s="5">
        <v>40</v>
      </c>
      <c r="L2074" s="5">
        <v>4145</v>
      </c>
      <c r="M2074" s="5">
        <v>44186783</v>
      </c>
      <c r="N2074" s="5">
        <v>999074182</v>
      </c>
      <c r="O2074" s="5">
        <v>18306</v>
      </c>
      <c r="P2074" s="5" t="s">
        <v>265</v>
      </c>
      <c r="Q2074" s="78" t="s">
        <v>201</v>
      </c>
      <c r="R2074" s="78" t="s">
        <v>111</v>
      </c>
      <c r="S2074" s="30">
        <v>45707</v>
      </c>
      <c r="T2074" s="5">
        <v>1</v>
      </c>
      <c r="U2074" s="30">
        <v>45707</v>
      </c>
      <c r="V2074" s="5">
        <v>1</v>
      </c>
      <c r="W2074" s="30"/>
      <c r="X2074" s="5">
        <v>0</v>
      </c>
      <c r="Y2074" s="30"/>
      <c r="Z2074" s="30"/>
      <c r="AA2074" s="30"/>
      <c r="AB2074" s="30"/>
      <c r="AC2074" s="5">
        <v>0</v>
      </c>
      <c r="AD2074" s="5" t="s">
        <v>94</v>
      </c>
      <c r="AE2074" s="5"/>
    </row>
    <row r="2075" spans="1:31" x14ac:dyDescent="0.25">
      <c r="A2075" s="5">
        <v>94147287</v>
      </c>
      <c r="B2075" s="5" t="s">
        <v>90</v>
      </c>
      <c r="C2075" s="78" t="s">
        <v>768</v>
      </c>
      <c r="D2075" s="5" t="s">
        <v>91</v>
      </c>
      <c r="E2075" s="30">
        <v>45707</v>
      </c>
      <c r="F2075" s="5" t="s">
        <v>2</v>
      </c>
      <c r="G2075" s="78" t="s">
        <v>73</v>
      </c>
      <c r="H2075" s="78" t="s">
        <v>152</v>
      </c>
      <c r="I2075" s="78"/>
      <c r="J2075" s="5" t="s">
        <v>236</v>
      </c>
      <c r="K2075" s="5">
        <v>38</v>
      </c>
      <c r="L2075" s="5">
        <v>3490</v>
      </c>
      <c r="M2075" s="5">
        <v>45487738</v>
      </c>
      <c r="N2075" s="5">
        <v>964527977</v>
      </c>
      <c r="O2075" s="5">
        <v>18306</v>
      </c>
      <c r="P2075" s="5" t="s">
        <v>265</v>
      </c>
      <c r="Q2075" s="78" t="s">
        <v>201</v>
      </c>
      <c r="R2075" s="78" t="s">
        <v>111</v>
      </c>
      <c r="S2075" s="30">
        <v>45707</v>
      </c>
      <c r="T2075" s="5">
        <v>1</v>
      </c>
      <c r="U2075" s="30">
        <v>45707</v>
      </c>
      <c r="V2075" s="5">
        <v>1</v>
      </c>
      <c r="W2075" s="30"/>
      <c r="X2075" s="5">
        <v>0</v>
      </c>
      <c r="Y2075" s="30"/>
      <c r="Z2075" s="30"/>
      <c r="AA2075" s="30"/>
      <c r="AB2075" s="30"/>
      <c r="AC2075" s="5">
        <v>0</v>
      </c>
      <c r="AD2075" s="5" t="s">
        <v>94</v>
      </c>
      <c r="AE2075" s="5"/>
    </row>
    <row r="2076" spans="1:31" x14ac:dyDescent="0.25">
      <c r="A2076" s="5">
        <v>94147377</v>
      </c>
      <c r="B2076" s="5" t="s">
        <v>90</v>
      </c>
      <c r="C2076" s="78" t="s">
        <v>2248</v>
      </c>
      <c r="D2076" s="5" t="s">
        <v>97</v>
      </c>
      <c r="E2076" s="30">
        <v>45707</v>
      </c>
      <c r="F2076" s="5" t="s">
        <v>2</v>
      </c>
      <c r="G2076" s="78" t="s">
        <v>73</v>
      </c>
      <c r="H2076" s="78" t="s">
        <v>114</v>
      </c>
      <c r="I2076" s="78"/>
      <c r="J2076" s="5" t="s">
        <v>93</v>
      </c>
      <c r="K2076" s="5"/>
      <c r="L2076" s="5"/>
      <c r="M2076" s="5"/>
      <c r="N2076" s="5"/>
      <c r="O2076" s="5"/>
      <c r="P2076" s="5" t="s">
        <v>265</v>
      </c>
      <c r="Q2076" s="78"/>
      <c r="R2076" s="78"/>
      <c r="S2076" s="30"/>
      <c r="T2076" s="5">
        <v>0</v>
      </c>
      <c r="U2076" s="30"/>
      <c r="V2076" s="5">
        <v>0</v>
      </c>
      <c r="W2076" s="30"/>
      <c r="X2076" s="5">
        <v>0</v>
      </c>
      <c r="Y2076" s="30"/>
      <c r="Z2076" s="30"/>
      <c r="AA2076" s="30"/>
      <c r="AB2076" s="30"/>
      <c r="AC2076" s="5">
        <v>0</v>
      </c>
      <c r="AD2076" s="5" t="s">
        <v>94</v>
      </c>
      <c r="AE2076" s="5"/>
    </row>
    <row r="2077" spans="1:31" x14ac:dyDescent="0.25">
      <c r="A2077" s="5">
        <v>94146397</v>
      </c>
      <c r="B2077" s="5" t="s">
        <v>90</v>
      </c>
      <c r="C2077" s="78" t="s">
        <v>759</v>
      </c>
      <c r="D2077" s="5" t="s">
        <v>91</v>
      </c>
      <c r="E2077" s="30">
        <v>45707</v>
      </c>
      <c r="F2077" s="5" t="s">
        <v>2</v>
      </c>
      <c r="G2077" s="78" t="s">
        <v>76</v>
      </c>
      <c r="H2077" s="78" t="s">
        <v>152</v>
      </c>
      <c r="I2077" s="78"/>
      <c r="J2077" s="5" t="s">
        <v>236</v>
      </c>
      <c r="K2077" s="5">
        <v>39</v>
      </c>
      <c r="L2077" s="5">
        <v>2895</v>
      </c>
      <c r="M2077" s="5">
        <v>42744920</v>
      </c>
      <c r="N2077" s="5">
        <v>998801295</v>
      </c>
      <c r="O2077" s="5">
        <v>18306</v>
      </c>
      <c r="P2077" s="5" t="s">
        <v>265</v>
      </c>
      <c r="Q2077" s="78" t="s">
        <v>201</v>
      </c>
      <c r="R2077" s="78" t="s">
        <v>111</v>
      </c>
      <c r="S2077" s="30">
        <v>45707</v>
      </c>
      <c r="T2077" s="5">
        <v>1</v>
      </c>
      <c r="U2077" s="30">
        <v>45707</v>
      </c>
      <c r="V2077" s="5">
        <v>1</v>
      </c>
      <c r="W2077" s="30"/>
      <c r="X2077" s="5">
        <v>0</v>
      </c>
      <c r="Y2077" s="30"/>
      <c r="Z2077" s="30"/>
      <c r="AA2077" s="30"/>
      <c r="AB2077" s="30"/>
      <c r="AC2077" s="5">
        <v>0</v>
      </c>
      <c r="AD2077" s="5" t="s">
        <v>94</v>
      </c>
      <c r="AE2077" s="5"/>
    </row>
    <row r="2078" spans="1:31" x14ac:dyDescent="0.25">
      <c r="A2078" s="5">
        <v>94147383</v>
      </c>
      <c r="B2078" s="5" t="s">
        <v>90</v>
      </c>
      <c r="C2078" s="78" t="s">
        <v>770</v>
      </c>
      <c r="D2078" s="5" t="s">
        <v>97</v>
      </c>
      <c r="E2078" s="30">
        <v>45707</v>
      </c>
      <c r="F2078" s="5" t="s">
        <v>2</v>
      </c>
      <c r="G2078" s="78" t="s">
        <v>73</v>
      </c>
      <c r="H2078" s="78">
        <v>23151</v>
      </c>
      <c r="I2078" s="78"/>
      <c r="J2078" s="5" t="s">
        <v>236</v>
      </c>
      <c r="K2078" s="5"/>
      <c r="L2078" s="5"/>
      <c r="M2078" s="5"/>
      <c r="N2078" s="5"/>
      <c r="O2078" s="5"/>
      <c r="P2078" s="5" t="s">
        <v>265</v>
      </c>
      <c r="Q2078" s="78"/>
      <c r="R2078" s="78"/>
      <c r="S2078" s="30"/>
      <c r="T2078" s="5">
        <v>0</v>
      </c>
      <c r="U2078" s="30"/>
      <c r="V2078" s="5">
        <v>0</v>
      </c>
      <c r="W2078" s="30"/>
      <c r="X2078" s="5">
        <v>0</v>
      </c>
      <c r="Y2078" s="30"/>
      <c r="Z2078" s="30"/>
      <c r="AA2078" s="30"/>
      <c r="AB2078" s="30"/>
      <c r="AC2078" s="5">
        <v>0</v>
      </c>
      <c r="AD2078" s="5" t="s">
        <v>94</v>
      </c>
      <c r="AE2078" s="5"/>
    </row>
    <row r="2079" spans="1:31" x14ac:dyDescent="0.25">
      <c r="A2079" s="5">
        <v>94147203</v>
      </c>
      <c r="B2079" s="5" t="s">
        <v>90</v>
      </c>
      <c r="C2079" s="78" t="s">
        <v>766</v>
      </c>
      <c r="D2079" s="5" t="s">
        <v>97</v>
      </c>
      <c r="E2079" s="30">
        <v>45707</v>
      </c>
      <c r="F2079" s="5" t="s">
        <v>2</v>
      </c>
      <c r="G2079" s="78" t="s">
        <v>73</v>
      </c>
      <c r="H2079" s="78" t="s">
        <v>132</v>
      </c>
      <c r="I2079" s="78"/>
      <c r="J2079" s="5" t="s">
        <v>93</v>
      </c>
      <c r="K2079" s="5"/>
      <c r="L2079" s="5"/>
      <c r="M2079" s="5"/>
      <c r="N2079" s="5"/>
      <c r="O2079" s="5"/>
      <c r="P2079" s="5" t="s">
        <v>265</v>
      </c>
      <c r="Q2079" s="78"/>
      <c r="R2079" s="78"/>
      <c r="S2079" s="30"/>
      <c r="T2079" s="5">
        <v>0</v>
      </c>
      <c r="U2079" s="30"/>
      <c r="V2079" s="5">
        <v>0</v>
      </c>
      <c r="W2079" s="30"/>
      <c r="X2079" s="5">
        <v>0</v>
      </c>
      <c r="Y2079" s="30"/>
      <c r="Z2079" s="30"/>
      <c r="AA2079" s="30"/>
      <c r="AB2079" s="30"/>
      <c r="AC2079" s="5">
        <v>0</v>
      </c>
      <c r="AD2079" s="5" t="s">
        <v>94</v>
      </c>
      <c r="AE2079" s="5"/>
    </row>
    <row r="2080" spans="1:31" x14ac:dyDescent="0.25">
      <c r="A2080" s="5">
        <v>94147238</v>
      </c>
      <c r="B2080" s="5" t="s">
        <v>90</v>
      </c>
      <c r="C2080" s="78" t="s">
        <v>767</v>
      </c>
      <c r="D2080" s="5" t="s">
        <v>91</v>
      </c>
      <c r="E2080" s="30">
        <v>45707</v>
      </c>
      <c r="F2080" s="5" t="s">
        <v>2</v>
      </c>
      <c r="G2080" s="78" t="s">
        <v>73</v>
      </c>
      <c r="H2080" s="78" t="s">
        <v>156</v>
      </c>
      <c r="I2080" s="78"/>
      <c r="J2080" s="5" t="s">
        <v>236</v>
      </c>
      <c r="K2080" s="5"/>
      <c r="L2080" s="5"/>
      <c r="M2080" s="5"/>
      <c r="N2080" s="5"/>
      <c r="O2080" s="5"/>
      <c r="P2080" s="5" t="s">
        <v>265</v>
      </c>
      <c r="Q2080" s="78"/>
      <c r="R2080" s="78"/>
      <c r="S2080" s="30"/>
      <c r="T2080" s="5">
        <v>0</v>
      </c>
      <c r="U2080" s="30"/>
      <c r="V2080" s="5">
        <v>0</v>
      </c>
      <c r="W2080" s="30"/>
      <c r="X2080" s="5">
        <v>0</v>
      </c>
      <c r="Y2080" s="30"/>
      <c r="Z2080" s="30"/>
      <c r="AA2080" s="30"/>
      <c r="AB2080" s="30"/>
      <c r="AC2080" s="5">
        <v>0</v>
      </c>
      <c r="AD2080" s="5" t="s">
        <v>94</v>
      </c>
      <c r="AE2080" s="5"/>
    </row>
    <row r="2081" spans="1:31" x14ac:dyDescent="0.25">
      <c r="A2081" s="5">
        <v>94146432</v>
      </c>
      <c r="B2081" s="5" t="s">
        <v>90</v>
      </c>
      <c r="C2081" s="78" t="s">
        <v>761</v>
      </c>
      <c r="D2081" s="5" t="s">
        <v>91</v>
      </c>
      <c r="E2081" s="30">
        <v>45707</v>
      </c>
      <c r="F2081" s="5" t="s">
        <v>2</v>
      </c>
      <c r="G2081" s="78" t="s">
        <v>78</v>
      </c>
      <c r="H2081" s="78" t="s">
        <v>273</v>
      </c>
      <c r="I2081" s="78"/>
      <c r="J2081" s="5" t="s">
        <v>236</v>
      </c>
      <c r="K2081" s="5"/>
      <c r="L2081" s="5"/>
      <c r="M2081" s="5"/>
      <c r="N2081" s="5"/>
      <c r="O2081" s="5"/>
      <c r="P2081" s="5" t="s">
        <v>265</v>
      </c>
      <c r="Q2081" s="78"/>
      <c r="R2081" s="78"/>
      <c r="S2081" s="30"/>
      <c r="T2081" s="5">
        <v>0</v>
      </c>
      <c r="U2081" s="30"/>
      <c r="V2081" s="5">
        <v>0</v>
      </c>
      <c r="W2081" s="5"/>
      <c r="X2081" s="5">
        <v>0</v>
      </c>
      <c r="Y2081" s="5"/>
      <c r="Z2081" s="5"/>
      <c r="AA2081" s="5"/>
      <c r="AB2081" s="5"/>
      <c r="AC2081" s="5">
        <v>0</v>
      </c>
      <c r="AD2081" s="5" t="s">
        <v>94</v>
      </c>
      <c r="AE2081" s="5"/>
    </row>
    <row r="2082" spans="1:31" x14ac:dyDescent="0.25">
      <c r="A2082" s="5">
        <v>94149093</v>
      </c>
      <c r="B2082" s="5" t="s">
        <v>90</v>
      </c>
      <c r="C2082" s="78" t="s">
        <v>2906</v>
      </c>
      <c r="D2082" s="5" t="s">
        <v>91</v>
      </c>
      <c r="E2082" s="30">
        <v>45707</v>
      </c>
      <c r="F2082" s="5" t="s">
        <v>2</v>
      </c>
      <c r="G2082" s="78" t="s">
        <v>78</v>
      </c>
      <c r="H2082" s="78" t="s">
        <v>147</v>
      </c>
      <c r="I2082" s="78"/>
      <c r="J2082" s="5" t="s">
        <v>236</v>
      </c>
      <c r="K2082" s="5"/>
      <c r="L2082" s="5"/>
      <c r="M2082" s="5"/>
      <c r="N2082" s="5"/>
      <c r="O2082" s="5"/>
      <c r="P2082" s="5" t="s">
        <v>265</v>
      </c>
      <c r="Q2082" s="78"/>
      <c r="R2082" s="78"/>
      <c r="S2082" s="30"/>
      <c r="T2082" s="5">
        <v>0</v>
      </c>
      <c r="U2082" s="30"/>
      <c r="V2082" s="5">
        <v>0</v>
      </c>
      <c r="W2082" s="30"/>
      <c r="X2082" s="5">
        <v>0</v>
      </c>
      <c r="Y2082" s="5"/>
      <c r="Z2082" s="5"/>
      <c r="AA2082" s="5"/>
      <c r="AB2082" s="5"/>
      <c r="AC2082" s="5">
        <v>0</v>
      </c>
      <c r="AD2082" s="5" t="s">
        <v>94</v>
      </c>
      <c r="AE2082" s="5"/>
    </row>
    <row r="2083" spans="1:31" x14ac:dyDescent="0.25">
      <c r="A2083" s="5">
        <v>94146913</v>
      </c>
      <c r="B2083" s="5" t="s">
        <v>90</v>
      </c>
      <c r="C2083" s="78" t="s">
        <v>764</v>
      </c>
      <c r="D2083" s="5" t="s">
        <v>91</v>
      </c>
      <c r="E2083" s="30">
        <v>45707</v>
      </c>
      <c r="F2083" s="5" t="s">
        <v>2</v>
      </c>
      <c r="G2083" s="78" t="s">
        <v>73</v>
      </c>
      <c r="H2083" s="78" t="s">
        <v>202</v>
      </c>
      <c r="I2083" s="78" t="s">
        <v>41</v>
      </c>
      <c r="J2083" s="5" t="s">
        <v>236</v>
      </c>
      <c r="K2083" s="5"/>
      <c r="L2083" s="5"/>
      <c r="M2083" s="5"/>
      <c r="N2083" s="5"/>
      <c r="O2083" s="5"/>
      <c r="P2083" s="5" t="s">
        <v>265</v>
      </c>
      <c r="Q2083" s="78" t="s">
        <v>41</v>
      </c>
      <c r="R2083" s="78" t="s">
        <v>115</v>
      </c>
      <c r="S2083" s="5"/>
      <c r="T2083" s="5">
        <v>0</v>
      </c>
      <c r="U2083" s="5"/>
      <c r="V2083" s="5">
        <v>0</v>
      </c>
      <c r="W2083" s="5"/>
      <c r="X2083" s="5">
        <v>0</v>
      </c>
      <c r="Y2083" s="5"/>
      <c r="Z2083" s="5"/>
      <c r="AA2083" s="5"/>
      <c r="AB2083" s="5"/>
      <c r="AC2083" s="5">
        <v>0</v>
      </c>
      <c r="AD2083" s="5" t="s">
        <v>94</v>
      </c>
      <c r="AE2083" s="5">
        <v>6243</v>
      </c>
    </row>
    <row r="2084" spans="1:31" x14ac:dyDescent="0.25">
      <c r="A2084" s="5">
        <v>94146413</v>
      </c>
      <c r="B2084" s="5" t="s">
        <v>90</v>
      </c>
      <c r="C2084" s="78" t="s">
        <v>760</v>
      </c>
      <c r="D2084" s="5" t="s">
        <v>91</v>
      </c>
      <c r="E2084" s="30">
        <v>45707</v>
      </c>
      <c r="F2084" s="5" t="s">
        <v>2</v>
      </c>
      <c r="G2084" s="78" t="s">
        <v>73</v>
      </c>
      <c r="H2084" s="78" t="s">
        <v>203</v>
      </c>
      <c r="I2084" s="78"/>
      <c r="J2084" s="5" t="s">
        <v>236</v>
      </c>
      <c r="K2084" s="5">
        <v>40</v>
      </c>
      <c r="L2084" s="5">
        <v>3422</v>
      </c>
      <c r="M2084" s="5">
        <v>76787467</v>
      </c>
      <c r="N2084" s="5">
        <v>924083817</v>
      </c>
      <c r="O2084" s="5">
        <v>10964</v>
      </c>
      <c r="P2084" s="5" t="s">
        <v>265</v>
      </c>
      <c r="Q2084" s="78"/>
      <c r="R2084" s="78"/>
      <c r="S2084" s="30"/>
      <c r="T2084" s="5">
        <v>0</v>
      </c>
      <c r="U2084" s="30"/>
      <c r="V2084" s="5">
        <v>0</v>
      </c>
      <c r="W2084" s="5"/>
      <c r="X2084" s="5">
        <v>0</v>
      </c>
      <c r="Y2084" s="30"/>
      <c r="Z2084" s="30"/>
      <c r="AA2084" s="30"/>
      <c r="AB2084" s="30"/>
      <c r="AC2084" s="5">
        <v>0</v>
      </c>
      <c r="AD2084" s="5" t="s">
        <v>94</v>
      </c>
      <c r="AE2084" s="5"/>
    </row>
    <row r="2085" spans="1:31" x14ac:dyDescent="0.25">
      <c r="A2085" s="5">
        <v>94146728</v>
      </c>
      <c r="B2085" s="5" t="s">
        <v>90</v>
      </c>
      <c r="C2085" s="78" t="s">
        <v>2249</v>
      </c>
      <c r="D2085" s="5" t="s">
        <v>97</v>
      </c>
      <c r="E2085" s="30">
        <v>45707</v>
      </c>
      <c r="F2085" s="5" t="s">
        <v>2</v>
      </c>
      <c r="G2085" s="78" t="s">
        <v>73</v>
      </c>
      <c r="H2085" s="78" t="s">
        <v>203</v>
      </c>
      <c r="I2085" s="78" t="s">
        <v>47</v>
      </c>
      <c r="J2085" s="5" t="s">
        <v>236</v>
      </c>
      <c r="K2085" s="5">
        <v>37</v>
      </c>
      <c r="L2085" s="5">
        <v>3258</v>
      </c>
      <c r="M2085" s="5">
        <v>75428153</v>
      </c>
      <c r="N2085" s="5">
        <v>943679631</v>
      </c>
      <c r="O2085" s="5">
        <v>10964</v>
      </c>
      <c r="P2085" s="5" t="s">
        <v>265</v>
      </c>
      <c r="Q2085" s="78" t="s">
        <v>47</v>
      </c>
      <c r="R2085" s="78" t="s">
        <v>115</v>
      </c>
      <c r="S2085" s="30"/>
      <c r="T2085" s="5">
        <v>0</v>
      </c>
      <c r="U2085" s="30"/>
      <c r="V2085" s="5">
        <v>0</v>
      </c>
      <c r="W2085" s="30"/>
      <c r="X2085" s="5">
        <v>0</v>
      </c>
      <c r="Y2085" s="30"/>
      <c r="Z2085" s="30"/>
      <c r="AA2085" s="30"/>
      <c r="AB2085" s="30"/>
      <c r="AC2085" s="5">
        <v>0</v>
      </c>
      <c r="AD2085" s="5" t="s">
        <v>94</v>
      </c>
      <c r="AE2085" s="5">
        <v>6246</v>
      </c>
    </row>
    <row r="2086" spans="1:31" x14ac:dyDescent="0.25">
      <c r="A2086" s="5">
        <v>94146360</v>
      </c>
      <c r="B2086" s="5" t="s">
        <v>90</v>
      </c>
      <c r="C2086" s="78" t="s">
        <v>758</v>
      </c>
      <c r="D2086" s="5" t="s">
        <v>91</v>
      </c>
      <c r="E2086" s="30">
        <v>45707</v>
      </c>
      <c r="F2086" s="5" t="s">
        <v>2</v>
      </c>
      <c r="G2086" s="78" t="s">
        <v>78</v>
      </c>
      <c r="H2086" s="78" t="s">
        <v>145</v>
      </c>
      <c r="I2086" s="78" t="s">
        <v>57</v>
      </c>
      <c r="J2086" s="5" t="s">
        <v>236</v>
      </c>
      <c r="K2086" s="5">
        <v>37</v>
      </c>
      <c r="L2086" s="5">
        <v>2850</v>
      </c>
      <c r="M2086" s="5">
        <v>74741305</v>
      </c>
      <c r="N2086" s="5">
        <v>927444776</v>
      </c>
      <c r="O2086" s="5">
        <v>8146</v>
      </c>
      <c r="P2086" s="5" t="s">
        <v>265</v>
      </c>
      <c r="Q2086" s="78" t="s">
        <v>57</v>
      </c>
      <c r="R2086" s="78" t="s">
        <v>78</v>
      </c>
      <c r="S2086" s="30"/>
      <c r="T2086" s="5">
        <v>0</v>
      </c>
      <c r="U2086" s="30"/>
      <c r="V2086" s="5">
        <v>0</v>
      </c>
      <c r="W2086" s="30"/>
      <c r="X2086" s="5">
        <v>0</v>
      </c>
      <c r="Y2086" s="30"/>
      <c r="Z2086" s="30"/>
      <c r="AA2086" s="30"/>
      <c r="AB2086" s="30"/>
      <c r="AC2086" s="5">
        <v>0</v>
      </c>
      <c r="AD2086" s="5" t="s">
        <v>94</v>
      </c>
      <c r="AE2086" s="5">
        <v>6266</v>
      </c>
    </row>
    <row r="2087" spans="1:31" x14ac:dyDescent="0.25">
      <c r="A2087" s="5">
        <v>94146868</v>
      </c>
      <c r="B2087" s="5" t="s">
        <v>90</v>
      </c>
      <c r="C2087" s="78" t="s">
        <v>2246</v>
      </c>
      <c r="D2087" s="5" t="s">
        <v>97</v>
      </c>
      <c r="E2087" s="30">
        <v>45707</v>
      </c>
      <c r="F2087" s="5" t="s">
        <v>2</v>
      </c>
      <c r="G2087" s="78" t="s">
        <v>78</v>
      </c>
      <c r="H2087" s="78" t="s">
        <v>145</v>
      </c>
      <c r="I2087" s="78" t="s">
        <v>58</v>
      </c>
      <c r="J2087" s="5" t="s">
        <v>236</v>
      </c>
      <c r="K2087" s="5">
        <v>41</v>
      </c>
      <c r="L2087" s="5">
        <v>3910</v>
      </c>
      <c r="M2087" s="5">
        <v>46892774</v>
      </c>
      <c r="N2087" s="5">
        <v>949402289</v>
      </c>
      <c r="O2087" s="5">
        <v>8146</v>
      </c>
      <c r="P2087" s="5" t="s">
        <v>265</v>
      </c>
      <c r="Q2087" s="78" t="s">
        <v>58</v>
      </c>
      <c r="R2087" s="78" t="s">
        <v>78</v>
      </c>
      <c r="S2087" s="30"/>
      <c r="T2087" s="5">
        <v>0</v>
      </c>
      <c r="U2087" s="30"/>
      <c r="V2087" s="5">
        <v>0</v>
      </c>
      <c r="W2087" s="30"/>
      <c r="X2087" s="5">
        <v>0</v>
      </c>
      <c r="Y2087" s="30"/>
      <c r="Z2087" s="30"/>
      <c r="AA2087" s="30"/>
      <c r="AB2087" s="30"/>
      <c r="AC2087" s="5">
        <v>0</v>
      </c>
      <c r="AD2087" s="5" t="s">
        <v>94</v>
      </c>
      <c r="AE2087" s="5">
        <v>6264</v>
      </c>
    </row>
    <row r="2088" spans="1:31" x14ac:dyDescent="0.25">
      <c r="A2088" s="5">
        <v>94147425</v>
      </c>
      <c r="B2088" s="5" t="s">
        <v>110</v>
      </c>
      <c r="C2088" s="78" t="s">
        <v>3885</v>
      </c>
      <c r="D2088" s="5" t="s">
        <v>97</v>
      </c>
      <c r="E2088" s="30">
        <v>45707</v>
      </c>
      <c r="F2088" s="5" t="s">
        <v>2</v>
      </c>
      <c r="G2088" s="78" t="s">
        <v>78</v>
      </c>
      <c r="H2088" s="78" t="s">
        <v>203</v>
      </c>
      <c r="I2088" s="78"/>
      <c r="J2088" s="5" t="s">
        <v>236</v>
      </c>
      <c r="K2088" s="5">
        <v>40</v>
      </c>
      <c r="L2088" s="5">
        <v>3900</v>
      </c>
      <c r="M2088" s="5">
        <v>47228212</v>
      </c>
      <c r="N2088" s="5">
        <v>960829474</v>
      </c>
      <c r="O2088" s="5">
        <v>8146</v>
      </c>
      <c r="P2088" s="5" t="s">
        <v>265</v>
      </c>
      <c r="Q2088" s="78" t="s">
        <v>61</v>
      </c>
      <c r="R2088" s="78" t="s">
        <v>78</v>
      </c>
      <c r="S2088" s="5"/>
      <c r="T2088" s="5">
        <v>0</v>
      </c>
      <c r="U2088" s="5"/>
      <c r="V2088" s="5">
        <v>0</v>
      </c>
      <c r="W2088" s="5"/>
      <c r="X2088" s="5">
        <v>0</v>
      </c>
      <c r="Y2088" s="30"/>
      <c r="Z2088" s="30"/>
      <c r="AA2088" s="30"/>
      <c r="AB2088" s="30"/>
      <c r="AC2088" s="5">
        <v>0</v>
      </c>
      <c r="AD2088" s="5" t="s">
        <v>94</v>
      </c>
      <c r="AE2088" s="5"/>
    </row>
    <row r="2089" spans="1:31" x14ac:dyDescent="0.25">
      <c r="A2089" s="5">
        <v>94146879</v>
      </c>
      <c r="B2089" s="5" t="s">
        <v>90</v>
      </c>
      <c r="C2089" s="78" t="s">
        <v>2250</v>
      </c>
      <c r="D2089" s="5" t="s">
        <v>97</v>
      </c>
      <c r="E2089" s="30">
        <v>45707</v>
      </c>
      <c r="F2089" s="5" t="s">
        <v>2</v>
      </c>
      <c r="G2089" s="78" t="s">
        <v>73</v>
      </c>
      <c r="H2089" s="78" t="s">
        <v>209</v>
      </c>
      <c r="I2089" s="78"/>
      <c r="J2089" s="5" t="s">
        <v>93</v>
      </c>
      <c r="K2089" s="5"/>
      <c r="L2089" s="5"/>
      <c r="M2089" s="5"/>
      <c r="N2089" s="5"/>
      <c r="O2089" s="5"/>
      <c r="P2089" s="5" t="s">
        <v>265</v>
      </c>
      <c r="Q2089" s="78"/>
      <c r="R2089" s="78"/>
      <c r="S2089" s="5"/>
      <c r="T2089" s="5">
        <v>0</v>
      </c>
      <c r="U2089" s="5"/>
      <c r="V2089" s="5">
        <v>0</v>
      </c>
      <c r="W2089" s="5"/>
      <c r="X2089" s="5">
        <v>0</v>
      </c>
      <c r="Y2089" s="5"/>
      <c r="Z2089" s="5"/>
      <c r="AA2089" s="5"/>
      <c r="AB2089" s="5"/>
      <c r="AC2089" s="5">
        <v>0</v>
      </c>
      <c r="AD2089" s="5" t="s">
        <v>94</v>
      </c>
      <c r="AE2089" s="5"/>
    </row>
    <row r="2090" spans="1:31" x14ac:dyDescent="0.25">
      <c r="A2090" s="5">
        <v>94147324</v>
      </c>
      <c r="B2090" s="5" t="s">
        <v>90</v>
      </c>
      <c r="C2090" s="78" t="s">
        <v>2245</v>
      </c>
      <c r="D2090" s="5" t="s">
        <v>91</v>
      </c>
      <c r="E2090" s="30">
        <v>45707</v>
      </c>
      <c r="F2090" s="5" t="s">
        <v>2</v>
      </c>
      <c r="G2090" s="78" t="s">
        <v>78</v>
      </c>
      <c r="H2090" s="78" t="s">
        <v>213</v>
      </c>
      <c r="I2090" s="78"/>
      <c r="J2090" s="5" t="s">
        <v>236</v>
      </c>
      <c r="K2090" s="5"/>
      <c r="L2090" s="5"/>
      <c r="M2090" s="5"/>
      <c r="N2090" s="5"/>
      <c r="O2090" s="5"/>
      <c r="P2090" s="5" t="s">
        <v>265</v>
      </c>
      <c r="Q2090" s="78"/>
      <c r="R2090" s="78"/>
      <c r="S2090" s="30"/>
      <c r="T2090" s="5">
        <v>0</v>
      </c>
      <c r="U2090" s="30"/>
      <c r="V2090" s="5">
        <v>0</v>
      </c>
      <c r="W2090" s="30"/>
      <c r="X2090" s="5">
        <v>0</v>
      </c>
      <c r="Y2090" s="30"/>
      <c r="Z2090" s="30"/>
      <c r="AA2090" s="30"/>
      <c r="AB2090" s="30"/>
      <c r="AC2090" s="5">
        <v>0</v>
      </c>
      <c r="AD2090" s="5" t="s">
        <v>94</v>
      </c>
      <c r="AE2090" s="5"/>
    </row>
    <row r="2091" spans="1:31" x14ac:dyDescent="0.25">
      <c r="A2091" s="5">
        <v>94147494</v>
      </c>
      <c r="B2091" s="5" t="s">
        <v>90</v>
      </c>
      <c r="C2091" s="78" t="s">
        <v>2251</v>
      </c>
      <c r="D2091" s="5" t="s">
        <v>97</v>
      </c>
      <c r="E2091" s="30">
        <v>45707</v>
      </c>
      <c r="F2091" s="5" t="s">
        <v>2</v>
      </c>
      <c r="G2091" s="78" t="s">
        <v>106</v>
      </c>
      <c r="H2091" s="78" t="s">
        <v>100</v>
      </c>
      <c r="I2091" s="78" t="s">
        <v>54</v>
      </c>
      <c r="J2091" s="5" t="s">
        <v>93</v>
      </c>
      <c r="K2091" s="5">
        <v>39</v>
      </c>
      <c r="L2091" s="5">
        <v>3250</v>
      </c>
      <c r="M2091" s="5">
        <v>6188064</v>
      </c>
      <c r="N2091" s="5">
        <v>962466868</v>
      </c>
      <c r="O2091" s="5">
        <v>6253</v>
      </c>
      <c r="P2091" s="5" t="s">
        <v>265</v>
      </c>
      <c r="Q2091" s="78" t="s">
        <v>54</v>
      </c>
      <c r="R2091" s="78" t="s">
        <v>115</v>
      </c>
      <c r="S2091" s="30">
        <v>45708</v>
      </c>
      <c r="T2091" s="5">
        <v>1</v>
      </c>
      <c r="U2091" s="30">
        <v>45708</v>
      </c>
      <c r="V2091" s="5">
        <v>1</v>
      </c>
      <c r="W2091" s="30">
        <v>45709</v>
      </c>
      <c r="X2091" s="5">
        <v>1</v>
      </c>
      <c r="Y2091" s="30">
        <v>45710</v>
      </c>
      <c r="Z2091" s="30">
        <v>45714</v>
      </c>
      <c r="AA2091" s="30">
        <v>45721</v>
      </c>
      <c r="AB2091" s="30">
        <v>45728</v>
      </c>
      <c r="AC2091" s="5">
        <v>1</v>
      </c>
      <c r="AD2091" s="5" t="s">
        <v>113</v>
      </c>
      <c r="AE2091" s="5">
        <v>6252</v>
      </c>
    </row>
    <row r="2092" spans="1:31" x14ac:dyDescent="0.25">
      <c r="A2092" s="5">
        <v>94146533</v>
      </c>
      <c r="B2092" s="5" t="s">
        <v>90</v>
      </c>
      <c r="C2092" s="78" t="s">
        <v>2252</v>
      </c>
      <c r="D2092" s="5" t="s">
        <v>97</v>
      </c>
      <c r="E2092" s="30">
        <v>45707</v>
      </c>
      <c r="F2092" s="5" t="s">
        <v>2</v>
      </c>
      <c r="G2092" s="78" t="s">
        <v>73</v>
      </c>
      <c r="H2092" s="78" t="s">
        <v>100</v>
      </c>
      <c r="I2092" s="78" t="s">
        <v>42</v>
      </c>
      <c r="J2092" s="5" t="s">
        <v>93</v>
      </c>
      <c r="K2092" s="5">
        <v>39</v>
      </c>
      <c r="L2092" s="5">
        <v>3725</v>
      </c>
      <c r="M2092" s="5">
        <v>48213020</v>
      </c>
      <c r="N2092" s="5">
        <v>977883205</v>
      </c>
      <c r="O2092" s="5">
        <v>6244</v>
      </c>
      <c r="P2092" s="5" t="s">
        <v>265</v>
      </c>
      <c r="Q2092" s="78" t="s">
        <v>42</v>
      </c>
      <c r="R2092" s="78" t="s">
        <v>115</v>
      </c>
      <c r="S2092" s="30">
        <v>45707</v>
      </c>
      <c r="T2092" s="5">
        <v>1</v>
      </c>
      <c r="U2092" s="30">
        <v>45707</v>
      </c>
      <c r="V2092" s="5">
        <v>1</v>
      </c>
      <c r="W2092" s="30">
        <v>45710</v>
      </c>
      <c r="X2092" s="5">
        <v>1</v>
      </c>
      <c r="Y2092" s="30">
        <v>45712</v>
      </c>
      <c r="Z2092" s="30">
        <v>45715</v>
      </c>
      <c r="AA2092" s="30">
        <v>45722</v>
      </c>
      <c r="AB2092" s="30">
        <v>45729</v>
      </c>
      <c r="AC2092" s="5">
        <v>1</v>
      </c>
      <c r="AD2092" s="5" t="s">
        <v>113</v>
      </c>
      <c r="AE2092" s="5">
        <v>6244</v>
      </c>
    </row>
    <row r="2093" spans="1:31" x14ac:dyDescent="0.25">
      <c r="A2093" s="5">
        <v>94147144</v>
      </c>
      <c r="B2093" s="5" t="s">
        <v>90</v>
      </c>
      <c r="C2093" s="78" t="s">
        <v>765</v>
      </c>
      <c r="D2093" s="5" t="s">
        <v>97</v>
      </c>
      <c r="E2093" s="30">
        <v>45707</v>
      </c>
      <c r="F2093" s="5" t="s">
        <v>2</v>
      </c>
      <c r="G2093" s="78" t="s">
        <v>73</v>
      </c>
      <c r="H2093" s="78" t="s">
        <v>102</v>
      </c>
      <c r="I2093" s="78" t="s">
        <v>68</v>
      </c>
      <c r="J2093" s="5" t="s">
        <v>93</v>
      </c>
      <c r="K2093" s="5">
        <v>38</v>
      </c>
      <c r="L2093" s="5">
        <v>3220</v>
      </c>
      <c r="M2093" s="5">
        <v>74638745</v>
      </c>
      <c r="N2093" s="5">
        <v>907205886</v>
      </c>
      <c r="O2093" s="5">
        <v>6238</v>
      </c>
      <c r="P2093" s="5" t="s">
        <v>265</v>
      </c>
      <c r="Q2093" s="78" t="s">
        <v>68</v>
      </c>
      <c r="R2093" s="78" t="s">
        <v>78</v>
      </c>
      <c r="S2093" s="30">
        <v>45707</v>
      </c>
      <c r="T2093" s="5">
        <v>1</v>
      </c>
      <c r="U2093" s="30">
        <v>45707</v>
      </c>
      <c r="V2093" s="5">
        <v>1</v>
      </c>
      <c r="W2093" s="30">
        <v>45709</v>
      </c>
      <c r="X2093" s="5">
        <v>1</v>
      </c>
      <c r="Y2093" s="30">
        <v>45711</v>
      </c>
      <c r="Z2093" s="30">
        <v>45714</v>
      </c>
      <c r="AA2093" s="30">
        <v>45721</v>
      </c>
      <c r="AB2093" s="30">
        <v>45728</v>
      </c>
      <c r="AC2093" s="5">
        <v>1</v>
      </c>
      <c r="AD2093" s="5" t="s">
        <v>113</v>
      </c>
      <c r="AE2093" s="5">
        <v>6238</v>
      </c>
    </row>
    <row r="2094" spans="1:31" x14ac:dyDescent="0.25">
      <c r="A2094" s="5">
        <v>94148519</v>
      </c>
      <c r="B2094" s="5" t="s">
        <v>90</v>
      </c>
      <c r="C2094" s="78" t="s">
        <v>782</v>
      </c>
      <c r="D2094" s="5" t="s">
        <v>97</v>
      </c>
      <c r="E2094" s="30">
        <v>45708</v>
      </c>
      <c r="F2094" s="5" t="s">
        <v>2</v>
      </c>
      <c r="G2094" s="78" t="s">
        <v>73</v>
      </c>
      <c r="H2094" s="78" t="s">
        <v>100</v>
      </c>
      <c r="I2094" s="78"/>
      <c r="J2094" s="5" t="s">
        <v>93</v>
      </c>
      <c r="K2094" s="5">
        <v>39</v>
      </c>
      <c r="L2094" s="5">
        <v>2965</v>
      </c>
      <c r="M2094" s="5">
        <v>75389322</v>
      </c>
      <c r="N2094" s="5">
        <v>922672399</v>
      </c>
      <c r="O2094" s="5">
        <v>6241</v>
      </c>
      <c r="P2094" s="5" t="s">
        <v>265</v>
      </c>
      <c r="Q2094" s="78" t="s">
        <v>24</v>
      </c>
      <c r="R2094" s="78" t="s">
        <v>111</v>
      </c>
      <c r="S2094" s="30">
        <v>45709</v>
      </c>
      <c r="T2094" s="5">
        <v>1</v>
      </c>
      <c r="U2094" s="30">
        <v>45709</v>
      </c>
      <c r="V2094" s="5">
        <v>1</v>
      </c>
      <c r="W2094" s="30">
        <v>45710</v>
      </c>
      <c r="X2094" s="5">
        <v>1</v>
      </c>
      <c r="Y2094" s="30">
        <v>45713</v>
      </c>
      <c r="Z2094" s="30">
        <v>45716</v>
      </c>
      <c r="AA2094" s="30">
        <v>45723</v>
      </c>
      <c r="AB2094" s="30">
        <v>45730</v>
      </c>
      <c r="AC2094" s="5">
        <v>1</v>
      </c>
      <c r="AD2094" s="5" t="s">
        <v>113</v>
      </c>
      <c r="AE2094" s="5"/>
    </row>
    <row r="2095" spans="1:31" x14ac:dyDescent="0.25">
      <c r="A2095" s="5">
        <v>94148485</v>
      </c>
      <c r="B2095" s="5" t="s">
        <v>90</v>
      </c>
      <c r="C2095" s="78" t="s">
        <v>2253</v>
      </c>
      <c r="D2095" s="5" t="s">
        <v>91</v>
      </c>
      <c r="E2095" s="30">
        <v>45708</v>
      </c>
      <c r="F2095" s="5" t="s">
        <v>2</v>
      </c>
      <c r="G2095" s="78" t="s">
        <v>73</v>
      </c>
      <c r="H2095" s="78" t="s">
        <v>102</v>
      </c>
      <c r="I2095" s="78" t="s">
        <v>47</v>
      </c>
      <c r="J2095" s="5" t="s">
        <v>93</v>
      </c>
      <c r="K2095" s="5">
        <v>39</v>
      </c>
      <c r="L2095" s="5">
        <v>3250</v>
      </c>
      <c r="M2095" s="5">
        <v>79582040</v>
      </c>
      <c r="N2095" s="5">
        <v>983234999</v>
      </c>
      <c r="O2095" s="5">
        <v>6246</v>
      </c>
      <c r="P2095" s="5" t="s">
        <v>265</v>
      </c>
      <c r="Q2095" s="78" t="s">
        <v>47</v>
      </c>
      <c r="R2095" s="78" t="s">
        <v>115</v>
      </c>
      <c r="S2095" s="30">
        <v>45709</v>
      </c>
      <c r="T2095" s="5">
        <v>1</v>
      </c>
      <c r="U2095" s="30">
        <v>45709</v>
      </c>
      <c r="V2095" s="5">
        <v>1</v>
      </c>
      <c r="W2095" s="30">
        <v>45710</v>
      </c>
      <c r="X2095" s="5">
        <v>1</v>
      </c>
      <c r="Y2095" s="30">
        <v>45712</v>
      </c>
      <c r="Z2095" s="30">
        <v>45716</v>
      </c>
      <c r="AA2095" s="30">
        <v>45723</v>
      </c>
      <c r="AB2095" s="30">
        <v>45730</v>
      </c>
      <c r="AC2095" s="5">
        <v>1</v>
      </c>
      <c r="AD2095" s="5" t="s">
        <v>113</v>
      </c>
      <c r="AE2095" s="5">
        <v>6246</v>
      </c>
    </row>
    <row r="2096" spans="1:31" x14ac:dyDescent="0.25">
      <c r="A2096" s="5">
        <v>94148522</v>
      </c>
      <c r="B2096" s="5" t="s">
        <v>90</v>
      </c>
      <c r="C2096" s="78" t="s">
        <v>206</v>
      </c>
      <c r="D2096" s="5" t="s">
        <v>97</v>
      </c>
      <c r="E2096" s="30">
        <v>45708</v>
      </c>
      <c r="F2096" s="5" t="s">
        <v>2</v>
      </c>
      <c r="G2096" s="78" t="s">
        <v>76</v>
      </c>
      <c r="H2096" s="78" t="s">
        <v>102</v>
      </c>
      <c r="I2096" s="78"/>
      <c r="J2096" s="5" t="s">
        <v>93</v>
      </c>
      <c r="K2096" s="5">
        <v>40</v>
      </c>
      <c r="L2096" s="5">
        <v>3455</v>
      </c>
      <c r="M2096" s="5">
        <v>75188708</v>
      </c>
      <c r="N2096" s="5">
        <v>912719641</v>
      </c>
      <c r="O2096" s="5">
        <v>6250</v>
      </c>
      <c r="P2096" s="5" t="s">
        <v>265</v>
      </c>
      <c r="Q2096" s="78" t="s">
        <v>23</v>
      </c>
      <c r="R2096" s="78" t="s">
        <v>111</v>
      </c>
      <c r="S2096" s="30">
        <v>45708</v>
      </c>
      <c r="T2096" s="5">
        <v>1</v>
      </c>
      <c r="U2096" s="30">
        <v>45708</v>
      </c>
      <c r="V2096" s="5">
        <v>1</v>
      </c>
      <c r="W2096" s="30">
        <v>45710</v>
      </c>
      <c r="X2096" s="5">
        <v>1</v>
      </c>
      <c r="Y2096" s="30">
        <v>45713</v>
      </c>
      <c r="Z2096" s="30"/>
      <c r="AA2096" s="30"/>
      <c r="AB2096" s="30"/>
      <c r="AC2096" s="5">
        <v>0</v>
      </c>
      <c r="AD2096" s="5" t="s">
        <v>94</v>
      </c>
      <c r="AE2096" s="5"/>
    </row>
    <row r="2097" spans="1:31" x14ac:dyDescent="0.25">
      <c r="A2097" s="5">
        <v>94148457</v>
      </c>
      <c r="B2097" s="5" t="s">
        <v>90</v>
      </c>
      <c r="C2097" s="78" t="s">
        <v>2256</v>
      </c>
      <c r="D2097" s="5" t="s">
        <v>97</v>
      </c>
      <c r="E2097" s="30">
        <v>45708</v>
      </c>
      <c r="F2097" s="5" t="s">
        <v>2</v>
      </c>
      <c r="G2097" s="78" t="s">
        <v>73</v>
      </c>
      <c r="H2097" s="78" t="s">
        <v>156</v>
      </c>
      <c r="I2097" s="78"/>
      <c r="J2097" s="5" t="s">
        <v>236</v>
      </c>
      <c r="K2097" s="5"/>
      <c r="L2097" s="5"/>
      <c r="M2097" s="5"/>
      <c r="N2097" s="5"/>
      <c r="O2097" s="5"/>
      <c r="P2097" s="5" t="s">
        <v>265</v>
      </c>
      <c r="Q2097" s="78"/>
      <c r="R2097" s="78"/>
      <c r="S2097" s="30"/>
      <c r="T2097" s="5">
        <v>0</v>
      </c>
      <c r="U2097" s="30"/>
      <c r="V2097" s="5">
        <v>0</v>
      </c>
      <c r="W2097" s="30"/>
      <c r="X2097" s="5">
        <v>0</v>
      </c>
      <c r="Y2097" s="30"/>
      <c r="Z2097" s="30"/>
      <c r="AA2097" s="30"/>
      <c r="AB2097" s="30"/>
      <c r="AC2097" s="5">
        <v>0</v>
      </c>
      <c r="AD2097" s="5" t="s">
        <v>94</v>
      </c>
      <c r="AE2097" s="5"/>
    </row>
    <row r="2098" spans="1:31" x14ac:dyDescent="0.25">
      <c r="A2098" s="5">
        <v>94148057</v>
      </c>
      <c r="B2098" s="5" t="s">
        <v>90</v>
      </c>
      <c r="C2098" s="78" t="s">
        <v>2908</v>
      </c>
      <c r="D2098" s="5" t="s">
        <v>97</v>
      </c>
      <c r="E2098" s="30">
        <v>45708</v>
      </c>
      <c r="F2098" s="5" t="s">
        <v>2</v>
      </c>
      <c r="G2098" s="78" t="s">
        <v>78</v>
      </c>
      <c r="H2098" s="78" t="s">
        <v>203</v>
      </c>
      <c r="I2098" s="78"/>
      <c r="J2098" s="5" t="s">
        <v>236</v>
      </c>
      <c r="K2098" s="5">
        <v>39</v>
      </c>
      <c r="L2098" s="5">
        <v>3822</v>
      </c>
      <c r="M2098" s="5">
        <v>70918758</v>
      </c>
      <c r="N2098" s="5">
        <v>977955285</v>
      </c>
      <c r="O2098" s="5">
        <v>9163</v>
      </c>
      <c r="P2098" s="5" t="s">
        <v>265</v>
      </c>
      <c r="Q2098" s="78"/>
      <c r="R2098" s="78"/>
      <c r="S2098" s="30"/>
      <c r="T2098" s="5">
        <v>0</v>
      </c>
      <c r="U2098" s="30"/>
      <c r="V2098" s="5">
        <v>0</v>
      </c>
      <c r="W2098" s="30"/>
      <c r="X2098" s="5">
        <v>0</v>
      </c>
      <c r="Y2098" s="30"/>
      <c r="Z2098" s="30"/>
      <c r="AA2098" s="30"/>
      <c r="AB2098" s="30"/>
      <c r="AC2098" s="5">
        <v>0</v>
      </c>
      <c r="AD2098" s="5" t="s">
        <v>94</v>
      </c>
      <c r="AE2098" s="5"/>
    </row>
    <row r="2099" spans="1:31" x14ac:dyDescent="0.25">
      <c r="A2099" s="5">
        <v>94147833</v>
      </c>
      <c r="B2099" s="5" t="s">
        <v>90</v>
      </c>
      <c r="C2099" s="78" t="s">
        <v>777</v>
      </c>
      <c r="D2099" s="5" t="s">
        <v>97</v>
      </c>
      <c r="E2099" s="30">
        <v>45708</v>
      </c>
      <c r="F2099" s="5" t="s">
        <v>2</v>
      </c>
      <c r="G2099" s="78" t="s">
        <v>74</v>
      </c>
      <c r="H2099" s="78" t="s">
        <v>198</v>
      </c>
      <c r="I2099" s="78" t="s">
        <v>51</v>
      </c>
      <c r="J2099" s="5" t="s">
        <v>236</v>
      </c>
      <c r="K2099" s="5">
        <v>37</v>
      </c>
      <c r="L2099" s="5">
        <v>3240</v>
      </c>
      <c r="M2099" s="5">
        <v>44359325</v>
      </c>
      <c r="N2099" s="5">
        <v>993078295</v>
      </c>
      <c r="O2099" s="5">
        <v>9250</v>
      </c>
      <c r="P2099" s="5" t="s">
        <v>265</v>
      </c>
      <c r="Q2099" s="78" t="s">
        <v>51</v>
      </c>
      <c r="R2099" s="78" t="s">
        <v>115</v>
      </c>
      <c r="S2099" s="30">
        <v>45708</v>
      </c>
      <c r="T2099" s="5">
        <v>1</v>
      </c>
      <c r="U2099" s="30">
        <v>45708</v>
      </c>
      <c r="V2099" s="5">
        <v>1</v>
      </c>
      <c r="W2099" s="30"/>
      <c r="X2099" s="5">
        <v>0</v>
      </c>
      <c r="Y2099" s="30"/>
      <c r="Z2099" s="30"/>
      <c r="AA2099" s="30"/>
      <c r="AB2099" s="30"/>
      <c r="AC2099" s="5">
        <v>0</v>
      </c>
      <c r="AD2099" s="5" t="s">
        <v>94</v>
      </c>
      <c r="AE2099" s="5">
        <v>6249</v>
      </c>
    </row>
    <row r="2100" spans="1:31" x14ac:dyDescent="0.25">
      <c r="A2100" s="5">
        <v>94148144</v>
      </c>
      <c r="B2100" s="5" t="s">
        <v>90</v>
      </c>
      <c r="C2100" s="78" t="s">
        <v>2907</v>
      </c>
      <c r="D2100" s="5" t="s">
        <v>91</v>
      </c>
      <c r="E2100" s="30">
        <v>45708</v>
      </c>
      <c r="F2100" s="5" t="s">
        <v>2</v>
      </c>
      <c r="G2100" s="78" t="s">
        <v>73</v>
      </c>
      <c r="H2100" s="78" t="s">
        <v>185</v>
      </c>
      <c r="I2100" s="78" t="s">
        <v>48</v>
      </c>
      <c r="J2100" s="5" t="s">
        <v>236</v>
      </c>
      <c r="K2100" s="5">
        <v>37</v>
      </c>
      <c r="L2100" s="5">
        <v>2840</v>
      </c>
      <c r="M2100" s="5">
        <v>47413111</v>
      </c>
      <c r="N2100" s="5">
        <v>951426411</v>
      </c>
      <c r="O2100" s="5">
        <v>8266</v>
      </c>
      <c r="P2100" s="5" t="s">
        <v>265</v>
      </c>
      <c r="Q2100" s="78" t="s">
        <v>48</v>
      </c>
      <c r="R2100" s="78" t="s">
        <v>115</v>
      </c>
      <c r="S2100" s="30"/>
      <c r="T2100" s="5">
        <v>0</v>
      </c>
      <c r="U2100" s="30"/>
      <c r="V2100" s="5">
        <v>0</v>
      </c>
      <c r="W2100" s="30"/>
      <c r="X2100" s="5">
        <v>0</v>
      </c>
      <c r="Y2100" s="30"/>
      <c r="Z2100" s="30"/>
      <c r="AA2100" s="30"/>
      <c r="AB2100" s="30"/>
      <c r="AC2100" s="5">
        <v>0</v>
      </c>
      <c r="AD2100" s="5" t="s">
        <v>94</v>
      </c>
      <c r="AE2100" s="5">
        <v>6241</v>
      </c>
    </row>
    <row r="2101" spans="1:31" x14ac:dyDescent="0.25">
      <c r="A2101" s="5">
        <v>94148136</v>
      </c>
      <c r="B2101" s="5" t="s">
        <v>110</v>
      </c>
      <c r="C2101" s="78" t="s">
        <v>3891</v>
      </c>
      <c r="D2101" s="5" t="s">
        <v>97</v>
      </c>
      <c r="E2101" s="30">
        <v>45708</v>
      </c>
      <c r="F2101" s="5" t="s">
        <v>2</v>
      </c>
      <c r="G2101" s="78" t="s">
        <v>73</v>
      </c>
      <c r="H2101" s="78" t="s">
        <v>185</v>
      </c>
      <c r="I2101" s="78"/>
      <c r="J2101" s="5" t="s">
        <v>236</v>
      </c>
      <c r="K2101" s="5">
        <v>37</v>
      </c>
      <c r="L2101" s="5">
        <v>2730</v>
      </c>
      <c r="M2101" s="5">
        <v>47413111</v>
      </c>
      <c r="N2101" s="5">
        <v>951426411</v>
      </c>
      <c r="O2101" s="5">
        <v>8266</v>
      </c>
      <c r="P2101" s="5" t="s">
        <v>265</v>
      </c>
      <c r="Q2101" s="78"/>
      <c r="R2101" s="78"/>
      <c r="S2101" s="30"/>
      <c r="T2101" s="5">
        <v>0</v>
      </c>
      <c r="U2101" s="30"/>
      <c r="V2101" s="5">
        <v>0</v>
      </c>
      <c r="W2101" s="30"/>
      <c r="X2101" s="5">
        <v>0</v>
      </c>
      <c r="Y2101" s="30"/>
      <c r="Z2101" s="30"/>
      <c r="AA2101" s="30"/>
      <c r="AB2101" s="30"/>
      <c r="AC2101" s="5">
        <v>0</v>
      </c>
      <c r="AD2101" s="5" t="s">
        <v>94</v>
      </c>
      <c r="AE2101" s="5"/>
    </row>
    <row r="2102" spans="1:31" x14ac:dyDescent="0.25">
      <c r="A2102" s="5">
        <v>94147739</v>
      </c>
      <c r="B2102" s="5" t="s">
        <v>90</v>
      </c>
      <c r="C2102" s="78" t="s">
        <v>776</v>
      </c>
      <c r="D2102" s="5" t="s">
        <v>91</v>
      </c>
      <c r="E2102" s="30">
        <v>45708</v>
      </c>
      <c r="F2102" s="5" t="s">
        <v>2</v>
      </c>
      <c r="G2102" s="78" t="s">
        <v>78</v>
      </c>
      <c r="H2102" s="78" t="s">
        <v>145</v>
      </c>
      <c r="I2102" s="78"/>
      <c r="J2102" s="5" t="s">
        <v>236</v>
      </c>
      <c r="K2102" s="5">
        <v>39</v>
      </c>
      <c r="L2102" s="5">
        <v>3500</v>
      </c>
      <c r="M2102" s="5">
        <v>76746565</v>
      </c>
      <c r="N2102" s="5">
        <v>902292191</v>
      </c>
      <c r="O2102" s="5">
        <v>7948</v>
      </c>
      <c r="P2102" s="5" t="s">
        <v>265</v>
      </c>
      <c r="Q2102" s="78"/>
      <c r="R2102" s="78"/>
      <c r="S2102" s="30"/>
      <c r="T2102" s="5">
        <v>0</v>
      </c>
      <c r="U2102" s="30"/>
      <c r="V2102" s="5">
        <v>0</v>
      </c>
      <c r="W2102" s="30"/>
      <c r="X2102" s="5">
        <v>0</v>
      </c>
      <c r="Y2102" s="30"/>
      <c r="Z2102" s="30"/>
      <c r="AA2102" s="30"/>
      <c r="AB2102" s="30"/>
      <c r="AC2102" s="5">
        <v>0</v>
      </c>
      <c r="AD2102" s="5" t="s">
        <v>94</v>
      </c>
      <c r="AE2102" s="5"/>
    </row>
    <row r="2103" spans="1:31" x14ac:dyDescent="0.25">
      <c r="A2103" s="5">
        <v>94147706</v>
      </c>
      <c r="B2103" s="5" t="s">
        <v>90</v>
      </c>
      <c r="C2103" s="78" t="s">
        <v>2257</v>
      </c>
      <c r="D2103" s="5" t="s">
        <v>97</v>
      </c>
      <c r="E2103" s="30">
        <v>45708</v>
      </c>
      <c r="F2103" s="5" t="s">
        <v>2</v>
      </c>
      <c r="G2103" s="78" t="s">
        <v>73</v>
      </c>
      <c r="H2103" s="78" t="s">
        <v>203</v>
      </c>
      <c r="I2103" s="78" t="s">
        <v>31</v>
      </c>
      <c r="J2103" s="5" t="s">
        <v>236</v>
      </c>
      <c r="K2103" s="5">
        <v>39</v>
      </c>
      <c r="L2103" s="5">
        <v>3230</v>
      </c>
      <c r="M2103" s="5">
        <v>43304639</v>
      </c>
      <c r="N2103" s="5">
        <v>997641932</v>
      </c>
      <c r="O2103" s="5">
        <v>10964</v>
      </c>
      <c r="P2103" s="5" t="s">
        <v>265</v>
      </c>
      <c r="Q2103" s="78" t="s">
        <v>31</v>
      </c>
      <c r="R2103" s="78" t="s">
        <v>186</v>
      </c>
      <c r="S2103" s="30"/>
      <c r="T2103" s="5">
        <v>0</v>
      </c>
      <c r="U2103" s="30"/>
      <c r="V2103" s="5">
        <v>0</v>
      </c>
      <c r="W2103" s="30"/>
      <c r="X2103" s="5">
        <v>0</v>
      </c>
      <c r="Y2103" s="30">
        <v>45712</v>
      </c>
      <c r="Z2103" s="30">
        <v>45716</v>
      </c>
      <c r="AA2103" s="30">
        <v>45723</v>
      </c>
      <c r="AB2103" s="30">
        <v>45730</v>
      </c>
      <c r="AC2103" s="5">
        <v>1</v>
      </c>
      <c r="AD2103" s="5" t="s">
        <v>94</v>
      </c>
      <c r="AE2103" s="5">
        <v>6223</v>
      </c>
    </row>
    <row r="2104" spans="1:31" x14ac:dyDescent="0.25">
      <c r="A2104" s="5">
        <v>94148534</v>
      </c>
      <c r="B2104" s="5" t="s">
        <v>110</v>
      </c>
      <c r="C2104" s="78" t="s">
        <v>5058</v>
      </c>
      <c r="D2104" s="5" t="s">
        <v>91</v>
      </c>
      <c r="E2104" s="30">
        <v>45708</v>
      </c>
      <c r="F2104" s="5" t="s">
        <v>2</v>
      </c>
      <c r="G2104" s="78" t="s">
        <v>73</v>
      </c>
      <c r="H2104" s="78" t="s">
        <v>130</v>
      </c>
      <c r="I2104" s="78"/>
      <c r="J2104" s="5" t="s">
        <v>236</v>
      </c>
      <c r="K2104" s="5"/>
      <c r="L2104" s="5"/>
      <c r="M2104" s="5"/>
      <c r="N2104" s="5"/>
      <c r="O2104" s="5"/>
      <c r="P2104" s="5" t="s">
        <v>265</v>
      </c>
      <c r="Q2104" s="78"/>
      <c r="R2104" s="78"/>
      <c r="S2104" s="30"/>
      <c r="T2104" s="5">
        <v>0</v>
      </c>
      <c r="U2104" s="30"/>
      <c r="V2104" s="5">
        <v>0</v>
      </c>
      <c r="W2104" s="30"/>
      <c r="X2104" s="5">
        <v>0</v>
      </c>
      <c r="Y2104" s="30"/>
      <c r="Z2104" s="30"/>
      <c r="AA2104" s="30"/>
      <c r="AB2104" s="30"/>
      <c r="AC2104" s="5">
        <v>0</v>
      </c>
      <c r="AD2104" s="5" t="s">
        <v>94</v>
      </c>
      <c r="AE2104" s="5"/>
    </row>
    <row r="2105" spans="1:31" x14ac:dyDescent="0.25">
      <c r="A2105" s="5">
        <v>94148067</v>
      </c>
      <c r="B2105" s="5" t="s">
        <v>90</v>
      </c>
      <c r="C2105" s="78" t="s">
        <v>778</v>
      </c>
      <c r="D2105" s="5" t="s">
        <v>91</v>
      </c>
      <c r="E2105" s="30">
        <v>45708</v>
      </c>
      <c r="F2105" s="5" t="s">
        <v>2</v>
      </c>
      <c r="G2105" s="78" t="s">
        <v>73</v>
      </c>
      <c r="H2105" s="78" t="s">
        <v>202</v>
      </c>
      <c r="I2105" s="78"/>
      <c r="J2105" s="5" t="s">
        <v>236</v>
      </c>
      <c r="K2105" s="5"/>
      <c r="L2105" s="5"/>
      <c r="M2105" s="5"/>
      <c r="N2105" s="5"/>
      <c r="O2105" s="5"/>
      <c r="P2105" s="5" t="s">
        <v>265</v>
      </c>
      <c r="Q2105" s="78"/>
      <c r="R2105" s="78"/>
      <c r="S2105" s="30"/>
      <c r="T2105" s="5">
        <v>0</v>
      </c>
      <c r="U2105" s="30"/>
      <c r="V2105" s="5">
        <v>0</v>
      </c>
      <c r="W2105" s="30"/>
      <c r="X2105" s="5">
        <v>0</v>
      </c>
      <c r="Y2105" s="30"/>
      <c r="Z2105" s="30"/>
      <c r="AA2105" s="30"/>
      <c r="AB2105" s="30"/>
      <c r="AC2105" s="5">
        <v>0</v>
      </c>
      <c r="AD2105" s="5" t="s">
        <v>94</v>
      </c>
      <c r="AE2105" s="5"/>
    </row>
    <row r="2106" spans="1:31" x14ac:dyDescent="0.25">
      <c r="A2106" s="5">
        <v>94148984</v>
      </c>
      <c r="B2106" s="5" t="s">
        <v>90</v>
      </c>
      <c r="C2106" s="78" t="s">
        <v>2259</v>
      </c>
      <c r="D2106" s="5" t="s">
        <v>97</v>
      </c>
      <c r="E2106" s="30">
        <v>45708</v>
      </c>
      <c r="F2106" s="5" t="s">
        <v>2</v>
      </c>
      <c r="G2106" s="78" t="s">
        <v>78</v>
      </c>
      <c r="H2106" s="78" t="s">
        <v>2910</v>
      </c>
      <c r="I2106" s="78"/>
      <c r="J2106" s="5" t="s">
        <v>236</v>
      </c>
      <c r="K2106" s="5"/>
      <c r="L2106" s="5"/>
      <c r="M2106" s="5"/>
      <c r="N2106" s="5"/>
      <c r="O2106" s="5"/>
      <c r="P2106" s="5" t="s">
        <v>265</v>
      </c>
      <c r="Q2106" s="78"/>
      <c r="R2106" s="78"/>
      <c r="S2106" s="30"/>
      <c r="T2106" s="5">
        <v>0</v>
      </c>
      <c r="U2106" s="30"/>
      <c r="V2106" s="5">
        <v>0</v>
      </c>
      <c r="W2106" s="30"/>
      <c r="X2106" s="5">
        <v>0</v>
      </c>
      <c r="Y2106" s="30"/>
      <c r="Z2106" s="30"/>
      <c r="AA2106" s="30"/>
      <c r="AB2106" s="30"/>
      <c r="AC2106" s="5">
        <v>0</v>
      </c>
      <c r="AD2106" s="5" t="s">
        <v>94</v>
      </c>
      <c r="AE2106" s="5"/>
    </row>
    <row r="2107" spans="1:31" x14ac:dyDescent="0.25">
      <c r="A2107" s="5">
        <v>94148489</v>
      </c>
      <c r="B2107" s="5" t="s">
        <v>90</v>
      </c>
      <c r="C2107" s="78" t="s">
        <v>2911</v>
      </c>
      <c r="D2107" s="5" t="s">
        <v>97</v>
      </c>
      <c r="E2107" s="30">
        <v>45708</v>
      </c>
      <c r="F2107" s="5" t="s">
        <v>2</v>
      </c>
      <c r="G2107" s="78" t="s">
        <v>73</v>
      </c>
      <c r="H2107" s="78" t="s">
        <v>100</v>
      </c>
      <c r="I2107" s="78" t="s">
        <v>44</v>
      </c>
      <c r="J2107" s="5" t="s">
        <v>93</v>
      </c>
      <c r="K2107" s="5">
        <v>39</v>
      </c>
      <c r="L2107" s="5">
        <v>2995</v>
      </c>
      <c r="M2107" s="5">
        <v>77601768</v>
      </c>
      <c r="N2107" s="5">
        <v>980746713</v>
      </c>
      <c r="O2107" s="5">
        <v>5735</v>
      </c>
      <c r="P2107" s="5" t="s">
        <v>265</v>
      </c>
      <c r="Q2107" s="78" t="s">
        <v>44</v>
      </c>
      <c r="R2107" s="78" t="s">
        <v>115</v>
      </c>
      <c r="S2107" s="30">
        <v>45709</v>
      </c>
      <c r="T2107" s="5">
        <v>1</v>
      </c>
      <c r="U2107" s="30">
        <v>45709</v>
      </c>
      <c r="V2107" s="5">
        <v>1</v>
      </c>
      <c r="W2107" s="30">
        <v>45710</v>
      </c>
      <c r="X2107" s="5">
        <v>1</v>
      </c>
      <c r="Y2107" s="30"/>
      <c r="Z2107" s="30"/>
      <c r="AA2107" s="30"/>
      <c r="AB2107" s="30"/>
      <c r="AC2107" s="5">
        <v>0</v>
      </c>
      <c r="AD2107" s="5" t="s">
        <v>94</v>
      </c>
      <c r="AE2107" s="5">
        <v>6239</v>
      </c>
    </row>
    <row r="2108" spans="1:31" x14ac:dyDescent="0.25">
      <c r="A2108" s="5">
        <v>94148137</v>
      </c>
      <c r="B2108" s="5" t="s">
        <v>90</v>
      </c>
      <c r="C2108" s="78" t="s">
        <v>412</v>
      </c>
      <c r="D2108" s="5" t="s">
        <v>97</v>
      </c>
      <c r="E2108" s="30">
        <v>45708</v>
      </c>
      <c r="F2108" s="5" t="s">
        <v>2</v>
      </c>
      <c r="G2108" s="78" t="s">
        <v>78</v>
      </c>
      <c r="H2108" s="78" t="s">
        <v>779</v>
      </c>
      <c r="I2108" s="78"/>
      <c r="J2108" s="5" t="s">
        <v>93</v>
      </c>
      <c r="K2108" s="5"/>
      <c r="L2108" s="5"/>
      <c r="M2108" s="5"/>
      <c r="N2108" s="5"/>
      <c r="O2108" s="5"/>
      <c r="P2108" s="5" t="s">
        <v>265</v>
      </c>
      <c r="Q2108" s="78"/>
      <c r="R2108" s="78"/>
      <c r="S2108" s="30"/>
      <c r="T2108" s="5">
        <v>0</v>
      </c>
      <c r="U2108" s="30"/>
      <c r="V2108" s="5">
        <v>0</v>
      </c>
      <c r="W2108" s="30"/>
      <c r="X2108" s="5">
        <v>0</v>
      </c>
      <c r="Y2108" s="5"/>
      <c r="Z2108" s="5"/>
      <c r="AA2108" s="5"/>
      <c r="AB2108" s="5"/>
      <c r="AC2108" s="5">
        <v>0</v>
      </c>
      <c r="AD2108" s="5" t="s">
        <v>94</v>
      </c>
      <c r="AE2108" s="5"/>
    </row>
    <row r="2109" spans="1:31" x14ac:dyDescent="0.25">
      <c r="A2109" s="5">
        <v>94148418</v>
      </c>
      <c r="B2109" s="5" t="s">
        <v>90</v>
      </c>
      <c r="C2109" s="78" t="s">
        <v>781</v>
      </c>
      <c r="D2109" s="5" t="s">
        <v>97</v>
      </c>
      <c r="E2109" s="30">
        <v>45708</v>
      </c>
      <c r="F2109" s="5" t="s">
        <v>2</v>
      </c>
      <c r="G2109" s="78" t="s">
        <v>73</v>
      </c>
      <c r="H2109" s="78" t="s">
        <v>152</v>
      </c>
      <c r="I2109" s="78"/>
      <c r="J2109" s="5" t="s">
        <v>236</v>
      </c>
      <c r="K2109" s="5">
        <v>41</v>
      </c>
      <c r="L2109" s="5">
        <v>3225</v>
      </c>
      <c r="M2109" s="5">
        <v>47551179</v>
      </c>
      <c r="N2109" s="5">
        <v>953431360</v>
      </c>
      <c r="O2109" s="5">
        <v>18319</v>
      </c>
      <c r="P2109" s="5" t="s">
        <v>265</v>
      </c>
      <c r="Q2109" s="78" t="s">
        <v>201</v>
      </c>
      <c r="R2109" s="78" t="s">
        <v>111</v>
      </c>
      <c r="S2109" s="30">
        <v>45708</v>
      </c>
      <c r="T2109" s="5">
        <v>1</v>
      </c>
      <c r="U2109" s="30">
        <v>45708</v>
      </c>
      <c r="V2109" s="5">
        <v>1</v>
      </c>
      <c r="W2109" s="30"/>
      <c r="X2109" s="5">
        <v>0</v>
      </c>
      <c r="Y2109" s="30"/>
      <c r="Z2109" s="30"/>
      <c r="AA2109" s="30"/>
      <c r="AB2109" s="30"/>
      <c r="AC2109" s="5">
        <v>0</v>
      </c>
      <c r="AD2109" s="5" t="s">
        <v>94</v>
      </c>
      <c r="AE2109" s="5"/>
    </row>
    <row r="2110" spans="1:31" x14ac:dyDescent="0.25">
      <c r="A2110" s="5">
        <v>94148828</v>
      </c>
      <c r="B2110" s="5" t="s">
        <v>90</v>
      </c>
      <c r="C2110" s="78" t="s">
        <v>774</v>
      </c>
      <c r="D2110" s="5" t="s">
        <v>97</v>
      </c>
      <c r="E2110" s="30">
        <v>45708</v>
      </c>
      <c r="F2110" s="5" t="s">
        <v>2</v>
      </c>
      <c r="G2110" s="78" t="s">
        <v>73</v>
      </c>
      <c r="H2110" s="78" t="s">
        <v>152</v>
      </c>
      <c r="I2110" s="78"/>
      <c r="J2110" s="5" t="s">
        <v>236</v>
      </c>
      <c r="K2110" s="5">
        <v>39</v>
      </c>
      <c r="L2110" s="5">
        <v>3560</v>
      </c>
      <c r="M2110" s="5">
        <v>46340488</v>
      </c>
      <c r="N2110" s="5">
        <v>960058065</v>
      </c>
      <c r="O2110" s="5">
        <v>18306</v>
      </c>
      <c r="P2110" s="5" t="s">
        <v>265</v>
      </c>
      <c r="Q2110" s="78" t="s">
        <v>201</v>
      </c>
      <c r="R2110" s="78" t="s">
        <v>111</v>
      </c>
      <c r="S2110" s="30">
        <v>45708</v>
      </c>
      <c r="T2110" s="5">
        <v>1</v>
      </c>
      <c r="U2110" s="30">
        <v>45708</v>
      </c>
      <c r="V2110" s="5">
        <v>1</v>
      </c>
      <c r="W2110" s="30"/>
      <c r="X2110" s="5">
        <v>0</v>
      </c>
      <c r="Y2110" s="30"/>
      <c r="Z2110" s="30"/>
      <c r="AA2110" s="30"/>
      <c r="AB2110" s="30"/>
      <c r="AC2110" s="5">
        <v>0</v>
      </c>
      <c r="AD2110" s="5" t="s">
        <v>94</v>
      </c>
      <c r="AE2110" s="5"/>
    </row>
    <row r="2111" spans="1:31" x14ac:dyDescent="0.25">
      <c r="A2111" s="5">
        <v>94148827</v>
      </c>
      <c r="B2111" s="5" t="s">
        <v>90</v>
      </c>
      <c r="C2111" s="78" t="s">
        <v>773</v>
      </c>
      <c r="D2111" s="5" t="s">
        <v>91</v>
      </c>
      <c r="E2111" s="30">
        <v>45708</v>
      </c>
      <c r="F2111" s="5" t="s">
        <v>2</v>
      </c>
      <c r="G2111" s="78" t="s">
        <v>73</v>
      </c>
      <c r="H2111" s="78" t="s">
        <v>152</v>
      </c>
      <c r="I2111" s="78"/>
      <c r="J2111" s="5" t="s">
        <v>236</v>
      </c>
      <c r="K2111" s="5">
        <v>40</v>
      </c>
      <c r="L2111" s="5">
        <v>3745</v>
      </c>
      <c r="M2111" s="5">
        <v>43525605</v>
      </c>
      <c r="N2111" s="5">
        <v>824848718</v>
      </c>
      <c r="O2111" s="5">
        <v>18306</v>
      </c>
      <c r="P2111" s="5" t="s">
        <v>265</v>
      </c>
      <c r="Q2111" s="78" t="s">
        <v>201</v>
      </c>
      <c r="R2111" s="78" t="s">
        <v>111</v>
      </c>
      <c r="S2111" s="30">
        <v>45708</v>
      </c>
      <c r="T2111" s="5">
        <v>1</v>
      </c>
      <c r="U2111" s="30">
        <v>45708</v>
      </c>
      <c r="V2111" s="5">
        <v>1</v>
      </c>
      <c r="W2111" s="30"/>
      <c r="X2111" s="5">
        <v>0</v>
      </c>
      <c r="Y2111" s="30"/>
      <c r="Z2111" s="30"/>
      <c r="AA2111" s="30"/>
      <c r="AB2111" s="30"/>
      <c r="AC2111" s="5">
        <v>0</v>
      </c>
      <c r="AD2111" s="5" t="s">
        <v>94</v>
      </c>
      <c r="AE2111" s="5"/>
    </row>
    <row r="2112" spans="1:31" x14ac:dyDescent="0.25">
      <c r="A2112" s="5">
        <v>94148709</v>
      </c>
      <c r="B2112" s="5" t="s">
        <v>90</v>
      </c>
      <c r="C2112" s="78" t="s">
        <v>2255</v>
      </c>
      <c r="D2112" s="5" t="s">
        <v>97</v>
      </c>
      <c r="E2112" s="30">
        <v>45708</v>
      </c>
      <c r="F2112" s="5" t="s">
        <v>2</v>
      </c>
      <c r="G2112" s="78" t="s">
        <v>73</v>
      </c>
      <c r="H2112" s="78" t="s">
        <v>100</v>
      </c>
      <c r="I2112" s="78" t="s">
        <v>43</v>
      </c>
      <c r="J2112" s="5" t="s">
        <v>93</v>
      </c>
      <c r="K2112" s="5">
        <v>39</v>
      </c>
      <c r="L2112" s="5">
        <v>2635</v>
      </c>
      <c r="M2112" s="5">
        <v>76759072</v>
      </c>
      <c r="N2112" s="5">
        <v>990383098</v>
      </c>
      <c r="O2112" s="5">
        <v>6768</v>
      </c>
      <c r="P2112" s="5" t="s">
        <v>265</v>
      </c>
      <c r="Q2112" s="78" t="s">
        <v>43</v>
      </c>
      <c r="R2112" s="78" t="s">
        <v>115</v>
      </c>
      <c r="S2112" s="30">
        <v>45709</v>
      </c>
      <c r="T2112" s="5">
        <v>1</v>
      </c>
      <c r="U2112" s="30">
        <v>45709</v>
      </c>
      <c r="V2112" s="5">
        <v>1</v>
      </c>
      <c r="W2112" s="30">
        <v>45710</v>
      </c>
      <c r="X2112" s="5">
        <v>1</v>
      </c>
      <c r="Y2112" s="30"/>
      <c r="Z2112" s="30"/>
      <c r="AA2112" s="30"/>
      <c r="AB2112" s="30"/>
      <c r="AC2112" s="5">
        <v>0</v>
      </c>
      <c r="AD2112" s="5" t="s">
        <v>94</v>
      </c>
      <c r="AE2112" s="5">
        <v>6768</v>
      </c>
    </row>
    <row r="2113" spans="1:31" x14ac:dyDescent="0.25">
      <c r="A2113" s="5">
        <v>94148360</v>
      </c>
      <c r="B2113" s="5" t="s">
        <v>90</v>
      </c>
      <c r="C2113" s="78" t="s">
        <v>142</v>
      </c>
      <c r="D2113" s="5" t="s">
        <v>97</v>
      </c>
      <c r="E2113" s="30">
        <v>45708</v>
      </c>
      <c r="F2113" s="5" t="s">
        <v>2</v>
      </c>
      <c r="G2113" s="78" t="s">
        <v>74</v>
      </c>
      <c r="H2113" s="78" t="s">
        <v>100</v>
      </c>
      <c r="I2113" s="78"/>
      <c r="J2113" s="5" t="s">
        <v>93</v>
      </c>
      <c r="K2113" s="5">
        <v>38</v>
      </c>
      <c r="L2113" s="5">
        <v>2885</v>
      </c>
      <c r="M2113" s="5">
        <v>72722556</v>
      </c>
      <c r="N2113" s="5">
        <v>941197213</v>
      </c>
      <c r="O2113" s="5">
        <v>6222</v>
      </c>
      <c r="P2113" s="5" t="s">
        <v>265</v>
      </c>
      <c r="Q2113" s="78" t="s">
        <v>24</v>
      </c>
      <c r="R2113" s="78" t="s">
        <v>111</v>
      </c>
      <c r="S2113" s="30">
        <v>45708</v>
      </c>
      <c r="T2113" s="5">
        <v>1</v>
      </c>
      <c r="U2113" s="30">
        <v>45708</v>
      </c>
      <c r="V2113" s="5">
        <v>1</v>
      </c>
      <c r="W2113" s="30">
        <v>45710</v>
      </c>
      <c r="X2113" s="5">
        <v>1</v>
      </c>
      <c r="Y2113" s="30">
        <v>45711</v>
      </c>
      <c r="Z2113" s="30">
        <v>45715</v>
      </c>
      <c r="AA2113" s="30">
        <v>45722</v>
      </c>
      <c r="AB2113" s="30">
        <v>45729</v>
      </c>
      <c r="AC2113" s="5">
        <v>1</v>
      </c>
      <c r="AD2113" s="5" t="s">
        <v>113</v>
      </c>
      <c r="AE2113" s="5"/>
    </row>
    <row r="2114" spans="1:31" x14ac:dyDescent="0.25">
      <c r="A2114" s="5">
        <v>94147677</v>
      </c>
      <c r="B2114" s="5" t="s">
        <v>90</v>
      </c>
      <c r="C2114" s="78" t="s">
        <v>775</v>
      </c>
      <c r="D2114" s="5" t="s">
        <v>91</v>
      </c>
      <c r="E2114" s="30">
        <v>45708</v>
      </c>
      <c r="F2114" s="5" t="s">
        <v>2</v>
      </c>
      <c r="G2114" s="78" t="s">
        <v>73</v>
      </c>
      <c r="H2114" s="78" t="s">
        <v>102</v>
      </c>
      <c r="I2114" s="78"/>
      <c r="J2114" s="5" t="s">
        <v>93</v>
      </c>
      <c r="K2114" s="5">
        <v>37</v>
      </c>
      <c r="L2114" s="5">
        <v>2795</v>
      </c>
      <c r="M2114" s="5">
        <v>47738278</v>
      </c>
      <c r="N2114" s="5">
        <v>985928413</v>
      </c>
      <c r="O2114" s="5">
        <v>6221</v>
      </c>
      <c r="P2114" s="5" t="s">
        <v>265</v>
      </c>
      <c r="Q2114" s="78" t="s">
        <v>23</v>
      </c>
      <c r="R2114" s="78" t="s">
        <v>111</v>
      </c>
      <c r="S2114" s="30">
        <v>45708</v>
      </c>
      <c r="T2114" s="5">
        <v>1</v>
      </c>
      <c r="U2114" s="30">
        <v>45708</v>
      </c>
      <c r="V2114" s="5">
        <v>1</v>
      </c>
      <c r="W2114" s="30">
        <v>45713</v>
      </c>
      <c r="X2114" s="5">
        <v>1</v>
      </c>
      <c r="Y2114" s="30">
        <v>45712</v>
      </c>
      <c r="Z2114" s="30">
        <v>45715</v>
      </c>
      <c r="AA2114" s="30">
        <v>45723</v>
      </c>
      <c r="AB2114" s="30">
        <v>45730</v>
      </c>
      <c r="AC2114" s="5">
        <v>1</v>
      </c>
      <c r="AD2114" s="5" t="s">
        <v>113</v>
      </c>
      <c r="AE2114" s="5"/>
    </row>
    <row r="2115" spans="1:31" x14ac:dyDescent="0.25">
      <c r="A2115" s="5">
        <v>94147952</v>
      </c>
      <c r="B2115" s="5" t="s">
        <v>90</v>
      </c>
      <c r="C2115" s="78" t="s">
        <v>2254</v>
      </c>
      <c r="D2115" s="5" t="s">
        <v>91</v>
      </c>
      <c r="E2115" s="30">
        <v>45708</v>
      </c>
      <c r="F2115" s="5" t="s">
        <v>2</v>
      </c>
      <c r="G2115" s="78" t="s">
        <v>73</v>
      </c>
      <c r="H2115" s="78" t="s">
        <v>100</v>
      </c>
      <c r="I2115" s="78" t="s">
        <v>43</v>
      </c>
      <c r="J2115" s="5" t="s">
        <v>93</v>
      </c>
      <c r="K2115" s="5">
        <v>39</v>
      </c>
      <c r="L2115" s="5">
        <v>3515</v>
      </c>
      <c r="M2115" s="5">
        <v>74035837</v>
      </c>
      <c r="N2115" s="5">
        <v>944372780</v>
      </c>
      <c r="O2115" s="5">
        <v>6768</v>
      </c>
      <c r="P2115" s="5" t="s">
        <v>265</v>
      </c>
      <c r="Q2115" s="78" t="s">
        <v>43</v>
      </c>
      <c r="R2115" s="78" t="s">
        <v>115</v>
      </c>
      <c r="S2115" s="30">
        <v>45708</v>
      </c>
      <c r="T2115" s="5">
        <v>1</v>
      </c>
      <c r="U2115" s="30">
        <v>45708</v>
      </c>
      <c r="V2115" s="5">
        <v>1</v>
      </c>
      <c r="W2115" s="30"/>
      <c r="X2115" s="5">
        <v>0</v>
      </c>
      <c r="Y2115" s="30"/>
      <c r="Z2115" s="30"/>
      <c r="AA2115" s="30"/>
      <c r="AB2115" s="30"/>
      <c r="AC2115" s="5">
        <v>0</v>
      </c>
      <c r="AD2115" s="5" t="s">
        <v>94</v>
      </c>
      <c r="AE2115" s="5">
        <v>6768</v>
      </c>
    </row>
    <row r="2116" spans="1:31" x14ac:dyDescent="0.25">
      <c r="A2116" s="5">
        <v>94148563</v>
      </c>
      <c r="B2116" s="5" t="s">
        <v>90</v>
      </c>
      <c r="C2116" s="78" t="s">
        <v>784</v>
      </c>
      <c r="D2116" s="5" t="s">
        <v>97</v>
      </c>
      <c r="E2116" s="30">
        <v>45708</v>
      </c>
      <c r="F2116" s="5" t="s">
        <v>2</v>
      </c>
      <c r="G2116" s="78" t="s">
        <v>78</v>
      </c>
      <c r="H2116" s="78" t="s">
        <v>98</v>
      </c>
      <c r="I2116" s="78" t="s">
        <v>56</v>
      </c>
      <c r="J2116" s="5" t="s">
        <v>93</v>
      </c>
      <c r="K2116" s="5">
        <v>39</v>
      </c>
      <c r="L2116" s="5">
        <v>3025</v>
      </c>
      <c r="M2116" s="5">
        <v>46981896</v>
      </c>
      <c r="N2116" s="5">
        <v>996765869</v>
      </c>
      <c r="O2116" s="5">
        <v>7314</v>
      </c>
      <c r="P2116" s="5" t="s">
        <v>265</v>
      </c>
      <c r="Q2116" s="78" t="s">
        <v>56</v>
      </c>
      <c r="R2116" s="78" t="s">
        <v>78</v>
      </c>
      <c r="S2116" s="30">
        <v>45708</v>
      </c>
      <c r="T2116" s="5">
        <v>1</v>
      </c>
      <c r="U2116" s="30">
        <v>45708</v>
      </c>
      <c r="V2116" s="5">
        <v>1</v>
      </c>
      <c r="W2116" s="30">
        <v>45712</v>
      </c>
      <c r="X2116" s="5">
        <v>1</v>
      </c>
      <c r="Y2116" s="30">
        <v>45711</v>
      </c>
      <c r="Z2116" s="30">
        <v>45715</v>
      </c>
      <c r="AA2116" s="30">
        <v>45722</v>
      </c>
      <c r="AB2116" s="30">
        <v>45729</v>
      </c>
      <c r="AC2116" s="5">
        <v>1</v>
      </c>
      <c r="AD2116" s="5" t="s">
        <v>113</v>
      </c>
      <c r="AE2116" s="5">
        <v>7314</v>
      </c>
    </row>
    <row r="2117" spans="1:31" x14ac:dyDescent="0.25">
      <c r="A2117" s="5">
        <v>94148032</v>
      </c>
      <c r="B2117" s="5" t="s">
        <v>90</v>
      </c>
      <c r="C2117" s="78" t="s">
        <v>2258</v>
      </c>
      <c r="D2117" s="5" t="s">
        <v>97</v>
      </c>
      <c r="E2117" s="30">
        <v>45708</v>
      </c>
      <c r="F2117" s="5" t="s">
        <v>2</v>
      </c>
      <c r="G2117" s="78" t="s">
        <v>78</v>
      </c>
      <c r="H2117" s="78" t="s">
        <v>100</v>
      </c>
      <c r="I2117" s="78"/>
      <c r="J2117" s="5" t="s">
        <v>93</v>
      </c>
      <c r="K2117" s="5">
        <v>38</v>
      </c>
      <c r="L2117" s="5">
        <v>3395</v>
      </c>
      <c r="M2117" s="5">
        <v>44791616</v>
      </c>
      <c r="N2117" s="5">
        <v>932033284</v>
      </c>
      <c r="O2117" s="5">
        <v>7314</v>
      </c>
      <c r="P2117" s="5" t="s">
        <v>265</v>
      </c>
      <c r="Q2117" s="78" t="s">
        <v>24</v>
      </c>
      <c r="R2117" s="78" t="s">
        <v>111</v>
      </c>
      <c r="S2117" s="30">
        <v>45708</v>
      </c>
      <c r="T2117" s="5">
        <v>1</v>
      </c>
      <c r="U2117" s="30">
        <v>45708</v>
      </c>
      <c r="V2117" s="5">
        <v>1</v>
      </c>
      <c r="W2117" s="30">
        <v>45710</v>
      </c>
      <c r="X2117" s="5">
        <v>1</v>
      </c>
      <c r="Y2117" s="30"/>
      <c r="Z2117" s="30"/>
      <c r="AA2117" s="30"/>
      <c r="AB2117" s="30"/>
      <c r="AC2117" s="5">
        <v>0</v>
      </c>
      <c r="AD2117" s="5" t="s">
        <v>94</v>
      </c>
      <c r="AE2117" s="5"/>
    </row>
    <row r="2118" spans="1:31" x14ac:dyDescent="0.25">
      <c r="A2118" s="5">
        <v>94148673</v>
      </c>
      <c r="B2118" s="5" t="s">
        <v>90</v>
      </c>
      <c r="C2118" s="78" t="s">
        <v>785</v>
      </c>
      <c r="D2118" s="5" t="s">
        <v>91</v>
      </c>
      <c r="E2118" s="30">
        <v>45708</v>
      </c>
      <c r="F2118" s="5" t="s">
        <v>2</v>
      </c>
      <c r="G2118" s="78" t="s">
        <v>74</v>
      </c>
      <c r="H2118" s="78" t="s">
        <v>184</v>
      </c>
      <c r="I2118" s="78"/>
      <c r="J2118" s="5" t="s">
        <v>93</v>
      </c>
      <c r="K2118" s="5"/>
      <c r="L2118" s="5"/>
      <c r="M2118" s="5"/>
      <c r="N2118" s="5"/>
      <c r="O2118" s="5"/>
      <c r="P2118" s="5" t="s">
        <v>265</v>
      </c>
      <c r="Q2118" s="78"/>
      <c r="R2118" s="78"/>
      <c r="S2118" s="30"/>
      <c r="T2118" s="5">
        <v>0</v>
      </c>
      <c r="U2118" s="30"/>
      <c r="V2118" s="5">
        <v>0</v>
      </c>
      <c r="W2118" s="30"/>
      <c r="X2118" s="5">
        <v>0</v>
      </c>
      <c r="Y2118" s="30"/>
      <c r="Z2118" s="30"/>
      <c r="AA2118" s="30"/>
      <c r="AB2118" s="30"/>
      <c r="AC2118" s="5">
        <v>0</v>
      </c>
      <c r="AD2118" s="5" t="s">
        <v>94</v>
      </c>
      <c r="AE2118" s="5"/>
    </row>
    <row r="2119" spans="1:31" x14ac:dyDescent="0.25">
      <c r="A2119" s="5">
        <v>94148592</v>
      </c>
      <c r="B2119" s="5" t="s">
        <v>90</v>
      </c>
      <c r="C2119" s="78" t="s">
        <v>3889</v>
      </c>
      <c r="D2119" s="5" t="s">
        <v>97</v>
      </c>
      <c r="E2119" s="30">
        <v>45708</v>
      </c>
      <c r="F2119" s="5" t="s">
        <v>2</v>
      </c>
      <c r="G2119" s="78" t="s">
        <v>79</v>
      </c>
      <c r="H2119" s="78" t="s">
        <v>103</v>
      </c>
      <c r="I2119" s="78"/>
      <c r="J2119" s="5" t="s">
        <v>93</v>
      </c>
      <c r="K2119" s="5">
        <v>40</v>
      </c>
      <c r="L2119" s="5">
        <v>3140</v>
      </c>
      <c r="M2119" s="5">
        <v>72503430</v>
      </c>
      <c r="N2119" s="5">
        <v>944689428</v>
      </c>
      <c r="O2119" s="5">
        <v>6260</v>
      </c>
      <c r="P2119" s="5" t="s">
        <v>265</v>
      </c>
      <c r="Q2119" s="78" t="s">
        <v>25</v>
      </c>
      <c r="R2119" s="78" t="s">
        <v>111</v>
      </c>
      <c r="S2119" s="30">
        <v>45709</v>
      </c>
      <c r="T2119" s="5">
        <v>1</v>
      </c>
      <c r="U2119" s="30">
        <v>45709</v>
      </c>
      <c r="V2119" s="5">
        <v>1</v>
      </c>
      <c r="W2119" s="30">
        <v>45713</v>
      </c>
      <c r="X2119" s="5">
        <v>1</v>
      </c>
      <c r="Y2119" s="30">
        <v>45711</v>
      </c>
      <c r="Z2119" s="30">
        <v>45717</v>
      </c>
      <c r="AA2119" s="30">
        <v>45724</v>
      </c>
      <c r="AB2119" s="30">
        <v>45731</v>
      </c>
      <c r="AC2119" s="5">
        <v>1</v>
      </c>
      <c r="AD2119" s="5" t="s">
        <v>113</v>
      </c>
      <c r="AE2119" s="5"/>
    </row>
    <row r="2120" spans="1:31" x14ac:dyDescent="0.25">
      <c r="A2120" s="5">
        <v>94148716</v>
      </c>
      <c r="B2120" s="5" t="s">
        <v>110</v>
      </c>
      <c r="C2120" s="78" t="s">
        <v>3890</v>
      </c>
      <c r="D2120" s="5" t="s">
        <v>97</v>
      </c>
      <c r="E2120" s="30">
        <v>45708</v>
      </c>
      <c r="F2120" s="5" t="s">
        <v>2</v>
      </c>
      <c r="G2120" s="78" t="s">
        <v>78</v>
      </c>
      <c r="H2120" s="78" t="s">
        <v>103</v>
      </c>
      <c r="I2120" s="78"/>
      <c r="J2120" s="5" t="s">
        <v>93</v>
      </c>
      <c r="K2120" s="5">
        <v>39</v>
      </c>
      <c r="L2120" s="5">
        <v>3635</v>
      </c>
      <c r="M2120" s="5">
        <v>36226511</v>
      </c>
      <c r="N2120" s="5">
        <v>903006911</v>
      </c>
      <c r="O2120" s="5">
        <v>6257</v>
      </c>
      <c r="P2120" s="5" t="s">
        <v>265</v>
      </c>
      <c r="Q2120" s="78" t="s">
        <v>61</v>
      </c>
      <c r="R2120" s="78" t="s">
        <v>78</v>
      </c>
      <c r="S2120" s="30">
        <v>45709</v>
      </c>
      <c r="T2120" s="5">
        <v>1</v>
      </c>
      <c r="U2120" s="30">
        <v>45709</v>
      </c>
      <c r="V2120" s="5">
        <v>1</v>
      </c>
      <c r="W2120" s="30"/>
      <c r="X2120" s="5">
        <v>0</v>
      </c>
      <c r="Y2120" s="30">
        <v>45711</v>
      </c>
      <c r="Z2120" s="30">
        <v>45715</v>
      </c>
      <c r="AA2120" s="30"/>
      <c r="AB2120" s="30"/>
      <c r="AC2120" s="5">
        <v>0</v>
      </c>
      <c r="AD2120" s="5" t="s">
        <v>94</v>
      </c>
      <c r="AE2120" s="5"/>
    </row>
    <row r="2121" spans="1:31" x14ac:dyDescent="0.25">
      <c r="A2121" s="5">
        <v>94148669</v>
      </c>
      <c r="B2121" s="5" t="s">
        <v>90</v>
      </c>
      <c r="C2121" s="78" t="s">
        <v>2909</v>
      </c>
      <c r="D2121" s="5" t="s">
        <v>97</v>
      </c>
      <c r="E2121" s="30">
        <v>45708</v>
      </c>
      <c r="F2121" s="5" t="s">
        <v>2</v>
      </c>
      <c r="G2121" s="78" t="s">
        <v>78</v>
      </c>
      <c r="H2121" s="78" t="s">
        <v>102</v>
      </c>
      <c r="I2121" s="78" t="s">
        <v>59</v>
      </c>
      <c r="J2121" s="5" t="s">
        <v>93</v>
      </c>
      <c r="K2121" s="5">
        <v>39</v>
      </c>
      <c r="L2121" s="5">
        <v>2885</v>
      </c>
      <c r="M2121" s="5">
        <v>75631306</v>
      </c>
      <c r="N2121" s="5">
        <v>929414472</v>
      </c>
      <c r="O2121" s="5">
        <v>6255</v>
      </c>
      <c r="P2121" s="5" t="s">
        <v>265</v>
      </c>
      <c r="Q2121" s="78" t="s">
        <v>59</v>
      </c>
      <c r="R2121" s="78" t="s">
        <v>78</v>
      </c>
      <c r="S2121" s="30">
        <v>45709</v>
      </c>
      <c r="T2121" s="5">
        <v>1</v>
      </c>
      <c r="U2121" s="30">
        <v>45709</v>
      </c>
      <c r="V2121" s="5">
        <v>1</v>
      </c>
      <c r="W2121" s="30">
        <v>45710</v>
      </c>
      <c r="X2121" s="5">
        <v>1</v>
      </c>
      <c r="Y2121" s="30">
        <v>45714</v>
      </c>
      <c r="Z2121" s="30">
        <v>45717</v>
      </c>
      <c r="AA2121" s="30"/>
      <c r="AB2121" s="30"/>
      <c r="AC2121" s="5">
        <v>0</v>
      </c>
      <c r="AD2121" s="5" t="s">
        <v>94</v>
      </c>
      <c r="AE2121" s="5">
        <v>6267</v>
      </c>
    </row>
    <row r="2122" spans="1:31" x14ac:dyDescent="0.25">
      <c r="A2122" s="5">
        <v>94148674</v>
      </c>
      <c r="B2122" s="5" t="s">
        <v>90</v>
      </c>
      <c r="C2122" s="78" t="s">
        <v>2261</v>
      </c>
      <c r="D2122" s="5" t="s">
        <v>97</v>
      </c>
      <c r="E2122" s="30">
        <v>45708</v>
      </c>
      <c r="F2122" s="5" t="s">
        <v>2</v>
      </c>
      <c r="G2122" s="78" t="s">
        <v>78</v>
      </c>
      <c r="H2122" s="78" t="s">
        <v>102</v>
      </c>
      <c r="I2122" s="78" t="s">
        <v>65</v>
      </c>
      <c r="J2122" s="5" t="s">
        <v>93</v>
      </c>
      <c r="K2122" s="5">
        <v>39</v>
      </c>
      <c r="L2122" s="5">
        <v>3265</v>
      </c>
      <c r="M2122" s="5">
        <v>62450470</v>
      </c>
      <c r="N2122" s="5">
        <v>914787056</v>
      </c>
      <c r="O2122" s="5">
        <v>6256</v>
      </c>
      <c r="P2122" s="5" t="s">
        <v>265</v>
      </c>
      <c r="Q2122" s="78" t="s">
        <v>65</v>
      </c>
      <c r="R2122" s="78" t="s">
        <v>78</v>
      </c>
      <c r="S2122" s="30">
        <v>45709</v>
      </c>
      <c r="T2122" s="5">
        <v>1</v>
      </c>
      <c r="U2122" s="30">
        <v>45709</v>
      </c>
      <c r="V2122" s="5">
        <v>1</v>
      </c>
      <c r="W2122" s="30">
        <v>45710</v>
      </c>
      <c r="X2122" s="5">
        <v>1</v>
      </c>
      <c r="Y2122" s="30"/>
      <c r="Z2122" s="30"/>
      <c r="AA2122" s="30"/>
      <c r="AB2122" s="30"/>
      <c r="AC2122" s="5">
        <v>0</v>
      </c>
      <c r="AD2122" s="5" t="s">
        <v>94</v>
      </c>
      <c r="AE2122" s="5">
        <v>6256</v>
      </c>
    </row>
    <row r="2123" spans="1:31" x14ac:dyDescent="0.25">
      <c r="A2123" s="5">
        <v>94148363</v>
      </c>
      <c r="B2123" s="5" t="s">
        <v>90</v>
      </c>
      <c r="C2123" s="78" t="s">
        <v>780</v>
      </c>
      <c r="D2123" s="5" t="s">
        <v>91</v>
      </c>
      <c r="E2123" s="30">
        <v>45708</v>
      </c>
      <c r="F2123" s="5" t="s">
        <v>2</v>
      </c>
      <c r="G2123" s="78" t="s">
        <v>78</v>
      </c>
      <c r="H2123" s="78" t="s">
        <v>98</v>
      </c>
      <c r="I2123" s="78" t="s">
        <v>64</v>
      </c>
      <c r="J2123" s="5" t="s">
        <v>93</v>
      </c>
      <c r="K2123" s="5">
        <v>38</v>
      </c>
      <c r="L2123" s="5">
        <v>3885</v>
      </c>
      <c r="M2123" s="5">
        <v>76627677</v>
      </c>
      <c r="N2123" s="5">
        <v>901733045</v>
      </c>
      <c r="O2123" s="5">
        <v>6255</v>
      </c>
      <c r="P2123" s="5" t="s">
        <v>265</v>
      </c>
      <c r="Q2123" s="78" t="s">
        <v>64</v>
      </c>
      <c r="R2123" s="78" t="s">
        <v>78</v>
      </c>
      <c r="S2123" s="30">
        <v>45708</v>
      </c>
      <c r="T2123" s="5">
        <v>1</v>
      </c>
      <c r="U2123" s="30">
        <v>45708</v>
      </c>
      <c r="V2123" s="5">
        <v>1</v>
      </c>
      <c r="W2123" s="30">
        <v>45712</v>
      </c>
      <c r="X2123" s="5">
        <v>1</v>
      </c>
      <c r="Y2123" s="30">
        <v>45711</v>
      </c>
      <c r="Z2123" s="30">
        <v>45715</v>
      </c>
      <c r="AA2123" s="30">
        <v>45722</v>
      </c>
      <c r="AB2123" s="30">
        <v>45729</v>
      </c>
      <c r="AC2123" s="5">
        <v>1</v>
      </c>
      <c r="AD2123" s="5" t="s">
        <v>113</v>
      </c>
      <c r="AE2123" s="5">
        <v>6255</v>
      </c>
    </row>
    <row r="2124" spans="1:31" x14ac:dyDescent="0.25">
      <c r="A2124" s="5">
        <v>94148184</v>
      </c>
      <c r="B2124" s="5" t="s">
        <v>90</v>
      </c>
      <c r="C2124" s="78" t="s">
        <v>2260</v>
      </c>
      <c r="D2124" s="5" t="s">
        <v>91</v>
      </c>
      <c r="E2124" s="30">
        <v>45708</v>
      </c>
      <c r="F2124" s="5" t="s">
        <v>2</v>
      </c>
      <c r="G2124" s="78" t="s">
        <v>78</v>
      </c>
      <c r="H2124" s="78" t="s">
        <v>98</v>
      </c>
      <c r="I2124" s="78" t="s">
        <v>65</v>
      </c>
      <c r="J2124" s="5" t="s">
        <v>93</v>
      </c>
      <c r="K2124" s="5">
        <v>40</v>
      </c>
      <c r="L2124" s="5">
        <v>4015</v>
      </c>
      <c r="M2124" s="5">
        <v>46965711</v>
      </c>
      <c r="N2124" s="5">
        <v>925579829</v>
      </c>
      <c r="O2124" s="5">
        <v>6263</v>
      </c>
      <c r="P2124" s="5" t="s">
        <v>265</v>
      </c>
      <c r="Q2124" s="78" t="s">
        <v>65</v>
      </c>
      <c r="R2124" s="78" t="s">
        <v>78</v>
      </c>
      <c r="S2124" s="30">
        <v>45708</v>
      </c>
      <c r="T2124" s="5">
        <v>1</v>
      </c>
      <c r="U2124" s="30">
        <v>45708</v>
      </c>
      <c r="V2124" s="5">
        <v>1</v>
      </c>
      <c r="W2124" s="30">
        <v>45712</v>
      </c>
      <c r="X2124" s="5">
        <v>1</v>
      </c>
      <c r="Y2124" s="30">
        <v>45712</v>
      </c>
      <c r="Z2124" s="30">
        <v>45716</v>
      </c>
      <c r="AA2124" s="30">
        <v>45723</v>
      </c>
      <c r="AB2124" s="30">
        <v>45730</v>
      </c>
      <c r="AC2124" s="5">
        <v>1</v>
      </c>
      <c r="AD2124" s="5" t="s">
        <v>113</v>
      </c>
      <c r="AE2124" s="5">
        <v>6256</v>
      </c>
    </row>
    <row r="2125" spans="1:31" x14ac:dyDescent="0.25">
      <c r="A2125" s="5">
        <v>94149054</v>
      </c>
      <c r="B2125" s="5" t="s">
        <v>90</v>
      </c>
      <c r="C2125" s="78" t="s">
        <v>2262</v>
      </c>
      <c r="D2125" s="5" t="s">
        <v>91</v>
      </c>
      <c r="E2125" s="30">
        <v>45708</v>
      </c>
      <c r="F2125" s="5" t="s">
        <v>2</v>
      </c>
      <c r="G2125" s="78" t="s">
        <v>78</v>
      </c>
      <c r="H2125" s="78" t="s">
        <v>229</v>
      </c>
      <c r="I2125" s="78" t="s">
        <v>60</v>
      </c>
      <c r="J2125" s="5" t="s">
        <v>236</v>
      </c>
      <c r="K2125" s="5">
        <v>39</v>
      </c>
      <c r="L2125" s="5">
        <v>2810</v>
      </c>
      <c r="M2125" s="5">
        <v>42391156</v>
      </c>
      <c r="N2125" s="5">
        <v>903463879</v>
      </c>
      <c r="O2125" s="5">
        <v>6263</v>
      </c>
      <c r="P2125" s="5" t="s">
        <v>265</v>
      </c>
      <c r="Q2125" s="78" t="s">
        <v>60</v>
      </c>
      <c r="R2125" s="78" t="s">
        <v>78</v>
      </c>
      <c r="S2125" s="30">
        <v>45708</v>
      </c>
      <c r="T2125" s="5">
        <v>1</v>
      </c>
      <c r="U2125" s="30">
        <v>45708</v>
      </c>
      <c r="V2125" s="5">
        <v>1</v>
      </c>
      <c r="W2125" s="30"/>
      <c r="X2125" s="5">
        <v>0</v>
      </c>
      <c r="Y2125" s="30">
        <v>45711</v>
      </c>
      <c r="Z2125" s="30">
        <v>45715</v>
      </c>
      <c r="AA2125" s="30">
        <v>45722</v>
      </c>
      <c r="AB2125" s="30">
        <v>45729</v>
      </c>
      <c r="AC2125" s="5">
        <v>1</v>
      </c>
      <c r="AD2125" s="5" t="s">
        <v>94</v>
      </c>
      <c r="AE2125" s="5">
        <v>6263</v>
      </c>
    </row>
    <row r="2126" spans="1:31" x14ac:dyDescent="0.25">
      <c r="A2126" s="5">
        <v>94147951</v>
      </c>
      <c r="B2126" s="5" t="s">
        <v>90</v>
      </c>
      <c r="C2126" s="78" t="s">
        <v>3888</v>
      </c>
      <c r="D2126" s="5" t="s">
        <v>91</v>
      </c>
      <c r="E2126" s="30">
        <v>45708</v>
      </c>
      <c r="F2126" s="5" t="s">
        <v>2</v>
      </c>
      <c r="G2126" s="78" t="s">
        <v>78</v>
      </c>
      <c r="H2126" s="78" t="s">
        <v>98</v>
      </c>
      <c r="I2126" s="78"/>
      <c r="J2126" s="5" t="s">
        <v>93</v>
      </c>
      <c r="K2126" s="5">
        <v>40</v>
      </c>
      <c r="L2126" s="5">
        <v>3715</v>
      </c>
      <c r="M2126" s="5">
        <v>48342618</v>
      </c>
      <c r="N2126" s="5">
        <v>966384748</v>
      </c>
      <c r="O2126" s="5">
        <v>6264</v>
      </c>
      <c r="P2126" s="5" t="s">
        <v>265</v>
      </c>
      <c r="Q2126" s="78" t="s">
        <v>25</v>
      </c>
      <c r="R2126" s="78" t="s">
        <v>111</v>
      </c>
      <c r="S2126" s="30">
        <v>45708</v>
      </c>
      <c r="T2126" s="5">
        <v>1</v>
      </c>
      <c r="U2126" s="30">
        <v>45708</v>
      </c>
      <c r="V2126" s="5">
        <v>1</v>
      </c>
      <c r="W2126" s="30">
        <v>45712</v>
      </c>
      <c r="X2126" s="5">
        <v>1</v>
      </c>
      <c r="Y2126" s="30">
        <v>45711</v>
      </c>
      <c r="Z2126" s="30">
        <v>45715</v>
      </c>
      <c r="AA2126" s="30">
        <v>45722</v>
      </c>
      <c r="AB2126" s="30">
        <v>45729</v>
      </c>
      <c r="AC2126" s="5">
        <v>1</v>
      </c>
      <c r="AD2126" s="5" t="s">
        <v>113</v>
      </c>
      <c r="AE2126" s="5"/>
    </row>
    <row r="2127" spans="1:31" x14ac:dyDescent="0.25">
      <c r="A2127" s="5">
        <v>94148554</v>
      </c>
      <c r="B2127" s="5" t="s">
        <v>90</v>
      </c>
      <c r="C2127" s="78" t="s">
        <v>783</v>
      </c>
      <c r="D2127" s="5" t="s">
        <v>97</v>
      </c>
      <c r="E2127" s="30">
        <v>45708</v>
      </c>
      <c r="F2127" s="5" t="s">
        <v>2</v>
      </c>
      <c r="G2127" s="78" t="s">
        <v>78</v>
      </c>
      <c r="H2127" s="78" t="s">
        <v>98</v>
      </c>
      <c r="I2127" s="78" t="s">
        <v>58</v>
      </c>
      <c r="J2127" s="5" t="s">
        <v>93</v>
      </c>
      <c r="K2127" s="5">
        <v>37</v>
      </c>
      <c r="L2127" s="5">
        <v>3470</v>
      </c>
      <c r="M2127" s="5">
        <v>74919761</v>
      </c>
      <c r="N2127" s="5">
        <v>923230952</v>
      </c>
      <c r="O2127" s="5">
        <v>6264</v>
      </c>
      <c r="P2127" s="5" t="s">
        <v>265</v>
      </c>
      <c r="Q2127" s="78" t="s">
        <v>58</v>
      </c>
      <c r="R2127" s="78" t="s">
        <v>78</v>
      </c>
      <c r="S2127" s="30">
        <v>45708</v>
      </c>
      <c r="T2127" s="5">
        <v>1</v>
      </c>
      <c r="U2127" s="30">
        <v>45708</v>
      </c>
      <c r="V2127" s="5">
        <v>1</v>
      </c>
      <c r="W2127" s="30">
        <v>45712</v>
      </c>
      <c r="X2127" s="5">
        <v>1</v>
      </c>
      <c r="Y2127" s="30">
        <v>45711</v>
      </c>
      <c r="Z2127" s="30">
        <v>45715</v>
      </c>
      <c r="AA2127" s="30">
        <v>45722</v>
      </c>
      <c r="AB2127" s="30">
        <v>45729</v>
      </c>
      <c r="AC2127" s="5">
        <v>1</v>
      </c>
      <c r="AD2127" s="5" t="s">
        <v>113</v>
      </c>
      <c r="AE2127" s="5">
        <v>6264</v>
      </c>
    </row>
    <row r="2128" spans="1:31" x14ac:dyDescent="0.25">
      <c r="A2128" s="5">
        <v>94149905</v>
      </c>
      <c r="B2128" s="5" t="s">
        <v>110</v>
      </c>
      <c r="C2128" s="78" t="s">
        <v>3896</v>
      </c>
      <c r="D2128" s="5" t="s">
        <v>97</v>
      </c>
      <c r="E2128" s="30">
        <v>45709</v>
      </c>
      <c r="F2128" s="5" t="s">
        <v>2</v>
      </c>
      <c r="G2128" s="78" t="s">
        <v>78</v>
      </c>
      <c r="H2128" s="78" t="s">
        <v>114</v>
      </c>
      <c r="I2128" s="78"/>
      <c r="J2128" s="5" t="s">
        <v>93</v>
      </c>
      <c r="K2128" s="5"/>
      <c r="L2128" s="5"/>
      <c r="M2128" s="5"/>
      <c r="N2128" s="5"/>
      <c r="O2128" s="5"/>
      <c r="P2128" s="5" t="s">
        <v>265</v>
      </c>
      <c r="Q2128" s="78" t="s">
        <v>58</v>
      </c>
      <c r="R2128" s="78" t="s">
        <v>78</v>
      </c>
      <c r="S2128" s="30"/>
      <c r="T2128" s="5">
        <v>0</v>
      </c>
      <c r="U2128" s="30"/>
      <c r="V2128" s="5">
        <v>0</v>
      </c>
      <c r="W2128" s="30"/>
      <c r="X2128" s="5">
        <v>0</v>
      </c>
      <c r="Y2128" s="30">
        <v>45713</v>
      </c>
      <c r="Z2128" s="30">
        <v>45717</v>
      </c>
      <c r="AA2128" s="30">
        <v>45724</v>
      </c>
      <c r="AB2128" s="30">
        <v>45731</v>
      </c>
      <c r="AC2128" s="5">
        <v>1</v>
      </c>
      <c r="AD2128" s="5" t="s">
        <v>94</v>
      </c>
      <c r="AE2128" s="5"/>
    </row>
    <row r="2129" spans="1:31" x14ac:dyDescent="0.25">
      <c r="A2129" s="5">
        <v>94149070</v>
      </c>
      <c r="B2129" s="5" t="s">
        <v>110</v>
      </c>
      <c r="C2129" s="78" t="s">
        <v>3895</v>
      </c>
      <c r="D2129" s="5" t="s">
        <v>91</v>
      </c>
      <c r="E2129" s="30">
        <v>45709</v>
      </c>
      <c r="F2129" s="5" t="s">
        <v>2</v>
      </c>
      <c r="G2129" s="78" t="s">
        <v>78</v>
      </c>
      <c r="H2129" s="78" t="s">
        <v>98</v>
      </c>
      <c r="I2129" s="78"/>
      <c r="J2129" s="5" t="s">
        <v>93</v>
      </c>
      <c r="K2129" s="5">
        <v>38</v>
      </c>
      <c r="L2129" s="5">
        <v>2625</v>
      </c>
      <c r="M2129" s="5">
        <v>47370451</v>
      </c>
      <c r="N2129" s="5">
        <v>919829042</v>
      </c>
      <c r="O2129" s="5">
        <v>6263</v>
      </c>
      <c r="P2129" s="5" t="s">
        <v>265</v>
      </c>
      <c r="Q2129" s="78" t="s">
        <v>25</v>
      </c>
      <c r="R2129" s="78" t="s">
        <v>111</v>
      </c>
      <c r="S2129" s="30">
        <v>45709</v>
      </c>
      <c r="T2129" s="5">
        <v>1</v>
      </c>
      <c r="U2129" s="30">
        <v>45709</v>
      </c>
      <c r="V2129" s="5">
        <v>1</v>
      </c>
      <c r="W2129" s="30">
        <v>45712</v>
      </c>
      <c r="X2129" s="5">
        <v>1</v>
      </c>
      <c r="Y2129" s="30">
        <v>45712</v>
      </c>
      <c r="Z2129" s="30">
        <v>45716</v>
      </c>
      <c r="AA2129" s="30">
        <v>45723</v>
      </c>
      <c r="AB2129" s="30">
        <v>45730</v>
      </c>
      <c r="AC2129" s="5">
        <v>1</v>
      </c>
      <c r="AD2129" s="5" t="s">
        <v>113</v>
      </c>
      <c r="AE2129" s="5"/>
    </row>
    <row r="2130" spans="1:31" x14ac:dyDescent="0.25">
      <c r="A2130" s="5">
        <v>94150154</v>
      </c>
      <c r="B2130" s="5" t="s">
        <v>90</v>
      </c>
      <c r="C2130" s="78" t="s">
        <v>800</v>
      </c>
      <c r="D2130" s="5" t="s">
        <v>91</v>
      </c>
      <c r="E2130" s="30">
        <v>45709</v>
      </c>
      <c r="F2130" s="5" t="s">
        <v>2</v>
      </c>
      <c r="G2130" s="78" t="s">
        <v>78</v>
      </c>
      <c r="H2130" s="78" t="s">
        <v>102</v>
      </c>
      <c r="I2130" s="78" t="s">
        <v>62</v>
      </c>
      <c r="J2130" s="5" t="s">
        <v>93</v>
      </c>
      <c r="K2130" s="5">
        <v>38</v>
      </c>
      <c r="L2130" s="5">
        <v>3255</v>
      </c>
      <c r="M2130" s="5">
        <v>44956228</v>
      </c>
      <c r="N2130" s="5">
        <v>925822573</v>
      </c>
      <c r="O2130" s="5">
        <v>6262</v>
      </c>
      <c r="P2130" s="5" t="s">
        <v>265</v>
      </c>
      <c r="Q2130" s="78" t="s">
        <v>62</v>
      </c>
      <c r="R2130" s="78" t="s">
        <v>78</v>
      </c>
      <c r="S2130" s="30">
        <v>45710</v>
      </c>
      <c r="T2130" s="5">
        <v>1</v>
      </c>
      <c r="U2130" s="30">
        <v>45710</v>
      </c>
      <c r="V2130" s="5">
        <v>1</v>
      </c>
      <c r="W2130" s="30">
        <v>45712</v>
      </c>
      <c r="X2130" s="5">
        <v>1</v>
      </c>
      <c r="Y2130" s="30">
        <v>45712</v>
      </c>
      <c r="Z2130" s="30">
        <v>45716</v>
      </c>
      <c r="AA2130" s="30">
        <v>45723</v>
      </c>
      <c r="AB2130" s="30">
        <v>45730</v>
      </c>
      <c r="AC2130" s="5">
        <v>1</v>
      </c>
      <c r="AD2130" s="5" t="s">
        <v>113</v>
      </c>
      <c r="AE2130" s="5">
        <v>6262</v>
      </c>
    </row>
    <row r="2131" spans="1:31" x14ac:dyDescent="0.25">
      <c r="A2131" s="5">
        <v>94148809</v>
      </c>
      <c r="B2131" s="5" t="s">
        <v>90</v>
      </c>
      <c r="C2131" s="78" t="s">
        <v>787</v>
      </c>
      <c r="D2131" s="5" t="s">
        <v>97</v>
      </c>
      <c r="E2131" s="30">
        <v>45709</v>
      </c>
      <c r="F2131" s="5" t="s">
        <v>2</v>
      </c>
      <c r="G2131" s="78" t="s">
        <v>78</v>
      </c>
      <c r="H2131" s="78" t="s">
        <v>102</v>
      </c>
      <c r="I2131" s="78" t="s">
        <v>59</v>
      </c>
      <c r="J2131" s="5" t="s">
        <v>93</v>
      </c>
      <c r="K2131" s="5">
        <v>40</v>
      </c>
      <c r="L2131" s="5">
        <v>3540</v>
      </c>
      <c r="M2131" s="5">
        <v>75812015</v>
      </c>
      <c r="N2131" s="5">
        <v>929395714</v>
      </c>
      <c r="O2131" s="5">
        <v>6267</v>
      </c>
      <c r="P2131" s="5" t="s">
        <v>265</v>
      </c>
      <c r="Q2131" s="78" t="s">
        <v>59</v>
      </c>
      <c r="R2131" s="78" t="s">
        <v>78</v>
      </c>
      <c r="S2131" s="30">
        <v>45709</v>
      </c>
      <c r="T2131" s="5">
        <v>1</v>
      </c>
      <c r="U2131" s="30">
        <v>45709</v>
      </c>
      <c r="V2131" s="5">
        <v>1</v>
      </c>
      <c r="W2131" s="30">
        <v>45712</v>
      </c>
      <c r="X2131" s="5">
        <v>1</v>
      </c>
      <c r="Y2131" s="30">
        <v>45712</v>
      </c>
      <c r="Z2131" s="30">
        <v>45716</v>
      </c>
      <c r="AA2131" s="30">
        <v>45723</v>
      </c>
      <c r="AB2131" s="30">
        <v>45730</v>
      </c>
      <c r="AC2131" s="5">
        <v>1</v>
      </c>
      <c r="AD2131" s="5" t="s">
        <v>113</v>
      </c>
      <c r="AE2131" s="5">
        <v>6267</v>
      </c>
    </row>
    <row r="2132" spans="1:31" x14ac:dyDescent="0.25">
      <c r="A2132" s="5">
        <v>94149945</v>
      </c>
      <c r="B2132" s="5" t="s">
        <v>90</v>
      </c>
      <c r="C2132" s="78" t="s">
        <v>2267</v>
      </c>
      <c r="D2132" s="5" t="s">
        <v>91</v>
      </c>
      <c r="E2132" s="30">
        <v>45709</v>
      </c>
      <c r="F2132" s="5" t="s">
        <v>2</v>
      </c>
      <c r="G2132" s="78" t="s">
        <v>78</v>
      </c>
      <c r="H2132" s="78" t="s">
        <v>98</v>
      </c>
      <c r="I2132" s="78" t="s">
        <v>65</v>
      </c>
      <c r="J2132" s="5" t="s">
        <v>93</v>
      </c>
      <c r="K2132" s="5">
        <v>40</v>
      </c>
      <c r="L2132" s="5">
        <v>3775</v>
      </c>
      <c r="M2132" s="5">
        <v>44560835</v>
      </c>
      <c r="N2132" s="5">
        <v>972135118</v>
      </c>
      <c r="O2132" s="5">
        <v>6256</v>
      </c>
      <c r="P2132" s="5" t="s">
        <v>265</v>
      </c>
      <c r="Q2132" s="78" t="s">
        <v>65</v>
      </c>
      <c r="R2132" s="78" t="s">
        <v>78</v>
      </c>
      <c r="S2132" s="30">
        <v>45709</v>
      </c>
      <c r="T2132" s="5">
        <v>1</v>
      </c>
      <c r="U2132" s="30">
        <v>45709</v>
      </c>
      <c r="V2132" s="5">
        <v>1</v>
      </c>
      <c r="W2132" s="30"/>
      <c r="X2132" s="5">
        <v>0</v>
      </c>
      <c r="Y2132" s="30">
        <v>45712</v>
      </c>
      <c r="Z2132" s="30">
        <v>45716</v>
      </c>
      <c r="AA2132" s="30">
        <v>45726</v>
      </c>
      <c r="AB2132" s="30"/>
      <c r="AC2132" s="5">
        <v>0</v>
      </c>
      <c r="AD2132" s="5" t="s">
        <v>94</v>
      </c>
      <c r="AE2132" s="5">
        <v>6256</v>
      </c>
    </row>
    <row r="2133" spans="1:31" x14ac:dyDescent="0.25">
      <c r="A2133" s="5">
        <v>94149026</v>
      </c>
      <c r="B2133" s="5" t="s">
        <v>90</v>
      </c>
      <c r="C2133" s="78" t="s">
        <v>806</v>
      </c>
      <c r="D2133" s="5" t="s">
        <v>91</v>
      </c>
      <c r="E2133" s="30">
        <v>45709</v>
      </c>
      <c r="F2133" s="5" t="s">
        <v>2</v>
      </c>
      <c r="G2133" s="78" t="s">
        <v>78</v>
      </c>
      <c r="H2133" s="78" t="s">
        <v>102</v>
      </c>
      <c r="I2133" s="78"/>
      <c r="J2133" s="5" t="s">
        <v>93</v>
      </c>
      <c r="K2133" s="5">
        <v>40</v>
      </c>
      <c r="L2133" s="5">
        <v>3480</v>
      </c>
      <c r="M2133" s="5">
        <v>72364519</v>
      </c>
      <c r="N2133" s="5">
        <v>930927388</v>
      </c>
      <c r="O2133" s="5">
        <v>6255</v>
      </c>
      <c r="P2133" s="5" t="s">
        <v>265</v>
      </c>
      <c r="Q2133" s="78" t="s">
        <v>23</v>
      </c>
      <c r="R2133" s="78" t="s">
        <v>111</v>
      </c>
      <c r="S2133" s="30">
        <v>45709</v>
      </c>
      <c r="T2133" s="5">
        <v>1</v>
      </c>
      <c r="U2133" s="30">
        <v>45709</v>
      </c>
      <c r="V2133" s="5">
        <v>1</v>
      </c>
      <c r="W2133" s="30">
        <v>45713</v>
      </c>
      <c r="X2133" s="5">
        <v>1</v>
      </c>
      <c r="Y2133" s="30">
        <v>45712</v>
      </c>
      <c r="Z2133" s="30">
        <v>45716</v>
      </c>
      <c r="AA2133" s="30">
        <v>45723</v>
      </c>
      <c r="AB2133" s="30">
        <v>45730</v>
      </c>
      <c r="AC2133" s="5">
        <v>1</v>
      </c>
      <c r="AD2133" s="5" t="s">
        <v>113</v>
      </c>
      <c r="AE2133" s="5"/>
    </row>
    <row r="2134" spans="1:31" x14ac:dyDescent="0.25">
      <c r="A2134" s="5">
        <v>94149883</v>
      </c>
      <c r="B2134" s="5" t="s">
        <v>90</v>
      </c>
      <c r="C2134" s="78" t="s">
        <v>2264</v>
      </c>
      <c r="D2134" s="5" t="s">
        <v>91</v>
      </c>
      <c r="E2134" s="30">
        <v>45709</v>
      </c>
      <c r="F2134" s="5" t="s">
        <v>2</v>
      </c>
      <c r="G2134" s="78" t="s">
        <v>78</v>
      </c>
      <c r="H2134" s="78" t="s">
        <v>117</v>
      </c>
      <c r="I2134" s="78" t="s">
        <v>70</v>
      </c>
      <c r="J2134" s="5" t="s">
        <v>93</v>
      </c>
      <c r="K2134" s="5">
        <v>37</v>
      </c>
      <c r="L2134" s="5">
        <v>3340</v>
      </c>
      <c r="M2134" s="5">
        <v>77564500</v>
      </c>
      <c r="N2134" s="5">
        <v>983435376</v>
      </c>
      <c r="O2134" s="5">
        <v>6258</v>
      </c>
      <c r="P2134" s="5" t="s">
        <v>265</v>
      </c>
      <c r="Q2134" s="78" t="s">
        <v>70</v>
      </c>
      <c r="R2134" s="78" t="s">
        <v>78</v>
      </c>
      <c r="S2134" s="30">
        <v>45710</v>
      </c>
      <c r="T2134" s="5">
        <v>1</v>
      </c>
      <c r="U2134" s="30">
        <v>45710</v>
      </c>
      <c r="V2134" s="5">
        <v>1</v>
      </c>
      <c r="W2134" s="30"/>
      <c r="X2134" s="5">
        <v>0</v>
      </c>
      <c r="Y2134" s="30">
        <v>45713</v>
      </c>
      <c r="Z2134" s="30">
        <v>45719</v>
      </c>
      <c r="AA2134" s="30">
        <v>45726</v>
      </c>
      <c r="AB2134" s="30">
        <v>45735</v>
      </c>
      <c r="AC2134" s="5">
        <v>1</v>
      </c>
      <c r="AD2134" s="5" t="s">
        <v>94</v>
      </c>
      <c r="AE2134" s="5">
        <v>6258</v>
      </c>
    </row>
    <row r="2135" spans="1:31" x14ac:dyDescent="0.25">
      <c r="A2135" s="5">
        <v>94149774</v>
      </c>
      <c r="B2135" s="5" t="s">
        <v>90</v>
      </c>
      <c r="C2135" s="78" t="s">
        <v>794</v>
      </c>
      <c r="D2135" s="5" t="s">
        <v>97</v>
      </c>
      <c r="E2135" s="30">
        <v>45709</v>
      </c>
      <c r="F2135" s="5" t="s">
        <v>2</v>
      </c>
      <c r="G2135" s="78" t="s">
        <v>78</v>
      </c>
      <c r="H2135" s="78" t="s">
        <v>98</v>
      </c>
      <c r="I2135" s="78" t="s">
        <v>67</v>
      </c>
      <c r="J2135" s="5" t="s">
        <v>93</v>
      </c>
      <c r="K2135" s="5">
        <v>38</v>
      </c>
      <c r="L2135" s="5">
        <v>3155</v>
      </c>
      <c r="M2135" s="5">
        <v>42995765</v>
      </c>
      <c r="N2135" s="5">
        <v>997487457</v>
      </c>
      <c r="O2135" s="5">
        <v>6260</v>
      </c>
      <c r="P2135" s="5" t="s">
        <v>265</v>
      </c>
      <c r="Q2135" s="78" t="s">
        <v>67</v>
      </c>
      <c r="R2135" s="78" t="s">
        <v>78</v>
      </c>
      <c r="S2135" s="30">
        <v>45709</v>
      </c>
      <c r="T2135" s="5">
        <v>1</v>
      </c>
      <c r="U2135" s="30">
        <v>45709</v>
      </c>
      <c r="V2135" s="5">
        <v>1</v>
      </c>
      <c r="W2135" s="30">
        <v>45712</v>
      </c>
      <c r="X2135" s="5">
        <v>1</v>
      </c>
      <c r="Y2135" s="30">
        <v>45712</v>
      </c>
      <c r="Z2135" s="30">
        <v>45716</v>
      </c>
      <c r="AA2135" s="30">
        <v>45723</v>
      </c>
      <c r="AB2135" s="30">
        <v>45730</v>
      </c>
      <c r="AC2135" s="5">
        <v>1</v>
      </c>
      <c r="AD2135" s="5" t="s">
        <v>113</v>
      </c>
      <c r="AE2135" s="5">
        <v>6260</v>
      </c>
    </row>
    <row r="2136" spans="1:31" x14ac:dyDescent="0.25">
      <c r="A2136" s="5">
        <v>94149856</v>
      </c>
      <c r="B2136" s="5" t="s">
        <v>90</v>
      </c>
      <c r="C2136" s="78" t="s">
        <v>2272</v>
      </c>
      <c r="D2136" s="5" t="s">
        <v>97</v>
      </c>
      <c r="E2136" s="30">
        <v>45709</v>
      </c>
      <c r="F2136" s="5" t="s">
        <v>2</v>
      </c>
      <c r="G2136" s="78" t="s">
        <v>79</v>
      </c>
      <c r="H2136" s="78" t="s">
        <v>98</v>
      </c>
      <c r="I2136" s="78" t="s">
        <v>67</v>
      </c>
      <c r="J2136" s="5" t="s">
        <v>93</v>
      </c>
      <c r="K2136" s="5">
        <v>39</v>
      </c>
      <c r="L2136" s="5">
        <v>3330</v>
      </c>
      <c r="M2136" s="5">
        <v>62219732</v>
      </c>
      <c r="N2136" s="5">
        <v>972540508</v>
      </c>
      <c r="O2136" s="5">
        <v>6260</v>
      </c>
      <c r="P2136" s="5" t="s">
        <v>265</v>
      </c>
      <c r="Q2136" s="78" t="s">
        <v>67</v>
      </c>
      <c r="R2136" s="78" t="s">
        <v>78</v>
      </c>
      <c r="S2136" s="30">
        <v>45709</v>
      </c>
      <c r="T2136" s="5">
        <v>1</v>
      </c>
      <c r="U2136" s="30">
        <v>45709</v>
      </c>
      <c r="V2136" s="5">
        <v>1</v>
      </c>
      <c r="W2136" s="30"/>
      <c r="X2136" s="5">
        <v>0</v>
      </c>
      <c r="Y2136" s="30">
        <v>45712</v>
      </c>
      <c r="Z2136" s="30">
        <v>45716</v>
      </c>
      <c r="AA2136" s="30">
        <v>45723</v>
      </c>
      <c r="AB2136" s="30">
        <v>45730</v>
      </c>
      <c r="AC2136" s="5">
        <v>1</v>
      </c>
      <c r="AD2136" s="5" t="s">
        <v>94</v>
      </c>
      <c r="AE2136" s="5">
        <v>6260</v>
      </c>
    </row>
    <row r="2137" spans="1:31" x14ac:dyDescent="0.25">
      <c r="A2137" s="5">
        <v>94149338</v>
      </c>
      <c r="B2137" s="5" t="s">
        <v>90</v>
      </c>
      <c r="C2137" s="78" t="s">
        <v>790</v>
      </c>
      <c r="D2137" s="5" t="s">
        <v>97</v>
      </c>
      <c r="E2137" s="30">
        <v>45709</v>
      </c>
      <c r="F2137" s="5" t="s">
        <v>2</v>
      </c>
      <c r="G2137" s="78" t="s">
        <v>78</v>
      </c>
      <c r="H2137" s="78" t="s">
        <v>101</v>
      </c>
      <c r="I2137" s="78" t="s">
        <v>67</v>
      </c>
      <c r="J2137" s="5" t="s">
        <v>93</v>
      </c>
      <c r="K2137" s="5"/>
      <c r="L2137" s="5"/>
      <c r="M2137" s="5"/>
      <c r="N2137" s="5"/>
      <c r="O2137" s="5"/>
      <c r="P2137" s="5" t="s">
        <v>265</v>
      </c>
      <c r="Q2137" s="78" t="s">
        <v>67</v>
      </c>
      <c r="R2137" s="78" t="s">
        <v>78</v>
      </c>
      <c r="S2137" s="30"/>
      <c r="T2137" s="5">
        <v>0</v>
      </c>
      <c r="U2137" s="30"/>
      <c r="V2137" s="5">
        <v>0</v>
      </c>
      <c r="W2137" s="30"/>
      <c r="X2137" s="5">
        <v>0</v>
      </c>
      <c r="Y2137" s="30"/>
      <c r="Z2137" s="30"/>
      <c r="AA2137" s="30"/>
      <c r="AB2137" s="30"/>
      <c r="AC2137" s="5">
        <v>0</v>
      </c>
      <c r="AD2137" s="5" t="s">
        <v>94</v>
      </c>
      <c r="AE2137" s="5">
        <v>6260</v>
      </c>
    </row>
    <row r="2138" spans="1:31" x14ac:dyDescent="0.25">
      <c r="A2138" s="5">
        <v>94149245</v>
      </c>
      <c r="B2138" s="5" t="s">
        <v>90</v>
      </c>
      <c r="C2138" s="78" t="s">
        <v>3894</v>
      </c>
      <c r="D2138" s="5" t="s">
        <v>97</v>
      </c>
      <c r="E2138" s="30">
        <v>45709</v>
      </c>
      <c r="F2138" s="5" t="s">
        <v>2</v>
      </c>
      <c r="G2138" s="78" t="s">
        <v>79</v>
      </c>
      <c r="H2138" s="78" t="s">
        <v>98</v>
      </c>
      <c r="I2138" s="78"/>
      <c r="J2138" s="5" t="s">
        <v>93</v>
      </c>
      <c r="K2138" s="5">
        <v>38</v>
      </c>
      <c r="L2138" s="5">
        <v>3585</v>
      </c>
      <c r="M2138" s="5">
        <v>70269600</v>
      </c>
      <c r="N2138" s="5">
        <v>922665121</v>
      </c>
      <c r="O2138" s="5">
        <v>6260</v>
      </c>
      <c r="P2138" s="5" t="s">
        <v>265</v>
      </c>
      <c r="Q2138" s="78" t="s">
        <v>25</v>
      </c>
      <c r="R2138" s="78" t="s">
        <v>111</v>
      </c>
      <c r="S2138" s="30">
        <v>45709</v>
      </c>
      <c r="T2138" s="5">
        <v>1</v>
      </c>
      <c r="U2138" s="30">
        <v>45709</v>
      </c>
      <c r="V2138" s="5">
        <v>1</v>
      </c>
      <c r="W2138" s="30">
        <v>45714</v>
      </c>
      <c r="X2138" s="5">
        <v>1</v>
      </c>
      <c r="Y2138" s="30">
        <v>45712</v>
      </c>
      <c r="Z2138" s="30">
        <v>45716</v>
      </c>
      <c r="AA2138" s="30">
        <v>45723</v>
      </c>
      <c r="AB2138" s="30">
        <v>45730</v>
      </c>
      <c r="AC2138" s="5">
        <v>1</v>
      </c>
      <c r="AD2138" s="5" t="s">
        <v>113</v>
      </c>
      <c r="AE2138" s="5"/>
    </row>
    <row r="2139" spans="1:31" x14ac:dyDescent="0.25">
      <c r="A2139" s="5">
        <v>94148818</v>
      </c>
      <c r="B2139" s="5" t="s">
        <v>110</v>
      </c>
      <c r="C2139" s="78" t="s">
        <v>3892</v>
      </c>
      <c r="D2139" s="5" t="s">
        <v>97</v>
      </c>
      <c r="E2139" s="30">
        <v>45709</v>
      </c>
      <c r="F2139" s="5" t="s">
        <v>2</v>
      </c>
      <c r="G2139" s="78" t="s">
        <v>78</v>
      </c>
      <c r="H2139" s="78" t="s">
        <v>134</v>
      </c>
      <c r="I2139" s="78"/>
      <c r="J2139" s="5" t="s">
        <v>93</v>
      </c>
      <c r="K2139" s="5"/>
      <c r="L2139" s="5"/>
      <c r="M2139" s="5"/>
      <c r="N2139" s="5"/>
      <c r="O2139" s="5"/>
      <c r="P2139" s="5" t="s">
        <v>265</v>
      </c>
      <c r="Q2139" s="78" t="s">
        <v>56</v>
      </c>
      <c r="R2139" s="78" t="s">
        <v>78</v>
      </c>
      <c r="S2139" s="30"/>
      <c r="T2139" s="5">
        <v>0</v>
      </c>
      <c r="U2139" s="30"/>
      <c r="V2139" s="5">
        <v>0</v>
      </c>
      <c r="W2139" s="30"/>
      <c r="X2139" s="5">
        <v>0</v>
      </c>
      <c r="Y2139" s="30">
        <v>45712</v>
      </c>
      <c r="Z2139" s="30">
        <v>45716</v>
      </c>
      <c r="AA2139" s="30">
        <v>45723</v>
      </c>
      <c r="AB2139" s="30">
        <v>45730</v>
      </c>
      <c r="AC2139" s="5">
        <v>1</v>
      </c>
      <c r="AD2139" s="5" t="s">
        <v>94</v>
      </c>
      <c r="AE2139" s="5"/>
    </row>
    <row r="2140" spans="1:31" x14ac:dyDescent="0.25">
      <c r="A2140" s="5">
        <v>94149538</v>
      </c>
      <c r="B2140" s="5" t="s">
        <v>90</v>
      </c>
      <c r="C2140" s="78" t="s">
        <v>2263</v>
      </c>
      <c r="D2140" s="5" t="s">
        <v>97</v>
      </c>
      <c r="E2140" s="30">
        <v>45709</v>
      </c>
      <c r="F2140" s="5" t="s">
        <v>2</v>
      </c>
      <c r="G2140" s="78" t="s">
        <v>78</v>
      </c>
      <c r="H2140" s="78" t="s">
        <v>98</v>
      </c>
      <c r="I2140" s="78" t="s">
        <v>56</v>
      </c>
      <c r="J2140" s="5" t="s">
        <v>93</v>
      </c>
      <c r="K2140" s="5">
        <v>40</v>
      </c>
      <c r="L2140" s="5">
        <v>3745</v>
      </c>
      <c r="M2140" s="5">
        <v>76859647</v>
      </c>
      <c r="N2140" s="5">
        <v>917166379</v>
      </c>
      <c r="O2140" s="5">
        <v>7314</v>
      </c>
      <c r="P2140" s="5" t="s">
        <v>265</v>
      </c>
      <c r="Q2140" s="78" t="s">
        <v>56</v>
      </c>
      <c r="R2140" s="78" t="s">
        <v>78</v>
      </c>
      <c r="S2140" s="30">
        <v>45709</v>
      </c>
      <c r="T2140" s="5">
        <v>1</v>
      </c>
      <c r="U2140" s="30">
        <v>45709</v>
      </c>
      <c r="V2140" s="5">
        <v>1</v>
      </c>
      <c r="W2140" s="30"/>
      <c r="X2140" s="5">
        <v>0</v>
      </c>
      <c r="Y2140" s="30">
        <v>45712</v>
      </c>
      <c r="Z2140" s="30">
        <v>45716</v>
      </c>
      <c r="AA2140" s="30">
        <v>45723</v>
      </c>
      <c r="AB2140" s="30">
        <v>45730</v>
      </c>
      <c r="AC2140" s="5">
        <v>1</v>
      </c>
      <c r="AD2140" s="5" t="s">
        <v>94</v>
      </c>
      <c r="AE2140" s="5">
        <v>7314</v>
      </c>
    </row>
    <row r="2141" spans="1:31" x14ac:dyDescent="0.25">
      <c r="A2141" s="5">
        <v>94149944</v>
      </c>
      <c r="B2141" s="5" t="s">
        <v>90</v>
      </c>
      <c r="C2141" s="78" t="s">
        <v>2265</v>
      </c>
      <c r="D2141" s="5" t="s">
        <v>97</v>
      </c>
      <c r="E2141" s="30">
        <v>45709</v>
      </c>
      <c r="F2141" s="5" t="s">
        <v>2</v>
      </c>
      <c r="G2141" s="78" t="s">
        <v>78</v>
      </c>
      <c r="H2141" s="78" t="s">
        <v>98</v>
      </c>
      <c r="I2141" s="78" t="s">
        <v>56</v>
      </c>
      <c r="J2141" s="5" t="s">
        <v>93</v>
      </c>
      <c r="K2141" s="5">
        <v>39</v>
      </c>
      <c r="L2141" s="5">
        <v>3660</v>
      </c>
      <c r="M2141" s="5" t="s">
        <v>2266</v>
      </c>
      <c r="N2141" s="5">
        <v>944596732</v>
      </c>
      <c r="O2141" s="5">
        <v>7314</v>
      </c>
      <c r="P2141" s="5" t="s">
        <v>265</v>
      </c>
      <c r="Q2141" s="78" t="s">
        <v>56</v>
      </c>
      <c r="R2141" s="78" t="s">
        <v>78</v>
      </c>
      <c r="S2141" s="30">
        <v>45709</v>
      </c>
      <c r="T2141" s="5">
        <v>1</v>
      </c>
      <c r="U2141" s="30">
        <v>45709</v>
      </c>
      <c r="V2141" s="5">
        <v>1</v>
      </c>
      <c r="W2141" s="30">
        <v>45712</v>
      </c>
      <c r="X2141" s="5">
        <v>1</v>
      </c>
      <c r="Y2141" s="30">
        <v>45712</v>
      </c>
      <c r="Z2141" s="30">
        <v>45716</v>
      </c>
      <c r="AA2141" s="30">
        <v>45723</v>
      </c>
      <c r="AB2141" s="30">
        <v>45730</v>
      </c>
      <c r="AC2141" s="5">
        <v>1</v>
      </c>
      <c r="AD2141" s="5" t="s">
        <v>113</v>
      </c>
      <c r="AE2141" s="5">
        <v>7314</v>
      </c>
    </row>
    <row r="2142" spans="1:31" x14ac:dyDescent="0.25">
      <c r="A2142" s="5">
        <v>94150167</v>
      </c>
      <c r="B2142" s="5" t="s">
        <v>90</v>
      </c>
      <c r="C2142" s="78" t="s">
        <v>801</v>
      </c>
      <c r="D2142" s="5" t="s">
        <v>97</v>
      </c>
      <c r="E2142" s="30">
        <v>45709</v>
      </c>
      <c r="F2142" s="5" t="s">
        <v>2</v>
      </c>
      <c r="G2142" s="78" t="s">
        <v>73</v>
      </c>
      <c r="H2142" s="78" t="s">
        <v>132</v>
      </c>
      <c r="I2142" s="78"/>
      <c r="J2142" s="5" t="s">
        <v>93</v>
      </c>
      <c r="K2142" s="5"/>
      <c r="L2142" s="5"/>
      <c r="M2142" s="5"/>
      <c r="N2142" s="5"/>
      <c r="O2142" s="5"/>
      <c r="P2142" s="5" t="s">
        <v>265</v>
      </c>
      <c r="Q2142" s="78"/>
      <c r="R2142" s="78"/>
      <c r="S2142" s="30"/>
      <c r="T2142" s="5">
        <v>0</v>
      </c>
      <c r="U2142" s="30"/>
      <c r="V2142" s="5">
        <v>0</v>
      </c>
      <c r="W2142" s="30"/>
      <c r="X2142" s="5">
        <v>0</v>
      </c>
      <c r="Y2142" s="30"/>
      <c r="Z2142" s="30"/>
      <c r="AA2142" s="30"/>
      <c r="AB2142" s="30"/>
      <c r="AC2142" s="5">
        <v>0</v>
      </c>
      <c r="AD2142" s="5" t="s">
        <v>94</v>
      </c>
      <c r="AE2142" s="5"/>
    </row>
    <row r="2143" spans="1:31" x14ac:dyDescent="0.25">
      <c r="A2143" s="5">
        <v>94148929</v>
      </c>
      <c r="B2143" s="5" t="s">
        <v>90</v>
      </c>
      <c r="C2143" s="78" t="s">
        <v>804</v>
      </c>
      <c r="D2143" s="5" t="s">
        <v>91</v>
      </c>
      <c r="E2143" s="30">
        <v>45709</v>
      </c>
      <c r="F2143" s="5" t="s">
        <v>2</v>
      </c>
      <c r="G2143" s="78" t="s">
        <v>73</v>
      </c>
      <c r="H2143" s="78" t="s">
        <v>152</v>
      </c>
      <c r="I2143" s="78"/>
      <c r="J2143" s="5" t="s">
        <v>236</v>
      </c>
      <c r="K2143" s="5">
        <v>40</v>
      </c>
      <c r="L2143" s="5">
        <v>3195</v>
      </c>
      <c r="M2143" s="5">
        <v>45214579</v>
      </c>
      <c r="N2143" s="5">
        <v>997842977</v>
      </c>
      <c r="O2143" s="5">
        <v>6221</v>
      </c>
      <c r="P2143" s="5" t="s">
        <v>265</v>
      </c>
      <c r="Q2143" s="78" t="s">
        <v>201</v>
      </c>
      <c r="R2143" s="78" t="s">
        <v>111</v>
      </c>
      <c r="S2143" s="30">
        <v>45709</v>
      </c>
      <c r="T2143" s="5">
        <v>1</v>
      </c>
      <c r="U2143" s="30">
        <v>45709</v>
      </c>
      <c r="V2143" s="5">
        <v>1</v>
      </c>
      <c r="W2143" s="30"/>
      <c r="X2143" s="5">
        <v>0</v>
      </c>
      <c r="Y2143" s="30"/>
      <c r="Z2143" s="30"/>
      <c r="AA2143" s="30"/>
      <c r="AB2143" s="30"/>
      <c r="AC2143" s="5">
        <v>0</v>
      </c>
      <c r="AD2143" s="5" t="s">
        <v>94</v>
      </c>
      <c r="AE2143" s="5"/>
    </row>
    <row r="2144" spans="1:31" x14ac:dyDescent="0.25">
      <c r="A2144" s="5">
        <v>94149753</v>
      </c>
      <c r="B2144" s="5" t="s">
        <v>90</v>
      </c>
      <c r="C2144" s="78" t="s">
        <v>792</v>
      </c>
      <c r="D2144" s="5" t="s">
        <v>91</v>
      </c>
      <c r="E2144" s="30">
        <v>45709</v>
      </c>
      <c r="F2144" s="5" t="s">
        <v>2</v>
      </c>
      <c r="G2144" s="78" t="s">
        <v>73</v>
      </c>
      <c r="H2144" s="78" t="s">
        <v>102</v>
      </c>
      <c r="I2144" s="78" t="s">
        <v>28</v>
      </c>
      <c r="J2144" s="5" t="s">
        <v>93</v>
      </c>
      <c r="K2144" s="5">
        <v>40</v>
      </c>
      <c r="L2144" s="5">
        <v>3785</v>
      </c>
      <c r="M2144" s="5">
        <v>78452463</v>
      </c>
      <c r="N2144" s="5">
        <v>929772596</v>
      </c>
      <c r="O2144" s="5">
        <v>6226</v>
      </c>
      <c r="P2144" s="5" t="s">
        <v>265</v>
      </c>
      <c r="Q2144" s="78" t="s">
        <v>28</v>
      </c>
      <c r="R2144" s="78" t="s">
        <v>186</v>
      </c>
      <c r="S2144" s="30">
        <v>45709</v>
      </c>
      <c r="T2144" s="5">
        <v>1</v>
      </c>
      <c r="U2144" s="30">
        <v>45709</v>
      </c>
      <c r="V2144" s="5">
        <v>1</v>
      </c>
      <c r="W2144" s="30">
        <v>45712</v>
      </c>
      <c r="X2144" s="5">
        <v>1</v>
      </c>
      <c r="Y2144" s="30">
        <v>45712</v>
      </c>
      <c r="Z2144" s="30">
        <v>45716</v>
      </c>
      <c r="AA2144" s="30">
        <v>45723</v>
      </c>
      <c r="AB2144" s="30">
        <v>45730</v>
      </c>
      <c r="AC2144" s="5">
        <v>1</v>
      </c>
      <c r="AD2144" s="5" t="s">
        <v>113</v>
      </c>
      <c r="AE2144" s="5">
        <v>6226</v>
      </c>
    </row>
    <row r="2145" spans="1:31" x14ac:dyDescent="0.25">
      <c r="A2145" s="5">
        <v>94149504</v>
      </c>
      <c r="B2145" s="5" t="s">
        <v>90</v>
      </c>
      <c r="C2145" s="78" t="s">
        <v>791</v>
      </c>
      <c r="D2145" s="5" t="s">
        <v>97</v>
      </c>
      <c r="E2145" s="30">
        <v>45709</v>
      </c>
      <c r="F2145" s="5" t="s">
        <v>2</v>
      </c>
      <c r="G2145" s="78" t="s">
        <v>73</v>
      </c>
      <c r="H2145" s="78" t="s">
        <v>100</v>
      </c>
      <c r="I2145" s="78" t="s">
        <v>43</v>
      </c>
      <c r="J2145" s="5" t="s">
        <v>93</v>
      </c>
      <c r="K2145" s="5">
        <v>38</v>
      </c>
      <c r="L2145" s="5">
        <v>3195</v>
      </c>
      <c r="M2145" s="5">
        <v>48005567</v>
      </c>
      <c r="N2145" s="5">
        <v>923162858</v>
      </c>
      <c r="O2145" s="5">
        <v>0</v>
      </c>
      <c r="P2145" s="5" t="s">
        <v>265</v>
      </c>
      <c r="Q2145" s="78" t="s">
        <v>43</v>
      </c>
      <c r="R2145" s="78" t="s">
        <v>115</v>
      </c>
      <c r="S2145" s="30">
        <v>45709</v>
      </c>
      <c r="T2145" s="5">
        <v>1</v>
      </c>
      <c r="U2145" s="30">
        <v>45709</v>
      </c>
      <c r="V2145" s="5">
        <v>1</v>
      </c>
      <c r="W2145" s="30">
        <v>45714</v>
      </c>
      <c r="X2145" s="5">
        <v>1</v>
      </c>
      <c r="Y2145" s="30">
        <v>45713</v>
      </c>
      <c r="Z2145" s="30">
        <v>45716</v>
      </c>
      <c r="AA2145" s="30">
        <v>45723</v>
      </c>
      <c r="AB2145" s="30">
        <v>45730</v>
      </c>
      <c r="AC2145" s="5">
        <v>1</v>
      </c>
      <c r="AD2145" s="5" t="s">
        <v>113</v>
      </c>
      <c r="AE2145" s="5">
        <v>6768</v>
      </c>
    </row>
    <row r="2146" spans="1:31" x14ac:dyDescent="0.25">
      <c r="A2146" s="5">
        <v>94149331</v>
      </c>
      <c r="B2146" s="5" t="s">
        <v>90</v>
      </c>
      <c r="C2146" s="78" t="s">
        <v>789</v>
      </c>
      <c r="D2146" s="5" t="s">
        <v>91</v>
      </c>
      <c r="E2146" s="30">
        <v>45709</v>
      </c>
      <c r="F2146" s="5" t="s">
        <v>2</v>
      </c>
      <c r="G2146" s="78" t="s">
        <v>73</v>
      </c>
      <c r="H2146" s="78" t="s">
        <v>100</v>
      </c>
      <c r="I2146" s="78"/>
      <c r="J2146" s="5" t="s">
        <v>93</v>
      </c>
      <c r="K2146" s="5">
        <v>38</v>
      </c>
      <c r="L2146" s="5">
        <v>3320</v>
      </c>
      <c r="M2146" s="5">
        <v>44149675</v>
      </c>
      <c r="N2146" s="5">
        <v>902510205</v>
      </c>
      <c r="O2146" s="5">
        <v>6219</v>
      </c>
      <c r="P2146" s="5" t="s">
        <v>265</v>
      </c>
      <c r="Q2146" s="78" t="s">
        <v>24</v>
      </c>
      <c r="R2146" s="78" t="s">
        <v>111</v>
      </c>
      <c r="S2146" s="30">
        <v>45709</v>
      </c>
      <c r="T2146" s="5">
        <v>1</v>
      </c>
      <c r="U2146" s="30">
        <v>45709</v>
      </c>
      <c r="V2146" s="5">
        <v>1</v>
      </c>
      <c r="W2146" s="5"/>
      <c r="X2146" s="5">
        <v>0</v>
      </c>
      <c r="Y2146" s="30"/>
      <c r="Z2146" s="30"/>
      <c r="AA2146" s="30"/>
      <c r="AB2146" s="30"/>
      <c r="AC2146" s="5">
        <v>0</v>
      </c>
      <c r="AD2146" s="5" t="s">
        <v>94</v>
      </c>
      <c r="AE2146" s="5"/>
    </row>
    <row r="2147" spans="1:31" x14ac:dyDescent="0.25">
      <c r="A2147" s="5">
        <v>94149821</v>
      </c>
      <c r="B2147" s="5" t="s">
        <v>90</v>
      </c>
      <c r="C2147" s="78" t="s">
        <v>796</v>
      </c>
      <c r="D2147" s="5" t="s">
        <v>91</v>
      </c>
      <c r="E2147" s="30">
        <v>45709</v>
      </c>
      <c r="F2147" s="5" t="s">
        <v>2</v>
      </c>
      <c r="G2147" s="78" t="s">
        <v>73</v>
      </c>
      <c r="H2147" s="78" t="s">
        <v>152</v>
      </c>
      <c r="I2147" s="78"/>
      <c r="J2147" s="5" t="s">
        <v>236</v>
      </c>
      <c r="K2147" s="5">
        <v>39</v>
      </c>
      <c r="L2147" s="5">
        <v>3085</v>
      </c>
      <c r="M2147" s="5">
        <v>43566431</v>
      </c>
      <c r="N2147" s="5">
        <v>985259459</v>
      </c>
      <c r="O2147" s="5">
        <v>18306</v>
      </c>
      <c r="P2147" s="5" t="s">
        <v>265</v>
      </c>
      <c r="Q2147" s="78" t="s">
        <v>201</v>
      </c>
      <c r="R2147" s="78" t="s">
        <v>111</v>
      </c>
      <c r="S2147" s="30">
        <v>45709</v>
      </c>
      <c r="T2147" s="5">
        <v>1</v>
      </c>
      <c r="U2147" s="30">
        <v>45709</v>
      </c>
      <c r="V2147" s="5">
        <v>1</v>
      </c>
      <c r="W2147" s="30"/>
      <c r="X2147" s="5">
        <v>0</v>
      </c>
      <c r="Y2147" s="30"/>
      <c r="Z2147" s="30"/>
      <c r="AA2147" s="30"/>
      <c r="AB2147" s="30"/>
      <c r="AC2147" s="5">
        <v>0</v>
      </c>
      <c r="AD2147" s="5" t="s">
        <v>94</v>
      </c>
      <c r="AE2147" s="5"/>
    </row>
    <row r="2148" spans="1:31" x14ac:dyDescent="0.25">
      <c r="A2148" s="5">
        <v>94149796</v>
      </c>
      <c r="B2148" s="5" t="s">
        <v>90</v>
      </c>
      <c r="C2148" s="78" t="s">
        <v>2270</v>
      </c>
      <c r="D2148" s="5" t="s">
        <v>97</v>
      </c>
      <c r="E2148" s="30">
        <v>45709</v>
      </c>
      <c r="F2148" s="5" t="s">
        <v>2</v>
      </c>
      <c r="G2148" s="78" t="s">
        <v>73</v>
      </c>
      <c r="H2148" s="78" t="s">
        <v>795</v>
      </c>
      <c r="I2148" s="78" t="s">
        <v>46</v>
      </c>
      <c r="J2148" s="5" t="s">
        <v>93</v>
      </c>
      <c r="K2148" s="5"/>
      <c r="L2148" s="5"/>
      <c r="M2148" s="5"/>
      <c r="N2148" s="5"/>
      <c r="O2148" s="5"/>
      <c r="P2148" s="5" t="s">
        <v>265</v>
      </c>
      <c r="Q2148" s="78" t="s">
        <v>46</v>
      </c>
      <c r="R2148" s="78" t="s">
        <v>115</v>
      </c>
      <c r="S2148" s="30"/>
      <c r="T2148" s="5">
        <v>0</v>
      </c>
      <c r="U2148" s="30"/>
      <c r="V2148" s="5">
        <v>0</v>
      </c>
      <c r="W2148" s="5"/>
      <c r="X2148" s="5">
        <v>0</v>
      </c>
      <c r="Y2148" s="30"/>
      <c r="Z2148" s="30"/>
      <c r="AA2148" s="30"/>
      <c r="AB2148" s="30"/>
      <c r="AC2148" s="5">
        <v>0</v>
      </c>
      <c r="AD2148" s="5" t="s">
        <v>94</v>
      </c>
      <c r="AE2148" s="5">
        <v>6245</v>
      </c>
    </row>
    <row r="2149" spans="1:31" x14ac:dyDescent="0.25">
      <c r="A2149" s="5">
        <v>94148871</v>
      </c>
      <c r="B2149" s="5" t="s">
        <v>90</v>
      </c>
      <c r="C2149" s="78" t="s">
        <v>803</v>
      </c>
      <c r="D2149" s="5" t="s">
        <v>91</v>
      </c>
      <c r="E2149" s="30">
        <v>45709</v>
      </c>
      <c r="F2149" s="5" t="s">
        <v>2</v>
      </c>
      <c r="G2149" s="78" t="s">
        <v>73</v>
      </c>
      <c r="H2149" s="78" t="s">
        <v>202</v>
      </c>
      <c r="I2149" s="78"/>
      <c r="J2149" s="5" t="s">
        <v>236</v>
      </c>
      <c r="K2149" s="5"/>
      <c r="L2149" s="5"/>
      <c r="M2149" s="5"/>
      <c r="N2149" s="5"/>
      <c r="O2149" s="5"/>
      <c r="P2149" s="5" t="s">
        <v>265</v>
      </c>
      <c r="Q2149" s="78"/>
      <c r="R2149" s="78"/>
      <c r="S2149" s="30"/>
      <c r="T2149" s="5">
        <v>0</v>
      </c>
      <c r="U2149" s="30"/>
      <c r="V2149" s="5">
        <v>0</v>
      </c>
      <c r="W2149" s="30"/>
      <c r="X2149" s="5">
        <v>0</v>
      </c>
      <c r="Y2149" s="30"/>
      <c r="Z2149" s="5"/>
      <c r="AA2149" s="5"/>
      <c r="AB2149" s="5"/>
      <c r="AC2149" s="5">
        <v>0</v>
      </c>
      <c r="AD2149" s="5" t="s">
        <v>94</v>
      </c>
      <c r="AE2149" s="5"/>
    </row>
    <row r="2150" spans="1:31" x14ac:dyDescent="0.25">
      <c r="A2150" s="5">
        <v>94150226</v>
      </c>
      <c r="B2150" s="5" t="s">
        <v>90</v>
      </c>
      <c r="C2150" s="78" t="s">
        <v>2913</v>
      </c>
      <c r="D2150" s="5" t="s">
        <v>97</v>
      </c>
      <c r="E2150" s="30">
        <v>45709</v>
      </c>
      <c r="F2150" s="5" t="s">
        <v>2</v>
      </c>
      <c r="G2150" s="78" t="s">
        <v>73</v>
      </c>
      <c r="H2150" s="78" t="s">
        <v>164</v>
      </c>
      <c r="I2150" s="78"/>
      <c r="J2150" s="5" t="s">
        <v>93</v>
      </c>
      <c r="K2150" s="5"/>
      <c r="L2150" s="5"/>
      <c r="M2150" s="5"/>
      <c r="N2150" s="5"/>
      <c r="O2150" s="5"/>
      <c r="P2150" s="5" t="s">
        <v>265</v>
      </c>
      <c r="Q2150" s="78"/>
      <c r="R2150" s="78"/>
      <c r="S2150" s="30"/>
      <c r="T2150" s="5">
        <v>0</v>
      </c>
      <c r="U2150" s="30"/>
      <c r="V2150" s="5">
        <v>0</v>
      </c>
      <c r="W2150" s="5"/>
      <c r="X2150" s="5">
        <v>0</v>
      </c>
      <c r="Y2150" s="30"/>
      <c r="Z2150" s="30"/>
      <c r="AA2150" s="30"/>
      <c r="AB2150" s="30"/>
      <c r="AC2150" s="5">
        <v>0</v>
      </c>
      <c r="AD2150" s="5" t="s">
        <v>94</v>
      </c>
      <c r="AE2150" s="5"/>
    </row>
    <row r="2151" spans="1:31" x14ac:dyDescent="0.25">
      <c r="A2151" s="5">
        <v>94149872</v>
      </c>
      <c r="B2151" s="5" t="s">
        <v>90</v>
      </c>
      <c r="C2151" s="78" t="s">
        <v>797</v>
      </c>
      <c r="D2151" s="5" t="s">
        <v>91</v>
      </c>
      <c r="E2151" s="30">
        <v>45709</v>
      </c>
      <c r="F2151" s="5" t="s">
        <v>2</v>
      </c>
      <c r="G2151" s="78" t="s">
        <v>76</v>
      </c>
      <c r="H2151" s="78" t="s">
        <v>152</v>
      </c>
      <c r="I2151" s="78"/>
      <c r="J2151" s="5" t="s">
        <v>236</v>
      </c>
      <c r="K2151" s="5">
        <v>39</v>
      </c>
      <c r="L2151" s="5">
        <v>4065</v>
      </c>
      <c r="M2151" s="5">
        <v>44286601</v>
      </c>
      <c r="N2151" s="5">
        <v>936252806</v>
      </c>
      <c r="O2151" s="5">
        <v>18319</v>
      </c>
      <c r="P2151" s="5" t="s">
        <v>265</v>
      </c>
      <c r="Q2151" s="78" t="s">
        <v>201</v>
      </c>
      <c r="R2151" s="78" t="s">
        <v>111</v>
      </c>
      <c r="S2151" s="30">
        <v>45710</v>
      </c>
      <c r="T2151" s="5">
        <v>1</v>
      </c>
      <c r="U2151" s="30">
        <v>45710</v>
      </c>
      <c r="V2151" s="5">
        <v>1</v>
      </c>
      <c r="W2151" s="30"/>
      <c r="X2151" s="5">
        <v>0</v>
      </c>
      <c r="Y2151" s="30"/>
      <c r="Z2151" s="30"/>
      <c r="AA2151" s="30"/>
      <c r="AB2151" s="30"/>
      <c r="AC2151" s="5">
        <v>0</v>
      </c>
      <c r="AD2151" s="5" t="s">
        <v>94</v>
      </c>
      <c r="AE2151" s="5"/>
    </row>
    <row r="2152" spans="1:31" x14ac:dyDescent="0.25">
      <c r="A2152" s="5">
        <v>94149864</v>
      </c>
      <c r="B2152" s="5" t="s">
        <v>90</v>
      </c>
      <c r="C2152" s="78" t="s">
        <v>2912</v>
      </c>
      <c r="D2152" s="5" t="s">
        <v>91</v>
      </c>
      <c r="E2152" s="30">
        <v>45709</v>
      </c>
      <c r="F2152" s="5" t="s">
        <v>2</v>
      </c>
      <c r="G2152" s="78" t="s">
        <v>78</v>
      </c>
      <c r="H2152" s="78" t="s">
        <v>101</v>
      </c>
      <c r="I2152" s="78"/>
      <c r="J2152" s="5" t="s">
        <v>93</v>
      </c>
      <c r="K2152" s="5"/>
      <c r="L2152" s="5"/>
      <c r="M2152" s="5"/>
      <c r="N2152" s="5"/>
      <c r="O2152" s="5"/>
      <c r="P2152" s="5" t="s">
        <v>265</v>
      </c>
      <c r="Q2152" s="78"/>
      <c r="R2152" s="78"/>
      <c r="S2152" s="30"/>
      <c r="T2152" s="5">
        <v>0</v>
      </c>
      <c r="U2152" s="30"/>
      <c r="V2152" s="5">
        <v>0</v>
      </c>
      <c r="W2152" s="30"/>
      <c r="X2152" s="5">
        <v>0</v>
      </c>
      <c r="Y2152" s="30"/>
      <c r="Z2152" s="30"/>
      <c r="AA2152" s="30"/>
      <c r="AB2152" s="30"/>
      <c r="AC2152" s="5">
        <v>0</v>
      </c>
      <c r="AD2152" s="5" t="s">
        <v>94</v>
      </c>
      <c r="AE2152" s="5"/>
    </row>
    <row r="2153" spans="1:31" x14ac:dyDescent="0.25">
      <c r="A2153" s="5">
        <v>94148968</v>
      </c>
      <c r="B2153" s="5" t="s">
        <v>90</v>
      </c>
      <c r="C2153" s="78" t="s">
        <v>805</v>
      </c>
      <c r="D2153" s="5" t="s">
        <v>97</v>
      </c>
      <c r="E2153" s="30">
        <v>45709</v>
      </c>
      <c r="F2153" s="5" t="s">
        <v>2</v>
      </c>
      <c r="G2153" s="78" t="s">
        <v>73</v>
      </c>
      <c r="H2153" s="78">
        <v>30057</v>
      </c>
      <c r="I2153" s="78"/>
      <c r="J2153" s="5" t="s">
        <v>236</v>
      </c>
      <c r="K2153" s="5"/>
      <c r="L2153" s="5"/>
      <c r="M2153" s="5"/>
      <c r="N2153" s="5"/>
      <c r="O2153" s="5"/>
      <c r="P2153" s="5" t="s">
        <v>265</v>
      </c>
      <c r="Q2153" s="78"/>
      <c r="R2153" s="78"/>
      <c r="S2153" s="30"/>
      <c r="T2153" s="5">
        <v>0</v>
      </c>
      <c r="U2153" s="30"/>
      <c r="V2153" s="5">
        <v>0</v>
      </c>
      <c r="W2153" s="30"/>
      <c r="X2153" s="5">
        <v>0</v>
      </c>
      <c r="Y2153" s="30"/>
      <c r="Z2153" s="30"/>
      <c r="AA2153" s="30"/>
      <c r="AB2153" s="30"/>
      <c r="AC2153" s="5">
        <v>0</v>
      </c>
      <c r="AD2153" s="5" t="s">
        <v>94</v>
      </c>
      <c r="AE2153" s="5"/>
    </row>
    <row r="2154" spans="1:31" x14ac:dyDescent="0.25">
      <c r="A2154" s="5">
        <v>94149740</v>
      </c>
      <c r="B2154" s="5" t="s">
        <v>110</v>
      </c>
      <c r="C2154" s="78" t="s">
        <v>3893</v>
      </c>
      <c r="D2154" s="5" t="s">
        <v>97</v>
      </c>
      <c r="E2154" s="30">
        <v>45709</v>
      </c>
      <c r="F2154" s="5" t="s">
        <v>2</v>
      </c>
      <c r="G2154" s="78" t="s">
        <v>78</v>
      </c>
      <c r="H2154" s="78" t="s">
        <v>203</v>
      </c>
      <c r="I2154" s="78"/>
      <c r="J2154" s="5" t="s">
        <v>236</v>
      </c>
      <c r="K2154" s="5">
        <v>39</v>
      </c>
      <c r="L2154" s="5">
        <v>3495</v>
      </c>
      <c r="M2154" s="5">
        <v>81691845</v>
      </c>
      <c r="N2154" s="5">
        <v>912749886</v>
      </c>
      <c r="O2154" s="5">
        <v>10964</v>
      </c>
      <c r="P2154" s="5" t="s">
        <v>265</v>
      </c>
      <c r="Q2154" s="78"/>
      <c r="R2154" s="78"/>
      <c r="S2154" s="30"/>
      <c r="T2154" s="5">
        <v>0</v>
      </c>
      <c r="U2154" s="30"/>
      <c r="V2154" s="5">
        <v>0</v>
      </c>
      <c r="W2154" s="30"/>
      <c r="X2154" s="5">
        <v>0</v>
      </c>
      <c r="Y2154" s="30"/>
      <c r="Z2154" s="30"/>
      <c r="AA2154" s="30"/>
      <c r="AB2154" s="30"/>
      <c r="AC2154" s="5">
        <v>0</v>
      </c>
      <c r="AD2154" s="5" t="s">
        <v>94</v>
      </c>
      <c r="AE2154" s="5"/>
    </row>
    <row r="2155" spans="1:31" x14ac:dyDescent="0.25">
      <c r="A2155" s="5">
        <v>94149398</v>
      </c>
      <c r="B2155" s="5" t="s">
        <v>90</v>
      </c>
      <c r="C2155" s="78" t="s">
        <v>2271</v>
      </c>
      <c r="D2155" s="5" t="s">
        <v>97</v>
      </c>
      <c r="E2155" s="30">
        <v>45709</v>
      </c>
      <c r="F2155" s="5" t="s">
        <v>2</v>
      </c>
      <c r="G2155" s="78" t="s">
        <v>74</v>
      </c>
      <c r="H2155" s="78" t="s">
        <v>203</v>
      </c>
      <c r="I2155" s="78" t="s">
        <v>51</v>
      </c>
      <c r="J2155" s="5" t="s">
        <v>236</v>
      </c>
      <c r="K2155" s="5">
        <v>38</v>
      </c>
      <c r="L2155" s="5">
        <v>3472</v>
      </c>
      <c r="M2155" s="5">
        <v>25854213</v>
      </c>
      <c r="N2155" s="5">
        <v>996029638</v>
      </c>
      <c r="O2155" s="5">
        <v>10964</v>
      </c>
      <c r="P2155" s="5" t="s">
        <v>265</v>
      </c>
      <c r="Q2155" s="78" t="s">
        <v>51</v>
      </c>
      <c r="R2155" s="78" t="s">
        <v>115</v>
      </c>
      <c r="S2155" s="30"/>
      <c r="T2155" s="5">
        <v>0</v>
      </c>
      <c r="U2155" s="30"/>
      <c r="V2155" s="5">
        <v>0</v>
      </c>
      <c r="W2155" s="30"/>
      <c r="X2155" s="5">
        <v>0</v>
      </c>
      <c r="Y2155" s="30">
        <v>45712</v>
      </c>
      <c r="Z2155" s="30">
        <v>45719</v>
      </c>
      <c r="AA2155" s="30">
        <v>45726</v>
      </c>
      <c r="AB2155" s="30"/>
      <c r="AC2155" s="5">
        <v>0</v>
      </c>
      <c r="AD2155" s="5" t="s">
        <v>94</v>
      </c>
      <c r="AE2155" s="5">
        <v>6249</v>
      </c>
    </row>
    <row r="2156" spans="1:31" x14ac:dyDescent="0.25">
      <c r="A2156" s="5">
        <v>94151452</v>
      </c>
      <c r="B2156" s="5" t="s">
        <v>90</v>
      </c>
      <c r="C2156" s="78" t="s">
        <v>2273</v>
      </c>
      <c r="D2156" s="5" t="s">
        <v>97</v>
      </c>
      <c r="E2156" s="30">
        <v>45709</v>
      </c>
      <c r="F2156" s="5" t="s">
        <v>2</v>
      </c>
      <c r="G2156" s="78" t="s">
        <v>73</v>
      </c>
      <c r="H2156" s="78" t="s">
        <v>145</v>
      </c>
      <c r="I2156" s="78"/>
      <c r="J2156" s="5" t="s">
        <v>236</v>
      </c>
      <c r="K2156" s="5">
        <v>37</v>
      </c>
      <c r="L2156" s="5">
        <v>3070</v>
      </c>
      <c r="M2156" s="5">
        <v>47177586</v>
      </c>
      <c r="N2156" s="5">
        <v>960588917</v>
      </c>
      <c r="O2156" s="5">
        <v>7948</v>
      </c>
      <c r="P2156" s="5" t="s">
        <v>265</v>
      </c>
      <c r="Q2156" s="78"/>
      <c r="R2156" s="78"/>
      <c r="S2156" s="30"/>
      <c r="T2156" s="5">
        <v>0</v>
      </c>
      <c r="U2156" s="30"/>
      <c r="V2156" s="5">
        <v>0</v>
      </c>
      <c r="W2156" s="30"/>
      <c r="X2156" s="5">
        <v>0</v>
      </c>
      <c r="Y2156" s="30"/>
      <c r="Z2156" s="30"/>
      <c r="AA2156" s="30"/>
      <c r="AB2156" s="30"/>
      <c r="AC2156" s="5">
        <v>0</v>
      </c>
      <c r="AD2156" s="5" t="s">
        <v>94</v>
      </c>
      <c r="AE2156" s="5"/>
    </row>
    <row r="2157" spans="1:31" x14ac:dyDescent="0.25">
      <c r="A2157" s="5">
        <v>94149962</v>
      </c>
      <c r="B2157" s="5" t="s">
        <v>90</v>
      </c>
      <c r="C2157" s="78" t="s">
        <v>798</v>
      </c>
      <c r="D2157" s="5" t="s">
        <v>91</v>
      </c>
      <c r="E2157" s="30">
        <v>45709</v>
      </c>
      <c r="F2157" s="5" t="s">
        <v>2</v>
      </c>
      <c r="G2157" s="78" t="s">
        <v>78</v>
      </c>
      <c r="H2157" s="78" t="s">
        <v>185</v>
      </c>
      <c r="I2157" s="78" t="s">
        <v>65</v>
      </c>
      <c r="J2157" s="5" t="s">
        <v>236</v>
      </c>
      <c r="K2157" s="5">
        <v>37</v>
      </c>
      <c r="L2157" s="5">
        <v>2850</v>
      </c>
      <c r="M2157" s="5">
        <v>76739742</v>
      </c>
      <c r="N2157" s="5">
        <v>979355016</v>
      </c>
      <c r="O2157" s="5">
        <v>8266</v>
      </c>
      <c r="P2157" s="5" t="s">
        <v>265</v>
      </c>
      <c r="Q2157" s="78" t="s">
        <v>65</v>
      </c>
      <c r="R2157" s="78" t="s">
        <v>78</v>
      </c>
      <c r="S2157" s="30"/>
      <c r="T2157" s="5">
        <v>0</v>
      </c>
      <c r="U2157" s="30"/>
      <c r="V2157" s="5">
        <v>0</v>
      </c>
      <c r="W2157" s="30"/>
      <c r="X2157" s="5">
        <v>0</v>
      </c>
      <c r="Y2157" s="30"/>
      <c r="Z2157" s="30"/>
      <c r="AA2157" s="30"/>
      <c r="AB2157" s="30"/>
      <c r="AC2157" s="5">
        <v>0</v>
      </c>
      <c r="AD2157" s="5" t="s">
        <v>94</v>
      </c>
      <c r="AE2157" s="5">
        <v>6256</v>
      </c>
    </row>
    <row r="2158" spans="1:31" x14ac:dyDescent="0.25">
      <c r="A2158" s="5">
        <v>94148811</v>
      </c>
      <c r="B2158" s="5" t="s">
        <v>90</v>
      </c>
      <c r="C2158" s="78" t="s">
        <v>788</v>
      </c>
      <c r="D2158" s="5" t="s">
        <v>91</v>
      </c>
      <c r="E2158" s="30">
        <v>45709</v>
      </c>
      <c r="F2158" s="5" t="s">
        <v>2</v>
      </c>
      <c r="G2158" s="78" t="s">
        <v>78</v>
      </c>
      <c r="H2158" s="78" t="s">
        <v>145</v>
      </c>
      <c r="I2158" s="78"/>
      <c r="J2158" s="5" t="s">
        <v>236</v>
      </c>
      <c r="K2158" s="5">
        <v>39</v>
      </c>
      <c r="L2158" s="5">
        <v>3520</v>
      </c>
      <c r="M2158" s="5">
        <v>46847881</v>
      </c>
      <c r="N2158" s="5">
        <v>928284438</v>
      </c>
      <c r="O2158" s="5">
        <v>8146</v>
      </c>
      <c r="P2158" s="5" t="s">
        <v>265</v>
      </c>
      <c r="Q2158" s="78"/>
      <c r="R2158" s="78"/>
      <c r="S2158" s="30"/>
      <c r="T2158" s="5">
        <v>0</v>
      </c>
      <c r="U2158" s="30"/>
      <c r="V2158" s="5">
        <v>0</v>
      </c>
      <c r="W2158" s="30"/>
      <c r="X2158" s="5">
        <v>0</v>
      </c>
      <c r="Y2158" s="30"/>
      <c r="Z2158" s="30"/>
      <c r="AA2158" s="30"/>
      <c r="AB2158" s="30"/>
      <c r="AC2158" s="5">
        <v>0</v>
      </c>
      <c r="AD2158" s="5" t="s">
        <v>94</v>
      </c>
      <c r="AE2158" s="5"/>
    </row>
    <row r="2159" spans="1:31" x14ac:dyDescent="0.25">
      <c r="A2159" s="5">
        <v>94149912</v>
      </c>
      <c r="B2159" s="5" t="s">
        <v>90</v>
      </c>
      <c r="C2159" s="78" t="s">
        <v>2268</v>
      </c>
      <c r="D2159" s="5" t="s">
        <v>97</v>
      </c>
      <c r="E2159" s="30">
        <v>45709</v>
      </c>
      <c r="F2159" s="5" t="s">
        <v>2</v>
      </c>
      <c r="G2159" s="78" t="s">
        <v>78</v>
      </c>
      <c r="H2159" s="78" t="s">
        <v>185</v>
      </c>
      <c r="I2159" s="78"/>
      <c r="J2159" s="5" t="s">
        <v>236</v>
      </c>
      <c r="K2159" s="5">
        <v>38</v>
      </c>
      <c r="L2159" s="5">
        <v>3750</v>
      </c>
      <c r="M2159" s="5">
        <v>46955153</v>
      </c>
      <c r="N2159" s="5">
        <v>973896489</v>
      </c>
      <c r="O2159" s="5">
        <v>8266</v>
      </c>
      <c r="P2159" s="5" t="s">
        <v>265</v>
      </c>
      <c r="Q2159" s="78"/>
      <c r="R2159" s="78"/>
      <c r="S2159" s="30"/>
      <c r="T2159" s="5">
        <v>0</v>
      </c>
      <c r="U2159" s="30"/>
      <c r="V2159" s="5">
        <v>0</v>
      </c>
      <c r="W2159" s="5"/>
      <c r="X2159" s="5">
        <v>0</v>
      </c>
      <c r="Y2159" s="5"/>
      <c r="Z2159" s="5"/>
      <c r="AA2159" s="5"/>
      <c r="AB2159" s="5"/>
      <c r="AC2159" s="5">
        <v>0</v>
      </c>
      <c r="AD2159" s="5" t="s">
        <v>94</v>
      </c>
      <c r="AE2159" s="5"/>
    </row>
    <row r="2160" spans="1:31" x14ac:dyDescent="0.25">
      <c r="A2160" s="5">
        <v>94149897</v>
      </c>
      <c r="B2160" s="5" t="s">
        <v>110</v>
      </c>
      <c r="C2160" s="78" t="s">
        <v>5059</v>
      </c>
      <c r="D2160" s="5" t="s">
        <v>91</v>
      </c>
      <c r="E2160" s="30">
        <v>45709</v>
      </c>
      <c r="F2160" s="5" t="s">
        <v>2</v>
      </c>
      <c r="G2160" s="78" t="s">
        <v>78</v>
      </c>
      <c r="H2160" s="78" t="s">
        <v>209</v>
      </c>
      <c r="I2160" s="78"/>
      <c r="J2160" s="5" t="s">
        <v>236</v>
      </c>
      <c r="K2160" s="5"/>
      <c r="L2160" s="5"/>
      <c r="M2160" s="5"/>
      <c r="N2160" s="5"/>
      <c r="O2160" s="5"/>
      <c r="P2160" s="5" t="s">
        <v>265</v>
      </c>
      <c r="Q2160" s="78" t="s">
        <v>25</v>
      </c>
      <c r="R2160" s="78" t="s">
        <v>111</v>
      </c>
      <c r="S2160" s="30"/>
      <c r="T2160" s="5">
        <v>0</v>
      </c>
      <c r="U2160" s="30"/>
      <c r="V2160" s="5">
        <v>0</v>
      </c>
      <c r="W2160" s="30"/>
      <c r="X2160" s="5">
        <v>0</v>
      </c>
      <c r="Y2160" s="30"/>
      <c r="Z2160" s="30"/>
      <c r="AA2160" s="30"/>
      <c r="AB2160" s="30"/>
      <c r="AC2160" s="5">
        <v>0</v>
      </c>
      <c r="AD2160" s="5" t="s">
        <v>94</v>
      </c>
      <c r="AE2160" s="5"/>
    </row>
    <row r="2161" spans="1:31" x14ac:dyDescent="0.25">
      <c r="A2161" s="5">
        <v>94149889</v>
      </c>
      <c r="B2161" s="5" t="s">
        <v>90</v>
      </c>
      <c r="C2161" s="78" t="s">
        <v>148</v>
      </c>
      <c r="D2161" s="5" t="s">
        <v>91</v>
      </c>
      <c r="E2161" s="30">
        <v>45709</v>
      </c>
      <c r="F2161" s="5" t="s">
        <v>2</v>
      </c>
      <c r="G2161" s="78" t="s">
        <v>76</v>
      </c>
      <c r="H2161" s="78" t="s">
        <v>209</v>
      </c>
      <c r="I2161" s="78"/>
      <c r="J2161" s="5" t="s">
        <v>93</v>
      </c>
      <c r="K2161" s="5"/>
      <c r="L2161" s="5"/>
      <c r="M2161" s="5"/>
      <c r="N2161" s="5"/>
      <c r="O2161" s="5"/>
      <c r="P2161" s="5" t="s">
        <v>265</v>
      </c>
      <c r="Q2161" s="78" t="s">
        <v>51</v>
      </c>
      <c r="R2161" s="78" t="s">
        <v>115</v>
      </c>
      <c r="S2161" s="30"/>
      <c r="T2161" s="5">
        <v>0</v>
      </c>
      <c r="U2161" s="30"/>
      <c r="V2161" s="5">
        <v>0</v>
      </c>
      <c r="W2161" s="30"/>
      <c r="X2161" s="5">
        <v>0</v>
      </c>
      <c r="Y2161" s="30"/>
      <c r="Z2161" s="30"/>
      <c r="AA2161" s="30"/>
      <c r="AB2161" s="30"/>
      <c r="AC2161" s="5">
        <v>0</v>
      </c>
      <c r="AD2161" s="5" t="s">
        <v>94</v>
      </c>
      <c r="AE2161" s="5"/>
    </row>
    <row r="2162" spans="1:31" x14ac:dyDescent="0.25">
      <c r="A2162" s="5">
        <v>94148834</v>
      </c>
      <c r="B2162" s="5" t="s">
        <v>90</v>
      </c>
      <c r="C2162" s="78" t="s">
        <v>802</v>
      </c>
      <c r="D2162" s="5" t="s">
        <v>91</v>
      </c>
      <c r="E2162" s="30">
        <v>45709</v>
      </c>
      <c r="F2162" s="5" t="s">
        <v>2</v>
      </c>
      <c r="G2162" s="78" t="s">
        <v>73</v>
      </c>
      <c r="H2162" s="78" t="s">
        <v>102</v>
      </c>
      <c r="I2162" s="78" t="s">
        <v>48</v>
      </c>
      <c r="J2162" s="5" t="s">
        <v>93</v>
      </c>
      <c r="K2162" s="5">
        <v>37</v>
      </c>
      <c r="L2162" s="5">
        <v>2985</v>
      </c>
      <c r="M2162" s="5">
        <v>43576560</v>
      </c>
      <c r="N2162" s="5">
        <v>998238587</v>
      </c>
      <c r="O2162" s="5">
        <v>6241</v>
      </c>
      <c r="P2162" s="5" t="s">
        <v>265</v>
      </c>
      <c r="Q2162" s="78" t="s">
        <v>48</v>
      </c>
      <c r="R2162" s="78" t="s">
        <v>115</v>
      </c>
      <c r="S2162" s="30">
        <v>45709</v>
      </c>
      <c r="T2162" s="5">
        <v>1</v>
      </c>
      <c r="U2162" s="30">
        <v>45709</v>
      </c>
      <c r="V2162" s="5">
        <v>1</v>
      </c>
      <c r="W2162" s="30">
        <v>45712</v>
      </c>
      <c r="X2162" s="5">
        <v>1</v>
      </c>
      <c r="Y2162" s="30">
        <v>45714</v>
      </c>
      <c r="Z2162" s="30">
        <v>45717</v>
      </c>
      <c r="AA2162" s="30">
        <v>45724</v>
      </c>
      <c r="AB2162" s="30">
        <v>45731</v>
      </c>
      <c r="AC2162" s="5">
        <v>1</v>
      </c>
      <c r="AD2162" s="5" t="s">
        <v>113</v>
      </c>
      <c r="AE2162" s="5">
        <v>6241</v>
      </c>
    </row>
    <row r="2163" spans="1:31" x14ac:dyDescent="0.25">
      <c r="A2163" s="5">
        <v>94149756</v>
      </c>
      <c r="B2163" s="5" t="s">
        <v>90</v>
      </c>
      <c r="C2163" s="78" t="s">
        <v>793</v>
      </c>
      <c r="D2163" s="5" t="s">
        <v>91</v>
      </c>
      <c r="E2163" s="30">
        <v>45709</v>
      </c>
      <c r="F2163" s="5" t="s">
        <v>2</v>
      </c>
      <c r="G2163" s="78" t="s">
        <v>73</v>
      </c>
      <c r="H2163" s="78" t="s">
        <v>100</v>
      </c>
      <c r="I2163" s="78" t="s">
        <v>42</v>
      </c>
      <c r="J2163" s="5" t="s">
        <v>93</v>
      </c>
      <c r="K2163" s="5">
        <v>40</v>
      </c>
      <c r="L2163" s="5">
        <v>3155</v>
      </c>
      <c r="M2163" s="5">
        <v>46918711</v>
      </c>
      <c r="N2163" s="5">
        <v>935359417</v>
      </c>
      <c r="O2163" s="5">
        <v>6244</v>
      </c>
      <c r="P2163" s="5" t="s">
        <v>265</v>
      </c>
      <c r="Q2163" s="78" t="s">
        <v>42</v>
      </c>
      <c r="R2163" s="78" t="s">
        <v>115</v>
      </c>
      <c r="S2163" s="30">
        <v>45709</v>
      </c>
      <c r="T2163" s="5">
        <v>1</v>
      </c>
      <c r="U2163" s="30">
        <v>45709</v>
      </c>
      <c r="V2163" s="5">
        <v>1</v>
      </c>
      <c r="W2163" s="30">
        <v>45715</v>
      </c>
      <c r="X2163" s="5">
        <v>1</v>
      </c>
      <c r="Y2163" s="30">
        <v>45712</v>
      </c>
      <c r="Z2163" s="30">
        <v>45716</v>
      </c>
      <c r="AA2163" s="30">
        <v>45723</v>
      </c>
      <c r="AB2163" s="30">
        <v>45730</v>
      </c>
      <c r="AC2163" s="5">
        <v>1</v>
      </c>
      <c r="AD2163" s="5" t="s">
        <v>113</v>
      </c>
      <c r="AE2163" s="5">
        <v>6244</v>
      </c>
    </row>
    <row r="2164" spans="1:31" x14ac:dyDescent="0.25">
      <c r="A2164" s="5">
        <v>94148950</v>
      </c>
      <c r="B2164" s="5" t="s">
        <v>90</v>
      </c>
      <c r="C2164" s="78" t="s">
        <v>2269</v>
      </c>
      <c r="D2164" s="5" t="s">
        <v>97</v>
      </c>
      <c r="E2164" s="30">
        <v>45709</v>
      </c>
      <c r="F2164" s="5" t="s">
        <v>2</v>
      </c>
      <c r="G2164" s="78" t="s">
        <v>73</v>
      </c>
      <c r="H2164" s="78" t="s">
        <v>132</v>
      </c>
      <c r="I2164" s="78"/>
      <c r="J2164" s="5" t="s">
        <v>93</v>
      </c>
      <c r="K2164" s="5"/>
      <c r="L2164" s="5"/>
      <c r="M2164" s="5"/>
      <c r="N2164" s="5"/>
      <c r="O2164" s="5"/>
      <c r="P2164" s="5" t="s">
        <v>265</v>
      </c>
      <c r="Q2164" s="78"/>
      <c r="R2164" s="78"/>
      <c r="S2164" s="30"/>
      <c r="T2164" s="5">
        <v>0</v>
      </c>
      <c r="U2164" s="30"/>
      <c r="V2164" s="5">
        <v>0</v>
      </c>
      <c r="W2164" s="30"/>
      <c r="X2164" s="5">
        <v>0</v>
      </c>
      <c r="Y2164" s="30"/>
      <c r="Z2164" s="30"/>
      <c r="AA2164" s="30"/>
      <c r="AB2164" s="30"/>
      <c r="AC2164" s="5">
        <v>0</v>
      </c>
      <c r="AD2164" s="5" t="s">
        <v>94</v>
      </c>
      <c r="AE2164" s="5"/>
    </row>
    <row r="2165" spans="1:31" x14ac:dyDescent="0.25">
      <c r="A2165" s="5">
        <v>94148808</v>
      </c>
      <c r="B2165" s="5" t="s">
        <v>90</v>
      </c>
      <c r="C2165" s="78" t="s">
        <v>786</v>
      </c>
      <c r="D2165" s="5" t="s">
        <v>97</v>
      </c>
      <c r="E2165" s="30">
        <v>45709</v>
      </c>
      <c r="F2165" s="5" t="s">
        <v>2</v>
      </c>
      <c r="G2165" s="78" t="s">
        <v>73</v>
      </c>
      <c r="H2165" s="78" t="s">
        <v>100</v>
      </c>
      <c r="I2165" s="78" t="s">
        <v>41</v>
      </c>
      <c r="J2165" s="5" t="s">
        <v>93</v>
      </c>
      <c r="K2165" s="5">
        <v>39</v>
      </c>
      <c r="L2165" s="5">
        <v>3520</v>
      </c>
      <c r="M2165" s="5">
        <v>46229175</v>
      </c>
      <c r="N2165" s="5">
        <v>947538740</v>
      </c>
      <c r="O2165" s="5">
        <v>6243</v>
      </c>
      <c r="P2165" s="5" t="s">
        <v>265</v>
      </c>
      <c r="Q2165" s="78" t="s">
        <v>41</v>
      </c>
      <c r="R2165" s="78" t="s">
        <v>115</v>
      </c>
      <c r="S2165" s="30">
        <v>45709</v>
      </c>
      <c r="T2165" s="5">
        <v>1</v>
      </c>
      <c r="U2165" s="30">
        <v>45709</v>
      </c>
      <c r="V2165" s="5">
        <v>1</v>
      </c>
      <c r="W2165" s="30">
        <v>45713</v>
      </c>
      <c r="X2165" s="5">
        <v>1</v>
      </c>
      <c r="Y2165" s="30">
        <v>45712</v>
      </c>
      <c r="Z2165" s="30">
        <v>45716</v>
      </c>
      <c r="AA2165" s="30">
        <v>45723</v>
      </c>
      <c r="AB2165" s="30">
        <v>45730</v>
      </c>
      <c r="AC2165" s="5">
        <v>1</v>
      </c>
      <c r="AD2165" s="5" t="s">
        <v>113</v>
      </c>
      <c r="AE2165" s="5">
        <v>6243</v>
      </c>
    </row>
    <row r="2166" spans="1:31" x14ac:dyDescent="0.25">
      <c r="A2166" s="5">
        <v>94150097</v>
      </c>
      <c r="B2166" s="5" t="s">
        <v>90</v>
      </c>
      <c r="C2166" s="78" t="s">
        <v>812</v>
      </c>
      <c r="D2166" s="5" t="s">
        <v>91</v>
      </c>
      <c r="E2166" s="30">
        <v>45710</v>
      </c>
      <c r="F2166" s="5" t="s">
        <v>2</v>
      </c>
      <c r="G2166" s="78" t="s">
        <v>73</v>
      </c>
      <c r="H2166" s="78" t="s">
        <v>100</v>
      </c>
      <c r="I2166" s="78" t="s">
        <v>47</v>
      </c>
      <c r="J2166" s="5" t="s">
        <v>93</v>
      </c>
      <c r="K2166" s="5">
        <v>40</v>
      </c>
      <c r="L2166" s="5">
        <v>3225</v>
      </c>
      <c r="M2166" s="5">
        <v>75358465</v>
      </c>
      <c r="N2166" s="5">
        <v>941907691</v>
      </c>
      <c r="O2166" s="5">
        <v>6246</v>
      </c>
      <c r="P2166" s="5" t="s">
        <v>265</v>
      </c>
      <c r="Q2166" s="78" t="s">
        <v>47</v>
      </c>
      <c r="R2166" s="78" t="s">
        <v>115</v>
      </c>
      <c r="S2166" s="30">
        <v>45710</v>
      </c>
      <c r="T2166" s="5">
        <v>1</v>
      </c>
      <c r="U2166" s="30">
        <v>45710</v>
      </c>
      <c r="V2166" s="5">
        <v>1</v>
      </c>
      <c r="W2166" s="30">
        <v>45716</v>
      </c>
      <c r="X2166" s="5">
        <v>1</v>
      </c>
      <c r="Y2166" s="30">
        <v>45713</v>
      </c>
      <c r="Z2166" s="30">
        <v>45717</v>
      </c>
      <c r="AA2166" s="30"/>
      <c r="AB2166" s="30"/>
      <c r="AC2166" s="5">
        <v>0</v>
      </c>
      <c r="AD2166" s="5" t="s">
        <v>94</v>
      </c>
      <c r="AE2166" s="5">
        <v>6246</v>
      </c>
    </row>
    <row r="2167" spans="1:31" x14ac:dyDescent="0.25">
      <c r="A2167" s="5">
        <v>94151089</v>
      </c>
      <c r="B2167" s="5" t="s">
        <v>90</v>
      </c>
      <c r="C2167" s="78" t="s">
        <v>2274</v>
      </c>
      <c r="D2167" s="5" t="s">
        <v>91</v>
      </c>
      <c r="E2167" s="30">
        <v>45710</v>
      </c>
      <c r="F2167" s="5" t="s">
        <v>2</v>
      </c>
      <c r="G2167" s="78" t="s">
        <v>73</v>
      </c>
      <c r="H2167" s="78" t="s">
        <v>102</v>
      </c>
      <c r="I2167" s="78" t="s">
        <v>68</v>
      </c>
      <c r="J2167" s="5" t="s">
        <v>93</v>
      </c>
      <c r="K2167" s="5">
        <v>38</v>
      </c>
      <c r="L2167" s="5">
        <v>3350</v>
      </c>
      <c r="M2167" s="5">
        <v>74192857</v>
      </c>
      <c r="N2167" s="5">
        <v>941360664</v>
      </c>
      <c r="O2167" s="5">
        <v>6238</v>
      </c>
      <c r="P2167" s="5" t="s">
        <v>265</v>
      </c>
      <c r="Q2167" s="78" t="s">
        <v>68</v>
      </c>
      <c r="R2167" s="78" t="s">
        <v>78</v>
      </c>
      <c r="S2167" s="30">
        <v>45711</v>
      </c>
      <c r="T2167" s="5">
        <v>1</v>
      </c>
      <c r="U2167" s="30">
        <v>45711</v>
      </c>
      <c r="V2167" s="5">
        <v>1</v>
      </c>
      <c r="W2167" s="30">
        <v>45712</v>
      </c>
      <c r="X2167" s="5">
        <v>1</v>
      </c>
      <c r="Y2167" s="30">
        <v>45713</v>
      </c>
      <c r="Z2167" s="30">
        <v>45719</v>
      </c>
      <c r="AA2167" s="30"/>
      <c r="AB2167" s="30"/>
      <c r="AC2167" s="5">
        <v>0</v>
      </c>
      <c r="AD2167" s="5" t="s">
        <v>94</v>
      </c>
      <c r="AE2167" s="5">
        <v>6238</v>
      </c>
    </row>
    <row r="2168" spans="1:31" x14ac:dyDescent="0.25">
      <c r="A2168" s="5">
        <v>94150147</v>
      </c>
      <c r="B2168" s="5" t="s">
        <v>90</v>
      </c>
      <c r="C2168" s="78" t="s">
        <v>815</v>
      </c>
      <c r="D2168" s="5" t="s">
        <v>91</v>
      </c>
      <c r="E2168" s="30">
        <v>45710</v>
      </c>
      <c r="F2168" s="5" t="s">
        <v>2</v>
      </c>
      <c r="G2168" s="78" t="s">
        <v>73</v>
      </c>
      <c r="H2168" s="78" t="s">
        <v>102</v>
      </c>
      <c r="I2168" s="78" t="s">
        <v>50</v>
      </c>
      <c r="J2168" s="5" t="s">
        <v>93</v>
      </c>
      <c r="K2168" s="5">
        <v>40</v>
      </c>
      <c r="L2168" s="5">
        <v>4100</v>
      </c>
      <c r="M2168" s="5">
        <v>73662878</v>
      </c>
      <c r="N2168" s="5">
        <v>902171754</v>
      </c>
      <c r="O2168" s="5">
        <v>6248</v>
      </c>
      <c r="P2168" s="5" t="s">
        <v>265</v>
      </c>
      <c r="Q2168" s="78" t="s">
        <v>50</v>
      </c>
      <c r="R2168" s="78" t="s">
        <v>115</v>
      </c>
      <c r="S2168" s="30">
        <v>45710</v>
      </c>
      <c r="T2168" s="5">
        <v>1</v>
      </c>
      <c r="U2168" s="30">
        <v>45710</v>
      </c>
      <c r="V2168" s="5">
        <v>1</v>
      </c>
      <c r="W2168" s="30">
        <v>45712</v>
      </c>
      <c r="X2168" s="5">
        <v>1</v>
      </c>
      <c r="Y2168" s="30">
        <v>45715</v>
      </c>
      <c r="Z2168" s="30">
        <v>45719</v>
      </c>
      <c r="AA2168" s="30">
        <v>45726</v>
      </c>
      <c r="AB2168" s="30">
        <v>45733</v>
      </c>
      <c r="AC2168" s="5">
        <v>1</v>
      </c>
      <c r="AD2168" s="5" t="s">
        <v>113</v>
      </c>
      <c r="AE2168" s="5">
        <v>6248</v>
      </c>
    </row>
    <row r="2169" spans="1:31" x14ac:dyDescent="0.25">
      <c r="A2169" s="5">
        <v>94150895</v>
      </c>
      <c r="B2169" s="5" t="s">
        <v>90</v>
      </c>
      <c r="C2169" s="78" t="s">
        <v>2279</v>
      </c>
      <c r="D2169" s="5" t="s">
        <v>97</v>
      </c>
      <c r="E2169" s="30">
        <v>45710</v>
      </c>
      <c r="F2169" s="5" t="s">
        <v>2</v>
      </c>
      <c r="G2169" s="78" t="s">
        <v>74</v>
      </c>
      <c r="H2169" s="78" t="s">
        <v>807</v>
      </c>
      <c r="I2169" s="78" t="s">
        <v>51</v>
      </c>
      <c r="J2169" s="5" t="s">
        <v>93</v>
      </c>
      <c r="K2169" s="5"/>
      <c r="L2169" s="5"/>
      <c r="M2169" s="5"/>
      <c r="N2169" s="5"/>
      <c r="O2169" s="5"/>
      <c r="P2169" s="5" t="s">
        <v>265</v>
      </c>
      <c r="Q2169" s="78" t="s">
        <v>51</v>
      </c>
      <c r="R2169" s="78" t="s">
        <v>115</v>
      </c>
      <c r="S2169" s="30"/>
      <c r="T2169" s="5">
        <v>0</v>
      </c>
      <c r="U2169" s="30"/>
      <c r="V2169" s="5">
        <v>0</v>
      </c>
      <c r="W2169" s="30"/>
      <c r="X2169" s="5">
        <v>0</v>
      </c>
      <c r="Y2169" s="30"/>
      <c r="Z2169" s="30"/>
      <c r="AA2169" s="30"/>
      <c r="AB2169" s="30"/>
      <c r="AC2169" s="5">
        <v>0</v>
      </c>
      <c r="AD2169" s="5" t="s">
        <v>94</v>
      </c>
      <c r="AE2169" s="5">
        <v>6249</v>
      </c>
    </row>
    <row r="2170" spans="1:31" x14ac:dyDescent="0.25">
      <c r="A2170" s="5">
        <v>94150112</v>
      </c>
      <c r="B2170" s="5" t="s">
        <v>90</v>
      </c>
      <c r="C2170" s="78" t="s">
        <v>813</v>
      </c>
      <c r="D2170" s="5" t="s">
        <v>97</v>
      </c>
      <c r="E2170" s="30">
        <v>45710</v>
      </c>
      <c r="F2170" s="5" t="s">
        <v>2</v>
      </c>
      <c r="G2170" s="78" t="s">
        <v>106</v>
      </c>
      <c r="H2170" s="78" t="s">
        <v>156</v>
      </c>
      <c r="I2170" s="78"/>
      <c r="J2170" s="5" t="s">
        <v>236</v>
      </c>
      <c r="K2170" s="5"/>
      <c r="L2170" s="5"/>
      <c r="M2170" s="5"/>
      <c r="N2170" s="5"/>
      <c r="O2170" s="5"/>
      <c r="P2170" s="5" t="s">
        <v>265</v>
      </c>
      <c r="Q2170" s="78"/>
      <c r="R2170" s="78"/>
      <c r="S2170" s="30"/>
      <c r="T2170" s="5">
        <v>0</v>
      </c>
      <c r="U2170" s="30"/>
      <c r="V2170" s="5">
        <v>0</v>
      </c>
      <c r="W2170" s="30"/>
      <c r="X2170" s="5">
        <v>0</v>
      </c>
      <c r="Y2170" s="30"/>
      <c r="Z2170" s="30"/>
      <c r="AA2170" s="30"/>
      <c r="AB2170" s="30"/>
      <c r="AC2170" s="5">
        <v>0</v>
      </c>
      <c r="AD2170" s="5" t="s">
        <v>94</v>
      </c>
      <c r="AE2170" s="5"/>
    </row>
    <row r="2171" spans="1:31" x14ac:dyDescent="0.25">
      <c r="A2171" s="5">
        <v>94152572</v>
      </c>
      <c r="B2171" s="5" t="s">
        <v>90</v>
      </c>
      <c r="C2171" s="78" t="s">
        <v>810</v>
      </c>
      <c r="D2171" s="5" t="s">
        <v>97</v>
      </c>
      <c r="E2171" s="30">
        <v>45710</v>
      </c>
      <c r="F2171" s="5" t="s">
        <v>2</v>
      </c>
      <c r="G2171" s="78" t="s">
        <v>78</v>
      </c>
      <c r="H2171" s="78" t="s">
        <v>145</v>
      </c>
      <c r="I2171" s="78"/>
      <c r="J2171" s="5" t="s">
        <v>236</v>
      </c>
      <c r="K2171" s="5">
        <v>40</v>
      </c>
      <c r="L2171" s="5">
        <v>3470</v>
      </c>
      <c r="M2171" s="5">
        <v>70829287</v>
      </c>
      <c r="N2171" s="5">
        <v>906180417</v>
      </c>
      <c r="O2171" s="5">
        <v>8146</v>
      </c>
      <c r="P2171" s="5" t="s">
        <v>265</v>
      </c>
      <c r="Q2171" s="78"/>
      <c r="R2171" s="78"/>
      <c r="S2171" s="30"/>
      <c r="T2171" s="5">
        <v>0</v>
      </c>
      <c r="U2171" s="30"/>
      <c r="V2171" s="5">
        <v>0</v>
      </c>
      <c r="W2171" s="30"/>
      <c r="X2171" s="5">
        <v>0</v>
      </c>
      <c r="Y2171" s="30"/>
      <c r="Z2171" s="30"/>
      <c r="AA2171" s="30"/>
      <c r="AB2171" s="30"/>
      <c r="AC2171" s="5">
        <v>0</v>
      </c>
      <c r="AD2171" s="5" t="s">
        <v>94</v>
      </c>
      <c r="AE2171" s="5"/>
    </row>
    <row r="2172" spans="1:31" x14ac:dyDescent="0.25">
      <c r="A2172" s="5">
        <v>94151438</v>
      </c>
      <c r="B2172" s="5" t="s">
        <v>90</v>
      </c>
      <c r="C2172" s="78" t="s">
        <v>811</v>
      </c>
      <c r="D2172" s="5" t="s">
        <v>91</v>
      </c>
      <c r="E2172" s="30">
        <v>45710</v>
      </c>
      <c r="F2172" s="5" t="s">
        <v>2</v>
      </c>
      <c r="G2172" s="78" t="s">
        <v>78</v>
      </c>
      <c r="H2172" s="78" t="s">
        <v>145</v>
      </c>
      <c r="I2172" s="78"/>
      <c r="J2172" s="5" t="s">
        <v>236</v>
      </c>
      <c r="K2172" s="5">
        <v>40</v>
      </c>
      <c r="L2172" s="5">
        <v>4110</v>
      </c>
      <c r="M2172" s="5">
        <v>75723778</v>
      </c>
      <c r="N2172" s="5">
        <v>982636194</v>
      </c>
      <c r="O2172" s="5">
        <v>7948</v>
      </c>
      <c r="P2172" s="5" t="s">
        <v>265</v>
      </c>
      <c r="Q2172" s="78"/>
      <c r="R2172" s="78"/>
      <c r="S2172" s="30"/>
      <c r="T2172" s="5">
        <v>0</v>
      </c>
      <c r="U2172" s="30"/>
      <c r="V2172" s="5">
        <v>0</v>
      </c>
      <c r="W2172" s="30"/>
      <c r="X2172" s="5">
        <v>0</v>
      </c>
      <c r="Y2172" s="30"/>
      <c r="Z2172" s="30"/>
      <c r="AA2172" s="30"/>
      <c r="AB2172" s="30"/>
      <c r="AC2172" s="5">
        <v>0</v>
      </c>
      <c r="AD2172" s="5" t="s">
        <v>94</v>
      </c>
      <c r="AE2172" s="5"/>
    </row>
    <row r="2173" spans="1:31" x14ac:dyDescent="0.25">
      <c r="A2173" s="5">
        <v>94151073</v>
      </c>
      <c r="B2173" s="5" t="s">
        <v>90</v>
      </c>
      <c r="C2173" s="78" t="s">
        <v>2283</v>
      </c>
      <c r="D2173" s="5" t="s">
        <v>97</v>
      </c>
      <c r="E2173" s="30">
        <v>45710</v>
      </c>
      <c r="F2173" s="5" t="s">
        <v>2</v>
      </c>
      <c r="G2173" s="78" t="s">
        <v>78</v>
      </c>
      <c r="H2173" s="78" t="s">
        <v>145</v>
      </c>
      <c r="I2173" s="78"/>
      <c r="J2173" s="5" t="s">
        <v>236</v>
      </c>
      <c r="K2173" s="5">
        <v>40</v>
      </c>
      <c r="L2173" s="5">
        <v>4680</v>
      </c>
      <c r="M2173" s="5">
        <v>44544666</v>
      </c>
      <c r="N2173" s="5">
        <v>922898495</v>
      </c>
      <c r="O2173" s="5">
        <v>8146</v>
      </c>
      <c r="P2173" s="5" t="s">
        <v>265</v>
      </c>
      <c r="Q2173" s="78"/>
      <c r="R2173" s="78"/>
      <c r="S2173" s="30"/>
      <c r="T2173" s="5">
        <v>0</v>
      </c>
      <c r="U2173" s="30"/>
      <c r="V2173" s="5">
        <v>0</v>
      </c>
      <c r="W2173" s="30"/>
      <c r="X2173" s="5">
        <v>0</v>
      </c>
      <c r="Y2173" s="30"/>
      <c r="Z2173" s="30"/>
      <c r="AA2173" s="30"/>
      <c r="AB2173" s="30"/>
      <c r="AC2173" s="5">
        <v>0</v>
      </c>
      <c r="AD2173" s="5" t="s">
        <v>94</v>
      </c>
      <c r="AE2173" s="5"/>
    </row>
    <row r="2174" spans="1:31" x14ac:dyDescent="0.25">
      <c r="A2174" s="5">
        <v>94150399</v>
      </c>
      <c r="B2174" s="5" t="s">
        <v>90</v>
      </c>
      <c r="C2174" s="78" t="s">
        <v>519</v>
      </c>
      <c r="D2174" s="5" t="s">
        <v>91</v>
      </c>
      <c r="E2174" s="30">
        <v>45710</v>
      </c>
      <c r="F2174" s="5" t="s">
        <v>2</v>
      </c>
      <c r="G2174" s="78" t="s">
        <v>73</v>
      </c>
      <c r="H2174" s="78" t="s">
        <v>145</v>
      </c>
      <c r="I2174" s="78"/>
      <c r="J2174" s="5" t="s">
        <v>236</v>
      </c>
      <c r="K2174" s="5">
        <v>37</v>
      </c>
      <c r="L2174" s="5">
        <v>2740</v>
      </c>
      <c r="M2174" s="5">
        <v>72668645</v>
      </c>
      <c r="N2174" s="5">
        <v>952107030</v>
      </c>
      <c r="O2174" s="5">
        <v>7948</v>
      </c>
      <c r="P2174" s="5" t="s">
        <v>265</v>
      </c>
      <c r="Q2174" s="78"/>
      <c r="R2174" s="78"/>
      <c r="S2174" s="30"/>
      <c r="T2174" s="5">
        <v>0</v>
      </c>
      <c r="U2174" s="30"/>
      <c r="V2174" s="5">
        <v>0</v>
      </c>
      <c r="W2174" s="30"/>
      <c r="X2174" s="5">
        <v>0</v>
      </c>
      <c r="Y2174" s="30"/>
      <c r="Z2174" s="30"/>
      <c r="AA2174" s="30"/>
      <c r="AB2174" s="30"/>
      <c r="AC2174" s="5">
        <v>0</v>
      </c>
      <c r="AD2174" s="5" t="s">
        <v>94</v>
      </c>
      <c r="AE2174" s="5"/>
    </row>
    <row r="2175" spans="1:31" x14ac:dyDescent="0.25">
      <c r="A2175" s="5">
        <v>94150920</v>
      </c>
      <c r="B2175" s="5" t="s">
        <v>90</v>
      </c>
      <c r="C2175" s="78" t="s">
        <v>808</v>
      </c>
      <c r="D2175" s="5" t="s">
        <v>97</v>
      </c>
      <c r="E2175" s="30">
        <v>45710</v>
      </c>
      <c r="F2175" s="5" t="s">
        <v>2</v>
      </c>
      <c r="G2175" s="78" t="s">
        <v>73</v>
      </c>
      <c r="H2175" s="78" t="s">
        <v>203</v>
      </c>
      <c r="I2175" s="78"/>
      <c r="J2175" s="5" t="s">
        <v>236</v>
      </c>
      <c r="K2175" s="5">
        <v>38</v>
      </c>
      <c r="L2175" s="5">
        <v>3431</v>
      </c>
      <c r="M2175" s="5">
        <v>63684601</v>
      </c>
      <c r="N2175" s="5">
        <v>928414835</v>
      </c>
      <c r="O2175" s="5">
        <v>10964</v>
      </c>
      <c r="P2175" s="5" t="s">
        <v>265</v>
      </c>
      <c r="Q2175" s="78"/>
      <c r="R2175" s="78"/>
      <c r="S2175" s="30"/>
      <c r="T2175" s="5">
        <v>0</v>
      </c>
      <c r="U2175" s="30"/>
      <c r="V2175" s="5">
        <v>0</v>
      </c>
      <c r="W2175" s="30"/>
      <c r="X2175" s="5">
        <v>0</v>
      </c>
      <c r="Y2175" s="30"/>
      <c r="Z2175" s="30"/>
      <c r="AA2175" s="30"/>
      <c r="AB2175" s="30"/>
      <c r="AC2175" s="5">
        <v>0</v>
      </c>
      <c r="AD2175" s="5" t="s">
        <v>94</v>
      </c>
      <c r="AE2175" s="5"/>
    </row>
    <row r="2176" spans="1:31" x14ac:dyDescent="0.25">
      <c r="A2176" s="5">
        <v>94150202</v>
      </c>
      <c r="B2176" s="5" t="s">
        <v>90</v>
      </c>
      <c r="C2176" s="78" t="s">
        <v>118</v>
      </c>
      <c r="D2176" s="5" t="s">
        <v>97</v>
      </c>
      <c r="E2176" s="30">
        <v>45710</v>
      </c>
      <c r="F2176" s="5" t="s">
        <v>2</v>
      </c>
      <c r="G2176" s="78" t="s">
        <v>73</v>
      </c>
      <c r="H2176" s="78" t="s">
        <v>145</v>
      </c>
      <c r="I2176" s="78"/>
      <c r="J2176" s="5" t="s">
        <v>236</v>
      </c>
      <c r="K2176" s="5">
        <v>39</v>
      </c>
      <c r="L2176" s="5">
        <v>3100</v>
      </c>
      <c r="M2176" s="5">
        <v>48239089</v>
      </c>
      <c r="N2176" s="5">
        <v>930754638</v>
      </c>
      <c r="O2176" s="5">
        <v>10533</v>
      </c>
      <c r="P2176" s="5" t="s">
        <v>265</v>
      </c>
      <c r="Q2176" s="78"/>
      <c r="R2176" s="78"/>
      <c r="S2176" s="30"/>
      <c r="T2176" s="5">
        <v>0</v>
      </c>
      <c r="U2176" s="30"/>
      <c r="V2176" s="5">
        <v>0</v>
      </c>
      <c r="W2176" s="30"/>
      <c r="X2176" s="5">
        <v>0</v>
      </c>
      <c r="Y2176" s="30"/>
      <c r="Z2176" s="30"/>
      <c r="AA2176" s="30"/>
      <c r="AB2176" s="30"/>
      <c r="AC2176" s="5">
        <v>0</v>
      </c>
      <c r="AD2176" s="5" t="s">
        <v>94</v>
      </c>
      <c r="AE2176" s="5"/>
    </row>
    <row r="2177" spans="1:31" x14ac:dyDescent="0.25">
      <c r="A2177" s="5">
        <v>94150949</v>
      </c>
      <c r="B2177" s="5" t="s">
        <v>90</v>
      </c>
      <c r="C2177" s="78" t="s">
        <v>2280</v>
      </c>
      <c r="D2177" s="5" t="s">
        <v>91</v>
      </c>
      <c r="E2177" s="30">
        <v>45710</v>
      </c>
      <c r="F2177" s="5" t="s">
        <v>2</v>
      </c>
      <c r="G2177" s="78" t="s">
        <v>76</v>
      </c>
      <c r="H2177" s="78" t="s">
        <v>161</v>
      </c>
      <c r="I2177" s="78"/>
      <c r="J2177" s="5" t="s">
        <v>236</v>
      </c>
      <c r="K2177" s="5"/>
      <c r="L2177" s="5"/>
      <c r="M2177" s="5"/>
      <c r="N2177" s="5"/>
      <c r="O2177" s="5"/>
      <c r="P2177" s="5" t="s">
        <v>265</v>
      </c>
      <c r="Q2177" s="78"/>
      <c r="R2177" s="78"/>
      <c r="S2177" s="30"/>
      <c r="T2177" s="5">
        <v>0</v>
      </c>
      <c r="U2177" s="30"/>
      <c r="V2177" s="5">
        <v>0</v>
      </c>
      <c r="W2177" s="30"/>
      <c r="X2177" s="5">
        <v>0</v>
      </c>
      <c r="Y2177" s="30"/>
      <c r="Z2177" s="30"/>
      <c r="AA2177" s="30"/>
      <c r="AB2177" s="30"/>
      <c r="AC2177" s="5">
        <v>0</v>
      </c>
      <c r="AD2177" s="5" t="s">
        <v>94</v>
      </c>
      <c r="AE2177" s="5"/>
    </row>
    <row r="2178" spans="1:31" x14ac:dyDescent="0.25">
      <c r="A2178" s="5">
        <v>94152705</v>
      </c>
      <c r="B2178" s="5" t="s">
        <v>90</v>
      </c>
      <c r="C2178" s="78" t="s">
        <v>2284</v>
      </c>
      <c r="D2178" s="5" t="s">
        <v>97</v>
      </c>
      <c r="E2178" s="30">
        <v>45710</v>
      </c>
      <c r="F2178" s="5" t="s">
        <v>2</v>
      </c>
      <c r="G2178" s="78" t="s">
        <v>78</v>
      </c>
      <c r="H2178" s="78" t="s">
        <v>102</v>
      </c>
      <c r="I2178" s="78" t="s">
        <v>67</v>
      </c>
      <c r="J2178" s="5" t="s">
        <v>93</v>
      </c>
      <c r="K2178" s="5">
        <v>38</v>
      </c>
      <c r="L2178" s="5">
        <v>3835</v>
      </c>
      <c r="M2178" s="5">
        <v>70055135</v>
      </c>
      <c r="N2178" s="5">
        <v>997077594</v>
      </c>
      <c r="O2178" s="5">
        <v>6260</v>
      </c>
      <c r="P2178" s="5" t="s">
        <v>265</v>
      </c>
      <c r="Q2178" s="78" t="s">
        <v>67</v>
      </c>
      <c r="R2178" s="78" t="s">
        <v>78</v>
      </c>
      <c r="S2178" s="30">
        <v>45711</v>
      </c>
      <c r="T2178" s="5">
        <v>1</v>
      </c>
      <c r="U2178" s="30">
        <v>45711</v>
      </c>
      <c r="V2178" s="5">
        <v>1</v>
      </c>
      <c r="W2178" s="30">
        <v>45713</v>
      </c>
      <c r="X2178" s="5">
        <v>1</v>
      </c>
      <c r="Y2178" s="30">
        <v>45713</v>
      </c>
      <c r="Z2178" s="30">
        <v>45717</v>
      </c>
      <c r="AA2178" s="30">
        <v>45724</v>
      </c>
      <c r="AB2178" s="30">
        <v>45731</v>
      </c>
      <c r="AC2178" s="5">
        <v>1</v>
      </c>
      <c r="AD2178" s="5" t="s">
        <v>113</v>
      </c>
      <c r="AE2178" s="5">
        <v>6260</v>
      </c>
    </row>
    <row r="2179" spans="1:31" x14ac:dyDescent="0.25">
      <c r="A2179" s="5">
        <v>94150070</v>
      </c>
      <c r="B2179" s="5" t="s">
        <v>90</v>
      </c>
      <c r="C2179" s="78" t="s">
        <v>176</v>
      </c>
      <c r="D2179" s="5" t="s">
        <v>97</v>
      </c>
      <c r="E2179" s="30">
        <v>45710</v>
      </c>
      <c r="F2179" s="5" t="s">
        <v>2</v>
      </c>
      <c r="G2179" s="78" t="s">
        <v>73</v>
      </c>
      <c r="H2179" s="78" t="s">
        <v>152</v>
      </c>
      <c r="I2179" s="78"/>
      <c r="J2179" s="5" t="s">
        <v>236</v>
      </c>
      <c r="K2179" s="5">
        <v>39</v>
      </c>
      <c r="L2179" s="5">
        <v>3355</v>
      </c>
      <c r="M2179" s="5">
        <v>75442637</v>
      </c>
      <c r="N2179" s="5">
        <v>955910735</v>
      </c>
      <c r="O2179" s="5">
        <v>18319</v>
      </c>
      <c r="P2179" s="5" t="s">
        <v>265</v>
      </c>
      <c r="Q2179" s="78" t="s">
        <v>201</v>
      </c>
      <c r="R2179" s="78" t="s">
        <v>111</v>
      </c>
      <c r="S2179" s="30">
        <v>45710</v>
      </c>
      <c r="T2179" s="5">
        <v>1</v>
      </c>
      <c r="U2179" s="30">
        <v>45710</v>
      </c>
      <c r="V2179" s="5">
        <v>1</v>
      </c>
      <c r="W2179" s="30"/>
      <c r="X2179" s="5">
        <v>0</v>
      </c>
      <c r="Y2179" s="30"/>
      <c r="Z2179" s="30"/>
      <c r="AA2179" s="30"/>
      <c r="AB2179" s="30"/>
      <c r="AC2179" s="5">
        <v>0</v>
      </c>
      <c r="AD2179" s="5" t="s">
        <v>94</v>
      </c>
      <c r="AE2179" s="5"/>
    </row>
    <row r="2180" spans="1:31" x14ac:dyDescent="0.25">
      <c r="A2180" s="5">
        <v>94150140</v>
      </c>
      <c r="B2180" s="5" t="s">
        <v>90</v>
      </c>
      <c r="C2180" s="78" t="s">
        <v>814</v>
      </c>
      <c r="D2180" s="5" t="s">
        <v>97</v>
      </c>
      <c r="E2180" s="30">
        <v>45710</v>
      </c>
      <c r="F2180" s="5" t="s">
        <v>2</v>
      </c>
      <c r="G2180" s="78" t="s">
        <v>73</v>
      </c>
      <c r="H2180" s="78" t="s">
        <v>152</v>
      </c>
      <c r="I2180" s="78"/>
      <c r="J2180" s="5" t="s">
        <v>236</v>
      </c>
      <c r="K2180" s="5">
        <v>38</v>
      </c>
      <c r="L2180" s="5">
        <v>3235</v>
      </c>
      <c r="M2180" s="5">
        <v>47257748</v>
      </c>
      <c r="N2180" s="5">
        <v>987405985</v>
      </c>
      <c r="O2180" s="5">
        <v>18319</v>
      </c>
      <c r="P2180" s="5" t="s">
        <v>265</v>
      </c>
      <c r="Q2180" s="78" t="s">
        <v>32</v>
      </c>
      <c r="R2180" s="78" t="s">
        <v>186</v>
      </c>
      <c r="S2180" s="30">
        <v>45710</v>
      </c>
      <c r="T2180" s="5">
        <v>1</v>
      </c>
      <c r="U2180" s="30">
        <v>45710</v>
      </c>
      <c r="V2180" s="5">
        <v>1</v>
      </c>
      <c r="W2180" s="30"/>
      <c r="X2180" s="5">
        <v>0</v>
      </c>
      <c r="Y2180" s="30">
        <v>45714</v>
      </c>
      <c r="Z2180" s="30">
        <v>45717</v>
      </c>
      <c r="AA2180" s="30">
        <v>45724</v>
      </c>
      <c r="AB2180" s="30">
        <v>45731</v>
      </c>
      <c r="AC2180" s="5">
        <v>1</v>
      </c>
      <c r="AD2180" s="5" t="s">
        <v>94</v>
      </c>
      <c r="AE2180" s="5"/>
    </row>
    <row r="2181" spans="1:31" x14ac:dyDescent="0.25">
      <c r="A2181" s="5">
        <v>94151102</v>
      </c>
      <c r="B2181" s="5" t="s">
        <v>90</v>
      </c>
      <c r="C2181" s="78" t="s">
        <v>2282</v>
      </c>
      <c r="D2181" s="5" t="s">
        <v>91</v>
      </c>
      <c r="E2181" s="30">
        <v>45710</v>
      </c>
      <c r="F2181" s="5" t="s">
        <v>2</v>
      </c>
      <c r="G2181" s="78" t="s">
        <v>73</v>
      </c>
      <c r="H2181" s="78" t="s">
        <v>152</v>
      </c>
      <c r="I2181" s="78"/>
      <c r="J2181" s="5" t="s">
        <v>236</v>
      </c>
      <c r="K2181" s="5">
        <v>38</v>
      </c>
      <c r="L2181" s="5">
        <v>2930</v>
      </c>
      <c r="M2181" s="5">
        <v>77174353</v>
      </c>
      <c r="N2181" s="5">
        <v>912756763</v>
      </c>
      <c r="O2181" s="5">
        <v>18306</v>
      </c>
      <c r="P2181" s="5" t="s">
        <v>265</v>
      </c>
      <c r="Q2181" s="78" t="s">
        <v>201</v>
      </c>
      <c r="R2181" s="78" t="s">
        <v>111</v>
      </c>
      <c r="S2181" s="30">
        <v>45710</v>
      </c>
      <c r="T2181" s="5">
        <v>1</v>
      </c>
      <c r="U2181" s="30">
        <v>45710</v>
      </c>
      <c r="V2181" s="5">
        <v>1</v>
      </c>
      <c r="W2181" s="30"/>
      <c r="X2181" s="5">
        <v>0</v>
      </c>
      <c r="Y2181" s="30"/>
      <c r="Z2181" s="30"/>
      <c r="AA2181" s="30"/>
      <c r="AB2181" s="30"/>
      <c r="AC2181" s="5">
        <v>0</v>
      </c>
      <c r="AD2181" s="5" t="s">
        <v>94</v>
      </c>
      <c r="AE2181" s="5"/>
    </row>
    <row r="2182" spans="1:31" x14ac:dyDescent="0.25">
      <c r="A2182" s="5">
        <v>94150737</v>
      </c>
      <c r="B2182" s="5" t="s">
        <v>90</v>
      </c>
      <c r="C2182" s="78" t="s">
        <v>2281</v>
      </c>
      <c r="D2182" s="5" t="s">
        <v>97</v>
      </c>
      <c r="E2182" s="30">
        <v>45710</v>
      </c>
      <c r="F2182" s="5" t="s">
        <v>2</v>
      </c>
      <c r="G2182" s="78" t="s">
        <v>73</v>
      </c>
      <c r="H2182" s="78" t="s">
        <v>268</v>
      </c>
      <c r="I2182" s="78"/>
      <c r="J2182" s="5" t="s">
        <v>236</v>
      </c>
      <c r="K2182" s="5"/>
      <c r="L2182" s="5"/>
      <c r="M2182" s="5"/>
      <c r="N2182" s="5"/>
      <c r="O2182" s="5"/>
      <c r="P2182" s="5" t="s">
        <v>265</v>
      </c>
      <c r="Q2182" s="78"/>
      <c r="R2182" s="78"/>
      <c r="S2182" s="30"/>
      <c r="T2182" s="5">
        <v>0</v>
      </c>
      <c r="U2182" s="30"/>
      <c r="V2182" s="5">
        <v>0</v>
      </c>
      <c r="W2182" s="30"/>
      <c r="X2182" s="5">
        <v>0</v>
      </c>
      <c r="Y2182" s="30"/>
      <c r="Z2182" s="30"/>
      <c r="AA2182" s="30"/>
      <c r="AB2182" s="30"/>
      <c r="AC2182" s="5">
        <v>0</v>
      </c>
      <c r="AD2182" s="5" t="s">
        <v>94</v>
      </c>
      <c r="AE2182" s="5"/>
    </row>
    <row r="2183" spans="1:31" x14ac:dyDescent="0.25">
      <c r="A2183" s="5">
        <v>94151111</v>
      </c>
      <c r="B2183" s="5" t="s">
        <v>90</v>
      </c>
      <c r="C2183" s="78" t="s">
        <v>2914</v>
      </c>
      <c r="D2183" s="5" t="s">
        <v>97</v>
      </c>
      <c r="E2183" s="30">
        <v>45710</v>
      </c>
      <c r="F2183" s="5" t="s">
        <v>2</v>
      </c>
      <c r="G2183" s="78" t="s">
        <v>78</v>
      </c>
      <c r="H2183" s="78" t="s">
        <v>226</v>
      </c>
      <c r="I2183" s="78" t="s">
        <v>60</v>
      </c>
      <c r="J2183" s="5" t="s">
        <v>236</v>
      </c>
      <c r="K2183" s="5"/>
      <c r="L2183" s="5"/>
      <c r="M2183" s="5"/>
      <c r="N2183" s="5"/>
      <c r="O2183" s="5"/>
      <c r="P2183" s="5" t="s">
        <v>265</v>
      </c>
      <c r="Q2183" s="78" t="s">
        <v>60</v>
      </c>
      <c r="R2183" s="78" t="s">
        <v>78</v>
      </c>
      <c r="S2183" s="30"/>
      <c r="T2183" s="5">
        <v>0</v>
      </c>
      <c r="U2183" s="30"/>
      <c r="V2183" s="5">
        <v>0</v>
      </c>
      <c r="W2183" s="5"/>
      <c r="X2183" s="5">
        <v>0</v>
      </c>
      <c r="Y2183" s="30"/>
      <c r="Z2183" s="30"/>
      <c r="AA2183" s="30"/>
      <c r="AB2183" s="30"/>
      <c r="AC2183" s="5">
        <v>0</v>
      </c>
      <c r="AD2183" s="5" t="s">
        <v>94</v>
      </c>
      <c r="AE2183" s="5">
        <v>6263</v>
      </c>
    </row>
    <row r="2184" spans="1:31" x14ac:dyDescent="0.25">
      <c r="A2184" s="5">
        <v>94150752</v>
      </c>
      <c r="B2184" s="5" t="s">
        <v>90</v>
      </c>
      <c r="C2184" s="78" t="s">
        <v>2275</v>
      </c>
      <c r="D2184" s="5" t="s">
        <v>97</v>
      </c>
      <c r="E2184" s="30">
        <v>45710</v>
      </c>
      <c r="F2184" s="5" t="s">
        <v>2</v>
      </c>
      <c r="G2184" s="78" t="s">
        <v>73</v>
      </c>
      <c r="H2184" s="78" t="s">
        <v>100</v>
      </c>
      <c r="I2184" s="78" t="s">
        <v>39</v>
      </c>
      <c r="J2184" s="5" t="s">
        <v>93</v>
      </c>
      <c r="K2184" s="5">
        <v>40</v>
      </c>
      <c r="L2184" s="5">
        <v>3975</v>
      </c>
      <c r="M2184" s="5">
        <v>71526990</v>
      </c>
      <c r="N2184" s="5">
        <v>953264735</v>
      </c>
      <c r="O2184" s="5">
        <v>6230</v>
      </c>
      <c r="P2184" s="5" t="s">
        <v>265</v>
      </c>
      <c r="Q2184" s="78" t="s">
        <v>39</v>
      </c>
      <c r="R2184" s="78" t="s">
        <v>186</v>
      </c>
      <c r="S2184" s="30">
        <v>45711</v>
      </c>
      <c r="T2184" s="5">
        <v>1</v>
      </c>
      <c r="U2184" s="30">
        <v>45711</v>
      </c>
      <c r="V2184" s="5">
        <v>1</v>
      </c>
      <c r="W2184" s="30">
        <v>45712</v>
      </c>
      <c r="X2184" s="5">
        <v>1</v>
      </c>
      <c r="Y2184" s="30">
        <v>45713</v>
      </c>
      <c r="Z2184" s="30">
        <v>45717</v>
      </c>
      <c r="AA2184" s="30">
        <v>45724</v>
      </c>
      <c r="AB2184" s="30">
        <v>45731</v>
      </c>
      <c r="AC2184" s="5">
        <v>1</v>
      </c>
      <c r="AD2184" s="5" t="s">
        <v>113</v>
      </c>
      <c r="AE2184" s="5">
        <v>6230</v>
      </c>
    </row>
    <row r="2185" spans="1:31" x14ac:dyDescent="0.25">
      <c r="A2185" s="5">
        <v>94150999</v>
      </c>
      <c r="B2185" s="5" t="s">
        <v>90</v>
      </c>
      <c r="C2185" s="78" t="s">
        <v>192</v>
      </c>
      <c r="D2185" s="5" t="s">
        <v>91</v>
      </c>
      <c r="E2185" s="30">
        <v>45710</v>
      </c>
      <c r="F2185" s="5" t="s">
        <v>2</v>
      </c>
      <c r="G2185" s="78" t="s">
        <v>73</v>
      </c>
      <c r="H2185" s="78" t="s">
        <v>152</v>
      </c>
      <c r="I2185" s="78"/>
      <c r="J2185" s="5" t="s">
        <v>236</v>
      </c>
      <c r="K2185" s="5">
        <v>40</v>
      </c>
      <c r="L2185" s="5">
        <v>3305</v>
      </c>
      <c r="M2185" s="5">
        <v>43564449</v>
      </c>
      <c r="N2185" s="5">
        <v>926969423</v>
      </c>
      <c r="O2185" s="5">
        <v>6221</v>
      </c>
      <c r="P2185" s="5" t="s">
        <v>265</v>
      </c>
      <c r="Q2185" s="78" t="s">
        <v>201</v>
      </c>
      <c r="R2185" s="78" t="s">
        <v>111</v>
      </c>
      <c r="S2185" s="30">
        <v>45710</v>
      </c>
      <c r="T2185" s="5">
        <v>1</v>
      </c>
      <c r="U2185" s="30">
        <v>45710</v>
      </c>
      <c r="V2185" s="5">
        <v>1</v>
      </c>
      <c r="W2185" s="30"/>
      <c r="X2185" s="5">
        <v>0</v>
      </c>
      <c r="Y2185" s="30"/>
      <c r="Z2185" s="30"/>
      <c r="AA2185" s="30"/>
      <c r="AB2185" s="30"/>
      <c r="AC2185" s="5">
        <v>0</v>
      </c>
      <c r="AD2185" s="5" t="s">
        <v>94</v>
      </c>
      <c r="AE2185" s="5"/>
    </row>
    <row r="2186" spans="1:31" x14ac:dyDescent="0.25">
      <c r="A2186" s="5">
        <v>94152595</v>
      </c>
      <c r="B2186" s="5" t="s">
        <v>90</v>
      </c>
      <c r="C2186" s="78" t="s">
        <v>2276</v>
      </c>
      <c r="D2186" s="5" t="s">
        <v>91</v>
      </c>
      <c r="E2186" s="30">
        <v>45710</v>
      </c>
      <c r="F2186" s="5" t="s">
        <v>2</v>
      </c>
      <c r="G2186" s="78" t="s">
        <v>73</v>
      </c>
      <c r="H2186" s="78" t="s">
        <v>145</v>
      </c>
      <c r="I2186" s="78" t="s">
        <v>44</v>
      </c>
      <c r="J2186" s="5" t="s">
        <v>236</v>
      </c>
      <c r="K2186" s="5">
        <v>38</v>
      </c>
      <c r="L2186" s="5">
        <v>3900</v>
      </c>
      <c r="M2186" s="5">
        <v>48006945</v>
      </c>
      <c r="N2186" s="5">
        <v>947796202</v>
      </c>
      <c r="O2186" s="5">
        <v>7948</v>
      </c>
      <c r="P2186" s="5" t="s">
        <v>265</v>
      </c>
      <c r="Q2186" s="78" t="s">
        <v>44</v>
      </c>
      <c r="R2186" s="78" t="s">
        <v>115</v>
      </c>
      <c r="S2186" s="30"/>
      <c r="T2186" s="5">
        <v>0</v>
      </c>
      <c r="U2186" s="30"/>
      <c r="V2186" s="5">
        <v>0</v>
      </c>
      <c r="W2186" s="30"/>
      <c r="X2186" s="5">
        <v>0</v>
      </c>
      <c r="Y2186" s="30"/>
      <c r="Z2186" s="30"/>
      <c r="AA2186" s="30"/>
      <c r="AB2186" s="30"/>
      <c r="AC2186" s="5">
        <v>0</v>
      </c>
      <c r="AD2186" s="5" t="s">
        <v>94</v>
      </c>
      <c r="AE2186" s="5">
        <v>6239</v>
      </c>
    </row>
    <row r="2187" spans="1:31" x14ac:dyDescent="0.25">
      <c r="A2187" s="5">
        <v>94150090</v>
      </c>
      <c r="B2187" s="5" t="s">
        <v>110</v>
      </c>
      <c r="C2187" s="78" t="s">
        <v>3899</v>
      </c>
      <c r="D2187" s="5" t="s">
        <v>97</v>
      </c>
      <c r="E2187" s="30">
        <v>45710</v>
      </c>
      <c r="F2187" s="5" t="s">
        <v>2</v>
      </c>
      <c r="G2187" s="78" t="s">
        <v>73</v>
      </c>
      <c r="H2187" s="78" t="s">
        <v>100</v>
      </c>
      <c r="I2187" s="78"/>
      <c r="J2187" s="5" t="s">
        <v>93</v>
      </c>
      <c r="K2187" s="5">
        <v>40</v>
      </c>
      <c r="L2187" s="5">
        <v>3345</v>
      </c>
      <c r="M2187" s="5">
        <v>76622937</v>
      </c>
      <c r="N2187" s="5">
        <v>940134516</v>
      </c>
      <c r="O2187" s="5">
        <v>6768</v>
      </c>
      <c r="P2187" s="5" t="s">
        <v>265</v>
      </c>
      <c r="Q2187" s="78" t="s">
        <v>24</v>
      </c>
      <c r="R2187" s="78" t="s">
        <v>111</v>
      </c>
      <c r="S2187" s="30">
        <v>45710</v>
      </c>
      <c r="T2187" s="5">
        <v>1</v>
      </c>
      <c r="U2187" s="30">
        <v>45710</v>
      </c>
      <c r="V2187" s="5">
        <v>1</v>
      </c>
      <c r="W2187" s="30">
        <v>45716</v>
      </c>
      <c r="X2187" s="5">
        <v>1</v>
      </c>
      <c r="Y2187" s="30"/>
      <c r="Z2187" s="30"/>
      <c r="AA2187" s="30"/>
      <c r="AB2187" s="30"/>
      <c r="AC2187" s="5">
        <v>0</v>
      </c>
      <c r="AD2187" s="5" t="s">
        <v>94</v>
      </c>
      <c r="AE2187" s="5"/>
    </row>
    <row r="2188" spans="1:31" x14ac:dyDescent="0.25">
      <c r="A2188" s="5">
        <v>94150554</v>
      </c>
      <c r="B2188" s="5" t="s">
        <v>90</v>
      </c>
      <c r="C2188" s="78" t="s">
        <v>2278</v>
      </c>
      <c r="D2188" s="5" t="s">
        <v>91</v>
      </c>
      <c r="E2188" s="30">
        <v>45710</v>
      </c>
      <c r="F2188" s="5" t="s">
        <v>2</v>
      </c>
      <c r="G2188" s="78" t="s">
        <v>79</v>
      </c>
      <c r="H2188" s="78" t="s">
        <v>103</v>
      </c>
      <c r="I2188" s="78" t="s">
        <v>67</v>
      </c>
      <c r="J2188" s="5" t="s">
        <v>93</v>
      </c>
      <c r="K2188" s="5">
        <v>40</v>
      </c>
      <c r="L2188" s="5">
        <v>3400</v>
      </c>
      <c r="M2188" s="5">
        <v>75794094</v>
      </c>
      <c r="N2188" s="5">
        <v>980766328</v>
      </c>
      <c r="O2188" s="5">
        <v>6260</v>
      </c>
      <c r="P2188" s="5" t="s">
        <v>265</v>
      </c>
      <c r="Q2188" s="78" t="s">
        <v>67</v>
      </c>
      <c r="R2188" s="78" t="s">
        <v>78</v>
      </c>
      <c r="S2188" s="30">
        <v>45710</v>
      </c>
      <c r="T2188" s="5">
        <v>1</v>
      </c>
      <c r="U2188" s="30">
        <v>45710</v>
      </c>
      <c r="V2188" s="5">
        <v>1</v>
      </c>
      <c r="W2188" s="30">
        <v>45715</v>
      </c>
      <c r="X2188" s="5">
        <v>1</v>
      </c>
      <c r="Y2188" s="30">
        <v>45713</v>
      </c>
      <c r="Z2188" s="30">
        <v>45720</v>
      </c>
      <c r="AA2188" s="30"/>
      <c r="AB2188" s="30"/>
      <c r="AC2188" s="5">
        <v>0</v>
      </c>
      <c r="AD2188" s="5" t="s">
        <v>94</v>
      </c>
      <c r="AE2188" s="5">
        <v>6260</v>
      </c>
    </row>
    <row r="2189" spans="1:31" x14ac:dyDescent="0.25">
      <c r="A2189" s="5">
        <v>94150549</v>
      </c>
      <c r="B2189" s="5" t="s">
        <v>90</v>
      </c>
      <c r="C2189" s="78" t="s">
        <v>2277</v>
      </c>
      <c r="D2189" s="5" t="s">
        <v>97</v>
      </c>
      <c r="E2189" s="30">
        <v>45710</v>
      </c>
      <c r="F2189" s="5" t="s">
        <v>2</v>
      </c>
      <c r="G2189" s="78" t="s">
        <v>79</v>
      </c>
      <c r="H2189" s="78" t="s">
        <v>103</v>
      </c>
      <c r="I2189" s="78" t="s">
        <v>67</v>
      </c>
      <c r="J2189" s="5" t="s">
        <v>93</v>
      </c>
      <c r="K2189" s="5">
        <v>38</v>
      </c>
      <c r="L2189" s="5">
        <v>2895</v>
      </c>
      <c r="M2189" s="5">
        <v>72018026</v>
      </c>
      <c r="N2189" s="5">
        <v>981199556</v>
      </c>
      <c r="O2189" s="5">
        <v>6260</v>
      </c>
      <c r="P2189" s="5" t="s">
        <v>265</v>
      </c>
      <c r="Q2189" s="78" t="s">
        <v>67</v>
      </c>
      <c r="R2189" s="78" t="s">
        <v>78</v>
      </c>
      <c r="S2189" s="30">
        <v>45710</v>
      </c>
      <c r="T2189" s="5">
        <v>1</v>
      </c>
      <c r="U2189" s="30">
        <v>45710</v>
      </c>
      <c r="V2189" s="5">
        <v>1</v>
      </c>
      <c r="W2189" s="30">
        <v>45713</v>
      </c>
      <c r="X2189" s="5">
        <v>1</v>
      </c>
      <c r="Y2189" s="30">
        <v>45713</v>
      </c>
      <c r="Z2189" s="30">
        <v>45717</v>
      </c>
      <c r="AA2189" s="30">
        <v>45724</v>
      </c>
      <c r="AB2189" s="30">
        <v>45731</v>
      </c>
      <c r="AC2189" s="5">
        <v>1</v>
      </c>
      <c r="AD2189" s="5" t="s">
        <v>113</v>
      </c>
      <c r="AE2189" s="5">
        <v>6260</v>
      </c>
    </row>
    <row r="2190" spans="1:31" x14ac:dyDescent="0.25">
      <c r="A2190" s="5">
        <v>94150955</v>
      </c>
      <c r="B2190" s="5" t="s">
        <v>90</v>
      </c>
      <c r="C2190" s="78" t="s">
        <v>809</v>
      </c>
      <c r="D2190" s="5" t="s">
        <v>97</v>
      </c>
      <c r="E2190" s="30">
        <v>45710</v>
      </c>
      <c r="F2190" s="5" t="s">
        <v>2</v>
      </c>
      <c r="G2190" s="78" t="s">
        <v>78</v>
      </c>
      <c r="H2190" s="78" t="s">
        <v>102</v>
      </c>
      <c r="I2190" s="78" t="s">
        <v>67</v>
      </c>
      <c r="J2190" s="5" t="s">
        <v>93</v>
      </c>
      <c r="K2190" s="5">
        <v>38</v>
      </c>
      <c r="L2190" s="5">
        <v>3485</v>
      </c>
      <c r="M2190" s="5">
        <v>62949543</v>
      </c>
      <c r="N2190" s="5">
        <v>904252331</v>
      </c>
      <c r="O2190" s="5">
        <v>6260</v>
      </c>
      <c r="P2190" s="5" t="s">
        <v>265</v>
      </c>
      <c r="Q2190" s="78" t="s">
        <v>67</v>
      </c>
      <c r="R2190" s="78" t="s">
        <v>78</v>
      </c>
      <c r="S2190" s="30">
        <v>45711</v>
      </c>
      <c r="T2190" s="5">
        <v>1</v>
      </c>
      <c r="U2190" s="30">
        <v>45711</v>
      </c>
      <c r="V2190" s="5">
        <v>1</v>
      </c>
      <c r="W2190" s="30">
        <v>45712</v>
      </c>
      <c r="X2190" s="5">
        <v>1</v>
      </c>
      <c r="Y2190" s="30">
        <v>45713</v>
      </c>
      <c r="Z2190" s="30">
        <v>45717</v>
      </c>
      <c r="AA2190" s="30">
        <v>45724</v>
      </c>
      <c r="AB2190" s="30">
        <v>45731</v>
      </c>
      <c r="AC2190" s="5">
        <v>1</v>
      </c>
      <c r="AD2190" s="5" t="s">
        <v>113</v>
      </c>
      <c r="AE2190" s="5">
        <v>6260</v>
      </c>
    </row>
    <row r="2191" spans="1:31" x14ac:dyDescent="0.25">
      <c r="A2191" s="5">
        <v>94151145</v>
      </c>
      <c r="B2191" s="5" t="s">
        <v>90</v>
      </c>
      <c r="C2191" s="78" t="s">
        <v>3898</v>
      </c>
      <c r="D2191" s="5" t="s">
        <v>97</v>
      </c>
      <c r="E2191" s="30">
        <v>45710</v>
      </c>
      <c r="F2191" s="5" t="s">
        <v>2</v>
      </c>
      <c r="G2191" s="78" t="s">
        <v>78</v>
      </c>
      <c r="H2191" s="78" t="s">
        <v>427</v>
      </c>
      <c r="I2191" s="78" t="s">
        <v>56</v>
      </c>
      <c r="J2191" s="5" t="s">
        <v>236</v>
      </c>
      <c r="K2191" s="5"/>
      <c r="L2191" s="5"/>
      <c r="M2191" s="5"/>
      <c r="N2191" s="5"/>
      <c r="O2191" s="5"/>
      <c r="P2191" s="5" t="s">
        <v>265</v>
      </c>
      <c r="Q2191" s="78" t="s">
        <v>56</v>
      </c>
      <c r="R2191" s="78" t="s">
        <v>78</v>
      </c>
      <c r="S2191" s="30"/>
      <c r="T2191" s="5">
        <v>0</v>
      </c>
      <c r="U2191" s="30"/>
      <c r="V2191" s="5">
        <v>0</v>
      </c>
      <c r="W2191" s="30"/>
      <c r="X2191" s="5">
        <v>0</v>
      </c>
      <c r="Y2191" s="30"/>
      <c r="Z2191" s="30"/>
      <c r="AA2191" s="30"/>
      <c r="AB2191" s="30"/>
      <c r="AC2191" s="5">
        <v>0</v>
      </c>
      <c r="AD2191" s="5" t="s">
        <v>94</v>
      </c>
      <c r="AE2191" s="5">
        <v>7314</v>
      </c>
    </row>
    <row r="2192" spans="1:31" x14ac:dyDescent="0.25">
      <c r="A2192" s="5">
        <v>94150323</v>
      </c>
      <c r="B2192" s="5" t="s">
        <v>110</v>
      </c>
      <c r="C2192" s="78" t="s">
        <v>3897</v>
      </c>
      <c r="D2192" s="5" t="s">
        <v>97</v>
      </c>
      <c r="E2192" s="30">
        <v>45710</v>
      </c>
      <c r="F2192" s="5" t="s">
        <v>2</v>
      </c>
      <c r="G2192" s="78" t="s">
        <v>78</v>
      </c>
      <c r="H2192" s="78" t="s">
        <v>117</v>
      </c>
      <c r="I2192" s="78"/>
      <c r="J2192" s="5" t="s">
        <v>93</v>
      </c>
      <c r="K2192" s="5">
        <v>39</v>
      </c>
      <c r="L2192" s="5">
        <v>3450</v>
      </c>
      <c r="M2192" s="5">
        <v>72118090</v>
      </c>
      <c r="N2192" s="5">
        <v>977471438</v>
      </c>
      <c r="O2192" s="5">
        <v>6262</v>
      </c>
      <c r="P2192" s="5" t="s">
        <v>265</v>
      </c>
      <c r="Q2192" s="78" t="s">
        <v>25</v>
      </c>
      <c r="R2192" s="78" t="s">
        <v>111</v>
      </c>
      <c r="S2192" s="30">
        <v>45710</v>
      </c>
      <c r="T2192" s="5">
        <v>1</v>
      </c>
      <c r="U2192" s="30">
        <v>45710</v>
      </c>
      <c r="V2192" s="5">
        <v>1</v>
      </c>
      <c r="W2192" s="30">
        <v>45713</v>
      </c>
      <c r="X2192" s="5">
        <v>1</v>
      </c>
      <c r="Y2192" s="30">
        <v>45713</v>
      </c>
      <c r="Z2192" s="30">
        <v>45717</v>
      </c>
      <c r="AA2192" s="30">
        <v>45724</v>
      </c>
      <c r="AB2192" s="30">
        <v>45731</v>
      </c>
      <c r="AC2192" s="5">
        <v>1</v>
      </c>
      <c r="AD2192" s="5" t="s">
        <v>113</v>
      </c>
      <c r="AE2192" s="5"/>
    </row>
    <row r="2193" spans="1:31" x14ac:dyDescent="0.25">
      <c r="A2193" s="5">
        <v>94183229</v>
      </c>
      <c r="B2193" s="5" t="s">
        <v>90</v>
      </c>
      <c r="C2193" s="78" t="s">
        <v>2286</v>
      </c>
      <c r="D2193" s="5" t="s">
        <v>97</v>
      </c>
      <c r="E2193" s="30">
        <v>45711</v>
      </c>
      <c r="F2193" s="5" t="s">
        <v>2</v>
      </c>
      <c r="G2193" s="78" t="s">
        <v>78</v>
      </c>
      <c r="H2193" s="78"/>
      <c r="I2193" s="78" t="s">
        <v>58</v>
      </c>
      <c r="J2193" s="5" t="s">
        <v>93</v>
      </c>
      <c r="K2193" s="5"/>
      <c r="L2193" s="5"/>
      <c r="M2193" s="5"/>
      <c r="N2193" s="5"/>
      <c r="O2193" s="5"/>
      <c r="P2193" s="5" t="s">
        <v>265</v>
      </c>
      <c r="Q2193" s="78" t="s">
        <v>58</v>
      </c>
      <c r="R2193" s="78" t="s">
        <v>78</v>
      </c>
      <c r="S2193" s="30"/>
      <c r="T2193" s="5">
        <v>0</v>
      </c>
      <c r="U2193" s="30"/>
      <c r="V2193" s="5">
        <v>0</v>
      </c>
      <c r="W2193" s="30"/>
      <c r="X2193" s="5">
        <v>0</v>
      </c>
      <c r="Y2193" s="30"/>
      <c r="Z2193" s="30"/>
      <c r="AA2193" s="30"/>
      <c r="AB2193" s="30"/>
      <c r="AC2193" s="5">
        <v>0</v>
      </c>
      <c r="AD2193" s="5" t="s">
        <v>94</v>
      </c>
      <c r="AE2193" s="5">
        <v>6264</v>
      </c>
    </row>
    <row r="2194" spans="1:31" x14ac:dyDescent="0.25">
      <c r="A2194" s="5">
        <v>94151298</v>
      </c>
      <c r="B2194" s="5" t="s">
        <v>90</v>
      </c>
      <c r="C2194" s="78" t="s">
        <v>2285</v>
      </c>
      <c r="D2194" s="5" t="s">
        <v>91</v>
      </c>
      <c r="E2194" s="30">
        <v>45711</v>
      </c>
      <c r="F2194" s="5" t="s">
        <v>2</v>
      </c>
      <c r="G2194" s="78" t="s">
        <v>78</v>
      </c>
      <c r="H2194" s="78" t="s">
        <v>102</v>
      </c>
      <c r="I2194" s="78" t="s">
        <v>58</v>
      </c>
      <c r="J2194" s="5" t="s">
        <v>93</v>
      </c>
      <c r="K2194" s="5">
        <v>40</v>
      </c>
      <c r="L2194" s="5">
        <v>3645</v>
      </c>
      <c r="M2194" s="5">
        <v>48358717</v>
      </c>
      <c r="N2194" s="5">
        <v>945660281</v>
      </c>
      <c r="O2194" s="5">
        <v>6264</v>
      </c>
      <c r="P2194" s="5" t="s">
        <v>265</v>
      </c>
      <c r="Q2194" s="78" t="s">
        <v>58</v>
      </c>
      <c r="R2194" s="78" t="s">
        <v>78</v>
      </c>
      <c r="S2194" s="30">
        <v>45711</v>
      </c>
      <c r="T2194" s="5">
        <v>1</v>
      </c>
      <c r="U2194" s="30">
        <v>45711</v>
      </c>
      <c r="V2194" s="5">
        <v>1</v>
      </c>
      <c r="W2194" s="30">
        <v>45713</v>
      </c>
      <c r="X2194" s="5">
        <v>1</v>
      </c>
      <c r="Y2194" s="30">
        <v>45714</v>
      </c>
      <c r="Z2194" s="30">
        <v>45718</v>
      </c>
      <c r="AA2194" s="30">
        <v>45725</v>
      </c>
      <c r="AB2194" s="30">
        <v>45732</v>
      </c>
      <c r="AC2194" s="5">
        <v>1</v>
      </c>
      <c r="AD2194" s="5" t="s">
        <v>113</v>
      </c>
      <c r="AE2194" s="5">
        <v>6264</v>
      </c>
    </row>
    <row r="2195" spans="1:31" x14ac:dyDescent="0.25">
      <c r="A2195" s="5">
        <v>94151736</v>
      </c>
      <c r="B2195" s="5" t="s">
        <v>110</v>
      </c>
      <c r="C2195" s="78" t="s">
        <v>3900</v>
      </c>
      <c r="D2195" s="5" t="s">
        <v>97</v>
      </c>
      <c r="E2195" s="30">
        <v>45711</v>
      </c>
      <c r="F2195" s="5" t="s">
        <v>2</v>
      </c>
      <c r="G2195" s="78" t="s">
        <v>78</v>
      </c>
      <c r="H2195" s="78" t="s">
        <v>134</v>
      </c>
      <c r="I2195" s="78"/>
      <c r="J2195" s="5" t="s">
        <v>93</v>
      </c>
      <c r="K2195" s="5"/>
      <c r="L2195" s="5"/>
      <c r="M2195" s="5"/>
      <c r="N2195" s="5"/>
      <c r="O2195" s="5"/>
      <c r="P2195" s="5" t="s">
        <v>265</v>
      </c>
      <c r="Q2195" s="78" t="s">
        <v>62</v>
      </c>
      <c r="R2195" s="78" t="s">
        <v>78</v>
      </c>
      <c r="S2195" s="30"/>
      <c r="T2195" s="5">
        <v>0</v>
      </c>
      <c r="U2195" s="30"/>
      <c r="V2195" s="5">
        <v>0</v>
      </c>
      <c r="W2195" s="30"/>
      <c r="X2195" s="5">
        <v>0</v>
      </c>
      <c r="Y2195" s="30">
        <v>45714</v>
      </c>
      <c r="Z2195" s="30">
        <v>45718</v>
      </c>
      <c r="AA2195" s="30">
        <v>45726</v>
      </c>
      <c r="AB2195" s="30"/>
      <c r="AC2195" s="5">
        <v>0</v>
      </c>
      <c r="AD2195" s="5" t="s">
        <v>94</v>
      </c>
      <c r="AE2195" s="5"/>
    </row>
    <row r="2196" spans="1:31" x14ac:dyDescent="0.25">
      <c r="A2196" s="5">
        <v>94151728</v>
      </c>
      <c r="B2196" s="5" t="s">
        <v>90</v>
      </c>
      <c r="C2196" s="78" t="s">
        <v>2919</v>
      </c>
      <c r="D2196" s="5" t="s">
        <v>91</v>
      </c>
      <c r="E2196" s="30">
        <v>45711</v>
      </c>
      <c r="F2196" s="5" t="s">
        <v>2</v>
      </c>
      <c r="G2196" s="78" t="s">
        <v>73</v>
      </c>
      <c r="H2196" s="78" t="s">
        <v>102</v>
      </c>
      <c r="I2196" s="78" t="s">
        <v>43</v>
      </c>
      <c r="J2196" s="5" t="s">
        <v>93</v>
      </c>
      <c r="K2196" s="5">
        <v>40</v>
      </c>
      <c r="L2196" s="5">
        <v>3225</v>
      </c>
      <c r="M2196" s="5">
        <v>60978342</v>
      </c>
      <c r="N2196" s="5">
        <v>903530697</v>
      </c>
      <c r="O2196" s="5">
        <v>6768</v>
      </c>
      <c r="P2196" s="5" t="s">
        <v>265</v>
      </c>
      <c r="Q2196" s="78" t="s">
        <v>43</v>
      </c>
      <c r="R2196" s="78" t="s">
        <v>115</v>
      </c>
      <c r="S2196" s="30">
        <v>45712</v>
      </c>
      <c r="T2196" s="5">
        <v>1</v>
      </c>
      <c r="U2196" s="30">
        <v>45712</v>
      </c>
      <c r="V2196" s="5">
        <v>1</v>
      </c>
      <c r="W2196" s="30">
        <v>45713</v>
      </c>
      <c r="X2196" s="5">
        <v>1</v>
      </c>
      <c r="Y2196" s="30">
        <v>45717</v>
      </c>
      <c r="Z2196" s="30">
        <v>45720</v>
      </c>
      <c r="AA2196" s="30">
        <v>45727</v>
      </c>
      <c r="AB2196" s="30">
        <v>45734</v>
      </c>
      <c r="AC2196" s="5">
        <v>1</v>
      </c>
      <c r="AD2196" s="5" t="s">
        <v>113</v>
      </c>
      <c r="AE2196" s="5">
        <v>6768</v>
      </c>
    </row>
    <row r="2197" spans="1:31" x14ac:dyDescent="0.25">
      <c r="A2197" s="5">
        <v>94151792</v>
      </c>
      <c r="B2197" s="5" t="s">
        <v>90</v>
      </c>
      <c r="C2197" s="78" t="s">
        <v>819</v>
      </c>
      <c r="D2197" s="5" t="s">
        <v>91</v>
      </c>
      <c r="E2197" s="30">
        <v>45711</v>
      </c>
      <c r="F2197" s="5" t="s">
        <v>2</v>
      </c>
      <c r="G2197" s="78" t="s">
        <v>73</v>
      </c>
      <c r="H2197" s="78" t="s">
        <v>102</v>
      </c>
      <c r="I2197" s="78" t="s">
        <v>43</v>
      </c>
      <c r="J2197" s="5" t="s">
        <v>93</v>
      </c>
      <c r="K2197" s="5">
        <v>38</v>
      </c>
      <c r="L2197" s="5">
        <v>3000</v>
      </c>
      <c r="M2197" s="5">
        <v>76262510</v>
      </c>
      <c r="N2197" s="5">
        <v>992247923</v>
      </c>
      <c r="O2197" s="5">
        <v>6768</v>
      </c>
      <c r="P2197" s="5" t="s">
        <v>265</v>
      </c>
      <c r="Q2197" s="78" t="s">
        <v>43</v>
      </c>
      <c r="R2197" s="78" t="s">
        <v>115</v>
      </c>
      <c r="S2197" s="30">
        <v>45712</v>
      </c>
      <c r="T2197" s="5">
        <v>1</v>
      </c>
      <c r="U2197" s="30">
        <v>45712</v>
      </c>
      <c r="V2197" s="5">
        <v>1</v>
      </c>
      <c r="W2197" s="30">
        <v>45713</v>
      </c>
      <c r="X2197" s="5">
        <v>1</v>
      </c>
      <c r="Y2197" s="30">
        <v>45717</v>
      </c>
      <c r="Z2197" s="30">
        <v>45720</v>
      </c>
      <c r="AA2197" s="30">
        <v>45727</v>
      </c>
      <c r="AB2197" s="30">
        <v>45734</v>
      </c>
      <c r="AC2197" s="5">
        <v>1</v>
      </c>
      <c r="AD2197" s="5" t="s">
        <v>113</v>
      </c>
      <c r="AE2197" s="5">
        <v>6768</v>
      </c>
    </row>
    <row r="2198" spans="1:31" x14ac:dyDescent="0.25">
      <c r="A2198" s="5">
        <v>94151797</v>
      </c>
      <c r="B2198" s="5" t="s">
        <v>90</v>
      </c>
      <c r="C2198" s="78" t="s">
        <v>820</v>
      </c>
      <c r="D2198" s="5" t="s">
        <v>97</v>
      </c>
      <c r="E2198" s="30">
        <v>45711</v>
      </c>
      <c r="F2198" s="5" t="s">
        <v>2</v>
      </c>
      <c r="G2198" s="78" t="s">
        <v>73</v>
      </c>
      <c r="H2198" s="78" t="s">
        <v>102</v>
      </c>
      <c r="I2198" s="78" t="s">
        <v>43</v>
      </c>
      <c r="J2198" s="5" t="s">
        <v>93</v>
      </c>
      <c r="K2198" s="5">
        <v>38</v>
      </c>
      <c r="L2198" s="5">
        <v>3050</v>
      </c>
      <c r="M2198" s="5">
        <v>76262510</v>
      </c>
      <c r="N2198" s="5">
        <v>992247923</v>
      </c>
      <c r="O2198" s="5">
        <v>6768</v>
      </c>
      <c r="P2198" s="5" t="s">
        <v>265</v>
      </c>
      <c r="Q2198" s="78" t="s">
        <v>43</v>
      </c>
      <c r="R2198" s="78" t="s">
        <v>115</v>
      </c>
      <c r="S2198" s="30">
        <v>45712</v>
      </c>
      <c r="T2198" s="5">
        <v>1</v>
      </c>
      <c r="U2198" s="30">
        <v>45712</v>
      </c>
      <c r="V2198" s="5">
        <v>1</v>
      </c>
      <c r="W2198" s="30">
        <v>45713</v>
      </c>
      <c r="X2198" s="5">
        <v>1</v>
      </c>
      <c r="Y2198" s="30">
        <v>45717</v>
      </c>
      <c r="Z2198" s="30">
        <v>45720</v>
      </c>
      <c r="AA2198" s="30">
        <v>45727</v>
      </c>
      <c r="AB2198" s="30">
        <v>45734</v>
      </c>
      <c r="AC2198" s="5">
        <v>1</v>
      </c>
      <c r="AD2198" s="5" t="s">
        <v>113</v>
      </c>
      <c r="AE2198" s="5">
        <v>6768</v>
      </c>
    </row>
    <row r="2199" spans="1:31" x14ac:dyDescent="0.25">
      <c r="A2199" s="5">
        <v>94151827</v>
      </c>
      <c r="B2199" s="5" t="s">
        <v>90</v>
      </c>
      <c r="C2199" s="78" t="s">
        <v>822</v>
      </c>
      <c r="D2199" s="5" t="s">
        <v>97</v>
      </c>
      <c r="E2199" s="30">
        <v>45711</v>
      </c>
      <c r="F2199" s="5" t="s">
        <v>2</v>
      </c>
      <c r="G2199" s="78" t="s">
        <v>73</v>
      </c>
      <c r="H2199" s="78" t="s">
        <v>102</v>
      </c>
      <c r="I2199" s="78" t="s">
        <v>43</v>
      </c>
      <c r="J2199" s="5" t="s">
        <v>93</v>
      </c>
      <c r="K2199" s="5">
        <v>37</v>
      </c>
      <c r="L2199" s="5">
        <v>3045</v>
      </c>
      <c r="M2199" s="5">
        <v>74598794</v>
      </c>
      <c r="N2199" s="5">
        <v>935356974</v>
      </c>
      <c r="O2199" s="5">
        <v>6768</v>
      </c>
      <c r="P2199" s="5" t="s">
        <v>265</v>
      </c>
      <c r="Q2199" s="78" t="s">
        <v>43</v>
      </c>
      <c r="R2199" s="78" t="s">
        <v>115</v>
      </c>
      <c r="S2199" s="30">
        <v>45712</v>
      </c>
      <c r="T2199" s="5">
        <v>1</v>
      </c>
      <c r="U2199" s="30">
        <v>45712</v>
      </c>
      <c r="V2199" s="5">
        <v>1</v>
      </c>
      <c r="W2199" s="30">
        <v>45713</v>
      </c>
      <c r="X2199" s="5">
        <v>1</v>
      </c>
      <c r="Y2199" s="30">
        <v>45717</v>
      </c>
      <c r="Z2199" s="30">
        <v>45720</v>
      </c>
      <c r="AA2199" s="30">
        <v>45727</v>
      </c>
      <c r="AB2199" s="30">
        <v>45734</v>
      </c>
      <c r="AC2199" s="5">
        <v>1</v>
      </c>
      <c r="AD2199" s="5" t="s">
        <v>113</v>
      </c>
      <c r="AE2199" s="5">
        <v>6768</v>
      </c>
    </row>
    <row r="2200" spans="1:31" x14ac:dyDescent="0.25">
      <c r="A2200" s="5">
        <v>94151823</v>
      </c>
      <c r="B2200" s="5" t="s">
        <v>90</v>
      </c>
      <c r="C2200" s="78" t="s">
        <v>821</v>
      </c>
      <c r="D2200" s="5" t="s">
        <v>91</v>
      </c>
      <c r="E2200" s="30">
        <v>45711</v>
      </c>
      <c r="F2200" s="5" t="s">
        <v>2</v>
      </c>
      <c r="G2200" s="78" t="s">
        <v>78</v>
      </c>
      <c r="H2200" s="78" t="s">
        <v>98</v>
      </c>
      <c r="I2200" s="78" t="s">
        <v>56</v>
      </c>
      <c r="J2200" s="5" t="s">
        <v>93</v>
      </c>
      <c r="K2200" s="5">
        <v>39</v>
      </c>
      <c r="L2200" s="5">
        <v>2870</v>
      </c>
      <c r="M2200" s="5">
        <v>75318357</v>
      </c>
      <c r="N2200" s="5">
        <v>918688501</v>
      </c>
      <c r="O2200" s="5">
        <v>6267</v>
      </c>
      <c r="P2200" s="5" t="s">
        <v>265</v>
      </c>
      <c r="Q2200" s="78" t="s">
        <v>56</v>
      </c>
      <c r="R2200" s="78" t="s">
        <v>78</v>
      </c>
      <c r="S2200" s="30">
        <v>45711</v>
      </c>
      <c r="T2200" s="5">
        <v>1</v>
      </c>
      <c r="U2200" s="30">
        <v>45711</v>
      </c>
      <c r="V2200" s="5">
        <v>1</v>
      </c>
      <c r="W2200" s="30">
        <v>45714</v>
      </c>
      <c r="X2200" s="5">
        <v>1</v>
      </c>
      <c r="Y2200" s="30">
        <v>45717</v>
      </c>
      <c r="Z2200" s="30">
        <v>45721</v>
      </c>
      <c r="AA2200" s="30">
        <v>45728</v>
      </c>
      <c r="AB2200" s="30">
        <v>45735</v>
      </c>
      <c r="AC2200" s="5">
        <v>1</v>
      </c>
      <c r="AD2200" s="5" t="s">
        <v>113</v>
      </c>
      <c r="AE2200" s="5">
        <v>7314</v>
      </c>
    </row>
    <row r="2201" spans="1:31" x14ac:dyDescent="0.25">
      <c r="A2201" s="5">
        <v>94153749</v>
      </c>
      <c r="B2201" s="5" t="s">
        <v>90</v>
      </c>
      <c r="C2201" s="78" t="s">
        <v>2288</v>
      </c>
      <c r="D2201" s="5" t="s">
        <v>97</v>
      </c>
      <c r="E2201" s="30">
        <v>45711</v>
      </c>
      <c r="F2201" s="5" t="s">
        <v>2</v>
      </c>
      <c r="G2201" s="78" t="s">
        <v>73</v>
      </c>
      <c r="H2201" s="78" t="s">
        <v>135</v>
      </c>
      <c r="I2201" s="78" t="s">
        <v>27</v>
      </c>
      <c r="J2201" s="5" t="s">
        <v>93</v>
      </c>
      <c r="K2201" s="5"/>
      <c r="L2201" s="5"/>
      <c r="M2201" s="5"/>
      <c r="N2201" s="5"/>
      <c r="O2201" s="5"/>
      <c r="P2201" s="5" t="s">
        <v>265</v>
      </c>
      <c r="Q2201" s="78" t="s">
        <v>27</v>
      </c>
      <c r="R2201" s="78" t="s">
        <v>186</v>
      </c>
      <c r="S2201" s="5"/>
      <c r="T2201" s="5">
        <v>0</v>
      </c>
      <c r="U2201" s="5"/>
      <c r="V2201" s="5">
        <v>0</v>
      </c>
      <c r="W2201" s="5"/>
      <c r="X2201" s="5">
        <v>0</v>
      </c>
      <c r="Y2201" s="30">
        <v>45714</v>
      </c>
      <c r="Z2201" s="30">
        <v>45718</v>
      </c>
      <c r="AA2201" s="30">
        <v>45726</v>
      </c>
      <c r="AB2201" s="30">
        <v>45733</v>
      </c>
      <c r="AC2201" s="5">
        <v>1</v>
      </c>
      <c r="AD2201" s="5" t="s">
        <v>94</v>
      </c>
      <c r="AE2201" s="5">
        <v>6221</v>
      </c>
    </row>
    <row r="2202" spans="1:31" x14ac:dyDescent="0.25">
      <c r="A2202" s="5">
        <v>94151288</v>
      </c>
      <c r="B2202" s="5" t="s">
        <v>90</v>
      </c>
      <c r="C2202" s="78" t="s">
        <v>572</v>
      </c>
      <c r="D2202" s="5" t="s">
        <v>97</v>
      </c>
      <c r="E2202" s="30">
        <v>45711</v>
      </c>
      <c r="F2202" s="5" t="s">
        <v>2</v>
      </c>
      <c r="G2202" s="78" t="s">
        <v>74</v>
      </c>
      <c r="H2202" s="78" t="s">
        <v>152</v>
      </c>
      <c r="I2202" s="78"/>
      <c r="J2202" s="5" t="s">
        <v>236</v>
      </c>
      <c r="K2202" s="5">
        <v>40</v>
      </c>
      <c r="L2202" s="5">
        <v>4225</v>
      </c>
      <c r="M2202" s="5">
        <v>74311236</v>
      </c>
      <c r="N2202" s="5">
        <v>933558151</v>
      </c>
      <c r="O2202" s="5">
        <v>18306</v>
      </c>
      <c r="P2202" s="5" t="s">
        <v>265</v>
      </c>
      <c r="Q2202" s="78" t="s">
        <v>201</v>
      </c>
      <c r="R2202" s="78" t="s">
        <v>111</v>
      </c>
      <c r="S2202" s="30">
        <v>45711</v>
      </c>
      <c r="T2202" s="5">
        <v>1</v>
      </c>
      <c r="U2202" s="30">
        <v>45711</v>
      </c>
      <c r="V2202" s="5">
        <v>1</v>
      </c>
      <c r="W2202" s="5"/>
      <c r="X2202" s="5">
        <v>0</v>
      </c>
      <c r="Y2202" s="30"/>
      <c r="Z2202" s="30"/>
      <c r="AA2202" s="30"/>
      <c r="AB2202" s="5"/>
      <c r="AC2202" s="5">
        <v>0</v>
      </c>
      <c r="AD2202" s="5" t="s">
        <v>94</v>
      </c>
      <c r="AE2202" s="5"/>
    </row>
    <row r="2203" spans="1:31" x14ac:dyDescent="0.25">
      <c r="A2203" s="5">
        <v>94151809</v>
      </c>
      <c r="B2203" s="5" t="s">
        <v>90</v>
      </c>
      <c r="C2203" s="78" t="s">
        <v>2917</v>
      </c>
      <c r="D2203" s="5" t="s">
        <v>91</v>
      </c>
      <c r="E2203" s="30">
        <v>45711</v>
      </c>
      <c r="F2203" s="5" t="s">
        <v>2</v>
      </c>
      <c r="G2203" s="78" t="s">
        <v>73</v>
      </c>
      <c r="H2203" s="78" t="s">
        <v>152</v>
      </c>
      <c r="I2203" s="78"/>
      <c r="J2203" s="5" t="s">
        <v>236</v>
      </c>
      <c r="K2203" s="5">
        <v>39</v>
      </c>
      <c r="L2203" s="5">
        <v>3695</v>
      </c>
      <c r="M2203" s="5">
        <v>74722001</v>
      </c>
      <c r="N2203" s="5">
        <v>907513639</v>
      </c>
      <c r="O2203" s="5">
        <v>18306</v>
      </c>
      <c r="P2203" s="5" t="s">
        <v>265</v>
      </c>
      <c r="Q2203" s="78" t="s">
        <v>201</v>
      </c>
      <c r="R2203" s="78" t="s">
        <v>111</v>
      </c>
      <c r="S2203" s="30">
        <v>45711</v>
      </c>
      <c r="T2203" s="5">
        <v>1</v>
      </c>
      <c r="U2203" s="30">
        <v>45711</v>
      </c>
      <c r="V2203" s="5">
        <v>1</v>
      </c>
      <c r="W2203" s="5"/>
      <c r="X2203" s="5">
        <v>0</v>
      </c>
      <c r="Y2203" s="30"/>
      <c r="Z2203" s="30"/>
      <c r="AA2203" s="30"/>
      <c r="AB2203" s="30"/>
      <c r="AC2203" s="5">
        <v>0</v>
      </c>
      <c r="AD2203" s="5" t="s">
        <v>94</v>
      </c>
      <c r="AE2203" s="5"/>
    </row>
    <row r="2204" spans="1:31" x14ac:dyDescent="0.25">
      <c r="A2204" s="5">
        <v>94151776</v>
      </c>
      <c r="B2204" s="5" t="s">
        <v>90</v>
      </c>
      <c r="C2204" s="78" t="s">
        <v>818</v>
      </c>
      <c r="D2204" s="5" t="s">
        <v>91</v>
      </c>
      <c r="E2204" s="30">
        <v>45711</v>
      </c>
      <c r="F2204" s="5" t="s">
        <v>2</v>
      </c>
      <c r="G2204" s="78" t="s">
        <v>73</v>
      </c>
      <c r="H2204" s="78" t="s">
        <v>152</v>
      </c>
      <c r="I2204" s="78"/>
      <c r="J2204" s="5" t="s">
        <v>236</v>
      </c>
      <c r="K2204" s="5">
        <v>38</v>
      </c>
      <c r="L2204" s="5">
        <v>2615</v>
      </c>
      <c r="M2204" s="5">
        <v>74417808</v>
      </c>
      <c r="N2204" s="5">
        <v>924026294</v>
      </c>
      <c r="O2204" s="5">
        <v>18306</v>
      </c>
      <c r="P2204" s="5" t="s">
        <v>265</v>
      </c>
      <c r="Q2204" s="78" t="s">
        <v>201</v>
      </c>
      <c r="R2204" s="78" t="s">
        <v>111</v>
      </c>
      <c r="S2204" s="30">
        <v>45711</v>
      </c>
      <c r="T2204" s="5">
        <v>1</v>
      </c>
      <c r="U2204" s="30">
        <v>45711</v>
      </c>
      <c r="V2204" s="5">
        <v>1</v>
      </c>
      <c r="W2204" s="30"/>
      <c r="X2204" s="5">
        <v>0</v>
      </c>
      <c r="Y2204" s="30"/>
      <c r="Z2204" s="30"/>
      <c r="AA2204" s="30"/>
      <c r="AB2204" s="30"/>
      <c r="AC2204" s="5">
        <v>0</v>
      </c>
      <c r="AD2204" s="5" t="s">
        <v>94</v>
      </c>
      <c r="AE2204" s="5"/>
    </row>
    <row r="2205" spans="1:31" x14ac:dyDescent="0.25">
      <c r="A2205" s="5">
        <v>94151787</v>
      </c>
      <c r="B2205" s="5" t="s">
        <v>90</v>
      </c>
      <c r="C2205" s="78" t="s">
        <v>217</v>
      </c>
      <c r="D2205" s="5" t="s">
        <v>91</v>
      </c>
      <c r="E2205" s="30">
        <v>45711</v>
      </c>
      <c r="F2205" s="5" t="s">
        <v>2</v>
      </c>
      <c r="G2205" s="78" t="s">
        <v>73</v>
      </c>
      <c r="H2205" s="78" t="s">
        <v>152</v>
      </c>
      <c r="I2205" s="78"/>
      <c r="J2205" s="5" t="s">
        <v>236</v>
      </c>
      <c r="K2205" s="5">
        <v>39</v>
      </c>
      <c r="L2205" s="5">
        <v>3435</v>
      </c>
      <c r="M2205" s="5">
        <v>78574241</v>
      </c>
      <c r="N2205" s="5">
        <v>917667183</v>
      </c>
      <c r="O2205" s="5">
        <v>18306</v>
      </c>
      <c r="P2205" s="5" t="s">
        <v>265</v>
      </c>
      <c r="Q2205" s="78" t="s">
        <v>201</v>
      </c>
      <c r="R2205" s="78" t="s">
        <v>111</v>
      </c>
      <c r="S2205" s="30">
        <v>45711</v>
      </c>
      <c r="T2205" s="5">
        <v>1</v>
      </c>
      <c r="U2205" s="30">
        <v>45711</v>
      </c>
      <c r="V2205" s="5">
        <v>1</v>
      </c>
      <c r="W2205" s="30"/>
      <c r="X2205" s="5">
        <v>0</v>
      </c>
      <c r="Y2205" s="30"/>
      <c r="Z2205" s="30"/>
      <c r="AA2205" s="30"/>
      <c r="AB2205" s="30"/>
      <c r="AC2205" s="5">
        <v>0</v>
      </c>
      <c r="AD2205" s="5" t="s">
        <v>94</v>
      </c>
      <c r="AE2205" s="5"/>
    </row>
    <row r="2206" spans="1:31" x14ac:dyDescent="0.25">
      <c r="A2206" s="5">
        <v>94151287</v>
      </c>
      <c r="B2206" s="5" t="s">
        <v>90</v>
      </c>
      <c r="C2206" s="78" t="s">
        <v>2918</v>
      </c>
      <c r="D2206" s="5" t="s">
        <v>97</v>
      </c>
      <c r="E2206" s="30">
        <v>45711</v>
      </c>
      <c r="F2206" s="5" t="s">
        <v>2</v>
      </c>
      <c r="G2206" s="78" t="s">
        <v>73</v>
      </c>
      <c r="H2206" s="78" t="s">
        <v>102</v>
      </c>
      <c r="I2206" s="78" t="s">
        <v>34</v>
      </c>
      <c r="J2206" s="5" t="s">
        <v>93</v>
      </c>
      <c r="K2206" s="5">
        <v>37</v>
      </c>
      <c r="L2206" s="5">
        <v>2925</v>
      </c>
      <c r="M2206" s="5">
        <v>48248690</v>
      </c>
      <c r="N2206" s="5">
        <v>910483367</v>
      </c>
      <c r="O2206" s="5">
        <v>25474</v>
      </c>
      <c r="P2206" s="5" t="s">
        <v>265</v>
      </c>
      <c r="Q2206" s="78" t="s">
        <v>34</v>
      </c>
      <c r="R2206" s="78" t="s">
        <v>186</v>
      </c>
      <c r="S2206" s="30">
        <v>45711</v>
      </c>
      <c r="T2206" s="5">
        <v>1</v>
      </c>
      <c r="U2206" s="30">
        <v>45711</v>
      </c>
      <c r="V2206" s="5">
        <v>1</v>
      </c>
      <c r="W2206" s="30">
        <v>45713</v>
      </c>
      <c r="X2206" s="5">
        <v>1</v>
      </c>
      <c r="Y2206" s="30">
        <v>45714</v>
      </c>
      <c r="Z2206" s="30">
        <v>45719</v>
      </c>
      <c r="AA2206" s="30">
        <v>45726</v>
      </c>
      <c r="AB2206" s="30">
        <v>45733</v>
      </c>
      <c r="AC2206" s="5">
        <v>1</v>
      </c>
      <c r="AD2206" s="5" t="s">
        <v>113</v>
      </c>
      <c r="AE2206" s="5">
        <v>25474</v>
      </c>
    </row>
    <row r="2207" spans="1:31" x14ac:dyDescent="0.25">
      <c r="A2207" s="5">
        <v>94151912</v>
      </c>
      <c r="B2207" s="5" t="s">
        <v>90</v>
      </c>
      <c r="C2207" s="78" t="s">
        <v>823</v>
      </c>
      <c r="D2207" s="5" t="s">
        <v>91</v>
      </c>
      <c r="E2207" s="30">
        <v>45711</v>
      </c>
      <c r="F2207" s="5" t="s">
        <v>2</v>
      </c>
      <c r="G2207" s="78" t="s">
        <v>78</v>
      </c>
      <c r="H2207" s="78" t="s">
        <v>132</v>
      </c>
      <c r="I2207" s="78" t="s">
        <v>65</v>
      </c>
      <c r="J2207" s="5" t="s">
        <v>93</v>
      </c>
      <c r="K2207" s="5"/>
      <c r="L2207" s="5"/>
      <c r="M2207" s="5"/>
      <c r="N2207" s="5"/>
      <c r="O2207" s="5"/>
      <c r="P2207" s="5" t="s">
        <v>265</v>
      </c>
      <c r="Q2207" s="78" t="s">
        <v>65</v>
      </c>
      <c r="R2207" s="78" t="s">
        <v>78</v>
      </c>
      <c r="S2207" s="30"/>
      <c r="T2207" s="5">
        <v>0</v>
      </c>
      <c r="U2207" s="30"/>
      <c r="V2207" s="5">
        <v>0</v>
      </c>
      <c r="W2207" s="30"/>
      <c r="X2207" s="5">
        <v>0</v>
      </c>
      <c r="Y2207" s="30"/>
      <c r="Z2207" s="30"/>
      <c r="AA2207" s="30"/>
      <c r="AB2207" s="30"/>
      <c r="AC2207" s="5">
        <v>0</v>
      </c>
      <c r="AD2207" s="5" t="s">
        <v>94</v>
      </c>
      <c r="AE2207" s="5">
        <v>6256</v>
      </c>
    </row>
    <row r="2208" spans="1:31" x14ac:dyDescent="0.25">
      <c r="A2208" s="5">
        <v>94152616</v>
      </c>
      <c r="B2208" s="5" t="s">
        <v>90</v>
      </c>
      <c r="C2208" s="78" t="s">
        <v>2920</v>
      </c>
      <c r="D2208" s="5" t="s">
        <v>91</v>
      </c>
      <c r="E2208" s="30">
        <v>45711</v>
      </c>
      <c r="F2208" s="5" t="s">
        <v>2</v>
      </c>
      <c r="G2208" s="78" t="s">
        <v>73</v>
      </c>
      <c r="H2208" s="78" t="s">
        <v>145</v>
      </c>
      <c r="I2208" s="78"/>
      <c r="J2208" s="5" t="s">
        <v>236</v>
      </c>
      <c r="K2208" s="5">
        <v>39</v>
      </c>
      <c r="L2208" s="5">
        <v>4330</v>
      </c>
      <c r="M2208" s="5">
        <v>77224327</v>
      </c>
      <c r="N2208" s="5">
        <v>969222491</v>
      </c>
      <c r="O2208" s="5">
        <v>10533</v>
      </c>
      <c r="P2208" s="5" t="s">
        <v>265</v>
      </c>
      <c r="Q2208" s="78"/>
      <c r="R2208" s="78"/>
      <c r="S2208" s="5"/>
      <c r="T2208" s="5">
        <v>0</v>
      </c>
      <c r="U2208" s="5"/>
      <c r="V2208" s="5">
        <v>0</v>
      </c>
      <c r="W2208" s="5"/>
      <c r="X2208" s="5">
        <v>0</v>
      </c>
      <c r="Y2208" s="30"/>
      <c r="Z2208" s="30"/>
      <c r="AA2208" s="30"/>
      <c r="AB2208" s="30"/>
      <c r="AC2208" s="5">
        <v>0</v>
      </c>
      <c r="AD2208" s="5" t="s">
        <v>94</v>
      </c>
      <c r="AE2208" s="5"/>
    </row>
    <row r="2209" spans="1:31" x14ac:dyDescent="0.25">
      <c r="A2209" s="5">
        <v>94151706</v>
      </c>
      <c r="B2209" s="5" t="s">
        <v>90</v>
      </c>
      <c r="C2209" s="78" t="s">
        <v>2291</v>
      </c>
      <c r="D2209" s="5" t="s">
        <v>97</v>
      </c>
      <c r="E2209" s="30">
        <v>45711</v>
      </c>
      <c r="F2209" s="5" t="s">
        <v>2</v>
      </c>
      <c r="G2209" s="78" t="s">
        <v>73</v>
      </c>
      <c r="H2209" s="78" t="s">
        <v>145</v>
      </c>
      <c r="I2209" s="78" t="s">
        <v>50</v>
      </c>
      <c r="J2209" s="5" t="s">
        <v>236</v>
      </c>
      <c r="K2209" s="5">
        <v>40</v>
      </c>
      <c r="L2209" s="5">
        <v>3540</v>
      </c>
      <c r="M2209" s="5">
        <v>71366085</v>
      </c>
      <c r="N2209" s="5">
        <v>922901553</v>
      </c>
      <c r="O2209" s="5">
        <v>10533</v>
      </c>
      <c r="P2209" s="5" t="s">
        <v>265</v>
      </c>
      <c r="Q2209" s="78" t="s">
        <v>50</v>
      </c>
      <c r="R2209" s="78" t="s">
        <v>115</v>
      </c>
      <c r="S2209" s="30"/>
      <c r="T2209" s="5">
        <v>0</v>
      </c>
      <c r="U2209" s="30"/>
      <c r="V2209" s="5">
        <v>0</v>
      </c>
      <c r="W2209" s="30"/>
      <c r="X2209" s="5">
        <v>0</v>
      </c>
      <c r="Y2209" s="30"/>
      <c r="Z2209" s="30"/>
      <c r="AA2209" s="30"/>
      <c r="AB2209" s="30"/>
      <c r="AC2209" s="5">
        <v>0</v>
      </c>
      <c r="AD2209" s="5" t="s">
        <v>94</v>
      </c>
      <c r="AE2209" s="5">
        <v>6248</v>
      </c>
    </row>
    <row r="2210" spans="1:31" x14ac:dyDescent="0.25">
      <c r="A2210" s="5">
        <v>94151263</v>
      </c>
      <c r="B2210" s="5" t="s">
        <v>90</v>
      </c>
      <c r="C2210" s="78" t="s">
        <v>816</v>
      </c>
      <c r="D2210" s="5" t="s">
        <v>91</v>
      </c>
      <c r="E2210" s="30">
        <v>45711</v>
      </c>
      <c r="F2210" s="5" t="s">
        <v>2</v>
      </c>
      <c r="G2210" s="78" t="s">
        <v>73</v>
      </c>
      <c r="H2210" s="78" t="s">
        <v>273</v>
      </c>
      <c r="I2210" s="78"/>
      <c r="J2210" s="5" t="s">
        <v>236</v>
      </c>
      <c r="K2210" s="5"/>
      <c r="L2210" s="5"/>
      <c r="M2210" s="5"/>
      <c r="N2210" s="5"/>
      <c r="O2210" s="5"/>
      <c r="P2210" s="5" t="s">
        <v>265</v>
      </c>
      <c r="Q2210" s="78" t="s">
        <v>24</v>
      </c>
      <c r="R2210" s="78" t="s">
        <v>111</v>
      </c>
      <c r="S2210" s="30"/>
      <c r="T2210" s="5">
        <v>0</v>
      </c>
      <c r="U2210" s="30">
        <v>45711</v>
      </c>
      <c r="V2210" s="5">
        <v>1</v>
      </c>
      <c r="W2210" s="5"/>
      <c r="X2210" s="5">
        <v>0</v>
      </c>
      <c r="Y2210" s="30">
        <v>45714</v>
      </c>
      <c r="Z2210" s="30">
        <v>45719</v>
      </c>
      <c r="AA2210" s="30">
        <v>45726</v>
      </c>
      <c r="AB2210" s="30">
        <v>45733</v>
      </c>
      <c r="AC2210" s="5">
        <v>1</v>
      </c>
      <c r="AD2210" s="5" t="s">
        <v>94</v>
      </c>
      <c r="AE2210" s="5"/>
    </row>
    <row r="2211" spans="1:31" x14ac:dyDescent="0.25">
      <c r="A2211" s="5">
        <v>94151701</v>
      </c>
      <c r="B2211" s="5" t="s">
        <v>90</v>
      </c>
      <c r="C2211" s="78" t="s">
        <v>2290</v>
      </c>
      <c r="D2211" s="5" t="s">
        <v>97</v>
      </c>
      <c r="E2211" s="30">
        <v>45711</v>
      </c>
      <c r="F2211" s="5" t="s">
        <v>2</v>
      </c>
      <c r="G2211" s="78" t="s">
        <v>73</v>
      </c>
      <c r="H2211" s="78" t="s">
        <v>203</v>
      </c>
      <c r="I2211" s="78"/>
      <c r="J2211" s="5" t="s">
        <v>236</v>
      </c>
      <c r="K2211" s="5">
        <v>40</v>
      </c>
      <c r="L2211" s="5">
        <v>3619</v>
      </c>
      <c r="M2211" s="5">
        <v>74955330</v>
      </c>
      <c r="N2211" s="5">
        <v>943887003</v>
      </c>
      <c r="O2211" s="5">
        <v>10964</v>
      </c>
      <c r="P2211" s="5" t="s">
        <v>265</v>
      </c>
      <c r="Q2211" s="78"/>
      <c r="R2211" s="78"/>
      <c r="S2211" s="30"/>
      <c r="T2211" s="5">
        <v>0</v>
      </c>
      <c r="U2211" s="30"/>
      <c r="V2211" s="5">
        <v>0</v>
      </c>
      <c r="W2211" s="30"/>
      <c r="X2211" s="5">
        <v>0</v>
      </c>
      <c r="Y2211" s="5"/>
      <c r="Z2211" s="5"/>
      <c r="AA2211" s="5"/>
      <c r="AB2211" s="5"/>
      <c r="AC2211" s="5">
        <v>0</v>
      </c>
      <c r="AD2211" s="5" t="s">
        <v>94</v>
      </c>
      <c r="AE2211" s="5"/>
    </row>
    <row r="2212" spans="1:31" x14ac:dyDescent="0.25">
      <c r="A2212" s="5">
        <v>94151563</v>
      </c>
      <c r="B2212" s="5" t="s">
        <v>90</v>
      </c>
      <c r="C2212" s="78" t="s">
        <v>2289</v>
      </c>
      <c r="D2212" s="5" t="s">
        <v>97</v>
      </c>
      <c r="E2212" s="30">
        <v>45711</v>
      </c>
      <c r="F2212" s="5" t="s">
        <v>2</v>
      </c>
      <c r="G2212" s="78" t="s">
        <v>73</v>
      </c>
      <c r="H2212" s="78" t="s">
        <v>203</v>
      </c>
      <c r="I2212" s="78" t="s">
        <v>31</v>
      </c>
      <c r="J2212" s="5" t="s">
        <v>236</v>
      </c>
      <c r="K2212" s="5">
        <v>39</v>
      </c>
      <c r="L2212" s="5">
        <v>3697</v>
      </c>
      <c r="M2212" s="5">
        <v>75426734</v>
      </c>
      <c r="N2212" s="5">
        <v>927695713</v>
      </c>
      <c r="O2212" s="5">
        <v>10964</v>
      </c>
      <c r="P2212" s="5" t="s">
        <v>265</v>
      </c>
      <c r="Q2212" s="78" t="s">
        <v>31</v>
      </c>
      <c r="R2212" s="78" t="s">
        <v>186</v>
      </c>
      <c r="S2212" s="30"/>
      <c r="T2212" s="5">
        <v>0</v>
      </c>
      <c r="U2212" s="30"/>
      <c r="V2212" s="5">
        <v>0</v>
      </c>
      <c r="W2212" s="5"/>
      <c r="X2212" s="5">
        <v>0</v>
      </c>
      <c r="Y2212" s="30"/>
      <c r="Z2212" s="30"/>
      <c r="AA2212" s="30"/>
      <c r="AB2212" s="5"/>
      <c r="AC2212" s="5">
        <v>0</v>
      </c>
      <c r="AD2212" s="5" t="s">
        <v>94</v>
      </c>
      <c r="AE2212" s="5">
        <v>6223</v>
      </c>
    </row>
    <row r="2213" spans="1:31" x14ac:dyDescent="0.25">
      <c r="A2213" s="5">
        <v>94151181</v>
      </c>
      <c r="B2213" s="5" t="s">
        <v>90</v>
      </c>
      <c r="C2213" s="78" t="s">
        <v>2293</v>
      </c>
      <c r="D2213" s="5" t="s">
        <v>91</v>
      </c>
      <c r="E2213" s="30">
        <v>45711</v>
      </c>
      <c r="F2213" s="5" t="s">
        <v>2</v>
      </c>
      <c r="G2213" s="78" t="s">
        <v>73</v>
      </c>
      <c r="H2213" s="78" t="s">
        <v>145</v>
      </c>
      <c r="I2213" s="78"/>
      <c r="J2213" s="5" t="s">
        <v>236</v>
      </c>
      <c r="K2213" s="5">
        <v>39</v>
      </c>
      <c r="L2213" s="5">
        <v>3350</v>
      </c>
      <c r="M2213" s="5">
        <v>46916031</v>
      </c>
      <c r="N2213" s="5">
        <v>938252399</v>
      </c>
      <c r="O2213" s="5">
        <v>7948</v>
      </c>
      <c r="P2213" s="5" t="s">
        <v>265</v>
      </c>
      <c r="Q2213" s="78"/>
      <c r="R2213" s="78"/>
      <c r="S2213" s="30"/>
      <c r="T2213" s="5">
        <v>0</v>
      </c>
      <c r="U2213" s="30"/>
      <c r="V2213" s="5">
        <v>0</v>
      </c>
      <c r="W2213" s="30"/>
      <c r="X2213" s="5">
        <v>0</v>
      </c>
      <c r="Y2213" s="30"/>
      <c r="Z2213" s="30"/>
      <c r="AA2213" s="30"/>
      <c r="AB2213" s="30"/>
      <c r="AC2213" s="5">
        <v>0</v>
      </c>
      <c r="AD2213" s="5" t="s">
        <v>94</v>
      </c>
      <c r="AE2213" s="5"/>
    </row>
    <row r="2214" spans="1:31" x14ac:dyDescent="0.25">
      <c r="A2214" s="5">
        <v>94151416</v>
      </c>
      <c r="B2214" s="5" t="s">
        <v>90</v>
      </c>
      <c r="C2214" s="78" t="s">
        <v>2287</v>
      </c>
      <c r="D2214" s="5" t="s">
        <v>97</v>
      </c>
      <c r="E2214" s="30">
        <v>45711</v>
      </c>
      <c r="F2214" s="5" t="s">
        <v>2</v>
      </c>
      <c r="G2214" s="78" t="s">
        <v>78</v>
      </c>
      <c r="H2214" s="78" t="s">
        <v>102</v>
      </c>
      <c r="I2214" s="78" t="s">
        <v>56</v>
      </c>
      <c r="J2214" s="5" t="s">
        <v>93</v>
      </c>
      <c r="K2214" s="5">
        <v>39</v>
      </c>
      <c r="L2214" s="5">
        <v>2925</v>
      </c>
      <c r="M2214" s="5">
        <v>76693927</v>
      </c>
      <c r="N2214" s="5">
        <v>946630419</v>
      </c>
      <c r="O2214" s="5">
        <v>6249</v>
      </c>
      <c r="P2214" s="5" t="s">
        <v>265</v>
      </c>
      <c r="Q2214" s="78" t="s">
        <v>56</v>
      </c>
      <c r="R2214" s="78" t="s">
        <v>78</v>
      </c>
      <c r="S2214" s="30">
        <v>45711</v>
      </c>
      <c r="T2214" s="5">
        <v>1</v>
      </c>
      <c r="U2214" s="30">
        <v>45711</v>
      </c>
      <c r="V2214" s="5">
        <v>1</v>
      </c>
      <c r="W2214" s="30">
        <v>45713</v>
      </c>
      <c r="X2214" s="5">
        <v>1</v>
      </c>
      <c r="Y2214" s="30"/>
      <c r="Z2214" s="30"/>
      <c r="AA2214" s="30"/>
      <c r="AB2214" s="30"/>
      <c r="AC2214" s="5">
        <v>0</v>
      </c>
      <c r="AD2214" s="5" t="s">
        <v>94</v>
      </c>
      <c r="AE2214" s="5">
        <v>7314</v>
      </c>
    </row>
    <row r="2215" spans="1:31" x14ac:dyDescent="0.25">
      <c r="A2215" s="5">
        <v>94151377</v>
      </c>
      <c r="B2215" s="5" t="s">
        <v>90</v>
      </c>
      <c r="C2215" s="78" t="s">
        <v>2915</v>
      </c>
      <c r="D2215" s="5" t="s">
        <v>97</v>
      </c>
      <c r="E2215" s="30">
        <v>45711</v>
      </c>
      <c r="F2215" s="5" t="s">
        <v>2</v>
      </c>
      <c r="G2215" s="78" t="s">
        <v>73</v>
      </c>
      <c r="H2215" s="78" t="s">
        <v>158</v>
      </c>
      <c r="I2215" s="78"/>
      <c r="J2215" s="5" t="s">
        <v>93</v>
      </c>
      <c r="K2215" s="5">
        <v>39</v>
      </c>
      <c r="L2215" s="5">
        <v>3450</v>
      </c>
      <c r="M2215" s="5">
        <v>76245650</v>
      </c>
      <c r="N2215" s="5">
        <v>924627044</v>
      </c>
      <c r="O2215" s="5">
        <v>6234</v>
      </c>
      <c r="P2215" s="5" t="s">
        <v>265</v>
      </c>
      <c r="Q2215" s="78" t="s">
        <v>36</v>
      </c>
      <c r="R2215" s="78" t="s">
        <v>186</v>
      </c>
      <c r="S2215" s="30">
        <v>45711</v>
      </c>
      <c r="T2215" s="5">
        <v>1</v>
      </c>
      <c r="U2215" s="30">
        <v>45711</v>
      </c>
      <c r="V2215" s="5">
        <v>1</v>
      </c>
      <c r="W2215" s="30"/>
      <c r="X2215" s="5">
        <v>0</v>
      </c>
      <c r="Y2215" s="30">
        <v>45714</v>
      </c>
      <c r="Z2215" s="30">
        <v>45718</v>
      </c>
      <c r="AA2215" s="30">
        <v>45725</v>
      </c>
      <c r="AB2215" s="30">
        <v>45733</v>
      </c>
      <c r="AC2215" s="5">
        <v>1</v>
      </c>
      <c r="AD2215" s="5" t="s">
        <v>94</v>
      </c>
      <c r="AE2215" s="5"/>
    </row>
    <row r="2216" spans="1:31" x14ac:dyDescent="0.25">
      <c r="A2216" s="5">
        <v>94151468</v>
      </c>
      <c r="B2216" s="5" t="s">
        <v>90</v>
      </c>
      <c r="C2216" s="78" t="s">
        <v>2292</v>
      </c>
      <c r="D2216" s="5" t="s">
        <v>91</v>
      </c>
      <c r="E2216" s="30">
        <v>45711</v>
      </c>
      <c r="F2216" s="5" t="s">
        <v>2</v>
      </c>
      <c r="G2216" s="78" t="s">
        <v>73</v>
      </c>
      <c r="H2216" s="78" t="s">
        <v>161</v>
      </c>
      <c r="I2216" s="78"/>
      <c r="J2216" s="5" t="s">
        <v>236</v>
      </c>
      <c r="K2216" s="5"/>
      <c r="L2216" s="5"/>
      <c r="M2216" s="5"/>
      <c r="N2216" s="5"/>
      <c r="O2216" s="5"/>
      <c r="P2216" s="5" t="s">
        <v>265</v>
      </c>
      <c r="Q2216" s="78" t="s">
        <v>24</v>
      </c>
      <c r="R2216" s="78" t="s">
        <v>111</v>
      </c>
      <c r="S2216" s="30"/>
      <c r="T2216" s="5">
        <v>0</v>
      </c>
      <c r="U2216" s="30"/>
      <c r="V2216" s="5">
        <v>0</v>
      </c>
      <c r="W2216" s="30"/>
      <c r="X2216" s="5">
        <v>0</v>
      </c>
      <c r="Y2216" s="30"/>
      <c r="Z2216" s="30"/>
      <c r="AA2216" s="30"/>
      <c r="AB2216" s="30"/>
      <c r="AC2216" s="5">
        <v>0</v>
      </c>
      <c r="AD2216" s="5" t="s">
        <v>94</v>
      </c>
      <c r="AE2216" s="5"/>
    </row>
    <row r="2217" spans="1:31" x14ac:dyDescent="0.25">
      <c r="A2217" s="5">
        <v>94151987</v>
      </c>
      <c r="B2217" s="5" t="s">
        <v>90</v>
      </c>
      <c r="C2217" s="78" t="s">
        <v>2916</v>
      </c>
      <c r="D2217" s="5" t="s">
        <v>91</v>
      </c>
      <c r="E2217" s="30">
        <v>45711</v>
      </c>
      <c r="F2217" s="5" t="s">
        <v>2</v>
      </c>
      <c r="G2217" s="78" t="s">
        <v>73</v>
      </c>
      <c r="H2217" s="78" t="s">
        <v>102</v>
      </c>
      <c r="I2217" s="78"/>
      <c r="J2217" s="5" t="s">
        <v>93</v>
      </c>
      <c r="K2217" s="5">
        <v>39</v>
      </c>
      <c r="L2217" s="5">
        <v>3255</v>
      </c>
      <c r="M2217" s="5">
        <v>76102851</v>
      </c>
      <c r="N2217" s="5">
        <v>931680739</v>
      </c>
      <c r="O2217" s="5">
        <v>6245</v>
      </c>
      <c r="P2217" s="5" t="s">
        <v>265</v>
      </c>
      <c r="Q2217" s="78" t="s">
        <v>23</v>
      </c>
      <c r="R2217" s="78" t="s">
        <v>111</v>
      </c>
      <c r="S2217" s="30">
        <v>45712</v>
      </c>
      <c r="T2217" s="5">
        <v>1</v>
      </c>
      <c r="U2217" s="30">
        <v>45712</v>
      </c>
      <c r="V2217" s="5">
        <v>1</v>
      </c>
      <c r="W2217" s="30">
        <v>45713</v>
      </c>
      <c r="X2217" s="5">
        <v>1</v>
      </c>
      <c r="Y2217" s="30">
        <v>45717</v>
      </c>
      <c r="Z2217" s="30">
        <v>45721</v>
      </c>
      <c r="AA2217" s="30">
        <v>45728</v>
      </c>
      <c r="AB2217" s="30">
        <v>45735</v>
      </c>
      <c r="AC2217" s="5">
        <v>1</v>
      </c>
      <c r="AD2217" s="5" t="s">
        <v>113</v>
      </c>
      <c r="AE2217" s="5"/>
    </row>
    <row r="2218" spans="1:31" x14ac:dyDescent="0.25">
      <c r="A2218" s="5">
        <v>94152682</v>
      </c>
      <c r="B2218" s="5" t="s">
        <v>90</v>
      </c>
      <c r="C2218" s="78" t="s">
        <v>827</v>
      </c>
      <c r="D2218" s="5" t="s">
        <v>97</v>
      </c>
      <c r="E2218" s="30">
        <v>45712</v>
      </c>
      <c r="F2218" s="5" t="s">
        <v>2</v>
      </c>
      <c r="G2218" s="78" t="s">
        <v>74</v>
      </c>
      <c r="H2218" s="78" t="s">
        <v>100</v>
      </c>
      <c r="I2218" s="78" t="s">
        <v>47</v>
      </c>
      <c r="J2218" s="5" t="s">
        <v>93</v>
      </c>
      <c r="K2218" s="5">
        <v>41</v>
      </c>
      <c r="L2218" s="5">
        <v>4000</v>
      </c>
      <c r="M2218" s="5">
        <v>76729549</v>
      </c>
      <c r="N2218" s="5">
        <v>907221376</v>
      </c>
      <c r="O2218" s="5">
        <v>6246</v>
      </c>
      <c r="P2218" s="5" t="s">
        <v>265</v>
      </c>
      <c r="Q2218" s="78" t="s">
        <v>47</v>
      </c>
      <c r="R2218" s="78" t="s">
        <v>115</v>
      </c>
      <c r="S2218" s="30">
        <v>45712</v>
      </c>
      <c r="T2218" s="5">
        <v>1</v>
      </c>
      <c r="U2218" s="30">
        <v>45712</v>
      </c>
      <c r="V2218" s="5">
        <v>1</v>
      </c>
      <c r="W2218" s="30">
        <v>45714</v>
      </c>
      <c r="X2218" s="5">
        <v>1</v>
      </c>
      <c r="Y2218" s="30"/>
      <c r="Z2218" s="30"/>
      <c r="AA2218" s="30"/>
      <c r="AB2218" s="30"/>
      <c r="AC2218" s="5">
        <v>0</v>
      </c>
      <c r="AD2218" s="5" t="s">
        <v>94</v>
      </c>
      <c r="AE2218" s="5">
        <v>6246</v>
      </c>
    </row>
    <row r="2219" spans="1:31" x14ac:dyDescent="0.25">
      <c r="A2219" s="5">
        <v>94154174</v>
      </c>
      <c r="B2219" s="5" t="s">
        <v>90</v>
      </c>
      <c r="C2219" s="78" t="s">
        <v>831</v>
      </c>
      <c r="D2219" s="5" t="s">
        <v>91</v>
      </c>
      <c r="E2219" s="30">
        <v>45712</v>
      </c>
      <c r="F2219" s="5" t="s">
        <v>2</v>
      </c>
      <c r="G2219" s="78" t="s">
        <v>73</v>
      </c>
      <c r="H2219" s="78" t="s">
        <v>102</v>
      </c>
      <c r="I2219" s="78" t="s">
        <v>49</v>
      </c>
      <c r="J2219" s="5" t="s">
        <v>93</v>
      </c>
      <c r="K2219" s="5">
        <v>41</v>
      </c>
      <c r="L2219" s="5">
        <v>2915</v>
      </c>
      <c r="M2219" s="5">
        <v>70626177</v>
      </c>
      <c r="N2219" s="5">
        <v>997115048</v>
      </c>
      <c r="O2219" s="5">
        <v>6242</v>
      </c>
      <c r="P2219" s="5" t="s">
        <v>265</v>
      </c>
      <c r="Q2219" s="78" t="s">
        <v>49</v>
      </c>
      <c r="R2219" s="78" t="s">
        <v>115</v>
      </c>
      <c r="S2219" s="30">
        <v>45713</v>
      </c>
      <c r="T2219" s="5">
        <v>1</v>
      </c>
      <c r="U2219" s="30">
        <v>45713</v>
      </c>
      <c r="V2219" s="5">
        <v>1</v>
      </c>
      <c r="W2219" s="30">
        <v>45714</v>
      </c>
      <c r="X2219" s="5">
        <v>1</v>
      </c>
      <c r="Y2219" s="30">
        <v>45717</v>
      </c>
      <c r="Z2219" s="30">
        <v>45721</v>
      </c>
      <c r="AA2219" s="30">
        <v>45728</v>
      </c>
      <c r="AB2219" s="30">
        <v>45735</v>
      </c>
      <c r="AC2219" s="5">
        <v>1</v>
      </c>
      <c r="AD2219" s="5" t="s">
        <v>113</v>
      </c>
      <c r="AE2219" s="5">
        <v>6242</v>
      </c>
    </row>
    <row r="2220" spans="1:31" x14ac:dyDescent="0.25">
      <c r="A2220" s="5">
        <v>94152381</v>
      </c>
      <c r="B2220" s="5" t="s">
        <v>90</v>
      </c>
      <c r="C2220" s="78" t="s">
        <v>2294</v>
      </c>
      <c r="D2220" s="5" t="s">
        <v>91</v>
      </c>
      <c r="E2220" s="30">
        <v>45712</v>
      </c>
      <c r="F2220" s="5" t="s">
        <v>2</v>
      </c>
      <c r="G2220" s="78" t="s">
        <v>73</v>
      </c>
      <c r="H2220" s="78" t="s">
        <v>102</v>
      </c>
      <c r="I2220" s="78" t="s">
        <v>36</v>
      </c>
      <c r="J2220" s="5" t="s">
        <v>93</v>
      </c>
      <c r="K2220" s="5">
        <v>39</v>
      </c>
      <c r="L2220" s="5">
        <v>2915</v>
      </c>
      <c r="M2220" s="5">
        <v>74998086</v>
      </c>
      <c r="N2220" s="5">
        <v>907533575</v>
      </c>
      <c r="O2220" s="5">
        <v>6234</v>
      </c>
      <c r="P2220" s="5" t="s">
        <v>265</v>
      </c>
      <c r="Q2220" s="78" t="s">
        <v>36</v>
      </c>
      <c r="R2220" s="78" t="s">
        <v>186</v>
      </c>
      <c r="S2220" s="30">
        <v>45712</v>
      </c>
      <c r="T2220" s="5">
        <v>1</v>
      </c>
      <c r="U2220" s="30">
        <v>45712</v>
      </c>
      <c r="V2220" s="5">
        <v>1</v>
      </c>
      <c r="W2220" s="30">
        <v>45717</v>
      </c>
      <c r="X2220" s="5">
        <v>1</v>
      </c>
      <c r="Y2220" s="5"/>
      <c r="Z2220" s="5"/>
      <c r="AA2220" s="5"/>
      <c r="AB2220" s="5"/>
      <c r="AC2220" s="5">
        <v>0</v>
      </c>
      <c r="AD2220" s="5" t="s">
        <v>94</v>
      </c>
      <c r="AE2220" s="5">
        <v>6234</v>
      </c>
    </row>
    <row r="2221" spans="1:31" x14ac:dyDescent="0.25">
      <c r="A2221" s="5">
        <v>94152123</v>
      </c>
      <c r="B2221" s="5" t="s">
        <v>90</v>
      </c>
      <c r="C2221" s="78" t="s">
        <v>2297</v>
      </c>
      <c r="D2221" s="5" t="s">
        <v>91</v>
      </c>
      <c r="E2221" s="30">
        <v>45712</v>
      </c>
      <c r="F2221" s="5" t="s">
        <v>2</v>
      </c>
      <c r="G2221" s="78" t="s">
        <v>76</v>
      </c>
      <c r="H2221" s="78" t="s">
        <v>102</v>
      </c>
      <c r="I2221" s="78"/>
      <c r="J2221" s="5" t="s">
        <v>93</v>
      </c>
      <c r="K2221" s="5">
        <v>39</v>
      </c>
      <c r="L2221" s="5">
        <v>3455</v>
      </c>
      <c r="M2221" s="5">
        <v>73173104</v>
      </c>
      <c r="N2221" s="5">
        <v>966315591</v>
      </c>
      <c r="O2221" s="5">
        <v>6251</v>
      </c>
      <c r="P2221" s="5" t="s">
        <v>265</v>
      </c>
      <c r="Q2221" s="78" t="s">
        <v>23</v>
      </c>
      <c r="R2221" s="78" t="s">
        <v>111</v>
      </c>
      <c r="S2221" s="30">
        <v>45712</v>
      </c>
      <c r="T2221" s="5">
        <v>1</v>
      </c>
      <c r="U2221" s="30">
        <v>45712</v>
      </c>
      <c r="V2221" s="5">
        <v>1</v>
      </c>
      <c r="W2221" s="5"/>
      <c r="X2221" s="5">
        <v>0</v>
      </c>
      <c r="Y2221" s="30"/>
      <c r="Z2221" s="30"/>
      <c r="AA2221" s="30"/>
      <c r="AB2221" s="5"/>
      <c r="AC2221" s="5">
        <v>0</v>
      </c>
      <c r="AD2221" s="5" t="s">
        <v>94</v>
      </c>
      <c r="AE2221" s="5"/>
    </row>
    <row r="2222" spans="1:31" x14ac:dyDescent="0.25">
      <c r="A2222" s="5">
        <v>94152988</v>
      </c>
      <c r="B2222" s="5" t="s">
        <v>90</v>
      </c>
      <c r="C2222" s="78" t="s">
        <v>2304</v>
      </c>
      <c r="D2222" s="5" t="s">
        <v>97</v>
      </c>
      <c r="E2222" s="30">
        <v>45712</v>
      </c>
      <c r="F2222" s="5" t="s">
        <v>2</v>
      </c>
      <c r="G2222" s="78" t="s">
        <v>106</v>
      </c>
      <c r="H2222" s="78" t="s">
        <v>100</v>
      </c>
      <c r="I2222" s="78" t="s">
        <v>54</v>
      </c>
      <c r="J2222" s="5" t="s">
        <v>93</v>
      </c>
      <c r="K2222" s="5">
        <v>39</v>
      </c>
      <c r="L2222" s="5">
        <v>3470</v>
      </c>
      <c r="M2222" s="5">
        <v>45234807</v>
      </c>
      <c r="N2222" s="5">
        <v>913949664</v>
      </c>
      <c r="O2222" s="5">
        <v>15770</v>
      </c>
      <c r="P2222" s="5" t="s">
        <v>265</v>
      </c>
      <c r="Q2222" s="78" t="s">
        <v>54</v>
      </c>
      <c r="R2222" s="78" t="s">
        <v>115</v>
      </c>
      <c r="S2222" s="30">
        <v>45712</v>
      </c>
      <c r="T2222" s="5">
        <v>1</v>
      </c>
      <c r="U2222" s="30">
        <v>45712</v>
      </c>
      <c r="V2222" s="5">
        <v>1</v>
      </c>
      <c r="W2222" s="30">
        <v>45714</v>
      </c>
      <c r="X2222" s="5">
        <v>1</v>
      </c>
      <c r="Y2222" s="30">
        <v>45715</v>
      </c>
      <c r="Z2222" s="30">
        <v>45719</v>
      </c>
      <c r="AA2222" s="30">
        <v>45726</v>
      </c>
      <c r="AB2222" s="30">
        <v>45733</v>
      </c>
      <c r="AC2222" s="5">
        <v>1</v>
      </c>
      <c r="AD2222" s="5" t="s">
        <v>113</v>
      </c>
      <c r="AE2222" s="5">
        <v>6252</v>
      </c>
    </row>
    <row r="2223" spans="1:31" x14ac:dyDescent="0.25">
      <c r="A2223" s="5">
        <v>94152698</v>
      </c>
      <c r="B2223" s="5" t="s">
        <v>90</v>
      </c>
      <c r="C2223" s="78" t="s">
        <v>2295</v>
      </c>
      <c r="D2223" s="5" t="s">
        <v>91</v>
      </c>
      <c r="E2223" s="30">
        <v>45712</v>
      </c>
      <c r="F2223" s="5" t="s">
        <v>2</v>
      </c>
      <c r="G2223" s="78" t="s">
        <v>79</v>
      </c>
      <c r="H2223" s="78" t="s">
        <v>145</v>
      </c>
      <c r="I2223" s="78" t="s">
        <v>67</v>
      </c>
      <c r="J2223" s="5" t="s">
        <v>236</v>
      </c>
      <c r="K2223" s="5">
        <v>41</v>
      </c>
      <c r="L2223" s="5">
        <v>3780</v>
      </c>
      <c r="M2223" s="5">
        <v>72677583</v>
      </c>
      <c r="N2223" s="5">
        <v>902301535</v>
      </c>
      <c r="O2223" s="5">
        <v>8146</v>
      </c>
      <c r="P2223" s="5" t="s">
        <v>265</v>
      </c>
      <c r="Q2223" s="78" t="s">
        <v>67</v>
      </c>
      <c r="R2223" s="78" t="s">
        <v>78</v>
      </c>
      <c r="S2223" s="30"/>
      <c r="T2223" s="5">
        <v>0</v>
      </c>
      <c r="U2223" s="30"/>
      <c r="V2223" s="5">
        <v>0</v>
      </c>
      <c r="W2223" s="30"/>
      <c r="X2223" s="5">
        <v>0</v>
      </c>
      <c r="Y2223" s="30">
        <v>45717</v>
      </c>
      <c r="Z2223" s="30">
        <v>45721</v>
      </c>
      <c r="AA2223" s="30">
        <v>45728</v>
      </c>
      <c r="AB2223" s="30">
        <v>45735</v>
      </c>
      <c r="AC2223" s="5">
        <v>1</v>
      </c>
      <c r="AD2223" s="5" t="s">
        <v>94</v>
      </c>
      <c r="AE2223" s="5">
        <v>6260</v>
      </c>
    </row>
    <row r="2224" spans="1:31" x14ac:dyDescent="0.25">
      <c r="A2224" s="5">
        <v>94153133</v>
      </c>
      <c r="B2224" s="5" t="s">
        <v>90</v>
      </c>
      <c r="C2224" s="78" t="s">
        <v>105</v>
      </c>
      <c r="D2224" s="5" t="s">
        <v>91</v>
      </c>
      <c r="E2224" s="30">
        <v>45712</v>
      </c>
      <c r="F2224" s="5" t="s">
        <v>2</v>
      </c>
      <c r="G2224" s="78" t="s">
        <v>78</v>
      </c>
      <c r="H2224" s="78" t="s">
        <v>830</v>
      </c>
      <c r="I2224" s="78"/>
      <c r="J2224" s="5" t="s">
        <v>236</v>
      </c>
      <c r="K2224" s="5"/>
      <c r="L2224" s="5"/>
      <c r="M2224" s="5"/>
      <c r="N2224" s="5"/>
      <c r="O2224" s="5"/>
      <c r="P2224" s="5" t="s">
        <v>265</v>
      </c>
      <c r="Q2224" s="78"/>
      <c r="R2224" s="78"/>
      <c r="S2224" s="30"/>
      <c r="T2224" s="5">
        <v>0</v>
      </c>
      <c r="U2224" s="30"/>
      <c r="V2224" s="5">
        <v>0</v>
      </c>
      <c r="W2224" s="30"/>
      <c r="X2224" s="5">
        <v>0</v>
      </c>
      <c r="Y2224" s="30"/>
      <c r="Z2224" s="30"/>
      <c r="AA2224" s="30"/>
      <c r="AB2224" s="30"/>
      <c r="AC2224" s="5">
        <v>0</v>
      </c>
      <c r="AD2224" s="5" t="s">
        <v>94</v>
      </c>
      <c r="AE2224" s="5"/>
    </row>
    <row r="2225" spans="1:31" x14ac:dyDescent="0.25">
      <c r="A2225" s="5">
        <v>94152668</v>
      </c>
      <c r="B2225" s="5" t="s">
        <v>90</v>
      </c>
      <c r="C2225" s="78" t="s">
        <v>826</v>
      </c>
      <c r="D2225" s="5" t="s">
        <v>97</v>
      </c>
      <c r="E2225" s="30">
        <v>45712</v>
      </c>
      <c r="F2225" s="5" t="s">
        <v>2</v>
      </c>
      <c r="G2225" s="78" t="s">
        <v>78</v>
      </c>
      <c r="H2225" s="78" t="s">
        <v>145</v>
      </c>
      <c r="I2225" s="78"/>
      <c r="J2225" s="5" t="s">
        <v>236</v>
      </c>
      <c r="K2225" s="5">
        <v>38</v>
      </c>
      <c r="L2225" s="5">
        <v>3720</v>
      </c>
      <c r="M2225" s="5">
        <v>44516267</v>
      </c>
      <c r="N2225" s="5">
        <v>991914826</v>
      </c>
      <c r="O2225" s="5">
        <v>8146</v>
      </c>
      <c r="P2225" s="5" t="s">
        <v>265</v>
      </c>
      <c r="Q2225" s="78"/>
      <c r="R2225" s="78"/>
      <c r="S2225" s="30"/>
      <c r="T2225" s="5">
        <v>0</v>
      </c>
      <c r="U2225" s="30"/>
      <c r="V2225" s="5">
        <v>0</v>
      </c>
      <c r="W2225" s="30"/>
      <c r="X2225" s="5">
        <v>0</v>
      </c>
      <c r="Y2225" s="30"/>
      <c r="Z2225" s="30"/>
      <c r="AA2225" s="30"/>
      <c r="AB2225" s="30"/>
      <c r="AC2225" s="5">
        <v>0</v>
      </c>
      <c r="AD2225" s="5" t="s">
        <v>94</v>
      </c>
      <c r="AE2225" s="5"/>
    </row>
    <row r="2226" spans="1:31" x14ac:dyDescent="0.25">
      <c r="A2226" s="5">
        <v>94157116</v>
      </c>
      <c r="B2226" s="5" t="s">
        <v>90</v>
      </c>
      <c r="C2226" s="78" t="s">
        <v>2306</v>
      </c>
      <c r="D2226" s="5" t="s">
        <v>97</v>
      </c>
      <c r="E2226" s="30">
        <v>45712</v>
      </c>
      <c r="F2226" s="5" t="s">
        <v>2</v>
      </c>
      <c r="G2226" s="78" t="s">
        <v>78</v>
      </c>
      <c r="H2226" s="78" t="s">
        <v>145</v>
      </c>
      <c r="I2226" s="78"/>
      <c r="J2226" s="5" t="s">
        <v>236</v>
      </c>
      <c r="K2226" s="5">
        <v>39</v>
      </c>
      <c r="L2226" s="5">
        <v>2800</v>
      </c>
      <c r="M2226" s="5">
        <v>48420058</v>
      </c>
      <c r="N2226" s="5">
        <v>933724164</v>
      </c>
      <c r="O2226" s="5">
        <v>8146</v>
      </c>
      <c r="P2226" s="5" t="s">
        <v>265</v>
      </c>
      <c r="Q2226" s="78"/>
      <c r="R2226" s="78"/>
      <c r="S2226" s="30"/>
      <c r="T2226" s="5">
        <v>0</v>
      </c>
      <c r="U2226" s="30"/>
      <c r="V2226" s="5">
        <v>0</v>
      </c>
      <c r="W2226" s="30"/>
      <c r="X2226" s="5">
        <v>0</v>
      </c>
      <c r="Y2226" s="30"/>
      <c r="Z2226" s="30"/>
      <c r="AA2226" s="30"/>
      <c r="AB2226" s="30"/>
      <c r="AC2226" s="5">
        <v>0</v>
      </c>
      <c r="AD2226" s="5" t="s">
        <v>94</v>
      </c>
      <c r="AE2226" s="5"/>
    </row>
    <row r="2227" spans="1:31" x14ac:dyDescent="0.25">
      <c r="A2227" s="5">
        <v>94153839</v>
      </c>
      <c r="B2227" s="5" t="s">
        <v>90</v>
      </c>
      <c r="C2227" s="78" t="s">
        <v>2301</v>
      </c>
      <c r="D2227" s="5" t="s">
        <v>97</v>
      </c>
      <c r="E2227" s="30">
        <v>45712</v>
      </c>
      <c r="F2227" s="5" t="s">
        <v>2</v>
      </c>
      <c r="G2227" s="78" t="s">
        <v>73</v>
      </c>
      <c r="H2227" s="78" t="s">
        <v>185</v>
      </c>
      <c r="I2227" s="78"/>
      <c r="J2227" s="5" t="s">
        <v>236</v>
      </c>
      <c r="K2227" s="5">
        <v>41</v>
      </c>
      <c r="L2227" s="5">
        <v>3328</v>
      </c>
      <c r="M2227" s="5">
        <v>77678532</v>
      </c>
      <c r="N2227" s="5">
        <v>976342957</v>
      </c>
      <c r="O2227" s="5">
        <v>8266</v>
      </c>
      <c r="P2227" s="5" t="s">
        <v>265</v>
      </c>
      <c r="Q2227" s="78"/>
      <c r="R2227" s="78"/>
      <c r="S2227" s="30"/>
      <c r="T2227" s="5">
        <v>0</v>
      </c>
      <c r="U2227" s="30"/>
      <c r="V2227" s="5">
        <v>0</v>
      </c>
      <c r="W2227" s="30"/>
      <c r="X2227" s="5">
        <v>0</v>
      </c>
      <c r="Y2227" s="5"/>
      <c r="Z2227" s="5"/>
      <c r="AA2227" s="5"/>
      <c r="AB2227" s="5"/>
      <c r="AC2227" s="5">
        <v>0</v>
      </c>
      <c r="AD2227" s="5" t="s">
        <v>94</v>
      </c>
      <c r="AE2227" s="5"/>
    </row>
    <row r="2228" spans="1:31" x14ac:dyDescent="0.25">
      <c r="A2228" s="5">
        <v>94152369</v>
      </c>
      <c r="B2228" s="5" t="s">
        <v>90</v>
      </c>
      <c r="C2228" s="78" t="s">
        <v>2300</v>
      </c>
      <c r="D2228" s="5" t="s">
        <v>97</v>
      </c>
      <c r="E2228" s="30">
        <v>45712</v>
      </c>
      <c r="F2228" s="5" t="s">
        <v>2</v>
      </c>
      <c r="G2228" s="78" t="s">
        <v>74</v>
      </c>
      <c r="H2228" s="78" t="s">
        <v>213</v>
      </c>
      <c r="I2228" s="78"/>
      <c r="J2228" s="5" t="s">
        <v>236</v>
      </c>
      <c r="K2228" s="5"/>
      <c r="L2228" s="5"/>
      <c r="M2228" s="5"/>
      <c r="N2228" s="5"/>
      <c r="O2228" s="5"/>
      <c r="P2228" s="5" t="s">
        <v>265</v>
      </c>
      <c r="Q2228" s="78"/>
      <c r="R2228" s="78"/>
      <c r="S2228" s="30"/>
      <c r="T2228" s="5">
        <v>0</v>
      </c>
      <c r="U2228" s="30"/>
      <c r="V2228" s="5">
        <v>0</v>
      </c>
      <c r="W2228" s="30"/>
      <c r="X2228" s="5">
        <v>0</v>
      </c>
      <c r="Y2228" s="30"/>
      <c r="Z2228" s="30"/>
      <c r="AA2228" s="30"/>
      <c r="AB2228" s="30"/>
      <c r="AC2228" s="5">
        <v>0</v>
      </c>
      <c r="AD2228" s="5" t="s">
        <v>94</v>
      </c>
      <c r="AE2228" s="5"/>
    </row>
    <row r="2229" spans="1:31" x14ac:dyDescent="0.25">
      <c r="A2229" s="5">
        <v>94153054</v>
      </c>
      <c r="B2229" s="5" t="s">
        <v>90</v>
      </c>
      <c r="C2229" s="78" t="s">
        <v>2298</v>
      </c>
      <c r="D2229" s="5" t="s">
        <v>97</v>
      </c>
      <c r="E2229" s="30">
        <v>45712</v>
      </c>
      <c r="F2229" s="5" t="s">
        <v>2</v>
      </c>
      <c r="G2229" s="78" t="s">
        <v>74</v>
      </c>
      <c r="H2229" s="78" t="s">
        <v>198</v>
      </c>
      <c r="I2229" s="78"/>
      <c r="J2229" s="5" t="s">
        <v>236</v>
      </c>
      <c r="K2229" s="5">
        <v>39</v>
      </c>
      <c r="L2229" s="5">
        <v>3430</v>
      </c>
      <c r="M2229" s="5">
        <v>72030102</v>
      </c>
      <c r="N2229" s="5">
        <v>945583545</v>
      </c>
      <c r="O2229" s="5">
        <v>9250</v>
      </c>
      <c r="P2229" s="5" t="s">
        <v>265</v>
      </c>
      <c r="Q2229" s="78"/>
      <c r="R2229" s="78"/>
      <c r="S2229" s="30"/>
      <c r="T2229" s="5">
        <v>0</v>
      </c>
      <c r="U2229" s="30"/>
      <c r="V2229" s="5">
        <v>0</v>
      </c>
      <c r="W2229" s="5"/>
      <c r="X2229" s="5">
        <v>0</v>
      </c>
      <c r="Y2229" s="30"/>
      <c r="Z2229" s="30"/>
      <c r="AA2229" s="30"/>
      <c r="AB2229" s="30"/>
      <c r="AC2229" s="5">
        <v>0</v>
      </c>
      <c r="AD2229" s="5" t="s">
        <v>94</v>
      </c>
      <c r="AE2229" s="5"/>
    </row>
    <row r="2230" spans="1:31" x14ac:dyDescent="0.25">
      <c r="A2230" s="5">
        <v>94152910</v>
      </c>
      <c r="B2230" s="5" t="s">
        <v>90</v>
      </c>
      <c r="C2230" s="78" t="s">
        <v>828</v>
      </c>
      <c r="D2230" s="5" t="s">
        <v>97</v>
      </c>
      <c r="E2230" s="30">
        <v>45712</v>
      </c>
      <c r="F2230" s="5" t="s">
        <v>2</v>
      </c>
      <c r="G2230" s="78" t="s">
        <v>106</v>
      </c>
      <c r="H2230" s="78" t="s">
        <v>202</v>
      </c>
      <c r="I2230" s="78"/>
      <c r="J2230" s="5" t="s">
        <v>236</v>
      </c>
      <c r="K2230" s="5"/>
      <c r="L2230" s="5"/>
      <c r="M2230" s="5"/>
      <c r="N2230" s="5"/>
      <c r="O2230" s="5"/>
      <c r="P2230" s="5" t="s">
        <v>265</v>
      </c>
      <c r="Q2230" s="78" t="s">
        <v>24</v>
      </c>
      <c r="R2230" s="78" t="s">
        <v>111</v>
      </c>
      <c r="S2230" s="30"/>
      <c r="T2230" s="5">
        <v>0</v>
      </c>
      <c r="U2230" s="30"/>
      <c r="V2230" s="5">
        <v>0</v>
      </c>
      <c r="W2230" s="30"/>
      <c r="X2230" s="5">
        <v>0</v>
      </c>
      <c r="Y2230" s="30"/>
      <c r="Z2230" s="30"/>
      <c r="AA2230" s="30"/>
      <c r="AB2230" s="30"/>
      <c r="AC2230" s="5">
        <v>0</v>
      </c>
      <c r="AD2230" s="5" t="s">
        <v>94</v>
      </c>
      <c r="AE2230" s="5"/>
    </row>
    <row r="2231" spans="1:31" x14ac:dyDescent="0.25">
      <c r="A2231" s="5">
        <v>94152594</v>
      </c>
      <c r="B2231" s="5" t="s">
        <v>90</v>
      </c>
      <c r="C2231" s="78" t="s">
        <v>2923</v>
      </c>
      <c r="D2231" s="5" t="s">
        <v>97</v>
      </c>
      <c r="E2231" s="30">
        <v>45712</v>
      </c>
      <c r="F2231" s="5" t="s">
        <v>2</v>
      </c>
      <c r="G2231" s="78" t="s">
        <v>73</v>
      </c>
      <c r="H2231" s="78" t="s">
        <v>202</v>
      </c>
      <c r="I2231" s="78"/>
      <c r="J2231" s="5" t="s">
        <v>236</v>
      </c>
      <c r="K2231" s="5"/>
      <c r="L2231" s="5"/>
      <c r="M2231" s="5"/>
      <c r="N2231" s="5"/>
      <c r="O2231" s="5"/>
      <c r="P2231" s="5" t="s">
        <v>265</v>
      </c>
      <c r="Q2231" s="78"/>
      <c r="R2231" s="78"/>
      <c r="S2231" s="30"/>
      <c r="T2231" s="5">
        <v>0</v>
      </c>
      <c r="U2231" s="30"/>
      <c r="V2231" s="5">
        <v>0</v>
      </c>
      <c r="W2231" s="30"/>
      <c r="X2231" s="5">
        <v>0</v>
      </c>
      <c r="Y2231" s="30"/>
      <c r="Z2231" s="30"/>
      <c r="AA2231" s="5"/>
      <c r="AB2231" s="5"/>
      <c r="AC2231" s="5">
        <v>0</v>
      </c>
      <c r="AD2231" s="5" t="s">
        <v>94</v>
      </c>
      <c r="AE2231" s="5"/>
    </row>
    <row r="2232" spans="1:31" x14ac:dyDescent="0.25">
      <c r="A2232" s="5">
        <v>94153231</v>
      </c>
      <c r="B2232" s="5" t="s">
        <v>90</v>
      </c>
      <c r="C2232" s="78" t="s">
        <v>557</v>
      </c>
      <c r="D2232" s="5" t="s">
        <v>91</v>
      </c>
      <c r="E2232" s="30">
        <v>45712</v>
      </c>
      <c r="F2232" s="5" t="s">
        <v>2</v>
      </c>
      <c r="G2232" s="78" t="s">
        <v>73</v>
      </c>
      <c r="H2232" s="78" t="s">
        <v>156</v>
      </c>
      <c r="I2232" s="78"/>
      <c r="J2232" s="5" t="s">
        <v>236</v>
      </c>
      <c r="K2232" s="5"/>
      <c r="L2232" s="5"/>
      <c r="M2232" s="5"/>
      <c r="N2232" s="5"/>
      <c r="O2232" s="5"/>
      <c r="P2232" s="5" t="s">
        <v>265</v>
      </c>
      <c r="Q2232" s="78"/>
      <c r="R2232" s="78"/>
      <c r="S2232" s="30"/>
      <c r="T2232" s="5">
        <v>0</v>
      </c>
      <c r="U2232" s="30"/>
      <c r="V2232" s="5">
        <v>0</v>
      </c>
      <c r="W2232" s="30"/>
      <c r="X2232" s="5">
        <v>0</v>
      </c>
      <c r="Y2232" s="30"/>
      <c r="Z2232" s="30"/>
      <c r="AA2232" s="30"/>
      <c r="AB2232" s="30"/>
      <c r="AC2232" s="5">
        <v>0</v>
      </c>
      <c r="AD2232" s="5" t="s">
        <v>94</v>
      </c>
      <c r="AE2232" s="5"/>
    </row>
    <row r="2233" spans="1:31" x14ac:dyDescent="0.25">
      <c r="A2233" s="5">
        <v>94153147</v>
      </c>
      <c r="B2233" s="5" t="s">
        <v>90</v>
      </c>
      <c r="C2233" s="78" t="s">
        <v>2302</v>
      </c>
      <c r="D2233" s="5" t="s">
        <v>97</v>
      </c>
      <c r="E2233" s="30">
        <v>45712</v>
      </c>
      <c r="F2233" s="5" t="s">
        <v>2</v>
      </c>
      <c r="G2233" s="78" t="s">
        <v>74</v>
      </c>
      <c r="H2233" s="78" t="s">
        <v>156</v>
      </c>
      <c r="I2233" s="78"/>
      <c r="J2233" s="5" t="s">
        <v>236</v>
      </c>
      <c r="K2233" s="5"/>
      <c r="L2233" s="5"/>
      <c r="M2233" s="5"/>
      <c r="N2233" s="5"/>
      <c r="O2233" s="5"/>
      <c r="P2233" s="5" t="s">
        <v>265</v>
      </c>
      <c r="Q2233" s="78"/>
      <c r="R2233" s="78"/>
      <c r="S2233" s="30"/>
      <c r="T2233" s="5">
        <v>0</v>
      </c>
      <c r="U2233" s="30"/>
      <c r="V2233" s="5">
        <v>0</v>
      </c>
      <c r="W2233" s="30"/>
      <c r="X2233" s="5">
        <v>0</v>
      </c>
      <c r="Y2233" s="30"/>
      <c r="Z2233" s="30"/>
      <c r="AA2233" s="30"/>
      <c r="AB2233" s="30"/>
      <c r="AC2233" s="5">
        <v>0</v>
      </c>
      <c r="AD2233" s="5" t="s">
        <v>94</v>
      </c>
      <c r="AE2233" s="5"/>
    </row>
    <row r="2234" spans="1:31" x14ac:dyDescent="0.25">
      <c r="A2234" s="5">
        <v>94152126</v>
      </c>
      <c r="B2234" s="5" t="s">
        <v>90</v>
      </c>
      <c r="C2234" s="78" t="s">
        <v>157</v>
      </c>
      <c r="D2234" s="5" t="s">
        <v>97</v>
      </c>
      <c r="E2234" s="30">
        <v>45712</v>
      </c>
      <c r="F2234" s="5" t="s">
        <v>2</v>
      </c>
      <c r="G2234" s="78" t="s">
        <v>106</v>
      </c>
      <c r="H2234" s="78" t="s">
        <v>100</v>
      </c>
      <c r="I2234" s="78"/>
      <c r="J2234" s="5" t="s">
        <v>93</v>
      </c>
      <c r="K2234" s="5">
        <v>39</v>
      </c>
      <c r="L2234" s="5">
        <v>2825</v>
      </c>
      <c r="M2234" s="5">
        <v>70322262</v>
      </c>
      <c r="N2234" s="5">
        <v>906131939</v>
      </c>
      <c r="O2234" s="5">
        <v>10964</v>
      </c>
      <c r="P2234" s="5" t="s">
        <v>265</v>
      </c>
      <c r="Q2234" s="78" t="s">
        <v>24</v>
      </c>
      <c r="R2234" s="78" t="s">
        <v>111</v>
      </c>
      <c r="S2234" s="30">
        <v>45712</v>
      </c>
      <c r="T2234" s="5">
        <v>1</v>
      </c>
      <c r="U2234" s="30">
        <v>45712</v>
      </c>
      <c r="V2234" s="5">
        <v>1</v>
      </c>
      <c r="W2234" s="30">
        <v>45717</v>
      </c>
      <c r="X2234" s="5">
        <v>1</v>
      </c>
      <c r="Y2234" s="30"/>
      <c r="Z2234" s="30"/>
      <c r="AA2234" s="30"/>
      <c r="AB2234" s="30"/>
      <c r="AC2234" s="5">
        <v>0</v>
      </c>
      <c r="AD2234" s="5" t="s">
        <v>94</v>
      </c>
      <c r="AE2234" s="5"/>
    </row>
    <row r="2235" spans="1:31" x14ac:dyDescent="0.25">
      <c r="A2235" s="5">
        <v>94153029</v>
      </c>
      <c r="B2235" s="5" t="s">
        <v>90</v>
      </c>
      <c r="C2235" s="78" t="s">
        <v>829</v>
      </c>
      <c r="D2235" s="5" t="s">
        <v>91</v>
      </c>
      <c r="E2235" s="30">
        <v>45712</v>
      </c>
      <c r="F2235" s="5" t="s">
        <v>2</v>
      </c>
      <c r="G2235" s="78" t="s">
        <v>73</v>
      </c>
      <c r="H2235" s="78" t="s">
        <v>101</v>
      </c>
      <c r="I2235" s="78"/>
      <c r="J2235" s="5" t="s">
        <v>236</v>
      </c>
      <c r="K2235" s="5"/>
      <c r="L2235" s="5"/>
      <c r="M2235" s="5"/>
      <c r="N2235" s="5"/>
      <c r="O2235" s="5"/>
      <c r="P2235" s="5" t="s">
        <v>265</v>
      </c>
      <c r="Q2235" s="78"/>
      <c r="R2235" s="78"/>
      <c r="S2235" s="5"/>
      <c r="T2235" s="5">
        <v>0</v>
      </c>
      <c r="U2235" s="5"/>
      <c r="V2235" s="5">
        <v>0</v>
      </c>
      <c r="W2235" s="5"/>
      <c r="X2235" s="5">
        <v>0</v>
      </c>
      <c r="Y2235" s="30"/>
      <c r="Z2235" s="30"/>
      <c r="AA2235" s="30"/>
      <c r="AB2235" s="30"/>
      <c r="AC2235" s="5">
        <v>0</v>
      </c>
      <c r="AD2235" s="5" t="s">
        <v>94</v>
      </c>
      <c r="AE2235" s="5"/>
    </row>
    <row r="2236" spans="1:31" x14ac:dyDescent="0.25">
      <c r="A2236" s="5">
        <v>94152235</v>
      </c>
      <c r="B2236" s="5" t="s">
        <v>90</v>
      </c>
      <c r="C2236" s="78" t="s">
        <v>2299</v>
      </c>
      <c r="D2236" s="5" t="s">
        <v>91</v>
      </c>
      <c r="E2236" s="30">
        <v>45712</v>
      </c>
      <c r="F2236" s="5" t="s">
        <v>2</v>
      </c>
      <c r="G2236" s="78" t="s">
        <v>106</v>
      </c>
      <c r="H2236" s="78" t="s">
        <v>161</v>
      </c>
      <c r="I2236" s="78"/>
      <c r="J2236" s="5" t="s">
        <v>93</v>
      </c>
      <c r="K2236" s="5"/>
      <c r="L2236" s="5"/>
      <c r="M2236" s="5"/>
      <c r="N2236" s="5"/>
      <c r="O2236" s="5"/>
      <c r="P2236" s="5" t="s">
        <v>265</v>
      </c>
      <c r="Q2236" s="78"/>
      <c r="R2236" s="78"/>
      <c r="S2236" s="30"/>
      <c r="T2236" s="5">
        <v>0</v>
      </c>
      <c r="U2236" s="30"/>
      <c r="V2236" s="5">
        <v>0</v>
      </c>
      <c r="W2236" s="30"/>
      <c r="X2236" s="5">
        <v>0</v>
      </c>
      <c r="Y2236" s="30"/>
      <c r="Z2236" s="30"/>
      <c r="AA2236" s="30"/>
      <c r="AB2236" s="30"/>
      <c r="AC2236" s="5">
        <v>0</v>
      </c>
      <c r="AD2236" s="5" t="s">
        <v>94</v>
      </c>
      <c r="AE2236" s="5"/>
    </row>
    <row r="2237" spans="1:31" x14ac:dyDescent="0.25">
      <c r="A2237" s="5">
        <v>94154184</v>
      </c>
      <c r="B2237" s="5" t="s">
        <v>90</v>
      </c>
      <c r="C2237" s="78" t="s">
        <v>2922</v>
      </c>
      <c r="D2237" s="5" t="s">
        <v>97</v>
      </c>
      <c r="E2237" s="30">
        <v>45712</v>
      </c>
      <c r="F2237" s="5" t="s">
        <v>2</v>
      </c>
      <c r="G2237" s="78" t="s">
        <v>73</v>
      </c>
      <c r="H2237" s="78" t="s">
        <v>165</v>
      </c>
      <c r="I2237" s="78" t="s">
        <v>43</v>
      </c>
      <c r="J2237" s="5" t="s">
        <v>93</v>
      </c>
      <c r="K2237" s="5"/>
      <c r="L2237" s="5"/>
      <c r="M2237" s="5"/>
      <c r="N2237" s="5"/>
      <c r="O2237" s="5"/>
      <c r="P2237" s="5" t="s">
        <v>265</v>
      </c>
      <c r="Q2237" s="78" t="s">
        <v>43</v>
      </c>
      <c r="R2237" s="78" t="s">
        <v>115</v>
      </c>
      <c r="S2237" s="30"/>
      <c r="T2237" s="5">
        <v>0</v>
      </c>
      <c r="U2237" s="30"/>
      <c r="V2237" s="5">
        <v>0</v>
      </c>
      <c r="W2237" s="30"/>
      <c r="X2237" s="5">
        <v>0</v>
      </c>
      <c r="Y2237" s="30"/>
      <c r="Z2237" s="30"/>
      <c r="AA2237" s="30"/>
      <c r="AB2237" s="30"/>
      <c r="AC2237" s="5">
        <v>0</v>
      </c>
      <c r="AD2237" s="5" t="s">
        <v>94</v>
      </c>
      <c r="AE2237" s="5">
        <v>6768</v>
      </c>
    </row>
    <row r="2238" spans="1:31" x14ac:dyDescent="0.25">
      <c r="A2238" s="5">
        <v>94153050</v>
      </c>
      <c r="B2238" s="5" t="s">
        <v>90</v>
      </c>
      <c r="C2238" s="78" t="s">
        <v>2303</v>
      </c>
      <c r="D2238" s="5" t="s">
        <v>97</v>
      </c>
      <c r="E2238" s="30">
        <v>45712</v>
      </c>
      <c r="F2238" s="5" t="s">
        <v>2</v>
      </c>
      <c r="G2238" s="78" t="s">
        <v>73</v>
      </c>
      <c r="H2238" s="78" t="s">
        <v>203</v>
      </c>
      <c r="I2238" s="78" t="s">
        <v>27</v>
      </c>
      <c r="J2238" s="5" t="s">
        <v>236</v>
      </c>
      <c r="K2238" s="5">
        <v>38</v>
      </c>
      <c r="L2238" s="5">
        <v>3786</v>
      </c>
      <c r="M2238" s="5">
        <v>76525030</v>
      </c>
      <c r="N2238" s="5">
        <v>960716189</v>
      </c>
      <c r="O2238" s="5">
        <v>27563</v>
      </c>
      <c r="P2238" s="5" t="s">
        <v>265</v>
      </c>
      <c r="Q2238" s="78" t="s">
        <v>27</v>
      </c>
      <c r="R2238" s="78" t="s">
        <v>186</v>
      </c>
      <c r="S2238" s="5"/>
      <c r="T2238" s="5">
        <v>0</v>
      </c>
      <c r="U2238" s="5"/>
      <c r="V2238" s="5">
        <v>0</v>
      </c>
      <c r="W2238" s="5"/>
      <c r="X2238" s="5">
        <v>0</v>
      </c>
      <c r="Y2238" s="30">
        <v>45715</v>
      </c>
      <c r="Z2238" s="30">
        <v>45719</v>
      </c>
      <c r="AA2238" s="30">
        <v>45726</v>
      </c>
      <c r="AB2238" s="30">
        <v>45733</v>
      </c>
      <c r="AC2238" s="5">
        <v>1</v>
      </c>
      <c r="AD2238" s="5" t="s">
        <v>94</v>
      </c>
      <c r="AE2238" s="5">
        <v>6221</v>
      </c>
    </row>
    <row r="2239" spans="1:31" x14ac:dyDescent="0.25">
      <c r="A2239" s="5">
        <v>94152479</v>
      </c>
      <c r="B2239" s="5" t="s">
        <v>110</v>
      </c>
      <c r="C2239" s="78" t="s">
        <v>3901</v>
      </c>
      <c r="D2239" s="5" t="s">
        <v>91</v>
      </c>
      <c r="E2239" s="30">
        <v>45712</v>
      </c>
      <c r="F2239" s="5" t="s">
        <v>2</v>
      </c>
      <c r="G2239" s="78" t="s">
        <v>74</v>
      </c>
      <c r="H2239" s="78" t="s">
        <v>203</v>
      </c>
      <c r="I2239" s="78"/>
      <c r="J2239" s="5" t="s">
        <v>236</v>
      </c>
      <c r="K2239" s="5">
        <v>38</v>
      </c>
      <c r="L2239" s="5">
        <v>3718</v>
      </c>
      <c r="M2239" s="5">
        <v>73138203</v>
      </c>
      <c r="N2239" s="5">
        <v>962119700</v>
      </c>
      <c r="O2239" s="5">
        <v>27563</v>
      </c>
      <c r="P2239" s="5" t="s">
        <v>265</v>
      </c>
      <c r="Q2239" s="78" t="s">
        <v>51</v>
      </c>
      <c r="R2239" s="78" t="s">
        <v>115</v>
      </c>
      <c r="S2239" s="30"/>
      <c r="T2239" s="5">
        <v>0</v>
      </c>
      <c r="U2239" s="30"/>
      <c r="V2239" s="5">
        <v>0</v>
      </c>
      <c r="W2239" s="5"/>
      <c r="X2239" s="5">
        <v>0</v>
      </c>
      <c r="Y2239" s="30"/>
      <c r="Z2239" s="30"/>
      <c r="AA2239" s="30"/>
      <c r="AB2239" s="5"/>
      <c r="AC2239" s="5">
        <v>0</v>
      </c>
      <c r="AD2239" s="5" t="s">
        <v>94</v>
      </c>
      <c r="AE2239" s="5"/>
    </row>
    <row r="2240" spans="1:31" x14ac:dyDescent="0.25">
      <c r="A2240" s="5">
        <v>94153278</v>
      </c>
      <c r="B2240" s="5" t="s">
        <v>90</v>
      </c>
      <c r="C2240" s="78" t="s">
        <v>178</v>
      </c>
      <c r="D2240" s="5" t="s">
        <v>97</v>
      </c>
      <c r="E2240" s="30">
        <v>45712</v>
      </c>
      <c r="F2240" s="5" t="s">
        <v>2</v>
      </c>
      <c r="G2240" s="78" t="s">
        <v>73</v>
      </c>
      <c r="H2240" s="78" t="s">
        <v>152</v>
      </c>
      <c r="I2240" s="78"/>
      <c r="J2240" s="5" t="s">
        <v>236</v>
      </c>
      <c r="K2240" s="5">
        <v>38</v>
      </c>
      <c r="L2240" s="5">
        <v>3450</v>
      </c>
      <c r="M2240" s="5">
        <v>42219001</v>
      </c>
      <c r="N2240" s="5">
        <v>987833194</v>
      </c>
      <c r="O2240" s="5">
        <v>18306</v>
      </c>
      <c r="P2240" s="5" t="s">
        <v>265</v>
      </c>
      <c r="Q2240" s="78" t="s">
        <v>201</v>
      </c>
      <c r="R2240" s="78" t="s">
        <v>111</v>
      </c>
      <c r="S2240" s="30">
        <v>45713</v>
      </c>
      <c r="T2240" s="5">
        <v>1</v>
      </c>
      <c r="U2240" s="30">
        <v>45713</v>
      </c>
      <c r="V2240" s="5">
        <v>1</v>
      </c>
      <c r="W2240" s="30"/>
      <c r="X2240" s="5">
        <v>0</v>
      </c>
      <c r="Y2240" s="5"/>
      <c r="Z2240" s="5"/>
      <c r="AA2240" s="5"/>
      <c r="AB2240" s="5"/>
      <c r="AC2240" s="5">
        <v>0</v>
      </c>
      <c r="AD2240" s="5" t="s">
        <v>94</v>
      </c>
      <c r="AE2240" s="5"/>
    </row>
    <row r="2241" spans="1:31" x14ac:dyDescent="0.25">
      <c r="A2241" s="5">
        <v>94152423</v>
      </c>
      <c r="B2241" s="5" t="s">
        <v>90</v>
      </c>
      <c r="C2241" s="78" t="s">
        <v>166</v>
      </c>
      <c r="D2241" s="5" t="s">
        <v>97</v>
      </c>
      <c r="E2241" s="30">
        <v>45712</v>
      </c>
      <c r="F2241" s="5" t="s">
        <v>2</v>
      </c>
      <c r="G2241" s="78" t="s">
        <v>74</v>
      </c>
      <c r="H2241" s="78" t="s">
        <v>152</v>
      </c>
      <c r="I2241" s="78"/>
      <c r="J2241" s="5" t="s">
        <v>236</v>
      </c>
      <c r="K2241" s="5">
        <v>39</v>
      </c>
      <c r="L2241" s="5">
        <v>3620</v>
      </c>
      <c r="M2241" s="5">
        <v>72415751</v>
      </c>
      <c r="N2241" s="5">
        <v>974997538</v>
      </c>
      <c r="O2241" s="5">
        <v>18306</v>
      </c>
      <c r="P2241" s="5" t="s">
        <v>265</v>
      </c>
      <c r="Q2241" s="78" t="s">
        <v>51</v>
      </c>
      <c r="R2241" s="78" t="s">
        <v>115</v>
      </c>
      <c r="S2241" s="30">
        <v>45712</v>
      </c>
      <c r="T2241" s="5">
        <v>1</v>
      </c>
      <c r="U2241" s="30">
        <v>45712</v>
      </c>
      <c r="V2241" s="5">
        <v>1</v>
      </c>
      <c r="W2241" s="5"/>
      <c r="X2241" s="5">
        <v>0</v>
      </c>
      <c r="Y2241" s="30">
        <v>45715</v>
      </c>
      <c r="Z2241" s="30">
        <v>45722</v>
      </c>
      <c r="AA2241" s="30">
        <v>45729</v>
      </c>
      <c r="AB2241" s="5"/>
      <c r="AC2241" s="5">
        <v>0</v>
      </c>
      <c r="AD2241" s="5" t="s">
        <v>94</v>
      </c>
      <c r="AE2241" s="5"/>
    </row>
    <row r="2242" spans="1:31" x14ac:dyDescent="0.25">
      <c r="A2242" s="5">
        <v>94152612</v>
      </c>
      <c r="B2242" s="5" t="s">
        <v>90</v>
      </c>
      <c r="C2242" s="78" t="s">
        <v>410</v>
      </c>
      <c r="D2242" s="5" t="s">
        <v>91</v>
      </c>
      <c r="E2242" s="30">
        <v>45712</v>
      </c>
      <c r="F2242" s="5" t="s">
        <v>2</v>
      </c>
      <c r="G2242" s="78" t="s">
        <v>74</v>
      </c>
      <c r="H2242" s="78" t="s">
        <v>102</v>
      </c>
      <c r="I2242" s="78"/>
      <c r="J2242" s="5" t="s">
        <v>93</v>
      </c>
      <c r="K2242" s="5">
        <v>39</v>
      </c>
      <c r="L2242" s="5">
        <v>3725</v>
      </c>
      <c r="M2242" s="5">
        <v>70719063</v>
      </c>
      <c r="N2242" s="5">
        <v>974645098</v>
      </c>
      <c r="O2242" s="5">
        <v>6220</v>
      </c>
      <c r="P2242" s="5" t="s">
        <v>265</v>
      </c>
      <c r="Q2242" s="78" t="s">
        <v>23</v>
      </c>
      <c r="R2242" s="78" t="s">
        <v>111</v>
      </c>
      <c r="S2242" s="30">
        <v>45712</v>
      </c>
      <c r="T2242" s="5">
        <v>1</v>
      </c>
      <c r="U2242" s="30">
        <v>45712</v>
      </c>
      <c r="V2242" s="5">
        <v>1</v>
      </c>
      <c r="W2242" s="30">
        <v>45714</v>
      </c>
      <c r="X2242" s="5">
        <v>1</v>
      </c>
      <c r="Y2242" s="30">
        <v>45717</v>
      </c>
      <c r="Z2242" s="30">
        <v>45720</v>
      </c>
      <c r="AA2242" s="30">
        <v>45727</v>
      </c>
      <c r="AB2242" s="30">
        <v>45734</v>
      </c>
      <c r="AC2242" s="5">
        <v>1</v>
      </c>
      <c r="AD2242" s="5" t="s">
        <v>113</v>
      </c>
      <c r="AE2242" s="5"/>
    </row>
    <row r="2243" spans="1:31" x14ac:dyDescent="0.25">
      <c r="A2243" s="5">
        <v>94154164</v>
      </c>
      <c r="B2243" s="5" t="s">
        <v>90</v>
      </c>
      <c r="C2243" s="78" t="s">
        <v>2307</v>
      </c>
      <c r="D2243" s="5" t="s">
        <v>91</v>
      </c>
      <c r="E2243" s="30">
        <v>45712</v>
      </c>
      <c r="F2243" s="5" t="s">
        <v>2</v>
      </c>
      <c r="G2243" s="78" t="s">
        <v>73</v>
      </c>
      <c r="H2243" s="78" t="s">
        <v>102</v>
      </c>
      <c r="I2243" s="78" t="s">
        <v>27</v>
      </c>
      <c r="J2243" s="5" t="s">
        <v>93</v>
      </c>
      <c r="K2243" s="5">
        <v>40</v>
      </c>
      <c r="L2243" s="5">
        <v>3975</v>
      </c>
      <c r="M2243" s="5">
        <v>73193798</v>
      </c>
      <c r="N2243" s="5">
        <v>902775733</v>
      </c>
      <c r="O2243" s="5">
        <v>5847</v>
      </c>
      <c r="P2243" s="5" t="s">
        <v>265</v>
      </c>
      <c r="Q2243" s="78" t="s">
        <v>27</v>
      </c>
      <c r="R2243" s="78" t="s">
        <v>186</v>
      </c>
      <c r="S2243" s="30">
        <v>45712</v>
      </c>
      <c r="T2243" s="5">
        <v>1</v>
      </c>
      <c r="U2243" s="30">
        <v>45712</v>
      </c>
      <c r="V2243" s="5">
        <v>1</v>
      </c>
      <c r="W2243" s="30">
        <v>45715</v>
      </c>
      <c r="X2243" s="5">
        <v>1</v>
      </c>
      <c r="Y2243" s="30">
        <v>45715</v>
      </c>
      <c r="Z2243" s="30">
        <v>45719</v>
      </c>
      <c r="AA2243" s="30">
        <v>45726</v>
      </c>
      <c r="AB2243" s="30">
        <v>45733</v>
      </c>
      <c r="AC2243" s="5">
        <v>1</v>
      </c>
      <c r="AD2243" s="5" t="s">
        <v>113</v>
      </c>
      <c r="AE2243" s="5">
        <v>6221</v>
      </c>
    </row>
    <row r="2244" spans="1:31" x14ac:dyDescent="0.25">
      <c r="A2244" s="5">
        <v>94153320</v>
      </c>
      <c r="B2244" s="5" t="s">
        <v>90</v>
      </c>
      <c r="C2244" s="78" t="s">
        <v>3903</v>
      </c>
      <c r="D2244" s="5" t="s">
        <v>91</v>
      </c>
      <c r="E2244" s="30">
        <v>45712</v>
      </c>
      <c r="F2244" s="5" t="s">
        <v>2</v>
      </c>
      <c r="G2244" s="78" t="s">
        <v>78</v>
      </c>
      <c r="H2244" s="78" t="s">
        <v>98</v>
      </c>
      <c r="I2244" s="78" t="s">
        <v>56</v>
      </c>
      <c r="J2244" s="5" t="s">
        <v>93</v>
      </c>
      <c r="K2244" s="5">
        <v>38</v>
      </c>
      <c r="L2244" s="5">
        <v>3135</v>
      </c>
      <c r="M2244" s="5">
        <v>72661508</v>
      </c>
      <c r="N2244" s="5">
        <v>919768878</v>
      </c>
      <c r="O2244" s="5">
        <v>7314</v>
      </c>
      <c r="P2244" s="5" t="s">
        <v>265</v>
      </c>
      <c r="Q2244" s="78" t="s">
        <v>56</v>
      </c>
      <c r="R2244" s="78" t="s">
        <v>78</v>
      </c>
      <c r="S2244" s="30">
        <v>45712</v>
      </c>
      <c r="T2244" s="5">
        <v>1</v>
      </c>
      <c r="U2244" s="30">
        <v>45712</v>
      </c>
      <c r="V2244" s="5">
        <v>1</v>
      </c>
      <c r="W2244" s="30">
        <v>45715</v>
      </c>
      <c r="X2244" s="5">
        <v>1</v>
      </c>
      <c r="Y2244" s="30">
        <v>45717</v>
      </c>
      <c r="Z2244" s="30">
        <v>45721</v>
      </c>
      <c r="AA2244" s="30">
        <v>45728</v>
      </c>
      <c r="AB2244" s="30">
        <v>45735</v>
      </c>
      <c r="AC2244" s="5">
        <v>1</v>
      </c>
      <c r="AD2244" s="5" t="s">
        <v>113</v>
      </c>
      <c r="AE2244" s="5">
        <v>7314</v>
      </c>
    </row>
    <row r="2245" spans="1:31" x14ac:dyDescent="0.25">
      <c r="A2245" s="5">
        <v>94152781</v>
      </c>
      <c r="B2245" s="5" t="s">
        <v>90</v>
      </c>
      <c r="C2245" s="78" t="s">
        <v>2305</v>
      </c>
      <c r="D2245" s="5" t="s">
        <v>91</v>
      </c>
      <c r="E2245" s="30">
        <v>45712</v>
      </c>
      <c r="F2245" s="5" t="s">
        <v>2</v>
      </c>
      <c r="G2245" s="78" t="s">
        <v>73</v>
      </c>
      <c r="H2245" s="78" t="s">
        <v>202</v>
      </c>
      <c r="I2245" s="78" t="s">
        <v>31</v>
      </c>
      <c r="J2245" s="5" t="s">
        <v>236</v>
      </c>
      <c r="K2245" s="5"/>
      <c r="L2245" s="5"/>
      <c r="M2245" s="5"/>
      <c r="N2245" s="5"/>
      <c r="O2245" s="5"/>
      <c r="P2245" s="5" t="s">
        <v>265</v>
      </c>
      <c r="Q2245" s="78" t="s">
        <v>31</v>
      </c>
      <c r="R2245" s="78" t="s">
        <v>186</v>
      </c>
      <c r="S2245" s="30"/>
      <c r="T2245" s="5">
        <v>0</v>
      </c>
      <c r="U2245" s="30"/>
      <c r="V2245" s="5">
        <v>0</v>
      </c>
      <c r="W2245" s="30"/>
      <c r="X2245" s="5">
        <v>0</v>
      </c>
      <c r="Y2245" s="30">
        <v>45717</v>
      </c>
      <c r="Z2245" s="30">
        <v>45721</v>
      </c>
      <c r="AA2245" s="30">
        <v>45728</v>
      </c>
      <c r="AB2245" s="30">
        <v>45735</v>
      </c>
      <c r="AC2245" s="5">
        <v>1</v>
      </c>
      <c r="AD2245" s="5" t="s">
        <v>94</v>
      </c>
      <c r="AE2245" s="5">
        <v>6223</v>
      </c>
    </row>
    <row r="2246" spans="1:31" x14ac:dyDescent="0.25">
      <c r="A2246" s="5">
        <v>94152449</v>
      </c>
      <c r="B2246" s="5" t="s">
        <v>90</v>
      </c>
      <c r="C2246" s="78" t="s">
        <v>825</v>
      </c>
      <c r="D2246" s="5" t="s">
        <v>91</v>
      </c>
      <c r="E2246" s="30">
        <v>45712</v>
      </c>
      <c r="F2246" s="5" t="s">
        <v>2</v>
      </c>
      <c r="G2246" s="78" t="s">
        <v>78</v>
      </c>
      <c r="H2246" s="78" t="s">
        <v>117</v>
      </c>
      <c r="I2246" s="78" t="s">
        <v>62</v>
      </c>
      <c r="J2246" s="5" t="s">
        <v>93</v>
      </c>
      <c r="K2246" s="5">
        <v>38</v>
      </c>
      <c r="L2246" s="5">
        <v>3390</v>
      </c>
      <c r="M2246" s="5">
        <v>77151048</v>
      </c>
      <c r="N2246" s="5">
        <v>964810460</v>
      </c>
      <c r="O2246" s="5">
        <v>6262</v>
      </c>
      <c r="P2246" s="5" t="s">
        <v>265</v>
      </c>
      <c r="Q2246" s="78" t="s">
        <v>62</v>
      </c>
      <c r="R2246" s="78" t="s">
        <v>78</v>
      </c>
      <c r="S2246" s="30">
        <v>45712</v>
      </c>
      <c r="T2246" s="5">
        <v>1</v>
      </c>
      <c r="U2246" s="30">
        <v>45712</v>
      </c>
      <c r="V2246" s="5">
        <v>1</v>
      </c>
      <c r="W2246" s="30">
        <v>45714</v>
      </c>
      <c r="X2246" s="5">
        <v>1</v>
      </c>
      <c r="Y2246" s="30">
        <v>45715</v>
      </c>
      <c r="Z2246" s="30">
        <v>45720</v>
      </c>
      <c r="AA2246" s="30">
        <v>45727</v>
      </c>
      <c r="AB2246" s="30">
        <v>45734</v>
      </c>
      <c r="AC2246" s="5">
        <v>1</v>
      </c>
      <c r="AD2246" s="5" t="s">
        <v>113</v>
      </c>
      <c r="AE2246" s="5">
        <v>6262</v>
      </c>
    </row>
    <row r="2247" spans="1:31" x14ac:dyDescent="0.25">
      <c r="A2247" s="5">
        <v>94152221</v>
      </c>
      <c r="B2247" s="5" t="s">
        <v>90</v>
      </c>
      <c r="C2247" s="78" t="s">
        <v>824</v>
      </c>
      <c r="D2247" s="5" t="s">
        <v>91</v>
      </c>
      <c r="E2247" s="30">
        <v>45712</v>
      </c>
      <c r="F2247" s="5" t="s">
        <v>2</v>
      </c>
      <c r="G2247" s="78" t="s">
        <v>78</v>
      </c>
      <c r="H2247" s="78" t="s">
        <v>104</v>
      </c>
      <c r="I2247" s="78" t="s">
        <v>57</v>
      </c>
      <c r="J2247" s="5" t="s">
        <v>93</v>
      </c>
      <c r="K2247" s="5">
        <v>39</v>
      </c>
      <c r="L2247" s="5">
        <v>3315</v>
      </c>
      <c r="M2247" s="5">
        <v>72321532</v>
      </c>
      <c r="N2247" s="5">
        <v>940125504</v>
      </c>
      <c r="O2247" s="5">
        <v>6266</v>
      </c>
      <c r="P2247" s="5" t="s">
        <v>265</v>
      </c>
      <c r="Q2247" s="78" t="s">
        <v>57</v>
      </c>
      <c r="R2247" s="78" t="s">
        <v>78</v>
      </c>
      <c r="S2247" s="30">
        <v>45712</v>
      </c>
      <c r="T2247" s="5">
        <v>1</v>
      </c>
      <c r="U2247" s="30">
        <v>45712</v>
      </c>
      <c r="V2247" s="5">
        <v>1</v>
      </c>
      <c r="W2247" s="30">
        <v>45714</v>
      </c>
      <c r="X2247" s="5">
        <v>1</v>
      </c>
      <c r="Y2247" s="30">
        <v>45715</v>
      </c>
      <c r="Z2247" s="30">
        <v>45719</v>
      </c>
      <c r="AA2247" s="30">
        <v>45726</v>
      </c>
      <c r="AB2247" s="30">
        <v>45733</v>
      </c>
      <c r="AC2247" s="5">
        <v>1</v>
      </c>
      <c r="AD2247" s="5" t="s">
        <v>113</v>
      </c>
      <c r="AE2247" s="5">
        <v>6266</v>
      </c>
    </row>
    <row r="2248" spans="1:31" x14ac:dyDescent="0.25">
      <c r="A2248" s="5">
        <v>94152958</v>
      </c>
      <c r="B2248" s="5" t="s">
        <v>90</v>
      </c>
      <c r="C2248" s="78" t="s">
        <v>2296</v>
      </c>
      <c r="D2248" s="5" t="s">
        <v>91</v>
      </c>
      <c r="E2248" s="30">
        <v>45712</v>
      </c>
      <c r="F2248" s="5" t="s">
        <v>2</v>
      </c>
      <c r="G2248" s="78" t="s">
        <v>79</v>
      </c>
      <c r="H2248" s="78" t="s">
        <v>100</v>
      </c>
      <c r="I2248" s="78" t="s">
        <v>67</v>
      </c>
      <c r="J2248" s="5" t="s">
        <v>93</v>
      </c>
      <c r="K2248" s="5">
        <v>40</v>
      </c>
      <c r="L2248" s="5">
        <v>3400</v>
      </c>
      <c r="M2248" s="5">
        <v>60028099</v>
      </c>
      <c r="N2248" s="5">
        <v>903251899</v>
      </c>
      <c r="O2248" s="5">
        <v>6260</v>
      </c>
      <c r="P2248" s="5" t="s">
        <v>265</v>
      </c>
      <c r="Q2248" s="78" t="s">
        <v>67</v>
      </c>
      <c r="R2248" s="78" t="s">
        <v>78</v>
      </c>
      <c r="S2248" s="30">
        <v>45712</v>
      </c>
      <c r="T2248" s="5">
        <v>1</v>
      </c>
      <c r="U2248" s="30">
        <v>45712</v>
      </c>
      <c r="V2248" s="5">
        <v>1</v>
      </c>
      <c r="W2248" s="30">
        <v>45716</v>
      </c>
      <c r="X2248" s="5">
        <v>1</v>
      </c>
      <c r="Y2248" s="30">
        <v>45717</v>
      </c>
      <c r="Z2248" s="30">
        <v>45721</v>
      </c>
      <c r="AA2248" s="30">
        <v>45728</v>
      </c>
      <c r="AB2248" s="30">
        <v>45735</v>
      </c>
      <c r="AC2248" s="5">
        <v>1</v>
      </c>
      <c r="AD2248" s="5" t="s">
        <v>113</v>
      </c>
      <c r="AE2248" s="5">
        <v>6260</v>
      </c>
    </row>
    <row r="2249" spans="1:31" x14ac:dyDescent="0.25">
      <c r="A2249" s="5">
        <v>94153305</v>
      </c>
      <c r="B2249" s="5" t="s">
        <v>90</v>
      </c>
      <c r="C2249" s="78" t="s">
        <v>2921</v>
      </c>
      <c r="D2249" s="5" t="s">
        <v>91</v>
      </c>
      <c r="E2249" s="30">
        <v>45712</v>
      </c>
      <c r="F2249" s="5" t="s">
        <v>2</v>
      </c>
      <c r="G2249" s="78" t="s">
        <v>78</v>
      </c>
      <c r="H2249" s="78" t="s">
        <v>144</v>
      </c>
      <c r="I2249" s="78"/>
      <c r="J2249" s="5" t="s">
        <v>93</v>
      </c>
      <c r="K2249" s="5">
        <v>39</v>
      </c>
      <c r="L2249" s="5">
        <v>3405</v>
      </c>
      <c r="M2249" s="5">
        <v>73745048</v>
      </c>
      <c r="N2249" s="5">
        <v>968695887</v>
      </c>
      <c r="O2249" s="5">
        <v>6256</v>
      </c>
      <c r="P2249" s="5" t="s">
        <v>265</v>
      </c>
      <c r="Q2249" s="78" t="s">
        <v>25</v>
      </c>
      <c r="R2249" s="78" t="s">
        <v>111</v>
      </c>
      <c r="S2249" s="30">
        <v>45713</v>
      </c>
      <c r="T2249" s="5">
        <v>1</v>
      </c>
      <c r="U2249" s="30">
        <v>45713</v>
      </c>
      <c r="V2249" s="5">
        <v>1</v>
      </c>
      <c r="W2249" s="30">
        <v>45716</v>
      </c>
      <c r="X2249" s="5">
        <v>1</v>
      </c>
      <c r="Y2249" s="30">
        <v>45716</v>
      </c>
      <c r="Z2249" s="30">
        <v>45720</v>
      </c>
      <c r="AA2249" s="30"/>
      <c r="AB2249" s="30"/>
      <c r="AC2249" s="5">
        <v>0</v>
      </c>
      <c r="AD2249" s="5" t="s">
        <v>94</v>
      </c>
      <c r="AE2249" s="5"/>
    </row>
    <row r="2250" spans="1:31" x14ac:dyDescent="0.25">
      <c r="A2250" s="5">
        <v>94152798</v>
      </c>
      <c r="B2250" s="5" t="s">
        <v>90</v>
      </c>
      <c r="C2250" s="78" t="s">
        <v>3902</v>
      </c>
      <c r="D2250" s="5" t="s">
        <v>97</v>
      </c>
      <c r="E2250" s="30">
        <v>45712</v>
      </c>
      <c r="F2250" s="5" t="s">
        <v>2</v>
      </c>
      <c r="G2250" s="78" t="s">
        <v>78</v>
      </c>
      <c r="H2250" s="78" t="s">
        <v>92</v>
      </c>
      <c r="I2250" s="78" t="s">
        <v>65</v>
      </c>
      <c r="J2250" s="5" t="s">
        <v>93</v>
      </c>
      <c r="K2250" s="5"/>
      <c r="L2250" s="5"/>
      <c r="M2250" s="5"/>
      <c r="N2250" s="5"/>
      <c r="O2250" s="5"/>
      <c r="P2250" s="5" t="s">
        <v>265</v>
      </c>
      <c r="Q2250" s="78" t="s">
        <v>65</v>
      </c>
      <c r="R2250" s="78" t="s">
        <v>78</v>
      </c>
      <c r="S2250" s="30"/>
      <c r="T2250" s="5">
        <v>0</v>
      </c>
      <c r="U2250" s="30"/>
      <c r="V2250" s="5">
        <v>0</v>
      </c>
      <c r="W2250" s="30"/>
      <c r="X2250" s="5">
        <v>0</v>
      </c>
      <c r="Y2250" s="30">
        <v>45717</v>
      </c>
      <c r="Z2250" s="30">
        <v>45721</v>
      </c>
      <c r="AA2250" s="30">
        <v>45728</v>
      </c>
      <c r="AB2250" s="30">
        <v>45735</v>
      </c>
      <c r="AC2250" s="5">
        <v>1</v>
      </c>
      <c r="AD2250" s="5" t="s">
        <v>94</v>
      </c>
      <c r="AE2250" s="5">
        <v>6256</v>
      </c>
    </row>
    <row r="2251" spans="1:31" x14ac:dyDescent="0.25">
      <c r="A2251" s="5">
        <v>94153441</v>
      </c>
      <c r="B2251" s="5" t="s">
        <v>90</v>
      </c>
      <c r="C2251" s="78" t="s">
        <v>2322</v>
      </c>
      <c r="D2251" s="5" t="s">
        <v>91</v>
      </c>
      <c r="E2251" s="30">
        <v>45713</v>
      </c>
      <c r="F2251" s="5" t="s">
        <v>2</v>
      </c>
      <c r="G2251" s="78" t="s">
        <v>78</v>
      </c>
      <c r="H2251" s="78" t="s">
        <v>98</v>
      </c>
      <c r="I2251" s="78" t="s">
        <v>64</v>
      </c>
      <c r="J2251" s="5" t="s">
        <v>93</v>
      </c>
      <c r="K2251" s="5">
        <v>40</v>
      </c>
      <c r="L2251" s="5">
        <v>3360</v>
      </c>
      <c r="M2251" s="5">
        <v>61013058</v>
      </c>
      <c r="N2251" s="5">
        <v>934750230</v>
      </c>
      <c r="O2251" s="5">
        <v>6255</v>
      </c>
      <c r="P2251" s="5" t="s">
        <v>265</v>
      </c>
      <c r="Q2251" s="78" t="s">
        <v>64</v>
      </c>
      <c r="R2251" s="78" t="s">
        <v>78</v>
      </c>
      <c r="S2251" s="30">
        <v>45713</v>
      </c>
      <c r="T2251" s="5">
        <v>1</v>
      </c>
      <c r="U2251" s="30">
        <v>45713</v>
      </c>
      <c r="V2251" s="5">
        <v>1</v>
      </c>
      <c r="W2251" s="30">
        <v>45716</v>
      </c>
      <c r="X2251" s="5">
        <v>1</v>
      </c>
      <c r="Y2251" s="30">
        <v>45716</v>
      </c>
      <c r="Z2251" s="30"/>
      <c r="AA2251" s="30"/>
      <c r="AB2251" s="30"/>
      <c r="AC2251" s="5">
        <v>0</v>
      </c>
      <c r="AD2251" s="5" t="s">
        <v>94</v>
      </c>
      <c r="AE2251" s="5">
        <v>6255</v>
      </c>
    </row>
    <row r="2252" spans="1:31" x14ac:dyDescent="0.25">
      <c r="A2252" s="5">
        <v>94153524</v>
      </c>
      <c r="B2252" s="5" t="s">
        <v>90</v>
      </c>
      <c r="C2252" s="78" t="s">
        <v>2321</v>
      </c>
      <c r="D2252" s="5" t="s">
        <v>97</v>
      </c>
      <c r="E2252" s="30">
        <v>45713</v>
      </c>
      <c r="F2252" s="5" t="s">
        <v>2</v>
      </c>
      <c r="G2252" s="78" t="s">
        <v>78</v>
      </c>
      <c r="H2252" s="78" t="s">
        <v>100</v>
      </c>
      <c r="I2252" s="78" t="s">
        <v>65</v>
      </c>
      <c r="J2252" s="5" t="s">
        <v>93</v>
      </c>
      <c r="K2252" s="5">
        <v>38</v>
      </c>
      <c r="L2252" s="5">
        <v>3375</v>
      </c>
      <c r="M2252" s="5">
        <v>73402353</v>
      </c>
      <c r="N2252" s="5">
        <v>955329636</v>
      </c>
      <c r="O2252" s="5">
        <v>6256</v>
      </c>
      <c r="P2252" s="5" t="s">
        <v>265</v>
      </c>
      <c r="Q2252" s="78" t="s">
        <v>65</v>
      </c>
      <c r="R2252" s="78" t="s">
        <v>78</v>
      </c>
      <c r="S2252" s="30">
        <v>45713</v>
      </c>
      <c r="T2252" s="5">
        <v>1</v>
      </c>
      <c r="U2252" s="30">
        <v>45713</v>
      </c>
      <c r="V2252" s="5">
        <v>1</v>
      </c>
      <c r="W2252" s="30">
        <v>45715</v>
      </c>
      <c r="X2252" s="5">
        <v>1</v>
      </c>
      <c r="Y2252" s="30">
        <v>45716</v>
      </c>
      <c r="Z2252" s="30">
        <v>45720</v>
      </c>
      <c r="AA2252" s="30">
        <v>45727</v>
      </c>
      <c r="AB2252" s="30">
        <v>45734</v>
      </c>
      <c r="AC2252" s="5">
        <v>1</v>
      </c>
      <c r="AD2252" s="5" t="s">
        <v>113</v>
      </c>
      <c r="AE2252" s="5">
        <v>6256</v>
      </c>
    </row>
    <row r="2253" spans="1:31" x14ac:dyDescent="0.25">
      <c r="A2253" s="5">
        <v>94154528</v>
      </c>
      <c r="B2253" s="5" t="s">
        <v>90</v>
      </c>
      <c r="C2253" s="78" t="s">
        <v>2927</v>
      </c>
      <c r="D2253" s="5" t="s">
        <v>97</v>
      </c>
      <c r="E2253" s="30">
        <v>45713</v>
      </c>
      <c r="F2253" s="5" t="s">
        <v>2</v>
      </c>
      <c r="G2253" s="78" t="s">
        <v>78</v>
      </c>
      <c r="H2253" s="78" t="s">
        <v>98</v>
      </c>
      <c r="I2253" s="78" t="s">
        <v>65</v>
      </c>
      <c r="J2253" s="5" t="s">
        <v>93</v>
      </c>
      <c r="K2253" s="5">
        <v>37</v>
      </c>
      <c r="L2253" s="5">
        <v>3030</v>
      </c>
      <c r="M2253" s="5">
        <v>46008282</v>
      </c>
      <c r="N2253" s="5">
        <v>913436894</v>
      </c>
      <c r="O2253" s="5">
        <v>6256</v>
      </c>
      <c r="P2253" s="5" t="s">
        <v>265</v>
      </c>
      <c r="Q2253" s="78" t="s">
        <v>65</v>
      </c>
      <c r="R2253" s="78" t="s">
        <v>78</v>
      </c>
      <c r="S2253" s="30">
        <v>45714</v>
      </c>
      <c r="T2253" s="5">
        <v>1</v>
      </c>
      <c r="U2253" s="30">
        <v>45714</v>
      </c>
      <c r="V2253" s="5">
        <v>1</v>
      </c>
      <c r="W2253" s="30">
        <v>45717</v>
      </c>
      <c r="X2253" s="5">
        <v>1</v>
      </c>
      <c r="Y2253" s="30">
        <v>45717</v>
      </c>
      <c r="Z2253" s="30">
        <v>45721</v>
      </c>
      <c r="AA2253" s="30">
        <v>45728</v>
      </c>
      <c r="AB2253" s="30">
        <v>45735</v>
      </c>
      <c r="AC2253" s="5">
        <v>1</v>
      </c>
      <c r="AD2253" s="5" t="s">
        <v>113</v>
      </c>
      <c r="AE2253" s="5">
        <v>6256</v>
      </c>
    </row>
    <row r="2254" spans="1:31" x14ac:dyDescent="0.25">
      <c r="A2254" s="5">
        <v>94153540</v>
      </c>
      <c r="B2254" s="5" t="s">
        <v>90</v>
      </c>
      <c r="C2254" s="78" t="s">
        <v>3905</v>
      </c>
      <c r="D2254" s="5" t="s">
        <v>97</v>
      </c>
      <c r="E2254" s="30">
        <v>45713</v>
      </c>
      <c r="F2254" s="5" t="s">
        <v>2</v>
      </c>
      <c r="G2254" s="78" t="s">
        <v>78</v>
      </c>
      <c r="H2254" s="78" t="s">
        <v>98</v>
      </c>
      <c r="I2254" s="78" t="s">
        <v>59</v>
      </c>
      <c r="J2254" s="5" t="s">
        <v>93</v>
      </c>
      <c r="K2254" s="5">
        <v>39</v>
      </c>
      <c r="L2254" s="5">
        <v>3455</v>
      </c>
      <c r="M2254" s="5">
        <v>70862316</v>
      </c>
      <c r="N2254" s="5">
        <v>987111519</v>
      </c>
      <c r="O2254" s="5">
        <v>6255</v>
      </c>
      <c r="P2254" s="5" t="s">
        <v>265</v>
      </c>
      <c r="Q2254" s="78" t="s">
        <v>59</v>
      </c>
      <c r="R2254" s="78" t="s">
        <v>78</v>
      </c>
      <c r="S2254" s="30">
        <v>45713</v>
      </c>
      <c r="T2254" s="5">
        <v>1</v>
      </c>
      <c r="U2254" s="30">
        <v>45713</v>
      </c>
      <c r="V2254" s="5">
        <v>1</v>
      </c>
      <c r="W2254" s="5"/>
      <c r="X2254" s="5">
        <v>0</v>
      </c>
      <c r="Y2254" s="30">
        <v>45717</v>
      </c>
      <c r="Z2254" s="30">
        <v>45721</v>
      </c>
      <c r="AA2254" s="30">
        <v>45728</v>
      </c>
      <c r="AB2254" s="30"/>
      <c r="AC2254" s="5">
        <v>0</v>
      </c>
      <c r="AD2254" s="5" t="s">
        <v>94</v>
      </c>
      <c r="AE2254" s="5">
        <v>6267</v>
      </c>
    </row>
    <row r="2255" spans="1:31" x14ac:dyDescent="0.25">
      <c r="A2255" s="5">
        <v>94154387</v>
      </c>
      <c r="B2255" s="5" t="s">
        <v>90</v>
      </c>
      <c r="C2255" s="78" t="s">
        <v>2318</v>
      </c>
      <c r="D2255" s="5" t="s">
        <v>91</v>
      </c>
      <c r="E2255" s="30">
        <v>45713</v>
      </c>
      <c r="F2255" s="5" t="s">
        <v>2</v>
      </c>
      <c r="G2255" s="78" t="s">
        <v>79</v>
      </c>
      <c r="H2255" s="78" t="s">
        <v>103</v>
      </c>
      <c r="I2255" s="78" t="s">
        <v>67</v>
      </c>
      <c r="J2255" s="5" t="s">
        <v>93</v>
      </c>
      <c r="K2255" s="5">
        <v>39</v>
      </c>
      <c r="L2255" s="5">
        <v>3170</v>
      </c>
      <c r="M2255" s="5">
        <v>78009318</v>
      </c>
      <c r="N2255" s="5">
        <v>965229062</v>
      </c>
      <c r="O2255" s="5">
        <v>6260</v>
      </c>
      <c r="P2255" s="5" t="s">
        <v>265</v>
      </c>
      <c r="Q2255" s="78" t="s">
        <v>67</v>
      </c>
      <c r="R2255" s="78" t="s">
        <v>78</v>
      </c>
      <c r="S2255" s="30">
        <v>45714</v>
      </c>
      <c r="T2255" s="5">
        <v>1</v>
      </c>
      <c r="U2255" s="30">
        <v>45714</v>
      </c>
      <c r="V2255" s="5">
        <v>1</v>
      </c>
      <c r="W2255" s="30">
        <v>45716</v>
      </c>
      <c r="X2255" s="5">
        <v>1</v>
      </c>
      <c r="Y2255" s="30">
        <v>45717</v>
      </c>
      <c r="Z2255" s="30">
        <v>45721</v>
      </c>
      <c r="AA2255" s="30">
        <v>45728</v>
      </c>
      <c r="AB2255" s="30">
        <v>45735</v>
      </c>
      <c r="AC2255" s="5">
        <v>1</v>
      </c>
      <c r="AD2255" s="5" t="s">
        <v>113</v>
      </c>
      <c r="AE2255" s="5">
        <v>6260</v>
      </c>
    </row>
    <row r="2256" spans="1:31" x14ac:dyDescent="0.25">
      <c r="A2256" s="5">
        <v>94154431</v>
      </c>
      <c r="B2256" s="5" t="s">
        <v>90</v>
      </c>
      <c r="C2256" s="78" t="s">
        <v>837</v>
      </c>
      <c r="D2256" s="5" t="s">
        <v>91</v>
      </c>
      <c r="E2256" s="30">
        <v>45713</v>
      </c>
      <c r="F2256" s="5" t="s">
        <v>2</v>
      </c>
      <c r="G2256" s="78" t="s">
        <v>78</v>
      </c>
      <c r="H2256" s="78" t="s">
        <v>98</v>
      </c>
      <c r="I2256" s="78"/>
      <c r="J2256" s="5" t="s">
        <v>93</v>
      </c>
      <c r="K2256" s="5">
        <v>39</v>
      </c>
      <c r="L2256" s="5">
        <v>3580</v>
      </c>
      <c r="M2256" s="5">
        <v>71793182</v>
      </c>
      <c r="N2256" s="5">
        <v>926415387</v>
      </c>
      <c r="O2256" s="5">
        <v>6260</v>
      </c>
      <c r="P2256" s="5" t="s">
        <v>265</v>
      </c>
      <c r="Q2256" s="78" t="s">
        <v>25</v>
      </c>
      <c r="R2256" s="78" t="s">
        <v>111</v>
      </c>
      <c r="S2256" s="30">
        <v>45713</v>
      </c>
      <c r="T2256" s="5">
        <v>1</v>
      </c>
      <c r="U2256" s="30">
        <v>45713</v>
      </c>
      <c r="V2256" s="5">
        <v>1</v>
      </c>
      <c r="W2256" s="30">
        <v>45716</v>
      </c>
      <c r="X2256" s="5">
        <v>1</v>
      </c>
      <c r="Y2256" s="30">
        <v>45716</v>
      </c>
      <c r="Z2256" s="30">
        <v>45726</v>
      </c>
      <c r="AA2256" s="30"/>
      <c r="AB2256" s="30"/>
      <c r="AC2256" s="5">
        <v>0</v>
      </c>
      <c r="AD2256" s="5" t="s">
        <v>94</v>
      </c>
      <c r="AE2256" s="5"/>
    </row>
    <row r="2257" spans="1:31" x14ac:dyDescent="0.25">
      <c r="A2257" s="5">
        <v>94154399</v>
      </c>
      <c r="B2257" s="5" t="s">
        <v>110</v>
      </c>
      <c r="C2257" s="78" t="s">
        <v>3906</v>
      </c>
      <c r="D2257" s="5" t="s">
        <v>91</v>
      </c>
      <c r="E2257" s="30">
        <v>45713</v>
      </c>
      <c r="F2257" s="5" t="s">
        <v>2</v>
      </c>
      <c r="G2257" s="78" t="s">
        <v>78</v>
      </c>
      <c r="H2257" s="78" t="s">
        <v>98</v>
      </c>
      <c r="I2257" s="78"/>
      <c r="J2257" s="5" t="s">
        <v>93</v>
      </c>
      <c r="K2257" s="5">
        <v>37</v>
      </c>
      <c r="L2257" s="5">
        <v>3495</v>
      </c>
      <c r="M2257" s="5">
        <v>48131542</v>
      </c>
      <c r="N2257" s="5">
        <v>907218347</v>
      </c>
      <c r="O2257" s="5">
        <v>6260</v>
      </c>
      <c r="P2257" s="5" t="s">
        <v>265</v>
      </c>
      <c r="Q2257" s="78" t="s">
        <v>25</v>
      </c>
      <c r="R2257" s="78" t="s">
        <v>111</v>
      </c>
      <c r="S2257" s="30">
        <v>45713</v>
      </c>
      <c r="T2257" s="5">
        <v>1</v>
      </c>
      <c r="U2257" s="30">
        <v>45713</v>
      </c>
      <c r="V2257" s="5">
        <v>1</v>
      </c>
      <c r="W2257" s="30"/>
      <c r="X2257" s="5">
        <v>0</v>
      </c>
      <c r="Y2257" s="30">
        <v>45717</v>
      </c>
      <c r="Z2257" s="30">
        <v>45721</v>
      </c>
      <c r="AA2257" s="30">
        <v>45728</v>
      </c>
      <c r="AB2257" s="30">
        <v>45736</v>
      </c>
      <c r="AC2257" s="5">
        <v>1</v>
      </c>
      <c r="AD2257" s="5" t="s">
        <v>94</v>
      </c>
      <c r="AE2257" s="5"/>
    </row>
    <row r="2258" spans="1:31" x14ac:dyDescent="0.25">
      <c r="A2258" s="5">
        <v>94154517</v>
      </c>
      <c r="B2258" s="5" t="s">
        <v>90</v>
      </c>
      <c r="C2258" s="78" t="s">
        <v>2313</v>
      </c>
      <c r="D2258" s="5" t="s">
        <v>91</v>
      </c>
      <c r="E2258" s="30">
        <v>45713</v>
      </c>
      <c r="F2258" s="5" t="s">
        <v>2</v>
      </c>
      <c r="G2258" s="78" t="s">
        <v>78</v>
      </c>
      <c r="H2258" s="78" t="s">
        <v>98</v>
      </c>
      <c r="I2258" s="78" t="s">
        <v>60</v>
      </c>
      <c r="J2258" s="5" t="s">
        <v>93</v>
      </c>
      <c r="K2258" s="5">
        <v>39</v>
      </c>
      <c r="L2258" s="5">
        <v>3250</v>
      </c>
      <c r="M2258" s="5">
        <v>40117066</v>
      </c>
      <c r="N2258" s="5">
        <v>923989785</v>
      </c>
      <c r="O2258" s="5">
        <v>6263</v>
      </c>
      <c r="P2258" s="5" t="s">
        <v>265</v>
      </c>
      <c r="Q2258" s="78" t="s">
        <v>60</v>
      </c>
      <c r="R2258" s="78" t="s">
        <v>78</v>
      </c>
      <c r="S2258" s="30">
        <v>45713</v>
      </c>
      <c r="T2258" s="5">
        <v>1</v>
      </c>
      <c r="U2258" s="30">
        <v>45713</v>
      </c>
      <c r="V2258" s="5">
        <v>1</v>
      </c>
      <c r="W2258" s="30">
        <v>45716</v>
      </c>
      <c r="X2258" s="5">
        <v>1</v>
      </c>
      <c r="Y2258" s="30">
        <v>45717</v>
      </c>
      <c r="Z2258" s="30">
        <v>45721</v>
      </c>
      <c r="AA2258" s="30">
        <v>45728</v>
      </c>
      <c r="AB2258" s="30">
        <v>45735</v>
      </c>
      <c r="AC2258" s="5">
        <v>1</v>
      </c>
      <c r="AD2258" s="5" t="s">
        <v>113</v>
      </c>
      <c r="AE2258" s="5">
        <v>6263</v>
      </c>
    </row>
    <row r="2259" spans="1:31" x14ac:dyDescent="0.25">
      <c r="A2259" s="5">
        <v>94154259</v>
      </c>
      <c r="B2259" s="5" t="s">
        <v>90</v>
      </c>
      <c r="C2259" s="78" t="s">
        <v>2319</v>
      </c>
      <c r="D2259" s="5" t="s">
        <v>91</v>
      </c>
      <c r="E2259" s="30">
        <v>45713</v>
      </c>
      <c r="F2259" s="5" t="s">
        <v>2</v>
      </c>
      <c r="G2259" s="78" t="s">
        <v>78</v>
      </c>
      <c r="H2259" s="78" t="s">
        <v>144</v>
      </c>
      <c r="I2259" s="78"/>
      <c r="J2259" s="5" t="s">
        <v>93</v>
      </c>
      <c r="K2259" s="5">
        <v>39</v>
      </c>
      <c r="L2259" s="5">
        <v>2715</v>
      </c>
      <c r="M2259" s="5">
        <v>76911244</v>
      </c>
      <c r="N2259" s="5">
        <v>960328655</v>
      </c>
      <c r="O2259" s="5">
        <v>6261</v>
      </c>
      <c r="P2259" s="5" t="s">
        <v>265</v>
      </c>
      <c r="Q2259" s="78" t="s">
        <v>25</v>
      </c>
      <c r="R2259" s="78" t="s">
        <v>111</v>
      </c>
      <c r="S2259" s="30">
        <v>45713</v>
      </c>
      <c r="T2259" s="5">
        <v>1</v>
      </c>
      <c r="U2259" s="30">
        <v>45713</v>
      </c>
      <c r="V2259" s="5">
        <v>1</v>
      </c>
      <c r="W2259" s="30">
        <v>45717</v>
      </c>
      <c r="X2259" s="5">
        <v>1</v>
      </c>
      <c r="Y2259" s="30">
        <v>45716</v>
      </c>
      <c r="Z2259" s="30">
        <v>45721</v>
      </c>
      <c r="AA2259" s="30">
        <v>45728</v>
      </c>
      <c r="AB2259" s="30">
        <v>45735</v>
      </c>
      <c r="AC2259" s="5">
        <v>1</v>
      </c>
      <c r="AD2259" s="5" t="s">
        <v>113</v>
      </c>
      <c r="AE2259" s="5"/>
    </row>
    <row r="2260" spans="1:31" x14ac:dyDescent="0.25">
      <c r="A2260" s="5">
        <v>94153537</v>
      </c>
      <c r="B2260" s="5" t="s">
        <v>110</v>
      </c>
      <c r="C2260" s="78" t="s">
        <v>3907</v>
      </c>
      <c r="D2260" s="5" t="s">
        <v>91</v>
      </c>
      <c r="E2260" s="30">
        <v>45713</v>
      </c>
      <c r="F2260" s="5" t="s">
        <v>2</v>
      </c>
      <c r="G2260" s="78" t="s">
        <v>78</v>
      </c>
      <c r="H2260" s="78" t="s">
        <v>100</v>
      </c>
      <c r="I2260" s="78"/>
      <c r="J2260" s="5" t="s">
        <v>93</v>
      </c>
      <c r="K2260" s="5">
        <v>39</v>
      </c>
      <c r="L2260" s="5">
        <v>2805</v>
      </c>
      <c r="M2260" s="5">
        <v>76590967</v>
      </c>
      <c r="N2260" s="5">
        <v>934201975</v>
      </c>
      <c r="O2260" s="5">
        <v>0</v>
      </c>
      <c r="P2260" s="5" t="s">
        <v>265</v>
      </c>
      <c r="Q2260" s="78" t="s">
        <v>24</v>
      </c>
      <c r="R2260" s="78" t="s">
        <v>111</v>
      </c>
      <c r="S2260" s="30">
        <v>45713</v>
      </c>
      <c r="T2260" s="5">
        <v>1</v>
      </c>
      <c r="U2260" s="30">
        <v>45713</v>
      </c>
      <c r="V2260" s="5">
        <v>1</v>
      </c>
      <c r="W2260" s="30">
        <v>45715</v>
      </c>
      <c r="X2260" s="5">
        <v>1</v>
      </c>
      <c r="Y2260" s="30">
        <v>45717</v>
      </c>
      <c r="Z2260" s="30">
        <v>45721</v>
      </c>
      <c r="AA2260" s="30">
        <v>45728</v>
      </c>
      <c r="AB2260" s="30">
        <v>45735</v>
      </c>
      <c r="AC2260" s="5">
        <v>1</v>
      </c>
      <c r="AD2260" s="5" t="s">
        <v>113</v>
      </c>
      <c r="AE2260" s="5"/>
    </row>
    <row r="2261" spans="1:31" x14ac:dyDescent="0.25">
      <c r="A2261" s="5">
        <v>94154476</v>
      </c>
      <c r="B2261" s="5" t="s">
        <v>90</v>
      </c>
      <c r="C2261" s="78" t="s">
        <v>2312</v>
      </c>
      <c r="D2261" s="5" t="s">
        <v>91</v>
      </c>
      <c r="E2261" s="30">
        <v>45713</v>
      </c>
      <c r="F2261" s="5" t="s">
        <v>2</v>
      </c>
      <c r="G2261" s="78" t="s">
        <v>78</v>
      </c>
      <c r="H2261" s="78" t="s">
        <v>100</v>
      </c>
      <c r="I2261" s="78" t="s">
        <v>57</v>
      </c>
      <c r="J2261" s="5" t="s">
        <v>93</v>
      </c>
      <c r="K2261" s="5">
        <v>39</v>
      </c>
      <c r="L2261" s="5">
        <v>3740</v>
      </c>
      <c r="M2261" s="5">
        <v>74118707</v>
      </c>
      <c r="N2261" s="5">
        <v>960688488</v>
      </c>
      <c r="O2261" s="5">
        <v>6266</v>
      </c>
      <c r="P2261" s="5" t="s">
        <v>265</v>
      </c>
      <c r="Q2261" s="78" t="s">
        <v>57</v>
      </c>
      <c r="R2261" s="78" t="s">
        <v>78</v>
      </c>
      <c r="S2261" s="30">
        <v>45714</v>
      </c>
      <c r="T2261" s="5">
        <v>1</v>
      </c>
      <c r="U2261" s="30">
        <v>45714</v>
      </c>
      <c r="V2261" s="5">
        <v>1</v>
      </c>
      <c r="W2261" s="30">
        <v>45715</v>
      </c>
      <c r="X2261" s="5">
        <v>1</v>
      </c>
      <c r="Y2261" s="30">
        <v>45717</v>
      </c>
      <c r="Z2261" s="30">
        <v>45721</v>
      </c>
      <c r="AA2261" s="30">
        <v>45728</v>
      </c>
      <c r="AB2261" s="30">
        <v>45735</v>
      </c>
      <c r="AC2261" s="5">
        <v>1</v>
      </c>
      <c r="AD2261" s="5" t="s">
        <v>113</v>
      </c>
      <c r="AE2261" s="5">
        <v>6266</v>
      </c>
    </row>
    <row r="2262" spans="1:31" x14ac:dyDescent="0.25">
      <c r="A2262" s="5">
        <v>94154154</v>
      </c>
      <c r="B2262" s="5" t="s">
        <v>90</v>
      </c>
      <c r="C2262" s="78" t="s">
        <v>2928</v>
      </c>
      <c r="D2262" s="5" t="s">
        <v>97</v>
      </c>
      <c r="E2262" s="30">
        <v>45713</v>
      </c>
      <c r="F2262" s="5" t="s">
        <v>2</v>
      </c>
      <c r="G2262" s="78" t="s">
        <v>73</v>
      </c>
      <c r="H2262" s="78" t="s">
        <v>152</v>
      </c>
      <c r="I2262" s="78"/>
      <c r="J2262" s="5" t="s">
        <v>236</v>
      </c>
      <c r="K2262" s="5">
        <v>38</v>
      </c>
      <c r="L2262" s="5">
        <v>2825</v>
      </c>
      <c r="M2262" s="5">
        <v>44197756</v>
      </c>
      <c r="N2262" s="5">
        <v>946295236</v>
      </c>
      <c r="O2262" s="5">
        <v>18306</v>
      </c>
      <c r="P2262" s="5" t="s">
        <v>265</v>
      </c>
      <c r="Q2262" s="78" t="s">
        <v>26</v>
      </c>
      <c r="R2262" s="78" t="s">
        <v>186</v>
      </c>
      <c r="S2262" s="30">
        <v>45713</v>
      </c>
      <c r="T2262" s="5">
        <v>1</v>
      </c>
      <c r="U2262" s="30">
        <v>45713</v>
      </c>
      <c r="V2262" s="5">
        <v>1</v>
      </c>
      <c r="W2262" s="30"/>
      <c r="X2262" s="5">
        <v>0</v>
      </c>
      <c r="Y2262" s="30">
        <v>45717</v>
      </c>
      <c r="Z2262" s="30">
        <v>45721</v>
      </c>
      <c r="AA2262" s="30">
        <v>45728</v>
      </c>
      <c r="AB2262" s="30">
        <v>45735</v>
      </c>
      <c r="AC2262" s="5">
        <v>1</v>
      </c>
      <c r="AD2262" s="5" t="s">
        <v>94</v>
      </c>
      <c r="AE2262" s="5"/>
    </row>
    <row r="2263" spans="1:31" x14ac:dyDescent="0.25">
      <c r="A2263" s="5">
        <v>94156114</v>
      </c>
      <c r="B2263" s="5" t="s">
        <v>90</v>
      </c>
      <c r="C2263" s="78" t="s">
        <v>2929</v>
      </c>
      <c r="D2263" s="5" t="s">
        <v>97</v>
      </c>
      <c r="E2263" s="30">
        <v>45713</v>
      </c>
      <c r="F2263" s="5" t="s">
        <v>2</v>
      </c>
      <c r="G2263" s="78" t="s">
        <v>73</v>
      </c>
      <c r="H2263" s="78" t="s">
        <v>207</v>
      </c>
      <c r="I2263" s="78"/>
      <c r="J2263" s="5" t="s">
        <v>236</v>
      </c>
      <c r="K2263" s="5"/>
      <c r="L2263" s="5"/>
      <c r="M2263" s="5"/>
      <c r="N2263" s="5"/>
      <c r="O2263" s="5"/>
      <c r="P2263" s="5" t="s">
        <v>265</v>
      </c>
      <c r="Q2263" s="78"/>
      <c r="R2263" s="78"/>
      <c r="S2263" s="30"/>
      <c r="T2263" s="5">
        <v>0</v>
      </c>
      <c r="U2263" s="30"/>
      <c r="V2263" s="5">
        <v>0</v>
      </c>
      <c r="W2263" s="30"/>
      <c r="X2263" s="5">
        <v>0</v>
      </c>
      <c r="Y2263" s="30"/>
      <c r="Z2263" s="30"/>
      <c r="AA2263" s="30"/>
      <c r="AB2263" s="30"/>
      <c r="AC2263" s="5">
        <v>0</v>
      </c>
      <c r="AD2263" s="5" t="s">
        <v>94</v>
      </c>
      <c r="AE2263" s="5"/>
    </row>
    <row r="2264" spans="1:31" x14ac:dyDescent="0.25">
      <c r="A2264" s="5">
        <v>94153364</v>
      </c>
      <c r="B2264" s="5" t="s">
        <v>90</v>
      </c>
      <c r="C2264" s="78" t="s">
        <v>840</v>
      </c>
      <c r="D2264" s="5" t="s">
        <v>91</v>
      </c>
      <c r="E2264" s="30">
        <v>45713</v>
      </c>
      <c r="F2264" s="5" t="s">
        <v>2</v>
      </c>
      <c r="G2264" s="78" t="s">
        <v>73</v>
      </c>
      <c r="H2264" s="78" t="s">
        <v>132</v>
      </c>
      <c r="I2264" s="78"/>
      <c r="J2264" s="5" t="s">
        <v>93</v>
      </c>
      <c r="K2264" s="5"/>
      <c r="L2264" s="5"/>
      <c r="M2264" s="5"/>
      <c r="N2264" s="5"/>
      <c r="O2264" s="5"/>
      <c r="P2264" s="5" t="s">
        <v>265</v>
      </c>
      <c r="Q2264" s="78"/>
      <c r="R2264" s="78"/>
      <c r="S2264" s="30"/>
      <c r="T2264" s="5">
        <v>0</v>
      </c>
      <c r="U2264" s="30"/>
      <c r="V2264" s="5">
        <v>0</v>
      </c>
      <c r="W2264" s="30"/>
      <c r="X2264" s="5">
        <v>0</v>
      </c>
      <c r="Y2264" s="30"/>
      <c r="Z2264" s="30"/>
      <c r="AA2264" s="30"/>
      <c r="AB2264" s="30"/>
      <c r="AC2264" s="5">
        <v>0</v>
      </c>
      <c r="AD2264" s="5" t="s">
        <v>94</v>
      </c>
      <c r="AE2264" s="5"/>
    </row>
    <row r="2265" spans="1:31" x14ac:dyDescent="0.25">
      <c r="A2265" s="5">
        <v>94154108</v>
      </c>
      <c r="B2265" s="5" t="s">
        <v>90</v>
      </c>
      <c r="C2265" s="78" t="s">
        <v>833</v>
      </c>
      <c r="D2265" s="5" t="s">
        <v>91</v>
      </c>
      <c r="E2265" s="30">
        <v>45713</v>
      </c>
      <c r="F2265" s="5" t="s">
        <v>2</v>
      </c>
      <c r="G2265" s="78" t="s">
        <v>78</v>
      </c>
      <c r="H2265" s="78" t="s">
        <v>98</v>
      </c>
      <c r="I2265" s="78" t="s">
        <v>56</v>
      </c>
      <c r="J2265" s="5" t="s">
        <v>93</v>
      </c>
      <c r="K2265" s="5">
        <v>38</v>
      </c>
      <c r="L2265" s="5">
        <v>3085</v>
      </c>
      <c r="M2265" s="5">
        <v>75198371</v>
      </c>
      <c r="N2265" s="5">
        <v>977387695</v>
      </c>
      <c r="O2265" s="5">
        <v>7314</v>
      </c>
      <c r="P2265" s="5" t="s">
        <v>265</v>
      </c>
      <c r="Q2265" s="78" t="s">
        <v>56</v>
      </c>
      <c r="R2265" s="78" t="s">
        <v>78</v>
      </c>
      <c r="S2265" s="30">
        <v>45713</v>
      </c>
      <c r="T2265" s="5">
        <v>1</v>
      </c>
      <c r="U2265" s="30">
        <v>45713</v>
      </c>
      <c r="V2265" s="5">
        <v>1</v>
      </c>
      <c r="W2265" s="30"/>
      <c r="X2265" s="5">
        <v>0</v>
      </c>
      <c r="Y2265" s="30">
        <v>45719</v>
      </c>
      <c r="Z2265" s="30">
        <v>45723</v>
      </c>
      <c r="AA2265" s="30">
        <v>45730</v>
      </c>
      <c r="AB2265" s="30">
        <v>45737</v>
      </c>
      <c r="AC2265" s="5">
        <v>1</v>
      </c>
      <c r="AD2265" s="5" t="s">
        <v>94</v>
      </c>
      <c r="AE2265" s="5">
        <v>7314</v>
      </c>
    </row>
    <row r="2266" spans="1:31" x14ac:dyDescent="0.25">
      <c r="A2266" s="5">
        <v>94154316</v>
      </c>
      <c r="B2266" s="5" t="s">
        <v>90</v>
      </c>
      <c r="C2266" s="78" t="s">
        <v>2311</v>
      </c>
      <c r="D2266" s="5" t="s">
        <v>91</v>
      </c>
      <c r="E2266" s="30">
        <v>45713</v>
      </c>
      <c r="F2266" s="5" t="s">
        <v>2</v>
      </c>
      <c r="G2266" s="78" t="s">
        <v>78</v>
      </c>
      <c r="H2266" s="78" t="s">
        <v>98</v>
      </c>
      <c r="I2266" s="78" t="s">
        <v>59</v>
      </c>
      <c r="J2266" s="5" t="s">
        <v>93</v>
      </c>
      <c r="K2266" s="5">
        <v>38</v>
      </c>
      <c r="L2266" s="5">
        <v>2705</v>
      </c>
      <c r="M2266" s="5">
        <v>47273301</v>
      </c>
      <c r="N2266" s="5">
        <v>907799713</v>
      </c>
      <c r="O2266" s="5">
        <v>6267</v>
      </c>
      <c r="P2266" s="5" t="s">
        <v>265</v>
      </c>
      <c r="Q2266" s="78" t="s">
        <v>59</v>
      </c>
      <c r="R2266" s="78" t="s">
        <v>78</v>
      </c>
      <c r="S2266" s="30">
        <v>45713</v>
      </c>
      <c r="T2266" s="5">
        <v>1</v>
      </c>
      <c r="U2266" s="30">
        <v>45713</v>
      </c>
      <c r="V2266" s="5">
        <v>1</v>
      </c>
      <c r="W2266" s="30">
        <v>45716</v>
      </c>
      <c r="X2266" s="5">
        <v>1</v>
      </c>
      <c r="Y2266" s="30">
        <v>45717</v>
      </c>
      <c r="Z2266" s="30">
        <v>45721</v>
      </c>
      <c r="AA2266" s="30">
        <v>45728</v>
      </c>
      <c r="AB2266" s="30">
        <v>45735</v>
      </c>
      <c r="AC2266" s="5">
        <v>1</v>
      </c>
      <c r="AD2266" s="5" t="s">
        <v>113</v>
      </c>
      <c r="AE2266" s="5">
        <v>6267</v>
      </c>
    </row>
    <row r="2267" spans="1:31" x14ac:dyDescent="0.25">
      <c r="A2267" s="5">
        <v>94153638</v>
      </c>
      <c r="B2267" s="5" t="s">
        <v>90</v>
      </c>
      <c r="C2267" s="78" t="s">
        <v>2930</v>
      </c>
      <c r="D2267" s="5" t="s">
        <v>97</v>
      </c>
      <c r="E2267" s="30">
        <v>45713</v>
      </c>
      <c r="F2267" s="5" t="s">
        <v>2</v>
      </c>
      <c r="G2267" s="78" t="s">
        <v>78</v>
      </c>
      <c r="H2267" s="78"/>
      <c r="I2267" s="78" t="s">
        <v>63</v>
      </c>
      <c r="J2267" s="5" t="s">
        <v>93</v>
      </c>
      <c r="K2267" s="5">
        <v>38</v>
      </c>
      <c r="L2267" s="5">
        <v>3110</v>
      </c>
      <c r="M2267" s="5">
        <v>44234740</v>
      </c>
      <c r="N2267" s="5">
        <v>929432861</v>
      </c>
      <c r="O2267" s="5">
        <v>6268</v>
      </c>
      <c r="P2267" s="5" t="s">
        <v>265</v>
      </c>
      <c r="Q2267" s="78" t="s">
        <v>63</v>
      </c>
      <c r="R2267" s="78" t="s">
        <v>78</v>
      </c>
      <c r="S2267" s="30">
        <v>45713</v>
      </c>
      <c r="T2267" s="5">
        <v>1</v>
      </c>
      <c r="U2267" s="30">
        <v>45713</v>
      </c>
      <c r="V2267" s="5">
        <v>1</v>
      </c>
      <c r="W2267" s="30">
        <v>45719</v>
      </c>
      <c r="X2267" s="5">
        <v>1</v>
      </c>
      <c r="Y2267" s="30"/>
      <c r="Z2267" s="30"/>
      <c r="AA2267" s="30"/>
      <c r="AB2267" s="30"/>
      <c r="AC2267" s="5">
        <v>0</v>
      </c>
      <c r="AD2267" s="5" t="s">
        <v>94</v>
      </c>
      <c r="AE2267" s="5">
        <v>6268</v>
      </c>
    </row>
    <row r="2268" spans="1:31" x14ac:dyDescent="0.25">
      <c r="A2268" s="5">
        <v>94153882</v>
      </c>
      <c r="B2268" s="5" t="s">
        <v>90</v>
      </c>
      <c r="C2268" s="78" t="s">
        <v>832</v>
      </c>
      <c r="D2268" s="5" t="s">
        <v>97</v>
      </c>
      <c r="E2268" s="30">
        <v>45713</v>
      </c>
      <c r="F2268" s="5" t="s">
        <v>2</v>
      </c>
      <c r="G2268" s="78" t="s">
        <v>73</v>
      </c>
      <c r="H2268" s="78" t="s">
        <v>102</v>
      </c>
      <c r="I2268" s="78" t="s">
        <v>27</v>
      </c>
      <c r="J2268" s="5" t="s">
        <v>93</v>
      </c>
      <c r="K2268" s="5">
        <v>40</v>
      </c>
      <c r="L2268" s="5">
        <v>3440</v>
      </c>
      <c r="M2268" s="5">
        <v>74689627</v>
      </c>
      <c r="N2268" s="5">
        <v>946484496</v>
      </c>
      <c r="O2268" s="5">
        <v>6221</v>
      </c>
      <c r="P2268" s="5" t="s">
        <v>265</v>
      </c>
      <c r="Q2268" s="78" t="s">
        <v>27</v>
      </c>
      <c r="R2268" s="78" t="s">
        <v>186</v>
      </c>
      <c r="S2268" s="30">
        <v>45713</v>
      </c>
      <c r="T2268" s="5">
        <v>1</v>
      </c>
      <c r="U2268" s="30">
        <v>45713</v>
      </c>
      <c r="V2268" s="5">
        <v>1</v>
      </c>
      <c r="W2268" s="30">
        <v>45715</v>
      </c>
      <c r="X2268" s="5">
        <v>1</v>
      </c>
      <c r="Y2268" s="30">
        <v>45716</v>
      </c>
      <c r="Z2268" s="30">
        <v>45720</v>
      </c>
      <c r="AA2268" s="30">
        <v>45727</v>
      </c>
      <c r="AB2268" s="30">
        <v>45734</v>
      </c>
      <c r="AC2268" s="5">
        <v>1</v>
      </c>
      <c r="AD2268" s="5" t="s">
        <v>113</v>
      </c>
      <c r="AE2268" s="5">
        <v>6221</v>
      </c>
    </row>
    <row r="2269" spans="1:31" x14ac:dyDescent="0.25">
      <c r="A2269" s="5">
        <v>94154408</v>
      </c>
      <c r="B2269" s="5" t="s">
        <v>90</v>
      </c>
      <c r="C2269" s="78" t="s">
        <v>2309</v>
      </c>
      <c r="D2269" s="5" t="s">
        <v>91</v>
      </c>
      <c r="E2269" s="30">
        <v>45713</v>
      </c>
      <c r="F2269" s="5" t="s">
        <v>2</v>
      </c>
      <c r="G2269" s="78" t="s">
        <v>73</v>
      </c>
      <c r="H2269" s="78" t="s">
        <v>100</v>
      </c>
      <c r="I2269" s="78" t="s">
        <v>31</v>
      </c>
      <c r="J2269" s="5" t="s">
        <v>93</v>
      </c>
      <c r="K2269" s="5">
        <v>39</v>
      </c>
      <c r="L2269" s="5">
        <v>3280</v>
      </c>
      <c r="M2269" s="5">
        <v>28503710</v>
      </c>
      <c r="N2269" s="5">
        <v>935348345</v>
      </c>
      <c r="O2269" s="5">
        <v>6223</v>
      </c>
      <c r="P2269" s="5" t="s">
        <v>265</v>
      </c>
      <c r="Q2269" s="78" t="s">
        <v>31</v>
      </c>
      <c r="R2269" s="78" t="s">
        <v>186</v>
      </c>
      <c r="S2269" s="30">
        <v>45714</v>
      </c>
      <c r="T2269" s="5">
        <v>1</v>
      </c>
      <c r="U2269" s="30">
        <v>45714</v>
      </c>
      <c r="V2269" s="5">
        <v>1</v>
      </c>
      <c r="W2269" s="30">
        <v>45715</v>
      </c>
      <c r="X2269" s="5">
        <v>1</v>
      </c>
      <c r="Y2269" s="30">
        <v>45716</v>
      </c>
      <c r="Z2269" s="30">
        <v>45720</v>
      </c>
      <c r="AA2269" s="30">
        <v>45727</v>
      </c>
      <c r="AB2269" s="30">
        <v>45734</v>
      </c>
      <c r="AC2269" s="5">
        <v>1</v>
      </c>
      <c r="AD2269" s="5" t="s">
        <v>113</v>
      </c>
      <c r="AE2269" s="5">
        <v>6223</v>
      </c>
    </row>
    <row r="2270" spans="1:31" x14ac:dyDescent="0.25">
      <c r="A2270" s="5">
        <v>94154116</v>
      </c>
      <c r="B2270" s="5" t="s">
        <v>90</v>
      </c>
      <c r="C2270" s="78" t="s">
        <v>2310</v>
      </c>
      <c r="D2270" s="5" t="s">
        <v>97</v>
      </c>
      <c r="E2270" s="30">
        <v>45713</v>
      </c>
      <c r="F2270" s="5" t="s">
        <v>2</v>
      </c>
      <c r="G2270" s="78" t="s">
        <v>73</v>
      </c>
      <c r="H2270" s="78" t="s">
        <v>100</v>
      </c>
      <c r="I2270" s="78" t="s">
        <v>32</v>
      </c>
      <c r="J2270" s="5" t="s">
        <v>93</v>
      </c>
      <c r="K2270" s="5">
        <v>40</v>
      </c>
      <c r="L2270" s="5">
        <v>3385</v>
      </c>
      <c r="M2270" s="5">
        <v>6759947</v>
      </c>
      <c r="N2270" s="5">
        <v>990361143</v>
      </c>
      <c r="O2270" s="5">
        <v>6222</v>
      </c>
      <c r="P2270" s="5" t="s">
        <v>265</v>
      </c>
      <c r="Q2270" s="78" t="s">
        <v>32</v>
      </c>
      <c r="R2270" s="78" t="s">
        <v>186</v>
      </c>
      <c r="S2270" s="30">
        <v>45713</v>
      </c>
      <c r="T2270" s="5">
        <v>1</v>
      </c>
      <c r="U2270" s="30">
        <v>45713</v>
      </c>
      <c r="V2270" s="5">
        <v>1</v>
      </c>
      <c r="W2270" s="30">
        <v>45715</v>
      </c>
      <c r="X2270" s="5">
        <v>1</v>
      </c>
      <c r="Y2270" s="30">
        <v>45716</v>
      </c>
      <c r="Z2270" s="30">
        <v>45720</v>
      </c>
      <c r="AA2270" s="30">
        <v>45727</v>
      </c>
      <c r="AB2270" s="30">
        <v>45734</v>
      </c>
      <c r="AC2270" s="5">
        <v>1</v>
      </c>
      <c r="AD2270" s="5" t="s">
        <v>113</v>
      </c>
      <c r="AE2270" s="5">
        <v>6222</v>
      </c>
    </row>
    <row r="2271" spans="1:31" x14ac:dyDescent="0.25">
      <c r="A2271" s="5">
        <v>94154625</v>
      </c>
      <c r="B2271" s="5" t="s">
        <v>90</v>
      </c>
      <c r="C2271" s="78" t="s">
        <v>838</v>
      </c>
      <c r="D2271" s="5" t="s">
        <v>97</v>
      </c>
      <c r="E2271" s="30">
        <v>45713</v>
      </c>
      <c r="F2271" s="5" t="s">
        <v>2</v>
      </c>
      <c r="G2271" s="78" t="s">
        <v>73</v>
      </c>
      <c r="H2271" s="78" t="s">
        <v>102</v>
      </c>
      <c r="I2271" s="78"/>
      <c r="J2271" s="5" t="s">
        <v>93</v>
      </c>
      <c r="K2271" s="5">
        <v>40</v>
      </c>
      <c r="L2271" s="5">
        <v>3830</v>
      </c>
      <c r="M2271" s="5" t="s">
        <v>277</v>
      </c>
      <c r="N2271" s="5">
        <v>944556303</v>
      </c>
      <c r="O2271" s="5">
        <v>25474</v>
      </c>
      <c r="P2271" s="5" t="s">
        <v>265</v>
      </c>
      <c r="Q2271" s="78" t="s">
        <v>23</v>
      </c>
      <c r="R2271" s="78" t="s">
        <v>111</v>
      </c>
      <c r="S2271" s="30">
        <v>45714</v>
      </c>
      <c r="T2271" s="5">
        <v>1</v>
      </c>
      <c r="U2271" s="30">
        <v>45714</v>
      </c>
      <c r="V2271" s="5">
        <v>1</v>
      </c>
      <c r="W2271" s="30">
        <v>45715</v>
      </c>
      <c r="X2271" s="5">
        <v>1</v>
      </c>
      <c r="Y2271" s="30">
        <v>45717</v>
      </c>
      <c r="Z2271" s="30">
        <v>45721</v>
      </c>
      <c r="AA2271" s="30">
        <v>45728</v>
      </c>
      <c r="AB2271" s="30">
        <v>45735</v>
      </c>
      <c r="AC2271" s="5">
        <v>1</v>
      </c>
      <c r="AD2271" s="5" t="s">
        <v>113</v>
      </c>
      <c r="AE2271" s="5"/>
    </row>
    <row r="2272" spans="1:31" x14ac:dyDescent="0.25">
      <c r="A2272" s="5">
        <v>94154514</v>
      </c>
      <c r="B2272" s="5" t="s">
        <v>90</v>
      </c>
      <c r="C2272" s="78" t="s">
        <v>2925</v>
      </c>
      <c r="D2272" s="5" t="s">
        <v>91</v>
      </c>
      <c r="E2272" s="30">
        <v>45713</v>
      </c>
      <c r="F2272" s="5" t="s">
        <v>2</v>
      </c>
      <c r="G2272" s="78" t="s">
        <v>73</v>
      </c>
      <c r="H2272" s="78" t="s">
        <v>158</v>
      </c>
      <c r="I2272" s="78"/>
      <c r="J2272" s="5" t="s">
        <v>93</v>
      </c>
      <c r="K2272" s="5">
        <v>38</v>
      </c>
      <c r="L2272" s="5">
        <v>3190</v>
      </c>
      <c r="M2272" s="5">
        <v>75415822</v>
      </c>
      <c r="N2272" s="5">
        <v>995035255</v>
      </c>
      <c r="O2272" s="5">
        <v>6220</v>
      </c>
      <c r="P2272" s="5" t="s">
        <v>265</v>
      </c>
      <c r="Q2272" s="78" t="s">
        <v>23</v>
      </c>
      <c r="R2272" s="78" t="s">
        <v>111</v>
      </c>
      <c r="S2272" s="30">
        <v>45714</v>
      </c>
      <c r="T2272" s="5">
        <v>1</v>
      </c>
      <c r="U2272" s="30">
        <v>45714</v>
      </c>
      <c r="V2272" s="5">
        <v>1</v>
      </c>
      <c r="W2272" s="30">
        <v>45717</v>
      </c>
      <c r="X2272" s="5">
        <v>1</v>
      </c>
      <c r="Y2272" s="30">
        <v>45717</v>
      </c>
      <c r="Z2272" s="30">
        <v>45720</v>
      </c>
      <c r="AA2272" s="30">
        <v>45727</v>
      </c>
      <c r="AB2272" s="30">
        <v>45734</v>
      </c>
      <c r="AC2272" s="5">
        <v>1</v>
      </c>
      <c r="AD2272" s="5" t="s">
        <v>113</v>
      </c>
      <c r="AE2272" s="5"/>
    </row>
    <row r="2273" spans="1:31" x14ac:dyDescent="0.25">
      <c r="A2273" s="5">
        <v>94154291</v>
      </c>
      <c r="B2273" s="5" t="s">
        <v>90</v>
      </c>
      <c r="C2273" s="78" t="s">
        <v>2308</v>
      </c>
      <c r="D2273" s="5" t="s">
        <v>97</v>
      </c>
      <c r="E2273" s="30">
        <v>45713</v>
      </c>
      <c r="F2273" s="5" t="s">
        <v>2</v>
      </c>
      <c r="G2273" s="78" t="s">
        <v>73</v>
      </c>
      <c r="H2273" s="78" t="s">
        <v>92</v>
      </c>
      <c r="I2273" s="78"/>
      <c r="J2273" s="5" t="s">
        <v>93</v>
      </c>
      <c r="K2273" s="5"/>
      <c r="L2273" s="5"/>
      <c r="M2273" s="5"/>
      <c r="N2273" s="5"/>
      <c r="O2273" s="5"/>
      <c r="P2273" s="5" t="s">
        <v>265</v>
      </c>
      <c r="Q2273" s="78"/>
      <c r="R2273" s="78"/>
      <c r="S2273" s="30"/>
      <c r="T2273" s="5">
        <v>0</v>
      </c>
      <c r="U2273" s="30"/>
      <c r="V2273" s="5">
        <v>0</v>
      </c>
      <c r="W2273" s="30"/>
      <c r="X2273" s="5">
        <v>0</v>
      </c>
      <c r="Y2273" s="30"/>
      <c r="Z2273" s="30"/>
      <c r="AA2273" s="30"/>
      <c r="AB2273" s="30"/>
      <c r="AC2273" s="5">
        <v>0</v>
      </c>
      <c r="AD2273" s="5" t="s">
        <v>94</v>
      </c>
      <c r="AE2273" s="5"/>
    </row>
    <row r="2274" spans="1:31" x14ac:dyDescent="0.25">
      <c r="A2274" s="5">
        <v>94154576</v>
      </c>
      <c r="B2274" s="5" t="s">
        <v>90</v>
      </c>
      <c r="C2274" s="78" t="s">
        <v>2926</v>
      </c>
      <c r="D2274" s="5" t="s">
        <v>97</v>
      </c>
      <c r="E2274" s="30">
        <v>45713</v>
      </c>
      <c r="F2274" s="5" t="s">
        <v>2</v>
      </c>
      <c r="G2274" s="78" t="s">
        <v>73</v>
      </c>
      <c r="H2274" s="78" t="s">
        <v>152</v>
      </c>
      <c r="I2274" s="78" t="s">
        <v>37</v>
      </c>
      <c r="J2274" s="5" t="s">
        <v>236</v>
      </c>
      <c r="K2274" s="5">
        <v>40</v>
      </c>
      <c r="L2274" s="5">
        <v>3305</v>
      </c>
      <c r="M2274" s="5">
        <v>48504614</v>
      </c>
      <c r="N2274" s="5">
        <v>957340670</v>
      </c>
      <c r="O2274" s="5">
        <v>18306</v>
      </c>
      <c r="P2274" s="5" t="s">
        <v>265</v>
      </c>
      <c r="Q2274" s="78" t="s">
        <v>37</v>
      </c>
      <c r="R2274" s="78" t="s">
        <v>186</v>
      </c>
      <c r="S2274" s="30">
        <v>45714</v>
      </c>
      <c r="T2274" s="5">
        <v>1</v>
      </c>
      <c r="U2274" s="30">
        <v>45714</v>
      </c>
      <c r="V2274" s="5">
        <v>1</v>
      </c>
      <c r="W2274" s="5"/>
      <c r="X2274" s="5">
        <v>0</v>
      </c>
      <c r="Y2274" s="5"/>
      <c r="Z2274" s="5"/>
      <c r="AA2274" s="5"/>
      <c r="AB2274" s="5"/>
      <c r="AC2274" s="5">
        <v>0</v>
      </c>
      <c r="AD2274" s="5" t="s">
        <v>94</v>
      </c>
      <c r="AE2274" s="5">
        <v>6228</v>
      </c>
    </row>
    <row r="2275" spans="1:31" x14ac:dyDescent="0.25">
      <c r="A2275" s="5">
        <v>94154149</v>
      </c>
      <c r="B2275" s="5" t="s">
        <v>110</v>
      </c>
      <c r="C2275" s="78" t="s">
        <v>5060</v>
      </c>
      <c r="D2275" s="5" t="s">
        <v>97</v>
      </c>
      <c r="E2275" s="30">
        <v>45713</v>
      </c>
      <c r="F2275" s="5" t="s">
        <v>2</v>
      </c>
      <c r="G2275" s="78" t="s">
        <v>78</v>
      </c>
      <c r="H2275" s="78" t="s">
        <v>112</v>
      </c>
      <c r="I2275" s="78"/>
      <c r="J2275" s="5" t="s">
        <v>236</v>
      </c>
      <c r="K2275" s="5"/>
      <c r="L2275" s="5"/>
      <c r="M2275" s="5"/>
      <c r="N2275" s="5"/>
      <c r="O2275" s="5"/>
      <c r="P2275" s="5" t="s">
        <v>265</v>
      </c>
      <c r="Q2275" s="78"/>
      <c r="R2275" s="78"/>
      <c r="S2275" s="30"/>
      <c r="T2275" s="5">
        <v>0</v>
      </c>
      <c r="U2275" s="30"/>
      <c r="V2275" s="5">
        <v>0</v>
      </c>
      <c r="W2275" s="30"/>
      <c r="X2275" s="5">
        <v>0</v>
      </c>
      <c r="Y2275" s="30"/>
      <c r="Z2275" s="30"/>
      <c r="AA2275" s="30"/>
      <c r="AB2275" s="30"/>
      <c r="AC2275" s="5">
        <v>0</v>
      </c>
      <c r="AD2275" s="5" t="s">
        <v>94</v>
      </c>
      <c r="AE2275" s="5"/>
    </row>
    <row r="2276" spans="1:31" x14ac:dyDescent="0.25">
      <c r="A2276" s="5">
        <v>94154295</v>
      </c>
      <c r="B2276" s="5" t="s">
        <v>90</v>
      </c>
      <c r="C2276" s="78" t="s">
        <v>2315</v>
      </c>
      <c r="D2276" s="5" t="s">
        <v>97</v>
      </c>
      <c r="E2276" s="30">
        <v>45713</v>
      </c>
      <c r="F2276" s="5" t="s">
        <v>2</v>
      </c>
      <c r="G2276" s="78" t="s">
        <v>73</v>
      </c>
      <c r="H2276" s="78" t="s">
        <v>212</v>
      </c>
      <c r="I2276" s="78"/>
      <c r="J2276" s="5" t="s">
        <v>236</v>
      </c>
      <c r="K2276" s="5">
        <v>39</v>
      </c>
      <c r="L2276" s="5">
        <v>2920</v>
      </c>
      <c r="M2276" s="5">
        <v>42452986</v>
      </c>
      <c r="N2276" s="5">
        <v>948410319</v>
      </c>
      <c r="O2276" s="5">
        <v>18670</v>
      </c>
      <c r="P2276" s="5" t="s">
        <v>265</v>
      </c>
      <c r="Q2276" s="78"/>
      <c r="R2276" s="78"/>
      <c r="S2276" s="30"/>
      <c r="T2276" s="5">
        <v>0</v>
      </c>
      <c r="U2276" s="30"/>
      <c r="V2276" s="5">
        <v>0</v>
      </c>
      <c r="W2276" s="5"/>
      <c r="X2276" s="5">
        <v>0</v>
      </c>
      <c r="Y2276" s="30"/>
      <c r="Z2276" s="30"/>
      <c r="AA2276" s="30"/>
      <c r="AB2276" s="30"/>
      <c r="AC2276" s="5">
        <v>0</v>
      </c>
      <c r="AD2276" s="5" t="s">
        <v>94</v>
      </c>
      <c r="AE2276" s="5"/>
    </row>
    <row r="2277" spans="1:31" x14ac:dyDescent="0.25">
      <c r="A2277" s="5">
        <v>94154160</v>
      </c>
      <c r="B2277" s="5" t="s">
        <v>90</v>
      </c>
      <c r="C2277" s="78" t="s">
        <v>105</v>
      </c>
      <c r="D2277" s="5" t="s">
        <v>97</v>
      </c>
      <c r="E2277" s="30">
        <v>45713</v>
      </c>
      <c r="F2277" s="5" t="s">
        <v>2</v>
      </c>
      <c r="G2277" s="78" t="s">
        <v>74</v>
      </c>
      <c r="H2277" s="78" t="s">
        <v>152</v>
      </c>
      <c r="I2277" s="78"/>
      <c r="J2277" s="5" t="s">
        <v>236</v>
      </c>
      <c r="K2277" s="5">
        <v>40</v>
      </c>
      <c r="L2277" s="5">
        <v>3100</v>
      </c>
      <c r="M2277" s="5">
        <v>41764271</v>
      </c>
      <c r="N2277" s="5">
        <v>930700084</v>
      </c>
      <c r="O2277" s="5">
        <v>18306</v>
      </c>
      <c r="P2277" s="5" t="s">
        <v>265</v>
      </c>
      <c r="Q2277" s="78" t="s">
        <v>201</v>
      </c>
      <c r="R2277" s="78" t="s">
        <v>111</v>
      </c>
      <c r="S2277" s="30">
        <v>45713</v>
      </c>
      <c r="T2277" s="5">
        <v>1</v>
      </c>
      <c r="U2277" s="30">
        <v>45713</v>
      </c>
      <c r="V2277" s="5">
        <v>1</v>
      </c>
      <c r="W2277" s="30"/>
      <c r="X2277" s="5">
        <v>0</v>
      </c>
      <c r="Y2277" s="30"/>
      <c r="Z2277" s="30"/>
      <c r="AA2277" s="30"/>
      <c r="AB2277" s="30"/>
      <c r="AC2277" s="5">
        <v>0</v>
      </c>
      <c r="AD2277" s="5" t="s">
        <v>94</v>
      </c>
      <c r="AE2277" s="5"/>
    </row>
    <row r="2278" spans="1:31" x14ac:dyDescent="0.25">
      <c r="A2278" s="5">
        <v>94154148</v>
      </c>
      <c r="B2278" s="5" t="s">
        <v>90</v>
      </c>
      <c r="C2278" s="78" t="s">
        <v>420</v>
      </c>
      <c r="D2278" s="5" t="s">
        <v>97</v>
      </c>
      <c r="E2278" s="30">
        <v>45713</v>
      </c>
      <c r="F2278" s="5" t="s">
        <v>2</v>
      </c>
      <c r="G2278" s="78" t="s">
        <v>74</v>
      </c>
      <c r="H2278" s="78" t="s">
        <v>152</v>
      </c>
      <c r="I2278" s="78"/>
      <c r="J2278" s="5" t="s">
        <v>236</v>
      </c>
      <c r="K2278" s="5">
        <v>40</v>
      </c>
      <c r="L2278" s="5">
        <v>3650</v>
      </c>
      <c r="M2278" s="5">
        <v>46955778</v>
      </c>
      <c r="N2278" s="5">
        <v>904451518</v>
      </c>
      <c r="O2278" s="5">
        <v>18306</v>
      </c>
      <c r="P2278" s="5" t="s">
        <v>265</v>
      </c>
      <c r="Q2278" s="78" t="s">
        <v>201</v>
      </c>
      <c r="R2278" s="78" t="s">
        <v>111</v>
      </c>
      <c r="S2278" s="30">
        <v>45713</v>
      </c>
      <c r="T2278" s="5">
        <v>1</v>
      </c>
      <c r="U2278" s="30">
        <v>45713</v>
      </c>
      <c r="V2278" s="5">
        <v>1</v>
      </c>
      <c r="W2278" s="30"/>
      <c r="X2278" s="5">
        <v>0</v>
      </c>
      <c r="Y2278" s="30"/>
      <c r="Z2278" s="30"/>
      <c r="AA2278" s="30"/>
      <c r="AB2278" s="30"/>
      <c r="AC2278" s="5">
        <v>0</v>
      </c>
      <c r="AD2278" s="5" t="s">
        <v>94</v>
      </c>
      <c r="AE2278" s="5"/>
    </row>
    <row r="2279" spans="1:31" x14ac:dyDescent="0.25">
      <c r="A2279" s="5">
        <v>94154281</v>
      </c>
      <c r="B2279" s="5" t="s">
        <v>90</v>
      </c>
      <c r="C2279" s="78" t="s">
        <v>2314</v>
      </c>
      <c r="D2279" s="5" t="s">
        <v>91</v>
      </c>
      <c r="E2279" s="30">
        <v>45713</v>
      </c>
      <c r="F2279" s="5" t="s">
        <v>2</v>
      </c>
      <c r="G2279" s="78" t="s">
        <v>78</v>
      </c>
      <c r="H2279" s="78" t="s">
        <v>134</v>
      </c>
      <c r="I2279" s="78"/>
      <c r="J2279" s="5" t="s">
        <v>93</v>
      </c>
      <c r="K2279" s="5"/>
      <c r="L2279" s="5"/>
      <c r="M2279" s="5"/>
      <c r="N2279" s="5"/>
      <c r="O2279" s="5"/>
      <c r="P2279" s="5" t="s">
        <v>265</v>
      </c>
      <c r="Q2279" s="78"/>
      <c r="R2279" s="78"/>
      <c r="S2279" s="30"/>
      <c r="T2279" s="5">
        <v>0</v>
      </c>
      <c r="U2279" s="30"/>
      <c r="V2279" s="5">
        <v>0</v>
      </c>
      <c r="W2279" s="30"/>
      <c r="X2279" s="5">
        <v>0</v>
      </c>
      <c r="Y2279" s="30"/>
      <c r="Z2279" s="30"/>
      <c r="AA2279" s="30"/>
      <c r="AB2279" s="30"/>
      <c r="AC2279" s="5">
        <v>0</v>
      </c>
      <c r="AD2279" s="5" t="s">
        <v>94</v>
      </c>
      <c r="AE2279" s="5"/>
    </row>
    <row r="2280" spans="1:31" x14ac:dyDescent="0.25">
      <c r="A2280" s="5">
        <v>94154404</v>
      </c>
      <c r="B2280" s="5" t="s">
        <v>90</v>
      </c>
      <c r="C2280" s="78" t="s">
        <v>2316</v>
      </c>
      <c r="D2280" s="5" t="s">
        <v>97</v>
      </c>
      <c r="E2280" s="30">
        <v>45713</v>
      </c>
      <c r="F2280" s="5" t="s">
        <v>2</v>
      </c>
      <c r="G2280" s="78" t="s">
        <v>76</v>
      </c>
      <c r="H2280" s="78" t="s">
        <v>216</v>
      </c>
      <c r="I2280" s="78"/>
      <c r="J2280" s="5" t="s">
        <v>236</v>
      </c>
      <c r="K2280" s="5"/>
      <c r="L2280" s="5"/>
      <c r="M2280" s="5"/>
      <c r="N2280" s="5"/>
      <c r="O2280" s="5"/>
      <c r="P2280" s="5" t="s">
        <v>265</v>
      </c>
      <c r="Q2280" s="78" t="s">
        <v>23</v>
      </c>
      <c r="R2280" s="78" t="s">
        <v>111</v>
      </c>
      <c r="S2280" s="30"/>
      <c r="T2280" s="5">
        <v>0</v>
      </c>
      <c r="U2280" s="30"/>
      <c r="V2280" s="5">
        <v>0</v>
      </c>
      <c r="W2280" s="30"/>
      <c r="X2280" s="5">
        <v>0</v>
      </c>
      <c r="Y2280" s="30"/>
      <c r="Z2280" s="30"/>
      <c r="AA2280" s="30"/>
      <c r="AB2280" s="30"/>
      <c r="AC2280" s="5">
        <v>0</v>
      </c>
      <c r="AD2280" s="5" t="s">
        <v>94</v>
      </c>
      <c r="AE2280" s="5"/>
    </row>
    <row r="2281" spans="1:31" x14ac:dyDescent="0.25">
      <c r="A2281" s="5">
        <v>94153672</v>
      </c>
      <c r="B2281" s="5" t="s">
        <v>90</v>
      </c>
      <c r="C2281" s="78" t="s">
        <v>839</v>
      </c>
      <c r="D2281" s="5" t="s">
        <v>91</v>
      </c>
      <c r="E2281" s="30">
        <v>45713</v>
      </c>
      <c r="F2281" s="5" t="s">
        <v>2</v>
      </c>
      <c r="G2281" s="78" t="s">
        <v>78</v>
      </c>
      <c r="H2281" s="78" t="s">
        <v>100</v>
      </c>
      <c r="I2281" s="78" t="s">
        <v>63</v>
      </c>
      <c r="J2281" s="5" t="s">
        <v>93</v>
      </c>
      <c r="K2281" s="5">
        <v>40</v>
      </c>
      <c r="L2281" s="5">
        <v>3510</v>
      </c>
      <c r="M2281" s="5">
        <v>71247412</v>
      </c>
      <c r="N2281" s="5">
        <v>997202659</v>
      </c>
      <c r="O2281" s="5">
        <v>9917</v>
      </c>
      <c r="P2281" s="5" t="s">
        <v>265</v>
      </c>
      <c r="Q2281" s="78" t="s">
        <v>63</v>
      </c>
      <c r="R2281" s="78" t="s">
        <v>78</v>
      </c>
      <c r="S2281" s="30">
        <v>45713</v>
      </c>
      <c r="T2281" s="5">
        <v>1</v>
      </c>
      <c r="U2281" s="30">
        <v>45713</v>
      </c>
      <c r="V2281" s="5">
        <v>1</v>
      </c>
      <c r="W2281" s="30">
        <v>45715</v>
      </c>
      <c r="X2281" s="5">
        <v>1</v>
      </c>
      <c r="Y2281" s="30">
        <v>45716</v>
      </c>
      <c r="Z2281" s="30">
        <v>45720</v>
      </c>
      <c r="AA2281" s="30">
        <v>45727</v>
      </c>
      <c r="AB2281" s="30">
        <v>45734</v>
      </c>
      <c r="AC2281" s="5">
        <v>1</v>
      </c>
      <c r="AD2281" s="5" t="s">
        <v>113</v>
      </c>
      <c r="AE2281" s="5">
        <v>6268</v>
      </c>
    </row>
    <row r="2282" spans="1:31" x14ac:dyDescent="0.25">
      <c r="A2282" s="5">
        <v>94153913</v>
      </c>
      <c r="B2282" s="5" t="s">
        <v>110</v>
      </c>
      <c r="C2282" s="78" t="s">
        <v>3904</v>
      </c>
      <c r="D2282" s="5" t="s">
        <v>91</v>
      </c>
      <c r="E2282" s="30">
        <v>45713</v>
      </c>
      <c r="F2282" s="5" t="s">
        <v>2</v>
      </c>
      <c r="G2282" s="78" t="s">
        <v>79</v>
      </c>
      <c r="H2282" s="78" t="s">
        <v>101</v>
      </c>
      <c r="I2282" s="78"/>
      <c r="J2282" s="5" t="s">
        <v>93</v>
      </c>
      <c r="K2282" s="5"/>
      <c r="L2282" s="5"/>
      <c r="M2282" s="5"/>
      <c r="N2282" s="5"/>
      <c r="O2282" s="5"/>
      <c r="P2282" s="5" t="s">
        <v>265</v>
      </c>
      <c r="Q2282" s="78" t="s">
        <v>67</v>
      </c>
      <c r="R2282" s="78" t="s">
        <v>78</v>
      </c>
      <c r="S2282" s="30"/>
      <c r="T2282" s="5">
        <v>0</v>
      </c>
      <c r="U2282" s="30"/>
      <c r="V2282" s="5">
        <v>0</v>
      </c>
      <c r="W2282" s="5"/>
      <c r="X2282" s="5">
        <v>0</v>
      </c>
      <c r="Y2282" s="30">
        <v>45717</v>
      </c>
      <c r="Z2282" s="30">
        <v>45721</v>
      </c>
      <c r="AA2282" s="30">
        <v>45732</v>
      </c>
      <c r="AB2282" s="30"/>
      <c r="AC2282" s="5">
        <v>0</v>
      </c>
      <c r="AD2282" s="5" t="s">
        <v>94</v>
      </c>
      <c r="AE2282" s="5"/>
    </row>
    <row r="2283" spans="1:31" x14ac:dyDescent="0.25">
      <c r="A2283" s="5">
        <v>94153643</v>
      </c>
      <c r="B2283" s="5" t="s">
        <v>90</v>
      </c>
      <c r="C2283" s="78" t="s">
        <v>2317</v>
      </c>
      <c r="D2283" s="5" t="s">
        <v>91</v>
      </c>
      <c r="E2283" s="30">
        <v>45713</v>
      </c>
      <c r="F2283" s="5" t="s">
        <v>2</v>
      </c>
      <c r="G2283" s="78" t="s">
        <v>73</v>
      </c>
      <c r="H2283" s="78" t="s">
        <v>202</v>
      </c>
      <c r="I2283" s="78"/>
      <c r="J2283" s="5" t="s">
        <v>236</v>
      </c>
      <c r="K2283" s="5"/>
      <c r="L2283" s="5"/>
      <c r="M2283" s="5"/>
      <c r="N2283" s="5"/>
      <c r="O2283" s="5"/>
      <c r="P2283" s="5" t="s">
        <v>265</v>
      </c>
      <c r="Q2283" s="78" t="s">
        <v>24</v>
      </c>
      <c r="R2283" s="78" t="s">
        <v>111</v>
      </c>
      <c r="S2283" s="30"/>
      <c r="T2283" s="5">
        <v>0</v>
      </c>
      <c r="U2283" s="30"/>
      <c r="V2283" s="5">
        <v>0</v>
      </c>
      <c r="W2283" s="30"/>
      <c r="X2283" s="5">
        <v>0</v>
      </c>
      <c r="Y2283" s="30"/>
      <c r="Z2283" s="30"/>
      <c r="AA2283" s="30"/>
      <c r="AB2283" s="30"/>
      <c r="AC2283" s="5">
        <v>0</v>
      </c>
      <c r="AD2283" s="5" t="s">
        <v>94</v>
      </c>
      <c r="AE2283" s="5"/>
    </row>
    <row r="2284" spans="1:31" x14ac:dyDescent="0.25">
      <c r="A2284" s="5">
        <v>94153510</v>
      </c>
      <c r="B2284" s="5" t="s">
        <v>90</v>
      </c>
      <c r="C2284" s="78" t="s">
        <v>2320</v>
      </c>
      <c r="D2284" s="5" t="s">
        <v>97</v>
      </c>
      <c r="E2284" s="30">
        <v>45713</v>
      </c>
      <c r="F2284" s="5" t="s">
        <v>2</v>
      </c>
      <c r="G2284" s="78" t="s">
        <v>79</v>
      </c>
      <c r="H2284" s="78" t="s">
        <v>203</v>
      </c>
      <c r="I2284" s="78" t="s">
        <v>67</v>
      </c>
      <c r="J2284" s="5" t="s">
        <v>236</v>
      </c>
      <c r="K2284" s="5">
        <v>38</v>
      </c>
      <c r="L2284" s="5">
        <v>3930</v>
      </c>
      <c r="M2284" s="5">
        <v>70056344</v>
      </c>
      <c r="N2284" s="5">
        <v>948877939</v>
      </c>
      <c r="O2284" s="5">
        <v>8146</v>
      </c>
      <c r="P2284" s="5" t="s">
        <v>265</v>
      </c>
      <c r="Q2284" s="78" t="s">
        <v>67</v>
      </c>
      <c r="R2284" s="78" t="s">
        <v>78</v>
      </c>
      <c r="S2284" s="30"/>
      <c r="T2284" s="5">
        <v>0</v>
      </c>
      <c r="U2284" s="30"/>
      <c r="V2284" s="5">
        <v>0</v>
      </c>
      <c r="W2284" s="5"/>
      <c r="X2284" s="5">
        <v>0</v>
      </c>
      <c r="Y2284" s="30">
        <v>45717</v>
      </c>
      <c r="Z2284" s="30">
        <v>45721</v>
      </c>
      <c r="AA2284" s="30">
        <v>45728</v>
      </c>
      <c r="AB2284" s="30">
        <v>45735</v>
      </c>
      <c r="AC2284" s="5">
        <v>1</v>
      </c>
      <c r="AD2284" s="5" t="s">
        <v>94</v>
      </c>
      <c r="AE2284" s="5">
        <v>6260</v>
      </c>
    </row>
    <row r="2285" spans="1:31" x14ac:dyDescent="0.25">
      <c r="A2285" s="5">
        <v>94154178</v>
      </c>
      <c r="B2285" s="5" t="s">
        <v>90</v>
      </c>
      <c r="C2285" s="78" t="s">
        <v>2323</v>
      </c>
      <c r="D2285" s="5" t="s">
        <v>91</v>
      </c>
      <c r="E2285" s="30">
        <v>45713</v>
      </c>
      <c r="F2285" s="5" t="s">
        <v>2</v>
      </c>
      <c r="G2285" s="78" t="s">
        <v>106</v>
      </c>
      <c r="H2285" s="78" t="s">
        <v>100</v>
      </c>
      <c r="I2285" s="78" t="s">
        <v>54</v>
      </c>
      <c r="J2285" s="5" t="s">
        <v>93</v>
      </c>
      <c r="K2285" s="5">
        <v>40</v>
      </c>
      <c r="L2285" s="5">
        <v>3125</v>
      </c>
      <c r="M2285" s="5">
        <v>77887592</v>
      </c>
      <c r="N2285" s="5">
        <v>982514638</v>
      </c>
      <c r="O2285" s="5">
        <v>6252</v>
      </c>
      <c r="P2285" s="5" t="s">
        <v>265</v>
      </c>
      <c r="Q2285" s="78" t="s">
        <v>54</v>
      </c>
      <c r="R2285" s="78" t="s">
        <v>115</v>
      </c>
      <c r="S2285" s="30">
        <v>45713</v>
      </c>
      <c r="T2285" s="5">
        <v>1</v>
      </c>
      <c r="U2285" s="30">
        <v>45713</v>
      </c>
      <c r="V2285" s="5">
        <v>1</v>
      </c>
      <c r="W2285" s="30">
        <v>45716</v>
      </c>
      <c r="X2285" s="5">
        <v>1</v>
      </c>
      <c r="Y2285" s="30">
        <v>45717</v>
      </c>
      <c r="Z2285" s="30">
        <v>45720</v>
      </c>
      <c r="AA2285" s="30">
        <v>45727</v>
      </c>
      <c r="AB2285" s="30">
        <v>45734</v>
      </c>
      <c r="AC2285" s="5">
        <v>1</v>
      </c>
      <c r="AD2285" s="5" t="s">
        <v>113</v>
      </c>
      <c r="AE2285" s="5">
        <v>6252</v>
      </c>
    </row>
    <row r="2286" spans="1:31" x14ac:dyDescent="0.25">
      <c r="A2286" s="5">
        <v>94154052</v>
      </c>
      <c r="B2286" s="5" t="s">
        <v>90</v>
      </c>
      <c r="C2286" s="78" t="s">
        <v>2324</v>
      </c>
      <c r="D2286" s="5" t="s">
        <v>91</v>
      </c>
      <c r="E2286" s="30">
        <v>45713</v>
      </c>
      <c r="F2286" s="5" t="s">
        <v>2</v>
      </c>
      <c r="G2286" s="78" t="s">
        <v>74</v>
      </c>
      <c r="H2286" s="78" t="s">
        <v>102</v>
      </c>
      <c r="I2286" s="78" t="s">
        <v>51</v>
      </c>
      <c r="J2286" s="5" t="s">
        <v>93</v>
      </c>
      <c r="K2286" s="5">
        <v>39</v>
      </c>
      <c r="L2286" s="5">
        <v>2780</v>
      </c>
      <c r="M2286" s="5">
        <v>76023219</v>
      </c>
      <c r="N2286" s="5">
        <v>902167225</v>
      </c>
      <c r="O2286" s="5">
        <v>6249</v>
      </c>
      <c r="P2286" s="5" t="s">
        <v>265</v>
      </c>
      <c r="Q2286" s="78" t="s">
        <v>51</v>
      </c>
      <c r="R2286" s="78" t="s">
        <v>115</v>
      </c>
      <c r="S2286" s="30">
        <v>45713</v>
      </c>
      <c r="T2286" s="5">
        <v>1</v>
      </c>
      <c r="U2286" s="30">
        <v>45713</v>
      </c>
      <c r="V2286" s="5">
        <v>1</v>
      </c>
      <c r="W2286" s="30">
        <v>45715</v>
      </c>
      <c r="X2286" s="5">
        <v>1</v>
      </c>
      <c r="Y2286" s="30"/>
      <c r="Z2286" s="30"/>
      <c r="AA2286" s="30"/>
      <c r="AB2286" s="30"/>
      <c r="AC2286" s="5">
        <v>0</v>
      </c>
      <c r="AD2286" s="5" t="s">
        <v>94</v>
      </c>
      <c r="AE2286" s="5">
        <v>6249</v>
      </c>
    </row>
    <row r="2287" spans="1:31" x14ac:dyDescent="0.25">
      <c r="A2287" s="5">
        <v>94154324</v>
      </c>
      <c r="B2287" s="5" t="s">
        <v>110</v>
      </c>
      <c r="C2287" s="78" t="s">
        <v>2924</v>
      </c>
      <c r="D2287" s="5" t="s">
        <v>97</v>
      </c>
      <c r="E2287" s="30">
        <v>45713</v>
      </c>
      <c r="F2287" s="5" t="s">
        <v>2</v>
      </c>
      <c r="G2287" s="78" t="s">
        <v>73</v>
      </c>
      <c r="H2287" s="78" t="s">
        <v>112</v>
      </c>
      <c r="I2287" s="78"/>
      <c r="J2287" s="5" t="s">
        <v>93</v>
      </c>
      <c r="K2287" s="5"/>
      <c r="L2287" s="5"/>
      <c r="M2287" s="5"/>
      <c r="N2287" s="5"/>
      <c r="O2287" s="5"/>
      <c r="P2287" s="5" t="s">
        <v>265</v>
      </c>
      <c r="Q2287" s="78"/>
      <c r="R2287" s="78"/>
      <c r="S2287" s="30"/>
      <c r="T2287" s="5">
        <v>0</v>
      </c>
      <c r="U2287" s="30"/>
      <c r="V2287" s="5">
        <v>0</v>
      </c>
      <c r="W2287" s="30"/>
      <c r="X2287" s="5">
        <v>0</v>
      </c>
      <c r="Y2287" s="30"/>
      <c r="Z2287" s="30"/>
      <c r="AA2287" s="30"/>
      <c r="AB2287" s="30"/>
      <c r="AC2287" s="5">
        <v>0</v>
      </c>
      <c r="AD2287" s="5" t="s">
        <v>94</v>
      </c>
      <c r="AE2287" s="5"/>
    </row>
    <row r="2288" spans="1:31" x14ac:dyDescent="0.25">
      <c r="A2288" s="5">
        <v>94154188</v>
      </c>
      <c r="B2288" s="5" t="s">
        <v>90</v>
      </c>
      <c r="C2288" s="78" t="s">
        <v>835</v>
      </c>
      <c r="D2288" s="5" t="s">
        <v>97</v>
      </c>
      <c r="E2288" s="30">
        <v>45713</v>
      </c>
      <c r="F2288" s="5" t="s">
        <v>2</v>
      </c>
      <c r="G2288" s="78" t="s">
        <v>73</v>
      </c>
      <c r="H2288" s="78" t="s">
        <v>100</v>
      </c>
      <c r="I2288" s="78" t="s">
        <v>41</v>
      </c>
      <c r="J2288" s="5" t="s">
        <v>93</v>
      </c>
      <c r="K2288" s="5">
        <v>40</v>
      </c>
      <c r="L2288" s="5">
        <v>3140</v>
      </c>
      <c r="M2288" s="5">
        <v>61037409</v>
      </c>
      <c r="N2288" s="5">
        <v>928772272</v>
      </c>
      <c r="O2288" s="5">
        <v>6243</v>
      </c>
      <c r="P2288" s="5" t="s">
        <v>265</v>
      </c>
      <c r="Q2288" s="78" t="s">
        <v>41</v>
      </c>
      <c r="R2288" s="78" t="s">
        <v>115</v>
      </c>
      <c r="S2288" s="30">
        <v>45713</v>
      </c>
      <c r="T2288" s="5">
        <v>1</v>
      </c>
      <c r="U2288" s="30">
        <v>45713</v>
      </c>
      <c r="V2288" s="5">
        <v>1</v>
      </c>
      <c r="W2288" s="30">
        <v>45716</v>
      </c>
      <c r="X2288" s="5">
        <v>1</v>
      </c>
      <c r="Y2288" s="30">
        <v>45717</v>
      </c>
      <c r="Z2288" s="30">
        <v>45720</v>
      </c>
      <c r="AA2288" s="30">
        <v>45727</v>
      </c>
      <c r="AB2288" s="30">
        <v>45734</v>
      </c>
      <c r="AC2288" s="5">
        <v>1</v>
      </c>
      <c r="AD2288" s="5" t="s">
        <v>113</v>
      </c>
      <c r="AE2288" s="5">
        <v>6243</v>
      </c>
    </row>
    <row r="2289" spans="1:31" x14ac:dyDescent="0.25">
      <c r="A2289" s="5">
        <v>94156423</v>
      </c>
      <c r="B2289" s="5" t="s">
        <v>90</v>
      </c>
      <c r="C2289" s="78" t="s">
        <v>841</v>
      </c>
      <c r="D2289" s="5" t="s">
        <v>91</v>
      </c>
      <c r="E2289" s="30">
        <v>45714</v>
      </c>
      <c r="F2289" s="5" t="s">
        <v>2</v>
      </c>
      <c r="G2289" s="78" t="s">
        <v>76</v>
      </c>
      <c r="H2289" s="78" t="s">
        <v>102</v>
      </c>
      <c r="I2289" s="78"/>
      <c r="J2289" s="5" t="s">
        <v>93</v>
      </c>
      <c r="K2289" s="5">
        <v>40</v>
      </c>
      <c r="L2289" s="5">
        <v>2700</v>
      </c>
      <c r="M2289" s="5">
        <v>77438339</v>
      </c>
      <c r="N2289" s="5">
        <v>916687201</v>
      </c>
      <c r="O2289" s="5">
        <v>6250</v>
      </c>
      <c r="P2289" s="5" t="s">
        <v>265</v>
      </c>
      <c r="Q2289" s="78" t="s">
        <v>23</v>
      </c>
      <c r="R2289" s="78" t="s">
        <v>111</v>
      </c>
      <c r="S2289" s="30">
        <v>45714</v>
      </c>
      <c r="T2289" s="5">
        <v>1</v>
      </c>
      <c r="U2289" s="30">
        <v>45714</v>
      </c>
      <c r="V2289" s="5">
        <v>1</v>
      </c>
      <c r="W2289" s="30">
        <v>45716</v>
      </c>
      <c r="X2289" s="5">
        <v>1</v>
      </c>
      <c r="Y2289" s="30">
        <v>45719</v>
      </c>
      <c r="Z2289" s="30">
        <v>45723</v>
      </c>
      <c r="AA2289" s="30">
        <v>45730</v>
      </c>
      <c r="AB2289" s="30">
        <v>45737</v>
      </c>
      <c r="AC2289" s="5">
        <v>1</v>
      </c>
      <c r="AD2289" s="5" t="s">
        <v>113</v>
      </c>
      <c r="AE2289" s="5"/>
    </row>
    <row r="2290" spans="1:31" x14ac:dyDescent="0.25">
      <c r="A2290" s="5">
        <v>94157121</v>
      </c>
      <c r="B2290" s="5" t="s">
        <v>90</v>
      </c>
      <c r="C2290" s="78" t="s">
        <v>2325</v>
      </c>
      <c r="D2290" s="5" t="s">
        <v>91</v>
      </c>
      <c r="E2290" s="30">
        <v>45714</v>
      </c>
      <c r="F2290" s="5" t="s">
        <v>2</v>
      </c>
      <c r="G2290" s="78" t="s">
        <v>73</v>
      </c>
      <c r="H2290" s="78" t="s">
        <v>145</v>
      </c>
      <c r="I2290" s="78"/>
      <c r="J2290" s="5" t="s">
        <v>236</v>
      </c>
      <c r="K2290" s="5">
        <v>39</v>
      </c>
      <c r="L2290" s="5">
        <v>2780</v>
      </c>
      <c r="M2290" s="5">
        <v>75703867</v>
      </c>
      <c r="N2290" s="5">
        <v>968195324</v>
      </c>
      <c r="O2290" s="5">
        <v>7948</v>
      </c>
      <c r="P2290" s="5" t="s">
        <v>265</v>
      </c>
      <c r="Q2290" s="78"/>
      <c r="R2290" s="78"/>
      <c r="S2290" s="30"/>
      <c r="T2290" s="5">
        <v>0</v>
      </c>
      <c r="U2290" s="30"/>
      <c r="V2290" s="5">
        <v>0</v>
      </c>
      <c r="W2290" s="30"/>
      <c r="X2290" s="5">
        <v>0</v>
      </c>
      <c r="Y2290" s="5"/>
      <c r="Z2290" s="5"/>
      <c r="AA2290" s="5"/>
      <c r="AB2290" s="5"/>
      <c r="AC2290" s="5">
        <v>0</v>
      </c>
      <c r="AD2290" s="5" t="s">
        <v>94</v>
      </c>
      <c r="AE2290" s="5"/>
    </row>
    <row r="2291" spans="1:31" x14ac:dyDescent="0.25">
      <c r="A2291" s="5">
        <v>94155234</v>
      </c>
      <c r="B2291" s="5" t="s">
        <v>90</v>
      </c>
      <c r="C2291" s="78" t="s">
        <v>843</v>
      </c>
      <c r="D2291" s="5" t="s">
        <v>97</v>
      </c>
      <c r="E2291" s="30">
        <v>45714</v>
      </c>
      <c r="F2291" s="5" t="s">
        <v>2</v>
      </c>
      <c r="G2291" s="78" t="s">
        <v>106</v>
      </c>
      <c r="H2291" s="78" t="s">
        <v>203</v>
      </c>
      <c r="I2291" s="78"/>
      <c r="J2291" s="5" t="s">
        <v>236</v>
      </c>
      <c r="K2291" s="5">
        <v>38</v>
      </c>
      <c r="L2291" s="5">
        <v>3437</v>
      </c>
      <c r="M2291" s="5">
        <v>46374393</v>
      </c>
      <c r="N2291" s="5">
        <v>945645187</v>
      </c>
      <c r="O2291" s="5">
        <v>8564</v>
      </c>
      <c r="P2291" s="5" t="s">
        <v>265</v>
      </c>
      <c r="Q2291" s="78" t="s">
        <v>53</v>
      </c>
      <c r="R2291" s="78" t="s">
        <v>115</v>
      </c>
      <c r="S2291" s="30"/>
      <c r="T2291" s="5">
        <v>0</v>
      </c>
      <c r="U2291" s="30"/>
      <c r="V2291" s="5">
        <v>0</v>
      </c>
      <c r="W2291" s="5"/>
      <c r="X2291" s="5">
        <v>0</v>
      </c>
      <c r="Y2291" s="30">
        <v>45717</v>
      </c>
      <c r="Z2291" s="30">
        <v>45721</v>
      </c>
      <c r="AA2291" s="30">
        <v>45728</v>
      </c>
      <c r="AB2291" s="30">
        <v>45735</v>
      </c>
      <c r="AC2291" s="5">
        <v>1</v>
      </c>
      <c r="AD2291" s="5" t="s">
        <v>94</v>
      </c>
      <c r="AE2291" s="5"/>
    </row>
    <row r="2292" spans="1:31" x14ac:dyDescent="0.25">
      <c r="A2292" s="5">
        <v>94155007</v>
      </c>
      <c r="B2292" s="5" t="s">
        <v>90</v>
      </c>
      <c r="C2292" s="78" t="s">
        <v>731</v>
      </c>
      <c r="D2292" s="5" t="s">
        <v>91</v>
      </c>
      <c r="E2292" s="30">
        <v>45714</v>
      </c>
      <c r="F2292" s="5" t="s">
        <v>2</v>
      </c>
      <c r="G2292" s="78" t="s">
        <v>73</v>
      </c>
      <c r="H2292" s="78" t="s">
        <v>203</v>
      </c>
      <c r="I2292" s="78"/>
      <c r="J2292" s="5" t="s">
        <v>236</v>
      </c>
      <c r="K2292" s="5">
        <v>39</v>
      </c>
      <c r="L2292" s="5">
        <v>3927</v>
      </c>
      <c r="M2292" s="5">
        <v>45382013</v>
      </c>
      <c r="N2292" s="5">
        <v>923185832</v>
      </c>
      <c r="O2292" s="5">
        <v>8564</v>
      </c>
      <c r="P2292" s="5" t="s">
        <v>265</v>
      </c>
      <c r="Q2292" s="78" t="s">
        <v>28</v>
      </c>
      <c r="R2292" s="78" t="s">
        <v>186</v>
      </c>
      <c r="S2292" s="30"/>
      <c r="T2292" s="5">
        <v>0</v>
      </c>
      <c r="U2292" s="30"/>
      <c r="V2292" s="5">
        <v>0</v>
      </c>
      <c r="W2292" s="5"/>
      <c r="X2292" s="5">
        <v>0</v>
      </c>
      <c r="Y2292" s="30">
        <v>45717</v>
      </c>
      <c r="Z2292" s="30">
        <v>45721</v>
      </c>
      <c r="AA2292" s="30">
        <v>45728</v>
      </c>
      <c r="AB2292" s="30">
        <v>45735</v>
      </c>
      <c r="AC2292" s="5">
        <v>1</v>
      </c>
      <c r="AD2292" s="5" t="s">
        <v>94</v>
      </c>
      <c r="AE2292" s="5"/>
    </row>
    <row r="2293" spans="1:31" x14ac:dyDescent="0.25">
      <c r="A2293" s="5">
        <v>94156513</v>
      </c>
      <c r="B2293" s="5" t="s">
        <v>90</v>
      </c>
      <c r="C2293" s="78" t="s">
        <v>2331</v>
      </c>
      <c r="D2293" s="5" t="s">
        <v>97</v>
      </c>
      <c r="E2293" s="30">
        <v>45714</v>
      </c>
      <c r="F2293" s="5" t="s">
        <v>2</v>
      </c>
      <c r="G2293" s="78" t="s">
        <v>76</v>
      </c>
      <c r="H2293" s="78" t="s">
        <v>207</v>
      </c>
      <c r="I2293" s="78"/>
      <c r="J2293" s="5" t="s">
        <v>236</v>
      </c>
      <c r="K2293" s="5"/>
      <c r="L2293" s="5"/>
      <c r="M2293" s="5"/>
      <c r="N2293" s="5"/>
      <c r="O2293" s="5"/>
      <c r="P2293" s="5" t="s">
        <v>265</v>
      </c>
      <c r="Q2293" s="78"/>
      <c r="R2293" s="78"/>
      <c r="S2293" s="30"/>
      <c r="T2293" s="5">
        <v>0</v>
      </c>
      <c r="U2293" s="30"/>
      <c r="V2293" s="5">
        <v>0</v>
      </c>
      <c r="W2293" s="30"/>
      <c r="X2293" s="5">
        <v>0</v>
      </c>
      <c r="Y2293" s="30"/>
      <c r="Z2293" s="30"/>
      <c r="AA2293" s="30"/>
      <c r="AB2293" s="30"/>
      <c r="AC2293" s="5">
        <v>0</v>
      </c>
      <c r="AD2293" s="5" t="s">
        <v>94</v>
      </c>
      <c r="AE2293" s="5"/>
    </row>
    <row r="2294" spans="1:31" x14ac:dyDescent="0.25">
      <c r="A2294" s="5">
        <v>94156126</v>
      </c>
      <c r="B2294" s="5" t="s">
        <v>90</v>
      </c>
      <c r="C2294" s="78" t="s">
        <v>2329</v>
      </c>
      <c r="D2294" s="5" t="s">
        <v>91</v>
      </c>
      <c r="E2294" s="30">
        <v>45714</v>
      </c>
      <c r="F2294" s="5" t="s">
        <v>2</v>
      </c>
      <c r="G2294" s="78" t="s">
        <v>74</v>
      </c>
      <c r="H2294" s="78" t="s">
        <v>203</v>
      </c>
      <c r="I2294" s="78"/>
      <c r="J2294" s="5" t="s">
        <v>236</v>
      </c>
      <c r="K2294" s="5">
        <v>38</v>
      </c>
      <c r="L2294" s="5">
        <v>3121</v>
      </c>
      <c r="M2294" s="5">
        <v>76724112</v>
      </c>
      <c r="N2294" s="5">
        <v>951434179</v>
      </c>
      <c r="O2294" s="5">
        <v>10964</v>
      </c>
      <c r="P2294" s="5" t="s">
        <v>265</v>
      </c>
      <c r="Q2294" s="78"/>
      <c r="R2294" s="78"/>
      <c r="S2294" s="30"/>
      <c r="T2294" s="5">
        <v>0</v>
      </c>
      <c r="U2294" s="30"/>
      <c r="V2294" s="5">
        <v>0</v>
      </c>
      <c r="W2294" s="5"/>
      <c r="X2294" s="5">
        <v>0</v>
      </c>
      <c r="Y2294" s="5"/>
      <c r="Z2294" s="5"/>
      <c r="AA2294" s="5"/>
      <c r="AB2294" s="5"/>
      <c r="AC2294" s="5">
        <v>0</v>
      </c>
      <c r="AD2294" s="5" t="s">
        <v>94</v>
      </c>
      <c r="AE2294" s="5"/>
    </row>
    <row r="2295" spans="1:31" x14ac:dyDescent="0.25">
      <c r="A2295" s="5">
        <v>94157141</v>
      </c>
      <c r="B2295" s="5" t="s">
        <v>90</v>
      </c>
      <c r="C2295" s="78" t="s">
        <v>121</v>
      </c>
      <c r="D2295" s="5" t="s">
        <v>97</v>
      </c>
      <c r="E2295" s="30">
        <v>45714</v>
      </c>
      <c r="F2295" s="5" t="s">
        <v>2</v>
      </c>
      <c r="G2295" s="78" t="s">
        <v>73</v>
      </c>
      <c r="H2295" s="78" t="s">
        <v>147</v>
      </c>
      <c r="I2295" s="78"/>
      <c r="J2295" s="5" t="s">
        <v>236</v>
      </c>
      <c r="K2295" s="5"/>
      <c r="L2295" s="5"/>
      <c r="M2295" s="5"/>
      <c r="N2295" s="5"/>
      <c r="O2295" s="5"/>
      <c r="P2295" s="5" t="s">
        <v>265</v>
      </c>
      <c r="Q2295" s="78"/>
      <c r="R2295" s="78"/>
      <c r="S2295" s="30"/>
      <c r="T2295" s="5">
        <v>0</v>
      </c>
      <c r="U2295" s="30"/>
      <c r="V2295" s="5">
        <v>0</v>
      </c>
      <c r="W2295" s="30"/>
      <c r="X2295" s="5">
        <v>0</v>
      </c>
      <c r="Y2295" s="30"/>
      <c r="Z2295" s="30"/>
      <c r="AA2295" s="30"/>
      <c r="AB2295" s="30"/>
      <c r="AC2295" s="5">
        <v>0</v>
      </c>
      <c r="AD2295" s="5" t="s">
        <v>94</v>
      </c>
      <c r="AE2295" s="5"/>
    </row>
    <row r="2296" spans="1:31" x14ac:dyDescent="0.25">
      <c r="A2296" s="5">
        <v>94154614</v>
      </c>
      <c r="B2296" s="5" t="s">
        <v>90</v>
      </c>
      <c r="C2296" s="78" t="s">
        <v>2328</v>
      </c>
      <c r="D2296" s="5" t="s">
        <v>97</v>
      </c>
      <c r="E2296" s="30">
        <v>45714</v>
      </c>
      <c r="F2296" s="5" t="s">
        <v>2</v>
      </c>
      <c r="G2296" s="78" t="s">
        <v>78</v>
      </c>
      <c r="H2296" s="78" t="s">
        <v>145</v>
      </c>
      <c r="I2296" s="78" t="s">
        <v>59</v>
      </c>
      <c r="J2296" s="5" t="s">
        <v>236</v>
      </c>
      <c r="K2296" s="5">
        <v>39</v>
      </c>
      <c r="L2296" s="5">
        <v>3010</v>
      </c>
      <c r="M2296" s="5">
        <v>75267063</v>
      </c>
      <c r="N2296" s="5">
        <v>949851799</v>
      </c>
      <c r="O2296" s="5">
        <v>10533</v>
      </c>
      <c r="P2296" s="5" t="s">
        <v>265</v>
      </c>
      <c r="Q2296" s="78" t="s">
        <v>59</v>
      </c>
      <c r="R2296" s="78" t="s">
        <v>78</v>
      </c>
      <c r="S2296" s="30"/>
      <c r="T2296" s="5">
        <v>0</v>
      </c>
      <c r="U2296" s="30"/>
      <c r="V2296" s="5">
        <v>0</v>
      </c>
      <c r="W2296" s="30"/>
      <c r="X2296" s="5">
        <v>0</v>
      </c>
      <c r="Y2296" s="30"/>
      <c r="Z2296" s="30"/>
      <c r="AA2296" s="30"/>
      <c r="AB2296" s="30"/>
      <c r="AC2296" s="5">
        <v>0</v>
      </c>
      <c r="AD2296" s="5" t="s">
        <v>94</v>
      </c>
      <c r="AE2296" s="5">
        <v>6267</v>
      </c>
    </row>
    <row r="2297" spans="1:31" x14ac:dyDescent="0.25">
      <c r="A2297" s="5">
        <v>94156160</v>
      </c>
      <c r="B2297" s="5" t="s">
        <v>90</v>
      </c>
      <c r="C2297" s="78" t="s">
        <v>2332</v>
      </c>
      <c r="D2297" s="5" t="s">
        <v>91</v>
      </c>
      <c r="E2297" s="30">
        <v>45714</v>
      </c>
      <c r="F2297" s="5" t="s">
        <v>2</v>
      </c>
      <c r="G2297" s="78" t="s">
        <v>78</v>
      </c>
      <c r="H2297" s="78" t="s">
        <v>207</v>
      </c>
      <c r="I2297" s="78" t="s">
        <v>61</v>
      </c>
      <c r="J2297" s="5" t="s">
        <v>236</v>
      </c>
      <c r="K2297" s="5"/>
      <c r="L2297" s="5"/>
      <c r="M2297" s="5"/>
      <c r="N2297" s="5"/>
      <c r="O2297" s="5"/>
      <c r="P2297" s="5" t="s">
        <v>265</v>
      </c>
      <c r="Q2297" s="78" t="s">
        <v>61</v>
      </c>
      <c r="R2297" s="78" t="s">
        <v>78</v>
      </c>
      <c r="S2297" s="30"/>
      <c r="T2297" s="5">
        <v>0</v>
      </c>
      <c r="U2297" s="30"/>
      <c r="V2297" s="5">
        <v>0</v>
      </c>
      <c r="W2297" s="30"/>
      <c r="X2297" s="5">
        <v>0</v>
      </c>
      <c r="Y2297" s="30">
        <v>45717</v>
      </c>
      <c r="Z2297" s="30">
        <v>45721</v>
      </c>
      <c r="AA2297" s="30">
        <v>45728</v>
      </c>
      <c r="AB2297" s="30">
        <v>45735</v>
      </c>
      <c r="AC2297" s="5">
        <v>1</v>
      </c>
      <c r="AD2297" s="5" t="s">
        <v>94</v>
      </c>
      <c r="AE2297" s="5">
        <v>6257</v>
      </c>
    </row>
    <row r="2298" spans="1:31" x14ac:dyDescent="0.25">
      <c r="A2298" s="5">
        <v>94155863</v>
      </c>
      <c r="B2298" s="5" t="s">
        <v>90</v>
      </c>
      <c r="C2298" s="78" t="s">
        <v>138</v>
      </c>
      <c r="D2298" s="5" t="s">
        <v>91</v>
      </c>
      <c r="E2298" s="30">
        <v>45714</v>
      </c>
      <c r="F2298" s="5" t="s">
        <v>2</v>
      </c>
      <c r="G2298" s="78" t="s">
        <v>74</v>
      </c>
      <c r="H2298" s="78" t="s">
        <v>152</v>
      </c>
      <c r="I2298" s="78"/>
      <c r="J2298" s="5" t="s">
        <v>236</v>
      </c>
      <c r="K2298" s="5">
        <v>38</v>
      </c>
      <c r="L2298" s="5">
        <v>3420</v>
      </c>
      <c r="M2298" s="5">
        <v>73537644</v>
      </c>
      <c r="N2298" s="5">
        <v>994055937</v>
      </c>
      <c r="O2298" s="5">
        <v>18306</v>
      </c>
      <c r="P2298" s="5" t="s">
        <v>265</v>
      </c>
      <c r="Q2298" s="78" t="s">
        <v>51</v>
      </c>
      <c r="R2298" s="78" t="s">
        <v>115</v>
      </c>
      <c r="S2298" s="30">
        <v>45714</v>
      </c>
      <c r="T2298" s="5">
        <v>1</v>
      </c>
      <c r="U2298" s="30">
        <v>45714</v>
      </c>
      <c r="V2298" s="5">
        <v>1</v>
      </c>
      <c r="W2298" s="30"/>
      <c r="X2298" s="5">
        <v>0</v>
      </c>
      <c r="Y2298" s="30">
        <v>45717</v>
      </c>
      <c r="Z2298" s="30">
        <v>45724</v>
      </c>
      <c r="AA2298" s="30"/>
      <c r="AB2298" s="30"/>
      <c r="AC2298" s="5">
        <v>0</v>
      </c>
      <c r="AD2298" s="5" t="s">
        <v>94</v>
      </c>
      <c r="AE2298" s="5"/>
    </row>
    <row r="2299" spans="1:31" x14ac:dyDescent="0.25">
      <c r="A2299" s="5">
        <v>94155478</v>
      </c>
      <c r="B2299" s="5" t="s">
        <v>90</v>
      </c>
      <c r="C2299" s="78" t="s">
        <v>2333</v>
      </c>
      <c r="D2299" s="5" t="s">
        <v>97</v>
      </c>
      <c r="E2299" s="30">
        <v>45714</v>
      </c>
      <c r="F2299" s="5" t="s">
        <v>2</v>
      </c>
      <c r="G2299" s="78" t="s">
        <v>106</v>
      </c>
      <c r="H2299" s="78" t="s">
        <v>100</v>
      </c>
      <c r="I2299" s="78"/>
      <c r="J2299" s="5" t="s">
        <v>93</v>
      </c>
      <c r="K2299" s="5">
        <v>40</v>
      </c>
      <c r="L2299" s="5">
        <v>3880</v>
      </c>
      <c r="M2299" s="5">
        <v>32996762</v>
      </c>
      <c r="N2299" s="5">
        <v>907476992</v>
      </c>
      <c r="O2299" s="5">
        <v>0</v>
      </c>
      <c r="P2299" s="5" t="s">
        <v>265</v>
      </c>
      <c r="Q2299" s="78" t="s">
        <v>24</v>
      </c>
      <c r="R2299" s="78" t="s">
        <v>111</v>
      </c>
      <c r="S2299" s="30">
        <v>45714</v>
      </c>
      <c r="T2299" s="5">
        <v>1</v>
      </c>
      <c r="U2299" s="30">
        <v>45714</v>
      </c>
      <c r="V2299" s="5">
        <v>1</v>
      </c>
      <c r="W2299" s="30">
        <v>45716</v>
      </c>
      <c r="X2299" s="5">
        <v>1</v>
      </c>
      <c r="Y2299" s="30"/>
      <c r="Z2299" s="30"/>
      <c r="AA2299" s="30"/>
      <c r="AB2299" s="30"/>
      <c r="AC2299" s="5">
        <v>0</v>
      </c>
      <c r="AD2299" s="5" t="s">
        <v>94</v>
      </c>
      <c r="AE2299" s="5"/>
    </row>
    <row r="2300" spans="1:31" x14ac:dyDescent="0.25">
      <c r="A2300" s="5">
        <v>94154736</v>
      </c>
      <c r="B2300" s="5" t="s">
        <v>90</v>
      </c>
      <c r="C2300" s="78" t="s">
        <v>2334</v>
      </c>
      <c r="D2300" s="5" t="s">
        <v>97</v>
      </c>
      <c r="E2300" s="30">
        <v>45714</v>
      </c>
      <c r="F2300" s="5" t="s">
        <v>2</v>
      </c>
      <c r="G2300" s="78" t="s">
        <v>73</v>
      </c>
      <c r="H2300" s="78" t="s">
        <v>152</v>
      </c>
      <c r="I2300" s="78"/>
      <c r="J2300" s="5" t="s">
        <v>236</v>
      </c>
      <c r="K2300" s="5">
        <v>40</v>
      </c>
      <c r="L2300" s="5">
        <v>3250</v>
      </c>
      <c r="M2300" s="5">
        <v>72194126</v>
      </c>
      <c r="N2300" s="5">
        <v>935496318</v>
      </c>
      <c r="O2300" s="5">
        <v>18306</v>
      </c>
      <c r="P2300" s="5" t="s">
        <v>265</v>
      </c>
      <c r="Q2300" s="78" t="s">
        <v>201</v>
      </c>
      <c r="R2300" s="78" t="s">
        <v>111</v>
      </c>
      <c r="S2300" s="30">
        <v>45714</v>
      </c>
      <c r="T2300" s="5">
        <v>1</v>
      </c>
      <c r="U2300" s="30">
        <v>45714</v>
      </c>
      <c r="V2300" s="5">
        <v>1</v>
      </c>
      <c r="W2300" s="5"/>
      <c r="X2300" s="5">
        <v>0</v>
      </c>
      <c r="Y2300" s="5"/>
      <c r="Z2300" s="5"/>
      <c r="AA2300" s="5"/>
      <c r="AB2300" s="5"/>
      <c r="AC2300" s="5">
        <v>0</v>
      </c>
      <c r="AD2300" s="5" t="s">
        <v>94</v>
      </c>
      <c r="AE2300" s="5"/>
    </row>
    <row r="2301" spans="1:31" x14ac:dyDescent="0.25">
      <c r="A2301" s="5">
        <v>94155724</v>
      </c>
      <c r="B2301" s="5" t="s">
        <v>110</v>
      </c>
      <c r="C2301" s="78" t="s">
        <v>3910</v>
      </c>
      <c r="D2301" s="5" t="s">
        <v>97</v>
      </c>
      <c r="E2301" s="30">
        <v>45714</v>
      </c>
      <c r="F2301" s="5" t="s">
        <v>2</v>
      </c>
      <c r="G2301" s="78" t="s">
        <v>78</v>
      </c>
      <c r="H2301" s="78" t="s">
        <v>114</v>
      </c>
      <c r="I2301" s="78"/>
      <c r="J2301" s="5" t="s">
        <v>93</v>
      </c>
      <c r="K2301" s="5"/>
      <c r="L2301" s="5"/>
      <c r="M2301" s="5"/>
      <c r="N2301" s="5"/>
      <c r="O2301" s="5"/>
      <c r="P2301" s="5" t="s">
        <v>265</v>
      </c>
      <c r="Q2301" s="78" t="s">
        <v>60</v>
      </c>
      <c r="R2301" s="78" t="s">
        <v>78</v>
      </c>
      <c r="S2301" s="30"/>
      <c r="T2301" s="5">
        <v>0</v>
      </c>
      <c r="U2301" s="30"/>
      <c r="V2301" s="5">
        <v>0</v>
      </c>
      <c r="W2301" s="30"/>
      <c r="X2301" s="5">
        <v>0</v>
      </c>
      <c r="Y2301" s="30">
        <v>45717</v>
      </c>
      <c r="Z2301" s="30">
        <v>45721</v>
      </c>
      <c r="AA2301" s="30">
        <v>45728</v>
      </c>
      <c r="AB2301" s="30">
        <v>45735</v>
      </c>
      <c r="AC2301" s="5">
        <v>1</v>
      </c>
      <c r="AD2301" s="5" t="s">
        <v>94</v>
      </c>
      <c r="AE2301" s="5"/>
    </row>
    <row r="2302" spans="1:31" x14ac:dyDescent="0.25">
      <c r="A2302" s="5">
        <v>94155739</v>
      </c>
      <c r="B2302" s="5" t="s">
        <v>90</v>
      </c>
      <c r="C2302" s="78" t="s">
        <v>224</v>
      </c>
      <c r="D2302" s="5" t="s">
        <v>91</v>
      </c>
      <c r="E2302" s="30">
        <v>45714</v>
      </c>
      <c r="F2302" s="5" t="s">
        <v>2</v>
      </c>
      <c r="G2302" s="78" t="s">
        <v>73</v>
      </c>
      <c r="H2302" s="78" t="s">
        <v>152</v>
      </c>
      <c r="I2302" s="78"/>
      <c r="J2302" s="5" t="s">
        <v>236</v>
      </c>
      <c r="K2302" s="5">
        <v>39</v>
      </c>
      <c r="L2302" s="5">
        <v>2845</v>
      </c>
      <c r="M2302" s="5">
        <v>75387788</v>
      </c>
      <c r="N2302" s="5">
        <v>937346998</v>
      </c>
      <c r="O2302" s="5">
        <v>18306</v>
      </c>
      <c r="P2302" s="5" t="s">
        <v>265</v>
      </c>
      <c r="Q2302" s="78" t="s">
        <v>201</v>
      </c>
      <c r="R2302" s="78" t="s">
        <v>111</v>
      </c>
      <c r="S2302" s="30">
        <v>45714</v>
      </c>
      <c r="T2302" s="5">
        <v>1</v>
      </c>
      <c r="U2302" s="30">
        <v>45714</v>
      </c>
      <c r="V2302" s="5">
        <v>1</v>
      </c>
      <c r="W2302" s="5"/>
      <c r="X2302" s="5">
        <v>0</v>
      </c>
      <c r="Y2302" s="30"/>
      <c r="Z2302" s="30"/>
      <c r="AA2302" s="30"/>
      <c r="AB2302" s="30"/>
      <c r="AC2302" s="5">
        <v>0</v>
      </c>
      <c r="AD2302" s="5" t="s">
        <v>94</v>
      </c>
      <c r="AE2302" s="5"/>
    </row>
    <row r="2303" spans="1:31" x14ac:dyDescent="0.25">
      <c r="A2303" s="5">
        <v>94155469</v>
      </c>
      <c r="B2303" s="5" t="s">
        <v>90</v>
      </c>
      <c r="C2303" s="78" t="s">
        <v>844</v>
      </c>
      <c r="D2303" s="5" t="s">
        <v>91</v>
      </c>
      <c r="E2303" s="30">
        <v>45714</v>
      </c>
      <c r="F2303" s="5" t="s">
        <v>2</v>
      </c>
      <c r="G2303" s="78" t="s">
        <v>73</v>
      </c>
      <c r="H2303" s="78" t="s">
        <v>152</v>
      </c>
      <c r="I2303" s="78"/>
      <c r="J2303" s="5" t="s">
        <v>236</v>
      </c>
      <c r="K2303" s="5">
        <v>39</v>
      </c>
      <c r="L2303" s="5">
        <v>3100</v>
      </c>
      <c r="M2303" s="5">
        <v>44245351</v>
      </c>
      <c r="N2303" s="5">
        <v>929444597</v>
      </c>
      <c r="O2303" s="5">
        <v>18306</v>
      </c>
      <c r="P2303" s="5" t="s">
        <v>265</v>
      </c>
      <c r="Q2303" s="78" t="s">
        <v>201</v>
      </c>
      <c r="R2303" s="78" t="s">
        <v>111</v>
      </c>
      <c r="S2303" s="30">
        <v>45714</v>
      </c>
      <c r="T2303" s="5">
        <v>1</v>
      </c>
      <c r="U2303" s="30">
        <v>45714</v>
      </c>
      <c r="V2303" s="5">
        <v>1</v>
      </c>
      <c r="W2303" s="30"/>
      <c r="X2303" s="5">
        <v>0</v>
      </c>
      <c r="Y2303" s="30"/>
      <c r="Z2303" s="5"/>
      <c r="AA2303" s="5"/>
      <c r="AB2303" s="5"/>
      <c r="AC2303" s="5">
        <v>0</v>
      </c>
      <c r="AD2303" s="5" t="s">
        <v>94</v>
      </c>
      <c r="AE2303" s="5"/>
    </row>
    <row r="2304" spans="1:31" x14ac:dyDescent="0.25">
      <c r="A2304" s="5">
        <v>94155629</v>
      </c>
      <c r="B2304" s="5" t="s">
        <v>90</v>
      </c>
      <c r="C2304" s="78" t="s">
        <v>2330</v>
      </c>
      <c r="D2304" s="5" t="s">
        <v>97</v>
      </c>
      <c r="E2304" s="30">
        <v>45714</v>
      </c>
      <c r="F2304" s="5" t="s">
        <v>2</v>
      </c>
      <c r="G2304" s="78" t="s">
        <v>73</v>
      </c>
      <c r="H2304" s="78" t="s">
        <v>203</v>
      </c>
      <c r="I2304" s="78" t="s">
        <v>39</v>
      </c>
      <c r="J2304" s="5" t="s">
        <v>93</v>
      </c>
      <c r="K2304" s="5">
        <v>41</v>
      </c>
      <c r="L2304" s="5">
        <v>3255</v>
      </c>
      <c r="M2304" s="5">
        <v>73703027</v>
      </c>
      <c r="N2304" s="5">
        <v>948096271</v>
      </c>
      <c r="O2304" s="5">
        <v>10964</v>
      </c>
      <c r="P2304" s="5" t="s">
        <v>265</v>
      </c>
      <c r="Q2304" s="78" t="s">
        <v>39</v>
      </c>
      <c r="R2304" s="78" t="s">
        <v>186</v>
      </c>
      <c r="S2304" s="30"/>
      <c r="T2304" s="5">
        <v>0</v>
      </c>
      <c r="U2304" s="30"/>
      <c r="V2304" s="5">
        <v>0</v>
      </c>
      <c r="W2304" s="30"/>
      <c r="X2304" s="5">
        <v>0</v>
      </c>
      <c r="Y2304" s="30"/>
      <c r="Z2304" s="30"/>
      <c r="AA2304" s="30"/>
      <c r="AB2304" s="30"/>
      <c r="AC2304" s="5">
        <v>0</v>
      </c>
      <c r="AD2304" s="5" t="s">
        <v>94</v>
      </c>
      <c r="AE2304" s="5">
        <v>6230</v>
      </c>
    </row>
    <row r="2305" spans="1:31" x14ac:dyDescent="0.25">
      <c r="A2305" s="5">
        <v>94155757</v>
      </c>
      <c r="B2305" s="5" t="s">
        <v>90</v>
      </c>
      <c r="C2305" s="78" t="s">
        <v>416</v>
      </c>
      <c r="D2305" s="5" t="s">
        <v>91</v>
      </c>
      <c r="E2305" s="30">
        <v>45714</v>
      </c>
      <c r="F2305" s="5" t="s">
        <v>2</v>
      </c>
      <c r="G2305" s="78" t="s">
        <v>73</v>
      </c>
      <c r="H2305" s="78" t="s">
        <v>102</v>
      </c>
      <c r="I2305" s="78"/>
      <c r="J2305" s="5" t="s">
        <v>93</v>
      </c>
      <c r="K2305" s="5">
        <v>40</v>
      </c>
      <c r="L2305" s="5">
        <v>3375</v>
      </c>
      <c r="M2305" s="5">
        <v>78203064</v>
      </c>
      <c r="N2305" s="5">
        <v>900005468</v>
      </c>
      <c r="O2305" s="5">
        <v>6222</v>
      </c>
      <c r="P2305" s="5" t="s">
        <v>265</v>
      </c>
      <c r="Q2305" s="78" t="s">
        <v>23</v>
      </c>
      <c r="R2305" s="78" t="s">
        <v>111</v>
      </c>
      <c r="S2305" s="30">
        <v>45715</v>
      </c>
      <c r="T2305" s="5">
        <v>1</v>
      </c>
      <c r="U2305" s="30">
        <v>45715</v>
      </c>
      <c r="V2305" s="5">
        <v>1</v>
      </c>
      <c r="W2305" s="30">
        <v>45716</v>
      </c>
      <c r="X2305" s="5">
        <v>1</v>
      </c>
      <c r="Y2305" s="30">
        <v>45719</v>
      </c>
      <c r="Z2305" s="5"/>
      <c r="AA2305" s="5"/>
      <c r="AB2305" s="5"/>
      <c r="AC2305" s="5">
        <v>0</v>
      </c>
      <c r="AD2305" s="5" t="s">
        <v>94</v>
      </c>
      <c r="AE2305" s="5"/>
    </row>
    <row r="2306" spans="1:31" x14ac:dyDescent="0.25">
      <c r="A2306" s="5">
        <v>94155487</v>
      </c>
      <c r="B2306" s="5" t="s">
        <v>90</v>
      </c>
      <c r="C2306" s="78" t="s">
        <v>845</v>
      </c>
      <c r="D2306" s="5" t="s">
        <v>97</v>
      </c>
      <c r="E2306" s="30">
        <v>45714</v>
      </c>
      <c r="F2306" s="5" t="s">
        <v>2</v>
      </c>
      <c r="G2306" s="78" t="s">
        <v>73</v>
      </c>
      <c r="H2306" s="78" t="s">
        <v>152</v>
      </c>
      <c r="I2306" s="78"/>
      <c r="J2306" s="5" t="s">
        <v>236</v>
      </c>
      <c r="K2306" s="5">
        <v>37</v>
      </c>
      <c r="L2306" s="5">
        <v>2920</v>
      </c>
      <c r="M2306" s="5">
        <v>72746510</v>
      </c>
      <c r="N2306" s="5">
        <v>962796213</v>
      </c>
      <c r="O2306" s="5">
        <v>6221</v>
      </c>
      <c r="P2306" s="5" t="s">
        <v>265</v>
      </c>
      <c r="Q2306" s="78" t="s">
        <v>201</v>
      </c>
      <c r="R2306" s="78" t="s">
        <v>111</v>
      </c>
      <c r="S2306" s="30">
        <v>45714</v>
      </c>
      <c r="T2306" s="5">
        <v>1</v>
      </c>
      <c r="U2306" s="30">
        <v>45714</v>
      </c>
      <c r="V2306" s="5">
        <v>1</v>
      </c>
      <c r="W2306" s="30"/>
      <c r="X2306" s="5">
        <v>0</v>
      </c>
      <c r="Y2306" s="30"/>
      <c r="Z2306" s="30"/>
      <c r="AA2306" s="30"/>
      <c r="AB2306" s="30"/>
      <c r="AC2306" s="5">
        <v>0</v>
      </c>
      <c r="AD2306" s="5" t="s">
        <v>94</v>
      </c>
      <c r="AE2306" s="5"/>
    </row>
    <row r="2307" spans="1:31" x14ac:dyDescent="0.25">
      <c r="A2307" s="5">
        <v>94154628</v>
      </c>
      <c r="B2307" s="5" t="s">
        <v>90</v>
      </c>
      <c r="C2307" s="78" t="s">
        <v>842</v>
      </c>
      <c r="D2307" s="5" t="s">
        <v>97</v>
      </c>
      <c r="E2307" s="30">
        <v>45714</v>
      </c>
      <c r="F2307" s="5" t="s">
        <v>2</v>
      </c>
      <c r="G2307" s="78" t="s">
        <v>78</v>
      </c>
      <c r="H2307" s="78" t="s">
        <v>98</v>
      </c>
      <c r="I2307" s="78" t="s">
        <v>56</v>
      </c>
      <c r="J2307" s="5" t="s">
        <v>93</v>
      </c>
      <c r="K2307" s="5">
        <v>39</v>
      </c>
      <c r="L2307" s="5">
        <v>3440</v>
      </c>
      <c r="M2307" s="5">
        <v>44994120</v>
      </c>
      <c r="N2307" s="5">
        <v>964269728</v>
      </c>
      <c r="O2307" s="5">
        <v>7314</v>
      </c>
      <c r="P2307" s="5" t="s">
        <v>265</v>
      </c>
      <c r="Q2307" s="78" t="s">
        <v>56</v>
      </c>
      <c r="R2307" s="78" t="s">
        <v>78</v>
      </c>
      <c r="S2307" s="30">
        <v>45714</v>
      </c>
      <c r="T2307" s="5">
        <v>1</v>
      </c>
      <c r="U2307" s="30">
        <v>45714</v>
      </c>
      <c r="V2307" s="5">
        <v>1</v>
      </c>
      <c r="W2307" s="30">
        <v>45717</v>
      </c>
      <c r="X2307" s="5">
        <v>1</v>
      </c>
      <c r="Y2307" s="30">
        <v>45717</v>
      </c>
      <c r="Z2307" s="30">
        <v>45721</v>
      </c>
      <c r="AA2307" s="30">
        <v>45728</v>
      </c>
      <c r="AB2307" s="30">
        <v>45735</v>
      </c>
      <c r="AC2307" s="5">
        <v>1</v>
      </c>
      <c r="AD2307" s="5" t="s">
        <v>113</v>
      </c>
      <c r="AE2307" s="5">
        <v>7314</v>
      </c>
    </row>
    <row r="2308" spans="1:31" x14ac:dyDescent="0.25">
      <c r="A2308" s="5">
        <v>94155644</v>
      </c>
      <c r="B2308" s="5" t="s">
        <v>110</v>
      </c>
      <c r="C2308" s="78" t="s">
        <v>3908</v>
      </c>
      <c r="D2308" s="5" t="s">
        <v>97</v>
      </c>
      <c r="E2308" s="30">
        <v>45714</v>
      </c>
      <c r="F2308" s="5" t="s">
        <v>2</v>
      </c>
      <c r="G2308" s="78" t="s">
        <v>78</v>
      </c>
      <c r="H2308" s="78" t="s">
        <v>102</v>
      </c>
      <c r="I2308" s="78"/>
      <c r="J2308" s="5" t="s">
        <v>93</v>
      </c>
      <c r="K2308" s="5">
        <v>39</v>
      </c>
      <c r="L2308" s="5">
        <v>4285</v>
      </c>
      <c r="M2308" s="5">
        <v>71768850</v>
      </c>
      <c r="N2308" s="5">
        <v>912930430</v>
      </c>
      <c r="O2308" s="5">
        <v>6261</v>
      </c>
      <c r="P2308" s="5" t="s">
        <v>265</v>
      </c>
      <c r="Q2308" s="78" t="s">
        <v>23</v>
      </c>
      <c r="R2308" s="78" t="s">
        <v>111</v>
      </c>
      <c r="S2308" s="30">
        <v>45714</v>
      </c>
      <c r="T2308" s="5">
        <v>1</v>
      </c>
      <c r="U2308" s="30">
        <v>45714</v>
      </c>
      <c r="V2308" s="5">
        <v>1</v>
      </c>
      <c r="W2308" s="30">
        <v>45716</v>
      </c>
      <c r="X2308" s="5">
        <v>1</v>
      </c>
      <c r="Y2308" s="30">
        <v>45717</v>
      </c>
      <c r="Z2308" s="30">
        <v>45721</v>
      </c>
      <c r="AA2308" s="30">
        <v>45728</v>
      </c>
      <c r="AB2308" s="30">
        <v>45735</v>
      </c>
      <c r="AC2308" s="5">
        <v>1</v>
      </c>
      <c r="AD2308" s="5" t="s">
        <v>113</v>
      </c>
      <c r="AE2308" s="5"/>
    </row>
    <row r="2309" spans="1:31" x14ac:dyDescent="0.25">
      <c r="A2309" s="5">
        <v>94154845</v>
      </c>
      <c r="B2309" s="5" t="s">
        <v>110</v>
      </c>
      <c r="C2309" s="78" t="s">
        <v>3909</v>
      </c>
      <c r="D2309" s="5" t="s">
        <v>97</v>
      </c>
      <c r="E2309" s="30">
        <v>45714</v>
      </c>
      <c r="F2309" s="5" t="s">
        <v>2</v>
      </c>
      <c r="G2309" s="78" t="s">
        <v>78</v>
      </c>
      <c r="H2309" s="78" t="s">
        <v>104</v>
      </c>
      <c r="I2309" s="78"/>
      <c r="J2309" s="5" t="s">
        <v>93</v>
      </c>
      <c r="K2309" s="5">
        <v>38</v>
      </c>
      <c r="L2309" s="5">
        <v>3660</v>
      </c>
      <c r="M2309" s="5">
        <v>74448762</v>
      </c>
      <c r="N2309" s="5">
        <v>953413053</v>
      </c>
      <c r="O2309" s="5">
        <v>6261</v>
      </c>
      <c r="P2309" s="5" t="s">
        <v>265</v>
      </c>
      <c r="Q2309" s="78" t="s">
        <v>25</v>
      </c>
      <c r="R2309" s="78" t="s">
        <v>111</v>
      </c>
      <c r="S2309" s="30">
        <v>45714</v>
      </c>
      <c r="T2309" s="5">
        <v>1</v>
      </c>
      <c r="U2309" s="30">
        <v>45714</v>
      </c>
      <c r="V2309" s="5">
        <v>1</v>
      </c>
      <c r="W2309" s="30">
        <v>45719</v>
      </c>
      <c r="X2309" s="5">
        <v>1</v>
      </c>
      <c r="Y2309" s="30">
        <v>45717</v>
      </c>
      <c r="Z2309" s="30">
        <v>45721</v>
      </c>
      <c r="AA2309" s="30">
        <v>45728</v>
      </c>
      <c r="AB2309" s="30">
        <v>45735</v>
      </c>
      <c r="AC2309" s="5">
        <v>1</v>
      </c>
      <c r="AD2309" s="5" t="s">
        <v>113</v>
      </c>
      <c r="AE2309" s="5"/>
    </row>
    <row r="2310" spans="1:31" x14ac:dyDescent="0.25">
      <c r="A2310" s="5">
        <v>94154623</v>
      </c>
      <c r="B2310" s="5" t="s">
        <v>90</v>
      </c>
      <c r="C2310" s="78" t="s">
        <v>2327</v>
      </c>
      <c r="D2310" s="5" t="s">
        <v>97</v>
      </c>
      <c r="E2310" s="30">
        <v>45714</v>
      </c>
      <c r="F2310" s="5" t="s">
        <v>2</v>
      </c>
      <c r="G2310" s="78" t="s">
        <v>78</v>
      </c>
      <c r="H2310" s="78" t="s">
        <v>100</v>
      </c>
      <c r="I2310" s="78" t="s">
        <v>60</v>
      </c>
      <c r="J2310" s="5" t="s">
        <v>93</v>
      </c>
      <c r="K2310" s="5">
        <v>40</v>
      </c>
      <c r="L2310" s="5">
        <v>3740</v>
      </c>
      <c r="M2310" s="5">
        <v>72344394</v>
      </c>
      <c r="N2310" s="5">
        <v>967515262</v>
      </c>
      <c r="O2310" s="5">
        <v>6263</v>
      </c>
      <c r="P2310" s="5" t="s">
        <v>265</v>
      </c>
      <c r="Q2310" s="78" t="s">
        <v>60</v>
      </c>
      <c r="R2310" s="78" t="s">
        <v>78</v>
      </c>
      <c r="S2310" s="30">
        <v>45714</v>
      </c>
      <c r="T2310" s="5">
        <v>1</v>
      </c>
      <c r="U2310" s="30">
        <v>45714</v>
      </c>
      <c r="V2310" s="5">
        <v>1</v>
      </c>
      <c r="W2310" s="30">
        <v>45716</v>
      </c>
      <c r="X2310" s="5">
        <v>1</v>
      </c>
      <c r="Y2310" s="30">
        <v>45717</v>
      </c>
      <c r="Z2310" s="30">
        <v>45721</v>
      </c>
      <c r="AA2310" s="30">
        <v>45728</v>
      </c>
      <c r="AB2310" s="30">
        <v>45735</v>
      </c>
      <c r="AC2310" s="5">
        <v>1</v>
      </c>
      <c r="AD2310" s="5" t="s">
        <v>113</v>
      </c>
      <c r="AE2310" s="5">
        <v>6263</v>
      </c>
    </row>
    <row r="2311" spans="1:31" x14ac:dyDescent="0.25">
      <c r="A2311" s="5">
        <v>94155127</v>
      </c>
      <c r="B2311" s="5" t="s">
        <v>90</v>
      </c>
      <c r="C2311" s="78" t="s">
        <v>2326</v>
      </c>
      <c r="D2311" s="5" t="s">
        <v>97</v>
      </c>
      <c r="E2311" s="30">
        <v>45714</v>
      </c>
      <c r="F2311" s="5" t="s">
        <v>2</v>
      </c>
      <c r="G2311" s="78" t="s">
        <v>78</v>
      </c>
      <c r="H2311" s="78" t="s">
        <v>104</v>
      </c>
      <c r="I2311" s="78" t="s">
        <v>57</v>
      </c>
      <c r="J2311" s="5" t="s">
        <v>93</v>
      </c>
      <c r="K2311" s="5">
        <v>37</v>
      </c>
      <c r="L2311" s="5">
        <v>3580</v>
      </c>
      <c r="M2311" s="5">
        <v>42693405</v>
      </c>
      <c r="N2311" s="5">
        <v>917033879</v>
      </c>
      <c r="O2311" s="5">
        <v>6266</v>
      </c>
      <c r="P2311" s="5" t="s">
        <v>265</v>
      </c>
      <c r="Q2311" s="78" t="s">
        <v>57</v>
      </c>
      <c r="R2311" s="78" t="s">
        <v>78</v>
      </c>
      <c r="S2311" s="30">
        <v>45714</v>
      </c>
      <c r="T2311" s="5">
        <v>1</v>
      </c>
      <c r="U2311" s="30">
        <v>45714</v>
      </c>
      <c r="V2311" s="5">
        <v>1</v>
      </c>
      <c r="W2311" s="30">
        <v>45717</v>
      </c>
      <c r="X2311" s="5">
        <v>1</v>
      </c>
      <c r="Y2311" s="30">
        <v>45717</v>
      </c>
      <c r="Z2311" s="30">
        <v>45721</v>
      </c>
      <c r="AA2311" s="30">
        <v>45728</v>
      </c>
      <c r="AB2311" s="30">
        <v>45735</v>
      </c>
      <c r="AC2311" s="5">
        <v>1</v>
      </c>
      <c r="AD2311" s="5" t="s">
        <v>113</v>
      </c>
      <c r="AE2311" s="5">
        <v>6266</v>
      </c>
    </row>
    <row r="2312" spans="1:31" x14ac:dyDescent="0.25">
      <c r="A2312" s="5">
        <v>94156926</v>
      </c>
      <c r="B2312" s="5" t="s">
        <v>90</v>
      </c>
      <c r="C2312" s="78" t="s">
        <v>2343</v>
      </c>
      <c r="D2312" s="5" t="s">
        <v>91</v>
      </c>
      <c r="E2312" s="30">
        <v>45715</v>
      </c>
      <c r="F2312" s="5" t="s">
        <v>2</v>
      </c>
      <c r="G2312" s="78" t="s">
        <v>78</v>
      </c>
      <c r="H2312" s="78" t="s">
        <v>98</v>
      </c>
      <c r="I2312" s="78" t="s">
        <v>58</v>
      </c>
      <c r="J2312" s="5" t="s">
        <v>93</v>
      </c>
      <c r="K2312" s="5">
        <v>39</v>
      </c>
      <c r="L2312" s="5">
        <v>3065</v>
      </c>
      <c r="M2312" s="5">
        <v>75556236</v>
      </c>
      <c r="N2312" s="5">
        <v>929191734</v>
      </c>
      <c r="O2312" s="5">
        <v>6264</v>
      </c>
      <c r="P2312" s="5" t="s">
        <v>265</v>
      </c>
      <c r="Q2312" s="78" t="s">
        <v>58</v>
      </c>
      <c r="R2312" s="78" t="s">
        <v>78</v>
      </c>
      <c r="S2312" s="30">
        <v>45715</v>
      </c>
      <c r="T2312" s="5">
        <v>1</v>
      </c>
      <c r="U2312" s="30">
        <v>45715</v>
      </c>
      <c r="V2312" s="5">
        <v>1</v>
      </c>
      <c r="W2312" s="30"/>
      <c r="X2312" s="5">
        <v>0</v>
      </c>
      <c r="Y2312" s="30">
        <v>45718</v>
      </c>
      <c r="Z2312" s="30">
        <v>45722</v>
      </c>
      <c r="AA2312" s="30">
        <v>45729</v>
      </c>
      <c r="AB2312" s="30">
        <v>45736</v>
      </c>
      <c r="AC2312" s="5">
        <v>1</v>
      </c>
      <c r="AD2312" s="5" t="s">
        <v>94</v>
      </c>
      <c r="AE2312" s="5">
        <v>6264</v>
      </c>
    </row>
    <row r="2313" spans="1:31" x14ac:dyDescent="0.25">
      <c r="A2313" s="5">
        <v>94156726</v>
      </c>
      <c r="B2313" s="5" t="s">
        <v>90</v>
      </c>
      <c r="C2313" s="78" t="s">
        <v>2348</v>
      </c>
      <c r="D2313" s="5" t="s">
        <v>97</v>
      </c>
      <c r="E2313" s="30">
        <v>45715</v>
      </c>
      <c r="F2313" s="5" t="s">
        <v>2</v>
      </c>
      <c r="G2313" s="78" t="s">
        <v>79</v>
      </c>
      <c r="H2313" s="78" t="s">
        <v>98</v>
      </c>
      <c r="I2313" s="78" t="s">
        <v>67</v>
      </c>
      <c r="J2313" s="5" t="s">
        <v>93</v>
      </c>
      <c r="K2313" s="5">
        <v>38</v>
      </c>
      <c r="L2313" s="5">
        <v>2900</v>
      </c>
      <c r="M2313" s="5">
        <v>75048487</v>
      </c>
      <c r="N2313" s="5">
        <v>950892898</v>
      </c>
      <c r="O2313" s="5">
        <v>6260</v>
      </c>
      <c r="P2313" s="5" t="s">
        <v>265</v>
      </c>
      <c r="Q2313" s="78" t="s">
        <v>67</v>
      </c>
      <c r="R2313" s="78" t="s">
        <v>78</v>
      </c>
      <c r="S2313" s="30">
        <v>45715</v>
      </c>
      <c r="T2313" s="5">
        <v>1</v>
      </c>
      <c r="U2313" s="30">
        <v>45715</v>
      </c>
      <c r="V2313" s="5">
        <v>1</v>
      </c>
      <c r="W2313" s="30">
        <v>45719</v>
      </c>
      <c r="X2313" s="5">
        <v>1</v>
      </c>
      <c r="Y2313" s="30">
        <v>45718</v>
      </c>
      <c r="Z2313" s="30">
        <v>45722</v>
      </c>
      <c r="AA2313" s="30">
        <v>45729</v>
      </c>
      <c r="AB2313" s="30">
        <v>45736</v>
      </c>
      <c r="AC2313" s="5">
        <v>1</v>
      </c>
      <c r="AD2313" s="5" t="s">
        <v>113</v>
      </c>
      <c r="AE2313" s="5">
        <v>6260</v>
      </c>
    </row>
    <row r="2314" spans="1:31" x14ac:dyDescent="0.25">
      <c r="A2314" s="5">
        <v>94156755</v>
      </c>
      <c r="B2314" s="5" t="s">
        <v>90</v>
      </c>
      <c r="C2314" s="78" t="s">
        <v>2349</v>
      </c>
      <c r="D2314" s="5" t="s">
        <v>97</v>
      </c>
      <c r="E2314" s="30">
        <v>45715</v>
      </c>
      <c r="F2314" s="5" t="s">
        <v>2</v>
      </c>
      <c r="G2314" s="78" t="s">
        <v>78</v>
      </c>
      <c r="H2314" s="78" t="s">
        <v>98</v>
      </c>
      <c r="I2314" s="78" t="s">
        <v>61</v>
      </c>
      <c r="J2314" s="5" t="s">
        <v>93</v>
      </c>
      <c r="K2314" s="5">
        <v>39</v>
      </c>
      <c r="L2314" s="5">
        <v>3545</v>
      </c>
      <c r="M2314" s="5">
        <v>77484117</v>
      </c>
      <c r="N2314" s="5">
        <v>929036505</v>
      </c>
      <c r="O2314" s="5">
        <v>6257</v>
      </c>
      <c r="P2314" s="5" t="s">
        <v>265</v>
      </c>
      <c r="Q2314" s="78" t="s">
        <v>61</v>
      </c>
      <c r="R2314" s="78" t="s">
        <v>78</v>
      </c>
      <c r="S2314" s="30">
        <v>45715</v>
      </c>
      <c r="T2314" s="5">
        <v>1</v>
      </c>
      <c r="U2314" s="30">
        <v>45715</v>
      </c>
      <c r="V2314" s="5">
        <v>1</v>
      </c>
      <c r="W2314" s="30">
        <v>45719</v>
      </c>
      <c r="X2314" s="5">
        <v>1</v>
      </c>
      <c r="Y2314" s="30">
        <v>45718</v>
      </c>
      <c r="Z2314" s="30">
        <v>45722</v>
      </c>
      <c r="AA2314" s="30">
        <v>45729</v>
      </c>
      <c r="AB2314" s="30">
        <v>45736</v>
      </c>
      <c r="AC2314" s="5">
        <v>1</v>
      </c>
      <c r="AD2314" s="5" t="s">
        <v>113</v>
      </c>
      <c r="AE2314" s="5">
        <v>6257</v>
      </c>
    </row>
    <row r="2315" spans="1:31" x14ac:dyDescent="0.25">
      <c r="A2315" s="5">
        <v>94156420</v>
      </c>
      <c r="B2315" s="5" t="s">
        <v>90</v>
      </c>
      <c r="C2315" s="78" t="s">
        <v>2352</v>
      </c>
      <c r="D2315" s="5" t="s">
        <v>91</v>
      </c>
      <c r="E2315" s="30">
        <v>45715</v>
      </c>
      <c r="F2315" s="5" t="s">
        <v>2</v>
      </c>
      <c r="G2315" s="78" t="s">
        <v>78</v>
      </c>
      <c r="H2315" s="78" t="s">
        <v>98</v>
      </c>
      <c r="I2315" s="78" t="s">
        <v>61</v>
      </c>
      <c r="J2315" s="5" t="s">
        <v>93</v>
      </c>
      <c r="K2315" s="5">
        <v>39</v>
      </c>
      <c r="L2315" s="5">
        <v>2935</v>
      </c>
      <c r="M2315" s="5">
        <v>73039333</v>
      </c>
      <c r="N2315" s="5">
        <v>934020699</v>
      </c>
      <c r="O2315" s="5">
        <v>6257</v>
      </c>
      <c r="P2315" s="5" t="s">
        <v>265</v>
      </c>
      <c r="Q2315" s="78" t="s">
        <v>61</v>
      </c>
      <c r="R2315" s="78" t="s">
        <v>78</v>
      </c>
      <c r="S2315" s="30">
        <v>45715</v>
      </c>
      <c r="T2315" s="5">
        <v>1</v>
      </c>
      <c r="U2315" s="30">
        <v>45715</v>
      </c>
      <c r="V2315" s="5">
        <v>1</v>
      </c>
      <c r="W2315" s="30">
        <v>45719</v>
      </c>
      <c r="X2315" s="5">
        <v>1</v>
      </c>
      <c r="Y2315" s="30">
        <v>45718</v>
      </c>
      <c r="Z2315" s="30">
        <v>45722</v>
      </c>
      <c r="AA2315" s="30">
        <v>45729</v>
      </c>
      <c r="AB2315" s="30">
        <v>45736</v>
      </c>
      <c r="AC2315" s="5">
        <v>1</v>
      </c>
      <c r="AD2315" s="5" t="s">
        <v>113</v>
      </c>
      <c r="AE2315" s="5">
        <v>6257</v>
      </c>
    </row>
    <row r="2316" spans="1:31" x14ac:dyDescent="0.25">
      <c r="A2316" s="5">
        <v>94156902</v>
      </c>
      <c r="B2316" s="5" t="s">
        <v>90</v>
      </c>
      <c r="C2316" s="78" t="s">
        <v>2354</v>
      </c>
      <c r="D2316" s="5" t="s">
        <v>97</v>
      </c>
      <c r="E2316" s="30">
        <v>45715</v>
      </c>
      <c r="F2316" s="5" t="s">
        <v>2</v>
      </c>
      <c r="G2316" s="78" t="s">
        <v>78</v>
      </c>
      <c r="H2316" s="78" t="s">
        <v>98</v>
      </c>
      <c r="I2316" s="78" t="s">
        <v>64</v>
      </c>
      <c r="J2316" s="5" t="s">
        <v>93</v>
      </c>
      <c r="K2316" s="5">
        <v>38</v>
      </c>
      <c r="L2316" s="5">
        <v>3555</v>
      </c>
      <c r="M2316" s="5">
        <v>72529317</v>
      </c>
      <c r="N2316" s="5">
        <v>951857508</v>
      </c>
      <c r="O2316" s="5">
        <v>6255</v>
      </c>
      <c r="P2316" s="5" t="s">
        <v>265</v>
      </c>
      <c r="Q2316" s="78" t="s">
        <v>64</v>
      </c>
      <c r="R2316" s="78" t="s">
        <v>78</v>
      </c>
      <c r="S2316" s="30">
        <v>45715</v>
      </c>
      <c r="T2316" s="5">
        <v>1</v>
      </c>
      <c r="U2316" s="30">
        <v>45715</v>
      </c>
      <c r="V2316" s="5">
        <v>1</v>
      </c>
      <c r="W2316" s="30">
        <v>45719</v>
      </c>
      <c r="X2316" s="5">
        <v>1</v>
      </c>
      <c r="Y2316" s="30">
        <v>45719</v>
      </c>
      <c r="Z2316" s="30">
        <v>45723</v>
      </c>
      <c r="AA2316" s="30">
        <v>45730</v>
      </c>
      <c r="AB2316" s="30">
        <v>45737</v>
      </c>
      <c r="AC2316" s="5">
        <v>1</v>
      </c>
      <c r="AD2316" s="5" t="s">
        <v>113</v>
      </c>
      <c r="AE2316" s="5">
        <v>6255</v>
      </c>
    </row>
    <row r="2317" spans="1:31" x14ac:dyDescent="0.25">
      <c r="A2317" s="5">
        <v>94155962</v>
      </c>
      <c r="B2317" s="5" t="s">
        <v>90</v>
      </c>
      <c r="C2317" s="78" t="s">
        <v>2353</v>
      </c>
      <c r="D2317" s="5" t="s">
        <v>91</v>
      </c>
      <c r="E2317" s="30">
        <v>45715</v>
      </c>
      <c r="F2317" s="5" t="s">
        <v>2</v>
      </c>
      <c r="G2317" s="78" t="s">
        <v>78</v>
      </c>
      <c r="H2317" s="78" t="s">
        <v>102</v>
      </c>
      <c r="I2317" s="78" t="s">
        <v>64</v>
      </c>
      <c r="J2317" s="5" t="s">
        <v>93</v>
      </c>
      <c r="K2317" s="5">
        <v>38</v>
      </c>
      <c r="L2317" s="5">
        <v>2835</v>
      </c>
      <c r="M2317" s="5">
        <v>46881773</v>
      </c>
      <c r="N2317" s="5">
        <v>924874649</v>
      </c>
      <c r="O2317" s="5">
        <v>6255</v>
      </c>
      <c r="P2317" s="5" t="s">
        <v>265</v>
      </c>
      <c r="Q2317" s="78" t="s">
        <v>64</v>
      </c>
      <c r="R2317" s="78" t="s">
        <v>78</v>
      </c>
      <c r="S2317" s="30">
        <v>45715</v>
      </c>
      <c r="T2317" s="5">
        <v>1</v>
      </c>
      <c r="U2317" s="30">
        <v>45715</v>
      </c>
      <c r="V2317" s="5">
        <v>1</v>
      </c>
      <c r="W2317" s="30">
        <v>45717</v>
      </c>
      <c r="X2317" s="5">
        <v>1</v>
      </c>
      <c r="Y2317" s="30">
        <v>45720</v>
      </c>
      <c r="Z2317" s="30">
        <v>45724</v>
      </c>
      <c r="AA2317" s="30">
        <v>45731</v>
      </c>
      <c r="AB2317" s="30">
        <v>45740</v>
      </c>
      <c r="AC2317" s="5">
        <v>1</v>
      </c>
      <c r="AD2317" s="5" t="s">
        <v>113</v>
      </c>
      <c r="AE2317" s="5">
        <v>6255</v>
      </c>
    </row>
    <row r="2318" spans="1:31" x14ac:dyDescent="0.25">
      <c r="A2318" s="5">
        <v>94156117</v>
      </c>
      <c r="B2318" s="5" t="s">
        <v>90</v>
      </c>
      <c r="C2318" s="78" t="s">
        <v>2336</v>
      </c>
      <c r="D2318" s="5" t="s">
        <v>91</v>
      </c>
      <c r="E2318" s="30">
        <v>45715</v>
      </c>
      <c r="F2318" s="5" t="s">
        <v>2</v>
      </c>
      <c r="G2318" s="78" t="s">
        <v>78</v>
      </c>
      <c r="H2318" s="78" t="s">
        <v>102</v>
      </c>
      <c r="I2318" s="78" t="s">
        <v>64</v>
      </c>
      <c r="J2318" s="5" t="s">
        <v>93</v>
      </c>
      <c r="K2318" s="5">
        <v>38</v>
      </c>
      <c r="L2318" s="5">
        <v>2910</v>
      </c>
      <c r="M2318" s="5">
        <v>73173928</v>
      </c>
      <c r="N2318" s="5">
        <v>929995657</v>
      </c>
      <c r="O2318" s="5">
        <v>6255</v>
      </c>
      <c r="P2318" s="5" t="s">
        <v>265</v>
      </c>
      <c r="Q2318" s="78" t="s">
        <v>64</v>
      </c>
      <c r="R2318" s="78" t="s">
        <v>78</v>
      </c>
      <c r="S2318" s="30">
        <v>45715</v>
      </c>
      <c r="T2318" s="5">
        <v>1</v>
      </c>
      <c r="U2318" s="30">
        <v>45715</v>
      </c>
      <c r="V2318" s="5">
        <v>1</v>
      </c>
      <c r="W2318" s="30">
        <v>45717</v>
      </c>
      <c r="X2318" s="5">
        <v>1</v>
      </c>
      <c r="Y2318" s="30">
        <v>45720</v>
      </c>
      <c r="Z2318" s="30">
        <v>45724</v>
      </c>
      <c r="AA2318" s="30">
        <v>45731</v>
      </c>
      <c r="AB2318" s="30"/>
      <c r="AC2318" s="5">
        <v>0</v>
      </c>
      <c r="AD2318" s="5" t="s">
        <v>94</v>
      </c>
      <c r="AE2318" s="5">
        <v>6255</v>
      </c>
    </row>
    <row r="2319" spans="1:31" x14ac:dyDescent="0.25">
      <c r="A2319" s="5">
        <v>94156989</v>
      </c>
      <c r="B2319" s="5" t="s">
        <v>90</v>
      </c>
      <c r="C2319" s="78" t="s">
        <v>3913</v>
      </c>
      <c r="D2319" s="5" t="s">
        <v>91</v>
      </c>
      <c r="E2319" s="30">
        <v>45715</v>
      </c>
      <c r="F2319" s="5" t="s">
        <v>2</v>
      </c>
      <c r="G2319" s="78" t="s">
        <v>78</v>
      </c>
      <c r="H2319" s="78" t="s">
        <v>98</v>
      </c>
      <c r="I2319" s="78"/>
      <c r="J2319" s="5" t="s">
        <v>93</v>
      </c>
      <c r="K2319" s="5">
        <v>37</v>
      </c>
      <c r="L2319" s="5">
        <v>3765</v>
      </c>
      <c r="M2319" s="5">
        <v>48378666</v>
      </c>
      <c r="N2319" s="5">
        <v>934934576</v>
      </c>
      <c r="O2319" s="5">
        <v>6256</v>
      </c>
      <c r="P2319" s="5" t="s">
        <v>265</v>
      </c>
      <c r="Q2319" s="78" t="s">
        <v>25</v>
      </c>
      <c r="R2319" s="78" t="s">
        <v>111</v>
      </c>
      <c r="S2319" s="30">
        <v>45715</v>
      </c>
      <c r="T2319" s="5">
        <v>1</v>
      </c>
      <c r="U2319" s="30">
        <v>45715</v>
      </c>
      <c r="V2319" s="5">
        <v>1</v>
      </c>
      <c r="W2319" s="30"/>
      <c r="X2319" s="5">
        <v>0</v>
      </c>
      <c r="Y2319" s="30">
        <v>45719</v>
      </c>
      <c r="Z2319" s="30">
        <v>45723</v>
      </c>
      <c r="AA2319" s="30">
        <v>45730</v>
      </c>
      <c r="AB2319" s="30">
        <v>45737</v>
      </c>
      <c r="AC2319" s="5">
        <v>1</v>
      </c>
      <c r="AD2319" s="5" t="s">
        <v>94</v>
      </c>
      <c r="AE2319" s="5"/>
    </row>
    <row r="2320" spans="1:31" x14ac:dyDescent="0.25">
      <c r="A2320" s="5">
        <v>94156600</v>
      </c>
      <c r="B2320" s="5" t="s">
        <v>90</v>
      </c>
      <c r="C2320" s="78" t="s">
        <v>2351</v>
      </c>
      <c r="D2320" s="5" t="s">
        <v>97</v>
      </c>
      <c r="E2320" s="30">
        <v>45715</v>
      </c>
      <c r="F2320" s="5" t="s">
        <v>2</v>
      </c>
      <c r="G2320" s="78" t="s">
        <v>78</v>
      </c>
      <c r="H2320" s="78" t="s">
        <v>98</v>
      </c>
      <c r="I2320" s="78" t="s">
        <v>56</v>
      </c>
      <c r="J2320" s="5" t="s">
        <v>93</v>
      </c>
      <c r="K2320" s="5">
        <v>39</v>
      </c>
      <c r="L2320" s="5">
        <v>3760</v>
      </c>
      <c r="M2320" s="5">
        <v>60285570</v>
      </c>
      <c r="N2320" s="5">
        <v>947828275</v>
      </c>
      <c r="O2320" s="5">
        <v>7314</v>
      </c>
      <c r="P2320" s="5" t="s">
        <v>265</v>
      </c>
      <c r="Q2320" s="78" t="s">
        <v>56</v>
      </c>
      <c r="R2320" s="78" t="s">
        <v>78</v>
      </c>
      <c r="S2320" s="30">
        <v>45715</v>
      </c>
      <c r="T2320" s="5">
        <v>1</v>
      </c>
      <c r="U2320" s="30">
        <v>45715</v>
      </c>
      <c r="V2320" s="5">
        <v>1</v>
      </c>
      <c r="W2320" s="30">
        <v>45719</v>
      </c>
      <c r="X2320" s="5">
        <v>1</v>
      </c>
      <c r="Y2320" s="30">
        <v>45718</v>
      </c>
      <c r="Z2320" s="30">
        <v>45722</v>
      </c>
      <c r="AA2320" s="30">
        <v>45729</v>
      </c>
      <c r="AB2320" s="30">
        <v>45736</v>
      </c>
      <c r="AC2320" s="5">
        <v>1</v>
      </c>
      <c r="AD2320" s="5" t="s">
        <v>113</v>
      </c>
      <c r="AE2320" s="5">
        <v>7314</v>
      </c>
    </row>
    <row r="2321" spans="1:31" x14ac:dyDescent="0.25">
      <c r="A2321" s="5">
        <v>94155961</v>
      </c>
      <c r="B2321" s="5" t="s">
        <v>90</v>
      </c>
      <c r="C2321" s="78" t="s">
        <v>3911</v>
      </c>
      <c r="D2321" s="5" t="s">
        <v>91</v>
      </c>
      <c r="E2321" s="30">
        <v>45715</v>
      </c>
      <c r="F2321" s="5" t="s">
        <v>2</v>
      </c>
      <c r="G2321" s="78" t="s">
        <v>78</v>
      </c>
      <c r="H2321" s="78" t="s">
        <v>100</v>
      </c>
      <c r="I2321" s="78"/>
      <c r="J2321" s="5" t="s">
        <v>93</v>
      </c>
      <c r="K2321" s="5">
        <v>39</v>
      </c>
      <c r="L2321" s="5">
        <v>3575</v>
      </c>
      <c r="M2321" s="5">
        <v>75075027</v>
      </c>
      <c r="N2321" s="5">
        <v>927228752</v>
      </c>
      <c r="O2321" s="5">
        <v>6249</v>
      </c>
      <c r="P2321" s="5" t="s">
        <v>265</v>
      </c>
      <c r="Q2321" s="78" t="s">
        <v>24</v>
      </c>
      <c r="R2321" s="78" t="s">
        <v>111</v>
      </c>
      <c r="S2321" s="30">
        <v>45715</v>
      </c>
      <c r="T2321" s="5">
        <v>1</v>
      </c>
      <c r="U2321" s="30">
        <v>45715</v>
      </c>
      <c r="V2321" s="5">
        <v>1</v>
      </c>
      <c r="W2321" s="30">
        <v>45720</v>
      </c>
      <c r="X2321" s="5">
        <v>1</v>
      </c>
      <c r="Y2321" s="30">
        <v>45718</v>
      </c>
      <c r="Z2321" s="30">
        <v>45722</v>
      </c>
      <c r="AA2321" s="30">
        <v>45729</v>
      </c>
      <c r="AB2321" s="30">
        <v>45736</v>
      </c>
      <c r="AC2321" s="5">
        <v>1</v>
      </c>
      <c r="AD2321" s="5" t="s">
        <v>113</v>
      </c>
      <c r="AE2321" s="5"/>
    </row>
    <row r="2322" spans="1:31" x14ac:dyDescent="0.25">
      <c r="A2322" s="5">
        <v>94156274</v>
      </c>
      <c r="B2322" s="5" t="s">
        <v>90</v>
      </c>
      <c r="C2322" s="78" t="s">
        <v>2346</v>
      </c>
      <c r="D2322" s="5" t="s">
        <v>91</v>
      </c>
      <c r="E2322" s="30">
        <v>45715</v>
      </c>
      <c r="F2322" s="5" t="s">
        <v>2</v>
      </c>
      <c r="G2322" s="78" t="s">
        <v>78</v>
      </c>
      <c r="H2322" s="78" t="s">
        <v>98</v>
      </c>
      <c r="I2322" s="78" t="s">
        <v>56</v>
      </c>
      <c r="J2322" s="5" t="s">
        <v>93</v>
      </c>
      <c r="K2322" s="5">
        <v>39</v>
      </c>
      <c r="L2322" s="5">
        <v>3035</v>
      </c>
      <c r="M2322" s="5">
        <v>77089609</v>
      </c>
      <c r="N2322" s="5">
        <v>967982429</v>
      </c>
      <c r="O2322" s="5">
        <v>7126</v>
      </c>
      <c r="P2322" s="5" t="s">
        <v>265</v>
      </c>
      <c r="Q2322" s="78" t="s">
        <v>56</v>
      </c>
      <c r="R2322" s="78" t="s">
        <v>78</v>
      </c>
      <c r="S2322" s="30">
        <v>45715</v>
      </c>
      <c r="T2322" s="5">
        <v>1</v>
      </c>
      <c r="U2322" s="30">
        <v>45715</v>
      </c>
      <c r="V2322" s="5">
        <v>1</v>
      </c>
      <c r="W2322" s="30">
        <v>45719</v>
      </c>
      <c r="X2322" s="5">
        <v>1</v>
      </c>
      <c r="Y2322" s="30">
        <v>45718</v>
      </c>
      <c r="Z2322" s="30">
        <v>45722</v>
      </c>
      <c r="AA2322" s="30">
        <v>45729</v>
      </c>
      <c r="AB2322" s="30">
        <v>45736</v>
      </c>
      <c r="AC2322" s="5">
        <v>1</v>
      </c>
      <c r="AD2322" s="5" t="s">
        <v>113</v>
      </c>
      <c r="AE2322" s="5">
        <v>7314</v>
      </c>
    </row>
    <row r="2323" spans="1:31" x14ac:dyDescent="0.25">
      <c r="A2323" s="5">
        <v>94155971</v>
      </c>
      <c r="B2323" s="5" t="s">
        <v>90</v>
      </c>
      <c r="C2323" s="78" t="s">
        <v>2350</v>
      </c>
      <c r="D2323" s="5" t="s">
        <v>97</v>
      </c>
      <c r="E2323" s="30">
        <v>45715</v>
      </c>
      <c r="F2323" s="5" t="s">
        <v>2</v>
      </c>
      <c r="G2323" s="78" t="s">
        <v>78</v>
      </c>
      <c r="H2323" s="78" t="s">
        <v>100</v>
      </c>
      <c r="I2323" s="78" t="s">
        <v>63</v>
      </c>
      <c r="J2323" s="5" t="s">
        <v>93</v>
      </c>
      <c r="K2323" s="5">
        <v>40</v>
      </c>
      <c r="L2323" s="5">
        <v>4785</v>
      </c>
      <c r="M2323" s="5">
        <v>44739778</v>
      </c>
      <c r="N2323" s="5">
        <v>955154787</v>
      </c>
      <c r="O2323" s="5">
        <v>6268</v>
      </c>
      <c r="P2323" s="5" t="s">
        <v>265</v>
      </c>
      <c r="Q2323" s="78" t="s">
        <v>63</v>
      </c>
      <c r="R2323" s="78" t="s">
        <v>78</v>
      </c>
      <c r="S2323" s="30">
        <v>45715</v>
      </c>
      <c r="T2323" s="5">
        <v>1</v>
      </c>
      <c r="U2323" s="30">
        <v>45715</v>
      </c>
      <c r="V2323" s="5">
        <v>1</v>
      </c>
      <c r="W2323" s="30">
        <v>45720</v>
      </c>
      <c r="X2323" s="5">
        <v>1</v>
      </c>
      <c r="Y2323" s="30">
        <v>45718</v>
      </c>
      <c r="Z2323" s="30">
        <v>45722</v>
      </c>
      <c r="AA2323" s="30">
        <v>45729</v>
      </c>
      <c r="AB2323" s="30">
        <v>45736</v>
      </c>
      <c r="AC2323" s="5">
        <v>1</v>
      </c>
      <c r="AD2323" s="5" t="s">
        <v>113</v>
      </c>
      <c r="AE2323" s="5">
        <v>6268</v>
      </c>
    </row>
    <row r="2324" spans="1:31" x14ac:dyDescent="0.25">
      <c r="A2324" s="5">
        <v>94156875</v>
      </c>
      <c r="B2324" s="5" t="s">
        <v>110</v>
      </c>
      <c r="C2324" s="78" t="s">
        <v>3912</v>
      </c>
      <c r="D2324" s="5" t="s">
        <v>91</v>
      </c>
      <c r="E2324" s="30">
        <v>45715</v>
      </c>
      <c r="F2324" s="5" t="s">
        <v>2</v>
      </c>
      <c r="G2324" s="78" t="s">
        <v>78</v>
      </c>
      <c r="H2324" s="78" t="s">
        <v>98</v>
      </c>
      <c r="I2324" s="78"/>
      <c r="J2324" s="5" t="s">
        <v>93</v>
      </c>
      <c r="K2324" s="5">
        <v>38</v>
      </c>
      <c r="L2324" s="5">
        <v>3045</v>
      </c>
      <c r="M2324" s="5">
        <v>71626955</v>
      </c>
      <c r="N2324" s="5">
        <v>933973309</v>
      </c>
      <c r="O2324" s="5">
        <v>6268</v>
      </c>
      <c r="P2324" s="5" t="s">
        <v>265</v>
      </c>
      <c r="Q2324" s="78" t="s">
        <v>25</v>
      </c>
      <c r="R2324" s="78" t="s">
        <v>111</v>
      </c>
      <c r="S2324" s="30">
        <v>45715</v>
      </c>
      <c r="T2324" s="5">
        <v>1</v>
      </c>
      <c r="U2324" s="30">
        <v>45715</v>
      </c>
      <c r="V2324" s="5">
        <v>1</v>
      </c>
      <c r="W2324" s="30"/>
      <c r="X2324" s="5">
        <v>0</v>
      </c>
      <c r="Y2324" s="30">
        <v>45718</v>
      </c>
      <c r="Z2324" s="30">
        <v>45722</v>
      </c>
      <c r="AA2324" s="30">
        <v>45729</v>
      </c>
      <c r="AB2324" s="30">
        <v>45736</v>
      </c>
      <c r="AC2324" s="5">
        <v>1</v>
      </c>
      <c r="AD2324" s="5" t="s">
        <v>94</v>
      </c>
      <c r="AE2324" s="5"/>
    </row>
    <row r="2325" spans="1:31" x14ac:dyDescent="0.25">
      <c r="A2325" s="5">
        <v>94156111</v>
      </c>
      <c r="B2325" s="5" t="s">
        <v>90</v>
      </c>
      <c r="C2325" s="78" t="s">
        <v>2345</v>
      </c>
      <c r="D2325" s="5" t="s">
        <v>91</v>
      </c>
      <c r="E2325" s="30">
        <v>45715</v>
      </c>
      <c r="F2325" s="5" t="s">
        <v>2</v>
      </c>
      <c r="G2325" s="78" t="s">
        <v>73</v>
      </c>
      <c r="H2325" s="78" t="s">
        <v>102</v>
      </c>
      <c r="I2325" s="78" t="s">
        <v>43</v>
      </c>
      <c r="J2325" s="5" t="s">
        <v>93</v>
      </c>
      <c r="K2325" s="5">
        <v>39</v>
      </c>
      <c r="L2325" s="5">
        <v>3568</v>
      </c>
      <c r="M2325" s="5">
        <v>75646496</v>
      </c>
      <c r="N2325" s="5">
        <v>935276302</v>
      </c>
      <c r="O2325" s="5">
        <v>6768</v>
      </c>
      <c r="P2325" s="5" t="s">
        <v>265</v>
      </c>
      <c r="Q2325" s="78" t="s">
        <v>43</v>
      </c>
      <c r="R2325" s="78" t="s">
        <v>115</v>
      </c>
      <c r="S2325" s="30">
        <v>45715</v>
      </c>
      <c r="T2325" s="5">
        <v>1</v>
      </c>
      <c r="U2325" s="30">
        <v>45715</v>
      </c>
      <c r="V2325" s="5">
        <v>1</v>
      </c>
      <c r="W2325" s="30"/>
      <c r="X2325" s="5">
        <v>0</v>
      </c>
      <c r="Y2325" s="30">
        <v>45719</v>
      </c>
      <c r="Z2325" s="30">
        <v>45722</v>
      </c>
      <c r="AA2325" s="30">
        <v>45729</v>
      </c>
      <c r="AB2325" s="30">
        <v>45736</v>
      </c>
      <c r="AC2325" s="5">
        <v>1</v>
      </c>
      <c r="AD2325" s="5" t="s">
        <v>94</v>
      </c>
      <c r="AE2325" s="5">
        <v>6768</v>
      </c>
    </row>
    <row r="2326" spans="1:31" x14ac:dyDescent="0.25">
      <c r="A2326" s="5">
        <v>94156029</v>
      </c>
      <c r="B2326" s="5" t="s">
        <v>90</v>
      </c>
      <c r="C2326" s="78" t="s">
        <v>2337</v>
      </c>
      <c r="D2326" s="5" t="s">
        <v>97</v>
      </c>
      <c r="E2326" s="30">
        <v>45715</v>
      </c>
      <c r="F2326" s="5" t="s">
        <v>2</v>
      </c>
      <c r="G2326" s="78" t="s">
        <v>78</v>
      </c>
      <c r="H2326" s="78" t="s">
        <v>98</v>
      </c>
      <c r="I2326" s="78" t="s">
        <v>63</v>
      </c>
      <c r="J2326" s="5" t="s">
        <v>93</v>
      </c>
      <c r="K2326" s="5">
        <v>40</v>
      </c>
      <c r="L2326" s="5">
        <v>3320</v>
      </c>
      <c r="M2326" s="5">
        <v>47980701</v>
      </c>
      <c r="N2326" s="5">
        <v>902094637</v>
      </c>
      <c r="O2326" s="5">
        <v>0</v>
      </c>
      <c r="P2326" s="5" t="s">
        <v>265</v>
      </c>
      <c r="Q2326" s="78" t="s">
        <v>63</v>
      </c>
      <c r="R2326" s="78" t="s">
        <v>78</v>
      </c>
      <c r="S2326" s="30">
        <v>45715</v>
      </c>
      <c r="T2326" s="5">
        <v>1</v>
      </c>
      <c r="U2326" s="30">
        <v>45715</v>
      </c>
      <c r="V2326" s="5">
        <v>1</v>
      </c>
      <c r="W2326" s="30">
        <v>45719</v>
      </c>
      <c r="X2326" s="5">
        <v>1</v>
      </c>
      <c r="Y2326" s="30">
        <v>45718</v>
      </c>
      <c r="Z2326" s="30">
        <v>45722</v>
      </c>
      <c r="AA2326" s="30">
        <v>45729</v>
      </c>
      <c r="AB2326" s="30">
        <v>45736</v>
      </c>
      <c r="AC2326" s="5">
        <v>1</v>
      </c>
      <c r="AD2326" s="5" t="s">
        <v>113</v>
      </c>
      <c r="AE2326" s="5">
        <v>6268</v>
      </c>
    </row>
    <row r="2327" spans="1:31" x14ac:dyDescent="0.25">
      <c r="A2327" s="5">
        <v>94157307</v>
      </c>
      <c r="B2327" s="5" t="s">
        <v>90</v>
      </c>
      <c r="C2327" s="78" t="s">
        <v>2347</v>
      </c>
      <c r="D2327" s="5" t="s">
        <v>97</v>
      </c>
      <c r="E2327" s="30">
        <v>45715</v>
      </c>
      <c r="F2327" s="5" t="s">
        <v>2</v>
      </c>
      <c r="G2327" s="78" t="s">
        <v>79</v>
      </c>
      <c r="H2327" s="78" t="s">
        <v>1463</v>
      </c>
      <c r="I2327" s="78" t="s">
        <v>67</v>
      </c>
      <c r="J2327" s="5" t="s">
        <v>93</v>
      </c>
      <c r="K2327" s="5"/>
      <c r="L2327" s="5"/>
      <c r="M2327" s="5"/>
      <c r="N2327" s="5"/>
      <c r="O2327" s="5"/>
      <c r="P2327" s="5" t="s">
        <v>265</v>
      </c>
      <c r="Q2327" s="78" t="s">
        <v>67</v>
      </c>
      <c r="R2327" s="78" t="s">
        <v>78</v>
      </c>
      <c r="S2327" s="30"/>
      <c r="T2327" s="5">
        <v>0</v>
      </c>
      <c r="U2327" s="30"/>
      <c r="V2327" s="5">
        <v>0</v>
      </c>
      <c r="W2327" s="30"/>
      <c r="X2327" s="5">
        <v>0</v>
      </c>
      <c r="Y2327" s="30"/>
      <c r="Z2327" s="30"/>
      <c r="AA2327" s="30"/>
      <c r="AB2327" s="30"/>
      <c r="AC2327" s="5">
        <v>0</v>
      </c>
      <c r="AD2327" s="5" t="s">
        <v>94</v>
      </c>
      <c r="AE2327" s="5">
        <v>6260</v>
      </c>
    </row>
    <row r="2328" spans="1:31" x14ac:dyDescent="0.25">
      <c r="A2328" s="5">
        <v>94155967</v>
      </c>
      <c r="B2328" s="5" t="s">
        <v>90</v>
      </c>
      <c r="C2328" s="78" t="s">
        <v>2344</v>
      </c>
      <c r="D2328" s="5" t="s">
        <v>91</v>
      </c>
      <c r="E2328" s="30">
        <v>45715</v>
      </c>
      <c r="F2328" s="5" t="s">
        <v>2</v>
      </c>
      <c r="G2328" s="78" t="s">
        <v>78</v>
      </c>
      <c r="H2328" s="78" t="s">
        <v>100</v>
      </c>
      <c r="I2328" s="78" t="s">
        <v>59</v>
      </c>
      <c r="J2328" s="5" t="s">
        <v>93</v>
      </c>
      <c r="K2328" s="5">
        <v>38</v>
      </c>
      <c r="L2328" s="5">
        <v>2580</v>
      </c>
      <c r="M2328" s="5">
        <v>72501632</v>
      </c>
      <c r="N2328" s="5">
        <v>931576019</v>
      </c>
      <c r="O2328" s="5">
        <v>6267</v>
      </c>
      <c r="P2328" s="5" t="s">
        <v>265</v>
      </c>
      <c r="Q2328" s="78" t="s">
        <v>59</v>
      </c>
      <c r="R2328" s="78" t="s">
        <v>78</v>
      </c>
      <c r="S2328" s="30">
        <v>45715</v>
      </c>
      <c r="T2328" s="5">
        <v>1</v>
      </c>
      <c r="U2328" s="30">
        <v>45715</v>
      </c>
      <c r="V2328" s="5">
        <v>1</v>
      </c>
      <c r="W2328" s="30">
        <v>45719</v>
      </c>
      <c r="X2328" s="5">
        <v>1</v>
      </c>
      <c r="Y2328" s="30">
        <v>45718</v>
      </c>
      <c r="Z2328" s="30">
        <v>45722</v>
      </c>
      <c r="AA2328" s="30">
        <v>45729</v>
      </c>
      <c r="AB2328" s="30">
        <v>45736</v>
      </c>
      <c r="AC2328" s="5">
        <v>1</v>
      </c>
      <c r="AD2328" s="5" t="s">
        <v>113</v>
      </c>
      <c r="AE2328" s="5">
        <v>6267</v>
      </c>
    </row>
    <row r="2329" spans="1:31" x14ac:dyDescent="0.25">
      <c r="A2329" s="5">
        <v>94156065</v>
      </c>
      <c r="B2329" s="5" t="s">
        <v>90</v>
      </c>
      <c r="C2329" s="78" t="s">
        <v>2357</v>
      </c>
      <c r="D2329" s="5" t="s">
        <v>97</v>
      </c>
      <c r="E2329" s="30">
        <v>45715</v>
      </c>
      <c r="F2329" s="5" t="s">
        <v>2</v>
      </c>
      <c r="G2329" s="78" t="s">
        <v>73</v>
      </c>
      <c r="H2329" s="78" t="s">
        <v>100</v>
      </c>
      <c r="I2329" s="78" t="s">
        <v>39</v>
      </c>
      <c r="J2329" s="5" t="s">
        <v>93</v>
      </c>
      <c r="K2329" s="5">
        <v>38</v>
      </c>
      <c r="L2329" s="5">
        <v>3305</v>
      </c>
      <c r="M2329" s="5">
        <v>48235069</v>
      </c>
      <c r="N2329" s="5">
        <v>934117985</v>
      </c>
      <c r="O2329" s="5">
        <v>6230</v>
      </c>
      <c r="P2329" s="5" t="s">
        <v>265</v>
      </c>
      <c r="Q2329" s="78" t="s">
        <v>39</v>
      </c>
      <c r="R2329" s="78" t="s">
        <v>186</v>
      </c>
      <c r="S2329" s="30">
        <v>45715</v>
      </c>
      <c r="T2329" s="5">
        <v>1</v>
      </c>
      <c r="U2329" s="30">
        <v>45715</v>
      </c>
      <c r="V2329" s="5">
        <v>1</v>
      </c>
      <c r="W2329" s="30">
        <v>45717</v>
      </c>
      <c r="X2329" s="5">
        <v>1</v>
      </c>
      <c r="Y2329" s="30">
        <v>45719</v>
      </c>
      <c r="Z2329" s="30">
        <v>45723</v>
      </c>
      <c r="AA2329" s="30"/>
      <c r="AB2329" s="30"/>
      <c r="AC2329" s="5">
        <v>0</v>
      </c>
      <c r="AD2329" s="5" t="s">
        <v>94</v>
      </c>
      <c r="AE2329" s="5">
        <v>6230</v>
      </c>
    </row>
    <row r="2330" spans="1:31" x14ac:dyDescent="0.25">
      <c r="A2330" s="5">
        <v>94157045</v>
      </c>
      <c r="B2330" s="5" t="s">
        <v>90</v>
      </c>
      <c r="C2330" s="78" t="s">
        <v>2335</v>
      </c>
      <c r="D2330" s="5" t="s">
        <v>91</v>
      </c>
      <c r="E2330" s="30">
        <v>45715</v>
      </c>
      <c r="F2330" s="5" t="s">
        <v>2</v>
      </c>
      <c r="G2330" s="78" t="s">
        <v>73</v>
      </c>
      <c r="H2330" s="78" t="s">
        <v>100</v>
      </c>
      <c r="I2330" s="78" t="s">
        <v>42</v>
      </c>
      <c r="J2330" s="5" t="s">
        <v>93</v>
      </c>
      <c r="K2330" s="5">
        <v>39</v>
      </c>
      <c r="L2330" s="5">
        <v>3010</v>
      </c>
      <c r="M2330" s="5">
        <v>63512564</v>
      </c>
      <c r="N2330" s="5">
        <v>929490237</v>
      </c>
      <c r="O2330" s="5">
        <v>6244</v>
      </c>
      <c r="P2330" s="5" t="s">
        <v>265</v>
      </c>
      <c r="Q2330" s="78" t="s">
        <v>42</v>
      </c>
      <c r="R2330" s="78" t="s">
        <v>115</v>
      </c>
      <c r="S2330" s="30">
        <v>45716</v>
      </c>
      <c r="T2330" s="5">
        <v>1</v>
      </c>
      <c r="U2330" s="30">
        <v>45716</v>
      </c>
      <c r="V2330" s="5">
        <v>1</v>
      </c>
      <c r="W2330" s="30">
        <v>45717</v>
      </c>
      <c r="X2330" s="5">
        <v>1</v>
      </c>
      <c r="Y2330" s="30">
        <v>45719</v>
      </c>
      <c r="Z2330" s="30">
        <v>45722</v>
      </c>
      <c r="AA2330" s="30">
        <v>45729</v>
      </c>
      <c r="AB2330" s="30">
        <v>45736</v>
      </c>
      <c r="AC2330" s="5">
        <v>1</v>
      </c>
      <c r="AD2330" s="5" t="s">
        <v>113</v>
      </c>
      <c r="AE2330" s="5">
        <v>6244</v>
      </c>
    </row>
    <row r="2331" spans="1:31" x14ac:dyDescent="0.25">
      <c r="A2331" s="5">
        <v>94156637</v>
      </c>
      <c r="B2331" s="5" t="s">
        <v>90</v>
      </c>
      <c r="C2331" s="78" t="s">
        <v>834</v>
      </c>
      <c r="D2331" s="5" t="s">
        <v>91</v>
      </c>
      <c r="E2331" s="30">
        <v>45715</v>
      </c>
      <c r="F2331" s="5" t="s">
        <v>2</v>
      </c>
      <c r="G2331" s="78" t="s">
        <v>73</v>
      </c>
      <c r="H2331" s="78" t="s">
        <v>152</v>
      </c>
      <c r="I2331" s="78"/>
      <c r="J2331" s="5" t="s">
        <v>236</v>
      </c>
      <c r="K2331" s="5">
        <v>40</v>
      </c>
      <c r="L2331" s="5">
        <v>3220</v>
      </c>
      <c r="M2331" s="5">
        <v>46989788</v>
      </c>
      <c r="N2331" s="5">
        <v>993311593</v>
      </c>
      <c r="O2331" s="5">
        <v>18306</v>
      </c>
      <c r="P2331" s="5" t="s">
        <v>265</v>
      </c>
      <c r="Q2331" s="78" t="s">
        <v>201</v>
      </c>
      <c r="R2331" s="78" t="s">
        <v>111</v>
      </c>
      <c r="S2331" s="30">
        <v>45715</v>
      </c>
      <c r="T2331" s="5">
        <v>1</v>
      </c>
      <c r="U2331" s="30">
        <v>45715</v>
      </c>
      <c r="V2331" s="5">
        <v>1</v>
      </c>
      <c r="W2331" s="30"/>
      <c r="X2331" s="5">
        <v>0</v>
      </c>
      <c r="Y2331" s="30"/>
      <c r="Z2331" s="30"/>
      <c r="AA2331" s="30"/>
      <c r="AB2331" s="30"/>
      <c r="AC2331" s="5">
        <v>0</v>
      </c>
      <c r="AD2331" s="5" t="s">
        <v>94</v>
      </c>
      <c r="AE2331" s="5"/>
    </row>
    <row r="2332" spans="1:31" x14ac:dyDescent="0.25">
      <c r="A2332" s="5">
        <v>94156380</v>
      </c>
      <c r="B2332" s="5" t="s">
        <v>90</v>
      </c>
      <c r="C2332" s="78" t="s">
        <v>217</v>
      </c>
      <c r="D2332" s="5" t="s">
        <v>91</v>
      </c>
      <c r="E2332" s="30">
        <v>45715</v>
      </c>
      <c r="F2332" s="5" t="s">
        <v>2</v>
      </c>
      <c r="G2332" s="78" t="s">
        <v>73</v>
      </c>
      <c r="H2332" s="78" t="s">
        <v>152</v>
      </c>
      <c r="I2332" s="78"/>
      <c r="J2332" s="5" t="s">
        <v>236</v>
      </c>
      <c r="K2332" s="5">
        <v>40</v>
      </c>
      <c r="L2332" s="5">
        <v>3445</v>
      </c>
      <c r="M2332" s="5">
        <v>42355117</v>
      </c>
      <c r="N2332" s="5">
        <v>955546734</v>
      </c>
      <c r="O2332" s="5">
        <v>18306</v>
      </c>
      <c r="P2332" s="5" t="s">
        <v>265</v>
      </c>
      <c r="Q2332" s="78" t="s">
        <v>46</v>
      </c>
      <c r="R2332" s="78" t="s">
        <v>115</v>
      </c>
      <c r="S2332" s="30">
        <v>45715</v>
      </c>
      <c r="T2332" s="5">
        <v>1</v>
      </c>
      <c r="U2332" s="30">
        <v>45715</v>
      </c>
      <c r="V2332" s="5">
        <v>1</v>
      </c>
      <c r="W2332" s="30"/>
      <c r="X2332" s="5">
        <v>0</v>
      </c>
      <c r="Y2332" s="30">
        <v>45719</v>
      </c>
      <c r="Z2332" s="30">
        <v>45722</v>
      </c>
      <c r="AA2332" s="30">
        <v>45729</v>
      </c>
      <c r="AB2332" s="30">
        <v>45736</v>
      </c>
      <c r="AC2332" s="5">
        <v>1</v>
      </c>
      <c r="AD2332" s="5" t="s">
        <v>94</v>
      </c>
      <c r="AE2332" s="5"/>
    </row>
    <row r="2333" spans="1:31" x14ac:dyDescent="0.25">
      <c r="A2333" s="5">
        <v>94155952</v>
      </c>
      <c r="B2333" s="5" t="s">
        <v>110</v>
      </c>
      <c r="C2333" s="78" t="s">
        <v>3914</v>
      </c>
      <c r="D2333" s="5" t="s">
        <v>97</v>
      </c>
      <c r="E2333" s="30">
        <v>45715</v>
      </c>
      <c r="F2333" s="5" t="s">
        <v>2</v>
      </c>
      <c r="G2333" s="78" t="s">
        <v>78</v>
      </c>
      <c r="H2333" s="78" t="s">
        <v>114</v>
      </c>
      <c r="I2333" s="78"/>
      <c r="J2333" s="5" t="s">
        <v>93</v>
      </c>
      <c r="K2333" s="5"/>
      <c r="L2333" s="5"/>
      <c r="M2333" s="5"/>
      <c r="N2333" s="5"/>
      <c r="O2333" s="5"/>
      <c r="P2333" s="5" t="s">
        <v>265</v>
      </c>
      <c r="Q2333" s="78" t="s">
        <v>60</v>
      </c>
      <c r="R2333" s="78" t="s">
        <v>78</v>
      </c>
      <c r="S2333" s="30"/>
      <c r="T2333" s="5">
        <v>0</v>
      </c>
      <c r="U2333" s="30"/>
      <c r="V2333" s="5">
        <v>0</v>
      </c>
      <c r="W2333" s="30"/>
      <c r="X2333" s="5">
        <v>0</v>
      </c>
      <c r="Y2333" s="30">
        <v>45718</v>
      </c>
      <c r="Z2333" s="30">
        <v>45722</v>
      </c>
      <c r="AA2333" s="30">
        <v>45729</v>
      </c>
      <c r="AB2333" s="30">
        <v>45736</v>
      </c>
      <c r="AC2333" s="5">
        <v>1</v>
      </c>
      <c r="AD2333" s="5" t="s">
        <v>94</v>
      </c>
      <c r="AE2333" s="5"/>
    </row>
    <row r="2334" spans="1:31" x14ac:dyDescent="0.25">
      <c r="A2334" s="5">
        <v>94157742</v>
      </c>
      <c r="B2334" s="5" t="s">
        <v>90</v>
      </c>
      <c r="C2334" s="78" t="s">
        <v>2342</v>
      </c>
      <c r="D2334" s="5" t="s">
        <v>97</v>
      </c>
      <c r="E2334" s="30">
        <v>45715</v>
      </c>
      <c r="F2334" s="5" t="s">
        <v>2</v>
      </c>
      <c r="G2334" s="78" t="s">
        <v>78</v>
      </c>
      <c r="H2334" s="78" t="s">
        <v>145</v>
      </c>
      <c r="I2334" s="78" t="s">
        <v>61</v>
      </c>
      <c r="J2334" s="5" t="s">
        <v>236</v>
      </c>
      <c r="K2334" s="5"/>
      <c r="L2334" s="5"/>
      <c r="M2334" s="5"/>
      <c r="N2334" s="5"/>
      <c r="O2334" s="5"/>
      <c r="P2334" s="5" t="s">
        <v>265</v>
      </c>
      <c r="Q2334" s="78" t="s">
        <v>61</v>
      </c>
      <c r="R2334" s="78" t="s">
        <v>78</v>
      </c>
      <c r="S2334" s="30"/>
      <c r="T2334" s="5">
        <v>0</v>
      </c>
      <c r="U2334" s="30"/>
      <c r="V2334" s="5">
        <v>0</v>
      </c>
      <c r="W2334" s="30"/>
      <c r="X2334" s="5">
        <v>0</v>
      </c>
      <c r="Y2334" s="30">
        <v>45718</v>
      </c>
      <c r="Z2334" s="30">
        <v>45722</v>
      </c>
      <c r="AA2334" s="30">
        <v>45729</v>
      </c>
      <c r="AB2334" s="30">
        <v>45736</v>
      </c>
      <c r="AC2334" s="5">
        <v>1</v>
      </c>
      <c r="AD2334" s="5" t="s">
        <v>94</v>
      </c>
      <c r="AE2334" s="5">
        <v>6257</v>
      </c>
    </row>
    <row r="2335" spans="1:31" x14ac:dyDescent="0.25">
      <c r="A2335" s="5">
        <v>94156204</v>
      </c>
      <c r="B2335" s="5" t="s">
        <v>90</v>
      </c>
      <c r="C2335" s="78" t="s">
        <v>195</v>
      </c>
      <c r="D2335" s="5" t="s">
        <v>91</v>
      </c>
      <c r="E2335" s="30">
        <v>45715</v>
      </c>
      <c r="F2335" s="5" t="s">
        <v>2</v>
      </c>
      <c r="G2335" s="78" t="s">
        <v>73</v>
      </c>
      <c r="H2335" s="78" t="s">
        <v>229</v>
      </c>
      <c r="I2335" s="78"/>
      <c r="J2335" s="5" t="s">
        <v>236</v>
      </c>
      <c r="K2335" s="5">
        <v>38</v>
      </c>
      <c r="L2335" s="5">
        <v>3180</v>
      </c>
      <c r="M2335" s="5">
        <v>76060865</v>
      </c>
      <c r="N2335" s="5">
        <v>906290244</v>
      </c>
      <c r="O2335" s="5">
        <v>9917</v>
      </c>
      <c r="P2335" s="5" t="s">
        <v>265</v>
      </c>
      <c r="Q2335" s="78" t="s">
        <v>23</v>
      </c>
      <c r="R2335" s="78" t="s">
        <v>111</v>
      </c>
      <c r="S2335" s="30">
        <v>45715</v>
      </c>
      <c r="T2335" s="5">
        <v>1</v>
      </c>
      <c r="U2335" s="30">
        <v>45715</v>
      </c>
      <c r="V2335" s="5">
        <v>1</v>
      </c>
      <c r="W2335" s="30">
        <v>45720</v>
      </c>
      <c r="X2335" s="5">
        <v>1</v>
      </c>
      <c r="Y2335" s="30">
        <v>45720</v>
      </c>
      <c r="Z2335" s="30">
        <v>45723</v>
      </c>
      <c r="AA2335" s="30"/>
      <c r="AB2335" s="30"/>
      <c r="AC2335" s="5">
        <v>0</v>
      </c>
      <c r="AD2335" s="5" t="s">
        <v>94</v>
      </c>
      <c r="AE2335" s="5"/>
    </row>
    <row r="2336" spans="1:31" x14ac:dyDescent="0.25">
      <c r="A2336" s="5">
        <v>94156101</v>
      </c>
      <c r="B2336" s="5" t="s">
        <v>90</v>
      </c>
      <c r="C2336" s="78" t="s">
        <v>848</v>
      </c>
      <c r="D2336" s="5" t="s">
        <v>91</v>
      </c>
      <c r="E2336" s="30">
        <v>45715</v>
      </c>
      <c r="F2336" s="5" t="s">
        <v>2</v>
      </c>
      <c r="G2336" s="78" t="s">
        <v>106</v>
      </c>
      <c r="H2336" s="78" t="s">
        <v>273</v>
      </c>
      <c r="I2336" s="78"/>
      <c r="J2336" s="5" t="s">
        <v>236</v>
      </c>
      <c r="K2336" s="5"/>
      <c r="L2336" s="5"/>
      <c r="M2336" s="5"/>
      <c r="N2336" s="5"/>
      <c r="O2336" s="5"/>
      <c r="P2336" s="5" t="s">
        <v>265</v>
      </c>
      <c r="Q2336" s="78" t="s">
        <v>24</v>
      </c>
      <c r="R2336" s="78" t="s">
        <v>111</v>
      </c>
      <c r="S2336" s="30"/>
      <c r="T2336" s="5">
        <v>0</v>
      </c>
      <c r="U2336" s="30"/>
      <c r="V2336" s="5">
        <v>0</v>
      </c>
      <c r="W2336" s="30"/>
      <c r="X2336" s="5">
        <v>0</v>
      </c>
      <c r="Y2336" s="30"/>
      <c r="Z2336" s="30"/>
      <c r="AA2336" s="30"/>
      <c r="AB2336" s="30"/>
      <c r="AC2336" s="5">
        <v>0</v>
      </c>
      <c r="AD2336" s="5" t="s">
        <v>94</v>
      </c>
      <c r="AE2336" s="5"/>
    </row>
    <row r="2337" spans="1:31" x14ac:dyDescent="0.25">
      <c r="A2337" s="5">
        <v>94157130</v>
      </c>
      <c r="B2337" s="5" t="s">
        <v>90</v>
      </c>
      <c r="C2337" s="78" t="s">
        <v>2338</v>
      </c>
      <c r="D2337" s="5" t="s">
        <v>97</v>
      </c>
      <c r="E2337" s="30">
        <v>45715</v>
      </c>
      <c r="F2337" s="5" t="s">
        <v>2</v>
      </c>
      <c r="G2337" s="78" t="s">
        <v>74</v>
      </c>
      <c r="H2337" s="78" t="s">
        <v>203</v>
      </c>
      <c r="I2337" s="78"/>
      <c r="J2337" s="5" t="s">
        <v>236</v>
      </c>
      <c r="K2337" s="5">
        <v>40</v>
      </c>
      <c r="L2337" s="5">
        <v>3298</v>
      </c>
      <c r="M2337" s="5">
        <v>92676957</v>
      </c>
      <c r="N2337" s="5">
        <v>918586367</v>
      </c>
      <c r="O2337" s="5">
        <v>10964</v>
      </c>
      <c r="P2337" s="5" t="s">
        <v>265</v>
      </c>
      <c r="Q2337" s="78"/>
      <c r="R2337" s="78"/>
      <c r="S2337" s="30"/>
      <c r="T2337" s="5">
        <v>0</v>
      </c>
      <c r="U2337" s="30"/>
      <c r="V2337" s="5">
        <v>0</v>
      </c>
      <c r="W2337" s="30"/>
      <c r="X2337" s="5">
        <v>0</v>
      </c>
      <c r="Y2337" s="30"/>
      <c r="Z2337" s="30"/>
      <c r="AA2337" s="30"/>
      <c r="AB2337" s="30"/>
      <c r="AC2337" s="5">
        <v>0</v>
      </c>
      <c r="AD2337" s="5" t="s">
        <v>94</v>
      </c>
      <c r="AE2337" s="5"/>
    </row>
    <row r="2338" spans="1:31" x14ac:dyDescent="0.25">
      <c r="A2338" s="5">
        <v>94156399</v>
      </c>
      <c r="B2338" s="5" t="s">
        <v>90</v>
      </c>
      <c r="C2338" s="78" t="s">
        <v>2339</v>
      </c>
      <c r="D2338" s="5" t="s">
        <v>91</v>
      </c>
      <c r="E2338" s="30">
        <v>45715</v>
      </c>
      <c r="F2338" s="5" t="s">
        <v>2</v>
      </c>
      <c r="G2338" s="78" t="s">
        <v>73</v>
      </c>
      <c r="H2338" s="78" t="s">
        <v>270</v>
      </c>
      <c r="I2338" s="78"/>
      <c r="J2338" s="5" t="s">
        <v>236</v>
      </c>
      <c r="K2338" s="5"/>
      <c r="L2338" s="5"/>
      <c r="M2338" s="5"/>
      <c r="N2338" s="5"/>
      <c r="O2338" s="5"/>
      <c r="P2338" s="5" t="s">
        <v>265</v>
      </c>
      <c r="Q2338" s="78"/>
      <c r="R2338" s="78"/>
      <c r="S2338" s="30"/>
      <c r="T2338" s="5">
        <v>0</v>
      </c>
      <c r="U2338" s="30"/>
      <c r="V2338" s="5">
        <v>0</v>
      </c>
      <c r="W2338" s="30"/>
      <c r="X2338" s="5">
        <v>0</v>
      </c>
      <c r="Y2338" s="30"/>
      <c r="Z2338" s="30"/>
      <c r="AA2338" s="5"/>
      <c r="AB2338" s="5"/>
      <c r="AC2338" s="5">
        <v>0</v>
      </c>
      <c r="AD2338" s="5" t="s">
        <v>94</v>
      </c>
      <c r="AE2338" s="5"/>
    </row>
    <row r="2339" spans="1:31" x14ac:dyDescent="0.25">
      <c r="A2339" s="5">
        <v>94157027</v>
      </c>
      <c r="B2339" s="5" t="s">
        <v>90</v>
      </c>
      <c r="C2339" s="78" t="s">
        <v>2340</v>
      </c>
      <c r="D2339" s="5" t="s">
        <v>97</v>
      </c>
      <c r="E2339" s="30">
        <v>45715</v>
      </c>
      <c r="F2339" s="5" t="s">
        <v>2</v>
      </c>
      <c r="G2339" s="78" t="s">
        <v>76</v>
      </c>
      <c r="H2339" s="78" t="s">
        <v>213</v>
      </c>
      <c r="I2339" s="78" t="s">
        <v>30</v>
      </c>
      <c r="J2339" s="5" t="s">
        <v>236</v>
      </c>
      <c r="K2339" s="5"/>
      <c r="L2339" s="5"/>
      <c r="M2339" s="5"/>
      <c r="N2339" s="5"/>
      <c r="O2339" s="5"/>
      <c r="P2339" s="5" t="s">
        <v>265</v>
      </c>
      <c r="Q2339" s="78" t="s">
        <v>30</v>
      </c>
      <c r="R2339" s="78" t="s">
        <v>186</v>
      </c>
      <c r="S2339" s="30"/>
      <c r="T2339" s="5">
        <v>0</v>
      </c>
      <c r="U2339" s="30"/>
      <c r="V2339" s="5">
        <v>0</v>
      </c>
      <c r="W2339" s="5"/>
      <c r="X2339" s="5">
        <v>0</v>
      </c>
      <c r="Y2339" s="30"/>
      <c r="Z2339" s="30"/>
      <c r="AA2339" s="30"/>
      <c r="AB2339" s="30"/>
      <c r="AC2339" s="5">
        <v>0</v>
      </c>
      <c r="AD2339" s="5" t="s">
        <v>94</v>
      </c>
      <c r="AE2339" s="5">
        <v>6225</v>
      </c>
    </row>
    <row r="2340" spans="1:31" x14ac:dyDescent="0.25">
      <c r="A2340" s="5">
        <v>94156213</v>
      </c>
      <c r="B2340" s="5" t="s">
        <v>90</v>
      </c>
      <c r="C2340" s="78" t="s">
        <v>2341</v>
      </c>
      <c r="D2340" s="5" t="s">
        <v>97</v>
      </c>
      <c r="E2340" s="30">
        <v>45715</v>
      </c>
      <c r="F2340" s="5" t="s">
        <v>2</v>
      </c>
      <c r="G2340" s="78" t="s">
        <v>73</v>
      </c>
      <c r="H2340" s="78" t="s">
        <v>156</v>
      </c>
      <c r="I2340" s="78"/>
      <c r="J2340" s="5" t="s">
        <v>236</v>
      </c>
      <c r="K2340" s="5"/>
      <c r="L2340" s="5"/>
      <c r="M2340" s="5"/>
      <c r="N2340" s="5"/>
      <c r="O2340" s="5"/>
      <c r="P2340" s="5" t="s">
        <v>265</v>
      </c>
      <c r="Q2340" s="78"/>
      <c r="R2340" s="78"/>
      <c r="S2340" s="30"/>
      <c r="T2340" s="5">
        <v>0</v>
      </c>
      <c r="U2340" s="30"/>
      <c r="V2340" s="5">
        <v>0</v>
      </c>
      <c r="W2340" s="30"/>
      <c r="X2340" s="5">
        <v>0</v>
      </c>
      <c r="Y2340" s="30"/>
      <c r="Z2340" s="30"/>
      <c r="AA2340" s="30"/>
      <c r="AB2340" s="30"/>
      <c r="AC2340" s="5">
        <v>0</v>
      </c>
      <c r="AD2340" s="5" t="s">
        <v>94</v>
      </c>
      <c r="AE2340" s="5"/>
    </row>
    <row r="2341" spans="1:31" x14ac:dyDescent="0.25">
      <c r="A2341" s="5">
        <v>94156846</v>
      </c>
      <c r="B2341" s="5" t="s">
        <v>90</v>
      </c>
      <c r="C2341" s="78" t="s">
        <v>2931</v>
      </c>
      <c r="D2341" s="5" t="s">
        <v>91</v>
      </c>
      <c r="E2341" s="30">
        <v>45715</v>
      </c>
      <c r="F2341" s="5" t="s">
        <v>2</v>
      </c>
      <c r="G2341" s="78" t="s">
        <v>74</v>
      </c>
      <c r="H2341" s="78" t="s">
        <v>159</v>
      </c>
      <c r="I2341" s="78" t="s">
        <v>51</v>
      </c>
      <c r="J2341" s="5" t="s">
        <v>93</v>
      </c>
      <c r="K2341" s="5">
        <v>39</v>
      </c>
      <c r="L2341" s="5">
        <v>2970</v>
      </c>
      <c r="M2341" s="5">
        <v>7260363</v>
      </c>
      <c r="N2341" s="5">
        <v>968154581</v>
      </c>
      <c r="O2341" s="5">
        <v>6249</v>
      </c>
      <c r="P2341" s="5" t="s">
        <v>265</v>
      </c>
      <c r="Q2341" s="78" t="s">
        <v>51</v>
      </c>
      <c r="R2341" s="78" t="s">
        <v>115</v>
      </c>
      <c r="S2341" s="30"/>
      <c r="T2341" s="5">
        <v>0</v>
      </c>
      <c r="U2341" s="30"/>
      <c r="V2341" s="5">
        <v>0</v>
      </c>
      <c r="W2341" s="30">
        <v>45719</v>
      </c>
      <c r="X2341" s="5">
        <v>1</v>
      </c>
      <c r="Y2341" s="30">
        <v>45718</v>
      </c>
      <c r="Z2341" s="30">
        <v>45725</v>
      </c>
      <c r="AA2341" s="30">
        <v>45732</v>
      </c>
      <c r="AB2341" s="30">
        <v>45739</v>
      </c>
      <c r="AC2341" s="5">
        <v>1</v>
      </c>
      <c r="AD2341" s="5" t="s">
        <v>94</v>
      </c>
      <c r="AE2341" s="5">
        <v>6249</v>
      </c>
    </row>
    <row r="2342" spans="1:31" x14ac:dyDescent="0.25">
      <c r="A2342" s="5">
        <v>94156051</v>
      </c>
      <c r="B2342" s="5" t="s">
        <v>90</v>
      </c>
      <c r="C2342" s="78" t="s">
        <v>847</v>
      </c>
      <c r="D2342" s="5" t="s">
        <v>91</v>
      </c>
      <c r="E2342" s="30">
        <v>45715</v>
      </c>
      <c r="F2342" s="5" t="s">
        <v>2</v>
      </c>
      <c r="G2342" s="78" t="s">
        <v>73</v>
      </c>
      <c r="H2342" s="78" t="s">
        <v>102</v>
      </c>
      <c r="I2342" s="78"/>
      <c r="J2342" s="5" t="s">
        <v>93</v>
      </c>
      <c r="K2342" s="5">
        <v>39</v>
      </c>
      <c r="L2342" s="5">
        <v>2870</v>
      </c>
      <c r="M2342" s="5">
        <v>43755444</v>
      </c>
      <c r="N2342" s="5">
        <v>934428937</v>
      </c>
      <c r="O2342" s="5">
        <v>6248</v>
      </c>
      <c r="P2342" s="5" t="s">
        <v>265</v>
      </c>
      <c r="Q2342" s="78" t="s">
        <v>23</v>
      </c>
      <c r="R2342" s="78" t="s">
        <v>111</v>
      </c>
      <c r="S2342" s="30">
        <v>45715</v>
      </c>
      <c r="T2342" s="5">
        <v>1</v>
      </c>
      <c r="U2342" s="30">
        <v>45715</v>
      </c>
      <c r="V2342" s="5">
        <v>1</v>
      </c>
      <c r="W2342" s="30">
        <v>45717</v>
      </c>
      <c r="X2342" s="5">
        <v>1</v>
      </c>
      <c r="Y2342" s="30">
        <v>45719</v>
      </c>
      <c r="Z2342" s="30">
        <v>45722</v>
      </c>
      <c r="AA2342" s="30">
        <v>45729</v>
      </c>
      <c r="AB2342" s="30">
        <v>45736</v>
      </c>
      <c r="AC2342" s="5">
        <v>1</v>
      </c>
      <c r="AD2342" s="5" t="s">
        <v>113</v>
      </c>
      <c r="AE2342" s="5"/>
    </row>
    <row r="2343" spans="1:31" x14ac:dyDescent="0.25">
      <c r="A2343" s="5">
        <v>94156491</v>
      </c>
      <c r="B2343" s="5" t="s">
        <v>90</v>
      </c>
      <c r="C2343" s="78" t="s">
        <v>2355</v>
      </c>
      <c r="D2343" s="5" t="s">
        <v>97</v>
      </c>
      <c r="E2343" s="30">
        <v>45715</v>
      </c>
      <c r="F2343" s="5" t="s">
        <v>2</v>
      </c>
      <c r="G2343" s="78" t="s">
        <v>73</v>
      </c>
      <c r="H2343" s="78" t="s">
        <v>100</v>
      </c>
      <c r="I2343" s="78" t="s">
        <v>44</v>
      </c>
      <c r="J2343" s="5" t="s">
        <v>93</v>
      </c>
      <c r="K2343" s="5">
        <v>38</v>
      </c>
      <c r="L2343" s="5">
        <v>3265</v>
      </c>
      <c r="M2343" s="5">
        <v>71514697</v>
      </c>
      <c r="N2343" s="5">
        <v>948555244</v>
      </c>
      <c r="O2343" s="5">
        <v>6239</v>
      </c>
      <c r="P2343" s="5" t="s">
        <v>265</v>
      </c>
      <c r="Q2343" s="78" t="s">
        <v>44</v>
      </c>
      <c r="R2343" s="78" t="s">
        <v>115</v>
      </c>
      <c r="S2343" s="30">
        <v>45715</v>
      </c>
      <c r="T2343" s="5">
        <v>1</v>
      </c>
      <c r="U2343" s="30">
        <v>45715</v>
      </c>
      <c r="V2343" s="5">
        <v>1</v>
      </c>
      <c r="W2343" s="30">
        <v>45717</v>
      </c>
      <c r="X2343" s="5">
        <v>1</v>
      </c>
      <c r="Y2343" s="30">
        <v>45720</v>
      </c>
      <c r="Z2343" s="30"/>
      <c r="AA2343" s="30"/>
      <c r="AB2343" s="30"/>
      <c r="AC2343" s="5">
        <v>0</v>
      </c>
      <c r="AD2343" s="5" t="s">
        <v>94</v>
      </c>
      <c r="AE2343" s="5">
        <v>6239</v>
      </c>
    </row>
    <row r="2344" spans="1:31" x14ac:dyDescent="0.25">
      <c r="A2344" s="5">
        <v>94156949</v>
      </c>
      <c r="B2344" s="5" t="s">
        <v>90</v>
      </c>
      <c r="C2344" s="78" t="s">
        <v>2356</v>
      </c>
      <c r="D2344" s="5" t="s">
        <v>91</v>
      </c>
      <c r="E2344" s="30">
        <v>45715</v>
      </c>
      <c r="F2344" s="5" t="s">
        <v>2</v>
      </c>
      <c r="G2344" s="78" t="s">
        <v>73</v>
      </c>
      <c r="H2344" s="78" t="s">
        <v>100</v>
      </c>
      <c r="I2344" s="78" t="s">
        <v>47</v>
      </c>
      <c r="J2344" s="5" t="s">
        <v>93</v>
      </c>
      <c r="K2344" s="5">
        <v>40</v>
      </c>
      <c r="L2344" s="5">
        <v>2770</v>
      </c>
      <c r="M2344" s="5">
        <v>70347916</v>
      </c>
      <c r="N2344" s="5">
        <v>925277363</v>
      </c>
      <c r="O2344" s="5">
        <v>6239</v>
      </c>
      <c r="P2344" s="5" t="s">
        <v>265</v>
      </c>
      <c r="Q2344" s="78" t="s">
        <v>47</v>
      </c>
      <c r="R2344" s="78" t="s">
        <v>115</v>
      </c>
      <c r="S2344" s="30">
        <v>45716</v>
      </c>
      <c r="T2344" s="5">
        <v>1</v>
      </c>
      <c r="U2344" s="30">
        <v>45716</v>
      </c>
      <c r="V2344" s="5">
        <v>1</v>
      </c>
      <c r="W2344" s="30">
        <v>45717</v>
      </c>
      <c r="X2344" s="5">
        <v>1</v>
      </c>
      <c r="Y2344" s="30">
        <v>45720</v>
      </c>
      <c r="Z2344" s="30"/>
      <c r="AA2344" s="30"/>
      <c r="AB2344" s="30"/>
      <c r="AC2344" s="5">
        <v>0</v>
      </c>
      <c r="AD2344" s="5" t="s">
        <v>94</v>
      </c>
      <c r="AE2344" s="5">
        <v>6246</v>
      </c>
    </row>
    <row r="2345" spans="1:31" x14ac:dyDescent="0.25">
      <c r="A2345" s="5">
        <v>94158273</v>
      </c>
      <c r="B2345" s="5" t="s">
        <v>90</v>
      </c>
      <c r="C2345" s="78" t="s">
        <v>2380</v>
      </c>
      <c r="D2345" s="5" t="s">
        <v>97</v>
      </c>
      <c r="E2345" s="30">
        <v>45716</v>
      </c>
      <c r="F2345" s="5" t="s">
        <v>2</v>
      </c>
      <c r="G2345" s="78" t="s">
        <v>73</v>
      </c>
      <c r="H2345" s="78" t="s">
        <v>100</v>
      </c>
      <c r="I2345" s="78" t="s">
        <v>44</v>
      </c>
      <c r="J2345" s="5" t="s">
        <v>93</v>
      </c>
      <c r="K2345" s="5"/>
      <c r="L2345" s="5"/>
      <c r="M2345" s="5"/>
      <c r="N2345" s="5"/>
      <c r="O2345" s="5"/>
      <c r="P2345" s="5" t="s">
        <v>265</v>
      </c>
      <c r="Q2345" s="78" t="s">
        <v>44</v>
      </c>
      <c r="R2345" s="78" t="s">
        <v>115</v>
      </c>
      <c r="S2345" s="30">
        <v>45717</v>
      </c>
      <c r="T2345" s="5">
        <v>1</v>
      </c>
      <c r="U2345" s="30">
        <v>45717</v>
      </c>
      <c r="V2345" s="5">
        <v>1</v>
      </c>
      <c r="W2345" s="30">
        <v>45719</v>
      </c>
      <c r="X2345" s="5">
        <v>1</v>
      </c>
      <c r="Y2345" s="30"/>
      <c r="Z2345" s="30"/>
      <c r="AA2345" s="30"/>
      <c r="AB2345" s="30"/>
      <c r="AC2345" s="5">
        <v>0</v>
      </c>
      <c r="AD2345" s="5" t="s">
        <v>94</v>
      </c>
      <c r="AE2345" s="5">
        <v>6239</v>
      </c>
    </row>
    <row r="2346" spans="1:31" x14ac:dyDescent="0.25">
      <c r="A2346" s="5">
        <v>94159226</v>
      </c>
      <c r="B2346" s="5" t="s">
        <v>90</v>
      </c>
      <c r="C2346" s="78" t="s">
        <v>2366</v>
      </c>
      <c r="D2346" s="5" t="s">
        <v>91</v>
      </c>
      <c r="E2346" s="30">
        <v>45716</v>
      </c>
      <c r="F2346" s="5" t="s">
        <v>2</v>
      </c>
      <c r="G2346" s="78" t="s">
        <v>73</v>
      </c>
      <c r="H2346" s="78" t="s">
        <v>145</v>
      </c>
      <c r="I2346" s="78" t="s">
        <v>44</v>
      </c>
      <c r="J2346" s="5" t="s">
        <v>93</v>
      </c>
      <c r="K2346" s="5">
        <v>39</v>
      </c>
      <c r="L2346" s="5">
        <v>3240</v>
      </c>
      <c r="M2346" s="5">
        <v>74871465</v>
      </c>
      <c r="N2346" s="5">
        <v>920551354</v>
      </c>
      <c r="O2346" s="5">
        <v>10533</v>
      </c>
      <c r="P2346" s="5" t="s">
        <v>265</v>
      </c>
      <c r="Q2346" s="78" t="s">
        <v>44</v>
      </c>
      <c r="R2346" s="78" t="s">
        <v>115</v>
      </c>
      <c r="S2346" s="30"/>
      <c r="T2346" s="5">
        <v>0</v>
      </c>
      <c r="U2346" s="30"/>
      <c r="V2346" s="5">
        <v>0</v>
      </c>
      <c r="W2346" s="30"/>
      <c r="X2346" s="5">
        <v>0</v>
      </c>
      <c r="Y2346" s="30"/>
      <c r="Z2346" s="30"/>
      <c r="AA2346" s="30"/>
      <c r="AB2346" s="30"/>
      <c r="AC2346" s="5">
        <v>0</v>
      </c>
      <c r="AD2346" s="5" t="s">
        <v>94</v>
      </c>
      <c r="AE2346" s="5">
        <v>6239</v>
      </c>
    </row>
    <row r="2347" spans="1:31" x14ac:dyDescent="0.25">
      <c r="A2347" s="5">
        <v>94157889</v>
      </c>
      <c r="B2347" s="5" t="s">
        <v>90</v>
      </c>
      <c r="C2347" s="78" t="s">
        <v>2360</v>
      </c>
      <c r="D2347" s="5" t="s">
        <v>91</v>
      </c>
      <c r="E2347" s="30">
        <v>45716</v>
      </c>
      <c r="F2347" s="5" t="s">
        <v>2</v>
      </c>
      <c r="G2347" s="78" t="s">
        <v>73</v>
      </c>
      <c r="H2347" s="78" t="s">
        <v>102</v>
      </c>
      <c r="I2347" s="78" t="s">
        <v>47</v>
      </c>
      <c r="J2347" s="5" t="s">
        <v>93</v>
      </c>
      <c r="K2347" s="5"/>
      <c r="L2347" s="5"/>
      <c r="M2347" s="5"/>
      <c r="N2347" s="5"/>
      <c r="O2347" s="5"/>
      <c r="P2347" s="5" t="s">
        <v>265</v>
      </c>
      <c r="Q2347" s="78" t="s">
        <v>47</v>
      </c>
      <c r="R2347" s="78" t="s">
        <v>115</v>
      </c>
      <c r="S2347" s="30">
        <v>45716</v>
      </c>
      <c r="T2347" s="5">
        <v>1</v>
      </c>
      <c r="U2347" s="30">
        <v>45716</v>
      </c>
      <c r="V2347" s="5">
        <v>1</v>
      </c>
      <c r="W2347" s="30">
        <v>45719</v>
      </c>
      <c r="X2347" s="5">
        <v>1</v>
      </c>
      <c r="Y2347" s="30">
        <v>45720</v>
      </c>
      <c r="Z2347" s="30">
        <v>45723</v>
      </c>
      <c r="AA2347" s="30">
        <v>45730</v>
      </c>
      <c r="AB2347" s="30">
        <v>45737</v>
      </c>
      <c r="AC2347" s="5">
        <v>1</v>
      </c>
      <c r="AD2347" s="5" t="s">
        <v>113</v>
      </c>
      <c r="AE2347" s="5">
        <v>6246</v>
      </c>
    </row>
    <row r="2348" spans="1:31" x14ac:dyDescent="0.25">
      <c r="A2348" s="5">
        <v>94157749</v>
      </c>
      <c r="B2348" s="5" t="s">
        <v>90</v>
      </c>
      <c r="C2348" s="78" t="s">
        <v>2359</v>
      </c>
      <c r="D2348" s="5" t="s">
        <v>91</v>
      </c>
      <c r="E2348" s="30">
        <v>45716</v>
      </c>
      <c r="F2348" s="5" t="s">
        <v>2</v>
      </c>
      <c r="G2348" s="78" t="s">
        <v>73</v>
      </c>
      <c r="H2348" s="78" t="s">
        <v>102</v>
      </c>
      <c r="I2348" s="78" t="s">
        <v>50</v>
      </c>
      <c r="J2348" s="5" t="s">
        <v>93</v>
      </c>
      <c r="K2348" s="5"/>
      <c r="L2348" s="5"/>
      <c r="M2348" s="5"/>
      <c r="N2348" s="5"/>
      <c r="O2348" s="5"/>
      <c r="P2348" s="5" t="s">
        <v>265</v>
      </c>
      <c r="Q2348" s="78" t="s">
        <v>50</v>
      </c>
      <c r="R2348" s="78" t="s">
        <v>115</v>
      </c>
      <c r="S2348" s="30">
        <v>45716</v>
      </c>
      <c r="T2348" s="5">
        <v>1</v>
      </c>
      <c r="U2348" s="30">
        <v>45716</v>
      </c>
      <c r="V2348" s="5">
        <v>1</v>
      </c>
      <c r="W2348" s="30">
        <v>45720</v>
      </c>
      <c r="X2348" s="5">
        <v>1</v>
      </c>
      <c r="Y2348" s="30">
        <v>45719</v>
      </c>
      <c r="Z2348" s="30">
        <v>45723</v>
      </c>
      <c r="AA2348" s="30">
        <v>45730</v>
      </c>
      <c r="AB2348" s="30">
        <v>45737</v>
      </c>
      <c r="AC2348" s="5">
        <v>1</v>
      </c>
      <c r="AD2348" s="5" t="s">
        <v>113</v>
      </c>
      <c r="AE2348" s="5">
        <v>6248</v>
      </c>
    </row>
    <row r="2349" spans="1:31" x14ac:dyDescent="0.25">
      <c r="A2349" s="5">
        <v>94158319</v>
      </c>
      <c r="B2349" s="5" t="s">
        <v>90</v>
      </c>
      <c r="C2349" s="78" t="s">
        <v>2936</v>
      </c>
      <c r="D2349" s="5" t="s">
        <v>91</v>
      </c>
      <c r="E2349" s="30">
        <v>45716</v>
      </c>
      <c r="F2349" s="5" t="s">
        <v>2</v>
      </c>
      <c r="G2349" s="78" t="s">
        <v>76</v>
      </c>
      <c r="H2349" s="78" t="s">
        <v>102</v>
      </c>
      <c r="I2349" s="78" t="s">
        <v>52</v>
      </c>
      <c r="J2349" s="5" t="s">
        <v>93</v>
      </c>
      <c r="K2349" s="5"/>
      <c r="L2349" s="5"/>
      <c r="M2349" s="5"/>
      <c r="N2349" s="5"/>
      <c r="O2349" s="5"/>
      <c r="P2349" s="5" t="s">
        <v>265</v>
      </c>
      <c r="Q2349" s="78" t="s">
        <v>52</v>
      </c>
      <c r="R2349" s="78" t="s">
        <v>115</v>
      </c>
      <c r="S2349" s="30">
        <v>45717</v>
      </c>
      <c r="T2349" s="5">
        <v>1</v>
      </c>
      <c r="U2349" s="30">
        <v>45717</v>
      </c>
      <c r="V2349" s="5">
        <v>1</v>
      </c>
      <c r="W2349" s="30">
        <v>45722</v>
      </c>
      <c r="X2349" s="5">
        <v>1</v>
      </c>
      <c r="Y2349" s="30"/>
      <c r="Z2349" s="30"/>
      <c r="AA2349" s="5"/>
      <c r="AB2349" s="5"/>
      <c r="AC2349" s="5">
        <v>0</v>
      </c>
      <c r="AD2349" s="5" t="s">
        <v>94</v>
      </c>
      <c r="AE2349" s="5">
        <v>6250</v>
      </c>
    </row>
    <row r="2350" spans="1:31" x14ac:dyDescent="0.25">
      <c r="A2350" s="5">
        <v>94157430</v>
      </c>
      <c r="B2350" s="5" t="s">
        <v>90</v>
      </c>
      <c r="C2350" s="78" t="s">
        <v>3916</v>
      </c>
      <c r="D2350" s="5" t="s">
        <v>97</v>
      </c>
      <c r="E2350" s="30">
        <v>45716</v>
      </c>
      <c r="F2350" s="5" t="s">
        <v>2</v>
      </c>
      <c r="G2350" s="78" t="s">
        <v>106</v>
      </c>
      <c r="H2350" s="78" t="s">
        <v>100</v>
      </c>
      <c r="I2350" s="78" t="s">
        <v>54</v>
      </c>
      <c r="J2350" s="5" t="s">
        <v>93</v>
      </c>
      <c r="K2350" s="5">
        <v>40</v>
      </c>
      <c r="L2350" s="5">
        <v>4145</v>
      </c>
      <c r="M2350" s="5">
        <v>48464153</v>
      </c>
      <c r="N2350" s="5">
        <v>994827983</v>
      </c>
      <c r="O2350" s="5">
        <v>6219</v>
      </c>
      <c r="P2350" s="5" t="s">
        <v>265</v>
      </c>
      <c r="Q2350" s="78" t="s">
        <v>54</v>
      </c>
      <c r="R2350" s="78" t="s">
        <v>115</v>
      </c>
      <c r="S2350" s="30">
        <v>45716</v>
      </c>
      <c r="T2350" s="5">
        <v>1</v>
      </c>
      <c r="U2350" s="30">
        <v>45716</v>
      </c>
      <c r="V2350" s="5">
        <v>1</v>
      </c>
      <c r="W2350" s="30">
        <v>45719</v>
      </c>
      <c r="X2350" s="5">
        <v>1</v>
      </c>
      <c r="Y2350" s="30">
        <v>45719</v>
      </c>
      <c r="Z2350" s="30">
        <v>45723</v>
      </c>
      <c r="AA2350" s="30">
        <v>45730</v>
      </c>
      <c r="AB2350" s="30">
        <v>45737</v>
      </c>
      <c r="AC2350" s="5">
        <v>1</v>
      </c>
      <c r="AD2350" s="5" t="s">
        <v>113</v>
      </c>
      <c r="AE2350" s="5">
        <v>6252</v>
      </c>
    </row>
    <row r="2351" spans="1:31" x14ac:dyDescent="0.25">
      <c r="A2351" s="5">
        <v>94158551</v>
      </c>
      <c r="B2351" s="5" t="s">
        <v>90</v>
      </c>
      <c r="C2351" s="78" t="s">
        <v>2368</v>
      </c>
      <c r="D2351" s="5" t="s">
        <v>91</v>
      </c>
      <c r="E2351" s="30">
        <v>45716</v>
      </c>
      <c r="F2351" s="5" t="s">
        <v>2</v>
      </c>
      <c r="G2351" s="78" t="s">
        <v>79</v>
      </c>
      <c r="H2351" s="78" t="s">
        <v>185</v>
      </c>
      <c r="I2351" s="78" t="s">
        <v>67</v>
      </c>
      <c r="J2351" s="5" t="s">
        <v>236</v>
      </c>
      <c r="K2351" s="5">
        <v>39</v>
      </c>
      <c r="L2351" s="5">
        <v>3832</v>
      </c>
      <c r="M2351" s="5">
        <v>46828174</v>
      </c>
      <c r="N2351" s="5">
        <v>967273703</v>
      </c>
      <c r="O2351" s="5">
        <v>8266</v>
      </c>
      <c r="P2351" s="5" t="s">
        <v>265</v>
      </c>
      <c r="Q2351" s="78" t="s">
        <v>67</v>
      </c>
      <c r="R2351" s="78" t="s">
        <v>78</v>
      </c>
      <c r="S2351" s="30"/>
      <c r="T2351" s="5">
        <v>0</v>
      </c>
      <c r="U2351" s="30"/>
      <c r="V2351" s="5">
        <v>0</v>
      </c>
      <c r="W2351" s="5"/>
      <c r="X2351" s="5">
        <v>0</v>
      </c>
      <c r="Y2351" s="30">
        <v>45719</v>
      </c>
      <c r="Z2351" s="30">
        <v>45723</v>
      </c>
      <c r="AA2351" s="30">
        <v>45730</v>
      </c>
      <c r="AB2351" s="30">
        <v>45737</v>
      </c>
      <c r="AC2351" s="5">
        <v>1</v>
      </c>
      <c r="AD2351" s="5" t="s">
        <v>94</v>
      </c>
      <c r="AE2351" s="5">
        <v>6260</v>
      </c>
    </row>
    <row r="2352" spans="1:31" x14ac:dyDescent="0.25">
      <c r="A2352" s="5">
        <v>94158251</v>
      </c>
      <c r="B2352" s="5" t="s">
        <v>90</v>
      </c>
      <c r="C2352" s="78" t="s">
        <v>2364</v>
      </c>
      <c r="D2352" s="5" t="s">
        <v>91</v>
      </c>
      <c r="E2352" s="30">
        <v>45716</v>
      </c>
      <c r="F2352" s="5" t="s">
        <v>2</v>
      </c>
      <c r="G2352" s="78" t="s">
        <v>79</v>
      </c>
      <c r="H2352" s="78" t="s">
        <v>145</v>
      </c>
      <c r="I2352" s="78" t="s">
        <v>67</v>
      </c>
      <c r="J2352" s="5" t="s">
        <v>236</v>
      </c>
      <c r="K2352" s="5"/>
      <c r="L2352" s="5"/>
      <c r="M2352" s="5"/>
      <c r="N2352" s="5"/>
      <c r="O2352" s="5"/>
      <c r="P2352" s="5" t="s">
        <v>265</v>
      </c>
      <c r="Q2352" s="78" t="s">
        <v>67</v>
      </c>
      <c r="R2352" s="78" t="s">
        <v>78</v>
      </c>
      <c r="S2352" s="30"/>
      <c r="T2352" s="5">
        <v>0</v>
      </c>
      <c r="U2352" s="30"/>
      <c r="V2352" s="5">
        <v>0</v>
      </c>
      <c r="W2352" s="5"/>
      <c r="X2352" s="5">
        <v>0</v>
      </c>
      <c r="Y2352" s="30">
        <v>45719</v>
      </c>
      <c r="Z2352" s="30">
        <v>45723</v>
      </c>
      <c r="AA2352" s="30">
        <v>45730</v>
      </c>
      <c r="AB2352" s="30">
        <v>45737</v>
      </c>
      <c r="AC2352" s="5">
        <v>1</v>
      </c>
      <c r="AD2352" s="5" t="s">
        <v>94</v>
      </c>
      <c r="AE2352" s="5">
        <v>6260</v>
      </c>
    </row>
    <row r="2353" spans="1:31" x14ac:dyDescent="0.25">
      <c r="A2353" s="5">
        <v>94158092</v>
      </c>
      <c r="B2353" s="5" t="s">
        <v>90</v>
      </c>
      <c r="C2353" s="78" t="s">
        <v>2369</v>
      </c>
      <c r="D2353" s="5" t="s">
        <v>97</v>
      </c>
      <c r="E2353" s="30">
        <v>45716</v>
      </c>
      <c r="F2353" s="5" t="s">
        <v>2</v>
      </c>
      <c r="G2353" s="78" t="s">
        <v>73</v>
      </c>
      <c r="H2353" s="78" t="s">
        <v>203</v>
      </c>
      <c r="I2353" s="78" t="s">
        <v>31</v>
      </c>
      <c r="J2353" s="5" t="s">
        <v>236</v>
      </c>
      <c r="K2353" s="5"/>
      <c r="L2353" s="5"/>
      <c r="M2353" s="5"/>
      <c r="N2353" s="5"/>
      <c r="O2353" s="5"/>
      <c r="P2353" s="5" t="s">
        <v>265</v>
      </c>
      <c r="Q2353" s="78" t="s">
        <v>31</v>
      </c>
      <c r="R2353" s="78" t="s">
        <v>186</v>
      </c>
      <c r="S2353" s="30"/>
      <c r="T2353" s="5">
        <v>0</v>
      </c>
      <c r="U2353" s="30"/>
      <c r="V2353" s="5">
        <v>0</v>
      </c>
      <c r="W2353" s="30"/>
      <c r="X2353" s="5">
        <v>0</v>
      </c>
      <c r="Y2353" s="30">
        <v>45719</v>
      </c>
      <c r="Z2353" s="30">
        <v>45723</v>
      </c>
      <c r="AA2353" s="30">
        <v>45730</v>
      </c>
      <c r="AB2353" s="30">
        <v>45737</v>
      </c>
      <c r="AC2353" s="5">
        <v>1</v>
      </c>
      <c r="AD2353" s="5" t="s">
        <v>94</v>
      </c>
      <c r="AE2353" s="5">
        <v>6223</v>
      </c>
    </row>
    <row r="2354" spans="1:31" x14ac:dyDescent="0.25">
      <c r="A2354" s="5">
        <v>94157381</v>
      </c>
      <c r="B2354" s="5" t="s">
        <v>90</v>
      </c>
      <c r="C2354" s="78" t="s">
        <v>2370</v>
      </c>
      <c r="D2354" s="5" t="s">
        <v>97</v>
      </c>
      <c r="E2354" s="30">
        <v>45716</v>
      </c>
      <c r="F2354" s="5" t="s">
        <v>2</v>
      </c>
      <c r="G2354" s="78" t="s">
        <v>73</v>
      </c>
      <c r="H2354" s="78" t="s">
        <v>203</v>
      </c>
      <c r="I2354" s="78"/>
      <c r="J2354" s="5" t="s">
        <v>236</v>
      </c>
      <c r="K2354" s="5">
        <v>39</v>
      </c>
      <c r="L2354" s="5">
        <v>3449</v>
      </c>
      <c r="M2354" s="5">
        <v>73402319</v>
      </c>
      <c r="N2354" s="5">
        <v>912804711</v>
      </c>
      <c r="O2354" s="5">
        <v>10964</v>
      </c>
      <c r="P2354" s="5" t="s">
        <v>265</v>
      </c>
      <c r="Q2354" s="78"/>
      <c r="R2354" s="78"/>
      <c r="S2354" s="30"/>
      <c r="T2354" s="5">
        <v>0</v>
      </c>
      <c r="U2354" s="30"/>
      <c r="V2354" s="5">
        <v>0</v>
      </c>
      <c r="W2354" s="30"/>
      <c r="X2354" s="5">
        <v>0</v>
      </c>
      <c r="Y2354" s="30"/>
      <c r="Z2354" s="30"/>
      <c r="AA2354" s="30"/>
      <c r="AB2354" s="30"/>
      <c r="AC2354" s="5">
        <v>0</v>
      </c>
      <c r="AD2354" s="5" t="s">
        <v>94</v>
      </c>
      <c r="AE2354" s="5"/>
    </row>
    <row r="2355" spans="1:31" x14ac:dyDescent="0.25">
      <c r="A2355" s="5">
        <v>94157857</v>
      </c>
      <c r="B2355" s="5" t="s">
        <v>110</v>
      </c>
      <c r="C2355" s="78" t="s">
        <v>5061</v>
      </c>
      <c r="D2355" s="5" t="s">
        <v>97</v>
      </c>
      <c r="E2355" s="30">
        <v>45716</v>
      </c>
      <c r="F2355" s="5" t="s">
        <v>2</v>
      </c>
      <c r="G2355" s="78" t="s">
        <v>73</v>
      </c>
      <c r="H2355" s="78" t="s">
        <v>203</v>
      </c>
      <c r="I2355" s="78"/>
      <c r="J2355" s="5" t="s">
        <v>236</v>
      </c>
      <c r="K2355" s="5"/>
      <c r="L2355" s="5"/>
      <c r="M2355" s="5"/>
      <c r="N2355" s="5"/>
      <c r="O2355" s="5"/>
      <c r="P2355" s="5" t="s">
        <v>265</v>
      </c>
      <c r="Q2355" s="78"/>
      <c r="R2355" s="78"/>
      <c r="S2355" s="5"/>
      <c r="T2355" s="5">
        <v>0</v>
      </c>
      <c r="U2355" s="5"/>
      <c r="V2355" s="5">
        <v>0</v>
      </c>
      <c r="W2355" s="5"/>
      <c r="X2355" s="5">
        <v>0</v>
      </c>
      <c r="Y2355" s="30"/>
      <c r="Z2355" s="30"/>
      <c r="AA2355" s="30"/>
      <c r="AB2355" s="30"/>
      <c r="AC2355" s="5">
        <v>0</v>
      </c>
      <c r="AD2355" s="5" t="s">
        <v>94</v>
      </c>
      <c r="AE2355" s="5"/>
    </row>
    <row r="2356" spans="1:31" x14ac:dyDescent="0.25">
      <c r="A2356" s="5">
        <v>94158015</v>
      </c>
      <c r="B2356" s="5" t="s">
        <v>90</v>
      </c>
      <c r="C2356" s="78" t="s">
        <v>2372</v>
      </c>
      <c r="D2356" s="5" t="s">
        <v>91</v>
      </c>
      <c r="E2356" s="30">
        <v>45716</v>
      </c>
      <c r="F2356" s="5" t="s">
        <v>2</v>
      </c>
      <c r="G2356" s="78" t="s">
        <v>76</v>
      </c>
      <c r="H2356" s="78" t="s">
        <v>207</v>
      </c>
      <c r="I2356" s="78" t="s">
        <v>26</v>
      </c>
      <c r="J2356" s="5" t="s">
        <v>236</v>
      </c>
      <c r="K2356" s="5"/>
      <c r="L2356" s="5"/>
      <c r="M2356" s="5"/>
      <c r="N2356" s="5"/>
      <c r="O2356" s="5"/>
      <c r="P2356" s="5" t="s">
        <v>265</v>
      </c>
      <c r="Q2356" s="78" t="s">
        <v>26</v>
      </c>
      <c r="R2356" s="78" t="s">
        <v>186</v>
      </c>
      <c r="S2356" s="30"/>
      <c r="T2356" s="5">
        <v>0</v>
      </c>
      <c r="U2356" s="30"/>
      <c r="V2356" s="5">
        <v>0</v>
      </c>
      <c r="W2356" s="5"/>
      <c r="X2356" s="5">
        <v>0</v>
      </c>
      <c r="Y2356" s="30">
        <v>45719</v>
      </c>
      <c r="Z2356" s="30">
        <v>45723</v>
      </c>
      <c r="AA2356" s="30">
        <v>45730</v>
      </c>
      <c r="AB2356" s="30">
        <v>45737</v>
      </c>
      <c r="AC2356" s="5">
        <v>1</v>
      </c>
      <c r="AD2356" s="5" t="s">
        <v>94</v>
      </c>
      <c r="AE2356" s="5">
        <v>6220</v>
      </c>
    </row>
    <row r="2357" spans="1:31" x14ac:dyDescent="0.25">
      <c r="A2357" s="5">
        <v>94158248</v>
      </c>
      <c r="B2357" s="5" t="s">
        <v>90</v>
      </c>
      <c r="C2357" s="78" t="s">
        <v>2371</v>
      </c>
      <c r="D2357" s="5" t="s">
        <v>91</v>
      </c>
      <c r="E2357" s="30">
        <v>45716</v>
      </c>
      <c r="F2357" s="5" t="s">
        <v>2</v>
      </c>
      <c r="G2357" s="78" t="s">
        <v>73</v>
      </c>
      <c r="H2357" s="78" t="s">
        <v>202</v>
      </c>
      <c r="I2357" s="78" t="s">
        <v>31</v>
      </c>
      <c r="J2357" s="5" t="s">
        <v>236</v>
      </c>
      <c r="K2357" s="5"/>
      <c r="L2357" s="5"/>
      <c r="M2357" s="5"/>
      <c r="N2357" s="5"/>
      <c r="O2357" s="5"/>
      <c r="P2357" s="5" t="s">
        <v>265</v>
      </c>
      <c r="Q2357" s="78" t="s">
        <v>31</v>
      </c>
      <c r="R2357" s="78" t="s">
        <v>186</v>
      </c>
      <c r="S2357" s="30"/>
      <c r="T2357" s="5">
        <v>0</v>
      </c>
      <c r="U2357" s="30"/>
      <c r="V2357" s="5">
        <v>0</v>
      </c>
      <c r="W2357" s="30"/>
      <c r="X2357" s="5">
        <v>0</v>
      </c>
      <c r="Y2357" s="30">
        <v>45722</v>
      </c>
      <c r="Z2357" s="30">
        <v>45726</v>
      </c>
      <c r="AA2357" s="30">
        <v>45733</v>
      </c>
      <c r="AB2357" s="30">
        <v>45740</v>
      </c>
      <c r="AC2357" s="5">
        <v>1</v>
      </c>
      <c r="AD2357" s="5" t="s">
        <v>94</v>
      </c>
      <c r="AE2357" s="5">
        <v>6223</v>
      </c>
    </row>
    <row r="2358" spans="1:31" x14ac:dyDescent="0.25">
      <c r="A2358" s="5">
        <v>94157268</v>
      </c>
      <c r="B2358" s="5" t="s">
        <v>90</v>
      </c>
      <c r="C2358" s="78" t="s">
        <v>3917</v>
      </c>
      <c r="D2358" s="5" t="s">
        <v>97</v>
      </c>
      <c r="E2358" s="30">
        <v>45716</v>
      </c>
      <c r="F2358" s="5" t="s">
        <v>2</v>
      </c>
      <c r="G2358" s="78" t="s">
        <v>73</v>
      </c>
      <c r="H2358" s="78" t="s">
        <v>273</v>
      </c>
      <c r="I2358" s="78"/>
      <c r="J2358" s="5" t="s">
        <v>236</v>
      </c>
      <c r="K2358" s="5"/>
      <c r="L2358" s="5"/>
      <c r="M2358" s="5"/>
      <c r="N2358" s="5"/>
      <c r="O2358" s="5"/>
      <c r="P2358" s="5" t="s">
        <v>265</v>
      </c>
      <c r="Q2358" s="78"/>
      <c r="R2358" s="78"/>
      <c r="S2358" s="30"/>
      <c r="T2358" s="5">
        <v>0</v>
      </c>
      <c r="U2358" s="30"/>
      <c r="V2358" s="5">
        <v>0</v>
      </c>
      <c r="W2358" s="30"/>
      <c r="X2358" s="5">
        <v>0</v>
      </c>
      <c r="Y2358" s="30"/>
      <c r="Z2358" s="30"/>
      <c r="AA2358" s="30"/>
      <c r="AB2358" s="30"/>
      <c r="AC2358" s="5">
        <v>0</v>
      </c>
      <c r="AD2358" s="5" t="s">
        <v>94</v>
      </c>
      <c r="AE2358" s="5"/>
    </row>
    <row r="2359" spans="1:31" x14ac:dyDescent="0.25">
      <c r="A2359" s="5">
        <v>94157937</v>
      </c>
      <c r="B2359" s="5" t="s">
        <v>90</v>
      </c>
      <c r="C2359" s="78" t="s">
        <v>2367</v>
      </c>
      <c r="D2359" s="5" t="s">
        <v>97</v>
      </c>
      <c r="E2359" s="30">
        <v>45716</v>
      </c>
      <c r="F2359" s="5" t="s">
        <v>2</v>
      </c>
      <c r="G2359" s="78" t="s">
        <v>78</v>
      </c>
      <c r="H2359" s="78" t="s">
        <v>161</v>
      </c>
      <c r="I2359" s="78"/>
      <c r="J2359" s="5" t="s">
        <v>236</v>
      </c>
      <c r="K2359" s="5"/>
      <c r="L2359" s="5"/>
      <c r="M2359" s="5"/>
      <c r="N2359" s="5"/>
      <c r="O2359" s="5"/>
      <c r="P2359" s="5" t="s">
        <v>265</v>
      </c>
      <c r="Q2359" s="78"/>
      <c r="R2359" s="78"/>
      <c r="S2359" s="30"/>
      <c r="T2359" s="5">
        <v>0</v>
      </c>
      <c r="U2359" s="30"/>
      <c r="V2359" s="5">
        <v>0</v>
      </c>
      <c r="W2359" s="30"/>
      <c r="X2359" s="5">
        <v>0</v>
      </c>
      <c r="Y2359" s="30"/>
      <c r="Z2359" s="30"/>
      <c r="AA2359" s="30"/>
      <c r="AB2359" s="30"/>
      <c r="AC2359" s="5">
        <v>0</v>
      </c>
      <c r="AD2359" s="5" t="s">
        <v>94</v>
      </c>
      <c r="AE2359" s="5"/>
    </row>
    <row r="2360" spans="1:31" x14ac:dyDescent="0.25">
      <c r="A2360" s="5">
        <v>94157885</v>
      </c>
      <c r="B2360" s="5" t="s">
        <v>110</v>
      </c>
      <c r="C2360" s="78" t="s">
        <v>3915</v>
      </c>
      <c r="D2360" s="5" t="s">
        <v>97</v>
      </c>
      <c r="E2360" s="30">
        <v>45716</v>
      </c>
      <c r="F2360" s="5" t="s">
        <v>2</v>
      </c>
      <c r="G2360" s="78" t="s">
        <v>78</v>
      </c>
      <c r="H2360" s="78" t="s">
        <v>114</v>
      </c>
      <c r="I2360" s="78"/>
      <c r="J2360" s="5" t="s">
        <v>93</v>
      </c>
      <c r="K2360" s="5"/>
      <c r="L2360" s="5"/>
      <c r="M2360" s="5"/>
      <c r="N2360" s="5"/>
      <c r="O2360" s="5"/>
      <c r="P2360" s="5" t="s">
        <v>265</v>
      </c>
      <c r="Q2360" s="78" t="s">
        <v>61</v>
      </c>
      <c r="R2360" s="78" t="s">
        <v>78</v>
      </c>
      <c r="S2360" s="30"/>
      <c r="T2360" s="5">
        <v>0</v>
      </c>
      <c r="U2360" s="30"/>
      <c r="V2360" s="5">
        <v>0</v>
      </c>
      <c r="W2360" s="30"/>
      <c r="X2360" s="5">
        <v>0</v>
      </c>
      <c r="Y2360" s="30">
        <v>45719</v>
      </c>
      <c r="Z2360" s="30">
        <v>45723</v>
      </c>
      <c r="AA2360" s="30">
        <v>45730</v>
      </c>
      <c r="AB2360" s="30">
        <v>45737</v>
      </c>
      <c r="AC2360" s="5">
        <v>1</v>
      </c>
      <c r="AD2360" s="5" t="s">
        <v>94</v>
      </c>
      <c r="AE2360" s="5"/>
    </row>
    <row r="2361" spans="1:31" x14ac:dyDescent="0.25">
      <c r="A2361" s="5">
        <v>94158320</v>
      </c>
      <c r="B2361" s="5" t="s">
        <v>90</v>
      </c>
      <c r="C2361" s="78" t="s">
        <v>2377</v>
      </c>
      <c r="D2361" s="5" t="s">
        <v>91</v>
      </c>
      <c r="E2361" s="30">
        <v>45716</v>
      </c>
      <c r="F2361" s="5" t="s">
        <v>2</v>
      </c>
      <c r="G2361" s="78" t="s">
        <v>73</v>
      </c>
      <c r="H2361" s="78" t="s">
        <v>152</v>
      </c>
      <c r="I2361" s="78" t="s">
        <v>47</v>
      </c>
      <c r="J2361" s="5" t="s">
        <v>236</v>
      </c>
      <c r="K2361" s="5"/>
      <c r="L2361" s="5"/>
      <c r="M2361" s="5"/>
      <c r="N2361" s="5"/>
      <c r="O2361" s="5"/>
      <c r="P2361" s="5" t="s">
        <v>265</v>
      </c>
      <c r="Q2361" s="78" t="s">
        <v>47</v>
      </c>
      <c r="R2361" s="78" t="s">
        <v>115</v>
      </c>
      <c r="S2361" s="30">
        <v>45717</v>
      </c>
      <c r="T2361" s="5">
        <v>1</v>
      </c>
      <c r="U2361" s="30">
        <v>45717</v>
      </c>
      <c r="V2361" s="5">
        <v>1</v>
      </c>
      <c r="W2361" s="30"/>
      <c r="X2361" s="5">
        <v>0</v>
      </c>
      <c r="Y2361" s="30"/>
      <c r="Z2361" s="30"/>
      <c r="AA2361" s="30"/>
      <c r="AB2361" s="30"/>
      <c r="AC2361" s="5">
        <v>0</v>
      </c>
      <c r="AD2361" s="5" t="s">
        <v>94</v>
      </c>
      <c r="AE2361" s="5">
        <v>6246</v>
      </c>
    </row>
    <row r="2362" spans="1:31" x14ac:dyDescent="0.25">
      <c r="A2362" s="5">
        <v>94157236</v>
      </c>
      <c r="B2362" s="5" t="s">
        <v>90</v>
      </c>
      <c r="C2362" s="78" t="s">
        <v>850</v>
      </c>
      <c r="D2362" s="5" t="s">
        <v>91</v>
      </c>
      <c r="E2362" s="30">
        <v>45716</v>
      </c>
      <c r="F2362" s="5" t="s">
        <v>2</v>
      </c>
      <c r="G2362" s="78" t="s">
        <v>73</v>
      </c>
      <c r="H2362" s="78" t="s">
        <v>152</v>
      </c>
      <c r="I2362" s="78"/>
      <c r="J2362" s="5" t="s">
        <v>236</v>
      </c>
      <c r="K2362" s="5">
        <v>39</v>
      </c>
      <c r="L2362" s="5">
        <v>3455</v>
      </c>
      <c r="M2362" s="5">
        <v>70604648</v>
      </c>
      <c r="N2362" s="5">
        <v>970995562</v>
      </c>
      <c r="O2362" s="5">
        <v>18306</v>
      </c>
      <c r="P2362" s="5" t="s">
        <v>265</v>
      </c>
      <c r="Q2362" s="78" t="s">
        <v>201</v>
      </c>
      <c r="R2362" s="78" t="s">
        <v>111</v>
      </c>
      <c r="S2362" s="30">
        <v>45716</v>
      </c>
      <c r="T2362" s="5">
        <v>1</v>
      </c>
      <c r="U2362" s="30">
        <v>45716</v>
      </c>
      <c r="V2362" s="5">
        <v>1</v>
      </c>
      <c r="W2362" s="30"/>
      <c r="X2362" s="5">
        <v>0</v>
      </c>
      <c r="Y2362" s="30"/>
      <c r="Z2362" s="30"/>
      <c r="AA2362" s="30"/>
      <c r="AB2362" s="30"/>
      <c r="AC2362" s="5">
        <v>0</v>
      </c>
      <c r="AD2362" s="5" t="s">
        <v>94</v>
      </c>
      <c r="AE2362" s="5"/>
    </row>
    <row r="2363" spans="1:31" x14ac:dyDescent="0.25">
      <c r="A2363" s="5">
        <v>94159657</v>
      </c>
      <c r="B2363" s="5" t="s">
        <v>90</v>
      </c>
      <c r="C2363" s="78" t="s">
        <v>2373</v>
      </c>
      <c r="D2363" s="5" t="s">
        <v>97</v>
      </c>
      <c r="E2363" s="30">
        <v>45716</v>
      </c>
      <c r="F2363" s="5" t="s">
        <v>2</v>
      </c>
      <c r="G2363" s="78" t="s">
        <v>73</v>
      </c>
      <c r="H2363" s="78" t="s">
        <v>135</v>
      </c>
      <c r="I2363" s="78"/>
      <c r="J2363" s="5" t="s">
        <v>236</v>
      </c>
      <c r="K2363" s="5"/>
      <c r="L2363" s="5"/>
      <c r="M2363" s="5"/>
      <c r="N2363" s="5"/>
      <c r="O2363" s="5"/>
      <c r="P2363" s="5" t="s">
        <v>265</v>
      </c>
      <c r="Q2363" s="78"/>
      <c r="R2363" s="78"/>
      <c r="S2363" s="30"/>
      <c r="T2363" s="5">
        <v>0</v>
      </c>
      <c r="U2363" s="30"/>
      <c r="V2363" s="5">
        <v>0</v>
      </c>
      <c r="W2363" s="30"/>
      <c r="X2363" s="5">
        <v>0</v>
      </c>
      <c r="Y2363" s="30"/>
      <c r="Z2363" s="30"/>
      <c r="AA2363" s="30"/>
      <c r="AB2363" s="30"/>
      <c r="AC2363" s="5">
        <v>0</v>
      </c>
      <c r="AD2363" s="5" t="s">
        <v>94</v>
      </c>
      <c r="AE2363" s="5"/>
    </row>
    <row r="2364" spans="1:31" x14ac:dyDescent="0.25">
      <c r="A2364" s="5">
        <v>94158380</v>
      </c>
      <c r="B2364" s="5" t="s">
        <v>90</v>
      </c>
      <c r="C2364" s="78" t="s">
        <v>2382</v>
      </c>
      <c r="D2364" s="5" t="s">
        <v>91</v>
      </c>
      <c r="E2364" s="30">
        <v>45716</v>
      </c>
      <c r="F2364" s="5" t="s">
        <v>2</v>
      </c>
      <c r="G2364" s="78" t="s">
        <v>73</v>
      </c>
      <c r="H2364" s="78" t="s">
        <v>187</v>
      </c>
      <c r="I2364" s="78" t="s">
        <v>68</v>
      </c>
      <c r="J2364" s="5" t="s">
        <v>93</v>
      </c>
      <c r="K2364" s="5"/>
      <c r="L2364" s="5"/>
      <c r="M2364" s="5"/>
      <c r="N2364" s="5"/>
      <c r="O2364" s="5"/>
      <c r="P2364" s="5" t="s">
        <v>265</v>
      </c>
      <c r="Q2364" s="78" t="s">
        <v>68</v>
      </c>
      <c r="R2364" s="78" t="s">
        <v>78</v>
      </c>
      <c r="S2364" s="30"/>
      <c r="T2364" s="5">
        <v>0</v>
      </c>
      <c r="U2364" s="30"/>
      <c r="V2364" s="5">
        <v>0</v>
      </c>
      <c r="W2364" s="30"/>
      <c r="X2364" s="5">
        <v>0</v>
      </c>
      <c r="Y2364" s="30"/>
      <c r="Z2364" s="30"/>
      <c r="AA2364" s="30"/>
      <c r="AB2364" s="30"/>
      <c r="AC2364" s="5">
        <v>0</v>
      </c>
      <c r="AD2364" s="5" t="s">
        <v>94</v>
      </c>
      <c r="AE2364" s="5">
        <v>6238</v>
      </c>
    </row>
    <row r="2365" spans="1:31" x14ac:dyDescent="0.25">
      <c r="A2365" s="5">
        <v>94157310</v>
      </c>
      <c r="B2365" s="5" t="s">
        <v>90</v>
      </c>
      <c r="C2365" s="78" t="s">
        <v>2383</v>
      </c>
      <c r="D2365" s="5" t="s">
        <v>97</v>
      </c>
      <c r="E2365" s="30">
        <v>45716</v>
      </c>
      <c r="F2365" s="5" t="s">
        <v>2</v>
      </c>
      <c r="G2365" s="78" t="s">
        <v>78</v>
      </c>
      <c r="H2365" s="78" t="s">
        <v>1376</v>
      </c>
      <c r="I2365" s="78"/>
      <c r="J2365" s="5" t="s">
        <v>93</v>
      </c>
      <c r="K2365" s="5"/>
      <c r="L2365" s="5"/>
      <c r="M2365" s="5"/>
      <c r="N2365" s="5"/>
      <c r="O2365" s="5"/>
      <c r="P2365" s="5" t="s">
        <v>265</v>
      </c>
      <c r="Q2365" s="78"/>
      <c r="R2365" s="78"/>
      <c r="S2365" s="30"/>
      <c r="T2365" s="5">
        <v>0</v>
      </c>
      <c r="U2365" s="30"/>
      <c r="V2365" s="5">
        <v>0</v>
      </c>
      <c r="W2365" s="30"/>
      <c r="X2365" s="5">
        <v>0</v>
      </c>
      <c r="Y2365" s="30"/>
      <c r="Z2365" s="30"/>
      <c r="AA2365" s="30"/>
      <c r="AB2365" s="5"/>
      <c r="AC2365" s="5">
        <v>0</v>
      </c>
      <c r="AD2365" s="5" t="s">
        <v>94</v>
      </c>
      <c r="AE2365" s="5"/>
    </row>
    <row r="2366" spans="1:31" x14ac:dyDescent="0.25">
      <c r="A2366" s="5">
        <v>94171054</v>
      </c>
      <c r="B2366" s="5" t="s">
        <v>90</v>
      </c>
      <c r="C2366" s="78" t="s">
        <v>121</v>
      </c>
      <c r="D2366" s="5" t="s">
        <v>97</v>
      </c>
      <c r="E2366" s="30">
        <v>45716</v>
      </c>
      <c r="F2366" s="5" t="s">
        <v>2</v>
      </c>
      <c r="G2366" s="78" t="s">
        <v>73</v>
      </c>
      <c r="H2366" s="78" t="s">
        <v>212</v>
      </c>
      <c r="I2366" s="78"/>
      <c r="J2366" s="5" t="s">
        <v>93</v>
      </c>
      <c r="K2366" s="5">
        <v>37</v>
      </c>
      <c r="L2366" s="5">
        <v>3300</v>
      </c>
      <c r="M2366" s="5">
        <v>76729338</v>
      </c>
      <c r="N2366" s="5">
        <v>987616967</v>
      </c>
      <c r="O2366" s="5">
        <v>0</v>
      </c>
      <c r="P2366" s="5" t="s">
        <v>265</v>
      </c>
      <c r="Q2366" s="78" t="s">
        <v>24</v>
      </c>
      <c r="R2366" s="78" t="s">
        <v>111</v>
      </c>
      <c r="S2366" s="30"/>
      <c r="T2366" s="5">
        <v>0</v>
      </c>
      <c r="U2366" s="30"/>
      <c r="V2366" s="5">
        <v>0</v>
      </c>
      <c r="W2366" s="5"/>
      <c r="X2366" s="5">
        <v>0</v>
      </c>
      <c r="Y2366" s="30"/>
      <c r="Z2366" s="30"/>
      <c r="AA2366" s="30"/>
      <c r="AB2366" s="30"/>
      <c r="AC2366" s="5">
        <v>0</v>
      </c>
      <c r="AD2366" s="5" t="s">
        <v>94</v>
      </c>
      <c r="AE2366" s="5"/>
    </row>
    <row r="2367" spans="1:31" x14ac:dyDescent="0.25">
      <c r="A2367" s="5">
        <v>94158305</v>
      </c>
      <c r="B2367" s="5" t="s">
        <v>90</v>
      </c>
      <c r="C2367" s="78" t="s">
        <v>2934</v>
      </c>
      <c r="D2367" s="5" t="s">
        <v>97</v>
      </c>
      <c r="E2367" s="30">
        <v>45716</v>
      </c>
      <c r="F2367" s="5" t="s">
        <v>2</v>
      </c>
      <c r="G2367" s="78" t="s">
        <v>76</v>
      </c>
      <c r="H2367" s="78" t="s">
        <v>102</v>
      </c>
      <c r="I2367" s="78" t="s">
        <v>51</v>
      </c>
      <c r="J2367" s="5" t="s">
        <v>93</v>
      </c>
      <c r="K2367" s="5"/>
      <c r="L2367" s="5"/>
      <c r="M2367" s="5"/>
      <c r="N2367" s="5"/>
      <c r="O2367" s="5"/>
      <c r="P2367" s="5" t="s">
        <v>265</v>
      </c>
      <c r="Q2367" s="78" t="s">
        <v>51</v>
      </c>
      <c r="R2367" s="78" t="s">
        <v>115</v>
      </c>
      <c r="S2367" s="30">
        <v>45717</v>
      </c>
      <c r="T2367" s="5">
        <v>1</v>
      </c>
      <c r="U2367" s="30">
        <v>45717</v>
      </c>
      <c r="V2367" s="5">
        <v>1</v>
      </c>
      <c r="W2367" s="30">
        <v>45720</v>
      </c>
      <c r="X2367" s="5">
        <v>1</v>
      </c>
      <c r="Y2367" s="30"/>
      <c r="Z2367" s="30"/>
      <c r="AA2367" s="30"/>
      <c r="AB2367" s="30"/>
      <c r="AC2367" s="5">
        <v>0</v>
      </c>
      <c r="AD2367" s="5" t="s">
        <v>94</v>
      </c>
      <c r="AE2367" s="5">
        <v>6249</v>
      </c>
    </row>
    <row r="2368" spans="1:31" x14ac:dyDescent="0.25">
      <c r="A2368" s="5">
        <v>94157919</v>
      </c>
      <c r="B2368" s="5" t="s">
        <v>90</v>
      </c>
      <c r="C2368" s="78" t="s">
        <v>2374</v>
      </c>
      <c r="D2368" s="5" t="s">
        <v>97</v>
      </c>
      <c r="E2368" s="30">
        <v>45716</v>
      </c>
      <c r="F2368" s="5" t="s">
        <v>2</v>
      </c>
      <c r="G2368" s="78" t="s">
        <v>73</v>
      </c>
      <c r="H2368" s="78" t="s">
        <v>156</v>
      </c>
      <c r="I2368" s="78"/>
      <c r="J2368" s="5" t="s">
        <v>236</v>
      </c>
      <c r="K2368" s="5"/>
      <c r="L2368" s="5"/>
      <c r="M2368" s="5"/>
      <c r="N2368" s="5"/>
      <c r="O2368" s="5"/>
      <c r="P2368" s="5" t="s">
        <v>265</v>
      </c>
      <c r="Q2368" s="78"/>
      <c r="R2368" s="78"/>
      <c r="S2368" s="30"/>
      <c r="T2368" s="5">
        <v>0</v>
      </c>
      <c r="U2368" s="30"/>
      <c r="V2368" s="5">
        <v>0</v>
      </c>
      <c r="W2368" s="30"/>
      <c r="X2368" s="5">
        <v>0</v>
      </c>
      <c r="Y2368" s="30"/>
      <c r="Z2368" s="30"/>
      <c r="AA2368" s="30"/>
      <c r="AB2368" s="30"/>
      <c r="AC2368" s="5">
        <v>0</v>
      </c>
      <c r="AD2368" s="5" t="s">
        <v>94</v>
      </c>
      <c r="AE2368" s="5"/>
    </row>
    <row r="2369" spans="1:31" x14ac:dyDescent="0.25">
      <c r="A2369" s="5">
        <v>94158099</v>
      </c>
      <c r="B2369" s="5" t="s">
        <v>90</v>
      </c>
      <c r="C2369" s="78" t="s">
        <v>2376</v>
      </c>
      <c r="D2369" s="5" t="s">
        <v>91</v>
      </c>
      <c r="E2369" s="30">
        <v>45716</v>
      </c>
      <c r="F2369" s="5" t="s">
        <v>2</v>
      </c>
      <c r="G2369" s="78" t="s">
        <v>78</v>
      </c>
      <c r="H2369" s="78" t="s">
        <v>112</v>
      </c>
      <c r="I2369" s="78" t="s">
        <v>65</v>
      </c>
      <c r="J2369" s="5" t="s">
        <v>93</v>
      </c>
      <c r="K2369" s="5"/>
      <c r="L2369" s="5"/>
      <c r="M2369" s="5"/>
      <c r="N2369" s="5"/>
      <c r="O2369" s="5"/>
      <c r="P2369" s="5" t="s">
        <v>265</v>
      </c>
      <c r="Q2369" s="78" t="s">
        <v>65</v>
      </c>
      <c r="R2369" s="78" t="s">
        <v>78</v>
      </c>
      <c r="S2369" s="30"/>
      <c r="T2369" s="5">
        <v>0</v>
      </c>
      <c r="U2369" s="30"/>
      <c r="V2369" s="5">
        <v>0</v>
      </c>
      <c r="W2369" s="30"/>
      <c r="X2369" s="5">
        <v>0</v>
      </c>
      <c r="Y2369" s="30">
        <v>45719</v>
      </c>
      <c r="Z2369" s="30">
        <v>45726</v>
      </c>
      <c r="AA2369" s="30">
        <v>45733</v>
      </c>
      <c r="AB2369" s="30"/>
      <c r="AC2369" s="5">
        <v>0</v>
      </c>
      <c r="AD2369" s="5" t="s">
        <v>94</v>
      </c>
      <c r="AE2369" s="5">
        <v>6256</v>
      </c>
    </row>
    <row r="2370" spans="1:31" x14ac:dyDescent="0.25">
      <c r="A2370" s="5">
        <v>94158152</v>
      </c>
      <c r="B2370" s="5" t="s">
        <v>90</v>
      </c>
      <c r="C2370" s="78" t="s">
        <v>2375</v>
      </c>
      <c r="D2370" s="5" t="s">
        <v>91</v>
      </c>
      <c r="E2370" s="30">
        <v>45716</v>
      </c>
      <c r="F2370" s="5" t="s">
        <v>2</v>
      </c>
      <c r="G2370" s="78" t="s">
        <v>73</v>
      </c>
      <c r="H2370" s="78" t="s">
        <v>156</v>
      </c>
      <c r="I2370" s="78"/>
      <c r="J2370" s="5" t="s">
        <v>236</v>
      </c>
      <c r="K2370" s="5"/>
      <c r="L2370" s="5"/>
      <c r="M2370" s="5"/>
      <c r="N2370" s="5"/>
      <c r="O2370" s="5"/>
      <c r="P2370" s="5" t="s">
        <v>265</v>
      </c>
      <c r="Q2370" s="78"/>
      <c r="R2370" s="78"/>
      <c r="S2370" s="30"/>
      <c r="T2370" s="5">
        <v>0</v>
      </c>
      <c r="U2370" s="30"/>
      <c r="V2370" s="5">
        <v>0</v>
      </c>
      <c r="W2370" s="5"/>
      <c r="X2370" s="5">
        <v>0</v>
      </c>
      <c r="Y2370" s="30"/>
      <c r="Z2370" s="30"/>
      <c r="AA2370" s="30"/>
      <c r="AB2370" s="30"/>
      <c r="AC2370" s="5">
        <v>0</v>
      </c>
      <c r="AD2370" s="5" t="s">
        <v>94</v>
      </c>
      <c r="AE2370" s="5"/>
    </row>
    <row r="2371" spans="1:31" x14ac:dyDescent="0.25">
      <c r="A2371" s="5">
        <v>94158314</v>
      </c>
      <c r="B2371" s="5" t="s">
        <v>90</v>
      </c>
      <c r="C2371" s="78" t="s">
        <v>2381</v>
      </c>
      <c r="D2371" s="5" t="s">
        <v>91</v>
      </c>
      <c r="E2371" s="30">
        <v>45716</v>
      </c>
      <c r="F2371" s="5" t="s">
        <v>2</v>
      </c>
      <c r="G2371" s="78" t="s">
        <v>73</v>
      </c>
      <c r="H2371" s="78" t="s">
        <v>652</v>
      </c>
      <c r="I2371" s="78"/>
      <c r="J2371" s="5" t="s">
        <v>93</v>
      </c>
      <c r="K2371" s="5"/>
      <c r="L2371" s="5"/>
      <c r="M2371" s="5"/>
      <c r="N2371" s="5"/>
      <c r="O2371" s="5"/>
      <c r="P2371" s="5" t="s">
        <v>265</v>
      </c>
      <c r="Q2371" s="78"/>
      <c r="R2371" s="78"/>
      <c r="S2371" s="30"/>
      <c r="T2371" s="5">
        <v>0</v>
      </c>
      <c r="U2371" s="30"/>
      <c r="V2371" s="5">
        <v>0</v>
      </c>
      <c r="W2371" s="5"/>
      <c r="X2371" s="5">
        <v>0</v>
      </c>
      <c r="Y2371" s="5"/>
      <c r="Z2371" s="5"/>
      <c r="AA2371" s="5"/>
      <c r="AB2371" s="5"/>
      <c r="AC2371" s="5">
        <v>0</v>
      </c>
      <c r="AD2371" s="5" t="s">
        <v>94</v>
      </c>
      <c r="AE2371" s="5"/>
    </row>
    <row r="2372" spans="1:31" x14ac:dyDescent="0.25">
      <c r="A2372" s="5">
        <v>94158004</v>
      </c>
      <c r="B2372" s="5" t="s">
        <v>90</v>
      </c>
      <c r="C2372" s="78" t="s">
        <v>2379</v>
      </c>
      <c r="D2372" s="5" t="s">
        <v>97</v>
      </c>
      <c r="E2372" s="30">
        <v>45716</v>
      </c>
      <c r="F2372" s="5" t="s">
        <v>2</v>
      </c>
      <c r="G2372" s="78" t="s">
        <v>73</v>
      </c>
      <c r="H2372" s="78" t="s">
        <v>102</v>
      </c>
      <c r="I2372" s="78" t="s">
        <v>26</v>
      </c>
      <c r="J2372" s="5" t="s">
        <v>93</v>
      </c>
      <c r="K2372" s="5"/>
      <c r="L2372" s="5"/>
      <c r="M2372" s="5"/>
      <c r="N2372" s="5"/>
      <c r="O2372" s="5"/>
      <c r="P2372" s="5" t="s">
        <v>265</v>
      </c>
      <c r="Q2372" s="78" t="s">
        <v>26</v>
      </c>
      <c r="R2372" s="78" t="s">
        <v>186</v>
      </c>
      <c r="S2372" s="30">
        <v>45716</v>
      </c>
      <c r="T2372" s="5">
        <v>1</v>
      </c>
      <c r="U2372" s="30">
        <v>45716</v>
      </c>
      <c r="V2372" s="5">
        <v>1</v>
      </c>
      <c r="W2372" s="5"/>
      <c r="X2372" s="5">
        <v>0</v>
      </c>
      <c r="Y2372" s="30">
        <v>45719</v>
      </c>
      <c r="Z2372" s="30">
        <v>45723</v>
      </c>
      <c r="AA2372" s="30">
        <v>45730</v>
      </c>
      <c r="AB2372" s="30">
        <v>45737</v>
      </c>
      <c r="AC2372" s="5">
        <v>1</v>
      </c>
      <c r="AD2372" s="5" t="s">
        <v>94</v>
      </c>
      <c r="AE2372" s="5">
        <v>6220</v>
      </c>
    </row>
    <row r="2373" spans="1:31" x14ac:dyDescent="0.25">
      <c r="A2373" s="5">
        <v>94157197</v>
      </c>
      <c r="B2373" s="5" t="s">
        <v>90</v>
      </c>
      <c r="C2373" s="78" t="s">
        <v>2935</v>
      </c>
      <c r="D2373" s="5" t="s">
        <v>97</v>
      </c>
      <c r="E2373" s="30">
        <v>45716</v>
      </c>
      <c r="F2373" s="5" t="s">
        <v>2</v>
      </c>
      <c r="G2373" s="78" t="s">
        <v>73</v>
      </c>
      <c r="H2373" s="78" t="s">
        <v>102</v>
      </c>
      <c r="I2373" s="78" t="s">
        <v>28</v>
      </c>
      <c r="J2373" s="5" t="s">
        <v>93</v>
      </c>
      <c r="K2373" s="5">
        <v>39</v>
      </c>
      <c r="L2373" s="5">
        <v>2755</v>
      </c>
      <c r="M2373" s="5">
        <v>41302771</v>
      </c>
      <c r="N2373" s="5">
        <v>946207395</v>
      </c>
      <c r="O2373" s="5">
        <v>6226</v>
      </c>
      <c r="P2373" s="5" t="s">
        <v>265</v>
      </c>
      <c r="Q2373" s="78" t="s">
        <v>28</v>
      </c>
      <c r="R2373" s="78" t="s">
        <v>186</v>
      </c>
      <c r="S2373" s="30">
        <v>45716</v>
      </c>
      <c r="T2373" s="5">
        <v>1</v>
      </c>
      <c r="U2373" s="30">
        <v>45716</v>
      </c>
      <c r="V2373" s="5">
        <v>1</v>
      </c>
      <c r="W2373" s="30">
        <v>45719</v>
      </c>
      <c r="X2373" s="5">
        <v>1</v>
      </c>
      <c r="Y2373" s="30">
        <v>45719</v>
      </c>
      <c r="Z2373" s="30">
        <v>45723</v>
      </c>
      <c r="AA2373" s="30">
        <v>45730</v>
      </c>
      <c r="AB2373" s="30">
        <v>45737</v>
      </c>
      <c r="AC2373" s="5">
        <v>1</v>
      </c>
      <c r="AD2373" s="5" t="s">
        <v>113</v>
      </c>
      <c r="AE2373" s="5">
        <v>6226</v>
      </c>
    </row>
    <row r="2374" spans="1:31" x14ac:dyDescent="0.25">
      <c r="A2374" s="5">
        <v>94157955</v>
      </c>
      <c r="B2374" s="5" t="s">
        <v>90</v>
      </c>
      <c r="C2374" s="78" t="s">
        <v>2358</v>
      </c>
      <c r="D2374" s="5" t="s">
        <v>97</v>
      </c>
      <c r="E2374" s="30">
        <v>45716</v>
      </c>
      <c r="F2374" s="5" t="s">
        <v>2</v>
      </c>
      <c r="G2374" s="78" t="s">
        <v>73</v>
      </c>
      <c r="H2374" s="78" t="s">
        <v>102</v>
      </c>
      <c r="I2374" s="78" t="s">
        <v>39</v>
      </c>
      <c r="J2374" s="5" t="s">
        <v>93</v>
      </c>
      <c r="K2374" s="5"/>
      <c r="L2374" s="5"/>
      <c r="M2374" s="5"/>
      <c r="N2374" s="5"/>
      <c r="O2374" s="5"/>
      <c r="P2374" s="5" t="s">
        <v>265</v>
      </c>
      <c r="Q2374" s="78" t="s">
        <v>39</v>
      </c>
      <c r="R2374" s="78" t="s">
        <v>186</v>
      </c>
      <c r="S2374" s="30">
        <v>45716</v>
      </c>
      <c r="T2374" s="5">
        <v>1</v>
      </c>
      <c r="U2374" s="30">
        <v>45716</v>
      </c>
      <c r="V2374" s="5">
        <v>1</v>
      </c>
      <c r="W2374" s="30">
        <v>45719</v>
      </c>
      <c r="X2374" s="5">
        <v>1</v>
      </c>
      <c r="Y2374" s="30">
        <v>45719</v>
      </c>
      <c r="Z2374" s="30">
        <v>45723</v>
      </c>
      <c r="AA2374" s="30">
        <v>45730</v>
      </c>
      <c r="AB2374" s="30">
        <v>45737</v>
      </c>
      <c r="AC2374" s="5">
        <v>1</v>
      </c>
      <c r="AD2374" s="5" t="s">
        <v>113</v>
      </c>
      <c r="AE2374" s="5">
        <v>6230</v>
      </c>
    </row>
    <row r="2375" spans="1:31" x14ac:dyDescent="0.25">
      <c r="A2375" s="5">
        <v>94157652</v>
      </c>
      <c r="B2375" s="5" t="s">
        <v>90</v>
      </c>
      <c r="C2375" s="78" t="s">
        <v>2378</v>
      </c>
      <c r="D2375" s="5" t="s">
        <v>91</v>
      </c>
      <c r="E2375" s="30">
        <v>45716</v>
      </c>
      <c r="F2375" s="5" t="s">
        <v>2</v>
      </c>
      <c r="G2375" s="78" t="s">
        <v>73</v>
      </c>
      <c r="H2375" s="78" t="s">
        <v>92</v>
      </c>
      <c r="I2375" s="78" t="s">
        <v>46</v>
      </c>
      <c r="J2375" s="5" t="s">
        <v>93</v>
      </c>
      <c r="K2375" s="5"/>
      <c r="L2375" s="5"/>
      <c r="M2375" s="5"/>
      <c r="N2375" s="5"/>
      <c r="O2375" s="5"/>
      <c r="P2375" s="5" t="s">
        <v>265</v>
      </c>
      <c r="Q2375" s="78" t="s">
        <v>46</v>
      </c>
      <c r="R2375" s="78" t="s">
        <v>115</v>
      </c>
      <c r="S2375" s="30"/>
      <c r="T2375" s="5">
        <v>0</v>
      </c>
      <c r="U2375" s="30"/>
      <c r="V2375" s="5">
        <v>0</v>
      </c>
      <c r="W2375" s="30"/>
      <c r="X2375" s="5">
        <v>0</v>
      </c>
      <c r="Y2375" s="30">
        <v>45722</v>
      </c>
      <c r="Z2375" s="30">
        <v>45726</v>
      </c>
      <c r="AA2375" s="30">
        <v>45733</v>
      </c>
      <c r="AB2375" s="30">
        <v>45740</v>
      </c>
      <c r="AC2375" s="5">
        <v>1</v>
      </c>
      <c r="AD2375" s="5" t="s">
        <v>94</v>
      </c>
      <c r="AE2375" s="5">
        <v>6245</v>
      </c>
    </row>
    <row r="2376" spans="1:31" x14ac:dyDescent="0.25">
      <c r="A2376" s="5">
        <v>94158192</v>
      </c>
      <c r="B2376" s="5" t="s">
        <v>90</v>
      </c>
      <c r="C2376" s="78" t="s">
        <v>2932</v>
      </c>
      <c r="D2376" s="5" t="s">
        <v>91</v>
      </c>
      <c r="E2376" s="30">
        <v>45716</v>
      </c>
      <c r="F2376" s="5" t="s">
        <v>2</v>
      </c>
      <c r="G2376" s="78" t="s">
        <v>78</v>
      </c>
      <c r="H2376" s="78" t="s">
        <v>98</v>
      </c>
      <c r="I2376" s="78"/>
      <c r="J2376" s="5" t="s">
        <v>93</v>
      </c>
      <c r="K2376" s="5"/>
      <c r="L2376" s="5"/>
      <c r="M2376" s="5"/>
      <c r="N2376" s="5"/>
      <c r="O2376" s="5"/>
      <c r="P2376" s="5" t="s">
        <v>265</v>
      </c>
      <c r="Q2376" s="78" t="s">
        <v>25</v>
      </c>
      <c r="R2376" s="78" t="s">
        <v>111</v>
      </c>
      <c r="S2376" s="30">
        <v>45716</v>
      </c>
      <c r="T2376" s="5">
        <v>1</v>
      </c>
      <c r="U2376" s="30">
        <v>45716</v>
      </c>
      <c r="V2376" s="5">
        <v>1</v>
      </c>
      <c r="W2376" s="30">
        <v>45719</v>
      </c>
      <c r="X2376" s="5">
        <v>1</v>
      </c>
      <c r="Y2376" s="30">
        <v>45719</v>
      </c>
      <c r="Z2376" s="30">
        <v>45723</v>
      </c>
      <c r="AA2376" s="30">
        <v>45730</v>
      </c>
      <c r="AB2376" s="30">
        <v>45744</v>
      </c>
      <c r="AC2376" s="5">
        <v>1</v>
      </c>
      <c r="AD2376" s="5" t="s">
        <v>113</v>
      </c>
      <c r="AE2376" s="5"/>
    </row>
    <row r="2377" spans="1:31" x14ac:dyDescent="0.25">
      <c r="A2377" s="5">
        <v>94158409</v>
      </c>
      <c r="B2377" s="5" t="s">
        <v>90</v>
      </c>
      <c r="C2377" s="78" t="s">
        <v>2363</v>
      </c>
      <c r="D2377" s="5" t="s">
        <v>91</v>
      </c>
      <c r="E2377" s="30">
        <v>45716</v>
      </c>
      <c r="F2377" s="5" t="s">
        <v>2</v>
      </c>
      <c r="G2377" s="78" t="s">
        <v>78</v>
      </c>
      <c r="H2377" s="78" t="s">
        <v>102</v>
      </c>
      <c r="I2377" s="78" t="s">
        <v>56</v>
      </c>
      <c r="J2377" s="5" t="s">
        <v>93</v>
      </c>
      <c r="K2377" s="5">
        <v>39</v>
      </c>
      <c r="L2377" s="5">
        <v>3430</v>
      </c>
      <c r="M2377" s="5">
        <v>75487848</v>
      </c>
      <c r="N2377" s="5">
        <v>969023920</v>
      </c>
      <c r="O2377" s="5">
        <v>7314</v>
      </c>
      <c r="P2377" s="5" t="s">
        <v>265</v>
      </c>
      <c r="Q2377" s="78" t="s">
        <v>56</v>
      </c>
      <c r="R2377" s="78" t="s">
        <v>78</v>
      </c>
      <c r="S2377" s="30">
        <v>45717</v>
      </c>
      <c r="T2377" s="5">
        <v>1</v>
      </c>
      <c r="U2377" s="30">
        <v>45717</v>
      </c>
      <c r="V2377" s="5">
        <v>1</v>
      </c>
      <c r="W2377" s="30">
        <v>45719</v>
      </c>
      <c r="X2377" s="5">
        <v>1</v>
      </c>
      <c r="Y2377" s="30">
        <v>45719</v>
      </c>
      <c r="Z2377" s="30">
        <v>45723</v>
      </c>
      <c r="AA2377" s="30">
        <v>45730</v>
      </c>
      <c r="AB2377" s="30"/>
      <c r="AC2377" s="5">
        <v>0</v>
      </c>
      <c r="AD2377" s="5" t="s">
        <v>94</v>
      </c>
      <c r="AE2377" s="5">
        <v>7314</v>
      </c>
    </row>
    <row r="2378" spans="1:31" x14ac:dyDescent="0.25">
      <c r="A2378" s="5">
        <v>94158265</v>
      </c>
      <c r="B2378" s="5" t="s">
        <v>90</v>
      </c>
      <c r="C2378" s="78" t="s">
        <v>2361</v>
      </c>
      <c r="D2378" s="5" t="s">
        <v>91</v>
      </c>
      <c r="E2378" s="30">
        <v>45716</v>
      </c>
      <c r="F2378" s="5" t="s">
        <v>2</v>
      </c>
      <c r="G2378" s="78" t="s">
        <v>78</v>
      </c>
      <c r="H2378" s="78" t="s">
        <v>102</v>
      </c>
      <c r="I2378" s="78" t="s">
        <v>65</v>
      </c>
      <c r="J2378" s="5" t="s">
        <v>93</v>
      </c>
      <c r="K2378" s="5"/>
      <c r="L2378" s="5"/>
      <c r="M2378" s="5"/>
      <c r="N2378" s="5"/>
      <c r="O2378" s="5"/>
      <c r="P2378" s="5" t="s">
        <v>265</v>
      </c>
      <c r="Q2378" s="78" t="s">
        <v>65</v>
      </c>
      <c r="R2378" s="78" t="s">
        <v>78</v>
      </c>
      <c r="S2378" s="30">
        <v>45717</v>
      </c>
      <c r="T2378" s="5">
        <v>1</v>
      </c>
      <c r="U2378" s="30">
        <v>45717</v>
      </c>
      <c r="V2378" s="5">
        <v>1</v>
      </c>
      <c r="W2378" s="30">
        <v>45719</v>
      </c>
      <c r="X2378" s="5">
        <v>1</v>
      </c>
      <c r="Y2378" s="30">
        <v>45719</v>
      </c>
      <c r="Z2378" s="30">
        <v>45726</v>
      </c>
      <c r="AA2378" s="30">
        <v>45733</v>
      </c>
      <c r="AB2378" s="30">
        <v>45740</v>
      </c>
      <c r="AC2378" s="5">
        <v>1</v>
      </c>
      <c r="AD2378" s="5" t="s">
        <v>113</v>
      </c>
      <c r="AE2378" s="5">
        <v>6256</v>
      </c>
    </row>
    <row r="2379" spans="1:31" x14ac:dyDescent="0.25">
      <c r="A2379" s="5">
        <v>94158560</v>
      </c>
      <c r="B2379" s="5" t="s">
        <v>90</v>
      </c>
      <c r="C2379" s="78" t="s">
        <v>157</v>
      </c>
      <c r="D2379" s="5" t="s">
        <v>97</v>
      </c>
      <c r="E2379" s="30">
        <v>45716</v>
      </c>
      <c r="F2379" s="5" t="s">
        <v>2</v>
      </c>
      <c r="G2379" s="78" t="s">
        <v>78</v>
      </c>
      <c r="H2379" s="78" t="s">
        <v>92</v>
      </c>
      <c r="I2379" s="78"/>
      <c r="J2379" s="5" t="s">
        <v>93</v>
      </c>
      <c r="K2379" s="5"/>
      <c r="L2379" s="5"/>
      <c r="M2379" s="5"/>
      <c r="N2379" s="5"/>
      <c r="O2379" s="5"/>
      <c r="P2379" s="5" t="s">
        <v>265</v>
      </c>
      <c r="Q2379" s="78"/>
      <c r="R2379" s="78"/>
      <c r="S2379" s="30"/>
      <c r="T2379" s="5">
        <v>0</v>
      </c>
      <c r="U2379" s="30"/>
      <c r="V2379" s="5">
        <v>0</v>
      </c>
      <c r="W2379" s="30"/>
      <c r="X2379" s="5">
        <v>0</v>
      </c>
      <c r="Y2379" s="30"/>
      <c r="Z2379" s="30"/>
      <c r="AA2379" s="30"/>
      <c r="AB2379" s="30"/>
      <c r="AC2379" s="5">
        <v>0</v>
      </c>
      <c r="AD2379" s="5" t="s">
        <v>94</v>
      </c>
      <c r="AE2379" s="5"/>
    </row>
    <row r="2380" spans="1:31" x14ac:dyDescent="0.25">
      <c r="A2380" s="5">
        <v>94157944</v>
      </c>
      <c r="B2380" s="5" t="s">
        <v>90</v>
      </c>
      <c r="C2380" s="78" t="s">
        <v>2933</v>
      </c>
      <c r="D2380" s="5" t="s">
        <v>97</v>
      </c>
      <c r="E2380" s="30">
        <v>45716</v>
      </c>
      <c r="F2380" s="5" t="s">
        <v>2</v>
      </c>
      <c r="G2380" s="78" t="s">
        <v>78</v>
      </c>
      <c r="H2380" s="78" t="s">
        <v>102</v>
      </c>
      <c r="I2380" s="78" t="s">
        <v>57</v>
      </c>
      <c r="J2380" s="5" t="s">
        <v>93</v>
      </c>
      <c r="K2380" s="5"/>
      <c r="L2380" s="5"/>
      <c r="M2380" s="5"/>
      <c r="N2380" s="5"/>
      <c r="O2380" s="5"/>
      <c r="P2380" s="5" t="s">
        <v>265</v>
      </c>
      <c r="Q2380" s="78" t="s">
        <v>57</v>
      </c>
      <c r="R2380" s="78" t="s">
        <v>78</v>
      </c>
      <c r="S2380" s="30">
        <v>45716</v>
      </c>
      <c r="T2380" s="5">
        <v>1</v>
      </c>
      <c r="U2380" s="30">
        <v>45716</v>
      </c>
      <c r="V2380" s="5">
        <v>1</v>
      </c>
      <c r="W2380" s="30">
        <v>45719</v>
      </c>
      <c r="X2380" s="5">
        <v>1</v>
      </c>
      <c r="Y2380" s="30">
        <v>45719</v>
      </c>
      <c r="Z2380" s="30">
        <v>45723</v>
      </c>
      <c r="AA2380" s="30">
        <v>45730</v>
      </c>
      <c r="AB2380" s="30">
        <v>45737</v>
      </c>
      <c r="AC2380" s="5">
        <v>1</v>
      </c>
      <c r="AD2380" s="5" t="s">
        <v>113</v>
      </c>
      <c r="AE2380" s="5">
        <v>6266</v>
      </c>
    </row>
    <row r="2381" spans="1:31" x14ac:dyDescent="0.25">
      <c r="A2381" s="5">
        <v>94157207</v>
      </c>
      <c r="B2381" s="5" t="s">
        <v>90</v>
      </c>
      <c r="C2381" s="78" t="s">
        <v>2365</v>
      </c>
      <c r="D2381" s="5" t="s">
        <v>97</v>
      </c>
      <c r="E2381" s="30">
        <v>45716</v>
      </c>
      <c r="F2381" s="5" t="s">
        <v>2</v>
      </c>
      <c r="G2381" s="78" t="s">
        <v>78</v>
      </c>
      <c r="H2381" s="78" t="s">
        <v>98</v>
      </c>
      <c r="I2381" s="78" t="s">
        <v>60</v>
      </c>
      <c r="J2381" s="5" t="s">
        <v>93</v>
      </c>
      <c r="K2381" s="5">
        <v>39</v>
      </c>
      <c r="L2381" s="5">
        <v>3165</v>
      </c>
      <c r="M2381" s="5">
        <v>45529021</v>
      </c>
      <c r="N2381" s="5">
        <v>985550174</v>
      </c>
      <c r="O2381" s="5">
        <v>6263</v>
      </c>
      <c r="P2381" s="5" t="s">
        <v>265</v>
      </c>
      <c r="Q2381" s="78" t="s">
        <v>60</v>
      </c>
      <c r="R2381" s="78" t="s">
        <v>78</v>
      </c>
      <c r="S2381" s="30">
        <v>45716</v>
      </c>
      <c r="T2381" s="5">
        <v>1</v>
      </c>
      <c r="U2381" s="30">
        <v>45716</v>
      </c>
      <c r="V2381" s="5">
        <v>1</v>
      </c>
      <c r="W2381" s="30">
        <v>45720</v>
      </c>
      <c r="X2381" s="5">
        <v>1</v>
      </c>
      <c r="Y2381" s="30">
        <v>45719</v>
      </c>
      <c r="Z2381" s="30">
        <v>45723</v>
      </c>
      <c r="AA2381" s="30">
        <v>45730</v>
      </c>
      <c r="AB2381" s="30">
        <v>45737</v>
      </c>
      <c r="AC2381" s="5">
        <v>1</v>
      </c>
      <c r="AD2381" s="5" t="s">
        <v>113</v>
      </c>
      <c r="AE2381" s="5">
        <v>6263</v>
      </c>
    </row>
    <row r="2382" spans="1:31" x14ac:dyDescent="0.25">
      <c r="A2382" s="5">
        <v>94159159</v>
      </c>
      <c r="B2382" s="5" t="s">
        <v>90</v>
      </c>
      <c r="C2382" s="78" t="s">
        <v>2398</v>
      </c>
      <c r="D2382" s="5" t="s">
        <v>91</v>
      </c>
      <c r="E2382" s="30">
        <v>45717</v>
      </c>
      <c r="F2382" s="5" t="s">
        <v>2</v>
      </c>
      <c r="G2382" s="78" t="s">
        <v>78</v>
      </c>
      <c r="H2382" s="78" t="s">
        <v>158</v>
      </c>
      <c r="I2382" s="78" t="s">
        <v>61</v>
      </c>
      <c r="J2382" s="5" t="s">
        <v>93</v>
      </c>
      <c r="K2382" s="5">
        <v>39</v>
      </c>
      <c r="L2382" s="5">
        <v>3155</v>
      </c>
      <c r="M2382" s="5">
        <v>48269128</v>
      </c>
      <c r="N2382" s="5">
        <v>962582634</v>
      </c>
      <c r="O2382" s="5">
        <v>6257</v>
      </c>
      <c r="P2382" s="5" t="s">
        <v>265</v>
      </c>
      <c r="Q2382" s="78" t="s">
        <v>61</v>
      </c>
      <c r="R2382" s="78" t="s">
        <v>78</v>
      </c>
      <c r="S2382" s="30">
        <v>45717</v>
      </c>
      <c r="T2382" s="5">
        <v>1</v>
      </c>
      <c r="U2382" s="30">
        <v>45717</v>
      </c>
      <c r="V2382" s="5">
        <v>1</v>
      </c>
      <c r="W2382" s="30">
        <v>45720</v>
      </c>
      <c r="X2382" s="5">
        <v>1</v>
      </c>
      <c r="Y2382" s="30">
        <v>45720</v>
      </c>
      <c r="Z2382" s="30">
        <v>45724</v>
      </c>
      <c r="AA2382" s="30">
        <v>45731</v>
      </c>
      <c r="AB2382" s="30">
        <v>45738</v>
      </c>
      <c r="AC2382" s="5">
        <v>1</v>
      </c>
      <c r="AD2382" s="5" t="s">
        <v>113</v>
      </c>
      <c r="AE2382" s="5">
        <v>6257</v>
      </c>
    </row>
    <row r="2383" spans="1:31" x14ac:dyDescent="0.25">
      <c r="A2383" s="5">
        <v>94159395</v>
      </c>
      <c r="B2383" s="5" t="s">
        <v>90</v>
      </c>
      <c r="C2383" s="78" t="s">
        <v>2397</v>
      </c>
      <c r="D2383" s="5" t="s">
        <v>91</v>
      </c>
      <c r="E2383" s="30">
        <v>45717</v>
      </c>
      <c r="F2383" s="5" t="s">
        <v>2</v>
      </c>
      <c r="G2383" s="78" t="s">
        <v>78</v>
      </c>
      <c r="H2383" s="78" t="s">
        <v>101</v>
      </c>
      <c r="I2383" s="78" t="s">
        <v>58</v>
      </c>
      <c r="J2383" s="5" t="s">
        <v>93</v>
      </c>
      <c r="K2383" s="5"/>
      <c r="L2383" s="5"/>
      <c r="M2383" s="5"/>
      <c r="N2383" s="5"/>
      <c r="O2383" s="5"/>
      <c r="P2383" s="5" t="s">
        <v>265</v>
      </c>
      <c r="Q2383" s="78" t="s">
        <v>58</v>
      </c>
      <c r="R2383" s="78" t="s">
        <v>78</v>
      </c>
      <c r="S2383" s="30"/>
      <c r="T2383" s="5">
        <v>0</v>
      </c>
      <c r="U2383" s="30"/>
      <c r="V2383" s="5">
        <v>0</v>
      </c>
      <c r="W2383" s="5"/>
      <c r="X2383" s="5">
        <v>0</v>
      </c>
      <c r="Y2383" s="30">
        <v>45720</v>
      </c>
      <c r="Z2383" s="30">
        <v>45724</v>
      </c>
      <c r="AA2383" s="30">
        <v>45731</v>
      </c>
      <c r="AB2383" s="30">
        <v>45738</v>
      </c>
      <c r="AC2383" s="5">
        <v>1</v>
      </c>
      <c r="AD2383" s="5" t="s">
        <v>94</v>
      </c>
      <c r="AE2383" s="5">
        <v>6264</v>
      </c>
    </row>
    <row r="2384" spans="1:31" x14ac:dyDescent="0.25">
      <c r="A2384" s="5">
        <v>94158775</v>
      </c>
      <c r="B2384" s="5" t="s">
        <v>90</v>
      </c>
      <c r="C2384" s="78" t="s">
        <v>2396</v>
      </c>
      <c r="D2384" s="5" t="s">
        <v>91</v>
      </c>
      <c r="E2384" s="30">
        <v>45717</v>
      </c>
      <c r="F2384" s="5" t="s">
        <v>2</v>
      </c>
      <c r="G2384" s="78" t="s">
        <v>73</v>
      </c>
      <c r="H2384" s="78" t="s">
        <v>100</v>
      </c>
      <c r="I2384" s="78" t="s">
        <v>43</v>
      </c>
      <c r="J2384" s="5" t="s">
        <v>93</v>
      </c>
      <c r="K2384" s="5">
        <v>39</v>
      </c>
      <c r="L2384" s="5">
        <v>3195</v>
      </c>
      <c r="M2384" s="5">
        <v>63185812</v>
      </c>
      <c r="N2384" s="5">
        <v>986070578</v>
      </c>
      <c r="O2384" s="5">
        <v>6768</v>
      </c>
      <c r="P2384" s="5" t="s">
        <v>265</v>
      </c>
      <c r="Q2384" s="78" t="s">
        <v>43</v>
      </c>
      <c r="R2384" s="78" t="s">
        <v>115</v>
      </c>
      <c r="S2384" s="30">
        <v>45717</v>
      </c>
      <c r="T2384" s="5">
        <v>1</v>
      </c>
      <c r="U2384" s="30">
        <v>45717</v>
      </c>
      <c r="V2384" s="5">
        <v>1</v>
      </c>
      <c r="W2384" s="30"/>
      <c r="X2384" s="5">
        <v>0</v>
      </c>
      <c r="Y2384" s="30">
        <v>45720</v>
      </c>
      <c r="Z2384" s="30">
        <v>45724</v>
      </c>
      <c r="AA2384" s="30">
        <v>45731</v>
      </c>
      <c r="AB2384" s="30">
        <v>45738</v>
      </c>
      <c r="AC2384" s="5">
        <v>1</v>
      </c>
      <c r="AD2384" s="5" t="s">
        <v>94</v>
      </c>
      <c r="AE2384" s="5">
        <v>6768</v>
      </c>
    </row>
    <row r="2385" spans="1:31" x14ac:dyDescent="0.25">
      <c r="A2385" s="5">
        <v>94160081</v>
      </c>
      <c r="B2385" s="5" t="s">
        <v>90</v>
      </c>
      <c r="C2385" s="78" t="s">
        <v>2400</v>
      </c>
      <c r="D2385" s="5" t="s">
        <v>97</v>
      </c>
      <c r="E2385" s="30">
        <v>45717</v>
      </c>
      <c r="F2385" s="5" t="s">
        <v>2</v>
      </c>
      <c r="G2385" s="78" t="s">
        <v>73</v>
      </c>
      <c r="H2385" s="78" t="s">
        <v>145</v>
      </c>
      <c r="I2385" s="78"/>
      <c r="J2385" s="5" t="s">
        <v>236</v>
      </c>
      <c r="K2385" s="5">
        <v>38</v>
      </c>
      <c r="L2385" s="5">
        <v>3140</v>
      </c>
      <c r="M2385" s="5">
        <v>48530683</v>
      </c>
      <c r="N2385" s="5">
        <v>972525631</v>
      </c>
      <c r="O2385" s="5">
        <v>7948</v>
      </c>
      <c r="P2385" s="5" t="s">
        <v>265</v>
      </c>
      <c r="Q2385" s="78"/>
      <c r="R2385" s="78"/>
      <c r="S2385" s="30"/>
      <c r="T2385" s="5">
        <v>0</v>
      </c>
      <c r="U2385" s="30"/>
      <c r="V2385" s="5">
        <v>0</v>
      </c>
      <c r="W2385" s="30"/>
      <c r="X2385" s="5">
        <v>0</v>
      </c>
      <c r="Y2385" s="30"/>
      <c r="Z2385" s="30"/>
      <c r="AA2385" s="30"/>
      <c r="AB2385" s="30"/>
      <c r="AC2385" s="5">
        <v>0</v>
      </c>
      <c r="AD2385" s="5" t="s">
        <v>94</v>
      </c>
      <c r="AE2385" s="5"/>
    </row>
    <row r="2386" spans="1:31" x14ac:dyDescent="0.25">
      <c r="A2386" s="5">
        <v>94159328</v>
      </c>
      <c r="B2386" s="5" t="s">
        <v>90</v>
      </c>
      <c r="C2386" s="78" t="s">
        <v>2937</v>
      </c>
      <c r="D2386" s="5" t="s">
        <v>97</v>
      </c>
      <c r="E2386" s="30">
        <v>45717</v>
      </c>
      <c r="F2386" s="5" t="s">
        <v>2</v>
      </c>
      <c r="G2386" s="78" t="s">
        <v>73</v>
      </c>
      <c r="H2386" s="78" t="s">
        <v>92</v>
      </c>
      <c r="I2386" s="78"/>
      <c r="J2386" s="5" t="s">
        <v>93</v>
      </c>
      <c r="K2386" s="5"/>
      <c r="L2386" s="5"/>
      <c r="M2386" s="5"/>
      <c r="N2386" s="5"/>
      <c r="O2386" s="5"/>
      <c r="P2386" s="5" t="s">
        <v>265</v>
      </c>
      <c r="Q2386" s="78"/>
      <c r="R2386" s="78"/>
      <c r="S2386" s="30"/>
      <c r="T2386" s="5">
        <v>0</v>
      </c>
      <c r="U2386" s="30"/>
      <c r="V2386" s="5">
        <v>0</v>
      </c>
      <c r="W2386" s="30"/>
      <c r="X2386" s="5">
        <v>0</v>
      </c>
      <c r="Y2386" s="30"/>
      <c r="Z2386" s="30"/>
      <c r="AA2386" s="30"/>
      <c r="AB2386" s="30"/>
      <c r="AC2386" s="5">
        <v>0</v>
      </c>
      <c r="AD2386" s="5" t="s">
        <v>94</v>
      </c>
      <c r="AE2386" s="5"/>
    </row>
    <row r="2387" spans="1:31" x14ac:dyDescent="0.25">
      <c r="A2387" s="5">
        <v>94159382</v>
      </c>
      <c r="B2387" s="5" t="s">
        <v>90</v>
      </c>
      <c r="C2387" s="78" t="s">
        <v>2402</v>
      </c>
      <c r="D2387" s="5" t="s">
        <v>97</v>
      </c>
      <c r="E2387" s="30">
        <v>45717</v>
      </c>
      <c r="F2387" s="5" t="s">
        <v>2</v>
      </c>
      <c r="G2387" s="78" t="s">
        <v>73</v>
      </c>
      <c r="H2387" s="78" t="s">
        <v>102</v>
      </c>
      <c r="I2387" s="78"/>
      <c r="J2387" s="5" t="s">
        <v>93</v>
      </c>
      <c r="K2387" s="5">
        <v>40</v>
      </c>
      <c r="L2387" s="5">
        <v>3110</v>
      </c>
      <c r="M2387" s="5">
        <v>76720852</v>
      </c>
      <c r="N2387" s="5">
        <v>906631162</v>
      </c>
      <c r="O2387" s="5">
        <v>6228</v>
      </c>
      <c r="P2387" s="5" t="s">
        <v>265</v>
      </c>
      <c r="Q2387" s="78" t="s">
        <v>23</v>
      </c>
      <c r="R2387" s="78" t="s">
        <v>111</v>
      </c>
      <c r="S2387" s="30">
        <v>45718</v>
      </c>
      <c r="T2387" s="5">
        <v>1</v>
      </c>
      <c r="U2387" s="30">
        <v>45718</v>
      </c>
      <c r="V2387" s="5">
        <v>1</v>
      </c>
      <c r="W2387" s="5"/>
      <c r="X2387" s="5">
        <v>0</v>
      </c>
      <c r="Y2387" s="30">
        <v>45723</v>
      </c>
      <c r="Z2387" s="30">
        <v>45730</v>
      </c>
      <c r="AA2387" s="30">
        <v>45737</v>
      </c>
      <c r="AB2387" s="30">
        <v>45744</v>
      </c>
      <c r="AC2387" s="5">
        <v>1</v>
      </c>
      <c r="AD2387" s="5" t="s">
        <v>94</v>
      </c>
      <c r="AE2387" s="5"/>
    </row>
    <row r="2388" spans="1:31" x14ac:dyDescent="0.25">
      <c r="A2388" s="5">
        <v>94159249</v>
      </c>
      <c r="B2388" s="5" t="s">
        <v>90</v>
      </c>
      <c r="C2388" s="78" t="s">
        <v>2387</v>
      </c>
      <c r="D2388" s="5" t="s">
        <v>97</v>
      </c>
      <c r="E2388" s="30">
        <v>45717</v>
      </c>
      <c r="F2388" s="5" t="s">
        <v>2</v>
      </c>
      <c r="G2388" s="78" t="s">
        <v>73</v>
      </c>
      <c r="H2388" s="78" t="s">
        <v>100</v>
      </c>
      <c r="I2388" s="78" t="s">
        <v>37</v>
      </c>
      <c r="J2388" s="5" t="s">
        <v>93</v>
      </c>
      <c r="K2388" s="5">
        <v>38</v>
      </c>
      <c r="L2388" s="5">
        <v>3380</v>
      </c>
      <c r="M2388" s="5">
        <v>75132482</v>
      </c>
      <c r="N2388" s="5">
        <v>920043471</v>
      </c>
      <c r="O2388" s="5">
        <v>6228</v>
      </c>
      <c r="P2388" s="5" t="s">
        <v>265</v>
      </c>
      <c r="Q2388" s="78" t="s">
        <v>37</v>
      </c>
      <c r="R2388" s="78" t="s">
        <v>186</v>
      </c>
      <c r="S2388" s="30">
        <v>45718</v>
      </c>
      <c r="T2388" s="5">
        <v>1</v>
      </c>
      <c r="U2388" s="30">
        <v>45718</v>
      </c>
      <c r="V2388" s="5">
        <v>1</v>
      </c>
      <c r="W2388" s="30">
        <v>45719</v>
      </c>
      <c r="X2388" s="5">
        <v>1</v>
      </c>
      <c r="Y2388" s="30">
        <v>45720</v>
      </c>
      <c r="Z2388" s="30">
        <v>45724</v>
      </c>
      <c r="AA2388" s="30">
        <v>45731</v>
      </c>
      <c r="AB2388" s="30">
        <v>45738</v>
      </c>
      <c r="AC2388" s="5">
        <v>1</v>
      </c>
      <c r="AD2388" s="5" t="s">
        <v>113</v>
      </c>
      <c r="AE2388" s="5">
        <v>6228</v>
      </c>
    </row>
    <row r="2389" spans="1:31" x14ac:dyDescent="0.25">
      <c r="A2389" s="5">
        <v>94158767</v>
      </c>
      <c r="B2389" s="5" t="s">
        <v>90</v>
      </c>
      <c r="C2389" s="78" t="s">
        <v>2386</v>
      </c>
      <c r="D2389" s="5" t="s">
        <v>97</v>
      </c>
      <c r="E2389" s="30">
        <v>45717</v>
      </c>
      <c r="F2389" s="5" t="s">
        <v>2</v>
      </c>
      <c r="G2389" s="78" t="s">
        <v>73</v>
      </c>
      <c r="H2389" s="78" t="s">
        <v>100</v>
      </c>
      <c r="I2389" s="78" t="s">
        <v>37</v>
      </c>
      <c r="J2389" s="5" t="s">
        <v>93</v>
      </c>
      <c r="K2389" s="5">
        <v>38</v>
      </c>
      <c r="L2389" s="5">
        <v>3450</v>
      </c>
      <c r="M2389" s="5">
        <v>71517069</v>
      </c>
      <c r="N2389" s="5">
        <v>991911584</v>
      </c>
      <c r="O2389" s="5">
        <v>6228</v>
      </c>
      <c r="P2389" s="5" t="s">
        <v>265</v>
      </c>
      <c r="Q2389" s="78" t="s">
        <v>37</v>
      </c>
      <c r="R2389" s="78" t="s">
        <v>186</v>
      </c>
      <c r="S2389" s="30">
        <v>45717</v>
      </c>
      <c r="T2389" s="5">
        <v>1</v>
      </c>
      <c r="U2389" s="30">
        <v>45717</v>
      </c>
      <c r="V2389" s="5">
        <v>1</v>
      </c>
      <c r="W2389" s="30">
        <v>45719</v>
      </c>
      <c r="X2389" s="5">
        <v>1</v>
      </c>
      <c r="Y2389" s="30">
        <v>45720</v>
      </c>
      <c r="Z2389" s="30">
        <v>45724</v>
      </c>
      <c r="AA2389" s="30">
        <v>45731</v>
      </c>
      <c r="AB2389" s="30">
        <v>45738</v>
      </c>
      <c r="AC2389" s="5">
        <v>1</v>
      </c>
      <c r="AD2389" s="5" t="s">
        <v>113</v>
      </c>
      <c r="AE2389" s="5">
        <v>6228</v>
      </c>
    </row>
    <row r="2390" spans="1:31" x14ac:dyDescent="0.25">
      <c r="A2390" s="5">
        <v>94159389</v>
      </c>
      <c r="B2390" s="5" t="s">
        <v>90</v>
      </c>
      <c r="C2390" s="78" t="s">
        <v>2385</v>
      </c>
      <c r="D2390" s="5" t="s">
        <v>97</v>
      </c>
      <c r="E2390" s="30">
        <v>45717</v>
      </c>
      <c r="F2390" s="5" t="s">
        <v>2</v>
      </c>
      <c r="G2390" s="78" t="s">
        <v>73</v>
      </c>
      <c r="H2390" s="78" t="s">
        <v>102</v>
      </c>
      <c r="I2390" s="78" t="s">
        <v>26</v>
      </c>
      <c r="J2390" s="5" t="s">
        <v>93</v>
      </c>
      <c r="K2390" s="5">
        <v>39</v>
      </c>
      <c r="L2390" s="5">
        <v>3190</v>
      </c>
      <c r="M2390" s="5">
        <v>75394109</v>
      </c>
      <c r="N2390" s="5">
        <v>916097488</v>
      </c>
      <c r="O2390" s="5">
        <v>3301</v>
      </c>
      <c r="P2390" s="5" t="s">
        <v>265</v>
      </c>
      <c r="Q2390" s="78" t="s">
        <v>26</v>
      </c>
      <c r="R2390" s="78" t="s">
        <v>186</v>
      </c>
      <c r="S2390" s="30">
        <v>45718</v>
      </c>
      <c r="T2390" s="5">
        <v>1</v>
      </c>
      <c r="U2390" s="30">
        <v>45718</v>
      </c>
      <c r="V2390" s="5">
        <v>1</v>
      </c>
      <c r="W2390" s="30">
        <v>45722</v>
      </c>
      <c r="X2390" s="5">
        <v>1</v>
      </c>
      <c r="Y2390" s="30">
        <v>45720</v>
      </c>
      <c r="Z2390" s="30">
        <v>45724</v>
      </c>
      <c r="AA2390" s="30">
        <v>45731</v>
      </c>
      <c r="AB2390" s="30">
        <v>45738</v>
      </c>
      <c r="AC2390" s="5">
        <v>1</v>
      </c>
      <c r="AD2390" s="5" t="s">
        <v>113</v>
      </c>
      <c r="AE2390" s="5">
        <v>6220</v>
      </c>
    </row>
    <row r="2391" spans="1:31" x14ac:dyDescent="0.25">
      <c r="A2391" s="5">
        <v>94158634</v>
      </c>
      <c r="B2391" s="5" t="s">
        <v>110</v>
      </c>
      <c r="C2391" s="78" t="s">
        <v>3919</v>
      </c>
      <c r="D2391" s="5" t="s">
        <v>97</v>
      </c>
      <c r="E2391" s="30">
        <v>45717</v>
      </c>
      <c r="F2391" s="5" t="s">
        <v>2</v>
      </c>
      <c r="G2391" s="78" t="s">
        <v>73</v>
      </c>
      <c r="H2391" s="78" t="s">
        <v>202</v>
      </c>
      <c r="I2391" s="78"/>
      <c r="J2391" s="5" t="s">
        <v>236</v>
      </c>
      <c r="K2391" s="5"/>
      <c r="L2391" s="5"/>
      <c r="M2391" s="5"/>
      <c r="N2391" s="5"/>
      <c r="O2391" s="5"/>
      <c r="P2391" s="5" t="s">
        <v>265</v>
      </c>
      <c r="Q2391" s="78" t="s">
        <v>24</v>
      </c>
      <c r="R2391" s="78" t="s">
        <v>111</v>
      </c>
      <c r="S2391" s="30"/>
      <c r="T2391" s="5">
        <v>0</v>
      </c>
      <c r="U2391" s="30"/>
      <c r="V2391" s="5">
        <v>0</v>
      </c>
      <c r="W2391" s="30"/>
      <c r="X2391" s="5">
        <v>0</v>
      </c>
      <c r="Y2391" s="30"/>
      <c r="Z2391" s="30"/>
      <c r="AA2391" s="30"/>
      <c r="AB2391" s="30"/>
      <c r="AC2391" s="5">
        <v>0</v>
      </c>
      <c r="AD2391" s="5" t="s">
        <v>94</v>
      </c>
      <c r="AE2391" s="5"/>
    </row>
    <row r="2392" spans="1:31" x14ac:dyDescent="0.25">
      <c r="A2392" s="5">
        <v>94158981</v>
      </c>
      <c r="B2392" s="5" t="s">
        <v>90</v>
      </c>
      <c r="C2392" s="78" t="s">
        <v>122</v>
      </c>
      <c r="D2392" s="5" t="s">
        <v>91</v>
      </c>
      <c r="E2392" s="30">
        <v>45717</v>
      </c>
      <c r="F2392" s="5" t="s">
        <v>2</v>
      </c>
      <c r="G2392" s="78" t="s">
        <v>74</v>
      </c>
      <c r="H2392" s="78" t="s">
        <v>132</v>
      </c>
      <c r="I2392" s="78"/>
      <c r="J2392" s="5" t="s">
        <v>93</v>
      </c>
      <c r="K2392" s="5"/>
      <c r="L2392" s="5"/>
      <c r="M2392" s="5"/>
      <c r="N2392" s="5"/>
      <c r="O2392" s="5"/>
      <c r="P2392" s="5" t="s">
        <v>265</v>
      </c>
      <c r="Q2392" s="78"/>
      <c r="R2392" s="78"/>
      <c r="S2392" s="30"/>
      <c r="T2392" s="5">
        <v>0</v>
      </c>
      <c r="U2392" s="30"/>
      <c r="V2392" s="5">
        <v>0</v>
      </c>
      <c r="W2392" s="30"/>
      <c r="X2392" s="5">
        <v>0</v>
      </c>
      <c r="Y2392" s="30"/>
      <c r="Z2392" s="30"/>
      <c r="AA2392" s="30"/>
      <c r="AB2392" s="30"/>
      <c r="AC2392" s="5">
        <v>0</v>
      </c>
      <c r="AD2392" s="5" t="s">
        <v>94</v>
      </c>
      <c r="AE2392" s="5"/>
    </row>
    <row r="2393" spans="1:31" x14ac:dyDescent="0.25">
      <c r="A2393" s="5">
        <v>94158906</v>
      </c>
      <c r="B2393" s="5" t="s">
        <v>90</v>
      </c>
      <c r="C2393" s="78" t="s">
        <v>2390</v>
      </c>
      <c r="D2393" s="5" t="s">
        <v>97</v>
      </c>
      <c r="E2393" s="30">
        <v>45717</v>
      </c>
      <c r="F2393" s="5" t="s">
        <v>2</v>
      </c>
      <c r="G2393" s="78" t="s">
        <v>73</v>
      </c>
      <c r="H2393" s="78" t="s">
        <v>184</v>
      </c>
      <c r="I2393" s="78" t="s">
        <v>50</v>
      </c>
      <c r="J2393" s="5" t="s">
        <v>93</v>
      </c>
      <c r="K2393" s="5"/>
      <c r="L2393" s="5"/>
      <c r="M2393" s="5"/>
      <c r="N2393" s="5"/>
      <c r="O2393" s="5"/>
      <c r="P2393" s="5" t="s">
        <v>265</v>
      </c>
      <c r="Q2393" s="78" t="s">
        <v>50</v>
      </c>
      <c r="R2393" s="78" t="s">
        <v>115</v>
      </c>
      <c r="S2393" s="30"/>
      <c r="T2393" s="5">
        <v>0</v>
      </c>
      <c r="U2393" s="30"/>
      <c r="V2393" s="5">
        <v>0</v>
      </c>
      <c r="W2393" s="30"/>
      <c r="X2393" s="5">
        <v>0</v>
      </c>
      <c r="Y2393" s="30"/>
      <c r="Z2393" s="30"/>
      <c r="AA2393" s="30"/>
      <c r="AB2393" s="30"/>
      <c r="AC2393" s="5">
        <v>0</v>
      </c>
      <c r="AD2393" s="5" t="s">
        <v>94</v>
      </c>
      <c r="AE2393" s="5">
        <v>6248</v>
      </c>
    </row>
    <row r="2394" spans="1:31" x14ac:dyDescent="0.25">
      <c r="A2394" s="5">
        <v>94159327</v>
      </c>
      <c r="B2394" s="5" t="s">
        <v>90</v>
      </c>
      <c r="C2394" s="78" t="s">
        <v>2384</v>
      </c>
      <c r="D2394" s="5" t="s">
        <v>97</v>
      </c>
      <c r="E2394" s="30">
        <v>45717</v>
      </c>
      <c r="F2394" s="5" t="s">
        <v>2</v>
      </c>
      <c r="G2394" s="78" t="s">
        <v>78</v>
      </c>
      <c r="H2394" s="78" t="s">
        <v>167</v>
      </c>
      <c r="I2394" s="78"/>
      <c r="J2394" s="5" t="s">
        <v>93</v>
      </c>
      <c r="K2394" s="5"/>
      <c r="L2394" s="5"/>
      <c r="M2394" s="5"/>
      <c r="N2394" s="5"/>
      <c r="O2394" s="5"/>
      <c r="P2394" s="5" t="s">
        <v>265</v>
      </c>
      <c r="Q2394" s="78"/>
      <c r="R2394" s="78"/>
      <c r="S2394" s="30"/>
      <c r="T2394" s="5">
        <v>0</v>
      </c>
      <c r="U2394" s="30"/>
      <c r="V2394" s="5">
        <v>0</v>
      </c>
      <c r="W2394" s="30"/>
      <c r="X2394" s="5">
        <v>0</v>
      </c>
      <c r="Y2394" s="30"/>
      <c r="Z2394" s="30"/>
      <c r="AA2394" s="30"/>
      <c r="AB2394" s="30"/>
      <c r="AC2394" s="5">
        <v>0</v>
      </c>
      <c r="AD2394" s="5" t="s">
        <v>94</v>
      </c>
      <c r="AE2394" s="5"/>
    </row>
    <row r="2395" spans="1:31" x14ac:dyDescent="0.25">
      <c r="A2395" s="5">
        <v>94159097</v>
      </c>
      <c r="B2395" s="5" t="s">
        <v>110</v>
      </c>
      <c r="C2395" s="78" t="s">
        <v>5062</v>
      </c>
      <c r="D2395" s="5" t="s">
        <v>91</v>
      </c>
      <c r="E2395" s="30">
        <v>45717</v>
      </c>
      <c r="F2395" s="5" t="s">
        <v>2</v>
      </c>
      <c r="G2395" s="78" t="s">
        <v>106</v>
      </c>
      <c r="H2395" s="78" t="s">
        <v>152</v>
      </c>
      <c r="I2395" s="78"/>
      <c r="J2395" s="5" t="s">
        <v>236</v>
      </c>
      <c r="K2395" s="5">
        <v>40</v>
      </c>
      <c r="L2395" s="5">
        <v>3335</v>
      </c>
      <c r="M2395" s="5">
        <v>70327307</v>
      </c>
      <c r="N2395" s="5">
        <v>981562341</v>
      </c>
      <c r="O2395" s="5">
        <v>18306</v>
      </c>
      <c r="P2395" s="5" t="s">
        <v>265</v>
      </c>
      <c r="Q2395" s="78" t="s">
        <v>201</v>
      </c>
      <c r="R2395" s="78" t="s">
        <v>111</v>
      </c>
      <c r="S2395" s="30">
        <v>45717</v>
      </c>
      <c r="T2395" s="5">
        <v>1</v>
      </c>
      <c r="U2395" s="30">
        <v>45717</v>
      </c>
      <c r="V2395" s="5">
        <v>1</v>
      </c>
      <c r="W2395" s="30"/>
      <c r="X2395" s="5">
        <v>0</v>
      </c>
      <c r="Y2395" s="30"/>
      <c r="Z2395" s="30"/>
      <c r="AA2395" s="30"/>
      <c r="AB2395" s="30"/>
      <c r="AC2395" s="5">
        <v>0</v>
      </c>
      <c r="AD2395" s="5" t="s">
        <v>94</v>
      </c>
      <c r="AE2395" s="5"/>
    </row>
    <row r="2396" spans="1:31" x14ac:dyDescent="0.25">
      <c r="A2396" s="5">
        <v>94159958</v>
      </c>
      <c r="B2396" s="5" t="s">
        <v>90</v>
      </c>
      <c r="C2396" s="78" t="s">
        <v>1456</v>
      </c>
      <c r="D2396" s="5" t="s">
        <v>97</v>
      </c>
      <c r="E2396" s="30">
        <v>45717</v>
      </c>
      <c r="F2396" s="5" t="s">
        <v>2</v>
      </c>
      <c r="G2396" s="78" t="s">
        <v>73</v>
      </c>
      <c r="H2396" s="78" t="s">
        <v>135</v>
      </c>
      <c r="I2396" s="78"/>
      <c r="J2396" s="5" t="s">
        <v>236</v>
      </c>
      <c r="K2396" s="5"/>
      <c r="L2396" s="5"/>
      <c r="M2396" s="5"/>
      <c r="N2396" s="5"/>
      <c r="O2396" s="5"/>
      <c r="P2396" s="5" t="s">
        <v>265</v>
      </c>
      <c r="Q2396" s="78" t="s">
        <v>24</v>
      </c>
      <c r="R2396" s="78" t="s">
        <v>111</v>
      </c>
      <c r="S2396" s="30"/>
      <c r="T2396" s="5">
        <v>0</v>
      </c>
      <c r="U2396" s="30"/>
      <c r="V2396" s="5">
        <v>0</v>
      </c>
      <c r="W2396" s="30"/>
      <c r="X2396" s="5">
        <v>0</v>
      </c>
      <c r="Y2396" s="30"/>
      <c r="Z2396" s="30"/>
      <c r="AA2396" s="30"/>
      <c r="AB2396" s="30"/>
      <c r="AC2396" s="5">
        <v>0</v>
      </c>
      <c r="AD2396" s="5" t="s">
        <v>94</v>
      </c>
      <c r="AE2396" s="5"/>
    </row>
    <row r="2397" spans="1:31" x14ac:dyDescent="0.25">
      <c r="A2397" s="5">
        <v>94159966</v>
      </c>
      <c r="B2397" s="5" t="s">
        <v>90</v>
      </c>
      <c r="C2397" s="78" t="s">
        <v>1456</v>
      </c>
      <c r="D2397" s="5" t="s">
        <v>97</v>
      </c>
      <c r="E2397" s="30">
        <v>45717</v>
      </c>
      <c r="F2397" s="5" t="s">
        <v>2</v>
      </c>
      <c r="G2397" s="78" t="s">
        <v>73</v>
      </c>
      <c r="H2397" s="78" t="s">
        <v>135</v>
      </c>
      <c r="I2397" s="78"/>
      <c r="J2397" s="5" t="s">
        <v>236</v>
      </c>
      <c r="K2397" s="5"/>
      <c r="L2397" s="5"/>
      <c r="M2397" s="5"/>
      <c r="N2397" s="5"/>
      <c r="O2397" s="5"/>
      <c r="P2397" s="5" t="s">
        <v>265</v>
      </c>
      <c r="Q2397" s="78" t="s">
        <v>24</v>
      </c>
      <c r="R2397" s="78" t="s">
        <v>111</v>
      </c>
      <c r="S2397" s="30"/>
      <c r="T2397" s="5">
        <v>0</v>
      </c>
      <c r="U2397" s="30"/>
      <c r="V2397" s="5">
        <v>0</v>
      </c>
      <c r="W2397" s="30"/>
      <c r="X2397" s="5">
        <v>0</v>
      </c>
      <c r="Y2397" s="30"/>
      <c r="Z2397" s="30"/>
      <c r="AA2397" s="30"/>
      <c r="AB2397" s="30"/>
      <c r="AC2397" s="5">
        <v>0</v>
      </c>
      <c r="AD2397" s="5" t="s">
        <v>94</v>
      </c>
      <c r="AE2397" s="5"/>
    </row>
    <row r="2398" spans="1:31" x14ac:dyDescent="0.25">
      <c r="A2398" s="5">
        <v>94159617</v>
      </c>
      <c r="B2398" s="5" t="s">
        <v>90</v>
      </c>
      <c r="C2398" s="78" t="s">
        <v>2391</v>
      </c>
      <c r="D2398" s="5" t="s">
        <v>97</v>
      </c>
      <c r="E2398" s="30">
        <v>45717</v>
      </c>
      <c r="F2398" s="5" t="s">
        <v>2</v>
      </c>
      <c r="G2398" s="78" t="s">
        <v>73</v>
      </c>
      <c r="H2398" s="78" t="s">
        <v>135</v>
      </c>
      <c r="I2398" s="78"/>
      <c r="J2398" s="5" t="s">
        <v>236</v>
      </c>
      <c r="K2398" s="5"/>
      <c r="L2398" s="5"/>
      <c r="M2398" s="5"/>
      <c r="N2398" s="5"/>
      <c r="O2398" s="5"/>
      <c r="P2398" s="5" t="s">
        <v>265</v>
      </c>
      <c r="Q2398" s="78"/>
      <c r="R2398" s="78"/>
      <c r="S2398" s="30"/>
      <c r="T2398" s="5">
        <v>0</v>
      </c>
      <c r="U2398" s="30"/>
      <c r="V2398" s="5">
        <v>0</v>
      </c>
      <c r="W2398" s="30"/>
      <c r="X2398" s="5">
        <v>0</v>
      </c>
      <c r="Y2398" s="30"/>
      <c r="Z2398" s="30"/>
      <c r="AA2398" s="30"/>
      <c r="AB2398" s="30"/>
      <c r="AC2398" s="5">
        <v>0</v>
      </c>
      <c r="AD2398" s="5" t="s">
        <v>94</v>
      </c>
      <c r="AE2398" s="5"/>
    </row>
    <row r="2399" spans="1:31" x14ac:dyDescent="0.25">
      <c r="A2399" s="5">
        <v>94158602</v>
      </c>
      <c r="B2399" s="5" t="s">
        <v>110</v>
      </c>
      <c r="C2399" s="78" t="s">
        <v>3920</v>
      </c>
      <c r="D2399" s="5" t="s">
        <v>97</v>
      </c>
      <c r="E2399" s="30">
        <v>45717</v>
      </c>
      <c r="F2399" s="5" t="s">
        <v>2</v>
      </c>
      <c r="G2399" s="78" t="s">
        <v>73</v>
      </c>
      <c r="H2399" s="78" t="s">
        <v>152</v>
      </c>
      <c r="I2399" s="78"/>
      <c r="J2399" s="5" t="s">
        <v>236</v>
      </c>
      <c r="K2399" s="5">
        <v>39</v>
      </c>
      <c r="L2399" s="5">
        <v>3805</v>
      </c>
      <c r="M2399" s="5">
        <v>43953870</v>
      </c>
      <c r="N2399" s="5">
        <v>987839964</v>
      </c>
      <c r="O2399" s="5">
        <v>18306</v>
      </c>
      <c r="P2399" s="5" t="s">
        <v>265</v>
      </c>
      <c r="Q2399" s="78" t="s">
        <v>201</v>
      </c>
      <c r="R2399" s="78" t="s">
        <v>111</v>
      </c>
      <c r="S2399" s="30">
        <v>45717</v>
      </c>
      <c r="T2399" s="5">
        <v>1</v>
      </c>
      <c r="U2399" s="30">
        <v>45717</v>
      </c>
      <c r="V2399" s="5">
        <v>1</v>
      </c>
      <c r="W2399" s="30"/>
      <c r="X2399" s="5">
        <v>0</v>
      </c>
      <c r="Y2399" s="30"/>
      <c r="Z2399" s="30"/>
      <c r="AA2399" s="30"/>
      <c r="AB2399" s="30"/>
      <c r="AC2399" s="5">
        <v>0</v>
      </c>
      <c r="AD2399" s="5" t="s">
        <v>94</v>
      </c>
      <c r="AE2399" s="5"/>
    </row>
    <row r="2400" spans="1:31" x14ac:dyDescent="0.25">
      <c r="A2400" s="5">
        <v>94160042</v>
      </c>
      <c r="B2400" s="5" t="s">
        <v>90</v>
      </c>
      <c r="C2400" s="78" t="s">
        <v>2388</v>
      </c>
      <c r="D2400" s="5" t="s">
        <v>97</v>
      </c>
      <c r="E2400" s="30">
        <v>45717</v>
      </c>
      <c r="F2400" s="5" t="s">
        <v>2</v>
      </c>
      <c r="G2400" s="78" t="s">
        <v>78</v>
      </c>
      <c r="H2400" s="78" t="s">
        <v>114</v>
      </c>
      <c r="I2400" s="78"/>
      <c r="J2400" s="5" t="s">
        <v>93</v>
      </c>
      <c r="K2400" s="5"/>
      <c r="L2400" s="5"/>
      <c r="M2400" s="5"/>
      <c r="N2400" s="5"/>
      <c r="O2400" s="5"/>
      <c r="P2400" s="5" t="s">
        <v>265</v>
      </c>
      <c r="Q2400" s="78"/>
      <c r="R2400" s="78"/>
      <c r="S2400" s="30"/>
      <c r="T2400" s="5">
        <v>0</v>
      </c>
      <c r="U2400" s="30"/>
      <c r="V2400" s="5">
        <v>0</v>
      </c>
      <c r="W2400" s="30"/>
      <c r="X2400" s="5">
        <v>0</v>
      </c>
      <c r="Y2400" s="30"/>
      <c r="Z2400" s="30"/>
      <c r="AA2400" s="30"/>
      <c r="AB2400" s="30"/>
      <c r="AC2400" s="5">
        <v>0</v>
      </c>
      <c r="AD2400" s="5" t="s">
        <v>94</v>
      </c>
      <c r="AE2400" s="5"/>
    </row>
    <row r="2401" spans="1:31" x14ac:dyDescent="0.25">
      <c r="A2401" s="5">
        <v>94158651</v>
      </c>
      <c r="B2401" s="5" t="s">
        <v>90</v>
      </c>
      <c r="C2401" s="78" t="s">
        <v>2392</v>
      </c>
      <c r="D2401" s="5" t="s">
        <v>97</v>
      </c>
      <c r="E2401" s="30">
        <v>45717</v>
      </c>
      <c r="F2401" s="5" t="s">
        <v>2</v>
      </c>
      <c r="G2401" s="78" t="s">
        <v>73</v>
      </c>
      <c r="H2401" s="78" t="s">
        <v>2393</v>
      </c>
      <c r="I2401" s="78"/>
      <c r="J2401" s="5" t="s">
        <v>236</v>
      </c>
      <c r="K2401" s="5"/>
      <c r="L2401" s="5"/>
      <c r="M2401" s="5"/>
      <c r="N2401" s="5"/>
      <c r="O2401" s="5"/>
      <c r="P2401" s="5" t="s">
        <v>265</v>
      </c>
      <c r="Q2401" s="78"/>
      <c r="R2401" s="78"/>
      <c r="S2401" s="30"/>
      <c r="T2401" s="5">
        <v>0</v>
      </c>
      <c r="U2401" s="30"/>
      <c r="V2401" s="5">
        <v>0</v>
      </c>
      <c r="W2401" s="30"/>
      <c r="X2401" s="5">
        <v>0</v>
      </c>
      <c r="Y2401" s="5"/>
      <c r="Z2401" s="5"/>
      <c r="AA2401" s="5"/>
      <c r="AB2401" s="5"/>
      <c r="AC2401" s="5">
        <v>0</v>
      </c>
      <c r="AD2401" s="5" t="s">
        <v>94</v>
      </c>
      <c r="AE2401" s="5"/>
    </row>
    <row r="2402" spans="1:31" x14ac:dyDescent="0.25">
      <c r="A2402" s="5">
        <v>94159100</v>
      </c>
      <c r="B2402" s="5" t="s">
        <v>90</v>
      </c>
      <c r="C2402" s="78" t="s">
        <v>2394</v>
      </c>
      <c r="D2402" s="5" t="s">
        <v>97</v>
      </c>
      <c r="E2402" s="30">
        <v>45717</v>
      </c>
      <c r="F2402" s="5" t="s">
        <v>2</v>
      </c>
      <c r="G2402" s="78" t="s">
        <v>74</v>
      </c>
      <c r="H2402" s="78" t="s">
        <v>156</v>
      </c>
      <c r="I2402" s="78"/>
      <c r="J2402" s="5" t="s">
        <v>236</v>
      </c>
      <c r="K2402" s="5"/>
      <c r="L2402" s="5"/>
      <c r="M2402" s="5"/>
      <c r="N2402" s="5"/>
      <c r="O2402" s="5"/>
      <c r="P2402" s="5" t="s">
        <v>265</v>
      </c>
      <c r="Q2402" s="78"/>
      <c r="R2402" s="78"/>
      <c r="S2402" s="30"/>
      <c r="T2402" s="5">
        <v>0</v>
      </c>
      <c r="U2402" s="30"/>
      <c r="V2402" s="5">
        <v>0</v>
      </c>
      <c r="W2402" s="30"/>
      <c r="X2402" s="5">
        <v>0</v>
      </c>
      <c r="Y2402" s="30"/>
      <c r="Z2402" s="30"/>
      <c r="AA2402" s="30"/>
      <c r="AB2402" s="30"/>
      <c r="AC2402" s="5">
        <v>0</v>
      </c>
      <c r="AD2402" s="5" t="s">
        <v>94</v>
      </c>
      <c r="AE2402" s="5"/>
    </row>
    <row r="2403" spans="1:31" x14ac:dyDescent="0.25">
      <c r="A2403" s="5">
        <v>94158893</v>
      </c>
      <c r="B2403" s="5" t="s">
        <v>90</v>
      </c>
      <c r="C2403" s="78" t="s">
        <v>2938</v>
      </c>
      <c r="D2403" s="5" t="s">
        <v>97</v>
      </c>
      <c r="E2403" s="30">
        <v>45717</v>
      </c>
      <c r="F2403" s="5" t="s">
        <v>2</v>
      </c>
      <c r="G2403" s="78" t="s">
        <v>78</v>
      </c>
      <c r="H2403" s="78" t="s">
        <v>226</v>
      </c>
      <c r="I2403" s="78" t="s">
        <v>63</v>
      </c>
      <c r="J2403" s="5" t="s">
        <v>236</v>
      </c>
      <c r="K2403" s="5"/>
      <c r="L2403" s="5"/>
      <c r="M2403" s="5"/>
      <c r="N2403" s="5"/>
      <c r="O2403" s="5"/>
      <c r="P2403" s="5" t="s">
        <v>265</v>
      </c>
      <c r="Q2403" s="78" t="s">
        <v>63</v>
      </c>
      <c r="R2403" s="78" t="s">
        <v>78</v>
      </c>
      <c r="S2403" s="30"/>
      <c r="T2403" s="5">
        <v>0</v>
      </c>
      <c r="U2403" s="30"/>
      <c r="V2403" s="5">
        <v>0</v>
      </c>
      <c r="W2403" s="30"/>
      <c r="X2403" s="5">
        <v>0</v>
      </c>
      <c r="Y2403" s="30"/>
      <c r="Z2403" s="30"/>
      <c r="AA2403" s="30"/>
      <c r="AB2403" s="30"/>
      <c r="AC2403" s="5">
        <v>0</v>
      </c>
      <c r="AD2403" s="5" t="s">
        <v>94</v>
      </c>
      <c r="AE2403" s="5">
        <v>6268</v>
      </c>
    </row>
    <row r="2404" spans="1:31" x14ac:dyDescent="0.25">
      <c r="A2404" s="5">
        <v>94158825</v>
      </c>
      <c r="B2404" s="5" t="s">
        <v>90</v>
      </c>
      <c r="C2404" s="78" t="s">
        <v>2395</v>
      </c>
      <c r="D2404" s="5" t="s">
        <v>97</v>
      </c>
      <c r="E2404" s="30">
        <v>45717</v>
      </c>
      <c r="F2404" s="5" t="s">
        <v>2</v>
      </c>
      <c r="G2404" s="78" t="s">
        <v>106</v>
      </c>
      <c r="H2404" s="78" t="s">
        <v>203</v>
      </c>
      <c r="I2404" s="78"/>
      <c r="J2404" s="5" t="s">
        <v>236</v>
      </c>
      <c r="K2404" s="5">
        <v>39</v>
      </c>
      <c r="L2404" s="5">
        <v>3042</v>
      </c>
      <c r="M2404" s="5">
        <v>48093608</v>
      </c>
      <c r="N2404" s="5">
        <v>925721789</v>
      </c>
      <c r="O2404" s="5">
        <v>8564</v>
      </c>
      <c r="P2404" s="5" t="s">
        <v>265</v>
      </c>
      <c r="Q2404" s="78"/>
      <c r="R2404" s="78"/>
      <c r="S2404" s="30"/>
      <c r="T2404" s="5">
        <v>0</v>
      </c>
      <c r="U2404" s="30"/>
      <c r="V2404" s="5">
        <v>0</v>
      </c>
      <c r="W2404" s="30"/>
      <c r="X2404" s="5">
        <v>0</v>
      </c>
      <c r="Y2404" s="30"/>
      <c r="Z2404" s="30"/>
      <c r="AA2404" s="30"/>
      <c r="AB2404" s="30"/>
      <c r="AC2404" s="5">
        <v>0</v>
      </c>
      <c r="AD2404" s="5" t="s">
        <v>94</v>
      </c>
      <c r="AE2404" s="5"/>
    </row>
    <row r="2405" spans="1:31" x14ac:dyDescent="0.25">
      <c r="A2405" s="5">
        <v>94158714</v>
      </c>
      <c r="B2405" s="5" t="s">
        <v>110</v>
      </c>
      <c r="C2405" s="78" t="s">
        <v>3918</v>
      </c>
      <c r="D2405" s="5" t="s">
        <v>97</v>
      </c>
      <c r="E2405" s="30">
        <v>45717</v>
      </c>
      <c r="F2405" s="5" t="s">
        <v>2</v>
      </c>
      <c r="G2405" s="78" t="s">
        <v>73</v>
      </c>
      <c r="H2405" s="78" t="s">
        <v>198</v>
      </c>
      <c r="I2405" s="78"/>
      <c r="J2405" s="5" t="s">
        <v>236</v>
      </c>
      <c r="K2405" s="5">
        <v>38</v>
      </c>
      <c r="L2405" s="5">
        <v>3960</v>
      </c>
      <c r="M2405" s="5">
        <v>42576116</v>
      </c>
      <c r="N2405" s="5">
        <v>982489464</v>
      </c>
      <c r="O2405" s="5">
        <v>9250</v>
      </c>
      <c r="P2405" s="5" t="s">
        <v>265</v>
      </c>
      <c r="Q2405" s="78" t="s">
        <v>27</v>
      </c>
      <c r="R2405" s="78" t="s">
        <v>186</v>
      </c>
      <c r="S2405" s="30"/>
      <c r="T2405" s="5">
        <v>0</v>
      </c>
      <c r="U2405" s="30"/>
      <c r="V2405" s="5">
        <v>0</v>
      </c>
      <c r="W2405" s="30"/>
      <c r="X2405" s="5">
        <v>0</v>
      </c>
      <c r="Y2405" s="30">
        <v>45720</v>
      </c>
      <c r="Z2405" s="30">
        <v>45724</v>
      </c>
      <c r="AA2405" s="30">
        <v>45731</v>
      </c>
      <c r="AB2405" s="30">
        <v>45738</v>
      </c>
      <c r="AC2405" s="5">
        <v>1</v>
      </c>
      <c r="AD2405" s="5" t="s">
        <v>94</v>
      </c>
      <c r="AE2405" s="5"/>
    </row>
    <row r="2406" spans="1:31" x14ac:dyDescent="0.25">
      <c r="A2406" s="5">
        <v>94158696</v>
      </c>
      <c r="B2406" s="5" t="s">
        <v>90</v>
      </c>
      <c r="C2406" s="78" t="s">
        <v>2399</v>
      </c>
      <c r="D2406" s="5" t="s">
        <v>97</v>
      </c>
      <c r="E2406" s="30">
        <v>45717</v>
      </c>
      <c r="F2406" s="5" t="s">
        <v>2</v>
      </c>
      <c r="G2406" s="78" t="s">
        <v>79</v>
      </c>
      <c r="H2406" s="78" t="s">
        <v>145</v>
      </c>
      <c r="I2406" s="78" t="s">
        <v>67</v>
      </c>
      <c r="J2406" s="5" t="s">
        <v>236</v>
      </c>
      <c r="K2406" s="5">
        <v>39</v>
      </c>
      <c r="L2406" s="5">
        <v>3960</v>
      </c>
      <c r="M2406" s="5">
        <v>74229776</v>
      </c>
      <c r="N2406" s="5">
        <v>933065092</v>
      </c>
      <c r="O2406" s="5">
        <v>7948</v>
      </c>
      <c r="P2406" s="5" t="s">
        <v>265</v>
      </c>
      <c r="Q2406" s="78" t="s">
        <v>67</v>
      </c>
      <c r="R2406" s="78" t="s">
        <v>78</v>
      </c>
      <c r="S2406" s="30"/>
      <c r="T2406" s="5">
        <v>0</v>
      </c>
      <c r="U2406" s="30"/>
      <c r="V2406" s="5">
        <v>0</v>
      </c>
      <c r="W2406" s="30"/>
      <c r="X2406" s="5">
        <v>0</v>
      </c>
      <c r="Y2406" s="5"/>
      <c r="Z2406" s="5"/>
      <c r="AA2406" s="5"/>
      <c r="AB2406" s="5"/>
      <c r="AC2406" s="5">
        <v>0</v>
      </c>
      <c r="AD2406" s="5" t="s">
        <v>94</v>
      </c>
      <c r="AE2406" s="5">
        <v>6260</v>
      </c>
    </row>
    <row r="2407" spans="1:31" x14ac:dyDescent="0.25">
      <c r="A2407" s="5">
        <v>94158422</v>
      </c>
      <c r="B2407" s="5" t="s">
        <v>90</v>
      </c>
      <c r="C2407" s="78" t="s">
        <v>420</v>
      </c>
      <c r="D2407" s="5" t="s">
        <v>97</v>
      </c>
      <c r="E2407" s="30">
        <v>45717</v>
      </c>
      <c r="F2407" s="5" t="s">
        <v>2</v>
      </c>
      <c r="G2407" s="78" t="s">
        <v>78</v>
      </c>
      <c r="H2407" s="78" t="s">
        <v>203</v>
      </c>
      <c r="I2407" s="78"/>
      <c r="J2407" s="5" t="s">
        <v>236</v>
      </c>
      <c r="K2407" s="5">
        <v>39</v>
      </c>
      <c r="L2407" s="5">
        <v>3058</v>
      </c>
      <c r="M2407" s="5">
        <v>44396771</v>
      </c>
      <c r="N2407" s="5">
        <v>943483628</v>
      </c>
      <c r="O2407" s="5">
        <v>8146</v>
      </c>
      <c r="P2407" s="5" t="s">
        <v>265</v>
      </c>
      <c r="Q2407" s="78"/>
      <c r="R2407" s="78"/>
      <c r="S2407" s="30"/>
      <c r="T2407" s="5">
        <v>0</v>
      </c>
      <c r="U2407" s="30"/>
      <c r="V2407" s="5">
        <v>0</v>
      </c>
      <c r="W2407" s="30"/>
      <c r="X2407" s="5">
        <v>0</v>
      </c>
      <c r="Y2407" s="30"/>
      <c r="Z2407" s="30"/>
      <c r="AA2407" s="30"/>
      <c r="AB2407" s="30"/>
      <c r="AC2407" s="5">
        <v>0</v>
      </c>
      <c r="AD2407" s="5" t="s">
        <v>94</v>
      </c>
      <c r="AE2407" s="5"/>
    </row>
    <row r="2408" spans="1:31" x14ac:dyDescent="0.25">
      <c r="A2408" s="5">
        <v>94159012</v>
      </c>
      <c r="B2408" s="5" t="s">
        <v>90</v>
      </c>
      <c r="C2408" s="78" t="s">
        <v>2401</v>
      </c>
      <c r="D2408" s="5" t="s">
        <v>91</v>
      </c>
      <c r="E2408" s="30">
        <v>45717</v>
      </c>
      <c r="F2408" s="5" t="s">
        <v>2</v>
      </c>
      <c r="G2408" s="78" t="s">
        <v>73</v>
      </c>
      <c r="H2408" s="78" t="s">
        <v>101</v>
      </c>
      <c r="I2408" s="78" t="s">
        <v>47</v>
      </c>
      <c r="J2408" s="5" t="s">
        <v>93</v>
      </c>
      <c r="K2408" s="5"/>
      <c r="L2408" s="5"/>
      <c r="M2408" s="5"/>
      <c r="N2408" s="5"/>
      <c r="O2408" s="5"/>
      <c r="P2408" s="5" t="s">
        <v>265</v>
      </c>
      <c r="Q2408" s="78" t="s">
        <v>47</v>
      </c>
      <c r="R2408" s="78" t="s">
        <v>115</v>
      </c>
      <c r="S2408" s="30"/>
      <c r="T2408" s="5">
        <v>0</v>
      </c>
      <c r="U2408" s="30"/>
      <c r="V2408" s="5">
        <v>0</v>
      </c>
      <c r="W2408" s="30"/>
      <c r="X2408" s="5">
        <v>0</v>
      </c>
      <c r="Y2408" s="30"/>
      <c r="Z2408" s="30"/>
      <c r="AA2408" s="30"/>
      <c r="AB2408" s="30"/>
      <c r="AC2408" s="5">
        <v>0</v>
      </c>
      <c r="AD2408" s="5" t="s">
        <v>94</v>
      </c>
      <c r="AE2408" s="5">
        <v>6246</v>
      </c>
    </row>
    <row r="2409" spans="1:31" x14ac:dyDescent="0.25">
      <c r="A2409" s="5">
        <v>94159956</v>
      </c>
      <c r="B2409" s="5" t="s">
        <v>90</v>
      </c>
      <c r="C2409" s="78" t="s">
        <v>733</v>
      </c>
      <c r="D2409" s="5" t="s">
        <v>97</v>
      </c>
      <c r="E2409" s="30">
        <v>45718</v>
      </c>
      <c r="F2409" s="5" t="s">
        <v>2</v>
      </c>
      <c r="G2409" s="78" t="s">
        <v>74</v>
      </c>
      <c r="H2409" s="78" t="s">
        <v>102</v>
      </c>
      <c r="I2409" s="78"/>
      <c r="J2409" s="5" t="s">
        <v>93</v>
      </c>
      <c r="K2409" s="5">
        <v>37</v>
      </c>
      <c r="L2409" s="5">
        <v>2975</v>
      </c>
      <c r="M2409" s="5">
        <v>75607400</v>
      </c>
      <c r="N2409" s="5">
        <v>907494079</v>
      </c>
      <c r="O2409" s="5">
        <v>6251</v>
      </c>
      <c r="P2409" s="5" t="s">
        <v>265</v>
      </c>
      <c r="Q2409" s="78" t="s">
        <v>23</v>
      </c>
      <c r="R2409" s="78" t="s">
        <v>111</v>
      </c>
      <c r="S2409" s="30">
        <v>45719</v>
      </c>
      <c r="T2409" s="5">
        <v>1</v>
      </c>
      <c r="U2409" s="30">
        <v>45719</v>
      </c>
      <c r="V2409" s="5">
        <v>1</v>
      </c>
      <c r="W2409" s="30">
        <v>45720</v>
      </c>
      <c r="X2409" s="5">
        <v>1</v>
      </c>
      <c r="Y2409" s="30">
        <v>45723</v>
      </c>
      <c r="Z2409" s="30">
        <v>45727</v>
      </c>
      <c r="AA2409" s="30">
        <v>45734</v>
      </c>
      <c r="AB2409" s="30">
        <v>45741</v>
      </c>
      <c r="AC2409" s="5">
        <v>1</v>
      </c>
      <c r="AD2409" s="5" t="s">
        <v>113</v>
      </c>
      <c r="AE2409" s="5"/>
    </row>
    <row r="2410" spans="1:31" x14ac:dyDescent="0.25">
      <c r="A2410" s="5">
        <v>94159945</v>
      </c>
      <c r="B2410" s="5" t="s">
        <v>90</v>
      </c>
      <c r="C2410" s="78" t="s">
        <v>2403</v>
      </c>
      <c r="D2410" s="5" t="s">
        <v>97</v>
      </c>
      <c r="E2410" s="30">
        <v>45718</v>
      </c>
      <c r="F2410" s="5" t="s">
        <v>2</v>
      </c>
      <c r="G2410" s="78" t="s">
        <v>74</v>
      </c>
      <c r="H2410" s="78" t="s">
        <v>102</v>
      </c>
      <c r="I2410" s="78" t="s">
        <v>51</v>
      </c>
      <c r="J2410" s="5" t="s">
        <v>93</v>
      </c>
      <c r="K2410" s="5">
        <v>39</v>
      </c>
      <c r="L2410" s="5">
        <v>3755</v>
      </c>
      <c r="M2410" s="5">
        <v>72882034</v>
      </c>
      <c r="N2410" s="5">
        <v>963967093</v>
      </c>
      <c r="O2410" s="5">
        <v>6249</v>
      </c>
      <c r="P2410" s="5" t="s">
        <v>265</v>
      </c>
      <c r="Q2410" s="78" t="s">
        <v>51</v>
      </c>
      <c r="R2410" s="78" t="s">
        <v>115</v>
      </c>
      <c r="S2410" s="30">
        <v>45719</v>
      </c>
      <c r="T2410" s="5">
        <v>1</v>
      </c>
      <c r="U2410" s="30">
        <v>45719</v>
      </c>
      <c r="V2410" s="5">
        <v>1</v>
      </c>
      <c r="W2410" s="30">
        <v>45720</v>
      </c>
      <c r="X2410" s="5">
        <v>1</v>
      </c>
      <c r="Y2410" s="30">
        <v>45721</v>
      </c>
      <c r="Z2410" s="30">
        <v>45728</v>
      </c>
      <c r="AA2410" s="30">
        <v>45735</v>
      </c>
      <c r="AB2410" s="30">
        <v>45742</v>
      </c>
      <c r="AC2410" s="5">
        <v>1</v>
      </c>
      <c r="AD2410" s="5" t="s">
        <v>113</v>
      </c>
      <c r="AE2410" s="5">
        <v>6249</v>
      </c>
    </row>
    <row r="2411" spans="1:31" x14ac:dyDescent="0.25">
      <c r="A2411" s="5">
        <v>94159510</v>
      </c>
      <c r="B2411" s="5" t="s">
        <v>90</v>
      </c>
      <c r="C2411" s="78" t="s">
        <v>2410</v>
      </c>
      <c r="D2411" s="5" t="s">
        <v>97</v>
      </c>
      <c r="E2411" s="30">
        <v>45718</v>
      </c>
      <c r="F2411" s="5" t="s">
        <v>2</v>
      </c>
      <c r="G2411" s="78" t="s">
        <v>73</v>
      </c>
      <c r="H2411" s="78" t="s">
        <v>145</v>
      </c>
      <c r="I2411" s="78"/>
      <c r="J2411" s="5" t="s">
        <v>236</v>
      </c>
      <c r="K2411" s="5">
        <v>40</v>
      </c>
      <c r="L2411" s="5">
        <v>3610</v>
      </c>
      <c r="M2411" s="5">
        <v>60610077</v>
      </c>
      <c r="N2411" s="5">
        <v>932593839</v>
      </c>
      <c r="O2411" s="5">
        <v>9274</v>
      </c>
      <c r="P2411" s="5" t="s">
        <v>265</v>
      </c>
      <c r="Q2411" s="78"/>
      <c r="R2411" s="78"/>
      <c r="S2411" s="30"/>
      <c r="T2411" s="5">
        <v>0</v>
      </c>
      <c r="U2411" s="30"/>
      <c r="V2411" s="5">
        <v>0</v>
      </c>
      <c r="W2411" s="30"/>
      <c r="X2411" s="5">
        <v>0</v>
      </c>
      <c r="Y2411" s="30"/>
      <c r="Z2411" s="30"/>
      <c r="AA2411" s="30"/>
      <c r="AB2411" s="30"/>
      <c r="AC2411" s="5">
        <v>0</v>
      </c>
      <c r="AD2411" s="5" t="s">
        <v>94</v>
      </c>
      <c r="AE2411" s="5"/>
    </row>
    <row r="2412" spans="1:31" x14ac:dyDescent="0.25">
      <c r="A2412" s="5">
        <v>94160000</v>
      </c>
      <c r="B2412" s="5" t="s">
        <v>90</v>
      </c>
      <c r="C2412" s="78" t="s">
        <v>2413</v>
      </c>
      <c r="D2412" s="5" t="s">
        <v>97</v>
      </c>
      <c r="E2412" s="30">
        <v>45718</v>
      </c>
      <c r="F2412" s="5" t="s">
        <v>2</v>
      </c>
      <c r="G2412" s="78" t="s">
        <v>78</v>
      </c>
      <c r="H2412" s="78" t="s">
        <v>114</v>
      </c>
      <c r="I2412" s="78" t="s">
        <v>56</v>
      </c>
      <c r="J2412" s="5" t="s">
        <v>93</v>
      </c>
      <c r="K2412" s="5"/>
      <c r="L2412" s="5"/>
      <c r="M2412" s="5"/>
      <c r="N2412" s="5"/>
      <c r="O2412" s="5"/>
      <c r="P2412" s="5" t="s">
        <v>265</v>
      </c>
      <c r="Q2412" s="78" t="s">
        <v>56</v>
      </c>
      <c r="R2412" s="78" t="s">
        <v>78</v>
      </c>
      <c r="S2412" s="30"/>
      <c r="T2412" s="5">
        <v>0</v>
      </c>
      <c r="U2412" s="30"/>
      <c r="V2412" s="5">
        <v>0</v>
      </c>
      <c r="W2412" s="30"/>
      <c r="X2412" s="5">
        <v>0</v>
      </c>
      <c r="Y2412" s="30">
        <v>45721</v>
      </c>
      <c r="Z2412" s="30">
        <v>45725</v>
      </c>
      <c r="AA2412" s="30">
        <v>45732</v>
      </c>
      <c r="AB2412" s="30">
        <v>45739</v>
      </c>
      <c r="AC2412" s="5">
        <v>1</v>
      </c>
      <c r="AD2412" s="5" t="s">
        <v>94</v>
      </c>
      <c r="AE2412" s="5">
        <v>7314</v>
      </c>
    </row>
    <row r="2413" spans="1:31" x14ac:dyDescent="0.25">
      <c r="A2413" s="5">
        <v>94160021</v>
      </c>
      <c r="B2413" s="5" t="s">
        <v>90</v>
      </c>
      <c r="C2413" s="78" t="s">
        <v>2939</v>
      </c>
      <c r="D2413" s="5" t="s">
        <v>97</v>
      </c>
      <c r="E2413" s="30">
        <v>45718</v>
      </c>
      <c r="F2413" s="5" t="s">
        <v>2</v>
      </c>
      <c r="G2413" s="78" t="s">
        <v>78</v>
      </c>
      <c r="H2413" s="78" t="s">
        <v>114</v>
      </c>
      <c r="I2413" s="78" t="s">
        <v>64</v>
      </c>
      <c r="J2413" s="5" t="s">
        <v>93</v>
      </c>
      <c r="K2413" s="5"/>
      <c r="L2413" s="5"/>
      <c r="M2413" s="5"/>
      <c r="N2413" s="5"/>
      <c r="O2413" s="5"/>
      <c r="P2413" s="5" t="s">
        <v>265</v>
      </c>
      <c r="Q2413" s="78" t="s">
        <v>64</v>
      </c>
      <c r="R2413" s="78" t="s">
        <v>78</v>
      </c>
      <c r="S2413" s="30"/>
      <c r="T2413" s="5">
        <v>0</v>
      </c>
      <c r="U2413" s="30"/>
      <c r="V2413" s="5">
        <v>0</v>
      </c>
      <c r="W2413" s="30">
        <v>45722</v>
      </c>
      <c r="X2413" s="5">
        <v>1</v>
      </c>
      <c r="Y2413" s="30">
        <v>45721</v>
      </c>
      <c r="Z2413" s="30">
        <v>45726</v>
      </c>
      <c r="AA2413" s="30">
        <v>45733</v>
      </c>
      <c r="AB2413" s="30">
        <v>45741</v>
      </c>
      <c r="AC2413" s="5">
        <v>1</v>
      </c>
      <c r="AD2413" s="5" t="s">
        <v>94</v>
      </c>
      <c r="AE2413" s="5">
        <v>6255</v>
      </c>
    </row>
    <row r="2414" spans="1:31" x14ac:dyDescent="0.25">
      <c r="A2414" s="5">
        <v>94159893</v>
      </c>
      <c r="B2414" s="5" t="s">
        <v>90</v>
      </c>
      <c r="C2414" s="78" t="s">
        <v>105</v>
      </c>
      <c r="D2414" s="5" t="s">
        <v>97</v>
      </c>
      <c r="E2414" s="30">
        <v>45718</v>
      </c>
      <c r="F2414" s="5" t="s">
        <v>2</v>
      </c>
      <c r="G2414" s="78" t="s">
        <v>73</v>
      </c>
      <c r="H2414" s="78" t="s">
        <v>152</v>
      </c>
      <c r="I2414" s="78"/>
      <c r="J2414" s="5" t="s">
        <v>236</v>
      </c>
      <c r="K2414" s="5">
        <v>40</v>
      </c>
      <c r="L2414" s="5">
        <v>3710</v>
      </c>
      <c r="M2414" s="5">
        <v>73034012</v>
      </c>
      <c r="N2414" s="5">
        <v>964705521</v>
      </c>
      <c r="O2414" s="5">
        <v>18306</v>
      </c>
      <c r="P2414" s="5" t="s">
        <v>265</v>
      </c>
      <c r="Q2414" s="78" t="s">
        <v>201</v>
      </c>
      <c r="R2414" s="78" t="s">
        <v>111</v>
      </c>
      <c r="S2414" s="30">
        <v>45718</v>
      </c>
      <c r="T2414" s="5">
        <v>1</v>
      </c>
      <c r="U2414" s="30">
        <v>45718</v>
      </c>
      <c r="V2414" s="5">
        <v>1</v>
      </c>
      <c r="W2414" s="30"/>
      <c r="X2414" s="5">
        <v>0</v>
      </c>
      <c r="Y2414" s="30"/>
      <c r="Z2414" s="30"/>
      <c r="AA2414" s="30"/>
      <c r="AB2414" s="30"/>
      <c r="AC2414" s="5">
        <v>0</v>
      </c>
      <c r="AD2414" s="5" t="s">
        <v>94</v>
      </c>
      <c r="AE2414" s="5"/>
    </row>
    <row r="2415" spans="1:31" x14ac:dyDescent="0.25">
      <c r="A2415" s="5">
        <v>94160174</v>
      </c>
      <c r="B2415" s="5" t="s">
        <v>90</v>
      </c>
      <c r="C2415" s="78" t="s">
        <v>2414</v>
      </c>
      <c r="D2415" s="5" t="s">
        <v>91</v>
      </c>
      <c r="E2415" s="30">
        <v>45718</v>
      </c>
      <c r="F2415" s="5" t="s">
        <v>2</v>
      </c>
      <c r="G2415" s="78" t="s">
        <v>73</v>
      </c>
      <c r="H2415" s="78" t="s">
        <v>152</v>
      </c>
      <c r="I2415" s="78"/>
      <c r="J2415" s="5" t="s">
        <v>236</v>
      </c>
      <c r="K2415" s="5">
        <v>40</v>
      </c>
      <c r="L2415" s="5">
        <v>3475</v>
      </c>
      <c r="M2415" s="5">
        <v>42248912</v>
      </c>
      <c r="N2415" s="5">
        <v>987683868</v>
      </c>
      <c r="O2415" s="5">
        <v>18306</v>
      </c>
      <c r="P2415" s="5" t="s">
        <v>265</v>
      </c>
      <c r="Q2415" s="78" t="s">
        <v>201</v>
      </c>
      <c r="R2415" s="78" t="s">
        <v>111</v>
      </c>
      <c r="S2415" s="30">
        <v>45718</v>
      </c>
      <c r="T2415" s="5">
        <v>1</v>
      </c>
      <c r="U2415" s="30">
        <v>45718</v>
      </c>
      <c r="V2415" s="5">
        <v>1</v>
      </c>
      <c r="W2415" s="30"/>
      <c r="X2415" s="5">
        <v>0</v>
      </c>
      <c r="Y2415" s="30"/>
      <c r="Z2415" s="30"/>
      <c r="AA2415" s="30"/>
      <c r="AB2415" s="30"/>
      <c r="AC2415" s="5">
        <v>0</v>
      </c>
      <c r="AD2415" s="5" t="s">
        <v>94</v>
      </c>
      <c r="AE2415" s="5"/>
    </row>
    <row r="2416" spans="1:31" x14ac:dyDescent="0.25">
      <c r="A2416" s="5">
        <v>94159897</v>
      </c>
      <c r="B2416" s="5" t="s">
        <v>90</v>
      </c>
      <c r="C2416" s="78" t="s">
        <v>108</v>
      </c>
      <c r="D2416" s="5" t="s">
        <v>97</v>
      </c>
      <c r="E2416" s="30">
        <v>45718</v>
      </c>
      <c r="F2416" s="5" t="s">
        <v>2</v>
      </c>
      <c r="G2416" s="78" t="s">
        <v>73</v>
      </c>
      <c r="H2416" s="78" t="s">
        <v>152</v>
      </c>
      <c r="I2416" s="78"/>
      <c r="J2416" s="5" t="s">
        <v>236</v>
      </c>
      <c r="K2416" s="5">
        <v>39</v>
      </c>
      <c r="L2416" s="5">
        <v>4100</v>
      </c>
      <c r="M2416" s="5">
        <v>72804050</v>
      </c>
      <c r="N2416" s="5">
        <v>955352532</v>
      </c>
      <c r="O2416" s="5">
        <v>18306</v>
      </c>
      <c r="P2416" s="5" t="s">
        <v>265</v>
      </c>
      <c r="Q2416" s="78" t="s">
        <v>201</v>
      </c>
      <c r="R2416" s="78" t="s">
        <v>111</v>
      </c>
      <c r="S2416" s="30">
        <v>45718</v>
      </c>
      <c r="T2416" s="5">
        <v>1</v>
      </c>
      <c r="U2416" s="30">
        <v>45718</v>
      </c>
      <c r="V2416" s="5">
        <v>1</v>
      </c>
      <c r="W2416" s="30"/>
      <c r="X2416" s="5">
        <v>0</v>
      </c>
      <c r="Y2416" s="30"/>
      <c r="Z2416" s="30"/>
      <c r="AA2416" s="30"/>
      <c r="AB2416" s="30"/>
      <c r="AC2416" s="5">
        <v>0</v>
      </c>
      <c r="AD2416" s="5" t="s">
        <v>94</v>
      </c>
      <c r="AE2416" s="5"/>
    </row>
    <row r="2417" spans="1:31" x14ac:dyDescent="0.25">
      <c r="A2417" s="5">
        <v>94159847</v>
      </c>
      <c r="B2417" s="5" t="s">
        <v>90</v>
      </c>
      <c r="C2417" s="78" t="s">
        <v>2412</v>
      </c>
      <c r="D2417" s="5" t="s">
        <v>97</v>
      </c>
      <c r="E2417" s="30">
        <v>45718</v>
      </c>
      <c r="F2417" s="5" t="s">
        <v>2</v>
      </c>
      <c r="G2417" s="78" t="s">
        <v>73</v>
      </c>
      <c r="H2417" s="78" t="s">
        <v>747</v>
      </c>
      <c r="I2417" s="78"/>
      <c r="J2417" s="5" t="s">
        <v>236</v>
      </c>
      <c r="K2417" s="5"/>
      <c r="L2417" s="5"/>
      <c r="M2417" s="5"/>
      <c r="N2417" s="5"/>
      <c r="O2417" s="5"/>
      <c r="P2417" s="5" t="s">
        <v>265</v>
      </c>
      <c r="Q2417" s="78"/>
      <c r="R2417" s="78"/>
      <c r="S2417" s="30"/>
      <c r="T2417" s="5">
        <v>0</v>
      </c>
      <c r="U2417" s="30"/>
      <c r="V2417" s="5">
        <v>0</v>
      </c>
      <c r="W2417" s="30"/>
      <c r="X2417" s="5">
        <v>0</v>
      </c>
      <c r="Y2417" s="30"/>
      <c r="Z2417" s="30"/>
      <c r="AA2417" s="30"/>
      <c r="AB2417" s="30"/>
      <c r="AC2417" s="5">
        <v>0</v>
      </c>
      <c r="AD2417" s="5" t="s">
        <v>94</v>
      </c>
      <c r="AE2417" s="5"/>
    </row>
    <row r="2418" spans="1:31" x14ac:dyDescent="0.25">
      <c r="A2418" s="5">
        <v>94159876</v>
      </c>
      <c r="B2418" s="5" t="s">
        <v>90</v>
      </c>
      <c r="C2418" s="78" t="s">
        <v>2411</v>
      </c>
      <c r="D2418" s="5" t="s">
        <v>97</v>
      </c>
      <c r="E2418" s="30">
        <v>45718</v>
      </c>
      <c r="F2418" s="5" t="s">
        <v>2</v>
      </c>
      <c r="G2418" s="78" t="s">
        <v>73</v>
      </c>
      <c r="H2418" s="78" t="s">
        <v>226</v>
      </c>
      <c r="I2418" s="78" t="s">
        <v>32</v>
      </c>
      <c r="J2418" s="5" t="s">
        <v>236</v>
      </c>
      <c r="K2418" s="5"/>
      <c r="L2418" s="5"/>
      <c r="M2418" s="5"/>
      <c r="N2418" s="5"/>
      <c r="O2418" s="5"/>
      <c r="P2418" s="5" t="s">
        <v>265</v>
      </c>
      <c r="Q2418" s="78" t="s">
        <v>32</v>
      </c>
      <c r="R2418" s="78" t="s">
        <v>186</v>
      </c>
      <c r="S2418" s="30"/>
      <c r="T2418" s="5">
        <v>0</v>
      </c>
      <c r="U2418" s="30"/>
      <c r="V2418" s="5">
        <v>0</v>
      </c>
      <c r="W2418" s="30"/>
      <c r="X2418" s="5">
        <v>0</v>
      </c>
      <c r="Y2418" s="30">
        <v>45722</v>
      </c>
      <c r="Z2418" s="30">
        <v>45726</v>
      </c>
      <c r="AA2418" s="30">
        <v>45733</v>
      </c>
      <c r="AB2418" s="30">
        <v>45740</v>
      </c>
      <c r="AC2418" s="5">
        <v>1</v>
      </c>
      <c r="AD2418" s="5" t="s">
        <v>94</v>
      </c>
      <c r="AE2418" s="5">
        <v>6222</v>
      </c>
    </row>
    <row r="2419" spans="1:31" x14ac:dyDescent="0.25">
      <c r="A2419" s="5">
        <v>94159440</v>
      </c>
      <c r="B2419" s="5" t="s">
        <v>90</v>
      </c>
      <c r="C2419" s="78" t="s">
        <v>2417</v>
      </c>
      <c r="D2419" s="5" t="s">
        <v>91</v>
      </c>
      <c r="E2419" s="30">
        <v>45718</v>
      </c>
      <c r="F2419" s="5" t="s">
        <v>2</v>
      </c>
      <c r="G2419" s="78" t="s">
        <v>73</v>
      </c>
      <c r="H2419" s="78" t="s">
        <v>102</v>
      </c>
      <c r="I2419" s="78"/>
      <c r="J2419" s="5" t="s">
        <v>93</v>
      </c>
      <c r="K2419" s="5">
        <v>39</v>
      </c>
      <c r="L2419" s="5">
        <v>3575</v>
      </c>
      <c r="M2419" s="5">
        <v>76961771</v>
      </c>
      <c r="N2419" s="5">
        <v>973380310</v>
      </c>
      <c r="O2419" s="5">
        <v>6220</v>
      </c>
      <c r="P2419" s="5" t="s">
        <v>265</v>
      </c>
      <c r="Q2419" s="78" t="s">
        <v>23</v>
      </c>
      <c r="R2419" s="78" t="s">
        <v>111</v>
      </c>
      <c r="S2419" s="30">
        <v>45718</v>
      </c>
      <c r="T2419" s="5">
        <v>1</v>
      </c>
      <c r="U2419" s="30">
        <v>45718</v>
      </c>
      <c r="V2419" s="5">
        <v>1</v>
      </c>
      <c r="W2419" s="30">
        <v>45722</v>
      </c>
      <c r="X2419" s="5">
        <v>1</v>
      </c>
      <c r="Y2419" s="30">
        <v>45723</v>
      </c>
      <c r="Z2419" s="30">
        <v>45726</v>
      </c>
      <c r="AA2419" s="30">
        <v>45733</v>
      </c>
      <c r="AB2419" s="30">
        <v>45740</v>
      </c>
      <c r="AC2419" s="5">
        <v>1</v>
      </c>
      <c r="AD2419" s="5" t="s">
        <v>113</v>
      </c>
      <c r="AE2419" s="5"/>
    </row>
    <row r="2420" spans="1:31" x14ac:dyDescent="0.25">
      <c r="A2420" s="5">
        <v>94159747</v>
      </c>
      <c r="B2420" s="5" t="s">
        <v>90</v>
      </c>
      <c r="C2420" s="78" t="s">
        <v>2416</v>
      </c>
      <c r="D2420" s="5" t="s">
        <v>91</v>
      </c>
      <c r="E2420" s="30">
        <v>45718</v>
      </c>
      <c r="F2420" s="5" t="s">
        <v>2</v>
      </c>
      <c r="G2420" s="78" t="s">
        <v>106</v>
      </c>
      <c r="H2420" s="78" t="s">
        <v>102</v>
      </c>
      <c r="I2420" s="78" t="s">
        <v>54</v>
      </c>
      <c r="J2420" s="5" t="s">
        <v>93</v>
      </c>
      <c r="K2420" s="5">
        <v>38</v>
      </c>
      <c r="L2420" s="5">
        <v>3055</v>
      </c>
      <c r="M2420" s="5">
        <v>70265606</v>
      </c>
      <c r="N2420" s="5">
        <v>972062416</v>
      </c>
      <c r="O2420" s="5">
        <v>6221</v>
      </c>
      <c r="P2420" s="5" t="s">
        <v>265</v>
      </c>
      <c r="Q2420" s="78" t="s">
        <v>54</v>
      </c>
      <c r="R2420" s="78" t="s">
        <v>115</v>
      </c>
      <c r="S2420" s="30">
        <v>45718</v>
      </c>
      <c r="T2420" s="5">
        <v>1</v>
      </c>
      <c r="U2420" s="30">
        <v>45718</v>
      </c>
      <c r="V2420" s="5">
        <v>1</v>
      </c>
      <c r="W2420" s="30">
        <v>45720</v>
      </c>
      <c r="X2420" s="5">
        <v>1</v>
      </c>
      <c r="Y2420" s="30">
        <v>45722</v>
      </c>
      <c r="Z2420" s="30">
        <v>45725</v>
      </c>
      <c r="AA2420" s="30">
        <v>45732</v>
      </c>
      <c r="AB2420" s="30">
        <v>45739</v>
      </c>
      <c r="AC2420" s="5">
        <v>1</v>
      </c>
      <c r="AD2420" s="5" t="s">
        <v>113</v>
      </c>
      <c r="AE2420" s="5">
        <v>6252</v>
      </c>
    </row>
    <row r="2421" spans="1:31" x14ac:dyDescent="0.25">
      <c r="A2421" s="5">
        <v>94159777</v>
      </c>
      <c r="B2421" s="5" t="s">
        <v>90</v>
      </c>
      <c r="C2421" s="78" t="s">
        <v>2415</v>
      </c>
      <c r="D2421" s="5" t="s">
        <v>91</v>
      </c>
      <c r="E2421" s="30">
        <v>45718</v>
      </c>
      <c r="F2421" s="5" t="s">
        <v>2</v>
      </c>
      <c r="G2421" s="78" t="s">
        <v>73</v>
      </c>
      <c r="H2421" s="78" t="s">
        <v>158</v>
      </c>
      <c r="I2421" s="78" t="s">
        <v>33</v>
      </c>
      <c r="J2421" s="5" t="s">
        <v>93</v>
      </c>
      <c r="K2421" s="5">
        <v>39</v>
      </c>
      <c r="L2421" s="5">
        <v>3340</v>
      </c>
      <c r="M2421" s="5">
        <v>73369919</v>
      </c>
      <c r="N2421" s="5">
        <v>967559046</v>
      </c>
      <c r="O2421" s="5">
        <v>6224</v>
      </c>
      <c r="P2421" s="5" t="s">
        <v>265</v>
      </c>
      <c r="Q2421" s="78" t="s">
        <v>33</v>
      </c>
      <c r="R2421" s="78" t="s">
        <v>186</v>
      </c>
      <c r="S2421" s="30">
        <v>45718</v>
      </c>
      <c r="T2421" s="5">
        <v>1</v>
      </c>
      <c r="U2421" s="30">
        <v>45718</v>
      </c>
      <c r="V2421" s="5">
        <v>1</v>
      </c>
      <c r="W2421" s="30">
        <v>45720</v>
      </c>
      <c r="X2421" s="5">
        <v>1</v>
      </c>
      <c r="Y2421" s="30">
        <v>45722</v>
      </c>
      <c r="Z2421" s="30">
        <v>45726</v>
      </c>
      <c r="AA2421" s="30">
        <v>45733</v>
      </c>
      <c r="AB2421" s="30">
        <v>45740</v>
      </c>
      <c r="AC2421" s="5">
        <v>1</v>
      </c>
      <c r="AD2421" s="5" t="s">
        <v>113</v>
      </c>
      <c r="AE2421" s="5">
        <v>6224</v>
      </c>
    </row>
    <row r="2422" spans="1:31" x14ac:dyDescent="0.25">
      <c r="A2422" s="5">
        <v>94160217</v>
      </c>
      <c r="B2422" s="5" t="s">
        <v>90</v>
      </c>
      <c r="C2422" s="78" t="s">
        <v>2418</v>
      </c>
      <c r="D2422" s="5" t="s">
        <v>91</v>
      </c>
      <c r="E2422" s="30">
        <v>45718</v>
      </c>
      <c r="F2422" s="5" t="s">
        <v>2</v>
      </c>
      <c r="G2422" s="78" t="s">
        <v>73</v>
      </c>
      <c r="H2422" s="78" t="s">
        <v>132</v>
      </c>
      <c r="I2422" s="78" t="s">
        <v>43</v>
      </c>
      <c r="J2422" s="5" t="s">
        <v>93</v>
      </c>
      <c r="K2422" s="5"/>
      <c r="L2422" s="5"/>
      <c r="M2422" s="5"/>
      <c r="N2422" s="5"/>
      <c r="O2422" s="5"/>
      <c r="P2422" s="5" t="s">
        <v>265</v>
      </c>
      <c r="Q2422" s="78" t="s">
        <v>43</v>
      </c>
      <c r="R2422" s="78" t="s">
        <v>115</v>
      </c>
      <c r="S2422" s="30"/>
      <c r="T2422" s="5">
        <v>0</v>
      </c>
      <c r="U2422" s="30"/>
      <c r="V2422" s="5">
        <v>0</v>
      </c>
      <c r="W2422" s="30"/>
      <c r="X2422" s="5">
        <v>0</v>
      </c>
      <c r="Y2422" s="30">
        <v>45724</v>
      </c>
      <c r="Z2422" s="30">
        <v>45727</v>
      </c>
      <c r="AA2422" s="30"/>
      <c r="AB2422" s="30"/>
      <c r="AC2422" s="5">
        <v>0</v>
      </c>
      <c r="AD2422" s="5" t="s">
        <v>94</v>
      </c>
      <c r="AE2422" s="5">
        <v>6768</v>
      </c>
    </row>
    <row r="2423" spans="1:31" x14ac:dyDescent="0.25">
      <c r="A2423" s="5">
        <v>94159515</v>
      </c>
      <c r="B2423" s="5" t="s">
        <v>110</v>
      </c>
      <c r="C2423" s="78" t="s">
        <v>3924</v>
      </c>
      <c r="D2423" s="5" t="s">
        <v>97</v>
      </c>
      <c r="E2423" s="30">
        <v>45718</v>
      </c>
      <c r="F2423" s="5" t="s">
        <v>2</v>
      </c>
      <c r="G2423" s="78" t="s">
        <v>78</v>
      </c>
      <c r="H2423" s="78" t="s">
        <v>203</v>
      </c>
      <c r="I2423" s="78"/>
      <c r="J2423" s="5" t="s">
        <v>236</v>
      </c>
      <c r="K2423" s="5">
        <v>39</v>
      </c>
      <c r="L2423" s="5">
        <v>3579</v>
      </c>
      <c r="M2423" s="5">
        <v>71319144</v>
      </c>
      <c r="N2423" s="5">
        <v>991824582</v>
      </c>
      <c r="O2423" s="5">
        <v>6257</v>
      </c>
      <c r="P2423" s="5" t="s">
        <v>265</v>
      </c>
      <c r="Q2423" s="78"/>
      <c r="R2423" s="78"/>
      <c r="S2423" s="30"/>
      <c r="T2423" s="5">
        <v>0</v>
      </c>
      <c r="U2423" s="30"/>
      <c r="V2423" s="5">
        <v>0</v>
      </c>
      <c r="W2423" s="30"/>
      <c r="X2423" s="5">
        <v>0</v>
      </c>
      <c r="Y2423" s="30"/>
      <c r="Z2423" s="30"/>
      <c r="AA2423" s="30"/>
      <c r="AB2423" s="30"/>
      <c r="AC2423" s="5">
        <v>0</v>
      </c>
      <c r="AD2423" s="5" t="s">
        <v>94</v>
      </c>
      <c r="AE2423" s="5"/>
    </row>
    <row r="2424" spans="1:31" x14ac:dyDescent="0.25">
      <c r="A2424" s="5">
        <v>94159424</v>
      </c>
      <c r="B2424" s="5" t="s">
        <v>110</v>
      </c>
      <c r="C2424" s="78" t="s">
        <v>3923</v>
      </c>
      <c r="D2424" s="5" t="s">
        <v>91</v>
      </c>
      <c r="E2424" s="30">
        <v>45718</v>
      </c>
      <c r="F2424" s="5" t="s">
        <v>2</v>
      </c>
      <c r="G2424" s="78" t="s">
        <v>78</v>
      </c>
      <c r="H2424" s="78" t="s">
        <v>134</v>
      </c>
      <c r="I2424" s="78"/>
      <c r="J2424" s="5" t="s">
        <v>93</v>
      </c>
      <c r="K2424" s="5"/>
      <c r="L2424" s="5"/>
      <c r="M2424" s="5"/>
      <c r="N2424" s="5"/>
      <c r="O2424" s="5"/>
      <c r="P2424" s="5" t="s">
        <v>265</v>
      </c>
      <c r="Q2424" s="78" t="s">
        <v>65</v>
      </c>
      <c r="R2424" s="78" t="s">
        <v>78</v>
      </c>
      <c r="S2424" s="30"/>
      <c r="T2424" s="5">
        <v>0</v>
      </c>
      <c r="U2424" s="30"/>
      <c r="V2424" s="5">
        <v>0</v>
      </c>
      <c r="W2424" s="30"/>
      <c r="X2424" s="5">
        <v>0</v>
      </c>
      <c r="Y2424" s="30">
        <v>45723</v>
      </c>
      <c r="Z2424" s="30">
        <v>45727</v>
      </c>
      <c r="AA2424" s="30">
        <v>45734</v>
      </c>
      <c r="AB2424" s="30">
        <v>45741</v>
      </c>
      <c r="AC2424" s="5">
        <v>1</v>
      </c>
      <c r="AD2424" s="5" t="s">
        <v>94</v>
      </c>
      <c r="AE2424" s="5"/>
    </row>
    <row r="2425" spans="1:31" x14ac:dyDescent="0.25">
      <c r="A2425" s="5">
        <v>94160336</v>
      </c>
      <c r="B2425" s="5" t="s">
        <v>90</v>
      </c>
      <c r="C2425" s="78" t="s">
        <v>2404</v>
      </c>
      <c r="D2425" s="5" t="s">
        <v>91</v>
      </c>
      <c r="E2425" s="30">
        <v>45718</v>
      </c>
      <c r="F2425" s="5" t="s">
        <v>2</v>
      </c>
      <c r="G2425" s="78" t="s">
        <v>78</v>
      </c>
      <c r="H2425" s="78" t="s">
        <v>2405</v>
      </c>
      <c r="I2425" s="78" t="s">
        <v>65</v>
      </c>
      <c r="J2425" s="5" t="s">
        <v>93</v>
      </c>
      <c r="K2425" s="5"/>
      <c r="L2425" s="5"/>
      <c r="M2425" s="5"/>
      <c r="N2425" s="5"/>
      <c r="O2425" s="5"/>
      <c r="P2425" s="5" t="s">
        <v>265</v>
      </c>
      <c r="Q2425" s="78" t="s">
        <v>65</v>
      </c>
      <c r="R2425" s="78" t="s">
        <v>78</v>
      </c>
      <c r="S2425" s="30"/>
      <c r="T2425" s="5">
        <v>0</v>
      </c>
      <c r="U2425" s="30"/>
      <c r="V2425" s="5">
        <v>0</v>
      </c>
      <c r="W2425" s="30"/>
      <c r="X2425" s="5">
        <v>0</v>
      </c>
      <c r="Y2425" s="30"/>
      <c r="Z2425" s="30"/>
      <c r="AA2425" s="30"/>
      <c r="AB2425" s="30"/>
      <c r="AC2425" s="5">
        <v>0</v>
      </c>
      <c r="AD2425" s="5" t="s">
        <v>94</v>
      </c>
      <c r="AE2425" s="5">
        <v>6256</v>
      </c>
    </row>
    <row r="2426" spans="1:31" x14ac:dyDescent="0.25">
      <c r="A2426" s="5">
        <v>94159882</v>
      </c>
      <c r="B2426" s="5" t="s">
        <v>90</v>
      </c>
      <c r="C2426" s="78" t="s">
        <v>2407</v>
      </c>
      <c r="D2426" s="5" t="s">
        <v>97</v>
      </c>
      <c r="E2426" s="30">
        <v>45718</v>
      </c>
      <c r="F2426" s="5" t="s">
        <v>2</v>
      </c>
      <c r="G2426" s="78" t="s">
        <v>78</v>
      </c>
      <c r="H2426" s="78" t="s">
        <v>102</v>
      </c>
      <c r="I2426" s="78" t="s">
        <v>64</v>
      </c>
      <c r="J2426" s="5" t="s">
        <v>93</v>
      </c>
      <c r="K2426" s="5">
        <v>37</v>
      </c>
      <c r="L2426" s="5">
        <v>2520</v>
      </c>
      <c r="M2426" s="5">
        <v>75985912</v>
      </c>
      <c r="N2426" s="5">
        <v>970497101</v>
      </c>
      <c r="O2426" s="5">
        <v>6255</v>
      </c>
      <c r="P2426" s="5" t="s">
        <v>265</v>
      </c>
      <c r="Q2426" s="78" t="s">
        <v>64</v>
      </c>
      <c r="R2426" s="78" t="s">
        <v>78</v>
      </c>
      <c r="S2426" s="30">
        <v>45718</v>
      </c>
      <c r="T2426" s="5">
        <v>1</v>
      </c>
      <c r="U2426" s="30">
        <v>45718</v>
      </c>
      <c r="V2426" s="5">
        <v>1</v>
      </c>
      <c r="W2426" s="30">
        <v>45720</v>
      </c>
      <c r="X2426" s="5">
        <v>1</v>
      </c>
      <c r="Y2426" s="30">
        <v>45721</v>
      </c>
      <c r="Z2426" s="30">
        <v>45726</v>
      </c>
      <c r="AA2426" s="30">
        <v>45733</v>
      </c>
      <c r="AB2426" s="30">
        <v>45741</v>
      </c>
      <c r="AC2426" s="5">
        <v>1</v>
      </c>
      <c r="AD2426" s="5" t="s">
        <v>113</v>
      </c>
      <c r="AE2426" s="5">
        <v>6255</v>
      </c>
    </row>
    <row r="2427" spans="1:31" x14ac:dyDescent="0.25">
      <c r="A2427" s="5">
        <v>94159829</v>
      </c>
      <c r="B2427" s="5" t="s">
        <v>90</v>
      </c>
      <c r="C2427" s="78" t="s">
        <v>176</v>
      </c>
      <c r="D2427" s="5" t="s">
        <v>97</v>
      </c>
      <c r="E2427" s="30">
        <v>45718</v>
      </c>
      <c r="F2427" s="5" t="s">
        <v>2</v>
      </c>
      <c r="G2427" s="78" t="s">
        <v>78</v>
      </c>
      <c r="H2427" s="78" t="s">
        <v>102</v>
      </c>
      <c r="I2427" s="78"/>
      <c r="J2427" s="5" t="s">
        <v>93</v>
      </c>
      <c r="K2427" s="5">
        <v>41</v>
      </c>
      <c r="L2427" s="5">
        <v>3440</v>
      </c>
      <c r="M2427" s="5">
        <v>76328619</v>
      </c>
      <c r="N2427" s="5">
        <v>993863222</v>
      </c>
      <c r="O2427" s="5">
        <v>6255</v>
      </c>
      <c r="P2427" s="5" t="s">
        <v>265</v>
      </c>
      <c r="Q2427" s="78" t="s">
        <v>23</v>
      </c>
      <c r="R2427" s="78" t="s">
        <v>111</v>
      </c>
      <c r="S2427" s="30">
        <v>45718</v>
      </c>
      <c r="T2427" s="5">
        <v>1</v>
      </c>
      <c r="U2427" s="30">
        <v>45718</v>
      </c>
      <c r="V2427" s="5">
        <v>1</v>
      </c>
      <c r="W2427" s="30">
        <v>45722</v>
      </c>
      <c r="X2427" s="5">
        <v>1</v>
      </c>
      <c r="Y2427" s="30">
        <v>45721</v>
      </c>
      <c r="Z2427" s="30">
        <v>45726</v>
      </c>
      <c r="AA2427" s="30">
        <v>45733</v>
      </c>
      <c r="AB2427" s="30">
        <v>45740</v>
      </c>
      <c r="AC2427" s="5">
        <v>1</v>
      </c>
      <c r="AD2427" s="5" t="s">
        <v>113</v>
      </c>
      <c r="AE2427" s="5"/>
    </row>
    <row r="2428" spans="1:31" x14ac:dyDescent="0.25">
      <c r="A2428" s="5">
        <v>94160152</v>
      </c>
      <c r="B2428" s="5" t="s">
        <v>90</v>
      </c>
      <c r="C2428" s="78" t="s">
        <v>2408</v>
      </c>
      <c r="D2428" s="5" t="s">
        <v>97</v>
      </c>
      <c r="E2428" s="30">
        <v>45718</v>
      </c>
      <c r="F2428" s="5" t="s">
        <v>2</v>
      </c>
      <c r="G2428" s="78" t="s">
        <v>78</v>
      </c>
      <c r="H2428" s="78" t="s">
        <v>103</v>
      </c>
      <c r="I2428" s="78" t="s">
        <v>67</v>
      </c>
      <c r="J2428" s="5" t="s">
        <v>93</v>
      </c>
      <c r="K2428" s="5">
        <v>38</v>
      </c>
      <c r="L2428" s="5">
        <v>3290</v>
      </c>
      <c r="M2428" s="5">
        <v>74891990</v>
      </c>
      <c r="N2428" s="5">
        <v>943369431</v>
      </c>
      <c r="O2428" s="5">
        <v>6260</v>
      </c>
      <c r="P2428" s="5" t="s">
        <v>265</v>
      </c>
      <c r="Q2428" s="78" t="s">
        <v>67</v>
      </c>
      <c r="R2428" s="78" t="s">
        <v>78</v>
      </c>
      <c r="S2428" s="30">
        <v>45718</v>
      </c>
      <c r="T2428" s="5">
        <v>1</v>
      </c>
      <c r="U2428" s="30">
        <v>45718</v>
      </c>
      <c r="V2428" s="5">
        <v>1</v>
      </c>
      <c r="W2428" s="30">
        <v>45722</v>
      </c>
      <c r="X2428" s="5">
        <v>1</v>
      </c>
      <c r="Y2428" s="30">
        <v>45721</v>
      </c>
      <c r="Z2428" s="30">
        <v>45725</v>
      </c>
      <c r="AA2428" s="30">
        <v>45733</v>
      </c>
      <c r="AB2428" s="30"/>
      <c r="AC2428" s="5">
        <v>0</v>
      </c>
      <c r="AD2428" s="5" t="s">
        <v>94</v>
      </c>
      <c r="AE2428" s="5">
        <v>6260</v>
      </c>
    </row>
    <row r="2429" spans="1:31" x14ac:dyDescent="0.25">
      <c r="A2429" s="5">
        <v>94160027</v>
      </c>
      <c r="B2429" s="5" t="s">
        <v>110</v>
      </c>
      <c r="C2429" s="78" t="s">
        <v>3921</v>
      </c>
      <c r="D2429" s="5" t="s">
        <v>91</v>
      </c>
      <c r="E2429" s="30">
        <v>45718</v>
      </c>
      <c r="F2429" s="5" t="s">
        <v>2</v>
      </c>
      <c r="G2429" s="78" t="s">
        <v>78</v>
      </c>
      <c r="H2429" s="78" t="s">
        <v>92</v>
      </c>
      <c r="I2429" s="78"/>
      <c r="J2429" s="5" t="s">
        <v>93</v>
      </c>
      <c r="K2429" s="5"/>
      <c r="L2429" s="5"/>
      <c r="M2429" s="5"/>
      <c r="N2429" s="5"/>
      <c r="O2429" s="5"/>
      <c r="P2429" s="5" t="s">
        <v>265</v>
      </c>
      <c r="Q2429" s="78"/>
      <c r="R2429" s="78"/>
      <c r="S2429" s="30"/>
      <c r="T2429" s="5">
        <v>0</v>
      </c>
      <c r="U2429" s="30"/>
      <c r="V2429" s="5">
        <v>0</v>
      </c>
      <c r="W2429" s="30"/>
      <c r="X2429" s="5">
        <v>0</v>
      </c>
      <c r="Y2429" s="30"/>
      <c r="Z2429" s="30"/>
      <c r="AA2429" s="30"/>
      <c r="AB2429" s="30"/>
      <c r="AC2429" s="5">
        <v>0</v>
      </c>
      <c r="AD2429" s="5" t="s">
        <v>94</v>
      </c>
      <c r="AE2429" s="5"/>
    </row>
    <row r="2430" spans="1:31" x14ac:dyDescent="0.25">
      <c r="A2430" s="5">
        <v>94159629</v>
      </c>
      <c r="B2430" s="5" t="s">
        <v>90</v>
      </c>
      <c r="C2430" s="78" t="s">
        <v>3922</v>
      </c>
      <c r="D2430" s="5" t="s">
        <v>97</v>
      </c>
      <c r="E2430" s="30">
        <v>45718</v>
      </c>
      <c r="F2430" s="5" t="s">
        <v>2</v>
      </c>
      <c r="G2430" s="78" t="s">
        <v>78</v>
      </c>
      <c r="H2430" s="78" t="s">
        <v>104</v>
      </c>
      <c r="I2430" s="78" t="s">
        <v>57</v>
      </c>
      <c r="J2430" s="5" t="s">
        <v>93</v>
      </c>
      <c r="K2430" s="5">
        <v>38</v>
      </c>
      <c r="L2430" s="5">
        <v>3075</v>
      </c>
      <c r="M2430" s="5">
        <v>60769361</v>
      </c>
      <c r="N2430" s="5">
        <v>912788131</v>
      </c>
      <c r="O2430" s="5">
        <v>6266</v>
      </c>
      <c r="P2430" s="5" t="s">
        <v>265</v>
      </c>
      <c r="Q2430" s="78" t="s">
        <v>57</v>
      </c>
      <c r="R2430" s="78" t="s">
        <v>78</v>
      </c>
      <c r="S2430" s="30">
        <v>45718</v>
      </c>
      <c r="T2430" s="5">
        <v>1</v>
      </c>
      <c r="U2430" s="30">
        <v>45718</v>
      </c>
      <c r="V2430" s="5">
        <v>1</v>
      </c>
      <c r="W2430" s="5"/>
      <c r="X2430" s="5">
        <v>0</v>
      </c>
      <c r="Y2430" s="30">
        <v>45721</v>
      </c>
      <c r="Z2430" s="30">
        <v>45725</v>
      </c>
      <c r="AA2430" s="30">
        <v>45732</v>
      </c>
      <c r="AB2430" s="30">
        <v>45739</v>
      </c>
      <c r="AC2430" s="5">
        <v>1</v>
      </c>
      <c r="AD2430" s="5" t="s">
        <v>94</v>
      </c>
      <c r="AE2430" s="5">
        <v>6266</v>
      </c>
    </row>
    <row r="2431" spans="1:31" x14ac:dyDescent="0.25">
      <c r="A2431" s="5">
        <v>94159500</v>
      </c>
      <c r="B2431" s="5" t="s">
        <v>90</v>
      </c>
      <c r="C2431" s="78" t="s">
        <v>2409</v>
      </c>
      <c r="D2431" s="5" t="s">
        <v>91</v>
      </c>
      <c r="E2431" s="30">
        <v>45718</v>
      </c>
      <c r="F2431" s="5" t="s">
        <v>2</v>
      </c>
      <c r="G2431" s="78" t="s">
        <v>78</v>
      </c>
      <c r="H2431" s="78" t="s">
        <v>98</v>
      </c>
      <c r="I2431" s="78" t="s">
        <v>58</v>
      </c>
      <c r="J2431" s="5" t="s">
        <v>93</v>
      </c>
      <c r="K2431" s="5">
        <v>38</v>
      </c>
      <c r="L2431" s="5">
        <v>3200</v>
      </c>
      <c r="M2431" s="5">
        <v>75763484</v>
      </c>
      <c r="N2431" s="5">
        <v>998399067</v>
      </c>
      <c r="O2431" s="5">
        <v>6264</v>
      </c>
      <c r="P2431" s="5" t="s">
        <v>265</v>
      </c>
      <c r="Q2431" s="78" t="s">
        <v>58</v>
      </c>
      <c r="R2431" s="78" t="s">
        <v>78</v>
      </c>
      <c r="S2431" s="30">
        <v>45718</v>
      </c>
      <c r="T2431" s="5">
        <v>1</v>
      </c>
      <c r="U2431" s="30">
        <v>45718</v>
      </c>
      <c r="V2431" s="5">
        <v>1</v>
      </c>
      <c r="W2431" s="30">
        <v>45722</v>
      </c>
      <c r="X2431" s="5">
        <v>1</v>
      </c>
      <c r="Y2431" s="30">
        <v>45721</v>
      </c>
      <c r="Z2431" s="30">
        <v>45725</v>
      </c>
      <c r="AA2431" s="30">
        <v>45732</v>
      </c>
      <c r="AB2431" s="30">
        <v>45739</v>
      </c>
      <c r="AC2431" s="5">
        <v>1</v>
      </c>
      <c r="AD2431" s="5" t="s">
        <v>113</v>
      </c>
      <c r="AE2431" s="5">
        <v>6264</v>
      </c>
    </row>
    <row r="2432" spans="1:31" x14ac:dyDescent="0.25">
      <c r="A2432" s="5">
        <v>94161330</v>
      </c>
      <c r="B2432" s="5" t="s">
        <v>90</v>
      </c>
      <c r="C2432" s="78" t="s">
        <v>2426</v>
      </c>
      <c r="D2432" s="5" t="s">
        <v>97</v>
      </c>
      <c r="E2432" s="30">
        <v>45719</v>
      </c>
      <c r="F2432" s="5" t="s">
        <v>3</v>
      </c>
      <c r="G2432" s="78" t="s">
        <v>79</v>
      </c>
      <c r="H2432" s="78" t="s">
        <v>203</v>
      </c>
      <c r="I2432" s="78" t="s">
        <v>67</v>
      </c>
      <c r="J2432" s="5" t="s">
        <v>236</v>
      </c>
      <c r="K2432" s="5">
        <v>37</v>
      </c>
      <c r="L2432" s="5">
        <v>3034</v>
      </c>
      <c r="M2432" s="5">
        <v>72672465</v>
      </c>
      <c r="N2432" s="5">
        <v>933960786</v>
      </c>
      <c r="O2432" s="5">
        <v>8146</v>
      </c>
      <c r="P2432" s="5" t="s">
        <v>265</v>
      </c>
      <c r="Q2432" s="78" t="s">
        <v>67</v>
      </c>
      <c r="R2432" s="78" t="s">
        <v>78</v>
      </c>
      <c r="S2432" s="30"/>
      <c r="T2432" s="5">
        <v>0</v>
      </c>
      <c r="U2432" s="30"/>
      <c r="V2432" s="5">
        <v>0</v>
      </c>
      <c r="W2432" s="5"/>
      <c r="X2432" s="5">
        <v>0</v>
      </c>
      <c r="Y2432" s="30">
        <v>45722</v>
      </c>
      <c r="Z2432" s="30">
        <v>45726</v>
      </c>
      <c r="AA2432" s="30">
        <v>45733</v>
      </c>
      <c r="AB2432" s="30">
        <v>45740</v>
      </c>
      <c r="AC2432" s="5">
        <v>1</v>
      </c>
      <c r="AD2432" s="5" t="s">
        <v>94</v>
      </c>
      <c r="AE2432" s="5">
        <v>6260</v>
      </c>
    </row>
    <row r="2433" spans="1:31" x14ac:dyDescent="0.25">
      <c r="A2433" s="5">
        <v>94160913</v>
      </c>
      <c r="B2433" s="5" t="s">
        <v>90</v>
      </c>
      <c r="C2433" s="78" t="s">
        <v>2427</v>
      </c>
      <c r="D2433" s="5" t="s">
        <v>97</v>
      </c>
      <c r="E2433" s="30">
        <v>45719</v>
      </c>
      <c r="F2433" s="5" t="s">
        <v>3</v>
      </c>
      <c r="G2433" s="78" t="s">
        <v>78</v>
      </c>
      <c r="H2433" s="78" t="s">
        <v>145</v>
      </c>
      <c r="I2433" s="78"/>
      <c r="J2433" s="5" t="s">
        <v>236</v>
      </c>
      <c r="K2433" s="5">
        <v>39</v>
      </c>
      <c r="L2433" s="5">
        <v>4170</v>
      </c>
      <c r="M2433" s="5">
        <v>48108873</v>
      </c>
      <c r="N2433" s="5">
        <v>936234542</v>
      </c>
      <c r="O2433" s="5">
        <v>8146</v>
      </c>
      <c r="P2433" s="5" t="s">
        <v>265</v>
      </c>
      <c r="Q2433" s="78"/>
      <c r="R2433" s="78"/>
      <c r="S2433" s="30"/>
      <c r="T2433" s="5">
        <v>0</v>
      </c>
      <c r="U2433" s="30"/>
      <c r="V2433" s="5">
        <v>0</v>
      </c>
      <c r="W2433" s="30"/>
      <c r="X2433" s="5">
        <v>0</v>
      </c>
      <c r="Y2433" s="30"/>
      <c r="Z2433" s="30"/>
      <c r="AA2433" s="30"/>
      <c r="AB2433" s="30"/>
      <c r="AC2433" s="5">
        <v>0</v>
      </c>
      <c r="AD2433" s="5" t="s">
        <v>94</v>
      </c>
      <c r="AE2433" s="5"/>
    </row>
    <row r="2434" spans="1:31" x14ac:dyDescent="0.25">
      <c r="A2434" s="5">
        <v>94162262</v>
      </c>
      <c r="B2434" s="5" t="s">
        <v>90</v>
      </c>
      <c r="C2434" s="78" t="s">
        <v>2428</v>
      </c>
      <c r="D2434" s="5" t="s">
        <v>97</v>
      </c>
      <c r="E2434" s="30">
        <v>45719</v>
      </c>
      <c r="F2434" s="5" t="s">
        <v>3</v>
      </c>
      <c r="G2434" s="78" t="s">
        <v>78</v>
      </c>
      <c r="H2434" s="78" t="s">
        <v>185</v>
      </c>
      <c r="I2434" s="78"/>
      <c r="J2434" s="5" t="s">
        <v>236</v>
      </c>
      <c r="K2434" s="5">
        <v>38</v>
      </c>
      <c r="L2434" s="5">
        <v>3700</v>
      </c>
      <c r="M2434" s="5">
        <v>43972856</v>
      </c>
      <c r="N2434" s="5">
        <v>975524678</v>
      </c>
      <c r="O2434" s="5">
        <v>8266</v>
      </c>
      <c r="P2434" s="5" t="s">
        <v>265</v>
      </c>
      <c r="Q2434" s="78"/>
      <c r="R2434" s="78"/>
      <c r="S2434" s="30"/>
      <c r="T2434" s="5">
        <v>0</v>
      </c>
      <c r="U2434" s="30"/>
      <c r="V2434" s="5">
        <v>0</v>
      </c>
      <c r="W2434" s="30"/>
      <c r="X2434" s="5">
        <v>0</v>
      </c>
      <c r="Y2434" s="30"/>
      <c r="Z2434" s="30"/>
      <c r="AA2434" s="30"/>
      <c r="AB2434" s="30"/>
      <c r="AC2434" s="5">
        <v>0</v>
      </c>
      <c r="AD2434" s="5" t="s">
        <v>94</v>
      </c>
      <c r="AE2434" s="5"/>
    </row>
    <row r="2435" spans="1:31" x14ac:dyDescent="0.25">
      <c r="A2435" s="5">
        <v>94160681</v>
      </c>
      <c r="B2435" s="5" t="s">
        <v>90</v>
      </c>
      <c r="C2435" s="78" t="s">
        <v>2429</v>
      </c>
      <c r="D2435" s="5" t="s">
        <v>91</v>
      </c>
      <c r="E2435" s="30">
        <v>45719</v>
      </c>
      <c r="F2435" s="5" t="s">
        <v>3</v>
      </c>
      <c r="G2435" s="78" t="s">
        <v>73</v>
      </c>
      <c r="H2435" s="78" t="s">
        <v>213</v>
      </c>
      <c r="I2435" s="78"/>
      <c r="J2435" s="5" t="s">
        <v>93</v>
      </c>
      <c r="K2435" s="5"/>
      <c r="L2435" s="5"/>
      <c r="M2435" s="5"/>
      <c r="N2435" s="5"/>
      <c r="O2435" s="5"/>
      <c r="P2435" s="5" t="s">
        <v>265</v>
      </c>
      <c r="Q2435" s="78"/>
      <c r="R2435" s="78"/>
      <c r="S2435" s="5"/>
      <c r="T2435" s="5">
        <v>0</v>
      </c>
      <c r="U2435" s="5"/>
      <c r="V2435" s="5">
        <v>0</v>
      </c>
      <c r="W2435" s="5"/>
      <c r="X2435" s="5">
        <v>0</v>
      </c>
      <c r="Y2435" s="30"/>
      <c r="Z2435" s="30"/>
      <c r="AA2435" s="30"/>
      <c r="AB2435" s="30"/>
      <c r="AC2435" s="5">
        <v>0</v>
      </c>
      <c r="AD2435" s="5" t="s">
        <v>94</v>
      </c>
      <c r="AE2435" s="5"/>
    </row>
    <row r="2436" spans="1:31" x14ac:dyDescent="0.25">
      <c r="A2436" s="5">
        <v>94161244</v>
      </c>
      <c r="B2436" s="5" t="s">
        <v>90</v>
      </c>
      <c r="C2436" s="78" t="s">
        <v>211</v>
      </c>
      <c r="D2436" s="5" t="s">
        <v>97</v>
      </c>
      <c r="E2436" s="30">
        <v>45719</v>
      </c>
      <c r="F2436" s="5" t="s">
        <v>3</v>
      </c>
      <c r="G2436" s="78" t="s">
        <v>74</v>
      </c>
      <c r="H2436" s="78" t="s">
        <v>209</v>
      </c>
      <c r="I2436" s="78"/>
      <c r="J2436" s="5" t="s">
        <v>93</v>
      </c>
      <c r="K2436" s="5"/>
      <c r="L2436" s="5"/>
      <c r="M2436" s="5"/>
      <c r="N2436" s="5"/>
      <c r="O2436" s="5"/>
      <c r="P2436" s="5" t="s">
        <v>265</v>
      </c>
      <c r="Q2436" s="78"/>
      <c r="R2436" s="78"/>
      <c r="S2436" s="30"/>
      <c r="T2436" s="5">
        <v>0</v>
      </c>
      <c r="U2436" s="30"/>
      <c r="V2436" s="5">
        <v>0</v>
      </c>
      <c r="W2436" s="5"/>
      <c r="X2436" s="5">
        <v>0</v>
      </c>
      <c r="Y2436" s="5"/>
      <c r="Z2436" s="5"/>
      <c r="AA2436" s="5"/>
      <c r="AB2436" s="5"/>
      <c r="AC2436" s="5">
        <v>0</v>
      </c>
      <c r="AD2436" s="5" t="s">
        <v>94</v>
      </c>
      <c r="AE2436" s="5"/>
    </row>
    <row r="2437" spans="1:31" x14ac:dyDescent="0.25">
      <c r="A2437" s="5">
        <v>94160674</v>
      </c>
      <c r="B2437" s="5" t="s">
        <v>90</v>
      </c>
      <c r="C2437" s="78" t="s">
        <v>2941</v>
      </c>
      <c r="D2437" s="5" t="s">
        <v>91</v>
      </c>
      <c r="E2437" s="30">
        <v>45719</v>
      </c>
      <c r="F2437" s="5" t="s">
        <v>3</v>
      </c>
      <c r="G2437" s="78" t="s">
        <v>78</v>
      </c>
      <c r="H2437" s="78" t="s">
        <v>229</v>
      </c>
      <c r="I2437" s="78" t="s">
        <v>64</v>
      </c>
      <c r="J2437" s="5" t="s">
        <v>236</v>
      </c>
      <c r="K2437" s="5">
        <v>38</v>
      </c>
      <c r="L2437" s="5">
        <v>3430</v>
      </c>
      <c r="M2437" s="5">
        <v>76538407</v>
      </c>
      <c r="N2437" s="5">
        <v>975157573</v>
      </c>
      <c r="O2437" s="5">
        <v>9917</v>
      </c>
      <c r="P2437" s="5" t="s">
        <v>265</v>
      </c>
      <c r="Q2437" s="78" t="s">
        <v>64</v>
      </c>
      <c r="R2437" s="78" t="s">
        <v>78</v>
      </c>
      <c r="S2437" s="30">
        <v>45719</v>
      </c>
      <c r="T2437" s="5">
        <v>1</v>
      </c>
      <c r="U2437" s="30">
        <v>45719</v>
      </c>
      <c r="V2437" s="5">
        <v>1</v>
      </c>
      <c r="W2437" s="5"/>
      <c r="X2437" s="5">
        <v>0</v>
      </c>
      <c r="Y2437" s="30">
        <v>45723</v>
      </c>
      <c r="Z2437" s="30">
        <v>45726</v>
      </c>
      <c r="AA2437" s="30">
        <v>45733</v>
      </c>
      <c r="AB2437" s="30">
        <v>45741</v>
      </c>
      <c r="AC2437" s="5">
        <v>1</v>
      </c>
      <c r="AD2437" s="5" t="s">
        <v>94</v>
      </c>
      <c r="AE2437" s="5">
        <v>6255</v>
      </c>
    </row>
    <row r="2438" spans="1:31" x14ac:dyDescent="0.25">
      <c r="A2438" s="5">
        <v>94161093</v>
      </c>
      <c r="B2438" s="5" t="s">
        <v>90</v>
      </c>
      <c r="C2438" s="78" t="s">
        <v>2430</v>
      </c>
      <c r="D2438" s="5" t="s">
        <v>91</v>
      </c>
      <c r="E2438" s="30">
        <v>45719</v>
      </c>
      <c r="F2438" s="5" t="s">
        <v>3</v>
      </c>
      <c r="G2438" s="78" t="s">
        <v>74</v>
      </c>
      <c r="H2438" s="78" t="s">
        <v>203</v>
      </c>
      <c r="I2438" s="78"/>
      <c r="J2438" s="5" t="s">
        <v>236</v>
      </c>
      <c r="K2438" s="5">
        <v>40</v>
      </c>
      <c r="L2438" s="5">
        <v>3180</v>
      </c>
      <c r="M2438" s="5">
        <v>46776365</v>
      </c>
      <c r="N2438" s="5">
        <v>902740024</v>
      </c>
      <c r="O2438" s="5">
        <v>10964</v>
      </c>
      <c r="P2438" s="5" t="s">
        <v>265</v>
      </c>
      <c r="Q2438" s="78"/>
      <c r="R2438" s="78"/>
      <c r="S2438" s="30"/>
      <c r="T2438" s="5">
        <v>0</v>
      </c>
      <c r="U2438" s="30"/>
      <c r="V2438" s="5">
        <v>0</v>
      </c>
      <c r="W2438" s="5"/>
      <c r="X2438" s="5">
        <v>0</v>
      </c>
      <c r="Y2438" s="30"/>
      <c r="Z2438" s="30"/>
      <c r="AA2438" s="30"/>
      <c r="AB2438" s="30"/>
      <c r="AC2438" s="5">
        <v>0</v>
      </c>
      <c r="AD2438" s="5" t="s">
        <v>94</v>
      </c>
      <c r="AE2438" s="5"/>
    </row>
    <row r="2439" spans="1:31" x14ac:dyDescent="0.25">
      <c r="A2439" s="5">
        <v>94161077</v>
      </c>
      <c r="B2439" s="5" t="s">
        <v>90</v>
      </c>
      <c r="C2439" s="78" t="s">
        <v>415</v>
      </c>
      <c r="D2439" s="5" t="s">
        <v>97</v>
      </c>
      <c r="E2439" s="30">
        <v>45719</v>
      </c>
      <c r="F2439" s="5" t="s">
        <v>3</v>
      </c>
      <c r="G2439" s="78" t="s">
        <v>73</v>
      </c>
      <c r="H2439" s="78" t="s">
        <v>203</v>
      </c>
      <c r="I2439" s="78"/>
      <c r="J2439" s="5" t="s">
        <v>236</v>
      </c>
      <c r="K2439" s="5">
        <v>39</v>
      </c>
      <c r="L2439" s="5">
        <v>3412</v>
      </c>
      <c r="M2439" s="5">
        <v>47004674</v>
      </c>
      <c r="N2439" s="5">
        <v>990673671</v>
      </c>
      <c r="O2439" s="5">
        <v>10964</v>
      </c>
      <c r="P2439" s="5" t="s">
        <v>265</v>
      </c>
      <c r="Q2439" s="78"/>
      <c r="R2439" s="78"/>
      <c r="S2439" s="5"/>
      <c r="T2439" s="5">
        <v>0</v>
      </c>
      <c r="U2439" s="5"/>
      <c r="V2439" s="5">
        <v>0</v>
      </c>
      <c r="W2439" s="30"/>
      <c r="X2439" s="5">
        <v>0</v>
      </c>
      <c r="Y2439" s="30"/>
      <c r="Z2439" s="30"/>
      <c r="AA2439" s="30"/>
      <c r="AB2439" s="30"/>
      <c r="AC2439" s="5">
        <v>0</v>
      </c>
      <c r="AD2439" s="5" t="s">
        <v>94</v>
      </c>
      <c r="AE2439" s="5"/>
    </row>
    <row r="2440" spans="1:31" x14ac:dyDescent="0.25">
      <c r="A2440" s="5">
        <v>94161072</v>
      </c>
      <c r="B2440" s="5" t="s">
        <v>90</v>
      </c>
      <c r="C2440" s="78" t="s">
        <v>849</v>
      </c>
      <c r="D2440" s="5" t="s">
        <v>91</v>
      </c>
      <c r="E2440" s="30">
        <v>45719</v>
      </c>
      <c r="F2440" s="5" t="s">
        <v>3</v>
      </c>
      <c r="G2440" s="78" t="s">
        <v>73</v>
      </c>
      <c r="H2440" s="78" t="s">
        <v>203</v>
      </c>
      <c r="I2440" s="78"/>
      <c r="J2440" s="5" t="s">
        <v>236</v>
      </c>
      <c r="K2440" s="5">
        <v>39</v>
      </c>
      <c r="L2440" s="5">
        <v>3300</v>
      </c>
      <c r="M2440" s="5">
        <v>45219551</v>
      </c>
      <c r="N2440" s="5">
        <v>991965567</v>
      </c>
      <c r="O2440" s="5">
        <v>10964</v>
      </c>
      <c r="P2440" s="5" t="s">
        <v>265</v>
      </c>
      <c r="Q2440" s="78"/>
      <c r="R2440" s="78"/>
      <c r="S2440" s="30"/>
      <c r="T2440" s="5">
        <v>0</v>
      </c>
      <c r="U2440" s="30"/>
      <c r="V2440" s="5">
        <v>0</v>
      </c>
      <c r="W2440" s="5"/>
      <c r="X2440" s="5">
        <v>0</v>
      </c>
      <c r="Y2440" s="30"/>
      <c r="Z2440" s="30"/>
      <c r="AA2440" s="30"/>
      <c r="AB2440" s="30"/>
      <c r="AC2440" s="5">
        <v>0</v>
      </c>
      <c r="AD2440" s="5" t="s">
        <v>94</v>
      </c>
      <c r="AE2440" s="5"/>
    </row>
    <row r="2441" spans="1:31" x14ac:dyDescent="0.25">
      <c r="A2441" s="5">
        <v>94161322</v>
      </c>
      <c r="B2441" s="5" t="s">
        <v>90</v>
      </c>
      <c r="C2441" s="78" t="s">
        <v>2942</v>
      </c>
      <c r="D2441" s="5" t="s">
        <v>97</v>
      </c>
      <c r="E2441" s="30">
        <v>45719</v>
      </c>
      <c r="F2441" s="5" t="s">
        <v>3</v>
      </c>
      <c r="G2441" s="78" t="s">
        <v>74</v>
      </c>
      <c r="H2441" s="78" t="s">
        <v>202</v>
      </c>
      <c r="I2441" s="78" t="s">
        <v>51</v>
      </c>
      <c r="J2441" s="5" t="s">
        <v>236</v>
      </c>
      <c r="K2441" s="5"/>
      <c r="L2441" s="5"/>
      <c r="M2441" s="5"/>
      <c r="N2441" s="5"/>
      <c r="O2441" s="5"/>
      <c r="P2441" s="5" t="s">
        <v>265</v>
      </c>
      <c r="Q2441" s="78" t="s">
        <v>51</v>
      </c>
      <c r="R2441" s="78" t="s">
        <v>115</v>
      </c>
      <c r="S2441" s="30"/>
      <c r="T2441" s="5">
        <v>0</v>
      </c>
      <c r="U2441" s="30">
        <v>45719</v>
      </c>
      <c r="V2441" s="5">
        <v>1</v>
      </c>
      <c r="W2441" s="30"/>
      <c r="X2441" s="5">
        <v>0</v>
      </c>
      <c r="Y2441" s="30"/>
      <c r="Z2441" s="30"/>
      <c r="AA2441" s="30"/>
      <c r="AB2441" s="30"/>
      <c r="AC2441" s="5">
        <v>0</v>
      </c>
      <c r="AD2441" s="5" t="s">
        <v>94</v>
      </c>
      <c r="AE2441" s="5">
        <v>6249</v>
      </c>
    </row>
    <row r="2442" spans="1:31" x14ac:dyDescent="0.25">
      <c r="A2442" s="5">
        <v>94161442</v>
      </c>
      <c r="B2442" s="5" t="s">
        <v>90</v>
      </c>
      <c r="C2442" s="78" t="s">
        <v>2422</v>
      </c>
      <c r="D2442" s="5" t="s">
        <v>97</v>
      </c>
      <c r="E2442" s="30">
        <v>45719</v>
      </c>
      <c r="F2442" s="5" t="s">
        <v>3</v>
      </c>
      <c r="G2442" s="78" t="s">
        <v>78</v>
      </c>
      <c r="H2442" s="78" t="s">
        <v>104</v>
      </c>
      <c r="I2442" s="78" t="s">
        <v>59</v>
      </c>
      <c r="J2442" s="5" t="s">
        <v>93</v>
      </c>
      <c r="K2442" s="5">
        <v>37</v>
      </c>
      <c r="L2442" s="5">
        <v>3100</v>
      </c>
      <c r="M2442" s="5">
        <v>61464310</v>
      </c>
      <c r="N2442" s="5">
        <v>994042073</v>
      </c>
      <c r="O2442" s="5">
        <v>6267</v>
      </c>
      <c r="P2442" s="5" t="s">
        <v>265</v>
      </c>
      <c r="Q2442" s="78" t="s">
        <v>59</v>
      </c>
      <c r="R2442" s="78" t="s">
        <v>78</v>
      </c>
      <c r="S2442" s="30">
        <v>45719</v>
      </c>
      <c r="T2442" s="5">
        <v>1</v>
      </c>
      <c r="U2442" s="30">
        <v>45719</v>
      </c>
      <c r="V2442" s="5">
        <v>1</v>
      </c>
      <c r="W2442" s="5"/>
      <c r="X2442" s="5">
        <v>0</v>
      </c>
      <c r="Y2442" s="30">
        <v>45722</v>
      </c>
      <c r="Z2442" s="30">
        <v>45726</v>
      </c>
      <c r="AA2442" s="30">
        <v>45733</v>
      </c>
      <c r="AB2442" s="30">
        <v>45740</v>
      </c>
      <c r="AC2442" s="5">
        <v>1</v>
      </c>
      <c r="AD2442" s="5" t="s">
        <v>94</v>
      </c>
      <c r="AE2442" s="5">
        <v>6267</v>
      </c>
    </row>
    <row r="2443" spans="1:31" x14ac:dyDescent="0.25">
      <c r="A2443" s="5">
        <v>94160777</v>
      </c>
      <c r="B2443" s="5" t="s">
        <v>90</v>
      </c>
      <c r="C2443" s="78" t="s">
        <v>2424</v>
      </c>
      <c r="D2443" s="5" t="s">
        <v>91</v>
      </c>
      <c r="E2443" s="30">
        <v>45719</v>
      </c>
      <c r="F2443" s="5" t="s">
        <v>3</v>
      </c>
      <c r="G2443" s="78" t="s">
        <v>73</v>
      </c>
      <c r="H2443" s="78" t="s">
        <v>1202</v>
      </c>
      <c r="I2443" s="78"/>
      <c r="J2443" s="5" t="s">
        <v>93</v>
      </c>
      <c r="K2443" s="5"/>
      <c r="L2443" s="5"/>
      <c r="M2443" s="5"/>
      <c r="N2443" s="5"/>
      <c r="O2443" s="5"/>
      <c r="P2443" s="5" t="s">
        <v>265</v>
      </c>
      <c r="Q2443" s="78"/>
      <c r="R2443" s="78"/>
      <c r="S2443" s="30"/>
      <c r="T2443" s="5">
        <v>0</v>
      </c>
      <c r="U2443" s="30"/>
      <c r="V2443" s="5">
        <v>0</v>
      </c>
      <c r="W2443" s="30"/>
      <c r="X2443" s="5">
        <v>0</v>
      </c>
      <c r="Y2443" s="30"/>
      <c r="Z2443" s="30"/>
      <c r="AA2443" s="30"/>
      <c r="AB2443" s="30"/>
      <c r="AC2443" s="5">
        <v>0</v>
      </c>
      <c r="AD2443" s="5" t="s">
        <v>94</v>
      </c>
      <c r="AE2443" s="5"/>
    </row>
    <row r="2444" spans="1:31" x14ac:dyDescent="0.25">
      <c r="A2444" s="5">
        <v>94160461</v>
      </c>
      <c r="B2444" s="5" t="s">
        <v>90</v>
      </c>
      <c r="C2444" s="78" t="s">
        <v>2425</v>
      </c>
      <c r="D2444" s="5" t="s">
        <v>97</v>
      </c>
      <c r="E2444" s="30">
        <v>45719</v>
      </c>
      <c r="F2444" s="5" t="s">
        <v>3</v>
      </c>
      <c r="G2444" s="78" t="s">
        <v>78</v>
      </c>
      <c r="H2444" s="78" t="s">
        <v>104</v>
      </c>
      <c r="I2444" s="78" t="s">
        <v>56</v>
      </c>
      <c r="J2444" s="5" t="s">
        <v>93</v>
      </c>
      <c r="K2444" s="5">
        <v>39</v>
      </c>
      <c r="L2444" s="5">
        <v>3545</v>
      </c>
      <c r="M2444" s="5">
        <v>74110254</v>
      </c>
      <c r="N2444" s="5">
        <v>956202320</v>
      </c>
      <c r="O2444" s="5">
        <v>7314</v>
      </c>
      <c r="P2444" s="5" t="s">
        <v>265</v>
      </c>
      <c r="Q2444" s="78" t="s">
        <v>56</v>
      </c>
      <c r="R2444" s="78" t="s">
        <v>78</v>
      </c>
      <c r="S2444" s="30">
        <v>45719</v>
      </c>
      <c r="T2444" s="5">
        <v>1</v>
      </c>
      <c r="U2444" s="30">
        <v>45719</v>
      </c>
      <c r="V2444" s="5">
        <v>1</v>
      </c>
      <c r="W2444" s="30">
        <v>45723</v>
      </c>
      <c r="X2444" s="5">
        <v>1</v>
      </c>
      <c r="Y2444" s="30">
        <v>45722</v>
      </c>
      <c r="Z2444" s="30">
        <v>45726</v>
      </c>
      <c r="AA2444" s="30">
        <v>45733</v>
      </c>
      <c r="AB2444" s="30">
        <v>45740</v>
      </c>
      <c r="AC2444" s="5">
        <v>1</v>
      </c>
      <c r="AD2444" s="5" t="s">
        <v>113</v>
      </c>
      <c r="AE2444" s="5">
        <v>7314</v>
      </c>
    </row>
    <row r="2445" spans="1:31" x14ac:dyDescent="0.25">
      <c r="A2445" s="5">
        <v>94161516</v>
      </c>
      <c r="B2445" s="5" t="s">
        <v>90</v>
      </c>
      <c r="C2445" s="78" t="s">
        <v>3925</v>
      </c>
      <c r="D2445" s="5" t="s">
        <v>91</v>
      </c>
      <c r="E2445" s="30">
        <v>45719</v>
      </c>
      <c r="F2445" s="5" t="s">
        <v>3</v>
      </c>
      <c r="G2445" s="78" t="s">
        <v>78</v>
      </c>
      <c r="H2445" s="78" t="s">
        <v>104</v>
      </c>
      <c r="I2445" s="78" t="s">
        <v>56</v>
      </c>
      <c r="J2445" s="5" t="s">
        <v>93</v>
      </c>
      <c r="K2445" s="5">
        <v>39</v>
      </c>
      <c r="L2445" s="5">
        <v>3240</v>
      </c>
      <c r="M2445" s="5">
        <v>48019852</v>
      </c>
      <c r="N2445" s="5">
        <v>996391715</v>
      </c>
      <c r="O2445" s="5">
        <v>7314</v>
      </c>
      <c r="P2445" s="5" t="s">
        <v>265</v>
      </c>
      <c r="Q2445" s="78" t="s">
        <v>56</v>
      </c>
      <c r="R2445" s="78" t="s">
        <v>78</v>
      </c>
      <c r="S2445" s="30">
        <v>45719</v>
      </c>
      <c r="T2445" s="5">
        <v>1</v>
      </c>
      <c r="U2445" s="30">
        <v>45719</v>
      </c>
      <c r="V2445" s="5">
        <v>1</v>
      </c>
      <c r="W2445" s="30">
        <v>45724</v>
      </c>
      <c r="X2445" s="5">
        <v>1</v>
      </c>
      <c r="Y2445" s="30">
        <v>45722</v>
      </c>
      <c r="Z2445" s="30">
        <v>45726</v>
      </c>
      <c r="AA2445" s="30">
        <v>45733</v>
      </c>
      <c r="AB2445" s="30">
        <v>45740</v>
      </c>
      <c r="AC2445" s="5">
        <v>1</v>
      </c>
      <c r="AD2445" s="5" t="s">
        <v>113</v>
      </c>
      <c r="AE2445" s="5">
        <v>7314</v>
      </c>
    </row>
    <row r="2446" spans="1:31" x14ac:dyDescent="0.25">
      <c r="A2446" s="5">
        <v>94162508</v>
      </c>
      <c r="B2446" s="5" t="s">
        <v>90</v>
      </c>
      <c r="C2446" s="78" t="s">
        <v>2431</v>
      </c>
      <c r="D2446" s="5" t="s">
        <v>91</v>
      </c>
      <c r="E2446" s="30">
        <v>45719</v>
      </c>
      <c r="F2446" s="5" t="s">
        <v>3</v>
      </c>
      <c r="G2446" s="78" t="s">
        <v>73</v>
      </c>
      <c r="H2446" s="78" t="s">
        <v>135</v>
      </c>
      <c r="I2446" s="78"/>
      <c r="J2446" s="5" t="s">
        <v>236</v>
      </c>
      <c r="K2446" s="5"/>
      <c r="L2446" s="5"/>
      <c r="M2446" s="5"/>
      <c r="N2446" s="5"/>
      <c r="O2446" s="5"/>
      <c r="P2446" s="5" t="s">
        <v>265</v>
      </c>
      <c r="Q2446" s="78"/>
      <c r="R2446" s="78"/>
      <c r="S2446" s="30"/>
      <c r="T2446" s="5">
        <v>0</v>
      </c>
      <c r="U2446" s="30"/>
      <c r="V2446" s="5">
        <v>0</v>
      </c>
      <c r="W2446" s="30"/>
      <c r="X2446" s="5">
        <v>0</v>
      </c>
      <c r="Y2446" s="30"/>
      <c r="Z2446" s="30"/>
      <c r="AA2446" s="30"/>
      <c r="AB2446" s="30"/>
      <c r="AC2446" s="5">
        <v>0</v>
      </c>
      <c r="AD2446" s="5" t="s">
        <v>94</v>
      </c>
      <c r="AE2446" s="5"/>
    </row>
    <row r="2447" spans="1:31" x14ac:dyDescent="0.25">
      <c r="A2447" s="5">
        <v>94161252</v>
      </c>
      <c r="B2447" s="5" t="s">
        <v>90</v>
      </c>
      <c r="C2447" s="78" t="s">
        <v>2432</v>
      </c>
      <c r="D2447" s="5" t="s">
        <v>91</v>
      </c>
      <c r="E2447" s="30">
        <v>45719</v>
      </c>
      <c r="F2447" s="5" t="s">
        <v>3</v>
      </c>
      <c r="G2447" s="78" t="s">
        <v>78</v>
      </c>
      <c r="H2447" s="78" t="s">
        <v>114</v>
      </c>
      <c r="I2447" s="78"/>
      <c r="J2447" s="5" t="s">
        <v>93</v>
      </c>
      <c r="K2447" s="5"/>
      <c r="L2447" s="5"/>
      <c r="M2447" s="5"/>
      <c r="N2447" s="5"/>
      <c r="O2447" s="5"/>
      <c r="P2447" s="5" t="s">
        <v>265</v>
      </c>
      <c r="Q2447" s="78"/>
      <c r="R2447" s="78"/>
      <c r="S2447" s="30"/>
      <c r="T2447" s="5">
        <v>0</v>
      </c>
      <c r="U2447" s="30"/>
      <c r="V2447" s="5">
        <v>0</v>
      </c>
      <c r="W2447" s="30"/>
      <c r="X2447" s="5">
        <v>0</v>
      </c>
      <c r="Y2447" s="30"/>
      <c r="Z2447" s="30"/>
      <c r="AA2447" s="30"/>
      <c r="AB2447" s="30"/>
      <c r="AC2447" s="5">
        <v>0</v>
      </c>
      <c r="AD2447" s="5" t="s">
        <v>94</v>
      </c>
      <c r="AE2447" s="5"/>
    </row>
    <row r="2448" spans="1:31" x14ac:dyDescent="0.25">
      <c r="A2448" s="5">
        <v>94162047</v>
      </c>
      <c r="B2448" s="5" t="s">
        <v>90</v>
      </c>
      <c r="C2448" s="78" t="s">
        <v>2433</v>
      </c>
      <c r="D2448" s="5" t="s">
        <v>91</v>
      </c>
      <c r="E2448" s="30">
        <v>45719</v>
      </c>
      <c r="F2448" s="5" t="s">
        <v>3</v>
      </c>
      <c r="G2448" s="78" t="s">
        <v>73</v>
      </c>
      <c r="H2448" s="78" t="s">
        <v>795</v>
      </c>
      <c r="I2448" s="78" t="s">
        <v>36</v>
      </c>
      <c r="J2448" s="5" t="s">
        <v>93</v>
      </c>
      <c r="K2448" s="5"/>
      <c r="L2448" s="5"/>
      <c r="M2448" s="5"/>
      <c r="N2448" s="5"/>
      <c r="O2448" s="5"/>
      <c r="P2448" s="5" t="s">
        <v>265</v>
      </c>
      <c r="Q2448" s="78" t="s">
        <v>36</v>
      </c>
      <c r="R2448" s="78" t="s">
        <v>186</v>
      </c>
      <c r="S2448" s="30"/>
      <c r="T2448" s="5">
        <v>0</v>
      </c>
      <c r="U2448" s="30"/>
      <c r="V2448" s="5">
        <v>0</v>
      </c>
      <c r="W2448" s="30">
        <v>45723</v>
      </c>
      <c r="X2448" s="5">
        <v>1</v>
      </c>
      <c r="Y2448" s="30">
        <v>45722</v>
      </c>
      <c r="Z2448" s="30">
        <v>45726</v>
      </c>
      <c r="AA2448" s="30">
        <v>45733</v>
      </c>
      <c r="AB2448" s="30">
        <v>45740</v>
      </c>
      <c r="AC2448" s="5">
        <v>1</v>
      </c>
      <c r="AD2448" s="5" t="s">
        <v>94</v>
      </c>
      <c r="AE2448" s="5">
        <v>6234</v>
      </c>
    </row>
    <row r="2449" spans="1:31" x14ac:dyDescent="0.25">
      <c r="A2449" s="5">
        <v>94161640</v>
      </c>
      <c r="B2449" s="5" t="s">
        <v>90</v>
      </c>
      <c r="C2449" s="78" t="s">
        <v>2434</v>
      </c>
      <c r="D2449" s="5" t="s">
        <v>91</v>
      </c>
      <c r="E2449" s="30">
        <v>45719</v>
      </c>
      <c r="F2449" s="5" t="s">
        <v>3</v>
      </c>
      <c r="G2449" s="78" t="s">
        <v>106</v>
      </c>
      <c r="H2449" s="78" t="s">
        <v>152</v>
      </c>
      <c r="I2449" s="78" t="s">
        <v>53</v>
      </c>
      <c r="J2449" s="5" t="s">
        <v>236</v>
      </c>
      <c r="K2449" s="5">
        <v>39</v>
      </c>
      <c r="L2449" s="5">
        <v>3515</v>
      </c>
      <c r="M2449" s="5">
        <v>72789189</v>
      </c>
      <c r="N2449" s="5">
        <v>958063370</v>
      </c>
      <c r="O2449" s="5">
        <v>18306</v>
      </c>
      <c r="P2449" s="5" t="s">
        <v>265</v>
      </c>
      <c r="Q2449" s="78" t="s">
        <v>53</v>
      </c>
      <c r="R2449" s="78" t="s">
        <v>115</v>
      </c>
      <c r="S2449" s="30">
        <v>45720</v>
      </c>
      <c r="T2449" s="5">
        <v>1</v>
      </c>
      <c r="U2449" s="30">
        <v>45720</v>
      </c>
      <c r="V2449" s="5">
        <v>1</v>
      </c>
      <c r="W2449" s="30"/>
      <c r="X2449" s="5">
        <v>0</v>
      </c>
      <c r="Y2449" s="30">
        <v>45722</v>
      </c>
      <c r="Z2449" s="30">
        <v>45726</v>
      </c>
      <c r="AA2449" s="30">
        <v>45733</v>
      </c>
      <c r="AB2449" s="30">
        <v>45740</v>
      </c>
      <c r="AC2449" s="5">
        <v>1</v>
      </c>
      <c r="AD2449" s="5" t="s">
        <v>94</v>
      </c>
      <c r="AE2449" s="5">
        <v>6253</v>
      </c>
    </row>
    <row r="2450" spans="1:31" x14ac:dyDescent="0.25">
      <c r="A2450" s="5">
        <v>94161264</v>
      </c>
      <c r="B2450" s="5" t="s">
        <v>90</v>
      </c>
      <c r="C2450" s="78" t="s">
        <v>2402</v>
      </c>
      <c r="D2450" s="5" t="s">
        <v>91</v>
      </c>
      <c r="E2450" s="30">
        <v>45719</v>
      </c>
      <c r="F2450" s="5" t="s">
        <v>3</v>
      </c>
      <c r="G2450" s="78" t="s">
        <v>74</v>
      </c>
      <c r="H2450" s="78" t="s">
        <v>152</v>
      </c>
      <c r="I2450" s="78"/>
      <c r="J2450" s="5" t="s">
        <v>236</v>
      </c>
      <c r="K2450" s="5">
        <v>40</v>
      </c>
      <c r="L2450" s="5">
        <v>4020</v>
      </c>
      <c r="M2450" s="5">
        <v>70399411</v>
      </c>
      <c r="N2450" s="5">
        <v>943762232</v>
      </c>
      <c r="O2450" s="5">
        <v>18306</v>
      </c>
      <c r="P2450" s="5" t="s">
        <v>265</v>
      </c>
      <c r="Q2450" s="78" t="s">
        <v>51</v>
      </c>
      <c r="R2450" s="78" t="s">
        <v>115</v>
      </c>
      <c r="S2450" s="30">
        <v>45719</v>
      </c>
      <c r="T2450" s="5">
        <v>1</v>
      </c>
      <c r="U2450" s="30">
        <v>45719</v>
      </c>
      <c r="V2450" s="5">
        <v>1</v>
      </c>
      <c r="W2450" s="30"/>
      <c r="X2450" s="5">
        <v>0</v>
      </c>
      <c r="Y2450" s="30">
        <v>45722</v>
      </c>
      <c r="Z2450" s="30">
        <v>45729</v>
      </c>
      <c r="AA2450" s="30">
        <v>45736</v>
      </c>
      <c r="AB2450" s="30">
        <v>45743</v>
      </c>
      <c r="AC2450" s="5">
        <v>1</v>
      </c>
      <c r="AD2450" s="5" t="s">
        <v>94</v>
      </c>
      <c r="AE2450" s="5"/>
    </row>
    <row r="2451" spans="1:31" x14ac:dyDescent="0.25">
      <c r="A2451" s="5">
        <v>94161199</v>
      </c>
      <c r="B2451" s="5" t="s">
        <v>90</v>
      </c>
      <c r="C2451" s="78" t="s">
        <v>2435</v>
      </c>
      <c r="D2451" s="5" t="s">
        <v>97</v>
      </c>
      <c r="E2451" s="30">
        <v>45719</v>
      </c>
      <c r="F2451" s="5" t="s">
        <v>3</v>
      </c>
      <c r="G2451" s="78" t="s">
        <v>73</v>
      </c>
      <c r="H2451" s="78" t="s">
        <v>152</v>
      </c>
      <c r="I2451" s="78"/>
      <c r="J2451" s="5" t="s">
        <v>236</v>
      </c>
      <c r="K2451" s="5">
        <v>40</v>
      </c>
      <c r="L2451" s="5">
        <v>3480</v>
      </c>
      <c r="M2451" s="5">
        <v>75877089</v>
      </c>
      <c r="N2451" s="5">
        <v>976635495</v>
      </c>
      <c r="O2451" s="5">
        <v>18306</v>
      </c>
      <c r="P2451" s="5" t="s">
        <v>265</v>
      </c>
      <c r="Q2451" s="78" t="s">
        <v>201</v>
      </c>
      <c r="R2451" s="78" t="s">
        <v>111</v>
      </c>
      <c r="S2451" s="30">
        <v>45719</v>
      </c>
      <c r="T2451" s="5">
        <v>1</v>
      </c>
      <c r="U2451" s="30">
        <v>45719</v>
      </c>
      <c r="V2451" s="5">
        <v>1</v>
      </c>
      <c r="W2451" s="30"/>
      <c r="X2451" s="5">
        <v>0</v>
      </c>
      <c r="Y2451" s="30"/>
      <c r="Z2451" s="30"/>
      <c r="AA2451" s="30"/>
      <c r="AB2451" s="30"/>
      <c r="AC2451" s="5">
        <v>0</v>
      </c>
      <c r="AD2451" s="5" t="s">
        <v>94</v>
      </c>
      <c r="AE2451" s="5"/>
    </row>
    <row r="2452" spans="1:31" x14ac:dyDescent="0.25">
      <c r="A2452" s="5">
        <v>94161152</v>
      </c>
      <c r="B2452" s="5" t="s">
        <v>90</v>
      </c>
      <c r="C2452" s="78" t="s">
        <v>2436</v>
      </c>
      <c r="D2452" s="5" t="s">
        <v>97</v>
      </c>
      <c r="E2452" s="30">
        <v>45719</v>
      </c>
      <c r="F2452" s="5" t="s">
        <v>3</v>
      </c>
      <c r="G2452" s="78" t="s">
        <v>73</v>
      </c>
      <c r="H2452" s="78" t="s">
        <v>152</v>
      </c>
      <c r="I2452" s="78"/>
      <c r="J2452" s="5" t="s">
        <v>236</v>
      </c>
      <c r="K2452" s="5">
        <v>38</v>
      </c>
      <c r="L2452" s="5">
        <v>3440</v>
      </c>
      <c r="M2452" s="5">
        <v>73007767</v>
      </c>
      <c r="N2452" s="5">
        <v>938255706</v>
      </c>
      <c r="O2452" s="5">
        <v>18306</v>
      </c>
      <c r="P2452" s="5" t="s">
        <v>265</v>
      </c>
      <c r="Q2452" s="78" t="s">
        <v>201</v>
      </c>
      <c r="R2452" s="78" t="s">
        <v>111</v>
      </c>
      <c r="S2452" s="30">
        <v>45719</v>
      </c>
      <c r="T2452" s="5">
        <v>1</v>
      </c>
      <c r="U2452" s="30">
        <v>45719</v>
      </c>
      <c r="V2452" s="5">
        <v>1</v>
      </c>
      <c r="W2452" s="30"/>
      <c r="X2452" s="5">
        <v>0</v>
      </c>
      <c r="Y2452" s="30"/>
      <c r="Z2452" s="30"/>
      <c r="AA2452" s="30"/>
      <c r="AB2452" s="30"/>
      <c r="AC2452" s="5">
        <v>0</v>
      </c>
      <c r="AD2452" s="5" t="s">
        <v>94</v>
      </c>
      <c r="AE2452" s="5"/>
    </row>
    <row r="2453" spans="1:31" x14ac:dyDescent="0.25">
      <c r="A2453" s="5">
        <v>94160445</v>
      </c>
      <c r="B2453" s="5" t="s">
        <v>90</v>
      </c>
      <c r="C2453" s="78" t="s">
        <v>3927</v>
      </c>
      <c r="D2453" s="5" t="s">
        <v>97</v>
      </c>
      <c r="E2453" s="30">
        <v>45719</v>
      </c>
      <c r="F2453" s="5" t="s">
        <v>3</v>
      </c>
      <c r="G2453" s="78" t="s">
        <v>73</v>
      </c>
      <c r="H2453" s="78" t="s">
        <v>152</v>
      </c>
      <c r="I2453" s="78"/>
      <c r="J2453" s="5" t="s">
        <v>236</v>
      </c>
      <c r="K2453" s="5">
        <v>40</v>
      </c>
      <c r="L2453" s="5">
        <v>3750</v>
      </c>
      <c r="M2453" s="5">
        <v>44757492</v>
      </c>
      <c r="N2453" s="5">
        <v>936281774</v>
      </c>
      <c r="O2453" s="5">
        <v>18306</v>
      </c>
      <c r="P2453" s="5" t="s">
        <v>265</v>
      </c>
      <c r="Q2453" s="78" t="s">
        <v>201</v>
      </c>
      <c r="R2453" s="78" t="s">
        <v>111</v>
      </c>
      <c r="S2453" s="30">
        <v>45719</v>
      </c>
      <c r="T2453" s="5">
        <v>1</v>
      </c>
      <c r="U2453" s="30">
        <v>45719</v>
      </c>
      <c r="V2453" s="5">
        <v>1</v>
      </c>
      <c r="W2453" s="30"/>
      <c r="X2453" s="5">
        <v>0</v>
      </c>
      <c r="Y2453" s="30"/>
      <c r="Z2453" s="30"/>
      <c r="AA2453" s="30"/>
      <c r="AB2453" s="30"/>
      <c r="AC2453" s="5">
        <v>0</v>
      </c>
      <c r="AD2453" s="5" t="s">
        <v>94</v>
      </c>
      <c r="AE2453" s="5"/>
    </row>
    <row r="2454" spans="1:31" x14ac:dyDescent="0.25">
      <c r="A2454" s="5">
        <v>94161596</v>
      </c>
      <c r="B2454" s="5" t="s">
        <v>90</v>
      </c>
      <c r="C2454" s="78" t="s">
        <v>2437</v>
      </c>
      <c r="D2454" s="5" t="s">
        <v>91</v>
      </c>
      <c r="E2454" s="30">
        <v>45719</v>
      </c>
      <c r="F2454" s="5" t="s">
        <v>3</v>
      </c>
      <c r="G2454" s="78" t="s">
        <v>73</v>
      </c>
      <c r="H2454" s="78" t="s">
        <v>145</v>
      </c>
      <c r="I2454" s="78"/>
      <c r="J2454" s="5" t="s">
        <v>236</v>
      </c>
      <c r="K2454" s="5">
        <v>40</v>
      </c>
      <c r="L2454" s="5">
        <v>3480</v>
      </c>
      <c r="M2454" s="5">
        <v>73298201</v>
      </c>
      <c r="N2454" s="5">
        <v>903301482</v>
      </c>
      <c r="O2454" s="5">
        <v>18319</v>
      </c>
      <c r="P2454" s="5" t="s">
        <v>265</v>
      </c>
      <c r="Q2454" s="78"/>
      <c r="R2454" s="78"/>
      <c r="S2454" s="30"/>
      <c r="T2454" s="5">
        <v>0</v>
      </c>
      <c r="U2454" s="30"/>
      <c r="V2454" s="5">
        <v>0</v>
      </c>
      <c r="W2454" s="30"/>
      <c r="X2454" s="5">
        <v>0</v>
      </c>
      <c r="Y2454" s="30"/>
      <c r="Z2454" s="30"/>
      <c r="AA2454" s="30"/>
      <c r="AB2454" s="30"/>
      <c r="AC2454" s="5">
        <v>0</v>
      </c>
      <c r="AD2454" s="5" t="s">
        <v>94</v>
      </c>
      <c r="AE2454" s="5"/>
    </row>
    <row r="2455" spans="1:31" x14ac:dyDescent="0.25">
      <c r="A2455" s="5">
        <v>94160512</v>
      </c>
      <c r="B2455" s="5" t="s">
        <v>90</v>
      </c>
      <c r="C2455" s="78" t="s">
        <v>2438</v>
      </c>
      <c r="D2455" s="5" t="s">
        <v>97</v>
      </c>
      <c r="E2455" s="30">
        <v>45719</v>
      </c>
      <c r="F2455" s="5" t="s">
        <v>3</v>
      </c>
      <c r="G2455" s="78" t="s">
        <v>76</v>
      </c>
      <c r="H2455" s="78" t="s">
        <v>220</v>
      </c>
      <c r="I2455" s="78" t="s">
        <v>52</v>
      </c>
      <c r="J2455" s="5" t="s">
        <v>236</v>
      </c>
      <c r="K2455" s="5"/>
      <c r="L2455" s="5"/>
      <c r="M2455" s="5"/>
      <c r="N2455" s="5"/>
      <c r="O2455" s="5"/>
      <c r="P2455" s="5" t="s">
        <v>265</v>
      </c>
      <c r="Q2455" s="78" t="s">
        <v>52</v>
      </c>
      <c r="R2455" s="78" t="s">
        <v>115</v>
      </c>
      <c r="S2455" s="30"/>
      <c r="T2455" s="5">
        <v>0</v>
      </c>
      <c r="U2455" s="30">
        <v>45719</v>
      </c>
      <c r="V2455" s="5">
        <v>1</v>
      </c>
      <c r="W2455" s="30"/>
      <c r="X2455" s="5">
        <v>0</v>
      </c>
      <c r="Y2455" s="30">
        <v>45723</v>
      </c>
      <c r="Z2455" s="30">
        <v>45726</v>
      </c>
      <c r="AA2455" s="30">
        <v>45733</v>
      </c>
      <c r="AB2455" s="30">
        <v>45740</v>
      </c>
      <c r="AC2455" s="5">
        <v>1</v>
      </c>
      <c r="AD2455" s="5" t="s">
        <v>94</v>
      </c>
      <c r="AE2455" s="5">
        <v>6250</v>
      </c>
    </row>
    <row r="2456" spans="1:31" x14ac:dyDescent="0.25">
      <c r="A2456" s="5">
        <v>94161731</v>
      </c>
      <c r="B2456" s="5" t="s">
        <v>90</v>
      </c>
      <c r="C2456" s="78" t="s">
        <v>2439</v>
      </c>
      <c r="D2456" s="5" t="s">
        <v>97</v>
      </c>
      <c r="E2456" s="30">
        <v>45719</v>
      </c>
      <c r="F2456" s="5" t="s">
        <v>3</v>
      </c>
      <c r="G2456" s="78" t="s">
        <v>78</v>
      </c>
      <c r="H2456" s="78" t="s">
        <v>2440</v>
      </c>
      <c r="I2456" s="78" t="s">
        <v>61</v>
      </c>
      <c r="J2456" s="5" t="s">
        <v>93</v>
      </c>
      <c r="K2456" s="5"/>
      <c r="L2456" s="5"/>
      <c r="M2456" s="5"/>
      <c r="N2456" s="5"/>
      <c r="O2456" s="5"/>
      <c r="P2456" s="5" t="s">
        <v>265</v>
      </c>
      <c r="Q2456" s="78" t="s">
        <v>61</v>
      </c>
      <c r="R2456" s="78" t="s">
        <v>78</v>
      </c>
      <c r="S2456" s="30"/>
      <c r="T2456" s="5">
        <v>0</v>
      </c>
      <c r="U2456" s="30"/>
      <c r="V2456" s="5">
        <v>0</v>
      </c>
      <c r="W2456" s="30"/>
      <c r="X2456" s="5">
        <v>0</v>
      </c>
      <c r="Y2456" s="30"/>
      <c r="Z2456" s="30"/>
      <c r="AA2456" s="30"/>
      <c r="AB2456" s="30"/>
      <c r="AC2456" s="5">
        <v>0</v>
      </c>
      <c r="AD2456" s="5" t="s">
        <v>94</v>
      </c>
      <c r="AE2456" s="5">
        <v>6257</v>
      </c>
    </row>
    <row r="2457" spans="1:31" x14ac:dyDescent="0.25">
      <c r="A2457" s="5">
        <v>94291786</v>
      </c>
      <c r="B2457" s="5" t="s">
        <v>110</v>
      </c>
      <c r="C2457" s="78" t="s">
        <v>5063</v>
      </c>
      <c r="D2457" s="5" t="s">
        <v>97</v>
      </c>
      <c r="E2457" s="30">
        <v>45719</v>
      </c>
      <c r="F2457" s="5" t="s">
        <v>3</v>
      </c>
      <c r="G2457" s="78" t="s">
        <v>73</v>
      </c>
      <c r="H2457" s="78" t="s">
        <v>189</v>
      </c>
      <c r="I2457" s="78"/>
      <c r="J2457" s="5" t="s">
        <v>93</v>
      </c>
      <c r="K2457" s="5"/>
      <c r="L2457" s="5"/>
      <c r="M2457" s="5"/>
      <c r="N2457" s="5"/>
      <c r="O2457" s="5"/>
      <c r="P2457" s="5" t="s">
        <v>265</v>
      </c>
      <c r="Q2457" s="78"/>
      <c r="R2457" s="78"/>
      <c r="S2457" s="30"/>
      <c r="T2457" s="5">
        <v>0</v>
      </c>
      <c r="U2457" s="30"/>
      <c r="V2457" s="5">
        <v>0</v>
      </c>
      <c r="W2457" s="30"/>
      <c r="X2457" s="5">
        <v>0</v>
      </c>
      <c r="Y2457" s="30"/>
      <c r="Z2457" s="30"/>
      <c r="AA2457" s="30"/>
      <c r="AB2457" s="30"/>
      <c r="AC2457" s="5">
        <v>0</v>
      </c>
      <c r="AD2457" s="5" t="s">
        <v>94</v>
      </c>
      <c r="AE2457" s="5"/>
    </row>
    <row r="2458" spans="1:31" x14ac:dyDescent="0.25">
      <c r="A2458" s="5">
        <v>94161602</v>
      </c>
      <c r="B2458" s="5" t="s">
        <v>90</v>
      </c>
      <c r="C2458" s="78" t="s">
        <v>3926</v>
      </c>
      <c r="D2458" s="5" t="s">
        <v>97</v>
      </c>
      <c r="E2458" s="30">
        <v>45719</v>
      </c>
      <c r="F2458" s="5" t="s">
        <v>3</v>
      </c>
      <c r="G2458" s="78" t="s">
        <v>73</v>
      </c>
      <c r="H2458" s="78" t="s">
        <v>167</v>
      </c>
      <c r="I2458" s="78"/>
      <c r="J2458" s="5" t="s">
        <v>93</v>
      </c>
      <c r="K2458" s="5"/>
      <c r="L2458" s="5"/>
      <c r="M2458" s="5"/>
      <c r="N2458" s="5"/>
      <c r="O2458" s="5"/>
      <c r="P2458" s="5" t="s">
        <v>265</v>
      </c>
      <c r="Q2458" s="78"/>
      <c r="R2458" s="78"/>
      <c r="S2458" s="30"/>
      <c r="T2458" s="5">
        <v>0</v>
      </c>
      <c r="U2458" s="30"/>
      <c r="V2458" s="5">
        <v>0</v>
      </c>
      <c r="W2458" s="30"/>
      <c r="X2458" s="5">
        <v>0</v>
      </c>
      <c r="Y2458" s="30"/>
      <c r="Z2458" s="30"/>
      <c r="AA2458" s="30"/>
      <c r="AB2458" s="30"/>
      <c r="AC2458" s="5">
        <v>0</v>
      </c>
      <c r="AD2458" s="5" t="s">
        <v>94</v>
      </c>
      <c r="AE2458" s="5"/>
    </row>
    <row r="2459" spans="1:31" x14ac:dyDescent="0.25">
      <c r="A2459" s="5">
        <v>94161420</v>
      </c>
      <c r="B2459" s="5" t="s">
        <v>90</v>
      </c>
      <c r="C2459" s="78" t="s">
        <v>109</v>
      </c>
      <c r="D2459" s="5" t="s">
        <v>97</v>
      </c>
      <c r="E2459" s="30">
        <v>45719</v>
      </c>
      <c r="F2459" s="5" t="s">
        <v>3</v>
      </c>
      <c r="G2459" s="78" t="s">
        <v>73</v>
      </c>
      <c r="H2459" s="78" t="s">
        <v>189</v>
      </c>
      <c r="I2459" s="78"/>
      <c r="J2459" s="5" t="s">
        <v>93</v>
      </c>
      <c r="K2459" s="5"/>
      <c r="L2459" s="5"/>
      <c r="M2459" s="5"/>
      <c r="N2459" s="5"/>
      <c r="O2459" s="5"/>
      <c r="P2459" s="5" t="s">
        <v>265</v>
      </c>
      <c r="Q2459" s="78"/>
      <c r="R2459" s="78"/>
      <c r="S2459" s="30"/>
      <c r="T2459" s="5">
        <v>0</v>
      </c>
      <c r="U2459" s="30"/>
      <c r="V2459" s="5">
        <v>0</v>
      </c>
      <c r="W2459" s="30"/>
      <c r="X2459" s="5">
        <v>0</v>
      </c>
      <c r="Y2459" s="30"/>
      <c r="Z2459" s="30"/>
      <c r="AA2459" s="30"/>
      <c r="AB2459" s="30"/>
      <c r="AC2459" s="5">
        <v>0</v>
      </c>
      <c r="AD2459" s="5" t="s">
        <v>94</v>
      </c>
      <c r="AE2459" s="5"/>
    </row>
    <row r="2460" spans="1:31" x14ac:dyDescent="0.25">
      <c r="A2460" s="5">
        <v>94160945</v>
      </c>
      <c r="B2460" s="5" t="s">
        <v>90</v>
      </c>
      <c r="C2460" s="78" t="s">
        <v>2420</v>
      </c>
      <c r="D2460" s="5" t="s">
        <v>97</v>
      </c>
      <c r="E2460" s="30">
        <v>45719</v>
      </c>
      <c r="F2460" s="5" t="s">
        <v>3</v>
      </c>
      <c r="G2460" s="78" t="s">
        <v>78</v>
      </c>
      <c r="H2460" s="78" t="s">
        <v>98</v>
      </c>
      <c r="I2460" s="78" t="s">
        <v>64</v>
      </c>
      <c r="J2460" s="5" t="s">
        <v>93</v>
      </c>
      <c r="K2460" s="5">
        <v>37</v>
      </c>
      <c r="L2460" s="5">
        <v>3125</v>
      </c>
      <c r="M2460" s="5">
        <v>62727653</v>
      </c>
      <c r="N2460" s="5">
        <v>925741246</v>
      </c>
      <c r="O2460" s="5">
        <v>6255</v>
      </c>
      <c r="P2460" s="5" t="s">
        <v>265</v>
      </c>
      <c r="Q2460" s="78" t="s">
        <v>64</v>
      </c>
      <c r="R2460" s="78" t="s">
        <v>78</v>
      </c>
      <c r="S2460" s="30">
        <v>45719</v>
      </c>
      <c r="T2460" s="5">
        <v>1</v>
      </c>
      <c r="U2460" s="30">
        <v>45719</v>
      </c>
      <c r="V2460" s="5">
        <v>1</v>
      </c>
      <c r="W2460" s="30">
        <v>45722</v>
      </c>
      <c r="X2460" s="5">
        <v>1</v>
      </c>
      <c r="Y2460" s="30">
        <v>45722</v>
      </c>
      <c r="Z2460" s="30">
        <v>45727</v>
      </c>
      <c r="AA2460" s="30">
        <v>45734</v>
      </c>
      <c r="AB2460" s="30">
        <v>45741</v>
      </c>
      <c r="AC2460" s="5">
        <v>1</v>
      </c>
      <c r="AD2460" s="5" t="s">
        <v>113</v>
      </c>
      <c r="AE2460" s="5">
        <v>6255</v>
      </c>
    </row>
    <row r="2461" spans="1:31" x14ac:dyDescent="0.25">
      <c r="A2461" s="5">
        <v>94161180</v>
      </c>
      <c r="B2461" s="5" t="s">
        <v>90</v>
      </c>
      <c r="C2461" s="78" t="s">
        <v>737</v>
      </c>
      <c r="D2461" s="5" t="s">
        <v>91</v>
      </c>
      <c r="E2461" s="30">
        <v>45719</v>
      </c>
      <c r="F2461" s="5" t="s">
        <v>3</v>
      </c>
      <c r="G2461" s="78" t="s">
        <v>73</v>
      </c>
      <c r="H2461" s="78" t="s">
        <v>100</v>
      </c>
      <c r="I2461" s="78"/>
      <c r="J2461" s="5" t="s">
        <v>93</v>
      </c>
      <c r="K2461" s="5">
        <v>40</v>
      </c>
      <c r="L2461" s="5">
        <v>3450</v>
      </c>
      <c r="M2461" s="5">
        <v>33135282</v>
      </c>
      <c r="N2461" s="5">
        <v>916453296</v>
      </c>
      <c r="O2461" s="5">
        <v>6246</v>
      </c>
      <c r="P2461" s="5" t="s">
        <v>265</v>
      </c>
      <c r="Q2461" s="78" t="s">
        <v>24</v>
      </c>
      <c r="R2461" s="78" t="s">
        <v>111</v>
      </c>
      <c r="S2461" s="30">
        <v>45719</v>
      </c>
      <c r="T2461" s="5">
        <v>1</v>
      </c>
      <c r="U2461" s="30">
        <v>45719</v>
      </c>
      <c r="V2461" s="5">
        <v>1</v>
      </c>
      <c r="W2461" s="30">
        <v>45721</v>
      </c>
      <c r="X2461" s="5">
        <v>1</v>
      </c>
      <c r="Y2461" s="30">
        <v>45722</v>
      </c>
      <c r="Z2461" s="30">
        <v>45727</v>
      </c>
      <c r="AA2461" s="30"/>
      <c r="AB2461" s="30"/>
      <c r="AC2461" s="5">
        <v>0</v>
      </c>
      <c r="AD2461" s="5" t="s">
        <v>94</v>
      </c>
      <c r="AE2461" s="5"/>
    </row>
    <row r="2462" spans="1:31" x14ac:dyDescent="0.25">
      <c r="A2462" s="5">
        <v>94160860</v>
      </c>
      <c r="B2462" s="5" t="s">
        <v>90</v>
      </c>
      <c r="C2462" s="78" t="s">
        <v>2940</v>
      </c>
      <c r="D2462" s="5" t="s">
        <v>91</v>
      </c>
      <c r="E2462" s="30">
        <v>45719</v>
      </c>
      <c r="F2462" s="5" t="s">
        <v>3</v>
      </c>
      <c r="G2462" s="78" t="s">
        <v>73</v>
      </c>
      <c r="H2462" s="78" t="s">
        <v>100</v>
      </c>
      <c r="I2462" s="78" t="s">
        <v>47</v>
      </c>
      <c r="J2462" s="5" t="s">
        <v>93</v>
      </c>
      <c r="K2462" s="5">
        <v>40</v>
      </c>
      <c r="L2462" s="5">
        <v>4440</v>
      </c>
      <c r="M2462" s="5">
        <v>44469003</v>
      </c>
      <c r="N2462" s="5">
        <v>952180488</v>
      </c>
      <c r="O2462" s="5">
        <v>6246</v>
      </c>
      <c r="P2462" s="5" t="s">
        <v>265</v>
      </c>
      <c r="Q2462" s="78" t="s">
        <v>47</v>
      </c>
      <c r="R2462" s="78" t="s">
        <v>115</v>
      </c>
      <c r="S2462" s="30">
        <v>45719</v>
      </c>
      <c r="T2462" s="5">
        <v>1</v>
      </c>
      <c r="U2462" s="30">
        <v>45719</v>
      </c>
      <c r="V2462" s="5">
        <v>1</v>
      </c>
      <c r="W2462" s="30">
        <v>45721</v>
      </c>
      <c r="X2462" s="5">
        <v>1</v>
      </c>
      <c r="Y2462" s="30"/>
      <c r="Z2462" s="30"/>
      <c r="AA2462" s="30"/>
      <c r="AB2462" s="30"/>
      <c r="AC2462" s="5">
        <v>0</v>
      </c>
      <c r="AD2462" s="5" t="s">
        <v>94</v>
      </c>
      <c r="AE2462" s="5">
        <v>6246</v>
      </c>
    </row>
    <row r="2463" spans="1:31" x14ac:dyDescent="0.25">
      <c r="A2463" s="5">
        <v>94160967</v>
      </c>
      <c r="B2463" s="5" t="s">
        <v>90</v>
      </c>
      <c r="C2463" s="78" t="s">
        <v>2441</v>
      </c>
      <c r="D2463" s="5" t="s">
        <v>91</v>
      </c>
      <c r="E2463" s="30">
        <v>45719</v>
      </c>
      <c r="F2463" s="5" t="s">
        <v>3</v>
      </c>
      <c r="G2463" s="78" t="s">
        <v>73</v>
      </c>
      <c r="H2463" s="78" t="s">
        <v>2442</v>
      </c>
      <c r="I2463" s="78" t="s">
        <v>26</v>
      </c>
      <c r="J2463" s="5" t="s">
        <v>93</v>
      </c>
      <c r="K2463" s="5"/>
      <c r="L2463" s="5"/>
      <c r="M2463" s="5"/>
      <c r="N2463" s="5"/>
      <c r="O2463" s="5"/>
      <c r="P2463" s="5" t="s">
        <v>265</v>
      </c>
      <c r="Q2463" s="78" t="s">
        <v>26</v>
      </c>
      <c r="R2463" s="78" t="s">
        <v>186</v>
      </c>
      <c r="S2463" s="30"/>
      <c r="T2463" s="5">
        <v>0</v>
      </c>
      <c r="U2463" s="30"/>
      <c r="V2463" s="5">
        <v>0</v>
      </c>
      <c r="W2463" s="30">
        <v>45723</v>
      </c>
      <c r="X2463" s="5">
        <v>1</v>
      </c>
      <c r="Y2463" s="30">
        <v>45722</v>
      </c>
      <c r="Z2463" s="30">
        <v>45726</v>
      </c>
      <c r="AA2463" s="30">
        <v>45733</v>
      </c>
      <c r="AB2463" s="30">
        <v>45740</v>
      </c>
      <c r="AC2463" s="5">
        <v>1</v>
      </c>
      <c r="AD2463" s="5" t="s">
        <v>94</v>
      </c>
      <c r="AE2463" s="5">
        <v>6220</v>
      </c>
    </row>
    <row r="2464" spans="1:31" x14ac:dyDescent="0.25">
      <c r="A2464" s="5">
        <v>94161147</v>
      </c>
      <c r="B2464" s="5" t="s">
        <v>90</v>
      </c>
      <c r="C2464" s="78" t="s">
        <v>5064</v>
      </c>
      <c r="D2464" s="5" t="s">
        <v>91</v>
      </c>
      <c r="E2464" s="30">
        <v>45719</v>
      </c>
      <c r="F2464" s="5" t="s">
        <v>3</v>
      </c>
      <c r="G2464" s="78" t="s">
        <v>76</v>
      </c>
      <c r="H2464" s="78" t="s">
        <v>102</v>
      </c>
      <c r="I2464" s="78" t="s">
        <v>55</v>
      </c>
      <c r="J2464" s="5" t="s">
        <v>93</v>
      </c>
      <c r="K2464" s="5">
        <v>39</v>
      </c>
      <c r="L2464" s="5">
        <v>2950</v>
      </c>
      <c r="M2464" s="5">
        <v>90081310</v>
      </c>
      <c r="N2464" s="5">
        <v>947831441</v>
      </c>
      <c r="O2464" s="5">
        <v>6221</v>
      </c>
      <c r="P2464" s="5" t="s">
        <v>265</v>
      </c>
      <c r="Q2464" s="78" t="s">
        <v>55</v>
      </c>
      <c r="R2464" s="78" t="s">
        <v>115</v>
      </c>
      <c r="S2464" s="30">
        <v>45719</v>
      </c>
      <c r="T2464" s="5">
        <v>1</v>
      </c>
      <c r="U2464" s="30">
        <v>45719</v>
      </c>
      <c r="V2464" s="5">
        <v>1</v>
      </c>
      <c r="W2464" s="30">
        <v>45722</v>
      </c>
      <c r="X2464" s="5">
        <v>1</v>
      </c>
      <c r="Y2464" s="30">
        <v>45722</v>
      </c>
      <c r="Z2464" s="30">
        <v>45726</v>
      </c>
      <c r="AA2464" s="30">
        <v>45733</v>
      </c>
      <c r="AB2464" s="30">
        <v>45740</v>
      </c>
      <c r="AC2464" s="5">
        <v>1</v>
      </c>
      <c r="AD2464" s="5" t="s">
        <v>113</v>
      </c>
      <c r="AE2464" s="5">
        <v>6251</v>
      </c>
    </row>
    <row r="2465" spans="1:31" x14ac:dyDescent="0.25">
      <c r="A2465" s="5">
        <v>94161212</v>
      </c>
      <c r="B2465" s="5" t="s">
        <v>90</v>
      </c>
      <c r="C2465" s="78" t="s">
        <v>2419</v>
      </c>
      <c r="D2465" s="5" t="s">
        <v>97</v>
      </c>
      <c r="E2465" s="30">
        <v>45719</v>
      </c>
      <c r="F2465" s="5" t="s">
        <v>3</v>
      </c>
      <c r="G2465" s="78" t="s">
        <v>74</v>
      </c>
      <c r="H2465" s="78" t="s">
        <v>102</v>
      </c>
      <c r="I2465" s="78" t="s">
        <v>27</v>
      </c>
      <c r="J2465" s="5" t="s">
        <v>93</v>
      </c>
      <c r="K2465" s="5">
        <v>37</v>
      </c>
      <c r="L2465" s="5">
        <v>3385</v>
      </c>
      <c r="M2465" s="5">
        <v>29663534</v>
      </c>
      <c r="N2465" s="5">
        <v>929722889</v>
      </c>
      <c r="O2465" s="5">
        <v>6221</v>
      </c>
      <c r="P2465" s="5" t="s">
        <v>265</v>
      </c>
      <c r="Q2465" s="78" t="s">
        <v>27</v>
      </c>
      <c r="R2465" s="78" t="s">
        <v>186</v>
      </c>
      <c r="S2465" s="30">
        <v>45719</v>
      </c>
      <c r="T2465" s="5">
        <v>1</v>
      </c>
      <c r="U2465" s="30">
        <v>45719</v>
      </c>
      <c r="V2465" s="5">
        <v>1</v>
      </c>
      <c r="W2465" s="30"/>
      <c r="X2465" s="5">
        <v>0</v>
      </c>
      <c r="Y2465" s="30">
        <v>45722</v>
      </c>
      <c r="Z2465" s="30">
        <v>45726</v>
      </c>
      <c r="AA2465" s="30">
        <v>45733</v>
      </c>
      <c r="AB2465" s="30">
        <v>45740</v>
      </c>
      <c r="AC2465" s="5">
        <v>1</v>
      </c>
      <c r="AD2465" s="5" t="s">
        <v>94</v>
      </c>
      <c r="AE2465" s="5">
        <v>6221</v>
      </c>
    </row>
    <row r="2466" spans="1:31" x14ac:dyDescent="0.25">
      <c r="A2466" s="5">
        <v>94161146</v>
      </c>
      <c r="B2466" s="5" t="s">
        <v>90</v>
      </c>
      <c r="C2466" s="78" t="s">
        <v>215</v>
      </c>
      <c r="D2466" s="5" t="s">
        <v>97</v>
      </c>
      <c r="E2466" s="30">
        <v>45719</v>
      </c>
      <c r="F2466" s="5" t="s">
        <v>3</v>
      </c>
      <c r="G2466" s="78" t="s">
        <v>73</v>
      </c>
      <c r="H2466" s="78" t="s">
        <v>159</v>
      </c>
      <c r="I2466" s="78"/>
      <c r="J2466" s="5" t="s">
        <v>93</v>
      </c>
      <c r="K2466" s="5">
        <v>38</v>
      </c>
      <c r="L2466" s="5">
        <v>3750</v>
      </c>
      <c r="M2466" s="5">
        <v>75451059</v>
      </c>
      <c r="N2466" s="5">
        <v>935100659</v>
      </c>
      <c r="O2466" s="5">
        <v>6225</v>
      </c>
      <c r="P2466" s="5" t="s">
        <v>265</v>
      </c>
      <c r="Q2466" s="78" t="s">
        <v>30</v>
      </c>
      <c r="R2466" s="78" t="s">
        <v>186</v>
      </c>
      <c r="S2466" s="30">
        <v>45720</v>
      </c>
      <c r="T2466" s="5">
        <v>1</v>
      </c>
      <c r="U2466" s="30">
        <v>45720</v>
      </c>
      <c r="V2466" s="5">
        <v>1</v>
      </c>
      <c r="W2466" s="30"/>
      <c r="X2466" s="5">
        <v>0</v>
      </c>
      <c r="Y2466" s="30">
        <v>45722</v>
      </c>
      <c r="Z2466" s="30">
        <v>45726</v>
      </c>
      <c r="AA2466" s="30">
        <v>45733</v>
      </c>
      <c r="AB2466" s="30">
        <v>45740</v>
      </c>
      <c r="AC2466" s="5">
        <v>1</v>
      </c>
      <c r="AD2466" s="5" t="s">
        <v>94</v>
      </c>
      <c r="AE2466" s="5"/>
    </row>
    <row r="2467" spans="1:31" x14ac:dyDescent="0.25">
      <c r="A2467" s="5">
        <v>94160457</v>
      </c>
      <c r="B2467" s="5" t="s">
        <v>90</v>
      </c>
      <c r="C2467" s="78" t="s">
        <v>2421</v>
      </c>
      <c r="D2467" s="5" t="s">
        <v>91</v>
      </c>
      <c r="E2467" s="30">
        <v>45719</v>
      </c>
      <c r="F2467" s="5" t="s">
        <v>3</v>
      </c>
      <c r="G2467" s="78" t="s">
        <v>78</v>
      </c>
      <c r="H2467" s="78" t="s">
        <v>104</v>
      </c>
      <c r="I2467" s="78" t="s">
        <v>60</v>
      </c>
      <c r="J2467" s="5" t="s">
        <v>93</v>
      </c>
      <c r="K2467" s="5">
        <v>40</v>
      </c>
      <c r="L2467" s="5">
        <v>3415</v>
      </c>
      <c r="M2467" s="5">
        <v>45352039</v>
      </c>
      <c r="N2467" s="5">
        <v>946244586</v>
      </c>
      <c r="O2467" s="5">
        <v>6263</v>
      </c>
      <c r="P2467" s="5" t="s">
        <v>265</v>
      </c>
      <c r="Q2467" s="78" t="s">
        <v>60</v>
      </c>
      <c r="R2467" s="78" t="s">
        <v>78</v>
      </c>
      <c r="S2467" s="30">
        <v>45719</v>
      </c>
      <c r="T2467" s="5">
        <v>1</v>
      </c>
      <c r="U2467" s="30">
        <v>45719</v>
      </c>
      <c r="V2467" s="5">
        <v>1</v>
      </c>
      <c r="W2467" s="30">
        <v>45724</v>
      </c>
      <c r="X2467" s="5">
        <v>1</v>
      </c>
      <c r="Y2467" s="30">
        <v>45722</v>
      </c>
      <c r="Z2467" s="30">
        <v>45726</v>
      </c>
      <c r="AA2467" s="30">
        <v>45733</v>
      </c>
      <c r="AB2467" s="30">
        <v>45740</v>
      </c>
      <c r="AC2467" s="5">
        <v>1</v>
      </c>
      <c r="AD2467" s="5" t="s">
        <v>113</v>
      </c>
      <c r="AE2467" s="5">
        <v>6263</v>
      </c>
    </row>
    <row r="2468" spans="1:31" x14ac:dyDescent="0.25">
      <c r="A2468" s="5">
        <v>94160939</v>
      </c>
      <c r="B2468" s="5" t="s">
        <v>110</v>
      </c>
      <c r="C2468" s="78" t="s">
        <v>3928</v>
      </c>
      <c r="D2468" s="5" t="s">
        <v>97</v>
      </c>
      <c r="E2468" s="30">
        <v>45719</v>
      </c>
      <c r="F2468" s="5" t="s">
        <v>3</v>
      </c>
      <c r="G2468" s="78" t="s">
        <v>78</v>
      </c>
      <c r="H2468" s="78" t="s">
        <v>102</v>
      </c>
      <c r="I2468" s="78"/>
      <c r="J2468" s="5" t="s">
        <v>93</v>
      </c>
      <c r="K2468" s="5">
        <v>40</v>
      </c>
      <c r="L2468" s="5">
        <v>3250</v>
      </c>
      <c r="M2468" s="5">
        <v>60872319</v>
      </c>
      <c r="N2468" s="5">
        <v>933206975</v>
      </c>
      <c r="O2468" s="5">
        <v>6267</v>
      </c>
      <c r="P2468" s="5" t="s">
        <v>265</v>
      </c>
      <c r="Q2468" s="78" t="s">
        <v>23</v>
      </c>
      <c r="R2468" s="78" t="s">
        <v>111</v>
      </c>
      <c r="S2468" s="30">
        <v>45719</v>
      </c>
      <c r="T2468" s="5">
        <v>1</v>
      </c>
      <c r="U2468" s="30">
        <v>45719</v>
      </c>
      <c r="V2468" s="5">
        <v>1</v>
      </c>
      <c r="W2468" s="30">
        <v>45722</v>
      </c>
      <c r="X2468" s="5">
        <v>1</v>
      </c>
      <c r="Y2468" s="30">
        <v>45722</v>
      </c>
      <c r="Z2468" s="30">
        <v>45726</v>
      </c>
      <c r="AA2468" s="30">
        <v>45733</v>
      </c>
      <c r="AB2468" s="30">
        <v>45740</v>
      </c>
      <c r="AC2468" s="5">
        <v>1</v>
      </c>
      <c r="AD2468" s="5" t="s">
        <v>113</v>
      </c>
      <c r="AE2468" s="5"/>
    </row>
    <row r="2469" spans="1:31" x14ac:dyDescent="0.25">
      <c r="A2469" s="5">
        <v>94162061</v>
      </c>
      <c r="B2469" s="5" t="s">
        <v>90</v>
      </c>
      <c r="C2469" s="78" t="s">
        <v>2454</v>
      </c>
      <c r="D2469" s="5" t="s">
        <v>97</v>
      </c>
      <c r="E2469" s="30">
        <v>45720</v>
      </c>
      <c r="F2469" s="5" t="s">
        <v>3</v>
      </c>
      <c r="G2469" s="78" t="s">
        <v>78</v>
      </c>
      <c r="H2469" s="78" t="s">
        <v>98</v>
      </c>
      <c r="I2469" s="78" t="s">
        <v>57</v>
      </c>
      <c r="J2469" s="5" t="s">
        <v>93</v>
      </c>
      <c r="K2469" s="5">
        <v>40</v>
      </c>
      <c r="L2469" s="5">
        <v>4335</v>
      </c>
      <c r="M2469" s="5">
        <v>71929448</v>
      </c>
      <c r="N2469" s="5">
        <v>910243102</v>
      </c>
      <c r="O2469" s="5">
        <v>6266</v>
      </c>
      <c r="P2469" s="5" t="s">
        <v>265</v>
      </c>
      <c r="Q2469" s="78" t="s">
        <v>57</v>
      </c>
      <c r="R2469" s="78" t="s">
        <v>78</v>
      </c>
      <c r="S2469" s="30">
        <v>45720</v>
      </c>
      <c r="T2469" s="5">
        <v>1</v>
      </c>
      <c r="U2469" s="30">
        <v>45720</v>
      </c>
      <c r="V2469" s="5">
        <v>1</v>
      </c>
      <c r="W2469" s="30">
        <v>45723</v>
      </c>
      <c r="X2469" s="5">
        <v>1</v>
      </c>
      <c r="Y2469" s="30">
        <v>45723</v>
      </c>
      <c r="Z2469" s="30">
        <v>45727</v>
      </c>
      <c r="AA2469" s="30">
        <v>45734</v>
      </c>
      <c r="AB2469" s="30">
        <v>45741</v>
      </c>
      <c r="AC2469" s="5">
        <v>1</v>
      </c>
      <c r="AD2469" s="5" t="s">
        <v>113</v>
      </c>
      <c r="AE2469" s="5">
        <v>6266</v>
      </c>
    </row>
    <row r="2470" spans="1:31" x14ac:dyDescent="0.25">
      <c r="A2470" s="5">
        <v>94162801</v>
      </c>
      <c r="B2470" s="5" t="s">
        <v>90</v>
      </c>
      <c r="C2470" s="78" t="s">
        <v>2457</v>
      </c>
      <c r="D2470" s="5" t="s">
        <v>97</v>
      </c>
      <c r="E2470" s="30">
        <v>45720</v>
      </c>
      <c r="F2470" s="5" t="s">
        <v>3</v>
      </c>
      <c r="G2470" s="78" t="s">
        <v>78</v>
      </c>
      <c r="H2470" s="78" t="s">
        <v>98</v>
      </c>
      <c r="I2470" s="78" t="s">
        <v>58</v>
      </c>
      <c r="J2470" s="5" t="s">
        <v>93</v>
      </c>
      <c r="K2470" s="5">
        <v>39</v>
      </c>
      <c r="L2470" s="5">
        <v>3530</v>
      </c>
      <c r="M2470" s="5">
        <v>61012857</v>
      </c>
      <c r="N2470" s="5">
        <v>938342950</v>
      </c>
      <c r="O2470" s="5">
        <v>6264</v>
      </c>
      <c r="P2470" s="5" t="s">
        <v>265</v>
      </c>
      <c r="Q2470" s="78" t="s">
        <v>58</v>
      </c>
      <c r="R2470" s="78" t="s">
        <v>78</v>
      </c>
      <c r="S2470" s="30">
        <v>45720</v>
      </c>
      <c r="T2470" s="5">
        <v>1</v>
      </c>
      <c r="U2470" s="30">
        <v>45720</v>
      </c>
      <c r="V2470" s="5">
        <v>1</v>
      </c>
      <c r="W2470" s="30">
        <v>45723</v>
      </c>
      <c r="X2470" s="5">
        <v>1</v>
      </c>
      <c r="Y2470" s="30"/>
      <c r="Z2470" s="30"/>
      <c r="AA2470" s="30"/>
      <c r="AB2470" s="30"/>
      <c r="AC2470" s="5">
        <v>0</v>
      </c>
      <c r="AD2470" s="5" t="s">
        <v>94</v>
      </c>
      <c r="AE2470" s="5">
        <v>6264</v>
      </c>
    </row>
    <row r="2471" spans="1:31" x14ac:dyDescent="0.25">
      <c r="A2471" s="5">
        <v>94162624</v>
      </c>
      <c r="B2471" s="5" t="s">
        <v>110</v>
      </c>
      <c r="C2471" s="78" t="s">
        <v>3929</v>
      </c>
      <c r="D2471" s="5" t="s">
        <v>97</v>
      </c>
      <c r="E2471" s="30">
        <v>45720</v>
      </c>
      <c r="F2471" s="5" t="s">
        <v>3</v>
      </c>
      <c r="G2471" s="78" t="s">
        <v>78</v>
      </c>
      <c r="H2471" s="78" t="s">
        <v>102</v>
      </c>
      <c r="I2471" s="78"/>
      <c r="J2471" s="5" t="s">
        <v>93</v>
      </c>
      <c r="K2471" s="5">
        <v>40</v>
      </c>
      <c r="L2471" s="5">
        <v>3465</v>
      </c>
      <c r="M2471" s="5">
        <v>74702647</v>
      </c>
      <c r="N2471" s="5">
        <v>903322384</v>
      </c>
      <c r="O2471" s="5">
        <v>6263</v>
      </c>
      <c r="P2471" s="5" t="s">
        <v>265</v>
      </c>
      <c r="Q2471" s="78" t="s">
        <v>23</v>
      </c>
      <c r="R2471" s="78" t="s">
        <v>111</v>
      </c>
      <c r="S2471" s="30">
        <v>45721</v>
      </c>
      <c r="T2471" s="5">
        <v>1</v>
      </c>
      <c r="U2471" s="30">
        <v>45721</v>
      </c>
      <c r="V2471" s="5">
        <v>1</v>
      </c>
      <c r="W2471" s="30">
        <v>45723</v>
      </c>
      <c r="X2471" s="5">
        <v>1</v>
      </c>
      <c r="Y2471" s="30">
        <v>45723</v>
      </c>
      <c r="Z2471" s="30">
        <v>45727</v>
      </c>
      <c r="AA2471" s="30">
        <v>45734</v>
      </c>
      <c r="AB2471" s="30">
        <v>45741</v>
      </c>
      <c r="AC2471" s="5">
        <v>1</v>
      </c>
      <c r="AD2471" s="5" t="s">
        <v>113</v>
      </c>
      <c r="AE2471" s="5"/>
    </row>
    <row r="2472" spans="1:31" x14ac:dyDescent="0.25">
      <c r="A2472" s="5">
        <v>94162351</v>
      </c>
      <c r="B2472" s="5" t="s">
        <v>90</v>
      </c>
      <c r="C2472" s="78" t="s">
        <v>2455</v>
      </c>
      <c r="D2472" s="5" t="s">
        <v>97</v>
      </c>
      <c r="E2472" s="30">
        <v>45720</v>
      </c>
      <c r="F2472" s="5" t="s">
        <v>3</v>
      </c>
      <c r="G2472" s="78" t="s">
        <v>78</v>
      </c>
      <c r="H2472" s="78" t="s">
        <v>98</v>
      </c>
      <c r="I2472" s="78" t="s">
        <v>60</v>
      </c>
      <c r="J2472" s="5" t="s">
        <v>93</v>
      </c>
      <c r="K2472" s="5">
        <v>40</v>
      </c>
      <c r="L2472" s="5">
        <v>3670</v>
      </c>
      <c r="M2472" s="5">
        <v>70665597</v>
      </c>
      <c r="N2472" s="5">
        <v>921738209</v>
      </c>
      <c r="O2472" s="5">
        <v>6263</v>
      </c>
      <c r="P2472" s="5" t="s">
        <v>265</v>
      </c>
      <c r="Q2472" s="78" t="s">
        <v>60</v>
      </c>
      <c r="R2472" s="78" t="s">
        <v>78</v>
      </c>
      <c r="S2472" s="30">
        <v>45720</v>
      </c>
      <c r="T2472" s="5">
        <v>1</v>
      </c>
      <c r="U2472" s="30">
        <v>45720</v>
      </c>
      <c r="V2472" s="5">
        <v>1</v>
      </c>
      <c r="W2472" s="30">
        <v>45723</v>
      </c>
      <c r="X2472" s="5">
        <v>1</v>
      </c>
      <c r="Y2472" s="30">
        <v>45723</v>
      </c>
      <c r="Z2472" s="30">
        <v>45727</v>
      </c>
      <c r="AA2472" s="30">
        <v>45734</v>
      </c>
      <c r="AB2472" s="30">
        <v>45741</v>
      </c>
      <c r="AC2472" s="5">
        <v>1</v>
      </c>
      <c r="AD2472" s="5" t="s">
        <v>113</v>
      </c>
      <c r="AE2472" s="5">
        <v>6263</v>
      </c>
    </row>
    <row r="2473" spans="1:31" x14ac:dyDescent="0.25">
      <c r="A2473" s="5">
        <v>94162534</v>
      </c>
      <c r="B2473" s="5" t="s">
        <v>90</v>
      </c>
      <c r="C2473" s="78" t="s">
        <v>2458</v>
      </c>
      <c r="D2473" s="5" t="s">
        <v>91</v>
      </c>
      <c r="E2473" s="30">
        <v>45720</v>
      </c>
      <c r="F2473" s="5" t="s">
        <v>3</v>
      </c>
      <c r="G2473" s="78" t="s">
        <v>78</v>
      </c>
      <c r="H2473" s="78" t="s">
        <v>100</v>
      </c>
      <c r="I2473" s="78" t="s">
        <v>66</v>
      </c>
      <c r="J2473" s="5" t="s">
        <v>93</v>
      </c>
      <c r="K2473" s="5">
        <v>38</v>
      </c>
      <c r="L2473" s="5">
        <v>3600</v>
      </c>
      <c r="M2473" s="5">
        <v>47652944</v>
      </c>
      <c r="N2473" s="5">
        <v>925735750</v>
      </c>
      <c r="O2473" s="5">
        <v>6261</v>
      </c>
      <c r="P2473" s="5" t="s">
        <v>265</v>
      </c>
      <c r="Q2473" s="78" t="s">
        <v>66</v>
      </c>
      <c r="R2473" s="78" t="s">
        <v>78</v>
      </c>
      <c r="S2473" s="30">
        <v>45721</v>
      </c>
      <c r="T2473" s="5">
        <v>1</v>
      </c>
      <c r="U2473" s="30">
        <v>45721</v>
      </c>
      <c r="V2473" s="5">
        <v>1</v>
      </c>
      <c r="W2473" s="30">
        <v>45722</v>
      </c>
      <c r="X2473" s="5">
        <v>1</v>
      </c>
      <c r="Y2473" s="30"/>
      <c r="Z2473" s="30"/>
      <c r="AA2473" s="30"/>
      <c r="AB2473" s="30"/>
      <c r="AC2473" s="5">
        <v>0</v>
      </c>
      <c r="AD2473" s="5" t="s">
        <v>94</v>
      </c>
      <c r="AE2473" s="5">
        <v>6261</v>
      </c>
    </row>
    <row r="2474" spans="1:31" x14ac:dyDescent="0.25">
      <c r="A2474" s="5">
        <v>94162275</v>
      </c>
      <c r="B2474" s="5" t="s">
        <v>90</v>
      </c>
      <c r="C2474" s="78" t="s">
        <v>2943</v>
      </c>
      <c r="D2474" s="5" t="s">
        <v>91</v>
      </c>
      <c r="E2474" s="30">
        <v>45720</v>
      </c>
      <c r="F2474" s="5" t="s">
        <v>3</v>
      </c>
      <c r="G2474" s="78" t="s">
        <v>73</v>
      </c>
      <c r="H2474" s="78" t="s">
        <v>102</v>
      </c>
      <c r="I2474" s="78" t="s">
        <v>33</v>
      </c>
      <c r="J2474" s="5" t="s">
        <v>93</v>
      </c>
      <c r="K2474" s="5">
        <v>40</v>
      </c>
      <c r="L2474" s="5">
        <v>2975</v>
      </c>
      <c r="M2474" s="5">
        <v>44554358</v>
      </c>
      <c r="N2474" s="5">
        <v>926333471</v>
      </c>
      <c r="O2474" s="5">
        <v>6224</v>
      </c>
      <c r="P2474" s="5" t="s">
        <v>265</v>
      </c>
      <c r="Q2474" s="78" t="s">
        <v>33</v>
      </c>
      <c r="R2474" s="78" t="s">
        <v>186</v>
      </c>
      <c r="S2474" s="30">
        <v>45720</v>
      </c>
      <c r="T2474" s="5">
        <v>1</v>
      </c>
      <c r="U2474" s="30">
        <v>45720</v>
      </c>
      <c r="V2474" s="5">
        <v>1</v>
      </c>
      <c r="W2474" s="30">
        <v>45722</v>
      </c>
      <c r="X2474" s="5">
        <v>1</v>
      </c>
      <c r="Y2474" s="30">
        <v>45723</v>
      </c>
      <c r="Z2474" s="30">
        <v>45727</v>
      </c>
      <c r="AA2474" s="30">
        <v>45734</v>
      </c>
      <c r="AB2474" s="30">
        <v>45741</v>
      </c>
      <c r="AC2474" s="5">
        <v>1</v>
      </c>
      <c r="AD2474" s="5" t="s">
        <v>113</v>
      </c>
      <c r="AE2474" s="5">
        <v>6224</v>
      </c>
    </row>
    <row r="2475" spans="1:31" x14ac:dyDescent="0.25">
      <c r="A2475" s="5">
        <v>94162572</v>
      </c>
      <c r="B2475" s="5" t="s">
        <v>90</v>
      </c>
      <c r="C2475" s="78" t="s">
        <v>2467</v>
      </c>
      <c r="D2475" s="5" t="s">
        <v>91</v>
      </c>
      <c r="E2475" s="30">
        <v>45720</v>
      </c>
      <c r="F2475" s="5" t="s">
        <v>3</v>
      </c>
      <c r="G2475" s="78" t="s">
        <v>73</v>
      </c>
      <c r="H2475" s="78" t="s">
        <v>102</v>
      </c>
      <c r="I2475" s="78" t="s">
        <v>30</v>
      </c>
      <c r="J2475" s="5" t="s">
        <v>93</v>
      </c>
      <c r="K2475" s="5">
        <v>39</v>
      </c>
      <c r="L2475" s="5">
        <v>2990</v>
      </c>
      <c r="M2475" s="5">
        <v>73248688</v>
      </c>
      <c r="N2475" s="5">
        <v>906568531</v>
      </c>
      <c r="O2475" s="5">
        <v>6225</v>
      </c>
      <c r="P2475" s="5" t="s">
        <v>265</v>
      </c>
      <c r="Q2475" s="78" t="s">
        <v>30</v>
      </c>
      <c r="R2475" s="78" t="s">
        <v>186</v>
      </c>
      <c r="S2475" s="30">
        <v>45721</v>
      </c>
      <c r="T2475" s="5">
        <v>1</v>
      </c>
      <c r="U2475" s="30">
        <v>45721</v>
      </c>
      <c r="V2475" s="5">
        <v>1</v>
      </c>
      <c r="W2475" s="30">
        <v>45722</v>
      </c>
      <c r="X2475" s="5">
        <v>1</v>
      </c>
      <c r="Y2475" s="30">
        <v>45723</v>
      </c>
      <c r="Z2475" s="30">
        <v>45727</v>
      </c>
      <c r="AA2475" s="30">
        <v>45734</v>
      </c>
      <c r="AB2475" s="30">
        <v>45741</v>
      </c>
      <c r="AC2475" s="5">
        <v>1</v>
      </c>
      <c r="AD2475" s="5" t="s">
        <v>113</v>
      </c>
      <c r="AE2475" s="5">
        <v>6225</v>
      </c>
    </row>
    <row r="2476" spans="1:31" x14ac:dyDescent="0.25">
      <c r="A2476" s="5">
        <v>94162316</v>
      </c>
      <c r="B2476" s="5" t="s">
        <v>90</v>
      </c>
      <c r="C2476" s="78" t="s">
        <v>2463</v>
      </c>
      <c r="D2476" s="5" t="s">
        <v>91</v>
      </c>
      <c r="E2476" s="30">
        <v>45720</v>
      </c>
      <c r="F2476" s="5" t="s">
        <v>3</v>
      </c>
      <c r="G2476" s="78" t="s">
        <v>73</v>
      </c>
      <c r="H2476" s="78" t="s">
        <v>100</v>
      </c>
      <c r="I2476" s="78" t="s">
        <v>37</v>
      </c>
      <c r="J2476" s="5" t="s">
        <v>93</v>
      </c>
      <c r="K2476" s="5">
        <v>40</v>
      </c>
      <c r="L2476" s="5">
        <v>3370</v>
      </c>
      <c r="M2476" s="5">
        <v>72484168</v>
      </c>
      <c r="N2476" s="5">
        <v>979139408</v>
      </c>
      <c r="O2476" s="5">
        <v>6228</v>
      </c>
      <c r="P2476" s="5" t="s">
        <v>265</v>
      </c>
      <c r="Q2476" s="78" t="s">
        <v>37</v>
      </c>
      <c r="R2476" s="78" t="s">
        <v>186</v>
      </c>
      <c r="S2476" s="30">
        <v>45720</v>
      </c>
      <c r="T2476" s="5">
        <v>1</v>
      </c>
      <c r="U2476" s="30">
        <v>45720</v>
      </c>
      <c r="V2476" s="5">
        <v>1</v>
      </c>
      <c r="W2476" s="30">
        <v>45722</v>
      </c>
      <c r="X2476" s="5">
        <v>1</v>
      </c>
      <c r="Y2476" s="30">
        <v>45723</v>
      </c>
      <c r="Z2476" s="30">
        <v>45727</v>
      </c>
      <c r="AA2476" s="30">
        <v>45734</v>
      </c>
      <c r="AB2476" s="30">
        <v>45741</v>
      </c>
      <c r="AC2476" s="5">
        <v>1</v>
      </c>
      <c r="AD2476" s="5" t="s">
        <v>113</v>
      </c>
      <c r="AE2476" s="5">
        <v>6228</v>
      </c>
    </row>
    <row r="2477" spans="1:31" x14ac:dyDescent="0.25">
      <c r="A2477" s="5">
        <v>94162453</v>
      </c>
      <c r="B2477" s="5" t="s">
        <v>90</v>
      </c>
      <c r="C2477" s="78" t="s">
        <v>2462</v>
      </c>
      <c r="D2477" s="5" t="s">
        <v>91</v>
      </c>
      <c r="E2477" s="30">
        <v>45720</v>
      </c>
      <c r="F2477" s="5" t="s">
        <v>3</v>
      </c>
      <c r="G2477" s="78" t="s">
        <v>73</v>
      </c>
      <c r="H2477" s="78" t="s">
        <v>100</v>
      </c>
      <c r="I2477" s="78"/>
      <c r="J2477" s="5" t="s">
        <v>93</v>
      </c>
      <c r="K2477" s="5">
        <v>39</v>
      </c>
      <c r="L2477" s="5">
        <v>4050</v>
      </c>
      <c r="M2477" s="5">
        <v>61550688</v>
      </c>
      <c r="N2477" s="5">
        <v>962457517</v>
      </c>
      <c r="O2477" s="5">
        <v>6248</v>
      </c>
      <c r="P2477" s="5" t="s">
        <v>265</v>
      </c>
      <c r="Q2477" s="78" t="s">
        <v>24</v>
      </c>
      <c r="R2477" s="78" t="s">
        <v>111</v>
      </c>
      <c r="S2477" s="30">
        <v>45721</v>
      </c>
      <c r="T2477" s="5">
        <v>1</v>
      </c>
      <c r="U2477" s="30">
        <v>45721</v>
      </c>
      <c r="V2477" s="5">
        <v>1</v>
      </c>
      <c r="W2477" s="30">
        <v>45722</v>
      </c>
      <c r="X2477" s="5">
        <v>1</v>
      </c>
      <c r="Y2477" s="30">
        <v>45724</v>
      </c>
      <c r="Z2477" s="30">
        <v>45728</v>
      </c>
      <c r="AA2477" s="30">
        <v>45735</v>
      </c>
      <c r="AB2477" s="30">
        <v>45742</v>
      </c>
      <c r="AC2477" s="5">
        <v>1</v>
      </c>
      <c r="AD2477" s="5" t="s">
        <v>113</v>
      </c>
      <c r="AE2477" s="5"/>
    </row>
    <row r="2478" spans="1:31" x14ac:dyDescent="0.25">
      <c r="A2478" s="5">
        <v>94161679</v>
      </c>
      <c r="B2478" s="5" t="s">
        <v>90</v>
      </c>
      <c r="C2478" s="78" t="s">
        <v>2460</v>
      </c>
      <c r="D2478" s="5" t="s">
        <v>91</v>
      </c>
      <c r="E2478" s="30">
        <v>45720</v>
      </c>
      <c r="F2478" s="5" t="s">
        <v>3</v>
      </c>
      <c r="G2478" s="78" t="s">
        <v>78</v>
      </c>
      <c r="H2478" s="78" t="s">
        <v>102</v>
      </c>
      <c r="I2478" s="78" t="s">
        <v>51</v>
      </c>
      <c r="J2478" s="5" t="s">
        <v>93</v>
      </c>
      <c r="K2478" s="5">
        <v>39</v>
      </c>
      <c r="L2478" s="5">
        <v>3180</v>
      </c>
      <c r="M2478" s="5">
        <v>48216327</v>
      </c>
      <c r="N2478" s="5">
        <v>920197514</v>
      </c>
      <c r="O2478" s="5">
        <v>6249</v>
      </c>
      <c r="P2478" s="5" t="s">
        <v>265</v>
      </c>
      <c r="Q2478" s="78" t="s">
        <v>51</v>
      </c>
      <c r="R2478" s="78" t="s">
        <v>115</v>
      </c>
      <c r="S2478" s="30">
        <v>45720</v>
      </c>
      <c r="T2478" s="5">
        <v>1</v>
      </c>
      <c r="U2478" s="30">
        <v>45720</v>
      </c>
      <c r="V2478" s="5">
        <v>1</v>
      </c>
      <c r="W2478" s="30">
        <v>45722</v>
      </c>
      <c r="X2478" s="5">
        <v>1</v>
      </c>
      <c r="Y2478" s="30">
        <v>45723</v>
      </c>
      <c r="Z2478" s="30"/>
      <c r="AA2478" s="30"/>
      <c r="AB2478" s="30"/>
      <c r="AC2478" s="5">
        <v>0</v>
      </c>
      <c r="AD2478" s="5" t="s">
        <v>94</v>
      </c>
      <c r="AE2478" s="5">
        <v>6249</v>
      </c>
    </row>
    <row r="2479" spans="1:31" x14ac:dyDescent="0.25">
      <c r="A2479" s="5">
        <v>94161662</v>
      </c>
      <c r="B2479" s="5" t="s">
        <v>90</v>
      </c>
      <c r="C2479" s="78" t="s">
        <v>2464</v>
      </c>
      <c r="D2479" s="5" t="s">
        <v>91</v>
      </c>
      <c r="E2479" s="30">
        <v>45720</v>
      </c>
      <c r="F2479" s="5" t="s">
        <v>3</v>
      </c>
      <c r="G2479" s="78" t="s">
        <v>73</v>
      </c>
      <c r="H2479" s="78" t="s">
        <v>100</v>
      </c>
      <c r="I2479" s="78" t="s">
        <v>40</v>
      </c>
      <c r="J2479" s="5" t="s">
        <v>93</v>
      </c>
      <c r="K2479" s="5">
        <v>38</v>
      </c>
      <c r="L2479" s="5">
        <v>3170</v>
      </c>
      <c r="M2479" s="5">
        <v>47911235</v>
      </c>
      <c r="N2479" s="5">
        <v>949076351</v>
      </c>
      <c r="O2479" s="5">
        <v>6230</v>
      </c>
      <c r="P2479" s="5" t="s">
        <v>265</v>
      </c>
      <c r="Q2479" s="78" t="s">
        <v>40</v>
      </c>
      <c r="R2479" s="78" t="s">
        <v>186</v>
      </c>
      <c r="S2479" s="30">
        <v>45720</v>
      </c>
      <c r="T2479" s="5">
        <v>1</v>
      </c>
      <c r="U2479" s="30">
        <v>45720</v>
      </c>
      <c r="V2479" s="5">
        <v>1</v>
      </c>
      <c r="W2479" s="30">
        <v>45724</v>
      </c>
      <c r="X2479" s="5">
        <v>1</v>
      </c>
      <c r="Y2479" s="30">
        <v>45723</v>
      </c>
      <c r="Z2479" s="30"/>
      <c r="AA2479" s="30"/>
      <c r="AB2479" s="30"/>
      <c r="AC2479" s="5">
        <v>0</v>
      </c>
      <c r="AD2479" s="5" t="s">
        <v>94</v>
      </c>
      <c r="AE2479" s="5">
        <v>6233</v>
      </c>
    </row>
    <row r="2480" spans="1:31" x14ac:dyDescent="0.25">
      <c r="A2480" s="5">
        <v>94162713</v>
      </c>
      <c r="B2480" s="5" t="s">
        <v>90</v>
      </c>
      <c r="C2480" s="78" t="s">
        <v>2466</v>
      </c>
      <c r="D2480" s="5" t="s">
        <v>97</v>
      </c>
      <c r="E2480" s="30">
        <v>45720</v>
      </c>
      <c r="F2480" s="5" t="s">
        <v>3</v>
      </c>
      <c r="G2480" s="78" t="s">
        <v>73</v>
      </c>
      <c r="H2480" s="78" t="s">
        <v>102</v>
      </c>
      <c r="I2480" s="78" t="s">
        <v>44</v>
      </c>
      <c r="J2480" s="5" t="s">
        <v>93</v>
      </c>
      <c r="K2480" s="5">
        <v>39</v>
      </c>
      <c r="L2480" s="5">
        <v>3975</v>
      </c>
      <c r="M2480" s="5">
        <v>70653204</v>
      </c>
      <c r="N2480" s="5">
        <v>930446216</v>
      </c>
      <c r="O2480" s="5">
        <v>6239</v>
      </c>
      <c r="P2480" s="5" t="s">
        <v>265</v>
      </c>
      <c r="Q2480" s="78" t="s">
        <v>44</v>
      </c>
      <c r="R2480" s="78" t="s">
        <v>115</v>
      </c>
      <c r="S2480" s="30">
        <v>45721</v>
      </c>
      <c r="T2480" s="5">
        <v>1</v>
      </c>
      <c r="U2480" s="30">
        <v>45721</v>
      </c>
      <c r="V2480" s="5">
        <v>1</v>
      </c>
      <c r="W2480" s="30">
        <v>45722</v>
      </c>
      <c r="X2480" s="5">
        <v>1</v>
      </c>
      <c r="Y2480" s="30">
        <v>45723</v>
      </c>
      <c r="Z2480" s="30">
        <v>45727</v>
      </c>
      <c r="AA2480" s="30">
        <v>45734</v>
      </c>
      <c r="AB2480" s="5"/>
      <c r="AC2480" s="5">
        <v>0</v>
      </c>
      <c r="AD2480" s="5" t="s">
        <v>94</v>
      </c>
      <c r="AE2480" s="5">
        <v>6239</v>
      </c>
    </row>
    <row r="2481" spans="1:31" x14ac:dyDescent="0.25">
      <c r="A2481" s="5">
        <v>94162980</v>
      </c>
      <c r="B2481" s="5" t="s">
        <v>90</v>
      </c>
      <c r="C2481" s="78" t="s">
        <v>2461</v>
      </c>
      <c r="D2481" s="5" t="s">
        <v>97</v>
      </c>
      <c r="E2481" s="30">
        <v>45720</v>
      </c>
      <c r="F2481" s="5" t="s">
        <v>3</v>
      </c>
      <c r="G2481" s="78" t="s">
        <v>79</v>
      </c>
      <c r="H2481" s="78" t="s">
        <v>102</v>
      </c>
      <c r="I2481" s="78" t="s">
        <v>67</v>
      </c>
      <c r="J2481" s="5" t="s">
        <v>93</v>
      </c>
      <c r="K2481" s="5">
        <v>38</v>
      </c>
      <c r="L2481" s="5">
        <v>3855</v>
      </c>
      <c r="M2481" s="5">
        <v>76722147</v>
      </c>
      <c r="N2481" s="5">
        <v>952319374</v>
      </c>
      <c r="O2481" s="5">
        <v>6255</v>
      </c>
      <c r="P2481" s="5" t="s">
        <v>265</v>
      </c>
      <c r="Q2481" s="78" t="s">
        <v>67</v>
      </c>
      <c r="R2481" s="78" t="s">
        <v>78</v>
      </c>
      <c r="S2481" s="30">
        <v>45721</v>
      </c>
      <c r="T2481" s="5">
        <v>1</v>
      </c>
      <c r="U2481" s="30">
        <v>45721</v>
      </c>
      <c r="V2481" s="5">
        <v>1</v>
      </c>
      <c r="W2481" s="30">
        <v>45722</v>
      </c>
      <c r="X2481" s="5">
        <v>1</v>
      </c>
      <c r="Y2481" s="30">
        <v>45724</v>
      </c>
      <c r="Z2481" s="30">
        <v>45728</v>
      </c>
      <c r="AA2481" s="30">
        <v>45737</v>
      </c>
      <c r="AB2481" s="30"/>
      <c r="AC2481" s="5">
        <v>0</v>
      </c>
      <c r="AD2481" s="5" t="s">
        <v>94</v>
      </c>
      <c r="AE2481" s="5">
        <v>6260</v>
      </c>
    </row>
    <row r="2482" spans="1:31" x14ac:dyDescent="0.25">
      <c r="A2482" s="5">
        <v>94162143</v>
      </c>
      <c r="B2482" s="5" t="s">
        <v>90</v>
      </c>
      <c r="C2482" s="78" t="s">
        <v>2468</v>
      </c>
      <c r="D2482" s="5" t="s">
        <v>97</v>
      </c>
      <c r="E2482" s="30">
        <v>45720</v>
      </c>
      <c r="F2482" s="5" t="s">
        <v>3</v>
      </c>
      <c r="G2482" s="78" t="s">
        <v>78</v>
      </c>
      <c r="H2482" s="78" t="s">
        <v>92</v>
      </c>
      <c r="I2482" s="78"/>
      <c r="J2482" s="5" t="s">
        <v>93</v>
      </c>
      <c r="K2482" s="5"/>
      <c r="L2482" s="5"/>
      <c r="M2482" s="5"/>
      <c r="N2482" s="5"/>
      <c r="O2482" s="5"/>
      <c r="P2482" s="5" t="s">
        <v>265</v>
      </c>
      <c r="Q2482" s="78"/>
      <c r="R2482" s="78"/>
      <c r="S2482" s="30"/>
      <c r="T2482" s="5">
        <v>0</v>
      </c>
      <c r="U2482" s="30"/>
      <c r="V2482" s="5">
        <v>0</v>
      </c>
      <c r="W2482" s="30"/>
      <c r="X2482" s="5">
        <v>0</v>
      </c>
      <c r="Y2482" s="30"/>
      <c r="Z2482" s="5"/>
      <c r="AA2482" s="5"/>
      <c r="AB2482" s="5"/>
      <c r="AC2482" s="5">
        <v>0</v>
      </c>
      <c r="AD2482" s="5" t="s">
        <v>94</v>
      </c>
      <c r="AE2482" s="5"/>
    </row>
    <row r="2483" spans="1:31" x14ac:dyDescent="0.25">
      <c r="A2483" s="5">
        <v>94161732</v>
      </c>
      <c r="B2483" s="5" t="s">
        <v>90</v>
      </c>
      <c r="C2483" s="78" t="s">
        <v>2950</v>
      </c>
      <c r="D2483" s="5" t="s">
        <v>91</v>
      </c>
      <c r="E2483" s="30">
        <v>45720</v>
      </c>
      <c r="F2483" s="5" t="s">
        <v>3</v>
      </c>
      <c r="G2483" s="78" t="s">
        <v>78</v>
      </c>
      <c r="H2483" s="78" t="s">
        <v>134</v>
      </c>
      <c r="I2483" s="78" t="s">
        <v>66</v>
      </c>
      <c r="J2483" s="5" t="s">
        <v>93</v>
      </c>
      <c r="K2483" s="5"/>
      <c r="L2483" s="5"/>
      <c r="M2483" s="5"/>
      <c r="N2483" s="5"/>
      <c r="O2483" s="5"/>
      <c r="P2483" s="5" t="s">
        <v>265</v>
      </c>
      <c r="Q2483" s="78" t="s">
        <v>66</v>
      </c>
      <c r="R2483" s="78" t="s">
        <v>78</v>
      </c>
      <c r="S2483" s="30"/>
      <c r="T2483" s="5">
        <v>0</v>
      </c>
      <c r="U2483" s="30"/>
      <c r="V2483" s="5">
        <v>0</v>
      </c>
      <c r="W2483" s="30"/>
      <c r="X2483" s="5">
        <v>0</v>
      </c>
      <c r="Y2483" s="30">
        <v>45726</v>
      </c>
      <c r="Z2483" s="30">
        <v>45730</v>
      </c>
      <c r="AA2483" s="30">
        <v>45737</v>
      </c>
      <c r="AB2483" s="30">
        <v>45744</v>
      </c>
      <c r="AC2483" s="5">
        <v>1</v>
      </c>
      <c r="AD2483" s="5" t="s">
        <v>94</v>
      </c>
      <c r="AE2483" s="5">
        <v>6261</v>
      </c>
    </row>
    <row r="2484" spans="1:31" x14ac:dyDescent="0.25">
      <c r="A2484" s="5">
        <v>94162879</v>
      </c>
      <c r="B2484" s="5" t="s">
        <v>90</v>
      </c>
      <c r="C2484" s="78" t="s">
        <v>2459</v>
      </c>
      <c r="D2484" s="5" t="s">
        <v>91</v>
      </c>
      <c r="E2484" s="30">
        <v>45720</v>
      </c>
      <c r="F2484" s="5" t="s">
        <v>3</v>
      </c>
      <c r="G2484" s="78" t="s">
        <v>78</v>
      </c>
      <c r="H2484" s="78" t="s">
        <v>98</v>
      </c>
      <c r="I2484" s="78" t="s">
        <v>69</v>
      </c>
      <c r="J2484" s="5" t="s">
        <v>93</v>
      </c>
      <c r="K2484" s="5">
        <v>39</v>
      </c>
      <c r="L2484" s="5">
        <v>3790</v>
      </c>
      <c r="M2484" s="5">
        <v>72781314</v>
      </c>
      <c r="N2484" s="5">
        <v>928308835</v>
      </c>
      <c r="O2484" s="5">
        <v>6257</v>
      </c>
      <c r="P2484" s="5" t="s">
        <v>265</v>
      </c>
      <c r="Q2484" s="78" t="s">
        <v>69</v>
      </c>
      <c r="R2484" s="78" t="s">
        <v>78</v>
      </c>
      <c r="S2484" s="30">
        <v>45720</v>
      </c>
      <c r="T2484" s="5">
        <v>1</v>
      </c>
      <c r="U2484" s="30">
        <v>45720</v>
      </c>
      <c r="V2484" s="5">
        <v>1</v>
      </c>
      <c r="W2484" s="30"/>
      <c r="X2484" s="5">
        <v>0</v>
      </c>
      <c r="Y2484" s="30">
        <v>45726</v>
      </c>
      <c r="Z2484" s="30">
        <v>45730</v>
      </c>
      <c r="AA2484" s="30">
        <v>45737</v>
      </c>
      <c r="AB2484" s="30">
        <v>45744</v>
      </c>
      <c r="AC2484" s="5">
        <v>1</v>
      </c>
      <c r="AD2484" s="5" t="s">
        <v>94</v>
      </c>
      <c r="AE2484" s="5">
        <v>6259</v>
      </c>
    </row>
    <row r="2485" spans="1:31" x14ac:dyDescent="0.25">
      <c r="A2485" s="5">
        <v>94163046</v>
      </c>
      <c r="B2485" s="5" t="s">
        <v>90</v>
      </c>
      <c r="C2485" s="78" t="s">
        <v>2949</v>
      </c>
      <c r="D2485" s="5" t="s">
        <v>97</v>
      </c>
      <c r="E2485" s="30">
        <v>45720</v>
      </c>
      <c r="F2485" s="5" t="s">
        <v>3</v>
      </c>
      <c r="G2485" s="78" t="s">
        <v>79</v>
      </c>
      <c r="H2485" s="78" t="s">
        <v>114</v>
      </c>
      <c r="I2485" s="78" t="s">
        <v>67</v>
      </c>
      <c r="J2485" s="5" t="s">
        <v>93</v>
      </c>
      <c r="K2485" s="5"/>
      <c r="L2485" s="5"/>
      <c r="M2485" s="5"/>
      <c r="N2485" s="5"/>
      <c r="O2485" s="5"/>
      <c r="P2485" s="5" t="s">
        <v>265</v>
      </c>
      <c r="Q2485" s="78" t="s">
        <v>67</v>
      </c>
      <c r="R2485" s="78" t="s">
        <v>78</v>
      </c>
      <c r="S2485" s="30"/>
      <c r="T2485" s="5">
        <v>0</v>
      </c>
      <c r="U2485" s="30"/>
      <c r="V2485" s="5">
        <v>0</v>
      </c>
      <c r="W2485" s="30"/>
      <c r="X2485" s="5">
        <v>0</v>
      </c>
      <c r="Y2485" s="30"/>
      <c r="Z2485" s="30"/>
      <c r="AA2485" s="30"/>
      <c r="AB2485" s="30"/>
      <c r="AC2485" s="5">
        <v>0</v>
      </c>
      <c r="AD2485" s="5" t="s">
        <v>94</v>
      </c>
      <c r="AE2485" s="5">
        <v>6260</v>
      </c>
    </row>
    <row r="2486" spans="1:31" x14ac:dyDescent="0.25">
      <c r="A2486" s="5">
        <v>94163062</v>
      </c>
      <c r="B2486" s="5" t="s">
        <v>90</v>
      </c>
      <c r="C2486" s="78" t="s">
        <v>2446</v>
      </c>
      <c r="D2486" s="5" t="s">
        <v>97</v>
      </c>
      <c r="E2486" s="30">
        <v>45720</v>
      </c>
      <c r="F2486" s="5" t="s">
        <v>3</v>
      </c>
      <c r="G2486" s="78" t="s">
        <v>106</v>
      </c>
      <c r="H2486" s="78" t="s">
        <v>92</v>
      </c>
      <c r="I2486" s="78" t="s">
        <v>54</v>
      </c>
      <c r="J2486" s="5" t="s">
        <v>93</v>
      </c>
      <c r="K2486" s="5"/>
      <c r="L2486" s="5"/>
      <c r="M2486" s="5"/>
      <c r="N2486" s="5"/>
      <c r="O2486" s="5"/>
      <c r="P2486" s="5" t="s">
        <v>265</v>
      </c>
      <c r="Q2486" s="78" t="s">
        <v>54</v>
      </c>
      <c r="R2486" s="78" t="s">
        <v>115</v>
      </c>
      <c r="S2486" s="30"/>
      <c r="T2486" s="5">
        <v>0</v>
      </c>
      <c r="U2486" s="30"/>
      <c r="V2486" s="5">
        <v>0</v>
      </c>
      <c r="W2486" s="30"/>
      <c r="X2486" s="5">
        <v>0</v>
      </c>
      <c r="Y2486" s="30">
        <v>45724</v>
      </c>
      <c r="Z2486" s="30">
        <v>45727</v>
      </c>
      <c r="AA2486" s="30">
        <v>45734</v>
      </c>
      <c r="AB2486" s="30">
        <v>45741</v>
      </c>
      <c r="AC2486" s="5">
        <v>1</v>
      </c>
      <c r="AD2486" s="5" t="s">
        <v>94</v>
      </c>
      <c r="AE2486" s="5">
        <v>6252</v>
      </c>
    </row>
    <row r="2487" spans="1:31" x14ac:dyDescent="0.25">
      <c r="A2487" s="5">
        <v>94162156</v>
      </c>
      <c r="B2487" s="5" t="s">
        <v>90</v>
      </c>
      <c r="C2487" s="78" t="s">
        <v>2946</v>
      </c>
      <c r="D2487" s="5" t="s">
        <v>91</v>
      </c>
      <c r="E2487" s="30">
        <v>45720</v>
      </c>
      <c r="F2487" s="5" t="s">
        <v>3</v>
      </c>
      <c r="G2487" s="78" t="s">
        <v>74</v>
      </c>
      <c r="H2487" s="78" t="s">
        <v>164</v>
      </c>
      <c r="I2487" s="78"/>
      <c r="J2487" s="5" t="s">
        <v>93</v>
      </c>
      <c r="K2487" s="5"/>
      <c r="L2487" s="5"/>
      <c r="M2487" s="5"/>
      <c r="N2487" s="5"/>
      <c r="O2487" s="5"/>
      <c r="P2487" s="5" t="s">
        <v>265</v>
      </c>
      <c r="Q2487" s="78"/>
      <c r="R2487" s="78"/>
      <c r="S2487" s="30"/>
      <c r="T2487" s="5">
        <v>0</v>
      </c>
      <c r="U2487" s="30"/>
      <c r="V2487" s="5">
        <v>0</v>
      </c>
      <c r="W2487" s="30"/>
      <c r="X2487" s="5">
        <v>0</v>
      </c>
      <c r="Y2487" s="30"/>
      <c r="Z2487" s="30"/>
      <c r="AA2487" s="30"/>
      <c r="AB2487" s="30"/>
      <c r="AC2487" s="5">
        <v>0</v>
      </c>
      <c r="AD2487" s="5" t="s">
        <v>94</v>
      </c>
      <c r="AE2487" s="5"/>
    </row>
    <row r="2488" spans="1:31" x14ac:dyDescent="0.25">
      <c r="A2488" s="5">
        <v>94162304</v>
      </c>
      <c r="B2488" s="5" t="s">
        <v>90</v>
      </c>
      <c r="C2488" s="78" t="s">
        <v>178</v>
      </c>
      <c r="D2488" s="5" t="s">
        <v>97</v>
      </c>
      <c r="E2488" s="30">
        <v>45720</v>
      </c>
      <c r="F2488" s="5" t="s">
        <v>3</v>
      </c>
      <c r="G2488" s="78" t="s">
        <v>106</v>
      </c>
      <c r="H2488" s="78" t="s">
        <v>152</v>
      </c>
      <c r="I2488" s="78"/>
      <c r="J2488" s="5" t="s">
        <v>236</v>
      </c>
      <c r="K2488" s="5">
        <v>40</v>
      </c>
      <c r="L2488" s="5">
        <v>3385</v>
      </c>
      <c r="M2488" s="5">
        <v>44957314</v>
      </c>
      <c r="N2488" s="5">
        <v>928988893</v>
      </c>
      <c r="O2488" s="5">
        <v>18306</v>
      </c>
      <c r="P2488" s="5" t="s">
        <v>265</v>
      </c>
      <c r="Q2488" s="78" t="s">
        <v>201</v>
      </c>
      <c r="R2488" s="78" t="s">
        <v>111</v>
      </c>
      <c r="S2488" s="30">
        <v>45720</v>
      </c>
      <c r="T2488" s="5">
        <v>1</v>
      </c>
      <c r="U2488" s="30">
        <v>45720</v>
      </c>
      <c r="V2488" s="5">
        <v>1</v>
      </c>
      <c r="W2488" s="5"/>
      <c r="X2488" s="5">
        <v>0</v>
      </c>
      <c r="Y2488" s="30"/>
      <c r="Z2488" s="30"/>
      <c r="AA2488" s="30"/>
      <c r="AB2488" s="30"/>
      <c r="AC2488" s="5">
        <v>0</v>
      </c>
      <c r="AD2488" s="5" t="s">
        <v>94</v>
      </c>
      <c r="AE2488" s="5"/>
    </row>
    <row r="2489" spans="1:31" x14ac:dyDescent="0.25">
      <c r="A2489" s="5">
        <v>94161700</v>
      </c>
      <c r="B2489" s="5" t="s">
        <v>90</v>
      </c>
      <c r="C2489" s="78" t="s">
        <v>2443</v>
      </c>
      <c r="D2489" s="5" t="s">
        <v>91</v>
      </c>
      <c r="E2489" s="30">
        <v>45720</v>
      </c>
      <c r="F2489" s="5" t="s">
        <v>3</v>
      </c>
      <c r="G2489" s="78" t="s">
        <v>73</v>
      </c>
      <c r="H2489" s="78" t="s">
        <v>152</v>
      </c>
      <c r="I2489" s="78"/>
      <c r="J2489" s="5" t="s">
        <v>236</v>
      </c>
      <c r="K2489" s="5">
        <v>40</v>
      </c>
      <c r="L2489" s="5">
        <v>3380</v>
      </c>
      <c r="M2489" s="5">
        <v>43336141</v>
      </c>
      <c r="N2489" s="5">
        <v>981027668</v>
      </c>
      <c r="O2489" s="5">
        <v>18306</v>
      </c>
      <c r="P2489" s="5" t="s">
        <v>265</v>
      </c>
      <c r="Q2489" s="78" t="s">
        <v>201</v>
      </c>
      <c r="R2489" s="78" t="s">
        <v>111</v>
      </c>
      <c r="S2489" s="30">
        <v>45720</v>
      </c>
      <c r="T2489" s="5">
        <v>1</v>
      </c>
      <c r="U2489" s="30">
        <v>45720</v>
      </c>
      <c r="V2489" s="5">
        <v>1</v>
      </c>
      <c r="W2489" s="5"/>
      <c r="X2489" s="5">
        <v>0</v>
      </c>
      <c r="Y2489" s="5"/>
      <c r="Z2489" s="5"/>
      <c r="AA2489" s="5"/>
      <c r="AB2489" s="5"/>
      <c r="AC2489" s="5">
        <v>0</v>
      </c>
      <c r="AD2489" s="5" t="s">
        <v>94</v>
      </c>
      <c r="AE2489" s="5"/>
    </row>
    <row r="2490" spans="1:31" x14ac:dyDescent="0.25">
      <c r="A2490" s="5">
        <v>94162604</v>
      </c>
      <c r="B2490" s="5" t="s">
        <v>90</v>
      </c>
      <c r="C2490" s="78" t="s">
        <v>2447</v>
      </c>
      <c r="D2490" s="5" t="s">
        <v>97</v>
      </c>
      <c r="E2490" s="30">
        <v>45720</v>
      </c>
      <c r="F2490" s="5" t="s">
        <v>3</v>
      </c>
      <c r="G2490" s="78" t="s">
        <v>73</v>
      </c>
      <c r="H2490" s="78" t="s">
        <v>152</v>
      </c>
      <c r="I2490" s="78"/>
      <c r="J2490" s="5" t="s">
        <v>236</v>
      </c>
      <c r="K2490" s="5">
        <v>38</v>
      </c>
      <c r="L2490" s="5">
        <v>2910</v>
      </c>
      <c r="M2490" s="5">
        <v>41326320</v>
      </c>
      <c r="N2490" s="5">
        <v>992768689</v>
      </c>
      <c r="O2490" s="5">
        <v>18306</v>
      </c>
      <c r="P2490" s="5" t="s">
        <v>265</v>
      </c>
      <c r="Q2490" s="78" t="s">
        <v>201</v>
      </c>
      <c r="R2490" s="78" t="s">
        <v>111</v>
      </c>
      <c r="S2490" s="30">
        <v>45720</v>
      </c>
      <c r="T2490" s="5">
        <v>1</v>
      </c>
      <c r="U2490" s="30">
        <v>45720</v>
      </c>
      <c r="V2490" s="5">
        <v>1</v>
      </c>
      <c r="W2490" s="30"/>
      <c r="X2490" s="5">
        <v>0</v>
      </c>
      <c r="Y2490" s="30"/>
      <c r="Z2490" s="30"/>
      <c r="AA2490" s="30"/>
      <c r="AB2490" s="30"/>
      <c r="AC2490" s="5">
        <v>0</v>
      </c>
      <c r="AD2490" s="5" t="s">
        <v>94</v>
      </c>
      <c r="AE2490" s="5"/>
    </row>
    <row r="2491" spans="1:31" x14ac:dyDescent="0.25">
      <c r="A2491" s="5">
        <v>94162690</v>
      </c>
      <c r="B2491" s="5" t="s">
        <v>90</v>
      </c>
      <c r="C2491" s="78" t="s">
        <v>2445</v>
      </c>
      <c r="D2491" s="5" t="s">
        <v>91</v>
      </c>
      <c r="E2491" s="30">
        <v>45720</v>
      </c>
      <c r="F2491" s="5" t="s">
        <v>3</v>
      </c>
      <c r="G2491" s="78" t="s">
        <v>73</v>
      </c>
      <c r="H2491" s="78" t="s">
        <v>152</v>
      </c>
      <c r="I2491" s="78"/>
      <c r="J2491" s="5" t="s">
        <v>236</v>
      </c>
      <c r="K2491" s="5">
        <v>39</v>
      </c>
      <c r="L2491" s="5">
        <v>3270</v>
      </c>
      <c r="M2491" s="5">
        <v>70980952</v>
      </c>
      <c r="N2491" s="5">
        <v>966430545</v>
      </c>
      <c r="O2491" s="5">
        <v>18306</v>
      </c>
      <c r="P2491" s="5" t="s">
        <v>265</v>
      </c>
      <c r="Q2491" s="78" t="s">
        <v>201</v>
      </c>
      <c r="R2491" s="78" t="s">
        <v>111</v>
      </c>
      <c r="S2491" s="30">
        <v>45721</v>
      </c>
      <c r="T2491" s="5">
        <v>1</v>
      </c>
      <c r="U2491" s="30">
        <v>45721</v>
      </c>
      <c r="V2491" s="5">
        <v>1</v>
      </c>
      <c r="W2491" s="5"/>
      <c r="X2491" s="5">
        <v>0</v>
      </c>
      <c r="Y2491" s="30"/>
      <c r="Z2491" s="30"/>
      <c r="AA2491" s="30"/>
      <c r="AB2491" s="30"/>
      <c r="AC2491" s="5">
        <v>0</v>
      </c>
      <c r="AD2491" s="5" t="s">
        <v>94</v>
      </c>
      <c r="AE2491" s="5"/>
    </row>
    <row r="2492" spans="1:31" x14ac:dyDescent="0.25">
      <c r="A2492" s="5">
        <v>94162694</v>
      </c>
      <c r="B2492" s="5" t="s">
        <v>90</v>
      </c>
      <c r="C2492" s="78" t="s">
        <v>95</v>
      </c>
      <c r="D2492" s="5" t="s">
        <v>97</v>
      </c>
      <c r="E2492" s="30">
        <v>45720</v>
      </c>
      <c r="F2492" s="5" t="s">
        <v>3</v>
      </c>
      <c r="G2492" s="78" t="s">
        <v>73</v>
      </c>
      <c r="H2492" s="78" t="s">
        <v>152</v>
      </c>
      <c r="I2492" s="78"/>
      <c r="J2492" s="5" t="s">
        <v>236</v>
      </c>
      <c r="K2492" s="5">
        <v>39</v>
      </c>
      <c r="L2492" s="5">
        <v>3600</v>
      </c>
      <c r="M2492" s="5">
        <v>70505716</v>
      </c>
      <c r="N2492" s="5">
        <v>991553300</v>
      </c>
      <c r="O2492" s="5">
        <v>18306</v>
      </c>
      <c r="P2492" s="5" t="s">
        <v>265</v>
      </c>
      <c r="Q2492" s="78" t="s">
        <v>201</v>
      </c>
      <c r="R2492" s="78" t="s">
        <v>111</v>
      </c>
      <c r="S2492" s="30">
        <v>45721</v>
      </c>
      <c r="T2492" s="5">
        <v>1</v>
      </c>
      <c r="U2492" s="30">
        <v>45721</v>
      </c>
      <c r="V2492" s="5">
        <v>1</v>
      </c>
      <c r="W2492" s="30"/>
      <c r="X2492" s="5">
        <v>0</v>
      </c>
      <c r="Y2492" s="30"/>
      <c r="Z2492" s="30"/>
      <c r="AA2492" s="30"/>
      <c r="AB2492" s="30"/>
      <c r="AC2492" s="5">
        <v>0</v>
      </c>
      <c r="AD2492" s="5" t="s">
        <v>94</v>
      </c>
      <c r="AE2492" s="5"/>
    </row>
    <row r="2493" spans="1:31" x14ac:dyDescent="0.25">
      <c r="A2493" s="5">
        <v>94163194</v>
      </c>
      <c r="B2493" s="5" t="s">
        <v>90</v>
      </c>
      <c r="C2493" s="78" t="s">
        <v>2945</v>
      </c>
      <c r="D2493" s="5" t="s">
        <v>97</v>
      </c>
      <c r="E2493" s="30">
        <v>45720</v>
      </c>
      <c r="F2493" s="5" t="s">
        <v>3</v>
      </c>
      <c r="G2493" s="78" t="s">
        <v>73</v>
      </c>
      <c r="H2493" s="78" t="s">
        <v>152</v>
      </c>
      <c r="I2493" s="78"/>
      <c r="J2493" s="5" t="s">
        <v>236</v>
      </c>
      <c r="K2493" s="5">
        <v>41</v>
      </c>
      <c r="L2493" s="5">
        <v>3995</v>
      </c>
      <c r="M2493" s="5">
        <v>25854997</v>
      </c>
      <c r="N2493" s="5">
        <v>982312693</v>
      </c>
      <c r="O2493" s="5">
        <v>18306</v>
      </c>
      <c r="P2493" s="5" t="s">
        <v>265</v>
      </c>
      <c r="Q2493" s="78" t="s">
        <v>201</v>
      </c>
      <c r="R2493" s="78" t="s">
        <v>111</v>
      </c>
      <c r="S2493" s="30">
        <v>45720</v>
      </c>
      <c r="T2493" s="5">
        <v>1</v>
      </c>
      <c r="U2493" s="30">
        <v>45720</v>
      </c>
      <c r="V2493" s="5">
        <v>1</v>
      </c>
      <c r="W2493" s="5"/>
      <c r="X2493" s="5">
        <v>0</v>
      </c>
      <c r="Y2493" s="5"/>
      <c r="Z2493" s="5"/>
      <c r="AA2493" s="5"/>
      <c r="AB2493" s="5"/>
      <c r="AC2493" s="5">
        <v>0</v>
      </c>
      <c r="AD2493" s="5" t="s">
        <v>94</v>
      </c>
      <c r="AE2493" s="5"/>
    </row>
    <row r="2494" spans="1:31" x14ac:dyDescent="0.25">
      <c r="A2494" s="5">
        <v>94161878</v>
      </c>
      <c r="B2494" s="5" t="s">
        <v>90</v>
      </c>
      <c r="C2494" s="78" t="s">
        <v>2944</v>
      </c>
      <c r="D2494" s="5" t="s">
        <v>91</v>
      </c>
      <c r="E2494" s="30">
        <v>45720</v>
      </c>
      <c r="F2494" s="5" t="s">
        <v>3</v>
      </c>
      <c r="G2494" s="78" t="s">
        <v>73</v>
      </c>
      <c r="H2494" s="78" t="s">
        <v>226</v>
      </c>
      <c r="I2494" s="78"/>
      <c r="J2494" s="5" t="s">
        <v>236</v>
      </c>
      <c r="K2494" s="5"/>
      <c r="L2494" s="5"/>
      <c r="M2494" s="5"/>
      <c r="N2494" s="5"/>
      <c r="O2494" s="5"/>
      <c r="P2494" s="5" t="s">
        <v>265</v>
      </c>
      <c r="Q2494" s="78"/>
      <c r="R2494" s="78"/>
      <c r="S2494" s="30"/>
      <c r="T2494" s="5">
        <v>0</v>
      </c>
      <c r="U2494" s="30"/>
      <c r="V2494" s="5">
        <v>0</v>
      </c>
      <c r="W2494" s="30"/>
      <c r="X2494" s="5">
        <v>0</v>
      </c>
      <c r="Y2494" s="30"/>
      <c r="Z2494" s="30"/>
      <c r="AA2494" s="30"/>
      <c r="AB2494" s="30"/>
      <c r="AC2494" s="5">
        <v>0</v>
      </c>
      <c r="AD2494" s="5" t="s">
        <v>94</v>
      </c>
      <c r="AE2494" s="5"/>
    </row>
    <row r="2495" spans="1:31" x14ac:dyDescent="0.25">
      <c r="A2495" s="5">
        <v>94164983</v>
      </c>
      <c r="B2495" s="5" t="s">
        <v>90</v>
      </c>
      <c r="C2495" s="78" t="s">
        <v>2448</v>
      </c>
      <c r="D2495" s="5" t="s">
        <v>91</v>
      </c>
      <c r="E2495" s="30">
        <v>45720</v>
      </c>
      <c r="F2495" s="5" t="s">
        <v>3</v>
      </c>
      <c r="G2495" s="78" t="s">
        <v>73</v>
      </c>
      <c r="H2495" s="78" t="s">
        <v>135</v>
      </c>
      <c r="I2495" s="78"/>
      <c r="J2495" s="5" t="s">
        <v>236</v>
      </c>
      <c r="K2495" s="5"/>
      <c r="L2495" s="5"/>
      <c r="M2495" s="5"/>
      <c r="N2495" s="5"/>
      <c r="O2495" s="5"/>
      <c r="P2495" s="5" t="s">
        <v>265</v>
      </c>
      <c r="Q2495" s="78"/>
      <c r="R2495" s="78"/>
      <c r="S2495" s="30"/>
      <c r="T2495" s="5">
        <v>0</v>
      </c>
      <c r="U2495" s="30"/>
      <c r="V2495" s="5">
        <v>0</v>
      </c>
      <c r="W2495" s="30"/>
      <c r="X2495" s="5">
        <v>0</v>
      </c>
      <c r="Y2495" s="30"/>
      <c r="Z2495" s="30"/>
      <c r="AA2495" s="30"/>
      <c r="AB2495" s="30"/>
      <c r="AC2495" s="5">
        <v>0</v>
      </c>
      <c r="AD2495" s="5" t="s">
        <v>94</v>
      </c>
      <c r="AE2495" s="5"/>
    </row>
    <row r="2496" spans="1:31" x14ac:dyDescent="0.25">
      <c r="A2496" s="5">
        <v>94162222</v>
      </c>
      <c r="B2496" s="5" t="s">
        <v>90</v>
      </c>
      <c r="C2496" s="78" t="s">
        <v>2465</v>
      </c>
      <c r="D2496" s="5" t="s">
        <v>97</v>
      </c>
      <c r="E2496" s="30">
        <v>45720</v>
      </c>
      <c r="F2496" s="5" t="s">
        <v>3</v>
      </c>
      <c r="G2496" s="78" t="s">
        <v>73</v>
      </c>
      <c r="H2496" s="78" t="s">
        <v>100</v>
      </c>
      <c r="I2496" s="78" t="s">
        <v>44</v>
      </c>
      <c r="J2496" s="5" t="s">
        <v>236</v>
      </c>
      <c r="K2496" s="5">
        <v>40</v>
      </c>
      <c r="L2496" s="5">
        <v>3395</v>
      </c>
      <c r="M2496" s="5">
        <v>60055356</v>
      </c>
      <c r="N2496" s="5">
        <v>934960636</v>
      </c>
      <c r="O2496" s="5">
        <v>6239</v>
      </c>
      <c r="P2496" s="5" t="s">
        <v>265</v>
      </c>
      <c r="Q2496" s="78" t="s">
        <v>44</v>
      </c>
      <c r="R2496" s="78" t="s">
        <v>115</v>
      </c>
      <c r="S2496" s="30">
        <v>45720</v>
      </c>
      <c r="T2496" s="5">
        <v>1</v>
      </c>
      <c r="U2496" s="30">
        <v>45720</v>
      </c>
      <c r="V2496" s="5">
        <v>1</v>
      </c>
      <c r="W2496" s="30">
        <v>45726</v>
      </c>
      <c r="X2496" s="5">
        <v>1</v>
      </c>
      <c r="Y2496" s="30">
        <v>45724</v>
      </c>
      <c r="Z2496" s="30">
        <v>45727</v>
      </c>
      <c r="AA2496" s="30">
        <v>45734</v>
      </c>
      <c r="AB2496" s="30">
        <v>45741</v>
      </c>
      <c r="AC2496" s="5">
        <v>1</v>
      </c>
      <c r="AD2496" s="5" t="s">
        <v>113</v>
      </c>
      <c r="AE2496" s="5">
        <v>6239</v>
      </c>
    </row>
    <row r="2497" spans="1:31" x14ac:dyDescent="0.25">
      <c r="A2497" s="5">
        <v>94163084</v>
      </c>
      <c r="B2497" s="5" t="s">
        <v>90</v>
      </c>
      <c r="C2497" s="78" t="s">
        <v>2453</v>
      </c>
      <c r="D2497" s="5" t="s">
        <v>91</v>
      </c>
      <c r="E2497" s="30">
        <v>45720</v>
      </c>
      <c r="F2497" s="5" t="s">
        <v>3</v>
      </c>
      <c r="G2497" s="78" t="s">
        <v>78</v>
      </c>
      <c r="H2497" s="78" t="s">
        <v>185</v>
      </c>
      <c r="I2497" s="78"/>
      <c r="J2497" s="5" t="s">
        <v>236</v>
      </c>
      <c r="K2497" s="5">
        <v>37</v>
      </c>
      <c r="L2497" s="5">
        <v>2960</v>
      </c>
      <c r="M2497" s="5">
        <v>76266711</v>
      </c>
      <c r="N2497" s="5">
        <v>972045449</v>
      </c>
      <c r="O2497" s="5">
        <v>6268</v>
      </c>
      <c r="P2497" s="5" t="s">
        <v>265</v>
      </c>
      <c r="Q2497" s="78"/>
      <c r="R2497" s="78"/>
      <c r="S2497" s="30"/>
      <c r="T2497" s="5">
        <v>0</v>
      </c>
      <c r="U2497" s="30"/>
      <c r="V2497" s="5">
        <v>0</v>
      </c>
      <c r="W2497" s="30"/>
      <c r="X2497" s="5">
        <v>0</v>
      </c>
      <c r="Y2497" s="30"/>
      <c r="Z2497" s="30"/>
      <c r="AA2497" s="30"/>
      <c r="AB2497" s="30"/>
      <c r="AC2497" s="5">
        <v>0</v>
      </c>
      <c r="AD2497" s="5" t="s">
        <v>94</v>
      </c>
      <c r="AE2497" s="5"/>
    </row>
    <row r="2498" spans="1:31" x14ac:dyDescent="0.25">
      <c r="A2498" s="5">
        <v>94162803</v>
      </c>
      <c r="B2498" s="5" t="s">
        <v>110</v>
      </c>
      <c r="C2498" s="78" t="s">
        <v>3932</v>
      </c>
      <c r="D2498" s="5" t="s">
        <v>97</v>
      </c>
      <c r="E2498" s="30">
        <v>45720</v>
      </c>
      <c r="F2498" s="5" t="s">
        <v>3</v>
      </c>
      <c r="G2498" s="78" t="s">
        <v>78</v>
      </c>
      <c r="H2498" s="78" t="s">
        <v>101</v>
      </c>
      <c r="I2498" s="78"/>
      <c r="J2498" s="5" t="s">
        <v>93</v>
      </c>
      <c r="K2498" s="5"/>
      <c r="L2498" s="5"/>
      <c r="M2498" s="5"/>
      <c r="N2498" s="5"/>
      <c r="O2498" s="5"/>
      <c r="P2498" s="5" t="s">
        <v>265</v>
      </c>
      <c r="Q2498" s="78" t="s">
        <v>63</v>
      </c>
      <c r="R2498" s="78" t="s">
        <v>78</v>
      </c>
      <c r="S2498" s="30"/>
      <c r="T2498" s="5">
        <v>0</v>
      </c>
      <c r="U2498" s="30"/>
      <c r="V2498" s="5">
        <v>0</v>
      </c>
      <c r="W2498" s="30"/>
      <c r="X2498" s="5">
        <v>0</v>
      </c>
      <c r="Y2498" s="30">
        <v>45723</v>
      </c>
      <c r="Z2498" s="30">
        <v>45727</v>
      </c>
      <c r="AA2498" s="30">
        <v>45734</v>
      </c>
      <c r="AB2498" s="30">
        <v>45741</v>
      </c>
      <c r="AC2498" s="5">
        <v>1</v>
      </c>
      <c r="AD2498" s="5" t="s">
        <v>94</v>
      </c>
      <c r="AE2498" s="5"/>
    </row>
    <row r="2499" spans="1:31" x14ac:dyDescent="0.25">
      <c r="A2499" s="5">
        <v>94162081</v>
      </c>
      <c r="B2499" s="5" t="s">
        <v>110</v>
      </c>
      <c r="C2499" s="78" t="s">
        <v>3931</v>
      </c>
      <c r="D2499" s="5" t="s">
        <v>97</v>
      </c>
      <c r="E2499" s="30">
        <v>45720</v>
      </c>
      <c r="F2499" s="5" t="s">
        <v>3</v>
      </c>
      <c r="G2499" s="78" t="s">
        <v>78</v>
      </c>
      <c r="H2499" s="78" t="s">
        <v>98</v>
      </c>
      <c r="I2499" s="78"/>
      <c r="J2499" s="5" t="s">
        <v>93</v>
      </c>
      <c r="K2499" s="5">
        <v>39</v>
      </c>
      <c r="L2499" s="5">
        <v>3030</v>
      </c>
      <c r="M2499" s="5">
        <v>74021217</v>
      </c>
      <c r="N2499" s="5">
        <v>955075437</v>
      </c>
      <c r="O2499" s="5">
        <v>6268</v>
      </c>
      <c r="P2499" s="5" t="s">
        <v>265</v>
      </c>
      <c r="Q2499" s="78" t="s">
        <v>25</v>
      </c>
      <c r="R2499" s="78" t="s">
        <v>111</v>
      </c>
      <c r="S2499" s="30">
        <v>45720</v>
      </c>
      <c r="T2499" s="5">
        <v>1</v>
      </c>
      <c r="U2499" s="30">
        <v>45720</v>
      </c>
      <c r="V2499" s="5">
        <v>1</v>
      </c>
      <c r="W2499" s="30">
        <v>45723</v>
      </c>
      <c r="X2499" s="5">
        <v>1</v>
      </c>
      <c r="Y2499" s="30">
        <v>45723</v>
      </c>
      <c r="Z2499" s="30">
        <v>45727</v>
      </c>
      <c r="AA2499" s="30">
        <v>45734</v>
      </c>
      <c r="AB2499" s="30">
        <v>45741</v>
      </c>
      <c r="AC2499" s="5">
        <v>1</v>
      </c>
      <c r="AD2499" s="5" t="s">
        <v>113</v>
      </c>
      <c r="AE2499" s="5"/>
    </row>
    <row r="2500" spans="1:31" x14ac:dyDescent="0.25">
      <c r="A2500" s="5">
        <v>94163105</v>
      </c>
      <c r="B2500" s="5" t="s">
        <v>90</v>
      </c>
      <c r="C2500" s="78" t="s">
        <v>2444</v>
      </c>
      <c r="D2500" s="5" t="s">
        <v>97</v>
      </c>
      <c r="E2500" s="30">
        <v>45720</v>
      </c>
      <c r="F2500" s="5" t="s">
        <v>3</v>
      </c>
      <c r="G2500" s="78" t="s">
        <v>73</v>
      </c>
      <c r="H2500" s="78" t="s">
        <v>112</v>
      </c>
      <c r="I2500" s="78" t="s">
        <v>43</v>
      </c>
      <c r="J2500" s="5" t="s">
        <v>93</v>
      </c>
      <c r="K2500" s="5"/>
      <c r="L2500" s="5"/>
      <c r="M2500" s="5"/>
      <c r="N2500" s="5"/>
      <c r="O2500" s="5"/>
      <c r="P2500" s="5" t="s">
        <v>265</v>
      </c>
      <c r="Q2500" s="78" t="s">
        <v>43</v>
      </c>
      <c r="R2500" s="78" t="s">
        <v>115</v>
      </c>
      <c r="S2500" s="30"/>
      <c r="T2500" s="5">
        <v>0</v>
      </c>
      <c r="U2500" s="30"/>
      <c r="V2500" s="5">
        <v>0</v>
      </c>
      <c r="W2500" s="30">
        <v>45726</v>
      </c>
      <c r="X2500" s="5">
        <v>1</v>
      </c>
      <c r="Y2500" s="30">
        <v>45724</v>
      </c>
      <c r="Z2500" s="30">
        <v>45727</v>
      </c>
      <c r="AA2500" s="30">
        <v>45734</v>
      </c>
      <c r="AB2500" s="30">
        <v>45741</v>
      </c>
      <c r="AC2500" s="5">
        <v>1</v>
      </c>
      <c r="AD2500" s="5" t="s">
        <v>94</v>
      </c>
      <c r="AE2500" s="5">
        <v>6768</v>
      </c>
    </row>
    <row r="2501" spans="1:31" x14ac:dyDescent="0.25">
      <c r="A2501" s="5">
        <v>94162504</v>
      </c>
      <c r="B2501" s="5" t="s">
        <v>90</v>
      </c>
      <c r="C2501" s="78" t="s">
        <v>3930</v>
      </c>
      <c r="D2501" s="5" t="s">
        <v>91</v>
      </c>
      <c r="E2501" s="30">
        <v>45720</v>
      </c>
      <c r="F2501" s="5" t="s">
        <v>3</v>
      </c>
      <c r="G2501" s="78" t="s">
        <v>73</v>
      </c>
      <c r="H2501" s="78" t="s">
        <v>203</v>
      </c>
      <c r="I2501" s="78" t="s">
        <v>38</v>
      </c>
      <c r="J2501" s="5" t="s">
        <v>236</v>
      </c>
      <c r="K2501" s="5">
        <v>39</v>
      </c>
      <c r="L2501" s="5">
        <v>3634</v>
      </c>
      <c r="M2501" s="5">
        <v>44586648</v>
      </c>
      <c r="N2501" s="5">
        <v>926988945</v>
      </c>
      <c r="O2501" s="5">
        <v>10964</v>
      </c>
      <c r="P2501" s="5" t="s">
        <v>265</v>
      </c>
      <c r="Q2501" s="78" t="s">
        <v>38</v>
      </c>
      <c r="R2501" s="78" t="s">
        <v>186</v>
      </c>
      <c r="S2501" s="30"/>
      <c r="T2501" s="5">
        <v>0</v>
      </c>
      <c r="U2501" s="30"/>
      <c r="V2501" s="5">
        <v>0</v>
      </c>
      <c r="W2501" s="30"/>
      <c r="X2501" s="5">
        <v>0</v>
      </c>
      <c r="Y2501" s="30">
        <v>45723</v>
      </c>
      <c r="Z2501" s="30">
        <v>45727</v>
      </c>
      <c r="AA2501" s="30">
        <v>45734</v>
      </c>
      <c r="AB2501" s="30">
        <v>45741</v>
      </c>
      <c r="AC2501" s="5">
        <v>1</v>
      </c>
      <c r="AD2501" s="5" t="s">
        <v>94</v>
      </c>
      <c r="AE2501" s="5">
        <v>6231</v>
      </c>
    </row>
    <row r="2502" spans="1:31" x14ac:dyDescent="0.25">
      <c r="A2502" s="5">
        <v>94162853</v>
      </c>
      <c r="B2502" s="5" t="s">
        <v>90</v>
      </c>
      <c r="C2502" s="78" t="s">
        <v>2449</v>
      </c>
      <c r="D2502" s="5" t="s">
        <v>91</v>
      </c>
      <c r="E2502" s="30">
        <v>45720</v>
      </c>
      <c r="F2502" s="5" t="s">
        <v>3</v>
      </c>
      <c r="G2502" s="78" t="s">
        <v>78</v>
      </c>
      <c r="H2502" s="78" t="s">
        <v>203</v>
      </c>
      <c r="I2502" s="78"/>
      <c r="J2502" s="5" t="s">
        <v>236</v>
      </c>
      <c r="K2502" s="5">
        <v>38</v>
      </c>
      <c r="L2502" s="5">
        <v>2608</v>
      </c>
      <c r="M2502" s="5">
        <v>47207435</v>
      </c>
      <c r="N2502" s="5">
        <v>946060399</v>
      </c>
      <c r="O2502" s="5">
        <v>10533</v>
      </c>
      <c r="P2502" s="5" t="s">
        <v>265</v>
      </c>
      <c r="Q2502" s="78"/>
      <c r="R2502" s="78"/>
      <c r="S2502" s="30"/>
      <c r="T2502" s="5">
        <v>0</v>
      </c>
      <c r="U2502" s="30"/>
      <c r="V2502" s="5">
        <v>0</v>
      </c>
      <c r="W2502" s="30"/>
      <c r="X2502" s="5">
        <v>0</v>
      </c>
      <c r="Y2502" s="30"/>
      <c r="Z2502" s="30"/>
      <c r="AA2502" s="30"/>
      <c r="AB2502" s="30"/>
      <c r="AC2502" s="5">
        <v>0</v>
      </c>
      <c r="AD2502" s="5" t="s">
        <v>94</v>
      </c>
      <c r="AE2502" s="5"/>
    </row>
    <row r="2503" spans="1:31" x14ac:dyDescent="0.25">
      <c r="A2503" s="5">
        <v>94162187</v>
      </c>
      <c r="B2503" s="5" t="s">
        <v>90</v>
      </c>
      <c r="C2503" s="78" t="s">
        <v>2450</v>
      </c>
      <c r="D2503" s="5" t="s">
        <v>91</v>
      </c>
      <c r="E2503" s="30">
        <v>45720</v>
      </c>
      <c r="F2503" s="5" t="s">
        <v>3</v>
      </c>
      <c r="G2503" s="78" t="s">
        <v>73</v>
      </c>
      <c r="H2503" s="78" t="s">
        <v>273</v>
      </c>
      <c r="I2503" s="78"/>
      <c r="J2503" s="5" t="s">
        <v>236</v>
      </c>
      <c r="K2503" s="5"/>
      <c r="L2503" s="5"/>
      <c r="M2503" s="5"/>
      <c r="N2503" s="5"/>
      <c r="O2503" s="5"/>
      <c r="P2503" s="5" t="s">
        <v>265</v>
      </c>
      <c r="Q2503" s="78"/>
      <c r="R2503" s="78"/>
      <c r="S2503" s="30"/>
      <c r="T2503" s="5">
        <v>0</v>
      </c>
      <c r="U2503" s="30"/>
      <c r="V2503" s="5">
        <v>0</v>
      </c>
      <c r="W2503" s="30"/>
      <c r="X2503" s="5">
        <v>0</v>
      </c>
      <c r="Y2503" s="30"/>
      <c r="Z2503" s="30"/>
      <c r="AA2503" s="30"/>
      <c r="AB2503" s="30"/>
      <c r="AC2503" s="5">
        <v>0</v>
      </c>
      <c r="AD2503" s="5" t="s">
        <v>94</v>
      </c>
      <c r="AE2503" s="5"/>
    </row>
    <row r="2504" spans="1:31" x14ac:dyDescent="0.25">
      <c r="A2504" s="5">
        <v>94162470</v>
      </c>
      <c r="B2504" s="5" t="s">
        <v>90</v>
      </c>
      <c r="C2504" s="78" t="s">
        <v>2451</v>
      </c>
      <c r="D2504" s="5" t="s">
        <v>97</v>
      </c>
      <c r="E2504" s="30">
        <v>45720</v>
      </c>
      <c r="F2504" s="5" t="s">
        <v>3</v>
      </c>
      <c r="G2504" s="78" t="s">
        <v>79</v>
      </c>
      <c r="H2504" s="78" t="s">
        <v>425</v>
      </c>
      <c r="I2504" s="78"/>
      <c r="J2504" s="5" t="s">
        <v>236</v>
      </c>
      <c r="K2504" s="5"/>
      <c r="L2504" s="5"/>
      <c r="M2504" s="5"/>
      <c r="N2504" s="5"/>
      <c r="O2504" s="5"/>
      <c r="P2504" s="5" t="s">
        <v>265</v>
      </c>
      <c r="Q2504" s="78"/>
      <c r="R2504" s="78"/>
      <c r="S2504" s="30"/>
      <c r="T2504" s="5">
        <v>0</v>
      </c>
      <c r="U2504" s="30"/>
      <c r="V2504" s="5">
        <v>0</v>
      </c>
      <c r="W2504" s="30"/>
      <c r="X2504" s="5">
        <v>0</v>
      </c>
      <c r="Y2504" s="30"/>
      <c r="Z2504" s="30"/>
      <c r="AA2504" s="30"/>
      <c r="AB2504" s="30"/>
      <c r="AC2504" s="5">
        <v>0</v>
      </c>
      <c r="AD2504" s="5" t="s">
        <v>94</v>
      </c>
      <c r="AE2504" s="5"/>
    </row>
    <row r="2505" spans="1:31" x14ac:dyDescent="0.25">
      <c r="A2505" s="5">
        <v>94162527</v>
      </c>
      <c r="B2505" s="5" t="s">
        <v>90</v>
      </c>
      <c r="C2505" s="78" t="s">
        <v>2948</v>
      </c>
      <c r="D2505" s="5" t="s">
        <v>91</v>
      </c>
      <c r="E2505" s="30">
        <v>45720</v>
      </c>
      <c r="F2505" s="5" t="s">
        <v>3</v>
      </c>
      <c r="G2505" s="78" t="s">
        <v>76</v>
      </c>
      <c r="H2505" s="78" t="s">
        <v>213</v>
      </c>
      <c r="I2505" s="78" t="s">
        <v>51</v>
      </c>
      <c r="J2505" s="5" t="s">
        <v>236</v>
      </c>
      <c r="K2505" s="5"/>
      <c r="L2505" s="5"/>
      <c r="M2505" s="5"/>
      <c r="N2505" s="5"/>
      <c r="O2505" s="5"/>
      <c r="P2505" s="5" t="s">
        <v>265</v>
      </c>
      <c r="Q2505" s="78" t="s">
        <v>51</v>
      </c>
      <c r="R2505" s="78" t="s">
        <v>115</v>
      </c>
      <c r="S2505" s="30"/>
      <c r="T2505" s="5">
        <v>0</v>
      </c>
      <c r="U2505" s="30"/>
      <c r="V2505" s="5">
        <v>0</v>
      </c>
      <c r="W2505" s="30"/>
      <c r="X2505" s="5">
        <v>0</v>
      </c>
      <c r="Y2505" s="30"/>
      <c r="Z2505" s="30"/>
      <c r="AA2505" s="30"/>
      <c r="AB2505" s="30"/>
      <c r="AC2505" s="5">
        <v>0</v>
      </c>
      <c r="AD2505" s="5" t="s">
        <v>94</v>
      </c>
      <c r="AE2505" s="5">
        <v>6249</v>
      </c>
    </row>
    <row r="2506" spans="1:31" x14ac:dyDescent="0.25">
      <c r="A2506" s="5">
        <v>94162512</v>
      </c>
      <c r="B2506" s="5" t="s">
        <v>90</v>
      </c>
      <c r="C2506" s="78" t="s">
        <v>2947</v>
      </c>
      <c r="D2506" s="5" t="s">
        <v>97</v>
      </c>
      <c r="E2506" s="30">
        <v>45720</v>
      </c>
      <c r="F2506" s="5" t="s">
        <v>3</v>
      </c>
      <c r="G2506" s="78" t="s">
        <v>78</v>
      </c>
      <c r="H2506" s="78" t="s">
        <v>203</v>
      </c>
      <c r="I2506" s="78" t="s">
        <v>56</v>
      </c>
      <c r="J2506" s="5" t="s">
        <v>236</v>
      </c>
      <c r="K2506" s="5">
        <v>39</v>
      </c>
      <c r="L2506" s="5">
        <v>3419</v>
      </c>
      <c r="M2506" s="5">
        <v>48879285</v>
      </c>
      <c r="N2506" s="5">
        <v>923610405</v>
      </c>
      <c r="O2506" s="5">
        <v>8146</v>
      </c>
      <c r="P2506" s="5" t="s">
        <v>265</v>
      </c>
      <c r="Q2506" s="78" t="s">
        <v>56</v>
      </c>
      <c r="R2506" s="78" t="s">
        <v>78</v>
      </c>
      <c r="S2506" s="30"/>
      <c r="T2506" s="5">
        <v>0</v>
      </c>
      <c r="U2506" s="30"/>
      <c r="V2506" s="5">
        <v>0</v>
      </c>
      <c r="W2506" s="30"/>
      <c r="X2506" s="5">
        <v>0</v>
      </c>
      <c r="Y2506" s="30">
        <v>45723</v>
      </c>
      <c r="Z2506" s="30">
        <v>45727</v>
      </c>
      <c r="AA2506" s="30">
        <v>45734</v>
      </c>
      <c r="AB2506" s="30">
        <v>45741</v>
      </c>
      <c r="AC2506" s="5">
        <v>1</v>
      </c>
      <c r="AD2506" s="5" t="s">
        <v>94</v>
      </c>
      <c r="AE2506" s="5">
        <v>7314</v>
      </c>
    </row>
    <row r="2507" spans="1:31" x14ac:dyDescent="0.25">
      <c r="A2507" s="5">
        <v>94162141</v>
      </c>
      <c r="B2507" s="5" t="s">
        <v>90</v>
      </c>
      <c r="C2507" s="78" t="s">
        <v>2452</v>
      </c>
      <c r="D2507" s="5" t="s">
        <v>97</v>
      </c>
      <c r="E2507" s="30">
        <v>45720</v>
      </c>
      <c r="F2507" s="5" t="s">
        <v>3</v>
      </c>
      <c r="G2507" s="78" t="s">
        <v>79</v>
      </c>
      <c r="H2507" s="78" t="s">
        <v>145</v>
      </c>
      <c r="I2507" s="78" t="s">
        <v>67</v>
      </c>
      <c r="J2507" s="5" t="s">
        <v>236</v>
      </c>
      <c r="K2507" s="5">
        <v>39</v>
      </c>
      <c r="L2507" s="5">
        <v>4480</v>
      </c>
      <c r="M2507" s="5">
        <v>43452857</v>
      </c>
      <c r="N2507" s="5">
        <v>999989751</v>
      </c>
      <c r="O2507" s="5">
        <v>8146</v>
      </c>
      <c r="P2507" s="5" t="s">
        <v>265</v>
      </c>
      <c r="Q2507" s="78" t="s">
        <v>67</v>
      </c>
      <c r="R2507" s="78" t="s">
        <v>78</v>
      </c>
      <c r="S2507" s="30"/>
      <c r="T2507" s="5">
        <v>0</v>
      </c>
      <c r="U2507" s="30"/>
      <c r="V2507" s="5">
        <v>0</v>
      </c>
      <c r="W2507" s="30"/>
      <c r="X2507" s="5">
        <v>0</v>
      </c>
      <c r="Y2507" s="30"/>
      <c r="Z2507" s="30"/>
      <c r="AA2507" s="30"/>
      <c r="AB2507" s="30"/>
      <c r="AC2507" s="5">
        <v>0</v>
      </c>
      <c r="AD2507" s="5" t="s">
        <v>94</v>
      </c>
      <c r="AE2507" s="5">
        <v>6260</v>
      </c>
    </row>
    <row r="2508" spans="1:31" x14ac:dyDescent="0.25">
      <c r="A2508" s="5">
        <v>94163671</v>
      </c>
      <c r="B2508" s="5" t="s">
        <v>90</v>
      </c>
      <c r="C2508" s="78" t="s">
        <v>2951</v>
      </c>
      <c r="D2508" s="5" t="s">
        <v>91</v>
      </c>
      <c r="E2508" s="30">
        <v>45721</v>
      </c>
      <c r="F2508" s="5" t="s">
        <v>3</v>
      </c>
      <c r="G2508" s="78" t="s">
        <v>78</v>
      </c>
      <c r="H2508" s="78" t="s">
        <v>203</v>
      </c>
      <c r="I2508" s="78"/>
      <c r="J2508" s="5" t="s">
        <v>236</v>
      </c>
      <c r="K2508" s="5">
        <v>40</v>
      </c>
      <c r="L2508" s="5">
        <v>3620</v>
      </c>
      <c r="M2508" s="5">
        <v>46478493</v>
      </c>
      <c r="N2508" s="5">
        <v>971227195</v>
      </c>
      <c r="O2508" s="5">
        <v>8146</v>
      </c>
      <c r="P2508" s="5" t="s">
        <v>265</v>
      </c>
      <c r="Q2508" s="78"/>
      <c r="R2508" s="78"/>
      <c r="S2508" s="30"/>
      <c r="T2508" s="5">
        <v>0</v>
      </c>
      <c r="U2508" s="30"/>
      <c r="V2508" s="5">
        <v>0</v>
      </c>
      <c r="W2508" s="30"/>
      <c r="X2508" s="5">
        <v>0</v>
      </c>
      <c r="Y2508" s="30"/>
      <c r="Z2508" s="30"/>
      <c r="AA2508" s="30"/>
      <c r="AB2508" s="30"/>
      <c r="AC2508" s="5">
        <v>0</v>
      </c>
      <c r="AD2508" s="5" t="s">
        <v>94</v>
      </c>
      <c r="AE2508" s="5"/>
    </row>
    <row r="2509" spans="1:31" x14ac:dyDescent="0.25">
      <c r="A2509" s="5">
        <v>94164464</v>
      </c>
      <c r="B2509" s="5" t="s">
        <v>90</v>
      </c>
      <c r="C2509" s="78" t="s">
        <v>2481</v>
      </c>
      <c r="D2509" s="5" t="s">
        <v>97</v>
      </c>
      <c r="E2509" s="30">
        <v>45721</v>
      </c>
      <c r="F2509" s="5" t="s">
        <v>3</v>
      </c>
      <c r="G2509" s="78" t="s">
        <v>76</v>
      </c>
      <c r="H2509" s="78" t="s">
        <v>2393</v>
      </c>
      <c r="I2509" s="78"/>
      <c r="J2509" s="5" t="s">
        <v>236</v>
      </c>
      <c r="K2509" s="5"/>
      <c r="L2509" s="5"/>
      <c r="M2509" s="5"/>
      <c r="N2509" s="5"/>
      <c r="O2509" s="5"/>
      <c r="P2509" s="5" t="s">
        <v>265</v>
      </c>
      <c r="Q2509" s="78"/>
      <c r="R2509" s="78"/>
      <c r="S2509" s="30"/>
      <c r="T2509" s="5">
        <v>0</v>
      </c>
      <c r="U2509" s="30"/>
      <c r="V2509" s="5">
        <v>0</v>
      </c>
      <c r="W2509" s="30"/>
      <c r="X2509" s="5">
        <v>0</v>
      </c>
      <c r="Y2509" s="30"/>
      <c r="Z2509" s="30"/>
      <c r="AA2509" s="30"/>
      <c r="AB2509" s="30"/>
      <c r="AC2509" s="5">
        <v>0</v>
      </c>
      <c r="AD2509" s="5" t="s">
        <v>94</v>
      </c>
      <c r="AE2509" s="5"/>
    </row>
    <row r="2510" spans="1:31" x14ac:dyDescent="0.25">
      <c r="A2510" s="5">
        <v>94164175</v>
      </c>
      <c r="B2510" s="5" t="s">
        <v>90</v>
      </c>
      <c r="C2510" s="78" t="s">
        <v>2480</v>
      </c>
      <c r="D2510" s="5" t="s">
        <v>91</v>
      </c>
      <c r="E2510" s="30">
        <v>45721</v>
      </c>
      <c r="F2510" s="5" t="s">
        <v>3</v>
      </c>
      <c r="G2510" s="78" t="s">
        <v>106</v>
      </c>
      <c r="H2510" s="78" t="s">
        <v>156</v>
      </c>
      <c r="I2510" s="78" t="s">
        <v>54</v>
      </c>
      <c r="J2510" s="5" t="s">
        <v>236</v>
      </c>
      <c r="K2510" s="5"/>
      <c r="L2510" s="5"/>
      <c r="M2510" s="5"/>
      <c r="N2510" s="5"/>
      <c r="O2510" s="5"/>
      <c r="P2510" s="5" t="s">
        <v>265</v>
      </c>
      <c r="Q2510" s="78" t="s">
        <v>54</v>
      </c>
      <c r="R2510" s="78" t="s">
        <v>115</v>
      </c>
      <c r="S2510" s="30"/>
      <c r="T2510" s="5">
        <v>0</v>
      </c>
      <c r="U2510" s="30"/>
      <c r="V2510" s="5">
        <v>0</v>
      </c>
      <c r="W2510" s="30"/>
      <c r="X2510" s="5">
        <v>0</v>
      </c>
      <c r="Y2510" s="30">
        <v>45725</v>
      </c>
      <c r="Z2510" s="30">
        <v>45728</v>
      </c>
      <c r="AA2510" s="30">
        <v>45735</v>
      </c>
      <c r="AB2510" s="30">
        <v>45742</v>
      </c>
      <c r="AC2510" s="5">
        <v>1</v>
      </c>
      <c r="AD2510" s="5" t="s">
        <v>94</v>
      </c>
      <c r="AE2510" s="5">
        <v>6252</v>
      </c>
    </row>
    <row r="2511" spans="1:31" x14ac:dyDescent="0.25">
      <c r="A2511" s="5">
        <v>94162951</v>
      </c>
      <c r="B2511" s="5" t="s">
        <v>90</v>
      </c>
      <c r="C2511" s="78" t="s">
        <v>2488</v>
      </c>
      <c r="D2511" s="5" t="s">
        <v>97</v>
      </c>
      <c r="E2511" s="30">
        <v>45721</v>
      </c>
      <c r="F2511" s="5" t="s">
        <v>3</v>
      </c>
      <c r="G2511" s="78" t="s">
        <v>73</v>
      </c>
      <c r="H2511" s="78" t="s">
        <v>198</v>
      </c>
      <c r="I2511" s="78" t="s">
        <v>35</v>
      </c>
      <c r="J2511" s="5" t="s">
        <v>236</v>
      </c>
      <c r="K2511" s="5">
        <v>37</v>
      </c>
      <c r="L2511" s="5">
        <v>3140</v>
      </c>
      <c r="M2511" s="5">
        <v>75388619</v>
      </c>
      <c r="N2511" s="5">
        <v>922182760</v>
      </c>
      <c r="O2511" s="5">
        <v>0</v>
      </c>
      <c r="P2511" s="5" t="s">
        <v>265</v>
      </c>
      <c r="Q2511" s="78" t="s">
        <v>35</v>
      </c>
      <c r="R2511" s="78" t="s">
        <v>186</v>
      </c>
      <c r="S2511" s="30">
        <v>45721</v>
      </c>
      <c r="T2511" s="5">
        <v>1</v>
      </c>
      <c r="U2511" s="30">
        <v>45721</v>
      </c>
      <c r="V2511" s="5">
        <v>1</v>
      </c>
      <c r="W2511" s="30"/>
      <c r="X2511" s="5">
        <v>0</v>
      </c>
      <c r="Y2511" s="30"/>
      <c r="Z2511" s="30"/>
      <c r="AA2511" s="30"/>
      <c r="AB2511" s="30"/>
      <c r="AC2511" s="5">
        <v>0</v>
      </c>
      <c r="AD2511" s="5" t="s">
        <v>94</v>
      </c>
      <c r="AE2511" s="5">
        <v>6235</v>
      </c>
    </row>
    <row r="2512" spans="1:31" x14ac:dyDescent="0.25">
      <c r="A2512" s="5">
        <v>94163748</v>
      </c>
      <c r="B2512" s="5" t="s">
        <v>90</v>
      </c>
      <c r="C2512" s="78" t="s">
        <v>2482</v>
      </c>
      <c r="D2512" s="5" t="s">
        <v>91</v>
      </c>
      <c r="E2512" s="30">
        <v>45721</v>
      </c>
      <c r="F2512" s="5" t="s">
        <v>3</v>
      </c>
      <c r="G2512" s="78" t="s">
        <v>73</v>
      </c>
      <c r="H2512" s="78" t="s">
        <v>203</v>
      </c>
      <c r="I2512" s="78" t="s">
        <v>46</v>
      </c>
      <c r="J2512" s="5" t="s">
        <v>236</v>
      </c>
      <c r="K2512" s="5">
        <v>38</v>
      </c>
      <c r="L2512" s="5">
        <v>2955</v>
      </c>
      <c r="M2512" s="5">
        <v>72078772</v>
      </c>
      <c r="N2512" s="5">
        <v>924811866</v>
      </c>
      <c r="O2512" s="5">
        <v>10964</v>
      </c>
      <c r="P2512" s="5" t="s">
        <v>265</v>
      </c>
      <c r="Q2512" s="78" t="s">
        <v>46</v>
      </c>
      <c r="R2512" s="78" t="s">
        <v>115</v>
      </c>
      <c r="S2512" s="30"/>
      <c r="T2512" s="5">
        <v>0</v>
      </c>
      <c r="U2512" s="30"/>
      <c r="V2512" s="5">
        <v>0</v>
      </c>
      <c r="W2512" s="30"/>
      <c r="X2512" s="5">
        <v>0</v>
      </c>
      <c r="Y2512" s="30"/>
      <c r="Z2512" s="30"/>
      <c r="AA2512" s="30"/>
      <c r="AB2512" s="30"/>
      <c r="AC2512" s="5">
        <v>0</v>
      </c>
      <c r="AD2512" s="5" t="s">
        <v>94</v>
      </c>
      <c r="AE2512" s="5">
        <v>6245</v>
      </c>
    </row>
    <row r="2513" spans="1:31" x14ac:dyDescent="0.25">
      <c r="A2513" s="5">
        <v>94164111</v>
      </c>
      <c r="B2513" s="5" t="s">
        <v>90</v>
      </c>
      <c r="C2513" s="78" t="s">
        <v>2952</v>
      </c>
      <c r="D2513" s="5" t="s">
        <v>91</v>
      </c>
      <c r="E2513" s="30">
        <v>45721</v>
      </c>
      <c r="F2513" s="5" t="s">
        <v>3</v>
      </c>
      <c r="G2513" s="78" t="s">
        <v>73</v>
      </c>
      <c r="H2513" s="78" t="s">
        <v>203</v>
      </c>
      <c r="I2513" s="78" t="s">
        <v>46</v>
      </c>
      <c r="J2513" s="5" t="s">
        <v>236</v>
      </c>
      <c r="K2513" s="5">
        <v>37</v>
      </c>
      <c r="L2513" s="5">
        <v>3264</v>
      </c>
      <c r="M2513" s="5">
        <v>75742286</v>
      </c>
      <c r="N2513" s="5">
        <v>981466623</v>
      </c>
      <c r="O2513" s="5">
        <v>10964</v>
      </c>
      <c r="P2513" s="5" t="s">
        <v>265</v>
      </c>
      <c r="Q2513" s="78" t="s">
        <v>46</v>
      </c>
      <c r="R2513" s="78" t="s">
        <v>115</v>
      </c>
      <c r="S2513" s="30"/>
      <c r="T2513" s="5">
        <v>0</v>
      </c>
      <c r="U2513" s="30"/>
      <c r="V2513" s="5">
        <v>0</v>
      </c>
      <c r="W2513" s="5"/>
      <c r="X2513" s="5">
        <v>0</v>
      </c>
      <c r="Y2513" s="30"/>
      <c r="Z2513" s="30"/>
      <c r="AA2513" s="30"/>
      <c r="AB2513" s="30"/>
      <c r="AC2513" s="5">
        <v>0</v>
      </c>
      <c r="AD2513" s="5" t="s">
        <v>94</v>
      </c>
      <c r="AE2513" s="5">
        <v>6245</v>
      </c>
    </row>
    <row r="2514" spans="1:31" x14ac:dyDescent="0.25">
      <c r="A2514" s="5">
        <v>94163876</v>
      </c>
      <c r="B2514" s="5" t="s">
        <v>90</v>
      </c>
      <c r="C2514" s="78" t="s">
        <v>2483</v>
      </c>
      <c r="D2514" s="5" t="s">
        <v>97</v>
      </c>
      <c r="E2514" s="30">
        <v>45721</v>
      </c>
      <c r="F2514" s="5" t="s">
        <v>3</v>
      </c>
      <c r="G2514" s="78" t="s">
        <v>73</v>
      </c>
      <c r="H2514" s="78" t="s">
        <v>203</v>
      </c>
      <c r="I2514" s="78"/>
      <c r="J2514" s="5" t="s">
        <v>236</v>
      </c>
      <c r="K2514" s="5">
        <v>37</v>
      </c>
      <c r="L2514" s="5">
        <v>3129</v>
      </c>
      <c r="M2514" s="5">
        <v>46204220</v>
      </c>
      <c r="N2514" s="5">
        <v>963278547</v>
      </c>
      <c r="O2514" s="5">
        <v>10964</v>
      </c>
      <c r="P2514" s="5" t="s">
        <v>265</v>
      </c>
      <c r="Q2514" s="78"/>
      <c r="R2514" s="78"/>
      <c r="S2514" s="30"/>
      <c r="T2514" s="5">
        <v>0</v>
      </c>
      <c r="U2514" s="30"/>
      <c r="V2514" s="5">
        <v>0</v>
      </c>
      <c r="W2514" s="30"/>
      <c r="X2514" s="5">
        <v>0</v>
      </c>
      <c r="Y2514" s="30"/>
      <c r="Z2514" s="30"/>
      <c r="AA2514" s="30"/>
      <c r="AB2514" s="30"/>
      <c r="AC2514" s="5">
        <v>0</v>
      </c>
      <c r="AD2514" s="5" t="s">
        <v>94</v>
      </c>
      <c r="AE2514" s="5"/>
    </row>
    <row r="2515" spans="1:31" x14ac:dyDescent="0.25">
      <c r="A2515" s="5">
        <v>94163778</v>
      </c>
      <c r="B2515" s="5" t="s">
        <v>90</v>
      </c>
      <c r="C2515" s="78" t="s">
        <v>2484</v>
      </c>
      <c r="D2515" s="5" t="s">
        <v>97</v>
      </c>
      <c r="E2515" s="30">
        <v>45721</v>
      </c>
      <c r="F2515" s="5" t="s">
        <v>3</v>
      </c>
      <c r="G2515" s="78" t="s">
        <v>106</v>
      </c>
      <c r="H2515" s="78" t="s">
        <v>156</v>
      </c>
      <c r="I2515" s="78"/>
      <c r="J2515" s="5" t="s">
        <v>236</v>
      </c>
      <c r="K2515" s="5"/>
      <c r="L2515" s="5"/>
      <c r="M2515" s="5"/>
      <c r="N2515" s="5"/>
      <c r="O2515" s="5"/>
      <c r="P2515" s="5" t="s">
        <v>265</v>
      </c>
      <c r="Q2515" s="78"/>
      <c r="R2515" s="78"/>
      <c r="S2515" s="30"/>
      <c r="T2515" s="5">
        <v>0</v>
      </c>
      <c r="U2515" s="30"/>
      <c r="V2515" s="5">
        <v>0</v>
      </c>
      <c r="W2515" s="30"/>
      <c r="X2515" s="5">
        <v>0</v>
      </c>
      <c r="Y2515" s="5"/>
      <c r="Z2515" s="5"/>
      <c r="AA2515" s="5"/>
      <c r="AB2515" s="5"/>
      <c r="AC2515" s="5">
        <v>0</v>
      </c>
      <c r="AD2515" s="5" t="s">
        <v>94</v>
      </c>
      <c r="AE2515" s="5"/>
    </row>
    <row r="2516" spans="1:31" x14ac:dyDescent="0.25">
      <c r="A2516" s="5">
        <v>94163307</v>
      </c>
      <c r="B2516" s="5" t="s">
        <v>90</v>
      </c>
      <c r="C2516" s="78" t="s">
        <v>2477</v>
      </c>
      <c r="D2516" s="5" t="s">
        <v>91</v>
      </c>
      <c r="E2516" s="30">
        <v>45721</v>
      </c>
      <c r="F2516" s="5" t="s">
        <v>3</v>
      </c>
      <c r="G2516" s="78" t="s">
        <v>78</v>
      </c>
      <c r="H2516" s="78" t="s">
        <v>104</v>
      </c>
      <c r="I2516" s="78" t="s">
        <v>59</v>
      </c>
      <c r="J2516" s="5" t="s">
        <v>93</v>
      </c>
      <c r="K2516" s="5">
        <v>39</v>
      </c>
      <c r="L2516" s="5">
        <v>2915</v>
      </c>
      <c r="M2516" s="5">
        <v>46417442</v>
      </c>
      <c r="N2516" s="5">
        <v>910860073</v>
      </c>
      <c r="O2516" s="5">
        <v>6267</v>
      </c>
      <c r="P2516" s="5" t="s">
        <v>265</v>
      </c>
      <c r="Q2516" s="78" t="s">
        <v>59</v>
      </c>
      <c r="R2516" s="78" t="s">
        <v>78</v>
      </c>
      <c r="S2516" s="30">
        <v>45721</v>
      </c>
      <c r="T2516" s="5">
        <v>1</v>
      </c>
      <c r="U2516" s="30">
        <v>45721</v>
      </c>
      <c r="V2516" s="5">
        <v>1</v>
      </c>
      <c r="W2516" s="30"/>
      <c r="X2516" s="5">
        <v>0</v>
      </c>
      <c r="Y2516" s="30">
        <v>45724</v>
      </c>
      <c r="Z2516" s="30">
        <v>45728</v>
      </c>
      <c r="AA2516" s="30">
        <v>45735</v>
      </c>
      <c r="AB2516" s="30">
        <v>45742</v>
      </c>
      <c r="AC2516" s="5">
        <v>1</v>
      </c>
      <c r="AD2516" s="5" t="s">
        <v>94</v>
      </c>
      <c r="AE2516" s="5">
        <v>6267</v>
      </c>
    </row>
    <row r="2517" spans="1:31" x14ac:dyDescent="0.25">
      <c r="A2517" s="5">
        <v>94162930</v>
      </c>
      <c r="B2517" s="5" t="s">
        <v>90</v>
      </c>
      <c r="C2517" s="78" t="s">
        <v>2479</v>
      </c>
      <c r="D2517" s="5" t="s">
        <v>91</v>
      </c>
      <c r="E2517" s="30">
        <v>45721</v>
      </c>
      <c r="F2517" s="5" t="s">
        <v>3</v>
      </c>
      <c r="G2517" s="78" t="s">
        <v>73</v>
      </c>
      <c r="H2517" s="78" t="s">
        <v>100</v>
      </c>
      <c r="I2517" s="78" t="s">
        <v>37</v>
      </c>
      <c r="J2517" s="5" t="s">
        <v>93</v>
      </c>
      <c r="K2517" s="5">
        <v>40</v>
      </c>
      <c r="L2517" s="5">
        <v>3220</v>
      </c>
      <c r="M2517" s="5">
        <v>4</v>
      </c>
      <c r="N2517" s="5">
        <v>902539011</v>
      </c>
      <c r="O2517" s="5">
        <v>7642</v>
      </c>
      <c r="P2517" s="5" t="s">
        <v>265</v>
      </c>
      <c r="Q2517" s="78" t="s">
        <v>37</v>
      </c>
      <c r="R2517" s="78" t="s">
        <v>186</v>
      </c>
      <c r="S2517" s="30">
        <v>45721</v>
      </c>
      <c r="T2517" s="5">
        <v>1</v>
      </c>
      <c r="U2517" s="30">
        <v>45721</v>
      </c>
      <c r="V2517" s="5">
        <v>1</v>
      </c>
      <c r="W2517" s="30">
        <v>45723</v>
      </c>
      <c r="X2517" s="5">
        <v>1</v>
      </c>
      <c r="Y2517" s="30">
        <v>45727</v>
      </c>
      <c r="Z2517" s="30">
        <v>45734</v>
      </c>
      <c r="AA2517" s="30">
        <v>45741</v>
      </c>
      <c r="AB2517" s="30">
        <v>45748</v>
      </c>
      <c r="AC2517" s="5">
        <v>1</v>
      </c>
      <c r="AD2517" s="5" t="s">
        <v>113</v>
      </c>
      <c r="AE2517" s="5">
        <v>6228</v>
      </c>
    </row>
    <row r="2518" spans="1:31" x14ac:dyDescent="0.25">
      <c r="A2518" s="5">
        <v>94164078</v>
      </c>
      <c r="B2518" s="5" t="s">
        <v>90</v>
      </c>
      <c r="C2518" s="78" t="s">
        <v>2953</v>
      </c>
      <c r="D2518" s="5" t="s">
        <v>91</v>
      </c>
      <c r="E2518" s="30">
        <v>45721</v>
      </c>
      <c r="F2518" s="5" t="s">
        <v>3</v>
      </c>
      <c r="G2518" s="78" t="s">
        <v>78</v>
      </c>
      <c r="H2518" s="78" t="s">
        <v>114</v>
      </c>
      <c r="I2518" s="78" t="s">
        <v>65</v>
      </c>
      <c r="J2518" s="5" t="s">
        <v>93</v>
      </c>
      <c r="K2518" s="5"/>
      <c r="L2518" s="5"/>
      <c r="M2518" s="5"/>
      <c r="N2518" s="5"/>
      <c r="O2518" s="5"/>
      <c r="P2518" s="5" t="s">
        <v>265</v>
      </c>
      <c r="Q2518" s="78" t="s">
        <v>65</v>
      </c>
      <c r="R2518" s="78" t="s">
        <v>78</v>
      </c>
      <c r="S2518" s="30"/>
      <c r="T2518" s="5">
        <v>0</v>
      </c>
      <c r="U2518" s="30"/>
      <c r="V2518" s="5">
        <v>0</v>
      </c>
      <c r="W2518" s="30"/>
      <c r="X2518" s="5">
        <v>0</v>
      </c>
      <c r="Y2518" s="30">
        <v>45724</v>
      </c>
      <c r="Z2518" s="30">
        <v>45728</v>
      </c>
      <c r="AA2518" s="30">
        <v>45735</v>
      </c>
      <c r="AB2518" s="30">
        <v>45742</v>
      </c>
      <c r="AC2518" s="5">
        <v>1</v>
      </c>
      <c r="AD2518" s="5" t="s">
        <v>94</v>
      </c>
      <c r="AE2518" s="5">
        <v>6256</v>
      </c>
    </row>
    <row r="2519" spans="1:31" x14ac:dyDescent="0.25">
      <c r="A2519" s="5">
        <v>94164061</v>
      </c>
      <c r="B2519" s="5" t="s">
        <v>90</v>
      </c>
      <c r="C2519" s="78" t="s">
        <v>2954</v>
      </c>
      <c r="D2519" s="5" t="s">
        <v>91</v>
      </c>
      <c r="E2519" s="30">
        <v>45721</v>
      </c>
      <c r="F2519" s="5" t="s">
        <v>3</v>
      </c>
      <c r="G2519" s="78" t="s">
        <v>78</v>
      </c>
      <c r="H2519" s="78" t="s">
        <v>114</v>
      </c>
      <c r="I2519" s="78" t="s">
        <v>63</v>
      </c>
      <c r="J2519" s="5" t="s">
        <v>93</v>
      </c>
      <c r="K2519" s="5"/>
      <c r="L2519" s="5"/>
      <c r="M2519" s="5"/>
      <c r="N2519" s="5"/>
      <c r="O2519" s="5"/>
      <c r="P2519" s="5" t="s">
        <v>265</v>
      </c>
      <c r="Q2519" s="78" t="s">
        <v>63</v>
      </c>
      <c r="R2519" s="78" t="s">
        <v>78</v>
      </c>
      <c r="S2519" s="30"/>
      <c r="T2519" s="5">
        <v>0</v>
      </c>
      <c r="U2519" s="30"/>
      <c r="V2519" s="5">
        <v>0</v>
      </c>
      <c r="W2519" s="30"/>
      <c r="X2519" s="5">
        <v>0</v>
      </c>
      <c r="Y2519" s="30"/>
      <c r="Z2519" s="30"/>
      <c r="AA2519" s="30"/>
      <c r="AB2519" s="30"/>
      <c r="AC2519" s="5">
        <v>0</v>
      </c>
      <c r="AD2519" s="5" t="s">
        <v>94</v>
      </c>
      <c r="AE2519" s="5">
        <v>6268</v>
      </c>
    </row>
    <row r="2520" spans="1:31" x14ac:dyDescent="0.25">
      <c r="A2520" s="5">
        <v>94163186</v>
      </c>
      <c r="B2520" s="5" t="s">
        <v>90</v>
      </c>
      <c r="C2520" s="78" t="s">
        <v>136</v>
      </c>
      <c r="D2520" s="5" t="s">
        <v>97</v>
      </c>
      <c r="E2520" s="30">
        <v>45721</v>
      </c>
      <c r="F2520" s="5" t="s">
        <v>3</v>
      </c>
      <c r="G2520" s="78" t="s">
        <v>73</v>
      </c>
      <c r="H2520" s="78" t="s">
        <v>152</v>
      </c>
      <c r="I2520" s="78"/>
      <c r="J2520" s="5" t="s">
        <v>236</v>
      </c>
      <c r="K2520" s="5">
        <v>39</v>
      </c>
      <c r="L2520" s="5">
        <v>2925</v>
      </c>
      <c r="M2520" s="5">
        <v>72191576</v>
      </c>
      <c r="N2520" s="5">
        <v>955324414</v>
      </c>
      <c r="O2520" s="5">
        <v>18306</v>
      </c>
      <c r="P2520" s="5" t="s">
        <v>265</v>
      </c>
      <c r="Q2520" s="78" t="s">
        <v>201</v>
      </c>
      <c r="R2520" s="78" t="s">
        <v>111</v>
      </c>
      <c r="S2520" s="30">
        <v>45721</v>
      </c>
      <c r="T2520" s="5">
        <v>1</v>
      </c>
      <c r="U2520" s="30">
        <v>45721</v>
      </c>
      <c r="V2520" s="5">
        <v>1</v>
      </c>
      <c r="W2520" s="30"/>
      <c r="X2520" s="5">
        <v>0</v>
      </c>
      <c r="Y2520" s="30"/>
      <c r="Z2520" s="30"/>
      <c r="AA2520" s="30"/>
      <c r="AB2520" s="30"/>
      <c r="AC2520" s="5">
        <v>0</v>
      </c>
      <c r="AD2520" s="5" t="s">
        <v>94</v>
      </c>
      <c r="AE2520" s="5"/>
    </row>
    <row r="2521" spans="1:31" x14ac:dyDescent="0.25">
      <c r="A2521" s="5">
        <v>94163923</v>
      </c>
      <c r="B2521" s="5" t="s">
        <v>90</v>
      </c>
      <c r="C2521" s="78" t="s">
        <v>137</v>
      </c>
      <c r="D2521" s="5" t="s">
        <v>97</v>
      </c>
      <c r="E2521" s="30">
        <v>45721</v>
      </c>
      <c r="F2521" s="5" t="s">
        <v>3</v>
      </c>
      <c r="G2521" s="78" t="s">
        <v>73</v>
      </c>
      <c r="H2521" s="78" t="s">
        <v>152</v>
      </c>
      <c r="I2521" s="78"/>
      <c r="J2521" s="5" t="s">
        <v>236</v>
      </c>
      <c r="K2521" s="5">
        <v>37</v>
      </c>
      <c r="L2521" s="5">
        <v>3320</v>
      </c>
      <c r="M2521" s="5">
        <v>76222984</v>
      </c>
      <c r="N2521" s="5">
        <v>955242589</v>
      </c>
      <c r="O2521" s="5">
        <v>18306</v>
      </c>
      <c r="P2521" s="5" t="s">
        <v>265</v>
      </c>
      <c r="Q2521" s="78" t="s">
        <v>201</v>
      </c>
      <c r="R2521" s="78" t="s">
        <v>111</v>
      </c>
      <c r="S2521" s="30">
        <v>45722</v>
      </c>
      <c r="T2521" s="5">
        <v>1</v>
      </c>
      <c r="U2521" s="30">
        <v>45721</v>
      </c>
      <c r="V2521" s="5">
        <v>1</v>
      </c>
      <c r="W2521" s="30"/>
      <c r="X2521" s="5">
        <v>0</v>
      </c>
      <c r="Y2521" s="30"/>
      <c r="Z2521" s="30"/>
      <c r="AA2521" s="30"/>
      <c r="AB2521" s="30"/>
      <c r="AC2521" s="5">
        <v>0</v>
      </c>
      <c r="AD2521" s="5" t="s">
        <v>94</v>
      </c>
      <c r="AE2521" s="5"/>
    </row>
    <row r="2522" spans="1:31" x14ac:dyDescent="0.25">
      <c r="A2522" s="5">
        <v>94163708</v>
      </c>
      <c r="B2522" s="5" t="s">
        <v>90</v>
      </c>
      <c r="C2522" s="78" t="s">
        <v>183</v>
      </c>
      <c r="D2522" s="5" t="s">
        <v>91</v>
      </c>
      <c r="E2522" s="30">
        <v>45721</v>
      </c>
      <c r="F2522" s="5" t="s">
        <v>3</v>
      </c>
      <c r="G2522" s="78" t="s">
        <v>73</v>
      </c>
      <c r="H2522" s="78" t="s">
        <v>152</v>
      </c>
      <c r="I2522" s="78"/>
      <c r="J2522" s="5" t="s">
        <v>236</v>
      </c>
      <c r="K2522" s="5">
        <v>38</v>
      </c>
      <c r="L2522" s="5">
        <v>3010</v>
      </c>
      <c r="M2522" s="5">
        <v>44773043</v>
      </c>
      <c r="N2522" s="5">
        <v>993817191</v>
      </c>
      <c r="O2522" s="5">
        <v>18306</v>
      </c>
      <c r="P2522" s="5" t="s">
        <v>265</v>
      </c>
      <c r="Q2522" s="78" t="s">
        <v>44</v>
      </c>
      <c r="R2522" s="78" t="s">
        <v>115</v>
      </c>
      <c r="S2522" s="30">
        <v>45721</v>
      </c>
      <c r="T2522" s="5">
        <v>1</v>
      </c>
      <c r="U2522" s="30">
        <v>45721</v>
      </c>
      <c r="V2522" s="5">
        <v>1</v>
      </c>
      <c r="W2522" s="30"/>
      <c r="X2522" s="5">
        <v>0</v>
      </c>
      <c r="Y2522" s="30"/>
      <c r="Z2522" s="30"/>
      <c r="AA2522" s="30"/>
      <c r="AB2522" s="30"/>
      <c r="AC2522" s="5">
        <v>0</v>
      </c>
      <c r="AD2522" s="5" t="s">
        <v>94</v>
      </c>
      <c r="AE2522" s="5"/>
    </row>
    <row r="2523" spans="1:31" x14ac:dyDescent="0.25">
      <c r="A2523" s="5">
        <v>94163696</v>
      </c>
      <c r="B2523" s="5" t="s">
        <v>90</v>
      </c>
      <c r="C2523" s="78" t="s">
        <v>1014</v>
      </c>
      <c r="D2523" s="5" t="s">
        <v>91</v>
      </c>
      <c r="E2523" s="30">
        <v>45721</v>
      </c>
      <c r="F2523" s="5" t="s">
        <v>3</v>
      </c>
      <c r="G2523" s="78" t="s">
        <v>73</v>
      </c>
      <c r="H2523" s="78" t="s">
        <v>152</v>
      </c>
      <c r="I2523" s="78"/>
      <c r="J2523" s="5" t="s">
        <v>236</v>
      </c>
      <c r="K2523" s="5">
        <v>37</v>
      </c>
      <c r="L2523" s="5">
        <v>3350</v>
      </c>
      <c r="M2523" s="5">
        <v>42530856</v>
      </c>
      <c r="N2523" s="5">
        <v>993057191</v>
      </c>
      <c r="O2523" s="5">
        <v>18306</v>
      </c>
      <c r="P2523" s="5" t="s">
        <v>265</v>
      </c>
      <c r="Q2523" s="78" t="s">
        <v>201</v>
      </c>
      <c r="R2523" s="78" t="s">
        <v>111</v>
      </c>
      <c r="S2523" s="30">
        <v>45721</v>
      </c>
      <c r="T2523" s="5">
        <v>1</v>
      </c>
      <c r="U2523" s="30">
        <v>45721</v>
      </c>
      <c r="V2523" s="5">
        <v>1</v>
      </c>
      <c r="W2523" s="30"/>
      <c r="X2523" s="5">
        <v>0</v>
      </c>
      <c r="Y2523" s="5"/>
      <c r="Z2523" s="5"/>
      <c r="AA2523" s="5"/>
      <c r="AB2523" s="5"/>
      <c r="AC2523" s="5">
        <v>0</v>
      </c>
      <c r="AD2523" s="5" t="s">
        <v>94</v>
      </c>
      <c r="AE2523" s="5"/>
    </row>
    <row r="2524" spans="1:31" x14ac:dyDescent="0.25">
      <c r="A2524" s="5">
        <v>94163364</v>
      </c>
      <c r="B2524" s="5" t="s">
        <v>90</v>
      </c>
      <c r="C2524" s="78" t="s">
        <v>2485</v>
      </c>
      <c r="D2524" s="5" t="s">
        <v>97</v>
      </c>
      <c r="E2524" s="30">
        <v>45721</v>
      </c>
      <c r="F2524" s="5" t="s">
        <v>3</v>
      </c>
      <c r="G2524" s="78" t="s">
        <v>76</v>
      </c>
      <c r="H2524" s="78" t="s">
        <v>152</v>
      </c>
      <c r="I2524" s="78"/>
      <c r="J2524" s="5" t="s">
        <v>236</v>
      </c>
      <c r="K2524" s="5">
        <v>39</v>
      </c>
      <c r="L2524" s="5">
        <v>3320</v>
      </c>
      <c r="M2524" s="5">
        <v>76467859</v>
      </c>
      <c r="N2524" s="5">
        <v>960675234</v>
      </c>
      <c r="O2524" s="5">
        <v>18306</v>
      </c>
      <c r="P2524" s="5" t="s">
        <v>265</v>
      </c>
      <c r="Q2524" s="78" t="s">
        <v>201</v>
      </c>
      <c r="R2524" s="78" t="s">
        <v>111</v>
      </c>
      <c r="S2524" s="30">
        <v>45721</v>
      </c>
      <c r="T2524" s="5">
        <v>1</v>
      </c>
      <c r="U2524" s="30">
        <v>45721</v>
      </c>
      <c r="V2524" s="5">
        <v>1</v>
      </c>
      <c r="W2524" s="30"/>
      <c r="X2524" s="5">
        <v>0</v>
      </c>
      <c r="Y2524" s="30"/>
      <c r="Z2524" s="30"/>
      <c r="AA2524" s="30"/>
      <c r="AB2524" s="30"/>
      <c r="AC2524" s="5">
        <v>0</v>
      </c>
      <c r="AD2524" s="5" t="s">
        <v>94</v>
      </c>
      <c r="AE2524" s="5"/>
    </row>
    <row r="2525" spans="1:31" x14ac:dyDescent="0.25">
      <c r="A2525" s="5">
        <v>94164164</v>
      </c>
      <c r="B2525" s="5" t="s">
        <v>90</v>
      </c>
      <c r="C2525" s="78" t="s">
        <v>2490</v>
      </c>
      <c r="D2525" s="5" t="s">
        <v>97</v>
      </c>
      <c r="E2525" s="30">
        <v>45721</v>
      </c>
      <c r="F2525" s="5" t="s">
        <v>3</v>
      </c>
      <c r="G2525" s="78" t="s">
        <v>73</v>
      </c>
      <c r="H2525" s="78" t="s">
        <v>156</v>
      </c>
      <c r="I2525" s="78"/>
      <c r="J2525" s="5" t="s">
        <v>236</v>
      </c>
      <c r="K2525" s="5"/>
      <c r="L2525" s="5"/>
      <c r="M2525" s="5"/>
      <c r="N2525" s="5"/>
      <c r="O2525" s="5"/>
      <c r="P2525" s="5" t="s">
        <v>265</v>
      </c>
      <c r="Q2525" s="78"/>
      <c r="R2525" s="78"/>
      <c r="S2525" s="30"/>
      <c r="T2525" s="5">
        <v>0</v>
      </c>
      <c r="U2525" s="30"/>
      <c r="V2525" s="5">
        <v>0</v>
      </c>
      <c r="W2525" s="5"/>
      <c r="X2525" s="5">
        <v>0</v>
      </c>
      <c r="Y2525" s="30"/>
      <c r="Z2525" s="30"/>
      <c r="AA2525" s="30"/>
      <c r="AB2525" s="30"/>
      <c r="AC2525" s="5">
        <v>0</v>
      </c>
      <c r="AD2525" s="5" t="s">
        <v>94</v>
      </c>
      <c r="AE2525" s="5"/>
    </row>
    <row r="2526" spans="1:31" x14ac:dyDescent="0.25">
      <c r="A2526" s="5">
        <v>94162950</v>
      </c>
      <c r="B2526" s="5" t="s">
        <v>90</v>
      </c>
      <c r="C2526" s="78" t="s">
        <v>2489</v>
      </c>
      <c r="D2526" s="5" t="s">
        <v>91</v>
      </c>
      <c r="E2526" s="30">
        <v>45721</v>
      </c>
      <c r="F2526" s="5" t="s">
        <v>3</v>
      </c>
      <c r="G2526" s="78" t="s">
        <v>73</v>
      </c>
      <c r="H2526" s="78" t="s">
        <v>100</v>
      </c>
      <c r="I2526" s="78" t="s">
        <v>34</v>
      </c>
      <c r="J2526" s="5" t="s">
        <v>93</v>
      </c>
      <c r="K2526" s="5">
        <v>38</v>
      </c>
      <c r="L2526" s="5">
        <v>3840</v>
      </c>
      <c r="M2526" s="5">
        <v>45123122</v>
      </c>
      <c r="N2526" s="5">
        <v>989194431</v>
      </c>
      <c r="O2526" s="5">
        <v>18364</v>
      </c>
      <c r="P2526" s="5" t="s">
        <v>265</v>
      </c>
      <c r="Q2526" s="78" t="s">
        <v>34</v>
      </c>
      <c r="R2526" s="78" t="s">
        <v>186</v>
      </c>
      <c r="S2526" s="30">
        <v>45721</v>
      </c>
      <c r="T2526" s="5">
        <v>1</v>
      </c>
      <c r="U2526" s="30">
        <v>45721</v>
      </c>
      <c r="V2526" s="5">
        <v>1</v>
      </c>
      <c r="W2526" s="5"/>
      <c r="X2526" s="5">
        <v>0</v>
      </c>
      <c r="Y2526" s="30">
        <v>45724</v>
      </c>
      <c r="Z2526" s="30">
        <v>45728</v>
      </c>
      <c r="AA2526" s="30">
        <v>45735</v>
      </c>
      <c r="AB2526" s="30">
        <v>45742</v>
      </c>
      <c r="AC2526" s="5">
        <v>1</v>
      </c>
      <c r="AD2526" s="5" t="s">
        <v>94</v>
      </c>
      <c r="AE2526" s="5">
        <v>25474</v>
      </c>
    </row>
    <row r="2527" spans="1:31" x14ac:dyDescent="0.25">
      <c r="A2527" s="5">
        <v>94164187</v>
      </c>
      <c r="B2527" s="5" t="s">
        <v>90</v>
      </c>
      <c r="C2527" s="78" t="s">
        <v>2486</v>
      </c>
      <c r="D2527" s="5" t="s">
        <v>91</v>
      </c>
      <c r="E2527" s="30">
        <v>45721</v>
      </c>
      <c r="F2527" s="5" t="s">
        <v>3</v>
      </c>
      <c r="G2527" s="78" t="s">
        <v>73</v>
      </c>
      <c r="H2527" s="78" t="s">
        <v>152</v>
      </c>
      <c r="I2527" s="78"/>
      <c r="J2527" s="5" t="s">
        <v>236</v>
      </c>
      <c r="K2527" s="5">
        <v>39</v>
      </c>
      <c r="L2527" s="5">
        <v>4405</v>
      </c>
      <c r="M2527" s="5">
        <v>46588842</v>
      </c>
      <c r="N2527" s="5">
        <v>969591645</v>
      </c>
      <c r="O2527" s="5">
        <v>18306</v>
      </c>
      <c r="P2527" s="5" t="s">
        <v>265</v>
      </c>
      <c r="Q2527" s="78" t="s">
        <v>201</v>
      </c>
      <c r="R2527" s="78" t="s">
        <v>111</v>
      </c>
      <c r="S2527" s="30">
        <v>45722</v>
      </c>
      <c r="T2527" s="5">
        <v>1</v>
      </c>
      <c r="U2527" s="30">
        <v>45722</v>
      </c>
      <c r="V2527" s="5">
        <v>1</v>
      </c>
      <c r="W2527" s="5"/>
      <c r="X2527" s="5">
        <v>0</v>
      </c>
      <c r="Y2527" s="30"/>
      <c r="Z2527" s="30"/>
      <c r="AA2527" s="30"/>
      <c r="AB2527" s="30"/>
      <c r="AC2527" s="5">
        <v>0</v>
      </c>
      <c r="AD2527" s="5" t="s">
        <v>94</v>
      </c>
      <c r="AE2527" s="5"/>
    </row>
    <row r="2528" spans="1:31" x14ac:dyDescent="0.25">
      <c r="A2528" s="5">
        <v>94163070</v>
      </c>
      <c r="B2528" s="5" t="s">
        <v>90</v>
      </c>
      <c r="C2528" s="78" t="s">
        <v>2476</v>
      </c>
      <c r="D2528" s="5" t="s">
        <v>97</v>
      </c>
      <c r="E2528" s="30">
        <v>45721</v>
      </c>
      <c r="F2528" s="5" t="s">
        <v>3</v>
      </c>
      <c r="G2528" s="78" t="s">
        <v>79</v>
      </c>
      <c r="H2528" s="78" t="s">
        <v>102</v>
      </c>
      <c r="I2528" s="78" t="s">
        <v>67</v>
      </c>
      <c r="J2528" s="5" t="s">
        <v>93</v>
      </c>
      <c r="K2528" s="5">
        <v>38</v>
      </c>
      <c r="L2528" s="5">
        <v>3595</v>
      </c>
      <c r="M2528" s="5">
        <v>48969294</v>
      </c>
      <c r="N2528" s="5">
        <v>983582936</v>
      </c>
      <c r="O2528" s="5">
        <v>6260</v>
      </c>
      <c r="P2528" s="5" t="s">
        <v>265</v>
      </c>
      <c r="Q2528" s="78" t="s">
        <v>67</v>
      </c>
      <c r="R2528" s="78" t="s">
        <v>78</v>
      </c>
      <c r="S2528" s="30">
        <v>45721</v>
      </c>
      <c r="T2528" s="5">
        <v>1</v>
      </c>
      <c r="U2528" s="30">
        <v>45721</v>
      </c>
      <c r="V2528" s="5">
        <v>1</v>
      </c>
      <c r="W2528" s="30">
        <v>45723</v>
      </c>
      <c r="X2528" s="5">
        <v>1</v>
      </c>
      <c r="Y2528" s="30">
        <v>45724</v>
      </c>
      <c r="Z2528" s="30">
        <v>45728</v>
      </c>
      <c r="AA2528" s="30">
        <v>45735</v>
      </c>
      <c r="AB2528" s="30">
        <v>45742</v>
      </c>
      <c r="AC2528" s="5">
        <v>1</v>
      </c>
      <c r="AD2528" s="5" t="s">
        <v>113</v>
      </c>
      <c r="AE2528" s="5">
        <v>6260</v>
      </c>
    </row>
    <row r="2529" spans="1:31" x14ac:dyDescent="0.25">
      <c r="A2529" s="5">
        <v>94163286</v>
      </c>
      <c r="B2529" s="5" t="s">
        <v>90</v>
      </c>
      <c r="C2529" s="78" t="s">
        <v>2955</v>
      </c>
      <c r="D2529" s="5" t="s">
        <v>97</v>
      </c>
      <c r="E2529" s="30">
        <v>45721</v>
      </c>
      <c r="F2529" s="5" t="s">
        <v>3</v>
      </c>
      <c r="G2529" s="78" t="s">
        <v>78</v>
      </c>
      <c r="H2529" s="78" t="s">
        <v>101</v>
      </c>
      <c r="I2529" s="78"/>
      <c r="J2529" s="5" t="s">
        <v>93</v>
      </c>
      <c r="K2529" s="5"/>
      <c r="L2529" s="5"/>
      <c r="M2529" s="5"/>
      <c r="N2529" s="5"/>
      <c r="O2529" s="5"/>
      <c r="P2529" s="5" t="s">
        <v>265</v>
      </c>
      <c r="Q2529" s="78"/>
      <c r="R2529" s="78"/>
      <c r="S2529" s="30"/>
      <c r="T2529" s="5">
        <v>0</v>
      </c>
      <c r="U2529" s="30"/>
      <c r="V2529" s="5">
        <v>0</v>
      </c>
      <c r="W2529" s="30"/>
      <c r="X2529" s="5">
        <v>0</v>
      </c>
      <c r="Y2529" s="30"/>
      <c r="Z2529" s="30"/>
      <c r="AA2529" s="30"/>
      <c r="AB2529" s="30"/>
      <c r="AC2529" s="5">
        <v>0</v>
      </c>
      <c r="AD2529" s="5" t="s">
        <v>94</v>
      </c>
      <c r="AE2529" s="5"/>
    </row>
    <row r="2530" spans="1:31" x14ac:dyDescent="0.25">
      <c r="A2530" s="5">
        <v>94164047</v>
      </c>
      <c r="B2530" s="5" t="s">
        <v>90</v>
      </c>
      <c r="C2530" s="78" t="s">
        <v>2475</v>
      </c>
      <c r="D2530" s="5" t="s">
        <v>91</v>
      </c>
      <c r="E2530" s="30">
        <v>45721</v>
      </c>
      <c r="F2530" s="5" t="s">
        <v>3</v>
      </c>
      <c r="G2530" s="78" t="s">
        <v>106</v>
      </c>
      <c r="H2530" s="78" t="s">
        <v>102</v>
      </c>
      <c r="I2530" s="78" t="s">
        <v>54</v>
      </c>
      <c r="J2530" s="5" t="s">
        <v>93</v>
      </c>
      <c r="K2530" s="5">
        <v>39</v>
      </c>
      <c r="L2530" s="5">
        <v>3085</v>
      </c>
      <c r="M2530" s="5">
        <v>70284842</v>
      </c>
      <c r="N2530" s="5">
        <v>953287832</v>
      </c>
      <c r="O2530" s="5">
        <v>6252</v>
      </c>
      <c r="P2530" s="5" t="s">
        <v>265</v>
      </c>
      <c r="Q2530" s="78" t="s">
        <v>54</v>
      </c>
      <c r="R2530" s="78" t="s">
        <v>115</v>
      </c>
      <c r="S2530" s="30">
        <v>45722</v>
      </c>
      <c r="T2530" s="5">
        <v>1</v>
      </c>
      <c r="U2530" s="30">
        <v>45722</v>
      </c>
      <c r="V2530" s="5">
        <v>1</v>
      </c>
      <c r="W2530" s="30">
        <v>45723</v>
      </c>
      <c r="X2530" s="5">
        <v>1</v>
      </c>
      <c r="Y2530" s="30">
        <v>45724</v>
      </c>
      <c r="Z2530" s="30">
        <v>45728</v>
      </c>
      <c r="AA2530" s="30"/>
      <c r="AB2530" s="30"/>
      <c r="AC2530" s="5">
        <v>0</v>
      </c>
      <c r="AD2530" s="5" t="s">
        <v>94</v>
      </c>
      <c r="AE2530" s="5">
        <v>6252</v>
      </c>
    </row>
    <row r="2531" spans="1:31" x14ac:dyDescent="0.25">
      <c r="A2531" s="5">
        <v>94163883</v>
      </c>
      <c r="B2531" s="5" t="s">
        <v>90</v>
      </c>
      <c r="C2531" s="78" t="s">
        <v>2956</v>
      </c>
      <c r="D2531" s="5" t="s">
        <v>97</v>
      </c>
      <c r="E2531" s="30">
        <v>45721</v>
      </c>
      <c r="F2531" s="5" t="s">
        <v>3</v>
      </c>
      <c r="G2531" s="78" t="s">
        <v>73</v>
      </c>
      <c r="H2531" s="78" t="s">
        <v>102</v>
      </c>
      <c r="I2531" s="78"/>
      <c r="J2531" s="5" t="s">
        <v>93</v>
      </c>
      <c r="K2531" s="5">
        <v>39</v>
      </c>
      <c r="L2531" s="5">
        <v>4385</v>
      </c>
      <c r="M2531" s="5">
        <v>76589668</v>
      </c>
      <c r="N2531" s="5">
        <v>989022226</v>
      </c>
      <c r="O2531" s="5">
        <v>6230</v>
      </c>
      <c r="P2531" s="5" t="s">
        <v>265</v>
      </c>
      <c r="Q2531" s="78" t="s">
        <v>23</v>
      </c>
      <c r="R2531" s="78" t="s">
        <v>111</v>
      </c>
      <c r="S2531" s="30">
        <v>45721</v>
      </c>
      <c r="T2531" s="5">
        <v>1</v>
      </c>
      <c r="U2531" s="30">
        <v>45721</v>
      </c>
      <c r="V2531" s="5">
        <v>1</v>
      </c>
      <c r="W2531" s="30">
        <v>45723</v>
      </c>
      <c r="X2531" s="5">
        <v>1</v>
      </c>
      <c r="Y2531" s="30">
        <v>45724</v>
      </c>
      <c r="Z2531" s="30">
        <v>45728</v>
      </c>
      <c r="AA2531" s="30">
        <v>45735</v>
      </c>
      <c r="AB2531" s="30">
        <v>45742</v>
      </c>
      <c r="AC2531" s="5">
        <v>1</v>
      </c>
      <c r="AD2531" s="5" t="s">
        <v>113</v>
      </c>
      <c r="AE2531" s="5"/>
    </row>
    <row r="2532" spans="1:31" x14ac:dyDescent="0.25">
      <c r="A2532" s="5">
        <v>94163460</v>
      </c>
      <c r="B2532" s="5" t="s">
        <v>90</v>
      </c>
      <c r="C2532" s="78" t="s">
        <v>2474</v>
      </c>
      <c r="D2532" s="5" t="s">
        <v>97</v>
      </c>
      <c r="E2532" s="30">
        <v>45721</v>
      </c>
      <c r="F2532" s="5" t="s">
        <v>3</v>
      </c>
      <c r="G2532" s="78" t="s">
        <v>73</v>
      </c>
      <c r="H2532" s="78" t="s">
        <v>98</v>
      </c>
      <c r="I2532" s="78" t="s">
        <v>68</v>
      </c>
      <c r="J2532" s="5" t="s">
        <v>93</v>
      </c>
      <c r="K2532" s="5">
        <v>37</v>
      </c>
      <c r="L2532" s="5">
        <v>2535</v>
      </c>
      <c r="M2532" s="5">
        <v>73190138</v>
      </c>
      <c r="N2532" s="5">
        <v>924156472</v>
      </c>
      <c r="O2532" s="5">
        <v>6238</v>
      </c>
      <c r="P2532" s="5" t="s">
        <v>265</v>
      </c>
      <c r="Q2532" s="78" t="s">
        <v>68</v>
      </c>
      <c r="R2532" s="78" t="s">
        <v>78</v>
      </c>
      <c r="S2532" s="30">
        <v>45721</v>
      </c>
      <c r="T2532" s="5">
        <v>1</v>
      </c>
      <c r="U2532" s="30">
        <v>45721</v>
      </c>
      <c r="V2532" s="5">
        <v>1</v>
      </c>
      <c r="W2532" s="5"/>
      <c r="X2532" s="5">
        <v>0</v>
      </c>
      <c r="Y2532" s="30">
        <v>45724</v>
      </c>
      <c r="Z2532" s="30">
        <v>45728</v>
      </c>
      <c r="AA2532" s="30">
        <v>45735</v>
      </c>
      <c r="AB2532" s="30">
        <v>45742</v>
      </c>
      <c r="AC2532" s="5">
        <v>1</v>
      </c>
      <c r="AD2532" s="5" t="s">
        <v>94</v>
      </c>
      <c r="AE2532" s="5">
        <v>6238</v>
      </c>
    </row>
    <row r="2533" spans="1:31" x14ac:dyDescent="0.25">
      <c r="A2533" s="5">
        <v>94164090</v>
      </c>
      <c r="B2533" s="5" t="s">
        <v>90</v>
      </c>
      <c r="C2533" s="78" t="s">
        <v>2470</v>
      </c>
      <c r="D2533" s="5" t="s">
        <v>97</v>
      </c>
      <c r="E2533" s="30">
        <v>45721</v>
      </c>
      <c r="F2533" s="5" t="s">
        <v>3</v>
      </c>
      <c r="G2533" s="78" t="s">
        <v>73</v>
      </c>
      <c r="H2533" s="78" t="s">
        <v>102</v>
      </c>
      <c r="I2533" s="78"/>
      <c r="J2533" s="5" t="s">
        <v>93</v>
      </c>
      <c r="K2533" s="5">
        <v>39</v>
      </c>
      <c r="L2533" s="5">
        <v>3105</v>
      </c>
      <c r="M2533" s="5">
        <v>74269276</v>
      </c>
      <c r="N2533" s="5">
        <v>972023257</v>
      </c>
      <c r="O2533" s="5">
        <v>6221</v>
      </c>
      <c r="P2533" s="5" t="s">
        <v>265</v>
      </c>
      <c r="Q2533" s="78" t="s">
        <v>23</v>
      </c>
      <c r="R2533" s="78" t="s">
        <v>111</v>
      </c>
      <c r="S2533" s="30">
        <v>45722</v>
      </c>
      <c r="T2533" s="5">
        <v>1</v>
      </c>
      <c r="U2533" s="30">
        <v>45722</v>
      </c>
      <c r="V2533" s="5">
        <v>1</v>
      </c>
      <c r="W2533" s="30">
        <v>45723</v>
      </c>
      <c r="X2533" s="5">
        <v>1</v>
      </c>
      <c r="Y2533" s="30"/>
      <c r="Z2533" s="30"/>
      <c r="AA2533" s="30"/>
      <c r="AB2533" s="30"/>
      <c r="AC2533" s="5">
        <v>0</v>
      </c>
      <c r="AD2533" s="5" t="s">
        <v>94</v>
      </c>
      <c r="AE2533" s="5"/>
    </row>
    <row r="2534" spans="1:31" x14ac:dyDescent="0.25">
      <c r="A2534" s="5">
        <v>94163160</v>
      </c>
      <c r="B2534" s="5" t="s">
        <v>90</v>
      </c>
      <c r="C2534" s="78" t="s">
        <v>2469</v>
      </c>
      <c r="D2534" s="5" t="s">
        <v>91</v>
      </c>
      <c r="E2534" s="30">
        <v>45721</v>
      </c>
      <c r="F2534" s="5" t="s">
        <v>3</v>
      </c>
      <c r="G2534" s="78" t="s">
        <v>73</v>
      </c>
      <c r="H2534" s="78" t="s">
        <v>102</v>
      </c>
      <c r="I2534" s="78" t="s">
        <v>31</v>
      </c>
      <c r="J2534" s="5" t="s">
        <v>93</v>
      </c>
      <c r="K2534" s="5">
        <v>39</v>
      </c>
      <c r="L2534" s="5">
        <v>3140</v>
      </c>
      <c r="M2534" s="5">
        <v>22786004</v>
      </c>
      <c r="N2534" s="5">
        <v>915187178</v>
      </c>
      <c r="O2534" s="5">
        <v>6223</v>
      </c>
      <c r="P2534" s="5" t="s">
        <v>265</v>
      </c>
      <c r="Q2534" s="78" t="s">
        <v>31</v>
      </c>
      <c r="R2534" s="78" t="s">
        <v>186</v>
      </c>
      <c r="S2534" s="30">
        <v>45721</v>
      </c>
      <c r="T2534" s="5">
        <v>1</v>
      </c>
      <c r="U2534" s="30">
        <v>45721</v>
      </c>
      <c r="V2534" s="5">
        <v>1</v>
      </c>
      <c r="W2534" s="30">
        <v>45723</v>
      </c>
      <c r="X2534" s="5">
        <v>1</v>
      </c>
      <c r="Y2534" s="30">
        <v>45724</v>
      </c>
      <c r="Z2534" s="30">
        <v>45728</v>
      </c>
      <c r="AA2534" s="30">
        <v>45735</v>
      </c>
      <c r="AB2534" s="30">
        <v>45743</v>
      </c>
      <c r="AC2534" s="5">
        <v>1</v>
      </c>
      <c r="AD2534" s="5" t="s">
        <v>113</v>
      </c>
      <c r="AE2534" s="5">
        <v>6223</v>
      </c>
    </row>
    <row r="2535" spans="1:31" x14ac:dyDescent="0.25">
      <c r="A2535" s="5">
        <v>94163509</v>
      </c>
      <c r="B2535" s="5" t="s">
        <v>90</v>
      </c>
      <c r="C2535" s="78" t="s">
        <v>3933</v>
      </c>
      <c r="D2535" s="5" t="s">
        <v>91</v>
      </c>
      <c r="E2535" s="30">
        <v>45721</v>
      </c>
      <c r="F2535" s="5" t="s">
        <v>3</v>
      </c>
      <c r="G2535" s="78" t="s">
        <v>73</v>
      </c>
      <c r="H2535" s="78" t="s">
        <v>159</v>
      </c>
      <c r="I2535" s="78" t="s">
        <v>32</v>
      </c>
      <c r="J2535" s="5" t="s">
        <v>93</v>
      </c>
      <c r="K2535" s="5">
        <v>39</v>
      </c>
      <c r="L2535" s="5">
        <v>3920</v>
      </c>
      <c r="M2535" s="5">
        <v>73076707</v>
      </c>
      <c r="N2535" s="5">
        <v>902035808</v>
      </c>
      <c r="O2535" s="5">
        <v>6222</v>
      </c>
      <c r="P2535" s="5" t="s">
        <v>265</v>
      </c>
      <c r="Q2535" s="78" t="s">
        <v>32</v>
      </c>
      <c r="R2535" s="78" t="s">
        <v>186</v>
      </c>
      <c r="S2535" s="30"/>
      <c r="T2535" s="5">
        <v>0</v>
      </c>
      <c r="U2535" s="30"/>
      <c r="V2535" s="5">
        <v>0</v>
      </c>
      <c r="W2535" s="30"/>
      <c r="X2535" s="5">
        <v>0</v>
      </c>
      <c r="Y2535" s="30">
        <v>45724</v>
      </c>
      <c r="Z2535" s="30">
        <v>45728</v>
      </c>
      <c r="AA2535" s="30">
        <v>45735</v>
      </c>
      <c r="AB2535" s="30">
        <v>45742</v>
      </c>
      <c r="AC2535" s="5">
        <v>1</v>
      </c>
      <c r="AD2535" s="5" t="s">
        <v>94</v>
      </c>
      <c r="AE2535" s="5">
        <v>6222</v>
      </c>
    </row>
    <row r="2536" spans="1:31" x14ac:dyDescent="0.25">
      <c r="A2536" s="5">
        <v>94163856</v>
      </c>
      <c r="B2536" s="5" t="s">
        <v>90</v>
      </c>
      <c r="C2536" s="78" t="s">
        <v>2473</v>
      </c>
      <c r="D2536" s="5" t="s">
        <v>91</v>
      </c>
      <c r="E2536" s="30">
        <v>45721</v>
      </c>
      <c r="F2536" s="5" t="s">
        <v>3</v>
      </c>
      <c r="G2536" s="78" t="s">
        <v>73</v>
      </c>
      <c r="H2536" s="78" t="s">
        <v>102</v>
      </c>
      <c r="I2536" s="78" t="s">
        <v>27</v>
      </c>
      <c r="J2536" s="5" t="s">
        <v>93</v>
      </c>
      <c r="K2536" s="5">
        <v>39</v>
      </c>
      <c r="L2536" s="5">
        <v>3430</v>
      </c>
      <c r="M2536" s="5">
        <v>47559331</v>
      </c>
      <c r="N2536" s="5">
        <v>936790031</v>
      </c>
      <c r="O2536" s="5">
        <v>6221</v>
      </c>
      <c r="P2536" s="5" t="s">
        <v>265</v>
      </c>
      <c r="Q2536" s="78" t="s">
        <v>27</v>
      </c>
      <c r="R2536" s="78" t="s">
        <v>186</v>
      </c>
      <c r="S2536" s="30">
        <v>45721</v>
      </c>
      <c r="T2536" s="5">
        <v>1</v>
      </c>
      <c r="U2536" s="30">
        <v>45721</v>
      </c>
      <c r="V2536" s="5">
        <v>1</v>
      </c>
      <c r="W2536" s="30">
        <v>45723</v>
      </c>
      <c r="X2536" s="5">
        <v>1</v>
      </c>
      <c r="Y2536" s="30">
        <v>45724</v>
      </c>
      <c r="Z2536" s="30">
        <v>45728</v>
      </c>
      <c r="AA2536" s="30">
        <v>45735</v>
      </c>
      <c r="AB2536" s="30">
        <v>45742</v>
      </c>
      <c r="AC2536" s="5">
        <v>1</v>
      </c>
      <c r="AD2536" s="5" t="s">
        <v>113</v>
      </c>
      <c r="AE2536" s="5">
        <v>6221</v>
      </c>
    </row>
    <row r="2537" spans="1:31" x14ac:dyDescent="0.25">
      <c r="A2537" s="5">
        <v>94163766</v>
      </c>
      <c r="B2537" s="5" t="s">
        <v>90</v>
      </c>
      <c r="C2537" s="78" t="s">
        <v>2471</v>
      </c>
      <c r="D2537" s="5" t="s">
        <v>97</v>
      </c>
      <c r="E2537" s="30">
        <v>45721</v>
      </c>
      <c r="F2537" s="5" t="s">
        <v>3</v>
      </c>
      <c r="G2537" s="78" t="s">
        <v>73</v>
      </c>
      <c r="H2537" s="78" t="s">
        <v>102</v>
      </c>
      <c r="I2537" s="78" t="s">
        <v>26</v>
      </c>
      <c r="J2537" s="5" t="s">
        <v>93</v>
      </c>
      <c r="K2537" s="5">
        <v>38</v>
      </c>
      <c r="L2537" s="5">
        <v>3260</v>
      </c>
      <c r="M2537" s="5">
        <v>72217986</v>
      </c>
      <c r="N2537" s="5">
        <v>907240663</v>
      </c>
      <c r="O2537" s="5">
        <v>6220</v>
      </c>
      <c r="P2537" s="5" t="s">
        <v>265</v>
      </c>
      <c r="Q2537" s="78" t="s">
        <v>26</v>
      </c>
      <c r="R2537" s="78" t="s">
        <v>186</v>
      </c>
      <c r="S2537" s="30">
        <v>45721</v>
      </c>
      <c r="T2537" s="5">
        <v>1</v>
      </c>
      <c r="U2537" s="30">
        <v>45721</v>
      </c>
      <c r="V2537" s="5">
        <v>1</v>
      </c>
      <c r="W2537" s="30">
        <v>45723</v>
      </c>
      <c r="X2537" s="5">
        <v>1</v>
      </c>
      <c r="Y2537" s="30">
        <v>45724</v>
      </c>
      <c r="Z2537" s="30">
        <v>45728</v>
      </c>
      <c r="AA2537" s="30">
        <v>45735</v>
      </c>
      <c r="AB2537" s="30">
        <v>45742</v>
      </c>
      <c r="AC2537" s="5">
        <v>1</v>
      </c>
      <c r="AD2537" s="5" t="s">
        <v>113</v>
      </c>
      <c r="AE2537" s="5">
        <v>6220</v>
      </c>
    </row>
    <row r="2538" spans="1:31" x14ac:dyDescent="0.25">
      <c r="A2538" s="5">
        <v>94163964</v>
      </c>
      <c r="B2538" s="5" t="s">
        <v>90</v>
      </c>
      <c r="C2538" s="78" t="s">
        <v>2472</v>
      </c>
      <c r="D2538" s="5" t="s">
        <v>91</v>
      </c>
      <c r="E2538" s="30">
        <v>45721</v>
      </c>
      <c r="F2538" s="5" t="s">
        <v>3</v>
      </c>
      <c r="G2538" s="78" t="s">
        <v>73</v>
      </c>
      <c r="H2538" s="78" t="s">
        <v>102</v>
      </c>
      <c r="I2538" s="78" t="s">
        <v>26</v>
      </c>
      <c r="J2538" s="5" t="s">
        <v>93</v>
      </c>
      <c r="K2538" s="5">
        <v>39</v>
      </c>
      <c r="L2538" s="5">
        <v>3435</v>
      </c>
      <c r="M2538" s="5">
        <v>70565575</v>
      </c>
      <c r="N2538" s="5">
        <v>992062803</v>
      </c>
      <c r="O2538" s="5">
        <v>6220</v>
      </c>
      <c r="P2538" s="5" t="s">
        <v>265</v>
      </c>
      <c r="Q2538" s="78" t="s">
        <v>26</v>
      </c>
      <c r="R2538" s="78" t="s">
        <v>186</v>
      </c>
      <c r="S2538" s="30">
        <v>45722</v>
      </c>
      <c r="T2538" s="5">
        <v>1</v>
      </c>
      <c r="U2538" s="30">
        <v>45722</v>
      </c>
      <c r="V2538" s="5">
        <v>1</v>
      </c>
      <c r="W2538" s="30">
        <v>45723</v>
      </c>
      <c r="X2538" s="5">
        <v>1</v>
      </c>
      <c r="Y2538" s="30">
        <v>45724</v>
      </c>
      <c r="Z2538" s="30">
        <v>45728</v>
      </c>
      <c r="AA2538" s="30">
        <v>45735</v>
      </c>
      <c r="AB2538" s="30">
        <v>45742</v>
      </c>
      <c r="AC2538" s="5">
        <v>1</v>
      </c>
      <c r="AD2538" s="5" t="s">
        <v>113</v>
      </c>
      <c r="AE2538" s="5">
        <v>6220</v>
      </c>
    </row>
    <row r="2539" spans="1:31" x14ac:dyDescent="0.25">
      <c r="A2539" s="5">
        <v>94164206</v>
      </c>
      <c r="B2539" s="5" t="s">
        <v>90</v>
      </c>
      <c r="C2539" s="78" t="s">
        <v>5065</v>
      </c>
      <c r="D2539" s="5" t="s">
        <v>97</v>
      </c>
      <c r="E2539" s="30">
        <v>45721</v>
      </c>
      <c r="F2539" s="5" t="s">
        <v>3</v>
      </c>
      <c r="G2539" s="78" t="s">
        <v>78</v>
      </c>
      <c r="H2539" s="78" t="s">
        <v>102</v>
      </c>
      <c r="I2539" s="78" t="s">
        <v>65</v>
      </c>
      <c r="J2539" s="5" t="s">
        <v>93</v>
      </c>
      <c r="K2539" s="5">
        <v>37</v>
      </c>
      <c r="L2539" s="5">
        <v>3205</v>
      </c>
      <c r="M2539" s="5">
        <v>71202729</v>
      </c>
      <c r="N2539" s="5">
        <v>971281352</v>
      </c>
      <c r="O2539" s="5">
        <v>6256</v>
      </c>
      <c r="P2539" s="5" t="s">
        <v>265</v>
      </c>
      <c r="Q2539" s="78" t="s">
        <v>65</v>
      </c>
      <c r="R2539" s="78" t="s">
        <v>78</v>
      </c>
      <c r="S2539" s="30">
        <v>45722</v>
      </c>
      <c r="T2539" s="5">
        <v>1</v>
      </c>
      <c r="U2539" s="30">
        <v>45722</v>
      </c>
      <c r="V2539" s="5">
        <v>1</v>
      </c>
      <c r="W2539" s="30">
        <v>45723</v>
      </c>
      <c r="X2539" s="5">
        <v>1</v>
      </c>
      <c r="Y2539" s="30">
        <v>45726</v>
      </c>
      <c r="Z2539" s="30">
        <v>45731</v>
      </c>
      <c r="AA2539" s="30">
        <v>45738</v>
      </c>
      <c r="AB2539" s="30">
        <v>45745</v>
      </c>
      <c r="AC2539" s="5">
        <v>1</v>
      </c>
      <c r="AD2539" s="5" t="s">
        <v>113</v>
      </c>
      <c r="AE2539" s="5">
        <v>6256</v>
      </c>
    </row>
    <row r="2540" spans="1:31" x14ac:dyDescent="0.25">
      <c r="A2540" s="5">
        <v>94164114</v>
      </c>
      <c r="B2540" s="5" t="s">
        <v>90</v>
      </c>
      <c r="C2540" s="78" t="s">
        <v>2487</v>
      </c>
      <c r="D2540" s="5" t="s">
        <v>91</v>
      </c>
      <c r="E2540" s="30">
        <v>45721</v>
      </c>
      <c r="F2540" s="5" t="s">
        <v>3</v>
      </c>
      <c r="G2540" s="78" t="s">
        <v>78</v>
      </c>
      <c r="H2540" s="78" t="s">
        <v>114</v>
      </c>
      <c r="I2540" s="78" t="s">
        <v>58</v>
      </c>
      <c r="J2540" s="5" t="s">
        <v>93</v>
      </c>
      <c r="K2540" s="5"/>
      <c r="L2540" s="5"/>
      <c r="M2540" s="5"/>
      <c r="N2540" s="5"/>
      <c r="O2540" s="5"/>
      <c r="P2540" s="5" t="s">
        <v>265</v>
      </c>
      <c r="Q2540" s="78" t="s">
        <v>58</v>
      </c>
      <c r="R2540" s="78" t="s">
        <v>78</v>
      </c>
      <c r="S2540" s="30"/>
      <c r="T2540" s="5">
        <v>0</v>
      </c>
      <c r="U2540" s="30"/>
      <c r="V2540" s="5">
        <v>0</v>
      </c>
      <c r="W2540" s="30"/>
      <c r="X2540" s="5">
        <v>0</v>
      </c>
      <c r="Y2540" s="30">
        <v>45724</v>
      </c>
      <c r="Z2540" s="30">
        <v>45728</v>
      </c>
      <c r="AA2540" s="30">
        <v>45735</v>
      </c>
      <c r="AB2540" s="30">
        <v>45742</v>
      </c>
      <c r="AC2540" s="5">
        <v>1</v>
      </c>
      <c r="AD2540" s="5" t="s">
        <v>94</v>
      </c>
      <c r="AE2540" s="5">
        <v>6264</v>
      </c>
    </row>
    <row r="2541" spans="1:31" x14ac:dyDescent="0.25">
      <c r="A2541" s="5">
        <v>94163688</v>
      </c>
      <c r="B2541" s="5" t="s">
        <v>90</v>
      </c>
      <c r="C2541" s="78" t="s">
        <v>2478</v>
      </c>
      <c r="D2541" s="5" t="s">
        <v>97</v>
      </c>
      <c r="E2541" s="30">
        <v>45721</v>
      </c>
      <c r="F2541" s="5" t="s">
        <v>3</v>
      </c>
      <c r="G2541" s="78" t="s">
        <v>78</v>
      </c>
      <c r="H2541" s="78" t="s">
        <v>98</v>
      </c>
      <c r="I2541" s="78" t="s">
        <v>59</v>
      </c>
      <c r="J2541" s="5" t="s">
        <v>93</v>
      </c>
      <c r="K2541" s="5">
        <v>39</v>
      </c>
      <c r="L2541" s="5">
        <v>4125</v>
      </c>
      <c r="M2541" s="5">
        <v>76515994</v>
      </c>
      <c r="N2541" s="5">
        <v>936723744</v>
      </c>
      <c r="O2541" s="5">
        <v>6267</v>
      </c>
      <c r="P2541" s="5" t="s">
        <v>265</v>
      </c>
      <c r="Q2541" s="78" t="s">
        <v>59</v>
      </c>
      <c r="R2541" s="78" t="s">
        <v>78</v>
      </c>
      <c r="S2541" s="30">
        <v>45721</v>
      </c>
      <c r="T2541" s="5">
        <v>1</v>
      </c>
      <c r="U2541" s="30">
        <v>45721</v>
      </c>
      <c r="V2541" s="5">
        <v>1</v>
      </c>
      <c r="W2541" s="30"/>
      <c r="X2541" s="5">
        <v>0</v>
      </c>
      <c r="Y2541" s="30">
        <v>45724</v>
      </c>
      <c r="Z2541" s="30">
        <v>45728</v>
      </c>
      <c r="AA2541" s="30">
        <v>45735</v>
      </c>
      <c r="AB2541" s="30">
        <v>45742</v>
      </c>
      <c r="AC2541" s="5">
        <v>1</v>
      </c>
      <c r="AD2541" s="5" t="s">
        <v>94</v>
      </c>
      <c r="AE2541" s="5">
        <v>6267</v>
      </c>
    </row>
    <row r="2542" spans="1:31" x14ac:dyDescent="0.25">
      <c r="A2542" s="5">
        <v>94164257</v>
      </c>
      <c r="B2542" s="5" t="s">
        <v>90</v>
      </c>
      <c r="C2542" s="78" t="s">
        <v>2504</v>
      </c>
      <c r="D2542" s="5" t="s">
        <v>91</v>
      </c>
      <c r="E2542" s="30">
        <v>45722</v>
      </c>
      <c r="F2542" s="5" t="s">
        <v>3</v>
      </c>
      <c r="G2542" s="78" t="s">
        <v>78</v>
      </c>
      <c r="H2542" s="78" t="s">
        <v>98</v>
      </c>
      <c r="I2542" s="78" t="s">
        <v>59</v>
      </c>
      <c r="J2542" s="5" t="s">
        <v>93</v>
      </c>
      <c r="K2542" s="5">
        <v>39</v>
      </c>
      <c r="L2542" s="5">
        <v>3210</v>
      </c>
      <c r="M2542" s="5">
        <v>71507874</v>
      </c>
      <c r="N2542" s="5">
        <v>946500103</v>
      </c>
      <c r="O2542" s="5">
        <v>6267</v>
      </c>
      <c r="P2542" s="5" t="s">
        <v>265</v>
      </c>
      <c r="Q2542" s="78" t="s">
        <v>59</v>
      </c>
      <c r="R2542" s="78" t="s">
        <v>78</v>
      </c>
      <c r="S2542" s="30">
        <v>45722</v>
      </c>
      <c r="T2542" s="5">
        <v>1</v>
      </c>
      <c r="U2542" s="30">
        <v>45722</v>
      </c>
      <c r="V2542" s="5">
        <v>1</v>
      </c>
      <c r="W2542" s="30">
        <v>45726</v>
      </c>
      <c r="X2542" s="5">
        <v>1</v>
      </c>
      <c r="Y2542" s="30">
        <v>45725</v>
      </c>
      <c r="Z2542" s="30">
        <v>45729</v>
      </c>
      <c r="AA2542" s="30">
        <v>45736</v>
      </c>
      <c r="AB2542" s="30">
        <v>45743</v>
      </c>
      <c r="AC2542" s="5">
        <v>1</v>
      </c>
      <c r="AD2542" s="5" t="s">
        <v>113</v>
      </c>
      <c r="AE2542" s="5">
        <v>6267</v>
      </c>
    </row>
    <row r="2543" spans="1:31" x14ac:dyDescent="0.25">
      <c r="A2543" s="5">
        <v>94165368</v>
      </c>
      <c r="B2543" s="5" t="s">
        <v>110</v>
      </c>
      <c r="C2543" s="78" t="s">
        <v>3934</v>
      </c>
      <c r="D2543" s="5" t="s">
        <v>97</v>
      </c>
      <c r="E2543" s="30">
        <v>45722</v>
      </c>
      <c r="F2543" s="5" t="s">
        <v>3</v>
      </c>
      <c r="G2543" s="78" t="s">
        <v>73</v>
      </c>
      <c r="H2543" s="78" t="s">
        <v>102</v>
      </c>
      <c r="I2543" s="78"/>
      <c r="J2543" s="5" t="s">
        <v>93</v>
      </c>
      <c r="K2543" s="5">
        <v>38</v>
      </c>
      <c r="L2543" s="5">
        <v>3230</v>
      </c>
      <c r="M2543" s="5">
        <v>76572757</v>
      </c>
      <c r="N2543" s="5">
        <v>904885114</v>
      </c>
      <c r="O2543" s="5">
        <v>6263</v>
      </c>
      <c r="P2543" s="5" t="s">
        <v>265</v>
      </c>
      <c r="Q2543" s="78" t="s">
        <v>23</v>
      </c>
      <c r="R2543" s="78" t="s">
        <v>111</v>
      </c>
      <c r="S2543" s="30">
        <v>45723</v>
      </c>
      <c r="T2543" s="5">
        <v>1</v>
      </c>
      <c r="U2543" s="30">
        <v>45723</v>
      </c>
      <c r="V2543" s="5">
        <v>1</v>
      </c>
      <c r="W2543" s="30">
        <v>45724</v>
      </c>
      <c r="X2543" s="5">
        <v>1</v>
      </c>
      <c r="Y2543" s="30">
        <v>45725</v>
      </c>
      <c r="Z2543" s="30">
        <v>45729</v>
      </c>
      <c r="AA2543" s="30">
        <v>45736</v>
      </c>
      <c r="AB2543" s="30">
        <v>45743</v>
      </c>
      <c r="AC2543" s="5">
        <v>1</v>
      </c>
      <c r="AD2543" s="5" t="s">
        <v>113</v>
      </c>
      <c r="AE2543" s="5"/>
    </row>
    <row r="2544" spans="1:31" x14ac:dyDescent="0.25">
      <c r="A2544" s="5">
        <v>94164300</v>
      </c>
      <c r="B2544" s="5" t="s">
        <v>90</v>
      </c>
      <c r="C2544" s="78" t="s">
        <v>2492</v>
      </c>
      <c r="D2544" s="5" t="s">
        <v>97</v>
      </c>
      <c r="E2544" s="30">
        <v>45722</v>
      </c>
      <c r="F2544" s="5" t="s">
        <v>3</v>
      </c>
      <c r="G2544" s="78" t="s">
        <v>73</v>
      </c>
      <c r="H2544" s="78" t="s">
        <v>100</v>
      </c>
      <c r="I2544" s="78" t="s">
        <v>41</v>
      </c>
      <c r="J2544" s="5" t="s">
        <v>93</v>
      </c>
      <c r="K2544" s="5">
        <v>39</v>
      </c>
      <c r="L2544" s="5">
        <v>3245</v>
      </c>
      <c r="M2544" s="5">
        <v>8016391</v>
      </c>
      <c r="N2544" s="5">
        <v>956756346</v>
      </c>
      <c r="O2544" s="5">
        <v>0</v>
      </c>
      <c r="P2544" s="5" t="s">
        <v>265</v>
      </c>
      <c r="Q2544" s="78" t="s">
        <v>41</v>
      </c>
      <c r="R2544" s="78" t="s">
        <v>115</v>
      </c>
      <c r="S2544" s="30">
        <v>45722</v>
      </c>
      <c r="T2544" s="5">
        <v>1</v>
      </c>
      <c r="U2544" s="30">
        <v>45722</v>
      </c>
      <c r="V2544" s="5">
        <v>1</v>
      </c>
      <c r="W2544" s="30"/>
      <c r="X2544" s="5">
        <v>0</v>
      </c>
      <c r="Y2544" s="30"/>
      <c r="Z2544" s="30"/>
      <c r="AA2544" s="30"/>
      <c r="AB2544" s="30"/>
      <c r="AC2544" s="5">
        <v>0</v>
      </c>
      <c r="AD2544" s="5" t="s">
        <v>94</v>
      </c>
      <c r="AE2544" s="5">
        <v>6243</v>
      </c>
    </row>
    <row r="2545" spans="1:31" x14ac:dyDescent="0.25">
      <c r="A2545" s="5">
        <v>94165668</v>
      </c>
      <c r="B2545" s="5" t="s">
        <v>90</v>
      </c>
      <c r="C2545" s="78" t="s">
        <v>2509</v>
      </c>
      <c r="D2545" s="5" t="s">
        <v>97</v>
      </c>
      <c r="E2545" s="30">
        <v>45722</v>
      </c>
      <c r="F2545" s="5" t="s">
        <v>3</v>
      </c>
      <c r="G2545" s="78" t="s">
        <v>73</v>
      </c>
      <c r="H2545" s="78" t="s">
        <v>102</v>
      </c>
      <c r="I2545" s="78" t="s">
        <v>44</v>
      </c>
      <c r="J2545" s="5" t="s">
        <v>93</v>
      </c>
      <c r="K2545" s="5">
        <v>37</v>
      </c>
      <c r="L2545" s="5">
        <v>2750</v>
      </c>
      <c r="M2545" s="5">
        <v>71652764</v>
      </c>
      <c r="N2545" s="5">
        <v>971275855</v>
      </c>
      <c r="O2545" s="5">
        <v>6239</v>
      </c>
      <c r="P2545" s="5" t="s">
        <v>265</v>
      </c>
      <c r="Q2545" s="78" t="s">
        <v>44</v>
      </c>
      <c r="R2545" s="78" t="s">
        <v>115</v>
      </c>
      <c r="S2545" s="30">
        <v>45723</v>
      </c>
      <c r="T2545" s="5">
        <v>1</v>
      </c>
      <c r="U2545" s="30">
        <v>45723</v>
      </c>
      <c r="V2545" s="5">
        <v>1</v>
      </c>
      <c r="W2545" s="30">
        <v>45724</v>
      </c>
      <c r="X2545" s="5">
        <v>1</v>
      </c>
      <c r="Y2545" s="30">
        <v>45726</v>
      </c>
      <c r="Z2545" s="30">
        <v>45729</v>
      </c>
      <c r="AA2545" s="30">
        <v>45736</v>
      </c>
      <c r="AB2545" s="30">
        <v>45743</v>
      </c>
      <c r="AC2545" s="5">
        <v>1</v>
      </c>
      <c r="AD2545" s="5" t="s">
        <v>113</v>
      </c>
      <c r="AE2545" s="5">
        <v>6239</v>
      </c>
    </row>
    <row r="2546" spans="1:31" x14ac:dyDescent="0.25">
      <c r="A2546" s="5">
        <v>94164597</v>
      </c>
      <c r="B2546" s="5" t="s">
        <v>90</v>
      </c>
      <c r="C2546" s="78" t="s">
        <v>3935</v>
      </c>
      <c r="D2546" s="5" t="s">
        <v>97</v>
      </c>
      <c r="E2546" s="30">
        <v>45722</v>
      </c>
      <c r="F2546" s="5" t="s">
        <v>3</v>
      </c>
      <c r="G2546" s="78" t="s">
        <v>73</v>
      </c>
      <c r="H2546" s="78" t="s">
        <v>102</v>
      </c>
      <c r="I2546" s="78" t="s">
        <v>44</v>
      </c>
      <c r="J2546" s="5" t="s">
        <v>93</v>
      </c>
      <c r="K2546" s="5">
        <v>38</v>
      </c>
      <c r="L2546" s="5">
        <v>3775</v>
      </c>
      <c r="M2546" s="5">
        <v>46369940</v>
      </c>
      <c r="N2546" s="5">
        <v>935643994</v>
      </c>
      <c r="O2546" s="5">
        <v>6239</v>
      </c>
      <c r="P2546" s="5" t="s">
        <v>265</v>
      </c>
      <c r="Q2546" s="78" t="s">
        <v>44</v>
      </c>
      <c r="R2546" s="78" t="s">
        <v>115</v>
      </c>
      <c r="S2546" s="30">
        <v>45722</v>
      </c>
      <c r="T2546" s="5">
        <v>1</v>
      </c>
      <c r="U2546" s="30">
        <v>45722</v>
      </c>
      <c r="V2546" s="5">
        <v>1</v>
      </c>
      <c r="W2546" s="30">
        <v>45724</v>
      </c>
      <c r="X2546" s="5">
        <v>1</v>
      </c>
      <c r="Y2546" s="30">
        <v>45726</v>
      </c>
      <c r="Z2546" s="30">
        <v>45729</v>
      </c>
      <c r="AA2546" s="30"/>
      <c r="AB2546" s="30"/>
      <c r="AC2546" s="5">
        <v>0</v>
      </c>
      <c r="AD2546" s="5" t="s">
        <v>94</v>
      </c>
      <c r="AE2546" s="5">
        <v>6239</v>
      </c>
    </row>
    <row r="2547" spans="1:31" x14ac:dyDescent="0.25">
      <c r="A2547" s="5">
        <v>94165351</v>
      </c>
      <c r="B2547" s="5" t="s">
        <v>90</v>
      </c>
      <c r="C2547" s="78" t="s">
        <v>2510</v>
      </c>
      <c r="D2547" s="5" t="s">
        <v>91</v>
      </c>
      <c r="E2547" s="30">
        <v>45722</v>
      </c>
      <c r="F2547" s="5" t="s">
        <v>3</v>
      </c>
      <c r="G2547" s="78" t="s">
        <v>73</v>
      </c>
      <c r="H2547" s="78" t="s">
        <v>189</v>
      </c>
      <c r="I2547" s="78" t="s">
        <v>48</v>
      </c>
      <c r="J2547" s="5" t="s">
        <v>93</v>
      </c>
      <c r="K2547" s="5"/>
      <c r="L2547" s="5"/>
      <c r="M2547" s="5"/>
      <c r="N2547" s="5"/>
      <c r="O2547" s="5"/>
      <c r="P2547" s="5" t="s">
        <v>265</v>
      </c>
      <c r="Q2547" s="78" t="s">
        <v>48</v>
      </c>
      <c r="R2547" s="78" t="s">
        <v>115</v>
      </c>
      <c r="S2547" s="30"/>
      <c r="T2547" s="5">
        <v>0</v>
      </c>
      <c r="U2547" s="30"/>
      <c r="V2547" s="5">
        <v>0</v>
      </c>
      <c r="W2547" s="30"/>
      <c r="X2547" s="5">
        <v>0</v>
      </c>
      <c r="Y2547" s="30"/>
      <c r="Z2547" s="30"/>
      <c r="AA2547" s="30"/>
      <c r="AB2547" s="30"/>
      <c r="AC2547" s="5">
        <v>0</v>
      </c>
      <c r="AD2547" s="5" t="s">
        <v>94</v>
      </c>
      <c r="AE2547" s="5">
        <v>6241</v>
      </c>
    </row>
    <row r="2548" spans="1:31" x14ac:dyDescent="0.25">
      <c r="A2548" s="5">
        <v>94165360</v>
      </c>
      <c r="B2548" s="5" t="s">
        <v>90</v>
      </c>
      <c r="C2548" s="78" t="s">
        <v>2959</v>
      </c>
      <c r="D2548" s="5" t="s">
        <v>91</v>
      </c>
      <c r="E2548" s="30">
        <v>45722</v>
      </c>
      <c r="F2548" s="5" t="s">
        <v>3</v>
      </c>
      <c r="G2548" s="78" t="s">
        <v>73</v>
      </c>
      <c r="H2548" s="78" t="s">
        <v>100</v>
      </c>
      <c r="I2548" s="78" t="s">
        <v>42</v>
      </c>
      <c r="J2548" s="5" t="s">
        <v>93</v>
      </c>
      <c r="K2548" s="5">
        <v>38</v>
      </c>
      <c r="L2548" s="5">
        <v>3180</v>
      </c>
      <c r="M2548" s="5">
        <v>45954595</v>
      </c>
      <c r="N2548" s="5">
        <v>916212447</v>
      </c>
      <c r="O2548" s="5">
        <v>6244</v>
      </c>
      <c r="P2548" s="5" t="s">
        <v>265</v>
      </c>
      <c r="Q2548" s="78" t="s">
        <v>42</v>
      </c>
      <c r="R2548" s="78" t="s">
        <v>115</v>
      </c>
      <c r="S2548" s="30">
        <v>45723</v>
      </c>
      <c r="T2548" s="5">
        <v>1</v>
      </c>
      <c r="U2548" s="30">
        <v>45723</v>
      </c>
      <c r="V2548" s="5">
        <v>1</v>
      </c>
      <c r="W2548" s="30">
        <v>45726</v>
      </c>
      <c r="X2548" s="5">
        <v>1</v>
      </c>
      <c r="Y2548" s="30">
        <v>45726</v>
      </c>
      <c r="Z2548" s="30">
        <v>45729</v>
      </c>
      <c r="AA2548" s="30">
        <v>45736</v>
      </c>
      <c r="AB2548" s="30">
        <v>45743</v>
      </c>
      <c r="AC2548" s="5">
        <v>1</v>
      </c>
      <c r="AD2548" s="5" t="s">
        <v>113</v>
      </c>
      <c r="AE2548" s="5">
        <v>6244</v>
      </c>
    </row>
    <row r="2549" spans="1:31" x14ac:dyDescent="0.25">
      <c r="A2549" s="5">
        <v>94165186</v>
      </c>
      <c r="B2549" s="5" t="s">
        <v>90</v>
      </c>
      <c r="C2549" s="78" t="s">
        <v>2512</v>
      </c>
      <c r="D2549" s="5" t="s">
        <v>91</v>
      </c>
      <c r="E2549" s="30">
        <v>45722</v>
      </c>
      <c r="F2549" s="5" t="s">
        <v>3</v>
      </c>
      <c r="G2549" s="78" t="s">
        <v>73</v>
      </c>
      <c r="H2549" s="78" t="s">
        <v>100</v>
      </c>
      <c r="I2549" s="78" t="s">
        <v>50</v>
      </c>
      <c r="J2549" s="5" t="s">
        <v>93</v>
      </c>
      <c r="K2549" s="5">
        <v>38</v>
      </c>
      <c r="L2549" s="5">
        <v>3845</v>
      </c>
      <c r="M2549" s="5">
        <v>6374793</v>
      </c>
      <c r="N2549" s="5">
        <v>923117540</v>
      </c>
      <c r="O2549" s="5">
        <v>6248</v>
      </c>
      <c r="P2549" s="5" t="s">
        <v>265</v>
      </c>
      <c r="Q2549" s="78" t="s">
        <v>50</v>
      </c>
      <c r="R2549" s="78" t="s">
        <v>115</v>
      </c>
      <c r="S2549" s="30">
        <v>45723</v>
      </c>
      <c r="T2549" s="5">
        <v>1</v>
      </c>
      <c r="U2549" s="30">
        <v>45723</v>
      </c>
      <c r="V2549" s="5">
        <v>1</v>
      </c>
      <c r="W2549" s="30">
        <v>45728</v>
      </c>
      <c r="X2549" s="5">
        <v>1</v>
      </c>
      <c r="Y2549" s="30">
        <v>45727</v>
      </c>
      <c r="Z2549" s="30">
        <v>45730</v>
      </c>
      <c r="AA2549" s="30">
        <v>45737</v>
      </c>
      <c r="AB2549" s="30">
        <v>45744</v>
      </c>
      <c r="AC2549" s="5">
        <v>1</v>
      </c>
      <c r="AD2549" s="5" t="s">
        <v>113</v>
      </c>
      <c r="AE2549" s="5">
        <v>6248</v>
      </c>
    </row>
    <row r="2550" spans="1:31" x14ac:dyDescent="0.25">
      <c r="A2550" s="5">
        <v>94164215</v>
      </c>
      <c r="B2550" s="5" t="s">
        <v>90</v>
      </c>
      <c r="C2550" s="78" t="s">
        <v>2511</v>
      </c>
      <c r="D2550" s="5" t="s">
        <v>91</v>
      </c>
      <c r="E2550" s="30">
        <v>45722</v>
      </c>
      <c r="F2550" s="5" t="s">
        <v>3</v>
      </c>
      <c r="G2550" s="78" t="s">
        <v>73</v>
      </c>
      <c r="H2550" s="78" t="s">
        <v>100</v>
      </c>
      <c r="I2550" s="78" t="s">
        <v>50</v>
      </c>
      <c r="J2550" s="5" t="s">
        <v>93</v>
      </c>
      <c r="K2550" s="5">
        <v>39</v>
      </c>
      <c r="L2550" s="5">
        <v>2830</v>
      </c>
      <c r="M2550" s="5">
        <v>48547001</v>
      </c>
      <c r="N2550" s="5">
        <v>993877609</v>
      </c>
      <c r="O2550" s="5">
        <v>6248</v>
      </c>
      <c r="P2550" s="5" t="s">
        <v>265</v>
      </c>
      <c r="Q2550" s="78" t="s">
        <v>50</v>
      </c>
      <c r="R2550" s="78" t="s">
        <v>115</v>
      </c>
      <c r="S2550" s="30">
        <v>45722</v>
      </c>
      <c r="T2550" s="5">
        <v>1</v>
      </c>
      <c r="U2550" s="30">
        <v>45722</v>
      </c>
      <c r="V2550" s="5">
        <v>1</v>
      </c>
      <c r="W2550" s="30">
        <v>45728</v>
      </c>
      <c r="X2550" s="5">
        <v>1</v>
      </c>
      <c r="Y2550" s="30">
        <v>45727</v>
      </c>
      <c r="Z2550" s="30">
        <v>45730</v>
      </c>
      <c r="AA2550" s="30">
        <v>45737</v>
      </c>
      <c r="AB2550" s="30">
        <v>45744</v>
      </c>
      <c r="AC2550" s="5">
        <v>1</v>
      </c>
      <c r="AD2550" s="5" t="s">
        <v>113</v>
      </c>
      <c r="AE2550" s="5">
        <v>6248</v>
      </c>
    </row>
    <row r="2551" spans="1:31" x14ac:dyDescent="0.25">
      <c r="A2551" s="5">
        <v>94165342</v>
      </c>
      <c r="B2551" s="5" t="s">
        <v>90</v>
      </c>
      <c r="C2551" s="78" t="s">
        <v>2508</v>
      </c>
      <c r="D2551" s="5" t="s">
        <v>91</v>
      </c>
      <c r="E2551" s="30">
        <v>45722</v>
      </c>
      <c r="F2551" s="5" t="s">
        <v>3</v>
      </c>
      <c r="G2551" s="78" t="s">
        <v>78</v>
      </c>
      <c r="H2551" s="78" t="s">
        <v>98</v>
      </c>
      <c r="I2551" s="78" t="s">
        <v>64</v>
      </c>
      <c r="J2551" s="5" t="s">
        <v>93</v>
      </c>
      <c r="K2551" s="5">
        <v>39</v>
      </c>
      <c r="L2551" s="5">
        <v>3815</v>
      </c>
      <c r="M2551" s="5">
        <v>48629290</v>
      </c>
      <c r="N2551" s="5">
        <v>901085889</v>
      </c>
      <c r="O2551" s="5">
        <v>6255</v>
      </c>
      <c r="P2551" s="5" t="s">
        <v>265</v>
      </c>
      <c r="Q2551" s="78" t="s">
        <v>64</v>
      </c>
      <c r="R2551" s="78" t="s">
        <v>78</v>
      </c>
      <c r="S2551" s="30">
        <v>45722</v>
      </c>
      <c r="T2551" s="5">
        <v>1</v>
      </c>
      <c r="U2551" s="30">
        <v>45722</v>
      </c>
      <c r="V2551" s="5">
        <v>1</v>
      </c>
      <c r="W2551" s="30">
        <v>45726</v>
      </c>
      <c r="X2551" s="5">
        <v>1</v>
      </c>
      <c r="Y2551" s="30">
        <v>45725</v>
      </c>
      <c r="Z2551" s="30">
        <v>45729</v>
      </c>
      <c r="AA2551" s="30">
        <v>45736</v>
      </c>
      <c r="AB2551" s="30">
        <v>45743</v>
      </c>
      <c r="AC2551" s="5">
        <v>1</v>
      </c>
      <c r="AD2551" s="5" t="s">
        <v>113</v>
      </c>
      <c r="AE2551" s="5">
        <v>6255</v>
      </c>
    </row>
    <row r="2552" spans="1:31" x14ac:dyDescent="0.25">
      <c r="A2552" s="5">
        <v>94164825</v>
      </c>
      <c r="B2552" s="5" t="s">
        <v>90</v>
      </c>
      <c r="C2552" s="78" t="s">
        <v>2513</v>
      </c>
      <c r="D2552" s="5" t="s">
        <v>91</v>
      </c>
      <c r="E2552" s="30">
        <v>45722</v>
      </c>
      <c r="F2552" s="5" t="s">
        <v>3</v>
      </c>
      <c r="G2552" s="78" t="s">
        <v>78</v>
      </c>
      <c r="H2552" s="78" t="s">
        <v>447</v>
      </c>
      <c r="I2552" s="78"/>
      <c r="J2552" s="5" t="s">
        <v>93</v>
      </c>
      <c r="K2552" s="5"/>
      <c r="L2552" s="5"/>
      <c r="M2552" s="5"/>
      <c r="N2552" s="5"/>
      <c r="O2552" s="5"/>
      <c r="P2552" s="5" t="s">
        <v>265</v>
      </c>
      <c r="Q2552" s="78"/>
      <c r="R2552" s="78"/>
      <c r="S2552" s="30"/>
      <c r="T2552" s="5">
        <v>0</v>
      </c>
      <c r="U2552" s="30"/>
      <c r="V2552" s="5">
        <v>0</v>
      </c>
      <c r="W2552" s="30"/>
      <c r="X2552" s="5">
        <v>0</v>
      </c>
      <c r="Y2552" s="30"/>
      <c r="Z2552" s="30"/>
      <c r="AA2552" s="30"/>
      <c r="AB2552" s="30"/>
      <c r="AC2552" s="5">
        <v>0</v>
      </c>
      <c r="AD2552" s="5" t="s">
        <v>94</v>
      </c>
      <c r="AE2552" s="5"/>
    </row>
    <row r="2553" spans="1:31" x14ac:dyDescent="0.25">
      <c r="A2553" s="5">
        <v>94165265</v>
      </c>
      <c r="B2553" s="5" t="s">
        <v>90</v>
      </c>
      <c r="C2553" s="78" t="s">
        <v>2514</v>
      </c>
      <c r="D2553" s="5" t="s">
        <v>97</v>
      </c>
      <c r="E2553" s="30">
        <v>45722</v>
      </c>
      <c r="F2553" s="5" t="s">
        <v>3</v>
      </c>
      <c r="G2553" s="78" t="s">
        <v>73</v>
      </c>
      <c r="H2553" s="78" t="s">
        <v>102</v>
      </c>
      <c r="I2553" s="78" t="s">
        <v>32</v>
      </c>
      <c r="J2553" s="5" t="s">
        <v>93</v>
      </c>
      <c r="K2553" s="5">
        <v>40</v>
      </c>
      <c r="L2553" s="5">
        <v>3075</v>
      </c>
      <c r="M2553" s="5">
        <v>74501331</v>
      </c>
      <c r="N2553" s="5">
        <v>937508966</v>
      </c>
      <c r="O2553" s="5">
        <v>5907</v>
      </c>
      <c r="P2553" s="5" t="s">
        <v>265</v>
      </c>
      <c r="Q2553" s="78" t="s">
        <v>32</v>
      </c>
      <c r="R2553" s="78" t="s">
        <v>186</v>
      </c>
      <c r="S2553" s="30">
        <v>45723</v>
      </c>
      <c r="T2553" s="5">
        <v>1</v>
      </c>
      <c r="U2553" s="30">
        <v>45723</v>
      </c>
      <c r="V2553" s="5">
        <v>1</v>
      </c>
      <c r="W2553" s="30">
        <v>45724</v>
      </c>
      <c r="X2553" s="5">
        <v>1</v>
      </c>
      <c r="Y2553" s="30">
        <v>45726</v>
      </c>
      <c r="Z2553" s="30">
        <v>45729</v>
      </c>
      <c r="AA2553" s="30">
        <v>45736</v>
      </c>
      <c r="AB2553" s="30">
        <v>45743</v>
      </c>
      <c r="AC2553" s="5">
        <v>1</v>
      </c>
      <c r="AD2553" s="5" t="s">
        <v>113</v>
      </c>
      <c r="AE2553" s="5">
        <v>6222</v>
      </c>
    </row>
    <row r="2554" spans="1:31" x14ac:dyDescent="0.25">
      <c r="A2554" s="5">
        <v>94164390</v>
      </c>
      <c r="B2554" s="5" t="s">
        <v>90</v>
      </c>
      <c r="C2554" s="78" t="s">
        <v>2495</v>
      </c>
      <c r="D2554" s="5" t="s">
        <v>91</v>
      </c>
      <c r="E2554" s="30">
        <v>45722</v>
      </c>
      <c r="F2554" s="5" t="s">
        <v>3</v>
      </c>
      <c r="G2554" s="78" t="s">
        <v>73</v>
      </c>
      <c r="H2554" s="78" t="s">
        <v>152</v>
      </c>
      <c r="I2554" s="78"/>
      <c r="J2554" s="5" t="s">
        <v>236</v>
      </c>
      <c r="K2554" s="5">
        <v>37</v>
      </c>
      <c r="L2554" s="5">
        <v>3360</v>
      </c>
      <c r="M2554" s="5">
        <v>72094609</v>
      </c>
      <c r="N2554" s="5">
        <v>957358702</v>
      </c>
      <c r="O2554" s="5">
        <v>18306</v>
      </c>
      <c r="P2554" s="5" t="s">
        <v>265</v>
      </c>
      <c r="Q2554" s="78" t="s">
        <v>201</v>
      </c>
      <c r="R2554" s="78" t="s">
        <v>111</v>
      </c>
      <c r="S2554" s="30">
        <v>45722</v>
      </c>
      <c r="T2554" s="5">
        <v>1</v>
      </c>
      <c r="U2554" s="30">
        <v>45722</v>
      </c>
      <c r="V2554" s="5">
        <v>1</v>
      </c>
      <c r="W2554" s="30"/>
      <c r="X2554" s="5">
        <v>0</v>
      </c>
      <c r="Y2554" s="30"/>
      <c r="Z2554" s="30"/>
      <c r="AA2554" s="30"/>
      <c r="AB2554" s="30"/>
      <c r="AC2554" s="5">
        <v>0</v>
      </c>
      <c r="AD2554" s="5" t="s">
        <v>94</v>
      </c>
      <c r="AE2554" s="5"/>
    </row>
    <row r="2555" spans="1:31" x14ac:dyDescent="0.25">
      <c r="A2555" s="5">
        <v>94165213</v>
      </c>
      <c r="B2555" s="5" t="s">
        <v>90</v>
      </c>
      <c r="C2555" s="78" t="s">
        <v>139</v>
      </c>
      <c r="D2555" s="5" t="s">
        <v>91</v>
      </c>
      <c r="E2555" s="30">
        <v>45722</v>
      </c>
      <c r="F2555" s="5" t="s">
        <v>3</v>
      </c>
      <c r="G2555" s="78" t="s">
        <v>73</v>
      </c>
      <c r="H2555" s="78" t="s">
        <v>152</v>
      </c>
      <c r="I2555" s="78"/>
      <c r="J2555" s="5" t="s">
        <v>236</v>
      </c>
      <c r="K2555" s="5">
        <v>40</v>
      </c>
      <c r="L2555" s="5">
        <v>3850</v>
      </c>
      <c r="M2555" s="5">
        <v>75585351</v>
      </c>
      <c r="N2555" s="5">
        <v>944314621</v>
      </c>
      <c r="O2555" s="5">
        <v>18306</v>
      </c>
      <c r="P2555" s="5" t="s">
        <v>265</v>
      </c>
      <c r="Q2555" s="78" t="s">
        <v>201</v>
      </c>
      <c r="R2555" s="78" t="s">
        <v>111</v>
      </c>
      <c r="S2555" s="30">
        <v>45722</v>
      </c>
      <c r="T2555" s="5">
        <v>1</v>
      </c>
      <c r="U2555" s="30">
        <v>45722</v>
      </c>
      <c r="V2555" s="5">
        <v>1</v>
      </c>
      <c r="W2555" s="30"/>
      <c r="X2555" s="5">
        <v>0</v>
      </c>
      <c r="Y2555" s="30"/>
      <c r="Z2555" s="30"/>
      <c r="AA2555" s="30"/>
      <c r="AB2555" s="30"/>
      <c r="AC2555" s="5">
        <v>0</v>
      </c>
      <c r="AD2555" s="5" t="s">
        <v>94</v>
      </c>
      <c r="AE2555" s="5"/>
    </row>
    <row r="2556" spans="1:31" x14ac:dyDescent="0.25">
      <c r="A2556" s="5">
        <v>94165411</v>
      </c>
      <c r="B2556" s="5" t="s">
        <v>90</v>
      </c>
      <c r="C2556" s="78" t="s">
        <v>2493</v>
      </c>
      <c r="D2556" s="5" t="s">
        <v>91</v>
      </c>
      <c r="E2556" s="30">
        <v>45722</v>
      </c>
      <c r="F2556" s="5" t="s">
        <v>3</v>
      </c>
      <c r="G2556" s="78" t="s">
        <v>73</v>
      </c>
      <c r="H2556" s="78" t="s">
        <v>152</v>
      </c>
      <c r="I2556" s="78"/>
      <c r="J2556" s="5" t="s">
        <v>236</v>
      </c>
      <c r="K2556" s="5">
        <v>39</v>
      </c>
      <c r="L2556" s="5">
        <v>3225</v>
      </c>
      <c r="M2556" s="5">
        <v>1233552</v>
      </c>
      <c r="N2556" s="5">
        <v>963897047</v>
      </c>
      <c r="O2556" s="5">
        <v>18306</v>
      </c>
      <c r="P2556" s="5" t="s">
        <v>265</v>
      </c>
      <c r="Q2556" s="78" t="s">
        <v>201</v>
      </c>
      <c r="R2556" s="78" t="s">
        <v>111</v>
      </c>
      <c r="S2556" s="30">
        <v>45723</v>
      </c>
      <c r="T2556" s="5">
        <v>1</v>
      </c>
      <c r="U2556" s="30">
        <v>45723</v>
      </c>
      <c r="V2556" s="5">
        <v>1</v>
      </c>
      <c r="W2556" s="30"/>
      <c r="X2556" s="5">
        <v>0</v>
      </c>
      <c r="Y2556" s="30"/>
      <c r="Z2556" s="30"/>
      <c r="AA2556" s="30"/>
      <c r="AB2556" s="30"/>
      <c r="AC2556" s="5">
        <v>0</v>
      </c>
      <c r="AD2556" s="5" t="s">
        <v>94</v>
      </c>
      <c r="AE2556" s="5"/>
    </row>
    <row r="2557" spans="1:31" x14ac:dyDescent="0.25">
      <c r="A2557" s="5">
        <v>94165398</v>
      </c>
      <c r="B2557" s="5" t="s">
        <v>90</v>
      </c>
      <c r="C2557" s="78" t="s">
        <v>2494</v>
      </c>
      <c r="D2557" s="5" t="s">
        <v>91</v>
      </c>
      <c r="E2557" s="30">
        <v>45722</v>
      </c>
      <c r="F2557" s="5" t="s">
        <v>3</v>
      </c>
      <c r="G2557" s="78" t="s">
        <v>73</v>
      </c>
      <c r="H2557" s="78" t="s">
        <v>152</v>
      </c>
      <c r="I2557" s="78"/>
      <c r="J2557" s="5" t="s">
        <v>236</v>
      </c>
      <c r="K2557" s="5">
        <v>38</v>
      </c>
      <c r="L2557" s="5">
        <v>3620</v>
      </c>
      <c r="M2557" s="5">
        <v>47510651</v>
      </c>
      <c r="N2557" s="5">
        <v>914542561</v>
      </c>
      <c r="O2557" s="5">
        <v>18306</v>
      </c>
      <c r="P2557" s="5" t="s">
        <v>265</v>
      </c>
      <c r="Q2557" s="78" t="s">
        <v>49</v>
      </c>
      <c r="R2557" s="78" t="s">
        <v>115</v>
      </c>
      <c r="S2557" s="30">
        <v>45723</v>
      </c>
      <c r="T2557" s="5">
        <v>1</v>
      </c>
      <c r="U2557" s="30">
        <v>45723</v>
      </c>
      <c r="V2557" s="5">
        <v>1</v>
      </c>
      <c r="W2557" s="30"/>
      <c r="X2557" s="5">
        <v>0</v>
      </c>
      <c r="Y2557" s="30">
        <v>45726</v>
      </c>
      <c r="Z2557" s="30">
        <v>45730</v>
      </c>
      <c r="AA2557" s="30">
        <v>45737</v>
      </c>
      <c r="AB2557" s="30">
        <v>45744</v>
      </c>
      <c r="AC2557" s="5">
        <v>1</v>
      </c>
      <c r="AD2557" s="5" t="s">
        <v>94</v>
      </c>
      <c r="AE2557" s="5"/>
    </row>
    <row r="2558" spans="1:31" x14ac:dyDescent="0.25">
      <c r="A2558" s="5">
        <v>94166309</v>
      </c>
      <c r="B2558" s="5" t="s">
        <v>90</v>
      </c>
      <c r="C2558" s="78" t="s">
        <v>2496</v>
      </c>
      <c r="D2558" s="5" t="s">
        <v>91</v>
      </c>
      <c r="E2558" s="30">
        <v>45722</v>
      </c>
      <c r="F2558" s="5" t="s">
        <v>3</v>
      </c>
      <c r="G2558" s="78" t="s">
        <v>73</v>
      </c>
      <c r="H2558" s="78" t="s">
        <v>135</v>
      </c>
      <c r="I2558" s="78" t="s">
        <v>36</v>
      </c>
      <c r="J2558" s="5" t="s">
        <v>236</v>
      </c>
      <c r="K2558" s="5"/>
      <c r="L2558" s="5"/>
      <c r="M2558" s="5"/>
      <c r="N2558" s="5"/>
      <c r="O2558" s="5"/>
      <c r="P2558" s="5" t="s">
        <v>265</v>
      </c>
      <c r="Q2558" s="78" t="s">
        <v>36</v>
      </c>
      <c r="R2558" s="78" t="s">
        <v>186</v>
      </c>
      <c r="S2558" s="30"/>
      <c r="T2558" s="5">
        <v>0</v>
      </c>
      <c r="U2558" s="30"/>
      <c r="V2558" s="5">
        <v>0</v>
      </c>
      <c r="W2558" s="30"/>
      <c r="X2558" s="5">
        <v>0</v>
      </c>
      <c r="Y2558" s="30">
        <v>45726</v>
      </c>
      <c r="Z2558" s="30">
        <v>45729</v>
      </c>
      <c r="AA2558" s="30">
        <v>45736</v>
      </c>
      <c r="AB2558" s="30">
        <v>45743</v>
      </c>
      <c r="AC2558" s="5">
        <v>1</v>
      </c>
      <c r="AD2558" s="5" t="s">
        <v>94</v>
      </c>
      <c r="AE2558" s="5">
        <v>6234</v>
      </c>
    </row>
    <row r="2559" spans="1:31" x14ac:dyDescent="0.25">
      <c r="A2559" s="5">
        <v>94166336</v>
      </c>
      <c r="B2559" s="5" t="s">
        <v>90</v>
      </c>
      <c r="C2559" s="78" t="s">
        <v>2497</v>
      </c>
      <c r="D2559" s="5" t="s">
        <v>91</v>
      </c>
      <c r="E2559" s="30">
        <v>45722</v>
      </c>
      <c r="F2559" s="5" t="s">
        <v>3</v>
      </c>
      <c r="G2559" s="78" t="s">
        <v>73</v>
      </c>
      <c r="H2559" s="78" t="s">
        <v>135</v>
      </c>
      <c r="I2559" s="78"/>
      <c r="J2559" s="5" t="s">
        <v>236</v>
      </c>
      <c r="K2559" s="5"/>
      <c r="L2559" s="5"/>
      <c r="M2559" s="5"/>
      <c r="N2559" s="5"/>
      <c r="O2559" s="5"/>
      <c r="P2559" s="5" t="s">
        <v>265</v>
      </c>
      <c r="Q2559" s="78"/>
      <c r="R2559" s="78"/>
      <c r="S2559" s="30"/>
      <c r="T2559" s="5">
        <v>0</v>
      </c>
      <c r="U2559" s="30"/>
      <c r="V2559" s="5">
        <v>0</v>
      </c>
      <c r="W2559" s="30"/>
      <c r="X2559" s="5">
        <v>0</v>
      </c>
      <c r="Y2559" s="30"/>
      <c r="Z2559" s="30"/>
      <c r="AA2559" s="30"/>
      <c r="AB2559" s="30"/>
      <c r="AC2559" s="5">
        <v>0</v>
      </c>
      <c r="AD2559" s="5" t="s">
        <v>94</v>
      </c>
      <c r="AE2559" s="5"/>
    </row>
    <row r="2560" spans="1:31" x14ac:dyDescent="0.25">
      <c r="A2560" s="5">
        <v>94164445</v>
      </c>
      <c r="B2560" s="5" t="s">
        <v>90</v>
      </c>
      <c r="C2560" s="78" t="s">
        <v>2491</v>
      </c>
      <c r="D2560" s="5" t="s">
        <v>97</v>
      </c>
      <c r="E2560" s="30">
        <v>45722</v>
      </c>
      <c r="F2560" s="5" t="s">
        <v>3</v>
      </c>
      <c r="G2560" s="78" t="s">
        <v>76</v>
      </c>
      <c r="H2560" s="78" t="s">
        <v>145</v>
      </c>
      <c r="I2560" s="78"/>
      <c r="J2560" s="5" t="s">
        <v>236</v>
      </c>
      <c r="K2560" s="5">
        <v>40</v>
      </c>
      <c r="L2560" s="5">
        <v>3890</v>
      </c>
      <c r="M2560" s="5">
        <v>75930722</v>
      </c>
      <c r="N2560" s="5">
        <v>952578928</v>
      </c>
      <c r="O2560" s="5">
        <v>27563</v>
      </c>
      <c r="P2560" s="5" t="s">
        <v>265</v>
      </c>
      <c r="Q2560" s="78"/>
      <c r="R2560" s="78"/>
      <c r="S2560" s="30"/>
      <c r="T2560" s="5">
        <v>0</v>
      </c>
      <c r="U2560" s="30"/>
      <c r="V2560" s="5">
        <v>0</v>
      </c>
      <c r="W2560" s="30"/>
      <c r="X2560" s="5">
        <v>0</v>
      </c>
      <c r="Y2560" s="30"/>
      <c r="Z2560" s="30"/>
      <c r="AA2560" s="30"/>
      <c r="AB2560" s="30"/>
      <c r="AC2560" s="5">
        <v>0</v>
      </c>
      <c r="AD2560" s="5" t="s">
        <v>94</v>
      </c>
      <c r="AE2560" s="5"/>
    </row>
    <row r="2561" spans="1:31" x14ac:dyDescent="0.25">
      <c r="A2561" s="5">
        <v>94165699</v>
      </c>
      <c r="B2561" s="5" t="s">
        <v>90</v>
      </c>
      <c r="C2561" s="78" t="s">
        <v>2499</v>
      </c>
      <c r="D2561" s="5" t="s">
        <v>91</v>
      </c>
      <c r="E2561" s="30">
        <v>45722</v>
      </c>
      <c r="F2561" s="5" t="s">
        <v>3</v>
      </c>
      <c r="G2561" s="78" t="s">
        <v>76</v>
      </c>
      <c r="H2561" s="78" t="s">
        <v>207</v>
      </c>
      <c r="I2561" s="78" t="s">
        <v>52</v>
      </c>
      <c r="J2561" s="5" t="s">
        <v>93</v>
      </c>
      <c r="K2561" s="5"/>
      <c r="L2561" s="5"/>
      <c r="M2561" s="5"/>
      <c r="N2561" s="5"/>
      <c r="O2561" s="5"/>
      <c r="P2561" s="5" t="s">
        <v>265</v>
      </c>
      <c r="Q2561" s="78" t="s">
        <v>52</v>
      </c>
      <c r="R2561" s="78" t="s">
        <v>115</v>
      </c>
      <c r="S2561" s="30"/>
      <c r="T2561" s="5">
        <v>0</v>
      </c>
      <c r="U2561" s="30">
        <v>45723</v>
      </c>
      <c r="V2561" s="5">
        <v>1</v>
      </c>
      <c r="W2561" s="30"/>
      <c r="X2561" s="5">
        <v>0</v>
      </c>
      <c r="Y2561" s="30">
        <v>45726</v>
      </c>
      <c r="Z2561" s="30">
        <v>45730</v>
      </c>
      <c r="AA2561" s="30">
        <v>45737</v>
      </c>
      <c r="AB2561" s="30">
        <v>45744</v>
      </c>
      <c r="AC2561" s="5">
        <v>1</v>
      </c>
      <c r="AD2561" s="5" t="s">
        <v>94</v>
      </c>
      <c r="AE2561" s="5">
        <v>6250</v>
      </c>
    </row>
    <row r="2562" spans="1:31" x14ac:dyDescent="0.25">
      <c r="A2562" s="5">
        <v>94165579</v>
      </c>
      <c r="B2562" s="5" t="s">
        <v>90</v>
      </c>
      <c r="C2562" s="78" t="s">
        <v>2506</v>
      </c>
      <c r="D2562" s="5" t="s">
        <v>91</v>
      </c>
      <c r="E2562" s="30">
        <v>45722</v>
      </c>
      <c r="F2562" s="5" t="s">
        <v>3</v>
      </c>
      <c r="G2562" s="78" t="s">
        <v>78</v>
      </c>
      <c r="H2562" s="78" t="s">
        <v>132</v>
      </c>
      <c r="I2562" s="78" t="s">
        <v>56</v>
      </c>
      <c r="J2562" s="5" t="s">
        <v>93</v>
      </c>
      <c r="K2562" s="5"/>
      <c r="L2562" s="5"/>
      <c r="M2562" s="5"/>
      <c r="N2562" s="5"/>
      <c r="O2562" s="5"/>
      <c r="P2562" s="5" t="s">
        <v>265</v>
      </c>
      <c r="Q2562" s="78" t="s">
        <v>56</v>
      </c>
      <c r="R2562" s="78" t="s">
        <v>78</v>
      </c>
      <c r="S2562" s="30"/>
      <c r="T2562" s="5">
        <v>0</v>
      </c>
      <c r="U2562" s="30"/>
      <c r="V2562" s="5">
        <v>0</v>
      </c>
      <c r="W2562" s="30"/>
      <c r="X2562" s="5">
        <v>0</v>
      </c>
      <c r="Y2562" s="30">
        <v>45726</v>
      </c>
      <c r="Z2562" s="30">
        <v>45730</v>
      </c>
      <c r="AA2562" s="30">
        <v>45737</v>
      </c>
      <c r="AB2562" s="30">
        <v>45744</v>
      </c>
      <c r="AC2562" s="5">
        <v>1</v>
      </c>
      <c r="AD2562" s="5" t="s">
        <v>94</v>
      </c>
      <c r="AE2562" s="5">
        <v>7314</v>
      </c>
    </row>
    <row r="2563" spans="1:31" x14ac:dyDescent="0.25">
      <c r="A2563" s="5">
        <v>94165357</v>
      </c>
      <c r="B2563" s="5" t="s">
        <v>90</v>
      </c>
      <c r="C2563" s="78" t="s">
        <v>3936</v>
      </c>
      <c r="D2563" s="5" t="s">
        <v>91</v>
      </c>
      <c r="E2563" s="30">
        <v>45722</v>
      </c>
      <c r="F2563" s="5" t="s">
        <v>3</v>
      </c>
      <c r="G2563" s="78" t="s">
        <v>78</v>
      </c>
      <c r="H2563" s="78" t="s">
        <v>134</v>
      </c>
      <c r="I2563" s="78" t="s">
        <v>56</v>
      </c>
      <c r="J2563" s="5" t="s">
        <v>93</v>
      </c>
      <c r="K2563" s="5"/>
      <c r="L2563" s="5"/>
      <c r="M2563" s="5"/>
      <c r="N2563" s="5"/>
      <c r="O2563" s="5"/>
      <c r="P2563" s="5" t="s">
        <v>265</v>
      </c>
      <c r="Q2563" s="78" t="s">
        <v>56</v>
      </c>
      <c r="R2563" s="78" t="s">
        <v>78</v>
      </c>
      <c r="S2563" s="30"/>
      <c r="T2563" s="5">
        <v>0</v>
      </c>
      <c r="U2563" s="30"/>
      <c r="V2563" s="5">
        <v>0</v>
      </c>
      <c r="W2563" s="30"/>
      <c r="X2563" s="5">
        <v>0</v>
      </c>
      <c r="Y2563" s="30">
        <v>45725</v>
      </c>
      <c r="Z2563" s="30">
        <v>45729</v>
      </c>
      <c r="AA2563" s="30">
        <v>45736</v>
      </c>
      <c r="AB2563" s="30">
        <v>45743</v>
      </c>
      <c r="AC2563" s="5">
        <v>1</v>
      </c>
      <c r="AD2563" s="5" t="s">
        <v>94</v>
      </c>
      <c r="AE2563" s="5">
        <v>7314</v>
      </c>
    </row>
    <row r="2564" spans="1:31" x14ac:dyDescent="0.25">
      <c r="A2564" s="5">
        <v>94165174</v>
      </c>
      <c r="B2564" s="5" t="s">
        <v>90</v>
      </c>
      <c r="C2564" s="78" t="s">
        <v>2505</v>
      </c>
      <c r="D2564" s="5" t="s">
        <v>91</v>
      </c>
      <c r="E2564" s="30">
        <v>45722</v>
      </c>
      <c r="F2564" s="5" t="s">
        <v>3</v>
      </c>
      <c r="G2564" s="78" t="s">
        <v>78</v>
      </c>
      <c r="H2564" s="78" t="s">
        <v>98</v>
      </c>
      <c r="I2564" s="78" t="s">
        <v>59</v>
      </c>
      <c r="J2564" s="5" t="s">
        <v>93</v>
      </c>
      <c r="K2564" s="5">
        <v>40</v>
      </c>
      <c r="L2564" s="5">
        <v>3630</v>
      </c>
      <c r="M2564" s="5">
        <v>47213350</v>
      </c>
      <c r="N2564" s="5">
        <v>931753431</v>
      </c>
      <c r="O2564" s="5">
        <v>6267</v>
      </c>
      <c r="P2564" s="5" t="s">
        <v>265</v>
      </c>
      <c r="Q2564" s="78" t="s">
        <v>59</v>
      </c>
      <c r="R2564" s="78" t="s">
        <v>78</v>
      </c>
      <c r="S2564" s="30">
        <v>45722</v>
      </c>
      <c r="T2564" s="5">
        <v>1</v>
      </c>
      <c r="U2564" s="30">
        <v>45722</v>
      </c>
      <c r="V2564" s="5">
        <v>1</v>
      </c>
      <c r="W2564" s="30">
        <v>45726</v>
      </c>
      <c r="X2564" s="5">
        <v>1</v>
      </c>
      <c r="Y2564" s="30">
        <v>45725</v>
      </c>
      <c r="Z2564" s="30">
        <v>45729</v>
      </c>
      <c r="AA2564" s="30">
        <v>45736</v>
      </c>
      <c r="AB2564" s="30">
        <v>45743</v>
      </c>
      <c r="AC2564" s="5">
        <v>1</v>
      </c>
      <c r="AD2564" s="5" t="s">
        <v>113</v>
      </c>
      <c r="AE2564" s="5">
        <v>6267</v>
      </c>
    </row>
    <row r="2565" spans="1:31" x14ac:dyDescent="0.25">
      <c r="A2565" s="5">
        <v>94164323</v>
      </c>
      <c r="B2565" s="5" t="s">
        <v>90</v>
      </c>
      <c r="C2565" s="78" t="s">
        <v>2507</v>
      </c>
      <c r="D2565" s="5" t="s">
        <v>97</v>
      </c>
      <c r="E2565" s="30">
        <v>45722</v>
      </c>
      <c r="F2565" s="5" t="s">
        <v>3</v>
      </c>
      <c r="G2565" s="78" t="s">
        <v>73</v>
      </c>
      <c r="H2565" s="78" t="s">
        <v>102</v>
      </c>
      <c r="I2565" s="78" t="s">
        <v>43</v>
      </c>
      <c r="J2565" s="5" t="s">
        <v>93</v>
      </c>
      <c r="K2565" s="5">
        <v>38</v>
      </c>
      <c r="L2565" s="5">
        <v>3345</v>
      </c>
      <c r="M2565" s="5">
        <v>77388687</v>
      </c>
      <c r="N2565" s="5">
        <v>960139241</v>
      </c>
      <c r="O2565" s="5">
        <v>6768</v>
      </c>
      <c r="P2565" s="5" t="s">
        <v>265</v>
      </c>
      <c r="Q2565" s="78" t="s">
        <v>43</v>
      </c>
      <c r="R2565" s="78" t="s">
        <v>115</v>
      </c>
      <c r="S2565" s="30">
        <v>45722</v>
      </c>
      <c r="T2565" s="5">
        <v>1</v>
      </c>
      <c r="U2565" s="30">
        <v>45722</v>
      </c>
      <c r="V2565" s="5">
        <v>1</v>
      </c>
      <c r="W2565" s="30">
        <v>45724</v>
      </c>
      <c r="X2565" s="5">
        <v>1</v>
      </c>
      <c r="Y2565" s="30">
        <v>45726</v>
      </c>
      <c r="Z2565" s="30">
        <v>45730</v>
      </c>
      <c r="AA2565" s="30">
        <v>45737</v>
      </c>
      <c r="AB2565" s="30">
        <v>45744</v>
      </c>
      <c r="AC2565" s="5">
        <v>1</v>
      </c>
      <c r="AD2565" s="5" t="s">
        <v>113</v>
      </c>
      <c r="AE2565" s="5">
        <v>6768</v>
      </c>
    </row>
    <row r="2566" spans="1:31" x14ac:dyDescent="0.25">
      <c r="A2566" s="5">
        <v>94164730</v>
      </c>
      <c r="B2566" s="5" t="s">
        <v>90</v>
      </c>
      <c r="C2566" s="78" t="s">
        <v>2957</v>
      </c>
      <c r="D2566" s="5" t="s">
        <v>97</v>
      </c>
      <c r="E2566" s="30">
        <v>45722</v>
      </c>
      <c r="F2566" s="5" t="s">
        <v>3</v>
      </c>
      <c r="G2566" s="78" t="s">
        <v>73</v>
      </c>
      <c r="H2566" s="78" t="s">
        <v>203</v>
      </c>
      <c r="I2566" s="78" t="s">
        <v>38</v>
      </c>
      <c r="J2566" s="5" t="s">
        <v>236</v>
      </c>
      <c r="K2566" s="5">
        <v>40</v>
      </c>
      <c r="L2566" s="5">
        <v>4409</v>
      </c>
      <c r="M2566" s="5">
        <v>75603476</v>
      </c>
      <c r="N2566" s="5">
        <v>949989228</v>
      </c>
      <c r="O2566" s="5">
        <v>10964</v>
      </c>
      <c r="P2566" s="5" t="s">
        <v>265</v>
      </c>
      <c r="Q2566" s="78" t="s">
        <v>38</v>
      </c>
      <c r="R2566" s="78" t="s">
        <v>186</v>
      </c>
      <c r="S2566" s="30"/>
      <c r="T2566" s="5">
        <v>0</v>
      </c>
      <c r="U2566" s="30"/>
      <c r="V2566" s="5">
        <v>0</v>
      </c>
      <c r="W2566" s="30"/>
      <c r="X2566" s="5">
        <v>0</v>
      </c>
      <c r="Y2566" s="30"/>
      <c r="Z2566" s="30"/>
      <c r="AA2566" s="30"/>
      <c r="AB2566" s="30"/>
      <c r="AC2566" s="5">
        <v>0</v>
      </c>
      <c r="AD2566" s="5" t="s">
        <v>94</v>
      </c>
      <c r="AE2566" s="5">
        <v>6231</v>
      </c>
    </row>
    <row r="2567" spans="1:31" x14ac:dyDescent="0.25">
      <c r="A2567" s="5">
        <v>94164520</v>
      </c>
      <c r="B2567" s="5" t="s">
        <v>90</v>
      </c>
      <c r="C2567" s="78" t="s">
        <v>2501</v>
      </c>
      <c r="D2567" s="5" t="s">
        <v>97</v>
      </c>
      <c r="E2567" s="30">
        <v>45722</v>
      </c>
      <c r="F2567" s="5" t="s">
        <v>3</v>
      </c>
      <c r="G2567" s="78" t="s">
        <v>76</v>
      </c>
      <c r="H2567" s="78" t="s">
        <v>198</v>
      </c>
      <c r="I2567" s="78" t="s">
        <v>51</v>
      </c>
      <c r="J2567" s="5" t="s">
        <v>236</v>
      </c>
      <c r="K2567" s="5">
        <v>39</v>
      </c>
      <c r="L2567" s="5">
        <v>3740</v>
      </c>
      <c r="M2567" s="5">
        <v>76971206</v>
      </c>
      <c r="N2567" s="5">
        <v>991108855</v>
      </c>
      <c r="O2567" s="5">
        <v>9250</v>
      </c>
      <c r="P2567" s="5" t="s">
        <v>265</v>
      </c>
      <c r="Q2567" s="78" t="s">
        <v>51</v>
      </c>
      <c r="R2567" s="78" t="s">
        <v>115</v>
      </c>
      <c r="S2567" s="30">
        <v>45722</v>
      </c>
      <c r="T2567" s="5">
        <v>1</v>
      </c>
      <c r="U2567" s="30">
        <v>45722</v>
      </c>
      <c r="V2567" s="5">
        <v>1</v>
      </c>
      <c r="W2567" s="30"/>
      <c r="X2567" s="5">
        <v>0</v>
      </c>
      <c r="Y2567" s="30"/>
      <c r="Z2567" s="30"/>
      <c r="AA2567" s="30"/>
      <c r="AB2567" s="5"/>
      <c r="AC2567" s="5">
        <v>0</v>
      </c>
      <c r="AD2567" s="5" t="s">
        <v>94</v>
      </c>
      <c r="AE2567" s="5">
        <v>6249</v>
      </c>
    </row>
    <row r="2568" spans="1:31" x14ac:dyDescent="0.25">
      <c r="A2568" s="5">
        <v>94165309</v>
      </c>
      <c r="B2568" s="5" t="s">
        <v>90</v>
      </c>
      <c r="C2568" s="78" t="s">
        <v>2958</v>
      </c>
      <c r="D2568" s="5" t="s">
        <v>97</v>
      </c>
      <c r="E2568" s="30">
        <v>45722</v>
      </c>
      <c r="F2568" s="5" t="s">
        <v>3</v>
      </c>
      <c r="G2568" s="78" t="s">
        <v>78</v>
      </c>
      <c r="H2568" s="78" t="s">
        <v>185</v>
      </c>
      <c r="I2568" s="78"/>
      <c r="J2568" s="5" t="s">
        <v>236</v>
      </c>
      <c r="K2568" s="5">
        <v>38</v>
      </c>
      <c r="L2568" s="5">
        <v>4478</v>
      </c>
      <c r="M2568" s="5">
        <v>47349164</v>
      </c>
      <c r="N2568" s="5">
        <v>980695862</v>
      </c>
      <c r="O2568" s="5">
        <v>8266</v>
      </c>
      <c r="P2568" s="5" t="s">
        <v>265</v>
      </c>
      <c r="Q2568" s="78"/>
      <c r="R2568" s="78"/>
      <c r="S2568" s="30"/>
      <c r="T2568" s="5">
        <v>0</v>
      </c>
      <c r="U2568" s="30"/>
      <c r="V2568" s="5">
        <v>0</v>
      </c>
      <c r="W2568" s="30"/>
      <c r="X2568" s="5">
        <v>0</v>
      </c>
      <c r="Y2568" s="30"/>
      <c r="Z2568" s="30"/>
      <c r="AA2568" s="30"/>
      <c r="AB2568" s="30"/>
      <c r="AC2568" s="5">
        <v>0</v>
      </c>
      <c r="AD2568" s="5" t="s">
        <v>94</v>
      </c>
      <c r="AE2568" s="5"/>
    </row>
    <row r="2569" spans="1:31" x14ac:dyDescent="0.25">
      <c r="A2569" s="5">
        <v>94164431</v>
      </c>
      <c r="B2569" s="5" t="s">
        <v>90</v>
      </c>
      <c r="C2569" s="78" t="s">
        <v>2502</v>
      </c>
      <c r="D2569" s="5" t="s">
        <v>91</v>
      </c>
      <c r="E2569" s="30">
        <v>45722</v>
      </c>
      <c r="F2569" s="5" t="s">
        <v>3</v>
      </c>
      <c r="G2569" s="78" t="s">
        <v>79</v>
      </c>
      <c r="H2569" s="78" t="s">
        <v>145</v>
      </c>
      <c r="I2569" s="78" t="s">
        <v>67</v>
      </c>
      <c r="J2569" s="5" t="s">
        <v>236</v>
      </c>
      <c r="K2569" s="5">
        <v>40</v>
      </c>
      <c r="L2569" s="5">
        <v>3250</v>
      </c>
      <c r="M2569" s="5">
        <v>60623826</v>
      </c>
      <c r="N2569" s="5">
        <v>983448548</v>
      </c>
      <c r="O2569" s="5">
        <v>8146</v>
      </c>
      <c r="P2569" s="5" t="s">
        <v>265</v>
      </c>
      <c r="Q2569" s="78" t="s">
        <v>67</v>
      </c>
      <c r="R2569" s="78" t="s">
        <v>78</v>
      </c>
      <c r="S2569" s="30"/>
      <c r="T2569" s="5">
        <v>0</v>
      </c>
      <c r="U2569" s="30"/>
      <c r="V2569" s="5">
        <v>0</v>
      </c>
      <c r="W2569" s="30"/>
      <c r="X2569" s="5">
        <v>0</v>
      </c>
      <c r="Y2569" s="30">
        <v>45725</v>
      </c>
      <c r="Z2569" s="30">
        <v>45729</v>
      </c>
      <c r="AA2569" s="30">
        <v>45736</v>
      </c>
      <c r="AB2569" s="30">
        <v>45743</v>
      </c>
      <c r="AC2569" s="5">
        <v>1</v>
      </c>
      <c r="AD2569" s="5" t="s">
        <v>94</v>
      </c>
      <c r="AE2569" s="5">
        <v>6260</v>
      </c>
    </row>
    <row r="2570" spans="1:31" x14ac:dyDescent="0.25">
      <c r="A2570" s="5">
        <v>94164879</v>
      </c>
      <c r="B2570" s="5" t="s">
        <v>90</v>
      </c>
      <c r="C2570" s="78" t="s">
        <v>2503</v>
      </c>
      <c r="D2570" s="5" t="s">
        <v>91</v>
      </c>
      <c r="E2570" s="30">
        <v>45722</v>
      </c>
      <c r="F2570" s="5" t="s">
        <v>3</v>
      </c>
      <c r="G2570" s="78" t="s">
        <v>78</v>
      </c>
      <c r="H2570" s="78" t="s">
        <v>203</v>
      </c>
      <c r="I2570" s="78"/>
      <c r="J2570" s="5" t="s">
        <v>236</v>
      </c>
      <c r="K2570" s="5">
        <v>39</v>
      </c>
      <c r="L2570" s="5">
        <v>3833</v>
      </c>
      <c r="M2570" s="5">
        <v>75596915</v>
      </c>
      <c r="N2570" s="5">
        <v>912630553</v>
      </c>
      <c r="O2570" s="5">
        <v>8146</v>
      </c>
      <c r="P2570" s="5" t="s">
        <v>265</v>
      </c>
      <c r="Q2570" s="78"/>
      <c r="R2570" s="78"/>
      <c r="S2570" s="30"/>
      <c r="T2570" s="5">
        <v>0</v>
      </c>
      <c r="U2570" s="30"/>
      <c r="V2570" s="5">
        <v>0</v>
      </c>
      <c r="W2570" s="30"/>
      <c r="X2570" s="5">
        <v>0</v>
      </c>
      <c r="Y2570" s="30"/>
      <c r="Z2570" s="30"/>
      <c r="AA2570" s="30"/>
      <c r="AB2570" s="30"/>
      <c r="AC2570" s="5">
        <v>0</v>
      </c>
      <c r="AD2570" s="5" t="s">
        <v>94</v>
      </c>
      <c r="AE2570" s="5"/>
    </row>
    <row r="2571" spans="1:31" x14ac:dyDescent="0.25">
      <c r="A2571" s="5">
        <v>94164889</v>
      </c>
      <c r="B2571" s="5" t="s">
        <v>90</v>
      </c>
      <c r="C2571" s="78" t="s">
        <v>2498</v>
      </c>
      <c r="D2571" s="5" t="s">
        <v>91</v>
      </c>
      <c r="E2571" s="30">
        <v>45722</v>
      </c>
      <c r="F2571" s="5" t="s">
        <v>3</v>
      </c>
      <c r="G2571" s="78" t="s">
        <v>78</v>
      </c>
      <c r="H2571" s="78" t="s">
        <v>202</v>
      </c>
      <c r="I2571" s="78"/>
      <c r="J2571" s="5" t="s">
        <v>236</v>
      </c>
      <c r="K2571" s="5"/>
      <c r="L2571" s="5"/>
      <c r="M2571" s="5"/>
      <c r="N2571" s="5"/>
      <c r="O2571" s="5"/>
      <c r="P2571" s="5" t="s">
        <v>265</v>
      </c>
      <c r="Q2571" s="78" t="s">
        <v>25</v>
      </c>
      <c r="R2571" s="78" t="s">
        <v>111</v>
      </c>
      <c r="S2571" s="30"/>
      <c r="T2571" s="5">
        <v>0</v>
      </c>
      <c r="U2571" s="30"/>
      <c r="V2571" s="5">
        <v>0</v>
      </c>
      <c r="W2571" s="30"/>
      <c r="X2571" s="5">
        <v>0</v>
      </c>
      <c r="Y2571" s="30"/>
      <c r="Z2571" s="30"/>
      <c r="AA2571" s="30"/>
      <c r="AB2571" s="30"/>
      <c r="AC2571" s="5">
        <v>0</v>
      </c>
      <c r="AD2571" s="5" t="s">
        <v>94</v>
      </c>
      <c r="AE2571" s="5"/>
    </row>
    <row r="2572" spans="1:31" x14ac:dyDescent="0.25">
      <c r="A2572" s="5">
        <v>94164267</v>
      </c>
      <c r="B2572" s="5" t="s">
        <v>90</v>
      </c>
      <c r="C2572" s="78" t="s">
        <v>2500</v>
      </c>
      <c r="D2572" s="5" t="s">
        <v>91</v>
      </c>
      <c r="E2572" s="30">
        <v>45722</v>
      </c>
      <c r="F2572" s="5" t="s">
        <v>3</v>
      </c>
      <c r="G2572" s="78" t="s">
        <v>73</v>
      </c>
      <c r="H2572" s="78" t="s">
        <v>156</v>
      </c>
      <c r="I2572" s="78"/>
      <c r="J2572" s="5" t="s">
        <v>236</v>
      </c>
      <c r="K2572" s="5"/>
      <c r="L2572" s="5"/>
      <c r="M2572" s="5"/>
      <c r="N2572" s="5"/>
      <c r="O2572" s="5"/>
      <c r="P2572" s="5" t="s">
        <v>265</v>
      </c>
      <c r="Q2572" s="78"/>
      <c r="R2572" s="78"/>
      <c r="S2572" s="30"/>
      <c r="T2572" s="5">
        <v>0</v>
      </c>
      <c r="U2572" s="30"/>
      <c r="V2572" s="5">
        <v>0</v>
      </c>
      <c r="W2572" s="30"/>
      <c r="X2572" s="5">
        <v>0</v>
      </c>
      <c r="Y2572" s="30"/>
      <c r="Z2572" s="30"/>
      <c r="AA2572" s="30"/>
      <c r="AB2572" s="30"/>
      <c r="AC2572" s="5">
        <v>0</v>
      </c>
      <c r="AD2572" s="5" t="s">
        <v>94</v>
      </c>
      <c r="AE2572" s="5"/>
    </row>
    <row r="2573" spans="1:31" x14ac:dyDescent="0.25">
      <c r="A2573" s="5">
        <v>94166557</v>
      </c>
      <c r="B2573" s="5" t="s">
        <v>90</v>
      </c>
      <c r="C2573" s="78" t="s">
        <v>2539</v>
      </c>
      <c r="D2573" s="5" t="s">
        <v>91</v>
      </c>
      <c r="E2573" s="30">
        <v>45723</v>
      </c>
      <c r="F2573" s="5" t="s">
        <v>3</v>
      </c>
      <c r="G2573" s="78" t="s">
        <v>73</v>
      </c>
      <c r="H2573" s="78" t="s">
        <v>202</v>
      </c>
      <c r="I2573" s="78" t="s">
        <v>44</v>
      </c>
      <c r="J2573" s="5" t="s">
        <v>236</v>
      </c>
      <c r="K2573" s="5"/>
      <c r="L2573" s="5"/>
      <c r="M2573" s="5"/>
      <c r="N2573" s="5"/>
      <c r="O2573" s="5"/>
      <c r="P2573" s="5" t="s">
        <v>265</v>
      </c>
      <c r="Q2573" s="78" t="s">
        <v>44</v>
      </c>
      <c r="R2573" s="78" t="s">
        <v>115</v>
      </c>
      <c r="S2573" s="30"/>
      <c r="T2573" s="5">
        <v>0</v>
      </c>
      <c r="U2573" s="30"/>
      <c r="V2573" s="5">
        <v>0</v>
      </c>
      <c r="W2573" s="5"/>
      <c r="X2573" s="5">
        <v>0</v>
      </c>
      <c r="Y2573" s="5"/>
      <c r="Z2573" s="5"/>
      <c r="AA2573" s="5"/>
      <c r="AB2573" s="5"/>
      <c r="AC2573" s="5">
        <v>0</v>
      </c>
      <c r="AD2573" s="5" t="s">
        <v>94</v>
      </c>
      <c r="AE2573" s="5">
        <v>6239</v>
      </c>
    </row>
    <row r="2574" spans="1:31" x14ac:dyDescent="0.25">
      <c r="A2574" s="5">
        <v>94166090</v>
      </c>
      <c r="B2574" s="5" t="s">
        <v>90</v>
      </c>
      <c r="C2574" s="78" t="s">
        <v>2531</v>
      </c>
      <c r="D2574" s="5" t="s">
        <v>97</v>
      </c>
      <c r="E2574" s="30">
        <v>45723</v>
      </c>
      <c r="F2574" s="5" t="s">
        <v>3</v>
      </c>
      <c r="G2574" s="78" t="s">
        <v>78</v>
      </c>
      <c r="H2574" s="78" t="s">
        <v>145</v>
      </c>
      <c r="I2574" s="78" t="s">
        <v>61</v>
      </c>
      <c r="J2574" s="5" t="s">
        <v>236</v>
      </c>
      <c r="K2574" s="5">
        <v>39</v>
      </c>
      <c r="L2574" s="5">
        <v>4750</v>
      </c>
      <c r="M2574" s="5">
        <v>72099026</v>
      </c>
      <c r="N2574" s="5">
        <v>932232600</v>
      </c>
      <c r="O2574" s="5">
        <v>8146</v>
      </c>
      <c r="P2574" s="5" t="s">
        <v>265</v>
      </c>
      <c r="Q2574" s="78" t="s">
        <v>61</v>
      </c>
      <c r="R2574" s="78" t="s">
        <v>78</v>
      </c>
      <c r="S2574" s="30"/>
      <c r="T2574" s="5">
        <v>0</v>
      </c>
      <c r="U2574" s="30"/>
      <c r="V2574" s="5">
        <v>0</v>
      </c>
      <c r="W2574" s="30"/>
      <c r="X2574" s="5">
        <v>0</v>
      </c>
      <c r="Y2574" s="30">
        <v>45726</v>
      </c>
      <c r="Z2574" s="30">
        <v>45730</v>
      </c>
      <c r="AA2574" s="30">
        <v>45737</v>
      </c>
      <c r="AB2574" s="30">
        <v>45744</v>
      </c>
      <c r="AC2574" s="5">
        <v>1</v>
      </c>
      <c r="AD2574" s="5" t="s">
        <v>94</v>
      </c>
      <c r="AE2574" s="5">
        <v>6257</v>
      </c>
    </row>
    <row r="2575" spans="1:31" x14ac:dyDescent="0.25">
      <c r="A2575" s="5">
        <v>94165800</v>
      </c>
      <c r="B2575" s="5" t="s">
        <v>90</v>
      </c>
      <c r="C2575" s="78" t="s">
        <v>2532</v>
      </c>
      <c r="D2575" s="5" t="s">
        <v>91</v>
      </c>
      <c r="E2575" s="30">
        <v>45723</v>
      </c>
      <c r="F2575" s="5" t="s">
        <v>3</v>
      </c>
      <c r="G2575" s="78" t="s">
        <v>73</v>
      </c>
      <c r="H2575" s="78" t="s">
        <v>145</v>
      </c>
      <c r="I2575" s="78"/>
      <c r="J2575" s="5" t="s">
        <v>236</v>
      </c>
      <c r="K2575" s="5">
        <v>38</v>
      </c>
      <c r="L2575" s="5">
        <v>3770</v>
      </c>
      <c r="M2575" s="5">
        <v>72030337</v>
      </c>
      <c r="N2575" s="5">
        <v>908819874</v>
      </c>
      <c r="O2575" s="5">
        <v>7948</v>
      </c>
      <c r="P2575" s="5" t="s">
        <v>265</v>
      </c>
      <c r="Q2575" s="78"/>
      <c r="R2575" s="78"/>
      <c r="S2575" s="30"/>
      <c r="T2575" s="5">
        <v>0</v>
      </c>
      <c r="U2575" s="30"/>
      <c r="V2575" s="5">
        <v>0</v>
      </c>
      <c r="W2575" s="30"/>
      <c r="X2575" s="5">
        <v>0</v>
      </c>
      <c r="Y2575" s="30"/>
      <c r="Z2575" s="30"/>
      <c r="AA2575" s="30"/>
      <c r="AB2575" s="30"/>
      <c r="AC2575" s="5">
        <v>0</v>
      </c>
      <c r="AD2575" s="5" t="s">
        <v>94</v>
      </c>
      <c r="AE2575" s="5"/>
    </row>
    <row r="2576" spans="1:31" x14ac:dyDescent="0.25">
      <c r="A2576" s="5">
        <v>94166848</v>
      </c>
      <c r="B2576" s="5" t="s">
        <v>90</v>
      </c>
      <c r="C2576" s="78" t="s">
        <v>2533</v>
      </c>
      <c r="D2576" s="5" t="s">
        <v>97</v>
      </c>
      <c r="E2576" s="30">
        <v>45723</v>
      </c>
      <c r="F2576" s="5" t="s">
        <v>3</v>
      </c>
      <c r="G2576" s="78" t="s">
        <v>78</v>
      </c>
      <c r="H2576" s="78" t="s">
        <v>145</v>
      </c>
      <c r="I2576" s="78"/>
      <c r="J2576" s="5" t="s">
        <v>236</v>
      </c>
      <c r="K2576" s="5">
        <v>39</v>
      </c>
      <c r="L2576" s="5">
        <v>3110</v>
      </c>
      <c r="M2576" s="5">
        <v>48045440</v>
      </c>
      <c r="N2576" s="5">
        <v>916603762</v>
      </c>
      <c r="O2576" s="5">
        <v>8146</v>
      </c>
      <c r="P2576" s="5" t="s">
        <v>265</v>
      </c>
      <c r="Q2576" s="78"/>
      <c r="R2576" s="78"/>
      <c r="S2576" s="30"/>
      <c r="T2576" s="5">
        <v>0</v>
      </c>
      <c r="U2576" s="30"/>
      <c r="V2576" s="5">
        <v>0</v>
      </c>
      <c r="W2576" s="30"/>
      <c r="X2576" s="5">
        <v>0</v>
      </c>
      <c r="Y2576" s="30"/>
      <c r="Z2576" s="30"/>
      <c r="AA2576" s="30"/>
      <c r="AB2576" s="30"/>
      <c r="AC2576" s="5">
        <v>0</v>
      </c>
      <c r="AD2576" s="5" t="s">
        <v>94</v>
      </c>
      <c r="AE2576" s="5"/>
    </row>
    <row r="2577" spans="1:31" x14ac:dyDescent="0.25">
      <c r="A2577" s="5">
        <v>94166248</v>
      </c>
      <c r="B2577" s="5" t="s">
        <v>90</v>
      </c>
      <c r="C2577" s="78" t="s">
        <v>2538</v>
      </c>
      <c r="D2577" s="5" t="s">
        <v>91</v>
      </c>
      <c r="E2577" s="30">
        <v>45723</v>
      </c>
      <c r="F2577" s="5" t="s">
        <v>3</v>
      </c>
      <c r="G2577" s="78" t="s">
        <v>73</v>
      </c>
      <c r="H2577" s="78" t="s">
        <v>203</v>
      </c>
      <c r="I2577" s="78"/>
      <c r="J2577" s="5" t="s">
        <v>236</v>
      </c>
      <c r="K2577" s="5">
        <v>39</v>
      </c>
      <c r="L2577" s="5">
        <v>4048</v>
      </c>
      <c r="M2577" s="5">
        <v>45742735</v>
      </c>
      <c r="N2577" s="5">
        <v>987314881</v>
      </c>
      <c r="O2577" s="5">
        <v>10964</v>
      </c>
      <c r="P2577" s="5" t="s">
        <v>265</v>
      </c>
      <c r="Q2577" s="78"/>
      <c r="R2577" s="78"/>
      <c r="S2577" s="30"/>
      <c r="T2577" s="5">
        <v>0</v>
      </c>
      <c r="U2577" s="30"/>
      <c r="V2577" s="5">
        <v>0</v>
      </c>
      <c r="W2577" s="30"/>
      <c r="X2577" s="5">
        <v>0</v>
      </c>
      <c r="Y2577" s="30"/>
      <c r="Z2577" s="30"/>
      <c r="AA2577" s="30"/>
      <c r="AB2577" s="30"/>
      <c r="AC2577" s="5">
        <v>0</v>
      </c>
      <c r="AD2577" s="5" t="s">
        <v>94</v>
      </c>
      <c r="AE2577" s="5"/>
    </row>
    <row r="2578" spans="1:31" x14ac:dyDescent="0.25">
      <c r="A2578" s="5">
        <v>94166502</v>
      </c>
      <c r="B2578" s="5" t="s">
        <v>90</v>
      </c>
      <c r="C2578" s="78" t="s">
        <v>2537</v>
      </c>
      <c r="D2578" s="5" t="s">
        <v>97</v>
      </c>
      <c r="E2578" s="30">
        <v>45723</v>
      </c>
      <c r="F2578" s="5" t="s">
        <v>3</v>
      </c>
      <c r="G2578" s="78" t="s">
        <v>78</v>
      </c>
      <c r="H2578" s="78" t="s">
        <v>273</v>
      </c>
      <c r="I2578" s="78"/>
      <c r="J2578" s="5" t="s">
        <v>236</v>
      </c>
      <c r="K2578" s="5"/>
      <c r="L2578" s="5"/>
      <c r="M2578" s="5"/>
      <c r="N2578" s="5"/>
      <c r="O2578" s="5"/>
      <c r="P2578" s="5" t="s">
        <v>265</v>
      </c>
      <c r="Q2578" s="78" t="s">
        <v>25</v>
      </c>
      <c r="R2578" s="78" t="s">
        <v>111</v>
      </c>
      <c r="S2578" s="30"/>
      <c r="T2578" s="5">
        <v>0</v>
      </c>
      <c r="U2578" s="30"/>
      <c r="V2578" s="5">
        <v>0</v>
      </c>
      <c r="W2578" s="30"/>
      <c r="X2578" s="5">
        <v>0</v>
      </c>
      <c r="Y2578" s="30"/>
      <c r="Z2578" s="30"/>
      <c r="AA2578" s="30"/>
      <c r="AB2578" s="30"/>
      <c r="AC2578" s="5">
        <v>0</v>
      </c>
      <c r="AD2578" s="5" t="s">
        <v>94</v>
      </c>
      <c r="AE2578" s="5"/>
    </row>
    <row r="2579" spans="1:31" x14ac:dyDescent="0.25">
      <c r="A2579" s="5">
        <v>94166042</v>
      </c>
      <c r="B2579" s="5" t="s">
        <v>90</v>
      </c>
      <c r="C2579" s="78" t="s">
        <v>2535</v>
      </c>
      <c r="D2579" s="5" t="s">
        <v>91</v>
      </c>
      <c r="E2579" s="30">
        <v>45723</v>
      </c>
      <c r="F2579" s="5" t="s">
        <v>3</v>
      </c>
      <c r="G2579" s="78" t="s">
        <v>74</v>
      </c>
      <c r="H2579" s="78" t="s">
        <v>198</v>
      </c>
      <c r="I2579" s="78"/>
      <c r="J2579" s="5" t="s">
        <v>236</v>
      </c>
      <c r="K2579" s="5">
        <v>37</v>
      </c>
      <c r="L2579" s="5">
        <v>4004</v>
      </c>
      <c r="M2579" s="5">
        <v>41940045</v>
      </c>
      <c r="N2579" s="5">
        <v>986665535</v>
      </c>
      <c r="O2579" s="5">
        <v>9250</v>
      </c>
      <c r="P2579" s="5" t="s">
        <v>265</v>
      </c>
      <c r="Q2579" s="78"/>
      <c r="R2579" s="78"/>
      <c r="S2579" s="30"/>
      <c r="T2579" s="5">
        <v>0</v>
      </c>
      <c r="U2579" s="30"/>
      <c r="V2579" s="5">
        <v>0</v>
      </c>
      <c r="W2579" s="30"/>
      <c r="X2579" s="5">
        <v>0</v>
      </c>
      <c r="Y2579" s="30"/>
      <c r="Z2579" s="30"/>
      <c r="AA2579" s="30"/>
      <c r="AB2579" s="30"/>
      <c r="AC2579" s="5">
        <v>0</v>
      </c>
      <c r="AD2579" s="5" t="s">
        <v>94</v>
      </c>
      <c r="AE2579" s="5"/>
    </row>
    <row r="2580" spans="1:31" x14ac:dyDescent="0.25">
      <c r="A2580" s="5">
        <v>94166986</v>
      </c>
      <c r="B2580" s="5" t="s">
        <v>90</v>
      </c>
      <c r="C2580" s="78" t="s">
        <v>2534</v>
      </c>
      <c r="D2580" s="5" t="s">
        <v>91</v>
      </c>
      <c r="E2580" s="30">
        <v>45723</v>
      </c>
      <c r="F2580" s="5" t="s">
        <v>3</v>
      </c>
      <c r="G2580" s="78" t="s">
        <v>78</v>
      </c>
      <c r="H2580" s="78" t="s">
        <v>276</v>
      </c>
      <c r="I2580" s="78"/>
      <c r="J2580" s="5" t="s">
        <v>236</v>
      </c>
      <c r="K2580" s="5"/>
      <c r="L2580" s="5"/>
      <c r="M2580" s="5"/>
      <c r="N2580" s="5"/>
      <c r="O2580" s="5"/>
      <c r="P2580" s="5" t="s">
        <v>265</v>
      </c>
      <c r="Q2580" s="78"/>
      <c r="R2580" s="78"/>
      <c r="S2580" s="5"/>
      <c r="T2580" s="5">
        <v>0</v>
      </c>
      <c r="U2580" s="5"/>
      <c r="V2580" s="5">
        <v>0</v>
      </c>
      <c r="W2580" s="5"/>
      <c r="X2580" s="5">
        <v>0</v>
      </c>
      <c r="Y2580" s="30"/>
      <c r="Z2580" s="30"/>
      <c r="AA2580" s="30"/>
      <c r="AB2580" s="30"/>
      <c r="AC2580" s="5">
        <v>0</v>
      </c>
      <c r="AD2580" s="5" t="s">
        <v>94</v>
      </c>
      <c r="AE2580" s="5"/>
    </row>
    <row r="2581" spans="1:31" x14ac:dyDescent="0.25">
      <c r="A2581" s="5">
        <v>94165586</v>
      </c>
      <c r="B2581" s="5" t="s">
        <v>90</v>
      </c>
      <c r="C2581" s="78" t="s">
        <v>2526</v>
      </c>
      <c r="D2581" s="5" t="s">
        <v>97</v>
      </c>
      <c r="E2581" s="30">
        <v>45723</v>
      </c>
      <c r="F2581" s="5" t="s">
        <v>3</v>
      </c>
      <c r="G2581" s="78" t="s">
        <v>73</v>
      </c>
      <c r="H2581" s="78" t="s">
        <v>102</v>
      </c>
      <c r="I2581" s="78" t="s">
        <v>43</v>
      </c>
      <c r="J2581" s="5" t="s">
        <v>93</v>
      </c>
      <c r="K2581" s="5">
        <v>39</v>
      </c>
      <c r="L2581" s="5">
        <v>3500</v>
      </c>
      <c r="M2581" s="5">
        <v>42101621</v>
      </c>
      <c r="N2581" s="5">
        <v>983357605</v>
      </c>
      <c r="O2581" s="5">
        <v>6768</v>
      </c>
      <c r="P2581" s="5" t="s">
        <v>265</v>
      </c>
      <c r="Q2581" s="78" t="s">
        <v>43</v>
      </c>
      <c r="R2581" s="78" t="s">
        <v>115</v>
      </c>
      <c r="S2581" s="30">
        <v>45723</v>
      </c>
      <c r="T2581" s="5">
        <v>1</v>
      </c>
      <c r="U2581" s="30">
        <v>45723</v>
      </c>
      <c r="V2581" s="5">
        <v>1</v>
      </c>
      <c r="W2581" s="30">
        <v>45725</v>
      </c>
      <c r="X2581" s="5">
        <v>1</v>
      </c>
      <c r="Y2581" s="30">
        <v>45726</v>
      </c>
      <c r="Z2581" s="30">
        <v>45730</v>
      </c>
      <c r="AA2581" s="30">
        <v>45737</v>
      </c>
      <c r="AB2581" s="30">
        <v>45744</v>
      </c>
      <c r="AC2581" s="5">
        <v>1</v>
      </c>
      <c r="AD2581" s="5" t="s">
        <v>113</v>
      </c>
      <c r="AE2581" s="5">
        <v>6768</v>
      </c>
    </row>
    <row r="2582" spans="1:31" x14ac:dyDescent="0.25">
      <c r="A2582" s="5">
        <v>94166803</v>
      </c>
      <c r="B2582" s="5" t="s">
        <v>90</v>
      </c>
      <c r="C2582" s="78" t="s">
        <v>2528</v>
      </c>
      <c r="D2582" s="5" t="s">
        <v>97</v>
      </c>
      <c r="E2582" s="30">
        <v>45723</v>
      </c>
      <c r="F2582" s="5" t="s">
        <v>3</v>
      </c>
      <c r="G2582" s="78" t="s">
        <v>73</v>
      </c>
      <c r="H2582" s="78" t="s">
        <v>100</v>
      </c>
      <c r="I2582" s="78" t="s">
        <v>43</v>
      </c>
      <c r="J2582" s="5" t="s">
        <v>93</v>
      </c>
      <c r="K2582" s="5">
        <v>40</v>
      </c>
      <c r="L2582" s="5">
        <v>3885</v>
      </c>
      <c r="M2582" s="5">
        <v>47858357</v>
      </c>
      <c r="N2582" s="5">
        <v>913472306</v>
      </c>
      <c r="O2582" s="5">
        <v>6768</v>
      </c>
      <c r="P2582" s="5" t="s">
        <v>265</v>
      </c>
      <c r="Q2582" s="78" t="s">
        <v>43</v>
      </c>
      <c r="R2582" s="78" t="s">
        <v>115</v>
      </c>
      <c r="S2582" s="30">
        <v>45724</v>
      </c>
      <c r="T2582" s="5">
        <v>1</v>
      </c>
      <c r="U2582" s="30">
        <v>45724</v>
      </c>
      <c r="V2582" s="5">
        <v>1</v>
      </c>
      <c r="W2582" s="30">
        <v>45729</v>
      </c>
      <c r="X2582" s="5">
        <v>1</v>
      </c>
      <c r="Y2582" s="30">
        <v>45726</v>
      </c>
      <c r="Z2582" s="30">
        <v>45730</v>
      </c>
      <c r="AA2582" s="30">
        <v>45737</v>
      </c>
      <c r="AB2582" s="30">
        <v>45744</v>
      </c>
      <c r="AC2582" s="5">
        <v>1</v>
      </c>
      <c r="AD2582" s="5" t="s">
        <v>113</v>
      </c>
      <c r="AE2582" s="5">
        <v>6768</v>
      </c>
    </row>
    <row r="2583" spans="1:31" x14ac:dyDescent="0.25">
      <c r="A2583" s="5">
        <v>94166796</v>
      </c>
      <c r="B2583" s="5" t="s">
        <v>90</v>
      </c>
      <c r="C2583" s="78" t="s">
        <v>2527</v>
      </c>
      <c r="D2583" s="5" t="s">
        <v>97</v>
      </c>
      <c r="E2583" s="30">
        <v>45723</v>
      </c>
      <c r="F2583" s="5" t="s">
        <v>3</v>
      </c>
      <c r="G2583" s="78" t="s">
        <v>73</v>
      </c>
      <c r="H2583" s="78" t="s">
        <v>100</v>
      </c>
      <c r="I2583" s="78" t="s">
        <v>43</v>
      </c>
      <c r="J2583" s="5" t="s">
        <v>93</v>
      </c>
      <c r="K2583" s="5">
        <v>39</v>
      </c>
      <c r="L2583" s="5">
        <v>4185</v>
      </c>
      <c r="M2583" s="5">
        <v>7030911</v>
      </c>
      <c r="N2583" s="5">
        <v>979377943</v>
      </c>
      <c r="O2583" s="5">
        <v>6768</v>
      </c>
      <c r="P2583" s="5" t="s">
        <v>265</v>
      </c>
      <c r="Q2583" s="78" t="s">
        <v>43</v>
      </c>
      <c r="R2583" s="78" t="s">
        <v>115</v>
      </c>
      <c r="S2583" s="30">
        <v>45724</v>
      </c>
      <c r="T2583" s="5">
        <v>1</v>
      </c>
      <c r="U2583" s="30">
        <v>45724</v>
      </c>
      <c r="V2583" s="5">
        <v>1</v>
      </c>
      <c r="W2583" s="30">
        <v>45726</v>
      </c>
      <c r="X2583" s="5">
        <v>1</v>
      </c>
      <c r="Y2583" s="30">
        <v>45727</v>
      </c>
      <c r="Z2583" s="30">
        <v>45730</v>
      </c>
      <c r="AA2583" s="30">
        <v>45737</v>
      </c>
      <c r="AB2583" s="30">
        <v>45744</v>
      </c>
      <c r="AC2583" s="5">
        <v>1</v>
      </c>
      <c r="AD2583" s="5" t="s">
        <v>113</v>
      </c>
      <c r="AE2583" s="5">
        <v>6768</v>
      </c>
    </row>
    <row r="2584" spans="1:31" x14ac:dyDescent="0.25">
      <c r="A2584" s="5">
        <v>94165804</v>
      </c>
      <c r="B2584" s="5" t="s">
        <v>110</v>
      </c>
      <c r="C2584" s="78" t="s">
        <v>3937</v>
      </c>
      <c r="D2584" s="5" t="s">
        <v>91</v>
      </c>
      <c r="E2584" s="30">
        <v>45723</v>
      </c>
      <c r="F2584" s="5" t="s">
        <v>3</v>
      </c>
      <c r="G2584" s="78" t="s">
        <v>78</v>
      </c>
      <c r="H2584" s="78" t="s">
        <v>98</v>
      </c>
      <c r="I2584" s="78"/>
      <c r="J2584" s="5" t="s">
        <v>93</v>
      </c>
      <c r="K2584" s="5">
        <v>39</v>
      </c>
      <c r="L2584" s="5">
        <v>3265</v>
      </c>
      <c r="M2584" s="5">
        <v>71620867</v>
      </c>
      <c r="N2584" s="5">
        <v>921210727</v>
      </c>
      <c r="O2584" s="5">
        <v>7314</v>
      </c>
      <c r="P2584" s="5" t="s">
        <v>265</v>
      </c>
      <c r="Q2584" s="78" t="s">
        <v>25</v>
      </c>
      <c r="R2584" s="78" t="s">
        <v>111</v>
      </c>
      <c r="S2584" s="30">
        <v>45723</v>
      </c>
      <c r="T2584" s="5">
        <v>1</v>
      </c>
      <c r="U2584" s="30">
        <v>45723</v>
      </c>
      <c r="V2584" s="5">
        <v>1</v>
      </c>
      <c r="W2584" s="30"/>
      <c r="X2584" s="5">
        <v>0</v>
      </c>
      <c r="Y2584" s="30"/>
      <c r="Z2584" s="30"/>
      <c r="AA2584" s="5"/>
      <c r="AB2584" s="5"/>
      <c r="AC2584" s="5">
        <v>0</v>
      </c>
      <c r="AD2584" s="5" t="s">
        <v>94</v>
      </c>
      <c r="AE2584" s="5"/>
    </row>
    <row r="2585" spans="1:31" x14ac:dyDescent="0.25">
      <c r="A2585" s="5">
        <v>94166661</v>
      </c>
      <c r="B2585" s="5" t="s">
        <v>90</v>
      </c>
      <c r="C2585" s="78" t="s">
        <v>2529</v>
      </c>
      <c r="D2585" s="5" t="s">
        <v>91</v>
      </c>
      <c r="E2585" s="30">
        <v>45723</v>
      </c>
      <c r="F2585" s="5" t="s">
        <v>3</v>
      </c>
      <c r="G2585" s="78" t="s">
        <v>78</v>
      </c>
      <c r="H2585" s="78" t="s">
        <v>104</v>
      </c>
      <c r="I2585" s="78" t="s">
        <v>56</v>
      </c>
      <c r="J2585" s="5" t="s">
        <v>93</v>
      </c>
      <c r="K2585" s="5">
        <v>38</v>
      </c>
      <c r="L2585" s="5">
        <v>3210</v>
      </c>
      <c r="M2585" s="5">
        <v>76740392</v>
      </c>
      <c r="N2585" s="5">
        <v>906119536</v>
      </c>
      <c r="O2585" s="5">
        <v>7314</v>
      </c>
      <c r="P2585" s="5" t="s">
        <v>265</v>
      </c>
      <c r="Q2585" s="78" t="s">
        <v>56</v>
      </c>
      <c r="R2585" s="78" t="s">
        <v>78</v>
      </c>
      <c r="S2585" s="30">
        <v>45723</v>
      </c>
      <c r="T2585" s="5">
        <v>1</v>
      </c>
      <c r="U2585" s="30">
        <v>45723</v>
      </c>
      <c r="V2585" s="5">
        <v>1</v>
      </c>
      <c r="W2585" s="5"/>
      <c r="X2585" s="5">
        <v>0</v>
      </c>
      <c r="Y2585" s="30">
        <v>45729</v>
      </c>
      <c r="Z2585" s="30">
        <v>45733</v>
      </c>
      <c r="AA2585" s="30">
        <v>45740</v>
      </c>
      <c r="AB2585" s="30">
        <v>45747</v>
      </c>
      <c r="AC2585" s="5">
        <v>1</v>
      </c>
      <c r="AD2585" s="5" t="s">
        <v>94</v>
      </c>
      <c r="AE2585" s="5">
        <v>7314</v>
      </c>
    </row>
    <row r="2586" spans="1:31" x14ac:dyDescent="0.25">
      <c r="A2586" s="5">
        <v>94166422</v>
      </c>
      <c r="B2586" s="5" t="s">
        <v>90</v>
      </c>
      <c r="C2586" s="78" t="s">
        <v>2540</v>
      </c>
      <c r="D2586" s="5" t="s">
        <v>97</v>
      </c>
      <c r="E2586" s="30">
        <v>45723</v>
      </c>
      <c r="F2586" s="5" t="s">
        <v>3</v>
      </c>
      <c r="G2586" s="78" t="s">
        <v>73</v>
      </c>
      <c r="H2586" s="78" t="s">
        <v>152</v>
      </c>
      <c r="I2586" s="78"/>
      <c r="J2586" s="5" t="s">
        <v>236</v>
      </c>
      <c r="K2586" s="5">
        <v>39</v>
      </c>
      <c r="L2586" s="5">
        <v>3305</v>
      </c>
      <c r="M2586" s="5">
        <v>74992894</v>
      </c>
      <c r="N2586" s="5">
        <v>917280294</v>
      </c>
      <c r="O2586" s="5">
        <v>18306</v>
      </c>
      <c r="P2586" s="5" t="s">
        <v>265</v>
      </c>
      <c r="Q2586" s="78" t="s">
        <v>46</v>
      </c>
      <c r="R2586" s="78" t="s">
        <v>115</v>
      </c>
      <c r="S2586" s="30">
        <v>45723</v>
      </c>
      <c r="T2586" s="5">
        <v>1</v>
      </c>
      <c r="U2586" s="30">
        <v>45723</v>
      </c>
      <c r="V2586" s="5">
        <v>1</v>
      </c>
      <c r="W2586" s="5"/>
      <c r="X2586" s="5">
        <v>0</v>
      </c>
      <c r="Y2586" s="30">
        <v>45727</v>
      </c>
      <c r="Z2586" s="30">
        <v>45731</v>
      </c>
      <c r="AA2586" s="30">
        <v>45738</v>
      </c>
      <c r="AB2586" s="30">
        <v>45745</v>
      </c>
      <c r="AC2586" s="5">
        <v>1</v>
      </c>
      <c r="AD2586" s="5" t="s">
        <v>94</v>
      </c>
      <c r="AE2586" s="5"/>
    </row>
    <row r="2587" spans="1:31" x14ac:dyDescent="0.25">
      <c r="A2587" s="5">
        <v>94166081</v>
      </c>
      <c r="B2587" s="5" t="s">
        <v>90</v>
      </c>
      <c r="C2587" s="78" t="s">
        <v>2542</v>
      </c>
      <c r="D2587" s="5" t="s">
        <v>97</v>
      </c>
      <c r="E2587" s="30">
        <v>45723</v>
      </c>
      <c r="F2587" s="5" t="s">
        <v>3</v>
      </c>
      <c r="G2587" s="78" t="s">
        <v>79</v>
      </c>
      <c r="H2587" s="78" t="s">
        <v>112</v>
      </c>
      <c r="I2587" s="78" t="s">
        <v>67</v>
      </c>
      <c r="J2587" s="5" t="s">
        <v>93</v>
      </c>
      <c r="K2587" s="5"/>
      <c r="L2587" s="5"/>
      <c r="M2587" s="5"/>
      <c r="N2587" s="5"/>
      <c r="O2587" s="5"/>
      <c r="P2587" s="5" t="s">
        <v>265</v>
      </c>
      <c r="Q2587" s="78" t="s">
        <v>67</v>
      </c>
      <c r="R2587" s="78" t="s">
        <v>78</v>
      </c>
      <c r="S2587" s="5"/>
      <c r="T2587" s="5">
        <v>0</v>
      </c>
      <c r="U2587" s="5"/>
      <c r="V2587" s="5">
        <v>0</v>
      </c>
      <c r="W2587" s="5"/>
      <c r="X2587" s="5">
        <v>0</v>
      </c>
      <c r="Y2587" s="30">
        <v>45726</v>
      </c>
      <c r="Z2587" s="30">
        <v>45730</v>
      </c>
      <c r="AA2587" s="5"/>
      <c r="AB2587" s="5"/>
      <c r="AC2587" s="5">
        <v>0</v>
      </c>
      <c r="AD2587" s="5" t="s">
        <v>94</v>
      </c>
      <c r="AE2587" s="5">
        <v>6260</v>
      </c>
    </row>
    <row r="2588" spans="1:31" x14ac:dyDescent="0.25">
      <c r="A2588" s="5">
        <v>94173289</v>
      </c>
      <c r="B2588" s="5" t="s">
        <v>90</v>
      </c>
      <c r="C2588" s="78" t="s">
        <v>3938</v>
      </c>
      <c r="D2588" s="5" t="s">
        <v>91</v>
      </c>
      <c r="E2588" s="30">
        <v>45723</v>
      </c>
      <c r="F2588" s="5" t="s">
        <v>3</v>
      </c>
      <c r="G2588" s="78" t="s">
        <v>73</v>
      </c>
      <c r="H2588" s="78" t="s">
        <v>212</v>
      </c>
      <c r="I2588" s="78" t="s">
        <v>35</v>
      </c>
      <c r="J2588" s="5" t="s">
        <v>236</v>
      </c>
      <c r="K2588" s="5">
        <v>38</v>
      </c>
      <c r="L2588" s="5">
        <v>3090</v>
      </c>
      <c r="M2588" s="5">
        <v>48490552</v>
      </c>
      <c r="N2588" s="5">
        <v>902796303</v>
      </c>
      <c r="O2588" s="5">
        <v>18670</v>
      </c>
      <c r="P2588" s="5" t="s">
        <v>265</v>
      </c>
      <c r="Q2588" s="78" t="s">
        <v>35</v>
      </c>
      <c r="R2588" s="78" t="s">
        <v>186</v>
      </c>
      <c r="S2588" s="30"/>
      <c r="T2588" s="5">
        <v>0</v>
      </c>
      <c r="U2588" s="30"/>
      <c r="V2588" s="5">
        <v>0</v>
      </c>
      <c r="W2588" s="30"/>
      <c r="X2588" s="5">
        <v>0</v>
      </c>
      <c r="Y2588" s="30"/>
      <c r="Z2588" s="30"/>
      <c r="AA2588" s="30"/>
      <c r="AB2588" s="30"/>
      <c r="AC2588" s="5">
        <v>0</v>
      </c>
      <c r="AD2588" s="5" t="s">
        <v>94</v>
      </c>
      <c r="AE2588" s="5">
        <v>6235</v>
      </c>
    </row>
    <row r="2589" spans="1:31" x14ac:dyDescent="0.25">
      <c r="A2589" s="5">
        <v>94166467</v>
      </c>
      <c r="B2589" s="5" t="s">
        <v>90</v>
      </c>
      <c r="C2589" s="78" t="s">
        <v>2962</v>
      </c>
      <c r="D2589" s="5" t="s">
        <v>91</v>
      </c>
      <c r="E2589" s="30">
        <v>45723</v>
      </c>
      <c r="F2589" s="5" t="s">
        <v>3</v>
      </c>
      <c r="G2589" s="78" t="s">
        <v>78</v>
      </c>
      <c r="H2589" s="78" t="s">
        <v>187</v>
      </c>
      <c r="I2589" s="78"/>
      <c r="J2589" s="5" t="s">
        <v>93</v>
      </c>
      <c r="K2589" s="5"/>
      <c r="L2589" s="5"/>
      <c r="M2589" s="5"/>
      <c r="N2589" s="5"/>
      <c r="O2589" s="5"/>
      <c r="P2589" s="5" t="s">
        <v>265</v>
      </c>
      <c r="Q2589" s="78"/>
      <c r="R2589" s="78"/>
      <c r="S2589" s="30"/>
      <c r="T2589" s="5">
        <v>0</v>
      </c>
      <c r="U2589" s="30"/>
      <c r="V2589" s="5">
        <v>0</v>
      </c>
      <c r="W2589" s="30"/>
      <c r="X2589" s="5">
        <v>0</v>
      </c>
      <c r="Y2589" s="30"/>
      <c r="Z2589" s="30"/>
      <c r="AA2589" s="30"/>
      <c r="AB2589" s="30"/>
      <c r="AC2589" s="5">
        <v>0</v>
      </c>
      <c r="AD2589" s="5" t="s">
        <v>94</v>
      </c>
      <c r="AE2589" s="5"/>
    </row>
    <row r="2590" spans="1:31" x14ac:dyDescent="0.25">
      <c r="A2590" s="5">
        <v>94165846</v>
      </c>
      <c r="B2590" s="5" t="s">
        <v>90</v>
      </c>
      <c r="C2590" s="78" t="s">
        <v>2515</v>
      </c>
      <c r="D2590" s="5" t="s">
        <v>97</v>
      </c>
      <c r="E2590" s="30">
        <v>45723</v>
      </c>
      <c r="F2590" s="5" t="s">
        <v>3</v>
      </c>
      <c r="G2590" s="78" t="s">
        <v>78</v>
      </c>
      <c r="H2590" s="78" t="s">
        <v>134</v>
      </c>
      <c r="I2590" s="78"/>
      <c r="J2590" s="5" t="s">
        <v>93</v>
      </c>
      <c r="K2590" s="5"/>
      <c r="L2590" s="5"/>
      <c r="M2590" s="5"/>
      <c r="N2590" s="5"/>
      <c r="O2590" s="5"/>
      <c r="P2590" s="5" t="s">
        <v>265</v>
      </c>
      <c r="Q2590" s="78"/>
      <c r="R2590" s="78"/>
      <c r="S2590" s="30"/>
      <c r="T2590" s="5">
        <v>0</v>
      </c>
      <c r="U2590" s="30"/>
      <c r="V2590" s="5">
        <v>0</v>
      </c>
      <c r="W2590" s="30"/>
      <c r="X2590" s="5">
        <v>0</v>
      </c>
      <c r="Y2590" s="30"/>
      <c r="Z2590" s="30"/>
      <c r="AA2590" s="30"/>
      <c r="AB2590" s="30"/>
      <c r="AC2590" s="5">
        <v>0</v>
      </c>
      <c r="AD2590" s="5" t="s">
        <v>94</v>
      </c>
      <c r="AE2590" s="5"/>
    </row>
    <row r="2591" spans="1:31" x14ac:dyDescent="0.25">
      <c r="A2591" s="5">
        <v>94166665</v>
      </c>
      <c r="B2591" s="5" t="s">
        <v>90</v>
      </c>
      <c r="C2591" s="78" t="s">
        <v>2525</v>
      </c>
      <c r="D2591" s="5" t="s">
        <v>91</v>
      </c>
      <c r="E2591" s="30">
        <v>45723</v>
      </c>
      <c r="F2591" s="5" t="s">
        <v>3</v>
      </c>
      <c r="G2591" s="78" t="s">
        <v>78</v>
      </c>
      <c r="H2591" s="78" t="s">
        <v>103</v>
      </c>
      <c r="I2591" s="78" t="s">
        <v>67</v>
      </c>
      <c r="J2591" s="5" t="s">
        <v>93</v>
      </c>
      <c r="K2591" s="5">
        <v>40</v>
      </c>
      <c r="L2591" s="5">
        <v>3150</v>
      </c>
      <c r="M2591" s="5">
        <v>48136759</v>
      </c>
      <c r="N2591" s="5">
        <v>966025053</v>
      </c>
      <c r="O2591" s="5">
        <v>6260</v>
      </c>
      <c r="P2591" s="5" t="s">
        <v>265</v>
      </c>
      <c r="Q2591" s="78" t="s">
        <v>67</v>
      </c>
      <c r="R2591" s="78" t="s">
        <v>78</v>
      </c>
      <c r="S2591" s="30">
        <v>45723</v>
      </c>
      <c r="T2591" s="5">
        <v>1</v>
      </c>
      <c r="U2591" s="30">
        <v>45723</v>
      </c>
      <c r="V2591" s="5">
        <v>1</v>
      </c>
      <c r="W2591" s="30">
        <v>45726</v>
      </c>
      <c r="X2591" s="5">
        <v>1</v>
      </c>
      <c r="Y2591" s="30">
        <v>45726</v>
      </c>
      <c r="Z2591" s="30">
        <v>45730</v>
      </c>
      <c r="AA2591" s="30">
        <v>45737</v>
      </c>
      <c r="AB2591" s="30">
        <v>45744</v>
      </c>
      <c r="AC2591" s="5">
        <v>1</v>
      </c>
      <c r="AD2591" s="5" t="s">
        <v>113</v>
      </c>
      <c r="AE2591" s="5">
        <v>6260</v>
      </c>
    </row>
    <row r="2592" spans="1:31" x14ac:dyDescent="0.25">
      <c r="A2592" s="5">
        <v>94169022</v>
      </c>
      <c r="B2592" s="5" t="s">
        <v>90</v>
      </c>
      <c r="C2592" s="78" t="s">
        <v>2536</v>
      </c>
      <c r="D2592" s="5" t="s">
        <v>91</v>
      </c>
      <c r="E2592" s="30">
        <v>45723</v>
      </c>
      <c r="F2592" s="5" t="s">
        <v>3</v>
      </c>
      <c r="G2592" s="78" t="s">
        <v>78</v>
      </c>
      <c r="H2592" s="78" t="s">
        <v>165</v>
      </c>
      <c r="I2592" s="78" t="s">
        <v>70</v>
      </c>
      <c r="J2592" s="5" t="s">
        <v>93</v>
      </c>
      <c r="K2592" s="5"/>
      <c r="L2592" s="5"/>
      <c r="M2592" s="5"/>
      <c r="N2592" s="5"/>
      <c r="O2592" s="5"/>
      <c r="P2592" s="5" t="s">
        <v>265</v>
      </c>
      <c r="Q2592" s="78" t="s">
        <v>70</v>
      </c>
      <c r="R2592" s="78" t="s">
        <v>78</v>
      </c>
      <c r="S2592" s="30"/>
      <c r="T2592" s="5">
        <v>0</v>
      </c>
      <c r="U2592" s="30"/>
      <c r="V2592" s="5">
        <v>0</v>
      </c>
      <c r="W2592" s="30"/>
      <c r="X2592" s="5">
        <v>0</v>
      </c>
      <c r="Y2592" s="30">
        <v>45726</v>
      </c>
      <c r="Z2592" s="30">
        <v>45730</v>
      </c>
      <c r="AA2592" s="30">
        <v>45737</v>
      </c>
      <c r="AB2592" s="30">
        <v>45745</v>
      </c>
      <c r="AC2592" s="5">
        <v>1</v>
      </c>
      <c r="AD2592" s="5" t="s">
        <v>94</v>
      </c>
      <c r="AE2592" s="5">
        <v>6258</v>
      </c>
    </row>
    <row r="2593" spans="1:31" x14ac:dyDescent="0.25">
      <c r="A2593" s="5">
        <v>94168254</v>
      </c>
      <c r="B2593" s="5" t="s">
        <v>90</v>
      </c>
      <c r="C2593" s="78" t="s">
        <v>2961</v>
      </c>
      <c r="D2593" s="5" t="s">
        <v>97</v>
      </c>
      <c r="E2593" s="30">
        <v>45723</v>
      </c>
      <c r="F2593" s="5" t="s">
        <v>3</v>
      </c>
      <c r="G2593" s="78" t="s">
        <v>76</v>
      </c>
      <c r="H2593" s="78" t="s">
        <v>102</v>
      </c>
      <c r="I2593" s="78" t="s">
        <v>52</v>
      </c>
      <c r="J2593" s="5" t="s">
        <v>93</v>
      </c>
      <c r="K2593" s="5">
        <v>39</v>
      </c>
      <c r="L2593" s="5">
        <v>4390</v>
      </c>
      <c r="M2593" s="5">
        <v>44886497</v>
      </c>
      <c r="N2593" s="5">
        <v>978586475</v>
      </c>
      <c r="O2593" s="5">
        <v>0</v>
      </c>
      <c r="P2593" s="5" t="s">
        <v>265</v>
      </c>
      <c r="Q2593" s="78" t="s">
        <v>52</v>
      </c>
      <c r="R2593" s="78" t="s">
        <v>115</v>
      </c>
      <c r="S2593" s="30">
        <v>45724</v>
      </c>
      <c r="T2593" s="5">
        <v>1</v>
      </c>
      <c r="U2593" s="30">
        <v>45724</v>
      </c>
      <c r="V2593" s="5">
        <v>1</v>
      </c>
      <c r="W2593" s="30">
        <v>45726</v>
      </c>
      <c r="X2593" s="5">
        <v>1</v>
      </c>
      <c r="Y2593" s="30">
        <v>45729</v>
      </c>
      <c r="Z2593" s="30">
        <v>45733</v>
      </c>
      <c r="AA2593" s="30">
        <v>45740</v>
      </c>
      <c r="AB2593" s="30">
        <v>45747</v>
      </c>
      <c r="AC2593" s="5">
        <v>1</v>
      </c>
      <c r="AD2593" s="5" t="s">
        <v>113</v>
      </c>
      <c r="AE2593" s="5">
        <v>6250</v>
      </c>
    </row>
    <row r="2594" spans="1:31" x14ac:dyDescent="0.25">
      <c r="A2594" s="5">
        <v>94166800</v>
      </c>
      <c r="B2594" s="5" t="s">
        <v>90</v>
      </c>
      <c r="C2594" s="78" t="s">
        <v>2521</v>
      </c>
      <c r="D2594" s="5" t="s">
        <v>97</v>
      </c>
      <c r="E2594" s="30">
        <v>45723</v>
      </c>
      <c r="F2594" s="5" t="s">
        <v>3</v>
      </c>
      <c r="G2594" s="78" t="s">
        <v>106</v>
      </c>
      <c r="H2594" s="78" t="s">
        <v>100</v>
      </c>
      <c r="I2594" s="78"/>
      <c r="J2594" s="5" t="s">
        <v>93</v>
      </c>
      <c r="K2594" s="5">
        <v>40</v>
      </c>
      <c r="L2594" s="5">
        <v>3080</v>
      </c>
      <c r="M2594" s="5">
        <v>75599043</v>
      </c>
      <c r="N2594" s="5">
        <v>966817641</v>
      </c>
      <c r="O2594" s="5">
        <v>6252</v>
      </c>
      <c r="P2594" s="5" t="s">
        <v>265</v>
      </c>
      <c r="Q2594" s="78" t="s">
        <v>24</v>
      </c>
      <c r="R2594" s="78" t="s">
        <v>111</v>
      </c>
      <c r="S2594" s="30">
        <v>45724</v>
      </c>
      <c r="T2594" s="5">
        <v>1</v>
      </c>
      <c r="U2594" s="30">
        <v>45724</v>
      </c>
      <c r="V2594" s="5">
        <v>1</v>
      </c>
      <c r="W2594" s="30">
        <v>45729</v>
      </c>
      <c r="X2594" s="5">
        <v>1</v>
      </c>
      <c r="Y2594" s="30">
        <v>45727</v>
      </c>
      <c r="Z2594" s="30">
        <v>45730</v>
      </c>
      <c r="AA2594" s="30">
        <v>45737</v>
      </c>
      <c r="AB2594" s="30">
        <v>45744</v>
      </c>
      <c r="AC2594" s="5">
        <v>1</v>
      </c>
      <c r="AD2594" s="5" t="s">
        <v>113</v>
      </c>
      <c r="AE2594" s="5"/>
    </row>
    <row r="2595" spans="1:31" x14ac:dyDescent="0.25">
      <c r="A2595" s="5">
        <v>94166662</v>
      </c>
      <c r="B2595" s="5" t="s">
        <v>90</v>
      </c>
      <c r="C2595" s="78" t="s">
        <v>2523</v>
      </c>
      <c r="D2595" s="5" t="s">
        <v>91</v>
      </c>
      <c r="E2595" s="30">
        <v>45723</v>
      </c>
      <c r="F2595" s="5" t="s">
        <v>3</v>
      </c>
      <c r="G2595" s="78" t="s">
        <v>78</v>
      </c>
      <c r="H2595" s="78" t="s">
        <v>98</v>
      </c>
      <c r="I2595" s="78" t="s">
        <v>65</v>
      </c>
      <c r="J2595" s="5" t="s">
        <v>93</v>
      </c>
      <c r="K2595" s="5">
        <v>39</v>
      </c>
      <c r="L2595" s="5">
        <v>3555</v>
      </c>
      <c r="M2595" s="5">
        <v>44952068</v>
      </c>
      <c r="N2595" s="5">
        <v>903036677</v>
      </c>
      <c r="O2595" s="5">
        <v>6256</v>
      </c>
      <c r="P2595" s="5" t="s">
        <v>265</v>
      </c>
      <c r="Q2595" s="78" t="s">
        <v>65</v>
      </c>
      <c r="R2595" s="78" t="s">
        <v>78</v>
      </c>
      <c r="S2595" s="30">
        <v>45723</v>
      </c>
      <c r="T2595" s="5">
        <v>1</v>
      </c>
      <c r="U2595" s="30">
        <v>45723</v>
      </c>
      <c r="V2595" s="5">
        <v>1</v>
      </c>
      <c r="W2595" s="30">
        <v>45728</v>
      </c>
      <c r="X2595" s="5">
        <v>1</v>
      </c>
      <c r="Y2595" s="30">
        <v>45728</v>
      </c>
      <c r="Z2595" s="30">
        <v>45733</v>
      </c>
      <c r="AA2595" s="30">
        <v>45740</v>
      </c>
      <c r="AB2595" s="30">
        <v>45747</v>
      </c>
      <c r="AC2595" s="5">
        <v>1</v>
      </c>
      <c r="AD2595" s="5" t="s">
        <v>113</v>
      </c>
      <c r="AE2595" s="5">
        <v>6256</v>
      </c>
    </row>
    <row r="2596" spans="1:31" x14ac:dyDescent="0.25">
      <c r="A2596" s="5">
        <v>94166207</v>
      </c>
      <c r="B2596" s="5" t="s">
        <v>90</v>
      </c>
      <c r="C2596" s="78" t="s">
        <v>2524</v>
      </c>
      <c r="D2596" s="5" t="s">
        <v>91</v>
      </c>
      <c r="E2596" s="30">
        <v>45723</v>
      </c>
      <c r="F2596" s="5" t="s">
        <v>3</v>
      </c>
      <c r="G2596" s="78" t="s">
        <v>78</v>
      </c>
      <c r="H2596" s="78" t="s">
        <v>100</v>
      </c>
      <c r="I2596" s="78" t="s">
        <v>65</v>
      </c>
      <c r="J2596" s="5" t="s">
        <v>93</v>
      </c>
      <c r="K2596" s="5">
        <v>39</v>
      </c>
      <c r="L2596" s="5">
        <v>3905</v>
      </c>
      <c r="M2596" s="5">
        <v>75946802</v>
      </c>
      <c r="N2596" s="5">
        <v>967135676</v>
      </c>
      <c r="O2596" s="5">
        <v>6256</v>
      </c>
      <c r="P2596" s="5" t="s">
        <v>265</v>
      </c>
      <c r="Q2596" s="78" t="s">
        <v>65</v>
      </c>
      <c r="R2596" s="78" t="s">
        <v>78</v>
      </c>
      <c r="S2596" s="30">
        <v>45723</v>
      </c>
      <c r="T2596" s="5">
        <v>1</v>
      </c>
      <c r="U2596" s="30">
        <v>45723</v>
      </c>
      <c r="V2596" s="5">
        <v>1</v>
      </c>
      <c r="W2596" s="30">
        <v>45728</v>
      </c>
      <c r="X2596" s="5">
        <v>1</v>
      </c>
      <c r="Y2596" s="30">
        <v>45727</v>
      </c>
      <c r="Z2596" s="30">
        <v>45731</v>
      </c>
      <c r="AA2596" s="30">
        <v>45738</v>
      </c>
      <c r="AB2596" s="30">
        <v>45745</v>
      </c>
      <c r="AC2596" s="5">
        <v>1</v>
      </c>
      <c r="AD2596" s="5" t="s">
        <v>113</v>
      </c>
      <c r="AE2596" s="5">
        <v>6256</v>
      </c>
    </row>
    <row r="2597" spans="1:31" x14ac:dyDescent="0.25">
      <c r="A2597" s="5">
        <v>94165571</v>
      </c>
      <c r="B2597" s="5" t="s">
        <v>90</v>
      </c>
      <c r="C2597" s="78" t="s">
        <v>2522</v>
      </c>
      <c r="D2597" s="5" t="s">
        <v>91</v>
      </c>
      <c r="E2597" s="30">
        <v>45723</v>
      </c>
      <c r="F2597" s="5" t="s">
        <v>3</v>
      </c>
      <c r="G2597" s="78" t="s">
        <v>78</v>
      </c>
      <c r="H2597" s="78" t="s">
        <v>102</v>
      </c>
      <c r="I2597" s="78" t="s">
        <v>61</v>
      </c>
      <c r="J2597" s="5" t="s">
        <v>93</v>
      </c>
      <c r="K2597" s="5">
        <v>41</v>
      </c>
      <c r="L2597" s="5">
        <v>3285</v>
      </c>
      <c r="M2597" s="5">
        <v>44026773</v>
      </c>
      <c r="N2597" s="5">
        <v>910312719</v>
      </c>
      <c r="O2597" s="5">
        <v>6257</v>
      </c>
      <c r="P2597" s="5" t="s">
        <v>265</v>
      </c>
      <c r="Q2597" s="78" t="s">
        <v>61</v>
      </c>
      <c r="R2597" s="78" t="s">
        <v>78</v>
      </c>
      <c r="S2597" s="30">
        <v>45723</v>
      </c>
      <c r="T2597" s="5">
        <v>1</v>
      </c>
      <c r="U2597" s="30">
        <v>45723</v>
      </c>
      <c r="V2597" s="5">
        <v>1</v>
      </c>
      <c r="W2597" s="30">
        <v>45728</v>
      </c>
      <c r="X2597" s="5">
        <v>1</v>
      </c>
      <c r="Y2597" s="30">
        <v>45726</v>
      </c>
      <c r="Z2597" s="30">
        <v>45730</v>
      </c>
      <c r="AA2597" s="30">
        <v>45737</v>
      </c>
      <c r="AB2597" s="30">
        <v>45744</v>
      </c>
      <c r="AC2597" s="5">
        <v>1</v>
      </c>
      <c r="AD2597" s="5" t="s">
        <v>113</v>
      </c>
      <c r="AE2597" s="5">
        <v>6257</v>
      </c>
    </row>
    <row r="2598" spans="1:31" x14ac:dyDescent="0.25">
      <c r="A2598" s="5">
        <v>94165811</v>
      </c>
      <c r="B2598" s="5" t="s">
        <v>90</v>
      </c>
      <c r="C2598" s="78" t="s">
        <v>136</v>
      </c>
      <c r="D2598" s="5" t="s">
        <v>97</v>
      </c>
      <c r="E2598" s="30">
        <v>45723</v>
      </c>
      <c r="F2598" s="5" t="s">
        <v>3</v>
      </c>
      <c r="G2598" s="78" t="s">
        <v>73</v>
      </c>
      <c r="H2598" s="78" t="s">
        <v>100</v>
      </c>
      <c r="I2598" s="78"/>
      <c r="J2598" s="5" t="s">
        <v>93</v>
      </c>
      <c r="K2598" s="5">
        <v>40</v>
      </c>
      <c r="L2598" s="5">
        <v>4220</v>
      </c>
      <c r="M2598" s="5">
        <v>44584915</v>
      </c>
      <c r="N2598" s="5">
        <v>986320755</v>
      </c>
      <c r="O2598" s="5">
        <v>6248</v>
      </c>
      <c r="P2598" s="5" t="s">
        <v>265</v>
      </c>
      <c r="Q2598" s="78" t="s">
        <v>24</v>
      </c>
      <c r="R2598" s="78" t="s">
        <v>111</v>
      </c>
      <c r="S2598" s="30">
        <v>45723</v>
      </c>
      <c r="T2598" s="5">
        <v>1</v>
      </c>
      <c r="U2598" s="30">
        <v>45723</v>
      </c>
      <c r="V2598" s="5">
        <v>1</v>
      </c>
      <c r="W2598" s="30">
        <v>45729</v>
      </c>
      <c r="X2598" s="5">
        <v>1</v>
      </c>
      <c r="Y2598" s="30">
        <v>45729</v>
      </c>
      <c r="Z2598" s="30">
        <v>45733</v>
      </c>
      <c r="AA2598" s="30">
        <v>45740</v>
      </c>
      <c r="AB2598" s="30">
        <v>45747</v>
      </c>
      <c r="AC2598" s="5">
        <v>1</v>
      </c>
      <c r="AD2598" s="5" t="s">
        <v>113</v>
      </c>
      <c r="AE2598" s="5"/>
    </row>
    <row r="2599" spans="1:31" x14ac:dyDescent="0.25">
      <c r="A2599" s="5">
        <v>94166809</v>
      </c>
      <c r="B2599" s="5" t="s">
        <v>90</v>
      </c>
      <c r="C2599" s="78" t="s">
        <v>2519</v>
      </c>
      <c r="D2599" s="5" t="s">
        <v>91</v>
      </c>
      <c r="E2599" s="30">
        <v>45723</v>
      </c>
      <c r="F2599" s="5" t="s">
        <v>3</v>
      </c>
      <c r="G2599" s="78" t="s">
        <v>73</v>
      </c>
      <c r="H2599" s="78" t="s">
        <v>100</v>
      </c>
      <c r="I2599" s="78" t="s">
        <v>41</v>
      </c>
      <c r="J2599" s="5" t="s">
        <v>93</v>
      </c>
      <c r="K2599" s="5">
        <v>39</v>
      </c>
      <c r="L2599" s="5">
        <v>3400</v>
      </c>
      <c r="M2599" s="5">
        <v>23479669</v>
      </c>
      <c r="N2599" s="5">
        <v>924268552</v>
      </c>
      <c r="O2599" s="5">
        <v>6244</v>
      </c>
      <c r="P2599" s="5" t="s">
        <v>265</v>
      </c>
      <c r="Q2599" s="78" t="s">
        <v>41</v>
      </c>
      <c r="R2599" s="78" t="s">
        <v>115</v>
      </c>
      <c r="S2599" s="30">
        <v>45724</v>
      </c>
      <c r="T2599" s="5">
        <v>1</v>
      </c>
      <c r="U2599" s="30">
        <v>45724</v>
      </c>
      <c r="V2599" s="5">
        <v>1</v>
      </c>
      <c r="W2599" s="30">
        <v>45728</v>
      </c>
      <c r="X2599" s="5">
        <v>1</v>
      </c>
      <c r="Y2599" s="30">
        <v>45726</v>
      </c>
      <c r="Z2599" s="30">
        <v>45730</v>
      </c>
      <c r="AA2599" s="30">
        <v>45737</v>
      </c>
      <c r="AB2599" s="30">
        <v>45744</v>
      </c>
      <c r="AC2599" s="5">
        <v>1</v>
      </c>
      <c r="AD2599" s="5" t="s">
        <v>113</v>
      </c>
      <c r="AE2599" s="5">
        <v>6243</v>
      </c>
    </row>
    <row r="2600" spans="1:31" x14ac:dyDescent="0.25">
      <c r="A2600" s="5">
        <v>94166174</v>
      </c>
      <c r="B2600" s="5" t="s">
        <v>90</v>
      </c>
      <c r="C2600" s="78" t="s">
        <v>2518</v>
      </c>
      <c r="D2600" s="5" t="s">
        <v>91</v>
      </c>
      <c r="E2600" s="30">
        <v>45723</v>
      </c>
      <c r="F2600" s="5" t="s">
        <v>3</v>
      </c>
      <c r="G2600" s="78" t="s">
        <v>73</v>
      </c>
      <c r="H2600" s="78" t="s">
        <v>102</v>
      </c>
      <c r="I2600" s="78" t="s">
        <v>41</v>
      </c>
      <c r="J2600" s="5" t="s">
        <v>93</v>
      </c>
      <c r="K2600" s="5">
        <v>40</v>
      </c>
      <c r="L2600" s="5">
        <v>3550</v>
      </c>
      <c r="M2600" s="5">
        <v>62039024</v>
      </c>
      <c r="N2600" s="5">
        <v>937287955</v>
      </c>
      <c r="O2600" s="5">
        <v>6243</v>
      </c>
      <c r="P2600" s="5" t="s">
        <v>265</v>
      </c>
      <c r="Q2600" s="78" t="s">
        <v>41</v>
      </c>
      <c r="R2600" s="78" t="s">
        <v>115</v>
      </c>
      <c r="S2600" s="30">
        <v>45723</v>
      </c>
      <c r="T2600" s="5">
        <v>1</v>
      </c>
      <c r="U2600" s="30">
        <v>45723</v>
      </c>
      <c r="V2600" s="5">
        <v>1</v>
      </c>
      <c r="W2600" s="30">
        <v>45726</v>
      </c>
      <c r="X2600" s="5">
        <v>1</v>
      </c>
      <c r="Y2600" s="30"/>
      <c r="Z2600" s="30"/>
      <c r="AA2600" s="30"/>
      <c r="AB2600" s="30"/>
      <c r="AC2600" s="5">
        <v>0</v>
      </c>
      <c r="AD2600" s="5" t="s">
        <v>94</v>
      </c>
      <c r="AE2600" s="5">
        <v>6243</v>
      </c>
    </row>
    <row r="2601" spans="1:31" x14ac:dyDescent="0.25">
      <c r="A2601" s="5">
        <v>94166282</v>
      </c>
      <c r="B2601" s="5" t="s">
        <v>90</v>
      </c>
      <c r="C2601" s="78" t="s">
        <v>2520</v>
      </c>
      <c r="D2601" s="5" t="s">
        <v>91</v>
      </c>
      <c r="E2601" s="30">
        <v>45723</v>
      </c>
      <c r="F2601" s="5" t="s">
        <v>3</v>
      </c>
      <c r="G2601" s="78" t="s">
        <v>73</v>
      </c>
      <c r="H2601" s="78" t="s">
        <v>100</v>
      </c>
      <c r="I2601" s="78" t="s">
        <v>68</v>
      </c>
      <c r="J2601" s="5" t="s">
        <v>93</v>
      </c>
      <c r="K2601" s="5">
        <v>38</v>
      </c>
      <c r="L2601" s="5">
        <v>3790</v>
      </c>
      <c r="M2601" s="5">
        <v>76715114</v>
      </c>
      <c r="N2601" s="5">
        <v>974653309</v>
      </c>
      <c r="O2601" s="5">
        <v>6238</v>
      </c>
      <c r="P2601" s="5" t="s">
        <v>265</v>
      </c>
      <c r="Q2601" s="78" t="s">
        <v>68</v>
      </c>
      <c r="R2601" s="78" t="s">
        <v>78</v>
      </c>
      <c r="S2601" s="30">
        <v>45723</v>
      </c>
      <c r="T2601" s="5">
        <v>1</v>
      </c>
      <c r="U2601" s="30">
        <v>45723</v>
      </c>
      <c r="V2601" s="5">
        <v>1</v>
      </c>
      <c r="W2601" s="30">
        <v>45728</v>
      </c>
      <c r="X2601" s="5">
        <v>1</v>
      </c>
      <c r="Y2601" s="30">
        <v>45727</v>
      </c>
      <c r="Z2601" s="30">
        <v>45731</v>
      </c>
      <c r="AA2601" s="30">
        <v>45738</v>
      </c>
      <c r="AB2601" s="30">
        <v>45745</v>
      </c>
      <c r="AC2601" s="5">
        <v>1</v>
      </c>
      <c r="AD2601" s="5" t="s">
        <v>113</v>
      </c>
      <c r="AE2601" s="5">
        <v>6238</v>
      </c>
    </row>
    <row r="2602" spans="1:31" x14ac:dyDescent="0.25">
      <c r="A2602" s="5">
        <v>94166689</v>
      </c>
      <c r="B2602" s="5" t="s">
        <v>90</v>
      </c>
      <c r="C2602" s="78" t="s">
        <v>2516</v>
      </c>
      <c r="D2602" s="5" t="s">
        <v>97</v>
      </c>
      <c r="E2602" s="30">
        <v>45723</v>
      </c>
      <c r="F2602" s="5" t="s">
        <v>3</v>
      </c>
      <c r="G2602" s="78" t="s">
        <v>73</v>
      </c>
      <c r="H2602" s="78" t="s">
        <v>159</v>
      </c>
      <c r="I2602" s="78" t="s">
        <v>26</v>
      </c>
      <c r="J2602" s="5" t="s">
        <v>93</v>
      </c>
      <c r="K2602" s="5">
        <v>40</v>
      </c>
      <c r="L2602" s="5">
        <v>3855</v>
      </c>
      <c r="M2602" s="5">
        <v>73780147</v>
      </c>
      <c r="N2602" s="5">
        <v>934347406</v>
      </c>
      <c r="O2602" s="5">
        <v>6220</v>
      </c>
      <c r="P2602" s="5" t="s">
        <v>265</v>
      </c>
      <c r="Q2602" s="78" t="s">
        <v>26</v>
      </c>
      <c r="R2602" s="78" t="s">
        <v>186</v>
      </c>
      <c r="S2602" s="30">
        <v>45724</v>
      </c>
      <c r="T2602" s="5">
        <v>1</v>
      </c>
      <c r="U2602" s="30">
        <v>45724</v>
      </c>
      <c r="V2602" s="5">
        <v>1</v>
      </c>
      <c r="W2602" s="30">
        <v>45726</v>
      </c>
      <c r="X2602" s="5">
        <v>1</v>
      </c>
      <c r="Y2602" s="30">
        <v>45726</v>
      </c>
      <c r="Z2602" s="30">
        <v>45730</v>
      </c>
      <c r="AA2602" s="30">
        <v>45737</v>
      </c>
      <c r="AB2602" s="30">
        <v>45744</v>
      </c>
      <c r="AC2602" s="5">
        <v>1</v>
      </c>
      <c r="AD2602" s="5" t="s">
        <v>113</v>
      </c>
      <c r="AE2602" s="5">
        <v>6220</v>
      </c>
    </row>
    <row r="2603" spans="1:31" x14ac:dyDescent="0.25">
      <c r="A2603" s="5">
        <v>94165473</v>
      </c>
      <c r="B2603" s="5" t="s">
        <v>90</v>
      </c>
      <c r="C2603" s="78" t="s">
        <v>2517</v>
      </c>
      <c r="D2603" s="5" t="s">
        <v>97</v>
      </c>
      <c r="E2603" s="30">
        <v>45723</v>
      </c>
      <c r="F2603" s="5" t="s">
        <v>3</v>
      </c>
      <c r="G2603" s="78" t="s">
        <v>73</v>
      </c>
      <c r="H2603" s="78" t="s">
        <v>158</v>
      </c>
      <c r="I2603" s="78" t="s">
        <v>26</v>
      </c>
      <c r="J2603" s="5" t="s">
        <v>93</v>
      </c>
      <c r="K2603" s="5">
        <v>37</v>
      </c>
      <c r="L2603" s="5">
        <v>3275</v>
      </c>
      <c r="M2603" s="5">
        <v>45811315</v>
      </c>
      <c r="N2603" s="5">
        <v>991103083</v>
      </c>
      <c r="O2603" s="5">
        <v>6220</v>
      </c>
      <c r="P2603" s="5" t="s">
        <v>265</v>
      </c>
      <c r="Q2603" s="78" t="s">
        <v>26</v>
      </c>
      <c r="R2603" s="78" t="s">
        <v>186</v>
      </c>
      <c r="S2603" s="30">
        <v>45723</v>
      </c>
      <c r="T2603" s="5">
        <v>1</v>
      </c>
      <c r="U2603" s="30">
        <v>45723</v>
      </c>
      <c r="V2603" s="5">
        <v>1</v>
      </c>
      <c r="W2603" s="30">
        <v>45729</v>
      </c>
      <c r="X2603" s="5">
        <v>1</v>
      </c>
      <c r="Y2603" s="30">
        <v>45726</v>
      </c>
      <c r="Z2603" s="30">
        <v>45730</v>
      </c>
      <c r="AA2603" s="30">
        <v>45737</v>
      </c>
      <c r="AB2603" s="30">
        <v>45744</v>
      </c>
      <c r="AC2603" s="5">
        <v>1</v>
      </c>
      <c r="AD2603" s="5" t="s">
        <v>113</v>
      </c>
      <c r="AE2603" s="5">
        <v>6220</v>
      </c>
    </row>
    <row r="2604" spans="1:31" x14ac:dyDescent="0.25">
      <c r="A2604" s="5">
        <v>94166289</v>
      </c>
      <c r="B2604" s="5" t="s">
        <v>90</v>
      </c>
      <c r="C2604" s="78" t="s">
        <v>2541</v>
      </c>
      <c r="D2604" s="5" t="s">
        <v>91</v>
      </c>
      <c r="E2604" s="30">
        <v>45723</v>
      </c>
      <c r="F2604" s="5" t="s">
        <v>3</v>
      </c>
      <c r="G2604" s="78" t="s">
        <v>73</v>
      </c>
      <c r="H2604" s="78">
        <v>27320</v>
      </c>
      <c r="I2604" s="78"/>
      <c r="J2604" s="5" t="s">
        <v>236</v>
      </c>
      <c r="K2604" s="5"/>
      <c r="L2604" s="5"/>
      <c r="M2604" s="5"/>
      <c r="N2604" s="5"/>
      <c r="O2604" s="5"/>
      <c r="P2604" s="5" t="s">
        <v>265</v>
      </c>
      <c r="Q2604" s="78"/>
      <c r="R2604" s="78"/>
      <c r="S2604" s="30"/>
      <c r="T2604" s="5">
        <v>0</v>
      </c>
      <c r="U2604" s="30"/>
      <c r="V2604" s="5">
        <v>0</v>
      </c>
      <c r="W2604" s="30"/>
      <c r="X2604" s="5">
        <v>0</v>
      </c>
      <c r="Y2604" s="30"/>
      <c r="Z2604" s="30"/>
      <c r="AA2604" s="30"/>
      <c r="AB2604" s="30"/>
      <c r="AC2604" s="5">
        <v>0</v>
      </c>
      <c r="AD2604" s="5" t="s">
        <v>94</v>
      </c>
      <c r="AE2604" s="5"/>
    </row>
    <row r="2605" spans="1:31" x14ac:dyDescent="0.25">
      <c r="A2605" s="5">
        <v>94166143</v>
      </c>
      <c r="B2605" s="5" t="s">
        <v>90</v>
      </c>
      <c r="C2605" s="78" t="s">
        <v>2960</v>
      </c>
      <c r="D2605" s="5" t="s">
        <v>97</v>
      </c>
      <c r="E2605" s="30">
        <v>45723</v>
      </c>
      <c r="F2605" s="5" t="s">
        <v>3</v>
      </c>
      <c r="G2605" s="78" t="s">
        <v>78</v>
      </c>
      <c r="H2605" s="78" t="s">
        <v>102</v>
      </c>
      <c r="I2605" s="78" t="s">
        <v>66</v>
      </c>
      <c r="J2605" s="5" t="s">
        <v>93</v>
      </c>
      <c r="K2605" s="5">
        <v>38</v>
      </c>
      <c r="L2605" s="5">
        <v>2875</v>
      </c>
      <c r="M2605" s="5">
        <v>76125928</v>
      </c>
      <c r="N2605" s="5">
        <v>996220614</v>
      </c>
      <c r="O2605" s="5">
        <v>6261</v>
      </c>
      <c r="P2605" s="5" t="s">
        <v>265</v>
      </c>
      <c r="Q2605" s="78" t="s">
        <v>66</v>
      </c>
      <c r="R2605" s="78" t="s">
        <v>78</v>
      </c>
      <c r="S2605" s="30">
        <v>45723</v>
      </c>
      <c r="T2605" s="5">
        <v>1</v>
      </c>
      <c r="U2605" s="30">
        <v>45723</v>
      </c>
      <c r="V2605" s="5">
        <v>1</v>
      </c>
      <c r="W2605" s="30">
        <v>45728</v>
      </c>
      <c r="X2605" s="5">
        <v>1</v>
      </c>
      <c r="Y2605" s="30">
        <v>45726</v>
      </c>
      <c r="Z2605" s="30">
        <v>45731</v>
      </c>
      <c r="AA2605" s="30">
        <v>45741</v>
      </c>
      <c r="AB2605" s="30">
        <v>45748</v>
      </c>
      <c r="AC2605" s="5">
        <v>1</v>
      </c>
      <c r="AD2605" s="5" t="s">
        <v>113</v>
      </c>
      <c r="AE2605" s="5">
        <v>6261</v>
      </c>
    </row>
    <row r="2606" spans="1:31" x14ac:dyDescent="0.25">
      <c r="A2606" s="5">
        <v>94165856</v>
      </c>
      <c r="B2606" s="5" t="s">
        <v>90</v>
      </c>
      <c r="C2606" s="78" t="s">
        <v>3913</v>
      </c>
      <c r="D2606" s="5" t="s">
        <v>97</v>
      </c>
      <c r="E2606" s="30">
        <v>45723</v>
      </c>
      <c r="F2606" s="5" t="s">
        <v>3</v>
      </c>
      <c r="G2606" s="78" t="s">
        <v>78</v>
      </c>
      <c r="H2606" s="78" t="s">
        <v>134</v>
      </c>
      <c r="I2606" s="78"/>
      <c r="J2606" s="5" t="s">
        <v>93</v>
      </c>
      <c r="K2606" s="5"/>
      <c r="L2606" s="5"/>
      <c r="M2606" s="5"/>
      <c r="N2606" s="5"/>
      <c r="O2606" s="5"/>
      <c r="P2606" s="5" t="s">
        <v>265</v>
      </c>
      <c r="Q2606" s="78" t="s">
        <v>59</v>
      </c>
      <c r="R2606" s="78" t="s">
        <v>78</v>
      </c>
      <c r="S2606" s="30"/>
      <c r="T2606" s="5">
        <v>0</v>
      </c>
      <c r="U2606" s="30"/>
      <c r="V2606" s="5">
        <v>0</v>
      </c>
      <c r="W2606" s="30"/>
      <c r="X2606" s="5">
        <v>0</v>
      </c>
      <c r="Y2606" s="30">
        <v>45726</v>
      </c>
      <c r="Z2606" s="30">
        <v>45730</v>
      </c>
      <c r="AA2606" s="30">
        <v>45737</v>
      </c>
      <c r="AB2606" s="30">
        <v>45744</v>
      </c>
      <c r="AC2606" s="5">
        <v>1</v>
      </c>
      <c r="AD2606" s="5" t="s">
        <v>94</v>
      </c>
      <c r="AE2606" s="5"/>
    </row>
    <row r="2607" spans="1:31" x14ac:dyDescent="0.25">
      <c r="A2607" s="5">
        <v>94167783</v>
      </c>
      <c r="B2607" s="5" t="s">
        <v>90</v>
      </c>
      <c r="C2607" s="78" t="s">
        <v>3940</v>
      </c>
      <c r="D2607" s="5" t="s">
        <v>97</v>
      </c>
      <c r="E2607" s="30">
        <v>45724</v>
      </c>
      <c r="F2607" s="5" t="s">
        <v>3</v>
      </c>
      <c r="G2607" s="78" t="s">
        <v>78</v>
      </c>
      <c r="H2607" s="78" t="s">
        <v>98</v>
      </c>
      <c r="I2607" s="78"/>
      <c r="J2607" s="5" t="s">
        <v>93</v>
      </c>
      <c r="K2607" s="5">
        <v>40</v>
      </c>
      <c r="L2607" s="5">
        <v>3160</v>
      </c>
      <c r="M2607" s="5">
        <v>62630636</v>
      </c>
      <c r="N2607" s="5">
        <v>906185982</v>
      </c>
      <c r="O2607" s="5">
        <v>6267</v>
      </c>
      <c r="P2607" s="5" t="s">
        <v>265</v>
      </c>
      <c r="Q2607" s="78" t="s">
        <v>25</v>
      </c>
      <c r="R2607" s="78" t="s">
        <v>111</v>
      </c>
      <c r="S2607" s="30">
        <v>45724</v>
      </c>
      <c r="T2607" s="5">
        <v>1</v>
      </c>
      <c r="U2607" s="30">
        <v>45724</v>
      </c>
      <c r="V2607" s="5">
        <v>1</v>
      </c>
      <c r="W2607" s="30"/>
      <c r="X2607" s="5">
        <v>0</v>
      </c>
      <c r="Y2607" s="30">
        <v>45727</v>
      </c>
      <c r="Z2607" s="30">
        <v>45731</v>
      </c>
      <c r="AA2607" s="30">
        <v>45738</v>
      </c>
      <c r="AB2607" s="30">
        <v>45745</v>
      </c>
      <c r="AC2607" s="5">
        <v>1</v>
      </c>
      <c r="AD2607" s="5" t="s">
        <v>94</v>
      </c>
      <c r="AE2607" s="5"/>
    </row>
    <row r="2608" spans="1:31" x14ac:dyDescent="0.25">
      <c r="A2608" s="5">
        <v>94167106</v>
      </c>
      <c r="B2608" s="5" t="s">
        <v>90</v>
      </c>
      <c r="C2608" s="78" t="s">
        <v>2562</v>
      </c>
      <c r="D2608" s="5" t="s">
        <v>97</v>
      </c>
      <c r="E2608" s="30">
        <v>45724</v>
      </c>
      <c r="F2608" s="5" t="s">
        <v>3</v>
      </c>
      <c r="G2608" s="78" t="s">
        <v>78</v>
      </c>
      <c r="H2608" s="78" t="s">
        <v>98</v>
      </c>
      <c r="I2608" s="78" t="s">
        <v>57</v>
      </c>
      <c r="J2608" s="5" t="s">
        <v>93</v>
      </c>
      <c r="K2608" s="5">
        <v>39</v>
      </c>
      <c r="L2608" s="5">
        <v>3185</v>
      </c>
      <c r="M2608" s="5">
        <v>61530928</v>
      </c>
      <c r="N2608" s="5">
        <v>923325576</v>
      </c>
      <c r="O2608" s="5">
        <v>6266</v>
      </c>
      <c r="P2608" s="5" t="s">
        <v>265</v>
      </c>
      <c r="Q2608" s="78" t="s">
        <v>57</v>
      </c>
      <c r="R2608" s="78" t="s">
        <v>78</v>
      </c>
      <c r="S2608" s="30">
        <v>45724</v>
      </c>
      <c r="T2608" s="5">
        <v>1</v>
      </c>
      <c r="U2608" s="30">
        <v>45724</v>
      </c>
      <c r="V2608" s="5">
        <v>1</v>
      </c>
      <c r="W2608" s="30">
        <v>45727</v>
      </c>
      <c r="X2608" s="5">
        <v>1</v>
      </c>
      <c r="Y2608" s="30">
        <v>45727</v>
      </c>
      <c r="Z2608" s="30">
        <v>45731</v>
      </c>
      <c r="AA2608" s="30">
        <v>45738</v>
      </c>
      <c r="AB2608" s="30">
        <v>45745</v>
      </c>
      <c r="AC2608" s="5">
        <v>1</v>
      </c>
      <c r="AD2608" s="5" t="s">
        <v>113</v>
      </c>
      <c r="AE2608" s="5">
        <v>6266</v>
      </c>
    </row>
    <row r="2609" spans="1:31" x14ac:dyDescent="0.25">
      <c r="A2609" s="5">
        <v>94167470</v>
      </c>
      <c r="B2609" s="5" t="s">
        <v>90</v>
      </c>
      <c r="C2609" s="78" t="s">
        <v>2561</v>
      </c>
      <c r="D2609" s="5" t="s">
        <v>97</v>
      </c>
      <c r="E2609" s="30">
        <v>45724</v>
      </c>
      <c r="F2609" s="5" t="s">
        <v>3</v>
      </c>
      <c r="G2609" s="78" t="s">
        <v>78</v>
      </c>
      <c r="H2609" s="78" t="s">
        <v>104</v>
      </c>
      <c r="I2609" s="78" t="s">
        <v>57</v>
      </c>
      <c r="J2609" s="5" t="s">
        <v>93</v>
      </c>
      <c r="K2609" s="5">
        <v>40</v>
      </c>
      <c r="L2609" s="5">
        <v>3345</v>
      </c>
      <c r="M2609" s="5">
        <v>76803727</v>
      </c>
      <c r="N2609" s="5">
        <v>920063591</v>
      </c>
      <c r="O2609" s="5">
        <v>6266</v>
      </c>
      <c r="P2609" s="5" t="s">
        <v>265</v>
      </c>
      <c r="Q2609" s="78" t="s">
        <v>57</v>
      </c>
      <c r="R2609" s="78" t="s">
        <v>78</v>
      </c>
      <c r="S2609" s="30">
        <v>45724</v>
      </c>
      <c r="T2609" s="5">
        <v>1</v>
      </c>
      <c r="U2609" s="30">
        <v>45724</v>
      </c>
      <c r="V2609" s="5">
        <v>1</v>
      </c>
      <c r="W2609" s="30">
        <v>45730</v>
      </c>
      <c r="X2609" s="5">
        <v>1</v>
      </c>
      <c r="Y2609" s="30">
        <v>45727</v>
      </c>
      <c r="Z2609" s="30">
        <v>45731</v>
      </c>
      <c r="AA2609" s="30">
        <v>45738</v>
      </c>
      <c r="AB2609" s="30">
        <v>45745</v>
      </c>
      <c r="AC2609" s="5">
        <v>1</v>
      </c>
      <c r="AD2609" s="5" t="s">
        <v>113</v>
      </c>
      <c r="AE2609" s="5">
        <v>6266</v>
      </c>
    </row>
    <row r="2610" spans="1:31" x14ac:dyDescent="0.25">
      <c r="A2610" s="5">
        <v>94167715</v>
      </c>
      <c r="B2610" s="5" t="s">
        <v>90</v>
      </c>
      <c r="C2610" s="78" t="s">
        <v>2560</v>
      </c>
      <c r="D2610" s="5" t="s">
        <v>97</v>
      </c>
      <c r="E2610" s="30">
        <v>45724</v>
      </c>
      <c r="F2610" s="5" t="s">
        <v>3</v>
      </c>
      <c r="G2610" s="78" t="s">
        <v>78</v>
      </c>
      <c r="H2610" s="78" t="s">
        <v>102</v>
      </c>
      <c r="I2610" s="78" t="s">
        <v>66</v>
      </c>
      <c r="J2610" s="5" t="s">
        <v>93</v>
      </c>
      <c r="K2610" s="5">
        <v>38</v>
      </c>
      <c r="L2610" s="5">
        <v>3920</v>
      </c>
      <c r="M2610" s="5">
        <v>77044640</v>
      </c>
      <c r="N2610" s="5">
        <v>914184342</v>
      </c>
      <c r="O2610" s="5">
        <v>6261</v>
      </c>
      <c r="P2610" s="5" t="s">
        <v>265</v>
      </c>
      <c r="Q2610" s="78" t="s">
        <v>66</v>
      </c>
      <c r="R2610" s="78" t="s">
        <v>78</v>
      </c>
      <c r="S2610" s="30">
        <v>45725</v>
      </c>
      <c r="T2610" s="5">
        <v>1</v>
      </c>
      <c r="U2610" s="30">
        <v>45725</v>
      </c>
      <c r="V2610" s="5">
        <v>1</v>
      </c>
      <c r="W2610" s="30">
        <v>45726</v>
      </c>
      <c r="X2610" s="5">
        <v>1</v>
      </c>
      <c r="Y2610" s="30">
        <v>45730</v>
      </c>
      <c r="Z2610" s="30">
        <v>45734</v>
      </c>
      <c r="AA2610" s="30">
        <v>45741</v>
      </c>
      <c r="AB2610" s="30">
        <v>45748</v>
      </c>
      <c r="AC2610" s="5">
        <v>1</v>
      </c>
      <c r="AD2610" s="5" t="s">
        <v>113</v>
      </c>
      <c r="AE2610" s="5">
        <v>6261</v>
      </c>
    </row>
    <row r="2611" spans="1:31" x14ac:dyDescent="0.25">
      <c r="A2611" s="5">
        <v>94168589</v>
      </c>
      <c r="B2611" s="5" t="s">
        <v>90</v>
      </c>
      <c r="C2611" s="78" t="s">
        <v>126</v>
      </c>
      <c r="D2611" s="5" t="s">
        <v>91</v>
      </c>
      <c r="E2611" s="30">
        <v>45724</v>
      </c>
      <c r="F2611" s="5" t="s">
        <v>3</v>
      </c>
      <c r="G2611" s="78" t="s">
        <v>73</v>
      </c>
      <c r="H2611" s="78" t="s">
        <v>2546</v>
      </c>
      <c r="I2611" s="78"/>
      <c r="J2611" s="5" t="s">
        <v>93</v>
      </c>
      <c r="K2611" s="5"/>
      <c r="L2611" s="5"/>
      <c r="M2611" s="5"/>
      <c r="N2611" s="5"/>
      <c r="O2611" s="5"/>
      <c r="P2611" s="5" t="s">
        <v>265</v>
      </c>
      <c r="Q2611" s="78" t="s">
        <v>23</v>
      </c>
      <c r="R2611" s="78" t="s">
        <v>111</v>
      </c>
      <c r="S2611" s="30"/>
      <c r="T2611" s="5">
        <v>0</v>
      </c>
      <c r="U2611" s="30"/>
      <c r="V2611" s="5">
        <v>0</v>
      </c>
      <c r="W2611" s="30"/>
      <c r="X2611" s="5">
        <v>0</v>
      </c>
      <c r="Y2611" s="30"/>
      <c r="Z2611" s="30"/>
      <c r="AA2611" s="30"/>
      <c r="AB2611" s="30"/>
      <c r="AC2611" s="5">
        <v>0</v>
      </c>
      <c r="AD2611" s="5" t="s">
        <v>94</v>
      </c>
      <c r="AE2611" s="5"/>
    </row>
    <row r="2612" spans="1:31" x14ac:dyDescent="0.25">
      <c r="A2612" s="5">
        <v>94167750</v>
      </c>
      <c r="B2612" s="5" t="s">
        <v>90</v>
      </c>
      <c r="C2612" s="78" t="s">
        <v>2545</v>
      </c>
      <c r="D2612" s="5" t="s">
        <v>91</v>
      </c>
      <c r="E2612" s="30">
        <v>45724</v>
      </c>
      <c r="F2612" s="5" t="s">
        <v>3</v>
      </c>
      <c r="G2612" s="78" t="s">
        <v>73</v>
      </c>
      <c r="H2612" s="78" t="s">
        <v>100</v>
      </c>
      <c r="I2612" s="78" t="s">
        <v>47</v>
      </c>
      <c r="J2612" s="5" t="s">
        <v>93</v>
      </c>
      <c r="K2612" s="5">
        <v>40</v>
      </c>
      <c r="L2612" s="5">
        <v>3540</v>
      </c>
      <c r="M2612" s="5">
        <v>78124485</v>
      </c>
      <c r="N2612" s="5">
        <v>913325702</v>
      </c>
      <c r="O2612" s="5">
        <v>0</v>
      </c>
      <c r="P2612" s="5" t="s">
        <v>265</v>
      </c>
      <c r="Q2612" s="78" t="s">
        <v>47</v>
      </c>
      <c r="R2612" s="78" t="s">
        <v>115</v>
      </c>
      <c r="S2612" s="30">
        <v>45725</v>
      </c>
      <c r="T2612" s="5">
        <v>1</v>
      </c>
      <c r="U2612" s="30">
        <v>45725</v>
      </c>
      <c r="V2612" s="5">
        <v>1</v>
      </c>
      <c r="W2612" s="30">
        <v>45730</v>
      </c>
      <c r="X2612" s="5">
        <v>1</v>
      </c>
      <c r="Y2612" s="30">
        <v>45729</v>
      </c>
      <c r="Z2612" s="30">
        <v>45733</v>
      </c>
      <c r="AA2612" s="30">
        <v>45740</v>
      </c>
      <c r="AB2612" s="30">
        <v>45747</v>
      </c>
      <c r="AC2612" s="5">
        <v>1</v>
      </c>
      <c r="AD2612" s="5" t="s">
        <v>113</v>
      </c>
      <c r="AE2612" s="5">
        <v>6246</v>
      </c>
    </row>
    <row r="2613" spans="1:31" x14ac:dyDescent="0.25">
      <c r="A2613" s="5">
        <v>94167051</v>
      </c>
      <c r="B2613" s="5" t="s">
        <v>90</v>
      </c>
      <c r="C2613" s="78" t="s">
        <v>2571</v>
      </c>
      <c r="D2613" s="5" t="s">
        <v>97</v>
      </c>
      <c r="E2613" s="30">
        <v>45724</v>
      </c>
      <c r="F2613" s="5" t="s">
        <v>3</v>
      </c>
      <c r="G2613" s="78" t="s">
        <v>76</v>
      </c>
      <c r="H2613" s="78" t="s">
        <v>102</v>
      </c>
      <c r="I2613" s="78" t="s">
        <v>27</v>
      </c>
      <c r="J2613" s="5" t="s">
        <v>93</v>
      </c>
      <c r="K2613" s="5">
        <v>40</v>
      </c>
      <c r="L2613" s="5">
        <v>3165</v>
      </c>
      <c r="M2613" s="5">
        <v>8698165</v>
      </c>
      <c r="N2613" s="5">
        <v>925019522</v>
      </c>
      <c r="O2613" s="5">
        <v>6221</v>
      </c>
      <c r="P2613" s="5" t="s">
        <v>265</v>
      </c>
      <c r="Q2613" s="78" t="s">
        <v>27</v>
      </c>
      <c r="R2613" s="78" t="s">
        <v>186</v>
      </c>
      <c r="S2613" s="30">
        <v>45724</v>
      </c>
      <c r="T2613" s="5">
        <v>1</v>
      </c>
      <c r="U2613" s="30">
        <v>45724</v>
      </c>
      <c r="V2613" s="5">
        <v>1</v>
      </c>
      <c r="W2613" s="30">
        <v>45726</v>
      </c>
      <c r="X2613" s="5">
        <v>1</v>
      </c>
      <c r="Y2613" s="30">
        <v>45727</v>
      </c>
      <c r="Z2613" s="30">
        <v>45731</v>
      </c>
      <c r="AA2613" s="30">
        <v>45738</v>
      </c>
      <c r="AB2613" s="30">
        <v>45745</v>
      </c>
      <c r="AC2613" s="5">
        <v>1</v>
      </c>
      <c r="AD2613" s="5" t="s">
        <v>113</v>
      </c>
      <c r="AE2613" s="5">
        <v>6221</v>
      </c>
    </row>
    <row r="2614" spans="1:31" x14ac:dyDescent="0.25">
      <c r="A2614" s="5">
        <v>94167400</v>
      </c>
      <c r="B2614" s="5" t="s">
        <v>110</v>
      </c>
      <c r="C2614" s="78" t="s">
        <v>3942</v>
      </c>
      <c r="D2614" s="5" t="s">
        <v>97</v>
      </c>
      <c r="E2614" s="30">
        <v>45724</v>
      </c>
      <c r="F2614" s="5" t="s">
        <v>3</v>
      </c>
      <c r="G2614" s="78" t="s">
        <v>78</v>
      </c>
      <c r="H2614" s="78" t="s">
        <v>100</v>
      </c>
      <c r="I2614" s="78"/>
      <c r="J2614" s="5" t="s">
        <v>93</v>
      </c>
      <c r="K2614" s="5">
        <v>40</v>
      </c>
      <c r="L2614" s="5">
        <v>3965</v>
      </c>
      <c r="M2614" s="5">
        <v>45593815</v>
      </c>
      <c r="N2614" s="5">
        <v>967774142</v>
      </c>
      <c r="O2614" s="5">
        <v>6219</v>
      </c>
      <c r="P2614" s="5" t="s">
        <v>265</v>
      </c>
      <c r="Q2614" s="78" t="s">
        <v>24</v>
      </c>
      <c r="R2614" s="78" t="s">
        <v>111</v>
      </c>
      <c r="S2614" s="30">
        <v>45725</v>
      </c>
      <c r="T2614" s="5">
        <v>1</v>
      </c>
      <c r="U2614" s="30">
        <v>45725</v>
      </c>
      <c r="V2614" s="5">
        <v>1</v>
      </c>
      <c r="W2614" s="30">
        <v>45729</v>
      </c>
      <c r="X2614" s="5">
        <v>1</v>
      </c>
      <c r="Y2614" s="30"/>
      <c r="Z2614" s="30"/>
      <c r="AA2614" s="30"/>
      <c r="AB2614" s="30"/>
      <c r="AC2614" s="5">
        <v>0</v>
      </c>
      <c r="AD2614" s="5" t="s">
        <v>94</v>
      </c>
      <c r="AE2614" s="5"/>
    </row>
    <row r="2615" spans="1:31" x14ac:dyDescent="0.25">
      <c r="A2615" s="5">
        <v>94166876</v>
      </c>
      <c r="B2615" s="5" t="s">
        <v>110</v>
      </c>
      <c r="C2615" s="78" t="s">
        <v>5066</v>
      </c>
      <c r="D2615" s="5" t="s">
        <v>91</v>
      </c>
      <c r="E2615" s="30">
        <v>45724</v>
      </c>
      <c r="F2615" s="5" t="s">
        <v>3</v>
      </c>
      <c r="G2615" s="78" t="s">
        <v>73</v>
      </c>
      <c r="H2615" s="78" t="s">
        <v>92</v>
      </c>
      <c r="I2615" s="78"/>
      <c r="J2615" s="5" t="s">
        <v>93</v>
      </c>
      <c r="K2615" s="5"/>
      <c r="L2615" s="5"/>
      <c r="M2615" s="5"/>
      <c r="N2615" s="5"/>
      <c r="O2615" s="5"/>
      <c r="P2615" s="5" t="s">
        <v>265</v>
      </c>
      <c r="Q2615" s="78"/>
      <c r="R2615" s="78"/>
      <c r="S2615" s="30"/>
      <c r="T2615" s="5">
        <v>0</v>
      </c>
      <c r="U2615" s="30"/>
      <c r="V2615" s="5">
        <v>0</v>
      </c>
      <c r="W2615" s="30"/>
      <c r="X2615" s="5">
        <v>0</v>
      </c>
      <c r="Y2615" s="30"/>
      <c r="Z2615" s="30"/>
      <c r="AA2615" s="30"/>
      <c r="AB2615" s="30"/>
      <c r="AC2615" s="5">
        <v>0</v>
      </c>
      <c r="AD2615" s="5" t="s">
        <v>94</v>
      </c>
      <c r="AE2615" s="5"/>
    </row>
    <row r="2616" spans="1:31" x14ac:dyDescent="0.25">
      <c r="A2616" s="5">
        <v>94167934</v>
      </c>
      <c r="B2616" s="5" t="s">
        <v>90</v>
      </c>
      <c r="C2616" s="78" t="s">
        <v>2570</v>
      </c>
      <c r="D2616" s="5" t="s">
        <v>91</v>
      </c>
      <c r="E2616" s="30">
        <v>45724</v>
      </c>
      <c r="F2616" s="5" t="s">
        <v>3</v>
      </c>
      <c r="G2616" s="78" t="s">
        <v>73</v>
      </c>
      <c r="H2616" s="78" t="s">
        <v>100</v>
      </c>
      <c r="I2616" s="78" t="s">
        <v>41</v>
      </c>
      <c r="J2616" s="5" t="s">
        <v>93</v>
      </c>
      <c r="K2616" s="5">
        <v>40</v>
      </c>
      <c r="L2616" s="5">
        <v>3800</v>
      </c>
      <c r="M2616" s="5">
        <v>72031608</v>
      </c>
      <c r="N2616" s="5">
        <v>901994998</v>
      </c>
      <c r="O2616" s="5">
        <v>6243</v>
      </c>
      <c r="P2616" s="5" t="s">
        <v>265</v>
      </c>
      <c r="Q2616" s="78" t="s">
        <v>41</v>
      </c>
      <c r="R2616" s="78" t="s">
        <v>115</v>
      </c>
      <c r="S2616" s="30">
        <v>45725</v>
      </c>
      <c r="T2616" s="5">
        <v>1</v>
      </c>
      <c r="U2616" s="30">
        <v>45725</v>
      </c>
      <c r="V2616" s="5">
        <v>1</v>
      </c>
      <c r="W2616" s="30">
        <v>45730</v>
      </c>
      <c r="X2616" s="5">
        <v>1</v>
      </c>
      <c r="Y2616" s="30">
        <v>45728</v>
      </c>
      <c r="Z2616" s="30">
        <v>45731</v>
      </c>
      <c r="AA2616" s="30">
        <v>45738</v>
      </c>
      <c r="AB2616" s="30">
        <v>45745</v>
      </c>
      <c r="AC2616" s="5">
        <v>1</v>
      </c>
      <c r="AD2616" s="5" t="s">
        <v>113</v>
      </c>
      <c r="AE2616" s="5">
        <v>6243</v>
      </c>
    </row>
    <row r="2617" spans="1:31" x14ac:dyDescent="0.25">
      <c r="A2617" s="5">
        <v>94166833</v>
      </c>
      <c r="B2617" s="5" t="s">
        <v>90</v>
      </c>
      <c r="C2617" s="78" t="s">
        <v>2963</v>
      </c>
      <c r="D2617" s="5" t="s">
        <v>97</v>
      </c>
      <c r="E2617" s="30">
        <v>45724</v>
      </c>
      <c r="F2617" s="5" t="s">
        <v>3</v>
      </c>
      <c r="G2617" s="78" t="s">
        <v>73</v>
      </c>
      <c r="H2617" s="78" t="s">
        <v>102</v>
      </c>
      <c r="I2617" s="78" t="s">
        <v>46</v>
      </c>
      <c r="J2617" s="5" t="s">
        <v>93</v>
      </c>
      <c r="K2617" s="5">
        <v>39</v>
      </c>
      <c r="L2617" s="5">
        <v>3565</v>
      </c>
      <c r="M2617" s="5">
        <v>78817164</v>
      </c>
      <c r="N2617" s="5">
        <v>907386849</v>
      </c>
      <c r="O2617" s="5">
        <v>6245</v>
      </c>
      <c r="P2617" s="5" t="s">
        <v>265</v>
      </c>
      <c r="Q2617" s="78" t="s">
        <v>46</v>
      </c>
      <c r="R2617" s="78" t="s">
        <v>115</v>
      </c>
      <c r="S2617" s="30">
        <v>45724</v>
      </c>
      <c r="T2617" s="5">
        <v>1</v>
      </c>
      <c r="U2617" s="30">
        <v>45724</v>
      </c>
      <c r="V2617" s="5">
        <v>1</v>
      </c>
      <c r="W2617" s="30">
        <v>45726</v>
      </c>
      <c r="X2617" s="5">
        <v>1</v>
      </c>
      <c r="Y2617" s="30"/>
      <c r="Z2617" s="5"/>
      <c r="AA2617" s="5"/>
      <c r="AB2617" s="5"/>
      <c r="AC2617" s="5">
        <v>0</v>
      </c>
      <c r="AD2617" s="5" t="s">
        <v>94</v>
      </c>
      <c r="AE2617" s="5">
        <v>6245</v>
      </c>
    </row>
    <row r="2618" spans="1:31" x14ac:dyDescent="0.25">
      <c r="A2618" s="5">
        <v>94169232</v>
      </c>
      <c r="B2618" s="5" t="s">
        <v>90</v>
      </c>
      <c r="C2618" s="78" t="s">
        <v>2964</v>
      </c>
      <c r="D2618" s="5" t="s">
        <v>91</v>
      </c>
      <c r="E2618" s="30">
        <v>45724</v>
      </c>
      <c r="F2618" s="5" t="s">
        <v>3</v>
      </c>
      <c r="G2618" s="78" t="s">
        <v>78</v>
      </c>
      <c r="H2618" s="78" t="s">
        <v>102</v>
      </c>
      <c r="I2618" s="78"/>
      <c r="J2618" s="5" t="s">
        <v>93</v>
      </c>
      <c r="K2618" s="5">
        <v>39</v>
      </c>
      <c r="L2618" s="5">
        <v>2880</v>
      </c>
      <c r="M2618" s="5">
        <v>71168838</v>
      </c>
      <c r="N2618" s="5">
        <v>958539285</v>
      </c>
      <c r="O2618" s="5">
        <v>6257</v>
      </c>
      <c r="P2618" s="5" t="s">
        <v>265</v>
      </c>
      <c r="Q2618" s="78" t="s">
        <v>23</v>
      </c>
      <c r="R2618" s="78" t="s">
        <v>111</v>
      </c>
      <c r="S2618" s="30">
        <v>45724</v>
      </c>
      <c r="T2618" s="5">
        <v>1</v>
      </c>
      <c r="U2618" s="30">
        <v>45724</v>
      </c>
      <c r="V2618" s="5">
        <v>1</v>
      </c>
      <c r="W2618" s="30">
        <v>45726</v>
      </c>
      <c r="X2618" s="5">
        <v>1</v>
      </c>
      <c r="Y2618" s="30"/>
      <c r="Z2618" s="30"/>
      <c r="AA2618" s="30"/>
      <c r="AB2618" s="30"/>
      <c r="AC2618" s="5">
        <v>0</v>
      </c>
      <c r="AD2618" s="5" t="s">
        <v>94</v>
      </c>
      <c r="AE2618" s="5"/>
    </row>
    <row r="2619" spans="1:31" x14ac:dyDescent="0.25">
      <c r="A2619" s="5">
        <v>94167623</v>
      </c>
      <c r="B2619" s="5" t="s">
        <v>90</v>
      </c>
      <c r="C2619" s="78" t="s">
        <v>2558</v>
      </c>
      <c r="D2619" s="5" t="s">
        <v>91</v>
      </c>
      <c r="E2619" s="30">
        <v>45724</v>
      </c>
      <c r="F2619" s="5" t="s">
        <v>3</v>
      </c>
      <c r="G2619" s="78" t="s">
        <v>78</v>
      </c>
      <c r="H2619" s="78" t="s">
        <v>100</v>
      </c>
      <c r="I2619" s="78" t="s">
        <v>61</v>
      </c>
      <c r="J2619" s="5" t="s">
        <v>93</v>
      </c>
      <c r="K2619" s="5">
        <v>38</v>
      </c>
      <c r="L2619" s="5">
        <v>3615</v>
      </c>
      <c r="M2619" s="5">
        <v>72520057</v>
      </c>
      <c r="N2619" s="5">
        <v>949620813</v>
      </c>
      <c r="O2619" s="5">
        <v>6257</v>
      </c>
      <c r="P2619" s="5" t="s">
        <v>265</v>
      </c>
      <c r="Q2619" s="78" t="s">
        <v>61</v>
      </c>
      <c r="R2619" s="78" t="s">
        <v>78</v>
      </c>
      <c r="S2619" s="30">
        <v>45725</v>
      </c>
      <c r="T2619" s="5">
        <v>1</v>
      </c>
      <c r="U2619" s="30">
        <v>45725</v>
      </c>
      <c r="V2619" s="5">
        <v>1</v>
      </c>
      <c r="W2619" s="30">
        <v>45729</v>
      </c>
      <c r="X2619" s="5">
        <v>1</v>
      </c>
      <c r="Y2619" s="30">
        <v>45727</v>
      </c>
      <c r="Z2619" s="30">
        <v>45731</v>
      </c>
      <c r="AA2619" s="30">
        <v>45738</v>
      </c>
      <c r="AB2619" s="30">
        <v>45745</v>
      </c>
      <c r="AC2619" s="5">
        <v>1</v>
      </c>
      <c r="AD2619" s="5" t="s">
        <v>113</v>
      </c>
      <c r="AE2619" s="5">
        <v>6257</v>
      </c>
    </row>
    <row r="2620" spans="1:31" x14ac:dyDescent="0.25">
      <c r="A2620" s="5">
        <v>94166998</v>
      </c>
      <c r="B2620" s="5" t="s">
        <v>110</v>
      </c>
      <c r="C2620" s="78" t="s">
        <v>3941</v>
      </c>
      <c r="D2620" s="5" t="s">
        <v>97</v>
      </c>
      <c r="E2620" s="30">
        <v>45724</v>
      </c>
      <c r="F2620" s="5" t="s">
        <v>3</v>
      </c>
      <c r="G2620" s="78" t="s">
        <v>78</v>
      </c>
      <c r="H2620" s="78" t="s">
        <v>103</v>
      </c>
      <c r="I2620" s="78"/>
      <c r="J2620" s="5" t="s">
        <v>93</v>
      </c>
      <c r="K2620" s="5">
        <v>39</v>
      </c>
      <c r="L2620" s="5">
        <v>3420</v>
      </c>
      <c r="M2620" s="5">
        <v>47600580</v>
      </c>
      <c r="N2620" s="5">
        <v>937734410</v>
      </c>
      <c r="O2620" s="5">
        <v>6255</v>
      </c>
      <c r="P2620" s="5" t="s">
        <v>265</v>
      </c>
      <c r="Q2620" s="78" t="s">
        <v>25</v>
      </c>
      <c r="R2620" s="78" t="s">
        <v>111</v>
      </c>
      <c r="S2620" s="30">
        <v>45724</v>
      </c>
      <c r="T2620" s="5">
        <v>1</v>
      </c>
      <c r="U2620" s="30">
        <v>45724</v>
      </c>
      <c r="V2620" s="5">
        <v>1</v>
      </c>
      <c r="W2620" s="30">
        <v>45727</v>
      </c>
      <c r="X2620" s="5">
        <v>1</v>
      </c>
      <c r="Y2620" s="30">
        <v>45727</v>
      </c>
      <c r="Z2620" s="30">
        <v>45731</v>
      </c>
      <c r="AA2620" s="30">
        <v>45740</v>
      </c>
      <c r="AB2620" s="30">
        <v>45748</v>
      </c>
      <c r="AC2620" s="5">
        <v>1</v>
      </c>
      <c r="AD2620" s="5" t="s">
        <v>113</v>
      </c>
      <c r="AE2620" s="5"/>
    </row>
    <row r="2621" spans="1:31" x14ac:dyDescent="0.25">
      <c r="A2621" s="5">
        <v>94167079</v>
      </c>
      <c r="B2621" s="5" t="s">
        <v>90</v>
      </c>
      <c r="C2621" s="78" t="s">
        <v>2567</v>
      </c>
      <c r="D2621" s="5" t="s">
        <v>91</v>
      </c>
      <c r="E2621" s="30">
        <v>45724</v>
      </c>
      <c r="F2621" s="5" t="s">
        <v>3</v>
      </c>
      <c r="G2621" s="78" t="s">
        <v>76</v>
      </c>
      <c r="H2621" s="78" t="s">
        <v>102</v>
      </c>
      <c r="I2621" s="78"/>
      <c r="J2621" s="5" t="s">
        <v>93</v>
      </c>
      <c r="K2621" s="5">
        <v>38</v>
      </c>
      <c r="L2621" s="5">
        <v>2895</v>
      </c>
      <c r="M2621" s="5">
        <v>75424065</v>
      </c>
      <c r="N2621" s="5">
        <v>947202495</v>
      </c>
      <c r="O2621" s="5">
        <v>6250</v>
      </c>
      <c r="P2621" s="5" t="s">
        <v>265</v>
      </c>
      <c r="Q2621" s="78" t="s">
        <v>23</v>
      </c>
      <c r="R2621" s="78" t="s">
        <v>111</v>
      </c>
      <c r="S2621" s="30">
        <v>45724</v>
      </c>
      <c r="T2621" s="5">
        <v>1</v>
      </c>
      <c r="U2621" s="30">
        <v>45724</v>
      </c>
      <c r="V2621" s="5">
        <v>1</v>
      </c>
      <c r="W2621" s="30">
        <v>45726</v>
      </c>
      <c r="X2621" s="5">
        <v>1</v>
      </c>
      <c r="Y2621" s="30">
        <v>45727</v>
      </c>
      <c r="Z2621" s="30">
        <v>45731</v>
      </c>
      <c r="AA2621" s="30">
        <v>45738</v>
      </c>
      <c r="AB2621" s="30">
        <v>45745</v>
      </c>
      <c r="AC2621" s="5">
        <v>1</v>
      </c>
      <c r="AD2621" s="5" t="s">
        <v>113</v>
      </c>
      <c r="AE2621" s="5"/>
    </row>
    <row r="2622" spans="1:31" x14ac:dyDescent="0.25">
      <c r="A2622" s="5">
        <v>94167061</v>
      </c>
      <c r="B2622" s="5" t="s">
        <v>90</v>
      </c>
      <c r="C2622" s="78" t="s">
        <v>2568</v>
      </c>
      <c r="D2622" s="5" t="s">
        <v>97</v>
      </c>
      <c r="E2622" s="30">
        <v>45724</v>
      </c>
      <c r="F2622" s="5" t="s">
        <v>3</v>
      </c>
      <c r="G2622" s="78" t="s">
        <v>78</v>
      </c>
      <c r="H2622" s="78" t="s">
        <v>98</v>
      </c>
      <c r="I2622" s="78" t="s">
        <v>64</v>
      </c>
      <c r="J2622" s="5" t="s">
        <v>93</v>
      </c>
      <c r="K2622" s="5">
        <v>39</v>
      </c>
      <c r="L2622" s="5">
        <v>2995</v>
      </c>
      <c r="M2622" s="5">
        <v>75130706</v>
      </c>
      <c r="N2622" s="5">
        <v>998109176</v>
      </c>
      <c r="O2622" s="5">
        <v>6255</v>
      </c>
      <c r="P2622" s="5" t="s">
        <v>265</v>
      </c>
      <c r="Q2622" s="78" t="s">
        <v>64</v>
      </c>
      <c r="R2622" s="78" t="s">
        <v>78</v>
      </c>
      <c r="S2622" s="30">
        <v>45724</v>
      </c>
      <c r="T2622" s="5">
        <v>1</v>
      </c>
      <c r="U2622" s="30">
        <v>45724</v>
      </c>
      <c r="V2622" s="5">
        <v>1</v>
      </c>
      <c r="W2622" s="30">
        <v>45727</v>
      </c>
      <c r="X2622" s="5">
        <v>1</v>
      </c>
      <c r="Y2622" s="30">
        <v>45727</v>
      </c>
      <c r="Z2622" s="30">
        <v>45731</v>
      </c>
      <c r="AA2622" s="30">
        <v>45741</v>
      </c>
      <c r="AB2622" s="30">
        <v>45748</v>
      </c>
      <c r="AC2622" s="5">
        <v>1</v>
      </c>
      <c r="AD2622" s="5" t="s">
        <v>113</v>
      </c>
      <c r="AE2622" s="5">
        <v>6255</v>
      </c>
    </row>
    <row r="2623" spans="1:31" x14ac:dyDescent="0.25">
      <c r="A2623" s="5">
        <v>94167861</v>
      </c>
      <c r="B2623" s="5" t="s">
        <v>90</v>
      </c>
      <c r="C2623" s="78" t="s">
        <v>2566</v>
      </c>
      <c r="D2623" s="5" t="s">
        <v>91</v>
      </c>
      <c r="E2623" s="30">
        <v>45724</v>
      </c>
      <c r="F2623" s="5" t="s">
        <v>3</v>
      </c>
      <c r="G2623" s="78" t="s">
        <v>106</v>
      </c>
      <c r="H2623" s="78" t="s">
        <v>100</v>
      </c>
      <c r="I2623" s="78" t="s">
        <v>54</v>
      </c>
      <c r="J2623" s="5" t="s">
        <v>93</v>
      </c>
      <c r="K2623" s="5">
        <v>39</v>
      </c>
      <c r="L2623" s="5">
        <v>3225</v>
      </c>
      <c r="M2623" s="5">
        <v>46784692</v>
      </c>
      <c r="N2623" s="5">
        <v>918351528</v>
      </c>
      <c r="O2623" s="5">
        <v>6252</v>
      </c>
      <c r="P2623" s="5" t="s">
        <v>265</v>
      </c>
      <c r="Q2623" s="78" t="s">
        <v>54</v>
      </c>
      <c r="R2623" s="78" t="s">
        <v>115</v>
      </c>
      <c r="S2623" s="30">
        <v>45725</v>
      </c>
      <c r="T2623" s="5">
        <v>1</v>
      </c>
      <c r="U2623" s="30">
        <v>45725</v>
      </c>
      <c r="V2623" s="5">
        <v>1</v>
      </c>
      <c r="W2623" s="30">
        <v>45729</v>
      </c>
      <c r="X2623" s="5">
        <v>1</v>
      </c>
      <c r="Y2623" s="30">
        <v>45727</v>
      </c>
      <c r="Z2623" s="30">
        <v>45731</v>
      </c>
      <c r="AA2623" s="30">
        <v>45738</v>
      </c>
      <c r="AB2623" s="30">
        <v>45745</v>
      </c>
      <c r="AC2623" s="5">
        <v>1</v>
      </c>
      <c r="AD2623" s="5" t="s">
        <v>113</v>
      </c>
      <c r="AE2623" s="5">
        <v>6252</v>
      </c>
    </row>
    <row r="2624" spans="1:31" x14ac:dyDescent="0.25">
      <c r="A2624" s="5">
        <v>94167746</v>
      </c>
      <c r="B2624" s="5" t="s">
        <v>90</v>
      </c>
      <c r="C2624" s="78" t="s">
        <v>2563</v>
      </c>
      <c r="D2624" s="5" t="s">
        <v>97</v>
      </c>
      <c r="E2624" s="30">
        <v>45724</v>
      </c>
      <c r="F2624" s="5" t="s">
        <v>3</v>
      </c>
      <c r="G2624" s="78" t="s">
        <v>78</v>
      </c>
      <c r="H2624" s="78" t="s">
        <v>102</v>
      </c>
      <c r="I2624" s="78" t="s">
        <v>69</v>
      </c>
      <c r="J2624" s="5" t="s">
        <v>93</v>
      </c>
      <c r="K2624" s="5">
        <v>40</v>
      </c>
      <c r="L2624" s="5">
        <v>3660</v>
      </c>
      <c r="M2624" s="5">
        <v>71773994</v>
      </c>
      <c r="N2624" s="5">
        <v>937729282</v>
      </c>
      <c r="O2624" s="5">
        <v>6259</v>
      </c>
      <c r="P2624" s="5" t="s">
        <v>265</v>
      </c>
      <c r="Q2624" s="78" t="s">
        <v>69</v>
      </c>
      <c r="R2624" s="78" t="s">
        <v>78</v>
      </c>
      <c r="S2624" s="30">
        <v>45725</v>
      </c>
      <c r="T2624" s="5">
        <v>1</v>
      </c>
      <c r="U2624" s="30">
        <v>45725</v>
      </c>
      <c r="V2624" s="5">
        <v>1</v>
      </c>
      <c r="W2624" s="30">
        <v>45726</v>
      </c>
      <c r="X2624" s="5">
        <v>1</v>
      </c>
      <c r="Y2624" s="30">
        <v>45727</v>
      </c>
      <c r="Z2624" s="30">
        <v>45731</v>
      </c>
      <c r="AA2624" s="30">
        <v>45738</v>
      </c>
      <c r="AB2624" s="30">
        <v>45745</v>
      </c>
      <c r="AC2624" s="5">
        <v>1</v>
      </c>
      <c r="AD2624" s="5" t="s">
        <v>113</v>
      </c>
      <c r="AE2624" s="5">
        <v>6259</v>
      </c>
    </row>
    <row r="2625" spans="1:31" x14ac:dyDescent="0.25">
      <c r="A2625" s="5">
        <v>94167720</v>
      </c>
      <c r="B2625" s="5" t="s">
        <v>90</v>
      </c>
      <c r="C2625" s="78" t="s">
        <v>137</v>
      </c>
      <c r="D2625" s="5" t="s">
        <v>91</v>
      </c>
      <c r="E2625" s="30">
        <v>45724</v>
      </c>
      <c r="F2625" s="5" t="s">
        <v>3</v>
      </c>
      <c r="G2625" s="78" t="s">
        <v>79</v>
      </c>
      <c r="H2625" s="78" t="s">
        <v>102</v>
      </c>
      <c r="I2625" s="78"/>
      <c r="J2625" s="5" t="s">
        <v>93</v>
      </c>
      <c r="K2625" s="5">
        <v>39</v>
      </c>
      <c r="L2625" s="5">
        <v>3330</v>
      </c>
      <c r="M2625" s="5">
        <v>74870354</v>
      </c>
      <c r="N2625" s="5">
        <v>932039961</v>
      </c>
      <c r="O2625" s="5">
        <v>6260</v>
      </c>
      <c r="P2625" s="5" t="s">
        <v>265</v>
      </c>
      <c r="Q2625" s="78" t="s">
        <v>23</v>
      </c>
      <c r="R2625" s="78" t="s">
        <v>111</v>
      </c>
      <c r="S2625" s="30">
        <v>45725</v>
      </c>
      <c r="T2625" s="5">
        <v>1</v>
      </c>
      <c r="U2625" s="30">
        <v>45725</v>
      </c>
      <c r="V2625" s="5">
        <v>1</v>
      </c>
      <c r="W2625" s="30">
        <v>45726</v>
      </c>
      <c r="X2625" s="5">
        <v>1</v>
      </c>
      <c r="Y2625" s="30">
        <v>45727</v>
      </c>
      <c r="Z2625" s="30">
        <v>45731</v>
      </c>
      <c r="AA2625" s="30">
        <v>45738</v>
      </c>
      <c r="AB2625" s="30">
        <v>45745</v>
      </c>
      <c r="AC2625" s="5">
        <v>1</v>
      </c>
      <c r="AD2625" s="5" t="s">
        <v>113</v>
      </c>
      <c r="AE2625" s="5"/>
    </row>
    <row r="2626" spans="1:31" x14ac:dyDescent="0.25">
      <c r="A2626" s="5">
        <v>94166887</v>
      </c>
      <c r="B2626" s="5" t="s">
        <v>90</v>
      </c>
      <c r="C2626" s="78" t="s">
        <v>3939</v>
      </c>
      <c r="D2626" s="5" t="s">
        <v>97</v>
      </c>
      <c r="E2626" s="30">
        <v>45724</v>
      </c>
      <c r="F2626" s="5" t="s">
        <v>3</v>
      </c>
      <c r="G2626" s="78" t="s">
        <v>79</v>
      </c>
      <c r="H2626" s="78" t="s">
        <v>102</v>
      </c>
      <c r="I2626" s="78"/>
      <c r="J2626" s="5" t="s">
        <v>93</v>
      </c>
      <c r="K2626" s="5">
        <v>38</v>
      </c>
      <c r="L2626" s="5">
        <v>2990</v>
      </c>
      <c r="M2626" s="5">
        <v>76593582</v>
      </c>
      <c r="N2626" s="5">
        <v>907531918</v>
      </c>
      <c r="O2626" s="5">
        <v>6260</v>
      </c>
      <c r="P2626" s="5" t="s">
        <v>265</v>
      </c>
      <c r="Q2626" s="78" t="s">
        <v>23</v>
      </c>
      <c r="R2626" s="78" t="s">
        <v>111</v>
      </c>
      <c r="S2626" s="30">
        <v>45724</v>
      </c>
      <c r="T2626" s="5">
        <v>1</v>
      </c>
      <c r="U2626" s="30">
        <v>45724</v>
      </c>
      <c r="V2626" s="5">
        <v>1</v>
      </c>
      <c r="W2626" s="30">
        <v>45726</v>
      </c>
      <c r="X2626" s="5">
        <v>1</v>
      </c>
      <c r="Y2626" s="30">
        <v>45727</v>
      </c>
      <c r="Z2626" s="30">
        <v>45731</v>
      </c>
      <c r="AA2626" s="30">
        <v>45738</v>
      </c>
      <c r="AB2626" s="30">
        <v>45745</v>
      </c>
      <c r="AC2626" s="5">
        <v>1</v>
      </c>
      <c r="AD2626" s="5" t="s">
        <v>113</v>
      </c>
      <c r="AE2626" s="5"/>
    </row>
    <row r="2627" spans="1:31" x14ac:dyDescent="0.25">
      <c r="A2627" s="5">
        <v>94167303</v>
      </c>
      <c r="B2627" s="5" t="s">
        <v>90</v>
      </c>
      <c r="C2627" s="78" t="s">
        <v>2559</v>
      </c>
      <c r="D2627" s="5" t="s">
        <v>91</v>
      </c>
      <c r="E2627" s="30">
        <v>45724</v>
      </c>
      <c r="F2627" s="5" t="s">
        <v>3</v>
      </c>
      <c r="G2627" s="78" t="s">
        <v>79</v>
      </c>
      <c r="H2627" s="78" t="s">
        <v>100</v>
      </c>
      <c r="I2627" s="78" t="s">
        <v>67</v>
      </c>
      <c r="J2627" s="5" t="s">
        <v>93</v>
      </c>
      <c r="K2627" s="5">
        <v>39</v>
      </c>
      <c r="L2627" s="5">
        <v>2860</v>
      </c>
      <c r="M2627" s="5">
        <v>48541637</v>
      </c>
      <c r="N2627" s="5">
        <v>901135743</v>
      </c>
      <c r="O2627" s="5">
        <v>6260</v>
      </c>
      <c r="P2627" s="5" t="s">
        <v>265</v>
      </c>
      <c r="Q2627" s="78" t="s">
        <v>67</v>
      </c>
      <c r="R2627" s="78" t="s">
        <v>78</v>
      </c>
      <c r="S2627" s="30">
        <v>45725</v>
      </c>
      <c r="T2627" s="5">
        <v>1</v>
      </c>
      <c r="U2627" s="30">
        <v>45725</v>
      </c>
      <c r="V2627" s="5">
        <v>1</v>
      </c>
      <c r="W2627" s="30">
        <v>45730</v>
      </c>
      <c r="X2627" s="5">
        <v>1</v>
      </c>
      <c r="Y2627" s="30">
        <v>45727</v>
      </c>
      <c r="Z2627" s="30">
        <v>45731</v>
      </c>
      <c r="AA2627" s="30">
        <v>45738</v>
      </c>
      <c r="AB2627" s="30">
        <v>45745</v>
      </c>
      <c r="AC2627" s="5">
        <v>1</v>
      </c>
      <c r="AD2627" s="5" t="s">
        <v>113</v>
      </c>
      <c r="AE2627" s="5">
        <v>6260</v>
      </c>
    </row>
    <row r="2628" spans="1:31" x14ac:dyDescent="0.25">
      <c r="A2628" s="5">
        <v>94167926</v>
      </c>
      <c r="B2628" s="5" t="s">
        <v>90</v>
      </c>
      <c r="C2628" s="78" t="s">
        <v>2572</v>
      </c>
      <c r="D2628" s="5" t="s">
        <v>97</v>
      </c>
      <c r="E2628" s="30">
        <v>45724</v>
      </c>
      <c r="F2628" s="5" t="s">
        <v>3</v>
      </c>
      <c r="G2628" s="78" t="s">
        <v>78</v>
      </c>
      <c r="H2628" s="78" t="s">
        <v>100</v>
      </c>
      <c r="I2628" s="78" t="s">
        <v>59</v>
      </c>
      <c r="J2628" s="5" t="s">
        <v>93</v>
      </c>
      <c r="K2628" s="5">
        <v>40</v>
      </c>
      <c r="L2628" s="5">
        <v>3805</v>
      </c>
      <c r="M2628" s="5">
        <v>47958381</v>
      </c>
      <c r="N2628" s="5">
        <v>979951886</v>
      </c>
      <c r="O2628" s="5">
        <v>98</v>
      </c>
      <c r="P2628" s="5" t="s">
        <v>265</v>
      </c>
      <c r="Q2628" s="78" t="s">
        <v>59</v>
      </c>
      <c r="R2628" s="78" t="s">
        <v>78</v>
      </c>
      <c r="S2628" s="30">
        <v>45725</v>
      </c>
      <c r="T2628" s="5">
        <v>1</v>
      </c>
      <c r="U2628" s="30">
        <v>45725</v>
      </c>
      <c r="V2628" s="5">
        <v>1</v>
      </c>
      <c r="W2628" s="30">
        <v>45730</v>
      </c>
      <c r="X2628" s="5">
        <v>1</v>
      </c>
      <c r="Y2628" s="30">
        <v>45727</v>
      </c>
      <c r="Z2628" s="30">
        <v>45731</v>
      </c>
      <c r="AA2628" s="30">
        <v>45738</v>
      </c>
      <c r="AB2628" s="30">
        <v>45745</v>
      </c>
      <c r="AC2628" s="5">
        <v>1</v>
      </c>
      <c r="AD2628" s="5" t="s">
        <v>113</v>
      </c>
      <c r="AE2628" s="5">
        <v>6267</v>
      </c>
    </row>
    <row r="2629" spans="1:31" x14ac:dyDescent="0.25">
      <c r="A2629" s="5">
        <v>94167637</v>
      </c>
      <c r="B2629" s="5" t="s">
        <v>90</v>
      </c>
      <c r="C2629" s="78" t="s">
        <v>2543</v>
      </c>
      <c r="D2629" s="5" t="s">
        <v>91</v>
      </c>
      <c r="E2629" s="30">
        <v>45724</v>
      </c>
      <c r="F2629" s="5" t="s">
        <v>3</v>
      </c>
      <c r="G2629" s="78" t="s">
        <v>78</v>
      </c>
      <c r="H2629" s="78" t="s">
        <v>112</v>
      </c>
      <c r="I2629" s="78" t="s">
        <v>70</v>
      </c>
      <c r="J2629" s="5" t="s">
        <v>93</v>
      </c>
      <c r="K2629" s="5"/>
      <c r="L2629" s="5"/>
      <c r="M2629" s="5"/>
      <c r="N2629" s="5"/>
      <c r="O2629" s="5"/>
      <c r="P2629" s="5" t="s">
        <v>265</v>
      </c>
      <c r="Q2629" s="78" t="s">
        <v>70</v>
      </c>
      <c r="R2629" s="78" t="s">
        <v>78</v>
      </c>
      <c r="S2629" s="30"/>
      <c r="T2629" s="5">
        <v>0</v>
      </c>
      <c r="U2629" s="30"/>
      <c r="V2629" s="5">
        <v>0</v>
      </c>
      <c r="W2629" s="30"/>
      <c r="X2629" s="5">
        <v>0</v>
      </c>
      <c r="Y2629" s="30">
        <v>45730</v>
      </c>
      <c r="Z2629" s="30">
        <v>45734</v>
      </c>
      <c r="AA2629" s="30">
        <v>45741</v>
      </c>
      <c r="AB2629" s="30">
        <v>45748</v>
      </c>
      <c r="AC2629" s="5">
        <v>1</v>
      </c>
      <c r="AD2629" s="5" t="s">
        <v>94</v>
      </c>
      <c r="AE2629" s="5">
        <v>6258</v>
      </c>
    </row>
    <row r="2630" spans="1:31" x14ac:dyDescent="0.25">
      <c r="A2630" s="5">
        <v>94173151</v>
      </c>
      <c r="B2630" s="5" t="s">
        <v>90</v>
      </c>
      <c r="C2630" s="78" t="s">
        <v>2544</v>
      </c>
      <c r="D2630" s="5" t="s">
        <v>91</v>
      </c>
      <c r="E2630" s="30">
        <v>45724</v>
      </c>
      <c r="F2630" s="5" t="s">
        <v>3</v>
      </c>
      <c r="G2630" s="78" t="s">
        <v>74</v>
      </c>
      <c r="H2630" s="78" t="s">
        <v>212</v>
      </c>
      <c r="I2630" s="78" t="s">
        <v>51</v>
      </c>
      <c r="J2630" s="5" t="s">
        <v>93</v>
      </c>
      <c r="K2630" s="5">
        <v>38</v>
      </c>
      <c r="L2630" s="5">
        <v>2910</v>
      </c>
      <c r="M2630" s="5">
        <v>72169297</v>
      </c>
      <c r="N2630" s="5">
        <v>949127196</v>
      </c>
      <c r="O2630" s="5">
        <v>18670</v>
      </c>
      <c r="P2630" s="5" t="s">
        <v>265</v>
      </c>
      <c r="Q2630" s="78" t="s">
        <v>51</v>
      </c>
      <c r="R2630" s="78" t="s">
        <v>115</v>
      </c>
      <c r="S2630" s="30"/>
      <c r="T2630" s="5">
        <v>0</v>
      </c>
      <c r="U2630" s="30"/>
      <c r="V2630" s="5">
        <v>0</v>
      </c>
      <c r="W2630" s="30">
        <v>45730</v>
      </c>
      <c r="X2630" s="5">
        <v>1</v>
      </c>
      <c r="Y2630" s="30">
        <v>45727</v>
      </c>
      <c r="Z2630" s="30">
        <v>45734</v>
      </c>
      <c r="AA2630" s="30">
        <v>45741</v>
      </c>
      <c r="AB2630" s="30">
        <v>45748</v>
      </c>
      <c r="AC2630" s="5">
        <v>1</v>
      </c>
      <c r="AD2630" s="5" t="s">
        <v>94</v>
      </c>
      <c r="AE2630" s="5">
        <v>6249</v>
      </c>
    </row>
    <row r="2631" spans="1:31" x14ac:dyDescent="0.25">
      <c r="A2631" s="5">
        <v>94167199</v>
      </c>
      <c r="B2631" s="5" t="s">
        <v>90</v>
      </c>
      <c r="C2631" s="78" t="s">
        <v>125</v>
      </c>
      <c r="D2631" s="5" t="s">
        <v>97</v>
      </c>
      <c r="E2631" s="30">
        <v>45724</v>
      </c>
      <c r="F2631" s="5" t="s">
        <v>3</v>
      </c>
      <c r="G2631" s="78" t="s">
        <v>106</v>
      </c>
      <c r="H2631" s="78" t="s">
        <v>152</v>
      </c>
      <c r="I2631" s="78"/>
      <c r="J2631" s="5" t="s">
        <v>236</v>
      </c>
      <c r="K2631" s="5">
        <v>39</v>
      </c>
      <c r="L2631" s="5">
        <v>3545</v>
      </c>
      <c r="M2631" s="5">
        <v>70255672</v>
      </c>
      <c r="N2631" s="5">
        <v>990335452</v>
      </c>
      <c r="O2631" s="5">
        <v>18306</v>
      </c>
      <c r="P2631" s="5" t="s">
        <v>265</v>
      </c>
      <c r="Q2631" s="78" t="s">
        <v>201</v>
      </c>
      <c r="R2631" s="78" t="s">
        <v>111</v>
      </c>
      <c r="S2631" s="30">
        <v>45724</v>
      </c>
      <c r="T2631" s="5">
        <v>1</v>
      </c>
      <c r="U2631" s="30">
        <v>45724</v>
      </c>
      <c r="V2631" s="5">
        <v>1</v>
      </c>
      <c r="W2631" s="30"/>
      <c r="X2631" s="5">
        <v>0</v>
      </c>
      <c r="Y2631" s="30"/>
      <c r="Z2631" s="30"/>
      <c r="AA2631" s="30"/>
      <c r="AB2631" s="30"/>
      <c r="AC2631" s="5">
        <v>0</v>
      </c>
      <c r="AD2631" s="5" t="s">
        <v>94</v>
      </c>
      <c r="AE2631" s="5"/>
    </row>
    <row r="2632" spans="1:31" x14ac:dyDescent="0.25">
      <c r="A2632" s="5">
        <v>94167378</v>
      </c>
      <c r="B2632" s="5" t="s">
        <v>90</v>
      </c>
      <c r="C2632" s="78" t="s">
        <v>2547</v>
      </c>
      <c r="D2632" s="5" t="s">
        <v>91</v>
      </c>
      <c r="E2632" s="30">
        <v>45724</v>
      </c>
      <c r="F2632" s="5" t="s">
        <v>3</v>
      </c>
      <c r="G2632" s="78" t="s">
        <v>78</v>
      </c>
      <c r="H2632" s="78" t="s">
        <v>114</v>
      </c>
      <c r="I2632" s="78" t="s">
        <v>56</v>
      </c>
      <c r="J2632" s="5" t="s">
        <v>93</v>
      </c>
      <c r="K2632" s="5"/>
      <c r="L2632" s="5"/>
      <c r="M2632" s="5"/>
      <c r="N2632" s="5"/>
      <c r="O2632" s="5"/>
      <c r="P2632" s="5" t="s">
        <v>265</v>
      </c>
      <c r="Q2632" s="78" t="s">
        <v>56</v>
      </c>
      <c r="R2632" s="78" t="s">
        <v>78</v>
      </c>
      <c r="S2632" s="5"/>
      <c r="T2632" s="5">
        <v>0</v>
      </c>
      <c r="U2632" s="5"/>
      <c r="V2632" s="5">
        <v>0</v>
      </c>
      <c r="W2632" s="5"/>
      <c r="X2632" s="5">
        <v>0</v>
      </c>
      <c r="Y2632" s="30">
        <v>45727</v>
      </c>
      <c r="Z2632" s="30">
        <v>45731</v>
      </c>
      <c r="AA2632" s="30">
        <v>45738</v>
      </c>
      <c r="AB2632" s="30">
        <v>45745</v>
      </c>
      <c r="AC2632" s="5">
        <v>1</v>
      </c>
      <c r="AD2632" s="5" t="s">
        <v>94</v>
      </c>
      <c r="AE2632" s="5">
        <v>7314</v>
      </c>
    </row>
    <row r="2633" spans="1:31" x14ac:dyDescent="0.25">
      <c r="A2633" s="5">
        <v>94166815</v>
      </c>
      <c r="B2633" s="5" t="s">
        <v>90</v>
      </c>
      <c r="C2633" s="78" t="s">
        <v>2554</v>
      </c>
      <c r="D2633" s="5" t="s">
        <v>91</v>
      </c>
      <c r="E2633" s="30">
        <v>45724</v>
      </c>
      <c r="F2633" s="5" t="s">
        <v>3</v>
      </c>
      <c r="G2633" s="78" t="s">
        <v>78</v>
      </c>
      <c r="H2633" s="78" t="s">
        <v>100</v>
      </c>
      <c r="I2633" s="78" t="s">
        <v>59</v>
      </c>
      <c r="J2633" s="5" t="s">
        <v>93</v>
      </c>
      <c r="K2633" s="5">
        <v>40</v>
      </c>
      <c r="L2633" s="5">
        <v>3195</v>
      </c>
      <c r="M2633" s="5">
        <v>43596610</v>
      </c>
      <c r="N2633" s="5">
        <v>970723760</v>
      </c>
      <c r="O2633" s="5">
        <v>7314</v>
      </c>
      <c r="P2633" s="5" t="s">
        <v>265</v>
      </c>
      <c r="Q2633" s="78" t="s">
        <v>59</v>
      </c>
      <c r="R2633" s="78" t="s">
        <v>78</v>
      </c>
      <c r="S2633" s="30">
        <v>45725</v>
      </c>
      <c r="T2633" s="5">
        <v>1</v>
      </c>
      <c r="U2633" s="30">
        <v>45725</v>
      </c>
      <c r="V2633" s="5">
        <v>1</v>
      </c>
      <c r="W2633" s="30">
        <v>45729</v>
      </c>
      <c r="X2633" s="5">
        <v>1</v>
      </c>
      <c r="Y2633" s="30">
        <v>45727</v>
      </c>
      <c r="Z2633" s="30">
        <v>45731</v>
      </c>
      <c r="AA2633" s="30">
        <v>45738</v>
      </c>
      <c r="AB2633" s="30">
        <v>45745</v>
      </c>
      <c r="AC2633" s="5">
        <v>1</v>
      </c>
      <c r="AD2633" s="5" t="s">
        <v>113</v>
      </c>
      <c r="AE2633" s="5">
        <v>6267</v>
      </c>
    </row>
    <row r="2634" spans="1:31" x14ac:dyDescent="0.25">
      <c r="A2634" s="5">
        <v>94167523</v>
      </c>
      <c r="B2634" s="5" t="s">
        <v>90</v>
      </c>
      <c r="C2634" s="78" t="s">
        <v>2548</v>
      </c>
      <c r="D2634" s="5" t="s">
        <v>91</v>
      </c>
      <c r="E2634" s="30">
        <v>45724</v>
      </c>
      <c r="F2634" s="5" t="s">
        <v>3</v>
      </c>
      <c r="G2634" s="78" t="s">
        <v>73</v>
      </c>
      <c r="H2634" s="78" t="s">
        <v>203</v>
      </c>
      <c r="I2634" s="78" t="s">
        <v>39</v>
      </c>
      <c r="J2634" s="5" t="s">
        <v>236</v>
      </c>
      <c r="K2634" s="5">
        <v>39</v>
      </c>
      <c r="L2634" s="5">
        <v>2787</v>
      </c>
      <c r="M2634" s="5">
        <v>70155176</v>
      </c>
      <c r="N2634" s="5">
        <v>916614893</v>
      </c>
      <c r="O2634" s="5">
        <v>10964</v>
      </c>
      <c r="P2634" s="5" t="s">
        <v>265</v>
      </c>
      <c r="Q2634" s="78" t="s">
        <v>39</v>
      </c>
      <c r="R2634" s="78" t="s">
        <v>186</v>
      </c>
      <c r="S2634" s="30"/>
      <c r="T2634" s="5">
        <v>0</v>
      </c>
      <c r="U2634" s="30"/>
      <c r="V2634" s="5">
        <v>0</v>
      </c>
      <c r="W2634" s="5"/>
      <c r="X2634" s="5">
        <v>0</v>
      </c>
      <c r="Y2634" s="30"/>
      <c r="Z2634" s="30"/>
      <c r="AA2634" s="30"/>
      <c r="AB2634" s="30"/>
      <c r="AC2634" s="5">
        <v>0</v>
      </c>
      <c r="AD2634" s="5" t="s">
        <v>94</v>
      </c>
      <c r="AE2634" s="5">
        <v>6230</v>
      </c>
    </row>
    <row r="2635" spans="1:31" x14ac:dyDescent="0.25">
      <c r="A2635" s="5">
        <v>94167478</v>
      </c>
      <c r="B2635" s="5" t="s">
        <v>90</v>
      </c>
      <c r="C2635" s="78" t="s">
        <v>2552</v>
      </c>
      <c r="D2635" s="5" t="s">
        <v>97</v>
      </c>
      <c r="E2635" s="30">
        <v>45724</v>
      </c>
      <c r="F2635" s="5" t="s">
        <v>3</v>
      </c>
      <c r="G2635" s="78" t="s">
        <v>78</v>
      </c>
      <c r="H2635" s="78" t="s">
        <v>145</v>
      </c>
      <c r="I2635" s="78"/>
      <c r="J2635" s="5" t="s">
        <v>236</v>
      </c>
      <c r="K2635" s="5">
        <v>38</v>
      </c>
      <c r="L2635" s="5">
        <v>3630</v>
      </c>
      <c r="M2635" s="5">
        <v>45025713</v>
      </c>
      <c r="N2635" s="5">
        <v>959760945</v>
      </c>
      <c r="O2635" s="5">
        <v>8146</v>
      </c>
      <c r="P2635" s="5" t="s">
        <v>265</v>
      </c>
      <c r="Q2635" s="78"/>
      <c r="R2635" s="78"/>
      <c r="S2635" s="30"/>
      <c r="T2635" s="5">
        <v>0</v>
      </c>
      <c r="U2635" s="30"/>
      <c r="V2635" s="5">
        <v>0</v>
      </c>
      <c r="W2635" s="30"/>
      <c r="X2635" s="5">
        <v>0</v>
      </c>
      <c r="Y2635" s="30"/>
      <c r="Z2635" s="30"/>
      <c r="AA2635" s="30"/>
      <c r="AB2635" s="30"/>
      <c r="AC2635" s="5">
        <v>0</v>
      </c>
      <c r="AD2635" s="5" t="s">
        <v>94</v>
      </c>
      <c r="AE2635" s="5"/>
    </row>
    <row r="2636" spans="1:31" x14ac:dyDescent="0.25">
      <c r="A2636" s="5">
        <v>94167424</v>
      </c>
      <c r="B2636" s="5" t="s">
        <v>90</v>
      </c>
      <c r="C2636" s="78" t="s">
        <v>2551</v>
      </c>
      <c r="D2636" s="5" t="s">
        <v>97</v>
      </c>
      <c r="E2636" s="30">
        <v>45724</v>
      </c>
      <c r="F2636" s="5" t="s">
        <v>3</v>
      </c>
      <c r="G2636" s="78" t="s">
        <v>78</v>
      </c>
      <c r="H2636" s="78" t="s">
        <v>145</v>
      </c>
      <c r="I2636" s="78"/>
      <c r="J2636" s="5" t="s">
        <v>236</v>
      </c>
      <c r="K2636" s="5">
        <v>40</v>
      </c>
      <c r="L2636" s="5">
        <v>3670</v>
      </c>
      <c r="M2636" s="5">
        <v>41797501</v>
      </c>
      <c r="N2636" s="5">
        <v>932270228</v>
      </c>
      <c r="O2636" s="5">
        <v>8146</v>
      </c>
      <c r="P2636" s="5" t="s">
        <v>265</v>
      </c>
      <c r="Q2636" s="78"/>
      <c r="R2636" s="78"/>
      <c r="S2636" s="30"/>
      <c r="T2636" s="5">
        <v>0</v>
      </c>
      <c r="U2636" s="30"/>
      <c r="V2636" s="5">
        <v>0</v>
      </c>
      <c r="W2636" s="30"/>
      <c r="X2636" s="5">
        <v>0</v>
      </c>
      <c r="Y2636" s="30"/>
      <c r="Z2636" s="30"/>
      <c r="AA2636" s="30"/>
      <c r="AB2636" s="30"/>
      <c r="AC2636" s="5">
        <v>0</v>
      </c>
      <c r="AD2636" s="5" t="s">
        <v>94</v>
      </c>
      <c r="AE2636" s="5"/>
    </row>
    <row r="2637" spans="1:31" x14ac:dyDescent="0.25">
      <c r="A2637" s="5">
        <v>94167420</v>
      </c>
      <c r="B2637" s="5" t="s">
        <v>90</v>
      </c>
      <c r="C2637" s="78" t="s">
        <v>2550</v>
      </c>
      <c r="D2637" s="5" t="s">
        <v>97</v>
      </c>
      <c r="E2637" s="30">
        <v>45724</v>
      </c>
      <c r="F2637" s="5" t="s">
        <v>3</v>
      </c>
      <c r="G2637" s="78" t="s">
        <v>106</v>
      </c>
      <c r="H2637" s="78" t="s">
        <v>185</v>
      </c>
      <c r="I2637" s="78"/>
      <c r="J2637" s="5" t="s">
        <v>236</v>
      </c>
      <c r="K2637" s="5">
        <v>38</v>
      </c>
      <c r="L2637" s="5">
        <v>3320</v>
      </c>
      <c r="M2637" s="5">
        <v>73751659</v>
      </c>
      <c r="N2637" s="5">
        <v>910111455</v>
      </c>
      <c r="O2637" s="5">
        <v>8266</v>
      </c>
      <c r="P2637" s="5" t="s">
        <v>265</v>
      </c>
      <c r="Q2637" s="78"/>
      <c r="R2637" s="78"/>
      <c r="S2637" s="30"/>
      <c r="T2637" s="5">
        <v>0</v>
      </c>
      <c r="U2637" s="30"/>
      <c r="V2637" s="5">
        <v>0</v>
      </c>
      <c r="W2637" s="30"/>
      <c r="X2637" s="5">
        <v>0</v>
      </c>
      <c r="Y2637" s="30"/>
      <c r="Z2637" s="30"/>
      <c r="AA2637" s="30"/>
      <c r="AB2637" s="30"/>
      <c r="AC2637" s="5">
        <v>0</v>
      </c>
      <c r="AD2637" s="5" t="s">
        <v>94</v>
      </c>
      <c r="AE2637" s="5"/>
    </row>
    <row r="2638" spans="1:31" x14ac:dyDescent="0.25">
      <c r="A2638" s="5">
        <v>94167250</v>
      </c>
      <c r="B2638" s="5" t="s">
        <v>90</v>
      </c>
      <c r="C2638" s="78" t="s">
        <v>2549</v>
      </c>
      <c r="D2638" s="5" t="s">
        <v>97</v>
      </c>
      <c r="E2638" s="30">
        <v>45724</v>
      </c>
      <c r="F2638" s="5" t="s">
        <v>3</v>
      </c>
      <c r="G2638" s="78" t="s">
        <v>73</v>
      </c>
      <c r="H2638" s="78" t="s">
        <v>156</v>
      </c>
      <c r="I2638" s="78" t="s">
        <v>48</v>
      </c>
      <c r="J2638" s="5" t="s">
        <v>236</v>
      </c>
      <c r="K2638" s="5"/>
      <c r="L2638" s="5"/>
      <c r="M2638" s="5"/>
      <c r="N2638" s="5"/>
      <c r="O2638" s="5"/>
      <c r="P2638" s="5" t="s">
        <v>265</v>
      </c>
      <c r="Q2638" s="78" t="s">
        <v>48</v>
      </c>
      <c r="R2638" s="78" t="s">
        <v>115</v>
      </c>
      <c r="S2638" s="30"/>
      <c r="T2638" s="5">
        <v>0</v>
      </c>
      <c r="U2638" s="30"/>
      <c r="V2638" s="5">
        <v>0</v>
      </c>
      <c r="W2638" s="30"/>
      <c r="X2638" s="5">
        <v>0</v>
      </c>
      <c r="Y2638" s="30"/>
      <c r="Z2638" s="30"/>
      <c r="AA2638" s="30"/>
      <c r="AB2638" s="30"/>
      <c r="AC2638" s="5">
        <v>0</v>
      </c>
      <c r="AD2638" s="5" t="s">
        <v>94</v>
      </c>
      <c r="AE2638" s="5">
        <v>6241</v>
      </c>
    </row>
    <row r="2639" spans="1:31" x14ac:dyDescent="0.25">
      <c r="A2639" s="5">
        <v>94166837</v>
      </c>
      <c r="B2639" s="5" t="s">
        <v>90</v>
      </c>
      <c r="C2639" s="78" t="s">
        <v>2556</v>
      </c>
      <c r="D2639" s="5" t="s">
        <v>91</v>
      </c>
      <c r="E2639" s="30">
        <v>45724</v>
      </c>
      <c r="F2639" s="5" t="s">
        <v>3</v>
      </c>
      <c r="G2639" s="78" t="s">
        <v>73</v>
      </c>
      <c r="H2639" s="78" t="s">
        <v>145</v>
      </c>
      <c r="I2639" s="78"/>
      <c r="J2639" s="5" t="s">
        <v>236</v>
      </c>
      <c r="K2639" s="5">
        <v>40</v>
      </c>
      <c r="L2639" s="5">
        <v>3820</v>
      </c>
      <c r="M2639" s="5">
        <v>40633250</v>
      </c>
      <c r="N2639" s="5">
        <v>922580360</v>
      </c>
      <c r="O2639" s="5">
        <v>7948</v>
      </c>
      <c r="P2639" s="5" t="s">
        <v>265</v>
      </c>
      <c r="Q2639" s="78"/>
      <c r="R2639" s="78"/>
      <c r="S2639" s="30"/>
      <c r="T2639" s="5">
        <v>0</v>
      </c>
      <c r="U2639" s="30"/>
      <c r="V2639" s="5">
        <v>0</v>
      </c>
      <c r="W2639" s="30"/>
      <c r="X2639" s="5">
        <v>0</v>
      </c>
      <c r="Y2639" s="30"/>
      <c r="Z2639" s="30"/>
      <c r="AA2639" s="30"/>
      <c r="AB2639" s="30"/>
      <c r="AC2639" s="5">
        <v>0</v>
      </c>
      <c r="AD2639" s="5" t="s">
        <v>94</v>
      </c>
      <c r="AE2639" s="5"/>
    </row>
    <row r="2640" spans="1:31" x14ac:dyDescent="0.25">
      <c r="A2640" s="5">
        <v>94167474</v>
      </c>
      <c r="B2640" s="5" t="s">
        <v>90</v>
      </c>
      <c r="C2640" s="78" t="s">
        <v>2557</v>
      </c>
      <c r="D2640" s="5" t="s">
        <v>97</v>
      </c>
      <c r="E2640" s="30">
        <v>45724</v>
      </c>
      <c r="F2640" s="5" t="s">
        <v>3</v>
      </c>
      <c r="G2640" s="78" t="s">
        <v>73</v>
      </c>
      <c r="H2640" s="78" t="s">
        <v>145</v>
      </c>
      <c r="I2640" s="78"/>
      <c r="J2640" s="5" t="s">
        <v>236</v>
      </c>
      <c r="K2640" s="5">
        <v>39</v>
      </c>
      <c r="L2640" s="5">
        <v>3310</v>
      </c>
      <c r="M2640" s="5">
        <v>75750477</v>
      </c>
      <c r="N2640" s="5">
        <v>937079626</v>
      </c>
      <c r="O2640" s="5">
        <v>7948</v>
      </c>
      <c r="P2640" s="5" t="s">
        <v>265</v>
      </c>
      <c r="Q2640" s="78"/>
      <c r="R2640" s="78"/>
      <c r="S2640" s="30"/>
      <c r="T2640" s="5">
        <v>0</v>
      </c>
      <c r="U2640" s="30"/>
      <c r="V2640" s="5">
        <v>0</v>
      </c>
      <c r="W2640" s="30"/>
      <c r="X2640" s="5">
        <v>0</v>
      </c>
      <c r="Y2640" s="30"/>
      <c r="Z2640" s="30"/>
      <c r="AA2640" s="30"/>
      <c r="AB2640" s="30"/>
      <c r="AC2640" s="5">
        <v>0</v>
      </c>
      <c r="AD2640" s="5" t="s">
        <v>94</v>
      </c>
      <c r="AE2640" s="5"/>
    </row>
    <row r="2641" spans="1:31" x14ac:dyDescent="0.25">
      <c r="A2641" s="5">
        <v>94167153</v>
      </c>
      <c r="B2641" s="5" t="s">
        <v>90</v>
      </c>
      <c r="C2641" s="78" t="s">
        <v>2553</v>
      </c>
      <c r="D2641" s="5" t="s">
        <v>91</v>
      </c>
      <c r="E2641" s="30">
        <v>45724</v>
      </c>
      <c r="F2641" s="5" t="s">
        <v>3</v>
      </c>
      <c r="G2641" s="78" t="s">
        <v>78</v>
      </c>
      <c r="H2641" s="78" t="s">
        <v>229</v>
      </c>
      <c r="I2641" s="78" t="s">
        <v>62</v>
      </c>
      <c r="J2641" s="5" t="s">
        <v>236</v>
      </c>
      <c r="K2641" s="5">
        <v>38</v>
      </c>
      <c r="L2641" s="5">
        <v>2710</v>
      </c>
      <c r="M2641" s="5">
        <v>73767682</v>
      </c>
      <c r="N2641" s="5">
        <v>960585628</v>
      </c>
      <c r="O2641" s="5">
        <v>8146</v>
      </c>
      <c r="P2641" s="5" t="s">
        <v>265</v>
      </c>
      <c r="Q2641" s="78" t="s">
        <v>62</v>
      </c>
      <c r="R2641" s="78" t="s">
        <v>78</v>
      </c>
      <c r="S2641" s="30">
        <v>45724</v>
      </c>
      <c r="T2641" s="5">
        <v>1</v>
      </c>
      <c r="U2641" s="30">
        <v>45724</v>
      </c>
      <c r="V2641" s="5">
        <v>1</v>
      </c>
      <c r="W2641" s="30"/>
      <c r="X2641" s="5">
        <v>0</v>
      </c>
      <c r="Y2641" s="30">
        <v>45727</v>
      </c>
      <c r="Z2641" s="30">
        <v>45731</v>
      </c>
      <c r="AA2641" s="30">
        <v>45738</v>
      </c>
      <c r="AB2641" s="30">
        <v>45748</v>
      </c>
      <c r="AC2641" s="5">
        <v>1</v>
      </c>
      <c r="AD2641" s="5" t="s">
        <v>94</v>
      </c>
      <c r="AE2641" s="5">
        <v>6262</v>
      </c>
    </row>
    <row r="2642" spans="1:31" x14ac:dyDescent="0.25">
      <c r="A2642" s="5">
        <v>94167629</v>
      </c>
      <c r="B2642" s="5" t="s">
        <v>90</v>
      </c>
      <c r="C2642" s="78" t="s">
        <v>2555</v>
      </c>
      <c r="D2642" s="5" t="s">
        <v>97</v>
      </c>
      <c r="E2642" s="30">
        <v>45724</v>
      </c>
      <c r="F2642" s="5" t="s">
        <v>3</v>
      </c>
      <c r="G2642" s="78" t="s">
        <v>73</v>
      </c>
      <c r="H2642" s="78" t="s">
        <v>145</v>
      </c>
      <c r="I2642" s="78"/>
      <c r="J2642" s="5" t="s">
        <v>236</v>
      </c>
      <c r="K2642" s="5">
        <v>40</v>
      </c>
      <c r="L2642" s="5">
        <v>3320</v>
      </c>
      <c r="M2642" s="5">
        <v>76834923</v>
      </c>
      <c r="N2642" s="5">
        <v>981054825</v>
      </c>
      <c r="O2642" s="5">
        <v>7948</v>
      </c>
      <c r="P2642" s="5" t="s">
        <v>265</v>
      </c>
      <c r="Q2642" s="78"/>
      <c r="R2642" s="78"/>
      <c r="S2642" s="30"/>
      <c r="T2642" s="5">
        <v>0</v>
      </c>
      <c r="U2642" s="30"/>
      <c r="V2642" s="5">
        <v>0</v>
      </c>
      <c r="W2642" s="30"/>
      <c r="X2642" s="5">
        <v>0</v>
      </c>
      <c r="Y2642" s="30"/>
      <c r="Z2642" s="30"/>
      <c r="AA2642" s="30"/>
      <c r="AB2642" s="30"/>
      <c r="AC2642" s="5">
        <v>0</v>
      </c>
      <c r="AD2642" s="5" t="s">
        <v>94</v>
      </c>
      <c r="AE2642" s="5"/>
    </row>
    <row r="2643" spans="1:31" x14ac:dyDescent="0.25">
      <c r="A2643" s="5">
        <v>94168751</v>
      </c>
      <c r="B2643" s="5" t="s">
        <v>90</v>
      </c>
      <c r="C2643" s="78" t="s">
        <v>2584</v>
      </c>
      <c r="D2643" s="5" t="s">
        <v>91</v>
      </c>
      <c r="E2643" s="30">
        <v>45725</v>
      </c>
      <c r="F2643" s="5" t="s">
        <v>3</v>
      </c>
      <c r="G2643" s="78" t="s">
        <v>79</v>
      </c>
      <c r="H2643" s="78" t="s">
        <v>203</v>
      </c>
      <c r="I2643" s="78"/>
      <c r="J2643" s="5" t="s">
        <v>236</v>
      </c>
      <c r="K2643" s="5">
        <v>40</v>
      </c>
      <c r="L2643" s="5">
        <v>2962</v>
      </c>
      <c r="M2643" s="5">
        <v>75596985</v>
      </c>
      <c r="N2643" s="5">
        <v>929872090</v>
      </c>
      <c r="O2643" s="5">
        <v>8146</v>
      </c>
      <c r="P2643" s="5" t="s">
        <v>265</v>
      </c>
      <c r="Q2643" s="78"/>
      <c r="R2643" s="78"/>
      <c r="S2643" s="30"/>
      <c r="T2643" s="5">
        <v>0</v>
      </c>
      <c r="U2643" s="30"/>
      <c r="V2643" s="5">
        <v>0</v>
      </c>
      <c r="W2643" s="30"/>
      <c r="X2643" s="5">
        <v>0</v>
      </c>
      <c r="Y2643" s="30"/>
      <c r="Z2643" s="30"/>
      <c r="AA2643" s="30"/>
      <c r="AB2643" s="30"/>
      <c r="AC2643" s="5">
        <v>0</v>
      </c>
      <c r="AD2643" s="5" t="s">
        <v>94</v>
      </c>
      <c r="AE2643" s="5"/>
    </row>
    <row r="2644" spans="1:31" x14ac:dyDescent="0.25">
      <c r="A2644" s="5">
        <v>94168742</v>
      </c>
      <c r="B2644" s="5" t="s">
        <v>90</v>
      </c>
      <c r="C2644" s="78" t="s">
        <v>2965</v>
      </c>
      <c r="D2644" s="5" t="s">
        <v>97</v>
      </c>
      <c r="E2644" s="30">
        <v>45725</v>
      </c>
      <c r="F2644" s="5" t="s">
        <v>3</v>
      </c>
      <c r="G2644" s="78" t="s">
        <v>73</v>
      </c>
      <c r="H2644" s="78" t="s">
        <v>2966</v>
      </c>
      <c r="I2644" s="78"/>
      <c r="J2644" s="5" t="s">
        <v>236</v>
      </c>
      <c r="K2644" s="5"/>
      <c r="L2644" s="5"/>
      <c r="M2644" s="5"/>
      <c r="N2644" s="5"/>
      <c r="O2644" s="5"/>
      <c r="P2644" s="5" t="s">
        <v>265</v>
      </c>
      <c r="Q2644" s="78"/>
      <c r="R2644" s="78"/>
      <c r="S2644" s="30"/>
      <c r="T2644" s="5">
        <v>0</v>
      </c>
      <c r="U2644" s="30"/>
      <c r="V2644" s="5">
        <v>0</v>
      </c>
      <c r="W2644" s="30"/>
      <c r="X2644" s="5">
        <v>0</v>
      </c>
      <c r="Y2644" s="30"/>
      <c r="Z2644" s="30"/>
      <c r="AA2644" s="5"/>
      <c r="AB2644" s="5"/>
      <c r="AC2644" s="5">
        <v>0</v>
      </c>
      <c r="AD2644" s="5" t="s">
        <v>94</v>
      </c>
      <c r="AE2644" s="5"/>
    </row>
    <row r="2645" spans="1:31" x14ac:dyDescent="0.25">
      <c r="A2645" s="5">
        <v>94168088</v>
      </c>
      <c r="B2645" s="5" t="s">
        <v>90</v>
      </c>
      <c r="C2645" s="78" t="s">
        <v>2585</v>
      </c>
      <c r="D2645" s="5" t="s">
        <v>97</v>
      </c>
      <c r="E2645" s="30">
        <v>45725</v>
      </c>
      <c r="F2645" s="5" t="s">
        <v>3</v>
      </c>
      <c r="G2645" s="78" t="s">
        <v>78</v>
      </c>
      <c r="H2645" s="78" t="s">
        <v>222</v>
      </c>
      <c r="I2645" s="78" t="s">
        <v>56</v>
      </c>
      <c r="J2645" s="5" t="s">
        <v>236</v>
      </c>
      <c r="K2645" s="5"/>
      <c r="L2645" s="5"/>
      <c r="M2645" s="5"/>
      <c r="N2645" s="5"/>
      <c r="O2645" s="5"/>
      <c r="P2645" s="5" t="s">
        <v>265</v>
      </c>
      <c r="Q2645" s="78" t="s">
        <v>56</v>
      </c>
      <c r="R2645" s="78" t="s">
        <v>78</v>
      </c>
      <c r="S2645" s="30"/>
      <c r="T2645" s="5">
        <v>0</v>
      </c>
      <c r="U2645" s="30"/>
      <c r="V2645" s="5">
        <v>0</v>
      </c>
      <c r="W2645" s="30"/>
      <c r="X2645" s="5">
        <v>0</v>
      </c>
      <c r="Y2645" s="30"/>
      <c r="Z2645" s="30"/>
      <c r="AA2645" s="30"/>
      <c r="AB2645" s="5"/>
      <c r="AC2645" s="5">
        <v>0</v>
      </c>
      <c r="AD2645" s="5" t="s">
        <v>94</v>
      </c>
      <c r="AE2645" s="5">
        <v>7314</v>
      </c>
    </row>
    <row r="2646" spans="1:31" x14ac:dyDescent="0.25">
      <c r="A2646" s="5">
        <v>94168101</v>
      </c>
      <c r="B2646" s="5" t="s">
        <v>110</v>
      </c>
      <c r="C2646" s="78" t="s">
        <v>3943</v>
      </c>
      <c r="D2646" s="5" t="s">
        <v>91</v>
      </c>
      <c r="E2646" s="30">
        <v>45725</v>
      </c>
      <c r="F2646" s="5" t="s">
        <v>3</v>
      </c>
      <c r="G2646" s="78" t="s">
        <v>78</v>
      </c>
      <c r="H2646" s="78" t="s">
        <v>103</v>
      </c>
      <c r="I2646" s="78"/>
      <c r="J2646" s="5" t="s">
        <v>93</v>
      </c>
      <c r="K2646" s="5">
        <v>40</v>
      </c>
      <c r="L2646" s="5">
        <v>3330</v>
      </c>
      <c r="M2646" s="5">
        <v>47805830</v>
      </c>
      <c r="N2646" s="5">
        <v>955221134</v>
      </c>
      <c r="O2646" s="5">
        <v>6268</v>
      </c>
      <c r="P2646" s="5" t="s">
        <v>265</v>
      </c>
      <c r="Q2646" s="78" t="s">
        <v>25</v>
      </c>
      <c r="R2646" s="78" t="s">
        <v>111</v>
      </c>
      <c r="S2646" s="30">
        <v>45725</v>
      </c>
      <c r="T2646" s="5">
        <v>1</v>
      </c>
      <c r="U2646" s="30">
        <v>45725</v>
      </c>
      <c r="V2646" s="5">
        <v>1</v>
      </c>
      <c r="W2646" s="30">
        <v>45728</v>
      </c>
      <c r="X2646" s="5">
        <v>1</v>
      </c>
      <c r="Y2646" s="30">
        <v>45728</v>
      </c>
      <c r="Z2646" s="30">
        <v>45732</v>
      </c>
      <c r="AA2646" s="30">
        <v>45739</v>
      </c>
      <c r="AB2646" s="30">
        <v>45746</v>
      </c>
      <c r="AC2646" s="5">
        <v>1</v>
      </c>
      <c r="AD2646" s="5" t="s">
        <v>113</v>
      </c>
      <c r="AE2646" s="5"/>
    </row>
    <row r="2647" spans="1:31" x14ac:dyDescent="0.25">
      <c r="A2647" s="5">
        <v>94169119</v>
      </c>
      <c r="B2647" s="5" t="s">
        <v>90</v>
      </c>
      <c r="C2647" s="78" t="s">
        <v>3944</v>
      </c>
      <c r="D2647" s="5" t="s">
        <v>97</v>
      </c>
      <c r="E2647" s="30">
        <v>45725</v>
      </c>
      <c r="F2647" s="5" t="s">
        <v>3</v>
      </c>
      <c r="G2647" s="78" t="s">
        <v>74</v>
      </c>
      <c r="H2647" s="78" t="s">
        <v>135</v>
      </c>
      <c r="I2647" s="78"/>
      <c r="J2647" s="5" t="s">
        <v>236</v>
      </c>
      <c r="K2647" s="5"/>
      <c r="L2647" s="5"/>
      <c r="M2647" s="5"/>
      <c r="N2647" s="5"/>
      <c r="O2647" s="5"/>
      <c r="P2647" s="5" t="s">
        <v>265</v>
      </c>
      <c r="Q2647" s="78"/>
      <c r="R2647" s="78"/>
      <c r="S2647" s="30"/>
      <c r="T2647" s="5">
        <v>0</v>
      </c>
      <c r="U2647" s="30"/>
      <c r="V2647" s="5">
        <v>0</v>
      </c>
      <c r="W2647" s="30"/>
      <c r="X2647" s="5">
        <v>0</v>
      </c>
      <c r="Y2647" s="5"/>
      <c r="Z2647" s="5"/>
      <c r="AA2647" s="5"/>
      <c r="AB2647" s="5"/>
      <c r="AC2647" s="5">
        <v>0</v>
      </c>
      <c r="AD2647" s="5" t="s">
        <v>94</v>
      </c>
      <c r="AE2647" s="5"/>
    </row>
    <row r="2648" spans="1:31" x14ac:dyDescent="0.25">
      <c r="A2648" s="5">
        <v>94168244</v>
      </c>
      <c r="B2648" s="5" t="s">
        <v>90</v>
      </c>
      <c r="C2648" s="78" t="s">
        <v>3945</v>
      </c>
      <c r="D2648" s="5" t="s">
        <v>91</v>
      </c>
      <c r="E2648" s="30">
        <v>45725</v>
      </c>
      <c r="F2648" s="5" t="s">
        <v>3</v>
      </c>
      <c r="G2648" s="78" t="s">
        <v>78</v>
      </c>
      <c r="H2648" s="78" t="s">
        <v>226</v>
      </c>
      <c r="I2648" s="78"/>
      <c r="J2648" s="5" t="s">
        <v>236</v>
      </c>
      <c r="K2648" s="5"/>
      <c r="L2648" s="5"/>
      <c r="M2648" s="5"/>
      <c r="N2648" s="5"/>
      <c r="O2648" s="5"/>
      <c r="P2648" s="5" t="s">
        <v>265</v>
      </c>
      <c r="Q2648" s="78"/>
      <c r="R2648" s="78"/>
      <c r="S2648" s="30"/>
      <c r="T2648" s="5">
        <v>0</v>
      </c>
      <c r="U2648" s="30"/>
      <c r="V2648" s="5">
        <v>0</v>
      </c>
      <c r="W2648" s="5"/>
      <c r="X2648" s="5">
        <v>0</v>
      </c>
      <c r="Y2648" s="30"/>
      <c r="Z2648" s="30"/>
      <c r="AA2648" s="30"/>
      <c r="AB2648" s="30"/>
      <c r="AC2648" s="5">
        <v>0</v>
      </c>
      <c r="AD2648" s="5" t="s">
        <v>94</v>
      </c>
      <c r="AE2648" s="5"/>
    </row>
    <row r="2649" spans="1:31" x14ac:dyDescent="0.25">
      <c r="A2649" s="5">
        <v>94168173</v>
      </c>
      <c r="B2649" s="5" t="s">
        <v>90</v>
      </c>
      <c r="C2649" s="78" t="s">
        <v>2967</v>
      </c>
      <c r="D2649" s="5" t="s">
        <v>91</v>
      </c>
      <c r="E2649" s="30">
        <v>45725</v>
      </c>
      <c r="F2649" s="5" t="s">
        <v>3</v>
      </c>
      <c r="G2649" s="78" t="s">
        <v>78</v>
      </c>
      <c r="H2649" s="78" t="s">
        <v>2102</v>
      </c>
      <c r="I2649" s="78"/>
      <c r="J2649" s="5" t="s">
        <v>93</v>
      </c>
      <c r="K2649" s="5"/>
      <c r="L2649" s="5"/>
      <c r="M2649" s="5"/>
      <c r="N2649" s="5"/>
      <c r="O2649" s="5"/>
      <c r="P2649" s="5" t="s">
        <v>265</v>
      </c>
      <c r="Q2649" s="78"/>
      <c r="R2649" s="78"/>
      <c r="S2649" s="30"/>
      <c r="T2649" s="5">
        <v>0</v>
      </c>
      <c r="U2649" s="30"/>
      <c r="V2649" s="5">
        <v>0</v>
      </c>
      <c r="W2649" s="30"/>
      <c r="X2649" s="5">
        <v>0</v>
      </c>
      <c r="Y2649" s="30"/>
      <c r="Z2649" s="30"/>
      <c r="AA2649" s="30"/>
      <c r="AB2649" s="30"/>
      <c r="AC2649" s="5">
        <v>0</v>
      </c>
      <c r="AD2649" s="5" t="s">
        <v>94</v>
      </c>
      <c r="AE2649" s="5"/>
    </row>
    <row r="2650" spans="1:31" x14ac:dyDescent="0.25">
      <c r="A2650" s="5">
        <v>94168706</v>
      </c>
      <c r="B2650" s="5" t="s">
        <v>90</v>
      </c>
      <c r="C2650" s="78" t="s">
        <v>2581</v>
      </c>
      <c r="D2650" s="5" t="s">
        <v>91</v>
      </c>
      <c r="E2650" s="30">
        <v>45725</v>
      </c>
      <c r="F2650" s="5" t="s">
        <v>3</v>
      </c>
      <c r="G2650" s="78" t="s">
        <v>79</v>
      </c>
      <c r="H2650" s="78" t="s">
        <v>98</v>
      </c>
      <c r="I2650" s="78" t="s">
        <v>67</v>
      </c>
      <c r="J2650" s="5" t="s">
        <v>93</v>
      </c>
      <c r="K2650" s="5">
        <v>39</v>
      </c>
      <c r="L2650" s="5">
        <v>3515</v>
      </c>
      <c r="M2650" s="5">
        <v>42785408</v>
      </c>
      <c r="N2650" s="5">
        <v>925880842</v>
      </c>
      <c r="O2650" s="5">
        <v>6260</v>
      </c>
      <c r="P2650" s="5" t="s">
        <v>265</v>
      </c>
      <c r="Q2650" s="78" t="s">
        <v>67</v>
      </c>
      <c r="R2650" s="78" t="s">
        <v>78</v>
      </c>
      <c r="S2650" s="30">
        <v>45725</v>
      </c>
      <c r="T2650" s="5">
        <v>1</v>
      </c>
      <c r="U2650" s="30">
        <v>45725</v>
      </c>
      <c r="V2650" s="5">
        <v>1</v>
      </c>
      <c r="W2650" s="30">
        <v>45728</v>
      </c>
      <c r="X2650" s="5">
        <v>1</v>
      </c>
      <c r="Y2650" s="30">
        <v>45728</v>
      </c>
      <c r="Z2650" s="30">
        <v>45732</v>
      </c>
      <c r="AA2650" s="30">
        <v>45739</v>
      </c>
      <c r="AB2650" s="30">
        <v>45746</v>
      </c>
      <c r="AC2650" s="5">
        <v>1</v>
      </c>
      <c r="AD2650" s="5" t="s">
        <v>113</v>
      </c>
      <c r="AE2650" s="5">
        <v>6260</v>
      </c>
    </row>
    <row r="2651" spans="1:31" x14ac:dyDescent="0.25">
      <c r="A2651" s="5">
        <v>94169316</v>
      </c>
      <c r="B2651" s="5" t="s">
        <v>90</v>
      </c>
      <c r="C2651" s="78" t="s">
        <v>2573</v>
      </c>
      <c r="D2651" s="5" t="s">
        <v>91</v>
      </c>
      <c r="E2651" s="30">
        <v>45725</v>
      </c>
      <c r="F2651" s="5" t="s">
        <v>3</v>
      </c>
      <c r="G2651" s="78" t="s">
        <v>73</v>
      </c>
      <c r="H2651" s="78" t="s">
        <v>92</v>
      </c>
      <c r="I2651" s="78" t="s">
        <v>45</v>
      </c>
      <c r="J2651" s="5" t="s">
        <v>93</v>
      </c>
      <c r="K2651" s="5"/>
      <c r="L2651" s="5"/>
      <c r="M2651" s="5"/>
      <c r="N2651" s="5"/>
      <c r="O2651" s="5"/>
      <c r="P2651" s="5" t="s">
        <v>265</v>
      </c>
      <c r="Q2651" s="78" t="s">
        <v>45</v>
      </c>
      <c r="R2651" s="78" t="s">
        <v>115</v>
      </c>
      <c r="S2651" s="30"/>
      <c r="T2651" s="5">
        <v>0</v>
      </c>
      <c r="U2651" s="30"/>
      <c r="V2651" s="5">
        <v>0</v>
      </c>
      <c r="W2651" s="30"/>
      <c r="X2651" s="5">
        <v>0</v>
      </c>
      <c r="Y2651" s="30"/>
      <c r="Z2651" s="30"/>
      <c r="AA2651" s="30"/>
      <c r="AB2651" s="30"/>
      <c r="AC2651" s="5">
        <v>0</v>
      </c>
      <c r="AD2651" s="5" t="s">
        <v>94</v>
      </c>
      <c r="AE2651" s="5">
        <v>6240</v>
      </c>
    </row>
    <row r="2652" spans="1:31" x14ac:dyDescent="0.25">
      <c r="A2652" s="5">
        <v>94168679</v>
      </c>
      <c r="B2652" s="5" t="s">
        <v>90</v>
      </c>
      <c r="C2652" s="78" t="s">
        <v>2578</v>
      </c>
      <c r="D2652" s="5" t="s">
        <v>97</v>
      </c>
      <c r="E2652" s="30">
        <v>45725</v>
      </c>
      <c r="F2652" s="5" t="s">
        <v>3</v>
      </c>
      <c r="G2652" s="78" t="s">
        <v>78</v>
      </c>
      <c r="H2652" s="78" t="s">
        <v>98</v>
      </c>
      <c r="I2652" s="78" t="s">
        <v>64</v>
      </c>
      <c r="J2652" s="5" t="s">
        <v>93</v>
      </c>
      <c r="K2652" s="5">
        <v>37</v>
      </c>
      <c r="L2652" s="5">
        <v>3265</v>
      </c>
      <c r="M2652" s="5" t="s">
        <v>2579</v>
      </c>
      <c r="N2652" s="5">
        <v>972064206</v>
      </c>
      <c r="O2652" s="5">
        <v>6255</v>
      </c>
      <c r="P2652" s="5" t="s">
        <v>265</v>
      </c>
      <c r="Q2652" s="78" t="s">
        <v>64</v>
      </c>
      <c r="R2652" s="78" t="s">
        <v>78</v>
      </c>
      <c r="S2652" s="30">
        <v>45725</v>
      </c>
      <c r="T2652" s="5">
        <v>1</v>
      </c>
      <c r="U2652" s="30">
        <v>45725</v>
      </c>
      <c r="V2652" s="5">
        <v>1</v>
      </c>
      <c r="W2652" s="30">
        <v>45728</v>
      </c>
      <c r="X2652" s="5">
        <v>1</v>
      </c>
      <c r="Y2652" s="30">
        <v>45728</v>
      </c>
      <c r="Z2652" s="30">
        <v>45733</v>
      </c>
      <c r="AA2652" s="30">
        <v>45740</v>
      </c>
      <c r="AB2652" s="30">
        <v>45747</v>
      </c>
      <c r="AC2652" s="5">
        <v>1</v>
      </c>
      <c r="AD2652" s="5" t="s">
        <v>113</v>
      </c>
      <c r="AE2652" s="5">
        <v>6255</v>
      </c>
    </row>
    <row r="2653" spans="1:31" x14ac:dyDescent="0.25">
      <c r="A2653" s="5">
        <v>94169262</v>
      </c>
      <c r="B2653" s="5" t="s">
        <v>90</v>
      </c>
      <c r="C2653" s="78" t="s">
        <v>2580</v>
      </c>
      <c r="D2653" s="5" t="s">
        <v>91</v>
      </c>
      <c r="E2653" s="30">
        <v>45725</v>
      </c>
      <c r="F2653" s="5" t="s">
        <v>3</v>
      </c>
      <c r="G2653" s="78" t="s">
        <v>76</v>
      </c>
      <c r="H2653" s="78" t="s">
        <v>102</v>
      </c>
      <c r="I2653" s="78" t="s">
        <v>52</v>
      </c>
      <c r="J2653" s="5" t="s">
        <v>93</v>
      </c>
      <c r="K2653" s="5">
        <v>38</v>
      </c>
      <c r="L2653" s="5">
        <v>2995</v>
      </c>
      <c r="M2653" s="5">
        <v>4004820</v>
      </c>
      <c r="N2653" s="5">
        <v>925319851</v>
      </c>
      <c r="O2653" s="5">
        <v>6250</v>
      </c>
      <c r="P2653" s="5" t="s">
        <v>265</v>
      </c>
      <c r="Q2653" s="78" t="s">
        <v>52</v>
      </c>
      <c r="R2653" s="78" t="s">
        <v>115</v>
      </c>
      <c r="S2653" s="30">
        <v>45726</v>
      </c>
      <c r="T2653" s="5">
        <v>1</v>
      </c>
      <c r="U2653" s="30">
        <v>45726</v>
      </c>
      <c r="V2653" s="5">
        <v>1</v>
      </c>
      <c r="W2653" s="30">
        <v>45728</v>
      </c>
      <c r="X2653" s="5">
        <v>1</v>
      </c>
      <c r="Y2653" s="30">
        <v>45730</v>
      </c>
      <c r="Z2653" s="30">
        <v>45734</v>
      </c>
      <c r="AA2653" s="30">
        <v>45741</v>
      </c>
      <c r="AB2653" s="30">
        <v>45748</v>
      </c>
      <c r="AC2653" s="5">
        <v>1</v>
      </c>
      <c r="AD2653" s="5" t="s">
        <v>113</v>
      </c>
      <c r="AE2653" s="5">
        <v>6250</v>
      </c>
    </row>
    <row r="2654" spans="1:31" x14ac:dyDescent="0.25">
      <c r="A2654" s="5">
        <v>94168613</v>
      </c>
      <c r="B2654" s="5" t="s">
        <v>90</v>
      </c>
      <c r="C2654" s="78" t="s">
        <v>3946</v>
      </c>
      <c r="D2654" s="5" t="s">
        <v>91</v>
      </c>
      <c r="E2654" s="30">
        <v>45725</v>
      </c>
      <c r="F2654" s="5" t="s">
        <v>3</v>
      </c>
      <c r="G2654" s="78" t="s">
        <v>78</v>
      </c>
      <c r="H2654" s="78" t="s">
        <v>144</v>
      </c>
      <c r="I2654" s="78" t="s">
        <v>65</v>
      </c>
      <c r="J2654" s="5" t="s">
        <v>93</v>
      </c>
      <c r="K2654" s="5">
        <v>39</v>
      </c>
      <c r="L2654" s="5">
        <v>3145</v>
      </c>
      <c r="M2654" s="5">
        <v>70471837</v>
      </c>
      <c r="N2654" s="5">
        <v>929300892</v>
      </c>
      <c r="O2654" s="5">
        <v>6256</v>
      </c>
      <c r="P2654" s="5" t="s">
        <v>265</v>
      </c>
      <c r="Q2654" s="78" t="s">
        <v>65</v>
      </c>
      <c r="R2654" s="78" t="s">
        <v>78</v>
      </c>
      <c r="S2654" s="30">
        <v>45726</v>
      </c>
      <c r="T2654" s="5">
        <v>1</v>
      </c>
      <c r="U2654" s="30">
        <v>45726</v>
      </c>
      <c r="V2654" s="5">
        <v>1</v>
      </c>
      <c r="W2654" s="30">
        <v>45728</v>
      </c>
      <c r="X2654" s="5">
        <v>1</v>
      </c>
      <c r="Y2654" s="30">
        <v>45728</v>
      </c>
      <c r="Z2654" s="30">
        <v>45733</v>
      </c>
      <c r="AA2654" s="30">
        <v>45740</v>
      </c>
      <c r="AB2654" s="30">
        <v>45747</v>
      </c>
      <c r="AC2654" s="5">
        <v>1</v>
      </c>
      <c r="AD2654" s="5" t="s">
        <v>113</v>
      </c>
      <c r="AE2654" s="5">
        <v>6256</v>
      </c>
    </row>
    <row r="2655" spans="1:31" x14ac:dyDescent="0.25">
      <c r="A2655" s="5">
        <v>94167933</v>
      </c>
      <c r="B2655" s="5" t="s">
        <v>90</v>
      </c>
      <c r="C2655" s="78" t="s">
        <v>2575</v>
      </c>
      <c r="D2655" s="5" t="s">
        <v>97</v>
      </c>
      <c r="E2655" s="30">
        <v>45725</v>
      </c>
      <c r="F2655" s="5" t="s">
        <v>3</v>
      </c>
      <c r="G2655" s="78" t="s">
        <v>73</v>
      </c>
      <c r="H2655" s="78" t="s">
        <v>102</v>
      </c>
      <c r="I2655" s="78" t="s">
        <v>50</v>
      </c>
      <c r="J2655" s="5" t="s">
        <v>93</v>
      </c>
      <c r="K2655" s="5">
        <v>37</v>
      </c>
      <c r="L2655" s="5">
        <v>2600</v>
      </c>
      <c r="M2655" s="5">
        <v>33482665</v>
      </c>
      <c r="N2655" s="5">
        <v>923311636</v>
      </c>
      <c r="O2655" s="5">
        <v>6248</v>
      </c>
      <c r="P2655" s="5" t="s">
        <v>265</v>
      </c>
      <c r="Q2655" s="78" t="s">
        <v>50</v>
      </c>
      <c r="R2655" s="78" t="s">
        <v>115</v>
      </c>
      <c r="S2655" s="30">
        <v>45725</v>
      </c>
      <c r="T2655" s="5">
        <v>1</v>
      </c>
      <c r="U2655" s="30">
        <v>45725</v>
      </c>
      <c r="V2655" s="5">
        <v>1</v>
      </c>
      <c r="W2655" s="30">
        <v>45728</v>
      </c>
      <c r="X2655" s="5">
        <v>1</v>
      </c>
      <c r="Y2655" s="30"/>
      <c r="Z2655" s="30"/>
      <c r="AA2655" s="30"/>
      <c r="AB2655" s="30"/>
      <c r="AC2655" s="5">
        <v>0</v>
      </c>
      <c r="AD2655" s="5" t="s">
        <v>94</v>
      </c>
      <c r="AE2655" s="5">
        <v>6248</v>
      </c>
    </row>
    <row r="2656" spans="1:31" x14ac:dyDescent="0.25">
      <c r="A2656" s="5">
        <v>94167928</v>
      </c>
      <c r="B2656" s="5" t="s">
        <v>90</v>
      </c>
      <c r="C2656" s="78" t="s">
        <v>2576</v>
      </c>
      <c r="D2656" s="5" t="s">
        <v>91</v>
      </c>
      <c r="E2656" s="30">
        <v>45725</v>
      </c>
      <c r="F2656" s="5" t="s">
        <v>3</v>
      </c>
      <c r="G2656" s="78" t="s">
        <v>74</v>
      </c>
      <c r="H2656" s="78" t="s">
        <v>102</v>
      </c>
      <c r="I2656" s="78" t="s">
        <v>51</v>
      </c>
      <c r="J2656" s="5" t="s">
        <v>93</v>
      </c>
      <c r="K2656" s="5">
        <v>39</v>
      </c>
      <c r="L2656" s="5">
        <v>3575</v>
      </c>
      <c r="M2656" s="5">
        <v>70400136</v>
      </c>
      <c r="N2656" s="5">
        <v>902501954</v>
      </c>
      <c r="O2656" s="5">
        <v>6249</v>
      </c>
      <c r="P2656" s="5" t="s">
        <v>265</v>
      </c>
      <c r="Q2656" s="78" t="s">
        <v>51</v>
      </c>
      <c r="R2656" s="78" t="s">
        <v>115</v>
      </c>
      <c r="S2656" s="30">
        <v>45725</v>
      </c>
      <c r="T2656" s="5">
        <v>1</v>
      </c>
      <c r="U2656" s="30">
        <v>45725</v>
      </c>
      <c r="V2656" s="5">
        <v>1</v>
      </c>
      <c r="W2656" s="30">
        <v>45728</v>
      </c>
      <c r="X2656" s="5">
        <v>1</v>
      </c>
      <c r="Y2656" s="30">
        <v>45728</v>
      </c>
      <c r="Z2656" s="30">
        <v>45735</v>
      </c>
      <c r="AA2656" s="30">
        <v>45742</v>
      </c>
      <c r="AB2656" s="30">
        <v>45749</v>
      </c>
      <c r="AC2656" s="5">
        <v>1</v>
      </c>
      <c r="AD2656" s="5" t="s">
        <v>113</v>
      </c>
      <c r="AE2656" s="5">
        <v>6249</v>
      </c>
    </row>
    <row r="2657" spans="1:31" x14ac:dyDescent="0.25">
      <c r="A2657" s="5">
        <v>94167995</v>
      </c>
      <c r="B2657" s="5" t="s">
        <v>90</v>
      </c>
      <c r="C2657" s="78" t="s">
        <v>2574</v>
      </c>
      <c r="D2657" s="5" t="s">
        <v>97</v>
      </c>
      <c r="E2657" s="30">
        <v>45725</v>
      </c>
      <c r="F2657" s="5" t="s">
        <v>3</v>
      </c>
      <c r="G2657" s="78" t="s">
        <v>73</v>
      </c>
      <c r="H2657" s="78" t="s">
        <v>100</v>
      </c>
      <c r="I2657" s="78" t="s">
        <v>43</v>
      </c>
      <c r="J2657" s="5" t="s">
        <v>93</v>
      </c>
      <c r="K2657" s="5">
        <v>38</v>
      </c>
      <c r="L2657" s="5">
        <v>3895</v>
      </c>
      <c r="M2657" s="5">
        <v>76928296</v>
      </c>
      <c r="N2657" s="5">
        <v>971321910</v>
      </c>
      <c r="O2657" s="5">
        <v>6244</v>
      </c>
      <c r="P2657" s="5" t="s">
        <v>265</v>
      </c>
      <c r="Q2657" s="78" t="s">
        <v>43</v>
      </c>
      <c r="R2657" s="78" t="s">
        <v>115</v>
      </c>
      <c r="S2657" s="30">
        <v>45725</v>
      </c>
      <c r="T2657" s="5">
        <v>1</v>
      </c>
      <c r="U2657" s="30">
        <v>45725</v>
      </c>
      <c r="V2657" s="5">
        <v>1</v>
      </c>
      <c r="W2657" s="30"/>
      <c r="X2657" s="5">
        <v>0</v>
      </c>
      <c r="Y2657" s="30">
        <v>45729</v>
      </c>
      <c r="Z2657" s="30">
        <v>45733</v>
      </c>
      <c r="AA2657" s="30">
        <v>45740</v>
      </c>
      <c r="AB2657" s="30">
        <v>45747</v>
      </c>
      <c r="AC2657" s="5">
        <v>1</v>
      </c>
      <c r="AD2657" s="5" t="s">
        <v>94</v>
      </c>
      <c r="AE2657" s="5">
        <v>6768</v>
      </c>
    </row>
    <row r="2658" spans="1:31" x14ac:dyDescent="0.25">
      <c r="A2658" s="5">
        <v>94168162</v>
      </c>
      <c r="B2658" s="5" t="s">
        <v>90</v>
      </c>
      <c r="C2658" s="78" t="s">
        <v>2586</v>
      </c>
      <c r="D2658" s="5" t="s">
        <v>91</v>
      </c>
      <c r="E2658" s="30">
        <v>45725</v>
      </c>
      <c r="F2658" s="5" t="s">
        <v>3</v>
      </c>
      <c r="G2658" s="78" t="s">
        <v>106</v>
      </c>
      <c r="H2658" s="78" t="s">
        <v>152</v>
      </c>
      <c r="I2658" s="78"/>
      <c r="J2658" s="5" t="s">
        <v>236</v>
      </c>
      <c r="K2658" s="5">
        <v>39</v>
      </c>
      <c r="L2658" s="5">
        <v>3900</v>
      </c>
      <c r="M2658" s="5">
        <v>46452624</v>
      </c>
      <c r="N2658" s="5">
        <v>975534770</v>
      </c>
      <c r="O2658" s="5">
        <v>24345</v>
      </c>
      <c r="P2658" s="5" t="s">
        <v>265</v>
      </c>
      <c r="Q2658" s="78" t="s">
        <v>201</v>
      </c>
      <c r="R2658" s="78" t="s">
        <v>111</v>
      </c>
      <c r="S2658" s="30">
        <v>45725</v>
      </c>
      <c r="T2658" s="5">
        <v>1</v>
      </c>
      <c r="U2658" s="30">
        <v>45725</v>
      </c>
      <c r="V2658" s="5">
        <v>1</v>
      </c>
      <c r="W2658" s="30"/>
      <c r="X2658" s="5">
        <v>0</v>
      </c>
      <c r="Y2658" s="30"/>
      <c r="Z2658" s="30"/>
      <c r="AA2658" s="30"/>
      <c r="AB2658" s="30"/>
      <c r="AC2658" s="5">
        <v>0</v>
      </c>
      <c r="AD2658" s="5" t="s">
        <v>94</v>
      </c>
      <c r="AE2658" s="5"/>
    </row>
    <row r="2659" spans="1:31" x14ac:dyDescent="0.25">
      <c r="A2659" s="5">
        <v>94168078</v>
      </c>
      <c r="B2659" s="5" t="s">
        <v>90</v>
      </c>
      <c r="C2659" s="78" t="s">
        <v>2577</v>
      </c>
      <c r="D2659" s="5" t="s">
        <v>97</v>
      </c>
      <c r="E2659" s="30">
        <v>45725</v>
      </c>
      <c r="F2659" s="5" t="s">
        <v>3</v>
      </c>
      <c r="G2659" s="78" t="s">
        <v>73</v>
      </c>
      <c r="H2659" s="78" t="s">
        <v>102</v>
      </c>
      <c r="I2659" s="78" t="s">
        <v>39</v>
      </c>
      <c r="J2659" s="5" t="s">
        <v>93</v>
      </c>
      <c r="K2659" s="5">
        <v>38</v>
      </c>
      <c r="L2659" s="5">
        <v>3210</v>
      </c>
      <c r="M2659" s="5">
        <v>78755547</v>
      </c>
      <c r="N2659" s="5">
        <v>922932822</v>
      </c>
      <c r="O2659" s="5">
        <v>6230</v>
      </c>
      <c r="P2659" s="5" t="s">
        <v>265</v>
      </c>
      <c r="Q2659" s="78" t="s">
        <v>39</v>
      </c>
      <c r="R2659" s="78" t="s">
        <v>186</v>
      </c>
      <c r="S2659" s="30">
        <v>45725</v>
      </c>
      <c r="T2659" s="5">
        <v>1</v>
      </c>
      <c r="U2659" s="30">
        <v>45725</v>
      </c>
      <c r="V2659" s="5">
        <v>1</v>
      </c>
      <c r="W2659" s="30"/>
      <c r="X2659" s="5">
        <v>0</v>
      </c>
      <c r="Y2659" s="30">
        <v>45728</v>
      </c>
      <c r="Z2659" s="30">
        <v>45733</v>
      </c>
      <c r="AA2659" s="30">
        <v>45740</v>
      </c>
      <c r="AB2659" s="30">
        <v>45747</v>
      </c>
      <c r="AC2659" s="5">
        <v>1</v>
      </c>
      <c r="AD2659" s="5" t="s">
        <v>94</v>
      </c>
      <c r="AE2659" s="5">
        <v>6230</v>
      </c>
    </row>
    <row r="2660" spans="1:31" x14ac:dyDescent="0.25">
      <c r="A2660" s="5">
        <v>94168447</v>
      </c>
      <c r="B2660" s="5" t="s">
        <v>90</v>
      </c>
      <c r="C2660" s="78" t="s">
        <v>2582</v>
      </c>
      <c r="D2660" s="5" t="s">
        <v>91</v>
      </c>
      <c r="E2660" s="30">
        <v>45725</v>
      </c>
      <c r="F2660" s="5" t="s">
        <v>3</v>
      </c>
      <c r="G2660" s="78" t="s">
        <v>78</v>
      </c>
      <c r="H2660" s="78" t="s">
        <v>98</v>
      </c>
      <c r="I2660" s="78" t="s">
        <v>66</v>
      </c>
      <c r="J2660" s="5" t="s">
        <v>93</v>
      </c>
      <c r="K2660" s="5">
        <v>39</v>
      </c>
      <c r="L2660" s="5">
        <v>3115</v>
      </c>
      <c r="M2660" s="5">
        <v>73492148</v>
      </c>
      <c r="N2660" s="5">
        <v>928995823</v>
      </c>
      <c r="O2660" s="5">
        <v>6261</v>
      </c>
      <c r="P2660" s="5" t="s">
        <v>265</v>
      </c>
      <c r="Q2660" s="78" t="s">
        <v>66</v>
      </c>
      <c r="R2660" s="78" t="s">
        <v>78</v>
      </c>
      <c r="S2660" s="30">
        <v>45725</v>
      </c>
      <c r="T2660" s="5">
        <v>1</v>
      </c>
      <c r="U2660" s="30">
        <v>45725</v>
      </c>
      <c r="V2660" s="5">
        <v>1</v>
      </c>
      <c r="W2660" s="30">
        <v>45728</v>
      </c>
      <c r="X2660" s="5">
        <v>1</v>
      </c>
      <c r="Y2660" s="30">
        <v>45731</v>
      </c>
      <c r="Z2660" s="30">
        <v>45735</v>
      </c>
      <c r="AA2660" s="30">
        <v>45742</v>
      </c>
      <c r="AB2660" s="30">
        <v>45749</v>
      </c>
      <c r="AC2660" s="5">
        <v>1</v>
      </c>
      <c r="AD2660" s="5" t="s">
        <v>113</v>
      </c>
      <c r="AE2660" s="5">
        <v>6261</v>
      </c>
    </row>
    <row r="2661" spans="1:31" x14ac:dyDescent="0.25">
      <c r="A2661" s="5">
        <v>94168132</v>
      </c>
      <c r="B2661" s="5" t="s">
        <v>90</v>
      </c>
      <c r="C2661" s="78" t="s">
        <v>2583</v>
      </c>
      <c r="D2661" s="5" t="s">
        <v>97</v>
      </c>
      <c r="E2661" s="30">
        <v>45725</v>
      </c>
      <c r="F2661" s="5" t="s">
        <v>3</v>
      </c>
      <c r="G2661" s="78" t="s">
        <v>78</v>
      </c>
      <c r="H2661" s="78" t="s">
        <v>98</v>
      </c>
      <c r="I2661" s="78" t="s">
        <v>59</v>
      </c>
      <c r="J2661" s="5" t="s">
        <v>93</v>
      </c>
      <c r="K2661" s="5">
        <v>40</v>
      </c>
      <c r="L2661" s="5">
        <v>3795</v>
      </c>
      <c r="M2661" s="5">
        <v>77337700</v>
      </c>
      <c r="N2661" s="5">
        <v>915212769</v>
      </c>
      <c r="O2661" s="5">
        <v>6267</v>
      </c>
      <c r="P2661" s="5" t="s">
        <v>265</v>
      </c>
      <c r="Q2661" s="78" t="s">
        <v>59</v>
      </c>
      <c r="R2661" s="78" t="s">
        <v>78</v>
      </c>
      <c r="S2661" s="30">
        <v>45725</v>
      </c>
      <c r="T2661" s="5">
        <v>1</v>
      </c>
      <c r="U2661" s="30">
        <v>45725</v>
      </c>
      <c r="V2661" s="5">
        <v>1</v>
      </c>
      <c r="W2661" s="30">
        <v>45728</v>
      </c>
      <c r="X2661" s="5">
        <v>1</v>
      </c>
      <c r="Y2661" s="30">
        <v>45728</v>
      </c>
      <c r="Z2661" s="30">
        <v>45732</v>
      </c>
      <c r="AA2661" s="30">
        <v>45739</v>
      </c>
      <c r="AB2661" s="30">
        <v>45746</v>
      </c>
      <c r="AC2661" s="5">
        <v>1</v>
      </c>
      <c r="AD2661" s="5" t="s">
        <v>113</v>
      </c>
      <c r="AE2661" s="5">
        <v>6267</v>
      </c>
    </row>
    <row r="2662" spans="1:31" x14ac:dyDescent="0.25">
      <c r="A2662" s="5">
        <v>94169923</v>
      </c>
      <c r="B2662" s="5" t="s">
        <v>90</v>
      </c>
      <c r="C2662" s="78" t="s">
        <v>2603</v>
      </c>
      <c r="D2662" s="5" t="s">
        <v>91</v>
      </c>
      <c r="E2662" s="30">
        <v>45726</v>
      </c>
      <c r="F2662" s="5" t="s">
        <v>3</v>
      </c>
      <c r="G2662" s="78" t="s">
        <v>78</v>
      </c>
      <c r="H2662" s="78" t="s">
        <v>98</v>
      </c>
      <c r="I2662" s="78"/>
      <c r="J2662" s="5" t="s">
        <v>93</v>
      </c>
      <c r="K2662" s="5">
        <v>40</v>
      </c>
      <c r="L2662" s="5">
        <v>3365</v>
      </c>
      <c r="M2662" s="5">
        <v>78105595</v>
      </c>
      <c r="N2662" s="5">
        <v>981920811</v>
      </c>
      <c r="O2662" s="5">
        <v>6264</v>
      </c>
      <c r="P2662" s="5" t="s">
        <v>265</v>
      </c>
      <c r="Q2662" s="78" t="s">
        <v>25</v>
      </c>
      <c r="R2662" s="78" t="s">
        <v>111</v>
      </c>
      <c r="S2662" s="30">
        <v>45726</v>
      </c>
      <c r="T2662" s="5">
        <v>1</v>
      </c>
      <c r="U2662" s="30">
        <v>45726</v>
      </c>
      <c r="V2662" s="5">
        <v>1</v>
      </c>
      <c r="W2662" s="30">
        <v>45729</v>
      </c>
      <c r="X2662" s="5">
        <v>1</v>
      </c>
      <c r="Y2662" s="30"/>
      <c r="Z2662" s="30"/>
      <c r="AA2662" s="30"/>
      <c r="AB2662" s="30"/>
      <c r="AC2662" s="5">
        <v>0</v>
      </c>
      <c r="AD2662" s="5" t="s">
        <v>94</v>
      </c>
      <c r="AE2662" s="5"/>
    </row>
    <row r="2663" spans="1:31" x14ac:dyDescent="0.25">
      <c r="A2663" s="5">
        <v>94169727</v>
      </c>
      <c r="B2663" s="5" t="s">
        <v>90</v>
      </c>
      <c r="C2663" s="78" t="s">
        <v>2600</v>
      </c>
      <c r="D2663" s="5" t="s">
        <v>91</v>
      </c>
      <c r="E2663" s="30">
        <v>45726</v>
      </c>
      <c r="F2663" s="5" t="s">
        <v>3</v>
      </c>
      <c r="G2663" s="78" t="s">
        <v>78</v>
      </c>
      <c r="H2663" s="78" t="s">
        <v>98</v>
      </c>
      <c r="I2663" s="78" t="s">
        <v>66</v>
      </c>
      <c r="J2663" s="5" t="s">
        <v>93</v>
      </c>
      <c r="K2663" s="5">
        <v>40</v>
      </c>
      <c r="L2663" s="5">
        <v>3720</v>
      </c>
      <c r="M2663" s="5">
        <v>73552379</v>
      </c>
      <c r="N2663" s="5">
        <v>902963640</v>
      </c>
      <c r="O2663" s="5">
        <v>6261</v>
      </c>
      <c r="P2663" s="5" t="s">
        <v>265</v>
      </c>
      <c r="Q2663" s="78" t="s">
        <v>66</v>
      </c>
      <c r="R2663" s="78" t="s">
        <v>78</v>
      </c>
      <c r="S2663" s="30">
        <v>45726</v>
      </c>
      <c r="T2663" s="5">
        <v>1</v>
      </c>
      <c r="U2663" s="30">
        <v>45726</v>
      </c>
      <c r="V2663" s="5">
        <v>1</v>
      </c>
      <c r="W2663" s="30">
        <v>45729</v>
      </c>
      <c r="X2663" s="5">
        <v>1</v>
      </c>
      <c r="Y2663" s="30">
        <v>45731</v>
      </c>
      <c r="Z2663" s="30">
        <v>45735</v>
      </c>
      <c r="AA2663" s="30">
        <v>45742</v>
      </c>
      <c r="AB2663" s="30">
        <v>45749</v>
      </c>
      <c r="AC2663" s="5">
        <v>1</v>
      </c>
      <c r="AD2663" s="5" t="s">
        <v>113</v>
      </c>
      <c r="AE2663" s="5">
        <v>6261</v>
      </c>
    </row>
    <row r="2664" spans="1:31" x14ac:dyDescent="0.25">
      <c r="A2664" s="5">
        <v>94168858</v>
      </c>
      <c r="B2664" s="5" t="s">
        <v>90</v>
      </c>
      <c r="C2664" s="78" t="s">
        <v>2604</v>
      </c>
      <c r="D2664" s="5" t="s">
        <v>91</v>
      </c>
      <c r="E2664" s="30">
        <v>45726</v>
      </c>
      <c r="F2664" s="5" t="s">
        <v>3</v>
      </c>
      <c r="G2664" s="78" t="s">
        <v>78</v>
      </c>
      <c r="H2664" s="78" t="s">
        <v>102</v>
      </c>
      <c r="I2664" s="78" t="s">
        <v>60</v>
      </c>
      <c r="J2664" s="5" t="s">
        <v>93</v>
      </c>
      <c r="K2664" s="5">
        <v>40</v>
      </c>
      <c r="L2664" s="5">
        <v>3762</v>
      </c>
      <c r="M2664" s="5">
        <v>48475847</v>
      </c>
      <c r="N2664" s="5">
        <v>978980816</v>
      </c>
      <c r="O2664" s="5">
        <v>6263</v>
      </c>
      <c r="P2664" s="5" t="s">
        <v>265</v>
      </c>
      <c r="Q2664" s="78" t="s">
        <v>60</v>
      </c>
      <c r="R2664" s="78" t="s">
        <v>78</v>
      </c>
      <c r="S2664" s="30">
        <v>45726</v>
      </c>
      <c r="T2664" s="5">
        <v>1</v>
      </c>
      <c r="U2664" s="30">
        <v>45726</v>
      </c>
      <c r="V2664" s="5">
        <v>1</v>
      </c>
      <c r="W2664" s="30">
        <v>45728</v>
      </c>
      <c r="X2664" s="5">
        <v>1</v>
      </c>
      <c r="Y2664" s="30">
        <v>45729</v>
      </c>
      <c r="Z2664" s="30">
        <v>45733</v>
      </c>
      <c r="AA2664" s="30">
        <v>45740</v>
      </c>
      <c r="AB2664" s="30">
        <v>45747</v>
      </c>
      <c r="AC2664" s="5">
        <v>1</v>
      </c>
      <c r="AD2664" s="5" t="s">
        <v>113</v>
      </c>
      <c r="AE2664" s="5">
        <v>6263</v>
      </c>
    </row>
    <row r="2665" spans="1:31" x14ac:dyDescent="0.25">
      <c r="A2665" s="5">
        <v>94170133</v>
      </c>
      <c r="B2665" s="5" t="s">
        <v>90</v>
      </c>
      <c r="C2665" s="78" t="s">
        <v>2601</v>
      </c>
      <c r="D2665" s="5" t="s">
        <v>97</v>
      </c>
      <c r="E2665" s="30">
        <v>45726</v>
      </c>
      <c r="F2665" s="5" t="s">
        <v>3</v>
      </c>
      <c r="G2665" s="78" t="s">
        <v>78</v>
      </c>
      <c r="H2665" s="78" t="s">
        <v>114</v>
      </c>
      <c r="I2665" s="78" t="s">
        <v>60</v>
      </c>
      <c r="J2665" s="5" t="s">
        <v>93</v>
      </c>
      <c r="K2665" s="5"/>
      <c r="L2665" s="5"/>
      <c r="M2665" s="5"/>
      <c r="N2665" s="5"/>
      <c r="O2665" s="5"/>
      <c r="P2665" s="5" t="s">
        <v>265</v>
      </c>
      <c r="Q2665" s="78" t="s">
        <v>60</v>
      </c>
      <c r="R2665" s="78" t="s">
        <v>78</v>
      </c>
      <c r="S2665" s="30"/>
      <c r="T2665" s="5">
        <v>0</v>
      </c>
      <c r="U2665" s="30"/>
      <c r="V2665" s="5">
        <v>0</v>
      </c>
      <c r="W2665" s="30"/>
      <c r="X2665" s="5">
        <v>0</v>
      </c>
      <c r="Y2665" s="30"/>
      <c r="Z2665" s="30"/>
      <c r="AA2665" s="30"/>
      <c r="AB2665" s="30"/>
      <c r="AC2665" s="5">
        <v>0</v>
      </c>
      <c r="AD2665" s="5" t="s">
        <v>94</v>
      </c>
      <c r="AE2665" s="5">
        <v>6263</v>
      </c>
    </row>
    <row r="2666" spans="1:31" x14ac:dyDescent="0.25">
      <c r="A2666" s="5">
        <v>94170170</v>
      </c>
      <c r="B2666" s="5" t="s">
        <v>90</v>
      </c>
      <c r="C2666" s="78" t="s">
        <v>2608</v>
      </c>
      <c r="D2666" s="5" t="s">
        <v>97</v>
      </c>
      <c r="E2666" s="30">
        <v>45726</v>
      </c>
      <c r="F2666" s="5" t="s">
        <v>3</v>
      </c>
      <c r="G2666" s="78" t="s">
        <v>73</v>
      </c>
      <c r="H2666" s="78" t="s">
        <v>102</v>
      </c>
      <c r="I2666" s="78" t="s">
        <v>26</v>
      </c>
      <c r="J2666" s="5" t="s">
        <v>93</v>
      </c>
      <c r="K2666" s="5">
        <v>37</v>
      </c>
      <c r="L2666" s="5">
        <v>2905</v>
      </c>
      <c r="M2666" s="5">
        <v>48163329</v>
      </c>
      <c r="N2666" s="5">
        <v>902709017</v>
      </c>
      <c r="O2666" s="5">
        <v>6218</v>
      </c>
      <c r="P2666" s="5" t="s">
        <v>265</v>
      </c>
      <c r="Q2666" s="78" t="s">
        <v>26</v>
      </c>
      <c r="R2666" s="78" t="s">
        <v>186</v>
      </c>
      <c r="S2666" s="30">
        <v>45727</v>
      </c>
      <c r="T2666" s="5">
        <v>1</v>
      </c>
      <c r="U2666" s="30">
        <v>45727</v>
      </c>
      <c r="V2666" s="5">
        <v>1</v>
      </c>
      <c r="W2666" s="30">
        <v>45731</v>
      </c>
      <c r="X2666" s="5">
        <v>1</v>
      </c>
      <c r="Y2666" s="30">
        <v>45729</v>
      </c>
      <c r="Z2666" s="30">
        <v>45733</v>
      </c>
      <c r="AA2666" s="30">
        <v>45740</v>
      </c>
      <c r="AB2666" s="30">
        <v>45747</v>
      </c>
      <c r="AC2666" s="5">
        <v>1</v>
      </c>
      <c r="AD2666" s="5" t="s">
        <v>113</v>
      </c>
      <c r="AE2666" s="5">
        <v>6220</v>
      </c>
    </row>
    <row r="2667" spans="1:31" x14ac:dyDescent="0.25">
      <c r="A2667" s="5">
        <v>94169855</v>
      </c>
      <c r="B2667" s="5" t="s">
        <v>90</v>
      </c>
      <c r="C2667" s="78" t="s">
        <v>128</v>
      </c>
      <c r="D2667" s="5" t="s">
        <v>91</v>
      </c>
      <c r="E2667" s="30">
        <v>45726</v>
      </c>
      <c r="F2667" s="5" t="s">
        <v>3</v>
      </c>
      <c r="G2667" s="78" t="s">
        <v>78</v>
      </c>
      <c r="H2667" s="78" t="s">
        <v>167</v>
      </c>
      <c r="I2667" s="78"/>
      <c r="J2667" s="5" t="s">
        <v>93</v>
      </c>
      <c r="K2667" s="5"/>
      <c r="L2667" s="5"/>
      <c r="M2667" s="5"/>
      <c r="N2667" s="5"/>
      <c r="O2667" s="5"/>
      <c r="P2667" s="5" t="s">
        <v>265</v>
      </c>
      <c r="Q2667" s="78"/>
      <c r="R2667" s="78"/>
      <c r="S2667" s="30"/>
      <c r="T2667" s="5">
        <v>0</v>
      </c>
      <c r="U2667" s="30"/>
      <c r="V2667" s="5">
        <v>0</v>
      </c>
      <c r="W2667" s="30"/>
      <c r="X2667" s="5">
        <v>0</v>
      </c>
      <c r="Y2667" s="30"/>
      <c r="Z2667" s="30"/>
      <c r="AA2667" s="30"/>
      <c r="AB2667" s="30"/>
      <c r="AC2667" s="5">
        <v>0</v>
      </c>
      <c r="AD2667" s="5" t="s">
        <v>94</v>
      </c>
      <c r="AE2667" s="5"/>
    </row>
    <row r="2668" spans="1:31" x14ac:dyDescent="0.25">
      <c r="A2668" s="5">
        <v>94169812</v>
      </c>
      <c r="B2668" s="5" t="s">
        <v>90</v>
      </c>
      <c r="C2668" s="78" t="s">
        <v>2609</v>
      </c>
      <c r="D2668" s="5" t="s">
        <v>91</v>
      </c>
      <c r="E2668" s="30">
        <v>45726</v>
      </c>
      <c r="F2668" s="5" t="s">
        <v>3</v>
      </c>
      <c r="G2668" s="78" t="s">
        <v>73</v>
      </c>
      <c r="H2668" s="78" t="s">
        <v>102</v>
      </c>
      <c r="I2668" s="78" t="s">
        <v>26</v>
      </c>
      <c r="J2668" s="5" t="s">
        <v>93</v>
      </c>
      <c r="K2668" s="5">
        <v>40</v>
      </c>
      <c r="L2668" s="5">
        <v>4370</v>
      </c>
      <c r="M2668" s="5">
        <v>61190909</v>
      </c>
      <c r="N2668" s="5">
        <v>901495169</v>
      </c>
      <c r="O2668" s="5">
        <v>6220</v>
      </c>
      <c r="P2668" s="5" t="s">
        <v>265</v>
      </c>
      <c r="Q2668" s="78" t="s">
        <v>26</v>
      </c>
      <c r="R2668" s="78" t="s">
        <v>186</v>
      </c>
      <c r="S2668" s="30">
        <v>45726</v>
      </c>
      <c r="T2668" s="5">
        <v>1</v>
      </c>
      <c r="U2668" s="30">
        <v>45726</v>
      </c>
      <c r="V2668" s="5">
        <v>1</v>
      </c>
      <c r="W2668" s="30">
        <v>45728</v>
      </c>
      <c r="X2668" s="5">
        <v>1</v>
      </c>
      <c r="Y2668" s="30">
        <v>45729</v>
      </c>
      <c r="Z2668" s="30">
        <v>45733</v>
      </c>
      <c r="AA2668" s="30">
        <v>45740</v>
      </c>
      <c r="AB2668" s="30">
        <v>45747</v>
      </c>
      <c r="AC2668" s="5">
        <v>1</v>
      </c>
      <c r="AD2668" s="5" t="s">
        <v>113</v>
      </c>
      <c r="AE2668" s="5">
        <v>6220</v>
      </c>
    </row>
    <row r="2669" spans="1:31" x14ac:dyDescent="0.25">
      <c r="A2669" s="5">
        <v>94169368</v>
      </c>
      <c r="B2669" s="5" t="s">
        <v>110</v>
      </c>
      <c r="C2669" s="78" t="s">
        <v>3948</v>
      </c>
      <c r="D2669" s="5" t="s">
        <v>97</v>
      </c>
      <c r="E2669" s="30">
        <v>45726</v>
      </c>
      <c r="F2669" s="5" t="s">
        <v>3</v>
      </c>
      <c r="G2669" s="78" t="s">
        <v>73</v>
      </c>
      <c r="H2669" s="78" t="s">
        <v>102</v>
      </c>
      <c r="I2669" s="78"/>
      <c r="J2669" s="5" t="s">
        <v>93</v>
      </c>
      <c r="K2669" s="5">
        <v>39</v>
      </c>
      <c r="L2669" s="5">
        <v>2615</v>
      </c>
      <c r="M2669" s="5">
        <v>8309175</v>
      </c>
      <c r="N2669" s="5">
        <v>906468965</v>
      </c>
      <c r="O2669" s="5">
        <v>6243</v>
      </c>
      <c r="P2669" s="5" t="s">
        <v>265</v>
      </c>
      <c r="Q2669" s="78" t="s">
        <v>23</v>
      </c>
      <c r="R2669" s="78" t="s">
        <v>111</v>
      </c>
      <c r="S2669" s="30">
        <v>45726</v>
      </c>
      <c r="T2669" s="5">
        <v>1</v>
      </c>
      <c r="U2669" s="30">
        <v>45726</v>
      </c>
      <c r="V2669" s="5">
        <v>1</v>
      </c>
      <c r="W2669" s="30">
        <v>45728</v>
      </c>
      <c r="X2669" s="5">
        <v>1</v>
      </c>
      <c r="Y2669" s="30">
        <v>45729</v>
      </c>
      <c r="Z2669" s="30">
        <v>45733</v>
      </c>
      <c r="AA2669" s="30">
        <v>45740</v>
      </c>
      <c r="AB2669" s="30">
        <v>45747</v>
      </c>
      <c r="AC2669" s="5">
        <v>1</v>
      </c>
      <c r="AD2669" s="5" t="s">
        <v>113</v>
      </c>
      <c r="AE2669" s="5"/>
    </row>
    <row r="2670" spans="1:31" x14ac:dyDescent="0.25">
      <c r="A2670" s="5">
        <v>94169935</v>
      </c>
      <c r="B2670" s="5" t="s">
        <v>90</v>
      </c>
      <c r="C2670" s="78" t="s">
        <v>2607</v>
      </c>
      <c r="D2670" s="5" t="s">
        <v>97</v>
      </c>
      <c r="E2670" s="30">
        <v>45726</v>
      </c>
      <c r="F2670" s="5" t="s">
        <v>3</v>
      </c>
      <c r="G2670" s="78" t="s">
        <v>73</v>
      </c>
      <c r="H2670" s="78" t="s">
        <v>100</v>
      </c>
      <c r="I2670" s="78" t="s">
        <v>44</v>
      </c>
      <c r="J2670" s="5" t="s">
        <v>93</v>
      </c>
      <c r="K2670" s="5">
        <v>39</v>
      </c>
      <c r="L2670" s="5">
        <v>4100</v>
      </c>
      <c r="M2670" s="5">
        <v>46541238</v>
      </c>
      <c r="N2670" s="5">
        <v>932726248</v>
      </c>
      <c r="O2670" s="5">
        <v>6239</v>
      </c>
      <c r="P2670" s="5" t="s">
        <v>265</v>
      </c>
      <c r="Q2670" s="78" t="s">
        <v>44</v>
      </c>
      <c r="R2670" s="78" t="s">
        <v>115</v>
      </c>
      <c r="S2670" s="30">
        <v>45727</v>
      </c>
      <c r="T2670" s="5">
        <v>1</v>
      </c>
      <c r="U2670" s="30">
        <v>45727</v>
      </c>
      <c r="V2670" s="5">
        <v>1</v>
      </c>
      <c r="W2670" s="30">
        <v>45729</v>
      </c>
      <c r="X2670" s="5">
        <v>1</v>
      </c>
      <c r="Y2670" s="30">
        <v>45729</v>
      </c>
      <c r="Z2670" s="30">
        <v>45733</v>
      </c>
      <c r="AA2670" s="30">
        <v>45740</v>
      </c>
      <c r="AB2670" s="30">
        <v>45747</v>
      </c>
      <c r="AC2670" s="5">
        <v>1</v>
      </c>
      <c r="AD2670" s="5" t="s">
        <v>113</v>
      </c>
      <c r="AE2670" s="5">
        <v>6239</v>
      </c>
    </row>
    <row r="2671" spans="1:31" x14ac:dyDescent="0.25">
      <c r="A2671" s="5">
        <v>94171004</v>
      </c>
      <c r="B2671" s="5" t="s">
        <v>90</v>
      </c>
      <c r="C2671" s="78" t="s">
        <v>2587</v>
      </c>
      <c r="D2671" s="5" t="s">
        <v>97</v>
      </c>
      <c r="E2671" s="30">
        <v>45726</v>
      </c>
      <c r="F2671" s="5" t="s">
        <v>3</v>
      </c>
      <c r="G2671" s="78" t="s">
        <v>73</v>
      </c>
      <c r="H2671" s="78" t="s">
        <v>212</v>
      </c>
      <c r="I2671" s="78" t="s">
        <v>36</v>
      </c>
      <c r="J2671" s="5" t="s">
        <v>93</v>
      </c>
      <c r="K2671" s="5">
        <v>39</v>
      </c>
      <c r="L2671" s="5">
        <v>3070</v>
      </c>
      <c r="M2671" s="5">
        <v>47331907</v>
      </c>
      <c r="N2671" s="5">
        <v>962360149</v>
      </c>
      <c r="O2671" s="5">
        <v>18670</v>
      </c>
      <c r="P2671" s="5" t="s">
        <v>265</v>
      </c>
      <c r="Q2671" s="78" t="s">
        <v>36</v>
      </c>
      <c r="R2671" s="78" t="s">
        <v>186</v>
      </c>
      <c r="S2671" s="30"/>
      <c r="T2671" s="5">
        <v>0</v>
      </c>
      <c r="U2671" s="30"/>
      <c r="V2671" s="5">
        <v>0</v>
      </c>
      <c r="W2671" s="30"/>
      <c r="X2671" s="5">
        <v>0</v>
      </c>
      <c r="Y2671" s="30">
        <v>45729</v>
      </c>
      <c r="Z2671" s="30">
        <v>45733</v>
      </c>
      <c r="AA2671" s="30">
        <v>45740</v>
      </c>
      <c r="AB2671" s="30">
        <v>45747</v>
      </c>
      <c r="AC2671" s="5">
        <v>1</v>
      </c>
      <c r="AD2671" s="5" t="s">
        <v>94</v>
      </c>
      <c r="AE2671" s="5">
        <v>6234</v>
      </c>
    </row>
    <row r="2672" spans="1:31" x14ac:dyDescent="0.25">
      <c r="A2672" s="5">
        <v>94169895</v>
      </c>
      <c r="B2672" s="5" t="s">
        <v>90</v>
      </c>
      <c r="C2672" s="78" t="s">
        <v>2971</v>
      </c>
      <c r="D2672" s="5" t="s">
        <v>91</v>
      </c>
      <c r="E2672" s="30">
        <v>45726</v>
      </c>
      <c r="F2672" s="5" t="s">
        <v>3</v>
      </c>
      <c r="G2672" s="78" t="s">
        <v>78</v>
      </c>
      <c r="H2672" s="78" t="s">
        <v>100</v>
      </c>
      <c r="I2672" s="78" t="s">
        <v>64</v>
      </c>
      <c r="J2672" s="5" t="s">
        <v>93</v>
      </c>
      <c r="K2672" s="5">
        <v>41</v>
      </c>
      <c r="L2672" s="5">
        <v>3265</v>
      </c>
      <c r="M2672" s="5">
        <v>75391340</v>
      </c>
      <c r="N2672" s="5">
        <v>937249073</v>
      </c>
      <c r="O2672" s="5">
        <v>6255</v>
      </c>
      <c r="P2672" s="5" t="s">
        <v>265</v>
      </c>
      <c r="Q2672" s="78" t="s">
        <v>64</v>
      </c>
      <c r="R2672" s="78" t="s">
        <v>78</v>
      </c>
      <c r="S2672" s="30">
        <v>45727</v>
      </c>
      <c r="T2672" s="5">
        <v>1</v>
      </c>
      <c r="U2672" s="30">
        <v>45727</v>
      </c>
      <c r="V2672" s="5">
        <v>1</v>
      </c>
      <c r="W2672" s="30">
        <v>45729</v>
      </c>
      <c r="X2672" s="5">
        <v>1</v>
      </c>
      <c r="Y2672" s="30">
        <v>45729</v>
      </c>
      <c r="Z2672" s="30">
        <v>45733</v>
      </c>
      <c r="AA2672" s="30">
        <v>45740</v>
      </c>
      <c r="AB2672" s="30">
        <v>45747</v>
      </c>
      <c r="AC2672" s="5">
        <v>1</v>
      </c>
      <c r="AD2672" s="5" t="s">
        <v>113</v>
      </c>
      <c r="AE2672" s="5">
        <v>6255</v>
      </c>
    </row>
    <row r="2673" spans="1:31" x14ac:dyDescent="0.25">
      <c r="A2673" s="5">
        <v>94169519</v>
      </c>
      <c r="B2673" s="5" t="s">
        <v>90</v>
      </c>
      <c r="C2673" s="78" t="s">
        <v>2605</v>
      </c>
      <c r="D2673" s="5" t="s">
        <v>91</v>
      </c>
      <c r="E2673" s="30">
        <v>45726</v>
      </c>
      <c r="F2673" s="5" t="s">
        <v>3</v>
      </c>
      <c r="G2673" s="78" t="s">
        <v>78</v>
      </c>
      <c r="H2673" s="78" t="s">
        <v>98</v>
      </c>
      <c r="I2673" s="78" t="s">
        <v>61</v>
      </c>
      <c r="J2673" s="5" t="s">
        <v>93</v>
      </c>
      <c r="K2673" s="5">
        <v>39</v>
      </c>
      <c r="L2673" s="5">
        <v>3265</v>
      </c>
      <c r="M2673" s="5">
        <v>48436281</v>
      </c>
      <c r="N2673" s="5">
        <v>935001308</v>
      </c>
      <c r="O2673" s="5">
        <v>6257</v>
      </c>
      <c r="P2673" s="5" t="s">
        <v>265</v>
      </c>
      <c r="Q2673" s="78" t="s">
        <v>61</v>
      </c>
      <c r="R2673" s="78" t="s">
        <v>78</v>
      </c>
      <c r="S2673" s="30">
        <v>45726</v>
      </c>
      <c r="T2673" s="5">
        <v>1</v>
      </c>
      <c r="U2673" s="30">
        <v>45726</v>
      </c>
      <c r="V2673" s="5">
        <v>1</v>
      </c>
      <c r="W2673" s="30">
        <v>45730</v>
      </c>
      <c r="X2673" s="5">
        <v>1</v>
      </c>
      <c r="Y2673" s="30">
        <v>45729</v>
      </c>
      <c r="Z2673" s="30">
        <v>45733</v>
      </c>
      <c r="AA2673" s="30">
        <v>45740</v>
      </c>
      <c r="AB2673" s="30">
        <v>45747</v>
      </c>
      <c r="AC2673" s="5">
        <v>1</v>
      </c>
      <c r="AD2673" s="5" t="s">
        <v>113</v>
      </c>
      <c r="AE2673" s="5">
        <v>6257</v>
      </c>
    </row>
    <row r="2674" spans="1:31" x14ac:dyDescent="0.25">
      <c r="A2674" s="5">
        <v>94169148</v>
      </c>
      <c r="B2674" s="5" t="s">
        <v>90</v>
      </c>
      <c r="C2674" s="78" t="s">
        <v>2606</v>
      </c>
      <c r="D2674" s="5" t="s">
        <v>91</v>
      </c>
      <c r="E2674" s="30">
        <v>45726</v>
      </c>
      <c r="F2674" s="5" t="s">
        <v>3</v>
      </c>
      <c r="G2674" s="78" t="s">
        <v>78</v>
      </c>
      <c r="H2674" s="78" t="s">
        <v>98</v>
      </c>
      <c r="I2674" s="78" t="s">
        <v>64</v>
      </c>
      <c r="J2674" s="5" t="s">
        <v>93</v>
      </c>
      <c r="K2674" s="5">
        <v>40</v>
      </c>
      <c r="L2674" s="5">
        <v>3600</v>
      </c>
      <c r="M2674" s="5">
        <v>47265859</v>
      </c>
      <c r="N2674" s="5">
        <v>935701880</v>
      </c>
      <c r="O2674" s="5">
        <v>6255</v>
      </c>
      <c r="P2674" s="5" t="s">
        <v>265</v>
      </c>
      <c r="Q2674" s="78" t="s">
        <v>64</v>
      </c>
      <c r="R2674" s="78" t="s">
        <v>78</v>
      </c>
      <c r="S2674" s="30">
        <v>45726</v>
      </c>
      <c r="T2674" s="5">
        <v>1</v>
      </c>
      <c r="U2674" s="30">
        <v>45726</v>
      </c>
      <c r="V2674" s="5">
        <v>1</v>
      </c>
      <c r="W2674" s="30">
        <v>45729</v>
      </c>
      <c r="X2674" s="5">
        <v>1</v>
      </c>
      <c r="Y2674" s="30"/>
      <c r="Z2674" s="30"/>
      <c r="AA2674" s="30"/>
      <c r="AB2674" s="30"/>
      <c r="AC2674" s="5">
        <v>0</v>
      </c>
      <c r="AD2674" s="5" t="s">
        <v>94</v>
      </c>
      <c r="AE2674" s="5">
        <v>6255</v>
      </c>
    </row>
    <row r="2675" spans="1:31" x14ac:dyDescent="0.25">
      <c r="A2675" s="5">
        <v>94168778</v>
      </c>
      <c r="B2675" s="5" t="s">
        <v>90</v>
      </c>
      <c r="C2675" s="78" t="s">
        <v>2602</v>
      </c>
      <c r="D2675" s="5" t="s">
        <v>91</v>
      </c>
      <c r="E2675" s="30">
        <v>45726</v>
      </c>
      <c r="F2675" s="5" t="s">
        <v>3</v>
      </c>
      <c r="G2675" s="78" t="s">
        <v>79</v>
      </c>
      <c r="H2675" s="78" t="s">
        <v>102</v>
      </c>
      <c r="I2675" s="78" t="s">
        <v>67</v>
      </c>
      <c r="J2675" s="5" t="s">
        <v>93</v>
      </c>
      <c r="K2675" s="5">
        <v>39</v>
      </c>
      <c r="L2675" s="5">
        <v>2715</v>
      </c>
      <c r="M2675" s="5">
        <v>60545502</v>
      </c>
      <c r="N2675" s="5">
        <v>983257455</v>
      </c>
      <c r="O2675" s="5">
        <v>6260</v>
      </c>
      <c r="P2675" s="5" t="s">
        <v>265</v>
      </c>
      <c r="Q2675" s="78" t="s">
        <v>67</v>
      </c>
      <c r="R2675" s="78" t="s">
        <v>78</v>
      </c>
      <c r="S2675" s="30">
        <v>45726</v>
      </c>
      <c r="T2675" s="5">
        <v>1</v>
      </c>
      <c r="U2675" s="30">
        <v>45726</v>
      </c>
      <c r="V2675" s="5">
        <v>1</v>
      </c>
      <c r="W2675" s="30">
        <v>45728</v>
      </c>
      <c r="X2675" s="5">
        <v>1</v>
      </c>
      <c r="Y2675" s="30">
        <v>45729</v>
      </c>
      <c r="Z2675" s="30">
        <v>45733</v>
      </c>
      <c r="AA2675" s="30">
        <v>45740</v>
      </c>
      <c r="AB2675" s="30">
        <v>45748</v>
      </c>
      <c r="AC2675" s="5">
        <v>1</v>
      </c>
      <c r="AD2675" s="5" t="s">
        <v>113</v>
      </c>
      <c r="AE2675" s="5">
        <v>6260</v>
      </c>
    </row>
    <row r="2676" spans="1:31" x14ac:dyDescent="0.25">
      <c r="A2676" s="5">
        <v>94170017</v>
      </c>
      <c r="B2676" s="5" t="s">
        <v>110</v>
      </c>
      <c r="C2676" s="78" t="s">
        <v>3947</v>
      </c>
      <c r="D2676" s="5" t="s">
        <v>91</v>
      </c>
      <c r="E2676" s="30">
        <v>45726</v>
      </c>
      <c r="F2676" s="5" t="s">
        <v>3</v>
      </c>
      <c r="G2676" s="78" t="s">
        <v>79</v>
      </c>
      <c r="H2676" s="78" t="s">
        <v>98</v>
      </c>
      <c r="I2676" s="78"/>
      <c r="J2676" s="5" t="s">
        <v>93</v>
      </c>
      <c r="K2676" s="5">
        <v>39</v>
      </c>
      <c r="L2676" s="5">
        <v>4320</v>
      </c>
      <c r="M2676" s="5">
        <v>70756793</v>
      </c>
      <c r="N2676" s="5">
        <v>963754345</v>
      </c>
      <c r="O2676" s="5">
        <v>6260</v>
      </c>
      <c r="P2676" s="5" t="s">
        <v>265</v>
      </c>
      <c r="Q2676" s="78" t="s">
        <v>25</v>
      </c>
      <c r="R2676" s="78" t="s">
        <v>111</v>
      </c>
      <c r="S2676" s="30">
        <v>45726</v>
      </c>
      <c r="T2676" s="5">
        <v>1</v>
      </c>
      <c r="U2676" s="30">
        <v>45726</v>
      </c>
      <c r="V2676" s="5">
        <v>1</v>
      </c>
      <c r="W2676" s="30">
        <v>45729</v>
      </c>
      <c r="X2676" s="5">
        <v>1</v>
      </c>
      <c r="Y2676" s="30">
        <v>45729</v>
      </c>
      <c r="Z2676" s="30">
        <v>45733</v>
      </c>
      <c r="AA2676" s="30">
        <v>45740</v>
      </c>
      <c r="AB2676" s="30">
        <v>45747</v>
      </c>
      <c r="AC2676" s="5">
        <v>1</v>
      </c>
      <c r="AD2676" s="5" t="s">
        <v>113</v>
      </c>
      <c r="AE2676" s="5"/>
    </row>
    <row r="2677" spans="1:31" x14ac:dyDescent="0.25">
      <c r="A2677" s="5">
        <v>94168775</v>
      </c>
      <c r="B2677" s="5" t="s">
        <v>90</v>
      </c>
      <c r="C2677" s="78" t="s">
        <v>2590</v>
      </c>
      <c r="D2677" s="5" t="s">
        <v>91</v>
      </c>
      <c r="E2677" s="30">
        <v>45726</v>
      </c>
      <c r="F2677" s="5" t="s">
        <v>3</v>
      </c>
      <c r="G2677" s="78" t="s">
        <v>73</v>
      </c>
      <c r="H2677" s="78" t="s">
        <v>152</v>
      </c>
      <c r="I2677" s="78" t="s">
        <v>34</v>
      </c>
      <c r="J2677" s="5" t="s">
        <v>236</v>
      </c>
      <c r="K2677" s="5">
        <v>40</v>
      </c>
      <c r="L2677" s="5">
        <v>3390</v>
      </c>
      <c r="M2677" s="5">
        <v>40895717</v>
      </c>
      <c r="N2677" s="5">
        <v>910379312</v>
      </c>
      <c r="O2677" s="5">
        <v>18306</v>
      </c>
      <c r="P2677" s="5" t="s">
        <v>265</v>
      </c>
      <c r="Q2677" s="78" t="s">
        <v>34</v>
      </c>
      <c r="R2677" s="78" t="s">
        <v>186</v>
      </c>
      <c r="S2677" s="30">
        <v>45726</v>
      </c>
      <c r="T2677" s="5">
        <v>1</v>
      </c>
      <c r="U2677" s="30">
        <v>45726</v>
      </c>
      <c r="V2677" s="5">
        <v>1</v>
      </c>
      <c r="W2677" s="30"/>
      <c r="X2677" s="5">
        <v>0</v>
      </c>
      <c r="Y2677" s="30"/>
      <c r="Z2677" s="30"/>
      <c r="AA2677" s="30"/>
      <c r="AB2677" s="30"/>
      <c r="AC2677" s="5">
        <v>0</v>
      </c>
      <c r="AD2677" s="5" t="s">
        <v>94</v>
      </c>
      <c r="AE2677" s="5">
        <v>25474</v>
      </c>
    </row>
    <row r="2678" spans="1:31" x14ac:dyDescent="0.25">
      <c r="A2678" s="5">
        <v>94169622</v>
      </c>
      <c r="B2678" s="5" t="s">
        <v>90</v>
      </c>
      <c r="C2678" s="78" t="s">
        <v>2591</v>
      </c>
      <c r="D2678" s="5" t="s">
        <v>91</v>
      </c>
      <c r="E2678" s="30">
        <v>45726</v>
      </c>
      <c r="F2678" s="5" t="s">
        <v>3</v>
      </c>
      <c r="G2678" s="78" t="s">
        <v>73</v>
      </c>
      <c r="H2678" s="78" t="s">
        <v>152</v>
      </c>
      <c r="I2678" s="78"/>
      <c r="J2678" s="5" t="s">
        <v>236</v>
      </c>
      <c r="K2678" s="5">
        <v>38</v>
      </c>
      <c r="L2678" s="5">
        <v>3310</v>
      </c>
      <c r="M2678" s="5">
        <v>76576092</v>
      </c>
      <c r="N2678" s="5">
        <v>934059787</v>
      </c>
      <c r="O2678" s="5">
        <v>18306</v>
      </c>
      <c r="P2678" s="5" t="s">
        <v>265</v>
      </c>
      <c r="Q2678" s="78" t="s">
        <v>201</v>
      </c>
      <c r="R2678" s="78" t="s">
        <v>111</v>
      </c>
      <c r="S2678" s="30">
        <v>45726</v>
      </c>
      <c r="T2678" s="5">
        <v>1</v>
      </c>
      <c r="U2678" s="30">
        <v>45726</v>
      </c>
      <c r="V2678" s="5">
        <v>1</v>
      </c>
      <c r="W2678" s="30"/>
      <c r="X2678" s="5">
        <v>0</v>
      </c>
      <c r="Y2678" s="30"/>
      <c r="Z2678" s="30"/>
      <c r="AA2678" s="30"/>
      <c r="AB2678" s="30"/>
      <c r="AC2678" s="5">
        <v>0</v>
      </c>
      <c r="AD2678" s="5" t="s">
        <v>94</v>
      </c>
      <c r="AE2678" s="5"/>
    </row>
    <row r="2679" spans="1:31" x14ac:dyDescent="0.25">
      <c r="A2679" s="5">
        <v>94170189</v>
      </c>
      <c r="B2679" s="5" t="s">
        <v>90</v>
      </c>
      <c r="C2679" s="78" t="s">
        <v>2588</v>
      </c>
      <c r="D2679" s="5" t="s">
        <v>97</v>
      </c>
      <c r="E2679" s="30">
        <v>45726</v>
      </c>
      <c r="F2679" s="5" t="s">
        <v>3</v>
      </c>
      <c r="G2679" s="78" t="s">
        <v>73</v>
      </c>
      <c r="H2679" s="78" t="s">
        <v>112</v>
      </c>
      <c r="I2679" s="78"/>
      <c r="J2679" s="5" t="s">
        <v>236</v>
      </c>
      <c r="K2679" s="5"/>
      <c r="L2679" s="5"/>
      <c r="M2679" s="5"/>
      <c r="N2679" s="5"/>
      <c r="O2679" s="5"/>
      <c r="P2679" s="5" t="s">
        <v>265</v>
      </c>
      <c r="Q2679" s="78"/>
      <c r="R2679" s="78"/>
      <c r="S2679" s="30"/>
      <c r="T2679" s="5">
        <v>0</v>
      </c>
      <c r="U2679" s="30"/>
      <c r="V2679" s="5">
        <v>0</v>
      </c>
      <c r="W2679" s="30"/>
      <c r="X2679" s="5">
        <v>0</v>
      </c>
      <c r="Y2679" s="30"/>
      <c r="Z2679" s="30"/>
      <c r="AA2679" s="5"/>
      <c r="AB2679" s="5"/>
      <c r="AC2679" s="5">
        <v>0</v>
      </c>
      <c r="AD2679" s="5" t="s">
        <v>94</v>
      </c>
      <c r="AE2679" s="5"/>
    </row>
    <row r="2680" spans="1:31" x14ac:dyDescent="0.25">
      <c r="A2680" s="5">
        <v>94169115</v>
      </c>
      <c r="B2680" s="5" t="s">
        <v>90</v>
      </c>
      <c r="C2680" s="78" t="s">
        <v>2599</v>
      </c>
      <c r="D2680" s="5" t="s">
        <v>91</v>
      </c>
      <c r="E2680" s="30">
        <v>45726</v>
      </c>
      <c r="F2680" s="5" t="s">
        <v>3</v>
      </c>
      <c r="G2680" s="78" t="s">
        <v>78</v>
      </c>
      <c r="H2680" s="78" t="s">
        <v>98</v>
      </c>
      <c r="I2680" s="78" t="s">
        <v>56</v>
      </c>
      <c r="J2680" s="5" t="s">
        <v>93</v>
      </c>
      <c r="K2680" s="5">
        <v>40</v>
      </c>
      <c r="L2680" s="5">
        <v>3185</v>
      </c>
      <c r="M2680" s="5">
        <v>61110351</v>
      </c>
      <c r="N2680" s="5">
        <v>925209477</v>
      </c>
      <c r="O2680" s="5">
        <v>7314</v>
      </c>
      <c r="P2680" s="5" t="s">
        <v>265</v>
      </c>
      <c r="Q2680" s="78" t="s">
        <v>56</v>
      </c>
      <c r="R2680" s="78" t="s">
        <v>78</v>
      </c>
      <c r="S2680" s="30">
        <v>45726</v>
      </c>
      <c r="T2680" s="5">
        <v>1</v>
      </c>
      <c r="U2680" s="30">
        <v>45726</v>
      </c>
      <c r="V2680" s="5">
        <v>1</v>
      </c>
      <c r="W2680" s="30">
        <v>45730</v>
      </c>
      <c r="X2680" s="5">
        <v>1</v>
      </c>
      <c r="Y2680" s="30">
        <v>45729</v>
      </c>
      <c r="Z2680" s="30">
        <v>45733</v>
      </c>
      <c r="AA2680" s="30">
        <v>45740</v>
      </c>
      <c r="AB2680" s="30">
        <v>45747</v>
      </c>
      <c r="AC2680" s="5">
        <v>1</v>
      </c>
      <c r="AD2680" s="5" t="s">
        <v>113</v>
      </c>
      <c r="AE2680" s="5">
        <v>7314</v>
      </c>
    </row>
    <row r="2681" spans="1:31" x14ac:dyDescent="0.25">
      <c r="A2681" s="5">
        <v>94169995</v>
      </c>
      <c r="B2681" s="5" t="s">
        <v>110</v>
      </c>
      <c r="C2681" s="78" t="s">
        <v>3950</v>
      </c>
      <c r="D2681" s="5" t="s">
        <v>91</v>
      </c>
      <c r="E2681" s="30">
        <v>45726</v>
      </c>
      <c r="F2681" s="5" t="s">
        <v>3</v>
      </c>
      <c r="G2681" s="78" t="s">
        <v>78</v>
      </c>
      <c r="H2681" s="78" t="s">
        <v>98</v>
      </c>
      <c r="I2681" s="78"/>
      <c r="J2681" s="5" t="s">
        <v>93</v>
      </c>
      <c r="K2681" s="5">
        <v>39</v>
      </c>
      <c r="L2681" s="5">
        <v>3235</v>
      </c>
      <c r="M2681" s="5">
        <v>42079019</v>
      </c>
      <c r="N2681" s="5">
        <v>900034234</v>
      </c>
      <c r="O2681" s="5">
        <v>7126</v>
      </c>
      <c r="P2681" s="5" t="s">
        <v>265</v>
      </c>
      <c r="Q2681" s="78" t="s">
        <v>25</v>
      </c>
      <c r="R2681" s="78" t="s">
        <v>111</v>
      </c>
      <c r="S2681" s="30">
        <v>45726</v>
      </c>
      <c r="T2681" s="5">
        <v>1</v>
      </c>
      <c r="U2681" s="30">
        <v>45726</v>
      </c>
      <c r="V2681" s="5">
        <v>1</v>
      </c>
      <c r="W2681" s="30">
        <v>45730</v>
      </c>
      <c r="X2681" s="5">
        <v>1</v>
      </c>
      <c r="Y2681" s="30">
        <v>45729</v>
      </c>
      <c r="Z2681" s="30">
        <v>45733</v>
      </c>
      <c r="AA2681" s="30">
        <v>45740</v>
      </c>
      <c r="AB2681" s="30">
        <v>45747</v>
      </c>
      <c r="AC2681" s="5">
        <v>1</v>
      </c>
      <c r="AD2681" s="5" t="s">
        <v>113</v>
      </c>
      <c r="AE2681" s="5"/>
    </row>
    <row r="2682" spans="1:31" x14ac:dyDescent="0.25">
      <c r="A2682" s="5">
        <v>94171284</v>
      </c>
      <c r="B2682" s="5" t="s">
        <v>90</v>
      </c>
      <c r="C2682" s="78" t="s">
        <v>2589</v>
      </c>
      <c r="D2682" s="5" t="s">
        <v>97</v>
      </c>
      <c r="E2682" s="30">
        <v>45726</v>
      </c>
      <c r="F2682" s="5" t="s">
        <v>3</v>
      </c>
      <c r="G2682" s="78" t="s">
        <v>73</v>
      </c>
      <c r="H2682" s="78" t="s">
        <v>145</v>
      </c>
      <c r="I2682" s="78" t="s">
        <v>68</v>
      </c>
      <c r="J2682" s="5" t="s">
        <v>236</v>
      </c>
      <c r="K2682" s="5">
        <v>37</v>
      </c>
      <c r="L2682" s="5">
        <v>3920</v>
      </c>
      <c r="M2682" s="5">
        <v>48877349</v>
      </c>
      <c r="N2682" s="5">
        <v>987459250</v>
      </c>
      <c r="O2682" s="5">
        <v>10533</v>
      </c>
      <c r="P2682" s="5" t="s">
        <v>265</v>
      </c>
      <c r="Q2682" s="78" t="s">
        <v>68</v>
      </c>
      <c r="R2682" s="78" t="s">
        <v>78</v>
      </c>
      <c r="S2682" s="30"/>
      <c r="T2682" s="5">
        <v>0</v>
      </c>
      <c r="U2682" s="30"/>
      <c r="V2682" s="5">
        <v>0</v>
      </c>
      <c r="W2682" s="30"/>
      <c r="X2682" s="5">
        <v>0</v>
      </c>
      <c r="Y2682" s="30">
        <v>45729</v>
      </c>
      <c r="Z2682" s="30">
        <v>45733</v>
      </c>
      <c r="AA2682" s="30">
        <v>45740</v>
      </c>
      <c r="AB2682" s="30">
        <v>45747</v>
      </c>
      <c r="AC2682" s="5">
        <v>1</v>
      </c>
      <c r="AD2682" s="5" t="s">
        <v>94</v>
      </c>
      <c r="AE2682" s="5">
        <v>6238</v>
      </c>
    </row>
    <row r="2683" spans="1:31" x14ac:dyDescent="0.25">
      <c r="A2683" s="5">
        <v>94169968</v>
      </c>
      <c r="B2683" s="5" t="s">
        <v>110</v>
      </c>
      <c r="C2683" s="78" t="s">
        <v>3949</v>
      </c>
      <c r="D2683" s="5" t="s">
        <v>97</v>
      </c>
      <c r="E2683" s="30">
        <v>45726</v>
      </c>
      <c r="F2683" s="5" t="s">
        <v>3</v>
      </c>
      <c r="G2683" s="78" t="s">
        <v>73</v>
      </c>
      <c r="H2683" s="78" t="s">
        <v>196</v>
      </c>
      <c r="I2683" s="78"/>
      <c r="J2683" s="5" t="s">
        <v>93</v>
      </c>
      <c r="K2683" s="5"/>
      <c r="L2683" s="5"/>
      <c r="M2683" s="5"/>
      <c r="N2683" s="5"/>
      <c r="O2683" s="5"/>
      <c r="P2683" s="5" t="s">
        <v>265</v>
      </c>
      <c r="Q2683" s="78"/>
      <c r="R2683" s="78"/>
      <c r="S2683" s="30"/>
      <c r="T2683" s="5">
        <v>0</v>
      </c>
      <c r="U2683" s="30"/>
      <c r="V2683" s="5">
        <v>0</v>
      </c>
      <c r="W2683" s="5"/>
      <c r="X2683" s="5">
        <v>0</v>
      </c>
      <c r="Y2683" s="30"/>
      <c r="Z2683" s="30"/>
      <c r="AA2683" s="30"/>
      <c r="AB2683" s="30"/>
      <c r="AC2683" s="5">
        <v>0</v>
      </c>
      <c r="AD2683" s="5" t="s">
        <v>94</v>
      </c>
      <c r="AE2683" s="5"/>
    </row>
    <row r="2684" spans="1:31" x14ac:dyDescent="0.25">
      <c r="A2684" s="5">
        <v>94169767</v>
      </c>
      <c r="B2684" s="5" t="s">
        <v>90</v>
      </c>
      <c r="C2684" s="78" t="s">
        <v>2592</v>
      </c>
      <c r="D2684" s="5" t="s">
        <v>91</v>
      </c>
      <c r="E2684" s="30">
        <v>45726</v>
      </c>
      <c r="F2684" s="5" t="s">
        <v>3</v>
      </c>
      <c r="G2684" s="78" t="s">
        <v>78</v>
      </c>
      <c r="H2684" s="78" t="s">
        <v>198</v>
      </c>
      <c r="I2684" s="78" t="s">
        <v>62</v>
      </c>
      <c r="J2684" s="5" t="s">
        <v>236</v>
      </c>
      <c r="K2684" s="5">
        <v>38</v>
      </c>
      <c r="L2684" s="5">
        <v>3110</v>
      </c>
      <c r="M2684" s="5">
        <v>74238665</v>
      </c>
      <c r="N2684" s="5">
        <v>936702982</v>
      </c>
      <c r="O2684" s="5">
        <v>9250</v>
      </c>
      <c r="P2684" s="5" t="s">
        <v>265</v>
      </c>
      <c r="Q2684" s="78" t="s">
        <v>62</v>
      </c>
      <c r="R2684" s="78" t="s">
        <v>78</v>
      </c>
      <c r="S2684" s="30">
        <v>45727</v>
      </c>
      <c r="T2684" s="5">
        <v>1</v>
      </c>
      <c r="U2684" s="30">
        <v>45727</v>
      </c>
      <c r="V2684" s="5">
        <v>1</v>
      </c>
      <c r="W2684" s="30"/>
      <c r="X2684" s="5">
        <v>0</v>
      </c>
      <c r="Y2684" s="30">
        <v>45729</v>
      </c>
      <c r="Z2684" s="30">
        <v>45733</v>
      </c>
      <c r="AA2684" s="30">
        <v>45742</v>
      </c>
      <c r="AB2684" s="30">
        <v>45749</v>
      </c>
      <c r="AC2684" s="5">
        <v>1</v>
      </c>
      <c r="AD2684" s="5" t="s">
        <v>94</v>
      </c>
      <c r="AE2684" s="5">
        <v>6262</v>
      </c>
    </row>
    <row r="2685" spans="1:31" x14ac:dyDescent="0.25">
      <c r="A2685" s="5">
        <v>94168925</v>
      </c>
      <c r="B2685" s="5" t="s">
        <v>90</v>
      </c>
      <c r="C2685" s="78" t="s">
        <v>2593</v>
      </c>
      <c r="D2685" s="5" t="s">
        <v>97</v>
      </c>
      <c r="E2685" s="30">
        <v>45726</v>
      </c>
      <c r="F2685" s="5" t="s">
        <v>3</v>
      </c>
      <c r="G2685" s="78" t="s">
        <v>74</v>
      </c>
      <c r="H2685" s="78" t="s">
        <v>729</v>
      </c>
      <c r="I2685" s="78"/>
      <c r="J2685" s="5" t="s">
        <v>236</v>
      </c>
      <c r="K2685" s="5"/>
      <c r="L2685" s="5"/>
      <c r="M2685" s="5"/>
      <c r="N2685" s="5"/>
      <c r="O2685" s="5"/>
      <c r="P2685" s="5" t="s">
        <v>265</v>
      </c>
      <c r="Q2685" s="78"/>
      <c r="R2685" s="78"/>
      <c r="S2685" s="30"/>
      <c r="T2685" s="5">
        <v>0</v>
      </c>
      <c r="U2685" s="30"/>
      <c r="V2685" s="5">
        <v>0</v>
      </c>
      <c r="W2685" s="30"/>
      <c r="X2685" s="5">
        <v>0</v>
      </c>
      <c r="Y2685" s="30"/>
      <c r="Z2685" s="30"/>
      <c r="AA2685" s="30"/>
      <c r="AB2685" s="30"/>
      <c r="AC2685" s="5">
        <v>0</v>
      </c>
      <c r="AD2685" s="5" t="s">
        <v>94</v>
      </c>
      <c r="AE2685" s="5"/>
    </row>
    <row r="2686" spans="1:31" x14ac:dyDescent="0.25">
      <c r="A2686" s="5">
        <v>94170047</v>
      </c>
      <c r="B2686" s="5" t="s">
        <v>90</v>
      </c>
      <c r="C2686" s="78" t="s">
        <v>2968</v>
      </c>
      <c r="D2686" s="5" t="s">
        <v>97</v>
      </c>
      <c r="E2686" s="30">
        <v>45726</v>
      </c>
      <c r="F2686" s="5" t="s">
        <v>3</v>
      </c>
      <c r="G2686" s="78" t="s">
        <v>73</v>
      </c>
      <c r="H2686" s="78" t="s">
        <v>156</v>
      </c>
      <c r="I2686" s="78" t="s">
        <v>30</v>
      </c>
      <c r="J2686" s="5" t="s">
        <v>236</v>
      </c>
      <c r="K2686" s="5"/>
      <c r="L2686" s="5"/>
      <c r="M2686" s="5"/>
      <c r="N2686" s="5"/>
      <c r="O2686" s="5"/>
      <c r="P2686" s="5" t="s">
        <v>265</v>
      </c>
      <c r="Q2686" s="78" t="s">
        <v>30</v>
      </c>
      <c r="R2686" s="78" t="s">
        <v>186</v>
      </c>
      <c r="S2686" s="30"/>
      <c r="T2686" s="5">
        <v>0</v>
      </c>
      <c r="U2686" s="30"/>
      <c r="V2686" s="5">
        <v>0</v>
      </c>
      <c r="W2686" s="30"/>
      <c r="X2686" s="5">
        <v>0</v>
      </c>
      <c r="Y2686" s="30"/>
      <c r="Z2686" s="30"/>
      <c r="AA2686" s="30"/>
      <c r="AB2686" s="5"/>
      <c r="AC2686" s="5">
        <v>0</v>
      </c>
      <c r="AD2686" s="5" t="s">
        <v>94</v>
      </c>
      <c r="AE2686" s="5">
        <v>6225</v>
      </c>
    </row>
    <row r="2687" spans="1:31" x14ac:dyDescent="0.25">
      <c r="A2687" s="5">
        <v>94170382</v>
      </c>
      <c r="B2687" s="5" t="s">
        <v>90</v>
      </c>
      <c r="C2687" s="78" t="s">
        <v>2594</v>
      </c>
      <c r="D2687" s="5" t="s">
        <v>91</v>
      </c>
      <c r="E2687" s="30">
        <v>45726</v>
      </c>
      <c r="F2687" s="5" t="s">
        <v>3</v>
      </c>
      <c r="G2687" s="78" t="s">
        <v>73</v>
      </c>
      <c r="H2687" s="78" t="s">
        <v>795</v>
      </c>
      <c r="I2687" s="78"/>
      <c r="J2687" s="5" t="s">
        <v>236</v>
      </c>
      <c r="K2687" s="5"/>
      <c r="L2687" s="5"/>
      <c r="M2687" s="5"/>
      <c r="N2687" s="5"/>
      <c r="O2687" s="5"/>
      <c r="P2687" s="5" t="s">
        <v>265</v>
      </c>
      <c r="Q2687" s="78"/>
      <c r="R2687" s="78"/>
      <c r="S2687" s="30"/>
      <c r="T2687" s="5">
        <v>0</v>
      </c>
      <c r="U2687" s="30"/>
      <c r="V2687" s="5">
        <v>0</v>
      </c>
      <c r="W2687" s="30"/>
      <c r="X2687" s="5">
        <v>0</v>
      </c>
      <c r="Y2687" s="30"/>
      <c r="Z2687" s="30"/>
      <c r="AA2687" s="30"/>
      <c r="AB2687" s="30"/>
      <c r="AC2687" s="5">
        <v>0</v>
      </c>
      <c r="AD2687" s="5" t="s">
        <v>94</v>
      </c>
      <c r="AE2687" s="5"/>
    </row>
    <row r="2688" spans="1:31" x14ac:dyDescent="0.25">
      <c r="A2688" s="5">
        <v>94173176</v>
      </c>
      <c r="B2688" s="5" t="s">
        <v>90</v>
      </c>
      <c r="C2688" s="78" t="s">
        <v>2597</v>
      </c>
      <c r="D2688" s="5" t="s">
        <v>91</v>
      </c>
      <c r="E2688" s="30">
        <v>45726</v>
      </c>
      <c r="F2688" s="5" t="s">
        <v>3</v>
      </c>
      <c r="G2688" s="78" t="s">
        <v>78</v>
      </c>
      <c r="H2688" s="78" t="s">
        <v>185</v>
      </c>
      <c r="I2688" s="78" t="s">
        <v>63</v>
      </c>
      <c r="J2688" s="5" t="s">
        <v>236</v>
      </c>
      <c r="K2688" s="5">
        <v>39</v>
      </c>
      <c r="L2688" s="5">
        <v>3780</v>
      </c>
      <c r="M2688" s="5">
        <v>47453419</v>
      </c>
      <c r="N2688" s="5">
        <v>986825035</v>
      </c>
      <c r="O2688" s="5">
        <v>8266</v>
      </c>
      <c r="P2688" s="5" t="s">
        <v>265</v>
      </c>
      <c r="Q2688" s="78" t="s">
        <v>63</v>
      </c>
      <c r="R2688" s="78" t="s">
        <v>78</v>
      </c>
      <c r="S2688" s="30"/>
      <c r="T2688" s="5">
        <v>0</v>
      </c>
      <c r="U2688" s="30"/>
      <c r="V2688" s="5">
        <v>0</v>
      </c>
      <c r="W2688" s="30"/>
      <c r="X2688" s="5">
        <v>0</v>
      </c>
      <c r="Y2688" s="5"/>
      <c r="Z2688" s="5"/>
      <c r="AA2688" s="5"/>
      <c r="AB2688" s="5"/>
      <c r="AC2688" s="5">
        <v>0</v>
      </c>
      <c r="AD2688" s="5" t="s">
        <v>94</v>
      </c>
      <c r="AE2688" s="5">
        <v>6268</v>
      </c>
    </row>
    <row r="2689" spans="1:31" x14ac:dyDescent="0.25">
      <c r="A2689" s="5">
        <v>94171569</v>
      </c>
      <c r="B2689" s="5" t="s">
        <v>90</v>
      </c>
      <c r="C2689" s="78" t="s">
        <v>2595</v>
      </c>
      <c r="D2689" s="5" t="s">
        <v>91</v>
      </c>
      <c r="E2689" s="30">
        <v>45726</v>
      </c>
      <c r="F2689" s="5" t="s">
        <v>3</v>
      </c>
      <c r="G2689" s="78" t="s">
        <v>78</v>
      </c>
      <c r="H2689" s="78" t="s">
        <v>145</v>
      </c>
      <c r="I2689" s="78"/>
      <c r="J2689" s="5" t="s">
        <v>236</v>
      </c>
      <c r="K2689" s="5">
        <v>39</v>
      </c>
      <c r="L2689" s="5">
        <v>3720</v>
      </c>
      <c r="M2689" s="5">
        <v>40934100</v>
      </c>
      <c r="N2689" s="5">
        <v>953302168</v>
      </c>
      <c r="O2689" s="5">
        <v>8146</v>
      </c>
      <c r="P2689" s="5" t="s">
        <v>265</v>
      </c>
      <c r="Q2689" s="78"/>
      <c r="R2689" s="78"/>
      <c r="S2689" s="30"/>
      <c r="T2689" s="5">
        <v>0</v>
      </c>
      <c r="U2689" s="30"/>
      <c r="V2689" s="5">
        <v>0</v>
      </c>
      <c r="W2689" s="30"/>
      <c r="X2689" s="5">
        <v>0</v>
      </c>
      <c r="Y2689" s="5"/>
      <c r="Z2689" s="5"/>
      <c r="AA2689" s="5"/>
      <c r="AB2689" s="5"/>
      <c r="AC2689" s="5">
        <v>0</v>
      </c>
      <c r="AD2689" s="5" t="s">
        <v>94</v>
      </c>
      <c r="AE2689" s="5"/>
    </row>
    <row r="2690" spans="1:31" x14ac:dyDescent="0.25">
      <c r="A2690" s="5">
        <v>94168781</v>
      </c>
      <c r="B2690" s="5" t="s">
        <v>90</v>
      </c>
      <c r="C2690" s="78" t="s">
        <v>2969</v>
      </c>
      <c r="D2690" s="5" t="s">
        <v>97</v>
      </c>
      <c r="E2690" s="30">
        <v>45726</v>
      </c>
      <c r="F2690" s="5" t="s">
        <v>3</v>
      </c>
      <c r="G2690" s="78" t="s">
        <v>78</v>
      </c>
      <c r="H2690" s="78" t="s">
        <v>203</v>
      </c>
      <c r="I2690" s="78" t="s">
        <v>61</v>
      </c>
      <c r="J2690" s="5" t="s">
        <v>236</v>
      </c>
      <c r="K2690" s="5">
        <v>37</v>
      </c>
      <c r="L2690" s="5">
        <v>3647</v>
      </c>
      <c r="M2690" s="5">
        <v>75073043</v>
      </c>
      <c r="N2690" s="5">
        <v>977511356</v>
      </c>
      <c r="O2690" s="5">
        <v>8146</v>
      </c>
      <c r="P2690" s="5" t="s">
        <v>265</v>
      </c>
      <c r="Q2690" s="78" t="s">
        <v>61</v>
      </c>
      <c r="R2690" s="78" t="s">
        <v>78</v>
      </c>
      <c r="S2690" s="30"/>
      <c r="T2690" s="5">
        <v>0</v>
      </c>
      <c r="U2690" s="30"/>
      <c r="V2690" s="5">
        <v>0</v>
      </c>
      <c r="W2690" s="30"/>
      <c r="X2690" s="5">
        <v>0</v>
      </c>
      <c r="Y2690" s="30"/>
      <c r="Z2690" s="30"/>
      <c r="AA2690" s="30"/>
      <c r="AB2690" s="30"/>
      <c r="AC2690" s="5">
        <v>0</v>
      </c>
      <c r="AD2690" s="5" t="s">
        <v>94</v>
      </c>
      <c r="AE2690" s="5">
        <v>6257</v>
      </c>
    </row>
    <row r="2691" spans="1:31" x14ac:dyDescent="0.25">
      <c r="A2691" s="5">
        <v>94169784</v>
      </c>
      <c r="B2691" s="5" t="s">
        <v>90</v>
      </c>
      <c r="C2691" s="78" t="s">
        <v>2596</v>
      </c>
      <c r="D2691" s="5" t="s">
        <v>91</v>
      </c>
      <c r="E2691" s="30">
        <v>45726</v>
      </c>
      <c r="F2691" s="5" t="s">
        <v>3</v>
      </c>
      <c r="G2691" s="78" t="s">
        <v>78</v>
      </c>
      <c r="H2691" s="78" t="s">
        <v>203</v>
      </c>
      <c r="I2691" s="78"/>
      <c r="J2691" s="5" t="s">
        <v>236</v>
      </c>
      <c r="K2691" s="5">
        <v>38</v>
      </c>
      <c r="L2691" s="5">
        <v>3287</v>
      </c>
      <c r="M2691" s="5">
        <v>47642337</v>
      </c>
      <c r="N2691" s="5">
        <v>975166287</v>
      </c>
      <c r="O2691" s="5">
        <v>8146</v>
      </c>
      <c r="P2691" s="5" t="s">
        <v>265</v>
      </c>
      <c r="Q2691" s="78"/>
      <c r="R2691" s="78"/>
      <c r="S2691" s="30"/>
      <c r="T2691" s="5">
        <v>0</v>
      </c>
      <c r="U2691" s="30"/>
      <c r="V2691" s="5">
        <v>0</v>
      </c>
      <c r="W2691" s="30"/>
      <c r="X2691" s="5">
        <v>0</v>
      </c>
      <c r="Y2691" s="30"/>
      <c r="Z2691" s="30"/>
      <c r="AA2691" s="30"/>
      <c r="AB2691" s="30"/>
      <c r="AC2691" s="5">
        <v>0</v>
      </c>
      <c r="AD2691" s="5" t="s">
        <v>94</v>
      </c>
      <c r="AE2691" s="5"/>
    </row>
    <row r="2692" spans="1:31" x14ac:dyDescent="0.25">
      <c r="A2692" s="5">
        <v>94170589</v>
      </c>
      <c r="B2692" s="5" t="s">
        <v>90</v>
      </c>
      <c r="C2692" s="78" t="s">
        <v>2970</v>
      </c>
      <c r="D2692" s="5" t="s">
        <v>97</v>
      </c>
      <c r="E2692" s="30">
        <v>45726</v>
      </c>
      <c r="F2692" s="5" t="s">
        <v>3</v>
      </c>
      <c r="G2692" s="78" t="s">
        <v>78</v>
      </c>
      <c r="H2692" s="78" t="s">
        <v>145</v>
      </c>
      <c r="I2692" s="78" t="s">
        <v>59</v>
      </c>
      <c r="J2692" s="5" t="s">
        <v>236</v>
      </c>
      <c r="K2692" s="5">
        <v>38</v>
      </c>
      <c r="L2692" s="5">
        <v>3080</v>
      </c>
      <c r="M2692" s="5">
        <v>76085294</v>
      </c>
      <c r="N2692" s="5">
        <v>936299176</v>
      </c>
      <c r="O2692" s="5">
        <v>8146</v>
      </c>
      <c r="P2692" s="5" t="s">
        <v>265</v>
      </c>
      <c r="Q2692" s="78" t="s">
        <v>59</v>
      </c>
      <c r="R2692" s="78" t="s">
        <v>78</v>
      </c>
      <c r="S2692" s="30"/>
      <c r="T2692" s="5">
        <v>0</v>
      </c>
      <c r="U2692" s="30"/>
      <c r="V2692" s="5">
        <v>0</v>
      </c>
      <c r="W2692" s="30"/>
      <c r="X2692" s="5">
        <v>0</v>
      </c>
      <c r="Y2692" s="30"/>
      <c r="Z2692" s="30"/>
      <c r="AA2692" s="30"/>
      <c r="AB2692" s="30"/>
      <c r="AC2692" s="5">
        <v>0</v>
      </c>
      <c r="AD2692" s="5" t="s">
        <v>94</v>
      </c>
      <c r="AE2692" s="5">
        <v>6267</v>
      </c>
    </row>
    <row r="2693" spans="1:31" x14ac:dyDescent="0.25">
      <c r="A2693" s="5">
        <v>94168915</v>
      </c>
      <c r="B2693" s="5" t="s">
        <v>90</v>
      </c>
      <c r="C2693" s="78" t="s">
        <v>2598</v>
      </c>
      <c r="D2693" s="5" t="s">
        <v>97</v>
      </c>
      <c r="E2693" s="30">
        <v>45726</v>
      </c>
      <c r="F2693" s="5" t="s">
        <v>3</v>
      </c>
      <c r="G2693" s="78" t="s">
        <v>73</v>
      </c>
      <c r="H2693" s="78" t="s">
        <v>145</v>
      </c>
      <c r="I2693" s="78"/>
      <c r="J2693" s="5" t="s">
        <v>236</v>
      </c>
      <c r="K2693" s="5">
        <v>41</v>
      </c>
      <c r="L2693" s="5">
        <v>4000</v>
      </c>
      <c r="M2693" s="5">
        <v>76283646</v>
      </c>
      <c r="N2693" s="5">
        <v>960238888</v>
      </c>
      <c r="O2693" s="5">
        <v>7948</v>
      </c>
      <c r="P2693" s="5" t="s">
        <v>265</v>
      </c>
      <c r="Q2693" s="78"/>
      <c r="R2693" s="78"/>
      <c r="S2693" s="30"/>
      <c r="T2693" s="5">
        <v>0</v>
      </c>
      <c r="U2693" s="30"/>
      <c r="V2693" s="5">
        <v>0</v>
      </c>
      <c r="W2693" s="30"/>
      <c r="X2693" s="5">
        <v>0</v>
      </c>
      <c r="Y2693" s="30"/>
      <c r="Z2693" s="30"/>
      <c r="AA2693" s="30"/>
      <c r="AB2693" s="30"/>
      <c r="AC2693" s="5">
        <v>0</v>
      </c>
      <c r="AD2693" s="5" t="s">
        <v>94</v>
      </c>
      <c r="AE2693" s="5"/>
    </row>
    <row r="2694" spans="1:31" x14ac:dyDescent="0.25">
      <c r="A2694" s="5">
        <v>94171974</v>
      </c>
      <c r="B2694" s="5" t="s">
        <v>90</v>
      </c>
      <c r="C2694" s="78" t="s">
        <v>2620</v>
      </c>
      <c r="D2694" s="5" t="s">
        <v>91</v>
      </c>
      <c r="E2694" s="30">
        <v>45727</v>
      </c>
      <c r="F2694" s="5" t="s">
        <v>3</v>
      </c>
      <c r="G2694" s="78" t="s">
        <v>73</v>
      </c>
      <c r="H2694" s="78" t="s">
        <v>145</v>
      </c>
      <c r="I2694" s="78"/>
      <c r="J2694" s="5" t="s">
        <v>236</v>
      </c>
      <c r="K2694" s="5">
        <v>41</v>
      </c>
      <c r="L2694" s="5">
        <v>3390</v>
      </c>
      <c r="M2694" s="5">
        <v>75010602</v>
      </c>
      <c r="N2694" s="5">
        <v>928361385</v>
      </c>
      <c r="O2694" s="5">
        <v>7948</v>
      </c>
      <c r="P2694" s="5" t="s">
        <v>265</v>
      </c>
      <c r="Q2694" s="78"/>
      <c r="R2694" s="78"/>
      <c r="S2694" s="30"/>
      <c r="T2694" s="5">
        <v>0</v>
      </c>
      <c r="U2694" s="30"/>
      <c r="V2694" s="5">
        <v>0</v>
      </c>
      <c r="W2694" s="30"/>
      <c r="X2694" s="5">
        <v>0</v>
      </c>
      <c r="Y2694" s="30"/>
      <c r="Z2694" s="30"/>
      <c r="AA2694" s="30"/>
      <c r="AB2694" s="30"/>
      <c r="AC2694" s="5">
        <v>0</v>
      </c>
      <c r="AD2694" s="5" t="s">
        <v>94</v>
      </c>
      <c r="AE2694" s="5"/>
    </row>
    <row r="2695" spans="1:31" x14ac:dyDescent="0.25">
      <c r="A2695" s="5">
        <v>94171294</v>
      </c>
      <c r="B2695" s="5" t="s">
        <v>90</v>
      </c>
      <c r="C2695" s="78" t="s">
        <v>2623</v>
      </c>
      <c r="D2695" s="5" t="s">
        <v>91</v>
      </c>
      <c r="E2695" s="30">
        <v>45727</v>
      </c>
      <c r="F2695" s="5" t="s">
        <v>3</v>
      </c>
      <c r="G2695" s="78" t="s">
        <v>78</v>
      </c>
      <c r="H2695" s="78" t="s">
        <v>145</v>
      </c>
      <c r="I2695" s="78"/>
      <c r="J2695" s="5" t="s">
        <v>236</v>
      </c>
      <c r="K2695" s="5">
        <v>40</v>
      </c>
      <c r="L2695" s="5">
        <v>3200</v>
      </c>
      <c r="M2695" s="5">
        <v>72563657</v>
      </c>
      <c r="N2695" s="5">
        <v>923066515</v>
      </c>
      <c r="O2695" s="5">
        <v>8146</v>
      </c>
      <c r="P2695" s="5" t="s">
        <v>265</v>
      </c>
      <c r="Q2695" s="78"/>
      <c r="R2695" s="78"/>
      <c r="S2695" s="30"/>
      <c r="T2695" s="5">
        <v>0</v>
      </c>
      <c r="U2695" s="30"/>
      <c r="V2695" s="5">
        <v>0</v>
      </c>
      <c r="W2695" s="30"/>
      <c r="X2695" s="5">
        <v>0</v>
      </c>
      <c r="Y2695" s="30"/>
      <c r="Z2695" s="30"/>
      <c r="AA2695" s="30"/>
      <c r="AB2695" s="30"/>
      <c r="AC2695" s="5">
        <v>0</v>
      </c>
      <c r="AD2695" s="5" t="s">
        <v>94</v>
      </c>
      <c r="AE2695" s="5"/>
    </row>
    <row r="2696" spans="1:31" x14ac:dyDescent="0.25">
      <c r="A2696" s="5">
        <v>94170687</v>
      </c>
      <c r="B2696" s="5" t="s">
        <v>90</v>
      </c>
      <c r="C2696" s="78" t="s">
        <v>2624</v>
      </c>
      <c r="D2696" s="5" t="s">
        <v>97</v>
      </c>
      <c r="E2696" s="30">
        <v>45727</v>
      </c>
      <c r="F2696" s="5" t="s">
        <v>3</v>
      </c>
      <c r="G2696" s="78" t="s">
        <v>78</v>
      </c>
      <c r="H2696" s="78" t="s">
        <v>145</v>
      </c>
      <c r="I2696" s="78"/>
      <c r="J2696" s="5" t="s">
        <v>236</v>
      </c>
      <c r="K2696" s="5">
        <v>38</v>
      </c>
      <c r="L2696" s="5">
        <v>4010</v>
      </c>
      <c r="M2696" s="5">
        <v>45293306</v>
      </c>
      <c r="N2696" s="5">
        <v>921739324</v>
      </c>
      <c r="O2696" s="5">
        <v>8146</v>
      </c>
      <c r="P2696" s="5" t="s">
        <v>265</v>
      </c>
      <c r="Q2696" s="78"/>
      <c r="R2696" s="78"/>
      <c r="S2696" s="30"/>
      <c r="T2696" s="5">
        <v>0</v>
      </c>
      <c r="U2696" s="30"/>
      <c r="V2696" s="5">
        <v>0</v>
      </c>
      <c r="W2696" s="30"/>
      <c r="X2696" s="5">
        <v>0</v>
      </c>
      <c r="Y2696" s="30"/>
      <c r="Z2696" s="30"/>
      <c r="AA2696" s="30"/>
      <c r="AB2696" s="30"/>
      <c r="AC2696" s="5">
        <v>0</v>
      </c>
      <c r="AD2696" s="5" t="s">
        <v>94</v>
      </c>
      <c r="AE2696" s="5"/>
    </row>
    <row r="2697" spans="1:31" x14ac:dyDescent="0.25">
      <c r="A2697" s="5">
        <v>94170271</v>
      </c>
      <c r="B2697" s="5" t="s">
        <v>90</v>
      </c>
      <c r="C2697" s="78" t="s">
        <v>2974</v>
      </c>
      <c r="D2697" s="5" t="s">
        <v>97</v>
      </c>
      <c r="E2697" s="30">
        <v>45727</v>
      </c>
      <c r="F2697" s="5" t="s">
        <v>3</v>
      </c>
      <c r="G2697" s="78" t="s">
        <v>78</v>
      </c>
      <c r="H2697" s="78" t="s">
        <v>203</v>
      </c>
      <c r="I2697" s="78"/>
      <c r="J2697" s="5" t="s">
        <v>236</v>
      </c>
      <c r="K2697" s="5">
        <v>40</v>
      </c>
      <c r="L2697" s="5">
        <v>3032</v>
      </c>
      <c r="M2697" s="5">
        <v>70564899</v>
      </c>
      <c r="N2697" s="5">
        <v>906760172</v>
      </c>
      <c r="O2697" s="5">
        <v>8146</v>
      </c>
      <c r="P2697" s="5" t="s">
        <v>265</v>
      </c>
      <c r="Q2697" s="78"/>
      <c r="R2697" s="78"/>
      <c r="S2697" s="30"/>
      <c r="T2697" s="5">
        <v>0</v>
      </c>
      <c r="U2697" s="30"/>
      <c r="V2697" s="5">
        <v>0</v>
      </c>
      <c r="W2697" s="30"/>
      <c r="X2697" s="5">
        <v>0</v>
      </c>
      <c r="Y2697" s="30"/>
      <c r="Z2697" s="30"/>
      <c r="AA2697" s="30"/>
      <c r="AB2697" s="30"/>
      <c r="AC2697" s="5">
        <v>0</v>
      </c>
      <c r="AD2697" s="5" t="s">
        <v>94</v>
      </c>
      <c r="AE2697" s="5"/>
    </row>
    <row r="2698" spans="1:31" x14ac:dyDescent="0.25">
      <c r="A2698" s="5">
        <v>94170608</v>
      </c>
      <c r="B2698" s="5" t="s">
        <v>90</v>
      </c>
      <c r="C2698" s="78" t="s">
        <v>2622</v>
      </c>
      <c r="D2698" s="5" t="s">
        <v>97</v>
      </c>
      <c r="E2698" s="30">
        <v>45727</v>
      </c>
      <c r="F2698" s="5" t="s">
        <v>3</v>
      </c>
      <c r="G2698" s="78" t="s">
        <v>78</v>
      </c>
      <c r="H2698" s="78" t="s">
        <v>145</v>
      </c>
      <c r="I2698" s="78"/>
      <c r="J2698" s="5" t="s">
        <v>236</v>
      </c>
      <c r="K2698" s="5">
        <v>41</v>
      </c>
      <c r="L2698" s="5">
        <v>4050</v>
      </c>
      <c r="M2698" s="5">
        <v>44966030</v>
      </c>
      <c r="N2698" s="5">
        <v>918008372</v>
      </c>
      <c r="O2698" s="5">
        <v>8146</v>
      </c>
      <c r="P2698" s="5" t="s">
        <v>265</v>
      </c>
      <c r="Q2698" s="78"/>
      <c r="R2698" s="78"/>
      <c r="S2698" s="30"/>
      <c r="T2698" s="5">
        <v>0</v>
      </c>
      <c r="U2698" s="30"/>
      <c r="V2698" s="5">
        <v>0</v>
      </c>
      <c r="W2698" s="30"/>
      <c r="X2698" s="5">
        <v>0</v>
      </c>
      <c r="Y2698" s="30"/>
      <c r="Z2698" s="30"/>
      <c r="AA2698" s="30"/>
      <c r="AB2698" s="30"/>
      <c r="AC2698" s="5">
        <v>0</v>
      </c>
      <c r="AD2698" s="5" t="s">
        <v>94</v>
      </c>
      <c r="AE2698" s="5"/>
    </row>
    <row r="2699" spans="1:31" x14ac:dyDescent="0.25">
      <c r="A2699" s="5">
        <v>94170313</v>
      </c>
      <c r="B2699" s="5" t="s">
        <v>90</v>
      </c>
      <c r="C2699" s="78" t="s">
        <v>2629</v>
      </c>
      <c r="D2699" s="5" t="s">
        <v>97</v>
      </c>
      <c r="E2699" s="30">
        <v>45727</v>
      </c>
      <c r="F2699" s="5" t="s">
        <v>3</v>
      </c>
      <c r="G2699" s="78" t="s">
        <v>73</v>
      </c>
      <c r="H2699" s="78" t="s">
        <v>130</v>
      </c>
      <c r="I2699" s="78"/>
      <c r="J2699" s="5" t="s">
        <v>236</v>
      </c>
      <c r="K2699" s="5"/>
      <c r="L2699" s="5"/>
      <c r="M2699" s="5"/>
      <c r="N2699" s="5"/>
      <c r="O2699" s="5"/>
      <c r="P2699" s="5" t="s">
        <v>265</v>
      </c>
      <c r="Q2699" s="78"/>
      <c r="R2699" s="78"/>
      <c r="S2699" s="5"/>
      <c r="T2699" s="5">
        <v>0</v>
      </c>
      <c r="U2699" s="5"/>
      <c r="V2699" s="5">
        <v>0</v>
      </c>
      <c r="W2699" s="30"/>
      <c r="X2699" s="5">
        <v>0</v>
      </c>
      <c r="Y2699" s="30"/>
      <c r="Z2699" s="30"/>
      <c r="AA2699" s="30"/>
      <c r="AB2699" s="30"/>
      <c r="AC2699" s="5">
        <v>0</v>
      </c>
      <c r="AD2699" s="5" t="s">
        <v>94</v>
      </c>
      <c r="AE2699" s="5"/>
    </row>
    <row r="2700" spans="1:31" x14ac:dyDescent="0.25">
      <c r="A2700" s="5">
        <v>94170282</v>
      </c>
      <c r="B2700" s="5" t="s">
        <v>90</v>
      </c>
      <c r="C2700" s="78" t="s">
        <v>2631</v>
      </c>
      <c r="D2700" s="5" t="s">
        <v>91</v>
      </c>
      <c r="E2700" s="30">
        <v>45727</v>
      </c>
      <c r="F2700" s="5" t="s">
        <v>3</v>
      </c>
      <c r="G2700" s="78" t="s">
        <v>73</v>
      </c>
      <c r="H2700" s="78" t="s">
        <v>203</v>
      </c>
      <c r="I2700" s="78" t="s">
        <v>32</v>
      </c>
      <c r="J2700" s="5" t="s">
        <v>236</v>
      </c>
      <c r="K2700" s="5">
        <v>37</v>
      </c>
      <c r="L2700" s="5">
        <v>3007</v>
      </c>
      <c r="M2700" s="5">
        <v>47403330</v>
      </c>
      <c r="N2700" s="5">
        <v>976772521</v>
      </c>
      <c r="O2700" s="5">
        <v>10964</v>
      </c>
      <c r="P2700" s="5" t="s">
        <v>265</v>
      </c>
      <c r="Q2700" s="78" t="s">
        <v>32</v>
      </c>
      <c r="R2700" s="78" t="s">
        <v>186</v>
      </c>
      <c r="S2700" s="30"/>
      <c r="T2700" s="5">
        <v>0</v>
      </c>
      <c r="U2700" s="30"/>
      <c r="V2700" s="5">
        <v>0</v>
      </c>
      <c r="W2700" s="30"/>
      <c r="X2700" s="5">
        <v>0</v>
      </c>
      <c r="Y2700" s="30">
        <v>45730</v>
      </c>
      <c r="Z2700" s="30">
        <v>45734</v>
      </c>
      <c r="AA2700" s="30">
        <v>45741</v>
      </c>
      <c r="AB2700" s="30">
        <v>45748</v>
      </c>
      <c r="AC2700" s="5">
        <v>1</v>
      </c>
      <c r="AD2700" s="5" t="s">
        <v>94</v>
      </c>
      <c r="AE2700" s="5">
        <v>6222</v>
      </c>
    </row>
    <row r="2701" spans="1:31" x14ac:dyDescent="0.25">
      <c r="A2701" s="5">
        <v>94170996</v>
      </c>
      <c r="B2701" s="5" t="s">
        <v>90</v>
      </c>
      <c r="C2701" s="78" t="s">
        <v>2630</v>
      </c>
      <c r="D2701" s="5" t="s">
        <v>91</v>
      </c>
      <c r="E2701" s="30">
        <v>45727</v>
      </c>
      <c r="F2701" s="5" t="s">
        <v>3</v>
      </c>
      <c r="G2701" s="78" t="s">
        <v>78</v>
      </c>
      <c r="H2701" s="78" t="s">
        <v>203</v>
      </c>
      <c r="I2701" s="78" t="s">
        <v>56</v>
      </c>
      <c r="J2701" s="5" t="s">
        <v>236</v>
      </c>
      <c r="K2701" s="5">
        <v>38</v>
      </c>
      <c r="L2701" s="5">
        <v>3268</v>
      </c>
      <c r="M2701" s="5">
        <v>70572300</v>
      </c>
      <c r="N2701" s="5">
        <v>992506684</v>
      </c>
      <c r="O2701" s="5">
        <v>10964</v>
      </c>
      <c r="P2701" s="5" t="s">
        <v>265</v>
      </c>
      <c r="Q2701" s="78" t="s">
        <v>56</v>
      </c>
      <c r="R2701" s="78" t="s">
        <v>78</v>
      </c>
      <c r="S2701" s="30"/>
      <c r="T2701" s="5">
        <v>0</v>
      </c>
      <c r="U2701" s="30"/>
      <c r="V2701" s="5">
        <v>0</v>
      </c>
      <c r="W2701" s="30"/>
      <c r="X2701" s="5">
        <v>0</v>
      </c>
      <c r="Y2701" s="5"/>
      <c r="Z2701" s="5"/>
      <c r="AA2701" s="5"/>
      <c r="AB2701" s="5"/>
      <c r="AC2701" s="5">
        <v>0</v>
      </c>
      <c r="AD2701" s="5" t="s">
        <v>94</v>
      </c>
      <c r="AE2701" s="5">
        <v>7314</v>
      </c>
    </row>
    <row r="2702" spans="1:31" x14ac:dyDescent="0.25">
      <c r="A2702" s="5">
        <v>94171035</v>
      </c>
      <c r="B2702" s="5" t="s">
        <v>90</v>
      </c>
      <c r="C2702" s="78" t="s">
        <v>642</v>
      </c>
      <c r="D2702" s="5" t="s">
        <v>91</v>
      </c>
      <c r="E2702" s="30">
        <v>45727</v>
      </c>
      <c r="F2702" s="5" t="s">
        <v>3</v>
      </c>
      <c r="G2702" s="78" t="s">
        <v>74</v>
      </c>
      <c r="H2702" s="78" t="s">
        <v>203</v>
      </c>
      <c r="I2702" s="78"/>
      <c r="J2702" s="5" t="s">
        <v>236</v>
      </c>
      <c r="K2702" s="5">
        <v>38</v>
      </c>
      <c r="L2702" s="5">
        <v>2944</v>
      </c>
      <c r="M2702" s="5">
        <v>75674468</v>
      </c>
      <c r="N2702" s="5">
        <v>919677603</v>
      </c>
      <c r="O2702" s="5">
        <v>10964</v>
      </c>
      <c r="P2702" s="5" t="s">
        <v>265</v>
      </c>
      <c r="Q2702" s="78"/>
      <c r="R2702" s="78"/>
      <c r="S2702" s="30"/>
      <c r="T2702" s="5">
        <v>0</v>
      </c>
      <c r="U2702" s="30"/>
      <c r="V2702" s="5">
        <v>0</v>
      </c>
      <c r="W2702" s="30"/>
      <c r="X2702" s="5">
        <v>0</v>
      </c>
      <c r="Y2702" s="30"/>
      <c r="Z2702" s="30"/>
      <c r="AA2702" s="30"/>
      <c r="AB2702" s="30"/>
      <c r="AC2702" s="5">
        <v>0</v>
      </c>
      <c r="AD2702" s="5" t="s">
        <v>94</v>
      </c>
      <c r="AE2702" s="5"/>
    </row>
    <row r="2703" spans="1:31" x14ac:dyDescent="0.25">
      <c r="A2703" s="5">
        <v>94170263</v>
      </c>
      <c r="B2703" s="5" t="s">
        <v>90</v>
      </c>
      <c r="C2703" s="78" t="s">
        <v>3952</v>
      </c>
      <c r="D2703" s="5" t="s">
        <v>91</v>
      </c>
      <c r="E2703" s="30">
        <v>45727</v>
      </c>
      <c r="F2703" s="5" t="s">
        <v>3</v>
      </c>
      <c r="G2703" s="78" t="s">
        <v>74</v>
      </c>
      <c r="H2703" s="78" t="s">
        <v>202</v>
      </c>
      <c r="I2703" s="78" t="s">
        <v>51</v>
      </c>
      <c r="J2703" s="5" t="s">
        <v>236</v>
      </c>
      <c r="K2703" s="5"/>
      <c r="L2703" s="5"/>
      <c r="M2703" s="5"/>
      <c r="N2703" s="5"/>
      <c r="O2703" s="5"/>
      <c r="P2703" s="5" t="s">
        <v>265</v>
      </c>
      <c r="Q2703" s="78" t="s">
        <v>51</v>
      </c>
      <c r="R2703" s="78" t="s">
        <v>115</v>
      </c>
      <c r="S2703" s="30"/>
      <c r="T2703" s="5">
        <v>0</v>
      </c>
      <c r="U2703" s="30"/>
      <c r="V2703" s="5">
        <v>0</v>
      </c>
      <c r="W2703" s="30"/>
      <c r="X2703" s="5">
        <v>0</v>
      </c>
      <c r="Y2703" s="30"/>
      <c r="Z2703" s="30"/>
      <c r="AA2703" s="30"/>
      <c r="AB2703" s="30"/>
      <c r="AC2703" s="5">
        <v>0</v>
      </c>
      <c r="AD2703" s="5" t="s">
        <v>94</v>
      </c>
      <c r="AE2703" s="5">
        <v>6249</v>
      </c>
    </row>
    <row r="2704" spans="1:31" x14ac:dyDescent="0.25">
      <c r="A2704" s="5">
        <v>94170570</v>
      </c>
      <c r="B2704" s="5" t="s">
        <v>90</v>
      </c>
      <c r="C2704" s="78" t="s">
        <v>2973</v>
      </c>
      <c r="D2704" s="5" t="s">
        <v>97</v>
      </c>
      <c r="E2704" s="30">
        <v>45727</v>
      </c>
      <c r="F2704" s="5" t="s">
        <v>3</v>
      </c>
      <c r="G2704" s="78" t="s">
        <v>78</v>
      </c>
      <c r="H2704" s="78" t="s">
        <v>98</v>
      </c>
      <c r="I2704" s="78" t="s">
        <v>56</v>
      </c>
      <c r="J2704" s="5" t="s">
        <v>93</v>
      </c>
      <c r="K2704" s="5">
        <v>40</v>
      </c>
      <c r="L2704" s="5">
        <v>3300</v>
      </c>
      <c r="M2704" s="5">
        <v>77469128</v>
      </c>
      <c r="N2704" s="5">
        <v>931121169</v>
      </c>
      <c r="O2704" s="5">
        <v>7314</v>
      </c>
      <c r="P2704" s="5" t="s">
        <v>265</v>
      </c>
      <c r="Q2704" s="78" t="s">
        <v>56</v>
      </c>
      <c r="R2704" s="78" t="s">
        <v>78</v>
      </c>
      <c r="S2704" s="30">
        <v>45727</v>
      </c>
      <c r="T2704" s="5">
        <v>1</v>
      </c>
      <c r="U2704" s="30">
        <v>45727</v>
      </c>
      <c r="V2704" s="5">
        <v>1</v>
      </c>
      <c r="W2704" s="30"/>
      <c r="X2704" s="5">
        <v>0</v>
      </c>
      <c r="Y2704" s="30">
        <v>45730</v>
      </c>
      <c r="Z2704" s="30">
        <v>45734</v>
      </c>
      <c r="AA2704" s="30">
        <v>45741</v>
      </c>
      <c r="AB2704" s="30">
        <v>45748</v>
      </c>
      <c r="AC2704" s="5">
        <v>1</v>
      </c>
      <c r="AD2704" s="5" t="s">
        <v>94</v>
      </c>
      <c r="AE2704" s="5">
        <v>7314</v>
      </c>
    </row>
    <row r="2705" spans="1:31" x14ac:dyDescent="0.25">
      <c r="A2705" s="5">
        <v>94171193</v>
      </c>
      <c r="B2705" s="5" t="s">
        <v>90</v>
      </c>
      <c r="C2705" s="78" t="s">
        <v>2618</v>
      </c>
      <c r="D2705" s="5" t="s">
        <v>91</v>
      </c>
      <c r="E2705" s="30">
        <v>45727</v>
      </c>
      <c r="F2705" s="5" t="s">
        <v>3</v>
      </c>
      <c r="G2705" s="78" t="s">
        <v>78</v>
      </c>
      <c r="H2705" s="78" t="s">
        <v>98</v>
      </c>
      <c r="I2705" s="78" t="s">
        <v>56</v>
      </c>
      <c r="J2705" s="5" t="s">
        <v>93</v>
      </c>
      <c r="K2705" s="5">
        <v>39</v>
      </c>
      <c r="L2705" s="5">
        <v>2855</v>
      </c>
      <c r="M2705" s="5">
        <v>76834856</v>
      </c>
      <c r="N2705" s="5">
        <v>991126350</v>
      </c>
      <c r="O2705" s="5">
        <v>7314</v>
      </c>
      <c r="P2705" s="5" t="s">
        <v>265</v>
      </c>
      <c r="Q2705" s="78" t="s">
        <v>56</v>
      </c>
      <c r="R2705" s="78" t="s">
        <v>78</v>
      </c>
      <c r="S2705" s="30">
        <v>45727</v>
      </c>
      <c r="T2705" s="5">
        <v>1</v>
      </c>
      <c r="U2705" s="30">
        <v>45727</v>
      </c>
      <c r="V2705" s="5">
        <v>1</v>
      </c>
      <c r="W2705" s="30">
        <v>45733</v>
      </c>
      <c r="X2705" s="5">
        <v>1</v>
      </c>
      <c r="Y2705" s="30">
        <v>45731</v>
      </c>
      <c r="Z2705" s="30">
        <v>45735</v>
      </c>
      <c r="AA2705" s="30">
        <v>45742</v>
      </c>
      <c r="AB2705" s="30">
        <v>45749</v>
      </c>
      <c r="AC2705" s="5">
        <v>1</v>
      </c>
      <c r="AD2705" s="5" t="s">
        <v>113</v>
      </c>
      <c r="AE2705" s="5">
        <v>7314</v>
      </c>
    </row>
    <row r="2706" spans="1:31" x14ac:dyDescent="0.25">
      <c r="A2706" s="5">
        <v>94171989</v>
      </c>
      <c r="B2706" s="5" t="s">
        <v>90</v>
      </c>
      <c r="C2706" s="78" t="s">
        <v>2619</v>
      </c>
      <c r="D2706" s="5" t="s">
        <v>91</v>
      </c>
      <c r="E2706" s="30">
        <v>45727</v>
      </c>
      <c r="F2706" s="5" t="s">
        <v>3</v>
      </c>
      <c r="G2706" s="78" t="s">
        <v>78</v>
      </c>
      <c r="H2706" s="78" t="s">
        <v>145</v>
      </c>
      <c r="I2706" s="78" t="s">
        <v>59</v>
      </c>
      <c r="J2706" s="5" t="s">
        <v>236</v>
      </c>
      <c r="K2706" s="5">
        <v>39</v>
      </c>
      <c r="L2706" s="5">
        <v>4200</v>
      </c>
      <c r="M2706" s="5">
        <v>45644980</v>
      </c>
      <c r="N2706" s="5">
        <v>929264113</v>
      </c>
      <c r="O2706" s="5">
        <v>7948</v>
      </c>
      <c r="P2706" s="5" t="s">
        <v>265</v>
      </c>
      <c r="Q2706" s="78" t="s">
        <v>59</v>
      </c>
      <c r="R2706" s="78" t="s">
        <v>78</v>
      </c>
      <c r="S2706" s="30"/>
      <c r="T2706" s="5">
        <v>0</v>
      </c>
      <c r="U2706" s="30"/>
      <c r="V2706" s="5">
        <v>0</v>
      </c>
      <c r="W2706" s="30"/>
      <c r="X2706" s="5">
        <v>0</v>
      </c>
      <c r="Y2706" s="30"/>
      <c r="Z2706" s="30"/>
      <c r="AA2706" s="30"/>
      <c r="AB2706" s="30"/>
      <c r="AC2706" s="5">
        <v>0</v>
      </c>
      <c r="AD2706" s="5" t="s">
        <v>94</v>
      </c>
      <c r="AE2706" s="5">
        <v>6267</v>
      </c>
    </row>
    <row r="2707" spans="1:31" x14ac:dyDescent="0.25">
      <c r="A2707" s="5">
        <v>94173434</v>
      </c>
      <c r="B2707" s="5" t="s">
        <v>90</v>
      </c>
      <c r="C2707" s="78" t="s">
        <v>3951</v>
      </c>
      <c r="D2707" s="5" t="s">
        <v>97</v>
      </c>
      <c r="E2707" s="30">
        <v>45727</v>
      </c>
      <c r="F2707" s="5" t="s">
        <v>3</v>
      </c>
      <c r="G2707" s="78" t="s">
        <v>78</v>
      </c>
      <c r="H2707" s="78" t="s">
        <v>145</v>
      </c>
      <c r="I2707" s="78" t="s">
        <v>65</v>
      </c>
      <c r="J2707" s="5" t="s">
        <v>236</v>
      </c>
      <c r="K2707" s="5">
        <v>37</v>
      </c>
      <c r="L2707" s="5">
        <v>3120</v>
      </c>
      <c r="M2707" s="5">
        <v>41711765</v>
      </c>
      <c r="N2707" s="5">
        <v>986514009</v>
      </c>
      <c r="O2707" s="5">
        <v>7948</v>
      </c>
      <c r="P2707" s="5" t="s">
        <v>265</v>
      </c>
      <c r="Q2707" s="78" t="s">
        <v>65</v>
      </c>
      <c r="R2707" s="78" t="s">
        <v>78</v>
      </c>
      <c r="S2707" s="30"/>
      <c r="T2707" s="5">
        <v>0</v>
      </c>
      <c r="U2707" s="30"/>
      <c r="V2707" s="5">
        <v>0</v>
      </c>
      <c r="W2707" s="30"/>
      <c r="X2707" s="5">
        <v>0</v>
      </c>
      <c r="Y2707" s="30"/>
      <c r="Z2707" s="30"/>
      <c r="AA2707" s="30"/>
      <c r="AB2707" s="30"/>
      <c r="AC2707" s="5">
        <v>0</v>
      </c>
      <c r="AD2707" s="5" t="s">
        <v>94</v>
      </c>
      <c r="AE2707" s="5">
        <v>6256</v>
      </c>
    </row>
    <row r="2708" spans="1:31" x14ac:dyDescent="0.25">
      <c r="A2708" s="5">
        <v>94171257</v>
      </c>
      <c r="B2708" s="5" t="s">
        <v>90</v>
      </c>
      <c r="C2708" s="78" t="s">
        <v>2621</v>
      </c>
      <c r="D2708" s="5" t="s">
        <v>91</v>
      </c>
      <c r="E2708" s="30">
        <v>45727</v>
      </c>
      <c r="F2708" s="5" t="s">
        <v>3</v>
      </c>
      <c r="G2708" s="78" t="s">
        <v>73</v>
      </c>
      <c r="H2708" s="78" t="s">
        <v>158</v>
      </c>
      <c r="I2708" s="78" t="s">
        <v>43</v>
      </c>
      <c r="J2708" s="5" t="s">
        <v>93</v>
      </c>
      <c r="K2708" s="5">
        <v>39</v>
      </c>
      <c r="L2708" s="5">
        <v>2990</v>
      </c>
      <c r="M2708" s="5">
        <v>63173955</v>
      </c>
      <c r="N2708" s="5">
        <v>928620285</v>
      </c>
      <c r="O2708" s="5">
        <v>6768</v>
      </c>
      <c r="P2708" s="5" t="s">
        <v>265</v>
      </c>
      <c r="Q2708" s="78" t="s">
        <v>43</v>
      </c>
      <c r="R2708" s="78" t="s">
        <v>115</v>
      </c>
      <c r="S2708" s="30">
        <v>45727</v>
      </c>
      <c r="T2708" s="5">
        <v>1</v>
      </c>
      <c r="U2708" s="30">
        <v>45727</v>
      </c>
      <c r="V2708" s="5">
        <v>1</v>
      </c>
      <c r="W2708" s="30"/>
      <c r="X2708" s="5">
        <v>0</v>
      </c>
      <c r="Y2708" s="30">
        <v>45730</v>
      </c>
      <c r="Z2708" s="30">
        <v>45734</v>
      </c>
      <c r="AA2708" s="30">
        <v>45741</v>
      </c>
      <c r="AB2708" s="30">
        <v>45748</v>
      </c>
      <c r="AC2708" s="5">
        <v>1</v>
      </c>
      <c r="AD2708" s="5" t="s">
        <v>94</v>
      </c>
      <c r="AE2708" s="5">
        <v>6768</v>
      </c>
    </row>
    <row r="2709" spans="1:31" x14ac:dyDescent="0.25">
      <c r="A2709" s="5">
        <v>94171576</v>
      </c>
      <c r="B2709" s="5" t="s">
        <v>90</v>
      </c>
      <c r="C2709" s="78" t="s">
        <v>2972</v>
      </c>
      <c r="D2709" s="5" t="s">
        <v>91</v>
      </c>
      <c r="E2709" s="30">
        <v>45727</v>
      </c>
      <c r="F2709" s="5" t="s">
        <v>3</v>
      </c>
      <c r="G2709" s="78" t="s">
        <v>78</v>
      </c>
      <c r="H2709" s="78" t="s">
        <v>104</v>
      </c>
      <c r="I2709" s="78" t="s">
        <v>59</v>
      </c>
      <c r="J2709" s="5" t="s">
        <v>93</v>
      </c>
      <c r="K2709" s="5">
        <v>39</v>
      </c>
      <c r="L2709" s="5">
        <v>3945</v>
      </c>
      <c r="M2709" s="5">
        <v>71930498</v>
      </c>
      <c r="N2709" s="5">
        <v>989918042</v>
      </c>
      <c r="O2709" s="5">
        <v>6267</v>
      </c>
      <c r="P2709" s="5" t="s">
        <v>265</v>
      </c>
      <c r="Q2709" s="78" t="s">
        <v>59</v>
      </c>
      <c r="R2709" s="78" t="s">
        <v>78</v>
      </c>
      <c r="S2709" s="30">
        <v>45727</v>
      </c>
      <c r="T2709" s="5">
        <v>1</v>
      </c>
      <c r="U2709" s="30">
        <v>45727</v>
      </c>
      <c r="V2709" s="5">
        <v>1</v>
      </c>
      <c r="W2709" s="30">
        <v>45731</v>
      </c>
      <c r="X2709" s="5">
        <v>1</v>
      </c>
      <c r="Y2709" s="30">
        <v>45730</v>
      </c>
      <c r="Z2709" s="30">
        <v>45734</v>
      </c>
      <c r="AA2709" s="30">
        <v>45741</v>
      </c>
      <c r="AB2709" s="30">
        <v>45748</v>
      </c>
      <c r="AC2709" s="5">
        <v>1</v>
      </c>
      <c r="AD2709" s="5" t="s">
        <v>113</v>
      </c>
      <c r="AE2709" s="5">
        <v>6267</v>
      </c>
    </row>
    <row r="2710" spans="1:31" x14ac:dyDescent="0.25">
      <c r="A2710" s="5">
        <v>94170245</v>
      </c>
      <c r="B2710" s="5" t="s">
        <v>90</v>
      </c>
      <c r="C2710" s="78" t="s">
        <v>2632</v>
      </c>
      <c r="D2710" s="5" t="s">
        <v>91</v>
      </c>
      <c r="E2710" s="30">
        <v>45727</v>
      </c>
      <c r="F2710" s="5" t="s">
        <v>3</v>
      </c>
      <c r="G2710" s="78" t="s">
        <v>73</v>
      </c>
      <c r="H2710" s="78" t="s">
        <v>102</v>
      </c>
      <c r="I2710" s="78"/>
      <c r="J2710" s="5" t="s">
        <v>93</v>
      </c>
      <c r="K2710" s="5">
        <v>40</v>
      </c>
      <c r="L2710" s="5">
        <v>3745</v>
      </c>
      <c r="M2710" s="5">
        <v>46621612</v>
      </c>
      <c r="N2710" s="5">
        <v>941507584</v>
      </c>
      <c r="O2710" s="5">
        <v>25474</v>
      </c>
      <c r="P2710" s="5" t="s">
        <v>265</v>
      </c>
      <c r="Q2710" s="78" t="s">
        <v>23</v>
      </c>
      <c r="R2710" s="78" t="s">
        <v>111</v>
      </c>
      <c r="S2710" s="30">
        <v>45727</v>
      </c>
      <c r="T2710" s="5">
        <v>1</v>
      </c>
      <c r="U2710" s="30">
        <v>45727</v>
      </c>
      <c r="V2710" s="5">
        <v>1</v>
      </c>
      <c r="W2710" s="30">
        <v>45731</v>
      </c>
      <c r="X2710" s="5">
        <v>1</v>
      </c>
      <c r="Y2710" s="30">
        <v>45730</v>
      </c>
      <c r="Z2710" s="30">
        <v>45734</v>
      </c>
      <c r="AA2710" s="30">
        <v>45741</v>
      </c>
      <c r="AB2710" s="30">
        <v>45748</v>
      </c>
      <c r="AC2710" s="5">
        <v>1</v>
      </c>
      <c r="AD2710" s="5" t="s">
        <v>113</v>
      </c>
      <c r="AE2710" s="5"/>
    </row>
    <row r="2711" spans="1:31" x14ac:dyDescent="0.25">
      <c r="A2711" s="5">
        <v>94170181</v>
      </c>
      <c r="B2711" s="5" t="s">
        <v>90</v>
      </c>
      <c r="C2711" s="78" t="s">
        <v>415</v>
      </c>
      <c r="D2711" s="5" t="s">
        <v>97</v>
      </c>
      <c r="E2711" s="30">
        <v>45727</v>
      </c>
      <c r="F2711" s="5" t="s">
        <v>3</v>
      </c>
      <c r="G2711" s="78" t="s">
        <v>74</v>
      </c>
      <c r="H2711" s="78" t="s">
        <v>152</v>
      </c>
      <c r="I2711" s="78"/>
      <c r="J2711" s="5" t="s">
        <v>236</v>
      </c>
      <c r="K2711" s="5">
        <v>39</v>
      </c>
      <c r="L2711" s="5">
        <v>3430</v>
      </c>
      <c r="M2711" s="5">
        <v>70000472</v>
      </c>
      <c r="N2711" s="5">
        <v>999100867</v>
      </c>
      <c r="O2711" s="5">
        <v>18319</v>
      </c>
      <c r="P2711" s="5" t="s">
        <v>265</v>
      </c>
      <c r="Q2711" s="78" t="s">
        <v>201</v>
      </c>
      <c r="R2711" s="78" t="s">
        <v>111</v>
      </c>
      <c r="S2711" s="30">
        <v>45727</v>
      </c>
      <c r="T2711" s="5">
        <v>1</v>
      </c>
      <c r="U2711" s="30">
        <v>45727</v>
      </c>
      <c r="V2711" s="5">
        <v>1</v>
      </c>
      <c r="W2711" s="30"/>
      <c r="X2711" s="5">
        <v>0</v>
      </c>
      <c r="Y2711" s="30"/>
      <c r="Z2711" s="30"/>
      <c r="AA2711" s="30"/>
      <c r="AB2711" s="5"/>
      <c r="AC2711" s="5">
        <v>0</v>
      </c>
      <c r="AD2711" s="5" t="s">
        <v>94</v>
      </c>
      <c r="AE2711" s="5"/>
    </row>
    <row r="2712" spans="1:31" x14ac:dyDescent="0.25">
      <c r="A2712" s="5">
        <v>94172512</v>
      </c>
      <c r="B2712" s="5" t="s">
        <v>90</v>
      </c>
      <c r="C2712" s="78" t="s">
        <v>2633</v>
      </c>
      <c r="D2712" s="5" t="s">
        <v>91</v>
      </c>
      <c r="E2712" s="30">
        <v>45727</v>
      </c>
      <c r="F2712" s="5" t="s">
        <v>3</v>
      </c>
      <c r="G2712" s="78" t="s">
        <v>73</v>
      </c>
      <c r="H2712" s="78" t="s">
        <v>152</v>
      </c>
      <c r="I2712" s="78"/>
      <c r="J2712" s="5" t="s">
        <v>236</v>
      </c>
      <c r="K2712" s="5">
        <v>38</v>
      </c>
      <c r="L2712" s="5">
        <v>3065</v>
      </c>
      <c r="M2712" s="5">
        <v>90450242</v>
      </c>
      <c r="N2712" s="5">
        <v>972250480</v>
      </c>
      <c r="O2712" s="5">
        <v>18319</v>
      </c>
      <c r="P2712" s="5" t="s">
        <v>265</v>
      </c>
      <c r="Q2712" s="78" t="s">
        <v>201</v>
      </c>
      <c r="R2712" s="78" t="s">
        <v>111</v>
      </c>
      <c r="S2712" s="30">
        <v>45727</v>
      </c>
      <c r="T2712" s="5">
        <v>1</v>
      </c>
      <c r="U2712" s="30">
        <v>45727</v>
      </c>
      <c r="V2712" s="5">
        <v>1</v>
      </c>
      <c r="W2712" s="30"/>
      <c r="X2712" s="5">
        <v>0</v>
      </c>
      <c r="Y2712" s="30"/>
      <c r="Z2712" s="30"/>
      <c r="AA2712" s="30"/>
      <c r="AB2712" s="30"/>
      <c r="AC2712" s="5">
        <v>0</v>
      </c>
      <c r="AD2712" s="5" t="s">
        <v>94</v>
      </c>
      <c r="AE2712" s="5"/>
    </row>
    <row r="2713" spans="1:31" x14ac:dyDescent="0.25">
      <c r="A2713" s="5">
        <v>94171354</v>
      </c>
      <c r="B2713" s="5" t="s">
        <v>90</v>
      </c>
      <c r="C2713" s="78" t="s">
        <v>2625</v>
      </c>
      <c r="D2713" s="5" t="s">
        <v>97</v>
      </c>
      <c r="E2713" s="30">
        <v>45727</v>
      </c>
      <c r="F2713" s="5" t="s">
        <v>3</v>
      </c>
      <c r="G2713" s="78" t="s">
        <v>73</v>
      </c>
      <c r="H2713" s="78" t="s">
        <v>152</v>
      </c>
      <c r="I2713" s="78"/>
      <c r="J2713" s="5" t="s">
        <v>236</v>
      </c>
      <c r="K2713" s="5">
        <v>40</v>
      </c>
      <c r="L2713" s="5">
        <v>3030</v>
      </c>
      <c r="M2713" s="5">
        <v>44875150</v>
      </c>
      <c r="N2713" s="5">
        <v>941598080</v>
      </c>
      <c r="O2713" s="5">
        <v>18306</v>
      </c>
      <c r="P2713" s="5" t="s">
        <v>265</v>
      </c>
      <c r="Q2713" s="78" t="s">
        <v>201</v>
      </c>
      <c r="R2713" s="78" t="s">
        <v>111</v>
      </c>
      <c r="S2713" s="30">
        <v>45728</v>
      </c>
      <c r="T2713" s="5">
        <v>1</v>
      </c>
      <c r="U2713" s="30">
        <v>45728</v>
      </c>
      <c r="V2713" s="5">
        <v>1</v>
      </c>
      <c r="W2713" s="30"/>
      <c r="X2713" s="5">
        <v>0</v>
      </c>
      <c r="Y2713" s="30"/>
      <c r="Z2713" s="30"/>
      <c r="AA2713" s="30"/>
      <c r="AB2713" s="30"/>
      <c r="AC2713" s="5">
        <v>0</v>
      </c>
      <c r="AD2713" s="5" t="s">
        <v>94</v>
      </c>
      <c r="AE2713" s="5"/>
    </row>
    <row r="2714" spans="1:31" x14ac:dyDescent="0.25">
      <c r="A2714" s="5">
        <v>94171215</v>
      </c>
      <c r="B2714" s="5" t="s">
        <v>90</v>
      </c>
      <c r="C2714" s="78" t="s">
        <v>2626</v>
      </c>
      <c r="D2714" s="5" t="s">
        <v>97</v>
      </c>
      <c r="E2714" s="30">
        <v>45727</v>
      </c>
      <c r="F2714" s="5" t="s">
        <v>3</v>
      </c>
      <c r="G2714" s="78" t="s">
        <v>73</v>
      </c>
      <c r="H2714" s="78" t="s">
        <v>152</v>
      </c>
      <c r="I2714" s="78"/>
      <c r="J2714" s="5" t="s">
        <v>236</v>
      </c>
      <c r="K2714" s="5">
        <v>39</v>
      </c>
      <c r="L2714" s="5">
        <v>4015</v>
      </c>
      <c r="M2714" s="5">
        <v>70155966</v>
      </c>
      <c r="N2714" s="5">
        <v>980563631</v>
      </c>
      <c r="O2714" s="5">
        <v>18306</v>
      </c>
      <c r="P2714" s="5" t="s">
        <v>265</v>
      </c>
      <c r="Q2714" s="78" t="s">
        <v>201</v>
      </c>
      <c r="R2714" s="78" t="s">
        <v>111</v>
      </c>
      <c r="S2714" s="30">
        <v>45727</v>
      </c>
      <c r="T2714" s="5">
        <v>1</v>
      </c>
      <c r="U2714" s="30">
        <v>45727</v>
      </c>
      <c r="V2714" s="5">
        <v>1</v>
      </c>
      <c r="W2714" s="30"/>
      <c r="X2714" s="5">
        <v>0</v>
      </c>
      <c r="Y2714" s="30"/>
      <c r="Z2714" s="30"/>
      <c r="AA2714" s="30"/>
      <c r="AB2714" s="30"/>
      <c r="AC2714" s="5">
        <v>0</v>
      </c>
      <c r="AD2714" s="5" t="s">
        <v>94</v>
      </c>
      <c r="AE2714" s="5"/>
    </row>
    <row r="2715" spans="1:31" x14ac:dyDescent="0.25">
      <c r="A2715" s="5">
        <v>94172021</v>
      </c>
      <c r="B2715" s="5" t="s">
        <v>90</v>
      </c>
      <c r="C2715" s="78" t="s">
        <v>2628</v>
      </c>
      <c r="D2715" s="5" t="s">
        <v>97</v>
      </c>
      <c r="E2715" s="30">
        <v>45727</v>
      </c>
      <c r="F2715" s="5" t="s">
        <v>3</v>
      </c>
      <c r="G2715" s="78" t="s">
        <v>76</v>
      </c>
      <c r="H2715" s="78" t="s">
        <v>135</v>
      </c>
      <c r="I2715" s="78"/>
      <c r="J2715" s="5" t="s">
        <v>236</v>
      </c>
      <c r="K2715" s="5"/>
      <c r="L2715" s="5"/>
      <c r="M2715" s="5"/>
      <c r="N2715" s="5"/>
      <c r="O2715" s="5"/>
      <c r="P2715" s="5" t="s">
        <v>265</v>
      </c>
      <c r="Q2715" s="78" t="s">
        <v>39</v>
      </c>
      <c r="R2715" s="78" t="s">
        <v>186</v>
      </c>
      <c r="S2715" s="30"/>
      <c r="T2715" s="5">
        <v>0</v>
      </c>
      <c r="U2715" s="30"/>
      <c r="V2715" s="5">
        <v>0</v>
      </c>
      <c r="W2715" s="30"/>
      <c r="X2715" s="5">
        <v>0</v>
      </c>
      <c r="Y2715" s="30">
        <v>45730</v>
      </c>
      <c r="Z2715" s="30">
        <v>45735</v>
      </c>
      <c r="AA2715" s="30"/>
      <c r="AB2715" s="30"/>
      <c r="AC2715" s="5">
        <v>0</v>
      </c>
      <c r="AD2715" s="5" t="s">
        <v>94</v>
      </c>
      <c r="AE2715" s="5"/>
    </row>
    <row r="2716" spans="1:31" x14ac:dyDescent="0.25">
      <c r="A2716" s="5">
        <v>94172008</v>
      </c>
      <c r="B2716" s="5" t="s">
        <v>90</v>
      </c>
      <c r="C2716" s="78" t="s">
        <v>2627</v>
      </c>
      <c r="D2716" s="5" t="s">
        <v>91</v>
      </c>
      <c r="E2716" s="30">
        <v>45727</v>
      </c>
      <c r="F2716" s="5" t="s">
        <v>3</v>
      </c>
      <c r="G2716" s="78" t="s">
        <v>74</v>
      </c>
      <c r="H2716" s="78" t="s">
        <v>135</v>
      </c>
      <c r="I2716" s="78" t="s">
        <v>51</v>
      </c>
      <c r="J2716" s="5" t="s">
        <v>236</v>
      </c>
      <c r="K2716" s="5"/>
      <c r="L2716" s="5"/>
      <c r="M2716" s="5"/>
      <c r="N2716" s="5"/>
      <c r="O2716" s="5"/>
      <c r="P2716" s="5" t="s">
        <v>265</v>
      </c>
      <c r="Q2716" s="78" t="s">
        <v>51</v>
      </c>
      <c r="R2716" s="78" t="s">
        <v>115</v>
      </c>
      <c r="S2716" s="30"/>
      <c r="T2716" s="5">
        <v>0</v>
      </c>
      <c r="U2716" s="30"/>
      <c r="V2716" s="5">
        <v>0</v>
      </c>
      <c r="W2716" s="30"/>
      <c r="X2716" s="5">
        <v>0</v>
      </c>
      <c r="Y2716" s="30"/>
      <c r="Z2716" s="30"/>
      <c r="AA2716" s="30"/>
      <c r="AB2716" s="30"/>
      <c r="AC2716" s="5">
        <v>0</v>
      </c>
      <c r="AD2716" s="5" t="s">
        <v>94</v>
      </c>
      <c r="AE2716" s="5">
        <v>6249</v>
      </c>
    </row>
    <row r="2717" spans="1:31" x14ac:dyDescent="0.25">
      <c r="A2717" s="5">
        <v>94172359</v>
      </c>
      <c r="B2717" s="5" t="s">
        <v>90</v>
      </c>
      <c r="C2717" s="78" t="s">
        <v>2635</v>
      </c>
      <c r="D2717" s="5" t="s">
        <v>91</v>
      </c>
      <c r="E2717" s="30">
        <v>45727</v>
      </c>
      <c r="F2717" s="5" t="s">
        <v>3</v>
      </c>
      <c r="G2717" s="78" t="s">
        <v>78</v>
      </c>
      <c r="H2717" s="78" t="s">
        <v>102</v>
      </c>
      <c r="I2717" s="78" t="s">
        <v>69</v>
      </c>
      <c r="J2717" s="5" t="s">
        <v>93</v>
      </c>
      <c r="K2717" s="5">
        <v>41</v>
      </c>
      <c r="L2717" s="5">
        <v>4025</v>
      </c>
      <c r="M2717" s="5">
        <v>48539090</v>
      </c>
      <c r="N2717" s="5">
        <v>910254158</v>
      </c>
      <c r="O2717" s="5">
        <v>0</v>
      </c>
      <c r="P2717" s="5" t="s">
        <v>265</v>
      </c>
      <c r="Q2717" s="78" t="s">
        <v>69</v>
      </c>
      <c r="R2717" s="78" t="s">
        <v>78</v>
      </c>
      <c r="S2717" s="30">
        <v>45728</v>
      </c>
      <c r="T2717" s="5">
        <v>1</v>
      </c>
      <c r="U2717" s="30">
        <v>45728</v>
      </c>
      <c r="V2717" s="5">
        <v>1</v>
      </c>
      <c r="W2717" s="30">
        <v>45733</v>
      </c>
      <c r="X2717" s="5">
        <v>1</v>
      </c>
      <c r="Y2717" s="30">
        <v>45731</v>
      </c>
      <c r="Z2717" s="30">
        <v>45735</v>
      </c>
      <c r="AA2717" s="30">
        <v>45742</v>
      </c>
      <c r="AB2717" s="30">
        <v>45749</v>
      </c>
      <c r="AC2717" s="5">
        <v>1</v>
      </c>
      <c r="AD2717" s="5" t="s">
        <v>113</v>
      </c>
      <c r="AE2717" s="5">
        <v>6259</v>
      </c>
    </row>
    <row r="2718" spans="1:31" x14ac:dyDescent="0.25">
      <c r="A2718" s="5">
        <v>94171024</v>
      </c>
      <c r="B2718" s="5" t="s">
        <v>90</v>
      </c>
      <c r="C2718" s="78" t="s">
        <v>2612</v>
      </c>
      <c r="D2718" s="5" t="s">
        <v>91</v>
      </c>
      <c r="E2718" s="30">
        <v>45727</v>
      </c>
      <c r="F2718" s="5" t="s">
        <v>3</v>
      </c>
      <c r="G2718" s="78" t="s">
        <v>73</v>
      </c>
      <c r="H2718" s="78" t="s">
        <v>92</v>
      </c>
      <c r="I2718" s="78" t="s">
        <v>46</v>
      </c>
      <c r="J2718" s="5" t="s">
        <v>93</v>
      </c>
      <c r="K2718" s="5"/>
      <c r="L2718" s="5"/>
      <c r="M2718" s="5"/>
      <c r="N2718" s="5"/>
      <c r="O2718" s="5"/>
      <c r="P2718" s="5" t="s">
        <v>265</v>
      </c>
      <c r="Q2718" s="78" t="s">
        <v>46</v>
      </c>
      <c r="R2718" s="78" t="s">
        <v>115</v>
      </c>
      <c r="S2718" s="30"/>
      <c r="T2718" s="5">
        <v>0</v>
      </c>
      <c r="U2718" s="30"/>
      <c r="V2718" s="5">
        <v>0</v>
      </c>
      <c r="W2718" s="30"/>
      <c r="X2718" s="5">
        <v>0</v>
      </c>
      <c r="Y2718" s="30">
        <v>45730</v>
      </c>
      <c r="Z2718" s="30">
        <v>45735</v>
      </c>
      <c r="AA2718" s="30">
        <v>45742</v>
      </c>
      <c r="AB2718" s="30">
        <v>45749</v>
      </c>
      <c r="AC2718" s="5">
        <v>1</v>
      </c>
      <c r="AD2718" s="5" t="s">
        <v>94</v>
      </c>
      <c r="AE2718" s="5">
        <v>6245</v>
      </c>
    </row>
    <row r="2719" spans="1:31" x14ac:dyDescent="0.25">
      <c r="A2719" s="5">
        <v>94170417</v>
      </c>
      <c r="B2719" s="5" t="s">
        <v>90</v>
      </c>
      <c r="C2719" s="78" t="s">
        <v>2616</v>
      </c>
      <c r="D2719" s="5" t="s">
        <v>91</v>
      </c>
      <c r="E2719" s="30">
        <v>45727</v>
      </c>
      <c r="F2719" s="5" t="s">
        <v>3</v>
      </c>
      <c r="G2719" s="78" t="s">
        <v>78</v>
      </c>
      <c r="H2719" s="78" t="s">
        <v>100</v>
      </c>
      <c r="I2719" s="78" t="s">
        <v>61</v>
      </c>
      <c r="J2719" s="5" t="s">
        <v>93</v>
      </c>
      <c r="K2719" s="5">
        <v>39</v>
      </c>
      <c r="L2719" s="5">
        <v>3895</v>
      </c>
      <c r="M2719" s="5">
        <v>48511675</v>
      </c>
      <c r="N2719" s="5">
        <v>933267526</v>
      </c>
      <c r="O2719" s="5">
        <v>6257</v>
      </c>
      <c r="P2719" s="5" t="s">
        <v>265</v>
      </c>
      <c r="Q2719" s="78" t="s">
        <v>61</v>
      </c>
      <c r="R2719" s="78" t="s">
        <v>78</v>
      </c>
      <c r="S2719" s="30">
        <v>45727</v>
      </c>
      <c r="T2719" s="5">
        <v>1</v>
      </c>
      <c r="U2719" s="30">
        <v>45727</v>
      </c>
      <c r="V2719" s="5">
        <v>1</v>
      </c>
      <c r="W2719" s="30">
        <v>45729</v>
      </c>
      <c r="X2719" s="5">
        <v>1</v>
      </c>
      <c r="Y2719" s="30">
        <v>45730</v>
      </c>
      <c r="Z2719" s="30">
        <v>45734</v>
      </c>
      <c r="AA2719" s="30">
        <v>45741</v>
      </c>
      <c r="AB2719" s="30">
        <v>45748</v>
      </c>
      <c r="AC2719" s="5">
        <v>1</v>
      </c>
      <c r="AD2719" s="5" t="s">
        <v>113</v>
      </c>
      <c r="AE2719" s="5">
        <v>6257</v>
      </c>
    </row>
    <row r="2720" spans="1:31" x14ac:dyDescent="0.25">
      <c r="A2720" s="5">
        <v>94170541</v>
      </c>
      <c r="B2720" s="5" t="s">
        <v>90</v>
      </c>
      <c r="C2720" s="78" t="s">
        <v>2613</v>
      </c>
      <c r="D2720" s="5" t="s">
        <v>97</v>
      </c>
      <c r="E2720" s="30">
        <v>45727</v>
      </c>
      <c r="F2720" s="5" t="s">
        <v>3</v>
      </c>
      <c r="G2720" s="78" t="s">
        <v>73</v>
      </c>
      <c r="H2720" s="78" t="s">
        <v>102</v>
      </c>
      <c r="I2720" s="78" t="s">
        <v>49</v>
      </c>
      <c r="J2720" s="5" t="s">
        <v>93</v>
      </c>
      <c r="K2720" s="5">
        <v>39</v>
      </c>
      <c r="L2720" s="5">
        <v>3800</v>
      </c>
      <c r="M2720" s="5">
        <v>71727108</v>
      </c>
      <c r="N2720" s="5">
        <v>930372388</v>
      </c>
      <c r="O2720" s="5">
        <v>6242</v>
      </c>
      <c r="P2720" s="5" t="s">
        <v>265</v>
      </c>
      <c r="Q2720" s="78" t="s">
        <v>49</v>
      </c>
      <c r="R2720" s="78" t="s">
        <v>115</v>
      </c>
      <c r="S2720" s="30">
        <v>45728</v>
      </c>
      <c r="T2720" s="5">
        <v>1</v>
      </c>
      <c r="U2720" s="30">
        <v>45728</v>
      </c>
      <c r="V2720" s="5">
        <v>1</v>
      </c>
      <c r="W2720" s="30">
        <v>45731</v>
      </c>
      <c r="X2720" s="5">
        <v>1</v>
      </c>
      <c r="Y2720" s="30">
        <v>45730</v>
      </c>
      <c r="Z2720" s="30">
        <v>45734</v>
      </c>
      <c r="AA2720" s="30">
        <v>45741</v>
      </c>
      <c r="AB2720" s="30">
        <v>45748</v>
      </c>
      <c r="AC2720" s="5">
        <v>1</v>
      </c>
      <c r="AD2720" s="5" t="s">
        <v>113</v>
      </c>
      <c r="AE2720" s="5">
        <v>6242</v>
      </c>
    </row>
    <row r="2721" spans="1:31" x14ac:dyDescent="0.25">
      <c r="A2721" s="5">
        <v>94170776</v>
      </c>
      <c r="B2721" s="5" t="s">
        <v>90</v>
      </c>
      <c r="C2721" s="78" t="s">
        <v>2614</v>
      </c>
      <c r="D2721" s="5" t="s">
        <v>91</v>
      </c>
      <c r="E2721" s="30">
        <v>45727</v>
      </c>
      <c r="F2721" s="5" t="s">
        <v>3</v>
      </c>
      <c r="G2721" s="78" t="s">
        <v>73</v>
      </c>
      <c r="H2721" s="78" t="s">
        <v>102</v>
      </c>
      <c r="I2721" s="78" t="s">
        <v>37</v>
      </c>
      <c r="J2721" s="5" t="s">
        <v>93</v>
      </c>
      <c r="K2721" s="5">
        <v>39</v>
      </c>
      <c r="L2721" s="5">
        <v>2680</v>
      </c>
      <c r="M2721" s="5">
        <v>71371341</v>
      </c>
      <c r="N2721" s="5">
        <v>993749266</v>
      </c>
      <c r="O2721" s="5">
        <v>6249</v>
      </c>
      <c r="P2721" s="5" t="s">
        <v>265</v>
      </c>
      <c r="Q2721" s="78" t="s">
        <v>37</v>
      </c>
      <c r="R2721" s="78" t="s">
        <v>186</v>
      </c>
      <c r="S2721" s="30">
        <v>45728</v>
      </c>
      <c r="T2721" s="5">
        <v>1</v>
      </c>
      <c r="U2721" s="30">
        <v>45728</v>
      </c>
      <c r="V2721" s="5">
        <v>1</v>
      </c>
      <c r="W2721" s="30">
        <v>45730</v>
      </c>
      <c r="X2721" s="5">
        <v>1</v>
      </c>
      <c r="Y2721" s="30"/>
      <c r="Z2721" s="30"/>
      <c r="AA2721" s="30"/>
      <c r="AB2721" s="30"/>
      <c r="AC2721" s="5">
        <v>0</v>
      </c>
      <c r="AD2721" s="5" t="s">
        <v>94</v>
      </c>
      <c r="AE2721" s="5">
        <v>6228</v>
      </c>
    </row>
    <row r="2722" spans="1:31" x14ac:dyDescent="0.25">
      <c r="A2722" s="5">
        <v>94171651</v>
      </c>
      <c r="B2722" s="5" t="s">
        <v>90</v>
      </c>
      <c r="C2722" s="78" t="s">
        <v>2634</v>
      </c>
      <c r="D2722" s="5" t="s">
        <v>91</v>
      </c>
      <c r="E2722" s="30">
        <v>45727</v>
      </c>
      <c r="F2722" s="5" t="s">
        <v>3</v>
      </c>
      <c r="G2722" s="78" t="s">
        <v>73</v>
      </c>
      <c r="H2722" s="78" t="s">
        <v>196</v>
      </c>
      <c r="I2722" s="78"/>
      <c r="J2722" s="5" t="s">
        <v>93</v>
      </c>
      <c r="K2722" s="5"/>
      <c r="L2722" s="5"/>
      <c r="M2722" s="5"/>
      <c r="N2722" s="5"/>
      <c r="O2722" s="5"/>
      <c r="P2722" s="5" t="s">
        <v>265</v>
      </c>
      <c r="Q2722" s="78" t="s">
        <v>24</v>
      </c>
      <c r="R2722" s="78" t="s">
        <v>111</v>
      </c>
      <c r="S2722" s="30"/>
      <c r="T2722" s="5">
        <v>0</v>
      </c>
      <c r="U2722" s="30"/>
      <c r="V2722" s="5">
        <v>0</v>
      </c>
      <c r="W2722" s="30"/>
      <c r="X2722" s="5">
        <v>0</v>
      </c>
      <c r="Y2722" s="30"/>
      <c r="Z2722" s="30"/>
      <c r="AA2722" s="30"/>
      <c r="AB2722" s="30"/>
      <c r="AC2722" s="5">
        <v>0</v>
      </c>
      <c r="AD2722" s="5" t="s">
        <v>94</v>
      </c>
      <c r="AE2722" s="5"/>
    </row>
    <row r="2723" spans="1:31" x14ac:dyDescent="0.25">
      <c r="A2723" s="5">
        <v>94171121</v>
      </c>
      <c r="B2723" s="5" t="s">
        <v>90</v>
      </c>
      <c r="C2723" s="78" t="s">
        <v>2610</v>
      </c>
      <c r="D2723" s="5" t="s">
        <v>97</v>
      </c>
      <c r="E2723" s="30">
        <v>45727</v>
      </c>
      <c r="F2723" s="5" t="s">
        <v>3</v>
      </c>
      <c r="G2723" s="78" t="s">
        <v>73</v>
      </c>
      <c r="H2723" s="78" t="s">
        <v>100</v>
      </c>
      <c r="I2723" s="78" t="s">
        <v>39</v>
      </c>
      <c r="J2723" s="5" t="s">
        <v>93</v>
      </c>
      <c r="K2723" s="5">
        <v>39</v>
      </c>
      <c r="L2723" s="5">
        <v>3775</v>
      </c>
      <c r="M2723" s="5">
        <v>74195085</v>
      </c>
      <c r="N2723" s="5">
        <v>910512152</v>
      </c>
      <c r="O2723" s="5">
        <v>6219</v>
      </c>
      <c r="P2723" s="5" t="s">
        <v>265</v>
      </c>
      <c r="Q2723" s="78" t="s">
        <v>39</v>
      </c>
      <c r="R2723" s="78" t="s">
        <v>186</v>
      </c>
      <c r="S2723" s="30">
        <v>45728</v>
      </c>
      <c r="T2723" s="5">
        <v>1</v>
      </c>
      <c r="U2723" s="30">
        <v>45728</v>
      </c>
      <c r="V2723" s="5">
        <v>1</v>
      </c>
      <c r="W2723" s="30">
        <v>45733</v>
      </c>
      <c r="X2723" s="5">
        <v>1</v>
      </c>
      <c r="Y2723" s="30">
        <v>45730</v>
      </c>
      <c r="Z2723" s="30">
        <v>45734</v>
      </c>
      <c r="AA2723" s="30">
        <v>45741</v>
      </c>
      <c r="AB2723" s="30">
        <v>45748</v>
      </c>
      <c r="AC2723" s="5">
        <v>1</v>
      </c>
      <c r="AD2723" s="5" t="s">
        <v>113</v>
      </c>
      <c r="AE2723" s="5">
        <v>6230</v>
      </c>
    </row>
    <row r="2724" spans="1:31" x14ac:dyDescent="0.25">
      <c r="A2724" s="5">
        <v>94170658</v>
      </c>
      <c r="B2724" s="5" t="s">
        <v>90</v>
      </c>
      <c r="C2724" s="78" t="s">
        <v>2611</v>
      </c>
      <c r="D2724" s="5" t="s">
        <v>97</v>
      </c>
      <c r="E2724" s="30">
        <v>45727</v>
      </c>
      <c r="F2724" s="5" t="s">
        <v>3</v>
      </c>
      <c r="G2724" s="78" t="s">
        <v>74</v>
      </c>
      <c r="H2724" s="78" t="s">
        <v>100</v>
      </c>
      <c r="I2724" s="78" t="s">
        <v>51</v>
      </c>
      <c r="J2724" s="5" t="s">
        <v>93</v>
      </c>
      <c r="K2724" s="5">
        <v>39</v>
      </c>
      <c r="L2724" s="5">
        <v>3205</v>
      </c>
      <c r="M2724" s="5">
        <v>48475155</v>
      </c>
      <c r="N2724" s="5">
        <v>965666061</v>
      </c>
      <c r="O2724" s="5">
        <v>6222</v>
      </c>
      <c r="P2724" s="5" t="s">
        <v>265</v>
      </c>
      <c r="Q2724" s="78" t="s">
        <v>51</v>
      </c>
      <c r="R2724" s="78" t="s">
        <v>115</v>
      </c>
      <c r="S2724" s="30">
        <v>45727</v>
      </c>
      <c r="T2724" s="5">
        <v>1</v>
      </c>
      <c r="U2724" s="30">
        <v>45727</v>
      </c>
      <c r="V2724" s="5">
        <v>1</v>
      </c>
      <c r="W2724" s="30">
        <v>45729</v>
      </c>
      <c r="X2724" s="5">
        <v>1</v>
      </c>
      <c r="Y2724" s="30"/>
      <c r="Z2724" s="30"/>
      <c r="AA2724" s="30"/>
      <c r="AB2724" s="30"/>
      <c r="AC2724" s="5">
        <v>0</v>
      </c>
      <c r="AD2724" s="5" t="s">
        <v>94</v>
      </c>
      <c r="AE2724" s="5">
        <v>6249</v>
      </c>
    </row>
    <row r="2725" spans="1:31" x14ac:dyDescent="0.25">
      <c r="A2725" s="5">
        <v>94171101</v>
      </c>
      <c r="B2725" s="5" t="s">
        <v>90</v>
      </c>
      <c r="C2725" s="78" t="s">
        <v>2975</v>
      </c>
      <c r="D2725" s="5" t="s">
        <v>91</v>
      </c>
      <c r="E2725" s="30">
        <v>45727</v>
      </c>
      <c r="F2725" s="5" t="s">
        <v>3</v>
      </c>
      <c r="G2725" s="78" t="s">
        <v>73</v>
      </c>
      <c r="H2725" s="78" t="s">
        <v>158</v>
      </c>
      <c r="I2725" s="78" t="s">
        <v>37</v>
      </c>
      <c r="J2725" s="5" t="s">
        <v>93</v>
      </c>
      <c r="K2725" s="5">
        <v>40</v>
      </c>
      <c r="L2725" s="5">
        <v>2820</v>
      </c>
      <c r="M2725" s="5">
        <v>45365722</v>
      </c>
      <c r="N2725" s="5">
        <v>975555228</v>
      </c>
      <c r="O2725" s="5">
        <v>6228</v>
      </c>
      <c r="P2725" s="5" t="s">
        <v>265</v>
      </c>
      <c r="Q2725" s="78" t="s">
        <v>37</v>
      </c>
      <c r="R2725" s="78" t="s">
        <v>186</v>
      </c>
      <c r="S2725" s="30">
        <v>45727</v>
      </c>
      <c r="T2725" s="5">
        <v>1</v>
      </c>
      <c r="U2725" s="30">
        <v>45727</v>
      </c>
      <c r="V2725" s="5">
        <v>1</v>
      </c>
      <c r="W2725" s="30">
        <v>45731</v>
      </c>
      <c r="X2725" s="5">
        <v>1</v>
      </c>
      <c r="Y2725" s="30">
        <v>45730</v>
      </c>
      <c r="Z2725" s="30">
        <v>45734</v>
      </c>
      <c r="AA2725" s="30">
        <v>45741</v>
      </c>
      <c r="AB2725" s="30">
        <v>45748</v>
      </c>
      <c r="AC2725" s="5">
        <v>1</v>
      </c>
      <c r="AD2725" s="5" t="s">
        <v>113</v>
      </c>
      <c r="AE2725" s="5">
        <v>6228</v>
      </c>
    </row>
    <row r="2726" spans="1:31" x14ac:dyDescent="0.25">
      <c r="A2726" s="5">
        <v>94170158</v>
      </c>
      <c r="B2726" s="5" t="s">
        <v>90</v>
      </c>
      <c r="C2726" s="78" t="s">
        <v>2615</v>
      </c>
      <c r="D2726" s="5" t="s">
        <v>91</v>
      </c>
      <c r="E2726" s="30">
        <v>45727</v>
      </c>
      <c r="F2726" s="5" t="s">
        <v>3</v>
      </c>
      <c r="G2726" s="78" t="s">
        <v>78</v>
      </c>
      <c r="H2726" s="78" t="s">
        <v>98</v>
      </c>
      <c r="I2726" s="78" t="s">
        <v>60</v>
      </c>
      <c r="J2726" s="5" t="s">
        <v>93</v>
      </c>
      <c r="K2726" s="5">
        <v>40</v>
      </c>
      <c r="L2726" s="5">
        <v>3115</v>
      </c>
      <c r="M2726" s="5">
        <v>46473509</v>
      </c>
      <c r="N2726" s="5">
        <v>900403794</v>
      </c>
      <c r="O2726" s="5">
        <v>6263</v>
      </c>
      <c r="P2726" s="5" t="s">
        <v>265</v>
      </c>
      <c r="Q2726" s="78" t="s">
        <v>60</v>
      </c>
      <c r="R2726" s="78" t="s">
        <v>78</v>
      </c>
      <c r="S2726" s="30">
        <v>45727</v>
      </c>
      <c r="T2726" s="5">
        <v>1</v>
      </c>
      <c r="U2726" s="30">
        <v>45727</v>
      </c>
      <c r="V2726" s="5">
        <v>1</v>
      </c>
      <c r="W2726" s="30">
        <v>45730</v>
      </c>
      <c r="X2726" s="5">
        <v>1</v>
      </c>
      <c r="Y2726" s="30">
        <v>45730</v>
      </c>
      <c r="Z2726" s="30">
        <v>45734</v>
      </c>
      <c r="AA2726" s="30">
        <v>45741</v>
      </c>
      <c r="AB2726" s="30">
        <v>45748</v>
      </c>
      <c r="AC2726" s="5">
        <v>1</v>
      </c>
      <c r="AD2726" s="5" t="s">
        <v>113</v>
      </c>
      <c r="AE2726" s="5">
        <v>6263</v>
      </c>
    </row>
    <row r="2727" spans="1:31" x14ac:dyDescent="0.25">
      <c r="A2727" s="5">
        <v>94171090</v>
      </c>
      <c r="B2727" s="5" t="s">
        <v>110</v>
      </c>
      <c r="C2727" s="78" t="s">
        <v>3953</v>
      </c>
      <c r="D2727" s="5" t="s">
        <v>97</v>
      </c>
      <c r="E2727" s="30">
        <v>45727</v>
      </c>
      <c r="F2727" s="5" t="s">
        <v>3</v>
      </c>
      <c r="G2727" s="78" t="s">
        <v>78</v>
      </c>
      <c r="H2727" s="78" t="s">
        <v>144</v>
      </c>
      <c r="I2727" s="78"/>
      <c r="J2727" s="5" t="s">
        <v>93</v>
      </c>
      <c r="K2727" s="5">
        <v>40</v>
      </c>
      <c r="L2727" s="5">
        <v>2790</v>
      </c>
      <c r="M2727" s="5">
        <v>71822950</v>
      </c>
      <c r="N2727" s="5">
        <v>901274451</v>
      </c>
      <c r="O2727" s="5">
        <v>6256</v>
      </c>
      <c r="P2727" s="5" t="s">
        <v>265</v>
      </c>
      <c r="Q2727" s="78" t="s">
        <v>25</v>
      </c>
      <c r="R2727" s="78" t="s">
        <v>111</v>
      </c>
      <c r="S2727" s="30">
        <v>45727</v>
      </c>
      <c r="T2727" s="5">
        <v>1</v>
      </c>
      <c r="U2727" s="30">
        <v>45727</v>
      </c>
      <c r="V2727" s="5">
        <v>1</v>
      </c>
      <c r="W2727" s="30">
        <v>45730</v>
      </c>
      <c r="X2727" s="5">
        <v>1</v>
      </c>
      <c r="Y2727" s="30">
        <v>45730</v>
      </c>
      <c r="Z2727" s="30">
        <v>45734</v>
      </c>
      <c r="AA2727" s="30">
        <v>45741</v>
      </c>
      <c r="AB2727" s="30">
        <v>45748</v>
      </c>
      <c r="AC2727" s="5">
        <v>1</v>
      </c>
      <c r="AD2727" s="5" t="s">
        <v>113</v>
      </c>
      <c r="AE2727" s="5"/>
    </row>
    <row r="2728" spans="1:31" x14ac:dyDescent="0.25">
      <c r="A2728" s="5">
        <v>94171096</v>
      </c>
      <c r="B2728" s="5" t="s">
        <v>90</v>
      </c>
      <c r="C2728" s="78" t="s">
        <v>2617</v>
      </c>
      <c r="D2728" s="5" t="s">
        <v>97</v>
      </c>
      <c r="E2728" s="30">
        <v>45727</v>
      </c>
      <c r="F2728" s="5" t="s">
        <v>3</v>
      </c>
      <c r="G2728" s="78" t="s">
        <v>78</v>
      </c>
      <c r="H2728" s="78" t="s">
        <v>98</v>
      </c>
      <c r="I2728" s="78" t="s">
        <v>62</v>
      </c>
      <c r="J2728" s="5" t="s">
        <v>93</v>
      </c>
      <c r="K2728" s="5">
        <v>39</v>
      </c>
      <c r="L2728" s="5">
        <v>3320</v>
      </c>
      <c r="M2728" s="5">
        <v>48073701</v>
      </c>
      <c r="N2728" s="5">
        <v>907625622</v>
      </c>
      <c r="O2728" s="5">
        <v>6262</v>
      </c>
      <c r="P2728" s="5" t="s">
        <v>265</v>
      </c>
      <c r="Q2728" s="78" t="s">
        <v>62</v>
      </c>
      <c r="R2728" s="78" t="s">
        <v>78</v>
      </c>
      <c r="S2728" s="30">
        <v>45727</v>
      </c>
      <c r="T2728" s="5">
        <v>1</v>
      </c>
      <c r="U2728" s="30">
        <v>45727</v>
      </c>
      <c r="V2728" s="5">
        <v>1</v>
      </c>
      <c r="W2728" s="30">
        <v>45730</v>
      </c>
      <c r="X2728" s="5">
        <v>1</v>
      </c>
      <c r="Y2728" s="30">
        <v>45730</v>
      </c>
      <c r="Z2728" s="30">
        <v>45734</v>
      </c>
      <c r="AA2728" s="30">
        <v>45741</v>
      </c>
      <c r="AB2728" s="30">
        <v>45748</v>
      </c>
      <c r="AC2728" s="5">
        <v>1</v>
      </c>
      <c r="AD2728" s="5" t="s">
        <v>113</v>
      </c>
      <c r="AE2728" s="5">
        <v>6262</v>
      </c>
    </row>
    <row r="2729" spans="1:31" x14ac:dyDescent="0.25">
      <c r="A2729" s="5">
        <v>94171006</v>
      </c>
      <c r="B2729" s="5" t="s">
        <v>90</v>
      </c>
      <c r="C2729" s="78" t="s">
        <v>2636</v>
      </c>
      <c r="D2729" s="5" t="s">
        <v>91</v>
      </c>
      <c r="E2729" s="30">
        <v>45727</v>
      </c>
      <c r="F2729" s="5" t="s">
        <v>3</v>
      </c>
      <c r="G2729" s="78" t="s">
        <v>78</v>
      </c>
      <c r="H2729" s="78" t="s">
        <v>134</v>
      </c>
      <c r="I2729" s="78" t="s">
        <v>58</v>
      </c>
      <c r="J2729" s="5" t="s">
        <v>93</v>
      </c>
      <c r="K2729" s="5"/>
      <c r="L2729" s="5"/>
      <c r="M2729" s="5"/>
      <c r="N2729" s="5"/>
      <c r="O2729" s="5"/>
      <c r="P2729" s="5" t="s">
        <v>265</v>
      </c>
      <c r="Q2729" s="78" t="s">
        <v>58</v>
      </c>
      <c r="R2729" s="78" t="s">
        <v>78</v>
      </c>
      <c r="S2729" s="30"/>
      <c r="T2729" s="5">
        <v>0</v>
      </c>
      <c r="U2729" s="30"/>
      <c r="V2729" s="5">
        <v>0</v>
      </c>
      <c r="W2729" s="30"/>
      <c r="X2729" s="5">
        <v>0</v>
      </c>
      <c r="Y2729" s="30">
        <v>45730</v>
      </c>
      <c r="Z2729" s="30">
        <v>45734</v>
      </c>
      <c r="AA2729" s="30">
        <v>45741</v>
      </c>
      <c r="AB2729" s="30">
        <v>45748</v>
      </c>
      <c r="AC2729" s="5">
        <v>1</v>
      </c>
      <c r="AD2729" s="5" t="s">
        <v>94</v>
      </c>
      <c r="AE2729" s="5">
        <v>6264</v>
      </c>
    </row>
    <row r="2730" spans="1:31" x14ac:dyDescent="0.25">
      <c r="A2730" s="5">
        <v>94172621</v>
      </c>
      <c r="B2730" s="5" t="s">
        <v>90</v>
      </c>
      <c r="C2730" s="78" t="s">
        <v>2650</v>
      </c>
      <c r="D2730" s="5" t="s">
        <v>97</v>
      </c>
      <c r="E2730" s="30">
        <v>45728</v>
      </c>
      <c r="F2730" s="5" t="s">
        <v>3</v>
      </c>
      <c r="G2730" s="78" t="s">
        <v>78</v>
      </c>
      <c r="H2730" s="78" t="s">
        <v>98</v>
      </c>
      <c r="I2730" s="78" t="s">
        <v>57</v>
      </c>
      <c r="J2730" s="5" t="s">
        <v>93</v>
      </c>
      <c r="K2730" s="5">
        <v>38</v>
      </c>
      <c r="L2730" s="5">
        <v>3115</v>
      </c>
      <c r="M2730" s="5">
        <v>48681138</v>
      </c>
      <c r="N2730" s="5">
        <v>977588727</v>
      </c>
      <c r="O2730" s="5">
        <v>6266</v>
      </c>
      <c r="P2730" s="5" t="s">
        <v>265</v>
      </c>
      <c r="Q2730" s="78" t="s">
        <v>57</v>
      </c>
      <c r="R2730" s="78" t="s">
        <v>78</v>
      </c>
      <c r="S2730" s="30">
        <v>45728</v>
      </c>
      <c r="T2730" s="5">
        <v>1</v>
      </c>
      <c r="U2730" s="30">
        <v>45728</v>
      </c>
      <c r="V2730" s="5">
        <v>1</v>
      </c>
      <c r="W2730" s="30">
        <v>45731</v>
      </c>
      <c r="X2730" s="5">
        <v>1</v>
      </c>
      <c r="Y2730" s="30">
        <v>45731</v>
      </c>
      <c r="Z2730" s="30">
        <v>45735</v>
      </c>
      <c r="AA2730" s="30">
        <v>45742</v>
      </c>
      <c r="AB2730" s="30">
        <v>45749</v>
      </c>
      <c r="AC2730" s="5">
        <v>1</v>
      </c>
      <c r="AD2730" s="5" t="s">
        <v>113</v>
      </c>
      <c r="AE2730" s="5">
        <v>6266</v>
      </c>
    </row>
    <row r="2731" spans="1:31" x14ac:dyDescent="0.25">
      <c r="A2731" s="5">
        <v>94172121</v>
      </c>
      <c r="B2731" s="5" t="s">
        <v>90</v>
      </c>
      <c r="C2731" s="78" t="s">
        <v>2651</v>
      </c>
      <c r="D2731" s="5" t="s">
        <v>97</v>
      </c>
      <c r="E2731" s="30">
        <v>45728</v>
      </c>
      <c r="F2731" s="5" t="s">
        <v>3</v>
      </c>
      <c r="G2731" s="78" t="s">
        <v>78</v>
      </c>
      <c r="H2731" s="78" t="s">
        <v>100</v>
      </c>
      <c r="I2731" s="78" t="s">
        <v>57</v>
      </c>
      <c r="J2731" s="5" t="s">
        <v>93</v>
      </c>
      <c r="K2731" s="5">
        <v>38</v>
      </c>
      <c r="L2731" s="5">
        <v>2980</v>
      </c>
      <c r="M2731" s="5">
        <v>40717885</v>
      </c>
      <c r="N2731" s="5">
        <v>904617556</v>
      </c>
      <c r="O2731" s="5">
        <v>6266</v>
      </c>
      <c r="P2731" s="5" t="s">
        <v>265</v>
      </c>
      <c r="Q2731" s="78" t="s">
        <v>57</v>
      </c>
      <c r="R2731" s="78" t="s">
        <v>78</v>
      </c>
      <c r="S2731" s="30">
        <v>45728</v>
      </c>
      <c r="T2731" s="5">
        <v>1</v>
      </c>
      <c r="U2731" s="30">
        <v>45728</v>
      </c>
      <c r="V2731" s="5">
        <v>1</v>
      </c>
      <c r="W2731" s="30">
        <v>45734</v>
      </c>
      <c r="X2731" s="5">
        <v>1</v>
      </c>
      <c r="Y2731" s="30">
        <v>45731</v>
      </c>
      <c r="Z2731" s="30">
        <v>45735</v>
      </c>
      <c r="AA2731" s="30">
        <v>45742</v>
      </c>
      <c r="AB2731" s="30">
        <v>45749</v>
      </c>
      <c r="AC2731" s="5">
        <v>1</v>
      </c>
      <c r="AD2731" s="5" t="s">
        <v>113</v>
      </c>
      <c r="AE2731" s="5">
        <v>6266</v>
      </c>
    </row>
    <row r="2732" spans="1:31" x14ac:dyDescent="0.25">
      <c r="A2732" s="5">
        <v>94172438</v>
      </c>
      <c r="B2732" s="5" t="s">
        <v>90</v>
      </c>
      <c r="C2732" s="78" t="s">
        <v>2648</v>
      </c>
      <c r="D2732" s="5" t="s">
        <v>97</v>
      </c>
      <c r="E2732" s="30">
        <v>45728</v>
      </c>
      <c r="F2732" s="5" t="s">
        <v>3</v>
      </c>
      <c r="G2732" s="78" t="s">
        <v>78</v>
      </c>
      <c r="H2732" s="78" t="s">
        <v>100</v>
      </c>
      <c r="I2732" s="78" t="s">
        <v>62</v>
      </c>
      <c r="J2732" s="5" t="s">
        <v>93</v>
      </c>
      <c r="K2732" s="5">
        <v>39</v>
      </c>
      <c r="L2732" s="5">
        <v>4115</v>
      </c>
      <c r="M2732" s="5">
        <v>75562987</v>
      </c>
      <c r="N2732" s="5">
        <v>927283783</v>
      </c>
      <c r="O2732" s="5">
        <v>6262</v>
      </c>
      <c r="P2732" s="5" t="s">
        <v>265</v>
      </c>
      <c r="Q2732" s="78" t="s">
        <v>62</v>
      </c>
      <c r="R2732" s="78" t="s">
        <v>78</v>
      </c>
      <c r="S2732" s="30">
        <v>45729</v>
      </c>
      <c r="T2732" s="5">
        <v>1</v>
      </c>
      <c r="U2732" s="30">
        <v>45729</v>
      </c>
      <c r="V2732" s="5">
        <v>1</v>
      </c>
      <c r="W2732" s="30">
        <v>45733</v>
      </c>
      <c r="X2732" s="5">
        <v>1</v>
      </c>
      <c r="Y2732" s="30">
        <v>45731</v>
      </c>
      <c r="Z2732" s="30">
        <v>45735</v>
      </c>
      <c r="AA2732" s="30">
        <v>45742</v>
      </c>
      <c r="AB2732" s="30">
        <v>45749</v>
      </c>
      <c r="AC2732" s="5">
        <v>1</v>
      </c>
      <c r="AD2732" s="5" t="s">
        <v>113</v>
      </c>
      <c r="AE2732" s="5">
        <v>6262</v>
      </c>
    </row>
    <row r="2733" spans="1:31" x14ac:dyDescent="0.25">
      <c r="A2733" s="5">
        <v>94172519</v>
      </c>
      <c r="B2733" s="5" t="s">
        <v>90</v>
      </c>
      <c r="C2733" s="78" t="s">
        <v>176</v>
      </c>
      <c r="D2733" s="5" t="s">
        <v>91</v>
      </c>
      <c r="E2733" s="30">
        <v>45728</v>
      </c>
      <c r="F2733" s="5" t="s">
        <v>3</v>
      </c>
      <c r="G2733" s="78" t="s">
        <v>73</v>
      </c>
      <c r="H2733" s="78" t="s">
        <v>145</v>
      </c>
      <c r="I2733" s="78"/>
      <c r="J2733" s="5" t="s">
        <v>93</v>
      </c>
      <c r="K2733" s="5">
        <v>38</v>
      </c>
      <c r="L2733" s="5">
        <v>3060</v>
      </c>
      <c r="M2733" s="5">
        <v>46863629</v>
      </c>
      <c r="N2733" s="5">
        <v>926138735</v>
      </c>
      <c r="O2733" s="5">
        <v>6219</v>
      </c>
      <c r="P2733" s="5" t="s">
        <v>265</v>
      </c>
      <c r="Q2733" s="78" t="s">
        <v>46</v>
      </c>
      <c r="R2733" s="78" t="s">
        <v>115</v>
      </c>
      <c r="S2733" s="30"/>
      <c r="T2733" s="5">
        <v>0</v>
      </c>
      <c r="U2733" s="30"/>
      <c r="V2733" s="5">
        <v>0</v>
      </c>
      <c r="W2733" s="30"/>
      <c r="X2733" s="5">
        <v>0</v>
      </c>
      <c r="Y2733" s="30">
        <v>45733</v>
      </c>
      <c r="Z2733" s="30">
        <v>45737</v>
      </c>
      <c r="AA2733" s="30"/>
      <c r="AB2733" s="30"/>
      <c r="AC2733" s="5">
        <v>0</v>
      </c>
      <c r="AD2733" s="5" t="s">
        <v>94</v>
      </c>
      <c r="AE2733" s="5"/>
    </row>
    <row r="2734" spans="1:31" x14ac:dyDescent="0.25">
      <c r="A2734" s="5">
        <v>94172187</v>
      </c>
      <c r="B2734" s="5" t="s">
        <v>90</v>
      </c>
      <c r="C2734" s="78" t="s">
        <v>2977</v>
      </c>
      <c r="D2734" s="5" t="s">
        <v>91</v>
      </c>
      <c r="E2734" s="30">
        <v>45728</v>
      </c>
      <c r="F2734" s="5" t="s">
        <v>3</v>
      </c>
      <c r="G2734" s="78" t="s">
        <v>73</v>
      </c>
      <c r="H2734" s="78" t="s">
        <v>203</v>
      </c>
      <c r="I2734" s="78" t="s">
        <v>28</v>
      </c>
      <c r="J2734" s="5" t="s">
        <v>93</v>
      </c>
      <c r="K2734" s="5">
        <v>38</v>
      </c>
      <c r="L2734" s="5">
        <v>2954</v>
      </c>
      <c r="M2734" s="5">
        <v>48122488</v>
      </c>
      <c r="N2734" s="5">
        <v>948082257</v>
      </c>
      <c r="O2734" s="5">
        <v>27563</v>
      </c>
      <c r="P2734" s="5" t="s">
        <v>265</v>
      </c>
      <c r="Q2734" s="78" t="s">
        <v>28</v>
      </c>
      <c r="R2734" s="78" t="s">
        <v>186</v>
      </c>
      <c r="S2734" s="30"/>
      <c r="T2734" s="5">
        <v>0</v>
      </c>
      <c r="U2734" s="30"/>
      <c r="V2734" s="5">
        <v>0</v>
      </c>
      <c r="W2734" s="30"/>
      <c r="X2734" s="5">
        <v>0</v>
      </c>
      <c r="Y2734" s="30">
        <v>45731</v>
      </c>
      <c r="Z2734" s="30">
        <v>45735</v>
      </c>
      <c r="AA2734" s="30">
        <v>45742</v>
      </c>
      <c r="AB2734" s="30">
        <v>45749</v>
      </c>
      <c r="AC2734" s="5">
        <v>1</v>
      </c>
      <c r="AD2734" s="5" t="s">
        <v>94</v>
      </c>
      <c r="AE2734" s="5">
        <v>6226</v>
      </c>
    </row>
    <row r="2735" spans="1:31" x14ac:dyDescent="0.25">
      <c r="A2735" s="5">
        <v>94171769</v>
      </c>
      <c r="B2735" s="5" t="s">
        <v>90</v>
      </c>
      <c r="C2735" s="78" t="s">
        <v>2653</v>
      </c>
      <c r="D2735" s="5" t="s">
        <v>91</v>
      </c>
      <c r="E2735" s="30">
        <v>45728</v>
      </c>
      <c r="F2735" s="5" t="s">
        <v>3</v>
      </c>
      <c r="G2735" s="78" t="s">
        <v>73</v>
      </c>
      <c r="H2735" s="78" t="s">
        <v>102</v>
      </c>
      <c r="I2735" s="78" t="s">
        <v>42</v>
      </c>
      <c r="J2735" s="5" t="s">
        <v>93</v>
      </c>
      <c r="K2735" s="5">
        <v>39</v>
      </c>
      <c r="L2735" s="5">
        <v>2920</v>
      </c>
      <c r="M2735" s="5">
        <v>7245727</v>
      </c>
      <c r="N2735" s="5">
        <v>989115245</v>
      </c>
      <c r="O2735" s="5">
        <v>6244</v>
      </c>
      <c r="P2735" s="5" t="s">
        <v>265</v>
      </c>
      <c r="Q2735" s="78" t="s">
        <v>42</v>
      </c>
      <c r="R2735" s="78" t="s">
        <v>115</v>
      </c>
      <c r="S2735" s="30">
        <v>45728</v>
      </c>
      <c r="T2735" s="5">
        <v>1</v>
      </c>
      <c r="U2735" s="30">
        <v>45728</v>
      </c>
      <c r="V2735" s="5">
        <v>1</v>
      </c>
      <c r="W2735" s="30">
        <v>45730</v>
      </c>
      <c r="X2735" s="5">
        <v>1</v>
      </c>
      <c r="Y2735" s="30">
        <v>45731</v>
      </c>
      <c r="Z2735" s="30">
        <v>45735</v>
      </c>
      <c r="AA2735" s="30">
        <v>45742</v>
      </c>
      <c r="AB2735" s="30">
        <v>45749</v>
      </c>
      <c r="AC2735" s="5">
        <v>1</v>
      </c>
      <c r="AD2735" s="5" t="s">
        <v>113</v>
      </c>
      <c r="AE2735" s="5">
        <v>6244</v>
      </c>
    </row>
    <row r="2736" spans="1:31" x14ac:dyDescent="0.25">
      <c r="A2736" s="5">
        <v>94172284</v>
      </c>
      <c r="B2736" s="5" t="s">
        <v>90</v>
      </c>
      <c r="C2736" s="78" t="s">
        <v>2654</v>
      </c>
      <c r="D2736" s="5" t="s">
        <v>91</v>
      </c>
      <c r="E2736" s="30">
        <v>45728</v>
      </c>
      <c r="F2736" s="5" t="s">
        <v>3</v>
      </c>
      <c r="G2736" s="78" t="s">
        <v>73</v>
      </c>
      <c r="H2736" s="78" t="s">
        <v>100</v>
      </c>
      <c r="I2736" s="78" t="s">
        <v>47</v>
      </c>
      <c r="J2736" s="5" t="s">
        <v>93</v>
      </c>
      <c r="K2736" s="5">
        <v>38</v>
      </c>
      <c r="L2736" s="5">
        <v>3405</v>
      </c>
      <c r="M2736" s="5">
        <v>6824033</v>
      </c>
      <c r="N2736" s="5">
        <v>910609275</v>
      </c>
      <c r="O2736" s="5">
        <v>6246</v>
      </c>
      <c r="P2736" s="5" t="s">
        <v>265</v>
      </c>
      <c r="Q2736" s="78" t="s">
        <v>47</v>
      </c>
      <c r="R2736" s="78" t="s">
        <v>115</v>
      </c>
      <c r="S2736" s="30">
        <v>45728</v>
      </c>
      <c r="T2736" s="5">
        <v>1</v>
      </c>
      <c r="U2736" s="30">
        <v>45728</v>
      </c>
      <c r="V2736" s="5">
        <v>1</v>
      </c>
      <c r="W2736" s="30">
        <v>45733</v>
      </c>
      <c r="X2736" s="5">
        <v>1</v>
      </c>
      <c r="Y2736" s="30">
        <v>45733</v>
      </c>
      <c r="Z2736" s="30">
        <v>45737</v>
      </c>
      <c r="AA2736" s="30">
        <v>45744</v>
      </c>
      <c r="AB2736" s="30"/>
      <c r="AC2736" s="5">
        <v>0</v>
      </c>
      <c r="AD2736" s="5" t="s">
        <v>94</v>
      </c>
      <c r="AE2736" s="5">
        <v>6246</v>
      </c>
    </row>
    <row r="2737" spans="1:31" x14ac:dyDescent="0.25">
      <c r="A2737" s="5">
        <v>94172331</v>
      </c>
      <c r="B2737" s="5" t="s">
        <v>90</v>
      </c>
      <c r="C2737" s="78" t="s">
        <v>2655</v>
      </c>
      <c r="D2737" s="5" t="s">
        <v>91</v>
      </c>
      <c r="E2737" s="30">
        <v>45728</v>
      </c>
      <c r="F2737" s="5" t="s">
        <v>3</v>
      </c>
      <c r="G2737" s="78" t="s">
        <v>73</v>
      </c>
      <c r="H2737" s="78" t="s">
        <v>102</v>
      </c>
      <c r="I2737" s="78" t="s">
        <v>44</v>
      </c>
      <c r="J2737" s="5" t="s">
        <v>93</v>
      </c>
      <c r="K2737" s="5">
        <v>40</v>
      </c>
      <c r="L2737" s="5">
        <v>2960</v>
      </c>
      <c r="M2737" s="5">
        <v>72877740</v>
      </c>
      <c r="N2737" s="5">
        <v>900900294</v>
      </c>
      <c r="O2737" s="5">
        <v>6239</v>
      </c>
      <c r="P2737" s="5" t="s">
        <v>265</v>
      </c>
      <c r="Q2737" s="78" t="s">
        <v>44</v>
      </c>
      <c r="R2737" s="78" t="s">
        <v>115</v>
      </c>
      <c r="S2737" s="30">
        <v>45728</v>
      </c>
      <c r="T2737" s="5">
        <v>1</v>
      </c>
      <c r="U2737" s="30">
        <v>45728</v>
      </c>
      <c r="V2737" s="5">
        <v>1</v>
      </c>
      <c r="W2737" s="30">
        <v>45733</v>
      </c>
      <c r="X2737" s="5">
        <v>1</v>
      </c>
      <c r="Y2737" s="30"/>
      <c r="Z2737" s="30"/>
      <c r="AA2737" s="30"/>
      <c r="AB2737" s="30"/>
      <c r="AC2737" s="5">
        <v>0</v>
      </c>
      <c r="AD2737" s="5" t="s">
        <v>94</v>
      </c>
      <c r="AE2737" s="5">
        <v>6239</v>
      </c>
    </row>
    <row r="2738" spans="1:31" x14ac:dyDescent="0.25">
      <c r="A2738" s="5">
        <v>94172233</v>
      </c>
      <c r="B2738" s="5" t="s">
        <v>90</v>
      </c>
      <c r="C2738" s="78" t="s">
        <v>2978</v>
      </c>
      <c r="D2738" s="5" t="s">
        <v>97</v>
      </c>
      <c r="E2738" s="30">
        <v>45728</v>
      </c>
      <c r="F2738" s="5" t="s">
        <v>3</v>
      </c>
      <c r="G2738" s="78" t="s">
        <v>78</v>
      </c>
      <c r="H2738" s="78" t="s">
        <v>102</v>
      </c>
      <c r="I2738" s="78" t="s">
        <v>61</v>
      </c>
      <c r="J2738" s="5" t="s">
        <v>93</v>
      </c>
      <c r="K2738" s="5">
        <v>40</v>
      </c>
      <c r="L2738" s="5">
        <v>3585</v>
      </c>
      <c r="M2738" s="5">
        <v>77806431</v>
      </c>
      <c r="N2738" s="5">
        <v>929010607</v>
      </c>
      <c r="O2738" s="5">
        <v>6246</v>
      </c>
      <c r="P2738" s="5" t="s">
        <v>265</v>
      </c>
      <c r="Q2738" s="78" t="s">
        <v>61</v>
      </c>
      <c r="R2738" s="78" t="s">
        <v>78</v>
      </c>
      <c r="S2738" s="30">
        <v>45728</v>
      </c>
      <c r="T2738" s="5">
        <v>1</v>
      </c>
      <c r="U2738" s="30">
        <v>45728</v>
      </c>
      <c r="V2738" s="5">
        <v>1</v>
      </c>
      <c r="W2738" s="30">
        <v>45730</v>
      </c>
      <c r="X2738" s="5">
        <v>1</v>
      </c>
      <c r="Y2738" s="30">
        <v>45731</v>
      </c>
      <c r="Z2738" s="30">
        <v>45735</v>
      </c>
      <c r="AA2738" s="30">
        <v>45742</v>
      </c>
      <c r="AB2738" s="30">
        <v>45749</v>
      </c>
      <c r="AC2738" s="5">
        <v>1</v>
      </c>
      <c r="AD2738" s="5" t="s">
        <v>113</v>
      </c>
      <c r="AE2738" s="5">
        <v>6257</v>
      </c>
    </row>
    <row r="2739" spans="1:31" x14ac:dyDescent="0.25">
      <c r="A2739" s="5">
        <v>94172084</v>
      </c>
      <c r="B2739" s="5" t="s">
        <v>90</v>
      </c>
      <c r="C2739" s="78" t="s">
        <v>3954</v>
      </c>
      <c r="D2739" s="5" t="s">
        <v>91</v>
      </c>
      <c r="E2739" s="30">
        <v>45728</v>
      </c>
      <c r="F2739" s="5" t="s">
        <v>3</v>
      </c>
      <c r="G2739" s="78" t="s">
        <v>78</v>
      </c>
      <c r="H2739" s="78" t="s">
        <v>98</v>
      </c>
      <c r="I2739" s="78" t="s">
        <v>65</v>
      </c>
      <c r="J2739" s="5" t="s">
        <v>93</v>
      </c>
      <c r="K2739" s="5">
        <v>39</v>
      </c>
      <c r="L2739" s="5">
        <v>3610</v>
      </c>
      <c r="M2739" s="5">
        <v>70577869</v>
      </c>
      <c r="N2739" s="5">
        <v>945021141</v>
      </c>
      <c r="O2739" s="5">
        <v>6256</v>
      </c>
      <c r="P2739" s="5" t="s">
        <v>265</v>
      </c>
      <c r="Q2739" s="78" t="s">
        <v>65</v>
      </c>
      <c r="R2739" s="78" t="s">
        <v>78</v>
      </c>
      <c r="S2739" s="30">
        <v>45728</v>
      </c>
      <c r="T2739" s="5">
        <v>1</v>
      </c>
      <c r="U2739" s="30">
        <v>45728</v>
      </c>
      <c r="V2739" s="5">
        <v>1</v>
      </c>
      <c r="W2739" s="30">
        <v>45731</v>
      </c>
      <c r="X2739" s="5">
        <v>1</v>
      </c>
      <c r="Y2739" s="30">
        <v>45733</v>
      </c>
      <c r="Z2739" s="30">
        <v>45737</v>
      </c>
      <c r="AA2739" s="30">
        <v>45744</v>
      </c>
      <c r="AB2739" s="30">
        <v>45751</v>
      </c>
      <c r="AC2739" s="5">
        <v>1</v>
      </c>
      <c r="AD2739" s="5" t="s">
        <v>113</v>
      </c>
      <c r="AE2739" s="5">
        <v>6256</v>
      </c>
    </row>
    <row r="2740" spans="1:31" x14ac:dyDescent="0.25">
      <c r="A2740" s="5">
        <v>94172666</v>
      </c>
      <c r="B2740" s="5" t="s">
        <v>90</v>
      </c>
      <c r="C2740" s="78" t="s">
        <v>2652</v>
      </c>
      <c r="D2740" s="5" t="s">
        <v>91</v>
      </c>
      <c r="E2740" s="30">
        <v>45728</v>
      </c>
      <c r="F2740" s="5" t="s">
        <v>3</v>
      </c>
      <c r="G2740" s="78" t="s">
        <v>76</v>
      </c>
      <c r="H2740" s="78" t="s">
        <v>795</v>
      </c>
      <c r="I2740" s="78" t="s">
        <v>52</v>
      </c>
      <c r="J2740" s="5" t="s">
        <v>236</v>
      </c>
      <c r="K2740" s="5"/>
      <c r="L2740" s="5"/>
      <c r="M2740" s="5"/>
      <c r="N2740" s="5"/>
      <c r="O2740" s="5"/>
      <c r="P2740" s="5" t="s">
        <v>265</v>
      </c>
      <c r="Q2740" s="78" t="s">
        <v>52</v>
      </c>
      <c r="R2740" s="78" t="s">
        <v>115</v>
      </c>
      <c r="S2740" s="30"/>
      <c r="T2740" s="5">
        <v>0</v>
      </c>
      <c r="U2740" s="30"/>
      <c r="V2740" s="5">
        <v>0</v>
      </c>
      <c r="W2740" s="30">
        <v>45730</v>
      </c>
      <c r="X2740" s="5">
        <v>1</v>
      </c>
      <c r="Y2740" s="30">
        <v>45731</v>
      </c>
      <c r="Z2740" s="30">
        <v>45735</v>
      </c>
      <c r="AA2740" s="30">
        <v>45742</v>
      </c>
      <c r="AB2740" s="30">
        <v>45749</v>
      </c>
      <c r="AC2740" s="5">
        <v>1</v>
      </c>
      <c r="AD2740" s="5" t="s">
        <v>94</v>
      </c>
      <c r="AE2740" s="5">
        <v>6250</v>
      </c>
    </row>
    <row r="2741" spans="1:31" x14ac:dyDescent="0.25">
      <c r="A2741" s="5">
        <v>94172031</v>
      </c>
      <c r="B2741" s="5" t="s">
        <v>90</v>
      </c>
      <c r="C2741" s="78" t="s">
        <v>2976</v>
      </c>
      <c r="D2741" s="5" t="s">
        <v>91</v>
      </c>
      <c r="E2741" s="30">
        <v>45728</v>
      </c>
      <c r="F2741" s="5" t="s">
        <v>3</v>
      </c>
      <c r="G2741" s="78" t="s">
        <v>73</v>
      </c>
      <c r="H2741" s="78" t="s">
        <v>92</v>
      </c>
      <c r="I2741" s="78" t="s">
        <v>68</v>
      </c>
      <c r="J2741" s="5" t="s">
        <v>93</v>
      </c>
      <c r="K2741" s="5"/>
      <c r="L2741" s="5"/>
      <c r="M2741" s="5"/>
      <c r="N2741" s="5"/>
      <c r="O2741" s="5"/>
      <c r="P2741" s="5" t="s">
        <v>265</v>
      </c>
      <c r="Q2741" s="78" t="s">
        <v>68</v>
      </c>
      <c r="R2741" s="78" t="s">
        <v>78</v>
      </c>
      <c r="S2741" s="30"/>
      <c r="T2741" s="5">
        <v>0</v>
      </c>
      <c r="U2741" s="30"/>
      <c r="V2741" s="5">
        <v>0</v>
      </c>
      <c r="W2741" s="30"/>
      <c r="X2741" s="5">
        <v>0</v>
      </c>
      <c r="Y2741" s="30"/>
      <c r="Z2741" s="30"/>
      <c r="AA2741" s="30"/>
      <c r="AB2741" s="30"/>
      <c r="AC2741" s="5">
        <v>0</v>
      </c>
      <c r="AD2741" s="5" t="s">
        <v>94</v>
      </c>
      <c r="AE2741" s="5">
        <v>6238</v>
      </c>
    </row>
    <row r="2742" spans="1:31" x14ac:dyDescent="0.25">
      <c r="A2742" s="5">
        <v>94172656</v>
      </c>
      <c r="B2742" s="5" t="s">
        <v>90</v>
      </c>
      <c r="C2742" s="78" t="s">
        <v>2638</v>
      </c>
      <c r="D2742" s="5" t="s">
        <v>91</v>
      </c>
      <c r="E2742" s="30">
        <v>45728</v>
      </c>
      <c r="F2742" s="5" t="s">
        <v>3</v>
      </c>
      <c r="G2742" s="78" t="s">
        <v>78</v>
      </c>
      <c r="H2742" s="78" t="s">
        <v>92</v>
      </c>
      <c r="I2742" s="78" t="s">
        <v>65</v>
      </c>
      <c r="J2742" s="5" t="s">
        <v>93</v>
      </c>
      <c r="K2742" s="5"/>
      <c r="L2742" s="5"/>
      <c r="M2742" s="5"/>
      <c r="N2742" s="5"/>
      <c r="O2742" s="5"/>
      <c r="P2742" s="5" t="s">
        <v>265</v>
      </c>
      <c r="Q2742" s="78" t="s">
        <v>65</v>
      </c>
      <c r="R2742" s="78" t="s">
        <v>78</v>
      </c>
      <c r="S2742" s="30"/>
      <c r="T2742" s="5">
        <v>0</v>
      </c>
      <c r="U2742" s="30"/>
      <c r="V2742" s="5">
        <v>0</v>
      </c>
      <c r="W2742" s="30"/>
      <c r="X2742" s="5">
        <v>0</v>
      </c>
      <c r="Y2742" s="30"/>
      <c r="Z2742" s="30"/>
      <c r="AA2742" s="30"/>
      <c r="AB2742" s="30"/>
      <c r="AC2742" s="5">
        <v>0</v>
      </c>
      <c r="AD2742" s="5" t="s">
        <v>94</v>
      </c>
      <c r="AE2742" s="5">
        <v>6256</v>
      </c>
    </row>
    <row r="2743" spans="1:31" x14ac:dyDescent="0.25">
      <c r="A2743" s="5">
        <v>94172321</v>
      </c>
      <c r="B2743" s="5" t="s">
        <v>90</v>
      </c>
      <c r="C2743" s="78" t="s">
        <v>2649</v>
      </c>
      <c r="D2743" s="5" t="s">
        <v>97</v>
      </c>
      <c r="E2743" s="30">
        <v>45728</v>
      </c>
      <c r="F2743" s="5" t="s">
        <v>3</v>
      </c>
      <c r="G2743" s="78" t="s">
        <v>79</v>
      </c>
      <c r="H2743" s="78" t="s">
        <v>102</v>
      </c>
      <c r="I2743" s="78" t="s">
        <v>67</v>
      </c>
      <c r="J2743" s="5" t="s">
        <v>93</v>
      </c>
      <c r="K2743" s="5">
        <v>40</v>
      </c>
      <c r="L2743" s="5">
        <v>3095</v>
      </c>
      <c r="M2743" s="5">
        <v>48157610</v>
      </c>
      <c r="N2743" s="5">
        <v>929248163</v>
      </c>
      <c r="O2743" s="5">
        <v>6260</v>
      </c>
      <c r="P2743" s="5" t="s">
        <v>265</v>
      </c>
      <c r="Q2743" s="78" t="s">
        <v>67</v>
      </c>
      <c r="R2743" s="78" t="s">
        <v>78</v>
      </c>
      <c r="S2743" s="30">
        <v>45728</v>
      </c>
      <c r="T2743" s="5">
        <v>1</v>
      </c>
      <c r="U2743" s="30">
        <v>45728</v>
      </c>
      <c r="V2743" s="5">
        <v>1</v>
      </c>
      <c r="W2743" s="30">
        <v>45730</v>
      </c>
      <c r="X2743" s="5">
        <v>1</v>
      </c>
      <c r="Y2743" s="30">
        <v>45731</v>
      </c>
      <c r="Z2743" s="30">
        <v>45735</v>
      </c>
      <c r="AA2743" s="30">
        <v>45742</v>
      </c>
      <c r="AB2743" s="30">
        <v>45749</v>
      </c>
      <c r="AC2743" s="5">
        <v>1</v>
      </c>
      <c r="AD2743" s="5" t="s">
        <v>113</v>
      </c>
      <c r="AE2743" s="5">
        <v>6260</v>
      </c>
    </row>
    <row r="2744" spans="1:31" x14ac:dyDescent="0.25">
      <c r="A2744" s="5">
        <v>94173085</v>
      </c>
      <c r="B2744" s="5" t="s">
        <v>110</v>
      </c>
      <c r="C2744" s="78" t="s">
        <v>3955</v>
      </c>
      <c r="D2744" s="5" t="s">
        <v>97</v>
      </c>
      <c r="E2744" s="30">
        <v>45728</v>
      </c>
      <c r="F2744" s="5" t="s">
        <v>3</v>
      </c>
      <c r="G2744" s="78" t="s">
        <v>78</v>
      </c>
      <c r="H2744" s="78" t="s">
        <v>135</v>
      </c>
      <c r="I2744" s="78"/>
      <c r="J2744" s="5" t="s">
        <v>236</v>
      </c>
      <c r="K2744" s="5"/>
      <c r="L2744" s="5"/>
      <c r="M2744" s="5"/>
      <c r="N2744" s="5"/>
      <c r="O2744" s="5"/>
      <c r="P2744" s="5" t="s">
        <v>265</v>
      </c>
      <c r="Q2744" s="78" t="s">
        <v>25</v>
      </c>
      <c r="R2744" s="78" t="s">
        <v>111</v>
      </c>
      <c r="S2744" s="30"/>
      <c r="T2744" s="5">
        <v>0</v>
      </c>
      <c r="U2744" s="30"/>
      <c r="V2744" s="5">
        <v>0</v>
      </c>
      <c r="W2744" s="30"/>
      <c r="X2744" s="5">
        <v>0</v>
      </c>
      <c r="Y2744" s="30"/>
      <c r="Z2744" s="30"/>
      <c r="AA2744" s="30"/>
      <c r="AB2744" s="30"/>
      <c r="AC2744" s="5">
        <v>0</v>
      </c>
      <c r="AD2744" s="5" t="s">
        <v>94</v>
      </c>
      <c r="AE2744" s="5"/>
    </row>
    <row r="2745" spans="1:31" x14ac:dyDescent="0.25">
      <c r="A2745" s="5">
        <v>94172126</v>
      </c>
      <c r="B2745" s="5" t="s">
        <v>90</v>
      </c>
      <c r="C2745" s="78" t="s">
        <v>2641</v>
      </c>
      <c r="D2745" s="5" t="s">
        <v>97</v>
      </c>
      <c r="E2745" s="30">
        <v>45728</v>
      </c>
      <c r="F2745" s="5" t="s">
        <v>3</v>
      </c>
      <c r="G2745" s="78" t="s">
        <v>73</v>
      </c>
      <c r="H2745" s="78" t="s">
        <v>216</v>
      </c>
      <c r="I2745" s="78" t="s">
        <v>41</v>
      </c>
      <c r="J2745" s="5" t="s">
        <v>236</v>
      </c>
      <c r="K2745" s="5"/>
      <c r="L2745" s="5"/>
      <c r="M2745" s="5"/>
      <c r="N2745" s="5"/>
      <c r="O2745" s="5"/>
      <c r="P2745" s="5" t="s">
        <v>265</v>
      </c>
      <c r="Q2745" s="78" t="s">
        <v>41</v>
      </c>
      <c r="R2745" s="78" t="s">
        <v>115</v>
      </c>
      <c r="S2745" s="30"/>
      <c r="T2745" s="5">
        <v>0</v>
      </c>
      <c r="U2745" s="30"/>
      <c r="V2745" s="5">
        <v>0</v>
      </c>
      <c r="W2745" s="30"/>
      <c r="X2745" s="5">
        <v>0</v>
      </c>
      <c r="Y2745" s="30"/>
      <c r="Z2745" s="30"/>
      <c r="AA2745" s="30"/>
      <c r="AB2745" s="30"/>
      <c r="AC2745" s="5">
        <v>0</v>
      </c>
      <c r="AD2745" s="5" t="s">
        <v>94</v>
      </c>
      <c r="AE2745" s="5">
        <v>6243</v>
      </c>
    </row>
    <row r="2746" spans="1:31" x14ac:dyDescent="0.25">
      <c r="A2746" s="5">
        <v>94172374</v>
      </c>
      <c r="B2746" s="5" t="s">
        <v>90</v>
      </c>
      <c r="C2746" s="78" t="s">
        <v>410</v>
      </c>
      <c r="D2746" s="5" t="s">
        <v>91</v>
      </c>
      <c r="E2746" s="30">
        <v>45728</v>
      </c>
      <c r="F2746" s="5" t="s">
        <v>3</v>
      </c>
      <c r="G2746" s="78" t="s">
        <v>76</v>
      </c>
      <c r="H2746" s="78" t="s">
        <v>152</v>
      </c>
      <c r="I2746" s="78"/>
      <c r="J2746" s="5" t="s">
        <v>236</v>
      </c>
      <c r="K2746" s="5">
        <v>39</v>
      </c>
      <c r="L2746" s="5">
        <v>3450</v>
      </c>
      <c r="M2746" s="5">
        <v>46740292</v>
      </c>
      <c r="N2746" s="5">
        <v>974205711</v>
      </c>
      <c r="O2746" s="5">
        <v>18306</v>
      </c>
      <c r="P2746" s="5" t="s">
        <v>265</v>
      </c>
      <c r="Q2746" s="78" t="s">
        <v>201</v>
      </c>
      <c r="R2746" s="78" t="s">
        <v>111</v>
      </c>
      <c r="S2746" s="30">
        <v>45728</v>
      </c>
      <c r="T2746" s="5">
        <v>1</v>
      </c>
      <c r="U2746" s="30">
        <v>45728</v>
      </c>
      <c r="V2746" s="5">
        <v>1</v>
      </c>
      <c r="W2746" s="30"/>
      <c r="X2746" s="5">
        <v>0</v>
      </c>
      <c r="Y2746" s="30"/>
      <c r="Z2746" s="30"/>
      <c r="AA2746" s="30"/>
      <c r="AB2746" s="30"/>
      <c r="AC2746" s="5">
        <v>0</v>
      </c>
      <c r="AD2746" s="5" t="s">
        <v>94</v>
      </c>
      <c r="AE2746" s="5"/>
    </row>
    <row r="2747" spans="1:31" x14ac:dyDescent="0.25">
      <c r="A2747" s="5">
        <v>94172606</v>
      </c>
      <c r="B2747" s="5" t="s">
        <v>90</v>
      </c>
      <c r="C2747" s="78" t="s">
        <v>2639</v>
      </c>
      <c r="D2747" s="5" t="s">
        <v>97</v>
      </c>
      <c r="E2747" s="30">
        <v>45728</v>
      </c>
      <c r="F2747" s="5" t="s">
        <v>3</v>
      </c>
      <c r="G2747" s="78" t="s">
        <v>106</v>
      </c>
      <c r="H2747" s="78" t="s">
        <v>152</v>
      </c>
      <c r="I2747" s="78"/>
      <c r="J2747" s="5" t="s">
        <v>236</v>
      </c>
      <c r="K2747" s="5">
        <v>37</v>
      </c>
      <c r="L2747" s="5">
        <v>2780</v>
      </c>
      <c r="M2747" s="5">
        <v>48506294</v>
      </c>
      <c r="N2747" s="5">
        <v>942518449</v>
      </c>
      <c r="O2747" s="5">
        <v>18306</v>
      </c>
      <c r="P2747" s="5" t="s">
        <v>265</v>
      </c>
      <c r="Q2747" s="78" t="s">
        <v>201</v>
      </c>
      <c r="R2747" s="78" t="s">
        <v>111</v>
      </c>
      <c r="S2747" s="30">
        <v>45729</v>
      </c>
      <c r="T2747" s="5">
        <v>1</v>
      </c>
      <c r="U2747" s="30">
        <v>45729</v>
      </c>
      <c r="V2747" s="5">
        <v>1</v>
      </c>
      <c r="W2747" s="30"/>
      <c r="X2747" s="5">
        <v>0</v>
      </c>
      <c r="Y2747" s="30"/>
      <c r="Z2747" s="30"/>
      <c r="AA2747" s="30"/>
      <c r="AB2747" s="30"/>
      <c r="AC2747" s="5">
        <v>0</v>
      </c>
      <c r="AD2747" s="5" t="s">
        <v>94</v>
      </c>
      <c r="AE2747" s="5"/>
    </row>
    <row r="2748" spans="1:31" x14ac:dyDescent="0.25">
      <c r="A2748" s="5">
        <v>94171843</v>
      </c>
      <c r="B2748" s="5" t="s">
        <v>90</v>
      </c>
      <c r="C2748" s="78" t="s">
        <v>2640</v>
      </c>
      <c r="D2748" s="5" t="s">
        <v>91</v>
      </c>
      <c r="E2748" s="30">
        <v>45728</v>
      </c>
      <c r="F2748" s="5" t="s">
        <v>3</v>
      </c>
      <c r="G2748" s="78" t="s">
        <v>73</v>
      </c>
      <c r="H2748" s="78" t="s">
        <v>212</v>
      </c>
      <c r="I2748" s="78"/>
      <c r="J2748" s="5" t="s">
        <v>236</v>
      </c>
      <c r="K2748" s="5">
        <v>39</v>
      </c>
      <c r="L2748" s="5">
        <v>3740</v>
      </c>
      <c r="M2748" s="5">
        <v>76336424</v>
      </c>
      <c r="N2748" s="5">
        <v>978611199</v>
      </c>
      <c r="O2748" s="5">
        <v>18670</v>
      </c>
      <c r="P2748" s="5" t="s">
        <v>265</v>
      </c>
      <c r="Q2748" s="78"/>
      <c r="R2748" s="78"/>
      <c r="S2748" s="30"/>
      <c r="T2748" s="5">
        <v>0</v>
      </c>
      <c r="U2748" s="30"/>
      <c r="V2748" s="5">
        <v>0</v>
      </c>
      <c r="W2748" s="30"/>
      <c r="X2748" s="5">
        <v>0</v>
      </c>
      <c r="Y2748" s="30"/>
      <c r="Z2748" s="30"/>
      <c r="AA2748" s="30"/>
      <c r="AB2748" s="30"/>
      <c r="AC2748" s="5">
        <v>0</v>
      </c>
      <c r="AD2748" s="5" t="s">
        <v>94</v>
      </c>
      <c r="AE2748" s="5"/>
    </row>
    <row r="2749" spans="1:31" x14ac:dyDescent="0.25">
      <c r="A2749" s="5">
        <v>94175445</v>
      </c>
      <c r="B2749" s="5" t="s">
        <v>90</v>
      </c>
      <c r="C2749" s="78" t="s">
        <v>2637</v>
      </c>
      <c r="D2749" s="5" t="s">
        <v>97</v>
      </c>
      <c r="E2749" s="30">
        <v>45728</v>
      </c>
      <c r="F2749" s="5" t="s">
        <v>3</v>
      </c>
      <c r="G2749" s="78" t="s">
        <v>73</v>
      </c>
      <c r="H2749" s="78" t="s">
        <v>102</v>
      </c>
      <c r="I2749" s="78"/>
      <c r="J2749" s="5" t="s">
        <v>93</v>
      </c>
      <c r="K2749" s="5">
        <v>41</v>
      </c>
      <c r="L2749" s="5">
        <v>3150</v>
      </c>
      <c r="M2749" s="5">
        <v>74256017</v>
      </c>
      <c r="N2749" s="5">
        <v>985658932</v>
      </c>
      <c r="O2749" s="5">
        <v>0</v>
      </c>
      <c r="P2749" s="5" t="s">
        <v>265</v>
      </c>
      <c r="Q2749" s="78" t="s">
        <v>23</v>
      </c>
      <c r="R2749" s="78" t="s">
        <v>111</v>
      </c>
      <c r="S2749" s="30">
        <v>45728</v>
      </c>
      <c r="T2749" s="5">
        <v>1</v>
      </c>
      <c r="U2749" s="30">
        <v>45728</v>
      </c>
      <c r="V2749" s="5">
        <v>1</v>
      </c>
      <c r="W2749" s="30">
        <v>45730</v>
      </c>
      <c r="X2749" s="5">
        <v>1</v>
      </c>
      <c r="Y2749" s="30"/>
      <c r="Z2749" s="30"/>
      <c r="AA2749" s="5"/>
      <c r="AB2749" s="5"/>
      <c r="AC2749" s="5">
        <v>0</v>
      </c>
      <c r="AD2749" s="5" t="s">
        <v>94</v>
      </c>
      <c r="AE2749" s="5"/>
    </row>
    <row r="2750" spans="1:31" x14ac:dyDescent="0.25">
      <c r="A2750" s="5">
        <v>94171553</v>
      </c>
      <c r="B2750" s="5" t="s">
        <v>90</v>
      </c>
      <c r="C2750" s="78" t="s">
        <v>2646</v>
      </c>
      <c r="D2750" s="5" t="s">
        <v>91</v>
      </c>
      <c r="E2750" s="30">
        <v>45728</v>
      </c>
      <c r="F2750" s="5" t="s">
        <v>3</v>
      </c>
      <c r="G2750" s="78" t="s">
        <v>78</v>
      </c>
      <c r="H2750" s="78" t="s">
        <v>102</v>
      </c>
      <c r="I2750" s="78" t="s">
        <v>63</v>
      </c>
      <c r="J2750" s="5" t="s">
        <v>93</v>
      </c>
      <c r="K2750" s="5">
        <v>38</v>
      </c>
      <c r="L2750" s="5">
        <v>2790</v>
      </c>
      <c r="M2750" s="5">
        <v>61886536</v>
      </c>
      <c r="N2750" s="5">
        <v>907162737</v>
      </c>
      <c r="O2750" s="5">
        <v>6268</v>
      </c>
      <c r="P2750" s="5" t="s">
        <v>265</v>
      </c>
      <c r="Q2750" s="78" t="s">
        <v>63</v>
      </c>
      <c r="R2750" s="78" t="s">
        <v>78</v>
      </c>
      <c r="S2750" s="30">
        <v>45728</v>
      </c>
      <c r="T2750" s="5">
        <v>1</v>
      </c>
      <c r="U2750" s="30">
        <v>45728</v>
      </c>
      <c r="V2750" s="5">
        <v>1</v>
      </c>
      <c r="W2750" s="30">
        <v>45733</v>
      </c>
      <c r="X2750" s="5">
        <v>1</v>
      </c>
      <c r="Y2750" s="30">
        <v>45731</v>
      </c>
      <c r="Z2750" s="30">
        <v>45735</v>
      </c>
      <c r="AA2750" s="30">
        <v>45742</v>
      </c>
      <c r="AB2750" s="30">
        <v>45749</v>
      </c>
      <c r="AC2750" s="5">
        <v>1</v>
      </c>
      <c r="AD2750" s="5" t="s">
        <v>113</v>
      </c>
      <c r="AE2750" s="5">
        <v>6268</v>
      </c>
    </row>
    <row r="2751" spans="1:31" x14ac:dyDescent="0.25">
      <c r="A2751" s="5">
        <v>94172353</v>
      </c>
      <c r="B2751" s="5" t="s">
        <v>90</v>
      </c>
      <c r="C2751" s="78" t="s">
        <v>2645</v>
      </c>
      <c r="D2751" s="5" t="s">
        <v>97</v>
      </c>
      <c r="E2751" s="30">
        <v>45728</v>
      </c>
      <c r="F2751" s="5" t="s">
        <v>3</v>
      </c>
      <c r="G2751" s="78" t="s">
        <v>78</v>
      </c>
      <c r="H2751" s="78" t="s">
        <v>102</v>
      </c>
      <c r="I2751" s="78" t="s">
        <v>63</v>
      </c>
      <c r="J2751" s="5" t="s">
        <v>93</v>
      </c>
      <c r="K2751" s="5">
        <v>39</v>
      </c>
      <c r="L2751" s="5">
        <v>3740</v>
      </c>
      <c r="M2751" s="5">
        <v>47048882</v>
      </c>
      <c r="N2751" s="5">
        <v>973498900</v>
      </c>
      <c r="O2751" s="5">
        <v>6268</v>
      </c>
      <c r="P2751" s="5" t="s">
        <v>265</v>
      </c>
      <c r="Q2751" s="78" t="s">
        <v>63</v>
      </c>
      <c r="R2751" s="78" t="s">
        <v>78</v>
      </c>
      <c r="S2751" s="30">
        <v>45728</v>
      </c>
      <c r="T2751" s="5">
        <v>1</v>
      </c>
      <c r="U2751" s="30">
        <v>45728</v>
      </c>
      <c r="V2751" s="5">
        <v>1</v>
      </c>
      <c r="W2751" s="30">
        <v>45731</v>
      </c>
      <c r="X2751" s="5">
        <v>1</v>
      </c>
      <c r="Y2751" s="30">
        <v>45731</v>
      </c>
      <c r="Z2751" s="30">
        <v>45735</v>
      </c>
      <c r="AA2751" s="30">
        <v>45742</v>
      </c>
      <c r="AB2751" s="30">
        <v>45749</v>
      </c>
      <c r="AC2751" s="5">
        <v>1</v>
      </c>
      <c r="AD2751" s="5" t="s">
        <v>113</v>
      </c>
      <c r="AE2751" s="5">
        <v>6268</v>
      </c>
    </row>
    <row r="2752" spans="1:31" x14ac:dyDescent="0.25">
      <c r="A2752" s="5">
        <v>94172174</v>
      </c>
      <c r="B2752" s="5" t="s">
        <v>90</v>
      </c>
      <c r="C2752" s="78" t="s">
        <v>2644</v>
      </c>
      <c r="D2752" s="5" t="s">
        <v>97</v>
      </c>
      <c r="E2752" s="30">
        <v>45728</v>
      </c>
      <c r="F2752" s="5" t="s">
        <v>3</v>
      </c>
      <c r="G2752" s="78" t="s">
        <v>78</v>
      </c>
      <c r="H2752" s="78" t="s">
        <v>104</v>
      </c>
      <c r="I2752" s="78" t="s">
        <v>56</v>
      </c>
      <c r="J2752" s="5" t="s">
        <v>93</v>
      </c>
      <c r="K2752" s="5">
        <v>40</v>
      </c>
      <c r="L2752" s="5">
        <v>3475</v>
      </c>
      <c r="M2752" s="5">
        <v>62157676</v>
      </c>
      <c r="N2752" s="5">
        <v>988064770</v>
      </c>
      <c r="O2752" s="5">
        <v>7314</v>
      </c>
      <c r="P2752" s="5" t="s">
        <v>265</v>
      </c>
      <c r="Q2752" s="78" t="s">
        <v>56</v>
      </c>
      <c r="R2752" s="78" t="s">
        <v>78</v>
      </c>
      <c r="S2752" s="30">
        <v>45728</v>
      </c>
      <c r="T2752" s="5">
        <v>1</v>
      </c>
      <c r="U2752" s="30">
        <v>45728</v>
      </c>
      <c r="V2752" s="5">
        <v>1</v>
      </c>
      <c r="W2752" s="30">
        <v>45731</v>
      </c>
      <c r="X2752" s="5">
        <v>1</v>
      </c>
      <c r="Y2752" s="30">
        <v>45731</v>
      </c>
      <c r="Z2752" s="30">
        <v>45735</v>
      </c>
      <c r="AA2752" s="30">
        <v>45742</v>
      </c>
      <c r="AB2752" s="30">
        <v>45749</v>
      </c>
      <c r="AC2752" s="5">
        <v>1</v>
      </c>
      <c r="AD2752" s="5" t="s">
        <v>113</v>
      </c>
      <c r="AE2752" s="5">
        <v>7314</v>
      </c>
    </row>
    <row r="2753" spans="1:31" x14ac:dyDescent="0.25">
      <c r="A2753" s="5">
        <v>94171588</v>
      </c>
      <c r="B2753" s="5" t="s">
        <v>110</v>
      </c>
      <c r="C2753" s="78" t="s">
        <v>3956</v>
      </c>
      <c r="D2753" s="5" t="s">
        <v>91</v>
      </c>
      <c r="E2753" s="30">
        <v>45728</v>
      </c>
      <c r="F2753" s="5" t="s">
        <v>3</v>
      </c>
      <c r="G2753" s="78" t="s">
        <v>78</v>
      </c>
      <c r="H2753" s="78" t="s">
        <v>104</v>
      </c>
      <c r="I2753" s="78"/>
      <c r="J2753" s="5" t="s">
        <v>93</v>
      </c>
      <c r="K2753" s="5">
        <v>39</v>
      </c>
      <c r="L2753" s="5">
        <v>3135</v>
      </c>
      <c r="M2753" s="5">
        <v>44241159</v>
      </c>
      <c r="N2753" s="5">
        <v>906548447</v>
      </c>
      <c r="O2753" s="5">
        <v>7314</v>
      </c>
      <c r="P2753" s="5" t="s">
        <v>265</v>
      </c>
      <c r="Q2753" s="78" t="s">
        <v>25</v>
      </c>
      <c r="R2753" s="78" t="s">
        <v>111</v>
      </c>
      <c r="S2753" s="30">
        <v>45728</v>
      </c>
      <c r="T2753" s="5">
        <v>1</v>
      </c>
      <c r="U2753" s="30">
        <v>45728</v>
      </c>
      <c r="V2753" s="5">
        <v>1</v>
      </c>
      <c r="W2753" s="30">
        <v>45734</v>
      </c>
      <c r="X2753" s="5">
        <v>1</v>
      </c>
      <c r="Y2753" s="30">
        <v>45731</v>
      </c>
      <c r="Z2753" s="30">
        <v>45735</v>
      </c>
      <c r="AA2753" s="30">
        <v>45742</v>
      </c>
      <c r="AB2753" s="30">
        <v>45749</v>
      </c>
      <c r="AC2753" s="5">
        <v>1</v>
      </c>
      <c r="AD2753" s="5" t="s">
        <v>113</v>
      </c>
      <c r="AE2753" s="5"/>
    </row>
    <row r="2754" spans="1:31" x14ac:dyDescent="0.25">
      <c r="A2754" s="5">
        <v>94171534</v>
      </c>
      <c r="B2754" s="5" t="s">
        <v>90</v>
      </c>
      <c r="C2754" s="78" t="s">
        <v>2643</v>
      </c>
      <c r="D2754" s="5" t="s">
        <v>91</v>
      </c>
      <c r="E2754" s="30">
        <v>45728</v>
      </c>
      <c r="F2754" s="5" t="s">
        <v>3</v>
      </c>
      <c r="G2754" s="78" t="s">
        <v>78</v>
      </c>
      <c r="H2754" s="78" t="s">
        <v>198</v>
      </c>
      <c r="I2754" s="78" t="s">
        <v>64</v>
      </c>
      <c r="J2754" s="5" t="s">
        <v>236</v>
      </c>
      <c r="K2754" s="5">
        <v>39</v>
      </c>
      <c r="L2754" s="5">
        <v>3700</v>
      </c>
      <c r="M2754" s="5">
        <v>46813493</v>
      </c>
      <c r="N2754" s="5">
        <v>912715997</v>
      </c>
      <c r="O2754" s="5">
        <v>9250</v>
      </c>
      <c r="P2754" s="5" t="s">
        <v>265</v>
      </c>
      <c r="Q2754" s="78" t="s">
        <v>64</v>
      </c>
      <c r="R2754" s="78" t="s">
        <v>78</v>
      </c>
      <c r="S2754" s="30"/>
      <c r="T2754" s="5">
        <v>0</v>
      </c>
      <c r="U2754" s="30"/>
      <c r="V2754" s="5">
        <v>0</v>
      </c>
      <c r="W2754" s="30"/>
      <c r="X2754" s="5">
        <v>0</v>
      </c>
      <c r="Y2754" s="30"/>
      <c r="Z2754" s="30"/>
      <c r="AA2754" s="30"/>
      <c r="AB2754" s="30"/>
      <c r="AC2754" s="5">
        <v>0</v>
      </c>
      <c r="AD2754" s="5" t="s">
        <v>94</v>
      </c>
      <c r="AE2754" s="5">
        <v>6255</v>
      </c>
    </row>
    <row r="2755" spans="1:31" x14ac:dyDescent="0.25">
      <c r="A2755" s="5">
        <v>94171912</v>
      </c>
      <c r="B2755" s="5" t="s">
        <v>90</v>
      </c>
      <c r="C2755" s="78" t="s">
        <v>149</v>
      </c>
      <c r="D2755" s="5" t="s">
        <v>91</v>
      </c>
      <c r="E2755" s="30">
        <v>45728</v>
      </c>
      <c r="F2755" s="5" t="s">
        <v>3</v>
      </c>
      <c r="G2755" s="78" t="s">
        <v>76</v>
      </c>
      <c r="H2755" s="78" t="s">
        <v>204</v>
      </c>
      <c r="I2755" s="78"/>
      <c r="J2755" s="5" t="s">
        <v>236</v>
      </c>
      <c r="K2755" s="5"/>
      <c r="L2755" s="5"/>
      <c r="M2755" s="5"/>
      <c r="N2755" s="5"/>
      <c r="O2755" s="5"/>
      <c r="P2755" s="5" t="s">
        <v>265</v>
      </c>
      <c r="Q2755" s="78"/>
      <c r="R2755" s="78"/>
      <c r="S2755" s="30"/>
      <c r="T2755" s="5">
        <v>0</v>
      </c>
      <c r="U2755" s="30"/>
      <c r="V2755" s="5">
        <v>0</v>
      </c>
      <c r="W2755" s="30"/>
      <c r="X2755" s="5">
        <v>0</v>
      </c>
      <c r="Y2755" s="30"/>
      <c r="Z2755" s="30"/>
      <c r="AA2755" s="30"/>
      <c r="AB2755" s="30"/>
      <c r="AC2755" s="5">
        <v>0</v>
      </c>
      <c r="AD2755" s="5" t="s">
        <v>94</v>
      </c>
      <c r="AE2755" s="5"/>
    </row>
    <row r="2756" spans="1:31" x14ac:dyDescent="0.25">
      <c r="A2756" s="5">
        <v>94172475</v>
      </c>
      <c r="B2756" s="5" t="s">
        <v>90</v>
      </c>
      <c r="C2756" s="78" t="s">
        <v>2642</v>
      </c>
      <c r="D2756" s="5" t="s">
        <v>97</v>
      </c>
      <c r="E2756" s="30">
        <v>45728</v>
      </c>
      <c r="F2756" s="5" t="s">
        <v>3</v>
      </c>
      <c r="G2756" s="78" t="s">
        <v>78</v>
      </c>
      <c r="H2756" s="78" t="s">
        <v>145</v>
      </c>
      <c r="I2756" s="78"/>
      <c r="J2756" s="5" t="s">
        <v>236</v>
      </c>
      <c r="K2756" s="5">
        <v>40</v>
      </c>
      <c r="L2756" s="5">
        <v>2790</v>
      </c>
      <c r="M2756" s="5">
        <v>62345103</v>
      </c>
      <c r="N2756" s="5">
        <v>922700966</v>
      </c>
      <c r="O2756" s="5">
        <v>8146</v>
      </c>
      <c r="P2756" s="5" t="s">
        <v>265</v>
      </c>
      <c r="Q2756" s="78"/>
      <c r="R2756" s="78"/>
      <c r="S2756" s="30"/>
      <c r="T2756" s="5">
        <v>0</v>
      </c>
      <c r="U2756" s="30"/>
      <c r="V2756" s="5">
        <v>0</v>
      </c>
      <c r="W2756" s="30"/>
      <c r="X2756" s="5">
        <v>0</v>
      </c>
      <c r="Y2756" s="30"/>
      <c r="Z2756" s="30"/>
      <c r="AA2756" s="30"/>
      <c r="AB2756" s="30"/>
      <c r="AC2756" s="5">
        <v>0</v>
      </c>
      <c r="AD2756" s="5" t="s">
        <v>94</v>
      </c>
      <c r="AE2756" s="5"/>
    </row>
    <row r="2757" spans="1:31" x14ac:dyDescent="0.25">
      <c r="A2757" s="5">
        <v>94171554</v>
      </c>
      <c r="B2757" s="5" t="s">
        <v>90</v>
      </c>
      <c r="C2757" s="78" t="s">
        <v>2647</v>
      </c>
      <c r="D2757" s="5" t="s">
        <v>97</v>
      </c>
      <c r="E2757" s="30">
        <v>45728</v>
      </c>
      <c r="F2757" s="5" t="s">
        <v>3</v>
      </c>
      <c r="G2757" s="78" t="s">
        <v>78</v>
      </c>
      <c r="H2757" s="78" t="s">
        <v>145</v>
      </c>
      <c r="I2757" s="78" t="s">
        <v>65</v>
      </c>
      <c r="J2757" s="5" t="s">
        <v>236</v>
      </c>
      <c r="K2757" s="5">
        <v>37</v>
      </c>
      <c r="L2757" s="5">
        <v>3580</v>
      </c>
      <c r="M2757" s="5">
        <v>70035379</v>
      </c>
      <c r="N2757" s="5">
        <v>994849358</v>
      </c>
      <c r="O2757" s="5">
        <v>7948</v>
      </c>
      <c r="P2757" s="5" t="s">
        <v>265</v>
      </c>
      <c r="Q2757" s="78" t="s">
        <v>65</v>
      </c>
      <c r="R2757" s="78" t="s">
        <v>78</v>
      </c>
      <c r="S2757" s="30"/>
      <c r="T2757" s="5">
        <v>0</v>
      </c>
      <c r="U2757" s="30"/>
      <c r="V2757" s="5">
        <v>0</v>
      </c>
      <c r="W2757" s="30"/>
      <c r="X2757" s="5">
        <v>0</v>
      </c>
      <c r="Y2757" s="30">
        <v>45733</v>
      </c>
      <c r="Z2757" s="30">
        <v>45737</v>
      </c>
      <c r="AA2757" s="30">
        <v>45744</v>
      </c>
      <c r="AB2757" s="30">
        <v>45751</v>
      </c>
      <c r="AC2757" s="5">
        <v>1</v>
      </c>
      <c r="AD2757" s="5" t="s">
        <v>94</v>
      </c>
      <c r="AE2757" s="5">
        <v>6256</v>
      </c>
    </row>
    <row r="2758" spans="1:31" x14ac:dyDescent="0.25">
      <c r="A2758" s="5">
        <v>94182107</v>
      </c>
      <c r="B2758" s="5" t="s">
        <v>90</v>
      </c>
      <c r="C2758" s="78" t="s">
        <v>2673</v>
      </c>
      <c r="D2758" s="5" t="s">
        <v>91</v>
      </c>
      <c r="E2758" s="30">
        <v>45729</v>
      </c>
      <c r="F2758" s="5" t="s">
        <v>3</v>
      </c>
      <c r="G2758" s="78" t="s">
        <v>73</v>
      </c>
      <c r="H2758" s="78"/>
      <c r="I2758" s="78"/>
      <c r="J2758" s="5" t="s">
        <v>93</v>
      </c>
      <c r="K2758" s="5"/>
      <c r="L2758" s="5"/>
      <c r="M2758" s="5"/>
      <c r="N2758" s="5"/>
      <c r="O2758" s="5"/>
      <c r="P2758" s="5" t="s">
        <v>265</v>
      </c>
      <c r="Q2758" s="78"/>
      <c r="R2758" s="78"/>
      <c r="S2758" s="5"/>
      <c r="T2758" s="5">
        <v>0</v>
      </c>
      <c r="U2758" s="5"/>
      <c r="V2758" s="5">
        <v>0</v>
      </c>
      <c r="W2758" s="5"/>
      <c r="X2758" s="5">
        <v>0</v>
      </c>
      <c r="Y2758" s="30"/>
      <c r="Z2758" s="30"/>
      <c r="AA2758" s="30"/>
      <c r="AB2758" s="30"/>
      <c r="AC2758" s="5">
        <v>0</v>
      </c>
      <c r="AD2758" s="5" t="s">
        <v>94</v>
      </c>
      <c r="AE2758" s="5"/>
    </row>
    <row r="2759" spans="1:31" x14ac:dyDescent="0.25">
      <c r="A2759" s="5">
        <v>94173279</v>
      </c>
      <c r="B2759" s="5" t="s">
        <v>90</v>
      </c>
      <c r="C2759" s="78" t="s">
        <v>2668</v>
      </c>
      <c r="D2759" s="5" t="s">
        <v>97</v>
      </c>
      <c r="E2759" s="30">
        <v>45729</v>
      </c>
      <c r="F2759" s="5" t="s">
        <v>3</v>
      </c>
      <c r="G2759" s="78" t="s">
        <v>78</v>
      </c>
      <c r="H2759" s="78" t="s">
        <v>185</v>
      </c>
      <c r="I2759" s="78"/>
      <c r="J2759" s="5" t="s">
        <v>236</v>
      </c>
      <c r="K2759" s="5">
        <v>38</v>
      </c>
      <c r="L2759" s="5">
        <v>3304</v>
      </c>
      <c r="M2759" s="5">
        <v>78013863</v>
      </c>
      <c r="N2759" s="5">
        <v>917062264</v>
      </c>
      <c r="O2759" s="5">
        <v>8266</v>
      </c>
      <c r="P2759" s="5" t="s">
        <v>265</v>
      </c>
      <c r="Q2759" s="78"/>
      <c r="R2759" s="78"/>
      <c r="S2759" s="5"/>
      <c r="T2759" s="5">
        <v>0</v>
      </c>
      <c r="U2759" s="5"/>
      <c r="V2759" s="5">
        <v>0</v>
      </c>
      <c r="W2759" s="5"/>
      <c r="X2759" s="5">
        <v>0</v>
      </c>
      <c r="Y2759" s="30"/>
      <c r="Z2759" s="30"/>
      <c r="AA2759" s="30"/>
      <c r="AB2759" s="30"/>
      <c r="AC2759" s="5">
        <v>0</v>
      </c>
      <c r="AD2759" s="5" t="s">
        <v>94</v>
      </c>
      <c r="AE2759" s="5"/>
    </row>
    <row r="2760" spans="1:31" x14ac:dyDescent="0.25">
      <c r="A2760" s="5">
        <v>94173748</v>
      </c>
      <c r="B2760" s="5" t="s">
        <v>90</v>
      </c>
      <c r="C2760" s="78" t="s">
        <v>2672</v>
      </c>
      <c r="D2760" s="5" t="s">
        <v>91</v>
      </c>
      <c r="E2760" s="30">
        <v>45729</v>
      </c>
      <c r="F2760" s="5" t="s">
        <v>3</v>
      </c>
      <c r="G2760" s="78" t="s">
        <v>73</v>
      </c>
      <c r="H2760" s="78" t="s">
        <v>156</v>
      </c>
      <c r="I2760" s="78"/>
      <c r="J2760" s="5" t="s">
        <v>236</v>
      </c>
      <c r="K2760" s="5"/>
      <c r="L2760" s="5"/>
      <c r="M2760" s="5"/>
      <c r="N2760" s="5"/>
      <c r="O2760" s="5"/>
      <c r="P2760" s="5" t="s">
        <v>265</v>
      </c>
      <c r="Q2760" s="78"/>
      <c r="R2760" s="78"/>
      <c r="S2760" s="30"/>
      <c r="T2760" s="5">
        <v>0</v>
      </c>
      <c r="U2760" s="30"/>
      <c r="V2760" s="5">
        <v>0</v>
      </c>
      <c r="W2760" s="30"/>
      <c r="X2760" s="5">
        <v>0</v>
      </c>
      <c r="Y2760" s="30"/>
      <c r="Z2760" s="30"/>
      <c r="AA2760" s="30"/>
      <c r="AB2760" s="30"/>
      <c r="AC2760" s="5">
        <v>0</v>
      </c>
      <c r="AD2760" s="5" t="s">
        <v>94</v>
      </c>
      <c r="AE2760" s="5"/>
    </row>
    <row r="2761" spans="1:31" x14ac:dyDescent="0.25">
      <c r="A2761" s="5">
        <v>94173205</v>
      </c>
      <c r="B2761" s="5" t="s">
        <v>90</v>
      </c>
      <c r="C2761" s="78" t="s">
        <v>2671</v>
      </c>
      <c r="D2761" s="5" t="s">
        <v>97</v>
      </c>
      <c r="E2761" s="30">
        <v>45729</v>
      </c>
      <c r="F2761" s="5" t="s">
        <v>3</v>
      </c>
      <c r="G2761" s="78" t="s">
        <v>76</v>
      </c>
      <c r="H2761" s="78" t="s">
        <v>203</v>
      </c>
      <c r="I2761" s="78" t="s">
        <v>55</v>
      </c>
      <c r="J2761" s="5" t="s">
        <v>236</v>
      </c>
      <c r="K2761" s="5">
        <v>37</v>
      </c>
      <c r="L2761" s="5">
        <v>2773</v>
      </c>
      <c r="M2761" s="5">
        <v>46782868</v>
      </c>
      <c r="N2761" s="5">
        <v>926878208</v>
      </c>
      <c r="O2761" s="5">
        <v>10964</v>
      </c>
      <c r="P2761" s="5" t="s">
        <v>265</v>
      </c>
      <c r="Q2761" s="78" t="s">
        <v>55</v>
      </c>
      <c r="R2761" s="78" t="s">
        <v>115</v>
      </c>
      <c r="S2761" s="30"/>
      <c r="T2761" s="5">
        <v>0</v>
      </c>
      <c r="U2761" s="30"/>
      <c r="V2761" s="5">
        <v>0</v>
      </c>
      <c r="W2761" s="30"/>
      <c r="X2761" s="5">
        <v>0</v>
      </c>
      <c r="Y2761" s="30">
        <v>45733</v>
      </c>
      <c r="Z2761" s="30">
        <v>45738</v>
      </c>
      <c r="AA2761" s="30">
        <v>45745</v>
      </c>
      <c r="AB2761" s="30"/>
      <c r="AC2761" s="5">
        <v>0</v>
      </c>
      <c r="AD2761" s="5" t="s">
        <v>94</v>
      </c>
      <c r="AE2761" s="5">
        <v>6251</v>
      </c>
    </row>
    <row r="2762" spans="1:31" x14ac:dyDescent="0.25">
      <c r="A2762" s="5">
        <v>94173958</v>
      </c>
      <c r="B2762" s="5" t="s">
        <v>90</v>
      </c>
      <c r="C2762" s="78" t="s">
        <v>2980</v>
      </c>
      <c r="D2762" s="5" t="s">
        <v>91</v>
      </c>
      <c r="E2762" s="30">
        <v>45729</v>
      </c>
      <c r="F2762" s="5" t="s">
        <v>3</v>
      </c>
      <c r="G2762" s="78" t="s">
        <v>78</v>
      </c>
      <c r="H2762" s="78" t="s">
        <v>114</v>
      </c>
      <c r="I2762" s="78" t="s">
        <v>56</v>
      </c>
      <c r="J2762" s="5" t="s">
        <v>93</v>
      </c>
      <c r="K2762" s="5"/>
      <c r="L2762" s="5"/>
      <c r="M2762" s="5"/>
      <c r="N2762" s="5"/>
      <c r="O2762" s="5"/>
      <c r="P2762" s="5" t="s">
        <v>265</v>
      </c>
      <c r="Q2762" s="78" t="s">
        <v>56</v>
      </c>
      <c r="R2762" s="78" t="s">
        <v>78</v>
      </c>
      <c r="S2762" s="30"/>
      <c r="T2762" s="5">
        <v>0</v>
      </c>
      <c r="U2762" s="30"/>
      <c r="V2762" s="5">
        <v>0</v>
      </c>
      <c r="W2762" s="5"/>
      <c r="X2762" s="5">
        <v>0</v>
      </c>
      <c r="Y2762" s="30">
        <v>45732</v>
      </c>
      <c r="Z2762" s="30">
        <v>45736</v>
      </c>
      <c r="AA2762" s="30">
        <v>45743</v>
      </c>
      <c r="AB2762" s="30">
        <v>45750</v>
      </c>
      <c r="AC2762" s="5">
        <v>1</v>
      </c>
      <c r="AD2762" s="5" t="s">
        <v>94</v>
      </c>
      <c r="AE2762" s="5">
        <v>7314</v>
      </c>
    </row>
    <row r="2763" spans="1:31" x14ac:dyDescent="0.25">
      <c r="A2763" s="5">
        <v>94173179</v>
      </c>
      <c r="B2763" s="5" t="s">
        <v>90</v>
      </c>
      <c r="C2763" s="78" t="s">
        <v>2656</v>
      </c>
      <c r="D2763" s="5" t="s">
        <v>97</v>
      </c>
      <c r="E2763" s="30">
        <v>45729</v>
      </c>
      <c r="F2763" s="5" t="s">
        <v>3</v>
      </c>
      <c r="G2763" s="78" t="s">
        <v>73</v>
      </c>
      <c r="H2763" s="78" t="s">
        <v>100</v>
      </c>
      <c r="I2763" s="78" t="s">
        <v>43</v>
      </c>
      <c r="J2763" s="5" t="s">
        <v>93</v>
      </c>
      <c r="K2763" s="5">
        <v>38</v>
      </c>
      <c r="L2763" s="5">
        <v>3725</v>
      </c>
      <c r="M2763" s="5">
        <v>45153412</v>
      </c>
      <c r="N2763" s="5">
        <v>937518349</v>
      </c>
      <c r="O2763" s="5">
        <v>6219</v>
      </c>
      <c r="P2763" s="5" t="s">
        <v>265</v>
      </c>
      <c r="Q2763" s="78" t="s">
        <v>43</v>
      </c>
      <c r="R2763" s="78" t="s">
        <v>115</v>
      </c>
      <c r="S2763" s="30">
        <v>45730</v>
      </c>
      <c r="T2763" s="5">
        <v>1</v>
      </c>
      <c r="U2763" s="30">
        <v>45730</v>
      </c>
      <c r="V2763" s="5">
        <v>1</v>
      </c>
      <c r="W2763" s="30">
        <v>45734</v>
      </c>
      <c r="X2763" s="5">
        <v>1</v>
      </c>
      <c r="Y2763" s="30">
        <v>45733</v>
      </c>
      <c r="Z2763" s="30">
        <v>45736</v>
      </c>
      <c r="AA2763" s="30">
        <v>45743</v>
      </c>
      <c r="AB2763" s="30">
        <v>45750</v>
      </c>
      <c r="AC2763" s="5">
        <v>1</v>
      </c>
      <c r="AD2763" s="5" t="s">
        <v>113</v>
      </c>
      <c r="AE2763" s="5">
        <v>6768</v>
      </c>
    </row>
    <row r="2764" spans="1:31" x14ac:dyDescent="0.25">
      <c r="A2764" s="5">
        <v>94173249</v>
      </c>
      <c r="B2764" s="5" t="s">
        <v>90</v>
      </c>
      <c r="C2764" s="78" t="s">
        <v>2667</v>
      </c>
      <c r="D2764" s="5" t="s">
        <v>91</v>
      </c>
      <c r="E2764" s="30">
        <v>45729</v>
      </c>
      <c r="F2764" s="5" t="s">
        <v>3</v>
      </c>
      <c r="G2764" s="78" t="s">
        <v>78</v>
      </c>
      <c r="H2764" s="78" t="s">
        <v>98</v>
      </c>
      <c r="I2764" s="78" t="s">
        <v>63</v>
      </c>
      <c r="J2764" s="5" t="s">
        <v>93</v>
      </c>
      <c r="K2764" s="5">
        <v>40</v>
      </c>
      <c r="L2764" s="5">
        <v>4250</v>
      </c>
      <c r="M2764" s="5">
        <v>76179762</v>
      </c>
      <c r="N2764" s="5">
        <v>917927786</v>
      </c>
      <c r="O2764" s="5">
        <v>6268</v>
      </c>
      <c r="P2764" s="5" t="s">
        <v>265</v>
      </c>
      <c r="Q2764" s="78" t="s">
        <v>63</v>
      </c>
      <c r="R2764" s="78" t="s">
        <v>78</v>
      </c>
      <c r="S2764" s="30">
        <v>45729</v>
      </c>
      <c r="T2764" s="5">
        <v>1</v>
      </c>
      <c r="U2764" s="30">
        <v>45729</v>
      </c>
      <c r="V2764" s="5">
        <v>1</v>
      </c>
      <c r="W2764" s="30">
        <v>45733</v>
      </c>
      <c r="X2764" s="5">
        <v>1</v>
      </c>
      <c r="Y2764" s="30">
        <v>45732</v>
      </c>
      <c r="Z2764" s="30">
        <v>45736</v>
      </c>
      <c r="AA2764" s="30">
        <v>45743</v>
      </c>
      <c r="AB2764" s="30">
        <v>45750</v>
      </c>
      <c r="AC2764" s="5">
        <v>1</v>
      </c>
      <c r="AD2764" s="5" t="s">
        <v>113</v>
      </c>
      <c r="AE2764" s="5">
        <v>6268</v>
      </c>
    </row>
    <row r="2765" spans="1:31" x14ac:dyDescent="0.25">
      <c r="A2765" s="5">
        <v>94174143</v>
      </c>
      <c r="B2765" s="5" t="s">
        <v>90</v>
      </c>
      <c r="C2765" s="78" t="s">
        <v>2979</v>
      </c>
      <c r="D2765" s="5" t="s">
        <v>97</v>
      </c>
      <c r="E2765" s="30">
        <v>45729</v>
      </c>
      <c r="F2765" s="5" t="s">
        <v>3</v>
      </c>
      <c r="G2765" s="78" t="s">
        <v>78</v>
      </c>
      <c r="H2765" s="78" t="s">
        <v>103</v>
      </c>
      <c r="I2765" s="78" t="s">
        <v>67</v>
      </c>
      <c r="J2765" s="5" t="s">
        <v>93</v>
      </c>
      <c r="K2765" s="5">
        <v>39</v>
      </c>
      <c r="L2765" s="5">
        <v>3270</v>
      </c>
      <c r="M2765" s="5">
        <v>75014615</v>
      </c>
      <c r="N2765" s="5">
        <v>935701772</v>
      </c>
      <c r="O2765" s="5">
        <v>6268</v>
      </c>
      <c r="P2765" s="5" t="s">
        <v>265</v>
      </c>
      <c r="Q2765" s="78" t="s">
        <v>67</v>
      </c>
      <c r="R2765" s="78" t="s">
        <v>78</v>
      </c>
      <c r="S2765" s="30">
        <v>45730</v>
      </c>
      <c r="T2765" s="5">
        <v>1</v>
      </c>
      <c r="U2765" s="30">
        <v>45730</v>
      </c>
      <c r="V2765" s="5">
        <v>1</v>
      </c>
      <c r="W2765" s="30">
        <v>45733</v>
      </c>
      <c r="X2765" s="5">
        <v>1</v>
      </c>
      <c r="Y2765" s="30">
        <v>45732</v>
      </c>
      <c r="Z2765" s="30">
        <v>45736</v>
      </c>
      <c r="AA2765" s="30">
        <v>45743</v>
      </c>
      <c r="AB2765" s="30">
        <v>45750</v>
      </c>
      <c r="AC2765" s="5">
        <v>1</v>
      </c>
      <c r="AD2765" s="5" t="s">
        <v>113</v>
      </c>
      <c r="AE2765" s="5">
        <v>6260</v>
      </c>
    </row>
    <row r="2766" spans="1:31" x14ac:dyDescent="0.25">
      <c r="A2766" s="5">
        <v>94173817</v>
      </c>
      <c r="B2766" s="5" t="s">
        <v>110</v>
      </c>
      <c r="C2766" s="78" t="s">
        <v>3958</v>
      </c>
      <c r="D2766" s="5" t="s">
        <v>97</v>
      </c>
      <c r="E2766" s="30">
        <v>45729</v>
      </c>
      <c r="F2766" s="5" t="s">
        <v>3</v>
      </c>
      <c r="G2766" s="78" t="s">
        <v>73</v>
      </c>
      <c r="H2766" s="78" t="s">
        <v>152</v>
      </c>
      <c r="I2766" s="78"/>
      <c r="J2766" s="5" t="s">
        <v>236</v>
      </c>
      <c r="K2766" s="5">
        <v>40</v>
      </c>
      <c r="L2766" s="5">
        <v>3675</v>
      </c>
      <c r="M2766" s="5">
        <v>48164796</v>
      </c>
      <c r="N2766" s="5">
        <v>919551521</v>
      </c>
      <c r="O2766" s="5">
        <v>18306</v>
      </c>
      <c r="P2766" s="5" t="s">
        <v>265</v>
      </c>
      <c r="Q2766" s="78" t="s">
        <v>201</v>
      </c>
      <c r="R2766" s="78" t="s">
        <v>111</v>
      </c>
      <c r="S2766" s="30">
        <v>45730</v>
      </c>
      <c r="T2766" s="5">
        <v>1</v>
      </c>
      <c r="U2766" s="30">
        <v>45730</v>
      </c>
      <c r="V2766" s="5">
        <v>1</v>
      </c>
      <c r="W2766" s="30"/>
      <c r="X2766" s="5">
        <v>0</v>
      </c>
      <c r="Y2766" s="30"/>
      <c r="Z2766" s="30"/>
      <c r="AA2766" s="30"/>
      <c r="AB2766" s="30"/>
      <c r="AC2766" s="5">
        <v>0</v>
      </c>
      <c r="AD2766" s="5" t="s">
        <v>94</v>
      </c>
      <c r="AE2766" s="5"/>
    </row>
    <row r="2767" spans="1:31" x14ac:dyDescent="0.25">
      <c r="A2767" s="5">
        <v>94173267</v>
      </c>
      <c r="B2767" s="5" t="s">
        <v>90</v>
      </c>
      <c r="C2767" s="78" t="s">
        <v>2669</v>
      </c>
      <c r="D2767" s="5" t="s">
        <v>91</v>
      </c>
      <c r="E2767" s="30">
        <v>45729</v>
      </c>
      <c r="F2767" s="5" t="s">
        <v>3</v>
      </c>
      <c r="G2767" s="78" t="s">
        <v>106</v>
      </c>
      <c r="H2767" s="78" t="s">
        <v>152</v>
      </c>
      <c r="I2767" s="78"/>
      <c r="J2767" s="5" t="s">
        <v>236</v>
      </c>
      <c r="K2767" s="5">
        <v>40</v>
      </c>
      <c r="L2767" s="5">
        <v>3765</v>
      </c>
      <c r="M2767" s="5">
        <v>45281463</v>
      </c>
      <c r="N2767" s="5">
        <v>935202107</v>
      </c>
      <c r="O2767" s="5">
        <v>18306</v>
      </c>
      <c r="P2767" s="5" t="s">
        <v>265</v>
      </c>
      <c r="Q2767" s="78" t="s">
        <v>201</v>
      </c>
      <c r="R2767" s="78" t="s">
        <v>111</v>
      </c>
      <c r="S2767" s="30">
        <v>45729</v>
      </c>
      <c r="T2767" s="5">
        <v>1</v>
      </c>
      <c r="U2767" s="30">
        <v>45729</v>
      </c>
      <c r="V2767" s="5">
        <v>1</v>
      </c>
      <c r="W2767" s="30"/>
      <c r="X2767" s="5">
        <v>0</v>
      </c>
      <c r="Y2767" s="30"/>
      <c r="Z2767" s="30"/>
      <c r="AA2767" s="30"/>
      <c r="AB2767" s="30"/>
      <c r="AC2767" s="5">
        <v>0</v>
      </c>
      <c r="AD2767" s="5" t="s">
        <v>94</v>
      </c>
      <c r="AE2767" s="5"/>
    </row>
    <row r="2768" spans="1:31" x14ac:dyDescent="0.25">
      <c r="A2768" s="5">
        <v>94173606</v>
      </c>
      <c r="B2768" s="5" t="s">
        <v>90</v>
      </c>
      <c r="C2768" s="78" t="s">
        <v>174</v>
      </c>
      <c r="D2768" s="5" t="s">
        <v>97</v>
      </c>
      <c r="E2768" s="30">
        <v>45729</v>
      </c>
      <c r="F2768" s="5" t="s">
        <v>3</v>
      </c>
      <c r="G2768" s="78" t="s">
        <v>73</v>
      </c>
      <c r="H2768" s="78" t="s">
        <v>152</v>
      </c>
      <c r="I2768" s="78"/>
      <c r="J2768" s="5" t="s">
        <v>236</v>
      </c>
      <c r="K2768" s="5">
        <v>40</v>
      </c>
      <c r="L2768" s="5">
        <v>3379</v>
      </c>
      <c r="M2768" s="5">
        <v>45724185</v>
      </c>
      <c r="N2768" s="5">
        <v>957354835</v>
      </c>
      <c r="O2768" s="5">
        <v>18306</v>
      </c>
      <c r="P2768" s="5" t="s">
        <v>265</v>
      </c>
      <c r="Q2768" s="78" t="s">
        <v>201</v>
      </c>
      <c r="R2768" s="78" t="s">
        <v>111</v>
      </c>
      <c r="S2768" s="30">
        <v>45729</v>
      </c>
      <c r="T2768" s="5">
        <v>1</v>
      </c>
      <c r="U2768" s="30">
        <v>45729</v>
      </c>
      <c r="V2768" s="5">
        <v>1</v>
      </c>
      <c r="W2768" s="30"/>
      <c r="X2768" s="5">
        <v>0</v>
      </c>
      <c r="Y2768" s="30"/>
      <c r="Z2768" s="30"/>
      <c r="AA2768" s="30"/>
      <c r="AB2768" s="30"/>
      <c r="AC2768" s="5">
        <v>0</v>
      </c>
      <c r="AD2768" s="5" t="s">
        <v>94</v>
      </c>
      <c r="AE2768" s="5"/>
    </row>
    <row r="2769" spans="1:31" x14ac:dyDescent="0.25">
      <c r="A2769" s="5">
        <v>94173685</v>
      </c>
      <c r="B2769" s="5" t="s">
        <v>90</v>
      </c>
      <c r="C2769" s="78" t="s">
        <v>2670</v>
      </c>
      <c r="D2769" s="5" t="s">
        <v>91</v>
      </c>
      <c r="E2769" s="30">
        <v>45729</v>
      </c>
      <c r="F2769" s="5" t="s">
        <v>3</v>
      </c>
      <c r="G2769" s="78" t="s">
        <v>73</v>
      </c>
      <c r="H2769" s="78" t="s">
        <v>2204</v>
      </c>
      <c r="I2769" s="78"/>
      <c r="J2769" s="5" t="s">
        <v>236</v>
      </c>
      <c r="K2769" s="5"/>
      <c r="L2769" s="5"/>
      <c r="M2769" s="5"/>
      <c r="N2769" s="5"/>
      <c r="O2769" s="5"/>
      <c r="P2769" s="5" t="s">
        <v>265</v>
      </c>
      <c r="Q2769" s="78"/>
      <c r="R2769" s="78"/>
      <c r="S2769" s="30"/>
      <c r="T2769" s="5">
        <v>0</v>
      </c>
      <c r="U2769" s="30"/>
      <c r="V2769" s="5">
        <v>0</v>
      </c>
      <c r="W2769" s="30"/>
      <c r="X2769" s="5">
        <v>0</v>
      </c>
      <c r="Y2769" s="30"/>
      <c r="Z2769" s="30"/>
      <c r="AA2769" s="30"/>
      <c r="AB2769" s="30"/>
      <c r="AC2769" s="5">
        <v>0</v>
      </c>
      <c r="AD2769" s="5" t="s">
        <v>94</v>
      </c>
      <c r="AE2769" s="5"/>
    </row>
    <row r="2770" spans="1:31" x14ac:dyDescent="0.25">
      <c r="A2770" s="5">
        <v>94174328</v>
      </c>
      <c r="B2770" s="5" t="s">
        <v>110</v>
      </c>
      <c r="C2770" s="78" t="s">
        <v>3957</v>
      </c>
      <c r="D2770" s="5" t="s">
        <v>91</v>
      </c>
      <c r="E2770" s="30">
        <v>45729</v>
      </c>
      <c r="F2770" s="5" t="s">
        <v>3</v>
      </c>
      <c r="G2770" s="78" t="s">
        <v>78</v>
      </c>
      <c r="H2770" s="78" t="s">
        <v>268</v>
      </c>
      <c r="I2770" s="78"/>
      <c r="J2770" s="5" t="s">
        <v>236</v>
      </c>
      <c r="K2770" s="5"/>
      <c r="L2770" s="5"/>
      <c r="M2770" s="5"/>
      <c r="N2770" s="5"/>
      <c r="O2770" s="5"/>
      <c r="P2770" s="5" t="s">
        <v>265</v>
      </c>
      <c r="Q2770" s="78" t="s">
        <v>61</v>
      </c>
      <c r="R2770" s="78" t="s">
        <v>78</v>
      </c>
      <c r="S2770" s="30"/>
      <c r="T2770" s="5">
        <v>0</v>
      </c>
      <c r="U2770" s="30"/>
      <c r="V2770" s="5">
        <v>0</v>
      </c>
      <c r="W2770" s="30"/>
      <c r="X2770" s="5">
        <v>0</v>
      </c>
      <c r="Y2770" s="30">
        <v>45732</v>
      </c>
      <c r="Z2770" s="30">
        <v>45736</v>
      </c>
      <c r="AA2770" s="30">
        <v>45743</v>
      </c>
      <c r="AB2770" s="30">
        <v>45750</v>
      </c>
      <c r="AC2770" s="5">
        <v>1</v>
      </c>
      <c r="AD2770" s="5" t="s">
        <v>94</v>
      </c>
      <c r="AE2770" s="5"/>
    </row>
    <row r="2771" spans="1:31" x14ac:dyDescent="0.25">
      <c r="A2771" s="5">
        <v>94173838</v>
      </c>
      <c r="B2771" s="5" t="s">
        <v>90</v>
      </c>
      <c r="C2771" s="78" t="s">
        <v>5067</v>
      </c>
      <c r="D2771" s="5" t="s">
        <v>97</v>
      </c>
      <c r="E2771" s="30">
        <v>45729</v>
      </c>
      <c r="F2771" s="5" t="s">
        <v>3</v>
      </c>
      <c r="G2771" s="78" t="s">
        <v>106</v>
      </c>
      <c r="H2771" s="78" t="s">
        <v>100</v>
      </c>
      <c r="I2771" s="78" t="s">
        <v>53</v>
      </c>
      <c r="J2771" s="5" t="s">
        <v>93</v>
      </c>
      <c r="K2771" s="5">
        <v>38</v>
      </c>
      <c r="L2771" s="5">
        <v>3425</v>
      </c>
      <c r="M2771" s="5">
        <v>45068033</v>
      </c>
      <c r="N2771" s="5">
        <v>902783944</v>
      </c>
      <c r="O2771" s="5">
        <v>6253</v>
      </c>
      <c r="P2771" s="5" t="s">
        <v>265</v>
      </c>
      <c r="Q2771" s="78" t="s">
        <v>53</v>
      </c>
      <c r="R2771" s="78" t="s">
        <v>115</v>
      </c>
      <c r="S2771" s="30">
        <v>45730</v>
      </c>
      <c r="T2771" s="5">
        <v>1</v>
      </c>
      <c r="U2771" s="30">
        <v>45730</v>
      </c>
      <c r="V2771" s="5">
        <v>1</v>
      </c>
      <c r="W2771" s="30">
        <v>45735</v>
      </c>
      <c r="X2771" s="5">
        <v>1</v>
      </c>
      <c r="Y2771" s="30">
        <v>45732</v>
      </c>
      <c r="Z2771" s="30">
        <v>45736</v>
      </c>
      <c r="AA2771" s="30">
        <v>45743</v>
      </c>
      <c r="AB2771" s="30">
        <v>45750</v>
      </c>
      <c r="AC2771" s="5">
        <v>1</v>
      </c>
      <c r="AD2771" s="5" t="s">
        <v>113</v>
      </c>
      <c r="AE2771" s="5">
        <v>6253</v>
      </c>
    </row>
    <row r="2772" spans="1:31" x14ac:dyDescent="0.25">
      <c r="A2772" s="5">
        <v>94173849</v>
      </c>
      <c r="B2772" s="5" t="s">
        <v>90</v>
      </c>
      <c r="C2772" s="78" t="s">
        <v>2665</v>
      </c>
      <c r="D2772" s="5" t="s">
        <v>97</v>
      </c>
      <c r="E2772" s="30">
        <v>45729</v>
      </c>
      <c r="F2772" s="5" t="s">
        <v>3</v>
      </c>
      <c r="G2772" s="78" t="s">
        <v>106</v>
      </c>
      <c r="H2772" s="78" t="s">
        <v>102</v>
      </c>
      <c r="I2772" s="78" t="s">
        <v>53</v>
      </c>
      <c r="J2772" s="5" t="s">
        <v>93</v>
      </c>
      <c r="K2772" s="5">
        <v>40</v>
      </c>
      <c r="L2772" s="5">
        <v>3535</v>
      </c>
      <c r="M2772" s="5">
        <v>75624895</v>
      </c>
      <c r="N2772" s="5">
        <v>935893666</v>
      </c>
      <c r="O2772" s="5">
        <v>6253</v>
      </c>
      <c r="P2772" s="5" t="s">
        <v>265</v>
      </c>
      <c r="Q2772" s="78" t="s">
        <v>53</v>
      </c>
      <c r="R2772" s="78" t="s">
        <v>115</v>
      </c>
      <c r="S2772" s="30">
        <v>45730</v>
      </c>
      <c r="T2772" s="5">
        <v>1</v>
      </c>
      <c r="U2772" s="30">
        <v>45730</v>
      </c>
      <c r="V2772" s="5">
        <v>1</v>
      </c>
      <c r="W2772" s="30">
        <v>45731</v>
      </c>
      <c r="X2772" s="5">
        <v>1</v>
      </c>
      <c r="Y2772" s="30">
        <v>45732</v>
      </c>
      <c r="Z2772" s="30">
        <v>45736</v>
      </c>
      <c r="AA2772" s="30">
        <v>45743</v>
      </c>
      <c r="AB2772" s="30">
        <v>45750</v>
      </c>
      <c r="AC2772" s="5">
        <v>1</v>
      </c>
      <c r="AD2772" s="5" t="s">
        <v>113</v>
      </c>
      <c r="AE2772" s="5">
        <v>6253</v>
      </c>
    </row>
    <row r="2773" spans="1:31" x14ac:dyDescent="0.25">
      <c r="A2773" s="5">
        <v>94173585</v>
      </c>
      <c r="B2773" s="5" t="s">
        <v>90</v>
      </c>
      <c r="C2773" s="78" t="s">
        <v>3959</v>
      </c>
      <c r="D2773" s="5" t="s">
        <v>91</v>
      </c>
      <c r="E2773" s="30">
        <v>45729</v>
      </c>
      <c r="F2773" s="5" t="s">
        <v>3</v>
      </c>
      <c r="G2773" s="78" t="s">
        <v>78</v>
      </c>
      <c r="H2773" s="78">
        <v>23151</v>
      </c>
      <c r="I2773" s="78" t="s">
        <v>64</v>
      </c>
      <c r="J2773" s="5" t="s">
        <v>93</v>
      </c>
      <c r="K2773" s="5"/>
      <c r="L2773" s="5"/>
      <c r="M2773" s="5"/>
      <c r="N2773" s="5"/>
      <c r="O2773" s="5"/>
      <c r="P2773" s="5" t="s">
        <v>265</v>
      </c>
      <c r="Q2773" s="78" t="s">
        <v>64</v>
      </c>
      <c r="R2773" s="78" t="s">
        <v>78</v>
      </c>
      <c r="S2773" s="30"/>
      <c r="T2773" s="5">
        <v>0</v>
      </c>
      <c r="U2773" s="30"/>
      <c r="V2773" s="5">
        <v>0</v>
      </c>
      <c r="W2773" s="30"/>
      <c r="X2773" s="5">
        <v>0</v>
      </c>
      <c r="Y2773" s="30">
        <v>45732</v>
      </c>
      <c r="Z2773" s="30">
        <v>45736</v>
      </c>
      <c r="AA2773" s="30">
        <v>45744</v>
      </c>
      <c r="AB2773" s="30">
        <v>45757</v>
      </c>
      <c r="AC2773" s="5">
        <v>1</v>
      </c>
      <c r="AD2773" s="5" t="s">
        <v>94</v>
      </c>
      <c r="AE2773" s="5">
        <v>6255</v>
      </c>
    </row>
    <row r="2774" spans="1:31" x14ac:dyDescent="0.25">
      <c r="A2774" s="5">
        <v>94173155</v>
      </c>
      <c r="B2774" s="5" t="s">
        <v>90</v>
      </c>
      <c r="C2774" s="78" t="s">
        <v>2664</v>
      </c>
      <c r="D2774" s="5" t="s">
        <v>91</v>
      </c>
      <c r="E2774" s="30">
        <v>45729</v>
      </c>
      <c r="F2774" s="5" t="s">
        <v>3</v>
      </c>
      <c r="G2774" s="78" t="s">
        <v>106</v>
      </c>
      <c r="H2774" s="78" t="s">
        <v>100</v>
      </c>
      <c r="I2774" s="78" t="s">
        <v>54</v>
      </c>
      <c r="J2774" s="5" t="s">
        <v>93</v>
      </c>
      <c r="K2774" s="5">
        <v>39</v>
      </c>
      <c r="L2774" s="5">
        <v>3395</v>
      </c>
      <c r="M2774" s="5">
        <v>70255163</v>
      </c>
      <c r="N2774" s="5">
        <v>937504894</v>
      </c>
      <c r="O2774" s="5">
        <v>6252</v>
      </c>
      <c r="P2774" s="5" t="s">
        <v>265</v>
      </c>
      <c r="Q2774" s="78" t="s">
        <v>54</v>
      </c>
      <c r="R2774" s="78" t="s">
        <v>115</v>
      </c>
      <c r="S2774" s="30">
        <v>45729</v>
      </c>
      <c r="T2774" s="5">
        <v>1</v>
      </c>
      <c r="U2774" s="30">
        <v>45729</v>
      </c>
      <c r="V2774" s="5">
        <v>1</v>
      </c>
      <c r="W2774" s="30">
        <v>45734</v>
      </c>
      <c r="X2774" s="5">
        <v>1</v>
      </c>
      <c r="Y2774" s="30">
        <v>45733</v>
      </c>
      <c r="Z2774" s="30">
        <v>45736</v>
      </c>
      <c r="AA2774" s="30">
        <v>45743</v>
      </c>
      <c r="AB2774" s="30">
        <v>45750</v>
      </c>
      <c r="AC2774" s="5">
        <v>1</v>
      </c>
      <c r="AD2774" s="5" t="s">
        <v>113</v>
      </c>
      <c r="AE2774" s="5">
        <v>6252</v>
      </c>
    </row>
    <row r="2775" spans="1:31" x14ac:dyDescent="0.25">
      <c r="A2775" s="5">
        <v>94173618</v>
      </c>
      <c r="B2775" s="5" t="s">
        <v>90</v>
      </c>
      <c r="C2775" s="78" t="s">
        <v>2666</v>
      </c>
      <c r="D2775" s="5" t="s">
        <v>97</v>
      </c>
      <c r="E2775" s="30">
        <v>45729</v>
      </c>
      <c r="F2775" s="5" t="s">
        <v>3</v>
      </c>
      <c r="G2775" s="78" t="s">
        <v>78</v>
      </c>
      <c r="H2775" s="78" t="s">
        <v>98</v>
      </c>
      <c r="I2775" s="78" t="s">
        <v>65</v>
      </c>
      <c r="J2775" s="5" t="s">
        <v>93</v>
      </c>
      <c r="K2775" s="5">
        <v>40</v>
      </c>
      <c r="L2775" s="5">
        <v>3420</v>
      </c>
      <c r="M2775" s="5">
        <v>42884284</v>
      </c>
      <c r="N2775" s="5">
        <v>944304692</v>
      </c>
      <c r="O2775" s="5">
        <v>6256</v>
      </c>
      <c r="P2775" s="5" t="s">
        <v>265</v>
      </c>
      <c r="Q2775" s="78" t="s">
        <v>65</v>
      </c>
      <c r="R2775" s="78" t="s">
        <v>78</v>
      </c>
      <c r="S2775" s="30">
        <v>45729</v>
      </c>
      <c r="T2775" s="5">
        <v>1</v>
      </c>
      <c r="U2775" s="30">
        <v>45729</v>
      </c>
      <c r="V2775" s="5">
        <v>1</v>
      </c>
      <c r="W2775" s="30"/>
      <c r="X2775" s="5">
        <v>0</v>
      </c>
      <c r="Y2775" s="30"/>
      <c r="Z2775" s="30"/>
      <c r="AA2775" s="30"/>
      <c r="AB2775" s="30"/>
      <c r="AC2775" s="5">
        <v>0</v>
      </c>
      <c r="AD2775" s="5" t="s">
        <v>94</v>
      </c>
      <c r="AE2775" s="5">
        <v>6256</v>
      </c>
    </row>
    <row r="2776" spans="1:31" x14ac:dyDescent="0.25">
      <c r="A2776" s="5">
        <v>94173712</v>
      </c>
      <c r="B2776" s="5" t="s">
        <v>90</v>
      </c>
      <c r="C2776" s="78" t="s">
        <v>2658</v>
      </c>
      <c r="D2776" s="5" t="s">
        <v>91</v>
      </c>
      <c r="E2776" s="30">
        <v>45729</v>
      </c>
      <c r="F2776" s="5" t="s">
        <v>3</v>
      </c>
      <c r="G2776" s="78" t="s">
        <v>73</v>
      </c>
      <c r="H2776" s="78" t="s">
        <v>189</v>
      </c>
      <c r="I2776" s="78"/>
      <c r="J2776" s="5" t="s">
        <v>93</v>
      </c>
      <c r="K2776" s="5"/>
      <c r="L2776" s="5"/>
      <c r="M2776" s="5"/>
      <c r="N2776" s="5"/>
      <c r="O2776" s="5"/>
      <c r="P2776" s="5" t="s">
        <v>265</v>
      </c>
      <c r="Q2776" s="78"/>
      <c r="R2776" s="78"/>
      <c r="S2776" s="30"/>
      <c r="T2776" s="5">
        <v>0</v>
      </c>
      <c r="U2776" s="30"/>
      <c r="V2776" s="5">
        <v>0</v>
      </c>
      <c r="W2776" s="30"/>
      <c r="X2776" s="5">
        <v>0</v>
      </c>
      <c r="Y2776" s="30"/>
      <c r="Z2776" s="30"/>
      <c r="AA2776" s="30"/>
      <c r="AB2776" s="30"/>
      <c r="AC2776" s="5">
        <v>0</v>
      </c>
      <c r="AD2776" s="5" t="s">
        <v>94</v>
      </c>
      <c r="AE2776" s="5"/>
    </row>
    <row r="2777" spans="1:31" x14ac:dyDescent="0.25">
      <c r="A2777" s="5">
        <v>94173164</v>
      </c>
      <c r="B2777" s="5" t="s">
        <v>90</v>
      </c>
      <c r="C2777" s="78" t="s">
        <v>2659</v>
      </c>
      <c r="D2777" s="5" t="s">
        <v>97</v>
      </c>
      <c r="E2777" s="30">
        <v>45729</v>
      </c>
      <c r="F2777" s="5" t="s">
        <v>3</v>
      </c>
      <c r="G2777" s="78" t="s">
        <v>73</v>
      </c>
      <c r="H2777" s="78" t="s">
        <v>100</v>
      </c>
      <c r="I2777" s="78" t="s">
        <v>48</v>
      </c>
      <c r="J2777" s="5" t="s">
        <v>93</v>
      </c>
      <c r="K2777" s="5">
        <v>38</v>
      </c>
      <c r="L2777" s="5">
        <v>3030</v>
      </c>
      <c r="M2777" s="5">
        <v>48175105</v>
      </c>
      <c r="N2777" s="5">
        <v>916493685</v>
      </c>
      <c r="O2777" s="5">
        <v>6241</v>
      </c>
      <c r="P2777" s="5" t="s">
        <v>265</v>
      </c>
      <c r="Q2777" s="78" t="s">
        <v>48</v>
      </c>
      <c r="R2777" s="78" t="s">
        <v>115</v>
      </c>
      <c r="S2777" s="30">
        <v>45729</v>
      </c>
      <c r="T2777" s="5">
        <v>1</v>
      </c>
      <c r="U2777" s="30">
        <v>45729</v>
      </c>
      <c r="V2777" s="5">
        <v>1</v>
      </c>
      <c r="W2777" s="30">
        <v>45734</v>
      </c>
      <c r="X2777" s="5">
        <v>1</v>
      </c>
      <c r="Y2777" s="30">
        <v>45735</v>
      </c>
      <c r="Z2777" s="30">
        <v>45738</v>
      </c>
      <c r="AA2777" s="30">
        <v>45745</v>
      </c>
      <c r="AB2777" s="30">
        <v>45752</v>
      </c>
      <c r="AC2777" s="5">
        <v>1</v>
      </c>
      <c r="AD2777" s="5" t="s">
        <v>113</v>
      </c>
      <c r="AE2777" s="5">
        <v>6241</v>
      </c>
    </row>
    <row r="2778" spans="1:31" x14ac:dyDescent="0.25">
      <c r="A2778" s="5">
        <v>94173671</v>
      </c>
      <c r="B2778" s="5" t="s">
        <v>90</v>
      </c>
      <c r="C2778" s="78" t="s">
        <v>2660</v>
      </c>
      <c r="D2778" s="5" t="s">
        <v>97</v>
      </c>
      <c r="E2778" s="30">
        <v>45729</v>
      </c>
      <c r="F2778" s="5" t="s">
        <v>3</v>
      </c>
      <c r="G2778" s="78" t="s">
        <v>73</v>
      </c>
      <c r="H2778" s="78" t="s">
        <v>100</v>
      </c>
      <c r="I2778" s="78" t="s">
        <v>48</v>
      </c>
      <c r="J2778" s="5" t="s">
        <v>93</v>
      </c>
      <c r="K2778" s="5">
        <v>39</v>
      </c>
      <c r="L2778" s="5">
        <v>3460</v>
      </c>
      <c r="M2778" s="5">
        <v>72734325</v>
      </c>
      <c r="N2778" s="5">
        <v>932372324</v>
      </c>
      <c r="O2778" s="5">
        <v>6241</v>
      </c>
      <c r="P2778" s="5" t="s">
        <v>265</v>
      </c>
      <c r="Q2778" s="78" t="s">
        <v>48</v>
      </c>
      <c r="R2778" s="78" t="s">
        <v>115</v>
      </c>
      <c r="S2778" s="30">
        <v>45730</v>
      </c>
      <c r="T2778" s="5">
        <v>1</v>
      </c>
      <c r="U2778" s="30">
        <v>45730</v>
      </c>
      <c r="V2778" s="5">
        <v>1</v>
      </c>
      <c r="W2778" s="30">
        <v>45733</v>
      </c>
      <c r="X2778" s="5">
        <v>1</v>
      </c>
      <c r="Y2778" s="30">
        <v>45735</v>
      </c>
      <c r="Z2778" s="30">
        <v>45738</v>
      </c>
      <c r="AA2778" s="30">
        <v>45745</v>
      </c>
      <c r="AB2778" s="30">
        <v>45752</v>
      </c>
      <c r="AC2778" s="5">
        <v>1</v>
      </c>
      <c r="AD2778" s="5" t="s">
        <v>113</v>
      </c>
      <c r="AE2778" s="5">
        <v>6241</v>
      </c>
    </row>
    <row r="2779" spans="1:31" x14ac:dyDescent="0.25">
      <c r="A2779" s="5">
        <v>94173830</v>
      </c>
      <c r="B2779" s="5" t="s">
        <v>90</v>
      </c>
      <c r="C2779" s="78" t="s">
        <v>2662</v>
      </c>
      <c r="D2779" s="5" t="s">
        <v>97</v>
      </c>
      <c r="E2779" s="30">
        <v>45729</v>
      </c>
      <c r="F2779" s="5" t="s">
        <v>3</v>
      </c>
      <c r="G2779" s="78" t="s">
        <v>73</v>
      </c>
      <c r="H2779" s="78" t="s">
        <v>102</v>
      </c>
      <c r="I2779" s="78" t="s">
        <v>47</v>
      </c>
      <c r="J2779" s="5" t="s">
        <v>93</v>
      </c>
      <c r="K2779" s="5">
        <v>38</v>
      </c>
      <c r="L2779" s="5">
        <v>2915</v>
      </c>
      <c r="M2779" s="5">
        <v>72854421</v>
      </c>
      <c r="N2779" s="5">
        <v>946444596</v>
      </c>
      <c r="O2779" s="5">
        <v>6246</v>
      </c>
      <c r="P2779" s="5" t="s">
        <v>265</v>
      </c>
      <c r="Q2779" s="78" t="s">
        <v>47</v>
      </c>
      <c r="R2779" s="78" t="s">
        <v>115</v>
      </c>
      <c r="S2779" s="30">
        <v>45730</v>
      </c>
      <c r="T2779" s="5">
        <v>1</v>
      </c>
      <c r="U2779" s="30">
        <v>45730</v>
      </c>
      <c r="V2779" s="5">
        <v>1</v>
      </c>
      <c r="W2779" s="30">
        <v>45731</v>
      </c>
      <c r="X2779" s="5">
        <v>1</v>
      </c>
      <c r="Y2779" s="30">
        <v>45734</v>
      </c>
      <c r="Z2779" s="30"/>
      <c r="AA2779" s="30"/>
      <c r="AB2779" s="30"/>
      <c r="AC2779" s="5">
        <v>0</v>
      </c>
      <c r="AD2779" s="5" t="s">
        <v>94</v>
      </c>
      <c r="AE2779" s="5">
        <v>6246</v>
      </c>
    </row>
    <row r="2780" spans="1:31" x14ac:dyDescent="0.25">
      <c r="A2780" s="5">
        <v>94172992</v>
      </c>
      <c r="B2780" s="5" t="s">
        <v>90</v>
      </c>
      <c r="C2780" s="78" t="s">
        <v>2657</v>
      </c>
      <c r="D2780" s="5" t="s">
        <v>91</v>
      </c>
      <c r="E2780" s="30">
        <v>45729</v>
      </c>
      <c r="F2780" s="5" t="s">
        <v>3</v>
      </c>
      <c r="G2780" s="78" t="s">
        <v>73</v>
      </c>
      <c r="H2780" s="78" t="s">
        <v>102</v>
      </c>
      <c r="I2780" s="78" t="s">
        <v>42</v>
      </c>
      <c r="J2780" s="5" t="s">
        <v>93</v>
      </c>
      <c r="K2780" s="5">
        <v>39</v>
      </c>
      <c r="L2780" s="5">
        <v>3400</v>
      </c>
      <c r="M2780" s="5">
        <v>72196983</v>
      </c>
      <c r="N2780" s="5">
        <v>934714729</v>
      </c>
      <c r="O2780" s="5">
        <v>6244</v>
      </c>
      <c r="P2780" s="5" t="s">
        <v>265</v>
      </c>
      <c r="Q2780" s="78" t="s">
        <v>42</v>
      </c>
      <c r="R2780" s="78" t="s">
        <v>115</v>
      </c>
      <c r="S2780" s="30">
        <v>45729</v>
      </c>
      <c r="T2780" s="5">
        <v>1</v>
      </c>
      <c r="U2780" s="30">
        <v>45729</v>
      </c>
      <c r="V2780" s="5">
        <v>1</v>
      </c>
      <c r="W2780" s="30">
        <v>45731</v>
      </c>
      <c r="X2780" s="5">
        <v>1</v>
      </c>
      <c r="Y2780" s="30">
        <v>45733</v>
      </c>
      <c r="Z2780" s="30">
        <v>45736</v>
      </c>
      <c r="AA2780" s="30">
        <v>45743</v>
      </c>
      <c r="AB2780" s="30">
        <v>45750</v>
      </c>
      <c r="AC2780" s="5">
        <v>1</v>
      </c>
      <c r="AD2780" s="5" t="s">
        <v>113</v>
      </c>
      <c r="AE2780" s="5">
        <v>6244</v>
      </c>
    </row>
    <row r="2781" spans="1:31" x14ac:dyDescent="0.25">
      <c r="A2781" s="5">
        <v>94172825</v>
      </c>
      <c r="B2781" s="5" t="s">
        <v>90</v>
      </c>
      <c r="C2781" s="78" t="s">
        <v>2661</v>
      </c>
      <c r="D2781" s="5" t="s">
        <v>97</v>
      </c>
      <c r="E2781" s="30">
        <v>45729</v>
      </c>
      <c r="F2781" s="5" t="s">
        <v>3</v>
      </c>
      <c r="G2781" s="78" t="s">
        <v>73</v>
      </c>
      <c r="H2781" s="78" t="s">
        <v>100</v>
      </c>
      <c r="I2781" s="78"/>
      <c r="J2781" s="5" t="s">
        <v>93</v>
      </c>
      <c r="K2781" s="5">
        <v>40</v>
      </c>
      <c r="L2781" s="5">
        <v>3985</v>
      </c>
      <c r="M2781" s="5">
        <v>48171117</v>
      </c>
      <c r="N2781" s="5">
        <v>936751717</v>
      </c>
      <c r="O2781" s="5">
        <v>6245</v>
      </c>
      <c r="P2781" s="5" t="s">
        <v>265</v>
      </c>
      <c r="Q2781" s="78" t="s">
        <v>24</v>
      </c>
      <c r="R2781" s="78" t="s">
        <v>111</v>
      </c>
      <c r="S2781" s="30">
        <v>45729</v>
      </c>
      <c r="T2781" s="5">
        <v>1</v>
      </c>
      <c r="U2781" s="30">
        <v>45729</v>
      </c>
      <c r="V2781" s="5">
        <v>1</v>
      </c>
      <c r="W2781" s="30">
        <v>45733</v>
      </c>
      <c r="X2781" s="5">
        <v>1</v>
      </c>
      <c r="Y2781" s="30">
        <v>45735</v>
      </c>
      <c r="Z2781" s="30">
        <v>45742</v>
      </c>
      <c r="AA2781" s="30">
        <v>45749</v>
      </c>
      <c r="AB2781" s="30">
        <v>45756</v>
      </c>
      <c r="AC2781" s="5">
        <v>1</v>
      </c>
      <c r="AD2781" s="5" t="s">
        <v>113</v>
      </c>
      <c r="AE2781" s="5"/>
    </row>
    <row r="2782" spans="1:31" x14ac:dyDescent="0.25">
      <c r="A2782" s="5">
        <v>94173637</v>
      </c>
      <c r="B2782" s="5" t="s">
        <v>90</v>
      </c>
      <c r="C2782" s="78" t="s">
        <v>2663</v>
      </c>
      <c r="D2782" s="5" t="s">
        <v>97</v>
      </c>
      <c r="E2782" s="30">
        <v>45729</v>
      </c>
      <c r="F2782" s="5" t="s">
        <v>3</v>
      </c>
      <c r="G2782" s="78" t="s">
        <v>76</v>
      </c>
      <c r="H2782" s="78" t="s">
        <v>92</v>
      </c>
      <c r="I2782" s="78"/>
      <c r="J2782" s="5" t="s">
        <v>93</v>
      </c>
      <c r="K2782" s="5"/>
      <c r="L2782" s="5"/>
      <c r="M2782" s="5"/>
      <c r="N2782" s="5"/>
      <c r="O2782" s="5"/>
      <c r="P2782" s="5" t="s">
        <v>265</v>
      </c>
      <c r="Q2782" s="78"/>
      <c r="R2782" s="78"/>
      <c r="S2782" s="30"/>
      <c r="T2782" s="5">
        <v>0</v>
      </c>
      <c r="U2782" s="30"/>
      <c r="V2782" s="5">
        <v>0</v>
      </c>
      <c r="W2782" s="30"/>
      <c r="X2782" s="5">
        <v>0</v>
      </c>
      <c r="Y2782" s="30"/>
      <c r="Z2782" s="30"/>
      <c r="AA2782" s="30"/>
      <c r="AB2782" s="30"/>
      <c r="AC2782" s="5">
        <v>0</v>
      </c>
      <c r="AD2782" s="5" t="s">
        <v>94</v>
      </c>
      <c r="AE2782" s="5"/>
    </row>
    <row r="2783" spans="1:31" x14ac:dyDescent="0.25">
      <c r="A2783" s="5">
        <v>94174243</v>
      </c>
      <c r="B2783" s="5" t="s">
        <v>90</v>
      </c>
      <c r="C2783" s="78" t="s">
        <v>3960</v>
      </c>
      <c r="D2783" s="5" t="s">
        <v>97</v>
      </c>
      <c r="E2783" s="30">
        <v>45729</v>
      </c>
      <c r="F2783" s="5" t="s">
        <v>3</v>
      </c>
      <c r="G2783" s="78" t="s">
        <v>79</v>
      </c>
      <c r="H2783" s="78" t="s">
        <v>102</v>
      </c>
      <c r="I2783" s="78"/>
      <c r="J2783" s="5" t="s">
        <v>93</v>
      </c>
      <c r="K2783" s="5">
        <v>38</v>
      </c>
      <c r="L2783" s="5">
        <v>3540</v>
      </c>
      <c r="M2783" s="5">
        <v>48082762</v>
      </c>
      <c r="N2783" s="5">
        <v>928944272</v>
      </c>
      <c r="O2783" s="5">
        <v>6249</v>
      </c>
      <c r="P2783" s="5" t="s">
        <v>265</v>
      </c>
      <c r="Q2783" s="78" t="s">
        <v>23</v>
      </c>
      <c r="R2783" s="78" t="s">
        <v>111</v>
      </c>
      <c r="S2783" s="30">
        <v>45730</v>
      </c>
      <c r="T2783" s="5">
        <v>1</v>
      </c>
      <c r="U2783" s="30">
        <v>45730</v>
      </c>
      <c r="V2783" s="5">
        <v>1</v>
      </c>
      <c r="W2783" s="30">
        <v>45731</v>
      </c>
      <c r="X2783" s="5">
        <v>1</v>
      </c>
      <c r="Y2783" s="30">
        <v>45732</v>
      </c>
      <c r="Z2783" s="30">
        <v>45736</v>
      </c>
      <c r="AA2783" s="30">
        <v>45743</v>
      </c>
      <c r="AB2783" s="30">
        <v>45750</v>
      </c>
      <c r="AC2783" s="5">
        <v>1</v>
      </c>
      <c r="AD2783" s="5" t="s">
        <v>113</v>
      </c>
      <c r="AE2783" s="5"/>
    </row>
    <row r="2784" spans="1:31" x14ac:dyDescent="0.25">
      <c r="A2784" s="5">
        <v>94172670</v>
      </c>
      <c r="B2784" s="5" t="s">
        <v>90</v>
      </c>
      <c r="C2784" s="78" t="s">
        <v>2675</v>
      </c>
      <c r="D2784" s="5" t="s">
        <v>91</v>
      </c>
      <c r="E2784" s="30">
        <v>45729</v>
      </c>
      <c r="F2784" s="5" t="s">
        <v>3</v>
      </c>
      <c r="G2784" s="78" t="s">
        <v>106</v>
      </c>
      <c r="H2784" s="78" t="s">
        <v>101</v>
      </c>
      <c r="I2784" s="78" t="s">
        <v>54</v>
      </c>
      <c r="J2784" s="5" t="s">
        <v>93</v>
      </c>
      <c r="K2784" s="5"/>
      <c r="L2784" s="5"/>
      <c r="M2784" s="5"/>
      <c r="N2784" s="5"/>
      <c r="O2784" s="5"/>
      <c r="P2784" s="5" t="s">
        <v>265</v>
      </c>
      <c r="Q2784" s="78" t="s">
        <v>54</v>
      </c>
      <c r="R2784" s="78" t="s">
        <v>115</v>
      </c>
      <c r="S2784" s="30"/>
      <c r="T2784" s="5">
        <v>0</v>
      </c>
      <c r="U2784" s="30"/>
      <c r="V2784" s="5">
        <v>0</v>
      </c>
      <c r="W2784" s="30"/>
      <c r="X2784" s="5">
        <v>0</v>
      </c>
      <c r="Y2784" s="30"/>
      <c r="Z2784" s="30"/>
      <c r="AA2784" s="30"/>
      <c r="AB2784" s="30"/>
      <c r="AC2784" s="5">
        <v>0</v>
      </c>
      <c r="AD2784" s="5" t="s">
        <v>94</v>
      </c>
      <c r="AE2784" s="5">
        <v>6252</v>
      </c>
    </row>
    <row r="2785" spans="1:31" x14ac:dyDescent="0.25">
      <c r="A2785" s="5">
        <v>94176647</v>
      </c>
      <c r="B2785" s="5" t="s">
        <v>90</v>
      </c>
      <c r="C2785" s="78" t="s">
        <v>2674</v>
      </c>
      <c r="D2785" s="5" t="s">
        <v>91</v>
      </c>
      <c r="E2785" s="30">
        <v>45729</v>
      </c>
      <c r="F2785" s="5" t="s">
        <v>3</v>
      </c>
      <c r="G2785" s="78" t="s">
        <v>78</v>
      </c>
      <c r="H2785" s="78" t="s">
        <v>102</v>
      </c>
      <c r="I2785" s="78" t="s">
        <v>66</v>
      </c>
      <c r="J2785" s="5" t="s">
        <v>93</v>
      </c>
      <c r="K2785" s="5">
        <v>38</v>
      </c>
      <c r="L2785" s="5">
        <v>3465</v>
      </c>
      <c r="M2785" s="5">
        <v>48969733</v>
      </c>
      <c r="N2785" s="5">
        <v>986598745</v>
      </c>
      <c r="O2785" s="5">
        <v>0</v>
      </c>
      <c r="P2785" s="5" t="s">
        <v>265</v>
      </c>
      <c r="Q2785" s="78" t="s">
        <v>66</v>
      </c>
      <c r="R2785" s="78" t="s">
        <v>78</v>
      </c>
      <c r="S2785" s="30">
        <v>45730</v>
      </c>
      <c r="T2785" s="5">
        <v>1</v>
      </c>
      <c r="U2785" s="30">
        <v>45730</v>
      </c>
      <c r="V2785" s="5">
        <v>1</v>
      </c>
      <c r="W2785" s="30">
        <v>45731</v>
      </c>
      <c r="X2785" s="5">
        <v>1</v>
      </c>
      <c r="Y2785" s="30">
        <v>45732</v>
      </c>
      <c r="Z2785" s="30">
        <v>45736</v>
      </c>
      <c r="AA2785" s="30">
        <v>45743</v>
      </c>
      <c r="AB2785" s="30">
        <v>45750</v>
      </c>
      <c r="AC2785" s="5">
        <v>1</v>
      </c>
      <c r="AD2785" s="5" t="s">
        <v>113</v>
      </c>
      <c r="AE2785" s="5">
        <v>6261</v>
      </c>
    </row>
    <row r="2786" spans="1:31" x14ac:dyDescent="0.25">
      <c r="A2786" s="5">
        <v>94173565</v>
      </c>
      <c r="B2786" s="5" t="s">
        <v>110</v>
      </c>
      <c r="C2786" s="78" t="s">
        <v>3961</v>
      </c>
      <c r="D2786" s="5" t="s">
        <v>97</v>
      </c>
      <c r="E2786" s="30">
        <v>45729</v>
      </c>
      <c r="F2786" s="5" t="s">
        <v>3</v>
      </c>
      <c r="G2786" s="78" t="s">
        <v>78</v>
      </c>
      <c r="H2786" s="78" t="s">
        <v>102</v>
      </c>
      <c r="I2786" s="78"/>
      <c r="J2786" s="5" t="s">
        <v>93</v>
      </c>
      <c r="K2786" s="5">
        <v>40</v>
      </c>
      <c r="L2786" s="5">
        <v>2775</v>
      </c>
      <c r="M2786" s="5">
        <v>75614054</v>
      </c>
      <c r="N2786" s="5">
        <v>932248824</v>
      </c>
      <c r="O2786" s="5">
        <v>6262</v>
      </c>
      <c r="P2786" s="5" t="s">
        <v>265</v>
      </c>
      <c r="Q2786" s="78" t="s">
        <v>23</v>
      </c>
      <c r="R2786" s="78" t="s">
        <v>111</v>
      </c>
      <c r="S2786" s="30">
        <v>45729</v>
      </c>
      <c r="T2786" s="5">
        <v>1</v>
      </c>
      <c r="U2786" s="30">
        <v>45729</v>
      </c>
      <c r="V2786" s="5">
        <v>1</v>
      </c>
      <c r="W2786" s="30">
        <v>45731</v>
      </c>
      <c r="X2786" s="5">
        <v>1</v>
      </c>
      <c r="Y2786" s="30">
        <v>45733</v>
      </c>
      <c r="Z2786" s="30">
        <v>45737</v>
      </c>
      <c r="AA2786" s="30">
        <v>45744</v>
      </c>
      <c r="AB2786" s="30">
        <v>45751</v>
      </c>
      <c r="AC2786" s="5">
        <v>1</v>
      </c>
      <c r="AD2786" s="5" t="s">
        <v>113</v>
      </c>
      <c r="AE2786" s="5"/>
    </row>
    <row r="2787" spans="1:31" x14ac:dyDescent="0.25">
      <c r="A2787" s="5">
        <v>94173532</v>
      </c>
      <c r="B2787" s="5" t="s">
        <v>90</v>
      </c>
      <c r="C2787" s="78" t="s">
        <v>3962</v>
      </c>
      <c r="D2787" s="5" t="s">
        <v>97</v>
      </c>
      <c r="E2787" s="30">
        <v>45729</v>
      </c>
      <c r="F2787" s="5" t="s">
        <v>3</v>
      </c>
      <c r="G2787" s="78" t="s">
        <v>78</v>
      </c>
      <c r="H2787" s="78" t="s">
        <v>98</v>
      </c>
      <c r="I2787" s="78" t="s">
        <v>58</v>
      </c>
      <c r="J2787" s="5" t="s">
        <v>93</v>
      </c>
      <c r="K2787" s="5">
        <v>38</v>
      </c>
      <c r="L2787" s="5">
        <v>3020</v>
      </c>
      <c r="M2787" s="5">
        <v>60125914</v>
      </c>
      <c r="N2787" s="5">
        <v>926863137</v>
      </c>
      <c r="O2787" s="5">
        <v>6264</v>
      </c>
      <c r="P2787" s="5" t="s">
        <v>265</v>
      </c>
      <c r="Q2787" s="78" t="s">
        <v>58</v>
      </c>
      <c r="R2787" s="78" t="s">
        <v>78</v>
      </c>
      <c r="S2787" s="30">
        <v>45729</v>
      </c>
      <c r="T2787" s="5">
        <v>1</v>
      </c>
      <c r="U2787" s="30">
        <v>45729</v>
      </c>
      <c r="V2787" s="5">
        <v>1</v>
      </c>
      <c r="W2787" s="30">
        <v>45733</v>
      </c>
      <c r="X2787" s="5">
        <v>1</v>
      </c>
      <c r="Y2787" s="30">
        <v>45732</v>
      </c>
      <c r="Z2787" s="30">
        <v>45736</v>
      </c>
      <c r="AA2787" s="30">
        <v>45743</v>
      </c>
      <c r="AB2787" s="30">
        <v>45750</v>
      </c>
      <c r="AC2787" s="5">
        <v>1</v>
      </c>
      <c r="AD2787" s="5" t="s">
        <v>113</v>
      </c>
      <c r="AE2787" s="5">
        <v>6264</v>
      </c>
    </row>
    <row r="2788" spans="1:31" x14ac:dyDescent="0.25">
      <c r="A2788" s="5">
        <v>94174044</v>
      </c>
      <c r="B2788" s="5" t="s">
        <v>90</v>
      </c>
      <c r="C2788" s="78" t="s">
        <v>3963</v>
      </c>
      <c r="D2788" s="5" t="s">
        <v>91</v>
      </c>
      <c r="E2788" s="30">
        <v>45730</v>
      </c>
      <c r="F2788" s="5" t="s">
        <v>3</v>
      </c>
      <c r="G2788" s="78" t="s">
        <v>78</v>
      </c>
      <c r="H2788" s="78" t="s">
        <v>98</v>
      </c>
      <c r="I2788" s="78" t="s">
        <v>58</v>
      </c>
      <c r="J2788" s="5" t="s">
        <v>93</v>
      </c>
      <c r="K2788" s="5">
        <v>40</v>
      </c>
      <c r="L2788" s="5">
        <v>3445</v>
      </c>
      <c r="M2788" s="5">
        <v>45806363</v>
      </c>
      <c r="N2788" s="5">
        <v>928351959</v>
      </c>
      <c r="O2788" s="5">
        <v>6264</v>
      </c>
      <c r="P2788" s="5" t="s">
        <v>265</v>
      </c>
      <c r="Q2788" s="78" t="s">
        <v>58</v>
      </c>
      <c r="R2788" s="78" t="s">
        <v>78</v>
      </c>
      <c r="S2788" s="30">
        <v>45730</v>
      </c>
      <c r="T2788" s="5">
        <v>1</v>
      </c>
      <c r="U2788" s="30">
        <v>45730</v>
      </c>
      <c r="V2788" s="5">
        <v>1</v>
      </c>
      <c r="W2788" s="30">
        <v>45733</v>
      </c>
      <c r="X2788" s="5">
        <v>1</v>
      </c>
      <c r="Y2788" s="30">
        <v>45733</v>
      </c>
      <c r="Z2788" s="30">
        <v>45737</v>
      </c>
      <c r="AA2788" s="30">
        <v>45744</v>
      </c>
      <c r="AB2788" s="30">
        <v>45751</v>
      </c>
      <c r="AC2788" s="5">
        <v>1</v>
      </c>
      <c r="AD2788" s="5" t="s">
        <v>113</v>
      </c>
      <c r="AE2788" s="5">
        <v>6264</v>
      </c>
    </row>
    <row r="2789" spans="1:31" x14ac:dyDescent="0.25">
      <c r="A2789" s="5">
        <v>94175292</v>
      </c>
      <c r="B2789" s="5" t="s">
        <v>90</v>
      </c>
      <c r="C2789" s="78" t="s">
        <v>2983</v>
      </c>
      <c r="D2789" s="5" t="s">
        <v>97</v>
      </c>
      <c r="E2789" s="30">
        <v>45730</v>
      </c>
      <c r="F2789" s="5" t="s">
        <v>3</v>
      </c>
      <c r="G2789" s="78" t="s">
        <v>73</v>
      </c>
      <c r="H2789" s="78" t="s">
        <v>2546</v>
      </c>
      <c r="I2789" s="78"/>
      <c r="J2789" s="5" t="s">
        <v>93</v>
      </c>
      <c r="K2789" s="5"/>
      <c r="L2789" s="5"/>
      <c r="M2789" s="5"/>
      <c r="N2789" s="5"/>
      <c r="O2789" s="5"/>
      <c r="P2789" s="5" t="s">
        <v>265</v>
      </c>
      <c r="Q2789" s="78"/>
      <c r="R2789" s="78"/>
      <c r="S2789" s="30"/>
      <c r="T2789" s="5">
        <v>0</v>
      </c>
      <c r="U2789" s="30"/>
      <c r="V2789" s="5">
        <v>0</v>
      </c>
      <c r="W2789" s="30"/>
      <c r="X2789" s="5">
        <v>0</v>
      </c>
      <c r="Y2789" s="30"/>
      <c r="Z2789" s="30"/>
      <c r="AA2789" s="30"/>
      <c r="AB2789" s="30"/>
      <c r="AC2789" s="5">
        <v>0</v>
      </c>
      <c r="AD2789" s="5" t="s">
        <v>94</v>
      </c>
      <c r="AE2789" s="5"/>
    </row>
    <row r="2790" spans="1:31" x14ac:dyDescent="0.25">
      <c r="A2790" s="5">
        <v>94174335</v>
      </c>
      <c r="B2790" s="5" t="s">
        <v>90</v>
      </c>
      <c r="C2790" s="78" t="s">
        <v>2689</v>
      </c>
      <c r="D2790" s="5" t="s">
        <v>91</v>
      </c>
      <c r="E2790" s="30">
        <v>45730</v>
      </c>
      <c r="F2790" s="5" t="s">
        <v>3</v>
      </c>
      <c r="G2790" s="78" t="s">
        <v>73</v>
      </c>
      <c r="H2790" s="78" t="s">
        <v>102</v>
      </c>
      <c r="I2790" s="78"/>
      <c r="J2790" s="5" t="s">
        <v>93</v>
      </c>
      <c r="K2790" s="5">
        <v>39</v>
      </c>
      <c r="L2790" s="5">
        <v>3410</v>
      </c>
      <c r="M2790" s="5">
        <v>76279586</v>
      </c>
      <c r="N2790" s="5">
        <v>944160841</v>
      </c>
      <c r="O2790" s="5">
        <v>6218</v>
      </c>
      <c r="P2790" s="5" t="s">
        <v>265</v>
      </c>
      <c r="Q2790" s="78" t="s">
        <v>23</v>
      </c>
      <c r="R2790" s="78" t="s">
        <v>111</v>
      </c>
      <c r="S2790" s="30">
        <v>45730</v>
      </c>
      <c r="T2790" s="5">
        <v>1</v>
      </c>
      <c r="U2790" s="30">
        <v>45730</v>
      </c>
      <c r="V2790" s="5">
        <v>1</v>
      </c>
      <c r="W2790" s="30">
        <v>45734</v>
      </c>
      <c r="X2790" s="5">
        <v>1</v>
      </c>
      <c r="Y2790" s="30"/>
      <c r="Z2790" s="30"/>
      <c r="AA2790" s="30"/>
      <c r="AB2790" s="30"/>
      <c r="AC2790" s="5">
        <v>0</v>
      </c>
      <c r="AD2790" s="5" t="s">
        <v>94</v>
      </c>
      <c r="AE2790" s="5"/>
    </row>
    <row r="2791" spans="1:31" x14ac:dyDescent="0.25">
      <c r="A2791" s="5">
        <v>94174045</v>
      </c>
      <c r="B2791" s="5" t="s">
        <v>90</v>
      </c>
      <c r="C2791" s="78" t="s">
        <v>2687</v>
      </c>
      <c r="D2791" s="5" t="s">
        <v>97</v>
      </c>
      <c r="E2791" s="30">
        <v>45730</v>
      </c>
      <c r="F2791" s="5" t="s">
        <v>3</v>
      </c>
      <c r="G2791" s="78" t="s">
        <v>73</v>
      </c>
      <c r="H2791" s="78" t="s">
        <v>102</v>
      </c>
      <c r="I2791" s="78" t="s">
        <v>39</v>
      </c>
      <c r="J2791" s="5" t="s">
        <v>93</v>
      </c>
      <c r="K2791" s="5">
        <v>38</v>
      </c>
      <c r="L2791" s="5">
        <v>3225</v>
      </c>
      <c r="M2791" s="5">
        <v>46878120</v>
      </c>
      <c r="N2791" s="5">
        <v>950080686</v>
      </c>
      <c r="O2791" s="5">
        <v>6230</v>
      </c>
      <c r="P2791" s="5" t="s">
        <v>265</v>
      </c>
      <c r="Q2791" s="78" t="s">
        <v>39</v>
      </c>
      <c r="R2791" s="78" t="s">
        <v>186</v>
      </c>
      <c r="S2791" s="30">
        <v>45730</v>
      </c>
      <c r="T2791" s="5">
        <v>1</v>
      </c>
      <c r="U2791" s="30">
        <v>45730</v>
      </c>
      <c r="V2791" s="5">
        <v>1</v>
      </c>
      <c r="W2791" s="30">
        <v>45733</v>
      </c>
      <c r="X2791" s="5">
        <v>1</v>
      </c>
      <c r="Y2791" s="30">
        <v>45733</v>
      </c>
      <c r="Z2791" s="30">
        <v>45737</v>
      </c>
      <c r="AA2791" s="30">
        <v>45744</v>
      </c>
      <c r="AB2791" s="30">
        <v>45751</v>
      </c>
      <c r="AC2791" s="5">
        <v>1</v>
      </c>
      <c r="AD2791" s="5" t="s">
        <v>113</v>
      </c>
      <c r="AE2791" s="5">
        <v>6230</v>
      </c>
    </row>
    <row r="2792" spans="1:31" x14ac:dyDescent="0.25">
      <c r="A2792" s="5">
        <v>94174231</v>
      </c>
      <c r="B2792" s="5" t="s">
        <v>90</v>
      </c>
      <c r="C2792" s="78" t="s">
        <v>2981</v>
      </c>
      <c r="D2792" s="5" t="s">
        <v>91</v>
      </c>
      <c r="E2792" s="30">
        <v>45730</v>
      </c>
      <c r="F2792" s="5" t="s">
        <v>3</v>
      </c>
      <c r="G2792" s="78" t="s">
        <v>73</v>
      </c>
      <c r="H2792" s="78" t="s">
        <v>100</v>
      </c>
      <c r="I2792" s="78" t="s">
        <v>39</v>
      </c>
      <c r="J2792" s="5" t="s">
        <v>93</v>
      </c>
      <c r="K2792" s="5">
        <v>39</v>
      </c>
      <c r="L2792" s="5">
        <v>3265</v>
      </c>
      <c r="M2792" s="5">
        <v>40793599</v>
      </c>
      <c r="N2792" s="5">
        <v>973609905</v>
      </c>
      <c r="O2792" s="5">
        <v>6230</v>
      </c>
      <c r="P2792" s="5" t="s">
        <v>265</v>
      </c>
      <c r="Q2792" s="78" t="s">
        <v>39</v>
      </c>
      <c r="R2792" s="78" t="s">
        <v>186</v>
      </c>
      <c r="S2792" s="30">
        <v>45730</v>
      </c>
      <c r="T2792" s="5">
        <v>1</v>
      </c>
      <c r="U2792" s="30">
        <v>45730</v>
      </c>
      <c r="V2792" s="5">
        <v>1</v>
      </c>
      <c r="W2792" s="30">
        <v>45733</v>
      </c>
      <c r="X2792" s="5">
        <v>1</v>
      </c>
      <c r="Y2792" s="30">
        <v>45733</v>
      </c>
      <c r="Z2792" s="30">
        <v>45737</v>
      </c>
      <c r="AA2792" s="30">
        <v>45744</v>
      </c>
      <c r="AB2792" s="30">
        <v>45751</v>
      </c>
      <c r="AC2792" s="5">
        <v>1</v>
      </c>
      <c r="AD2792" s="5" t="s">
        <v>113</v>
      </c>
      <c r="AE2792" s="5">
        <v>6230</v>
      </c>
    </row>
    <row r="2793" spans="1:31" x14ac:dyDescent="0.25">
      <c r="A2793" s="5">
        <v>94175066</v>
      </c>
      <c r="B2793" s="5" t="s">
        <v>90</v>
      </c>
      <c r="C2793" s="78" t="s">
        <v>2688</v>
      </c>
      <c r="D2793" s="5" t="s">
        <v>91</v>
      </c>
      <c r="E2793" s="30">
        <v>45730</v>
      </c>
      <c r="F2793" s="5" t="s">
        <v>3</v>
      </c>
      <c r="G2793" s="78" t="s">
        <v>73</v>
      </c>
      <c r="H2793" s="78" t="s">
        <v>100</v>
      </c>
      <c r="I2793" s="78" t="s">
        <v>39</v>
      </c>
      <c r="J2793" s="5" t="s">
        <v>93</v>
      </c>
      <c r="K2793" s="5">
        <v>39</v>
      </c>
      <c r="L2793" s="5">
        <v>3095</v>
      </c>
      <c r="M2793" s="5">
        <v>74839399</v>
      </c>
      <c r="N2793" s="5">
        <v>912268254</v>
      </c>
      <c r="O2793" s="5">
        <v>6230</v>
      </c>
      <c r="P2793" s="5" t="s">
        <v>265</v>
      </c>
      <c r="Q2793" s="78" t="s">
        <v>39</v>
      </c>
      <c r="R2793" s="78" t="s">
        <v>186</v>
      </c>
      <c r="S2793" s="30">
        <v>45731</v>
      </c>
      <c r="T2793" s="5">
        <v>1</v>
      </c>
      <c r="U2793" s="30">
        <v>45731</v>
      </c>
      <c r="V2793" s="5">
        <v>1</v>
      </c>
      <c r="W2793" s="30">
        <v>45733</v>
      </c>
      <c r="X2793" s="5">
        <v>1</v>
      </c>
      <c r="Y2793" s="30">
        <v>45733</v>
      </c>
      <c r="Z2793" s="30">
        <v>45737</v>
      </c>
      <c r="AA2793" s="30">
        <v>45744</v>
      </c>
      <c r="AB2793" s="30">
        <v>45751</v>
      </c>
      <c r="AC2793" s="5">
        <v>1</v>
      </c>
      <c r="AD2793" s="5" t="s">
        <v>113</v>
      </c>
      <c r="AE2793" s="5">
        <v>6230</v>
      </c>
    </row>
    <row r="2794" spans="1:31" x14ac:dyDescent="0.25">
      <c r="A2794" s="5">
        <v>94174191</v>
      </c>
      <c r="B2794" s="5" t="s">
        <v>90</v>
      </c>
      <c r="C2794" s="78" t="s">
        <v>2685</v>
      </c>
      <c r="D2794" s="5" t="s">
        <v>97</v>
      </c>
      <c r="E2794" s="30">
        <v>45730</v>
      </c>
      <c r="F2794" s="5" t="s">
        <v>3</v>
      </c>
      <c r="G2794" s="78" t="s">
        <v>74</v>
      </c>
      <c r="H2794" s="78" t="s">
        <v>159</v>
      </c>
      <c r="I2794" s="78" t="s">
        <v>51</v>
      </c>
      <c r="J2794" s="5" t="s">
        <v>93</v>
      </c>
      <c r="K2794" s="5">
        <v>39</v>
      </c>
      <c r="L2794" s="5">
        <v>3360</v>
      </c>
      <c r="M2794" s="5">
        <v>72873197</v>
      </c>
      <c r="N2794" s="5">
        <v>935794722</v>
      </c>
      <c r="O2794" s="5">
        <v>6249</v>
      </c>
      <c r="P2794" s="5" t="s">
        <v>265</v>
      </c>
      <c r="Q2794" s="78" t="s">
        <v>51</v>
      </c>
      <c r="R2794" s="78" t="s">
        <v>115</v>
      </c>
      <c r="S2794" s="30">
        <v>45730</v>
      </c>
      <c r="T2794" s="5">
        <v>1</v>
      </c>
      <c r="U2794" s="30">
        <v>45730</v>
      </c>
      <c r="V2794" s="5">
        <v>1</v>
      </c>
      <c r="W2794" s="30">
        <v>45734</v>
      </c>
      <c r="X2794" s="5">
        <v>1</v>
      </c>
      <c r="Y2794" s="30">
        <v>45733</v>
      </c>
      <c r="Z2794" s="30">
        <v>45740</v>
      </c>
      <c r="AA2794" s="30">
        <v>45747</v>
      </c>
      <c r="AB2794" s="30">
        <v>45754</v>
      </c>
      <c r="AC2794" s="5">
        <v>1</v>
      </c>
      <c r="AD2794" s="5" t="s">
        <v>113</v>
      </c>
      <c r="AE2794" s="5">
        <v>6249</v>
      </c>
    </row>
    <row r="2795" spans="1:31" x14ac:dyDescent="0.25">
      <c r="A2795" s="5">
        <v>94175036</v>
      </c>
      <c r="B2795" s="5" t="s">
        <v>90</v>
      </c>
      <c r="C2795" s="78" t="s">
        <v>2686</v>
      </c>
      <c r="D2795" s="5" t="s">
        <v>97</v>
      </c>
      <c r="E2795" s="30">
        <v>45730</v>
      </c>
      <c r="F2795" s="5" t="s">
        <v>3</v>
      </c>
      <c r="G2795" s="78" t="s">
        <v>73</v>
      </c>
      <c r="H2795" s="78" t="s">
        <v>102</v>
      </c>
      <c r="I2795" s="78" t="s">
        <v>36</v>
      </c>
      <c r="J2795" s="5" t="s">
        <v>93</v>
      </c>
      <c r="K2795" s="5">
        <v>40</v>
      </c>
      <c r="L2795" s="5">
        <v>3550</v>
      </c>
      <c r="M2795" s="5">
        <v>75280545</v>
      </c>
      <c r="N2795" s="5">
        <v>923609422</v>
      </c>
      <c r="O2795" s="5">
        <v>6234</v>
      </c>
      <c r="P2795" s="5" t="s">
        <v>265</v>
      </c>
      <c r="Q2795" s="78" t="s">
        <v>36</v>
      </c>
      <c r="R2795" s="78" t="s">
        <v>186</v>
      </c>
      <c r="S2795" s="30">
        <v>45731</v>
      </c>
      <c r="T2795" s="5">
        <v>1</v>
      </c>
      <c r="U2795" s="30">
        <v>45731</v>
      </c>
      <c r="V2795" s="5">
        <v>1</v>
      </c>
      <c r="W2795" s="30">
        <v>45734</v>
      </c>
      <c r="X2795" s="5">
        <v>1</v>
      </c>
      <c r="Y2795" s="30">
        <v>45733</v>
      </c>
      <c r="Z2795" s="30">
        <v>45737</v>
      </c>
      <c r="AA2795" s="30">
        <v>45744</v>
      </c>
      <c r="AB2795" s="30">
        <v>45751</v>
      </c>
      <c r="AC2795" s="5">
        <v>1</v>
      </c>
      <c r="AD2795" s="5" t="s">
        <v>113</v>
      </c>
      <c r="AE2795" s="5">
        <v>6234</v>
      </c>
    </row>
    <row r="2796" spans="1:31" x14ac:dyDescent="0.25">
      <c r="A2796" s="5">
        <v>94175040</v>
      </c>
      <c r="B2796" s="5" t="s">
        <v>110</v>
      </c>
      <c r="C2796" s="78" t="s">
        <v>3964</v>
      </c>
      <c r="D2796" s="5" t="s">
        <v>97</v>
      </c>
      <c r="E2796" s="30">
        <v>45730</v>
      </c>
      <c r="F2796" s="5" t="s">
        <v>3</v>
      </c>
      <c r="G2796" s="78" t="s">
        <v>78</v>
      </c>
      <c r="H2796" s="78" t="s">
        <v>98</v>
      </c>
      <c r="I2796" s="78"/>
      <c r="J2796" s="5" t="s">
        <v>93</v>
      </c>
      <c r="K2796" s="5">
        <v>38</v>
      </c>
      <c r="L2796" s="5">
        <v>3970</v>
      </c>
      <c r="M2796" s="5">
        <v>75407289</v>
      </c>
      <c r="N2796" s="5">
        <v>933771822</v>
      </c>
      <c r="O2796" s="5">
        <v>6256</v>
      </c>
      <c r="P2796" s="5" t="s">
        <v>265</v>
      </c>
      <c r="Q2796" s="78" t="s">
        <v>25</v>
      </c>
      <c r="R2796" s="78" t="s">
        <v>111</v>
      </c>
      <c r="S2796" s="30">
        <v>45730</v>
      </c>
      <c r="T2796" s="5">
        <v>1</v>
      </c>
      <c r="U2796" s="30">
        <v>45730</v>
      </c>
      <c r="V2796" s="5">
        <v>1</v>
      </c>
      <c r="W2796" s="30">
        <v>45733</v>
      </c>
      <c r="X2796" s="5">
        <v>1</v>
      </c>
      <c r="Y2796" s="30">
        <v>45734</v>
      </c>
      <c r="Z2796" s="30">
        <v>45738</v>
      </c>
      <c r="AA2796" s="30">
        <v>45745</v>
      </c>
      <c r="AB2796" s="30">
        <v>45752</v>
      </c>
      <c r="AC2796" s="5">
        <v>1</v>
      </c>
      <c r="AD2796" s="5" t="s">
        <v>113</v>
      </c>
      <c r="AE2796" s="5"/>
    </row>
    <row r="2797" spans="1:31" x14ac:dyDescent="0.25">
      <c r="A2797" s="5">
        <v>94174927</v>
      </c>
      <c r="B2797" s="5" t="s">
        <v>90</v>
      </c>
      <c r="C2797" s="78" t="s">
        <v>2984</v>
      </c>
      <c r="D2797" s="5" t="s">
        <v>91</v>
      </c>
      <c r="E2797" s="30">
        <v>45730</v>
      </c>
      <c r="F2797" s="5" t="s">
        <v>3</v>
      </c>
      <c r="G2797" s="78" t="s">
        <v>78</v>
      </c>
      <c r="H2797" s="78" t="s">
        <v>102</v>
      </c>
      <c r="I2797" s="78" t="s">
        <v>65</v>
      </c>
      <c r="J2797" s="5" t="s">
        <v>93</v>
      </c>
      <c r="K2797" s="5">
        <v>38</v>
      </c>
      <c r="L2797" s="5">
        <v>3640</v>
      </c>
      <c r="M2797" s="5">
        <v>74039101</v>
      </c>
      <c r="N2797" s="5">
        <v>919662700</v>
      </c>
      <c r="O2797" s="5">
        <v>6256</v>
      </c>
      <c r="P2797" s="5" t="s">
        <v>265</v>
      </c>
      <c r="Q2797" s="78" t="s">
        <v>65</v>
      </c>
      <c r="R2797" s="78" t="s">
        <v>78</v>
      </c>
      <c r="S2797" s="30">
        <v>45731</v>
      </c>
      <c r="T2797" s="5">
        <v>1</v>
      </c>
      <c r="U2797" s="30">
        <v>45731</v>
      </c>
      <c r="V2797" s="5">
        <v>1</v>
      </c>
      <c r="W2797" s="30">
        <v>45734</v>
      </c>
      <c r="X2797" s="5">
        <v>1</v>
      </c>
      <c r="Y2797" s="30">
        <v>45733</v>
      </c>
      <c r="Z2797" s="30">
        <v>45737</v>
      </c>
      <c r="AA2797" s="30">
        <v>45745</v>
      </c>
      <c r="AB2797" s="30">
        <v>45752</v>
      </c>
      <c r="AC2797" s="5">
        <v>1</v>
      </c>
      <c r="AD2797" s="5" t="s">
        <v>113</v>
      </c>
      <c r="AE2797" s="5">
        <v>6256</v>
      </c>
    </row>
    <row r="2798" spans="1:31" x14ac:dyDescent="0.25">
      <c r="A2798" s="5">
        <v>94175055</v>
      </c>
      <c r="B2798" s="5" t="s">
        <v>90</v>
      </c>
      <c r="C2798" s="78" t="s">
        <v>2684</v>
      </c>
      <c r="D2798" s="5" t="s">
        <v>97</v>
      </c>
      <c r="E2798" s="30">
        <v>45730</v>
      </c>
      <c r="F2798" s="5" t="s">
        <v>3</v>
      </c>
      <c r="G2798" s="78" t="s">
        <v>79</v>
      </c>
      <c r="H2798" s="78" t="s">
        <v>98</v>
      </c>
      <c r="I2798" s="78" t="s">
        <v>67</v>
      </c>
      <c r="J2798" s="5" t="s">
        <v>93</v>
      </c>
      <c r="K2798" s="5">
        <v>39</v>
      </c>
      <c r="L2798" s="5">
        <v>2980</v>
      </c>
      <c r="M2798" s="5">
        <v>46244733</v>
      </c>
      <c r="N2798" s="5">
        <v>940476074</v>
      </c>
      <c r="O2798" s="5">
        <v>6260</v>
      </c>
      <c r="P2798" s="5" t="s">
        <v>265</v>
      </c>
      <c r="Q2798" s="78" t="s">
        <v>67</v>
      </c>
      <c r="R2798" s="78" t="s">
        <v>78</v>
      </c>
      <c r="S2798" s="30">
        <v>45730</v>
      </c>
      <c r="T2798" s="5">
        <v>1</v>
      </c>
      <c r="U2798" s="30">
        <v>45730</v>
      </c>
      <c r="V2798" s="5">
        <v>1</v>
      </c>
      <c r="W2798" s="30">
        <v>45733</v>
      </c>
      <c r="X2798" s="5">
        <v>1</v>
      </c>
      <c r="Y2798" s="30">
        <v>45735</v>
      </c>
      <c r="Z2798" s="30"/>
      <c r="AA2798" s="30"/>
      <c r="AB2798" s="30"/>
      <c r="AC2798" s="5">
        <v>0</v>
      </c>
      <c r="AD2798" s="5" t="s">
        <v>94</v>
      </c>
      <c r="AE2798" s="5">
        <v>6260</v>
      </c>
    </row>
    <row r="2799" spans="1:31" x14ac:dyDescent="0.25">
      <c r="A2799" s="5">
        <v>94174292</v>
      </c>
      <c r="B2799" s="5" t="s">
        <v>90</v>
      </c>
      <c r="C2799" s="78" t="s">
        <v>2690</v>
      </c>
      <c r="D2799" s="5" t="s">
        <v>91</v>
      </c>
      <c r="E2799" s="30">
        <v>45730</v>
      </c>
      <c r="F2799" s="5" t="s">
        <v>3</v>
      </c>
      <c r="G2799" s="78" t="s">
        <v>79</v>
      </c>
      <c r="H2799" s="78" t="s">
        <v>155</v>
      </c>
      <c r="I2799" s="78" t="s">
        <v>67</v>
      </c>
      <c r="J2799" s="5" t="s">
        <v>93</v>
      </c>
      <c r="K2799" s="5"/>
      <c r="L2799" s="5"/>
      <c r="M2799" s="5"/>
      <c r="N2799" s="5"/>
      <c r="O2799" s="5"/>
      <c r="P2799" s="5" t="s">
        <v>265</v>
      </c>
      <c r="Q2799" s="78" t="s">
        <v>67</v>
      </c>
      <c r="R2799" s="78" t="s">
        <v>78</v>
      </c>
      <c r="S2799" s="30"/>
      <c r="T2799" s="5">
        <v>0</v>
      </c>
      <c r="U2799" s="30"/>
      <c r="V2799" s="5">
        <v>0</v>
      </c>
      <c r="W2799" s="30"/>
      <c r="X2799" s="5">
        <v>0</v>
      </c>
      <c r="Y2799" s="30"/>
      <c r="Z2799" s="30"/>
      <c r="AA2799" s="30"/>
      <c r="AB2799" s="5"/>
      <c r="AC2799" s="5">
        <v>0</v>
      </c>
      <c r="AD2799" s="5" t="s">
        <v>94</v>
      </c>
      <c r="AE2799" s="5">
        <v>6260</v>
      </c>
    </row>
    <row r="2800" spans="1:31" x14ac:dyDescent="0.25">
      <c r="A2800" s="5">
        <v>94175577</v>
      </c>
      <c r="B2800" s="5" t="s">
        <v>90</v>
      </c>
      <c r="C2800" s="78" t="s">
        <v>2982</v>
      </c>
      <c r="D2800" s="5" t="s">
        <v>91</v>
      </c>
      <c r="E2800" s="30">
        <v>45730</v>
      </c>
      <c r="F2800" s="5" t="s">
        <v>3</v>
      </c>
      <c r="G2800" s="78" t="s">
        <v>73</v>
      </c>
      <c r="H2800" s="78" t="s">
        <v>135</v>
      </c>
      <c r="I2800" s="78" t="s">
        <v>32</v>
      </c>
      <c r="J2800" s="5" t="s">
        <v>236</v>
      </c>
      <c r="K2800" s="5"/>
      <c r="L2800" s="5"/>
      <c r="M2800" s="5"/>
      <c r="N2800" s="5"/>
      <c r="O2800" s="5"/>
      <c r="P2800" s="5" t="s">
        <v>265</v>
      </c>
      <c r="Q2800" s="78" t="s">
        <v>32</v>
      </c>
      <c r="R2800" s="78" t="s">
        <v>186</v>
      </c>
      <c r="S2800" s="30"/>
      <c r="T2800" s="5">
        <v>0</v>
      </c>
      <c r="U2800" s="30">
        <v>45730</v>
      </c>
      <c r="V2800" s="5">
        <v>1</v>
      </c>
      <c r="W2800" s="30"/>
      <c r="X2800" s="5">
        <v>0</v>
      </c>
      <c r="Y2800" s="30">
        <v>45733</v>
      </c>
      <c r="Z2800" s="30">
        <v>45737</v>
      </c>
      <c r="AA2800" s="30">
        <v>45744</v>
      </c>
      <c r="AB2800" s="30">
        <v>45751</v>
      </c>
      <c r="AC2800" s="5">
        <v>1</v>
      </c>
      <c r="AD2800" s="5" t="s">
        <v>94</v>
      </c>
      <c r="AE2800" s="5">
        <v>6222</v>
      </c>
    </row>
    <row r="2801" spans="1:31" x14ac:dyDescent="0.25">
      <c r="A2801" s="5">
        <v>94174399</v>
      </c>
      <c r="B2801" s="5" t="s">
        <v>90</v>
      </c>
      <c r="C2801" s="78" t="s">
        <v>2680</v>
      </c>
      <c r="D2801" s="5" t="s">
        <v>97</v>
      </c>
      <c r="E2801" s="30">
        <v>45730</v>
      </c>
      <c r="F2801" s="5" t="s">
        <v>3</v>
      </c>
      <c r="G2801" s="78" t="s">
        <v>78</v>
      </c>
      <c r="H2801" s="78" t="s">
        <v>152</v>
      </c>
      <c r="I2801" s="78" t="s">
        <v>69</v>
      </c>
      <c r="J2801" s="5" t="s">
        <v>236</v>
      </c>
      <c r="K2801" s="5">
        <v>39</v>
      </c>
      <c r="L2801" s="5">
        <v>3020</v>
      </c>
      <c r="M2801" s="5">
        <v>60777822</v>
      </c>
      <c r="N2801" s="5">
        <v>949716373</v>
      </c>
      <c r="O2801" s="5">
        <v>18306</v>
      </c>
      <c r="P2801" s="5" t="s">
        <v>265</v>
      </c>
      <c r="Q2801" s="78" t="s">
        <v>69</v>
      </c>
      <c r="R2801" s="78" t="s">
        <v>78</v>
      </c>
      <c r="S2801" s="30">
        <v>45730</v>
      </c>
      <c r="T2801" s="5">
        <v>1</v>
      </c>
      <c r="U2801" s="30">
        <v>45730</v>
      </c>
      <c r="V2801" s="5">
        <v>1</v>
      </c>
      <c r="W2801" s="30"/>
      <c r="X2801" s="5">
        <v>0</v>
      </c>
      <c r="Y2801" s="30">
        <v>45736</v>
      </c>
      <c r="Z2801" s="30">
        <v>45740</v>
      </c>
      <c r="AA2801" s="30">
        <v>45747</v>
      </c>
      <c r="AB2801" s="30">
        <v>45754</v>
      </c>
      <c r="AC2801" s="5">
        <v>1</v>
      </c>
      <c r="AD2801" s="5" t="s">
        <v>94</v>
      </c>
      <c r="AE2801" s="5">
        <v>6259</v>
      </c>
    </row>
    <row r="2802" spans="1:31" x14ac:dyDescent="0.25">
      <c r="A2802" s="5">
        <v>94175184</v>
      </c>
      <c r="B2802" s="5" t="s">
        <v>90</v>
      </c>
      <c r="C2802" s="78" t="s">
        <v>2677</v>
      </c>
      <c r="D2802" s="5" t="s">
        <v>91</v>
      </c>
      <c r="E2802" s="30">
        <v>45730</v>
      </c>
      <c r="F2802" s="5" t="s">
        <v>3</v>
      </c>
      <c r="G2802" s="78" t="s">
        <v>106</v>
      </c>
      <c r="H2802" s="78" t="s">
        <v>152</v>
      </c>
      <c r="I2802" s="78"/>
      <c r="J2802" s="5" t="s">
        <v>236</v>
      </c>
      <c r="K2802" s="5">
        <v>39</v>
      </c>
      <c r="L2802" s="5">
        <v>3430</v>
      </c>
      <c r="M2802" s="5">
        <v>74582168</v>
      </c>
      <c r="N2802" s="5">
        <v>922937405</v>
      </c>
      <c r="O2802" s="5">
        <v>18306</v>
      </c>
      <c r="P2802" s="5" t="s">
        <v>265</v>
      </c>
      <c r="Q2802" s="78" t="s">
        <v>201</v>
      </c>
      <c r="R2802" s="78" t="s">
        <v>111</v>
      </c>
      <c r="S2802" s="30">
        <v>45731</v>
      </c>
      <c r="T2802" s="5">
        <v>1</v>
      </c>
      <c r="U2802" s="30">
        <v>45731</v>
      </c>
      <c r="V2802" s="5">
        <v>1</v>
      </c>
      <c r="W2802" s="30"/>
      <c r="X2802" s="5">
        <v>0</v>
      </c>
      <c r="Y2802" s="30"/>
      <c r="Z2802" s="30"/>
      <c r="AA2802" s="30"/>
      <c r="AB2802" s="30"/>
      <c r="AC2802" s="5">
        <v>0</v>
      </c>
      <c r="AD2802" s="5" t="s">
        <v>94</v>
      </c>
      <c r="AE2802" s="5"/>
    </row>
    <row r="2803" spans="1:31" x14ac:dyDescent="0.25">
      <c r="A2803" s="5">
        <v>94174056</v>
      </c>
      <c r="B2803" s="5" t="s">
        <v>90</v>
      </c>
      <c r="C2803" s="78" t="s">
        <v>836</v>
      </c>
      <c r="D2803" s="5" t="s">
        <v>91</v>
      </c>
      <c r="E2803" s="30">
        <v>45730</v>
      </c>
      <c r="F2803" s="5" t="s">
        <v>3</v>
      </c>
      <c r="G2803" s="78" t="s">
        <v>73</v>
      </c>
      <c r="H2803" s="78" t="s">
        <v>152</v>
      </c>
      <c r="I2803" s="78"/>
      <c r="J2803" s="5" t="s">
        <v>236</v>
      </c>
      <c r="K2803" s="5">
        <v>38</v>
      </c>
      <c r="L2803" s="5">
        <v>2965</v>
      </c>
      <c r="M2803" s="5">
        <v>44780003</v>
      </c>
      <c r="N2803" s="5">
        <v>994845951</v>
      </c>
      <c r="O2803" s="5">
        <v>18306</v>
      </c>
      <c r="P2803" s="5" t="s">
        <v>265</v>
      </c>
      <c r="Q2803" s="78" t="s">
        <v>201</v>
      </c>
      <c r="R2803" s="78" t="s">
        <v>111</v>
      </c>
      <c r="S2803" s="30">
        <v>45730</v>
      </c>
      <c r="T2803" s="5">
        <v>1</v>
      </c>
      <c r="U2803" s="30">
        <v>45730</v>
      </c>
      <c r="V2803" s="5">
        <v>1</v>
      </c>
      <c r="W2803" s="5"/>
      <c r="X2803" s="5">
        <v>0</v>
      </c>
      <c r="Y2803" s="30"/>
      <c r="Z2803" s="30"/>
      <c r="AA2803" s="30"/>
      <c r="AB2803" s="30"/>
      <c r="AC2803" s="5">
        <v>0</v>
      </c>
      <c r="AD2803" s="5" t="s">
        <v>94</v>
      </c>
      <c r="AE2803" s="5"/>
    </row>
    <row r="2804" spans="1:31" x14ac:dyDescent="0.25">
      <c r="A2804" s="5">
        <v>94175190</v>
      </c>
      <c r="B2804" s="5" t="s">
        <v>90</v>
      </c>
      <c r="C2804" s="78" t="s">
        <v>151</v>
      </c>
      <c r="D2804" s="5" t="s">
        <v>97</v>
      </c>
      <c r="E2804" s="30">
        <v>45730</v>
      </c>
      <c r="F2804" s="5" t="s">
        <v>3</v>
      </c>
      <c r="G2804" s="78" t="s">
        <v>73</v>
      </c>
      <c r="H2804" s="78" t="s">
        <v>152</v>
      </c>
      <c r="I2804" s="78"/>
      <c r="J2804" s="5" t="s">
        <v>236</v>
      </c>
      <c r="K2804" s="5">
        <v>38</v>
      </c>
      <c r="L2804" s="5">
        <v>3345</v>
      </c>
      <c r="M2804" s="5">
        <v>46687542</v>
      </c>
      <c r="N2804" s="5">
        <v>985715077</v>
      </c>
      <c r="O2804" s="5">
        <v>18306</v>
      </c>
      <c r="P2804" s="5" t="s">
        <v>265</v>
      </c>
      <c r="Q2804" s="78" t="s">
        <v>201</v>
      </c>
      <c r="R2804" s="78" t="s">
        <v>111</v>
      </c>
      <c r="S2804" s="30">
        <v>45731</v>
      </c>
      <c r="T2804" s="5">
        <v>1</v>
      </c>
      <c r="U2804" s="30">
        <v>45731</v>
      </c>
      <c r="V2804" s="5">
        <v>1</v>
      </c>
      <c r="W2804" s="30"/>
      <c r="X2804" s="5">
        <v>0</v>
      </c>
      <c r="Y2804" s="30"/>
      <c r="Z2804" s="30"/>
      <c r="AA2804" s="30"/>
      <c r="AB2804" s="30"/>
      <c r="AC2804" s="5">
        <v>0</v>
      </c>
      <c r="AD2804" s="5" t="s">
        <v>94</v>
      </c>
      <c r="AE2804" s="5"/>
    </row>
    <row r="2805" spans="1:31" x14ac:dyDescent="0.25">
      <c r="A2805" s="5">
        <v>94175268</v>
      </c>
      <c r="B2805" s="5" t="s">
        <v>90</v>
      </c>
      <c r="C2805" s="78" t="s">
        <v>2985</v>
      </c>
      <c r="D2805" s="5" t="s">
        <v>97</v>
      </c>
      <c r="E2805" s="30">
        <v>45730</v>
      </c>
      <c r="F2805" s="5" t="s">
        <v>3</v>
      </c>
      <c r="G2805" s="78" t="s">
        <v>73</v>
      </c>
      <c r="H2805" s="78" t="s">
        <v>112</v>
      </c>
      <c r="I2805" s="78" t="s">
        <v>47</v>
      </c>
      <c r="J2805" s="5" t="s">
        <v>93</v>
      </c>
      <c r="K2805" s="5"/>
      <c r="L2805" s="5"/>
      <c r="M2805" s="5"/>
      <c r="N2805" s="5"/>
      <c r="O2805" s="5"/>
      <c r="P2805" s="5" t="s">
        <v>265</v>
      </c>
      <c r="Q2805" s="78" t="s">
        <v>47</v>
      </c>
      <c r="R2805" s="78" t="s">
        <v>115</v>
      </c>
      <c r="S2805" s="30"/>
      <c r="T2805" s="5">
        <v>0</v>
      </c>
      <c r="U2805" s="30"/>
      <c r="V2805" s="5">
        <v>0</v>
      </c>
      <c r="W2805" s="30">
        <v>45733</v>
      </c>
      <c r="X2805" s="5">
        <v>1</v>
      </c>
      <c r="Y2805" s="30"/>
      <c r="Z2805" s="30"/>
      <c r="AA2805" s="30"/>
      <c r="AB2805" s="30"/>
      <c r="AC2805" s="5">
        <v>0</v>
      </c>
      <c r="AD2805" s="5" t="s">
        <v>94</v>
      </c>
      <c r="AE2805" s="5">
        <v>6246</v>
      </c>
    </row>
    <row r="2806" spans="1:31" x14ac:dyDescent="0.25">
      <c r="A2806" s="5">
        <v>94176630</v>
      </c>
      <c r="B2806" s="5" t="s">
        <v>90</v>
      </c>
      <c r="C2806" s="78" t="s">
        <v>2567</v>
      </c>
      <c r="D2806" s="5" t="s">
        <v>97</v>
      </c>
      <c r="E2806" s="30">
        <v>45730</v>
      </c>
      <c r="F2806" s="5" t="s">
        <v>3</v>
      </c>
      <c r="G2806" s="78" t="s">
        <v>73</v>
      </c>
      <c r="H2806" s="78" t="s">
        <v>102</v>
      </c>
      <c r="I2806" s="78"/>
      <c r="J2806" s="5" t="s">
        <v>93</v>
      </c>
      <c r="K2806" s="5">
        <v>37</v>
      </c>
      <c r="L2806" s="5">
        <v>3550</v>
      </c>
      <c r="M2806" s="5">
        <v>75037806</v>
      </c>
      <c r="N2806" s="5">
        <v>979576333</v>
      </c>
      <c r="O2806" s="5">
        <v>0</v>
      </c>
      <c r="P2806" s="5" t="s">
        <v>265</v>
      </c>
      <c r="Q2806" s="78" t="s">
        <v>23</v>
      </c>
      <c r="R2806" s="78" t="s">
        <v>111</v>
      </c>
      <c r="S2806" s="30">
        <v>45731</v>
      </c>
      <c r="T2806" s="5">
        <v>1</v>
      </c>
      <c r="U2806" s="30">
        <v>45731</v>
      </c>
      <c r="V2806" s="5">
        <v>1</v>
      </c>
      <c r="W2806" s="30">
        <v>45733</v>
      </c>
      <c r="X2806" s="5">
        <v>1</v>
      </c>
      <c r="Y2806" s="30">
        <v>45733</v>
      </c>
      <c r="Z2806" s="30">
        <v>45737</v>
      </c>
      <c r="AA2806" s="30">
        <v>45744</v>
      </c>
      <c r="AB2806" s="30">
        <v>45751</v>
      </c>
      <c r="AC2806" s="5">
        <v>1</v>
      </c>
      <c r="AD2806" s="5" t="s">
        <v>113</v>
      </c>
      <c r="AE2806" s="5"/>
    </row>
    <row r="2807" spans="1:31" x14ac:dyDescent="0.25">
      <c r="A2807" s="5">
        <v>94174341</v>
      </c>
      <c r="B2807" s="5" t="s">
        <v>90</v>
      </c>
      <c r="C2807" s="78" t="s">
        <v>2678</v>
      </c>
      <c r="D2807" s="5" t="s">
        <v>91</v>
      </c>
      <c r="E2807" s="30">
        <v>45730</v>
      </c>
      <c r="F2807" s="5" t="s">
        <v>3</v>
      </c>
      <c r="G2807" s="78" t="s">
        <v>78</v>
      </c>
      <c r="H2807" s="78" t="s">
        <v>207</v>
      </c>
      <c r="I2807" s="78" t="s">
        <v>64</v>
      </c>
      <c r="J2807" s="5" t="s">
        <v>236</v>
      </c>
      <c r="K2807" s="5"/>
      <c r="L2807" s="5"/>
      <c r="M2807" s="5"/>
      <c r="N2807" s="5"/>
      <c r="O2807" s="5"/>
      <c r="P2807" s="5" t="s">
        <v>265</v>
      </c>
      <c r="Q2807" s="78" t="s">
        <v>64</v>
      </c>
      <c r="R2807" s="78" t="s">
        <v>78</v>
      </c>
      <c r="S2807" s="30"/>
      <c r="T2807" s="5">
        <v>0</v>
      </c>
      <c r="U2807" s="30"/>
      <c r="V2807" s="5">
        <v>0</v>
      </c>
      <c r="W2807" s="30">
        <v>45735</v>
      </c>
      <c r="X2807" s="5">
        <v>1</v>
      </c>
      <c r="Y2807" s="30">
        <v>45734</v>
      </c>
      <c r="Z2807" s="30">
        <v>45738</v>
      </c>
      <c r="AA2807" s="30"/>
      <c r="AB2807" s="30"/>
      <c r="AC2807" s="5">
        <v>0</v>
      </c>
      <c r="AD2807" s="5" t="s">
        <v>94</v>
      </c>
      <c r="AE2807" s="5">
        <v>6255</v>
      </c>
    </row>
    <row r="2808" spans="1:31" x14ac:dyDescent="0.25">
      <c r="A2808" s="5">
        <v>94174060</v>
      </c>
      <c r="B2808" s="5" t="s">
        <v>90</v>
      </c>
      <c r="C2808" s="78" t="s">
        <v>2676</v>
      </c>
      <c r="D2808" s="5" t="s">
        <v>91</v>
      </c>
      <c r="E2808" s="30">
        <v>45730</v>
      </c>
      <c r="F2808" s="5" t="s">
        <v>3</v>
      </c>
      <c r="G2808" s="78" t="s">
        <v>73</v>
      </c>
      <c r="H2808" s="78" t="s">
        <v>100</v>
      </c>
      <c r="I2808" s="78" t="s">
        <v>43</v>
      </c>
      <c r="J2808" s="5" t="s">
        <v>93</v>
      </c>
      <c r="K2808" s="5">
        <v>38</v>
      </c>
      <c r="L2808" s="5">
        <v>3855</v>
      </c>
      <c r="M2808" s="5">
        <v>42335056</v>
      </c>
      <c r="N2808" s="5">
        <v>951730604</v>
      </c>
      <c r="O2808" s="5">
        <v>6243</v>
      </c>
      <c r="P2808" s="5" t="s">
        <v>265</v>
      </c>
      <c r="Q2808" s="78" t="s">
        <v>43</v>
      </c>
      <c r="R2808" s="78" t="s">
        <v>115</v>
      </c>
      <c r="S2808" s="30">
        <v>45730</v>
      </c>
      <c r="T2808" s="5">
        <v>1</v>
      </c>
      <c r="U2808" s="30">
        <v>45730</v>
      </c>
      <c r="V2808" s="5">
        <v>1</v>
      </c>
      <c r="W2808" s="30">
        <v>45736</v>
      </c>
      <c r="X2808" s="5">
        <v>1</v>
      </c>
      <c r="Y2808" s="30">
        <v>45734</v>
      </c>
      <c r="Z2808" s="30">
        <v>45737</v>
      </c>
      <c r="AA2808" s="30">
        <v>45744</v>
      </c>
      <c r="AB2808" s="30">
        <v>45751</v>
      </c>
      <c r="AC2808" s="5">
        <v>1</v>
      </c>
      <c r="AD2808" s="5" t="s">
        <v>113</v>
      </c>
      <c r="AE2808" s="5">
        <v>6768</v>
      </c>
    </row>
    <row r="2809" spans="1:31" x14ac:dyDescent="0.25">
      <c r="A2809" s="5">
        <v>94174034</v>
      </c>
      <c r="B2809" s="5" t="s">
        <v>90</v>
      </c>
      <c r="C2809" s="78" t="s">
        <v>2683</v>
      </c>
      <c r="D2809" s="5" t="s">
        <v>91</v>
      </c>
      <c r="E2809" s="30">
        <v>45730</v>
      </c>
      <c r="F2809" s="5" t="s">
        <v>3</v>
      </c>
      <c r="G2809" s="78" t="s">
        <v>73</v>
      </c>
      <c r="H2809" s="78" t="s">
        <v>102</v>
      </c>
      <c r="I2809" s="78" t="s">
        <v>43</v>
      </c>
      <c r="J2809" s="5" t="s">
        <v>93</v>
      </c>
      <c r="K2809" s="5">
        <v>39</v>
      </c>
      <c r="L2809" s="5">
        <v>3480</v>
      </c>
      <c r="M2809" s="5">
        <v>48115201</v>
      </c>
      <c r="N2809" s="5">
        <v>992821030</v>
      </c>
      <c r="O2809" s="5">
        <v>6768</v>
      </c>
      <c r="P2809" s="5" t="s">
        <v>265</v>
      </c>
      <c r="Q2809" s="78" t="s">
        <v>43</v>
      </c>
      <c r="R2809" s="78" t="s">
        <v>115</v>
      </c>
      <c r="S2809" s="30">
        <v>45730</v>
      </c>
      <c r="T2809" s="5">
        <v>1</v>
      </c>
      <c r="U2809" s="30">
        <v>45730</v>
      </c>
      <c r="V2809" s="5">
        <v>1</v>
      </c>
      <c r="W2809" s="30">
        <v>45733</v>
      </c>
      <c r="X2809" s="5">
        <v>1</v>
      </c>
      <c r="Y2809" s="30">
        <v>45733</v>
      </c>
      <c r="Z2809" s="30">
        <v>45737</v>
      </c>
      <c r="AA2809" s="30">
        <v>45744</v>
      </c>
      <c r="AB2809" s="30">
        <v>45751</v>
      </c>
      <c r="AC2809" s="5">
        <v>1</v>
      </c>
      <c r="AD2809" s="5" t="s">
        <v>113</v>
      </c>
      <c r="AE2809" s="5">
        <v>6768</v>
      </c>
    </row>
    <row r="2810" spans="1:31" x14ac:dyDescent="0.25">
      <c r="A2810" s="5">
        <v>94174159</v>
      </c>
      <c r="B2810" s="5" t="s">
        <v>90</v>
      </c>
      <c r="C2810" s="78" t="s">
        <v>131</v>
      </c>
      <c r="D2810" s="5" t="s">
        <v>91</v>
      </c>
      <c r="E2810" s="30">
        <v>45730</v>
      </c>
      <c r="F2810" s="5" t="s">
        <v>3</v>
      </c>
      <c r="G2810" s="78" t="s">
        <v>73</v>
      </c>
      <c r="H2810" s="78" t="s">
        <v>203</v>
      </c>
      <c r="I2810" s="78"/>
      <c r="J2810" s="5" t="s">
        <v>236</v>
      </c>
      <c r="K2810" s="5">
        <v>38</v>
      </c>
      <c r="L2810" s="5">
        <v>2667</v>
      </c>
      <c r="M2810" s="5">
        <v>43435967</v>
      </c>
      <c r="N2810" s="5">
        <v>960575202</v>
      </c>
      <c r="O2810" s="5">
        <v>10964</v>
      </c>
      <c r="P2810" s="5" t="s">
        <v>265</v>
      </c>
      <c r="Q2810" s="78"/>
      <c r="R2810" s="78"/>
      <c r="S2810" s="30"/>
      <c r="T2810" s="5">
        <v>0</v>
      </c>
      <c r="U2810" s="30"/>
      <c r="V2810" s="5">
        <v>0</v>
      </c>
      <c r="W2810" s="30"/>
      <c r="X2810" s="5">
        <v>0</v>
      </c>
      <c r="Y2810" s="30"/>
      <c r="Z2810" s="30"/>
      <c r="AA2810" s="30"/>
      <c r="AB2810" s="30"/>
      <c r="AC2810" s="5">
        <v>0</v>
      </c>
      <c r="AD2810" s="5" t="s">
        <v>94</v>
      </c>
      <c r="AE2810" s="5"/>
    </row>
    <row r="2811" spans="1:31" x14ac:dyDescent="0.25">
      <c r="A2811" s="5">
        <v>94174030</v>
      </c>
      <c r="B2811" s="5" t="s">
        <v>90</v>
      </c>
      <c r="C2811" s="78" t="s">
        <v>138</v>
      </c>
      <c r="D2811" s="5" t="s">
        <v>91</v>
      </c>
      <c r="E2811" s="30">
        <v>45730</v>
      </c>
      <c r="F2811" s="5" t="s">
        <v>3</v>
      </c>
      <c r="G2811" s="78" t="s">
        <v>74</v>
      </c>
      <c r="H2811" s="78" t="s">
        <v>203</v>
      </c>
      <c r="I2811" s="78"/>
      <c r="J2811" s="5" t="s">
        <v>236</v>
      </c>
      <c r="K2811" s="5">
        <v>38</v>
      </c>
      <c r="L2811" s="5">
        <v>2692</v>
      </c>
      <c r="M2811" s="5">
        <v>46813628</v>
      </c>
      <c r="N2811" s="5">
        <v>943661295</v>
      </c>
      <c r="O2811" s="5">
        <v>10964</v>
      </c>
      <c r="P2811" s="5" t="s">
        <v>265</v>
      </c>
      <c r="Q2811" s="78"/>
      <c r="R2811" s="78"/>
      <c r="S2811" s="30"/>
      <c r="T2811" s="5">
        <v>0</v>
      </c>
      <c r="U2811" s="30"/>
      <c r="V2811" s="5">
        <v>0</v>
      </c>
      <c r="W2811" s="30"/>
      <c r="X2811" s="5">
        <v>0</v>
      </c>
      <c r="Y2811" s="5"/>
      <c r="Z2811" s="5"/>
      <c r="AA2811" s="5"/>
      <c r="AB2811" s="5"/>
      <c r="AC2811" s="5">
        <v>0</v>
      </c>
      <c r="AD2811" s="5" t="s">
        <v>94</v>
      </c>
      <c r="AE2811" s="5"/>
    </row>
    <row r="2812" spans="1:31" x14ac:dyDescent="0.25">
      <c r="A2812" s="5">
        <v>94174598</v>
      </c>
      <c r="B2812" s="5" t="s">
        <v>90</v>
      </c>
      <c r="C2812" s="78" t="s">
        <v>2682</v>
      </c>
      <c r="D2812" s="5" t="s">
        <v>97</v>
      </c>
      <c r="E2812" s="30">
        <v>45730</v>
      </c>
      <c r="F2812" s="5" t="s">
        <v>3</v>
      </c>
      <c r="G2812" s="78" t="s">
        <v>73</v>
      </c>
      <c r="H2812" s="78" t="s">
        <v>204</v>
      </c>
      <c r="I2812" s="78"/>
      <c r="J2812" s="5" t="s">
        <v>236</v>
      </c>
      <c r="K2812" s="5"/>
      <c r="L2812" s="5"/>
      <c r="M2812" s="5"/>
      <c r="N2812" s="5"/>
      <c r="O2812" s="5"/>
      <c r="P2812" s="5" t="s">
        <v>265</v>
      </c>
      <c r="Q2812" s="78"/>
      <c r="R2812" s="78"/>
      <c r="S2812" s="30"/>
      <c r="T2812" s="5">
        <v>0</v>
      </c>
      <c r="U2812" s="30"/>
      <c r="V2812" s="5">
        <v>0</v>
      </c>
      <c r="W2812" s="5"/>
      <c r="X2812" s="5">
        <v>0</v>
      </c>
      <c r="Y2812" s="5"/>
      <c r="Z2812" s="5"/>
      <c r="AA2812" s="5"/>
      <c r="AB2812" s="5"/>
      <c r="AC2812" s="5">
        <v>0</v>
      </c>
      <c r="AD2812" s="5" t="s">
        <v>94</v>
      </c>
      <c r="AE2812" s="5"/>
    </row>
    <row r="2813" spans="1:31" x14ac:dyDescent="0.25">
      <c r="A2813" s="5">
        <v>94176137</v>
      </c>
      <c r="B2813" s="5" t="s">
        <v>110</v>
      </c>
      <c r="C2813" s="78" t="s">
        <v>3965</v>
      </c>
      <c r="D2813" s="5" t="s">
        <v>97</v>
      </c>
      <c r="E2813" s="30">
        <v>45730</v>
      </c>
      <c r="F2813" s="5" t="s">
        <v>3</v>
      </c>
      <c r="G2813" s="78" t="s">
        <v>73</v>
      </c>
      <c r="H2813" s="78" t="s">
        <v>145</v>
      </c>
      <c r="I2813" s="78"/>
      <c r="J2813" s="5" t="s">
        <v>236</v>
      </c>
      <c r="K2813" s="5">
        <v>38</v>
      </c>
      <c r="L2813" s="5">
        <v>2990</v>
      </c>
      <c r="M2813" s="5">
        <v>75432784</v>
      </c>
      <c r="N2813" s="5">
        <v>945867152</v>
      </c>
      <c r="O2813" s="5">
        <v>10533</v>
      </c>
      <c r="P2813" s="5" t="s">
        <v>265</v>
      </c>
      <c r="Q2813" s="78"/>
      <c r="R2813" s="78"/>
      <c r="S2813" s="30"/>
      <c r="T2813" s="5">
        <v>0</v>
      </c>
      <c r="U2813" s="30"/>
      <c r="V2813" s="5">
        <v>0</v>
      </c>
      <c r="W2813" s="5"/>
      <c r="X2813" s="5">
        <v>0</v>
      </c>
      <c r="Y2813" s="30"/>
      <c r="Z2813" s="30"/>
      <c r="AA2813" s="30"/>
      <c r="AB2813" s="30"/>
      <c r="AC2813" s="5">
        <v>0</v>
      </c>
      <c r="AD2813" s="5" t="s">
        <v>94</v>
      </c>
      <c r="AE2813" s="5"/>
    </row>
    <row r="2814" spans="1:31" x14ac:dyDescent="0.25">
      <c r="A2814" s="5">
        <v>94174163</v>
      </c>
      <c r="B2814" s="5" t="s">
        <v>90</v>
      </c>
      <c r="C2814" s="78" t="s">
        <v>2988</v>
      </c>
      <c r="D2814" s="5" t="s">
        <v>91</v>
      </c>
      <c r="E2814" s="30">
        <v>45730</v>
      </c>
      <c r="F2814" s="5" t="s">
        <v>3</v>
      </c>
      <c r="G2814" s="78" t="s">
        <v>73</v>
      </c>
      <c r="H2814" s="78" t="s">
        <v>145</v>
      </c>
      <c r="I2814" s="78"/>
      <c r="J2814" s="5" t="s">
        <v>236</v>
      </c>
      <c r="K2814" s="5">
        <v>39</v>
      </c>
      <c r="L2814" s="5">
        <v>2800</v>
      </c>
      <c r="M2814" s="5">
        <v>73388311</v>
      </c>
      <c r="N2814" s="5">
        <v>944805312</v>
      </c>
      <c r="O2814" s="5">
        <v>7948</v>
      </c>
      <c r="P2814" s="5" t="s">
        <v>265</v>
      </c>
      <c r="Q2814" s="78"/>
      <c r="R2814" s="78"/>
      <c r="S2814" s="30"/>
      <c r="T2814" s="5">
        <v>0</v>
      </c>
      <c r="U2814" s="30"/>
      <c r="V2814" s="5">
        <v>0</v>
      </c>
      <c r="W2814" s="30"/>
      <c r="X2814" s="5">
        <v>0</v>
      </c>
      <c r="Y2814" s="30"/>
      <c r="Z2814" s="30"/>
      <c r="AA2814" s="30"/>
      <c r="AB2814" s="30"/>
      <c r="AC2814" s="5">
        <v>0</v>
      </c>
      <c r="AD2814" s="5" t="s">
        <v>94</v>
      </c>
      <c r="AE2814" s="5"/>
    </row>
    <row r="2815" spans="1:31" x14ac:dyDescent="0.25">
      <c r="A2815" s="5">
        <v>94177146</v>
      </c>
      <c r="B2815" s="5" t="s">
        <v>90</v>
      </c>
      <c r="C2815" s="78" t="s">
        <v>2987</v>
      </c>
      <c r="D2815" s="5" t="s">
        <v>91</v>
      </c>
      <c r="E2815" s="30">
        <v>45730</v>
      </c>
      <c r="F2815" s="5" t="s">
        <v>3</v>
      </c>
      <c r="G2815" s="78" t="s">
        <v>78</v>
      </c>
      <c r="H2815" s="78" t="s">
        <v>145</v>
      </c>
      <c r="I2815" s="78" t="s">
        <v>69</v>
      </c>
      <c r="J2815" s="5" t="s">
        <v>236</v>
      </c>
      <c r="K2815" s="5">
        <v>39</v>
      </c>
      <c r="L2815" s="5">
        <v>3000</v>
      </c>
      <c r="M2815" s="5">
        <v>8606303</v>
      </c>
      <c r="N2815" s="5">
        <v>917003651</v>
      </c>
      <c r="O2815" s="5">
        <v>8146</v>
      </c>
      <c r="P2815" s="5" t="s">
        <v>265</v>
      </c>
      <c r="Q2815" s="78" t="s">
        <v>69</v>
      </c>
      <c r="R2815" s="78" t="s">
        <v>78</v>
      </c>
      <c r="S2815" s="30"/>
      <c r="T2815" s="5">
        <v>0</v>
      </c>
      <c r="U2815" s="30"/>
      <c r="V2815" s="5">
        <v>0</v>
      </c>
      <c r="W2815" s="5"/>
      <c r="X2815" s="5">
        <v>0</v>
      </c>
      <c r="Y2815" s="30"/>
      <c r="Z2815" s="30"/>
      <c r="AA2815" s="30"/>
      <c r="AB2815" s="30"/>
      <c r="AC2815" s="5">
        <v>0</v>
      </c>
      <c r="AD2815" s="5" t="s">
        <v>94</v>
      </c>
      <c r="AE2815" s="5">
        <v>6259</v>
      </c>
    </row>
    <row r="2816" spans="1:31" x14ac:dyDescent="0.25">
      <c r="A2816" s="5">
        <v>94174395</v>
      </c>
      <c r="B2816" s="5" t="s">
        <v>90</v>
      </c>
      <c r="C2816" s="78" t="s">
        <v>2681</v>
      </c>
      <c r="D2816" s="5" t="s">
        <v>97</v>
      </c>
      <c r="E2816" s="30">
        <v>45730</v>
      </c>
      <c r="F2816" s="5" t="s">
        <v>3</v>
      </c>
      <c r="G2816" s="78" t="s">
        <v>78</v>
      </c>
      <c r="H2816" s="78" t="s">
        <v>145</v>
      </c>
      <c r="I2816" s="78" t="s">
        <v>63</v>
      </c>
      <c r="J2816" s="5" t="s">
        <v>236</v>
      </c>
      <c r="K2816" s="5">
        <v>40</v>
      </c>
      <c r="L2816" s="5">
        <v>3700</v>
      </c>
      <c r="M2816" s="5">
        <v>47710702</v>
      </c>
      <c r="N2816" s="5">
        <v>997538265</v>
      </c>
      <c r="O2816" s="5">
        <v>8146</v>
      </c>
      <c r="P2816" s="5" t="s">
        <v>265</v>
      </c>
      <c r="Q2816" s="78" t="s">
        <v>63</v>
      </c>
      <c r="R2816" s="78" t="s">
        <v>78</v>
      </c>
      <c r="S2816" s="30"/>
      <c r="T2816" s="5">
        <v>0</v>
      </c>
      <c r="U2816" s="30"/>
      <c r="V2816" s="5">
        <v>0</v>
      </c>
      <c r="W2816" s="30"/>
      <c r="X2816" s="5">
        <v>0</v>
      </c>
      <c r="Y2816" s="30"/>
      <c r="Z2816" s="30"/>
      <c r="AA2816" s="30"/>
      <c r="AB2816" s="30"/>
      <c r="AC2816" s="5">
        <v>0</v>
      </c>
      <c r="AD2816" s="5" t="s">
        <v>94</v>
      </c>
      <c r="AE2816" s="5">
        <v>6268</v>
      </c>
    </row>
    <row r="2817" spans="1:31" x14ac:dyDescent="0.25">
      <c r="A2817" s="5">
        <v>94174670</v>
      </c>
      <c r="B2817" s="5" t="s">
        <v>90</v>
      </c>
      <c r="C2817" s="78" t="s">
        <v>2986</v>
      </c>
      <c r="D2817" s="5" t="s">
        <v>97</v>
      </c>
      <c r="E2817" s="30">
        <v>45730</v>
      </c>
      <c r="F2817" s="5" t="s">
        <v>3</v>
      </c>
      <c r="G2817" s="78" t="s">
        <v>78</v>
      </c>
      <c r="H2817" s="78" t="s">
        <v>145</v>
      </c>
      <c r="I2817" s="78" t="s">
        <v>57</v>
      </c>
      <c r="J2817" s="5" t="s">
        <v>236</v>
      </c>
      <c r="K2817" s="5">
        <v>41</v>
      </c>
      <c r="L2817" s="5">
        <v>3760</v>
      </c>
      <c r="M2817" s="5">
        <v>44048029</v>
      </c>
      <c r="N2817" s="5">
        <v>972767846</v>
      </c>
      <c r="O2817" s="5">
        <v>8146</v>
      </c>
      <c r="P2817" s="5" t="s">
        <v>265</v>
      </c>
      <c r="Q2817" s="78" t="s">
        <v>57</v>
      </c>
      <c r="R2817" s="78" t="s">
        <v>78</v>
      </c>
      <c r="S2817" s="5"/>
      <c r="T2817" s="5">
        <v>0</v>
      </c>
      <c r="U2817" s="5"/>
      <c r="V2817" s="5">
        <v>0</v>
      </c>
      <c r="W2817" s="30"/>
      <c r="X2817" s="5">
        <v>0</v>
      </c>
      <c r="Y2817" s="30">
        <v>45733</v>
      </c>
      <c r="Z2817" s="30">
        <v>45737</v>
      </c>
      <c r="AA2817" s="30">
        <v>45744</v>
      </c>
      <c r="AB2817" s="30">
        <v>45751</v>
      </c>
      <c r="AC2817" s="5">
        <v>1</v>
      </c>
      <c r="AD2817" s="5" t="s">
        <v>94</v>
      </c>
      <c r="AE2817" s="5">
        <v>6266</v>
      </c>
    </row>
    <row r="2818" spans="1:31" x14ac:dyDescent="0.25">
      <c r="A2818" s="5">
        <v>94174959</v>
      </c>
      <c r="B2818" s="5" t="s">
        <v>90</v>
      </c>
      <c r="C2818" s="78" t="s">
        <v>2679</v>
      </c>
      <c r="D2818" s="5" t="s">
        <v>97</v>
      </c>
      <c r="E2818" s="30">
        <v>45730</v>
      </c>
      <c r="F2818" s="5" t="s">
        <v>3</v>
      </c>
      <c r="G2818" s="78" t="s">
        <v>74</v>
      </c>
      <c r="H2818" s="78" t="s">
        <v>202</v>
      </c>
      <c r="I2818" s="78" t="s">
        <v>51</v>
      </c>
      <c r="J2818" s="5" t="s">
        <v>236</v>
      </c>
      <c r="K2818" s="5"/>
      <c r="L2818" s="5"/>
      <c r="M2818" s="5"/>
      <c r="N2818" s="5"/>
      <c r="O2818" s="5"/>
      <c r="P2818" s="5" t="s">
        <v>265</v>
      </c>
      <c r="Q2818" s="78" t="s">
        <v>51</v>
      </c>
      <c r="R2818" s="78" t="s">
        <v>115</v>
      </c>
      <c r="S2818" s="30"/>
      <c r="T2818" s="5">
        <v>0</v>
      </c>
      <c r="U2818" s="30"/>
      <c r="V2818" s="5">
        <v>0</v>
      </c>
      <c r="W2818" s="30"/>
      <c r="X2818" s="5">
        <v>0</v>
      </c>
      <c r="Y2818" s="30"/>
      <c r="Z2818" s="30"/>
      <c r="AA2818" s="30"/>
      <c r="AB2818" s="30"/>
      <c r="AC2818" s="5">
        <v>0</v>
      </c>
      <c r="AD2818" s="5" t="s">
        <v>94</v>
      </c>
      <c r="AE2818" s="5">
        <v>6249</v>
      </c>
    </row>
    <row r="2819" spans="1:31" x14ac:dyDescent="0.25">
      <c r="A2819" s="5">
        <v>94175857</v>
      </c>
      <c r="B2819" s="5" t="s">
        <v>90</v>
      </c>
      <c r="C2819" s="78" t="s">
        <v>2992</v>
      </c>
      <c r="D2819" s="5" t="s">
        <v>91</v>
      </c>
      <c r="E2819" s="30">
        <v>45731</v>
      </c>
      <c r="F2819" s="5" t="s">
        <v>3</v>
      </c>
      <c r="G2819" s="78" t="s">
        <v>78</v>
      </c>
      <c r="H2819" s="78" t="s">
        <v>145</v>
      </c>
      <c r="I2819" s="78" t="s">
        <v>60</v>
      </c>
      <c r="J2819" s="5" t="s">
        <v>236</v>
      </c>
      <c r="K2819" s="5">
        <v>39</v>
      </c>
      <c r="L2819" s="5">
        <v>3500</v>
      </c>
      <c r="M2819" s="5">
        <v>46531743</v>
      </c>
      <c r="N2819" s="5">
        <v>989717005</v>
      </c>
      <c r="O2819" s="5">
        <v>8146</v>
      </c>
      <c r="P2819" s="5" t="s">
        <v>265</v>
      </c>
      <c r="Q2819" s="78" t="s">
        <v>60</v>
      </c>
      <c r="R2819" s="78" t="s">
        <v>78</v>
      </c>
      <c r="S2819" s="30"/>
      <c r="T2819" s="5">
        <v>0</v>
      </c>
      <c r="U2819" s="30"/>
      <c r="V2819" s="5">
        <v>0</v>
      </c>
      <c r="W2819" s="30"/>
      <c r="X2819" s="5">
        <v>0</v>
      </c>
      <c r="Y2819" s="30"/>
      <c r="Z2819" s="30"/>
      <c r="AA2819" s="30"/>
      <c r="AB2819" s="30"/>
      <c r="AC2819" s="5">
        <v>0</v>
      </c>
      <c r="AD2819" s="5" t="s">
        <v>94</v>
      </c>
      <c r="AE2819" s="5">
        <v>6263</v>
      </c>
    </row>
    <row r="2820" spans="1:31" x14ac:dyDescent="0.25">
      <c r="A2820" s="5">
        <v>94176996</v>
      </c>
      <c r="B2820" s="5" t="s">
        <v>90</v>
      </c>
      <c r="C2820" s="78" t="s">
        <v>2697</v>
      </c>
      <c r="D2820" s="5" t="s">
        <v>91</v>
      </c>
      <c r="E2820" s="30">
        <v>45731</v>
      </c>
      <c r="F2820" s="5" t="s">
        <v>3</v>
      </c>
      <c r="G2820" s="78" t="s">
        <v>73</v>
      </c>
      <c r="H2820" s="78" t="s">
        <v>145</v>
      </c>
      <c r="I2820" s="78"/>
      <c r="J2820" s="5" t="s">
        <v>236</v>
      </c>
      <c r="K2820" s="5">
        <v>39</v>
      </c>
      <c r="L2820" s="5">
        <v>2960</v>
      </c>
      <c r="M2820" s="5">
        <v>2578568</v>
      </c>
      <c r="N2820" s="5">
        <v>932126165</v>
      </c>
      <c r="O2820" s="5">
        <v>7948</v>
      </c>
      <c r="P2820" s="5" t="s">
        <v>265</v>
      </c>
      <c r="Q2820" s="78"/>
      <c r="R2820" s="78"/>
      <c r="S2820" s="30"/>
      <c r="T2820" s="5">
        <v>0</v>
      </c>
      <c r="U2820" s="30"/>
      <c r="V2820" s="5">
        <v>0</v>
      </c>
      <c r="W2820" s="30"/>
      <c r="X2820" s="5">
        <v>0</v>
      </c>
      <c r="Y2820" s="30"/>
      <c r="Z2820" s="30"/>
      <c r="AA2820" s="30"/>
      <c r="AB2820" s="30"/>
      <c r="AC2820" s="5">
        <v>0</v>
      </c>
      <c r="AD2820" s="5" t="s">
        <v>94</v>
      </c>
      <c r="AE2820" s="5"/>
    </row>
    <row r="2821" spans="1:31" x14ac:dyDescent="0.25">
      <c r="A2821" s="5">
        <v>94176043</v>
      </c>
      <c r="B2821" s="5" t="s">
        <v>90</v>
      </c>
      <c r="C2821" s="78" t="s">
        <v>2995</v>
      </c>
      <c r="D2821" s="5" t="s">
        <v>97</v>
      </c>
      <c r="E2821" s="30">
        <v>45731</v>
      </c>
      <c r="F2821" s="5" t="s">
        <v>3</v>
      </c>
      <c r="G2821" s="78" t="s">
        <v>78</v>
      </c>
      <c r="H2821" s="78" t="s">
        <v>147</v>
      </c>
      <c r="I2821" s="78"/>
      <c r="J2821" s="5" t="s">
        <v>236</v>
      </c>
      <c r="K2821" s="5"/>
      <c r="L2821" s="5"/>
      <c r="M2821" s="5"/>
      <c r="N2821" s="5"/>
      <c r="O2821" s="5"/>
      <c r="P2821" s="5" t="s">
        <v>265</v>
      </c>
      <c r="Q2821" s="78"/>
      <c r="R2821" s="78"/>
      <c r="S2821" s="30"/>
      <c r="T2821" s="5">
        <v>0</v>
      </c>
      <c r="U2821" s="30"/>
      <c r="V2821" s="5">
        <v>0</v>
      </c>
      <c r="W2821" s="30"/>
      <c r="X2821" s="5">
        <v>0</v>
      </c>
      <c r="Y2821" s="30"/>
      <c r="Z2821" s="30"/>
      <c r="AA2821" s="30"/>
      <c r="AB2821" s="30"/>
      <c r="AC2821" s="5">
        <v>0</v>
      </c>
      <c r="AD2821" s="5" t="s">
        <v>94</v>
      </c>
      <c r="AE2821" s="5"/>
    </row>
    <row r="2822" spans="1:31" x14ac:dyDescent="0.25">
      <c r="A2822" s="5">
        <v>94176476</v>
      </c>
      <c r="B2822" s="5" t="s">
        <v>90</v>
      </c>
      <c r="C2822" s="78" t="s">
        <v>2701</v>
      </c>
      <c r="D2822" s="5" t="s">
        <v>91</v>
      </c>
      <c r="E2822" s="30">
        <v>45731</v>
      </c>
      <c r="F2822" s="5" t="s">
        <v>3</v>
      </c>
      <c r="G2822" s="78" t="s">
        <v>73</v>
      </c>
      <c r="H2822" s="78" t="s">
        <v>156</v>
      </c>
      <c r="I2822" s="78"/>
      <c r="J2822" s="5" t="s">
        <v>236</v>
      </c>
      <c r="K2822" s="5"/>
      <c r="L2822" s="5"/>
      <c r="M2822" s="5"/>
      <c r="N2822" s="5"/>
      <c r="O2822" s="5"/>
      <c r="P2822" s="5" t="s">
        <v>265</v>
      </c>
      <c r="Q2822" s="78"/>
      <c r="R2822" s="78"/>
      <c r="S2822" s="30"/>
      <c r="T2822" s="5">
        <v>0</v>
      </c>
      <c r="U2822" s="30"/>
      <c r="V2822" s="5">
        <v>0</v>
      </c>
      <c r="W2822" s="30"/>
      <c r="X2822" s="5">
        <v>0</v>
      </c>
      <c r="Y2822" s="30"/>
      <c r="Z2822" s="30"/>
      <c r="AA2822" s="30"/>
      <c r="AB2822" s="30"/>
      <c r="AC2822" s="5">
        <v>0</v>
      </c>
      <c r="AD2822" s="5" t="s">
        <v>94</v>
      </c>
      <c r="AE2822" s="5"/>
    </row>
    <row r="2823" spans="1:31" x14ac:dyDescent="0.25">
      <c r="A2823" s="5">
        <v>94175856</v>
      </c>
      <c r="B2823" s="5" t="s">
        <v>90</v>
      </c>
      <c r="C2823" s="78" t="s">
        <v>2702</v>
      </c>
      <c r="D2823" s="5" t="s">
        <v>91</v>
      </c>
      <c r="E2823" s="30">
        <v>45731</v>
      </c>
      <c r="F2823" s="5" t="s">
        <v>3</v>
      </c>
      <c r="G2823" s="78" t="s">
        <v>73</v>
      </c>
      <c r="H2823" s="78" t="s">
        <v>203</v>
      </c>
      <c r="I2823" s="78"/>
      <c r="J2823" s="5" t="s">
        <v>236</v>
      </c>
      <c r="K2823" s="5">
        <v>40</v>
      </c>
      <c r="L2823" s="5">
        <v>3696</v>
      </c>
      <c r="M2823" s="5">
        <v>45338754</v>
      </c>
      <c r="N2823" s="5">
        <v>947035183</v>
      </c>
      <c r="O2823" s="5">
        <v>10964</v>
      </c>
      <c r="P2823" s="5" t="s">
        <v>265</v>
      </c>
      <c r="Q2823" s="78"/>
      <c r="R2823" s="78"/>
      <c r="S2823" s="30"/>
      <c r="T2823" s="5">
        <v>0</v>
      </c>
      <c r="U2823" s="30"/>
      <c r="V2823" s="5">
        <v>0</v>
      </c>
      <c r="W2823" s="30"/>
      <c r="X2823" s="5">
        <v>0</v>
      </c>
      <c r="Y2823" s="30"/>
      <c r="Z2823" s="30"/>
      <c r="AA2823" s="30"/>
      <c r="AB2823" s="30"/>
      <c r="AC2823" s="5">
        <v>0</v>
      </c>
      <c r="AD2823" s="5" t="s">
        <v>94</v>
      </c>
      <c r="AE2823" s="5"/>
    </row>
    <row r="2824" spans="1:31" x14ac:dyDescent="0.25">
      <c r="A2824" s="5">
        <v>94175270</v>
      </c>
      <c r="B2824" s="5" t="s">
        <v>90</v>
      </c>
      <c r="C2824" s="78" t="s">
        <v>2993</v>
      </c>
      <c r="D2824" s="5" t="s">
        <v>97</v>
      </c>
      <c r="E2824" s="30">
        <v>45731</v>
      </c>
      <c r="F2824" s="5" t="s">
        <v>3</v>
      </c>
      <c r="G2824" s="78" t="s">
        <v>78</v>
      </c>
      <c r="H2824" s="78" t="s">
        <v>145</v>
      </c>
      <c r="I2824" s="78"/>
      <c r="J2824" s="5" t="s">
        <v>236</v>
      </c>
      <c r="K2824" s="5">
        <v>39</v>
      </c>
      <c r="L2824" s="5">
        <v>3850</v>
      </c>
      <c r="M2824" s="5">
        <v>45388499</v>
      </c>
      <c r="N2824" s="5">
        <v>947737041</v>
      </c>
      <c r="O2824" s="5">
        <v>8146</v>
      </c>
      <c r="P2824" s="5" t="s">
        <v>265</v>
      </c>
      <c r="Q2824" s="78"/>
      <c r="R2824" s="78"/>
      <c r="S2824" s="30"/>
      <c r="T2824" s="5">
        <v>0</v>
      </c>
      <c r="U2824" s="30"/>
      <c r="V2824" s="5">
        <v>0</v>
      </c>
      <c r="W2824" s="30"/>
      <c r="X2824" s="5">
        <v>0</v>
      </c>
      <c r="Y2824" s="30"/>
      <c r="Z2824" s="30"/>
      <c r="AA2824" s="30"/>
      <c r="AB2824" s="30"/>
      <c r="AC2824" s="5">
        <v>0</v>
      </c>
      <c r="AD2824" s="5" t="s">
        <v>94</v>
      </c>
      <c r="AE2824" s="5"/>
    </row>
    <row r="2825" spans="1:31" x14ac:dyDescent="0.25">
      <c r="A2825" s="5">
        <v>94177087</v>
      </c>
      <c r="B2825" s="5" t="s">
        <v>90</v>
      </c>
      <c r="C2825" s="78" t="s">
        <v>2698</v>
      </c>
      <c r="D2825" s="5" t="s">
        <v>97</v>
      </c>
      <c r="E2825" s="30">
        <v>45731</v>
      </c>
      <c r="F2825" s="5" t="s">
        <v>3</v>
      </c>
      <c r="G2825" s="78" t="s">
        <v>78</v>
      </c>
      <c r="H2825" s="78" t="s">
        <v>145</v>
      </c>
      <c r="I2825" s="78"/>
      <c r="J2825" s="5" t="s">
        <v>236</v>
      </c>
      <c r="K2825" s="5">
        <v>39</v>
      </c>
      <c r="L2825" s="5">
        <v>3750</v>
      </c>
      <c r="M2825" s="5">
        <v>76391552</v>
      </c>
      <c r="N2825" s="5">
        <v>912118013</v>
      </c>
      <c r="O2825" s="5">
        <v>8146</v>
      </c>
      <c r="P2825" s="5" t="s">
        <v>265</v>
      </c>
      <c r="Q2825" s="78"/>
      <c r="R2825" s="78"/>
      <c r="S2825" s="30"/>
      <c r="T2825" s="5">
        <v>0</v>
      </c>
      <c r="U2825" s="30"/>
      <c r="V2825" s="5">
        <v>0</v>
      </c>
      <c r="W2825" s="30"/>
      <c r="X2825" s="5">
        <v>0</v>
      </c>
      <c r="Y2825" s="30"/>
      <c r="Z2825" s="30"/>
      <c r="AA2825" s="30"/>
      <c r="AB2825" s="30"/>
      <c r="AC2825" s="5">
        <v>0</v>
      </c>
      <c r="AD2825" s="5" t="s">
        <v>94</v>
      </c>
      <c r="AE2825" s="5"/>
    </row>
    <row r="2826" spans="1:31" x14ac:dyDescent="0.25">
      <c r="A2826" s="5">
        <v>94175682</v>
      </c>
      <c r="B2826" s="5" t="s">
        <v>110</v>
      </c>
      <c r="C2826" s="78" t="s">
        <v>3966</v>
      </c>
      <c r="D2826" s="5" t="s">
        <v>91</v>
      </c>
      <c r="E2826" s="30">
        <v>45731</v>
      </c>
      <c r="F2826" s="5" t="s">
        <v>3</v>
      </c>
      <c r="G2826" s="78" t="s">
        <v>78</v>
      </c>
      <c r="H2826" s="78" t="s">
        <v>104</v>
      </c>
      <c r="I2826" s="78"/>
      <c r="J2826" s="5" t="s">
        <v>93</v>
      </c>
      <c r="K2826" s="5">
        <v>38</v>
      </c>
      <c r="L2826" s="5">
        <v>2800</v>
      </c>
      <c r="M2826" s="5">
        <v>76468312</v>
      </c>
      <c r="N2826" s="5">
        <v>923035826</v>
      </c>
      <c r="O2826" s="5">
        <v>7314</v>
      </c>
      <c r="P2826" s="5" t="s">
        <v>265</v>
      </c>
      <c r="Q2826" s="78" t="s">
        <v>25</v>
      </c>
      <c r="R2826" s="78" t="s">
        <v>111</v>
      </c>
      <c r="S2826" s="30">
        <v>45731</v>
      </c>
      <c r="T2826" s="5">
        <v>1</v>
      </c>
      <c r="U2826" s="30">
        <v>45731</v>
      </c>
      <c r="V2826" s="5">
        <v>1</v>
      </c>
      <c r="W2826" s="30">
        <v>45735</v>
      </c>
      <c r="X2826" s="5">
        <v>1</v>
      </c>
      <c r="Y2826" s="30">
        <v>45734</v>
      </c>
      <c r="Z2826" s="30">
        <v>45738</v>
      </c>
      <c r="AA2826" s="30">
        <v>45745</v>
      </c>
      <c r="AB2826" s="30">
        <v>45752</v>
      </c>
      <c r="AC2826" s="5">
        <v>1</v>
      </c>
      <c r="AD2826" s="5" t="s">
        <v>113</v>
      </c>
      <c r="AE2826" s="5"/>
    </row>
    <row r="2827" spans="1:31" x14ac:dyDescent="0.25">
      <c r="A2827" s="5">
        <v>94175443</v>
      </c>
      <c r="B2827" s="5" t="s">
        <v>90</v>
      </c>
      <c r="C2827" s="78" t="s">
        <v>2994</v>
      </c>
      <c r="D2827" s="5" t="s">
        <v>97</v>
      </c>
      <c r="E2827" s="30">
        <v>45731</v>
      </c>
      <c r="F2827" s="5" t="s">
        <v>3</v>
      </c>
      <c r="G2827" s="78" t="s">
        <v>73</v>
      </c>
      <c r="H2827" s="78" t="s">
        <v>156</v>
      </c>
      <c r="I2827" s="78"/>
      <c r="J2827" s="5" t="s">
        <v>236</v>
      </c>
      <c r="K2827" s="5"/>
      <c r="L2827" s="5"/>
      <c r="M2827" s="5"/>
      <c r="N2827" s="5"/>
      <c r="O2827" s="5"/>
      <c r="P2827" s="5" t="s">
        <v>265</v>
      </c>
      <c r="Q2827" s="78"/>
      <c r="R2827" s="78"/>
      <c r="S2827" s="30"/>
      <c r="T2827" s="5">
        <v>0</v>
      </c>
      <c r="U2827" s="30"/>
      <c r="V2827" s="5">
        <v>0</v>
      </c>
      <c r="W2827" s="30"/>
      <c r="X2827" s="5">
        <v>0</v>
      </c>
      <c r="Y2827" s="30"/>
      <c r="Z2827" s="30"/>
      <c r="AA2827" s="30"/>
      <c r="AB2827" s="30"/>
      <c r="AC2827" s="5">
        <v>0</v>
      </c>
      <c r="AD2827" s="5" t="s">
        <v>94</v>
      </c>
      <c r="AE2827" s="5"/>
    </row>
    <row r="2828" spans="1:31" x14ac:dyDescent="0.25">
      <c r="A2828" s="5">
        <v>94175895</v>
      </c>
      <c r="B2828" s="5" t="s">
        <v>90</v>
      </c>
      <c r="C2828" s="78" t="s">
        <v>2700</v>
      </c>
      <c r="D2828" s="5" t="s">
        <v>97</v>
      </c>
      <c r="E2828" s="30">
        <v>45731</v>
      </c>
      <c r="F2828" s="5" t="s">
        <v>3</v>
      </c>
      <c r="G2828" s="78" t="s">
        <v>73</v>
      </c>
      <c r="H2828" s="78" t="s">
        <v>152</v>
      </c>
      <c r="I2828" s="78"/>
      <c r="J2828" s="5" t="s">
        <v>236</v>
      </c>
      <c r="K2828" s="5">
        <v>38</v>
      </c>
      <c r="L2828" s="5">
        <v>2850</v>
      </c>
      <c r="M2828" s="5">
        <v>46697214</v>
      </c>
      <c r="N2828" s="5">
        <v>943776213</v>
      </c>
      <c r="O2828" s="5">
        <v>18306</v>
      </c>
      <c r="P2828" s="5" t="s">
        <v>265</v>
      </c>
      <c r="Q2828" s="78" t="s">
        <v>201</v>
      </c>
      <c r="R2828" s="78" t="s">
        <v>111</v>
      </c>
      <c r="S2828" s="30">
        <v>45731</v>
      </c>
      <c r="T2828" s="5">
        <v>1</v>
      </c>
      <c r="U2828" s="30">
        <v>45731</v>
      </c>
      <c r="V2828" s="5">
        <v>1</v>
      </c>
      <c r="W2828" s="5"/>
      <c r="X2828" s="5">
        <v>0</v>
      </c>
      <c r="Y2828" s="30"/>
      <c r="Z2828" s="30"/>
      <c r="AA2828" s="30"/>
      <c r="AB2828" s="30"/>
      <c r="AC2828" s="5">
        <v>0</v>
      </c>
      <c r="AD2828" s="5" t="s">
        <v>94</v>
      </c>
      <c r="AE2828" s="5"/>
    </row>
    <row r="2829" spans="1:31" x14ac:dyDescent="0.25">
      <c r="A2829" s="5">
        <v>94175926</v>
      </c>
      <c r="B2829" s="5" t="s">
        <v>90</v>
      </c>
      <c r="C2829" s="78" t="s">
        <v>2699</v>
      </c>
      <c r="D2829" s="5" t="s">
        <v>97</v>
      </c>
      <c r="E2829" s="30">
        <v>45731</v>
      </c>
      <c r="F2829" s="5" t="s">
        <v>3</v>
      </c>
      <c r="G2829" s="78" t="s">
        <v>73</v>
      </c>
      <c r="H2829" s="78" t="s">
        <v>152</v>
      </c>
      <c r="I2829" s="78"/>
      <c r="J2829" s="5" t="s">
        <v>236</v>
      </c>
      <c r="K2829" s="5">
        <v>38</v>
      </c>
      <c r="L2829" s="5">
        <v>3840</v>
      </c>
      <c r="M2829" s="5">
        <v>44008283</v>
      </c>
      <c r="N2829" s="5">
        <v>964476369</v>
      </c>
      <c r="O2829" s="5">
        <v>18306</v>
      </c>
      <c r="P2829" s="5" t="s">
        <v>265</v>
      </c>
      <c r="Q2829" s="78" t="s">
        <v>201</v>
      </c>
      <c r="R2829" s="78" t="s">
        <v>111</v>
      </c>
      <c r="S2829" s="30">
        <v>45731</v>
      </c>
      <c r="T2829" s="5">
        <v>1</v>
      </c>
      <c r="U2829" s="30">
        <v>45731</v>
      </c>
      <c r="V2829" s="5">
        <v>1</v>
      </c>
      <c r="W2829" s="30"/>
      <c r="X2829" s="5">
        <v>0</v>
      </c>
      <c r="Y2829" s="30"/>
      <c r="Z2829" s="30"/>
      <c r="AA2829" s="30"/>
      <c r="AB2829" s="30"/>
      <c r="AC2829" s="5">
        <v>0</v>
      </c>
      <c r="AD2829" s="5" t="s">
        <v>94</v>
      </c>
      <c r="AE2829" s="5"/>
    </row>
    <row r="2830" spans="1:31" x14ac:dyDescent="0.25">
      <c r="A2830" s="5">
        <v>94175283</v>
      </c>
      <c r="B2830" s="5" t="s">
        <v>90</v>
      </c>
      <c r="C2830" s="78" t="s">
        <v>2996</v>
      </c>
      <c r="D2830" s="5" t="s">
        <v>97</v>
      </c>
      <c r="E2830" s="30">
        <v>45731</v>
      </c>
      <c r="F2830" s="5" t="s">
        <v>3</v>
      </c>
      <c r="G2830" s="78" t="s">
        <v>74</v>
      </c>
      <c r="H2830" s="78" t="s">
        <v>276</v>
      </c>
      <c r="I2830" s="78"/>
      <c r="J2830" s="5" t="s">
        <v>236</v>
      </c>
      <c r="K2830" s="5"/>
      <c r="L2830" s="5"/>
      <c r="M2830" s="5"/>
      <c r="N2830" s="5"/>
      <c r="O2830" s="5"/>
      <c r="P2830" s="5" t="s">
        <v>265</v>
      </c>
      <c r="Q2830" s="78"/>
      <c r="R2830" s="78"/>
      <c r="S2830" s="30"/>
      <c r="T2830" s="5">
        <v>0</v>
      </c>
      <c r="U2830" s="30"/>
      <c r="V2830" s="5">
        <v>0</v>
      </c>
      <c r="W2830" s="30"/>
      <c r="X2830" s="5">
        <v>0</v>
      </c>
      <c r="Y2830" s="30"/>
      <c r="Z2830" s="30"/>
      <c r="AA2830" s="30"/>
      <c r="AB2830" s="30"/>
      <c r="AC2830" s="5">
        <v>0</v>
      </c>
      <c r="AD2830" s="5" t="s">
        <v>94</v>
      </c>
      <c r="AE2830" s="5"/>
    </row>
    <row r="2831" spans="1:31" x14ac:dyDescent="0.25">
      <c r="A2831" s="5">
        <v>94175959</v>
      </c>
      <c r="B2831" s="5" t="s">
        <v>90</v>
      </c>
      <c r="C2831" s="78" t="s">
        <v>2997</v>
      </c>
      <c r="D2831" s="5" t="s">
        <v>97</v>
      </c>
      <c r="E2831" s="30">
        <v>45731</v>
      </c>
      <c r="F2831" s="5" t="s">
        <v>3</v>
      </c>
      <c r="G2831" s="78" t="s">
        <v>78</v>
      </c>
      <c r="H2831" s="78" t="s">
        <v>2998</v>
      </c>
      <c r="I2831" s="78"/>
      <c r="J2831" s="5" t="s">
        <v>93</v>
      </c>
      <c r="K2831" s="5"/>
      <c r="L2831" s="5"/>
      <c r="M2831" s="5"/>
      <c r="N2831" s="5"/>
      <c r="O2831" s="5"/>
      <c r="P2831" s="5" t="s">
        <v>265</v>
      </c>
      <c r="Q2831" s="78"/>
      <c r="R2831" s="78"/>
      <c r="S2831" s="30"/>
      <c r="T2831" s="5">
        <v>0</v>
      </c>
      <c r="U2831" s="30"/>
      <c r="V2831" s="5">
        <v>0</v>
      </c>
      <c r="W2831" s="30"/>
      <c r="X2831" s="5">
        <v>0</v>
      </c>
      <c r="Y2831" s="30"/>
      <c r="Z2831" s="30"/>
      <c r="AA2831" s="30"/>
      <c r="AB2831" s="30"/>
      <c r="AC2831" s="5">
        <v>0</v>
      </c>
      <c r="AD2831" s="5" t="s">
        <v>94</v>
      </c>
      <c r="AE2831" s="5"/>
    </row>
    <row r="2832" spans="1:31" x14ac:dyDescent="0.25">
      <c r="A2832" s="5">
        <v>94175576</v>
      </c>
      <c r="B2832" s="5" t="s">
        <v>90</v>
      </c>
      <c r="C2832" s="78" t="s">
        <v>129</v>
      </c>
      <c r="D2832" s="5" t="s">
        <v>91</v>
      </c>
      <c r="E2832" s="30">
        <v>45731</v>
      </c>
      <c r="F2832" s="5" t="s">
        <v>3</v>
      </c>
      <c r="G2832" s="78" t="s">
        <v>106</v>
      </c>
      <c r="H2832" s="78" t="s">
        <v>167</v>
      </c>
      <c r="I2832" s="78"/>
      <c r="J2832" s="5" t="s">
        <v>93</v>
      </c>
      <c r="K2832" s="5"/>
      <c r="L2832" s="5"/>
      <c r="M2832" s="5"/>
      <c r="N2832" s="5"/>
      <c r="O2832" s="5"/>
      <c r="P2832" s="5" t="s">
        <v>265</v>
      </c>
      <c r="Q2832" s="78"/>
      <c r="R2832" s="78"/>
      <c r="S2832" s="30"/>
      <c r="T2832" s="5">
        <v>0</v>
      </c>
      <c r="U2832" s="30"/>
      <c r="V2832" s="5">
        <v>0</v>
      </c>
      <c r="W2832" s="30"/>
      <c r="X2832" s="5">
        <v>0</v>
      </c>
      <c r="Y2832" s="30"/>
      <c r="Z2832" s="30"/>
      <c r="AA2832" s="30"/>
      <c r="AB2832" s="30"/>
      <c r="AC2832" s="5">
        <v>0</v>
      </c>
      <c r="AD2832" s="5" t="s">
        <v>94</v>
      </c>
      <c r="AE2832" s="5"/>
    </row>
    <row r="2833" spans="1:31" x14ac:dyDescent="0.25">
      <c r="A2833" s="5">
        <v>94175191</v>
      </c>
      <c r="B2833" s="5" t="s">
        <v>90</v>
      </c>
      <c r="C2833" s="78" t="s">
        <v>2696</v>
      </c>
      <c r="D2833" s="5" t="s">
        <v>91</v>
      </c>
      <c r="E2833" s="30">
        <v>45731</v>
      </c>
      <c r="F2833" s="5" t="s">
        <v>3</v>
      </c>
      <c r="G2833" s="78" t="s">
        <v>78</v>
      </c>
      <c r="H2833" s="78" t="s">
        <v>102</v>
      </c>
      <c r="I2833" s="78" t="s">
        <v>65</v>
      </c>
      <c r="J2833" s="5" t="s">
        <v>93</v>
      </c>
      <c r="K2833" s="5">
        <v>38</v>
      </c>
      <c r="L2833" s="5">
        <v>3490</v>
      </c>
      <c r="M2833" s="5">
        <v>77599180</v>
      </c>
      <c r="N2833" s="5">
        <v>988226156</v>
      </c>
      <c r="O2833" s="5">
        <v>6256</v>
      </c>
      <c r="P2833" s="5" t="s">
        <v>265</v>
      </c>
      <c r="Q2833" s="78" t="s">
        <v>65</v>
      </c>
      <c r="R2833" s="78" t="s">
        <v>78</v>
      </c>
      <c r="S2833" s="30">
        <v>45731</v>
      </c>
      <c r="T2833" s="5">
        <v>1</v>
      </c>
      <c r="U2833" s="30">
        <v>45731</v>
      </c>
      <c r="V2833" s="5">
        <v>1</v>
      </c>
      <c r="W2833" s="30">
        <v>45734</v>
      </c>
      <c r="X2833" s="5">
        <v>1</v>
      </c>
      <c r="Y2833" s="30">
        <v>45734</v>
      </c>
      <c r="Z2833" s="30">
        <v>45738</v>
      </c>
      <c r="AA2833" s="30">
        <v>45745</v>
      </c>
      <c r="AB2833" s="30">
        <v>45752</v>
      </c>
      <c r="AC2833" s="5">
        <v>1</v>
      </c>
      <c r="AD2833" s="5" t="s">
        <v>113</v>
      </c>
      <c r="AE2833" s="5">
        <v>6256</v>
      </c>
    </row>
    <row r="2834" spans="1:31" x14ac:dyDescent="0.25">
      <c r="A2834" s="5">
        <v>94176290</v>
      </c>
      <c r="B2834" s="5" t="s">
        <v>90</v>
      </c>
      <c r="C2834" s="78" t="s">
        <v>2989</v>
      </c>
      <c r="D2834" s="5" t="s">
        <v>91</v>
      </c>
      <c r="E2834" s="30">
        <v>45731</v>
      </c>
      <c r="F2834" s="5" t="s">
        <v>3</v>
      </c>
      <c r="G2834" s="78" t="s">
        <v>78</v>
      </c>
      <c r="H2834" s="78" t="s">
        <v>2990</v>
      </c>
      <c r="I2834" s="78" t="s">
        <v>61</v>
      </c>
      <c r="J2834" s="5" t="s">
        <v>93</v>
      </c>
      <c r="K2834" s="5"/>
      <c r="L2834" s="5"/>
      <c r="M2834" s="5"/>
      <c r="N2834" s="5"/>
      <c r="O2834" s="5"/>
      <c r="P2834" s="5" t="s">
        <v>265</v>
      </c>
      <c r="Q2834" s="78" t="s">
        <v>61</v>
      </c>
      <c r="R2834" s="78" t="s">
        <v>78</v>
      </c>
      <c r="S2834" s="30"/>
      <c r="T2834" s="5">
        <v>0</v>
      </c>
      <c r="U2834" s="30"/>
      <c r="V2834" s="5">
        <v>0</v>
      </c>
      <c r="W2834" s="30"/>
      <c r="X2834" s="5">
        <v>0</v>
      </c>
      <c r="Y2834" s="30">
        <v>45734</v>
      </c>
      <c r="Z2834" s="30">
        <v>45738</v>
      </c>
      <c r="AA2834" s="30">
        <v>45745</v>
      </c>
      <c r="AB2834" s="30">
        <v>45752</v>
      </c>
      <c r="AC2834" s="5">
        <v>1</v>
      </c>
      <c r="AD2834" s="5" t="s">
        <v>94</v>
      </c>
      <c r="AE2834" s="5">
        <v>6257</v>
      </c>
    </row>
    <row r="2835" spans="1:31" x14ac:dyDescent="0.25">
      <c r="A2835" s="5">
        <v>94175841</v>
      </c>
      <c r="B2835" s="5" t="s">
        <v>90</v>
      </c>
      <c r="C2835" s="78" t="s">
        <v>2694</v>
      </c>
      <c r="D2835" s="5" t="s">
        <v>97</v>
      </c>
      <c r="E2835" s="30">
        <v>45731</v>
      </c>
      <c r="F2835" s="5" t="s">
        <v>3</v>
      </c>
      <c r="G2835" s="78" t="s">
        <v>106</v>
      </c>
      <c r="H2835" s="78" t="s">
        <v>92</v>
      </c>
      <c r="I2835" s="78" t="s">
        <v>54</v>
      </c>
      <c r="J2835" s="5" t="s">
        <v>93</v>
      </c>
      <c r="K2835" s="5"/>
      <c r="L2835" s="5"/>
      <c r="M2835" s="5"/>
      <c r="N2835" s="5"/>
      <c r="O2835" s="5"/>
      <c r="P2835" s="5" t="s">
        <v>265</v>
      </c>
      <c r="Q2835" s="78" t="s">
        <v>54</v>
      </c>
      <c r="R2835" s="78" t="s">
        <v>115</v>
      </c>
      <c r="S2835" s="30"/>
      <c r="T2835" s="5">
        <v>0</v>
      </c>
      <c r="U2835" s="30"/>
      <c r="V2835" s="5">
        <v>0</v>
      </c>
      <c r="W2835" s="30"/>
      <c r="X2835" s="5">
        <v>0</v>
      </c>
      <c r="Y2835" s="30">
        <v>45735</v>
      </c>
      <c r="Z2835" s="30">
        <v>45738</v>
      </c>
      <c r="AA2835" s="30">
        <v>45745</v>
      </c>
      <c r="AB2835" s="30">
        <v>45752</v>
      </c>
      <c r="AC2835" s="5">
        <v>1</v>
      </c>
      <c r="AD2835" s="5" t="s">
        <v>94</v>
      </c>
      <c r="AE2835" s="5">
        <v>6252</v>
      </c>
    </row>
    <row r="2836" spans="1:31" x14ac:dyDescent="0.25">
      <c r="A2836" s="5">
        <v>94175147</v>
      </c>
      <c r="B2836" s="5" t="s">
        <v>90</v>
      </c>
      <c r="C2836" s="78" t="s">
        <v>2693</v>
      </c>
      <c r="D2836" s="5" t="s">
        <v>97</v>
      </c>
      <c r="E2836" s="30">
        <v>45731</v>
      </c>
      <c r="F2836" s="5" t="s">
        <v>3</v>
      </c>
      <c r="G2836" s="78" t="s">
        <v>73</v>
      </c>
      <c r="H2836" s="78" t="s">
        <v>100</v>
      </c>
      <c r="I2836" s="78" t="s">
        <v>36</v>
      </c>
      <c r="J2836" s="5" t="s">
        <v>93</v>
      </c>
      <c r="K2836" s="5">
        <v>38</v>
      </c>
      <c r="L2836" s="5">
        <v>4315</v>
      </c>
      <c r="M2836" s="5">
        <v>71204080</v>
      </c>
      <c r="N2836" s="5">
        <v>992690998</v>
      </c>
      <c r="O2836" s="5">
        <v>6234</v>
      </c>
      <c r="P2836" s="5" t="s">
        <v>265</v>
      </c>
      <c r="Q2836" s="78" t="s">
        <v>36</v>
      </c>
      <c r="R2836" s="78" t="s">
        <v>186</v>
      </c>
      <c r="S2836" s="30">
        <v>45731</v>
      </c>
      <c r="T2836" s="5">
        <v>1</v>
      </c>
      <c r="U2836" s="30">
        <v>45731</v>
      </c>
      <c r="V2836" s="5">
        <v>1</v>
      </c>
      <c r="W2836" s="30">
        <v>45737</v>
      </c>
      <c r="X2836" s="5">
        <v>1</v>
      </c>
      <c r="Y2836" s="30">
        <v>45735</v>
      </c>
      <c r="Z2836" s="30">
        <v>45738</v>
      </c>
      <c r="AA2836" s="30">
        <v>45745</v>
      </c>
      <c r="AB2836" s="30">
        <v>45752</v>
      </c>
      <c r="AC2836" s="5">
        <v>1</v>
      </c>
      <c r="AD2836" s="5" t="s">
        <v>113</v>
      </c>
      <c r="AE2836" s="5">
        <v>6234</v>
      </c>
    </row>
    <row r="2837" spans="1:31" x14ac:dyDescent="0.25">
      <c r="A2837" s="5">
        <v>94175779</v>
      </c>
      <c r="B2837" s="5" t="s">
        <v>90</v>
      </c>
      <c r="C2837" s="78" t="s">
        <v>2692</v>
      </c>
      <c r="D2837" s="5" t="s">
        <v>91</v>
      </c>
      <c r="E2837" s="30">
        <v>45731</v>
      </c>
      <c r="F2837" s="5" t="s">
        <v>3</v>
      </c>
      <c r="G2837" s="78" t="s">
        <v>73</v>
      </c>
      <c r="H2837" s="78" t="s">
        <v>158</v>
      </c>
      <c r="I2837" s="78" t="s">
        <v>36</v>
      </c>
      <c r="J2837" s="5" t="s">
        <v>93</v>
      </c>
      <c r="K2837" s="5">
        <v>38</v>
      </c>
      <c r="L2837" s="5">
        <v>3225</v>
      </c>
      <c r="M2837" s="5">
        <v>75375564</v>
      </c>
      <c r="N2837" s="5">
        <v>968040944</v>
      </c>
      <c r="O2837" s="5">
        <v>6234</v>
      </c>
      <c r="P2837" s="5" t="s">
        <v>265</v>
      </c>
      <c r="Q2837" s="78" t="s">
        <v>36</v>
      </c>
      <c r="R2837" s="78" t="s">
        <v>186</v>
      </c>
      <c r="S2837" s="30">
        <v>45731</v>
      </c>
      <c r="T2837" s="5">
        <v>1</v>
      </c>
      <c r="U2837" s="30">
        <v>45731</v>
      </c>
      <c r="V2837" s="5">
        <v>1</v>
      </c>
      <c r="W2837" s="30">
        <v>45734</v>
      </c>
      <c r="X2837" s="5">
        <v>1</v>
      </c>
      <c r="Y2837" s="30">
        <v>45734</v>
      </c>
      <c r="Z2837" s="30">
        <v>45738</v>
      </c>
      <c r="AA2837" s="30">
        <v>45745</v>
      </c>
      <c r="AB2837" s="30">
        <v>45752</v>
      </c>
      <c r="AC2837" s="5">
        <v>1</v>
      </c>
      <c r="AD2837" s="5" t="s">
        <v>113</v>
      </c>
      <c r="AE2837" s="5">
        <v>6234</v>
      </c>
    </row>
    <row r="2838" spans="1:31" x14ac:dyDescent="0.25">
      <c r="A2838" s="5">
        <v>94176021</v>
      </c>
      <c r="B2838" s="5" t="s">
        <v>90</v>
      </c>
      <c r="C2838" s="78" t="s">
        <v>2695</v>
      </c>
      <c r="D2838" s="5" t="s">
        <v>91</v>
      </c>
      <c r="E2838" s="30">
        <v>45731</v>
      </c>
      <c r="F2838" s="5" t="s">
        <v>3</v>
      </c>
      <c r="G2838" s="78" t="s">
        <v>73</v>
      </c>
      <c r="H2838" s="78" t="s">
        <v>100</v>
      </c>
      <c r="I2838" s="78" t="s">
        <v>47</v>
      </c>
      <c r="J2838" s="5" t="s">
        <v>93</v>
      </c>
      <c r="K2838" s="5">
        <v>39</v>
      </c>
      <c r="L2838" s="5">
        <v>3310</v>
      </c>
      <c r="M2838" s="5">
        <v>74958529</v>
      </c>
      <c r="N2838" s="5">
        <v>917584212</v>
      </c>
      <c r="O2838" s="5">
        <v>6246</v>
      </c>
      <c r="P2838" s="5" t="s">
        <v>265</v>
      </c>
      <c r="Q2838" s="78" t="s">
        <v>47</v>
      </c>
      <c r="R2838" s="78" t="s">
        <v>115</v>
      </c>
      <c r="S2838" s="30">
        <v>45732</v>
      </c>
      <c r="T2838" s="5">
        <v>1</v>
      </c>
      <c r="U2838" s="30">
        <v>45732</v>
      </c>
      <c r="V2838" s="5">
        <v>1</v>
      </c>
      <c r="W2838" s="30">
        <v>45733</v>
      </c>
      <c r="X2838" s="5">
        <v>1</v>
      </c>
      <c r="Y2838" s="30">
        <v>45734</v>
      </c>
      <c r="Z2838" s="30">
        <v>45738</v>
      </c>
      <c r="AA2838" s="30">
        <v>45745</v>
      </c>
      <c r="AB2838" s="30">
        <v>45752</v>
      </c>
      <c r="AC2838" s="5">
        <v>1</v>
      </c>
      <c r="AD2838" s="5" t="s">
        <v>113</v>
      </c>
      <c r="AE2838" s="5">
        <v>6246</v>
      </c>
    </row>
    <row r="2839" spans="1:31" x14ac:dyDescent="0.25">
      <c r="A2839" s="5">
        <v>94175806</v>
      </c>
      <c r="B2839" s="5" t="s">
        <v>90</v>
      </c>
      <c r="C2839" s="78" t="s">
        <v>2691</v>
      </c>
      <c r="D2839" s="5" t="s">
        <v>97</v>
      </c>
      <c r="E2839" s="30">
        <v>45731</v>
      </c>
      <c r="F2839" s="5" t="s">
        <v>3</v>
      </c>
      <c r="G2839" s="78" t="s">
        <v>106</v>
      </c>
      <c r="H2839" s="78" t="s">
        <v>100</v>
      </c>
      <c r="I2839" s="78" t="s">
        <v>54</v>
      </c>
      <c r="J2839" s="5" t="s">
        <v>93</v>
      </c>
      <c r="K2839" s="5">
        <v>39</v>
      </c>
      <c r="L2839" s="5">
        <v>2950</v>
      </c>
      <c r="M2839" s="5">
        <v>70626253</v>
      </c>
      <c r="N2839" s="5">
        <v>913751783</v>
      </c>
      <c r="O2839" s="5">
        <v>6219</v>
      </c>
      <c r="P2839" s="5" t="s">
        <v>265</v>
      </c>
      <c r="Q2839" s="78" t="s">
        <v>54</v>
      </c>
      <c r="R2839" s="78" t="s">
        <v>115</v>
      </c>
      <c r="S2839" s="30">
        <v>45732</v>
      </c>
      <c r="T2839" s="5">
        <v>1</v>
      </c>
      <c r="U2839" s="30">
        <v>45732</v>
      </c>
      <c r="V2839" s="5">
        <v>1</v>
      </c>
      <c r="W2839" s="30">
        <v>45733</v>
      </c>
      <c r="X2839" s="5">
        <v>1</v>
      </c>
      <c r="Y2839" s="30">
        <v>45735</v>
      </c>
      <c r="Z2839" s="30">
        <v>45738</v>
      </c>
      <c r="AA2839" s="30">
        <v>45745</v>
      </c>
      <c r="AB2839" s="30">
        <v>45752</v>
      </c>
      <c r="AC2839" s="5">
        <v>1</v>
      </c>
      <c r="AD2839" s="5" t="s">
        <v>113</v>
      </c>
      <c r="AE2839" s="5">
        <v>6252</v>
      </c>
    </row>
    <row r="2840" spans="1:31" x14ac:dyDescent="0.25">
      <c r="A2840" s="5">
        <v>94175454</v>
      </c>
      <c r="B2840" s="5" t="s">
        <v>90</v>
      </c>
      <c r="C2840" s="78" t="s">
        <v>519</v>
      </c>
      <c r="D2840" s="5" t="s">
        <v>97</v>
      </c>
      <c r="E2840" s="30">
        <v>45731</v>
      </c>
      <c r="F2840" s="5" t="s">
        <v>3</v>
      </c>
      <c r="G2840" s="78" t="s">
        <v>73</v>
      </c>
      <c r="H2840" s="78" t="s">
        <v>102</v>
      </c>
      <c r="I2840" s="78"/>
      <c r="J2840" s="5" t="s">
        <v>93</v>
      </c>
      <c r="K2840" s="5">
        <v>39</v>
      </c>
      <c r="L2840" s="5">
        <v>4675</v>
      </c>
      <c r="M2840" s="5">
        <v>48652940</v>
      </c>
      <c r="N2840" s="5">
        <v>960429261</v>
      </c>
      <c r="O2840" s="5">
        <v>6221</v>
      </c>
      <c r="P2840" s="5" t="s">
        <v>265</v>
      </c>
      <c r="Q2840" s="78" t="s">
        <v>23</v>
      </c>
      <c r="R2840" s="78" t="s">
        <v>111</v>
      </c>
      <c r="S2840" s="30">
        <v>45731</v>
      </c>
      <c r="T2840" s="5">
        <v>1</v>
      </c>
      <c r="U2840" s="30">
        <v>45731</v>
      </c>
      <c r="V2840" s="5">
        <v>1</v>
      </c>
      <c r="W2840" s="30">
        <v>45733</v>
      </c>
      <c r="X2840" s="5">
        <v>1</v>
      </c>
      <c r="Y2840" s="30">
        <v>45734</v>
      </c>
      <c r="Z2840" s="30">
        <v>45738</v>
      </c>
      <c r="AA2840" s="30">
        <v>45745</v>
      </c>
      <c r="AB2840" s="30">
        <v>45752</v>
      </c>
      <c r="AC2840" s="5">
        <v>1</v>
      </c>
      <c r="AD2840" s="5" t="s">
        <v>113</v>
      </c>
      <c r="AE2840" s="5"/>
    </row>
    <row r="2841" spans="1:31" x14ac:dyDescent="0.25">
      <c r="A2841" s="5">
        <v>94176274</v>
      </c>
      <c r="B2841" s="5" t="s">
        <v>90</v>
      </c>
      <c r="C2841" s="78" t="s">
        <v>108</v>
      </c>
      <c r="D2841" s="5" t="s">
        <v>97</v>
      </c>
      <c r="E2841" s="30">
        <v>45731</v>
      </c>
      <c r="F2841" s="5" t="s">
        <v>3</v>
      </c>
      <c r="G2841" s="78" t="s">
        <v>73</v>
      </c>
      <c r="H2841" s="78" t="s">
        <v>100</v>
      </c>
      <c r="I2841" s="78"/>
      <c r="J2841" s="5" t="s">
        <v>93</v>
      </c>
      <c r="K2841" s="5">
        <v>39</v>
      </c>
      <c r="L2841" s="5">
        <v>3355</v>
      </c>
      <c r="M2841" s="5">
        <v>79721639</v>
      </c>
      <c r="N2841" s="5">
        <v>906784163</v>
      </c>
      <c r="O2841" s="5">
        <v>0</v>
      </c>
      <c r="P2841" s="5" t="s">
        <v>265</v>
      </c>
      <c r="Q2841" s="78" t="s">
        <v>24</v>
      </c>
      <c r="R2841" s="78" t="s">
        <v>111</v>
      </c>
      <c r="S2841" s="30">
        <v>45732</v>
      </c>
      <c r="T2841" s="5">
        <v>1</v>
      </c>
      <c r="U2841" s="30">
        <v>45732</v>
      </c>
      <c r="V2841" s="5">
        <v>1</v>
      </c>
      <c r="W2841" s="5"/>
      <c r="X2841" s="5">
        <v>0</v>
      </c>
      <c r="Y2841" s="30">
        <v>45737</v>
      </c>
      <c r="Z2841" s="30">
        <v>45740</v>
      </c>
      <c r="AA2841" s="30">
        <v>45747</v>
      </c>
      <c r="AB2841" s="30">
        <v>45754</v>
      </c>
      <c r="AC2841" s="5">
        <v>1</v>
      </c>
      <c r="AD2841" s="5" t="s">
        <v>94</v>
      </c>
      <c r="AE2841" s="5"/>
    </row>
    <row r="2842" spans="1:31" x14ac:dyDescent="0.25">
      <c r="A2842" s="5">
        <v>94175706</v>
      </c>
      <c r="B2842" s="5" t="s">
        <v>90</v>
      </c>
      <c r="C2842" s="78" t="s">
        <v>2991</v>
      </c>
      <c r="D2842" s="5" t="s">
        <v>91</v>
      </c>
      <c r="E2842" s="30">
        <v>45731</v>
      </c>
      <c r="F2842" s="5" t="s">
        <v>3</v>
      </c>
      <c r="G2842" s="78" t="s">
        <v>78</v>
      </c>
      <c r="H2842" s="78" t="s">
        <v>144</v>
      </c>
      <c r="I2842" s="78"/>
      <c r="J2842" s="5" t="s">
        <v>93</v>
      </c>
      <c r="K2842" s="5">
        <v>39</v>
      </c>
      <c r="L2842" s="5">
        <v>3380</v>
      </c>
      <c r="M2842" s="5">
        <v>72149865</v>
      </c>
      <c r="N2842" s="5">
        <v>948768174</v>
      </c>
      <c r="O2842" s="5">
        <v>6261</v>
      </c>
      <c r="P2842" s="5" t="s">
        <v>265</v>
      </c>
      <c r="Q2842" s="78" t="s">
        <v>25</v>
      </c>
      <c r="R2842" s="78" t="s">
        <v>111</v>
      </c>
      <c r="S2842" s="30">
        <v>45731</v>
      </c>
      <c r="T2842" s="5">
        <v>1</v>
      </c>
      <c r="U2842" s="30">
        <v>45731</v>
      </c>
      <c r="V2842" s="5">
        <v>1</v>
      </c>
      <c r="W2842" s="30">
        <v>45734</v>
      </c>
      <c r="X2842" s="5">
        <v>1</v>
      </c>
      <c r="Y2842" s="30">
        <v>45736</v>
      </c>
      <c r="Z2842" s="30">
        <v>45740</v>
      </c>
      <c r="AA2842" s="30">
        <v>45747</v>
      </c>
      <c r="AB2842" s="30">
        <v>45754</v>
      </c>
      <c r="AC2842" s="5">
        <v>1</v>
      </c>
      <c r="AD2842" s="5" t="s">
        <v>113</v>
      </c>
      <c r="AE2842" s="5"/>
    </row>
    <row r="2843" spans="1:31" x14ac:dyDescent="0.25">
      <c r="A2843" s="5">
        <v>94177042</v>
      </c>
      <c r="B2843" s="5" t="s">
        <v>110</v>
      </c>
      <c r="C2843" s="78" t="s">
        <v>3967</v>
      </c>
      <c r="D2843" s="5" t="s">
        <v>97</v>
      </c>
      <c r="E2843" s="30">
        <v>45732</v>
      </c>
      <c r="F2843" s="5" t="s">
        <v>3</v>
      </c>
      <c r="G2843" s="78" t="s">
        <v>78</v>
      </c>
      <c r="H2843" s="78" t="s">
        <v>98</v>
      </c>
      <c r="I2843" s="78"/>
      <c r="J2843" s="5" t="s">
        <v>93</v>
      </c>
      <c r="K2843" s="5">
        <v>39</v>
      </c>
      <c r="L2843" s="5">
        <v>4000</v>
      </c>
      <c r="M2843" s="5">
        <v>76136472</v>
      </c>
      <c r="N2843" s="5">
        <v>999158917</v>
      </c>
      <c r="O2843" s="5">
        <v>6263</v>
      </c>
      <c r="P2843" s="5" t="s">
        <v>265</v>
      </c>
      <c r="Q2843" s="78" t="s">
        <v>25</v>
      </c>
      <c r="R2843" s="78" t="s">
        <v>111</v>
      </c>
      <c r="S2843" s="30">
        <v>45732</v>
      </c>
      <c r="T2843" s="5">
        <v>1</v>
      </c>
      <c r="U2843" s="30">
        <v>45732</v>
      </c>
      <c r="V2843" s="5">
        <v>1</v>
      </c>
      <c r="W2843" s="30">
        <v>45735</v>
      </c>
      <c r="X2843" s="5">
        <v>1</v>
      </c>
      <c r="Y2843" s="30">
        <v>45735</v>
      </c>
      <c r="Z2843" s="30">
        <v>45739</v>
      </c>
      <c r="AA2843" s="30">
        <v>45746</v>
      </c>
      <c r="AB2843" s="30">
        <v>45753</v>
      </c>
      <c r="AC2843" s="5">
        <v>1</v>
      </c>
      <c r="AD2843" s="5" t="s">
        <v>113</v>
      </c>
      <c r="AE2843" s="5"/>
    </row>
    <row r="2844" spans="1:31" x14ac:dyDescent="0.25">
      <c r="A2844" s="5">
        <v>94177419</v>
      </c>
      <c r="B2844" s="5" t="s">
        <v>90</v>
      </c>
      <c r="C2844" s="78" t="s">
        <v>2707</v>
      </c>
      <c r="D2844" s="5" t="s">
        <v>97</v>
      </c>
      <c r="E2844" s="30">
        <v>45732</v>
      </c>
      <c r="F2844" s="5" t="s">
        <v>3</v>
      </c>
      <c r="G2844" s="78" t="s">
        <v>78</v>
      </c>
      <c r="H2844" s="78" t="s">
        <v>102</v>
      </c>
      <c r="I2844" s="78" t="s">
        <v>59</v>
      </c>
      <c r="J2844" s="5" t="s">
        <v>93</v>
      </c>
      <c r="K2844" s="5">
        <v>40</v>
      </c>
      <c r="L2844" s="5">
        <v>4010</v>
      </c>
      <c r="M2844" s="5">
        <v>48692580</v>
      </c>
      <c r="N2844" s="5">
        <v>926077695</v>
      </c>
      <c r="O2844" s="5">
        <v>6267</v>
      </c>
      <c r="P2844" s="5" t="s">
        <v>265</v>
      </c>
      <c r="Q2844" s="78" t="s">
        <v>59</v>
      </c>
      <c r="R2844" s="78" t="s">
        <v>78</v>
      </c>
      <c r="S2844" s="30">
        <v>45733</v>
      </c>
      <c r="T2844" s="5">
        <v>1</v>
      </c>
      <c r="U2844" s="30">
        <v>45733</v>
      </c>
      <c r="V2844" s="5">
        <v>1</v>
      </c>
      <c r="W2844" s="30">
        <v>45734</v>
      </c>
      <c r="X2844" s="5">
        <v>1</v>
      </c>
      <c r="Y2844" s="30">
        <v>45735</v>
      </c>
      <c r="Z2844" s="30">
        <v>45739</v>
      </c>
      <c r="AA2844" s="30">
        <v>45746</v>
      </c>
      <c r="AB2844" s="30">
        <v>45753</v>
      </c>
      <c r="AC2844" s="5">
        <v>1</v>
      </c>
      <c r="AD2844" s="5" t="s">
        <v>113</v>
      </c>
      <c r="AE2844" s="5">
        <v>6267</v>
      </c>
    </row>
    <row r="2845" spans="1:31" x14ac:dyDescent="0.25">
      <c r="A2845" s="5">
        <v>94177209</v>
      </c>
      <c r="B2845" s="5" t="s">
        <v>110</v>
      </c>
      <c r="C2845" s="78" t="s">
        <v>3968</v>
      </c>
      <c r="D2845" s="5" t="s">
        <v>97</v>
      </c>
      <c r="E2845" s="30">
        <v>45732</v>
      </c>
      <c r="F2845" s="5" t="s">
        <v>3</v>
      </c>
      <c r="G2845" s="78" t="s">
        <v>78</v>
      </c>
      <c r="H2845" s="78" t="s">
        <v>101</v>
      </c>
      <c r="I2845" s="78"/>
      <c r="J2845" s="5" t="s">
        <v>93</v>
      </c>
      <c r="K2845" s="5"/>
      <c r="L2845" s="5"/>
      <c r="M2845" s="5"/>
      <c r="N2845" s="5"/>
      <c r="O2845" s="5"/>
      <c r="P2845" s="5" t="s">
        <v>265</v>
      </c>
      <c r="Q2845" s="78" t="s">
        <v>59</v>
      </c>
      <c r="R2845" s="78" t="s">
        <v>78</v>
      </c>
      <c r="S2845" s="30"/>
      <c r="T2845" s="5">
        <v>0</v>
      </c>
      <c r="U2845" s="30"/>
      <c r="V2845" s="5">
        <v>0</v>
      </c>
      <c r="W2845" s="30"/>
      <c r="X2845" s="5">
        <v>0</v>
      </c>
      <c r="Y2845" s="30">
        <v>45735</v>
      </c>
      <c r="Z2845" s="30">
        <v>45739</v>
      </c>
      <c r="AA2845" s="30">
        <v>45746</v>
      </c>
      <c r="AB2845" s="30">
        <v>45753</v>
      </c>
      <c r="AC2845" s="5">
        <v>1</v>
      </c>
      <c r="AD2845" s="5" t="s">
        <v>94</v>
      </c>
      <c r="AE2845" s="5"/>
    </row>
    <row r="2846" spans="1:31" x14ac:dyDescent="0.25">
      <c r="A2846" s="5">
        <v>94176648</v>
      </c>
      <c r="B2846" s="5" t="s">
        <v>90</v>
      </c>
      <c r="C2846" s="78" t="s">
        <v>2713</v>
      </c>
      <c r="D2846" s="5" t="s">
        <v>97</v>
      </c>
      <c r="E2846" s="30">
        <v>45732</v>
      </c>
      <c r="F2846" s="5" t="s">
        <v>3</v>
      </c>
      <c r="G2846" s="78" t="s">
        <v>73</v>
      </c>
      <c r="H2846" s="78" t="s">
        <v>203</v>
      </c>
      <c r="I2846" s="78" t="s">
        <v>33</v>
      </c>
      <c r="J2846" s="5" t="s">
        <v>93</v>
      </c>
      <c r="K2846" s="5">
        <v>37</v>
      </c>
      <c r="L2846" s="5">
        <v>2896</v>
      </c>
      <c r="M2846" s="5">
        <v>46974073</v>
      </c>
      <c r="N2846" s="5">
        <v>906364693</v>
      </c>
      <c r="O2846" s="5">
        <v>6218</v>
      </c>
      <c r="P2846" s="5" t="s">
        <v>265</v>
      </c>
      <c r="Q2846" s="78" t="s">
        <v>33</v>
      </c>
      <c r="R2846" s="78" t="s">
        <v>186</v>
      </c>
      <c r="S2846" s="30"/>
      <c r="T2846" s="5">
        <v>0</v>
      </c>
      <c r="U2846" s="30"/>
      <c r="V2846" s="5">
        <v>0</v>
      </c>
      <c r="W2846" s="30"/>
      <c r="X2846" s="5">
        <v>0</v>
      </c>
      <c r="Y2846" s="30"/>
      <c r="Z2846" s="30"/>
      <c r="AA2846" s="30"/>
      <c r="AB2846" s="30"/>
      <c r="AC2846" s="5">
        <v>0</v>
      </c>
      <c r="AD2846" s="5" t="s">
        <v>94</v>
      </c>
      <c r="AE2846" s="5">
        <v>6224</v>
      </c>
    </row>
    <row r="2847" spans="1:31" x14ac:dyDescent="0.25">
      <c r="A2847" s="5">
        <v>94176695</v>
      </c>
      <c r="B2847" s="5" t="s">
        <v>90</v>
      </c>
      <c r="C2847" s="78" t="s">
        <v>2712</v>
      </c>
      <c r="D2847" s="5" t="s">
        <v>97</v>
      </c>
      <c r="E2847" s="30">
        <v>45732</v>
      </c>
      <c r="F2847" s="5" t="s">
        <v>3</v>
      </c>
      <c r="G2847" s="78" t="s">
        <v>73</v>
      </c>
      <c r="H2847" s="78" t="s">
        <v>132</v>
      </c>
      <c r="I2847" s="78"/>
      <c r="J2847" s="5" t="s">
        <v>93</v>
      </c>
      <c r="K2847" s="5"/>
      <c r="L2847" s="5"/>
      <c r="M2847" s="5"/>
      <c r="N2847" s="5"/>
      <c r="O2847" s="5"/>
      <c r="P2847" s="5" t="s">
        <v>265</v>
      </c>
      <c r="Q2847" s="78"/>
      <c r="R2847" s="78"/>
      <c r="S2847" s="30"/>
      <c r="T2847" s="5">
        <v>0</v>
      </c>
      <c r="U2847" s="30"/>
      <c r="V2847" s="5">
        <v>0</v>
      </c>
      <c r="W2847" s="30"/>
      <c r="X2847" s="5">
        <v>0</v>
      </c>
      <c r="Y2847" s="30"/>
      <c r="Z2847" s="30"/>
      <c r="AA2847" s="30"/>
      <c r="AB2847" s="30"/>
      <c r="AC2847" s="5">
        <v>0</v>
      </c>
      <c r="AD2847" s="5" t="s">
        <v>94</v>
      </c>
      <c r="AE2847" s="5"/>
    </row>
    <row r="2848" spans="1:31" x14ac:dyDescent="0.25">
      <c r="A2848" s="5">
        <v>94176409</v>
      </c>
      <c r="B2848" s="5" t="s">
        <v>90</v>
      </c>
      <c r="C2848" s="78" t="s">
        <v>2711</v>
      </c>
      <c r="D2848" s="5" t="s">
        <v>91</v>
      </c>
      <c r="E2848" s="30">
        <v>45732</v>
      </c>
      <c r="F2848" s="5" t="s">
        <v>3</v>
      </c>
      <c r="G2848" s="78" t="s">
        <v>79</v>
      </c>
      <c r="H2848" s="78" t="s">
        <v>98</v>
      </c>
      <c r="I2848" s="78" t="s">
        <v>67</v>
      </c>
      <c r="J2848" s="5" t="s">
        <v>93</v>
      </c>
      <c r="K2848" s="5">
        <v>39</v>
      </c>
      <c r="L2848" s="5">
        <v>3235</v>
      </c>
      <c r="M2848" s="5">
        <v>70908253</v>
      </c>
      <c r="N2848" s="5">
        <v>912746239</v>
      </c>
      <c r="O2848" s="5">
        <v>6260</v>
      </c>
      <c r="P2848" s="5" t="s">
        <v>265</v>
      </c>
      <c r="Q2848" s="78" t="s">
        <v>67</v>
      </c>
      <c r="R2848" s="78" t="s">
        <v>78</v>
      </c>
      <c r="S2848" s="30">
        <v>45732</v>
      </c>
      <c r="T2848" s="5">
        <v>1</v>
      </c>
      <c r="U2848" s="30">
        <v>45732</v>
      </c>
      <c r="V2848" s="5">
        <v>1</v>
      </c>
      <c r="W2848" s="30">
        <v>45736</v>
      </c>
      <c r="X2848" s="5">
        <v>1</v>
      </c>
      <c r="Y2848" s="30">
        <v>45735</v>
      </c>
      <c r="Z2848" s="30">
        <v>45739</v>
      </c>
      <c r="AA2848" s="30">
        <v>45746</v>
      </c>
      <c r="AB2848" s="30">
        <v>45753</v>
      </c>
      <c r="AC2848" s="5">
        <v>1</v>
      </c>
      <c r="AD2848" s="5" t="s">
        <v>113</v>
      </c>
      <c r="AE2848" s="5">
        <v>6260</v>
      </c>
    </row>
    <row r="2849" spans="1:31" x14ac:dyDescent="0.25">
      <c r="A2849" s="5">
        <v>94177242</v>
      </c>
      <c r="B2849" s="5" t="s">
        <v>90</v>
      </c>
      <c r="C2849" s="78" t="s">
        <v>2710</v>
      </c>
      <c r="D2849" s="5" t="s">
        <v>97</v>
      </c>
      <c r="E2849" s="30">
        <v>45732</v>
      </c>
      <c r="F2849" s="5" t="s">
        <v>3</v>
      </c>
      <c r="G2849" s="78" t="s">
        <v>79</v>
      </c>
      <c r="H2849" s="78" t="s">
        <v>98</v>
      </c>
      <c r="I2849" s="78" t="s">
        <v>67</v>
      </c>
      <c r="J2849" s="5" t="s">
        <v>93</v>
      </c>
      <c r="K2849" s="5">
        <v>40</v>
      </c>
      <c r="L2849" s="5">
        <v>3840</v>
      </c>
      <c r="M2849" s="5">
        <v>46129689</v>
      </c>
      <c r="N2849" s="5">
        <v>900683841</v>
      </c>
      <c r="O2849" s="5">
        <v>6260</v>
      </c>
      <c r="P2849" s="5" t="s">
        <v>265</v>
      </c>
      <c r="Q2849" s="78" t="s">
        <v>67</v>
      </c>
      <c r="R2849" s="78" t="s">
        <v>78</v>
      </c>
      <c r="S2849" s="30">
        <v>45732</v>
      </c>
      <c r="T2849" s="5">
        <v>1</v>
      </c>
      <c r="U2849" s="30">
        <v>45732</v>
      </c>
      <c r="V2849" s="5">
        <v>1</v>
      </c>
      <c r="W2849" s="30">
        <v>45735</v>
      </c>
      <c r="X2849" s="5">
        <v>1</v>
      </c>
      <c r="Y2849" s="30">
        <v>45735</v>
      </c>
      <c r="Z2849" s="30">
        <v>45739</v>
      </c>
      <c r="AA2849" s="30">
        <v>45746</v>
      </c>
      <c r="AB2849" s="30">
        <v>45753</v>
      </c>
      <c r="AC2849" s="5">
        <v>1</v>
      </c>
      <c r="AD2849" s="5" t="s">
        <v>113</v>
      </c>
      <c r="AE2849" s="5">
        <v>6260</v>
      </c>
    </row>
    <row r="2850" spans="1:31" x14ac:dyDescent="0.25">
      <c r="A2850" s="5">
        <v>94176559</v>
      </c>
      <c r="B2850" s="5" t="s">
        <v>90</v>
      </c>
      <c r="C2850" s="78" t="s">
        <v>2708</v>
      </c>
      <c r="D2850" s="5" t="s">
        <v>97</v>
      </c>
      <c r="E2850" s="30">
        <v>45732</v>
      </c>
      <c r="F2850" s="5" t="s">
        <v>3</v>
      </c>
      <c r="G2850" s="78" t="s">
        <v>79</v>
      </c>
      <c r="H2850" s="78" t="s">
        <v>103</v>
      </c>
      <c r="I2850" s="78" t="s">
        <v>67</v>
      </c>
      <c r="J2850" s="5" t="s">
        <v>93</v>
      </c>
      <c r="K2850" s="5">
        <v>39</v>
      </c>
      <c r="L2850" s="5">
        <v>3115</v>
      </c>
      <c r="M2850" s="5">
        <v>75375547</v>
      </c>
      <c r="N2850" s="5">
        <v>906016489</v>
      </c>
      <c r="O2850" s="5">
        <v>6260</v>
      </c>
      <c r="P2850" s="5" t="s">
        <v>265</v>
      </c>
      <c r="Q2850" s="78" t="s">
        <v>67</v>
      </c>
      <c r="R2850" s="78" t="s">
        <v>78</v>
      </c>
      <c r="S2850" s="30">
        <v>45732</v>
      </c>
      <c r="T2850" s="5">
        <v>1</v>
      </c>
      <c r="U2850" s="30">
        <v>45732</v>
      </c>
      <c r="V2850" s="5">
        <v>1</v>
      </c>
      <c r="W2850" s="30">
        <v>45735</v>
      </c>
      <c r="X2850" s="5">
        <v>1</v>
      </c>
      <c r="Y2850" s="30">
        <v>45735</v>
      </c>
      <c r="Z2850" s="30">
        <v>45739</v>
      </c>
      <c r="AA2850" s="30">
        <v>45746</v>
      </c>
      <c r="AB2850" s="30">
        <v>45753</v>
      </c>
      <c r="AC2850" s="5">
        <v>1</v>
      </c>
      <c r="AD2850" s="5" t="s">
        <v>113</v>
      </c>
      <c r="AE2850" s="5">
        <v>6260</v>
      </c>
    </row>
    <row r="2851" spans="1:31" x14ac:dyDescent="0.25">
      <c r="A2851" s="5">
        <v>94176614</v>
      </c>
      <c r="B2851" s="5" t="s">
        <v>90</v>
      </c>
      <c r="C2851" s="78" t="s">
        <v>2709</v>
      </c>
      <c r="D2851" s="5" t="s">
        <v>97</v>
      </c>
      <c r="E2851" s="30">
        <v>45732</v>
      </c>
      <c r="F2851" s="5" t="s">
        <v>3</v>
      </c>
      <c r="G2851" s="78" t="s">
        <v>79</v>
      </c>
      <c r="H2851" s="78" t="s">
        <v>103</v>
      </c>
      <c r="I2851" s="78" t="s">
        <v>67</v>
      </c>
      <c r="J2851" s="5" t="s">
        <v>93</v>
      </c>
      <c r="K2851" s="5">
        <v>38</v>
      </c>
      <c r="L2851" s="5">
        <v>2980</v>
      </c>
      <c r="M2851" s="5">
        <v>70920655</v>
      </c>
      <c r="N2851" s="5">
        <v>979408913</v>
      </c>
      <c r="O2851" s="5">
        <v>6260</v>
      </c>
      <c r="P2851" s="5" t="s">
        <v>265</v>
      </c>
      <c r="Q2851" s="78" t="s">
        <v>67</v>
      </c>
      <c r="R2851" s="78" t="s">
        <v>78</v>
      </c>
      <c r="S2851" s="30">
        <v>45732</v>
      </c>
      <c r="T2851" s="5">
        <v>1</v>
      </c>
      <c r="U2851" s="30">
        <v>45732</v>
      </c>
      <c r="V2851" s="5">
        <v>1</v>
      </c>
      <c r="W2851" s="30">
        <v>45735</v>
      </c>
      <c r="X2851" s="5">
        <v>1</v>
      </c>
      <c r="Y2851" s="30">
        <v>45735</v>
      </c>
      <c r="Z2851" s="30">
        <v>45739</v>
      </c>
      <c r="AA2851" s="30">
        <v>45746</v>
      </c>
      <c r="AB2851" s="30">
        <v>45753</v>
      </c>
      <c r="AC2851" s="5">
        <v>1</v>
      </c>
      <c r="AD2851" s="5" t="s">
        <v>113</v>
      </c>
      <c r="AE2851" s="5">
        <v>6260</v>
      </c>
    </row>
    <row r="2852" spans="1:31" x14ac:dyDescent="0.25">
      <c r="A2852" s="5">
        <v>94176644</v>
      </c>
      <c r="B2852" s="5" t="s">
        <v>90</v>
      </c>
      <c r="C2852" s="78" t="s">
        <v>2704</v>
      </c>
      <c r="D2852" s="5" t="s">
        <v>97</v>
      </c>
      <c r="E2852" s="30">
        <v>45732</v>
      </c>
      <c r="F2852" s="5" t="s">
        <v>3</v>
      </c>
      <c r="G2852" s="78" t="s">
        <v>78</v>
      </c>
      <c r="H2852" s="78" t="s">
        <v>98</v>
      </c>
      <c r="I2852" s="78" t="s">
        <v>58</v>
      </c>
      <c r="J2852" s="5" t="s">
        <v>93</v>
      </c>
      <c r="K2852" s="5">
        <v>37</v>
      </c>
      <c r="L2852" s="5">
        <v>3260</v>
      </c>
      <c r="M2852" s="5">
        <v>76747505</v>
      </c>
      <c r="N2852" s="5">
        <v>933912952</v>
      </c>
      <c r="O2852" s="5">
        <v>7314</v>
      </c>
      <c r="P2852" s="5" t="s">
        <v>265</v>
      </c>
      <c r="Q2852" s="78" t="s">
        <v>58</v>
      </c>
      <c r="R2852" s="78" t="s">
        <v>78</v>
      </c>
      <c r="S2852" s="30">
        <v>45732</v>
      </c>
      <c r="T2852" s="5">
        <v>1</v>
      </c>
      <c r="U2852" s="30">
        <v>45732</v>
      </c>
      <c r="V2852" s="5">
        <v>1</v>
      </c>
      <c r="W2852" s="30">
        <v>45735</v>
      </c>
      <c r="X2852" s="5">
        <v>1</v>
      </c>
      <c r="Y2852" s="30">
        <v>45737</v>
      </c>
      <c r="Z2852" s="30">
        <v>45741</v>
      </c>
      <c r="AA2852" s="30">
        <v>45748</v>
      </c>
      <c r="AB2852" s="30">
        <v>45755</v>
      </c>
      <c r="AC2852" s="5">
        <v>1</v>
      </c>
      <c r="AD2852" s="5" t="s">
        <v>113</v>
      </c>
      <c r="AE2852" s="5">
        <v>6264</v>
      </c>
    </row>
    <row r="2853" spans="1:31" x14ac:dyDescent="0.25">
      <c r="A2853" s="5">
        <v>94176364</v>
      </c>
      <c r="B2853" s="5" t="s">
        <v>90</v>
      </c>
      <c r="C2853" s="78" t="s">
        <v>108</v>
      </c>
      <c r="D2853" s="5" t="s">
        <v>91</v>
      </c>
      <c r="E2853" s="30">
        <v>45732</v>
      </c>
      <c r="F2853" s="5" t="s">
        <v>3</v>
      </c>
      <c r="G2853" s="78" t="s">
        <v>73</v>
      </c>
      <c r="H2853" s="78" t="s">
        <v>102</v>
      </c>
      <c r="I2853" s="78"/>
      <c r="J2853" s="5" t="s">
        <v>93</v>
      </c>
      <c r="K2853" s="5">
        <v>40</v>
      </c>
      <c r="L2853" s="5">
        <v>3575</v>
      </c>
      <c r="M2853" s="5">
        <v>70846732</v>
      </c>
      <c r="N2853" s="5">
        <v>985509238</v>
      </c>
      <c r="O2853" s="5">
        <v>6768</v>
      </c>
      <c r="P2853" s="5" t="s">
        <v>265</v>
      </c>
      <c r="Q2853" s="78" t="s">
        <v>23</v>
      </c>
      <c r="R2853" s="78" t="s">
        <v>111</v>
      </c>
      <c r="S2853" s="30">
        <v>45732</v>
      </c>
      <c r="T2853" s="5">
        <v>1</v>
      </c>
      <c r="U2853" s="30">
        <v>45732</v>
      </c>
      <c r="V2853" s="5">
        <v>1</v>
      </c>
      <c r="W2853" s="30">
        <v>45734</v>
      </c>
      <c r="X2853" s="5">
        <v>1</v>
      </c>
      <c r="Y2853" s="30">
        <v>45735</v>
      </c>
      <c r="Z2853" s="30">
        <v>45740</v>
      </c>
      <c r="AA2853" s="30">
        <v>45747</v>
      </c>
      <c r="AB2853" s="30">
        <v>45754</v>
      </c>
      <c r="AC2853" s="5">
        <v>1</v>
      </c>
      <c r="AD2853" s="5" t="s">
        <v>113</v>
      </c>
      <c r="AE2853" s="5"/>
    </row>
    <row r="2854" spans="1:31" x14ac:dyDescent="0.25">
      <c r="A2854" s="5">
        <v>94177054</v>
      </c>
      <c r="B2854" s="5" t="s">
        <v>90</v>
      </c>
      <c r="C2854" s="78" t="s">
        <v>2705</v>
      </c>
      <c r="D2854" s="5" t="s">
        <v>91</v>
      </c>
      <c r="E2854" s="30">
        <v>45732</v>
      </c>
      <c r="F2854" s="5" t="s">
        <v>3</v>
      </c>
      <c r="G2854" s="78" t="s">
        <v>73</v>
      </c>
      <c r="H2854" s="78" t="s">
        <v>100</v>
      </c>
      <c r="I2854" s="78" t="s">
        <v>43</v>
      </c>
      <c r="J2854" s="5" t="s">
        <v>93</v>
      </c>
      <c r="K2854" s="5">
        <v>40</v>
      </c>
      <c r="L2854" s="5">
        <v>2755</v>
      </c>
      <c r="M2854" s="5">
        <v>61040225</v>
      </c>
      <c r="N2854" s="5">
        <v>901428790</v>
      </c>
      <c r="O2854" s="5">
        <v>6768</v>
      </c>
      <c r="P2854" s="5" t="s">
        <v>265</v>
      </c>
      <c r="Q2854" s="78" t="s">
        <v>43</v>
      </c>
      <c r="R2854" s="78" t="s">
        <v>115</v>
      </c>
      <c r="S2854" s="30">
        <v>45733</v>
      </c>
      <c r="T2854" s="5">
        <v>1</v>
      </c>
      <c r="U2854" s="30">
        <v>45733</v>
      </c>
      <c r="V2854" s="5">
        <v>1</v>
      </c>
      <c r="W2854" s="30"/>
      <c r="X2854" s="5">
        <v>0</v>
      </c>
      <c r="Y2854" s="30">
        <v>45736</v>
      </c>
      <c r="Z2854" s="30">
        <v>45740</v>
      </c>
      <c r="AA2854" s="30">
        <v>45747</v>
      </c>
      <c r="AB2854" s="30">
        <v>45754</v>
      </c>
      <c r="AC2854" s="5">
        <v>1</v>
      </c>
      <c r="AD2854" s="5" t="s">
        <v>94</v>
      </c>
      <c r="AE2854" s="5">
        <v>6768</v>
      </c>
    </row>
    <row r="2855" spans="1:31" x14ac:dyDescent="0.25">
      <c r="A2855" s="5">
        <v>94176784</v>
      </c>
      <c r="B2855" s="5" t="s">
        <v>90</v>
      </c>
      <c r="C2855" s="78" t="s">
        <v>3971</v>
      </c>
      <c r="D2855" s="5" t="s">
        <v>91</v>
      </c>
      <c r="E2855" s="30">
        <v>45732</v>
      </c>
      <c r="F2855" s="5" t="s">
        <v>3</v>
      </c>
      <c r="G2855" s="78" t="s">
        <v>78</v>
      </c>
      <c r="H2855" s="78" t="s">
        <v>134</v>
      </c>
      <c r="I2855" s="78"/>
      <c r="J2855" s="5" t="s">
        <v>93</v>
      </c>
      <c r="K2855" s="5"/>
      <c r="L2855" s="5"/>
      <c r="M2855" s="5"/>
      <c r="N2855" s="5"/>
      <c r="O2855" s="5"/>
      <c r="P2855" s="5" t="s">
        <v>265</v>
      </c>
      <c r="Q2855" s="78"/>
      <c r="R2855" s="78"/>
      <c r="S2855" s="30"/>
      <c r="T2855" s="5">
        <v>0</v>
      </c>
      <c r="U2855" s="30"/>
      <c r="V2855" s="5">
        <v>0</v>
      </c>
      <c r="W2855" s="30"/>
      <c r="X2855" s="5">
        <v>0</v>
      </c>
      <c r="Y2855" s="30"/>
      <c r="Z2855" s="30"/>
      <c r="AA2855" s="30"/>
      <c r="AB2855" s="30"/>
      <c r="AC2855" s="5">
        <v>0</v>
      </c>
      <c r="AD2855" s="5" t="s">
        <v>94</v>
      </c>
      <c r="AE2855" s="5"/>
    </row>
    <row r="2856" spans="1:31" x14ac:dyDescent="0.25">
      <c r="A2856" s="5">
        <v>94176469</v>
      </c>
      <c r="B2856" s="5" t="s">
        <v>90</v>
      </c>
      <c r="C2856" s="78" t="s">
        <v>2706</v>
      </c>
      <c r="D2856" s="5" t="s">
        <v>97</v>
      </c>
      <c r="E2856" s="30">
        <v>45732</v>
      </c>
      <c r="F2856" s="5" t="s">
        <v>3</v>
      </c>
      <c r="G2856" s="78" t="s">
        <v>78</v>
      </c>
      <c r="H2856" s="78" t="s">
        <v>98</v>
      </c>
      <c r="I2856" s="78" t="s">
        <v>63</v>
      </c>
      <c r="J2856" s="5" t="s">
        <v>93</v>
      </c>
      <c r="K2856" s="5">
        <v>38</v>
      </c>
      <c r="L2856" s="5">
        <v>2980</v>
      </c>
      <c r="M2856" s="5">
        <v>71627936</v>
      </c>
      <c r="N2856" s="5">
        <v>916185193</v>
      </c>
      <c r="O2856" s="5">
        <v>6268</v>
      </c>
      <c r="P2856" s="5" t="s">
        <v>265</v>
      </c>
      <c r="Q2856" s="78" t="s">
        <v>63</v>
      </c>
      <c r="R2856" s="78" t="s">
        <v>78</v>
      </c>
      <c r="S2856" s="30">
        <v>45732</v>
      </c>
      <c r="T2856" s="5">
        <v>1</v>
      </c>
      <c r="U2856" s="30">
        <v>45732</v>
      </c>
      <c r="V2856" s="5">
        <v>1</v>
      </c>
      <c r="W2856" s="30">
        <v>45735</v>
      </c>
      <c r="X2856" s="5">
        <v>1</v>
      </c>
      <c r="Y2856" s="30">
        <v>45735</v>
      </c>
      <c r="Z2856" s="30">
        <v>45739</v>
      </c>
      <c r="AA2856" s="30">
        <v>45746</v>
      </c>
      <c r="AB2856" s="30">
        <v>45753</v>
      </c>
      <c r="AC2856" s="5">
        <v>1</v>
      </c>
      <c r="AD2856" s="5" t="s">
        <v>113</v>
      </c>
      <c r="AE2856" s="5">
        <v>6268</v>
      </c>
    </row>
    <row r="2857" spans="1:31" x14ac:dyDescent="0.25">
      <c r="A2857" s="5">
        <v>94176464</v>
      </c>
      <c r="B2857" s="5" t="s">
        <v>90</v>
      </c>
      <c r="C2857" s="78" t="s">
        <v>2999</v>
      </c>
      <c r="D2857" s="5" t="s">
        <v>97</v>
      </c>
      <c r="E2857" s="30">
        <v>45732</v>
      </c>
      <c r="F2857" s="5" t="s">
        <v>3</v>
      </c>
      <c r="G2857" s="78" t="s">
        <v>79</v>
      </c>
      <c r="H2857" s="78" t="s">
        <v>145</v>
      </c>
      <c r="I2857" s="78"/>
      <c r="J2857" s="5" t="s">
        <v>236</v>
      </c>
      <c r="K2857" s="5">
        <v>39</v>
      </c>
      <c r="L2857" s="5">
        <v>3200</v>
      </c>
      <c r="M2857" s="5">
        <v>77175626</v>
      </c>
      <c r="N2857" s="5">
        <v>976070818</v>
      </c>
      <c r="O2857" s="5">
        <v>8146</v>
      </c>
      <c r="P2857" s="5" t="s">
        <v>265</v>
      </c>
      <c r="Q2857" s="78"/>
      <c r="R2857" s="78"/>
      <c r="S2857" s="30"/>
      <c r="T2857" s="5">
        <v>0</v>
      </c>
      <c r="U2857" s="30"/>
      <c r="V2857" s="5">
        <v>0</v>
      </c>
      <c r="W2857" s="5"/>
      <c r="X2857" s="5">
        <v>0</v>
      </c>
      <c r="Y2857" s="30"/>
      <c r="Z2857" s="30"/>
      <c r="AA2857" s="30"/>
      <c r="AB2857" s="30"/>
      <c r="AC2857" s="5">
        <v>0</v>
      </c>
      <c r="AD2857" s="5" t="s">
        <v>94</v>
      </c>
      <c r="AE2857" s="5"/>
    </row>
    <row r="2858" spans="1:31" x14ac:dyDescent="0.25">
      <c r="A2858" s="5">
        <v>94176444</v>
      </c>
      <c r="B2858" s="5" t="s">
        <v>90</v>
      </c>
      <c r="C2858" s="78" t="s">
        <v>2703</v>
      </c>
      <c r="D2858" s="5" t="s">
        <v>91</v>
      </c>
      <c r="E2858" s="30">
        <v>45732</v>
      </c>
      <c r="F2858" s="5" t="s">
        <v>3</v>
      </c>
      <c r="G2858" s="78" t="s">
        <v>78</v>
      </c>
      <c r="H2858" s="78" t="s">
        <v>145</v>
      </c>
      <c r="I2858" s="78"/>
      <c r="J2858" s="5" t="s">
        <v>236</v>
      </c>
      <c r="K2858" s="5">
        <v>40</v>
      </c>
      <c r="L2858" s="5">
        <v>2810</v>
      </c>
      <c r="M2858" s="5">
        <v>76939986</v>
      </c>
      <c r="N2858" s="5">
        <v>904505523</v>
      </c>
      <c r="O2858" s="5">
        <v>8146</v>
      </c>
      <c r="P2858" s="5" t="s">
        <v>265</v>
      </c>
      <c r="Q2858" s="78"/>
      <c r="R2858" s="78"/>
      <c r="S2858" s="30"/>
      <c r="T2858" s="5">
        <v>0</v>
      </c>
      <c r="U2858" s="30"/>
      <c r="V2858" s="5">
        <v>0</v>
      </c>
      <c r="W2858" s="30"/>
      <c r="X2858" s="5">
        <v>0</v>
      </c>
      <c r="Y2858" s="30"/>
      <c r="Z2858" s="30"/>
      <c r="AA2858" s="30"/>
      <c r="AB2858" s="30"/>
      <c r="AC2858" s="5">
        <v>0</v>
      </c>
      <c r="AD2858" s="5" t="s">
        <v>94</v>
      </c>
      <c r="AE2858" s="5"/>
    </row>
    <row r="2859" spans="1:31" x14ac:dyDescent="0.25">
      <c r="A2859" s="5">
        <v>94177420</v>
      </c>
      <c r="B2859" s="5" t="s">
        <v>90</v>
      </c>
      <c r="C2859" s="78" t="s">
        <v>3970</v>
      </c>
      <c r="D2859" s="5" t="s">
        <v>91</v>
      </c>
      <c r="E2859" s="30">
        <v>45732</v>
      </c>
      <c r="F2859" s="5" t="s">
        <v>3</v>
      </c>
      <c r="G2859" s="78" t="s">
        <v>106</v>
      </c>
      <c r="H2859" s="78" t="s">
        <v>213</v>
      </c>
      <c r="I2859" s="78"/>
      <c r="J2859" s="5" t="s">
        <v>236</v>
      </c>
      <c r="K2859" s="5"/>
      <c r="L2859" s="5"/>
      <c r="M2859" s="5"/>
      <c r="N2859" s="5"/>
      <c r="O2859" s="5"/>
      <c r="P2859" s="5" t="s">
        <v>265</v>
      </c>
      <c r="Q2859" s="78"/>
      <c r="R2859" s="78"/>
      <c r="S2859" s="30"/>
      <c r="T2859" s="5">
        <v>0</v>
      </c>
      <c r="U2859" s="30"/>
      <c r="V2859" s="5">
        <v>0</v>
      </c>
      <c r="W2859" s="30"/>
      <c r="X2859" s="5">
        <v>0</v>
      </c>
      <c r="Y2859" s="30"/>
      <c r="Z2859" s="30"/>
      <c r="AA2859" s="30"/>
      <c r="AB2859" s="30"/>
      <c r="AC2859" s="5">
        <v>0</v>
      </c>
      <c r="AD2859" s="5" t="s">
        <v>94</v>
      </c>
      <c r="AE2859" s="5"/>
    </row>
    <row r="2860" spans="1:31" x14ac:dyDescent="0.25">
      <c r="A2860" s="5">
        <v>94176761</v>
      </c>
      <c r="B2860" s="5" t="s">
        <v>90</v>
      </c>
      <c r="C2860" s="78" t="s">
        <v>3969</v>
      </c>
      <c r="D2860" s="5" t="s">
        <v>97</v>
      </c>
      <c r="E2860" s="30">
        <v>45732</v>
      </c>
      <c r="F2860" s="5" t="s">
        <v>3</v>
      </c>
      <c r="G2860" s="78" t="s">
        <v>78</v>
      </c>
      <c r="H2860" s="78" t="s">
        <v>272</v>
      </c>
      <c r="I2860" s="78"/>
      <c r="J2860" s="5" t="s">
        <v>236</v>
      </c>
      <c r="K2860" s="5"/>
      <c r="L2860" s="5"/>
      <c r="M2860" s="5"/>
      <c r="N2860" s="5"/>
      <c r="O2860" s="5"/>
      <c r="P2860" s="5" t="s">
        <v>265</v>
      </c>
      <c r="Q2860" s="78"/>
      <c r="R2860" s="78"/>
      <c r="S2860" s="30"/>
      <c r="T2860" s="5">
        <v>0</v>
      </c>
      <c r="U2860" s="30"/>
      <c r="V2860" s="5">
        <v>0</v>
      </c>
      <c r="W2860" s="30"/>
      <c r="X2860" s="5">
        <v>0</v>
      </c>
      <c r="Y2860" s="30"/>
      <c r="Z2860" s="30"/>
      <c r="AA2860" s="30"/>
      <c r="AB2860" s="30"/>
      <c r="AC2860" s="5">
        <v>0</v>
      </c>
      <c r="AD2860" s="5" t="s">
        <v>94</v>
      </c>
      <c r="AE2860" s="5"/>
    </row>
    <row r="2861" spans="1:31" x14ac:dyDescent="0.25">
      <c r="A2861" s="5">
        <v>94178425</v>
      </c>
      <c r="B2861" s="5" t="s">
        <v>90</v>
      </c>
      <c r="C2861" s="78" t="s">
        <v>2727</v>
      </c>
      <c r="D2861" s="5" t="s">
        <v>97</v>
      </c>
      <c r="E2861" s="30">
        <v>45733</v>
      </c>
      <c r="F2861" s="5" t="s">
        <v>3</v>
      </c>
      <c r="G2861" s="78" t="s">
        <v>106</v>
      </c>
      <c r="H2861" s="78" t="s">
        <v>156</v>
      </c>
      <c r="I2861" s="78"/>
      <c r="J2861" s="5" t="s">
        <v>236</v>
      </c>
      <c r="K2861" s="5"/>
      <c r="L2861" s="5"/>
      <c r="M2861" s="5"/>
      <c r="N2861" s="5"/>
      <c r="O2861" s="5"/>
      <c r="P2861" s="5" t="s">
        <v>265</v>
      </c>
      <c r="Q2861" s="78"/>
      <c r="R2861" s="78"/>
      <c r="S2861" s="30"/>
      <c r="T2861" s="5">
        <v>0</v>
      </c>
      <c r="U2861" s="30"/>
      <c r="V2861" s="5">
        <v>0</v>
      </c>
      <c r="W2861" s="30"/>
      <c r="X2861" s="5">
        <v>0</v>
      </c>
      <c r="Y2861" s="30"/>
      <c r="Z2861" s="30"/>
      <c r="AA2861" s="30"/>
      <c r="AB2861" s="30"/>
      <c r="AC2861" s="5">
        <v>0</v>
      </c>
      <c r="AD2861" s="5" t="s">
        <v>94</v>
      </c>
      <c r="AE2861" s="5"/>
    </row>
    <row r="2862" spans="1:31" x14ac:dyDescent="0.25">
      <c r="A2862" s="5">
        <v>94178403</v>
      </c>
      <c r="B2862" s="5" t="s">
        <v>90</v>
      </c>
      <c r="C2862" s="78" t="s">
        <v>2726</v>
      </c>
      <c r="D2862" s="5" t="s">
        <v>97</v>
      </c>
      <c r="E2862" s="30">
        <v>45733</v>
      </c>
      <c r="F2862" s="5" t="s">
        <v>3</v>
      </c>
      <c r="G2862" s="78" t="s">
        <v>106</v>
      </c>
      <c r="H2862" s="78" t="s">
        <v>156</v>
      </c>
      <c r="I2862" s="78"/>
      <c r="J2862" s="5" t="s">
        <v>236</v>
      </c>
      <c r="K2862" s="5"/>
      <c r="L2862" s="5"/>
      <c r="M2862" s="5"/>
      <c r="N2862" s="5"/>
      <c r="O2862" s="5"/>
      <c r="P2862" s="5" t="s">
        <v>265</v>
      </c>
      <c r="Q2862" s="78"/>
      <c r="R2862" s="78"/>
      <c r="S2862" s="30"/>
      <c r="T2862" s="5">
        <v>0</v>
      </c>
      <c r="U2862" s="30"/>
      <c r="V2862" s="5">
        <v>0</v>
      </c>
      <c r="W2862" s="30"/>
      <c r="X2862" s="5">
        <v>0</v>
      </c>
      <c r="Y2862" s="30"/>
      <c r="Z2862" s="30"/>
      <c r="AA2862" s="30"/>
      <c r="AB2862" s="30"/>
      <c r="AC2862" s="5">
        <v>0</v>
      </c>
      <c r="AD2862" s="5" t="s">
        <v>94</v>
      </c>
      <c r="AE2862" s="5"/>
    </row>
    <row r="2863" spans="1:31" x14ac:dyDescent="0.25">
      <c r="A2863" s="5">
        <v>94180509</v>
      </c>
      <c r="B2863" s="5" t="s">
        <v>90</v>
      </c>
      <c r="C2863" s="78" t="s">
        <v>2724</v>
      </c>
      <c r="D2863" s="5" t="s">
        <v>91</v>
      </c>
      <c r="E2863" s="30">
        <v>45733</v>
      </c>
      <c r="F2863" s="5" t="s">
        <v>3</v>
      </c>
      <c r="G2863" s="78" t="s">
        <v>78</v>
      </c>
      <c r="H2863" s="78" t="s">
        <v>145</v>
      </c>
      <c r="I2863" s="78"/>
      <c r="J2863" s="5" t="s">
        <v>236</v>
      </c>
      <c r="K2863" s="5">
        <v>39</v>
      </c>
      <c r="L2863" s="5">
        <v>3420</v>
      </c>
      <c r="M2863" s="5">
        <v>74657024</v>
      </c>
      <c r="N2863" s="5">
        <v>981232684</v>
      </c>
      <c r="O2863" s="5">
        <v>8146</v>
      </c>
      <c r="P2863" s="5" t="s">
        <v>265</v>
      </c>
      <c r="Q2863" s="78"/>
      <c r="R2863" s="78"/>
      <c r="S2863" s="5"/>
      <c r="T2863" s="5">
        <v>0</v>
      </c>
      <c r="U2863" s="5"/>
      <c r="V2863" s="5">
        <v>0</v>
      </c>
      <c r="W2863" s="5"/>
      <c r="X2863" s="5">
        <v>0</v>
      </c>
      <c r="Y2863" s="30"/>
      <c r="Z2863" s="30"/>
      <c r="AA2863" s="30"/>
      <c r="AB2863" s="30"/>
      <c r="AC2863" s="5">
        <v>0</v>
      </c>
      <c r="AD2863" s="5" t="s">
        <v>94</v>
      </c>
      <c r="AE2863" s="5"/>
    </row>
    <row r="2864" spans="1:31" x14ac:dyDescent="0.25">
      <c r="A2864" s="5">
        <v>94180442</v>
      </c>
      <c r="B2864" s="5" t="s">
        <v>90</v>
      </c>
      <c r="C2864" s="78" t="s">
        <v>3972</v>
      </c>
      <c r="D2864" s="5" t="s">
        <v>97</v>
      </c>
      <c r="E2864" s="30">
        <v>45733</v>
      </c>
      <c r="F2864" s="5" t="s">
        <v>3</v>
      </c>
      <c r="G2864" s="78" t="s">
        <v>78</v>
      </c>
      <c r="H2864" s="78" t="s">
        <v>145</v>
      </c>
      <c r="I2864" s="78" t="s">
        <v>61</v>
      </c>
      <c r="J2864" s="5" t="s">
        <v>236</v>
      </c>
      <c r="K2864" s="5">
        <v>38</v>
      </c>
      <c r="L2864" s="5">
        <v>2720</v>
      </c>
      <c r="M2864" s="5">
        <v>47691625</v>
      </c>
      <c r="N2864" s="5">
        <v>962492883</v>
      </c>
      <c r="O2864" s="5">
        <v>10533</v>
      </c>
      <c r="P2864" s="5" t="s">
        <v>265</v>
      </c>
      <c r="Q2864" s="78" t="s">
        <v>61</v>
      </c>
      <c r="R2864" s="78" t="s">
        <v>78</v>
      </c>
      <c r="S2864" s="5"/>
      <c r="T2864" s="5">
        <v>0</v>
      </c>
      <c r="U2864" s="5"/>
      <c r="V2864" s="5">
        <v>0</v>
      </c>
      <c r="W2864" s="5"/>
      <c r="X2864" s="5">
        <v>0</v>
      </c>
      <c r="Y2864" s="5"/>
      <c r="Z2864" s="5"/>
      <c r="AA2864" s="5"/>
      <c r="AB2864" s="5"/>
      <c r="AC2864" s="5">
        <v>0</v>
      </c>
      <c r="AD2864" s="5" t="s">
        <v>94</v>
      </c>
      <c r="AE2864" s="5">
        <v>6257</v>
      </c>
    </row>
    <row r="2865" spans="1:31" x14ac:dyDescent="0.25">
      <c r="A2865" s="5">
        <v>94177578</v>
      </c>
      <c r="B2865" s="5" t="s">
        <v>90</v>
      </c>
      <c r="C2865" s="78" t="s">
        <v>2728</v>
      </c>
      <c r="D2865" s="5" t="s">
        <v>91</v>
      </c>
      <c r="E2865" s="30">
        <v>45733</v>
      </c>
      <c r="F2865" s="5" t="s">
        <v>3</v>
      </c>
      <c r="G2865" s="78" t="s">
        <v>78</v>
      </c>
      <c r="H2865" s="78" t="s">
        <v>92</v>
      </c>
      <c r="I2865" s="78"/>
      <c r="J2865" s="5" t="s">
        <v>93</v>
      </c>
      <c r="K2865" s="5"/>
      <c r="L2865" s="5"/>
      <c r="M2865" s="5"/>
      <c r="N2865" s="5"/>
      <c r="O2865" s="5"/>
      <c r="P2865" s="5" t="s">
        <v>265</v>
      </c>
      <c r="Q2865" s="78"/>
      <c r="R2865" s="78"/>
      <c r="S2865" s="30"/>
      <c r="T2865" s="5">
        <v>0</v>
      </c>
      <c r="U2865" s="30"/>
      <c r="V2865" s="5">
        <v>0</v>
      </c>
      <c r="W2865" s="30"/>
      <c r="X2865" s="5">
        <v>0</v>
      </c>
      <c r="Y2865" s="30"/>
      <c r="Z2865" s="30"/>
      <c r="AA2865" s="30"/>
      <c r="AB2865" s="30"/>
      <c r="AC2865" s="5">
        <v>0</v>
      </c>
      <c r="AD2865" s="5" t="s">
        <v>94</v>
      </c>
      <c r="AE2865" s="5"/>
    </row>
    <row r="2866" spans="1:31" x14ac:dyDescent="0.25">
      <c r="A2866" s="5">
        <v>94178414</v>
      </c>
      <c r="B2866" s="5" t="s">
        <v>90</v>
      </c>
      <c r="C2866" s="78" t="s">
        <v>2725</v>
      </c>
      <c r="D2866" s="5" t="s">
        <v>91</v>
      </c>
      <c r="E2866" s="30">
        <v>45733</v>
      </c>
      <c r="F2866" s="5" t="s">
        <v>3</v>
      </c>
      <c r="G2866" s="78" t="s">
        <v>73</v>
      </c>
      <c r="H2866" s="78" t="s">
        <v>145</v>
      </c>
      <c r="I2866" s="78"/>
      <c r="J2866" s="5" t="s">
        <v>236</v>
      </c>
      <c r="K2866" s="5">
        <v>39</v>
      </c>
      <c r="L2866" s="5">
        <v>3320</v>
      </c>
      <c r="M2866" s="5">
        <v>74650195</v>
      </c>
      <c r="N2866" s="5">
        <v>923788343</v>
      </c>
      <c r="O2866" s="5">
        <v>7948</v>
      </c>
      <c r="P2866" s="5" t="s">
        <v>265</v>
      </c>
      <c r="Q2866" s="78"/>
      <c r="R2866" s="78"/>
      <c r="S2866" s="30"/>
      <c r="T2866" s="5">
        <v>0</v>
      </c>
      <c r="U2866" s="30"/>
      <c r="V2866" s="5">
        <v>0</v>
      </c>
      <c r="W2866" s="5"/>
      <c r="X2866" s="5">
        <v>0</v>
      </c>
      <c r="Y2866" s="5"/>
      <c r="Z2866" s="5"/>
      <c r="AA2866" s="5"/>
      <c r="AB2866" s="5"/>
      <c r="AC2866" s="5">
        <v>0</v>
      </c>
      <c r="AD2866" s="5" t="s">
        <v>94</v>
      </c>
      <c r="AE2866" s="5"/>
    </row>
    <row r="2867" spans="1:31" x14ac:dyDescent="0.25">
      <c r="A2867" s="5">
        <v>94178126</v>
      </c>
      <c r="B2867" s="5" t="s">
        <v>90</v>
      </c>
      <c r="C2867" s="78" t="s">
        <v>2723</v>
      </c>
      <c r="D2867" s="5" t="s">
        <v>91</v>
      </c>
      <c r="E2867" s="30">
        <v>45733</v>
      </c>
      <c r="F2867" s="5" t="s">
        <v>3</v>
      </c>
      <c r="G2867" s="78" t="s">
        <v>73</v>
      </c>
      <c r="H2867" s="78" t="s">
        <v>145</v>
      </c>
      <c r="I2867" s="78" t="s">
        <v>43</v>
      </c>
      <c r="J2867" s="5" t="s">
        <v>236</v>
      </c>
      <c r="K2867" s="5">
        <v>38</v>
      </c>
      <c r="L2867" s="5">
        <v>3530</v>
      </c>
      <c r="M2867" s="5">
        <v>45529366</v>
      </c>
      <c r="N2867" s="5">
        <v>961834245</v>
      </c>
      <c r="O2867" s="5">
        <v>7948</v>
      </c>
      <c r="P2867" s="5" t="s">
        <v>265</v>
      </c>
      <c r="Q2867" s="78" t="s">
        <v>43</v>
      </c>
      <c r="R2867" s="78" t="s">
        <v>115</v>
      </c>
      <c r="S2867" s="30"/>
      <c r="T2867" s="5">
        <v>0</v>
      </c>
      <c r="U2867" s="30"/>
      <c r="V2867" s="5">
        <v>0</v>
      </c>
      <c r="W2867" s="5"/>
      <c r="X2867" s="5">
        <v>0</v>
      </c>
      <c r="Y2867" s="5"/>
      <c r="Z2867" s="5"/>
      <c r="AA2867" s="5"/>
      <c r="AB2867" s="5"/>
      <c r="AC2867" s="5">
        <v>0</v>
      </c>
      <c r="AD2867" s="5" t="s">
        <v>94</v>
      </c>
      <c r="AE2867" s="5">
        <v>6768</v>
      </c>
    </row>
    <row r="2868" spans="1:31" x14ac:dyDescent="0.25">
      <c r="A2868" s="5">
        <v>94178540</v>
      </c>
      <c r="B2868" s="5" t="s">
        <v>90</v>
      </c>
      <c r="C2868" s="78" t="s">
        <v>2722</v>
      </c>
      <c r="D2868" s="5" t="s">
        <v>91</v>
      </c>
      <c r="E2868" s="30">
        <v>45733</v>
      </c>
      <c r="F2868" s="5" t="s">
        <v>3</v>
      </c>
      <c r="G2868" s="78" t="s">
        <v>78</v>
      </c>
      <c r="H2868" s="78" t="s">
        <v>104</v>
      </c>
      <c r="I2868" s="78" t="s">
        <v>56</v>
      </c>
      <c r="J2868" s="5" t="s">
        <v>93</v>
      </c>
      <c r="K2868" s="5">
        <v>38</v>
      </c>
      <c r="L2868" s="5">
        <v>3320</v>
      </c>
      <c r="M2868" s="5">
        <v>76094011</v>
      </c>
      <c r="N2868" s="5">
        <v>986463850</v>
      </c>
      <c r="O2868" s="5">
        <v>7314</v>
      </c>
      <c r="P2868" s="5" t="s">
        <v>265</v>
      </c>
      <c r="Q2868" s="78" t="s">
        <v>56</v>
      </c>
      <c r="R2868" s="78" t="s">
        <v>78</v>
      </c>
      <c r="S2868" s="30">
        <v>45733</v>
      </c>
      <c r="T2868" s="5">
        <v>1</v>
      </c>
      <c r="U2868" s="30">
        <v>45733</v>
      </c>
      <c r="V2868" s="5">
        <v>1</v>
      </c>
      <c r="W2868" s="30">
        <v>45736</v>
      </c>
      <c r="X2868" s="5">
        <v>1</v>
      </c>
      <c r="Y2868" s="30">
        <v>45736</v>
      </c>
      <c r="Z2868" s="30">
        <v>45740</v>
      </c>
      <c r="AA2868" s="30">
        <v>45748</v>
      </c>
      <c r="AB2868" s="30">
        <v>45755</v>
      </c>
      <c r="AC2868" s="5">
        <v>1</v>
      </c>
      <c r="AD2868" s="5" t="s">
        <v>113</v>
      </c>
      <c r="AE2868" s="5">
        <v>7314</v>
      </c>
    </row>
    <row r="2869" spans="1:31" x14ac:dyDescent="0.25">
      <c r="A2869" s="5">
        <v>94178760</v>
      </c>
      <c r="B2869" s="5" t="s">
        <v>90</v>
      </c>
      <c r="C2869" s="78" t="s">
        <v>126</v>
      </c>
      <c r="D2869" s="5" t="s">
        <v>97</v>
      </c>
      <c r="E2869" s="30">
        <v>45733</v>
      </c>
      <c r="F2869" s="5" t="s">
        <v>3</v>
      </c>
      <c r="G2869" s="78" t="s">
        <v>73</v>
      </c>
      <c r="H2869" s="78" t="s">
        <v>207</v>
      </c>
      <c r="I2869" s="78"/>
      <c r="J2869" s="5" t="s">
        <v>236</v>
      </c>
      <c r="K2869" s="5"/>
      <c r="L2869" s="5"/>
      <c r="M2869" s="5"/>
      <c r="N2869" s="5"/>
      <c r="O2869" s="5"/>
      <c r="P2869" s="5" t="s">
        <v>265</v>
      </c>
      <c r="Q2869" s="78"/>
      <c r="R2869" s="78"/>
      <c r="S2869" s="30"/>
      <c r="T2869" s="5">
        <v>0</v>
      </c>
      <c r="U2869" s="30"/>
      <c r="V2869" s="5">
        <v>0</v>
      </c>
      <c r="W2869" s="30"/>
      <c r="X2869" s="5">
        <v>0</v>
      </c>
      <c r="Y2869" s="30"/>
      <c r="Z2869" s="30"/>
      <c r="AA2869" s="30"/>
      <c r="AB2869" s="30"/>
      <c r="AC2869" s="5">
        <v>0</v>
      </c>
      <c r="AD2869" s="5" t="s">
        <v>94</v>
      </c>
      <c r="AE2869" s="5"/>
    </row>
    <row r="2870" spans="1:31" x14ac:dyDescent="0.25">
      <c r="A2870" s="5">
        <v>94180545</v>
      </c>
      <c r="B2870" s="5" t="s">
        <v>90</v>
      </c>
      <c r="C2870" s="78" t="s">
        <v>3975</v>
      </c>
      <c r="D2870" s="5" t="s">
        <v>97</v>
      </c>
      <c r="E2870" s="30">
        <v>45733</v>
      </c>
      <c r="F2870" s="5" t="s">
        <v>3</v>
      </c>
      <c r="G2870" s="78" t="s">
        <v>73</v>
      </c>
      <c r="H2870" s="78" t="s">
        <v>135</v>
      </c>
      <c r="I2870" s="78"/>
      <c r="J2870" s="5" t="s">
        <v>236</v>
      </c>
      <c r="K2870" s="5"/>
      <c r="L2870" s="5"/>
      <c r="M2870" s="5"/>
      <c r="N2870" s="5"/>
      <c r="O2870" s="5"/>
      <c r="P2870" s="5" t="s">
        <v>265</v>
      </c>
      <c r="Q2870" s="78"/>
      <c r="R2870" s="78"/>
      <c r="S2870" s="30"/>
      <c r="T2870" s="5">
        <v>0</v>
      </c>
      <c r="U2870" s="30"/>
      <c r="V2870" s="5">
        <v>0</v>
      </c>
      <c r="W2870" s="30"/>
      <c r="X2870" s="5">
        <v>0</v>
      </c>
      <c r="Y2870" s="30"/>
      <c r="Z2870" s="30"/>
      <c r="AA2870" s="30"/>
      <c r="AB2870" s="30"/>
      <c r="AC2870" s="5">
        <v>0</v>
      </c>
      <c r="AD2870" s="5" t="s">
        <v>94</v>
      </c>
      <c r="AE2870" s="5"/>
    </row>
    <row r="2871" spans="1:31" x14ac:dyDescent="0.25">
      <c r="A2871" s="5">
        <v>94178662</v>
      </c>
      <c r="B2871" s="5" t="s">
        <v>90</v>
      </c>
      <c r="C2871" s="78" t="s">
        <v>2731</v>
      </c>
      <c r="D2871" s="5" t="s">
        <v>91</v>
      </c>
      <c r="E2871" s="30">
        <v>45733</v>
      </c>
      <c r="F2871" s="5" t="s">
        <v>3</v>
      </c>
      <c r="G2871" s="78" t="s">
        <v>73</v>
      </c>
      <c r="H2871" s="78" t="s">
        <v>152</v>
      </c>
      <c r="I2871" s="78"/>
      <c r="J2871" s="5" t="s">
        <v>236</v>
      </c>
      <c r="K2871" s="5">
        <v>38</v>
      </c>
      <c r="L2871" s="5">
        <v>4495</v>
      </c>
      <c r="M2871" s="5">
        <v>75391539</v>
      </c>
      <c r="N2871" s="5">
        <v>907870644</v>
      </c>
      <c r="O2871" s="5">
        <v>18306</v>
      </c>
      <c r="P2871" s="5" t="s">
        <v>265</v>
      </c>
      <c r="Q2871" s="78" t="s">
        <v>201</v>
      </c>
      <c r="R2871" s="78" t="s">
        <v>111</v>
      </c>
      <c r="S2871" s="30">
        <v>45734</v>
      </c>
      <c r="T2871" s="5">
        <v>1</v>
      </c>
      <c r="U2871" s="30">
        <v>45734</v>
      </c>
      <c r="V2871" s="5">
        <v>1</v>
      </c>
      <c r="W2871" s="30"/>
      <c r="X2871" s="5">
        <v>0</v>
      </c>
      <c r="Y2871" s="30"/>
      <c r="Z2871" s="30"/>
      <c r="AA2871" s="30"/>
      <c r="AB2871" s="30"/>
      <c r="AC2871" s="5">
        <v>0</v>
      </c>
      <c r="AD2871" s="5" t="s">
        <v>94</v>
      </c>
      <c r="AE2871" s="5"/>
    </row>
    <row r="2872" spans="1:31" x14ac:dyDescent="0.25">
      <c r="A2872" s="5">
        <v>94178147</v>
      </c>
      <c r="B2872" s="5" t="s">
        <v>90</v>
      </c>
      <c r="C2872" s="78" t="s">
        <v>2729</v>
      </c>
      <c r="D2872" s="5" t="s">
        <v>97</v>
      </c>
      <c r="E2872" s="30">
        <v>45733</v>
      </c>
      <c r="F2872" s="5" t="s">
        <v>3</v>
      </c>
      <c r="G2872" s="78" t="s">
        <v>73</v>
      </c>
      <c r="H2872" s="78" t="s">
        <v>2730</v>
      </c>
      <c r="I2872" s="78"/>
      <c r="J2872" s="5" t="s">
        <v>93</v>
      </c>
      <c r="K2872" s="5"/>
      <c r="L2872" s="5"/>
      <c r="M2872" s="5"/>
      <c r="N2872" s="5"/>
      <c r="O2872" s="5"/>
      <c r="P2872" s="5" t="s">
        <v>265</v>
      </c>
      <c r="Q2872" s="78" t="s">
        <v>280</v>
      </c>
      <c r="R2872" s="78" t="s">
        <v>111</v>
      </c>
      <c r="S2872" s="30"/>
      <c r="T2872" s="5">
        <v>0</v>
      </c>
      <c r="U2872" s="30"/>
      <c r="V2872" s="5">
        <v>0</v>
      </c>
      <c r="W2872" s="30"/>
      <c r="X2872" s="5">
        <v>0</v>
      </c>
      <c r="Y2872" s="30"/>
      <c r="Z2872" s="30"/>
      <c r="AA2872" s="30"/>
      <c r="AB2872" s="30"/>
      <c r="AC2872" s="5">
        <v>0</v>
      </c>
      <c r="AD2872" s="5" t="s">
        <v>94</v>
      </c>
      <c r="AE2872" s="5"/>
    </row>
    <row r="2873" spans="1:31" x14ac:dyDescent="0.25">
      <c r="A2873" s="5">
        <v>94177898</v>
      </c>
      <c r="B2873" s="5" t="s">
        <v>90</v>
      </c>
      <c r="C2873" s="78" t="s">
        <v>3974</v>
      </c>
      <c r="D2873" s="5" t="s">
        <v>91</v>
      </c>
      <c r="E2873" s="30">
        <v>45733</v>
      </c>
      <c r="F2873" s="5" t="s">
        <v>3</v>
      </c>
      <c r="G2873" s="78" t="s">
        <v>79</v>
      </c>
      <c r="H2873" s="78" t="s">
        <v>92</v>
      </c>
      <c r="I2873" s="78"/>
      <c r="J2873" s="5" t="s">
        <v>93</v>
      </c>
      <c r="K2873" s="5"/>
      <c r="L2873" s="5"/>
      <c r="M2873" s="5"/>
      <c r="N2873" s="5"/>
      <c r="O2873" s="5"/>
      <c r="P2873" s="5" t="s">
        <v>265</v>
      </c>
      <c r="Q2873" s="78" t="s">
        <v>67</v>
      </c>
      <c r="R2873" s="78" t="s">
        <v>78</v>
      </c>
      <c r="S2873" s="30"/>
      <c r="T2873" s="5">
        <v>0</v>
      </c>
      <c r="U2873" s="30"/>
      <c r="V2873" s="5">
        <v>0</v>
      </c>
      <c r="W2873" s="30"/>
      <c r="X2873" s="5">
        <v>0</v>
      </c>
      <c r="Y2873" s="30"/>
      <c r="Z2873" s="30"/>
      <c r="AA2873" s="5"/>
      <c r="AB2873" s="5"/>
      <c r="AC2873" s="5">
        <v>0</v>
      </c>
      <c r="AD2873" s="5" t="s">
        <v>94</v>
      </c>
      <c r="AE2873" s="5"/>
    </row>
    <row r="2874" spans="1:31" x14ac:dyDescent="0.25">
      <c r="A2874" s="5">
        <v>94177600</v>
      </c>
      <c r="B2874" s="5" t="s">
        <v>110</v>
      </c>
      <c r="C2874" s="78" t="s">
        <v>3973</v>
      </c>
      <c r="D2874" s="5" t="s">
        <v>97</v>
      </c>
      <c r="E2874" s="30">
        <v>45733</v>
      </c>
      <c r="F2874" s="5" t="s">
        <v>3</v>
      </c>
      <c r="G2874" s="78" t="s">
        <v>73</v>
      </c>
      <c r="H2874" s="78" t="s">
        <v>219</v>
      </c>
      <c r="I2874" s="78"/>
      <c r="J2874" s="5" t="s">
        <v>93</v>
      </c>
      <c r="K2874" s="5"/>
      <c r="L2874" s="5"/>
      <c r="M2874" s="5"/>
      <c r="N2874" s="5"/>
      <c r="O2874" s="5"/>
      <c r="P2874" s="5" t="s">
        <v>265</v>
      </c>
      <c r="Q2874" s="78"/>
      <c r="R2874" s="78"/>
      <c r="S2874" s="30"/>
      <c r="T2874" s="5">
        <v>0</v>
      </c>
      <c r="U2874" s="30"/>
      <c r="V2874" s="5">
        <v>0</v>
      </c>
      <c r="W2874" s="30"/>
      <c r="X2874" s="5">
        <v>0</v>
      </c>
      <c r="Y2874" s="30"/>
      <c r="Z2874" s="30"/>
      <c r="AA2874" s="5"/>
      <c r="AB2874" s="5"/>
      <c r="AC2874" s="5">
        <v>0</v>
      </c>
      <c r="AD2874" s="5" t="s">
        <v>94</v>
      </c>
      <c r="AE2874" s="5"/>
    </row>
    <row r="2875" spans="1:31" x14ac:dyDescent="0.25">
      <c r="A2875" s="5">
        <v>94177785</v>
      </c>
      <c r="B2875" s="5" t="s">
        <v>90</v>
      </c>
      <c r="C2875" s="78" t="s">
        <v>2718</v>
      </c>
      <c r="D2875" s="5" t="s">
        <v>91</v>
      </c>
      <c r="E2875" s="30">
        <v>45733</v>
      </c>
      <c r="F2875" s="5" t="s">
        <v>3</v>
      </c>
      <c r="G2875" s="78" t="s">
        <v>106</v>
      </c>
      <c r="H2875" s="78" t="s">
        <v>159</v>
      </c>
      <c r="I2875" s="78" t="s">
        <v>54</v>
      </c>
      <c r="J2875" s="5" t="s">
        <v>93</v>
      </c>
      <c r="K2875" s="5">
        <v>40</v>
      </c>
      <c r="L2875" s="5">
        <v>3750</v>
      </c>
      <c r="M2875" s="5">
        <v>46753725</v>
      </c>
      <c r="N2875" s="5">
        <v>981606745</v>
      </c>
      <c r="O2875" s="5">
        <v>6252</v>
      </c>
      <c r="P2875" s="5" t="s">
        <v>265</v>
      </c>
      <c r="Q2875" s="78" t="s">
        <v>54</v>
      </c>
      <c r="R2875" s="78" t="s">
        <v>115</v>
      </c>
      <c r="S2875" s="30">
        <v>45733</v>
      </c>
      <c r="T2875" s="5">
        <v>1</v>
      </c>
      <c r="U2875" s="30"/>
      <c r="V2875" s="5">
        <v>0</v>
      </c>
      <c r="W2875" s="30">
        <v>45735</v>
      </c>
      <c r="X2875" s="5">
        <v>1</v>
      </c>
      <c r="Y2875" s="30">
        <v>45737</v>
      </c>
      <c r="Z2875" s="30">
        <v>45740</v>
      </c>
      <c r="AA2875" s="30">
        <v>45747</v>
      </c>
      <c r="AB2875" s="30">
        <v>45754</v>
      </c>
      <c r="AC2875" s="5">
        <v>1</v>
      </c>
      <c r="AD2875" s="5" t="s">
        <v>94</v>
      </c>
      <c r="AE2875" s="5">
        <v>6252</v>
      </c>
    </row>
    <row r="2876" spans="1:31" x14ac:dyDescent="0.25">
      <c r="A2876" s="5">
        <v>94177958</v>
      </c>
      <c r="B2876" s="5" t="s">
        <v>90</v>
      </c>
      <c r="C2876" s="78" t="s">
        <v>2717</v>
      </c>
      <c r="D2876" s="5" t="s">
        <v>97</v>
      </c>
      <c r="E2876" s="30">
        <v>45733</v>
      </c>
      <c r="F2876" s="5" t="s">
        <v>3</v>
      </c>
      <c r="G2876" s="78" t="s">
        <v>106</v>
      </c>
      <c r="H2876" s="78" t="s">
        <v>100</v>
      </c>
      <c r="I2876" s="78" t="s">
        <v>54</v>
      </c>
      <c r="J2876" s="5" t="s">
        <v>93</v>
      </c>
      <c r="K2876" s="5">
        <v>40</v>
      </c>
      <c r="L2876" s="5">
        <v>2905</v>
      </c>
      <c r="M2876" s="5">
        <v>6332470</v>
      </c>
      <c r="N2876" s="5">
        <v>904896402</v>
      </c>
      <c r="O2876" s="5">
        <v>6252</v>
      </c>
      <c r="P2876" s="5" t="s">
        <v>265</v>
      </c>
      <c r="Q2876" s="78" t="s">
        <v>54</v>
      </c>
      <c r="R2876" s="78" t="s">
        <v>115</v>
      </c>
      <c r="S2876" s="30">
        <v>45733</v>
      </c>
      <c r="T2876" s="5">
        <v>1</v>
      </c>
      <c r="U2876" s="30">
        <v>45733</v>
      </c>
      <c r="V2876" s="5">
        <v>1</v>
      </c>
      <c r="W2876" s="30">
        <v>45735</v>
      </c>
      <c r="X2876" s="5">
        <v>1</v>
      </c>
      <c r="Y2876" s="30">
        <v>45736</v>
      </c>
      <c r="Z2876" s="30">
        <v>45740</v>
      </c>
      <c r="AA2876" s="30"/>
      <c r="AB2876" s="30"/>
      <c r="AC2876" s="5">
        <v>0</v>
      </c>
      <c r="AD2876" s="5" t="s">
        <v>94</v>
      </c>
      <c r="AE2876" s="5">
        <v>6252</v>
      </c>
    </row>
    <row r="2877" spans="1:31" x14ac:dyDescent="0.25">
      <c r="A2877" s="5">
        <v>94178030</v>
      </c>
      <c r="B2877" s="5" t="s">
        <v>90</v>
      </c>
      <c r="C2877" s="78" t="s">
        <v>2719</v>
      </c>
      <c r="D2877" s="5" t="s">
        <v>91</v>
      </c>
      <c r="E2877" s="30">
        <v>45733</v>
      </c>
      <c r="F2877" s="5" t="s">
        <v>3</v>
      </c>
      <c r="G2877" s="78" t="s">
        <v>76</v>
      </c>
      <c r="H2877" s="78" t="s">
        <v>189</v>
      </c>
      <c r="I2877" s="78" t="s">
        <v>52</v>
      </c>
      <c r="J2877" s="5" t="s">
        <v>93</v>
      </c>
      <c r="K2877" s="5"/>
      <c r="L2877" s="5"/>
      <c r="M2877" s="5"/>
      <c r="N2877" s="5"/>
      <c r="O2877" s="5"/>
      <c r="P2877" s="5" t="s">
        <v>265</v>
      </c>
      <c r="Q2877" s="78" t="s">
        <v>52</v>
      </c>
      <c r="R2877" s="78" t="s">
        <v>115</v>
      </c>
      <c r="S2877" s="30"/>
      <c r="T2877" s="5">
        <v>0</v>
      </c>
      <c r="U2877" s="30"/>
      <c r="V2877" s="5">
        <v>0</v>
      </c>
      <c r="W2877" s="30"/>
      <c r="X2877" s="5">
        <v>0</v>
      </c>
      <c r="Y2877" s="30">
        <v>45738</v>
      </c>
      <c r="Z2877" s="30">
        <v>45742</v>
      </c>
      <c r="AA2877" s="30">
        <v>45749</v>
      </c>
      <c r="AB2877" s="30">
        <v>45756</v>
      </c>
      <c r="AC2877" s="5">
        <v>1</v>
      </c>
      <c r="AD2877" s="5" t="s">
        <v>94</v>
      </c>
      <c r="AE2877" s="5">
        <v>6250</v>
      </c>
    </row>
    <row r="2878" spans="1:31" x14ac:dyDescent="0.25">
      <c r="A2878" s="5">
        <v>94178555</v>
      </c>
      <c r="B2878" s="5" t="s">
        <v>90</v>
      </c>
      <c r="C2878" s="78" t="s">
        <v>2714</v>
      </c>
      <c r="D2878" s="5" t="s">
        <v>91</v>
      </c>
      <c r="E2878" s="30">
        <v>45733</v>
      </c>
      <c r="F2878" s="5" t="s">
        <v>3</v>
      </c>
      <c r="G2878" s="78" t="s">
        <v>73</v>
      </c>
      <c r="H2878" s="78" t="s">
        <v>102</v>
      </c>
      <c r="I2878" s="78" t="s">
        <v>37</v>
      </c>
      <c r="J2878" s="5" t="s">
        <v>93</v>
      </c>
      <c r="K2878" s="5">
        <v>37</v>
      </c>
      <c r="L2878" s="5">
        <v>3255</v>
      </c>
      <c r="M2878" s="5">
        <v>77131066</v>
      </c>
      <c r="N2878" s="5">
        <v>963262361</v>
      </c>
      <c r="O2878" s="5">
        <v>6218</v>
      </c>
      <c r="P2878" s="5" t="s">
        <v>265</v>
      </c>
      <c r="Q2878" s="78" t="s">
        <v>37</v>
      </c>
      <c r="R2878" s="78" t="s">
        <v>186</v>
      </c>
      <c r="S2878" s="30">
        <v>45733</v>
      </c>
      <c r="T2878" s="5">
        <v>1</v>
      </c>
      <c r="U2878" s="30">
        <v>45733</v>
      </c>
      <c r="V2878" s="5">
        <v>1</v>
      </c>
      <c r="W2878" s="30">
        <v>45735</v>
      </c>
      <c r="X2878" s="5">
        <v>1</v>
      </c>
      <c r="Y2878" s="30">
        <v>45736</v>
      </c>
      <c r="Z2878" s="30">
        <v>45740</v>
      </c>
      <c r="AA2878" s="30">
        <v>45747</v>
      </c>
      <c r="AB2878" s="30">
        <v>45754</v>
      </c>
      <c r="AC2878" s="5">
        <v>1</v>
      </c>
      <c r="AD2878" s="5" t="s">
        <v>113</v>
      </c>
      <c r="AE2878" s="5">
        <v>6228</v>
      </c>
    </row>
    <row r="2879" spans="1:31" x14ac:dyDescent="0.25">
      <c r="A2879" s="5">
        <v>94178427</v>
      </c>
      <c r="B2879" s="5" t="s">
        <v>90</v>
      </c>
      <c r="C2879" s="78" t="s">
        <v>2732</v>
      </c>
      <c r="D2879" s="5" t="s">
        <v>97</v>
      </c>
      <c r="E2879" s="30">
        <v>45733</v>
      </c>
      <c r="F2879" s="5" t="s">
        <v>3</v>
      </c>
      <c r="G2879" s="78" t="s">
        <v>106</v>
      </c>
      <c r="H2879" s="78" t="s">
        <v>102</v>
      </c>
      <c r="I2879" s="78"/>
      <c r="J2879" s="5" t="s">
        <v>93</v>
      </c>
      <c r="K2879" s="5">
        <v>38</v>
      </c>
      <c r="L2879" s="5">
        <v>3345</v>
      </c>
      <c r="M2879" s="5">
        <v>70695752</v>
      </c>
      <c r="N2879" s="5">
        <v>965549955</v>
      </c>
      <c r="O2879" s="5">
        <v>22014</v>
      </c>
      <c r="P2879" s="5" t="s">
        <v>265</v>
      </c>
      <c r="Q2879" s="78" t="s">
        <v>23</v>
      </c>
      <c r="R2879" s="78" t="s">
        <v>111</v>
      </c>
      <c r="S2879" s="30">
        <v>45733</v>
      </c>
      <c r="T2879" s="5">
        <v>1</v>
      </c>
      <c r="U2879" s="30">
        <v>45733</v>
      </c>
      <c r="V2879" s="5">
        <v>1</v>
      </c>
      <c r="W2879" s="30">
        <v>45735</v>
      </c>
      <c r="X2879" s="5">
        <v>1</v>
      </c>
      <c r="Y2879" s="30">
        <v>45736</v>
      </c>
      <c r="Z2879" s="30">
        <v>45740</v>
      </c>
      <c r="AA2879" s="30">
        <v>45747</v>
      </c>
      <c r="AB2879" s="30">
        <v>45754</v>
      </c>
      <c r="AC2879" s="5">
        <v>1</v>
      </c>
      <c r="AD2879" s="5" t="s">
        <v>113</v>
      </c>
      <c r="AE2879" s="5"/>
    </row>
    <row r="2880" spans="1:31" x14ac:dyDescent="0.25">
      <c r="A2880" s="5">
        <v>94178389</v>
      </c>
      <c r="B2880" s="5" t="s">
        <v>90</v>
      </c>
      <c r="C2880" s="78" t="s">
        <v>2716</v>
      </c>
      <c r="D2880" s="5" t="s">
        <v>97</v>
      </c>
      <c r="E2880" s="30">
        <v>45733</v>
      </c>
      <c r="F2880" s="5" t="s">
        <v>3</v>
      </c>
      <c r="G2880" s="78" t="s">
        <v>73</v>
      </c>
      <c r="H2880" s="78" t="s">
        <v>102</v>
      </c>
      <c r="I2880" s="78" t="s">
        <v>28</v>
      </c>
      <c r="J2880" s="5" t="s">
        <v>93</v>
      </c>
      <c r="K2880" s="5">
        <v>38</v>
      </c>
      <c r="L2880" s="5">
        <v>3300</v>
      </c>
      <c r="M2880" s="5">
        <v>46974065</v>
      </c>
      <c r="N2880" s="5">
        <v>955692985</v>
      </c>
      <c r="O2880" s="5">
        <v>6226</v>
      </c>
      <c r="P2880" s="5" t="s">
        <v>265</v>
      </c>
      <c r="Q2880" s="78" t="s">
        <v>28</v>
      </c>
      <c r="R2880" s="78" t="s">
        <v>186</v>
      </c>
      <c r="S2880" s="30">
        <v>45733</v>
      </c>
      <c r="T2880" s="5">
        <v>1</v>
      </c>
      <c r="U2880" s="30">
        <v>45733</v>
      </c>
      <c r="V2880" s="5">
        <v>1</v>
      </c>
      <c r="W2880" s="30">
        <v>45735</v>
      </c>
      <c r="X2880" s="5">
        <v>1</v>
      </c>
      <c r="Y2880" s="30">
        <v>45736</v>
      </c>
      <c r="Z2880" s="30">
        <v>45740</v>
      </c>
      <c r="AA2880" s="30">
        <v>45747</v>
      </c>
      <c r="AB2880" s="30">
        <v>45754</v>
      </c>
      <c r="AC2880" s="5">
        <v>1</v>
      </c>
      <c r="AD2880" s="5" t="s">
        <v>113</v>
      </c>
      <c r="AE2880" s="5">
        <v>6226</v>
      </c>
    </row>
    <row r="2881" spans="1:31" x14ac:dyDescent="0.25">
      <c r="A2881" s="5">
        <v>94178412</v>
      </c>
      <c r="B2881" s="5" t="s">
        <v>90</v>
      </c>
      <c r="C2881" s="78" t="s">
        <v>2715</v>
      </c>
      <c r="D2881" s="5" t="s">
        <v>91</v>
      </c>
      <c r="E2881" s="30">
        <v>45733</v>
      </c>
      <c r="F2881" s="5" t="s">
        <v>3</v>
      </c>
      <c r="G2881" s="78" t="s">
        <v>73</v>
      </c>
      <c r="H2881" s="78" t="s">
        <v>102</v>
      </c>
      <c r="I2881" s="78" t="s">
        <v>47</v>
      </c>
      <c r="J2881" s="5" t="s">
        <v>93</v>
      </c>
      <c r="K2881" s="5">
        <v>37</v>
      </c>
      <c r="L2881" s="5">
        <v>3520</v>
      </c>
      <c r="M2881" s="5">
        <v>47929582</v>
      </c>
      <c r="N2881" s="5">
        <v>929333453</v>
      </c>
      <c r="O2881" s="5">
        <v>6246</v>
      </c>
      <c r="P2881" s="5" t="s">
        <v>265</v>
      </c>
      <c r="Q2881" s="78" t="s">
        <v>47</v>
      </c>
      <c r="R2881" s="78" t="s">
        <v>115</v>
      </c>
      <c r="S2881" s="30">
        <v>45733</v>
      </c>
      <c r="T2881" s="5">
        <v>1</v>
      </c>
      <c r="U2881" s="30">
        <v>45733</v>
      </c>
      <c r="V2881" s="5">
        <v>1</v>
      </c>
      <c r="W2881" s="30">
        <v>45735</v>
      </c>
      <c r="X2881" s="5">
        <v>1</v>
      </c>
      <c r="Y2881" s="30"/>
      <c r="Z2881" s="30"/>
      <c r="AA2881" s="30"/>
      <c r="AB2881" s="30"/>
      <c r="AC2881" s="5">
        <v>0</v>
      </c>
      <c r="AD2881" s="5" t="s">
        <v>94</v>
      </c>
      <c r="AE2881" s="5">
        <v>6246</v>
      </c>
    </row>
    <row r="2882" spans="1:31" x14ac:dyDescent="0.25">
      <c r="A2882" s="5">
        <v>94177619</v>
      </c>
      <c r="B2882" s="5" t="s">
        <v>90</v>
      </c>
      <c r="C2882" s="78" t="s">
        <v>2720</v>
      </c>
      <c r="D2882" s="5" t="s">
        <v>91</v>
      </c>
      <c r="E2882" s="30">
        <v>45733</v>
      </c>
      <c r="F2882" s="5" t="s">
        <v>3</v>
      </c>
      <c r="G2882" s="78" t="s">
        <v>74</v>
      </c>
      <c r="H2882" s="78" t="s">
        <v>102</v>
      </c>
      <c r="I2882" s="78" t="s">
        <v>51</v>
      </c>
      <c r="J2882" s="5" t="s">
        <v>93</v>
      </c>
      <c r="K2882" s="5">
        <v>39</v>
      </c>
      <c r="L2882" s="5">
        <v>2960</v>
      </c>
      <c r="M2882" s="5">
        <v>47971623</v>
      </c>
      <c r="N2882" s="5">
        <v>912832905</v>
      </c>
      <c r="O2882" s="5">
        <v>6249</v>
      </c>
      <c r="P2882" s="5" t="s">
        <v>265</v>
      </c>
      <c r="Q2882" s="78" t="s">
        <v>51</v>
      </c>
      <c r="R2882" s="78" t="s">
        <v>115</v>
      </c>
      <c r="S2882" s="30">
        <v>45733</v>
      </c>
      <c r="T2882" s="5">
        <v>1</v>
      </c>
      <c r="U2882" s="30">
        <v>45733</v>
      </c>
      <c r="V2882" s="5">
        <v>1</v>
      </c>
      <c r="W2882" s="30">
        <v>45735</v>
      </c>
      <c r="X2882" s="5">
        <v>1</v>
      </c>
      <c r="Y2882" s="30"/>
      <c r="Z2882" s="30"/>
      <c r="AA2882" s="30"/>
      <c r="AB2882" s="30"/>
      <c r="AC2882" s="5">
        <v>0</v>
      </c>
      <c r="AD2882" s="5" t="s">
        <v>94</v>
      </c>
      <c r="AE2882" s="5">
        <v>6249</v>
      </c>
    </row>
    <row r="2883" spans="1:31" x14ac:dyDescent="0.25">
      <c r="A2883" s="5">
        <v>94178635</v>
      </c>
      <c r="B2883" s="5" t="s">
        <v>90</v>
      </c>
      <c r="C2883" s="78" t="s">
        <v>3000</v>
      </c>
      <c r="D2883" s="5" t="s">
        <v>97</v>
      </c>
      <c r="E2883" s="30">
        <v>45733</v>
      </c>
      <c r="F2883" s="5" t="s">
        <v>3</v>
      </c>
      <c r="G2883" s="78" t="s">
        <v>73</v>
      </c>
      <c r="H2883" s="78" t="s">
        <v>100</v>
      </c>
      <c r="I2883" s="78" t="s">
        <v>44</v>
      </c>
      <c r="J2883" s="5" t="s">
        <v>93</v>
      </c>
      <c r="K2883" s="5">
        <v>39</v>
      </c>
      <c r="L2883" s="5">
        <v>4325</v>
      </c>
      <c r="M2883" s="5">
        <v>7612035</v>
      </c>
      <c r="N2883" s="5">
        <v>956704963</v>
      </c>
      <c r="O2883" s="5">
        <v>6239</v>
      </c>
      <c r="P2883" s="5" t="s">
        <v>265</v>
      </c>
      <c r="Q2883" s="78" t="s">
        <v>44</v>
      </c>
      <c r="R2883" s="78" t="s">
        <v>115</v>
      </c>
      <c r="S2883" s="30">
        <v>45734</v>
      </c>
      <c r="T2883" s="5">
        <v>1</v>
      </c>
      <c r="U2883" s="30">
        <v>45734</v>
      </c>
      <c r="V2883" s="5">
        <v>1</v>
      </c>
      <c r="W2883" s="30">
        <v>45736</v>
      </c>
      <c r="X2883" s="5">
        <v>1</v>
      </c>
      <c r="Y2883" s="30">
        <v>45736</v>
      </c>
      <c r="Z2883" s="30">
        <v>45742</v>
      </c>
      <c r="AA2883" s="30"/>
      <c r="AB2883" s="30"/>
      <c r="AC2883" s="5">
        <v>0</v>
      </c>
      <c r="AD2883" s="5" t="s">
        <v>94</v>
      </c>
      <c r="AE2883" s="5">
        <v>6239</v>
      </c>
    </row>
    <row r="2884" spans="1:31" x14ac:dyDescent="0.25">
      <c r="A2884" s="5">
        <v>94178494</v>
      </c>
      <c r="B2884" s="5" t="s">
        <v>90</v>
      </c>
      <c r="C2884" s="78" t="s">
        <v>2721</v>
      </c>
      <c r="D2884" s="5" t="s">
        <v>91</v>
      </c>
      <c r="E2884" s="30">
        <v>45733</v>
      </c>
      <c r="F2884" s="5" t="s">
        <v>3</v>
      </c>
      <c r="G2884" s="78" t="s">
        <v>78</v>
      </c>
      <c r="H2884" s="78" t="s">
        <v>100</v>
      </c>
      <c r="I2884" s="78" t="s">
        <v>57</v>
      </c>
      <c r="J2884" s="5" t="s">
        <v>93</v>
      </c>
      <c r="K2884" s="5">
        <v>38</v>
      </c>
      <c r="L2884" s="5">
        <v>2700</v>
      </c>
      <c r="M2884" s="5">
        <v>62311906</v>
      </c>
      <c r="N2884" s="5">
        <v>902949384</v>
      </c>
      <c r="O2884" s="5">
        <v>6266</v>
      </c>
      <c r="P2884" s="5" t="s">
        <v>265</v>
      </c>
      <c r="Q2884" s="78" t="s">
        <v>57</v>
      </c>
      <c r="R2884" s="78" t="s">
        <v>78</v>
      </c>
      <c r="S2884" s="30">
        <v>45734</v>
      </c>
      <c r="T2884" s="5">
        <v>1</v>
      </c>
      <c r="U2884" s="30">
        <v>45734</v>
      </c>
      <c r="V2884" s="5">
        <v>1</v>
      </c>
      <c r="W2884" s="30">
        <v>45736</v>
      </c>
      <c r="X2884" s="5">
        <v>1</v>
      </c>
      <c r="Y2884" s="30">
        <v>45736</v>
      </c>
      <c r="Z2884" s="30">
        <v>45740</v>
      </c>
      <c r="AA2884" s="30">
        <v>45747</v>
      </c>
      <c r="AB2884" s="30">
        <v>45754</v>
      </c>
      <c r="AC2884" s="5">
        <v>1</v>
      </c>
      <c r="AD2884" s="5" t="s">
        <v>113</v>
      </c>
      <c r="AE2884" s="5">
        <v>6266</v>
      </c>
    </row>
    <row r="2885" spans="1:31" x14ac:dyDescent="0.25">
      <c r="A2885" s="5">
        <v>94179008</v>
      </c>
      <c r="B2885" s="5" t="s">
        <v>90</v>
      </c>
      <c r="C2885" s="78" t="s">
        <v>2739</v>
      </c>
      <c r="D2885" s="5" t="s">
        <v>91</v>
      </c>
      <c r="E2885" s="30">
        <v>45734</v>
      </c>
      <c r="F2885" s="5" t="s">
        <v>3</v>
      </c>
      <c r="G2885" s="78" t="s">
        <v>78</v>
      </c>
      <c r="H2885" s="78" t="s">
        <v>98</v>
      </c>
      <c r="I2885" s="78" t="s">
        <v>58</v>
      </c>
      <c r="J2885" s="5" t="s">
        <v>93</v>
      </c>
      <c r="K2885" s="5">
        <v>39</v>
      </c>
      <c r="L2885" s="5">
        <v>2900</v>
      </c>
      <c r="M2885" s="5">
        <v>48682853</v>
      </c>
      <c r="N2885" s="5">
        <v>969014679</v>
      </c>
      <c r="O2885" s="5">
        <v>6264</v>
      </c>
      <c r="P2885" s="5" t="s">
        <v>265</v>
      </c>
      <c r="Q2885" s="78" t="s">
        <v>58</v>
      </c>
      <c r="R2885" s="78" t="s">
        <v>78</v>
      </c>
      <c r="S2885" s="30">
        <v>45734</v>
      </c>
      <c r="T2885" s="5">
        <v>1</v>
      </c>
      <c r="U2885" s="30">
        <v>45734</v>
      </c>
      <c r="V2885" s="5">
        <v>1</v>
      </c>
      <c r="W2885" s="30">
        <v>45737</v>
      </c>
      <c r="X2885" s="5">
        <v>1</v>
      </c>
      <c r="Y2885" s="30">
        <v>45737</v>
      </c>
      <c r="Z2885" s="30">
        <v>45741</v>
      </c>
      <c r="AA2885" s="30">
        <v>45748</v>
      </c>
      <c r="AB2885" s="30">
        <v>45755</v>
      </c>
      <c r="AC2885" s="5">
        <v>1</v>
      </c>
      <c r="AD2885" s="5" t="s">
        <v>113</v>
      </c>
      <c r="AE2885" s="5">
        <v>6264</v>
      </c>
    </row>
    <row r="2886" spans="1:31" x14ac:dyDescent="0.25">
      <c r="A2886" s="5">
        <v>94179982</v>
      </c>
      <c r="B2886" s="5" t="s">
        <v>90</v>
      </c>
      <c r="C2886" s="78" t="s">
        <v>2740</v>
      </c>
      <c r="D2886" s="5" t="s">
        <v>97</v>
      </c>
      <c r="E2886" s="30">
        <v>45734</v>
      </c>
      <c r="F2886" s="5" t="s">
        <v>3</v>
      </c>
      <c r="G2886" s="78" t="s">
        <v>78</v>
      </c>
      <c r="H2886" s="78" t="s">
        <v>98</v>
      </c>
      <c r="I2886" s="78" t="s">
        <v>62</v>
      </c>
      <c r="J2886" s="5" t="s">
        <v>93</v>
      </c>
      <c r="K2886" s="5">
        <v>38</v>
      </c>
      <c r="L2886" s="5">
        <v>3470</v>
      </c>
      <c r="M2886" s="5">
        <v>48179286</v>
      </c>
      <c r="N2886" s="5">
        <v>921382234</v>
      </c>
      <c r="O2886" s="5">
        <v>6262</v>
      </c>
      <c r="P2886" s="5" t="s">
        <v>265</v>
      </c>
      <c r="Q2886" s="78" t="s">
        <v>62</v>
      </c>
      <c r="R2886" s="78" t="s">
        <v>78</v>
      </c>
      <c r="S2886" s="30">
        <v>45734</v>
      </c>
      <c r="T2886" s="5">
        <v>1</v>
      </c>
      <c r="U2886" s="30">
        <v>45734</v>
      </c>
      <c r="V2886" s="5">
        <v>1</v>
      </c>
      <c r="W2886" s="30">
        <v>45737</v>
      </c>
      <c r="X2886" s="5">
        <v>1</v>
      </c>
      <c r="Y2886" s="30">
        <v>45737</v>
      </c>
      <c r="Z2886" s="30">
        <v>45741</v>
      </c>
      <c r="AA2886" s="30">
        <v>45748</v>
      </c>
      <c r="AB2886" s="30">
        <v>45755</v>
      </c>
      <c r="AC2886" s="5">
        <v>1</v>
      </c>
      <c r="AD2886" s="5" t="s">
        <v>113</v>
      </c>
      <c r="AE2886" s="5">
        <v>6262</v>
      </c>
    </row>
    <row r="2887" spans="1:31" x14ac:dyDescent="0.25">
      <c r="A2887" s="5">
        <v>94179927</v>
      </c>
      <c r="B2887" s="5" t="s">
        <v>90</v>
      </c>
      <c r="C2887" s="78" t="s">
        <v>2749</v>
      </c>
      <c r="D2887" s="5" t="s">
        <v>91</v>
      </c>
      <c r="E2887" s="30">
        <v>45734</v>
      </c>
      <c r="F2887" s="5" t="s">
        <v>3</v>
      </c>
      <c r="G2887" s="78" t="s">
        <v>73</v>
      </c>
      <c r="H2887" s="78" t="s">
        <v>102</v>
      </c>
      <c r="I2887" s="78" t="s">
        <v>44</v>
      </c>
      <c r="J2887" s="5" t="s">
        <v>93</v>
      </c>
      <c r="K2887" s="5">
        <v>40</v>
      </c>
      <c r="L2887" s="5">
        <v>4015</v>
      </c>
      <c r="M2887" s="5">
        <v>75355686</v>
      </c>
      <c r="N2887" s="5">
        <v>927362866</v>
      </c>
      <c r="O2887" s="5">
        <v>6239</v>
      </c>
      <c r="P2887" s="5" t="s">
        <v>265</v>
      </c>
      <c r="Q2887" s="78" t="s">
        <v>44</v>
      </c>
      <c r="R2887" s="78" t="s">
        <v>115</v>
      </c>
      <c r="S2887" s="30">
        <v>45735</v>
      </c>
      <c r="T2887" s="5">
        <v>1</v>
      </c>
      <c r="U2887" s="30">
        <v>45735</v>
      </c>
      <c r="V2887" s="5">
        <v>1</v>
      </c>
      <c r="W2887" s="30">
        <v>45736</v>
      </c>
      <c r="X2887" s="5">
        <v>1</v>
      </c>
      <c r="Y2887" s="30">
        <v>45737</v>
      </c>
      <c r="Z2887" s="30"/>
      <c r="AA2887" s="30"/>
      <c r="AB2887" s="30"/>
      <c r="AC2887" s="5">
        <v>0</v>
      </c>
      <c r="AD2887" s="5" t="s">
        <v>94</v>
      </c>
      <c r="AE2887" s="5">
        <v>6239</v>
      </c>
    </row>
    <row r="2888" spans="1:31" x14ac:dyDescent="0.25">
      <c r="A2888" s="5">
        <v>94178813</v>
      </c>
      <c r="B2888" s="5" t="s">
        <v>90</v>
      </c>
      <c r="C2888" s="78" t="s">
        <v>2748</v>
      </c>
      <c r="D2888" s="5" t="s">
        <v>97</v>
      </c>
      <c r="E2888" s="30">
        <v>45734</v>
      </c>
      <c r="F2888" s="5" t="s">
        <v>3</v>
      </c>
      <c r="G2888" s="78" t="s">
        <v>73</v>
      </c>
      <c r="H2888" s="78" t="s">
        <v>102</v>
      </c>
      <c r="I2888" s="78" t="s">
        <v>44</v>
      </c>
      <c r="J2888" s="5" t="s">
        <v>93</v>
      </c>
      <c r="K2888" s="5">
        <v>39</v>
      </c>
      <c r="L2888" s="5">
        <v>2990</v>
      </c>
      <c r="M2888" s="5">
        <v>77497287</v>
      </c>
      <c r="N2888" s="5">
        <v>902019193</v>
      </c>
      <c r="O2888" s="5">
        <v>6239</v>
      </c>
      <c r="P2888" s="5" t="s">
        <v>265</v>
      </c>
      <c r="Q2888" s="78" t="s">
        <v>44</v>
      </c>
      <c r="R2888" s="78" t="s">
        <v>115</v>
      </c>
      <c r="S2888" s="30">
        <v>45734</v>
      </c>
      <c r="T2888" s="5">
        <v>1</v>
      </c>
      <c r="U2888" s="30">
        <v>45734</v>
      </c>
      <c r="V2888" s="5">
        <v>1</v>
      </c>
      <c r="W2888" s="30">
        <v>45736</v>
      </c>
      <c r="X2888" s="5">
        <v>1</v>
      </c>
      <c r="Y2888" s="30"/>
      <c r="Z2888" s="30"/>
      <c r="AA2888" s="30"/>
      <c r="AB2888" s="30"/>
      <c r="AC2888" s="5">
        <v>0</v>
      </c>
      <c r="AD2888" s="5" t="s">
        <v>94</v>
      </c>
      <c r="AE2888" s="5">
        <v>6239</v>
      </c>
    </row>
    <row r="2889" spans="1:31" x14ac:dyDescent="0.25">
      <c r="A2889" s="5">
        <v>94179755</v>
      </c>
      <c r="B2889" s="5" t="s">
        <v>90</v>
      </c>
      <c r="C2889" s="78" t="s">
        <v>2750</v>
      </c>
      <c r="D2889" s="5" t="s">
        <v>91</v>
      </c>
      <c r="E2889" s="30">
        <v>45734</v>
      </c>
      <c r="F2889" s="5" t="s">
        <v>3</v>
      </c>
      <c r="G2889" s="78" t="s">
        <v>73</v>
      </c>
      <c r="H2889" s="78" t="s">
        <v>102</v>
      </c>
      <c r="I2889" s="78" t="s">
        <v>50</v>
      </c>
      <c r="J2889" s="5" t="s">
        <v>93</v>
      </c>
      <c r="K2889" s="5">
        <v>39</v>
      </c>
      <c r="L2889" s="5">
        <v>3740</v>
      </c>
      <c r="M2889" s="5">
        <v>45088398</v>
      </c>
      <c r="N2889" s="5">
        <v>991667592</v>
      </c>
      <c r="O2889" s="5">
        <v>6248</v>
      </c>
      <c r="P2889" s="5" t="s">
        <v>265</v>
      </c>
      <c r="Q2889" s="78" t="s">
        <v>50</v>
      </c>
      <c r="R2889" s="78" t="s">
        <v>115</v>
      </c>
      <c r="S2889" s="30">
        <v>45735</v>
      </c>
      <c r="T2889" s="5">
        <v>1</v>
      </c>
      <c r="U2889" s="30">
        <v>45735</v>
      </c>
      <c r="V2889" s="5">
        <v>1</v>
      </c>
      <c r="W2889" s="30">
        <v>45736</v>
      </c>
      <c r="X2889" s="5">
        <v>1</v>
      </c>
      <c r="Y2889" s="30">
        <v>45740</v>
      </c>
      <c r="Z2889" s="30">
        <v>45744</v>
      </c>
      <c r="AA2889" s="30">
        <v>45751</v>
      </c>
      <c r="AB2889" s="30">
        <v>45758</v>
      </c>
      <c r="AC2889" s="5">
        <v>1</v>
      </c>
      <c r="AD2889" s="5" t="s">
        <v>113</v>
      </c>
      <c r="AE2889" s="5">
        <v>6248</v>
      </c>
    </row>
    <row r="2890" spans="1:31" x14ac:dyDescent="0.25">
      <c r="A2890" s="5">
        <v>94180896</v>
      </c>
      <c r="B2890" s="5" t="s">
        <v>90</v>
      </c>
      <c r="C2890" s="78" t="s">
        <v>2751</v>
      </c>
      <c r="D2890" s="5" t="s">
        <v>91</v>
      </c>
      <c r="E2890" s="30">
        <v>45734</v>
      </c>
      <c r="F2890" s="5" t="s">
        <v>3</v>
      </c>
      <c r="G2890" s="78" t="s">
        <v>73</v>
      </c>
      <c r="H2890" s="78" t="s">
        <v>102</v>
      </c>
      <c r="I2890" s="78" t="s">
        <v>33</v>
      </c>
      <c r="J2890" s="5" t="s">
        <v>93</v>
      </c>
      <c r="K2890" s="5">
        <v>41</v>
      </c>
      <c r="L2890" s="5">
        <v>3620</v>
      </c>
      <c r="M2890" s="5">
        <v>76203810</v>
      </c>
      <c r="N2890" s="5">
        <v>974837546</v>
      </c>
      <c r="O2890" s="5">
        <v>6224</v>
      </c>
      <c r="P2890" s="5" t="s">
        <v>265</v>
      </c>
      <c r="Q2890" s="78" t="s">
        <v>33</v>
      </c>
      <c r="R2890" s="78" t="s">
        <v>186</v>
      </c>
      <c r="S2890" s="30">
        <v>45735</v>
      </c>
      <c r="T2890" s="5">
        <v>1</v>
      </c>
      <c r="U2890" s="30">
        <v>45735</v>
      </c>
      <c r="V2890" s="5">
        <v>1</v>
      </c>
      <c r="W2890" s="30">
        <v>45736</v>
      </c>
      <c r="X2890" s="5">
        <v>1</v>
      </c>
      <c r="Y2890" s="30">
        <v>45737</v>
      </c>
      <c r="Z2890" s="30">
        <v>45741</v>
      </c>
      <c r="AA2890" s="30">
        <v>45748</v>
      </c>
      <c r="AB2890" s="30">
        <v>45755</v>
      </c>
      <c r="AC2890" s="5">
        <v>1</v>
      </c>
      <c r="AD2890" s="5" t="s">
        <v>113</v>
      </c>
      <c r="AE2890" s="5">
        <v>6224</v>
      </c>
    </row>
    <row r="2891" spans="1:31" x14ac:dyDescent="0.25">
      <c r="A2891" s="5">
        <v>94180765</v>
      </c>
      <c r="B2891" s="5" t="s">
        <v>90</v>
      </c>
      <c r="C2891" s="78" t="s">
        <v>2752</v>
      </c>
      <c r="D2891" s="5" t="s">
        <v>97</v>
      </c>
      <c r="E2891" s="30">
        <v>45734</v>
      </c>
      <c r="F2891" s="5" t="s">
        <v>3</v>
      </c>
      <c r="G2891" s="78" t="s">
        <v>78</v>
      </c>
      <c r="H2891" s="78" t="s">
        <v>229</v>
      </c>
      <c r="I2891" s="78"/>
      <c r="J2891" s="5" t="s">
        <v>236</v>
      </c>
      <c r="K2891" s="5">
        <v>37</v>
      </c>
      <c r="L2891" s="5">
        <v>2780</v>
      </c>
      <c r="M2891" s="5">
        <v>70848219</v>
      </c>
      <c r="N2891" s="5">
        <v>931374337</v>
      </c>
      <c r="O2891" s="5">
        <v>6221</v>
      </c>
      <c r="P2891" s="5" t="s">
        <v>265</v>
      </c>
      <c r="Q2891" s="78"/>
      <c r="R2891" s="78"/>
      <c r="S2891" s="30"/>
      <c r="T2891" s="5">
        <v>0</v>
      </c>
      <c r="U2891" s="30"/>
      <c r="V2891" s="5">
        <v>0</v>
      </c>
      <c r="W2891" s="30"/>
      <c r="X2891" s="5">
        <v>0</v>
      </c>
      <c r="Y2891" s="30"/>
      <c r="Z2891" s="30"/>
      <c r="AA2891" s="30"/>
      <c r="AB2891" s="30"/>
      <c r="AC2891" s="5">
        <v>0</v>
      </c>
      <c r="AD2891" s="5" t="s">
        <v>94</v>
      </c>
      <c r="AE2891" s="5"/>
    </row>
    <row r="2892" spans="1:31" x14ac:dyDescent="0.25">
      <c r="A2892" s="5">
        <v>94180063</v>
      </c>
      <c r="B2892" s="5" t="s">
        <v>90</v>
      </c>
      <c r="C2892" s="78" t="s">
        <v>3004</v>
      </c>
      <c r="D2892" s="5" t="s">
        <v>97</v>
      </c>
      <c r="E2892" s="30">
        <v>45734</v>
      </c>
      <c r="F2892" s="5" t="s">
        <v>3</v>
      </c>
      <c r="G2892" s="78" t="s">
        <v>73</v>
      </c>
      <c r="H2892" s="78" t="s">
        <v>100</v>
      </c>
      <c r="I2892" s="78" t="s">
        <v>47</v>
      </c>
      <c r="J2892" s="5" t="s">
        <v>93</v>
      </c>
      <c r="K2892" s="5">
        <v>38</v>
      </c>
      <c r="L2892" s="5">
        <v>3480</v>
      </c>
      <c r="M2892" s="5">
        <v>31834643</v>
      </c>
      <c r="N2892" s="5">
        <v>906092987</v>
      </c>
      <c r="O2892" s="5">
        <v>0</v>
      </c>
      <c r="P2892" s="5" t="s">
        <v>265</v>
      </c>
      <c r="Q2892" s="78" t="s">
        <v>47</v>
      </c>
      <c r="R2892" s="78" t="s">
        <v>115</v>
      </c>
      <c r="S2892" s="30">
        <v>45735</v>
      </c>
      <c r="T2892" s="5">
        <v>1</v>
      </c>
      <c r="U2892" s="30">
        <v>45735</v>
      </c>
      <c r="V2892" s="5">
        <v>1</v>
      </c>
      <c r="W2892" s="30">
        <v>45737</v>
      </c>
      <c r="X2892" s="5">
        <v>1</v>
      </c>
      <c r="Y2892" s="30"/>
      <c r="Z2892" s="30"/>
      <c r="AA2892" s="30"/>
      <c r="AB2892" s="30"/>
      <c r="AC2892" s="5">
        <v>0</v>
      </c>
      <c r="AD2892" s="5" t="s">
        <v>94</v>
      </c>
      <c r="AE2892" s="5">
        <v>6246</v>
      </c>
    </row>
    <row r="2893" spans="1:31" x14ac:dyDescent="0.25">
      <c r="A2893" s="5">
        <v>94180012</v>
      </c>
      <c r="B2893" s="5" t="s">
        <v>90</v>
      </c>
      <c r="C2893" s="78" t="s">
        <v>2742</v>
      </c>
      <c r="D2893" s="5" t="s">
        <v>97</v>
      </c>
      <c r="E2893" s="30">
        <v>45734</v>
      </c>
      <c r="F2893" s="5" t="s">
        <v>3</v>
      </c>
      <c r="G2893" s="78" t="s">
        <v>73</v>
      </c>
      <c r="H2893" s="78" t="s">
        <v>102</v>
      </c>
      <c r="I2893" s="78" t="s">
        <v>27</v>
      </c>
      <c r="J2893" s="5" t="s">
        <v>93</v>
      </c>
      <c r="K2893" s="5">
        <v>38</v>
      </c>
      <c r="L2893" s="5">
        <v>3230</v>
      </c>
      <c r="M2893" s="5">
        <v>76196311</v>
      </c>
      <c r="N2893" s="5">
        <v>973532513</v>
      </c>
      <c r="O2893" s="5">
        <v>6249</v>
      </c>
      <c r="P2893" s="5" t="s">
        <v>265</v>
      </c>
      <c r="Q2893" s="78" t="s">
        <v>27</v>
      </c>
      <c r="R2893" s="78" t="s">
        <v>186</v>
      </c>
      <c r="S2893" s="30">
        <v>45735</v>
      </c>
      <c r="T2893" s="5">
        <v>1</v>
      </c>
      <c r="U2893" s="30">
        <v>45735</v>
      </c>
      <c r="V2893" s="5">
        <v>1</v>
      </c>
      <c r="W2893" s="30">
        <v>45736</v>
      </c>
      <c r="X2893" s="5">
        <v>1</v>
      </c>
      <c r="Y2893" s="30">
        <v>45737</v>
      </c>
      <c r="Z2893" s="30">
        <v>45741</v>
      </c>
      <c r="AA2893" s="30">
        <v>45748</v>
      </c>
      <c r="AB2893" s="30">
        <v>45755</v>
      </c>
      <c r="AC2893" s="5">
        <v>1</v>
      </c>
      <c r="AD2893" s="5" t="s">
        <v>113</v>
      </c>
      <c r="AE2893" s="5">
        <v>6221</v>
      </c>
    </row>
    <row r="2894" spans="1:31" x14ac:dyDescent="0.25">
      <c r="A2894" s="5">
        <v>94180250</v>
      </c>
      <c r="B2894" s="5" t="s">
        <v>90</v>
      </c>
      <c r="C2894" s="78" t="s">
        <v>2743</v>
      </c>
      <c r="D2894" s="5" t="s">
        <v>91</v>
      </c>
      <c r="E2894" s="30">
        <v>45734</v>
      </c>
      <c r="F2894" s="5" t="s">
        <v>3</v>
      </c>
      <c r="G2894" s="78" t="s">
        <v>74</v>
      </c>
      <c r="H2894" s="78" t="s">
        <v>102</v>
      </c>
      <c r="I2894" s="78" t="s">
        <v>51</v>
      </c>
      <c r="J2894" s="5" t="s">
        <v>93</v>
      </c>
      <c r="K2894" s="5">
        <v>38</v>
      </c>
      <c r="L2894" s="5">
        <v>2955</v>
      </c>
      <c r="M2894" s="5">
        <v>46195765</v>
      </c>
      <c r="N2894" s="5">
        <v>984425475</v>
      </c>
      <c r="O2894" s="5">
        <v>6249</v>
      </c>
      <c r="P2894" s="5" t="s">
        <v>265</v>
      </c>
      <c r="Q2894" s="78" t="s">
        <v>51</v>
      </c>
      <c r="R2894" s="78" t="s">
        <v>115</v>
      </c>
      <c r="S2894" s="30">
        <v>45735</v>
      </c>
      <c r="T2894" s="5">
        <v>1</v>
      </c>
      <c r="U2894" s="30">
        <v>45735</v>
      </c>
      <c r="V2894" s="5">
        <v>1</v>
      </c>
      <c r="W2894" s="30">
        <v>45736</v>
      </c>
      <c r="X2894" s="5">
        <v>1</v>
      </c>
      <c r="Y2894" s="30"/>
      <c r="Z2894" s="30"/>
      <c r="AA2894" s="30"/>
      <c r="AB2894" s="30"/>
      <c r="AC2894" s="5">
        <v>0</v>
      </c>
      <c r="AD2894" s="5" t="s">
        <v>94</v>
      </c>
      <c r="AE2894" s="5">
        <v>6249</v>
      </c>
    </row>
    <row r="2895" spans="1:31" x14ac:dyDescent="0.25">
      <c r="A2895" s="5">
        <v>94178765</v>
      </c>
      <c r="B2895" s="5" t="s">
        <v>90</v>
      </c>
      <c r="C2895" s="78" t="s">
        <v>3007</v>
      </c>
      <c r="D2895" s="5" t="s">
        <v>91</v>
      </c>
      <c r="E2895" s="30">
        <v>45734</v>
      </c>
      <c r="F2895" s="5" t="s">
        <v>3</v>
      </c>
      <c r="G2895" s="78" t="s">
        <v>106</v>
      </c>
      <c r="H2895" s="78" t="s">
        <v>159</v>
      </c>
      <c r="I2895" s="78" t="s">
        <v>53</v>
      </c>
      <c r="J2895" s="5" t="s">
        <v>93</v>
      </c>
      <c r="K2895" s="5">
        <v>39</v>
      </c>
      <c r="L2895" s="5">
        <v>2920</v>
      </c>
      <c r="M2895" s="5">
        <v>75827472</v>
      </c>
      <c r="N2895" s="5">
        <v>974554676</v>
      </c>
      <c r="O2895" s="5">
        <v>6253</v>
      </c>
      <c r="P2895" s="5" t="s">
        <v>265</v>
      </c>
      <c r="Q2895" s="78" t="s">
        <v>53</v>
      </c>
      <c r="R2895" s="78" t="s">
        <v>115</v>
      </c>
      <c r="S2895" s="30"/>
      <c r="T2895" s="5">
        <v>0</v>
      </c>
      <c r="U2895" s="30"/>
      <c r="V2895" s="5">
        <v>0</v>
      </c>
      <c r="W2895" s="30">
        <v>45738</v>
      </c>
      <c r="X2895" s="5">
        <v>1</v>
      </c>
      <c r="Y2895" s="30">
        <v>45737</v>
      </c>
      <c r="Z2895" s="30">
        <v>45741</v>
      </c>
      <c r="AA2895" s="30">
        <v>45748</v>
      </c>
      <c r="AB2895" s="30">
        <v>45755</v>
      </c>
      <c r="AC2895" s="5">
        <v>1</v>
      </c>
      <c r="AD2895" s="5" t="s">
        <v>94</v>
      </c>
      <c r="AE2895" s="5">
        <v>6253</v>
      </c>
    </row>
    <row r="2896" spans="1:31" x14ac:dyDescent="0.25">
      <c r="A2896" s="5">
        <v>94179150</v>
      </c>
      <c r="B2896" s="5" t="s">
        <v>90</v>
      </c>
      <c r="C2896" s="78" t="s">
        <v>2744</v>
      </c>
      <c r="D2896" s="5" t="s">
        <v>97</v>
      </c>
      <c r="E2896" s="30">
        <v>45734</v>
      </c>
      <c r="F2896" s="5" t="s">
        <v>3</v>
      </c>
      <c r="G2896" s="78" t="s">
        <v>78</v>
      </c>
      <c r="H2896" s="78" t="s">
        <v>102</v>
      </c>
      <c r="I2896" s="78" t="s">
        <v>64</v>
      </c>
      <c r="J2896" s="5" t="s">
        <v>93</v>
      </c>
      <c r="K2896" s="5">
        <v>38</v>
      </c>
      <c r="L2896" s="5">
        <v>2905</v>
      </c>
      <c r="M2896" s="5">
        <v>46843392</v>
      </c>
      <c r="N2896" s="5">
        <v>903314199</v>
      </c>
      <c r="O2896" s="5">
        <v>6255</v>
      </c>
      <c r="P2896" s="5" t="s">
        <v>265</v>
      </c>
      <c r="Q2896" s="78" t="s">
        <v>64</v>
      </c>
      <c r="R2896" s="78" t="s">
        <v>78</v>
      </c>
      <c r="S2896" s="30">
        <v>45734</v>
      </c>
      <c r="T2896" s="5">
        <v>1</v>
      </c>
      <c r="U2896" s="30">
        <v>45734</v>
      </c>
      <c r="V2896" s="5">
        <v>1</v>
      </c>
      <c r="W2896" s="30">
        <v>45736</v>
      </c>
      <c r="X2896" s="5">
        <v>1</v>
      </c>
      <c r="Y2896" s="30">
        <v>45738</v>
      </c>
      <c r="Z2896" s="30">
        <v>45742</v>
      </c>
      <c r="AA2896" s="30">
        <v>45749</v>
      </c>
      <c r="AB2896" s="30">
        <v>45756</v>
      </c>
      <c r="AC2896" s="5">
        <v>1</v>
      </c>
      <c r="AD2896" s="5" t="s">
        <v>113</v>
      </c>
      <c r="AE2896" s="5">
        <v>6255</v>
      </c>
    </row>
    <row r="2897" spans="1:31" x14ac:dyDescent="0.25">
      <c r="A2897" s="5">
        <v>94179151</v>
      </c>
      <c r="B2897" s="5" t="s">
        <v>90</v>
      </c>
      <c r="C2897" s="78" t="s">
        <v>2745</v>
      </c>
      <c r="D2897" s="5" t="s">
        <v>97</v>
      </c>
      <c r="E2897" s="30">
        <v>45734</v>
      </c>
      <c r="F2897" s="5" t="s">
        <v>3</v>
      </c>
      <c r="G2897" s="78" t="s">
        <v>78</v>
      </c>
      <c r="H2897" s="78" t="s">
        <v>98</v>
      </c>
      <c r="I2897" s="78" t="s">
        <v>64</v>
      </c>
      <c r="J2897" s="5" t="s">
        <v>93</v>
      </c>
      <c r="K2897" s="5">
        <v>39</v>
      </c>
      <c r="L2897" s="5">
        <v>3905</v>
      </c>
      <c r="M2897" s="5">
        <v>42426693</v>
      </c>
      <c r="N2897" s="5">
        <v>955762600</v>
      </c>
      <c r="O2897" s="5">
        <v>6255</v>
      </c>
      <c r="P2897" s="5" t="s">
        <v>265</v>
      </c>
      <c r="Q2897" s="78" t="s">
        <v>64</v>
      </c>
      <c r="R2897" s="78" t="s">
        <v>78</v>
      </c>
      <c r="S2897" s="30">
        <v>45734</v>
      </c>
      <c r="T2897" s="5">
        <v>1</v>
      </c>
      <c r="U2897" s="30">
        <v>45734</v>
      </c>
      <c r="V2897" s="5">
        <v>1</v>
      </c>
      <c r="W2897" s="30">
        <v>45740</v>
      </c>
      <c r="X2897" s="5">
        <v>1</v>
      </c>
      <c r="Y2897" s="30">
        <v>45738</v>
      </c>
      <c r="Z2897" s="30">
        <v>45742</v>
      </c>
      <c r="AA2897" s="30">
        <v>45749</v>
      </c>
      <c r="AB2897" s="30">
        <v>45756</v>
      </c>
      <c r="AC2897" s="5">
        <v>1</v>
      </c>
      <c r="AD2897" s="5" t="s">
        <v>113</v>
      </c>
      <c r="AE2897" s="5">
        <v>6255</v>
      </c>
    </row>
    <row r="2898" spans="1:31" x14ac:dyDescent="0.25">
      <c r="A2898" s="5">
        <v>94178905</v>
      </c>
      <c r="B2898" s="5" t="s">
        <v>90</v>
      </c>
      <c r="C2898" s="78" t="s">
        <v>2741</v>
      </c>
      <c r="D2898" s="5" t="s">
        <v>97</v>
      </c>
      <c r="E2898" s="30">
        <v>45734</v>
      </c>
      <c r="F2898" s="5" t="s">
        <v>3</v>
      </c>
      <c r="G2898" s="78" t="s">
        <v>73</v>
      </c>
      <c r="H2898" s="78" t="s">
        <v>103</v>
      </c>
      <c r="I2898" s="78" t="s">
        <v>67</v>
      </c>
      <c r="J2898" s="5" t="s">
        <v>93</v>
      </c>
      <c r="K2898" s="5">
        <v>39</v>
      </c>
      <c r="L2898" s="5">
        <v>2810</v>
      </c>
      <c r="M2898" s="5">
        <v>47610391</v>
      </c>
      <c r="N2898" s="5">
        <v>914543333</v>
      </c>
      <c r="O2898" s="5">
        <v>6260</v>
      </c>
      <c r="P2898" s="5" t="s">
        <v>265</v>
      </c>
      <c r="Q2898" s="78" t="s">
        <v>67</v>
      </c>
      <c r="R2898" s="78" t="s">
        <v>78</v>
      </c>
      <c r="S2898" s="30">
        <v>45734</v>
      </c>
      <c r="T2898" s="5">
        <v>1</v>
      </c>
      <c r="U2898" s="30">
        <v>45734</v>
      </c>
      <c r="V2898" s="5">
        <v>1</v>
      </c>
      <c r="W2898" s="30">
        <v>45737</v>
      </c>
      <c r="X2898" s="5">
        <v>1</v>
      </c>
      <c r="Y2898" s="30">
        <v>45737</v>
      </c>
      <c r="Z2898" s="30">
        <v>45741</v>
      </c>
      <c r="AA2898" s="30">
        <v>45748</v>
      </c>
      <c r="AB2898" s="30">
        <v>45755</v>
      </c>
      <c r="AC2898" s="5">
        <v>1</v>
      </c>
      <c r="AD2898" s="5" t="s">
        <v>113</v>
      </c>
      <c r="AE2898" s="5">
        <v>6260</v>
      </c>
    </row>
    <row r="2899" spans="1:31" x14ac:dyDescent="0.25">
      <c r="A2899" s="5">
        <v>94179996</v>
      </c>
      <c r="B2899" s="5" t="s">
        <v>90</v>
      </c>
      <c r="C2899" s="78" t="s">
        <v>2747</v>
      </c>
      <c r="D2899" s="5" t="s">
        <v>97</v>
      </c>
      <c r="E2899" s="30">
        <v>45734</v>
      </c>
      <c r="F2899" s="5" t="s">
        <v>3</v>
      </c>
      <c r="G2899" s="78" t="s">
        <v>79</v>
      </c>
      <c r="H2899" s="78" t="s">
        <v>98</v>
      </c>
      <c r="I2899" s="78" t="s">
        <v>67</v>
      </c>
      <c r="J2899" s="5" t="s">
        <v>93</v>
      </c>
      <c r="K2899" s="5">
        <v>39</v>
      </c>
      <c r="L2899" s="5">
        <v>3580</v>
      </c>
      <c r="M2899" s="5">
        <v>46618152</v>
      </c>
      <c r="N2899" s="5">
        <v>993447629</v>
      </c>
      <c r="O2899" s="5">
        <v>6260</v>
      </c>
      <c r="P2899" s="5" t="s">
        <v>265</v>
      </c>
      <c r="Q2899" s="78" t="s">
        <v>67</v>
      </c>
      <c r="R2899" s="78" t="s">
        <v>78</v>
      </c>
      <c r="S2899" s="30">
        <v>45734</v>
      </c>
      <c r="T2899" s="5">
        <v>1</v>
      </c>
      <c r="U2899" s="30">
        <v>45734</v>
      </c>
      <c r="V2899" s="5">
        <v>1</v>
      </c>
      <c r="W2899" s="30">
        <v>45737</v>
      </c>
      <c r="X2899" s="5">
        <v>1</v>
      </c>
      <c r="Y2899" s="30">
        <v>45737</v>
      </c>
      <c r="Z2899" s="30">
        <v>45741</v>
      </c>
      <c r="AA2899" s="30">
        <v>45748</v>
      </c>
      <c r="AB2899" s="30">
        <v>45755</v>
      </c>
      <c r="AC2899" s="5">
        <v>1</v>
      </c>
      <c r="AD2899" s="5" t="s">
        <v>113</v>
      </c>
      <c r="AE2899" s="5">
        <v>6260</v>
      </c>
    </row>
    <row r="2900" spans="1:31" x14ac:dyDescent="0.25">
      <c r="A2900" s="5">
        <v>94179562</v>
      </c>
      <c r="B2900" s="5" t="s">
        <v>90</v>
      </c>
      <c r="C2900" s="78" t="s">
        <v>2753</v>
      </c>
      <c r="D2900" s="5" t="s">
        <v>91</v>
      </c>
      <c r="E2900" s="30">
        <v>45734</v>
      </c>
      <c r="F2900" s="5" t="s">
        <v>3</v>
      </c>
      <c r="G2900" s="78" t="s">
        <v>73</v>
      </c>
      <c r="H2900" s="78" t="s">
        <v>100</v>
      </c>
      <c r="I2900" s="78" t="s">
        <v>53</v>
      </c>
      <c r="J2900" s="5" t="s">
        <v>93</v>
      </c>
      <c r="K2900" s="5">
        <v>37</v>
      </c>
      <c r="L2900" s="5">
        <v>2995</v>
      </c>
      <c r="M2900" s="5">
        <v>73615229</v>
      </c>
      <c r="N2900" s="5">
        <v>996696743</v>
      </c>
      <c r="O2900" s="5">
        <v>1267</v>
      </c>
      <c r="P2900" s="5" t="s">
        <v>265</v>
      </c>
      <c r="Q2900" s="78" t="s">
        <v>53</v>
      </c>
      <c r="R2900" s="78" t="s">
        <v>115</v>
      </c>
      <c r="S2900" s="30">
        <v>45734</v>
      </c>
      <c r="T2900" s="5">
        <v>1</v>
      </c>
      <c r="U2900" s="30">
        <v>45734</v>
      </c>
      <c r="V2900" s="5">
        <v>1</v>
      </c>
      <c r="W2900" s="30">
        <v>45736</v>
      </c>
      <c r="X2900" s="5">
        <v>1</v>
      </c>
      <c r="Y2900" s="30"/>
      <c r="Z2900" s="30"/>
      <c r="AA2900" s="30"/>
      <c r="AB2900" s="30"/>
      <c r="AC2900" s="5">
        <v>0</v>
      </c>
      <c r="AD2900" s="5" t="s">
        <v>94</v>
      </c>
      <c r="AE2900" s="5">
        <v>6253</v>
      </c>
    </row>
    <row r="2901" spans="1:31" x14ac:dyDescent="0.25">
      <c r="A2901" s="5">
        <v>94179925</v>
      </c>
      <c r="B2901" s="5" t="s">
        <v>90</v>
      </c>
      <c r="C2901" s="78" t="s">
        <v>2746</v>
      </c>
      <c r="D2901" s="5" t="s">
        <v>97</v>
      </c>
      <c r="E2901" s="30">
        <v>45734</v>
      </c>
      <c r="F2901" s="5" t="s">
        <v>3</v>
      </c>
      <c r="G2901" s="78" t="s">
        <v>79</v>
      </c>
      <c r="H2901" s="78" t="s">
        <v>98</v>
      </c>
      <c r="I2901" s="78" t="s">
        <v>67</v>
      </c>
      <c r="J2901" s="5" t="s">
        <v>93</v>
      </c>
      <c r="K2901" s="5">
        <v>39</v>
      </c>
      <c r="L2901" s="5">
        <v>3875</v>
      </c>
      <c r="M2901" s="5">
        <v>70546853</v>
      </c>
      <c r="N2901" s="5">
        <v>917088562</v>
      </c>
      <c r="O2901" s="5">
        <v>6260</v>
      </c>
      <c r="P2901" s="5" t="s">
        <v>265</v>
      </c>
      <c r="Q2901" s="78" t="s">
        <v>67</v>
      </c>
      <c r="R2901" s="78" t="s">
        <v>78</v>
      </c>
      <c r="S2901" s="30">
        <v>45734</v>
      </c>
      <c r="T2901" s="5">
        <v>1</v>
      </c>
      <c r="U2901" s="30">
        <v>45734</v>
      </c>
      <c r="V2901" s="5">
        <v>1</v>
      </c>
      <c r="W2901" s="30">
        <v>45738</v>
      </c>
      <c r="X2901" s="5">
        <v>1</v>
      </c>
      <c r="Y2901" s="30">
        <v>45737</v>
      </c>
      <c r="Z2901" s="30">
        <v>45741</v>
      </c>
      <c r="AA2901" s="30">
        <v>45748</v>
      </c>
      <c r="AB2901" s="30">
        <v>45755</v>
      </c>
      <c r="AC2901" s="5">
        <v>1</v>
      </c>
      <c r="AD2901" s="5" t="s">
        <v>113</v>
      </c>
      <c r="AE2901" s="5">
        <v>6260</v>
      </c>
    </row>
    <row r="2902" spans="1:31" x14ac:dyDescent="0.25">
      <c r="A2902" s="5">
        <v>94179783</v>
      </c>
      <c r="B2902" s="5" t="s">
        <v>90</v>
      </c>
      <c r="C2902" s="78" t="s">
        <v>3002</v>
      </c>
      <c r="D2902" s="5" t="s">
        <v>97</v>
      </c>
      <c r="E2902" s="30">
        <v>45734</v>
      </c>
      <c r="F2902" s="5" t="s">
        <v>3</v>
      </c>
      <c r="G2902" s="78" t="s">
        <v>73</v>
      </c>
      <c r="H2902" s="78" t="s">
        <v>207</v>
      </c>
      <c r="I2902" s="78" t="s">
        <v>47</v>
      </c>
      <c r="J2902" s="5" t="s">
        <v>93</v>
      </c>
      <c r="K2902" s="5"/>
      <c r="L2902" s="5"/>
      <c r="M2902" s="5"/>
      <c r="N2902" s="5"/>
      <c r="O2902" s="5"/>
      <c r="P2902" s="5" t="s">
        <v>265</v>
      </c>
      <c r="Q2902" s="78" t="s">
        <v>47</v>
      </c>
      <c r="R2902" s="78" t="s">
        <v>115</v>
      </c>
      <c r="S2902" s="30"/>
      <c r="T2902" s="5">
        <v>0</v>
      </c>
      <c r="U2902" s="30"/>
      <c r="V2902" s="5">
        <v>0</v>
      </c>
      <c r="W2902" s="30">
        <v>45738</v>
      </c>
      <c r="X2902" s="5">
        <v>1</v>
      </c>
      <c r="Y2902" s="30"/>
      <c r="Z2902" s="30"/>
      <c r="AA2902" s="30"/>
      <c r="AB2902" s="30"/>
      <c r="AC2902" s="5">
        <v>0</v>
      </c>
      <c r="AD2902" s="5" t="s">
        <v>94</v>
      </c>
      <c r="AE2902" s="5">
        <v>6246</v>
      </c>
    </row>
    <row r="2903" spans="1:31" x14ac:dyDescent="0.25">
      <c r="A2903" s="5">
        <v>94179491</v>
      </c>
      <c r="B2903" s="5" t="s">
        <v>90</v>
      </c>
      <c r="C2903" s="78" t="s">
        <v>1677</v>
      </c>
      <c r="D2903" s="5" t="s">
        <v>91</v>
      </c>
      <c r="E2903" s="30">
        <v>45734</v>
      </c>
      <c r="F2903" s="5" t="s">
        <v>3</v>
      </c>
      <c r="G2903" s="78" t="s">
        <v>73</v>
      </c>
      <c r="H2903" s="78" t="s">
        <v>152</v>
      </c>
      <c r="I2903" s="78"/>
      <c r="J2903" s="5" t="s">
        <v>236</v>
      </c>
      <c r="K2903" s="5">
        <v>38</v>
      </c>
      <c r="L2903" s="5">
        <v>3545</v>
      </c>
      <c r="M2903" s="5">
        <v>47641542</v>
      </c>
      <c r="N2903" s="5">
        <v>923418594</v>
      </c>
      <c r="O2903" s="5">
        <v>18306</v>
      </c>
      <c r="P2903" s="5" t="s">
        <v>265</v>
      </c>
      <c r="Q2903" s="78" t="s">
        <v>201</v>
      </c>
      <c r="R2903" s="78" t="s">
        <v>111</v>
      </c>
      <c r="S2903" s="30">
        <v>45734</v>
      </c>
      <c r="T2903" s="5">
        <v>1</v>
      </c>
      <c r="U2903" s="30">
        <v>45734</v>
      </c>
      <c r="V2903" s="5">
        <v>1</v>
      </c>
      <c r="W2903" s="30"/>
      <c r="X2903" s="5">
        <v>0</v>
      </c>
      <c r="Y2903" s="30"/>
      <c r="Z2903" s="30"/>
      <c r="AA2903" s="30"/>
      <c r="AB2903" s="30"/>
      <c r="AC2903" s="5">
        <v>0</v>
      </c>
      <c r="AD2903" s="5" t="s">
        <v>94</v>
      </c>
      <c r="AE2903" s="5"/>
    </row>
    <row r="2904" spans="1:31" x14ac:dyDescent="0.25">
      <c r="A2904" s="5">
        <v>94180420</v>
      </c>
      <c r="B2904" s="5" t="s">
        <v>90</v>
      </c>
      <c r="C2904" s="78" t="s">
        <v>181</v>
      </c>
      <c r="D2904" s="5" t="s">
        <v>97</v>
      </c>
      <c r="E2904" s="30">
        <v>45734</v>
      </c>
      <c r="F2904" s="5" t="s">
        <v>3</v>
      </c>
      <c r="G2904" s="78" t="s">
        <v>73</v>
      </c>
      <c r="H2904" s="78" t="s">
        <v>135</v>
      </c>
      <c r="I2904" s="78"/>
      <c r="J2904" s="5" t="s">
        <v>236</v>
      </c>
      <c r="K2904" s="5"/>
      <c r="L2904" s="5"/>
      <c r="M2904" s="5"/>
      <c r="N2904" s="5"/>
      <c r="O2904" s="5"/>
      <c r="P2904" s="5" t="s">
        <v>265</v>
      </c>
      <c r="Q2904" s="78" t="s">
        <v>23</v>
      </c>
      <c r="R2904" s="78" t="s">
        <v>111</v>
      </c>
      <c r="S2904" s="30"/>
      <c r="T2904" s="5">
        <v>0</v>
      </c>
      <c r="U2904" s="30"/>
      <c r="V2904" s="5">
        <v>0</v>
      </c>
      <c r="W2904" s="30">
        <v>45740</v>
      </c>
      <c r="X2904" s="5">
        <v>1</v>
      </c>
      <c r="Y2904" s="30"/>
      <c r="Z2904" s="30"/>
      <c r="AA2904" s="30"/>
      <c r="AB2904" s="30"/>
      <c r="AC2904" s="5">
        <v>0</v>
      </c>
      <c r="AD2904" s="5" t="s">
        <v>94</v>
      </c>
      <c r="AE2904" s="5"/>
    </row>
    <row r="2905" spans="1:31" x14ac:dyDescent="0.25">
      <c r="A2905" s="5">
        <v>94179594</v>
      </c>
      <c r="B2905" s="5" t="s">
        <v>90</v>
      </c>
      <c r="C2905" s="78" t="s">
        <v>2734</v>
      </c>
      <c r="D2905" s="5" t="s">
        <v>91</v>
      </c>
      <c r="E2905" s="30">
        <v>45734</v>
      </c>
      <c r="F2905" s="5" t="s">
        <v>3</v>
      </c>
      <c r="G2905" s="78" t="s">
        <v>73</v>
      </c>
      <c r="H2905" s="78" t="s">
        <v>152</v>
      </c>
      <c r="I2905" s="78" t="s">
        <v>51</v>
      </c>
      <c r="J2905" s="5" t="s">
        <v>236</v>
      </c>
      <c r="K2905" s="5">
        <v>37</v>
      </c>
      <c r="L2905" s="5">
        <v>3670</v>
      </c>
      <c r="M2905" s="5">
        <v>47527435</v>
      </c>
      <c r="N2905" s="5">
        <v>948872875</v>
      </c>
      <c r="O2905" s="5">
        <v>18306</v>
      </c>
      <c r="P2905" s="5" t="s">
        <v>265</v>
      </c>
      <c r="Q2905" s="78" t="s">
        <v>51</v>
      </c>
      <c r="R2905" s="78" t="s">
        <v>115</v>
      </c>
      <c r="S2905" s="30">
        <v>45734</v>
      </c>
      <c r="T2905" s="5">
        <v>1</v>
      </c>
      <c r="U2905" s="30">
        <v>45734</v>
      </c>
      <c r="V2905" s="5">
        <v>1</v>
      </c>
      <c r="W2905" s="30"/>
      <c r="X2905" s="5">
        <v>0</v>
      </c>
      <c r="Y2905" s="30"/>
      <c r="Z2905" s="30"/>
      <c r="AA2905" s="30"/>
      <c r="AB2905" s="30"/>
      <c r="AC2905" s="5">
        <v>0</v>
      </c>
      <c r="AD2905" s="5" t="s">
        <v>94</v>
      </c>
      <c r="AE2905" s="5">
        <v>6249</v>
      </c>
    </row>
    <row r="2906" spans="1:31" x14ac:dyDescent="0.25">
      <c r="A2906" s="5">
        <v>94179730</v>
      </c>
      <c r="B2906" s="5" t="s">
        <v>90</v>
      </c>
      <c r="C2906" s="78" t="s">
        <v>2733</v>
      </c>
      <c r="D2906" s="5" t="s">
        <v>97</v>
      </c>
      <c r="E2906" s="30">
        <v>45734</v>
      </c>
      <c r="F2906" s="5" t="s">
        <v>3</v>
      </c>
      <c r="G2906" s="78" t="s">
        <v>73</v>
      </c>
      <c r="H2906" s="78" t="s">
        <v>152</v>
      </c>
      <c r="I2906" s="78" t="s">
        <v>37</v>
      </c>
      <c r="J2906" s="5" t="s">
        <v>236</v>
      </c>
      <c r="K2906" s="5">
        <v>38</v>
      </c>
      <c r="L2906" s="5">
        <v>3925</v>
      </c>
      <c r="M2906" s="5">
        <v>48741646</v>
      </c>
      <c r="N2906" s="5">
        <v>943767943</v>
      </c>
      <c r="O2906" s="5">
        <v>18306</v>
      </c>
      <c r="P2906" s="5" t="s">
        <v>265</v>
      </c>
      <c r="Q2906" s="78" t="s">
        <v>37</v>
      </c>
      <c r="R2906" s="78" t="s">
        <v>186</v>
      </c>
      <c r="S2906" s="30">
        <v>45734</v>
      </c>
      <c r="T2906" s="5">
        <v>1</v>
      </c>
      <c r="U2906" s="30">
        <v>45734</v>
      </c>
      <c r="V2906" s="5">
        <v>1</v>
      </c>
      <c r="W2906" s="30"/>
      <c r="X2906" s="5">
        <v>0</v>
      </c>
      <c r="Y2906" s="30"/>
      <c r="Z2906" s="30"/>
      <c r="AA2906" s="30"/>
      <c r="AB2906" s="30"/>
      <c r="AC2906" s="5">
        <v>0</v>
      </c>
      <c r="AD2906" s="5" t="s">
        <v>94</v>
      </c>
      <c r="AE2906" s="5">
        <v>6228</v>
      </c>
    </row>
    <row r="2907" spans="1:31" x14ac:dyDescent="0.25">
      <c r="A2907" s="5">
        <v>94180041</v>
      </c>
      <c r="B2907" s="5" t="s">
        <v>90</v>
      </c>
      <c r="C2907" s="78" t="s">
        <v>3005</v>
      </c>
      <c r="D2907" s="5" t="s">
        <v>91</v>
      </c>
      <c r="E2907" s="30">
        <v>45734</v>
      </c>
      <c r="F2907" s="5" t="s">
        <v>3</v>
      </c>
      <c r="G2907" s="78" t="s">
        <v>73</v>
      </c>
      <c r="H2907" s="78" t="s">
        <v>269</v>
      </c>
      <c r="I2907" s="78" t="s">
        <v>33</v>
      </c>
      <c r="J2907" s="5" t="s">
        <v>236</v>
      </c>
      <c r="K2907" s="5"/>
      <c r="L2907" s="5"/>
      <c r="M2907" s="5"/>
      <c r="N2907" s="5"/>
      <c r="O2907" s="5"/>
      <c r="P2907" s="5" t="s">
        <v>265</v>
      </c>
      <c r="Q2907" s="78" t="s">
        <v>33</v>
      </c>
      <c r="R2907" s="78" t="s">
        <v>186</v>
      </c>
      <c r="S2907" s="30"/>
      <c r="T2907" s="5">
        <v>0</v>
      </c>
      <c r="U2907" s="30"/>
      <c r="V2907" s="5">
        <v>0</v>
      </c>
      <c r="W2907" s="30"/>
      <c r="X2907" s="5">
        <v>0</v>
      </c>
      <c r="Y2907" s="30"/>
      <c r="Z2907" s="30"/>
      <c r="AA2907" s="5"/>
      <c r="AB2907" s="5"/>
      <c r="AC2907" s="5">
        <v>0</v>
      </c>
      <c r="AD2907" s="5" t="s">
        <v>94</v>
      </c>
      <c r="AE2907" s="5">
        <v>6224</v>
      </c>
    </row>
    <row r="2908" spans="1:31" x14ac:dyDescent="0.25">
      <c r="A2908" s="5">
        <v>94179359</v>
      </c>
      <c r="B2908" s="5" t="s">
        <v>90</v>
      </c>
      <c r="C2908" s="78" t="s">
        <v>2735</v>
      </c>
      <c r="D2908" s="5" t="s">
        <v>91</v>
      </c>
      <c r="E2908" s="30">
        <v>45734</v>
      </c>
      <c r="F2908" s="5" t="s">
        <v>3</v>
      </c>
      <c r="G2908" s="78" t="s">
        <v>73</v>
      </c>
      <c r="H2908" s="78" t="s">
        <v>145</v>
      </c>
      <c r="I2908" s="78" t="s">
        <v>50</v>
      </c>
      <c r="J2908" s="5" t="s">
        <v>236</v>
      </c>
      <c r="K2908" s="5">
        <v>39</v>
      </c>
      <c r="L2908" s="5">
        <v>3830</v>
      </c>
      <c r="M2908" s="5">
        <v>72094616</v>
      </c>
      <c r="N2908" s="5">
        <v>922926514</v>
      </c>
      <c r="O2908" s="5">
        <v>7948</v>
      </c>
      <c r="P2908" s="5" t="s">
        <v>265</v>
      </c>
      <c r="Q2908" s="78" t="s">
        <v>50</v>
      </c>
      <c r="R2908" s="78" t="s">
        <v>115</v>
      </c>
      <c r="S2908" s="30"/>
      <c r="T2908" s="5">
        <v>0</v>
      </c>
      <c r="U2908" s="30"/>
      <c r="V2908" s="5">
        <v>0</v>
      </c>
      <c r="W2908" s="5"/>
      <c r="X2908" s="5">
        <v>0</v>
      </c>
      <c r="Y2908" s="30"/>
      <c r="Z2908" s="30"/>
      <c r="AA2908" s="30"/>
      <c r="AB2908" s="30"/>
      <c r="AC2908" s="5">
        <v>0</v>
      </c>
      <c r="AD2908" s="5" t="s">
        <v>94</v>
      </c>
      <c r="AE2908" s="5">
        <v>6248</v>
      </c>
    </row>
    <row r="2909" spans="1:31" x14ac:dyDescent="0.25">
      <c r="A2909" s="5">
        <v>94179956</v>
      </c>
      <c r="B2909" s="5" t="s">
        <v>90</v>
      </c>
      <c r="C2909" s="78" t="s">
        <v>3006</v>
      </c>
      <c r="D2909" s="5" t="s">
        <v>97</v>
      </c>
      <c r="E2909" s="30">
        <v>45734</v>
      </c>
      <c r="F2909" s="5" t="s">
        <v>3</v>
      </c>
      <c r="G2909" s="78" t="s">
        <v>79</v>
      </c>
      <c r="H2909" s="78" t="s">
        <v>145</v>
      </c>
      <c r="I2909" s="78" t="s">
        <v>67</v>
      </c>
      <c r="J2909" s="5" t="s">
        <v>236</v>
      </c>
      <c r="K2909" s="5">
        <v>40</v>
      </c>
      <c r="L2909" s="5">
        <v>4340</v>
      </c>
      <c r="M2909" s="5">
        <v>70909114</v>
      </c>
      <c r="N2909" s="5">
        <v>983881358</v>
      </c>
      <c r="O2909" s="5">
        <v>7948</v>
      </c>
      <c r="P2909" s="5" t="s">
        <v>265</v>
      </c>
      <c r="Q2909" s="78" t="s">
        <v>67</v>
      </c>
      <c r="R2909" s="78" t="s">
        <v>78</v>
      </c>
      <c r="S2909" s="30"/>
      <c r="T2909" s="5">
        <v>0</v>
      </c>
      <c r="U2909" s="30"/>
      <c r="V2909" s="5">
        <v>0</v>
      </c>
      <c r="W2909" s="30"/>
      <c r="X2909" s="5">
        <v>0</v>
      </c>
      <c r="Y2909" s="30">
        <v>45737</v>
      </c>
      <c r="Z2909" s="30">
        <v>45741</v>
      </c>
      <c r="AA2909" s="30">
        <v>45748</v>
      </c>
      <c r="AB2909" s="30">
        <v>45755</v>
      </c>
      <c r="AC2909" s="5">
        <v>1</v>
      </c>
      <c r="AD2909" s="5" t="s">
        <v>94</v>
      </c>
      <c r="AE2909" s="5">
        <v>6260</v>
      </c>
    </row>
    <row r="2910" spans="1:31" x14ac:dyDescent="0.25">
      <c r="A2910" s="5">
        <v>94179621</v>
      </c>
      <c r="B2910" s="5" t="s">
        <v>90</v>
      </c>
      <c r="C2910" s="78" t="s">
        <v>2738</v>
      </c>
      <c r="D2910" s="5" t="s">
        <v>97</v>
      </c>
      <c r="E2910" s="30">
        <v>45734</v>
      </c>
      <c r="F2910" s="5" t="s">
        <v>3</v>
      </c>
      <c r="G2910" s="78" t="s">
        <v>78</v>
      </c>
      <c r="H2910" s="78" t="s">
        <v>98</v>
      </c>
      <c r="I2910" s="78" t="s">
        <v>63</v>
      </c>
      <c r="J2910" s="5" t="s">
        <v>93</v>
      </c>
      <c r="K2910" s="5">
        <v>38</v>
      </c>
      <c r="L2910" s="5">
        <v>3645</v>
      </c>
      <c r="M2910" s="5">
        <v>72863761</v>
      </c>
      <c r="N2910" s="5">
        <v>908771706</v>
      </c>
      <c r="O2910" s="5">
        <v>6268</v>
      </c>
      <c r="P2910" s="5" t="s">
        <v>265</v>
      </c>
      <c r="Q2910" s="78" t="s">
        <v>63</v>
      </c>
      <c r="R2910" s="78" t="s">
        <v>78</v>
      </c>
      <c r="S2910" s="30">
        <v>45734</v>
      </c>
      <c r="T2910" s="5">
        <v>1</v>
      </c>
      <c r="U2910" s="30">
        <v>45734</v>
      </c>
      <c r="V2910" s="5">
        <v>1</v>
      </c>
      <c r="W2910" s="30">
        <v>45737</v>
      </c>
      <c r="X2910" s="5">
        <v>1</v>
      </c>
      <c r="Y2910" s="5"/>
      <c r="Z2910" s="5"/>
      <c r="AA2910" s="5"/>
      <c r="AB2910" s="5"/>
      <c r="AC2910" s="5">
        <v>0</v>
      </c>
      <c r="AD2910" s="5" t="s">
        <v>94</v>
      </c>
      <c r="AE2910" s="5">
        <v>6268</v>
      </c>
    </row>
    <row r="2911" spans="1:31" x14ac:dyDescent="0.25">
      <c r="A2911" s="5">
        <v>94179010</v>
      </c>
      <c r="B2911" s="5" t="s">
        <v>110</v>
      </c>
      <c r="C2911" s="78" t="s">
        <v>3976</v>
      </c>
      <c r="D2911" s="5" t="s">
        <v>91</v>
      </c>
      <c r="E2911" s="30">
        <v>45734</v>
      </c>
      <c r="F2911" s="5" t="s">
        <v>3</v>
      </c>
      <c r="G2911" s="78" t="s">
        <v>73</v>
      </c>
      <c r="H2911" s="78" t="s">
        <v>203</v>
      </c>
      <c r="I2911" s="78"/>
      <c r="J2911" s="5" t="s">
        <v>236</v>
      </c>
      <c r="K2911" s="5">
        <v>39</v>
      </c>
      <c r="L2911" s="5">
        <v>3521</v>
      </c>
      <c r="M2911" s="5">
        <v>75625973</v>
      </c>
      <c r="N2911" s="5">
        <v>944566319</v>
      </c>
      <c r="O2911" s="5">
        <v>7948</v>
      </c>
      <c r="P2911" s="5" t="s">
        <v>265</v>
      </c>
      <c r="Q2911" s="78" t="s">
        <v>68</v>
      </c>
      <c r="R2911" s="78" t="s">
        <v>78</v>
      </c>
      <c r="S2911" s="30"/>
      <c r="T2911" s="5">
        <v>0</v>
      </c>
      <c r="U2911" s="30"/>
      <c r="V2911" s="5">
        <v>0</v>
      </c>
      <c r="W2911" s="30"/>
      <c r="X2911" s="5">
        <v>0</v>
      </c>
      <c r="Y2911" s="30">
        <v>45737</v>
      </c>
      <c r="Z2911" s="30">
        <v>45741</v>
      </c>
      <c r="AA2911" s="30">
        <v>45748</v>
      </c>
      <c r="AB2911" s="30">
        <v>45755</v>
      </c>
      <c r="AC2911" s="5">
        <v>1</v>
      </c>
      <c r="AD2911" s="5" t="s">
        <v>94</v>
      </c>
      <c r="AE2911" s="5"/>
    </row>
    <row r="2912" spans="1:31" x14ac:dyDescent="0.25">
      <c r="A2912" s="5">
        <v>94178957</v>
      </c>
      <c r="B2912" s="5" t="s">
        <v>90</v>
      </c>
      <c r="C2912" s="78" t="s">
        <v>2736</v>
      </c>
      <c r="D2912" s="5" t="s">
        <v>97</v>
      </c>
      <c r="E2912" s="30">
        <v>45734</v>
      </c>
      <c r="F2912" s="5" t="s">
        <v>3</v>
      </c>
      <c r="G2912" s="78" t="s">
        <v>78</v>
      </c>
      <c r="H2912" s="78" t="s">
        <v>145</v>
      </c>
      <c r="I2912" s="78" t="s">
        <v>59</v>
      </c>
      <c r="J2912" s="5" t="s">
        <v>236</v>
      </c>
      <c r="K2912" s="5">
        <v>41</v>
      </c>
      <c r="L2912" s="5">
        <v>3330</v>
      </c>
      <c r="M2912" s="5">
        <v>61426469</v>
      </c>
      <c r="N2912" s="5">
        <v>996740863</v>
      </c>
      <c r="O2912" s="5">
        <v>8146</v>
      </c>
      <c r="P2912" s="5" t="s">
        <v>265</v>
      </c>
      <c r="Q2912" s="78" t="s">
        <v>59</v>
      </c>
      <c r="R2912" s="78" t="s">
        <v>78</v>
      </c>
      <c r="S2912" s="30"/>
      <c r="T2912" s="5">
        <v>0</v>
      </c>
      <c r="U2912" s="30"/>
      <c r="V2912" s="5">
        <v>0</v>
      </c>
      <c r="W2912" s="30"/>
      <c r="X2912" s="5">
        <v>0</v>
      </c>
      <c r="Y2912" s="30">
        <v>45737</v>
      </c>
      <c r="Z2912" s="30">
        <v>45741</v>
      </c>
      <c r="AA2912" s="30">
        <v>45748</v>
      </c>
      <c r="AB2912" s="30">
        <v>45755</v>
      </c>
      <c r="AC2912" s="5">
        <v>1</v>
      </c>
      <c r="AD2912" s="5" t="s">
        <v>94</v>
      </c>
      <c r="AE2912" s="5">
        <v>6267</v>
      </c>
    </row>
    <row r="2913" spans="1:31" x14ac:dyDescent="0.25">
      <c r="A2913" s="5">
        <v>94179061</v>
      </c>
      <c r="B2913" s="5" t="s">
        <v>90</v>
      </c>
      <c r="C2913" s="78" t="s">
        <v>2737</v>
      </c>
      <c r="D2913" s="5" t="s">
        <v>97</v>
      </c>
      <c r="E2913" s="30">
        <v>45734</v>
      </c>
      <c r="F2913" s="5" t="s">
        <v>3</v>
      </c>
      <c r="G2913" s="78" t="s">
        <v>78</v>
      </c>
      <c r="H2913" s="78" t="s">
        <v>145</v>
      </c>
      <c r="I2913" s="78" t="s">
        <v>61</v>
      </c>
      <c r="J2913" s="5" t="s">
        <v>236</v>
      </c>
      <c r="K2913" s="5">
        <v>40</v>
      </c>
      <c r="L2913" s="5">
        <v>3640</v>
      </c>
      <c r="M2913" s="5">
        <v>72358270</v>
      </c>
      <c r="N2913" s="5">
        <v>947048859</v>
      </c>
      <c r="O2913" s="5">
        <v>8146</v>
      </c>
      <c r="P2913" s="5" t="s">
        <v>265</v>
      </c>
      <c r="Q2913" s="78" t="s">
        <v>61</v>
      </c>
      <c r="R2913" s="78" t="s">
        <v>78</v>
      </c>
      <c r="S2913" s="30"/>
      <c r="T2913" s="5">
        <v>0</v>
      </c>
      <c r="U2913" s="30"/>
      <c r="V2913" s="5">
        <v>0</v>
      </c>
      <c r="W2913" s="30"/>
      <c r="X2913" s="5">
        <v>0</v>
      </c>
      <c r="Y2913" s="30">
        <v>45737</v>
      </c>
      <c r="Z2913" s="30">
        <v>45741</v>
      </c>
      <c r="AA2913" s="30">
        <v>45748</v>
      </c>
      <c r="AB2913" s="30">
        <v>45755</v>
      </c>
      <c r="AC2913" s="5">
        <v>1</v>
      </c>
      <c r="AD2913" s="5" t="s">
        <v>94</v>
      </c>
      <c r="AE2913" s="5">
        <v>6257</v>
      </c>
    </row>
    <row r="2914" spans="1:31" x14ac:dyDescent="0.25">
      <c r="A2914" s="5">
        <v>94178839</v>
      </c>
      <c r="B2914" s="5" t="s">
        <v>90</v>
      </c>
      <c r="C2914" s="78" t="s">
        <v>3001</v>
      </c>
      <c r="D2914" s="5" t="s">
        <v>91</v>
      </c>
      <c r="E2914" s="30">
        <v>45734</v>
      </c>
      <c r="F2914" s="5" t="s">
        <v>3</v>
      </c>
      <c r="G2914" s="78" t="s">
        <v>78</v>
      </c>
      <c r="H2914" s="78" t="s">
        <v>204</v>
      </c>
      <c r="I2914" s="78"/>
      <c r="J2914" s="5" t="s">
        <v>93</v>
      </c>
      <c r="K2914" s="5"/>
      <c r="L2914" s="5"/>
      <c r="M2914" s="5"/>
      <c r="N2914" s="5"/>
      <c r="O2914" s="5"/>
      <c r="P2914" s="5" t="s">
        <v>265</v>
      </c>
      <c r="Q2914" s="78"/>
      <c r="R2914" s="78"/>
      <c r="S2914" s="30"/>
      <c r="T2914" s="5">
        <v>0</v>
      </c>
      <c r="U2914" s="30"/>
      <c r="V2914" s="5">
        <v>0</v>
      </c>
      <c r="W2914" s="30"/>
      <c r="X2914" s="5">
        <v>0</v>
      </c>
      <c r="Y2914" s="30"/>
      <c r="Z2914" s="30"/>
      <c r="AA2914" s="30"/>
      <c r="AB2914" s="30"/>
      <c r="AC2914" s="5">
        <v>0</v>
      </c>
      <c r="AD2914" s="5" t="s">
        <v>94</v>
      </c>
      <c r="AE2914" s="5"/>
    </row>
    <row r="2915" spans="1:31" x14ac:dyDescent="0.25">
      <c r="A2915" s="5">
        <v>94179066</v>
      </c>
      <c r="B2915" s="5" t="s">
        <v>90</v>
      </c>
      <c r="C2915" s="78" t="s">
        <v>3003</v>
      </c>
      <c r="D2915" s="5" t="s">
        <v>97</v>
      </c>
      <c r="E2915" s="30">
        <v>45734</v>
      </c>
      <c r="F2915" s="5" t="s">
        <v>3</v>
      </c>
      <c r="G2915" s="78" t="s">
        <v>74</v>
      </c>
      <c r="H2915" s="78" t="s">
        <v>202</v>
      </c>
      <c r="I2915" s="78" t="s">
        <v>51</v>
      </c>
      <c r="J2915" s="5" t="s">
        <v>236</v>
      </c>
      <c r="K2915" s="5"/>
      <c r="L2915" s="5"/>
      <c r="M2915" s="5"/>
      <c r="N2915" s="5"/>
      <c r="O2915" s="5"/>
      <c r="P2915" s="5" t="s">
        <v>265</v>
      </c>
      <c r="Q2915" s="78" t="s">
        <v>51</v>
      </c>
      <c r="R2915" s="78" t="s">
        <v>115</v>
      </c>
      <c r="S2915" s="30"/>
      <c r="T2915" s="5">
        <v>0</v>
      </c>
      <c r="U2915" s="30"/>
      <c r="V2915" s="5">
        <v>0</v>
      </c>
      <c r="W2915" s="30"/>
      <c r="X2915" s="5">
        <v>0</v>
      </c>
      <c r="Y2915" s="30"/>
      <c r="Z2915" s="30"/>
      <c r="AA2915" s="5"/>
      <c r="AB2915" s="5"/>
      <c r="AC2915" s="5">
        <v>0</v>
      </c>
      <c r="AD2915" s="5" t="s">
        <v>94</v>
      </c>
      <c r="AE2915" s="5">
        <v>6249</v>
      </c>
    </row>
    <row r="2916" spans="1:31" x14ac:dyDescent="0.25">
      <c r="A2916" s="5">
        <v>94181028</v>
      </c>
      <c r="B2916" s="5" t="s">
        <v>90</v>
      </c>
      <c r="C2916" s="78" t="s">
        <v>3017</v>
      </c>
      <c r="D2916" s="5" t="s">
        <v>97</v>
      </c>
      <c r="E2916" s="30">
        <v>45735</v>
      </c>
      <c r="F2916" s="5" t="s">
        <v>3</v>
      </c>
      <c r="G2916" s="78" t="s">
        <v>73</v>
      </c>
      <c r="H2916" s="78" t="s">
        <v>156</v>
      </c>
      <c r="I2916" s="78"/>
      <c r="J2916" s="5" t="s">
        <v>236</v>
      </c>
      <c r="K2916" s="5"/>
      <c r="L2916" s="5"/>
      <c r="M2916" s="5"/>
      <c r="N2916" s="5"/>
      <c r="O2916" s="5"/>
      <c r="P2916" s="5" t="s">
        <v>265</v>
      </c>
      <c r="Q2916" s="78"/>
      <c r="R2916" s="78"/>
      <c r="S2916" s="30"/>
      <c r="T2916" s="5">
        <v>0</v>
      </c>
      <c r="U2916" s="30"/>
      <c r="V2916" s="5">
        <v>0</v>
      </c>
      <c r="W2916" s="30"/>
      <c r="X2916" s="5">
        <v>0</v>
      </c>
      <c r="Y2916" s="30"/>
      <c r="Z2916" s="30"/>
      <c r="AA2916" s="30"/>
      <c r="AB2916" s="30"/>
      <c r="AC2916" s="5">
        <v>0</v>
      </c>
      <c r="AD2916" s="5" t="s">
        <v>94</v>
      </c>
      <c r="AE2916" s="5"/>
    </row>
    <row r="2917" spans="1:31" x14ac:dyDescent="0.25">
      <c r="A2917" s="5">
        <v>94180662</v>
      </c>
      <c r="B2917" s="5" t="s">
        <v>90</v>
      </c>
      <c r="C2917" s="78" t="s">
        <v>3978</v>
      </c>
      <c r="D2917" s="5" t="s">
        <v>91</v>
      </c>
      <c r="E2917" s="30">
        <v>45735</v>
      </c>
      <c r="F2917" s="5" t="s">
        <v>3</v>
      </c>
      <c r="G2917" s="78" t="s">
        <v>74</v>
      </c>
      <c r="H2917" s="78" t="s">
        <v>2730</v>
      </c>
      <c r="I2917" s="78"/>
      <c r="J2917" s="5" t="s">
        <v>93</v>
      </c>
      <c r="K2917" s="5"/>
      <c r="L2917" s="5"/>
      <c r="M2917" s="5"/>
      <c r="N2917" s="5"/>
      <c r="O2917" s="5"/>
      <c r="P2917" s="5" t="s">
        <v>265</v>
      </c>
      <c r="Q2917" s="78"/>
      <c r="R2917" s="78"/>
      <c r="S2917" s="30"/>
      <c r="T2917" s="5">
        <v>0</v>
      </c>
      <c r="U2917" s="30"/>
      <c r="V2917" s="5">
        <v>0</v>
      </c>
      <c r="W2917" s="30"/>
      <c r="X2917" s="5">
        <v>0</v>
      </c>
      <c r="Y2917" s="30"/>
      <c r="Z2917" s="30"/>
      <c r="AA2917" s="30"/>
      <c r="AB2917" s="30"/>
      <c r="AC2917" s="5">
        <v>0</v>
      </c>
      <c r="AD2917" s="5" t="s">
        <v>94</v>
      </c>
      <c r="AE2917" s="5"/>
    </row>
    <row r="2918" spans="1:31" x14ac:dyDescent="0.25">
      <c r="A2918" s="5">
        <v>94180784</v>
      </c>
      <c r="B2918" s="5" t="s">
        <v>90</v>
      </c>
      <c r="C2918" s="78" t="s">
        <v>2768</v>
      </c>
      <c r="D2918" s="5" t="s">
        <v>91</v>
      </c>
      <c r="E2918" s="30">
        <v>45735</v>
      </c>
      <c r="F2918" s="5" t="s">
        <v>3</v>
      </c>
      <c r="G2918" s="78" t="s">
        <v>78</v>
      </c>
      <c r="H2918" s="78" t="s">
        <v>145</v>
      </c>
      <c r="I2918" s="78" t="s">
        <v>57</v>
      </c>
      <c r="J2918" s="5" t="s">
        <v>236</v>
      </c>
      <c r="K2918" s="5">
        <v>38</v>
      </c>
      <c r="L2918" s="5">
        <v>3200</v>
      </c>
      <c r="M2918" s="5">
        <v>45096349</v>
      </c>
      <c r="N2918" s="5">
        <v>950014736</v>
      </c>
      <c r="O2918" s="5">
        <v>8146</v>
      </c>
      <c r="P2918" s="5" t="s">
        <v>265</v>
      </c>
      <c r="Q2918" s="78" t="s">
        <v>57</v>
      </c>
      <c r="R2918" s="78" t="s">
        <v>78</v>
      </c>
      <c r="S2918" s="30"/>
      <c r="T2918" s="5">
        <v>0</v>
      </c>
      <c r="U2918" s="30"/>
      <c r="V2918" s="5">
        <v>0</v>
      </c>
      <c r="W2918" s="5"/>
      <c r="X2918" s="5">
        <v>0</v>
      </c>
      <c r="Y2918" s="30">
        <v>45738</v>
      </c>
      <c r="Z2918" s="30">
        <v>45742</v>
      </c>
      <c r="AA2918" s="30">
        <v>45749</v>
      </c>
      <c r="AB2918" s="30">
        <v>45756</v>
      </c>
      <c r="AC2918" s="5">
        <v>1</v>
      </c>
      <c r="AD2918" s="5" t="s">
        <v>94</v>
      </c>
      <c r="AE2918" s="5">
        <v>6266</v>
      </c>
    </row>
    <row r="2919" spans="1:31" x14ac:dyDescent="0.25">
      <c r="A2919" s="5">
        <v>94181075</v>
      </c>
      <c r="B2919" s="5" t="s">
        <v>90</v>
      </c>
      <c r="C2919" s="78" t="s">
        <v>2769</v>
      </c>
      <c r="D2919" s="5" t="s">
        <v>97</v>
      </c>
      <c r="E2919" s="30">
        <v>45735</v>
      </c>
      <c r="F2919" s="5" t="s">
        <v>3</v>
      </c>
      <c r="G2919" s="78" t="s">
        <v>73</v>
      </c>
      <c r="H2919" s="78" t="s">
        <v>203</v>
      </c>
      <c r="I2919" s="78" t="s">
        <v>30</v>
      </c>
      <c r="J2919" s="5" t="s">
        <v>236</v>
      </c>
      <c r="K2919" s="5">
        <v>38</v>
      </c>
      <c r="L2919" s="5">
        <v>3515</v>
      </c>
      <c r="M2919" s="5">
        <v>47428668</v>
      </c>
      <c r="N2919" s="5">
        <v>918244287</v>
      </c>
      <c r="O2919" s="5">
        <v>10964</v>
      </c>
      <c r="P2919" s="5" t="s">
        <v>265</v>
      </c>
      <c r="Q2919" s="78" t="s">
        <v>30</v>
      </c>
      <c r="R2919" s="78" t="s">
        <v>186</v>
      </c>
      <c r="S2919" s="30"/>
      <c r="T2919" s="5">
        <v>0</v>
      </c>
      <c r="U2919" s="30"/>
      <c r="V2919" s="5">
        <v>0</v>
      </c>
      <c r="W2919" s="30"/>
      <c r="X2919" s="5">
        <v>0</v>
      </c>
      <c r="Y2919" s="30"/>
      <c r="Z2919" s="30"/>
      <c r="AA2919" s="30"/>
      <c r="AB2919" s="30"/>
      <c r="AC2919" s="5">
        <v>0</v>
      </c>
      <c r="AD2919" s="5" t="s">
        <v>94</v>
      </c>
      <c r="AE2919" s="5">
        <v>6225</v>
      </c>
    </row>
    <row r="2920" spans="1:31" x14ac:dyDescent="0.25">
      <c r="A2920" s="5">
        <v>94181190</v>
      </c>
      <c r="B2920" s="5" t="s">
        <v>90</v>
      </c>
      <c r="C2920" s="78" t="s">
        <v>3011</v>
      </c>
      <c r="D2920" s="5" t="s">
        <v>97</v>
      </c>
      <c r="E2920" s="30">
        <v>45735</v>
      </c>
      <c r="F2920" s="5" t="s">
        <v>3</v>
      </c>
      <c r="G2920" s="78" t="s">
        <v>73</v>
      </c>
      <c r="H2920" s="78" t="s">
        <v>145</v>
      </c>
      <c r="I2920" s="78"/>
      <c r="J2920" s="5" t="s">
        <v>236</v>
      </c>
      <c r="K2920" s="5">
        <v>37</v>
      </c>
      <c r="L2920" s="5">
        <v>4370</v>
      </c>
      <c r="M2920" s="5">
        <v>72639660</v>
      </c>
      <c r="N2920" s="5">
        <v>954704575</v>
      </c>
      <c r="O2920" s="5">
        <v>7948</v>
      </c>
      <c r="P2920" s="5" t="s">
        <v>265</v>
      </c>
      <c r="Q2920" s="78"/>
      <c r="R2920" s="78"/>
      <c r="S2920" s="30"/>
      <c r="T2920" s="5">
        <v>0</v>
      </c>
      <c r="U2920" s="30"/>
      <c r="V2920" s="5">
        <v>0</v>
      </c>
      <c r="W2920" s="30"/>
      <c r="X2920" s="5">
        <v>0</v>
      </c>
      <c r="Y2920" s="30"/>
      <c r="Z2920" s="30"/>
      <c r="AA2920" s="30"/>
      <c r="AB2920" s="30"/>
      <c r="AC2920" s="5">
        <v>0</v>
      </c>
      <c r="AD2920" s="5" t="s">
        <v>94</v>
      </c>
      <c r="AE2920" s="5"/>
    </row>
    <row r="2921" spans="1:31" x14ac:dyDescent="0.25">
      <c r="A2921" s="5">
        <v>94180732</v>
      </c>
      <c r="B2921" s="5" t="s">
        <v>90</v>
      </c>
      <c r="C2921" s="78" t="s">
        <v>3012</v>
      </c>
      <c r="D2921" s="5" t="s">
        <v>91</v>
      </c>
      <c r="E2921" s="30">
        <v>45735</v>
      </c>
      <c r="F2921" s="5" t="s">
        <v>3</v>
      </c>
      <c r="G2921" s="78" t="s">
        <v>78</v>
      </c>
      <c r="H2921" s="78" t="s">
        <v>203</v>
      </c>
      <c r="I2921" s="78" t="s">
        <v>61</v>
      </c>
      <c r="J2921" s="5" t="s">
        <v>236</v>
      </c>
      <c r="K2921" s="5">
        <v>39</v>
      </c>
      <c r="L2921" s="5">
        <v>3004</v>
      </c>
      <c r="M2921" s="5">
        <v>75166434</v>
      </c>
      <c r="N2921" s="5">
        <v>929488892</v>
      </c>
      <c r="O2921" s="5">
        <v>8146</v>
      </c>
      <c r="P2921" s="5" t="s">
        <v>265</v>
      </c>
      <c r="Q2921" s="78" t="s">
        <v>61</v>
      </c>
      <c r="R2921" s="78" t="s">
        <v>78</v>
      </c>
      <c r="S2921" s="30"/>
      <c r="T2921" s="5">
        <v>0</v>
      </c>
      <c r="U2921" s="30"/>
      <c r="V2921" s="5">
        <v>0</v>
      </c>
      <c r="W2921" s="5"/>
      <c r="X2921" s="5">
        <v>0</v>
      </c>
      <c r="Y2921" s="30"/>
      <c r="Z2921" s="30"/>
      <c r="AA2921" s="30"/>
      <c r="AB2921" s="30"/>
      <c r="AC2921" s="5">
        <v>0</v>
      </c>
      <c r="AD2921" s="5" t="s">
        <v>94</v>
      </c>
      <c r="AE2921" s="5">
        <v>6257</v>
      </c>
    </row>
    <row r="2922" spans="1:31" x14ac:dyDescent="0.25">
      <c r="A2922" s="5">
        <v>94181236</v>
      </c>
      <c r="B2922" s="5" t="s">
        <v>90</v>
      </c>
      <c r="C2922" s="78" t="s">
        <v>3010</v>
      </c>
      <c r="D2922" s="5" t="s">
        <v>91</v>
      </c>
      <c r="E2922" s="30">
        <v>45735</v>
      </c>
      <c r="F2922" s="5" t="s">
        <v>3</v>
      </c>
      <c r="G2922" s="78" t="s">
        <v>78</v>
      </c>
      <c r="H2922" s="78" t="s">
        <v>104</v>
      </c>
      <c r="I2922" s="78" t="s">
        <v>56</v>
      </c>
      <c r="J2922" s="5" t="s">
        <v>93</v>
      </c>
      <c r="K2922" s="5">
        <v>40</v>
      </c>
      <c r="L2922" s="5">
        <v>3755</v>
      </c>
      <c r="M2922" s="5">
        <v>47434926</v>
      </c>
      <c r="N2922" s="5">
        <v>914344993</v>
      </c>
      <c r="O2922" s="5">
        <v>7314</v>
      </c>
      <c r="P2922" s="5" t="s">
        <v>265</v>
      </c>
      <c r="Q2922" s="78" t="s">
        <v>56</v>
      </c>
      <c r="R2922" s="78" t="s">
        <v>78</v>
      </c>
      <c r="S2922" s="30">
        <v>45735</v>
      </c>
      <c r="T2922" s="5">
        <v>1</v>
      </c>
      <c r="U2922" s="30">
        <v>45735</v>
      </c>
      <c r="V2922" s="5">
        <v>1</v>
      </c>
      <c r="W2922" s="30">
        <v>45741</v>
      </c>
      <c r="X2922" s="5">
        <v>1</v>
      </c>
      <c r="Y2922" s="30">
        <v>45738</v>
      </c>
      <c r="Z2922" s="30">
        <v>45742</v>
      </c>
      <c r="AA2922" s="30">
        <v>45749</v>
      </c>
      <c r="AB2922" s="30">
        <v>45756</v>
      </c>
      <c r="AC2922" s="5">
        <v>1</v>
      </c>
      <c r="AD2922" s="5" t="s">
        <v>113</v>
      </c>
      <c r="AE2922" s="5">
        <v>7314</v>
      </c>
    </row>
    <row r="2923" spans="1:31" x14ac:dyDescent="0.25">
      <c r="A2923" s="5">
        <v>94180601</v>
      </c>
      <c r="B2923" s="5" t="s">
        <v>90</v>
      </c>
      <c r="C2923" s="78" t="s">
        <v>211</v>
      </c>
      <c r="D2923" s="5" t="s">
        <v>91</v>
      </c>
      <c r="E2923" s="30">
        <v>45735</v>
      </c>
      <c r="F2923" s="5" t="s">
        <v>3</v>
      </c>
      <c r="G2923" s="78" t="s">
        <v>73</v>
      </c>
      <c r="H2923" s="78" t="s">
        <v>152</v>
      </c>
      <c r="I2923" s="78"/>
      <c r="J2923" s="5" t="s">
        <v>236</v>
      </c>
      <c r="K2923" s="5">
        <v>39</v>
      </c>
      <c r="L2923" s="5">
        <v>3575</v>
      </c>
      <c r="M2923" s="5">
        <v>75150221</v>
      </c>
      <c r="N2923" s="5">
        <v>912817308</v>
      </c>
      <c r="O2923" s="5">
        <v>18306</v>
      </c>
      <c r="P2923" s="5" t="s">
        <v>265</v>
      </c>
      <c r="Q2923" s="78" t="s">
        <v>201</v>
      </c>
      <c r="R2923" s="78" t="s">
        <v>111</v>
      </c>
      <c r="S2923" s="30">
        <v>45735</v>
      </c>
      <c r="T2923" s="5">
        <v>1</v>
      </c>
      <c r="U2923" s="30">
        <v>45735</v>
      </c>
      <c r="V2923" s="5">
        <v>1</v>
      </c>
      <c r="W2923" s="30"/>
      <c r="X2923" s="5">
        <v>0</v>
      </c>
      <c r="Y2923" s="30"/>
      <c r="Z2923" s="30"/>
      <c r="AA2923" s="30"/>
      <c r="AB2923" s="30"/>
      <c r="AC2923" s="5">
        <v>0</v>
      </c>
      <c r="AD2923" s="5" t="s">
        <v>94</v>
      </c>
      <c r="AE2923" s="5"/>
    </row>
    <row r="2924" spans="1:31" x14ac:dyDescent="0.25">
      <c r="A2924" s="5">
        <v>94180588</v>
      </c>
      <c r="B2924" s="5" t="s">
        <v>90</v>
      </c>
      <c r="C2924" s="78" t="s">
        <v>2771</v>
      </c>
      <c r="D2924" s="5" t="s">
        <v>97</v>
      </c>
      <c r="E2924" s="30">
        <v>45735</v>
      </c>
      <c r="F2924" s="5" t="s">
        <v>3</v>
      </c>
      <c r="G2924" s="78" t="s">
        <v>73</v>
      </c>
      <c r="H2924" s="78" t="s">
        <v>152</v>
      </c>
      <c r="I2924" s="78"/>
      <c r="J2924" s="5" t="s">
        <v>236</v>
      </c>
      <c r="K2924" s="5">
        <v>39</v>
      </c>
      <c r="L2924" s="5">
        <v>3890</v>
      </c>
      <c r="M2924" s="5">
        <v>46264037</v>
      </c>
      <c r="N2924" s="5">
        <v>914721098</v>
      </c>
      <c r="O2924" s="5">
        <v>18306</v>
      </c>
      <c r="P2924" s="5" t="s">
        <v>265</v>
      </c>
      <c r="Q2924" s="78" t="s">
        <v>201</v>
      </c>
      <c r="R2924" s="78" t="s">
        <v>111</v>
      </c>
      <c r="S2924" s="30">
        <v>45735</v>
      </c>
      <c r="T2924" s="5">
        <v>1</v>
      </c>
      <c r="U2924" s="30">
        <v>45735</v>
      </c>
      <c r="V2924" s="5">
        <v>1</v>
      </c>
      <c r="W2924" s="5"/>
      <c r="X2924" s="5">
        <v>0</v>
      </c>
      <c r="Y2924" s="30"/>
      <c r="Z2924" s="5"/>
      <c r="AA2924" s="5"/>
      <c r="AB2924" s="5"/>
      <c r="AC2924" s="5">
        <v>0</v>
      </c>
      <c r="AD2924" s="5" t="s">
        <v>94</v>
      </c>
      <c r="AE2924" s="5"/>
    </row>
    <row r="2925" spans="1:31" x14ac:dyDescent="0.25">
      <c r="A2925" s="5">
        <v>94180610</v>
      </c>
      <c r="B2925" s="5" t="s">
        <v>90</v>
      </c>
      <c r="C2925" s="78" t="s">
        <v>3016</v>
      </c>
      <c r="D2925" s="5" t="s">
        <v>91</v>
      </c>
      <c r="E2925" s="30">
        <v>45735</v>
      </c>
      <c r="F2925" s="5" t="s">
        <v>3</v>
      </c>
      <c r="G2925" s="78" t="s">
        <v>73</v>
      </c>
      <c r="H2925" s="78" t="s">
        <v>268</v>
      </c>
      <c r="I2925" s="78"/>
      <c r="J2925" s="5" t="s">
        <v>236</v>
      </c>
      <c r="K2925" s="5"/>
      <c r="L2925" s="5"/>
      <c r="M2925" s="5"/>
      <c r="N2925" s="5"/>
      <c r="O2925" s="5"/>
      <c r="P2925" s="5" t="s">
        <v>265</v>
      </c>
      <c r="Q2925" s="78"/>
      <c r="R2925" s="78"/>
      <c r="S2925" s="30"/>
      <c r="T2925" s="5">
        <v>0</v>
      </c>
      <c r="U2925" s="30"/>
      <c r="V2925" s="5">
        <v>0</v>
      </c>
      <c r="W2925" s="30"/>
      <c r="X2925" s="5">
        <v>0</v>
      </c>
      <c r="Y2925" s="30"/>
      <c r="Z2925" s="30"/>
      <c r="AA2925" s="30"/>
      <c r="AB2925" s="30"/>
      <c r="AC2925" s="5">
        <v>0</v>
      </c>
      <c r="AD2925" s="5" t="s">
        <v>94</v>
      </c>
      <c r="AE2925" s="5"/>
    </row>
    <row r="2926" spans="1:31" x14ac:dyDescent="0.25">
      <c r="A2926" s="5">
        <v>94181816</v>
      </c>
      <c r="B2926" s="5" t="s">
        <v>90</v>
      </c>
      <c r="C2926" s="78" t="s">
        <v>2770</v>
      </c>
      <c r="D2926" s="5" t="s">
        <v>97</v>
      </c>
      <c r="E2926" s="30">
        <v>45735</v>
      </c>
      <c r="F2926" s="5" t="s">
        <v>3</v>
      </c>
      <c r="G2926" s="78" t="s">
        <v>74</v>
      </c>
      <c r="H2926" s="78" t="s">
        <v>207</v>
      </c>
      <c r="I2926" s="78"/>
      <c r="J2926" s="5" t="s">
        <v>236</v>
      </c>
      <c r="K2926" s="5"/>
      <c r="L2926" s="5"/>
      <c r="M2926" s="5"/>
      <c r="N2926" s="5"/>
      <c r="O2926" s="5"/>
      <c r="P2926" s="5" t="s">
        <v>265</v>
      </c>
      <c r="Q2926" s="78"/>
      <c r="R2926" s="78"/>
      <c r="S2926" s="30"/>
      <c r="T2926" s="5">
        <v>0</v>
      </c>
      <c r="U2926" s="30"/>
      <c r="V2926" s="5">
        <v>0</v>
      </c>
      <c r="W2926" s="30"/>
      <c r="X2926" s="5">
        <v>0</v>
      </c>
      <c r="Y2926" s="30"/>
      <c r="Z2926" s="30"/>
      <c r="AA2926" s="30"/>
      <c r="AB2926" s="30"/>
      <c r="AC2926" s="5">
        <v>0</v>
      </c>
      <c r="AD2926" s="5" t="s">
        <v>94</v>
      </c>
      <c r="AE2926" s="5"/>
    </row>
    <row r="2927" spans="1:31" x14ac:dyDescent="0.25">
      <c r="A2927" s="5">
        <v>94181213</v>
      </c>
      <c r="B2927" s="5" t="s">
        <v>90</v>
      </c>
      <c r="C2927" s="78" t="s">
        <v>3015</v>
      </c>
      <c r="D2927" s="5" t="s">
        <v>97</v>
      </c>
      <c r="E2927" s="30">
        <v>45735</v>
      </c>
      <c r="F2927" s="5" t="s">
        <v>3</v>
      </c>
      <c r="G2927" s="78" t="s">
        <v>74</v>
      </c>
      <c r="H2927" s="78" t="s">
        <v>216</v>
      </c>
      <c r="I2927" s="78"/>
      <c r="J2927" s="5" t="s">
        <v>93</v>
      </c>
      <c r="K2927" s="5"/>
      <c r="L2927" s="5"/>
      <c r="M2927" s="5"/>
      <c r="N2927" s="5"/>
      <c r="O2927" s="5"/>
      <c r="P2927" s="5" t="s">
        <v>265</v>
      </c>
      <c r="Q2927" s="78"/>
      <c r="R2927" s="78"/>
      <c r="S2927" s="30"/>
      <c r="T2927" s="5">
        <v>0</v>
      </c>
      <c r="U2927" s="30"/>
      <c r="V2927" s="5">
        <v>0</v>
      </c>
      <c r="W2927" s="30"/>
      <c r="X2927" s="5">
        <v>0</v>
      </c>
      <c r="Y2927" s="30"/>
      <c r="Z2927" s="30"/>
      <c r="AA2927" s="5"/>
      <c r="AB2927" s="5"/>
      <c r="AC2927" s="5">
        <v>0</v>
      </c>
      <c r="AD2927" s="5" t="s">
        <v>94</v>
      </c>
      <c r="AE2927" s="5"/>
    </row>
    <row r="2928" spans="1:31" x14ac:dyDescent="0.25">
      <c r="A2928" s="5">
        <v>94181348</v>
      </c>
      <c r="B2928" s="5" t="s">
        <v>90</v>
      </c>
      <c r="C2928" s="78" t="s">
        <v>3014</v>
      </c>
      <c r="D2928" s="5" t="s">
        <v>97</v>
      </c>
      <c r="E2928" s="30">
        <v>45735</v>
      </c>
      <c r="F2928" s="5" t="s">
        <v>3</v>
      </c>
      <c r="G2928" s="78" t="s">
        <v>76</v>
      </c>
      <c r="H2928" s="78" t="s">
        <v>226</v>
      </c>
      <c r="I2928" s="78" t="s">
        <v>55</v>
      </c>
      <c r="J2928" s="5" t="s">
        <v>236</v>
      </c>
      <c r="K2928" s="5"/>
      <c r="L2928" s="5"/>
      <c r="M2928" s="5"/>
      <c r="N2928" s="5"/>
      <c r="O2928" s="5"/>
      <c r="P2928" s="5" t="s">
        <v>265</v>
      </c>
      <c r="Q2928" s="78" t="s">
        <v>55</v>
      </c>
      <c r="R2928" s="78" t="s">
        <v>115</v>
      </c>
      <c r="S2928" s="30"/>
      <c r="T2928" s="5">
        <v>0</v>
      </c>
      <c r="U2928" s="30"/>
      <c r="V2928" s="5">
        <v>0</v>
      </c>
      <c r="W2928" s="30"/>
      <c r="X2928" s="5">
        <v>0</v>
      </c>
      <c r="Y2928" s="30"/>
      <c r="Z2928" s="30"/>
      <c r="AA2928" s="30"/>
      <c r="AB2928" s="30"/>
      <c r="AC2928" s="5">
        <v>0</v>
      </c>
      <c r="AD2928" s="5" t="s">
        <v>94</v>
      </c>
      <c r="AE2928" s="5">
        <v>6251</v>
      </c>
    </row>
    <row r="2929" spans="1:31" x14ac:dyDescent="0.25">
      <c r="A2929" s="5">
        <v>94181328</v>
      </c>
      <c r="B2929" s="5" t="s">
        <v>90</v>
      </c>
      <c r="C2929" s="78" t="s">
        <v>2772</v>
      </c>
      <c r="D2929" s="5" t="s">
        <v>97</v>
      </c>
      <c r="E2929" s="30">
        <v>45735</v>
      </c>
      <c r="F2929" s="5" t="s">
        <v>3</v>
      </c>
      <c r="G2929" s="78" t="s">
        <v>76</v>
      </c>
      <c r="H2929" s="78" t="s">
        <v>152</v>
      </c>
      <c r="I2929" s="78"/>
      <c r="J2929" s="5" t="s">
        <v>236</v>
      </c>
      <c r="K2929" s="5">
        <v>40</v>
      </c>
      <c r="L2929" s="5">
        <v>3435</v>
      </c>
      <c r="M2929" s="5">
        <v>72224120</v>
      </c>
      <c r="N2929" s="5">
        <v>977157639</v>
      </c>
      <c r="O2929" s="5">
        <v>18306</v>
      </c>
      <c r="P2929" s="5" t="s">
        <v>265</v>
      </c>
      <c r="Q2929" s="78" t="s">
        <v>201</v>
      </c>
      <c r="R2929" s="78" t="s">
        <v>111</v>
      </c>
      <c r="S2929" s="30">
        <v>45736</v>
      </c>
      <c r="T2929" s="5">
        <v>1</v>
      </c>
      <c r="U2929" s="30">
        <v>45736</v>
      </c>
      <c r="V2929" s="5">
        <v>1</v>
      </c>
      <c r="W2929" s="30"/>
      <c r="X2929" s="5">
        <v>0</v>
      </c>
      <c r="Y2929" s="30"/>
      <c r="Z2929" s="30"/>
      <c r="AA2929" s="30"/>
      <c r="AB2929" s="30"/>
      <c r="AC2929" s="5">
        <v>0</v>
      </c>
      <c r="AD2929" s="5" t="s">
        <v>94</v>
      </c>
      <c r="AE2929" s="5"/>
    </row>
    <row r="2930" spans="1:31" x14ac:dyDescent="0.25">
      <c r="A2930" s="5">
        <v>94181381</v>
      </c>
      <c r="B2930" s="5" t="s">
        <v>90</v>
      </c>
      <c r="C2930" s="78" t="s">
        <v>2754</v>
      </c>
      <c r="D2930" s="5" t="s">
        <v>97</v>
      </c>
      <c r="E2930" s="30">
        <v>45735</v>
      </c>
      <c r="F2930" s="5" t="s">
        <v>3</v>
      </c>
      <c r="G2930" s="78" t="s">
        <v>78</v>
      </c>
      <c r="H2930" s="78" t="s">
        <v>134</v>
      </c>
      <c r="I2930" s="78"/>
      <c r="J2930" s="5" t="s">
        <v>93</v>
      </c>
      <c r="K2930" s="5"/>
      <c r="L2930" s="5"/>
      <c r="M2930" s="5"/>
      <c r="N2930" s="5"/>
      <c r="O2930" s="5"/>
      <c r="P2930" s="5" t="s">
        <v>265</v>
      </c>
      <c r="Q2930" s="78"/>
      <c r="R2930" s="78"/>
      <c r="S2930" s="30"/>
      <c r="T2930" s="5">
        <v>0</v>
      </c>
      <c r="U2930" s="30"/>
      <c r="V2930" s="5">
        <v>0</v>
      </c>
      <c r="W2930" s="30"/>
      <c r="X2930" s="5">
        <v>0</v>
      </c>
      <c r="Y2930" s="30"/>
      <c r="Z2930" s="30"/>
      <c r="AA2930" s="30"/>
      <c r="AB2930" s="30"/>
      <c r="AC2930" s="5">
        <v>0</v>
      </c>
      <c r="AD2930" s="5" t="s">
        <v>94</v>
      </c>
      <c r="AE2930" s="5"/>
    </row>
    <row r="2931" spans="1:31" x14ac:dyDescent="0.25">
      <c r="A2931" s="5">
        <v>94180805</v>
      </c>
      <c r="B2931" s="5" t="s">
        <v>110</v>
      </c>
      <c r="C2931" s="78" t="s">
        <v>3977</v>
      </c>
      <c r="D2931" s="5" t="s">
        <v>97</v>
      </c>
      <c r="E2931" s="30">
        <v>45735</v>
      </c>
      <c r="F2931" s="5" t="s">
        <v>3</v>
      </c>
      <c r="G2931" s="78" t="s">
        <v>73</v>
      </c>
      <c r="H2931" s="78" t="s">
        <v>187</v>
      </c>
      <c r="I2931" s="78"/>
      <c r="J2931" s="5" t="s">
        <v>93</v>
      </c>
      <c r="K2931" s="5"/>
      <c r="L2931" s="5"/>
      <c r="M2931" s="5"/>
      <c r="N2931" s="5"/>
      <c r="O2931" s="5"/>
      <c r="P2931" s="5" t="s">
        <v>265</v>
      </c>
      <c r="Q2931" s="78"/>
      <c r="R2931" s="78"/>
      <c r="S2931" s="30"/>
      <c r="T2931" s="5">
        <v>0</v>
      </c>
      <c r="U2931" s="30"/>
      <c r="V2931" s="5">
        <v>0</v>
      </c>
      <c r="W2931" s="30"/>
      <c r="X2931" s="5">
        <v>0</v>
      </c>
      <c r="Y2931" s="30"/>
      <c r="Z2931" s="30"/>
      <c r="AA2931" s="30"/>
      <c r="AB2931" s="30"/>
      <c r="AC2931" s="5">
        <v>0</v>
      </c>
      <c r="AD2931" s="5" t="s">
        <v>94</v>
      </c>
      <c r="AE2931" s="5"/>
    </row>
    <row r="2932" spans="1:31" x14ac:dyDescent="0.25">
      <c r="A2932" s="5">
        <v>94181020</v>
      </c>
      <c r="B2932" s="5" t="s">
        <v>90</v>
      </c>
      <c r="C2932" s="78" t="s">
        <v>2755</v>
      </c>
      <c r="D2932" s="5" t="s">
        <v>97</v>
      </c>
      <c r="E2932" s="30">
        <v>45735</v>
      </c>
      <c r="F2932" s="5" t="s">
        <v>3</v>
      </c>
      <c r="G2932" s="78" t="s">
        <v>78</v>
      </c>
      <c r="H2932" s="78" t="s">
        <v>92</v>
      </c>
      <c r="I2932" s="78" t="s">
        <v>64</v>
      </c>
      <c r="J2932" s="5" t="s">
        <v>93</v>
      </c>
      <c r="K2932" s="5"/>
      <c r="L2932" s="5"/>
      <c r="M2932" s="5"/>
      <c r="N2932" s="5"/>
      <c r="O2932" s="5"/>
      <c r="P2932" s="5" t="s">
        <v>265</v>
      </c>
      <c r="Q2932" s="78" t="s">
        <v>64</v>
      </c>
      <c r="R2932" s="78" t="s">
        <v>78</v>
      </c>
      <c r="S2932" s="30"/>
      <c r="T2932" s="5">
        <v>0</v>
      </c>
      <c r="U2932" s="30"/>
      <c r="V2932" s="5">
        <v>0</v>
      </c>
      <c r="W2932" s="30"/>
      <c r="X2932" s="5">
        <v>0</v>
      </c>
      <c r="Y2932" s="30">
        <v>45738</v>
      </c>
      <c r="Z2932" s="30">
        <v>45742</v>
      </c>
      <c r="AA2932" s="30">
        <v>45749</v>
      </c>
      <c r="AB2932" s="30">
        <v>45756</v>
      </c>
      <c r="AC2932" s="5">
        <v>1</v>
      </c>
      <c r="AD2932" s="5" t="s">
        <v>94</v>
      </c>
      <c r="AE2932" s="5">
        <v>6255</v>
      </c>
    </row>
    <row r="2933" spans="1:31" x14ac:dyDescent="0.25">
      <c r="A2933" s="5">
        <v>94180570</v>
      </c>
      <c r="B2933" s="5" t="s">
        <v>90</v>
      </c>
      <c r="C2933" s="78" t="s">
        <v>3018</v>
      </c>
      <c r="D2933" s="5" t="s">
        <v>91</v>
      </c>
      <c r="E2933" s="30">
        <v>45735</v>
      </c>
      <c r="F2933" s="5" t="s">
        <v>3</v>
      </c>
      <c r="G2933" s="78" t="s">
        <v>79</v>
      </c>
      <c r="H2933" s="78" t="s">
        <v>219</v>
      </c>
      <c r="I2933" s="78" t="s">
        <v>67</v>
      </c>
      <c r="J2933" s="5" t="s">
        <v>93</v>
      </c>
      <c r="K2933" s="5"/>
      <c r="L2933" s="5"/>
      <c r="M2933" s="5"/>
      <c r="N2933" s="5"/>
      <c r="O2933" s="5"/>
      <c r="P2933" s="5" t="s">
        <v>265</v>
      </c>
      <c r="Q2933" s="78" t="s">
        <v>67</v>
      </c>
      <c r="R2933" s="78" t="s">
        <v>78</v>
      </c>
      <c r="S2933" s="30"/>
      <c r="T2933" s="5">
        <v>0</v>
      </c>
      <c r="U2933" s="30"/>
      <c r="V2933" s="5">
        <v>0</v>
      </c>
      <c r="W2933" s="30"/>
      <c r="X2933" s="5">
        <v>0</v>
      </c>
      <c r="Y2933" s="30">
        <v>45738</v>
      </c>
      <c r="Z2933" s="30">
        <v>45742</v>
      </c>
      <c r="AA2933" s="30">
        <v>45749</v>
      </c>
      <c r="AB2933" s="30">
        <v>45756</v>
      </c>
      <c r="AC2933" s="5">
        <v>1</v>
      </c>
      <c r="AD2933" s="5" t="s">
        <v>94</v>
      </c>
      <c r="AE2933" s="5">
        <v>6260</v>
      </c>
    </row>
    <row r="2934" spans="1:31" x14ac:dyDescent="0.25">
      <c r="A2934" s="5">
        <v>94181472</v>
      </c>
      <c r="B2934" s="5" t="s">
        <v>90</v>
      </c>
      <c r="C2934" s="78" t="s">
        <v>2763</v>
      </c>
      <c r="D2934" s="5" t="s">
        <v>91</v>
      </c>
      <c r="E2934" s="30">
        <v>45735</v>
      </c>
      <c r="F2934" s="5" t="s">
        <v>3</v>
      </c>
      <c r="G2934" s="78" t="s">
        <v>79</v>
      </c>
      <c r="H2934" s="78" t="s">
        <v>102</v>
      </c>
      <c r="I2934" s="78" t="s">
        <v>67</v>
      </c>
      <c r="J2934" s="5" t="s">
        <v>93</v>
      </c>
      <c r="K2934" s="5">
        <v>40</v>
      </c>
      <c r="L2934" s="5">
        <v>3590</v>
      </c>
      <c r="M2934" s="5">
        <v>46081316</v>
      </c>
      <c r="N2934" s="5">
        <v>912697065</v>
      </c>
      <c r="O2934" s="5">
        <v>6260</v>
      </c>
      <c r="P2934" s="5" t="s">
        <v>265</v>
      </c>
      <c r="Q2934" s="78" t="s">
        <v>67</v>
      </c>
      <c r="R2934" s="78" t="s">
        <v>78</v>
      </c>
      <c r="S2934" s="30">
        <v>45735</v>
      </c>
      <c r="T2934" s="5">
        <v>1</v>
      </c>
      <c r="U2934" s="30">
        <v>45735</v>
      </c>
      <c r="V2934" s="5">
        <v>1</v>
      </c>
      <c r="W2934" s="30">
        <v>45737</v>
      </c>
      <c r="X2934" s="5">
        <v>1</v>
      </c>
      <c r="Y2934" s="30">
        <v>45738</v>
      </c>
      <c r="Z2934" s="30">
        <v>45742</v>
      </c>
      <c r="AA2934" s="30">
        <v>45749</v>
      </c>
      <c r="AB2934" s="30">
        <v>45756</v>
      </c>
      <c r="AC2934" s="5">
        <v>1</v>
      </c>
      <c r="AD2934" s="5" t="s">
        <v>113</v>
      </c>
      <c r="AE2934" s="5">
        <v>6260</v>
      </c>
    </row>
    <row r="2935" spans="1:31" x14ac:dyDescent="0.25">
      <c r="A2935" s="5">
        <v>94180066</v>
      </c>
      <c r="B2935" s="5" t="s">
        <v>90</v>
      </c>
      <c r="C2935" s="78" t="s">
        <v>2760</v>
      </c>
      <c r="D2935" s="5" t="s">
        <v>91</v>
      </c>
      <c r="E2935" s="30">
        <v>45735</v>
      </c>
      <c r="F2935" s="5" t="s">
        <v>3</v>
      </c>
      <c r="G2935" s="78" t="s">
        <v>78</v>
      </c>
      <c r="H2935" s="78" t="s">
        <v>98</v>
      </c>
      <c r="I2935" s="78" t="s">
        <v>64</v>
      </c>
      <c r="J2935" s="5" t="s">
        <v>93</v>
      </c>
      <c r="K2935" s="5">
        <v>39</v>
      </c>
      <c r="L2935" s="5">
        <v>3370</v>
      </c>
      <c r="M2935" s="5">
        <v>72911495</v>
      </c>
      <c r="N2935" s="5">
        <v>934782701</v>
      </c>
      <c r="O2935" s="5">
        <v>6255</v>
      </c>
      <c r="P2935" s="5" t="s">
        <v>265</v>
      </c>
      <c r="Q2935" s="78" t="s">
        <v>64</v>
      </c>
      <c r="R2935" s="78" t="s">
        <v>78</v>
      </c>
      <c r="S2935" s="30">
        <v>45735</v>
      </c>
      <c r="T2935" s="5">
        <v>1</v>
      </c>
      <c r="U2935" s="30">
        <v>45735</v>
      </c>
      <c r="V2935" s="5">
        <v>1</v>
      </c>
      <c r="W2935" s="30">
        <v>45738</v>
      </c>
      <c r="X2935" s="5">
        <v>1</v>
      </c>
      <c r="Y2935" s="30">
        <v>45738</v>
      </c>
      <c r="Z2935" s="30">
        <v>45742</v>
      </c>
      <c r="AA2935" s="30">
        <v>45749</v>
      </c>
      <c r="AB2935" s="30">
        <v>45756</v>
      </c>
      <c r="AC2935" s="5">
        <v>1</v>
      </c>
      <c r="AD2935" s="5" t="s">
        <v>113</v>
      </c>
      <c r="AE2935" s="5">
        <v>6255</v>
      </c>
    </row>
    <row r="2936" spans="1:31" x14ac:dyDescent="0.25">
      <c r="A2936" s="5">
        <v>94180318</v>
      </c>
      <c r="B2936" s="5" t="s">
        <v>90</v>
      </c>
      <c r="C2936" s="78" t="s">
        <v>3979</v>
      </c>
      <c r="D2936" s="5" t="s">
        <v>97</v>
      </c>
      <c r="E2936" s="30">
        <v>45735</v>
      </c>
      <c r="F2936" s="5" t="s">
        <v>3</v>
      </c>
      <c r="G2936" s="78" t="s">
        <v>78</v>
      </c>
      <c r="H2936" s="78" t="s">
        <v>98</v>
      </c>
      <c r="I2936" s="78" t="s">
        <v>65</v>
      </c>
      <c r="J2936" s="5" t="s">
        <v>93</v>
      </c>
      <c r="K2936" s="5">
        <v>40</v>
      </c>
      <c r="L2936" s="5">
        <v>3840</v>
      </c>
      <c r="M2936" s="5">
        <v>70033374</v>
      </c>
      <c r="N2936" s="5">
        <v>922259636</v>
      </c>
      <c r="O2936" s="5">
        <v>6256</v>
      </c>
      <c r="P2936" s="5" t="s">
        <v>265</v>
      </c>
      <c r="Q2936" s="78" t="s">
        <v>65</v>
      </c>
      <c r="R2936" s="78" t="s">
        <v>78</v>
      </c>
      <c r="S2936" s="30">
        <v>45735</v>
      </c>
      <c r="T2936" s="5">
        <v>1</v>
      </c>
      <c r="U2936" s="30">
        <v>45735</v>
      </c>
      <c r="V2936" s="5">
        <v>1</v>
      </c>
      <c r="W2936" s="30"/>
      <c r="X2936" s="5">
        <v>0</v>
      </c>
      <c r="Y2936" s="30">
        <v>45738</v>
      </c>
      <c r="Z2936" s="30">
        <v>45742</v>
      </c>
      <c r="AA2936" s="30">
        <v>45749</v>
      </c>
      <c r="AB2936" s="30">
        <v>45756</v>
      </c>
      <c r="AC2936" s="5">
        <v>1</v>
      </c>
      <c r="AD2936" s="5" t="s">
        <v>94</v>
      </c>
      <c r="AE2936" s="5">
        <v>6256</v>
      </c>
    </row>
    <row r="2937" spans="1:31" x14ac:dyDescent="0.25">
      <c r="A2937" s="5">
        <v>94181298</v>
      </c>
      <c r="B2937" s="5" t="s">
        <v>90</v>
      </c>
      <c r="C2937" s="78" t="s">
        <v>2761</v>
      </c>
      <c r="D2937" s="5" t="s">
        <v>97</v>
      </c>
      <c r="E2937" s="30">
        <v>45735</v>
      </c>
      <c r="F2937" s="5" t="s">
        <v>3</v>
      </c>
      <c r="G2937" s="78" t="s">
        <v>76</v>
      </c>
      <c r="H2937" s="78" t="s">
        <v>102</v>
      </c>
      <c r="I2937" s="78" t="s">
        <v>55</v>
      </c>
      <c r="J2937" s="5" t="s">
        <v>93</v>
      </c>
      <c r="K2937" s="5">
        <v>40</v>
      </c>
      <c r="L2937" s="5">
        <v>3430</v>
      </c>
      <c r="M2937" s="5">
        <v>46753730</v>
      </c>
      <c r="N2937" s="5">
        <v>934330442</v>
      </c>
      <c r="O2937" s="5">
        <v>6251</v>
      </c>
      <c r="P2937" s="5" t="s">
        <v>265</v>
      </c>
      <c r="Q2937" s="78" t="s">
        <v>55</v>
      </c>
      <c r="R2937" s="78" t="s">
        <v>115</v>
      </c>
      <c r="S2937" s="30">
        <v>45736</v>
      </c>
      <c r="T2937" s="5">
        <v>1</v>
      </c>
      <c r="U2937" s="30">
        <v>45736</v>
      </c>
      <c r="V2937" s="5">
        <v>1</v>
      </c>
      <c r="W2937" s="30">
        <v>45737</v>
      </c>
      <c r="X2937" s="5">
        <v>1</v>
      </c>
      <c r="Y2937" s="30">
        <v>45738</v>
      </c>
      <c r="Z2937" s="30">
        <v>45742</v>
      </c>
      <c r="AA2937" s="30">
        <v>45749</v>
      </c>
      <c r="AB2937" s="30">
        <v>45756</v>
      </c>
      <c r="AC2937" s="5">
        <v>1</v>
      </c>
      <c r="AD2937" s="5" t="s">
        <v>113</v>
      </c>
      <c r="AE2937" s="5">
        <v>6251</v>
      </c>
    </row>
    <row r="2938" spans="1:31" x14ac:dyDescent="0.25">
      <c r="A2938" s="5">
        <v>94181475</v>
      </c>
      <c r="B2938" s="5" t="s">
        <v>90</v>
      </c>
      <c r="C2938" s="78" t="s">
        <v>2773</v>
      </c>
      <c r="D2938" s="5" t="s">
        <v>97</v>
      </c>
      <c r="E2938" s="30">
        <v>45735</v>
      </c>
      <c r="F2938" s="5" t="s">
        <v>3</v>
      </c>
      <c r="G2938" s="78" t="s">
        <v>73</v>
      </c>
      <c r="H2938" s="78" t="s">
        <v>102</v>
      </c>
      <c r="I2938" s="78" t="s">
        <v>41</v>
      </c>
      <c r="J2938" s="5" t="s">
        <v>93</v>
      </c>
      <c r="K2938" s="5">
        <v>40</v>
      </c>
      <c r="L2938" s="5">
        <v>3480</v>
      </c>
      <c r="M2938" s="5">
        <v>70150523</v>
      </c>
      <c r="N2938" s="5">
        <v>900400167</v>
      </c>
      <c r="O2938" s="5">
        <v>6243</v>
      </c>
      <c r="P2938" s="5" t="s">
        <v>265</v>
      </c>
      <c r="Q2938" s="78" t="s">
        <v>41</v>
      </c>
      <c r="R2938" s="78" t="s">
        <v>115</v>
      </c>
      <c r="S2938" s="30">
        <v>45735</v>
      </c>
      <c r="T2938" s="5">
        <v>1</v>
      </c>
      <c r="U2938" s="30">
        <v>45735</v>
      </c>
      <c r="V2938" s="5">
        <v>1</v>
      </c>
      <c r="W2938" s="30">
        <v>45738</v>
      </c>
      <c r="X2938" s="5">
        <v>1</v>
      </c>
      <c r="Y2938" s="30">
        <v>45738</v>
      </c>
      <c r="Z2938" s="30">
        <v>45742</v>
      </c>
      <c r="AA2938" s="30">
        <v>45749</v>
      </c>
      <c r="AB2938" s="30">
        <v>45756</v>
      </c>
      <c r="AC2938" s="5">
        <v>1</v>
      </c>
      <c r="AD2938" s="5" t="s">
        <v>113</v>
      </c>
      <c r="AE2938" s="5">
        <v>6243</v>
      </c>
    </row>
    <row r="2939" spans="1:31" x14ac:dyDescent="0.25">
      <c r="A2939" s="5">
        <v>94180874</v>
      </c>
      <c r="B2939" s="5" t="s">
        <v>90</v>
      </c>
      <c r="C2939" s="78" t="s">
        <v>3013</v>
      </c>
      <c r="D2939" s="5" t="s">
        <v>91</v>
      </c>
      <c r="E2939" s="30">
        <v>45735</v>
      </c>
      <c r="F2939" s="5" t="s">
        <v>3</v>
      </c>
      <c r="G2939" s="78" t="s">
        <v>73</v>
      </c>
      <c r="H2939" s="78" t="s">
        <v>156</v>
      </c>
      <c r="I2939" s="78"/>
      <c r="J2939" s="5" t="s">
        <v>93</v>
      </c>
      <c r="K2939" s="5"/>
      <c r="L2939" s="5"/>
      <c r="M2939" s="5"/>
      <c r="N2939" s="5"/>
      <c r="O2939" s="5"/>
      <c r="P2939" s="5" t="s">
        <v>265</v>
      </c>
      <c r="Q2939" s="78"/>
      <c r="R2939" s="78"/>
      <c r="S2939" s="30"/>
      <c r="T2939" s="5">
        <v>0</v>
      </c>
      <c r="U2939" s="30"/>
      <c r="V2939" s="5">
        <v>0</v>
      </c>
      <c r="W2939" s="30"/>
      <c r="X2939" s="5">
        <v>0</v>
      </c>
      <c r="Y2939" s="30"/>
      <c r="Z2939" s="30"/>
      <c r="AA2939" s="30"/>
      <c r="AB2939" s="30"/>
      <c r="AC2939" s="5">
        <v>0</v>
      </c>
      <c r="AD2939" s="5" t="s">
        <v>94</v>
      </c>
      <c r="AE2939" s="5"/>
    </row>
    <row r="2940" spans="1:31" x14ac:dyDescent="0.25">
      <c r="A2940" s="5">
        <v>94181037</v>
      </c>
      <c r="B2940" s="5" t="s">
        <v>90</v>
      </c>
      <c r="C2940" s="78" t="s">
        <v>2758</v>
      </c>
      <c r="D2940" s="5" t="s">
        <v>97</v>
      </c>
      <c r="E2940" s="30">
        <v>45735</v>
      </c>
      <c r="F2940" s="5" t="s">
        <v>3</v>
      </c>
      <c r="G2940" s="78" t="s">
        <v>73</v>
      </c>
      <c r="H2940" s="78" t="s">
        <v>102</v>
      </c>
      <c r="I2940" s="78"/>
      <c r="J2940" s="5" t="s">
        <v>93</v>
      </c>
      <c r="K2940" s="5">
        <v>39</v>
      </c>
      <c r="L2940" s="5">
        <v>3720</v>
      </c>
      <c r="M2940" s="5">
        <v>74987773</v>
      </c>
      <c r="N2940" s="5">
        <v>991162562</v>
      </c>
      <c r="O2940" s="5">
        <v>6220</v>
      </c>
      <c r="P2940" s="5" t="s">
        <v>265</v>
      </c>
      <c r="Q2940" s="78" t="s">
        <v>23</v>
      </c>
      <c r="R2940" s="78" t="s">
        <v>111</v>
      </c>
      <c r="S2940" s="30">
        <v>45735</v>
      </c>
      <c r="T2940" s="5">
        <v>1</v>
      </c>
      <c r="U2940" s="30">
        <v>45735</v>
      </c>
      <c r="V2940" s="5">
        <v>1</v>
      </c>
      <c r="W2940" s="30">
        <v>45737</v>
      </c>
      <c r="X2940" s="5">
        <v>1</v>
      </c>
      <c r="Y2940" s="30"/>
      <c r="Z2940" s="30"/>
      <c r="AA2940" s="30"/>
      <c r="AB2940" s="5"/>
      <c r="AC2940" s="5">
        <v>0</v>
      </c>
      <c r="AD2940" s="5" t="s">
        <v>94</v>
      </c>
      <c r="AE2940" s="5"/>
    </row>
    <row r="2941" spans="1:31" x14ac:dyDescent="0.25">
      <c r="A2941" s="5">
        <v>94180264</v>
      </c>
      <c r="B2941" s="5" t="s">
        <v>90</v>
      </c>
      <c r="C2941" s="78" t="s">
        <v>2757</v>
      </c>
      <c r="D2941" s="5" t="s">
        <v>97</v>
      </c>
      <c r="E2941" s="30">
        <v>45735</v>
      </c>
      <c r="F2941" s="5" t="s">
        <v>3</v>
      </c>
      <c r="G2941" s="78" t="s">
        <v>73</v>
      </c>
      <c r="H2941" s="78" t="s">
        <v>102</v>
      </c>
      <c r="I2941" s="78"/>
      <c r="J2941" s="5" t="s">
        <v>93</v>
      </c>
      <c r="K2941" s="5">
        <v>39</v>
      </c>
      <c r="L2941" s="5">
        <v>3810</v>
      </c>
      <c r="M2941" s="5">
        <v>76274050</v>
      </c>
      <c r="N2941" s="5">
        <v>950523542</v>
      </c>
      <c r="O2941" s="5">
        <v>6220</v>
      </c>
      <c r="P2941" s="5" t="s">
        <v>265</v>
      </c>
      <c r="Q2941" s="78" t="s">
        <v>23</v>
      </c>
      <c r="R2941" s="78" t="s">
        <v>111</v>
      </c>
      <c r="S2941" s="30">
        <v>45735</v>
      </c>
      <c r="T2941" s="5">
        <v>1</v>
      </c>
      <c r="U2941" s="30">
        <v>45735</v>
      </c>
      <c r="V2941" s="5">
        <v>1</v>
      </c>
      <c r="W2941" s="30">
        <v>45738</v>
      </c>
      <c r="X2941" s="5">
        <v>1</v>
      </c>
      <c r="Y2941" s="30">
        <v>45738</v>
      </c>
      <c r="Z2941" s="30">
        <v>45742</v>
      </c>
      <c r="AA2941" s="30">
        <v>45749</v>
      </c>
      <c r="AB2941" s="30">
        <v>45756</v>
      </c>
      <c r="AC2941" s="5">
        <v>1</v>
      </c>
      <c r="AD2941" s="5" t="s">
        <v>113</v>
      </c>
      <c r="AE2941" s="5"/>
    </row>
    <row r="2942" spans="1:31" x14ac:dyDescent="0.25">
      <c r="A2942" s="5">
        <v>94181023</v>
      </c>
      <c r="B2942" s="5" t="s">
        <v>90</v>
      </c>
      <c r="C2942" s="78" t="s">
        <v>2756</v>
      </c>
      <c r="D2942" s="5" t="s">
        <v>91</v>
      </c>
      <c r="E2942" s="30">
        <v>45735</v>
      </c>
      <c r="F2942" s="5" t="s">
        <v>3</v>
      </c>
      <c r="G2942" s="78" t="s">
        <v>78</v>
      </c>
      <c r="H2942" s="78" t="s">
        <v>102</v>
      </c>
      <c r="I2942" s="78" t="s">
        <v>57</v>
      </c>
      <c r="J2942" s="5" t="s">
        <v>93</v>
      </c>
      <c r="K2942" s="5">
        <v>39</v>
      </c>
      <c r="L2942" s="5">
        <v>3805</v>
      </c>
      <c r="M2942" s="5">
        <v>75087329</v>
      </c>
      <c r="N2942" s="5">
        <v>960280750</v>
      </c>
      <c r="O2942" s="5">
        <v>6220</v>
      </c>
      <c r="P2942" s="5" t="s">
        <v>265</v>
      </c>
      <c r="Q2942" s="78" t="s">
        <v>57</v>
      </c>
      <c r="R2942" s="78" t="s">
        <v>78</v>
      </c>
      <c r="S2942" s="30">
        <v>45735</v>
      </c>
      <c r="T2942" s="5">
        <v>1</v>
      </c>
      <c r="U2942" s="30">
        <v>45735</v>
      </c>
      <c r="V2942" s="5">
        <v>1</v>
      </c>
      <c r="W2942" s="30">
        <v>45737</v>
      </c>
      <c r="X2942" s="5">
        <v>1</v>
      </c>
      <c r="Y2942" s="30">
        <v>45738</v>
      </c>
      <c r="Z2942" s="30">
        <v>45742</v>
      </c>
      <c r="AA2942" s="30">
        <v>45749</v>
      </c>
      <c r="AB2942" s="30">
        <v>45756</v>
      </c>
      <c r="AC2942" s="5">
        <v>1</v>
      </c>
      <c r="AD2942" s="5" t="s">
        <v>113</v>
      </c>
      <c r="AE2942" s="5">
        <v>6266</v>
      </c>
    </row>
    <row r="2943" spans="1:31" x14ac:dyDescent="0.25">
      <c r="A2943" s="5">
        <v>94181334</v>
      </c>
      <c r="B2943" s="5" t="s">
        <v>90</v>
      </c>
      <c r="C2943" s="78" t="s">
        <v>2759</v>
      </c>
      <c r="D2943" s="5" t="s">
        <v>91</v>
      </c>
      <c r="E2943" s="30">
        <v>45735</v>
      </c>
      <c r="F2943" s="5" t="s">
        <v>3</v>
      </c>
      <c r="G2943" s="78" t="s">
        <v>74</v>
      </c>
      <c r="H2943" s="78" t="s">
        <v>102</v>
      </c>
      <c r="I2943" s="78" t="s">
        <v>51</v>
      </c>
      <c r="J2943" s="5" t="s">
        <v>93</v>
      </c>
      <c r="K2943" s="5">
        <v>38</v>
      </c>
      <c r="L2943" s="5">
        <v>2563</v>
      </c>
      <c r="M2943" s="5">
        <v>70264331</v>
      </c>
      <c r="N2943" s="5">
        <v>982493247</v>
      </c>
      <c r="O2943" s="5">
        <v>6249</v>
      </c>
      <c r="P2943" s="5" t="s">
        <v>265</v>
      </c>
      <c r="Q2943" s="78" t="s">
        <v>51</v>
      </c>
      <c r="R2943" s="78" t="s">
        <v>115</v>
      </c>
      <c r="S2943" s="30">
        <v>45736</v>
      </c>
      <c r="T2943" s="5">
        <v>1</v>
      </c>
      <c r="U2943" s="30">
        <v>45736</v>
      </c>
      <c r="V2943" s="5">
        <v>1</v>
      </c>
      <c r="W2943" s="30">
        <v>45738</v>
      </c>
      <c r="X2943" s="5">
        <v>1</v>
      </c>
      <c r="Y2943" s="30"/>
      <c r="Z2943" s="30"/>
      <c r="AA2943" s="30"/>
      <c r="AB2943" s="30"/>
      <c r="AC2943" s="5">
        <v>0</v>
      </c>
      <c r="AD2943" s="5" t="s">
        <v>94</v>
      </c>
      <c r="AE2943" s="5">
        <v>6249</v>
      </c>
    </row>
    <row r="2944" spans="1:31" x14ac:dyDescent="0.25">
      <c r="A2944" s="5">
        <v>94181090</v>
      </c>
      <c r="B2944" s="5" t="s">
        <v>90</v>
      </c>
      <c r="C2944" s="78" t="s">
        <v>2764</v>
      </c>
      <c r="D2944" s="5" t="s">
        <v>91</v>
      </c>
      <c r="E2944" s="30">
        <v>45735</v>
      </c>
      <c r="F2944" s="5" t="s">
        <v>3</v>
      </c>
      <c r="G2944" s="78" t="s">
        <v>78</v>
      </c>
      <c r="H2944" s="78" t="s">
        <v>98</v>
      </c>
      <c r="I2944" s="78" t="s">
        <v>60</v>
      </c>
      <c r="J2944" s="5" t="s">
        <v>93</v>
      </c>
      <c r="K2944" s="5">
        <v>40</v>
      </c>
      <c r="L2944" s="5">
        <v>3750</v>
      </c>
      <c r="M2944" s="5">
        <v>48298547</v>
      </c>
      <c r="N2944" s="5">
        <v>900015208</v>
      </c>
      <c r="O2944" s="5">
        <v>6263</v>
      </c>
      <c r="P2944" s="5" t="s">
        <v>265</v>
      </c>
      <c r="Q2944" s="78" t="s">
        <v>60</v>
      </c>
      <c r="R2944" s="78" t="s">
        <v>78</v>
      </c>
      <c r="S2944" s="30">
        <v>45735</v>
      </c>
      <c r="T2944" s="5">
        <v>1</v>
      </c>
      <c r="U2944" s="30">
        <v>45735</v>
      </c>
      <c r="V2944" s="5">
        <v>1</v>
      </c>
      <c r="W2944" s="30">
        <v>45741</v>
      </c>
      <c r="X2944" s="5">
        <v>1</v>
      </c>
      <c r="Y2944" s="30">
        <v>45738</v>
      </c>
      <c r="Z2944" s="30">
        <v>45742</v>
      </c>
      <c r="AA2944" s="30">
        <v>45749</v>
      </c>
      <c r="AB2944" s="30">
        <v>45756</v>
      </c>
      <c r="AC2944" s="5">
        <v>1</v>
      </c>
      <c r="AD2944" s="5" t="s">
        <v>113</v>
      </c>
      <c r="AE2944" s="5">
        <v>6263</v>
      </c>
    </row>
    <row r="2945" spans="1:31" x14ac:dyDescent="0.25">
      <c r="A2945" s="5">
        <v>94180115</v>
      </c>
      <c r="B2945" s="5" t="s">
        <v>90</v>
      </c>
      <c r="C2945" s="78" t="s">
        <v>2765</v>
      </c>
      <c r="D2945" s="5" t="s">
        <v>97</v>
      </c>
      <c r="E2945" s="30">
        <v>45735</v>
      </c>
      <c r="F2945" s="5" t="s">
        <v>3</v>
      </c>
      <c r="G2945" s="78" t="s">
        <v>78</v>
      </c>
      <c r="H2945" s="78" t="s">
        <v>167</v>
      </c>
      <c r="I2945" s="78"/>
      <c r="J2945" s="5" t="s">
        <v>93</v>
      </c>
      <c r="K2945" s="5"/>
      <c r="L2945" s="5"/>
      <c r="M2945" s="5"/>
      <c r="N2945" s="5"/>
      <c r="O2945" s="5"/>
      <c r="P2945" s="5" t="s">
        <v>265</v>
      </c>
      <c r="Q2945" s="78"/>
      <c r="R2945" s="78"/>
      <c r="S2945" s="30"/>
      <c r="T2945" s="5">
        <v>0</v>
      </c>
      <c r="U2945" s="30"/>
      <c r="V2945" s="5">
        <v>0</v>
      </c>
      <c r="W2945" s="30"/>
      <c r="X2945" s="5">
        <v>0</v>
      </c>
      <c r="Y2945" s="30"/>
      <c r="Z2945" s="30"/>
      <c r="AA2945" s="30"/>
      <c r="AB2945" s="30"/>
      <c r="AC2945" s="5">
        <v>0</v>
      </c>
      <c r="AD2945" s="5" t="s">
        <v>94</v>
      </c>
      <c r="AE2945" s="5"/>
    </row>
    <row r="2946" spans="1:31" x14ac:dyDescent="0.25">
      <c r="A2946" s="5">
        <v>94181161</v>
      </c>
      <c r="B2946" s="5" t="s">
        <v>90</v>
      </c>
      <c r="C2946" s="78" t="s">
        <v>3008</v>
      </c>
      <c r="D2946" s="5" t="s">
        <v>97</v>
      </c>
      <c r="E2946" s="30">
        <v>45735</v>
      </c>
      <c r="F2946" s="5" t="s">
        <v>3</v>
      </c>
      <c r="G2946" s="78" t="s">
        <v>78</v>
      </c>
      <c r="H2946" s="78" t="s">
        <v>104</v>
      </c>
      <c r="I2946" s="78" t="s">
        <v>58</v>
      </c>
      <c r="J2946" s="5" t="s">
        <v>93</v>
      </c>
      <c r="K2946" s="5">
        <v>39</v>
      </c>
      <c r="L2946" s="5">
        <v>3725</v>
      </c>
      <c r="M2946" s="5">
        <v>44569145</v>
      </c>
      <c r="N2946" s="5">
        <v>958373598</v>
      </c>
      <c r="O2946" s="5">
        <v>6264</v>
      </c>
      <c r="P2946" s="5" t="s">
        <v>265</v>
      </c>
      <c r="Q2946" s="78" t="s">
        <v>58</v>
      </c>
      <c r="R2946" s="78" t="s">
        <v>78</v>
      </c>
      <c r="S2946" s="30">
        <v>45735</v>
      </c>
      <c r="T2946" s="5">
        <v>1</v>
      </c>
      <c r="U2946" s="30">
        <v>45735</v>
      </c>
      <c r="V2946" s="5">
        <v>1</v>
      </c>
      <c r="W2946" s="30">
        <v>45740</v>
      </c>
      <c r="X2946" s="5">
        <v>1</v>
      </c>
      <c r="Y2946" s="30">
        <v>45738</v>
      </c>
      <c r="Z2946" s="30">
        <v>45742</v>
      </c>
      <c r="AA2946" s="30">
        <v>45749</v>
      </c>
      <c r="AB2946" s="30">
        <v>45756</v>
      </c>
      <c r="AC2946" s="5">
        <v>1</v>
      </c>
      <c r="AD2946" s="5" t="s">
        <v>113</v>
      </c>
      <c r="AE2946" s="5">
        <v>6264</v>
      </c>
    </row>
    <row r="2947" spans="1:31" x14ac:dyDescent="0.25">
      <c r="A2947" s="5">
        <v>94181170</v>
      </c>
      <c r="B2947" s="5" t="s">
        <v>90</v>
      </c>
      <c r="C2947" s="78" t="s">
        <v>2766</v>
      </c>
      <c r="D2947" s="5" t="s">
        <v>97</v>
      </c>
      <c r="E2947" s="30">
        <v>45735</v>
      </c>
      <c r="F2947" s="5" t="s">
        <v>3</v>
      </c>
      <c r="G2947" s="78" t="s">
        <v>78</v>
      </c>
      <c r="H2947" s="78" t="s">
        <v>104</v>
      </c>
      <c r="I2947" s="78" t="s">
        <v>58</v>
      </c>
      <c r="J2947" s="5" t="s">
        <v>93</v>
      </c>
      <c r="K2947" s="5">
        <v>39</v>
      </c>
      <c r="L2947" s="5">
        <v>3655</v>
      </c>
      <c r="M2947" s="5">
        <v>74445549</v>
      </c>
      <c r="N2947" s="5">
        <v>907159613</v>
      </c>
      <c r="O2947" s="5">
        <v>6264</v>
      </c>
      <c r="P2947" s="5" t="s">
        <v>265</v>
      </c>
      <c r="Q2947" s="78" t="s">
        <v>58</v>
      </c>
      <c r="R2947" s="78" t="s">
        <v>78</v>
      </c>
      <c r="S2947" s="30">
        <v>45735</v>
      </c>
      <c r="T2947" s="5">
        <v>1</v>
      </c>
      <c r="U2947" s="30">
        <v>45735</v>
      </c>
      <c r="V2947" s="5">
        <v>1</v>
      </c>
      <c r="W2947" s="30">
        <v>45740</v>
      </c>
      <c r="X2947" s="5">
        <v>1</v>
      </c>
      <c r="Y2947" s="30">
        <v>45738</v>
      </c>
      <c r="Z2947" s="30">
        <v>45742</v>
      </c>
      <c r="AA2947" s="30">
        <v>45749</v>
      </c>
      <c r="AB2947" s="30">
        <v>45756</v>
      </c>
      <c r="AC2947" s="5">
        <v>1</v>
      </c>
      <c r="AD2947" s="5" t="s">
        <v>113</v>
      </c>
      <c r="AE2947" s="5">
        <v>6264</v>
      </c>
    </row>
    <row r="2948" spans="1:31" x14ac:dyDescent="0.25">
      <c r="A2948" s="5">
        <v>94180868</v>
      </c>
      <c r="B2948" s="5" t="s">
        <v>90</v>
      </c>
      <c r="C2948" s="78" t="s">
        <v>2762</v>
      </c>
      <c r="D2948" s="5" t="s">
        <v>97</v>
      </c>
      <c r="E2948" s="30">
        <v>45735</v>
      </c>
      <c r="F2948" s="5" t="s">
        <v>3</v>
      </c>
      <c r="G2948" s="78" t="s">
        <v>78</v>
      </c>
      <c r="H2948" s="78" t="s">
        <v>98</v>
      </c>
      <c r="I2948" s="78" t="s">
        <v>66</v>
      </c>
      <c r="J2948" s="5" t="s">
        <v>93</v>
      </c>
      <c r="K2948" s="5">
        <v>39</v>
      </c>
      <c r="L2948" s="5">
        <v>3205</v>
      </c>
      <c r="M2948" s="5">
        <v>70630637</v>
      </c>
      <c r="N2948" s="5">
        <v>961075260</v>
      </c>
      <c r="O2948" s="5">
        <v>6261</v>
      </c>
      <c r="P2948" s="5" t="s">
        <v>265</v>
      </c>
      <c r="Q2948" s="78" t="s">
        <v>66</v>
      </c>
      <c r="R2948" s="78" t="s">
        <v>78</v>
      </c>
      <c r="S2948" s="30">
        <v>45735</v>
      </c>
      <c r="T2948" s="5">
        <v>1</v>
      </c>
      <c r="U2948" s="30">
        <v>45735</v>
      </c>
      <c r="V2948" s="5">
        <v>1</v>
      </c>
      <c r="W2948" s="30"/>
      <c r="X2948" s="5">
        <v>0</v>
      </c>
      <c r="Y2948" s="30">
        <v>45738</v>
      </c>
      <c r="Z2948" s="30">
        <v>45742</v>
      </c>
      <c r="AA2948" s="30">
        <v>45749</v>
      </c>
      <c r="AB2948" s="30">
        <v>45756</v>
      </c>
      <c r="AC2948" s="5">
        <v>1</v>
      </c>
      <c r="AD2948" s="5" t="s">
        <v>94</v>
      </c>
      <c r="AE2948" s="5">
        <v>6261</v>
      </c>
    </row>
    <row r="2949" spans="1:31" x14ac:dyDescent="0.25">
      <c r="A2949" s="5">
        <v>94180104</v>
      </c>
      <c r="B2949" s="5" t="s">
        <v>90</v>
      </c>
      <c r="C2949" s="78" t="s">
        <v>3009</v>
      </c>
      <c r="D2949" s="5" t="s">
        <v>91</v>
      </c>
      <c r="E2949" s="30">
        <v>45735</v>
      </c>
      <c r="F2949" s="5" t="s">
        <v>3</v>
      </c>
      <c r="G2949" s="78" t="s">
        <v>78</v>
      </c>
      <c r="H2949" s="78" t="s">
        <v>100</v>
      </c>
      <c r="I2949" s="78" t="s">
        <v>57</v>
      </c>
      <c r="J2949" s="5" t="s">
        <v>93</v>
      </c>
      <c r="K2949" s="5">
        <v>38</v>
      </c>
      <c r="L2949" s="5">
        <v>3765</v>
      </c>
      <c r="M2949" s="5">
        <v>75076072</v>
      </c>
      <c r="N2949" s="5">
        <v>907484175</v>
      </c>
      <c r="O2949" s="5">
        <v>6266</v>
      </c>
      <c r="P2949" s="5" t="s">
        <v>265</v>
      </c>
      <c r="Q2949" s="78" t="s">
        <v>57</v>
      </c>
      <c r="R2949" s="78" t="s">
        <v>78</v>
      </c>
      <c r="S2949" s="30">
        <v>45735</v>
      </c>
      <c r="T2949" s="5">
        <v>1</v>
      </c>
      <c r="U2949" s="30">
        <v>45735</v>
      </c>
      <c r="V2949" s="5">
        <v>1</v>
      </c>
      <c r="W2949" s="30">
        <v>45737</v>
      </c>
      <c r="X2949" s="5">
        <v>1</v>
      </c>
      <c r="Y2949" s="30">
        <v>45738</v>
      </c>
      <c r="Z2949" s="30">
        <v>45742</v>
      </c>
      <c r="AA2949" s="30">
        <v>45749</v>
      </c>
      <c r="AB2949" s="30">
        <v>45756</v>
      </c>
      <c r="AC2949" s="5">
        <v>1</v>
      </c>
      <c r="AD2949" s="5" t="s">
        <v>113</v>
      </c>
      <c r="AE2949" s="5">
        <v>6266</v>
      </c>
    </row>
    <row r="2950" spans="1:31" x14ac:dyDescent="0.25">
      <c r="A2950" s="5">
        <v>94180409</v>
      </c>
      <c r="B2950" s="5" t="s">
        <v>90</v>
      </c>
      <c r="C2950" s="78" t="s">
        <v>2767</v>
      </c>
      <c r="D2950" s="5" t="s">
        <v>91</v>
      </c>
      <c r="E2950" s="30">
        <v>45735</v>
      </c>
      <c r="F2950" s="5" t="s">
        <v>3</v>
      </c>
      <c r="G2950" s="78" t="s">
        <v>78</v>
      </c>
      <c r="H2950" s="78" t="s">
        <v>98</v>
      </c>
      <c r="I2950" s="78" t="s">
        <v>59</v>
      </c>
      <c r="J2950" s="5" t="s">
        <v>93</v>
      </c>
      <c r="K2950" s="5">
        <v>37</v>
      </c>
      <c r="L2950" s="5">
        <v>3000</v>
      </c>
      <c r="M2950" s="5">
        <v>47985839</v>
      </c>
      <c r="N2950" s="5">
        <v>935712212</v>
      </c>
      <c r="O2950" s="5">
        <v>6267</v>
      </c>
      <c r="P2950" s="5" t="s">
        <v>265</v>
      </c>
      <c r="Q2950" s="78" t="s">
        <v>59</v>
      </c>
      <c r="R2950" s="78" t="s">
        <v>78</v>
      </c>
      <c r="S2950" s="30">
        <v>45735</v>
      </c>
      <c r="T2950" s="5">
        <v>1</v>
      </c>
      <c r="U2950" s="30">
        <v>45735</v>
      </c>
      <c r="V2950" s="5">
        <v>1</v>
      </c>
      <c r="W2950" s="30">
        <v>45740</v>
      </c>
      <c r="X2950" s="5">
        <v>1</v>
      </c>
      <c r="Y2950" s="30">
        <v>45738</v>
      </c>
      <c r="Z2950" s="30">
        <v>45742</v>
      </c>
      <c r="AA2950" s="30">
        <v>45749</v>
      </c>
      <c r="AB2950" s="30">
        <v>45756</v>
      </c>
      <c r="AC2950" s="5">
        <v>1</v>
      </c>
      <c r="AD2950" s="5" t="s">
        <v>113</v>
      </c>
      <c r="AE2950" s="5">
        <v>6267</v>
      </c>
    </row>
    <row r="2951" spans="1:31" x14ac:dyDescent="0.25">
      <c r="A2951" s="5">
        <v>94182490</v>
      </c>
      <c r="B2951" s="5" t="s">
        <v>90</v>
      </c>
      <c r="C2951" s="78" t="s">
        <v>3981</v>
      </c>
      <c r="D2951" s="5" t="s">
        <v>97</v>
      </c>
      <c r="E2951" s="30">
        <v>45736</v>
      </c>
      <c r="F2951" s="5" t="s">
        <v>3</v>
      </c>
      <c r="G2951" s="78" t="s">
        <v>78</v>
      </c>
      <c r="H2951" s="78" t="s">
        <v>102</v>
      </c>
      <c r="I2951" s="78" t="s">
        <v>59</v>
      </c>
      <c r="J2951" s="5" t="s">
        <v>93</v>
      </c>
      <c r="K2951" s="5">
        <v>37</v>
      </c>
      <c r="L2951" s="5">
        <v>2780</v>
      </c>
      <c r="M2951" s="5">
        <v>76377055</v>
      </c>
      <c r="N2951" s="5">
        <v>992364991</v>
      </c>
      <c r="O2951" s="5">
        <v>6218</v>
      </c>
      <c r="P2951" s="5" t="s">
        <v>265</v>
      </c>
      <c r="Q2951" s="78" t="s">
        <v>59</v>
      </c>
      <c r="R2951" s="78" t="s">
        <v>78</v>
      </c>
      <c r="S2951" s="30">
        <v>45737</v>
      </c>
      <c r="T2951" s="5">
        <v>1</v>
      </c>
      <c r="U2951" s="30">
        <v>45737</v>
      </c>
      <c r="V2951" s="5">
        <v>1</v>
      </c>
      <c r="W2951" s="30">
        <v>45738</v>
      </c>
      <c r="X2951" s="5">
        <v>1</v>
      </c>
      <c r="Y2951" s="30">
        <v>45739</v>
      </c>
      <c r="Z2951" s="30">
        <v>45743</v>
      </c>
      <c r="AA2951" s="30">
        <v>45750</v>
      </c>
      <c r="AB2951" s="30">
        <v>45757</v>
      </c>
      <c r="AC2951" s="5">
        <v>1</v>
      </c>
      <c r="AD2951" s="5" t="s">
        <v>113</v>
      </c>
      <c r="AE2951" s="5">
        <v>6267</v>
      </c>
    </row>
    <row r="2952" spans="1:31" x14ac:dyDescent="0.25">
      <c r="A2952" s="5">
        <v>94181599</v>
      </c>
      <c r="B2952" s="5" t="s">
        <v>90</v>
      </c>
      <c r="C2952" s="78" t="s">
        <v>3028</v>
      </c>
      <c r="D2952" s="5" t="s">
        <v>97</v>
      </c>
      <c r="E2952" s="30">
        <v>45736</v>
      </c>
      <c r="F2952" s="5" t="s">
        <v>3</v>
      </c>
      <c r="G2952" s="78" t="s">
        <v>73</v>
      </c>
      <c r="H2952" s="78" t="s">
        <v>102</v>
      </c>
      <c r="I2952" s="78" t="s">
        <v>50</v>
      </c>
      <c r="J2952" s="5" t="s">
        <v>93</v>
      </c>
      <c r="K2952" s="5">
        <v>40</v>
      </c>
      <c r="L2952" s="5">
        <v>3550</v>
      </c>
      <c r="M2952" s="5">
        <v>7306210</v>
      </c>
      <c r="N2952" s="5">
        <v>900123467</v>
      </c>
      <c r="O2952" s="5">
        <v>6248</v>
      </c>
      <c r="P2952" s="5" t="s">
        <v>265</v>
      </c>
      <c r="Q2952" s="78" t="s">
        <v>50</v>
      </c>
      <c r="R2952" s="78" t="s">
        <v>115</v>
      </c>
      <c r="S2952" s="30">
        <v>45736</v>
      </c>
      <c r="T2952" s="5">
        <v>1</v>
      </c>
      <c r="U2952" s="30">
        <v>45736</v>
      </c>
      <c r="V2952" s="5">
        <v>1</v>
      </c>
      <c r="W2952" s="30">
        <v>45738</v>
      </c>
      <c r="X2952" s="5">
        <v>1</v>
      </c>
      <c r="Y2952" s="30">
        <v>45742</v>
      </c>
      <c r="Z2952" s="30">
        <v>45747</v>
      </c>
      <c r="AA2952" s="30">
        <v>45754</v>
      </c>
      <c r="AB2952" s="30">
        <v>45761</v>
      </c>
      <c r="AC2952" s="5">
        <v>1</v>
      </c>
      <c r="AD2952" s="5" t="s">
        <v>113</v>
      </c>
      <c r="AE2952" s="5">
        <v>6248</v>
      </c>
    </row>
    <row r="2953" spans="1:31" x14ac:dyDescent="0.25">
      <c r="A2953" s="5">
        <v>94181727</v>
      </c>
      <c r="B2953" s="5" t="s">
        <v>90</v>
      </c>
      <c r="C2953" s="78" t="s">
        <v>3020</v>
      </c>
      <c r="D2953" s="5" t="s">
        <v>91</v>
      </c>
      <c r="E2953" s="30">
        <v>45736</v>
      </c>
      <c r="F2953" s="5" t="s">
        <v>3</v>
      </c>
      <c r="G2953" s="78" t="s">
        <v>73</v>
      </c>
      <c r="H2953" s="78" t="s">
        <v>100</v>
      </c>
      <c r="I2953" s="78" t="s">
        <v>44</v>
      </c>
      <c r="J2953" s="5" t="s">
        <v>93</v>
      </c>
      <c r="K2953" s="5">
        <v>41</v>
      </c>
      <c r="L2953" s="5">
        <v>3800</v>
      </c>
      <c r="M2953" s="5">
        <v>71656072</v>
      </c>
      <c r="N2953" s="5">
        <v>917306728</v>
      </c>
      <c r="O2953" s="5">
        <v>6239</v>
      </c>
      <c r="P2953" s="5" t="s">
        <v>265</v>
      </c>
      <c r="Q2953" s="78" t="s">
        <v>44</v>
      </c>
      <c r="R2953" s="78" t="s">
        <v>115</v>
      </c>
      <c r="S2953" s="30">
        <v>45736</v>
      </c>
      <c r="T2953" s="5">
        <v>1</v>
      </c>
      <c r="U2953" s="30">
        <v>45736</v>
      </c>
      <c r="V2953" s="5">
        <v>1</v>
      </c>
      <c r="W2953" s="30">
        <v>45738</v>
      </c>
      <c r="X2953" s="5">
        <v>1</v>
      </c>
      <c r="Y2953" s="30">
        <v>45740</v>
      </c>
      <c r="Z2953" s="30">
        <v>45743</v>
      </c>
      <c r="AA2953" s="30">
        <v>45750</v>
      </c>
      <c r="AB2953" s="30">
        <v>45759</v>
      </c>
      <c r="AC2953" s="5">
        <v>1</v>
      </c>
      <c r="AD2953" s="5" t="s">
        <v>113</v>
      </c>
      <c r="AE2953" s="5">
        <v>6239</v>
      </c>
    </row>
    <row r="2954" spans="1:31" x14ac:dyDescent="0.25">
      <c r="A2954" s="5">
        <v>94182233</v>
      </c>
      <c r="B2954" s="5" t="s">
        <v>90</v>
      </c>
      <c r="C2954" s="78" t="s">
        <v>2784</v>
      </c>
      <c r="D2954" s="5" t="s">
        <v>91</v>
      </c>
      <c r="E2954" s="30">
        <v>45736</v>
      </c>
      <c r="F2954" s="5" t="s">
        <v>3</v>
      </c>
      <c r="G2954" s="78" t="s">
        <v>73</v>
      </c>
      <c r="H2954" s="78" t="s">
        <v>102</v>
      </c>
      <c r="I2954" s="78" t="s">
        <v>38</v>
      </c>
      <c r="J2954" s="5" t="s">
        <v>93</v>
      </c>
      <c r="K2954" s="5">
        <v>40</v>
      </c>
      <c r="L2954" s="5">
        <v>4495</v>
      </c>
      <c r="M2954" s="5">
        <v>71701798</v>
      </c>
      <c r="N2954" s="5">
        <v>994932080</v>
      </c>
      <c r="O2954" s="5">
        <v>6231</v>
      </c>
      <c r="P2954" s="5" t="s">
        <v>265</v>
      </c>
      <c r="Q2954" s="78" t="s">
        <v>38</v>
      </c>
      <c r="R2954" s="78" t="s">
        <v>186</v>
      </c>
      <c r="S2954" s="30">
        <v>45736</v>
      </c>
      <c r="T2954" s="5">
        <v>1</v>
      </c>
      <c r="U2954" s="30">
        <v>45736</v>
      </c>
      <c r="V2954" s="5">
        <v>1</v>
      </c>
      <c r="W2954" s="30">
        <v>45738</v>
      </c>
      <c r="X2954" s="5">
        <v>1</v>
      </c>
      <c r="Y2954" s="30">
        <v>45740</v>
      </c>
      <c r="Z2954" s="30">
        <v>45743</v>
      </c>
      <c r="AA2954" s="30">
        <v>45750</v>
      </c>
      <c r="AB2954" s="30">
        <v>45757</v>
      </c>
      <c r="AC2954" s="5">
        <v>1</v>
      </c>
      <c r="AD2954" s="5" t="s">
        <v>113</v>
      </c>
      <c r="AE2954" s="5">
        <v>6231</v>
      </c>
    </row>
    <row r="2955" spans="1:31" x14ac:dyDescent="0.25">
      <c r="A2955" s="5">
        <v>94182184</v>
      </c>
      <c r="B2955" s="5" t="s">
        <v>90</v>
      </c>
      <c r="C2955" s="78" t="s">
        <v>3022</v>
      </c>
      <c r="D2955" s="5" t="s">
        <v>97</v>
      </c>
      <c r="E2955" s="30">
        <v>45736</v>
      </c>
      <c r="F2955" s="5" t="s">
        <v>3</v>
      </c>
      <c r="G2955" s="78" t="s">
        <v>73</v>
      </c>
      <c r="H2955" s="78" t="s">
        <v>100</v>
      </c>
      <c r="I2955" s="78" t="s">
        <v>47</v>
      </c>
      <c r="J2955" s="5" t="s">
        <v>93</v>
      </c>
      <c r="K2955" s="5">
        <v>38</v>
      </c>
      <c r="L2955" s="5">
        <v>3315</v>
      </c>
      <c r="M2955" s="5">
        <v>7755143</v>
      </c>
      <c r="N2955" s="5">
        <v>928258805</v>
      </c>
      <c r="O2955" s="5">
        <v>6219</v>
      </c>
      <c r="P2955" s="5" t="s">
        <v>265</v>
      </c>
      <c r="Q2955" s="78" t="s">
        <v>47</v>
      </c>
      <c r="R2955" s="78" t="s">
        <v>115</v>
      </c>
      <c r="S2955" s="30">
        <v>45736</v>
      </c>
      <c r="T2955" s="5">
        <v>1</v>
      </c>
      <c r="U2955" s="30">
        <v>45736</v>
      </c>
      <c r="V2955" s="5">
        <v>1</v>
      </c>
      <c r="W2955" s="30">
        <v>45740</v>
      </c>
      <c r="X2955" s="5">
        <v>1</v>
      </c>
      <c r="Y2955" s="30"/>
      <c r="Z2955" s="30"/>
      <c r="AA2955" s="30"/>
      <c r="AB2955" s="30"/>
      <c r="AC2955" s="5">
        <v>0</v>
      </c>
      <c r="AD2955" s="5" t="s">
        <v>94</v>
      </c>
      <c r="AE2955" s="5">
        <v>6246</v>
      </c>
    </row>
    <row r="2956" spans="1:31" x14ac:dyDescent="0.25">
      <c r="A2956" s="5">
        <v>94181474</v>
      </c>
      <c r="B2956" s="5" t="s">
        <v>90</v>
      </c>
      <c r="C2956" s="78" t="s">
        <v>2775</v>
      </c>
      <c r="D2956" s="5" t="s">
        <v>91</v>
      </c>
      <c r="E2956" s="30">
        <v>45736</v>
      </c>
      <c r="F2956" s="5" t="s">
        <v>3</v>
      </c>
      <c r="G2956" s="78" t="s">
        <v>78</v>
      </c>
      <c r="H2956" s="78" t="s">
        <v>101</v>
      </c>
      <c r="I2956" s="78"/>
      <c r="J2956" s="5" t="s">
        <v>93</v>
      </c>
      <c r="K2956" s="5"/>
      <c r="L2956" s="5"/>
      <c r="M2956" s="5"/>
      <c r="N2956" s="5"/>
      <c r="O2956" s="5"/>
      <c r="P2956" s="5" t="s">
        <v>265</v>
      </c>
      <c r="Q2956" s="78"/>
      <c r="R2956" s="78"/>
      <c r="S2956" s="30"/>
      <c r="T2956" s="5">
        <v>0</v>
      </c>
      <c r="U2956" s="30"/>
      <c r="V2956" s="5">
        <v>0</v>
      </c>
      <c r="W2956" s="30"/>
      <c r="X2956" s="5">
        <v>0</v>
      </c>
      <c r="Y2956" s="30"/>
      <c r="Z2956" s="30"/>
      <c r="AA2956" s="30"/>
      <c r="AB2956" s="30"/>
      <c r="AC2956" s="5">
        <v>0</v>
      </c>
      <c r="AD2956" s="5" t="s">
        <v>94</v>
      </c>
      <c r="AE2956" s="5"/>
    </row>
    <row r="2957" spans="1:31" x14ac:dyDescent="0.25">
      <c r="A2957" s="5">
        <v>94182347</v>
      </c>
      <c r="B2957" s="5" t="s">
        <v>90</v>
      </c>
      <c r="C2957" s="78" t="s">
        <v>3019</v>
      </c>
      <c r="D2957" s="5" t="s">
        <v>91</v>
      </c>
      <c r="E2957" s="30">
        <v>45736</v>
      </c>
      <c r="F2957" s="5" t="s">
        <v>3</v>
      </c>
      <c r="G2957" s="78" t="s">
        <v>73</v>
      </c>
      <c r="H2957" s="78" t="s">
        <v>102</v>
      </c>
      <c r="I2957" s="78" t="s">
        <v>28</v>
      </c>
      <c r="J2957" s="5" t="s">
        <v>93</v>
      </c>
      <c r="K2957" s="5">
        <v>39</v>
      </c>
      <c r="L2957" s="5">
        <v>3305</v>
      </c>
      <c r="M2957" s="5">
        <v>77909157</v>
      </c>
      <c r="N2957" s="5">
        <v>948347746</v>
      </c>
      <c r="O2957" s="5">
        <v>6226</v>
      </c>
      <c r="P2957" s="5" t="s">
        <v>265</v>
      </c>
      <c r="Q2957" s="78" t="s">
        <v>28</v>
      </c>
      <c r="R2957" s="78" t="s">
        <v>186</v>
      </c>
      <c r="S2957" s="30">
        <v>45736</v>
      </c>
      <c r="T2957" s="5">
        <v>1</v>
      </c>
      <c r="U2957" s="30">
        <v>45736</v>
      </c>
      <c r="V2957" s="5">
        <v>1</v>
      </c>
      <c r="W2957" s="30">
        <v>45738</v>
      </c>
      <c r="X2957" s="5">
        <v>1</v>
      </c>
      <c r="Y2957" s="30">
        <v>45739</v>
      </c>
      <c r="Z2957" s="30">
        <v>45743</v>
      </c>
      <c r="AA2957" s="30">
        <v>45750</v>
      </c>
      <c r="AB2957" s="30">
        <v>45757</v>
      </c>
      <c r="AC2957" s="5">
        <v>1</v>
      </c>
      <c r="AD2957" s="5" t="s">
        <v>113</v>
      </c>
      <c r="AE2957" s="5">
        <v>6226</v>
      </c>
    </row>
    <row r="2958" spans="1:31" x14ac:dyDescent="0.25">
      <c r="A2958" s="5">
        <v>94182218</v>
      </c>
      <c r="B2958" s="5" t="s">
        <v>90</v>
      </c>
      <c r="C2958" s="78" t="s">
        <v>3030</v>
      </c>
      <c r="D2958" s="5" t="s">
        <v>97</v>
      </c>
      <c r="E2958" s="30">
        <v>45736</v>
      </c>
      <c r="F2958" s="5" t="s">
        <v>3</v>
      </c>
      <c r="G2958" s="78" t="s">
        <v>106</v>
      </c>
      <c r="H2958" s="78" t="s">
        <v>100</v>
      </c>
      <c r="I2958" s="78" t="s">
        <v>54</v>
      </c>
      <c r="J2958" s="5" t="s">
        <v>93</v>
      </c>
      <c r="K2958" s="5">
        <v>38</v>
      </c>
      <c r="L2958" s="5">
        <v>3395</v>
      </c>
      <c r="M2958" s="5">
        <v>61213401</v>
      </c>
      <c r="N2958" s="5">
        <v>993717214</v>
      </c>
      <c r="O2958" s="5">
        <v>6252</v>
      </c>
      <c r="P2958" s="5" t="s">
        <v>265</v>
      </c>
      <c r="Q2958" s="78" t="s">
        <v>54</v>
      </c>
      <c r="R2958" s="78" t="s">
        <v>115</v>
      </c>
      <c r="S2958" s="30">
        <v>45736</v>
      </c>
      <c r="T2958" s="5">
        <v>1</v>
      </c>
      <c r="U2958" s="30">
        <v>45736</v>
      </c>
      <c r="V2958" s="5">
        <v>1</v>
      </c>
      <c r="W2958" s="30">
        <v>45742</v>
      </c>
      <c r="X2958" s="5">
        <v>1</v>
      </c>
      <c r="Y2958" s="30">
        <v>45740</v>
      </c>
      <c r="Z2958" s="30">
        <v>45743</v>
      </c>
      <c r="AA2958" s="30">
        <v>45750</v>
      </c>
      <c r="AB2958" s="30">
        <v>45757</v>
      </c>
      <c r="AC2958" s="5">
        <v>1</v>
      </c>
      <c r="AD2958" s="5" t="s">
        <v>113</v>
      </c>
      <c r="AE2958" s="5">
        <v>6252</v>
      </c>
    </row>
    <row r="2959" spans="1:31" x14ac:dyDescent="0.25">
      <c r="A2959" s="5">
        <v>94182377</v>
      </c>
      <c r="B2959" s="5" t="s">
        <v>90</v>
      </c>
      <c r="C2959" s="78" t="s">
        <v>3980</v>
      </c>
      <c r="D2959" s="5" t="s">
        <v>91</v>
      </c>
      <c r="E2959" s="30">
        <v>45736</v>
      </c>
      <c r="F2959" s="5" t="s">
        <v>3</v>
      </c>
      <c r="G2959" s="78" t="s">
        <v>106</v>
      </c>
      <c r="H2959" s="78" t="s">
        <v>100</v>
      </c>
      <c r="I2959" s="78" t="s">
        <v>54</v>
      </c>
      <c r="J2959" s="5" t="s">
        <v>93</v>
      </c>
      <c r="K2959" s="5">
        <v>38</v>
      </c>
      <c r="L2959" s="5">
        <v>2835</v>
      </c>
      <c r="M2959" s="5">
        <v>78779693</v>
      </c>
      <c r="N2959" s="5">
        <v>907746315</v>
      </c>
      <c r="O2959" s="5">
        <v>6252</v>
      </c>
      <c r="P2959" s="5" t="s">
        <v>265</v>
      </c>
      <c r="Q2959" s="78" t="s">
        <v>54</v>
      </c>
      <c r="R2959" s="78" t="s">
        <v>115</v>
      </c>
      <c r="S2959" s="30">
        <v>45737</v>
      </c>
      <c r="T2959" s="5">
        <v>1</v>
      </c>
      <c r="U2959" s="30">
        <v>45737</v>
      </c>
      <c r="V2959" s="5">
        <v>1</v>
      </c>
      <c r="W2959" s="30"/>
      <c r="X2959" s="5">
        <v>0</v>
      </c>
      <c r="Y2959" s="30">
        <v>45740</v>
      </c>
      <c r="Z2959" s="30">
        <v>45743</v>
      </c>
      <c r="AA2959" s="30">
        <v>45750</v>
      </c>
      <c r="AB2959" s="30">
        <v>45757</v>
      </c>
      <c r="AC2959" s="5">
        <v>1</v>
      </c>
      <c r="AD2959" s="5" t="s">
        <v>94</v>
      </c>
      <c r="AE2959" s="5">
        <v>6252</v>
      </c>
    </row>
    <row r="2960" spans="1:31" x14ac:dyDescent="0.25">
      <c r="A2960" s="5">
        <v>94181892</v>
      </c>
      <c r="B2960" s="5" t="s">
        <v>90</v>
      </c>
      <c r="C2960" s="78" t="s">
        <v>3029</v>
      </c>
      <c r="D2960" s="5" t="s">
        <v>97</v>
      </c>
      <c r="E2960" s="30">
        <v>45736</v>
      </c>
      <c r="F2960" s="5" t="s">
        <v>3</v>
      </c>
      <c r="G2960" s="78" t="s">
        <v>78</v>
      </c>
      <c r="H2960" s="78" t="s">
        <v>100</v>
      </c>
      <c r="I2960" s="78" t="s">
        <v>64</v>
      </c>
      <c r="J2960" s="5" t="s">
        <v>93</v>
      </c>
      <c r="K2960" s="5">
        <v>39</v>
      </c>
      <c r="L2960" s="5">
        <v>3720</v>
      </c>
      <c r="M2960" s="5">
        <v>76494930</v>
      </c>
      <c r="N2960" s="5">
        <v>900236650</v>
      </c>
      <c r="O2960" s="5">
        <v>6243</v>
      </c>
      <c r="P2960" s="5" t="s">
        <v>265</v>
      </c>
      <c r="Q2960" s="78" t="s">
        <v>64</v>
      </c>
      <c r="R2960" s="78" t="s">
        <v>78</v>
      </c>
      <c r="S2960" s="30">
        <v>45736</v>
      </c>
      <c r="T2960" s="5">
        <v>1</v>
      </c>
      <c r="U2960" s="30">
        <v>45736</v>
      </c>
      <c r="V2960" s="5">
        <v>1</v>
      </c>
      <c r="W2960" s="30">
        <v>45738</v>
      </c>
      <c r="X2960" s="5">
        <v>1</v>
      </c>
      <c r="Y2960" s="30"/>
      <c r="Z2960" s="30"/>
      <c r="AA2960" s="30"/>
      <c r="AB2960" s="30"/>
      <c r="AC2960" s="5">
        <v>0</v>
      </c>
      <c r="AD2960" s="5" t="s">
        <v>94</v>
      </c>
      <c r="AE2960" s="5">
        <v>6255</v>
      </c>
    </row>
    <row r="2961" spans="1:31" x14ac:dyDescent="0.25">
      <c r="A2961" s="5">
        <v>94181977</v>
      </c>
      <c r="B2961" s="5" t="s">
        <v>90</v>
      </c>
      <c r="C2961" s="78" t="s">
        <v>2783</v>
      </c>
      <c r="D2961" s="5" t="s">
        <v>91</v>
      </c>
      <c r="E2961" s="30">
        <v>45736</v>
      </c>
      <c r="F2961" s="5" t="s">
        <v>3</v>
      </c>
      <c r="G2961" s="78" t="s">
        <v>78</v>
      </c>
      <c r="H2961" s="78" t="s">
        <v>98</v>
      </c>
      <c r="I2961" s="78" t="s">
        <v>61</v>
      </c>
      <c r="J2961" s="5" t="s">
        <v>93</v>
      </c>
      <c r="K2961" s="5">
        <v>38</v>
      </c>
      <c r="L2961" s="5">
        <v>3765</v>
      </c>
      <c r="M2961" s="5">
        <v>72073379</v>
      </c>
      <c r="N2961" s="5">
        <v>965788992</v>
      </c>
      <c r="O2961" s="5">
        <v>6257</v>
      </c>
      <c r="P2961" s="5" t="s">
        <v>265</v>
      </c>
      <c r="Q2961" s="78" t="s">
        <v>61</v>
      </c>
      <c r="R2961" s="78" t="s">
        <v>78</v>
      </c>
      <c r="S2961" s="30">
        <v>45736</v>
      </c>
      <c r="T2961" s="5">
        <v>1</v>
      </c>
      <c r="U2961" s="30">
        <v>45736</v>
      </c>
      <c r="V2961" s="5">
        <v>1</v>
      </c>
      <c r="W2961" s="30">
        <v>45740</v>
      </c>
      <c r="X2961" s="5">
        <v>1</v>
      </c>
      <c r="Y2961" s="30">
        <v>45739</v>
      </c>
      <c r="Z2961" s="30">
        <v>45743</v>
      </c>
      <c r="AA2961" s="30">
        <v>45750</v>
      </c>
      <c r="AB2961" s="30">
        <v>45757</v>
      </c>
      <c r="AC2961" s="5">
        <v>1</v>
      </c>
      <c r="AD2961" s="5" t="s">
        <v>113</v>
      </c>
      <c r="AE2961" s="5">
        <v>6257</v>
      </c>
    </row>
    <row r="2962" spans="1:31" x14ac:dyDescent="0.25">
      <c r="A2962" s="5">
        <v>94182141</v>
      </c>
      <c r="B2962" s="5" t="s">
        <v>110</v>
      </c>
      <c r="C2962" s="78" t="s">
        <v>3982</v>
      </c>
      <c r="D2962" s="5" t="s">
        <v>91</v>
      </c>
      <c r="E2962" s="30">
        <v>45736</v>
      </c>
      <c r="F2962" s="5" t="s">
        <v>3</v>
      </c>
      <c r="G2962" s="78" t="s">
        <v>78</v>
      </c>
      <c r="H2962" s="78" t="s">
        <v>117</v>
      </c>
      <c r="I2962" s="78"/>
      <c r="J2962" s="5" t="s">
        <v>93</v>
      </c>
      <c r="K2962" s="5">
        <v>39</v>
      </c>
      <c r="L2962" s="5">
        <v>3000</v>
      </c>
      <c r="M2962" s="5">
        <v>47885639</v>
      </c>
      <c r="N2962" s="5">
        <v>957853207</v>
      </c>
      <c r="O2962" s="5">
        <v>6257</v>
      </c>
      <c r="P2962" s="5" t="s">
        <v>265</v>
      </c>
      <c r="Q2962" s="78" t="s">
        <v>25</v>
      </c>
      <c r="R2962" s="78" t="s">
        <v>111</v>
      </c>
      <c r="S2962" s="30">
        <v>45736</v>
      </c>
      <c r="T2962" s="5">
        <v>1</v>
      </c>
      <c r="U2962" s="30">
        <v>45736</v>
      </c>
      <c r="V2962" s="5">
        <v>1</v>
      </c>
      <c r="W2962" s="30">
        <v>45740</v>
      </c>
      <c r="X2962" s="5">
        <v>1</v>
      </c>
      <c r="Y2962" s="30">
        <v>45739</v>
      </c>
      <c r="Z2962" s="30">
        <v>45743</v>
      </c>
      <c r="AA2962" s="30">
        <v>45750</v>
      </c>
      <c r="AB2962" s="30">
        <v>45757</v>
      </c>
      <c r="AC2962" s="5">
        <v>1</v>
      </c>
      <c r="AD2962" s="5" t="s">
        <v>113</v>
      </c>
      <c r="AE2962" s="5"/>
    </row>
    <row r="2963" spans="1:31" x14ac:dyDescent="0.25">
      <c r="A2963" s="5">
        <v>94182676</v>
      </c>
      <c r="B2963" s="5" t="s">
        <v>90</v>
      </c>
      <c r="C2963" s="78" t="s">
        <v>3983</v>
      </c>
      <c r="D2963" s="5" t="s">
        <v>91</v>
      </c>
      <c r="E2963" s="30">
        <v>45736</v>
      </c>
      <c r="F2963" s="5" t="s">
        <v>3</v>
      </c>
      <c r="G2963" s="78" t="s">
        <v>106</v>
      </c>
      <c r="H2963" s="78" t="s">
        <v>187</v>
      </c>
      <c r="I2963" s="78"/>
      <c r="J2963" s="5" t="s">
        <v>93</v>
      </c>
      <c r="K2963" s="5"/>
      <c r="L2963" s="5"/>
      <c r="M2963" s="5"/>
      <c r="N2963" s="5"/>
      <c r="O2963" s="5"/>
      <c r="P2963" s="5" t="s">
        <v>265</v>
      </c>
      <c r="Q2963" s="78"/>
      <c r="R2963" s="78"/>
      <c r="S2963" s="30"/>
      <c r="T2963" s="5">
        <v>0</v>
      </c>
      <c r="U2963" s="30"/>
      <c r="V2963" s="5">
        <v>0</v>
      </c>
      <c r="W2963" s="30"/>
      <c r="X2963" s="5">
        <v>0</v>
      </c>
      <c r="Y2963" s="30"/>
      <c r="Z2963" s="30"/>
      <c r="AA2963" s="30"/>
      <c r="AB2963" s="30"/>
      <c r="AC2963" s="5">
        <v>0</v>
      </c>
      <c r="AD2963" s="5" t="s">
        <v>94</v>
      </c>
      <c r="AE2963" s="5"/>
    </row>
    <row r="2964" spans="1:31" x14ac:dyDescent="0.25">
      <c r="A2964" s="5">
        <v>94182124</v>
      </c>
      <c r="B2964" s="5" t="s">
        <v>90</v>
      </c>
      <c r="C2964" s="78" t="s">
        <v>3021</v>
      </c>
      <c r="D2964" s="5" t="s">
        <v>91</v>
      </c>
      <c r="E2964" s="30">
        <v>45736</v>
      </c>
      <c r="F2964" s="5" t="s">
        <v>3</v>
      </c>
      <c r="G2964" s="78" t="s">
        <v>76</v>
      </c>
      <c r="H2964" s="78" t="s">
        <v>189</v>
      </c>
      <c r="I2964" s="78" t="s">
        <v>47</v>
      </c>
      <c r="J2964" s="5" t="s">
        <v>93</v>
      </c>
      <c r="K2964" s="5"/>
      <c r="L2964" s="5"/>
      <c r="M2964" s="5"/>
      <c r="N2964" s="5"/>
      <c r="O2964" s="5"/>
      <c r="P2964" s="5" t="s">
        <v>265</v>
      </c>
      <c r="Q2964" s="78" t="s">
        <v>47</v>
      </c>
      <c r="R2964" s="78" t="s">
        <v>115</v>
      </c>
      <c r="S2964" s="30"/>
      <c r="T2964" s="5">
        <v>0</v>
      </c>
      <c r="U2964" s="30"/>
      <c r="V2964" s="5">
        <v>0</v>
      </c>
      <c r="W2964" s="30"/>
      <c r="X2964" s="5">
        <v>0</v>
      </c>
      <c r="Y2964" s="30">
        <v>45740</v>
      </c>
      <c r="Z2964" s="30">
        <v>45743</v>
      </c>
      <c r="AA2964" s="30"/>
      <c r="AB2964" s="30"/>
      <c r="AC2964" s="5">
        <v>0</v>
      </c>
      <c r="AD2964" s="5" t="s">
        <v>94</v>
      </c>
      <c r="AE2964" s="5">
        <v>6246</v>
      </c>
    </row>
    <row r="2965" spans="1:31" x14ac:dyDescent="0.25">
      <c r="A2965" s="5">
        <v>94181442</v>
      </c>
      <c r="B2965" s="5" t="s">
        <v>90</v>
      </c>
      <c r="C2965" s="78" t="s">
        <v>2779</v>
      </c>
      <c r="D2965" s="5" t="s">
        <v>91</v>
      </c>
      <c r="E2965" s="30">
        <v>45736</v>
      </c>
      <c r="F2965" s="5" t="s">
        <v>3</v>
      </c>
      <c r="G2965" s="78" t="s">
        <v>73</v>
      </c>
      <c r="H2965" s="78" t="s">
        <v>152</v>
      </c>
      <c r="I2965" s="78"/>
      <c r="J2965" s="5" t="s">
        <v>236</v>
      </c>
      <c r="K2965" s="5">
        <v>38</v>
      </c>
      <c r="L2965" s="5">
        <v>2665</v>
      </c>
      <c r="M2965" s="5">
        <v>45813885</v>
      </c>
      <c r="N2965" s="5">
        <v>956049101</v>
      </c>
      <c r="O2965" s="5">
        <v>18306</v>
      </c>
      <c r="P2965" s="5" t="s">
        <v>265</v>
      </c>
      <c r="Q2965" s="78" t="s">
        <v>201</v>
      </c>
      <c r="R2965" s="78" t="s">
        <v>111</v>
      </c>
      <c r="S2965" s="30">
        <v>45736</v>
      </c>
      <c r="T2965" s="5">
        <v>1</v>
      </c>
      <c r="U2965" s="30">
        <v>45736</v>
      </c>
      <c r="V2965" s="5">
        <v>1</v>
      </c>
      <c r="W2965" s="30"/>
      <c r="X2965" s="5">
        <v>0</v>
      </c>
      <c r="Y2965" s="30"/>
      <c r="Z2965" s="30"/>
      <c r="AA2965" s="30"/>
      <c r="AB2965" s="30"/>
      <c r="AC2965" s="5">
        <v>0</v>
      </c>
      <c r="AD2965" s="5" t="s">
        <v>94</v>
      </c>
      <c r="AE2965" s="5"/>
    </row>
    <row r="2966" spans="1:31" x14ac:dyDescent="0.25">
      <c r="A2966" s="5">
        <v>94182578</v>
      </c>
      <c r="B2966" s="5" t="s">
        <v>90</v>
      </c>
      <c r="C2966" s="78" t="s">
        <v>2776</v>
      </c>
      <c r="D2966" s="5" t="s">
        <v>97</v>
      </c>
      <c r="E2966" s="30">
        <v>45736</v>
      </c>
      <c r="F2966" s="5" t="s">
        <v>3</v>
      </c>
      <c r="G2966" s="78" t="s">
        <v>73</v>
      </c>
      <c r="H2966" s="78" t="s">
        <v>1015</v>
      </c>
      <c r="I2966" s="78"/>
      <c r="J2966" s="5" t="s">
        <v>93</v>
      </c>
      <c r="K2966" s="5"/>
      <c r="L2966" s="5"/>
      <c r="M2966" s="5"/>
      <c r="N2966" s="5"/>
      <c r="O2966" s="5"/>
      <c r="P2966" s="5" t="s">
        <v>265</v>
      </c>
      <c r="Q2966" s="78"/>
      <c r="R2966" s="78"/>
      <c r="S2966" s="5"/>
      <c r="T2966" s="5">
        <v>0</v>
      </c>
      <c r="U2966" s="5"/>
      <c r="V2966" s="5">
        <v>0</v>
      </c>
      <c r="W2966" s="30"/>
      <c r="X2966" s="5">
        <v>0</v>
      </c>
      <c r="Y2966" s="30"/>
      <c r="Z2966" s="30"/>
      <c r="AA2966" s="30"/>
      <c r="AB2966" s="30"/>
      <c r="AC2966" s="5">
        <v>0</v>
      </c>
      <c r="AD2966" s="5" t="s">
        <v>94</v>
      </c>
      <c r="AE2966" s="5"/>
    </row>
    <row r="2967" spans="1:31" x14ac:dyDescent="0.25">
      <c r="A2967" s="5">
        <v>94182327</v>
      </c>
      <c r="B2967" s="5" t="s">
        <v>90</v>
      </c>
      <c r="C2967" s="78" t="s">
        <v>2777</v>
      </c>
      <c r="D2967" s="5" t="s">
        <v>91</v>
      </c>
      <c r="E2967" s="30">
        <v>45736</v>
      </c>
      <c r="F2967" s="5" t="s">
        <v>3</v>
      </c>
      <c r="G2967" s="78" t="s">
        <v>78</v>
      </c>
      <c r="H2967" s="78" t="s">
        <v>114</v>
      </c>
      <c r="I2967" s="78" t="s">
        <v>57</v>
      </c>
      <c r="J2967" s="5" t="s">
        <v>93</v>
      </c>
      <c r="K2967" s="5"/>
      <c r="L2967" s="5"/>
      <c r="M2967" s="5"/>
      <c r="N2967" s="5"/>
      <c r="O2967" s="5"/>
      <c r="P2967" s="5" t="s">
        <v>265</v>
      </c>
      <c r="Q2967" s="78" t="s">
        <v>57</v>
      </c>
      <c r="R2967" s="78" t="s">
        <v>78</v>
      </c>
      <c r="S2967" s="30"/>
      <c r="T2967" s="5">
        <v>0</v>
      </c>
      <c r="U2967" s="30"/>
      <c r="V2967" s="5">
        <v>0</v>
      </c>
      <c r="W2967" s="30">
        <v>45741</v>
      </c>
      <c r="X2967" s="5">
        <v>1</v>
      </c>
      <c r="Y2967" s="30">
        <v>45739</v>
      </c>
      <c r="Z2967" s="30">
        <v>45743</v>
      </c>
      <c r="AA2967" s="30">
        <v>45750</v>
      </c>
      <c r="AB2967" s="30">
        <v>45757</v>
      </c>
      <c r="AC2967" s="5">
        <v>1</v>
      </c>
      <c r="AD2967" s="5" t="s">
        <v>94</v>
      </c>
      <c r="AE2967" s="5">
        <v>6266</v>
      </c>
    </row>
    <row r="2968" spans="1:31" x14ac:dyDescent="0.25">
      <c r="A2968" s="5">
        <v>94181428</v>
      </c>
      <c r="B2968" s="5" t="s">
        <v>90</v>
      </c>
      <c r="C2968" s="78" t="s">
        <v>2047</v>
      </c>
      <c r="D2968" s="5" t="s">
        <v>97</v>
      </c>
      <c r="E2968" s="30">
        <v>45736</v>
      </c>
      <c r="F2968" s="5" t="s">
        <v>3</v>
      </c>
      <c r="G2968" s="78" t="s">
        <v>73</v>
      </c>
      <c r="H2968" s="78" t="s">
        <v>152</v>
      </c>
      <c r="I2968" s="78"/>
      <c r="J2968" s="5" t="s">
        <v>236</v>
      </c>
      <c r="K2968" s="5">
        <v>41</v>
      </c>
      <c r="L2968" s="5">
        <v>4025</v>
      </c>
      <c r="M2968" s="5">
        <v>75140649</v>
      </c>
      <c r="N2968" s="5">
        <v>932652103</v>
      </c>
      <c r="O2968" s="5">
        <v>18306</v>
      </c>
      <c r="P2968" s="5" t="s">
        <v>265</v>
      </c>
      <c r="Q2968" s="78" t="s">
        <v>201</v>
      </c>
      <c r="R2968" s="78" t="s">
        <v>111</v>
      </c>
      <c r="S2968" s="30">
        <v>45736</v>
      </c>
      <c r="T2968" s="5">
        <v>1</v>
      </c>
      <c r="U2968" s="30">
        <v>45736</v>
      </c>
      <c r="V2968" s="5">
        <v>1</v>
      </c>
      <c r="W2968" s="5"/>
      <c r="X2968" s="5">
        <v>0</v>
      </c>
      <c r="Y2968" s="30"/>
      <c r="Z2968" s="30"/>
      <c r="AA2968" s="30"/>
      <c r="AB2968" s="30"/>
      <c r="AC2968" s="5">
        <v>0</v>
      </c>
      <c r="AD2968" s="5" t="s">
        <v>94</v>
      </c>
      <c r="AE2968" s="5"/>
    </row>
    <row r="2969" spans="1:31" x14ac:dyDescent="0.25">
      <c r="A2969" s="5">
        <v>94182544</v>
      </c>
      <c r="B2969" s="5" t="s">
        <v>90</v>
      </c>
      <c r="C2969" s="78" t="s">
        <v>2778</v>
      </c>
      <c r="D2969" s="5" t="s">
        <v>91</v>
      </c>
      <c r="E2969" s="30">
        <v>45736</v>
      </c>
      <c r="F2969" s="5" t="s">
        <v>3</v>
      </c>
      <c r="G2969" s="78" t="s">
        <v>73</v>
      </c>
      <c r="H2969" s="78" t="s">
        <v>152</v>
      </c>
      <c r="I2969" s="78"/>
      <c r="J2969" s="5" t="s">
        <v>236</v>
      </c>
      <c r="K2969" s="5">
        <v>39</v>
      </c>
      <c r="L2969" s="5">
        <v>3575</v>
      </c>
      <c r="M2969" s="5">
        <v>60030337</v>
      </c>
      <c r="N2969" s="5">
        <v>907364255</v>
      </c>
      <c r="O2969" s="5">
        <v>18306</v>
      </c>
      <c r="P2969" s="5" t="s">
        <v>265</v>
      </c>
      <c r="Q2969" s="78" t="s">
        <v>201</v>
      </c>
      <c r="R2969" s="78" t="s">
        <v>111</v>
      </c>
      <c r="S2969" s="30">
        <v>45736</v>
      </c>
      <c r="T2969" s="5">
        <v>1</v>
      </c>
      <c r="U2969" s="30">
        <v>45736</v>
      </c>
      <c r="V2969" s="5">
        <v>1</v>
      </c>
      <c r="W2969" s="5"/>
      <c r="X2969" s="5">
        <v>0</v>
      </c>
      <c r="Y2969" s="5"/>
      <c r="Z2969" s="5"/>
      <c r="AA2969" s="5"/>
      <c r="AB2969" s="5"/>
      <c r="AC2969" s="5">
        <v>0</v>
      </c>
      <c r="AD2969" s="5" t="s">
        <v>94</v>
      </c>
      <c r="AE2969" s="5"/>
    </row>
    <row r="2970" spans="1:31" x14ac:dyDescent="0.25">
      <c r="A2970" s="5">
        <v>94182997</v>
      </c>
      <c r="B2970" s="5" t="s">
        <v>90</v>
      </c>
      <c r="C2970" s="78" t="s">
        <v>3984</v>
      </c>
      <c r="D2970" s="5" t="s">
        <v>91</v>
      </c>
      <c r="E2970" s="30">
        <v>45736</v>
      </c>
      <c r="F2970" s="5" t="s">
        <v>3</v>
      </c>
      <c r="G2970" s="78" t="s">
        <v>78</v>
      </c>
      <c r="H2970" s="78"/>
      <c r="I2970" s="78" t="s">
        <v>59</v>
      </c>
      <c r="J2970" s="5" t="s">
        <v>93</v>
      </c>
      <c r="K2970" s="5"/>
      <c r="L2970" s="5"/>
      <c r="M2970" s="5"/>
      <c r="N2970" s="5"/>
      <c r="O2970" s="5"/>
      <c r="P2970" s="5" t="s">
        <v>265</v>
      </c>
      <c r="Q2970" s="78" t="s">
        <v>59</v>
      </c>
      <c r="R2970" s="78" t="s">
        <v>78</v>
      </c>
      <c r="S2970" s="30"/>
      <c r="T2970" s="5">
        <v>0</v>
      </c>
      <c r="U2970" s="30"/>
      <c r="V2970" s="5">
        <v>0</v>
      </c>
      <c r="W2970" s="5"/>
      <c r="X2970" s="5">
        <v>0</v>
      </c>
      <c r="Y2970" s="5"/>
      <c r="Z2970" s="5"/>
      <c r="AA2970" s="5"/>
      <c r="AB2970" s="5"/>
      <c r="AC2970" s="5">
        <v>0</v>
      </c>
      <c r="AD2970" s="5" t="s">
        <v>94</v>
      </c>
      <c r="AE2970" s="5">
        <v>6267</v>
      </c>
    </row>
    <row r="2971" spans="1:31" x14ac:dyDescent="0.25">
      <c r="A2971" s="5">
        <v>94181928</v>
      </c>
      <c r="B2971" s="5" t="s">
        <v>90</v>
      </c>
      <c r="C2971" s="78" t="s">
        <v>140</v>
      </c>
      <c r="D2971" s="5" t="s">
        <v>97</v>
      </c>
      <c r="E2971" s="30">
        <v>45736</v>
      </c>
      <c r="F2971" s="5" t="s">
        <v>3</v>
      </c>
      <c r="G2971" s="78" t="s">
        <v>78</v>
      </c>
      <c r="H2971" s="78" t="s">
        <v>2389</v>
      </c>
      <c r="I2971" s="78"/>
      <c r="J2971" s="5" t="s">
        <v>93</v>
      </c>
      <c r="K2971" s="5"/>
      <c r="L2971" s="5"/>
      <c r="M2971" s="5"/>
      <c r="N2971" s="5"/>
      <c r="O2971" s="5"/>
      <c r="P2971" s="5" t="s">
        <v>265</v>
      </c>
      <c r="Q2971" s="78"/>
      <c r="R2971" s="78"/>
      <c r="S2971" s="30"/>
      <c r="T2971" s="5">
        <v>0</v>
      </c>
      <c r="U2971" s="30"/>
      <c r="V2971" s="5">
        <v>0</v>
      </c>
      <c r="W2971" s="5"/>
      <c r="X2971" s="5">
        <v>0</v>
      </c>
      <c r="Y2971" s="5"/>
      <c r="Z2971" s="5"/>
      <c r="AA2971" s="5"/>
      <c r="AB2971" s="5"/>
      <c r="AC2971" s="5">
        <v>0</v>
      </c>
      <c r="AD2971" s="5" t="s">
        <v>94</v>
      </c>
      <c r="AE2971" s="5"/>
    </row>
    <row r="2972" spans="1:31" x14ac:dyDescent="0.25">
      <c r="A2972" s="5">
        <v>94181665</v>
      </c>
      <c r="B2972" s="5" t="s">
        <v>90</v>
      </c>
      <c r="C2972" s="78" t="s">
        <v>2781</v>
      </c>
      <c r="D2972" s="5" t="s">
        <v>97</v>
      </c>
      <c r="E2972" s="30">
        <v>45736</v>
      </c>
      <c r="F2972" s="5" t="s">
        <v>3</v>
      </c>
      <c r="G2972" s="78" t="s">
        <v>78</v>
      </c>
      <c r="H2972" s="78" t="s">
        <v>98</v>
      </c>
      <c r="I2972" s="78" t="s">
        <v>56</v>
      </c>
      <c r="J2972" s="5" t="s">
        <v>93</v>
      </c>
      <c r="K2972" s="5">
        <v>38</v>
      </c>
      <c r="L2972" s="5">
        <v>2925</v>
      </c>
      <c r="M2972" s="5">
        <v>77432078</v>
      </c>
      <c r="N2972" s="5">
        <v>912652995</v>
      </c>
      <c r="O2972" s="5">
        <v>7314</v>
      </c>
      <c r="P2972" s="5" t="s">
        <v>265</v>
      </c>
      <c r="Q2972" s="78" t="s">
        <v>56</v>
      </c>
      <c r="R2972" s="78" t="s">
        <v>78</v>
      </c>
      <c r="S2972" s="30">
        <v>45736</v>
      </c>
      <c r="T2972" s="5">
        <v>1</v>
      </c>
      <c r="U2972" s="30">
        <v>45736</v>
      </c>
      <c r="V2972" s="5">
        <v>1</v>
      </c>
      <c r="W2972" s="30"/>
      <c r="X2972" s="5">
        <v>0</v>
      </c>
      <c r="Y2972" s="30">
        <v>45739</v>
      </c>
      <c r="Z2972" s="30">
        <v>45743</v>
      </c>
      <c r="AA2972" s="30">
        <v>45750</v>
      </c>
      <c r="AB2972" s="30">
        <v>45757</v>
      </c>
      <c r="AC2972" s="5">
        <v>1</v>
      </c>
      <c r="AD2972" s="5" t="s">
        <v>94</v>
      </c>
      <c r="AE2972" s="5">
        <v>7314</v>
      </c>
    </row>
    <row r="2973" spans="1:31" x14ac:dyDescent="0.25">
      <c r="A2973" s="5">
        <v>94182338</v>
      </c>
      <c r="B2973" s="5" t="s">
        <v>90</v>
      </c>
      <c r="C2973" s="78" t="s">
        <v>3988</v>
      </c>
      <c r="D2973" s="5" t="s">
        <v>97</v>
      </c>
      <c r="E2973" s="30">
        <v>45736</v>
      </c>
      <c r="F2973" s="5" t="s">
        <v>3</v>
      </c>
      <c r="G2973" s="78" t="s">
        <v>78</v>
      </c>
      <c r="H2973" s="78" t="s">
        <v>98</v>
      </c>
      <c r="I2973" s="78" t="s">
        <v>56</v>
      </c>
      <c r="J2973" s="5" t="s">
        <v>93</v>
      </c>
      <c r="K2973" s="5">
        <v>41</v>
      </c>
      <c r="L2973" s="5">
        <v>4350</v>
      </c>
      <c r="M2973" s="5">
        <v>47528429</v>
      </c>
      <c r="N2973" s="5">
        <v>933273244</v>
      </c>
      <c r="O2973" s="5">
        <v>7314</v>
      </c>
      <c r="P2973" s="5" t="s">
        <v>265</v>
      </c>
      <c r="Q2973" s="78" t="s">
        <v>56</v>
      </c>
      <c r="R2973" s="78" t="s">
        <v>78</v>
      </c>
      <c r="S2973" s="30">
        <v>45736</v>
      </c>
      <c r="T2973" s="5">
        <v>1</v>
      </c>
      <c r="U2973" s="30">
        <v>45736</v>
      </c>
      <c r="V2973" s="5">
        <v>1</v>
      </c>
      <c r="W2973" s="30"/>
      <c r="X2973" s="5">
        <v>0</v>
      </c>
      <c r="Y2973" s="30">
        <v>45739</v>
      </c>
      <c r="Z2973" s="30">
        <v>45743</v>
      </c>
      <c r="AA2973" s="30">
        <v>45750</v>
      </c>
      <c r="AB2973" s="30">
        <v>45757</v>
      </c>
      <c r="AC2973" s="5">
        <v>1</v>
      </c>
      <c r="AD2973" s="5" t="s">
        <v>94</v>
      </c>
      <c r="AE2973" s="5">
        <v>7314</v>
      </c>
    </row>
    <row r="2974" spans="1:31" x14ac:dyDescent="0.25">
      <c r="A2974" s="5">
        <v>94181433</v>
      </c>
      <c r="B2974" s="5" t="s">
        <v>90</v>
      </c>
      <c r="C2974" s="78" t="s">
        <v>2774</v>
      </c>
      <c r="D2974" s="5" t="s">
        <v>91</v>
      </c>
      <c r="E2974" s="30">
        <v>45736</v>
      </c>
      <c r="F2974" s="5" t="s">
        <v>3</v>
      </c>
      <c r="G2974" s="78" t="s">
        <v>78</v>
      </c>
      <c r="H2974" s="78" t="s">
        <v>134</v>
      </c>
      <c r="I2974" s="78" t="s">
        <v>56</v>
      </c>
      <c r="J2974" s="5" t="s">
        <v>93</v>
      </c>
      <c r="K2974" s="5"/>
      <c r="L2974" s="5"/>
      <c r="M2974" s="5"/>
      <c r="N2974" s="5"/>
      <c r="O2974" s="5"/>
      <c r="P2974" s="5" t="s">
        <v>265</v>
      </c>
      <c r="Q2974" s="78" t="s">
        <v>56</v>
      </c>
      <c r="R2974" s="78" t="s">
        <v>78</v>
      </c>
      <c r="S2974" s="30"/>
      <c r="T2974" s="5">
        <v>0</v>
      </c>
      <c r="U2974" s="30"/>
      <c r="V2974" s="5">
        <v>0</v>
      </c>
      <c r="W2974" s="30"/>
      <c r="X2974" s="5">
        <v>0</v>
      </c>
      <c r="Y2974" s="30">
        <v>45739</v>
      </c>
      <c r="Z2974" s="30">
        <v>45743</v>
      </c>
      <c r="AA2974" s="30">
        <v>45750</v>
      </c>
      <c r="AB2974" s="30"/>
      <c r="AC2974" s="5">
        <v>0</v>
      </c>
      <c r="AD2974" s="5" t="s">
        <v>94</v>
      </c>
      <c r="AE2974" s="5">
        <v>7314</v>
      </c>
    </row>
    <row r="2975" spans="1:31" x14ac:dyDescent="0.25">
      <c r="A2975" s="5">
        <v>94182558</v>
      </c>
      <c r="B2975" s="5" t="s">
        <v>90</v>
      </c>
      <c r="C2975" s="78" t="s">
        <v>3027</v>
      </c>
      <c r="D2975" s="5" t="s">
        <v>97</v>
      </c>
      <c r="E2975" s="30">
        <v>45736</v>
      </c>
      <c r="F2975" s="5" t="s">
        <v>3</v>
      </c>
      <c r="G2975" s="78" t="s">
        <v>106</v>
      </c>
      <c r="H2975" s="78" t="s">
        <v>145</v>
      </c>
      <c r="I2975" s="78" t="s">
        <v>54</v>
      </c>
      <c r="J2975" s="5" t="s">
        <v>236</v>
      </c>
      <c r="K2975" s="5">
        <v>37</v>
      </c>
      <c r="L2975" s="5">
        <v>3000</v>
      </c>
      <c r="M2975" s="5">
        <v>45557413</v>
      </c>
      <c r="N2975" s="5">
        <v>992520459</v>
      </c>
      <c r="O2975" s="5">
        <v>7948</v>
      </c>
      <c r="P2975" s="5" t="s">
        <v>265</v>
      </c>
      <c r="Q2975" s="78" t="s">
        <v>54</v>
      </c>
      <c r="R2975" s="78" t="s">
        <v>115</v>
      </c>
      <c r="S2975" s="5"/>
      <c r="T2975" s="5">
        <v>0</v>
      </c>
      <c r="U2975" s="5"/>
      <c r="V2975" s="5">
        <v>0</v>
      </c>
      <c r="W2975" s="5"/>
      <c r="X2975" s="5">
        <v>0</v>
      </c>
      <c r="Y2975" s="5"/>
      <c r="Z2975" s="5"/>
      <c r="AA2975" s="5"/>
      <c r="AB2975" s="5"/>
      <c r="AC2975" s="5">
        <v>0</v>
      </c>
      <c r="AD2975" s="5" t="s">
        <v>94</v>
      </c>
      <c r="AE2975" s="5">
        <v>6252</v>
      </c>
    </row>
    <row r="2976" spans="1:31" x14ac:dyDescent="0.25">
      <c r="A2976" s="5">
        <v>94182944</v>
      </c>
      <c r="B2976" s="5" t="s">
        <v>90</v>
      </c>
      <c r="C2976" s="78" t="s">
        <v>3023</v>
      </c>
      <c r="D2976" s="5" t="s">
        <v>97</v>
      </c>
      <c r="E2976" s="30">
        <v>45736</v>
      </c>
      <c r="F2976" s="5" t="s">
        <v>3</v>
      </c>
      <c r="G2976" s="78" t="s">
        <v>78</v>
      </c>
      <c r="H2976" s="78" t="s">
        <v>3024</v>
      </c>
      <c r="I2976" s="78"/>
      <c r="J2976" s="5" t="s">
        <v>236</v>
      </c>
      <c r="K2976" s="5"/>
      <c r="L2976" s="5"/>
      <c r="M2976" s="5"/>
      <c r="N2976" s="5"/>
      <c r="O2976" s="5"/>
      <c r="P2976" s="5" t="s">
        <v>265</v>
      </c>
      <c r="Q2976" s="78"/>
      <c r="R2976" s="78"/>
      <c r="S2976" s="5"/>
      <c r="T2976" s="5">
        <v>0</v>
      </c>
      <c r="U2976" s="5"/>
      <c r="V2976" s="5">
        <v>0</v>
      </c>
      <c r="W2976" s="5"/>
      <c r="X2976" s="5">
        <v>0</v>
      </c>
      <c r="Y2976" s="5"/>
      <c r="Z2976" s="5"/>
      <c r="AA2976" s="5"/>
      <c r="AB2976" s="5"/>
      <c r="AC2976" s="5">
        <v>0</v>
      </c>
      <c r="AD2976" s="5" t="s">
        <v>94</v>
      </c>
      <c r="AE2976" s="5"/>
    </row>
    <row r="2977" spans="1:31" x14ac:dyDescent="0.25">
      <c r="A2977" s="5">
        <v>94181812</v>
      </c>
      <c r="B2977" s="5" t="s">
        <v>90</v>
      </c>
      <c r="C2977" s="78" t="s">
        <v>3025</v>
      </c>
      <c r="D2977" s="5" t="s">
        <v>97</v>
      </c>
      <c r="E2977" s="30">
        <v>45736</v>
      </c>
      <c r="F2977" s="5" t="s">
        <v>3</v>
      </c>
      <c r="G2977" s="78" t="s">
        <v>79</v>
      </c>
      <c r="H2977" s="78" t="s">
        <v>203</v>
      </c>
      <c r="I2977" s="78"/>
      <c r="J2977" s="5" t="s">
        <v>236</v>
      </c>
      <c r="K2977" s="5">
        <v>39</v>
      </c>
      <c r="L2977" s="5">
        <v>3166</v>
      </c>
      <c r="M2977" s="5">
        <v>74025857</v>
      </c>
      <c r="N2977" s="5">
        <v>920607300</v>
      </c>
      <c r="O2977" s="5">
        <v>8146</v>
      </c>
      <c r="P2977" s="5" t="s">
        <v>265</v>
      </c>
      <c r="Q2977" s="78"/>
      <c r="R2977" s="78"/>
      <c r="S2977" s="5"/>
      <c r="T2977" s="5">
        <v>0</v>
      </c>
      <c r="U2977" s="5"/>
      <c r="V2977" s="5">
        <v>0</v>
      </c>
      <c r="W2977" s="5"/>
      <c r="X2977" s="5">
        <v>0</v>
      </c>
      <c r="Y2977" s="5"/>
      <c r="Z2977" s="5"/>
      <c r="AA2977" s="5"/>
      <c r="AB2977" s="5"/>
      <c r="AC2977" s="5">
        <v>0</v>
      </c>
      <c r="AD2977" s="5" t="s">
        <v>94</v>
      </c>
      <c r="AE2977" s="5"/>
    </row>
    <row r="2978" spans="1:31" x14ac:dyDescent="0.25">
      <c r="A2978" s="5">
        <v>94182130</v>
      </c>
      <c r="B2978" s="5" t="s">
        <v>110</v>
      </c>
      <c r="C2978" s="78" t="s">
        <v>3985</v>
      </c>
      <c r="D2978" s="5" t="s">
        <v>97</v>
      </c>
      <c r="E2978" s="30">
        <v>45736</v>
      </c>
      <c r="F2978" s="5" t="s">
        <v>3</v>
      </c>
      <c r="G2978" s="78" t="s">
        <v>78</v>
      </c>
      <c r="H2978" s="78" t="s">
        <v>203</v>
      </c>
      <c r="I2978" s="78"/>
      <c r="J2978" s="5" t="s">
        <v>236</v>
      </c>
      <c r="K2978" s="5">
        <v>37</v>
      </c>
      <c r="L2978" s="5">
        <v>3333</v>
      </c>
      <c r="M2978" s="5">
        <v>46530362</v>
      </c>
      <c r="N2978" s="5">
        <v>933066534</v>
      </c>
      <c r="O2978" s="5">
        <v>8146</v>
      </c>
      <c r="P2978" s="5" t="s">
        <v>265</v>
      </c>
      <c r="Q2978" s="78" t="s">
        <v>64</v>
      </c>
      <c r="R2978" s="78" t="s">
        <v>78</v>
      </c>
      <c r="S2978" s="5"/>
      <c r="T2978" s="5">
        <v>0</v>
      </c>
      <c r="U2978" s="5"/>
      <c r="V2978" s="5">
        <v>0</v>
      </c>
      <c r="W2978" s="5"/>
      <c r="X2978" s="5">
        <v>0</v>
      </c>
      <c r="Y2978" s="5"/>
      <c r="Z2978" s="5"/>
      <c r="AA2978" s="5"/>
      <c r="AB2978" s="5"/>
      <c r="AC2978" s="5">
        <v>0</v>
      </c>
      <c r="AD2978" s="5" t="s">
        <v>94</v>
      </c>
      <c r="AE2978" s="5"/>
    </row>
    <row r="2979" spans="1:31" x14ac:dyDescent="0.25">
      <c r="A2979" s="5">
        <v>94182427</v>
      </c>
      <c r="B2979" s="5" t="s">
        <v>90</v>
      </c>
      <c r="C2979" s="78" t="s">
        <v>3026</v>
      </c>
      <c r="D2979" s="5" t="s">
        <v>97</v>
      </c>
      <c r="E2979" s="30">
        <v>45736</v>
      </c>
      <c r="F2979" s="5" t="s">
        <v>3</v>
      </c>
      <c r="G2979" s="78" t="s">
        <v>73</v>
      </c>
      <c r="H2979" s="78" t="s">
        <v>145</v>
      </c>
      <c r="I2979" s="78"/>
      <c r="J2979" s="5" t="s">
        <v>236</v>
      </c>
      <c r="K2979" s="5">
        <v>40</v>
      </c>
      <c r="L2979" s="5">
        <v>3490</v>
      </c>
      <c r="M2979" s="5">
        <v>70362069</v>
      </c>
      <c r="N2979" s="5">
        <v>934784580</v>
      </c>
      <c r="O2979" s="5">
        <v>7948</v>
      </c>
      <c r="P2979" s="5" t="s">
        <v>265</v>
      </c>
      <c r="Q2979" s="78"/>
      <c r="R2979" s="78"/>
      <c r="S2979" s="30"/>
      <c r="T2979" s="5">
        <v>0</v>
      </c>
      <c r="U2979" s="30"/>
      <c r="V2979" s="5">
        <v>0</v>
      </c>
      <c r="W2979" s="5"/>
      <c r="X2979" s="5">
        <v>0</v>
      </c>
      <c r="Y2979" s="30"/>
      <c r="Z2979" s="30"/>
      <c r="AA2979" s="30"/>
      <c r="AB2979" s="30"/>
      <c r="AC2979" s="5">
        <v>0</v>
      </c>
      <c r="AD2979" s="5" t="s">
        <v>94</v>
      </c>
      <c r="AE2979" s="5"/>
    </row>
    <row r="2980" spans="1:31" x14ac:dyDescent="0.25">
      <c r="A2980" s="5">
        <v>94181681</v>
      </c>
      <c r="B2980" s="5" t="s">
        <v>110</v>
      </c>
      <c r="C2980" s="78" t="s">
        <v>3987</v>
      </c>
      <c r="D2980" s="5" t="s">
        <v>91</v>
      </c>
      <c r="E2980" s="30">
        <v>45736</v>
      </c>
      <c r="F2980" s="5" t="s">
        <v>3</v>
      </c>
      <c r="G2980" s="78" t="s">
        <v>73</v>
      </c>
      <c r="H2980" s="78" t="s">
        <v>203</v>
      </c>
      <c r="I2980" s="78"/>
      <c r="J2980" s="5" t="s">
        <v>236</v>
      </c>
      <c r="K2980" s="5">
        <v>38</v>
      </c>
      <c r="L2980" s="5">
        <v>3285</v>
      </c>
      <c r="M2980" s="5">
        <v>72405855</v>
      </c>
      <c r="N2980" s="5">
        <v>991278931</v>
      </c>
      <c r="O2980" s="5">
        <v>10964</v>
      </c>
      <c r="P2980" s="5" t="s">
        <v>265</v>
      </c>
      <c r="Q2980" s="78"/>
      <c r="R2980" s="78"/>
      <c r="S2980" s="30"/>
      <c r="T2980" s="5">
        <v>0</v>
      </c>
      <c r="U2980" s="30"/>
      <c r="V2980" s="5">
        <v>0</v>
      </c>
      <c r="W2980" s="30"/>
      <c r="X2980" s="5">
        <v>0</v>
      </c>
      <c r="Y2980" s="30"/>
      <c r="Z2980" s="30"/>
      <c r="AA2980" s="30"/>
      <c r="AB2980" s="30"/>
      <c r="AC2980" s="5">
        <v>0</v>
      </c>
      <c r="AD2980" s="5" t="s">
        <v>94</v>
      </c>
      <c r="AE2980" s="5"/>
    </row>
    <row r="2981" spans="1:31" x14ac:dyDescent="0.25">
      <c r="A2981" s="5">
        <v>94181560</v>
      </c>
      <c r="B2981" s="5" t="s">
        <v>90</v>
      </c>
      <c r="C2981" s="78" t="s">
        <v>2780</v>
      </c>
      <c r="D2981" s="5" t="s">
        <v>91</v>
      </c>
      <c r="E2981" s="30">
        <v>45736</v>
      </c>
      <c r="F2981" s="5" t="s">
        <v>3</v>
      </c>
      <c r="G2981" s="78" t="s">
        <v>73</v>
      </c>
      <c r="H2981" s="78" t="s">
        <v>273</v>
      </c>
      <c r="I2981" s="78"/>
      <c r="J2981" s="5" t="s">
        <v>236</v>
      </c>
      <c r="K2981" s="5"/>
      <c r="L2981" s="5"/>
      <c r="M2981" s="5"/>
      <c r="N2981" s="5"/>
      <c r="O2981" s="5"/>
      <c r="P2981" s="5" t="s">
        <v>265</v>
      </c>
      <c r="Q2981" s="78"/>
      <c r="R2981" s="78"/>
      <c r="S2981" s="30"/>
      <c r="T2981" s="5">
        <v>0</v>
      </c>
      <c r="U2981" s="30"/>
      <c r="V2981" s="5">
        <v>0</v>
      </c>
      <c r="W2981" s="30"/>
      <c r="X2981" s="5">
        <v>0</v>
      </c>
      <c r="Y2981" s="30"/>
      <c r="Z2981" s="30"/>
      <c r="AA2981" s="30"/>
      <c r="AB2981" s="30"/>
      <c r="AC2981" s="5">
        <v>0</v>
      </c>
      <c r="AD2981" s="5" t="s">
        <v>94</v>
      </c>
      <c r="AE2981" s="5"/>
    </row>
    <row r="2982" spans="1:31" x14ac:dyDescent="0.25">
      <c r="A2982" s="5">
        <v>94182359</v>
      </c>
      <c r="B2982" s="5" t="s">
        <v>110</v>
      </c>
      <c r="C2982" s="78" t="s">
        <v>3986</v>
      </c>
      <c r="D2982" s="5" t="s">
        <v>91</v>
      </c>
      <c r="E2982" s="30">
        <v>45736</v>
      </c>
      <c r="F2982" s="5" t="s">
        <v>3</v>
      </c>
      <c r="G2982" s="78" t="s">
        <v>76</v>
      </c>
      <c r="H2982" s="78" t="s">
        <v>209</v>
      </c>
      <c r="I2982" s="78"/>
      <c r="J2982" s="5" t="s">
        <v>93</v>
      </c>
      <c r="K2982" s="5"/>
      <c r="L2982" s="5"/>
      <c r="M2982" s="5"/>
      <c r="N2982" s="5"/>
      <c r="O2982" s="5"/>
      <c r="P2982" s="5" t="s">
        <v>265</v>
      </c>
      <c r="Q2982" s="78"/>
      <c r="R2982" s="78"/>
      <c r="S2982" s="30"/>
      <c r="T2982" s="5">
        <v>0</v>
      </c>
      <c r="U2982" s="30"/>
      <c r="V2982" s="5">
        <v>0</v>
      </c>
      <c r="W2982" s="30"/>
      <c r="X2982" s="5">
        <v>0</v>
      </c>
      <c r="Y2982" s="30"/>
      <c r="Z2982" s="30"/>
      <c r="AA2982" s="30"/>
      <c r="AB2982" s="5"/>
      <c r="AC2982" s="5">
        <v>0</v>
      </c>
      <c r="AD2982" s="5" t="s">
        <v>94</v>
      </c>
      <c r="AE2982" s="5"/>
    </row>
    <row r="2983" spans="1:31" x14ac:dyDescent="0.25">
      <c r="A2983" s="5">
        <v>94182697</v>
      </c>
      <c r="B2983" s="5" t="s">
        <v>90</v>
      </c>
      <c r="C2983" s="78" t="s">
        <v>2794</v>
      </c>
      <c r="D2983" s="5" t="s">
        <v>97</v>
      </c>
      <c r="E2983" s="30">
        <v>45737</v>
      </c>
      <c r="F2983" s="5" t="s">
        <v>3</v>
      </c>
      <c r="G2983" s="78" t="s">
        <v>74</v>
      </c>
      <c r="H2983" s="78" t="s">
        <v>198</v>
      </c>
      <c r="I2983" s="78" t="s">
        <v>51</v>
      </c>
      <c r="J2983" s="5" t="s">
        <v>236</v>
      </c>
      <c r="K2983" s="5">
        <v>39</v>
      </c>
      <c r="L2983" s="5">
        <v>3620</v>
      </c>
      <c r="M2983" s="5">
        <v>46683042</v>
      </c>
      <c r="N2983" s="5">
        <v>937880764</v>
      </c>
      <c r="O2983" s="5">
        <v>9250</v>
      </c>
      <c r="P2983" s="5" t="s">
        <v>265</v>
      </c>
      <c r="Q2983" s="78" t="s">
        <v>51</v>
      </c>
      <c r="R2983" s="78" t="s">
        <v>115</v>
      </c>
      <c r="S2983" s="30">
        <v>45737</v>
      </c>
      <c r="T2983" s="5">
        <v>1</v>
      </c>
      <c r="U2983" s="30">
        <v>45737</v>
      </c>
      <c r="V2983" s="5">
        <v>1</v>
      </c>
      <c r="W2983" s="30"/>
      <c r="X2983" s="5">
        <v>0</v>
      </c>
      <c r="Y2983" s="30">
        <v>45740</v>
      </c>
      <c r="Z2983" s="30">
        <v>45747</v>
      </c>
      <c r="AA2983" s="30">
        <v>45754</v>
      </c>
      <c r="AB2983" s="30">
        <v>45761</v>
      </c>
      <c r="AC2983" s="5">
        <v>1</v>
      </c>
      <c r="AD2983" s="5" t="s">
        <v>94</v>
      </c>
      <c r="AE2983" s="5">
        <v>6249</v>
      </c>
    </row>
    <row r="2984" spans="1:31" x14ac:dyDescent="0.25">
      <c r="A2984" s="5">
        <v>94184426</v>
      </c>
      <c r="B2984" s="5" t="s">
        <v>90</v>
      </c>
      <c r="C2984" s="78" t="s">
        <v>154</v>
      </c>
      <c r="D2984" s="5" t="s">
        <v>91</v>
      </c>
      <c r="E2984" s="30">
        <v>45737</v>
      </c>
      <c r="F2984" s="5" t="s">
        <v>3</v>
      </c>
      <c r="G2984" s="78" t="s">
        <v>73</v>
      </c>
      <c r="H2984" s="78" t="s">
        <v>177</v>
      </c>
      <c r="I2984" s="78"/>
      <c r="J2984" s="5" t="s">
        <v>93</v>
      </c>
      <c r="K2984" s="5"/>
      <c r="L2984" s="5"/>
      <c r="M2984" s="5"/>
      <c r="N2984" s="5"/>
      <c r="O2984" s="5"/>
      <c r="P2984" s="5" t="s">
        <v>265</v>
      </c>
      <c r="Q2984" s="78" t="s">
        <v>23</v>
      </c>
      <c r="R2984" s="78" t="s">
        <v>111</v>
      </c>
      <c r="S2984" s="30"/>
      <c r="T2984" s="5">
        <v>0</v>
      </c>
      <c r="U2984" s="30"/>
      <c r="V2984" s="5">
        <v>0</v>
      </c>
      <c r="W2984" s="30"/>
      <c r="X2984" s="5">
        <v>0</v>
      </c>
      <c r="Y2984" s="30">
        <v>45740</v>
      </c>
      <c r="Z2984" s="30">
        <v>45744</v>
      </c>
      <c r="AA2984" s="30">
        <v>45751</v>
      </c>
      <c r="AB2984" s="30">
        <v>45758</v>
      </c>
      <c r="AC2984" s="5">
        <v>1</v>
      </c>
      <c r="AD2984" s="5" t="s">
        <v>94</v>
      </c>
      <c r="AE2984" s="5"/>
    </row>
    <row r="2985" spans="1:31" x14ac:dyDescent="0.25">
      <c r="A2985" s="5">
        <v>94183693</v>
      </c>
      <c r="B2985" s="5" t="s">
        <v>90</v>
      </c>
      <c r="C2985" s="78" t="s">
        <v>3034</v>
      </c>
      <c r="D2985" s="5" t="s">
        <v>97</v>
      </c>
      <c r="E2985" s="30">
        <v>45737</v>
      </c>
      <c r="F2985" s="5" t="s">
        <v>3</v>
      </c>
      <c r="G2985" s="78" t="s">
        <v>78</v>
      </c>
      <c r="H2985" s="78" t="s">
        <v>145</v>
      </c>
      <c r="I2985" s="78" t="s">
        <v>60</v>
      </c>
      <c r="J2985" s="5" t="s">
        <v>236</v>
      </c>
      <c r="K2985" s="5">
        <v>37</v>
      </c>
      <c r="L2985" s="5">
        <v>2650</v>
      </c>
      <c r="M2985" s="5">
        <v>77663220</v>
      </c>
      <c r="N2985" s="5">
        <v>952015805</v>
      </c>
      <c r="O2985" s="5">
        <v>8146</v>
      </c>
      <c r="P2985" s="5" t="s">
        <v>265</v>
      </c>
      <c r="Q2985" s="78" t="s">
        <v>60</v>
      </c>
      <c r="R2985" s="78" t="s">
        <v>78</v>
      </c>
      <c r="S2985" s="30"/>
      <c r="T2985" s="5">
        <v>0</v>
      </c>
      <c r="U2985" s="30"/>
      <c r="V2985" s="5">
        <v>0</v>
      </c>
      <c r="W2985" s="30"/>
      <c r="X2985" s="5">
        <v>0</v>
      </c>
      <c r="Y2985" s="30">
        <v>45740</v>
      </c>
      <c r="Z2985" s="30">
        <v>45744</v>
      </c>
      <c r="AA2985" s="30">
        <v>45751</v>
      </c>
      <c r="AB2985" s="30">
        <v>45758</v>
      </c>
      <c r="AC2985" s="5">
        <v>1</v>
      </c>
      <c r="AD2985" s="5" t="s">
        <v>94</v>
      </c>
      <c r="AE2985" s="5">
        <v>6263</v>
      </c>
    </row>
    <row r="2986" spans="1:31" x14ac:dyDescent="0.25">
      <c r="A2986" s="5">
        <v>94183835</v>
      </c>
      <c r="B2986" s="5" t="s">
        <v>90</v>
      </c>
      <c r="C2986" s="78" t="s">
        <v>3035</v>
      </c>
      <c r="D2986" s="5" t="s">
        <v>97</v>
      </c>
      <c r="E2986" s="30">
        <v>45737</v>
      </c>
      <c r="F2986" s="5" t="s">
        <v>3</v>
      </c>
      <c r="G2986" s="78" t="s">
        <v>78</v>
      </c>
      <c r="H2986" s="78" t="s">
        <v>145</v>
      </c>
      <c r="I2986" s="78"/>
      <c r="J2986" s="5" t="s">
        <v>236</v>
      </c>
      <c r="K2986" s="5">
        <v>40</v>
      </c>
      <c r="L2986" s="5">
        <v>4000</v>
      </c>
      <c r="M2986" s="5">
        <v>44172075</v>
      </c>
      <c r="N2986" s="5">
        <v>943705831</v>
      </c>
      <c r="O2986" s="5">
        <v>8146</v>
      </c>
      <c r="P2986" s="5" t="s">
        <v>265</v>
      </c>
      <c r="Q2986" s="78"/>
      <c r="R2986" s="78"/>
      <c r="S2986" s="30"/>
      <c r="T2986" s="5">
        <v>0</v>
      </c>
      <c r="U2986" s="30"/>
      <c r="V2986" s="5">
        <v>0</v>
      </c>
      <c r="W2986" s="30"/>
      <c r="X2986" s="5">
        <v>0</v>
      </c>
      <c r="Y2986" s="30"/>
      <c r="Z2986" s="30"/>
      <c r="AA2986" s="30"/>
      <c r="AB2986" s="30"/>
      <c r="AC2986" s="5">
        <v>0</v>
      </c>
      <c r="AD2986" s="5" t="s">
        <v>94</v>
      </c>
      <c r="AE2986" s="5"/>
    </row>
    <row r="2987" spans="1:31" x14ac:dyDescent="0.25">
      <c r="A2987" s="5">
        <v>94183287</v>
      </c>
      <c r="B2987" s="5" t="s">
        <v>110</v>
      </c>
      <c r="C2987" s="78" t="s">
        <v>3989</v>
      </c>
      <c r="D2987" s="5" t="s">
        <v>91</v>
      </c>
      <c r="E2987" s="30">
        <v>45737</v>
      </c>
      <c r="F2987" s="5" t="s">
        <v>3</v>
      </c>
      <c r="G2987" s="78" t="s">
        <v>73</v>
      </c>
      <c r="H2987" s="78" t="s">
        <v>273</v>
      </c>
      <c r="I2987" s="78"/>
      <c r="J2987" s="5" t="s">
        <v>236</v>
      </c>
      <c r="K2987" s="5"/>
      <c r="L2987" s="5"/>
      <c r="M2987" s="5"/>
      <c r="N2987" s="5"/>
      <c r="O2987" s="5"/>
      <c r="P2987" s="5" t="s">
        <v>265</v>
      </c>
      <c r="Q2987" s="78"/>
      <c r="R2987" s="78"/>
      <c r="S2987" s="30"/>
      <c r="T2987" s="5">
        <v>0</v>
      </c>
      <c r="U2987" s="30"/>
      <c r="V2987" s="5">
        <v>0</v>
      </c>
      <c r="W2987" s="30"/>
      <c r="X2987" s="5">
        <v>0</v>
      </c>
      <c r="Y2987" s="30"/>
      <c r="Z2987" s="30"/>
      <c r="AA2987" s="30"/>
      <c r="AB2987" s="30"/>
      <c r="AC2987" s="5">
        <v>0</v>
      </c>
      <c r="AD2987" s="5" t="s">
        <v>94</v>
      </c>
      <c r="AE2987" s="5"/>
    </row>
    <row r="2988" spans="1:31" x14ac:dyDescent="0.25">
      <c r="A2988" s="5">
        <v>94183690</v>
      </c>
      <c r="B2988" s="5" t="s">
        <v>90</v>
      </c>
      <c r="C2988" s="78" t="s">
        <v>3033</v>
      </c>
      <c r="D2988" s="5" t="s">
        <v>91</v>
      </c>
      <c r="E2988" s="30">
        <v>45737</v>
      </c>
      <c r="F2988" s="5" t="s">
        <v>3</v>
      </c>
      <c r="G2988" s="78" t="s">
        <v>73</v>
      </c>
      <c r="H2988" s="78" t="s">
        <v>145</v>
      </c>
      <c r="I2988" s="78" t="s">
        <v>46</v>
      </c>
      <c r="J2988" s="5" t="s">
        <v>236</v>
      </c>
      <c r="K2988" s="5">
        <v>37</v>
      </c>
      <c r="L2988" s="5">
        <v>2740</v>
      </c>
      <c r="M2988" s="5">
        <v>43681517</v>
      </c>
      <c r="N2988" s="5">
        <v>977198288</v>
      </c>
      <c r="O2988" s="5">
        <v>7948</v>
      </c>
      <c r="P2988" s="5" t="s">
        <v>265</v>
      </c>
      <c r="Q2988" s="78" t="s">
        <v>46</v>
      </c>
      <c r="R2988" s="78" t="s">
        <v>115</v>
      </c>
      <c r="S2988" s="30"/>
      <c r="T2988" s="5">
        <v>0</v>
      </c>
      <c r="U2988" s="30"/>
      <c r="V2988" s="5">
        <v>0</v>
      </c>
      <c r="W2988" s="30"/>
      <c r="X2988" s="5">
        <v>0</v>
      </c>
      <c r="Y2988" s="30">
        <v>45743</v>
      </c>
      <c r="Z2988" s="30">
        <v>45747</v>
      </c>
      <c r="AA2988" s="30">
        <v>45754</v>
      </c>
      <c r="AB2988" s="30">
        <v>45761</v>
      </c>
      <c r="AC2988" s="5">
        <v>1</v>
      </c>
      <c r="AD2988" s="5" t="s">
        <v>94</v>
      </c>
      <c r="AE2988" s="5">
        <v>6245</v>
      </c>
    </row>
    <row r="2989" spans="1:31" x14ac:dyDescent="0.25">
      <c r="A2989" s="5">
        <v>94183766</v>
      </c>
      <c r="B2989" s="5" t="s">
        <v>90</v>
      </c>
      <c r="C2989" s="78" t="s">
        <v>126</v>
      </c>
      <c r="D2989" s="5" t="s">
        <v>97</v>
      </c>
      <c r="E2989" s="30">
        <v>45737</v>
      </c>
      <c r="F2989" s="5" t="s">
        <v>3</v>
      </c>
      <c r="G2989" s="78" t="s">
        <v>73</v>
      </c>
      <c r="H2989" s="78" t="s">
        <v>145</v>
      </c>
      <c r="I2989" s="78"/>
      <c r="J2989" s="5" t="s">
        <v>236</v>
      </c>
      <c r="K2989" s="5">
        <v>39</v>
      </c>
      <c r="L2989" s="5">
        <v>3170</v>
      </c>
      <c r="M2989" s="5">
        <v>48607242</v>
      </c>
      <c r="N2989" s="5">
        <v>998154534</v>
      </c>
      <c r="O2989" s="5">
        <v>7948</v>
      </c>
      <c r="P2989" s="5" t="s">
        <v>265</v>
      </c>
      <c r="Q2989" s="78"/>
      <c r="R2989" s="78"/>
      <c r="S2989" s="30"/>
      <c r="T2989" s="5">
        <v>0</v>
      </c>
      <c r="U2989" s="30"/>
      <c r="V2989" s="5">
        <v>0</v>
      </c>
      <c r="W2989" s="30"/>
      <c r="X2989" s="5">
        <v>0</v>
      </c>
      <c r="Y2989" s="30"/>
      <c r="Z2989" s="30"/>
      <c r="AA2989" s="30"/>
      <c r="AB2989" s="30"/>
      <c r="AC2989" s="5">
        <v>0</v>
      </c>
      <c r="AD2989" s="5" t="s">
        <v>94</v>
      </c>
      <c r="AE2989" s="5"/>
    </row>
    <row r="2990" spans="1:31" x14ac:dyDescent="0.25">
      <c r="A2990" s="5">
        <v>94182998</v>
      </c>
      <c r="B2990" s="5" t="s">
        <v>90</v>
      </c>
      <c r="C2990" s="78" t="s">
        <v>2795</v>
      </c>
      <c r="D2990" s="5" t="s">
        <v>97</v>
      </c>
      <c r="E2990" s="30">
        <v>45737</v>
      </c>
      <c r="F2990" s="5" t="s">
        <v>3</v>
      </c>
      <c r="G2990" s="78" t="s">
        <v>73</v>
      </c>
      <c r="H2990" s="78" t="s">
        <v>202</v>
      </c>
      <c r="I2990" s="78"/>
      <c r="J2990" s="5" t="s">
        <v>236</v>
      </c>
      <c r="K2990" s="5"/>
      <c r="L2990" s="5"/>
      <c r="M2990" s="5"/>
      <c r="N2990" s="5"/>
      <c r="O2990" s="5"/>
      <c r="P2990" s="5" t="s">
        <v>265</v>
      </c>
      <c r="Q2990" s="78"/>
      <c r="R2990" s="78"/>
      <c r="S2990" s="30"/>
      <c r="T2990" s="5">
        <v>0</v>
      </c>
      <c r="U2990" s="30"/>
      <c r="V2990" s="5">
        <v>0</v>
      </c>
      <c r="W2990" s="30"/>
      <c r="X2990" s="5">
        <v>0</v>
      </c>
      <c r="Y2990" s="30"/>
      <c r="Z2990" s="30"/>
      <c r="AA2990" s="30"/>
      <c r="AB2990" s="30"/>
      <c r="AC2990" s="5">
        <v>0</v>
      </c>
      <c r="AD2990" s="5" t="s">
        <v>94</v>
      </c>
      <c r="AE2990" s="5"/>
    </row>
    <row r="2991" spans="1:31" x14ac:dyDescent="0.25">
      <c r="A2991" s="5">
        <v>94183130</v>
      </c>
      <c r="B2991" s="5" t="s">
        <v>90</v>
      </c>
      <c r="C2991" s="78" t="s">
        <v>2791</v>
      </c>
      <c r="D2991" s="5" t="s">
        <v>91</v>
      </c>
      <c r="E2991" s="30">
        <v>45737</v>
      </c>
      <c r="F2991" s="5" t="s">
        <v>3</v>
      </c>
      <c r="G2991" s="78" t="s">
        <v>78</v>
      </c>
      <c r="H2991" s="78" t="s">
        <v>98</v>
      </c>
      <c r="I2991" s="78" t="s">
        <v>67</v>
      </c>
      <c r="J2991" s="5" t="s">
        <v>93</v>
      </c>
      <c r="K2991" s="5">
        <v>39</v>
      </c>
      <c r="L2991" s="5">
        <v>3100</v>
      </c>
      <c r="M2991" s="5">
        <v>47781328</v>
      </c>
      <c r="N2991" s="5">
        <v>937363013</v>
      </c>
      <c r="O2991" s="5">
        <v>7314</v>
      </c>
      <c r="P2991" s="5" t="s">
        <v>265</v>
      </c>
      <c r="Q2991" s="78" t="s">
        <v>67</v>
      </c>
      <c r="R2991" s="78" t="s">
        <v>78</v>
      </c>
      <c r="S2991" s="30">
        <v>45737</v>
      </c>
      <c r="T2991" s="5">
        <v>1</v>
      </c>
      <c r="U2991" s="30">
        <v>45737</v>
      </c>
      <c r="V2991" s="5">
        <v>1</v>
      </c>
      <c r="W2991" s="30">
        <v>45740</v>
      </c>
      <c r="X2991" s="5">
        <v>1</v>
      </c>
      <c r="Y2991" s="30">
        <v>45740</v>
      </c>
      <c r="Z2991" s="30">
        <v>45744</v>
      </c>
      <c r="AA2991" s="30">
        <v>45751</v>
      </c>
      <c r="AB2991" s="30">
        <v>45758</v>
      </c>
      <c r="AC2991" s="5">
        <v>1</v>
      </c>
      <c r="AD2991" s="5" t="s">
        <v>113</v>
      </c>
      <c r="AE2991" s="5">
        <v>6260</v>
      </c>
    </row>
    <row r="2992" spans="1:31" x14ac:dyDescent="0.25">
      <c r="A2992" s="5">
        <v>94184102</v>
      </c>
      <c r="B2992" s="5" t="s">
        <v>90</v>
      </c>
      <c r="C2992" s="78" t="s">
        <v>2793</v>
      </c>
      <c r="D2992" s="5" t="s">
        <v>97</v>
      </c>
      <c r="E2992" s="30">
        <v>45737</v>
      </c>
      <c r="F2992" s="5" t="s">
        <v>3</v>
      </c>
      <c r="G2992" s="78" t="s">
        <v>78</v>
      </c>
      <c r="H2992" s="78" t="s">
        <v>104</v>
      </c>
      <c r="I2992" s="78" t="s">
        <v>56</v>
      </c>
      <c r="J2992" s="5" t="s">
        <v>93</v>
      </c>
      <c r="K2992" s="5">
        <v>40</v>
      </c>
      <c r="L2992" s="5">
        <v>3475</v>
      </c>
      <c r="M2992" s="5">
        <v>48685924</v>
      </c>
      <c r="N2992" s="5">
        <v>902493527</v>
      </c>
      <c r="O2992" s="5">
        <v>7314</v>
      </c>
      <c r="P2992" s="5" t="s">
        <v>265</v>
      </c>
      <c r="Q2992" s="78" t="s">
        <v>56</v>
      </c>
      <c r="R2992" s="78" t="s">
        <v>78</v>
      </c>
      <c r="S2992" s="30">
        <v>45737</v>
      </c>
      <c r="T2992" s="5">
        <v>1</v>
      </c>
      <c r="U2992" s="30">
        <v>45737</v>
      </c>
      <c r="V2992" s="5">
        <v>1</v>
      </c>
      <c r="W2992" s="30">
        <v>45741</v>
      </c>
      <c r="X2992" s="5">
        <v>1</v>
      </c>
      <c r="Y2992" s="30">
        <v>45740</v>
      </c>
      <c r="Z2992" s="30">
        <v>45744</v>
      </c>
      <c r="AA2992" s="30">
        <v>45751</v>
      </c>
      <c r="AB2992" s="30">
        <v>45758</v>
      </c>
      <c r="AC2992" s="5">
        <v>1</v>
      </c>
      <c r="AD2992" s="5" t="s">
        <v>113</v>
      </c>
      <c r="AE2992" s="5">
        <v>7314</v>
      </c>
    </row>
    <row r="2993" spans="1:31" x14ac:dyDescent="0.25">
      <c r="A2993" s="5">
        <v>94182875</v>
      </c>
      <c r="B2993" s="5" t="s">
        <v>90</v>
      </c>
      <c r="C2993" s="78" t="s">
        <v>2792</v>
      </c>
      <c r="D2993" s="5" t="s">
        <v>91</v>
      </c>
      <c r="E2993" s="30">
        <v>45737</v>
      </c>
      <c r="F2993" s="5" t="s">
        <v>3</v>
      </c>
      <c r="G2993" s="78" t="s">
        <v>78</v>
      </c>
      <c r="H2993" s="78" t="s">
        <v>98</v>
      </c>
      <c r="I2993" s="78" t="s">
        <v>63</v>
      </c>
      <c r="J2993" s="5" t="s">
        <v>93</v>
      </c>
      <c r="K2993" s="5">
        <v>41</v>
      </c>
      <c r="L2993" s="5">
        <v>2990</v>
      </c>
      <c r="M2993" s="5">
        <v>76893832</v>
      </c>
      <c r="N2993" s="5">
        <v>902304809</v>
      </c>
      <c r="O2993" s="5">
        <v>6268</v>
      </c>
      <c r="P2993" s="5" t="s">
        <v>265</v>
      </c>
      <c r="Q2993" s="78" t="s">
        <v>63</v>
      </c>
      <c r="R2993" s="78" t="s">
        <v>78</v>
      </c>
      <c r="S2993" s="30">
        <v>45737</v>
      </c>
      <c r="T2993" s="5">
        <v>1</v>
      </c>
      <c r="U2993" s="30">
        <v>45737</v>
      </c>
      <c r="V2993" s="5">
        <v>1</v>
      </c>
      <c r="W2993" s="30">
        <v>45740</v>
      </c>
      <c r="X2993" s="5">
        <v>1</v>
      </c>
      <c r="Y2993" s="30">
        <v>45740</v>
      </c>
      <c r="Z2993" s="30">
        <v>45744</v>
      </c>
      <c r="AA2993" s="30">
        <v>45751</v>
      </c>
      <c r="AB2993" s="30">
        <v>45758</v>
      </c>
      <c r="AC2993" s="5">
        <v>1</v>
      </c>
      <c r="AD2993" s="5" t="s">
        <v>113</v>
      </c>
      <c r="AE2993" s="5">
        <v>6268</v>
      </c>
    </row>
    <row r="2994" spans="1:31" x14ac:dyDescent="0.25">
      <c r="A2994" s="5">
        <v>94183627</v>
      </c>
      <c r="B2994" s="5" t="s">
        <v>90</v>
      </c>
      <c r="C2994" s="78" t="s">
        <v>122</v>
      </c>
      <c r="D2994" s="5" t="s">
        <v>91</v>
      </c>
      <c r="E2994" s="30">
        <v>45737</v>
      </c>
      <c r="F2994" s="5" t="s">
        <v>3</v>
      </c>
      <c r="G2994" s="78" t="s">
        <v>73</v>
      </c>
      <c r="H2994" s="78" t="s">
        <v>152</v>
      </c>
      <c r="I2994" s="78"/>
      <c r="J2994" s="5" t="s">
        <v>236</v>
      </c>
      <c r="K2994" s="5">
        <v>40</v>
      </c>
      <c r="L2994" s="5">
        <v>3675</v>
      </c>
      <c r="M2994" s="5">
        <v>45134672</v>
      </c>
      <c r="N2994" s="5">
        <v>964220954</v>
      </c>
      <c r="O2994" s="5">
        <v>18306</v>
      </c>
      <c r="P2994" s="5" t="s">
        <v>265</v>
      </c>
      <c r="Q2994" s="78" t="s">
        <v>68</v>
      </c>
      <c r="R2994" s="78" t="s">
        <v>78</v>
      </c>
      <c r="S2994" s="30">
        <v>45737</v>
      </c>
      <c r="T2994" s="5">
        <v>1</v>
      </c>
      <c r="U2994" s="30">
        <v>45737</v>
      </c>
      <c r="V2994" s="5">
        <v>1</v>
      </c>
      <c r="W2994" s="5"/>
      <c r="X2994" s="5">
        <v>0</v>
      </c>
      <c r="Y2994" s="30">
        <v>45740</v>
      </c>
      <c r="Z2994" s="30">
        <v>45748</v>
      </c>
      <c r="AA2994" s="30">
        <v>45755</v>
      </c>
      <c r="AB2994" s="30">
        <v>45762</v>
      </c>
      <c r="AC2994" s="5">
        <v>1</v>
      </c>
      <c r="AD2994" s="5" t="s">
        <v>94</v>
      </c>
      <c r="AE2994" s="5"/>
    </row>
    <row r="2995" spans="1:31" x14ac:dyDescent="0.25">
      <c r="A2995" s="5">
        <v>94183929</v>
      </c>
      <c r="B2995" s="5" t="s">
        <v>90</v>
      </c>
      <c r="C2995" s="78" t="s">
        <v>2796</v>
      </c>
      <c r="D2995" s="5" t="s">
        <v>91</v>
      </c>
      <c r="E2995" s="30">
        <v>45737</v>
      </c>
      <c r="F2995" s="5" t="s">
        <v>3</v>
      </c>
      <c r="G2995" s="78" t="s">
        <v>74</v>
      </c>
      <c r="H2995" s="78" t="s">
        <v>152</v>
      </c>
      <c r="I2995" s="78"/>
      <c r="J2995" s="5" t="s">
        <v>236</v>
      </c>
      <c r="K2995" s="5">
        <v>40</v>
      </c>
      <c r="L2995" s="5">
        <v>3295</v>
      </c>
      <c r="M2995" s="5">
        <v>71839415</v>
      </c>
      <c r="N2995" s="5">
        <v>906397600</v>
      </c>
      <c r="O2995" s="5">
        <v>18306</v>
      </c>
      <c r="P2995" s="5" t="s">
        <v>265</v>
      </c>
      <c r="Q2995" s="78" t="s">
        <v>201</v>
      </c>
      <c r="R2995" s="78" t="s">
        <v>111</v>
      </c>
      <c r="S2995" s="30">
        <v>45738</v>
      </c>
      <c r="T2995" s="5">
        <v>1</v>
      </c>
      <c r="U2995" s="30">
        <v>45738</v>
      </c>
      <c r="V2995" s="5">
        <v>1</v>
      </c>
      <c r="W2995" s="5"/>
      <c r="X2995" s="5">
        <v>0</v>
      </c>
      <c r="Y2995" s="30"/>
      <c r="Z2995" s="30"/>
      <c r="AA2995" s="30"/>
      <c r="AB2995" s="30"/>
      <c r="AC2995" s="5">
        <v>0</v>
      </c>
      <c r="AD2995" s="5" t="s">
        <v>94</v>
      </c>
      <c r="AE2995" s="5"/>
    </row>
    <row r="2996" spans="1:31" x14ac:dyDescent="0.25">
      <c r="A2996" s="5">
        <v>94182889</v>
      </c>
      <c r="B2996" s="5" t="s">
        <v>90</v>
      </c>
      <c r="C2996" s="78" t="s">
        <v>3036</v>
      </c>
      <c r="D2996" s="5" t="s">
        <v>97</v>
      </c>
      <c r="E2996" s="30">
        <v>45737</v>
      </c>
      <c r="F2996" s="5" t="s">
        <v>3</v>
      </c>
      <c r="G2996" s="78" t="s">
        <v>106</v>
      </c>
      <c r="H2996" s="78" t="s">
        <v>112</v>
      </c>
      <c r="I2996" s="78" t="s">
        <v>54</v>
      </c>
      <c r="J2996" s="5" t="s">
        <v>93</v>
      </c>
      <c r="K2996" s="5"/>
      <c r="L2996" s="5"/>
      <c r="M2996" s="5"/>
      <c r="N2996" s="5"/>
      <c r="O2996" s="5"/>
      <c r="P2996" s="5" t="s">
        <v>265</v>
      </c>
      <c r="Q2996" s="78" t="s">
        <v>54</v>
      </c>
      <c r="R2996" s="78" t="s">
        <v>115</v>
      </c>
      <c r="S2996" s="30"/>
      <c r="T2996" s="5">
        <v>0</v>
      </c>
      <c r="U2996" s="30"/>
      <c r="V2996" s="5">
        <v>0</v>
      </c>
      <c r="W2996" s="30"/>
      <c r="X2996" s="5">
        <v>0</v>
      </c>
      <c r="Y2996" s="30"/>
      <c r="Z2996" s="30"/>
      <c r="AA2996" s="30"/>
      <c r="AB2996" s="30"/>
      <c r="AC2996" s="5">
        <v>0</v>
      </c>
      <c r="AD2996" s="5" t="s">
        <v>94</v>
      </c>
      <c r="AE2996" s="5">
        <v>6252</v>
      </c>
    </row>
    <row r="2997" spans="1:31" x14ac:dyDescent="0.25">
      <c r="A2997" s="5">
        <v>94183757</v>
      </c>
      <c r="B2997" s="5" t="s">
        <v>90</v>
      </c>
      <c r="C2997" s="78" t="s">
        <v>2797</v>
      </c>
      <c r="D2997" s="5" t="s">
        <v>91</v>
      </c>
      <c r="E2997" s="30">
        <v>45737</v>
      </c>
      <c r="F2997" s="5" t="s">
        <v>3</v>
      </c>
      <c r="G2997" s="78" t="s">
        <v>73</v>
      </c>
      <c r="H2997" s="78" t="s">
        <v>152</v>
      </c>
      <c r="I2997" s="78"/>
      <c r="J2997" s="5" t="s">
        <v>236</v>
      </c>
      <c r="K2997" s="5">
        <v>38</v>
      </c>
      <c r="L2997" s="5">
        <v>3120</v>
      </c>
      <c r="M2997" s="5">
        <v>70408973</v>
      </c>
      <c r="N2997" s="5">
        <v>949062279</v>
      </c>
      <c r="O2997" s="5">
        <v>18306</v>
      </c>
      <c r="P2997" s="5" t="s">
        <v>265</v>
      </c>
      <c r="Q2997" s="78" t="s">
        <v>201</v>
      </c>
      <c r="R2997" s="78" t="s">
        <v>111</v>
      </c>
      <c r="S2997" s="30">
        <v>45737</v>
      </c>
      <c r="T2997" s="5">
        <v>1</v>
      </c>
      <c r="U2997" s="30">
        <v>45737</v>
      </c>
      <c r="V2997" s="5">
        <v>1</v>
      </c>
      <c r="W2997" s="30"/>
      <c r="X2997" s="5">
        <v>0</v>
      </c>
      <c r="Y2997" s="30"/>
      <c r="Z2997" s="30"/>
      <c r="AA2997" s="30"/>
      <c r="AB2997" s="30"/>
      <c r="AC2997" s="5">
        <v>0</v>
      </c>
      <c r="AD2997" s="5" t="s">
        <v>94</v>
      </c>
      <c r="AE2997" s="5"/>
    </row>
    <row r="2998" spans="1:31" x14ac:dyDescent="0.25">
      <c r="A2998" s="5">
        <v>94182992</v>
      </c>
      <c r="B2998" s="5" t="s">
        <v>90</v>
      </c>
      <c r="C2998" s="78" t="s">
        <v>3040</v>
      </c>
      <c r="D2998" s="5" t="s">
        <v>91</v>
      </c>
      <c r="E2998" s="30">
        <v>45737</v>
      </c>
      <c r="F2998" s="5" t="s">
        <v>3</v>
      </c>
      <c r="G2998" s="78" t="s">
        <v>78</v>
      </c>
      <c r="H2998" s="78" t="s">
        <v>92</v>
      </c>
      <c r="I2998" s="78" t="s">
        <v>59</v>
      </c>
      <c r="J2998" s="5" t="s">
        <v>93</v>
      </c>
      <c r="K2998" s="5"/>
      <c r="L2998" s="5"/>
      <c r="M2998" s="5"/>
      <c r="N2998" s="5"/>
      <c r="O2998" s="5"/>
      <c r="P2998" s="5" t="s">
        <v>265</v>
      </c>
      <c r="Q2998" s="78" t="s">
        <v>59</v>
      </c>
      <c r="R2998" s="78" t="s">
        <v>78</v>
      </c>
      <c r="S2998" s="30"/>
      <c r="T2998" s="5">
        <v>0</v>
      </c>
      <c r="U2998" s="30"/>
      <c r="V2998" s="5">
        <v>0</v>
      </c>
      <c r="W2998" s="30"/>
      <c r="X2998" s="5">
        <v>0</v>
      </c>
      <c r="Y2998" s="30"/>
      <c r="Z2998" s="30"/>
      <c r="AA2998" s="30"/>
      <c r="AB2998" s="30"/>
      <c r="AC2998" s="5">
        <v>0</v>
      </c>
      <c r="AD2998" s="5" t="s">
        <v>94</v>
      </c>
      <c r="AE2998" s="5">
        <v>6267</v>
      </c>
    </row>
    <row r="2999" spans="1:31" x14ac:dyDescent="0.25">
      <c r="A2999" s="5">
        <v>94183321</v>
      </c>
      <c r="B2999" s="5" t="s">
        <v>90</v>
      </c>
      <c r="C2999" s="78" t="s">
        <v>3039</v>
      </c>
      <c r="D2999" s="5" t="s">
        <v>91</v>
      </c>
      <c r="E2999" s="30">
        <v>45737</v>
      </c>
      <c r="F2999" s="5" t="s">
        <v>3</v>
      </c>
      <c r="G2999" s="78" t="s">
        <v>73</v>
      </c>
      <c r="H2999" s="78" t="s">
        <v>100</v>
      </c>
      <c r="I2999" s="78" t="s">
        <v>42</v>
      </c>
      <c r="J2999" s="5" t="s">
        <v>93</v>
      </c>
      <c r="K2999" s="5">
        <v>39</v>
      </c>
      <c r="L2999" s="5">
        <v>3180</v>
      </c>
      <c r="M2999" s="5">
        <v>76012232</v>
      </c>
      <c r="N2999" s="5">
        <v>930549624</v>
      </c>
      <c r="O2999" s="5">
        <v>5743</v>
      </c>
      <c r="P2999" s="5" t="s">
        <v>265</v>
      </c>
      <c r="Q2999" s="78" t="s">
        <v>42</v>
      </c>
      <c r="R2999" s="78" t="s">
        <v>115</v>
      </c>
      <c r="S2999" s="30">
        <v>45737</v>
      </c>
      <c r="T2999" s="5">
        <v>1</v>
      </c>
      <c r="U2999" s="30">
        <v>45737</v>
      </c>
      <c r="V2999" s="5">
        <v>1</v>
      </c>
      <c r="W2999" s="30">
        <v>45740</v>
      </c>
      <c r="X2999" s="5">
        <v>1</v>
      </c>
      <c r="Y2999" s="30">
        <v>45740</v>
      </c>
      <c r="Z2999" s="30">
        <v>45744</v>
      </c>
      <c r="AA2999" s="30">
        <v>45751</v>
      </c>
      <c r="AB2999" s="30">
        <v>45758</v>
      </c>
      <c r="AC2999" s="5">
        <v>1</v>
      </c>
      <c r="AD2999" s="5" t="s">
        <v>113</v>
      </c>
      <c r="AE2999" s="5">
        <v>6244</v>
      </c>
    </row>
    <row r="3000" spans="1:31" x14ac:dyDescent="0.25">
      <c r="A3000" s="5">
        <v>94183586</v>
      </c>
      <c r="B3000" s="5" t="s">
        <v>90</v>
      </c>
      <c r="C3000" s="78" t="s">
        <v>3990</v>
      </c>
      <c r="D3000" s="5" t="s">
        <v>97</v>
      </c>
      <c r="E3000" s="30">
        <v>45737</v>
      </c>
      <c r="F3000" s="5" t="s">
        <v>3</v>
      </c>
      <c r="G3000" s="78" t="s">
        <v>79</v>
      </c>
      <c r="H3000" s="78" t="s">
        <v>102</v>
      </c>
      <c r="I3000" s="78"/>
      <c r="J3000" s="5" t="s">
        <v>93</v>
      </c>
      <c r="K3000" s="5">
        <v>39</v>
      </c>
      <c r="L3000" s="5">
        <v>3120</v>
      </c>
      <c r="M3000" s="5">
        <v>78073541</v>
      </c>
      <c r="N3000" s="5">
        <v>947213125</v>
      </c>
      <c r="O3000" s="5">
        <v>6260</v>
      </c>
      <c r="P3000" s="5" t="s">
        <v>265</v>
      </c>
      <c r="Q3000" s="78" t="s">
        <v>23</v>
      </c>
      <c r="R3000" s="78" t="s">
        <v>111</v>
      </c>
      <c r="S3000" s="30">
        <v>45737</v>
      </c>
      <c r="T3000" s="5">
        <v>1</v>
      </c>
      <c r="U3000" s="30">
        <v>45737</v>
      </c>
      <c r="V3000" s="5">
        <v>1</v>
      </c>
      <c r="W3000" s="30">
        <v>45741</v>
      </c>
      <c r="X3000" s="5">
        <v>1</v>
      </c>
      <c r="Y3000" s="30">
        <v>45740</v>
      </c>
      <c r="Z3000" s="30">
        <v>45744</v>
      </c>
      <c r="AA3000" s="30">
        <v>45751</v>
      </c>
      <c r="AB3000" s="30">
        <v>45758</v>
      </c>
      <c r="AC3000" s="5">
        <v>1</v>
      </c>
      <c r="AD3000" s="5" t="s">
        <v>113</v>
      </c>
      <c r="AE3000" s="5"/>
    </row>
    <row r="3001" spans="1:31" x14ac:dyDescent="0.25">
      <c r="A3001" s="5">
        <v>94183852</v>
      </c>
      <c r="B3001" s="5" t="s">
        <v>90</v>
      </c>
      <c r="C3001" s="78" t="s">
        <v>3991</v>
      </c>
      <c r="D3001" s="5" t="s">
        <v>91</v>
      </c>
      <c r="E3001" s="30">
        <v>45737</v>
      </c>
      <c r="F3001" s="5" t="s">
        <v>3</v>
      </c>
      <c r="G3001" s="78" t="s">
        <v>79</v>
      </c>
      <c r="H3001" s="78" t="s">
        <v>98</v>
      </c>
      <c r="I3001" s="78"/>
      <c r="J3001" s="5" t="s">
        <v>93</v>
      </c>
      <c r="K3001" s="5">
        <v>39</v>
      </c>
      <c r="L3001" s="5">
        <v>3280</v>
      </c>
      <c r="M3001" s="5">
        <v>70908184</v>
      </c>
      <c r="N3001" s="5">
        <v>913353088</v>
      </c>
      <c r="O3001" s="5">
        <v>6260</v>
      </c>
      <c r="P3001" s="5" t="s">
        <v>265</v>
      </c>
      <c r="Q3001" s="78" t="s">
        <v>25</v>
      </c>
      <c r="R3001" s="78" t="s">
        <v>111</v>
      </c>
      <c r="S3001" s="30">
        <v>45737</v>
      </c>
      <c r="T3001" s="5">
        <v>1</v>
      </c>
      <c r="U3001" s="30">
        <v>45737</v>
      </c>
      <c r="V3001" s="5">
        <v>1</v>
      </c>
      <c r="W3001" s="30">
        <v>45742</v>
      </c>
      <c r="X3001" s="5">
        <v>1</v>
      </c>
      <c r="Y3001" s="30">
        <v>45740</v>
      </c>
      <c r="Z3001" s="30">
        <v>45744</v>
      </c>
      <c r="AA3001" s="30">
        <v>45751</v>
      </c>
      <c r="AB3001" s="30">
        <v>45758</v>
      </c>
      <c r="AC3001" s="5">
        <v>1</v>
      </c>
      <c r="AD3001" s="5" t="s">
        <v>113</v>
      </c>
      <c r="AE3001" s="5"/>
    </row>
    <row r="3002" spans="1:31" x14ac:dyDescent="0.25">
      <c r="A3002" s="5">
        <v>94183445</v>
      </c>
      <c r="B3002" s="5" t="s">
        <v>90</v>
      </c>
      <c r="C3002" s="78" t="s">
        <v>2790</v>
      </c>
      <c r="D3002" s="5" t="s">
        <v>91</v>
      </c>
      <c r="E3002" s="30">
        <v>45737</v>
      </c>
      <c r="F3002" s="5" t="s">
        <v>3</v>
      </c>
      <c r="G3002" s="78" t="s">
        <v>78</v>
      </c>
      <c r="H3002" s="78" t="s">
        <v>98</v>
      </c>
      <c r="I3002" s="78"/>
      <c r="J3002" s="5" t="s">
        <v>93</v>
      </c>
      <c r="K3002" s="5">
        <v>38</v>
      </c>
      <c r="L3002" s="5">
        <v>3840</v>
      </c>
      <c r="M3002" s="5">
        <v>48974228</v>
      </c>
      <c r="N3002" s="5">
        <v>988948019</v>
      </c>
      <c r="O3002" s="5">
        <v>6260</v>
      </c>
      <c r="P3002" s="5" t="s">
        <v>265</v>
      </c>
      <c r="Q3002" s="78" t="s">
        <v>25</v>
      </c>
      <c r="R3002" s="78" t="s">
        <v>111</v>
      </c>
      <c r="S3002" s="30">
        <v>45737</v>
      </c>
      <c r="T3002" s="5">
        <v>1</v>
      </c>
      <c r="U3002" s="30">
        <v>45737</v>
      </c>
      <c r="V3002" s="5">
        <v>1</v>
      </c>
      <c r="W3002" s="30">
        <v>45742</v>
      </c>
      <c r="X3002" s="5">
        <v>1</v>
      </c>
      <c r="Y3002" s="30">
        <v>45740</v>
      </c>
      <c r="Z3002" s="30">
        <v>45744</v>
      </c>
      <c r="AA3002" s="30">
        <v>45751</v>
      </c>
      <c r="AB3002" s="30">
        <v>45758</v>
      </c>
      <c r="AC3002" s="5">
        <v>1</v>
      </c>
      <c r="AD3002" s="5" t="s">
        <v>113</v>
      </c>
      <c r="AE3002" s="5"/>
    </row>
    <row r="3003" spans="1:31" x14ac:dyDescent="0.25">
      <c r="A3003" s="5">
        <v>94183544</v>
      </c>
      <c r="B3003" s="5" t="s">
        <v>90</v>
      </c>
      <c r="C3003" s="78" t="s">
        <v>2786</v>
      </c>
      <c r="D3003" s="5" t="s">
        <v>91</v>
      </c>
      <c r="E3003" s="30">
        <v>45737</v>
      </c>
      <c r="F3003" s="5" t="s">
        <v>3</v>
      </c>
      <c r="G3003" s="78" t="s">
        <v>78</v>
      </c>
      <c r="H3003" s="78" t="s">
        <v>98</v>
      </c>
      <c r="I3003" s="78" t="s">
        <v>61</v>
      </c>
      <c r="J3003" s="5" t="s">
        <v>93</v>
      </c>
      <c r="K3003" s="5">
        <v>39</v>
      </c>
      <c r="L3003" s="5">
        <v>3260</v>
      </c>
      <c r="M3003" s="5">
        <v>60186839</v>
      </c>
      <c r="N3003" s="5">
        <v>951311776</v>
      </c>
      <c r="O3003" s="5">
        <v>6257</v>
      </c>
      <c r="P3003" s="5" t="s">
        <v>265</v>
      </c>
      <c r="Q3003" s="78" t="s">
        <v>61</v>
      </c>
      <c r="R3003" s="78" t="s">
        <v>78</v>
      </c>
      <c r="S3003" s="30">
        <v>45737</v>
      </c>
      <c r="T3003" s="5">
        <v>1</v>
      </c>
      <c r="U3003" s="30">
        <v>45737</v>
      </c>
      <c r="V3003" s="5">
        <v>1</v>
      </c>
      <c r="W3003" s="30">
        <v>45742</v>
      </c>
      <c r="X3003" s="5">
        <v>1</v>
      </c>
      <c r="Y3003" s="30">
        <v>45740</v>
      </c>
      <c r="Z3003" s="30">
        <v>45744</v>
      </c>
      <c r="AA3003" s="30">
        <v>45751</v>
      </c>
      <c r="AB3003" s="30">
        <v>45758</v>
      </c>
      <c r="AC3003" s="5">
        <v>1</v>
      </c>
      <c r="AD3003" s="5" t="s">
        <v>113</v>
      </c>
      <c r="AE3003" s="5">
        <v>6257</v>
      </c>
    </row>
    <row r="3004" spans="1:31" x14ac:dyDescent="0.25">
      <c r="A3004" s="5">
        <v>94182960</v>
      </c>
      <c r="B3004" s="5" t="s">
        <v>90</v>
      </c>
      <c r="C3004" s="78" t="s">
        <v>3031</v>
      </c>
      <c r="D3004" s="5" t="s">
        <v>91</v>
      </c>
      <c r="E3004" s="30">
        <v>45737</v>
      </c>
      <c r="F3004" s="5" t="s">
        <v>3</v>
      </c>
      <c r="G3004" s="78" t="s">
        <v>78</v>
      </c>
      <c r="H3004" s="78" t="s">
        <v>144</v>
      </c>
      <c r="I3004" s="78" t="s">
        <v>65</v>
      </c>
      <c r="J3004" s="5" t="s">
        <v>93</v>
      </c>
      <c r="K3004" s="5">
        <v>39</v>
      </c>
      <c r="L3004" s="5">
        <v>4110</v>
      </c>
      <c r="M3004" s="5">
        <v>46001404</v>
      </c>
      <c r="N3004" s="5">
        <v>986477358</v>
      </c>
      <c r="O3004" s="5">
        <v>6256</v>
      </c>
      <c r="P3004" s="5" t="s">
        <v>265</v>
      </c>
      <c r="Q3004" s="78" t="s">
        <v>65</v>
      </c>
      <c r="R3004" s="78" t="s">
        <v>78</v>
      </c>
      <c r="S3004" s="30">
        <v>45737</v>
      </c>
      <c r="T3004" s="5">
        <v>1</v>
      </c>
      <c r="U3004" s="30">
        <v>45737</v>
      </c>
      <c r="V3004" s="5">
        <v>1</v>
      </c>
      <c r="W3004" s="30">
        <v>45741</v>
      </c>
      <c r="X3004" s="5">
        <v>1</v>
      </c>
      <c r="Y3004" s="30">
        <v>45740</v>
      </c>
      <c r="Z3004" s="30">
        <v>45744</v>
      </c>
      <c r="AA3004" s="30">
        <v>45751</v>
      </c>
      <c r="AB3004" s="30">
        <v>45758</v>
      </c>
      <c r="AC3004" s="5">
        <v>1</v>
      </c>
      <c r="AD3004" s="5" t="s">
        <v>113</v>
      </c>
      <c r="AE3004" s="5">
        <v>6256</v>
      </c>
    </row>
    <row r="3005" spans="1:31" x14ac:dyDescent="0.25">
      <c r="A3005" s="5">
        <v>94184137</v>
      </c>
      <c r="B3005" s="5" t="s">
        <v>90</v>
      </c>
      <c r="C3005" s="78" t="s">
        <v>3032</v>
      </c>
      <c r="D3005" s="5" t="s">
        <v>91</v>
      </c>
      <c r="E3005" s="30">
        <v>45737</v>
      </c>
      <c r="F3005" s="5" t="s">
        <v>3</v>
      </c>
      <c r="G3005" s="78" t="s">
        <v>78</v>
      </c>
      <c r="H3005" s="78" t="s">
        <v>92</v>
      </c>
      <c r="I3005" s="78" t="s">
        <v>65</v>
      </c>
      <c r="J3005" s="5" t="s">
        <v>93</v>
      </c>
      <c r="K3005" s="5"/>
      <c r="L3005" s="5"/>
      <c r="M3005" s="5"/>
      <c r="N3005" s="5"/>
      <c r="O3005" s="5"/>
      <c r="P3005" s="5" t="s">
        <v>265</v>
      </c>
      <c r="Q3005" s="78" t="s">
        <v>65</v>
      </c>
      <c r="R3005" s="78" t="s">
        <v>78</v>
      </c>
      <c r="S3005" s="30"/>
      <c r="T3005" s="5">
        <v>0</v>
      </c>
      <c r="U3005" s="30"/>
      <c r="V3005" s="5">
        <v>0</v>
      </c>
      <c r="W3005" s="30"/>
      <c r="X3005" s="5">
        <v>0</v>
      </c>
      <c r="Y3005" s="30">
        <v>45741</v>
      </c>
      <c r="Z3005" s="30">
        <v>45745</v>
      </c>
      <c r="AA3005" s="30">
        <v>45752</v>
      </c>
      <c r="AB3005" s="30">
        <v>45759</v>
      </c>
      <c r="AC3005" s="5">
        <v>1</v>
      </c>
      <c r="AD3005" s="5" t="s">
        <v>94</v>
      </c>
      <c r="AE3005" s="5">
        <v>6256</v>
      </c>
    </row>
    <row r="3006" spans="1:31" x14ac:dyDescent="0.25">
      <c r="A3006" s="5">
        <v>94182823</v>
      </c>
      <c r="B3006" s="5" t="s">
        <v>90</v>
      </c>
      <c r="C3006" s="78" t="s">
        <v>2787</v>
      </c>
      <c r="D3006" s="5" t="s">
        <v>97</v>
      </c>
      <c r="E3006" s="30">
        <v>45737</v>
      </c>
      <c r="F3006" s="5" t="s">
        <v>3</v>
      </c>
      <c r="G3006" s="78" t="s">
        <v>78</v>
      </c>
      <c r="H3006" s="78" t="s">
        <v>98</v>
      </c>
      <c r="I3006" s="78" t="s">
        <v>65</v>
      </c>
      <c r="J3006" s="5" t="s">
        <v>93</v>
      </c>
      <c r="K3006" s="5">
        <v>37</v>
      </c>
      <c r="L3006" s="5">
        <v>3245</v>
      </c>
      <c r="M3006" s="5">
        <v>71393124</v>
      </c>
      <c r="N3006" s="5">
        <v>928331404</v>
      </c>
      <c r="O3006" s="5">
        <v>6256</v>
      </c>
      <c r="P3006" s="5" t="s">
        <v>265</v>
      </c>
      <c r="Q3006" s="78" t="s">
        <v>65</v>
      </c>
      <c r="R3006" s="78" t="s">
        <v>78</v>
      </c>
      <c r="S3006" s="30">
        <v>45737</v>
      </c>
      <c r="T3006" s="5">
        <v>1</v>
      </c>
      <c r="U3006" s="30">
        <v>45737</v>
      </c>
      <c r="V3006" s="5">
        <v>1</v>
      </c>
      <c r="W3006" s="30">
        <v>45740</v>
      </c>
      <c r="X3006" s="5">
        <v>1</v>
      </c>
      <c r="Y3006" s="30">
        <v>45740</v>
      </c>
      <c r="Z3006" s="30">
        <v>45744</v>
      </c>
      <c r="AA3006" s="30">
        <v>45751</v>
      </c>
      <c r="AB3006" s="30">
        <v>45758</v>
      </c>
      <c r="AC3006" s="5">
        <v>1</v>
      </c>
      <c r="AD3006" s="5" t="s">
        <v>113</v>
      </c>
      <c r="AE3006" s="5">
        <v>6256</v>
      </c>
    </row>
    <row r="3007" spans="1:31" x14ac:dyDescent="0.25">
      <c r="A3007" s="5">
        <v>94183657</v>
      </c>
      <c r="B3007" s="5" t="s">
        <v>90</v>
      </c>
      <c r="C3007" s="78" t="s">
        <v>3043</v>
      </c>
      <c r="D3007" s="5" t="s">
        <v>97</v>
      </c>
      <c r="E3007" s="30">
        <v>45737</v>
      </c>
      <c r="F3007" s="5" t="s">
        <v>3</v>
      </c>
      <c r="G3007" s="78" t="s">
        <v>73</v>
      </c>
      <c r="H3007" s="78" t="s">
        <v>158</v>
      </c>
      <c r="I3007" s="78" t="s">
        <v>37</v>
      </c>
      <c r="J3007" s="5" t="s">
        <v>93</v>
      </c>
      <c r="K3007" s="5">
        <v>39</v>
      </c>
      <c r="L3007" s="5">
        <v>3925</v>
      </c>
      <c r="M3007" s="5">
        <v>72522623</v>
      </c>
      <c r="N3007" s="5">
        <v>936471261</v>
      </c>
      <c r="O3007" s="5">
        <v>6228</v>
      </c>
      <c r="P3007" s="5" t="s">
        <v>265</v>
      </c>
      <c r="Q3007" s="78" t="s">
        <v>37</v>
      </c>
      <c r="R3007" s="78" t="s">
        <v>186</v>
      </c>
      <c r="S3007" s="30">
        <v>45738</v>
      </c>
      <c r="T3007" s="5">
        <v>1</v>
      </c>
      <c r="U3007" s="30">
        <v>45738</v>
      </c>
      <c r="V3007" s="5">
        <v>1</v>
      </c>
      <c r="W3007" s="30"/>
      <c r="X3007" s="5">
        <v>0</v>
      </c>
      <c r="Y3007" s="30">
        <v>45740</v>
      </c>
      <c r="Z3007" s="30">
        <v>45744</v>
      </c>
      <c r="AA3007" s="30">
        <v>45751</v>
      </c>
      <c r="AB3007" s="30">
        <v>45758</v>
      </c>
      <c r="AC3007" s="5">
        <v>1</v>
      </c>
      <c r="AD3007" s="5" t="s">
        <v>94</v>
      </c>
      <c r="AE3007" s="5">
        <v>6228</v>
      </c>
    </row>
    <row r="3008" spans="1:31" x14ac:dyDescent="0.25">
      <c r="A3008" s="5">
        <v>94184113</v>
      </c>
      <c r="B3008" s="5" t="s">
        <v>90</v>
      </c>
      <c r="C3008" s="78" t="s">
        <v>3037</v>
      </c>
      <c r="D3008" s="5" t="s">
        <v>91</v>
      </c>
      <c r="E3008" s="30">
        <v>45737</v>
      </c>
      <c r="F3008" s="5" t="s">
        <v>3</v>
      </c>
      <c r="G3008" s="78" t="s">
        <v>73</v>
      </c>
      <c r="H3008" s="78" t="s">
        <v>185</v>
      </c>
      <c r="I3008" s="78"/>
      <c r="J3008" s="5" t="s">
        <v>93</v>
      </c>
      <c r="K3008" s="5">
        <v>38</v>
      </c>
      <c r="L3008" s="5">
        <v>3828</v>
      </c>
      <c r="M3008" s="5">
        <v>46467300</v>
      </c>
      <c r="N3008" s="5">
        <v>925285798</v>
      </c>
      <c r="O3008" s="5">
        <v>8111</v>
      </c>
      <c r="P3008" s="5" t="s">
        <v>265</v>
      </c>
      <c r="Q3008" s="78"/>
      <c r="R3008" s="78"/>
      <c r="S3008" s="30"/>
      <c r="T3008" s="5">
        <v>0</v>
      </c>
      <c r="U3008" s="30"/>
      <c r="V3008" s="5">
        <v>0</v>
      </c>
      <c r="W3008" s="30"/>
      <c r="X3008" s="5">
        <v>0</v>
      </c>
      <c r="Y3008" s="30"/>
      <c r="Z3008" s="30"/>
      <c r="AA3008" s="30"/>
      <c r="AB3008" s="30"/>
      <c r="AC3008" s="5">
        <v>0</v>
      </c>
      <c r="AD3008" s="5" t="s">
        <v>94</v>
      </c>
      <c r="AE3008" s="5"/>
    </row>
    <row r="3009" spans="1:31" x14ac:dyDescent="0.25">
      <c r="A3009" s="5">
        <v>94183918</v>
      </c>
      <c r="B3009" s="5" t="s">
        <v>90</v>
      </c>
      <c r="C3009" s="78" t="s">
        <v>2798</v>
      </c>
      <c r="D3009" s="5" t="s">
        <v>97</v>
      </c>
      <c r="E3009" s="30">
        <v>45737</v>
      </c>
      <c r="F3009" s="5" t="s">
        <v>3</v>
      </c>
      <c r="G3009" s="78" t="s">
        <v>78</v>
      </c>
      <c r="H3009" s="78" t="s">
        <v>269</v>
      </c>
      <c r="I3009" s="78"/>
      <c r="J3009" s="5" t="s">
        <v>236</v>
      </c>
      <c r="K3009" s="5"/>
      <c r="L3009" s="5"/>
      <c r="M3009" s="5"/>
      <c r="N3009" s="5"/>
      <c r="O3009" s="5"/>
      <c r="P3009" s="5" t="s">
        <v>265</v>
      </c>
      <c r="Q3009" s="78"/>
      <c r="R3009" s="78"/>
      <c r="S3009" s="30"/>
      <c r="T3009" s="5">
        <v>0</v>
      </c>
      <c r="U3009" s="30"/>
      <c r="V3009" s="5">
        <v>0</v>
      </c>
      <c r="W3009" s="30"/>
      <c r="X3009" s="5">
        <v>0</v>
      </c>
      <c r="Y3009" s="30"/>
      <c r="Z3009" s="30"/>
      <c r="AA3009" s="30"/>
      <c r="AB3009" s="30"/>
      <c r="AC3009" s="5">
        <v>0</v>
      </c>
      <c r="AD3009" s="5" t="s">
        <v>94</v>
      </c>
      <c r="AE3009" s="5"/>
    </row>
    <row r="3010" spans="1:31" x14ac:dyDescent="0.25">
      <c r="A3010" s="5">
        <v>94183794</v>
      </c>
      <c r="B3010" s="5" t="s">
        <v>90</v>
      </c>
      <c r="C3010" s="78" t="s">
        <v>3038</v>
      </c>
      <c r="D3010" s="5" t="s">
        <v>97</v>
      </c>
      <c r="E3010" s="30">
        <v>45737</v>
      </c>
      <c r="F3010" s="5" t="s">
        <v>3</v>
      </c>
      <c r="G3010" s="78" t="s">
        <v>106</v>
      </c>
      <c r="H3010" s="78" t="s">
        <v>100</v>
      </c>
      <c r="I3010" s="78" t="s">
        <v>54</v>
      </c>
      <c r="J3010" s="5" t="s">
        <v>93</v>
      </c>
      <c r="K3010" s="5">
        <v>39</v>
      </c>
      <c r="L3010" s="5">
        <v>2855</v>
      </c>
      <c r="M3010" s="5">
        <v>27755369</v>
      </c>
      <c r="N3010" s="5">
        <v>935440376</v>
      </c>
      <c r="O3010" s="5">
        <v>0</v>
      </c>
      <c r="P3010" s="5" t="s">
        <v>265</v>
      </c>
      <c r="Q3010" s="78" t="s">
        <v>54</v>
      </c>
      <c r="R3010" s="78" t="s">
        <v>115</v>
      </c>
      <c r="S3010" s="30">
        <v>45738</v>
      </c>
      <c r="T3010" s="5">
        <v>1</v>
      </c>
      <c r="U3010" s="30">
        <v>45738</v>
      </c>
      <c r="V3010" s="5">
        <v>1</v>
      </c>
      <c r="W3010" s="30">
        <v>45742</v>
      </c>
      <c r="X3010" s="5">
        <v>1</v>
      </c>
      <c r="Y3010" s="30">
        <v>45741</v>
      </c>
      <c r="Z3010" s="30">
        <v>45744</v>
      </c>
      <c r="AA3010" s="30">
        <v>45751</v>
      </c>
      <c r="AB3010" s="30">
        <v>45758</v>
      </c>
      <c r="AC3010" s="5">
        <v>1</v>
      </c>
      <c r="AD3010" s="5" t="s">
        <v>113</v>
      </c>
      <c r="AE3010" s="5">
        <v>6252</v>
      </c>
    </row>
    <row r="3011" spans="1:31" x14ac:dyDescent="0.25">
      <c r="A3011" s="5">
        <v>94183112</v>
      </c>
      <c r="B3011" s="5" t="s">
        <v>90</v>
      </c>
      <c r="C3011" s="78" t="s">
        <v>3044</v>
      </c>
      <c r="D3011" s="5" t="s">
        <v>91</v>
      </c>
      <c r="E3011" s="30">
        <v>45737</v>
      </c>
      <c r="F3011" s="5" t="s">
        <v>3</v>
      </c>
      <c r="G3011" s="78" t="s">
        <v>73</v>
      </c>
      <c r="H3011" s="78" t="s">
        <v>117</v>
      </c>
      <c r="I3011" s="78" t="s">
        <v>68</v>
      </c>
      <c r="J3011" s="5" t="s">
        <v>93</v>
      </c>
      <c r="K3011" s="5">
        <v>38</v>
      </c>
      <c r="L3011" s="5">
        <v>3520</v>
      </c>
      <c r="M3011" s="5">
        <v>47916808</v>
      </c>
      <c r="N3011" s="5">
        <v>933369455</v>
      </c>
      <c r="O3011" s="5">
        <v>6238</v>
      </c>
      <c r="P3011" s="5" t="s">
        <v>265</v>
      </c>
      <c r="Q3011" s="78" t="s">
        <v>68</v>
      </c>
      <c r="R3011" s="78" t="s">
        <v>78</v>
      </c>
      <c r="S3011" s="30">
        <v>45737</v>
      </c>
      <c r="T3011" s="5">
        <v>1</v>
      </c>
      <c r="U3011" s="30">
        <v>45737</v>
      </c>
      <c r="V3011" s="5">
        <v>1</v>
      </c>
      <c r="W3011" s="30">
        <v>45742</v>
      </c>
      <c r="X3011" s="5">
        <v>1</v>
      </c>
      <c r="Y3011" s="30">
        <v>45740</v>
      </c>
      <c r="Z3011" s="30">
        <v>45744</v>
      </c>
      <c r="AA3011" s="30">
        <v>45751</v>
      </c>
      <c r="AB3011" s="30">
        <v>45758</v>
      </c>
      <c r="AC3011" s="5">
        <v>1</v>
      </c>
      <c r="AD3011" s="5" t="s">
        <v>113</v>
      </c>
      <c r="AE3011" s="5">
        <v>6238</v>
      </c>
    </row>
    <row r="3012" spans="1:31" x14ac:dyDescent="0.25">
      <c r="A3012" s="5">
        <v>94182670</v>
      </c>
      <c r="B3012" s="5" t="s">
        <v>90</v>
      </c>
      <c r="C3012" s="78" t="s">
        <v>3041</v>
      </c>
      <c r="D3012" s="5" t="s">
        <v>97</v>
      </c>
      <c r="E3012" s="30">
        <v>45737</v>
      </c>
      <c r="F3012" s="5" t="s">
        <v>3</v>
      </c>
      <c r="G3012" s="78" t="s">
        <v>73</v>
      </c>
      <c r="H3012" s="78" t="s">
        <v>102</v>
      </c>
      <c r="I3012" s="78" t="s">
        <v>39</v>
      </c>
      <c r="J3012" s="5" t="s">
        <v>93</v>
      </c>
      <c r="K3012" s="5">
        <v>39</v>
      </c>
      <c r="L3012" s="5">
        <v>3790</v>
      </c>
      <c r="M3012" s="5">
        <v>76315728</v>
      </c>
      <c r="N3012" s="5">
        <v>902596320</v>
      </c>
      <c r="O3012" s="5">
        <v>6230</v>
      </c>
      <c r="P3012" s="5" t="s">
        <v>265</v>
      </c>
      <c r="Q3012" s="78" t="s">
        <v>39</v>
      </c>
      <c r="R3012" s="78" t="s">
        <v>186</v>
      </c>
      <c r="S3012" s="30">
        <v>45737</v>
      </c>
      <c r="T3012" s="5">
        <v>1</v>
      </c>
      <c r="U3012" s="30">
        <v>45737</v>
      </c>
      <c r="V3012" s="5">
        <v>1</v>
      </c>
      <c r="W3012" s="30">
        <v>45741</v>
      </c>
      <c r="X3012" s="5">
        <v>1</v>
      </c>
      <c r="Y3012" s="30">
        <v>45740</v>
      </c>
      <c r="Z3012" s="30">
        <v>45744</v>
      </c>
      <c r="AA3012" s="30">
        <v>45754</v>
      </c>
      <c r="AB3012" s="30"/>
      <c r="AC3012" s="5">
        <v>0</v>
      </c>
      <c r="AD3012" s="5" t="s">
        <v>94</v>
      </c>
      <c r="AE3012" s="5">
        <v>6230</v>
      </c>
    </row>
    <row r="3013" spans="1:31" x14ac:dyDescent="0.25">
      <c r="A3013" s="5">
        <v>94183543</v>
      </c>
      <c r="B3013" s="5" t="s">
        <v>90</v>
      </c>
      <c r="C3013" s="78" t="s">
        <v>3042</v>
      </c>
      <c r="D3013" s="5" t="s">
        <v>97</v>
      </c>
      <c r="E3013" s="30">
        <v>45737</v>
      </c>
      <c r="F3013" s="5" t="s">
        <v>3</v>
      </c>
      <c r="G3013" s="78" t="s">
        <v>73</v>
      </c>
      <c r="H3013" s="78" t="s">
        <v>102</v>
      </c>
      <c r="I3013" s="78" t="s">
        <v>27</v>
      </c>
      <c r="J3013" s="5" t="s">
        <v>93</v>
      </c>
      <c r="K3013" s="5">
        <v>39</v>
      </c>
      <c r="L3013" s="5">
        <v>4070</v>
      </c>
      <c r="M3013" s="5">
        <v>47928606</v>
      </c>
      <c r="N3013" s="5">
        <v>903589538</v>
      </c>
      <c r="O3013" s="5">
        <v>6230</v>
      </c>
      <c r="P3013" s="5" t="s">
        <v>265</v>
      </c>
      <c r="Q3013" s="78" t="s">
        <v>27</v>
      </c>
      <c r="R3013" s="78" t="s">
        <v>186</v>
      </c>
      <c r="S3013" s="30">
        <v>45737</v>
      </c>
      <c r="T3013" s="5">
        <v>1</v>
      </c>
      <c r="U3013" s="30">
        <v>45737</v>
      </c>
      <c r="V3013" s="5">
        <v>1</v>
      </c>
      <c r="W3013" s="30">
        <v>45740</v>
      </c>
      <c r="X3013" s="5">
        <v>1</v>
      </c>
      <c r="Y3013" s="30">
        <v>45740</v>
      </c>
      <c r="Z3013" s="30">
        <v>45744</v>
      </c>
      <c r="AA3013" s="30">
        <v>45751</v>
      </c>
      <c r="AB3013" s="30">
        <v>45758</v>
      </c>
      <c r="AC3013" s="5">
        <v>1</v>
      </c>
      <c r="AD3013" s="5" t="s">
        <v>113</v>
      </c>
      <c r="AE3013" s="5">
        <v>6221</v>
      </c>
    </row>
    <row r="3014" spans="1:31" x14ac:dyDescent="0.25">
      <c r="A3014" s="5">
        <v>94183507</v>
      </c>
      <c r="B3014" s="5" t="s">
        <v>90</v>
      </c>
      <c r="C3014" s="78" t="s">
        <v>2785</v>
      </c>
      <c r="D3014" s="5" t="s">
        <v>97</v>
      </c>
      <c r="E3014" s="30">
        <v>45737</v>
      </c>
      <c r="F3014" s="5" t="s">
        <v>3</v>
      </c>
      <c r="G3014" s="78" t="s">
        <v>73</v>
      </c>
      <c r="H3014" s="78" t="s">
        <v>102</v>
      </c>
      <c r="I3014" s="78" t="s">
        <v>45</v>
      </c>
      <c r="J3014" s="5" t="s">
        <v>93</v>
      </c>
      <c r="K3014" s="5">
        <v>39</v>
      </c>
      <c r="L3014" s="5">
        <v>2950</v>
      </c>
      <c r="M3014" s="5">
        <v>43898254</v>
      </c>
      <c r="N3014" s="5">
        <v>987286888</v>
      </c>
      <c r="O3014" s="5">
        <v>6240</v>
      </c>
      <c r="P3014" s="5" t="s">
        <v>265</v>
      </c>
      <c r="Q3014" s="78" t="s">
        <v>45</v>
      </c>
      <c r="R3014" s="78" t="s">
        <v>115</v>
      </c>
      <c r="S3014" s="30">
        <v>45737</v>
      </c>
      <c r="T3014" s="5">
        <v>1</v>
      </c>
      <c r="U3014" s="30">
        <v>45737</v>
      </c>
      <c r="V3014" s="5">
        <v>1</v>
      </c>
      <c r="W3014" s="30">
        <v>45740</v>
      </c>
      <c r="X3014" s="5">
        <v>1</v>
      </c>
      <c r="Y3014" s="30">
        <v>45740</v>
      </c>
      <c r="Z3014" s="30">
        <v>45745</v>
      </c>
      <c r="AA3014" s="30">
        <v>45752</v>
      </c>
      <c r="AB3014" s="30">
        <v>45759</v>
      </c>
      <c r="AC3014" s="5">
        <v>1</v>
      </c>
      <c r="AD3014" s="5" t="s">
        <v>113</v>
      </c>
      <c r="AE3014" s="5">
        <v>6240</v>
      </c>
    </row>
    <row r="3015" spans="1:31" x14ac:dyDescent="0.25">
      <c r="A3015" s="5">
        <v>94183573</v>
      </c>
      <c r="B3015" s="5" t="s">
        <v>110</v>
      </c>
      <c r="C3015" s="78" t="s">
        <v>3992</v>
      </c>
      <c r="D3015" s="5" t="s">
        <v>97</v>
      </c>
      <c r="E3015" s="30">
        <v>45737</v>
      </c>
      <c r="F3015" s="5" t="s">
        <v>3</v>
      </c>
      <c r="G3015" s="78" t="s">
        <v>78</v>
      </c>
      <c r="H3015" s="78" t="s">
        <v>98</v>
      </c>
      <c r="I3015" s="78"/>
      <c r="J3015" s="5" t="s">
        <v>93</v>
      </c>
      <c r="K3015" s="5">
        <v>41</v>
      </c>
      <c r="L3015" s="5">
        <v>4065</v>
      </c>
      <c r="M3015" s="5">
        <v>77905958</v>
      </c>
      <c r="N3015" s="5">
        <v>953079682</v>
      </c>
      <c r="O3015" s="5">
        <v>6267</v>
      </c>
      <c r="P3015" s="5" t="s">
        <v>265</v>
      </c>
      <c r="Q3015" s="78" t="s">
        <v>25</v>
      </c>
      <c r="R3015" s="78" t="s">
        <v>111</v>
      </c>
      <c r="S3015" s="30">
        <v>45737</v>
      </c>
      <c r="T3015" s="5">
        <v>1</v>
      </c>
      <c r="U3015" s="30">
        <v>45737</v>
      </c>
      <c r="V3015" s="5">
        <v>1</v>
      </c>
      <c r="W3015" s="30">
        <v>45742</v>
      </c>
      <c r="X3015" s="5">
        <v>1</v>
      </c>
      <c r="Y3015" s="30">
        <v>45740</v>
      </c>
      <c r="Z3015" s="30">
        <v>45744</v>
      </c>
      <c r="AA3015" s="30">
        <v>45751</v>
      </c>
      <c r="AB3015" s="30">
        <v>45758</v>
      </c>
      <c r="AC3015" s="5">
        <v>1</v>
      </c>
      <c r="AD3015" s="5" t="s">
        <v>113</v>
      </c>
      <c r="AE3015" s="5"/>
    </row>
    <row r="3016" spans="1:31" x14ac:dyDescent="0.25">
      <c r="A3016" s="5">
        <v>94182720</v>
      </c>
      <c r="B3016" s="5" t="s">
        <v>90</v>
      </c>
      <c r="C3016" s="78" t="s">
        <v>2788</v>
      </c>
      <c r="D3016" s="5" t="s">
        <v>97</v>
      </c>
      <c r="E3016" s="30">
        <v>45737</v>
      </c>
      <c r="F3016" s="5" t="s">
        <v>3</v>
      </c>
      <c r="G3016" s="78" t="s">
        <v>78</v>
      </c>
      <c r="H3016" s="78" t="s">
        <v>98</v>
      </c>
      <c r="I3016" s="78" t="s">
        <v>57</v>
      </c>
      <c r="J3016" s="5" t="s">
        <v>93</v>
      </c>
      <c r="K3016" s="5">
        <v>39</v>
      </c>
      <c r="L3016" s="5">
        <v>3140</v>
      </c>
      <c r="M3016" s="5">
        <v>74812370</v>
      </c>
      <c r="N3016" s="5">
        <v>900689877</v>
      </c>
      <c r="O3016" s="5">
        <v>6266</v>
      </c>
      <c r="P3016" s="5" t="s">
        <v>265</v>
      </c>
      <c r="Q3016" s="78" t="s">
        <v>57</v>
      </c>
      <c r="R3016" s="78" t="s">
        <v>78</v>
      </c>
      <c r="S3016" s="30">
        <v>45737</v>
      </c>
      <c r="T3016" s="5">
        <v>1</v>
      </c>
      <c r="U3016" s="30">
        <v>45737</v>
      </c>
      <c r="V3016" s="5">
        <v>1</v>
      </c>
      <c r="W3016" s="30">
        <v>45742</v>
      </c>
      <c r="X3016" s="5">
        <v>1</v>
      </c>
      <c r="Y3016" s="30">
        <v>45740</v>
      </c>
      <c r="Z3016" s="30">
        <v>45744</v>
      </c>
      <c r="AA3016" s="30">
        <v>45751</v>
      </c>
      <c r="AB3016" s="30">
        <v>45758</v>
      </c>
      <c r="AC3016" s="5">
        <v>1</v>
      </c>
      <c r="AD3016" s="5" t="s">
        <v>113</v>
      </c>
      <c r="AE3016" s="5">
        <v>6266</v>
      </c>
    </row>
    <row r="3017" spans="1:31" x14ac:dyDescent="0.25">
      <c r="A3017" s="5">
        <v>94182771</v>
      </c>
      <c r="B3017" s="5" t="s">
        <v>90</v>
      </c>
      <c r="C3017" s="78" t="s">
        <v>2789</v>
      </c>
      <c r="D3017" s="5" t="s">
        <v>97</v>
      </c>
      <c r="E3017" s="30">
        <v>45737</v>
      </c>
      <c r="F3017" s="5" t="s">
        <v>3</v>
      </c>
      <c r="G3017" s="78" t="s">
        <v>78</v>
      </c>
      <c r="H3017" s="78" t="s">
        <v>98</v>
      </c>
      <c r="I3017" s="78" t="s">
        <v>66</v>
      </c>
      <c r="J3017" s="5" t="s">
        <v>93</v>
      </c>
      <c r="K3017" s="5">
        <v>38</v>
      </c>
      <c r="L3017" s="5">
        <v>3200</v>
      </c>
      <c r="M3017" s="5">
        <v>73573279</v>
      </c>
      <c r="N3017" s="5">
        <v>950095734</v>
      </c>
      <c r="O3017" s="5">
        <v>6261</v>
      </c>
      <c r="P3017" s="5" t="s">
        <v>265</v>
      </c>
      <c r="Q3017" s="78" t="s">
        <v>66</v>
      </c>
      <c r="R3017" s="78" t="s">
        <v>78</v>
      </c>
      <c r="S3017" s="30">
        <v>45737</v>
      </c>
      <c r="T3017" s="5">
        <v>1</v>
      </c>
      <c r="U3017" s="30">
        <v>45737</v>
      </c>
      <c r="V3017" s="5">
        <v>1</v>
      </c>
      <c r="W3017" s="30">
        <v>45740</v>
      </c>
      <c r="X3017" s="5">
        <v>1</v>
      </c>
      <c r="Y3017" s="30">
        <v>45743</v>
      </c>
      <c r="Z3017" s="30">
        <v>45748</v>
      </c>
      <c r="AA3017" s="30">
        <v>45755</v>
      </c>
      <c r="AB3017" s="30">
        <v>45762</v>
      </c>
      <c r="AC3017" s="5">
        <v>1</v>
      </c>
      <c r="AD3017" s="5" t="s">
        <v>113</v>
      </c>
      <c r="AE3017" s="5">
        <v>6261</v>
      </c>
    </row>
    <row r="3018" spans="1:31" x14ac:dyDescent="0.25">
      <c r="A3018" s="5">
        <v>94183999</v>
      </c>
      <c r="B3018" s="5" t="s">
        <v>90</v>
      </c>
      <c r="C3018" s="78" t="s">
        <v>3054</v>
      </c>
      <c r="D3018" s="5" t="s">
        <v>97</v>
      </c>
      <c r="E3018" s="30">
        <v>45738</v>
      </c>
      <c r="F3018" s="5" t="s">
        <v>3</v>
      </c>
      <c r="G3018" s="78" t="s">
        <v>73</v>
      </c>
      <c r="H3018" s="78" t="s">
        <v>92</v>
      </c>
      <c r="I3018" s="78"/>
      <c r="J3018" s="5" t="s">
        <v>93</v>
      </c>
      <c r="K3018" s="5"/>
      <c r="L3018" s="5"/>
      <c r="M3018" s="5"/>
      <c r="N3018" s="5"/>
      <c r="O3018" s="5"/>
      <c r="P3018" s="5" t="s">
        <v>265</v>
      </c>
      <c r="Q3018" s="78"/>
      <c r="R3018" s="78"/>
      <c r="S3018" s="30"/>
      <c r="T3018" s="5">
        <v>0</v>
      </c>
      <c r="U3018" s="30"/>
      <c r="V3018" s="5">
        <v>0</v>
      </c>
      <c r="W3018" s="30"/>
      <c r="X3018" s="5">
        <v>0</v>
      </c>
      <c r="Y3018" s="30"/>
      <c r="Z3018" s="30"/>
      <c r="AA3018" s="30"/>
      <c r="AB3018" s="30"/>
      <c r="AC3018" s="5">
        <v>0</v>
      </c>
      <c r="AD3018" s="5" t="s">
        <v>94</v>
      </c>
      <c r="AE3018" s="5"/>
    </row>
    <row r="3019" spans="1:31" x14ac:dyDescent="0.25">
      <c r="A3019" s="5">
        <v>94184190</v>
      </c>
      <c r="B3019" s="5" t="s">
        <v>90</v>
      </c>
      <c r="C3019" s="78" t="s">
        <v>3053</v>
      </c>
      <c r="D3019" s="5" t="s">
        <v>91</v>
      </c>
      <c r="E3019" s="30">
        <v>45738</v>
      </c>
      <c r="F3019" s="5" t="s">
        <v>3</v>
      </c>
      <c r="G3019" s="78" t="s">
        <v>73</v>
      </c>
      <c r="H3019" s="78" t="s">
        <v>100</v>
      </c>
      <c r="I3019" s="78" t="s">
        <v>50</v>
      </c>
      <c r="J3019" s="5" t="s">
        <v>93</v>
      </c>
      <c r="K3019" s="5">
        <v>40</v>
      </c>
      <c r="L3019" s="5">
        <v>3335</v>
      </c>
      <c r="M3019" s="5">
        <v>70040868</v>
      </c>
      <c r="N3019" s="5">
        <v>934496855</v>
      </c>
      <c r="O3019" s="5">
        <v>6248</v>
      </c>
      <c r="P3019" s="5" t="s">
        <v>265</v>
      </c>
      <c r="Q3019" s="78" t="s">
        <v>50</v>
      </c>
      <c r="R3019" s="78" t="s">
        <v>115</v>
      </c>
      <c r="S3019" s="30">
        <v>45738</v>
      </c>
      <c r="T3019" s="5">
        <v>1</v>
      </c>
      <c r="U3019" s="30">
        <v>45738</v>
      </c>
      <c r="V3019" s="5">
        <v>1</v>
      </c>
      <c r="W3019" s="30">
        <v>45740</v>
      </c>
      <c r="X3019" s="5">
        <v>1</v>
      </c>
      <c r="Y3019" s="30">
        <v>45742</v>
      </c>
      <c r="Z3019" s="30">
        <v>45745</v>
      </c>
      <c r="AA3019" s="30">
        <v>45752</v>
      </c>
      <c r="AB3019" s="30">
        <v>45759</v>
      </c>
      <c r="AC3019" s="5">
        <v>1</v>
      </c>
      <c r="AD3019" s="5" t="s">
        <v>113</v>
      </c>
      <c r="AE3019" s="5">
        <v>6248</v>
      </c>
    </row>
    <row r="3020" spans="1:31" x14ac:dyDescent="0.25">
      <c r="A3020" s="5">
        <v>94184444</v>
      </c>
      <c r="B3020" s="5" t="s">
        <v>90</v>
      </c>
      <c r="C3020" s="78" t="s">
        <v>3055</v>
      </c>
      <c r="D3020" s="5" t="s">
        <v>97</v>
      </c>
      <c r="E3020" s="30">
        <v>45738</v>
      </c>
      <c r="F3020" s="5" t="s">
        <v>3</v>
      </c>
      <c r="G3020" s="78" t="s">
        <v>73</v>
      </c>
      <c r="H3020" s="78" t="s">
        <v>100</v>
      </c>
      <c r="I3020" s="78" t="s">
        <v>50</v>
      </c>
      <c r="J3020" s="5" t="s">
        <v>93</v>
      </c>
      <c r="K3020" s="5">
        <v>40</v>
      </c>
      <c r="L3020" s="5">
        <v>2710</v>
      </c>
      <c r="M3020" s="5">
        <v>3348614</v>
      </c>
      <c r="N3020" s="5">
        <v>994283746</v>
      </c>
      <c r="O3020" s="5">
        <v>6248</v>
      </c>
      <c r="P3020" s="5" t="s">
        <v>265</v>
      </c>
      <c r="Q3020" s="78" t="s">
        <v>50</v>
      </c>
      <c r="R3020" s="78" t="s">
        <v>115</v>
      </c>
      <c r="S3020" s="30">
        <v>45739</v>
      </c>
      <c r="T3020" s="5">
        <v>1</v>
      </c>
      <c r="U3020" s="30">
        <v>45739</v>
      </c>
      <c r="V3020" s="5">
        <v>1</v>
      </c>
      <c r="W3020" s="30">
        <v>45740</v>
      </c>
      <c r="X3020" s="5">
        <v>1</v>
      </c>
      <c r="Y3020" s="30">
        <v>45744</v>
      </c>
      <c r="Z3020" s="30">
        <v>45748</v>
      </c>
      <c r="AA3020" s="30">
        <v>45755</v>
      </c>
      <c r="AB3020" s="30">
        <v>45762</v>
      </c>
      <c r="AC3020" s="5">
        <v>1</v>
      </c>
      <c r="AD3020" s="5" t="s">
        <v>113</v>
      </c>
      <c r="AE3020" s="5">
        <v>6248</v>
      </c>
    </row>
    <row r="3021" spans="1:31" x14ac:dyDescent="0.25">
      <c r="A3021" s="5">
        <v>94184466</v>
      </c>
      <c r="B3021" s="5" t="s">
        <v>90</v>
      </c>
      <c r="C3021" s="78" t="s">
        <v>3051</v>
      </c>
      <c r="D3021" s="5" t="s">
        <v>97</v>
      </c>
      <c r="E3021" s="30">
        <v>45738</v>
      </c>
      <c r="F3021" s="5" t="s">
        <v>3</v>
      </c>
      <c r="G3021" s="78" t="s">
        <v>73</v>
      </c>
      <c r="H3021" s="78" t="s">
        <v>100</v>
      </c>
      <c r="I3021" s="78" t="s">
        <v>34</v>
      </c>
      <c r="J3021" s="5" t="s">
        <v>93</v>
      </c>
      <c r="K3021" s="5">
        <v>39</v>
      </c>
      <c r="L3021" s="5">
        <v>2845</v>
      </c>
      <c r="M3021" s="5">
        <v>61260324</v>
      </c>
      <c r="N3021" s="5">
        <v>977701176</v>
      </c>
      <c r="O3021" s="5">
        <v>0</v>
      </c>
      <c r="P3021" s="5" t="s">
        <v>265</v>
      </c>
      <c r="Q3021" s="78" t="s">
        <v>34</v>
      </c>
      <c r="R3021" s="78" t="s">
        <v>186</v>
      </c>
      <c r="S3021" s="30">
        <v>45739</v>
      </c>
      <c r="T3021" s="5">
        <v>1</v>
      </c>
      <c r="U3021" s="30">
        <v>45739</v>
      </c>
      <c r="V3021" s="5">
        <v>1</v>
      </c>
      <c r="W3021" s="30">
        <v>45740</v>
      </c>
      <c r="X3021" s="5">
        <v>1</v>
      </c>
      <c r="Y3021" s="30"/>
      <c r="Z3021" s="30"/>
      <c r="AA3021" s="30"/>
      <c r="AB3021" s="30"/>
      <c r="AC3021" s="5">
        <v>0</v>
      </c>
      <c r="AD3021" s="5" t="s">
        <v>94</v>
      </c>
      <c r="AE3021" s="5">
        <v>25474</v>
      </c>
    </row>
    <row r="3022" spans="1:31" x14ac:dyDescent="0.25">
      <c r="A3022" s="5">
        <v>94184708</v>
      </c>
      <c r="B3022" s="5" t="s">
        <v>90</v>
      </c>
      <c r="C3022" s="78" t="s">
        <v>3046</v>
      </c>
      <c r="D3022" s="5" t="s">
        <v>91</v>
      </c>
      <c r="E3022" s="30">
        <v>45738</v>
      </c>
      <c r="F3022" s="5" t="s">
        <v>3</v>
      </c>
      <c r="G3022" s="78" t="s">
        <v>73</v>
      </c>
      <c r="H3022" s="78" t="s">
        <v>152</v>
      </c>
      <c r="I3022" s="78" t="s">
        <v>31</v>
      </c>
      <c r="J3022" s="5" t="s">
        <v>236</v>
      </c>
      <c r="K3022" s="5">
        <v>40</v>
      </c>
      <c r="L3022" s="5">
        <v>3880</v>
      </c>
      <c r="M3022" s="5">
        <v>74026332</v>
      </c>
      <c r="N3022" s="5">
        <v>940208159</v>
      </c>
      <c r="O3022" s="5">
        <v>6221</v>
      </c>
      <c r="P3022" s="5" t="s">
        <v>265</v>
      </c>
      <c r="Q3022" s="78" t="s">
        <v>31</v>
      </c>
      <c r="R3022" s="78" t="s">
        <v>186</v>
      </c>
      <c r="S3022" s="30">
        <v>45738</v>
      </c>
      <c r="T3022" s="5">
        <v>1</v>
      </c>
      <c r="U3022" s="30">
        <v>45738</v>
      </c>
      <c r="V3022" s="5">
        <v>1</v>
      </c>
      <c r="W3022" s="30"/>
      <c r="X3022" s="5">
        <v>0</v>
      </c>
      <c r="Y3022" s="30">
        <v>45741</v>
      </c>
      <c r="Z3022" s="30">
        <v>45745</v>
      </c>
      <c r="AA3022" s="30">
        <v>45752</v>
      </c>
      <c r="AB3022" s="30">
        <v>45759</v>
      </c>
      <c r="AC3022" s="5">
        <v>1</v>
      </c>
      <c r="AD3022" s="5" t="s">
        <v>94</v>
      </c>
      <c r="AE3022" s="5">
        <v>6223</v>
      </c>
    </row>
    <row r="3023" spans="1:31" x14ac:dyDescent="0.25">
      <c r="A3023" s="5">
        <v>94184693</v>
      </c>
      <c r="B3023" s="5" t="s">
        <v>90</v>
      </c>
      <c r="C3023" s="78" t="s">
        <v>3045</v>
      </c>
      <c r="D3023" s="5" t="s">
        <v>91</v>
      </c>
      <c r="E3023" s="30">
        <v>45738</v>
      </c>
      <c r="F3023" s="5" t="s">
        <v>3</v>
      </c>
      <c r="G3023" s="78" t="s">
        <v>73</v>
      </c>
      <c r="H3023" s="78" t="s">
        <v>152</v>
      </c>
      <c r="I3023" s="78"/>
      <c r="J3023" s="5" t="s">
        <v>236</v>
      </c>
      <c r="K3023" s="5">
        <v>39</v>
      </c>
      <c r="L3023" s="5">
        <v>3615</v>
      </c>
      <c r="M3023" s="5">
        <v>48811353</v>
      </c>
      <c r="N3023" s="5">
        <v>900309945</v>
      </c>
      <c r="O3023" s="5">
        <v>6221</v>
      </c>
      <c r="P3023" s="5" t="s">
        <v>265</v>
      </c>
      <c r="Q3023" s="78" t="s">
        <v>201</v>
      </c>
      <c r="R3023" s="78" t="s">
        <v>111</v>
      </c>
      <c r="S3023" s="30">
        <v>45738</v>
      </c>
      <c r="T3023" s="5">
        <v>1</v>
      </c>
      <c r="U3023" s="30">
        <v>45738</v>
      </c>
      <c r="V3023" s="5">
        <v>1</v>
      </c>
      <c r="W3023" s="30"/>
      <c r="X3023" s="5">
        <v>0</v>
      </c>
      <c r="Y3023" s="30"/>
      <c r="Z3023" s="30"/>
      <c r="AA3023" s="30"/>
      <c r="AB3023" s="30"/>
      <c r="AC3023" s="5">
        <v>0</v>
      </c>
      <c r="AD3023" s="5" t="s">
        <v>94</v>
      </c>
      <c r="AE3023" s="5"/>
    </row>
    <row r="3024" spans="1:31" x14ac:dyDescent="0.25">
      <c r="A3024" s="5">
        <v>94184702</v>
      </c>
      <c r="B3024" s="5" t="s">
        <v>90</v>
      </c>
      <c r="C3024" s="78" t="s">
        <v>2803</v>
      </c>
      <c r="D3024" s="5" t="s">
        <v>97</v>
      </c>
      <c r="E3024" s="30">
        <v>45738</v>
      </c>
      <c r="F3024" s="5" t="s">
        <v>3</v>
      </c>
      <c r="G3024" s="78" t="s">
        <v>73</v>
      </c>
      <c r="H3024" s="78" t="s">
        <v>152</v>
      </c>
      <c r="I3024" s="78"/>
      <c r="J3024" s="5" t="s">
        <v>236</v>
      </c>
      <c r="K3024" s="5">
        <v>40</v>
      </c>
      <c r="L3024" s="5">
        <v>3650</v>
      </c>
      <c r="M3024" s="5">
        <v>74823632</v>
      </c>
      <c r="N3024" s="5">
        <v>912873133</v>
      </c>
      <c r="O3024" s="5">
        <v>6221</v>
      </c>
      <c r="P3024" s="5" t="s">
        <v>265</v>
      </c>
      <c r="Q3024" s="78" t="s">
        <v>68</v>
      </c>
      <c r="R3024" s="78" t="s">
        <v>78</v>
      </c>
      <c r="S3024" s="30">
        <v>45738</v>
      </c>
      <c r="T3024" s="5">
        <v>1</v>
      </c>
      <c r="U3024" s="30">
        <v>45738</v>
      </c>
      <c r="V3024" s="5">
        <v>1</v>
      </c>
      <c r="W3024" s="30"/>
      <c r="X3024" s="5">
        <v>0</v>
      </c>
      <c r="Y3024" s="30">
        <v>45741</v>
      </c>
      <c r="Z3024" s="30">
        <v>45745</v>
      </c>
      <c r="AA3024" s="30">
        <v>45752</v>
      </c>
      <c r="AB3024" s="30">
        <v>45759</v>
      </c>
      <c r="AC3024" s="5">
        <v>1</v>
      </c>
      <c r="AD3024" s="5" t="s">
        <v>94</v>
      </c>
      <c r="AE3024" s="5"/>
    </row>
    <row r="3025" spans="1:31" x14ac:dyDescent="0.25">
      <c r="A3025" s="5">
        <v>94184945</v>
      </c>
      <c r="B3025" s="5" t="s">
        <v>90</v>
      </c>
      <c r="C3025" s="78" t="s">
        <v>2802</v>
      </c>
      <c r="D3025" s="5" t="s">
        <v>91</v>
      </c>
      <c r="E3025" s="30">
        <v>45738</v>
      </c>
      <c r="F3025" s="5" t="s">
        <v>3</v>
      </c>
      <c r="G3025" s="78" t="s">
        <v>78</v>
      </c>
      <c r="H3025" s="78" t="s">
        <v>144</v>
      </c>
      <c r="I3025" s="78" t="s">
        <v>65</v>
      </c>
      <c r="J3025" s="5" t="s">
        <v>93</v>
      </c>
      <c r="K3025" s="5">
        <v>39</v>
      </c>
      <c r="L3025" s="5">
        <v>3020</v>
      </c>
      <c r="M3025" s="5">
        <v>77279731</v>
      </c>
      <c r="N3025" s="5">
        <v>998121411</v>
      </c>
      <c r="O3025" s="5">
        <v>6256</v>
      </c>
      <c r="P3025" s="5" t="s">
        <v>265</v>
      </c>
      <c r="Q3025" s="78" t="s">
        <v>65</v>
      </c>
      <c r="R3025" s="78" t="s">
        <v>78</v>
      </c>
      <c r="S3025" s="30">
        <v>45739</v>
      </c>
      <c r="T3025" s="5">
        <v>1</v>
      </c>
      <c r="U3025" s="30">
        <v>45739</v>
      </c>
      <c r="V3025" s="5">
        <v>1</v>
      </c>
      <c r="W3025" s="30">
        <v>45741</v>
      </c>
      <c r="X3025" s="5">
        <v>1</v>
      </c>
      <c r="Y3025" s="30">
        <v>45741</v>
      </c>
      <c r="Z3025" s="30">
        <v>45748</v>
      </c>
      <c r="AA3025" s="30">
        <v>45755</v>
      </c>
      <c r="AB3025" s="30">
        <v>45762</v>
      </c>
      <c r="AC3025" s="5">
        <v>1</v>
      </c>
      <c r="AD3025" s="5" t="s">
        <v>113</v>
      </c>
      <c r="AE3025" s="5">
        <v>6256</v>
      </c>
    </row>
    <row r="3026" spans="1:31" x14ac:dyDescent="0.25">
      <c r="A3026" s="5">
        <v>94183961</v>
      </c>
      <c r="B3026" s="5" t="s">
        <v>90</v>
      </c>
      <c r="C3026" s="78" t="s">
        <v>3056</v>
      </c>
      <c r="D3026" s="5" t="s">
        <v>91</v>
      </c>
      <c r="E3026" s="30">
        <v>45738</v>
      </c>
      <c r="F3026" s="5" t="s">
        <v>3</v>
      </c>
      <c r="G3026" s="78" t="s">
        <v>78</v>
      </c>
      <c r="H3026" s="78" t="s">
        <v>158</v>
      </c>
      <c r="I3026" s="78" t="s">
        <v>64</v>
      </c>
      <c r="J3026" s="5" t="s">
        <v>93</v>
      </c>
      <c r="K3026" s="5">
        <v>38</v>
      </c>
      <c r="L3026" s="5">
        <v>2970</v>
      </c>
      <c r="M3026" s="5">
        <v>73272995</v>
      </c>
      <c r="N3026" s="5">
        <v>985293058</v>
      </c>
      <c r="O3026" s="5">
        <v>6255</v>
      </c>
      <c r="P3026" s="5" t="s">
        <v>265</v>
      </c>
      <c r="Q3026" s="78" t="s">
        <v>64</v>
      </c>
      <c r="R3026" s="78" t="s">
        <v>78</v>
      </c>
      <c r="S3026" s="30">
        <v>45738</v>
      </c>
      <c r="T3026" s="5">
        <v>1</v>
      </c>
      <c r="U3026" s="30">
        <v>45738</v>
      </c>
      <c r="V3026" s="5">
        <v>1</v>
      </c>
      <c r="W3026" s="30">
        <v>45744</v>
      </c>
      <c r="X3026" s="5">
        <v>1</v>
      </c>
      <c r="Y3026" s="30"/>
      <c r="Z3026" s="30"/>
      <c r="AA3026" s="30"/>
      <c r="AB3026" s="30"/>
      <c r="AC3026" s="5">
        <v>0</v>
      </c>
      <c r="AD3026" s="5" t="s">
        <v>94</v>
      </c>
      <c r="AE3026" s="5">
        <v>6255</v>
      </c>
    </row>
    <row r="3027" spans="1:31" x14ac:dyDescent="0.25">
      <c r="A3027" s="5">
        <v>94184563</v>
      </c>
      <c r="B3027" s="5" t="s">
        <v>90</v>
      </c>
      <c r="C3027" s="78" t="s">
        <v>2801</v>
      </c>
      <c r="D3027" s="5" t="s">
        <v>97</v>
      </c>
      <c r="E3027" s="30">
        <v>45738</v>
      </c>
      <c r="F3027" s="5" t="s">
        <v>3</v>
      </c>
      <c r="G3027" s="78" t="s">
        <v>78</v>
      </c>
      <c r="H3027" s="78" t="s">
        <v>117</v>
      </c>
      <c r="I3027" s="78" t="s">
        <v>62</v>
      </c>
      <c r="J3027" s="5" t="s">
        <v>93</v>
      </c>
      <c r="K3027" s="5">
        <v>37</v>
      </c>
      <c r="L3027" s="5">
        <v>2895</v>
      </c>
      <c r="M3027" s="5">
        <v>46106585</v>
      </c>
      <c r="N3027" s="5">
        <v>946317075</v>
      </c>
      <c r="O3027" s="5">
        <v>6257</v>
      </c>
      <c r="P3027" s="5" t="s">
        <v>265</v>
      </c>
      <c r="Q3027" s="78" t="s">
        <v>62</v>
      </c>
      <c r="R3027" s="78" t="s">
        <v>78</v>
      </c>
      <c r="S3027" s="30">
        <v>45738</v>
      </c>
      <c r="T3027" s="5">
        <v>1</v>
      </c>
      <c r="U3027" s="30">
        <v>45738</v>
      </c>
      <c r="V3027" s="5">
        <v>1</v>
      </c>
      <c r="W3027" s="30">
        <v>45742</v>
      </c>
      <c r="X3027" s="5">
        <v>1</v>
      </c>
      <c r="Y3027" s="30">
        <v>45741</v>
      </c>
      <c r="Z3027" s="30">
        <v>45745</v>
      </c>
      <c r="AA3027" s="30">
        <v>45752</v>
      </c>
      <c r="AB3027" s="30">
        <v>45759</v>
      </c>
      <c r="AC3027" s="5">
        <v>1</v>
      </c>
      <c r="AD3027" s="5" t="s">
        <v>113</v>
      </c>
      <c r="AE3027" s="5">
        <v>6262</v>
      </c>
    </row>
    <row r="3028" spans="1:31" x14ac:dyDescent="0.25">
      <c r="A3028" s="5">
        <v>94184086</v>
      </c>
      <c r="B3028" s="5" t="s">
        <v>90</v>
      </c>
      <c r="C3028" s="78" t="s">
        <v>2799</v>
      </c>
      <c r="D3028" s="5" t="s">
        <v>97</v>
      </c>
      <c r="E3028" s="30">
        <v>45738</v>
      </c>
      <c r="F3028" s="5" t="s">
        <v>3</v>
      </c>
      <c r="G3028" s="78" t="s">
        <v>73</v>
      </c>
      <c r="H3028" s="78" t="s">
        <v>152</v>
      </c>
      <c r="I3028" s="78"/>
      <c r="J3028" s="5" t="s">
        <v>236</v>
      </c>
      <c r="K3028" s="5">
        <v>38</v>
      </c>
      <c r="L3028" s="5">
        <v>3090</v>
      </c>
      <c r="M3028" s="5">
        <v>76428675</v>
      </c>
      <c r="N3028" s="5">
        <v>904222944</v>
      </c>
      <c r="O3028" s="5">
        <v>18306</v>
      </c>
      <c r="P3028" s="5" t="s">
        <v>265</v>
      </c>
      <c r="Q3028" s="78" t="s">
        <v>201</v>
      </c>
      <c r="R3028" s="78" t="s">
        <v>111</v>
      </c>
      <c r="S3028" s="30">
        <v>45738</v>
      </c>
      <c r="T3028" s="5">
        <v>1</v>
      </c>
      <c r="U3028" s="30">
        <v>45738</v>
      </c>
      <c r="V3028" s="5">
        <v>1</v>
      </c>
      <c r="W3028" s="30"/>
      <c r="X3028" s="5">
        <v>0</v>
      </c>
      <c r="Y3028" s="5"/>
      <c r="Z3028" s="5"/>
      <c r="AA3028" s="5"/>
      <c r="AB3028" s="5"/>
      <c r="AC3028" s="5">
        <v>0</v>
      </c>
      <c r="AD3028" s="5" t="s">
        <v>94</v>
      </c>
      <c r="AE3028" s="5"/>
    </row>
    <row r="3029" spans="1:31" x14ac:dyDescent="0.25">
      <c r="A3029" s="5">
        <v>94185059</v>
      </c>
      <c r="B3029" s="5" t="s">
        <v>90</v>
      </c>
      <c r="C3029" s="78" t="s">
        <v>3049</v>
      </c>
      <c r="D3029" s="5" t="s">
        <v>97</v>
      </c>
      <c r="E3029" s="30">
        <v>45738</v>
      </c>
      <c r="F3029" s="5" t="s">
        <v>3</v>
      </c>
      <c r="G3029" s="78" t="s">
        <v>78</v>
      </c>
      <c r="H3029" s="78" t="s">
        <v>114</v>
      </c>
      <c r="I3029" s="78" t="s">
        <v>56</v>
      </c>
      <c r="J3029" s="5" t="s">
        <v>93</v>
      </c>
      <c r="K3029" s="5"/>
      <c r="L3029" s="5"/>
      <c r="M3029" s="5"/>
      <c r="N3029" s="5"/>
      <c r="O3029" s="5"/>
      <c r="P3029" s="5" t="s">
        <v>265</v>
      </c>
      <c r="Q3029" s="78" t="s">
        <v>56</v>
      </c>
      <c r="R3029" s="78" t="s">
        <v>78</v>
      </c>
      <c r="S3029" s="30"/>
      <c r="T3029" s="5">
        <v>0</v>
      </c>
      <c r="U3029" s="30"/>
      <c r="V3029" s="5">
        <v>0</v>
      </c>
      <c r="W3029" s="30"/>
      <c r="X3029" s="5">
        <v>0</v>
      </c>
      <c r="Y3029" s="30">
        <v>45741</v>
      </c>
      <c r="Z3029" s="30">
        <v>45745</v>
      </c>
      <c r="AA3029" s="30">
        <v>45752</v>
      </c>
      <c r="AB3029" s="30">
        <v>45759</v>
      </c>
      <c r="AC3029" s="5">
        <v>1</v>
      </c>
      <c r="AD3029" s="5" t="s">
        <v>94</v>
      </c>
      <c r="AE3029" s="5">
        <v>7314</v>
      </c>
    </row>
    <row r="3030" spans="1:31" x14ac:dyDescent="0.25">
      <c r="A3030" s="5">
        <v>94185061</v>
      </c>
      <c r="B3030" s="5" t="s">
        <v>90</v>
      </c>
      <c r="C3030" s="78" t="s">
        <v>3050</v>
      </c>
      <c r="D3030" s="5" t="s">
        <v>91</v>
      </c>
      <c r="E3030" s="30">
        <v>45738</v>
      </c>
      <c r="F3030" s="5" t="s">
        <v>3</v>
      </c>
      <c r="G3030" s="78" t="s">
        <v>78</v>
      </c>
      <c r="H3030" s="78" t="s">
        <v>114</v>
      </c>
      <c r="I3030" s="78" t="s">
        <v>56</v>
      </c>
      <c r="J3030" s="5" t="s">
        <v>93</v>
      </c>
      <c r="K3030" s="5"/>
      <c r="L3030" s="5"/>
      <c r="M3030" s="5"/>
      <c r="N3030" s="5"/>
      <c r="O3030" s="5"/>
      <c r="P3030" s="5" t="s">
        <v>265</v>
      </c>
      <c r="Q3030" s="78" t="s">
        <v>56</v>
      </c>
      <c r="R3030" s="78" t="s">
        <v>78</v>
      </c>
      <c r="S3030" s="30"/>
      <c r="T3030" s="5">
        <v>0</v>
      </c>
      <c r="U3030" s="30"/>
      <c r="V3030" s="5">
        <v>0</v>
      </c>
      <c r="W3030" s="30"/>
      <c r="X3030" s="5">
        <v>0</v>
      </c>
      <c r="Y3030" s="30">
        <v>45741</v>
      </c>
      <c r="Z3030" s="30">
        <v>45745</v>
      </c>
      <c r="AA3030" s="30">
        <v>45752</v>
      </c>
      <c r="AB3030" s="30">
        <v>45759</v>
      </c>
      <c r="AC3030" s="5">
        <v>1</v>
      </c>
      <c r="AD3030" s="5" t="s">
        <v>94</v>
      </c>
      <c r="AE3030" s="5">
        <v>7314</v>
      </c>
    </row>
    <row r="3031" spans="1:31" x14ac:dyDescent="0.25">
      <c r="A3031" s="5">
        <v>94184968</v>
      </c>
      <c r="B3031" s="5" t="s">
        <v>90</v>
      </c>
      <c r="C3031" s="78" t="s">
        <v>3048</v>
      </c>
      <c r="D3031" s="5" t="s">
        <v>91</v>
      </c>
      <c r="E3031" s="30">
        <v>45738</v>
      </c>
      <c r="F3031" s="5" t="s">
        <v>3</v>
      </c>
      <c r="G3031" s="78" t="s">
        <v>73</v>
      </c>
      <c r="H3031" s="78" t="s">
        <v>207</v>
      </c>
      <c r="I3031" s="78" t="s">
        <v>31</v>
      </c>
      <c r="J3031" s="5" t="s">
        <v>93</v>
      </c>
      <c r="K3031" s="5"/>
      <c r="L3031" s="5"/>
      <c r="M3031" s="5"/>
      <c r="N3031" s="5"/>
      <c r="O3031" s="5"/>
      <c r="P3031" s="5" t="s">
        <v>265</v>
      </c>
      <c r="Q3031" s="78" t="s">
        <v>31</v>
      </c>
      <c r="R3031" s="78" t="s">
        <v>186</v>
      </c>
      <c r="S3031" s="5"/>
      <c r="T3031" s="5">
        <v>0</v>
      </c>
      <c r="U3031" s="5"/>
      <c r="V3031" s="5">
        <v>0</v>
      </c>
      <c r="W3031" s="5"/>
      <c r="X3031" s="5">
        <v>0</v>
      </c>
      <c r="Y3031" s="30">
        <v>45741</v>
      </c>
      <c r="Z3031" s="30">
        <v>45745</v>
      </c>
      <c r="AA3031" s="30">
        <v>45752</v>
      </c>
      <c r="AB3031" s="30">
        <v>45759</v>
      </c>
      <c r="AC3031" s="5">
        <v>1</v>
      </c>
      <c r="AD3031" s="5" t="s">
        <v>94</v>
      </c>
      <c r="AE3031" s="5">
        <v>6223</v>
      </c>
    </row>
    <row r="3032" spans="1:31" x14ac:dyDescent="0.25">
      <c r="A3032" s="5">
        <v>94184583</v>
      </c>
      <c r="B3032" s="5" t="s">
        <v>110</v>
      </c>
      <c r="C3032" s="78" t="s">
        <v>3996</v>
      </c>
      <c r="D3032" s="5" t="s">
        <v>97</v>
      </c>
      <c r="E3032" s="30">
        <v>45738</v>
      </c>
      <c r="F3032" s="5" t="s">
        <v>3</v>
      </c>
      <c r="G3032" s="78" t="s">
        <v>78</v>
      </c>
      <c r="H3032" s="78" t="s">
        <v>98</v>
      </c>
      <c r="I3032" s="78"/>
      <c r="J3032" s="5" t="s">
        <v>93</v>
      </c>
      <c r="K3032" s="5">
        <v>39</v>
      </c>
      <c r="L3032" s="5">
        <v>3830</v>
      </c>
      <c r="M3032" s="5">
        <v>76843915</v>
      </c>
      <c r="N3032" s="5">
        <v>917917352</v>
      </c>
      <c r="O3032" s="5">
        <v>7314</v>
      </c>
      <c r="P3032" s="5" t="s">
        <v>265</v>
      </c>
      <c r="Q3032" s="78" t="s">
        <v>25</v>
      </c>
      <c r="R3032" s="78" t="s">
        <v>111</v>
      </c>
      <c r="S3032" s="30">
        <v>45738</v>
      </c>
      <c r="T3032" s="5">
        <v>1</v>
      </c>
      <c r="U3032" s="30">
        <v>45738</v>
      </c>
      <c r="V3032" s="5">
        <v>1</v>
      </c>
      <c r="W3032" s="5"/>
      <c r="X3032" s="5">
        <v>0</v>
      </c>
      <c r="Y3032" s="30"/>
      <c r="Z3032" s="30"/>
      <c r="AA3032" s="30"/>
      <c r="AB3032" s="30"/>
      <c r="AC3032" s="5">
        <v>0</v>
      </c>
      <c r="AD3032" s="5" t="s">
        <v>94</v>
      </c>
      <c r="AE3032" s="5"/>
    </row>
    <row r="3033" spans="1:31" x14ac:dyDescent="0.25">
      <c r="A3033" s="5">
        <v>94184803</v>
      </c>
      <c r="B3033" s="5" t="s">
        <v>90</v>
      </c>
      <c r="C3033" s="78" t="s">
        <v>2800</v>
      </c>
      <c r="D3033" s="5" t="s">
        <v>91</v>
      </c>
      <c r="E3033" s="30">
        <v>45738</v>
      </c>
      <c r="F3033" s="5" t="s">
        <v>3</v>
      </c>
      <c r="G3033" s="78" t="s">
        <v>78</v>
      </c>
      <c r="H3033" s="78" t="s">
        <v>145</v>
      </c>
      <c r="I3033" s="78" t="s">
        <v>57</v>
      </c>
      <c r="J3033" s="5" t="s">
        <v>236</v>
      </c>
      <c r="K3033" s="5">
        <v>39</v>
      </c>
      <c r="L3033" s="5">
        <v>3550</v>
      </c>
      <c r="M3033" s="5">
        <v>72119391</v>
      </c>
      <c r="N3033" s="5">
        <v>970859141</v>
      </c>
      <c r="O3033" s="5">
        <v>8146</v>
      </c>
      <c r="P3033" s="5" t="s">
        <v>265</v>
      </c>
      <c r="Q3033" s="78" t="s">
        <v>57</v>
      </c>
      <c r="R3033" s="78" t="s">
        <v>78</v>
      </c>
      <c r="S3033" s="5"/>
      <c r="T3033" s="5">
        <v>0</v>
      </c>
      <c r="U3033" s="5"/>
      <c r="V3033" s="5">
        <v>0</v>
      </c>
      <c r="W3033" s="5"/>
      <c r="X3033" s="5">
        <v>0</v>
      </c>
      <c r="Y3033" s="30">
        <v>45741</v>
      </c>
      <c r="Z3033" s="30">
        <v>45745</v>
      </c>
      <c r="AA3033" s="30">
        <v>45752</v>
      </c>
      <c r="AB3033" s="30">
        <v>45759</v>
      </c>
      <c r="AC3033" s="5">
        <v>1</v>
      </c>
      <c r="AD3033" s="5" t="s">
        <v>94</v>
      </c>
      <c r="AE3033" s="5">
        <v>6266</v>
      </c>
    </row>
    <row r="3034" spans="1:31" x14ac:dyDescent="0.25">
      <c r="A3034" s="5">
        <v>94184820</v>
      </c>
      <c r="B3034" s="5" t="s">
        <v>110</v>
      </c>
      <c r="C3034" s="78" t="s">
        <v>3994</v>
      </c>
      <c r="D3034" s="5" t="s">
        <v>97</v>
      </c>
      <c r="E3034" s="30">
        <v>45738</v>
      </c>
      <c r="F3034" s="5" t="s">
        <v>3</v>
      </c>
      <c r="G3034" s="78" t="s">
        <v>74</v>
      </c>
      <c r="H3034" s="78" t="s">
        <v>161</v>
      </c>
      <c r="I3034" s="78"/>
      <c r="J3034" s="5" t="s">
        <v>236</v>
      </c>
      <c r="K3034" s="5"/>
      <c r="L3034" s="5"/>
      <c r="M3034" s="5"/>
      <c r="N3034" s="5"/>
      <c r="O3034" s="5"/>
      <c r="P3034" s="5" t="s">
        <v>265</v>
      </c>
      <c r="Q3034" s="78"/>
      <c r="R3034" s="78"/>
      <c r="S3034" s="30"/>
      <c r="T3034" s="5">
        <v>0</v>
      </c>
      <c r="U3034" s="30"/>
      <c r="V3034" s="5">
        <v>0</v>
      </c>
      <c r="W3034" s="30"/>
      <c r="X3034" s="5">
        <v>0</v>
      </c>
      <c r="Y3034" s="30"/>
      <c r="Z3034" s="30"/>
      <c r="AA3034" s="30"/>
      <c r="AB3034" s="30"/>
      <c r="AC3034" s="5">
        <v>0</v>
      </c>
      <c r="AD3034" s="5" t="s">
        <v>94</v>
      </c>
      <c r="AE3034" s="5"/>
    </row>
    <row r="3035" spans="1:31" x14ac:dyDescent="0.25">
      <c r="A3035" s="5">
        <v>94184415</v>
      </c>
      <c r="B3035" s="5" t="s">
        <v>90</v>
      </c>
      <c r="C3035" s="78" t="s">
        <v>3993</v>
      </c>
      <c r="D3035" s="5" t="s">
        <v>97</v>
      </c>
      <c r="E3035" s="30">
        <v>45738</v>
      </c>
      <c r="F3035" s="5" t="s">
        <v>3</v>
      </c>
      <c r="G3035" s="78" t="s">
        <v>78</v>
      </c>
      <c r="H3035" s="78" t="s">
        <v>229</v>
      </c>
      <c r="I3035" s="78"/>
      <c r="J3035" s="5" t="s">
        <v>236</v>
      </c>
      <c r="K3035" s="5">
        <v>38</v>
      </c>
      <c r="L3035" s="5">
        <v>2980</v>
      </c>
      <c r="M3035" s="5">
        <v>76779449</v>
      </c>
      <c r="N3035" s="5">
        <v>934358004</v>
      </c>
      <c r="O3035" s="5">
        <v>9917</v>
      </c>
      <c r="P3035" s="5" t="s">
        <v>265</v>
      </c>
      <c r="Q3035" s="78" t="s">
        <v>25</v>
      </c>
      <c r="R3035" s="78" t="s">
        <v>111</v>
      </c>
      <c r="S3035" s="30">
        <v>45738</v>
      </c>
      <c r="T3035" s="5">
        <v>1</v>
      </c>
      <c r="U3035" s="30">
        <v>45738</v>
      </c>
      <c r="V3035" s="5">
        <v>1</v>
      </c>
      <c r="W3035" s="30"/>
      <c r="X3035" s="5">
        <v>0</v>
      </c>
      <c r="Y3035" s="30">
        <v>45741</v>
      </c>
      <c r="Z3035" s="30">
        <v>45748</v>
      </c>
      <c r="AA3035" s="30">
        <v>45755</v>
      </c>
      <c r="AB3035" s="30">
        <v>45762</v>
      </c>
      <c r="AC3035" s="5">
        <v>1</v>
      </c>
      <c r="AD3035" s="5" t="s">
        <v>94</v>
      </c>
      <c r="AE3035" s="5"/>
    </row>
    <row r="3036" spans="1:31" x14ac:dyDescent="0.25">
      <c r="A3036" s="5">
        <v>94186549</v>
      </c>
      <c r="B3036" s="5" t="s">
        <v>110</v>
      </c>
      <c r="C3036" s="78" t="s">
        <v>3995</v>
      </c>
      <c r="D3036" s="5" t="s">
        <v>97</v>
      </c>
      <c r="E3036" s="30">
        <v>45738</v>
      </c>
      <c r="F3036" s="5" t="s">
        <v>3</v>
      </c>
      <c r="G3036" s="78" t="s">
        <v>78</v>
      </c>
      <c r="H3036" s="78" t="s">
        <v>147</v>
      </c>
      <c r="I3036" s="78"/>
      <c r="J3036" s="5" t="s">
        <v>236</v>
      </c>
      <c r="K3036" s="5"/>
      <c r="L3036" s="5"/>
      <c r="M3036" s="5"/>
      <c r="N3036" s="5"/>
      <c r="O3036" s="5"/>
      <c r="P3036" s="5" t="s">
        <v>265</v>
      </c>
      <c r="Q3036" s="78"/>
      <c r="R3036" s="78"/>
      <c r="S3036" s="30"/>
      <c r="T3036" s="5">
        <v>0</v>
      </c>
      <c r="U3036" s="30"/>
      <c r="V3036" s="5">
        <v>0</v>
      </c>
      <c r="W3036" s="5"/>
      <c r="X3036" s="5">
        <v>0</v>
      </c>
      <c r="Y3036" s="30"/>
      <c r="Z3036" s="30"/>
      <c r="AA3036" s="30"/>
      <c r="AB3036" s="30"/>
      <c r="AC3036" s="5">
        <v>0</v>
      </c>
      <c r="AD3036" s="5" t="s">
        <v>94</v>
      </c>
      <c r="AE3036" s="5"/>
    </row>
    <row r="3037" spans="1:31" x14ac:dyDescent="0.25">
      <c r="A3037" s="5">
        <v>94184788</v>
      </c>
      <c r="B3037" s="5" t="s">
        <v>90</v>
      </c>
      <c r="C3037" s="78" t="s">
        <v>3052</v>
      </c>
      <c r="D3037" s="5" t="s">
        <v>97</v>
      </c>
      <c r="E3037" s="30">
        <v>45738</v>
      </c>
      <c r="F3037" s="5" t="s">
        <v>3</v>
      </c>
      <c r="G3037" s="78" t="s">
        <v>78</v>
      </c>
      <c r="H3037" s="78" t="s">
        <v>145</v>
      </c>
      <c r="I3037" s="78"/>
      <c r="J3037" s="5" t="s">
        <v>236</v>
      </c>
      <c r="K3037" s="5">
        <v>39</v>
      </c>
      <c r="L3037" s="5">
        <v>3480</v>
      </c>
      <c r="M3037" s="5">
        <v>47968774</v>
      </c>
      <c r="N3037" s="5">
        <v>966497726</v>
      </c>
      <c r="O3037" s="5">
        <v>8146</v>
      </c>
      <c r="P3037" s="5" t="s">
        <v>265</v>
      </c>
      <c r="Q3037" s="78"/>
      <c r="R3037" s="78"/>
      <c r="S3037" s="30"/>
      <c r="T3037" s="5">
        <v>0</v>
      </c>
      <c r="U3037" s="30"/>
      <c r="V3037" s="5">
        <v>0</v>
      </c>
      <c r="W3037" s="5"/>
      <c r="X3037" s="5">
        <v>0</v>
      </c>
      <c r="Y3037" s="30"/>
      <c r="Z3037" s="30"/>
      <c r="AA3037" s="30"/>
      <c r="AB3037" s="30"/>
      <c r="AC3037" s="5">
        <v>0</v>
      </c>
      <c r="AD3037" s="5" t="s">
        <v>94</v>
      </c>
      <c r="AE3037" s="5"/>
    </row>
    <row r="3038" spans="1:31" x14ac:dyDescent="0.25">
      <c r="A3038" s="5">
        <v>94184766</v>
      </c>
      <c r="B3038" s="5" t="s">
        <v>90</v>
      </c>
      <c r="C3038" s="78" t="s">
        <v>3047</v>
      </c>
      <c r="D3038" s="5" t="s">
        <v>97</v>
      </c>
      <c r="E3038" s="30">
        <v>45738</v>
      </c>
      <c r="F3038" s="5" t="s">
        <v>3</v>
      </c>
      <c r="G3038" s="78" t="s">
        <v>74</v>
      </c>
      <c r="H3038" s="78" t="s">
        <v>203</v>
      </c>
      <c r="I3038" s="78"/>
      <c r="J3038" s="5" t="s">
        <v>236</v>
      </c>
      <c r="K3038" s="5">
        <v>40</v>
      </c>
      <c r="L3038" s="5">
        <v>3611</v>
      </c>
      <c r="M3038" s="5">
        <v>72722013</v>
      </c>
      <c r="N3038" s="5">
        <v>991170516</v>
      </c>
      <c r="O3038" s="5">
        <v>8564</v>
      </c>
      <c r="P3038" s="5" t="s">
        <v>265</v>
      </c>
      <c r="Q3038" s="78"/>
      <c r="R3038" s="78"/>
      <c r="S3038" s="30"/>
      <c r="T3038" s="5">
        <v>0</v>
      </c>
      <c r="U3038" s="30"/>
      <c r="V3038" s="5">
        <v>0</v>
      </c>
      <c r="W3038" s="30"/>
      <c r="X3038" s="5">
        <v>0</v>
      </c>
      <c r="Y3038" s="5"/>
      <c r="Z3038" s="5"/>
      <c r="AA3038" s="5"/>
      <c r="AB3038" s="5"/>
      <c r="AC3038" s="5">
        <v>0</v>
      </c>
      <c r="AD3038" s="5" t="s">
        <v>94</v>
      </c>
      <c r="AE3038" s="5"/>
    </row>
    <row r="3039" spans="1:31" x14ac:dyDescent="0.25">
      <c r="A3039" s="5">
        <v>94186013</v>
      </c>
      <c r="B3039" s="5" t="s">
        <v>90</v>
      </c>
      <c r="C3039" s="78" t="s">
        <v>3065</v>
      </c>
      <c r="D3039" s="5" t="s">
        <v>97</v>
      </c>
      <c r="E3039" s="30">
        <v>45739</v>
      </c>
      <c r="F3039" s="5" t="s">
        <v>3</v>
      </c>
      <c r="G3039" s="78" t="s">
        <v>78</v>
      </c>
      <c r="H3039" s="78" t="s">
        <v>145</v>
      </c>
      <c r="I3039" s="78" t="s">
        <v>60</v>
      </c>
      <c r="J3039" s="5" t="s">
        <v>236</v>
      </c>
      <c r="K3039" s="5">
        <v>37</v>
      </c>
      <c r="L3039" s="5">
        <v>2810</v>
      </c>
      <c r="M3039" s="5">
        <v>76532219</v>
      </c>
      <c r="N3039" s="5">
        <v>924193871</v>
      </c>
      <c r="O3039" s="5">
        <v>8146</v>
      </c>
      <c r="P3039" s="5" t="s">
        <v>265</v>
      </c>
      <c r="Q3039" s="78" t="s">
        <v>60</v>
      </c>
      <c r="R3039" s="78" t="s">
        <v>78</v>
      </c>
      <c r="S3039" s="30"/>
      <c r="T3039" s="5">
        <v>0</v>
      </c>
      <c r="U3039" s="30"/>
      <c r="V3039" s="5">
        <v>0</v>
      </c>
      <c r="W3039" s="30"/>
      <c r="X3039" s="5">
        <v>0</v>
      </c>
      <c r="Y3039" s="30"/>
      <c r="Z3039" s="30"/>
      <c r="AA3039" s="30"/>
      <c r="AB3039" s="30"/>
      <c r="AC3039" s="5">
        <v>0</v>
      </c>
      <c r="AD3039" s="5" t="s">
        <v>94</v>
      </c>
      <c r="AE3039" s="5">
        <v>6263</v>
      </c>
    </row>
    <row r="3040" spans="1:31" x14ac:dyDescent="0.25">
      <c r="A3040" s="5">
        <v>94185026</v>
      </c>
      <c r="B3040" s="5" t="s">
        <v>90</v>
      </c>
      <c r="C3040" s="78" t="s">
        <v>3066</v>
      </c>
      <c r="D3040" s="5" t="s">
        <v>91</v>
      </c>
      <c r="E3040" s="30">
        <v>45739</v>
      </c>
      <c r="F3040" s="5" t="s">
        <v>3</v>
      </c>
      <c r="G3040" s="78" t="s">
        <v>78</v>
      </c>
      <c r="H3040" s="78" t="s">
        <v>145</v>
      </c>
      <c r="I3040" s="78" t="s">
        <v>67</v>
      </c>
      <c r="J3040" s="5" t="s">
        <v>236</v>
      </c>
      <c r="K3040" s="5">
        <v>39</v>
      </c>
      <c r="L3040" s="5">
        <v>3710</v>
      </c>
      <c r="M3040" s="5">
        <v>45249190</v>
      </c>
      <c r="N3040" s="5">
        <v>939620575</v>
      </c>
      <c r="O3040" s="5">
        <v>8146</v>
      </c>
      <c r="P3040" s="5" t="s">
        <v>265</v>
      </c>
      <c r="Q3040" s="78" t="s">
        <v>67</v>
      </c>
      <c r="R3040" s="78" t="s">
        <v>78</v>
      </c>
      <c r="S3040" s="5"/>
      <c r="T3040" s="5">
        <v>0</v>
      </c>
      <c r="U3040" s="5"/>
      <c r="V3040" s="5">
        <v>0</v>
      </c>
      <c r="W3040" s="5"/>
      <c r="X3040" s="5">
        <v>0</v>
      </c>
      <c r="Y3040" s="30"/>
      <c r="Z3040" s="30"/>
      <c r="AA3040" s="30"/>
      <c r="AB3040" s="30"/>
      <c r="AC3040" s="5">
        <v>0</v>
      </c>
      <c r="AD3040" s="5" t="s">
        <v>94</v>
      </c>
      <c r="AE3040" s="5">
        <v>6260</v>
      </c>
    </row>
    <row r="3041" spans="1:31" x14ac:dyDescent="0.25">
      <c r="A3041" s="5">
        <v>94186525</v>
      </c>
      <c r="B3041" s="5" t="s">
        <v>90</v>
      </c>
      <c r="C3041" s="78" t="s">
        <v>3070</v>
      </c>
      <c r="D3041" s="5" t="s">
        <v>91</v>
      </c>
      <c r="E3041" s="30">
        <v>45739</v>
      </c>
      <c r="F3041" s="5" t="s">
        <v>3</v>
      </c>
      <c r="G3041" s="78" t="s">
        <v>73</v>
      </c>
      <c r="H3041" s="78" t="s">
        <v>147</v>
      </c>
      <c r="I3041" s="78"/>
      <c r="J3041" s="5" t="s">
        <v>236</v>
      </c>
      <c r="K3041" s="5"/>
      <c r="L3041" s="5"/>
      <c r="M3041" s="5"/>
      <c r="N3041" s="5"/>
      <c r="O3041" s="5"/>
      <c r="P3041" s="5" t="s">
        <v>265</v>
      </c>
      <c r="Q3041" s="78"/>
      <c r="R3041" s="78"/>
      <c r="S3041" s="30"/>
      <c r="T3041" s="5">
        <v>0</v>
      </c>
      <c r="U3041" s="30"/>
      <c r="V3041" s="5">
        <v>0</v>
      </c>
      <c r="W3041" s="30"/>
      <c r="X3041" s="5">
        <v>0</v>
      </c>
      <c r="Y3041" s="30"/>
      <c r="Z3041" s="30"/>
      <c r="AA3041" s="30"/>
      <c r="AB3041" s="30"/>
      <c r="AC3041" s="5">
        <v>0</v>
      </c>
      <c r="AD3041" s="5" t="s">
        <v>94</v>
      </c>
      <c r="AE3041" s="5"/>
    </row>
    <row r="3042" spans="1:31" x14ac:dyDescent="0.25">
      <c r="A3042" s="5">
        <v>94185819</v>
      </c>
      <c r="B3042" s="5" t="s">
        <v>90</v>
      </c>
      <c r="C3042" s="78" t="s">
        <v>3069</v>
      </c>
      <c r="D3042" s="5" t="s">
        <v>91</v>
      </c>
      <c r="E3042" s="30">
        <v>45739</v>
      </c>
      <c r="F3042" s="5" t="s">
        <v>3</v>
      </c>
      <c r="G3042" s="78" t="s">
        <v>73</v>
      </c>
      <c r="H3042" s="78" t="s">
        <v>156</v>
      </c>
      <c r="I3042" s="78"/>
      <c r="J3042" s="5" t="s">
        <v>236</v>
      </c>
      <c r="K3042" s="5"/>
      <c r="L3042" s="5"/>
      <c r="M3042" s="5"/>
      <c r="N3042" s="5"/>
      <c r="O3042" s="5"/>
      <c r="P3042" s="5" t="s">
        <v>265</v>
      </c>
      <c r="Q3042" s="78"/>
      <c r="R3042" s="78"/>
      <c r="S3042" s="30"/>
      <c r="T3042" s="5">
        <v>0</v>
      </c>
      <c r="U3042" s="30"/>
      <c r="V3042" s="5">
        <v>0</v>
      </c>
      <c r="W3042" s="30"/>
      <c r="X3042" s="5">
        <v>0</v>
      </c>
      <c r="Y3042" s="30"/>
      <c r="Z3042" s="30"/>
      <c r="AA3042" s="30"/>
      <c r="AB3042" s="30"/>
      <c r="AC3042" s="5">
        <v>0</v>
      </c>
      <c r="AD3042" s="5" t="s">
        <v>94</v>
      </c>
      <c r="AE3042" s="5"/>
    </row>
    <row r="3043" spans="1:31" x14ac:dyDescent="0.25">
      <c r="A3043" s="5">
        <v>94185258</v>
      </c>
      <c r="B3043" s="5" t="s">
        <v>90</v>
      </c>
      <c r="C3043" s="78" t="s">
        <v>3067</v>
      </c>
      <c r="D3043" s="5" t="s">
        <v>91</v>
      </c>
      <c r="E3043" s="30">
        <v>45739</v>
      </c>
      <c r="F3043" s="5" t="s">
        <v>3</v>
      </c>
      <c r="G3043" s="78" t="s">
        <v>78</v>
      </c>
      <c r="H3043" s="78" t="s">
        <v>145</v>
      </c>
      <c r="I3043" s="78"/>
      <c r="J3043" s="5" t="s">
        <v>236</v>
      </c>
      <c r="K3043" s="5">
        <v>38</v>
      </c>
      <c r="L3043" s="5">
        <v>3470</v>
      </c>
      <c r="M3043" s="5">
        <v>47729377</v>
      </c>
      <c r="N3043" s="5">
        <v>980951525</v>
      </c>
      <c r="O3043" s="5">
        <v>8146</v>
      </c>
      <c r="P3043" s="5" t="s">
        <v>265</v>
      </c>
      <c r="Q3043" s="78"/>
      <c r="R3043" s="78"/>
      <c r="S3043" s="30"/>
      <c r="T3043" s="5">
        <v>0</v>
      </c>
      <c r="U3043" s="30"/>
      <c r="V3043" s="5">
        <v>0</v>
      </c>
      <c r="W3043" s="5"/>
      <c r="X3043" s="5">
        <v>0</v>
      </c>
      <c r="Y3043" s="30"/>
      <c r="Z3043" s="30"/>
      <c r="AA3043" s="30"/>
      <c r="AB3043" s="30"/>
      <c r="AC3043" s="5">
        <v>0</v>
      </c>
      <c r="AD3043" s="5" t="s">
        <v>94</v>
      </c>
      <c r="AE3043" s="5"/>
    </row>
    <row r="3044" spans="1:31" x14ac:dyDescent="0.25">
      <c r="A3044" s="5">
        <v>94185187</v>
      </c>
      <c r="B3044" s="5" t="s">
        <v>90</v>
      </c>
      <c r="C3044" s="78" t="s">
        <v>3997</v>
      </c>
      <c r="D3044" s="5" t="s">
        <v>97</v>
      </c>
      <c r="E3044" s="30">
        <v>45739</v>
      </c>
      <c r="F3044" s="5" t="s">
        <v>3</v>
      </c>
      <c r="G3044" s="78" t="s">
        <v>78</v>
      </c>
      <c r="H3044" s="78" t="s">
        <v>134</v>
      </c>
      <c r="I3044" s="78" t="s">
        <v>56</v>
      </c>
      <c r="J3044" s="5" t="s">
        <v>93</v>
      </c>
      <c r="K3044" s="5"/>
      <c r="L3044" s="5"/>
      <c r="M3044" s="5"/>
      <c r="N3044" s="5"/>
      <c r="O3044" s="5"/>
      <c r="P3044" s="5" t="s">
        <v>265</v>
      </c>
      <c r="Q3044" s="78" t="s">
        <v>56</v>
      </c>
      <c r="R3044" s="78" t="s">
        <v>78</v>
      </c>
      <c r="S3044" s="30"/>
      <c r="T3044" s="5">
        <v>0</v>
      </c>
      <c r="U3044" s="30"/>
      <c r="V3044" s="5">
        <v>0</v>
      </c>
      <c r="W3044" s="30"/>
      <c r="X3044" s="5">
        <v>0</v>
      </c>
      <c r="Y3044" s="30">
        <v>45742</v>
      </c>
      <c r="Z3044" s="30">
        <v>45748</v>
      </c>
      <c r="AA3044" s="30">
        <v>45755</v>
      </c>
      <c r="AB3044" s="30">
        <v>45762</v>
      </c>
      <c r="AC3044" s="5">
        <v>1</v>
      </c>
      <c r="AD3044" s="5" t="s">
        <v>94</v>
      </c>
      <c r="AE3044" s="5">
        <v>7314</v>
      </c>
    </row>
    <row r="3045" spans="1:31" x14ac:dyDescent="0.25">
      <c r="A3045" s="5">
        <v>94185329</v>
      </c>
      <c r="B3045" s="5" t="s">
        <v>90</v>
      </c>
      <c r="C3045" s="78" t="s">
        <v>3060</v>
      </c>
      <c r="D3045" s="5" t="s">
        <v>91</v>
      </c>
      <c r="E3045" s="30">
        <v>45739</v>
      </c>
      <c r="F3045" s="5" t="s">
        <v>3</v>
      </c>
      <c r="G3045" s="78" t="s">
        <v>78</v>
      </c>
      <c r="H3045" s="78" t="s">
        <v>98</v>
      </c>
      <c r="I3045" s="78" t="s">
        <v>63</v>
      </c>
      <c r="J3045" s="5" t="s">
        <v>93</v>
      </c>
      <c r="K3045" s="5">
        <v>39</v>
      </c>
      <c r="L3045" s="5">
        <v>2890</v>
      </c>
      <c r="M3045" s="5">
        <v>47428624</v>
      </c>
      <c r="N3045" s="5">
        <v>918954282</v>
      </c>
      <c r="O3045" s="5">
        <v>6268</v>
      </c>
      <c r="P3045" s="5" t="s">
        <v>265</v>
      </c>
      <c r="Q3045" s="78" t="s">
        <v>63</v>
      </c>
      <c r="R3045" s="78" t="s">
        <v>78</v>
      </c>
      <c r="S3045" s="30">
        <v>45739</v>
      </c>
      <c r="T3045" s="5">
        <v>1</v>
      </c>
      <c r="U3045" s="30">
        <v>45739</v>
      </c>
      <c r="V3045" s="5">
        <v>1</v>
      </c>
      <c r="W3045" s="30">
        <v>45744</v>
      </c>
      <c r="X3045" s="5">
        <v>1</v>
      </c>
      <c r="Y3045" s="30">
        <v>45742</v>
      </c>
      <c r="Z3045" s="30">
        <v>45746</v>
      </c>
      <c r="AA3045" s="30">
        <v>45753</v>
      </c>
      <c r="AB3045" s="30">
        <v>45760</v>
      </c>
      <c r="AC3045" s="5">
        <v>1</v>
      </c>
      <c r="AD3045" s="5" t="s">
        <v>113</v>
      </c>
      <c r="AE3045" s="5">
        <v>6268</v>
      </c>
    </row>
    <row r="3046" spans="1:31" x14ac:dyDescent="0.25">
      <c r="A3046" s="5">
        <v>94185119</v>
      </c>
      <c r="B3046" s="5" t="s">
        <v>90</v>
      </c>
      <c r="C3046" s="78" t="s">
        <v>3061</v>
      </c>
      <c r="D3046" s="5" t="s">
        <v>97</v>
      </c>
      <c r="E3046" s="30">
        <v>45739</v>
      </c>
      <c r="F3046" s="5" t="s">
        <v>3</v>
      </c>
      <c r="G3046" s="78" t="s">
        <v>78</v>
      </c>
      <c r="H3046" s="78" t="s">
        <v>98</v>
      </c>
      <c r="I3046" s="78" t="s">
        <v>63</v>
      </c>
      <c r="J3046" s="5" t="s">
        <v>93</v>
      </c>
      <c r="K3046" s="5">
        <v>39</v>
      </c>
      <c r="L3046" s="5">
        <v>3425</v>
      </c>
      <c r="M3046" s="5">
        <v>72841955</v>
      </c>
      <c r="N3046" s="5">
        <v>997979789</v>
      </c>
      <c r="O3046" s="5">
        <v>6268</v>
      </c>
      <c r="P3046" s="5" t="s">
        <v>265</v>
      </c>
      <c r="Q3046" s="78" t="s">
        <v>63</v>
      </c>
      <c r="R3046" s="78" t="s">
        <v>78</v>
      </c>
      <c r="S3046" s="30">
        <v>45739</v>
      </c>
      <c r="T3046" s="5">
        <v>1</v>
      </c>
      <c r="U3046" s="30">
        <v>45739</v>
      </c>
      <c r="V3046" s="5">
        <v>1</v>
      </c>
      <c r="W3046" s="30">
        <v>45744</v>
      </c>
      <c r="X3046" s="5">
        <v>1</v>
      </c>
      <c r="Y3046" s="30">
        <v>45742</v>
      </c>
      <c r="Z3046" s="30">
        <v>45746</v>
      </c>
      <c r="AA3046" s="30">
        <v>45753</v>
      </c>
      <c r="AB3046" s="30">
        <v>45760</v>
      </c>
      <c r="AC3046" s="5">
        <v>1</v>
      </c>
      <c r="AD3046" s="5" t="s">
        <v>113</v>
      </c>
      <c r="AE3046" s="5">
        <v>6268</v>
      </c>
    </row>
    <row r="3047" spans="1:31" x14ac:dyDescent="0.25">
      <c r="A3047" s="5">
        <v>94185448</v>
      </c>
      <c r="B3047" s="5" t="s">
        <v>90</v>
      </c>
      <c r="C3047" s="78" t="s">
        <v>2811</v>
      </c>
      <c r="D3047" s="5" t="s">
        <v>91</v>
      </c>
      <c r="E3047" s="30">
        <v>45739</v>
      </c>
      <c r="F3047" s="5" t="s">
        <v>3</v>
      </c>
      <c r="G3047" s="78" t="s">
        <v>78</v>
      </c>
      <c r="H3047" s="78" t="s">
        <v>101</v>
      </c>
      <c r="I3047" s="78" t="s">
        <v>63</v>
      </c>
      <c r="J3047" s="5" t="s">
        <v>93</v>
      </c>
      <c r="K3047" s="5"/>
      <c r="L3047" s="5"/>
      <c r="M3047" s="5"/>
      <c r="N3047" s="5"/>
      <c r="O3047" s="5"/>
      <c r="P3047" s="5" t="s">
        <v>265</v>
      </c>
      <c r="Q3047" s="78" t="s">
        <v>63</v>
      </c>
      <c r="R3047" s="78" t="s">
        <v>78</v>
      </c>
      <c r="S3047" s="30"/>
      <c r="T3047" s="5">
        <v>0</v>
      </c>
      <c r="U3047" s="30"/>
      <c r="V3047" s="5">
        <v>0</v>
      </c>
      <c r="W3047" s="30"/>
      <c r="X3047" s="5">
        <v>0</v>
      </c>
      <c r="Y3047" s="30">
        <v>45742</v>
      </c>
      <c r="Z3047" s="30">
        <v>45746</v>
      </c>
      <c r="AA3047" s="30">
        <v>45753</v>
      </c>
      <c r="AB3047" s="30">
        <v>45760</v>
      </c>
      <c r="AC3047" s="5">
        <v>1</v>
      </c>
      <c r="AD3047" s="5" t="s">
        <v>94</v>
      </c>
      <c r="AE3047" s="5">
        <v>6268</v>
      </c>
    </row>
    <row r="3048" spans="1:31" x14ac:dyDescent="0.25">
      <c r="A3048" s="5">
        <v>94185581</v>
      </c>
      <c r="B3048" s="5" t="s">
        <v>90</v>
      </c>
      <c r="C3048" s="78" t="s">
        <v>3071</v>
      </c>
      <c r="D3048" s="5" t="s">
        <v>91</v>
      </c>
      <c r="E3048" s="30">
        <v>45739</v>
      </c>
      <c r="F3048" s="5" t="s">
        <v>3</v>
      </c>
      <c r="G3048" s="78" t="s">
        <v>73</v>
      </c>
      <c r="H3048" s="78" t="s">
        <v>152</v>
      </c>
      <c r="I3048" s="78"/>
      <c r="J3048" s="5" t="s">
        <v>236</v>
      </c>
      <c r="K3048" s="5">
        <v>39</v>
      </c>
      <c r="L3048" s="5">
        <v>3195</v>
      </c>
      <c r="M3048" s="5">
        <v>70864372</v>
      </c>
      <c r="N3048" s="5">
        <v>918635996</v>
      </c>
      <c r="O3048" s="5">
        <v>18306</v>
      </c>
      <c r="P3048" s="5" t="s">
        <v>265</v>
      </c>
      <c r="Q3048" s="78" t="s">
        <v>201</v>
      </c>
      <c r="R3048" s="78" t="s">
        <v>111</v>
      </c>
      <c r="S3048" s="30">
        <v>45739</v>
      </c>
      <c r="T3048" s="5">
        <v>1</v>
      </c>
      <c r="U3048" s="30">
        <v>45739</v>
      </c>
      <c r="V3048" s="5">
        <v>1</v>
      </c>
      <c r="W3048" s="30"/>
      <c r="X3048" s="5">
        <v>0</v>
      </c>
      <c r="Y3048" s="30"/>
      <c r="Z3048" s="30"/>
      <c r="AA3048" s="30"/>
      <c r="AB3048" s="30"/>
      <c r="AC3048" s="5">
        <v>0</v>
      </c>
      <c r="AD3048" s="5" t="s">
        <v>94</v>
      </c>
      <c r="AE3048" s="5"/>
    </row>
    <row r="3049" spans="1:31" x14ac:dyDescent="0.25">
      <c r="A3049" s="5">
        <v>94185585</v>
      </c>
      <c r="B3049" s="5" t="s">
        <v>90</v>
      </c>
      <c r="C3049" s="78" t="s">
        <v>2812</v>
      </c>
      <c r="D3049" s="5" t="s">
        <v>91</v>
      </c>
      <c r="E3049" s="30">
        <v>45739</v>
      </c>
      <c r="F3049" s="5" t="s">
        <v>3</v>
      </c>
      <c r="G3049" s="78" t="s">
        <v>106</v>
      </c>
      <c r="H3049" s="78" t="s">
        <v>152</v>
      </c>
      <c r="I3049" s="78"/>
      <c r="J3049" s="5" t="s">
        <v>236</v>
      </c>
      <c r="K3049" s="5">
        <v>40</v>
      </c>
      <c r="L3049" s="5">
        <v>3780</v>
      </c>
      <c r="M3049" s="5">
        <v>47301937</v>
      </c>
      <c r="N3049" s="5">
        <v>963441661</v>
      </c>
      <c r="O3049" s="5">
        <v>18306</v>
      </c>
      <c r="P3049" s="5" t="s">
        <v>265</v>
      </c>
      <c r="Q3049" s="78" t="s">
        <v>201</v>
      </c>
      <c r="R3049" s="78" t="s">
        <v>111</v>
      </c>
      <c r="S3049" s="30">
        <v>45739</v>
      </c>
      <c r="T3049" s="5">
        <v>1</v>
      </c>
      <c r="U3049" s="30">
        <v>45739</v>
      </c>
      <c r="V3049" s="5">
        <v>1</v>
      </c>
      <c r="W3049" s="30"/>
      <c r="X3049" s="5">
        <v>0</v>
      </c>
      <c r="Y3049" s="30"/>
      <c r="Z3049" s="30"/>
      <c r="AA3049" s="30"/>
      <c r="AB3049" s="30"/>
      <c r="AC3049" s="5">
        <v>0</v>
      </c>
      <c r="AD3049" s="5" t="s">
        <v>94</v>
      </c>
      <c r="AE3049" s="5"/>
    </row>
    <row r="3050" spans="1:31" x14ac:dyDescent="0.25">
      <c r="A3050" s="5">
        <v>94185601</v>
      </c>
      <c r="B3050" s="5" t="s">
        <v>90</v>
      </c>
      <c r="C3050" s="78" t="s">
        <v>3068</v>
      </c>
      <c r="D3050" s="5" t="s">
        <v>91</v>
      </c>
      <c r="E3050" s="30">
        <v>45739</v>
      </c>
      <c r="F3050" s="5" t="s">
        <v>3</v>
      </c>
      <c r="G3050" s="78" t="s">
        <v>78</v>
      </c>
      <c r="H3050" s="78" t="s">
        <v>112</v>
      </c>
      <c r="I3050" s="78" t="s">
        <v>60</v>
      </c>
      <c r="J3050" s="5" t="s">
        <v>93</v>
      </c>
      <c r="K3050" s="5"/>
      <c r="L3050" s="5"/>
      <c r="M3050" s="5"/>
      <c r="N3050" s="5"/>
      <c r="O3050" s="5"/>
      <c r="P3050" s="5" t="s">
        <v>265</v>
      </c>
      <c r="Q3050" s="78" t="s">
        <v>60</v>
      </c>
      <c r="R3050" s="78" t="s">
        <v>78</v>
      </c>
      <c r="S3050" s="30"/>
      <c r="T3050" s="5">
        <v>0</v>
      </c>
      <c r="U3050" s="30"/>
      <c r="V3050" s="5">
        <v>0</v>
      </c>
      <c r="W3050" s="30"/>
      <c r="X3050" s="5">
        <v>0</v>
      </c>
      <c r="Y3050" s="30">
        <v>45742</v>
      </c>
      <c r="Z3050" s="30">
        <v>45746</v>
      </c>
      <c r="AA3050" s="30">
        <v>45753</v>
      </c>
      <c r="AB3050" s="30">
        <v>45761</v>
      </c>
      <c r="AC3050" s="5">
        <v>1</v>
      </c>
      <c r="AD3050" s="5" t="s">
        <v>94</v>
      </c>
      <c r="AE3050" s="5">
        <v>6263</v>
      </c>
    </row>
    <row r="3051" spans="1:31" x14ac:dyDescent="0.25">
      <c r="A3051" s="5">
        <v>94251840</v>
      </c>
      <c r="B3051" s="5" t="s">
        <v>90</v>
      </c>
      <c r="C3051" s="78" t="s">
        <v>3998</v>
      </c>
      <c r="D3051" s="5" t="s">
        <v>91</v>
      </c>
      <c r="E3051" s="30">
        <v>45739</v>
      </c>
      <c r="F3051" s="5" t="s">
        <v>3</v>
      </c>
      <c r="G3051" s="78" t="s">
        <v>78</v>
      </c>
      <c r="H3051" s="78"/>
      <c r="I3051" s="78" t="s">
        <v>59</v>
      </c>
      <c r="J3051" s="5" t="s">
        <v>93</v>
      </c>
      <c r="K3051" s="5"/>
      <c r="L3051" s="5"/>
      <c r="M3051" s="5"/>
      <c r="N3051" s="5"/>
      <c r="O3051" s="5"/>
      <c r="P3051" s="5" t="s">
        <v>265</v>
      </c>
      <c r="Q3051" s="78" t="s">
        <v>59</v>
      </c>
      <c r="R3051" s="78" t="s">
        <v>78</v>
      </c>
      <c r="S3051" s="30"/>
      <c r="T3051" s="5">
        <v>0</v>
      </c>
      <c r="U3051" s="30"/>
      <c r="V3051" s="5">
        <v>0</v>
      </c>
      <c r="W3051" s="30"/>
      <c r="X3051" s="5">
        <v>0</v>
      </c>
      <c r="Y3051" s="30"/>
      <c r="Z3051" s="30"/>
      <c r="AA3051" s="30"/>
      <c r="AB3051" s="30"/>
      <c r="AC3051" s="5">
        <v>0</v>
      </c>
      <c r="AD3051" s="5" t="s">
        <v>94</v>
      </c>
      <c r="AE3051" s="5">
        <v>6267</v>
      </c>
    </row>
    <row r="3052" spans="1:31" x14ac:dyDescent="0.25">
      <c r="A3052" s="5">
        <v>94185593</v>
      </c>
      <c r="B3052" s="5" t="s">
        <v>90</v>
      </c>
      <c r="C3052" s="78" t="s">
        <v>3999</v>
      </c>
      <c r="D3052" s="5" t="s">
        <v>97</v>
      </c>
      <c r="E3052" s="30">
        <v>45739</v>
      </c>
      <c r="F3052" s="5" t="s">
        <v>3</v>
      </c>
      <c r="G3052" s="78" t="s">
        <v>78</v>
      </c>
      <c r="H3052" s="78" t="s">
        <v>100</v>
      </c>
      <c r="I3052" s="78" t="s">
        <v>61</v>
      </c>
      <c r="J3052" s="5" t="s">
        <v>93</v>
      </c>
      <c r="K3052" s="5">
        <v>39</v>
      </c>
      <c r="L3052" s="5">
        <v>3500</v>
      </c>
      <c r="M3052" s="5">
        <v>47901988</v>
      </c>
      <c r="N3052" s="5">
        <v>930352215</v>
      </c>
      <c r="O3052" s="5">
        <v>6257</v>
      </c>
      <c r="P3052" s="5" t="s">
        <v>265</v>
      </c>
      <c r="Q3052" s="78" t="s">
        <v>61</v>
      </c>
      <c r="R3052" s="78" t="s">
        <v>78</v>
      </c>
      <c r="S3052" s="30">
        <v>45740</v>
      </c>
      <c r="T3052" s="5">
        <v>1</v>
      </c>
      <c r="U3052" s="30">
        <v>45740</v>
      </c>
      <c r="V3052" s="5">
        <v>1</v>
      </c>
      <c r="W3052" s="30">
        <v>45742</v>
      </c>
      <c r="X3052" s="5">
        <v>1</v>
      </c>
      <c r="Y3052" s="30">
        <v>45742</v>
      </c>
      <c r="Z3052" s="30">
        <v>45746</v>
      </c>
      <c r="AA3052" s="30">
        <v>45753</v>
      </c>
      <c r="AB3052" s="30">
        <v>45760</v>
      </c>
      <c r="AC3052" s="5">
        <v>1</v>
      </c>
      <c r="AD3052" s="5" t="s">
        <v>113</v>
      </c>
      <c r="AE3052" s="5">
        <v>6257</v>
      </c>
    </row>
    <row r="3053" spans="1:31" x14ac:dyDescent="0.25">
      <c r="A3053" s="5">
        <v>94185230</v>
      </c>
      <c r="B3053" s="5" t="s">
        <v>90</v>
      </c>
      <c r="C3053" s="78" t="s">
        <v>2807</v>
      </c>
      <c r="D3053" s="5" t="s">
        <v>97</v>
      </c>
      <c r="E3053" s="30">
        <v>45739</v>
      </c>
      <c r="F3053" s="5" t="s">
        <v>3</v>
      </c>
      <c r="G3053" s="78" t="s">
        <v>78</v>
      </c>
      <c r="H3053" s="78" t="s">
        <v>98</v>
      </c>
      <c r="I3053" s="78" t="s">
        <v>61</v>
      </c>
      <c r="J3053" s="5" t="s">
        <v>93</v>
      </c>
      <c r="K3053" s="5">
        <v>41</v>
      </c>
      <c r="L3053" s="5">
        <v>4080</v>
      </c>
      <c r="M3053" s="5">
        <v>47926655</v>
      </c>
      <c r="N3053" s="5">
        <v>929387139</v>
      </c>
      <c r="O3053" s="5">
        <v>6257</v>
      </c>
      <c r="P3053" s="5" t="s">
        <v>265</v>
      </c>
      <c r="Q3053" s="78" t="s">
        <v>61</v>
      </c>
      <c r="R3053" s="78" t="s">
        <v>78</v>
      </c>
      <c r="S3053" s="30">
        <v>45739</v>
      </c>
      <c r="T3053" s="5">
        <v>1</v>
      </c>
      <c r="U3053" s="30">
        <v>45739</v>
      </c>
      <c r="V3053" s="5">
        <v>1</v>
      </c>
      <c r="W3053" s="30">
        <v>45742</v>
      </c>
      <c r="X3053" s="5">
        <v>1</v>
      </c>
      <c r="Y3053" s="30">
        <v>45742</v>
      </c>
      <c r="Z3053" s="30">
        <v>45746</v>
      </c>
      <c r="AA3053" s="30">
        <v>45753</v>
      </c>
      <c r="AB3053" s="30">
        <v>45760</v>
      </c>
      <c r="AC3053" s="5">
        <v>1</v>
      </c>
      <c r="AD3053" s="5" t="s">
        <v>113</v>
      </c>
      <c r="AE3053" s="5">
        <v>6257</v>
      </c>
    </row>
    <row r="3054" spans="1:31" x14ac:dyDescent="0.25">
      <c r="A3054" s="5">
        <v>94185367</v>
      </c>
      <c r="B3054" s="5" t="s">
        <v>90</v>
      </c>
      <c r="C3054" s="78" t="s">
        <v>5068</v>
      </c>
      <c r="D3054" s="5" t="s">
        <v>97</v>
      </c>
      <c r="E3054" s="30">
        <v>45739</v>
      </c>
      <c r="F3054" s="5" t="s">
        <v>3</v>
      </c>
      <c r="G3054" s="78" t="s">
        <v>78</v>
      </c>
      <c r="H3054" s="78" t="s">
        <v>134</v>
      </c>
      <c r="I3054" s="78" t="s">
        <v>65</v>
      </c>
      <c r="J3054" s="5" t="s">
        <v>93</v>
      </c>
      <c r="K3054" s="5"/>
      <c r="L3054" s="5"/>
      <c r="M3054" s="5"/>
      <c r="N3054" s="5"/>
      <c r="O3054" s="5"/>
      <c r="P3054" s="5" t="s">
        <v>265</v>
      </c>
      <c r="Q3054" s="78" t="s">
        <v>65</v>
      </c>
      <c r="R3054" s="78" t="s">
        <v>78</v>
      </c>
      <c r="S3054" s="30"/>
      <c r="T3054" s="5">
        <v>0</v>
      </c>
      <c r="U3054" s="30"/>
      <c r="V3054" s="5">
        <v>0</v>
      </c>
      <c r="W3054" s="30"/>
      <c r="X3054" s="5">
        <v>0</v>
      </c>
      <c r="Y3054" s="30"/>
      <c r="Z3054" s="30"/>
      <c r="AA3054" s="30"/>
      <c r="AB3054" s="30"/>
      <c r="AC3054" s="5">
        <v>0</v>
      </c>
      <c r="AD3054" s="5" t="s">
        <v>94</v>
      </c>
      <c r="AE3054" s="5">
        <v>6256</v>
      </c>
    </row>
    <row r="3055" spans="1:31" x14ac:dyDescent="0.25">
      <c r="A3055" s="5">
        <v>94185149</v>
      </c>
      <c r="B3055" s="5" t="s">
        <v>90</v>
      </c>
      <c r="C3055" s="78" t="s">
        <v>3057</v>
      </c>
      <c r="D3055" s="5" t="s">
        <v>97</v>
      </c>
      <c r="E3055" s="30">
        <v>45739</v>
      </c>
      <c r="F3055" s="5" t="s">
        <v>3</v>
      </c>
      <c r="G3055" s="78" t="s">
        <v>78</v>
      </c>
      <c r="H3055" s="78" t="s">
        <v>98</v>
      </c>
      <c r="I3055" s="78" t="s">
        <v>64</v>
      </c>
      <c r="J3055" s="5" t="s">
        <v>93</v>
      </c>
      <c r="K3055" s="5">
        <v>39</v>
      </c>
      <c r="L3055" s="5">
        <v>2990</v>
      </c>
      <c r="M3055" s="5">
        <v>45324987</v>
      </c>
      <c r="N3055" s="5">
        <v>992210510</v>
      </c>
      <c r="O3055" s="5">
        <v>6255</v>
      </c>
      <c r="P3055" s="5" t="s">
        <v>265</v>
      </c>
      <c r="Q3055" s="78" t="s">
        <v>64</v>
      </c>
      <c r="R3055" s="78" t="s">
        <v>78</v>
      </c>
      <c r="S3055" s="30">
        <v>45739</v>
      </c>
      <c r="T3055" s="5">
        <v>1</v>
      </c>
      <c r="U3055" s="30">
        <v>45739</v>
      </c>
      <c r="V3055" s="5">
        <v>1</v>
      </c>
      <c r="W3055" s="30">
        <v>45743</v>
      </c>
      <c r="X3055" s="5">
        <v>1</v>
      </c>
      <c r="Y3055" s="30">
        <v>45744</v>
      </c>
      <c r="Z3055" s="30">
        <v>45748</v>
      </c>
      <c r="AA3055" s="30">
        <v>45755</v>
      </c>
      <c r="AB3055" s="30">
        <v>45762</v>
      </c>
      <c r="AC3055" s="5">
        <v>1</v>
      </c>
      <c r="AD3055" s="5" t="s">
        <v>113</v>
      </c>
      <c r="AE3055" s="5">
        <v>6255</v>
      </c>
    </row>
    <row r="3056" spans="1:31" x14ac:dyDescent="0.25">
      <c r="A3056" s="5">
        <v>94185703</v>
      </c>
      <c r="B3056" s="5" t="s">
        <v>90</v>
      </c>
      <c r="C3056" s="78" t="s">
        <v>3059</v>
      </c>
      <c r="D3056" s="5" t="s">
        <v>91</v>
      </c>
      <c r="E3056" s="30">
        <v>45739</v>
      </c>
      <c r="F3056" s="5" t="s">
        <v>3</v>
      </c>
      <c r="G3056" s="78" t="s">
        <v>78</v>
      </c>
      <c r="H3056" s="78" t="s">
        <v>98</v>
      </c>
      <c r="I3056" s="78" t="s">
        <v>65</v>
      </c>
      <c r="J3056" s="5" t="s">
        <v>93</v>
      </c>
      <c r="K3056" s="5">
        <v>39</v>
      </c>
      <c r="L3056" s="5">
        <v>2875</v>
      </c>
      <c r="M3056" s="5">
        <v>70952884</v>
      </c>
      <c r="N3056" s="5">
        <v>904098776</v>
      </c>
      <c r="O3056" s="5">
        <v>6256</v>
      </c>
      <c r="P3056" s="5" t="s">
        <v>265</v>
      </c>
      <c r="Q3056" s="78" t="s">
        <v>65</v>
      </c>
      <c r="R3056" s="78" t="s">
        <v>78</v>
      </c>
      <c r="S3056" s="30">
        <v>45739</v>
      </c>
      <c r="T3056" s="5">
        <v>1</v>
      </c>
      <c r="U3056" s="30">
        <v>45739</v>
      </c>
      <c r="V3056" s="5">
        <v>1</v>
      </c>
      <c r="W3056" s="30">
        <v>45745</v>
      </c>
      <c r="X3056" s="5">
        <v>1</v>
      </c>
      <c r="Y3056" s="30">
        <v>45744</v>
      </c>
      <c r="Z3056" s="30">
        <v>45749</v>
      </c>
      <c r="AA3056" s="30">
        <v>45756</v>
      </c>
      <c r="AB3056" s="30">
        <v>45763</v>
      </c>
      <c r="AC3056" s="5">
        <v>1</v>
      </c>
      <c r="AD3056" s="5" t="s">
        <v>113</v>
      </c>
      <c r="AE3056" s="5">
        <v>6256</v>
      </c>
    </row>
    <row r="3057" spans="1:31" x14ac:dyDescent="0.25">
      <c r="A3057" s="5">
        <v>94185967</v>
      </c>
      <c r="B3057" s="5" t="s">
        <v>90</v>
      </c>
      <c r="C3057" s="78" t="s">
        <v>3064</v>
      </c>
      <c r="D3057" s="5" t="s">
        <v>97</v>
      </c>
      <c r="E3057" s="30">
        <v>45739</v>
      </c>
      <c r="F3057" s="5" t="s">
        <v>3</v>
      </c>
      <c r="G3057" s="78" t="s">
        <v>106</v>
      </c>
      <c r="H3057" s="78" t="s">
        <v>100</v>
      </c>
      <c r="I3057" s="78" t="s">
        <v>53</v>
      </c>
      <c r="J3057" s="5" t="s">
        <v>93</v>
      </c>
      <c r="K3057" s="5">
        <v>39</v>
      </c>
      <c r="L3057" s="5">
        <v>3165</v>
      </c>
      <c r="M3057" s="5">
        <v>75074365</v>
      </c>
      <c r="N3057" s="5">
        <v>971854703</v>
      </c>
      <c r="O3057" s="5">
        <v>6253</v>
      </c>
      <c r="P3057" s="5" t="s">
        <v>265</v>
      </c>
      <c r="Q3057" s="78" t="s">
        <v>53</v>
      </c>
      <c r="R3057" s="78" t="s">
        <v>115</v>
      </c>
      <c r="S3057" s="30">
        <v>45740</v>
      </c>
      <c r="T3057" s="5">
        <v>1</v>
      </c>
      <c r="U3057" s="30">
        <v>45740</v>
      </c>
      <c r="V3057" s="5">
        <v>1</v>
      </c>
      <c r="W3057" s="30">
        <v>45743</v>
      </c>
      <c r="X3057" s="5">
        <v>1</v>
      </c>
      <c r="Y3057" s="30">
        <v>45742</v>
      </c>
      <c r="Z3057" s="30">
        <v>45746</v>
      </c>
      <c r="AA3057" s="30">
        <v>45753</v>
      </c>
      <c r="AB3057" s="30">
        <v>45760</v>
      </c>
      <c r="AC3057" s="5">
        <v>1</v>
      </c>
      <c r="AD3057" s="5" t="s">
        <v>113</v>
      </c>
      <c r="AE3057" s="5">
        <v>6253</v>
      </c>
    </row>
    <row r="3058" spans="1:31" x14ac:dyDescent="0.25">
      <c r="A3058" s="5">
        <v>94185331</v>
      </c>
      <c r="B3058" s="5" t="s">
        <v>90</v>
      </c>
      <c r="C3058" s="78" t="s">
        <v>2808</v>
      </c>
      <c r="D3058" s="5" t="s">
        <v>97</v>
      </c>
      <c r="E3058" s="30">
        <v>45739</v>
      </c>
      <c r="F3058" s="5" t="s">
        <v>3</v>
      </c>
      <c r="G3058" s="78" t="s">
        <v>79</v>
      </c>
      <c r="H3058" s="78" t="s">
        <v>103</v>
      </c>
      <c r="I3058" s="78" t="s">
        <v>67</v>
      </c>
      <c r="J3058" s="5" t="s">
        <v>93</v>
      </c>
      <c r="K3058" s="5">
        <v>39</v>
      </c>
      <c r="L3058" s="5">
        <v>3895</v>
      </c>
      <c r="M3058" s="5">
        <v>72089914</v>
      </c>
      <c r="N3058" s="5">
        <v>927638406</v>
      </c>
      <c r="O3058" s="5">
        <v>6260</v>
      </c>
      <c r="P3058" s="5" t="s">
        <v>265</v>
      </c>
      <c r="Q3058" s="78" t="s">
        <v>67</v>
      </c>
      <c r="R3058" s="78" t="s">
        <v>78</v>
      </c>
      <c r="S3058" s="30">
        <v>45739</v>
      </c>
      <c r="T3058" s="5">
        <v>1</v>
      </c>
      <c r="U3058" s="30">
        <v>45739</v>
      </c>
      <c r="V3058" s="5">
        <v>1</v>
      </c>
      <c r="W3058" s="30">
        <v>45742</v>
      </c>
      <c r="X3058" s="5">
        <v>1</v>
      </c>
      <c r="Y3058" s="30">
        <v>45742</v>
      </c>
      <c r="Z3058" s="30">
        <v>45747</v>
      </c>
      <c r="AA3058" s="30"/>
      <c r="AB3058" s="30"/>
      <c r="AC3058" s="5">
        <v>0</v>
      </c>
      <c r="AD3058" s="5" t="s">
        <v>94</v>
      </c>
      <c r="AE3058" s="5">
        <v>6260</v>
      </c>
    </row>
    <row r="3059" spans="1:31" x14ac:dyDescent="0.25">
      <c r="A3059" s="5">
        <v>94185716</v>
      </c>
      <c r="B3059" s="5" t="s">
        <v>90</v>
      </c>
      <c r="C3059" s="78" t="s">
        <v>3058</v>
      </c>
      <c r="D3059" s="5" t="s">
        <v>97</v>
      </c>
      <c r="E3059" s="30">
        <v>45739</v>
      </c>
      <c r="F3059" s="5" t="s">
        <v>3</v>
      </c>
      <c r="G3059" s="78" t="s">
        <v>78</v>
      </c>
      <c r="H3059" s="78" t="s">
        <v>100</v>
      </c>
      <c r="I3059" s="78" t="s">
        <v>69</v>
      </c>
      <c r="J3059" s="5" t="s">
        <v>93</v>
      </c>
      <c r="K3059" s="5">
        <v>39</v>
      </c>
      <c r="L3059" s="5">
        <v>3295</v>
      </c>
      <c r="M3059" s="5">
        <v>60651576</v>
      </c>
      <c r="N3059" s="5">
        <v>921805986</v>
      </c>
      <c r="O3059" s="5">
        <v>6259</v>
      </c>
      <c r="P3059" s="5" t="s">
        <v>265</v>
      </c>
      <c r="Q3059" s="78" t="s">
        <v>69</v>
      </c>
      <c r="R3059" s="78" t="s">
        <v>78</v>
      </c>
      <c r="S3059" s="30">
        <v>45740</v>
      </c>
      <c r="T3059" s="5">
        <v>1</v>
      </c>
      <c r="U3059" s="30">
        <v>45740</v>
      </c>
      <c r="V3059" s="5">
        <v>1</v>
      </c>
      <c r="W3059" s="30">
        <v>45744</v>
      </c>
      <c r="X3059" s="5">
        <v>1</v>
      </c>
      <c r="Y3059" s="30">
        <v>45742</v>
      </c>
      <c r="Z3059" s="30">
        <v>45746</v>
      </c>
      <c r="AA3059" s="30">
        <v>45753</v>
      </c>
      <c r="AB3059" s="30">
        <v>45760</v>
      </c>
      <c r="AC3059" s="5">
        <v>1</v>
      </c>
      <c r="AD3059" s="5" t="s">
        <v>113</v>
      </c>
      <c r="AE3059" s="5">
        <v>6259</v>
      </c>
    </row>
    <row r="3060" spans="1:31" x14ac:dyDescent="0.25">
      <c r="A3060" s="5">
        <v>94185780</v>
      </c>
      <c r="B3060" s="5" t="s">
        <v>90</v>
      </c>
      <c r="C3060" s="78" t="s">
        <v>3073</v>
      </c>
      <c r="D3060" s="5" t="s">
        <v>97</v>
      </c>
      <c r="E3060" s="30">
        <v>45739</v>
      </c>
      <c r="F3060" s="5" t="s">
        <v>3</v>
      </c>
      <c r="G3060" s="78" t="s">
        <v>73</v>
      </c>
      <c r="H3060" s="78">
        <v>28875</v>
      </c>
      <c r="I3060" s="78"/>
      <c r="J3060" s="5" t="s">
        <v>93</v>
      </c>
      <c r="K3060" s="5"/>
      <c r="L3060" s="5"/>
      <c r="M3060" s="5"/>
      <c r="N3060" s="5"/>
      <c r="O3060" s="5"/>
      <c r="P3060" s="5" t="s">
        <v>265</v>
      </c>
      <c r="Q3060" s="78"/>
      <c r="R3060" s="78"/>
      <c r="S3060" s="30"/>
      <c r="T3060" s="5">
        <v>0</v>
      </c>
      <c r="U3060" s="30"/>
      <c r="V3060" s="5">
        <v>0</v>
      </c>
      <c r="W3060" s="30"/>
      <c r="X3060" s="5">
        <v>0</v>
      </c>
      <c r="Y3060" s="30"/>
      <c r="Z3060" s="30"/>
      <c r="AA3060" s="30"/>
      <c r="AB3060" s="30"/>
      <c r="AC3060" s="5">
        <v>0</v>
      </c>
      <c r="AD3060" s="5" t="s">
        <v>94</v>
      </c>
      <c r="AE3060" s="5"/>
    </row>
    <row r="3061" spans="1:31" x14ac:dyDescent="0.25">
      <c r="A3061" s="5">
        <v>94185109</v>
      </c>
      <c r="B3061" s="5" t="s">
        <v>90</v>
      </c>
      <c r="C3061" s="78" t="s">
        <v>3074</v>
      </c>
      <c r="D3061" s="5" t="s">
        <v>97</v>
      </c>
      <c r="E3061" s="30">
        <v>45739</v>
      </c>
      <c r="F3061" s="5" t="s">
        <v>3</v>
      </c>
      <c r="G3061" s="78" t="s">
        <v>73</v>
      </c>
      <c r="H3061" s="78" t="s">
        <v>101</v>
      </c>
      <c r="I3061" s="78"/>
      <c r="J3061" s="5" t="s">
        <v>93</v>
      </c>
      <c r="K3061" s="5"/>
      <c r="L3061" s="5"/>
      <c r="M3061" s="5"/>
      <c r="N3061" s="5"/>
      <c r="O3061" s="5"/>
      <c r="P3061" s="5" t="s">
        <v>265</v>
      </c>
      <c r="Q3061" s="78"/>
      <c r="R3061" s="78"/>
      <c r="S3061" s="30"/>
      <c r="T3061" s="5">
        <v>0</v>
      </c>
      <c r="U3061" s="30"/>
      <c r="V3061" s="5">
        <v>0</v>
      </c>
      <c r="W3061" s="30"/>
      <c r="X3061" s="5">
        <v>0</v>
      </c>
      <c r="Y3061" s="30"/>
      <c r="Z3061" s="30"/>
      <c r="AA3061" s="30"/>
      <c r="AB3061" s="30"/>
      <c r="AC3061" s="5">
        <v>0</v>
      </c>
      <c r="AD3061" s="5" t="s">
        <v>94</v>
      </c>
      <c r="AE3061" s="5"/>
    </row>
    <row r="3062" spans="1:31" x14ac:dyDescent="0.25">
      <c r="A3062" s="5">
        <v>94185387</v>
      </c>
      <c r="B3062" s="5" t="s">
        <v>90</v>
      </c>
      <c r="C3062" s="78" t="s">
        <v>5069</v>
      </c>
      <c r="D3062" s="5" t="s">
        <v>91</v>
      </c>
      <c r="E3062" s="30">
        <v>45739</v>
      </c>
      <c r="F3062" s="5" t="s">
        <v>3</v>
      </c>
      <c r="G3062" s="78" t="s">
        <v>76</v>
      </c>
      <c r="H3062" s="78" t="s">
        <v>189</v>
      </c>
      <c r="I3062" s="78"/>
      <c r="J3062" s="5" t="s">
        <v>93</v>
      </c>
      <c r="K3062" s="5"/>
      <c r="L3062" s="5"/>
      <c r="M3062" s="5"/>
      <c r="N3062" s="5"/>
      <c r="O3062" s="5"/>
      <c r="P3062" s="5" t="s">
        <v>265</v>
      </c>
      <c r="Q3062" s="78"/>
      <c r="R3062" s="78"/>
      <c r="S3062" s="30"/>
      <c r="T3062" s="5">
        <v>0</v>
      </c>
      <c r="U3062" s="30"/>
      <c r="V3062" s="5">
        <v>0</v>
      </c>
      <c r="W3062" s="30"/>
      <c r="X3062" s="5">
        <v>0</v>
      </c>
      <c r="Y3062" s="30"/>
      <c r="Z3062" s="30"/>
      <c r="AA3062" s="30"/>
      <c r="AB3062" s="30"/>
      <c r="AC3062" s="5">
        <v>0</v>
      </c>
      <c r="AD3062" s="5" t="s">
        <v>94</v>
      </c>
      <c r="AE3062" s="5"/>
    </row>
    <row r="3063" spans="1:31" x14ac:dyDescent="0.25">
      <c r="A3063" s="5">
        <v>94185185</v>
      </c>
      <c r="B3063" s="5" t="s">
        <v>90</v>
      </c>
      <c r="C3063" s="78" t="s">
        <v>181</v>
      </c>
      <c r="D3063" s="5" t="s">
        <v>97</v>
      </c>
      <c r="E3063" s="30">
        <v>45739</v>
      </c>
      <c r="F3063" s="5" t="s">
        <v>3</v>
      </c>
      <c r="G3063" s="78" t="s">
        <v>73</v>
      </c>
      <c r="H3063" s="78" t="s">
        <v>102</v>
      </c>
      <c r="I3063" s="78"/>
      <c r="J3063" s="5" t="s">
        <v>93</v>
      </c>
      <c r="K3063" s="5">
        <v>41</v>
      </c>
      <c r="L3063" s="5">
        <v>3660</v>
      </c>
      <c r="M3063" s="5">
        <v>75272393</v>
      </c>
      <c r="N3063" s="5">
        <v>970422457</v>
      </c>
      <c r="O3063" s="5">
        <v>6222</v>
      </c>
      <c r="P3063" s="5" t="s">
        <v>265</v>
      </c>
      <c r="Q3063" s="78" t="s">
        <v>23</v>
      </c>
      <c r="R3063" s="78" t="s">
        <v>111</v>
      </c>
      <c r="S3063" s="30">
        <v>45739</v>
      </c>
      <c r="T3063" s="5">
        <v>1</v>
      </c>
      <c r="U3063" s="30">
        <v>45739</v>
      </c>
      <c r="V3063" s="5">
        <v>1</v>
      </c>
      <c r="W3063" s="30">
        <v>45741</v>
      </c>
      <c r="X3063" s="5">
        <v>1</v>
      </c>
      <c r="Y3063" s="30">
        <v>45742</v>
      </c>
      <c r="Z3063" s="30">
        <v>45747</v>
      </c>
      <c r="AA3063" s="30">
        <v>45754</v>
      </c>
      <c r="AB3063" s="30">
        <v>45761</v>
      </c>
      <c r="AC3063" s="5">
        <v>1</v>
      </c>
      <c r="AD3063" s="5" t="s">
        <v>113</v>
      </c>
      <c r="AE3063" s="5"/>
    </row>
    <row r="3064" spans="1:31" x14ac:dyDescent="0.25">
      <c r="A3064" s="5">
        <v>94185281</v>
      </c>
      <c r="B3064" s="5" t="s">
        <v>90</v>
      </c>
      <c r="C3064" s="78" t="s">
        <v>2805</v>
      </c>
      <c r="D3064" s="5" t="s">
        <v>91</v>
      </c>
      <c r="E3064" s="30">
        <v>45739</v>
      </c>
      <c r="F3064" s="5" t="s">
        <v>3</v>
      </c>
      <c r="G3064" s="78" t="s">
        <v>73</v>
      </c>
      <c r="H3064" s="78" t="s">
        <v>102</v>
      </c>
      <c r="I3064" s="78" t="s">
        <v>27</v>
      </c>
      <c r="J3064" s="5" t="s">
        <v>93</v>
      </c>
      <c r="K3064" s="5">
        <v>39</v>
      </c>
      <c r="L3064" s="5">
        <v>3225</v>
      </c>
      <c r="M3064" s="5">
        <v>75201857</v>
      </c>
      <c r="N3064" s="5">
        <v>984488332</v>
      </c>
      <c r="O3064" s="5">
        <v>6221</v>
      </c>
      <c r="P3064" s="5" t="s">
        <v>265</v>
      </c>
      <c r="Q3064" s="78" t="s">
        <v>27</v>
      </c>
      <c r="R3064" s="78" t="s">
        <v>186</v>
      </c>
      <c r="S3064" s="30">
        <v>45739</v>
      </c>
      <c r="T3064" s="5">
        <v>1</v>
      </c>
      <c r="U3064" s="30">
        <v>45739</v>
      </c>
      <c r="V3064" s="5">
        <v>1</v>
      </c>
      <c r="W3064" s="30"/>
      <c r="X3064" s="5">
        <v>0</v>
      </c>
      <c r="Y3064" s="30">
        <v>45742</v>
      </c>
      <c r="Z3064" s="30">
        <v>45747</v>
      </c>
      <c r="AA3064" s="30">
        <v>45754</v>
      </c>
      <c r="AB3064" s="30">
        <v>45761</v>
      </c>
      <c r="AC3064" s="5">
        <v>1</v>
      </c>
      <c r="AD3064" s="5" t="s">
        <v>94</v>
      </c>
      <c r="AE3064" s="5">
        <v>6221</v>
      </c>
    </row>
    <row r="3065" spans="1:31" x14ac:dyDescent="0.25">
      <c r="A3065" s="5">
        <v>94185764</v>
      </c>
      <c r="B3065" s="5" t="s">
        <v>90</v>
      </c>
      <c r="C3065" s="78" t="s">
        <v>2804</v>
      </c>
      <c r="D3065" s="5" t="s">
        <v>97</v>
      </c>
      <c r="E3065" s="30">
        <v>45739</v>
      </c>
      <c r="F3065" s="5" t="s">
        <v>3</v>
      </c>
      <c r="G3065" s="78" t="s">
        <v>73</v>
      </c>
      <c r="H3065" s="78" t="s">
        <v>102</v>
      </c>
      <c r="I3065" s="78" t="s">
        <v>26</v>
      </c>
      <c r="J3065" s="5" t="s">
        <v>93</v>
      </c>
      <c r="K3065" s="5">
        <v>39</v>
      </c>
      <c r="L3065" s="5">
        <v>2960</v>
      </c>
      <c r="M3065" s="5">
        <v>77533059</v>
      </c>
      <c r="N3065" s="5">
        <v>910888626</v>
      </c>
      <c r="O3065" s="5">
        <v>6220</v>
      </c>
      <c r="P3065" s="5" t="s">
        <v>265</v>
      </c>
      <c r="Q3065" s="78" t="s">
        <v>26</v>
      </c>
      <c r="R3065" s="78" t="s">
        <v>186</v>
      </c>
      <c r="S3065" s="30">
        <v>45740</v>
      </c>
      <c r="T3065" s="5">
        <v>1</v>
      </c>
      <c r="U3065" s="30">
        <v>45740</v>
      </c>
      <c r="V3065" s="5">
        <v>1</v>
      </c>
      <c r="W3065" s="30">
        <v>45742</v>
      </c>
      <c r="X3065" s="5">
        <v>1</v>
      </c>
      <c r="Y3065" s="30">
        <v>45743</v>
      </c>
      <c r="Z3065" s="30">
        <v>45747</v>
      </c>
      <c r="AA3065" s="30">
        <v>45754</v>
      </c>
      <c r="AB3065" s="30">
        <v>45761</v>
      </c>
      <c r="AC3065" s="5">
        <v>1</v>
      </c>
      <c r="AD3065" s="5" t="s">
        <v>113</v>
      </c>
      <c r="AE3065" s="5">
        <v>6220</v>
      </c>
    </row>
    <row r="3066" spans="1:31" x14ac:dyDescent="0.25">
      <c r="A3066" s="5">
        <v>94185183</v>
      </c>
      <c r="B3066" s="5" t="s">
        <v>90</v>
      </c>
      <c r="C3066" s="78" t="s">
        <v>2806</v>
      </c>
      <c r="D3066" s="5" t="s">
        <v>91</v>
      </c>
      <c r="E3066" s="30">
        <v>45739</v>
      </c>
      <c r="F3066" s="5" t="s">
        <v>3</v>
      </c>
      <c r="G3066" s="78" t="s">
        <v>73</v>
      </c>
      <c r="H3066" s="78" t="s">
        <v>102</v>
      </c>
      <c r="I3066" s="78"/>
      <c r="J3066" s="5" t="s">
        <v>93</v>
      </c>
      <c r="K3066" s="5">
        <v>38</v>
      </c>
      <c r="L3066" s="5">
        <v>3230</v>
      </c>
      <c r="M3066" s="5">
        <v>75386424</v>
      </c>
      <c r="N3066" s="5">
        <v>960063177</v>
      </c>
      <c r="O3066" s="5">
        <v>6226</v>
      </c>
      <c r="P3066" s="5" t="s">
        <v>265</v>
      </c>
      <c r="Q3066" s="78" t="s">
        <v>23</v>
      </c>
      <c r="R3066" s="78" t="s">
        <v>111</v>
      </c>
      <c r="S3066" s="30">
        <v>45739</v>
      </c>
      <c r="T3066" s="5">
        <v>1</v>
      </c>
      <c r="U3066" s="30">
        <v>45739</v>
      </c>
      <c r="V3066" s="5">
        <v>1</v>
      </c>
      <c r="W3066" s="30">
        <v>45741</v>
      </c>
      <c r="X3066" s="5">
        <v>1</v>
      </c>
      <c r="Y3066" s="30">
        <v>45742</v>
      </c>
      <c r="Z3066" s="30">
        <v>45746</v>
      </c>
      <c r="AA3066" s="30">
        <v>45754</v>
      </c>
      <c r="AB3066" s="30">
        <v>45761</v>
      </c>
      <c r="AC3066" s="5">
        <v>1</v>
      </c>
      <c r="AD3066" s="5" t="s">
        <v>113</v>
      </c>
      <c r="AE3066" s="5"/>
    </row>
    <row r="3067" spans="1:31" x14ac:dyDescent="0.25">
      <c r="A3067" s="5">
        <v>94185476</v>
      </c>
      <c r="B3067" s="5" t="s">
        <v>90</v>
      </c>
      <c r="C3067" s="78" t="s">
        <v>3063</v>
      </c>
      <c r="D3067" s="5" t="s">
        <v>91</v>
      </c>
      <c r="E3067" s="30">
        <v>45739</v>
      </c>
      <c r="F3067" s="5" t="s">
        <v>3</v>
      </c>
      <c r="G3067" s="78" t="s">
        <v>73</v>
      </c>
      <c r="H3067" s="78" t="s">
        <v>102</v>
      </c>
      <c r="I3067" s="78" t="s">
        <v>46</v>
      </c>
      <c r="J3067" s="5" t="s">
        <v>93</v>
      </c>
      <c r="K3067" s="5">
        <v>38</v>
      </c>
      <c r="L3067" s="5">
        <v>3005</v>
      </c>
      <c r="M3067" s="5">
        <v>46566957</v>
      </c>
      <c r="N3067" s="5">
        <v>991350969</v>
      </c>
      <c r="O3067" s="5">
        <v>6245</v>
      </c>
      <c r="P3067" s="5" t="s">
        <v>265</v>
      </c>
      <c r="Q3067" s="78" t="s">
        <v>46</v>
      </c>
      <c r="R3067" s="78" t="s">
        <v>115</v>
      </c>
      <c r="S3067" s="30">
        <v>45739</v>
      </c>
      <c r="T3067" s="5">
        <v>1</v>
      </c>
      <c r="U3067" s="30">
        <v>45739</v>
      </c>
      <c r="V3067" s="5">
        <v>1</v>
      </c>
      <c r="W3067" s="30">
        <v>45742</v>
      </c>
      <c r="X3067" s="5">
        <v>1</v>
      </c>
      <c r="Y3067" s="30">
        <v>45744</v>
      </c>
      <c r="Z3067" s="30">
        <v>45747</v>
      </c>
      <c r="AA3067" s="30">
        <v>45754</v>
      </c>
      <c r="AB3067" s="30">
        <v>45761</v>
      </c>
      <c r="AC3067" s="5">
        <v>1</v>
      </c>
      <c r="AD3067" s="5" t="s">
        <v>113</v>
      </c>
      <c r="AE3067" s="5">
        <v>6245</v>
      </c>
    </row>
    <row r="3068" spans="1:31" x14ac:dyDescent="0.25">
      <c r="A3068" s="5">
        <v>94185714</v>
      </c>
      <c r="B3068" s="5" t="s">
        <v>90</v>
      </c>
      <c r="C3068" s="78" t="s">
        <v>3062</v>
      </c>
      <c r="D3068" s="5" t="s">
        <v>91</v>
      </c>
      <c r="E3068" s="30">
        <v>45739</v>
      </c>
      <c r="F3068" s="5" t="s">
        <v>3</v>
      </c>
      <c r="G3068" s="78" t="s">
        <v>73</v>
      </c>
      <c r="H3068" s="78" t="s">
        <v>102</v>
      </c>
      <c r="I3068" s="78" t="s">
        <v>48</v>
      </c>
      <c r="J3068" s="5" t="s">
        <v>93</v>
      </c>
      <c r="K3068" s="5">
        <v>40</v>
      </c>
      <c r="L3068" s="5">
        <v>4125</v>
      </c>
      <c r="M3068" s="5">
        <v>4971315</v>
      </c>
      <c r="N3068" s="5">
        <v>926051969</v>
      </c>
      <c r="O3068" s="5">
        <v>6241</v>
      </c>
      <c r="P3068" s="5" t="s">
        <v>265</v>
      </c>
      <c r="Q3068" s="78" t="s">
        <v>48</v>
      </c>
      <c r="R3068" s="78" t="s">
        <v>115</v>
      </c>
      <c r="S3068" s="30">
        <v>45740</v>
      </c>
      <c r="T3068" s="5">
        <v>1</v>
      </c>
      <c r="U3068" s="30">
        <v>45740</v>
      </c>
      <c r="V3068" s="5">
        <v>1</v>
      </c>
      <c r="W3068" s="30">
        <v>45745</v>
      </c>
      <c r="X3068" s="5">
        <v>1</v>
      </c>
      <c r="Y3068" s="30">
        <v>45744</v>
      </c>
      <c r="Z3068" s="30">
        <v>45747</v>
      </c>
      <c r="AA3068" s="30">
        <v>45754</v>
      </c>
      <c r="AB3068" s="30">
        <v>45761</v>
      </c>
      <c r="AC3068" s="5">
        <v>1</v>
      </c>
      <c r="AD3068" s="5" t="s">
        <v>113</v>
      </c>
      <c r="AE3068" s="5">
        <v>6241</v>
      </c>
    </row>
    <row r="3069" spans="1:31" x14ac:dyDescent="0.25">
      <c r="A3069" s="5">
        <v>94185406</v>
      </c>
      <c r="B3069" s="5" t="s">
        <v>90</v>
      </c>
      <c r="C3069" s="78" t="s">
        <v>3072</v>
      </c>
      <c r="D3069" s="5" t="s">
        <v>97</v>
      </c>
      <c r="E3069" s="30">
        <v>45739</v>
      </c>
      <c r="F3069" s="5" t="s">
        <v>3</v>
      </c>
      <c r="G3069" s="78" t="s">
        <v>73</v>
      </c>
      <c r="H3069" s="78" t="s">
        <v>100</v>
      </c>
      <c r="I3069" s="78" t="s">
        <v>68</v>
      </c>
      <c r="J3069" s="5" t="s">
        <v>93</v>
      </c>
      <c r="K3069" s="5">
        <v>40</v>
      </c>
      <c r="L3069" s="5">
        <v>2885</v>
      </c>
      <c r="M3069" s="5">
        <v>74208154</v>
      </c>
      <c r="N3069" s="5">
        <v>904497740</v>
      </c>
      <c r="O3069" s="5">
        <v>6238</v>
      </c>
      <c r="P3069" s="5" t="s">
        <v>265</v>
      </c>
      <c r="Q3069" s="78" t="s">
        <v>68</v>
      </c>
      <c r="R3069" s="78" t="s">
        <v>78</v>
      </c>
      <c r="S3069" s="30">
        <v>45739</v>
      </c>
      <c r="T3069" s="5">
        <v>1</v>
      </c>
      <c r="U3069" s="30">
        <v>45739</v>
      </c>
      <c r="V3069" s="5">
        <v>1</v>
      </c>
      <c r="W3069" s="30">
        <v>45741</v>
      </c>
      <c r="X3069" s="5">
        <v>1</v>
      </c>
      <c r="Y3069" s="30"/>
      <c r="Z3069" s="30"/>
      <c r="AA3069" s="30"/>
      <c r="AB3069" s="30"/>
      <c r="AC3069" s="5">
        <v>0</v>
      </c>
      <c r="AD3069" s="5" t="s">
        <v>94</v>
      </c>
      <c r="AE3069" s="5">
        <v>6238</v>
      </c>
    </row>
    <row r="3070" spans="1:31" x14ac:dyDescent="0.25">
      <c r="A3070" s="5">
        <v>94185370</v>
      </c>
      <c r="B3070" s="5" t="s">
        <v>90</v>
      </c>
      <c r="C3070" s="78" t="s">
        <v>2810</v>
      </c>
      <c r="D3070" s="5" t="s">
        <v>91</v>
      </c>
      <c r="E3070" s="30">
        <v>45739</v>
      </c>
      <c r="F3070" s="5" t="s">
        <v>3</v>
      </c>
      <c r="G3070" s="78" t="s">
        <v>78</v>
      </c>
      <c r="H3070" s="78" t="s">
        <v>98</v>
      </c>
      <c r="I3070" s="78" t="s">
        <v>60</v>
      </c>
      <c r="J3070" s="5" t="s">
        <v>93</v>
      </c>
      <c r="K3070" s="5">
        <v>40</v>
      </c>
      <c r="L3070" s="5">
        <v>3585</v>
      </c>
      <c r="M3070" s="5">
        <v>61301860</v>
      </c>
      <c r="N3070" s="5">
        <v>969059809</v>
      </c>
      <c r="O3070" s="5">
        <v>6263</v>
      </c>
      <c r="P3070" s="5" t="s">
        <v>265</v>
      </c>
      <c r="Q3070" s="78" t="s">
        <v>60</v>
      </c>
      <c r="R3070" s="78" t="s">
        <v>78</v>
      </c>
      <c r="S3070" s="30">
        <v>45739</v>
      </c>
      <c r="T3070" s="5">
        <v>1</v>
      </c>
      <c r="U3070" s="30">
        <v>45739</v>
      </c>
      <c r="V3070" s="5">
        <v>1</v>
      </c>
      <c r="W3070" s="30"/>
      <c r="X3070" s="5">
        <v>0</v>
      </c>
      <c r="Y3070" s="30">
        <v>45742</v>
      </c>
      <c r="Z3070" s="30">
        <v>45746</v>
      </c>
      <c r="AA3070" s="30">
        <v>45753</v>
      </c>
      <c r="AB3070" s="30">
        <v>45760</v>
      </c>
      <c r="AC3070" s="5">
        <v>1</v>
      </c>
      <c r="AD3070" s="5" t="s">
        <v>94</v>
      </c>
      <c r="AE3070" s="5">
        <v>6263</v>
      </c>
    </row>
    <row r="3071" spans="1:31" x14ac:dyDescent="0.25">
      <c r="A3071" s="5">
        <v>94185294</v>
      </c>
      <c r="B3071" s="5" t="s">
        <v>110</v>
      </c>
      <c r="C3071" s="78" t="s">
        <v>4000</v>
      </c>
      <c r="D3071" s="5" t="s">
        <v>97</v>
      </c>
      <c r="E3071" s="30">
        <v>45739</v>
      </c>
      <c r="F3071" s="5" t="s">
        <v>3</v>
      </c>
      <c r="G3071" s="78" t="s">
        <v>78</v>
      </c>
      <c r="H3071" s="78" t="s">
        <v>100</v>
      </c>
      <c r="I3071" s="78"/>
      <c r="J3071" s="5" t="s">
        <v>93</v>
      </c>
      <c r="K3071" s="5">
        <v>38</v>
      </c>
      <c r="L3071" s="5">
        <v>3820</v>
      </c>
      <c r="M3071" s="5">
        <v>76708965</v>
      </c>
      <c r="N3071" s="5">
        <v>994881398</v>
      </c>
      <c r="O3071" s="5">
        <v>6267</v>
      </c>
      <c r="P3071" s="5" t="s">
        <v>265</v>
      </c>
      <c r="Q3071" s="78" t="s">
        <v>24</v>
      </c>
      <c r="R3071" s="78" t="s">
        <v>111</v>
      </c>
      <c r="S3071" s="30">
        <v>45739</v>
      </c>
      <c r="T3071" s="5">
        <v>1</v>
      </c>
      <c r="U3071" s="30">
        <v>45739</v>
      </c>
      <c r="V3071" s="5">
        <v>1</v>
      </c>
      <c r="W3071" s="30">
        <v>45741</v>
      </c>
      <c r="X3071" s="5">
        <v>1</v>
      </c>
      <c r="Y3071" s="30">
        <v>45742</v>
      </c>
      <c r="Z3071" s="30">
        <v>45746</v>
      </c>
      <c r="AA3071" s="30">
        <v>45753</v>
      </c>
      <c r="AB3071" s="30">
        <v>45760</v>
      </c>
      <c r="AC3071" s="5">
        <v>1</v>
      </c>
      <c r="AD3071" s="5" t="s">
        <v>113</v>
      </c>
      <c r="AE3071" s="5"/>
    </row>
    <row r="3072" spans="1:31" x14ac:dyDescent="0.25">
      <c r="A3072" s="5">
        <v>94186314</v>
      </c>
      <c r="B3072" s="5" t="s">
        <v>90</v>
      </c>
      <c r="C3072" s="78" t="s">
        <v>2816</v>
      </c>
      <c r="D3072" s="5" t="s">
        <v>91</v>
      </c>
      <c r="E3072" s="30">
        <v>45740</v>
      </c>
      <c r="F3072" s="5" t="s">
        <v>3</v>
      </c>
      <c r="G3072" s="78" t="s">
        <v>78</v>
      </c>
      <c r="H3072" s="78" t="s">
        <v>92</v>
      </c>
      <c r="I3072" s="78" t="s">
        <v>66</v>
      </c>
      <c r="J3072" s="5" t="s">
        <v>93</v>
      </c>
      <c r="K3072" s="5"/>
      <c r="L3072" s="5"/>
      <c r="M3072" s="5"/>
      <c r="N3072" s="5"/>
      <c r="O3072" s="5"/>
      <c r="P3072" s="5" t="s">
        <v>265</v>
      </c>
      <c r="Q3072" s="78" t="s">
        <v>66</v>
      </c>
      <c r="R3072" s="78" t="s">
        <v>78</v>
      </c>
      <c r="S3072" s="30"/>
      <c r="T3072" s="5">
        <v>0</v>
      </c>
      <c r="U3072" s="30"/>
      <c r="V3072" s="5">
        <v>0</v>
      </c>
      <c r="W3072" s="30"/>
      <c r="X3072" s="5">
        <v>0</v>
      </c>
      <c r="Y3072" s="30">
        <v>45744</v>
      </c>
      <c r="Z3072" s="30">
        <v>45748</v>
      </c>
      <c r="AA3072" s="30">
        <v>45755</v>
      </c>
      <c r="AB3072" s="30">
        <v>45762</v>
      </c>
      <c r="AC3072" s="5">
        <v>1</v>
      </c>
      <c r="AD3072" s="5" t="s">
        <v>94</v>
      </c>
      <c r="AE3072" s="5">
        <v>6261</v>
      </c>
    </row>
    <row r="3073" spans="1:31" x14ac:dyDescent="0.25">
      <c r="A3073" s="5">
        <v>94187538</v>
      </c>
      <c r="B3073" s="5" t="s">
        <v>90</v>
      </c>
      <c r="C3073" s="78" t="s">
        <v>2820</v>
      </c>
      <c r="D3073" s="5" t="s">
        <v>97</v>
      </c>
      <c r="E3073" s="30">
        <v>45740</v>
      </c>
      <c r="F3073" s="5" t="s">
        <v>3</v>
      </c>
      <c r="G3073" s="78" t="s">
        <v>74</v>
      </c>
      <c r="H3073" s="78" t="s">
        <v>165</v>
      </c>
      <c r="I3073" s="78"/>
      <c r="J3073" s="5" t="s">
        <v>93</v>
      </c>
      <c r="K3073" s="5"/>
      <c r="L3073" s="5"/>
      <c r="M3073" s="5"/>
      <c r="N3073" s="5"/>
      <c r="O3073" s="5"/>
      <c r="P3073" s="5" t="s">
        <v>265</v>
      </c>
      <c r="Q3073" s="78" t="s">
        <v>23</v>
      </c>
      <c r="R3073" s="78" t="s">
        <v>111</v>
      </c>
      <c r="S3073" s="30"/>
      <c r="T3073" s="5">
        <v>0</v>
      </c>
      <c r="U3073" s="30"/>
      <c r="V3073" s="5">
        <v>0</v>
      </c>
      <c r="W3073" s="5"/>
      <c r="X3073" s="5">
        <v>0</v>
      </c>
      <c r="Y3073" s="30">
        <v>45743</v>
      </c>
      <c r="Z3073" s="30">
        <v>45750</v>
      </c>
      <c r="AA3073" s="30">
        <v>45757</v>
      </c>
      <c r="AB3073" s="30">
        <v>45764</v>
      </c>
      <c r="AC3073" s="5">
        <v>1</v>
      </c>
      <c r="AD3073" s="5" t="s">
        <v>94</v>
      </c>
      <c r="AE3073" s="5"/>
    </row>
    <row r="3074" spans="1:31" x14ac:dyDescent="0.25">
      <c r="A3074" s="5">
        <v>94188293</v>
      </c>
      <c r="B3074" s="5" t="s">
        <v>90</v>
      </c>
      <c r="C3074" s="78" t="s">
        <v>2818</v>
      </c>
      <c r="D3074" s="5" t="s">
        <v>97</v>
      </c>
      <c r="E3074" s="30">
        <v>45740</v>
      </c>
      <c r="F3074" s="5" t="s">
        <v>3</v>
      </c>
      <c r="G3074" s="78" t="s">
        <v>73</v>
      </c>
      <c r="H3074" s="78" t="s">
        <v>102</v>
      </c>
      <c r="I3074" s="78" t="s">
        <v>29</v>
      </c>
      <c r="J3074" s="5" t="s">
        <v>93</v>
      </c>
      <c r="K3074" s="5">
        <v>38</v>
      </c>
      <c r="L3074" s="5">
        <v>2595</v>
      </c>
      <c r="M3074" s="5">
        <v>75200289</v>
      </c>
      <c r="N3074" s="5">
        <v>990330779</v>
      </c>
      <c r="O3074" s="5">
        <v>6227</v>
      </c>
      <c r="P3074" s="5" t="s">
        <v>265</v>
      </c>
      <c r="Q3074" s="78" t="s">
        <v>29</v>
      </c>
      <c r="R3074" s="78" t="s">
        <v>186</v>
      </c>
      <c r="S3074" s="30">
        <v>45741</v>
      </c>
      <c r="T3074" s="5">
        <v>1</v>
      </c>
      <c r="U3074" s="30">
        <v>45741</v>
      </c>
      <c r="V3074" s="5">
        <v>1</v>
      </c>
      <c r="W3074" s="30">
        <v>45742</v>
      </c>
      <c r="X3074" s="5">
        <v>1</v>
      </c>
      <c r="Y3074" s="30">
        <v>45743</v>
      </c>
      <c r="Z3074" s="30">
        <v>45747</v>
      </c>
      <c r="AA3074" s="30">
        <v>45754</v>
      </c>
      <c r="AB3074" s="30">
        <v>45761</v>
      </c>
      <c r="AC3074" s="5">
        <v>1</v>
      </c>
      <c r="AD3074" s="5" t="s">
        <v>113</v>
      </c>
      <c r="AE3074" s="5">
        <v>6227</v>
      </c>
    </row>
    <row r="3075" spans="1:31" x14ac:dyDescent="0.25">
      <c r="A3075" s="5">
        <v>94187078</v>
      </c>
      <c r="B3075" s="5" t="s">
        <v>90</v>
      </c>
      <c r="C3075" s="78" t="s">
        <v>3079</v>
      </c>
      <c r="D3075" s="5" t="s">
        <v>91</v>
      </c>
      <c r="E3075" s="30">
        <v>45740</v>
      </c>
      <c r="F3075" s="5" t="s">
        <v>3</v>
      </c>
      <c r="G3075" s="78" t="s">
        <v>73</v>
      </c>
      <c r="H3075" s="78" t="s">
        <v>100</v>
      </c>
      <c r="I3075" s="78" t="s">
        <v>37</v>
      </c>
      <c r="J3075" s="5" t="s">
        <v>93</v>
      </c>
      <c r="K3075" s="5">
        <v>39</v>
      </c>
      <c r="L3075" s="5">
        <v>4230</v>
      </c>
      <c r="M3075" s="5">
        <v>77252260</v>
      </c>
      <c r="N3075" s="5">
        <v>937305461</v>
      </c>
      <c r="O3075" s="5">
        <v>6228</v>
      </c>
      <c r="P3075" s="5" t="s">
        <v>265</v>
      </c>
      <c r="Q3075" s="78" t="s">
        <v>37</v>
      </c>
      <c r="R3075" s="78" t="s">
        <v>186</v>
      </c>
      <c r="S3075" s="30">
        <v>45741</v>
      </c>
      <c r="T3075" s="5">
        <v>1</v>
      </c>
      <c r="U3075" s="30">
        <v>45741</v>
      </c>
      <c r="V3075" s="5">
        <v>1</v>
      </c>
      <c r="W3075" s="30">
        <v>45745</v>
      </c>
      <c r="X3075" s="5">
        <v>1</v>
      </c>
      <c r="Y3075" s="30">
        <v>45743</v>
      </c>
      <c r="Z3075" s="30">
        <v>45747</v>
      </c>
      <c r="AA3075" s="30">
        <v>45754</v>
      </c>
      <c r="AB3075" s="30">
        <v>45761</v>
      </c>
      <c r="AC3075" s="5">
        <v>1</v>
      </c>
      <c r="AD3075" s="5" t="s">
        <v>113</v>
      </c>
      <c r="AE3075" s="5">
        <v>6228</v>
      </c>
    </row>
    <row r="3076" spans="1:31" x14ac:dyDescent="0.25">
      <c r="A3076" s="5">
        <v>94187331</v>
      </c>
      <c r="B3076" s="5" t="s">
        <v>90</v>
      </c>
      <c r="C3076" s="78" t="s">
        <v>2819</v>
      </c>
      <c r="D3076" s="5" t="s">
        <v>97</v>
      </c>
      <c r="E3076" s="30">
        <v>45740</v>
      </c>
      <c r="F3076" s="5" t="s">
        <v>3</v>
      </c>
      <c r="G3076" s="78" t="s">
        <v>73</v>
      </c>
      <c r="H3076" s="78" t="s">
        <v>102</v>
      </c>
      <c r="I3076" s="78" t="s">
        <v>37</v>
      </c>
      <c r="J3076" s="5" t="s">
        <v>93</v>
      </c>
      <c r="K3076" s="5">
        <v>38</v>
      </c>
      <c r="L3076" s="5">
        <v>3680</v>
      </c>
      <c r="M3076" s="5">
        <v>72755618</v>
      </c>
      <c r="N3076" s="5">
        <v>904420570</v>
      </c>
      <c r="O3076" s="5">
        <v>6228</v>
      </c>
      <c r="P3076" s="5" t="s">
        <v>265</v>
      </c>
      <c r="Q3076" s="78" t="s">
        <v>37</v>
      </c>
      <c r="R3076" s="78" t="s">
        <v>186</v>
      </c>
      <c r="S3076" s="30">
        <v>45741</v>
      </c>
      <c r="T3076" s="5">
        <v>1</v>
      </c>
      <c r="U3076" s="30">
        <v>45741</v>
      </c>
      <c r="V3076" s="5">
        <v>1</v>
      </c>
      <c r="W3076" s="30">
        <v>45742</v>
      </c>
      <c r="X3076" s="5">
        <v>1</v>
      </c>
      <c r="Y3076" s="30">
        <v>45743</v>
      </c>
      <c r="Z3076" s="30">
        <v>45747</v>
      </c>
      <c r="AA3076" s="30">
        <v>45754</v>
      </c>
      <c r="AB3076" s="30">
        <v>45761</v>
      </c>
      <c r="AC3076" s="5">
        <v>1</v>
      </c>
      <c r="AD3076" s="5" t="s">
        <v>113</v>
      </c>
      <c r="AE3076" s="5">
        <v>6228</v>
      </c>
    </row>
    <row r="3077" spans="1:31" x14ac:dyDescent="0.25">
      <c r="A3077" s="5">
        <v>94186453</v>
      </c>
      <c r="B3077" s="5" t="s">
        <v>90</v>
      </c>
      <c r="C3077" s="78" t="s">
        <v>3078</v>
      </c>
      <c r="D3077" s="5" t="s">
        <v>91</v>
      </c>
      <c r="E3077" s="30">
        <v>45740</v>
      </c>
      <c r="F3077" s="5" t="s">
        <v>3</v>
      </c>
      <c r="G3077" s="78" t="s">
        <v>73</v>
      </c>
      <c r="H3077" s="78" t="s">
        <v>100</v>
      </c>
      <c r="I3077" s="78" t="s">
        <v>43</v>
      </c>
      <c r="J3077" s="5" t="s">
        <v>93</v>
      </c>
      <c r="K3077" s="5">
        <v>40</v>
      </c>
      <c r="L3077" s="5">
        <v>2940</v>
      </c>
      <c r="M3077" s="5">
        <v>71739341</v>
      </c>
      <c r="N3077" s="5">
        <v>950258028</v>
      </c>
      <c r="O3077" s="5">
        <v>6219</v>
      </c>
      <c r="P3077" s="5" t="s">
        <v>265</v>
      </c>
      <c r="Q3077" s="78" t="s">
        <v>43</v>
      </c>
      <c r="R3077" s="78" t="s">
        <v>115</v>
      </c>
      <c r="S3077" s="30">
        <v>45741</v>
      </c>
      <c r="T3077" s="5">
        <v>1</v>
      </c>
      <c r="U3077" s="30">
        <v>45741</v>
      </c>
      <c r="V3077" s="5">
        <v>1</v>
      </c>
      <c r="W3077" s="30">
        <v>45745</v>
      </c>
      <c r="X3077" s="5">
        <v>1</v>
      </c>
      <c r="Y3077" s="30">
        <v>45744</v>
      </c>
      <c r="Z3077" s="30">
        <v>45747</v>
      </c>
      <c r="AA3077" s="30">
        <v>45754</v>
      </c>
      <c r="AB3077" s="30">
        <v>45761</v>
      </c>
      <c r="AC3077" s="5">
        <v>1</v>
      </c>
      <c r="AD3077" s="5" t="s">
        <v>113</v>
      </c>
      <c r="AE3077" s="5">
        <v>6768</v>
      </c>
    </row>
    <row r="3078" spans="1:31" x14ac:dyDescent="0.25">
      <c r="A3078" s="5">
        <v>94185936</v>
      </c>
      <c r="B3078" s="5" t="s">
        <v>90</v>
      </c>
      <c r="C3078" s="78" t="s">
        <v>3075</v>
      </c>
      <c r="D3078" s="5" t="s">
        <v>97</v>
      </c>
      <c r="E3078" s="30">
        <v>45740</v>
      </c>
      <c r="F3078" s="5" t="s">
        <v>3</v>
      </c>
      <c r="G3078" s="78" t="s">
        <v>73</v>
      </c>
      <c r="H3078" s="78" t="s">
        <v>92</v>
      </c>
      <c r="I3078" s="78"/>
      <c r="J3078" s="5" t="s">
        <v>93</v>
      </c>
      <c r="K3078" s="5"/>
      <c r="L3078" s="5"/>
      <c r="M3078" s="5"/>
      <c r="N3078" s="5"/>
      <c r="O3078" s="5"/>
      <c r="P3078" s="5" t="s">
        <v>265</v>
      </c>
      <c r="Q3078" s="78"/>
      <c r="R3078" s="78"/>
      <c r="S3078" s="30"/>
      <c r="T3078" s="5">
        <v>0</v>
      </c>
      <c r="U3078" s="30"/>
      <c r="V3078" s="5">
        <v>0</v>
      </c>
      <c r="W3078" s="30"/>
      <c r="X3078" s="5">
        <v>0</v>
      </c>
      <c r="Y3078" s="30"/>
      <c r="Z3078" s="30"/>
      <c r="AA3078" s="30"/>
      <c r="AB3078" s="30"/>
      <c r="AC3078" s="5">
        <v>0</v>
      </c>
      <c r="AD3078" s="5" t="s">
        <v>94</v>
      </c>
      <c r="AE3078" s="5"/>
    </row>
    <row r="3079" spans="1:31" x14ac:dyDescent="0.25">
      <c r="A3079" s="5">
        <v>94185979</v>
      </c>
      <c r="B3079" s="5" t="s">
        <v>90</v>
      </c>
      <c r="C3079" s="78" t="s">
        <v>3076</v>
      </c>
      <c r="D3079" s="5" t="s">
        <v>91</v>
      </c>
      <c r="E3079" s="30">
        <v>45740</v>
      </c>
      <c r="F3079" s="5" t="s">
        <v>3</v>
      </c>
      <c r="G3079" s="78" t="s">
        <v>78</v>
      </c>
      <c r="H3079" s="78" t="s">
        <v>141</v>
      </c>
      <c r="I3079" s="78"/>
      <c r="J3079" s="5" t="s">
        <v>93</v>
      </c>
      <c r="K3079" s="5"/>
      <c r="L3079" s="5"/>
      <c r="M3079" s="5"/>
      <c r="N3079" s="5"/>
      <c r="O3079" s="5"/>
      <c r="P3079" s="5" t="s">
        <v>265</v>
      </c>
      <c r="Q3079" s="78"/>
      <c r="R3079" s="78"/>
      <c r="S3079" s="30"/>
      <c r="T3079" s="5">
        <v>0</v>
      </c>
      <c r="U3079" s="30"/>
      <c r="V3079" s="5">
        <v>0</v>
      </c>
      <c r="W3079" s="30"/>
      <c r="X3079" s="5">
        <v>0</v>
      </c>
      <c r="Y3079" s="30"/>
      <c r="Z3079" s="30"/>
      <c r="AA3079" s="30"/>
      <c r="AB3079" s="30"/>
      <c r="AC3079" s="5">
        <v>0</v>
      </c>
      <c r="AD3079" s="5" t="s">
        <v>94</v>
      </c>
      <c r="AE3079" s="5"/>
    </row>
    <row r="3080" spans="1:31" x14ac:dyDescent="0.25">
      <c r="A3080" s="5">
        <v>94186660</v>
      </c>
      <c r="B3080" s="5" t="s">
        <v>90</v>
      </c>
      <c r="C3080" s="78" t="s">
        <v>3084</v>
      </c>
      <c r="D3080" s="5" t="s">
        <v>97</v>
      </c>
      <c r="E3080" s="30">
        <v>45740</v>
      </c>
      <c r="F3080" s="5" t="s">
        <v>3</v>
      </c>
      <c r="G3080" s="78" t="s">
        <v>79</v>
      </c>
      <c r="H3080" s="78" t="s">
        <v>102</v>
      </c>
      <c r="I3080" s="78" t="s">
        <v>67</v>
      </c>
      <c r="J3080" s="5" t="s">
        <v>93</v>
      </c>
      <c r="K3080" s="5">
        <v>38</v>
      </c>
      <c r="L3080" s="5">
        <v>3090</v>
      </c>
      <c r="M3080" s="5">
        <v>41924042</v>
      </c>
      <c r="N3080" s="5">
        <v>983382911</v>
      </c>
      <c r="O3080" s="5">
        <v>0</v>
      </c>
      <c r="P3080" s="5" t="s">
        <v>265</v>
      </c>
      <c r="Q3080" s="78" t="s">
        <v>67</v>
      </c>
      <c r="R3080" s="78" t="s">
        <v>78</v>
      </c>
      <c r="S3080" s="30">
        <v>45740</v>
      </c>
      <c r="T3080" s="5">
        <v>1</v>
      </c>
      <c r="U3080" s="30">
        <v>45740</v>
      </c>
      <c r="V3080" s="5">
        <v>1</v>
      </c>
      <c r="W3080" s="30">
        <v>45742</v>
      </c>
      <c r="X3080" s="5">
        <v>1</v>
      </c>
      <c r="Y3080" s="30">
        <v>45743</v>
      </c>
      <c r="Z3080" s="30">
        <v>45747</v>
      </c>
      <c r="AA3080" s="30">
        <v>45754</v>
      </c>
      <c r="AB3080" s="30">
        <v>45761</v>
      </c>
      <c r="AC3080" s="5">
        <v>1</v>
      </c>
      <c r="AD3080" s="5" t="s">
        <v>113</v>
      </c>
      <c r="AE3080" s="5">
        <v>6260</v>
      </c>
    </row>
    <row r="3081" spans="1:31" x14ac:dyDescent="0.25">
      <c r="A3081" s="5">
        <v>94186430</v>
      </c>
      <c r="B3081" s="5" t="s">
        <v>90</v>
      </c>
      <c r="C3081" s="78" t="s">
        <v>2815</v>
      </c>
      <c r="D3081" s="5" t="s">
        <v>97</v>
      </c>
      <c r="E3081" s="30">
        <v>45740</v>
      </c>
      <c r="F3081" s="5" t="s">
        <v>3</v>
      </c>
      <c r="G3081" s="78" t="s">
        <v>79</v>
      </c>
      <c r="H3081" s="78" t="s">
        <v>103</v>
      </c>
      <c r="I3081" s="78" t="s">
        <v>67</v>
      </c>
      <c r="J3081" s="5" t="s">
        <v>93</v>
      </c>
      <c r="K3081" s="5">
        <v>38</v>
      </c>
      <c r="L3081" s="5">
        <v>3230</v>
      </c>
      <c r="M3081" s="5">
        <v>47714504</v>
      </c>
      <c r="N3081" s="5">
        <v>933349472</v>
      </c>
      <c r="O3081" s="5">
        <v>6260</v>
      </c>
      <c r="P3081" s="5" t="s">
        <v>265</v>
      </c>
      <c r="Q3081" s="78" t="s">
        <v>67</v>
      </c>
      <c r="R3081" s="78" t="s">
        <v>78</v>
      </c>
      <c r="S3081" s="30">
        <v>45740</v>
      </c>
      <c r="T3081" s="5">
        <v>1</v>
      </c>
      <c r="U3081" s="30">
        <v>45740</v>
      </c>
      <c r="V3081" s="5">
        <v>1</v>
      </c>
      <c r="W3081" s="30"/>
      <c r="X3081" s="5">
        <v>0</v>
      </c>
      <c r="Y3081" s="30">
        <v>45743</v>
      </c>
      <c r="Z3081" s="30">
        <v>45747</v>
      </c>
      <c r="AA3081" s="30">
        <v>45754</v>
      </c>
      <c r="AB3081" s="30">
        <v>45761</v>
      </c>
      <c r="AC3081" s="5">
        <v>1</v>
      </c>
      <c r="AD3081" s="5" t="s">
        <v>94</v>
      </c>
      <c r="AE3081" s="5">
        <v>6260</v>
      </c>
    </row>
    <row r="3082" spans="1:31" x14ac:dyDescent="0.25">
      <c r="A3082" s="5">
        <v>94186597</v>
      </c>
      <c r="B3082" s="5" t="s">
        <v>90</v>
      </c>
      <c r="C3082" s="78" t="s">
        <v>3077</v>
      </c>
      <c r="D3082" s="5" t="s">
        <v>97</v>
      </c>
      <c r="E3082" s="30">
        <v>45740</v>
      </c>
      <c r="F3082" s="5" t="s">
        <v>3</v>
      </c>
      <c r="G3082" s="78" t="s">
        <v>106</v>
      </c>
      <c r="H3082" s="78" t="s">
        <v>100</v>
      </c>
      <c r="I3082" s="78" t="s">
        <v>54</v>
      </c>
      <c r="J3082" s="5" t="s">
        <v>93</v>
      </c>
      <c r="K3082" s="5">
        <v>40</v>
      </c>
      <c r="L3082" s="5">
        <v>3670</v>
      </c>
      <c r="M3082" s="5">
        <v>7287278</v>
      </c>
      <c r="N3082" s="5">
        <v>981205143</v>
      </c>
      <c r="O3082" s="5">
        <v>6219</v>
      </c>
      <c r="P3082" s="5" t="s">
        <v>265</v>
      </c>
      <c r="Q3082" s="78" t="s">
        <v>54</v>
      </c>
      <c r="R3082" s="78" t="s">
        <v>115</v>
      </c>
      <c r="S3082" s="30">
        <v>45741</v>
      </c>
      <c r="T3082" s="5">
        <v>1</v>
      </c>
      <c r="U3082" s="30">
        <v>45741</v>
      </c>
      <c r="V3082" s="5">
        <v>1</v>
      </c>
      <c r="W3082" s="30">
        <v>45742</v>
      </c>
      <c r="X3082" s="5">
        <v>1</v>
      </c>
      <c r="Y3082" s="30"/>
      <c r="Z3082" s="30"/>
      <c r="AA3082" s="30"/>
      <c r="AB3082" s="30"/>
      <c r="AC3082" s="5">
        <v>0</v>
      </c>
      <c r="AD3082" s="5" t="s">
        <v>94</v>
      </c>
      <c r="AE3082" s="5">
        <v>6252</v>
      </c>
    </row>
    <row r="3083" spans="1:31" x14ac:dyDescent="0.25">
      <c r="A3083" s="5">
        <v>94187166</v>
      </c>
      <c r="B3083" s="5" t="s">
        <v>90</v>
      </c>
      <c r="C3083" s="78" t="s">
        <v>5070</v>
      </c>
      <c r="D3083" s="5" t="s">
        <v>97</v>
      </c>
      <c r="E3083" s="30">
        <v>45740</v>
      </c>
      <c r="F3083" s="5" t="s">
        <v>3</v>
      </c>
      <c r="G3083" s="78" t="s">
        <v>76</v>
      </c>
      <c r="H3083" s="78" t="s">
        <v>189</v>
      </c>
      <c r="I3083" s="78" t="s">
        <v>52</v>
      </c>
      <c r="J3083" s="5" t="s">
        <v>236</v>
      </c>
      <c r="K3083" s="5"/>
      <c r="L3083" s="5"/>
      <c r="M3083" s="5"/>
      <c r="N3083" s="5"/>
      <c r="O3083" s="5"/>
      <c r="P3083" s="5" t="s">
        <v>265</v>
      </c>
      <c r="Q3083" s="78" t="s">
        <v>52</v>
      </c>
      <c r="R3083" s="78" t="s">
        <v>115</v>
      </c>
      <c r="S3083" s="30"/>
      <c r="T3083" s="5">
        <v>0</v>
      </c>
      <c r="U3083" s="30"/>
      <c r="V3083" s="5">
        <v>0</v>
      </c>
      <c r="W3083" s="5"/>
      <c r="X3083" s="5">
        <v>0</v>
      </c>
      <c r="Y3083" s="5"/>
      <c r="Z3083" s="5"/>
      <c r="AA3083" s="5"/>
      <c r="AB3083" s="5"/>
      <c r="AC3083" s="5">
        <v>0</v>
      </c>
      <c r="AD3083" s="5" t="s">
        <v>94</v>
      </c>
      <c r="AE3083" s="5">
        <v>6250</v>
      </c>
    </row>
    <row r="3084" spans="1:31" x14ac:dyDescent="0.25">
      <c r="A3084" s="5">
        <v>94187156</v>
      </c>
      <c r="B3084" s="5" t="s">
        <v>90</v>
      </c>
      <c r="C3084" s="78" t="s">
        <v>2817</v>
      </c>
      <c r="D3084" s="5" t="s">
        <v>91</v>
      </c>
      <c r="E3084" s="30">
        <v>45740</v>
      </c>
      <c r="F3084" s="5" t="s">
        <v>3</v>
      </c>
      <c r="G3084" s="78" t="s">
        <v>78</v>
      </c>
      <c r="H3084" s="78" t="s">
        <v>101</v>
      </c>
      <c r="I3084" s="78" t="s">
        <v>64</v>
      </c>
      <c r="J3084" s="5" t="s">
        <v>93</v>
      </c>
      <c r="K3084" s="5"/>
      <c r="L3084" s="5"/>
      <c r="M3084" s="5"/>
      <c r="N3084" s="5"/>
      <c r="O3084" s="5"/>
      <c r="P3084" s="5" t="s">
        <v>265</v>
      </c>
      <c r="Q3084" s="78" t="s">
        <v>64</v>
      </c>
      <c r="R3084" s="78" t="s">
        <v>78</v>
      </c>
      <c r="S3084" s="30"/>
      <c r="T3084" s="5">
        <v>0</v>
      </c>
      <c r="U3084" s="30"/>
      <c r="V3084" s="5">
        <v>0</v>
      </c>
      <c r="W3084" s="30"/>
      <c r="X3084" s="5">
        <v>0</v>
      </c>
      <c r="Y3084" s="30"/>
      <c r="Z3084" s="30"/>
      <c r="AA3084" s="30"/>
      <c r="AB3084" s="30"/>
      <c r="AC3084" s="5">
        <v>0</v>
      </c>
      <c r="AD3084" s="5" t="s">
        <v>94</v>
      </c>
      <c r="AE3084" s="5">
        <v>6255</v>
      </c>
    </row>
    <row r="3085" spans="1:31" x14ac:dyDescent="0.25">
      <c r="A3085" s="5">
        <v>94186938</v>
      </c>
      <c r="B3085" s="5" t="s">
        <v>90</v>
      </c>
      <c r="C3085" s="78" t="s">
        <v>3083</v>
      </c>
      <c r="D3085" s="5" t="s">
        <v>97</v>
      </c>
      <c r="E3085" s="30">
        <v>45740</v>
      </c>
      <c r="F3085" s="5" t="s">
        <v>3</v>
      </c>
      <c r="G3085" s="78" t="s">
        <v>78</v>
      </c>
      <c r="H3085" s="78" t="s">
        <v>112</v>
      </c>
      <c r="I3085" s="78" t="s">
        <v>56</v>
      </c>
      <c r="J3085" s="5" t="s">
        <v>236</v>
      </c>
      <c r="K3085" s="5"/>
      <c r="L3085" s="5"/>
      <c r="M3085" s="5"/>
      <c r="N3085" s="5"/>
      <c r="O3085" s="5"/>
      <c r="P3085" s="5" t="s">
        <v>265</v>
      </c>
      <c r="Q3085" s="78" t="s">
        <v>56</v>
      </c>
      <c r="R3085" s="78" t="s">
        <v>78</v>
      </c>
      <c r="S3085" s="30"/>
      <c r="T3085" s="5">
        <v>0</v>
      </c>
      <c r="U3085" s="30"/>
      <c r="V3085" s="5">
        <v>0</v>
      </c>
      <c r="W3085" s="5"/>
      <c r="X3085" s="5">
        <v>0</v>
      </c>
      <c r="Y3085" s="30"/>
      <c r="Z3085" s="30"/>
      <c r="AA3085" s="30"/>
      <c r="AB3085" s="30"/>
      <c r="AC3085" s="5">
        <v>0</v>
      </c>
      <c r="AD3085" s="5" t="s">
        <v>94</v>
      </c>
      <c r="AE3085" s="5">
        <v>7314</v>
      </c>
    </row>
    <row r="3086" spans="1:31" x14ac:dyDescent="0.25">
      <c r="A3086" s="5">
        <v>94187229</v>
      </c>
      <c r="B3086" s="5" t="s">
        <v>90</v>
      </c>
      <c r="C3086" s="78" t="s">
        <v>3085</v>
      </c>
      <c r="D3086" s="5" t="s">
        <v>91</v>
      </c>
      <c r="E3086" s="30">
        <v>45740</v>
      </c>
      <c r="F3086" s="5" t="s">
        <v>3</v>
      </c>
      <c r="G3086" s="78" t="s">
        <v>73</v>
      </c>
      <c r="H3086" s="78" t="s">
        <v>152</v>
      </c>
      <c r="I3086" s="78"/>
      <c r="J3086" s="5" t="s">
        <v>236</v>
      </c>
      <c r="K3086" s="5">
        <v>39</v>
      </c>
      <c r="L3086" s="5">
        <v>3420</v>
      </c>
      <c r="M3086" s="5">
        <v>47717881</v>
      </c>
      <c r="N3086" s="5">
        <v>940710071</v>
      </c>
      <c r="O3086" s="5">
        <v>18306</v>
      </c>
      <c r="P3086" s="5" t="s">
        <v>265</v>
      </c>
      <c r="Q3086" s="78" t="s">
        <v>201</v>
      </c>
      <c r="R3086" s="78" t="s">
        <v>111</v>
      </c>
      <c r="S3086" s="30">
        <v>45740</v>
      </c>
      <c r="T3086" s="5">
        <v>1</v>
      </c>
      <c r="U3086" s="30">
        <v>45740</v>
      </c>
      <c r="V3086" s="5">
        <v>1</v>
      </c>
      <c r="W3086" s="5"/>
      <c r="X3086" s="5">
        <v>0</v>
      </c>
      <c r="Y3086" s="30"/>
      <c r="Z3086" s="30"/>
      <c r="AA3086" s="30"/>
      <c r="AB3086" s="30"/>
      <c r="AC3086" s="5">
        <v>0</v>
      </c>
      <c r="AD3086" s="5" t="s">
        <v>94</v>
      </c>
      <c r="AE3086" s="5"/>
    </row>
    <row r="3087" spans="1:31" x14ac:dyDescent="0.25">
      <c r="A3087" s="5">
        <v>94187217</v>
      </c>
      <c r="B3087" s="5" t="s">
        <v>90</v>
      </c>
      <c r="C3087" s="78" t="s">
        <v>1996</v>
      </c>
      <c r="D3087" s="5" t="s">
        <v>97</v>
      </c>
      <c r="E3087" s="30">
        <v>45740</v>
      </c>
      <c r="F3087" s="5" t="s">
        <v>3</v>
      </c>
      <c r="G3087" s="78" t="s">
        <v>76</v>
      </c>
      <c r="H3087" s="78" t="s">
        <v>152</v>
      </c>
      <c r="I3087" s="78"/>
      <c r="J3087" s="5" t="s">
        <v>236</v>
      </c>
      <c r="K3087" s="5">
        <v>40</v>
      </c>
      <c r="L3087" s="5">
        <v>3300</v>
      </c>
      <c r="M3087" s="5">
        <v>46301420</v>
      </c>
      <c r="N3087" s="5">
        <v>916945663</v>
      </c>
      <c r="O3087" s="5">
        <v>18306</v>
      </c>
      <c r="P3087" s="5" t="s">
        <v>265</v>
      </c>
      <c r="Q3087" s="78" t="s">
        <v>201</v>
      </c>
      <c r="R3087" s="78" t="s">
        <v>111</v>
      </c>
      <c r="S3087" s="30">
        <v>45740</v>
      </c>
      <c r="T3087" s="5">
        <v>1</v>
      </c>
      <c r="U3087" s="30">
        <v>45740</v>
      </c>
      <c r="V3087" s="5">
        <v>1</v>
      </c>
      <c r="W3087" s="5"/>
      <c r="X3087" s="5">
        <v>0</v>
      </c>
      <c r="Y3087" s="30"/>
      <c r="Z3087" s="30"/>
      <c r="AA3087" s="30"/>
      <c r="AB3087" s="30"/>
      <c r="AC3087" s="5">
        <v>0</v>
      </c>
      <c r="AD3087" s="5" t="s">
        <v>94</v>
      </c>
      <c r="AE3087" s="5"/>
    </row>
    <row r="3088" spans="1:31" x14ac:dyDescent="0.25">
      <c r="A3088" s="5">
        <v>94187227</v>
      </c>
      <c r="B3088" s="5" t="s">
        <v>90</v>
      </c>
      <c r="C3088" s="78" t="s">
        <v>2564</v>
      </c>
      <c r="D3088" s="5" t="s">
        <v>91</v>
      </c>
      <c r="E3088" s="30">
        <v>45740</v>
      </c>
      <c r="F3088" s="5" t="s">
        <v>3</v>
      </c>
      <c r="G3088" s="78" t="s">
        <v>73</v>
      </c>
      <c r="H3088" s="78" t="s">
        <v>152</v>
      </c>
      <c r="I3088" s="78"/>
      <c r="J3088" s="5" t="s">
        <v>236</v>
      </c>
      <c r="K3088" s="5">
        <v>39</v>
      </c>
      <c r="L3088" s="5">
        <v>4635</v>
      </c>
      <c r="M3088" s="5">
        <v>70256576</v>
      </c>
      <c r="N3088" s="5">
        <v>942895857</v>
      </c>
      <c r="O3088" s="5">
        <v>18306</v>
      </c>
      <c r="P3088" s="5" t="s">
        <v>265</v>
      </c>
      <c r="Q3088" s="78" t="s">
        <v>201</v>
      </c>
      <c r="R3088" s="78" t="s">
        <v>111</v>
      </c>
      <c r="S3088" s="30">
        <v>45740</v>
      </c>
      <c r="T3088" s="5">
        <v>1</v>
      </c>
      <c r="U3088" s="30">
        <v>45740</v>
      </c>
      <c r="V3088" s="5">
        <v>1</v>
      </c>
      <c r="W3088" s="5"/>
      <c r="X3088" s="5">
        <v>0</v>
      </c>
      <c r="Y3088" s="5"/>
      <c r="Z3088" s="5"/>
      <c r="AA3088" s="5"/>
      <c r="AB3088" s="5"/>
      <c r="AC3088" s="5">
        <v>0</v>
      </c>
      <c r="AD3088" s="5" t="s">
        <v>94</v>
      </c>
      <c r="AE3088" s="5"/>
    </row>
    <row r="3089" spans="1:31" x14ac:dyDescent="0.25">
      <c r="A3089" s="5">
        <v>94185917</v>
      </c>
      <c r="B3089" s="5" t="s">
        <v>90</v>
      </c>
      <c r="C3089" s="78" t="s">
        <v>2813</v>
      </c>
      <c r="D3089" s="5" t="s">
        <v>97</v>
      </c>
      <c r="E3089" s="30">
        <v>45740</v>
      </c>
      <c r="F3089" s="5" t="s">
        <v>3</v>
      </c>
      <c r="G3089" s="78" t="s">
        <v>73</v>
      </c>
      <c r="H3089" s="78" t="s">
        <v>152</v>
      </c>
      <c r="I3089" s="78"/>
      <c r="J3089" s="5" t="s">
        <v>236</v>
      </c>
      <c r="K3089" s="5">
        <v>39</v>
      </c>
      <c r="L3089" s="5">
        <v>3485</v>
      </c>
      <c r="M3089" s="5">
        <v>48062897</v>
      </c>
      <c r="N3089" s="5">
        <v>920377112</v>
      </c>
      <c r="O3089" s="5">
        <v>18306</v>
      </c>
      <c r="P3089" s="5" t="s">
        <v>265</v>
      </c>
      <c r="Q3089" s="78" t="s">
        <v>201</v>
      </c>
      <c r="R3089" s="78" t="s">
        <v>111</v>
      </c>
      <c r="S3089" s="30">
        <v>45740</v>
      </c>
      <c r="T3089" s="5">
        <v>1</v>
      </c>
      <c r="U3089" s="30">
        <v>45740</v>
      </c>
      <c r="V3089" s="5">
        <v>1</v>
      </c>
      <c r="W3089" s="5"/>
      <c r="X3089" s="5">
        <v>0</v>
      </c>
      <c r="Y3089" s="5"/>
      <c r="Z3089" s="5"/>
      <c r="AA3089" s="5"/>
      <c r="AB3089" s="5"/>
      <c r="AC3089" s="5">
        <v>0</v>
      </c>
      <c r="AD3089" s="5" t="s">
        <v>94</v>
      </c>
      <c r="AE3089" s="5"/>
    </row>
    <row r="3090" spans="1:31" x14ac:dyDescent="0.25">
      <c r="A3090" s="5">
        <v>94187231</v>
      </c>
      <c r="B3090" s="5" t="s">
        <v>90</v>
      </c>
      <c r="C3090" s="78" t="s">
        <v>2814</v>
      </c>
      <c r="D3090" s="5" t="s">
        <v>97</v>
      </c>
      <c r="E3090" s="30">
        <v>45740</v>
      </c>
      <c r="F3090" s="5" t="s">
        <v>3</v>
      </c>
      <c r="G3090" s="78" t="s">
        <v>73</v>
      </c>
      <c r="H3090" s="78" t="s">
        <v>152</v>
      </c>
      <c r="I3090" s="78"/>
      <c r="J3090" s="5" t="s">
        <v>236</v>
      </c>
      <c r="K3090" s="5">
        <v>39</v>
      </c>
      <c r="L3090" s="5">
        <v>3115</v>
      </c>
      <c r="M3090" s="5">
        <v>76447672</v>
      </c>
      <c r="N3090" s="5">
        <v>933818017</v>
      </c>
      <c r="O3090" s="5">
        <v>18306</v>
      </c>
      <c r="P3090" s="5" t="s">
        <v>265</v>
      </c>
      <c r="Q3090" s="78" t="s">
        <v>201</v>
      </c>
      <c r="R3090" s="78" t="s">
        <v>111</v>
      </c>
      <c r="S3090" s="30">
        <v>45740</v>
      </c>
      <c r="T3090" s="5">
        <v>1</v>
      </c>
      <c r="U3090" s="30">
        <v>45740</v>
      </c>
      <c r="V3090" s="5">
        <v>1</v>
      </c>
      <c r="W3090" s="5"/>
      <c r="X3090" s="5">
        <v>0</v>
      </c>
      <c r="Y3090" s="5"/>
      <c r="Z3090" s="5"/>
      <c r="AA3090" s="5"/>
      <c r="AB3090" s="5"/>
      <c r="AC3090" s="5">
        <v>0</v>
      </c>
      <c r="AD3090" s="5" t="s">
        <v>94</v>
      </c>
      <c r="AE3090" s="5"/>
    </row>
    <row r="3091" spans="1:31" x14ac:dyDescent="0.25">
      <c r="A3091" s="5">
        <v>94187223</v>
      </c>
      <c r="B3091" s="5" t="s">
        <v>90</v>
      </c>
      <c r="C3091" s="78" t="s">
        <v>3080</v>
      </c>
      <c r="D3091" s="5" t="s">
        <v>97</v>
      </c>
      <c r="E3091" s="30">
        <v>45740</v>
      </c>
      <c r="F3091" s="5" t="s">
        <v>3</v>
      </c>
      <c r="G3091" s="78" t="s">
        <v>73</v>
      </c>
      <c r="H3091" s="78" t="s">
        <v>152</v>
      </c>
      <c r="I3091" s="78"/>
      <c r="J3091" s="5" t="s">
        <v>236</v>
      </c>
      <c r="K3091" s="5">
        <v>39</v>
      </c>
      <c r="L3091" s="5">
        <v>3210</v>
      </c>
      <c r="M3091" s="5">
        <v>41722286</v>
      </c>
      <c r="N3091" s="5">
        <v>939035493</v>
      </c>
      <c r="O3091" s="5">
        <v>18306</v>
      </c>
      <c r="P3091" s="5" t="s">
        <v>265</v>
      </c>
      <c r="Q3091" s="78" t="s">
        <v>201</v>
      </c>
      <c r="R3091" s="78" t="s">
        <v>111</v>
      </c>
      <c r="S3091" s="30">
        <v>45740</v>
      </c>
      <c r="T3091" s="5">
        <v>1</v>
      </c>
      <c r="U3091" s="30">
        <v>45740</v>
      </c>
      <c r="V3091" s="5">
        <v>1</v>
      </c>
      <c r="W3091" s="5"/>
      <c r="X3091" s="5">
        <v>0</v>
      </c>
      <c r="Y3091" s="5"/>
      <c r="Z3091" s="5"/>
      <c r="AA3091" s="5"/>
      <c r="AB3091" s="5"/>
      <c r="AC3091" s="5">
        <v>0</v>
      </c>
      <c r="AD3091" s="5" t="s">
        <v>94</v>
      </c>
      <c r="AE3091" s="5"/>
    </row>
    <row r="3092" spans="1:31" x14ac:dyDescent="0.25">
      <c r="A3092" s="5">
        <v>94187913</v>
      </c>
      <c r="B3092" s="5" t="s">
        <v>110</v>
      </c>
      <c r="C3092" s="78" t="s">
        <v>4001</v>
      </c>
      <c r="D3092" s="5" t="s">
        <v>91</v>
      </c>
      <c r="E3092" s="30">
        <v>45740</v>
      </c>
      <c r="F3092" s="5" t="s">
        <v>3</v>
      </c>
      <c r="G3092" s="78" t="s">
        <v>78</v>
      </c>
      <c r="H3092" s="78" t="s">
        <v>114</v>
      </c>
      <c r="I3092" s="78"/>
      <c r="J3092" s="5" t="s">
        <v>93</v>
      </c>
      <c r="K3092" s="5"/>
      <c r="L3092" s="5"/>
      <c r="M3092" s="5"/>
      <c r="N3092" s="5"/>
      <c r="O3092" s="5"/>
      <c r="P3092" s="5" t="s">
        <v>265</v>
      </c>
      <c r="Q3092" s="78" t="s">
        <v>66</v>
      </c>
      <c r="R3092" s="78" t="s">
        <v>78</v>
      </c>
      <c r="S3092" s="30"/>
      <c r="T3092" s="5">
        <v>0</v>
      </c>
      <c r="U3092" s="30"/>
      <c r="V3092" s="5">
        <v>0</v>
      </c>
      <c r="W3092" s="30"/>
      <c r="X3092" s="5">
        <v>0</v>
      </c>
      <c r="Y3092" s="30">
        <v>45745</v>
      </c>
      <c r="Z3092" s="30">
        <v>45749</v>
      </c>
      <c r="AA3092" s="30">
        <v>45756</v>
      </c>
      <c r="AB3092" s="30">
        <v>45763</v>
      </c>
      <c r="AC3092" s="5">
        <v>1</v>
      </c>
      <c r="AD3092" s="5" t="s">
        <v>94</v>
      </c>
      <c r="AE3092" s="5"/>
    </row>
    <row r="3093" spans="1:31" x14ac:dyDescent="0.25">
      <c r="A3093" s="5">
        <v>94186090</v>
      </c>
      <c r="B3093" s="5" t="s">
        <v>90</v>
      </c>
      <c r="C3093" s="78" t="s">
        <v>3087</v>
      </c>
      <c r="D3093" s="5" t="s">
        <v>97</v>
      </c>
      <c r="E3093" s="30">
        <v>45740</v>
      </c>
      <c r="F3093" s="5" t="s">
        <v>3</v>
      </c>
      <c r="G3093" s="78" t="s">
        <v>78</v>
      </c>
      <c r="H3093" s="78" t="s">
        <v>144</v>
      </c>
      <c r="I3093" s="78" t="s">
        <v>56</v>
      </c>
      <c r="J3093" s="5" t="s">
        <v>93</v>
      </c>
      <c r="K3093" s="5">
        <v>38</v>
      </c>
      <c r="L3093" s="5">
        <v>3560</v>
      </c>
      <c r="M3093" s="5">
        <v>45343210</v>
      </c>
      <c r="N3093" s="5">
        <v>902626505</v>
      </c>
      <c r="O3093" s="5">
        <v>7314</v>
      </c>
      <c r="P3093" s="5" t="s">
        <v>265</v>
      </c>
      <c r="Q3093" s="78" t="s">
        <v>56</v>
      </c>
      <c r="R3093" s="78" t="s">
        <v>78</v>
      </c>
      <c r="S3093" s="30">
        <v>45740</v>
      </c>
      <c r="T3093" s="5">
        <v>1</v>
      </c>
      <c r="U3093" s="30">
        <v>45740</v>
      </c>
      <c r="V3093" s="5">
        <v>1</v>
      </c>
      <c r="W3093" s="30">
        <v>45744</v>
      </c>
      <c r="X3093" s="5">
        <v>1</v>
      </c>
      <c r="Y3093" s="30">
        <v>45743</v>
      </c>
      <c r="Z3093" s="30">
        <v>45748</v>
      </c>
      <c r="AA3093" s="30">
        <v>45755</v>
      </c>
      <c r="AB3093" s="30">
        <v>45762</v>
      </c>
      <c r="AC3093" s="5">
        <v>1</v>
      </c>
      <c r="AD3093" s="5" t="s">
        <v>113</v>
      </c>
      <c r="AE3093" s="5">
        <v>7314</v>
      </c>
    </row>
    <row r="3094" spans="1:31" x14ac:dyDescent="0.25">
      <c r="A3094" s="5">
        <v>94185966</v>
      </c>
      <c r="B3094" s="5" t="s">
        <v>90</v>
      </c>
      <c r="C3094" s="78" t="s">
        <v>3081</v>
      </c>
      <c r="D3094" s="5" t="s">
        <v>91</v>
      </c>
      <c r="E3094" s="30">
        <v>45740</v>
      </c>
      <c r="F3094" s="5" t="s">
        <v>3</v>
      </c>
      <c r="G3094" s="78" t="s">
        <v>73</v>
      </c>
      <c r="H3094" s="78" t="s">
        <v>203</v>
      </c>
      <c r="I3094" s="78" t="s">
        <v>30</v>
      </c>
      <c r="J3094" s="5" t="s">
        <v>236</v>
      </c>
      <c r="K3094" s="5">
        <v>39</v>
      </c>
      <c r="L3094" s="5">
        <v>3895</v>
      </c>
      <c r="M3094" s="5">
        <v>44942585</v>
      </c>
      <c r="N3094" s="5">
        <v>986759543</v>
      </c>
      <c r="O3094" s="5">
        <v>10964</v>
      </c>
      <c r="P3094" s="5" t="s">
        <v>265</v>
      </c>
      <c r="Q3094" s="78" t="s">
        <v>30</v>
      </c>
      <c r="R3094" s="78" t="s">
        <v>186</v>
      </c>
      <c r="S3094" s="30"/>
      <c r="T3094" s="5">
        <v>0</v>
      </c>
      <c r="U3094" s="30"/>
      <c r="V3094" s="5">
        <v>0</v>
      </c>
      <c r="W3094" s="30"/>
      <c r="X3094" s="5">
        <v>0</v>
      </c>
      <c r="Y3094" s="30">
        <v>45743</v>
      </c>
      <c r="Z3094" s="30">
        <v>45747</v>
      </c>
      <c r="AA3094" s="30">
        <v>45754</v>
      </c>
      <c r="AB3094" s="30">
        <v>45761</v>
      </c>
      <c r="AC3094" s="5">
        <v>1</v>
      </c>
      <c r="AD3094" s="5" t="s">
        <v>94</v>
      </c>
      <c r="AE3094" s="5">
        <v>6225</v>
      </c>
    </row>
    <row r="3095" spans="1:31" x14ac:dyDescent="0.25">
      <c r="A3095" s="5">
        <v>94186906</v>
      </c>
      <c r="B3095" s="5" t="s">
        <v>90</v>
      </c>
      <c r="C3095" s="78" t="s">
        <v>3082</v>
      </c>
      <c r="D3095" s="5" t="s">
        <v>97</v>
      </c>
      <c r="E3095" s="30">
        <v>45740</v>
      </c>
      <c r="F3095" s="5" t="s">
        <v>3</v>
      </c>
      <c r="G3095" s="78" t="s">
        <v>74</v>
      </c>
      <c r="H3095" s="78" t="s">
        <v>203</v>
      </c>
      <c r="I3095" s="78"/>
      <c r="J3095" s="5" t="s">
        <v>236</v>
      </c>
      <c r="K3095" s="5">
        <v>37</v>
      </c>
      <c r="L3095" s="5">
        <v>3179</v>
      </c>
      <c r="M3095" s="5">
        <v>45630135</v>
      </c>
      <c r="N3095" s="5">
        <v>972032446</v>
      </c>
      <c r="O3095" s="5">
        <v>10964</v>
      </c>
      <c r="P3095" s="5" t="s">
        <v>265</v>
      </c>
      <c r="Q3095" s="78"/>
      <c r="R3095" s="78"/>
      <c r="S3095" s="5"/>
      <c r="T3095" s="5">
        <v>0</v>
      </c>
      <c r="U3095" s="5"/>
      <c r="V3095" s="5">
        <v>0</v>
      </c>
      <c r="W3095" s="5"/>
      <c r="X3095" s="5">
        <v>0</v>
      </c>
      <c r="Y3095" s="30"/>
      <c r="Z3095" s="30"/>
      <c r="AA3095" s="30"/>
      <c r="AB3095" s="30"/>
      <c r="AC3095" s="5">
        <v>0</v>
      </c>
      <c r="AD3095" s="5" t="s">
        <v>94</v>
      </c>
      <c r="AE3095" s="5"/>
    </row>
    <row r="3096" spans="1:31" x14ac:dyDescent="0.25">
      <c r="A3096" s="5">
        <v>94186973</v>
      </c>
      <c r="B3096" s="5" t="s">
        <v>110</v>
      </c>
      <c r="C3096" s="78" t="s">
        <v>4002</v>
      </c>
      <c r="D3096" s="5" t="s">
        <v>91</v>
      </c>
      <c r="E3096" s="30">
        <v>45740</v>
      </c>
      <c r="F3096" s="5" t="s">
        <v>3</v>
      </c>
      <c r="G3096" s="78" t="s">
        <v>73</v>
      </c>
      <c r="H3096" s="78" t="s">
        <v>273</v>
      </c>
      <c r="I3096" s="78"/>
      <c r="J3096" s="5" t="s">
        <v>236</v>
      </c>
      <c r="K3096" s="5"/>
      <c r="L3096" s="5"/>
      <c r="M3096" s="5"/>
      <c r="N3096" s="5"/>
      <c r="O3096" s="5"/>
      <c r="P3096" s="5" t="s">
        <v>265</v>
      </c>
      <c r="Q3096" s="78"/>
      <c r="R3096" s="78"/>
      <c r="S3096" s="5"/>
      <c r="T3096" s="5">
        <v>0</v>
      </c>
      <c r="U3096" s="5"/>
      <c r="V3096" s="5">
        <v>0</v>
      </c>
      <c r="W3096" s="5"/>
      <c r="X3096" s="5">
        <v>0</v>
      </c>
      <c r="Y3096" s="5"/>
      <c r="Z3096" s="5"/>
      <c r="AA3096" s="5"/>
      <c r="AB3096" s="5"/>
      <c r="AC3096" s="5">
        <v>0</v>
      </c>
      <c r="AD3096" s="5" t="s">
        <v>94</v>
      </c>
      <c r="AE3096" s="5"/>
    </row>
    <row r="3097" spans="1:31" x14ac:dyDescent="0.25">
      <c r="A3097" s="5">
        <v>94187168</v>
      </c>
      <c r="B3097" s="5" t="s">
        <v>90</v>
      </c>
      <c r="C3097" s="78" t="s">
        <v>3086</v>
      </c>
      <c r="D3097" s="5" t="s">
        <v>91</v>
      </c>
      <c r="E3097" s="30">
        <v>45740</v>
      </c>
      <c r="F3097" s="5" t="s">
        <v>3</v>
      </c>
      <c r="G3097" s="78" t="s">
        <v>79</v>
      </c>
      <c r="H3097" s="78" t="s">
        <v>145</v>
      </c>
      <c r="I3097" s="78"/>
      <c r="J3097" s="5" t="s">
        <v>236</v>
      </c>
      <c r="K3097" s="5">
        <v>40</v>
      </c>
      <c r="L3097" s="5">
        <v>3380</v>
      </c>
      <c r="M3097" s="5">
        <v>70918686</v>
      </c>
      <c r="N3097" s="5">
        <v>941253656</v>
      </c>
      <c r="O3097" s="5">
        <v>8146</v>
      </c>
      <c r="P3097" s="5" t="s">
        <v>265</v>
      </c>
      <c r="Q3097" s="78"/>
      <c r="R3097" s="78"/>
      <c r="S3097" s="30"/>
      <c r="T3097" s="5">
        <v>0</v>
      </c>
      <c r="U3097" s="30"/>
      <c r="V3097" s="5">
        <v>0</v>
      </c>
      <c r="W3097" s="30"/>
      <c r="X3097" s="5">
        <v>0</v>
      </c>
      <c r="Y3097" s="30"/>
      <c r="Z3097" s="30"/>
      <c r="AA3097" s="30"/>
      <c r="AB3097" s="30"/>
      <c r="AC3097" s="5">
        <v>0</v>
      </c>
      <c r="AD3097" s="5" t="s">
        <v>94</v>
      </c>
      <c r="AE3097" s="5"/>
    </row>
    <row r="3098" spans="1:31" x14ac:dyDescent="0.25">
      <c r="A3098" s="5">
        <v>94187388</v>
      </c>
      <c r="B3098" s="5" t="s">
        <v>90</v>
      </c>
      <c r="C3098" s="78" t="s">
        <v>2828</v>
      </c>
      <c r="D3098" s="5" t="s">
        <v>91</v>
      </c>
      <c r="E3098" s="30">
        <v>45741</v>
      </c>
      <c r="F3098" s="5" t="s">
        <v>3</v>
      </c>
      <c r="G3098" s="78" t="s">
        <v>73</v>
      </c>
      <c r="H3098" s="78" t="s">
        <v>273</v>
      </c>
      <c r="I3098" s="78"/>
      <c r="J3098" s="5" t="s">
        <v>236</v>
      </c>
      <c r="K3098" s="5"/>
      <c r="L3098" s="5"/>
      <c r="M3098" s="5"/>
      <c r="N3098" s="5"/>
      <c r="O3098" s="5"/>
      <c r="P3098" s="5" t="s">
        <v>265</v>
      </c>
      <c r="Q3098" s="78"/>
      <c r="R3098" s="78"/>
      <c r="S3098" s="30"/>
      <c r="T3098" s="5">
        <v>0</v>
      </c>
      <c r="U3098" s="30"/>
      <c r="V3098" s="5">
        <v>0</v>
      </c>
      <c r="W3098" s="30"/>
      <c r="X3098" s="5">
        <v>0</v>
      </c>
      <c r="Y3098" s="5"/>
      <c r="Z3098" s="5"/>
      <c r="AA3098" s="5"/>
      <c r="AB3098" s="5"/>
      <c r="AC3098" s="5">
        <v>0</v>
      </c>
      <c r="AD3098" s="5" t="s">
        <v>94</v>
      </c>
      <c r="AE3098" s="5"/>
    </row>
    <row r="3099" spans="1:31" x14ac:dyDescent="0.25">
      <c r="A3099" s="5">
        <v>94189055</v>
      </c>
      <c r="B3099" s="5" t="s">
        <v>90</v>
      </c>
      <c r="C3099" s="78" t="s">
        <v>3095</v>
      </c>
      <c r="D3099" s="5" t="s">
        <v>91</v>
      </c>
      <c r="E3099" s="30">
        <v>45741</v>
      </c>
      <c r="F3099" s="5" t="s">
        <v>3</v>
      </c>
      <c r="G3099" s="78" t="s">
        <v>73</v>
      </c>
      <c r="H3099" s="78" t="s">
        <v>196</v>
      </c>
      <c r="I3099" s="78"/>
      <c r="J3099" s="5" t="s">
        <v>93</v>
      </c>
      <c r="K3099" s="5"/>
      <c r="L3099" s="5"/>
      <c r="M3099" s="5"/>
      <c r="N3099" s="5"/>
      <c r="O3099" s="5"/>
      <c r="P3099" s="5" t="s">
        <v>265</v>
      </c>
      <c r="Q3099" s="78"/>
      <c r="R3099" s="78"/>
      <c r="S3099" s="30"/>
      <c r="T3099" s="5">
        <v>0</v>
      </c>
      <c r="U3099" s="30"/>
      <c r="V3099" s="5">
        <v>0</v>
      </c>
      <c r="W3099" s="5"/>
      <c r="X3099" s="5">
        <v>0</v>
      </c>
      <c r="Y3099" s="30"/>
      <c r="Z3099" s="30"/>
      <c r="AA3099" s="30"/>
      <c r="AB3099" s="30"/>
      <c r="AC3099" s="5">
        <v>0</v>
      </c>
      <c r="AD3099" s="5" t="s">
        <v>94</v>
      </c>
      <c r="AE3099" s="5"/>
    </row>
    <row r="3100" spans="1:31" x14ac:dyDescent="0.25">
      <c r="A3100" s="5">
        <v>94188054</v>
      </c>
      <c r="B3100" s="5" t="s">
        <v>110</v>
      </c>
      <c r="C3100" s="78" t="s">
        <v>4003</v>
      </c>
      <c r="D3100" s="5" t="s">
        <v>91</v>
      </c>
      <c r="E3100" s="30">
        <v>45741</v>
      </c>
      <c r="F3100" s="5" t="s">
        <v>3</v>
      </c>
      <c r="G3100" s="78" t="s">
        <v>73</v>
      </c>
      <c r="H3100" s="78" t="s">
        <v>203</v>
      </c>
      <c r="I3100" s="78"/>
      <c r="J3100" s="5" t="s">
        <v>236</v>
      </c>
      <c r="K3100" s="5">
        <v>38</v>
      </c>
      <c r="L3100" s="5">
        <v>3235</v>
      </c>
      <c r="M3100" s="5">
        <v>47035648</v>
      </c>
      <c r="N3100" s="5">
        <v>979331290</v>
      </c>
      <c r="O3100" s="5">
        <v>10964</v>
      </c>
      <c r="P3100" s="5" t="s">
        <v>265</v>
      </c>
      <c r="Q3100" s="78"/>
      <c r="R3100" s="78"/>
      <c r="S3100" s="30"/>
      <c r="T3100" s="5">
        <v>0</v>
      </c>
      <c r="U3100" s="30"/>
      <c r="V3100" s="5">
        <v>0</v>
      </c>
      <c r="W3100" s="30"/>
      <c r="X3100" s="5">
        <v>0</v>
      </c>
      <c r="Y3100" s="30"/>
      <c r="Z3100" s="30"/>
      <c r="AA3100" s="30"/>
      <c r="AB3100" s="30"/>
      <c r="AC3100" s="5">
        <v>0</v>
      </c>
      <c r="AD3100" s="5" t="s">
        <v>94</v>
      </c>
      <c r="AE3100" s="5"/>
    </row>
    <row r="3101" spans="1:31" x14ac:dyDescent="0.25">
      <c r="A3101" s="5">
        <v>94188403</v>
      </c>
      <c r="B3101" s="5" t="s">
        <v>90</v>
      </c>
      <c r="C3101" s="78" t="s">
        <v>3103</v>
      </c>
      <c r="D3101" s="5" t="s">
        <v>97</v>
      </c>
      <c r="E3101" s="30">
        <v>45741</v>
      </c>
      <c r="F3101" s="5" t="s">
        <v>3</v>
      </c>
      <c r="G3101" s="78" t="s">
        <v>73</v>
      </c>
      <c r="H3101" s="78" t="s">
        <v>202</v>
      </c>
      <c r="I3101" s="78"/>
      <c r="J3101" s="5" t="s">
        <v>236</v>
      </c>
      <c r="K3101" s="5"/>
      <c r="L3101" s="5"/>
      <c r="M3101" s="5"/>
      <c r="N3101" s="5"/>
      <c r="O3101" s="5"/>
      <c r="P3101" s="5" t="s">
        <v>265</v>
      </c>
      <c r="Q3101" s="78" t="s">
        <v>280</v>
      </c>
      <c r="R3101" s="78" t="s">
        <v>111</v>
      </c>
      <c r="S3101" s="30"/>
      <c r="T3101" s="5">
        <v>0</v>
      </c>
      <c r="U3101" s="30"/>
      <c r="V3101" s="5">
        <v>0</v>
      </c>
      <c r="W3101" s="30"/>
      <c r="X3101" s="5">
        <v>0</v>
      </c>
      <c r="Y3101" s="30"/>
      <c r="Z3101" s="30"/>
      <c r="AA3101" s="30"/>
      <c r="AB3101" s="30"/>
      <c r="AC3101" s="5">
        <v>0</v>
      </c>
      <c r="AD3101" s="5" t="s">
        <v>94</v>
      </c>
      <c r="AE3101" s="5"/>
    </row>
    <row r="3102" spans="1:31" x14ac:dyDescent="0.25">
      <c r="A3102" s="5">
        <v>94187332</v>
      </c>
      <c r="B3102" s="5" t="s">
        <v>90</v>
      </c>
      <c r="C3102" s="78" t="s">
        <v>3102</v>
      </c>
      <c r="D3102" s="5" t="s">
        <v>91</v>
      </c>
      <c r="E3102" s="30">
        <v>45741</v>
      </c>
      <c r="F3102" s="5" t="s">
        <v>3</v>
      </c>
      <c r="G3102" s="78" t="s">
        <v>73</v>
      </c>
      <c r="H3102" s="78" t="s">
        <v>202</v>
      </c>
      <c r="I3102" s="78" t="s">
        <v>37</v>
      </c>
      <c r="J3102" s="5" t="s">
        <v>236</v>
      </c>
      <c r="K3102" s="5"/>
      <c r="L3102" s="5"/>
      <c r="M3102" s="5"/>
      <c r="N3102" s="5"/>
      <c r="O3102" s="5"/>
      <c r="P3102" s="5" t="s">
        <v>265</v>
      </c>
      <c r="Q3102" s="78" t="s">
        <v>37</v>
      </c>
      <c r="R3102" s="78" t="s">
        <v>186</v>
      </c>
      <c r="S3102" s="30"/>
      <c r="T3102" s="5">
        <v>0</v>
      </c>
      <c r="U3102" s="30"/>
      <c r="V3102" s="5">
        <v>0</v>
      </c>
      <c r="W3102" s="30"/>
      <c r="X3102" s="5">
        <v>0</v>
      </c>
      <c r="Y3102" s="30"/>
      <c r="Z3102" s="30"/>
      <c r="AA3102" s="30"/>
      <c r="AB3102" s="30"/>
      <c r="AC3102" s="5">
        <v>0</v>
      </c>
      <c r="AD3102" s="5" t="s">
        <v>94</v>
      </c>
      <c r="AE3102" s="5">
        <v>6228</v>
      </c>
    </row>
    <row r="3103" spans="1:31" x14ac:dyDescent="0.25">
      <c r="A3103" s="5">
        <v>94187822</v>
      </c>
      <c r="B3103" s="5" t="s">
        <v>90</v>
      </c>
      <c r="C3103" s="78" t="s">
        <v>3094</v>
      </c>
      <c r="D3103" s="5" t="s">
        <v>91</v>
      </c>
      <c r="E3103" s="30">
        <v>45741</v>
      </c>
      <c r="F3103" s="5" t="s">
        <v>3</v>
      </c>
      <c r="G3103" s="78" t="s">
        <v>73</v>
      </c>
      <c r="H3103" s="78" t="s">
        <v>2830</v>
      </c>
      <c r="I3103" s="78" t="s">
        <v>43</v>
      </c>
      <c r="J3103" s="5" t="s">
        <v>93</v>
      </c>
      <c r="K3103" s="5"/>
      <c r="L3103" s="5"/>
      <c r="M3103" s="5"/>
      <c r="N3103" s="5"/>
      <c r="O3103" s="5"/>
      <c r="P3103" s="5" t="s">
        <v>265</v>
      </c>
      <c r="Q3103" s="78" t="s">
        <v>43</v>
      </c>
      <c r="R3103" s="78" t="s">
        <v>115</v>
      </c>
      <c r="S3103" s="30"/>
      <c r="T3103" s="5">
        <v>0</v>
      </c>
      <c r="U3103" s="30"/>
      <c r="V3103" s="5">
        <v>0</v>
      </c>
      <c r="W3103" s="30"/>
      <c r="X3103" s="5">
        <v>0</v>
      </c>
      <c r="Y3103" s="30"/>
      <c r="Z3103" s="30"/>
      <c r="AA3103" s="30"/>
      <c r="AB3103" s="30"/>
      <c r="AC3103" s="5">
        <v>0</v>
      </c>
      <c r="AD3103" s="5" t="s">
        <v>94</v>
      </c>
      <c r="AE3103" s="5">
        <v>6768</v>
      </c>
    </row>
    <row r="3104" spans="1:31" x14ac:dyDescent="0.25">
      <c r="A3104" s="5">
        <v>94187978</v>
      </c>
      <c r="B3104" s="5" t="s">
        <v>90</v>
      </c>
      <c r="C3104" s="78" t="s">
        <v>3093</v>
      </c>
      <c r="D3104" s="5" t="s">
        <v>91</v>
      </c>
      <c r="E3104" s="30">
        <v>45741</v>
      </c>
      <c r="F3104" s="5" t="s">
        <v>3</v>
      </c>
      <c r="G3104" s="78" t="s">
        <v>78</v>
      </c>
      <c r="H3104" s="78" t="s">
        <v>98</v>
      </c>
      <c r="I3104" s="78" t="s">
        <v>56</v>
      </c>
      <c r="J3104" s="5" t="s">
        <v>93</v>
      </c>
      <c r="K3104" s="5">
        <v>39</v>
      </c>
      <c r="L3104" s="5">
        <v>3655</v>
      </c>
      <c r="M3104" s="5">
        <v>75588154</v>
      </c>
      <c r="N3104" s="5">
        <v>923757503</v>
      </c>
      <c r="O3104" s="5">
        <v>7314</v>
      </c>
      <c r="P3104" s="5" t="s">
        <v>265</v>
      </c>
      <c r="Q3104" s="78" t="s">
        <v>56</v>
      </c>
      <c r="R3104" s="78" t="s">
        <v>78</v>
      </c>
      <c r="S3104" s="30">
        <v>45741</v>
      </c>
      <c r="T3104" s="5">
        <v>1</v>
      </c>
      <c r="U3104" s="30">
        <v>45741</v>
      </c>
      <c r="V3104" s="5">
        <v>1</v>
      </c>
      <c r="W3104" s="30"/>
      <c r="X3104" s="5">
        <v>0</v>
      </c>
      <c r="Y3104" s="30">
        <v>45745</v>
      </c>
      <c r="Z3104" s="30">
        <v>45749</v>
      </c>
      <c r="AA3104" s="30">
        <v>45756</v>
      </c>
      <c r="AB3104" s="30">
        <v>45763</v>
      </c>
      <c r="AC3104" s="5">
        <v>1</v>
      </c>
      <c r="AD3104" s="5" t="s">
        <v>94</v>
      </c>
      <c r="AE3104" s="5">
        <v>7314</v>
      </c>
    </row>
    <row r="3105" spans="1:31" x14ac:dyDescent="0.25">
      <c r="A3105" s="5">
        <v>94187870</v>
      </c>
      <c r="B3105" s="5" t="s">
        <v>90</v>
      </c>
      <c r="C3105" s="78" t="s">
        <v>3091</v>
      </c>
      <c r="D3105" s="5" t="s">
        <v>97</v>
      </c>
      <c r="E3105" s="30">
        <v>45741</v>
      </c>
      <c r="F3105" s="5" t="s">
        <v>3</v>
      </c>
      <c r="G3105" s="78" t="s">
        <v>78</v>
      </c>
      <c r="H3105" s="78" t="s">
        <v>98</v>
      </c>
      <c r="I3105" s="78" t="s">
        <v>64</v>
      </c>
      <c r="J3105" s="5" t="s">
        <v>93</v>
      </c>
      <c r="K3105" s="5">
        <v>38</v>
      </c>
      <c r="L3105" s="5">
        <v>4250</v>
      </c>
      <c r="M3105" s="5">
        <v>75345738</v>
      </c>
      <c r="N3105" s="5">
        <v>907394833</v>
      </c>
      <c r="O3105" s="5">
        <v>6268</v>
      </c>
      <c r="P3105" s="5" t="s">
        <v>265</v>
      </c>
      <c r="Q3105" s="78" t="s">
        <v>64</v>
      </c>
      <c r="R3105" s="78" t="s">
        <v>78</v>
      </c>
      <c r="S3105" s="30">
        <v>45741</v>
      </c>
      <c r="T3105" s="5">
        <v>1</v>
      </c>
      <c r="U3105" s="30">
        <v>45741</v>
      </c>
      <c r="V3105" s="5">
        <v>1</v>
      </c>
      <c r="W3105" s="30">
        <v>45745</v>
      </c>
      <c r="X3105" s="5">
        <v>1</v>
      </c>
      <c r="Y3105" s="30">
        <v>45744</v>
      </c>
      <c r="Z3105" s="30">
        <v>45748</v>
      </c>
      <c r="AA3105" s="30">
        <v>45756</v>
      </c>
      <c r="AB3105" s="30">
        <v>45763</v>
      </c>
      <c r="AC3105" s="5">
        <v>1</v>
      </c>
      <c r="AD3105" s="5" t="s">
        <v>113</v>
      </c>
      <c r="AE3105" s="5">
        <v>6255</v>
      </c>
    </row>
    <row r="3106" spans="1:31" x14ac:dyDescent="0.25">
      <c r="A3106" s="5">
        <v>94188354</v>
      </c>
      <c r="B3106" s="5" t="s">
        <v>90</v>
      </c>
      <c r="C3106" s="78" t="s">
        <v>2829</v>
      </c>
      <c r="D3106" s="5" t="s">
        <v>97</v>
      </c>
      <c r="E3106" s="30">
        <v>45741</v>
      </c>
      <c r="F3106" s="5" t="s">
        <v>3</v>
      </c>
      <c r="G3106" s="78" t="s">
        <v>73</v>
      </c>
      <c r="H3106" s="78" t="s">
        <v>417</v>
      </c>
      <c r="I3106" s="78"/>
      <c r="J3106" s="5" t="s">
        <v>93</v>
      </c>
      <c r="K3106" s="5"/>
      <c r="L3106" s="5"/>
      <c r="M3106" s="5"/>
      <c r="N3106" s="5"/>
      <c r="O3106" s="5"/>
      <c r="P3106" s="5" t="s">
        <v>265</v>
      </c>
      <c r="Q3106" s="78"/>
      <c r="R3106" s="78"/>
      <c r="S3106" s="30"/>
      <c r="T3106" s="5">
        <v>0</v>
      </c>
      <c r="U3106" s="30"/>
      <c r="V3106" s="5">
        <v>0</v>
      </c>
      <c r="W3106" s="30"/>
      <c r="X3106" s="5">
        <v>0</v>
      </c>
      <c r="Y3106" s="30"/>
      <c r="Z3106" s="30"/>
      <c r="AA3106" s="30"/>
      <c r="AB3106" s="5"/>
      <c r="AC3106" s="5">
        <v>0</v>
      </c>
      <c r="AD3106" s="5" t="s">
        <v>94</v>
      </c>
      <c r="AE3106" s="5"/>
    </row>
    <row r="3107" spans="1:31" x14ac:dyDescent="0.25">
      <c r="A3107" s="5">
        <v>94187925</v>
      </c>
      <c r="B3107" s="5" t="s">
        <v>90</v>
      </c>
      <c r="C3107" s="78" t="s">
        <v>3098</v>
      </c>
      <c r="D3107" s="5" t="s">
        <v>97</v>
      </c>
      <c r="E3107" s="30">
        <v>45741</v>
      </c>
      <c r="F3107" s="5" t="s">
        <v>3</v>
      </c>
      <c r="G3107" s="78" t="s">
        <v>78</v>
      </c>
      <c r="H3107" s="78" t="s">
        <v>114</v>
      </c>
      <c r="I3107" s="78" t="s">
        <v>65</v>
      </c>
      <c r="J3107" s="5" t="s">
        <v>93</v>
      </c>
      <c r="K3107" s="5"/>
      <c r="L3107" s="5"/>
      <c r="M3107" s="5"/>
      <c r="N3107" s="5"/>
      <c r="O3107" s="5"/>
      <c r="P3107" s="5" t="s">
        <v>265</v>
      </c>
      <c r="Q3107" s="78" t="s">
        <v>65</v>
      </c>
      <c r="R3107" s="78" t="s">
        <v>78</v>
      </c>
      <c r="S3107" s="30"/>
      <c r="T3107" s="5">
        <v>0</v>
      </c>
      <c r="U3107" s="30"/>
      <c r="V3107" s="5">
        <v>0</v>
      </c>
      <c r="W3107" s="30"/>
      <c r="X3107" s="5">
        <v>0</v>
      </c>
      <c r="Y3107" s="30">
        <v>45747</v>
      </c>
      <c r="Z3107" s="30">
        <v>45751</v>
      </c>
      <c r="AA3107" s="30">
        <v>45758</v>
      </c>
      <c r="AB3107" s="30">
        <v>45766</v>
      </c>
      <c r="AC3107" s="5">
        <v>1</v>
      </c>
      <c r="AD3107" s="5" t="s">
        <v>94</v>
      </c>
      <c r="AE3107" s="5">
        <v>6256</v>
      </c>
    </row>
    <row r="3108" spans="1:31" x14ac:dyDescent="0.25">
      <c r="A3108" s="5">
        <v>94187729</v>
      </c>
      <c r="B3108" s="5" t="s">
        <v>90</v>
      </c>
      <c r="C3108" s="78" t="s">
        <v>197</v>
      </c>
      <c r="D3108" s="5" t="s">
        <v>97</v>
      </c>
      <c r="E3108" s="30">
        <v>45741</v>
      </c>
      <c r="F3108" s="5" t="s">
        <v>3</v>
      </c>
      <c r="G3108" s="78" t="s">
        <v>73</v>
      </c>
      <c r="H3108" s="78" t="s">
        <v>152</v>
      </c>
      <c r="I3108" s="78"/>
      <c r="J3108" s="5" t="s">
        <v>236</v>
      </c>
      <c r="K3108" s="5">
        <v>40</v>
      </c>
      <c r="L3108" s="5">
        <v>3700</v>
      </c>
      <c r="M3108" s="5">
        <v>45695696</v>
      </c>
      <c r="N3108" s="5">
        <v>955569162</v>
      </c>
      <c r="O3108" s="5">
        <v>18306</v>
      </c>
      <c r="P3108" s="5" t="s">
        <v>265</v>
      </c>
      <c r="Q3108" s="78" t="s">
        <v>32</v>
      </c>
      <c r="R3108" s="78" t="s">
        <v>186</v>
      </c>
      <c r="S3108" s="30">
        <v>45741</v>
      </c>
      <c r="T3108" s="5">
        <v>1</v>
      </c>
      <c r="U3108" s="30">
        <v>45741</v>
      </c>
      <c r="V3108" s="5">
        <v>1</v>
      </c>
      <c r="W3108" s="30"/>
      <c r="X3108" s="5">
        <v>0</v>
      </c>
      <c r="Y3108" s="30"/>
      <c r="Z3108" s="30"/>
      <c r="AA3108" s="30"/>
      <c r="AB3108" s="30"/>
      <c r="AC3108" s="5">
        <v>0</v>
      </c>
      <c r="AD3108" s="5" t="s">
        <v>94</v>
      </c>
      <c r="AE3108" s="5"/>
    </row>
    <row r="3109" spans="1:31" x14ac:dyDescent="0.25">
      <c r="A3109" s="5">
        <v>94188297</v>
      </c>
      <c r="B3109" s="5" t="s">
        <v>90</v>
      </c>
      <c r="C3109" s="78" t="s">
        <v>3097</v>
      </c>
      <c r="D3109" s="5" t="s">
        <v>97</v>
      </c>
      <c r="E3109" s="30">
        <v>45741</v>
      </c>
      <c r="F3109" s="5" t="s">
        <v>3</v>
      </c>
      <c r="G3109" s="78" t="s">
        <v>73</v>
      </c>
      <c r="H3109" s="78" t="s">
        <v>156</v>
      </c>
      <c r="I3109" s="78" t="s">
        <v>32</v>
      </c>
      <c r="J3109" s="5" t="s">
        <v>236</v>
      </c>
      <c r="K3109" s="5"/>
      <c r="L3109" s="5"/>
      <c r="M3109" s="5"/>
      <c r="N3109" s="5"/>
      <c r="O3109" s="5"/>
      <c r="P3109" s="5" t="s">
        <v>265</v>
      </c>
      <c r="Q3109" s="78" t="s">
        <v>32</v>
      </c>
      <c r="R3109" s="78" t="s">
        <v>186</v>
      </c>
      <c r="S3109" s="30"/>
      <c r="T3109" s="5">
        <v>0</v>
      </c>
      <c r="U3109" s="30"/>
      <c r="V3109" s="5">
        <v>0</v>
      </c>
      <c r="W3109" s="30"/>
      <c r="X3109" s="5">
        <v>0</v>
      </c>
      <c r="Y3109" s="30"/>
      <c r="Z3109" s="30"/>
      <c r="AA3109" s="30"/>
      <c r="AB3109" s="30"/>
      <c r="AC3109" s="5">
        <v>0</v>
      </c>
      <c r="AD3109" s="5" t="s">
        <v>94</v>
      </c>
      <c r="AE3109" s="5">
        <v>6222</v>
      </c>
    </row>
    <row r="3110" spans="1:31" x14ac:dyDescent="0.25">
      <c r="A3110" s="5">
        <v>94188255</v>
      </c>
      <c r="B3110" s="5" t="s">
        <v>90</v>
      </c>
      <c r="C3110" s="78" t="s">
        <v>3100</v>
      </c>
      <c r="D3110" s="5" t="s">
        <v>97</v>
      </c>
      <c r="E3110" s="30">
        <v>45741</v>
      </c>
      <c r="F3110" s="5" t="s">
        <v>3</v>
      </c>
      <c r="G3110" s="78" t="s">
        <v>73</v>
      </c>
      <c r="H3110" s="78" t="s">
        <v>207</v>
      </c>
      <c r="I3110" s="78" t="s">
        <v>27</v>
      </c>
      <c r="J3110" s="5" t="s">
        <v>236</v>
      </c>
      <c r="K3110" s="5"/>
      <c r="L3110" s="5"/>
      <c r="M3110" s="5"/>
      <c r="N3110" s="5"/>
      <c r="O3110" s="5"/>
      <c r="P3110" s="5" t="s">
        <v>265</v>
      </c>
      <c r="Q3110" s="78" t="s">
        <v>27</v>
      </c>
      <c r="R3110" s="78" t="s">
        <v>186</v>
      </c>
      <c r="S3110" s="30"/>
      <c r="T3110" s="5">
        <v>0</v>
      </c>
      <c r="U3110" s="30"/>
      <c r="V3110" s="5">
        <v>0</v>
      </c>
      <c r="W3110" s="30">
        <v>45745</v>
      </c>
      <c r="X3110" s="5">
        <v>1</v>
      </c>
      <c r="Y3110" s="30"/>
      <c r="Z3110" s="30"/>
      <c r="AA3110" s="30"/>
      <c r="AB3110" s="30"/>
      <c r="AC3110" s="5">
        <v>0</v>
      </c>
      <c r="AD3110" s="5" t="s">
        <v>94</v>
      </c>
      <c r="AE3110" s="5">
        <v>6221</v>
      </c>
    </row>
    <row r="3111" spans="1:31" x14ac:dyDescent="0.25">
      <c r="A3111" s="5">
        <v>94188229</v>
      </c>
      <c r="B3111" s="5" t="s">
        <v>90</v>
      </c>
      <c r="C3111" s="78" t="s">
        <v>3101</v>
      </c>
      <c r="D3111" s="5" t="s">
        <v>97</v>
      </c>
      <c r="E3111" s="30">
        <v>45741</v>
      </c>
      <c r="F3111" s="5" t="s">
        <v>3</v>
      </c>
      <c r="G3111" s="78" t="s">
        <v>73</v>
      </c>
      <c r="H3111" s="78" t="s">
        <v>207</v>
      </c>
      <c r="I3111" s="78"/>
      <c r="J3111" s="5" t="s">
        <v>236</v>
      </c>
      <c r="K3111" s="5"/>
      <c r="L3111" s="5"/>
      <c r="M3111" s="5"/>
      <c r="N3111" s="5"/>
      <c r="O3111" s="5"/>
      <c r="P3111" s="5" t="s">
        <v>265</v>
      </c>
      <c r="Q3111" s="78"/>
      <c r="R3111" s="78"/>
      <c r="S3111" s="30"/>
      <c r="T3111" s="5">
        <v>0</v>
      </c>
      <c r="U3111" s="30"/>
      <c r="V3111" s="5">
        <v>0</v>
      </c>
      <c r="W3111" s="30"/>
      <c r="X3111" s="5">
        <v>0</v>
      </c>
      <c r="Y3111" s="30"/>
      <c r="Z3111" s="30"/>
      <c r="AA3111" s="30"/>
      <c r="AB3111" s="30"/>
      <c r="AC3111" s="5">
        <v>0</v>
      </c>
      <c r="AD3111" s="5" t="s">
        <v>94</v>
      </c>
      <c r="AE3111" s="5"/>
    </row>
    <row r="3112" spans="1:31" x14ac:dyDescent="0.25">
      <c r="A3112" s="5">
        <v>94187252</v>
      </c>
      <c r="B3112" s="5" t="s">
        <v>90</v>
      </c>
      <c r="C3112" s="78" t="s">
        <v>3088</v>
      </c>
      <c r="D3112" s="5" t="s">
        <v>97</v>
      </c>
      <c r="E3112" s="30">
        <v>45741</v>
      </c>
      <c r="F3112" s="5" t="s">
        <v>3</v>
      </c>
      <c r="G3112" s="78" t="s">
        <v>78</v>
      </c>
      <c r="H3112" s="78" t="s">
        <v>98</v>
      </c>
      <c r="I3112" s="78" t="s">
        <v>64</v>
      </c>
      <c r="J3112" s="5" t="s">
        <v>93</v>
      </c>
      <c r="K3112" s="5">
        <v>37</v>
      </c>
      <c r="L3112" s="5">
        <v>2940</v>
      </c>
      <c r="M3112" s="5">
        <v>46261772</v>
      </c>
      <c r="N3112" s="5">
        <v>966833231</v>
      </c>
      <c r="O3112" s="5">
        <v>6255</v>
      </c>
      <c r="P3112" s="5" t="s">
        <v>265</v>
      </c>
      <c r="Q3112" s="78" t="s">
        <v>64</v>
      </c>
      <c r="R3112" s="78" t="s">
        <v>78</v>
      </c>
      <c r="S3112" s="30">
        <v>45741</v>
      </c>
      <c r="T3112" s="5">
        <v>1</v>
      </c>
      <c r="U3112" s="30">
        <v>45741</v>
      </c>
      <c r="V3112" s="5">
        <v>1</v>
      </c>
      <c r="W3112" s="30">
        <v>45744</v>
      </c>
      <c r="X3112" s="5">
        <v>1</v>
      </c>
      <c r="Y3112" s="30">
        <v>45744</v>
      </c>
      <c r="Z3112" s="30">
        <v>45748</v>
      </c>
      <c r="AA3112" s="30">
        <v>45755</v>
      </c>
      <c r="AB3112" s="30">
        <v>45762</v>
      </c>
      <c r="AC3112" s="5">
        <v>1</v>
      </c>
      <c r="AD3112" s="5" t="s">
        <v>113</v>
      </c>
      <c r="AE3112" s="5">
        <v>6255</v>
      </c>
    </row>
    <row r="3113" spans="1:31" x14ac:dyDescent="0.25">
      <c r="A3113" s="5">
        <v>94187944</v>
      </c>
      <c r="B3113" s="5" t="s">
        <v>90</v>
      </c>
      <c r="C3113" s="78" t="s">
        <v>3096</v>
      </c>
      <c r="D3113" s="5" t="s">
        <v>91</v>
      </c>
      <c r="E3113" s="30">
        <v>45741</v>
      </c>
      <c r="F3113" s="5" t="s">
        <v>3</v>
      </c>
      <c r="G3113" s="78" t="s">
        <v>78</v>
      </c>
      <c r="H3113" s="78" t="s">
        <v>114</v>
      </c>
      <c r="I3113" s="78" t="s">
        <v>65</v>
      </c>
      <c r="J3113" s="5" t="s">
        <v>93</v>
      </c>
      <c r="K3113" s="5"/>
      <c r="L3113" s="5"/>
      <c r="M3113" s="5"/>
      <c r="N3113" s="5"/>
      <c r="O3113" s="5"/>
      <c r="P3113" s="5" t="s">
        <v>265</v>
      </c>
      <c r="Q3113" s="78" t="s">
        <v>65</v>
      </c>
      <c r="R3113" s="78" t="s">
        <v>78</v>
      </c>
      <c r="S3113" s="30"/>
      <c r="T3113" s="5">
        <v>0</v>
      </c>
      <c r="U3113" s="30"/>
      <c r="V3113" s="5">
        <v>0</v>
      </c>
      <c r="W3113" s="30">
        <v>45745</v>
      </c>
      <c r="X3113" s="5">
        <v>1</v>
      </c>
      <c r="Y3113" s="30">
        <v>45744</v>
      </c>
      <c r="Z3113" s="30">
        <v>45749</v>
      </c>
      <c r="AA3113" s="30">
        <v>45756</v>
      </c>
      <c r="AB3113" s="30">
        <v>45763</v>
      </c>
      <c r="AC3113" s="5">
        <v>1</v>
      </c>
      <c r="AD3113" s="5" t="s">
        <v>94</v>
      </c>
      <c r="AE3113" s="5">
        <v>6256</v>
      </c>
    </row>
    <row r="3114" spans="1:31" x14ac:dyDescent="0.25">
      <c r="A3114" s="5">
        <v>94188003</v>
      </c>
      <c r="B3114" s="5" t="s">
        <v>90</v>
      </c>
      <c r="C3114" s="78" t="s">
        <v>3099</v>
      </c>
      <c r="D3114" s="5" t="s">
        <v>97</v>
      </c>
      <c r="E3114" s="30">
        <v>45741</v>
      </c>
      <c r="F3114" s="5" t="s">
        <v>3</v>
      </c>
      <c r="G3114" s="78" t="s">
        <v>78</v>
      </c>
      <c r="H3114" s="78" t="s">
        <v>135</v>
      </c>
      <c r="I3114" s="78" t="s">
        <v>61</v>
      </c>
      <c r="J3114" s="5" t="s">
        <v>236</v>
      </c>
      <c r="K3114" s="5"/>
      <c r="L3114" s="5"/>
      <c r="M3114" s="5"/>
      <c r="N3114" s="5"/>
      <c r="O3114" s="5"/>
      <c r="P3114" s="5" t="s">
        <v>265</v>
      </c>
      <c r="Q3114" s="78" t="s">
        <v>61</v>
      </c>
      <c r="R3114" s="78" t="s">
        <v>78</v>
      </c>
      <c r="S3114" s="30"/>
      <c r="T3114" s="5">
        <v>0</v>
      </c>
      <c r="U3114" s="30"/>
      <c r="V3114" s="5">
        <v>0</v>
      </c>
      <c r="W3114" s="30"/>
      <c r="X3114" s="5">
        <v>0</v>
      </c>
      <c r="Y3114" s="30"/>
      <c r="Z3114" s="30"/>
      <c r="AA3114" s="30"/>
      <c r="AB3114" s="30"/>
      <c r="AC3114" s="5">
        <v>0</v>
      </c>
      <c r="AD3114" s="5" t="s">
        <v>94</v>
      </c>
      <c r="AE3114" s="5">
        <v>6257</v>
      </c>
    </row>
    <row r="3115" spans="1:31" x14ac:dyDescent="0.25">
      <c r="A3115" s="5">
        <v>94187317</v>
      </c>
      <c r="B3115" s="5" t="s">
        <v>90</v>
      </c>
      <c r="C3115" s="78" t="s">
        <v>2826</v>
      </c>
      <c r="D3115" s="5" t="s">
        <v>91</v>
      </c>
      <c r="E3115" s="30">
        <v>45741</v>
      </c>
      <c r="F3115" s="5" t="s">
        <v>3</v>
      </c>
      <c r="G3115" s="78" t="s">
        <v>79</v>
      </c>
      <c r="H3115" s="78" t="s">
        <v>102</v>
      </c>
      <c r="I3115" s="78" t="s">
        <v>67</v>
      </c>
      <c r="J3115" s="5" t="s">
        <v>93</v>
      </c>
      <c r="K3115" s="5">
        <v>39</v>
      </c>
      <c r="L3115" s="5">
        <v>3128</v>
      </c>
      <c r="M3115" s="5">
        <v>70756230</v>
      </c>
      <c r="N3115" s="5">
        <v>973234516</v>
      </c>
      <c r="O3115" s="5">
        <v>6260</v>
      </c>
      <c r="P3115" s="5" t="s">
        <v>265</v>
      </c>
      <c r="Q3115" s="78" t="s">
        <v>67</v>
      </c>
      <c r="R3115" s="78" t="s">
        <v>78</v>
      </c>
      <c r="S3115" s="30">
        <v>45741</v>
      </c>
      <c r="T3115" s="5">
        <v>1</v>
      </c>
      <c r="U3115" s="30">
        <v>45741</v>
      </c>
      <c r="V3115" s="5">
        <v>1</v>
      </c>
      <c r="W3115" s="30"/>
      <c r="X3115" s="5">
        <v>0</v>
      </c>
      <c r="Y3115" s="30">
        <v>45744</v>
      </c>
      <c r="Z3115" s="30">
        <v>45748</v>
      </c>
      <c r="AA3115" s="30">
        <v>45755</v>
      </c>
      <c r="AB3115" s="30">
        <v>45762</v>
      </c>
      <c r="AC3115" s="5">
        <v>1</v>
      </c>
      <c r="AD3115" s="5" t="s">
        <v>94</v>
      </c>
      <c r="AE3115" s="5">
        <v>6260</v>
      </c>
    </row>
    <row r="3116" spans="1:31" x14ac:dyDescent="0.25">
      <c r="A3116" s="5">
        <v>94187892</v>
      </c>
      <c r="B3116" s="5" t="s">
        <v>90</v>
      </c>
      <c r="C3116" s="78" t="s">
        <v>2825</v>
      </c>
      <c r="D3116" s="5" t="s">
        <v>91</v>
      </c>
      <c r="E3116" s="30">
        <v>45741</v>
      </c>
      <c r="F3116" s="5" t="s">
        <v>3</v>
      </c>
      <c r="G3116" s="78" t="s">
        <v>73</v>
      </c>
      <c r="H3116" s="78" t="s">
        <v>92</v>
      </c>
      <c r="I3116" s="78"/>
      <c r="J3116" s="5" t="s">
        <v>93</v>
      </c>
      <c r="K3116" s="5"/>
      <c r="L3116" s="5"/>
      <c r="M3116" s="5"/>
      <c r="N3116" s="5"/>
      <c r="O3116" s="5"/>
      <c r="P3116" s="5" t="s">
        <v>265</v>
      </c>
      <c r="Q3116" s="78"/>
      <c r="R3116" s="78"/>
      <c r="S3116" s="30"/>
      <c r="T3116" s="5">
        <v>0</v>
      </c>
      <c r="U3116" s="30"/>
      <c r="V3116" s="5">
        <v>0</v>
      </c>
      <c r="W3116" s="30"/>
      <c r="X3116" s="5">
        <v>0</v>
      </c>
      <c r="Y3116" s="30"/>
      <c r="Z3116" s="30"/>
      <c r="AA3116" s="30"/>
      <c r="AB3116" s="30"/>
      <c r="AC3116" s="5">
        <v>0</v>
      </c>
      <c r="AD3116" s="5" t="s">
        <v>94</v>
      </c>
      <c r="AE3116" s="5"/>
    </row>
    <row r="3117" spans="1:31" x14ac:dyDescent="0.25">
      <c r="A3117" s="5">
        <v>94188247</v>
      </c>
      <c r="B3117" s="5" t="s">
        <v>90</v>
      </c>
      <c r="C3117" s="78" t="s">
        <v>3106</v>
      </c>
      <c r="D3117" s="5" t="s">
        <v>91</v>
      </c>
      <c r="E3117" s="30">
        <v>45741</v>
      </c>
      <c r="F3117" s="5" t="s">
        <v>3</v>
      </c>
      <c r="G3117" s="78" t="s">
        <v>78</v>
      </c>
      <c r="H3117" s="78" t="s">
        <v>98</v>
      </c>
      <c r="I3117" s="78" t="s">
        <v>56</v>
      </c>
      <c r="J3117" s="5" t="s">
        <v>93</v>
      </c>
      <c r="K3117" s="5">
        <v>41</v>
      </c>
      <c r="L3117" s="5">
        <v>3575</v>
      </c>
      <c r="M3117" s="5">
        <v>61081209</v>
      </c>
      <c r="N3117" s="5">
        <v>903590734</v>
      </c>
      <c r="O3117" s="5">
        <v>5818</v>
      </c>
      <c r="P3117" s="5" t="s">
        <v>265</v>
      </c>
      <c r="Q3117" s="78" t="s">
        <v>56</v>
      </c>
      <c r="R3117" s="78" t="s">
        <v>78</v>
      </c>
      <c r="S3117" s="30">
        <v>45741</v>
      </c>
      <c r="T3117" s="5">
        <v>1</v>
      </c>
      <c r="U3117" s="30">
        <v>45741</v>
      </c>
      <c r="V3117" s="5">
        <v>1</v>
      </c>
      <c r="W3117" s="30"/>
      <c r="X3117" s="5">
        <v>0</v>
      </c>
      <c r="Y3117" s="30"/>
      <c r="Z3117" s="30"/>
      <c r="AA3117" s="30"/>
      <c r="AB3117" s="30"/>
      <c r="AC3117" s="5">
        <v>0</v>
      </c>
      <c r="AD3117" s="5" t="s">
        <v>94</v>
      </c>
      <c r="AE3117" s="5">
        <v>7314</v>
      </c>
    </row>
    <row r="3118" spans="1:31" x14ac:dyDescent="0.25">
      <c r="A3118" s="5">
        <v>94187262</v>
      </c>
      <c r="B3118" s="5" t="s">
        <v>90</v>
      </c>
      <c r="C3118" s="78" t="s">
        <v>2827</v>
      </c>
      <c r="D3118" s="5" t="s">
        <v>97</v>
      </c>
      <c r="E3118" s="30">
        <v>45741</v>
      </c>
      <c r="F3118" s="5" t="s">
        <v>3</v>
      </c>
      <c r="G3118" s="78" t="s">
        <v>78</v>
      </c>
      <c r="H3118" s="78" t="s">
        <v>100</v>
      </c>
      <c r="I3118" s="78" t="s">
        <v>61</v>
      </c>
      <c r="J3118" s="5" t="s">
        <v>93</v>
      </c>
      <c r="K3118" s="5">
        <v>40</v>
      </c>
      <c r="L3118" s="5">
        <v>2880</v>
      </c>
      <c r="M3118" s="5">
        <v>47018774</v>
      </c>
      <c r="N3118" s="5">
        <v>981718205</v>
      </c>
      <c r="O3118" s="5">
        <v>6257</v>
      </c>
      <c r="P3118" s="5" t="s">
        <v>265</v>
      </c>
      <c r="Q3118" s="78" t="s">
        <v>61</v>
      </c>
      <c r="R3118" s="78" t="s">
        <v>78</v>
      </c>
      <c r="S3118" s="30">
        <v>45741</v>
      </c>
      <c r="T3118" s="5">
        <v>1</v>
      </c>
      <c r="U3118" s="30">
        <v>45741</v>
      </c>
      <c r="V3118" s="5">
        <v>1</v>
      </c>
      <c r="W3118" s="30">
        <v>45743</v>
      </c>
      <c r="X3118" s="5">
        <v>1</v>
      </c>
      <c r="Y3118" s="30">
        <v>45744</v>
      </c>
      <c r="Z3118" s="30">
        <v>45748</v>
      </c>
      <c r="AA3118" s="30">
        <v>45755</v>
      </c>
      <c r="AB3118" s="30">
        <v>45762</v>
      </c>
      <c r="AC3118" s="5">
        <v>1</v>
      </c>
      <c r="AD3118" s="5" t="s">
        <v>113</v>
      </c>
      <c r="AE3118" s="5">
        <v>6257</v>
      </c>
    </row>
    <row r="3119" spans="1:31" x14ac:dyDescent="0.25">
      <c r="A3119" s="5">
        <v>94188375</v>
      </c>
      <c r="B3119" s="5" t="s">
        <v>90</v>
      </c>
      <c r="C3119" s="78" t="s">
        <v>3089</v>
      </c>
      <c r="D3119" s="5" t="s">
        <v>97</v>
      </c>
      <c r="E3119" s="30">
        <v>45741</v>
      </c>
      <c r="F3119" s="5" t="s">
        <v>3</v>
      </c>
      <c r="G3119" s="78" t="s">
        <v>78</v>
      </c>
      <c r="H3119" s="78" t="s">
        <v>98</v>
      </c>
      <c r="I3119" s="78" t="s">
        <v>61</v>
      </c>
      <c r="J3119" s="5" t="s">
        <v>93</v>
      </c>
      <c r="K3119" s="5">
        <v>40</v>
      </c>
      <c r="L3119" s="5">
        <v>3390</v>
      </c>
      <c r="M3119" s="5">
        <v>75736676</v>
      </c>
      <c r="N3119" s="5">
        <v>904442633</v>
      </c>
      <c r="O3119" s="5">
        <v>6257</v>
      </c>
      <c r="P3119" s="5" t="s">
        <v>265</v>
      </c>
      <c r="Q3119" s="78" t="s">
        <v>61</v>
      </c>
      <c r="R3119" s="78" t="s">
        <v>78</v>
      </c>
      <c r="S3119" s="30">
        <v>45741</v>
      </c>
      <c r="T3119" s="5">
        <v>1</v>
      </c>
      <c r="U3119" s="30">
        <v>45741</v>
      </c>
      <c r="V3119" s="5">
        <v>1</v>
      </c>
      <c r="W3119" s="30"/>
      <c r="X3119" s="5">
        <v>0</v>
      </c>
      <c r="Y3119" s="30">
        <v>45744</v>
      </c>
      <c r="Z3119" s="30">
        <v>45748</v>
      </c>
      <c r="AA3119" s="30">
        <v>45755</v>
      </c>
      <c r="AB3119" s="30">
        <v>45762</v>
      </c>
      <c r="AC3119" s="5">
        <v>1</v>
      </c>
      <c r="AD3119" s="5" t="s">
        <v>94</v>
      </c>
      <c r="AE3119" s="5">
        <v>6257</v>
      </c>
    </row>
    <row r="3120" spans="1:31" x14ac:dyDescent="0.25">
      <c r="A3120" s="5">
        <v>94188430</v>
      </c>
      <c r="B3120" s="5" t="s">
        <v>90</v>
      </c>
      <c r="C3120" s="78" t="s">
        <v>2823</v>
      </c>
      <c r="D3120" s="5" t="s">
        <v>91</v>
      </c>
      <c r="E3120" s="30">
        <v>45741</v>
      </c>
      <c r="F3120" s="5" t="s">
        <v>3</v>
      </c>
      <c r="G3120" s="78" t="s">
        <v>73</v>
      </c>
      <c r="H3120" s="78" t="s">
        <v>187</v>
      </c>
      <c r="I3120" s="78"/>
      <c r="J3120" s="5" t="s">
        <v>93</v>
      </c>
      <c r="K3120" s="5"/>
      <c r="L3120" s="5"/>
      <c r="M3120" s="5"/>
      <c r="N3120" s="5"/>
      <c r="O3120" s="5"/>
      <c r="P3120" s="5" t="s">
        <v>265</v>
      </c>
      <c r="Q3120" s="78"/>
      <c r="R3120" s="78"/>
      <c r="S3120" s="30"/>
      <c r="T3120" s="5">
        <v>0</v>
      </c>
      <c r="U3120" s="30"/>
      <c r="V3120" s="5">
        <v>0</v>
      </c>
      <c r="W3120" s="30"/>
      <c r="X3120" s="5">
        <v>0</v>
      </c>
      <c r="Y3120" s="30"/>
      <c r="Z3120" s="30"/>
      <c r="AA3120" s="30"/>
      <c r="AB3120" s="30"/>
      <c r="AC3120" s="5">
        <v>0</v>
      </c>
      <c r="AD3120" s="5" t="s">
        <v>94</v>
      </c>
      <c r="AE3120" s="5"/>
    </row>
    <row r="3121" spans="1:31" x14ac:dyDescent="0.25">
      <c r="A3121" s="5">
        <v>94188192</v>
      </c>
      <c r="B3121" s="5" t="s">
        <v>90</v>
      </c>
      <c r="C3121" s="78" t="s">
        <v>4004</v>
      </c>
      <c r="D3121" s="5" t="s">
        <v>91</v>
      </c>
      <c r="E3121" s="30">
        <v>45741</v>
      </c>
      <c r="F3121" s="5" t="s">
        <v>3</v>
      </c>
      <c r="G3121" s="78" t="s">
        <v>73</v>
      </c>
      <c r="H3121" s="78">
        <v>23151</v>
      </c>
      <c r="I3121" s="78"/>
      <c r="J3121" s="5" t="s">
        <v>93</v>
      </c>
      <c r="K3121" s="5"/>
      <c r="L3121" s="5"/>
      <c r="M3121" s="5"/>
      <c r="N3121" s="5"/>
      <c r="O3121" s="5"/>
      <c r="P3121" s="5" t="s">
        <v>265</v>
      </c>
      <c r="Q3121" s="78"/>
      <c r="R3121" s="78"/>
      <c r="S3121" s="30"/>
      <c r="T3121" s="5">
        <v>0</v>
      </c>
      <c r="U3121" s="30"/>
      <c r="V3121" s="5">
        <v>0</v>
      </c>
      <c r="W3121" s="5"/>
      <c r="X3121" s="5">
        <v>0</v>
      </c>
      <c r="Y3121" s="30"/>
      <c r="Z3121" s="30"/>
      <c r="AA3121" s="30"/>
      <c r="AB3121" s="30"/>
      <c r="AC3121" s="5">
        <v>0</v>
      </c>
      <c r="AD3121" s="5" t="s">
        <v>94</v>
      </c>
      <c r="AE3121" s="5"/>
    </row>
    <row r="3122" spans="1:31" x14ac:dyDescent="0.25">
      <c r="A3122" s="5">
        <v>94188512</v>
      </c>
      <c r="B3122" s="5" t="s">
        <v>90</v>
      </c>
      <c r="C3122" s="78" t="s">
        <v>2824</v>
      </c>
      <c r="D3122" s="5" t="s">
        <v>91</v>
      </c>
      <c r="E3122" s="30">
        <v>45741</v>
      </c>
      <c r="F3122" s="5" t="s">
        <v>3</v>
      </c>
      <c r="G3122" s="78" t="s">
        <v>73</v>
      </c>
      <c r="H3122" s="78" t="s">
        <v>102</v>
      </c>
      <c r="I3122" s="78"/>
      <c r="J3122" s="5" t="s">
        <v>93</v>
      </c>
      <c r="K3122" s="5">
        <v>39</v>
      </c>
      <c r="L3122" s="5">
        <v>3535</v>
      </c>
      <c r="M3122" s="5">
        <v>47380786</v>
      </c>
      <c r="N3122" s="5">
        <v>977922939</v>
      </c>
      <c r="O3122" s="5">
        <v>6225</v>
      </c>
      <c r="P3122" s="5" t="s">
        <v>265</v>
      </c>
      <c r="Q3122" s="78" t="s">
        <v>23</v>
      </c>
      <c r="R3122" s="78" t="s">
        <v>111</v>
      </c>
      <c r="S3122" s="30">
        <v>45742</v>
      </c>
      <c r="T3122" s="5">
        <v>1</v>
      </c>
      <c r="U3122" s="30">
        <v>45742</v>
      </c>
      <c r="V3122" s="5">
        <v>1</v>
      </c>
      <c r="W3122" s="30">
        <v>45744</v>
      </c>
      <c r="X3122" s="5">
        <v>1</v>
      </c>
      <c r="Y3122" s="30">
        <v>45744</v>
      </c>
      <c r="Z3122" s="30">
        <v>45748</v>
      </c>
      <c r="AA3122" s="30">
        <v>45755</v>
      </c>
      <c r="AB3122" s="30">
        <v>45762</v>
      </c>
      <c r="AC3122" s="5">
        <v>1</v>
      </c>
      <c r="AD3122" s="5" t="s">
        <v>113</v>
      </c>
      <c r="AE3122" s="5"/>
    </row>
    <row r="3123" spans="1:31" x14ac:dyDescent="0.25">
      <c r="A3123" s="5">
        <v>94188390</v>
      </c>
      <c r="B3123" s="5" t="s">
        <v>90</v>
      </c>
      <c r="C3123" s="78" t="s">
        <v>5071</v>
      </c>
      <c r="D3123" s="5" t="s">
        <v>97</v>
      </c>
      <c r="E3123" s="30">
        <v>45741</v>
      </c>
      <c r="F3123" s="5" t="s">
        <v>3</v>
      </c>
      <c r="G3123" s="78" t="s">
        <v>74</v>
      </c>
      <c r="H3123" s="78" t="s">
        <v>159</v>
      </c>
      <c r="I3123" s="78" t="s">
        <v>51</v>
      </c>
      <c r="J3123" s="5" t="s">
        <v>93</v>
      </c>
      <c r="K3123" s="5">
        <v>37</v>
      </c>
      <c r="L3123" s="5">
        <v>3220</v>
      </c>
      <c r="M3123" s="5">
        <v>60163623</v>
      </c>
      <c r="N3123" s="5">
        <v>904702389</v>
      </c>
      <c r="O3123" s="5">
        <v>0</v>
      </c>
      <c r="P3123" s="5" t="s">
        <v>265</v>
      </c>
      <c r="Q3123" s="78" t="s">
        <v>51</v>
      </c>
      <c r="R3123" s="78" t="s">
        <v>115</v>
      </c>
      <c r="S3123" s="30">
        <v>45742</v>
      </c>
      <c r="T3123" s="5">
        <v>1</v>
      </c>
      <c r="U3123" s="30">
        <v>45742</v>
      </c>
      <c r="V3123" s="5">
        <v>1</v>
      </c>
      <c r="W3123" s="30"/>
      <c r="X3123" s="5">
        <v>0</v>
      </c>
      <c r="Y3123" s="30">
        <v>45744</v>
      </c>
      <c r="Z3123" s="30">
        <v>45751</v>
      </c>
      <c r="AA3123" s="30">
        <v>45758</v>
      </c>
      <c r="AB3123" s="30">
        <v>45765</v>
      </c>
      <c r="AC3123" s="5">
        <v>1</v>
      </c>
      <c r="AD3123" s="5" t="s">
        <v>94</v>
      </c>
      <c r="AE3123" s="5">
        <v>6249</v>
      </c>
    </row>
    <row r="3124" spans="1:31" x14ac:dyDescent="0.25">
      <c r="A3124" s="5">
        <v>94187695</v>
      </c>
      <c r="B3124" s="5" t="s">
        <v>90</v>
      </c>
      <c r="C3124" s="78" t="s">
        <v>2822</v>
      </c>
      <c r="D3124" s="5" t="s">
        <v>97</v>
      </c>
      <c r="E3124" s="30">
        <v>45741</v>
      </c>
      <c r="F3124" s="5" t="s">
        <v>3</v>
      </c>
      <c r="G3124" s="78" t="s">
        <v>73</v>
      </c>
      <c r="H3124" s="78" t="s">
        <v>159</v>
      </c>
      <c r="I3124" s="78"/>
      <c r="J3124" s="5" t="s">
        <v>93</v>
      </c>
      <c r="K3124" s="5">
        <v>39</v>
      </c>
      <c r="L3124" s="5">
        <v>3850</v>
      </c>
      <c r="M3124" s="5">
        <v>47676420</v>
      </c>
      <c r="N3124" s="5">
        <v>913509793</v>
      </c>
      <c r="O3124" s="5">
        <v>6239</v>
      </c>
      <c r="P3124" s="5" t="s">
        <v>265</v>
      </c>
      <c r="Q3124" s="78" t="s">
        <v>44</v>
      </c>
      <c r="R3124" s="78" t="s">
        <v>115</v>
      </c>
      <c r="S3124" s="30"/>
      <c r="T3124" s="5">
        <v>0</v>
      </c>
      <c r="U3124" s="30"/>
      <c r="V3124" s="5">
        <v>0</v>
      </c>
      <c r="W3124" s="30"/>
      <c r="X3124" s="5">
        <v>0</v>
      </c>
      <c r="Y3124" s="30">
        <v>45744</v>
      </c>
      <c r="Z3124" s="30">
        <v>45748</v>
      </c>
      <c r="AA3124" s="30">
        <v>45755</v>
      </c>
      <c r="AB3124" s="30">
        <v>45762</v>
      </c>
      <c r="AC3124" s="5">
        <v>1</v>
      </c>
      <c r="AD3124" s="5" t="s">
        <v>94</v>
      </c>
      <c r="AE3124" s="5"/>
    </row>
    <row r="3125" spans="1:31" x14ac:dyDescent="0.25">
      <c r="A3125" s="5">
        <v>94188481</v>
      </c>
      <c r="B3125" s="5" t="s">
        <v>110</v>
      </c>
      <c r="C3125" s="78" t="s">
        <v>4005</v>
      </c>
      <c r="D3125" s="5" t="s">
        <v>91</v>
      </c>
      <c r="E3125" s="30">
        <v>45741</v>
      </c>
      <c r="F3125" s="5" t="s">
        <v>3</v>
      </c>
      <c r="G3125" s="78" t="s">
        <v>73</v>
      </c>
      <c r="H3125" s="78" t="s">
        <v>102</v>
      </c>
      <c r="I3125" s="78"/>
      <c r="J3125" s="5" t="s">
        <v>93</v>
      </c>
      <c r="K3125" s="5">
        <v>39</v>
      </c>
      <c r="L3125" s="5">
        <v>3170</v>
      </c>
      <c r="M3125" s="5">
        <v>76011047</v>
      </c>
      <c r="N3125" s="5">
        <v>992588924</v>
      </c>
      <c r="O3125" s="5">
        <v>6243</v>
      </c>
      <c r="P3125" s="5" t="s">
        <v>265</v>
      </c>
      <c r="Q3125" s="78" t="s">
        <v>23</v>
      </c>
      <c r="R3125" s="78" t="s">
        <v>111</v>
      </c>
      <c r="S3125" s="30">
        <v>45742</v>
      </c>
      <c r="T3125" s="5">
        <v>1</v>
      </c>
      <c r="U3125" s="30">
        <v>45742</v>
      </c>
      <c r="V3125" s="5">
        <v>1</v>
      </c>
      <c r="W3125" s="30">
        <v>45743</v>
      </c>
      <c r="X3125" s="5">
        <v>1</v>
      </c>
      <c r="Y3125" s="30">
        <v>45744</v>
      </c>
      <c r="Z3125" s="30">
        <v>45748</v>
      </c>
      <c r="AA3125" s="30">
        <v>45755</v>
      </c>
      <c r="AB3125" s="30"/>
      <c r="AC3125" s="5">
        <v>0</v>
      </c>
      <c r="AD3125" s="5" t="s">
        <v>94</v>
      </c>
      <c r="AE3125" s="5"/>
    </row>
    <row r="3126" spans="1:31" x14ac:dyDescent="0.25">
      <c r="A3126" s="5">
        <v>94188321</v>
      </c>
      <c r="B3126" s="5" t="s">
        <v>90</v>
      </c>
      <c r="C3126" s="78" t="s">
        <v>3092</v>
      </c>
      <c r="D3126" s="5" t="s">
        <v>97</v>
      </c>
      <c r="E3126" s="30">
        <v>45741</v>
      </c>
      <c r="F3126" s="5" t="s">
        <v>3</v>
      </c>
      <c r="G3126" s="78" t="s">
        <v>78</v>
      </c>
      <c r="H3126" s="78" t="s">
        <v>100</v>
      </c>
      <c r="I3126" s="78" t="s">
        <v>42</v>
      </c>
      <c r="J3126" s="5" t="s">
        <v>93</v>
      </c>
      <c r="K3126" s="5">
        <v>40</v>
      </c>
      <c r="L3126" s="5">
        <v>3580</v>
      </c>
      <c r="M3126" s="5">
        <v>73932915</v>
      </c>
      <c r="N3126" s="5">
        <v>902391048</v>
      </c>
      <c r="O3126" s="5">
        <v>6244</v>
      </c>
      <c r="P3126" s="5" t="s">
        <v>265</v>
      </c>
      <c r="Q3126" s="78" t="s">
        <v>42</v>
      </c>
      <c r="R3126" s="78" t="s">
        <v>115</v>
      </c>
      <c r="S3126" s="30">
        <v>45742</v>
      </c>
      <c r="T3126" s="5">
        <v>1</v>
      </c>
      <c r="U3126" s="30">
        <v>45742</v>
      </c>
      <c r="V3126" s="5">
        <v>1</v>
      </c>
      <c r="W3126" s="30">
        <v>45747</v>
      </c>
      <c r="X3126" s="5">
        <v>1</v>
      </c>
      <c r="Y3126" s="30">
        <v>45744</v>
      </c>
      <c r="Z3126" s="30">
        <v>45748</v>
      </c>
      <c r="AA3126" s="30">
        <v>45755</v>
      </c>
      <c r="AB3126" s="30">
        <v>45762</v>
      </c>
      <c r="AC3126" s="5">
        <v>1</v>
      </c>
      <c r="AD3126" s="5" t="s">
        <v>113</v>
      </c>
      <c r="AE3126" s="5">
        <v>6244</v>
      </c>
    </row>
    <row r="3127" spans="1:31" x14ac:dyDescent="0.25">
      <c r="A3127" s="5">
        <v>94187281</v>
      </c>
      <c r="B3127" s="5" t="s">
        <v>90</v>
      </c>
      <c r="C3127" s="78" t="s">
        <v>2821</v>
      </c>
      <c r="D3127" s="5" t="s">
        <v>91</v>
      </c>
      <c r="E3127" s="30">
        <v>45741</v>
      </c>
      <c r="F3127" s="5" t="s">
        <v>3</v>
      </c>
      <c r="G3127" s="78" t="s">
        <v>73</v>
      </c>
      <c r="H3127" s="78" t="s">
        <v>102</v>
      </c>
      <c r="I3127" s="78" t="s">
        <v>39</v>
      </c>
      <c r="J3127" s="5" t="s">
        <v>93</v>
      </c>
      <c r="K3127" s="5">
        <v>39</v>
      </c>
      <c r="L3127" s="5">
        <v>3035</v>
      </c>
      <c r="M3127" s="5">
        <v>73331323</v>
      </c>
      <c r="N3127" s="5">
        <v>959284567</v>
      </c>
      <c r="O3127" s="5">
        <v>6230</v>
      </c>
      <c r="P3127" s="5" t="s">
        <v>265</v>
      </c>
      <c r="Q3127" s="78" t="s">
        <v>39</v>
      </c>
      <c r="R3127" s="78" t="s">
        <v>186</v>
      </c>
      <c r="S3127" s="30">
        <v>45741</v>
      </c>
      <c r="T3127" s="5">
        <v>1</v>
      </c>
      <c r="U3127" s="30">
        <v>45741</v>
      </c>
      <c r="V3127" s="5">
        <v>1</v>
      </c>
      <c r="W3127" s="30">
        <v>45743</v>
      </c>
      <c r="X3127" s="5">
        <v>1</v>
      </c>
      <c r="Y3127" s="30">
        <v>45744</v>
      </c>
      <c r="Z3127" s="30">
        <v>45748</v>
      </c>
      <c r="AA3127" s="30">
        <v>45755</v>
      </c>
      <c r="AB3127" s="30">
        <v>45762</v>
      </c>
      <c r="AC3127" s="5">
        <v>1</v>
      </c>
      <c r="AD3127" s="5" t="s">
        <v>113</v>
      </c>
      <c r="AE3127" s="5">
        <v>6230</v>
      </c>
    </row>
    <row r="3128" spans="1:31" x14ac:dyDescent="0.25">
      <c r="A3128" s="5">
        <v>94188476</v>
      </c>
      <c r="B3128" s="5" t="s">
        <v>90</v>
      </c>
      <c r="C3128" s="78" t="s">
        <v>3105</v>
      </c>
      <c r="D3128" s="5" t="s">
        <v>91</v>
      </c>
      <c r="E3128" s="30">
        <v>45741</v>
      </c>
      <c r="F3128" s="5" t="s">
        <v>3</v>
      </c>
      <c r="G3128" s="78" t="s">
        <v>73</v>
      </c>
      <c r="H3128" s="78" t="s">
        <v>158</v>
      </c>
      <c r="I3128" s="78" t="s">
        <v>36</v>
      </c>
      <c r="J3128" s="5" t="s">
        <v>93</v>
      </c>
      <c r="K3128" s="5">
        <v>40</v>
      </c>
      <c r="L3128" s="5">
        <v>3550</v>
      </c>
      <c r="M3128" s="5">
        <v>25880255</v>
      </c>
      <c r="N3128" s="5">
        <v>982937704</v>
      </c>
      <c r="O3128" s="5">
        <v>6234</v>
      </c>
      <c r="P3128" s="5" t="s">
        <v>265</v>
      </c>
      <c r="Q3128" s="78" t="s">
        <v>36</v>
      </c>
      <c r="R3128" s="78" t="s">
        <v>186</v>
      </c>
      <c r="S3128" s="30">
        <v>45742</v>
      </c>
      <c r="T3128" s="5">
        <v>1</v>
      </c>
      <c r="U3128" s="30">
        <v>45742</v>
      </c>
      <c r="V3128" s="5">
        <v>1</v>
      </c>
      <c r="W3128" s="30">
        <v>45745</v>
      </c>
      <c r="X3128" s="5">
        <v>1</v>
      </c>
      <c r="Y3128" s="30">
        <v>45744</v>
      </c>
      <c r="Z3128" s="30">
        <v>45748</v>
      </c>
      <c r="AA3128" s="30">
        <v>45755</v>
      </c>
      <c r="AB3128" s="30">
        <v>45762</v>
      </c>
      <c r="AC3128" s="5">
        <v>1</v>
      </c>
      <c r="AD3128" s="5" t="s">
        <v>113</v>
      </c>
      <c r="AE3128" s="5">
        <v>6234</v>
      </c>
    </row>
    <row r="3129" spans="1:31" x14ac:dyDescent="0.25">
      <c r="A3129" s="5">
        <v>94187560</v>
      </c>
      <c r="B3129" s="5" t="s">
        <v>90</v>
      </c>
      <c r="C3129" s="78" t="s">
        <v>3104</v>
      </c>
      <c r="D3129" s="5" t="s">
        <v>91</v>
      </c>
      <c r="E3129" s="30">
        <v>45741</v>
      </c>
      <c r="F3129" s="5" t="s">
        <v>3</v>
      </c>
      <c r="G3129" s="78" t="s">
        <v>73</v>
      </c>
      <c r="H3129" s="78" t="s">
        <v>100</v>
      </c>
      <c r="I3129" s="78" t="s">
        <v>36</v>
      </c>
      <c r="J3129" s="5" t="s">
        <v>93</v>
      </c>
      <c r="K3129" s="5">
        <v>40</v>
      </c>
      <c r="L3129" s="5">
        <v>3855</v>
      </c>
      <c r="M3129" s="5">
        <v>71580376</v>
      </c>
      <c r="N3129" s="5">
        <v>954444902</v>
      </c>
      <c r="O3129" s="5">
        <v>6234</v>
      </c>
      <c r="P3129" s="5" t="s">
        <v>265</v>
      </c>
      <c r="Q3129" s="78" t="s">
        <v>36</v>
      </c>
      <c r="R3129" s="78" t="s">
        <v>186</v>
      </c>
      <c r="S3129" s="30">
        <v>45741</v>
      </c>
      <c r="T3129" s="5">
        <v>1</v>
      </c>
      <c r="U3129" s="30">
        <v>45741</v>
      </c>
      <c r="V3129" s="5">
        <v>1</v>
      </c>
      <c r="W3129" s="30">
        <v>45743</v>
      </c>
      <c r="X3129" s="5">
        <v>1</v>
      </c>
      <c r="Y3129" s="30">
        <v>45744</v>
      </c>
      <c r="Z3129" s="30">
        <v>45748</v>
      </c>
      <c r="AA3129" s="30">
        <v>45755</v>
      </c>
      <c r="AB3129" s="30">
        <v>45762</v>
      </c>
      <c r="AC3129" s="5">
        <v>1</v>
      </c>
      <c r="AD3129" s="5" t="s">
        <v>113</v>
      </c>
      <c r="AE3129" s="5">
        <v>6234</v>
      </c>
    </row>
    <row r="3130" spans="1:31" x14ac:dyDescent="0.25">
      <c r="A3130" s="5">
        <v>94187999</v>
      </c>
      <c r="B3130" s="5" t="s">
        <v>90</v>
      </c>
      <c r="C3130" s="78" t="s">
        <v>3090</v>
      </c>
      <c r="D3130" s="5" t="s">
        <v>91</v>
      </c>
      <c r="E3130" s="30">
        <v>45741</v>
      </c>
      <c r="F3130" s="5" t="s">
        <v>3</v>
      </c>
      <c r="G3130" s="78" t="s">
        <v>78</v>
      </c>
      <c r="H3130" s="78" t="s">
        <v>98</v>
      </c>
      <c r="I3130" s="78" t="s">
        <v>59</v>
      </c>
      <c r="J3130" s="5" t="s">
        <v>93</v>
      </c>
      <c r="K3130" s="5">
        <v>41</v>
      </c>
      <c r="L3130" s="5">
        <v>4210</v>
      </c>
      <c r="M3130" s="5">
        <v>48558675</v>
      </c>
      <c r="N3130" s="5">
        <v>998282099</v>
      </c>
      <c r="O3130" s="5">
        <v>6267</v>
      </c>
      <c r="P3130" s="5" t="s">
        <v>265</v>
      </c>
      <c r="Q3130" s="78" t="s">
        <v>59</v>
      </c>
      <c r="R3130" s="78" t="s">
        <v>78</v>
      </c>
      <c r="S3130" s="30">
        <v>45741</v>
      </c>
      <c r="T3130" s="5">
        <v>1</v>
      </c>
      <c r="U3130" s="30">
        <v>45741</v>
      </c>
      <c r="V3130" s="5">
        <v>1</v>
      </c>
      <c r="W3130" s="30">
        <v>45747</v>
      </c>
      <c r="X3130" s="5">
        <v>1</v>
      </c>
      <c r="Y3130" s="30">
        <v>45744</v>
      </c>
      <c r="Z3130" s="30">
        <v>45748</v>
      </c>
      <c r="AA3130" s="30">
        <v>45755</v>
      </c>
      <c r="AB3130" s="30">
        <v>45762</v>
      </c>
      <c r="AC3130" s="5">
        <v>1</v>
      </c>
      <c r="AD3130" s="5" t="s">
        <v>113</v>
      </c>
      <c r="AE3130" s="5">
        <v>6267</v>
      </c>
    </row>
    <row r="3131" spans="1:31" x14ac:dyDescent="0.25">
      <c r="A3131" s="5">
        <v>94189457</v>
      </c>
      <c r="B3131" s="5" t="s">
        <v>90</v>
      </c>
      <c r="C3131" s="78" t="s">
        <v>3124</v>
      </c>
      <c r="D3131" s="5" t="s">
        <v>91</v>
      </c>
      <c r="E3131" s="30">
        <v>45742</v>
      </c>
      <c r="F3131" s="5" t="s">
        <v>3</v>
      </c>
      <c r="G3131" s="78" t="s">
        <v>78</v>
      </c>
      <c r="H3131" s="78" t="s">
        <v>102</v>
      </c>
      <c r="I3131" s="78" t="s">
        <v>58</v>
      </c>
      <c r="J3131" s="5" t="s">
        <v>93</v>
      </c>
      <c r="K3131" s="5">
        <v>39</v>
      </c>
      <c r="L3131" s="5">
        <v>3010</v>
      </c>
      <c r="M3131" s="5">
        <v>77368684</v>
      </c>
      <c r="N3131" s="5">
        <v>930196234</v>
      </c>
      <c r="O3131" s="5">
        <v>6264</v>
      </c>
      <c r="P3131" s="5" t="s">
        <v>265</v>
      </c>
      <c r="Q3131" s="78" t="s">
        <v>58</v>
      </c>
      <c r="R3131" s="78" t="s">
        <v>78</v>
      </c>
      <c r="S3131" s="30">
        <v>45743</v>
      </c>
      <c r="T3131" s="5">
        <v>1</v>
      </c>
      <c r="U3131" s="30">
        <v>45743</v>
      </c>
      <c r="V3131" s="5">
        <v>1</v>
      </c>
      <c r="W3131" s="30">
        <v>45744</v>
      </c>
      <c r="X3131" s="5">
        <v>1</v>
      </c>
      <c r="Y3131" s="30">
        <v>45748</v>
      </c>
      <c r="Z3131" s="30">
        <v>45752</v>
      </c>
      <c r="AA3131" s="30">
        <v>45759</v>
      </c>
      <c r="AB3131" s="30">
        <v>45766</v>
      </c>
      <c r="AC3131" s="5">
        <v>1</v>
      </c>
      <c r="AD3131" s="5" t="s">
        <v>113</v>
      </c>
      <c r="AE3131" s="5">
        <v>6264</v>
      </c>
    </row>
    <row r="3132" spans="1:31" x14ac:dyDescent="0.25">
      <c r="A3132" s="5">
        <v>94188571</v>
      </c>
      <c r="B3132" s="5" t="s">
        <v>90</v>
      </c>
      <c r="C3132" s="78" t="s">
        <v>3126</v>
      </c>
      <c r="D3132" s="5" t="s">
        <v>97</v>
      </c>
      <c r="E3132" s="30">
        <v>45742</v>
      </c>
      <c r="F3132" s="5" t="s">
        <v>3</v>
      </c>
      <c r="G3132" s="78" t="s">
        <v>78</v>
      </c>
      <c r="H3132" s="78" t="s">
        <v>98</v>
      </c>
      <c r="I3132" s="78" t="s">
        <v>62</v>
      </c>
      <c r="J3132" s="5" t="s">
        <v>93</v>
      </c>
      <c r="K3132" s="5">
        <v>40</v>
      </c>
      <c r="L3132" s="5">
        <v>3575</v>
      </c>
      <c r="M3132" s="5">
        <v>76736432</v>
      </c>
      <c r="N3132" s="5">
        <v>945304038</v>
      </c>
      <c r="O3132" s="5">
        <v>6262</v>
      </c>
      <c r="P3132" s="5" t="s">
        <v>265</v>
      </c>
      <c r="Q3132" s="78" t="s">
        <v>62</v>
      </c>
      <c r="R3132" s="78" t="s">
        <v>78</v>
      </c>
      <c r="S3132" s="30">
        <v>45742</v>
      </c>
      <c r="T3132" s="5">
        <v>1</v>
      </c>
      <c r="U3132" s="30">
        <v>45742</v>
      </c>
      <c r="V3132" s="5">
        <v>1</v>
      </c>
      <c r="W3132" s="30">
        <v>45745</v>
      </c>
      <c r="X3132" s="5">
        <v>1</v>
      </c>
      <c r="Y3132" s="30">
        <v>45745</v>
      </c>
      <c r="Z3132" s="30">
        <v>45749</v>
      </c>
      <c r="AA3132" s="30">
        <v>45756</v>
      </c>
      <c r="AB3132" s="30">
        <v>45763</v>
      </c>
      <c r="AC3132" s="5">
        <v>1</v>
      </c>
      <c r="AD3132" s="5" t="s">
        <v>113</v>
      </c>
      <c r="AE3132" s="5">
        <v>6262</v>
      </c>
    </row>
    <row r="3133" spans="1:31" x14ac:dyDescent="0.25">
      <c r="A3133" s="5">
        <v>94188946</v>
      </c>
      <c r="B3133" s="5" t="s">
        <v>90</v>
      </c>
      <c r="C3133" s="78" t="s">
        <v>3125</v>
      </c>
      <c r="D3133" s="5" t="s">
        <v>97</v>
      </c>
      <c r="E3133" s="30">
        <v>45742</v>
      </c>
      <c r="F3133" s="5" t="s">
        <v>3</v>
      </c>
      <c r="G3133" s="78" t="s">
        <v>78</v>
      </c>
      <c r="H3133" s="78" t="s">
        <v>98</v>
      </c>
      <c r="I3133" s="78" t="s">
        <v>60</v>
      </c>
      <c r="J3133" s="5" t="s">
        <v>93</v>
      </c>
      <c r="K3133" s="5">
        <v>39</v>
      </c>
      <c r="L3133" s="5">
        <v>3625</v>
      </c>
      <c r="M3133" s="5">
        <v>76163103</v>
      </c>
      <c r="N3133" s="5">
        <v>928104122</v>
      </c>
      <c r="O3133" s="5">
        <v>6263</v>
      </c>
      <c r="P3133" s="5" t="s">
        <v>265</v>
      </c>
      <c r="Q3133" s="78" t="s">
        <v>60</v>
      </c>
      <c r="R3133" s="78" t="s">
        <v>78</v>
      </c>
      <c r="S3133" s="30">
        <v>45742</v>
      </c>
      <c r="T3133" s="5">
        <v>1</v>
      </c>
      <c r="U3133" s="30">
        <v>45742</v>
      </c>
      <c r="V3133" s="5">
        <v>1</v>
      </c>
      <c r="W3133" s="30">
        <v>45745</v>
      </c>
      <c r="X3133" s="5">
        <v>1</v>
      </c>
      <c r="Y3133" s="30">
        <v>45745</v>
      </c>
      <c r="Z3133" s="30">
        <v>45749</v>
      </c>
      <c r="AA3133" s="30">
        <v>45756</v>
      </c>
      <c r="AB3133" s="30">
        <v>45763</v>
      </c>
      <c r="AC3133" s="5">
        <v>1</v>
      </c>
      <c r="AD3133" s="5" t="s">
        <v>113</v>
      </c>
      <c r="AE3133" s="5">
        <v>6263</v>
      </c>
    </row>
    <row r="3134" spans="1:31" x14ac:dyDescent="0.25">
      <c r="A3134" s="5">
        <v>94188847</v>
      </c>
      <c r="B3134" s="5" t="s">
        <v>90</v>
      </c>
      <c r="C3134" s="78" t="s">
        <v>2832</v>
      </c>
      <c r="D3134" s="5" t="s">
        <v>97</v>
      </c>
      <c r="E3134" s="30">
        <v>45742</v>
      </c>
      <c r="F3134" s="5" t="s">
        <v>3</v>
      </c>
      <c r="G3134" s="78" t="s">
        <v>78</v>
      </c>
      <c r="H3134" s="78" t="s">
        <v>134</v>
      </c>
      <c r="I3134" s="78" t="s">
        <v>56</v>
      </c>
      <c r="J3134" s="5" t="s">
        <v>93</v>
      </c>
      <c r="K3134" s="5"/>
      <c r="L3134" s="5"/>
      <c r="M3134" s="5"/>
      <c r="N3134" s="5"/>
      <c r="O3134" s="5"/>
      <c r="P3134" s="5" t="s">
        <v>265</v>
      </c>
      <c r="Q3134" s="78" t="s">
        <v>56</v>
      </c>
      <c r="R3134" s="78" t="s">
        <v>78</v>
      </c>
      <c r="S3134" s="30"/>
      <c r="T3134" s="5">
        <v>0</v>
      </c>
      <c r="U3134" s="30"/>
      <c r="V3134" s="5">
        <v>0</v>
      </c>
      <c r="W3134" s="30"/>
      <c r="X3134" s="5">
        <v>0</v>
      </c>
      <c r="Y3134" s="30">
        <v>45748</v>
      </c>
      <c r="Z3134" s="30">
        <v>45752</v>
      </c>
      <c r="AA3134" s="30">
        <v>45759</v>
      </c>
      <c r="AB3134" s="30">
        <v>45766</v>
      </c>
      <c r="AC3134" s="5">
        <v>1</v>
      </c>
      <c r="AD3134" s="5" t="s">
        <v>94</v>
      </c>
      <c r="AE3134" s="5">
        <v>7314</v>
      </c>
    </row>
    <row r="3135" spans="1:31" x14ac:dyDescent="0.25">
      <c r="A3135" s="5">
        <v>94188822</v>
      </c>
      <c r="B3135" s="5" t="s">
        <v>90</v>
      </c>
      <c r="C3135" s="78" t="s">
        <v>3888</v>
      </c>
      <c r="D3135" s="5" t="s">
        <v>97</v>
      </c>
      <c r="E3135" s="30">
        <v>45742</v>
      </c>
      <c r="F3135" s="5" t="s">
        <v>3</v>
      </c>
      <c r="G3135" s="78" t="s">
        <v>78</v>
      </c>
      <c r="H3135" s="78" t="s">
        <v>104</v>
      </c>
      <c r="I3135" s="78"/>
      <c r="J3135" s="5" t="s">
        <v>93</v>
      </c>
      <c r="K3135" s="5">
        <v>39</v>
      </c>
      <c r="L3135" s="5">
        <v>3700</v>
      </c>
      <c r="M3135" s="5" t="s">
        <v>277</v>
      </c>
      <c r="N3135" s="5">
        <v>963919904</v>
      </c>
      <c r="O3135" s="5">
        <v>6263</v>
      </c>
      <c r="P3135" s="5" t="s">
        <v>265</v>
      </c>
      <c r="Q3135" s="78" t="s">
        <v>25</v>
      </c>
      <c r="R3135" s="78" t="s">
        <v>111</v>
      </c>
      <c r="S3135" s="30">
        <v>45742</v>
      </c>
      <c r="T3135" s="5">
        <v>1</v>
      </c>
      <c r="U3135" s="30">
        <v>45742</v>
      </c>
      <c r="V3135" s="5">
        <v>1</v>
      </c>
      <c r="W3135" s="30">
        <v>45745</v>
      </c>
      <c r="X3135" s="5">
        <v>1</v>
      </c>
      <c r="Y3135" s="30">
        <v>45745</v>
      </c>
      <c r="Z3135" s="30">
        <v>45749</v>
      </c>
      <c r="AA3135" s="30">
        <v>45756</v>
      </c>
      <c r="AB3135" s="30">
        <v>45763</v>
      </c>
      <c r="AC3135" s="5">
        <v>1</v>
      </c>
      <c r="AD3135" s="5" t="s">
        <v>113</v>
      </c>
      <c r="AE3135" s="5"/>
    </row>
    <row r="3136" spans="1:31" x14ac:dyDescent="0.25">
      <c r="A3136" s="5">
        <v>94189655</v>
      </c>
      <c r="B3136" s="5" t="s">
        <v>90</v>
      </c>
      <c r="C3136" s="78" t="s">
        <v>3111</v>
      </c>
      <c r="D3136" s="5" t="s">
        <v>97</v>
      </c>
      <c r="E3136" s="30">
        <v>45742</v>
      </c>
      <c r="F3136" s="5" t="s">
        <v>3</v>
      </c>
      <c r="G3136" s="78" t="s">
        <v>73</v>
      </c>
      <c r="H3136" s="78" t="s">
        <v>229</v>
      </c>
      <c r="I3136" s="78" t="s">
        <v>68</v>
      </c>
      <c r="J3136" s="5" t="s">
        <v>236</v>
      </c>
      <c r="K3136" s="5">
        <v>37</v>
      </c>
      <c r="L3136" s="5">
        <v>2520</v>
      </c>
      <c r="M3136" s="5">
        <v>77220373</v>
      </c>
      <c r="N3136" s="5">
        <v>944101919</v>
      </c>
      <c r="O3136" s="5">
        <v>6238</v>
      </c>
      <c r="P3136" s="5" t="s">
        <v>265</v>
      </c>
      <c r="Q3136" s="78" t="s">
        <v>68</v>
      </c>
      <c r="R3136" s="78" t="s">
        <v>78</v>
      </c>
      <c r="S3136" s="30">
        <v>45742</v>
      </c>
      <c r="T3136" s="5">
        <v>1</v>
      </c>
      <c r="U3136" s="30">
        <v>45742</v>
      </c>
      <c r="V3136" s="5">
        <v>1</v>
      </c>
      <c r="W3136" s="30"/>
      <c r="X3136" s="5">
        <v>0</v>
      </c>
      <c r="Y3136" s="30">
        <v>45745</v>
      </c>
      <c r="Z3136" s="30">
        <v>45749</v>
      </c>
      <c r="AA3136" s="30">
        <v>45756</v>
      </c>
      <c r="AB3136" s="30">
        <v>45763</v>
      </c>
      <c r="AC3136" s="5">
        <v>1</v>
      </c>
      <c r="AD3136" s="5" t="s">
        <v>94</v>
      </c>
      <c r="AE3136" s="5">
        <v>6238</v>
      </c>
    </row>
    <row r="3137" spans="1:31" x14ac:dyDescent="0.25">
      <c r="A3137" s="5">
        <v>94189698</v>
      </c>
      <c r="B3137" s="5" t="s">
        <v>90</v>
      </c>
      <c r="C3137" s="78" t="s">
        <v>3123</v>
      </c>
      <c r="D3137" s="5" t="s">
        <v>97</v>
      </c>
      <c r="E3137" s="30">
        <v>45742</v>
      </c>
      <c r="F3137" s="5" t="s">
        <v>3</v>
      </c>
      <c r="G3137" s="78" t="s">
        <v>73</v>
      </c>
      <c r="H3137" s="78" t="s">
        <v>100</v>
      </c>
      <c r="I3137" s="78" t="s">
        <v>45</v>
      </c>
      <c r="J3137" s="5" t="s">
        <v>93</v>
      </c>
      <c r="K3137" s="5">
        <v>40</v>
      </c>
      <c r="L3137" s="5">
        <v>4100</v>
      </c>
      <c r="M3137" s="5">
        <v>42546111</v>
      </c>
      <c r="N3137" s="5">
        <v>987132333</v>
      </c>
      <c r="O3137" s="5">
        <v>6240</v>
      </c>
      <c r="P3137" s="5" t="s">
        <v>265</v>
      </c>
      <c r="Q3137" s="78" t="s">
        <v>45</v>
      </c>
      <c r="R3137" s="78" t="s">
        <v>115</v>
      </c>
      <c r="S3137" s="30">
        <v>45743</v>
      </c>
      <c r="T3137" s="5">
        <v>1</v>
      </c>
      <c r="U3137" s="30">
        <v>45743</v>
      </c>
      <c r="V3137" s="5">
        <v>1</v>
      </c>
      <c r="W3137" s="30">
        <v>45745</v>
      </c>
      <c r="X3137" s="5">
        <v>1</v>
      </c>
      <c r="Y3137" s="30">
        <v>45748</v>
      </c>
      <c r="Z3137" s="30">
        <v>45751</v>
      </c>
      <c r="AA3137" s="30">
        <v>45758</v>
      </c>
      <c r="AB3137" s="30">
        <v>45765</v>
      </c>
      <c r="AC3137" s="5">
        <v>1</v>
      </c>
      <c r="AD3137" s="5" t="s">
        <v>113</v>
      </c>
      <c r="AE3137" s="5">
        <v>6240</v>
      </c>
    </row>
    <row r="3138" spans="1:31" x14ac:dyDescent="0.25">
      <c r="A3138" s="5">
        <v>94188581</v>
      </c>
      <c r="B3138" s="5" t="s">
        <v>90</v>
      </c>
      <c r="C3138" s="78" t="s">
        <v>3122</v>
      </c>
      <c r="D3138" s="5" t="s">
        <v>91</v>
      </c>
      <c r="E3138" s="30">
        <v>45742</v>
      </c>
      <c r="F3138" s="5" t="s">
        <v>3</v>
      </c>
      <c r="G3138" s="78" t="s">
        <v>73</v>
      </c>
      <c r="H3138" s="78" t="s">
        <v>100</v>
      </c>
      <c r="I3138" s="78" t="s">
        <v>47</v>
      </c>
      <c r="J3138" s="5" t="s">
        <v>93</v>
      </c>
      <c r="K3138" s="5">
        <v>40</v>
      </c>
      <c r="L3138" s="5">
        <v>3250</v>
      </c>
      <c r="M3138" s="5">
        <v>48097854</v>
      </c>
      <c r="N3138" s="5">
        <v>945036361</v>
      </c>
      <c r="O3138" s="5">
        <v>6246</v>
      </c>
      <c r="P3138" s="5" t="s">
        <v>265</v>
      </c>
      <c r="Q3138" s="78" t="s">
        <v>47</v>
      </c>
      <c r="R3138" s="78" t="s">
        <v>115</v>
      </c>
      <c r="S3138" s="30">
        <v>45742</v>
      </c>
      <c r="T3138" s="5">
        <v>1</v>
      </c>
      <c r="U3138" s="30">
        <v>45742</v>
      </c>
      <c r="V3138" s="5">
        <v>1</v>
      </c>
      <c r="W3138" s="30">
        <v>45744</v>
      </c>
      <c r="X3138" s="5">
        <v>1</v>
      </c>
      <c r="Y3138" s="30">
        <v>45748</v>
      </c>
      <c r="Z3138" s="30"/>
      <c r="AA3138" s="30"/>
      <c r="AB3138" s="30"/>
      <c r="AC3138" s="5">
        <v>0</v>
      </c>
      <c r="AD3138" s="5" t="s">
        <v>94</v>
      </c>
      <c r="AE3138" s="5">
        <v>6246</v>
      </c>
    </row>
    <row r="3139" spans="1:31" x14ac:dyDescent="0.25">
      <c r="A3139" s="5">
        <v>94188548</v>
      </c>
      <c r="B3139" s="5" t="s">
        <v>90</v>
      </c>
      <c r="C3139" s="78" t="s">
        <v>3110</v>
      </c>
      <c r="D3139" s="5" t="s">
        <v>91</v>
      </c>
      <c r="E3139" s="30">
        <v>45742</v>
      </c>
      <c r="F3139" s="5" t="s">
        <v>3</v>
      </c>
      <c r="G3139" s="78" t="s">
        <v>73</v>
      </c>
      <c r="H3139" s="78" t="s">
        <v>100</v>
      </c>
      <c r="I3139" s="78" t="s">
        <v>30</v>
      </c>
      <c r="J3139" s="5" t="s">
        <v>93</v>
      </c>
      <c r="K3139" s="5">
        <v>40</v>
      </c>
      <c r="L3139" s="5">
        <v>2980</v>
      </c>
      <c r="M3139" s="5">
        <v>74982261</v>
      </c>
      <c r="N3139" s="5">
        <v>941613077</v>
      </c>
      <c r="O3139" s="5">
        <v>6225</v>
      </c>
      <c r="P3139" s="5" t="s">
        <v>265</v>
      </c>
      <c r="Q3139" s="78" t="s">
        <v>30</v>
      </c>
      <c r="R3139" s="78" t="s">
        <v>186</v>
      </c>
      <c r="S3139" s="30">
        <v>45742</v>
      </c>
      <c r="T3139" s="5">
        <v>1</v>
      </c>
      <c r="U3139" s="30">
        <v>45742</v>
      </c>
      <c r="V3139" s="5">
        <v>1</v>
      </c>
      <c r="W3139" s="30">
        <v>45744</v>
      </c>
      <c r="X3139" s="5">
        <v>1</v>
      </c>
      <c r="Y3139" s="30">
        <v>45745</v>
      </c>
      <c r="Z3139" s="30">
        <v>45749</v>
      </c>
      <c r="AA3139" s="30">
        <v>45756</v>
      </c>
      <c r="AB3139" s="30">
        <v>45763</v>
      </c>
      <c r="AC3139" s="5">
        <v>1</v>
      </c>
      <c r="AD3139" s="5" t="s">
        <v>113</v>
      </c>
      <c r="AE3139" s="5">
        <v>6225</v>
      </c>
    </row>
    <row r="3140" spans="1:31" x14ac:dyDescent="0.25">
      <c r="A3140" s="5">
        <v>94189849</v>
      </c>
      <c r="B3140" s="5" t="s">
        <v>90</v>
      </c>
      <c r="C3140" s="78" t="s">
        <v>3109</v>
      </c>
      <c r="D3140" s="5" t="s">
        <v>97</v>
      </c>
      <c r="E3140" s="30">
        <v>45742</v>
      </c>
      <c r="F3140" s="5" t="s">
        <v>3</v>
      </c>
      <c r="G3140" s="78" t="s">
        <v>73</v>
      </c>
      <c r="H3140" s="78" t="s">
        <v>102</v>
      </c>
      <c r="I3140" s="78" t="s">
        <v>37</v>
      </c>
      <c r="J3140" s="5" t="s">
        <v>93</v>
      </c>
      <c r="K3140" s="5">
        <v>38</v>
      </c>
      <c r="L3140" s="5">
        <v>3290</v>
      </c>
      <c r="M3140" s="5">
        <v>75336173</v>
      </c>
      <c r="N3140" s="5">
        <v>916150575</v>
      </c>
      <c r="O3140" s="5">
        <v>6228</v>
      </c>
      <c r="P3140" s="5" t="s">
        <v>265</v>
      </c>
      <c r="Q3140" s="78" t="s">
        <v>37</v>
      </c>
      <c r="R3140" s="78" t="s">
        <v>186</v>
      </c>
      <c r="S3140" s="30">
        <v>45743</v>
      </c>
      <c r="T3140" s="5">
        <v>1</v>
      </c>
      <c r="U3140" s="30">
        <v>45743</v>
      </c>
      <c r="V3140" s="5">
        <v>1</v>
      </c>
      <c r="W3140" s="30">
        <v>45745</v>
      </c>
      <c r="X3140" s="5">
        <v>1</v>
      </c>
      <c r="Y3140" s="30">
        <v>45745</v>
      </c>
      <c r="Z3140" s="30">
        <v>45749</v>
      </c>
      <c r="AA3140" s="30">
        <v>45756</v>
      </c>
      <c r="AB3140" s="30">
        <v>45763</v>
      </c>
      <c r="AC3140" s="5">
        <v>1</v>
      </c>
      <c r="AD3140" s="5" t="s">
        <v>113</v>
      </c>
      <c r="AE3140" s="5">
        <v>6228</v>
      </c>
    </row>
    <row r="3141" spans="1:31" x14ac:dyDescent="0.25">
      <c r="A3141" s="5">
        <v>94189630</v>
      </c>
      <c r="B3141" s="5" t="s">
        <v>90</v>
      </c>
      <c r="C3141" s="78" t="s">
        <v>3108</v>
      </c>
      <c r="D3141" s="5" t="s">
        <v>97</v>
      </c>
      <c r="E3141" s="30">
        <v>45742</v>
      </c>
      <c r="F3141" s="5" t="s">
        <v>3</v>
      </c>
      <c r="G3141" s="78" t="s">
        <v>73</v>
      </c>
      <c r="H3141" s="78" t="s">
        <v>158</v>
      </c>
      <c r="I3141" s="78" t="s">
        <v>31</v>
      </c>
      <c r="J3141" s="5" t="s">
        <v>93</v>
      </c>
      <c r="K3141" s="5">
        <v>39</v>
      </c>
      <c r="L3141" s="5">
        <v>3400</v>
      </c>
      <c r="M3141" s="5">
        <v>77370071</v>
      </c>
      <c r="N3141" s="5">
        <v>908789796</v>
      </c>
      <c r="O3141" s="5">
        <v>6223</v>
      </c>
      <c r="P3141" s="5" t="s">
        <v>265</v>
      </c>
      <c r="Q3141" s="78" t="s">
        <v>31</v>
      </c>
      <c r="R3141" s="78" t="s">
        <v>186</v>
      </c>
      <c r="S3141" s="30">
        <v>45743</v>
      </c>
      <c r="T3141" s="5">
        <v>1</v>
      </c>
      <c r="U3141" s="30">
        <v>45743</v>
      </c>
      <c r="V3141" s="5">
        <v>1</v>
      </c>
      <c r="W3141" s="30">
        <v>45748</v>
      </c>
      <c r="X3141" s="5">
        <v>1</v>
      </c>
      <c r="Y3141" s="30">
        <v>45745</v>
      </c>
      <c r="Z3141" s="30">
        <v>45749</v>
      </c>
      <c r="AA3141" s="30">
        <v>45756</v>
      </c>
      <c r="AB3141" s="30">
        <v>45763</v>
      </c>
      <c r="AC3141" s="5">
        <v>1</v>
      </c>
      <c r="AD3141" s="5" t="s">
        <v>113</v>
      </c>
      <c r="AE3141" s="5">
        <v>6223</v>
      </c>
    </row>
    <row r="3142" spans="1:31" x14ac:dyDescent="0.25">
      <c r="A3142" s="5">
        <v>94189254</v>
      </c>
      <c r="B3142" s="5" t="s">
        <v>90</v>
      </c>
      <c r="C3142" s="78" t="s">
        <v>3107</v>
      </c>
      <c r="D3142" s="5" t="s">
        <v>97</v>
      </c>
      <c r="E3142" s="30">
        <v>45742</v>
      </c>
      <c r="F3142" s="5" t="s">
        <v>3</v>
      </c>
      <c r="G3142" s="78" t="s">
        <v>73</v>
      </c>
      <c r="H3142" s="78" t="s">
        <v>158</v>
      </c>
      <c r="I3142" s="78" t="s">
        <v>31</v>
      </c>
      <c r="J3142" s="5" t="s">
        <v>93</v>
      </c>
      <c r="K3142" s="5">
        <v>40</v>
      </c>
      <c r="L3142" s="5">
        <v>3955</v>
      </c>
      <c r="M3142" s="5">
        <v>7085761</v>
      </c>
      <c r="N3142" s="5">
        <v>924431151</v>
      </c>
      <c r="O3142" s="5">
        <v>6223</v>
      </c>
      <c r="P3142" s="5" t="s">
        <v>265</v>
      </c>
      <c r="Q3142" s="78" t="s">
        <v>31</v>
      </c>
      <c r="R3142" s="78" t="s">
        <v>186</v>
      </c>
      <c r="S3142" s="30">
        <v>45742</v>
      </c>
      <c r="T3142" s="5">
        <v>1</v>
      </c>
      <c r="U3142" s="30">
        <v>45742</v>
      </c>
      <c r="V3142" s="5">
        <v>1</v>
      </c>
      <c r="W3142" s="30">
        <v>45745</v>
      </c>
      <c r="X3142" s="5">
        <v>1</v>
      </c>
      <c r="Y3142" s="30">
        <v>45745</v>
      </c>
      <c r="Z3142" s="30">
        <v>45749</v>
      </c>
      <c r="AA3142" s="30">
        <v>45756</v>
      </c>
      <c r="AB3142" s="30">
        <v>45763</v>
      </c>
      <c r="AC3142" s="5">
        <v>1</v>
      </c>
      <c r="AD3142" s="5" t="s">
        <v>113</v>
      </c>
      <c r="AE3142" s="5">
        <v>6223</v>
      </c>
    </row>
    <row r="3143" spans="1:31" x14ac:dyDescent="0.25">
      <c r="A3143" s="5">
        <v>94189196</v>
      </c>
      <c r="B3143" s="5" t="s">
        <v>90</v>
      </c>
      <c r="C3143" s="78" t="s">
        <v>3127</v>
      </c>
      <c r="D3143" s="5" t="s">
        <v>97</v>
      </c>
      <c r="E3143" s="30">
        <v>45742</v>
      </c>
      <c r="F3143" s="5" t="s">
        <v>3</v>
      </c>
      <c r="G3143" s="78" t="s">
        <v>79</v>
      </c>
      <c r="H3143" s="78" t="s">
        <v>103</v>
      </c>
      <c r="I3143" s="78" t="s">
        <v>67</v>
      </c>
      <c r="J3143" s="5" t="s">
        <v>93</v>
      </c>
      <c r="K3143" s="5">
        <v>41</v>
      </c>
      <c r="L3143" s="5">
        <v>3550</v>
      </c>
      <c r="M3143" s="5">
        <v>71247328</v>
      </c>
      <c r="N3143" s="5">
        <v>912222056</v>
      </c>
      <c r="O3143" s="5">
        <v>6260</v>
      </c>
      <c r="P3143" s="5" t="s">
        <v>265</v>
      </c>
      <c r="Q3143" s="78" t="s">
        <v>67</v>
      </c>
      <c r="R3143" s="78" t="s">
        <v>78</v>
      </c>
      <c r="S3143" s="30">
        <v>45742</v>
      </c>
      <c r="T3143" s="5">
        <v>1</v>
      </c>
      <c r="U3143" s="30">
        <v>45742</v>
      </c>
      <c r="V3143" s="5">
        <v>1</v>
      </c>
      <c r="W3143" s="30">
        <v>45745</v>
      </c>
      <c r="X3143" s="5">
        <v>1</v>
      </c>
      <c r="Y3143" s="30">
        <v>45745</v>
      </c>
      <c r="Z3143" s="30">
        <v>45749</v>
      </c>
      <c r="AA3143" s="30">
        <v>45756</v>
      </c>
      <c r="AB3143" s="30">
        <v>45763</v>
      </c>
      <c r="AC3143" s="5">
        <v>1</v>
      </c>
      <c r="AD3143" s="5" t="s">
        <v>113</v>
      </c>
      <c r="AE3143" s="5">
        <v>6260</v>
      </c>
    </row>
    <row r="3144" spans="1:31" x14ac:dyDescent="0.25">
      <c r="A3144" s="5">
        <v>94188800</v>
      </c>
      <c r="B3144" s="5" t="s">
        <v>90</v>
      </c>
      <c r="C3144" s="78" t="s">
        <v>4006</v>
      </c>
      <c r="D3144" s="5" t="s">
        <v>91</v>
      </c>
      <c r="E3144" s="30">
        <v>45742</v>
      </c>
      <c r="F3144" s="5" t="s">
        <v>3</v>
      </c>
      <c r="G3144" s="78" t="s">
        <v>78</v>
      </c>
      <c r="H3144" s="78" t="s">
        <v>117</v>
      </c>
      <c r="I3144" s="78" t="s">
        <v>63</v>
      </c>
      <c r="J3144" s="5" t="s">
        <v>93</v>
      </c>
      <c r="K3144" s="5">
        <v>40</v>
      </c>
      <c r="L3144" s="5">
        <v>3585</v>
      </c>
      <c r="M3144" s="5">
        <v>75508563</v>
      </c>
      <c r="N3144" s="5">
        <v>948496760</v>
      </c>
      <c r="O3144" s="5">
        <v>6255</v>
      </c>
      <c r="P3144" s="5" t="s">
        <v>265</v>
      </c>
      <c r="Q3144" s="78" t="s">
        <v>63</v>
      </c>
      <c r="R3144" s="78" t="s">
        <v>78</v>
      </c>
      <c r="S3144" s="30">
        <v>45742</v>
      </c>
      <c r="T3144" s="5">
        <v>1</v>
      </c>
      <c r="U3144" s="30">
        <v>45742</v>
      </c>
      <c r="V3144" s="5">
        <v>1</v>
      </c>
      <c r="W3144" s="30">
        <v>45748</v>
      </c>
      <c r="X3144" s="5">
        <v>1</v>
      </c>
      <c r="Y3144" s="30">
        <v>45745</v>
      </c>
      <c r="Z3144" s="30">
        <v>45749</v>
      </c>
      <c r="AA3144" s="30">
        <v>45756</v>
      </c>
      <c r="AB3144" s="30">
        <v>45763</v>
      </c>
      <c r="AC3144" s="5">
        <v>1</v>
      </c>
      <c r="AD3144" s="5" t="s">
        <v>113</v>
      </c>
      <c r="AE3144" s="5">
        <v>6268</v>
      </c>
    </row>
    <row r="3145" spans="1:31" x14ac:dyDescent="0.25">
      <c r="A3145" s="5">
        <v>94189041</v>
      </c>
      <c r="B3145" s="5" t="s">
        <v>90</v>
      </c>
      <c r="C3145" s="78" t="s">
        <v>2834</v>
      </c>
      <c r="D3145" s="5" t="s">
        <v>91</v>
      </c>
      <c r="E3145" s="30">
        <v>45742</v>
      </c>
      <c r="F3145" s="5" t="s">
        <v>3</v>
      </c>
      <c r="G3145" s="78" t="s">
        <v>78</v>
      </c>
      <c r="H3145" s="78" t="s">
        <v>102</v>
      </c>
      <c r="I3145" s="78" t="s">
        <v>65</v>
      </c>
      <c r="J3145" s="5" t="s">
        <v>93</v>
      </c>
      <c r="K3145" s="5">
        <v>39</v>
      </c>
      <c r="L3145" s="5">
        <v>3420</v>
      </c>
      <c r="M3145" s="5">
        <v>73128708</v>
      </c>
      <c r="N3145" s="5">
        <v>922053740</v>
      </c>
      <c r="O3145" s="5">
        <v>6256</v>
      </c>
      <c r="P3145" s="5" t="s">
        <v>265</v>
      </c>
      <c r="Q3145" s="78" t="s">
        <v>65</v>
      </c>
      <c r="R3145" s="78" t="s">
        <v>78</v>
      </c>
      <c r="S3145" s="30">
        <v>45742</v>
      </c>
      <c r="T3145" s="5">
        <v>1</v>
      </c>
      <c r="U3145" s="30">
        <v>45742</v>
      </c>
      <c r="V3145" s="5">
        <v>1</v>
      </c>
      <c r="W3145" s="30">
        <v>45744</v>
      </c>
      <c r="X3145" s="5">
        <v>1</v>
      </c>
      <c r="Y3145" s="30">
        <v>45745</v>
      </c>
      <c r="Z3145" s="30">
        <v>45749</v>
      </c>
      <c r="AA3145" s="30">
        <v>45756</v>
      </c>
      <c r="AB3145" s="30">
        <v>45763</v>
      </c>
      <c r="AC3145" s="5">
        <v>1</v>
      </c>
      <c r="AD3145" s="5" t="s">
        <v>113</v>
      </c>
      <c r="AE3145" s="5">
        <v>6256</v>
      </c>
    </row>
    <row r="3146" spans="1:31" x14ac:dyDescent="0.25">
      <c r="A3146" s="5">
        <v>94190036</v>
      </c>
      <c r="B3146" s="5" t="s">
        <v>90</v>
      </c>
      <c r="C3146" s="78" t="s">
        <v>5072</v>
      </c>
      <c r="D3146" s="5" t="s">
        <v>97</v>
      </c>
      <c r="E3146" s="30">
        <v>45742</v>
      </c>
      <c r="F3146" s="5" t="s">
        <v>3</v>
      </c>
      <c r="G3146" s="78" t="s">
        <v>76</v>
      </c>
      <c r="H3146" s="78" t="s">
        <v>795</v>
      </c>
      <c r="I3146" s="78" t="s">
        <v>52</v>
      </c>
      <c r="J3146" s="5" t="s">
        <v>236</v>
      </c>
      <c r="K3146" s="5"/>
      <c r="L3146" s="5"/>
      <c r="M3146" s="5"/>
      <c r="N3146" s="5"/>
      <c r="O3146" s="5"/>
      <c r="P3146" s="5" t="s">
        <v>265</v>
      </c>
      <c r="Q3146" s="78" t="s">
        <v>52</v>
      </c>
      <c r="R3146" s="78" t="s">
        <v>115</v>
      </c>
      <c r="S3146" s="30"/>
      <c r="T3146" s="5">
        <v>0</v>
      </c>
      <c r="U3146" s="30"/>
      <c r="V3146" s="5">
        <v>0</v>
      </c>
      <c r="W3146" s="30"/>
      <c r="X3146" s="5">
        <v>0</v>
      </c>
      <c r="Y3146" s="30"/>
      <c r="Z3146" s="30"/>
      <c r="AA3146" s="30"/>
      <c r="AB3146" s="30"/>
      <c r="AC3146" s="5">
        <v>0</v>
      </c>
      <c r="AD3146" s="5" t="s">
        <v>94</v>
      </c>
      <c r="AE3146" s="5">
        <v>6250</v>
      </c>
    </row>
    <row r="3147" spans="1:31" x14ac:dyDescent="0.25">
      <c r="A3147" s="5">
        <v>94189671</v>
      </c>
      <c r="B3147" s="5" t="s">
        <v>90</v>
      </c>
      <c r="C3147" s="78" t="s">
        <v>2833</v>
      </c>
      <c r="D3147" s="5" t="s">
        <v>97</v>
      </c>
      <c r="E3147" s="30">
        <v>45742</v>
      </c>
      <c r="F3147" s="5" t="s">
        <v>3</v>
      </c>
      <c r="G3147" s="78" t="s">
        <v>74</v>
      </c>
      <c r="H3147" s="78" t="s">
        <v>102</v>
      </c>
      <c r="I3147" s="78" t="s">
        <v>51</v>
      </c>
      <c r="J3147" s="5" t="s">
        <v>93</v>
      </c>
      <c r="K3147" s="5">
        <v>37</v>
      </c>
      <c r="L3147" s="5">
        <v>3300</v>
      </c>
      <c r="M3147" s="5">
        <v>77568865</v>
      </c>
      <c r="N3147" s="5">
        <v>984573178</v>
      </c>
      <c r="O3147" s="5">
        <v>6249</v>
      </c>
      <c r="P3147" s="5" t="s">
        <v>265</v>
      </c>
      <c r="Q3147" s="78" t="s">
        <v>51</v>
      </c>
      <c r="R3147" s="78" t="s">
        <v>115</v>
      </c>
      <c r="S3147" s="30">
        <v>45743</v>
      </c>
      <c r="T3147" s="5">
        <v>1</v>
      </c>
      <c r="U3147" s="30">
        <v>45743</v>
      </c>
      <c r="V3147" s="5">
        <v>1</v>
      </c>
      <c r="W3147" s="30">
        <v>45744</v>
      </c>
      <c r="X3147" s="5">
        <v>1</v>
      </c>
      <c r="Y3147" s="30"/>
      <c r="Z3147" s="30"/>
      <c r="AA3147" s="30"/>
      <c r="AB3147" s="30"/>
      <c r="AC3147" s="5">
        <v>0</v>
      </c>
      <c r="AD3147" s="5" t="s">
        <v>94</v>
      </c>
      <c r="AE3147" s="5">
        <v>6249</v>
      </c>
    </row>
    <row r="3148" spans="1:31" x14ac:dyDescent="0.25">
      <c r="A3148" s="5">
        <v>94188649</v>
      </c>
      <c r="B3148" s="5" t="s">
        <v>90</v>
      </c>
      <c r="C3148" s="78" t="s">
        <v>4007</v>
      </c>
      <c r="D3148" s="5" t="s">
        <v>91</v>
      </c>
      <c r="E3148" s="30">
        <v>45742</v>
      </c>
      <c r="F3148" s="5" t="s">
        <v>3</v>
      </c>
      <c r="G3148" s="78" t="s">
        <v>78</v>
      </c>
      <c r="H3148" s="78" t="s">
        <v>229</v>
      </c>
      <c r="I3148" s="78" t="s">
        <v>64</v>
      </c>
      <c r="J3148" s="5" t="s">
        <v>236</v>
      </c>
      <c r="K3148" s="5">
        <v>38</v>
      </c>
      <c r="L3148" s="5">
        <v>2890</v>
      </c>
      <c r="M3148" s="5">
        <v>79462480</v>
      </c>
      <c r="N3148" s="5">
        <v>936059667</v>
      </c>
      <c r="O3148" s="5">
        <v>9917</v>
      </c>
      <c r="P3148" s="5" t="s">
        <v>265</v>
      </c>
      <c r="Q3148" s="78" t="s">
        <v>64</v>
      </c>
      <c r="R3148" s="78" t="s">
        <v>78</v>
      </c>
      <c r="S3148" s="30">
        <v>45742</v>
      </c>
      <c r="T3148" s="5">
        <v>1</v>
      </c>
      <c r="U3148" s="30">
        <v>45742</v>
      </c>
      <c r="V3148" s="5">
        <v>1</v>
      </c>
      <c r="W3148" s="30">
        <v>45748</v>
      </c>
      <c r="X3148" s="5">
        <v>1</v>
      </c>
      <c r="Y3148" s="30"/>
      <c r="Z3148" s="30"/>
      <c r="AA3148" s="30"/>
      <c r="AB3148" s="30"/>
      <c r="AC3148" s="5">
        <v>0</v>
      </c>
      <c r="AD3148" s="5" t="s">
        <v>94</v>
      </c>
      <c r="AE3148" s="5">
        <v>6255</v>
      </c>
    </row>
    <row r="3149" spans="1:31" x14ac:dyDescent="0.25">
      <c r="A3149" s="5">
        <v>94189190</v>
      </c>
      <c r="B3149" s="5" t="s">
        <v>90</v>
      </c>
      <c r="C3149" s="78" t="s">
        <v>3119</v>
      </c>
      <c r="D3149" s="5" t="s">
        <v>91</v>
      </c>
      <c r="E3149" s="30">
        <v>45742</v>
      </c>
      <c r="F3149" s="5" t="s">
        <v>3</v>
      </c>
      <c r="G3149" s="78" t="s">
        <v>73</v>
      </c>
      <c r="H3149" s="78" t="s">
        <v>112</v>
      </c>
      <c r="I3149" s="78" t="s">
        <v>48</v>
      </c>
      <c r="J3149" s="5" t="s">
        <v>93</v>
      </c>
      <c r="K3149" s="5"/>
      <c r="L3149" s="5"/>
      <c r="M3149" s="5"/>
      <c r="N3149" s="5"/>
      <c r="O3149" s="5"/>
      <c r="P3149" s="5" t="s">
        <v>265</v>
      </c>
      <c r="Q3149" s="78" t="s">
        <v>48</v>
      </c>
      <c r="R3149" s="78" t="s">
        <v>115</v>
      </c>
      <c r="S3149" s="30"/>
      <c r="T3149" s="5">
        <v>0</v>
      </c>
      <c r="U3149" s="30"/>
      <c r="V3149" s="5">
        <v>0</v>
      </c>
      <c r="W3149" s="30"/>
      <c r="X3149" s="5">
        <v>0</v>
      </c>
      <c r="Y3149" s="30"/>
      <c r="Z3149" s="30"/>
      <c r="AA3149" s="30"/>
      <c r="AB3149" s="30"/>
      <c r="AC3149" s="5">
        <v>0</v>
      </c>
      <c r="AD3149" s="5" t="s">
        <v>94</v>
      </c>
      <c r="AE3149" s="5">
        <v>6241</v>
      </c>
    </row>
    <row r="3150" spans="1:31" x14ac:dyDescent="0.25">
      <c r="A3150" s="5">
        <v>94188575</v>
      </c>
      <c r="B3150" s="5" t="s">
        <v>90</v>
      </c>
      <c r="C3150" s="78" t="s">
        <v>3118</v>
      </c>
      <c r="D3150" s="5" t="s">
        <v>91</v>
      </c>
      <c r="E3150" s="30">
        <v>45742</v>
      </c>
      <c r="F3150" s="5" t="s">
        <v>3</v>
      </c>
      <c r="G3150" s="78" t="s">
        <v>73</v>
      </c>
      <c r="H3150" s="78" t="s">
        <v>112</v>
      </c>
      <c r="I3150" s="78"/>
      <c r="J3150" s="5" t="s">
        <v>93</v>
      </c>
      <c r="K3150" s="5"/>
      <c r="L3150" s="5"/>
      <c r="M3150" s="5"/>
      <c r="N3150" s="5"/>
      <c r="O3150" s="5"/>
      <c r="P3150" s="5" t="s">
        <v>265</v>
      </c>
      <c r="Q3150" s="78"/>
      <c r="R3150" s="78"/>
      <c r="S3150" s="30"/>
      <c r="T3150" s="5">
        <v>0</v>
      </c>
      <c r="U3150" s="30"/>
      <c r="V3150" s="5">
        <v>0</v>
      </c>
      <c r="W3150" s="30"/>
      <c r="X3150" s="5">
        <v>0</v>
      </c>
      <c r="Y3150" s="30"/>
      <c r="Z3150" s="30"/>
      <c r="AA3150" s="30"/>
      <c r="AB3150" s="30"/>
      <c r="AC3150" s="5">
        <v>0</v>
      </c>
      <c r="AD3150" s="5" t="s">
        <v>94</v>
      </c>
      <c r="AE3150" s="5"/>
    </row>
    <row r="3151" spans="1:31" x14ac:dyDescent="0.25">
      <c r="A3151" s="5">
        <v>94188747</v>
      </c>
      <c r="B3151" s="5" t="s">
        <v>90</v>
      </c>
      <c r="C3151" s="78" t="s">
        <v>2831</v>
      </c>
      <c r="D3151" s="5" t="s">
        <v>91</v>
      </c>
      <c r="E3151" s="30">
        <v>45742</v>
      </c>
      <c r="F3151" s="5" t="s">
        <v>3</v>
      </c>
      <c r="G3151" s="78" t="s">
        <v>73</v>
      </c>
      <c r="H3151" s="78" t="s">
        <v>152</v>
      </c>
      <c r="I3151" s="78"/>
      <c r="J3151" s="5" t="s">
        <v>236</v>
      </c>
      <c r="K3151" s="5">
        <v>39</v>
      </c>
      <c r="L3151" s="5">
        <v>3380</v>
      </c>
      <c r="M3151" s="5">
        <v>41778258</v>
      </c>
      <c r="N3151" s="5">
        <v>921202788</v>
      </c>
      <c r="O3151" s="5">
        <v>18306</v>
      </c>
      <c r="P3151" s="5" t="s">
        <v>265</v>
      </c>
      <c r="Q3151" s="78" t="s">
        <v>201</v>
      </c>
      <c r="R3151" s="78" t="s">
        <v>111</v>
      </c>
      <c r="S3151" s="30">
        <v>45742</v>
      </c>
      <c r="T3151" s="5">
        <v>1</v>
      </c>
      <c r="U3151" s="30">
        <v>45742</v>
      </c>
      <c r="V3151" s="5">
        <v>1</v>
      </c>
      <c r="W3151" s="30"/>
      <c r="X3151" s="5">
        <v>0</v>
      </c>
      <c r="Y3151" s="30"/>
      <c r="Z3151" s="30"/>
      <c r="AA3151" s="30"/>
      <c r="AB3151" s="30"/>
      <c r="AC3151" s="5">
        <v>0</v>
      </c>
      <c r="AD3151" s="5" t="s">
        <v>94</v>
      </c>
      <c r="AE3151" s="5"/>
    </row>
    <row r="3152" spans="1:31" x14ac:dyDescent="0.25">
      <c r="A3152" s="5">
        <v>94189889</v>
      </c>
      <c r="B3152" s="5" t="s">
        <v>90</v>
      </c>
      <c r="C3152" s="78" t="s">
        <v>1006</v>
      </c>
      <c r="D3152" s="5" t="s">
        <v>91</v>
      </c>
      <c r="E3152" s="30">
        <v>45742</v>
      </c>
      <c r="F3152" s="5" t="s">
        <v>3</v>
      </c>
      <c r="G3152" s="78" t="s">
        <v>73</v>
      </c>
      <c r="H3152" s="78" t="s">
        <v>152</v>
      </c>
      <c r="I3152" s="78"/>
      <c r="J3152" s="5" t="s">
        <v>236</v>
      </c>
      <c r="K3152" s="5">
        <v>39</v>
      </c>
      <c r="L3152" s="5">
        <v>3620</v>
      </c>
      <c r="M3152" s="5">
        <v>73239950</v>
      </c>
      <c r="N3152" s="5">
        <v>968434197</v>
      </c>
      <c r="O3152" s="5">
        <v>18306</v>
      </c>
      <c r="P3152" s="5" t="s">
        <v>265</v>
      </c>
      <c r="Q3152" s="78" t="s">
        <v>201</v>
      </c>
      <c r="R3152" s="78" t="s">
        <v>111</v>
      </c>
      <c r="S3152" s="30">
        <v>45743</v>
      </c>
      <c r="T3152" s="5">
        <v>1</v>
      </c>
      <c r="U3152" s="30">
        <v>45743</v>
      </c>
      <c r="V3152" s="5">
        <v>1</v>
      </c>
      <c r="W3152" s="30"/>
      <c r="X3152" s="5">
        <v>0</v>
      </c>
      <c r="Y3152" s="30"/>
      <c r="Z3152" s="30"/>
      <c r="AA3152" s="30"/>
      <c r="AB3152" s="30"/>
      <c r="AC3152" s="5">
        <v>0</v>
      </c>
      <c r="AD3152" s="5" t="s">
        <v>94</v>
      </c>
      <c r="AE3152" s="5"/>
    </row>
    <row r="3153" spans="1:31" x14ac:dyDescent="0.25">
      <c r="A3153" s="5">
        <v>94189270</v>
      </c>
      <c r="B3153" s="5" t="s">
        <v>90</v>
      </c>
      <c r="C3153" s="78" t="s">
        <v>3116</v>
      </c>
      <c r="D3153" s="5" t="s">
        <v>97</v>
      </c>
      <c r="E3153" s="30">
        <v>45742</v>
      </c>
      <c r="F3153" s="5" t="s">
        <v>3</v>
      </c>
      <c r="G3153" s="78" t="s">
        <v>76</v>
      </c>
      <c r="H3153" s="78" t="s">
        <v>135</v>
      </c>
      <c r="I3153" s="78"/>
      <c r="J3153" s="5" t="s">
        <v>236</v>
      </c>
      <c r="K3153" s="5"/>
      <c r="L3153" s="5"/>
      <c r="M3153" s="5"/>
      <c r="N3153" s="5"/>
      <c r="O3153" s="5"/>
      <c r="P3153" s="5" t="s">
        <v>265</v>
      </c>
      <c r="Q3153" s="78"/>
      <c r="R3153" s="78"/>
      <c r="S3153" s="30"/>
      <c r="T3153" s="5">
        <v>0</v>
      </c>
      <c r="U3153" s="30"/>
      <c r="V3153" s="5">
        <v>0</v>
      </c>
      <c r="W3153" s="30"/>
      <c r="X3153" s="5">
        <v>0</v>
      </c>
      <c r="Y3153" s="30"/>
      <c r="Z3153" s="30"/>
      <c r="AA3153" s="30"/>
      <c r="AB3153" s="30"/>
      <c r="AC3153" s="5">
        <v>0</v>
      </c>
      <c r="AD3153" s="5" t="s">
        <v>94</v>
      </c>
      <c r="AE3153" s="5"/>
    </row>
    <row r="3154" spans="1:31" x14ac:dyDescent="0.25">
      <c r="A3154" s="5">
        <v>94189295</v>
      </c>
      <c r="B3154" s="5" t="s">
        <v>90</v>
      </c>
      <c r="C3154" s="78" t="s">
        <v>3117</v>
      </c>
      <c r="D3154" s="5" t="s">
        <v>97</v>
      </c>
      <c r="E3154" s="30">
        <v>45742</v>
      </c>
      <c r="F3154" s="5" t="s">
        <v>3</v>
      </c>
      <c r="G3154" s="78" t="s">
        <v>73</v>
      </c>
      <c r="H3154" s="78" t="s">
        <v>165</v>
      </c>
      <c r="I3154" s="78"/>
      <c r="J3154" s="5" t="s">
        <v>93</v>
      </c>
      <c r="K3154" s="5"/>
      <c r="L3154" s="5"/>
      <c r="M3154" s="5"/>
      <c r="N3154" s="5"/>
      <c r="O3154" s="5"/>
      <c r="P3154" s="5" t="s">
        <v>265</v>
      </c>
      <c r="Q3154" s="78"/>
      <c r="R3154" s="78"/>
      <c r="S3154" s="30"/>
      <c r="T3154" s="5">
        <v>0</v>
      </c>
      <c r="U3154" s="30"/>
      <c r="V3154" s="5">
        <v>0</v>
      </c>
      <c r="W3154" s="30"/>
      <c r="X3154" s="5">
        <v>0</v>
      </c>
      <c r="Y3154" s="30"/>
      <c r="Z3154" s="30"/>
      <c r="AA3154" s="30"/>
      <c r="AB3154" s="30"/>
      <c r="AC3154" s="5">
        <v>0</v>
      </c>
      <c r="AD3154" s="5" t="s">
        <v>94</v>
      </c>
      <c r="AE3154" s="5"/>
    </row>
    <row r="3155" spans="1:31" x14ac:dyDescent="0.25">
      <c r="A3155" s="5">
        <v>94239120</v>
      </c>
      <c r="B3155" s="5" t="s">
        <v>90</v>
      </c>
      <c r="C3155" s="78" t="s">
        <v>4009</v>
      </c>
      <c r="D3155" s="5" t="s">
        <v>91</v>
      </c>
      <c r="E3155" s="30">
        <v>45742</v>
      </c>
      <c r="F3155" s="5" t="s">
        <v>3</v>
      </c>
      <c r="G3155" s="78" t="s">
        <v>74</v>
      </c>
      <c r="H3155" s="78"/>
      <c r="I3155" s="78"/>
      <c r="J3155" s="5" t="s">
        <v>93</v>
      </c>
      <c r="K3155" s="5"/>
      <c r="L3155" s="5"/>
      <c r="M3155" s="5"/>
      <c r="N3155" s="5"/>
      <c r="O3155" s="5"/>
      <c r="P3155" s="5" t="s">
        <v>265</v>
      </c>
      <c r="Q3155" s="78"/>
      <c r="R3155" s="78"/>
      <c r="S3155" s="30"/>
      <c r="T3155" s="5">
        <v>0</v>
      </c>
      <c r="U3155" s="30"/>
      <c r="V3155" s="5">
        <v>0</v>
      </c>
      <c r="W3155" s="30"/>
      <c r="X3155" s="5">
        <v>0</v>
      </c>
      <c r="Y3155" s="30"/>
      <c r="Z3155" s="30"/>
      <c r="AA3155" s="30"/>
      <c r="AB3155" s="30"/>
      <c r="AC3155" s="5">
        <v>0</v>
      </c>
      <c r="AD3155" s="5" t="s">
        <v>94</v>
      </c>
      <c r="AE3155" s="5"/>
    </row>
    <row r="3156" spans="1:31" x14ac:dyDescent="0.25">
      <c r="A3156" s="5">
        <v>94188777</v>
      </c>
      <c r="B3156" s="5" t="s">
        <v>90</v>
      </c>
      <c r="C3156" s="78" t="s">
        <v>4008</v>
      </c>
      <c r="D3156" s="5" t="s">
        <v>97</v>
      </c>
      <c r="E3156" s="30">
        <v>45742</v>
      </c>
      <c r="F3156" s="5" t="s">
        <v>3</v>
      </c>
      <c r="G3156" s="78" t="s">
        <v>78</v>
      </c>
      <c r="H3156" s="78" t="s">
        <v>104</v>
      </c>
      <c r="I3156" s="78" t="s">
        <v>59</v>
      </c>
      <c r="J3156" s="5" t="s">
        <v>93</v>
      </c>
      <c r="K3156" s="5">
        <v>40</v>
      </c>
      <c r="L3156" s="5">
        <v>3570</v>
      </c>
      <c r="M3156" s="5">
        <v>71048598</v>
      </c>
      <c r="N3156" s="5">
        <v>981960032</v>
      </c>
      <c r="O3156" s="5">
        <v>6263</v>
      </c>
      <c r="P3156" s="5" t="s">
        <v>265</v>
      </c>
      <c r="Q3156" s="78" t="s">
        <v>59</v>
      </c>
      <c r="R3156" s="78" t="s">
        <v>78</v>
      </c>
      <c r="S3156" s="30">
        <v>45742</v>
      </c>
      <c r="T3156" s="5">
        <v>1</v>
      </c>
      <c r="U3156" s="30">
        <v>45742</v>
      </c>
      <c r="V3156" s="5">
        <v>1</v>
      </c>
      <c r="W3156" s="30">
        <v>45745</v>
      </c>
      <c r="X3156" s="5">
        <v>1</v>
      </c>
      <c r="Y3156" s="30">
        <v>45745</v>
      </c>
      <c r="Z3156" s="30">
        <v>45749</v>
      </c>
      <c r="AA3156" s="30">
        <v>45756</v>
      </c>
      <c r="AB3156" s="30">
        <v>45763</v>
      </c>
      <c r="AC3156" s="5">
        <v>1</v>
      </c>
      <c r="AD3156" s="5" t="s">
        <v>113</v>
      </c>
      <c r="AE3156" s="5">
        <v>6267</v>
      </c>
    </row>
    <row r="3157" spans="1:31" x14ac:dyDescent="0.25">
      <c r="A3157" s="5">
        <v>94188631</v>
      </c>
      <c r="B3157" s="5" t="s">
        <v>90</v>
      </c>
      <c r="C3157" s="78" t="s">
        <v>4012</v>
      </c>
      <c r="D3157" s="5" t="s">
        <v>91</v>
      </c>
      <c r="E3157" s="30">
        <v>45742</v>
      </c>
      <c r="F3157" s="5" t="s">
        <v>3</v>
      </c>
      <c r="G3157" s="78" t="s">
        <v>78</v>
      </c>
      <c r="H3157" s="78" t="s">
        <v>98</v>
      </c>
      <c r="I3157" s="78" t="s">
        <v>63</v>
      </c>
      <c r="J3157" s="5" t="s">
        <v>93</v>
      </c>
      <c r="K3157" s="5">
        <v>38</v>
      </c>
      <c r="L3157" s="5">
        <v>3520</v>
      </c>
      <c r="M3157" s="5">
        <v>63025184</v>
      </c>
      <c r="N3157" s="5">
        <v>904352568</v>
      </c>
      <c r="O3157" s="5">
        <v>7314</v>
      </c>
      <c r="P3157" s="5" t="s">
        <v>265</v>
      </c>
      <c r="Q3157" s="78" t="s">
        <v>63</v>
      </c>
      <c r="R3157" s="78" t="s">
        <v>78</v>
      </c>
      <c r="S3157" s="30">
        <v>45742</v>
      </c>
      <c r="T3157" s="5">
        <v>1</v>
      </c>
      <c r="U3157" s="30">
        <v>45742</v>
      </c>
      <c r="V3157" s="5">
        <v>1</v>
      </c>
      <c r="W3157" s="30"/>
      <c r="X3157" s="5">
        <v>0</v>
      </c>
      <c r="Y3157" s="30">
        <v>45745</v>
      </c>
      <c r="Z3157" s="30">
        <v>45749</v>
      </c>
      <c r="AA3157" s="30">
        <v>45756</v>
      </c>
      <c r="AB3157" s="30">
        <v>45763</v>
      </c>
      <c r="AC3157" s="5">
        <v>1</v>
      </c>
      <c r="AD3157" s="5" t="s">
        <v>94</v>
      </c>
      <c r="AE3157" s="5">
        <v>6268</v>
      </c>
    </row>
    <row r="3158" spans="1:31" x14ac:dyDescent="0.25">
      <c r="A3158" s="5">
        <v>94189303</v>
      </c>
      <c r="B3158" s="5" t="s">
        <v>110</v>
      </c>
      <c r="C3158" s="78" t="s">
        <v>4013</v>
      </c>
      <c r="D3158" s="5" t="s">
        <v>97</v>
      </c>
      <c r="E3158" s="30">
        <v>45742</v>
      </c>
      <c r="F3158" s="5" t="s">
        <v>3</v>
      </c>
      <c r="G3158" s="78" t="s">
        <v>78</v>
      </c>
      <c r="H3158" s="78" t="s">
        <v>229</v>
      </c>
      <c r="I3158" s="78"/>
      <c r="J3158" s="5" t="s">
        <v>93</v>
      </c>
      <c r="K3158" s="5">
        <v>38</v>
      </c>
      <c r="L3158" s="5">
        <v>3200</v>
      </c>
      <c r="M3158" s="5">
        <v>45381140</v>
      </c>
      <c r="N3158" s="5">
        <v>923140688</v>
      </c>
      <c r="O3158" s="5">
        <v>0</v>
      </c>
      <c r="P3158" s="5" t="s">
        <v>265</v>
      </c>
      <c r="Q3158" s="78" t="s">
        <v>25</v>
      </c>
      <c r="R3158" s="78" t="s">
        <v>111</v>
      </c>
      <c r="S3158" s="30">
        <v>45742</v>
      </c>
      <c r="T3158" s="5">
        <v>1</v>
      </c>
      <c r="U3158" s="30">
        <v>45742</v>
      </c>
      <c r="V3158" s="5">
        <v>1</v>
      </c>
      <c r="W3158" s="30"/>
      <c r="X3158" s="5">
        <v>0</v>
      </c>
      <c r="Y3158" s="30">
        <v>45748</v>
      </c>
      <c r="Z3158" s="30">
        <v>45752</v>
      </c>
      <c r="AA3158" s="30">
        <v>45759</v>
      </c>
      <c r="AB3158" s="30">
        <v>45766</v>
      </c>
      <c r="AC3158" s="5">
        <v>1</v>
      </c>
      <c r="AD3158" s="5" t="s">
        <v>94</v>
      </c>
      <c r="AE3158" s="5"/>
    </row>
    <row r="3159" spans="1:31" x14ac:dyDescent="0.25">
      <c r="A3159" s="5">
        <v>94189308</v>
      </c>
      <c r="B3159" s="5" t="s">
        <v>90</v>
      </c>
      <c r="C3159" s="78" t="s">
        <v>3120</v>
      </c>
      <c r="D3159" s="5" t="s">
        <v>97</v>
      </c>
      <c r="E3159" s="30">
        <v>45742</v>
      </c>
      <c r="F3159" s="5" t="s">
        <v>3</v>
      </c>
      <c r="G3159" s="78" t="s">
        <v>78</v>
      </c>
      <c r="H3159" s="78" t="s">
        <v>98</v>
      </c>
      <c r="I3159" s="78" t="s">
        <v>56</v>
      </c>
      <c r="J3159" s="5" t="s">
        <v>93</v>
      </c>
      <c r="K3159" s="5">
        <v>38</v>
      </c>
      <c r="L3159" s="5">
        <v>3385</v>
      </c>
      <c r="M3159" s="5">
        <v>61373092</v>
      </c>
      <c r="N3159" s="5">
        <v>933438206</v>
      </c>
      <c r="O3159" s="5">
        <v>7314</v>
      </c>
      <c r="P3159" s="5" t="s">
        <v>265</v>
      </c>
      <c r="Q3159" s="78" t="s">
        <v>56</v>
      </c>
      <c r="R3159" s="78" t="s">
        <v>78</v>
      </c>
      <c r="S3159" s="30">
        <v>45742</v>
      </c>
      <c r="T3159" s="5">
        <v>1</v>
      </c>
      <c r="U3159" s="30">
        <v>45742</v>
      </c>
      <c r="V3159" s="5">
        <v>1</v>
      </c>
      <c r="W3159" s="30"/>
      <c r="X3159" s="5">
        <v>0</v>
      </c>
      <c r="Y3159" s="30">
        <v>45745</v>
      </c>
      <c r="Z3159" s="30">
        <v>45749</v>
      </c>
      <c r="AA3159" s="30">
        <v>45756</v>
      </c>
      <c r="AB3159" s="30">
        <v>45763</v>
      </c>
      <c r="AC3159" s="5">
        <v>1</v>
      </c>
      <c r="AD3159" s="5" t="s">
        <v>94</v>
      </c>
      <c r="AE3159" s="5">
        <v>7314</v>
      </c>
    </row>
    <row r="3160" spans="1:31" x14ac:dyDescent="0.25">
      <c r="A3160" s="5">
        <v>94189153</v>
      </c>
      <c r="B3160" s="5" t="s">
        <v>90</v>
      </c>
      <c r="C3160" s="78" t="s">
        <v>3114</v>
      </c>
      <c r="D3160" s="5" t="s">
        <v>97</v>
      </c>
      <c r="E3160" s="30">
        <v>45742</v>
      </c>
      <c r="F3160" s="5" t="s">
        <v>3</v>
      </c>
      <c r="G3160" s="78" t="s">
        <v>73</v>
      </c>
      <c r="H3160" s="78" t="s">
        <v>202</v>
      </c>
      <c r="I3160" s="78"/>
      <c r="J3160" s="5" t="s">
        <v>236</v>
      </c>
      <c r="K3160" s="5"/>
      <c r="L3160" s="5"/>
      <c r="M3160" s="5"/>
      <c r="N3160" s="5"/>
      <c r="O3160" s="5"/>
      <c r="P3160" s="5" t="s">
        <v>265</v>
      </c>
      <c r="Q3160" s="78"/>
      <c r="R3160" s="78"/>
      <c r="S3160" s="30"/>
      <c r="T3160" s="5">
        <v>0</v>
      </c>
      <c r="U3160" s="30"/>
      <c r="V3160" s="5">
        <v>0</v>
      </c>
      <c r="W3160" s="30"/>
      <c r="X3160" s="5">
        <v>0</v>
      </c>
      <c r="Y3160" s="30"/>
      <c r="Z3160" s="30"/>
      <c r="AA3160" s="30"/>
      <c r="AB3160" s="30"/>
      <c r="AC3160" s="5">
        <v>0</v>
      </c>
      <c r="AD3160" s="5" t="s">
        <v>94</v>
      </c>
      <c r="AE3160" s="5"/>
    </row>
    <row r="3161" spans="1:31" x14ac:dyDescent="0.25">
      <c r="A3161" s="5">
        <v>94189613</v>
      </c>
      <c r="B3161" s="5" t="s">
        <v>90</v>
      </c>
      <c r="C3161" s="78" t="s">
        <v>3115</v>
      </c>
      <c r="D3161" s="5" t="s">
        <v>97</v>
      </c>
      <c r="E3161" s="30">
        <v>45742</v>
      </c>
      <c r="F3161" s="5" t="s">
        <v>3</v>
      </c>
      <c r="G3161" s="78" t="s">
        <v>77</v>
      </c>
      <c r="H3161" s="78" t="s">
        <v>202</v>
      </c>
      <c r="I3161" s="78"/>
      <c r="J3161" s="5" t="s">
        <v>236</v>
      </c>
      <c r="K3161" s="5"/>
      <c r="L3161" s="5"/>
      <c r="M3161" s="5"/>
      <c r="N3161" s="5"/>
      <c r="O3161" s="5"/>
      <c r="P3161" s="5" t="s">
        <v>265</v>
      </c>
      <c r="Q3161" s="78"/>
      <c r="R3161" s="78"/>
      <c r="S3161" s="30"/>
      <c r="T3161" s="5">
        <v>0</v>
      </c>
      <c r="U3161" s="30"/>
      <c r="V3161" s="5">
        <v>0</v>
      </c>
      <c r="W3161" s="30"/>
      <c r="X3161" s="5">
        <v>0</v>
      </c>
      <c r="Y3161" s="30"/>
      <c r="Z3161" s="30"/>
      <c r="AA3161" s="30"/>
      <c r="AB3161" s="30"/>
      <c r="AC3161" s="5">
        <v>0</v>
      </c>
      <c r="AD3161" s="5" t="s">
        <v>94</v>
      </c>
      <c r="AE3161" s="5"/>
    </row>
    <row r="3162" spans="1:31" x14ac:dyDescent="0.25">
      <c r="A3162" s="5">
        <v>94189330</v>
      </c>
      <c r="B3162" s="5" t="s">
        <v>110</v>
      </c>
      <c r="C3162" s="78" t="s">
        <v>5073</v>
      </c>
      <c r="D3162" s="5" t="s">
        <v>97</v>
      </c>
      <c r="E3162" s="30">
        <v>45742</v>
      </c>
      <c r="F3162" s="5" t="s">
        <v>3</v>
      </c>
      <c r="G3162" s="78" t="s">
        <v>76</v>
      </c>
      <c r="H3162" s="78" t="s">
        <v>202</v>
      </c>
      <c r="I3162" s="78"/>
      <c r="J3162" s="5" t="s">
        <v>236</v>
      </c>
      <c r="K3162" s="5"/>
      <c r="L3162" s="5"/>
      <c r="M3162" s="5"/>
      <c r="N3162" s="5"/>
      <c r="O3162" s="5"/>
      <c r="P3162" s="5" t="s">
        <v>265</v>
      </c>
      <c r="Q3162" s="78" t="s">
        <v>24</v>
      </c>
      <c r="R3162" s="78" t="s">
        <v>111</v>
      </c>
      <c r="S3162" s="30"/>
      <c r="T3162" s="5">
        <v>0</v>
      </c>
      <c r="U3162" s="30"/>
      <c r="V3162" s="5">
        <v>0</v>
      </c>
      <c r="W3162" s="30"/>
      <c r="X3162" s="5">
        <v>0</v>
      </c>
      <c r="Y3162" s="30"/>
      <c r="Z3162" s="30"/>
      <c r="AA3162" s="30"/>
      <c r="AB3162" s="30"/>
      <c r="AC3162" s="5">
        <v>0</v>
      </c>
      <c r="AD3162" s="5" t="s">
        <v>94</v>
      </c>
      <c r="AE3162" s="5"/>
    </row>
    <row r="3163" spans="1:31" x14ac:dyDescent="0.25">
      <c r="A3163" s="5">
        <v>94189090</v>
      </c>
      <c r="B3163" s="5" t="s">
        <v>90</v>
      </c>
      <c r="C3163" s="78" t="s">
        <v>4010</v>
      </c>
      <c r="D3163" s="5" t="s">
        <v>91</v>
      </c>
      <c r="E3163" s="30">
        <v>45742</v>
      </c>
      <c r="F3163" s="5" t="s">
        <v>3</v>
      </c>
      <c r="G3163" s="78" t="s">
        <v>73</v>
      </c>
      <c r="H3163" s="78" t="s">
        <v>196</v>
      </c>
      <c r="I3163" s="78" t="s">
        <v>47</v>
      </c>
      <c r="J3163" s="5" t="s">
        <v>93</v>
      </c>
      <c r="K3163" s="5"/>
      <c r="L3163" s="5"/>
      <c r="M3163" s="5"/>
      <c r="N3163" s="5"/>
      <c r="O3163" s="5"/>
      <c r="P3163" s="5" t="s">
        <v>265</v>
      </c>
      <c r="Q3163" s="78" t="s">
        <v>47</v>
      </c>
      <c r="R3163" s="78" t="s">
        <v>115</v>
      </c>
      <c r="S3163" s="30"/>
      <c r="T3163" s="5">
        <v>0</v>
      </c>
      <c r="U3163" s="30"/>
      <c r="V3163" s="5">
        <v>0</v>
      </c>
      <c r="W3163" s="30"/>
      <c r="X3163" s="5">
        <v>0</v>
      </c>
      <c r="Y3163" s="5"/>
      <c r="Z3163" s="5"/>
      <c r="AA3163" s="5"/>
      <c r="AB3163" s="5"/>
      <c r="AC3163" s="5">
        <v>0</v>
      </c>
      <c r="AD3163" s="5" t="s">
        <v>94</v>
      </c>
      <c r="AE3163" s="5">
        <v>6246</v>
      </c>
    </row>
    <row r="3164" spans="1:31" x14ac:dyDescent="0.25">
      <c r="A3164" s="5">
        <v>94188672</v>
      </c>
      <c r="B3164" s="5" t="s">
        <v>90</v>
      </c>
      <c r="C3164" s="78" t="s">
        <v>4011</v>
      </c>
      <c r="D3164" s="5" t="s">
        <v>97</v>
      </c>
      <c r="E3164" s="30">
        <v>45742</v>
      </c>
      <c r="F3164" s="5" t="s">
        <v>3</v>
      </c>
      <c r="G3164" s="78" t="s">
        <v>76</v>
      </c>
      <c r="H3164" s="78" t="s">
        <v>273</v>
      </c>
      <c r="I3164" s="78"/>
      <c r="J3164" s="5" t="s">
        <v>236</v>
      </c>
      <c r="K3164" s="5"/>
      <c r="L3164" s="5"/>
      <c r="M3164" s="5"/>
      <c r="N3164" s="5"/>
      <c r="O3164" s="5"/>
      <c r="P3164" s="5" t="s">
        <v>265</v>
      </c>
      <c r="Q3164" s="78"/>
      <c r="R3164" s="78"/>
      <c r="S3164" s="30"/>
      <c r="T3164" s="5">
        <v>0</v>
      </c>
      <c r="U3164" s="30"/>
      <c r="V3164" s="5">
        <v>0</v>
      </c>
      <c r="W3164" s="30"/>
      <c r="X3164" s="5">
        <v>0</v>
      </c>
      <c r="Y3164" s="5"/>
      <c r="Z3164" s="5"/>
      <c r="AA3164" s="5"/>
      <c r="AB3164" s="5"/>
      <c r="AC3164" s="5">
        <v>0</v>
      </c>
      <c r="AD3164" s="5" t="s">
        <v>94</v>
      </c>
      <c r="AE3164" s="5"/>
    </row>
    <row r="3165" spans="1:31" x14ac:dyDescent="0.25">
      <c r="A3165" s="5">
        <v>94188705</v>
      </c>
      <c r="B3165" s="5" t="s">
        <v>90</v>
      </c>
      <c r="C3165" s="78" t="s">
        <v>3121</v>
      </c>
      <c r="D3165" s="5" t="s">
        <v>97</v>
      </c>
      <c r="E3165" s="30">
        <v>45742</v>
      </c>
      <c r="F3165" s="5" t="s">
        <v>3</v>
      </c>
      <c r="G3165" s="78" t="s">
        <v>78</v>
      </c>
      <c r="H3165" s="78" t="s">
        <v>145</v>
      </c>
      <c r="I3165" s="78" t="s">
        <v>62</v>
      </c>
      <c r="J3165" s="5" t="s">
        <v>236</v>
      </c>
      <c r="K3165" s="5">
        <v>39</v>
      </c>
      <c r="L3165" s="5">
        <v>3540</v>
      </c>
      <c r="M3165" s="5">
        <v>76909219</v>
      </c>
      <c r="N3165" s="5">
        <v>917728415</v>
      </c>
      <c r="O3165" s="5">
        <v>8146</v>
      </c>
      <c r="P3165" s="5" t="s">
        <v>265</v>
      </c>
      <c r="Q3165" s="78" t="s">
        <v>62</v>
      </c>
      <c r="R3165" s="78" t="s">
        <v>78</v>
      </c>
      <c r="S3165" s="30"/>
      <c r="T3165" s="5">
        <v>0</v>
      </c>
      <c r="U3165" s="30"/>
      <c r="V3165" s="5">
        <v>0</v>
      </c>
      <c r="W3165" s="30"/>
      <c r="X3165" s="5">
        <v>0</v>
      </c>
      <c r="Y3165" s="30">
        <v>45748</v>
      </c>
      <c r="Z3165" s="30"/>
      <c r="AA3165" s="30"/>
      <c r="AB3165" s="30"/>
      <c r="AC3165" s="5">
        <v>0</v>
      </c>
      <c r="AD3165" s="5" t="s">
        <v>94</v>
      </c>
      <c r="AE3165" s="5">
        <v>6262</v>
      </c>
    </row>
    <row r="3166" spans="1:31" x14ac:dyDescent="0.25">
      <c r="A3166" s="5">
        <v>94189525</v>
      </c>
      <c r="B3166" s="5" t="s">
        <v>90</v>
      </c>
      <c r="C3166" s="78" t="s">
        <v>3112</v>
      </c>
      <c r="D3166" s="5" t="s">
        <v>97</v>
      </c>
      <c r="E3166" s="30">
        <v>45742</v>
      </c>
      <c r="F3166" s="5" t="s">
        <v>3</v>
      </c>
      <c r="G3166" s="78" t="s">
        <v>76</v>
      </c>
      <c r="H3166" s="78" t="s">
        <v>276</v>
      </c>
      <c r="I3166" s="78" t="s">
        <v>52</v>
      </c>
      <c r="J3166" s="5" t="s">
        <v>236</v>
      </c>
      <c r="K3166" s="5"/>
      <c r="L3166" s="5"/>
      <c r="M3166" s="5"/>
      <c r="N3166" s="5"/>
      <c r="O3166" s="5"/>
      <c r="P3166" s="5" t="s">
        <v>265</v>
      </c>
      <c r="Q3166" s="78" t="s">
        <v>52</v>
      </c>
      <c r="R3166" s="78" t="s">
        <v>115</v>
      </c>
      <c r="S3166" s="30"/>
      <c r="T3166" s="5">
        <v>0</v>
      </c>
      <c r="U3166" s="30"/>
      <c r="V3166" s="5">
        <v>0</v>
      </c>
      <c r="W3166" s="30"/>
      <c r="X3166" s="5">
        <v>0</v>
      </c>
      <c r="Y3166" s="30"/>
      <c r="Z3166" s="30"/>
      <c r="AA3166" s="30"/>
      <c r="AB3166" s="30"/>
      <c r="AC3166" s="5">
        <v>0</v>
      </c>
      <c r="AD3166" s="5" t="s">
        <v>94</v>
      </c>
      <c r="AE3166" s="5">
        <v>6250</v>
      </c>
    </row>
    <row r="3167" spans="1:31" x14ac:dyDescent="0.25">
      <c r="A3167" s="5">
        <v>94189608</v>
      </c>
      <c r="B3167" s="5" t="s">
        <v>90</v>
      </c>
      <c r="C3167" s="78" t="s">
        <v>3113</v>
      </c>
      <c r="D3167" s="5" t="s">
        <v>91</v>
      </c>
      <c r="E3167" s="30">
        <v>45742</v>
      </c>
      <c r="F3167" s="5" t="s">
        <v>3</v>
      </c>
      <c r="G3167" s="78" t="s">
        <v>78</v>
      </c>
      <c r="H3167" s="78" t="s">
        <v>203</v>
      </c>
      <c r="I3167" s="78" t="s">
        <v>57</v>
      </c>
      <c r="J3167" s="5" t="s">
        <v>236</v>
      </c>
      <c r="K3167" s="5">
        <v>37</v>
      </c>
      <c r="L3167" s="5">
        <v>3681</v>
      </c>
      <c r="M3167" s="5">
        <v>76397636</v>
      </c>
      <c r="N3167" s="5">
        <v>924467910</v>
      </c>
      <c r="O3167" s="5">
        <v>9163</v>
      </c>
      <c r="P3167" s="5" t="s">
        <v>265</v>
      </c>
      <c r="Q3167" s="78" t="s">
        <v>57</v>
      </c>
      <c r="R3167" s="78" t="s">
        <v>78</v>
      </c>
      <c r="S3167" s="30"/>
      <c r="T3167" s="5">
        <v>0</v>
      </c>
      <c r="U3167" s="30"/>
      <c r="V3167" s="5">
        <v>0</v>
      </c>
      <c r="W3167" s="30"/>
      <c r="X3167" s="5">
        <v>0</v>
      </c>
      <c r="Y3167" s="30"/>
      <c r="Z3167" s="30"/>
      <c r="AA3167" s="30"/>
      <c r="AB3167" s="30"/>
      <c r="AC3167" s="5">
        <v>0</v>
      </c>
      <c r="AD3167" s="5" t="s">
        <v>94</v>
      </c>
      <c r="AE3167" s="5">
        <v>6266</v>
      </c>
    </row>
    <row r="3168" spans="1:31" x14ac:dyDescent="0.25">
      <c r="A3168" s="5">
        <v>94190634</v>
      </c>
      <c r="B3168" s="5" t="s">
        <v>90</v>
      </c>
      <c r="C3168" s="78" t="s">
        <v>2782</v>
      </c>
      <c r="D3168" s="5" t="s">
        <v>97</v>
      </c>
      <c r="E3168" s="30">
        <v>45743</v>
      </c>
      <c r="F3168" s="5" t="s">
        <v>3</v>
      </c>
      <c r="G3168" s="78" t="s">
        <v>73</v>
      </c>
      <c r="H3168" s="78" t="s">
        <v>209</v>
      </c>
      <c r="I3168" s="78"/>
      <c r="J3168" s="5" t="s">
        <v>236</v>
      </c>
      <c r="K3168" s="5"/>
      <c r="L3168" s="5"/>
      <c r="M3168" s="5"/>
      <c r="N3168" s="5"/>
      <c r="O3168" s="5"/>
      <c r="P3168" s="5" t="s">
        <v>265</v>
      </c>
      <c r="Q3168" s="78"/>
      <c r="R3168" s="78"/>
      <c r="S3168" s="30"/>
      <c r="T3168" s="5">
        <v>0</v>
      </c>
      <c r="U3168" s="30"/>
      <c r="V3168" s="5">
        <v>0</v>
      </c>
      <c r="W3168" s="30"/>
      <c r="X3168" s="5">
        <v>0</v>
      </c>
      <c r="Y3168" s="30"/>
      <c r="Z3168" s="30"/>
      <c r="AA3168" s="30"/>
      <c r="AB3168" s="30"/>
      <c r="AC3168" s="5">
        <v>0</v>
      </c>
      <c r="AD3168" s="5" t="s">
        <v>94</v>
      </c>
      <c r="AE3168" s="5"/>
    </row>
    <row r="3169" spans="1:31" x14ac:dyDescent="0.25">
      <c r="A3169" s="5">
        <v>94190828</v>
      </c>
      <c r="B3169" s="5" t="s">
        <v>90</v>
      </c>
      <c r="C3169" s="78" t="s">
        <v>180</v>
      </c>
      <c r="D3169" s="5" t="s">
        <v>97</v>
      </c>
      <c r="E3169" s="30">
        <v>45743</v>
      </c>
      <c r="F3169" s="5" t="s">
        <v>3</v>
      </c>
      <c r="G3169" s="78" t="s">
        <v>74</v>
      </c>
      <c r="H3169" s="78" t="s">
        <v>209</v>
      </c>
      <c r="I3169" s="78"/>
      <c r="J3169" s="5" t="s">
        <v>236</v>
      </c>
      <c r="K3169" s="5"/>
      <c r="L3169" s="5"/>
      <c r="M3169" s="5"/>
      <c r="N3169" s="5"/>
      <c r="O3169" s="5"/>
      <c r="P3169" s="5" t="s">
        <v>265</v>
      </c>
      <c r="Q3169" s="78"/>
      <c r="R3169" s="78"/>
      <c r="S3169" s="30"/>
      <c r="T3169" s="5">
        <v>0</v>
      </c>
      <c r="U3169" s="30"/>
      <c r="V3169" s="5">
        <v>0</v>
      </c>
      <c r="W3169" s="30"/>
      <c r="X3169" s="5">
        <v>0</v>
      </c>
      <c r="Y3169" s="30"/>
      <c r="Z3169" s="30"/>
      <c r="AA3169" s="30"/>
      <c r="AB3169" s="30"/>
      <c r="AC3169" s="5">
        <v>0</v>
      </c>
      <c r="AD3169" s="5" t="s">
        <v>94</v>
      </c>
      <c r="AE3169" s="5"/>
    </row>
    <row r="3170" spans="1:31" x14ac:dyDescent="0.25">
      <c r="A3170" s="5">
        <v>94190156</v>
      </c>
      <c r="B3170" s="5" t="s">
        <v>90</v>
      </c>
      <c r="C3170" s="78" t="s">
        <v>3135</v>
      </c>
      <c r="D3170" s="5" t="s">
        <v>91</v>
      </c>
      <c r="E3170" s="30">
        <v>45743</v>
      </c>
      <c r="F3170" s="5" t="s">
        <v>3</v>
      </c>
      <c r="G3170" s="78" t="s">
        <v>74</v>
      </c>
      <c r="H3170" s="78" t="s">
        <v>156</v>
      </c>
      <c r="I3170" s="78"/>
      <c r="J3170" s="5" t="s">
        <v>236</v>
      </c>
      <c r="K3170" s="5"/>
      <c r="L3170" s="5"/>
      <c r="M3170" s="5"/>
      <c r="N3170" s="5"/>
      <c r="O3170" s="5"/>
      <c r="P3170" s="5" t="s">
        <v>265</v>
      </c>
      <c r="Q3170" s="78"/>
      <c r="R3170" s="78"/>
      <c r="S3170" s="30"/>
      <c r="T3170" s="5">
        <v>0</v>
      </c>
      <c r="U3170" s="30"/>
      <c r="V3170" s="5">
        <v>0</v>
      </c>
      <c r="W3170" s="30"/>
      <c r="X3170" s="5">
        <v>0</v>
      </c>
      <c r="Y3170" s="30"/>
      <c r="Z3170" s="30"/>
      <c r="AA3170" s="30"/>
      <c r="AB3170" s="30"/>
      <c r="AC3170" s="5">
        <v>0</v>
      </c>
      <c r="AD3170" s="5" t="s">
        <v>94</v>
      </c>
      <c r="AE3170" s="5"/>
    </row>
    <row r="3171" spans="1:31" x14ac:dyDescent="0.25">
      <c r="A3171" s="5">
        <v>94190325</v>
      </c>
      <c r="B3171" s="5" t="s">
        <v>90</v>
      </c>
      <c r="C3171" s="78" t="s">
        <v>2840</v>
      </c>
      <c r="D3171" s="5" t="s">
        <v>97</v>
      </c>
      <c r="E3171" s="30">
        <v>45743</v>
      </c>
      <c r="F3171" s="5" t="s">
        <v>3</v>
      </c>
      <c r="G3171" s="78" t="s">
        <v>73</v>
      </c>
      <c r="H3171" s="78" t="s">
        <v>273</v>
      </c>
      <c r="I3171" s="78"/>
      <c r="J3171" s="5" t="s">
        <v>236</v>
      </c>
      <c r="K3171" s="5"/>
      <c r="L3171" s="5"/>
      <c r="M3171" s="5"/>
      <c r="N3171" s="5"/>
      <c r="O3171" s="5"/>
      <c r="P3171" s="5" t="s">
        <v>265</v>
      </c>
      <c r="Q3171" s="78"/>
      <c r="R3171" s="78"/>
      <c r="S3171" s="30"/>
      <c r="T3171" s="5">
        <v>0</v>
      </c>
      <c r="U3171" s="30"/>
      <c r="V3171" s="5">
        <v>0</v>
      </c>
      <c r="W3171" s="30"/>
      <c r="X3171" s="5">
        <v>0</v>
      </c>
      <c r="Y3171" s="30"/>
      <c r="Z3171" s="30"/>
      <c r="AA3171" s="30"/>
      <c r="AB3171" s="30"/>
      <c r="AC3171" s="5">
        <v>0</v>
      </c>
      <c r="AD3171" s="5" t="s">
        <v>94</v>
      </c>
      <c r="AE3171" s="5"/>
    </row>
    <row r="3172" spans="1:31" x14ac:dyDescent="0.25">
      <c r="A3172" s="5">
        <v>94190154</v>
      </c>
      <c r="B3172" s="5" t="s">
        <v>90</v>
      </c>
      <c r="C3172" s="78" t="s">
        <v>3140</v>
      </c>
      <c r="D3172" s="5" t="s">
        <v>97</v>
      </c>
      <c r="E3172" s="30">
        <v>45743</v>
      </c>
      <c r="F3172" s="5" t="s">
        <v>3</v>
      </c>
      <c r="G3172" s="78" t="s">
        <v>78</v>
      </c>
      <c r="H3172" s="78" t="s">
        <v>145</v>
      </c>
      <c r="I3172" s="78" t="s">
        <v>56</v>
      </c>
      <c r="J3172" s="5" t="s">
        <v>236</v>
      </c>
      <c r="K3172" s="5">
        <v>40</v>
      </c>
      <c r="L3172" s="5">
        <v>4040</v>
      </c>
      <c r="M3172" s="5">
        <v>75271086</v>
      </c>
      <c r="N3172" s="5">
        <v>934491825</v>
      </c>
      <c r="O3172" s="5">
        <v>10533</v>
      </c>
      <c r="P3172" s="5" t="s">
        <v>265</v>
      </c>
      <c r="Q3172" s="78" t="s">
        <v>56</v>
      </c>
      <c r="R3172" s="78" t="s">
        <v>78</v>
      </c>
      <c r="S3172" s="30"/>
      <c r="T3172" s="5">
        <v>0</v>
      </c>
      <c r="U3172" s="30"/>
      <c r="V3172" s="5">
        <v>0</v>
      </c>
      <c r="W3172" s="30"/>
      <c r="X3172" s="5">
        <v>0</v>
      </c>
      <c r="Y3172" s="30"/>
      <c r="Z3172" s="30"/>
      <c r="AA3172" s="30"/>
      <c r="AB3172" s="30"/>
      <c r="AC3172" s="5">
        <v>0</v>
      </c>
      <c r="AD3172" s="5" t="s">
        <v>94</v>
      </c>
      <c r="AE3172" s="5">
        <v>7314</v>
      </c>
    </row>
    <row r="3173" spans="1:31" x14ac:dyDescent="0.25">
      <c r="A3173" s="5">
        <v>94190511</v>
      </c>
      <c r="B3173" s="5" t="s">
        <v>90</v>
      </c>
      <c r="C3173" s="78" t="s">
        <v>133</v>
      </c>
      <c r="D3173" s="5" t="s">
        <v>97</v>
      </c>
      <c r="E3173" s="30">
        <v>45743</v>
      </c>
      <c r="F3173" s="5" t="s">
        <v>3</v>
      </c>
      <c r="G3173" s="78" t="s">
        <v>73</v>
      </c>
      <c r="H3173" s="78" t="s">
        <v>145</v>
      </c>
      <c r="I3173" s="78"/>
      <c r="J3173" s="5" t="s">
        <v>236</v>
      </c>
      <c r="K3173" s="5">
        <v>39</v>
      </c>
      <c r="L3173" s="5">
        <v>3550</v>
      </c>
      <c r="M3173" s="5">
        <v>70141816</v>
      </c>
      <c r="N3173" s="5">
        <v>992010404</v>
      </c>
      <c r="O3173" s="5">
        <v>10533</v>
      </c>
      <c r="P3173" s="5" t="s">
        <v>265</v>
      </c>
      <c r="Q3173" s="78"/>
      <c r="R3173" s="78"/>
      <c r="S3173" s="30"/>
      <c r="T3173" s="5">
        <v>0</v>
      </c>
      <c r="U3173" s="30"/>
      <c r="V3173" s="5">
        <v>0</v>
      </c>
      <c r="W3173" s="30"/>
      <c r="X3173" s="5">
        <v>0</v>
      </c>
      <c r="Y3173" s="30"/>
      <c r="Z3173" s="30"/>
      <c r="AA3173" s="30"/>
      <c r="AB3173" s="30"/>
      <c r="AC3173" s="5">
        <v>0</v>
      </c>
      <c r="AD3173" s="5" t="s">
        <v>94</v>
      </c>
      <c r="AE3173" s="5"/>
    </row>
    <row r="3174" spans="1:31" x14ac:dyDescent="0.25">
      <c r="A3174" s="5">
        <v>94189791</v>
      </c>
      <c r="B3174" s="5" t="s">
        <v>90</v>
      </c>
      <c r="C3174" s="78" t="s">
        <v>4016</v>
      </c>
      <c r="D3174" s="5" t="s">
        <v>91</v>
      </c>
      <c r="E3174" s="30">
        <v>45743</v>
      </c>
      <c r="F3174" s="5" t="s">
        <v>3</v>
      </c>
      <c r="G3174" s="78" t="s">
        <v>73</v>
      </c>
      <c r="H3174" s="78" t="s">
        <v>203</v>
      </c>
      <c r="I3174" s="78"/>
      <c r="J3174" s="5" t="s">
        <v>236</v>
      </c>
      <c r="K3174" s="5">
        <v>38</v>
      </c>
      <c r="L3174" s="5">
        <v>3566</v>
      </c>
      <c r="M3174" s="5">
        <v>74418952</v>
      </c>
      <c r="N3174" s="5">
        <v>942826158</v>
      </c>
      <c r="O3174" s="5">
        <v>10964</v>
      </c>
      <c r="P3174" s="5" t="s">
        <v>265</v>
      </c>
      <c r="Q3174" s="78"/>
      <c r="R3174" s="78"/>
      <c r="S3174" s="30"/>
      <c r="T3174" s="5">
        <v>0</v>
      </c>
      <c r="U3174" s="30"/>
      <c r="V3174" s="5">
        <v>0</v>
      </c>
      <c r="W3174" s="30"/>
      <c r="X3174" s="5">
        <v>0</v>
      </c>
      <c r="Y3174" s="30"/>
      <c r="Z3174" s="30"/>
      <c r="AA3174" s="30"/>
      <c r="AB3174" s="30"/>
      <c r="AC3174" s="5">
        <v>0</v>
      </c>
      <c r="AD3174" s="5" t="s">
        <v>94</v>
      </c>
      <c r="AE3174" s="5"/>
    </row>
    <row r="3175" spans="1:31" x14ac:dyDescent="0.25">
      <c r="A3175" s="5">
        <v>94190730</v>
      </c>
      <c r="B3175" s="5" t="s">
        <v>90</v>
      </c>
      <c r="C3175" s="78" t="s">
        <v>2842</v>
      </c>
      <c r="D3175" s="5" t="s">
        <v>91</v>
      </c>
      <c r="E3175" s="30">
        <v>45743</v>
      </c>
      <c r="F3175" s="5" t="s">
        <v>3</v>
      </c>
      <c r="G3175" s="78" t="s">
        <v>78</v>
      </c>
      <c r="H3175" s="78" t="s">
        <v>145</v>
      </c>
      <c r="I3175" s="78"/>
      <c r="J3175" s="5" t="s">
        <v>236</v>
      </c>
      <c r="K3175" s="5">
        <v>40</v>
      </c>
      <c r="L3175" s="5">
        <v>3820</v>
      </c>
      <c r="M3175" s="5">
        <v>60951238</v>
      </c>
      <c r="N3175" s="5">
        <v>938228863</v>
      </c>
      <c r="O3175" s="5">
        <v>8146</v>
      </c>
      <c r="P3175" s="5" t="s">
        <v>265</v>
      </c>
      <c r="Q3175" s="78"/>
      <c r="R3175" s="78"/>
      <c r="S3175" s="30"/>
      <c r="T3175" s="5">
        <v>0</v>
      </c>
      <c r="U3175" s="30"/>
      <c r="V3175" s="5">
        <v>0</v>
      </c>
      <c r="W3175" s="30"/>
      <c r="X3175" s="5">
        <v>0</v>
      </c>
      <c r="Y3175" s="30"/>
      <c r="Z3175" s="30"/>
      <c r="AA3175" s="30"/>
      <c r="AB3175" s="30"/>
      <c r="AC3175" s="5">
        <v>0</v>
      </c>
      <c r="AD3175" s="5" t="s">
        <v>94</v>
      </c>
      <c r="AE3175" s="5"/>
    </row>
    <row r="3176" spans="1:31" x14ac:dyDescent="0.25">
      <c r="A3176" s="5">
        <v>94190848</v>
      </c>
      <c r="B3176" s="5" t="s">
        <v>90</v>
      </c>
      <c r="C3176" s="78" t="s">
        <v>4014</v>
      </c>
      <c r="D3176" s="5" t="s">
        <v>91</v>
      </c>
      <c r="E3176" s="30">
        <v>45743</v>
      </c>
      <c r="F3176" s="5" t="s">
        <v>3</v>
      </c>
      <c r="G3176" s="78" t="s">
        <v>78</v>
      </c>
      <c r="H3176" s="78" t="s">
        <v>203</v>
      </c>
      <c r="I3176" s="78" t="s">
        <v>56</v>
      </c>
      <c r="J3176" s="5" t="s">
        <v>236</v>
      </c>
      <c r="K3176" s="5">
        <v>39</v>
      </c>
      <c r="L3176" s="5">
        <v>3262</v>
      </c>
      <c r="M3176" s="5">
        <v>76124561</v>
      </c>
      <c r="N3176" s="5">
        <v>966595894</v>
      </c>
      <c r="O3176" s="5">
        <v>8146</v>
      </c>
      <c r="P3176" s="5" t="s">
        <v>265</v>
      </c>
      <c r="Q3176" s="78" t="s">
        <v>56</v>
      </c>
      <c r="R3176" s="78" t="s">
        <v>78</v>
      </c>
      <c r="S3176" s="30"/>
      <c r="T3176" s="5">
        <v>0</v>
      </c>
      <c r="U3176" s="30"/>
      <c r="V3176" s="5">
        <v>0</v>
      </c>
      <c r="W3176" s="30"/>
      <c r="X3176" s="5">
        <v>0</v>
      </c>
      <c r="Y3176" s="30"/>
      <c r="Z3176" s="30"/>
      <c r="AA3176" s="30"/>
      <c r="AB3176" s="30"/>
      <c r="AC3176" s="5">
        <v>0</v>
      </c>
      <c r="AD3176" s="5" t="s">
        <v>94</v>
      </c>
      <c r="AE3176" s="5">
        <v>7314</v>
      </c>
    </row>
    <row r="3177" spans="1:31" x14ac:dyDescent="0.25">
      <c r="A3177" s="5">
        <v>94190757</v>
      </c>
      <c r="B3177" s="5" t="s">
        <v>90</v>
      </c>
      <c r="C3177" s="78" t="s">
        <v>4015</v>
      </c>
      <c r="D3177" s="5" t="s">
        <v>91</v>
      </c>
      <c r="E3177" s="30">
        <v>45743</v>
      </c>
      <c r="F3177" s="5" t="s">
        <v>3</v>
      </c>
      <c r="G3177" s="78" t="s">
        <v>79</v>
      </c>
      <c r="H3177" s="78" t="s">
        <v>203</v>
      </c>
      <c r="I3177" s="78"/>
      <c r="J3177" s="5" t="s">
        <v>236</v>
      </c>
      <c r="K3177" s="5">
        <v>38</v>
      </c>
      <c r="L3177" s="5">
        <v>2514</v>
      </c>
      <c r="M3177" s="5">
        <v>46668228</v>
      </c>
      <c r="N3177" s="5">
        <v>981839326</v>
      </c>
      <c r="O3177" s="5">
        <v>8146</v>
      </c>
      <c r="P3177" s="5" t="s">
        <v>265</v>
      </c>
      <c r="Q3177" s="78"/>
      <c r="R3177" s="78"/>
      <c r="S3177" s="30"/>
      <c r="T3177" s="5">
        <v>0</v>
      </c>
      <c r="U3177" s="30"/>
      <c r="V3177" s="5">
        <v>0</v>
      </c>
      <c r="W3177" s="30"/>
      <c r="X3177" s="5">
        <v>0</v>
      </c>
      <c r="Y3177" s="30"/>
      <c r="Z3177" s="30"/>
      <c r="AA3177" s="30"/>
      <c r="AB3177" s="30"/>
      <c r="AC3177" s="5">
        <v>0</v>
      </c>
      <c r="AD3177" s="5" t="s">
        <v>94</v>
      </c>
      <c r="AE3177" s="5"/>
    </row>
    <row r="3178" spans="1:31" x14ac:dyDescent="0.25">
      <c r="A3178" s="5">
        <v>94190816</v>
      </c>
      <c r="B3178" s="5" t="s">
        <v>90</v>
      </c>
      <c r="C3178" s="78" t="s">
        <v>4017</v>
      </c>
      <c r="D3178" s="5" t="s">
        <v>91</v>
      </c>
      <c r="E3178" s="30">
        <v>45743</v>
      </c>
      <c r="F3178" s="5" t="s">
        <v>3</v>
      </c>
      <c r="G3178" s="78" t="s">
        <v>74</v>
      </c>
      <c r="H3178" s="78" t="s">
        <v>202</v>
      </c>
      <c r="I3178" s="78"/>
      <c r="J3178" s="5" t="s">
        <v>236</v>
      </c>
      <c r="K3178" s="5"/>
      <c r="L3178" s="5"/>
      <c r="M3178" s="5"/>
      <c r="N3178" s="5"/>
      <c r="O3178" s="5"/>
      <c r="P3178" s="5" t="s">
        <v>265</v>
      </c>
      <c r="Q3178" s="78"/>
      <c r="R3178" s="78"/>
      <c r="S3178" s="30"/>
      <c r="T3178" s="5">
        <v>0</v>
      </c>
      <c r="U3178" s="30"/>
      <c r="V3178" s="5">
        <v>0</v>
      </c>
      <c r="W3178" s="30"/>
      <c r="X3178" s="5">
        <v>0</v>
      </c>
      <c r="Y3178" s="30"/>
      <c r="Z3178" s="30"/>
      <c r="AA3178" s="30"/>
      <c r="AB3178" s="30"/>
      <c r="AC3178" s="5">
        <v>0</v>
      </c>
      <c r="AD3178" s="5" t="s">
        <v>94</v>
      </c>
      <c r="AE3178" s="5"/>
    </row>
    <row r="3179" spans="1:31" x14ac:dyDescent="0.25">
      <c r="A3179" s="5">
        <v>94189897</v>
      </c>
      <c r="B3179" s="5" t="s">
        <v>90</v>
      </c>
      <c r="C3179" s="78" t="s">
        <v>3138</v>
      </c>
      <c r="D3179" s="5" t="s">
        <v>97</v>
      </c>
      <c r="E3179" s="30">
        <v>45743</v>
      </c>
      <c r="F3179" s="5" t="s">
        <v>3</v>
      </c>
      <c r="G3179" s="78" t="s">
        <v>73</v>
      </c>
      <c r="H3179" s="78" t="s">
        <v>202</v>
      </c>
      <c r="I3179" s="78" t="s">
        <v>46</v>
      </c>
      <c r="J3179" s="5" t="s">
        <v>236</v>
      </c>
      <c r="K3179" s="5"/>
      <c r="L3179" s="5"/>
      <c r="M3179" s="5"/>
      <c r="N3179" s="5"/>
      <c r="O3179" s="5"/>
      <c r="P3179" s="5" t="s">
        <v>265</v>
      </c>
      <c r="Q3179" s="78" t="s">
        <v>46</v>
      </c>
      <c r="R3179" s="78" t="s">
        <v>115</v>
      </c>
      <c r="S3179" s="30"/>
      <c r="T3179" s="5">
        <v>0</v>
      </c>
      <c r="U3179" s="30"/>
      <c r="V3179" s="5">
        <v>0</v>
      </c>
      <c r="W3179" s="30"/>
      <c r="X3179" s="5">
        <v>0</v>
      </c>
      <c r="Y3179" s="30"/>
      <c r="Z3179" s="30"/>
      <c r="AA3179" s="30"/>
      <c r="AB3179" s="5"/>
      <c r="AC3179" s="5">
        <v>0</v>
      </c>
      <c r="AD3179" s="5" t="s">
        <v>94</v>
      </c>
      <c r="AE3179" s="5">
        <v>6245</v>
      </c>
    </row>
    <row r="3180" spans="1:31" x14ac:dyDescent="0.25">
      <c r="A3180" s="5">
        <v>94189792</v>
      </c>
      <c r="B3180" s="5" t="s">
        <v>90</v>
      </c>
      <c r="C3180" s="78" t="s">
        <v>3134</v>
      </c>
      <c r="D3180" s="5" t="s">
        <v>97</v>
      </c>
      <c r="E3180" s="30">
        <v>45743</v>
      </c>
      <c r="F3180" s="5" t="s">
        <v>3</v>
      </c>
      <c r="G3180" s="78" t="s">
        <v>78</v>
      </c>
      <c r="H3180" s="78" t="s">
        <v>100</v>
      </c>
      <c r="I3180" s="78" t="s">
        <v>56</v>
      </c>
      <c r="J3180" s="5" t="s">
        <v>93</v>
      </c>
      <c r="K3180" s="5">
        <v>39</v>
      </c>
      <c r="L3180" s="5">
        <v>3980</v>
      </c>
      <c r="M3180" s="5">
        <v>46585776</v>
      </c>
      <c r="N3180" s="5">
        <v>962800989</v>
      </c>
      <c r="O3180" s="5">
        <v>7314</v>
      </c>
      <c r="P3180" s="5" t="s">
        <v>265</v>
      </c>
      <c r="Q3180" s="78" t="s">
        <v>56</v>
      </c>
      <c r="R3180" s="78" t="s">
        <v>78</v>
      </c>
      <c r="S3180" s="30">
        <v>45743</v>
      </c>
      <c r="T3180" s="5">
        <v>1</v>
      </c>
      <c r="U3180" s="30">
        <v>45743</v>
      </c>
      <c r="V3180" s="5">
        <v>1</v>
      </c>
      <c r="W3180" s="30">
        <v>45745</v>
      </c>
      <c r="X3180" s="5">
        <v>1</v>
      </c>
      <c r="Y3180" s="30">
        <v>45748</v>
      </c>
      <c r="Z3180" s="30">
        <v>45752</v>
      </c>
      <c r="AA3180" s="30">
        <v>45759</v>
      </c>
      <c r="AB3180" s="30">
        <v>45766</v>
      </c>
      <c r="AC3180" s="5">
        <v>1</v>
      </c>
      <c r="AD3180" s="5" t="s">
        <v>113</v>
      </c>
      <c r="AE3180" s="5">
        <v>7314</v>
      </c>
    </row>
    <row r="3181" spans="1:31" x14ac:dyDescent="0.25">
      <c r="A3181" s="5">
        <v>94190323</v>
      </c>
      <c r="B3181" s="5" t="s">
        <v>90</v>
      </c>
      <c r="C3181" s="78" t="s">
        <v>1966</v>
      </c>
      <c r="D3181" s="5" t="s">
        <v>97</v>
      </c>
      <c r="E3181" s="30">
        <v>45743</v>
      </c>
      <c r="F3181" s="5" t="s">
        <v>3</v>
      </c>
      <c r="G3181" s="78" t="s">
        <v>73</v>
      </c>
      <c r="H3181" s="78" t="s">
        <v>203</v>
      </c>
      <c r="I3181" s="78"/>
      <c r="J3181" s="5" t="s">
        <v>236</v>
      </c>
      <c r="K3181" s="5">
        <v>38</v>
      </c>
      <c r="L3181" s="5">
        <v>3020</v>
      </c>
      <c r="M3181" s="5">
        <v>72761048</v>
      </c>
      <c r="N3181" s="5">
        <v>981521589</v>
      </c>
      <c r="O3181" s="5">
        <v>7948</v>
      </c>
      <c r="P3181" s="5" t="s">
        <v>265</v>
      </c>
      <c r="Q3181" s="78"/>
      <c r="R3181" s="78"/>
      <c r="S3181" s="5"/>
      <c r="T3181" s="5">
        <v>0</v>
      </c>
      <c r="U3181" s="5"/>
      <c r="V3181" s="5">
        <v>0</v>
      </c>
      <c r="W3181" s="5"/>
      <c r="X3181" s="5">
        <v>0</v>
      </c>
      <c r="Y3181" s="5"/>
      <c r="Z3181" s="5"/>
      <c r="AA3181" s="5"/>
      <c r="AB3181" s="5"/>
      <c r="AC3181" s="5">
        <v>0</v>
      </c>
      <c r="AD3181" s="5" t="s">
        <v>94</v>
      </c>
      <c r="AE3181" s="5"/>
    </row>
    <row r="3182" spans="1:31" x14ac:dyDescent="0.25">
      <c r="A3182" s="5">
        <v>94190737</v>
      </c>
      <c r="B3182" s="5" t="s">
        <v>90</v>
      </c>
      <c r="C3182" s="78" t="s">
        <v>2844</v>
      </c>
      <c r="D3182" s="5" t="s">
        <v>91</v>
      </c>
      <c r="E3182" s="30">
        <v>45743</v>
      </c>
      <c r="F3182" s="5" t="s">
        <v>3</v>
      </c>
      <c r="G3182" s="78" t="s">
        <v>73</v>
      </c>
      <c r="H3182" s="78" t="s">
        <v>102</v>
      </c>
      <c r="I3182" s="78"/>
      <c r="J3182" s="5" t="s">
        <v>93</v>
      </c>
      <c r="K3182" s="5">
        <v>38</v>
      </c>
      <c r="L3182" s="5">
        <v>2815</v>
      </c>
      <c r="M3182" s="5">
        <v>76743190</v>
      </c>
      <c r="N3182" s="5">
        <v>985658965</v>
      </c>
      <c r="O3182" s="5">
        <v>0</v>
      </c>
      <c r="P3182" s="5" t="s">
        <v>265</v>
      </c>
      <c r="Q3182" s="78" t="s">
        <v>23</v>
      </c>
      <c r="R3182" s="78" t="s">
        <v>111</v>
      </c>
      <c r="S3182" s="30">
        <v>45743</v>
      </c>
      <c r="T3182" s="5">
        <v>1</v>
      </c>
      <c r="U3182" s="30">
        <v>45743</v>
      </c>
      <c r="V3182" s="5">
        <v>1</v>
      </c>
      <c r="W3182" s="30">
        <v>45745</v>
      </c>
      <c r="X3182" s="5">
        <v>1</v>
      </c>
      <c r="Y3182" s="30">
        <v>45748</v>
      </c>
      <c r="Z3182" s="30">
        <v>45751</v>
      </c>
      <c r="AA3182" s="30">
        <v>45758</v>
      </c>
      <c r="AB3182" s="30">
        <v>45766</v>
      </c>
      <c r="AC3182" s="5">
        <v>1</v>
      </c>
      <c r="AD3182" s="5" t="s">
        <v>113</v>
      </c>
      <c r="AE3182" s="5"/>
    </row>
    <row r="3183" spans="1:31" x14ac:dyDescent="0.25">
      <c r="A3183" s="5">
        <v>94190658</v>
      </c>
      <c r="B3183" s="5" t="s">
        <v>90</v>
      </c>
      <c r="C3183" s="78" t="s">
        <v>3137</v>
      </c>
      <c r="D3183" s="5" t="s">
        <v>97</v>
      </c>
      <c r="E3183" s="30">
        <v>45743</v>
      </c>
      <c r="F3183" s="5" t="s">
        <v>3</v>
      </c>
      <c r="G3183" s="78" t="s">
        <v>73</v>
      </c>
      <c r="H3183" s="78" t="s">
        <v>216</v>
      </c>
      <c r="I3183" s="78"/>
      <c r="J3183" s="5" t="s">
        <v>236</v>
      </c>
      <c r="K3183" s="5"/>
      <c r="L3183" s="5"/>
      <c r="M3183" s="5"/>
      <c r="N3183" s="5"/>
      <c r="O3183" s="5"/>
      <c r="P3183" s="5" t="s">
        <v>265</v>
      </c>
      <c r="Q3183" s="78" t="s">
        <v>23</v>
      </c>
      <c r="R3183" s="78" t="s">
        <v>111</v>
      </c>
      <c r="S3183" s="5"/>
      <c r="T3183" s="5">
        <v>0</v>
      </c>
      <c r="U3183" s="5"/>
      <c r="V3183" s="5">
        <v>0</v>
      </c>
      <c r="W3183" s="5"/>
      <c r="X3183" s="5">
        <v>0</v>
      </c>
      <c r="Y3183" s="5"/>
      <c r="Z3183" s="5"/>
      <c r="AA3183" s="5"/>
      <c r="AB3183" s="5"/>
      <c r="AC3183" s="5">
        <v>0</v>
      </c>
      <c r="AD3183" s="5" t="s">
        <v>94</v>
      </c>
      <c r="AE3183" s="5"/>
    </row>
    <row r="3184" spans="1:31" x14ac:dyDescent="0.25">
      <c r="A3184" s="5">
        <v>94190587</v>
      </c>
      <c r="B3184" s="5" t="s">
        <v>90</v>
      </c>
      <c r="C3184" s="78" t="s">
        <v>546</v>
      </c>
      <c r="D3184" s="5" t="s">
        <v>97</v>
      </c>
      <c r="E3184" s="30">
        <v>45743</v>
      </c>
      <c r="F3184" s="5" t="s">
        <v>3</v>
      </c>
      <c r="G3184" s="78" t="s">
        <v>73</v>
      </c>
      <c r="H3184" s="78" t="s">
        <v>152</v>
      </c>
      <c r="I3184" s="78"/>
      <c r="J3184" s="5" t="s">
        <v>236</v>
      </c>
      <c r="K3184" s="5">
        <v>39</v>
      </c>
      <c r="L3184" s="5">
        <v>4210</v>
      </c>
      <c r="M3184" s="5">
        <v>47314322</v>
      </c>
      <c r="N3184" s="5">
        <v>916601000</v>
      </c>
      <c r="O3184" s="5">
        <v>18306</v>
      </c>
      <c r="P3184" s="5" t="s">
        <v>265</v>
      </c>
      <c r="Q3184" s="78" t="s">
        <v>201</v>
      </c>
      <c r="R3184" s="78" t="s">
        <v>111</v>
      </c>
      <c r="S3184" s="30">
        <v>45743</v>
      </c>
      <c r="T3184" s="5">
        <v>1</v>
      </c>
      <c r="U3184" s="30">
        <v>45743</v>
      </c>
      <c r="V3184" s="5">
        <v>1</v>
      </c>
      <c r="W3184" s="30"/>
      <c r="X3184" s="5">
        <v>0</v>
      </c>
      <c r="Y3184" s="30"/>
      <c r="Z3184" s="30"/>
      <c r="AA3184" s="30"/>
      <c r="AB3184" s="30"/>
      <c r="AC3184" s="5">
        <v>0</v>
      </c>
      <c r="AD3184" s="5" t="s">
        <v>94</v>
      </c>
      <c r="AE3184" s="5"/>
    </row>
    <row r="3185" spans="1:31" x14ac:dyDescent="0.25">
      <c r="A3185" s="5">
        <v>94189895</v>
      </c>
      <c r="B3185" s="5" t="s">
        <v>90</v>
      </c>
      <c r="C3185" s="78" t="s">
        <v>3136</v>
      </c>
      <c r="D3185" s="5" t="s">
        <v>97</v>
      </c>
      <c r="E3185" s="30">
        <v>45743</v>
      </c>
      <c r="F3185" s="5" t="s">
        <v>3</v>
      </c>
      <c r="G3185" s="78" t="s">
        <v>73</v>
      </c>
      <c r="H3185" s="78" t="s">
        <v>152</v>
      </c>
      <c r="I3185" s="78" t="s">
        <v>28</v>
      </c>
      <c r="J3185" s="5" t="s">
        <v>236</v>
      </c>
      <c r="K3185" s="5">
        <v>39</v>
      </c>
      <c r="L3185" s="5">
        <v>4220</v>
      </c>
      <c r="M3185" s="5">
        <v>70466516</v>
      </c>
      <c r="N3185" s="5">
        <v>948219926</v>
      </c>
      <c r="O3185" s="5">
        <v>18306</v>
      </c>
      <c r="P3185" s="5" t="s">
        <v>265</v>
      </c>
      <c r="Q3185" s="78" t="s">
        <v>28</v>
      </c>
      <c r="R3185" s="78" t="s">
        <v>186</v>
      </c>
      <c r="S3185" s="30">
        <v>45743</v>
      </c>
      <c r="T3185" s="5">
        <v>1</v>
      </c>
      <c r="U3185" s="30">
        <v>45743</v>
      </c>
      <c r="V3185" s="5">
        <v>1</v>
      </c>
      <c r="W3185" s="30"/>
      <c r="X3185" s="5">
        <v>0</v>
      </c>
      <c r="Y3185" s="30">
        <v>45746</v>
      </c>
      <c r="Z3185" s="30">
        <v>45750</v>
      </c>
      <c r="AA3185" s="30">
        <v>45757</v>
      </c>
      <c r="AB3185" s="30">
        <v>45766</v>
      </c>
      <c r="AC3185" s="5">
        <v>1</v>
      </c>
      <c r="AD3185" s="5" t="s">
        <v>94</v>
      </c>
      <c r="AE3185" s="5">
        <v>6226</v>
      </c>
    </row>
    <row r="3186" spans="1:31" x14ac:dyDescent="0.25">
      <c r="A3186" s="5">
        <v>94191021</v>
      </c>
      <c r="B3186" s="5" t="s">
        <v>90</v>
      </c>
      <c r="C3186" s="78" t="s">
        <v>3139</v>
      </c>
      <c r="D3186" s="5" t="s">
        <v>91</v>
      </c>
      <c r="E3186" s="30">
        <v>45743</v>
      </c>
      <c r="F3186" s="5" t="s">
        <v>3</v>
      </c>
      <c r="G3186" s="78" t="s">
        <v>74</v>
      </c>
      <c r="H3186" s="78" t="s">
        <v>2841</v>
      </c>
      <c r="I3186" s="78"/>
      <c r="J3186" s="5" t="s">
        <v>236</v>
      </c>
      <c r="K3186" s="5"/>
      <c r="L3186" s="5"/>
      <c r="M3186" s="5"/>
      <c r="N3186" s="5"/>
      <c r="O3186" s="5"/>
      <c r="P3186" s="5" t="s">
        <v>265</v>
      </c>
      <c r="Q3186" s="78"/>
      <c r="R3186" s="78"/>
      <c r="S3186" s="30"/>
      <c r="T3186" s="5">
        <v>0</v>
      </c>
      <c r="U3186" s="30"/>
      <c r="V3186" s="5">
        <v>0</v>
      </c>
      <c r="W3186" s="5"/>
      <c r="X3186" s="5">
        <v>0</v>
      </c>
      <c r="Y3186" s="30"/>
      <c r="Z3186" s="30"/>
      <c r="AA3186" s="30"/>
      <c r="AB3186" s="30"/>
      <c r="AC3186" s="5">
        <v>0</v>
      </c>
      <c r="AD3186" s="5" t="s">
        <v>94</v>
      </c>
      <c r="AE3186" s="5"/>
    </row>
    <row r="3187" spans="1:31" x14ac:dyDescent="0.25">
      <c r="A3187" s="5">
        <v>94189723</v>
      </c>
      <c r="B3187" s="5" t="s">
        <v>90</v>
      </c>
      <c r="C3187" s="78" t="s">
        <v>2839</v>
      </c>
      <c r="D3187" s="5" t="s">
        <v>91</v>
      </c>
      <c r="E3187" s="30">
        <v>45743</v>
      </c>
      <c r="F3187" s="5" t="s">
        <v>3</v>
      </c>
      <c r="G3187" s="78" t="s">
        <v>76</v>
      </c>
      <c r="H3187" s="78" t="s">
        <v>102</v>
      </c>
      <c r="I3187" s="78" t="s">
        <v>52</v>
      </c>
      <c r="J3187" s="5" t="s">
        <v>93</v>
      </c>
      <c r="K3187" s="5">
        <v>40</v>
      </c>
      <c r="L3187" s="5">
        <v>3465</v>
      </c>
      <c r="M3187" s="5">
        <v>70301671</v>
      </c>
      <c r="N3187" s="5">
        <v>930669809</v>
      </c>
      <c r="O3187" s="5">
        <v>6250</v>
      </c>
      <c r="P3187" s="5" t="s">
        <v>265</v>
      </c>
      <c r="Q3187" s="78" t="s">
        <v>52</v>
      </c>
      <c r="R3187" s="78" t="s">
        <v>115</v>
      </c>
      <c r="S3187" s="30">
        <v>45743</v>
      </c>
      <c r="T3187" s="5">
        <v>1</v>
      </c>
      <c r="U3187" s="30">
        <v>45743</v>
      </c>
      <c r="V3187" s="5">
        <v>1</v>
      </c>
      <c r="W3187" s="30">
        <v>45745</v>
      </c>
      <c r="X3187" s="5">
        <v>1</v>
      </c>
      <c r="Y3187" s="30">
        <v>45748</v>
      </c>
      <c r="Z3187" s="30">
        <v>45752</v>
      </c>
      <c r="AA3187" s="30">
        <v>45759</v>
      </c>
      <c r="AB3187" s="30">
        <v>45766</v>
      </c>
      <c r="AC3187" s="5">
        <v>1</v>
      </c>
      <c r="AD3187" s="5" t="s">
        <v>113</v>
      </c>
      <c r="AE3187" s="5">
        <v>6250</v>
      </c>
    </row>
    <row r="3188" spans="1:31" x14ac:dyDescent="0.25">
      <c r="A3188" s="5">
        <v>94189810</v>
      </c>
      <c r="B3188" s="5" t="s">
        <v>90</v>
      </c>
      <c r="C3188" s="78" t="s">
        <v>3128</v>
      </c>
      <c r="D3188" s="5" t="s">
        <v>91</v>
      </c>
      <c r="E3188" s="30">
        <v>45743</v>
      </c>
      <c r="F3188" s="5" t="s">
        <v>3</v>
      </c>
      <c r="G3188" s="78" t="s">
        <v>79</v>
      </c>
      <c r="H3188" s="78" t="s">
        <v>98</v>
      </c>
      <c r="I3188" s="78" t="s">
        <v>67</v>
      </c>
      <c r="J3188" s="5" t="s">
        <v>93</v>
      </c>
      <c r="K3188" s="5">
        <v>39</v>
      </c>
      <c r="L3188" s="5">
        <v>3180</v>
      </c>
      <c r="M3188" s="5">
        <v>70752304</v>
      </c>
      <c r="N3188" s="5">
        <v>919740105</v>
      </c>
      <c r="O3188" s="5">
        <v>6260</v>
      </c>
      <c r="P3188" s="5" t="s">
        <v>265</v>
      </c>
      <c r="Q3188" s="78" t="s">
        <v>67</v>
      </c>
      <c r="R3188" s="78" t="s">
        <v>78</v>
      </c>
      <c r="S3188" s="30">
        <v>45743</v>
      </c>
      <c r="T3188" s="5">
        <v>1</v>
      </c>
      <c r="U3188" s="30">
        <v>45743</v>
      </c>
      <c r="V3188" s="5">
        <v>1</v>
      </c>
      <c r="W3188" s="30">
        <v>45748</v>
      </c>
      <c r="X3188" s="5">
        <v>1</v>
      </c>
      <c r="Y3188" s="30">
        <v>45746</v>
      </c>
      <c r="Z3188" s="30">
        <v>45750</v>
      </c>
      <c r="AA3188" s="30">
        <v>45757</v>
      </c>
      <c r="AB3188" s="30">
        <v>45764</v>
      </c>
      <c r="AC3188" s="5">
        <v>1</v>
      </c>
      <c r="AD3188" s="5" t="s">
        <v>113</v>
      </c>
      <c r="AE3188" s="5">
        <v>6260</v>
      </c>
    </row>
    <row r="3189" spans="1:31" x14ac:dyDescent="0.25">
      <c r="A3189" s="5">
        <v>94190122</v>
      </c>
      <c r="B3189" s="5" t="s">
        <v>90</v>
      </c>
      <c r="C3189" s="78" t="s">
        <v>2837</v>
      </c>
      <c r="D3189" s="5" t="s">
        <v>97</v>
      </c>
      <c r="E3189" s="30">
        <v>45743</v>
      </c>
      <c r="F3189" s="5" t="s">
        <v>3</v>
      </c>
      <c r="G3189" s="78" t="s">
        <v>73</v>
      </c>
      <c r="H3189" s="78" t="s">
        <v>92</v>
      </c>
      <c r="I3189" s="78"/>
      <c r="J3189" s="5" t="s">
        <v>93</v>
      </c>
      <c r="K3189" s="5"/>
      <c r="L3189" s="5"/>
      <c r="M3189" s="5"/>
      <c r="N3189" s="5"/>
      <c r="O3189" s="5"/>
      <c r="P3189" s="5" t="s">
        <v>265</v>
      </c>
      <c r="Q3189" s="78"/>
      <c r="R3189" s="78"/>
      <c r="S3189" s="30"/>
      <c r="T3189" s="5">
        <v>0</v>
      </c>
      <c r="U3189" s="30"/>
      <c r="V3189" s="5">
        <v>0</v>
      </c>
      <c r="W3189" s="30"/>
      <c r="X3189" s="5">
        <v>0</v>
      </c>
      <c r="Y3189" s="30"/>
      <c r="Z3189" s="30"/>
      <c r="AA3189" s="30"/>
      <c r="AB3189" s="30"/>
      <c r="AC3189" s="5">
        <v>0</v>
      </c>
      <c r="AD3189" s="5" t="s">
        <v>94</v>
      </c>
      <c r="AE3189" s="5"/>
    </row>
    <row r="3190" spans="1:31" x14ac:dyDescent="0.25">
      <c r="A3190" s="5">
        <v>94190026</v>
      </c>
      <c r="B3190" s="5" t="s">
        <v>90</v>
      </c>
      <c r="C3190" s="78" t="s">
        <v>2838</v>
      </c>
      <c r="D3190" s="5" t="s">
        <v>91</v>
      </c>
      <c r="E3190" s="30">
        <v>45743</v>
      </c>
      <c r="F3190" s="5" t="s">
        <v>3</v>
      </c>
      <c r="G3190" s="78" t="s">
        <v>78</v>
      </c>
      <c r="H3190" s="78" t="s">
        <v>101</v>
      </c>
      <c r="I3190" s="78" t="s">
        <v>66</v>
      </c>
      <c r="J3190" s="5" t="s">
        <v>93</v>
      </c>
      <c r="K3190" s="5"/>
      <c r="L3190" s="5"/>
      <c r="M3190" s="5"/>
      <c r="N3190" s="5"/>
      <c r="O3190" s="5"/>
      <c r="P3190" s="5" t="s">
        <v>265</v>
      </c>
      <c r="Q3190" s="78" t="s">
        <v>66</v>
      </c>
      <c r="R3190" s="78" t="s">
        <v>78</v>
      </c>
      <c r="S3190" s="30"/>
      <c r="T3190" s="5">
        <v>0</v>
      </c>
      <c r="U3190" s="30"/>
      <c r="V3190" s="5">
        <v>0</v>
      </c>
      <c r="W3190" s="30"/>
      <c r="X3190" s="5">
        <v>0</v>
      </c>
      <c r="Y3190" s="30">
        <v>45748</v>
      </c>
      <c r="Z3190" s="30">
        <v>45752</v>
      </c>
      <c r="AA3190" s="30">
        <v>45759</v>
      </c>
      <c r="AB3190" s="30">
        <v>45770</v>
      </c>
      <c r="AC3190" s="5">
        <v>1</v>
      </c>
      <c r="AD3190" s="5" t="s">
        <v>94</v>
      </c>
      <c r="AE3190" s="5">
        <v>6261</v>
      </c>
    </row>
    <row r="3191" spans="1:31" x14ac:dyDescent="0.25">
      <c r="A3191" s="5">
        <v>94190522</v>
      </c>
      <c r="B3191" s="5" t="s">
        <v>90</v>
      </c>
      <c r="C3191" s="78" t="s">
        <v>3142</v>
      </c>
      <c r="D3191" s="5" t="s">
        <v>97</v>
      </c>
      <c r="E3191" s="30">
        <v>45743</v>
      </c>
      <c r="F3191" s="5" t="s">
        <v>3</v>
      </c>
      <c r="G3191" s="78" t="s">
        <v>73</v>
      </c>
      <c r="H3191" s="78" t="s">
        <v>102</v>
      </c>
      <c r="I3191" s="78" t="s">
        <v>26</v>
      </c>
      <c r="J3191" s="5" t="s">
        <v>93</v>
      </c>
      <c r="K3191" s="5">
        <v>38</v>
      </c>
      <c r="L3191" s="5">
        <v>3075</v>
      </c>
      <c r="M3191" s="5">
        <v>72802863</v>
      </c>
      <c r="N3191" s="5">
        <v>995790848</v>
      </c>
      <c r="O3191" s="5">
        <v>6221</v>
      </c>
      <c r="P3191" s="5" t="s">
        <v>265</v>
      </c>
      <c r="Q3191" s="78" t="s">
        <v>26</v>
      </c>
      <c r="R3191" s="78" t="s">
        <v>186</v>
      </c>
      <c r="S3191" s="30">
        <v>45743</v>
      </c>
      <c r="T3191" s="5">
        <v>1</v>
      </c>
      <c r="U3191" s="30">
        <v>45743</v>
      </c>
      <c r="V3191" s="5">
        <v>1</v>
      </c>
      <c r="W3191" s="30">
        <v>45746</v>
      </c>
      <c r="X3191" s="5">
        <v>1</v>
      </c>
      <c r="Y3191" s="30"/>
      <c r="Z3191" s="30"/>
      <c r="AA3191" s="30"/>
      <c r="AB3191" s="30"/>
      <c r="AC3191" s="5">
        <v>0</v>
      </c>
      <c r="AD3191" s="5" t="s">
        <v>94</v>
      </c>
      <c r="AE3191" s="5">
        <v>6220</v>
      </c>
    </row>
    <row r="3192" spans="1:31" x14ac:dyDescent="0.25">
      <c r="A3192" s="5">
        <v>94189728</v>
      </c>
      <c r="B3192" s="5" t="s">
        <v>90</v>
      </c>
      <c r="C3192" s="78" t="s">
        <v>2836</v>
      </c>
      <c r="D3192" s="5" t="s">
        <v>91</v>
      </c>
      <c r="E3192" s="30">
        <v>45743</v>
      </c>
      <c r="F3192" s="5" t="s">
        <v>3</v>
      </c>
      <c r="G3192" s="78" t="s">
        <v>73</v>
      </c>
      <c r="H3192" s="78" t="s">
        <v>102</v>
      </c>
      <c r="I3192" s="78"/>
      <c r="J3192" s="5" t="s">
        <v>93</v>
      </c>
      <c r="K3192" s="5">
        <v>40</v>
      </c>
      <c r="L3192" s="5">
        <v>3415</v>
      </c>
      <c r="M3192" s="5">
        <v>78243732</v>
      </c>
      <c r="N3192" s="5">
        <v>968345895</v>
      </c>
      <c r="O3192" s="5">
        <v>6228</v>
      </c>
      <c r="P3192" s="5" t="s">
        <v>265</v>
      </c>
      <c r="Q3192" s="78" t="s">
        <v>23</v>
      </c>
      <c r="R3192" s="78" t="s">
        <v>111</v>
      </c>
      <c r="S3192" s="30">
        <v>45743</v>
      </c>
      <c r="T3192" s="5">
        <v>1</v>
      </c>
      <c r="U3192" s="30">
        <v>45743</v>
      </c>
      <c r="V3192" s="5">
        <v>1</v>
      </c>
      <c r="W3192" s="30">
        <v>45745</v>
      </c>
      <c r="X3192" s="5">
        <v>1</v>
      </c>
      <c r="Y3192" s="30">
        <v>45747</v>
      </c>
      <c r="Z3192" s="30">
        <v>45750</v>
      </c>
      <c r="AA3192" s="30">
        <v>45757</v>
      </c>
      <c r="AB3192" s="30">
        <v>45764</v>
      </c>
      <c r="AC3192" s="5">
        <v>1</v>
      </c>
      <c r="AD3192" s="5" t="s">
        <v>113</v>
      </c>
      <c r="AE3192" s="5"/>
    </row>
    <row r="3193" spans="1:31" x14ac:dyDescent="0.25">
      <c r="A3193" s="5">
        <v>94189780</v>
      </c>
      <c r="B3193" s="5" t="s">
        <v>90</v>
      </c>
      <c r="C3193" s="78" t="s">
        <v>3133</v>
      </c>
      <c r="D3193" s="5" t="s">
        <v>91</v>
      </c>
      <c r="E3193" s="30">
        <v>45743</v>
      </c>
      <c r="F3193" s="5" t="s">
        <v>3</v>
      </c>
      <c r="G3193" s="78" t="s">
        <v>73</v>
      </c>
      <c r="H3193" s="78" t="s">
        <v>100</v>
      </c>
      <c r="I3193" s="78" t="s">
        <v>47</v>
      </c>
      <c r="J3193" s="5" t="s">
        <v>93</v>
      </c>
      <c r="K3193" s="5">
        <v>38</v>
      </c>
      <c r="L3193" s="5">
        <v>3265</v>
      </c>
      <c r="M3193" s="5">
        <v>48702122</v>
      </c>
      <c r="N3193" s="5">
        <v>900298056</v>
      </c>
      <c r="O3193" s="5">
        <v>6246</v>
      </c>
      <c r="P3193" s="5" t="s">
        <v>265</v>
      </c>
      <c r="Q3193" s="78" t="s">
        <v>47</v>
      </c>
      <c r="R3193" s="78" t="s">
        <v>115</v>
      </c>
      <c r="S3193" s="30">
        <v>45743</v>
      </c>
      <c r="T3193" s="5">
        <v>1</v>
      </c>
      <c r="U3193" s="30">
        <v>45743</v>
      </c>
      <c r="V3193" s="5">
        <v>1</v>
      </c>
      <c r="W3193" s="30">
        <v>45747</v>
      </c>
      <c r="X3193" s="5">
        <v>1</v>
      </c>
      <c r="Y3193" s="30">
        <v>45748</v>
      </c>
      <c r="Z3193" s="30">
        <v>45751</v>
      </c>
      <c r="AA3193" s="30">
        <v>45758</v>
      </c>
      <c r="AB3193" s="30">
        <v>45766</v>
      </c>
      <c r="AC3193" s="5">
        <v>1</v>
      </c>
      <c r="AD3193" s="5" t="s">
        <v>113</v>
      </c>
      <c r="AE3193" s="5">
        <v>6246</v>
      </c>
    </row>
    <row r="3194" spans="1:31" x14ac:dyDescent="0.25">
      <c r="A3194" s="5">
        <v>94190605</v>
      </c>
      <c r="B3194" s="5" t="s">
        <v>90</v>
      </c>
      <c r="C3194" s="78" t="s">
        <v>3132</v>
      </c>
      <c r="D3194" s="5" t="s">
        <v>91</v>
      </c>
      <c r="E3194" s="30">
        <v>45743</v>
      </c>
      <c r="F3194" s="5" t="s">
        <v>3</v>
      </c>
      <c r="G3194" s="78" t="s">
        <v>73</v>
      </c>
      <c r="H3194" s="78" t="s">
        <v>2045</v>
      </c>
      <c r="I3194" s="78" t="s">
        <v>46</v>
      </c>
      <c r="J3194" s="5" t="s">
        <v>93</v>
      </c>
      <c r="K3194" s="5"/>
      <c r="L3194" s="5"/>
      <c r="M3194" s="5"/>
      <c r="N3194" s="5"/>
      <c r="O3194" s="5"/>
      <c r="P3194" s="5" t="s">
        <v>265</v>
      </c>
      <c r="Q3194" s="78" t="s">
        <v>46</v>
      </c>
      <c r="R3194" s="78" t="s">
        <v>115</v>
      </c>
      <c r="S3194" s="30"/>
      <c r="T3194" s="5">
        <v>0</v>
      </c>
      <c r="U3194" s="30"/>
      <c r="V3194" s="5">
        <v>0</v>
      </c>
      <c r="W3194" s="30"/>
      <c r="X3194" s="5">
        <v>0</v>
      </c>
      <c r="Y3194" s="30">
        <v>45749</v>
      </c>
      <c r="Z3194" s="30">
        <v>45756</v>
      </c>
      <c r="AA3194" s="30">
        <v>45763</v>
      </c>
      <c r="AB3194" s="30"/>
      <c r="AC3194" s="5">
        <v>0</v>
      </c>
      <c r="AD3194" s="5" t="s">
        <v>94</v>
      </c>
      <c r="AE3194" s="5">
        <v>6245</v>
      </c>
    </row>
    <row r="3195" spans="1:31" x14ac:dyDescent="0.25">
      <c r="A3195" s="5">
        <v>94190849</v>
      </c>
      <c r="B3195" s="5" t="s">
        <v>90</v>
      </c>
      <c r="C3195" s="78" t="s">
        <v>2835</v>
      </c>
      <c r="D3195" s="5" t="s">
        <v>97</v>
      </c>
      <c r="E3195" s="30">
        <v>45743</v>
      </c>
      <c r="F3195" s="5" t="s">
        <v>3</v>
      </c>
      <c r="G3195" s="78" t="s">
        <v>73</v>
      </c>
      <c r="H3195" s="78" t="s">
        <v>100</v>
      </c>
      <c r="I3195" s="78"/>
      <c r="J3195" s="5" t="s">
        <v>93</v>
      </c>
      <c r="K3195" s="5">
        <v>38</v>
      </c>
      <c r="L3195" s="5">
        <v>2910</v>
      </c>
      <c r="M3195" s="5">
        <v>77010257</v>
      </c>
      <c r="N3195" s="5">
        <v>963762951</v>
      </c>
      <c r="O3195" s="5">
        <v>6242</v>
      </c>
      <c r="P3195" s="5" t="s">
        <v>265</v>
      </c>
      <c r="Q3195" s="78" t="s">
        <v>24</v>
      </c>
      <c r="R3195" s="78" t="s">
        <v>111</v>
      </c>
      <c r="S3195" s="30">
        <v>45744</v>
      </c>
      <c r="T3195" s="5">
        <v>1</v>
      </c>
      <c r="U3195" s="30">
        <v>45744</v>
      </c>
      <c r="V3195" s="5">
        <v>1</v>
      </c>
      <c r="W3195" s="30">
        <v>45748</v>
      </c>
      <c r="X3195" s="5">
        <v>1</v>
      </c>
      <c r="Y3195" s="30">
        <v>45749</v>
      </c>
      <c r="Z3195" s="30">
        <v>45752</v>
      </c>
      <c r="AA3195" s="30">
        <v>45759</v>
      </c>
      <c r="AB3195" s="30">
        <v>45766</v>
      </c>
      <c r="AC3195" s="5">
        <v>1</v>
      </c>
      <c r="AD3195" s="5" t="s">
        <v>113</v>
      </c>
      <c r="AE3195" s="5"/>
    </row>
    <row r="3196" spans="1:31" x14ac:dyDescent="0.25">
      <c r="A3196" s="5">
        <v>94190033</v>
      </c>
      <c r="B3196" s="5" t="s">
        <v>90</v>
      </c>
      <c r="C3196" s="78" t="s">
        <v>3141</v>
      </c>
      <c r="D3196" s="5" t="s">
        <v>97</v>
      </c>
      <c r="E3196" s="30">
        <v>45743</v>
      </c>
      <c r="F3196" s="5" t="s">
        <v>3</v>
      </c>
      <c r="G3196" s="78" t="s">
        <v>73</v>
      </c>
      <c r="H3196" s="78" t="s">
        <v>98</v>
      </c>
      <c r="I3196" s="78" t="s">
        <v>68</v>
      </c>
      <c r="J3196" s="5" t="s">
        <v>93</v>
      </c>
      <c r="K3196" s="5">
        <v>41</v>
      </c>
      <c r="L3196" s="5">
        <v>3695</v>
      </c>
      <c r="M3196" s="5">
        <v>47609350</v>
      </c>
      <c r="N3196" s="5">
        <v>910295271</v>
      </c>
      <c r="O3196" s="5">
        <v>6238</v>
      </c>
      <c r="P3196" s="5" t="s">
        <v>265</v>
      </c>
      <c r="Q3196" s="78" t="s">
        <v>68</v>
      </c>
      <c r="R3196" s="78" t="s">
        <v>78</v>
      </c>
      <c r="S3196" s="30">
        <v>45743</v>
      </c>
      <c r="T3196" s="5">
        <v>1</v>
      </c>
      <c r="U3196" s="30">
        <v>45743</v>
      </c>
      <c r="V3196" s="5">
        <v>1</v>
      </c>
      <c r="W3196" s="30"/>
      <c r="X3196" s="5">
        <v>0</v>
      </c>
      <c r="Y3196" s="30">
        <v>45746</v>
      </c>
      <c r="Z3196" s="30">
        <v>45750</v>
      </c>
      <c r="AA3196" s="30">
        <v>45757</v>
      </c>
      <c r="AB3196" s="30">
        <v>45764</v>
      </c>
      <c r="AC3196" s="5">
        <v>1</v>
      </c>
      <c r="AD3196" s="5" t="s">
        <v>94</v>
      </c>
      <c r="AE3196" s="5">
        <v>6238</v>
      </c>
    </row>
    <row r="3197" spans="1:31" x14ac:dyDescent="0.25">
      <c r="A3197" s="5">
        <v>94190181</v>
      </c>
      <c r="B3197" s="5" t="s">
        <v>90</v>
      </c>
      <c r="C3197" s="78" t="s">
        <v>3129</v>
      </c>
      <c r="D3197" s="5" t="s">
        <v>97</v>
      </c>
      <c r="E3197" s="30">
        <v>45743</v>
      </c>
      <c r="F3197" s="5" t="s">
        <v>3</v>
      </c>
      <c r="G3197" s="78" t="s">
        <v>78</v>
      </c>
      <c r="H3197" s="78" t="s">
        <v>100</v>
      </c>
      <c r="I3197" s="78" t="s">
        <v>64</v>
      </c>
      <c r="J3197" s="5" t="s">
        <v>93</v>
      </c>
      <c r="K3197" s="5">
        <v>38</v>
      </c>
      <c r="L3197" s="5">
        <v>3135</v>
      </c>
      <c r="M3197" s="5">
        <v>71119665</v>
      </c>
      <c r="N3197" s="5">
        <v>980523722</v>
      </c>
      <c r="O3197" s="5">
        <v>6262</v>
      </c>
      <c r="P3197" s="5" t="s">
        <v>265</v>
      </c>
      <c r="Q3197" s="78" t="s">
        <v>64</v>
      </c>
      <c r="R3197" s="78" t="s">
        <v>78</v>
      </c>
      <c r="S3197" s="30">
        <v>45743</v>
      </c>
      <c r="T3197" s="5">
        <v>1</v>
      </c>
      <c r="U3197" s="30">
        <v>45743</v>
      </c>
      <c r="V3197" s="5">
        <v>1</v>
      </c>
      <c r="W3197" s="30">
        <v>45745</v>
      </c>
      <c r="X3197" s="5">
        <v>1</v>
      </c>
      <c r="Y3197" s="30">
        <v>45748</v>
      </c>
      <c r="Z3197" s="30">
        <v>45752</v>
      </c>
      <c r="AA3197" s="30">
        <v>45759</v>
      </c>
      <c r="AB3197" s="30">
        <v>45766</v>
      </c>
      <c r="AC3197" s="5">
        <v>1</v>
      </c>
      <c r="AD3197" s="5" t="s">
        <v>113</v>
      </c>
      <c r="AE3197" s="5">
        <v>6255</v>
      </c>
    </row>
    <row r="3198" spans="1:31" x14ac:dyDescent="0.25">
      <c r="A3198" s="5">
        <v>94190655</v>
      </c>
      <c r="B3198" s="5" t="s">
        <v>90</v>
      </c>
      <c r="C3198" s="78" t="s">
        <v>3131</v>
      </c>
      <c r="D3198" s="5" t="s">
        <v>91</v>
      </c>
      <c r="E3198" s="30">
        <v>45743</v>
      </c>
      <c r="F3198" s="5" t="s">
        <v>3</v>
      </c>
      <c r="G3198" s="78" t="s">
        <v>78</v>
      </c>
      <c r="H3198" s="78" t="s">
        <v>98</v>
      </c>
      <c r="I3198" s="78" t="s">
        <v>57</v>
      </c>
      <c r="J3198" s="5" t="s">
        <v>93</v>
      </c>
      <c r="K3198" s="5">
        <v>38</v>
      </c>
      <c r="L3198" s="5">
        <v>3420</v>
      </c>
      <c r="M3198" s="5">
        <v>47609590</v>
      </c>
      <c r="N3198" s="5">
        <v>986398150</v>
      </c>
      <c r="O3198" s="5">
        <v>6266</v>
      </c>
      <c r="P3198" s="5" t="s">
        <v>265</v>
      </c>
      <c r="Q3198" s="78" t="s">
        <v>57</v>
      </c>
      <c r="R3198" s="78" t="s">
        <v>78</v>
      </c>
      <c r="S3198" s="30">
        <v>45743</v>
      </c>
      <c r="T3198" s="5">
        <v>1</v>
      </c>
      <c r="U3198" s="30">
        <v>45743</v>
      </c>
      <c r="V3198" s="5">
        <v>1</v>
      </c>
      <c r="W3198" s="30">
        <v>45747</v>
      </c>
      <c r="X3198" s="5">
        <v>1</v>
      </c>
      <c r="Y3198" s="30">
        <v>45746</v>
      </c>
      <c r="Z3198" s="30">
        <v>45750</v>
      </c>
      <c r="AA3198" s="30">
        <v>45757</v>
      </c>
      <c r="AB3198" s="30">
        <v>45764</v>
      </c>
      <c r="AC3198" s="5">
        <v>1</v>
      </c>
      <c r="AD3198" s="5" t="s">
        <v>113</v>
      </c>
      <c r="AE3198" s="5">
        <v>6266</v>
      </c>
    </row>
    <row r="3199" spans="1:31" x14ac:dyDescent="0.25">
      <c r="A3199" s="5">
        <v>94190353</v>
      </c>
      <c r="B3199" s="5" t="s">
        <v>90</v>
      </c>
      <c r="C3199" s="78" t="s">
        <v>3130</v>
      </c>
      <c r="D3199" s="5" t="s">
        <v>97</v>
      </c>
      <c r="E3199" s="30">
        <v>45743</v>
      </c>
      <c r="F3199" s="5" t="s">
        <v>3</v>
      </c>
      <c r="G3199" s="78" t="s">
        <v>78</v>
      </c>
      <c r="H3199" s="78" t="s">
        <v>104</v>
      </c>
      <c r="I3199" s="78" t="s">
        <v>57</v>
      </c>
      <c r="J3199" s="5" t="s">
        <v>93</v>
      </c>
      <c r="K3199" s="5">
        <v>39</v>
      </c>
      <c r="L3199" s="5">
        <v>2870</v>
      </c>
      <c r="M3199" s="5">
        <v>60130701</v>
      </c>
      <c r="N3199" s="5">
        <v>921598189</v>
      </c>
      <c r="O3199" s="5">
        <v>6266</v>
      </c>
      <c r="P3199" s="5" t="s">
        <v>265</v>
      </c>
      <c r="Q3199" s="78" t="s">
        <v>57</v>
      </c>
      <c r="R3199" s="78" t="s">
        <v>78</v>
      </c>
      <c r="S3199" s="30">
        <v>45743</v>
      </c>
      <c r="T3199" s="5">
        <v>1</v>
      </c>
      <c r="U3199" s="30">
        <v>45743</v>
      </c>
      <c r="V3199" s="5">
        <v>1</v>
      </c>
      <c r="W3199" s="30"/>
      <c r="X3199" s="5">
        <v>0</v>
      </c>
      <c r="Y3199" s="30">
        <v>45746</v>
      </c>
      <c r="Z3199" s="30">
        <v>45750</v>
      </c>
      <c r="AA3199" s="30">
        <v>45757</v>
      </c>
      <c r="AB3199" s="30">
        <v>45764</v>
      </c>
      <c r="AC3199" s="5">
        <v>1</v>
      </c>
      <c r="AD3199" s="5" t="s">
        <v>94</v>
      </c>
      <c r="AE3199" s="5">
        <v>6266</v>
      </c>
    </row>
    <row r="3200" spans="1:31" x14ac:dyDescent="0.25">
      <c r="A3200" s="5">
        <v>94191072</v>
      </c>
      <c r="B3200" s="5" t="s">
        <v>90</v>
      </c>
      <c r="C3200" s="78" t="s">
        <v>3161</v>
      </c>
      <c r="D3200" s="5" t="s">
        <v>97</v>
      </c>
      <c r="E3200" s="30">
        <v>45744</v>
      </c>
      <c r="F3200" s="5" t="s">
        <v>3</v>
      </c>
      <c r="G3200" s="78" t="s">
        <v>78</v>
      </c>
      <c r="H3200" s="78" t="s">
        <v>100</v>
      </c>
      <c r="I3200" s="78" t="s">
        <v>57</v>
      </c>
      <c r="J3200" s="5" t="s">
        <v>93</v>
      </c>
      <c r="K3200" s="5">
        <v>40</v>
      </c>
      <c r="L3200" s="5">
        <v>3170</v>
      </c>
      <c r="M3200" s="5">
        <v>74867228</v>
      </c>
      <c r="N3200" s="5">
        <v>928574164</v>
      </c>
      <c r="O3200" s="5">
        <v>6266</v>
      </c>
      <c r="P3200" s="5" t="s">
        <v>265</v>
      </c>
      <c r="Q3200" s="78" t="s">
        <v>57</v>
      </c>
      <c r="R3200" s="78" t="s">
        <v>78</v>
      </c>
      <c r="S3200" s="30">
        <v>45744</v>
      </c>
      <c r="T3200" s="5">
        <v>1</v>
      </c>
      <c r="U3200" s="30">
        <v>45744</v>
      </c>
      <c r="V3200" s="5">
        <v>1</v>
      </c>
      <c r="W3200" s="30">
        <v>45749</v>
      </c>
      <c r="X3200" s="5">
        <v>1</v>
      </c>
      <c r="Y3200" s="30">
        <v>45747</v>
      </c>
      <c r="Z3200" s="30">
        <v>45751</v>
      </c>
      <c r="AA3200" s="30">
        <v>45758</v>
      </c>
      <c r="AB3200" s="30">
        <v>45765</v>
      </c>
      <c r="AC3200" s="5">
        <v>1</v>
      </c>
      <c r="AD3200" s="5" t="s">
        <v>113</v>
      </c>
      <c r="AE3200" s="5">
        <v>6266</v>
      </c>
    </row>
    <row r="3201" spans="1:31" x14ac:dyDescent="0.25">
      <c r="A3201" s="5">
        <v>94191436</v>
      </c>
      <c r="B3201" s="5" t="s">
        <v>90</v>
      </c>
      <c r="C3201" s="78" t="s">
        <v>3159</v>
      </c>
      <c r="D3201" s="5" t="s">
        <v>91</v>
      </c>
      <c r="E3201" s="30">
        <v>45744</v>
      </c>
      <c r="F3201" s="5" t="s">
        <v>3</v>
      </c>
      <c r="G3201" s="78" t="s">
        <v>78</v>
      </c>
      <c r="H3201" s="78" t="s">
        <v>98</v>
      </c>
      <c r="I3201" s="78" t="s">
        <v>59</v>
      </c>
      <c r="J3201" s="5" t="s">
        <v>93</v>
      </c>
      <c r="K3201" s="5">
        <v>38</v>
      </c>
      <c r="L3201" s="5">
        <v>3460</v>
      </c>
      <c r="M3201" s="5">
        <v>48656173</v>
      </c>
      <c r="N3201" s="5">
        <v>951352035</v>
      </c>
      <c r="O3201" s="5">
        <v>6264</v>
      </c>
      <c r="P3201" s="5" t="s">
        <v>265</v>
      </c>
      <c r="Q3201" s="78" t="s">
        <v>59</v>
      </c>
      <c r="R3201" s="78" t="s">
        <v>78</v>
      </c>
      <c r="S3201" s="30">
        <v>45744</v>
      </c>
      <c r="T3201" s="5">
        <v>1</v>
      </c>
      <c r="U3201" s="30">
        <v>45744</v>
      </c>
      <c r="V3201" s="5">
        <v>1</v>
      </c>
      <c r="W3201" s="30">
        <v>45747</v>
      </c>
      <c r="X3201" s="5">
        <v>1</v>
      </c>
      <c r="Y3201" s="30">
        <v>45748</v>
      </c>
      <c r="Z3201" s="30">
        <v>45752</v>
      </c>
      <c r="AA3201" s="30">
        <v>45759</v>
      </c>
      <c r="AB3201" s="30">
        <v>45766</v>
      </c>
      <c r="AC3201" s="5">
        <v>1</v>
      </c>
      <c r="AD3201" s="5" t="s">
        <v>113</v>
      </c>
      <c r="AE3201" s="5">
        <v>6267</v>
      </c>
    </row>
    <row r="3202" spans="1:31" x14ac:dyDescent="0.25">
      <c r="A3202" s="5">
        <v>94192248</v>
      </c>
      <c r="B3202" s="5" t="s">
        <v>90</v>
      </c>
      <c r="C3202" s="78" t="s">
        <v>3160</v>
      </c>
      <c r="D3202" s="5" t="s">
        <v>97</v>
      </c>
      <c r="E3202" s="30">
        <v>45744</v>
      </c>
      <c r="F3202" s="5" t="s">
        <v>3</v>
      </c>
      <c r="G3202" s="78" t="s">
        <v>78</v>
      </c>
      <c r="H3202" s="78" t="s">
        <v>98</v>
      </c>
      <c r="I3202" s="78" t="s">
        <v>58</v>
      </c>
      <c r="J3202" s="5" t="s">
        <v>93</v>
      </c>
      <c r="K3202" s="5">
        <v>39</v>
      </c>
      <c r="L3202" s="5">
        <v>3135</v>
      </c>
      <c r="M3202" s="5">
        <v>75870412</v>
      </c>
      <c r="N3202" s="5">
        <v>982680207</v>
      </c>
      <c r="O3202" s="5">
        <v>6264</v>
      </c>
      <c r="P3202" s="5" t="s">
        <v>265</v>
      </c>
      <c r="Q3202" s="78" t="s">
        <v>58</v>
      </c>
      <c r="R3202" s="78" t="s">
        <v>78</v>
      </c>
      <c r="S3202" s="30">
        <v>45744</v>
      </c>
      <c r="T3202" s="5">
        <v>1</v>
      </c>
      <c r="U3202" s="30">
        <v>45744</v>
      </c>
      <c r="V3202" s="5">
        <v>1</v>
      </c>
      <c r="W3202" s="30">
        <v>45748</v>
      </c>
      <c r="X3202" s="5">
        <v>1</v>
      </c>
      <c r="Y3202" s="30">
        <v>45748</v>
      </c>
      <c r="Z3202" s="30">
        <v>45752</v>
      </c>
      <c r="AA3202" s="30">
        <v>45759</v>
      </c>
      <c r="AB3202" s="30">
        <v>45766</v>
      </c>
      <c r="AC3202" s="5">
        <v>1</v>
      </c>
      <c r="AD3202" s="5" t="s">
        <v>113</v>
      </c>
      <c r="AE3202" s="5">
        <v>6264</v>
      </c>
    </row>
    <row r="3203" spans="1:31" x14ac:dyDescent="0.25">
      <c r="A3203" s="5">
        <v>94191047</v>
      </c>
      <c r="B3203" s="5" t="s">
        <v>90</v>
      </c>
      <c r="C3203" s="78" t="s">
        <v>3162</v>
      </c>
      <c r="D3203" s="5" t="s">
        <v>91</v>
      </c>
      <c r="E3203" s="30">
        <v>45744</v>
      </c>
      <c r="F3203" s="5" t="s">
        <v>3</v>
      </c>
      <c r="G3203" s="78" t="s">
        <v>78</v>
      </c>
      <c r="H3203" s="78" t="s">
        <v>100</v>
      </c>
      <c r="I3203" s="78" t="s">
        <v>62</v>
      </c>
      <c r="J3203" s="5" t="s">
        <v>93</v>
      </c>
      <c r="K3203" s="5">
        <v>39</v>
      </c>
      <c r="L3203" s="5">
        <v>3190</v>
      </c>
      <c r="M3203" s="5">
        <v>48762227</v>
      </c>
      <c r="N3203" s="5">
        <v>927995669</v>
      </c>
      <c r="O3203" s="5">
        <v>6262</v>
      </c>
      <c r="P3203" s="5" t="s">
        <v>265</v>
      </c>
      <c r="Q3203" s="78" t="s">
        <v>62</v>
      </c>
      <c r="R3203" s="78" t="s">
        <v>78</v>
      </c>
      <c r="S3203" s="30">
        <v>45744</v>
      </c>
      <c r="T3203" s="5">
        <v>1</v>
      </c>
      <c r="U3203" s="30">
        <v>45744</v>
      </c>
      <c r="V3203" s="5">
        <v>1</v>
      </c>
      <c r="W3203" s="30">
        <v>45747</v>
      </c>
      <c r="X3203" s="5">
        <v>1</v>
      </c>
      <c r="Y3203" s="30">
        <v>45748</v>
      </c>
      <c r="Z3203" s="30">
        <v>45751</v>
      </c>
      <c r="AA3203" s="30">
        <v>45758</v>
      </c>
      <c r="AB3203" s="30">
        <v>45766</v>
      </c>
      <c r="AC3203" s="5">
        <v>1</v>
      </c>
      <c r="AD3203" s="5" t="s">
        <v>113</v>
      </c>
      <c r="AE3203" s="5">
        <v>6262</v>
      </c>
    </row>
    <row r="3204" spans="1:31" x14ac:dyDescent="0.25">
      <c r="A3204" s="5">
        <v>94190978</v>
      </c>
      <c r="B3204" s="5" t="s">
        <v>90</v>
      </c>
      <c r="C3204" s="78" t="s">
        <v>3163</v>
      </c>
      <c r="D3204" s="5" t="s">
        <v>97</v>
      </c>
      <c r="E3204" s="30">
        <v>45744</v>
      </c>
      <c r="F3204" s="5" t="s">
        <v>3</v>
      </c>
      <c r="G3204" s="78" t="s">
        <v>78</v>
      </c>
      <c r="H3204" s="78" t="s">
        <v>102</v>
      </c>
      <c r="I3204" s="78" t="s">
        <v>62</v>
      </c>
      <c r="J3204" s="5" t="s">
        <v>93</v>
      </c>
      <c r="K3204" s="5">
        <v>38</v>
      </c>
      <c r="L3204" s="5">
        <v>3120</v>
      </c>
      <c r="M3204" s="5">
        <v>47210232</v>
      </c>
      <c r="N3204" s="5">
        <v>988751098</v>
      </c>
      <c r="O3204" s="5">
        <v>6262</v>
      </c>
      <c r="P3204" s="5" t="s">
        <v>265</v>
      </c>
      <c r="Q3204" s="78" t="s">
        <v>62</v>
      </c>
      <c r="R3204" s="78" t="s">
        <v>78</v>
      </c>
      <c r="S3204" s="30">
        <v>45744</v>
      </c>
      <c r="T3204" s="5">
        <v>1</v>
      </c>
      <c r="U3204" s="30">
        <v>45744</v>
      </c>
      <c r="V3204" s="5">
        <v>1</v>
      </c>
      <c r="W3204" s="30">
        <v>45746</v>
      </c>
      <c r="X3204" s="5">
        <v>1</v>
      </c>
      <c r="Y3204" s="30">
        <v>45748</v>
      </c>
      <c r="Z3204" s="30">
        <v>45752</v>
      </c>
      <c r="AA3204" s="30">
        <v>45759</v>
      </c>
      <c r="AB3204" s="30">
        <v>45766</v>
      </c>
      <c r="AC3204" s="5">
        <v>1</v>
      </c>
      <c r="AD3204" s="5" t="s">
        <v>113</v>
      </c>
      <c r="AE3204" s="5">
        <v>6262</v>
      </c>
    </row>
    <row r="3205" spans="1:31" x14ac:dyDescent="0.25">
      <c r="A3205" s="5">
        <v>94193344</v>
      </c>
      <c r="B3205" s="5" t="s">
        <v>90</v>
      </c>
      <c r="C3205" s="78" t="s">
        <v>3150</v>
      </c>
      <c r="D3205" s="5" t="s">
        <v>91</v>
      </c>
      <c r="E3205" s="30">
        <v>45744</v>
      </c>
      <c r="F3205" s="5" t="s">
        <v>3</v>
      </c>
      <c r="G3205" s="78" t="s">
        <v>78</v>
      </c>
      <c r="H3205" s="78" t="s">
        <v>102</v>
      </c>
      <c r="I3205" s="78" t="s">
        <v>66</v>
      </c>
      <c r="J3205" s="5" t="s">
        <v>93</v>
      </c>
      <c r="K3205" s="5">
        <v>38</v>
      </c>
      <c r="L3205" s="5">
        <v>3165</v>
      </c>
      <c r="M3205" s="5">
        <v>7899516</v>
      </c>
      <c r="N3205" s="5">
        <v>900912543</v>
      </c>
      <c r="O3205" s="5">
        <v>6261</v>
      </c>
      <c r="P3205" s="5" t="s">
        <v>265</v>
      </c>
      <c r="Q3205" s="78" t="s">
        <v>66</v>
      </c>
      <c r="R3205" s="78" t="s">
        <v>78</v>
      </c>
      <c r="S3205" s="30">
        <v>45744</v>
      </c>
      <c r="T3205" s="5">
        <v>1</v>
      </c>
      <c r="U3205" s="30">
        <v>45744</v>
      </c>
      <c r="V3205" s="5">
        <v>1</v>
      </c>
      <c r="W3205" s="30">
        <v>45747</v>
      </c>
      <c r="X3205" s="5">
        <v>1</v>
      </c>
      <c r="Y3205" s="30">
        <v>45749</v>
      </c>
      <c r="Z3205" s="30">
        <v>45755</v>
      </c>
      <c r="AA3205" s="30">
        <v>45762</v>
      </c>
      <c r="AB3205" s="30">
        <v>45769</v>
      </c>
      <c r="AC3205" s="5">
        <v>1</v>
      </c>
      <c r="AD3205" s="5" t="s">
        <v>113</v>
      </c>
      <c r="AE3205" s="5">
        <v>6261</v>
      </c>
    </row>
    <row r="3206" spans="1:31" x14ac:dyDescent="0.25">
      <c r="A3206" s="5">
        <v>94192106</v>
      </c>
      <c r="B3206" s="5" t="s">
        <v>90</v>
      </c>
      <c r="C3206" s="78" t="s">
        <v>4019</v>
      </c>
      <c r="D3206" s="5" t="s">
        <v>91</v>
      </c>
      <c r="E3206" s="30">
        <v>45744</v>
      </c>
      <c r="F3206" s="5" t="s">
        <v>3</v>
      </c>
      <c r="G3206" s="78" t="s">
        <v>78</v>
      </c>
      <c r="H3206" s="78" t="s">
        <v>98</v>
      </c>
      <c r="I3206" s="78"/>
      <c r="J3206" s="5" t="s">
        <v>93</v>
      </c>
      <c r="K3206" s="5">
        <v>39</v>
      </c>
      <c r="L3206" s="5">
        <v>3575</v>
      </c>
      <c r="M3206" s="5">
        <v>47035436</v>
      </c>
      <c r="N3206" s="5">
        <v>987178581</v>
      </c>
      <c r="O3206" s="5">
        <v>6262</v>
      </c>
      <c r="P3206" s="5" t="s">
        <v>265</v>
      </c>
      <c r="Q3206" s="78" t="s">
        <v>25</v>
      </c>
      <c r="R3206" s="78" t="s">
        <v>111</v>
      </c>
      <c r="S3206" s="30">
        <v>45744</v>
      </c>
      <c r="T3206" s="5">
        <v>1</v>
      </c>
      <c r="U3206" s="30">
        <v>45744</v>
      </c>
      <c r="V3206" s="5">
        <v>1</v>
      </c>
      <c r="W3206" s="30">
        <v>45748</v>
      </c>
      <c r="X3206" s="5">
        <v>1</v>
      </c>
      <c r="Y3206" s="30">
        <v>45748</v>
      </c>
      <c r="Z3206" s="30">
        <v>45752</v>
      </c>
      <c r="AA3206" s="30">
        <v>45759</v>
      </c>
      <c r="AB3206" s="30">
        <v>45766</v>
      </c>
      <c r="AC3206" s="5">
        <v>1</v>
      </c>
      <c r="AD3206" s="5" t="s">
        <v>113</v>
      </c>
      <c r="AE3206" s="5"/>
    </row>
    <row r="3207" spans="1:31" x14ac:dyDescent="0.25">
      <c r="A3207" s="5">
        <v>94191880</v>
      </c>
      <c r="B3207" s="5" t="s">
        <v>90</v>
      </c>
      <c r="C3207" s="78" t="s">
        <v>3157</v>
      </c>
      <c r="D3207" s="5" t="s">
        <v>97</v>
      </c>
      <c r="E3207" s="30">
        <v>45744</v>
      </c>
      <c r="F3207" s="5" t="s">
        <v>3</v>
      </c>
      <c r="G3207" s="78" t="s">
        <v>73</v>
      </c>
      <c r="H3207" s="78" t="s">
        <v>158</v>
      </c>
      <c r="I3207" s="78" t="s">
        <v>46</v>
      </c>
      <c r="J3207" s="5" t="s">
        <v>93</v>
      </c>
      <c r="K3207" s="5">
        <v>40</v>
      </c>
      <c r="L3207" s="5">
        <v>3585</v>
      </c>
      <c r="M3207" s="5">
        <v>76204587</v>
      </c>
      <c r="N3207" s="5">
        <v>913649491</v>
      </c>
      <c r="O3207" s="5">
        <v>6245</v>
      </c>
      <c r="P3207" s="5" t="s">
        <v>265</v>
      </c>
      <c r="Q3207" s="78" t="s">
        <v>46</v>
      </c>
      <c r="R3207" s="78" t="s">
        <v>115</v>
      </c>
      <c r="S3207" s="30">
        <v>45745</v>
      </c>
      <c r="T3207" s="5">
        <v>1</v>
      </c>
      <c r="U3207" s="30">
        <v>45745</v>
      </c>
      <c r="V3207" s="5">
        <v>1</v>
      </c>
      <c r="W3207" s="30">
        <v>45748</v>
      </c>
      <c r="X3207" s="5">
        <v>1</v>
      </c>
      <c r="Y3207" s="30">
        <v>45747</v>
      </c>
      <c r="Z3207" s="30">
        <v>45752</v>
      </c>
      <c r="AA3207" s="30">
        <v>45759</v>
      </c>
      <c r="AB3207" s="30">
        <v>45766</v>
      </c>
      <c r="AC3207" s="5">
        <v>1</v>
      </c>
      <c r="AD3207" s="5" t="s">
        <v>113</v>
      </c>
      <c r="AE3207" s="5">
        <v>6245</v>
      </c>
    </row>
    <row r="3208" spans="1:31" x14ac:dyDescent="0.25">
      <c r="A3208" s="5">
        <v>94191805</v>
      </c>
      <c r="B3208" s="5" t="s">
        <v>90</v>
      </c>
      <c r="C3208" s="78" t="s">
        <v>3144</v>
      </c>
      <c r="D3208" s="5" t="s">
        <v>97</v>
      </c>
      <c r="E3208" s="30">
        <v>45744</v>
      </c>
      <c r="F3208" s="5" t="s">
        <v>3</v>
      </c>
      <c r="G3208" s="78" t="s">
        <v>73</v>
      </c>
      <c r="H3208" s="78" t="s">
        <v>152</v>
      </c>
      <c r="I3208" s="78" t="s">
        <v>30</v>
      </c>
      <c r="J3208" s="5" t="s">
        <v>236</v>
      </c>
      <c r="K3208" s="5">
        <v>38</v>
      </c>
      <c r="L3208" s="5">
        <v>2835</v>
      </c>
      <c r="M3208" s="5">
        <v>74667278</v>
      </c>
      <c r="N3208" s="5">
        <v>925781925</v>
      </c>
      <c r="O3208" s="5">
        <v>6225</v>
      </c>
      <c r="P3208" s="5" t="s">
        <v>265</v>
      </c>
      <c r="Q3208" s="78" t="s">
        <v>30</v>
      </c>
      <c r="R3208" s="78" t="s">
        <v>186</v>
      </c>
      <c r="S3208" s="30">
        <v>45744</v>
      </c>
      <c r="T3208" s="5">
        <v>1</v>
      </c>
      <c r="U3208" s="30">
        <v>45744</v>
      </c>
      <c r="V3208" s="5">
        <v>1</v>
      </c>
      <c r="W3208" s="30"/>
      <c r="X3208" s="5">
        <v>0</v>
      </c>
      <c r="Y3208" s="30">
        <v>45747</v>
      </c>
      <c r="Z3208" s="30">
        <v>45751</v>
      </c>
      <c r="AA3208" s="30">
        <v>45758</v>
      </c>
      <c r="AB3208" s="30">
        <v>45766</v>
      </c>
      <c r="AC3208" s="5">
        <v>1</v>
      </c>
      <c r="AD3208" s="5" t="s">
        <v>94</v>
      </c>
      <c r="AE3208" s="5">
        <v>6225</v>
      </c>
    </row>
    <row r="3209" spans="1:31" x14ac:dyDescent="0.25">
      <c r="A3209" s="5">
        <v>94191219</v>
      </c>
      <c r="B3209" s="5" t="s">
        <v>90</v>
      </c>
      <c r="C3209" s="78" t="s">
        <v>162</v>
      </c>
      <c r="D3209" s="5" t="s">
        <v>91</v>
      </c>
      <c r="E3209" s="30">
        <v>45744</v>
      </c>
      <c r="F3209" s="5" t="s">
        <v>3</v>
      </c>
      <c r="G3209" s="78" t="s">
        <v>73</v>
      </c>
      <c r="H3209" s="78" t="s">
        <v>101</v>
      </c>
      <c r="I3209" s="78"/>
      <c r="J3209" s="5" t="s">
        <v>93</v>
      </c>
      <c r="K3209" s="5"/>
      <c r="L3209" s="5"/>
      <c r="M3209" s="5"/>
      <c r="N3209" s="5"/>
      <c r="O3209" s="5"/>
      <c r="P3209" s="5" t="s">
        <v>265</v>
      </c>
      <c r="Q3209" s="78" t="s">
        <v>46</v>
      </c>
      <c r="R3209" s="78" t="s">
        <v>115</v>
      </c>
      <c r="S3209" s="30"/>
      <c r="T3209" s="5">
        <v>0</v>
      </c>
      <c r="U3209" s="30"/>
      <c r="V3209" s="5">
        <v>0</v>
      </c>
      <c r="W3209" s="30"/>
      <c r="X3209" s="5">
        <v>0</v>
      </c>
      <c r="Y3209" s="30"/>
      <c r="Z3209" s="30"/>
      <c r="AA3209" s="30"/>
      <c r="AB3209" s="30"/>
      <c r="AC3209" s="5">
        <v>0</v>
      </c>
      <c r="AD3209" s="5" t="s">
        <v>94</v>
      </c>
      <c r="AE3209" s="5"/>
    </row>
    <row r="3210" spans="1:31" x14ac:dyDescent="0.25">
      <c r="A3210" s="5">
        <v>94191414</v>
      </c>
      <c r="B3210" s="5" t="s">
        <v>90</v>
      </c>
      <c r="C3210" s="78" t="s">
        <v>2845</v>
      </c>
      <c r="D3210" s="5" t="s">
        <v>91</v>
      </c>
      <c r="E3210" s="30">
        <v>45744</v>
      </c>
      <c r="F3210" s="5" t="s">
        <v>3</v>
      </c>
      <c r="G3210" s="78" t="s">
        <v>73</v>
      </c>
      <c r="H3210" s="78" t="s">
        <v>219</v>
      </c>
      <c r="I3210" s="78"/>
      <c r="J3210" s="5" t="s">
        <v>93</v>
      </c>
      <c r="K3210" s="5"/>
      <c r="L3210" s="5"/>
      <c r="M3210" s="5"/>
      <c r="N3210" s="5"/>
      <c r="O3210" s="5"/>
      <c r="P3210" s="5" t="s">
        <v>265</v>
      </c>
      <c r="Q3210" s="78"/>
      <c r="R3210" s="78"/>
      <c r="S3210" s="30"/>
      <c r="T3210" s="5">
        <v>0</v>
      </c>
      <c r="U3210" s="30"/>
      <c r="V3210" s="5">
        <v>0</v>
      </c>
      <c r="W3210" s="30"/>
      <c r="X3210" s="5">
        <v>0</v>
      </c>
      <c r="Y3210" s="30"/>
      <c r="Z3210" s="30"/>
      <c r="AA3210" s="30"/>
      <c r="AB3210" s="30"/>
      <c r="AC3210" s="5">
        <v>0</v>
      </c>
      <c r="AD3210" s="5" t="s">
        <v>94</v>
      </c>
      <c r="AE3210" s="5"/>
    </row>
    <row r="3211" spans="1:31" x14ac:dyDescent="0.25">
      <c r="A3211" s="5">
        <v>94190960</v>
      </c>
      <c r="B3211" s="5" t="s">
        <v>90</v>
      </c>
      <c r="C3211" s="78" t="s">
        <v>3165</v>
      </c>
      <c r="D3211" s="5" t="s">
        <v>97</v>
      </c>
      <c r="E3211" s="30">
        <v>45744</v>
      </c>
      <c r="F3211" s="5" t="s">
        <v>3</v>
      </c>
      <c r="G3211" s="78" t="s">
        <v>79</v>
      </c>
      <c r="H3211" s="78" t="s">
        <v>98</v>
      </c>
      <c r="I3211" s="78" t="s">
        <v>67</v>
      </c>
      <c r="J3211" s="5" t="s">
        <v>93</v>
      </c>
      <c r="K3211" s="5">
        <v>42</v>
      </c>
      <c r="L3211" s="5">
        <v>3640</v>
      </c>
      <c r="M3211" s="5">
        <v>70756209</v>
      </c>
      <c r="N3211" s="5">
        <v>907759685</v>
      </c>
      <c r="O3211" s="5">
        <v>6260</v>
      </c>
      <c r="P3211" s="5" t="s">
        <v>265</v>
      </c>
      <c r="Q3211" s="78" t="s">
        <v>67</v>
      </c>
      <c r="R3211" s="78" t="s">
        <v>78</v>
      </c>
      <c r="S3211" s="30">
        <v>45744</v>
      </c>
      <c r="T3211" s="5">
        <v>1</v>
      </c>
      <c r="U3211" s="30">
        <v>45744</v>
      </c>
      <c r="V3211" s="5">
        <v>1</v>
      </c>
      <c r="W3211" s="30">
        <v>45747</v>
      </c>
      <c r="X3211" s="5">
        <v>1</v>
      </c>
      <c r="Y3211" s="30">
        <v>45747</v>
      </c>
      <c r="Z3211" s="30">
        <v>45751</v>
      </c>
      <c r="AA3211" s="30">
        <v>45758</v>
      </c>
      <c r="AB3211" s="30">
        <v>45765</v>
      </c>
      <c r="AC3211" s="5">
        <v>1</v>
      </c>
      <c r="AD3211" s="5" t="s">
        <v>113</v>
      </c>
      <c r="AE3211" s="5">
        <v>6260</v>
      </c>
    </row>
    <row r="3212" spans="1:31" x14ac:dyDescent="0.25">
      <c r="A3212" s="5">
        <v>94192262</v>
      </c>
      <c r="B3212" s="5" t="s">
        <v>90</v>
      </c>
      <c r="C3212" s="78" t="s">
        <v>3166</v>
      </c>
      <c r="D3212" s="5" t="s">
        <v>97</v>
      </c>
      <c r="E3212" s="30">
        <v>45744</v>
      </c>
      <c r="F3212" s="5" t="s">
        <v>3</v>
      </c>
      <c r="G3212" s="78" t="s">
        <v>79</v>
      </c>
      <c r="H3212" s="78" t="s">
        <v>98</v>
      </c>
      <c r="I3212" s="78" t="s">
        <v>67</v>
      </c>
      <c r="J3212" s="5" t="s">
        <v>93</v>
      </c>
      <c r="K3212" s="5">
        <v>39</v>
      </c>
      <c r="L3212" s="5">
        <v>3150</v>
      </c>
      <c r="M3212" s="5">
        <v>45816684</v>
      </c>
      <c r="N3212" s="5">
        <v>989109507</v>
      </c>
      <c r="O3212" s="5">
        <v>6260</v>
      </c>
      <c r="P3212" s="5" t="s">
        <v>265</v>
      </c>
      <c r="Q3212" s="78" t="s">
        <v>67</v>
      </c>
      <c r="R3212" s="78" t="s">
        <v>78</v>
      </c>
      <c r="S3212" s="30">
        <v>45744</v>
      </c>
      <c r="T3212" s="5">
        <v>1</v>
      </c>
      <c r="U3212" s="30">
        <v>45744</v>
      </c>
      <c r="V3212" s="5">
        <v>1</v>
      </c>
      <c r="W3212" s="30">
        <v>45748</v>
      </c>
      <c r="X3212" s="5">
        <v>1</v>
      </c>
      <c r="Y3212" s="30">
        <v>45747</v>
      </c>
      <c r="Z3212" s="30">
        <v>45751</v>
      </c>
      <c r="AA3212" s="30">
        <v>45758</v>
      </c>
      <c r="AB3212" s="30">
        <v>45765</v>
      </c>
      <c r="AC3212" s="5">
        <v>1</v>
      </c>
      <c r="AD3212" s="5" t="s">
        <v>113</v>
      </c>
      <c r="AE3212" s="5">
        <v>6260</v>
      </c>
    </row>
    <row r="3213" spans="1:31" x14ac:dyDescent="0.25">
      <c r="A3213" s="5">
        <v>94192791</v>
      </c>
      <c r="B3213" s="5" t="s">
        <v>90</v>
      </c>
      <c r="C3213" s="78" t="s">
        <v>3143</v>
      </c>
      <c r="D3213" s="5" t="s">
        <v>91</v>
      </c>
      <c r="E3213" s="30">
        <v>45744</v>
      </c>
      <c r="F3213" s="5" t="s">
        <v>3</v>
      </c>
      <c r="G3213" s="78" t="s">
        <v>78</v>
      </c>
      <c r="H3213" s="78" t="s">
        <v>2187</v>
      </c>
      <c r="I3213" s="78"/>
      <c r="J3213" s="5" t="s">
        <v>93</v>
      </c>
      <c r="K3213" s="5"/>
      <c r="L3213" s="5"/>
      <c r="M3213" s="5"/>
      <c r="N3213" s="5"/>
      <c r="O3213" s="5"/>
      <c r="P3213" s="5" t="s">
        <v>265</v>
      </c>
      <c r="Q3213" s="78"/>
      <c r="R3213" s="78"/>
      <c r="S3213" s="30"/>
      <c r="T3213" s="5">
        <v>0</v>
      </c>
      <c r="U3213" s="30"/>
      <c r="V3213" s="5">
        <v>0</v>
      </c>
      <c r="W3213" s="30"/>
      <c r="X3213" s="5">
        <v>0</v>
      </c>
      <c r="Y3213" s="30"/>
      <c r="Z3213" s="30"/>
      <c r="AA3213" s="30"/>
      <c r="AB3213" s="30"/>
      <c r="AC3213" s="5">
        <v>0</v>
      </c>
      <c r="AD3213" s="5" t="s">
        <v>94</v>
      </c>
      <c r="AE3213" s="5"/>
    </row>
    <row r="3214" spans="1:31" x14ac:dyDescent="0.25">
      <c r="A3214" s="5">
        <v>94192153</v>
      </c>
      <c r="B3214" s="5" t="s">
        <v>90</v>
      </c>
      <c r="C3214" s="78" t="s">
        <v>3158</v>
      </c>
      <c r="D3214" s="5" t="s">
        <v>97</v>
      </c>
      <c r="E3214" s="30">
        <v>45744</v>
      </c>
      <c r="F3214" s="5" t="s">
        <v>3</v>
      </c>
      <c r="G3214" s="78" t="s">
        <v>78</v>
      </c>
      <c r="H3214" s="78" t="s">
        <v>102</v>
      </c>
      <c r="I3214" s="78" t="s">
        <v>56</v>
      </c>
      <c r="J3214" s="5" t="s">
        <v>93</v>
      </c>
      <c r="K3214" s="5">
        <v>38</v>
      </c>
      <c r="L3214" s="5">
        <v>3825</v>
      </c>
      <c r="M3214" s="5">
        <v>74363873</v>
      </c>
      <c r="N3214" s="5">
        <v>936546640</v>
      </c>
      <c r="O3214" s="5">
        <v>6249</v>
      </c>
      <c r="P3214" s="5" t="s">
        <v>265</v>
      </c>
      <c r="Q3214" s="78" t="s">
        <v>56</v>
      </c>
      <c r="R3214" s="78" t="s">
        <v>78</v>
      </c>
      <c r="S3214" s="30">
        <v>45745</v>
      </c>
      <c r="T3214" s="5">
        <v>1</v>
      </c>
      <c r="U3214" s="30">
        <v>45745</v>
      </c>
      <c r="V3214" s="5">
        <v>1</v>
      </c>
      <c r="W3214" s="30">
        <v>45747</v>
      </c>
      <c r="X3214" s="5">
        <v>1</v>
      </c>
      <c r="Y3214" s="30">
        <v>45748</v>
      </c>
      <c r="Z3214" s="30">
        <v>45752</v>
      </c>
      <c r="AA3214" s="30">
        <v>45759</v>
      </c>
      <c r="AB3214" s="30">
        <v>45766</v>
      </c>
      <c r="AC3214" s="5">
        <v>1</v>
      </c>
      <c r="AD3214" s="5" t="s">
        <v>113</v>
      </c>
      <c r="AE3214" s="5">
        <v>7314</v>
      </c>
    </row>
    <row r="3215" spans="1:31" x14ac:dyDescent="0.25">
      <c r="A3215" s="5">
        <v>94192168</v>
      </c>
      <c r="B3215" s="5" t="s">
        <v>90</v>
      </c>
      <c r="C3215" s="78" t="s">
        <v>4018</v>
      </c>
      <c r="D3215" s="5" t="s">
        <v>91</v>
      </c>
      <c r="E3215" s="30">
        <v>45744</v>
      </c>
      <c r="F3215" s="5" t="s">
        <v>3</v>
      </c>
      <c r="G3215" s="78" t="s">
        <v>78</v>
      </c>
      <c r="H3215" s="78" t="s">
        <v>100</v>
      </c>
      <c r="I3215" s="78" t="s">
        <v>64</v>
      </c>
      <c r="J3215" s="5" t="s">
        <v>93</v>
      </c>
      <c r="K3215" s="5">
        <v>40</v>
      </c>
      <c r="L3215" s="5">
        <v>2970</v>
      </c>
      <c r="M3215" s="5">
        <v>76101178</v>
      </c>
      <c r="N3215" s="5">
        <v>931153508</v>
      </c>
      <c r="O3215" s="5">
        <v>6255</v>
      </c>
      <c r="P3215" s="5" t="s">
        <v>265</v>
      </c>
      <c r="Q3215" s="78" t="s">
        <v>64</v>
      </c>
      <c r="R3215" s="78" t="s">
        <v>78</v>
      </c>
      <c r="S3215" s="30">
        <v>45745</v>
      </c>
      <c r="T3215" s="5">
        <v>1</v>
      </c>
      <c r="U3215" s="30">
        <v>45745</v>
      </c>
      <c r="V3215" s="5">
        <v>1</v>
      </c>
      <c r="W3215" s="30">
        <v>45747</v>
      </c>
      <c r="X3215" s="5">
        <v>1</v>
      </c>
      <c r="Y3215" s="30">
        <v>45748</v>
      </c>
      <c r="Z3215" s="30">
        <v>45752</v>
      </c>
      <c r="AA3215" s="30">
        <v>45759</v>
      </c>
      <c r="AB3215" s="30">
        <v>45766</v>
      </c>
      <c r="AC3215" s="5">
        <v>1</v>
      </c>
      <c r="AD3215" s="5" t="s">
        <v>113</v>
      </c>
      <c r="AE3215" s="5">
        <v>6255</v>
      </c>
    </row>
    <row r="3216" spans="1:31" x14ac:dyDescent="0.25">
      <c r="A3216" s="5">
        <v>94193333</v>
      </c>
      <c r="B3216" s="5" t="s">
        <v>90</v>
      </c>
      <c r="C3216" s="78" t="s">
        <v>3149</v>
      </c>
      <c r="D3216" s="5" t="s">
        <v>97</v>
      </c>
      <c r="E3216" s="30">
        <v>45744</v>
      </c>
      <c r="F3216" s="5" t="s">
        <v>3</v>
      </c>
      <c r="G3216" s="78" t="s">
        <v>78</v>
      </c>
      <c r="H3216" s="78" t="s">
        <v>102</v>
      </c>
      <c r="I3216" s="78" t="s">
        <v>65</v>
      </c>
      <c r="J3216" s="5" t="s">
        <v>93</v>
      </c>
      <c r="K3216" s="5">
        <v>38</v>
      </c>
      <c r="L3216" s="5">
        <v>3465</v>
      </c>
      <c r="M3216" s="5">
        <v>40646722</v>
      </c>
      <c r="N3216" s="5">
        <v>906082295</v>
      </c>
      <c r="O3216" s="5">
        <v>6256</v>
      </c>
      <c r="P3216" s="5" t="s">
        <v>265</v>
      </c>
      <c r="Q3216" s="78" t="s">
        <v>65</v>
      </c>
      <c r="R3216" s="78" t="s">
        <v>78</v>
      </c>
      <c r="S3216" s="30">
        <v>45744</v>
      </c>
      <c r="T3216" s="5">
        <v>1</v>
      </c>
      <c r="U3216" s="30">
        <v>45744</v>
      </c>
      <c r="V3216" s="5">
        <v>1</v>
      </c>
      <c r="W3216" s="30">
        <v>45747</v>
      </c>
      <c r="X3216" s="5">
        <v>1</v>
      </c>
      <c r="Y3216" s="30">
        <v>45748</v>
      </c>
      <c r="Z3216" s="30">
        <v>45752</v>
      </c>
      <c r="AA3216" s="30">
        <v>45759</v>
      </c>
      <c r="AB3216" s="30">
        <v>45766</v>
      </c>
      <c r="AC3216" s="5">
        <v>1</v>
      </c>
      <c r="AD3216" s="5" t="s">
        <v>113</v>
      </c>
      <c r="AE3216" s="5">
        <v>6256</v>
      </c>
    </row>
    <row r="3217" spans="1:31" x14ac:dyDescent="0.25">
      <c r="A3217" s="5">
        <v>94192626</v>
      </c>
      <c r="B3217" s="5" t="s">
        <v>90</v>
      </c>
      <c r="C3217" s="78" t="s">
        <v>4021</v>
      </c>
      <c r="D3217" s="5" t="s">
        <v>91</v>
      </c>
      <c r="E3217" s="30">
        <v>45744</v>
      </c>
      <c r="F3217" s="5" t="s">
        <v>3</v>
      </c>
      <c r="G3217" s="78" t="s">
        <v>76</v>
      </c>
      <c r="H3217" s="78" t="s">
        <v>207</v>
      </c>
      <c r="I3217" s="78"/>
      <c r="J3217" s="5" t="s">
        <v>236</v>
      </c>
      <c r="K3217" s="5"/>
      <c r="L3217" s="5"/>
      <c r="M3217" s="5"/>
      <c r="N3217" s="5"/>
      <c r="O3217" s="5"/>
      <c r="P3217" s="5" t="s">
        <v>265</v>
      </c>
      <c r="Q3217" s="78"/>
      <c r="R3217" s="78"/>
      <c r="S3217" s="30"/>
      <c r="T3217" s="5">
        <v>0</v>
      </c>
      <c r="U3217" s="30"/>
      <c r="V3217" s="5">
        <v>0</v>
      </c>
      <c r="W3217" s="30"/>
      <c r="X3217" s="5">
        <v>0</v>
      </c>
      <c r="Y3217" s="30"/>
      <c r="Z3217" s="30"/>
      <c r="AA3217" s="30"/>
      <c r="AB3217" s="30"/>
      <c r="AC3217" s="5">
        <v>0</v>
      </c>
      <c r="AD3217" s="5" t="s">
        <v>94</v>
      </c>
      <c r="AE3217" s="5"/>
    </row>
    <row r="3218" spans="1:31" x14ac:dyDescent="0.25">
      <c r="A3218" s="5">
        <v>94191048</v>
      </c>
      <c r="B3218" s="5" t="s">
        <v>90</v>
      </c>
      <c r="C3218" s="78" t="s">
        <v>3147</v>
      </c>
      <c r="D3218" s="5" t="s">
        <v>91</v>
      </c>
      <c r="E3218" s="30">
        <v>45744</v>
      </c>
      <c r="F3218" s="5" t="s">
        <v>3</v>
      </c>
      <c r="G3218" s="78" t="s">
        <v>73</v>
      </c>
      <c r="H3218" s="78" t="s">
        <v>152</v>
      </c>
      <c r="I3218" s="78"/>
      <c r="J3218" s="5" t="s">
        <v>236</v>
      </c>
      <c r="K3218" s="5">
        <v>39</v>
      </c>
      <c r="L3218" s="5">
        <v>3120</v>
      </c>
      <c r="M3218" s="5">
        <v>47938982</v>
      </c>
      <c r="N3218" s="5">
        <v>955826937</v>
      </c>
      <c r="O3218" s="5">
        <v>18306</v>
      </c>
      <c r="P3218" s="5" t="s">
        <v>265</v>
      </c>
      <c r="Q3218" s="78" t="s">
        <v>201</v>
      </c>
      <c r="R3218" s="78" t="s">
        <v>111</v>
      </c>
      <c r="S3218" s="30">
        <v>45744</v>
      </c>
      <c r="T3218" s="5">
        <v>1</v>
      </c>
      <c r="U3218" s="30">
        <v>45744</v>
      </c>
      <c r="V3218" s="5">
        <v>1</v>
      </c>
      <c r="W3218" s="30"/>
      <c r="X3218" s="5">
        <v>0</v>
      </c>
      <c r="Y3218" s="30"/>
      <c r="Z3218" s="5"/>
      <c r="AA3218" s="5"/>
      <c r="AB3218" s="5"/>
      <c r="AC3218" s="5">
        <v>0</v>
      </c>
      <c r="AD3218" s="5" t="s">
        <v>94</v>
      </c>
      <c r="AE3218" s="5"/>
    </row>
    <row r="3219" spans="1:31" x14ac:dyDescent="0.25">
      <c r="A3219" s="5">
        <v>94191852</v>
      </c>
      <c r="B3219" s="5" t="s">
        <v>90</v>
      </c>
      <c r="C3219" s="78" t="s">
        <v>3151</v>
      </c>
      <c r="D3219" s="5" t="s">
        <v>97</v>
      </c>
      <c r="E3219" s="30">
        <v>45744</v>
      </c>
      <c r="F3219" s="5" t="s">
        <v>3</v>
      </c>
      <c r="G3219" s="78" t="s">
        <v>73</v>
      </c>
      <c r="H3219" s="78" t="s">
        <v>112</v>
      </c>
      <c r="I3219" s="78"/>
      <c r="J3219" s="5" t="s">
        <v>93</v>
      </c>
      <c r="K3219" s="5"/>
      <c r="L3219" s="5"/>
      <c r="M3219" s="5"/>
      <c r="N3219" s="5"/>
      <c r="O3219" s="5"/>
      <c r="P3219" s="5" t="s">
        <v>265</v>
      </c>
      <c r="Q3219" s="78"/>
      <c r="R3219" s="78"/>
      <c r="S3219" s="30"/>
      <c r="T3219" s="5">
        <v>0</v>
      </c>
      <c r="U3219" s="30"/>
      <c r="V3219" s="5">
        <v>0</v>
      </c>
      <c r="W3219" s="30"/>
      <c r="X3219" s="5">
        <v>0</v>
      </c>
      <c r="Y3219" s="5"/>
      <c r="Z3219" s="5"/>
      <c r="AA3219" s="5"/>
      <c r="AB3219" s="5"/>
      <c r="AC3219" s="5">
        <v>0</v>
      </c>
      <c r="AD3219" s="5" t="s">
        <v>94</v>
      </c>
      <c r="AE3219" s="5"/>
    </row>
    <row r="3220" spans="1:31" x14ac:dyDescent="0.25">
      <c r="A3220" s="5">
        <v>94191082</v>
      </c>
      <c r="B3220" s="5" t="s">
        <v>90</v>
      </c>
      <c r="C3220" s="78" t="s">
        <v>3148</v>
      </c>
      <c r="D3220" s="5" t="s">
        <v>91</v>
      </c>
      <c r="E3220" s="30">
        <v>45744</v>
      </c>
      <c r="F3220" s="5" t="s">
        <v>3</v>
      </c>
      <c r="G3220" s="78" t="s">
        <v>106</v>
      </c>
      <c r="H3220" s="78" t="s">
        <v>270</v>
      </c>
      <c r="I3220" s="78" t="s">
        <v>54</v>
      </c>
      <c r="J3220" s="5" t="s">
        <v>236</v>
      </c>
      <c r="K3220" s="5"/>
      <c r="L3220" s="5"/>
      <c r="M3220" s="5"/>
      <c r="N3220" s="5"/>
      <c r="O3220" s="5"/>
      <c r="P3220" s="5" t="s">
        <v>265</v>
      </c>
      <c r="Q3220" s="78" t="s">
        <v>54</v>
      </c>
      <c r="R3220" s="78" t="s">
        <v>115</v>
      </c>
      <c r="S3220" s="30"/>
      <c r="T3220" s="5">
        <v>0</v>
      </c>
      <c r="U3220" s="30"/>
      <c r="V3220" s="5">
        <v>0</v>
      </c>
      <c r="W3220" s="30"/>
      <c r="X3220" s="5">
        <v>0</v>
      </c>
      <c r="Y3220" s="5"/>
      <c r="Z3220" s="5"/>
      <c r="AA3220" s="5"/>
      <c r="AB3220" s="5"/>
      <c r="AC3220" s="5">
        <v>0</v>
      </c>
      <c r="AD3220" s="5" t="s">
        <v>94</v>
      </c>
      <c r="AE3220" s="5">
        <v>6252</v>
      </c>
    </row>
    <row r="3221" spans="1:31" x14ac:dyDescent="0.25">
      <c r="A3221" s="5">
        <v>94190947</v>
      </c>
      <c r="B3221" s="5" t="s">
        <v>90</v>
      </c>
      <c r="C3221" s="78" t="s">
        <v>3154</v>
      </c>
      <c r="D3221" s="5" t="s">
        <v>91</v>
      </c>
      <c r="E3221" s="30">
        <v>45744</v>
      </c>
      <c r="F3221" s="5" t="s">
        <v>3</v>
      </c>
      <c r="G3221" s="78" t="s">
        <v>78</v>
      </c>
      <c r="H3221" s="78" t="s">
        <v>98</v>
      </c>
      <c r="I3221" s="78" t="s">
        <v>56</v>
      </c>
      <c r="J3221" s="5" t="s">
        <v>93</v>
      </c>
      <c r="K3221" s="5">
        <v>40</v>
      </c>
      <c r="L3221" s="5">
        <v>3595</v>
      </c>
      <c r="M3221" s="5">
        <v>71119216</v>
      </c>
      <c r="N3221" s="5">
        <v>918656035</v>
      </c>
      <c r="O3221" s="5">
        <v>7314</v>
      </c>
      <c r="P3221" s="5" t="s">
        <v>265</v>
      </c>
      <c r="Q3221" s="78" t="s">
        <v>56</v>
      </c>
      <c r="R3221" s="78" t="s">
        <v>78</v>
      </c>
      <c r="S3221" s="30">
        <v>45744</v>
      </c>
      <c r="T3221" s="5">
        <v>1</v>
      </c>
      <c r="U3221" s="30">
        <v>45744</v>
      </c>
      <c r="V3221" s="5">
        <v>1</v>
      </c>
      <c r="W3221" s="30"/>
      <c r="X3221" s="5">
        <v>0</v>
      </c>
      <c r="Y3221" s="30">
        <v>45748</v>
      </c>
      <c r="Z3221" s="30">
        <v>45752</v>
      </c>
      <c r="AA3221" s="30">
        <v>45759</v>
      </c>
      <c r="AB3221" s="30">
        <v>45766</v>
      </c>
      <c r="AC3221" s="5">
        <v>1</v>
      </c>
      <c r="AD3221" s="5" t="s">
        <v>94</v>
      </c>
      <c r="AE3221" s="5">
        <v>7314</v>
      </c>
    </row>
    <row r="3222" spans="1:31" x14ac:dyDescent="0.25">
      <c r="A3222" s="5">
        <v>94192073</v>
      </c>
      <c r="B3222" s="5" t="s">
        <v>90</v>
      </c>
      <c r="C3222" s="78" t="s">
        <v>3155</v>
      </c>
      <c r="D3222" s="5" t="s">
        <v>91</v>
      </c>
      <c r="E3222" s="30">
        <v>45744</v>
      </c>
      <c r="F3222" s="5" t="s">
        <v>3</v>
      </c>
      <c r="G3222" s="78" t="s">
        <v>78</v>
      </c>
      <c r="H3222" s="78" t="s">
        <v>104</v>
      </c>
      <c r="I3222" s="78" t="s">
        <v>56</v>
      </c>
      <c r="J3222" s="5" t="s">
        <v>93</v>
      </c>
      <c r="K3222" s="5">
        <v>39</v>
      </c>
      <c r="L3222" s="5">
        <v>3280</v>
      </c>
      <c r="M3222" s="5">
        <v>72009596</v>
      </c>
      <c r="N3222" s="5">
        <v>950420178</v>
      </c>
      <c r="O3222" s="5">
        <v>7314</v>
      </c>
      <c r="P3222" s="5" t="s">
        <v>265</v>
      </c>
      <c r="Q3222" s="78" t="s">
        <v>56</v>
      </c>
      <c r="R3222" s="78" t="s">
        <v>78</v>
      </c>
      <c r="S3222" s="30">
        <v>45744</v>
      </c>
      <c r="T3222" s="5">
        <v>1</v>
      </c>
      <c r="U3222" s="30">
        <v>45744</v>
      </c>
      <c r="V3222" s="5">
        <v>1</v>
      </c>
      <c r="W3222" s="30">
        <v>45748</v>
      </c>
      <c r="X3222" s="5">
        <v>1</v>
      </c>
      <c r="Y3222" s="30">
        <v>45747</v>
      </c>
      <c r="Z3222" s="30">
        <v>45751</v>
      </c>
      <c r="AA3222" s="30">
        <v>45758</v>
      </c>
      <c r="AB3222" s="30">
        <v>45765</v>
      </c>
      <c r="AC3222" s="5">
        <v>1</v>
      </c>
      <c r="AD3222" s="5" t="s">
        <v>113</v>
      </c>
      <c r="AE3222" s="5">
        <v>7314</v>
      </c>
    </row>
    <row r="3223" spans="1:31" x14ac:dyDescent="0.25">
      <c r="A3223" s="5">
        <v>94191577</v>
      </c>
      <c r="B3223" s="5" t="s">
        <v>90</v>
      </c>
      <c r="C3223" s="78" t="s">
        <v>3164</v>
      </c>
      <c r="D3223" s="5" t="s">
        <v>97</v>
      </c>
      <c r="E3223" s="30">
        <v>45744</v>
      </c>
      <c r="F3223" s="5" t="s">
        <v>3</v>
      </c>
      <c r="G3223" s="78" t="s">
        <v>78</v>
      </c>
      <c r="H3223" s="78" t="s">
        <v>98</v>
      </c>
      <c r="I3223" s="78" t="s">
        <v>63</v>
      </c>
      <c r="J3223" s="5" t="s">
        <v>93</v>
      </c>
      <c r="K3223" s="5">
        <v>40</v>
      </c>
      <c r="L3223" s="5">
        <v>3370</v>
      </c>
      <c r="M3223" s="5">
        <v>77293707</v>
      </c>
      <c r="N3223" s="5">
        <v>923935538</v>
      </c>
      <c r="O3223" s="5">
        <v>6268</v>
      </c>
      <c r="P3223" s="5" t="s">
        <v>265</v>
      </c>
      <c r="Q3223" s="78" t="s">
        <v>63</v>
      </c>
      <c r="R3223" s="78" t="s">
        <v>78</v>
      </c>
      <c r="S3223" s="30">
        <v>45744</v>
      </c>
      <c r="T3223" s="5">
        <v>1</v>
      </c>
      <c r="U3223" s="30">
        <v>45744</v>
      </c>
      <c r="V3223" s="5">
        <v>1</v>
      </c>
      <c r="W3223" s="30">
        <v>45748</v>
      </c>
      <c r="X3223" s="5">
        <v>1</v>
      </c>
      <c r="Y3223" s="30">
        <v>45747</v>
      </c>
      <c r="Z3223" s="30">
        <v>45751</v>
      </c>
      <c r="AA3223" s="30">
        <v>45758</v>
      </c>
      <c r="AB3223" s="30">
        <v>45765</v>
      </c>
      <c r="AC3223" s="5">
        <v>1</v>
      </c>
      <c r="AD3223" s="5" t="s">
        <v>113</v>
      </c>
      <c r="AE3223" s="5">
        <v>6268</v>
      </c>
    </row>
    <row r="3224" spans="1:31" x14ac:dyDescent="0.25">
      <c r="A3224" s="5">
        <v>94191971</v>
      </c>
      <c r="B3224" s="5" t="s">
        <v>110</v>
      </c>
      <c r="C3224" s="78" t="s">
        <v>4020</v>
      </c>
      <c r="D3224" s="5" t="s">
        <v>97</v>
      </c>
      <c r="E3224" s="30">
        <v>45744</v>
      </c>
      <c r="F3224" s="5" t="s">
        <v>3</v>
      </c>
      <c r="G3224" s="78" t="s">
        <v>73</v>
      </c>
      <c r="H3224" s="78" t="s">
        <v>202</v>
      </c>
      <c r="I3224" s="78"/>
      <c r="J3224" s="5" t="s">
        <v>236</v>
      </c>
      <c r="K3224" s="5"/>
      <c r="L3224" s="5"/>
      <c r="M3224" s="5"/>
      <c r="N3224" s="5"/>
      <c r="O3224" s="5"/>
      <c r="P3224" s="5" t="s">
        <v>265</v>
      </c>
      <c r="Q3224" s="78" t="s">
        <v>23</v>
      </c>
      <c r="R3224" s="78" t="s">
        <v>111</v>
      </c>
      <c r="S3224" s="30"/>
      <c r="T3224" s="5">
        <v>0</v>
      </c>
      <c r="U3224" s="30"/>
      <c r="V3224" s="5">
        <v>0</v>
      </c>
      <c r="W3224" s="5"/>
      <c r="X3224" s="5">
        <v>0</v>
      </c>
      <c r="Y3224" s="30"/>
      <c r="Z3224" s="30"/>
      <c r="AA3224" s="30"/>
      <c r="AB3224" s="30"/>
      <c r="AC3224" s="5">
        <v>0</v>
      </c>
      <c r="AD3224" s="5" t="s">
        <v>94</v>
      </c>
      <c r="AE3224" s="5"/>
    </row>
    <row r="3225" spans="1:31" x14ac:dyDescent="0.25">
      <c r="A3225" s="5">
        <v>94192013</v>
      </c>
      <c r="B3225" s="5" t="s">
        <v>90</v>
      </c>
      <c r="C3225" s="78" t="s">
        <v>3156</v>
      </c>
      <c r="D3225" s="5" t="s">
        <v>91</v>
      </c>
      <c r="E3225" s="30">
        <v>45744</v>
      </c>
      <c r="F3225" s="5" t="s">
        <v>3</v>
      </c>
      <c r="G3225" s="78" t="s">
        <v>78</v>
      </c>
      <c r="H3225" s="78" t="s">
        <v>203</v>
      </c>
      <c r="I3225" s="78"/>
      <c r="J3225" s="5" t="s">
        <v>236</v>
      </c>
      <c r="K3225" s="5">
        <v>38</v>
      </c>
      <c r="L3225" s="5">
        <v>3205</v>
      </c>
      <c r="M3225" s="5">
        <v>46420376</v>
      </c>
      <c r="N3225" s="5">
        <v>949418669</v>
      </c>
      <c r="O3225" s="5">
        <v>8146</v>
      </c>
      <c r="P3225" s="5" t="s">
        <v>265</v>
      </c>
      <c r="Q3225" s="78"/>
      <c r="R3225" s="78"/>
      <c r="S3225" s="30"/>
      <c r="T3225" s="5">
        <v>0</v>
      </c>
      <c r="U3225" s="30"/>
      <c r="V3225" s="5">
        <v>0</v>
      </c>
      <c r="W3225" s="30"/>
      <c r="X3225" s="5">
        <v>0</v>
      </c>
      <c r="Y3225" s="30"/>
      <c r="Z3225" s="30"/>
      <c r="AA3225" s="30"/>
      <c r="AB3225" s="30"/>
      <c r="AC3225" s="5">
        <v>0</v>
      </c>
      <c r="AD3225" s="5" t="s">
        <v>94</v>
      </c>
      <c r="AE3225" s="5"/>
    </row>
    <row r="3226" spans="1:31" x14ac:dyDescent="0.25">
      <c r="A3226" s="5">
        <v>94192233</v>
      </c>
      <c r="B3226" s="5" t="s">
        <v>90</v>
      </c>
      <c r="C3226" s="78" t="s">
        <v>3145</v>
      </c>
      <c r="D3226" s="5" t="s">
        <v>91</v>
      </c>
      <c r="E3226" s="30">
        <v>45744</v>
      </c>
      <c r="F3226" s="5" t="s">
        <v>3</v>
      </c>
      <c r="G3226" s="78" t="s">
        <v>73</v>
      </c>
      <c r="H3226" s="78" t="s">
        <v>203</v>
      </c>
      <c r="I3226" s="78" t="s">
        <v>31</v>
      </c>
      <c r="J3226" s="5" t="s">
        <v>236</v>
      </c>
      <c r="K3226" s="5">
        <v>37</v>
      </c>
      <c r="L3226" s="5">
        <v>3811</v>
      </c>
      <c r="M3226" s="5">
        <v>74046166</v>
      </c>
      <c r="N3226" s="5">
        <v>900663963</v>
      </c>
      <c r="O3226" s="5">
        <v>10964</v>
      </c>
      <c r="P3226" s="5" t="s">
        <v>265</v>
      </c>
      <c r="Q3226" s="78" t="s">
        <v>31</v>
      </c>
      <c r="R3226" s="78" t="s">
        <v>186</v>
      </c>
      <c r="S3226" s="30"/>
      <c r="T3226" s="5">
        <v>0</v>
      </c>
      <c r="U3226" s="30"/>
      <c r="V3226" s="5">
        <v>0</v>
      </c>
      <c r="W3226" s="30"/>
      <c r="X3226" s="5">
        <v>0</v>
      </c>
      <c r="Y3226" s="30">
        <v>45748</v>
      </c>
      <c r="Z3226" s="30">
        <v>45751</v>
      </c>
      <c r="AA3226" s="30">
        <v>45758</v>
      </c>
      <c r="AB3226" s="30">
        <v>45766</v>
      </c>
      <c r="AC3226" s="5">
        <v>1</v>
      </c>
      <c r="AD3226" s="5" t="s">
        <v>94</v>
      </c>
      <c r="AE3226" s="5">
        <v>6223</v>
      </c>
    </row>
    <row r="3227" spans="1:31" x14ac:dyDescent="0.25">
      <c r="A3227" s="5">
        <v>94192044</v>
      </c>
      <c r="B3227" s="5" t="s">
        <v>90</v>
      </c>
      <c r="C3227" s="78" t="s">
        <v>4022</v>
      </c>
      <c r="D3227" s="5" t="s">
        <v>97</v>
      </c>
      <c r="E3227" s="30">
        <v>45744</v>
      </c>
      <c r="F3227" s="5" t="s">
        <v>3</v>
      </c>
      <c r="G3227" s="78" t="s">
        <v>73</v>
      </c>
      <c r="H3227" s="78" t="s">
        <v>222</v>
      </c>
      <c r="I3227" s="78"/>
      <c r="J3227" s="5" t="s">
        <v>236</v>
      </c>
      <c r="K3227" s="5"/>
      <c r="L3227" s="5"/>
      <c r="M3227" s="5"/>
      <c r="N3227" s="5"/>
      <c r="O3227" s="5"/>
      <c r="P3227" s="5" t="s">
        <v>265</v>
      </c>
      <c r="Q3227" s="78"/>
      <c r="R3227" s="78"/>
      <c r="S3227" s="30"/>
      <c r="T3227" s="5">
        <v>0</v>
      </c>
      <c r="U3227" s="30"/>
      <c r="V3227" s="5">
        <v>0</v>
      </c>
      <c r="W3227" s="30"/>
      <c r="X3227" s="5">
        <v>0</v>
      </c>
      <c r="Y3227" s="30"/>
      <c r="Z3227" s="30"/>
      <c r="AA3227" s="30"/>
      <c r="AB3227" s="30"/>
      <c r="AC3227" s="5">
        <v>0</v>
      </c>
      <c r="AD3227" s="5" t="s">
        <v>94</v>
      </c>
      <c r="AE3227" s="5"/>
    </row>
    <row r="3228" spans="1:31" x14ac:dyDescent="0.25">
      <c r="A3228" s="5">
        <v>94191149</v>
      </c>
      <c r="B3228" s="5" t="s">
        <v>90</v>
      </c>
      <c r="C3228" s="78" t="s">
        <v>3146</v>
      </c>
      <c r="D3228" s="5" t="s">
        <v>91</v>
      </c>
      <c r="E3228" s="30">
        <v>45744</v>
      </c>
      <c r="F3228" s="5" t="s">
        <v>3</v>
      </c>
      <c r="G3228" s="78" t="s">
        <v>74</v>
      </c>
      <c r="H3228" s="78" t="s">
        <v>156</v>
      </c>
      <c r="I3228" s="78"/>
      <c r="J3228" s="5" t="s">
        <v>236</v>
      </c>
      <c r="K3228" s="5"/>
      <c r="L3228" s="5"/>
      <c r="M3228" s="5"/>
      <c r="N3228" s="5"/>
      <c r="O3228" s="5"/>
      <c r="P3228" s="5" t="s">
        <v>265</v>
      </c>
      <c r="Q3228" s="78"/>
      <c r="R3228" s="78"/>
      <c r="S3228" s="30"/>
      <c r="T3228" s="5">
        <v>0</v>
      </c>
      <c r="U3228" s="30"/>
      <c r="V3228" s="5">
        <v>0</v>
      </c>
      <c r="W3228" s="30"/>
      <c r="X3228" s="5">
        <v>0</v>
      </c>
      <c r="Y3228" s="30"/>
      <c r="Z3228" s="30"/>
      <c r="AA3228" s="30"/>
      <c r="AB3228" s="30"/>
      <c r="AC3228" s="5">
        <v>0</v>
      </c>
      <c r="AD3228" s="5" t="s">
        <v>94</v>
      </c>
      <c r="AE3228" s="5"/>
    </row>
    <row r="3229" spans="1:31" x14ac:dyDescent="0.25">
      <c r="A3229" s="5">
        <v>94192250</v>
      </c>
      <c r="B3229" s="5" t="s">
        <v>90</v>
      </c>
      <c r="C3229" s="78" t="s">
        <v>3152</v>
      </c>
      <c r="D3229" s="5" t="s">
        <v>91</v>
      </c>
      <c r="E3229" s="30">
        <v>45744</v>
      </c>
      <c r="F3229" s="5" t="s">
        <v>3</v>
      </c>
      <c r="G3229" s="78" t="s">
        <v>73</v>
      </c>
      <c r="H3229" s="78" t="s">
        <v>156</v>
      </c>
      <c r="I3229" s="78"/>
      <c r="J3229" s="5" t="s">
        <v>236</v>
      </c>
      <c r="K3229" s="5"/>
      <c r="L3229" s="5"/>
      <c r="M3229" s="5"/>
      <c r="N3229" s="5"/>
      <c r="O3229" s="5"/>
      <c r="P3229" s="5" t="s">
        <v>265</v>
      </c>
      <c r="Q3229" s="78"/>
      <c r="R3229" s="78"/>
      <c r="S3229" s="30"/>
      <c r="T3229" s="5">
        <v>0</v>
      </c>
      <c r="U3229" s="30"/>
      <c r="V3229" s="5">
        <v>0</v>
      </c>
      <c r="W3229" s="30"/>
      <c r="X3229" s="5">
        <v>0</v>
      </c>
      <c r="Y3229" s="30"/>
      <c r="Z3229" s="30"/>
      <c r="AA3229" s="30"/>
      <c r="AB3229" s="30"/>
      <c r="AC3229" s="5">
        <v>0</v>
      </c>
      <c r="AD3229" s="5" t="s">
        <v>94</v>
      </c>
      <c r="AE3229" s="5"/>
    </row>
    <row r="3230" spans="1:31" x14ac:dyDescent="0.25">
      <c r="A3230" s="5">
        <v>94195079</v>
      </c>
      <c r="B3230" s="5" t="s">
        <v>90</v>
      </c>
      <c r="C3230" s="78" t="s">
        <v>3153</v>
      </c>
      <c r="D3230" s="5" t="s">
        <v>97</v>
      </c>
      <c r="E3230" s="30">
        <v>45744</v>
      </c>
      <c r="F3230" s="5" t="s">
        <v>3</v>
      </c>
      <c r="G3230" s="78" t="s">
        <v>78</v>
      </c>
      <c r="H3230" s="78" t="s">
        <v>185</v>
      </c>
      <c r="I3230" s="78"/>
      <c r="J3230" s="5" t="s">
        <v>236</v>
      </c>
      <c r="K3230" s="5">
        <v>39</v>
      </c>
      <c r="L3230" s="5">
        <v>4322</v>
      </c>
      <c r="M3230" s="5">
        <v>71870885</v>
      </c>
      <c r="N3230" s="5">
        <v>920561812</v>
      </c>
      <c r="O3230" s="5">
        <v>8266</v>
      </c>
      <c r="P3230" s="5" t="s">
        <v>265</v>
      </c>
      <c r="Q3230" s="78"/>
      <c r="R3230" s="78"/>
      <c r="S3230" s="30"/>
      <c r="T3230" s="5">
        <v>0</v>
      </c>
      <c r="U3230" s="30"/>
      <c r="V3230" s="5">
        <v>0</v>
      </c>
      <c r="W3230" s="30"/>
      <c r="X3230" s="5">
        <v>0</v>
      </c>
      <c r="Y3230" s="30"/>
      <c r="Z3230" s="30"/>
      <c r="AA3230" s="30"/>
      <c r="AB3230" s="30"/>
      <c r="AC3230" s="5">
        <v>0</v>
      </c>
      <c r="AD3230" s="5" t="s">
        <v>94</v>
      </c>
      <c r="AE3230" s="5"/>
    </row>
    <row r="3231" spans="1:31" x14ac:dyDescent="0.25">
      <c r="A3231" s="5">
        <v>94195116</v>
      </c>
      <c r="B3231" s="5" t="s">
        <v>90</v>
      </c>
      <c r="C3231" s="78" t="s">
        <v>3180</v>
      </c>
      <c r="D3231" s="5" t="s">
        <v>97</v>
      </c>
      <c r="E3231" s="30">
        <v>45745</v>
      </c>
      <c r="F3231" s="5" t="s">
        <v>3</v>
      </c>
      <c r="G3231" s="78" t="s">
        <v>73</v>
      </c>
      <c r="H3231" s="78" t="s">
        <v>185</v>
      </c>
      <c r="I3231" s="78" t="s">
        <v>43</v>
      </c>
      <c r="J3231" s="5" t="s">
        <v>236</v>
      </c>
      <c r="K3231" s="5">
        <v>38</v>
      </c>
      <c r="L3231" s="5">
        <v>3466</v>
      </c>
      <c r="M3231" s="5">
        <v>77291479</v>
      </c>
      <c r="N3231" s="5">
        <v>935391921</v>
      </c>
      <c r="O3231" s="5">
        <v>8266</v>
      </c>
      <c r="P3231" s="5" t="s">
        <v>265</v>
      </c>
      <c r="Q3231" s="78" t="s">
        <v>43</v>
      </c>
      <c r="R3231" s="78" t="s">
        <v>115</v>
      </c>
      <c r="S3231" s="30"/>
      <c r="T3231" s="5">
        <v>0</v>
      </c>
      <c r="U3231" s="30"/>
      <c r="V3231" s="5">
        <v>0</v>
      </c>
      <c r="W3231" s="30"/>
      <c r="X3231" s="5">
        <v>0</v>
      </c>
      <c r="Y3231" s="30">
        <v>45749</v>
      </c>
      <c r="Z3231" s="30">
        <v>45752</v>
      </c>
      <c r="AA3231" s="30">
        <v>45759</v>
      </c>
      <c r="AB3231" s="30">
        <v>45766</v>
      </c>
      <c r="AC3231" s="5">
        <v>1</v>
      </c>
      <c r="AD3231" s="5" t="s">
        <v>94</v>
      </c>
      <c r="AE3231" s="5">
        <v>6768</v>
      </c>
    </row>
    <row r="3232" spans="1:31" x14ac:dyDescent="0.25">
      <c r="A3232" s="5">
        <v>94193264</v>
      </c>
      <c r="B3232" s="5" t="s">
        <v>90</v>
      </c>
      <c r="C3232" s="78" t="s">
        <v>3181</v>
      </c>
      <c r="D3232" s="5" t="s">
        <v>97</v>
      </c>
      <c r="E3232" s="30">
        <v>45745</v>
      </c>
      <c r="F3232" s="5" t="s">
        <v>3</v>
      </c>
      <c r="G3232" s="78" t="s">
        <v>78</v>
      </c>
      <c r="H3232" s="78" t="s">
        <v>145</v>
      </c>
      <c r="I3232" s="78" t="s">
        <v>65</v>
      </c>
      <c r="J3232" s="5" t="s">
        <v>236</v>
      </c>
      <c r="K3232" s="5">
        <v>37</v>
      </c>
      <c r="L3232" s="5">
        <v>3600</v>
      </c>
      <c r="M3232" s="5">
        <v>73322734</v>
      </c>
      <c r="N3232" s="5">
        <v>934493205</v>
      </c>
      <c r="O3232" s="5">
        <v>8146</v>
      </c>
      <c r="P3232" s="5" t="s">
        <v>265</v>
      </c>
      <c r="Q3232" s="78" t="s">
        <v>65</v>
      </c>
      <c r="R3232" s="78" t="s">
        <v>78</v>
      </c>
      <c r="S3232" s="30"/>
      <c r="T3232" s="5">
        <v>0</v>
      </c>
      <c r="U3232" s="30"/>
      <c r="V3232" s="5">
        <v>0</v>
      </c>
      <c r="W3232" s="30"/>
      <c r="X3232" s="5">
        <v>0</v>
      </c>
      <c r="Y3232" s="30"/>
      <c r="Z3232" s="30"/>
      <c r="AA3232" s="30"/>
      <c r="AB3232" s="30"/>
      <c r="AC3232" s="5">
        <v>0</v>
      </c>
      <c r="AD3232" s="5" t="s">
        <v>94</v>
      </c>
      <c r="AE3232" s="5">
        <v>6256</v>
      </c>
    </row>
    <row r="3233" spans="1:31" x14ac:dyDescent="0.25">
      <c r="A3233" s="5">
        <v>94193680</v>
      </c>
      <c r="B3233" s="5" t="s">
        <v>90</v>
      </c>
      <c r="C3233" s="78" t="s">
        <v>3177</v>
      </c>
      <c r="D3233" s="5" t="s">
        <v>91</v>
      </c>
      <c r="E3233" s="30">
        <v>45745</v>
      </c>
      <c r="F3233" s="5" t="s">
        <v>3</v>
      </c>
      <c r="G3233" s="78" t="s">
        <v>78</v>
      </c>
      <c r="H3233" s="78" t="s">
        <v>145</v>
      </c>
      <c r="I3233" s="78"/>
      <c r="J3233" s="5" t="s">
        <v>236</v>
      </c>
      <c r="K3233" s="5">
        <v>38</v>
      </c>
      <c r="L3233" s="5">
        <v>3480</v>
      </c>
      <c r="M3233" s="5">
        <v>70619227</v>
      </c>
      <c r="N3233" s="5">
        <v>989261591</v>
      </c>
      <c r="O3233" s="5">
        <v>8146</v>
      </c>
      <c r="P3233" s="5" t="s">
        <v>265</v>
      </c>
      <c r="Q3233" s="78"/>
      <c r="R3233" s="78"/>
      <c r="S3233" s="30"/>
      <c r="T3233" s="5">
        <v>0</v>
      </c>
      <c r="U3233" s="30"/>
      <c r="V3233" s="5">
        <v>0</v>
      </c>
      <c r="W3233" s="30"/>
      <c r="X3233" s="5">
        <v>0</v>
      </c>
      <c r="Y3233" s="30"/>
      <c r="Z3233" s="30"/>
      <c r="AA3233" s="30"/>
      <c r="AB3233" s="30"/>
      <c r="AC3233" s="5">
        <v>0</v>
      </c>
      <c r="AD3233" s="5" t="s">
        <v>94</v>
      </c>
      <c r="AE3233" s="5"/>
    </row>
    <row r="3234" spans="1:31" x14ac:dyDescent="0.25">
      <c r="A3234" s="5">
        <v>94192824</v>
      </c>
      <c r="B3234" s="5" t="s">
        <v>90</v>
      </c>
      <c r="C3234" s="78" t="s">
        <v>3178</v>
      </c>
      <c r="D3234" s="5" t="s">
        <v>91</v>
      </c>
      <c r="E3234" s="30">
        <v>45745</v>
      </c>
      <c r="F3234" s="5" t="s">
        <v>3</v>
      </c>
      <c r="G3234" s="78" t="s">
        <v>78</v>
      </c>
      <c r="H3234" s="78" t="s">
        <v>203</v>
      </c>
      <c r="I3234" s="78"/>
      <c r="J3234" s="5" t="s">
        <v>236</v>
      </c>
      <c r="K3234" s="5">
        <v>38</v>
      </c>
      <c r="L3234" s="5">
        <v>3139</v>
      </c>
      <c r="M3234" s="5">
        <v>77533182</v>
      </c>
      <c r="N3234" s="5">
        <v>923835739</v>
      </c>
      <c r="O3234" s="5">
        <v>8146</v>
      </c>
      <c r="P3234" s="5" t="s">
        <v>265</v>
      </c>
      <c r="Q3234" s="78"/>
      <c r="R3234" s="78"/>
      <c r="S3234" s="30"/>
      <c r="T3234" s="5">
        <v>0</v>
      </c>
      <c r="U3234" s="30"/>
      <c r="V3234" s="5">
        <v>0</v>
      </c>
      <c r="W3234" s="30"/>
      <c r="X3234" s="5">
        <v>0</v>
      </c>
      <c r="Y3234" s="30"/>
      <c r="Z3234" s="30"/>
      <c r="AA3234" s="30"/>
      <c r="AB3234" s="30"/>
      <c r="AC3234" s="5">
        <v>0</v>
      </c>
      <c r="AD3234" s="5" t="s">
        <v>94</v>
      </c>
      <c r="AE3234" s="5"/>
    </row>
    <row r="3235" spans="1:31" x14ac:dyDescent="0.25">
      <c r="A3235" s="5">
        <v>94192425</v>
      </c>
      <c r="B3235" s="5" t="s">
        <v>90</v>
      </c>
      <c r="C3235" s="78" t="s">
        <v>4024</v>
      </c>
      <c r="D3235" s="5" t="s">
        <v>97</v>
      </c>
      <c r="E3235" s="30">
        <v>45745</v>
      </c>
      <c r="F3235" s="5" t="s">
        <v>3</v>
      </c>
      <c r="G3235" s="78" t="s">
        <v>76</v>
      </c>
      <c r="H3235" s="78" t="s">
        <v>202</v>
      </c>
      <c r="I3235" s="78" t="s">
        <v>52</v>
      </c>
      <c r="J3235" s="5" t="s">
        <v>236</v>
      </c>
      <c r="K3235" s="5"/>
      <c r="L3235" s="5"/>
      <c r="M3235" s="5"/>
      <c r="N3235" s="5"/>
      <c r="O3235" s="5"/>
      <c r="P3235" s="5" t="s">
        <v>265</v>
      </c>
      <c r="Q3235" s="78" t="s">
        <v>52</v>
      </c>
      <c r="R3235" s="78" t="s">
        <v>115</v>
      </c>
      <c r="S3235" s="30"/>
      <c r="T3235" s="5">
        <v>0</v>
      </c>
      <c r="U3235" s="30"/>
      <c r="V3235" s="5">
        <v>0</v>
      </c>
      <c r="W3235" s="30"/>
      <c r="X3235" s="5">
        <v>0</v>
      </c>
      <c r="Y3235" s="30"/>
      <c r="Z3235" s="30"/>
      <c r="AA3235" s="30"/>
      <c r="AB3235" s="30"/>
      <c r="AC3235" s="5">
        <v>0</v>
      </c>
      <c r="AD3235" s="5" t="s">
        <v>94</v>
      </c>
      <c r="AE3235" s="5">
        <v>6250</v>
      </c>
    </row>
    <row r="3236" spans="1:31" x14ac:dyDescent="0.25">
      <c r="A3236" s="5">
        <v>94192843</v>
      </c>
      <c r="B3236" s="5" t="s">
        <v>90</v>
      </c>
      <c r="C3236" s="78" t="s">
        <v>3179</v>
      </c>
      <c r="D3236" s="5" t="s">
        <v>91</v>
      </c>
      <c r="E3236" s="30">
        <v>45745</v>
      </c>
      <c r="F3236" s="5" t="s">
        <v>3</v>
      </c>
      <c r="G3236" s="78" t="s">
        <v>73</v>
      </c>
      <c r="H3236" s="78" t="s">
        <v>102</v>
      </c>
      <c r="I3236" s="78" t="s">
        <v>43</v>
      </c>
      <c r="J3236" s="5" t="s">
        <v>93</v>
      </c>
      <c r="K3236" s="5">
        <v>39</v>
      </c>
      <c r="L3236" s="5">
        <v>3180</v>
      </c>
      <c r="M3236" s="5">
        <v>77813288</v>
      </c>
      <c r="N3236" s="5">
        <v>966829732</v>
      </c>
      <c r="O3236" s="5">
        <v>6768</v>
      </c>
      <c r="P3236" s="5" t="s">
        <v>265</v>
      </c>
      <c r="Q3236" s="78" t="s">
        <v>43</v>
      </c>
      <c r="R3236" s="78" t="s">
        <v>115</v>
      </c>
      <c r="S3236" s="30">
        <v>45745</v>
      </c>
      <c r="T3236" s="5">
        <v>1</v>
      </c>
      <c r="U3236" s="30">
        <v>45745</v>
      </c>
      <c r="V3236" s="5">
        <v>1</v>
      </c>
      <c r="W3236" s="30">
        <v>45747</v>
      </c>
      <c r="X3236" s="5">
        <v>1</v>
      </c>
      <c r="Y3236" s="30">
        <v>45748</v>
      </c>
      <c r="Z3236" s="30">
        <v>45752</v>
      </c>
      <c r="AA3236" s="30">
        <v>45759</v>
      </c>
      <c r="AB3236" s="30">
        <v>45766</v>
      </c>
      <c r="AC3236" s="5">
        <v>1</v>
      </c>
      <c r="AD3236" s="5" t="s">
        <v>113</v>
      </c>
      <c r="AE3236" s="5">
        <v>6768</v>
      </c>
    </row>
    <row r="3237" spans="1:31" x14ac:dyDescent="0.25">
      <c r="A3237" s="5">
        <v>94193085</v>
      </c>
      <c r="B3237" s="5" t="s">
        <v>90</v>
      </c>
      <c r="C3237" s="78" t="s">
        <v>737</v>
      </c>
      <c r="D3237" s="5" t="s">
        <v>91</v>
      </c>
      <c r="E3237" s="30">
        <v>45745</v>
      </c>
      <c r="F3237" s="5" t="s">
        <v>3</v>
      </c>
      <c r="G3237" s="78" t="s">
        <v>73</v>
      </c>
      <c r="H3237" s="78" t="s">
        <v>212</v>
      </c>
      <c r="I3237" s="78"/>
      <c r="J3237" s="5" t="s">
        <v>93</v>
      </c>
      <c r="K3237" s="5">
        <v>39</v>
      </c>
      <c r="L3237" s="5">
        <v>3650</v>
      </c>
      <c r="M3237" s="5">
        <v>47349826</v>
      </c>
      <c r="N3237" s="5">
        <v>939408476</v>
      </c>
      <c r="O3237" s="5">
        <v>18670</v>
      </c>
      <c r="P3237" s="5" t="s">
        <v>265</v>
      </c>
      <c r="Q3237" s="78" t="s">
        <v>24</v>
      </c>
      <c r="R3237" s="78" t="s">
        <v>111</v>
      </c>
      <c r="S3237" s="5"/>
      <c r="T3237" s="5">
        <v>0</v>
      </c>
      <c r="U3237" s="5"/>
      <c r="V3237" s="5">
        <v>0</v>
      </c>
      <c r="W3237" s="30">
        <v>45751</v>
      </c>
      <c r="X3237" s="5">
        <v>1</v>
      </c>
      <c r="Y3237" s="30">
        <v>45748</v>
      </c>
      <c r="Z3237" s="30">
        <v>45752</v>
      </c>
      <c r="AA3237" s="30">
        <v>45759</v>
      </c>
      <c r="AB3237" s="30">
        <v>45766</v>
      </c>
      <c r="AC3237" s="5">
        <v>1</v>
      </c>
      <c r="AD3237" s="5" t="s">
        <v>94</v>
      </c>
      <c r="AE3237" s="5"/>
    </row>
    <row r="3238" spans="1:31" x14ac:dyDescent="0.25">
      <c r="A3238" s="5">
        <v>94192372</v>
      </c>
      <c r="B3238" s="5" t="s">
        <v>90</v>
      </c>
      <c r="C3238" s="78" t="s">
        <v>469</v>
      </c>
      <c r="D3238" s="5" t="s">
        <v>97</v>
      </c>
      <c r="E3238" s="30">
        <v>45745</v>
      </c>
      <c r="F3238" s="5" t="s">
        <v>3</v>
      </c>
      <c r="G3238" s="78" t="s">
        <v>106</v>
      </c>
      <c r="H3238" s="78" t="s">
        <v>152</v>
      </c>
      <c r="I3238" s="78"/>
      <c r="J3238" s="5" t="s">
        <v>236</v>
      </c>
      <c r="K3238" s="5">
        <v>39</v>
      </c>
      <c r="L3238" s="5">
        <v>3530</v>
      </c>
      <c r="M3238" s="5">
        <v>72645857</v>
      </c>
      <c r="N3238" s="5">
        <v>997180582</v>
      </c>
      <c r="O3238" s="5">
        <v>18306</v>
      </c>
      <c r="P3238" s="5" t="s">
        <v>265</v>
      </c>
      <c r="Q3238" s="78" t="s">
        <v>54</v>
      </c>
      <c r="R3238" s="78" t="s">
        <v>115</v>
      </c>
      <c r="S3238" s="30">
        <v>45745</v>
      </c>
      <c r="T3238" s="5">
        <v>1</v>
      </c>
      <c r="U3238" s="30">
        <v>45745</v>
      </c>
      <c r="V3238" s="5">
        <v>1</v>
      </c>
      <c r="W3238" s="30"/>
      <c r="X3238" s="5">
        <v>0</v>
      </c>
      <c r="Y3238" s="30">
        <v>45748</v>
      </c>
      <c r="Z3238" s="30">
        <v>45752</v>
      </c>
      <c r="AA3238" s="30">
        <v>45759</v>
      </c>
      <c r="AB3238" s="30">
        <v>45766</v>
      </c>
      <c r="AC3238" s="5">
        <v>1</v>
      </c>
      <c r="AD3238" s="5" t="s">
        <v>94</v>
      </c>
      <c r="AE3238" s="5"/>
    </row>
    <row r="3239" spans="1:31" x14ac:dyDescent="0.25">
      <c r="A3239" s="5">
        <v>94192893</v>
      </c>
      <c r="B3239" s="5" t="s">
        <v>90</v>
      </c>
      <c r="C3239" s="78" t="s">
        <v>2847</v>
      </c>
      <c r="D3239" s="5" t="s">
        <v>91</v>
      </c>
      <c r="E3239" s="30">
        <v>45745</v>
      </c>
      <c r="F3239" s="5" t="s">
        <v>3</v>
      </c>
      <c r="G3239" s="78" t="s">
        <v>73</v>
      </c>
      <c r="H3239" s="78" t="s">
        <v>152</v>
      </c>
      <c r="I3239" s="78"/>
      <c r="J3239" s="5" t="s">
        <v>236</v>
      </c>
      <c r="K3239" s="5">
        <v>38</v>
      </c>
      <c r="L3239" s="5">
        <v>3065</v>
      </c>
      <c r="M3239" s="5">
        <v>46544408</v>
      </c>
      <c r="N3239" s="5">
        <v>986119085</v>
      </c>
      <c r="O3239" s="5">
        <v>18306</v>
      </c>
      <c r="P3239" s="5" t="s">
        <v>265</v>
      </c>
      <c r="Q3239" s="78" t="s">
        <v>201</v>
      </c>
      <c r="R3239" s="78" t="s">
        <v>111</v>
      </c>
      <c r="S3239" s="30">
        <v>45745</v>
      </c>
      <c r="T3239" s="5">
        <v>1</v>
      </c>
      <c r="U3239" s="30">
        <v>45745</v>
      </c>
      <c r="V3239" s="5">
        <v>1</v>
      </c>
      <c r="W3239" s="5"/>
      <c r="X3239" s="5">
        <v>0</v>
      </c>
      <c r="Y3239" s="30"/>
      <c r="Z3239" s="30"/>
      <c r="AA3239" s="30"/>
      <c r="AB3239" s="30"/>
      <c r="AC3239" s="5">
        <v>0</v>
      </c>
      <c r="AD3239" s="5" t="s">
        <v>94</v>
      </c>
      <c r="AE3239" s="5"/>
    </row>
    <row r="3240" spans="1:31" x14ac:dyDescent="0.25">
      <c r="A3240" s="5">
        <v>94192653</v>
      </c>
      <c r="B3240" s="5" t="s">
        <v>90</v>
      </c>
      <c r="C3240" s="78" t="s">
        <v>1368</v>
      </c>
      <c r="D3240" s="5" t="s">
        <v>97</v>
      </c>
      <c r="E3240" s="30">
        <v>45745</v>
      </c>
      <c r="F3240" s="5" t="s">
        <v>3</v>
      </c>
      <c r="G3240" s="78" t="s">
        <v>79</v>
      </c>
      <c r="H3240" s="78" t="s">
        <v>114</v>
      </c>
      <c r="I3240" s="78"/>
      <c r="J3240" s="5" t="s">
        <v>93</v>
      </c>
      <c r="K3240" s="5"/>
      <c r="L3240" s="5"/>
      <c r="M3240" s="5"/>
      <c r="N3240" s="5"/>
      <c r="O3240" s="5"/>
      <c r="P3240" s="5" t="s">
        <v>265</v>
      </c>
      <c r="Q3240" s="78"/>
      <c r="R3240" s="78"/>
      <c r="S3240" s="5"/>
      <c r="T3240" s="5">
        <v>0</v>
      </c>
      <c r="U3240" s="5"/>
      <c r="V3240" s="5">
        <v>0</v>
      </c>
      <c r="W3240" s="5"/>
      <c r="X3240" s="5">
        <v>0</v>
      </c>
      <c r="Y3240" s="30"/>
      <c r="Z3240" s="30"/>
      <c r="AA3240" s="30"/>
      <c r="AB3240" s="30"/>
      <c r="AC3240" s="5">
        <v>0</v>
      </c>
      <c r="AD3240" s="5" t="s">
        <v>94</v>
      </c>
      <c r="AE3240" s="5"/>
    </row>
    <row r="3241" spans="1:31" x14ac:dyDescent="0.25">
      <c r="A3241" s="5">
        <v>94194985</v>
      </c>
      <c r="B3241" s="5" t="s">
        <v>90</v>
      </c>
      <c r="C3241" s="78" t="s">
        <v>4025</v>
      </c>
      <c r="D3241" s="5" t="s">
        <v>97</v>
      </c>
      <c r="E3241" s="30">
        <v>45745</v>
      </c>
      <c r="F3241" s="5" t="s">
        <v>3</v>
      </c>
      <c r="G3241" s="78" t="s">
        <v>73</v>
      </c>
      <c r="H3241" s="78" t="s">
        <v>135</v>
      </c>
      <c r="I3241" s="78" t="s">
        <v>31</v>
      </c>
      <c r="J3241" s="5" t="s">
        <v>236</v>
      </c>
      <c r="K3241" s="5"/>
      <c r="L3241" s="5"/>
      <c r="M3241" s="5"/>
      <c r="N3241" s="5"/>
      <c r="O3241" s="5"/>
      <c r="P3241" s="5" t="s">
        <v>265</v>
      </c>
      <c r="Q3241" s="78" t="s">
        <v>31</v>
      </c>
      <c r="R3241" s="78" t="s">
        <v>186</v>
      </c>
      <c r="S3241" s="5"/>
      <c r="T3241" s="5">
        <v>0</v>
      </c>
      <c r="U3241" s="5"/>
      <c r="V3241" s="5">
        <v>0</v>
      </c>
      <c r="W3241" s="30">
        <v>45750</v>
      </c>
      <c r="X3241" s="5">
        <v>1</v>
      </c>
      <c r="Y3241" s="30">
        <v>45749</v>
      </c>
      <c r="Z3241" s="30">
        <v>45752</v>
      </c>
      <c r="AA3241" s="30">
        <v>45759</v>
      </c>
      <c r="AB3241" s="30">
        <v>45766</v>
      </c>
      <c r="AC3241" s="5">
        <v>1</v>
      </c>
      <c r="AD3241" s="5" t="s">
        <v>94</v>
      </c>
      <c r="AE3241" s="5">
        <v>6223</v>
      </c>
    </row>
    <row r="3242" spans="1:31" x14ac:dyDescent="0.25">
      <c r="A3242" s="5">
        <v>94193003</v>
      </c>
      <c r="B3242" s="5" t="s">
        <v>90</v>
      </c>
      <c r="C3242" s="78" t="s">
        <v>3172</v>
      </c>
      <c r="D3242" s="5" t="s">
        <v>97</v>
      </c>
      <c r="E3242" s="30">
        <v>45745</v>
      </c>
      <c r="F3242" s="5" t="s">
        <v>3</v>
      </c>
      <c r="G3242" s="78" t="s">
        <v>78</v>
      </c>
      <c r="H3242" s="78" t="s">
        <v>103</v>
      </c>
      <c r="I3242" s="78" t="s">
        <v>64</v>
      </c>
      <c r="J3242" s="5" t="s">
        <v>93</v>
      </c>
      <c r="K3242" s="5">
        <v>39</v>
      </c>
      <c r="L3242" s="5">
        <v>3790</v>
      </c>
      <c r="M3242" s="5">
        <v>47601350</v>
      </c>
      <c r="N3242" s="5">
        <v>996795783</v>
      </c>
      <c r="O3242" s="5">
        <v>6255</v>
      </c>
      <c r="P3242" s="5" t="s">
        <v>265</v>
      </c>
      <c r="Q3242" s="78" t="s">
        <v>64</v>
      </c>
      <c r="R3242" s="78" t="s">
        <v>78</v>
      </c>
      <c r="S3242" s="30">
        <v>45745</v>
      </c>
      <c r="T3242" s="5">
        <v>1</v>
      </c>
      <c r="U3242" s="30">
        <v>45745</v>
      </c>
      <c r="V3242" s="5">
        <v>1</v>
      </c>
      <c r="W3242" s="30"/>
      <c r="X3242" s="5">
        <v>0</v>
      </c>
      <c r="Y3242" s="30"/>
      <c r="Z3242" s="30"/>
      <c r="AA3242" s="30"/>
      <c r="AB3242" s="30"/>
      <c r="AC3242" s="5">
        <v>0</v>
      </c>
      <c r="AD3242" s="5" t="s">
        <v>94</v>
      </c>
      <c r="AE3242" s="5">
        <v>6255</v>
      </c>
    </row>
    <row r="3243" spans="1:31" x14ac:dyDescent="0.25">
      <c r="A3243" s="5">
        <v>94193370</v>
      </c>
      <c r="B3243" s="5" t="s">
        <v>90</v>
      </c>
      <c r="C3243" s="78" t="s">
        <v>137</v>
      </c>
      <c r="D3243" s="5" t="s">
        <v>91</v>
      </c>
      <c r="E3243" s="30">
        <v>45745</v>
      </c>
      <c r="F3243" s="5" t="s">
        <v>3</v>
      </c>
      <c r="G3243" s="78" t="s">
        <v>78</v>
      </c>
      <c r="H3243" s="78" t="s">
        <v>98</v>
      </c>
      <c r="I3243" s="78"/>
      <c r="J3243" s="5" t="s">
        <v>93</v>
      </c>
      <c r="K3243" s="5">
        <v>39</v>
      </c>
      <c r="L3243" s="5">
        <v>3720</v>
      </c>
      <c r="M3243" s="5">
        <v>74977163</v>
      </c>
      <c r="N3243" s="5">
        <v>923367172</v>
      </c>
      <c r="O3243" s="5">
        <v>6256</v>
      </c>
      <c r="P3243" s="5" t="s">
        <v>265</v>
      </c>
      <c r="Q3243" s="78" t="s">
        <v>25</v>
      </c>
      <c r="R3243" s="78" t="s">
        <v>111</v>
      </c>
      <c r="S3243" s="30">
        <v>45745</v>
      </c>
      <c r="T3243" s="5">
        <v>1</v>
      </c>
      <c r="U3243" s="30">
        <v>45745</v>
      </c>
      <c r="V3243" s="5">
        <v>1</v>
      </c>
      <c r="W3243" s="30">
        <v>45748</v>
      </c>
      <c r="X3243" s="5">
        <v>1</v>
      </c>
      <c r="Y3243" s="30">
        <v>45751</v>
      </c>
      <c r="Z3243" s="30">
        <v>45755</v>
      </c>
      <c r="AA3243" s="30">
        <v>45762</v>
      </c>
      <c r="AB3243" s="30">
        <v>45769</v>
      </c>
      <c r="AC3243" s="5">
        <v>1</v>
      </c>
      <c r="AD3243" s="5" t="s">
        <v>113</v>
      </c>
      <c r="AE3243" s="5"/>
    </row>
    <row r="3244" spans="1:31" x14ac:dyDescent="0.25">
      <c r="A3244" s="5">
        <v>94192914</v>
      </c>
      <c r="B3244" s="5" t="s">
        <v>90</v>
      </c>
      <c r="C3244" s="78" t="s">
        <v>4026</v>
      </c>
      <c r="D3244" s="5" t="s">
        <v>91</v>
      </c>
      <c r="E3244" s="30">
        <v>45745</v>
      </c>
      <c r="F3244" s="5" t="s">
        <v>3</v>
      </c>
      <c r="G3244" s="78" t="s">
        <v>78</v>
      </c>
      <c r="H3244" s="78" t="s">
        <v>100</v>
      </c>
      <c r="I3244" s="78" t="s">
        <v>64</v>
      </c>
      <c r="J3244" s="5" t="s">
        <v>93</v>
      </c>
      <c r="K3244" s="5">
        <v>40</v>
      </c>
      <c r="L3244" s="5">
        <v>3325</v>
      </c>
      <c r="M3244" s="5">
        <v>77469242</v>
      </c>
      <c r="N3244" s="5">
        <v>933579927</v>
      </c>
      <c r="O3244" s="5">
        <v>6255</v>
      </c>
      <c r="P3244" s="5" t="s">
        <v>265</v>
      </c>
      <c r="Q3244" s="78" t="s">
        <v>64</v>
      </c>
      <c r="R3244" s="78" t="s">
        <v>78</v>
      </c>
      <c r="S3244" s="30">
        <v>45746</v>
      </c>
      <c r="T3244" s="5">
        <v>1</v>
      </c>
      <c r="U3244" s="30">
        <v>45746</v>
      </c>
      <c r="V3244" s="5">
        <v>1</v>
      </c>
      <c r="W3244" s="30">
        <v>45747</v>
      </c>
      <c r="X3244" s="5">
        <v>1</v>
      </c>
      <c r="Y3244" s="30">
        <v>45748</v>
      </c>
      <c r="Z3244" s="30">
        <v>45752</v>
      </c>
      <c r="AA3244" s="30">
        <v>45759</v>
      </c>
      <c r="AB3244" s="30">
        <v>45766</v>
      </c>
      <c r="AC3244" s="5">
        <v>1</v>
      </c>
      <c r="AD3244" s="5" t="s">
        <v>113</v>
      </c>
      <c r="AE3244" s="5">
        <v>6255</v>
      </c>
    </row>
    <row r="3245" spans="1:31" x14ac:dyDescent="0.25">
      <c r="A3245" s="5">
        <v>94193286</v>
      </c>
      <c r="B3245" s="5" t="s">
        <v>90</v>
      </c>
      <c r="C3245" s="78" t="s">
        <v>4023</v>
      </c>
      <c r="D3245" s="5" t="s">
        <v>91</v>
      </c>
      <c r="E3245" s="30">
        <v>45745</v>
      </c>
      <c r="F3245" s="5" t="s">
        <v>3</v>
      </c>
      <c r="G3245" s="78" t="s">
        <v>78</v>
      </c>
      <c r="H3245" s="78" t="s">
        <v>92</v>
      </c>
      <c r="I3245" s="78" t="s">
        <v>59</v>
      </c>
      <c r="J3245" s="5" t="s">
        <v>93</v>
      </c>
      <c r="K3245" s="5"/>
      <c r="L3245" s="5"/>
      <c r="M3245" s="5"/>
      <c r="N3245" s="5"/>
      <c r="O3245" s="5"/>
      <c r="P3245" s="5" t="s">
        <v>265</v>
      </c>
      <c r="Q3245" s="78" t="s">
        <v>59</v>
      </c>
      <c r="R3245" s="78" t="s">
        <v>78</v>
      </c>
      <c r="S3245" s="30"/>
      <c r="T3245" s="5">
        <v>0</v>
      </c>
      <c r="U3245" s="30"/>
      <c r="V3245" s="5">
        <v>0</v>
      </c>
      <c r="W3245" s="30"/>
      <c r="X3245" s="5">
        <v>0</v>
      </c>
      <c r="Y3245" s="30">
        <v>45748</v>
      </c>
      <c r="Z3245" s="30">
        <v>45752</v>
      </c>
      <c r="AA3245" s="30">
        <v>45759</v>
      </c>
      <c r="AB3245" s="30">
        <v>45766</v>
      </c>
      <c r="AC3245" s="5">
        <v>1</v>
      </c>
      <c r="AD3245" s="5" t="s">
        <v>94</v>
      </c>
      <c r="AE3245" s="5">
        <v>6267</v>
      </c>
    </row>
    <row r="3246" spans="1:31" x14ac:dyDescent="0.25">
      <c r="A3246" s="5">
        <v>94192994</v>
      </c>
      <c r="B3246" s="5" t="s">
        <v>90</v>
      </c>
      <c r="C3246" s="78" t="s">
        <v>129</v>
      </c>
      <c r="D3246" s="5" t="s">
        <v>91</v>
      </c>
      <c r="E3246" s="30">
        <v>45745</v>
      </c>
      <c r="F3246" s="5" t="s">
        <v>3</v>
      </c>
      <c r="G3246" s="78" t="s">
        <v>78</v>
      </c>
      <c r="H3246" s="78" t="s">
        <v>103</v>
      </c>
      <c r="I3246" s="78"/>
      <c r="J3246" s="5" t="s">
        <v>93</v>
      </c>
      <c r="K3246" s="5">
        <v>39</v>
      </c>
      <c r="L3246" s="5">
        <v>3265</v>
      </c>
      <c r="M3246" s="5">
        <v>45389231</v>
      </c>
      <c r="N3246" s="5">
        <v>927152938</v>
      </c>
      <c r="O3246" s="5">
        <v>6260</v>
      </c>
      <c r="P3246" s="5" t="s">
        <v>265</v>
      </c>
      <c r="Q3246" s="78" t="s">
        <v>25</v>
      </c>
      <c r="R3246" s="78" t="s">
        <v>111</v>
      </c>
      <c r="S3246" s="30">
        <v>45745</v>
      </c>
      <c r="T3246" s="5">
        <v>1</v>
      </c>
      <c r="U3246" s="30">
        <v>45745</v>
      </c>
      <c r="V3246" s="5">
        <v>1</v>
      </c>
      <c r="W3246" s="30">
        <v>45748</v>
      </c>
      <c r="X3246" s="5">
        <v>1</v>
      </c>
      <c r="Y3246" s="30">
        <v>45748</v>
      </c>
      <c r="Z3246" s="30">
        <v>45752</v>
      </c>
      <c r="AA3246" s="30">
        <v>45759</v>
      </c>
      <c r="AB3246" s="30">
        <v>45766</v>
      </c>
      <c r="AC3246" s="5">
        <v>1</v>
      </c>
      <c r="AD3246" s="5" t="s">
        <v>113</v>
      </c>
      <c r="AE3246" s="5"/>
    </row>
    <row r="3247" spans="1:31" x14ac:dyDescent="0.25">
      <c r="A3247" s="5">
        <v>94193049</v>
      </c>
      <c r="B3247" s="5" t="s">
        <v>90</v>
      </c>
      <c r="C3247" s="78" t="s">
        <v>3167</v>
      </c>
      <c r="D3247" s="5" t="s">
        <v>91</v>
      </c>
      <c r="E3247" s="30">
        <v>45745</v>
      </c>
      <c r="F3247" s="5" t="s">
        <v>3</v>
      </c>
      <c r="G3247" s="78" t="s">
        <v>79</v>
      </c>
      <c r="H3247" s="78" t="s">
        <v>102</v>
      </c>
      <c r="I3247" s="78" t="s">
        <v>67</v>
      </c>
      <c r="J3247" s="5" t="s">
        <v>93</v>
      </c>
      <c r="K3247" s="5">
        <v>39</v>
      </c>
      <c r="L3247" s="5">
        <v>2890</v>
      </c>
      <c r="M3247" s="5">
        <v>76836397</v>
      </c>
      <c r="N3247" s="5">
        <v>958657474</v>
      </c>
      <c r="O3247" s="5">
        <v>6260</v>
      </c>
      <c r="P3247" s="5" t="s">
        <v>265</v>
      </c>
      <c r="Q3247" s="78" t="s">
        <v>67</v>
      </c>
      <c r="R3247" s="78" t="s">
        <v>78</v>
      </c>
      <c r="S3247" s="30">
        <v>45745</v>
      </c>
      <c r="T3247" s="5">
        <v>1</v>
      </c>
      <c r="U3247" s="30">
        <v>45745</v>
      </c>
      <c r="V3247" s="5">
        <v>1</v>
      </c>
      <c r="W3247" s="30"/>
      <c r="X3247" s="5">
        <v>0</v>
      </c>
      <c r="Y3247" s="5"/>
      <c r="Z3247" s="5"/>
      <c r="AA3247" s="5"/>
      <c r="AB3247" s="5"/>
      <c r="AC3247" s="5">
        <v>0</v>
      </c>
      <c r="AD3247" s="5" t="s">
        <v>94</v>
      </c>
      <c r="AE3247" s="5">
        <v>6260</v>
      </c>
    </row>
    <row r="3248" spans="1:31" x14ac:dyDescent="0.25">
      <c r="A3248" s="5">
        <v>94193129</v>
      </c>
      <c r="B3248" s="5" t="s">
        <v>90</v>
      </c>
      <c r="C3248" s="78" t="s">
        <v>3171</v>
      </c>
      <c r="D3248" s="5" t="s">
        <v>91</v>
      </c>
      <c r="E3248" s="30">
        <v>45745</v>
      </c>
      <c r="F3248" s="5" t="s">
        <v>3</v>
      </c>
      <c r="G3248" s="78" t="s">
        <v>78</v>
      </c>
      <c r="H3248" s="78" t="s">
        <v>98</v>
      </c>
      <c r="I3248" s="78" t="s">
        <v>69</v>
      </c>
      <c r="J3248" s="5" t="s">
        <v>93</v>
      </c>
      <c r="K3248" s="5">
        <v>39</v>
      </c>
      <c r="L3248" s="5">
        <v>4195</v>
      </c>
      <c r="M3248" s="5">
        <v>47926154</v>
      </c>
      <c r="N3248" s="5">
        <v>960592891</v>
      </c>
      <c r="O3248" s="5">
        <v>6259</v>
      </c>
      <c r="P3248" s="5" t="s">
        <v>265</v>
      </c>
      <c r="Q3248" s="78" t="s">
        <v>69</v>
      </c>
      <c r="R3248" s="78" t="s">
        <v>78</v>
      </c>
      <c r="S3248" s="30">
        <v>45745</v>
      </c>
      <c r="T3248" s="5">
        <v>1</v>
      </c>
      <c r="U3248" s="30">
        <v>45745</v>
      </c>
      <c r="V3248" s="5">
        <v>1</v>
      </c>
      <c r="W3248" s="30">
        <v>45748</v>
      </c>
      <c r="X3248" s="5">
        <v>1</v>
      </c>
      <c r="Y3248" s="30">
        <v>45750</v>
      </c>
      <c r="Z3248" s="30">
        <v>45754</v>
      </c>
      <c r="AA3248" s="30">
        <v>45761</v>
      </c>
      <c r="AB3248" s="30">
        <v>45768</v>
      </c>
      <c r="AC3248" s="5">
        <v>1</v>
      </c>
      <c r="AD3248" s="5" t="s">
        <v>113</v>
      </c>
      <c r="AE3248" s="5">
        <v>6259</v>
      </c>
    </row>
    <row r="3249" spans="1:31" x14ac:dyDescent="0.25">
      <c r="A3249" s="5">
        <v>94192765</v>
      </c>
      <c r="B3249" s="5" t="s">
        <v>90</v>
      </c>
      <c r="C3249" s="78" t="s">
        <v>3170</v>
      </c>
      <c r="D3249" s="5" t="s">
        <v>97</v>
      </c>
      <c r="E3249" s="30">
        <v>45745</v>
      </c>
      <c r="F3249" s="5" t="s">
        <v>3</v>
      </c>
      <c r="G3249" s="78" t="s">
        <v>78</v>
      </c>
      <c r="H3249" s="78" t="s">
        <v>98</v>
      </c>
      <c r="I3249" s="78" t="s">
        <v>61</v>
      </c>
      <c r="J3249" s="5" t="s">
        <v>93</v>
      </c>
      <c r="K3249" s="5">
        <v>39</v>
      </c>
      <c r="L3249" s="5">
        <v>3510</v>
      </c>
      <c r="M3249" s="5">
        <v>77314085</v>
      </c>
      <c r="N3249" s="5">
        <v>901856513</v>
      </c>
      <c r="O3249" s="5">
        <v>6257</v>
      </c>
      <c r="P3249" s="5" t="s">
        <v>265</v>
      </c>
      <c r="Q3249" s="78" t="s">
        <v>61</v>
      </c>
      <c r="R3249" s="78" t="s">
        <v>78</v>
      </c>
      <c r="S3249" s="30">
        <v>45745</v>
      </c>
      <c r="T3249" s="5">
        <v>1</v>
      </c>
      <c r="U3249" s="30">
        <v>45745</v>
      </c>
      <c r="V3249" s="5">
        <v>1</v>
      </c>
      <c r="W3249" s="30">
        <v>45748</v>
      </c>
      <c r="X3249" s="5">
        <v>1</v>
      </c>
      <c r="Y3249" s="30">
        <v>45748</v>
      </c>
      <c r="Z3249" s="30">
        <v>45752</v>
      </c>
      <c r="AA3249" s="30">
        <v>45759</v>
      </c>
      <c r="AB3249" s="30">
        <v>45766</v>
      </c>
      <c r="AC3249" s="5">
        <v>1</v>
      </c>
      <c r="AD3249" s="5" t="s">
        <v>113</v>
      </c>
      <c r="AE3249" s="5">
        <v>6257</v>
      </c>
    </row>
    <row r="3250" spans="1:31" x14ac:dyDescent="0.25">
      <c r="A3250" s="5">
        <v>94192443</v>
      </c>
      <c r="B3250" s="5" t="s">
        <v>90</v>
      </c>
      <c r="C3250" s="78" t="s">
        <v>3168</v>
      </c>
      <c r="D3250" s="5" t="s">
        <v>91</v>
      </c>
      <c r="E3250" s="30">
        <v>45745</v>
      </c>
      <c r="F3250" s="5" t="s">
        <v>3</v>
      </c>
      <c r="G3250" s="78" t="s">
        <v>78</v>
      </c>
      <c r="H3250" s="78" t="s">
        <v>98</v>
      </c>
      <c r="I3250" s="78" t="s">
        <v>61</v>
      </c>
      <c r="J3250" s="5" t="s">
        <v>93</v>
      </c>
      <c r="K3250" s="5">
        <v>39</v>
      </c>
      <c r="L3250" s="5">
        <v>3340</v>
      </c>
      <c r="M3250" s="5">
        <v>41806216</v>
      </c>
      <c r="N3250" s="5">
        <v>902204799</v>
      </c>
      <c r="O3250" s="5">
        <v>6257</v>
      </c>
      <c r="P3250" s="5" t="s">
        <v>265</v>
      </c>
      <c r="Q3250" s="78" t="s">
        <v>61</v>
      </c>
      <c r="R3250" s="78" t="s">
        <v>78</v>
      </c>
      <c r="S3250" s="30">
        <v>45745</v>
      </c>
      <c r="T3250" s="5">
        <v>1</v>
      </c>
      <c r="U3250" s="30">
        <v>45745</v>
      </c>
      <c r="V3250" s="5">
        <v>1</v>
      </c>
      <c r="W3250" s="5"/>
      <c r="X3250" s="5">
        <v>0</v>
      </c>
      <c r="Y3250" s="30">
        <v>45748</v>
      </c>
      <c r="Z3250" s="30">
        <v>45752</v>
      </c>
      <c r="AA3250" s="30">
        <v>45759</v>
      </c>
      <c r="AB3250" s="30">
        <v>45766</v>
      </c>
      <c r="AC3250" s="5">
        <v>1</v>
      </c>
      <c r="AD3250" s="5" t="s">
        <v>94</v>
      </c>
      <c r="AE3250" s="5">
        <v>6257</v>
      </c>
    </row>
    <row r="3251" spans="1:31" x14ac:dyDescent="0.25">
      <c r="A3251" s="5">
        <v>94192749</v>
      </c>
      <c r="B3251" s="5" t="s">
        <v>90</v>
      </c>
      <c r="C3251" s="78" t="s">
        <v>3169</v>
      </c>
      <c r="D3251" s="5" t="s">
        <v>91</v>
      </c>
      <c r="E3251" s="30">
        <v>45745</v>
      </c>
      <c r="F3251" s="5" t="s">
        <v>3</v>
      </c>
      <c r="G3251" s="78" t="s">
        <v>78</v>
      </c>
      <c r="H3251" s="78" t="s">
        <v>98</v>
      </c>
      <c r="I3251" s="78" t="s">
        <v>61</v>
      </c>
      <c r="J3251" s="5" t="s">
        <v>93</v>
      </c>
      <c r="K3251" s="5">
        <v>40</v>
      </c>
      <c r="L3251" s="5">
        <v>3385</v>
      </c>
      <c r="M3251" s="5">
        <v>63436398</v>
      </c>
      <c r="N3251" s="5">
        <v>941764231</v>
      </c>
      <c r="O3251" s="5">
        <v>6257</v>
      </c>
      <c r="P3251" s="5" t="s">
        <v>265</v>
      </c>
      <c r="Q3251" s="78" t="s">
        <v>61</v>
      </c>
      <c r="R3251" s="78" t="s">
        <v>78</v>
      </c>
      <c r="S3251" s="30">
        <v>45745</v>
      </c>
      <c r="T3251" s="5">
        <v>1</v>
      </c>
      <c r="U3251" s="30">
        <v>45745</v>
      </c>
      <c r="V3251" s="5">
        <v>1</v>
      </c>
      <c r="W3251" s="30">
        <v>45748</v>
      </c>
      <c r="X3251" s="5">
        <v>1</v>
      </c>
      <c r="Y3251" s="30">
        <v>45748</v>
      </c>
      <c r="Z3251" s="30">
        <v>45752</v>
      </c>
      <c r="AA3251" s="30">
        <v>45759</v>
      </c>
      <c r="AB3251" s="30">
        <v>45766</v>
      </c>
      <c r="AC3251" s="5">
        <v>1</v>
      </c>
      <c r="AD3251" s="5" t="s">
        <v>113</v>
      </c>
      <c r="AE3251" s="5">
        <v>6257</v>
      </c>
    </row>
    <row r="3252" spans="1:31" x14ac:dyDescent="0.25">
      <c r="A3252" s="5">
        <v>94192356</v>
      </c>
      <c r="B3252" s="5" t="s">
        <v>90</v>
      </c>
      <c r="C3252" s="78" t="s">
        <v>2848</v>
      </c>
      <c r="D3252" s="5" t="s">
        <v>97</v>
      </c>
      <c r="E3252" s="30">
        <v>45745</v>
      </c>
      <c r="F3252" s="5" t="s">
        <v>3</v>
      </c>
      <c r="G3252" s="78" t="s">
        <v>106</v>
      </c>
      <c r="H3252" s="78" t="s">
        <v>167</v>
      </c>
      <c r="I3252" s="78"/>
      <c r="J3252" s="5" t="s">
        <v>93</v>
      </c>
      <c r="K3252" s="5"/>
      <c r="L3252" s="5"/>
      <c r="M3252" s="5"/>
      <c r="N3252" s="5"/>
      <c r="O3252" s="5"/>
      <c r="P3252" s="5" t="s">
        <v>265</v>
      </c>
      <c r="Q3252" s="78"/>
      <c r="R3252" s="78"/>
      <c r="S3252" s="30"/>
      <c r="T3252" s="5">
        <v>0</v>
      </c>
      <c r="U3252" s="30"/>
      <c r="V3252" s="5">
        <v>0</v>
      </c>
      <c r="W3252" s="30"/>
      <c r="X3252" s="5">
        <v>0</v>
      </c>
      <c r="Y3252" s="30"/>
      <c r="Z3252" s="30"/>
      <c r="AA3252" s="30"/>
      <c r="AB3252" s="30"/>
      <c r="AC3252" s="5">
        <v>0</v>
      </c>
      <c r="AD3252" s="5" t="s">
        <v>94</v>
      </c>
      <c r="AE3252" s="5"/>
    </row>
    <row r="3253" spans="1:31" x14ac:dyDescent="0.25">
      <c r="A3253" s="5">
        <v>94192564</v>
      </c>
      <c r="B3253" s="5" t="s">
        <v>90</v>
      </c>
      <c r="C3253" s="78" t="s">
        <v>3183</v>
      </c>
      <c r="D3253" s="5" t="s">
        <v>91</v>
      </c>
      <c r="E3253" s="30">
        <v>45745</v>
      </c>
      <c r="F3253" s="5" t="s">
        <v>3</v>
      </c>
      <c r="G3253" s="78" t="s">
        <v>106</v>
      </c>
      <c r="H3253" s="78" t="s">
        <v>100</v>
      </c>
      <c r="I3253" s="78" t="s">
        <v>53</v>
      </c>
      <c r="J3253" s="5" t="s">
        <v>93</v>
      </c>
      <c r="K3253" s="5">
        <v>38</v>
      </c>
      <c r="L3253" s="5">
        <v>4870</v>
      </c>
      <c r="M3253" s="5">
        <v>48223673</v>
      </c>
      <c r="N3253" s="5">
        <v>912444164</v>
      </c>
      <c r="O3253" s="5">
        <v>6219</v>
      </c>
      <c r="P3253" s="5" t="s">
        <v>265</v>
      </c>
      <c r="Q3253" s="78" t="s">
        <v>53</v>
      </c>
      <c r="R3253" s="78" t="s">
        <v>115</v>
      </c>
      <c r="S3253" s="30">
        <v>45745</v>
      </c>
      <c r="T3253" s="5">
        <v>1</v>
      </c>
      <c r="U3253" s="30">
        <v>45745</v>
      </c>
      <c r="V3253" s="5">
        <v>1</v>
      </c>
      <c r="W3253" s="30">
        <v>45747</v>
      </c>
      <c r="X3253" s="5">
        <v>1</v>
      </c>
      <c r="Y3253" s="30">
        <v>45748</v>
      </c>
      <c r="Z3253" s="30">
        <v>45752</v>
      </c>
      <c r="AA3253" s="30">
        <v>45759</v>
      </c>
      <c r="AB3253" s="30">
        <v>45766</v>
      </c>
      <c r="AC3253" s="5">
        <v>1</v>
      </c>
      <c r="AD3253" s="5" t="s">
        <v>113</v>
      </c>
      <c r="AE3253" s="5">
        <v>6253</v>
      </c>
    </row>
    <row r="3254" spans="1:31" x14ac:dyDescent="0.25">
      <c r="A3254" s="5">
        <v>94193226</v>
      </c>
      <c r="B3254" s="5" t="s">
        <v>90</v>
      </c>
      <c r="C3254" s="78" t="s">
        <v>2462</v>
      </c>
      <c r="D3254" s="5" t="s">
        <v>91</v>
      </c>
      <c r="E3254" s="30">
        <v>45745</v>
      </c>
      <c r="F3254" s="5" t="s">
        <v>3</v>
      </c>
      <c r="G3254" s="78" t="s">
        <v>106</v>
      </c>
      <c r="H3254" s="78" t="s">
        <v>100</v>
      </c>
      <c r="I3254" s="78"/>
      <c r="J3254" s="5" t="s">
        <v>93</v>
      </c>
      <c r="K3254" s="5">
        <v>40</v>
      </c>
      <c r="L3254" s="5">
        <v>3490</v>
      </c>
      <c r="M3254" s="5">
        <v>74998068</v>
      </c>
      <c r="N3254" s="5">
        <v>912486658</v>
      </c>
      <c r="O3254" s="5">
        <v>6229</v>
      </c>
      <c r="P3254" s="5" t="s">
        <v>265</v>
      </c>
      <c r="Q3254" s="78" t="s">
        <v>24</v>
      </c>
      <c r="R3254" s="78" t="s">
        <v>111</v>
      </c>
      <c r="S3254" s="30">
        <v>45746</v>
      </c>
      <c r="T3254" s="5">
        <v>1</v>
      </c>
      <c r="U3254" s="30">
        <v>45746</v>
      </c>
      <c r="V3254" s="5">
        <v>1</v>
      </c>
      <c r="W3254" s="30">
        <v>45750</v>
      </c>
      <c r="X3254" s="5">
        <v>1</v>
      </c>
      <c r="Y3254" s="30"/>
      <c r="Z3254" s="30"/>
      <c r="AA3254" s="30"/>
      <c r="AB3254" s="30"/>
      <c r="AC3254" s="5">
        <v>0</v>
      </c>
      <c r="AD3254" s="5" t="s">
        <v>94</v>
      </c>
      <c r="AE3254" s="5"/>
    </row>
    <row r="3255" spans="1:31" x14ac:dyDescent="0.25">
      <c r="A3255" s="5">
        <v>94192721</v>
      </c>
      <c r="B3255" s="5" t="s">
        <v>90</v>
      </c>
      <c r="C3255" s="78" t="s">
        <v>3175</v>
      </c>
      <c r="D3255" s="5" t="s">
        <v>91</v>
      </c>
      <c r="E3255" s="30">
        <v>45745</v>
      </c>
      <c r="F3255" s="5" t="s">
        <v>3</v>
      </c>
      <c r="G3255" s="78" t="s">
        <v>73</v>
      </c>
      <c r="H3255" s="78" t="s">
        <v>102</v>
      </c>
      <c r="I3255" s="78" t="s">
        <v>42</v>
      </c>
      <c r="J3255" s="5" t="s">
        <v>93</v>
      </c>
      <c r="K3255" s="5">
        <v>38</v>
      </c>
      <c r="L3255" s="5">
        <v>3735</v>
      </c>
      <c r="M3255" s="5">
        <v>74964745</v>
      </c>
      <c r="N3255" s="5">
        <v>926807242</v>
      </c>
      <c r="O3255" s="5">
        <v>6244</v>
      </c>
      <c r="P3255" s="5" t="s">
        <v>265</v>
      </c>
      <c r="Q3255" s="78" t="s">
        <v>42</v>
      </c>
      <c r="R3255" s="78" t="s">
        <v>115</v>
      </c>
      <c r="S3255" s="30">
        <v>45745</v>
      </c>
      <c r="T3255" s="5">
        <v>1</v>
      </c>
      <c r="U3255" s="30">
        <v>45745</v>
      </c>
      <c r="V3255" s="5">
        <v>1</v>
      </c>
      <c r="W3255" s="30">
        <v>45747</v>
      </c>
      <c r="X3255" s="5">
        <v>1</v>
      </c>
      <c r="Y3255" s="30">
        <v>45748</v>
      </c>
      <c r="Z3255" s="30">
        <v>45752</v>
      </c>
      <c r="AA3255" s="30">
        <v>45759</v>
      </c>
      <c r="AB3255" s="30">
        <v>45766</v>
      </c>
      <c r="AC3255" s="5">
        <v>1</v>
      </c>
      <c r="AD3255" s="5" t="s">
        <v>113</v>
      </c>
      <c r="AE3255" s="5">
        <v>6244</v>
      </c>
    </row>
    <row r="3256" spans="1:31" x14ac:dyDescent="0.25">
      <c r="A3256" s="5">
        <v>94192515</v>
      </c>
      <c r="B3256" s="5" t="s">
        <v>90</v>
      </c>
      <c r="C3256" s="78" t="s">
        <v>225</v>
      </c>
      <c r="D3256" s="5" t="s">
        <v>91</v>
      </c>
      <c r="E3256" s="30">
        <v>45745</v>
      </c>
      <c r="F3256" s="5" t="s">
        <v>3</v>
      </c>
      <c r="G3256" s="78" t="s">
        <v>73</v>
      </c>
      <c r="H3256" s="78" t="s">
        <v>102</v>
      </c>
      <c r="I3256" s="78"/>
      <c r="J3256" s="5" t="s">
        <v>93</v>
      </c>
      <c r="K3256" s="5">
        <v>39</v>
      </c>
      <c r="L3256" s="5">
        <v>4200</v>
      </c>
      <c r="M3256" s="5">
        <v>46873727</v>
      </c>
      <c r="N3256" s="5">
        <v>947857145</v>
      </c>
      <c r="O3256" s="5">
        <v>6245</v>
      </c>
      <c r="P3256" s="5" t="s">
        <v>265</v>
      </c>
      <c r="Q3256" s="78" t="s">
        <v>23</v>
      </c>
      <c r="R3256" s="78" t="s">
        <v>111</v>
      </c>
      <c r="S3256" s="30">
        <v>45745</v>
      </c>
      <c r="T3256" s="5">
        <v>1</v>
      </c>
      <c r="U3256" s="30">
        <v>45745</v>
      </c>
      <c r="V3256" s="5">
        <v>1</v>
      </c>
      <c r="W3256" s="30">
        <v>45747</v>
      </c>
      <c r="X3256" s="5">
        <v>1</v>
      </c>
      <c r="Y3256" s="30">
        <v>45750</v>
      </c>
      <c r="Z3256" s="30">
        <v>45754</v>
      </c>
      <c r="AA3256" s="30">
        <v>45761</v>
      </c>
      <c r="AB3256" s="30">
        <v>45768</v>
      </c>
      <c r="AC3256" s="5">
        <v>1</v>
      </c>
      <c r="AD3256" s="5" t="s">
        <v>113</v>
      </c>
      <c r="AE3256" s="5"/>
    </row>
    <row r="3257" spans="1:31" x14ac:dyDescent="0.25">
      <c r="A3257" s="5">
        <v>94192532</v>
      </c>
      <c r="B3257" s="5" t="s">
        <v>90</v>
      </c>
      <c r="C3257" s="78" t="s">
        <v>2846</v>
      </c>
      <c r="D3257" s="5" t="s">
        <v>91</v>
      </c>
      <c r="E3257" s="30">
        <v>45745</v>
      </c>
      <c r="F3257" s="5" t="s">
        <v>3</v>
      </c>
      <c r="G3257" s="78" t="s">
        <v>73</v>
      </c>
      <c r="H3257" s="78" t="s">
        <v>100</v>
      </c>
      <c r="I3257" s="78"/>
      <c r="J3257" s="5" t="s">
        <v>93</v>
      </c>
      <c r="K3257" s="5">
        <v>39</v>
      </c>
      <c r="L3257" s="5">
        <v>3730</v>
      </c>
      <c r="M3257" s="5">
        <v>48668387</v>
      </c>
      <c r="N3257" s="5">
        <v>978421499</v>
      </c>
      <c r="O3257" s="5">
        <v>6246</v>
      </c>
      <c r="P3257" s="5" t="s">
        <v>265</v>
      </c>
      <c r="Q3257" s="78" t="s">
        <v>24</v>
      </c>
      <c r="R3257" s="78" t="s">
        <v>111</v>
      </c>
      <c r="S3257" s="30">
        <v>45745</v>
      </c>
      <c r="T3257" s="5">
        <v>1</v>
      </c>
      <c r="U3257" s="30">
        <v>45745</v>
      </c>
      <c r="V3257" s="5">
        <v>1</v>
      </c>
      <c r="W3257" s="30">
        <v>45747</v>
      </c>
      <c r="X3257" s="5">
        <v>1</v>
      </c>
      <c r="Y3257" s="30">
        <v>45749</v>
      </c>
      <c r="Z3257" s="30">
        <v>45752</v>
      </c>
      <c r="AA3257" s="30">
        <v>45759</v>
      </c>
      <c r="AB3257" s="30">
        <v>45766</v>
      </c>
      <c r="AC3257" s="5">
        <v>1</v>
      </c>
      <c r="AD3257" s="5" t="s">
        <v>113</v>
      </c>
      <c r="AE3257" s="5"/>
    </row>
    <row r="3258" spans="1:31" x14ac:dyDescent="0.25">
      <c r="A3258" s="5">
        <v>94193220</v>
      </c>
      <c r="B3258" s="5" t="s">
        <v>90</v>
      </c>
      <c r="C3258" s="78" t="s">
        <v>3182</v>
      </c>
      <c r="D3258" s="5" t="s">
        <v>97</v>
      </c>
      <c r="E3258" s="30">
        <v>45745</v>
      </c>
      <c r="F3258" s="5" t="s">
        <v>3</v>
      </c>
      <c r="G3258" s="78" t="s">
        <v>73</v>
      </c>
      <c r="H3258" s="78" t="s">
        <v>102</v>
      </c>
      <c r="I3258" s="78" t="s">
        <v>39</v>
      </c>
      <c r="J3258" s="5" t="s">
        <v>93</v>
      </c>
      <c r="K3258" s="5">
        <v>38</v>
      </c>
      <c r="L3258" s="5">
        <v>2855</v>
      </c>
      <c r="M3258" s="5">
        <v>48074116</v>
      </c>
      <c r="N3258" s="5">
        <v>928322508</v>
      </c>
      <c r="O3258" s="5">
        <v>6230</v>
      </c>
      <c r="P3258" s="5" t="s">
        <v>265</v>
      </c>
      <c r="Q3258" s="78" t="s">
        <v>39</v>
      </c>
      <c r="R3258" s="78" t="s">
        <v>186</v>
      </c>
      <c r="S3258" s="30">
        <v>45746</v>
      </c>
      <c r="T3258" s="5">
        <v>1</v>
      </c>
      <c r="U3258" s="30">
        <v>45746</v>
      </c>
      <c r="V3258" s="5">
        <v>1</v>
      </c>
      <c r="W3258" s="30">
        <v>45747</v>
      </c>
      <c r="X3258" s="5">
        <v>1</v>
      </c>
      <c r="Y3258" s="30">
        <v>45750</v>
      </c>
      <c r="Z3258" s="30">
        <v>45754</v>
      </c>
      <c r="AA3258" s="30">
        <v>45761</v>
      </c>
      <c r="AB3258" s="30"/>
      <c r="AC3258" s="5">
        <v>0</v>
      </c>
      <c r="AD3258" s="5" t="s">
        <v>94</v>
      </c>
      <c r="AE3258" s="5">
        <v>6230</v>
      </c>
    </row>
    <row r="3259" spans="1:31" x14ac:dyDescent="0.25">
      <c r="A3259" s="5">
        <v>94193119</v>
      </c>
      <c r="B3259" s="5" t="s">
        <v>90</v>
      </c>
      <c r="C3259" s="78" t="s">
        <v>3176</v>
      </c>
      <c r="D3259" s="5" t="s">
        <v>91</v>
      </c>
      <c r="E3259" s="30">
        <v>45745</v>
      </c>
      <c r="F3259" s="5" t="s">
        <v>3</v>
      </c>
      <c r="G3259" s="78" t="s">
        <v>73</v>
      </c>
      <c r="H3259" s="78" t="s">
        <v>100</v>
      </c>
      <c r="I3259" s="78" t="s">
        <v>48</v>
      </c>
      <c r="J3259" s="5" t="s">
        <v>93</v>
      </c>
      <c r="K3259" s="5">
        <v>39</v>
      </c>
      <c r="L3259" s="5">
        <v>3640</v>
      </c>
      <c r="M3259" s="5">
        <v>71840038</v>
      </c>
      <c r="N3259" s="5">
        <v>907934438</v>
      </c>
      <c r="O3259" s="5">
        <v>6241</v>
      </c>
      <c r="P3259" s="5" t="s">
        <v>265</v>
      </c>
      <c r="Q3259" s="78" t="s">
        <v>48</v>
      </c>
      <c r="R3259" s="78" t="s">
        <v>115</v>
      </c>
      <c r="S3259" s="30">
        <v>45746</v>
      </c>
      <c r="T3259" s="5">
        <v>1</v>
      </c>
      <c r="U3259" s="30">
        <v>45746</v>
      </c>
      <c r="V3259" s="5">
        <v>1</v>
      </c>
      <c r="W3259" s="30">
        <v>45751</v>
      </c>
      <c r="X3259" s="5">
        <v>1</v>
      </c>
      <c r="Y3259" s="30">
        <v>45749</v>
      </c>
      <c r="Z3259" s="30">
        <v>45752</v>
      </c>
      <c r="AA3259" s="30">
        <v>45759</v>
      </c>
      <c r="AB3259" s="30">
        <v>45766</v>
      </c>
      <c r="AC3259" s="5">
        <v>1</v>
      </c>
      <c r="AD3259" s="5" t="s">
        <v>113</v>
      </c>
      <c r="AE3259" s="5">
        <v>6241</v>
      </c>
    </row>
    <row r="3260" spans="1:31" x14ac:dyDescent="0.25">
      <c r="A3260" s="5">
        <v>94192333</v>
      </c>
      <c r="B3260" s="5" t="s">
        <v>90</v>
      </c>
      <c r="C3260" s="78" t="s">
        <v>3174</v>
      </c>
      <c r="D3260" s="5" t="s">
        <v>97</v>
      </c>
      <c r="E3260" s="30">
        <v>45745</v>
      </c>
      <c r="F3260" s="5" t="s">
        <v>3</v>
      </c>
      <c r="G3260" s="78" t="s">
        <v>78</v>
      </c>
      <c r="H3260" s="78" t="s">
        <v>98</v>
      </c>
      <c r="I3260" s="78" t="s">
        <v>60</v>
      </c>
      <c r="J3260" s="5" t="s">
        <v>93</v>
      </c>
      <c r="K3260" s="5">
        <v>41</v>
      </c>
      <c r="L3260" s="5">
        <v>3375</v>
      </c>
      <c r="M3260" s="5">
        <v>76613957</v>
      </c>
      <c r="N3260" s="5">
        <v>924218969</v>
      </c>
      <c r="O3260" s="5">
        <v>6263</v>
      </c>
      <c r="P3260" s="5" t="s">
        <v>265</v>
      </c>
      <c r="Q3260" s="78" t="s">
        <v>60</v>
      </c>
      <c r="R3260" s="78" t="s">
        <v>78</v>
      </c>
      <c r="S3260" s="30">
        <v>45745</v>
      </c>
      <c r="T3260" s="5">
        <v>1</v>
      </c>
      <c r="U3260" s="30">
        <v>45745</v>
      </c>
      <c r="V3260" s="5">
        <v>1</v>
      </c>
      <c r="W3260" s="30"/>
      <c r="X3260" s="5">
        <v>0</v>
      </c>
      <c r="Y3260" s="30">
        <v>45748</v>
      </c>
      <c r="Z3260" s="30">
        <v>45752</v>
      </c>
      <c r="AA3260" s="30">
        <v>45759</v>
      </c>
      <c r="AB3260" s="30">
        <v>45766</v>
      </c>
      <c r="AC3260" s="5">
        <v>1</v>
      </c>
      <c r="AD3260" s="5" t="s">
        <v>94</v>
      </c>
      <c r="AE3260" s="5">
        <v>6263</v>
      </c>
    </row>
    <row r="3261" spans="1:31" x14ac:dyDescent="0.25">
      <c r="A3261" s="5">
        <v>94193242</v>
      </c>
      <c r="B3261" s="5" t="s">
        <v>90</v>
      </c>
      <c r="C3261" s="78" t="s">
        <v>3173</v>
      </c>
      <c r="D3261" s="5" t="s">
        <v>91</v>
      </c>
      <c r="E3261" s="30">
        <v>45745</v>
      </c>
      <c r="F3261" s="5" t="s">
        <v>3</v>
      </c>
      <c r="G3261" s="78" t="s">
        <v>78</v>
      </c>
      <c r="H3261" s="78" t="s">
        <v>98</v>
      </c>
      <c r="I3261" s="78" t="s">
        <v>62</v>
      </c>
      <c r="J3261" s="5" t="s">
        <v>93</v>
      </c>
      <c r="K3261" s="5">
        <v>39</v>
      </c>
      <c r="L3261" s="5">
        <v>2920</v>
      </c>
      <c r="M3261" s="5">
        <v>47129637</v>
      </c>
      <c r="N3261" s="5">
        <v>946421263</v>
      </c>
      <c r="O3261" s="5">
        <v>6262</v>
      </c>
      <c r="P3261" s="5" t="s">
        <v>265</v>
      </c>
      <c r="Q3261" s="78" t="s">
        <v>62</v>
      </c>
      <c r="R3261" s="78" t="s">
        <v>78</v>
      </c>
      <c r="S3261" s="30">
        <v>45745</v>
      </c>
      <c r="T3261" s="5">
        <v>1</v>
      </c>
      <c r="U3261" s="30">
        <v>45745</v>
      </c>
      <c r="V3261" s="5">
        <v>1</v>
      </c>
      <c r="W3261" s="30">
        <v>45748</v>
      </c>
      <c r="X3261" s="5">
        <v>1</v>
      </c>
      <c r="Y3261" s="30">
        <v>45748</v>
      </c>
      <c r="Z3261" s="30">
        <v>45752</v>
      </c>
      <c r="AA3261" s="30">
        <v>45759</v>
      </c>
      <c r="AB3261" s="30">
        <v>45766</v>
      </c>
      <c r="AC3261" s="5">
        <v>1</v>
      </c>
      <c r="AD3261" s="5" t="s">
        <v>113</v>
      </c>
      <c r="AE3261" s="5">
        <v>6262</v>
      </c>
    </row>
    <row r="3262" spans="1:31" x14ac:dyDescent="0.25">
      <c r="A3262" s="5">
        <v>94193460</v>
      </c>
      <c r="B3262" s="5" t="s">
        <v>90</v>
      </c>
      <c r="C3262" s="78" t="s">
        <v>3200</v>
      </c>
      <c r="D3262" s="5" t="s">
        <v>97</v>
      </c>
      <c r="E3262" s="30">
        <v>45746</v>
      </c>
      <c r="F3262" s="5" t="s">
        <v>3</v>
      </c>
      <c r="G3262" s="78" t="s">
        <v>78</v>
      </c>
      <c r="H3262" s="78" t="s">
        <v>98</v>
      </c>
      <c r="I3262" s="78" t="s">
        <v>66</v>
      </c>
      <c r="J3262" s="5" t="s">
        <v>93</v>
      </c>
      <c r="K3262" s="5">
        <v>39</v>
      </c>
      <c r="L3262" s="5">
        <v>3940</v>
      </c>
      <c r="M3262" s="5">
        <v>75263550</v>
      </c>
      <c r="N3262" s="5">
        <v>904081400</v>
      </c>
      <c r="O3262" s="5">
        <v>6261</v>
      </c>
      <c r="P3262" s="5" t="s">
        <v>265</v>
      </c>
      <c r="Q3262" s="78" t="s">
        <v>66</v>
      </c>
      <c r="R3262" s="78" t="s">
        <v>78</v>
      </c>
      <c r="S3262" s="30">
        <v>45746</v>
      </c>
      <c r="T3262" s="5">
        <v>1</v>
      </c>
      <c r="U3262" s="30">
        <v>45746</v>
      </c>
      <c r="V3262" s="5">
        <v>1</v>
      </c>
      <c r="W3262" s="30">
        <v>45750</v>
      </c>
      <c r="X3262" s="5">
        <v>1</v>
      </c>
      <c r="Y3262" s="30">
        <v>45749</v>
      </c>
      <c r="Z3262" s="30">
        <v>45755</v>
      </c>
      <c r="AA3262" s="30">
        <v>45766</v>
      </c>
      <c r="AB3262" s="30">
        <v>45773</v>
      </c>
      <c r="AC3262" s="5">
        <v>1</v>
      </c>
      <c r="AD3262" s="5" t="s">
        <v>113</v>
      </c>
      <c r="AE3262" s="5">
        <v>6261</v>
      </c>
    </row>
    <row r="3263" spans="1:31" x14ac:dyDescent="0.25">
      <c r="A3263" s="5">
        <v>94193410</v>
      </c>
      <c r="B3263" s="5" t="s">
        <v>90</v>
      </c>
      <c r="C3263" s="78" t="s">
        <v>3197</v>
      </c>
      <c r="D3263" s="5" t="s">
        <v>91</v>
      </c>
      <c r="E3263" s="30">
        <v>45746</v>
      </c>
      <c r="F3263" s="5" t="s">
        <v>3</v>
      </c>
      <c r="G3263" s="78" t="s">
        <v>78</v>
      </c>
      <c r="H3263" s="78" t="s">
        <v>102</v>
      </c>
      <c r="I3263" s="78" t="s">
        <v>60</v>
      </c>
      <c r="J3263" s="5" t="s">
        <v>93</v>
      </c>
      <c r="K3263" s="5">
        <v>39</v>
      </c>
      <c r="L3263" s="5">
        <v>2820</v>
      </c>
      <c r="M3263" s="5">
        <v>75907670</v>
      </c>
      <c r="N3263" s="5">
        <v>910377338</v>
      </c>
      <c r="O3263" s="5">
        <v>6263</v>
      </c>
      <c r="P3263" s="5" t="s">
        <v>265</v>
      </c>
      <c r="Q3263" s="78" t="s">
        <v>60</v>
      </c>
      <c r="R3263" s="78" t="s">
        <v>78</v>
      </c>
      <c r="S3263" s="30">
        <v>45746</v>
      </c>
      <c r="T3263" s="5">
        <v>1</v>
      </c>
      <c r="U3263" s="30">
        <v>45746</v>
      </c>
      <c r="V3263" s="5">
        <v>1</v>
      </c>
      <c r="W3263" s="30"/>
      <c r="X3263" s="5">
        <v>0</v>
      </c>
      <c r="Y3263" s="30">
        <v>45749</v>
      </c>
      <c r="Z3263" s="30">
        <v>45753</v>
      </c>
      <c r="AA3263" s="30">
        <v>45760</v>
      </c>
      <c r="AB3263" s="30">
        <v>45767</v>
      </c>
      <c r="AC3263" s="5">
        <v>1</v>
      </c>
      <c r="AD3263" s="5" t="s">
        <v>94</v>
      </c>
      <c r="AE3263" s="5">
        <v>6263</v>
      </c>
    </row>
    <row r="3264" spans="1:31" x14ac:dyDescent="0.25">
      <c r="A3264" s="5">
        <v>94193477</v>
      </c>
      <c r="B3264" s="5" t="s">
        <v>90</v>
      </c>
      <c r="C3264" s="78" t="s">
        <v>3185</v>
      </c>
      <c r="D3264" s="5" t="s">
        <v>91</v>
      </c>
      <c r="E3264" s="30">
        <v>45746</v>
      </c>
      <c r="F3264" s="5" t="s">
        <v>3</v>
      </c>
      <c r="G3264" s="78" t="s">
        <v>73</v>
      </c>
      <c r="H3264" s="78" t="s">
        <v>102</v>
      </c>
      <c r="I3264" s="78" t="s">
        <v>37</v>
      </c>
      <c r="J3264" s="5" t="s">
        <v>93</v>
      </c>
      <c r="K3264" s="5">
        <v>39</v>
      </c>
      <c r="L3264" s="5">
        <v>3085</v>
      </c>
      <c r="M3264" s="5">
        <v>74871828</v>
      </c>
      <c r="N3264" s="5">
        <v>918741392</v>
      </c>
      <c r="O3264" s="5">
        <v>6228</v>
      </c>
      <c r="P3264" s="5" t="s">
        <v>265</v>
      </c>
      <c r="Q3264" s="78" t="s">
        <v>37</v>
      </c>
      <c r="R3264" s="78" t="s">
        <v>186</v>
      </c>
      <c r="S3264" s="30">
        <v>45746</v>
      </c>
      <c r="T3264" s="5">
        <v>1</v>
      </c>
      <c r="U3264" s="30">
        <v>45746</v>
      </c>
      <c r="V3264" s="5">
        <v>1</v>
      </c>
      <c r="W3264" s="30">
        <v>45749</v>
      </c>
      <c r="X3264" s="5">
        <v>1</v>
      </c>
      <c r="Y3264" s="30">
        <v>45749</v>
      </c>
      <c r="Z3264" s="30">
        <v>45753</v>
      </c>
      <c r="AA3264" s="30">
        <v>45760</v>
      </c>
      <c r="AB3264" s="30">
        <v>45767</v>
      </c>
      <c r="AC3264" s="5">
        <v>1</v>
      </c>
      <c r="AD3264" s="5" t="s">
        <v>113</v>
      </c>
      <c r="AE3264" s="5">
        <v>6228</v>
      </c>
    </row>
    <row r="3265" spans="1:31" x14ac:dyDescent="0.25">
      <c r="A3265" s="5">
        <v>94193870</v>
      </c>
      <c r="B3265" s="5" t="s">
        <v>90</v>
      </c>
      <c r="C3265" s="78" t="s">
        <v>3186</v>
      </c>
      <c r="D3265" s="5" t="s">
        <v>97</v>
      </c>
      <c r="E3265" s="30">
        <v>45746</v>
      </c>
      <c r="F3265" s="5" t="s">
        <v>3</v>
      </c>
      <c r="G3265" s="78" t="s">
        <v>73</v>
      </c>
      <c r="H3265" s="78" t="s">
        <v>102</v>
      </c>
      <c r="I3265" s="78" t="s">
        <v>27</v>
      </c>
      <c r="J3265" s="5" t="s">
        <v>93</v>
      </c>
      <c r="K3265" s="5">
        <v>40</v>
      </c>
      <c r="L3265" s="5">
        <v>3425</v>
      </c>
      <c r="M3265" s="5">
        <v>70705261</v>
      </c>
      <c r="N3265" s="5">
        <v>995788211</v>
      </c>
      <c r="O3265" s="5">
        <v>6221</v>
      </c>
      <c r="P3265" s="5" t="s">
        <v>265</v>
      </c>
      <c r="Q3265" s="78" t="s">
        <v>27</v>
      </c>
      <c r="R3265" s="78" t="s">
        <v>186</v>
      </c>
      <c r="S3265" s="30">
        <v>45746</v>
      </c>
      <c r="T3265" s="5">
        <v>1</v>
      </c>
      <c r="U3265" s="30">
        <v>45746</v>
      </c>
      <c r="V3265" s="5">
        <v>1</v>
      </c>
      <c r="W3265" s="30">
        <v>45749</v>
      </c>
      <c r="X3265" s="5">
        <v>1</v>
      </c>
      <c r="Y3265" s="30">
        <v>45749</v>
      </c>
      <c r="Z3265" s="30">
        <v>45754</v>
      </c>
      <c r="AA3265" s="30">
        <v>45761</v>
      </c>
      <c r="AB3265" s="30">
        <v>45768</v>
      </c>
      <c r="AC3265" s="5">
        <v>1</v>
      </c>
      <c r="AD3265" s="5" t="s">
        <v>113</v>
      </c>
      <c r="AE3265" s="5">
        <v>6221</v>
      </c>
    </row>
    <row r="3266" spans="1:31" x14ac:dyDescent="0.25">
      <c r="A3266" s="5">
        <v>94193912</v>
      </c>
      <c r="B3266" s="5" t="s">
        <v>90</v>
      </c>
      <c r="C3266" s="78" t="s">
        <v>3187</v>
      </c>
      <c r="D3266" s="5" t="s">
        <v>91</v>
      </c>
      <c r="E3266" s="30">
        <v>45746</v>
      </c>
      <c r="F3266" s="5" t="s">
        <v>3</v>
      </c>
      <c r="G3266" s="78" t="s">
        <v>73</v>
      </c>
      <c r="H3266" s="78" t="s">
        <v>100</v>
      </c>
      <c r="I3266" s="78" t="s">
        <v>31</v>
      </c>
      <c r="J3266" s="5" t="s">
        <v>93</v>
      </c>
      <c r="K3266" s="5">
        <v>40</v>
      </c>
      <c r="L3266" s="5">
        <v>3525</v>
      </c>
      <c r="M3266" s="5">
        <v>72213663</v>
      </c>
      <c r="N3266" s="5">
        <v>920799854</v>
      </c>
      <c r="O3266" s="5">
        <v>6223</v>
      </c>
      <c r="P3266" s="5" t="s">
        <v>265</v>
      </c>
      <c r="Q3266" s="78" t="s">
        <v>31</v>
      </c>
      <c r="R3266" s="78" t="s">
        <v>186</v>
      </c>
      <c r="S3266" s="30">
        <v>45747</v>
      </c>
      <c r="T3266" s="5">
        <v>1</v>
      </c>
      <c r="U3266" s="30">
        <v>45747</v>
      </c>
      <c r="V3266" s="5">
        <v>1</v>
      </c>
      <c r="W3266" s="30">
        <v>45748</v>
      </c>
      <c r="X3266" s="5">
        <v>1</v>
      </c>
      <c r="Y3266" s="30">
        <v>45750</v>
      </c>
      <c r="Z3266" s="30">
        <v>45754</v>
      </c>
      <c r="AA3266" s="30">
        <v>45761</v>
      </c>
      <c r="AB3266" s="30">
        <v>45768</v>
      </c>
      <c r="AC3266" s="5">
        <v>1</v>
      </c>
      <c r="AD3266" s="5" t="s">
        <v>113</v>
      </c>
      <c r="AE3266" s="5">
        <v>6223</v>
      </c>
    </row>
    <row r="3267" spans="1:31" x14ac:dyDescent="0.25">
      <c r="A3267" s="5">
        <v>94194202</v>
      </c>
      <c r="B3267" s="5" t="s">
        <v>90</v>
      </c>
      <c r="C3267" s="78" t="s">
        <v>3184</v>
      </c>
      <c r="D3267" s="5" t="s">
        <v>97</v>
      </c>
      <c r="E3267" s="30">
        <v>45746</v>
      </c>
      <c r="F3267" s="5" t="s">
        <v>3</v>
      </c>
      <c r="G3267" s="78" t="s">
        <v>73</v>
      </c>
      <c r="H3267" s="78" t="s">
        <v>102</v>
      </c>
      <c r="I3267" s="78" t="s">
        <v>26</v>
      </c>
      <c r="J3267" s="5" t="s">
        <v>93</v>
      </c>
      <c r="K3267" s="5">
        <v>39</v>
      </c>
      <c r="L3267" s="5">
        <v>3960</v>
      </c>
      <c r="M3267" s="5">
        <v>72875530</v>
      </c>
      <c r="N3267" s="5">
        <v>921568055</v>
      </c>
      <c r="O3267" s="5">
        <v>6218</v>
      </c>
      <c r="P3267" s="5" t="s">
        <v>265</v>
      </c>
      <c r="Q3267" s="78" t="s">
        <v>26</v>
      </c>
      <c r="R3267" s="78" t="s">
        <v>186</v>
      </c>
      <c r="S3267" s="30">
        <v>45747</v>
      </c>
      <c r="T3267" s="5">
        <v>1</v>
      </c>
      <c r="U3267" s="30">
        <v>45747</v>
      </c>
      <c r="V3267" s="5">
        <v>1</v>
      </c>
      <c r="W3267" s="30">
        <v>45748</v>
      </c>
      <c r="X3267" s="5">
        <v>1</v>
      </c>
      <c r="Y3267" s="30">
        <v>45749</v>
      </c>
      <c r="Z3267" s="30">
        <v>45754</v>
      </c>
      <c r="AA3267" s="30">
        <v>45761</v>
      </c>
      <c r="AB3267" s="30">
        <v>45768</v>
      </c>
      <c r="AC3267" s="5">
        <v>1</v>
      </c>
      <c r="AD3267" s="5" t="s">
        <v>113</v>
      </c>
      <c r="AE3267" s="5">
        <v>6220</v>
      </c>
    </row>
    <row r="3268" spans="1:31" x14ac:dyDescent="0.25">
      <c r="A3268" s="5">
        <v>94193434</v>
      </c>
      <c r="B3268" s="5" t="s">
        <v>90</v>
      </c>
      <c r="C3268" s="78" t="s">
        <v>3199</v>
      </c>
      <c r="D3268" s="5" t="s">
        <v>91</v>
      </c>
      <c r="E3268" s="30">
        <v>45746</v>
      </c>
      <c r="F3268" s="5" t="s">
        <v>3</v>
      </c>
      <c r="G3268" s="78" t="s">
        <v>78</v>
      </c>
      <c r="H3268" s="78" t="s">
        <v>98</v>
      </c>
      <c r="I3268" s="78" t="s">
        <v>61</v>
      </c>
      <c r="J3268" s="5" t="s">
        <v>93</v>
      </c>
      <c r="K3268" s="5">
        <v>40</v>
      </c>
      <c r="L3268" s="5">
        <v>3825</v>
      </c>
      <c r="M3268" s="5">
        <v>72476185</v>
      </c>
      <c r="N3268" s="5">
        <v>954424983</v>
      </c>
      <c r="O3268" s="5">
        <v>6257</v>
      </c>
      <c r="P3268" s="5" t="s">
        <v>265</v>
      </c>
      <c r="Q3268" s="78" t="s">
        <v>61</v>
      </c>
      <c r="R3268" s="78" t="s">
        <v>78</v>
      </c>
      <c r="S3268" s="30">
        <v>45746</v>
      </c>
      <c r="T3268" s="5">
        <v>1</v>
      </c>
      <c r="U3268" s="30">
        <v>45746</v>
      </c>
      <c r="V3268" s="5">
        <v>1</v>
      </c>
      <c r="W3268" s="30"/>
      <c r="X3268" s="5">
        <v>0</v>
      </c>
      <c r="Y3268" s="30">
        <v>45749</v>
      </c>
      <c r="Z3268" s="30">
        <v>45753</v>
      </c>
      <c r="AA3268" s="30">
        <v>45760</v>
      </c>
      <c r="AB3268" s="30">
        <v>45767</v>
      </c>
      <c r="AC3268" s="5">
        <v>1</v>
      </c>
      <c r="AD3268" s="5" t="s">
        <v>94</v>
      </c>
      <c r="AE3268" s="5">
        <v>6257</v>
      </c>
    </row>
    <row r="3269" spans="1:31" x14ac:dyDescent="0.25">
      <c r="A3269" s="5">
        <v>94194152</v>
      </c>
      <c r="B3269" s="5" t="s">
        <v>110</v>
      </c>
      <c r="C3269" s="78" t="s">
        <v>4028</v>
      </c>
      <c r="D3269" s="5" t="s">
        <v>97</v>
      </c>
      <c r="E3269" s="30">
        <v>45746</v>
      </c>
      <c r="F3269" s="5" t="s">
        <v>3</v>
      </c>
      <c r="G3269" s="78" t="s">
        <v>78</v>
      </c>
      <c r="H3269" s="78" t="s">
        <v>98</v>
      </c>
      <c r="I3269" s="78"/>
      <c r="J3269" s="5" t="s">
        <v>93</v>
      </c>
      <c r="K3269" s="5">
        <v>41</v>
      </c>
      <c r="L3269" s="5">
        <v>3130</v>
      </c>
      <c r="M3269" s="5">
        <v>62912311</v>
      </c>
      <c r="N3269" s="5">
        <v>943644070</v>
      </c>
      <c r="O3269" s="5">
        <v>5755</v>
      </c>
      <c r="P3269" s="5" t="s">
        <v>265</v>
      </c>
      <c r="Q3269" s="78" t="s">
        <v>25</v>
      </c>
      <c r="R3269" s="78" t="s">
        <v>111</v>
      </c>
      <c r="S3269" s="30">
        <v>45746</v>
      </c>
      <c r="T3269" s="5">
        <v>1</v>
      </c>
      <c r="U3269" s="30">
        <v>45746</v>
      </c>
      <c r="V3269" s="5">
        <v>1</v>
      </c>
      <c r="W3269" s="30"/>
      <c r="X3269" s="5">
        <v>0</v>
      </c>
      <c r="Y3269" s="30">
        <v>45749</v>
      </c>
      <c r="Z3269" s="30">
        <v>45753</v>
      </c>
      <c r="AA3269" s="30">
        <v>45760</v>
      </c>
      <c r="AB3269" s="30">
        <v>45767</v>
      </c>
      <c r="AC3269" s="5">
        <v>1</v>
      </c>
      <c r="AD3269" s="5" t="s">
        <v>94</v>
      </c>
      <c r="AE3269" s="5"/>
    </row>
    <row r="3270" spans="1:31" x14ac:dyDescent="0.25">
      <c r="A3270" s="5">
        <v>94193467</v>
      </c>
      <c r="B3270" s="5" t="s">
        <v>90</v>
      </c>
      <c r="C3270" s="78" t="s">
        <v>4027</v>
      </c>
      <c r="D3270" s="5" t="s">
        <v>91</v>
      </c>
      <c r="E3270" s="30">
        <v>45746</v>
      </c>
      <c r="F3270" s="5" t="s">
        <v>3</v>
      </c>
      <c r="G3270" s="78" t="s">
        <v>78</v>
      </c>
      <c r="H3270" s="78" t="s">
        <v>100</v>
      </c>
      <c r="I3270" s="78" t="s">
        <v>64</v>
      </c>
      <c r="J3270" s="5" t="s">
        <v>93</v>
      </c>
      <c r="K3270" s="5">
        <v>40</v>
      </c>
      <c r="L3270" s="5">
        <v>3235</v>
      </c>
      <c r="M3270" s="5">
        <v>75937367</v>
      </c>
      <c r="N3270" s="5">
        <v>924734002</v>
      </c>
      <c r="O3270" s="5">
        <v>6255</v>
      </c>
      <c r="P3270" s="5" t="s">
        <v>265</v>
      </c>
      <c r="Q3270" s="78" t="s">
        <v>64</v>
      </c>
      <c r="R3270" s="78" t="s">
        <v>78</v>
      </c>
      <c r="S3270" s="30">
        <v>45746</v>
      </c>
      <c r="T3270" s="5">
        <v>1</v>
      </c>
      <c r="U3270" s="30">
        <v>45746</v>
      </c>
      <c r="V3270" s="5">
        <v>1</v>
      </c>
      <c r="W3270" s="30">
        <v>45748</v>
      </c>
      <c r="X3270" s="5">
        <v>1</v>
      </c>
      <c r="Y3270" s="30">
        <v>45750</v>
      </c>
      <c r="Z3270" s="30">
        <v>45754</v>
      </c>
      <c r="AA3270" s="30">
        <v>45761</v>
      </c>
      <c r="AB3270" s="30">
        <v>45768</v>
      </c>
      <c r="AC3270" s="5">
        <v>1</v>
      </c>
      <c r="AD3270" s="5" t="s">
        <v>113</v>
      </c>
      <c r="AE3270" s="5">
        <v>6255</v>
      </c>
    </row>
    <row r="3271" spans="1:31" x14ac:dyDescent="0.25">
      <c r="A3271" s="5">
        <v>94193901</v>
      </c>
      <c r="B3271" s="5" t="s">
        <v>90</v>
      </c>
      <c r="C3271" s="78" t="s">
        <v>3198</v>
      </c>
      <c r="D3271" s="5" t="s">
        <v>97</v>
      </c>
      <c r="E3271" s="30">
        <v>45746</v>
      </c>
      <c r="F3271" s="5" t="s">
        <v>3</v>
      </c>
      <c r="G3271" s="78" t="s">
        <v>78</v>
      </c>
      <c r="H3271" s="78" t="s">
        <v>144</v>
      </c>
      <c r="I3271" s="78" t="s">
        <v>65</v>
      </c>
      <c r="J3271" s="5" t="s">
        <v>93</v>
      </c>
      <c r="K3271" s="5">
        <v>40</v>
      </c>
      <c r="L3271" s="5">
        <v>3550</v>
      </c>
      <c r="M3271" s="5">
        <v>76526583</v>
      </c>
      <c r="N3271" s="5">
        <v>973562379</v>
      </c>
      <c r="O3271" s="5">
        <v>6256</v>
      </c>
      <c r="P3271" s="5" t="s">
        <v>265</v>
      </c>
      <c r="Q3271" s="78" t="s">
        <v>65</v>
      </c>
      <c r="R3271" s="78" t="s">
        <v>78</v>
      </c>
      <c r="S3271" s="30">
        <v>45746</v>
      </c>
      <c r="T3271" s="5">
        <v>1</v>
      </c>
      <c r="U3271" s="30">
        <v>45746</v>
      </c>
      <c r="V3271" s="5">
        <v>1</v>
      </c>
      <c r="W3271" s="30">
        <v>45749</v>
      </c>
      <c r="X3271" s="5">
        <v>1</v>
      </c>
      <c r="Y3271" s="30">
        <v>45749</v>
      </c>
      <c r="Z3271" s="30">
        <v>45754</v>
      </c>
      <c r="AA3271" s="30">
        <v>45761</v>
      </c>
      <c r="AB3271" s="30">
        <v>45768</v>
      </c>
      <c r="AC3271" s="5">
        <v>1</v>
      </c>
      <c r="AD3271" s="5" t="s">
        <v>113</v>
      </c>
      <c r="AE3271" s="5">
        <v>6256</v>
      </c>
    </row>
    <row r="3272" spans="1:31" x14ac:dyDescent="0.25">
      <c r="A3272" s="5">
        <v>94194161</v>
      </c>
      <c r="B3272" s="5" t="s">
        <v>90</v>
      </c>
      <c r="C3272" s="78" t="s">
        <v>2850</v>
      </c>
      <c r="D3272" s="5" t="s">
        <v>97</v>
      </c>
      <c r="E3272" s="30">
        <v>45746</v>
      </c>
      <c r="F3272" s="5" t="s">
        <v>3</v>
      </c>
      <c r="G3272" s="78" t="s">
        <v>73</v>
      </c>
      <c r="H3272" s="78" t="s">
        <v>152</v>
      </c>
      <c r="I3272" s="78"/>
      <c r="J3272" s="5" t="s">
        <v>236</v>
      </c>
      <c r="K3272" s="5">
        <v>39</v>
      </c>
      <c r="L3272" s="5">
        <v>3550</v>
      </c>
      <c r="M3272" s="5">
        <v>41323813</v>
      </c>
      <c r="N3272" s="5">
        <v>969726856</v>
      </c>
      <c r="O3272" s="5">
        <v>18306</v>
      </c>
      <c r="P3272" s="5" t="s">
        <v>265</v>
      </c>
      <c r="Q3272" s="78" t="s">
        <v>201</v>
      </c>
      <c r="R3272" s="78" t="s">
        <v>111</v>
      </c>
      <c r="S3272" s="30">
        <v>45746</v>
      </c>
      <c r="T3272" s="5">
        <v>1</v>
      </c>
      <c r="U3272" s="30">
        <v>45746</v>
      </c>
      <c r="V3272" s="5">
        <v>1</v>
      </c>
      <c r="W3272" s="30"/>
      <c r="X3272" s="5">
        <v>0</v>
      </c>
      <c r="Y3272" s="30"/>
      <c r="Z3272" s="30"/>
      <c r="AA3272" s="30"/>
      <c r="AB3272" s="30"/>
      <c r="AC3272" s="5">
        <v>0</v>
      </c>
      <c r="AD3272" s="5" t="s">
        <v>94</v>
      </c>
      <c r="AE3272" s="5"/>
    </row>
    <row r="3273" spans="1:31" x14ac:dyDescent="0.25">
      <c r="A3273" s="5">
        <v>94193635</v>
      </c>
      <c r="B3273" s="5" t="s">
        <v>90</v>
      </c>
      <c r="C3273" s="78" t="s">
        <v>140</v>
      </c>
      <c r="D3273" s="5" t="s">
        <v>91</v>
      </c>
      <c r="E3273" s="30">
        <v>45746</v>
      </c>
      <c r="F3273" s="5" t="s">
        <v>3</v>
      </c>
      <c r="G3273" s="78" t="s">
        <v>73</v>
      </c>
      <c r="H3273" s="78" t="s">
        <v>152</v>
      </c>
      <c r="I3273" s="78"/>
      <c r="J3273" s="5" t="s">
        <v>236</v>
      </c>
      <c r="K3273" s="5">
        <v>40</v>
      </c>
      <c r="L3273" s="5">
        <v>3235</v>
      </c>
      <c r="M3273" s="5">
        <v>72918808</v>
      </c>
      <c r="N3273" s="5">
        <v>902600077</v>
      </c>
      <c r="O3273" s="5">
        <v>18306</v>
      </c>
      <c r="P3273" s="5" t="s">
        <v>265</v>
      </c>
      <c r="Q3273" s="78" t="s">
        <v>36</v>
      </c>
      <c r="R3273" s="78" t="s">
        <v>186</v>
      </c>
      <c r="S3273" s="30">
        <v>45746</v>
      </c>
      <c r="T3273" s="5">
        <v>1</v>
      </c>
      <c r="U3273" s="30">
        <v>45746</v>
      </c>
      <c r="V3273" s="5">
        <v>1</v>
      </c>
      <c r="W3273" s="30"/>
      <c r="X3273" s="5">
        <v>0</v>
      </c>
      <c r="Y3273" s="30">
        <v>45749</v>
      </c>
      <c r="Z3273" s="30">
        <v>45754</v>
      </c>
      <c r="AA3273" s="30">
        <v>45761</v>
      </c>
      <c r="AB3273" s="30">
        <v>45768</v>
      </c>
      <c r="AC3273" s="5">
        <v>1</v>
      </c>
      <c r="AD3273" s="5" t="s">
        <v>94</v>
      </c>
      <c r="AE3273" s="5"/>
    </row>
    <row r="3274" spans="1:31" x14ac:dyDescent="0.25">
      <c r="A3274" s="5">
        <v>94194020</v>
      </c>
      <c r="B3274" s="5" t="s">
        <v>90</v>
      </c>
      <c r="C3274" s="78" t="s">
        <v>4030</v>
      </c>
      <c r="D3274" s="5" t="s">
        <v>91</v>
      </c>
      <c r="E3274" s="30">
        <v>45746</v>
      </c>
      <c r="F3274" s="5" t="s">
        <v>3</v>
      </c>
      <c r="G3274" s="78" t="s">
        <v>73</v>
      </c>
      <c r="H3274" s="78" t="s">
        <v>112</v>
      </c>
      <c r="I3274" s="78" t="s">
        <v>27</v>
      </c>
      <c r="J3274" s="5" t="s">
        <v>236</v>
      </c>
      <c r="K3274" s="5"/>
      <c r="L3274" s="5"/>
      <c r="M3274" s="5"/>
      <c r="N3274" s="5"/>
      <c r="O3274" s="5"/>
      <c r="P3274" s="5" t="s">
        <v>265</v>
      </c>
      <c r="Q3274" s="78" t="s">
        <v>27</v>
      </c>
      <c r="R3274" s="78" t="s">
        <v>186</v>
      </c>
      <c r="S3274" s="30"/>
      <c r="T3274" s="5">
        <v>0</v>
      </c>
      <c r="U3274" s="30"/>
      <c r="V3274" s="5">
        <v>0</v>
      </c>
      <c r="W3274" s="30">
        <v>45749</v>
      </c>
      <c r="X3274" s="5">
        <v>1</v>
      </c>
      <c r="Y3274" s="30">
        <v>45749</v>
      </c>
      <c r="Z3274" s="30">
        <v>45754</v>
      </c>
      <c r="AA3274" s="30">
        <v>45761</v>
      </c>
      <c r="AB3274" s="30">
        <v>45768</v>
      </c>
      <c r="AC3274" s="5">
        <v>1</v>
      </c>
      <c r="AD3274" s="5" t="s">
        <v>94</v>
      </c>
      <c r="AE3274" s="5">
        <v>6221</v>
      </c>
    </row>
    <row r="3275" spans="1:31" x14ac:dyDescent="0.25">
      <c r="A3275" s="5">
        <v>94254166</v>
      </c>
      <c r="B3275" s="5" t="s">
        <v>90</v>
      </c>
      <c r="C3275" s="78" t="s">
        <v>4029</v>
      </c>
      <c r="D3275" s="5" t="s">
        <v>97</v>
      </c>
      <c r="E3275" s="30">
        <v>45746</v>
      </c>
      <c r="F3275" s="5" t="s">
        <v>3</v>
      </c>
      <c r="G3275" s="78" t="s">
        <v>78</v>
      </c>
      <c r="H3275" s="78"/>
      <c r="I3275" s="78" t="s">
        <v>62</v>
      </c>
      <c r="J3275" s="5" t="s">
        <v>93</v>
      </c>
      <c r="K3275" s="5"/>
      <c r="L3275" s="5"/>
      <c r="M3275" s="5"/>
      <c r="N3275" s="5"/>
      <c r="O3275" s="5"/>
      <c r="P3275" s="5" t="s">
        <v>265</v>
      </c>
      <c r="Q3275" s="78" t="s">
        <v>62</v>
      </c>
      <c r="R3275" s="78" t="s">
        <v>78</v>
      </c>
      <c r="S3275" s="30"/>
      <c r="T3275" s="5">
        <v>0</v>
      </c>
      <c r="U3275" s="30"/>
      <c r="V3275" s="5">
        <v>0</v>
      </c>
      <c r="W3275" s="30"/>
      <c r="X3275" s="5">
        <v>0</v>
      </c>
      <c r="Y3275" s="30"/>
      <c r="Z3275" s="30"/>
      <c r="AA3275" s="30"/>
      <c r="AB3275" s="30"/>
      <c r="AC3275" s="5">
        <v>0</v>
      </c>
      <c r="AD3275" s="5" t="s">
        <v>94</v>
      </c>
      <c r="AE3275" s="5">
        <v>6262</v>
      </c>
    </row>
    <row r="3276" spans="1:31" x14ac:dyDescent="0.25">
      <c r="A3276" s="5">
        <v>94194281</v>
      </c>
      <c r="B3276" s="5" t="s">
        <v>90</v>
      </c>
      <c r="C3276" s="78" t="s">
        <v>2849</v>
      </c>
      <c r="D3276" s="5" t="s">
        <v>97</v>
      </c>
      <c r="E3276" s="30">
        <v>45746</v>
      </c>
      <c r="F3276" s="5" t="s">
        <v>3</v>
      </c>
      <c r="G3276" s="78" t="s">
        <v>73</v>
      </c>
      <c r="H3276" s="78" t="s">
        <v>102</v>
      </c>
      <c r="I3276" s="78"/>
      <c r="J3276" s="5" t="s">
        <v>93</v>
      </c>
      <c r="K3276" s="5">
        <v>39</v>
      </c>
      <c r="L3276" s="5">
        <v>3130</v>
      </c>
      <c r="M3276" s="5">
        <v>70961971</v>
      </c>
      <c r="N3276" s="5">
        <v>973726653</v>
      </c>
      <c r="O3276" s="5">
        <v>6768</v>
      </c>
      <c r="P3276" s="5" t="s">
        <v>265</v>
      </c>
      <c r="Q3276" s="78" t="s">
        <v>23</v>
      </c>
      <c r="R3276" s="78" t="s">
        <v>111</v>
      </c>
      <c r="S3276" s="30">
        <v>45747</v>
      </c>
      <c r="T3276" s="5">
        <v>1</v>
      </c>
      <c r="U3276" s="30">
        <v>45747</v>
      </c>
      <c r="V3276" s="5">
        <v>1</v>
      </c>
      <c r="W3276" s="30">
        <v>45748</v>
      </c>
      <c r="X3276" s="5">
        <v>1</v>
      </c>
      <c r="Y3276" s="30">
        <v>45749</v>
      </c>
      <c r="Z3276" s="30">
        <v>45754</v>
      </c>
      <c r="AA3276" s="30">
        <v>45761</v>
      </c>
      <c r="AB3276" s="30">
        <v>45768</v>
      </c>
      <c r="AC3276" s="5">
        <v>1</v>
      </c>
      <c r="AD3276" s="5" t="s">
        <v>113</v>
      </c>
      <c r="AE3276" s="5"/>
    </row>
    <row r="3277" spans="1:31" x14ac:dyDescent="0.25">
      <c r="A3277" s="5">
        <v>94195398</v>
      </c>
      <c r="B3277" s="5" t="s">
        <v>90</v>
      </c>
      <c r="C3277" s="78" t="s">
        <v>428</v>
      </c>
      <c r="D3277" s="5" t="s">
        <v>91</v>
      </c>
      <c r="E3277" s="30">
        <v>45746</v>
      </c>
      <c r="F3277" s="5" t="s">
        <v>3</v>
      </c>
      <c r="G3277" s="78" t="s">
        <v>73</v>
      </c>
      <c r="H3277" s="78" t="s">
        <v>2389</v>
      </c>
      <c r="I3277" s="78"/>
      <c r="J3277" s="5" t="s">
        <v>93</v>
      </c>
      <c r="K3277" s="5"/>
      <c r="L3277" s="5"/>
      <c r="M3277" s="5"/>
      <c r="N3277" s="5"/>
      <c r="O3277" s="5"/>
      <c r="P3277" s="5" t="s">
        <v>265</v>
      </c>
      <c r="Q3277" s="78"/>
      <c r="R3277" s="78"/>
      <c r="S3277" s="30"/>
      <c r="T3277" s="5">
        <v>0</v>
      </c>
      <c r="U3277" s="30"/>
      <c r="V3277" s="5">
        <v>0</v>
      </c>
      <c r="W3277" s="30"/>
      <c r="X3277" s="5">
        <v>0</v>
      </c>
      <c r="Y3277" s="30"/>
      <c r="Z3277" s="30"/>
      <c r="AA3277" s="30"/>
      <c r="AB3277" s="30"/>
      <c r="AC3277" s="5">
        <v>0</v>
      </c>
      <c r="AD3277" s="5" t="s">
        <v>94</v>
      </c>
      <c r="AE3277" s="5"/>
    </row>
    <row r="3278" spans="1:31" x14ac:dyDescent="0.25">
      <c r="A3278" s="5">
        <v>94194235</v>
      </c>
      <c r="B3278" s="5" t="s">
        <v>90</v>
      </c>
      <c r="C3278" s="78" t="s">
        <v>3196</v>
      </c>
      <c r="D3278" s="5" t="s">
        <v>97</v>
      </c>
      <c r="E3278" s="30">
        <v>45746</v>
      </c>
      <c r="F3278" s="5" t="s">
        <v>3</v>
      </c>
      <c r="G3278" s="78" t="s">
        <v>73</v>
      </c>
      <c r="H3278" s="78" t="s">
        <v>100</v>
      </c>
      <c r="I3278" s="78" t="s">
        <v>43</v>
      </c>
      <c r="J3278" s="5" t="s">
        <v>93</v>
      </c>
      <c r="K3278" s="5">
        <v>40</v>
      </c>
      <c r="L3278" s="5">
        <v>3385</v>
      </c>
      <c r="M3278" s="5">
        <v>77692688</v>
      </c>
      <c r="N3278" s="5">
        <v>973209791</v>
      </c>
      <c r="O3278" s="5">
        <v>6768</v>
      </c>
      <c r="P3278" s="5" t="s">
        <v>265</v>
      </c>
      <c r="Q3278" s="78" t="s">
        <v>43</v>
      </c>
      <c r="R3278" s="78" t="s">
        <v>115</v>
      </c>
      <c r="S3278" s="30">
        <v>45747</v>
      </c>
      <c r="T3278" s="5">
        <v>1</v>
      </c>
      <c r="U3278" s="30">
        <v>45747</v>
      </c>
      <c r="V3278" s="5">
        <v>1</v>
      </c>
      <c r="W3278" s="30">
        <v>45749</v>
      </c>
      <c r="X3278" s="5">
        <v>1</v>
      </c>
      <c r="Y3278" s="30">
        <v>45750</v>
      </c>
      <c r="Z3278" s="30">
        <v>45754</v>
      </c>
      <c r="AA3278" s="30">
        <v>45761</v>
      </c>
      <c r="AB3278" s="30"/>
      <c r="AC3278" s="5">
        <v>0</v>
      </c>
      <c r="AD3278" s="5" t="s">
        <v>94</v>
      </c>
      <c r="AE3278" s="5">
        <v>6768</v>
      </c>
    </row>
    <row r="3279" spans="1:31" x14ac:dyDescent="0.25">
      <c r="A3279" s="5">
        <v>94194054</v>
      </c>
      <c r="B3279" s="5" t="s">
        <v>90</v>
      </c>
      <c r="C3279" s="78" t="s">
        <v>3192</v>
      </c>
      <c r="D3279" s="5" t="s">
        <v>91</v>
      </c>
      <c r="E3279" s="30">
        <v>45746</v>
      </c>
      <c r="F3279" s="5" t="s">
        <v>3</v>
      </c>
      <c r="G3279" s="78" t="s">
        <v>78</v>
      </c>
      <c r="H3279" s="78" t="s">
        <v>102</v>
      </c>
      <c r="I3279" s="78" t="s">
        <v>56</v>
      </c>
      <c r="J3279" s="5" t="s">
        <v>93</v>
      </c>
      <c r="K3279" s="5">
        <v>40</v>
      </c>
      <c r="L3279" s="5">
        <v>3905</v>
      </c>
      <c r="M3279" s="5">
        <v>75909512</v>
      </c>
      <c r="N3279" s="5">
        <v>927258836</v>
      </c>
      <c r="O3279" s="5">
        <v>7314</v>
      </c>
      <c r="P3279" s="5" t="s">
        <v>265</v>
      </c>
      <c r="Q3279" s="78" t="s">
        <v>56</v>
      </c>
      <c r="R3279" s="78" t="s">
        <v>78</v>
      </c>
      <c r="S3279" s="30">
        <v>45747</v>
      </c>
      <c r="T3279" s="5">
        <v>1</v>
      </c>
      <c r="U3279" s="30">
        <v>45747</v>
      </c>
      <c r="V3279" s="5">
        <v>1</v>
      </c>
      <c r="W3279" s="30">
        <v>45748</v>
      </c>
      <c r="X3279" s="5">
        <v>1</v>
      </c>
      <c r="Y3279" s="30">
        <v>45749</v>
      </c>
      <c r="Z3279" s="30">
        <v>45753</v>
      </c>
      <c r="AA3279" s="30">
        <v>45760</v>
      </c>
      <c r="AB3279" s="30">
        <v>45767</v>
      </c>
      <c r="AC3279" s="5">
        <v>1</v>
      </c>
      <c r="AD3279" s="5" t="s">
        <v>113</v>
      </c>
      <c r="AE3279" s="5">
        <v>7314</v>
      </c>
    </row>
    <row r="3280" spans="1:31" x14ac:dyDescent="0.25">
      <c r="A3280" s="5">
        <v>94193754</v>
      </c>
      <c r="B3280" s="5" t="s">
        <v>90</v>
      </c>
      <c r="C3280" s="78" t="s">
        <v>5074</v>
      </c>
      <c r="D3280" s="5" t="s">
        <v>97</v>
      </c>
      <c r="E3280" s="30">
        <v>45746</v>
      </c>
      <c r="F3280" s="5" t="s">
        <v>3</v>
      </c>
      <c r="G3280" s="78" t="s">
        <v>78</v>
      </c>
      <c r="H3280" s="78" t="s">
        <v>98</v>
      </c>
      <c r="I3280" s="78"/>
      <c r="J3280" s="5" t="s">
        <v>93</v>
      </c>
      <c r="K3280" s="5">
        <v>38</v>
      </c>
      <c r="L3280" s="5">
        <v>2855</v>
      </c>
      <c r="M3280" s="5">
        <v>75214689</v>
      </c>
      <c r="N3280" s="5">
        <v>936256097</v>
      </c>
      <c r="O3280" s="5">
        <v>7314</v>
      </c>
      <c r="P3280" s="5" t="s">
        <v>265</v>
      </c>
      <c r="Q3280" s="78" t="s">
        <v>25</v>
      </c>
      <c r="R3280" s="78" t="s">
        <v>111</v>
      </c>
      <c r="S3280" s="30">
        <v>45746</v>
      </c>
      <c r="T3280" s="5">
        <v>1</v>
      </c>
      <c r="U3280" s="30">
        <v>45746</v>
      </c>
      <c r="V3280" s="5">
        <v>1</v>
      </c>
      <c r="W3280" s="30">
        <v>45751</v>
      </c>
      <c r="X3280" s="5">
        <v>1</v>
      </c>
      <c r="Y3280" s="30">
        <v>45749</v>
      </c>
      <c r="Z3280" s="30">
        <v>45753</v>
      </c>
      <c r="AA3280" s="30">
        <v>45760</v>
      </c>
      <c r="AB3280" s="30">
        <v>45767</v>
      </c>
      <c r="AC3280" s="5">
        <v>1</v>
      </c>
      <c r="AD3280" s="5" t="s">
        <v>113</v>
      </c>
      <c r="AE3280" s="5"/>
    </row>
    <row r="3281" spans="1:31" x14ac:dyDescent="0.25">
      <c r="A3281" s="5">
        <v>94194163</v>
      </c>
      <c r="B3281" s="5" t="s">
        <v>90</v>
      </c>
      <c r="C3281" s="78" t="s">
        <v>3189</v>
      </c>
      <c r="D3281" s="5" t="s">
        <v>91</v>
      </c>
      <c r="E3281" s="30">
        <v>45746</v>
      </c>
      <c r="F3281" s="5" t="s">
        <v>3</v>
      </c>
      <c r="G3281" s="78" t="s">
        <v>73</v>
      </c>
      <c r="H3281" s="78" t="s">
        <v>202</v>
      </c>
      <c r="I3281" s="78"/>
      <c r="J3281" s="5" t="s">
        <v>236</v>
      </c>
      <c r="K3281" s="5"/>
      <c r="L3281" s="5"/>
      <c r="M3281" s="5"/>
      <c r="N3281" s="5"/>
      <c r="O3281" s="5"/>
      <c r="P3281" s="5" t="s">
        <v>265</v>
      </c>
      <c r="Q3281" s="78"/>
      <c r="R3281" s="78"/>
      <c r="S3281" s="30"/>
      <c r="T3281" s="5">
        <v>0</v>
      </c>
      <c r="U3281" s="30"/>
      <c r="V3281" s="5">
        <v>0</v>
      </c>
      <c r="W3281" s="30"/>
      <c r="X3281" s="5">
        <v>0</v>
      </c>
      <c r="Y3281" s="30"/>
      <c r="Z3281" s="30"/>
      <c r="AA3281" s="30"/>
      <c r="AB3281" s="30"/>
      <c r="AC3281" s="5">
        <v>0</v>
      </c>
      <c r="AD3281" s="5" t="s">
        <v>94</v>
      </c>
      <c r="AE3281" s="5"/>
    </row>
    <row r="3282" spans="1:31" x14ac:dyDescent="0.25">
      <c r="A3282" s="5">
        <v>94194070</v>
      </c>
      <c r="B3282" s="5" t="s">
        <v>90</v>
      </c>
      <c r="C3282" s="78" t="s">
        <v>3193</v>
      </c>
      <c r="D3282" s="5" t="s">
        <v>97</v>
      </c>
      <c r="E3282" s="30">
        <v>45746</v>
      </c>
      <c r="F3282" s="5" t="s">
        <v>3</v>
      </c>
      <c r="G3282" s="78" t="s">
        <v>78</v>
      </c>
      <c r="H3282" s="78" t="s">
        <v>145</v>
      </c>
      <c r="I3282" s="78" t="s">
        <v>59</v>
      </c>
      <c r="J3282" s="5" t="s">
        <v>236</v>
      </c>
      <c r="K3282" s="5">
        <v>41</v>
      </c>
      <c r="L3282" s="5">
        <v>4115</v>
      </c>
      <c r="M3282" s="5">
        <v>74944167</v>
      </c>
      <c r="N3282" s="5">
        <v>907692282</v>
      </c>
      <c r="O3282" s="5">
        <v>8146</v>
      </c>
      <c r="P3282" s="5" t="s">
        <v>265</v>
      </c>
      <c r="Q3282" s="78" t="s">
        <v>59</v>
      </c>
      <c r="R3282" s="78" t="s">
        <v>78</v>
      </c>
      <c r="S3282" s="5"/>
      <c r="T3282" s="5">
        <v>0</v>
      </c>
      <c r="U3282" s="5"/>
      <c r="V3282" s="5">
        <v>0</v>
      </c>
      <c r="W3282" s="30"/>
      <c r="X3282" s="5">
        <v>0</v>
      </c>
      <c r="Y3282" s="30">
        <v>45749</v>
      </c>
      <c r="Z3282" s="30">
        <v>45753</v>
      </c>
      <c r="AA3282" s="30">
        <v>45760</v>
      </c>
      <c r="AB3282" s="30">
        <v>45767</v>
      </c>
      <c r="AC3282" s="5">
        <v>1</v>
      </c>
      <c r="AD3282" s="5" t="s">
        <v>94</v>
      </c>
      <c r="AE3282" s="5">
        <v>6267</v>
      </c>
    </row>
    <row r="3283" spans="1:31" x14ac:dyDescent="0.25">
      <c r="A3283" s="5">
        <v>94194330</v>
      </c>
      <c r="B3283" s="5" t="s">
        <v>90</v>
      </c>
      <c r="C3283" s="78" t="s">
        <v>3194</v>
      </c>
      <c r="D3283" s="5" t="s">
        <v>91</v>
      </c>
      <c r="E3283" s="30">
        <v>45746</v>
      </c>
      <c r="F3283" s="5" t="s">
        <v>3</v>
      </c>
      <c r="G3283" s="78" t="s">
        <v>79</v>
      </c>
      <c r="H3283" s="78" t="s">
        <v>145</v>
      </c>
      <c r="I3283" s="78" t="s">
        <v>67</v>
      </c>
      <c r="J3283" s="5" t="s">
        <v>236</v>
      </c>
      <c r="K3283" s="5">
        <v>39</v>
      </c>
      <c r="L3283" s="5">
        <v>2960</v>
      </c>
      <c r="M3283" s="5">
        <v>62744228</v>
      </c>
      <c r="N3283" s="5">
        <v>977572120</v>
      </c>
      <c r="O3283" s="5">
        <v>8146</v>
      </c>
      <c r="P3283" s="5" t="s">
        <v>265</v>
      </c>
      <c r="Q3283" s="78" t="s">
        <v>67</v>
      </c>
      <c r="R3283" s="78" t="s">
        <v>78</v>
      </c>
      <c r="S3283" s="5"/>
      <c r="T3283" s="5">
        <v>0</v>
      </c>
      <c r="U3283" s="5"/>
      <c r="V3283" s="5">
        <v>0</v>
      </c>
      <c r="W3283" s="5"/>
      <c r="X3283" s="5">
        <v>0</v>
      </c>
      <c r="Y3283" s="30">
        <v>45749</v>
      </c>
      <c r="Z3283" s="30">
        <v>45753</v>
      </c>
      <c r="AA3283" s="30">
        <v>45760</v>
      </c>
      <c r="AB3283" s="30">
        <v>45767</v>
      </c>
      <c r="AC3283" s="5">
        <v>1</v>
      </c>
      <c r="AD3283" s="5" t="s">
        <v>94</v>
      </c>
      <c r="AE3283" s="5">
        <v>6260</v>
      </c>
    </row>
    <row r="3284" spans="1:31" x14ac:dyDescent="0.25">
      <c r="A3284" s="5">
        <v>94194739</v>
      </c>
      <c r="B3284" s="5" t="s">
        <v>90</v>
      </c>
      <c r="C3284" s="78" t="s">
        <v>3195</v>
      </c>
      <c r="D3284" s="5" t="s">
        <v>97</v>
      </c>
      <c r="E3284" s="30">
        <v>45746</v>
      </c>
      <c r="F3284" s="5" t="s">
        <v>3</v>
      </c>
      <c r="G3284" s="78" t="s">
        <v>73</v>
      </c>
      <c r="H3284" s="78" t="s">
        <v>177</v>
      </c>
      <c r="I3284" s="78"/>
      <c r="J3284" s="5" t="s">
        <v>93</v>
      </c>
      <c r="K3284" s="5"/>
      <c r="L3284" s="5"/>
      <c r="M3284" s="5"/>
      <c r="N3284" s="5"/>
      <c r="O3284" s="5"/>
      <c r="P3284" s="5" t="s">
        <v>265</v>
      </c>
      <c r="Q3284" s="78"/>
      <c r="R3284" s="78"/>
      <c r="S3284" s="30"/>
      <c r="T3284" s="5">
        <v>0</v>
      </c>
      <c r="U3284" s="30"/>
      <c r="V3284" s="5">
        <v>0</v>
      </c>
      <c r="W3284" s="30"/>
      <c r="X3284" s="5">
        <v>0</v>
      </c>
      <c r="Y3284" s="5"/>
      <c r="Z3284" s="5"/>
      <c r="AA3284" s="5"/>
      <c r="AB3284" s="5"/>
      <c r="AC3284" s="5">
        <v>0</v>
      </c>
      <c r="AD3284" s="5" t="s">
        <v>94</v>
      </c>
      <c r="AE3284" s="5"/>
    </row>
    <row r="3285" spans="1:31" x14ac:dyDescent="0.25">
      <c r="A3285" s="5">
        <v>94194042</v>
      </c>
      <c r="B3285" s="5" t="s">
        <v>90</v>
      </c>
      <c r="C3285" s="78" t="s">
        <v>3190</v>
      </c>
      <c r="D3285" s="5" t="s">
        <v>91</v>
      </c>
      <c r="E3285" s="30">
        <v>45746</v>
      </c>
      <c r="F3285" s="5" t="s">
        <v>3</v>
      </c>
      <c r="G3285" s="78" t="s">
        <v>106</v>
      </c>
      <c r="H3285" s="78" t="s">
        <v>203</v>
      </c>
      <c r="I3285" s="78"/>
      <c r="J3285" s="5" t="s">
        <v>236</v>
      </c>
      <c r="K3285" s="5">
        <v>37</v>
      </c>
      <c r="L3285" s="5">
        <v>2619</v>
      </c>
      <c r="M3285" s="5">
        <v>47462001</v>
      </c>
      <c r="N3285" s="5">
        <v>924716402</v>
      </c>
      <c r="O3285" s="5">
        <v>8564</v>
      </c>
      <c r="P3285" s="5" t="s">
        <v>265</v>
      </c>
      <c r="Q3285" s="78"/>
      <c r="R3285" s="78"/>
      <c r="S3285" s="30"/>
      <c r="T3285" s="5">
        <v>0</v>
      </c>
      <c r="U3285" s="30"/>
      <c r="V3285" s="5">
        <v>0</v>
      </c>
      <c r="W3285" s="30"/>
      <c r="X3285" s="5">
        <v>0</v>
      </c>
      <c r="Y3285" s="30"/>
      <c r="Z3285" s="30"/>
      <c r="AA3285" s="30"/>
      <c r="AB3285" s="30"/>
      <c r="AC3285" s="5">
        <v>0</v>
      </c>
      <c r="AD3285" s="5" t="s">
        <v>94</v>
      </c>
      <c r="AE3285" s="5"/>
    </row>
    <row r="3286" spans="1:31" x14ac:dyDescent="0.25">
      <c r="A3286" s="5">
        <v>94193598</v>
      </c>
      <c r="B3286" s="5" t="s">
        <v>90</v>
      </c>
      <c r="C3286" s="78" t="s">
        <v>3191</v>
      </c>
      <c r="D3286" s="5" t="s">
        <v>91</v>
      </c>
      <c r="E3286" s="30">
        <v>45746</v>
      </c>
      <c r="F3286" s="5" t="s">
        <v>3</v>
      </c>
      <c r="G3286" s="78" t="s">
        <v>73</v>
      </c>
      <c r="H3286" s="78" t="s">
        <v>268</v>
      </c>
      <c r="I3286" s="78"/>
      <c r="J3286" s="5" t="s">
        <v>236</v>
      </c>
      <c r="K3286" s="5"/>
      <c r="L3286" s="5"/>
      <c r="M3286" s="5"/>
      <c r="N3286" s="5"/>
      <c r="O3286" s="5"/>
      <c r="P3286" s="5" t="s">
        <v>265</v>
      </c>
      <c r="Q3286" s="78"/>
      <c r="R3286" s="78"/>
      <c r="S3286" s="30"/>
      <c r="T3286" s="5">
        <v>0</v>
      </c>
      <c r="U3286" s="30"/>
      <c r="V3286" s="5">
        <v>0</v>
      </c>
      <c r="W3286" s="30"/>
      <c r="X3286" s="5">
        <v>0</v>
      </c>
      <c r="Y3286" s="30"/>
      <c r="Z3286" s="30"/>
      <c r="AA3286" s="30"/>
      <c r="AB3286" s="30"/>
      <c r="AC3286" s="5">
        <v>0</v>
      </c>
      <c r="AD3286" s="5" t="s">
        <v>94</v>
      </c>
      <c r="AE3286" s="5"/>
    </row>
    <row r="3287" spans="1:31" x14ac:dyDescent="0.25">
      <c r="A3287" s="5">
        <v>94194000</v>
      </c>
      <c r="B3287" s="5" t="s">
        <v>90</v>
      </c>
      <c r="C3287" s="78" t="s">
        <v>3188</v>
      </c>
      <c r="D3287" s="5" t="s">
        <v>97</v>
      </c>
      <c r="E3287" s="30">
        <v>45746</v>
      </c>
      <c r="F3287" s="5" t="s">
        <v>3</v>
      </c>
      <c r="G3287" s="78" t="s">
        <v>73</v>
      </c>
      <c r="H3287" s="78" t="s">
        <v>156</v>
      </c>
      <c r="I3287" s="78" t="s">
        <v>40</v>
      </c>
      <c r="J3287" s="5" t="s">
        <v>236</v>
      </c>
      <c r="K3287" s="5"/>
      <c r="L3287" s="5"/>
      <c r="M3287" s="5"/>
      <c r="N3287" s="5"/>
      <c r="O3287" s="5"/>
      <c r="P3287" s="5" t="s">
        <v>265</v>
      </c>
      <c r="Q3287" s="78" t="s">
        <v>40</v>
      </c>
      <c r="R3287" s="78" t="s">
        <v>186</v>
      </c>
      <c r="S3287" s="30"/>
      <c r="T3287" s="5">
        <v>0</v>
      </c>
      <c r="U3287" s="30"/>
      <c r="V3287" s="5">
        <v>0</v>
      </c>
      <c r="W3287" s="30"/>
      <c r="X3287" s="5">
        <v>0</v>
      </c>
      <c r="Y3287" s="30"/>
      <c r="Z3287" s="30"/>
      <c r="AA3287" s="30"/>
      <c r="AB3287" s="30"/>
      <c r="AC3287" s="5">
        <v>0</v>
      </c>
      <c r="AD3287" s="5" t="s">
        <v>94</v>
      </c>
      <c r="AE3287" s="5">
        <v>6233</v>
      </c>
    </row>
    <row r="3288" spans="1:31" x14ac:dyDescent="0.25">
      <c r="A3288" s="5">
        <v>94195735</v>
      </c>
      <c r="B3288" s="5" t="s">
        <v>90</v>
      </c>
      <c r="C3288" s="78" t="s">
        <v>4032</v>
      </c>
      <c r="D3288" s="5" t="s">
        <v>91</v>
      </c>
      <c r="E3288" s="30">
        <v>45747</v>
      </c>
      <c r="F3288" s="5" t="s">
        <v>3</v>
      </c>
      <c r="G3288" s="78" t="s">
        <v>73</v>
      </c>
      <c r="H3288" s="78" t="s">
        <v>156</v>
      </c>
      <c r="I3288" s="78" t="s">
        <v>44</v>
      </c>
      <c r="J3288" s="5" t="s">
        <v>236</v>
      </c>
      <c r="K3288" s="5"/>
      <c r="L3288" s="5"/>
      <c r="M3288" s="5"/>
      <c r="N3288" s="5"/>
      <c r="O3288" s="5"/>
      <c r="P3288" s="5" t="s">
        <v>265</v>
      </c>
      <c r="Q3288" s="78" t="s">
        <v>44</v>
      </c>
      <c r="R3288" s="78" t="s">
        <v>115</v>
      </c>
      <c r="S3288" s="30"/>
      <c r="T3288" s="5">
        <v>0</v>
      </c>
      <c r="U3288" s="30"/>
      <c r="V3288" s="5">
        <v>0</v>
      </c>
      <c r="W3288" s="30"/>
      <c r="X3288" s="5">
        <v>0</v>
      </c>
      <c r="Y3288" s="30"/>
      <c r="Z3288" s="30"/>
      <c r="AA3288" s="30"/>
      <c r="AB3288" s="30"/>
      <c r="AC3288" s="5">
        <v>0</v>
      </c>
      <c r="AD3288" s="5" t="s">
        <v>94</v>
      </c>
      <c r="AE3288" s="5">
        <v>6239</v>
      </c>
    </row>
    <row r="3289" spans="1:31" x14ac:dyDescent="0.25">
      <c r="A3289" s="5">
        <v>94195733</v>
      </c>
      <c r="B3289" s="5" t="s">
        <v>90</v>
      </c>
      <c r="C3289" s="78" t="s">
        <v>3220</v>
      </c>
      <c r="D3289" s="5" t="s">
        <v>91</v>
      </c>
      <c r="E3289" s="30">
        <v>45747</v>
      </c>
      <c r="F3289" s="5" t="s">
        <v>3</v>
      </c>
      <c r="G3289" s="78" t="s">
        <v>74</v>
      </c>
      <c r="H3289" s="78" t="s">
        <v>203</v>
      </c>
      <c r="I3289" s="78"/>
      <c r="J3289" s="5" t="s">
        <v>236</v>
      </c>
      <c r="K3289" s="5">
        <v>40</v>
      </c>
      <c r="L3289" s="5">
        <v>3196</v>
      </c>
      <c r="M3289" s="5">
        <v>73734487</v>
      </c>
      <c r="N3289" s="5">
        <v>926192724</v>
      </c>
      <c r="O3289" s="5">
        <v>10964</v>
      </c>
      <c r="P3289" s="5" t="s">
        <v>265</v>
      </c>
      <c r="Q3289" s="78"/>
      <c r="R3289" s="78"/>
      <c r="S3289" s="30"/>
      <c r="T3289" s="5">
        <v>0</v>
      </c>
      <c r="U3289" s="30"/>
      <c r="V3289" s="5">
        <v>0</v>
      </c>
      <c r="W3289" s="30"/>
      <c r="X3289" s="5">
        <v>0</v>
      </c>
      <c r="Y3289" s="30"/>
      <c r="Z3289" s="30"/>
      <c r="AA3289" s="30"/>
      <c r="AB3289" s="30"/>
      <c r="AC3289" s="5">
        <v>0</v>
      </c>
      <c r="AD3289" s="5" t="s">
        <v>94</v>
      </c>
      <c r="AE3289" s="5"/>
    </row>
    <row r="3290" spans="1:31" x14ac:dyDescent="0.25">
      <c r="A3290" s="5">
        <v>94195481</v>
      </c>
      <c r="B3290" s="5" t="s">
        <v>90</v>
      </c>
      <c r="C3290" s="78" t="s">
        <v>3219</v>
      </c>
      <c r="D3290" s="5" t="s">
        <v>91</v>
      </c>
      <c r="E3290" s="30">
        <v>45747</v>
      </c>
      <c r="F3290" s="5" t="s">
        <v>3</v>
      </c>
      <c r="G3290" s="78" t="s">
        <v>106</v>
      </c>
      <c r="H3290" s="78" t="s">
        <v>273</v>
      </c>
      <c r="I3290" s="78" t="s">
        <v>54</v>
      </c>
      <c r="J3290" s="5" t="s">
        <v>236</v>
      </c>
      <c r="K3290" s="5"/>
      <c r="L3290" s="5"/>
      <c r="M3290" s="5"/>
      <c r="N3290" s="5"/>
      <c r="O3290" s="5"/>
      <c r="P3290" s="5" t="s">
        <v>265</v>
      </c>
      <c r="Q3290" s="78" t="s">
        <v>54</v>
      </c>
      <c r="R3290" s="78" t="s">
        <v>115</v>
      </c>
      <c r="S3290" s="30"/>
      <c r="T3290" s="5">
        <v>0</v>
      </c>
      <c r="U3290" s="30"/>
      <c r="V3290" s="5">
        <v>0</v>
      </c>
      <c r="W3290" s="30"/>
      <c r="X3290" s="5">
        <v>0</v>
      </c>
      <c r="Y3290" s="30"/>
      <c r="Z3290" s="30"/>
      <c r="AA3290" s="30"/>
      <c r="AB3290" s="30"/>
      <c r="AC3290" s="5">
        <v>0</v>
      </c>
      <c r="AD3290" s="5" t="s">
        <v>94</v>
      </c>
      <c r="AE3290" s="5">
        <v>6252</v>
      </c>
    </row>
    <row r="3291" spans="1:31" x14ac:dyDescent="0.25">
      <c r="A3291" s="5">
        <v>94195162</v>
      </c>
      <c r="B3291" s="5" t="s">
        <v>90</v>
      </c>
      <c r="C3291" s="78" t="s">
        <v>4031</v>
      </c>
      <c r="D3291" s="5" t="s">
        <v>91</v>
      </c>
      <c r="E3291" s="30">
        <v>45747</v>
      </c>
      <c r="F3291" s="5" t="s">
        <v>3</v>
      </c>
      <c r="G3291" s="78" t="s">
        <v>73</v>
      </c>
      <c r="H3291" s="78" t="s">
        <v>130</v>
      </c>
      <c r="I3291" s="78" t="s">
        <v>41</v>
      </c>
      <c r="J3291" s="5" t="s">
        <v>236</v>
      </c>
      <c r="K3291" s="5"/>
      <c r="L3291" s="5"/>
      <c r="M3291" s="5"/>
      <c r="N3291" s="5"/>
      <c r="O3291" s="5"/>
      <c r="P3291" s="5" t="s">
        <v>265</v>
      </c>
      <c r="Q3291" s="78" t="s">
        <v>41</v>
      </c>
      <c r="R3291" s="78" t="s">
        <v>115</v>
      </c>
      <c r="S3291" s="30"/>
      <c r="T3291" s="5">
        <v>0</v>
      </c>
      <c r="U3291" s="30"/>
      <c r="V3291" s="5">
        <v>0</v>
      </c>
      <c r="W3291" s="30"/>
      <c r="X3291" s="5">
        <v>0</v>
      </c>
      <c r="Y3291" s="30"/>
      <c r="Z3291" s="30"/>
      <c r="AA3291" s="30"/>
      <c r="AB3291" s="30"/>
      <c r="AC3291" s="5">
        <v>0</v>
      </c>
      <c r="AD3291" s="5" t="s">
        <v>94</v>
      </c>
      <c r="AE3291" s="5">
        <v>6243</v>
      </c>
    </row>
    <row r="3292" spans="1:31" x14ac:dyDescent="0.25">
      <c r="A3292" s="5">
        <v>94195461</v>
      </c>
      <c r="B3292" s="5" t="s">
        <v>90</v>
      </c>
      <c r="C3292" s="78" t="s">
        <v>3215</v>
      </c>
      <c r="D3292" s="5" t="s">
        <v>97</v>
      </c>
      <c r="E3292" s="30">
        <v>45747</v>
      </c>
      <c r="F3292" s="5" t="s">
        <v>3</v>
      </c>
      <c r="G3292" s="78" t="s">
        <v>78</v>
      </c>
      <c r="H3292" s="78" t="s">
        <v>145</v>
      </c>
      <c r="I3292" s="78" t="s">
        <v>59</v>
      </c>
      <c r="J3292" s="5" t="s">
        <v>236</v>
      </c>
      <c r="K3292" s="5">
        <v>39</v>
      </c>
      <c r="L3292" s="5">
        <v>4210</v>
      </c>
      <c r="M3292" s="5">
        <v>44776676</v>
      </c>
      <c r="N3292" s="5">
        <v>955040755</v>
      </c>
      <c r="O3292" s="5">
        <v>8146</v>
      </c>
      <c r="P3292" s="5" t="s">
        <v>265</v>
      </c>
      <c r="Q3292" s="78" t="s">
        <v>59</v>
      </c>
      <c r="R3292" s="78" t="s">
        <v>78</v>
      </c>
      <c r="S3292" s="30"/>
      <c r="T3292" s="5">
        <v>0</v>
      </c>
      <c r="U3292" s="30"/>
      <c r="V3292" s="5">
        <v>0</v>
      </c>
      <c r="W3292" s="30"/>
      <c r="X3292" s="5">
        <v>0</v>
      </c>
      <c r="Y3292" s="30"/>
      <c r="Z3292" s="30"/>
      <c r="AA3292" s="30"/>
      <c r="AB3292" s="30"/>
      <c r="AC3292" s="5">
        <v>0</v>
      </c>
      <c r="AD3292" s="5" t="s">
        <v>94</v>
      </c>
      <c r="AE3292" s="5">
        <v>6267</v>
      </c>
    </row>
    <row r="3293" spans="1:31" x14ac:dyDescent="0.25">
      <c r="A3293" s="5">
        <v>94195330</v>
      </c>
      <c r="B3293" s="5" t="s">
        <v>90</v>
      </c>
      <c r="C3293" s="78" t="s">
        <v>1915</v>
      </c>
      <c r="D3293" s="5" t="s">
        <v>91</v>
      </c>
      <c r="E3293" s="30">
        <v>45747</v>
      </c>
      <c r="F3293" s="5" t="s">
        <v>3</v>
      </c>
      <c r="G3293" s="78" t="s">
        <v>76</v>
      </c>
      <c r="H3293" s="78" t="s">
        <v>202</v>
      </c>
      <c r="I3293" s="78"/>
      <c r="J3293" s="5" t="s">
        <v>236</v>
      </c>
      <c r="K3293" s="5"/>
      <c r="L3293" s="5"/>
      <c r="M3293" s="5"/>
      <c r="N3293" s="5"/>
      <c r="O3293" s="5"/>
      <c r="P3293" s="5" t="s">
        <v>265</v>
      </c>
      <c r="Q3293" s="78" t="s">
        <v>23</v>
      </c>
      <c r="R3293" s="78" t="s">
        <v>111</v>
      </c>
      <c r="S3293" s="30"/>
      <c r="T3293" s="5">
        <v>0</v>
      </c>
      <c r="U3293" s="30"/>
      <c r="V3293" s="5">
        <v>0</v>
      </c>
      <c r="W3293" s="30"/>
      <c r="X3293" s="5">
        <v>0</v>
      </c>
      <c r="Y3293" s="30"/>
      <c r="Z3293" s="30"/>
      <c r="AA3293" s="30"/>
      <c r="AB3293" s="30"/>
      <c r="AC3293" s="5">
        <v>0</v>
      </c>
      <c r="AD3293" s="5" t="s">
        <v>94</v>
      </c>
      <c r="AE3293" s="5"/>
    </row>
    <row r="3294" spans="1:31" x14ac:dyDescent="0.25">
      <c r="A3294" s="5">
        <v>94194415</v>
      </c>
      <c r="B3294" s="5" t="s">
        <v>90</v>
      </c>
      <c r="C3294" s="78" t="s">
        <v>3214</v>
      </c>
      <c r="D3294" s="5" t="s">
        <v>97</v>
      </c>
      <c r="E3294" s="30">
        <v>45747</v>
      </c>
      <c r="F3294" s="5" t="s">
        <v>3</v>
      </c>
      <c r="G3294" s="78" t="s">
        <v>73</v>
      </c>
      <c r="H3294" s="78" t="s">
        <v>100</v>
      </c>
      <c r="I3294" s="78" t="s">
        <v>43</v>
      </c>
      <c r="J3294" s="5" t="s">
        <v>93</v>
      </c>
      <c r="K3294" s="5">
        <v>39</v>
      </c>
      <c r="L3294" s="5">
        <v>3910</v>
      </c>
      <c r="M3294" s="5">
        <v>60714457</v>
      </c>
      <c r="N3294" s="5">
        <v>916529177</v>
      </c>
      <c r="O3294" s="5">
        <v>6768</v>
      </c>
      <c r="P3294" s="5" t="s">
        <v>265</v>
      </c>
      <c r="Q3294" s="78" t="s">
        <v>43</v>
      </c>
      <c r="R3294" s="78" t="s">
        <v>115</v>
      </c>
      <c r="S3294" s="30">
        <v>45747</v>
      </c>
      <c r="T3294" s="5">
        <v>1</v>
      </c>
      <c r="U3294" s="30">
        <v>45747</v>
      </c>
      <c r="V3294" s="5">
        <v>1</v>
      </c>
      <c r="W3294" s="30">
        <v>45749</v>
      </c>
      <c r="X3294" s="5">
        <v>1</v>
      </c>
      <c r="Y3294" s="30">
        <v>45751</v>
      </c>
      <c r="Z3294" s="30">
        <v>45754</v>
      </c>
      <c r="AA3294" s="30">
        <v>45761</v>
      </c>
      <c r="AB3294" s="30">
        <v>45768</v>
      </c>
      <c r="AC3294" s="5">
        <v>1</v>
      </c>
      <c r="AD3294" s="5" t="s">
        <v>113</v>
      </c>
      <c r="AE3294" s="5">
        <v>6768</v>
      </c>
    </row>
    <row r="3295" spans="1:31" x14ac:dyDescent="0.25">
      <c r="A3295" s="5">
        <v>94194419</v>
      </c>
      <c r="B3295" s="5" t="s">
        <v>90</v>
      </c>
      <c r="C3295" s="78" t="s">
        <v>3212</v>
      </c>
      <c r="D3295" s="5" t="s">
        <v>97</v>
      </c>
      <c r="E3295" s="30">
        <v>45747</v>
      </c>
      <c r="F3295" s="5" t="s">
        <v>3</v>
      </c>
      <c r="G3295" s="78" t="s">
        <v>78</v>
      </c>
      <c r="H3295" s="78" t="s">
        <v>100</v>
      </c>
      <c r="I3295" s="78" t="s">
        <v>57</v>
      </c>
      <c r="J3295" s="5" t="s">
        <v>93</v>
      </c>
      <c r="K3295" s="5">
        <v>39</v>
      </c>
      <c r="L3295" s="5">
        <v>3315</v>
      </c>
      <c r="M3295" s="5">
        <v>72287076</v>
      </c>
      <c r="N3295" s="5">
        <v>981779249</v>
      </c>
      <c r="O3295" s="5">
        <v>6768</v>
      </c>
      <c r="P3295" s="5" t="s">
        <v>265</v>
      </c>
      <c r="Q3295" s="78" t="s">
        <v>57</v>
      </c>
      <c r="R3295" s="78" t="s">
        <v>78</v>
      </c>
      <c r="S3295" s="30">
        <v>45747</v>
      </c>
      <c r="T3295" s="5">
        <v>1</v>
      </c>
      <c r="U3295" s="30">
        <v>45747</v>
      </c>
      <c r="V3295" s="5">
        <v>1</v>
      </c>
      <c r="W3295" s="30">
        <v>45749</v>
      </c>
      <c r="X3295" s="5">
        <v>1</v>
      </c>
      <c r="Y3295" s="30">
        <v>45750</v>
      </c>
      <c r="Z3295" s="30">
        <v>45754</v>
      </c>
      <c r="AA3295" s="30">
        <v>45761</v>
      </c>
      <c r="AB3295" s="30">
        <v>45768</v>
      </c>
      <c r="AC3295" s="5">
        <v>1</v>
      </c>
      <c r="AD3295" s="5" t="s">
        <v>113</v>
      </c>
      <c r="AE3295" s="5">
        <v>6266</v>
      </c>
    </row>
    <row r="3296" spans="1:31" x14ac:dyDescent="0.25">
      <c r="A3296" s="5">
        <v>94195744</v>
      </c>
      <c r="B3296" s="5" t="s">
        <v>90</v>
      </c>
      <c r="C3296" s="78" t="s">
        <v>3213</v>
      </c>
      <c r="D3296" s="5" t="s">
        <v>97</v>
      </c>
      <c r="E3296" s="30">
        <v>45747</v>
      </c>
      <c r="F3296" s="5" t="s">
        <v>3</v>
      </c>
      <c r="G3296" s="78" t="s">
        <v>106</v>
      </c>
      <c r="H3296" s="78" t="s">
        <v>100</v>
      </c>
      <c r="I3296" s="78" t="s">
        <v>53</v>
      </c>
      <c r="J3296" s="5" t="s">
        <v>93</v>
      </c>
      <c r="K3296" s="5">
        <v>39</v>
      </c>
      <c r="L3296" s="5">
        <v>3025</v>
      </c>
      <c r="M3296" s="5">
        <v>28564727</v>
      </c>
      <c r="N3296" s="5">
        <v>907474839</v>
      </c>
      <c r="O3296" s="5">
        <v>6768</v>
      </c>
      <c r="P3296" s="5" t="s">
        <v>265</v>
      </c>
      <c r="Q3296" s="78" t="s">
        <v>53</v>
      </c>
      <c r="R3296" s="78" t="s">
        <v>115</v>
      </c>
      <c r="S3296" s="30">
        <v>45748</v>
      </c>
      <c r="T3296" s="5">
        <v>1</v>
      </c>
      <c r="U3296" s="30">
        <v>45748</v>
      </c>
      <c r="V3296" s="5">
        <v>1</v>
      </c>
      <c r="W3296" s="30">
        <v>45750</v>
      </c>
      <c r="X3296" s="5">
        <v>1</v>
      </c>
      <c r="Y3296" s="30">
        <v>45750</v>
      </c>
      <c r="Z3296" s="30">
        <v>45754</v>
      </c>
      <c r="AA3296" s="30">
        <v>45761</v>
      </c>
      <c r="AB3296" s="30">
        <v>45768</v>
      </c>
      <c r="AC3296" s="5">
        <v>1</v>
      </c>
      <c r="AD3296" s="5" t="s">
        <v>113</v>
      </c>
      <c r="AE3296" s="5">
        <v>6253</v>
      </c>
    </row>
    <row r="3297" spans="1:31" x14ac:dyDescent="0.25">
      <c r="A3297" s="5">
        <v>94195263</v>
      </c>
      <c r="B3297" s="5" t="s">
        <v>90</v>
      </c>
      <c r="C3297" s="78" t="s">
        <v>3211</v>
      </c>
      <c r="D3297" s="5" t="s">
        <v>91</v>
      </c>
      <c r="E3297" s="30">
        <v>45747</v>
      </c>
      <c r="F3297" s="5" t="s">
        <v>3</v>
      </c>
      <c r="G3297" s="78" t="s">
        <v>78</v>
      </c>
      <c r="H3297" s="78" t="s">
        <v>102</v>
      </c>
      <c r="I3297" s="78" t="s">
        <v>58</v>
      </c>
      <c r="J3297" s="5" t="s">
        <v>93</v>
      </c>
      <c r="K3297" s="5">
        <v>40</v>
      </c>
      <c r="L3297" s="5">
        <v>2640</v>
      </c>
      <c r="M3297" s="5">
        <v>75004594</v>
      </c>
      <c r="N3297" s="5">
        <v>917022619</v>
      </c>
      <c r="O3297" s="5">
        <v>7126</v>
      </c>
      <c r="P3297" s="5" t="s">
        <v>265</v>
      </c>
      <c r="Q3297" s="78" t="s">
        <v>58</v>
      </c>
      <c r="R3297" s="78" t="s">
        <v>78</v>
      </c>
      <c r="S3297" s="30">
        <v>45747</v>
      </c>
      <c r="T3297" s="5">
        <v>1</v>
      </c>
      <c r="U3297" s="30">
        <v>45747</v>
      </c>
      <c r="V3297" s="5">
        <v>1</v>
      </c>
      <c r="W3297" s="30">
        <v>45749</v>
      </c>
      <c r="X3297" s="5">
        <v>1</v>
      </c>
      <c r="Y3297" s="30">
        <v>45750</v>
      </c>
      <c r="Z3297" s="30">
        <v>45754</v>
      </c>
      <c r="AA3297" s="30">
        <v>45761</v>
      </c>
      <c r="AB3297" s="30">
        <v>45768</v>
      </c>
      <c r="AC3297" s="5">
        <v>1</v>
      </c>
      <c r="AD3297" s="5" t="s">
        <v>113</v>
      </c>
      <c r="AE3297" s="5">
        <v>6264</v>
      </c>
    </row>
    <row r="3298" spans="1:31" x14ac:dyDescent="0.25">
      <c r="A3298" s="5">
        <v>94195229</v>
      </c>
      <c r="B3298" s="5" t="s">
        <v>110</v>
      </c>
      <c r="C3298" s="78" t="s">
        <v>5075</v>
      </c>
      <c r="D3298" s="5" t="s">
        <v>97</v>
      </c>
      <c r="E3298" s="30">
        <v>45747</v>
      </c>
      <c r="F3298" s="5" t="s">
        <v>3</v>
      </c>
      <c r="G3298" s="78" t="s">
        <v>73</v>
      </c>
      <c r="H3298" s="78" t="s">
        <v>102</v>
      </c>
      <c r="I3298" s="78"/>
      <c r="J3298" s="5" t="s">
        <v>93</v>
      </c>
      <c r="K3298" s="5">
        <v>38</v>
      </c>
      <c r="L3298" s="5">
        <v>2650</v>
      </c>
      <c r="M3298" s="5">
        <v>73054497</v>
      </c>
      <c r="N3298" s="5">
        <v>953469770</v>
      </c>
      <c r="O3298" s="5">
        <v>6768</v>
      </c>
      <c r="P3298" s="5" t="s">
        <v>265</v>
      </c>
      <c r="Q3298" s="78" t="s">
        <v>23</v>
      </c>
      <c r="R3298" s="78" t="s">
        <v>111</v>
      </c>
      <c r="S3298" s="30">
        <v>45747</v>
      </c>
      <c r="T3298" s="5">
        <v>1</v>
      </c>
      <c r="U3298" s="30">
        <v>45747</v>
      </c>
      <c r="V3298" s="5">
        <v>1</v>
      </c>
      <c r="W3298" s="30">
        <v>45749</v>
      </c>
      <c r="X3298" s="5">
        <v>1</v>
      </c>
      <c r="Y3298" s="30">
        <v>45751</v>
      </c>
      <c r="Z3298" s="30">
        <v>45754</v>
      </c>
      <c r="AA3298" s="30">
        <v>45761</v>
      </c>
      <c r="AB3298" s="30">
        <v>45768</v>
      </c>
      <c r="AC3298" s="5">
        <v>1</v>
      </c>
      <c r="AD3298" s="5" t="s">
        <v>113</v>
      </c>
      <c r="AE3298" s="5"/>
    </row>
    <row r="3299" spans="1:31" x14ac:dyDescent="0.25">
      <c r="A3299" s="5">
        <v>94195099</v>
      </c>
      <c r="B3299" s="5" t="s">
        <v>90</v>
      </c>
      <c r="C3299" s="78" t="s">
        <v>3218</v>
      </c>
      <c r="D3299" s="5" t="s">
        <v>97</v>
      </c>
      <c r="E3299" s="30">
        <v>45747</v>
      </c>
      <c r="F3299" s="5" t="s">
        <v>3</v>
      </c>
      <c r="G3299" s="78" t="s">
        <v>73</v>
      </c>
      <c r="H3299" s="78" t="s">
        <v>102</v>
      </c>
      <c r="I3299" s="78"/>
      <c r="J3299" s="5" t="s">
        <v>93</v>
      </c>
      <c r="K3299" s="5">
        <v>37</v>
      </c>
      <c r="L3299" s="5">
        <v>3930</v>
      </c>
      <c r="M3299" s="5">
        <v>41994355</v>
      </c>
      <c r="N3299" s="5">
        <v>937516508</v>
      </c>
      <c r="O3299" s="5">
        <v>18319</v>
      </c>
      <c r="P3299" s="5" t="s">
        <v>265</v>
      </c>
      <c r="Q3299" s="78" t="s">
        <v>23</v>
      </c>
      <c r="R3299" s="78" t="s">
        <v>111</v>
      </c>
      <c r="S3299" s="30">
        <v>45747</v>
      </c>
      <c r="T3299" s="5">
        <v>1</v>
      </c>
      <c r="U3299" s="30">
        <v>45747</v>
      </c>
      <c r="V3299" s="5">
        <v>1</v>
      </c>
      <c r="W3299" s="30">
        <v>45749</v>
      </c>
      <c r="X3299" s="5">
        <v>1</v>
      </c>
      <c r="Y3299" s="30">
        <v>45752</v>
      </c>
      <c r="Z3299" s="30"/>
      <c r="AA3299" s="30"/>
      <c r="AB3299" s="30"/>
      <c r="AC3299" s="5">
        <v>0</v>
      </c>
      <c r="AD3299" s="5" t="s">
        <v>94</v>
      </c>
      <c r="AE3299" s="5"/>
    </row>
    <row r="3300" spans="1:31" x14ac:dyDescent="0.25">
      <c r="A3300" s="5">
        <v>94195597</v>
      </c>
      <c r="B3300" s="5" t="s">
        <v>90</v>
      </c>
      <c r="C3300" s="78" t="s">
        <v>2423</v>
      </c>
      <c r="D3300" s="5" t="s">
        <v>91</v>
      </c>
      <c r="E3300" s="30">
        <v>45747</v>
      </c>
      <c r="F3300" s="5" t="s">
        <v>3</v>
      </c>
      <c r="G3300" s="78" t="s">
        <v>74</v>
      </c>
      <c r="H3300" s="78" t="s">
        <v>152</v>
      </c>
      <c r="I3300" s="78"/>
      <c r="J3300" s="5" t="s">
        <v>236</v>
      </c>
      <c r="K3300" s="5">
        <v>39</v>
      </c>
      <c r="L3300" s="5">
        <v>3170</v>
      </c>
      <c r="M3300" s="5">
        <v>44829619</v>
      </c>
      <c r="N3300" s="5">
        <v>973677624</v>
      </c>
      <c r="O3300" s="5">
        <v>18306</v>
      </c>
      <c r="P3300" s="5" t="s">
        <v>265</v>
      </c>
      <c r="Q3300" s="78" t="s">
        <v>201</v>
      </c>
      <c r="R3300" s="78" t="s">
        <v>111</v>
      </c>
      <c r="S3300" s="30">
        <v>45748</v>
      </c>
      <c r="T3300" s="5">
        <v>1</v>
      </c>
      <c r="U3300" s="30">
        <v>45748</v>
      </c>
      <c r="V3300" s="5">
        <v>1</v>
      </c>
      <c r="W3300" s="30"/>
      <c r="X3300" s="5">
        <v>0</v>
      </c>
      <c r="Y3300" s="30"/>
      <c r="Z3300" s="30"/>
      <c r="AA3300" s="30"/>
      <c r="AB3300" s="30"/>
      <c r="AC3300" s="5">
        <v>0</v>
      </c>
      <c r="AD3300" s="5" t="s">
        <v>94</v>
      </c>
      <c r="AE3300" s="5"/>
    </row>
    <row r="3301" spans="1:31" x14ac:dyDescent="0.25">
      <c r="A3301" s="5">
        <v>94195037</v>
      </c>
      <c r="B3301" s="5" t="s">
        <v>90</v>
      </c>
      <c r="C3301" s="78" t="s">
        <v>2852</v>
      </c>
      <c r="D3301" s="5" t="s">
        <v>97</v>
      </c>
      <c r="E3301" s="30">
        <v>45747</v>
      </c>
      <c r="F3301" s="5" t="s">
        <v>3</v>
      </c>
      <c r="G3301" s="78" t="s">
        <v>73</v>
      </c>
      <c r="H3301" s="78" t="s">
        <v>152</v>
      </c>
      <c r="I3301" s="78"/>
      <c r="J3301" s="5" t="s">
        <v>236</v>
      </c>
      <c r="K3301" s="5">
        <v>40</v>
      </c>
      <c r="L3301" s="5">
        <v>3750</v>
      </c>
      <c r="M3301" s="5">
        <v>46480683</v>
      </c>
      <c r="N3301" s="5">
        <v>977966381</v>
      </c>
      <c r="O3301" s="5">
        <v>18306</v>
      </c>
      <c r="P3301" s="5" t="s">
        <v>265</v>
      </c>
      <c r="Q3301" s="78" t="s">
        <v>201</v>
      </c>
      <c r="R3301" s="78" t="s">
        <v>111</v>
      </c>
      <c r="S3301" s="30">
        <v>45747</v>
      </c>
      <c r="T3301" s="5">
        <v>1</v>
      </c>
      <c r="U3301" s="30">
        <v>45747</v>
      </c>
      <c r="V3301" s="5">
        <v>1</v>
      </c>
      <c r="W3301" s="5"/>
      <c r="X3301" s="5">
        <v>0</v>
      </c>
      <c r="Y3301" s="30"/>
      <c r="Z3301" s="30"/>
      <c r="AA3301" s="30"/>
      <c r="AB3301" s="30"/>
      <c r="AC3301" s="5">
        <v>0</v>
      </c>
      <c r="AD3301" s="5" t="s">
        <v>94</v>
      </c>
      <c r="AE3301" s="5"/>
    </row>
    <row r="3302" spans="1:31" x14ac:dyDescent="0.25">
      <c r="A3302" s="5">
        <v>94194478</v>
      </c>
      <c r="B3302" s="5" t="s">
        <v>90</v>
      </c>
      <c r="C3302" s="78" t="s">
        <v>3221</v>
      </c>
      <c r="D3302" s="5" t="s">
        <v>97</v>
      </c>
      <c r="E3302" s="30">
        <v>45747</v>
      </c>
      <c r="F3302" s="5" t="s">
        <v>3</v>
      </c>
      <c r="G3302" s="78" t="s">
        <v>78</v>
      </c>
      <c r="H3302" s="78" t="s">
        <v>216</v>
      </c>
      <c r="I3302" s="78"/>
      <c r="J3302" s="5" t="s">
        <v>236</v>
      </c>
      <c r="K3302" s="5"/>
      <c r="L3302" s="5"/>
      <c r="M3302" s="5"/>
      <c r="N3302" s="5"/>
      <c r="O3302" s="5"/>
      <c r="P3302" s="5" t="s">
        <v>265</v>
      </c>
      <c r="Q3302" s="78"/>
      <c r="R3302" s="78"/>
      <c r="S3302" s="30"/>
      <c r="T3302" s="5">
        <v>0</v>
      </c>
      <c r="U3302" s="30"/>
      <c r="V3302" s="5">
        <v>0</v>
      </c>
      <c r="W3302" s="5"/>
      <c r="X3302" s="5">
        <v>0</v>
      </c>
      <c r="Y3302" s="30"/>
      <c r="Z3302" s="30"/>
      <c r="AA3302" s="30"/>
      <c r="AB3302" s="30"/>
      <c r="AC3302" s="5">
        <v>0</v>
      </c>
      <c r="AD3302" s="5" t="s">
        <v>94</v>
      </c>
      <c r="AE3302" s="5"/>
    </row>
    <row r="3303" spans="1:31" x14ac:dyDescent="0.25">
      <c r="A3303" s="5">
        <v>94195346</v>
      </c>
      <c r="B3303" s="5" t="s">
        <v>90</v>
      </c>
      <c r="C3303" s="78" t="s">
        <v>3204</v>
      </c>
      <c r="D3303" s="5" t="s">
        <v>97</v>
      </c>
      <c r="E3303" s="30">
        <v>45747</v>
      </c>
      <c r="F3303" s="5" t="s">
        <v>3</v>
      </c>
      <c r="G3303" s="78" t="s">
        <v>78</v>
      </c>
      <c r="H3303" s="78" t="s">
        <v>98</v>
      </c>
      <c r="I3303" s="78" t="s">
        <v>65</v>
      </c>
      <c r="J3303" s="5" t="s">
        <v>93</v>
      </c>
      <c r="K3303" s="5">
        <v>39</v>
      </c>
      <c r="L3303" s="5">
        <v>3520</v>
      </c>
      <c r="M3303" s="5" t="s">
        <v>3205</v>
      </c>
      <c r="N3303" s="5">
        <v>906176915</v>
      </c>
      <c r="O3303" s="5">
        <v>6256</v>
      </c>
      <c r="P3303" s="5" t="s">
        <v>265</v>
      </c>
      <c r="Q3303" s="78" t="s">
        <v>65</v>
      </c>
      <c r="R3303" s="78" t="s">
        <v>78</v>
      </c>
      <c r="S3303" s="30">
        <v>45747</v>
      </c>
      <c r="T3303" s="5">
        <v>1</v>
      </c>
      <c r="U3303" s="30">
        <v>45747</v>
      </c>
      <c r="V3303" s="5">
        <v>1</v>
      </c>
      <c r="W3303" s="30">
        <v>45751</v>
      </c>
      <c r="X3303" s="5">
        <v>1</v>
      </c>
      <c r="Y3303" s="30">
        <v>45751</v>
      </c>
      <c r="Z3303" s="30">
        <v>45755</v>
      </c>
      <c r="AA3303" s="30">
        <v>45762</v>
      </c>
      <c r="AB3303" s="30">
        <v>45769</v>
      </c>
      <c r="AC3303" s="5">
        <v>1</v>
      </c>
      <c r="AD3303" s="5" t="s">
        <v>113</v>
      </c>
      <c r="AE3303" s="5">
        <v>6256</v>
      </c>
    </row>
    <row r="3304" spans="1:31" x14ac:dyDescent="0.25">
      <c r="A3304" s="5">
        <v>94194577</v>
      </c>
      <c r="B3304" s="5" t="s">
        <v>90</v>
      </c>
      <c r="C3304" s="78" t="s">
        <v>3206</v>
      </c>
      <c r="D3304" s="5" t="s">
        <v>91</v>
      </c>
      <c r="E3304" s="30">
        <v>45747</v>
      </c>
      <c r="F3304" s="5" t="s">
        <v>3</v>
      </c>
      <c r="G3304" s="78" t="s">
        <v>78</v>
      </c>
      <c r="H3304" s="78" t="s">
        <v>98</v>
      </c>
      <c r="I3304" s="78" t="s">
        <v>64</v>
      </c>
      <c r="J3304" s="5" t="s">
        <v>93</v>
      </c>
      <c r="K3304" s="5">
        <v>40</v>
      </c>
      <c r="L3304" s="5">
        <v>3970</v>
      </c>
      <c r="M3304" s="5">
        <v>47283029</v>
      </c>
      <c r="N3304" s="5">
        <v>901639454</v>
      </c>
      <c r="O3304" s="5">
        <v>6255</v>
      </c>
      <c r="P3304" s="5" t="s">
        <v>265</v>
      </c>
      <c r="Q3304" s="78" t="s">
        <v>64</v>
      </c>
      <c r="R3304" s="78" t="s">
        <v>78</v>
      </c>
      <c r="S3304" s="30">
        <v>45747</v>
      </c>
      <c r="T3304" s="5">
        <v>1</v>
      </c>
      <c r="U3304" s="30">
        <v>45747</v>
      </c>
      <c r="V3304" s="5">
        <v>1</v>
      </c>
      <c r="W3304" s="30">
        <v>45750</v>
      </c>
      <c r="X3304" s="5">
        <v>1</v>
      </c>
      <c r="Y3304" s="30">
        <v>45751</v>
      </c>
      <c r="Z3304" s="30">
        <v>45755</v>
      </c>
      <c r="AA3304" s="30">
        <v>45762</v>
      </c>
      <c r="AB3304" s="30">
        <v>45769</v>
      </c>
      <c r="AC3304" s="5">
        <v>1</v>
      </c>
      <c r="AD3304" s="5" t="s">
        <v>113</v>
      </c>
      <c r="AE3304" s="5">
        <v>6255</v>
      </c>
    </row>
    <row r="3305" spans="1:31" x14ac:dyDescent="0.25">
      <c r="A3305" s="5">
        <v>94195190</v>
      </c>
      <c r="B3305" s="5" t="s">
        <v>90</v>
      </c>
      <c r="C3305" s="78" t="s">
        <v>3216</v>
      </c>
      <c r="D3305" s="5" t="s">
        <v>97</v>
      </c>
      <c r="E3305" s="30">
        <v>45747</v>
      </c>
      <c r="F3305" s="5" t="s">
        <v>3</v>
      </c>
      <c r="G3305" s="78" t="s">
        <v>76</v>
      </c>
      <c r="H3305" s="78" t="s">
        <v>135</v>
      </c>
      <c r="I3305" s="78"/>
      <c r="J3305" s="5" t="s">
        <v>93</v>
      </c>
      <c r="K3305" s="5"/>
      <c r="L3305" s="5"/>
      <c r="M3305" s="5"/>
      <c r="N3305" s="5"/>
      <c r="O3305" s="5"/>
      <c r="P3305" s="5" t="s">
        <v>265</v>
      </c>
      <c r="Q3305" s="78" t="s">
        <v>23</v>
      </c>
      <c r="R3305" s="78" t="s">
        <v>111</v>
      </c>
      <c r="S3305" s="30"/>
      <c r="T3305" s="5">
        <v>0</v>
      </c>
      <c r="U3305" s="30"/>
      <c r="V3305" s="5">
        <v>0</v>
      </c>
      <c r="W3305" s="30"/>
      <c r="X3305" s="5">
        <v>0</v>
      </c>
      <c r="Y3305" s="30"/>
      <c r="Z3305" s="30"/>
      <c r="AA3305" s="30"/>
      <c r="AB3305" s="30"/>
      <c r="AC3305" s="5">
        <v>0</v>
      </c>
      <c r="AD3305" s="5" t="s">
        <v>94</v>
      </c>
      <c r="AE3305" s="5"/>
    </row>
    <row r="3306" spans="1:31" x14ac:dyDescent="0.25">
      <c r="A3306" s="5">
        <v>94194360</v>
      </c>
      <c r="B3306" s="5" t="s">
        <v>90</v>
      </c>
      <c r="C3306" s="78" t="s">
        <v>3225</v>
      </c>
      <c r="D3306" s="5" t="s">
        <v>97</v>
      </c>
      <c r="E3306" s="30">
        <v>45747</v>
      </c>
      <c r="F3306" s="5" t="s">
        <v>3</v>
      </c>
      <c r="G3306" s="78" t="s">
        <v>73</v>
      </c>
      <c r="H3306" s="78" t="s">
        <v>2851</v>
      </c>
      <c r="I3306" s="78"/>
      <c r="J3306" s="5" t="s">
        <v>93</v>
      </c>
      <c r="K3306" s="5"/>
      <c r="L3306" s="5"/>
      <c r="M3306" s="5"/>
      <c r="N3306" s="5"/>
      <c r="O3306" s="5"/>
      <c r="P3306" s="5" t="s">
        <v>265</v>
      </c>
      <c r="Q3306" s="78"/>
      <c r="R3306" s="78"/>
      <c r="S3306" s="30"/>
      <c r="T3306" s="5">
        <v>0</v>
      </c>
      <c r="U3306" s="30"/>
      <c r="V3306" s="5">
        <v>0</v>
      </c>
      <c r="W3306" s="30"/>
      <c r="X3306" s="5">
        <v>0</v>
      </c>
      <c r="Y3306" s="30"/>
      <c r="Z3306" s="30"/>
      <c r="AA3306" s="30"/>
      <c r="AB3306" s="30"/>
      <c r="AC3306" s="5">
        <v>0</v>
      </c>
      <c r="AD3306" s="5" t="s">
        <v>94</v>
      </c>
      <c r="AE3306" s="5"/>
    </row>
    <row r="3307" spans="1:31" x14ac:dyDescent="0.25">
      <c r="A3307" s="5">
        <v>94194556</v>
      </c>
      <c r="B3307" s="5" t="s">
        <v>90</v>
      </c>
      <c r="C3307" s="78" t="s">
        <v>3203</v>
      </c>
      <c r="D3307" s="5" t="s">
        <v>97</v>
      </c>
      <c r="E3307" s="30">
        <v>45747</v>
      </c>
      <c r="F3307" s="5" t="s">
        <v>3</v>
      </c>
      <c r="G3307" s="78" t="s">
        <v>78</v>
      </c>
      <c r="H3307" s="78" t="s">
        <v>98</v>
      </c>
      <c r="I3307" s="78" t="s">
        <v>56</v>
      </c>
      <c r="J3307" s="5" t="s">
        <v>93</v>
      </c>
      <c r="K3307" s="5">
        <v>39</v>
      </c>
      <c r="L3307" s="5">
        <v>2900</v>
      </c>
      <c r="M3307" s="5">
        <v>77797805</v>
      </c>
      <c r="N3307" s="5">
        <v>966771851</v>
      </c>
      <c r="O3307" s="5">
        <v>6260</v>
      </c>
      <c r="P3307" s="5" t="s">
        <v>265</v>
      </c>
      <c r="Q3307" s="78" t="s">
        <v>56</v>
      </c>
      <c r="R3307" s="78" t="s">
        <v>78</v>
      </c>
      <c r="S3307" s="30">
        <v>45747</v>
      </c>
      <c r="T3307" s="5">
        <v>1</v>
      </c>
      <c r="U3307" s="30">
        <v>45747</v>
      </c>
      <c r="V3307" s="5">
        <v>1</v>
      </c>
      <c r="W3307" s="30">
        <v>45750</v>
      </c>
      <c r="X3307" s="5">
        <v>1</v>
      </c>
      <c r="Y3307" s="30">
        <v>45750</v>
      </c>
      <c r="Z3307" s="30">
        <v>45754</v>
      </c>
      <c r="AA3307" s="30">
        <v>45761</v>
      </c>
      <c r="AB3307" s="30">
        <v>45768</v>
      </c>
      <c r="AC3307" s="5">
        <v>1</v>
      </c>
      <c r="AD3307" s="5" t="s">
        <v>113</v>
      </c>
      <c r="AE3307" s="5">
        <v>7314</v>
      </c>
    </row>
    <row r="3308" spans="1:31" x14ac:dyDescent="0.25">
      <c r="A3308" s="5">
        <v>94195660</v>
      </c>
      <c r="B3308" s="5" t="s">
        <v>90</v>
      </c>
      <c r="C3308" s="78" t="s">
        <v>3202</v>
      </c>
      <c r="D3308" s="5" t="s">
        <v>91</v>
      </c>
      <c r="E3308" s="30">
        <v>45747</v>
      </c>
      <c r="F3308" s="5" t="s">
        <v>3</v>
      </c>
      <c r="G3308" s="78" t="s">
        <v>79</v>
      </c>
      <c r="H3308" s="78" t="s">
        <v>98</v>
      </c>
      <c r="I3308" s="78" t="s">
        <v>67</v>
      </c>
      <c r="J3308" s="5" t="s">
        <v>93</v>
      </c>
      <c r="K3308" s="5">
        <v>37</v>
      </c>
      <c r="L3308" s="5">
        <v>2740</v>
      </c>
      <c r="M3308" s="5">
        <v>70531007</v>
      </c>
      <c r="N3308" s="5">
        <v>918926941</v>
      </c>
      <c r="O3308" s="5">
        <v>6260</v>
      </c>
      <c r="P3308" s="5" t="s">
        <v>265</v>
      </c>
      <c r="Q3308" s="78" t="s">
        <v>67</v>
      </c>
      <c r="R3308" s="78" t="s">
        <v>78</v>
      </c>
      <c r="S3308" s="30">
        <v>45747</v>
      </c>
      <c r="T3308" s="5">
        <v>1</v>
      </c>
      <c r="U3308" s="30">
        <v>45747</v>
      </c>
      <c r="V3308" s="5">
        <v>1</v>
      </c>
      <c r="W3308" s="30"/>
      <c r="X3308" s="5">
        <v>0</v>
      </c>
      <c r="Y3308" s="30">
        <v>45750</v>
      </c>
      <c r="Z3308" s="30">
        <v>45754</v>
      </c>
      <c r="AA3308" s="30">
        <v>45761</v>
      </c>
      <c r="AB3308" s="30">
        <v>45768</v>
      </c>
      <c r="AC3308" s="5">
        <v>1</v>
      </c>
      <c r="AD3308" s="5" t="s">
        <v>94</v>
      </c>
      <c r="AE3308" s="5">
        <v>6260</v>
      </c>
    </row>
    <row r="3309" spans="1:31" x14ac:dyDescent="0.25">
      <c r="A3309" s="5">
        <v>94195203</v>
      </c>
      <c r="B3309" s="5" t="s">
        <v>90</v>
      </c>
      <c r="C3309" s="78" t="s">
        <v>3201</v>
      </c>
      <c r="D3309" s="5" t="s">
        <v>97</v>
      </c>
      <c r="E3309" s="30">
        <v>45747</v>
      </c>
      <c r="F3309" s="5" t="s">
        <v>3</v>
      </c>
      <c r="G3309" s="78" t="s">
        <v>78</v>
      </c>
      <c r="H3309" s="78" t="s">
        <v>134</v>
      </c>
      <c r="I3309" s="78" t="s">
        <v>66</v>
      </c>
      <c r="J3309" s="5" t="s">
        <v>93</v>
      </c>
      <c r="K3309" s="5"/>
      <c r="L3309" s="5"/>
      <c r="M3309" s="5"/>
      <c r="N3309" s="5"/>
      <c r="O3309" s="5"/>
      <c r="P3309" s="5" t="s">
        <v>265</v>
      </c>
      <c r="Q3309" s="78" t="s">
        <v>66</v>
      </c>
      <c r="R3309" s="78" t="s">
        <v>78</v>
      </c>
      <c r="S3309" s="30"/>
      <c r="T3309" s="5">
        <v>0</v>
      </c>
      <c r="U3309" s="30"/>
      <c r="V3309" s="5">
        <v>0</v>
      </c>
      <c r="W3309" s="30"/>
      <c r="X3309" s="5">
        <v>0</v>
      </c>
      <c r="Y3309" s="30">
        <v>45751</v>
      </c>
      <c r="Z3309" s="30">
        <v>45755</v>
      </c>
      <c r="AA3309" s="30">
        <v>45762</v>
      </c>
      <c r="AB3309" s="30">
        <v>45769</v>
      </c>
      <c r="AC3309" s="5">
        <v>1</v>
      </c>
      <c r="AD3309" s="5" t="s">
        <v>94</v>
      </c>
      <c r="AE3309" s="5">
        <v>6261</v>
      </c>
    </row>
    <row r="3310" spans="1:31" x14ac:dyDescent="0.25">
      <c r="A3310" s="5">
        <v>94194900</v>
      </c>
      <c r="B3310" s="5" t="s">
        <v>90</v>
      </c>
      <c r="C3310" s="78" t="s">
        <v>3217</v>
      </c>
      <c r="D3310" s="5" t="s">
        <v>97</v>
      </c>
      <c r="E3310" s="30">
        <v>45747</v>
      </c>
      <c r="F3310" s="5" t="s">
        <v>3</v>
      </c>
      <c r="G3310" s="78" t="s">
        <v>74</v>
      </c>
      <c r="H3310" s="78" t="s">
        <v>132</v>
      </c>
      <c r="I3310" s="78"/>
      <c r="J3310" s="5" t="s">
        <v>93</v>
      </c>
      <c r="K3310" s="5"/>
      <c r="L3310" s="5"/>
      <c r="M3310" s="5"/>
      <c r="N3310" s="5"/>
      <c r="O3310" s="5"/>
      <c r="P3310" s="5" t="s">
        <v>265</v>
      </c>
      <c r="Q3310" s="78"/>
      <c r="R3310" s="78"/>
      <c r="S3310" s="30"/>
      <c r="T3310" s="5">
        <v>0</v>
      </c>
      <c r="U3310" s="30"/>
      <c r="V3310" s="5">
        <v>0</v>
      </c>
      <c r="W3310" s="30"/>
      <c r="X3310" s="5">
        <v>0</v>
      </c>
      <c r="Y3310" s="30"/>
      <c r="Z3310" s="30"/>
      <c r="AA3310" s="30"/>
      <c r="AB3310" s="30"/>
      <c r="AC3310" s="5">
        <v>0</v>
      </c>
      <c r="AD3310" s="5" t="s">
        <v>94</v>
      </c>
      <c r="AE3310" s="5"/>
    </row>
    <row r="3311" spans="1:31" x14ac:dyDescent="0.25">
      <c r="A3311" s="5">
        <v>94195726</v>
      </c>
      <c r="B3311" s="5" t="s">
        <v>90</v>
      </c>
      <c r="C3311" s="78" t="s">
        <v>3224</v>
      </c>
      <c r="D3311" s="5" t="s">
        <v>97</v>
      </c>
      <c r="E3311" s="30">
        <v>45747</v>
      </c>
      <c r="F3311" s="5" t="s">
        <v>3</v>
      </c>
      <c r="G3311" s="78" t="s">
        <v>73</v>
      </c>
      <c r="H3311" s="78" t="s">
        <v>158</v>
      </c>
      <c r="I3311" s="78" t="s">
        <v>34</v>
      </c>
      <c r="J3311" s="5" t="s">
        <v>93</v>
      </c>
      <c r="K3311" s="5">
        <v>39</v>
      </c>
      <c r="L3311" s="5">
        <v>2700</v>
      </c>
      <c r="M3311" s="5">
        <v>8810018</v>
      </c>
      <c r="N3311" s="5">
        <v>990281123</v>
      </c>
      <c r="O3311" s="5">
        <v>6229</v>
      </c>
      <c r="P3311" s="5" t="s">
        <v>265</v>
      </c>
      <c r="Q3311" s="78" t="s">
        <v>34</v>
      </c>
      <c r="R3311" s="78" t="s">
        <v>186</v>
      </c>
      <c r="S3311" s="30">
        <v>45747</v>
      </c>
      <c r="T3311" s="5">
        <v>1</v>
      </c>
      <c r="U3311" s="30">
        <v>45747</v>
      </c>
      <c r="V3311" s="5">
        <v>1</v>
      </c>
      <c r="W3311" s="30">
        <v>45752</v>
      </c>
      <c r="X3311" s="5">
        <v>1</v>
      </c>
      <c r="Y3311" s="30">
        <v>45750</v>
      </c>
      <c r="Z3311" s="30">
        <v>45754</v>
      </c>
      <c r="AA3311" s="30">
        <v>45761</v>
      </c>
      <c r="AB3311" s="30">
        <v>45768</v>
      </c>
      <c r="AC3311" s="5">
        <v>1</v>
      </c>
      <c r="AD3311" s="5" t="s">
        <v>113</v>
      </c>
      <c r="AE3311" s="5">
        <v>25474</v>
      </c>
    </row>
    <row r="3312" spans="1:31" x14ac:dyDescent="0.25">
      <c r="A3312" s="5">
        <v>94195785</v>
      </c>
      <c r="B3312" s="5" t="s">
        <v>90</v>
      </c>
      <c r="C3312" s="78" t="s">
        <v>3223</v>
      </c>
      <c r="D3312" s="5" t="s">
        <v>91</v>
      </c>
      <c r="E3312" s="30">
        <v>45747</v>
      </c>
      <c r="F3312" s="5" t="s">
        <v>3</v>
      </c>
      <c r="G3312" s="78" t="s">
        <v>73</v>
      </c>
      <c r="H3312" s="78" t="s">
        <v>102</v>
      </c>
      <c r="I3312" s="78" t="s">
        <v>28</v>
      </c>
      <c r="J3312" s="5" t="s">
        <v>93</v>
      </c>
      <c r="K3312" s="5">
        <v>40</v>
      </c>
      <c r="L3312" s="5">
        <v>3195</v>
      </c>
      <c r="M3312" s="5">
        <v>74341382</v>
      </c>
      <c r="N3312" s="5">
        <v>978788011</v>
      </c>
      <c r="O3312" s="5">
        <v>6226</v>
      </c>
      <c r="P3312" s="5" t="s">
        <v>265</v>
      </c>
      <c r="Q3312" s="78" t="s">
        <v>28</v>
      </c>
      <c r="R3312" s="78" t="s">
        <v>186</v>
      </c>
      <c r="S3312" s="30">
        <v>45748</v>
      </c>
      <c r="T3312" s="5">
        <v>1</v>
      </c>
      <c r="U3312" s="30">
        <v>45748</v>
      </c>
      <c r="V3312" s="5">
        <v>1</v>
      </c>
      <c r="W3312" s="30">
        <v>45749</v>
      </c>
      <c r="X3312" s="5">
        <v>1</v>
      </c>
      <c r="Y3312" s="30">
        <v>45750</v>
      </c>
      <c r="Z3312" s="30">
        <v>45754</v>
      </c>
      <c r="AA3312" s="30">
        <v>45761</v>
      </c>
      <c r="AB3312" s="30">
        <v>45768</v>
      </c>
      <c r="AC3312" s="5">
        <v>1</v>
      </c>
      <c r="AD3312" s="5" t="s">
        <v>113</v>
      </c>
      <c r="AE3312" s="5">
        <v>6226</v>
      </c>
    </row>
    <row r="3313" spans="1:31" x14ac:dyDescent="0.25">
      <c r="A3313" s="5">
        <v>94194575</v>
      </c>
      <c r="B3313" s="5" t="s">
        <v>90</v>
      </c>
      <c r="C3313" s="78" t="s">
        <v>3222</v>
      </c>
      <c r="D3313" s="5" t="s">
        <v>91</v>
      </c>
      <c r="E3313" s="30">
        <v>45747</v>
      </c>
      <c r="F3313" s="5" t="s">
        <v>3</v>
      </c>
      <c r="G3313" s="78" t="s">
        <v>73</v>
      </c>
      <c r="H3313" s="78" t="s">
        <v>102</v>
      </c>
      <c r="I3313" s="78" t="s">
        <v>30</v>
      </c>
      <c r="J3313" s="5" t="s">
        <v>93</v>
      </c>
      <c r="K3313" s="5">
        <v>41</v>
      </c>
      <c r="L3313" s="5">
        <v>3245</v>
      </c>
      <c r="M3313" s="5">
        <v>70462849</v>
      </c>
      <c r="N3313" s="5">
        <v>943537261</v>
      </c>
      <c r="O3313" s="5">
        <v>6225</v>
      </c>
      <c r="P3313" s="5" t="s">
        <v>265</v>
      </c>
      <c r="Q3313" s="78" t="s">
        <v>30</v>
      </c>
      <c r="R3313" s="78" t="s">
        <v>186</v>
      </c>
      <c r="S3313" s="30">
        <v>45747</v>
      </c>
      <c r="T3313" s="5">
        <v>1</v>
      </c>
      <c r="U3313" s="30">
        <v>45747</v>
      </c>
      <c r="V3313" s="5">
        <v>1</v>
      </c>
      <c r="W3313" s="30">
        <v>45749</v>
      </c>
      <c r="X3313" s="5">
        <v>1</v>
      </c>
      <c r="Y3313" s="30">
        <v>45750</v>
      </c>
      <c r="Z3313" s="30">
        <v>45754</v>
      </c>
      <c r="AA3313" s="30">
        <v>45761</v>
      </c>
      <c r="AB3313" s="30">
        <v>45768</v>
      </c>
      <c r="AC3313" s="5">
        <v>1</v>
      </c>
      <c r="AD3313" s="5" t="s">
        <v>113</v>
      </c>
      <c r="AE3313" s="5">
        <v>6225</v>
      </c>
    </row>
    <row r="3314" spans="1:31" x14ac:dyDescent="0.25">
      <c r="A3314" s="5">
        <v>94194421</v>
      </c>
      <c r="B3314" s="5" t="s">
        <v>90</v>
      </c>
      <c r="C3314" s="78" t="s">
        <v>3210</v>
      </c>
      <c r="D3314" s="5" t="s">
        <v>91</v>
      </c>
      <c r="E3314" s="30">
        <v>45747</v>
      </c>
      <c r="F3314" s="5" t="s">
        <v>3</v>
      </c>
      <c r="G3314" s="78" t="s">
        <v>73</v>
      </c>
      <c r="H3314" s="78" t="s">
        <v>100</v>
      </c>
      <c r="I3314" s="78" t="s">
        <v>42</v>
      </c>
      <c r="J3314" s="5" t="s">
        <v>93</v>
      </c>
      <c r="K3314" s="5">
        <v>39</v>
      </c>
      <c r="L3314" s="5">
        <v>3380</v>
      </c>
      <c r="M3314" s="5">
        <v>77037677</v>
      </c>
      <c r="N3314" s="5">
        <v>989970226</v>
      </c>
      <c r="O3314" s="5">
        <v>6244</v>
      </c>
      <c r="P3314" s="5" t="s">
        <v>265</v>
      </c>
      <c r="Q3314" s="78" t="s">
        <v>42</v>
      </c>
      <c r="R3314" s="78" t="s">
        <v>115</v>
      </c>
      <c r="S3314" s="30">
        <v>45747</v>
      </c>
      <c r="T3314" s="5">
        <v>1</v>
      </c>
      <c r="U3314" s="30">
        <v>45747</v>
      </c>
      <c r="V3314" s="5">
        <v>1</v>
      </c>
      <c r="W3314" s="30">
        <v>45749</v>
      </c>
      <c r="X3314" s="5">
        <v>1</v>
      </c>
      <c r="Y3314" s="30">
        <v>45750</v>
      </c>
      <c r="Z3314" s="30">
        <v>45754</v>
      </c>
      <c r="AA3314" s="30">
        <v>45761</v>
      </c>
      <c r="AB3314" s="30">
        <v>45768</v>
      </c>
      <c r="AC3314" s="5">
        <v>1</v>
      </c>
      <c r="AD3314" s="5" t="s">
        <v>113</v>
      </c>
      <c r="AE3314" s="5">
        <v>6244</v>
      </c>
    </row>
    <row r="3315" spans="1:31" x14ac:dyDescent="0.25">
      <c r="A3315" s="5">
        <v>94196036</v>
      </c>
      <c r="B3315" s="5" t="s">
        <v>90</v>
      </c>
      <c r="C3315" s="78" t="s">
        <v>2010</v>
      </c>
      <c r="D3315" s="5" t="s">
        <v>91</v>
      </c>
      <c r="E3315" s="30">
        <v>45747</v>
      </c>
      <c r="F3315" s="5" t="s">
        <v>3</v>
      </c>
      <c r="G3315" s="78" t="s">
        <v>73</v>
      </c>
      <c r="H3315" s="78" t="s">
        <v>165</v>
      </c>
      <c r="I3315" s="78"/>
      <c r="J3315" s="5" t="s">
        <v>93</v>
      </c>
      <c r="K3315" s="5"/>
      <c r="L3315" s="5"/>
      <c r="M3315" s="5"/>
      <c r="N3315" s="5"/>
      <c r="O3315" s="5"/>
      <c r="P3315" s="5" t="s">
        <v>265</v>
      </c>
      <c r="Q3315" s="78" t="s">
        <v>24</v>
      </c>
      <c r="R3315" s="78" t="s">
        <v>111</v>
      </c>
      <c r="S3315" s="30"/>
      <c r="T3315" s="5">
        <v>0</v>
      </c>
      <c r="U3315" s="30"/>
      <c r="V3315" s="5">
        <v>0</v>
      </c>
      <c r="W3315" s="30">
        <v>45750</v>
      </c>
      <c r="X3315" s="5">
        <v>1</v>
      </c>
      <c r="Y3315" s="30">
        <v>45750</v>
      </c>
      <c r="Z3315" s="30">
        <v>45754</v>
      </c>
      <c r="AA3315" s="30">
        <v>45761</v>
      </c>
      <c r="AB3315" s="30">
        <v>45768</v>
      </c>
      <c r="AC3315" s="5">
        <v>1</v>
      </c>
      <c r="AD3315" s="5" t="s">
        <v>94</v>
      </c>
      <c r="AE3315" s="5"/>
    </row>
    <row r="3316" spans="1:31" x14ac:dyDescent="0.25">
      <c r="A3316" s="5">
        <v>94194409</v>
      </c>
      <c r="B3316" s="5" t="s">
        <v>90</v>
      </c>
      <c r="C3316" s="78" t="s">
        <v>3209</v>
      </c>
      <c r="D3316" s="5" t="s">
        <v>91</v>
      </c>
      <c r="E3316" s="30">
        <v>45747</v>
      </c>
      <c r="F3316" s="5" t="s">
        <v>3</v>
      </c>
      <c r="G3316" s="78" t="s">
        <v>73</v>
      </c>
      <c r="H3316" s="78" t="s">
        <v>158</v>
      </c>
      <c r="I3316" s="78" t="s">
        <v>34</v>
      </c>
      <c r="J3316" s="5" t="s">
        <v>93</v>
      </c>
      <c r="K3316" s="5">
        <v>39</v>
      </c>
      <c r="L3316" s="5">
        <v>3386</v>
      </c>
      <c r="M3316" s="5">
        <v>47704831</v>
      </c>
      <c r="N3316" s="5">
        <v>982296420</v>
      </c>
      <c r="O3316" s="5">
        <v>6245</v>
      </c>
      <c r="P3316" s="5" t="s">
        <v>265</v>
      </c>
      <c r="Q3316" s="78" t="s">
        <v>34</v>
      </c>
      <c r="R3316" s="78" t="s">
        <v>186</v>
      </c>
      <c r="S3316" s="30">
        <v>45747</v>
      </c>
      <c r="T3316" s="5">
        <v>1</v>
      </c>
      <c r="U3316" s="30">
        <v>45747</v>
      </c>
      <c r="V3316" s="5">
        <v>1</v>
      </c>
      <c r="W3316" s="30"/>
      <c r="X3316" s="5">
        <v>0</v>
      </c>
      <c r="Y3316" s="30">
        <v>45750</v>
      </c>
      <c r="Z3316" s="30">
        <v>45754</v>
      </c>
      <c r="AA3316" s="30">
        <v>45761</v>
      </c>
      <c r="AB3316" s="30">
        <v>45768</v>
      </c>
      <c r="AC3316" s="5">
        <v>1</v>
      </c>
      <c r="AD3316" s="5" t="s">
        <v>94</v>
      </c>
      <c r="AE3316" s="5">
        <v>25474</v>
      </c>
    </row>
    <row r="3317" spans="1:31" x14ac:dyDescent="0.25">
      <c r="A3317" s="5">
        <v>94195225</v>
      </c>
      <c r="B3317" s="5" t="s">
        <v>110</v>
      </c>
      <c r="C3317" s="78" t="s">
        <v>4034</v>
      </c>
      <c r="D3317" s="5" t="s">
        <v>97</v>
      </c>
      <c r="E3317" s="30">
        <v>45747</v>
      </c>
      <c r="F3317" s="5" t="s">
        <v>3</v>
      </c>
      <c r="G3317" s="78" t="s">
        <v>78</v>
      </c>
      <c r="H3317" s="78" t="s">
        <v>98</v>
      </c>
      <c r="I3317" s="78"/>
      <c r="J3317" s="5" t="s">
        <v>93</v>
      </c>
      <c r="K3317" s="5">
        <v>38</v>
      </c>
      <c r="L3317" s="5">
        <v>3560</v>
      </c>
      <c r="M3317" s="5">
        <v>47210282</v>
      </c>
      <c r="N3317" s="5">
        <v>910747419</v>
      </c>
      <c r="O3317" s="5">
        <v>6267</v>
      </c>
      <c r="P3317" s="5" t="s">
        <v>265</v>
      </c>
      <c r="Q3317" s="78" t="s">
        <v>25</v>
      </c>
      <c r="R3317" s="78" t="s">
        <v>111</v>
      </c>
      <c r="S3317" s="30">
        <v>45747</v>
      </c>
      <c r="T3317" s="5">
        <v>1</v>
      </c>
      <c r="U3317" s="30">
        <v>45747</v>
      </c>
      <c r="V3317" s="5">
        <v>1</v>
      </c>
      <c r="W3317" s="30"/>
      <c r="X3317" s="5">
        <v>0</v>
      </c>
      <c r="Y3317" s="30">
        <v>45751</v>
      </c>
      <c r="Z3317" s="30">
        <v>45755</v>
      </c>
      <c r="AA3317" s="30">
        <v>45762</v>
      </c>
      <c r="AB3317" s="30">
        <v>45769</v>
      </c>
      <c r="AC3317" s="5">
        <v>1</v>
      </c>
      <c r="AD3317" s="5" t="s">
        <v>94</v>
      </c>
      <c r="AE3317" s="5"/>
    </row>
    <row r="3318" spans="1:31" x14ac:dyDescent="0.25">
      <c r="A3318" s="5">
        <v>94195326</v>
      </c>
      <c r="B3318" s="5" t="s">
        <v>90</v>
      </c>
      <c r="C3318" s="78" t="s">
        <v>4033</v>
      </c>
      <c r="D3318" s="5" t="s">
        <v>91</v>
      </c>
      <c r="E3318" s="30">
        <v>45747</v>
      </c>
      <c r="F3318" s="5" t="s">
        <v>3</v>
      </c>
      <c r="G3318" s="78" t="s">
        <v>78</v>
      </c>
      <c r="H3318" s="78" t="s">
        <v>100</v>
      </c>
      <c r="I3318" s="78" t="s">
        <v>59</v>
      </c>
      <c r="J3318" s="5" t="s">
        <v>93</v>
      </c>
      <c r="K3318" s="5">
        <v>39</v>
      </c>
      <c r="L3318" s="5">
        <v>3600</v>
      </c>
      <c r="M3318" s="5">
        <v>46653263</v>
      </c>
      <c r="N3318" s="5">
        <v>923505715</v>
      </c>
      <c r="O3318" s="5">
        <v>6267</v>
      </c>
      <c r="P3318" s="5" t="s">
        <v>265</v>
      </c>
      <c r="Q3318" s="78" t="s">
        <v>59</v>
      </c>
      <c r="R3318" s="78" t="s">
        <v>78</v>
      </c>
      <c r="S3318" s="30">
        <v>45747</v>
      </c>
      <c r="T3318" s="5">
        <v>1</v>
      </c>
      <c r="U3318" s="30">
        <v>45747</v>
      </c>
      <c r="V3318" s="5">
        <v>1</v>
      </c>
      <c r="W3318" s="30">
        <v>45750</v>
      </c>
      <c r="X3318" s="5">
        <v>1</v>
      </c>
      <c r="Y3318" s="30">
        <v>45750</v>
      </c>
      <c r="Z3318" s="30">
        <v>45754</v>
      </c>
      <c r="AA3318" s="30">
        <v>45761</v>
      </c>
      <c r="AB3318" s="30">
        <v>45768</v>
      </c>
      <c r="AC3318" s="5">
        <v>1</v>
      </c>
      <c r="AD3318" s="5" t="s">
        <v>113</v>
      </c>
      <c r="AE3318" s="5">
        <v>6267</v>
      </c>
    </row>
    <row r="3319" spans="1:31" x14ac:dyDescent="0.25">
      <c r="A3319" s="5">
        <v>94195664</v>
      </c>
      <c r="B3319" s="5" t="s">
        <v>90</v>
      </c>
      <c r="C3319" s="78" t="s">
        <v>3207</v>
      </c>
      <c r="D3319" s="5" t="s">
        <v>97</v>
      </c>
      <c r="E3319" s="30">
        <v>45747</v>
      </c>
      <c r="F3319" s="5" t="s">
        <v>3</v>
      </c>
      <c r="G3319" s="78" t="s">
        <v>78</v>
      </c>
      <c r="H3319" s="78" t="s">
        <v>104</v>
      </c>
      <c r="I3319" s="78" t="s">
        <v>59</v>
      </c>
      <c r="J3319" s="5" t="s">
        <v>93</v>
      </c>
      <c r="K3319" s="5">
        <v>38</v>
      </c>
      <c r="L3319" s="5">
        <v>3220</v>
      </c>
      <c r="M3319" s="5">
        <v>73270476</v>
      </c>
      <c r="N3319" s="5">
        <v>928723016</v>
      </c>
      <c r="O3319" s="5">
        <v>6267</v>
      </c>
      <c r="P3319" s="5" t="s">
        <v>265</v>
      </c>
      <c r="Q3319" s="78" t="s">
        <v>59</v>
      </c>
      <c r="R3319" s="78" t="s">
        <v>78</v>
      </c>
      <c r="S3319" s="30">
        <v>45747</v>
      </c>
      <c r="T3319" s="5">
        <v>1</v>
      </c>
      <c r="U3319" s="30">
        <v>45747</v>
      </c>
      <c r="V3319" s="5">
        <v>1</v>
      </c>
      <c r="W3319" s="30">
        <v>45751</v>
      </c>
      <c r="X3319" s="5">
        <v>1</v>
      </c>
      <c r="Y3319" s="30">
        <v>45750</v>
      </c>
      <c r="Z3319" s="30">
        <v>45754</v>
      </c>
      <c r="AA3319" s="30">
        <v>45761</v>
      </c>
      <c r="AB3319" s="30">
        <v>45768</v>
      </c>
      <c r="AC3319" s="5">
        <v>1</v>
      </c>
      <c r="AD3319" s="5" t="s">
        <v>113</v>
      </c>
      <c r="AE3319" s="5">
        <v>6267</v>
      </c>
    </row>
    <row r="3320" spans="1:31" x14ac:dyDescent="0.25">
      <c r="A3320" s="5">
        <v>94195654</v>
      </c>
      <c r="B3320" s="5" t="s">
        <v>90</v>
      </c>
      <c r="C3320" s="78" t="s">
        <v>3208</v>
      </c>
      <c r="D3320" s="5" t="s">
        <v>91</v>
      </c>
      <c r="E3320" s="30">
        <v>45747</v>
      </c>
      <c r="F3320" s="5" t="s">
        <v>3</v>
      </c>
      <c r="G3320" s="78" t="s">
        <v>78</v>
      </c>
      <c r="H3320" s="78" t="s">
        <v>98</v>
      </c>
      <c r="I3320" s="78" t="s">
        <v>59</v>
      </c>
      <c r="J3320" s="5" t="s">
        <v>93</v>
      </c>
      <c r="K3320" s="5">
        <v>39</v>
      </c>
      <c r="L3320" s="5">
        <v>3330</v>
      </c>
      <c r="M3320" s="5">
        <v>47608125</v>
      </c>
      <c r="N3320" s="5">
        <v>931016569</v>
      </c>
      <c r="O3320" s="5">
        <v>6267</v>
      </c>
      <c r="P3320" s="5" t="s">
        <v>265</v>
      </c>
      <c r="Q3320" s="78" t="s">
        <v>59</v>
      </c>
      <c r="R3320" s="78" t="s">
        <v>78</v>
      </c>
      <c r="S3320" s="30">
        <v>45747</v>
      </c>
      <c r="T3320" s="5">
        <v>1</v>
      </c>
      <c r="U3320" s="30">
        <v>45747</v>
      </c>
      <c r="V3320" s="5">
        <v>1</v>
      </c>
      <c r="W3320" s="30">
        <v>45750</v>
      </c>
      <c r="X3320" s="5">
        <v>1</v>
      </c>
      <c r="Y3320" s="30">
        <v>45750</v>
      </c>
      <c r="Z3320" s="30">
        <v>45754</v>
      </c>
      <c r="AA3320" s="30">
        <v>45761</v>
      </c>
      <c r="AB3320" s="30">
        <v>45768</v>
      </c>
      <c r="AC3320" s="5">
        <v>1</v>
      </c>
      <c r="AD3320" s="5" t="s">
        <v>113</v>
      </c>
      <c r="AE3320" s="5">
        <v>6267</v>
      </c>
    </row>
    <row r="3321" spans="1:31" x14ac:dyDescent="0.25">
      <c r="A3321" s="5">
        <v>94196657</v>
      </c>
      <c r="B3321" s="5" t="s">
        <v>90</v>
      </c>
      <c r="C3321" s="78" t="s">
        <v>3243</v>
      </c>
      <c r="D3321" s="5" t="s">
        <v>91</v>
      </c>
      <c r="E3321" s="30">
        <v>45748</v>
      </c>
      <c r="F3321" s="5" t="s">
        <v>3</v>
      </c>
      <c r="G3321" s="78" t="s">
        <v>78</v>
      </c>
      <c r="H3321" s="78" t="s">
        <v>102</v>
      </c>
      <c r="I3321" s="78" t="s">
        <v>59</v>
      </c>
      <c r="J3321" s="5" t="s">
        <v>93</v>
      </c>
      <c r="K3321" s="5">
        <v>38</v>
      </c>
      <c r="L3321" s="5">
        <v>3850</v>
      </c>
      <c r="M3321" s="5">
        <v>46091046</v>
      </c>
      <c r="N3321" s="5">
        <v>904136159</v>
      </c>
      <c r="O3321" s="5">
        <v>6267</v>
      </c>
      <c r="P3321" s="5" t="s">
        <v>265</v>
      </c>
      <c r="Q3321" s="78" t="s">
        <v>59</v>
      </c>
      <c r="R3321" s="78" t="s">
        <v>78</v>
      </c>
      <c r="S3321" s="30">
        <v>45748</v>
      </c>
      <c r="T3321" s="5">
        <v>1</v>
      </c>
      <c r="U3321" s="30">
        <v>45748</v>
      </c>
      <c r="V3321" s="5">
        <v>1</v>
      </c>
      <c r="W3321" s="30">
        <v>45751</v>
      </c>
      <c r="X3321" s="5">
        <v>1</v>
      </c>
      <c r="Y3321" s="30">
        <v>45751</v>
      </c>
      <c r="Z3321" s="30">
        <v>45755</v>
      </c>
      <c r="AA3321" s="30">
        <v>45762</v>
      </c>
      <c r="AB3321" s="30">
        <v>45769</v>
      </c>
      <c r="AC3321" s="5">
        <v>1</v>
      </c>
      <c r="AD3321" s="5" t="s">
        <v>113</v>
      </c>
      <c r="AE3321" s="5">
        <v>6267</v>
      </c>
    </row>
    <row r="3322" spans="1:31" x14ac:dyDescent="0.25">
      <c r="A3322" s="5">
        <v>94196765</v>
      </c>
      <c r="B3322" s="5" t="s">
        <v>90</v>
      </c>
      <c r="C3322" s="78" t="s">
        <v>3242</v>
      </c>
      <c r="D3322" s="5" t="s">
        <v>91</v>
      </c>
      <c r="E3322" s="30">
        <v>45748</v>
      </c>
      <c r="F3322" s="5" t="s">
        <v>3</v>
      </c>
      <c r="G3322" s="78" t="s">
        <v>78</v>
      </c>
      <c r="H3322" s="78" t="s">
        <v>98</v>
      </c>
      <c r="I3322" s="78" t="s">
        <v>59</v>
      </c>
      <c r="J3322" s="5" t="s">
        <v>93</v>
      </c>
      <c r="K3322" s="5">
        <v>39</v>
      </c>
      <c r="L3322" s="5">
        <v>3275</v>
      </c>
      <c r="M3322" s="5">
        <v>71406820</v>
      </c>
      <c r="N3322" s="5">
        <v>913725843</v>
      </c>
      <c r="O3322" s="5">
        <v>6267</v>
      </c>
      <c r="P3322" s="5" t="s">
        <v>265</v>
      </c>
      <c r="Q3322" s="78" t="s">
        <v>59</v>
      </c>
      <c r="R3322" s="78" t="s">
        <v>78</v>
      </c>
      <c r="S3322" s="30">
        <v>45748</v>
      </c>
      <c r="T3322" s="5">
        <v>1</v>
      </c>
      <c r="U3322" s="30">
        <v>45748</v>
      </c>
      <c r="V3322" s="5">
        <v>1</v>
      </c>
      <c r="W3322" s="30">
        <v>45751</v>
      </c>
      <c r="X3322" s="5">
        <v>1</v>
      </c>
      <c r="Y3322" s="30">
        <v>45751</v>
      </c>
      <c r="Z3322" s="30">
        <v>45755</v>
      </c>
      <c r="AA3322" s="30">
        <v>45762</v>
      </c>
      <c r="AB3322" s="30">
        <v>45769</v>
      </c>
      <c r="AC3322" s="5">
        <v>1</v>
      </c>
      <c r="AD3322" s="5" t="s">
        <v>113</v>
      </c>
      <c r="AE3322" s="5">
        <v>6267</v>
      </c>
    </row>
    <row r="3323" spans="1:31" x14ac:dyDescent="0.25">
      <c r="A3323" s="5">
        <v>94196819</v>
      </c>
      <c r="B3323" s="5" t="s">
        <v>90</v>
      </c>
      <c r="C3323" s="78" t="s">
        <v>3244</v>
      </c>
      <c r="D3323" s="5" t="s">
        <v>91</v>
      </c>
      <c r="E3323" s="30">
        <v>45748</v>
      </c>
      <c r="F3323" s="5" t="s">
        <v>3</v>
      </c>
      <c r="G3323" s="78" t="s">
        <v>78</v>
      </c>
      <c r="H3323" s="78" t="s">
        <v>98</v>
      </c>
      <c r="I3323" s="78" t="s">
        <v>60</v>
      </c>
      <c r="J3323" s="5" t="s">
        <v>93</v>
      </c>
      <c r="K3323" s="5">
        <v>41</v>
      </c>
      <c r="L3323" s="5">
        <v>3765</v>
      </c>
      <c r="M3323" s="5">
        <v>47105124</v>
      </c>
      <c r="N3323" s="5">
        <v>920617387</v>
      </c>
      <c r="O3323" s="5">
        <v>6263</v>
      </c>
      <c r="P3323" s="5" t="s">
        <v>265</v>
      </c>
      <c r="Q3323" s="78" t="s">
        <v>60</v>
      </c>
      <c r="R3323" s="78" t="s">
        <v>78</v>
      </c>
      <c r="S3323" s="30">
        <v>45748</v>
      </c>
      <c r="T3323" s="5">
        <v>1</v>
      </c>
      <c r="U3323" s="30">
        <v>45748</v>
      </c>
      <c r="V3323" s="5">
        <v>1</v>
      </c>
      <c r="W3323" s="30">
        <v>45751</v>
      </c>
      <c r="X3323" s="5">
        <v>1</v>
      </c>
      <c r="Y3323" s="30">
        <v>45751</v>
      </c>
      <c r="Z3323" s="30">
        <v>45755</v>
      </c>
      <c r="AA3323" s="30">
        <v>45762</v>
      </c>
      <c r="AB3323" s="30">
        <v>45769</v>
      </c>
      <c r="AC3323" s="5">
        <v>1</v>
      </c>
      <c r="AD3323" s="5" t="s">
        <v>113</v>
      </c>
      <c r="AE3323" s="5">
        <v>6263</v>
      </c>
    </row>
    <row r="3324" spans="1:31" x14ac:dyDescent="0.25">
      <c r="A3324" s="5">
        <v>94196107</v>
      </c>
      <c r="B3324" s="5" t="s">
        <v>90</v>
      </c>
      <c r="C3324" s="78" t="s">
        <v>4037</v>
      </c>
      <c r="D3324" s="5" t="s">
        <v>91</v>
      </c>
      <c r="E3324" s="30">
        <v>45748</v>
      </c>
      <c r="F3324" s="5" t="s">
        <v>3</v>
      </c>
      <c r="G3324" s="78" t="s">
        <v>78</v>
      </c>
      <c r="H3324" s="78" t="s">
        <v>144</v>
      </c>
      <c r="I3324" s="78" t="s">
        <v>66</v>
      </c>
      <c r="J3324" s="5" t="s">
        <v>93</v>
      </c>
      <c r="K3324" s="5">
        <v>39</v>
      </c>
      <c r="L3324" s="5">
        <v>3015</v>
      </c>
      <c r="M3324" s="5">
        <v>73800254</v>
      </c>
      <c r="N3324" s="5">
        <v>928744710</v>
      </c>
      <c r="O3324" s="5">
        <v>6261</v>
      </c>
      <c r="P3324" s="5" t="s">
        <v>265</v>
      </c>
      <c r="Q3324" s="78" t="s">
        <v>66</v>
      </c>
      <c r="R3324" s="78" t="s">
        <v>78</v>
      </c>
      <c r="S3324" s="30">
        <v>45748</v>
      </c>
      <c r="T3324" s="5">
        <v>1</v>
      </c>
      <c r="U3324" s="30">
        <v>45748</v>
      </c>
      <c r="V3324" s="5">
        <v>1</v>
      </c>
      <c r="W3324" s="30">
        <v>45751</v>
      </c>
      <c r="X3324" s="5">
        <v>1</v>
      </c>
      <c r="Y3324" s="30">
        <v>45752</v>
      </c>
      <c r="Z3324" s="30">
        <v>45756</v>
      </c>
      <c r="AA3324" s="30">
        <v>45763</v>
      </c>
      <c r="AB3324" s="30">
        <v>45770</v>
      </c>
      <c r="AC3324" s="5">
        <v>1</v>
      </c>
      <c r="AD3324" s="5" t="s">
        <v>113</v>
      </c>
      <c r="AE3324" s="5">
        <v>6261</v>
      </c>
    </row>
    <row r="3325" spans="1:31" x14ac:dyDescent="0.25">
      <c r="A3325" s="5">
        <v>94196401</v>
      </c>
      <c r="B3325" s="5" t="s">
        <v>90</v>
      </c>
      <c r="C3325" s="78" t="s">
        <v>4035</v>
      </c>
      <c r="D3325" s="5" t="s">
        <v>97</v>
      </c>
      <c r="E3325" s="30">
        <v>45748</v>
      </c>
      <c r="F3325" s="5" t="s">
        <v>3</v>
      </c>
      <c r="G3325" s="78" t="s">
        <v>73</v>
      </c>
      <c r="H3325" s="78" t="s">
        <v>100</v>
      </c>
      <c r="I3325" s="78" t="s">
        <v>46</v>
      </c>
      <c r="J3325" s="5" t="s">
        <v>93</v>
      </c>
      <c r="K3325" s="5">
        <v>42</v>
      </c>
      <c r="L3325" s="5">
        <v>3360</v>
      </c>
      <c r="M3325" s="5">
        <v>74811583</v>
      </c>
      <c r="N3325" s="5">
        <v>973515973</v>
      </c>
      <c r="O3325" s="5">
        <v>6245</v>
      </c>
      <c r="P3325" s="5" t="s">
        <v>265</v>
      </c>
      <c r="Q3325" s="78" t="s">
        <v>46</v>
      </c>
      <c r="R3325" s="78" t="s">
        <v>115</v>
      </c>
      <c r="S3325" s="30">
        <v>45748</v>
      </c>
      <c r="T3325" s="5">
        <v>1</v>
      </c>
      <c r="U3325" s="30">
        <v>45748</v>
      </c>
      <c r="V3325" s="5">
        <v>1</v>
      </c>
      <c r="W3325" s="30">
        <v>45750</v>
      </c>
      <c r="X3325" s="5">
        <v>1</v>
      </c>
      <c r="Y3325" s="30">
        <v>45751</v>
      </c>
      <c r="Z3325" s="30">
        <v>45755</v>
      </c>
      <c r="AA3325" s="30">
        <v>45762</v>
      </c>
      <c r="AB3325" s="30">
        <v>45769</v>
      </c>
      <c r="AC3325" s="5">
        <v>1</v>
      </c>
      <c r="AD3325" s="5" t="s">
        <v>113</v>
      </c>
      <c r="AE3325" s="5">
        <v>6245</v>
      </c>
    </row>
    <row r="3326" spans="1:31" x14ac:dyDescent="0.25">
      <c r="A3326" s="5">
        <v>94196405</v>
      </c>
      <c r="B3326" s="5" t="s">
        <v>90</v>
      </c>
      <c r="C3326" s="78" t="s">
        <v>3239</v>
      </c>
      <c r="D3326" s="5" t="s">
        <v>97</v>
      </c>
      <c r="E3326" s="30">
        <v>45748</v>
      </c>
      <c r="F3326" s="5" t="s">
        <v>3</v>
      </c>
      <c r="G3326" s="78" t="s">
        <v>73</v>
      </c>
      <c r="H3326" s="78" t="s">
        <v>100</v>
      </c>
      <c r="I3326" s="78" t="s">
        <v>49</v>
      </c>
      <c r="J3326" s="5" t="s">
        <v>93</v>
      </c>
      <c r="K3326" s="5">
        <v>40</v>
      </c>
      <c r="L3326" s="5">
        <v>3420</v>
      </c>
      <c r="M3326" s="5">
        <v>76832845</v>
      </c>
      <c r="N3326" s="5">
        <v>937221103</v>
      </c>
      <c r="O3326" s="5">
        <v>6242</v>
      </c>
      <c r="P3326" s="5" t="s">
        <v>265</v>
      </c>
      <c r="Q3326" s="78" t="s">
        <v>49</v>
      </c>
      <c r="R3326" s="78" t="s">
        <v>115</v>
      </c>
      <c r="S3326" s="30">
        <v>45748</v>
      </c>
      <c r="T3326" s="5">
        <v>1</v>
      </c>
      <c r="U3326" s="30">
        <v>45748</v>
      </c>
      <c r="V3326" s="5">
        <v>1</v>
      </c>
      <c r="W3326" s="30">
        <v>45751</v>
      </c>
      <c r="X3326" s="5">
        <v>1</v>
      </c>
      <c r="Y3326" s="30">
        <v>45752</v>
      </c>
      <c r="Z3326" s="30">
        <v>45757</v>
      </c>
      <c r="AA3326" s="30">
        <v>45764</v>
      </c>
      <c r="AB3326" s="30">
        <v>45771</v>
      </c>
      <c r="AC3326" s="5">
        <v>1</v>
      </c>
      <c r="AD3326" s="5" t="s">
        <v>113</v>
      </c>
      <c r="AE3326" s="5">
        <v>6242</v>
      </c>
    </row>
    <row r="3327" spans="1:31" x14ac:dyDescent="0.25">
      <c r="A3327" s="5">
        <v>94197108</v>
      </c>
      <c r="B3327" s="5" t="s">
        <v>90</v>
      </c>
      <c r="C3327" s="78" t="s">
        <v>3240</v>
      </c>
      <c r="D3327" s="5" t="s">
        <v>91</v>
      </c>
      <c r="E3327" s="30">
        <v>45748</v>
      </c>
      <c r="F3327" s="5" t="s">
        <v>3</v>
      </c>
      <c r="G3327" s="78" t="s">
        <v>73</v>
      </c>
      <c r="H3327" s="78" t="s">
        <v>102</v>
      </c>
      <c r="I3327" s="78" t="s">
        <v>45</v>
      </c>
      <c r="J3327" s="5" t="s">
        <v>93</v>
      </c>
      <c r="K3327" s="5">
        <v>39</v>
      </c>
      <c r="L3327" s="5">
        <v>3635</v>
      </c>
      <c r="M3327" s="5">
        <v>48577723</v>
      </c>
      <c r="N3327" s="5">
        <v>924687438</v>
      </c>
      <c r="O3327" s="5">
        <v>6240</v>
      </c>
      <c r="P3327" s="5" t="s">
        <v>265</v>
      </c>
      <c r="Q3327" s="78" t="s">
        <v>45</v>
      </c>
      <c r="R3327" s="78" t="s">
        <v>115</v>
      </c>
      <c r="S3327" s="30">
        <v>45749</v>
      </c>
      <c r="T3327" s="5">
        <v>1</v>
      </c>
      <c r="U3327" s="30">
        <v>45749</v>
      </c>
      <c r="V3327" s="5">
        <v>1</v>
      </c>
      <c r="W3327" s="30">
        <v>45750</v>
      </c>
      <c r="X3327" s="5">
        <v>1</v>
      </c>
      <c r="Y3327" s="30">
        <v>45754</v>
      </c>
      <c r="Z3327" s="30">
        <v>45757</v>
      </c>
      <c r="AA3327" s="30">
        <v>45764</v>
      </c>
      <c r="AB3327" s="30">
        <v>45771</v>
      </c>
      <c r="AC3327" s="5">
        <v>1</v>
      </c>
      <c r="AD3327" s="5" t="s">
        <v>113</v>
      </c>
      <c r="AE3327" s="5">
        <v>6240</v>
      </c>
    </row>
    <row r="3328" spans="1:31" x14ac:dyDescent="0.25">
      <c r="A3328" s="5">
        <v>94196835</v>
      </c>
      <c r="B3328" s="5" t="s">
        <v>90</v>
      </c>
      <c r="C3328" s="78" t="s">
        <v>3227</v>
      </c>
      <c r="D3328" s="5" t="s">
        <v>91</v>
      </c>
      <c r="E3328" s="30">
        <v>45748</v>
      </c>
      <c r="F3328" s="5" t="s">
        <v>3</v>
      </c>
      <c r="G3328" s="78" t="s">
        <v>73</v>
      </c>
      <c r="H3328" s="78" t="s">
        <v>102</v>
      </c>
      <c r="I3328" s="78" t="s">
        <v>33</v>
      </c>
      <c r="J3328" s="5" t="s">
        <v>93</v>
      </c>
      <c r="K3328" s="5">
        <v>39</v>
      </c>
      <c r="L3328" s="5">
        <v>3845</v>
      </c>
      <c r="M3328" s="5">
        <v>46970739</v>
      </c>
      <c r="N3328" s="5">
        <v>987466987</v>
      </c>
      <c r="O3328" s="5">
        <v>6224</v>
      </c>
      <c r="P3328" s="5" t="s">
        <v>265</v>
      </c>
      <c r="Q3328" s="78" t="s">
        <v>33</v>
      </c>
      <c r="R3328" s="78" t="s">
        <v>186</v>
      </c>
      <c r="S3328" s="30">
        <v>45749</v>
      </c>
      <c r="T3328" s="5">
        <v>1</v>
      </c>
      <c r="U3328" s="30">
        <v>45749</v>
      </c>
      <c r="V3328" s="5">
        <v>1</v>
      </c>
      <c r="W3328" s="30">
        <v>45750</v>
      </c>
      <c r="X3328" s="5">
        <v>1</v>
      </c>
      <c r="Y3328" s="30">
        <v>45751</v>
      </c>
      <c r="Z3328" s="30">
        <v>45755</v>
      </c>
      <c r="AA3328" s="30">
        <v>45762</v>
      </c>
      <c r="AB3328" s="30">
        <v>45769</v>
      </c>
      <c r="AC3328" s="5">
        <v>1</v>
      </c>
      <c r="AD3328" s="5" t="s">
        <v>113</v>
      </c>
      <c r="AE3328" s="5">
        <v>6224</v>
      </c>
    </row>
    <row r="3329" spans="1:31" x14ac:dyDescent="0.25">
      <c r="A3329" s="5">
        <v>94196615</v>
      </c>
      <c r="B3329" s="5" t="s">
        <v>90</v>
      </c>
      <c r="C3329" s="78" t="s">
        <v>3228</v>
      </c>
      <c r="D3329" s="5" t="s">
        <v>97</v>
      </c>
      <c r="E3329" s="30">
        <v>45748</v>
      </c>
      <c r="F3329" s="5" t="s">
        <v>3</v>
      </c>
      <c r="G3329" s="78" t="s">
        <v>73</v>
      </c>
      <c r="H3329" s="78" t="s">
        <v>102</v>
      </c>
      <c r="I3329" s="78" t="s">
        <v>37</v>
      </c>
      <c r="J3329" s="5" t="s">
        <v>93</v>
      </c>
      <c r="K3329" s="5">
        <v>39</v>
      </c>
      <c r="L3329" s="5">
        <v>2705</v>
      </c>
      <c r="M3329" s="5">
        <v>75073902</v>
      </c>
      <c r="N3329" s="5">
        <v>997310805</v>
      </c>
      <c r="O3329" s="5">
        <v>6220</v>
      </c>
      <c r="P3329" s="5" t="s">
        <v>265</v>
      </c>
      <c r="Q3329" s="78" t="s">
        <v>37</v>
      </c>
      <c r="R3329" s="78" t="s">
        <v>186</v>
      </c>
      <c r="S3329" s="30">
        <v>45748</v>
      </c>
      <c r="T3329" s="5">
        <v>1</v>
      </c>
      <c r="U3329" s="30">
        <v>45748</v>
      </c>
      <c r="V3329" s="5">
        <v>1</v>
      </c>
      <c r="W3329" s="30">
        <v>45751</v>
      </c>
      <c r="X3329" s="5">
        <v>1</v>
      </c>
      <c r="Y3329" s="30">
        <v>45751</v>
      </c>
      <c r="Z3329" s="30">
        <v>45755</v>
      </c>
      <c r="AA3329" s="30">
        <v>45762</v>
      </c>
      <c r="AB3329" s="30">
        <v>45769</v>
      </c>
      <c r="AC3329" s="5">
        <v>1</v>
      </c>
      <c r="AD3329" s="5" t="s">
        <v>113</v>
      </c>
      <c r="AE3329" s="5">
        <v>6228</v>
      </c>
    </row>
    <row r="3330" spans="1:31" x14ac:dyDescent="0.25">
      <c r="A3330" s="5">
        <v>94196631</v>
      </c>
      <c r="B3330" s="5" t="s">
        <v>90</v>
      </c>
      <c r="C3330" s="78" t="s">
        <v>3229</v>
      </c>
      <c r="D3330" s="5" t="s">
        <v>91</v>
      </c>
      <c r="E3330" s="30">
        <v>45748</v>
      </c>
      <c r="F3330" s="5" t="s">
        <v>3</v>
      </c>
      <c r="G3330" s="78" t="s">
        <v>73</v>
      </c>
      <c r="H3330" s="78" t="s">
        <v>102</v>
      </c>
      <c r="I3330" s="78" t="s">
        <v>26</v>
      </c>
      <c r="J3330" s="5" t="s">
        <v>93</v>
      </c>
      <c r="K3330" s="5">
        <v>39</v>
      </c>
      <c r="L3330" s="5">
        <v>3660</v>
      </c>
      <c r="M3330" s="5">
        <v>72765652</v>
      </c>
      <c r="N3330" s="5">
        <v>989612840</v>
      </c>
      <c r="O3330" s="5">
        <v>6220</v>
      </c>
      <c r="P3330" s="5" t="s">
        <v>265</v>
      </c>
      <c r="Q3330" s="78" t="s">
        <v>26</v>
      </c>
      <c r="R3330" s="78" t="s">
        <v>186</v>
      </c>
      <c r="S3330" s="30">
        <v>45748</v>
      </c>
      <c r="T3330" s="5">
        <v>1</v>
      </c>
      <c r="U3330" s="30">
        <v>45748</v>
      </c>
      <c r="V3330" s="5">
        <v>1</v>
      </c>
      <c r="W3330" s="30">
        <v>45750</v>
      </c>
      <c r="X3330" s="5">
        <v>1</v>
      </c>
      <c r="Y3330" s="30">
        <v>45751</v>
      </c>
      <c r="Z3330" s="30">
        <v>45755</v>
      </c>
      <c r="AA3330" s="30">
        <v>45762</v>
      </c>
      <c r="AB3330" s="30">
        <v>45769</v>
      </c>
      <c r="AC3330" s="5">
        <v>1</v>
      </c>
      <c r="AD3330" s="5" t="s">
        <v>113</v>
      </c>
      <c r="AE3330" s="5">
        <v>6220</v>
      </c>
    </row>
    <row r="3331" spans="1:31" x14ac:dyDescent="0.25">
      <c r="A3331" s="5">
        <v>94197518</v>
      </c>
      <c r="B3331" s="5" t="s">
        <v>90</v>
      </c>
      <c r="C3331" s="78" t="s">
        <v>3226</v>
      </c>
      <c r="D3331" s="5" t="s">
        <v>91</v>
      </c>
      <c r="E3331" s="30">
        <v>45748</v>
      </c>
      <c r="F3331" s="5" t="s">
        <v>3</v>
      </c>
      <c r="G3331" s="78" t="s">
        <v>78</v>
      </c>
      <c r="H3331" s="78" t="s">
        <v>92</v>
      </c>
      <c r="I3331" s="78"/>
      <c r="J3331" s="5" t="s">
        <v>93</v>
      </c>
      <c r="K3331" s="5"/>
      <c r="L3331" s="5"/>
      <c r="M3331" s="5"/>
      <c r="N3331" s="5"/>
      <c r="O3331" s="5"/>
      <c r="P3331" s="5" t="s">
        <v>265</v>
      </c>
      <c r="Q3331" s="78"/>
      <c r="R3331" s="78"/>
      <c r="S3331" s="30"/>
      <c r="T3331" s="5">
        <v>0</v>
      </c>
      <c r="U3331" s="30"/>
      <c r="V3331" s="5">
        <v>0</v>
      </c>
      <c r="W3331" s="30"/>
      <c r="X3331" s="5">
        <v>0</v>
      </c>
      <c r="Y3331" s="30"/>
      <c r="Z3331" s="30"/>
      <c r="AA3331" s="30"/>
      <c r="AB3331" s="30"/>
      <c r="AC3331" s="5">
        <v>0</v>
      </c>
      <c r="AD3331" s="5" t="s">
        <v>94</v>
      </c>
      <c r="AE3331" s="5"/>
    </row>
    <row r="3332" spans="1:31" x14ac:dyDescent="0.25">
      <c r="A3332" s="5">
        <v>94197113</v>
      </c>
      <c r="B3332" s="5" t="s">
        <v>90</v>
      </c>
      <c r="C3332" s="78" t="s">
        <v>3241</v>
      </c>
      <c r="D3332" s="5" t="s">
        <v>97</v>
      </c>
      <c r="E3332" s="30">
        <v>45748</v>
      </c>
      <c r="F3332" s="5" t="s">
        <v>3</v>
      </c>
      <c r="G3332" s="78" t="s">
        <v>74</v>
      </c>
      <c r="H3332" s="78" t="s">
        <v>102</v>
      </c>
      <c r="I3332" s="78" t="s">
        <v>51</v>
      </c>
      <c r="J3332" s="5" t="s">
        <v>93</v>
      </c>
      <c r="K3332" s="5">
        <v>38</v>
      </c>
      <c r="L3332" s="5">
        <v>3530</v>
      </c>
      <c r="M3332" s="5">
        <v>44914930</v>
      </c>
      <c r="N3332" s="5">
        <v>964433608</v>
      </c>
      <c r="O3332" s="5">
        <v>6249</v>
      </c>
      <c r="P3332" s="5" t="s">
        <v>265</v>
      </c>
      <c r="Q3332" s="78" t="s">
        <v>51</v>
      </c>
      <c r="R3332" s="78" t="s">
        <v>115</v>
      </c>
      <c r="S3332" s="30">
        <v>45749</v>
      </c>
      <c r="T3332" s="5">
        <v>1</v>
      </c>
      <c r="U3332" s="30">
        <v>45749</v>
      </c>
      <c r="V3332" s="5">
        <v>1</v>
      </c>
      <c r="W3332" s="30"/>
      <c r="X3332" s="5">
        <v>0</v>
      </c>
      <c r="Y3332" s="30">
        <v>45751</v>
      </c>
      <c r="Z3332" s="30">
        <v>45758</v>
      </c>
      <c r="AA3332" s="30">
        <v>45765</v>
      </c>
      <c r="AB3332" s="30">
        <v>45772</v>
      </c>
      <c r="AC3332" s="5">
        <v>1</v>
      </c>
      <c r="AD3332" s="5" t="s">
        <v>94</v>
      </c>
      <c r="AE3332" s="5">
        <v>6249</v>
      </c>
    </row>
    <row r="3333" spans="1:31" x14ac:dyDescent="0.25">
      <c r="A3333" s="5">
        <v>94196718</v>
      </c>
      <c r="B3333" s="5" t="s">
        <v>90</v>
      </c>
      <c r="C3333" s="78" t="s">
        <v>3230</v>
      </c>
      <c r="D3333" s="5" t="s">
        <v>97</v>
      </c>
      <c r="E3333" s="30">
        <v>45748</v>
      </c>
      <c r="F3333" s="5" t="s">
        <v>3</v>
      </c>
      <c r="G3333" s="78" t="s">
        <v>78</v>
      </c>
      <c r="H3333" s="78" t="s">
        <v>114</v>
      </c>
      <c r="I3333" s="78" t="s">
        <v>61</v>
      </c>
      <c r="J3333" s="5" t="s">
        <v>93</v>
      </c>
      <c r="K3333" s="5"/>
      <c r="L3333" s="5"/>
      <c r="M3333" s="5"/>
      <c r="N3333" s="5"/>
      <c r="O3333" s="5"/>
      <c r="P3333" s="5" t="s">
        <v>265</v>
      </c>
      <c r="Q3333" s="78" t="s">
        <v>61</v>
      </c>
      <c r="R3333" s="78" t="s">
        <v>78</v>
      </c>
      <c r="S3333" s="30"/>
      <c r="T3333" s="5">
        <v>0</v>
      </c>
      <c r="U3333" s="30"/>
      <c r="V3333" s="5">
        <v>0</v>
      </c>
      <c r="W3333" s="30"/>
      <c r="X3333" s="5">
        <v>0</v>
      </c>
      <c r="Y3333" s="30"/>
      <c r="Z3333" s="30"/>
      <c r="AA3333" s="30"/>
      <c r="AB3333" s="30"/>
      <c r="AC3333" s="5">
        <v>0</v>
      </c>
      <c r="AD3333" s="5" t="s">
        <v>94</v>
      </c>
      <c r="AE3333" s="5">
        <v>6257</v>
      </c>
    </row>
    <row r="3334" spans="1:31" x14ac:dyDescent="0.25">
      <c r="A3334" s="5">
        <v>94196837</v>
      </c>
      <c r="B3334" s="5" t="s">
        <v>110</v>
      </c>
      <c r="C3334" s="78" t="s">
        <v>4040</v>
      </c>
      <c r="D3334" s="5" t="s">
        <v>91</v>
      </c>
      <c r="E3334" s="30">
        <v>45748</v>
      </c>
      <c r="F3334" s="5" t="s">
        <v>3</v>
      </c>
      <c r="G3334" s="78" t="s">
        <v>73</v>
      </c>
      <c r="H3334" s="78" t="s">
        <v>152</v>
      </c>
      <c r="I3334" s="78"/>
      <c r="J3334" s="5" t="s">
        <v>236</v>
      </c>
      <c r="K3334" s="5">
        <v>38</v>
      </c>
      <c r="L3334" s="5">
        <v>2800</v>
      </c>
      <c r="M3334" s="5">
        <v>45773421</v>
      </c>
      <c r="N3334" s="5">
        <v>994393916</v>
      </c>
      <c r="O3334" s="5">
        <v>18306</v>
      </c>
      <c r="P3334" s="5" t="s">
        <v>265</v>
      </c>
      <c r="Q3334" s="78" t="s">
        <v>201</v>
      </c>
      <c r="R3334" s="78" t="s">
        <v>111</v>
      </c>
      <c r="S3334" s="30">
        <v>45749</v>
      </c>
      <c r="T3334" s="5">
        <v>1</v>
      </c>
      <c r="U3334" s="30">
        <v>45749</v>
      </c>
      <c r="V3334" s="5">
        <v>1</v>
      </c>
      <c r="W3334" s="30"/>
      <c r="X3334" s="5">
        <v>0</v>
      </c>
      <c r="Y3334" s="30"/>
      <c r="Z3334" s="30"/>
      <c r="AA3334" s="30"/>
      <c r="AB3334" s="30"/>
      <c r="AC3334" s="5">
        <v>0</v>
      </c>
      <c r="AD3334" s="5" t="s">
        <v>94</v>
      </c>
      <c r="AE3334" s="5"/>
    </row>
    <row r="3335" spans="1:31" x14ac:dyDescent="0.25">
      <c r="A3335" s="5">
        <v>94195856</v>
      </c>
      <c r="B3335" s="5" t="s">
        <v>90</v>
      </c>
      <c r="C3335" s="78" t="s">
        <v>4039</v>
      </c>
      <c r="D3335" s="5" t="s">
        <v>91</v>
      </c>
      <c r="E3335" s="30">
        <v>45748</v>
      </c>
      <c r="F3335" s="5" t="s">
        <v>3</v>
      </c>
      <c r="G3335" s="78" t="s">
        <v>73</v>
      </c>
      <c r="H3335" s="78" t="s">
        <v>152</v>
      </c>
      <c r="I3335" s="78"/>
      <c r="J3335" s="5" t="s">
        <v>236</v>
      </c>
      <c r="K3335" s="5">
        <v>39</v>
      </c>
      <c r="L3335" s="5">
        <v>3525</v>
      </c>
      <c r="M3335" s="5">
        <v>45207591</v>
      </c>
      <c r="N3335" s="5">
        <v>928259249</v>
      </c>
      <c r="O3335" s="5">
        <v>18306</v>
      </c>
      <c r="P3335" s="5" t="s">
        <v>265</v>
      </c>
      <c r="Q3335" s="78" t="s">
        <v>201</v>
      </c>
      <c r="R3335" s="78" t="s">
        <v>111</v>
      </c>
      <c r="S3335" s="30">
        <v>45748</v>
      </c>
      <c r="T3335" s="5">
        <v>1</v>
      </c>
      <c r="U3335" s="30">
        <v>45748</v>
      </c>
      <c r="V3335" s="5">
        <v>1</v>
      </c>
      <c r="W3335" s="30"/>
      <c r="X3335" s="5">
        <v>0</v>
      </c>
      <c r="Y3335" s="30"/>
      <c r="Z3335" s="30"/>
      <c r="AA3335" s="30"/>
      <c r="AB3335" s="30"/>
      <c r="AC3335" s="5">
        <v>0</v>
      </c>
      <c r="AD3335" s="5" t="s">
        <v>94</v>
      </c>
      <c r="AE3335" s="5"/>
    </row>
    <row r="3336" spans="1:31" x14ac:dyDescent="0.25">
      <c r="A3336" s="5">
        <v>94196688</v>
      </c>
      <c r="B3336" s="5" t="s">
        <v>90</v>
      </c>
      <c r="C3336" s="78" t="s">
        <v>4038</v>
      </c>
      <c r="D3336" s="5" t="s">
        <v>91</v>
      </c>
      <c r="E3336" s="30">
        <v>45748</v>
      </c>
      <c r="F3336" s="5" t="s">
        <v>3</v>
      </c>
      <c r="G3336" s="78" t="s">
        <v>76</v>
      </c>
      <c r="H3336" s="78" t="s">
        <v>152</v>
      </c>
      <c r="I3336" s="78"/>
      <c r="J3336" s="5" t="s">
        <v>236</v>
      </c>
      <c r="K3336" s="5">
        <v>39</v>
      </c>
      <c r="L3336" s="5">
        <v>2620</v>
      </c>
      <c r="M3336" s="5">
        <v>44037097</v>
      </c>
      <c r="N3336" s="5">
        <v>937131974</v>
      </c>
      <c r="O3336" s="5">
        <v>18306</v>
      </c>
      <c r="P3336" s="5" t="s">
        <v>265</v>
      </c>
      <c r="Q3336" s="78" t="s">
        <v>201</v>
      </c>
      <c r="R3336" s="78" t="s">
        <v>111</v>
      </c>
      <c r="S3336" s="30">
        <v>45748</v>
      </c>
      <c r="T3336" s="5">
        <v>1</v>
      </c>
      <c r="U3336" s="30">
        <v>45748</v>
      </c>
      <c r="V3336" s="5">
        <v>1</v>
      </c>
      <c r="W3336" s="30"/>
      <c r="X3336" s="5">
        <v>0</v>
      </c>
      <c r="Y3336" s="30"/>
      <c r="Z3336" s="30"/>
      <c r="AA3336" s="30"/>
      <c r="AB3336" s="30"/>
      <c r="AC3336" s="5">
        <v>0</v>
      </c>
      <c r="AD3336" s="5" t="s">
        <v>94</v>
      </c>
      <c r="AE3336" s="5"/>
    </row>
    <row r="3337" spans="1:31" x14ac:dyDescent="0.25">
      <c r="A3337" s="5">
        <v>94197068</v>
      </c>
      <c r="B3337" s="5" t="s">
        <v>90</v>
      </c>
      <c r="C3337" s="78" t="s">
        <v>3232</v>
      </c>
      <c r="D3337" s="5" t="s">
        <v>91</v>
      </c>
      <c r="E3337" s="30">
        <v>45748</v>
      </c>
      <c r="F3337" s="5" t="s">
        <v>3</v>
      </c>
      <c r="G3337" s="78" t="s">
        <v>73</v>
      </c>
      <c r="H3337" s="78" t="s">
        <v>203</v>
      </c>
      <c r="I3337" s="78"/>
      <c r="J3337" s="5" t="s">
        <v>236</v>
      </c>
      <c r="K3337" s="5">
        <v>40</v>
      </c>
      <c r="L3337" s="5">
        <v>4205</v>
      </c>
      <c r="M3337" s="5">
        <v>47772327</v>
      </c>
      <c r="N3337" s="5">
        <v>940530912</v>
      </c>
      <c r="O3337" s="5">
        <v>27563</v>
      </c>
      <c r="P3337" s="5" t="s">
        <v>265</v>
      </c>
      <c r="Q3337" s="78"/>
      <c r="R3337" s="78"/>
      <c r="S3337" s="30"/>
      <c r="T3337" s="5">
        <v>0</v>
      </c>
      <c r="U3337" s="30"/>
      <c r="V3337" s="5">
        <v>0</v>
      </c>
      <c r="W3337" s="5"/>
      <c r="X3337" s="5">
        <v>0</v>
      </c>
      <c r="Y3337" s="30"/>
      <c r="Z3337" s="30"/>
      <c r="AA3337" s="30"/>
      <c r="AB3337" s="30"/>
      <c r="AC3337" s="5">
        <v>0</v>
      </c>
      <c r="AD3337" s="5" t="s">
        <v>94</v>
      </c>
      <c r="AE3337" s="5"/>
    </row>
    <row r="3338" spans="1:31" x14ac:dyDescent="0.25">
      <c r="A3338" s="5">
        <v>94196747</v>
      </c>
      <c r="B3338" s="5" t="s">
        <v>90</v>
      </c>
      <c r="C3338" s="78" t="s">
        <v>3231</v>
      </c>
      <c r="D3338" s="5" t="s">
        <v>97</v>
      </c>
      <c r="E3338" s="30">
        <v>45748</v>
      </c>
      <c r="F3338" s="5" t="s">
        <v>3</v>
      </c>
      <c r="G3338" s="78" t="s">
        <v>106</v>
      </c>
      <c r="H3338" s="78" t="s">
        <v>152</v>
      </c>
      <c r="I3338" s="78"/>
      <c r="J3338" s="5" t="s">
        <v>236</v>
      </c>
      <c r="K3338" s="5">
        <v>39</v>
      </c>
      <c r="L3338" s="5">
        <v>3970</v>
      </c>
      <c r="M3338" s="5">
        <v>44082106</v>
      </c>
      <c r="N3338" s="5">
        <v>949936636</v>
      </c>
      <c r="O3338" s="5">
        <v>18306</v>
      </c>
      <c r="P3338" s="5" t="s">
        <v>265</v>
      </c>
      <c r="Q3338" s="78" t="s">
        <v>201</v>
      </c>
      <c r="R3338" s="78" t="s">
        <v>111</v>
      </c>
      <c r="S3338" s="30">
        <v>45749</v>
      </c>
      <c r="T3338" s="5">
        <v>1</v>
      </c>
      <c r="U3338" s="30">
        <v>45749</v>
      </c>
      <c r="V3338" s="5">
        <v>1</v>
      </c>
      <c r="W3338" s="5"/>
      <c r="X3338" s="5">
        <v>0</v>
      </c>
      <c r="Y3338" s="30"/>
      <c r="Z3338" s="30"/>
      <c r="AA3338" s="30"/>
      <c r="AB3338" s="5"/>
      <c r="AC3338" s="5">
        <v>0</v>
      </c>
      <c r="AD3338" s="5" t="s">
        <v>94</v>
      </c>
      <c r="AE3338" s="5"/>
    </row>
    <row r="3339" spans="1:31" x14ac:dyDescent="0.25">
      <c r="A3339" s="5">
        <v>94196349</v>
      </c>
      <c r="B3339" s="5" t="s">
        <v>90</v>
      </c>
      <c r="C3339" s="78" t="s">
        <v>430</v>
      </c>
      <c r="D3339" s="5" t="s">
        <v>97</v>
      </c>
      <c r="E3339" s="30">
        <v>45748</v>
      </c>
      <c r="F3339" s="5" t="s">
        <v>3</v>
      </c>
      <c r="G3339" s="78" t="s">
        <v>74</v>
      </c>
      <c r="H3339" s="78" t="s">
        <v>152</v>
      </c>
      <c r="I3339" s="78"/>
      <c r="J3339" s="5" t="s">
        <v>236</v>
      </c>
      <c r="K3339" s="5">
        <v>40</v>
      </c>
      <c r="L3339" s="5">
        <v>4080</v>
      </c>
      <c r="M3339" s="5">
        <v>72885165</v>
      </c>
      <c r="N3339" s="5">
        <v>958497038</v>
      </c>
      <c r="O3339" s="5">
        <v>18306</v>
      </c>
      <c r="P3339" s="5" t="s">
        <v>265</v>
      </c>
      <c r="Q3339" s="78" t="s">
        <v>201</v>
      </c>
      <c r="R3339" s="78" t="s">
        <v>111</v>
      </c>
      <c r="S3339" s="30">
        <v>45748</v>
      </c>
      <c r="T3339" s="5">
        <v>1</v>
      </c>
      <c r="U3339" s="30">
        <v>45748</v>
      </c>
      <c r="V3339" s="5">
        <v>1</v>
      </c>
      <c r="W3339" s="5"/>
      <c r="X3339" s="5">
        <v>0</v>
      </c>
      <c r="Y3339" s="5"/>
      <c r="Z3339" s="5"/>
      <c r="AA3339" s="5"/>
      <c r="AB3339" s="5"/>
      <c r="AC3339" s="5">
        <v>0</v>
      </c>
      <c r="AD3339" s="5" t="s">
        <v>94</v>
      </c>
      <c r="AE3339" s="5"/>
    </row>
    <row r="3340" spans="1:31" x14ac:dyDescent="0.25">
      <c r="A3340" s="5">
        <v>94196882</v>
      </c>
      <c r="B3340" s="5" t="s">
        <v>90</v>
      </c>
      <c r="C3340" s="78" t="s">
        <v>3233</v>
      </c>
      <c r="D3340" s="5" t="s">
        <v>91</v>
      </c>
      <c r="E3340" s="30">
        <v>45748</v>
      </c>
      <c r="F3340" s="5" t="s">
        <v>3</v>
      </c>
      <c r="G3340" s="78" t="s">
        <v>73</v>
      </c>
      <c r="H3340" s="78" t="s">
        <v>156</v>
      </c>
      <c r="I3340" s="78" t="s">
        <v>42</v>
      </c>
      <c r="J3340" s="5" t="s">
        <v>236</v>
      </c>
      <c r="K3340" s="5"/>
      <c r="L3340" s="5"/>
      <c r="M3340" s="5"/>
      <c r="N3340" s="5"/>
      <c r="O3340" s="5"/>
      <c r="P3340" s="5" t="s">
        <v>265</v>
      </c>
      <c r="Q3340" s="78" t="s">
        <v>42</v>
      </c>
      <c r="R3340" s="78" t="s">
        <v>115</v>
      </c>
      <c r="S3340" s="30"/>
      <c r="T3340" s="5">
        <v>0</v>
      </c>
      <c r="U3340" s="30"/>
      <c r="V3340" s="5">
        <v>0</v>
      </c>
      <c r="W3340" s="5"/>
      <c r="X3340" s="5">
        <v>0</v>
      </c>
      <c r="Y3340" s="5"/>
      <c r="Z3340" s="5"/>
      <c r="AA3340" s="5"/>
      <c r="AB3340" s="5"/>
      <c r="AC3340" s="5">
        <v>0</v>
      </c>
      <c r="AD3340" s="5" t="s">
        <v>94</v>
      </c>
      <c r="AE3340" s="5">
        <v>6244</v>
      </c>
    </row>
    <row r="3341" spans="1:31" x14ac:dyDescent="0.25">
      <c r="A3341" s="5">
        <v>94196684</v>
      </c>
      <c r="B3341" s="5" t="s">
        <v>90</v>
      </c>
      <c r="C3341" s="78" t="s">
        <v>5076</v>
      </c>
      <c r="D3341" s="5" t="s">
        <v>91</v>
      </c>
      <c r="E3341" s="30">
        <v>45748</v>
      </c>
      <c r="F3341" s="5" t="s">
        <v>3</v>
      </c>
      <c r="G3341" s="78" t="s">
        <v>76</v>
      </c>
      <c r="H3341" s="78" t="s">
        <v>207</v>
      </c>
      <c r="I3341" s="78"/>
      <c r="J3341" s="5" t="s">
        <v>236</v>
      </c>
      <c r="K3341" s="5"/>
      <c r="L3341" s="5"/>
      <c r="M3341" s="5"/>
      <c r="N3341" s="5"/>
      <c r="O3341" s="5"/>
      <c r="P3341" s="5" t="s">
        <v>265</v>
      </c>
      <c r="Q3341" s="78"/>
      <c r="R3341" s="78"/>
      <c r="S3341" s="5"/>
      <c r="T3341" s="5">
        <v>0</v>
      </c>
      <c r="U3341" s="5"/>
      <c r="V3341" s="5">
        <v>0</v>
      </c>
      <c r="W3341" s="5"/>
      <c r="X3341" s="5">
        <v>0</v>
      </c>
      <c r="Y3341" s="5"/>
      <c r="Z3341" s="5"/>
      <c r="AA3341" s="5"/>
      <c r="AB3341" s="5"/>
      <c r="AC3341" s="5">
        <v>0</v>
      </c>
      <c r="AD3341" s="5" t="s">
        <v>94</v>
      </c>
      <c r="AE3341" s="5"/>
    </row>
    <row r="3342" spans="1:31" x14ac:dyDescent="0.25">
      <c r="A3342" s="5">
        <v>94195787</v>
      </c>
      <c r="B3342" s="5" t="s">
        <v>90</v>
      </c>
      <c r="C3342" s="78" t="s">
        <v>3234</v>
      </c>
      <c r="D3342" s="5" t="s">
        <v>91</v>
      </c>
      <c r="E3342" s="30">
        <v>45748</v>
      </c>
      <c r="F3342" s="5" t="s">
        <v>3</v>
      </c>
      <c r="G3342" s="78" t="s">
        <v>73</v>
      </c>
      <c r="H3342" s="78" t="s">
        <v>102</v>
      </c>
      <c r="I3342" s="78" t="s">
        <v>43</v>
      </c>
      <c r="J3342" s="5" t="s">
        <v>93</v>
      </c>
      <c r="K3342" s="5">
        <v>38</v>
      </c>
      <c r="L3342" s="5">
        <v>3115</v>
      </c>
      <c r="M3342" s="5">
        <v>76797591</v>
      </c>
      <c r="N3342" s="5">
        <v>935258141</v>
      </c>
      <c r="O3342" s="5">
        <v>6768</v>
      </c>
      <c r="P3342" s="5" t="s">
        <v>265</v>
      </c>
      <c r="Q3342" s="78" t="s">
        <v>43</v>
      </c>
      <c r="R3342" s="78" t="s">
        <v>115</v>
      </c>
      <c r="S3342" s="30">
        <v>45748</v>
      </c>
      <c r="T3342" s="5">
        <v>1</v>
      </c>
      <c r="U3342" s="30">
        <v>45748</v>
      </c>
      <c r="V3342" s="5">
        <v>1</v>
      </c>
      <c r="W3342" s="30">
        <v>45750</v>
      </c>
      <c r="X3342" s="5">
        <v>1</v>
      </c>
      <c r="Y3342" s="30">
        <v>45754</v>
      </c>
      <c r="Z3342" s="30">
        <v>45757</v>
      </c>
      <c r="AA3342" s="30">
        <v>45764</v>
      </c>
      <c r="AB3342" s="30">
        <v>45771</v>
      </c>
      <c r="AC3342" s="5">
        <v>1</v>
      </c>
      <c r="AD3342" s="5" t="s">
        <v>113</v>
      </c>
      <c r="AE3342" s="5">
        <v>6768</v>
      </c>
    </row>
    <row r="3343" spans="1:31" x14ac:dyDescent="0.25">
      <c r="A3343" s="5">
        <v>94196676</v>
      </c>
      <c r="B3343" s="5" t="s">
        <v>110</v>
      </c>
      <c r="C3343" s="78" t="s">
        <v>4036</v>
      </c>
      <c r="D3343" s="5" t="s">
        <v>97</v>
      </c>
      <c r="E3343" s="30">
        <v>45748</v>
      </c>
      <c r="F3343" s="5" t="s">
        <v>3</v>
      </c>
      <c r="G3343" s="78" t="s">
        <v>78</v>
      </c>
      <c r="H3343" s="78" t="s">
        <v>104</v>
      </c>
      <c r="I3343" s="78"/>
      <c r="J3343" s="5" t="s">
        <v>93</v>
      </c>
      <c r="K3343" s="5">
        <v>38</v>
      </c>
      <c r="L3343" s="5">
        <v>3065</v>
      </c>
      <c r="M3343" s="5">
        <v>75739038</v>
      </c>
      <c r="N3343" s="5">
        <v>948698601</v>
      </c>
      <c r="O3343" s="5">
        <v>6267</v>
      </c>
      <c r="P3343" s="5" t="s">
        <v>265</v>
      </c>
      <c r="Q3343" s="78" t="s">
        <v>25</v>
      </c>
      <c r="R3343" s="78" t="s">
        <v>111</v>
      </c>
      <c r="S3343" s="30">
        <v>45748</v>
      </c>
      <c r="T3343" s="5">
        <v>1</v>
      </c>
      <c r="U3343" s="30">
        <v>45748</v>
      </c>
      <c r="V3343" s="5">
        <v>1</v>
      </c>
      <c r="W3343" s="30">
        <v>45751</v>
      </c>
      <c r="X3343" s="5">
        <v>1</v>
      </c>
      <c r="Y3343" s="30">
        <v>45751</v>
      </c>
      <c r="Z3343" s="30">
        <v>45755</v>
      </c>
      <c r="AA3343" s="30">
        <v>45762</v>
      </c>
      <c r="AB3343" s="30">
        <v>45769</v>
      </c>
      <c r="AC3343" s="5">
        <v>1</v>
      </c>
      <c r="AD3343" s="5" t="s">
        <v>113</v>
      </c>
      <c r="AE3343" s="5"/>
    </row>
    <row r="3344" spans="1:31" x14ac:dyDescent="0.25">
      <c r="A3344" s="5">
        <v>94195914</v>
      </c>
      <c r="B3344" s="5" t="s">
        <v>90</v>
      </c>
      <c r="C3344" s="78" t="s">
        <v>3235</v>
      </c>
      <c r="D3344" s="5" t="s">
        <v>91</v>
      </c>
      <c r="E3344" s="30">
        <v>45748</v>
      </c>
      <c r="F3344" s="5" t="s">
        <v>3</v>
      </c>
      <c r="G3344" s="78" t="s">
        <v>78</v>
      </c>
      <c r="H3344" s="78" t="s">
        <v>98</v>
      </c>
      <c r="I3344" s="78" t="s">
        <v>63</v>
      </c>
      <c r="J3344" s="5" t="s">
        <v>93</v>
      </c>
      <c r="K3344" s="5">
        <v>39</v>
      </c>
      <c r="L3344" s="5">
        <v>3500</v>
      </c>
      <c r="M3344" s="5">
        <v>45708529</v>
      </c>
      <c r="N3344" s="5">
        <v>923058690</v>
      </c>
      <c r="O3344" s="5">
        <v>7126</v>
      </c>
      <c r="P3344" s="5" t="s">
        <v>265</v>
      </c>
      <c r="Q3344" s="78" t="s">
        <v>63</v>
      </c>
      <c r="R3344" s="78" t="s">
        <v>78</v>
      </c>
      <c r="S3344" s="30">
        <v>45748</v>
      </c>
      <c r="T3344" s="5">
        <v>1</v>
      </c>
      <c r="U3344" s="30">
        <v>45748</v>
      </c>
      <c r="V3344" s="5">
        <v>1</v>
      </c>
      <c r="W3344" s="30">
        <v>45754</v>
      </c>
      <c r="X3344" s="5">
        <v>1</v>
      </c>
      <c r="Y3344" s="30">
        <v>45752</v>
      </c>
      <c r="Z3344" s="30">
        <v>45756</v>
      </c>
      <c r="AA3344" s="30">
        <v>45763</v>
      </c>
      <c r="AB3344" s="30">
        <v>45770</v>
      </c>
      <c r="AC3344" s="5">
        <v>1</v>
      </c>
      <c r="AD3344" s="5" t="s">
        <v>113</v>
      </c>
      <c r="AE3344" s="5">
        <v>6268</v>
      </c>
    </row>
    <row r="3345" spans="1:31" x14ac:dyDescent="0.25">
      <c r="A3345" s="5">
        <v>94195892</v>
      </c>
      <c r="B3345" s="5" t="s">
        <v>90</v>
      </c>
      <c r="C3345" s="78" t="s">
        <v>4041</v>
      </c>
      <c r="D3345" s="5" t="s">
        <v>91</v>
      </c>
      <c r="E3345" s="30">
        <v>45748</v>
      </c>
      <c r="F3345" s="5" t="s">
        <v>3</v>
      </c>
      <c r="G3345" s="78" t="s">
        <v>76</v>
      </c>
      <c r="H3345" s="78" t="s">
        <v>202</v>
      </c>
      <c r="I3345" s="78"/>
      <c r="J3345" s="5" t="s">
        <v>236</v>
      </c>
      <c r="K3345" s="5"/>
      <c r="L3345" s="5"/>
      <c r="M3345" s="5"/>
      <c r="N3345" s="5"/>
      <c r="O3345" s="5"/>
      <c r="P3345" s="5" t="s">
        <v>265</v>
      </c>
      <c r="Q3345" s="78"/>
      <c r="R3345" s="78"/>
      <c r="S3345" s="30"/>
      <c r="T3345" s="5">
        <v>0</v>
      </c>
      <c r="U3345" s="30"/>
      <c r="V3345" s="5">
        <v>0</v>
      </c>
      <c r="W3345" s="5"/>
      <c r="X3345" s="5">
        <v>0</v>
      </c>
      <c r="Y3345" s="30"/>
      <c r="Z3345" s="30"/>
      <c r="AA3345" s="5"/>
      <c r="AB3345" s="5"/>
      <c r="AC3345" s="5">
        <v>0</v>
      </c>
      <c r="AD3345" s="5" t="s">
        <v>94</v>
      </c>
      <c r="AE3345" s="5"/>
    </row>
    <row r="3346" spans="1:31" x14ac:dyDescent="0.25">
      <c r="A3346" s="5">
        <v>94196948</v>
      </c>
      <c r="B3346" s="5" t="s">
        <v>90</v>
      </c>
      <c r="C3346" s="78" t="s">
        <v>5077</v>
      </c>
      <c r="D3346" s="5" t="s">
        <v>97</v>
      </c>
      <c r="E3346" s="30">
        <v>45748</v>
      </c>
      <c r="F3346" s="5" t="s">
        <v>3</v>
      </c>
      <c r="G3346" s="78" t="s">
        <v>78</v>
      </c>
      <c r="H3346" s="78" t="s">
        <v>203</v>
      </c>
      <c r="I3346" s="78"/>
      <c r="J3346" s="5" t="s">
        <v>236</v>
      </c>
      <c r="K3346" s="5">
        <v>37</v>
      </c>
      <c r="L3346" s="5">
        <v>3393</v>
      </c>
      <c r="M3346" s="5">
        <v>44469354</v>
      </c>
      <c r="N3346" s="5">
        <v>912920273</v>
      </c>
      <c r="O3346" s="5">
        <v>9163</v>
      </c>
      <c r="P3346" s="5" t="s">
        <v>265</v>
      </c>
      <c r="Q3346" s="78"/>
      <c r="R3346" s="78"/>
      <c r="S3346" s="30"/>
      <c r="T3346" s="5">
        <v>0</v>
      </c>
      <c r="U3346" s="30"/>
      <c r="V3346" s="5">
        <v>0</v>
      </c>
      <c r="W3346" s="5"/>
      <c r="X3346" s="5">
        <v>0</v>
      </c>
      <c r="Y3346" s="30"/>
      <c r="Z3346" s="30"/>
      <c r="AA3346" s="5"/>
      <c r="AB3346" s="5"/>
      <c r="AC3346" s="5">
        <v>0</v>
      </c>
      <c r="AD3346" s="5" t="s">
        <v>94</v>
      </c>
      <c r="AE3346" s="5"/>
    </row>
    <row r="3347" spans="1:31" x14ac:dyDescent="0.25">
      <c r="A3347" s="5">
        <v>94196680</v>
      </c>
      <c r="B3347" s="5" t="s">
        <v>90</v>
      </c>
      <c r="C3347" s="78" t="s">
        <v>4043</v>
      </c>
      <c r="D3347" s="5" t="s">
        <v>97</v>
      </c>
      <c r="E3347" s="30">
        <v>45748</v>
      </c>
      <c r="F3347" s="5" t="s">
        <v>3</v>
      </c>
      <c r="G3347" s="78" t="s">
        <v>73</v>
      </c>
      <c r="H3347" s="78" t="s">
        <v>152</v>
      </c>
      <c r="I3347" s="78"/>
      <c r="J3347" s="5" t="s">
        <v>236</v>
      </c>
      <c r="K3347" s="5">
        <v>39</v>
      </c>
      <c r="L3347" s="5">
        <v>3275</v>
      </c>
      <c r="M3347" s="5">
        <v>72188408</v>
      </c>
      <c r="N3347" s="5">
        <v>922751262</v>
      </c>
      <c r="O3347" s="5">
        <v>18306</v>
      </c>
      <c r="P3347" s="5" t="s">
        <v>265</v>
      </c>
      <c r="Q3347" s="78" t="s">
        <v>201</v>
      </c>
      <c r="R3347" s="78" t="s">
        <v>111</v>
      </c>
      <c r="S3347" s="30">
        <v>45748</v>
      </c>
      <c r="T3347" s="5">
        <v>1</v>
      </c>
      <c r="U3347" s="30">
        <v>45748</v>
      </c>
      <c r="V3347" s="5">
        <v>1</v>
      </c>
      <c r="W3347" s="30"/>
      <c r="X3347" s="5">
        <v>0</v>
      </c>
      <c r="Y3347" s="30"/>
      <c r="Z3347" s="30"/>
      <c r="AA3347" s="30"/>
      <c r="AB3347" s="30"/>
      <c r="AC3347" s="5">
        <v>0</v>
      </c>
      <c r="AD3347" s="5" t="s">
        <v>94</v>
      </c>
      <c r="AE3347" s="5"/>
    </row>
    <row r="3348" spans="1:31" x14ac:dyDescent="0.25">
      <c r="A3348" s="5">
        <v>94195789</v>
      </c>
      <c r="B3348" s="5" t="s">
        <v>90</v>
      </c>
      <c r="C3348" s="78" t="s">
        <v>4042</v>
      </c>
      <c r="D3348" s="5" t="s">
        <v>97</v>
      </c>
      <c r="E3348" s="30">
        <v>45748</v>
      </c>
      <c r="F3348" s="5" t="s">
        <v>3</v>
      </c>
      <c r="G3348" s="78" t="s">
        <v>76</v>
      </c>
      <c r="H3348" s="78" t="s">
        <v>203</v>
      </c>
      <c r="I3348" s="78"/>
      <c r="J3348" s="5" t="s">
        <v>236</v>
      </c>
      <c r="K3348" s="5">
        <v>37</v>
      </c>
      <c r="L3348" s="5">
        <v>2628</v>
      </c>
      <c r="M3348" s="5">
        <v>72975837</v>
      </c>
      <c r="N3348" s="5">
        <v>934032346</v>
      </c>
      <c r="O3348" s="5">
        <v>10964</v>
      </c>
      <c r="P3348" s="5" t="s">
        <v>265</v>
      </c>
      <c r="Q3348" s="78"/>
      <c r="R3348" s="78"/>
      <c r="S3348" s="30"/>
      <c r="T3348" s="5">
        <v>0</v>
      </c>
      <c r="U3348" s="30"/>
      <c r="V3348" s="5">
        <v>0</v>
      </c>
      <c r="W3348" s="30"/>
      <c r="X3348" s="5">
        <v>0</v>
      </c>
      <c r="Y3348" s="30"/>
      <c r="Z3348" s="30"/>
      <c r="AA3348" s="30"/>
      <c r="AB3348" s="30"/>
      <c r="AC3348" s="5">
        <v>0</v>
      </c>
      <c r="AD3348" s="5" t="s">
        <v>94</v>
      </c>
      <c r="AE3348" s="5"/>
    </row>
    <row r="3349" spans="1:31" x14ac:dyDescent="0.25">
      <c r="A3349" s="5">
        <v>94195981</v>
      </c>
      <c r="B3349" s="5" t="s">
        <v>90</v>
      </c>
      <c r="C3349" s="78" t="s">
        <v>1857</v>
      </c>
      <c r="D3349" s="5" t="s">
        <v>97</v>
      </c>
      <c r="E3349" s="30">
        <v>45748</v>
      </c>
      <c r="F3349" s="5" t="s">
        <v>3</v>
      </c>
      <c r="G3349" s="78" t="s">
        <v>78</v>
      </c>
      <c r="H3349" s="78" t="s">
        <v>3238</v>
      </c>
      <c r="I3349" s="78"/>
      <c r="J3349" s="5" t="s">
        <v>236</v>
      </c>
      <c r="K3349" s="5"/>
      <c r="L3349" s="5"/>
      <c r="M3349" s="5"/>
      <c r="N3349" s="5"/>
      <c r="O3349" s="5"/>
      <c r="P3349" s="5" t="s">
        <v>265</v>
      </c>
      <c r="Q3349" s="78"/>
      <c r="R3349" s="78"/>
      <c r="S3349" s="30"/>
      <c r="T3349" s="5">
        <v>0</v>
      </c>
      <c r="U3349" s="30"/>
      <c r="V3349" s="5">
        <v>0</v>
      </c>
      <c r="W3349" s="30"/>
      <c r="X3349" s="5">
        <v>0</v>
      </c>
      <c r="Y3349" s="5"/>
      <c r="Z3349" s="5"/>
      <c r="AA3349" s="5"/>
      <c r="AB3349" s="5"/>
      <c r="AC3349" s="5">
        <v>0</v>
      </c>
      <c r="AD3349" s="5" t="s">
        <v>94</v>
      </c>
      <c r="AE3349" s="5"/>
    </row>
    <row r="3350" spans="1:31" x14ac:dyDescent="0.25">
      <c r="A3350" s="5">
        <v>94196293</v>
      </c>
      <c r="B3350" s="5" t="s">
        <v>90</v>
      </c>
      <c r="C3350" s="78" t="s">
        <v>3236</v>
      </c>
      <c r="D3350" s="5" t="s">
        <v>91</v>
      </c>
      <c r="E3350" s="30">
        <v>45748</v>
      </c>
      <c r="F3350" s="5" t="s">
        <v>3</v>
      </c>
      <c r="G3350" s="78" t="s">
        <v>73</v>
      </c>
      <c r="H3350" s="78" t="s">
        <v>145</v>
      </c>
      <c r="I3350" s="78"/>
      <c r="J3350" s="5" t="s">
        <v>236</v>
      </c>
      <c r="K3350" s="5">
        <v>39</v>
      </c>
      <c r="L3350" s="5">
        <v>2800</v>
      </c>
      <c r="M3350" s="5">
        <v>45557785</v>
      </c>
      <c r="N3350" s="5">
        <v>970024597</v>
      </c>
      <c r="O3350" s="5">
        <v>7948</v>
      </c>
      <c r="P3350" s="5" t="s">
        <v>265</v>
      </c>
      <c r="Q3350" s="78"/>
      <c r="R3350" s="78"/>
      <c r="S3350" s="30"/>
      <c r="T3350" s="5">
        <v>0</v>
      </c>
      <c r="U3350" s="30"/>
      <c r="V3350" s="5">
        <v>0</v>
      </c>
      <c r="W3350" s="30"/>
      <c r="X3350" s="5">
        <v>0</v>
      </c>
      <c r="Y3350" s="5"/>
      <c r="Z3350" s="5"/>
      <c r="AA3350" s="5"/>
      <c r="AB3350" s="5"/>
      <c r="AC3350" s="5">
        <v>0</v>
      </c>
      <c r="AD3350" s="5" t="s">
        <v>94</v>
      </c>
      <c r="AE3350" s="5"/>
    </row>
    <row r="3351" spans="1:31" x14ac:dyDescent="0.25">
      <c r="A3351" s="5">
        <v>94196439</v>
      </c>
      <c r="B3351" s="5" t="s">
        <v>90</v>
      </c>
      <c r="C3351" s="78" t="s">
        <v>3237</v>
      </c>
      <c r="D3351" s="5" t="s">
        <v>97</v>
      </c>
      <c r="E3351" s="30">
        <v>45748</v>
      </c>
      <c r="F3351" s="5" t="s">
        <v>3</v>
      </c>
      <c r="G3351" s="78" t="s">
        <v>73</v>
      </c>
      <c r="H3351" s="78" t="s">
        <v>145</v>
      </c>
      <c r="I3351" s="78" t="s">
        <v>34</v>
      </c>
      <c r="J3351" s="5" t="s">
        <v>236</v>
      </c>
      <c r="K3351" s="5">
        <v>39</v>
      </c>
      <c r="L3351" s="5">
        <v>3260</v>
      </c>
      <c r="M3351" s="5">
        <v>74977830</v>
      </c>
      <c r="N3351" s="5">
        <v>985564928</v>
      </c>
      <c r="O3351" s="5">
        <v>7948</v>
      </c>
      <c r="P3351" s="5" t="s">
        <v>265</v>
      </c>
      <c r="Q3351" s="78" t="s">
        <v>34</v>
      </c>
      <c r="R3351" s="78" t="s">
        <v>186</v>
      </c>
      <c r="S3351" s="30"/>
      <c r="T3351" s="5">
        <v>0</v>
      </c>
      <c r="U3351" s="30"/>
      <c r="V3351" s="5">
        <v>0</v>
      </c>
      <c r="W3351" s="5"/>
      <c r="X3351" s="5">
        <v>0</v>
      </c>
      <c r="Y3351" s="30">
        <v>45751</v>
      </c>
      <c r="Z3351" s="30">
        <v>45755</v>
      </c>
      <c r="AA3351" s="30">
        <v>45762</v>
      </c>
      <c r="AB3351" s="30">
        <v>45769</v>
      </c>
      <c r="AC3351" s="5">
        <v>1</v>
      </c>
      <c r="AD3351" s="5" t="s">
        <v>94</v>
      </c>
      <c r="AE3351" s="5">
        <v>25474</v>
      </c>
    </row>
    <row r="3352" spans="1:31" x14ac:dyDescent="0.25">
      <c r="A3352" s="5">
        <v>94197987</v>
      </c>
      <c r="B3352" s="5" t="s">
        <v>90</v>
      </c>
      <c r="C3352" s="78" t="s">
        <v>3265</v>
      </c>
      <c r="D3352" s="5" t="s">
        <v>97</v>
      </c>
      <c r="E3352" s="30">
        <v>45749</v>
      </c>
      <c r="F3352" s="5" t="s">
        <v>4</v>
      </c>
      <c r="G3352" s="78" t="s">
        <v>73</v>
      </c>
      <c r="H3352" s="78" t="s">
        <v>203</v>
      </c>
      <c r="I3352" s="78"/>
      <c r="J3352" s="5" t="s">
        <v>236</v>
      </c>
      <c r="K3352" s="5">
        <v>37</v>
      </c>
      <c r="L3352" s="5">
        <v>2912</v>
      </c>
      <c r="M3352" s="5">
        <v>44238155</v>
      </c>
      <c r="N3352" s="5">
        <v>972555534</v>
      </c>
      <c r="O3352" s="5">
        <v>10964</v>
      </c>
      <c r="P3352" s="5" t="s">
        <v>265</v>
      </c>
      <c r="Q3352" s="78" t="s">
        <v>44</v>
      </c>
      <c r="R3352" s="78" t="s">
        <v>115</v>
      </c>
      <c r="S3352" s="5"/>
      <c r="T3352" s="5">
        <v>0</v>
      </c>
      <c r="U3352" s="5"/>
      <c r="V3352" s="5">
        <v>0</v>
      </c>
      <c r="W3352" s="5"/>
      <c r="X3352" s="5">
        <v>0</v>
      </c>
      <c r="Y3352" s="5"/>
      <c r="Z3352" s="5"/>
      <c r="AA3352" s="5"/>
      <c r="AB3352" s="5"/>
      <c r="AC3352" s="5">
        <v>0</v>
      </c>
      <c r="AD3352" s="5" t="s">
        <v>94</v>
      </c>
      <c r="AE3352" s="5"/>
    </row>
    <row r="3353" spans="1:31" x14ac:dyDescent="0.25">
      <c r="A3353" s="5">
        <v>94198786</v>
      </c>
      <c r="B3353" s="5" t="s">
        <v>90</v>
      </c>
      <c r="C3353" s="78" t="s">
        <v>3266</v>
      </c>
      <c r="D3353" s="5" t="s">
        <v>97</v>
      </c>
      <c r="E3353" s="30">
        <v>45749</v>
      </c>
      <c r="F3353" s="5" t="s">
        <v>4</v>
      </c>
      <c r="G3353" s="78" t="s">
        <v>76</v>
      </c>
      <c r="H3353" s="78" t="s">
        <v>207</v>
      </c>
      <c r="I3353" s="78"/>
      <c r="J3353" s="5" t="s">
        <v>236</v>
      </c>
      <c r="K3353" s="5"/>
      <c r="L3353" s="5"/>
      <c r="M3353" s="5"/>
      <c r="N3353" s="5"/>
      <c r="O3353" s="5"/>
      <c r="P3353" s="5" t="s">
        <v>265</v>
      </c>
      <c r="Q3353" s="78"/>
      <c r="R3353" s="78"/>
      <c r="S3353" s="30"/>
      <c r="T3353" s="5">
        <v>0</v>
      </c>
      <c r="U3353" s="30"/>
      <c r="V3353" s="5">
        <v>0</v>
      </c>
      <c r="W3353" s="30"/>
      <c r="X3353" s="5">
        <v>0</v>
      </c>
      <c r="Y3353" s="30"/>
      <c r="Z3353" s="30"/>
      <c r="AA3353" s="30"/>
      <c r="AB3353" s="30"/>
      <c r="AC3353" s="5">
        <v>0</v>
      </c>
      <c r="AD3353" s="5" t="s">
        <v>94</v>
      </c>
      <c r="AE3353" s="5"/>
    </row>
    <row r="3354" spans="1:31" x14ac:dyDescent="0.25">
      <c r="A3354" s="5">
        <v>94198589</v>
      </c>
      <c r="B3354" s="5" t="s">
        <v>90</v>
      </c>
      <c r="C3354" s="78" t="s">
        <v>3268</v>
      </c>
      <c r="D3354" s="5" t="s">
        <v>97</v>
      </c>
      <c r="E3354" s="30">
        <v>45749</v>
      </c>
      <c r="F3354" s="5" t="s">
        <v>4</v>
      </c>
      <c r="G3354" s="78" t="s">
        <v>74</v>
      </c>
      <c r="H3354" s="78" t="s">
        <v>135</v>
      </c>
      <c r="I3354" s="78"/>
      <c r="J3354" s="5" t="s">
        <v>236</v>
      </c>
      <c r="K3354" s="5"/>
      <c r="L3354" s="5"/>
      <c r="M3354" s="5"/>
      <c r="N3354" s="5"/>
      <c r="O3354" s="5"/>
      <c r="P3354" s="5" t="s">
        <v>265</v>
      </c>
      <c r="Q3354" s="78"/>
      <c r="R3354" s="78"/>
      <c r="S3354" s="30"/>
      <c r="T3354" s="5">
        <v>0</v>
      </c>
      <c r="U3354" s="30"/>
      <c r="V3354" s="5">
        <v>0</v>
      </c>
      <c r="W3354" s="30"/>
      <c r="X3354" s="5">
        <v>0</v>
      </c>
      <c r="Y3354" s="30"/>
      <c r="Z3354" s="30"/>
      <c r="AA3354" s="30"/>
      <c r="AB3354" s="30"/>
      <c r="AC3354" s="5">
        <v>0</v>
      </c>
      <c r="AD3354" s="5" t="s">
        <v>94</v>
      </c>
      <c r="AE3354" s="5"/>
    </row>
    <row r="3355" spans="1:31" x14ac:dyDescent="0.25">
      <c r="A3355" s="5">
        <v>94198427</v>
      </c>
      <c r="B3355" s="5" t="s">
        <v>90</v>
      </c>
      <c r="C3355" s="78" t="s">
        <v>4044</v>
      </c>
      <c r="D3355" s="5" t="s">
        <v>97</v>
      </c>
      <c r="E3355" s="30">
        <v>45749</v>
      </c>
      <c r="F3355" s="5" t="s">
        <v>4</v>
      </c>
      <c r="G3355" s="78" t="s">
        <v>74</v>
      </c>
      <c r="H3355" s="78" t="s">
        <v>135</v>
      </c>
      <c r="I3355" s="78" t="s">
        <v>51</v>
      </c>
      <c r="J3355" s="5" t="s">
        <v>236</v>
      </c>
      <c r="K3355" s="5"/>
      <c r="L3355" s="5"/>
      <c r="M3355" s="5"/>
      <c r="N3355" s="5"/>
      <c r="O3355" s="5"/>
      <c r="P3355" s="5" t="s">
        <v>265</v>
      </c>
      <c r="Q3355" s="78" t="s">
        <v>51</v>
      </c>
      <c r="R3355" s="78" t="s">
        <v>115</v>
      </c>
      <c r="S3355" s="30"/>
      <c r="T3355" s="5">
        <v>0</v>
      </c>
      <c r="U3355" s="30"/>
      <c r="V3355" s="5">
        <v>0</v>
      </c>
      <c r="W3355" s="30"/>
      <c r="X3355" s="5">
        <v>0</v>
      </c>
      <c r="Y3355" s="30"/>
      <c r="Z3355" s="30"/>
      <c r="AA3355" s="30"/>
      <c r="AB3355" s="30"/>
      <c r="AC3355" s="5">
        <v>0</v>
      </c>
      <c r="AD3355" s="5" t="s">
        <v>94</v>
      </c>
      <c r="AE3355" s="5">
        <v>6249</v>
      </c>
    </row>
    <row r="3356" spans="1:31" x14ac:dyDescent="0.25">
      <c r="A3356" s="5">
        <v>94198577</v>
      </c>
      <c r="B3356" s="5" t="s">
        <v>90</v>
      </c>
      <c r="C3356" s="78" t="s">
        <v>3267</v>
      </c>
      <c r="D3356" s="5" t="s">
        <v>97</v>
      </c>
      <c r="E3356" s="30">
        <v>45749</v>
      </c>
      <c r="F3356" s="5" t="s">
        <v>4</v>
      </c>
      <c r="G3356" s="78" t="s">
        <v>78</v>
      </c>
      <c r="H3356" s="78" t="s">
        <v>135</v>
      </c>
      <c r="I3356" s="78" t="s">
        <v>62</v>
      </c>
      <c r="J3356" s="5" t="s">
        <v>236</v>
      </c>
      <c r="K3356" s="5"/>
      <c r="L3356" s="5"/>
      <c r="M3356" s="5"/>
      <c r="N3356" s="5"/>
      <c r="O3356" s="5"/>
      <c r="P3356" s="5" t="s">
        <v>265</v>
      </c>
      <c r="Q3356" s="78" t="s">
        <v>62</v>
      </c>
      <c r="R3356" s="78" t="s">
        <v>78</v>
      </c>
      <c r="S3356" s="30"/>
      <c r="T3356" s="5">
        <v>0</v>
      </c>
      <c r="U3356" s="30"/>
      <c r="V3356" s="5">
        <v>0</v>
      </c>
      <c r="W3356" s="30"/>
      <c r="X3356" s="5">
        <v>0</v>
      </c>
      <c r="Y3356" s="30">
        <v>45752</v>
      </c>
      <c r="Z3356" s="30">
        <v>45756</v>
      </c>
      <c r="AA3356" s="30">
        <v>45763</v>
      </c>
      <c r="AB3356" s="30">
        <v>45770</v>
      </c>
      <c r="AC3356" s="5">
        <v>1</v>
      </c>
      <c r="AD3356" s="5" t="s">
        <v>94</v>
      </c>
      <c r="AE3356" s="5">
        <v>6262</v>
      </c>
    </row>
    <row r="3357" spans="1:31" x14ac:dyDescent="0.25">
      <c r="A3357" s="5">
        <v>94197887</v>
      </c>
      <c r="B3357" s="5" t="s">
        <v>90</v>
      </c>
      <c r="C3357" s="78" t="s">
        <v>3260</v>
      </c>
      <c r="D3357" s="5" t="s">
        <v>91</v>
      </c>
      <c r="E3357" s="30">
        <v>45749</v>
      </c>
      <c r="F3357" s="5" t="s">
        <v>4</v>
      </c>
      <c r="G3357" s="78" t="s">
        <v>78</v>
      </c>
      <c r="H3357" s="78" t="s">
        <v>98</v>
      </c>
      <c r="I3357" s="78" t="s">
        <v>56</v>
      </c>
      <c r="J3357" s="5" t="s">
        <v>93</v>
      </c>
      <c r="K3357" s="5">
        <v>39</v>
      </c>
      <c r="L3357" s="5">
        <v>3675</v>
      </c>
      <c r="M3357" s="5">
        <v>74465811</v>
      </c>
      <c r="N3357" s="5">
        <v>994025239</v>
      </c>
      <c r="O3357" s="5">
        <v>7314</v>
      </c>
      <c r="P3357" s="5" t="s">
        <v>265</v>
      </c>
      <c r="Q3357" s="78" t="s">
        <v>56</v>
      </c>
      <c r="R3357" s="78" t="s">
        <v>78</v>
      </c>
      <c r="S3357" s="30">
        <v>45749</v>
      </c>
      <c r="T3357" s="5">
        <v>1</v>
      </c>
      <c r="U3357" s="30">
        <v>45749</v>
      </c>
      <c r="V3357" s="5">
        <v>1</v>
      </c>
      <c r="W3357" s="30">
        <v>45752</v>
      </c>
      <c r="X3357" s="5">
        <v>1</v>
      </c>
      <c r="Y3357" s="30">
        <v>45752</v>
      </c>
      <c r="Z3357" s="30">
        <v>45756</v>
      </c>
      <c r="AA3357" s="30">
        <v>45763</v>
      </c>
      <c r="AB3357" s="30">
        <v>45770</v>
      </c>
      <c r="AC3357" s="5">
        <v>1</v>
      </c>
      <c r="AD3357" s="5" t="s">
        <v>113</v>
      </c>
      <c r="AE3357" s="5">
        <v>7314</v>
      </c>
    </row>
    <row r="3358" spans="1:31" x14ac:dyDescent="0.25">
      <c r="A3358" s="5">
        <v>94197657</v>
      </c>
      <c r="B3358" s="5" t="s">
        <v>90</v>
      </c>
      <c r="C3358" s="78" t="s">
        <v>3261</v>
      </c>
      <c r="D3358" s="5" t="s">
        <v>97</v>
      </c>
      <c r="E3358" s="30">
        <v>45749</v>
      </c>
      <c r="F3358" s="5" t="s">
        <v>4</v>
      </c>
      <c r="G3358" s="78" t="s">
        <v>78</v>
      </c>
      <c r="H3358" s="78" t="s">
        <v>98</v>
      </c>
      <c r="I3358" s="78" t="s">
        <v>56</v>
      </c>
      <c r="J3358" s="5" t="s">
        <v>93</v>
      </c>
      <c r="K3358" s="5">
        <v>41</v>
      </c>
      <c r="L3358" s="5">
        <v>4175</v>
      </c>
      <c r="M3358" s="5">
        <v>43709468</v>
      </c>
      <c r="N3358" s="5">
        <v>961842575</v>
      </c>
      <c r="O3358" s="5">
        <v>7314</v>
      </c>
      <c r="P3358" s="5" t="s">
        <v>265</v>
      </c>
      <c r="Q3358" s="78" t="s">
        <v>56</v>
      </c>
      <c r="R3358" s="78" t="s">
        <v>78</v>
      </c>
      <c r="S3358" s="30">
        <v>45749</v>
      </c>
      <c r="T3358" s="5">
        <v>1</v>
      </c>
      <c r="U3358" s="30">
        <v>45749</v>
      </c>
      <c r="V3358" s="5">
        <v>1</v>
      </c>
      <c r="W3358" s="30">
        <v>45752</v>
      </c>
      <c r="X3358" s="5">
        <v>1</v>
      </c>
      <c r="Y3358" s="30">
        <v>45752</v>
      </c>
      <c r="Z3358" s="30">
        <v>45756</v>
      </c>
      <c r="AA3358" s="30">
        <v>45763</v>
      </c>
      <c r="AB3358" s="30">
        <v>45770</v>
      </c>
      <c r="AC3358" s="5">
        <v>1</v>
      </c>
      <c r="AD3358" s="5" t="s">
        <v>113</v>
      </c>
      <c r="AE3358" s="5">
        <v>7314</v>
      </c>
    </row>
    <row r="3359" spans="1:31" x14ac:dyDescent="0.25">
      <c r="A3359" s="5">
        <v>94197824</v>
      </c>
      <c r="B3359" s="5" t="s">
        <v>90</v>
      </c>
      <c r="C3359" s="78" t="s">
        <v>3262</v>
      </c>
      <c r="D3359" s="5" t="s">
        <v>97</v>
      </c>
      <c r="E3359" s="30">
        <v>45749</v>
      </c>
      <c r="F3359" s="5" t="s">
        <v>4</v>
      </c>
      <c r="G3359" s="78" t="s">
        <v>73</v>
      </c>
      <c r="H3359" s="78" t="s">
        <v>145</v>
      </c>
      <c r="I3359" s="78"/>
      <c r="J3359" s="5" t="s">
        <v>236</v>
      </c>
      <c r="K3359" s="5">
        <v>39</v>
      </c>
      <c r="L3359" s="5">
        <v>3390</v>
      </c>
      <c r="M3359" s="5">
        <v>60474314</v>
      </c>
      <c r="N3359" s="5">
        <v>922274357</v>
      </c>
      <c r="O3359" s="5">
        <v>7948</v>
      </c>
      <c r="P3359" s="5" t="s">
        <v>265</v>
      </c>
      <c r="Q3359" s="78"/>
      <c r="R3359" s="78"/>
      <c r="S3359" s="30"/>
      <c r="T3359" s="5">
        <v>0</v>
      </c>
      <c r="U3359" s="30"/>
      <c r="V3359" s="5">
        <v>0</v>
      </c>
      <c r="W3359" s="30"/>
      <c r="X3359" s="5">
        <v>0</v>
      </c>
      <c r="Y3359" s="30"/>
      <c r="Z3359" s="30"/>
      <c r="AA3359" s="30"/>
      <c r="AB3359" s="30"/>
      <c r="AC3359" s="5">
        <v>0</v>
      </c>
      <c r="AD3359" s="5" t="s">
        <v>94</v>
      </c>
      <c r="AE3359" s="5"/>
    </row>
    <row r="3360" spans="1:31" x14ac:dyDescent="0.25">
      <c r="A3360" s="5">
        <v>94198254</v>
      </c>
      <c r="B3360" s="5" t="s">
        <v>110</v>
      </c>
      <c r="C3360" s="78" t="s">
        <v>5078</v>
      </c>
      <c r="D3360" s="5" t="s">
        <v>97</v>
      </c>
      <c r="E3360" s="30">
        <v>45749</v>
      </c>
      <c r="F3360" s="5" t="s">
        <v>4</v>
      </c>
      <c r="G3360" s="78" t="s">
        <v>78</v>
      </c>
      <c r="H3360" s="78" t="s">
        <v>145</v>
      </c>
      <c r="I3360" s="78"/>
      <c r="J3360" s="5" t="s">
        <v>236</v>
      </c>
      <c r="K3360" s="5">
        <v>39</v>
      </c>
      <c r="L3360" s="5">
        <v>2750</v>
      </c>
      <c r="M3360" s="5">
        <v>73305277</v>
      </c>
      <c r="N3360" s="5">
        <v>950674750</v>
      </c>
      <c r="O3360" s="5">
        <v>8146</v>
      </c>
      <c r="P3360" s="5" t="s">
        <v>265</v>
      </c>
      <c r="Q3360" s="78" t="s">
        <v>60</v>
      </c>
      <c r="R3360" s="78" t="s">
        <v>78</v>
      </c>
      <c r="S3360" s="30"/>
      <c r="T3360" s="5">
        <v>0</v>
      </c>
      <c r="U3360" s="30"/>
      <c r="V3360" s="5">
        <v>0</v>
      </c>
      <c r="W3360" s="30"/>
      <c r="X3360" s="5">
        <v>0</v>
      </c>
      <c r="Y3360" s="30">
        <v>45752</v>
      </c>
      <c r="Z3360" s="30">
        <v>45756</v>
      </c>
      <c r="AA3360" s="30">
        <v>45763</v>
      </c>
      <c r="AB3360" s="30">
        <v>45770</v>
      </c>
      <c r="AC3360" s="5">
        <v>1</v>
      </c>
      <c r="AD3360" s="5" t="s">
        <v>94</v>
      </c>
      <c r="AE3360" s="5"/>
    </row>
    <row r="3361" spans="1:31" x14ac:dyDescent="0.25">
      <c r="A3361" s="5">
        <v>94197215</v>
      </c>
      <c r="B3361" s="5" t="s">
        <v>90</v>
      </c>
      <c r="C3361" s="78" t="s">
        <v>3264</v>
      </c>
      <c r="D3361" s="5" t="s">
        <v>97</v>
      </c>
      <c r="E3361" s="30">
        <v>45749</v>
      </c>
      <c r="F3361" s="5" t="s">
        <v>4</v>
      </c>
      <c r="G3361" s="78" t="s">
        <v>78</v>
      </c>
      <c r="H3361" s="78" t="s">
        <v>145</v>
      </c>
      <c r="I3361" s="78"/>
      <c r="J3361" s="5" t="s">
        <v>236</v>
      </c>
      <c r="K3361" s="5">
        <v>41</v>
      </c>
      <c r="L3361" s="5">
        <v>3400</v>
      </c>
      <c r="M3361" s="5">
        <v>43578273</v>
      </c>
      <c r="N3361" s="5">
        <v>964779603</v>
      </c>
      <c r="O3361" s="5">
        <v>8146</v>
      </c>
      <c r="P3361" s="5" t="s">
        <v>265</v>
      </c>
      <c r="Q3361" s="78"/>
      <c r="R3361" s="78"/>
      <c r="S3361" s="30"/>
      <c r="T3361" s="5">
        <v>0</v>
      </c>
      <c r="U3361" s="30"/>
      <c r="V3361" s="5">
        <v>0</v>
      </c>
      <c r="W3361" s="5"/>
      <c r="X3361" s="5">
        <v>0</v>
      </c>
      <c r="Y3361" s="30"/>
      <c r="Z3361" s="30"/>
      <c r="AA3361" s="30"/>
      <c r="AB3361" s="30"/>
      <c r="AC3361" s="5">
        <v>0</v>
      </c>
      <c r="AD3361" s="5" t="s">
        <v>94</v>
      </c>
      <c r="AE3361" s="5"/>
    </row>
    <row r="3362" spans="1:31" x14ac:dyDescent="0.25">
      <c r="A3362" s="5">
        <v>94197701</v>
      </c>
      <c r="B3362" s="5" t="s">
        <v>90</v>
      </c>
      <c r="C3362" s="78" t="s">
        <v>3263</v>
      </c>
      <c r="D3362" s="5" t="s">
        <v>91</v>
      </c>
      <c r="E3362" s="30">
        <v>45749</v>
      </c>
      <c r="F3362" s="5" t="s">
        <v>4</v>
      </c>
      <c r="G3362" s="78" t="s">
        <v>78</v>
      </c>
      <c r="H3362" s="78" t="s">
        <v>145</v>
      </c>
      <c r="I3362" s="78" t="s">
        <v>64</v>
      </c>
      <c r="J3362" s="5" t="s">
        <v>236</v>
      </c>
      <c r="K3362" s="5">
        <v>40</v>
      </c>
      <c r="L3362" s="5">
        <v>3100</v>
      </c>
      <c r="M3362" s="5">
        <v>75356826</v>
      </c>
      <c r="N3362" s="5">
        <v>926766844</v>
      </c>
      <c r="O3362" s="5">
        <v>8146</v>
      </c>
      <c r="P3362" s="5" t="s">
        <v>265</v>
      </c>
      <c r="Q3362" s="78" t="s">
        <v>64</v>
      </c>
      <c r="R3362" s="78" t="s">
        <v>78</v>
      </c>
      <c r="S3362" s="30"/>
      <c r="T3362" s="5">
        <v>0</v>
      </c>
      <c r="U3362" s="30"/>
      <c r="V3362" s="5">
        <v>0</v>
      </c>
      <c r="W3362" s="30"/>
      <c r="X3362" s="5">
        <v>0</v>
      </c>
      <c r="Y3362" s="30">
        <v>45752</v>
      </c>
      <c r="Z3362" s="30">
        <v>45756</v>
      </c>
      <c r="AA3362" s="30">
        <v>45763</v>
      </c>
      <c r="AB3362" s="30">
        <v>45770</v>
      </c>
      <c r="AC3362" s="5">
        <v>1</v>
      </c>
      <c r="AD3362" s="5" t="s">
        <v>94</v>
      </c>
      <c r="AE3362" s="5">
        <v>6255</v>
      </c>
    </row>
    <row r="3363" spans="1:31" x14ac:dyDescent="0.25">
      <c r="A3363" s="5">
        <v>94197985</v>
      </c>
      <c r="B3363" s="5" t="s">
        <v>90</v>
      </c>
      <c r="C3363" s="78" t="s">
        <v>420</v>
      </c>
      <c r="D3363" s="5" t="s">
        <v>91</v>
      </c>
      <c r="E3363" s="30">
        <v>45749</v>
      </c>
      <c r="F3363" s="5" t="s">
        <v>4</v>
      </c>
      <c r="G3363" s="78" t="s">
        <v>106</v>
      </c>
      <c r="H3363" s="78" t="s">
        <v>152</v>
      </c>
      <c r="I3363" s="78"/>
      <c r="J3363" s="5" t="s">
        <v>236</v>
      </c>
      <c r="K3363" s="5">
        <v>39</v>
      </c>
      <c r="L3363" s="5">
        <v>3555</v>
      </c>
      <c r="M3363" s="5">
        <v>45234671</v>
      </c>
      <c r="N3363" s="5">
        <v>989266487</v>
      </c>
      <c r="O3363" s="5">
        <v>18306</v>
      </c>
      <c r="P3363" s="5" t="s">
        <v>265</v>
      </c>
      <c r="Q3363" s="78" t="s">
        <v>201</v>
      </c>
      <c r="R3363" s="78" t="s">
        <v>111</v>
      </c>
      <c r="S3363" s="30">
        <v>45750</v>
      </c>
      <c r="T3363" s="5">
        <v>1</v>
      </c>
      <c r="U3363" s="30">
        <v>45750</v>
      </c>
      <c r="V3363" s="5">
        <v>1</v>
      </c>
      <c r="W3363" s="30"/>
      <c r="X3363" s="5">
        <v>0</v>
      </c>
      <c r="Y3363" s="30"/>
      <c r="Z3363" s="30"/>
      <c r="AA3363" s="30"/>
      <c r="AB3363" s="30"/>
      <c r="AC3363" s="5">
        <v>0</v>
      </c>
      <c r="AD3363" s="5" t="s">
        <v>94</v>
      </c>
      <c r="AE3363" s="5"/>
    </row>
    <row r="3364" spans="1:31" x14ac:dyDescent="0.25">
      <c r="A3364" s="5">
        <v>94197039</v>
      </c>
      <c r="B3364" s="5" t="s">
        <v>90</v>
      </c>
      <c r="C3364" s="78" t="s">
        <v>3269</v>
      </c>
      <c r="D3364" s="5" t="s">
        <v>97</v>
      </c>
      <c r="E3364" s="30">
        <v>45749</v>
      </c>
      <c r="F3364" s="5" t="s">
        <v>4</v>
      </c>
      <c r="G3364" s="78" t="s">
        <v>78</v>
      </c>
      <c r="H3364" s="78" t="s">
        <v>112</v>
      </c>
      <c r="I3364" s="78" t="s">
        <v>66</v>
      </c>
      <c r="J3364" s="5" t="s">
        <v>93</v>
      </c>
      <c r="K3364" s="5"/>
      <c r="L3364" s="5"/>
      <c r="M3364" s="5"/>
      <c r="N3364" s="5"/>
      <c r="O3364" s="5"/>
      <c r="P3364" s="5" t="s">
        <v>265</v>
      </c>
      <c r="Q3364" s="78" t="s">
        <v>66</v>
      </c>
      <c r="R3364" s="78" t="s">
        <v>78</v>
      </c>
      <c r="S3364" s="5"/>
      <c r="T3364" s="5">
        <v>0</v>
      </c>
      <c r="U3364" s="30"/>
      <c r="V3364" s="5">
        <v>0</v>
      </c>
      <c r="W3364" s="30"/>
      <c r="X3364" s="5">
        <v>0</v>
      </c>
      <c r="Y3364" s="30">
        <v>45754</v>
      </c>
      <c r="Z3364" s="30">
        <v>45758</v>
      </c>
      <c r="AA3364" s="30">
        <v>45765</v>
      </c>
      <c r="AB3364" s="30">
        <v>45772</v>
      </c>
      <c r="AC3364" s="5">
        <v>1</v>
      </c>
      <c r="AD3364" s="5" t="s">
        <v>94</v>
      </c>
      <c r="AE3364" s="5">
        <v>6261</v>
      </c>
    </row>
    <row r="3365" spans="1:31" x14ac:dyDescent="0.25">
      <c r="A3365" s="5">
        <v>94197675</v>
      </c>
      <c r="B3365" s="5" t="s">
        <v>90</v>
      </c>
      <c r="C3365" s="78" t="s">
        <v>3270</v>
      </c>
      <c r="D3365" s="5" t="s">
        <v>91</v>
      </c>
      <c r="E3365" s="30">
        <v>45749</v>
      </c>
      <c r="F3365" s="5" t="s">
        <v>4</v>
      </c>
      <c r="G3365" s="78" t="s">
        <v>73</v>
      </c>
      <c r="H3365" s="78" t="s">
        <v>203</v>
      </c>
      <c r="I3365" s="78"/>
      <c r="J3365" s="5" t="s">
        <v>236</v>
      </c>
      <c r="K3365" s="5">
        <v>40</v>
      </c>
      <c r="L3365" s="5">
        <v>3655</v>
      </c>
      <c r="M3365" s="5">
        <v>43960933</v>
      </c>
      <c r="N3365" s="5">
        <v>926980307</v>
      </c>
      <c r="O3365" s="5">
        <v>27563</v>
      </c>
      <c r="P3365" s="5" t="s">
        <v>265</v>
      </c>
      <c r="Q3365" s="78"/>
      <c r="R3365" s="78"/>
      <c r="S3365" s="30"/>
      <c r="T3365" s="5">
        <v>0</v>
      </c>
      <c r="U3365" s="30"/>
      <c r="V3365" s="5">
        <v>0</v>
      </c>
      <c r="W3365" s="30"/>
      <c r="X3365" s="5">
        <v>0</v>
      </c>
      <c r="Y3365" s="30"/>
      <c r="Z3365" s="30"/>
      <c r="AA3365" s="30"/>
      <c r="AB3365" s="30"/>
      <c r="AC3365" s="5">
        <v>0</v>
      </c>
      <c r="AD3365" s="5" t="s">
        <v>94</v>
      </c>
      <c r="AE3365" s="5"/>
    </row>
    <row r="3366" spans="1:31" x14ac:dyDescent="0.25">
      <c r="A3366" s="5">
        <v>94197227</v>
      </c>
      <c r="B3366" s="5" t="s">
        <v>90</v>
      </c>
      <c r="C3366" s="78" t="s">
        <v>3252</v>
      </c>
      <c r="D3366" s="5" t="s">
        <v>91</v>
      </c>
      <c r="E3366" s="30">
        <v>45749</v>
      </c>
      <c r="F3366" s="5" t="s">
        <v>4</v>
      </c>
      <c r="G3366" s="78" t="s">
        <v>76</v>
      </c>
      <c r="H3366" s="78" t="s">
        <v>130</v>
      </c>
      <c r="I3366" s="78" t="s">
        <v>52</v>
      </c>
      <c r="J3366" s="5" t="s">
        <v>93</v>
      </c>
      <c r="K3366" s="5"/>
      <c r="L3366" s="5"/>
      <c r="M3366" s="5"/>
      <c r="N3366" s="5"/>
      <c r="O3366" s="5"/>
      <c r="P3366" s="5" t="s">
        <v>265</v>
      </c>
      <c r="Q3366" s="78" t="s">
        <v>52</v>
      </c>
      <c r="R3366" s="78" t="s">
        <v>115</v>
      </c>
      <c r="S3366" s="5"/>
      <c r="T3366" s="5">
        <v>0</v>
      </c>
      <c r="U3366" s="30"/>
      <c r="V3366" s="5">
        <v>0</v>
      </c>
      <c r="W3366" s="5"/>
      <c r="X3366" s="5">
        <v>0</v>
      </c>
      <c r="Y3366" s="5"/>
      <c r="Z3366" s="5"/>
      <c r="AA3366" s="5"/>
      <c r="AB3366" s="5"/>
      <c r="AC3366" s="5">
        <v>0</v>
      </c>
      <c r="AD3366" s="5" t="s">
        <v>94</v>
      </c>
      <c r="AE3366" s="5">
        <v>6250</v>
      </c>
    </row>
    <row r="3367" spans="1:31" x14ac:dyDescent="0.25">
      <c r="A3367" s="5">
        <v>94196998</v>
      </c>
      <c r="B3367" s="5" t="s">
        <v>90</v>
      </c>
      <c r="C3367" s="78" t="s">
        <v>4047</v>
      </c>
      <c r="D3367" s="5" t="s">
        <v>97</v>
      </c>
      <c r="E3367" s="30">
        <v>45749</v>
      </c>
      <c r="F3367" s="5" t="s">
        <v>4</v>
      </c>
      <c r="G3367" s="78" t="s">
        <v>106</v>
      </c>
      <c r="H3367" s="78" t="s">
        <v>100</v>
      </c>
      <c r="I3367" s="78" t="s">
        <v>54</v>
      </c>
      <c r="J3367" s="5" t="s">
        <v>93</v>
      </c>
      <c r="K3367" s="5">
        <v>40</v>
      </c>
      <c r="L3367" s="5">
        <v>2890</v>
      </c>
      <c r="M3367" s="5">
        <v>79381442</v>
      </c>
      <c r="N3367" s="5">
        <v>917005589</v>
      </c>
      <c r="O3367" s="5">
        <v>6252</v>
      </c>
      <c r="P3367" s="5" t="s">
        <v>265</v>
      </c>
      <c r="Q3367" s="78" t="s">
        <v>54</v>
      </c>
      <c r="R3367" s="78" t="s">
        <v>115</v>
      </c>
      <c r="S3367" s="30">
        <v>45749</v>
      </c>
      <c r="T3367" s="5">
        <v>1</v>
      </c>
      <c r="U3367" s="30">
        <v>45749</v>
      </c>
      <c r="V3367" s="5">
        <v>1</v>
      </c>
      <c r="W3367" s="30">
        <v>45755</v>
      </c>
      <c r="X3367" s="5">
        <v>1</v>
      </c>
      <c r="Y3367" s="30">
        <v>45752</v>
      </c>
      <c r="Z3367" s="30">
        <v>45756</v>
      </c>
      <c r="AA3367" s="30">
        <v>45763</v>
      </c>
      <c r="AB3367" s="30">
        <v>45770</v>
      </c>
      <c r="AC3367" s="5">
        <v>1</v>
      </c>
      <c r="AD3367" s="5" t="s">
        <v>113</v>
      </c>
      <c r="AE3367" s="5">
        <v>6252</v>
      </c>
    </row>
    <row r="3368" spans="1:31" x14ac:dyDescent="0.25">
      <c r="A3368" s="5">
        <v>94197116</v>
      </c>
      <c r="B3368" s="5" t="s">
        <v>90</v>
      </c>
      <c r="C3368" s="78" t="s">
        <v>3253</v>
      </c>
      <c r="D3368" s="5" t="s">
        <v>97</v>
      </c>
      <c r="E3368" s="30">
        <v>45749</v>
      </c>
      <c r="F3368" s="5" t="s">
        <v>4</v>
      </c>
      <c r="G3368" s="78" t="s">
        <v>78</v>
      </c>
      <c r="H3368" s="78" t="s">
        <v>98</v>
      </c>
      <c r="I3368" s="78" t="s">
        <v>64</v>
      </c>
      <c r="J3368" s="5" t="s">
        <v>93</v>
      </c>
      <c r="K3368" s="5">
        <v>38</v>
      </c>
      <c r="L3368" s="5">
        <v>2530</v>
      </c>
      <c r="M3368" s="5">
        <v>76557883</v>
      </c>
      <c r="N3368" s="5">
        <v>986940100</v>
      </c>
      <c r="O3368" s="5">
        <v>6255</v>
      </c>
      <c r="P3368" s="5" t="s">
        <v>265</v>
      </c>
      <c r="Q3368" s="78" t="s">
        <v>64</v>
      </c>
      <c r="R3368" s="78" t="s">
        <v>78</v>
      </c>
      <c r="S3368" s="30">
        <v>45749</v>
      </c>
      <c r="T3368" s="5">
        <v>1</v>
      </c>
      <c r="U3368" s="30">
        <v>45749</v>
      </c>
      <c r="V3368" s="5">
        <v>1</v>
      </c>
      <c r="W3368" s="30">
        <v>45752</v>
      </c>
      <c r="X3368" s="5">
        <v>1</v>
      </c>
      <c r="Y3368" s="30">
        <v>45752</v>
      </c>
      <c r="Z3368" s="30">
        <v>45756</v>
      </c>
      <c r="AA3368" s="30">
        <v>45763</v>
      </c>
      <c r="AB3368" s="30">
        <v>45770</v>
      </c>
      <c r="AC3368" s="5">
        <v>1</v>
      </c>
      <c r="AD3368" s="5" t="s">
        <v>113</v>
      </c>
      <c r="AE3368" s="5">
        <v>6255</v>
      </c>
    </row>
    <row r="3369" spans="1:31" x14ac:dyDescent="0.25">
      <c r="A3369" s="5">
        <v>94197886</v>
      </c>
      <c r="B3369" s="5" t="s">
        <v>90</v>
      </c>
      <c r="C3369" s="78" t="s">
        <v>3254</v>
      </c>
      <c r="D3369" s="5" t="s">
        <v>97</v>
      </c>
      <c r="E3369" s="30">
        <v>45749</v>
      </c>
      <c r="F3369" s="5" t="s">
        <v>4</v>
      </c>
      <c r="G3369" s="78" t="s">
        <v>78</v>
      </c>
      <c r="H3369" s="78" t="s">
        <v>102</v>
      </c>
      <c r="I3369" s="78" t="s">
        <v>61</v>
      </c>
      <c r="J3369" s="5" t="s">
        <v>93</v>
      </c>
      <c r="K3369" s="5">
        <v>39</v>
      </c>
      <c r="L3369" s="5">
        <v>3180</v>
      </c>
      <c r="M3369" s="5">
        <v>74491708</v>
      </c>
      <c r="N3369" s="5">
        <v>989647225</v>
      </c>
      <c r="O3369" s="5">
        <v>6257</v>
      </c>
      <c r="P3369" s="5" t="s">
        <v>265</v>
      </c>
      <c r="Q3369" s="78" t="s">
        <v>61</v>
      </c>
      <c r="R3369" s="78" t="s">
        <v>78</v>
      </c>
      <c r="S3369" s="30">
        <v>45750</v>
      </c>
      <c r="T3369" s="5">
        <v>1</v>
      </c>
      <c r="U3369" s="30">
        <v>45750</v>
      </c>
      <c r="V3369" s="5">
        <v>1</v>
      </c>
      <c r="W3369" s="30">
        <v>45751</v>
      </c>
      <c r="X3369" s="5">
        <v>1</v>
      </c>
      <c r="Y3369" s="30">
        <v>45752</v>
      </c>
      <c r="Z3369" s="30">
        <v>45756</v>
      </c>
      <c r="AA3369" s="30">
        <v>45763</v>
      </c>
      <c r="AB3369" s="30">
        <v>45770</v>
      </c>
      <c r="AC3369" s="5">
        <v>1</v>
      </c>
      <c r="AD3369" s="5" t="s">
        <v>113</v>
      </c>
      <c r="AE3369" s="5">
        <v>6257</v>
      </c>
    </row>
    <row r="3370" spans="1:31" x14ac:dyDescent="0.25">
      <c r="A3370" s="5">
        <v>94197430</v>
      </c>
      <c r="B3370" s="5" t="s">
        <v>90</v>
      </c>
      <c r="C3370" s="78" t="s">
        <v>3256</v>
      </c>
      <c r="D3370" s="5" t="s">
        <v>97</v>
      </c>
      <c r="E3370" s="30">
        <v>45749</v>
      </c>
      <c r="F3370" s="5" t="s">
        <v>4</v>
      </c>
      <c r="G3370" s="78" t="s">
        <v>79</v>
      </c>
      <c r="H3370" s="78" t="s">
        <v>103</v>
      </c>
      <c r="I3370" s="78" t="s">
        <v>67</v>
      </c>
      <c r="J3370" s="5" t="s">
        <v>93</v>
      </c>
      <c r="K3370" s="5">
        <v>38</v>
      </c>
      <c r="L3370" s="5">
        <v>3600</v>
      </c>
      <c r="M3370" s="5">
        <v>75430392</v>
      </c>
      <c r="N3370" s="5">
        <v>900208891</v>
      </c>
      <c r="O3370" s="5">
        <v>6260</v>
      </c>
      <c r="P3370" s="5" t="s">
        <v>265</v>
      </c>
      <c r="Q3370" s="78" t="s">
        <v>67</v>
      </c>
      <c r="R3370" s="78" t="s">
        <v>78</v>
      </c>
      <c r="S3370" s="30">
        <v>45749</v>
      </c>
      <c r="T3370" s="5">
        <v>1</v>
      </c>
      <c r="U3370" s="30">
        <v>45749</v>
      </c>
      <c r="V3370" s="5">
        <v>1</v>
      </c>
      <c r="W3370" s="30"/>
      <c r="X3370" s="5">
        <v>0</v>
      </c>
      <c r="Y3370" s="30">
        <v>45752</v>
      </c>
      <c r="Z3370" s="30">
        <v>45756</v>
      </c>
      <c r="AA3370" s="30">
        <v>45763</v>
      </c>
      <c r="AB3370" s="30">
        <v>45770</v>
      </c>
      <c r="AC3370" s="5">
        <v>1</v>
      </c>
      <c r="AD3370" s="5" t="s">
        <v>94</v>
      </c>
      <c r="AE3370" s="5">
        <v>6260</v>
      </c>
    </row>
    <row r="3371" spans="1:31" x14ac:dyDescent="0.25">
      <c r="A3371" s="5">
        <v>94197441</v>
      </c>
      <c r="B3371" s="5" t="s">
        <v>90</v>
      </c>
      <c r="C3371" s="78" t="s">
        <v>4045</v>
      </c>
      <c r="D3371" s="5" t="s">
        <v>97</v>
      </c>
      <c r="E3371" s="30">
        <v>45749</v>
      </c>
      <c r="F3371" s="5" t="s">
        <v>4</v>
      </c>
      <c r="G3371" s="78" t="s">
        <v>78</v>
      </c>
      <c r="H3371" s="78" t="s">
        <v>103</v>
      </c>
      <c r="I3371" s="78" t="s">
        <v>67</v>
      </c>
      <c r="J3371" s="5" t="s">
        <v>93</v>
      </c>
      <c r="K3371" s="5">
        <v>40</v>
      </c>
      <c r="L3371" s="5">
        <v>3655</v>
      </c>
      <c r="M3371" s="5">
        <v>70841306</v>
      </c>
      <c r="N3371" s="5">
        <v>934123483</v>
      </c>
      <c r="O3371" s="5">
        <v>6260</v>
      </c>
      <c r="P3371" s="5" t="s">
        <v>265</v>
      </c>
      <c r="Q3371" s="78" t="s">
        <v>67</v>
      </c>
      <c r="R3371" s="78" t="s">
        <v>78</v>
      </c>
      <c r="S3371" s="30">
        <v>45749</v>
      </c>
      <c r="T3371" s="5">
        <v>1</v>
      </c>
      <c r="U3371" s="30">
        <v>45749</v>
      </c>
      <c r="V3371" s="5">
        <v>1</v>
      </c>
      <c r="W3371" s="30">
        <v>45755</v>
      </c>
      <c r="X3371" s="5">
        <v>1</v>
      </c>
      <c r="Y3371" s="30">
        <v>45752</v>
      </c>
      <c r="Z3371" s="30">
        <v>45756</v>
      </c>
      <c r="AA3371" s="30">
        <v>45763</v>
      </c>
      <c r="AB3371" s="30">
        <v>45770</v>
      </c>
      <c r="AC3371" s="5">
        <v>1</v>
      </c>
      <c r="AD3371" s="5" t="s">
        <v>113</v>
      </c>
      <c r="AE3371" s="5">
        <v>6260</v>
      </c>
    </row>
    <row r="3372" spans="1:31" x14ac:dyDescent="0.25">
      <c r="A3372" s="5">
        <v>94197604</v>
      </c>
      <c r="B3372" s="5" t="s">
        <v>90</v>
      </c>
      <c r="C3372" s="78" t="s">
        <v>3255</v>
      </c>
      <c r="D3372" s="5" t="s">
        <v>97</v>
      </c>
      <c r="E3372" s="30">
        <v>45749</v>
      </c>
      <c r="F3372" s="5" t="s">
        <v>4</v>
      </c>
      <c r="G3372" s="78" t="s">
        <v>79</v>
      </c>
      <c r="H3372" s="78" t="s">
        <v>98</v>
      </c>
      <c r="I3372" s="78" t="s">
        <v>67</v>
      </c>
      <c r="J3372" s="5" t="s">
        <v>93</v>
      </c>
      <c r="K3372" s="5">
        <v>39</v>
      </c>
      <c r="L3372" s="5">
        <v>3585</v>
      </c>
      <c r="M3372" s="5">
        <v>77582685</v>
      </c>
      <c r="N3372" s="5">
        <v>998282476</v>
      </c>
      <c r="O3372" s="5">
        <v>6260</v>
      </c>
      <c r="P3372" s="5" t="s">
        <v>265</v>
      </c>
      <c r="Q3372" s="78" t="s">
        <v>67</v>
      </c>
      <c r="R3372" s="78" t="s">
        <v>78</v>
      </c>
      <c r="S3372" s="30">
        <v>45749</v>
      </c>
      <c r="T3372" s="5">
        <v>1</v>
      </c>
      <c r="U3372" s="30">
        <v>45749</v>
      </c>
      <c r="V3372" s="5">
        <v>1</v>
      </c>
      <c r="W3372" s="30">
        <v>45752</v>
      </c>
      <c r="X3372" s="5">
        <v>1</v>
      </c>
      <c r="Y3372" s="30">
        <v>45752</v>
      </c>
      <c r="Z3372" s="30">
        <v>45756</v>
      </c>
      <c r="AA3372" s="30">
        <v>45763</v>
      </c>
      <c r="AB3372" s="30">
        <v>45770</v>
      </c>
      <c r="AC3372" s="5">
        <v>1</v>
      </c>
      <c r="AD3372" s="5" t="s">
        <v>113</v>
      </c>
      <c r="AE3372" s="5">
        <v>6260</v>
      </c>
    </row>
    <row r="3373" spans="1:31" x14ac:dyDescent="0.25">
      <c r="A3373" s="5">
        <v>94198008</v>
      </c>
      <c r="B3373" s="5" t="s">
        <v>90</v>
      </c>
      <c r="C3373" s="78" t="s">
        <v>3257</v>
      </c>
      <c r="D3373" s="5" t="s">
        <v>91</v>
      </c>
      <c r="E3373" s="30">
        <v>45749</v>
      </c>
      <c r="F3373" s="5" t="s">
        <v>4</v>
      </c>
      <c r="G3373" s="78" t="s">
        <v>78</v>
      </c>
      <c r="H3373" s="78" t="s">
        <v>98</v>
      </c>
      <c r="I3373" s="78" t="s">
        <v>62</v>
      </c>
      <c r="J3373" s="5" t="s">
        <v>93</v>
      </c>
      <c r="K3373" s="5">
        <v>37</v>
      </c>
      <c r="L3373" s="5">
        <v>2795</v>
      </c>
      <c r="M3373" s="5">
        <v>62440738</v>
      </c>
      <c r="N3373" s="5">
        <v>964277982</v>
      </c>
      <c r="O3373" s="5">
        <v>6262</v>
      </c>
      <c r="P3373" s="5" t="s">
        <v>265</v>
      </c>
      <c r="Q3373" s="78" t="s">
        <v>62</v>
      </c>
      <c r="R3373" s="78" t="s">
        <v>78</v>
      </c>
      <c r="S3373" s="30">
        <v>45749</v>
      </c>
      <c r="T3373" s="5">
        <v>1</v>
      </c>
      <c r="U3373" s="30">
        <v>45749</v>
      </c>
      <c r="V3373" s="5">
        <v>1</v>
      </c>
      <c r="W3373" s="30">
        <v>45752</v>
      </c>
      <c r="X3373" s="5">
        <v>1</v>
      </c>
      <c r="Y3373" s="30">
        <v>45752</v>
      </c>
      <c r="Z3373" s="30">
        <v>45756</v>
      </c>
      <c r="AA3373" s="30">
        <v>45763</v>
      </c>
      <c r="AB3373" s="30">
        <v>45770</v>
      </c>
      <c r="AC3373" s="5">
        <v>1</v>
      </c>
      <c r="AD3373" s="5" t="s">
        <v>113</v>
      </c>
      <c r="AE3373" s="5">
        <v>6262</v>
      </c>
    </row>
    <row r="3374" spans="1:31" x14ac:dyDescent="0.25">
      <c r="A3374" s="5">
        <v>94197585</v>
      </c>
      <c r="B3374" s="5" t="s">
        <v>110</v>
      </c>
      <c r="C3374" s="78" t="s">
        <v>4046</v>
      </c>
      <c r="D3374" s="5" t="s">
        <v>91</v>
      </c>
      <c r="E3374" s="30">
        <v>45749</v>
      </c>
      <c r="F3374" s="5" t="s">
        <v>4</v>
      </c>
      <c r="G3374" s="78" t="s">
        <v>78</v>
      </c>
      <c r="H3374" s="78" t="s">
        <v>98</v>
      </c>
      <c r="I3374" s="78"/>
      <c r="J3374" s="5" t="s">
        <v>93</v>
      </c>
      <c r="K3374" s="5">
        <v>39</v>
      </c>
      <c r="L3374" s="5">
        <v>2735</v>
      </c>
      <c r="M3374" s="5">
        <v>40676361</v>
      </c>
      <c r="N3374" s="5">
        <v>916128628</v>
      </c>
      <c r="O3374" s="5">
        <v>6263</v>
      </c>
      <c r="P3374" s="5" t="s">
        <v>265</v>
      </c>
      <c r="Q3374" s="78" t="s">
        <v>25</v>
      </c>
      <c r="R3374" s="78" t="s">
        <v>111</v>
      </c>
      <c r="S3374" s="30">
        <v>45749</v>
      </c>
      <c r="T3374" s="5">
        <v>1</v>
      </c>
      <c r="U3374" s="30">
        <v>45749</v>
      </c>
      <c r="V3374" s="5">
        <v>1</v>
      </c>
      <c r="W3374" s="30"/>
      <c r="X3374" s="5">
        <v>0</v>
      </c>
      <c r="Y3374" s="30">
        <v>45752</v>
      </c>
      <c r="Z3374" s="30">
        <v>45756</v>
      </c>
      <c r="AA3374" s="30">
        <v>45763</v>
      </c>
      <c r="AB3374" s="30">
        <v>45770</v>
      </c>
      <c r="AC3374" s="5">
        <v>1</v>
      </c>
      <c r="AD3374" s="5" t="s">
        <v>94</v>
      </c>
      <c r="AE3374" s="5"/>
    </row>
    <row r="3375" spans="1:31" x14ac:dyDescent="0.25">
      <c r="A3375" s="5">
        <v>94197540</v>
      </c>
      <c r="B3375" s="5" t="s">
        <v>90</v>
      </c>
      <c r="C3375" s="78" t="s">
        <v>5079</v>
      </c>
      <c r="D3375" s="5" t="s">
        <v>97</v>
      </c>
      <c r="E3375" s="30">
        <v>45749</v>
      </c>
      <c r="F3375" s="5" t="s">
        <v>4</v>
      </c>
      <c r="G3375" s="78" t="s">
        <v>78</v>
      </c>
      <c r="H3375" s="78" t="s">
        <v>92</v>
      </c>
      <c r="I3375" s="78"/>
      <c r="J3375" s="5" t="s">
        <v>93</v>
      </c>
      <c r="K3375" s="5"/>
      <c r="L3375" s="5"/>
      <c r="M3375" s="5"/>
      <c r="N3375" s="5"/>
      <c r="O3375" s="5"/>
      <c r="P3375" s="5" t="s">
        <v>265</v>
      </c>
      <c r="Q3375" s="78"/>
      <c r="R3375" s="78"/>
      <c r="S3375" s="30"/>
      <c r="T3375" s="5">
        <v>0</v>
      </c>
      <c r="U3375" s="30"/>
      <c r="V3375" s="5">
        <v>0</v>
      </c>
      <c r="W3375" s="30"/>
      <c r="X3375" s="5">
        <v>0</v>
      </c>
      <c r="Y3375" s="30"/>
      <c r="Z3375" s="30"/>
      <c r="AA3375" s="30"/>
      <c r="AB3375" s="30"/>
      <c r="AC3375" s="5">
        <v>0</v>
      </c>
      <c r="AD3375" s="5" t="s">
        <v>94</v>
      </c>
      <c r="AE3375" s="5"/>
    </row>
    <row r="3376" spans="1:31" x14ac:dyDescent="0.25">
      <c r="A3376" s="5">
        <v>94197880</v>
      </c>
      <c r="B3376" s="5" t="s">
        <v>90</v>
      </c>
      <c r="C3376" s="78" t="s">
        <v>3245</v>
      </c>
      <c r="D3376" s="5" t="s">
        <v>91</v>
      </c>
      <c r="E3376" s="30">
        <v>45749</v>
      </c>
      <c r="F3376" s="5" t="s">
        <v>4</v>
      </c>
      <c r="G3376" s="78" t="s">
        <v>73</v>
      </c>
      <c r="H3376" s="78" t="s">
        <v>189</v>
      </c>
      <c r="I3376" s="78"/>
      <c r="J3376" s="5" t="s">
        <v>93</v>
      </c>
      <c r="K3376" s="5"/>
      <c r="L3376" s="5"/>
      <c r="M3376" s="5"/>
      <c r="N3376" s="5"/>
      <c r="O3376" s="5"/>
      <c r="P3376" s="5" t="s">
        <v>265</v>
      </c>
      <c r="Q3376" s="78"/>
      <c r="R3376" s="78"/>
      <c r="S3376" s="30"/>
      <c r="T3376" s="5">
        <v>0</v>
      </c>
      <c r="U3376" s="30"/>
      <c r="V3376" s="5">
        <v>0</v>
      </c>
      <c r="W3376" s="30"/>
      <c r="X3376" s="5">
        <v>0</v>
      </c>
      <c r="Y3376" s="30"/>
      <c r="Z3376" s="30"/>
      <c r="AA3376" s="30"/>
      <c r="AB3376" s="30"/>
      <c r="AC3376" s="5">
        <v>0</v>
      </c>
      <c r="AD3376" s="5" t="s">
        <v>94</v>
      </c>
      <c r="AE3376" s="5"/>
    </row>
    <row r="3377" spans="1:31" x14ac:dyDescent="0.25">
      <c r="A3377" s="5">
        <v>94197902</v>
      </c>
      <c r="B3377" s="5" t="s">
        <v>90</v>
      </c>
      <c r="C3377" s="78" t="s">
        <v>3246</v>
      </c>
      <c r="D3377" s="5" t="s">
        <v>91</v>
      </c>
      <c r="E3377" s="30">
        <v>45749</v>
      </c>
      <c r="F3377" s="5" t="s">
        <v>4</v>
      </c>
      <c r="G3377" s="78" t="s">
        <v>78</v>
      </c>
      <c r="H3377" s="78" t="s">
        <v>102</v>
      </c>
      <c r="I3377" s="78" t="s">
        <v>60</v>
      </c>
      <c r="J3377" s="5" t="s">
        <v>93</v>
      </c>
      <c r="K3377" s="5">
        <v>38</v>
      </c>
      <c r="L3377" s="5">
        <v>3685</v>
      </c>
      <c r="M3377" s="5">
        <v>70050306</v>
      </c>
      <c r="N3377" s="5">
        <v>960946901</v>
      </c>
      <c r="O3377" s="5">
        <v>6218</v>
      </c>
      <c r="P3377" s="5" t="s">
        <v>265</v>
      </c>
      <c r="Q3377" s="78" t="s">
        <v>60</v>
      </c>
      <c r="R3377" s="78" t="s">
        <v>78</v>
      </c>
      <c r="S3377" s="30">
        <v>45750</v>
      </c>
      <c r="T3377" s="5">
        <v>1</v>
      </c>
      <c r="U3377" s="30">
        <v>45750</v>
      </c>
      <c r="V3377" s="5">
        <v>1</v>
      </c>
      <c r="W3377" s="30">
        <v>45751</v>
      </c>
      <c r="X3377" s="5">
        <v>1</v>
      </c>
      <c r="Y3377" s="30">
        <v>45752</v>
      </c>
      <c r="Z3377" s="30">
        <v>45756</v>
      </c>
      <c r="AA3377" s="30">
        <v>45763</v>
      </c>
      <c r="AB3377" s="30">
        <v>45770</v>
      </c>
      <c r="AC3377" s="5">
        <v>1</v>
      </c>
      <c r="AD3377" s="5" t="s">
        <v>113</v>
      </c>
      <c r="AE3377" s="5">
        <v>6263</v>
      </c>
    </row>
    <row r="3378" spans="1:31" x14ac:dyDescent="0.25">
      <c r="A3378" s="5">
        <v>94198082</v>
      </c>
      <c r="B3378" s="5" t="s">
        <v>90</v>
      </c>
      <c r="C3378" s="78" t="s">
        <v>3247</v>
      </c>
      <c r="D3378" s="5" t="s">
        <v>97</v>
      </c>
      <c r="E3378" s="30">
        <v>45749</v>
      </c>
      <c r="F3378" s="5" t="s">
        <v>4</v>
      </c>
      <c r="G3378" s="78" t="s">
        <v>106</v>
      </c>
      <c r="H3378" s="78" t="s">
        <v>102</v>
      </c>
      <c r="I3378" s="78" t="s">
        <v>53</v>
      </c>
      <c r="J3378" s="5" t="s">
        <v>93</v>
      </c>
      <c r="K3378" s="5">
        <v>40</v>
      </c>
      <c r="L3378" s="5">
        <v>3210</v>
      </c>
      <c r="M3378" s="5">
        <v>75430489</v>
      </c>
      <c r="N3378" s="5">
        <v>923648333</v>
      </c>
      <c r="O3378" s="5">
        <v>6219</v>
      </c>
      <c r="P3378" s="5" t="s">
        <v>265</v>
      </c>
      <c r="Q3378" s="78" t="s">
        <v>53</v>
      </c>
      <c r="R3378" s="78" t="s">
        <v>115</v>
      </c>
      <c r="S3378" s="30">
        <v>45750</v>
      </c>
      <c r="T3378" s="5">
        <v>1</v>
      </c>
      <c r="U3378" s="30">
        <v>45750</v>
      </c>
      <c r="V3378" s="5">
        <v>1</v>
      </c>
      <c r="W3378" s="30">
        <v>45751</v>
      </c>
      <c r="X3378" s="5">
        <v>1</v>
      </c>
      <c r="Y3378" s="30"/>
      <c r="Z3378" s="30"/>
      <c r="AA3378" s="30"/>
      <c r="AB3378" s="30"/>
      <c r="AC3378" s="5">
        <v>0</v>
      </c>
      <c r="AD3378" s="5" t="s">
        <v>94</v>
      </c>
      <c r="AE3378" s="5">
        <v>6253</v>
      </c>
    </row>
    <row r="3379" spans="1:31" x14ac:dyDescent="0.25">
      <c r="A3379" s="5">
        <v>94197835</v>
      </c>
      <c r="B3379" s="5" t="s">
        <v>90</v>
      </c>
      <c r="C3379" s="78" t="s">
        <v>3248</v>
      </c>
      <c r="D3379" s="5" t="s">
        <v>97</v>
      </c>
      <c r="E3379" s="30">
        <v>45749</v>
      </c>
      <c r="F3379" s="5" t="s">
        <v>4</v>
      </c>
      <c r="G3379" s="78" t="s">
        <v>73</v>
      </c>
      <c r="H3379" s="78" t="s">
        <v>100</v>
      </c>
      <c r="I3379" s="78" t="s">
        <v>34</v>
      </c>
      <c r="J3379" s="5" t="s">
        <v>93</v>
      </c>
      <c r="K3379" s="5">
        <v>37</v>
      </c>
      <c r="L3379" s="5">
        <v>2800</v>
      </c>
      <c r="M3379" s="5">
        <v>76465893</v>
      </c>
      <c r="N3379" s="5">
        <v>930952690</v>
      </c>
      <c r="O3379" s="5">
        <v>6229</v>
      </c>
      <c r="P3379" s="5" t="s">
        <v>265</v>
      </c>
      <c r="Q3379" s="78" t="s">
        <v>34</v>
      </c>
      <c r="R3379" s="78" t="s">
        <v>186</v>
      </c>
      <c r="S3379" s="30">
        <v>45749</v>
      </c>
      <c r="T3379" s="5">
        <v>1</v>
      </c>
      <c r="U3379" s="30">
        <v>45749</v>
      </c>
      <c r="V3379" s="5">
        <v>1</v>
      </c>
      <c r="W3379" s="30">
        <v>45754</v>
      </c>
      <c r="X3379" s="5">
        <v>1</v>
      </c>
      <c r="Y3379" s="30">
        <v>45752</v>
      </c>
      <c r="Z3379" s="30">
        <v>45756</v>
      </c>
      <c r="AA3379" s="30">
        <v>45763</v>
      </c>
      <c r="AB3379" s="30">
        <v>45770</v>
      </c>
      <c r="AC3379" s="5">
        <v>1</v>
      </c>
      <c r="AD3379" s="5" t="s">
        <v>113</v>
      </c>
      <c r="AE3379" s="5">
        <v>25474</v>
      </c>
    </row>
    <row r="3380" spans="1:31" x14ac:dyDescent="0.25">
      <c r="A3380" s="5">
        <v>94196972</v>
      </c>
      <c r="B3380" s="5" t="s">
        <v>90</v>
      </c>
      <c r="C3380" s="78" t="s">
        <v>3249</v>
      </c>
      <c r="D3380" s="5" t="s">
        <v>97</v>
      </c>
      <c r="E3380" s="30">
        <v>45749</v>
      </c>
      <c r="F3380" s="5" t="s">
        <v>4</v>
      </c>
      <c r="G3380" s="78" t="s">
        <v>73</v>
      </c>
      <c r="H3380" s="78" t="s">
        <v>3250</v>
      </c>
      <c r="I3380" s="78" t="s">
        <v>68</v>
      </c>
      <c r="J3380" s="5" t="s">
        <v>93</v>
      </c>
      <c r="K3380" s="5"/>
      <c r="L3380" s="5"/>
      <c r="M3380" s="5"/>
      <c r="N3380" s="5"/>
      <c r="O3380" s="5"/>
      <c r="P3380" s="5" t="s">
        <v>265</v>
      </c>
      <c r="Q3380" s="78" t="s">
        <v>68</v>
      </c>
      <c r="R3380" s="78" t="s">
        <v>78</v>
      </c>
      <c r="S3380" s="30"/>
      <c r="T3380" s="5">
        <v>0</v>
      </c>
      <c r="U3380" s="30"/>
      <c r="V3380" s="5">
        <v>0</v>
      </c>
      <c r="W3380" s="30"/>
      <c r="X3380" s="5">
        <v>0</v>
      </c>
      <c r="Y3380" s="30"/>
      <c r="Z3380" s="30"/>
      <c r="AA3380" s="30"/>
      <c r="AB3380" s="30"/>
      <c r="AC3380" s="5">
        <v>0</v>
      </c>
      <c r="AD3380" s="5" t="s">
        <v>94</v>
      </c>
      <c r="AE3380" s="5">
        <v>6238</v>
      </c>
    </row>
    <row r="3381" spans="1:31" x14ac:dyDescent="0.25">
      <c r="A3381" s="5">
        <v>94198001</v>
      </c>
      <c r="B3381" s="5" t="s">
        <v>90</v>
      </c>
      <c r="C3381" s="78" t="s">
        <v>3251</v>
      </c>
      <c r="D3381" s="5" t="s">
        <v>91</v>
      </c>
      <c r="E3381" s="30">
        <v>45749</v>
      </c>
      <c r="F3381" s="5" t="s">
        <v>4</v>
      </c>
      <c r="G3381" s="78" t="s">
        <v>73</v>
      </c>
      <c r="H3381" s="78" t="s">
        <v>102</v>
      </c>
      <c r="I3381" s="78" t="s">
        <v>47</v>
      </c>
      <c r="J3381" s="5" t="s">
        <v>93</v>
      </c>
      <c r="K3381" s="5">
        <v>38</v>
      </c>
      <c r="L3381" s="5">
        <v>2560</v>
      </c>
      <c r="M3381" s="5">
        <v>45198616</v>
      </c>
      <c r="N3381" s="5">
        <v>917680924</v>
      </c>
      <c r="O3381" s="5">
        <v>6246</v>
      </c>
      <c r="P3381" s="5" t="s">
        <v>265</v>
      </c>
      <c r="Q3381" s="78" t="s">
        <v>47</v>
      </c>
      <c r="R3381" s="78" t="s">
        <v>115</v>
      </c>
      <c r="S3381" s="30">
        <v>45750</v>
      </c>
      <c r="T3381" s="5">
        <v>1</v>
      </c>
      <c r="U3381" s="30">
        <v>45750</v>
      </c>
      <c r="V3381" s="5">
        <v>1</v>
      </c>
      <c r="W3381" s="30">
        <v>45751</v>
      </c>
      <c r="X3381" s="5">
        <v>1</v>
      </c>
      <c r="Y3381" s="30">
        <v>45752</v>
      </c>
      <c r="Z3381" s="30">
        <v>45756</v>
      </c>
      <c r="AA3381" s="30">
        <v>45763</v>
      </c>
      <c r="AB3381" s="30">
        <v>45770</v>
      </c>
      <c r="AC3381" s="5">
        <v>1</v>
      </c>
      <c r="AD3381" s="5" t="s">
        <v>113</v>
      </c>
      <c r="AE3381" s="5">
        <v>6246</v>
      </c>
    </row>
    <row r="3382" spans="1:31" x14ac:dyDescent="0.25">
      <c r="A3382" s="5">
        <v>94197772</v>
      </c>
      <c r="B3382" s="5" t="s">
        <v>90</v>
      </c>
      <c r="C3382" s="78" t="s">
        <v>3258</v>
      </c>
      <c r="D3382" s="5" t="s">
        <v>91</v>
      </c>
      <c r="E3382" s="30">
        <v>45749</v>
      </c>
      <c r="F3382" s="5" t="s">
        <v>4</v>
      </c>
      <c r="G3382" s="78" t="s">
        <v>78</v>
      </c>
      <c r="H3382" s="78" t="s">
        <v>98</v>
      </c>
      <c r="I3382" s="78" t="s">
        <v>63</v>
      </c>
      <c r="J3382" s="5" t="s">
        <v>93</v>
      </c>
      <c r="K3382" s="5">
        <v>40</v>
      </c>
      <c r="L3382" s="5">
        <v>3430</v>
      </c>
      <c r="M3382" s="5">
        <v>43118227</v>
      </c>
      <c r="N3382" s="5">
        <v>990243174</v>
      </c>
      <c r="O3382" s="5">
        <v>6268</v>
      </c>
      <c r="P3382" s="5" t="s">
        <v>265</v>
      </c>
      <c r="Q3382" s="78" t="s">
        <v>63</v>
      </c>
      <c r="R3382" s="78" t="s">
        <v>78</v>
      </c>
      <c r="S3382" s="30">
        <v>45749</v>
      </c>
      <c r="T3382" s="5">
        <v>1</v>
      </c>
      <c r="U3382" s="30">
        <v>45749</v>
      </c>
      <c r="V3382" s="5">
        <v>1</v>
      </c>
      <c r="W3382" s="30">
        <v>45752</v>
      </c>
      <c r="X3382" s="5">
        <v>1</v>
      </c>
      <c r="Y3382" s="30">
        <v>45752</v>
      </c>
      <c r="Z3382" s="30">
        <v>45756</v>
      </c>
      <c r="AA3382" s="30">
        <v>45763</v>
      </c>
      <c r="AB3382" s="30">
        <v>45770</v>
      </c>
      <c r="AC3382" s="5">
        <v>1</v>
      </c>
      <c r="AD3382" s="5" t="s">
        <v>113</v>
      </c>
      <c r="AE3382" s="5">
        <v>6268</v>
      </c>
    </row>
    <row r="3383" spans="1:31" x14ac:dyDescent="0.25">
      <c r="A3383" s="5">
        <v>94197331</v>
      </c>
      <c r="B3383" s="5" t="s">
        <v>90</v>
      </c>
      <c r="C3383" s="78" t="s">
        <v>3259</v>
      </c>
      <c r="D3383" s="5" t="s">
        <v>91</v>
      </c>
      <c r="E3383" s="30">
        <v>45749</v>
      </c>
      <c r="F3383" s="5" t="s">
        <v>4</v>
      </c>
      <c r="G3383" s="78" t="s">
        <v>78</v>
      </c>
      <c r="H3383" s="78" t="s">
        <v>98</v>
      </c>
      <c r="I3383" s="78" t="s">
        <v>67</v>
      </c>
      <c r="J3383" s="5" t="s">
        <v>93</v>
      </c>
      <c r="K3383" s="5">
        <v>40</v>
      </c>
      <c r="L3383" s="5">
        <v>3160</v>
      </c>
      <c r="M3383" s="5">
        <v>70126309</v>
      </c>
      <c r="N3383" s="5">
        <v>926938728</v>
      </c>
      <c r="O3383" s="5">
        <v>6268</v>
      </c>
      <c r="P3383" s="5" t="s">
        <v>265</v>
      </c>
      <c r="Q3383" s="78" t="s">
        <v>67</v>
      </c>
      <c r="R3383" s="78" t="s">
        <v>78</v>
      </c>
      <c r="S3383" s="30">
        <v>45749</v>
      </c>
      <c r="T3383" s="5">
        <v>1</v>
      </c>
      <c r="U3383" s="30">
        <v>45749</v>
      </c>
      <c r="V3383" s="5">
        <v>1</v>
      </c>
      <c r="W3383" s="30">
        <v>45752</v>
      </c>
      <c r="X3383" s="5">
        <v>1</v>
      </c>
      <c r="Y3383" s="30">
        <v>45752</v>
      </c>
      <c r="Z3383" s="30">
        <v>45756</v>
      </c>
      <c r="AA3383" s="30">
        <v>45763</v>
      </c>
      <c r="AB3383" s="30">
        <v>45770</v>
      </c>
      <c r="AC3383" s="5">
        <v>1</v>
      </c>
      <c r="AD3383" s="5" t="s">
        <v>113</v>
      </c>
      <c r="AE3383" s="5">
        <v>6260</v>
      </c>
    </row>
    <row r="3384" spans="1:31" x14ac:dyDescent="0.25">
      <c r="A3384" s="5">
        <v>94198689</v>
      </c>
      <c r="B3384" s="5" t="s">
        <v>90</v>
      </c>
      <c r="C3384" s="78" t="s">
        <v>5080</v>
      </c>
      <c r="D3384" s="5" t="s">
        <v>97</v>
      </c>
      <c r="E3384" s="30">
        <v>45750</v>
      </c>
      <c r="F3384" s="5" t="s">
        <v>4</v>
      </c>
      <c r="G3384" s="78" t="s">
        <v>78</v>
      </c>
      <c r="H3384" s="78" t="s">
        <v>98</v>
      </c>
      <c r="I3384" s="78"/>
      <c r="J3384" s="5" t="s">
        <v>93</v>
      </c>
      <c r="K3384" s="5">
        <v>37</v>
      </c>
      <c r="L3384" s="5">
        <v>2850</v>
      </c>
      <c r="M3384" s="5">
        <v>75581324</v>
      </c>
      <c r="N3384" s="5">
        <v>955135801</v>
      </c>
      <c r="O3384" s="5">
        <v>6268</v>
      </c>
      <c r="P3384" s="5" t="s">
        <v>265</v>
      </c>
      <c r="Q3384" s="78" t="s">
        <v>25</v>
      </c>
      <c r="R3384" s="78" t="s">
        <v>111</v>
      </c>
      <c r="S3384" s="30">
        <v>45750</v>
      </c>
      <c r="T3384" s="5">
        <v>1</v>
      </c>
      <c r="U3384" s="30">
        <v>45750</v>
      </c>
      <c r="V3384" s="5">
        <v>1</v>
      </c>
      <c r="W3384" s="30"/>
      <c r="X3384" s="5">
        <v>0</v>
      </c>
      <c r="Y3384" s="30">
        <v>45753</v>
      </c>
      <c r="Z3384" s="30">
        <v>45757</v>
      </c>
      <c r="AA3384" s="30">
        <v>45764</v>
      </c>
      <c r="AB3384" s="30">
        <v>45771</v>
      </c>
      <c r="AC3384" s="5">
        <v>1</v>
      </c>
      <c r="AD3384" s="5" t="s">
        <v>94</v>
      </c>
      <c r="AE3384" s="5"/>
    </row>
    <row r="3385" spans="1:31" x14ac:dyDescent="0.25">
      <c r="A3385" s="5">
        <v>94198103</v>
      </c>
      <c r="B3385" s="5" t="s">
        <v>90</v>
      </c>
      <c r="C3385" s="78" t="s">
        <v>3279</v>
      </c>
      <c r="D3385" s="5" t="s">
        <v>91</v>
      </c>
      <c r="E3385" s="30">
        <v>45750</v>
      </c>
      <c r="F3385" s="5" t="s">
        <v>4</v>
      </c>
      <c r="G3385" s="78" t="s">
        <v>78</v>
      </c>
      <c r="H3385" s="78" t="s">
        <v>98</v>
      </c>
      <c r="I3385" s="78" t="s">
        <v>63</v>
      </c>
      <c r="J3385" s="5" t="s">
        <v>93</v>
      </c>
      <c r="K3385" s="5">
        <v>40</v>
      </c>
      <c r="L3385" s="5">
        <v>3495</v>
      </c>
      <c r="M3385" s="5">
        <v>44529403</v>
      </c>
      <c r="N3385" s="5">
        <v>928625761</v>
      </c>
      <c r="O3385" s="5">
        <v>6268</v>
      </c>
      <c r="P3385" s="5" t="s">
        <v>265</v>
      </c>
      <c r="Q3385" s="78" t="s">
        <v>63</v>
      </c>
      <c r="R3385" s="78" t="s">
        <v>78</v>
      </c>
      <c r="S3385" s="30">
        <v>45750</v>
      </c>
      <c r="T3385" s="5">
        <v>1</v>
      </c>
      <c r="U3385" s="30">
        <v>45750</v>
      </c>
      <c r="V3385" s="5">
        <v>1</v>
      </c>
      <c r="W3385" s="30">
        <v>45754</v>
      </c>
      <c r="X3385" s="5">
        <v>1</v>
      </c>
      <c r="Y3385" s="30">
        <v>45753</v>
      </c>
      <c r="Z3385" s="30">
        <v>45757</v>
      </c>
      <c r="AA3385" s="30">
        <v>45764</v>
      </c>
      <c r="AB3385" s="30">
        <v>45771</v>
      </c>
      <c r="AC3385" s="5">
        <v>1</v>
      </c>
      <c r="AD3385" s="5" t="s">
        <v>113</v>
      </c>
      <c r="AE3385" s="5">
        <v>6268</v>
      </c>
    </row>
    <row r="3386" spans="1:31" x14ac:dyDescent="0.25">
      <c r="A3386" s="5">
        <v>94198119</v>
      </c>
      <c r="B3386" s="5" t="s">
        <v>90</v>
      </c>
      <c r="C3386" s="78" t="s">
        <v>3280</v>
      </c>
      <c r="D3386" s="5" t="s">
        <v>97</v>
      </c>
      <c r="E3386" s="30">
        <v>45750</v>
      </c>
      <c r="F3386" s="5" t="s">
        <v>4</v>
      </c>
      <c r="G3386" s="78" t="s">
        <v>78</v>
      </c>
      <c r="H3386" s="78" t="s">
        <v>98</v>
      </c>
      <c r="I3386" s="78" t="s">
        <v>59</v>
      </c>
      <c r="J3386" s="5" t="s">
        <v>93</v>
      </c>
      <c r="K3386" s="5">
        <v>40</v>
      </c>
      <c r="L3386" s="5">
        <v>3765</v>
      </c>
      <c r="M3386" s="5">
        <v>43708141</v>
      </c>
      <c r="N3386" s="5">
        <v>935926153</v>
      </c>
      <c r="O3386" s="5">
        <v>6267</v>
      </c>
      <c r="P3386" s="5" t="s">
        <v>265</v>
      </c>
      <c r="Q3386" s="78" t="s">
        <v>59</v>
      </c>
      <c r="R3386" s="78" t="s">
        <v>78</v>
      </c>
      <c r="S3386" s="30">
        <v>45750</v>
      </c>
      <c r="T3386" s="5">
        <v>1</v>
      </c>
      <c r="U3386" s="30">
        <v>45750</v>
      </c>
      <c r="V3386" s="5">
        <v>1</v>
      </c>
      <c r="W3386" s="30">
        <v>45754</v>
      </c>
      <c r="X3386" s="5">
        <v>1</v>
      </c>
      <c r="Y3386" s="30">
        <v>45753</v>
      </c>
      <c r="Z3386" s="30">
        <v>45757</v>
      </c>
      <c r="AA3386" s="30">
        <v>45764</v>
      </c>
      <c r="AB3386" s="30">
        <v>45771</v>
      </c>
      <c r="AC3386" s="5">
        <v>1</v>
      </c>
      <c r="AD3386" s="5" t="s">
        <v>113</v>
      </c>
      <c r="AE3386" s="5">
        <v>6267</v>
      </c>
    </row>
    <row r="3387" spans="1:31" x14ac:dyDescent="0.25">
      <c r="A3387" s="5">
        <v>94198164</v>
      </c>
      <c r="B3387" s="5" t="s">
        <v>110</v>
      </c>
      <c r="C3387" s="78" t="s">
        <v>4050</v>
      </c>
      <c r="D3387" s="5" t="s">
        <v>97</v>
      </c>
      <c r="E3387" s="30">
        <v>45750</v>
      </c>
      <c r="F3387" s="5" t="s">
        <v>4</v>
      </c>
      <c r="G3387" s="78" t="s">
        <v>78</v>
      </c>
      <c r="H3387" s="78" t="s">
        <v>102</v>
      </c>
      <c r="I3387" s="78"/>
      <c r="J3387" s="5" t="s">
        <v>93</v>
      </c>
      <c r="K3387" s="5">
        <v>38</v>
      </c>
      <c r="L3387" s="5">
        <v>3445</v>
      </c>
      <c r="M3387" s="5">
        <v>75634847</v>
      </c>
      <c r="N3387" s="5">
        <v>956327765</v>
      </c>
      <c r="O3387" s="5">
        <v>6267</v>
      </c>
      <c r="P3387" s="5" t="s">
        <v>265</v>
      </c>
      <c r="Q3387" s="78" t="s">
        <v>23</v>
      </c>
      <c r="R3387" s="78" t="s">
        <v>111</v>
      </c>
      <c r="S3387" s="30">
        <v>45750</v>
      </c>
      <c r="T3387" s="5">
        <v>1</v>
      </c>
      <c r="U3387" s="30">
        <v>45750</v>
      </c>
      <c r="V3387" s="5">
        <v>1</v>
      </c>
      <c r="W3387" s="30">
        <v>45752</v>
      </c>
      <c r="X3387" s="5">
        <v>1</v>
      </c>
      <c r="Y3387" s="30">
        <v>45753</v>
      </c>
      <c r="Z3387" s="30">
        <v>45757</v>
      </c>
      <c r="AA3387" s="30">
        <v>45764</v>
      </c>
      <c r="AB3387" s="30">
        <v>45771</v>
      </c>
      <c r="AC3387" s="5">
        <v>1</v>
      </c>
      <c r="AD3387" s="5" t="s">
        <v>113</v>
      </c>
      <c r="AE3387" s="5"/>
    </row>
    <row r="3388" spans="1:31" x14ac:dyDescent="0.25">
      <c r="A3388" s="5">
        <v>94198711</v>
      </c>
      <c r="B3388" s="5" t="s">
        <v>90</v>
      </c>
      <c r="C3388" s="78" t="s">
        <v>3284</v>
      </c>
      <c r="D3388" s="5" t="s">
        <v>97</v>
      </c>
      <c r="E3388" s="30">
        <v>45750</v>
      </c>
      <c r="F3388" s="5" t="s">
        <v>4</v>
      </c>
      <c r="G3388" s="78" t="s">
        <v>74</v>
      </c>
      <c r="H3388" s="78" t="s">
        <v>100</v>
      </c>
      <c r="I3388" s="78" t="s">
        <v>51</v>
      </c>
      <c r="J3388" s="5" t="s">
        <v>93</v>
      </c>
      <c r="K3388" s="5">
        <v>39</v>
      </c>
      <c r="L3388" s="5">
        <v>3185</v>
      </c>
      <c r="M3388" s="5">
        <v>48090847</v>
      </c>
      <c r="N3388" s="5">
        <v>940216677</v>
      </c>
      <c r="O3388" s="5">
        <v>6249</v>
      </c>
      <c r="P3388" s="5" t="s">
        <v>265</v>
      </c>
      <c r="Q3388" s="78" t="s">
        <v>51</v>
      </c>
      <c r="R3388" s="78" t="s">
        <v>115</v>
      </c>
      <c r="S3388" s="30">
        <v>45751</v>
      </c>
      <c r="T3388" s="5">
        <v>1</v>
      </c>
      <c r="U3388" s="30">
        <v>45751</v>
      </c>
      <c r="V3388" s="5">
        <v>1</v>
      </c>
      <c r="W3388" s="30">
        <v>45755</v>
      </c>
      <c r="X3388" s="5">
        <v>1</v>
      </c>
      <c r="Y3388" s="30">
        <v>45753</v>
      </c>
      <c r="Z3388" s="30">
        <v>45760</v>
      </c>
      <c r="AA3388" s="30">
        <v>45767</v>
      </c>
      <c r="AB3388" s="30">
        <v>45774</v>
      </c>
      <c r="AC3388" s="5">
        <v>1</v>
      </c>
      <c r="AD3388" s="5" t="s">
        <v>113</v>
      </c>
      <c r="AE3388" s="5">
        <v>6249</v>
      </c>
    </row>
    <row r="3389" spans="1:31" x14ac:dyDescent="0.25">
      <c r="A3389" s="5">
        <v>94198168</v>
      </c>
      <c r="B3389" s="5" t="s">
        <v>90</v>
      </c>
      <c r="C3389" s="78" t="s">
        <v>3287</v>
      </c>
      <c r="D3389" s="5" t="s">
        <v>91</v>
      </c>
      <c r="E3389" s="30">
        <v>45750</v>
      </c>
      <c r="F3389" s="5" t="s">
        <v>4</v>
      </c>
      <c r="G3389" s="78" t="s">
        <v>73</v>
      </c>
      <c r="H3389" s="78" t="s">
        <v>102</v>
      </c>
      <c r="I3389" s="78" t="s">
        <v>46</v>
      </c>
      <c r="J3389" s="5" t="s">
        <v>93</v>
      </c>
      <c r="K3389" s="5">
        <v>40</v>
      </c>
      <c r="L3389" s="5">
        <v>3785</v>
      </c>
      <c r="M3389" s="5">
        <v>46517624</v>
      </c>
      <c r="N3389" s="5">
        <v>993928936</v>
      </c>
      <c r="O3389" s="5">
        <v>6245</v>
      </c>
      <c r="P3389" s="5" t="s">
        <v>265</v>
      </c>
      <c r="Q3389" s="78" t="s">
        <v>46</v>
      </c>
      <c r="R3389" s="78" t="s">
        <v>115</v>
      </c>
      <c r="S3389" s="30">
        <v>45750</v>
      </c>
      <c r="T3389" s="5">
        <v>1</v>
      </c>
      <c r="U3389" s="30">
        <v>45750</v>
      </c>
      <c r="V3389" s="5">
        <v>1</v>
      </c>
      <c r="W3389" s="30">
        <v>45752</v>
      </c>
      <c r="X3389" s="5">
        <v>1</v>
      </c>
      <c r="Y3389" s="30">
        <v>45756</v>
      </c>
      <c r="Z3389" s="30">
        <v>45759</v>
      </c>
      <c r="AA3389" s="30">
        <v>45766</v>
      </c>
      <c r="AB3389" s="30">
        <v>45773</v>
      </c>
      <c r="AC3389" s="5">
        <v>1</v>
      </c>
      <c r="AD3389" s="5" t="s">
        <v>113</v>
      </c>
      <c r="AE3389" s="5">
        <v>6245</v>
      </c>
    </row>
    <row r="3390" spans="1:31" x14ac:dyDescent="0.25">
      <c r="A3390" s="5">
        <v>94198460</v>
      </c>
      <c r="B3390" s="5" t="s">
        <v>90</v>
      </c>
      <c r="C3390" s="78" t="s">
        <v>3285</v>
      </c>
      <c r="D3390" s="5" t="s">
        <v>91</v>
      </c>
      <c r="E3390" s="30">
        <v>45750</v>
      </c>
      <c r="F3390" s="5" t="s">
        <v>4</v>
      </c>
      <c r="G3390" s="78" t="s">
        <v>73</v>
      </c>
      <c r="H3390" s="78" t="s">
        <v>100</v>
      </c>
      <c r="I3390" s="78" t="s">
        <v>34</v>
      </c>
      <c r="J3390" s="5" t="s">
        <v>93</v>
      </c>
      <c r="K3390" s="5">
        <v>38</v>
      </c>
      <c r="L3390" s="5">
        <v>3425</v>
      </c>
      <c r="M3390" s="5">
        <v>48644475</v>
      </c>
      <c r="N3390" s="5">
        <v>932172652</v>
      </c>
      <c r="O3390" s="5">
        <v>6229</v>
      </c>
      <c r="P3390" s="5" t="s">
        <v>265</v>
      </c>
      <c r="Q3390" s="78" t="s">
        <v>34</v>
      </c>
      <c r="R3390" s="78" t="s">
        <v>186</v>
      </c>
      <c r="S3390" s="30">
        <v>45750</v>
      </c>
      <c r="T3390" s="5">
        <v>1</v>
      </c>
      <c r="U3390" s="30">
        <v>45750</v>
      </c>
      <c r="V3390" s="5">
        <v>1</v>
      </c>
      <c r="W3390" s="30">
        <v>45756</v>
      </c>
      <c r="X3390" s="5">
        <v>1</v>
      </c>
      <c r="Y3390" s="30">
        <v>45754</v>
      </c>
      <c r="Z3390" s="30">
        <v>45758</v>
      </c>
      <c r="AA3390" s="30">
        <v>45765</v>
      </c>
      <c r="AB3390" s="30">
        <v>45772</v>
      </c>
      <c r="AC3390" s="5">
        <v>1</v>
      </c>
      <c r="AD3390" s="5" t="s">
        <v>113</v>
      </c>
      <c r="AE3390" s="5">
        <v>25474</v>
      </c>
    </row>
    <row r="3391" spans="1:31" x14ac:dyDescent="0.25">
      <c r="A3391" s="5">
        <v>94199069</v>
      </c>
      <c r="B3391" s="5" t="s">
        <v>90</v>
      </c>
      <c r="C3391" s="78" t="s">
        <v>3288</v>
      </c>
      <c r="D3391" s="5" t="s">
        <v>97</v>
      </c>
      <c r="E3391" s="30">
        <v>45750</v>
      </c>
      <c r="F3391" s="5" t="s">
        <v>4</v>
      </c>
      <c r="G3391" s="78" t="s">
        <v>73</v>
      </c>
      <c r="H3391" s="78" t="s">
        <v>102</v>
      </c>
      <c r="I3391" s="78"/>
      <c r="J3391" s="5" t="s">
        <v>93</v>
      </c>
      <c r="K3391" s="5">
        <v>39</v>
      </c>
      <c r="L3391" s="5">
        <v>4065</v>
      </c>
      <c r="M3391" s="5">
        <v>72607615</v>
      </c>
      <c r="N3391" s="5">
        <v>991932240</v>
      </c>
      <c r="O3391" s="5">
        <v>6218</v>
      </c>
      <c r="P3391" s="5" t="s">
        <v>265</v>
      </c>
      <c r="Q3391" s="78" t="s">
        <v>23</v>
      </c>
      <c r="R3391" s="78" t="s">
        <v>111</v>
      </c>
      <c r="S3391" s="30">
        <v>45751</v>
      </c>
      <c r="T3391" s="5">
        <v>1</v>
      </c>
      <c r="U3391" s="30">
        <v>45751</v>
      </c>
      <c r="V3391" s="5">
        <v>1</v>
      </c>
      <c r="W3391" s="30">
        <v>45752</v>
      </c>
      <c r="X3391" s="5">
        <v>1</v>
      </c>
      <c r="Y3391" s="30"/>
      <c r="Z3391" s="30"/>
      <c r="AA3391" s="30"/>
      <c r="AB3391" s="30"/>
      <c r="AC3391" s="5">
        <v>0</v>
      </c>
      <c r="AD3391" s="5" t="s">
        <v>94</v>
      </c>
      <c r="AE3391" s="5"/>
    </row>
    <row r="3392" spans="1:31" x14ac:dyDescent="0.25">
      <c r="A3392" s="5">
        <v>94199244</v>
      </c>
      <c r="B3392" s="5" t="s">
        <v>90</v>
      </c>
      <c r="C3392" s="78" t="s">
        <v>3289</v>
      </c>
      <c r="D3392" s="5" t="s">
        <v>97</v>
      </c>
      <c r="E3392" s="30">
        <v>45750</v>
      </c>
      <c r="F3392" s="5" t="s">
        <v>4</v>
      </c>
      <c r="G3392" s="78" t="s">
        <v>76</v>
      </c>
      <c r="H3392" s="78" t="s">
        <v>152</v>
      </c>
      <c r="I3392" s="78"/>
      <c r="J3392" s="5" t="s">
        <v>236</v>
      </c>
      <c r="K3392" s="5">
        <v>38</v>
      </c>
      <c r="L3392" s="5">
        <v>3740</v>
      </c>
      <c r="M3392" s="5">
        <v>76121106</v>
      </c>
      <c r="N3392" s="5">
        <v>946343177</v>
      </c>
      <c r="O3392" s="5">
        <v>6221</v>
      </c>
      <c r="P3392" s="5" t="s">
        <v>265</v>
      </c>
      <c r="Q3392" s="78" t="s">
        <v>201</v>
      </c>
      <c r="R3392" s="78" t="s">
        <v>111</v>
      </c>
      <c r="S3392" s="30">
        <v>45750</v>
      </c>
      <c r="T3392" s="5">
        <v>1</v>
      </c>
      <c r="U3392" s="30">
        <v>45750</v>
      </c>
      <c r="V3392" s="5">
        <v>1</v>
      </c>
      <c r="W3392" s="30"/>
      <c r="X3392" s="5">
        <v>0</v>
      </c>
      <c r="Y3392" s="30"/>
      <c r="Z3392" s="30"/>
      <c r="AA3392" s="5"/>
      <c r="AB3392" s="5"/>
      <c r="AC3392" s="5">
        <v>0</v>
      </c>
      <c r="AD3392" s="5" t="s">
        <v>94</v>
      </c>
      <c r="AE3392" s="5"/>
    </row>
    <row r="3393" spans="1:31" x14ac:dyDescent="0.25">
      <c r="A3393" s="5">
        <v>94199274</v>
      </c>
      <c r="B3393" s="5" t="s">
        <v>90</v>
      </c>
      <c r="C3393" s="78" t="s">
        <v>3290</v>
      </c>
      <c r="D3393" s="5" t="s">
        <v>91</v>
      </c>
      <c r="E3393" s="30">
        <v>45750</v>
      </c>
      <c r="F3393" s="5" t="s">
        <v>4</v>
      </c>
      <c r="G3393" s="78" t="s">
        <v>73</v>
      </c>
      <c r="H3393" s="78" t="s">
        <v>102</v>
      </c>
      <c r="I3393" s="78" t="s">
        <v>32</v>
      </c>
      <c r="J3393" s="5" t="s">
        <v>93</v>
      </c>
      <c r="K3393" s="5">
        <v>37</v>
      </c>
      <c r="L3393" s="5">
        <v>2605</v>
      </c>
      <c r="M3393" s="5">
        <v>72176053</v>
      </c>
      <c r="N3393" s="5">
        <v>973853353</v>
      </c>
      <c r="O3393" s="5">
        <v>6222</v>
      </c>
      <c r="P3393" s="5" t="s">
        <v>265</v>
      </c>
      <c r="Q3393" s="78" t="s">
        <v>32</v>
      </c>
      <c r="R3393" s="78" t="s">
        <v>186</v>
      </c>
      <c r="S3393" s="30">
        <v>45751</v>
      </c>
      <c r="T3393" s="5">
        <v>1</v>
      </c>
      <c r="U3393" s="30">
        <v>45751</v>
      </c>
      <c r="V3393" s="5">
        <v>1</v>
      </c>
      <c r="W3393" s="30">
        <v>45752</v>
      </c>
      <c r="X3393" s="5">
        <v>1</v>
      </c>
      <c r="Y3393" s="30">
        <v>45756</v>
      </c>
      <c r="Z3393" s="30">
        <v>45759</v>
      </c>
      <c r="AA3393" s="30">
        <v>45766</v>
      </c>
      <c r="AB3393" s="30">
        <v>45773</v>
      </c>
      <c r="AC3393" s="5">
        <v>1</v>
      </c>
      <c r="AD3393" s="5" t="s">
        <v>113</v>
      </c>
      <c r="AE3393" s="5">
        <v>6222</v>
      </c>
    </row>
    <row r="3394" spans="1:31" x14ac:dyDescent="0.25">
      <c r="A3394" s="5">
        <v>94199165</v>
      </c>
      <c r="B3394" s="5" t="s">
        <v>90</v>
      </c>
      <c r="C3394" s="78" t="s">
        <v>3286</v>
      </c>
      <c r="D3394" s="5" t="s">
        <v>97</v>
      </c>
      <c r="E3394" s="30">
        <v>45750</v>
      </c>
      <c r="F3394" s="5" t="s">
        <v>4</v>
      </c>
      <c r="G3394" s="78" t="s">
        <v>73</v>
      </c>
      <c r="H3394" s="78" t="s">
        <v>100</v>
      </c>
      <c r="I3394" s="78" t="s">
        <v>34</v>
      </c>
      <c r="J3394" s="5" t="s">
        <v>93</v>
      </c>
      <c r="K3394" s="5">
        <v>38</v>
      </c>
      <c r="L3394" s="5">
        <v>2990</v>
      </c>
      <c r="M3394" s="5">
        <v>43692498</v>
      </c>
      <c r="N3394" s="5">
        <v>916263460</v>
      </c>
      <c r="O3394" s="5">
        <v>6229</v>
      </c>
      <c r="P3394" s="5" t="s">
        <v>265</v>
      </c>
      <c r="Q3394" s="78" t="s">
        <v>34</v>
      </c>
      <c r="R3394" s="78" t="s">
        <v>186</v>
      </c>
      <c r="S3394" s="30">
        <v>45751</v>
      </c>
      <c r="T3394" s="5">
        <v>1</v>
      </c>
      <c r="U3394" s="30">
        <v>45751</v>
      </c>
      <c r="V3394" s="5">
        <v>1</v>
      </c>
      <c r="W3394" s="30">
        <v>45755</v>
      </c>
      <c r="X3394" s="5">
        <v>1</v>
      </c>
      <c r="Y3394" s="30">
        <v>45754</v>
      </c>
      <c r="Z3394" s="30">
        <v>45758</v>
      </c>
      <c r="AA3394" s="30">
        <v>45765</v>
      </c>
      <c r="AB3394" s="30">
        <v>45772</v>
      </c>
      <c r="AC3394" s="5">
        <v>1</v>
      </c>
      <c r="AD3394" s="5" t="s">
        <v>113</v>
      </c>
      <c r="AE3394" s="5">
        <v>25474</v>
      </c>
    </row>
    <row r="3395" spans="1:31" x14ac:dyDescent="0.25">
      <c r="A3395" s="5">
        <v>94199196</v>
      </c>
      <c r="B3395" s="5" t="s">
        <v>90</v>
      </c>
      <c r="C3395" s="78" t="s">
        <v>3281</v>
      </c>
      <c r="D3395" s="5" t="s">
        <v>91</v>
      </c>
      <c r="E3395" s="30">
        <v>45750</v>
      </c>
      <c r="F3395" s="5" t="s">
        <v>4</v>
      </c>
      <c r="G3395" s="78" t="s">
        <v>78</v>
      </c>
      <c r="H3395" s="78" t="s">
        <v>98</v>
      </c>
      <c r="I3395" s="78" t="s">
        <v>63</v>
      </c>
      <c r="J3395" s="5" t="s">
        <v>93</v>
      </c>
      <c r="K3395" s="5">
        <v>38</v>
      </c>
      <c r="L3395" s="5">
        <v>3570</v>
      </c>
      <c r="M3395" s="5">
        <v>60914929</v>
      </c>
      <c r="N3395" s="5">
        <v>904387357</v>
      </c>
      <c r="O3395" s="5">
        <v>6263</v>
      </c>
      <c r="P3395" s="5" t="s">
        <v>265</v>
      </c>
      <c r="Q3395" s="78" t="s">
        <v>63</v>
      </c>
      <c r="R3395" s="78" t="s">
        <v>78</v>
      </c>
      <c r="S3395" s="30">
        <v>45750</v>
      </c>
      <c r="T3395" s="5">
        <v>1</v>
      </c>
      <c r="U3395" s="30">
        <v>45750</v>
      </c>
      <c r="V3395" s="5">
        <v>1</v>
      </c>
      <c r="W3395" s="30">
        <v>45754</v>
      </c>
      <c r="X3395" s="5">
        <v>1</v>
      </c>
      <c r="Y3395" s="30"/>
      <c r="Z3395" s="30"/>
      <c r="AA3395" s="30"/>
      <c r="AB3395" s="30"/>
      <c r="AC3395" s="5">
        <v>0</v>
      </c>
      <c r="AD3395" s="5" t="s">
        <v>94</v>
      </c>
      <c r="AE3395" s="5">
        <v>6268</v>
      </c>
    </row>
    <row r="3396" spans="1:31" x14ac:dyDescent="0.25">
      <c r="A3396" s="5">
        <v>94199252</v>
      </c>
      <c r="B3396" s="5" t="s">
        <v>110</v>
      </c>
      <c r="C3396" s="78" t="s">
        <v>4049</v>
      </c>
      <c r="D3396" s="5" t="s">
        <v>97</v>
      </c>
      <c r="E3396" s="30">
        <v>45750</v>
      </c>
      <c r="F3396" s="5" t="s">
        <v>4</v>
      </c>
      <c r="G3396" s="78" t="s">
        <v>78</v>
      </c>
      <c r="H3396" s="78" t="s">
        <v>98</v>
      </c>
      <c r="I3396" s="78"/>
      <c r="J3396" s="5" t="s">
        <v>93</v>
      </c>
      <c r="K3396" s="5">
        <v>40</v>
      </c>
      <c r="L3396" s="5">
        <v>3820</v>
      </c>
      <c r="M3396" s="5">
        <v>76666269</v>
      </c>
      <c r="N3396" s="5">
        <v>933652477</v>
      </c>
      <c r="O3396" s="5">
        <v>6263</v>
      </c>
      <c r="P3396" s="5" t="s">
        <v>265</v>
      </c>
      <c r="Q3396" s="78" t="s">
        <v>25</v>
      </c>
      <c r="R3396" s="78" t="s">
        <v>111</v>
      </c>
      <c r="S3396" s="30">
        <v>45750</v>
      </c>
      <c r="T3396" s="5">
        <v>1</v>
      </c>
      <c r="U3396" s="30">
        <v>45750</v>
      </c>
      <c r="V3396" s="5">
        <v>1</v>
      </c>
      <c r="W3396" s="30">
        <v>45754</v>
      </c>
      <c r="X3396" s="5">
        <v>1</v>
      </c>
      <c r="Y3396" s="30">
        <v>45753</v>
      </c>
      <c r="Z3396" s="30">
        <v>45757</v>
      </c>
      <c r="AA3396" s="30">
        <v>45764</v>
      </c>
      <c r="AB3396" s="30">
        <v>45771</v>
      </c>
      <c r="AC3396" s="5">
        <v>1</v>
      </c>
      <c r="AD3396" s="5" t="s">
        <v>113</v>
      </c>
      <c r="AE3396" s="5"/>
    </row>
    <row r="3397" spans="1:31" x14ac:dyDescent="0.25">
      <c r="A3397" s="5">
        <v>94198523</v>
      </c>
      <c r="B3397" s="5" t="s">
        <v>90</v>
      </c>
      <c r="C3397" s="78" t="s">
        <v>3282</v>
      </c>
      <c r="D3397" s="5" t="s">
        <v>91</v>
      </c>
      <c r="E3397" s="30">
        <v>45750</v>
      </c>
      <c r="F3397" s="5" t="s">
        <v>4</v>
      </c>
      <c r="G3397" s="78" t="s">
        <v>78</v>
      </c>
      <c r="H3397" s="78" t="s">
        <v>102</v>
      </c>
      <c r="I3397" s="78" t="s">
        <v>60</v>
      </c>
      <c r="J3397" s="5" t="s">
        <v>93</v>
      </c>
      <c r="K3397" s="5">
        <v>39</v>
      </c>
      <c r="L3397" s="5">
        <v>3625</v>
      </c>
      <c r="M3397" s="5">
        <v>44598105</v>
      </c>
      <c r="N3397" s="5">
        <v>981193420</v>
      </c>
      <c r="O3397" s="5">
        <v>6263</v>
      </c>
      <c r="P3397" s="5" t="s">
        <v>265</v>
      </c>
      <c r="Q3397" s="78" t="s">
        <v>60</v>
      </c>
      <c r="R3397" s="78" t="s">
        <v>78</v>
      </c>
      <c r="S3397" s="30">
        <v>45750</v>
      </c>
      <c r="T3397" s="5">
        <v>1</v>
      </c>
      <c r="U3397" s="30">
        <v>45750</v>
      </c>
      <c r="V3397" s="5">
        <v>1</v>
      </c>
      <c r="W3397" s="30">
        <v>45752</v>
      </c>
      <c r="X3397" s="5">
        <v>1</v>
      </c>
      <c r="Y3397" s="30">
        <v>45753</v>
      </c>
      <c r="Z3397" s="30">
        <v>45757</v>
      </c>
      <c r="AA3397" s="30">
        <v>45764</v>
      </c>
      <c r="AB3397" s="30">
        <v>45771</v>
      </c>
      <c r="AC3397" s="5">
        <v>1</v>
      </c>
      <c r="AD3397" s="5" t="s">
        <v>113</v>
      </c>
      <c r="AE3397" s="5">
        <v>6263</v>
      </c>
    </row>
    <row r="3398" spans="1:31" x14ac:dyDescent="0.25">
      <c r="A3398" s="5">
        <v>94199027</v>
      </c>
      <c r="B3398" s="5" t="s">
        <v>90</v>
      </c>
      <c r="C3398" s="78" t="s">
        <v>3283</v>
      </c>
      <c r="D3398" s="5" t="s">
        <v>97</v>
      </c>
      <c r="E3398" s="30">
        <v>45750</v>
      </c>
      <c r="F3398" s="5" t="s">
        <v>4</v>
      </c>
      <c r="G3398" s="78" t="s">
        <v>79</v>
      </c>
      <c r="H3398" s="78" t="s">
        <v>100</v>
      </c>
      <c r="I3398" s="78" t="s">
        <v>67</v>
      </c>
      <c r="J3398" s="5" t="s">
        <v>93</v>
      </c>
      <c r="K3398" s="5">
        <v>38</v>
      </c>
      <c r="L3398" s="5">
        <v>4310</v>
      </c>
      <c r="M3398" s="5">
        <v>45636387</v>
      </c>
      <c r="N3398" s="5">
        <v>902049130</v>
      </c>
      <c r="O3398" s="5">
        <v>6260</v>
      </c>
      <c r="P3398" s="5" t="s">
        <v>265</v>
      </c>
      <c r="Q3398" s="78" t="s">
        <v>67</v>
      </c>
      <c r="R3398" s="78" t="s">
        <v>78</v>
      </c>
      <c r="S3398" s="30">
        <v>45751</v>
      </c>
      <c r="T3398" s="5">
        <v>1</v>
      </c>
      <c r="U3398" s="30">
        <v>45751</v>
      </c>
      <c r="V3398" s="5">
        <v>1</v>
      </c>
      <c r="W3398" s="30">
        <v>45754</v>
      </c>
      <c r="X3398" s="5">
        <v>1</v>
      </c>
      <c r="Y3398" s="30"/>
      <c r="Z3398" s="30"/>
      <c r="AA3398" s="30"/>
      <c r="AB3398" s="30"/>
      <c r="AC3398" s="5">
        <v>0</v>
      </c>
      <c r="AD3398" s="5" t="s">
        <v>94</v>
      </c>
      <c r="AE3398" s="5">
        <v>6260</v>
      </c>
    </row>
    <row r="3399" spans="1:31" x14ac:dyDescent="0.25">
      <c r="A3399" s="5">
        <v>94199318</v>
      </c>
      <c r="B3399" s="5" t="s">
        <v>90</v>
      </c>
      <c r="C3399" s="78" t="s">
        <v>903</v>
      </c>
      <c r="D3399" s="5" t="s">
        <v>91</v>
      </c>
      <c r="E3399" s="30">
        <v>45750</v>
      </c>
      <c r="F3399" s="5" t="s">
        <v>4</v>
      </c>
      <c r="G3399" s="78" t="s">
        <v>106</v>
      </c>
      <c r="H3399" s="78" t="s">
        <v>159</v>
      </c>
      <c r="I3399" s="78"/>
      <c r="J3399" s="5" t="s">
        <v>93</v>
      </c>
      <c r="K3399" s="5">
        <v>38</v>
      </c>
      <c r="L3399" s="5">
        <v>2880</v>
      </c>
      <c r="M3399" s="5">
        <v>75437613</v>
      </c>
      <c r="N3399" s="5">
        <v>960820721</v>
      </c>
      <c r="O3399" s="5">
        <v>6253</v>
      </c>
      <c r="P3399" s="5" t="s">
        <v>265</v>
      </c>
      <c r="Q3399" s="78" t="s">
        <v>24</v>
      </c>
      <c r="R3399" s="78" t="s">
        <v>111</v>
      </c>
      <c r="S3399" s="30"/>
      <c r="T3399" s="5">
        <v>0</v>
      </c>
      <c r="U3399" s="30">
        <v>45750</v>
      </c>
      <c r="V3399" s="5">
        <v>1</v>
      </c>
      <c r="W3399" s="30">
        <v>45754</v>
      </c>
      <c r="X3399" s="5">
        <v>1</v>
      </c>
      <c r="Y3399" s="30">
        <v>45753</v>
      </c>
      <c r="Z3399" s="30">
        <v>45757</v>
      </c>
      <c r="AA3399" s="30">
        <v>45764</v>
      </c>
      <c r="AB3399" s="30">
        <v>45771</v>
      </c>
      <c r="AC3399" s="5">
        <v>1</v>
      </c>
      <c r="AD3399" s="5" t="s">
        <v>94</v>
      </c>
      <c r="AE3399" s="5"/>
    </row>
    <row r="3400" spans="1:31" x14ac:dyDescent="0.25">
      <c r="A3400" s="5">
        <v>94198529</v>
      </c>
      <c r="B3400" s="5" t="s">
        <v>90</v>
      </c>
      <c r="C3400" s="78" t="s">
        <v>4048</v>
      </c>
      <c r="D3400" s="5" t="s">
        <v>97</v>
      </c>
      <c r="E3400" s="30">
        <v>45750</v>
      </c>
      <c r="F3400" s="5" t="s">
        <v>4</v>
      </c>
      <c r="G3400" s="78" t="s">
        <v>76</v>
      </c>
      <c r="H3400" s="78" t="s">
        <v>202</v>
      </c>
      <c r="I3400" s="78"/>
      <c r="J3400" s="5" t="s">
        <v>236</v>
      </c>
      <c r="K3400" s="5"/>
      <c r="L3400" s="5"/>
      <c r="M3400" s="5"/>
      <c r="N3400" s="5"/>
      <c r="O3400" s="5"/>
      <c r="P3400" s="5" t="s">
        <v>265</v>
      </c>
      <c r="Q3400" s="78" t="s">
        <v>23</v>
      </c>
      <c r="R3400" s="78" t="s">
        <v>111</v>
      </c>
      <c r="S3400" s="30"/>
      <c r="T3400" s="5">
        <v>0</v>
      </c>
      <c r="U3400" s="30"/>
      <c r="V3400" s="5">
        <v>0</v>
      </c>
      <c r="W3400" s="30"/>
      <c r="X3400" s="5">
        <v>0</v>
      </c>
      <c r="Y3400" s="30"/>
      <c r="Z3400" s="30"/>
      <c r="AA3400" s="30"/>
      <c r="AB3400" s="30"/>
      <c r="AC3400" s="5">
        <v>0</v>
      </c>
      <c r="AD3400" s="5" t="s">
        <v>94</v>
      </c>
      <c r="AE3400" s="5"/>
    </row>
    <row r="3401" spans="1:31" x14ac:dyDescent="0.25">
      <c r="A3401" s="5">
        <v>94199186</v>
      </c>
      <c r="B3401" s="5" t="s">
        <v>90</v>
      </c>
      <c r="C3401" s="78" t="s">
        <v>4051</v>
      </c>
      <c r="D3401" s="5" t="s">
        <v>97</v>
      </c>
      <c r="E3401" s="30">
        <v>45750</v>
      </c>
      <c r="F3401" s="5" t="s">
        <v>4</v>
      </c>
      <c r="G3401" s="78" t="s">
        <v>73</v>
      </c>
      <c r="H3401" s="78" t="s">
        <v>164</v>
      </c>
      <c r="I3401" s="78"/>
      <c r="J3401" s="5" t="s">
        <v>236</v>
      </c>
      <c r="K3401" s="5"/>
      <c r="L3401" s="5"/>
      <c r="M3401" s="5"/>
      <c r="N3401" s="5"/>
      <c r="O3401" s="5"/>
      <c r="P3401" s="5" t="s">
        <v>265</v>
      </c>
      <c r="Q3401" s="78"/>
      <c r="R3401" s="78"/>
      <c r="S3401" s="30"/>
      <c r="T3401" s="5">
        <v>0</v>
      </c>
      <c r="U3401" s="30"/>
      <c r="V3401" s="5">
        <v>0</v>
      </c>
      <c r="W3401" s="30"/>
      <c r="X3401" s="5">
        <v>0</v>
      </c>
      <c r="Y3401" s="30"/>
      <c r="Z3401" s="30"/>
      <c r="AA3401" s="30"/>
      <c r="AB3401" s="30"/>
      <c r="AC3401" s="5">
        <v>0</v>
      </c>
      <c r="AD3401" s="5" t="s">
        <v>94</v>
      </c>
      <c r="AE3401" s="5"/>
    </row>
    <row r="3402" spans="1:31" x14ac:dyDescent="0.25">
      <c r="A3402" s="5">
        <v>94198182</v>
      </c>
      <c r="B3402" s="5" t="s">
        <v>90</v>
      </c>
      <c r="C3402" s="78" t="s">
        <v>3271</v>
      </c>
      <c r="D3402" s="5" t="s">
        <v>91</v>
      </c>
      <c r="E3402" s="30">
        <v>45750</v>
      </c>
      <c r="F3402" s="5" t="s">
        <v>4</v>
      </c>
      <c r="G3402" s="78" t="s">
        <v>73</v>
      </c>
      <c r="H3402" s="78" t="s">
        <v>152</v>
      </c>
      <c r="I3402" s="78"/>
      <c r="J3402" s="5" t="s">
        <v>236</v>
      </c>
      <c r="K3402" s="5">
        <v>37</v>
      </c>
      <c r="L3402" s="5">
        <v>2930</v>
      </c>
      <c r="M3402" s="5">
        <v>43372621</v>
      </c>
      <c r="N3402" s="5">
        <v>936125036</v>
      </c>
      <c r="O3402" s="5">
        <v>18306</v>
      </c>
      <c r="P3402" s="5" t="s">
        <v>265</v>
      </c>
      <c r="Q3402" s="78" t="s">
        <v>201</v>
      </c>
      <c r="R3402" s="78" t="s">
        <v>111</v>
      </c>
      <c r="S3402" s="30">
        <v>45750</v>
      </c>
      <c r="T3402" s="5">
        <v>1</v>
      </c>
      <c r="U3402" s="30">
        <v>45750</v>
      </c>
      <c r="V3402" s="5">
        <v>1</v>
      </c>
      <c r="W3402" s="30"/>
      <c r="X3402" s="5">
        <v>0</v>
      </c>
      <c r="Y3402" s="30"/>
      <c r="Z3402" s="30"/>
      <c r="AA3402" s="30"/>
      <c r="AB3402" s="30"/>
      <c r="AC3402" s="5">
        <v>0</v>
      </c>
      <c r="AD3402" s="5" t="s">
        <v>94</v>
      </c>
      <c r="AE3402" s="5"/>
    </row>
    <row r="3403" spans="1:31" x14ac:dyDescent="0.25">
      <c r="A3403" s="5">
        <v>94198668</v>
      </c>
      <c r="B3403" s="5" t="s">
        <v>90</v>
      </c>
      <c r="C3403" s="78" t="s">
        <v>817</v>
      </c>
      <c r="D3403" s="5" t="s">
        <v>97</v>
      </c>
      <c r="E3403" s="30">
        <v>45750</v>
      </c>
      <c r="F3403" s="5" t="s">
        <v>4</v>
      </c>
      <c r="G3403" s="78" t="s">
        <v>73</v>
      </c>
      <c r="H3403" s="78" t="s">
        <v>152</v>
      </c>
      <c r="I3403" s="78"/>
      <c r="J3403" s="5" t="s">
        <v>236</v>
      </c>
      <c r="K3403" s="5">
        <v>38</v>
      </c>
      <c r="L3403" s="5">
        <v>3890</v>
      </c>
      <c r="M3403" s="5">
        <v>48069898</v>
      </c>
      <c r="N3403" s="5">
        <v>947548118</v>
      </c>
      <c r="O3403" s="5">
        <v>18306</v>
      </c>
      <c r="P3403" s="5" t="s">
        <v>265</v>
      </c>
      <c r="Q3403" s="78" t="s">
        <v>28</v>
      </c>
      <c r="R3403" s="78" t="s">
        <v>186</v>
      </c>
      <c r="S3403" s="30">
        <v>45750</v>
      </c>
      <c r="T3403" s="5">
        <v>1</v>
      </c>
      <c r="U3403" s="30">
        <v>45750</v>
      </c>
      <c r="V3403" s="5">
        <v>1</v>
      </c>
      <c r="W3403" s="30"/>
      <c r="X3403" s="5">
        <v>0</v>
      </c>
      <c r="Y3403" s="30">
        <v>45753</v>
      </c>
      <c r="Z3403" s="30">
        <v>45757</v>
      </c>
      <c r="AA3403" s="30">
        <v>45764</v>
      </c>
      <c r="AB3403" s="30">
        <v>45771</v>
      </c>
      <c r="AC3403" s="5">
        <v>1</v>
      </c>
      <c r="AD3403" s="5" t="s">
        <v>94</v>
      </c>
      <c r="AE3403" s="5"/>
    </row>
    <row r="3404" spans="1:31" x14ac:dyDescent="0.25">
      <c r="A3404" s="5">
        <v>94199108</v>
      </c>
      <c r="B3404" s="5" t="s">
        <v>90</v>
      </c>
      <c r="C3404" s="78" t="s">
        <v>126</v>
      </c>
      <c r="D3404" s="5" t="s">
        <v>97</v>
      </c>
      <c r="E3404" s="30">
        <v>45750</v>
      </c>
      <c r="F3404" s="5" t="s">
        <v>4</v>
      </c>
      <c r="G3404" s="78" t="s">
        <v>73</v>
      </c>
      <c r="H3404" s="78" t="s">
        <v>152</v>
      </c>
      <c r="I3404" s="78"/>
      <c r="J3404" s="5" t="s">
        <v>236</v>
      </c>
      <c r="K3404" s="5">
        <v>38</v>
      </c>
      <c r="L3404" s="5">
        <v>3645</v>
      </c>
      <c r="M3404" s="5">
        <v>44908738</v>
      </c>
      <c r="N3404" s="5">
        <v>916891977</v>
      </c>
      <c r="O3404" s="5">
        <v>18306</v>
      </c>
      <c r="P3404" s="5" t="s">
        <v>265</v>
      </c>
      <c r="Q3404" s="78" t="s">
        <v>201</v>
      </c>
      <c r="R3404" s="78" t="s">
        <v>111</v>
      </c>
      <c r="S3404" s="30">
        <v>45750</v>
      </c>
      <c r="T3404" s="5">
        <v>1</v>
      </c>
      <c r="U3404" s="30">
        <v>45750</v>
      </c>
      <c r="V3404" s="5">
        <v>1</v>
      </c>
      <c r="W3404" s="30"/>
      <c r="X3404" s="5">
        <v>0</v>
      </c>
      <c r="Y3404" s="30"/>
      <c r="Z3404" s="30"/>
      <c r="AA3404" s="30"/>
      <c r="AB3404" s="30"/>
      <c r="AC3404" s="5">
        <v>0</v>
      </c>
      <c r="AD3404" s="5" t="s">
        <v>94</v>
      </c>
      <c r="AE3404" s="5"/>
    </row>
    <row r="3405" spans="1:31" x14ac:dyDescent="0.25">
      <c r="A3405" s="5">
        <v>94199338</v>
      </c>
      <c r="B3405" s="5" t="s">
        <v>90</v>
      </c>
      <c r="C3405" s="78" t="s">
        <v>3277</v>
      </c>
      <c r="D3405" s="5" t="s">
        <v>91</v>
      </c>
      <c r="E3405" s="30">
        <v>45750</v>
      </c>
      <c r="F3405" s="5" t="s">
        <v>4</v>
      </c>
      <c r="G3405" s="78" t="s">
        <v>78</v>
      </c>
      <c r="H3405" s="78" t="s">
        <v>145</v>
      </c>
      <c r="I3405" s="78" t="s">
        <v>62</v>
      </c>
      <c r="J3405" s="5" t="s">
        <v>236</v>
      </c>
      <c r="K3405" s="5">
        <v>38</v>
      </c>
      <c r="L3405" s="5">
        <v>3410</v>
      </c>
      <c r="M3405" s="5">
        <v>74663078</v>
      </c>
      <c r="N3405" s="5">
        <v>936103439</v>
      </c>
      <c r="O3405" s="5">
        <v>8146</v>
      </c>
      <c r="P3405" s="5" t="s">
        <v>265</v>
      </c>
      <c r="Q3405" s="78" t="s">
        <v>62</v>
      </c>
      <c r="R3405" s="78" t="s">
        <v>78</v>
      </c>
      <c r="S3405" s="30"/>
      <c r="T3405" s="5">
        <v>0</v>
      </c>
      <c r="U3405" s="30"/>
      <c r="V3405" s="5">
        <v>0</v>
      </c>
      <c r="W3405" s="30"/>
      <c r="X3405" s="5">
        <v>0</v>
      </c>
      <c r="Y3405" s="30">
        <v>45755</v>
      </c>
      <c r="Z3405" s="30">
        <v>45759</v>
      </c>
      <c r="AA3405" s="30">
        <v>45766</v>
      </c>
      <c r="AB3405" s="30">
        <v>45773</v>
      </c>
      <c r="AC3405" s="5">
        <v>1</v>
      </c>
      <c r="AD3405" s="5" t="s">
        <v>94</v>
      </c>
      <c r="AE3405" s="5">
        <v>6262</v>
      </c>
    </row>
    <row r="3406" spans="1:31" x14ac:dyDescent="0.25">
      <c r="A3406" s="5">
        <v>94199021</v>
      </c>
      <c r="B3406" s="5" t="s">
        <v>110</v>
      </c>
      <c r="C3406" s="78" t="s">
        <v>4052</v>
      </c>
      <c r="D3406" s="5" t="s">
        <v>91</v>
      </c>
      <c r="E3406" s="30">
        <v>45750</v>
      </c>
      <c r="F3406" s="5" t="s">
        <v>4</v>
      </c>
      <c r="G3406" s="78" t="s">
        <v>78</v>
      </c>
      <c r="H3406" s="78" t="s">
        <v>145</v>
      </c>
      <c r="I3406" s="78"/>
      <c r="J3406" s="5" t="s">
        <v>236</v>
      </c>
      <c r="K3406" s="5">
        <v>37</v>
      </c>
      <c r="L3406" s="5">
        <v>2700</v>
      </c>
      <c r="M3406" s="5">
        <v>75432519</v>
      </c>
      <c r="N3406" s="5">
        <v>947239862</v>
      </c>
      <c r="O3406" s="5">
        <v>8146</v>
      </c>
      <c r="P3406" s="5" t="s">
        <v>265</v>
      </c>
      <c r="Q3406" s="78" t="s">
        <v>60</v>
      </c>
      <c r="R3406" s="78" t="s">
        <v>78</v>
      </c>
      <c r="S3406" s="30"/>
      <c r="T3406" s="5">
        <v>0</v>
      </c>
      <c r="U3406" s="30"/>
      <c r="V3406" s="5">
        <v>0</v>
      </c>
      <c r="W3406" s="30"/>
      <c r="X3406" s="5">
        <v>0</v>
      </c>
      <c r="Y3406" s="30">
        <v>45753</v>
      </c>
      <c r="Z3406" s="30">
        <v>45757</v>
      </c>
      <c r="AA3406" s="30">
        <v>45764</v>
      </c>
      <c r="AB3406" s="30">
        <v>45771</v>
      </c>
      <c r="AC3406" s="5">
        <v>1</v>
      </c>
      <c r="AD3406" s="5" t="s">
        <v>94</v>
      </c>
      <c r="AE3406" s="5"/>
    </row>
    <row r="3407" spans="1:31" x14ac:dyDescent="0.25">
      <c r="A3407" s="5">
        <v>94198247</v>
      </c>
      <c r="B3407" s="5" t="s">
        <v>90</v>
      </c>
      <c r="C3407" s="78" t="s">
        <v>3275</v>
      </c>
      <c r="D3407" s="5" t="s">
        <v>97</v>
      </c>
      <c r="E3407" s="30">
        <v>45750</v>
      </c>
      <c r="F3407" s="5" t="s">
        <v>4</v>
      </c>
      <c r="G3407" s="78" t="s">
        <v>78</v>
      </c>
      <c r="H3407" s="78" t="s">
        <v>145</v>
      </c>
      <c r="I3407" s="78"/>
      <c r="J3407" s="5" t="s">
        <v>236</v>
      </c>
      <c r="K3407" s="5">
        <v>40</v>
      </c>
      <c r="L3407" s="5">
        <v>3260</v>
      </c>
      <c r="M3407" s="5">
        <v>72746615</v>
      </c>
      <c r="N3407" s="5">
        <v>958785976</v>
      </c>
      <c r="O3407" s="5">
        <v>8146</v>
      </c>
      <c r="P3407" s="5" t="s">
        <v>265</v>
      </c>
      <c r="Q3407" s="78"/>
      <c r="R3407" s="78"/>
      <c r="S3407" s="30"/>
      <c r="T3407" s="5">
        <v>0</v>
      </c>
      <c r="U3407" s="30"/>
      <c r="V3407" s="5">
        <v>0</v>
      </c>
      <c r="W3407" s="30"/>
      <c r="X3407" s="5">
        <v>0</v>
      </c>
      <c r="Y3407" s="30"/>
      <c r="Z3407" s="30"/>
      <c r="AA3407" s="30"/>
      <c r="AB3407" s="30"/>
      <c r="AC3407" s="5">
        <v>0</v>
      </c>
      <c r="AD3407" s="5" t="s">
        <v>94</v>
      </c>
      <c r="AE3407" s="5"/>
    </row>
    <row r="3408" spans="1:31" x14ac:dyDescent="0.25">
      <c r="A3408" s="5">
        <v>94199251</v>
      </c>
      <c r="B3408" s="5" t="s">
        <v>90</v>
      </c>
      <c r="C3408" s="78" t="s">
        <v>3276</v>
      </c>
      <c r="D3408" s="5" t="s">
        <v>91</v>
      </c>
      <c r="E3408" s="30">
        <v>45750</v>
      </c>
      <c r="F3408" s="5" t="s">
        <v>4</v>
      </c>
      <c r="G3408" s="78" t="s">
        <v>78</v>
      </c>
      <c r="H3408" s="78" t="s">
        <v>203</v>
      </c>
      <c r="I3408" s="78"/>
      <c r="J3408" s="5" t="s">
        <v>236</v>
      </c>
      <c r="K3408" s="5">
        <v>38</v>
      </c>
      <c r="L3408" s="5">
        <v>3234</v>
      </c>
      <c r="M3408" s="5">
        <v>72048698</v>
      </c>
      <c r="N3408" s="5">
        <v>966821940</v>
      </c>
      <c r="O3408" s="5">
        <v>8146</v>
      </c>
      <c r="P3408" s="5" t="s">
        <v>265</v>
      </c>
      <c r="Q3408" s="78"/>
      <c r="R3408" s="78"/>
      <c r="S3408" s="30"/>
      <c r="T3408" s="5">
        <v>0</v>
      </c>
      <c r="U3408" s="30"/>
      <c r="V3408" s="5">
        <v>0</v>
      </c>
      <c r="W3408" s="30"/>
      <c r="X3408" s="5">
        <v>0</v>
      </c>
      <c r="Y3408" s="30"/>
      <c r="Z3408" s="30"/>
      <c r="AA3408" s="30"/>
      <c r="AB3408" s="30"/>
      <c r="AC3408" s="5">
        <v>0</v>
      </c>
      <c r="AD3408" s="5" t="s">
        <v>94</v>
      </c>
      <c r="AE3408" s="5"/>
    </row>
    <row r="3409" spans="1:31" x14ac:dyDescent="0.25">
      <c r="A3409" s="5">
        <v>94198458</v>
      </c>
      <c r="B3409" s="5" t="s">
        <v>90</v>
      </c>
      <c r="C3409" s="78" t="s">
        <v>4053</v>
      </c>
      <c r="D3409" s="5" t="s">
        <v>91</v>
      </c>
      <c r="E3409" s="30">
        <v>45750</v>
      </c>
      <c r="F3409" s="5" t="s">
        <v>4</v>
      </c>
      <c r="G3409" s="78" t="s">
        <v>78</v>
      </c>
      <c r="H3409" s="78" t="s">
        <v>98</v>
      </c>
      <c r="I3409" s="78" t="s">
        <v>56</v>
      </c>
      <c r="J3409" s="5" t="s">
        <v>93</v>
      </c>
      <c r="K3409" s="5">
        <v>39</v>
      </c>
      <c r="L3409" s="5">
        <v>3645</v>
      </c>
      <c r="M3409" s="5">
        <v>75276661</v>
      </c>
      <c r="N3409" s="5">
        <v>936217434</v>
      </c>
      <c r="O3409" s="5">
        <v>7314</v>
      </c>
      <c r="P3409" s="5" t="s">
        <v>265</v>
      </c>
      <c r="Q3409" s="78" t="s">
        <v>56</v>
      </c>
      <c r="R3409" s="78" t="s">
        <v>78</v>
      </c>
      <c r="S3409" s="30">
        <v>45750</v>
      </c>
      <c r="T3409" s="5">
        <v>1</v>
      </c>
      <c r="U3409" s="30">
        <v>45750</v>
      </c>
      <c r="V3409" s="5">
        <v>1</v>
      </c>
      <c r="W3409" s="30"/>
      <c r="X3409" s="5">
        <v>0</v>
      </c>
      <c r="Y3409" s="30">
        <v>45753</v>
      </c>
      <c r="Z3409" s="30">
        <v>45757</v>
      </c>
      <c r="AA3409" s="30"/>
      <c r="AB3409" s="30"/>
      <c r="AC3409" s="5">
        <v>0</v>
      </c>
      <c r="AD3409" s="5" t="s">
        <v>94</v>
      </c>
      <c r="AE3409" s="5">
        <v>7314</v>
      </c>
    </row>
    <row r="3410" spans="1:31" x14ac:dyDescent="0.25">
      <c r="A3410" s="5">
        <v>94198628</v>
      </c>
      <c r="B3410" s="5" t="s">
        <v>90</v>
      </c>
      <c r="C3410" s="78" t="s">
        <v>5081</v>
      </c>
      <c r="D3410" s="5" t="s">
        <v>97</v>
      </c>
      <c r="E3410" s="30">
        <v>45750</v>
      </c>
      <c r="F3410" s="5" t="s">
        <v>4</v>
      </c>
      <c r="G3410" s="78" t="s">
        <v>78</v>
      </c>
      <c r="H3410" s="78" t="s">
        <v>5082</v>
      </c>
      <c r="I3410" s="78" t="s">
        <v>56</v>
      </c>
      <c r="J3410" s="5" t="s">
        <v>93</v>
      </c>
      <c r="K3410" s="5"/>
      <c r="L3410" s="5"/>
      <c r="M3410" s="5"/>
      <c r="N3410" s="5"/>
      <c r="O3410" s="5"/>
      <c r="P3410" s="5" t="s">
        <v>265</v>
      </c>
      <c r="Q3410" s="78" t="s">
        <v>56</v>
      </c>
      <c r="R3410" s="78" t="s">
        <v>78</v>
      </c>
      <c r="S3410" s="5"/>
      <c r="T3410" s="5">
        <v>0</v>
      </c>
      <c r="U3410" s="5"/>
      <c r="V3410" s="5">
        <v>0</v>
      </c>
      <c r="W3410" s="30"/>
      <c r="X3410" s="5">
        <v>0</v>
      </c>
      <c r="Y3410" s="30"/>
      <c r="Z3410" s="30"/>
      <c r="AA3410" s="30"/>
      <c r="AB3410" s="30"/>
      <c r="AC3410" s="5">
        <v>0</v>
      </c>
      <c r="AD3410" s="5" t="s">
        <v>94</v>
      </c>
      <c r="AE3410" s="5">
        <v>7314</v>
      </c>
    </row>
    <row r="3411" spans="1:31" x14ac:dyDescent="0.25">
      <c r="A3411" s="5">
        <v>94199211</v>
      </c>
      <c r="B3411" s="5" t="s">
        <v>90</v>
      </c>
      <c r="C3411" s="78" t="s">
        <v>3278</v>
      </c>
      <c r="D3411" s="5" t="s">
        <v>91</v>
      </c>
      <c r="E3411" s="30">
        <v>45750</v>
      </c>
      <c r="F3411" s="5" t="s">
        <v>4</v>
      </c>
      <c r="G3411" s="78" t="s">
        <v>78</v>
      </c>
      <c r="H3411" s="78" t="s">
        <v>104</v>
      </c>
      <c r="I3411" s="78" t="s">
        <v>56</v>
      </c>
      <c r="J3411" s="5" t="s">
        <v>93</v>
      </c>
      <c r="K3411" s="5">
        <v>40</v>
      </c>
      <c r="L3411" s="5">
        <v>3135</v>
      </c>
      <c r="M3411" s="5">
        <v>45389880</v>
      </c>
      <c r="N3411" s="5">
        <v>995782250</v>
      </c>
      <c r="O3411" s="5">
        <v>7314</v>
      </c>
      <c r="P3411" s="5" t="s">
        <v>265</v>
      </c>
      <c r="Q3411" s="78" t="s">
        <v>56</v>
      </c>
      <c r="R3411" s="78" t="s">
        <v>78</v>
      </c>
      <c r="S3411" s="30">
        <v>45750</v>
      </c>
      <c r="T3411" s="5">
        <v>1</v>
      </c>
      <c r="U3411" s="30">
        <v>45750</v>
      </c>
      <c r="V3411" s="5">
        <v>1</v>
      </c>
      <c r="W3411" s="30">
        <v>45755</v>
      </c>
      <c r="X3411" s="5">
        <v>1</v>
      </c>
      <c r="Y3411" s="30">
        <v>45753</v>
      </c>
      <c r="Z3411" s="30">
        <v>45757</v>
      </c>
      <c r="AA3411" s="30">
        <v>45764</v>
      </c>
      <c r="AB3411" s="30">
        <v>45771</v>
      </c>
      <c r="AC3411" s="5">
        <v>1</v>
      </c>
      <c r="AD3411" s="5" t="s">
        <v>113</v>
      </c>
      <c r="AE3411" s="5">
        <v>7314</v>
      </c>
    </row>
    <row r="3412" spans="1:31" x14ac:dyDescent="0.25">
      <c r="A3412" s="5">
        <v>94198795</v>
      </c>
      <c r="B3412" s="5" t="s">
        <v>90</v>
      </c>
      <c r="C3412" s="78" t="s">
        <v>3272</v>
      </c>
      <c r="D3412" s="5" t="s">
        <v>91</v>
      </c>
      <c r="E3412" s="30">
        <v>45750</v>
      </c>
      <c r="F3412" s="5" t="s">
        <v>4</v>
      </c>
      <c r="G3412" s="78" t="s">
        <v>73</v>
      </c>
      <c r="H3412" s="78" t="s">
        <v>207</v>
      </c>
      <c r="I3412" s="78" t="s">
        <v>27</v>
      </c>
      <c r="J3412" s="5" t="s">
        <v>236</v>
      </c>
      <c r="K3412" s="5"/>
      <c r="L3412" s="5"/>
      <c r="M3412" s="5"/>
      <c r="N3412" s="5"/>
      <c r="O3412" s="5"/>
      <c r="P3412" s="5" t="s">
        <v>265</v>
      </c>
      <c r="Q3412" s="78" t="s">
        <v>27</v>
      </c>
      <c r="R3412" s="78" t="s">
        <v>186</v>
      </c>
      <c r="S3412" s="30"/>
      <c r="T3412" s="5">
        <v>0</v>
      </c>
      <c r="U3412" s="30"/>
      <c r="V3412" s="5">
        <v>0</v>
      </c>
      <c r="W3412" s="30">
        <v>45755</v>
      </c>
      <c r="X3412" s="5">
        <v>1</v>
      </c>
      <c r="Y3412" s="30">
        <v>45754</v>
      </c>
      <c r="Z3412" s="30">
        <v>45757</v>
      </c>
      <c r="AA3412" s="5"/>
      <c r="AB3412" s="5"/>
      <c r="AC3412" s="5">
        <v>0</v>
      </c>
      <c r="AD3412" s="5" t="s">
        <v>94</v>
      </c>
      <c r="AE3412" s="5">
        <v>6221</v>
      </c>
    </row>
    <row r="3413" spans="1:31" x14ac:dyDescent="0.25">
      <c r="A3413" s="5">
        <v>94199088</v>
      </c>
      <c r="B3413" s="5" t="s">
        <v>90</v>
      </c>
      <c r="C3413" s="78" t="s">
        <v>3273</v>
      </c>
      <c r="D3413" s="5" t="s">
        <v>97</v>
      </c>
      <c r="E3413" s="30">
        <v>45750</v>
      </c>
      <c r="F3413" s="5" t="s">
        <v>4</v>
      </c>
      <c r="G3413" s="78" t="s">
        <v>73</v>
      </c>
      <c r="H3413" s="78" t="s">
        <v>203</v>
      </c>
      <c r="I3413" s="78"/>
      <c r="J3413" s="5" t="s">
        <v>236</v>
      </c>
      <c r="K3413" s="5">
        <v>37</v>
      </c>
      <c r="L3413" s="5">
        <v>3362</v>
      </c>
      <c r="M3413" s="5">
        <v>70410593</v>
      </c>
      <c r="N3413" s="5">
        <v>989273281</v>
      </c>
      <c r="O3413" s="5">
        <v>10964</v>
      </c>
      <c r="P3413" s="5" t="s">
        <v>265</v>
      </c>
      <c r="Q3413" s="78"/>
      <c r="R3413" s="78"/>
      <c r="S3413" s="30"/>
      <c r="T3413" s="5">
        <v>0</v>
      </c>
      <c r="U3413" s="30"/>
      <c r="V3413" s="5">
        <v>0</v>
      </c>
      <c r="W3413" s="5"/>
      <c r="X3413" s="5">
        <v>0</v>
      </c>
      <c r="Y3413" s="30"/>
      <c r="Z3413" s="30"/>
      <c r="AA3413" s="30"/>
      <c r="AB3413" s="30"/>
      <c r="AC3413" s="5">
        <v>0</v>
      </c>
      <c r="AD3413" s="5" t="s">
        <v>94</v>
      </c>
      <c r="AE3413" s="5"/>
    </row>
    <row r="3414" spans="1:31" x14ac:dyDescent="0.25">
      <c r="A3414" s="5">
        <v>94198921</v>
      </c>
      <c r="B3414" s="5" t="s">
        <v>90</v>
      </c>
      <c r="C3414" s="78" t="s">
        <v>3274</v>
      </c>
      <c r="D3414" s="5" t="s">
        <v>97</v>
      </c>
      <c r="E3414" s="30">
        <v>45750</v>
      </c>
      <c r="F3414" s="5" t="s">
        <v>4</v>
      </c>
      <c r="G3414" s="78" t="s">
        <v>76</v>
      </c>
      <c r="H3414" s="78" t="s">
        <v>156</v>
      </c>
      <c r="I3414" s="78"/>
      <c r="J3414" s="5" t="s">
        <v>236</v>
      </c>
      <c r="K3414" s="5"/>
      <c r="L3414" s="5"/>
      <c r="M3414" s="5"/>
      <c r="N3414" s="5"/>
      <c r="O3414" s="5"/>
      <c r="P3414" s="5" t="s">
        <v>265</v>
      </c>
      <c r="Q3414" s="78"/>
      <c r="R3414" s="78"/>
      <c r="S3414" s="30"/>
      <c r="T3414" s="5">
        <v>0</v>
      </c>
      <c r="U3414" s="30"/>
      <c r="V3414" s="5">
        <v>0</v>
      </c>
      <c r="W3414" s="5"/>
      <c r="X3414" s="5">
        <v>0</v>
      </c>
      <c r="Y3414" s="5"/>
      <c r="Z3414" s="5"/>
      <c r="AA3414" s="5"/>
      <c r="AB3414" s="5"/>
      <c r="AC3414" s="5">
        <v>0</v>
      </c>
      <c r="AD3414" s="5" t="s">
        <v>94</v>
      </c>
      <c r="AE3414" s="5"/>
    </row>
    <row r="3415" spans="1:31" x14ac:dyDescent="0.25">
      <c r="A3415" s="5">
        <v>94199952</v>
      </c>
      <c r="B3415" s="5" t="s">
        <v>90</v>
      </c>
      <c r="C3415" s="78" t="s">
        <v>3308</v>
      </c>
      <c r="D3415" s="5" t="s">
        <v>97</v>
      </c>
      <c r="E3415" s="30">
        <v>45751</v>
      </c>
      <c r="F3415" s="5" t="s">
        <v>4</v>
      </c>
      <c r="G3415" s="78" t="s">
        <v>76</v>
      </c>
      <c r="H3415" s="78" t="s">
        <v>203</v>
      </c>
      <c r="I3415" s="78"/>
      <c r="J3415" s="5" t="s">
        <v>236</v>
      </c>
      <c r="K3415" s="5">
        <v>38</v>
      </c>
      <c r="L3415" s="5">
        <v>3315</v>
      </c>
      <c r="M3415" s="5">
        <v>71894190</v>
      </c>
      <c r="N3415" s="5">
        <v>960438068</v>
      </c>
      <c r="O3415" s="5">
        <v>8564</v>
      </c>
      <c r="P3415" s="5" t="s">
        <v>265</v>
      </c>
      <c r="Q3415" s="78"/>
      <c r="R3415" s="78"/>
      <c r="S3415" s="5"/>
      <c r="T3415" s="5">
        <v>0</v>
      </c>
      <c r="U3415" s="5"/>
      <c r="V3415" s="5">
        <v>0</v>
      </c>
      <c r="W3415" s="5"/>
      <c r="X3415" s="5">
        <v>0</v>
      </c>
      <c r="Y3415" s="30"/>
      <c r="Z3415" s="30"/>
      <c r="AA3415" s="30"/>
      <c r="AB3415" s="30"/>
      <c r="AC3415" s="5">
        <v>0</v>
      </c>
      <c r="AD3415" s="5" t="s">
        <v>94</v>
      </c>
      <c r="AE3415" s="5"/>
    </row>
    <row r="3416" spans="1:31" x14ac:dyDescent="0.25">
      <c r="A3416" s="5">
        <v>94199512</v>
      </c>
      <c r="B3416" s="5" t="s">
        <v>90</v>
      </c>
      <c r="C3416" s="78" t="s">
        <v>4055</v>
      </c>
      <c r="D3416" s="5" t="s">
        <v>97</v>
      </c>
      <c r="E3416" s="30">
        <v>45751</v>
      </c>
      <c r="F3416" s="5" t="s">
        <v>4</v>
      </c>
      <c r="G3416" s="78" t="s">
        <v>73</v>
      </c>
      <c r="H3416" s="78" t="s">
        <v>213</v>
      </c>
      <c r="I3416" s="78"/>
      <c r="J3416" s="5" t="s">
        <v>93</v>
      </c>
      <c r="K3416" s="5"/>
      <c r="L3416" s="5"/>
      <c r="M3416" s="5"/>
      <c r="N3416" s="5"/>
      <c r="O3416" s="5"/>
      <c r="P3416" s="5" t="s">
        <v>265</v>
      </c>
      <c r="Q3416" s="78"/>
      <c r="R3416" s="78"/>
      <c r="S3416" s="5"/>
      <c r="T3416" s="5">
        <v>0</v>
      </c>
      <c r="U3416" s="5"/>
      <c r="V3416" s="5">
        <v>0</v>
      </c>
      <c r="W3416" s="5"/>
      <c r="X3416" s="5">
        <v>0</v>
      </c>
      <c r="Y3416" s="5"/>
      <c r="Z3416" s="5"/>
      <c r="AA3416" s="5"/>
      <c r="AB3416" s="5"/>
      <c r="AC3416" s="5">
        <v>0</v>
      </c>
      <c r="AD3416" s="5" t="s">
        <v>94</v>
      </c>
      <c r="AE3416" s="5"/>
    </row>
    <row r="3417" spans="1:31" x14ac:dyDescent="0.25">
      <c r="A3417" s="5">
        <v>94200669</v>
      </c>
      <c r="B3417" s="5" t="s">
        <v>90</v>
      </c>
      <c r="C3417" s="78" t="s">
        <v>4057</v>
      </c>
      <c r="D3417" s="5" t="s">
        <v>91</v>
      </c>
      <c r="E3417" s="30">
        <v>45751</v>
      </c>
      <c r="F3417" s="5" t="s">
        <v>4</v>
      </c>
      <c r="G3417" s="78" t="s">
        <v>73</v>
      </c>
      <c r="H3417" s="78" t="s">
        <v>203</v>
      </c>
      <c r="I3417" s="78"/>
      <c r="J3417" s="5" t="s">
        <v>236</v>
      </c>
      <c r="K3417" s="5">
        <v>39</v>
      </c>
      <c r="L3417" s="5">
        <v>3106</v>
      </c>
      <c r="M3417" s="5">
        <v>72461247</v>
      </c>
      <c r="N3417" s="5">
        <v>933830066</v>
      </c>
      <c r="O3417" s="5">
        <v>10964</v>
      </c>
      <c r="P3417" s="5" t="s">
        <v>265</v>
      </c>
      <c r="Q3417" s="78"/>
      <c r="R3417" s="78"/>
      <c r="S3417" s="30"/>
      <c r="T3417" s="5">
        <v>0</v>
      </c>
      <c r="U3417" s="30"/>
      <c r="V3417" s="5">
        <v>0</v>
      </c>
      <c r="W3417" s="30"/>
      <c r="X3417" s="5">
        <v>0</v>
      </c>
      <c r="Y3417" s="30"/>
      <c r="Z3417" s="30"/>
      <c r="AA3417" s="30"/>
      <c r="AB3417" s="30"/>
      <c r="AC3417" s="5">
        <v>0</v>
      </c>
      <c r="AD3417" s="5" t="s">
        <v>94</v>
      </c>
      <c r="AE3417" s="5"/>
    </row>
    <row r="3418" spans="1:31" x14ac:dyDescent="0.25">
      <c r="A3418" s="5">
        <v>94199646</v>
      </c>
      <c r="B3418" s="5" t="s">
        <v>90</v>
      </c>
      <c r="C3418" s="78" t="s">
        <v>4058</v>
      </c>
      <c r="D3418" s="5" t="s">
        <v>91</v>
      </c>
      <c r="E3418" s="30">
        <v>45751</v>
      </c>
      <c r="F3418" s="5" t="s">
        <v>4</v>
      </c>
      <c r="G3418" s="78" t="s">
        <v>77</v>
      </c>
      <c r="H3418" s="78" t="s">
        <v>130</v>
      </c>
      <c r="I3418" s="78"/>
      <c r="J3418" s="5" t="s">
        <v>236</v>
      </c>
      <c r="K3418" s="5"/>
      <c r="L3418" s="5"/>
      <c r="M3418" s="5"/>
      <c r="N3418" s="5"/>
      <c r="O3418" s="5"/>
      <c r="P3418" s="5" t="s">
        <v>265</v>
      </c>
      <c r="Q3418" s="78"/>
      <c r="R3418" s="78"/>
      <c r="S3418" s="30"/>
      <c r="T3418" s="5">
        <v>0</v>
      </c>
      <c r="U3418" s="30"/>
      <c r="V3418" s="5">
        <v>0</v>
      </c>
      <c r="W3418" s="5"/>
      <c r="X3418" s="5">
        <v>0</v>
      </c>
      <c r="Y3418" s="30"/>
      <c r="Z3418" s="30"/>
      <c r="AA3418" s="30"/>
      <c r="AB3418" s="5"/>
      <c r="AC3418" s="5">
        <v>0</v>
      </c>
      <c r="AD3418" s="5" t="s">
        <v>94</v>
      </c>
      <c r="AE3418" s="5"/>
    </row>
    <row r="3419" spans="1:31" x14ac:dyDescent="0.25">
      <c r="A3419" s="5">
        <v>94200199</v>
      </c>
      <c r="B3419" s="5" t="s">
        <v>90</v>
      </c>
      <c r="C3419" s="78" t="s">
        <v>3309</v>
      </c>
      <c r="D3419" s="5" t="s">
        <v>97</v>
      </c>
      <c r="E3419" s="30">
        <v>45751</v>
      </c>
      <c r="F3419" s="5" t="s">
        <v>4</v>
      </c>
      <c r="G3419" s="78" t="s">
        <v>73</v>
      </c>
      <c r="H3419" s="78" t="s">
        <v>207</v>
      </c>
      <c r="I3419" s="78"/>
      <c r="J3419" s="5" t="s">
        <v>236</v>
      </c>
      <c r="K3419" s="5"/>
      <c r="L3419" s="5"/>
      <c r="M3419" s="5"/>
      <c r="N3419" s="5"/>
      <c r="O3419" s="5"/>
      <c r="P3419" s="5" t="s">
        <v>265</v>
      </c>
      <c r="Q3419" s="78" t="s">
        <v>23</v>
      </c>
      <c r="R3419" s="78" t="s">
        <v>111</v>
      </c>
      <c r="S3419" s="30"/>
      <c r="T3419" s="5">
        <v>0</v>
      </c>
      <c r="U3419" s="30"/>
      <c r="V3419" s="5">
        <v>0</v>
      </c>
      <c r="W3419" s="30"/>
      <c r="X3419" s="5">
        <v>0</v>
      </c>
      <c r="Y3419" s="30"/>
      <c r="Z3419" s="30"/>
      <c r="AA3419" s="30"/>
      <c r="AB3419" s="30"/>
      <c r="AC3419" s="5">
        <v>0</v>
      </c>
      <c r="AD3419" s="5" t="s">
        <v>94</v>
      </c>
      <c r="AE3419" s="5"/>
    </row>
    <row r="3420" spans="1:31" x14ac:dyDescent="0.25">
      <c r="A3420" s="5">
        <v>94200774</v>
      </c>
      <c r="B3420" s="5" t="s">
        <v>90</v>
      </c>
      <c r="C3420" s="78" t="s">
        <v>3292</v>
      </c>
      <c r="D3420" s="5" t="s">
        <v>97</v>
      </c>
      <c r="E3420" s="30">
        <v>45751</v>
      </c>
      <c r="F3420" s="5" t="s">
        <v>4</v>
      </c>
      <c r="G3420" s="78" t="s">
        <v>73</v>
      </c>
      <c r="H3420" s="78" t="s">
        <v>100</v>
      </c>
      <c r="I3420" s="78" t="s">
        <v>43</v>
      </c>
      <c r="J3420" s="5" t="s">
        <v>93</v>
      </c>
      <c r="K3420" s="5">
        <v>38</v>
      </c>
      <c r="L3420" s="5">
        <v>3675</v>
      </c>
      <c r="M3420" s="5">
        <v>75388732</v>
      </c>
      <c r="N3420" s="5">
        <v>902807074</v>
      </c>
      <c r="O3420" s="5">
        <v>6219</v>
      </c>
      <c r="P3420" s="5" t="s">
        <v>265</v>
      </c>
      <c r="Q3420" s="78" t="s">
        <v>43</v>
      </c>
      <c r="R3420" s="78" t="s">
        <v>115</v>
      </c>
      <c r="S3420" s="30">
        <v>45752</v>
      </c>
      <c r="T3420" s="5">
        <v>1</v>
      </c>
      <c r="U3420" s="30">
        <v>45752</v>
      </c>
      <c r="V3420" s="5">
        <v>1</v>
      </c>
      <c r="W3420" s="30">
        <v>45754</v>
      </c>
      <c r="X3420" s="5">
        <v>1</v>
      </c>
      <c r="Y3420" s="30">
        <v>45754</v>
      </c>
      <c r="Z3420" s="30">
        <v>45758</v>
      </c>
      <c r="AA3420" s="30">
        <v>45765</v>
      </c>
      <c r="AB3420" s="30">
        <v>45772</v>
      </c>
      <c r="AC3420" s="5">
        <v>1</v>
      </c>
      <c r="AD3420" s="5" t="s">
        <v>113</v>
      </c>
      <c r="AE3420" s="5">
        <v>6768</v>
      </c>
    </row>
    <row r="3421" spans="1:31" x14ac:dyDescent="0.25">
      <c r="A3421" s="5">
        <v>94200305</v>
      </c>
      <c r="B3421" s="5" t="s">
        <v>90</v>
      </c>
      <c r="C3421" s="78" t="s">
        <v>3306</v>
      </c>
      <c r="D3421" s="5" t="s">
        <v>97</v>
      </c>
      <c r="E3421" s="30">
        <v>45751</v>
      </c>
      <c r="F3421" s="5" t="s">
        <v>4</v>
      </c>
      <c r="G3421" s="78" t="s">
        <v>78</v>
      </c>
      <c r="H3421" s="78" t="s">
        <v>98</v>
      </c>
      <c r="I3421" s="78" t="s">
        <v>60</v>
      </c>
      <c r="J3421" s="5" t="s">
        <v>93</v>
      </c>
      <c r="K3421" s="5">
        <v>37</v>
      </c>
      <c r="L3421" s="5">
        <v>2950</v>
      </c>
      <c r="M3421" s="5">
        <v>78373602</v>
      </c>
      <c r="N3421" s="5">
        <v>978298618</v>
      </c>
      <c r="O3421" s="5">
        <v>7314</v>
      </c>
      <c r="P3421" s="5" t="s">
        <v>265</v>
      </c>
      <c r="Q3421" s="78" t="s">
        <v>60</v>
      </c>
      <c r="R3421" s="78" t="s">
        <v>78</v>
      </c>
      <c r="S3421" s="30">
        <v>45751</v>
      </c>
      <c r="T3421" s="5">
        <v>1</v>
      </c>
      <c r="U3421" s="30">
        <v>45751</v>
      </c>
      <c r="V3421" s="5">
        <v>1</v>
      </c>
      <c r="W3421" s="30">
        <v>45757</v>
      </c>
      <c r="X3421" s="5">
        <v>1</v>
      </c>
      <c r="Y3421" s="30">
        <v>45754</v>
      </c>
      <c r="Z3421" s="30">
        <v>45758</v>
      </c>
      <c r="AA3421" s="30">
        <v>45765</v>
      </c>
      <c r="AB3421" s="30">
        <v>45772</v>
      </c>
      <c r="AC3421" s="5">
        <v>1</v>
      </c>
      <c r="AD3421" s="5" t="s">
        <v>113</v>
      </c>
      <c r="AE3421" s="5">
        <v>6263</v>
      </c>
    </row>
    <row r="3422" spans="1:31" x14ac:dyDescent="0.25">
      <c r="A3422" s="5">
        <v>94199360</v>
      </c>
      <c r="B3422" s="5" t="s">
        <v>110</v>
      </c>
      <c r="C3422" s="78" t="s">
        <v>4056</v>
      </c>
      <c r="D3422" s="5" t="s">
        <v>97</v>
      </c>
      <c r="E3422" s="30">
        <v>45751</v>
      </c>
      <c r="F3422" s="5" t="s">
        <v>4</v>
      </c>
      <c r="G3422" s="78" t="s">
        <v>78</v>
      </c>
      <c r="H3422" s="78" t="s">
        <v>102</v>
      </c>
      <c r="I3422" s="78"/>
      <c r="J3422" s="5" t="s">
        <v>93</v>
      </c>
      <c r="K3422" s="5">
        <v>38</v>
      </c>
      <c r="L3422" s="5">
        <v>4025</v>
      </c>
      <c r="M3422" s="5">
        <v>70734447</v>
      </c>
      <c r="N3422" s="5">
        <v>929827766</v>
      </c>
      <c r="O3422" s="5">
        <v>7314</v>
      </c>
      <c r="P3422" s="5" t="s">
        <v>265</v>
      </c>
      <c r="Q3422" s="78" t="s">
        <v>23</v>
      </c>
      <c r="R3422" s="78" t="s">
        <v>111</v>
      </c>
      <c r="S3422" s="30">
        <v>45751</v>
      </c>
      <c r="T3422" s="5">
        <v>1</v>
      </c>
      <c r="U3422" s="30">
        <v>45751</v>
      </c>
      <c r="V3422" s="5">
        <v>1</v>
      </c>
      <c r="W3422" s="30">
        <v>45756</v>
      </c>
      <c r="X3422" s="5">
        <v>1</v>
      </c>
      <c r="Y3422" s="30">
        <v>45754</v>
      </c>
      <c r="Z3422" s="30">
        <v>45758</v>
      </c>
      <c r="AA3422" s="30">
        <v>45765</v>
      </c>
      <c r="AB3422" s="30">
        <v>45772</v>
      </c>
      <c r="AC3422" s="5">
        <v>1</v>
      </c>
      <c r="AD3422" s="5" t="s">
        <v>113</v>
      </c>
      <c r="AE3422" s="5"/>
    </row>
    <row r="3423" spans="1:31" x14ac:dyDescent="0.25">
      <c r="A3423" s="5">
        <v>94200208</v>
      </c>
      <c r="B3423" s="5" t="s">
        <v>90</v>
      </c>
      <c r="C3423" s="78" t="s">
        <v>3304</v>
      </c>
      <c r="D3423" s="5" t="s">
        <v>97</v>
      </c>
      <c r="E3423" s="30">
        <v>45751</v>
      </c>
      <c r="F3423" s="5" t="s">
        <v>4</v>
      </c>
      <c r="G3423" s="78" t="s">
        <v>73</v>
      </c>
      <c r="H3423" s="78" t="s">
        <v>98</v>
      </c>
      <c r="I3423" s="78" t="s">
        <v>68</v>
      </c>
      <c r="J3423" s="5" t="s">
        <v>93</v>
      </c>
      <c r="K3423" s="5">
        <v>40</v>
      </c>
      <c r="L3423" s="5">
        <v>3810</v>
      </c>
      <c r="M3423" s="5">
        <v>48605329</v>
      </c>
      <c r="N3423" s="5">
        <v>944747225</v>
      </c>
      <c r="O3423" s="5">
        <v>7314</v>
      </c>
      <c r="P3423" s="5" t="s">
        <v>265</v>
      </c>
      <c r="Q3423" s="78" t="s">
        <v>68</v>
      </c>
      <c r="R3423" s="78" t="s">
        <v>78</v>
      </c>
      <c r="S3423" s="30">
        <v>45751</v>
      </c>
      <c r="T3423" s="5">
        <v>1</v>
      </c>
      <c r="U3423" s="30">
        <v>45751</v>
      </c>
      <c r="V3423" s="5">
        <v>1</v>
      </c>
      <c r="W3423" s="30">
        <v>45755</v>
      </c>
      <c r="X3423" s="5">
        <v>1</v>
      </c>
      <c r="Y3423" s="30">
        <v>45754</v>
      </c>
      <c r="Z3423" s="30">
        <v>45758</v>
      </c>
      <c r="AA3423" s="30">
        <v>45765</v>
      </c>
      <c r="AB3423" s="30">
        <v>45772</v>
      </c>
      <c r="AC3423" s="5">
        <v>1</v>
      </c>
      <c r="AD3423" s="5" t="s">
        <v>113</v>
      </c>
      <c r="AE3423" s="5">
        <v>6238</v>
      </c>
    </row>
    <row r="3424" spans="1:31" x14ac:dyDescent="0.25">
      <c r="A3424" s="5">
        <v>94199440</v>
      </c>
      <c r="B3424" s="5" t="s">
        <v>110</v>
      </c>
      <c r="C3424" s="78" t="s">
        <v>4054</v>
      </c>
      <c r="D3424" s="5" t="s">
        <v>91</v>
      </c>
      <c r="E3424" s="30">
        <v>45751</v>
      </c>
      <c r="F3424" s="5" t="s">
        <v>4</v>
      </c>
      <c r="G3424" s="78" t="s">
        <v>78</v>
      </c>
      <c r="H3424" s="78" t="s">
        <v>98</v>
      </c>
      <c r="I3424" s="78"/>
      <c r="J3424" s="5" t="s">
        <v>93</v>
      </c>
      <c r="K3424" s="5">
        <v>39</v>
      </c>
      <c r="L3424" s="5">
        <v>3810</v>
      </c>
      <c r="M3424" s="5">
        <v>49024380</v>
      </c>
      <c r="N3424" s="5">
        <v>962680406</v>
      </c>
      <c r="O3424" s="5">
        <v>7314</v>
      </c>
      <c r="P3424" s="5" t="s">
        <v>265</v>
      </c>
      <c r="Q3424" s="78" t="s">
        <v>25</v>
      </c>
      <c r="R3424" s="78" t="s">
        <v>111</v>
      </c>
      <c r="S3424" s="30">
        <v>45751</v>
      </c>
      <c r="T3424" s="5">
        <v>1</v>
      </c>
      <c r="U3424" s="30">
        <v>45751</v>
      </c>
      <c r="V3424" s="5">
        <v>1</v>
      </c>
      <c r="W3424" s="30">
        <v>45754</v>
      </c>
      <c r="X3424" s="5">
        <v>1</v>
      </c>
      <c r="Y3424" s="30">
        <v>45754</v>
      </c>
      <c r="Z3424" s="30">
        <v>45758</v>
      </c>
      <c r="AA3424" s="30">
        <v>45765</v>
      </c>
      <c r="AB3424" s="30">
        <v>45772</v>
      </c>
      <c r="AC3424" s="5">
        <v>1</v>
      </c>
      <c r="AD3424" s="5" t="s">
        <v>113</v>
      </c>
      <c r="AE3424" s="5"/>
    </row>
    <row r="3425" spans="1:31" x14ac:dyDescent="0.25">
      <c r="A3425" s="5">
        <v>94200037</v>
      </c>
      <c r="B3425" s="5" t="s">
        <v>90</v>
      </c>
      <c r="C3425" s="78" t="s">
        <v>3303</v>
      </c>
      <c r="D3425" s="5" t="s">
        <v>97</v>
      </c>
      <c r="E3425" s="30">
        <v>45751</v>
      </c>
      <c r="F3425" s="5" t="s">
        <v>4</v>
      </c>
      <c r="G3425" s="78" t="s">
        <v>78</v>
      </c>
      <c r="H3425" s="78" t="s">
        <v>98</v>
      </c>
      <c r="I3425" s="78" t="s">
        <v>56</v>
      </c>
      <c r="J3425" s="5" t="s">
        <v>93</v>
      </c>
      <c r="K3425" s="5">
        <v>38</v>
      </c>
      <c r="L3425" s="5">
        <v>3900</v>
      </c>
      <c r="M3425" s="5">
        <v>47921729</v>
      </c>
      <c r="N3425" s="5">
        <v>996950875</v>
      </c>
      <c r="O3425" s="5">
        <v>7314</v>
      </c>
      <c r="P3425" s="5" t="s">
        <v>265</v>
      </c>
      <c r="Q3425" s="78" t="s">
        <v>56</v>
      </c>
      <c r="R3425" s="78" t="s">
        <v>78</v>
      </c>
      <c r="S3425" s="30">
        <v>45751</v>
      </c>
      <c r="T3425" s="5">
        <v>1</v>
      </c>
      <c r="U3425" s="30">
        <v>45751</v>
      </c>
      <c r="V3425" s="5">
        <v>1</v>
      </c>
      <c r="W3425" s="30">
        <v>45754</v>
      </c>
      <c r="X3425" s="5">
        <v>1</v>
      </c>
      <c r="Y3425" s="30">
        <v>45754</v>
      </c>
      <c r="Z3425" s="30">
        <v>45758</v>
      </c>
      <c r="AA3425" s="30">
        <v>45765</v>
      </c>
      <c r="AB3425" s="30">
        <v>45772</v>
      </c>
      <c r="AC3425" s="5">
        <v>1</v>
      </c>
      <c r="AD3425" s="5" t="s">
        <v>113</v>
      </c>
      <c r="AE3425" s="5">
        <v>7314</v>
      </c>
    </row>
    <row r="3426" spans="1:31" x14ac:dyDescent="0.25">
      <c r="A3426" s="5">
        <v>94200422</v>
      </c>
      <c r="B3426" s="5" t="s">
        <v>90</v>
      </c>
      <c r="C3426" s="78" t="s">
        <v>3307</v>
      </c>
      <c r="D3426" s="5" t="s">
        <v>97</v>
      </c>
      <c r="E3426" s="30">
        <v>45751</v>
      </c>
      <c r="F3426" s="5" t="s">
        <v>4</v>
      </c>
      <c r="G3426" s="78" t="s">
        <v>73</v>
      </c>
      <c r="H3426" s="78" t="s">
        <v>203</v>
      </c>
      <c r="I3426" s="78"/>
      <c r="J3426" s="5" t="s">
        <v>236</v>
      </c>
      <c r="K3426" s="5">
        <v>37</v>
      </c>
      <c r="L3426" s="5">
        <v>3215</v>
      </c>
      <c r="M3426" s="5">
        <v>42650782</v>
      </c>
      <c r="N3426" s="5">
        <v>907620396</v>
      </c>
      <c r="O3426" s="5">
        <v>7948</v>
      </c>
      <c r="P3426" s="5" t="s">
        <v>265</v>
      </c>
      <c r="Q3426" s="78"/>
      <c r="R3426" s="78"/>
      <c r="S3426" s="30"/>
      <c r="T3426" s="5">
        <v>0</v>
      </c>
      <c r="U3426" s="30"/>
      <c r="V3426" s="5">
        <v>0</v>
      </c>
      <c r="W3426" s="30"/>
      <c r="X3426" s="5">
        <v>0</v>
      </c>
      <c r="Y3426" s="30"/>
      <c r="Z3426" s="30"/>
      <c r="AA3426" s="30"/>
      <c r="AB3426" s="30"/>
      <c r="AC3426" s="5">
        <v>0</v>
      </c>
      <c r="AD3426" s="5" t="s">
        <v>94</v>
      </c>
      <c r="AE3426" s="5"/>
    </row>
    <row r="3427" spans="1:31" x14ac:dyDescent="0.25">
      <c r="A3427" s="5">
        <v>94200301</v>
      </c>
      <c r="B3427" s="5" t="s">
        <v>90</v>
      </c>
      <c r="C3427" s="78" t="s">
        <v>137</v>
      </c>
      <c r="D3427" s="5" t="s">
        <v>97</v>
      </c>
      <c r="E3427" s="30">
        <v>45751</v>
      </c>
      <c r="F3427" s="5" t="s">
        <v>4</v>
      </c>
      <c r="G3427" s="78" t="s">
        <v>73</v>
      </c>
      <c r="H3427" s="78" t="s">
        <v>152</v>
      </c>
      <c r="I3427" s="78"/>
      <c r="J3427" s="5" t="s">
        <v>236</v>
      </c>
      <c r="K3427" s="5">
        <v>38</v>
      </c>
      <c r="L3427" s="5">
        <v>3360</v>
      </c>
      <c r="M3427" s="5">
        <v>71962362</v>
      </c>
      <c r="N3427" s="5">
        <v>910436529</v>
      </c>
      <c r="O3427" s="5">
        <v>18306</v>
      </c>
      <c r="P3427" s="5" t="s">
        <v>265</v>
      </c>
      <c r="Q3427" s="78" t="s">
        <v>201</v>
      </c>
      <c r="R3427" s="78" t="s">
        <v>111</v>
      </c>
      <c r="S3427" s="30">
        <v>45751</v>
      </c>
      <c r="T3427" s="5">
        <v>1</v>
      </c>
      <c r="U3427" s="30">
        <v>45751</v>
      </c>
      <c r="V3427" s="5">
        <v>1</v>
      </c>
      <c r="W3427" s="30"/>
      <c r="X3427" s="5">
        <v>0</v>
      </c>
      <c r="Y3427" s="30"/>
      <c r="Z3427" s="30"/>
      <c r="AA3427" s="30"/>
      <c r="AB3427" s="30"/>
      <c r="AC3427" s="5">
        <v>0</v>
      </c>
      <c r="AD3427" s="5" t="s">
        <v>94</v>
      </c>
      <c r="AE3427" s="5"/>
    </row>
    <row r="3428" spans="1:31" x14ac:dyDescent="0.25">
      <c r="A3428" s="5">
        <v>94200125</v>
      </c>
      <c r="B3428" s="5" t="s">
        <v>90</v>
      </c>
      <c r="C3428" s="78" t="s">
        <v>3312</v>
      </c>
      <c r="D3428" s="5" t="s">
        <v>91</v>
      </c>
      <c r="E3428" s="30">
        <v>45751</v>
      </c>
      <c r="F3428" s="5" t="s">
        <v>4</v>
      </c>
      <c r="G3428" s="78" t="s">
        <v>106</v>
      </c>
      <c r="H3428" s="78" t="s">
        <v>152</v>
      </c>
      <c r="I3428" s="78"/>
      <c r="J3428" s="5" t="s">
        <v>236</v>
      </c>
      <c r="K3428" s="5">
        <v>38</v>
      </c>
      <c r="L3428" s="5">
        <v>3145</v>
      </c>
      <c r="M3428" s="5">
        <v>71419146</v>
      </c>
      <c r="N3428" s="5">
        <v>917886303</v>
      </c>
      <c r="O3428" s="5">
        <v>18306</v>
      </c>
      <c r="P3428" s="5" t="s">
        <v>265</v>
      </c>
      <c r="Q3428" s="78" t="s">
        <v>201</v>
      </c>
      <c r="R3428" s="78" t="s">
        <v>111</v>
      </c>
      <c r="S3428" s="30">
        <v>45751</v>
      </c>
      <c r="T3428" s="5">
        <v>1</v>
      </c>
      <c r="U3428" s="30">
        <v>45751</v>
      </c>
      <c r="V3428" s="5">
        <v>1</v>
      </c>
      <c r="W3428" s="30"/>
      <c r="X3428" s="5">
        <v>0</v>
      </c>
      <c r="Y3428" s="30"/>
      <c r="Z3428" s="30"/>
      <c r="AA3428" s="30"/>
      <c r="AB3428" s="30"/>
      <c r="AC3428" s="5">
        <v>0</v>
      </c>
      <c r="AD3428" s="5" t="s">
        <v>94</v>
      </c>
      <c r="AE3428" s="5"/>
    </row>
    <row r="3429" spans="1:31" x14ac:dyDescent="0.25">
      <c r="A3429" s="5">
        <v>94200401</v>
      </c>
      <c r="B3429" s="5" t="s">
        <v>90</v>
      </c>
      <c r="C3429" s="78" t="s">
        <v>3311</v>
      </c>
      <c r="D3429" s="5" t="s">
        <v>97</v>
      </c>
      <c r="E3429" s="30">
        <v>45751</v>
      </c>
      <c r="F3429" s="5" t="s">
        <v>4</v>
      </c>
      <c r="G3429" s="78" t="s">
        <v>73</v>
      </c>
      <c r="H3429" s="78" t="s">
        <v>100</v>
      </c>
      <c r="I3429" s="78" t="s">
        <v>54</v>
      </c>
      <c r="J3429" s="5" t="s">
        <v>93</v>
      </c>
      <c r="K3429" s="5">
        <v>40</v>
      </c>
      <c r="L3429" s="5">
        <v>3675</v>
      </c>
      <c r="M3429" s="5">
        <v>71715287</v>
      </c>
      <c r="N3429" s="5">
        <v>917610002</v>
      </c>
      <c r="O3429" s="5">
        <v>15770</v>
      </c>
      <c r="P3429" s="5" t="s">
        <v>265</v>
      </c>
      <c r="Q3429" s="78" t="s">
        <v>54</v>
      </c>
      <c r="R3429" s="78" t="s">
        <v>115</v>
      </c>
      <c r="S3429" s="30">
        <v>45752</v>
      </c>
      <c r="T3429" s="5">
        <v>1</v>
      </c>
      <c r="U3429" s="30">
        <v>45752</v>
      </c>
      <c r="V3429" s="5">
        <v>1</v>
      </c>
      <c r="W3429" s="30">
        <v>45754</v>
      </c>
      <c r="X3429" s="5">
        <v>1</v>
      </c>
      <c r="Y3429" s="30">
        <v>45755</v>
      </c>
      <c r="Z3429" s="30">
        <v>45758</v>
      </c>
      <c r="AA3429" s="30">
        <v>45765</v>
      </c>
      <c r="AB3429" s="30">
        <v>45772</v>
      </c>
      <c r="AC3429" s="5">
        <v>1</v>
      </c>
      <c r="AD3429" s="5" t="s">
        <v>113</v>
      </c>
      <c r="AE3429" s="5">
        <v>6252</v>
      </c>
    </row>
    <row r="3430" spans="1:31" x14ac:dyDescent="0.25">
      <c r="A3430" s="5">
        <v>94200479</v>
      </c>
      <c r="B3430" s="5" t="s">
        <v>90</v>
      </c>
      <c r="C3430" s="78" t="s">
        <v>3310</v>
      </c>
      <c r="D3430" s="5" t="s">
        <v>97</v>
      </c>
      <c r="E3430" s="30">
        <v>45751</v>
      </c>
      <c r="F3430" s="5" t="s">
        <v>4</v>
      </c>
      <c r="G3430" s="78" t="s">
        <v>73</v>
      </c>
      <c r="H3430" s="78" t="s">
        <v>202</v>
      </c>
      <c r="I3430" s="78" t="s">
        <v>48</v>
      </c>
      <c r="J3430" s="5" t="s">
        <v>236</v>
      </c>
      <c r="K3430" s="5"/>
      <c r="L3430" s="5"/>
      <c r="M3430" s="5"/>
      <c r="N3430" s="5"/>
      <c r="O3430" s="5"/>
      <c r="P3430" s="5" t="s">
        <v>265</v>
      </c>
      <c r="Q3430" s="78" t="s">
        <v>48</v>
      </c>
      <c r="R3430" s="78" t="s">
        <v>115</v>
      </c>
      <c r="S3430" s="30"/>
      <c r="T3430" s="5">
        <v>0</v>
      </c>
      <c r="U3430" s="30"/>
      <c r="V3430" s="5">
        <v>0</v>
      </c>
      <c r="W3430" s="30"/>
      <c r="X3430" s="5">
        <v>0</v>
      </c>
      <c r="Y3430" s="30"/>
      <c r="Z3430" s="30"/>
      <c r="AA3430" s="30"/>
      <c r="AB3430" s="30"/>
      <c r="AC3430" s="5">
        <v>0</v>
      </c>
      <c r="AD3430" s="5" t="s">
        <v>94</v>
      </c>
      <c r="AE3430" s="5">
        <v>6241</v>
      </c>
    </row>
    <row r="3431" spans="1:31" x14ac:dyDescent="0.25">
      <c r="A3431" s="5">
        <v>94200543</v>
      </c>
      <c r="B3431" s="5" t="s">
        <v>90</v>
      </c>
      <c r="C3431" s="78" t="s">
        <v>3313</v>
      </c>
      <c r="D3431" s="5" t="s">
        <v>97</v>
      </c>
      <c r="E3431" s="30">
        <v>45751</v>
      </c>
      <c r="F3431" s="5" t="s">
        <v>4</v>
      </c>
      <c r="G3431" s="78" t="s">
        <v>73</v>
      </c>
      <c r="H3431" s="78" t="s">
        <v>152</v>
      </c>
      <c r="I3431" s="78" t="s">
        <v>29</v>
      </c>
      <c r="J3431" s="5" t="s">
        <v>236</v>
      </c>
      <c r="K3431" s="5">
        <v>38</v>
      </c>
      <c r="L3431" s="5">
        <v>3315</v>
      </c>
      <c r="M3431" s="5">
        <v>76841829</v>
      </c>
      <c r="N3431" s="5">
        <v>918284518</v>
      </c>
      <c r="O3431" s="5">
        <v>18306</v>
      </c>
      <c r="P3431" s="5" t="s">
        <v>265</v>
      </c>
      <c r="Q3431" s="78" t="s">
        <v>29</v>
      </c>
      <c r="R3431" s="78" t="s">
        <v>186</v>
      </c>
      <c r="S3431" s="30">
        <v>45752</v>
      </c>
      <c r="T3431" s="5">
        <v>1</v>
      </c>
      <c r="U3431" s="30">
        <v>45752</v>
      </c>
      <c r="V3431" s="5">
        <v>1</v>
      </c>
      <c r="W3431" s="30"/>
      <c r="X3431" s="5">
        <v>0</v>
      </c>
      <c r="Y3431" s="30">
        <v>45754</v>
      </c>
      <c r="Z3431" s="30">
        <v>45758</v>
      </c>
      <c r="AA3431" s="30">
        <v>45765</v>
      </c>
      <c r="AB3431" s="30">
        <v>45772</v>
      </c>
      <c r="AC3431" s="5">
        <v>1</v>
      </c>
      <c r="AD3431" s="5" t="s">
        <v>94</v>
      </c>
      <c r="AE3431" s="5">
        <v>6227</v>
      </c>
    </row>
    <row r="3432" spans="1:31" x14ac:dyDescent="0.25">
      <c r="A3432" s="5">
        <v>94200951</v>
      </c>
      <c r="B3432" s="5" t="s">
        <v>90</v>
      </c>
      <c r="C3432" s="78" t="s">
        <v>3314</v>
      </c>
      <c r="D3432" s="5" t="s">
        <v>97</v>
      </c>
      <c r="E3432" s="30">
        <v>45751</v>
      </c>
      <c r="F3432" s="5" t="s">
        <v>4</v>
      </c>
      <c r="G3432" s="78" t="s">
        <v>106</v>
      </c>
      <c r="H3432" s="78" t="s">
        <v>156</v>
      </c>
      <c r="I3432" s="78"/>
      <c r="J3432" s="5" t="s">
        <v>236</v>
      </c>
      <c r="K3432" s="5"/>
      <c r="L3432" s="5"/>
      <c r="M3432" s="5"/>
      <c r="N3432" s="5"/>
      <c r="O3432" s="5"/>
      <c r="P3432" s="5" t="s">
        <v>265</v>
      </c>
      <c r="Q3432" s="78"/>
      <c r="R3432" s="78"/>
      <c r="S3432" s="5"/>
      <c r="T3432" s="5">
        <v>0</v>
      </c>
      <c r="U3432" s="30"/>
      <c r="V3432" s="5">
        <v>0</v>
      </c>
      <c r="W3432" s="30"/>
      <c r="X3432" s="5">
        <v>0</v>
      </c>
      <c r="Y3432" s="30"/>
      <c r="Z3432" s="30"/>
      <c r="AA3432" s="30"/>
      <c r="AB3432" s="30"/>
      <c r="AC3432" s="5">
        <v>0</v>
      </c>
      <c r="AD3432" s="5" t="s">
        <v>94</v>
      </c>
      <c r="AE3432" s="5"/>
    </row>
    <row r="3433" spans="1:31" x14ac:dyDescent="0.25">
      <c r="A3433" s="5">
        <v>94200218</v>
      </c>
      <c r="B3433" s="5" t="s">
        <v>90</v>
      </c>
      <c r="C3433" s="78" t="s">
        <v>3297</v>
      </c>
      <c r="D3433" s="5" t="s">
        <v>91</v>
      </c>
      <c r="E3433" s="30">
        <v>45751</v>
      </c>
      <c r="F3433" s="5" t="s">
        <v>4</v>
      </c>
      <c r="G3433" s="78" t="s">
        <v>78</v>
      </c>
      <c r="H3433" s="78" t="s">
        <v>100</v>
      </c>
      <c r="I3433" s="78" t="s">
        <v>64</v>
      </c>
      <c r="J3433" s="5" t="s">
        <v>93</v>
      </c>
      <c r="K3433" s="5">
        <v>39</v>
      </c>
      <c r="L3433" s="5">
        <v>3020</v>
      </c>
      <c r="M3433" s="5">
        <v>75378570</v>
      </c>
      <c r="N3433" s="5">
        <v>919444574</v>
      </c>
      <c r="O3433" s="5">
        <v>6255</v>
      </c>
      <c r="P3433" s="5" t="s">
        <v>265</v>
      </c>
      <c r="Q3433" s="78" t="s">
        <v>64</v>
      </c>
      <c r="R3433" s="78" t="s">
        <v>78</v>
      </c>
      <c r="S3433" s="30">
        <v>45751</v>
      </c>
      <c r="T3433" s="5">
        <v>1</v>
      </c>
      <c r="U3433" s="30">
        <v>45751</v>
      </c>
      <c r="V3433" s="5">
        <v>1</v>
      </c>
      <c r="W3433" s="30">
        <v>45755</v>
      </c>
      <c r="X3433" s="5">
        <v>1</v>
      </c>
      <c r="Y3433" s="30">
        <v>45754</v>
      </c>
      <c r="Z3433" s="30">
        <v>45758</v>
      </c>
      <c r="AA3433" s="30">
        <v>45765</v>
      </c>
      <c r="AB3433" s="30">
        <v>45772</v>
      </c>
      <c r="AC3433" s="5">
        <v>1</v>
      </c>
      <c r="AD3433" s="5" t="s">
        <v>113</v>
      </c>
      <c r="AE3433" s="5">
        <v>6255</v>
      </c>
    </row>
    <row r="3434" spans="1:31" x14ac:dyDescent="0.25">
      <c r="A3434" s="5">
        <v>94200270</v>
      </c>
      <c r="B3434" s="5" t="s">
        <v>90</v>
      </c>
      <c r="C3434" s="78" t="s">
        <v>3299</v>
      </c>
      <c r="D3434" s="5" t="s">
        <v>91</v>
      </c>
      <c r="E3434" s="30">
        <v>45751</v>
      </c>
      <c r="F3434" s="5" t="s">
        <v>4</v>
      </c>
      <c r="G3434" s="78" t="s">
        <v>78</v>
      </c>
      <c r="H3434" s="78" t="s">
        <v>144</v>
      </c>
      <c r="I3434" s="78" t="s">
        <v>65</v>
      </c>
      <c r="J3434" s="5" t="s">
        <v>93</v>
      </c>
      <c r="K3434" s="5">
        <v>38</v>
      </c>
      <c r="L3434" s="5">
        <v>3355</v>
      </c>
      <c r="M3434" s="5">
        <v>44810760</v>
      </c>
      <c r="N3434" s="5">
        <v>925154638</v>
      </c>
      <c r="O3434" s="5">
        <v>6256</v>
      </c>
      <c r="P3434" s="5" t="s">
        <v>265</v>
      </c>
      <c r="Q3434" s="78" t="s">
        <v>65</v>
      </c>
      <c r="R3434" s="78" t="s">
        <v>78</v>
      </c>
      <c r="S3434" s="30">
        <v>45751</v>
      </c>
      <c r="T3434" s="5">
        <v>1</v>
      </c>
      <c r="U3434" s="30">
        <v>45751</v>
      </c>
      <c r="V3434" s="5">
        <v>1</v>
      </c>
      <c r="W3434" s="30"/>
      <c r="X3434" s="5">
        <v>0</v>
      </c>
      <c r="Y3434" s="30">
        <v>45755</v>
      </c>
      <c r="Z3434" s="30">
        <v>45759</v>
      </c>
      <c r="AA3434" s="30">
        <v>45766</v>
      </c>
      <c r="AB3434" s="30">
        <v>45773</v>
      </c>
      <c r="AC3434" s="5">
        <v>1</v>
      </c>
      <c r="AD3434" s="5" t="s">
        <v>94</v>
      </c>
      <c r="AE3434" s="5">
        <v>6256</v>
      </c>
    </row>
    <row r="3435" spans="1:31" x14ac:dyDescent="0.25">
      <c r="A3435" s="5">
        <v>94199346</v>
      </c>
      <c r="B3435" s="5" t="s">
        <v>90</v>
      </c>
      <c r="C3435" s="78" t="s">
        <v>3298</v>
      </c>
      <c r="D3435" s="5" t="s">
        <v>97</v>
      </c>
      <c r="E3435" s="30">
        <v>45751</v>
      </c>
      <c r="F3435" s="5" t="s">
        <v>4</v>
      </c>
      <c r="G3435" s="78" t="s">
        <v>79</v>
      </c>
      <c r="H3435" s="78" t="s">
        <v>103</v>
      </c>
      <c r="I3435" s="78" t="s">
        <v>67</v>
      </c>
      <c r="J3435" s="5" t="s">
        <v>93</v>
      </c>
      <c r="K3435" s="5">
        <v>39</v>
      </c>
      <c r="L3435" s="5">
        <v>3215</v>
      </c>
      <c r="M3435" s="5">
        <v>60432804</v>
      </c>
      <c r="N3435" s="5">
        <v>930861127</v>
      </c>
      <c r="O3435" s="5">
        <v>6260</v>
      </c>
      <c r="P3435" s="5" t="s">
        <v>265</v>
      </c>
      <c r="Q3435" s="78" t="s">
        <v>67</v>
      </c>
      <c r="R3435" s="78" t="s">
        <v>78</v>
      </c>
      <c r="S3435" s="30">
        <v>45751</v>
      </c>
      <c r="T3435" s="5">
        <v>1</v>
      </c>
      <c r="U3435" s="30">
        <v>45751</v>
      </c>
      <c r="V3435" s="5">
        <v>1</v>
      </c>
      <c r="W3435" s="30">
        <v>45754</v>
      </c>
      <c r="X3435" s="5">
        <v>1</v>
      </c>
      <c r="Y3435" s="30">
        <v>45754</v>
      </c>
      <c r="Z3435" s="30">
        <v>45758</v>
      </c>
      <c r="AA3435" s="30">
        <v>45765</v>
      </c>
      <c r="AB3435" s="30">
        <v>45772</v>
      </c>
      <c r="AC3435" s="5">
        <v>1</v>
      </c>
      <c r="AD3435" s="5" t="s">
        <v>113</v>
      </c>
      <c r="AE3435" s="5">
        <v>6260</v>
      </c>
    </row>
    <row r="3436" spans="1:31" x14ac:dyDescent="0.25">
      <c r="A3436" s="5">
        <v>94200022</v>
      </c>
      <c r="B3436" s="5" t="s">
        <v>90</v>
      </c>
      <c r="C3436" s="78" t="s">
        <v>3300</v>
      </c>
      <c r="D3436" s="5" t="s">
        <v>91</v>
      </c>
      <c r="E3436" s="30">
        <v>45751</v>
      </c>
      <c r="F3436" s="5" t="s">
        <v>4</v>
      </c>
      <c r="G3436" s="78" t="s">
        <v>78</v>
      </c>
      <c r="H3436" s="78" t="s">
        <v>98</v>
      </c>
      <c r="I3436" s="78" t="s">
        <v>58</v>
      </c>
      <c r="J3436" s="5" t="s">
        <v>93</v>
      </c>
      <c r="K3436" s="5">
        <v>40</v>
      </c>
      <c r="L3436" s="5">
        <v>2820</v>
      </c>
      <c r="M3436" s="5">
        <v>79488059</v>
      </c>
      <c r="N3436" s="5">
        <v>923625280</v>
      </c>
      <c r="O3436" s="5">
        <v>6264</v>
      </c>
      <c r="P3436" s="5" t="s">
        <v>265</v>
      </c>
      <c r="Q3436" s="78" t="s">
        <v>58</v>
      </c>
      <c r="R3436" s="78" t="s">
        <v>78</v>
      </c>
      <c r="S3436" s="30">
        <v>45751</v>
      </c>
      <c r="T3436" s="5">
        <v>1</v>
      </c>
      <c r="U3436" s="30">
        <v>45751</v>
      </c>
      <c r="V3436" s="5">
        <v>1</v>
      </c>
      <c r="W3436" s="30">
        <v>45755</v>
      </c>
      <c r="X3436" s="5">
        <v>1</v>
      </c>
      <c r="Y3436" s="30">
        <v>45754</v>
      </c>
      <c r="Z3436" s="30">
        <v>45758</v>
      </c>
      <c r="AA3436" s="30">
        <v>45765</v>
      </c>
      <c r="AB3436" s="30">
        <v>45772</v>
      </c>
      <c r="AC3436" s="5">
        <v>1</v>
      </c>
      <c r="AD3436" s="5" t="s">
        <v>113</v>
      </c>
      <c r="AE3436" s="5">
        <v>6264</v>
      </c>
    </row>
    <row r="3437" spans="1:31" x14ac:dyDescent="0.25">
      <c r="A3437" s="5">
        <v>94199324</v>
      </c>
      <c r="B3437" s="5" t="s">
        <v>90</v>
      </c>
      <c r="C3437" s="78" t="s">
        <v>3294</v>
      </c>
      <c r="D3437" s="5" t="s">
        <v>91</v>
      </c>
      <c r="E3437" s="30">
        <v>45751</v>
      </c>
      <c r="F3437" s="5" t="s">
        <v>4</v>
      </c>
      <c r="G3437" s="78" t="s">
        <v>73</v>
      </c>
      <c r="H3437" s="78" t="s">
        <v>102</v>
      </c>
      <c r="I3437" s="78" t="s">
        <v>36</v>
      </c>
      <c r="J3437" s="5" t="s">
        <v>93</v>
      </c>
      <c r="K3437" s="5">
        <v>39</v>
      </c>
      <c r="L3437" s="5">
        <v>2845</v>
      </c>
      <c r="M3437" s="5">
        <v>73165745</v>
      </c>
      <c r="N3437" s="5">
        <v>908726491</v>
      </c>
      <c r="O3437" s="5">
        <v>6228</v>
      </c>
      <c r="P3437" s="5" t="s">
        <v>265</v>
      </c>
      <c r="Q3437" s="78" t="s">
        <v>36</v>
      </c>
      <c r="R3437" s="78" t="s">
        <v>186</v>
      </c>
      <c r="S3437" s="30">
        <v>45751</v>
      </c>
      <c r="T3437" s="5">
        <v>1</v>
      </c>
      <c r="U3437" s="30">
        <v>45751</v>
      </c>
      <c r="V3437" s="5">
        <v>1</v>
      </c>
      <c r="W3437" s="30"/>
      <c r="X3437" s="5">
        <v>0</v>
      </c>
      <c r="Y3437" s="30"/>
      <c r="Z3437" s="30"/>
      <c r="AA3437" s="30"/>
      <c r="AB3437" s="30"/>
      <c r="AC3437" s="5">
        <v>0</v>
      </c>
      <c r="AD3437" s="5" t="s">
        <v>94</v>
      </c>
      <c r="AE3437" s="5">
        <v>6234</v>
      </c>
    </row>
    <row r="3438" spans="1:31" x14ac:dyDescent="0.25">
      <c r="A3438" s="5">
        <v>94200399</v>
      </c>
      <c r="B3438" s="5" t="s">
        <v>90</v>
      </c>
      <c r="C3438" s="78" t="s">
        <v>3291</v>
      </c>
      <c r="D3438" s="5" t="s">
        <v>91</v>
      </c>
      <c r="E3438" s="30">
        <v>45751</v>
      </c>
      <c r="F3438" s="5" t="s">
        <v>4</v>
      </c>
      <c r="G3438" s="78" t="s">
        <v>106</v>
      </c>
      <c r="H3438" s="78" t="s">
        <v>102</v>
      </c>
      <c r="I3438" s="78"/>
      <c r="J3438" s="5" t="s">
        <v>93</v>
      </c>
      <c r="K3438" s="5">
        <v>39</v>
      </c>
      <c r="L3438" s="5">
        <v>4040</v>
      </c>
      <c r="M3438" s="5">
        <v>46821615</v>
      </c>
      <c r="N3438" s="5">
        <v>988884398</v>
      </c>
      <c r="O3438" s="5">
        <v>6218</v>
      </c>
      <c r="P3438" s="5" t="s">
        <v>265</v>
      </c>
      <c r="Q3438" s="78" t="s">
        <v>23</v>
      </c>
      <c r="R3438" s="78" t="s">
        <v>111</v>
      </c>
      <c r="S3438" s="30">
        <v>45751</v>
      </c>
      <c r="T3438" s="5">
        <v>1</v>
      </c>
      <c r="U3438" s="30">
        <v>45751</v>
      </c>
      <c r="V3438" s="5">
        <v>1</v>
      </c>
      <c r="W3438" s="30">
        <v>45754</v>
      </c>
      <c r="X3438" s="5">
        <v>1</v>
      </c>
      <c r="Y3438" s="30">
        <v>45754</v>
      </c>
      <c r="Z3438" s="30">
        <v>45758</v>
      </c>
      <c r="AA3438" s="30">
        <v>45765</v>
      </c>
      <c r="AB3438" s="30">
        <v>45772</v>
      </c>
      <c r="AC3438" s="5">
        <v>1</v>
      </c>
      <c r="AD3438" s="5" t="s">
        <v>113</v>
      </c>
      <c r="AE3438" s="5"/>
    </row>
    <row r="3439" spans="1:31" x14ac:dyDescent="0.25">
      <c r="A3439" s="5">
        <v>94200797</v>
      </c>
      <c r="B3439" s="5" t="s">
        <v>90</v>
      </c>
      <c r="C3439" s="78" t="s">
        <v>4059</v>
      </c>
      <c r="D3439" s="5" t="s">
        <v>91</v>
      </c>
      <c r="E3439" s="30">
        <v>45751</v>
      </c>
      <c r="F3439" s="5" t="s">
        <v>4</v>
      </c>
      <c r="G3439" s="78" t="s">
        <v>79</v>
      </c>
      <c r="H3439" s="78" t="s">
        <v>132</v>
      </c>
      <c r="I3439" s="78"/>
      <c r="J3439" s="5" t="s">
        <v>93</v>
      </c>
      <c r="K3439" s="5"/>
      <c r="L3439" s="5"/>
      <c r="M3439" s="5"/>
      <c r="N3439" s="5"/>
      <c r="O3439" s="5"/>
      <c r="P3439" s="5" t="s">
        <v>265</v>
      </c>
      <c r="Q3439" s="78"/>
      <c r="R3439" s="78"/>
      <c r="S3439" s="30"/>
      <c r="T3439" s="5">
        <v>0</v>
      </c>
      <c r="U3439" s="30"/>
      <c r="V3439" s="5">
        <v>0</v>
      </c>
      <c r="W3439" s="30"/>
      <c r="X3439" s="5">
        <v>0</v>
      </c>
      <c r="Y3439" s="30"/>
      <c r="Z3439" s="30"/>
      <c r="AA3439" s="30"/>
      <c r="AB3439" s="5"/>
      <c r="AC3439" s="5">
        <v>0</v>
      </c>
      <c r="AD3439" s="5" t="s">
        <v>94</v>
      </c>
      <c r="AE3439" s="5"/>
    </row>
    <row r="3440" spans="1:31" x14ac:dyDescent="0.25">
      <c r="A3440" s="5">
        <v>94200269</v>
      </c>
      <c r="B3440" s="5" t="s">
        <v>90</v>
      </c>
      <c r="C3440" s="78" t="s">
        <v>4060</v>
      </c>
      <c r="D3440" s="5" t="s">
        <v>97</v>
      </c>
      <c r="E3440" s="30">
        <v>45751</v>
      </c>
      <c r="F3440" s="5" t="s">
        <v>4</v>
      </c>
      <c r="G3440" s="78" t="s">
        <v>73</v>
      </c>
      <c r="H3440" s="78" t="s">
        <v>132</v>
      </c>
      <c r="I3440" s="78" t="s">
        <v>44</v>
      </c>
      <c r="J3440" s="5" t="s">
        <v>93</v>
      </c>
      <c r="K3440" s="5"/>
      <c r="L3440" s="5"/>
      <c r="M3440" s="5"/>
      <c r="N3440" s="5"/>
      <c r="O3440" s="5"/>
      <c r="P3440" s="5" t="s">
        <v>265</v>
      </c>
      <c r="Q3440" s="78" t="s">
        <v>44</v>
      </c>
      <c r="R3440" s="78" t="s">
        <v>115</v>
      </c>
      <c r="S3440" s="30"/>
      <c r="T3440" s="5">
        <v>0</v>
      </c>
      <c r="U3440" s="30"/>
      <c r="V3440" s="5">
        <v>0</v>
      </c>
      <c r="W3440" s="30"/>
      <c r="X3440" s="5">
        <v>0</v>
      </c>
      <c r="Y3440" s="30">
        <v>45754</v>
      </c>
      <c r="Z3440" s="30">
        <v>45758</v>
      </c>
      <c r="AA3440" s="30">
        <v>45765</v>
      </c>
      <c r="AB3440" s="30">
        <v>45772</v>
      </c>
      <c r="AC3440" s="5">
        <v>1</v>
      </c>
      <c r="AD3440" s="5" t="s">
        <v>94</v>
      </c>
      <c r="AE3440" s="5">
        <v>6239</v>
      </c>
    </row>
    <row r="3441" spans="1:31" x14ac:dyDescent="0.25">
      <c r="A3441" s="5">
        <v>94199441</v>
      </c>
      <c r="B3441" s="5" t="s">
        <v>90</v>
      </c>
      <c r="C3441" s="78" t="s">
        <v>3296</v>
      </c>
      <c r="D3441" s="5" t="s">
        <v>97</v>
      </c>
      <c r="E3441" s="30">
        <v>45751</v>
      </c>
      <c r="F3441" s="5" t="s">
        <v>4</v>
      </c>
      <c r="G3441" s="78" t="s">
        <v>74</v>
      </c>
      <c r="H3441" s="78" t="s">
        <v>159</v>
      </c>
      <c r="I3441" s="78" t="s">
        <v>51</v>
      </c>
      <c r="J3441" s="5" t="s">
        <v>93</v>
      </c>
      <c r="K3441" s="5">
        <v>38</v>
      </c>
      <c r="L3441" s="5">
        <v>3750</v>
      </c>
      <c r="M3441" s="5">
        <v>47471013</v>
      </c>
      <c r="N3441" s="5">
        <v>914081861</v>
      </c>
      <c r="O3441" s="5">
        <v>6249</v>
      </c>
      <c r="P3441" s="5" t="s">
        <v>265</v>
      </c>
      <c r="Q3441" s="78" t="s">
        <v>51</v>
      </c>
      <c r="R3441" s="78" t="s">
        <v>115</v>
      </c>
      <c r="S3441" s="30"/>
      <c r="T3441" s="5">
        <v>0</v>
      </c>
      <c r="U3441" s="30">
        <v>45751</v>
      </c>
      <c r="V3441" s="5">
        <v>1</v>
      </c>
      <c r="W3441" s="30">
        <v>45757</v>
      </c>
      <c r="X3441" s="5">
        <v>1</v>
      </c>
      <c r="Y3441" s="30">
        <v>45754</v>
      </c>
      <c r="Z3441" s="30">
        <v>45761</v>
      </c>
      <c r="AA3441" s="30">
        <v>45768</v>
      </c>
      <c r="AB3441" s="30">
        <v>45775</v>
      </c>
      <c r="AC3441" s="5">
        <v>1</v>
      </c>
      <c r="AD3441" s="5" t="s">
        <v>94</v>
      </c>
      <c r="AE3441" s="5">
        <v>6249</v>
      </c>
    </row>
    <row r="3442" spans="1:31" x14ac:dyDescent="0.25">
      <c r="A3442" s="5">
        <v>94199375</v>
      </c>
      <c r="B3442" s="5" t="s">
        <v>90</v>
      </c>
      <c r="C3442" s="78" t="s">
        <v>3295</v>
      </c>
      <c r="D3442" s="5" t="s">
        <v>97</v>
      </c>
      <c r="E3442" s="30">
        <v>45751</v>
      </c>
      <c r="F3442" s="5" t="s">
        <v>4</v>
      </c>
      <c r="G3442" s="78" t="s">
        <v>76</v>
      </c>
      <c r="H3442" s="78" t="s">
        <v>102</v>
      </c>
      <c r="I3442" s="78" t="s">
        <v>51</v>
      </c>
      <c r="J3442" s="5" t="s">
        <v>93</v>
      </c>
      <c r="K3442" s="5">
        <v>38</v>
      </c>
      <c r="L3442" s="5">
        <v>3100</v>
      </c>
      <c r="M3442" s="5">
        <v>34195671</v>
      </c>
      <c r="N3442" s="5">
        <v>908785676</v>
      </c>
      <c r="O3442" s="5">
        <v>6249</v>
      </c>
      <c r="P3442" s="5" t="s">
        <v>265</v>
      </c>
      <c r="Q3442" s="78" t="s">
        <v>51</v>
      </c>
      <c r="R3442" s="78" t="s">
        <v>115</v>
      </c>
      <c r="S3442" s="30">
        <v>45751</v>
      </c>
      <c r="T3442" s="5">
        <v>1</v>
      </c>
      <c r="U3442" s="30">
        <v>45751</v>
      </c>
      <c r="V3442" s="5">
        <v>1</v>
      </c>
      <c r="W3442" s="30">
        <v>45757</v>
      </c>
      <c r="X3442" s="5">
        <v>1</v>
      </c>
      <c r="Y3442" s="30">
        <v>45754</v>
      </c>
      <c r="Z3442" s="30">
        <v>45761</v>
      </c>
      <c r="AA3442" s="30">
        <v>45768</v>
      </c>
      <c r="AB3442" s="30">
        <v>45775</v>
      </c>
      <c r="AC3442" s="5">
        <v>1</v>
      </c>
      <c r="AD3442" s="5" t="s">
        <v>113</v>
      </c>
      <c r="AE3442" s="5">
        <v>6249</v>
      </c>
    </row>
    <row r="3443" spans="1:31" x14ac:dyDescent="0.25">
      <c r="A3443" s="5">
        <v>94200390</v>
      </c>
      <c r="B3443" s="5" t="s">
        <v>90</v>
      </c>
      <c r="C3443" s="78" t="s">
        <v>3301</v>
      </c>
      <c r="D3443" s="5" t="s">
        <v>91</v>
      </c>
      <c r="E3443" s="30">
        <v>45751</v>
      </c>
      <c r="F3443" s="5" t="s">
        <v>4</v>
      </c>
      <c r="G3443" s="78" t="s">
        <v>78</v>
      </c>
      <c r="H3443" s="78" t="s">
        <v>102</v>
      </c>
      <c r="I3443" s="78" t="s">
        <v>59</v>
      </c>
      <c r="J3443" s="5" t="s">
        <v>93</v>
      </c>
      <c r="K3443" s="5">
        <v>38</v>
      </c>
      <c r="L3443" s="5">
        <v>2890</v>
      </c>
      <c r="M3443" s="5">
        <v>75378380</v>
      </c>
      <c r="N3443" s="5">
        <v>931418565</v>
      </c>
      <c r="O3443" s="5">
        <v>6267</v>
      </c>
      <c r="P3443" s="5" t="s">
        <v>265</v>
      </c>
      <c r="Q3443" s="78" t="s">
        <v>59</v>
      </c>
      <c r="R3443" s="78" t="s">
        <v>78</v>
      </c>
      <c r="S3443" s="30">
        <v>45752</v>
      </c>
      <c r="T3443" s="5">
        <v>1</v>
      </c>
      <c r="U3443" s="30">
        <v>45752</v>
      </c>
      <c r="V3443" s="5">
        <v>1</v>
      </c>
      <c r="W3443" s="30">
        <v>45754</v>
      </c>
      <c r="X3443" s="5">
        <v>1</v>
      </c>
      <c r="Y3443" s="30">
        <v>45754</v>
      </c>
      <c r="Z3443" s="30">
        <v>45758</v>
      </c>
      <c r="AA3443" s="30">
        <v>45765</v>
      </c>
      <c r="AB3443" s="30">
        <v>45772</v>
      </c>
      <c r="AC3443" s="5">
        <v>1</v>
      </c>
      <c r="AD3443" s="5" t="s">
        <v>113</v>
      </c>
      <c r="AE3443" s="5">
        <v>6267</v>
      </c>
    </row>
    <row r="3444" spans="1:31" x14ac:dyDescent="0.25">
      <c r="A3444" s="5">
        <v>94200324</v>
      </c>
      <c r="B3444" s="5" t="s">
        <v>110</v>
      </c>
      <c r="C3444" s="78" t="s">
        <v>4061</v>
      </c>
      <c r="D3444" s="5" t="s">
        <v>91</v>
      </c>
      <c r="E3444" s="30">
        <v>45751</v>
      </c>
      <c r="F3444" s="5" t="s">
        <v>4</v>
      </c>
      <c r="G3444" s="78" t="s">
        <v>78</v>
      </c>
      <c r="H3444" s="78" t="s">
        <v>98</v>
      </c>
      <c r="I3444" s="78"/>
      <c r="J3444" s="5" t="s">
        <v>93</v>
      </c>
      <c r="K3444" s="5">
        <v>40</v>
      </c>
      <c r="L3444" s="5">
        <v>3885</v>
      </c>
      <c r="M3444" s="5">
        <v>46826624</v>
      </c>
      <c r="N3444" s="5">
        <v>914469830</v>
      </c>
      <c r="O3444" s="5">
        <v>6268</v>
      </c>
      <c r="P3444" s="5" t="s">
        <v>265</v>
      </c>
      <c r="Q3444" s="78" t="s">
        <v>25</v>
      </c>
      <c r="R3444" s="78" t="s">
        <v>111</v>
      </c>
      <c r="S3444" s="30">
        <v>45751</v>
      </c>
      <c r="T3444" s="5">
        <v>1</v>
      </c>
      <c r="U3444" s="30">
        <v>45751</v>
      </c>
      <c r="V3444" s="5">
        <v>1</v>
      </c>
      <c r="W3444" s="30">
        <v>45754</v>
      </c>
      <c r="X3444" s="5">
        <v>1</v>
      </c>
      <c r="Y3444" s="30">
        <v>45754</v>
      </c>
      <c r="Z3444" s="30">
        <v>45758</v>
      </c>
      <c r="AA3444" s="30">
        <v>45765</v>
      </c>
      <c r="AB3444" s="30">
        <v>45772</v>
      </c>
      <c r="AC3444" s="5">
        <v>1</v>
      </c>
      <c r="AD3444" s="5" t="s">
        <v>113</v>
      </c>
      <c r="AE3444" s="5"/>
    </row>
    <row r="3445" spans="1:31" x14ac:dyDescent="0.25">
      <c r="A3445" s="5">
        <v>94199607</v>
      </c>
      <c r="B3445" s="5" t="s">
        <v>90</v>
      </c>
      <c r="C3445" s="78" t="s">
        <v>3293</v>
      </c>
      <c r="D3445" s="5" t="s">
        <v>97</v>
      </c>
      <c r="E3445" s="30">
        <v>45751</v>
      </c>
      <c r="F3445" s="5" t="s">
        <v>4</v>
      </c>
      <c r="G3445" s="78" t="s">
        <v>73</v>
      </c>
      <c r="H3445" s="78" t="s">
        <v>102</v>
      </c>
      <c r="I3445" s="78" t="s">
        <v>43</v>
      </c>
      <c r="J3445" s="5" t="s">
        <v>93</v>
      </c>
      <c r="K3445" s="5">
        <v>37</v>
      </c>
      <c r="L3445" s="5">
        <v>2740</v>
      </c>
      <c r="M3445" s="5">
        <v>45251510</v>
      </c>
      <c r="N3445" s="5">
        <v>926774566</v>
      </c>
      <c r="O3445" s="5">
        <v>6240</v>
      </c>
      <c r="P3445" s="5" t="s">
        <v>265</v>
      </c>
      <c r="Q3445" s="78" t="s">
        <v>43</v>
      </c>
      <c r="R3445" s="78" t="s">
        <v>115</v>
      </c>
      <c r="S3445" s="30">
        <v>45751</v>
      </c>
      <c r="T3445" s="5">
        <v>1</v>
      </c>
      <c r="U3445" s="30">
        <v>45751</v>
      </c>
      <c r="V3445" s="5">
        <v>1</v>
      </c>
      <c r="W3445" s="30">
        <v>45754</v>
      </c>
      <c r="X3445" s="5">
        <v>1</v>
      </c>
      <c r="Y3445" s="30"/>
      <c r="Z3445" s="30"/>
      <c r="AA3445" s="30"/>
      <c r="AB3445" s="30"/>
      <c r="AC3445" s="5">
        <v>0</v>
      </c>
      <c r="AD3445" s="5" t="s">
        <v>94</v>
      </c>
      <c r="AE3445" s="5">
        <v>6768</v>
      </c>
    </row>
    <row r="3446" spans="1:31" x14ac:dyDescent="0.25">
      <c r="A3446" s="5">
        <v>94199984</v>
      </c>
      <c r="B3446" s="5" t="s">
        <v>90</v>
      </c>
      <c r="C3446" s="78" t="s">
        <v>3305</v>
      </c>
      <c r="D3446" s="5" t="s">
        <v>91</v>
      </c>
      <c r="E3446" s="30">
        <v>45751</v>
      </c>
      <c r="F3446" s="5" t="s">
        <v>4</v>
      </c>
      <c r="G3446" s="78" t="s">
        <v>73</v>
      </c>
      <c r="H3446" s="78" t="s">
        <v>102</v>
      </c>
      <c r="I3446" s="78" t="s">
        <v>43</v>
      </c>
      <c r="J3446" s="5" t="s">
        <v>93</v>
      </c>
      <c r="K3446" s="5">
        <v>39</v>
      </c>
      <c r="L3446" s="5">
        <v>3050</v>
      </c>
      <c r="M3446" s="5">
        <v>71932640</v>
      </c>
      <c r="N3446" s="5">
        <v>976341467</v>
      </c>
      <c r="O3446" s="5">
        <v>6768</v>
      </c>
      <c r="P3446" s="5" t="s">
        <v>265</v>
      </c>
      <c r="Q3446" s="78" t="s">
        <v>43</v>
      </c>
      <c r="R3446" s="78" t="s">
        <v>115</v>
      </c>
      <c r="S3446" s="30">
        <v>45751</v>
      </c>
      <c r="T3446" s="5">
        <v>1</v>
      </c>
      <c r="U3446" s="30">
        <v>45751</v>
      </c>
      <c r="V3446" s="5">
        <v>1</v>
      </c>
      <c r="W3446" s="30">
        <v>45756</v>
      </c>
      <c r="X3446" s="5">
        <v>1</v>
      </c>
      <c r="Y3446" s="30">
        <v>45754</v>
      </c>
      <c r="Z3446" s="30">
        <v>45758</v>
      </c>
      <c r="AA3446" s="30">
        <v>45765</v>
      </c>
      <c r="AB3446" s="30">
        <v>45772</v>
      </c>
      <c r="AC3446" s="5">
        <v>1</v>
      </c>
      <c r="AD3446" s="5" t="s">
        <v>113</v>
      </c>
      <c r="AE3446" s="5">
        <v>6768</v>
      </c>
    </row>
    <row r="3447" spans="1:31" x14ac:dyDescent="0.25">
      <c r="A3447" s="5">
        <v>94200839</v>
      </c>
      <c r="B3447" s="5" t="s">
        <v>90</v>
      </c>
      <c r="C3447" s="78" t="s">
        <v>3327</v>
      </c>
      <c r="D3447" s="5" t="s">
        <v>97</v>
      </c>
      <c r="E3447" s="30">
        <v>45752</v>
      </c>
      <c r="F3447" s="5" t="s">
        <v>4</v>
      </c>
      <c r="G3447" s="78" t="s">
        <v>73</v>
      </c>
      <c r="H3447" s="78" t="s">
        <v>102</v>
      </c>
      <c r="I3447" s="78" t="s">
        <v>43</v>
      </c>
      <c r="J3447" s="5" t="s">
        <v>93</v>
      </c>
      <c r="K3447" s="5">
        <v>39</v>
      </c>
      <c r="L3447" s="5">
        <v>2795</v>
      </c>
      <c r="M3447" s="5">
        <v>8065624</v>
      </c>
      <c r="N3447" s="5">
        <v>964838651</v>
      </c>
      <c r="O3447" s="5">
        <v>6768</v>
      </c>
      <c r="P3447" s="5" t="s">
        <v>265</v>
      </c>
      <c r="Q3447" s="78" t="s">
        <v>43</v>
      </c>
      <c r="R3447" s="78" t="s">
        <v>115</v>
      </c>
      <c r="S3447" s="30">
        <v>45752</v>
      </c>
      <c r="T3447" s="5">
        <v>1</v>
      </c>
      <c r="U3447" s="30">
        <v>45752</v>
      </c>
      <c r="V3447" s="5">
        <v>1</v>
      </c>
      <c r="W3447" s="30">
        <v>45754</v>
      </c>
      <c r="X3447" s="5">
        <v>1</v>
      </c>
      <c r="Y3447" s="30">
        <v>45755</v>
      </c>
      <c r="Z3447" s="30">
        <v>45759</v>
      </c>
      <c r="AA3447" s="30">
        <v>45766</v>
      </c>
      <c r="AB3447" s="30">
        <v>45773</v>
      </c>
      <c r="AC3447" s="5">
        <v>1</v>
      </c>
      <c r="AD3447" s="5" t="s">
        <v>113</v>
      </c>
      <c r="AE3447" s="5">
        <v>6768</v>
      </c>
    </row>
    <row r="3448" spans="1:31" x14ac:dyDescent="0.25">
      <c r="A3448" s="5">
        <v>94200935</v>
      </c>
      <c r="B3448" s="5" t="s">
        <v>90</v>
      </c>
      <c r="C3448" s="78" t="s">
        <v>3329</v>
      </c>
      <c r="D3448" s="5" t="s">
        <v>97</v>
      </c>
      <c r="E3448" s="30">
        <v>45752</v>
      </c>
      <c r="F3448" s="5" t="s">
        <v>4</v>
      </c>
      <c r="G3448" s="78" t="s">
        <v>78</v>
      </c>
      <c r="H3448" s="78" t="s">
        <v>102</v>
      </c>
      <c r="I3448" s="78" t="s">
        <v>59</v>
      </c>
      <c r="J3448" s="5" t="s">
        <v>93</v>
      </c>
      <c r="K3448" s="5">
        <v>38</v>
      </c>
      <c r="L3448" s="5">
        <v>3240</v>
      </c>
      <c r="M3448" s="5">
        <v>72783989</v>
      </c>
      <c r="N3448" s="5">
        <v>930199165</v>
      </c>
      <c r="O3448" s="5">
        <v>6267</v>
      </c>
      <c r="P3448" s="5" t="s">
        <v>265</v>
      </c>
      <c r="Q3448" s="78" t="s">
        <v>59</v>
      </c>
      <c r="R3448" s="78" t="s">
        <v>78</v>
      </c>
      <c r="S3448" s="30">
        <v>45752</v>
      </c>
      <c r="T3448" s="5">
        <v>1</v>
      </c>
      <c r="U3448" s="30">
        <v>45752</v>
      </c>
      <c r="V3448" s="5">
        <v>1</v>
      </c>
      <c r="W3448" s="30">
        <v>45754</v>
      </c>
      <c r="X3448" s="5">
        <v>1</v>
      </c>
      <c r="Y3448" s="30">
        <v>45755</v>
      </c>
      <c r="Z3448" s="30">
        <v>45759</v>
      </c>
      <c r="AA3448" s="30">
        <v>45766</v>
      </c>
      <c r="AB3448" s="30">
        <v>45773</v>
      </c>
      <c r="AC3448" s="5">
        <v>1</v>
      </c>
      <c r="AD3448" s="5" t="s">
        <v>113</v>
      </c>
      <c r="AE3448" s="5">
        <v>6267</v>
      </c>
    </row>
    <row r="3449" spans="1:31" x14ac:dyDescent="0.25">
      <c r="A3449" s="5">
        <v>94202793</v>
      </c>
      <c r="B3449" s="5" t="s">
        <v>90</v>
      </c>
      <c r="C3449" s="78" t="s">
        <v>4064</v>
      </c>
      <c r="D3449" s="5" t="s">
        <v>91</v>
      </c>
      <c r="E3449" s="30">
        <v>45752</v>
      </c>
      <c r="F3449" s="5" t="s">
        <v>4</v>
      </c>
      <c r="G3449" s="78" t="s">
        <v>78</v>
      </c>
      <c r="H3449" s="78" t="s">
        <v>147</v>
      </c>
      <c r="I3449" s="78"/>
      <c r="J3449" s="5" t="s">
        <v>236</v>
      </c>
      <c r="K3449" s="5"/>
      <c r="L3449" s="5"/>
      <c r="M3449" s="5"/>
      <c r="N3449" s="5"/>
      <c r="O3449" s="5"/>
      <c r="P3449" s="5" t="s">
        <v>265</v>
      </c>
      <c r="Q3449" s="78" t="s">
        <v>25</v>
      </c>
      <c r="R3449" s="78" t="s">
        <v>111</v>
      </c>
      <c r="S3449" s="30"/>
      <c r="T3449" s="5">
        <v>0</v>
      </c>
      <c r="U3449" s="30"/>
      <c r="V3449" s="5">
        <v>0</v>
      </c>
      <c r="W3449" s="30"/>
      <c r="X3449" s="5">
        <v>0</v>
      </c>
      <c r="Y3449" s="30">
        <v>45755</v>
      </c>
      <c r="Z3449" s="30">
        <v>45759</v>
      </c>
      <c r="AA3449" s="30">
        <v>45766</v>
      </c>
      <c r="AB3449" s="30">
        <v>45773</v>
      </c>
      <c r="AC3449" s="5">
        <v>1</v>
      </c>
      <c r="AD3449" s="5" t="s">
        <v>94</v>
      </c>
      <c r="AE3449" s="5"/>
    </row>
    <row r="3450" spans="1:31" x14ac:dyDescent="0.25">
      <c r="A3450" s="5">
        <v>94201204</v>
      </c>
      <c r="B3450" s="5" t="s">
        <v>90</v>
      </c>
      <c r="C3450" s="78" t="s">
        <v>3333</v>
      </c>
      <c r="D3450" s="5" t="s">
        <v>97</v>
      </c>
      <c r="E3450" s="30">
        <v>45752</v>
      </c>
      <c r="F3450" s="5" t="s">
        <v>4</v>
      </c>
      <c r="G3450" s="78" t="s">
        <v>73</v>
      </c>
      <c r="H3450" s="78" t="s">
        <v>100</v>
      </c>
      <c r="I3450" s="78" t="s">
        <v>46</v>
      </c>
      <c r="J3450" s="5" t="s">
        <v>93</v>
      </c>
      <c r="K3450" s="5">
        <v>39</v>
      </c>
      <c r="L3450" s="5">
        <v>3170</v>
      </c>
      <c r="M3450" s="5">
        <v>2982331</v>
      </c>
      <c r="N3450" s="5">
        <v>929420946</v>
      </c>
      <c r="O3450" s="5">
        <v>6245</v>
      </c>
      <c r="P3450" s="5" t="s">
        <v>265</v>
      </c>
      <c r="Q3450" s="78" t="s">
        <v>46</v>
      </c>
      <c r="R3450" s="78" t="s">
        <v>115</v>
      </c>
      <c r="S3450" s="30">
        <v>45753</v>
      </c>
      <c r="T3450" s="5">
        <v>1</v>
      </c>
      <c r="U3450" s="30">
        <v>45753</v>
      </c>
      <c r="V3450" s="5">
        <v>1</v>
      </c>
      <c r="W3450" s="30">
        <v>45754</v>
      </c>
      <c r="X3450" s="5">
        <v>1</v>
      </c>
      <c r="Y3450" s="30">
        <v>45756</v>
      </c>
      <c r="Z3450" s="30"/>
      <c r="AA3450" s="30"/>
      <c r="AB3450" s="30"/>
      <c r="AC3450" s="5">
        <v>0</v>
      </c>
      <c r="AD3450" s="5" t="s">
        <v>94</v>
      </c>
      <c r="AE3450" s="5">
        <v>6245</v>
      </c>
    </row>
    <row r="3451" spans="1:31" x14ac:dyDescent="0.25">
      <c r="A3451" s="5">
        <v>94200760</v>
      </c>
      <c r="B3451" s="5" t="s">
        <v>90</v>
      </c>
      <c r="C3451" s="78" t="s">
        <v>4062</v>
      </c>
      <c r="D3451" s="5" t="s">
        <v>97</v>
      </c>
      <c r="E3451" s="30">
        <v>45752</v>
      </c>
      <c r="F3451" s="5" t="s">
        <v>4</v>
      </c>
      <c r="G3451" s="78" t="s">
        <v>73</v>
      </c>
      <c r="H3451" s="78" t="s">
        <v>92</v>
      </c>
      <c r="I3451" s="78" t="s">
        <v>47</v>
      </c>
      <c r="J3451" s="5" t="s">
        <v>93</v>
      </c>
      <c r="K3451" s="5"/>
      <c r="L3451" s="5"/>
      <c r="M3451" s="5"/>
      <c r="N3451" s="5"/>
      <c r="O3451" s="5"/>
      <c r="P3451" s="5" t="s">
        <v>265</v>
      </c>
      <c r="Q3451" s="78" t="s">
        <v>47</v>
      </c>
      <c r="R3451" s="78" t="s">
        <v>115</v>
      </c>
      <c r="S3451" s="30"/>
      <c r="T3451" s="5">
        <v>0</v>
      </c>
      <c r="U3451" s="30"/>
      <c r="V3451" s="5">
        <v>0</v>
      </c>
      <c r="W3451" s="30"/>
      <c r="X3451" s="5">
        <v>0</v>
      </c>
      <c r="Y3451" s="30">
        <v>45756</v>
      </c>
      <c r="Z3451" s="30">
        <v>45759</v>
      </c>
      <c r="AA3451" s="30">
        <v>45766</v>
      </c>
      <c r="AB3451" s="30">
        <v>45778</v>
      </c>
      <c r="AC3451" s="5">
        <v>1</v>
      </c>
      <c r="AD3451" s="5" t="s">
        <v>94</v>
      </c>
      <c r="AE3451" s="5">
        <v>6246</v>
      </c>
    </row>
    <row r="3452" spans="1:31" x14ac:dyDescent="0.25">
      <c r="A3452" s="5">
        <v>94201171</v>
      </c>
      <c r="B3452" s="5" t="s">
        <v>90</v>
      </c>
      <c r="C3452" s="78" t="s">
        <v>3332</v>
      </c>
      <c r="D3452" s="5" t="s">
        <v>91</v>
      </c>
      <c r="E3452" s="30">
        <v>45752</v>
      </c>
      <c r="F3452" s="5" t="s">
        <v>4</v>
      </c>
      <c r="G3452" s="78" t="s">
        <v>73</v>
      </c>
      <c r="H3452" s="78" t="s">
        <v>102</v>
      </c>
      <c r="I3452" s="78" t="s">
        <v>49</v>
      </c>
      <c r="J3452" s="5" t="s">
        <v>93</v>
      </c>
      <c r="K3452" s="5">
        <v>38</v>
      </c>
      <c r="L3452" s="5">
        <v>3830</v>
      </c>
      <c r="M3452" s="5">
        <v>71467269</v>
      </c>
      <c r="N3452" s="5">
        <v>919049681</v>
      </c>
      <c r="O3452" s="5">
        <v>6242</v>
      </c>
      <c r="P3452" s="5" t="s">
        <v>265</v>
      </c>
      <c r="Q3452" s="78" t="s">
        <v>49</v>
      </c>
      <c r="R3452" s="78" t="s">
        <v>115</v>
      </c>
      <c r="S3452" s="30">
        <v>45753</v>
      </c>
      <c r="T3452" s="5">
        <v>1</v>
      </c>
      <c r="U3452" s="30">
        <v>45753</v>
      </c>
      <c r="V3452" s="5">
        <v>1</v>
      </c>
      <c r="W3452" s="30">
        <v>45754</v>
      </c>
      <c r="X3452" s="5">
        <v>1</v>
      </c>
      <c r="Y3452" s="30">
        <v>45758</v>
      </c>
      <c r="Z3452" s="30">
        <v>45761</v>
      </c>
      <c r="AA3452" s="30">
        <v>45768</v>
      </c>
      <c r="AB3452" s="30">
        <v>45775</v>
      </c>
      <c r="AC3452" s="5">
        <v>1</v>
      </c>
      <c r="AD3452" s="5" t="s">
        <v>113</v>
      </c>
      <c r="AE3452" s="5">
        <v>6242</v>
      </c>
    </row>
    <row r="3453" spans="1:31" x14ac:dyDescent="0.25">
      <c r="A3453" s="5">
        <v>94200873</v>
      </c>
      <c r="B3453" s="5" t="s">
        <v>90</v>
      </c>
      <c r="C3453" s="78" t="s">
        <v>3331</v>
      </c>
      <c r="D3453" s="5" t="s">
        <v>97</v>
      </c>
      <c r="E3453" s="30">
        <v>45752</v>
      </c>
      <c r="F3453" s="5" t="s">
        <v>4</v>
      </c>
      <c r="G3453" s="78" t="s">
        <v>78</v>
      </c>
      <c r="H3453" s="78" t="s">
        <v>100</v>
      </c>
      <c r="I3453" s="78" t="s">
        <v>68</v>
      </c>
      <c r="J3453" s="5" t="s">
        <v>93</v>
      </c>
      <c r="K3453" s="5">
        <v>41</v>
      </c>
      <c r="L3453" s="5">
        <v>4185</v>
      </c>
      <c r="M3453" s="5">
        <v>76560938</v>
      </c>
      <c r="N3453" s="5">
        <v>927304387</v>
      </c>
      <c r="O3453" s="5">
        <v>6238</v>
      </c>
      <c r="P3453" s="5" t="s">
        <v>265</v>
      </c>
      <c r="Q3453" s="78" t="s">
        <v>68</v>
      </c>
      <c r="R3453" s="78" t="s">
        <v>78</v>
      </c>
      <c r="S3453" s="30">
        <v>45752</v>
      </c>
      <c r="T3453" s="5">
        <v>1</v>
      </c>
      <c r="U3453" s="30">
        <v>45752</v>
      </c>
      <c r="V3453" s="5">
        <v>1</v>
      </c>
      <c r="W3453" s="30">
        <v>45754</v>
      </c>
      <c r="X3453" s="5">
        <v>1</v>
      </c>
      <c r="Y3453" s="30">
        <v>45755</v>
      </c>
      <c r="Z3453" s="30">
        <v>45759</v>
      </c>
      <c r="AA3453" s="30">
        <v>45766</v>
      </c>
      <c r="AB3453" s="30">
        <v>45773</v>
      </c>
      <c r="AC3453" s="5">
        <v>1</v>
      </c>
      <c r="AD3453" s="5" t="s">
        <v>113</v>
      </c>
      <c r="AE3453" s="5">
        <v>6238</v>
      </c>
    </row>
    <row r="3454" spans="1:31" x14ac:dyDescent="0.25">
      <c r="A3454" s="5">
        <v>94201005</v>
      </c>
      <c r="B3454" s="5" t="s">
        <v>90</v>
      </c>
      <c r="C3454" s="78" t="s">
        <v>3334</v>
      </c>
      <c r="D3454" s="5" t="s">
        <v>97</v>
      </c>
      <c r="E3454" s="30">
        <v>45752</v>
      </c>
      <c r="F3454" s="5" t="s">
        <v>4</v>
      </c>
      <c r="G3454" s="78" t="s">
        <v>73</v>
      </c>
      <c r="H3454" s="78" t="s">
        <v>2045</v>
      </c>
      <c r="I3454" s="78"/>
      <c r="J3454" s="5" t="s">
        <v>93</v>
      </c>
      <c r="K3454" s="5"/>
      <c r="L3454" s="5"/>
      <c r="M3454" s="5"/>
      <c r="N3454" s="5"/>
      <c r="O3454" s="5"/>
      <c r="P3454" s="5" t="s">
        <v>265</v>
      </c>
      <c r="Q3454" s="78"/>
      <c r="R3454" s="78"/>
      <c r="S3454" s="30"/>
      <c r="T3454" s="5">
        <v>0</v>
      </c>
      <c r="U3454" s="30"/>
      <c r="V3454" s="5">
        <v>0</v>
      </c>
      <c r="W3454" s="30"/>
      <c r="X3454" s="5">
        <v>0</v>
      </c>
      <c r="Y3454" s="30"/>
      <c r="Z3454" s="30"/>
      <c r="AA3454" s="30"/>
      <c r="AB3454" s="5"/>
      <c r="AC3454" s="5">
        <v>0</v>
      </c>
      <c r="AD3454" s="5" t="s">
        <v>94</v>
      </c>
      <c r="AE3454" s="5"/>
    </row>
    <row r="3455" spans="1:31" x14ac:dyDescent="0.25">
      <c r="A3455" s="5">
        <v>94201483</v>
      </c>
      <c r="B3455" s="5" t="s">
        <v>90</v>
      </c>
      <c r="C3455" s="78" t="s">
        <v>3335</v>
      </c>
      <c r="D3455" s="5" t="s">
        <v>97</v>
      </c>
      <c r="E3455" s="30">
        <v>45752</v>
      </c>
      <c r="F3455" s="5" t="s">
        <v>4</v>
      </c>
      <c r="G3455" s="78" t="s">
        <v>73</v>
      </c>
      <c r="H3455" s="78" t="s">
        <v>102</v>
      </c>
      <c r="I3455" s="78"/>
      <c r="J3455" s="5" t="s">
        <v>93</v>
      </c>
      <c r="K3455" s="5">
        <v>37</v>
      </c>
      <c r="L3455" s="5">
        <v>3605</v>
      </c>
      <c r="M3455" s="5">
        <v>75446933</v>
      </c>
      <c r="N3455" s="5">
        <v>957481505</v>
      </c>
      <c r="O3455" s="5">
        <v>5809</v>
      </c>
      <c r="P3455" s="5" t="s">
        <v>265</v>
      </c>
      <c r="Q3455" s="78" t="s">
        <v>23</v>
      </c>
      <c r="R3455" s="78" t="s">
        <v>111</v>
      </c>
      <c r="S3455" s="30">
        <v>45753</v>
      </c>
      <c r="T3455" s="5">
        <v>1</v>
      </c>
      <c r="U3455" s="30">
        <v>45753</v>
      </c>
      <c r="V3455" s="5">
        <v>1</v>
      </c>
      <c r="W3455" s="30">
        <v>45754</v>
      </c>
      <c r="X3455" s="5">
        <v>1</v>
      </c>
      <c r="Y3455" s="30"/>
      <c r="Z3455" s="30"/>
      <c r="AA3455" s="30"/>
      <c r="AB3455" s="30"/>
      <c r="AC3455" s="5">
        <v>0</v>
      </c>
      <c r="AD3455" s="5" t="s">
        <v>94</v>
      </c>
      <c r="AE3455" s="5"/>
    </row>
    <row r="3456" spans="1:31" x14ac:dyDescent="0.25">
      <c r="A3456" s="5">
        <v>94200659</v>
      </c>
      <c r="B3456" s="5" t="s">
        <v>90</v>
      </c>
      <c r="C3456" s="78" t="s">
        <v>4065</v>
      </c>
      <c r="D3456" s="5" t="s">
        <v>91</v>
      </c>
      <c r="E3456" s="30">
        <v>45752</v>
      </c>
      <c r="F3456" s="5" t="s">
        <v>4</v>
      </c>
      <c r="G3456" s="78" t="s">
        <v>78</v>
      </c>
      <c r="H3456" s="78" t="s">
        <v>571</v>
      </c>
      <c r="I3456" s="78" t="s">
        <v>58</v>
      </c>
      <c r="J3456" s="5" t="s">
        <v>93</v>
      </c>
      <c r="K3456" s="5"/>
      <c r="L3456" s="5"/>
      <c r="M3456" s="5"/>
      <c r="N3456" s="5"/>
      <c r="O3456" s="5"/>
      <c r="P3456" s="5" t="s">
        <v>265</v>
      </c>
      <c r="Q3456" s="78" t="s">
        <v>58</v>
      </c>
      <c r="R3456" s="78" t="s">
        <v>78</v>
      </c>
      <c r="S3456" s="30"/>
      <c r="T3456" s="5">
        <v>0</v>
      </c>
      <c r="U3456" s="30"/>
      <c r="V3456" s="5">
        <v>0</v>
      </c>
      <c r="W3456" s="30"/>
      <c r="X3456" s="5">
        <v>0</v>
      </c>
      <c r="Y3456" s="30"/>
      <c r="Z3456" s="30"/>
      <c r="AA3456" s="30"/>
      <c r="AB3456" s="30"/>
      <c r="AC3456" s="5">
        <v>0</v>
      </c>
      <c r="AD3456" s="5" t="s">
        <v>94</v>
      </c>
      <c r="AE3456" s="5">
        <v>6264</v>
      </c>
    </row>
    <row r="3457" spans="1:31" x14ac:dyDescent="0.25">
      <c r="A3457" s="5">
        <v>94201371</v>
      </c>
      <c r="B3457" s="5" t="s">
        <v>90</v>
      </c>
      <c r="C3457" s="78" t="s">
        <v>3336</v>
      </c>
      <c r="D3457" s="5" t="s">
        <v>97</v>
      </c>
      <c r="E3457" s="30">
        <v>45752</v>
      </c>
      <c r="F3457" s="5" t="s">
        <v>4</v>
      </c>
      <c r="G3457" s="78" t="s">
        <v>78</v>
      </c>
      <c r="H3457" s="78" t="s">
        <v>102</v>
      </c>
      <c r="I3457" s="78" t="s">
        <v>61</v>
      </c>
      <c r="J3457" s="5" t="s">
        <v>93</v>
      </c>
      <c r="K3457" s="5">
        <v>37</v>
      </c>
      <c r="L3457" s="5">
        <v>3185</v>
      </c>
      <c r="M3457" s="5">
        <v>45807586</v>
      </c>
      <c r="N3457" s="5">
        <v>962067544</v>
      </c>
      <c r="O3457" s="5">
        <v>6218</v>
      </c>
      <c r="P3457" s="5" t="s">
        <v>265</v>
      </c>
      <c r="Q3457" s="78" t="s">
        <v>61</v>
      </c>
      <c r="R3457" s="78" t="s">
        <v>78</v>
      </c>
      <c r="S3457" s="30">
        <v>45753</v>
      </c>
      <c r="T3457" s="5">
        <v>1</v>
      </c>
      <c r="U3457" s="30">
        <v>45753</v>
      </c>
      <c r="V3457" s="5">
        <v>1</v>
      </c>
      <c r="W3457" s="30">
        <v>45754</v>
      </c>
      <c r="X3457" s="5">
        <v>1</v>
      </c>
      <c r="Y3457" s="30">
        <v>45755</v>
      </c>
      <c r="Z3457" s="30">
        <v>45759</v>
      </c>
      <c r="AA3457" s="30">
        <v>45766</v>
      </c>
      <c r="AB3457" s="30">
        <v>45773</v>
      </c>
      <c r="AC3457" s="5">
        <v>1</v>
      </c>
      <c r="AD3457" s="5" t="s">
        <v>113</v>
      </c>
      <c r="AE3457" s="5">
        <v>6257</v>
      </c>
    </row>
    <row r="3458" spans="1:31" x14ac:dyDescent="0.25">
      <c r="A3458" s="5">
        <v>94201195</v>
      </c>
      <c r="B3458" s="5" t="s">
        <v>90</v>
      </c>
      <c r="C3458" s="78" t="s">
        <v>3330</v>
      </c>
      <c r="D3458" s="5" t="s">
        <v>91</v>
      </c>
      <c r="E3458" s="30">
        <v>45752</v>
      </c>
      <c r="F3458" s="5" t="s">
        <v>4</v>
      </c>
      <c r="G3458" s="78" t="s">
        <v>78</v>
      </c>
      <c r="H3458" s="78" t="s">
        <v>98</v>
      </c>
      <c r="I3458" s="78" t="s">
        <v>66</v>
      </c>
      <c r="J3458" s="5" t="s">
        <v>93</v>
      </c>
      <c r="K3458" s="5">
        <v>38</v>
      </c>
      <c r="L3458" s="5">
        <v>3650</v>
      </c>
      <c r="M3458" s="5">
        <v>75805194</v>
      </c>
      <c r="N3458" s="5">
        <v>970285344</v>
      </c>
      <c r="O3458" s="5">
        <v>6261</v>
      </c>
      <c r="P3458" s="5" t="s">
        <v>265</v>
      </c>
      <c r="Q3458" s="78" t="s">
        <v>66</v>
      </c>
      <c r="R3458" s="78" t="s">
        <v>78</v>
      </c>
      <c r="S3458" s="30">
        <v>45753</v>
      </c>
      <c r="T3458" s="5">
        <v>1</v>
      </c>
      <c r="U3458" s="30">
        <v>45753</v>
      </c>
      <c r="V3458" s="5">
        <v>1</v>
      </c>
      <c r="W3458" s="30">
        <v>45755</v>
      </c>
      <c r="X3458" s="5">
        <v>1</v>
      </c>
      <c r="Y3458" s="30">
        <v>45758</v>
      </c>
      <c r="Z3458" s="30">
        <v>45762</v>
      </c>
      <c r="AA3458" s="30">
        <v>45769</v>
      </c>
      <c r="AB3458" s="30">
        <v>45776</v>
      </c>
      <c r="AC3458" s="5">
        <v>1</v>
      </c>
      <c r="AD3458" s="5" t="s">
        <v>113</v>
      </c>
      <c r="AE3458" s="5">
        <v>6261</v>
      </c>
    </row>
    <row r="3459" spans="1:31" x14ac:dyDescent="0.25">
      <c r="A3459" s="5">
        <v>94201041</v>
      </c>
      <c r="B3459" s="5" t="s">
        <v>90</v>
      </c>
      <c r="C3459" s="78" t="s">
        <v>4063</v>
      </c>
      <c r="D3459" s="5" t="s">
        <v>97</v>
      </c>
      <c r="E3459" s="30">
        <v>45752</v>
      </c>
      <c r="F3459" s="5" t="s">
        <v>4</v>
      </c>
      <c r="G3459" s="78" t="s">
        <v>78</v>
      </c>
      <c r="H3459" s="78" t="s">
        <v>196</v>
      </c>
      <c r="I3459" s="78"/>
      <c r="J3459" s="5" t="s">
        <v>93</v>
      </c>
      <c r="K3459" s="5"/>
      <c r="L3459" s="5"/>
      <c r="M3459" s="5"/>
      <c r="N3459" s="5"/>
      <c r="O3459" s="5"/>
      <c r="P3459" s="5" t="s">
        <v>265</v>
      </c>
      <c r="Q3459" s="78" t="s">
        <v>25</v>
      </c>
      <c r="R3459" s="78" t="s">
        <v>111</v>
      </c>
      <c r="S3459" s="30"/>
      <c r="T3459" s="5">
        <v>0</v>
      </c>
      <c r="U3459" s="30"/>
      <c r="V3459" s="5">
        <v>0</v>
      </c>
      <c r="W3459" s="30">
        <v>45756</v>
      </c>
      <c r="X3459" s="5">
        <v>1</v>
      </c>
      <c r="Y3459" s="30">
        <v>45755</v>
      </c>
      <c r="Z3459" s="30">
        <v>45759</v>
      </c>
      <c r="AA3459" s="30">
        <v>45766</v>
      </c>
      <c r="AB3459" s="30">
        <v>45773</v>
      </c>
      <c r="AC3459" s="5">
        <v>1</v>
      </c>
      <c r="AD3459" s="5" t="s">
        <v>94</v>
      </c>
      <c r="AE3459" s="5"/>
    </row>
    <row r="3460" spans="1:31" x14ac:dyDescent="0.25">
      <c r="A3460" s="5">
        <v>94201383</v>
      </c>
      <c r="B3460" s="5" t="s">
        <v>90</v>
      </c>
      <c r="C3460" s="78" t="s">
        <v>3316</v>
      </c>
      <c r="D3460" s="5" t="s">
        <v>91</v>
      </c>
      <c r="E3460" s="30">
        <v>45752</v>
      </c>
      <c r="F3460" s="5" t="s">
        <v>4</v>
      </c>
      <c r="G3460" s="78" t="s">
        <v>73</v>
      </c>
      <c r="H3460" s="78" t="s">
        <v>164</v>
      </c>
      <c r="I3460" s="78"/>
      <c r="J3460" s="5" t="s">
        <v>93</v>
      </c>
      <c r="K3460" s="5"/>
      <c r="L3460" s="5"/>
      <c r="M3460" s="5"/>
      <c r="N3460" s="5"/>
      <c r="O3460" s="5"/>
      <c r="P3460" s="5" t="s">
        <v>265</v>
      </c>
      <c r="Q3460" s="78"/>
      <c r="R3460" s="78"/>
      <c r="S3460" s="30"/>
      <c r="T3460" s="5">
        <v>0</v>
      </c>
      <c r="U3460" s="30"/>
      <c r="V3460" s="5">
        <v>0</v>
      </c>
      <c r="W3460" s="30"/>
      <c r="X3460" s="5">
        <v>0</v>
      </c>
      <c r="Y3460" s="30"/>
      <c r="Z3460" s="30"/>
      <c r="AA3460" s="30"/>
      <c r="AB3460" s="30"/>
      <c r="AC3460" s="5">
        <v>0</v>
      </c>
      <c r="AD3460" s="5" t="s">
        <v>94</v>
      </c>
      <c r="AE3460" s="5"/>
    </row>
    <row r="3461" spans="1:31" x14ac:dyDescent="0.25">
      <c r="A3461" s="5">
        <v>94202816</v>
      </c>
      <c r="B3461" s="5" t="s">
        <v>90</v>
      </c>
      <c r="C3461" s="78" t="s">
        <v>3317</v>
      </c>
      <c r="D3461" s="5" t="s">
        <v>97</v>
      </c>
      <c r="E3461" s="30">
        <v>45752</v>
      </c>
      <c r="F3461" s="5" t="s">
        <v>4</v>
      </c>
      <c r="G3461" s="78" t="s">
        <v>76</v>
      </c>
      <c r="H3461" s="78" t="s">
        <v>135</v>
      </c>
      <c r="I3461" s="78" t="s">
        <v>55</v>
      </c>
      <c r="J3461" s="5" t="s">
        <v>236</v>
      </c>
      <c r="K3461" s="5"/>
      <c r="L3461" s="5"/>
      <c r="M3461" s="5"/>
      <c r="N3461" s="5"/>
      <c r="O3461" s="5"/>
      <c r="P3461" s="5" t="s">
        <v>265</v>
      </c>
      <c r="Q3461" s="78" t="s">
        <v>55</v>
      </c>
      <c r="R3461" s="78" t="s">
        <v>115</v>
      </c>
      <c r="S3461" s="30"/>
      <c r="T3461" s="5">
        <v>0</v>
      </c>
      <c r="U3461" s="30"/>
      <c r="V3461" s="5">
        <v>0</v>
      </c>
      <c r="W3461" s="30">
        <v>45757</v>
      </c>
      <c r="X3461" s="5">
        <v>1</v>
      </c>
      <c r="Y3461" s="30">
        <v>45756</v>
      </c>
      <c r="Z3461" s="30">
        <v>45761</v>
      </c>
      <c r="AA3461" s="30">
        <v>45768</v>
      </c>
      <c r="AB3461" s="30"/>
      <c r="AC3461" s="5">
        <v>0</v>
      </c>
      <c r="AD3461" s="5" t="s">
        <v>94</v>
      </c>
      <c r="AE3461" s="5">
        <v>6251</v>
      </c>
    </row>
    <row r="3462" spans="1:31" x14ac:dyDescent="0.25">
      <c r="A3462" s="5">
        <v>94201743</v>
      </c>
      <c r="B3462" s="5" t="s">
        <v>90</v>
      </c>
      <c r="C3462" s="78" t="s">
        <v>3315</v>
      </c>
      <c r="D3462" s="5" t="s">
        <v>97</v>
      </c>
      <c r="E3462" s="30">
        <v>45752</v>
      </c>
      <c r="F3462" s="5" t="s">
        <v>4</v>
      </c>
      <c r="G3462" s="78" t="s">
        <v>73</v>
      </c>
      <c r="H3462" s="78" t="s">
        <v>152</v>
      </c>
      <c r="I3462" s="78"/>
      <c r="J3462" s="5" t="s">
        <v>236</v>
      </c>
      <c r="K3462" s="5">
        <v>40</v>
      </c>
      <c r="L3462" s="5">
        <v>3795</v>
      </c>
      <c r="M3462" s="5">
        <v>72016354</v>
      </c>
      <c r="N3462" s="5">
        <v>912793668</v>
      </c>
      <c r="O3462" s="5">
        <v>18306</v>
      </c>
      <c r="P3462" s="5" t="s">
        <v>265</v>
      </c>
      <c r="Q3462" s="78" t="s">
        <v>201</v>
      </c>
      <c r="R3462" s="78" t="s">
        <v>111</v>
      </c>
      <c r="S3462" s="30">
        <v>45753</v>
      </c>
      <c r="T3462" s="5">
        <v>1</v>
      </c>
      <c r="U3462" s="30">
        <v>45753</v>
      </c>
      <c r="V3462" s="5">
        <v>1</v>
      </c>
      <c r="W3462" s="30"/>
      <c r="X3462" s="5">
        <v>0</v>
      </c>
      <c r="Y3462" s="30"/>
      <c r="Z3462" s="30"/>
      <c r="AA3462" s="30"/>
      <c r="AB3462" s="30"/>
      <c r="AC3462" s="5">
        <v>0</v>
      </c>
      <c r="AD3462" s="5" t="s">
        <v>94</v>
      </c>
      <c r="AE3462" s="5"/>
    </row>
    <row r="3463" spans="1:31" x14ac:dyDescent="0.25">
      <c r="A3463" s="5">
        <v>94200671</v>
      </c>
      <c r="B3463" s="5" t="s">
        <v>90</v>
      </c>
      <c r="C3463" s="78" t="s">
        <v>3323</v>
      </c>
      <c r="D3463" s="5" t="s">
        <v>97</v>
      </c>
      <c r="E3463" s="30">
        <v>45752</v>
      </c>
      <c r="F3463" s="5" t="s">
        <v>4</v>
      </c>
      <c r="G3463" s="78" t="s">
        <v>73</v>
      </c>
      <c r="H3463" s="78" t="s">
        <v>145</v>
      </c>
      <c r="I3463" s="78"/>
      <c r="J3463" s="5" t="s">
        <v>236</v>
      </c>
      <c r="K3463" s="5">
        <v>37</v>
      </c>
      <c r="L3463" s="5">
        <v>2850</v>
      </c>
      <c r="M3463" s="5">
        <v>74077642</v>
      </c>
      <c r="N3463" s="5">
        <v>956212489</v>
      </c>
      <c r="O3463" s="5">
        <v>7948</v>
      </c>
      <c r="P3463" s="5" t="s">
        <v>265</v>
      </c>
      <c r="Q3463" s="78"/>
      <c r="R3463" s="78"/>
      <c r="S3463" s="30"/>
      <c r="T3463" s="5">
        <v>0</v>
      </c>
      <c r="U3463" s="30"/>
      <c r="V3463" s="5">
        <v>0</v>
      </c>
      <c r="W3463" s="30"/>
      <c r="X3463" s="5">
        <v>0</v>
      </c>
      <c r="Y3463" s="30"/>
      <c r="Z3463" s="30"/>
      <c r="AA3463" s="30"/>
      <c r="AB3463" s="30"/>
      <c r="AC3463" s="5">
        <v>0</v>
      </c>
      <c r="AD3463" s="5" t="s">
        <v>94</v>
      </c>
      <c r="AE3463" s="5"/>
    </row>
    <row r="3464" spans="1:31" x14ac:dyDescent="0.25">
      <c r="A3464" s="5">
        <v>94200684</v>
      </c>
      <c r="B3464" s="5" t="s">
        <v>90</v>
      </c>
      <c r="C3464" s="78" t="s">
        <v>214</v>
      </c>
      <c r="D3464" s="5" t="s">
        <v>91</v>
      </c>
      <c r="E3464" s="30">
        <v>45752</v>
      </c>
      <c r="F3464" s="5" t="s">
        <v>4</v>
      </c>
      <c r="G3464" s="78" t="s">
        <v>78</v>
      </c>
      <c r="H3464" s="78" t="s">
        <v>203</v>
      </c>
      <c r="I3464" s="78"/>
      <c r="J3464" s="5" t="s">
        <v>236</v>
      </c>
      <c r="K3464" s="5">
        <v>38</v>
      </c>
      <c r="L3464" s="5">
        <v>3249</v>
      </c>
      <c r="M3464" s="5">
        <v>72244886</v>
      </c>
      <c r="N3464" s="5">
        <v>994131630</v>
      </c>
      <c r="O3464" s="5">
        <v>8146</v>
      </c>
      <c r="P3464" s="5" t="s">
        <v>265</v>
      </c>
      <c r="Q3464" s="78"/>
      <c r="R3464" s="78"/>
      <c r="S3464" s="30"/>
      <c r="T3464" s="5">
        <v>0</v>
      </c>
      <c r="U3464" s="30"/>
      <c r="V3464" s="5">
        <v>0</v>
      </c>
      <c r="W3464" s="30"/>
      <c r="X3464" s="5">
        <v>0</v>
      </c>
      <c r="Y3464" s="30"/>
      <c r="Z3464" s="30"/>
      <c r="AA3464" s="30"/>
      <c r="AB3464" s="30"/>
      <c r="AC3464" s="5">
        <v>0</v>
      </c>
      <c r="AD3464" s="5" t="s">
        <v>94</v>
      </c>
      <c r="AE3464" s="5"/>
    </row>
    <row r="3465" spans="1:31" x14ac:dyDescent="0.25">
      <c r="A3465" s="5">
        <v>94200562</v>
      </c>
      <c r="B3465" s="5" t="s">
        <v>90</v>
      </c>
      <c r="C3465" s="78" t="s">
        <v>3322</v>
      </c>
      <c r="D3465" s="5" t="s">
        <v>97</v>
      </c>
      <c r="E3465" s="30">
        <v>45752</v>
      </c>
      <c r="F3465" s="5" t="s">
        <v>4</v>
      </c>
      <c r="G3465" s="78" t="s">
        <v>78</v>
      </c>
      <c r="H3465" s="78" t="s">
        <v>98</v>
      </c>
      <c r="I3465" s="78" t="s">
        <v>56</v>
      </c>
      <c r="J3465" s="5" t="s">
        <v>93</v>
      </c>
      <c r="K3465" s="5">
        <v>40</v>
      </c>
      <c r="L3465" s="5">
        <v>3425</v>
      </c>
      <c r="M3465" s="5">
        <v>46478672</v>
      </c>
      <c r="N3465" s="5">
        <v>938277090</v>
      </c>
      <c r="O3465" s="5">
        <v>7314</v>
      </c>
      <c r="P3465" s="5" t="s">
        <v>265</v>
      </c>
      <c r="Q3465" s="78" t="s">
        <v>56</v>
      </c>
      <c r="R3465" s="78" t="s">
        <v>78</v>
      </c>
      <c r="S3465" s="30">
        <v>45752</v>
      </c>
      <c r="T3465" s="5">
        <v>1</v>
      </c>
      <c r="U3465" s="30">
        <v>45752</v>
      </c>
      <c r="V3465" s="5">
        <v>1</v>
      </c>
      <c r="W3465" s="30"/>
      <c r="X3465" s="5">
        <v>0</v>
      </c>
      <c r="Y3465" s="30">
        <v>45755</v>
      </c>
      <c r="Z3465" s="30">
        <v>45759</v>
      </c>
      <c r="AA3465" s="30">
        <v>45766</v>
      </c>
      <c r="AB3465" s="30">
        <v>45773</v>
      </c>
      <c r="AC3465" s="5">
        <v>1</v>
      </c>
      <c r="AD3465" s="5" t="s">
        <v>94</v>
      </c>
      <c r="AE3465" s="5">
        <v>7314</v>
      </c>
    </row>
    <row r="3466" spans="1:31" x14ac:dyDescent="0.25">
      <c r="A3466" s="5">
        <v>94201343</v>
      </c>
      <c r="B3466" s="5" t="s">
        <v>90</v>
      </c>
      <c r="C3466" s="78" t="s">
        <v>3328</v>
      </c>
      <c r="D3466" s="5" t="s">
        <v>97</v>
      </c>
      <c r="E3466" s="30">
        <v>45752</v>
      </c>
      <c r="F3466" s="5" t="s">
        <v>4</v>
      </c>
      <c r="G3466" s="78" t="s">
        <v>78</v>
      </c>
      <c r="H3466" s="78" t="s">
        <v>104</v>
      </c>
      <c r="I3466" s="78" t="s">
        <v>56</v>
      </c>
      <c r="J3466" s="5" t="s">
        <v>93</v>
      </c>
      <c r="K3466" s="5">
        <v>38</v>
      </c>
      <c r="L3466" s="5">
        <v>4130</v>
      </c>
      <c r="M3466" s="5">
        <v>74636417</v>
      </c>
      <c r="N3466" s="5">
        <v>999351550</v>
      </c>
      <c r="O3466" s="5">
        <v>7314</v>
      </c>
      <c r="P3466" s="5" t="s">
        <v>265</v>
      </c>
      <c r="Q3466" s="78" t="s">
        <v>56</v>
      </c>
      <c r="R3466" s="78" t="s">
        <v>78</v>
      </c>
      <c r="S3466" s="30">
        <v>45752</v>
      </c>
      <c r="T3466" s="5">
        <v>1</v>
      </c>
      <c r="U3466" s="30">
        <v>45752</v>
      </c>
      <c r="V3466" s="5">
        <v>1</v>
      </c>
      <c r="W3466" s="30">
        <v>45758</v>
      </c>
      <c r="X3466" s="5">
        <v>1</v>
      </c>
      <c r="Y3466" s="30">
        <v>45755</v>
      </c>
      <c r="Z3466" s="30">
        <v>45759</v>
      </c>
      <c r="AA3466" s="30">
        <v>45766</v>
      </c>
      <c r="AB3466" s="30">
        <v>45773</v>
      </c>
      <c r="AC3466" s="5">
        <v>1</v>
      </c>
      <c r="AD3466" s="5" t="s">
        <v>113</v>
      </c>
      <c r="AE3466" s="5">
        <v>7314</v>
      </c>
    </row>
    <row r="3467" spans="1:31" x14ac:dyDescent="0.25">
      <c r="A3467" s="5">
        <v>94201563</v>
      </c>
      <c r="B3467" s="5" t="s">
        <v>110</v>
      </c>
      <c r="C3467" s="78" t="s">
        <v>5083</v>
      </c>
      <c r="D3467" s="5" t="s">
        <v>91</v>
      </c>
      <c r="E3467" s="30">
        <v>45752</v>
      </c>
      <c r="F3467" s="5" t="s">
        <v>4</v>
      </c>
      <c r="G3467" s="78" t="s">
        <v>78</v>
      </c>
      <c r="H3467" s="78" t="s">
        <v>104</v>
      </c>
      <c r="I3467" s="78"/>
      <c r="J3467" s="5" t="s">
        <v>236</v>
      </c>
      <c r="K3467" s="5">
        <v>40</v>
      </c>
      <c r="L3467" s="5">
        <v>3640</v>
      </c>
      <c r="M3467" s="5">
        <v>47111350</v>
      </c>
      <c r="N3467" s="5">
        <v>974548894</v>
      </c>
      <c r="O3467" s="5">
        <v>7314</v>
      </c>
      <c r="P3467" s="5" t="s">
        <v>265</v>
      </c>
      <c r="Q3467" s="78" t="s">
        <v>56</v>
      </c>
      <c r="R3467" s="78" t="s">
        <v>78</v>
      </c>
      <c r="S3467" s="30">
        <v>45752</v>
      </c>
      <c r="T3467" s="5">
        <v>1</v>
      </c>
      <c r="U3467" s="30">
        <v>45752</v>
      </c>
      <c r="V3467" s="5">
        <v>1</v>
      </c>
      <c r="W3467" s="30"/>
      <c r="X3467" s="5">
        <v>0</v>
      </c>
      <c r="Y3467" s="30">
        <v>45755</v>
      </c>
      <c r="Z3467" s="30">
        <v>45759</v>
      </c>
      <c r="AA3467" s="30"/>
      <c r="AB3467" s="30"/>
      <c r="AC3467" s="5">
        <v>0</v>
      </c>
      <c r="AD3467" s="5" t="s">
        <v>94</v>
      </c>
      <c r="AE3467" s="5"/>
    </row>
    <row r="3468" spans="1:31" x14ac:dyDescent="0.25">
      <c r="A3468" s="5">
        <v>94201499</v>
      </c>
      <c r="B3468" s="5" t="s">
        <v>90</v>
      </c>
      <c r="C3468" s="78" t="s">
        <v>3325</v>
      </c>
      <c r="D3468" s="5" t="s">
        <v>91</v>
      </c>
      <c r="E3468" s="30">
        <v>45752</v>
      </c>
      <c r="F3468" s="5" t="s">
        <v>4</v>
      </c>
      <c r="G3468" s="78" t="s">
        <v>78</v>
      </c>
      <c r="H3468" s="78" t="s">
        <v>145</v>
      </c>
      <c r="I3468" s="78"/>
      <c r="J3468" s="5" t="s">
        <v>236</v>
      </c>
      <c r="K3468" s="5">
        <v>38</v>
      </c>
      <c r="L3468" s="5">
        <v>3140</v>
      </c>
      <c r="M3468" s="5">
        <v>70137608</v>
      </c>
      <c r="N3468" s="5">
        <v>950657776</v>
      </c>
      <c r="O3468" s="5">
        <v>8146</v>
      </c>
      <c r="P3468" s="5" t="s">
        <v>265</v>
      </c>
      <c r="Q3468" s="78"/>
      <c r="R3468" s="78"/>
      <c r="S3468" s="30"/>
      <c r="T3468" s="5">
        <v>0</v>
      </c>
      <c r="U3468" s="30"/>
      <c r="V3468" s="5">
        <v>0</v>
      </c>
      <c r="W3468" s="30"/>
      <c r="X3468" s="5">
        <v>0</v>
      </c>
      <c r="Y3468" s="30"/>
      <c r="Z3468" s="30"/>
      <c r="AA3468" s="30"/>
      <c r="AB3468" s="30"/>
      <c r="AC3468" s="5">
        <v>0</v>
      </c>
      <c r="AD3468" s="5" t="s">
        <v>94</v>
      </c>
      <c r="AE3468" s="5"/>
    </row>
    <row r="3469" spans="1:31" x14ac:dyDescent="0.25">
      <c r="A3469" s="5">
        <v>94201031</v>
      </c>
      <c r="B3469" s="5" t="s">
        <v>90</v>
      </c>
      <c r="C3469" s="78" t="s">
        <v>4068</v>
      </c>
      <c r="D3469" s="5" t="s">
        <v>97</v>
      </c>
      <c r="E3469" s="30">
        <v>45752</v>
      </c>
      <c r="F3469" s="5" t="s">
        <v>4</v>
      </c>
      <c r="G3469" s="78" t="s">
        <v>78</v>
      </c>
      <c r="H3469" s="78" t="s">
        <v>145</v>
      </c>
      <c r="I3469" s="78"/>
      <c r="J3469" s="5" t="s">
        <v>236</v>
      </c>
      <c r="K3469" s="5">
        <v>37</v>
      </c>
      <c r="L3469" s="5">
        <v>2840</v>
      </c>
      <c r="M3469" s="5">
        <v>47664047</v>
      </c>
      <c r="N3469" s="5">
        <v>966510994</v>
      </c>
      <c r="O3469" s="5">
        <v>8146</v>
      </c>
      <c r="P3469" s="5" t="s">
        <v>265</v>
      </c>
      <c r="Q3469" s="78"/>
      <c r="R3469" s="78"/>
      <c r="S3469" s="5"/>
      <c r="T3469" s="5">
        <v>0</v>
      </c>
      <c r="U3469" s="5"/>
      <c r="V3469" s="5">
        <v>0</v>
      </c>
      <c r="W3469" s="5"/>
      <c r="X3469" s="5">
        <v>0</v>
      </c>
      <c r="Y3469" s="30"/>
      <c r="Z3469" s="30"/>
      <c r="AA3469" s="30"/>
      <c r="AB3469" s="5"/>
      <c r="AC3469" s="5">
        <v>0</v>
      </c>
      <c r="AD3469" s="5" t="s">
        <v>94</v>
      </c>
      <c r="AE3469" s="5"/>
    </row>
    <row r="3470" spans="1:31" x14ac:dyDescent="0.25">
      <c r="A3470" s="5">
        <v>94201063</v>
      </c>
      <c r="B3470" s="5" t="s">
        <v>90</v>
      </c>
      <c r="C3470" s="78" t="s">
        <v>3324</v>
      </c>
      <c r="D3470" s="5" t="s">
        <v>91</v>
      </c>
      <c r="E3470" s="30">
        <v>45752</v>
      </c>
      <c r="F3470" s="5" t="s">
        <v>4</v>
      </c>
      <c r="G3470" s="78" t="s">
        <v>78</v>
      </c>
      <c r="H3470" s="78" t="s">
        <v>145</v>
      </c>
      <c r="I3470" s="78" t="s">
        <v>66</v>
      </c>
      <c r="J3470" s="5" t="s">
        <v>236</v>
      </c>
      <c r="K3470" s="5">
        <v>39</v>
      </c>
      <c r="L3470" s="5">
        <v>4100</v>
      </c>
      <c r="M3470" s="5">
        <v>61767926</v>
      </c>
      <c r="N3470" s="5">
        <v>983701982</v>
      </c>
      <c r="O3470" s="5">
        <v>8146</v>
      </c>
      <c r="P3470" s="5" t="s">
        <v>265</v>
      </c>
      <c r="Q3470" s="78" t="s">
        <v>66</v>
      </c>
      <c r="R3470" s="78" t="s">
        <v>78</v>
      </c>
      <c r="S3470" s="5"/>
      <c r="T3470" s="5">
        <v>0</v>
      </c>
      <c r="U3470" s="5"/>
      <c r="V3470" s="5">
        <v>0</v>
      </c>
      <c r="W3470" s="30"/>
      <c r="X3470" s="5">
        <v>0</v>
      </c>
      <c r="Y3470" s="30">
        <v>45755</v>
      </c>
      <c r="Z3470" s="30">
        <v>45759</v>
      </c>
      <c r="AA3470" s="30">
        <v>45766</v>
      </c>
      <c r="AB3470" s="30">
        <v>45773</v>
      </c>
      <c r="AC3470" s="5">
        <v>1</v>
      </c>
      <c r="AD3470" s="5" t="s">
        <v>94</v>
      </c>
      <c r="AE3470" s="5">
        <v>6261</v>
      </c>
    </row>
    <row r="3471" spans="1:31" x14ac:dyDescent="0.25">
      <c r="A3471" s="5">
        <v>94201102</v>
      </c>
      <c r="B3471" s="5" t="s">
        <v>90</v>
      </c>
      <c r="C3471" s="78" t="s">
        <v>3318</v>
      </c>
      <c r="D3471" s="5" t="s">
        <v>91</v>
      </c>
      <c r="E3471" s="30">
        <v>45752</v>
      </c>
      <c r="F3471" s="5" t="s">
        <v>4</v>
      </c>
      <c r="G3471" s="78" t="s">
        <v>73</v>
      </c>
      <c r="H3471" s="78" t="s">
        <v>216</v>
      </c>
      <c r="I3471" s="78"/>
      <c r="J3471" s="5" t="s">
        <v>236</v>
      </c>
      <c r="K3471" s="5"/>
      <c r="L3471" s="5"/>
      <c r="M3471" s="5"/>
      <c r="N3471" s="5"/>
      <c r="O3471" s="5"/>
      <c r="P3471" s="5" t="s">
        <v>265</v>
      </c>
      <c r="Q3471" s="78"/>
      <c r="R3471" s="78"/>
      <c r="S3471" s="5"/>
      <c r="T3471" s="5">
        <v>0</v>
      </c>
      <c r="U3471" s="5"/>
      <c r="V3471" s="5">
        <v>0</v>
      </c>
      <c r="W3471" s="30"/>
      <c r="X3471" s="5">
        <v>0</v>
      </c>
      <c r="Y3471" s="30"/>
      <c r="Z3471" s="30"/>
      <c r="AA3471" s="30"/>
      <c r="AB3471" s="30"/>
      <c r="AC3471" s="5">
        <v>0</v>
      </c>
      <c r="AD3471" s="5" t="s">
        <v>94</v>
      </c>
      <c r="AE3471" s="5"/>
    </row>
    <row r="3472" spans="1:31" x14ac:dyDescent="0.25">
      <c r="A3472" s="5">
        <v>94202824</v>
      </c>
      <c r="B3472" s="5" t="s">
        <v>90</v>
      </c>
      <c r="C3472" s="78" t="s">
        <v>1878</v>
      </c>
      <c r="D3472" s="5" t="s">
        <v>97</v>
      </c>
      <c r="E3472" s="30">
        <v>45752</v>
      </c>
      <c r="F3472" s="5" t="s">
        <v>4</v>
      </c>
      <c r="G3472" s="78" t="s">
        <v>73</v>
      </c>
      <c r="H3472" s="78" t="s">
        <v>135</v>
      </c>
      <c r="I3472" s="78"/>
      <c r="J3472" s="5" t="s">
        <v>236</v>
      </c>
      <c r="K3472" s="5"/>
      <c r="L3472" s="5"/>
      <c r="M3472" s="5"/>
      <c r="N3472" s="5"/>
      <c r="O3472" s="5"/>
      <c r="P3472" s="5" t="s">
        <v>265</v>
      </c>
      <c r="Q3472" s="78" t="s">
        <v>23</v>
      </c>
      <c r="R3472" s="78" t="s">
        <v>111</v>
      </c>
      <c r="S3472" s="5"/>
      <c r="T3472" s="5">
        <v>0</v>
      </c>
      <c r="U3472" s="30"/>
      <c r="V3472" s="5">
        <v>0</v>
      </c>
      <c r="W3472" s="30">
        <v>45757</v>
      </c>
      <c r="X3472" s="5">
        <v>1</v>
      </c>
      <c r="Y3472" s="30">
        <v>45755</v>
      </c>
      <c r="Z3472" s="30">
        <v>45759</v>
      </c>
      <c r="AA3472" s="30">
        <v>45766</v>
      </c>
      <c r="AB3472" s="30">
        <v>45773</v>
      </c>
      <c r="AC3472" s="5">
        <v>1</v>
      </c>
      <c r="AD3472" s="5" t="s">
        <v>94</v>
      </c>
      <c r="AE3472" s="5"/>
    </row>
    <row r="3473" spans="1:31" x14ac:dyDescent="0.25">
      <c r="A3473" s="5">
        <v>94201177</v>
      </c>
      <c r="B3473" s="5" t="s">
        <v>90</v>
      </c>
      <c r="C3473" s="78" t="s">
        <v>109</v>
      </c>
      <c r="D3473" s="5" t="s">
        <v>97</v>
      </c>
      <c r="E3473" s="30">
        <v>45752</v>
      </c>
      <c r="F3473" s="5" t="s">
        <v>4</v>
      </c>
      <c r="G3473" s="78" t="s">
        <v>73</v>
      </c>
      <c r="H3473" s="78" t="s">
        <v>268</v>
      </c>
      <c r="I3473" s="78"/>
      <c r="J3473" s="5" t="s">
        <v>236</v>
      </c>
      <c r="K3473" s="5"/>
      <c r="L3473" s="5"/>
      <c r="M3473" s="5"/>
      <c r="N3473" s="5"/>
      <c r="O3473" s="5"/>
      <c r="P3473" s="5" t="s">
        <v>265</v>
      </c>
      <c r="Q3473" s="78"/>
      <c r="R3473" s="78"/>
      <c r="S3473" s="5"/>
      <c r="T3473" s="5">
        <v>0</v>
      </c>
      <c r="U3473" s="5"/>
      <c r="V3473" s="5">
        <v>0</v>
      </c>
      <c r="W3473" s="5"/>
      <c r="X3473" s="5">
        <v>0</v>
      </c>
      <c r="Y3473" s="30"/>
      <c r="Z3473" s="30"/>
      <c r="AA3473" s="30"/>
      <c r="AB3473" s="30"/>
      <c r="AC3473" s="5">
        <v>0</v>
      </c>
      <c r="AD3473" s="5" t="s">
        <v>94</v>
      </c>
      <c r="AE3473" s="5"/>
    </row>
    <row r="3474" spans="1:31" x14ac:dyDescent="0.25">
      <c r="A3474" s="5">
        <v>94202802</v>
      </c>
      <c r="B3474" s="5" t="s">
        <v>90</v>
      </c>
      <c r="C3474" s="78" t="s">
        <v>3321</v>
      </c>
      <c r="D3474" s="5" t="s">
        <v>91</v>
      </c>
      <c r="E3474" s="30">
        <v>45752</v>
      </c>
      <c r="F3474" s="5" t="s">
        <v>4</v>
      </c>
      <c r="G3474" s="78" t="s">
        <v>106</v>
      </c>
      <c r="H3474" s="78" t="s">
        <v>147</v>
      </c>
      <c r="I3474" s="78"/>
      <c r="J3474" s="5" t="s">
        <v>236</v>
      </c>
      <c r="K3474" s="5"/>
      <c r="L3474" s="5"/>
      <c r="M3474" s="5"/>
      <c r="N3474" s="5"/>
      <c r="O3474" s="5"/>
      <c r="P3474" s="5" t="s">
        <v>265</v>
      </c>
      <c r="Q3474" s="78"/>
      <c r="R3474" s="78"/>
      <c r="S3474" s="30"/>
      <c r="T3474" s="5">
        <v>0</v>
      </c>
      <c r="U3474" s="30"/>
      <c r="V3474" s="5">
        <v>0</v>
      </c>
      <c r="W3474" s="5"/>
      <c r="X3474" s="5">
        <v>0</v>
      </c>
      <c r="Y3474" s="5"/>
      <c r="Z3474" s="5"/>
      <c r="AA3474" s="5"/>
      <c r="AB3474" s="5"/>
      <c r="AC3474" s="5">
        <v>0</v>
      </c>
      <c r="AD3474" s="5" t="s">
        <v>94</v>
      </c>
      <c r="AE3474" s="5"/>
    </row>
    <row r="3475" spans="1:31" x14ac:dyDescent="0.25">
      <c r="A3475" s="5">
        <v>94200681</v>
      </c>
      <c r="B3475" s="5" t="s">
        <v>90</v>
      </c>
      <c r="C3475" s="78" t="s">
        <v>3319</v>
      </c>
      <c r="D3475" s="5" t="s">
        <v>97</v>
      </c>
      <c r="E3475" s="30">
        <v>45752</v>
      </c>
      <c r="F3475" s="5" t="s">
        <v>4</v>
      </c>
      <c r="G3475" s="78" t="s">
        <v>73</v>
      </c>
      <c r="H3475" s="78" t="s">
        <v>203</v>
      </c>
      <c r="I3475" s="78" t="s">
        <v>39</v>
      </c>
      <c r="J3475" s="5" t="s">
        <v>236</v>
      </c>
      <c r="K3475" s="5">
        <v>39</v>
      </c>
      <c r="L3475" s="5">
        <v>2939</v>
      </c>
      <c r="M3475" s="5">
        <v>73231828</v>
      </c>
      <c r="N3475" s="5">
        <v>977286608</v>
      </c>
      <c r="O3475" s="5">
        <v>10964</v>
      </c>
      <c r="P3475" s="5" t="s">
        <v>265</v>
      </c>
      <c r="Q3475" s="78" t="s">
        <v>39</v>
      </c>
      <c r="R3475" s="78" t="s">
        <v>186</v>
      </c>
      <c r="S3475" s="30"/>
      <c r="T3475" s="5">
        <v>0</v>
      </c>
      <c r="U3475" s="30"/>
      <c r="V3475" s="5">
        <v>0</v>
      </c>
      <c r="W3475" s="30"/>
      <c r="X3475" s="5">
        <v>0</v>
      </c>
      <c r="Y3475" s="30">
        <v>45755</v>
      </c>
      <c r="Z3475" s="30">
        <v>45759</v>
      </c>
      <c r="AA3475" s="30">
        <v>45766</v>
      </c>
      <c r="AB3475" s="30">
        <v>45773</v>
      </c>
      <c r="AC3475" s="5">
        <v>1</v>
      </c>
      <c r="AD3475" s="5" t="s">
        <v>94</v>
      </c>
      <c r="AE3475" s="5">
        <v>6230</v>
      </c>
    </row>
    <row r="3476" spans="1:31" x14ac:dyDescent="0.25">
      <c r="A3476" s="5">
        <v>94200755</v>
      </c>
      <c r="B3476" s="5" t="s">
        <v>90</v>
      </c>
      <c r="C3476" s="78" t="s">
        <v>4066</v>
      </c>
      <c r="D3476" s="5" t="s">
        <v>97</v>
      </c>
      <c r="E3476" s="30">
        <v>45752</v>
      </c>
      <c r="F3476" s="5" t="s">
        <v>4</v>
      </c>
      <c r="G3476" s="78" t="s">
        <v>74</v>
      </c>
      <c r="H3476" s="78" t="s">
        <v>202</v>
      </c>
      <c r="I3476" s="78" t="s">
        <v>26</v>
      </c>
      <c r="J3476" s="5" t="s">
        <v>236</v>
      </c>
      <c r="K3476" s="5"/>
      <c r="L3476" s="5"/>
      <c r="M3476" s="5"/>
      <c r="N3476" s="5"/>
      <c r="O3476" s="5"/>
      <c r="P3476" s="5" t="s">
        <v>265</v>
      </c>
      <c r="Q3476" s="78" t="s">
        <v>26</v>
      </c>
      <c r="R3476" s="78" t="s">
        <v>186</v>
      </c>
      <c r="S3476" s="30"/>
      <c r="T3476" s="5">
        <v>0</v>
      </c>
      <c r="U3476" s="30"/>
      <c r="V3476" s="5">
        <v>0</v>
      </c>
      <c r="W3476" s="30"/>
      <c r="X3476" s="5">
        <v>0</v>
      </c>
      <c r="Y3476" s="30"/>
      <c r="Z3476" s="30"/>
      <c r="AA3476" s="30"/>
      <c r="AB3476" s="30"/>
      <c r="AC3476" s="5">
        <v>0</v>
      </c>
      <c r="AD3476" s="5" t="s">
        <v>94</v>
      </c>
      <c r="AE3476" s="5">
        <v>6220</v>
      </c>
    </row>
    <row r="3477" spans="1:31" x14ac:dyDescent="0.25">
      <c r="A3477" s="5">
        <v>94201216</v>
      </c>
      <c r="B3477" s="5" t="s">
        <v>110</v>
      </c>
      <c r="C3477" s="78" t="s">
        <v>4067</v>
      </c>
      <c r="D3477" s="5" t="s">
        <v>97</v>
      </c>
      <c r="E3477" s="30">
        <v>45752</v>
      </c>
      <c r="F3477" s="5" t="s">
        <v>4</v>
      </c>
      <c r="G3477" s="78" t="s">
        <v>73</v>
      </c>
      <c r="H3477" s="78" t="s">
        <v>213</v>
      </c>
      <c r="I3477" s="78"/>
      <c r="J3477" s="5" t="s">
        <v>236</v>
      </c>
      <c r="K3477" s="5"/>
      <c r="L3477" s="5"/>
      <c r="M3477" s="5"/>
      <c r="N3477" s="5"/>
      <c r="O3477" s="5"/>
      <c r="P3477" s="5" t="s">
        <v>265</v>
      </c>
      <c r="Q3477" s="78" t="s">
        <v>23</v>
      </c>
      <c r="R3477" s="78" t="s">
        <v>111</v>
      </c>
      <c r="S3477" s="30"/>
      <c r="T3477" s="5">
        <v>0</v>
      </c>
      <c r="U3477" s="30"/>
      <c r="V3477" s="5">
        <v>0</v>
      </c>
      <c r="W3477" s="5"/>
      <c r="X3477" s="5">
        <v>0</v>
      </c>
      <c r="Y3477" s="30"/>
      <c r="Z3477" s="30"/>
      <c r="AA3477" s="30"/>
      <c r="AB3477" s="30"/>
      <c r="AC3477" s="5">
        <v>0</v>
      </c>
      <c r="AD3477" s="5" t="s">
        <v>94</v>
      </c>
      <c r="AE3477" s="5"/>
    </row>
    <row r="3478" spans="1:31" x14ac:dyDescent="0.25">
      <c r="A3478" s="5">
        <v>94202810</v>
      </c>
      <c r="B3478" s="5" t="s">
        <v>90</v>
      </c>
      <c r="C3478" s="78" t="s">
        <v>3326</v>
      </c>
      <c r="D3478" s="5" t="s">
        <v>91</v>
      </c>
      <c r="E3478" s="30">
        <v>45752</v>
      </c>
      <c r="F3478" s="5" t="s">
        <v>4</v>
      </c>
      <c r="G3478" s="78" t="s">
        <v>78</v>
      </c>
      <c r="H3478" s="78" t="s">
        <v>185</v>
      </c>
      <c r="I3478" s="78" t="s">
        <v>63</v>
      </c>
      <c r="J3478" s="5" t="s">
        <v>236</v>
      </c>
      <c r="K3478" s="5">
        <v>38</v>
      </c>
      <c r="L3478" s="5">
        <v>3728</v>
      </c>
      <c r="M3478" s="5">
        <v>46455874</v>
      </c>
      <c r="N3478" s="5">
        <v>904923416</v>
      </c>
      <c r="O3478" s="5">
        <v>8266</v>
      </c>
      <c r="P3478" s="5" t="s">
        <v>265</v>
      </c>
      <c r="Q3478" s="78" t="s">
        <v>63</v>
      </c>
      <c r="R3478" s="78" t="s">
        <v>78</v>
      </c>
      <c r="S3478" s="30">
        <v>45752</v>
      </c>
      <c r="T3478" s="5">
        <v>1</v>
      </c>
      <c r="U3478" s="30">
        <v>45752</v>
      </c>
      <c r="V3478" s="5">
        <v>1</v>
      </c>
      <c r="W3478" s="5"/>
      <c r="X3478" s="5">
        <v>0</v>
      </c>
      <c r="Y3478" s="30">
        <v>45755</v>
      </c>
      <c r="Z3478" s="30">
        <v>45759</v>
      </c>
      <c r="AA3478" s="30">
        <v>45766</v>
      </c>
      <c r="AB3478" s="30">
        <v>45773</v>
      </c>
      <c r="AC3478" s="5">
        <v>1</v>
      </c>
      <c r="AD3478" s="5" t="s">
        <v>94</v>
      </c>
      <c r="AE3478" s="5">
        <v>6268</v>
      </c>
    </row>
    <row r="3479" spans="1:31" x14ac:dyDescent="0.25">
      <c r="A3479" s="5">
        <v>94201498</v>
      </c>
      <c r="B3479" s="5" t="s">
        <v>90</v>
      </c>
      <c r="C3479" s="78" t="s">
        <v>4070</v>
      </c>
      <c r="D3479" s="5" t="s">
        <v>97</v>
      </c>
      <c r="E3479" s="30">
        <v>45752</v>
      </c>
      <c r="F3479" s="5" t="s">
        <v>4</v>
      </c>
      <c r="G3479" s="78" t="s">
        <v>78</v>
      </c>
      <c r="H3479" s="78" t="s">
        <v>145</v>
      </c>
      <c r="I3479" s="78" t="s">
        <v>69</v>
      </c>
      <c r="J3479" s="5" t="s">
        <v>236</v>
      </c>
      <c r="K3479" s="5">
        <v>39</v>
      </c>
      <c r="L3479" s="5">
        <v>4110</v>
      </c>
      <c r="M3479" s="5">
        <v>71778718</v>
      </c>
      <c r="N3479" s="5">
        <v>935894698</v>
      </c>
      <c r="O3479" s="5">
        <v>8146</v>
      </c>
      <c r="P3479" s="5" t="s">
        <v>265</v>
      </c>
      <c r="Q3479" s="78" t="s">
        <v>69</v>
      </c>
      <c r="R3479" s="78" t="s">
        <v>78</v>
      </c>
      <c r="S3479" s="5"/>
      <c r="T3479" s="5">
        <v>0</v>
      </c>
      <c r="U3479" s="5"/>
      <c r="V3479" s="5">
        <v>0</v>
      </c>
      <c r="W3479" s="5"/>
      <c r="X3479" s="5">
        <v>0</v>
      </c>
      <c r="Y3479" s="5"/>
      <c r="Z3479" s="5"/>
      <c r="AA3479" s="5"/>
      <c r="AB3479" s="5"/>
      <c r="AC3479" s="5">
        <v>0</v>
      </c>
      <c r="AD3479" s="5" t="s">
        <v>94</v>
      </c>
      <c r="AE3479" s="5">
        <v>6259</v>
      </c>
    </row>
    <row r="3480" spans="1:31" x14ac:dyDescent="0.25">
      <c r="A3480" s="5">
        <v>94201548</v>
      </c>
      <c r="B3480" s="5" t="s">
        <v>90</v>
      </c>
      <c r="C3480" s="78" t="s">
        <v>4069</v>
      </c>
      <c r="D3480" s="5" t="s">
        <v>97</v>
      </c>
      <c r="E3480" s="30">
        <v>45752</v>
      </c>
      <c r="F3480" s="5" t="s">
        <v>4</v>
      </c>
      <c r="G3480" s="78" t="s">
        <v>76</v>
      </c>
      <c r="H3480" s="78" t="s">
        <v>209</v>
      </c>
      <c r="I3480" s="78" t="s">
        <v>52</v>
      </c>
      <c r="J3480" s="5" t="s">
        <v>236</v>
      </c>
      <c r="K3480" s="5"/>
      <c r="L3480" s="5"/>
      <c r="M3480" s="5"/>
      <c r="N3480" s="5"/>
      <c r="O3480" s="5"/>
      <c r="P3480" s="5" t="s">
        <v>265</v>
      </c>
      <c r="Q3480" s="78" t="s">
        <v>52</v>
      </c>
      <c r="R3480" s="78" t="s">
        <v>115</v>
      </c>
      <c r="S3480" s="30"/>
      <c r="T3480" s="5">
        <v>0</v>
      </c>
      <c r="U3480" s="30"/>
      <c r="V3480" s="5">
        <v>0</v>
      </c>
      <c r="W3480" s="5"/>
      <c r="X3480" s="5">
        <v>0</v>
      </c>
      <c r="Y3480" s="5"/>
      <c r="Z3480" s="5"/>
      <c r="AA3480" s="5"/>
      <c r="AB3480" s="5"/>
      <c r="AC3480" s="5">
        <v>0</v>
      </c>
      <c r="AD3480" s="5" t="s">
        <v>94</v>
      </c>
      <c r="AE3480" s="5">
        <v>6250</v>
      </c>
    </row>
    <row r="3481" spans="1:31" x14ac:dyDescent="0.25">
      <c r="A3481" s="5">
        <v>94200913</v>
      </c>
      <c r="B3481" s="5" t="s">
        <v>90</v>
      </c>
      <c r="C3481" s="78" t="s">
        <v>3320</v>
      </c>
      <c r="D3481" s="5" t="s">
        <v>91</v>
      </c>
      <c r="E3481" s="30">
        <v>45752</v>
      </c>
      <c r="F3481" s="5" t="s">
        <v>4</v>
      </c>
      <c r="G3481" s="78" t="s">
        <v>73</v>
      </c>
      <c r="H3481" s="78" t="s">
        <v>156</v>
      </c>
      <c r="I3481" s="78" t="s">
        <v>46</v>
      </c>
      <c r="J3481" s="5" t="s">
        <v>236</v>
      </c>
      <c r="K3481" s="5"/>
      <c r="L3481" s="5"/>
      <c r="M3481" s="5"/>
      <c r="N3481" s="5"/>
      <c r="O3481" s="5"/>
      <c r="P3481" s="5" t="s">
        <v>265</v>
      </c>
      <c r="Q3481" s="78" t="s">
        <v>46</v>
      </c>
      <c r="R3481" s="78" t="s">
        <v>115</v>
      </c>
      <c r="S3481" s="30"/>
      <c r="T3481" s="5">
        <v>0</v>
      </c>
      <c r="U3481" s="30"/>
      <c r="V3481" s="5">
        <v>0</v>
      </c>
      <c r="W3481" s="5"/>
      <c r="X3481" s="5">
        <v>0</v>
      </c>
      <c r="Y3481" s="30"/>
      <c r="Z3481" s="30"/>
      <c r="AA3481" s="30"/>
      <c r="AB3481" s="30"/>
      <c r="AC3481" s="5">
        <v>0</v>
      </c>
      <c r="AD3481" s="5" t="s">
        <v>94</v>
      </c>
      <c r="AE3481" s="5">
        <v>6245</v>
      </c>
    </row>
    <row r="3482" spans="1:31" x14ac:dyDescent="0.25">
      <c r="A3482" s="5">
        <v>94200877</v>
      </c>
      <c r="B3482" s="5" t="s">
        <v>90</v>
      </c>
      <c r="C3482" s="78" t="s">
        <v>180</v>
      </c>
      <c r="D3482" s="5" t="s">
        <v>97</v>
      </c>
      <c r="E3482" s="30">
        <v>45752</v>
      </c>
      <c r="F3482" s="5" t="s">
        <v>4</v>
      </c>
      <c r="G3482" s="78" t="s">
        <v>73</v>
      </c>
      <c r="H3482" s="78" t="s">
        <v>198</v>
      </c>
      <c r="I3482" s="78"/>
      <c r="J3482" s="5" t="s">
        <v>236</v>
      </c>
      <c r="K3482" s="5">
        <v>38</v>
      </c>
      <c r="L3482" s="5">
        <v>3260</v>
      </c>
      <c r="M3482" s="5">
        <v>43346816</v>
      </c>
      <c r="N3482" s="5">
        <v>986569665</v>
      </c>
      <c r="O3482" s="5">
        <v>9250</v>
      </c>
      <c r="P3482" s="5" t="s">
        <v>265</v>
      </c>
      <c r="Q3482" s="78" t="s">
        <v>28</v>
      </c>
      <c r="R3482" s="78" t="s">
        <v>186</v>
      </c>
      <c r="S3482" s="30"/>
      <c r="T3482" s="5">
        <v>0</v>
      </c>
      <c r="U3482" s="30">
        <v>45752</v>
      </c>
      <c r="V3482" s="5">
        <v>1</v>
      </c>
      <c r="W3482" s="5"/>
      <c r="X3482" s="5">
        <v>0</v>
      </c>
      <c r="Y3482" s="30">
        <v>45755</v>
      </c>
      <c r="Z3482" s="30">
        <v>45759</v>
      </c>
      <c r="AA3482" s="30">
        <v>45766</v>
      </c>
      <c r="AB3482" s="30">
        <v>45773</v>
      </c>
      <c r="AC3482" s="5">
        <v>1</v>
      </c>
      <c r="AD3482" s="5" t="s">
        <v>94</v>
      </c>
      <c r="AE3482" s="5"/>
    </row>
    <row r="3483" spans="1:31" x14ac:dyDescent="0.25">
      <c r="A3483" s="5">
        <v>94201994</v>
      </c>
      <c r="B3483" s="5" t="s">
        <v>90</v>
      </c>
      <c r="C3483" s="78" t="s">
        <v>420</v>
      </c>
      <c r="D3483" s="5" t="s">
        <v>91</v>
      </c>
      <c r="E3483" s="30">
        <v>45753</v>
      </c>
      <c r="F3483" s="5" t="s">
        <v>4</v>
      </c>
      <c r="G3483" s="78" t="s">
        <v>74</v>
      </c>
      <c r="H3483" s="78" t="s">
        <v>204</v>
      </c>
      <c r="I3483" s="78"/>
      <c r="J3483" s="5" t="s">
        <v>236</v>
      </c>
      <c r="K3483" s="5"/>
      <c r="L3483" s="5"/>
      <c r="M3483" s="5"/>
      <c r="N3483" s="5"/>
      <c r="O3483" s="5"/>
      <c r="P3483" s="5" t="s">
        <v>265</v>
      </c>
      <c r="Q3483" s="78"/>
      <c r="R3483" s="78"/>
      <c r="S3483" s="30"/>
      <c r="T3483" s="5">
        <v>0</v>
      </c>
      <c r="U3483" s="30"/>
      <c r="V3483" s="5">
        <v>0</v>
      </c>
      <c r="W3483" s="5"/>
      <c r="X3483" s="5">
        <v>0</v>
      </c>
      <c r="Y3483" s="5"/>
      <c r="Z3483" s="5"/>
      <c r="AA3483" s="5"/>
      <c r="AB3483" s="5"/>
      <c r="AC3483" s="5">
        <v>0</v>
      </c>
      <c r="AD3483" s="5" t="s">
        <v>94</v>
      </c>
      <c r="AE3483" s="5"/>
    </row>
    <row r="3484" spans="1:31" x14ac:dyDescent="0.25">
      <c r="A3484" s="5">
        <v>94202003</v>
      </c>
      <c r="B3484" s="5" t="s">
        <v>90</v>
      </c>
      <c r="C3484" s="78" t="s">
        <v>3344</v>
      </c>
      <c r="D3484" s="5" t="s">
        <v>91</v>
      </c>
      <c r="E3484" s="30">
        <v>45753</v>
      </c>
      <c r="F3484" s="5" t="s">
        <v>4</v>
      </c>
      <c r="G3484" s="78" t="s">
        <v>78</v>
      </c>
      <c r="H3484" s="78" t="s">
        <v>145</v>
      </c>
      <c r="I3484" s="78"/>
      <c r="J3484" s="5" t="s">
        <v>236</v>
      </c>
      <c r="K3484" s="5">
        <v>40</v>
      </c>
      <c r="L3484" s="5">
        <v>3640</v>
      </c>
      <c r="M3484" s="5">
        <v>47427974</v>
      </c>
      <c r="N3484" s="5">
        <v>955927024</v>
      </c>
      <c r="O3484" s="5">
        <v>8146</v>
      </c>
      <c r="P3484" s="5" t="s">
        <v>265</v>
      </c>
      <c r="Q3484" s="78"/>
      <c r="R3484" s="78"/>
      <c r="S3484" s="30"/>
      <c r="T3484" s="5">
        <v>0</v>
      </c>
      <c r="U3484" s="30"/>
      <c r="V3484" s="5">
        <v>0</v>
      </c>
      <c r="W3484" s="5"/>
      <c r="X3484" s="5">
        <v>0</v>
      </c>
      <c r="Y3484" s="30"/>
      <c r="Z3484" s="30"/>
      <c r="AA3484" s="30"/>
      <c r="AB3484" s="30"/>
      <c r="AC3484" s="5">
        <v>0</v>
      </c>
      <c r="AD3484" s="5" t="s">
        <v>94</v>
      </c>
      <c r="AE3484" s="5"/>
    </row>
    <row r="3485" spans="1:31" x14ac:dyDescent="0.25">
      <c r="A3485" s="5">
        <v>94202109</v>
      </c>
      <c r="B3485" s="5" t="s">
        <v>90</v>
      </c>
      <c r="C3485" s="78" t="s">
        <v>3346</v>
      </c>
      <c r="D3485" s="5" t="s">
        <v>97</v>
      </c>
      <c r="E3485" s="30">
        <v>45753</v>
      </c>
      <c r="F3485" s="5" t="s">
        <v>4</v>
      </c>
      <c r="G3485" s="78" t="s">
        <v>73</v>
      </c>
      <c r="H3485" s="78" t="s">
        <v>161</v>
      </c>
      <c r="I3485" s="78"/>
      <c r="J3485" s="5" t="s">
        <v>236</v>
      </c>
      <c r="K3485" s="5"/>
      <c r="L3485" s="5"/>
      <c r="M3485" s="5"/>
      <c r="N3485" s="5"/>
      <c r="O3485" s="5"/>
      <c r="P3485" s="5" t="s">
        <v>265</v>
      </c>
      <c r="Q3485" s="78"/>
      <c r="R3485" s="78"/>
      <c r="S3485" s="5"/>
      <c r="T3485" s="5">
        <v>0</v>
      </c>
      <c r="U3485" s="5"/>
      <c r="V3485" s="5">
        <v>0</v>
      </c>
      <c r="W3485" s="5"/>
      <c r="X3485" s="5">
        <v>0</v>
      </c>
      <c r="Y3485" s="30"/>
      <c r="Z3485" s="30"/>
      <c r="AA3485" s="5"/>
      <c r="AB3485" s="5"/>
      <c r="AC3485" s="5">
        <v>0</v>
      </c>
      <c r="AD3485" s="5" t="s">
        <v>94</v>
      </c>
      <c r="AE3485" s="5"/>
    </row>
    <row r="3486" spans="1:31" x14ac:dyDescent="0.25">
      <c r="A3486" s="5">
        <v>94202264</v>
      </c>
      <c r="B3486" s="5" t="s">
        <v>90</v>
      </c>
      <c r="C3486" s="78" t="s">
        <v>3345</v>
      </c>
      <c r="D3486" s="5" t="s">
        <v>91</v>
      </c>
      <c r="E3486" s="30">
        <v>45753</v>
      </c>
      <c r="F3486" s="5" t="s">
        <v>4</v>
      </c>
      <c r="G3486" s="78" t="s">
        <v>78</v>
      </c>
      <c r="H3486" s="78" t="s">
        <v>98</v>
      </c>
      <c r="I3486" s="78" t="s">
        <v>56</v>
      </c>
      <c r="J3486" s="5" t="s">
        <v>93</v>
      </c>
      <c r="K3486" s="5">
        <v>39</v>
      </c>
      <c r="L3486" s="5">
        <v>3630</v>
      </c>
      <c r="M3486" s="5">
        <v>77275391</v>
      </c>
      <c r="N3486" s="5">
        <v>901051233</v>
      </c>
      <c r="O3486" s="5">
        <v>7314</v>
      </c>
      <c r="P3486" s="5" t="s">
        <v>265</v>
      </c>
      <c r="Q3486" s="78" t="s">
        <v>56</v>
      </c>
      <c r="R3486" s="78" t="s">
        <v>78</v>
      </c>
      <c r="S3486" s="30">
        <v>45753</v>
      </c>
      <c r="T3486" s="5">
        <v>1</v>
      </c>
      <c r="U3486" s="30">
        <v>45753</v>
      </c>
      <c r="V3486" s="5">
        <v>1</v>
      </c>
      <c r="W3486" s="5"/>
      <c r="X3486" s="5">
        <v>0</v>
      </c>
      <c r="Y3486" s="30">
        <v>45756</v>
      </c>
      <c r="Z3486" s="30">
        <v>45760</v>
      </c>
      <c r="AA3486" s="30">
        <v>45767</v>
      </c>
      <c r="AB3486" s="30">
        <v>45774</v>
      </c>
      <c r="AC3486" s="5">
        <v>1</v>
      </c>
      <c r="AD3486" s="5" t="s">
        <v>94</v>
      </c>
      <c r="AE3486" s="5">
        <v>7314</v>
      </c>
    </row>
    <row r="3487" spans="1:31" x14ac:dyDescent="0.25">
      <c r="A3487" s="5">
        <v>94202455</v>
      </c>
      <c r="B3487" s="5" t="s">
        <v>90</v>
      </c>
      <c r="C3487" s="78" t="s">
        <v>4073</v>
      </c>
      <c r="D3487" s="5" t="s">
        <v>91</v>
      </c>
      <c r="E3487" s="30">
        <v>45753</v>
      </c>
      <c r="F3487" s="5" t="s">
        <v>4</v>
      </c>
      <c r="G3487" s="78" t="s">
        <v>78</v>
      </c>
      <c r="H3487" s="78" t="s">
        <v>134</v>
      </c>
      <c r="I3487" s="78"/>
      <c r="J3487" s="5" t="s">
        <v>93</v>
      </c>
      <c r="K3487" s="5"/>
      <c r="L3487" s="5"/>
      <c r="M3487" s="5"/>
      <c r="N3487" s="5"/>
      <c r="O3487" s="5"/>
      <c r="P3487" s="5" t="s">
        <v>265</v>
      </c>
      <c r="Q3487" s="78"/>
      <c r="R3487" s="78"/>
      <c r="S3487" s="30"/>
      <c r="T3487" s="5">
        <v>0</v>
      </c>
      <c r="U3487" s="30"/>
      <c r="V3487" s="5">
        <v>0</v>
      </c>
      <c r="W3487" s="30"/>
      <c r="X3487" s="5">
        <v>0</v>
      </c>
      <c r="Y3487" s="30"/>
      <c r="Z3487" s="30"/>
      <c r="AA3487" s="30"/>
      <c r="AB3487" s="30"/>
      <c r="AC3487" s="5">
        <v>0</v>
      </c>
      <c r="AD3487" s="5" t="s">
        <v>94</v>
      </c>
      <c r="AE3487" s="5"/>
    </row>
    <row r="3488" spans="1:31" x14ac:dyDescent="0.25">
      <c r="A3488" s="5">
        <v>94201670</v>
      </c>
      <c r="B3488" s="5" t="s">
        <v>90</v>
      </c>
      <c r="C3488" s="78" t="s">
        <v>3349</v>
      </c>
      <c r="D3488" s="5" t="s">
        <v>97</v>
      </c>
      <c r="E3488" s="30">
        <v>45753</v>
      </c>
      <c r="F3488" s="5" t="s">
        <v>4</v>
      </c>
      <c r="G3488" s="78" t="s">
        <v>78</v>
      </c>
      <c r="H3488" s="78" t="s">
        <v>145</v>
      </c>
      <c r="I3488" s="78" t="s">
        <v>60</v>
      </c>
      <c r="J3488" s="5" t="s">
        <v>236</v>
      </c>
      <c r="K3488" s="5">
        <v>39</v>
      </c>
      <c r="L3488" s="5">
        <v>3400</v>
      </c>
      <c r="M3488" s="5">
        <v>71056152</v>
      </c>
      <c r="N3488" s="5">
        <v>936408764</v>
      </c>
      <c r="O3488" s="5">
        <v>15418</v>
      </c>
      <c r="P3488" s="5" t="s">
        <v>265</v>
      </c>
      <c r="Q3488" s="78" t="s">
        <v>60</v>
      </c>
      <c r="R3488" s="78" t="s">
        <v>78</v>
      </c>
      <c r="S3488" s="30"/>
      <c r="T3488" s="5">
        <v>0</v>
      </c>
      <c r="U3488" s="30"/>
      <c r="V3488" s="5">
        <v>0</v>
      </c>
      <c r="W3488" s="5"/>
      <c r="X3488" s="5">
        <v>0</v>
      </c>
      <c r="Y3488" s="30"/>
      <c r="Z3488" s="30"/>
      <c r="AA3488" s="30"/>
      <c r="AB3488" s="30"/>
      <c r="AC3488" s="5">
        <v>0</v>
      </c>
      <c r="AD3488" s="5" t="s">
        <v>94</v>
      </c>
      <c r="AE3488" s="5">
        <v>6263</v>
      </c>
    </row>
    <row r="3489" spans="1:31" x14ac:dyDescent="0.25">
      <c r="A3489" s="5">
        <v>94202269</v>
      </c>
      <c r="B3489" s="5" t="s">
        <v>90</v>
      </c>
      <c r="C3489" s="78" t="s">
        <v>3348</v>
      </c>
      <c r="D3489" s="5" t="s">
        <v>97</v>
      </c>
      <c r="E3489" s="30">
        <v>45753</v>
      </c>
      <c r="F3489" s="5" t="s">
        <v>4</v>
      </c>
      <c r="G3489" s="78" t="s">
        <v>78</v>
      </c>
      <c r="H3489" s="78" t="s">
        <v>114</v>
      </c>
      <c r="I3489" s="78"/>
      <c r="J3489" s="5" t="s">
        <v>93</v>
      </c>
      <c r="K3489" s="5"/>
      <c r="L3489" s="5"/>
      <c r="M3489" s="5"/>
      <c r="N3489" s="5"/>
      <c r="O3489" s="5"/>
      <c r="P3489" s="5" t="s">
        <v>265</v>
      </c>
      <c r="Q3489" s="78"/>
      <c r="R3489" s="78"/>
      <c r="S3489" s="30"/>
      <c r="T3489" s="5">
        <v>0</v>
      </c>
      <c r="U3489" s="30"/>
      <c r="V3489" s="5">
        <v>0</v>
      </c>
      <c r="W3489" s="30"/>
      <c r="X3489" s="5">
        <v>0</v>
      </c>
      <c r="Y3489" s="30"/>
      <c r="Z3489" s="30"/>
      <c r="AA3489" s="30"/>
      <c r="AB3489" s="30"/>
      <c r="AC3489" s="5">
        <v>0</v>
      </c>
      <c r="AD3489" s="5" t="s">
        <v>94</v>
      </c>
      <c r="AE3489" s="5"/>
    </row>
    <row r="3490" spans="1:31" x14ac:dyDescent="0.25">
      <c r="A3490" s="5">
        <v>94201867</v>
      </c>
      <c r="B3490" s="5" t="s">
        <v>90</v>
      </c>
      <c r="C3490" s="78" t="s">
        <v>3347</v>
      </c>
      <c r="D3490" s="5" t="s">
        <v>97</v>
      </c>
      <c r="E3490" s="30">
        <v>45753</v>
      </c>
      <c r="F3490" s="5" t="s">
        <v>4</v>
      </c>
      <c r="G3490" s="78" t="s">
        <v>78</v>
      </c>
      <c r="H3490" s="78" t="s">
        <v>114</v>
      </c>
      <c r="I3490" s="78" t="s">
        <v>62</v>
      </c>
      <c r="J3490" s="5" t="s">
        <v>93</v>
      </c>
      <c r="K3490" s="5"/>
      <c r="L3490" s="5"/>
      <c r="M3490" s="5"/>
      <c r="N3490" s="5"/>
      <c r="O3490" s="5"/>
      <c r="P3490" s="5" t="s">
        <v>265</v>
      </c>
      <c r="Q3490" s="78" t="s">
        <v>62</v>
      </c>
      <c r="R3490" s="78" t="s">
        <v>78</v>
      </c>
      <c r="S3490" s="30"/>
      <c r="T3490" s="5">
        <v>0</v>
      </c>
      <c r="U3490" s="30"/>
      <c r="V3490" s="5">
        <v>0</v>
      </c>
      <c r="W3490" s="30"/>
      <c r="X3490" s="5">
        <v>0</v>
      </c>
      <c r="Y3490" s="5"/>
      <c r="Z3490" s="5"/>
      <c r="AA3490" s="5"/>
      <c r="AB3490" s="5"/>
      <c r="AC3490" s="5">
        <v>0</v>
      </c>
      <c r="AD3490" s="5" t="s">
        <v>94</v>
      </c>
      <c r="AE3490" s="5">
        <v>6262</v>
      </c>
    </row>
    <row r="3491" spans="1:31" x14ac:dyDescent="0.25">
      <c r="A3491" s="5">
        <v>94202293</v>
      </c>
      <c r="B3491" s="5" t="s">
        <v>90</v>
      </c>
      <c r="C3491" s="78" t="s">
        <v>1677</v>
      </c>
      <c r="D3491" s="5" t="s">
        <v>97</v>
      </c>
      <c r="E3491" s="30">
        <v>45753</v>
      </c>
      <c r="F3491" s="5" t="s">
        <v>4</v>
      </c>
      <c r="G3491" s="78" t="s">
        <v>73</v>
      </c>
      <c r="H3491" s="78" t="s">
        <v>156</v>
      </c>
      <c r="I3491" s="78"/>
      <c r="J3491" s="5" t="s">
        <v>236</v>
      </c>
      <c r="K3491" s="5"/>
      <c r="L3491" s="5"/>
      <c r="M3491" s="5"/>
      <c r="N3491" s="5"/>
      <c r="O3491" s="5"/>
      <c r="P3491" s="5" t="s">
        <v>265</v>
      </c>
      <c r="Q3491" s="78"/>
      <c r="R3491" s="78"/>
      <c r="S3491" s="30"/>
      <c r="T3491" s="5">
        <v>0</v>
      </c>
      <c r="U3491" s="30"/>
      <c r="V3491" s="5">
        <v>0</v>
      </c>
      <c r="W3491" s="30"/>
      <c r="X3491" s="5">
        <v>0</v>
      </c>
      <c r="Y3491" s="30"/>
      <c r="Z3491" s="30"/>
      <c r="AA3491" s="30"/>
      <c r="AB3491" s="30"/>
      <c r="AC3491" s="5">
        <v>0</v>
      </c>
      <c r="AD3491" s="5" t="s">
        <v>94</v>
      </c>
      <c r="AE3491" s="5"/>
    </row>
    <row r="3492" spans="1:31" x14ac:dyDescent="0.25">
      <c r="A3492" s="5">
        <v>94201705</v>
      </c>
      <c r="B3492" s="5" t="s">
        <v>90</v>
      </c>
      <c r="C3492" s="78" t="s">
        <v>3350</v>
      </c>
      <c r="D3492" s="5" t="s">
        <v>91</v>
      </c>
      <c r="E3492" s="30">
        <v>45753</v>
      </c>
      <c r="F3492" s="5" t="s">
        <v>4</v>
      </c>
      <c r="G3492" s="78" t="s">
        <v>74</v>
      </c>
      <c r="H3492" s="78" t="s">
        <v>220</v>
      </c>
      <c r="I3492" s="78"/>
      <c r="J3492" s="5" t="s">
        <v>236</v>
      </c>
      <c r="K3492" s="5"/>
      <c r="L3492" s="5"/>
      <c r="M3492" s="5"/>
      <c r="N3492" s="5"/>
      <c r="O3492" s="5"/>
      <c r="P3492" s="5" t="s">
        <v>265</v>
      </c>
      <c r="Q3492" s="78" t="s">
        <v>23</v>
      </c>
      <c r="R3492" s="78" t="s">
        <v>111</v>
      </c>
      <c r="S3492" s="5"/>
      <c r="T3492" s="5">
        <v>0</v>
      </c>
      <c r="U3492" s="5"/>
      <c r="V3492" s="5">
        <v>0</v>
      </c>
      <c r="W3492" s="5"/>
      <c r="X3492" s="5">
        <v>0</v>
      </c>
      <c r="Y3492" s="30"/>
      <c r="Z3492" s="30"/>
      <c r="AA3492" s="30"/>
      <c r="AB3492" s="30"/>
      <c r="AC3492" s="5">
        <v>0</v>
      </c>
      <c r="AD3492" s="5" t="s">
        <v>94</v>
      </c>
      <c r="AE3492" s="5"/>
    </row>
    <row r="3493" spans="1:31" x14ac:dyDescent="0.25">
      <c r="A3493" s="5">
        <v>94202254</v>
      </c>
      <c r="B3493" s="5" t="s">
        <v>90</v>
      </c>
      <c r="C3493" s="78" t="s">
        <v>3352</v>
      </c>
      <c r="D3493" s="5" t="s">
        <v>91</v>
      </c>
      <c r="E3493" s="30">
        <v>45753</v>
      </c>
      <c r="F3493" s="5" t="s">
        <v>4</v>
      </c>
      <c r="G3493" s="78" t="s">
        <v>73</v>
      </c>
      <c r="H3493" s="78" t="s">
        <v>100</v>
      </c>
      <c r="I3493" s="78" t="s">
        <v>38</v>
      </c>
      <c r="J3493" s="5" t="s">
        <v>93</v>
      </c>
      <c r="K3493" s="5">
        <v>39</v>
      </c>
      <c r="L3493" s="5">
        <v>3800</v>
      </c>
      <c r="M3493" s="5">
        <v>76947463</v>
      </c>
      <c r="N3493" s="5">
        <v>915185144</v>
      </c>
      <c r="O3493" s="5">
        <v>24327</v>
      </c>
      <c r="P3493" s="5" t="s">
        <v>265</v>
      </c>
      <c r="Q3493" s="78" t="s">
        <v>38</v>
      </c>
      <c r="R3493" s="78" t="s">
        <v>186</v>
      </c>
      <c r="S3493" s="30">
        <v>45754</v>
      </c>
      <c r="T3493" s="5">
        <v>1</v>
      </c>
      <c r="U3493" s="30">
        <v>45754</v>
      </c>
      <c r="V3493" s="5">
        <v>1</v>
      </c>
      <c r="W3493" s="30">
        <v>45755</v>
      </c>
      <c r="X3493" s="5">
        <v>1</v>
      </c>
      <c r="Y3493" s="30">
        <v>45757</v>
      </c>
      <c r="Z3493" s="30">
        <v>45760</v>
      </c>
      <c r="AA3493" s="30">
        <v>45767</v>
      </c>
      <c r="AB3493" s="30">
        <v>45774</v>
      </c>
      <c r="AC3493" s="5">
        <v>1</v>
      </c>
      <c r="AD3493" s="5" t="s">
        <v>113</v>
      </c>
      <c r="AE3493" s="5">
        <v>6231</v>
      </c>
    </row>
    <row r="3494" spans="1:31" x14ac:dyDescent="0.25">
      <c r="A3494" s="5">
        <v>94201935</v>
      </c>
      <c r="B3494" s="5" t="s">
        <v>110</v>
      </c>
      <c r="C3494" s="78" t="s">
        <v>4075</v>
      </c>
      <c r="D3494" s="5" t="s">
        <v>91</v>
      </c>
      <c r="E3494" s="30">
        <v>45753</v>
      </c>
      <c r="F3494" s="5" t="s">
        <v>4</v>
      </c>
      <c r="G3494" s="78" t="s">
        <v>78</v>
      </c>
      <c r="H3494" s="78" t="s">
        <v>92</v>
      </c>
      <c r="I3494" s="78"/>
      <c r="J3494" s="5" t="s">
        <v>93</v>
      </c>
      <c r="K3494" s="5"/>
      <c r="L3494" s="5"/>
      <c r="M3494" s="5"/>
      <c r="N3494" s="5"/>
      <c r="O3494" s="5"/>
      <c r="P3494" s="5" t="s">
        <v>265</v>
      </c>
      <c r="Q3494" s="78" t="s">
        <v>65</v>
      </c>
      <c r="R3494" s="78" t="s">
        <v>78</v>
      </c>
      <c r="S3494" s="5"/>
      <c r="T3494" s="5">
        <v>0</v>
      </c>
      <c r="U3494" s="5"/>
      <c r="V3494" s="5">
        <v>0</v>
      </c>
      <c r="W3494" s="5"/>
      <c r="X3494" s="5">
        <v>0</v>
      </c>
      <c r="Y3494" s="30">
        <v>45756</v>
      </c>
      <c r="Z3494" s="30">
        <v>45761</v>
      </c>
      <c r="AA3494" s="30">
        <v>45768</v>
      </c>
      <c r="AB3494" s="30">
        <v>45775</v>
      </c>
      <c r="AC3494" s="5">
        <v>1</v>
      </c>
      <c r="AD3494" s="5" t="s">
        <v>94</v>
      </c>
      <c r="AE3494" s="5"/>
    </row>
    <row r="3495" spans="1:31" x14ac:dyDescent="0.25">
      <c r="A3495" s="5">
        <v>94201784</v>
      </c>
      <c r="B3495" s="5" t="s">
        <v>90</v>
      </c>
      <c r="C3495" s="78" t="s">
        <v>3343</v>
      </c>
      <c r="D3495" s="5" t="s">
        <v>97</v>
      </c>
      <c r="E3495" s="30">
        <v>45753</v>
      </c>
      <c r="F3495" s="5" t="s">
        <v>4</v>
      </c>
      <c r="G3495" s="78" t="s">
        <v>78</v>
      </c>
      <c r="H3495" s="78" t="s">
        <v>98</v>
      </c>
      <c r="I3495" s="78" t="s">
        <v>61</v>
      </c>
      <c r="J3495" s="5" t="s">
        <v>93</v>
      </c>
      <c r="K3495" s="5">
        <v>39</v>
      </c>
      <c r="L3495" s="5">
        <v>3615</v>
      </c>
      <c r="M3495" s="5">
        <v>76185543</v>
      </c>
      <c r="N3495" s="5">
        <v>970213985</v>
      </c>
      <c r="O3495" s="5">
        <v>6257</v>
      </c>
      <c r="P3495" s="5" t="s">
        <v>265</v>
      </c>
      <c r="Q3495" s="78" t="s">
        <v>61</v>
      </c>
      <c r="R3495" s="78" t="s">
        <v>78</v>
      </c>
      <c r="S3495" s="30">
        <v>45753</v>
      </c>
      <c r="T3495" s="5">
        <v>1</v>
      </c>
      <c r="U3495" s="30">
        <v>45753</v>
      </c>
      <c r="V3495" s="5">
        <v>1</v>
      </c>
      <c r="W3495" s="30">
        <v>45756</v>
      </c>
      <c r="X3495" s="5">
        <v>1</v>
      </c>
      <c r="Y3495" s="30">
        <v>45756</v>
      </c>
      <c r="Z3495" s="30">
        <v>45760</v>
      </c>
      <c r="AA3495" s="30">
        <v>45767</v>
      </c>
      <c r="AB3495" s="30">
        <v>45774</v>
      </c>
      <c r="AC3495" s="5">
        <v>1</v>
      </c>
      <c r="AD3495" s="5" t="s">
        <v>113</v>
      </c>
      <c r="AE3495" s="5">
        <v>6257</v>
      </c>
    </row>
    <row r="3496" spans="1:31" x14ac:dyDescent="0.25">
      <c r="A3496" s="5">
        <v>94202002</v>
      </c>
      <c r="B3496" s="5" t="s">
        <v>90</v>
      </c>
      <c r="C3496" s="78" t="s">
        <v>4076</v>
      </c>
      <c r="D3496" s="5" t="s">
        <v>97</v>
      </c>
      <c r="E3496" s="30">
        <v>45753</v>
      </c>
      <c r="F3496" s="5" t="s">
        <v>4</v>
      </c>
      <c r="G3496" s="78" t="s">
        <v>78</v>
      </c>
      <c r="H3496" s="78" t="s">
        <v>100</v>
      </c>
      <c r="I3496" s="78"/>
      <c r="J3496" s="5" t="s">
        <v>93</v>
      </c>
      <c r="K3496" s="5">
        <v>39</v>
      </c>
      <c r="L3496" s="5">
        <v>3415</v>
      </c>
      <c r="M3496" s="5">
        <v>74308449</v>
      </c>
      <c r="N3496" s="5">
        <v>994046119</v>
      </c>
      <c r="O3496" s="5">
        <v>6255</v>
      </c>
      <c r="P3496" s="5" t="s">
        <v>265</v>
      </c>
      <c r="Q3496" s="78" t="s">
        <v>24</v>
      </c>
      <c r="R3496" s="78" t="s">
        <v>111</v>
      </c>
      <c r="S3496" s="30">
        <v>45754</v>
      </c>
      <c r="T3496" s="5">
        <v>1</v>
      </c>
      <c r="U3496" s="30">
        <v>45754</v>
      </c>
      <c r="V3496" s="5">
        <v>1</v>
      </c>
      <c r="W3496" s="30">
        <v>45755</v>
      </c>
      <c r="X3496" s="5">
        <v>1</v>
      </c>
      <c r="Y3496" s="30"/>
      <c r="Z3496" s="30"/>
      <c r="AA3496" s="30"/>
      <c r="AB3496" s="30"/>
      <c r="AC3496" s="5">
        <v>0</v>
      </c>
      <c r="AD3496" s="5" t="s">
        <v>94</v>
      </c>
      <c r="AE3496" s="5"/>
    </row>
    <row r="3497" spans="1:31" x14ac:dyDescent="0.25">
      <c r="A3497" s="5">
        <v>94202489</v>
      </c>
      <c r="B3497" s="5" t="s">
        <v>90</v>
      </c>
      <c r="C3497" s="78" t="s">
        <v>3341</v>
      </c>
      <c r="D3497" s="5" t="s">
        <v>97</v>
      </c>
      <c r="E3497" s="30">
        <v>45753</v>
      </c>
      <c r="F3497" s="5" t="s">
        <v>4</v>
      </c>
      <c r="G3497" s="78" t="s">
        <v>78</v>
      </c>
      <c r="H3497" s="78" t="s">
        <v>98</v>
      </c>
      <c r="I3497" s="78" t="s">
        <v>64</v>
      </c>
      <c r="J3497" s="5" t="s">
        <v>93</v>
      </c>
      <c r="K3497" s="5">
        <v>38</v>
      </c>
      <c r="L3497" s="5">
        <v>2535</v>
      </c>
      <c r="M3497" s="5">
        <v>70101378</v>
      </c>
      <c r="N3497" s="5">
        <v>912550240</v>
      </c>
      <c r="O3497" s="5">
        <v>6255</v>
      </c>
      <c r="P3497" s="5" t="s">
        <v>265</v>
      </c>
      <c r="Q3497" s="78" t="s">
        <v>64</v>
      </c>
      <c r="R3497" s="78" t="s">
        <v>78</v>
      </c>
      <c r="S3497" s="30">
        <v>45753</v>
      </c>
      <c r="T3497" s="5">
        <v>1</v>
      </c>
      <c r="U3497" s="30">
        <v>45753</v>
      </c>
      <c r="V3497" s="5">
        <v>1</v>
      </c>
      <c r="W3497" s="30">
        <v>45756</v>
      </c>
      <c r="X3497" s="5">
        <v>1</v>
      </c>
      <c r="Y3497" s="30">
        <v>45757</v>
      </c>
      <c r="Z3497" s="30">
        <v>45761</v>
      </c>
      <c r="AA3497" s="30">
        <v>45768</v>
      </c>
      <c r="AB3497" s="30">
        <v>45775</v>
      </c>
      <c r="AC3497" s="5">
        <v>1</v>
      </c>
      <c r="AD3497" s="5" t="s">
        <v>113</v>
      </c>
      <c r="AE3497" s="5">
        <v>6255</v>
      </c>
    </row>
    <row r="3498" spans="1:31" x14ac:dyDescent="0.25">
      <c r="A3498" s="5">
        <v>94201736</v>
      </c>
      <c r="B3498" s="5" t="s">
        <v>90</v>
      </c>
      <c r="C3498" s="78" t="s">
        <v>3342</v>
      </c>
      <c r="D3498" s="5" t="s">
        <v>91</v>
      </c>
      <c r="E3498" s="30">
        <v>45753</v>
      </c>
      <c r="F3498" s="5" t="s">
        <v>4</v>
      </c>
      <c r="G3498" s="78" t="s">
        <v>78</v>
      </c>
      <c r="H3498" s="78" t="s">
        <v>98</v>
      </c>
      <c r="I3498" s="78" t="s">
        <v>66</v>
      </c>
      <c r="J3498" s="5" t="s">
        <v>93</v>
      </c>
      <c r="K3498" s="5">
        <v>39</v>
      </c>
      <c r="L3498" s="5">
        <v>3400</v>
      </c>
      <c r="M3498" s="5">
        <v>46911168</v>
      </c>
      <c r="N3498" s="5">
        <v>995592891</v>
      </c>
      <c r="O3498" s="5">
        <v>6256</v>
      </c>
      <c r="P3498" s="5" t="s">
        <v>265</v>
      </c>
      <c r="Q3498" s="78" t="s">
        <v>66</v>
      </c>
      <c r="R3498" s="78" t="s">
        <v>78</v>
      </c>
      <c r="S3498" s="30">
        <v>45753</v>
      </c>
      <c r="T3498" s="5">
        <v>1</v>
      </c>
      <c r="U3498" s="30">
        <v>45753</v>
      </c>
      <c r="V3498" s="5">
        <v>1</v>
      </c>
      <c r="W3498" s="30">
        <v>45756</v>
      </c>
      <c r="X3498" s="5">
        <v>1</v>
      </c>
      <c r="Y3498" s="30">
        <v>45759</v>
      </c>
      <c r="Z3498" s="30">
        <v>45763</v>
      </c>
      <c r="AA3498" s="30">
        <v>45770</v>
      </c>
      <c r="AB3498" s="30">
        <v>45777</v>
      </c>
      <c r="AC3498" s="5">
        <v>1</v>
      </c>
      <c r="AD3498" s="5" t="s">
        <v>113</v>
      </c>
      <c r="AE3498" s="5">
        <v>6261</v>
      </c>
    </row>
    <row r="3499" spans="1:31" x14ac:dyDescent="0.25">
      <c r="A3499" s="5">
        <v>94202181</v>
      </c>
      <c r="B3499" s="5" t="s">
        <v>90</v>
      </c>
      <c r="C3499" s="78" t="s">
        <v>3340</v>
      </c>
      <c r="D3499" s="5" t="s">
        <v>91</v>
      </c>
      <c r="E3499" s="30">
        <v>45753</v>
      </c>
      <c r="F3499" s="5" t="s">
        <v>4</v>
      </c>
      <c r="G3499" s="78" t="s">
        <v>78</v>
      </c>
      <c r="H3499" s="78" t="s">
        <v>102</v>
      </c>
      <c r="I3499" s="78" t="s">
        <v>62</v>
      </c>
      <c r="J3499" s="5" t="s">
        <v>93</v>
      </c>
      <c r="K3499" s="5">
        <v>40</v>
      </c>
      <c r="L3499" s="5">
        <v>3300</v>
      </c>
      <c r="M3499" s="5">
        <v>75236514</v>
      </c>
      <c r="N3499" s="5">
        <v>907509141</v>
      </c>
      <c r="O3499" s="5">
        <v>6262</v>
      </c>
      <c r="P3499" s="5" t="s">
        <v>265</v>
      </c>
      <c r="Q3499" s="78" t="s">
        <v>62</v>
      </c>
      <c r="R3499" s="78" t="s">
        <v>78</v>
      </c>
      <c r="S3499" s="30">
        <v>45754</v>
      </c>
      <c r="T3499" s="5">
        <v>1</v>
      </c>
      <c r="U3499" s="30">
        <v>45754</v>
      </c>
      <c r="V3499" s="5">
        <v>1</v>
      </c>
      <c r="W3499" s="30">
        <v>45759</v>
      </c>
      <c r="X3499" s="5">
        <v>1</v>
      </c>
      <c r="Y3499" s="30">
        <v>45757</v>
      </c>
      <c r="Z3499" s="30">
        <v>45761</v>
      </c>
      <c r="AA3499" s="30">
        <v>45768</v>
      </c>
      <c r="AB3499" s="30">
        <v>45775</v>
      </c>
      <c r="AC3499" s="5">
        <v>1</v>
      </c>
      <c r="AD3499" s="5" t="s">
        <v>113</v>
      </c>
      <c r="AE3499" s="5">
        <v>6262</v>
      </c>
    </row>
    <row r="3500" spans="1:31" x14ac:dyDescent="0.25">
      <c r="A3500" s="5">
        <v>94201988</v>
      </c>
      <c r="B3500" s="5" t="s">
        <v>110</v>
      </c>
      <c r="C3500" s="78" t="s">
        <v>4072</v>
      </c>
      <c r="D3500" s="5" t="s">
        <v>91</v>
      </c>
      <c r="E3500" s="30">
        <v>45753</v>
      </c>
      <c r="F3500" s="5" t="s">
        <v>4</v>
      </c>
      <c r="G3500" s="78" t="s">
        <v>78</v>
      </c>
      <c r="H3500" s="78" t="s">
        <v>102</v>
      </c>
      <c r="I3500" s="78"/>
      <c r="J3500" s="5" t="s">
        <v>93</v>
      </c>
      <c r="K3500" s="5">
        <v>40</v>
      </c>
      <c r="L3500" s="5">
        <v>3055</v>
      </c>
      <c r="M3500" s="5">
        <v>77369366</v>
      </c>
      <c r="N3500" s="5">
        <v>979885940</v>
      </c>
      <c r="O3500" s="5">
        <v>6260</v>
      </c>
      <c r="P3500" s="5" t="s">
        <v>265</v>
      </c>
      <c r="Q3500" s="78" t="s">
        <v>23</v>
      </c>
      <c r="R3500" s="78" t="s">
        <v>111</v>
      </c>
      <c r="S3500" s="30">
        <v>45753</v>
      </c>
      <c r="T3500" s="5">
        <v>1</v>
      </c>
      <c r="U3500" s="30">
        <v>45753</v>
      </c>
      <c r="V3500" s="5">
        <v>1</v>
      </c>
      <c r="W3500" s="30">
        <v>45755</v>
      </c>
      <c r="X3500" s="5">
        <v>1</v>
      </c>
      <c r="Y3500" s="30">
        <v>45757</v>
      </c>
      <c r="Z3500" s="30">
        <v>45760</v>
      </c>
      <c r="AA3500" s="30">
        <v>45767</v>
      </c>
      <c r="AB3500" s="30">
        <v>45774</v>
      </c>
      <c r="AC3500" s="5">
        <v>1</v>
      </c>
      <c r="AD3500" s="5" t="s">
        <v>113</v>
      </c>
      <c r="AE3500" s="5"/>
    </row>
    <row r="3501" spans="1:31" x14ac:dyDescent="0.25">
      <c r="A3501" s="5">
        <v>94201675</v>
      </c>
      <c r="B3501" s="5" t="s">
        <v>90</v>
      </c>
      <c r="C3501" s="78" t="s">
        <v>3339</v>
      </c>
      <c r="D3501" s="5" t="s">
        <v>91</v>
      </c>
      <c r="E3501" s="30">
        <v>45753</v>
      </c>
      <c r="F3501" s="5" t="s">
        <v>4</v>
      </c>
      <c r="G3501" s="78" t="s">
        <v>79</v>
      </c>
      <c r="H3501" s="78" t="s">
        <v>98</v>
      </c>
      <c r="I3501" s="78" t="s">
        <v>67</v>
      </c>
      <c r="J3501" s="5" t="s">
        <v>93</v>
      </c>
      <c r="K3501" s="5">
        <v>39</v>
      </c>
      <c r="L3501" s="5">
        <v>3345</v>
      </c>
      <c r="M3501" s="5">
        <v>70756250</v>
      </c>
      <c r="N3501" s="5">
        <v>981642860</v>
      </c>
      <c r="O3501" s="5">
        <v>6260</v>
      </c>
      <c r="P3501" s="5" t="s">
        <v>265</v>
      </c>
      <c r="Q3501" s="78" t="s">
        <v>67</v>
      </c>
      <c r="R3501" s="78" t="s">
        <v>78</v>
      </c>
      <c r="S3501" s="30">
        <v>45753</v>
      </c>
      <c r="T3501" s="5">
        <v>1</v>
      </c>
      <c r="U3501" s="30">
        <v>45753</v>
      </c>
      <c r="V3501" s="5">
        <v>1</v>
      </c>
      <c r="W3501" s="30">
        <v>45757</v>
      </c>
      <c r="X3501" s="5">
        <v>1</v>
      </c>
      <c r="Y3501" s="30">
        <v>45756</v>
      </c>
      <c r="Z3501" s="30">
        <v>45760</v>
      </c>
      <c r="AA3501" s="30">
        <v>45767</v>
      </c>
      <c r="AB3501" s="30">
        <v>45774</v>
      </c>
      <c r="AC3501" s="5">
        <v>1</v>
      </c>
      <c r="AD3501" s="5" t="s">
        <v>113</v>
      </c>
      <c r="AE3501" s="5">
        <v>6260</v>
      </c>
    </row>
    <row r="3502" spans="1:31" x14ac:dyDescent="0.25">
      <c r="A3502" s="5">
        <v>94201641</v>
      </c>
      <c r="B3502" s="5" t="s">
        <v>90</v>
      </c>
      <c r="C3502" s="78" t="s">
        <v>3338</v>
      </c>
      <c r="D3502" s="5" t="s">
        <v>97</v>
      </c>
      <c r="E3502" s="30">
        <v>45753</v>
      </c>
      <c r="F3502" s="5" t="s">
        <v>4</v>
      </c>
      <c r="G3502" s="78" t="s">
        <v>79</v>
      </c>
      <c r="H3502" s="78" t="s">
        <v>98</v>
      </c>
      <c r="I3502" s="78"/>
      <c r="J3502" s="5" t="s">
        <v>93</v>
      </c>
      <c r="K3502" s="5">
        <v>38</v>
      </c>
      <c r="L3502" s="5">
        <v>3320</v>
      </c>
      <c r="M3502" s="5">
        <v>43907132</v>
      </c>
      <c r="N3502" s="5">
        <v>917862188</v>
      </c>
      <c r="O3502" s="5">
        <v>6260</v>
      </c>
      <c r="P3502" s="5" t="s">
        <v>265</v>
      </c>
      <c r="Q3502" s="78" t="s">
        <v>25</v>
      </c>
      <c r="R3502" s="78" t="s">
        <v>111</v>
      </c>
      <c r="S3502" s="30">
        <v>45753</v>
      </c>
      <c r="T3502" s="5">
        <v>1</v>
      </c>
      <c r="U3502" s="30">
        <v>45753</v>
      </c>
      <c r="V3502" s="5">
        <v>1</v>
      </c>
      <c r="W3502" s="30"/>
      <c r="X3502" s="5">
        <v>0</v>
      </c>
      <c r="Y3502" s="30">
        <v>45756</v>
      </c>
      <c r="Z3502" s="30">
        <v>45760</v>
      </c>
      <c r="AA3502" s="30">
        <v>45767</v>
      </c>
      <c r="AB3502" s="30">
        <v>45774</v>
      </c>
      <c r="AC3502" s="5">
        <v>1</v>
      </c>
      <c r="AD3502" s="5" t="s">
        <v>94</v>
      </c>
      <c r="AE3502" s="5"/>
    </row>
    <row r="3503" spans="1:31" x14ac:dyDescent="0.25">
      <c r="A3503" s="5">
        <v>94202359</v>
      </c>
      <c r="B3503" s="5" t="s">
        <v>90</v>
      </c>
      <c r="C3503" s="78" t="s">
        <v>4071</v>
      </c>
      <c r="D3503" s="5" t="s">
        <v>97</v>
      </c>
      <c r="E3503" s="30">
        <v>45753</v>
      </c>
      <c r="F3503" s="5" t="s">
        <v>4</v>
      </c>
      <c r="G3503" s="78" t="s">
        <v>73</v>
      </c>
      <c r="H3503" s="78" t="s">
        <v>219</v>
      </c>
      <c r="I3503" s="78"/>
      <c r="J3503" s="5" t="s">
        <v>93</v>
      </c>
      <c r="K3503" s="5"/>
      <c r="L3503" s="5"/>
      <c r="M3503" s="5"/>
      <c r="N3503" s="5"/>
      <c r="O3503" s="5"/>
      <c r="P3503" s="5" t="s">
        <v>265</v>
      </c>
      <c r="Q3503" s="78"/>
      <c r="R3503" s="78"/>
      <c r="S3503" s="30"/>
      <c r="T3503" s="5">
        <v>0</v>
      </c>
      <c r="U3503" s="30"/>
      <c r="V3503" s="5">
        <v>0</v>
      </c>
      <c r="W3503" s="30"/>
      <c r="X3503" s="5">
        <v>0</v>
      </c>
      <c r="Y3503" s="30"/>
      <c r="Z3503" s="30"/>
      <c r="AA3503" s="30"/>
      <c r="AB3503" s="30"/>
      <c r="AC3503" s="5">
        <v>0</v>
      </c>
      <c r="AD3503" s="5" t="s">
        <v>94</v>
      </c>
      <c r="AE3503" s="5"/>
    </row>
    <row r="3504" spans="1:31" x14ac:dyDescent="0.25">
      <c r="A3504" s="5">
        <v>94202323</v>
      </c>
      <c r="B3504" s="5" t="s">
        <v>110</v>
      </c>
      <c r="C3504" s="78" t="s">
        <v>5084</v>
      </c>
      <c r="D3504" s="5" t="s">
        <v>91</v>
      </c>
      <c r="E3504" s="30">
        <v>45753</v>
      </c>
      <c r="F3504" s="5" t="s">
        <v>4</v>
      </c>
      <c r="G3504" s="78" t="s">
        <v>73</v>
      </c>
      <c r="H3504" s="78" t="s">
        <v>208</v>
      </c>
      <c r="I3504" s="78"/>
      <c r="J3504" s="5" t="s">
        <v>93</v>
      </c>
      <c r="K3504" s="5">
        <v>38</v>
      </c>
      <c r="L3504" s="5">
        <v>3185</v>
      </c>
      <c r="M3504" s="5">
        <v>44954403</v>
      </c>
      <c r="N3504" s="5">
        <v>906464432</v>
      </c>
      <c r="O3504" s="5">
        <v>6230</v>
      </c>
      <c r="P3504" s="5" t="s">
        <v>265</v>
      </c>
      <c r="Q3504" s="78" t="s">
        <v>39</v>
      </c>
      <c r="R3504" s="78" t="s">
        <v>186</v>
      </c>
      <c r="S3504" s="30">
        <v>45754</v>
      </c>
      <c r="T3504" s="5">
        <v>1</v>
      </c>
      <c r="U3504" s="30">
        <v>45754</v>
      </c>
      <c r="V3504" s="5">
        <v>1</v>
      </c>
      <c r="W3504" s="30"/>
      <c r="X3504" s="5">
        <v>0</v>
      </c>
      <c r="Y3504" s="30">
        <v>45756</v>
      </c>
      <c r="Z3504" s="30">
        <v>45761</v>
      </c>
      <c r="AA3504" s="30">
        <v>45768</v>
      </c>
      <c r="AB3504" s="30">
        <v>45775</v>
      </c>
      <c r="AC3504" s="5">
        <v>1</v>
      </c>
      <c r="AD3504" s="5" t="s">
        <v>94</v>
      </c>
      <c r="AE3504" s="5"/>
    </row>
    <row r="3505" spans="1:31" x14ac:dyDescent="0.25">
      <c r="A3505" s="5">
        <v>94201657</v>
      </c>
      <c r="B3505" s="5" t="s">
        <v>90</v>
      </c>
      <c r="C3505" s="78" t="s">
        <v>3337</v>
      </c>
      <c r="D3505" s="5" t="s">
        <v>91</v>
      </c>
      <c r="E3505" s="30">
        <v>45753</v>
      </c>
      <c r="F3505" s="5" t="s">
        <v>4</v>
      </c>
      <c r="G3505" s="78" t="s">
        <v>73</v>
      </c>
      <c r="H3505" s="78" t="s">
        <v>100</v>
      </c>
      <c r="I3505" s="78" t="s">
        <v>45</v>
      </c>
      <c r="J3505" s="5" t="s">
        <v>93</v>
      </c>
      <c r="K3505" s="5">
        <v>38</v>
      </c>
      <c r="L3505" s="5">
        <v>2720</v>
      </c>
      <c r="M3505" s="5">
        <v>32478193</v>
      </c>
      <c r="N3505" s="5">
        <v>907038205</v>
      </c>
      <c r="O3505" s="5">
        <v>6240</v>
      </c>
      <c r="P3505" s="5" t="s">
        <v>265</v>
      </c>
      <c r="Q3505" s="78" t="s">
        <v>45</v>
      </c>
      <c r="R3505" s="78" t="s">
        <v>115</v>
      </c>
      <c r="S3505" s="30">
        <v>45753</v>
      </c>
      <c r="T3505" s="5">
        <v>1</v>
      </c>
      <c r="U3505" s="30">
        <v>45753</v>
      </c>
      <c r="V3505" s="5">
        <v>1</v>
      </c>
      <c r="W3505" s="30">
        <v>45755</v>
      </c>
      <c r="X3505" s="5">
        <v>1</v>
      </c>
      <c r="Y3505" s="30">
        <v>45759</v>
      </c>
      <c r="Z3505" s="30">
        <v>45762</v>
      </c>
      <c r="AA3505" s="30">
        <v>45769</v>
      </c>
      <c r="AB3505" s="30">
        <v>45776</v>
      </c>
      <c r="AC3505" s="5">
        <v>1</v>
      </c>
      <c r="AD3505" s="5" t="s">
        <v>113</v>
      </c>
      <c r="AE3505" s="5">
        <v>6240</v>
      </c>
    </row>
    <row r="3506" spans="1:31" x14ac:dyDescent="0.25">
      <c r="A3506" s="5">
        <v>94201891</v>
      </c>
      <c r="B3506" s="5" t="s">
        <v>90</v>
      </c>
      <c r="C3506" s="78" t="s">
        <v>2456</v>
      </c>
      <c r="D3506" s="5" t="s">
        <v>97</v>
      </c>
      <c r="E3506" s="30">
        <v>45753</v>
      </c>
      <c r="F3506" s="5" t="s">
        <v>4</v>
      </c>
      <c r="G3506" s="78" t="s">
        <v>74</v>
      </c>
      <c r="H3506" s="78" t="s">
        <v>159</v>
      </c>
      <c r="I3506" s="78"/>
      <c r="J3506" s="5" t="s">
        <v>93</v>
      </c>
      <c r="K3506" s="5">
        <v>39</v>
      </c>
      <c r="L3506" s="5">
        <v>3530</v>
      </c>
      <c r="M3506" s="5">
        <v>74925617</v>
      </c>
      <c r="N3506" s="5">
        <v>977100218</v>
      </c>
      <c r="O3506" s="5">
        <v>6249</v>
      </c>
      <c r="P3506" s="5" t="s">
        <v>265</v>
      </c>
      <c r="Q3506" s="78" t="s">
        <v>24</v>
      </c>
      <c r="R3506" s="78" t="s">
        <v>111</v>
      </c>
      <c r="S3506" s="30"/>
      <c r="T3506" s="5">
        <v>0</v>
      </c>
      <c r="U3506" s="30">
        <v>45753</v>
      </c>
      <c r="V3506" s="5">
        <v>1</v>
      </c>
      <c r="W3506" s="30">
        <v>45757</v>
      </c>
      <c r="X3506" s="5">
        <v>1</v>
      </c>
      <c r="Y3506" s="30">
        <v>45756</v>
      </c>
      <c r="Z3506" s="30">
        <v>45763</v>
      </c>
      <c r="AA3506" s="30">
        <v>45770</v>
      </c>
      <c r="AB3506" s="30">
        <v>45777</v>
      </c>
      <c r="AC3506" s="5">
        <v>1</v>
      </c>
      <c r="AD3506" s="5" t="s">
        <v>94</v>
      </c>
      <c r="AE3506" s="5"/>
    </row>
    <row r="3507" spans="1:31" x14ac:dyDescent="0.25">
      <c r="A3507" s="5">
        <v>94202352</v>
      </c>
      <c r="B3507" s="5" t="s">
        <v>90</v>
      </c>
      <c r="C3507" s="78" t="s">
        <v>118</v>
      </c>
      <c r="D3507" s="5" t="s">
        <v>97</v>
      </c>
      <c r="E3507" s="30">
        <v>45753</v>
      </c>
      <c r="F3507" s="5" t="s">
        <v>4</v>
      </c>
      <c r="G3507" s="78" t="s">
        <v>76</v>
      </c>
      <c r="H3507" s="78" t="s">
        <v>102</v>
      </c>
      <c r="I3507" s="78"/>
      <c r="J3507" s="5" t="s">
        <v>93</v>
      </c>
      <c r="K3507" s="5">
        <v>41</v>
      </c>
      <c r="L3507" s="5">
        <v>3390</v>
      </c>
      <c r="M3507" s="5">
        <v>60568688</v>
      </c>
      <c r="N3507" s="5">
        <v>934455655</v>
      </c>
      <c r="O3507" s="5">
        <v>6249</v>
      </c>
      <c r="P3507" s="5" t="s">
        <v>265</v>
      </c>
      <c r="Q3507" s="78" t="s">
        <v>23</v>
      </c>
      <c r="R3507" s="78" t="s">
        <v>111</v>
      </c>
      <c r="S3507" s="30">
        <v>45754</v>
      </c>
      <c r="T3507" s="5">
        <v>1</v>
      </c>
      <c r="U3507" s="30">
        <v>45754</v>
      </c>
      <c r="V3507" s="5">
        <v>1</v>
      </c>
      <c r="W3507" s="30">
        <v>45755</v>
      </c>
      <c r="X3507" s="5">
        <v>1</v>
      </c>
      <c r="Y3507" s="30">
        <v>45756</v>
      </c>
      <c r="Z3507" s="30">
        <v>45763</v>
      </c>
      <c r="AA3507" s="30">
        <v>45770</v>
      </c>
      <c r="AB3507" s="30">
        <v>45777</v>
      </c>
      <c r="AC3507" s="5">
        <v>1</v>
      </c>
      <c r="AD3507" s="5" t="s">
        <v>113</v>
      </c>
      <c r="AE3507" s="5"/>
    </row>
    <row r="3508" spans="1:31" x14ac:dyDescent="0.25">
      <c r="A3508" s="5">
        <v>94202423</v>
      </c>
      <c r="B3508" s="5" t="s">
        <v>90</v>
      </c>
      <c r="C3508" s="78" t="s">
        <v>4074</v>
      </c>
      <c r="D3508" s="5" t="s">
        <v>91</v>
      </c>
      <c r="E3508" s="30">
        <v>45753</v>
      </c>
      <c r="F3508" s="5" t="s">
        <v>4</v>
      </c>
      <c r="G3508" s="78" t="s">
        <v>78</v>
      </c>
      <c r="H3508" s="78" t="s">
        <v>98</v>
      </c>
      <c r="I3508" s="78" t="s">
        <v>57</v>
      </c>
      <c r="J3508" s="5" t="s">
        <v>93</v>
      </c>
      <c r="K3508" s="5">
        <v>37</v>
      </c>
      <c r="L3508" s="5">
        <v>3085</v>
      </c>
      <c r="M3508" s="5">
        <v>70707357</v>
      </c>
      <c r="N3508" s="5">
        <v>925914833</v>
      </c>
      <c r="O3508" s="5">
        <v>0</v>
      </c>
      <c r="P3508" s="5" t="s">
        <v>265</v>
      </c>
      <c r="Q3508" s="78" t="s">
        <v>57</v>
      </c>
      <c r="R3508" s="78" t="s">
        <v>78</v>
      </c>
      <c r="S3508" s="30">
        <v>45753</v>
      </c>
      <c r="T3508" s="5">
        <v>1</v>
      </c>
      <c r="U3508" s="30">
        <v>45753</v>
      </c>
      <c r="V3508" s="5">
        <v>1</v>
      </c>
      <c r="W3508" s="30"/>
      <c r="X3508" s="5">
        <v>0</v>
      </c>
      <c r="Y3508" s="30">
        <v>45756</v>
      </c>
      <c r="Z3508" s="30">
        <v>45760</v>
      </c>
      <c r="AA3508" s="30">
        <v>45767</v>
      </c>
      <c r="AB3508" s="30">
        <v>45774</v>
      </c>
      <c r="AC3508" s="5">
        <v>1</v>
      </c>
      <c r="AD3508" s="5" t="s">
        <v>94</v>
      </c>
      <c r="AE3508" s="5">
        <v>6266</v>
      </c>
    </row>
    <row r="3509" spans="1:31" x14ac:dyDescent="0.25">
      <c r="A3509" s="5">
        <v>94203259</v>
      </c>
      <c r="B3509" s="5" t="s">
        <v>90</v>
      </c>
      <c r="C3509" s="78" t="s">
        <v>3364</v>
      </c>
      <c r="D3509" s="5" t="s">
        <v>97</v>
      </c>
      <c r="E3509" s="30">
        <v>45754</v>
      </c>
      <c r="F3509" s="5" t="s">
        <v>4</v>
      </c>
      <c r="G3509" s="78" t="s">
        <v>74</v>
      </c>
      <c r="H3509" s="78" t="s">
        <v>102</v>
      </c>
      <c r="I3509" s="78" t="s">
        <v>51</v>
      </c>
      <c r="J3509" s="5" t="s">
        <v>93</v>
      </c>
      <c r="K3509" s="5">
        <v>41</v>
      </c>
      <c r="L3509" s="5">
        <v>4120</v>
      </c>
      <c r="M3509" s="5">
        <v>72403847</v>
      </c>
      <c r="N3509" s="5">
        <v>981222971</v>
      </c>
      <c r="O3509" s="5">
        <v>6249</v>
      </c>
      <c r="P3509" s="5" t="s">
        <v>265</v>
      </c>
      <c r="Q3509" s="78" t="s">
        <v>51</v>
      </c>
      <c r="R3509" s="78" t="s">
        <v>115</v>
      </c>
      <c r="S3509" s="30">
        <v>45754</v>
      </c>
      <c r="T3509" s="5">
        <v>1</v>
      </c>
      <c r="U3509" s="30">
        <v>45754</v>
      </c>
      <c r="V3509" s="5">
        <v>1</v>
      </c>
      <c r="W3509" s="30">
        <v>45756</v>
      </c>
      <c r="X3509" s="5">
        <v>1</v>
      </c>
      <c r="Y3509" s="30">
        <v>45757</v>
      </c>
      <c r="Z3509" s="30">
        <v>45764</v>
      </c>
      <c r="AA3509" s="30">
        <v>45771</v>
      </c>
      <c r="AB3509" s="30">
        <v>45778</v>
      </c>
      <c r="AC3509" s="5">
        <v>1</v>
      </c>
      <c r="AD3509" s="5" t="s">
        <v>113</v>
      </c>
      <c r="AE3509" s="5">
        <v>6249</v>
      </c>
    </row>
    <row r="3510" spans="1:31" x14ac:dyDescent="0.25">
      <c r="A3510" s="5">
        <v>94203127</v>
      </c>
      <c r="B3510" s="5" t="s">
        <v>90</v>
      </c>
      <c r="C3510" s="78" t="s">
        <v>3377</v>
      </c>
      <c r="D3510" s="5" t="s">
        <v>97</v>
      </c>
      <c r="E3510" s="30">
        <v>45754</v>
      </c>
      <c r="F3510" s="5" t="s">
        <v>4</v>
      </c>
      <c r="G3510" s="78" t="s">
        <v>76</v>
      </c>
      <c r="H3510" s="78" t="s">
        <v>100</v>
      </c>
      <c r="I3510" s="78" t="s">
        <v>41</v>
      </c>
      <c r="J3510" s="5" t="s">
        <v>93</v>
      </c>
      <c r="K3510" s="5">
        <v>40</v>
      </c>
      <c r="L3510" s="5">
        <v>3000</v>
      </c>
      <c r="M3510" s="5">
        <v>48699147</v>
      </c>
      <c r="N3510" s="5">
        <v>980231610</v>
      </c>
      <c r="O3510" s="5">
        <v>6243</v>
      </c>
      <c r="P3510" s="5" t="s">
        <v>265</v>
      </c>
      <c r="Q3510" s="78" t="s">
        <v>41</v>
      </c>
      <c r="R3510" s="78" t="s">
        <v>115</v>
      </c>
      <c r="S3510" s="30">
        <v>45754</v>
      </c>
      <c r="T3510" s="5">
        <v>1</v>
      </c>
      <c r="U3510" s="30">
        <v>45754</v>
      </c>
      <c r="V3510" s="5">
        <v>1</v>
      </c>
      <c r="W3510" s="30">
        <v>45758</v>
      </c>
      <c r="X3510" s="5">
        <v>1</v>
      </c>
      <c r="Y3510" s="30">
        <v>45758</v>
      </c>
      <c r="Z3510" s="30">
        <v>45761</v>
      </c>
      <c r="AA3510" s="30">
        <v>45768</v>
      </c>
      <c r="AB3510" s="30">
        <v>45775</v>
      </c>
      <c r="AC3510" s="5">
        <v>1</v>
      </c>
      <c r="AD3510" s="5" t="s">
        <v>113</v>
      </c>
      <c r="AE3510" s="5">
        <v>6243</v>
      </c>
    </row>
    <row r="3511" spans="1:31" x14ac:dyDescent="0.25">
      <c r="A3511" s="5">
        <v>94202666</v>
      </c>
      <c r="B3511" s="5" t="s">
        <v>110</v>
      </c>
      <c r="C3511" s="78" t="s">
        <v>4081</v>
      </c>
      <c r="D3511" s="5" t="s">
        <v>97</v>
      </c>
      <c r="E3511" s="30">
        <v>45754</v>
      </c>
      <c r="F3511" s="5" t="s">
        <v>4</v>
      </c>
      <c r="G3511" s="78" t="s">
        <v>106</v>
      </c>
      <c r="H3511" s="78" t="s">
        <v>167</v>
      </c>
      <c r="I3511" s="78"/>
      <c r="J3511" s="5" t="s">
        <v>93</v>
      </c>
      <c r="K3511" s="5"/>
      <c r="L3511" s="5"/>
      <c r="M3511" s="5"/>
      <c r="N3511" s="5"/>
      <c r="O3511" s="5"/>
      <c r="P3511" s="5" t="s">
        <v>265</v>
      </c>
      <c r="Q3511" s="78"/>
      <c r="R3511" s="78"/>
      <c r="S3511" s="30"/>
      <c r="T3511" s="5">
        <v>0</v>
      </c>
      <c r="U3511" s="30"/>
      <c r="V3511" s="5">
        <v>0</v>
      </c>
      <c r="W3511" s="30"/>
      <c r="X3511" s="5">
        <v>0</v>
      </c>
      <c r="Y3511" s="30"/>
      <c r="Z3511" s="30"/>
      <c r="AA3511" s="30"/>
      <c r="AB3511" s="30"/>
      <c r="AC3511" s="5">
        <v>0</v>
      </c>
      <c r="AD3511" s="5" t="s">
        <v>94</v>
      </c>
      <c r="AE3511" s="5"/>
    </row>
    <row r="3512" spans="1:31" x14ac:dyDescent="0.25">
      <c r="A3512" s="5">
        <v>94202588</v>
      </c>
      <c r="B3512" s="5" t="s">
        <v>110</v>
      </c>
      <c r="C3512" s="78" t="s">
        <v>5085</v>
      </c>
      <c r="D3512" s="5" t="s">
        <v>91</v>
      </c>
      <c r="E3512" s="30">
        <v>45754</v>
      </c>
      <c r="F3512" s="5" t="s">
        <v>4</v>
      </c>
      <c r="G3512" s="78" t="s">
        <v>78</v>
      </c>
      <c r="H3512" s="78" t="s">
        <v>652</v>
      </c>
      <c r="I3512" s="78"/>
      <c r="J3512" s="5" t="s">
        <v>93</v>
      </c>
      <c r="K3512" s="5"/>
      <c r="L3512" s="5"/>
      <c r="M3512" s="5"/>
      <c r="N3512" s="5"/>
      <c r="O3512" s="5"/>
      <c r="P3512" s="5" t="s">
        <v>265</v>
      </c>
      <c r="Q3512" s="78"/>
      <c r="R3512" s="78"/>
      <c r="S3512" s="30"/>
      <c r="T3512" s="5">
        <v>0</v>
      </c>
      <c r="U3512" s="30"/>
      <c r="V3512" s="5">
        <v>0</v>
      </c>
      <c r="W3512" s="30"/>
      <c r="X3512" s="5">
        <v>0</v>
      </c>
      <c r="Y3512" s="30"/>
      <c r="Z3512" s="30"/>
      <c r="AA3512" s="30"/>
      <c r="AB3512" s="30"/>
      <c r="AC3512" s="5">
        <v>0</v>
      </c>
      <c r="AD3512" s="5" t="s">
        <v>94</v>
      </c>
      <c r="AE3512" s="5"/>
    </row>
    <row r="3513" spans="1:31" x14ac:dyDescent="0.25">
      <c r="A3513" s="5">
        <v>94203481</v>
      </c>
      <c r="B3513" s="5" t="s">
        <v>90</v>
      </c>
      <c r="C3513" s="78" t="s">
        <v>3378</v>
      </c>
      <c r="D3513" s="5" t="s">
        <v>91</v>
      </c>
      <c r="E3513" s="30">
        <v>45754</v>
      </c>
      <c r="F3513" s="5" t="s">
        <v>4</v>
      </c>
      <c r="G3513" s="78" t="s">
        <v>74</v>
      </c>
      <c r="H3513" s="78" t="s">
        <v>102</v>
      </c>
      <c r="I3513" s="78" t="s">
        <v>51</v>
      </c>
      <c r="J3513" s="5" t="s">
        <v>93</v>
      </c>
      <c r="K3513" s="5">
        <v>37</v>
      </c>
      <c r="L3513" s="5">
        <v>3080</v>
      </c>
      <c r="M3513" s="5">
        <v>71996793</v>
      </c>
      <c r="N3513" s="5">
        <v>902746315</v>
      </c>
      <c r="O3513" s="5">
        <v>6218</v>
      </c>
      <c r="P3513" s="5" t="s">
        <v>265</v>
      </c>
      <c r="Q3513" s="78" t="s">
        <v>51</v>
      </c>
      <c r="R3513" s="78" t="s">
        <v>115</v>
      </c>
      <c r="S3513" s="30">
        <v>45754</v>
      </c>
      <c r="T3513" s="5">
        <v>1</v>
      </c>
      <c r="U3513" s="30">
        <v>45754</v>
      </c>
      <c r="V3513" s="5">
        <v>1</v>
      </c>
      <c r="W3513" s="30">
        <v>45756</v>
      </c>
      <c r="X3513" s="5">
        <v>1</v>
      </c>
      <c r="Y3513" s="30">
        <v>45759</v>
      </c>
      <c r="Z3513" s="30">
        <v>45764</v>
      </c>
      <c r="AA3513" s="30">
        <v>45771</v>
      </c>
      <c r="AB3513" s="30">
        <v>45778</v>
      </c>
      <c r="AC3513" s="5">
        <v>1</v>
      </c>
      <c r="AD3513" s="5" t="s">
        <v>113</v>
      </c>
      <c r="AE3513" s="5">
        <v>6249</v>
      </c>
    </row>
    <row r="3514" spans="1:31" x14ac:dyDescent="0.25">
      <c r="A3514" s="5">
        <v>94203037</v>
      </c>
      <c r="B3514" s="5" t="s">
        <v>90</v>
      </c>
      <c r="C3514" s="78" t="s">
        <v>1175</v>
      </c>
      <c r="D3514" s="5" t="s">
        <v>91</v>
      </c>
      <c r="E3514" s="30">
        <v>45754</v>
      </c>
      <c r="F3514" s="5" t="s">
        <v>4</v>
      </c>
      <c r="G3514" s="78" t="s">
        <v>106</v>
      </c>
      <c r="H3514" s="78" t="s">
        <v>101</v>
      </c>
      <c r="I3514" s="78"/>
      <c r="J3514" s="5" t="s">
        <v>93</v>
      </c>
      <c r="K3514" s="5"/>
      <c r="L3514" s="5"/>
      <c r="M3514" s="5"/>
      <c r="N3514" s="5"/>
      <c r="O3514" s="5"/>
      <c r="P3514" s="5" t="s">
        <v>265</v>
      </c>
      <c r="Q3514" s="78" t="s">
        <v>53</v>
      </c>
      <c r="R3514" s="78" t="s">
        <v>115</v>
      </c>
      <c r="S3514" s="30"/>
      <c r="T3514" s="5">
        <v>0</v>
      </c>
      <c r="U3514" s="30"/>
      <c r="V3514" s="5">
        <v>0</v>
      </c>
      <c r="W3514" s="30"/>
      <c r="X3514" s="5">
        <v>0</v>
      </c>
      <c r="Y3514" s="30">
        <v>45757</v>
      </c>
      <c r="Z3514" s="30">
        <v>45761</v>
      </c>
      <c r="AA3514" s="30">
        <v>45768</v>
      </c>
      <c r="AB3514" s="30">
        <v>45775</v>
      </c>
      <c r="AC3514" s="5">
        <v>1</v>
      </c>
      <c r="AD3514" s="5" t="s">
        <v>94</v>
      </c>
      <c r="AE3514" s="5"/>
    </row>
    <row r="3515" spans="1:31" x14ac:dyDescent="0.25">
      <c r="A3515" s="5">
        <v>94203414</v>
      </c>
      <c r="B3515" s="5" t="s">
        <v>90</v>
      </c>
      <c r="C3515" s="78" t="s">
        <v>3376</v>
      </c>
      <c r="D3515" s="5" t="s">
        <v>97</v>
      </c>
      <c r="E3515" s="30">
        <v>45754</v>
      </c>
      <c r="F3515" s="5" t="s">
        <v>4</v>
      </c>
      <c r="G3515" s="78" t="s">
        <v>73</v>
      </c>
      <c r="H3515" s="78" t="s">
        <v>102</v>
      </c>
      <c r="I3515" s="78" t="s">
        <v>37</v>
      </c>
      <c r="J3515" s="5" t="s">
        <v>93</v>
      </c>
      <c r="K3515" s="5">
        <v>40</v>
      </c>
      <c r="L3515" s="5">
        <v>3965</v>
      </c>
      <c r="M3515" s="5">
        <v>46781860</v>
      </c>
      <c r="N3515" s="5">
        <v>954777418</v>
      </c>
      <c r="O3515" s="5">
        <v>6228</v>
      </c>
      <c r="P3515" s="5" t="s">
        <v>265</v>
      </c>
      <c r="Q3515" s="78" t="s">
        <v>37</v>
      </c>
      <c r="R3515" s="78" t="s">
        <v>186</v>
      </c>
      <c r="S3515" s="30">
        <v>45754</v>
      </c>
      <c r="T3515" s="5">
        <v>1</v>
      </c>
      <c r="U3515" s="30">
        <v>45754</v>
      </c>
      <c r="V3515" s="5">
        <v>1</v>
      </c>
      <c r="W3515" s="30">
        <v>45756</v>
      </c>
      <c r="X3515" s="5">
        <v>1</v>
      </c>
      <c r="Y3515" s="30">
        <v>45757</v>
      </c>
      <c r="Z3515" s="30">
        <v>45761</v>
      </c>
      <c r="AA3515" s="30">
        <v>45768</v>
      </c>
      <c r="AB3515" s="30">
        <v>45775</v>
      </c>
      <c r="AC3515" s="5">
        <v>1</v>
      </c>
      <c r="AD3515" s="5" t="s">
        <v>113</v>
      </c>
      <c r="AE3515" s="5">
        <v>6228</v>
      </c>
    </row>
    <row r="3516" spans="1:31" x14ac:dyDescent="0.25">
      <c r="A3516" s="5">
        <v>94202561</v>
      </c>
      <c r="B3516" s="5" t="s">
        <v>90</v>
      </c>
      <c r="C3516" s="78" t="s">
        <v>3374</v>
      </c>
      <c r="D3516" s="5" t="s">
        <v>91</v>
      </c>
      <c r="E3516" s="30">
        <v>45754</v>
      </c>
      <c r="F3516" s="5" t="s">
        <v>4</v>
      </c>
      <c r="G3516" s="78" t="s">
        <v>73</v>
      </c>
      <c r="H3516" s="78" t="s">
        <v>100</v>
      </c>
      <c r="I3516" s="78" t="s">
        <v>34</v>
      </c>
      <c r="J3516" s="5" t="s">
        <v>93</v>
      </c>
      <c r="K3516" s="5">
        <v>40</v>
      </c>
      <c r="L3516" s="5">
        <v>3380</v>
      </c>
      <c r="M3516" s="5">
        <v>76462253</v>
      </c>
      <c r="N3516" s="5">
        <v>975144816</v>
      </c>
      <c r="O3516" s="5">
        <v>6229</v>
      </c>
      <c r="P3516" s="5" t="s">
        <v>265</v>
      </c>
      <c r="Q3516" s="78" t="s">
        <v>34</v>
      </c>
      <c r="R3516" s="78" t="s">
        <v>186</v>
      </c>
      <c r="S3516" s="30">
        <v>45754</v>
      </c>
      <c r="T3516" s="5">
        <v>1</v>
      </c>
      <c r="U3516" s="30">
        <v>45754</v>
      </c>
      <c r="V3516" s="5">
        <v>1</v>
      </c>
      <c r="W3516" s="30">
        <v>45758</v>
      </c>
      <c r="X3516" s="5">
        <v>1</v>
      </c>
      <c r="Y3516" s="30">
        <v>45757</v>
      </c>
      <c r="Z3516" s="30">
        <v>45761</v>
      </c>
      <c r="AA3516" s="30">
        <v>45768</v>
      </c>
      <c r="AB3516" s="30">
        <v>45775</v>
      </c>
      <c r="AC3516" s="5">
        <v>1</v>
      </c>
      <c r="AD3516" s="5" t="s">
        <v>113</v>
      </c>
      <c r="AE3516" s="5">
        <v>25474</v>
      </c>
    </row>
    <row r="3517" spans="1:31" x14ac:dyDescent="0.25">
      <c r="A3517" s="5">
        <v>94202668</v>
      </c>
      <c r="B3517" s="5" t="s">
        <v>90</v>
      </c>
      <c r="C3517" s="78" t="s">
        <v>3375</v>
      </c>
      <c r="D3517" s="5" t="s">
        <v>91</v>
      </c>
      <c r="E3517" s="30">
        <v>45754</v>
      </c>
      <c r="F3517" s="5" t="s">
        <v>4</v>
      </c>
      <c r="G3517" s="78" t="s">
        <v>73</v>
      </c>
      <c r="H3517" s="78" t="s">
        <v>102</v>
      </c>
      <c r="I3517" s="78" t="s">
        <v>30</v>
      </c>
      <c r="J3517" s="5" t="s">
        <v>93</v>
      </c>
      <c r="K3517" s="5">
        <v>39</v>
      </c>
      <c r="L3517" s="5">
        <v>3235</v>
      </c>
      <c r="M3517" s="5">
        <v>5965902</v>
      </c>
      <c r="N3517" s="5">
        <v>918316591</v>
      </c>
      <c r="O3517" s="5">
        <v>6225</v>
      </c>
      <c r="P3517" s="5" t="s">
        <v>265</v>
      </c>
      <c r="Q3517" s="78" t="s">
        <v>30</v>
      </c>
      <c r="R3517" s="78" t="s">
        <v>186</v>
      </c>
      <c r="S3517" s="30">
        <v>45754</v>
      </c>
      <c r="T3517" s="5">
        <v>1</v>
      </c>
      <c r="U3517" s="30">
        <v>45754</v>
      </c>
      <c r="V3517" s="5">
        <v>1</v>
      </c>
      <c r="W3517" s="30">
        <v>45759</v>
      </c>
      <c r="X3517" s="5">
        <v>1</v>
      </c>
      <c r="Y3517" s="30">
        <v>45757</v>
      </c>
      <c r="Z3517" s="30">
        <v>45761</v>
      </c>
      <c r="AA3517" s="30">
        <v>45768</v>
      </c>
      <c r="AB3517" s="30">
        <v>45775</v>
      </c>
      <c r="AC3517" s="5">
        <v>1</v>
      </c>
      <c r="AD3517" s="5" t="s">
        <v>113</v>
      </c>
      <c r="AE3517" s="5">
        <v>6225</v>
      </c>
    </row>
    <row r="3518" spans="1:31" x14ac:dyDescent="0.25">
      <c r="A3518" s="5">
        <v>94202562</v>
      </c>
      <c r="B3518" s="5" t="s">
        <v>90</v>
      </c>
      <c r="C3518" s="78" t="s">
        <v>3369</v>
      </c>
      <c r="D3518" s="5" t="s">
        <v>91</v>
      </c>
      <c r="E3518" s="30">
        <v>45754</v>
      </c>
      <c r="F3518" s="5" t="s">
        <v>4</v>
      </c>
      <c r="G3518" s="78" t="s">
        <v>79</v>
      </c>
      <c r="H3518" s="78" t="s">
        <v>98</v>
      </c>
      <c r="I3518" s="78" t="s">
        <v>67</v>
      </c>
      <c r="J3518" s="5" t="s">
        <v>93</v>
      </c>
      <c r="K3518" s="5">
        <v>38</v>
      </c>
      <c r="L3518" s="5">
        <v>3260</v>
      </c>
      <c r="M3518" s="5">
        <v>70968571</v>
      </c>
      <c r="N3518" s="5">
        <v>977979972</v>
      </c>
      <c r="O3518" s="5">
        <v>6260</v>
      </c>
      <c r="P3518" s="5" t="s">
        <v>265</v>
      </c>
      <c r="Q3518" s="78" t="s">
        <v>67</v>
      </c>
      <c r="R3518" s="78" t="s">
        <v>78</v>
      </c>
      <c r="S3518" s="30">
        <v>45754</v>
      </c>
      <c r="T3518" s="5">
        <v>1</v>
      </c>
      <c r="U3518" s="30">
        <v>45754</v>
      </c>
      <c r="V3518" s="5">
        <v>1</v>
      </c>
      <c r="W3518" s="30">
        <v>45757</v>
      </c>
      <c r="X3518" s="5">
        <v>1</v>
      </c>
      <c r="Y3518" s="30">
        <v>45757</v>
      </c>
      <c r="Z3518" s="30">
        <v>45761</v>
      </c>
      <c r="AA3518" s="30">
        <v>45768</v>
      </c>
      <c r="AB3518" s="30">
        <v>45775</v>
      </c>
      <c r="AC3518" s="5">
        <v>1</v>
      </c>
      <c r="AD3518" s="5" t="s">
        <v>113</v>
      </c>
      <c r="AE3518" s="5">
        <v>6260</v>
      </c>
    </row>
    <row r="3519" spans="1:31" x14ac:dyDescent="0.25">
      <c r="A3519" s="5">
        <v>94203129</v>
      </c>
      <c r="B3519" s="5" t="s">
        <v>90</v>
      </c>
      <c r="C3519" s="78" t="s">
        <v>3372</v>
      </c>
      <c r="D3519" s="5" t="s">
        <v>91</v>
      </c>
      <c r="E3519" s="30">
        <v>45754</v>
      </c>
      <c r="F3519" s="5" t="s">
        <v>4</v>
      </c>
      <c r="G3519" s="78" t="s">
        <v>79</v>
      </c>
      <c r="H3519" s="78" t="s">
        <v>98</v>
      </c>
      <c r="I3519" s="78" t="s">
        <v>67</v>
      </c>
      <c r="J3519" s="5" t="s">
        <v>93</v>
      </c>
      <c r="K3519" s="5">
        <v>40</v>
      </c>
      <c r="L3519" s="5">
        <v>3990</v>
      </c>
      <c r="M3519" s="5">
        <v>43560670</v>
      </c>
      <c r="N3519" s="5">
        <v>907948337</v>
      </c>
      <c r="O3519" s="5">
        <v>6260</v>
      </c>
      <c r="P3519" s="5" t="s">
        <v>265</v>
      </c>
      <c r="Q3519" s="78" t="s">
        <v>67</v>
      </c>
      <c r="R3519" s="78" t="s">
        <v>78</v>
      </c>
      <c r="S3519" s="30">
        <v>45754</v>
      </c>
      <c r="T3519" s="5">
        <v>1</v>
      </c>
      <c r="U3519" s="30">
        <v>45754</v>
      </c>
      <c r="V3519" s="5">
        <v>1</v>
      </c>
      <c r="W3519" s="30"/>
      <c r="X3519" s="5">
        <v>0</v>
      </c>
      <c r="Y3519" s="30">
        <v>45757</v>
      </c>
      <c r="Z3519" s="30">
        <v>45761</v>
      </c>
      <c r="AA3519" s="30">
        <v>45768</v>
      </c>
      <c r="AB3519" s="30">
        <v>45775</v>
      </c>
      <c r="AC3519" s="5">
        <v>1</v>
      </c>
      <c r="AD3519" s="5" t="s">
        <v>94</v>
      </c>
      <c r="AE3519" s="5">
        <v>6260</v>
      </c>
    </row>
    <row r="3520" spans="1:31" x14ac:dyDescent="0.25">
      <c r="A3520" s="5">
        <v>94203590</v>
      </c>
      <c r="B3520" s="5" t="s">
        <v>90</v>
      </c>
      <c r="C3520" s="78" t="s">
        <v>3370</v>
      </c>
      <c r="D3520" s="5" t="s">
        <v>97</v>
      </c>
      <c r="E3520" s="30">
        <v>45754</v>
      </c>
      <c r="F3520" s="5" t="s">
        <v>4</v>
      </c>
      <c r="G3520" s="78" t="s">
        <v>79</v>
      </c>
      <c r="H3520" s="78" t="s">
        <v>98</v>
      </c>
      <c r="I3520" s="78" t="s">
        <v>67</v>
      </c>
      <c r="J3520" s="5" t="s">
        <v>93</v>
      </c>
      <c r="K3520" s="5">
        <v>39</v>
      </c>
      <c r="L3520" s="5">
        <v>3325</v>
      </c>
      <c r="M3520" s="5">
        <v>75939362</v>
      </c>
      <c r="N3520" s="5">
        <v>954325381</v>
      </c>
      <c r="O3520" s="5">
        <v>6260</v>
      </c>
      <c r="P3520" s="5" t="s">
        <v>265</v>
      </c>
      <c r="Q3520" s="78" t="s">
        <v>67</v>
      </c>
      <c r="R3520" s="78" t="s">
        <v>78</v>
      </c>
      <c r="S3520" s="30">
        <v>45754</v>
      </c>
      <c r="T3520" s="5">
        <v>1</v>
      </c>
      <c r="U3520" s="30">
        <v>45754</v>
      </c>
      <c r="V3520" s="5">
        <v>1</v>
      </c>
      <c r="W3520" s="30">
        <v>45757</v>
      </c>
      <c r="X3520" s="5">
        <v>1</v>
      </c>
      <c r="Y3520" s="30">
        <v>45757</v>
      </c>
      <c r="Z3520" s="30">
        <v>45761</v>
      </c>
      <c r="AA3520" s="30">
        <v>45768</v>
      </c>
      <c r="AB3520" s="30">
        <v>45775</v>
      </c>
      <c r="AC3520" s="5">
        <v>1</v>
      </c>
      <c r="AD3520" s="5" t="s">
        <v>113</v>
      </c>
      <c r="AE3520" s="5">
        <v>6260</v>
      </c>
    </row>
    <row r="3521" spans="1:31" x14ac:dyDescent="0.25">
      <c r="A3521" s="5">
        <v>94203746</v>
      </c>
      <c r="B3521" s="5" t="s">
        <v>90</v>
      </c>
      <c r="C3521" s="78" t="s">
        <v>3371</v>
      </c>
      <c r="D3521" s="5" t="s">
        <v>97</v>
      </c>
      <c r="E3521" s="30">
        <v>45754</v>
      </c>
      <c r="F3521" s="5" t="s">
        <v>4</v>
      </c>
      <c r="G3521" s="78" t="s">
        <v>79</v>
      </c>
      <c r="H3521" s="78" t="s">
        <v>98</v>
      </c>
      <c r="I3521" s="78" t="s">
        <v>67</v>
      </c>
      <c r="J3521" s="5" t="s">
        <v>93</v>
      </c>
      <c r="K3521" s="5">
        <v>40</v>
      </c>
      <c r="L3521" s="5">
        <v>3640</v>
      </c>
      <c r="M3521" s="5">
        <v>62631364</v>
      </c>
      <c r="N3521" s="5">
        <v>932184528</v>
      </c>
      <c r="O3521" s="5">
        <v>6260</v>
      </c>
      <c r="P3521" s="5" t="s">
        <v>265</v>
      </c>
      <c r="Q3521" s="78" t="s">
        <v>67</v>
      </c>
      <c r="R3521" s="78" t="s">
        <v>78</v>
      </c>
      <c r="S3521" s="30">
        <v>45754</v>
      </c>
      <c r="T3521" s="5">
        <v>1</v>
      </c>
      <c r="U3521" s="30">
        <v>45754</v>
      </c>
      <c r="V3521" s="5">
        <v>1</v>
      </c>
      <c r="W3521" s="30">
        <v>45757</v>
      </c>
      <c r="X3521" s="5">
        <v>1</v>
      </c>
      <c r="Y3521" s="30">
        <v>45757</v>
      </c>
      <c r="Z3521" s="30">
        <v>45761</v>
      </c>
      <c r="AA3521" s="30">
        <v>45768</v>
      </c>
      <c r="AB3521" s="30">
        <v>45775</v>
      </c>
      <c r="AC3521" s="5">
        <v>1</v>
      </c>
      <c r="AD3521" s="5" t="s">
        <v>113</v>
      </c>
      <c r="AE3521" s="5">
        <v>6260</v>
      </c>
    </row>
    <row r="3522" spans="1:31" x14ac:dyDescent="0.25">
      <c r="A3522" s="5">
        <v>94203732</v>
      </c>
      <c r="B3522" s="5" t="s">
        <v>110</v>
      </c>
      <c r="C3522" s="78" t="s">
        <v>4080</v>
      </c>
      <c r="D3522" s="5" t="s">
        <v>91</v>
      </c>
      <c r="E3522" s="30">
        <v>45754</v>
      </c>
      <c r="F3522" s="5" t="s">
        <v>4</v>
      </c>
      <c r="G3522" s="78" t="s">
        <v>78</v>
      </c>
      <c r="H3522" s="78" t="s">
        <v>102</v>
      </c>
      <c r="I3522" s="78"/>
      <c r="J3522" s="5" t="s">
        <v>93</v>
      </c>
      <c r="K3522" s="5">
        <v>39</v>
      </c>
      <c r="L3522" s="5">
        <v>3415</v>
      </c>
      <c r="M3522" s="5">
        <v>76197469</v>
      </c>
      <c r="N3522" s="5">
        <v>938442866</v>
      </c>
      <c r="O3522" s="5">
        <v>6262</v>
      </c>
      <c r="P3522" s="5" t="s">
        <v>265</v>
      </c>
      <c r="Q3522" s="78" t="s">
        <v>23</v>
      </c>
      <c r="R3522" s="78" t="s">
        <v>111</v>
      </c>
      <c r="S3522" s="30">
        <v>45755</v>
      </c>
      <c r="T3522" s="5">
        <v>1</v>
      </c>
      <c r="U3522" s="30">
        <v>45755</v>
      </c>
      <c r="V3522" s="5">
        <v>1</v>
      </c>
      <c r="W3522" s="30">
        <v>45756</v>
      </c>
      <c r="X3522" s="5">
        <v>1</v>
      </c>
      <c r="Y3522" s="30">
        <v>45757</v>
      </c>
      <c r="Z3522" s="30">
        <v>45761</v>
      </c>
      <c r="AA3522" s="30">
        <v>45768</v>
      </c>
      <c r="AB3522" s="30">
        <v>45775</v>
      </c>
      <c r="AC3522" s="5">
        <v>1</v>
      </c>
      <c r="AD3522" s="5" t="s">
        <v>113</v>
      </c>
      <c r="AE3522" s="5"/>
    </row>
    <row r="3523" spans="1:31" x14ac:dyDescent="0.25">
      <c r="A3523" s="5">
        <v>94203654</v>
      </c>
      <c r="B3523" s="5" t="s">
        <v>110</v>
      </c>
      <c r="C3523" s="78" t="s">
        <v>4079</v>
      </c>
      <c r="D3523" s="5" t="s">
        <v>91</v>
      </c>
      <c r="E3523" s="30">
        <v>45754</v>
      </c>
      <c r="F3523" s="5" t="s">
        <v>4</v>
      </c>
      <c r="G3523" s="78" t="s">
        <v>78</v>
      </c>
      <c r="H3523" s="78" t="s">
        <v>98</v>
      </c>
      <c r="I3523" s="78"/>
      <c r="J3523" s="5" t="s">
        <v>93</v>
      </c>
      <c r="K3523" s="5">
        <v>38</v>
      </c>
      <c r="L3523" s="5">
        <v>2765</v>
      </c>
      <c r="M3523" s="5">
        <v>79707002</v>
      </c>
      <c r="N3523" s="5">
        <v>903170977</v>
      </c>
      <c r="O3523" s="5">
        <v>6263</v>
      </c>
      <c r="P3523" s="5" t="s">
        <v>265</v>
      </c>
      <c r="Q3523" s="78" t="s">
        <v>25</v>
      </c>
      <c r="R3523" s="78" t="s">
        <v>111</v>
      </c>
      <c r="S3523" s="30">
        <v>45754</v>
      </c>
      <c r="T3523" s="5">
        <v>1</v>
      </c>
      <c r="U3523" s="30">
        <v>45754</v>
      </c>
      <c r="V3523" s="5">
        <v>1</v>
      </c>
      <c r="W3523" s="30">
        <v>45757</v>
      </c>
      <c r="X3523" s="5">
        <v>1</v>
      </c>
      <c r="Y3523" s="30">
        <v>45757</v>
      </c>
      <c r="Z3523" s="30">
        <v>45761</v>
      </c>
      <c r="AA3523" s="30">
        <v>45768</v>
      </c>
      <c r="AB3523" s="30">
        <v>45775</v>
      </c>
      <c r="AC3523" s="5">
        <v>1</v>
      </c>
      <c r="AD3523" s="5" t="s">
        <v>113</v>
      </c>
      <c r="AE3523" s="5"/>
    </row>
    <row r="3524" spans="1:31" x14ac:dyDescent="0.25">
      <c r="A3524" s="5">
        <v>94203780</v>
      </c>
      <c r="B3524" s="5" t="s">
        <v>90</v>
      </c>
      <c r="C3524" s="78" t="s">
        <v>3368</v>
      </c>
      <c r="D3524" s="5" t="s">
        <v>97</v>
      </c>
      <c r="E3524" s="30">
        <v>45754</v>
      </c>
      <c r="F3524" s="5" t="s">
        <v>4</v>
      </c>
      <c r="G3524" s="78" t="s">
        <v>78</v>
      </c>
      <c r="H3524" s="78" t="s">
        <v>98</v>
      </c>
      <c r="I3524" s="78" t="s">
        <v>60</v>
      </c>
      <c r="J3524" s="5" t="s">
        <v>93</v>
      </c>
      <c r="K3524" s="5">
        <v>39</v>
      </c>
      <c r="L3524" s="5">
        <v>3805</v>
      </c>
      <c r="M3524" s="5">
        <v>75432520</v>
      </c>
      <c r="N3524" s="5">
        <v>960962528</v>
      </c>
      <c r="O3524" s="5">
        <v>6263</v>
      </c>
      <c r="P3524" s="5" t="s">
        <v>265</v>
      </c>
      <c r="Q3524" s="78" t="s">
        <v>60</v>
      </c>
      <c r="R3524" s="78" t="s">
        <v>78</v>
      </c>
      <c r="S3524" s="30">
        <v>45754</v>
      </c>
      <c r="T3524" s="5">
        <v>1</v>
      </c>
      <c r="U3524" s="30">
        <v>45754</v>
      </c>
      <c r="V3524" s="5">
        <v>1</v>
      </c>
      <c r="W3524" s="30">
        <v>45758</v>
      </c>
      <c r="X3524" s="5">
        <v>1</v>
      </c>
      <c r="Y3524" s="30">
        <v>45757</v>
      </c>
      <c r="Z3524" s="30">
        <v>45761</v>
      </c>
      <c r="AA3524" s="30">
        <v>45768</v>
      </c>
      <c r="AB3524" s="30">
        <v>45775</v>
      </c>
      <c r="AC3524" s="5">
        <v>1</v>
      </c>
      <c r="AD3524" s="5" t="s">
        <v>113</v>
      </c>
      <c r="AE3524" s="5">
        <v>6263</v>
      </c>
    </row>
    <row r="3525" spans="1:31" x14ac:dyDescent="0.25">
      <c r="A3525" s="5">
        <v>94203053</v>
      </c>
      <c r="B3525" s="5" t="s">
        <v>90</v>
      </c>
      <c r="C3525" s="78" t="s">
        <v>3365</v>
      </c>
      <c r="D3525" s="5" t="s">
        <v>97</v>
      </c>
      <c r="E3525" s="30">
        <v>45754</v>
      </c>
      <c r="F3525" s="5" t="s">
        <v>4</v>
      </c>
      <c r="G3525" s="78" t="s">
        <v>78</v>
      </c>
      <c r="H3525" s="78" t="s">
        <v>98</v>
      </c>
      <c r="I3525" s="78" t="s">
        <v>64</v>
      </c>
      <c r="J3525" s="5" t="s">
        <v>93</v>
      </c>
      <c r="K3525" s="5">
        <v>39</v>
      </c>
      <c r="L3525" s="5">
        <v>3730</v>
      </c>
      <c r="M3525" s="5">
        <v>75172111</v>
      </c>
      <c r="N3525" s="5">
        <v>907043605</v>
      </c>
      <c r="O3525" s="5">
        <v>6255</v>
      </c>
      <c r="P3525" s="5" t="s">
        <v>265</v>
      </c>
      <c r="Q3525" s="78" t="s">
        <v>64</v>
      </c>
      <c r="R3525" s="78" t="s">
        <v>78</v>
      </c>
      <c r="S3525" s="30">
        <v>45754</v>
      </c>
      <c r="T3525" s="5">
        <v>1</v>
      </c>
      <c r="U3525" s="30">
        <v>45754</v>
      </c>
      <c r="V3525" s="5">
        <v>1</v>
      </c>
      <c r="W3525" s="30">
        <v>45757</v>
      </c>
      <c r="X3525" s="5">
        <v>1</v>
      </c>
      <c r="Y3525" s="30">
        <v>45758</v>
      </c>
      <c r="Z3525" s="30">
        <v>45762</v>
      </c>
      <c r="AA3525" s="30">
        <v>45769</v>
      </c>
      <c r="AB3525" s="30">
        <v>45776</v>
      </c>
      <c r="AC3525" s="5">
        <v>1</v>
      </c>
      <c r="AD3525" s="5" t="s">
        <v>113</v>
      </c>
      <c r="AE3525" s="5">
        <v>6255</v>
      </c>
    </row>
    <row r="3526" spans="1:31" x14ac:dyDescent="0.25">
      <c r="A3526" s="5">
        <v>94203804</v>
      </c>
      <c r="B3526" s="5" t="s">
        <v>90</v>
      </c>
      <c r="C3526" s="78" t="s">
        <v>3366</v>
      </c>
      <c r="D3526" s="5" t="s">
        <v>91</v>
      </c>
      <c r="E3526" s="30">
        <v>45754</v>
      </c>
      <c r="F3526" s="5" t="s">
        <v>4</v>
      </c>
      <c r="G3526" s="78" t="s">
        <v>78</v>
      </c>
      <c r="H3526" s="78" t="s">
        <v>98</v>
      </c>
      <c r="I3526" s="78" t="s">
        <v>64</v>
      </c>
      <c r="J3526" s="5" t="s">
        <v>93</v>
      </c>
      <c r="K3526" s="5">
        <v>40</v>
      </c>
      <c r="L3526" s="5">
        <v>3405</v>
      </c>
      <c r="M3526" s="5">
        <v>76590505</v>
      </c>
      <c r="N3526" s="5">
        <v>916223802</v>
      </c>
      <c r="O3526" s="5">
        <v>6255</v>
      </c>
      <c r="P3526" s="5" t="s">
        <v>265</v>
      </c>
      <c r="Q3526" s="78" t="s">
        <v>64</v>
      </c>
      <c r="R3526" s="78" t="s">
        <v>78</v>
      </c>
      <c r="S3526" s="30">
        <v>45754</v>
      </c>
      <c r="T3526" s="5">
        <v>1</v>
      </c>
      <c r="U3526" s="30">
        <v>45754</v>
      </c>
      <c r="V3526" s="5">
        <v>1</v>
      </c>
      <c r="W3526" s="30">
        <v>45757</v>
      </c>
      <c r="X3526" s="5">
        <v>1</v>
      </c>
      <c r="Y3526" s="30">
        <v>45757</v>
      </c>
      <c r="Z3526" s="30">
        <v>45761</v>
      </c>
      <c r="AA3526" s="30">
        <v>45768</v>
      </c>
      <c r="AB3526" s="30">
        <v>45779</v>
      </c>
      <c r="AC3526" s="5">
        <v>1</v>
      </c>
      <c r="AD3526" s="5" t="s">
        <v>113</v>
      </c>
      <c r="AE3526" s="5">
        <v>6255</v>
      </c>
    </row>
    <row r="3527" spans="1:31" x14ac:dyDescent="0.25">
      <c r="A3527" s="5">
        <v>94202632</v>
      </c>
      <c r="B3527" s="5" t="s">
        <v>110</v>
      </c>
      <c r="C3527" s="78" t="s">
        <v>4077</v>
      </c>
      <c r="D3527" s="5" t="s">
        <v>97</v>
      </c>
      <c r="E3527" s="30">
        <v>45754</v>
      </c>
      <c r="F3527" s="5" t="s">
        <v>4</v>
      </c>
      <c r="G3527" s="78" t="s">
        <v>78</v>
      </c>
      <c r="H3527" s="78" t="s">
        <v>98</v>
      </c>
      <c r="I3527" s="78"/>
      <c r="J3527" s="5" t="s">
        <v>93</v>
      </c>
      <c r="K3527" s="5">
        <v>39</v>
      </c>
      <c r="L3527" s="5">
        <v>3570</v>
      </c>
      <c r="M3527" s="5">
        <v>72102297</v>
      </c>
      <c r="N3527" s="5">
        <v>987848260</v>
      </c>
      <c r="O3527" s="5">
        <v>6255</v>
      </c>
      <c r="P3527" s="5" t="s">
        <v>265</v>
      </c>
      <c r="Q3527" s="78" t="s">
        <v>25</v>
      </c>
      <c r="R3527" s="78" t="s">
        <v>111</v>
      </c>
      <c r="S3527" s="30">
        <v>45754</v>
      </c>
      <c r="T3527" s="5">
        <v>1</v>
      </c>
      <c r="U3527" s="30">
        <v>45754</v>
      </c>
      <c r="V3527" s="5">
        <v>1</v>
      </c>
      <c r="W3527" s="30"/>
      <c r="X3527" s="5">
        <v>0</v>
      </c>
      <c r="Y3527" s="30">
        <v>45758</v>
      </c>
      <c r="Z3527" s="30">
        <v>45762</v>
      </c>
      <c r="AA3527" s="30">
        <v>45769</v>
      </c>
      <c r="AB3527" s="30">
        <v>45776</v>
      </c>
      <c r="AC3527" s="5">
        <v>1</v>
      </c>
      <c r="AD3527" s="5" t="s">
        <v>94</v>
      </c>
      <c r="AE3527" s="5"/>
    </row>
    <row r="3528" spans="1:31" x14ac:dyDescent="0.25">
      <c r="A3528" s="5">
        <v>94202684</v>
      </c>
      <c r="B3528" s="5" t="s">
        <v>110</v>
      </c>
      <c r="C3528" s="78" t="s">
        <v>4078</v>
      </c>
      <c r="D3528" s="5" t="s">
        <v>91</v>
      </c>
      <c r="E3528" s="30">
        <v>45754</v>
      </c>
      <c r="F3528" s="5" t="s">
        <v>4</v>
      </c>
      <c r="G3528" s="78" t="s">
        <v>78</v>
      </c>
      <c r="H3528" s="78" t="s">
        <v>144</v>
      </c>
      <c r="I3528" s="78"/>
      <c r="J3528" s="5" t="s">
        <v>93</v>
      </c>
      <c r="K3528" s="5">
        <v>38</v>
      </c>
      <c r="L3528" s="5">
        <v>2985</v>
      </c>
      <c r="M3528" s="5">
        <v>71649623</v>
      </c>
      <c r="N3528" s="5">
        <v>940866185</v>
      </c>
      <c r="O3528" s="5">
        <v>6256</v>
      </c>
      <c r="P3528" s="5" t="s">
        <v>265</v>
      </c>
      <c r="Q3528" s="78" t="s">
        <v>25</v>
      </c>
      <c r="R3528" s="78" t="s">
        <v>111</v>
      </c>
      <c r="S3528" s="30">
        <v>45754</v>
      </c>
      <c r="T3528" s="5">
        <v>1</v>
      </c>
      <c r="U3528" s="30">
        <v>45754</v>
      </c>
      <c r="V3528" s="5">
        <v>1</v>
      </c>
      <c r="W3528" s="30">
        <v>45757</v>
      </c>
      <c r="X3528" s="5">
        <v>1</v>
      </c>
      <c r="Y3528" s="30">
        <v>45757</v>
      </c>
      <c r="Z3528" s="30">
        <v>45761</v>
      </c>
      <c r="AA3528" s="30">
        <v>45768</v>
      </c>
      <c r="AB3528" s="30">
        <v>45775</v>
      </c>
      <c r="AC3528" s="5">
        <v>1</v>
      </c>
      <c r="AD3528" s="5" t="s">
        <v>113</v>
      </c>
      <c r="AE3528" s="5"/>
    </row>
    <row r="3529" spans="1:31" x14ac:dyDescent="0.25">
      <c r="A3529" s="5">
        <v>94203657</v>
      </c>
      <c r="B3529" s="5" t="s">
        <v>90</v>
      </c>
      <c r="C3529" s="78" t="s">
        <v>3353</v>
      </c>
      <c r="D3529" s="5" t="s">
        <v>91</v>
      </c>
      <c r="E3529" s="30">
        <v>45754</v>
      </c>
      <c r="F3529" s="5" t="s">
        <v>4</v>
      </c>
      <c r="G3529" s="78" t="s">
        <v>73</v>
      </c>
      <c r="H3529" s="78" t="s">
        <v>156</v>
      </c>
      <c r="I3529" s="78" t="s">
        <v>36</v>
      </c>
      <c r="J3529" s="5" t="s">
        <v>236</v>
      </c>
      <c r="K3529" s="5"/>
      <c r="L3529" s="5"/>
      <c r="M3529" s="5"/>
      <c r="N3529" s="5"/>
      <c r="O3529" s="5"/>
      <c r="P3529" s="5" t="s">
        <v>265</v>
      </c>
      <c r="Q3529" s="78" t="s">
        <v>36</v>
      </c>
      <c r="R3529" s="78" t="s">
        <v>186</v>
      </c>
      <c r="S3529" s="30"/>
      <c r="T3529" s="5">
        <v>0</v>
      </c>
      <c r="U3529" s="30"/>
      <c r="V3529" s="5">
        <v>0</v>
      </c>
      <c r="W3529" s="30"/>
      <c r="X3529" s="5">
        <v>0</v>
      </c>
      <c r="Y3529" s="30"/>
      <c r="Z3529" s="30"/>
      <c r="AA3529" s="30"/>
      <c r="AB3529" s="30"/>
      <c r="AC3529" s="5">
        <v>0</v>
      </c>
      <c r="AD3529" s="5" t="s">
        <v>94</v>
      </c>
      <c r="AE3529" s="5">
        <v>6234</v>
      </c>
    </row>
    <row r="3530" spans="1:31" x14ac:dyDescent="0.25">
      <c r="A3530" s="5">
        <v>94202548</v>
      </c>
      <c r="B3530" s="5" t="s">
        <v>90</v>
      </c>
      <c r="C3530" s="78" t="s">
        <v>3356</v>
      </c>
      <c r="D3530" s="5" t="s">
        <v>97</v>
      </c>
      <c r="E3530" s="30">
        <v>45754</v>
      </c>
      <c r="F3530" s="5" t="s">
        <v>4</v>
      </c>
      <c r="G3530" s="78" t="s">
        <v>73</v>
      </c>
      <c r="H3530" s="78" t="s">
        <v>152</v>
      </c>
      <c r="I3530" s="78"/>
      <c r="J3530" s="5" t="s">
        <v>236</v>
      </c>
      <c r="K3530" s="5">
        <v>39</v>
      </c>
      <c r="L3530" s="5">
        <v>3120</v>
      </c>
      <c r="M3530" s="5">
        <v>48332225</v>
      </c>
      <c r="N3530" s="5">
        <v>995708233</v>
      </c>
      <c r="O3530" s="5">
        <v>18306</v>
      </c>
      <c r="P3530" s="5" t="s">
        <v>265</v>
      </c>
      <c r="Q3530" s="78" t="s">
        <v>201</v>
      </c>
      <c r="R3530" s="78" t="s">
        <v>111</v>
      </c>
      <c r="S3530" s="30">
        <v>45754</v>
      </c>
      <c r="T3530" s="5">
        <v>1</v>
      </c>
      <c r="U3530" s="30">
        <v>45754</v>
      </c>
      <c r="V3530" s="5">
        <v>1</v>
      </c>
      <c r="W3530" s="30"/>
      <c r="X3530" s="5">
        <v>0</v>
      </c>
      <c r="Y3530" s="30"/>
      <c r="Z3530" s="30"/>
      <c r="AA3530" s="30"/>
      <c r="AB3530" s="30"/>
      <c r="AC3530" s="5">
        <v>0</v>
      </c>
      <c r="AD3530" s="5" t="s">
        <v>94</v>
      </c>
      <c r="AE3530" s="5"/>
    </row>
    <row r="3531" spans="1:31" x14ac:dyDescent="0.25">
      <c r="A3531" s="5">
        <v>94203682</v>
      </c>
      <c r="B3531" s="5" t="s">
        <v>90</v>
      </c>
      <c r="C3531" s="78" t="s">
        <v>4082</v>
      </c>
      <c r="D3531" s="5" t="s">
        <v>91</v>
      </c>
      <c r="E3531" s="30">
        <v>45754</v>
      </c>
      <c r="F3531" s="5" t="s">
        <v>4</v>
      </c>
      <c r="G3531" s="78" t="s">
        <v>78</v>
      </c>
      <c r="H3531" s="78" t="s">
        <v>114</v>
      </c>
      <c r="I3531" s="78" t="s">
        <v>56</v>
      </c>
      <c r="J3531" s="5" t="s">
        <v>93</v>
      </c>
      <c r="K3531" s="5"/>
      <c r="L3531" s="5"/>
      <c r="M3531" s="5"/>
      <c r="N3531" s="5"/>
      <c r="O3531" s="5"/>
      <c r="P3531" s="5" t="s">
        <v>265</v>
      </c>
      <c r="Q3531" s="78" t="s">
        <v>56</v>
      </c>
      <c r="R3531" s="78" t="s">
        <v>78</v>
      </c>
      <c r="S3531" s="30"/>
      <c r="T3531" s="5">
        <v>0</v>
      </c>
      <c r="U3531" s="30"/>
      <c r="V3531" s="5">
        <v>0</v>
      </c>
      <c r="W3531" s="30"/>
      <c r="X3531" s="5">
        <v>0</v>
      </c>
      <c r="Y3531" s="30">
        <v>45757</v>
      </c>
      <c r="Z3531" s="30">
        <v>45761</v>
      </c>
      <c r="AA3531" s="30">
        <v>45768</v>
      </c>
      <c r="AB3531" s="30">
        <v>45775</v>
      </c>
      <c r="AC3531" s="5">
        <v>1</v>
      </c>
      <c r="AD3531" s="5" t="s">
        <v>94</v>
      </c>
      <c r="AE3531" s="5">
        <v>7314</v>
      </c>
    </row>
    <row r="3532" spans="1:31" x14ac:dyDescent="0.25">
      <c r="A3532" s="5">
        <v>94203676</v>
      </c>
      <c r="B3532" s="5" t="s">
        <v>90</v>
      </c>
      <c r="C3532" s="78" t="s">
        <v>3357</v>
      </c>
      <c r="D3532" s="5" t="s">
        <v>91</v>
      </c>
      <c r="E3532" s="30">
        <v>45754</v>
      </c>
      <c r="F3532" s="5" t="s">
        <v>4</v>
      </c>
      <c r="G3532" s="78" t="s">
        <v>78</v>
      </c>
      <c r="H3532" s="78" t="s">
        <v>114</v>
      </c>
      <c r="I3532" s="78"/>
      <c r="J3532" s="5" t="s">
        <v>93</v>
      </c>
      <c r="K3532" s="5"/>
      <c r="L3532" s="5"/>
      <c r="M3532" s="5"/>
      <c r="N3532" s="5"/>
      <c r="O3532" s="5"/>
      <c r="P3532" s="5" t="s">
        <v>265</v>
      </c>
      <c r="Q3532" s="78"/>
      <c r="R3532" s="78"/>
      <c r="S3532" s="30"/>
      <c r="T3532" s="5">
        <v>0</v>
      </c>
      <c r="U3532" s="30"/>
      <c r="V3532" s="5">
        <v>0</v>
      </c>
      <c r="W3532" s="5"/>
      <c r="X3532" s="5">
        <v>0</v>
      </c>
      <c r="Y3532" s="30"/>
      <c r="Z3532" s="30"/>
      <c r="AA3532" s="5"/>
      <c r="AB3532" s="5"/>
      <c r="AC3532" s="5">
        <v>0</v>
      </c>
      <c r="AD3532" s="5" t="s">
        <v>94</v>
      </c>
      <c r="AE3532" s="5"/>
    </row>
    <row r="3533" spans="1:31" x14ac:dyDescent="0.25">
      <c r="A3533" s="5">
        <v>94203332</v>
      </c>
      <c r="B3533" s="5" t="s">
        <v>90</v>
      </c>
      <c r="C3533" s="78" t="s">
        <v>3355</v>
      </c>
      <c r="D3533" s="5" t="s">
        <v>91</v>
      </c>
      <c r="E3533" s="30">
        <v>45754</v>
      </c>
      <c r="F3533" s="5" t="s">
        <v>4</v>
      </c>
      <c r="G3533" s="78" t="s">
        <v>73</v>
      </c>
      <c r="H3533" s="78" t="s">
        <v>152</v>
      </c>
      <c r="I3533" s="78"/>
      <c r="J3533" s="5" t="s">
        <v>236</v>
      </c>
      <c r="K3533" s="5">
        <v>37</v>
      </c>
      <c r="L3533" s="5">
        <v>3085</v>
      </c>
      <c r="M3533" s="5">
        <v>42924865</v>
      </c>
      <c r="N3533" s="5">
        <v>993003772</v>
      </c>
      <c r="O3533" s="5">
        <v>18306</v>
      </c>
      <c r="P3533" s="5" t="s">
        <v>265</v>
      </c>
      <c r="Q3533" s="78" t="s">
        <v>201</v>
      </c>
      <c r="R3533" s="78" t="s">
        <v>111</v>
      </c>
      <c r="S3533" s="30">
        <v>45754</v>
      </c>
      <c r="T3533" s="5">
        <v>1</v>
      </c>
      <c r="U3533" s="30">
        <v>45754</v>
      </c>
      <c r="V3533" s="5">
        <v>1</v>
      </c>
      <c r="W3533" s="30"/>
      <c r="X3533" s="5">
        <v>0</v>
      </c>
      <c r="Y3533" s="5"/>
      <c r="Z3533" s="5"/>
      <c r="AA3533" s="5"/>
      <c r="AB3533" s="5"/>
      <c r="AC3533" s="5">
        <v>0</v>
      </c>
      <c r="AD3533" s="5" t="s">
        <v>94</v>
      </c>
      <c r="AE3533" s="5"/>
    </row>
    <row r="3534" spans="1:31" x14ac:dyDescent="0.25">
      <c r="A3534" s="5">
        <v>94202988</v>
      </c>
      <c r="B3534" s="5" t="s">
        <v>90</v>
      </c>
      <c r="C3534" s="78" t="s">
        <v>428</v>
      </c>
      <c r="D3534" s="5" t="s">
        <v>97</v>
      </c>
      <c r="E3534" s="30">
        <v>45754</v>
      </c>
      <c r="F3534" s="5" t="s">
        <v>4</v>
      </c>
      <c r="G3534" s="78" t="s">
        <v>73</v>
      </c>
      <c r="H3534" s="78" t="s">
        <v>152</v>
      </c>
      <c r="I3534" s="78"/>
      <c r="J3534" s="5" t="s">
        <v>236</v>
      </c>
      <c r="K3534" s="5">
        <v>40</v>
      </c>
      <c r="L3534" s="5">
        <v>3585</v>
      </c>
      <c r="M3534" s="5">
        <v>44607764</v>
      </c>
      <c r="N3534" s="5">
        <v>999984091</v>
      </c>
      <c r="O3534" s="5">
        <v>18306</v>
      </c>
      <c r="P3534" s="5" t="s">
        <v>265</v>
      </c>
      <c r="Q3534" s="78" t="s">
        <v>201</v>
      </c>
      <c r="R3534" s="78" t="s">
        <v>111</v>
      </c>
      <c r="S3534" s="30">
        <v>45754</v>
      </c>
      <c r="T3534" s="5">
        <v>1</v>
      </c>
      <c r="U3534" s="30">
        <v>45754</v>
      </c>
      <c r="V3534" s="5">
        <v>1</v>
      </c>
      <c r="W3534" s="30"/>
      <c r="X3534" s="5">
        <v>0</v>
      </c>
      <c r="Y3534" s="30"/>
      <c r="Z3534" s="30"/>
      <c r="AA3534" s="30"/>
      <c r="AB3534" s="30"/>
      <c r="AC3534" s="5">
        <v>0</v>
      </c>
      <c r="AD3534" s="5" t="s">
        <v>94</v>
      </c>
      <c r="AE3534" s="5"/>
    </row>
    <row r="3535" spans="1:31" x14ac:dyDescent="0.25">
      <c r="A3535" s="5">
        <v>94203339</v>
      </c>
      <c r="B3535" s="5" t="s">
        <v>90</v>
      </c>
      <c r="C3535" s="78" t="s">
        <v>3354</v>
      </c>
      <c r="D3535" s="5" t="s">
        <v>91</v>
      </c>
      <c r="E3535" s="30">
        <v>45754</v>
      </c>
      <c r="F3535" s="5" t="s">
        <v>4</v>
      </c>
      <c r="G3535" s="78" t="s">
        <v>73</v>
      </c>
      <c r="H3535" s="78" t="s">
        <v>152</v>
      </c>
      <c r="I3535" s="78"/>
      <c r="J3535" s="5" t="s">
        <v>236</v>
      </c>
      <c r="K3535" s="5">
        <v>38</v>
      </c>
      <c r="L3535" s="5">
        <v>3465</v>
      </c>
      <c r="M3535" s="5">
        <v>47979319</v>
      </c>
      <c r="N3535" s="5">
        <v>953890016</v>
      </c>
      <c r="O3535" s="5">
        <v>18306</v>
      </c>
      <c r="P3535" s="5" t="s">
        <v>265</v>
      </c>
      <c r="Q3535" s="78" t="s">
        <v>201</v>
      </c>
      <c r="R3535" s="78" t="s">
        <v>111</v>
      </c>
      <c r="S3535" s="30">
        <v>45754</v>
      </c>
      <c r="T3535" s="5">
        <v>1</v>
      </c>
      <c r="U3535" s="30">
        <v>45754</v>
      </c>
      <c r="V3535" s="5">
        <v>1</v>
      </c>
      <c r="W3535" s="30"/>
      <c r="X3535" s="5">
        <v>0</v>
      </c>
      <c r="Y3535" s="30"/>
      <c r="Z3535" s="30"/>
      <c r="AA3535" s="30"/>
      <c r="AB3535" s="30"/>
      <c r="AC3535" s="5">
        <v>0</v>
      </c>
      <c r="AD3535" s="5" t="s">
        <v>94</v>
      </c>
      <c r="AE3535" s="5"/>
    </row>
    <row r="3536" spans="1:31" x14ac:dyDescent="0.25">
      <c r="A3536" s="5">
        <v>94203034</v>
      </c>
      <c r="B3536" s="5" t="s">
        <v>90</v>
      </c>
      <c r="C3536" s="78" t="s">
        <v>3363</v>
      </c>
      <c r="D3536" s="5" t="s">
        <v>91</v>
      </c>
      <c r="E3536" s="30">
        <v>45754</v>
      </c>
      <c r="F3536" s="5" t="s">
        <v>4</v>
      </c>
      <c r="G3536" s="78" t="s">
        <v>78</v>
      </c>
      <c r="H3536" s="78" t="s">
        <v>98</v>
      </c>
      <c r="I3536" s="78" t="s">
        <v>63</v>
      </c>
      <c r="J3536" s="5" t="s">
        <v>93</v>
      </c>
      <c r="K3536" s="5">
        <v>39</v>
      </c>
      <c r="L3536" s="5">
        <v>3225</v>
      </c>
      <c r="M3536" s="5">
        <v>48291493</v>
      </c>
      <c r="N3536" s="5">
        <v>991118132</v>
      </c>
      <c r="O3536" s="5">
        <v>7126</v>
      </c>
      <c r="P3536" s="5" t="s">
        <v>265</v>
      </c>
      <c r="Q3536" s="78" t="s">
        <v>63</v>
      </c>
      <c r="R3536" s="78" t="s">
        <v>78</v>
      </c>
      <c r="S3536" s="30">
        <v>45754</v>
      </c>
      <c r="T3536" s="5">
        <v>1</v>
      </c>
      <c r="U3536" s="30">
        <v>45754</v>
      </c>
      <c r="V3536" s="5">
        <v>1</v>
      </c>
      <c r="W3536" s="30">
        <v>45758</v>
      </c>
      <c r="X3536" s="5">
        <v>1</v>
      </c>
      <c r="Y3536" s="30">
        <v>45757</v>
      </c>
      <c r="Z3536" s="30">
        <v>45761</v>
      </c>
      <c r="AA3536" s="30">
        <v>45768</v>
      </c>
      <c r="AB3536" s="30">
        <v>45775</v>
      </c>
      <c r="AC3536" s="5">
        <v>1</v>
      </c>
      <c r="AD3536" s="5" t="s">
        <v>113</v>
      </c>
      <c r="AE3536" s="5">
        <v>6268</v>
      </c>
    </row>
    <row r="3537" spans="1:31" x14ac:dyDescent="0.25">
      <c r="A3537" s="5">
        <v>94202612</v>
      </c>
      <c r="B3537" s="5" t="s">
        <v>90</v>
      </c>
      <c r="C3537" s="78" t="s">
        <v>3360</v>
      </c>
      <c r="D3537" s="5" t="s">
        <v>97</v>
      </c>
      <c r="E3537" s="30">
        <v>45754</v>
      </c>
      <c r="F3537" s="5" t="s">
        <v>4</v>
      </c>
      <c r="G3537" s="78" t="s">
        <v>78</v>
      </c>
      <c r="H3537" s="78" t="s">
        <v>98</v>
      </c>
      <c r="I3537" s="78" t="s">
        <v>56</v>
      </c>
      <c r="J3537" s="5" t="s">
        <v>93</v>
      </c>
      <c r="K3537" s="5">
        <v>41</v>
      </c>
      <c r="L3537" s="5">
        <v>3130</v>
      </c>
      <c r="M3537" s="5">
        <v>77053976</v>
      </c>
      <c r="N3537" s="5">
        <v>983406521</v>
      </c>
      <c r="O3537" s="5">
        <v>7314</v>
      </c>
      <c r="P3537" s="5" t="s">
        <v>265</v>
      </c>
      <c r="Q3537" s="78" t="s">
        <v>56</v>
      </c>
      <c r="R3537" s="78" t="s">
        <v>78</v>
      </c>
      <c r="S3537" s="30">
        <v>45754</v>
      </c>
      <c r="T3537" s="5">
        <v>1</v>
      </c>
      <c r="U3537" s="30">
        <v>45754</v>
      </c>
      <c r="V3537" s="5">
        <v>1</v>
      </c>
      <c r="W3537" s="30">
        <v>45758</v>
      </c>
      <c r="X3537" s="5">
        <v>1</v>
      </c>
      <c r="Y3537" s="30">
        <v>45758</v>
      </c>
      <c r="Z3537" s="30">
        <v>45762</v>
      </c>
      <c r="AA3537" s="30">
        <v>45769</v>
      </c>
      <c r="AB3537" s="30">
        <v>45776</v>
      </c>
      <c r="AC3537" s="5">
        <v>1</v>
      </c>
      <c r="AD3537" s="5" t="s">
        <v>113</v>
      </c>
      <c r="AE3537" s="5">
        <v>7314</v>
      </c>
    </row>
    <row r="3538" spans="1:31" x14ac:dyDescent="0.25">
      <c r="A3538" s="5">
        <v>94202701</v>
      </c>
      <c r="B3538" s="5" t="s">
        <v>90</v>
      </c>
      <c r="C3538" s="78" t="s">
        <v>3361</v>
      </c>
      <c r="D3538" s="5" t="s">
        <v>91</v>
      </c>
      <c r="E3538" s="30">
        <v>45754</v>
      </c>
      <c r="F3538" s="5" t="s">
        <v>4</v>
      </c>
      <c r="G3538" s="78" t="s">
        <v>78</v>
      </c>
      <c r="H3538" s="78" t="s">
        <v>145</v>
      </c>
      <c r="I3538" s="78" t="s">
        <v>57</v>
      </c>
      <c r="J3538" s="5" t="s">
        <v>236</v>
      </c>
      <c r="K3538" s="5">
        <v>40</v>
      </c>
      <c r="L3538" s="5">
        <v>3330</v>
      </c>
      <c r="M3538" s="5">
        <v>42738189</v>
      </c>
      <c r="N3538" s="5">
        <v>930279117</v>
      </c>
      <c r="O3538" s="5">
        <v>8146</v>
      </c>
      <c r="P3538" s="5" t="s">
        <v>265</v>
      </c>
      <c r="Q3538" s="78" t="s">
        <v>57</v>
      </c>
      <c r="R3538" s="78" t="s">
        <v>78</v>
      </c>
      <c r="S3538" s="30"/>
      <c r="T3538" s="5">
        <v>0</v>
      </c>
      <c r="U3538" s="30"/>
      <c r="V3538" s="5">
        <v>0</v>
      </c>
      <c r="W3538" s="30"/>
      <c r="X3538" s="5">
        <v>0</v>
      </c>
      <c r="Y3538" s="30">
        <v>45757</v>
      </c>
      <c r="Z3538" s="30">
        <v>45761</v>
      </c>
      <c r="AA3538" s="30">
        <v>45768</v>
      </c>
      <c r="AB3538" s="30">
        <v>45775</v>
      </c>
      <c r="AC3538" s="5">
        <v>1</v>
      </c>
      <c r="AD3538" s="5" t="s">
        <v>94</v>
      </c>
      <c r="AE3538" s="5">
        <v>6266</v>
      </c>
    </row>
    <row r="3539" spans="1:31" x14ac:dyDescent="0.25">
      <c r="A3539" s="5">
        <v>94203453</v>
      </c>
      <c r="B3539" s="5" t="s">
        <v>90</v>
      </c>
      <c r="C3539" s="78" t="s">
        <v>3362</v>
      </c>
      <c r="D3539" s="5" t="s">
        <v>97</v>
      </c>
      <c r="E3539" s="30">
        <v>45754</v>
      </c>
      <c r="F3539" s="5" t="s">
        <v>4</v>
      </c>
      <c r="G3539" s="78" t="s">
        <v>78</v>
      </c>
      <c r="H3539" s="78" t="s">
        <v>145</v>
      </c>
      <c r="I3539" s="78" t="s">
        <v>59</v>
      </c>
      <c r="J3539" s="5" t="s">
        <v>236</v>
      </c>
      <c r="K3539" s="5">
        <v>39</v>
      </c>
      <c r="L3539" s="5">
        <v>3920</v>
      </c>
      <c r="M3539" s="5">
        <v>71899862</v>
      </c>
      <c r="N3539" s="5">
        <v>946221226</v>
      </c>
      <c r="O3539" s="5">
        <v>8146</v>
      </c>
      <c r="P3539" s="5" t="s">
        <v>265</v>
      </c>
      <c r="Q3539" s="78" t="s">
        <v>59</v>
      </c>
      <c r="R3539" s="78" t="s">
        <v>78</v>
      </c>
      <c r="S3539" s="30"/>
      <c r="T3539" s="5">
        <v>0</v>
      </c>
      <c r="U3539" s="30"/>
      <c r="V3539" s="5">
        <v>0</v>
      </c>
      <c r="W3539" s="30"/>
      <c r="X3539" s="5">
        <v>0</v>
      </c>
      <c r="Y3539" s="30">
        <v>45757</v>
      </c>
      <c r="Z3539" s="30">
        <v>45761</v>
      </c>
      <c r="AA3539" s="30">
        <v>45768</v>
      </c>
      <c r="AB3539" s="30">
        <v>45775</v>
      </c>
      <c r="AC3539" s="5">
        <v>1</v>
      </c>
      <c r="AD3539" s="5" t="s">
        <v>94</v>
      </c>
      <c r="AE3539" s="5">
        <v>6267</v>
      </c>
    </row>
    <row r="3540" spans="1:31" x14ac:dyDescent="0.25">
      <c r="A3540" s="5">
        <v>94203038</v>
      </c>
      <c r="B3540" s="5" t="s">
        <v>90</v>
      </c>
      <c r="C3540" s="78" t="s">
        <v>429</v>
      </c>
      <c r="D3540" s="5" t="s">
        <v>97</v>
      </c>
      <c r="E3540" s="30">
        <v>45754</v>
      </c>
      <c r="F3540" s="5" t="s">
        <v>4</v>
      </c>
      <c r="G3540" s="78" t="s">
        <v>73</v>
      </c>
      <c r="H3540" s="78" t="s">
        <v>203</v>
      </c>
      <c r="I3540" s="78"/>
      <c r="J3540" s="5" t="s">
        <v>236</v>
      </c>
      <c r="K3540" s="5">
        <v>39</v>
      </c>
      <c r="L3540" s="5">
        <v>3757</v>
      </c>
      <c r="M3540" s="5">
        <v>47003250</v>
      </c>
      <c r="N3540" s="5">
        <v>993326759</v>
      </c>
      <c r="O3540" s="5">
        <v>8564</v>
      </c>
      <c r="P3540" s="5" t="s">
        <v>265</v>
      </c>
      <c r="Q3540" s="78"/>
      <c r="R3540" s="78"/>
      <c r="S3540" s="30"/>
      <c r="T3540" s="5">
        <v>0</v>
      </c>
      <c r="U3540" s="30"/>
      <c r="V3540" s="5">
        <v>0</v>
      </c>
      <c r="W3540" s="30"/>
      <c r="X3540" s="5">
        <v>0</v>
      </c>
      <c r="Y3540" s="30"/>
      <c r="Z3540" s="30"/>
      <c r="AA3540" s="30"/>
      <c r="AB3540" s="30"/>
      <c r="AC3540" s="5">
        <v>0</v>
      </c>
      <c r="AD3540" s="5" t="s">
        <v>94</v>
      </c>
      <c r="AE3540" s="5"/>
    </row>
    <row r="3541" spans="1:31" x14ac:dyDescent="0.25">
      <c r="A3541" s="5">
        <v>94203710</v>
      </c>
      <c r="B3541" s="5" t="s">
        <v>90</v>
      </c>
      <c r="C3541" s="78" t="s">
        <v>3358</v>
      </c>
      <c r="D3541" s="5" t="s">
        <v>91</v>
      </c>
      <c r="E3541" s="30">
        <v>45754</v>
      </c>
      <c r="F3541" s="5" t="s">
        <v>4</v>
      </c>
      <c r="G3541" s="78" t="s">
        <v>73</v>
      </c>
      <c r="H3541" s="78" t="s">
        <v>226</v>
      </c>
      <c r="I3541" s="78"/>
      <c r="J3541" s="5" t="s">
        <v>236</v>
      </c>
      <c r="K3541" s="5"/>
      <c r="L3541" s="5"/>
      <c r="M3541" s="5"/>
      <c r="N3541" s="5"/>
      <c r="O3541" s="5"/>
      <c r="P3541" s="5" t="s">
        <v>265</v>
      </c>
      <c r="Q3541" s="78"/>
      <c r="R3541" s="78"/>
      <c r="S3541" s="30"/>
      <c r="T3541" s="5">
        <v>0</v>
      </c>
      <c r="U3541" s="30"/>
      <c r="V3541" s="5">
        <v>0</v>
      </c>
      <c r="W3541" s="30"/>
      <c r="X3541" s="5">
        <v>0</v>
      </c>
      <c r="Y3541" s="30"/>
      <c r="Z3541" s="30"/>
      <c r="AA3541" s="30"/>
      <c r="AB3541" s="30"/>
      <c r="AC3541" s="5">
        <v>0</v>
      </c>
      <c r="AD3541" s="5" t="s">
        <v>94</v>
      </c>
      <c r="AE3541" s="5"/>
    </row>
    <row r="3542" spans="1:31" x14ac:dyDescent="0.25">
      <c r="A3542" s="5">
        <v>94203543</v>
      </c>
      <c r="B3542" s="5" t="s">
        <v>90</v>
      </c>
      <c r="C3542" s="78" t="s">
        <v>4083</v>
      </c>
      <c r="D3542" s="5" t="s">
        <v>91</v>
      </c>
      <c r="E3542" s="30">
        <v>45754</v>
      </c>
      <c r="F3542" s="5" t="s">
        <v>4</v>
      </c>
      <c r="G3542" s="78" t="s">
        <v>78</v>
      </c>
      <c r="H3542" s="78" t="s">
        <v>202</v>
      </c>
      <c r="I3542" s="78"/>
      <c r="J3542" s="5" t="s">
        <v>236</v>
      </c>
      <c r="K3542" s="5"/>
      <c r="L3542" s="5"/>
      <c r="M3542" s="5"/>
      <c r="N3542" s="5"/>
      <c r="O3542" s="5"/>
      <c r="P3542" s="5" t="s">
        <v>265</v>
      </c>
      <c r="Q3542" s="78" t="s">
        <v>62</v>
      </c>
      <c r="R3542" s="78" t="s">
        <v>78</v>
      </c>
      <c r="S3542" s="30"/>
      <c r="T3542" s="5">
        <v>0</v>
      </c>
      <c r="U3542" s="30"/>
      <c r="V3542" s="5">
        <v>0</v>
      </c>
      <c r="W3542" s="30"/>
      <c r="X3542" s="5">
        <v>0</v>
      </c>
      <c r="Y3542" s="30">
        <v>45757</v>
      </c>
      <c r="Z3542" s="30">
        <v>45761</v>
      </c>
      <c r="AA3542" s="30">
        <v>45768</v>
      </c>
      <c r="AB3542" s="30">
        <v>45779</v>
      </c>
      <c r="AC3542" s="5">
        <v>1</v>
      </c>
      <c r="AD3542" s="5" t="s">
        <v>94</v>
      </c>
      <c r="AE3542" s="5"/>
    </row>
    <row r="3543" spans="1:31" x14ac:dyDescent="0.25">
      <c r="A3543" s="5">
        <v>94202798</v>
      </c>
      <c r="B3543" s="5" t="s">
        <v>110</v>
      </c>
      <c r="C3543" s="78" t="s">
        <v>4084</v>
      </c>
      <c r="D3543" s="5" t="s">
        <v>91</v>
      </c>
      <c r="E3543" s="30">
        <v>45754</v>
      </c>
      <c r="F3543" s="5" t="s">
        <v>4</v>
      </c>
      <c r="G3543" s="78" t="s">
        <v>73</v>
      </c>
      <c r="H3543" s="78" t="s">
        <v>202</v>
      </c>
      <c r="I3543" s="78"/>
      <c r="J3543" s="5" t="s">
        <v>236</v>
      </c>
      <c r="K3543" s="5"/>
      <c r="L3543" s="5"/>
      <c r="M3543" s="5"/>
      <c r="N3543" s="5"/>
      <c r="O3543" s="5"/>
      <c r="P3543" s="5" t="s">
        <v>265</v>
      </c>
      <c r="Q3543" s="78"/>
      <c r="R3543" s="78"/>
      <c r="S3543" s="30"/>
      <c r="T3543" s="5">
        <v>0</v>
      </c>
      <c r="U3543" s="30"/>
      <c r="V3543" s="5">
        <v>0</v>
      </c>
      <c r="W3543" s="30"/>
      <c r="X3543" s="5">
        <v>0</v>
      </c>
      <c r="Y3543" s="30"/>
      <c r="Z3543" s="30"/>
      <c r="AA3543" s="30"/>
      <c r="AB3543" s="30"/>
      <c r="AC3543" s="5">
        <v>0</v>
      </c>
      <c r="AD3543" s="5" t="s">
        <v>94</v>
      </c>
      <c r="AE3543" s="5"/>
    </row>
    <row r="3544" spans="1:31" x14ac:dyDescent="0.25">
      <c r="A3544" s="5">
        <v>94203228</v>
      </c>
      <c r="B3544" s="5" t="s">
        <v>90</v>
      </c>
      <c r="C3544" s="78" t="s">
        <v>3359</v>
      </c>
      <c r="D3544" s="5" t="s">
        <v>97</v>
      </c>
      <c r="E3544" s="30">
        <v>45754</v>
      </c>
      <c r="F3544" s="5" t="s">
        <v>4</v>
      </c>
      <c r="G3544" s="78" t="s">
        <v>73</v>
      </c>
      <c r="H3544" s="78" t="s">
        <v>202</v>
      </c>
      <c r="I3544" s="78" t="s">
        <v>44</v>
      </c>
      <c r="J3544" s="5" t="s">
        <v>236</v>
      </c>
      <c r="K3544" s="5"/>
      <c r="L3544" s="5"/>
      <c r="M3544" s="5"/>
      <c r="N3544" s="5"/>
      <c r="O3544" s="5"/>
      <c r="P3544" s="5" t="s">
        <v>265</v>
      </c>
      <c r="Q3544" s="78" t="s">
        <v>44</v>
      </c>
      <c r="R3544" s="78" t="s">
        <v>115</v>
      </c>
      <c r="S3544" s="30"/>
      <c r="T3544" s="5">
        <v>0</v>
      </c>
      <c r="U3544" s="30"/>
      <c r="V3544" s="5">
        <v>0</v>
      </c>
      <c r="W3544" s="30">
        <v>45760</v>
      </c>
      <c r="X3544" s="5">
        <v>1</v>
      </c>
      <c r="Y3544" s="30"/>
      <c r="Z3544" s="30"/>
      <c r="AA3544" s="30"/>
      <c r="AB3544" s="30"/>
      <c r="AC3544" s="5">
        <v>0</v>
      </c>
      <c r="AD3544" s="5" t="s">
        <v>94</v>
      </c>
      <c r="AE3544" s="5">
        <v>6239</v>
      </c>
    </row>
    <row r="3545" spans="1:31" x14ac:dyDescent="0.25">
      <c r="A3545" s="5">
        <v>94205569</v>
      </c>
      <c r="B3545" s="5" t="s">
        <v>90</v>
      </c>
      <c r="C3545" s="78" t="s">
        <v>3392</v>
      </c>
      <c r="D3545" s="5" t="s">
        <v>97</v>
      </c>
      <c r="E3545" s="30">
        <v>45755</v>
      </c>
      <c r="F3545" s="5" t="s">
        <v>4</v>
      </c>
      <c r="G3545" s="78" t="s">
        <v>73</v>
      </c>
      <c r="H3545" s="78" t="s">
        <v>135</v>
      </c>
      <c r="I3545" s="78"/>
      <c r="J3545" s="5" t="s">
        <v>236</v>
      </c>
      <c r="K3545" s="5"/>
      <c r="L3545" s="5"/>
      <c r="M3545" s="5"/>
      <c r="N3545" s="5"/>
      <c r="O3545" s="5"/>
      <c r="P3545" s="5" t="s">
        <v>265</v>
      </c>
      <c r="Q3545" s="78" t="s">
        <v>36</v>
      </c>
      <c r="R3545" s="78" t="s">
        <v>186</v>
      </c>
      <c r="S3545" s="5"/>
      <c r="T3545" s="5">
        <v>0</v>
      </c>
      <c r="U3545" s="30"/>
      <c r="V3545" s="5">
        <v>0</v>
      </c>
      <c r="W3545" s="30"/>
      <c r="X3545" s="5">
        <v>0</v>
      </c>
      <c r="Y3545" s="30">
        <v>45759</v>
      </c>
      <c r="Z3545" s="30">
        <v>45762</v>
      </c>
      <c r="AA3545" s="30">
        <v>45769</v>
      </c>
      <c r="AB3545" s="30">
        <v>45776</v>
      </c>
      <c r="AC3545" s="5">
        <v>1</v>
      </c>
      <c r="AD3545" s="5" t="s">
        <v>94</v>
      </c>
      <c r="AE3545" s="5"/>
    </row>
    <row r="3546" spans="1:31" x14ac:dyDescent="0.25">
      <c r="A3546" s="5">
        <v>94205577</v>
      </c>
      <c r="B3546" s="5" t="s">
        <v>110</v>
      </c>
      <c r="C3546" s="78" t="s">
        <v>4086</v>
      </c>
      <c r="D3546" s="5" t="s">
        <v>97</v>
      </c>
      <c r="E3546" s="30">
        <v>45755</v>
      </c>
      <c r="F3546" s="5" t="s">
        <v>4</v>
      </c>
      <c r="G3546" s="78" t="s">
        <v>78</v>
      </c>
      <c r="H3546" s="78" t="s">
        <v>135</v>
      </c>
      <c r="I3546" s="78"/>
      <c r="J3546" s="5" t="s">
        <v>236</v>
      </c>
      <c r="K3546" s="5"/>
      <c r="L3546" s="5"/>
      <c r="M3546" s="5"/>
      <c r="N3546" s="5"/>
      <c r="O3546" s="5"/>
      <c r="P3546" s="5" t="s">
        <v>265</v>
      </c>
      <c r="Q3546" s="78" t="s">
        <v>62</v>
      </c>
      <c r="R3546" s="78" t="s">
        <v>78</v>
      </c>
      <c r="S3546" s="30"/>
      <c r="T3546" s="5">
        <v>0</v>
      </c>
      <c r="U3546" s="30"/>
      <c r="V3546" s="5">
        <v>0</v>
      </c>
      <c r="W3546" s="30"/>
      <c r="X3546" s="5">
        <v>0</v>
      </c>
      <c r="Y3546" s="30">
        <v>45758</v>
      </c>
      <c r="Z3546" s="30">
        <v>45762</v>
      </c>
      <c r="AA3546" s="30">
        <v>45769</v>
      </c>
      <c r="AB3546" s="30">
        <v>45777</v>
      </c>
      <c r="AC3546" s="5">
        <v>1</v>
      </c>
      <c r="AD3546" s="5" t="s">
        <v>94</v>
      </c>
      <c r="AE3546" s="5"/>
    </row>
    <row r="3547" spans="1:31" x14ac:dyDescent="0.25">
      <c r="A3547" s="5">
        <v>94205242</v>
      </c>
      <c r="B3547" s="5" t="s">
        <v>90</v>
      </c>
      <c r="C3547" s="78" t="s">
        <v>176</v>
      </c>
      <c r="D3547" s="5" t="s">
        <v>91</v>
      </c>
      <c r="E3547" s="30">
        <v>45755</v>
      </c>
      <c r="F3547" s="5" t="s">
        <v>4</v>
      </c>
      <c r="G3547" s="78" t="s">
        <v>74</v>
      </c>
      <c r="H3547" s="78" t="s">
        <v>3390</v>
      </c>
      <c r="I3547" s="78"/>
      <c r="J3547" s="5" t="s">
        <v>236</v>
      </c>
      <c r="K3547" s="5"/>
      <c r="L3547" s="5"/>
      <c r="M3547" s="5"/>
      <c r="N3547" s="5"/>
      <c r="O3547" s="5"/>
      <c r="P3547" s="5" t="s">
        <v>265</v>
      </c>
      <c r="Q3547" s="78"/>
      <c r="R3547" s="78"/>
      <c r="S3547" s="30"/>
      <c r="T3547" s="5">
        <v>0</v>
      </c>
      <c r="U3547" s="30"/>
      <c r="V3547" s="5">
        <v>0</v>
      </c>
      <c r="W3547" s="30"/>
      <c r="X3547" s="5">
        <v>0</v>
      </c>
      <c r="Y3547" s="30"/>
      <c r="Z3547" s="30"/>
      <c r="AA3547" s="30"/>
      <c r="AB3547" s="30"/>
      <c r="AC3547" s="5">
        <v>0</v>
      </c>
      <c r="AD3547" s="5" t="s">
        <v>94</v>
      </c>
      <c r="AE3547" s="5"/>
    </row>
    <row r="3548" spans="1:31" x14ac:dyDescent="0.25">
      <c r="A3548" s="5">
        <v>94204641</v>
      </c>
      <c r="B3548" s="5" t="s">
        <v>90</v>
      </c>
      <c r="C3548" s="78" t="s">
        <v>4085</v>
      </c>
      <c r="D3548" s="5" t="s">
        <v>91</v>
      </c>
      <c r="E3548" s="30">
        <v>45755</v>
      </c>
      <c r="F3548" s="5" t="s">
        <v>4</v>
      </c>
      <c r="G3548" s="78" t="s">
        <v>73</v>
      </c>
      <c r="H3548" s="78" t="s">
        <v>203</v>
      </c>
      <c r="I3548" s="78"/>
      <c r="J3548" s="5" t="s">
        <v>236</v>
      </c>
      <c r="K3548" s="5">
        <v>37</v>
      </c>
      <c r="L3548" s="5">
        <v>3909</v>
      </c>
      <c r="M3548" s="5">
        <v>76391650</v>
      </c>
      <c r="N3548" s="5">
        <v>930857516</v>
      </c>
      <c r="O3548" s="5">
        <v>10964</v>
      </c>
      <c r="P3548" s="5" t="s">
        <v>265</v>
      </c>
      <c r="Q3548" s="78"/>
      <c r="R3548" s="78"/>
      <c r="S3548" s="30"/>
      <c r="T3548" s="5">
        <v>0</v>
      </c>
      <c r="U3548" s="30"/>
      <c r="V3548" s="5">
        <v>0</v>
      </c>
      <c r="W3548" s="30"/>
      <c r="X3548" s="5">
        <v>0</v>
      </c>
      <c r="Y3548" s="30"/>
      <c r="Z3548" s="30"/>
      <c r="AA3548" s="30"/>
      <c r="AB3548" s="30"/>
      <c r="AC3548" s="5">
        <v>0</v>
      </c>
      <c r="AD3548" s="5" t="s">
        <v>94</v>
      </c>
      <c r="AE3548" s="5"/>
    </row>
    <row r="3549" spans="1:31" x14ac:dyDescent="0.25">
      <c r="A3549" s="5">
        <v>94204784</v>
      </c>
      <c r="B3549" s="5" t="s">
        <v>90</v>
      </c>
      <c r="C3549" s="78" t="s">
        <v>3391</v>
      </c>
      <c r="D3549" s="5" t="s">
        <v>91</v>
      </c>
      <c r="E3549" s="30">
        <v>45755</v>
      </c>
      <c r="F3549" s="5" t="s">
        <v>4</v>
      </c>
      <c r="G3549" s="78" t="s">
        <v>73</v>
      </c>
      <c r="H3549" s="78" t="s">
        <v>203</v>
      </c>
      <c r="I3549" s="78"/>
      <c r="J3549" s="5" t="s">
        <v>236</v>
      </c>
      <c r="K3549" s="5">
        <v>40</v>
      </c>
      <c r="L3549" s="5">
        <v>2974</v>
      </c>
      <c r="M3549" s="5">
        <v>74096427</v>
      </c>
      <c r="N3549" s="5">
        <v>979022232</v>
      </c>
      <c r="O3549" s="5">
        <v>10964</v>
      </c>
      <c r="P3549" s="5" t="s">
        <v>265</v>
      </c>
      <c r="Q3549" s="78"/>
      <c r="R3549" s="78"/>
      <c r="S3549" s="30"/>
      <c r="T3549" s="5">
        <v>0</v>
      </c>
      <c r="U3549" s="30"/>
      <c r="V3549" s="5">
        <v>0</v>
      </c>
      <c r="W3549" s="30"/>
      <c r="X3549" s="5">
        <v>0</v>
      </c>
      <c r="Y3549" s="30"/>
      <c r="Z3549" s="30"/>
      <c r="AA3549" s="30"/>
      <c r="AB3549" s="30"/>
      <c r="AC3549" s="5">
        <v>0</v>
      </c>
      <c r="AD3549" s="5" t="s">
        <v>94</v>
      </c>
      <c r="AE3549" s="5"/>
    </row>
    <row r="3550" spans="1:31" x14ac:dyDescent="0.25">
      <c r="A3550" s="5">
        <v>94204021</v>
      </c>
      <c r="B3550" s="5" t="s">
        <v>90</v>
      </c>
      <c r="C3550" s="78" t="s">
        <v>3387</v>
      </c>
      <c r="D3550" s="5" t="s">
        <v>97</v>
      </c>
      <c r="E3550" s="30">
        <v>45755</v>
      </c>
      <c r="F3550" s="5" t="s">
        <v>4</v>
      </c>
      <c r="G3550" s="78" t="s">
        <v>78</v>
      </c>
      <c r="H3550" s="78" t="s">
        <v>104</v>
      </c>
      <c r="I3550" s="78" t="s">
        <v>56</v>
      </c>
      <c r="J3550" s="5" t="s">
        <v>93</v>
      </c>
      <c r="K3550" s="5">
        <v>38</v>
      </c>
      <c r="L3550" s="5">
        <v>3380</v>
      </c>
      <c r="M3550" s="5">
        <v>74164019</v>
      </c>
      <c r="N3550" s="5">
        <v>919057236</v>
      </c>
      <c r="O3550" s="5">
        <v>7314</v>
      </c>
      <c r="P3550" s="5" t="s">
        <v>265</v>
      </c>
      <c r="Q3550" s="78" t="s">
        <v>56</v>
      </c>
      <c r="R3550" s="78" t="s">
        <v>78</v>
      </c>
      <c r="S3550" s="30">
        <v>45755</v>
      </c>
      <c r="T3550" s="5">
        <v>1</v>
      </c>
      <c r="U3550" s="30">
        <v>45755</v>
      </c>
      <c r="V3550" s="5">
        <v>1</v>
      </c>
      <c r="W3550" s="30">
        <v>45758</v>
      </c>
      <c r="X3550" s="5">
        <v>1</v>
      </c>
      <c r="Y3550" s="30">
        <v>45758</v>
      </c>
      <c r="Z3550" s="30">
        <v>45762</v>
      </c>
      <c r="AA3550" s="30">
        <v>45769</v>
      </c>
      <c r="AB3550" s="30">
        <v>45776</v>
      </c>
      <c r="AC3550" s="5">
        <v>1</v>
      </c>
      <c r="AD3550" s="5" t="s">
        <v>113</v>
      </c>
      <c r="AE3550" s="5">
        <v>7314</v>
      </c>
    </row>
    <row r="3551" spans="1:31" x14ac:dyDescent="0.25">
      <c r="A3551" s="5">
        <v>94204891</v>
      </c>
      <c r="B3551" s="5" t="s">
        <v>90</v>
      </c>
      <c r="C3551" s="78" t="s">
        <v>3388</v>
      </c>
      <c r="D3551" s="5" t="s">
        <v>91</v>
      </c>
      <c r="E3551" s="30">
        <v>45755</v>
      </c>
      <c r="F3551" s="5" t="s">
        <v>4</v>
      </c>
      <c r="G3551" s="78" t="s">
        <v>78</v>
      </c>
      <c r="H3551" s="78" t="s">
        <v>104</v>
      </c>
      <c r="I3551" s="78" t="s">
        <v>56</v>
      </c>
      <c r="J3551" s="5" t="s">
        <v>93</v>
      </c>
      <c r="K3551" s="5">
        <v>37</v>
      </c>
      <c r="L3551" s="5">
        <v>3150</v>
      </c>
      <c r="M3551" s="5">
        <v>90499766</v>
      </c>
      <c r="N3551" s="5">
        <v>914583413</v>
      </c>
      <c r="O3551" s="5">
        <v>7314</v>
      </c>
      <c r="P3551" s="5" t="s">
        <v>265</v>
      </c>
      <c r="Q3551" s="78" t="s">
        <v>56</v>
      </c>
      <c r="R3551" s="78" t="s">
        <v>78</v>
      </c>
      <c r="S3551" s="30">
        <v>45755</v>
      </c>
      <c r="T3551" s="5">
        <v>1</v>
      </c>
      <c r="U3551" s="30">
        <v>45755</v>
      </c>
      <c r="V3551" s="5">
        <v>1</v>
      </c>
      <c r="W3551" s="30">
        <v>45759</v>
      </c>
      <c r="X3551" s="5">
        <v>1</v>
      </c>
      <c r="Y3551" s="30">
        <v>45758</v>
      </c>
      <c r="Z3551" s="30">
        <v>45762</v>
      </c>
      <c r="AA3551" s="30">
        <v>45769</v>
      </c>
      <c r="AB3551" s="30">
        <v>45776</v>
      </c>
      <c r="AC3551" s="5">
        <v>1</v>
      </c>
      <c r="AD3551" s="5" t="s">
        <v>113</v>
      </c>
      <c r="AE3551" s="5">
        <v>7314</v>
      </c>
    </row>
    <row r="3552" spans="1:31" x14ac:dyDescent="0.25">
      <c r="A3552" s="5">
        <v>94204425</v>
      </c>
      <c r="B3552" s="5" t="s">
        <v>90</v>
      </c>
      <c r="C3552" s="78" t="s">
        <v>136</v>
      </c>
      <c r="D3552" s="5" t="s">
        <v>91</v>
      </c>
      <c r="E3552" s="30">
        <v>45755</v>
      </c>
      <c r="F3552" s="5" t="s">
        <v>4</v>
      </c>
      <c r="G3552" s="78" t="s">
        <v>73</v>
      </c>
      <c r="H3552" s="78" t="s">
        <v>152</v>
      </c>
      <c r="I3552" s="78"/>
      <c r="J3552" s="5" t="s">
        <v>236</v>
      </c>
      <c r="K3552" s="5">
        <v>39</v>
      </c>
      <c r="L3552" s="5">
        <v>2995</v>
      </c>
      <c r="M3552" s="5">
        <v>72552553</v>
      </c>
      <c r="N3552" s="5">
        <v>923022022</v>
      </c>
      <c r="O3552" s="5">
        <v>18306</v>
      </c>
      <c r="P3552" s="5" t="s">
        <v>265</v>
      </c>
      <c r="Q3552" s="78" t="s">
        <v>201</v>
      </c>
      <c r="R3552" s="78" t="s">
        <v>111</v>
      </c>
      <c r="S3552" s="30">
        <v>45755</v>
      </c>
      <c r="T3552" s="5">
        <v>1</v>
      </c>
      <c r="U3552" s="30">
        <v>45755</v>
      </c>
      <c r="V3552" s="5">
        <v>1</v>
      </c>
      <c r="W3552" s="30"/>
      <c r="X3552" s="5">
        <v>0</v>
      </c>
      <c r="Y3552" s="30"/>
      <c r="Z3552" s="30"/>
      <c r="AA3552" s="30"/>
      <c r="AB3552" s="30"/>
      <c r="AC3552" s="5">
        <v>0</v>
      </c>
      <c r="AD3552" s="5" t="s">
        <v>94</v>
      </c>
      <c r="AE3552" s="5"/>
    </row>
    <row r="3553" spans="1:31" x14ac:dyDescent="0.25">
      <c r="A3553" s="5">
        <v>94204480</v>
      </c>
      <c r="B3553" s="5" t="s">
        <v>90</v>
      </c>
      <c r="C3553" s="78" t="s">
        <v>2847</v>
      </c>
      <c r="D3553" s="5" t="s">
        <v>97</v>
      </c>
      <c r="E3553" s="30">
        <v>45755</v>
      </c>
      <c r="F3553" s="5" t="s">
        <v>4</v>
      </c>
      <c r="G3553" s="78" t="s">
        <v>73</v>
      </c>
      <c r="H3553" s="78" t="s">
        <v>152</v>
      </c>
      <c r="I3553" s="78"/>
      <c r="J3553" s="5" t="s">
        <v>236</v>
      </c>
      <c r="K3553" s="5">
        <v>38</v>
      </c>
      <c r="L3553" s="5">
        <v>3310</v>
      </c>
      <c r="M3553" s="5">
        <v>47196419</v>
      </c>
      <c r="N3553" s="5">
        <v>944767146</v>
      </c>
      <c r="O3553" s="5">
        <v>18306</v>
      </c>
      <c r="P3553" s="5" t="s">
        <v>265</v>
      </c>
      <c r="Q3553" s="78" t="s">
        <v>201</v>
      </c>
      <c r="R3553" s="78" t="s">
        <v>111</v>
      </c>
      <c r="S3553" s="30">
        <v>45755</v>
      </c>
      <c r="T3553" s="5">
        <v>1</v>
      </c>
      <c r="U3553" s="30">
        <v>45755</v>
      </c>
      <c r="V3553" s="5">
        <v>1</v>
      </c>
      <c r="W3553" s="30"/>
      <c r="X3553" s="5">
        <v>0</v>
      </c>
      <c r="Y3553" s="30"/>
      <c r="Z3553" s="30"/>
      <c r="AA3553" s="30"/>
      <c r="AB3553" s="30"/>
      <c r="AC3553" s="5">
        <v>0</v>
      </c>
      <c r="AD3553" s="5" t="s">
        <v>94</v>
      </c>
      <c r="AE3553" s="5"/>
    </row>
    <row r="3554" spans="1:31" x14ac:dyDescent="0.25">
      <c r="A3554" s="5">
        <v>94203796</v>
      </c>
      <c r="B3554" s="5" t="s">
        <v>90</v>
      </c>
      <c r="C3554" s="78" t="s">
        <v>3393</v>
      </c>
      <c r="D3554" s="5" t="s">
        <v>97</v>
      </c>
      <c r="E3554" s="30">
        <v>45755</v>
      </c>
      <c r="F3554" s="5" t="s">
        <v>4</v>
      </c>
      <c r="G3554" s="78" t="s">
        <v>78</v>
      </c>
      <c r="H3554" s="78" t="s">
        <v>112</v>
      </c>
      <c r="I3554" s="78"/>
      <c r="J3554" s="5" t="s">
        <v>93</v>
      </c>
      <c r="K3554" s="5"/>
      <c r="L3554" s="5"/>
      <c r="M3554" s="5"/>
      <c r="N3554" s="5"/>
      <c r="O3554" s="5"/>
      <c r="P3554" s="5" t="s">
        <v>265</v>
      </c>
      <c r="Q3554" s="78"/>
      <c r="R3554" s="78"/>
      <c r="S3554" s="30"/>
      <c r="T3554" s="5">
        <v>0</v>
      </c>
      <c r="U3554" s="30"/>
      <c r="V3554" s="5">
        <v>0</v>
      </c>
      <c r="W3554" s="30"/>
      <c r="X3554" s="5">
        <v>0</v>
      </c>
      <c r="Y3554" s="30"/>
      <c r="Z3554" s="30"/>
      <c r="AA3554" s="30"/>
      <c r="AB3554" s="30"/>
      <c r="AC3554" s="5">
        <v>0</v>
      </c>
      <c r="AD3554" s="5" t="s">
        <v>94</v>
      </c>
      <c r="AE3554" s="5"/>
    </row>
    <row r="3555" spans="1:31" x14ac:dyDescent="0.25">
      <c r="A3555" s="5">
        <v>94204826</v>
      </c>
      <c r="B3555" s="5" t="s">
        <v>90</v>
      </c>
      <c r="C3555" s="78" t="s">
        <v>218</v>
      </c>
      <c r="D3555" s="5" t="s">
        <v>97</v>
      </c>
      <c r="E3555" s="30">
        <v>45755</v>
      </c>
      <c r="F3555" s="5" t="s">
        <v>4</v>
      </c>
      <c r="G3555" s="78" t="s">
        <v>73</v>
      </c>
      <c r="H3555" s="78" t="s">
        <v>156</v>
      </c>
      <c r="I3555" s="78"/>
      <c r="J3555" s="5" t="s">
        <v>236</v>
      </c>
      <c r="K3555" s="5"/>
      <c r="L3555" s="5"/>
      <c r="M3555" s="5"/>
      <c r="N3555" s="5"/>
      <c r="O3555" s="5"/>
      <c r="P3555" s="5" t="s">
        <v>265</v>
      </c>
      <c r="Q3555" s="78"/>
      <c r="R3555" s="78"/>
      <c r="S3555" s="30"/>
      <c r="T3555" s="5">
        <v>0</v>
      </c>
      <c r="U3555" s="30"/>
      <c r="V3555" s="5">
        <v>0</v>
      </c>
      <c r="W3555" s="30"/>
      <c r="X3555" s="5">
        <v>0</v>
      </c>
      <c r="Y3555" s="30"/>
      <c r="Z3555" s="30"/>
      <c r="AA3555" s="30"/>
      <c r="AB3555" s="30"/>
      <c r="AC3555" s="5">
        <v>0</v>
      </c>
      <c r="AD3555" s="5" t="s">
        <v>94</v>
      </c>
      <c r="AE3555" s="5"/>
    </row>
    <row r="3556" spans="1:31" x14ac:dyDescent="0.25">
      <c r="A3556" s="5">
        <v>94203898</v>
      </c>
      <c r="B3556" s="5" t="s">
        <v>90</v>
      </c>
      <c r="C3556" s="78" t="s">
        <v>3394</v>
      </c>
      <c r="D3556" s="5" t="s">
        <v>97</v>
      </c>
      <c r="E3556" s="30">
        <v>45755</v>
      </c>
      <c r="F3556" s="5" t="s">
        <v>4</v>
      </c>
      <c r="G3556" s="78" t="s">
        <v>73</v>
      </c>
      <c r="H3556" s="78" t="s">
        <v>203</v>
      </c>
      <c r="I3556" s="78"/>
      <c r="J3556" s="5" t="s">
        <v>236</v>
      </c>
      <c r="K3556" s="5">
        <v>38</v>
      </c>
      <c r="L3556" s="5">
        <v>3360</v>
      </c>
      <c r="M3556" s="5">
        <v>74810374</v>
      </c>
      <c r="N3556" s="5">
        <v>903147805</v>
      </c>
      <c r="O3556" s="5">
        <v>27563</v>
      </c>
      <c r="P3556" s="5" t="s">
        <v>265</v>
      </c>
      <c r="Q3556" s="78"/>
      <c r="R3556" s="78"/>
      <c r="S3556" s="30"/>
      <c r="T3556" s="5">
        <v>0</v>
      </c>
      <c r="U3556" s="30"/>
      <c r="V3556" s="5">
        <v>0</v>
      </c>
      <c r="W3556" s="30"/>
      <c r="X3556" s="5">
        <v>0</v>
      </c>
      <c r="Y3556" s="30"/>
      <c r="Z3556" s="30"/>
      <c r="AA3556" s="30"/>
      <c r="AB3556" s="30"/>
      <c r="AC3556" s="5">
        <v>0</v>
      </c>
      <c r="AD3556" s="5" t="s">
        <v>94</v>
      </c>
      <c r="AE3556" s="5"/>
    </row>
    <row r="3557" spans="1:31" x14ac:dyDescent="0.25">
      <c r="A3557" s="5">
        <v>94205133</v>
      </c>
      <c r="B3557" s="5" t="s">
        <v>90</v>
      </c>
      <c r="C3557" s="78" t="s">
        <v>3395</v>
      </c>
      <c r="D3557" s="5" t="s">
        <v>91</v>
      </c>
      <c r="E3557" s="30">
        <v>45755</v>
      </c>
      <c r="F3557" s="5" t="s">
        <v>4</v>
      </c>
      <c r="G3557" s="78" t="s">
        <v>78</v>
      </c>
      <c r="H3557" s="78" t="s">
        <v>112</v>
      </c>
      <c r="I3557" s="78" t="s">
        <v>56</v>
      </c>
      <c r="J3557" s="5" t="s">
        <v>93</v>
      </c>
      <c r="K3557" s="5"/>
      <c r="L3557" s="5"/>
      <c r="M3557" s="5"/>
      <c r="N3557" s="5"/>
      <c r="O3557" s="5"/>
      <c r="P3557" s="5" t="s">
        <v>265</v>
      </c>
      <c r="Q3557" s="78" t="s">
        <v>56</v>
      </c>
      <c r="R3557" s="78" t="s">
        <v>78</v>
      </c>
      <c r="S3557" s="30"/>
      <c r="T3557" s="5">
        <v>0</v>
      </c>
      <c r="U3557" s="30"/>
      <c r="V3557" s="5">
        <v>0</v>
      </c>
      <c r="W3557" s="30"/>
      <c r="X3557" s="5">
        <v>0</v>
      </c>
      <c r="Y3557" s="30"/>
      <c r="Z3557" s="30"/>
      <c r="AA3557" s="30"/>
      <c r="AB3557" s="30"/>
      <c r="AC3557" s="5">
        <v>0</v>
      </c>
      <c r="AD3557" s="5" t="s">
        <v>94</v>
      </c>
      <c r="AE3557" s="5">
        <v>7314</v>
      </c>
    </row>
    <row r="3558" spans="1:31" x14ac:dyDescent="0.25">
      <c r="A3558" s="5">
        <v>94204688</v>
      </c>
      <c r="B3558" s="5" t="s">
        <v>90</v>
      </c>
      <c r="C3558" s="78" t="s">
        <v>3396</v>
      </c>
      <c r="D3558" s="5" t="s">
        <v>91</v>
      </c>
      <c r="E3558" s="30">
        <v>45755</v>
      </c>
      <c r="F3558" s="5" t="s">
        <v>4</v>
      </c>
      <c r="G3558" s="78" t="s">
        <v>73</v>
      </c>
      <c r="H3558" s="78" t="s">
        <v>147</v>
      </c>
      <c r="I3558" s="78"/>
      <c r="J3558" s="5" t="s">
        <v>93</v>
      </c>
      <c r="K3558" s="5"/>
      <c r="L3558" s="5"/>
      <c r="M3558" s="5"/>
      <c r="N3558" s="5"/>
      <c r="O3558" s="5"/>
      <c r="P3558" s="5" t="s">
        <v>265</v>
      </c>
      <c r="Q3558" s="78"/>
      <c r="R3558" s="78"/>
      <c r="S3558" s="30"/>
      <c r="T3558" s="5">
        <v>0</v>
      </c>
      <c r="U3558" s="30"/>
      <c r="V3558" s="5">
        <v>0</v>
      </c>
      <c r="W3558" s="30"/>
      <c r="X3558" s="5">
        <v>0</v>
      </c>
      <c r="Y3558" s="30"/>
      <c r="Z3558" s="30"/>
      <c r="AA3558" s="30"/>
      <c r="AB3558" s="30"/>
      <c r="AC3558" s="5">
        <v>0</v>
      </c>
      <c r="AD3558" s="5" t="s">
        <v>94</v>
      </c>
      <c r="AE3558" s="5"/>
    </row>
    <row r="3559" spans="1:31" x14ac:dyDescent="0.25">
      <c r="A3559" s="5">
        <v>94204994</v>
      </c>
      <c r="B3559" s="5" t="s">
        <v>110</v>
      </c>
      <c r="C3559" s="78" t="s">
        <v>4088</v>
      </c>
      <c r="D3559" s="5" t="s">
        <v>97</v>
      </c>
      <c r="E3559" s="30">
        <v>45755</v>
      </c>
      <c r="F3559" s="5" t="s">
        <v>4</v>
      </c>
      <c r="G3559" s="78" t="s">
        <v>78</v>
      </c>
      <c r="H3559" s="78" t="s">
        <v>98</v>
      </c>
      <c r="I3559" s="78"/>
      <c r="J3559" s="5" t="s">
        <v>93</v>
      </c>
      <c r="K3559" s="5">
        <v>39</v>
      </c>
      <c r="L3559" s="5">
        <v>3935</v>
      </c>
      <c r="M3559" s="5">
        <v>76338525</v>
      </c>
      <c r="N3559" s="5">
        <v>977722920</v>
      </c>
      <c r="O3559" s="5">
        <v>6256</v>
      </c>
      <c r="P3559" s="5" t="s">
        <v>265</v>
      </c>
      <c r="Q3559" s="78" t="s">
        <v>25</v>
      </c>
      <c r="R3559" s="78" t="s">
        <v>111</v>
      </c>
      <c r="S3559" s="30">
        <v>45755</v>
      </c>
      <c r="T3559" s="5">
        <v>1</v>
      </c>
      <c r="U3559" s="30">
        <v>45755</v>
      </c>
      <c r="V3559" s="5">
        <v>1</v>
      </c>
      <c r="W3559" s="30">
        <v>45758</v>
      </c>
      <c r="X3559" s="5">
        <v>1</v>
      </c>
      <c r="Y3559" s="30">
        <v>45758</v>
      </c>
      <c r="Z3559" s="30">
        <v>45762</v>
      </c>
      <c r="AA3559" s="30">
        <v>45769</v>
      </c>
      <c r="AB3559" s="30">
        <v>45776</v>
      </c>
      <c r="AC3559" s="5">
        <v>1</v>
      </c>
      <c r="AD3559" s="5" t="s">
        <v>113</v>
      </c>
      <c r="AE3559" s="5"/>
    </row>
    <row r="3560" spans="1:31" x14ac:dyDescent="0.25">
      <c r="A3560" s="5">
        <v>94204397</v>
      </c>
      <c r="B3560" s="5" t="s">
        <v>90</v>
      </c>
      <c r="C3560" s="78" t="s">
        <v>3384</v>
      </c>
      <c r="D3560" s="5" t="s">
        <v>91</v>
      </c>
      <c r="E3560" s="30">
        <v>45755</v>
      </c>
      <c r="F3560" s="5" t="s">
        <v>4</v>
      </c>
      <c r="G3560" s="78" t="s">
        <v>106</v>
      </c>
      <c r="H3560" s="78" t="s">
        <v>100</v>
      </c>
      <c r="I3560" s="78" t="s">
        <v>53</v>
      </c>
      <c r="J3560" s="5" t="s">
        <v>93</v>
      </c>
      <c r="K3560" s="5">
        <v>38</v>
      </c>
      <c r="L3560" s="5">
        <v>2795</v>
      </c>
      <c r="M3560" s="5">
        <v>75737559</v>
      </c>
      <c r="N3560" s="5">
        <v>941426155</v>
      </c>
      <c r="O3560" s="5">
        <v>6253</v>
      </c>
      <c r="P3560" s="5" t="s">
        <v>265</v>
      </c>
      <c r="Q3560" s="78" t="s">
        <v>53</v>
      </c>
      <c r="R3560" s="78" t="s">
        <v>115</v>
      </c>
      <c r="S3560" s="30">
        <v>45755</v>
      </c>
      <c r="T3560" s="5">
        <v>1</v>
      </c>
      <c r="U3560" s="30">
        <v>45755</v>
      </c>
      <c r="V3560" s="5">
        <v>1</v>
      </c>
      <c r="W3560" s="30">
        <v>45757</v>
      </c>
      <c r="X3560" s="5">
        <v>1</v>
      </c>
      <c r="Y3560" s="30">
        <v>45758</v>
      </c>
      <c r="Z3560" s="30">
        <v>45762</v>
      </c>
      <c r="AA3560" s="30">
        <v>45769</v>
      </c>
      <c r="AB3560" s="30">
        <v>45776</v>
      </c>
      <c r="AC3560" s="5">
        <v>1</v>
      </c>
      <c r="AD3560" s="5" t="s">
        <v>113</v>
      </c>
      <c r="AE3560" s="5">
        <v>6253</v>
      </c>
    </row>
    <row r="3561" spans="1:31" x14ac:dyDescent="0.25">
      <c r="A3561" s="5">
        <v>94204229</v>
      </c>
      <c r="B3561" s="5" t="s">
        <v>90</v>
      </c>
      <c r="C3561" s="78" t="s">
        <v>3386</v>
      </c>
      <c r="D3561" s="5" t="s">
        <v>91</v>
      </c>
      <c r="E3561" s="30">
        <v>45755</v>
      </c>
      <c r="F3561" s="5" t="s">
        <v>4</v>
      </c>
      <c r="G3561" s="78" t="s">
        <v>78</v>
      </c>
      <c r="H3561" s="78" t="s">
        <v>98</v>
      </c>
      <c r="I3561" s="78" t="s">
        <v>58</v>
      </c>
      <c r="J3561" s="5" t="s">
        <v>93</v>
      </c>
      <c r="K3561" s="5">
        <v>38</v>
      </c>
      <c r="L3561" s="5">
        <v>3325</v>
      </c>
      <c r="M3561" s="5">
        <v>75074042</v>
      </c>
      <c r="N3561" s="5">
        <v>900508498</v>
      </c>
      <c r="O3561" s="5">
        <v>6264</v>
      </c>
      <c r="P3561" s="5" t="s">
        <v>265</v>
      </c>
      <c r="Q3561" s="78" t="s">
        <v>58</v>
      </c>
      <c r="R3561" s="78" t="s">
        <v>78</v>
      </c>
      <c r="S3561" s="30">
        <v>45755</v>
      </c>
      <c r="T3561" s="5">
        <v>1</v>
      </c>
      <c r="U3561" s="30">
        <v>45755</v>
      </c>
      <c r="V3561" s="5">
        <v>1</v>
      </c>
      <c r="W3561" s="30">
        <v>45758</v>
      </c>
      <c r="X3561" s="5">
        <v>1</v>
      </c>
      <c r="Y3561" s="30">
        <v>45758</v>
      </c>
      <c r="Z3561" s="30">
        <v>45762</v>
      </c>
      <c r="AA3561" s="30">
        <v>45769</v>
      </c>
      <c r="AB3561" s="30">
        <v>45776</v>
      </c>
      <c r="AC3561" s="5">
        <v>1</v>
      </c>
      <c r="AD3561" s="5" t="s">
        <v>113</v>
      </c>
      <c r="AE3561" s="5">
        <v>6264</v>
      </c>
    </row>
    <row r="3562" spans="1:31" x14ac:dyDescent="0.25">
      <c r="A3562" s="5">
        <v>94204400</v>
      </c>
      <c r="B3562" s="5" t="s">
        <v>90</v>
      </c>
      <c r="C3562" s="78" t="s">
        <v>3385</v>
      </c>
      <c r="D3562" s="5" t="s">
        <v>91</v>
      </c>
      <c r="E3562" s="30">
        <v>45755</v>
      </c>
      <c r="F3562" s="5" t="s">
        <v>4</v>
      </c>
      <c r="G3562" s="78" t="s">
        <v>79</v>
      </c>
      <c r="H3562" s="78" t="s">
        <v>98</v>
      </c>
      <c r="I3562" s="78" t="s">
        <v>67</v>
      </c>
      <c r="J3562" s="5" t="s">
        <v>93</v>
      </c>
      <c r="K3562" s="5">
        <v>40</v>
      </c>
      <c r="L3562" s="5">
        <v>3210</v>
      </c>
      <c r="M3562" s="5">
        <v>70565737</v>
      </c>
      <c r="N3562" s="5">
        <v>926311331</v>
      </c>
      <c r="O3562" s="5">
        <v>6260</v>
      </c>
      <c r="P3562" s="5" t="s">
        <v>265</v>
      </c>
      <c r="Q3562" s="78" t="s">
        <v>67</v>
      </c>
      <c r="R3562" s="78" t="s">
        <v>78</v>
      </c>
      <c r="S3562" s="30">
        <v>45755</v>
      </c>
      <c r="T3562" s="5">
        <v>1</v>
      </c>
      <c r="U3562" s="30">
        <v>45755</v>
      </c>
      <c r="V3562" s="5">
        <v>1</v>
      </c>
      <c r="W3562" s="30">
        <v>45759</v>
      </c>
      <c r="X3562" s="5">
        <v>1</v>
      </c>
      <c r="Y3562" s="30">
        <v>45758</v>
      </c>
      <c r="Z3562" s="30">
        <v>45762</v>
      </c>
      <c r="AA3562" s="30">
        <v>45769</v>
      </c>
      <c r="AB3562" s="30">
        <v>45776</v>
      </c>
      <c r="AC3562" s="5">
        <v>1</v>
      </c>
      <c r="AD3562" s="5" t="s">
        <v>113</v>
      </c>
      <c r="AE3562" s="5">
        <v>6260</v>
      </c>
    </row>
    <row r="3563" spans="1:31" x14ac:dyDescent="0.25">
      <c r="A3563" s="5">
        <v>94204783</v>
      </c>
      <c r="B3563" s="5" t="s">
        <v>90</v>
      </c>
      <c r="C3563" s="78" t="s">
        <v>3382</v>
      </c>
      <c r="D3563" s="5" t="s">
        <v>91</v>
      </c>
      <c r="E3563" s="30">
        <v>45755</v>
      </c>
      <c r="F3563" s="5" t="s">
        <v>4</v>
      </c>
      <c r="G3563" s="78" t="s">
        <v>73</v>
      </c>
      <c r="H3563" s="78" t="s">
        <v>102</v>
      </c>
      <c r="I3563" s="78" t="s">
        <v>27</v>
      </c>
      <c r="J3563" s="5" t="s">
        <v>93</v>
      </c>
      <c r="K3563" s="5">
        <v>40</v>
      </c>
      <c r="L3563" s="5">
        <v>3385</v>
      </c>
      <c r="M3563" s="5">
        <v>72084814</v>
      </c>
      <c r="N3563" s="5">
        <v>954688870</v>
      </c>
      <c r="O3563" s="5">
        <v>6225</v>
      </c>
      <c r="P3563" s="5" t="s">
        <v>265</v>
      </c>
      <c r="Q3563" s="78" t="s">
        <v>27</v>
      </c>
      <c r="R3563" s="78" t="s">
        <v>186</v>
      </c>
      <c r="S3563" s="30">
        <v>45756</v>
      </c>
      <c r="T3563" s="5">
        <v>1</v>
      </c>
      <c r="U3563" s="30">
        <v>45756</v>
      </c>
      <c r="V3563" s="5">
        <v>1</v>
      </c>
      <c r="W3563" s="30">
        <v>45757</v>
      </c>
      <c r="X3563" s="5">
        <v>1</v>
      </c>
      <c r="Y3563" s="30">
        <v>45758</v>
      </c>
      <c r="Z3563" s="30">
        <v>45762</v>
      </c>
      <c r="AA3563" s="30">
        <v>45769</v>
      </c>
      <c r="AB3563" s="30">
        <v>45776</v>
      </c>
      <c r="AC3563" s="5">
        <v>1</v>
      </c>
      <c r="AD3563" s="5" t="s">
        <v>113</v>
      </c>
      <c r="AE3563" s="5">
        <v>6221</v>
      </c>
    </row>
    <row r="3564" spans="1:31" x14ac:dyDescent="0.25">
      <c r="A3564" s="5">
        <v>94204998</v>
      </c>
      <c r="B3564" s="5" t="s">
        <v>90</v>
      </c>
      <c r="C3564" s="78" t="s">
        <v>4087</v>
      </c>
      <c r="D3564" s="5" t="s">
        <v>97</v>
      </c>
      <c r="E3564" s="30">
        <v>45755</v>
      </c>
      <c r="F3564" s="5" t="s">
        <v>4</v>
      </c>
      <c r="G3564" s="78" t="s">
        <v>73</v>
      </c>
      <c r="H3564" s="78" t="s">
        <v>102</v>
      </c>
      <c r="I3564" s="78" t="s">
        <v>27</v>
      </c>
      <c r="J3564" s="5" t="s">
        <v>93</v>
      </c>
      <c r="K3564" s="5">
        <v>40</v>
      </c>
      <c r="L3564" s="5">
        <v>3180</v>
      </c>
      <c r="M3564" s="5">
        <v>76470070</v>
      </c>
      <c r="N3564" s="5">
        <v>978289140</v>
      </c>
      <c r="O3564" s="5">
        <v>6221</v>
      </c>
      <c r="P3564" s="5" t="s">
        <v>265</v>
      </c>
      <c r="Q3564" s="78" t="s">
        <v>27</v>
      </c>
      <c r="R3564" s="78" t="s">
        <v>186</v>
      </c>
      <c r="S3564" s="30">
        <v>45756</v>
      </c>
      <c r="T3564" s="5">
        <v>1</v>
      </c>
      <c r="U3564" s="30">
        <v>45756</v>
      </c>
      <c r="V3564" s="5">
        <v>1</v>
      </c>
      <c r="W3564" s="30">
        <v>45757</v>
      </c>
      <c r="X3564" s="5">
        <v>1</v>
      </c>
      <c r="Y3564" s="30">
        <v>45758</v>
      </c>
      <c r="Z3564" s="30">
        <v>45762</v>
      </c>
      <c r="AA3564" s="30">
        <v>45769</v>
      </c>
      <c r="AB3564" s="30">
        <v>45776</v>
      </c>
      <c r="AC3564" s="5">
        <v>1</v>
      </c>
      <c r="AD3564" s="5" t="s">
        <v>113</v>
      </c>
      <c r="AE3564" s="5">
        <v>6221</v>
      </c>
    </row>
    <row r="3565" spans="1:31" x14ac:dyDescent="0.25">
      <c r="A3565" s="5">
        <v>94204422</v>
      </c>
      <c r="B3565" s="5" t="s">
        <v>90</v>
      </c>
      <c r="C3565" s="78" t="s">
        <v>3380</v>
      </c>
      <c r="D3565" s="5" t="s">
        <v>91</v>
      </c>
      <c r="E3565" s="30">
        <v>45755</v>
      </c>
      <c r="F3565" s="5" t="s">
        <v>4</v>
      </c>
      <c r="G3565" s="78" t="s">
        <v>78</v>
      </c>
      <c r="H3565" s="78" t="s">
        <v>92</v>
      </c>
      <c r="I3565" s="78"/>
      <c r="J3565" s="5" t="s">
        <v>93</v>
      </c>
      <c r="K3565" s="5"/>
      <c r="L3565" s="5"/>
      <c r="M3565" s="5"/>
      <c r="N3565" s="5"/>
      <c r="O3565" s="5"/>
      <c r="P3565" s="5" t="s">
        <v>265</v>
      </c>
      <c r="Q3565" s="78"/>
      <c r="R3565" s="78"/>
      <c r="S3565" s="30"/>
      <c r="T3565" s="5">
        <v>0</v>
      </c>
      <c r="U3565" s="30"/>
      <c r="V3565" s="5">
        <v>0</v>
      </c>
      <c r="W3565" s="30"/>
      <c r="X3565" s="5">
        <v>0</v>
      </c>
      <c r="Y3565" s="30"/>
      <c r="Z3565" s="30"/>
      <c r="AA3565" s="30"/>
      <c r="AB3565" s="30"/>
      <c r="AC3565" s="5">
        <v>0</v>
      </c>
      <c r="AD3565" s="5" t="s">
        <v>94</v>
      </c>
      <c r="AE3565" s="5"/>
    </row>
    <row r="3566" spans="1:31" x14ac:dyDescent="0.25">
      <c r="A3566" s="5">
        <v>94203779</v>
      </c>
      <c r="B3566" s="5" t="s">
        <v>90</v>
      </c>
      <c r="C3566" s="78" t="s">
        <v>3381</v>
      </c>
      <c r="D3566" s="5" t="s">
        <v>91</v>
      </c>
      <c r="E3566" s="30">
        <v>45755</v>
      </c>
      <c r="F3566" s="5" t="s">
        <v>4</v>
      </c>
      <c r="G3566" s="78" t="s">
        <v>73</v>
      </c>
      <c r="H3566" s="78" t="s">
        <v>102</v>
      </c>
      <c r="I3566" s="78" t="s">
        <v>26</v>
      </c>
      <c r="J3566" s="5" t="s">
        <v>93</v>
      </c>
      <c r="K3566" s="5">
        <v>39</v>
      </c>
      <c r="L3566" s="5">
        <v>3300</v>
      </c>
      <c r="M3566" s="5">
        <v>74010394</v>
      </c>
      <c r="N3566" s="5">
        <v>912399325</v>
      </c>
      <c r="O3566" s="5">
        <v>6220</v>
      </c>
      <c r="P3566" s="5" t="s">
        <v>265</v>
      </c>
      <c r="Q3566" s="78" t="s">
        <v>26</v>
      </c>
      <c r="R3566" s="78" t="s">
        <v>186</v>
      </c>
      <c r="S3566" s="30">
        <v>45755</v>
      </c>
      <c r="T3566" s="5">
        <v>1</v>
      </c>
      <c r="U3566" s="30">
        <v>45755</v>
      </c>
      <c r="V3566" s="5">
        <v>1</v>
      </c>
      <c r="W3566" s="30">
        <v>45757</v>
      </c>
      <c r="X3566" s="5">
        <v>1</v>
      </c>
      <c r="Y3566" s="30">
        <v>45758</v>
      </c>
      <c r="Z3566" s="30">
        <v>45762</v>
      </c>
      <c r="AA3566" s="30">
        <v>45769</v>
      </c>
      <c r="AB3566" s="30">
        <v>45776</v>
      </c>
      <c r="AC3566" s="5">
        <v>1</v>
      </c>
      <c r="AD3566" s="5" t="s">
        <v>113</v>
      </c>
      <c r="AE3566" s="5">
        <v>6220</v>
      </c>
    </row>
    <row r="3567" spans="1:31" x14ac:dyDescent="0.25">
      <c r="A3567" s="5">
        <v>94204549</v>
      </c>
      <c r="B3567" s="5" t="s">
        <v>90</v>
      </c>
      <c r="C3567" s="78" t="s">
        <v>126</v>
      </c>
      <c r="D3567" s="5" t="s">
        <v>97</v>
      </c>
      <c r="E3567" s="30">
        <v>45755</v>
      </c>
      <c r="F3567" s="5" t="s">
        <v>4</v>
      </c>
      <c r="G3567" s="78" t="s">
        <v>78</v>
      </c>
      <c r="H3567" s="78" t="s">
        <v>228</v>
      </c>
      <c r="I3567" s="78"/>
      <c r="J3567" s="5" t="s">
        <v>93</v>
      </c>
      <c r="K3567" s="5"/>
      <c r="L3567" s="5"/>
      <c r="M3567" s="5"/>
      <c r="N3567" s="5"/>
      <c r="O3567" s="5"/>
      <c r="P3567" s="5" t="s">
        <v>265</v>
      </c>
      <c r="Q3567" s="78"/>
      <c r="R3567" s="78"/>
      <c r="S3567" s="30"/>
      <c r="T3567" s="5">
        <v>0</v>
      </c>
      <c r="U3567" s="30"/>
      <c r="V3567" s="5">
        <v>0</v>
      </c>
      <c r="W3567" s="30"/>
      <c r="X3567" s="5">
        <v>0</v>
      </c>
      <c r="Y3567" s="5"/>
      <c r="Z3567" s="5"/>
      <c r="AA3567" s="5"/>
      <c r="AB3567" s="5"/>
      <c r="AC3567" s="5">
        <v>0</v>
      </c>
      <c r="AD3567" s="5" t="s">
        <v>94</v>
      </c>
      <c r="AE3567" s="5"/>
    </row>
    <row r="3568" spans="1:31" x14ac:dyDescent="0.25">
      <c r="A3568" s="5">
        <v>94204620</v>
      </c>
      <c r="B3568" s="5" t="s">
        <v>90</v>
      </c>
      <c r="C3568" s="78" t="s">
        <v>3379</v>
      </c>
      <c r="D3568" s="5" t="s">
        <v>97</v>
      </c>
      <c r="E3568" s="30">
        <v>45755</v>
      </c>
      <c r="F3568" s="5" t="s">
        <v>4</v>
      </c>
      <c r="G3568" s="78" t="s">
        <v>73</v>
      </c>
      <c r="H3568" s="78" t="s">
        <v>134</v>
      </c>
      <c r="I3568" s="78"/>
      <c r="J3568" s="5" t="s">
        <v>93</v>
      </c>
      <c r="K3568" s="5"/>
      <c r="L3568" s="5"/>
      <c r="M3568" s="5"/>
      <c r="N3568" s="5"/>
      <c r="O3568" s="5"/>
      <c r="P3568" s="5" t="s">
        <v>265</v>
      </c>
      <c r="Q3568" s="78"/>
      <c r="R3568" s="78"/>
      <c r="S3568" s="30"/>
      <c r="T3568" s="5">
        <v>0</v>
      </c>
      <c r="U3568" s="30"/>
      <c r="V3568" s="5">
        <v>0</v>
      </c>
      <c r="W3568" s="30"/>
      <c r="X3568" s="5">
        <v>0</v>
      </c>
      <c r="Y3568" s="30"/>
      <c r="Z3568" s="30"/>
      <c r="AA3568" s="30"/>
      <c r="AB3568" s="30"/>
      <c r="AC3568" s="5">
        <v>0</v>
      </c>
      <c r="AD3568" s="5" t="s">
        <v>94</v>
      </c>
      <c r="AE3568" s="5"/>
    </row>
    <row r="3569" spans="1:31" x14ac:dyDescent="0.25">
      <c r="A3569" s="5">
        <v>94204696</v>
      </c>
      <c r="B3569" s="5" t="s">
        <v>90</v>
      </c>
      <c r="C3569" s="78" t="s">
        <v>3383</v>
      </c>
      <c r="D3569" s="5" t="s">
        <v>91</v>
      </c>
      <c r="E3569" s="30">
        <v>45755</v>
      </c>
      <c r="F3569" s="5" t="s">
        <v>4</v>
      </c>
      <c r="G3569" s="78" t="s">
        <v>73</v>
      </c>
      <c r="H3569" s="78" t="s">
        <v>98</v>
      </c>
      <c r="I3569" s="78" t="s">
        <v>68</v>
      </c>
      <c r="J3569" s="5" t="s">
        <v>93</v>
      </c>
      <c r="K3569" s="5">
        <v>39</v>
      </c>
      <c r="L3569" s="5">
        <v>3510</v>
      </c>
      <c r="M3569" s="5">
        <v>71424082</v>
      </c>
      <c r="N3569" s="5">
        <v>936167940</v>
      </c>
      <c r="O3569" s="5">
        <v>6238</v>
      </c>
      <c r="P3569" s="5" t="s">
        <v>265</v>
      </c>
      <c r="Q3569" s="78" t="s">
        <v>68</v>
      </c>
      <c r="R3569" s="78" t="s">
        <v>78</v>
      </c>
      <c r="S3569" s="30">
        <v>45755</v>
      </c>
      <c r="T3569" s="5">
        <v>1</v>
      </c>
      <c r="U3569" s="30">
        <v>45755</v>
      </c>
      <c r="V3569" s="5">
        <v>1</v>
      </c>
      <c r="W3569" s="30"/>
      <c r="X3569" s="5">
        <v>0</v>
      </c>
      <c r="Y3569" s="30">
        <v>45758</v>
      </c>
      <c r="Z3569" s="30">
        <v>45762</v>
      </c>
      <c r="AA3569" s="30">
        <v>45769</v>
      </c>
      <c r="AB3569" s="30">
        <v>45776</v>
      </c>
      <c r="AC3569" s="5">
        <v>1</v>
      </c>
      <c r="AD3569" s="5" t="s">
        <v>94</v>
      </c>
      <c r="AE3569" s="5">
        <v>6238</v>
      </c>
    </row>
    <row r="3570" spans="1:31" x14ac:dyDescent="0.25">
      <c r="A3570" s="5">
        <v>94204472</v>
      </c>
      <c r="B3570" s="5" t="s">
        <v>90</v>
      </c>
      <c r="C3570" s="78" t="s">
        <v>5086</v>
      </c>
      <c r="D3570" s="5" t="s">
        <v>97</v>
      </c>
      <c r="E3570" s="30">
        <v>45755</v>
      </c>
      <c r="F3570" s="5" t="s">
        <v>4</v>
      </c>
      <c r="G3570" s="78" t="s">
        <v>78</v>
      </c>
      <c r="H3570" s="78" t="s">
        <v>98</v>
      </c>
      <c r="I3570" s="78"/>
      <c r="J3570" s="5" t="s">
        <v>93</v>
      </c>
      <c r="K3570" s="5">
        <v>40</v>
      </c>
      <c r="L3570" s="5">
        <v>3540</v>
      </c>
      <c r="M3570" s="5">
        <v>72204763</v>
      </c>
      <c r="N3570" s="5">
        <v>924221002</v>
      </c>
      <c r="O3570" s="5">
        <v>6268</v>
      </c>
      <c r="P3570" s="5" t="s">
        <v>265</v>
      </c>
      <c r="Q3570" s="78" t="s">
        <v>25</v>
      </c>
      <c r="R3570" s="78" t="s">
        <v>111</v>
      </c>
      <c r="S3570" s="30">
        <v>45755</v>
      </c>
      <c r="T3570" s="5">
        <v>1</v>
      </c>
      <c r="U3570" s="30">
        <v>45755</v>
      </c>
      <c r="V3570" s="5">
        <v>1</v>
      </c>
      <c r="W3570" s="30"/>
      <c r="X3570" s="5">
        <v>0</v>
      </c>
      <c r="Y3570" s="30">
        <v>45758</v>
      </c>
      <c r="Z3570" s="30">
        <v>45762</v>
      </c>
      <c r="AA3570" s="30">
        <v>45769</v>
      </c>
      <c r="AB3570" s="30">
        <v>45776</v>
      </c>
      <c r="AC3570" s="5">
        <v>1</v>
      </c>
      <c r="AD3570" s="5" t="s">
        <v>94</v>
      </c>
      <c r="AE3570" s="5"/>
    </row>
    <row r="3571" spans="1:31" x14ac:dyDescent="0.25">
      <c r="A3571" s="5">
        <v>94204419</v>
      </c>
      <c r="B3571" s="5" t="s">
        <v>90</v>
      </c>
      <c r="C3571" s="78" t="s">
        <v>3389</v>
      </c>
      <c r="D3571" s="5" t="s">
        <v>97</v>
      </c>
      <c r="E3571" s="30">
        <v>45755</v>
      </c>
      <c r="F3571" s="5" t="s">
        <v>4</v>
      </c>
      <c r="G3571" s="78" t="s">
        <v>78</v>
      </c>
      <c r="H3571" s="78" t="s">
        <v>98</v>
      </c>
      <c r="I3571" s="78" t="s">
        <v>59</v>
      </c>
      <c r="J3571" s="5" t="s">
        <v>93</v>
      </c>
      <c r="K3571" s="5">
        <v>39</v>
      </c>
      <c r="L3571" s="5">
        <v>3355</v>
      </c>
      <c r="M3571" s="5">
        <v>76849495</v>
      </c>
      <c r="N3571" s="5">
        <v>904932364</v>
      </c>
      <c r="O3571" s="5">
        <v>6267</v>
      </c>
      <c r="P3571" s="5" t="s">
        <v>265</v>
      </c>
      <c r="Q3571" s="78" t="s">
        <v>59</v>
      </c>
      <c r="R3571" s="78" t="s">
        <v>78</v>
      </c>
      <c r="S3571" s="30">
        <v>45755</v>
      </c>
      <c r="T3571" s="5">
        <v>1</v>
      </c>
      <c r="U3571" s="30">
        <v>45755</v>
      </c>
      <c r="V3571" s="5">
        <v>1</v>
      </c>
      <c r="W3571" s="30"/>
      <c r="X3571" s="5">
        <v>0</v>
      </c>
      <c r="Y3571" s="30">
        <v>45758</v>
      </c>
      <c r="Z3571" s="30">
        <v>45762</v>
      </c>
      <c r="AA3571" s="30">
        <v>45769</v>
      </c>
      <c r="AB3571" s="30">
        <v>45776</v>
      </c>
      <c r="AC3571" s="5">
        <v>1</v>
      </c>
      <c r="AD3571" s="5" t="s">
        <v>94</v>
      </c>
      <c r="AE3571" s="5">
        <v>6267</v>
      </c>
    </row>
    <row r="3572" spans="1:31" x14ac:dyDescent="0.25">
      <c r="A3572" s="5">
        <v>94205111</v>
      </c>
      <c r="B3572" s="5" t="s">
        <v>90</v>
      </c>
      <c r="C3572" s="78" t="s">
        <v>4089</v>
      </c>
      <c r="D3572" s="5" t="s">
        <v>91</v>
      </c>
      <c r="E3572" s="30">
        <v>45756</v>
      </c>
      <c r="F3572" s="5" t="s">
        <v>4</v>
      </c>
      <c r="G3572" s="78" t="s">
        <v>78</v>
      </c>
      <c r="H3572" s="78" t="s">
        <v>104</v>
      </c>
      <c r="I3572" s="78" t="s">
        <v>59</v>
      </c>
      <c r="J3572" s="5" t="s">
        <v>93</v>
      </c>
      <c r="K3572" s="5">
        <v>40</v>
      </c>
      <c r="L3572" s="5">
        <v>3170</v>
      </c>
      <c r="M3572" s="5">
        <v>42596940</v>
      </c>
      <c r="N3572" s="5">
        <v>967506477</v>
      </c>
      <c r="O3572" s="5">
        <v>6267</v>
      </c>
      <c r="P3572" s="5" t="s">
        <v>265</v>
      </c>
      <c r="Q3572" s="78" t="s">
        <v>59</v>
      </c>
      <c r="R3572" s="78" t="s">
        <v>78</v>
      </c>
      <c r="S3572" s="30">
        <v>45756</v>
      </c>
      <c r="T3572" s="5">
        <v>1</v>
      </c>
      <c r="U3572" s="30">
        <v>45756</v>
      </c>
      <c r="V3572" s="5">
        <v>1</v>
      </c>
      <c r="W3572" s="30">
        <v>45762</v>
      </c>
      <c r="X3572" s="5">
        <v>1</v>
      </c>
      <c r="Y3572" s="30">
        <v>45759</v>
      </c>
      <c r="Z3572" s="30">
        <v>45763</v>
      </c>
      <c r="AA3572" s="30">
        <v>45770</v>
      </c>
      <c r="AB3572" s="30">
        <v>45777</v>
      </c>
      <c r="AC3572" s="5">
        <v>1</v>
      </c>
      <c r="AD3572" s="5" t="s">
        <v>113</v>
      </c>
      <c r="AE3572" s="5">
        <v>6267</v>
      </c>
    </row>
    <row r="3573" spans="1:31" x14ac:dyDescent="0.25">
      <c r="A3573" s="5">
        <v>94205682</v>
      </c>
      <c r="B3573" s="5" t="s">
        <v>90</v>
      </c>
      <c r="C3573" s="78" t="s">
        <v>3404</v>
      </c>
      <c r="D3573" s="5" t="s">
        <v>97</v>
      </c>
      <c r="E3573" s="30">
        <v>45756</v>
      </c>
      <c r="F3573" s="5" t="s">
        <v>4</v>
      </c>
      <c r="G3573" s="78" t="s">
        <v>73</v>
      </c>
      <c r="H3573" s="78" t="s">
        <v>92</v>
      </c>
      <c r="I3573" s="78" t="s">
        <v>43</v>
      </c>
      <c r="J3573" s="5" t="s">
        <v>93</v>
      </c>
      <c r="K3573" s="5"/>
      <c r="L3573" s="5"/>
      <c r="M3573" s="5"/>
      <c r="N3573" s="5"/>
      <c r="O3573" s="5"/>
      <c r="P3573" s="5" t="s">
        <v>265</v>
      </c>
      <c r="Q3573" s="78" t="s">
        <v>43</v>
      </c>
      <c r="R3573" s="78" t="s">
        <v>115</v>
      </c>
      <c r="S3573" s="30"/>
      <c r="T3573" s="5">
        <v>0</v>
      </c>
      <c r="U3573" s="30"/>
      <c r="V3573" s="5">
        <v>0</v>
      </c>
      <c r="W3573" s="30"/>
      <c r="X3573" s="5">
        <v>0</v>
      </c>
      <c r="Y3573" s="30">
        <v>45761</v>
      </c>
      <c r="Z3573" s="30">
        <v>45766</v>
      </c>
      <c r="AA3573" s="30">
        <v>45773</v>
      </c>
      <c r="AB3573" s="30">
        <v>45780</v>
      </c>
      <c r="AC3573" s="5">
        <v>1</v>
      </c>
      <c r="AD3573" s="5" t="s">
        <v>94</v>
      </c>
      <c r="AE3573" s="5">
        <v>6768</v>
      </c>
    </row>
    <row r="3574" spans="1:31" x14ac:dyDescent="0.25">
      <c r="A3574" s="5">
        <v>94205129</v>
      </c>
      <c r="B3574" s="5" t="s">
        <v>90</v>
      </c>
      <c r="C3574" s="78" t="s">
        <v>3407</v>
      </c>
      <c r="D3574" s="5" t="s">
        <v>97</v>
      </c>
      <c r="E3574" s="30">
        <v>45756</v>
      </c>
      <c r="F3574" s="5" t="s">
        <v>4</v>
      </c>
      <c r="G3574" s="78" t="s">
        <v>74</v>
      </c>
      <c r="H3574" s="78" t="s">
        <v>159</v>
      </c>
      <c r="I3574" s="78" t="s">
        <v>51</v>
      </c>
      <c r="J3574" s="5" t="s">
        <v>93</v>
      </c>
      <c r="K3574" s="5">
        <v>38</v>
      </c>
      <c r="L3574" s="5">
        <v>3135</v>
      </c>
      <c r="M3574" s="5">
        <v>73780150</v>
      </c>
      <c r="N3574" s="5">
        <v>946842026</v>
      </c>
      <c r="O3574" s="5">
        <v>6249</v>
      </c>
      <c r="P3574" s="5" t="s">
        <v>265</v>
      </c>
      <c r="Q3574" s="78" t="s">
        <v>51</v>
      </c>
      <c r="R3574" s="78" t="s">
        <v>115</v>
      </c>
      <c r="S3574" s="30">
        <v>45756</v>
      </c>
      <c r="T3574" s="5">
        <v>1</v>
      </c>
      <c r="U3574" s="30">
        <v>45756</v>
      </c>
      <c r="V3574" s="5">
        <v>1</v>
      </c>
      <c r="W3574" s="30"/>
      <c r="X3574" s="5">
        <v>0</v>
      </c>
      <c r="Y3574" s="30">
        <v>45759</v>
      </c>
      <c r="Z3574" s="30">
        <v>45766</v>
      </c>
      <c r="AA3574" s="30">
        <v>45773</v>
      </c>
      <c r="AB3574" s="30">
        <v>45780</v>
      </c>
      <c r="AC3574" s="5">
        <v>1</v>
      </c>
      <c r="AD3574" s="5" t="s">
        <v>94</v>
      </c>
      <c r="AE3574" s="5">
        <v>6249</v>
      </c>
    </row>
    <row r="3575" spans="1:31" x14ac:dyDescent="0.25">
      <c r="A3575" s="5">
        <v>94206775</v>
      </c>
      <c r="B3575" s="5" t="s">
        <v>90</v>
      </c>
      <c r="C3575" s="78" t="s">
        <v>3397</v>
      </c>
      <c r="D3575" s="5" t="s">
        <v>97</v>
      </c>
      <c r="E3575" s="30">
        <v>45756</v>
      </c>
      <c r="F3575" s="5" t="s">
        <v>4</v>
      </c>
      <c r="G3575" s="78" t="s">
        <v>73</v>
      </c>
      <c r="H3575" s="78" t="s">
        <v>2546</v>
      </c>
      <c r="I3575" s="78" t="s">
        <v>27</v>
      </c>
      <c r="J3575" s="5" t="s">
        <v>93</v>
      </c>
      <c r="K3575" s="5"/>
      <c r="L3575" s="5"/>
      <c r="M3575" s="5"/>
      <c r="N3575" s="5"/>
      <c r="O3575" s="5"/>
      <c r="P3575" s="5" t="s">
        <v>265</v>
      </c>
      <c r="Q3575" s="78" t="s">
        <v>27</v>
      </c>
      <c r="R3575" s="78" t="s">
        <v>186</v>
      </c>
      <c r="S3575" s="30"/>
      <c r="T3575" s="5">
        <v>0</v>
      </c>
      <c r="U3575" s="30"/>
      <c r="V3575" s="5">
        <v>0</v>
      </c>
      <c r="W3575" s="30">
        <v>45762</v>
      </c>
      <c r="X3575" s="5">
        <v>1</v>
      </c>
      <c r="Y3575" s="30">
        <v>45759</v>
      </c>
      <c r="Z3575" s="30">
        <v>45763</v>
      </c>
      <c r="AA3575" s="30">
        <v>45770</v>
      </c>
      <c r="AB3575" s="30">
        <v>45777</v>
      </c>
      <c r="AC3575" s="5">
        <v>1</v>
      </c>
      <c r="AD3575" s="5" t="s">
        <v>94</v>
      </c>
      <c r="AE3575" s="5">
        <v>6221</v>
      </c>
    </row>
    <row r="3576" spans="1:31" x14ac:dyDescent="0.25">
      <c r="A3576" s="5">
        <v>94205375</v>
      </c>
      <c r="B3576" s="5" t="s">
        <v>90</v>
      </c>
      <c r="C3576" s="78" t="s">
        <v>4090</v>
      </c>
      <c r="D3576" s="5" t="s">
        <v>91</v>
      </c>
      <c r="E3576" s="30">
        <v>45756</v>
      </c>
      <c r="F3576" s="5" t="s">
        <v>4</v>
      </c>
      <c r="G3576" s="78" t="s">
        <v>78</v>
      </c>
      <c r="H3576" s="78" t="s">
        <v>198</v>
      </c>
      <c r="I3576" s="78"/>
      <c r="J3576" s="5" t="s">
        <v>236</v>
      </c>
      <c r="K3576" s="5">
        <v>38</v>
      </c>
      <c r="L3576" s="5">
        <v>4310</v>
      </c>
      <c r="M3576" s="5">
        <v>44759730</v>
      </c>
      <c r="N3576" s="5">
        <v>953189310</v>
      </c>
      <c r="O3576" s="5">
        <v>9250</v>
      </c>
      <c r="P3576" s="5" t="s">
        <v>265</v>
      </c>
      <c r="Q3576" s="78" t="s">
        <v>25</v>
      </c>
      <c r="R3576" s="78" t="s">
        <v>111</v>
      </c>
      <c r="S3576" s="30"/>
      <c r="T3576" s="5">
        <v>0</v>
      </c>
      <c r="U3576" s="30">
        <v>45756</v>
      </c>
      <c r="V3576" s="5">
        <v>1</v>
      </c>
      <c r="W3576" s="30"/>
      <c r="X3576" s="5">
        <v>0</v>
      </c>
      <c r="Y3576" s="30">
        <v>45759</v>
      </c>
      <c r="Z3576" s="30">
        <v>45763</v>
      </c>
      <c r="AA3576" s="30">
        <v>45770</v>
      </c>
      <c r="AB3576" s="30">
        <v>45777</v>
      </c>
      <c r="AC3576" s="5">
        <v>1</v>
      </c>
      <c r="AD3576" s="5" t="s">
        <v>94</v>
      </c>
      <c r="AE3576" s="5"/>
    </row>
    <row r="3577" spans="1:31" x14ac:dyDescent="0.25">
      <c r="A3577" s="5">
        <v>94205397</v>
      </c>
      <c r="B3577" s="5" t="s">
        <v>90</v>
      </c>
      <c r="C3577" s="78" t="s">
        <v>3406</v>
      </c>
      <c r="D3577" s="5" t="s">
        <v>97</v>
      </c>
      <c r="E3577" s="30">
        <v>45756</v>
      </c>
      <c r="F3577" s="5" t="s">
        <v>4</v>
      </c>
      <c r="G3577" s="78" t="s">
        <v>106</v>
      </c>
      <c r="H3577" s="78" t="s">
        <v>159</v>
      </c>
      <c r="I3577" s="78" t="s">
        <v>53</v>
      </c>
      <c r="J3577" s="5" t="s">
        <v>93</v>
      </c>
      <c r="K3577" s="5">
        <v>39</v>
      </c>
      <c r="L3577" s="5">
        <v>2975</v>
      </c>
      <c r="M3577" s="5">
        <v>46649365</v>
      </c>
      <c r="N3577" s="5">
        <v>966338935</v>
      </c>
      <c r="O3577" s="5">
        <v>6253</v>
      </c>
      <c r="P3577" s="5" t="s">
        <v>265</v>
      </c>
      <c r="Q3577" s="78" t="s">
        <v>53</v>
      </c>
      <c r="R3577" s="78" t="s">
        <v>115</v>
      </c>
      <c r="S3577" s="30"/>
      <c r="T3577" s="5">
        <v>0</v>
      </c>
      <c r="U3577" s="30">
        <v>45756</v>
      </c>
      <c r="V3577" s="5">
        <v>1</v>
      </c>
      <c r="W3577" s="30">
        <v>45759</v>
      </c>
      <c r="X3577" s="5">
        <v>1</v>
      </c>
      <c r="Y3577" s="30">
        <v>45759</v>
      </c>
      <c r="Z3577" s="30">
        <v>45763</v>
      </c>
      <c r="AA3577" s="30">
        <v>45770</v>
      </c>
      <c r="AB3577" s="30">
        <v>45777</v>
      </c>
      <c r="AC3577" s="5">
        <v>1</v>
      </c>
      <c r="AD3577" s="5" t="s">
        <v>94</v>
      </c>
      <c r="AE3577" s="5">
        <v>6253</v>
      </c>
    </row>
    <row r="3578" spans="1:31" x14ac:dyDescent="0.25">
      <c r="A3578" s="5">
        <v>94205517</v>
      </c>
      <c r="B3578" s="5" t="s">
        <v>90</v>
      </c>
      <c r="C3578" s="78" t="s">
        <v>3398</v>
      </c>
      <c r="D3578" s="5" t="s">
        <v>97</v>
      </c>
      <c r="E3578" s="30">
        <v>45756</v>
      </c>
      <c r="F3578" s="5" t="s">
        <v>4</v>
      </c>
      <c r="G3578" s="78" t="s">
        <v>78</v>
      </c>
      <c r="H3578" s="78" t="s">
        <v>98</v>
      </c>
      <c r="I3578" s="78" t="s">
        <v>62</v>
      </c>
      <c r="J3578" s="5" t="s">
        <v>93</v>
      </c>
      <c r="K3578" s="5">
        <v>40</v>
      </c>
      <c r="L3578" s="5">
        <v>3460</v>
      </c>
      <c r="M3578" s="5">
        <v>76673989</v>
      </c>
      <c r="N3578" s="5">
        <v>964304340</v>
      </c>
      <c r="O3578" s="5">
        <v>24328</v>
      </c>
      <c r="P3578" s="5" t="s">
        <v>265</v>
      </c>
      <c r="Q3578" s="78" t="s">
        <v>62</v>
      </c>
      <c r="R3578" s="78" t="s">
        <v>78</v>
      </c>
      <c r="S3578" s="30">
        <v>45756</v>
      </c>
      <c r="T3578" s="5">
        <v>1</v>
      </c>
      <c r="U3578" s="30">
        <v>45756</v>
      </c>
      <c r="V3578" s="5">
        <v>1</v>
      </c>
      <c r="W3578" s="30">
        <v>45759</v>
      </c>
      <c r="X3578" s="5">
        <v>1</v>
      </c>
      <c r="Y3578" s="30">
        <v>45759</v>
      </c>
      <c r="Z3578" s="30">
        <v>45763</v>
      </c>
      <c r="AA3578" s="30">
        <v>45770</v>
      </c>
      <c r="AB3578" s="30">
        <v>45777</v>
      </c>
      <c r="AC3578" s="5">
        <v>1</v>
      </c>
      <c r="AD3578" s="5" t="s">
        <v>113</v>
      </c>
      <c r="AE3578" s="5">
        <v>6262</v>
      </c>
    </row>
    <row r="3579" spans="1:31" x14ac:dyDescent="0.25">
      <c r="A3579" s="5">
        <v>94206073</v>
      </c>
      <c r="B3579" s="5" t="s">
        <v>90</v>
      </c>
      <c r="C3579" s="78" t="s">
        <v>3399</v>
      </c>
      <c r="D3579" s="5" t="s">
        <v>91</v>
      </c>
      <c r="E3579" s="30">
        <v>45756</v>
      </c>
      <c r="F3579" s="5" t="s">
        <v>4</v>
      </c>
      <c r="G3579" s="78" t="s">
        <v>73</v>
      </c>
      <c r="H3579" s="78" t="s">
        <v>156</v>
      </c>
      <c r="I3579" s="78"/>
      <c r="J3579" s="5" t="s">
        <v>236</v>
      </c>
      <c r="K3579" s="5"/>
      <c r="L3579" s="5"/>
      <c r="M3579" s="5"/>
      <c r="N3579" s="5"/>
      <c r="O3579" s="5"/>
      <c r="P3579" s="5" t="s">
        <v>265</v>
      </c>
      <c r="Q3579" s="78"/>
      <c r="R3579" s="78"/>
      <c r="S3579" s="30"/>
      <c r="T3579" s="5">
        <v>0</v>
      </c>
      <c r="U3579" s="30"/>
      <c r="V3579" s="5">
        <v>0</v>
      </c>
      <c r="W3579" s="30"/>
      <c r="X3579" s="5">
        <v>0</v>
      </c>
      <c r="Y3579" s="30"/>
      <c r="Z3579" s="30"/>
      <c r="AA3579" s="30"/>
      <c r="AB3579" s="30"/>
      <c r="AC3579" s="5">
        <v>0</v>
      </c>
      <c r="AD3579" s="5" t="s">
        <v>94</v>
      </c>
      <c r="AE3579" s="5"/>
    </row>
    <row r="3580" spans="1:31" x14ac:dyDescent="0.25">
      <c r="A3580" s="5">
        <v>94205747</v>
      </c>
      <c r="B3580" s="5" t="s">
        <v>90</v>
      </c>
      <c r="C3580" s="78" t="s">
        <v>3401</v>
      </c>
      <c r="D3580" s="5" t="s">
        <v>97</v>
      </c>
      <c r="E3580" s="30">
        <v>45756</v>
      </c>
      <c r="F3580" s="5" t="s">
        <v>4</v>
      </c>
      <c r="G3580" s="78" t="s">
        <v>76</v>
      </c>
      <c r="H3580" s="78" t="s">
        <v>164</v>
      </c>
      <c r="I3580" s="78"/>
      <c r="J3580" s="5" t="s">
        <v>93</v>
      </c>
      <c r="K3580" s="5"/>
      <c r="L3580" s="5"/>
      <c r="M3580" s="5"/>
      <c r="N3580" s="5"/>
      <c r="O3580" s="5"/>
      <c r="P3580" s="5" t="s">
        <v>265</v>
      </c>
      <c r="Q3580" s="78"/>
      <c r="R3580" s="78"/>
      <c r="S3580" s="30"/>
      <c r="T3580" s="5">
        <v>0</v>
      </c>
      <c r="U3580" s="30"/>
      <c r="V3580" s="5">
        <v>0</v>
      </c>
      <c r="W3580" s="30"/>
      <c r="X3580" s="5">
        <v>0</v>
      </c>
      <c r="Y3580" s="30"/>
      <c r="Z3580" s="30"/>
      <c r="AA3580" s="30"/>
      <c r="AB3580" s="30"/>
      <c r="AC3580" s="5">
        <v>0</v>
      </c>
      <c r="AD3580" s="5" t="s">
        <v>94</v>
      </c>
      <c r="AE3580" s="5"/>
    </row>
    <row r="3581" spans="1:31" x14ac:dyDescent="0.25">
      <c r="A3581" s="5">
        <v>94205116</v>
      </c>
      <c r="B3581" s="5" t="s">
        <v>90</v>
      </c>
      <c r="C3581" s="78" t="s">
        <v>3400</v>
      </c>
      <c r="D3581" s="5" t="s">
        <v>97</v>
      </c>
      <c r="E3581" s="30">
        <v>45756</v>
      </c>
      <c r="F3581" s="5" t="s">
        <v>4</v>
      </c>
      <c r="G3581" s="78" t="s">
        <v>73</v>
      </c>
      <c r="H3581" s="78" t="s">
        <v>152</v>
      </c>
      <c r="I3581" s="78"/>
      <c r="J3581" s="5" t="s">
        <v>236</v>
      </c>
      <c r="K3581" s="5">
        <v>39</v>
      </c>
      <c r="L3581" s="5">
        <v>3935</v>
      </c>
      <c r="M3581" s="5">
        <v>46906766</v>
      </c>
      <c r="N3581" s="5">
        <v>974112204</v>
      </c>
      <c r="O3581" s="5">
        <v>18306</v>
      </c>
      <c r="P3581" s="5" t="s">
        <v>265</v>
      </c>
      <c r="Q3581" s="78" t="s">
        <v>201</v>
      </c>
      <c r="R3581" s="78" t="s">
        <v>111</v>
      </c>
      <c r="S3581" s="30">
        <v>45756</v>
      </c>
      <c r="T3581" s="5">
        <v>1</v>
      </c>
      <c r="U3581" s="30">
        <v>45756</v>
      </c>
      <c r="V3581" s="5">
        <v>1</v>
      </c>
      <c r="W3581" s="30"/>
      <c r="X3581" s="5">
        <v>0</v>
      </c>
      <c r="Y3581" s="30"/>
      <c r="Z3581" s="30"/>
      <c r="AA3581" s="30"/>
      <c r="AB3581" s="30"/>
      <c r="AC3581" s="5">
        <v>0</v>
      </c>
      <c r="AD3581" s="5" t="s">
        <v>94</v>
      </c>
      <c r="AE3581" s="5"/>
    </row>
    <row r="3582" spans="1:31" x14ac:dyDescent="0.25">
      <c r="A3582" s="5">
        <v>94206169</v>
      </c>
      <c r="B3582" s="5" t="s">
        <v>90</v>
      </c>
      <c r="C3582" s="78" t="s">
        <v>142</v>
      </c>
      <c r="D3582" s="5" t="s">
        <v>97</v>
      </c>
      <c r="E3582" s="30">
        <v>45756</v>
      </c>
      <c r="F3582" s="5" t="s">
        <v>4</v>
      </c>
      <c r="G3582" s="78" t="s">
        <v>73</v>
      </c>
      <c r="H3582" s="78" t="s">
        <v>152</v>
      </c>
      <c r="I3582" s="78"/>
      <c r="J3582" s="5" t="s">
        <v>236</v>
      </c>
      <c r="K3582" s="5">
        <v>38</v>
      </c>
      <c r="L3582" s="5">
        <v>3110</v>
      </c>
      <c r="M3582" s="5">
        <v>47523006</v>
      </c>
      <c r="N3582" s="5">
        <v>963625661</v>
      </c>
      <c r="O3582" s="5">
        <v>18306</v>
      </c>
      <c r="P3582" s="5" t="s">
        <v>265</v>
      </c>
      <c r="Q3582" s="78" t="s">
        <v>201</v>
      </c>
      <c r="R3582" s="78" t="s">
        <v>111</v>
      </c>
      <c r="S3582" s="30">
        <v>45757</v>
      </c>
      <c r="T3582" s="5">
        <v>1</v>
      </c>
      <c r="U3582" s="30">
        <v>45757</v>
      </c>
      <c r="V3582" s="5">
        <v>1</v>
      </c>
      <c r="W3582" s="5"/>
      <c r="X3582" s="5">
        <v>0</v>
      </c>
      <c r="Y3582" s="30"/>
      <c r="Z3582" s="30"/>
      <c r="AA3582" s="30"/>
      <c r="AB3582" s="30"/>
      <c r="AC3582" s="5">
        <v>0</v>
      </c>
      <c r="AD3582" s="5" t="s">
        <v>94</v>
      </c>
      <c r="AE3582" s="5"/>
    </row>
    <row r="3583" spans="1:31" x14ac:dyDescent="0.25">
      <c r="A3583" s="5">
        <v>94205523</v>
      </c>
      <c r="B3583" s="5" t="s">
        <v>90</v>
      </c>
      <c r="C3583" s="78" t="s">
        <v>3408</v>
      </c>
      <c r="D3583" s="5" t="s">
        <v>91</v>
      </c>
      <c r="E3583" s="30">
        <v>45756</v>
      </c>
      <c r="F3583" s="5" t="s">
        <v>4</v>
      </c>
      <c r="G3583" s="78" t="s">
        <v>73</v>
      </c>
      <c r="H3583" s="78" t="s">
        <v>158</v>
      </c>
      <c r="I3583" s="78" t="s">
        <v>37</v>
      </c>
      <c r="J3583" s="5" t="s">
        <v>236</v>
      </c>
      <c r="K3583" s="5">
        <v>39</v>
      </c>
      <c r="L3583" s="5">
        <v>3680</v>
      </c>
      <c r="M3583" s="5">
        <v>71426887</v>
      </c>
      <c r="N3583" s="5">
        <v>906495234</v>
      </c>
      <c r="O3583" s="5">
        <v>6257</v>
      </c>
      <c r="P3583" s="5" t="s">
        <v>265</v>
      </c>
      <c r="Q3583" s="78" t="s">
        <v>37</v>
      </c>
      <c r="R3583" s="78" t="s">
        <v>186</v>
      </c>
      <c r="S3583" s="30">
        <v>45756</v>
      </c>
      <c r="T3583" s="5">
        <v>1</v>
      </c>
      <c r="U3583" s="30">
        <v>45756</v>
      </c>
      <c r="V3583" s="5">
        <v>1</v>
      </c>
      <c r="W3583" s="30">
        <v>45762</v>
      </c>
      <c r="X3583" s="5">
        <v>1</v>
      </c>
      <c r="Y3583" s="30">
        <v>45759</v>
      </c>
      <c r="Z3583" s="30">
        <v>45763</v>
      </c>
      <c r="AA3583" s="30">
        <v>45770</v>
      </c>
      <c r="AB3583" s="30">
        <v>45777</v>
      </c>
      <c r="AC3583" s="5">
        <v>1</v>
      </c>
      <c r="AD3583" s="5" t="s">
        <v>113</v>
      </c>
      <c r="AE3583" s="5">
        <v>6228</v>
      </c>
    </row>
    <row r="3584" spans="1:31" x14ac:dyDescent="0.25">
      <c r="A3584" s="5">
        <v>94205317</v>
      </c>
      <c r="B3584" s="5" t="s">
        <v>110</v>
      </c>
      <c r="C3584" s="78" t="s">
        <v>4091</v>
      </c>
      <c r="D3584" s="5" t="s">
        <v>91</v>
      </c>
      <c r="E3584" s="30">
        <v>45756</v>
      </c>
      <c r="F3584" s="5" t="s">
        <v>4</v>
      </c>
      <c r="G3584" s="78" t="s">
        <v>73</v>
      </c>
      <c r="H3584" s="78" t="s">
        <v>268</v>
      </c>
      <c r="I3584" s="78"/>
      <c r="J3584" s="5" t="s">
        <v>236</v>
      </c>
      <c r="K3584" s="5"/>
      <c r="L3584" s="5"/>
      <c r="M3584" s="5"/>
      <c r="N3584" s="5"/>
      <c r="O3584" s="5"/>
      <c r="P3584" s="5" t="s">
        <v>265</v>
      </c>
      <c r="Q3584" s="78"/>
      <c r="R3584" s="78"/>
      <c r="S3584" s="30"/>
      <c r="T3584" s="5">
        <v>0</v>
      </c>
      <c r="U3584" s="30"/>
      <c r="V3584" s="5">
        <v>0</v>
      </c>
      <c r="W3584" s="30"/>
      <c r="X3584" s="5">
        <v>0</v>
      </c>
      <c r="Y3584" s="30"/>
      <c r="Z3584" s="30"/>
      <c r="AA3584" s="30"/>
      <c r="AB3584" s="30"/>
      <c r="AC3584" s="5">
        <v>0</v>
      </c>
      <c r="AD3584" s="5" t="s">
        <v>94</v>
      </c>
      <c r="AE3584" s="5"/>
    </row>
    <row r="3585" spans="1:31" x14ac:dyDescent="0.25">
      <c r="A3585" s="5">
        <v>94205868</v>
      </c>
      <c r="B3585" s="5" t="s">
        <v>90</v>
      </c>
      <c r="C3585" s="78" t="s">
        <v>3405</v>
      </c>
      <c r="D3585" s="5" t="s">
        <v>97</v>
      </c>
      <c r="E3585" s="30">
        <v>45756</v>
      </c>
      <c r="F3585" s="5" t="s">
        <v>4</v>
      </c>
      <c r="G3585" s="78" t="s">
        <v>78</v>
      </c>
      <c r="H3585" s="78" t="s">
        <v>98</v>
      </c>
      <c r="I3585" s="78" t="s">
        <v>56</v>
      </c>
      <c r="J3585" s="5" t="s">
        <v>93</v>
      </c>
      <c r="K3585" s="5">
        <v>38</v>
      </c>
      <c r="L3585" s="5">
        <v>4015</v>
      </c>
      <c r="M3585" s="5">
        <v>47370603</v>
      </c>
      <c r="N3585" s="5">
        <v>914007052</v>
      </c>
      <c r="O3585" s="5">
        <v>7314</v>
      </c>
      <c r="P3585" s="5" t="s">
        <v>265</v>
      </c>
      <c r="Q3585" s="78" t="s">
        <v>56</v>
      </c>
      <c r="R3585" s="78" t="s">
        <v>78</v>
      </c>
      <c r="S3585" s="30">
        <v>45756</v>
      </c>
      <c r="T3585" s="5">
        <v>1</v>
      </c>
      <c r="U3585" s="30">
        <v>45756</v>
      </c>
      <c r="V3585" s="5">
        <v>1</v>
      </c>
      <c r="W3585" s="30">
        <v>45759</v>
      </c>
      <c r="X3585" s="5">
        <v>1</v>
      </c>
      <c r="Y3585" s="30">
        <v>45759</v>
      </c>
      <c r="Z3585" s="30">
        <v>45763</v>
      </c>
      <c r="AA3585" s="30">
        <v>45770</v>
      </c>
      <c r="AB3585" s="30">
        <v>45777</v>
      </c>
      <c r="AC3585" s="5">
        <v>1</v>
      </c>
      <c r="AD3585" s="5" t="s">
        <v>113</v>
      </c>
      <c r="AE3585" s="5">
        <v>7314</v>
      </c>
    </row>
    <row r="3586" spans="1:31" x14ac:dyDescent="0.25">
      <c r="A3586" s="5">
        <v>94205032</v>
      </c>
      <c r="B3586" s="5" t="s">
        <v>90</v>
      </c>
      <c r="C3586" s="78" t="s">
        <v>4092</v>
      </c>
      <c r="D3586" s="5" t="s">
        <v>97</v>
      </c>
      <c r="E3586" s="30">
        <v>45756</v>
      </c>
      <c r="F3586" s="5" t="s">
        <v>4</v>
      </c>
      <c r="G3586" s="78" t="s">
        <v>78</v>
      </c>
      <c r="H3586" s="78" t="s">
        <v>203</v>
      </c>
      <c r="I3586" s="78" t="s">
        <v>57</v>
      </c>
      <c r="J3586" s="5" t="s">
        <v>236</v>
      </c>
      <c r="K3586" s="5">
        <v>39</v>
      </c>
      <c r="L3586" s="5">
        <v>4102</v>
      </c>
      <c r="M3586" s="5">
        <v>75121695</v>
      </c>
      <c r="N3586" s="5">
        <v>912413591</v>
      </c>
      <c r="O3586" s="5">
        <v>8146</v>
      </c>
      <c r="P3586" s="5" t="s">
        <v>265</v>
      </c>
      <c r="Q3586" s="78" t="s">
        <v>57</v>
      </c>
      <c r="R3586" s="78" t="s">
        <v>78</v>
      </c>
      <c r="S3586" s="5"/>
      <c r="T3586" s="5">
        <v>0</v>
      </c>
      <c r="U3586" s="5"/>
      <c r="V3586" s="5">
        <v>0</v>
      </c>
      <c r="W3586" s="5"/>
      <c r="X3586" s="5">
        <v>0</v>
      </c>
      <c r="Y3586" s="30">
        <v>45759</v>
      </c>
      <c r="Z3586" s="30">
        <v>45763</v>
      </c>
      <c r="AA3586" s="30">
        <v>45770</v>
      </c>
      <c r="AB3586" s="30">
        <v>45778</v>
      </c>
      <c r="AC3586" s="5">
        <v>1</v>
      </c>
      <c r="AD3586" s="5" t="s">
        <v>94</v>
      </c>
      <c r="AE3586" s="5">
        <v>6266</v>
      </c>
    </row>
    <row r="3587" spans="1:31" x14ac:dyDescent="0.25">
      <c r="A3587" s="5">
        <v>94206611</v>
      </c>
      <c r="B3587" s="5" t="s">
        <v>90</v>
      </c>
      <c r="C3587" s="78" t="s">
        <v>3403</v>
      </c>
      <c r="D3587" s="5" t="s">
        <v>91</v>
      </c>
      <c r="E3587" s="30">
        <v>45756</v>
      </c>
      <c r="F3587" s="5" t="s">
        <v>4</v>
      </c>
      <c r="G3587" s="78" t="s">
        <v>78</v>
      </c>
      <c r="H3587" s="78" t="s">
        <v>207</v>
      </c>
      <c r="I3587" s="78" t="s">
        <v>62</v>
      </c>
      <c r="J3587" s="5" t="s">
        <v>236</v>
      </c>
      <c r="K3587" s="5"/>
      <c r="L3587" s="5"/>
      <c r="M3587" s="5"/>
      <c r="N3587" s="5"/>
      <c r="O3587" s="5"/>
      <c r="P3587" s="5" t="s">
        <v>265</v>
      </c>
      <c r="Q3587" s="78" t="s">
        <v>62</v>
      </c>
      <c r="R3587" s="78" t="s">
        <v>78</v>
      </c>
      <c r="S3587" s="30"/>
      <c r="T3587" s="5">
        <v>0</v>
      </c>
      <c r="U3587" s="30"/>
      <c r="V3587" s="5">
        <v>0</v>
      </c>
      <c r="W3587" s="30">
        <v>45762</v>
      </c>
      <c r="X3587" s="5">
        <v>1</v>
      </c>
      <c r="Y3587" s="30">
        <v>45759</v>
      </c>
      <c r="Z3587" s="30">
        <v>45763</v>
      </c>
      <c r="AA3587" s="30">
        <v>45770</v>
      </c>
      <c r="AB3587" s="30">
        <v>45777</v>
      </c>
      <c r="AC3587" s="5">
        <v>1</v>
      </c>
      <c r="AD3587" s="5" t="s">
        <v>94</v>
      </c>
      <c r="AE3587" s="5">
        <v>6262</v>
      </c>
    </row>
    <row r="3588" spans="1:31" x14ac:dyDescent="0.25">
      <c r="A3588" s="5">
        <v>94205474</v>
      </c>
      <c r="B3588" s="5" t="s">
        <v>90</v>
      </c>
      <c r="C3588" s="78" t="s">
        <v>3402</v>
      </c>
      <c r="D3588" s="5" t="s">
        <v>91</v>
      </c>
      <c r="E3588" s="30">
        <v>45756</v>
      </c>
      <c r="F3588" s="5" t="s">
        <v>4</v>
      </c>
      <c r="G3588" s="78" t="s">
        <v>74</v>
      </c>
      <c r="H3588" s="78" t="s">
        <v>202</v>
      </c>
      <c r="I3588" s="78"/>
      <c r="J3588" s="5" t="s">
        <v>236</v>
      </c>
      <c r="K3588" s="5"/>
      <c r="L3588" s="5"/>
      <c r="M3588" s="5"/>
      <c r="N3588" s="5"/>
      <c r="O3588" s="5"/>
      <c r="P3588" s="5" t="s">
        <v>265</v>
      </c>
      <c r="Q3588" s="78"/>
      <c r="R3588" s="78"/>
      <c r="S3588" s="30"/>
      <c r="T3588" s="5">
        <v>0</v>
      </c>
      <c r="U3588" s="30"/>
      <c r="V3588" s="5">
        <v>0</v>
      </c>
      <c r="W3588" s="5"/>
      <c r="X3588" s="5">
        <v>0</v>
      </c>
      <c r="Y3588" s="30"/>
      <c r="Z3588" s="30"/>
      <c r="AA3588" s="30"/>
      <c r="AB3588" s="30"/>
      <c r="AC3588" s="5">
        <v>0</v>
      </c>
      <c r="AD3588" s="5" t="s">
        <v>94</v>
      </c>
      <c r="AE3588" s="5"/>
    </row>
    <row r="3589" spans="1:31" x14ac:dyDescent="0.25">
      <c r="A3589" s="5">
        <v>94207376</v>
      </c>
      <c r="B3589" s="5" t="s">
        <v>90</v>
      </c>
      <c r="C3589" s="78" t="s">
        <v>3423</v>
      </c>
      <c r="D3589" s="5" t="s">
        <v>97</v>
      </c>
      <c r="E3589" s="30">
        <v>45757</v>
      </c>
      <c r="F3589" s="5" t="s">
        <v>4</v>
      </c>
      <c r="G3589" s="78" t="s">
        <v>73</v>
      </c>
      <c r="H3589" s="78" t="s">
        <v>207</v>
      </c>
      <c r="I3589" s="78"/>
      <c r="J3589" s="5" t="s">
        <v>93</v>
      </c>
      <c r="K3589" s="5"/>
      <c r="L3589" s="5"/>
      <c r="M3589" s="5"/>
      <c r="N3589" s="5"/>
      <c r="O3589" s="5"/>
      <c r="P3589" s="5" t="s">
        <v>265</v>
      </c>
      <c r="Q3589" s="78"/>
      <c r="R3589" s="78"/>
      <c r="S3589" s="30"/>
      <c r="T3589" s="5">
        <v>0</v>
      </c>
      <c r="U3589" s="30"/>
      <c r="V3589" s="5">
        <v>0</v>
      </c>
      <c r="W3589" s="30"/>
      <c r="X3589" s="5">
        <v>0</v>
      </c>
      <c r="Y3589" s="30"/>
      <c r="Z3589" s="30"/>
      <c r="AA3589" s="30"/>
      <c r="AB3589" s="5"/>
      <c r="AC3589" s="5">
        <v>0</v>
      </c>
      <c r="AD3589" s="5" t="s">
        <v>94</v>
      </c>
      <c r="AE3589" s="5"/>
    </row>
    <row r="3590" spans="1:31" x14ac:dyDescent="0.25">
      <c r="A3590" s="5">
        <v>94206411</v>
      </c>
      <c r="B3590" s="5" t="s">
        <v>90</v>
      </c>
      <c r="C3590" s="78" t="s">
        <v>3424</v>
      </c>
      <c r="D3590" s="5" t="s">
        <v>91</v>
      </c>
      <c r="E3590" s="30">
        <v>45757</v>
      </c>
      <c r="F3590" s="5" t="s">
        <v>4</v>
      </c>
      <c r="G3590" s="78" t="s">
        <v>73</v>
      </c>
      <c r="H3590" s="78" t="s">
        <v>202</v>
      </c>
      <c r="I3590" s="78"/>
      <c r="J3590" s="5" t="s">
        <v>236</v>
      </c>
      <c r="K3590" s="5"/>
      <c r="L3590" s="5"/>
      <c r="M3590" s="5"/>
      <c r="N3590" s="5"/>
      <c r="O3590" s="5"/>
      <c r="P3590" s="5" t="s">
        <v>265</v>
      </c>
      <c r="Q3590" s="78" t="s">
        <v>51</v>
      </c>
      <c r="R3590" s="78" t="s">
        <v>115</v>
      </c>
      <c r="S3590" s="30"/>
      <c r="T3590" s="5">
        <v>0</v>
      </c>
      <c r="U3590" s="30"/>
      <c r="V3590" s="5">
        <v>0</v>
      </c>
      <c r="W3590" s="30"/>
      <c r="X3590" s="5">
        <v>0</v>
      </c>
      <c r="Y3590" s="30"/>
      <c r="Z3590" s="30"/>
      <c r="AA3590" s="30"/>
      <c r="AB3590" s="5"/>
      <c r="AC3590" s="5">
        <v>0</v>
      </c>
      <c r="AD3590" s="5" t="s">
        <v>94</v>
      </c>
      <c r="AE3590" s="5"/>
    </row>
    <row r="3591" spans="1:31" x14ac:dyDescent="0.25">
      <c r="A3591" s="5">
        <v>94207174</v>
      </c>
      <c r="B3591" s="5" t="s">
        <v>90</v>
      </c>
      <c r="C3591" s="78" t="s">
        <v>175</v>
      </c>
      <c r="D3591" s="5" t="s">
        <v>97</v>
      </c>
      <c r="E3591" s="30">
        <v>45757</v>
      </c>
      <c r="F3591" s="5" t="s">
        <v>4</v>
      </c>
      <c r="G3591" s="78" t="s">
        <v>73</v>
      </c>
      <c r="H3591" s="78" t="s">
        <v>203</v>
      </c>
      <c r="I3591" s="78"/>
      <c r="J3591" s="5" t="s">
        <v>236</v>
      </c>
      <c r="K3591" s="5">
        <v>39</v>
      </c>
      <c r="L3591" s="5">
        <v>3161</v>
      </c>
      <c r="M3591" s="5">
        <v>75386405</v>
      </c>
      <c r="N3591" s="5">
        <v>966724602</v>
      </c>
      <c r="O3591" s="5">
        <v>10964</v>
      </c>
      <c r="P3591" s="5" t="s">
        <v>265</v>
      </c>
      <c r="Q3591" s="78"/>
      <c r="R3591" s="78"/>
      <c r="S3591" s="5"/>
      <c r="T3591" s="5">
        <v>0</v>
      </c>
      <c r="U3591" s="5"/>
      <c r="V3591" s="5">
        <v>0</v>
      </c>
      <c r="W3591" s="5"/>
      <c r="X3591" s="5">
        <v>0</v>
      </c>
      <c r="Y3591" s="30"/>
      <c r="Z3591" s="30"/>
      <c r="AA3591" s="5"/>
      <c r="AB3591" s="5"/>
      <c r="AC3591" s="5">
        <v>0</v>
      </c>
      <c r="AD3591" s="5" t="s">
        <v>94</v>
      </c>
      <c r="AE3591" s="5"/>
    </row>
    <row r="3592" spans="1:31" x14ac:dyDescent="0.25">
      <c r="A3592" s="5">
        <v>94208881</v>
      </c>
      <c r="B3592" s="5" t="s">
        <v>90</v>
      </c>
      <c r="C3592" s="78" t="s">
        <v>3421</v>
      </c>
      <c r="D3592" s="5" t="s">
        <v>97</v>
      </c>
      <c r="E3592" s="30">
        <v>45757</v>
      </c>
      <c r="F3592" s="5" t="s">
        <v>4</v>
      </c>
      <c r="G3592" s="78" t="s">
        <v>73</v>
      </c>
      <c r="H3592" s="78" t="s">
        <v>147</v>
      </c>
      <c r="I3592" s="78" t="s">
        <v>31</v>
      </c>
      <c r="J3592" s="5" t="s">
        <v>236</v>
      </c>
      <c r="K3592" s="5"/>
      <c r="L3592" s="5"/>
      <c r="M3592" s="5"/>
      <c r="N3592" s="5"/>
      <c r="O3592" s="5"/>
      <c r="P3592" s="5" t="s">
        <v>265</v>
      </c>
      <c r="Q3592" s="78" t="s">
        <v>31</v>
      </c>
      <c r="R3592" s="78" t="s">
        <v>186</v>
      </c>
      <c r="S3592" s="5"/>
      <c r="T3592" s="5">
        <v>0</v>
      </c>
      <c r="U3592" s="5"/>
      <c r="V3592" s="5">
        <v>0</v>
      </c>
      <c r="W3592" s="30"/>
      <c r="X3592" s="5">
        <v>0</v>
      </c>
      <c r="Y3592" s="30"/>
      <c r="Z3592" s="30"/>
      <c r="AA3592" s="30"/>
      <c r="AB3592" s="30"/>
      <c r="AC3592" s="5">
        <v>0</v>
      </c>
      <c r="AD3592" s="5" t="s">
        <v>94</v>
      </c>
      <c r="AE3592" s="5">
        <v>6223</v>
      </c>
    </row>
    <row r="3593" spans="1:31" x14ac:dyDescent="0.25">
      <c r="A3593" s="5">
        <v>94207796</v>
      </c>
      <c r="B3593" s="5" t="s">
        <v>90</v>
      </c>
      <c r="C3593" s="78" t="s">
        <v>3419</v>
      </c>
      <c r="D3593" s="5" t="s">
        <v>91</v>
      </c>
      <c r="E3593" s="30">
        <v>45757</v>
      </c>
      <c r="F3593" s="5" t="s">
        <v>4</v>
      </c>
      <c r="G3593" s="78" t="s">
        <v>73</v>
      </c>
      <c r="H3593" s="78" t="s">
        <v>222</v>
      </c>
      <c r="I3593" s="78"/>
      <c r="J3593" s="5" t="s">
        <v>236</v>
      </c>
      <c r="K3593" s="5"/>
      <c r="L3593" s="5"/>
      <c r="M3593" s="5"/>
      <c r="N3593" s="5"/>
      <c r="O3593" s="5"/>
      <c r="P3593" s="5" t="s">
        <v>265</v>
      </c>
      <c r="Q3593" s="78"/>
      <c r="R3593" s="78"/>
      <c r="S3593" s="30"/>
      <c r="T3593" s="5">
        <v>0</v>
      </c>
      <c r="U3593" s="30"/>
      <c r="V3593" s="5">
        <v>0</v>
      </c>
      <c r="W3593" s="30"/>
      <c r="X3593" s="5">
        <v>0</v>
      </c>
      <c r="Y3593" s="30"/>
      <c r="Z3593" s="30"/>
      <c r="AA3593" s="30"/>
      <c r="AB3593" s="30"/>
      <c r="AC3593" s="5">
        <v>0</v>
      </c>
      <c r="AD3593" s="5" t="s">
        <v>94</v>
      </c>
      <c r="AE3593" s="5"/>
    </row>
    <row r="3594" spans="1:31" x14ac:dyDescent="0.25">
      <c r="A3594" s="5">
        <v>94206508</v>
      </c>
      <c r="B3594" s="5" t="s">
        <v>90</v>
      </c>
      <c r="C3594" s="78" t="s">
        <v>3420</v>
      </c>
      <c r="D3594" s="5" t="s">
        <v>97</v>
      </c>
      <c r="E3594" s="30">
        <v>45757</v>
      </c>
      <c r="F3594" s="5" t="s">
        <v>4</v>
      </c>
      <c r="G3594" s="78" t="s">
        <v>106</v>
      </c>
      <c r="H3594" s="78" t="s">
        <v>196</v>
      </c>
      <c r="I3594" s="78"/>
      <c r="J3594" s="5" t="s">
        <v>93</v>
      </c>
      <c r="K3594" s="5"/>
      <c r="L3594" s="5"/>
      <c r="M3594" s="5"/>
      <c r="N3594" s="5"/>
      <c r="O3594" s="5"/>
      <c r="P3594" s="5" t="s">
        <v>265</v>
      </c>
      <c r="Q3594" s="78"/>
      <c r="R3594" s="78"/>
      <c r="S3594" s="30"/>
      <c r="T3594" s="5">
        <v>0</v>
      </c>
      <c r="U3594" s="30"/>
      <c r="V3594" s="5">
        <v>0</v>
      </c>
      <c r="W3594" s="30"/>
      <c r="X3594" s="5">
        <v>0</v>
      </c>
      <c r="Y3594" s="30"/>
      <c r="Z3594" s="30"/>
      <c r="AA3594" s="30"/>
      <c r="AB3594" s="30"/>
      <c r="AC3594" s="5">
        <v>0</v>
      </c>
      <c r="AD3594" s="5" t="s">
        <v>94</v>
      </c>
      <c r="AE3594" s="5"/>
    </row>
    <row r="3595" spans="1:31" x14ac:dyDescent="0.25">
      <c r="A3595" s="5">
        <v>94206470</v>
      </c>
      <c r="B3595" s="5" t="s">
        <v>90</v>
      </c>
      <c r="C3595" s="78" t="s">
        <v>4093</v>
      </c>
      <c r="D3595" s="5" t="s">
        <v>91</v>
      </c>
      <c r="E3595" s="30">
        <v>45757</v>
      </c>
      <c r="F3595" s="5" t="s">
        <v>4</v>
      </c>
      <c r="G3595" s="78" t="s">
        <v>73</v>
      </c>
      <c r="H3595" s="78" t="s">
        <v>145</v>
      </c>
      <c r="I3595" s="78" t="s">
        <v>48</v>
      </c>
      <c r="J3595" s="5" t="s">
        <v>236</v>
      </c>
      <c r="K3595" s="5">
        <v>40</v>
      </c>
      <c r="L3595" s="5">
        <v>3820</v>
      </c>
      <c r="M3595" s="5">
        <v>75420259</v>
      </c>
      <c r="N3595" s="5">
        <v>923884381</v>
      </c>
      <c r="O3595" s="5">
        <v>10533</v>
      </c>
      <c r="P3595" s="5" t="s">
        <v>265</v>
      </c>
      <c r="Q3595" s="78" t="s">
        <v>48</v>
      </c>
      <c r="R3595" s="78" t="s">
        <v>115</v>
      </c>
      <c r="S3595" s="30"/>
      <c r="T3595" s="5">
        <v>0</v>
      </c>
      <c r="U3595" s="30"/>
      <c r="V3595" s="5">
        <v>0</v>
      </c>
      <c r="W3595" s="30"/>
      <c r="X3595" s="5">
        <v>0</v>
      </c>
      <c r="Y3595" s="30">
        <v>45762</v>
      </c>
      <c r="Z3595" s="30">
        <v>45768</v>
      </c>
      <c r="AA3595" s="30">
        <v>45775</v>
      </c>
      <c r="AB3595" s="30">
        <v>45782</v>
      </c>
      <c r="AC3595" s="5">
        <v>1</v>
      </c>
      <c r="AD3595" s="5" t="s">
        <v>94</v>
      </c>
      <c r="AE3595" s="5">
        <v>6241</v>
      </c>
    </row>
    <row r="3596" spans="1:31" x14ac:dyDescent="0.25">
      <c r="A3596" s="5">
        <v>94206849</v>
      </c>
      <c r="B3596" s="5" t="s">
        <v>90</v>
      </c>
      <c r="C3596" s="78" t="s">
        <v>3422</v>
      </c>
      <c r="D3596" s="5" t="s">
        <v>97</v>
      </c>
      <c r="E3596" s="30">
        <v>45757</v>
      </c>
      <c r="F3596" s="5" t="s">
        <v>4</v>
      </c>
      <c r="G3596" s="78" t="s">
        <v>73</v>
      </c>
      <c r="H3596" s="78" t="s">
        <v>130</v>
      </c>
      <c r="I3596" s="78" t="s">
        <v>45</v>
      </c>
      <c r="J3596" s="5" t="s">
        <v>236</v>
      </c>
      <c r="K3596" s="5"/>
      <c r="L3596" s="5"/>
      <c r="M3596" s="5"/>
      <c r="N3596" s="5"/>
      <c r="O3596" s="5"/>
      <c r="P3596" s="5" t="s">
        <v>265</v>
      </c>
      <c r="Q3596" s="78" t="s">
        <v>45</v>
      </c>
      <c r="R3596" s="78" t="s">
        <v>115</v>
      </c>
      <c r="S3596" s="30"/>
      <c r="T3596" s="5">
        <v>0</v>
      </c>
      <c r="U3596" s="30"/>
      <c r="V3596" s="5">
        <v>0</v>
      </c>
      <c r="W3596" s="30"/>
      <c r="X3596" s="5">
        <v>0</v>
      </c>
      <c r="Y3596" s="30"/>
      <c r="Z3596" s="30"/>
      <c r="AA3596" s="30"/>
      <c r="AB3596" s="30"/>
      <c r="AC3596" s="5">
        <v>0</v>
      </c>
      <c r="AD3596" s="5" t="s">
        <v>94</v>
      </c>
      <c r="AE3596" s="5">
        <v>6240</v>
      </c>
    </row>
    <row r="3597" spans="1:31" x14ac:dyDescent="0.25">
      <c r="A3597" s="5">
        <v>94206443</v>
      </c>
      <c r="B3597" s="5" t="s">
        <v>90</v>
      </c>
      <c r="C3597" s="78" t="s">
        <v>3418</v>
      </c>
      <c r="D3597" s="5" t="s">
        <v>91</v>
      </c>
      <c r="E3597" s="30">
        <v>45757</v>
      </c>
      <c r="F3597" s="5" t="s">
        <v>4</v>
      </c>
      <c r="G3597" s="78" t="s">
        <v>73</v>
      </c>
      <c r="H3597" s="78" t="s">
        <v>198</v>
      </c>
      <c r="I3597" s="78" t="s">
        <v>51</v>
      </c>
      <c r="J3597" s="5" t="s">
        <v>236</v>
      </c>
      <c r="K3597" s="5">
        <v>39</v>
      </c>
      <c r="L3597" s="5">
        <v>3520</v>
      </c>
      <c r="M3597" s="5">
        <v>47528617</v>
      </c>
      <c r="N3597" s="5">
        <v>946929345</v>
      </c>
      <c r="O3597" s="5">
        <v>9250</v>
      </c>
      <c r="P3597" s="5" t="s">
        <v>265</v>
      </c>
      <c r="Q3597" s="78" t="s">
        <v>51</v>
      </c>
      <c r="R3597" s="78" t="s">
        <v>115</v>
      </c>
      <c r="S3597" s="30"/>
      <c r="T3597" s="5">
        <v>0</v>
      </c>
      <c r="U3597" s="30">
        <v>45757</v>
      </c>
      <c r="V3597" s="5">
        <v>1</v>
      </c>
      <c r="W3597" s="30"/>
      <c r="X3597" s="5">
        <v>0</v>
      </c>
      <c r="Y3597" s="30"/>
      <c r="Z3597" s="30"/>
      <c r="AA3597" s="30"/>
      <c r="AB3597" s="30"/>
      <c r="AC3597" s="5">
        <v>0</v>
      </c>
      <c r="AD3597" s="5" t="s">
        <v>94</v>
      </c>
      <c r="AE3597" s="5">
        <v>6249</v>
      </c>
    </row>
    <row r="3598" spans="1:31" x14ac:dyDescent="0.25">
      <c r="A3598" s="5">
        <v>94206825</v>
      </c>
      <c r="B3598" s="5" t="s">
        <v>90</v>
      </c>
      <c r="C3598" s="78" t="s">
        <v>3416</v>
      </c>
      <c r="D3598" s="5" t="s">
        <v>97</v>
      </c>
      <c r="E3598" s="30">
        <v>45757</v>
      </c>
      <c r="F3598" s="5" t="s">
        <v>4</v>
      </c>
      <c r="G3598" s="78" t="s">
        <v>78</v>
      </c>
      <c r="H3598" s="78" t="s">
        <v>145</v>
      </c>
      <c r="I3598" s="78"/>
      <c r="J3598" s="5" t="s">
        <v>236</v>
      </c>
      <c r="K3598" s="5">
        <v>40</v>
      </c>
      <c r="L3598" s="5">
        <v>3740</v>
      </c>
      <c r="M3598" s="5">
        <v>45631652</v>
      </c>
      <c r="N3598" s="5">
        <v>977705111</v>
      </c>
      <c r="O3598" s="5">
        <v>8146</v>
      </c>
      <c r="P3598" s="5" t="s">
        <v>265</v>
      </c>
      <c r="Q3598" s="78"/>
      <c r="R3598" s="78"/>
      <c r="S3598" s="30"/>
      <c r="T3598" s="5">
        <v>0</v>
      </c>
      <c r="U3598" s="30"/>
      <c r="V3598" s="5">
        <v>0</v>
      </c>
      <c r="W3598" s="30"/>
      <c r="X3598" s="5">
        <v>0</v>
      </c>
      <c r="Y3598" s="30"/>
      <c r="Z3598" s="30"/>
      <c r="AA3598" s="30"/>
      <c r="AB3598" s="30"/>
      <c r="AC3598" s="5">
        <v>0</v>
      </c>
      <c r="AD3598" s="5" t="s">
        <v>94</v>
      </c>
      <c r="AE3598" s="5"/>
    </row>
    <row r="3599" spans="1:31" x14ac:dyDescent="0.25">
      <c r="A3599" s="5">
        <v>94207075</v>
      </c>
      <c r="B3599" s="5" t="s">
        <v>90</v>
      </c>
      <c r="C3599" s="78" t="s">
        <v>108</v>
      </c>
      <c r="D3599" s="5" t="s">
        <v>97</v>
      </c>
      <c r="E3599" s="30">
        <v>45757</v>
      </c>
      <c r="F3599" s="5" t="s">
        <v>4</v>
      </c>
      <c r="G3599" s="78" t="s">
        <v>73</v>
      </c>
      <c r="H3599" s="78" t="s">
        <v>152</v>
      </c>
      <c r="I3599" s="78"/>
      <c r="J3599" s="5" t="s">
        <v>236</v>
      </c>
      <c r="K3599" s="5">
        <v>40</v>
      </c>
      <c r="L3599" s="5">
        <v>3645</v>
      </c>
      <c r="M3599" s="5">
        <v>72662452</v>
      </c>
      <c r="N3599" s="5">
        <v>946167118</v>
      </c>
      <c r="O3599" s="5">
        <v>18306</v>
      </c>
      <c r="P3599" s="5" t="s">
        <v>265</v>
      </c>
      <c r="Q3599" s="78" t="s">
        <v>201</v>
      </c>
      <c r="R3599" s="78" t="s">
        <v>111</v>
      </c>
      <c r="S3599" s="30">
        <v>45757</v>
      </c>
      <c r="T3599" s="5">
        <v>1</v>
      </c>
      <c r="U3599" s="30">
        <v>45757</v>
      </c>
      <c r="V3599" s="5">
        <v>1</v>
      </c>
      <c r="W3599" s="30"/>
      <c r="X3599" s="5">
        <v>0</v>
      </c>
      <c r="Y3599" s="30"/>
      <c r="Z3599" s="30"/>
      <c r="AA3599" s="30"/>
      <c r="AB3599" s="30"/>
      <c r="AC3599" s="5">
        <v>0</v>
      </c>
      <c r="AD3599" s="5" t="s">
        <v>94</v>
      </c>
      <c r="AE3599" s="5"/>
    </row>
    <row r="3600" spans="1:31" x14ac:dyDescent="0.25">
      <c r="A3600" s="5">
        <v>94207018</v>
      </c>
      <c r="B3600" s="5" t="s">
        <v>90</v>
      </c>
      <c r="C3600" s="78" t="s">
        <v>1681</v>
      </c>
      <c r="D3600" s="5" t="s">
        <v>97</v>
      </c>
      <c r="E3600" s="30">
        <v>45757</v>
      </c>
      <c r="F3600" s="5" t="s">
        <v>4</v>
      </c>
      <c r="G3600" s="78" t="s">
        <v>73</v>
      </c>
      <c r="H3600" s="78" t="s">
        <v>152</v>
      </c>
      <c r="I3600" s="78"/>
      <c r="J3600" s="5" t="s">
        <v>236</v>
      </c>
      <c r="K3600" s="5">
        <v>40</v>
      </c>
      <c r="L3600" s="5">
        <v>3605</v>
      </c>
      <c r="M3600" s="5">
        <v>76739256</v>
      </c>
      <c r="N3600" s="5">
        <v>980636114</v>
      </c>
      <c r="O3600" s="5">
        <v>18319</v>
      </c>
      <c r="P3600" s="5" t="s">
        <v>265</v>
      </c>
      <c r="Q3600" s="78" t="s">
        <v>45</v>
      </c>
      <c r="R3600" s="78" t="s">
        <v>115</v>
      </c>
      <c r="S3600" s="30">
        <v>45757</v>
      </c>
      <c r="T3600" s="5">
        <v>1</v>
      </c>
      <c r="U3600" s="30">
        <v>45757</v>
      </c>
      <c r="V3600" s="5">
        <v>1</v>
      </c>
      <c r="W3600" s="30"/>
      <c r="X3600" s="5">
        <v>0</v>
      </c>
      <c r="Y3600" s="30">
        <v>45761</v>
      </c>
      <c r="Z3600" s="30">
        <v>45765</v>
      </c>
      <c r="AA3600" s="30">
        <v>45772</v>
      </c>
      <c r="AB3600" s="5"/>
      <c r="AC3600" s="5">
        <v>0</v>
      </c>
      <c r="AD3600" s="5" t="s">
        <v>94</v>
      </c>
      <c r="AE3600" s="5"/>
    </row>
    <row r="3601" spans="1:31" x14ac:dyDescent="0.25">
      <c r="A3601" s="5">
        <v>94206831</v>
      </c>
      <c r="B3601" s="5" t="s">
        <v>90</v>
      </c>
      <c r="C3601" s="78" t="s">
        <v>1666</v>
      </c>
      <c r="D3601" s="5" t="s">
        <v>91</v>
      </c>
      <c r="E3601" s="30">
        <v>45757</v>
      </c>
      <c r="F3601" s="5" t="s">
        <v>4</v>
      </c>
      <c r="G3601" s="78" t="s">
        <v>73</v>
      </c>
      <c r="H3601" s="78" t="s">
        <v>152</v>
      </c>
      <c r="I3601" s="78"/>
      <c r="J3601" s="5" t="s">
        <v>236</v>
      </c>
      <c r="K3601" s="5">
        <v>39</v>
      </c>
      <c r="L3601" s="5">
        <v>2685</v>
      </c>
      <c r="M3601" s="5">
        <v>70401500</v>
      </c>
      <c r="N3601" s="5">
        <v>987450467</v>
      </c>
      <c r="O3601" s="5">
        <v>18306</v>
      </c>
      <c r="P3601" s="5" t="s">
        <v>265</v>
      </c>
      <c r="Q3601" s="78" t="s">
        <v>201</v>
      </c>
      <c r="R3601" s="78" t="s">
        <v>111</v>
      </c>
      <c r="S3601" s="30">
        <v>45757</v>
      </c>
      <c r="T3601" s="5">
        <v>1</v>
      </c>
      <c r="U3601" s="30">
        <v>45757</v>
      </c>
      <c r="V3601" s="5">
        <v>1</v>
      </c>
      <c r="W3601" s="30"/>
      <c r="X3601" s="5">
        <v>0</v>
      </c>
      <c r="Y3601" s="30"/>
      <c r="Z3601" s="30"/>
      <c r="AA3601" s="30"/>
      <c r="AB3601" s="30"/>
      <c r="AC3601" s="5">
        <v>0</v>
      </c>
      <c r="AD3601" s="5" t="s">
        <v>94</v>
      </c>
      <c r="AE3601" s="5"/>
    </row>
    <row r="3602" spans="1:31" x14ac:dyDescent="0.25">
      <c r="A3602" s="5">
        <v>94207083</v>
      </c>
      <c r="B3602" s="5" t="s">
        <v>90</v>
      </c>
      <c r="C3602" s="78" t="s">
        <v>3428</v>
      </c>
      <c r="D3602" s="5" t="s">
        <v>91</v>
      </c>
      <c r="E3602" s="30">
        <v>45757</v>
      </c>
      <c r="F3602" s="5" t="s">
        <v>4</v>
      </c>
      <c r="G3602" s="78" t="s">
        <v>74</v>
      </c>
      <c r="H3602" s="78" t="s">
        <v>152</v>
      </c>
      <c r="I3602" s="78"/>
      <c r="J3602" s="5" t="s">
        <v>236</v>
      </c>
      <c r="K3602" s="5">
        <v>39</v>
      </c>
      <c r="L3602" s="5">
        <v>3465</v>
      </c>
      <c r="M3602" s="5">
        <v>46497402</v>
      </c>
      <c r="N3602" s="5">
        <v>980065184</v>
      </c>
      <c r="O3602" s="5">
        <v>18306</v>
      </c>
      <c r="P3602" s="5" t="s">
        <v>265</v>
      </c>
      <c r="Q3602" s="78" t="s">
        <v>201</v>
      </c>
      <c r="R3602" s="78" t="s">
        <v>111</v>
      </c>
      <c r="S3602" s="30">
        <v>45757</v>
      </c>
      <c r="T3602" s="5">
        <v>1</v>
      </c>
      <c r="U3602" s="30">
        <v>45757</v>
      </c>
      <c r="V3602" s="5">
        <v>1</v>
      </c>
      <c r="W3602" s="30"/>
      <c r="X3602" s="5">
        <v>0</v>
      </c>
      <c r="Y3602" s="30"/>
      <c r="Z3602" s="30"/>
      <c r="AA3602" s="30"/>
      <c r="AB3602" s="5"/>
      <c r="AC3602" s="5">
        <v>0</v>
      </c>
      <c r="AD3602" s="5" t="s">
        <v>94</v>
      </c>
      <c r="AE3602" s="5"/>
    </row>
    <row r="3603" spans="1:31" x14ac:dyDescent="0.25">
      <c r="A3603" s="5">
        <v>94206274</v>
      </c>
      <c r="B3603" s="5" t="s">
        <v>90</v>
      </c>
      <c r="C3603" s="78" t="s">
        <v>3427</v>
      </c>
      <c r="D3603" s="5" t="s">
        <v>97</v>
      </c>
      <c r="E3603" s="30">
        <v>45757</v>
      </c>
      <c r="F3603" s="5" t="s">
        <v>4</v>
      </c>
      <c r="G3603" s="78" t="s">
        <v>73</v>
      </c>
      <c r="H3603" s="78" t="s">
        <v>152</v>
      </c>
      <c r="I3603" s="78"/>
      <c r="J3603" s="5" t="s">
        <v>236</v>
      </c>
      <c r="K3603" s="5">
        <v>39</v>
      </c>
      <c r="L3603" s="5">
        <v>3290</v>
      </c>
      <c r="M3603" s="5">
        <v>45084708</v>
      </c>
      <c r="N3603" s="5">
        <v>936162432</v>
      </c>
      <c r="O3603" s="5">
        <v>18306</v>
      </c>
      <c r="P3603" s="5" t="s">
        <v>265</v>
      </c>
      <c r="Q3603" s="78" t="s">
        <v>201</v>
      </c>
      <c r="R3603" s="78" t="s">
        <v>111</v>
      </c>
      <c r="S3603" s="30">
        <v>45757</v>
      </c>
      <c r="T3603" s="5">
        <v>1</v>
      </c>
      <c r="U3603" s="30">
        <v>45757</v>
      </c>
      <c r="V3603" s="5">
        <v>1</v>
      </c>
      <c r="W3603" s="30"/>
      <c r="X3603" s="5">
        <v>0</v>
      </c>
      <c r="Y3603" s="30"/>
      <c r="Z3603" s="30"/>
      <c r="AA3603" s="30"/>
      <c r="AB3603" s="5"/>
      <c r="AC3603" s="5">
        <v>0</v>
      </c>
      <c r="AD3603" s="5" t="s">
        <v>94</v>
      </c>
      <c r="AE3603" s="5"/>
    </row>
    <row r="3604" spans="1:31" x14ac:dyDescent="0.25">
      <c r="A3604" s="5">
        <v>94207552</v>
      </c>
      <c r="B3604" s="5" t="s">
        <v>90</v>
      </c>
      <c r="C3604" s="78" t="s">
        <v>3426</v>
      </c>
      <c r="D3604" s="5" t="s">
        <v>97</v>
      </c>
      <c r="E3604" s="30">
        <v>45757</v>
      </c>
      <c r="F3604" s="5" t="s">
        <v>4</v>
      </c>
      <c r="G3604" s="78" t="s">
        <v>73</v>
      </c>
      <c r="H3604" s="78" t="s">
        <v>112</v>
      </c>
      <c r="I3604" s="78"/>
      <c r="J3604" s="5" t="s">
        <v>236</v>
      </c>
      <c r="K3604" s="5"/>
      <c r="L3604" s="5"/>
      <c r="M3604" s="5"/>
      <c r="N3604" s="5"/>
      <c r="O3604" s="5"/>
      <c r="P3604" s="5" t="s">
        <v>265</v>
      </c>
      <c r="Q3604" s="78"/>
      <c r="R3604" s="78"/>
      <c r="S3604" s="30"/>
      <c r="T3604" s="5">
        <v>0</v>
      </c>
      <c r="U3604" s="30"/>
      <c r="V3604" s="5">
        <v>0</v>
      </c>
      <c r="W3604" s="30"/>
      <c r="X3604" s="5">
        <v>0</v>
      </c>
      <c r="Y3604" s="30"/>
      <c r="Z3604" s="30"/>
      <c r="AA3604" s="30"/>
      <c r="AB3604" s="5"/>
      <c r="AC3604" s="5">
        <v>0</v>
      </c>
      <c r="AD3604" s="5" t="s">
        <v>94</v>
      </c>
      <c r="AE3604" s="5"/>
    </row>
    <row r="3605" spans="1:31" x14ac:dyDescent="0.25">
      <c r="A3605" s="5">
        <v>94207010</v>
      </c>
      <c r="B3605" s="5" t="s">
        <v>90</v>
      </c>
      <c r="C3605" s="78" t="s">
        <v>3425</v>
      </c>
      <c r="D3605" s="5" t="s">
        <v>97</v>
      </c>
      <c r="E3605" s="30">
        <v>45757</v>
      </c>
      <c r="F3605" s="5" t="s">
        <v>4</v>
      </c>
      <c r="G3605" s="78" t="s">
        <v>73</v>
      </c>
      <c r="H3605" s="78" t="s">
        <v>112</v>
      </c>
      <c r="I3605" s="78"/>
      <c r="J3605" s="5" t="s">
        <v>236</v>
      </c>
      <c r="K3605" s="5"/>
      <c r="L3605" s="5"/>
      <c r="M3605" s="5"/>
      <c r="N3605" s="5"/>
      <c r="O3605" s="5"/>
      <c r="P3605" s="5" t="s">
        <v>265</v>
      </c>
      <c r="Q3605" s="78"/>
      <c r="R3605" s="78"/>
      <c r="S3605" s="30"/>
      <c r="T3605" s="5">
        <v>0</v>
      </c>
      <c r="U3605" s="30"/>
      <c r="V3605" s="5">
        <v>0</v>
      </c>
      <c r="W3605" s="30"/>
      <c r="X3605" s="5">
        <v>0</v>
      </c>
      <c r="Y3605" s="30"/>
      <c r="Z3605" s="30"/>
      <c r="AA3605" s="30"/>
      <c r="AB3605" s="5"/>
      <c r="AC3605" s="5">
        <v>0</v>
      </c>
      <c r="AD3605" s="5" t="s">
        <v>94</v>
      </c>
      <c r="AE3605" s="5"/>
    </row>
    <row r="3606" spans="1:31" x14ac:dyDescent="0.25">
      <c r="A3606" s="5">
        <v>94206918</v>
      </c>
      <c r="B3606" s="5" t="s">
        <v>90</v>
      </c>
      <c r="C3606" s="78" t="s">
        <v>3429</v>
      </c>
      <c r="D3606" s="5" t="s">
        <v>91</v>
      </c>
      <c r="E3606" s="30">
        <v>45757</v>
      </c>
      <c r="F3606" s="5" t="s">
        <v>4</v>
      </c>
      <c r="G3606" s="78" t="s">
        <v>73</v>
      </c>
      <c r="H3606" s="78" t="s">
        <v>112</v>
      </c>
      <c r="I3606" s="78" t="s">
        <v>40</v>
      </c>
      <c r="J3606" s="5" t="s">
        <v>93</v>
      </c>
      <c r="K3606" s="5"/>
      <c r="L3606" s="5"/>
      <c r="M3606" s="5"/>
      <c r="N3606" s="5"/>
      <c r="O3606" s="5"/>
      <c r="P3606" s="5" t="s">
        <v>265</v>
      </c>
      <c r="Q3606" s="78" t="s">
        <v>40</v>
      </c>
      <c r="R3606" s="78" t="s">
        <v>186</v>
      </c>
      <c r="S3606" s="30"/>
      <c r="T3606" s="5">
        <v>0</v>
      </c>
      <c r="U3606" s="30"/>
      <c r="V3606" s="5">
        <v>0</v>
      </c>
      <c r="W3606" s="30"/>
      <c r="X3606" s="5">
        <v>0</v>
      </c>
      <c r="Y3606" s="30"/>
      <c r="Z3606" s="30"/>
      <c r="AA3606" s="30"/>
      <c r="AB3606" s="5"/>
      <c r="AC3606" s="5">
        <v>0</v>
      </c>
      <c r="AD3606" s="5" t="s">
        <v>94</v>
      </c>
      <c r="AE3606" s="5">
        <v>6233</v>
      </c>
    </row>
    <row r="3607" spans="1:31" x14ac:dyDescent="0.25">
      <c r="A3607" s="5">
        <v>94207101</v>
      </c>
      <c r="B3607" s="5" t="s">
        <v>90</v>
      </c>
      <c r="C3607" s="78" t="s">
        <v>3430</v>
      </c>
      <c r="D3607" s="5" t="s">
        <v>91</v>
      </c>
      <c r="E3607" s="30">
        <v>45757</v>
      </c>
      <c r="F3607" s="5" t="s">
        <v>4</v>
      </c>
      <c r="G3607" s="78" t="s">
        <v>73</v>
      </c>
      <c r="H3607" s="78" t="s">
        <v>92</v>
      </c>
      <c r="I3607" s="78" t="s">
        <v>44</v>
      </c>
      <c r="J3607" s="5" t="s">
        <v>93</v>
      </c>
      <c r="K3607" s="5"/>
      <c r="L3607" s="5"/>
      <c r="M3607" s="5"/>
      <c r="N3607" s="5"/>
      <c r="O3607" s="5"/>
      <c r="P3607" s="5" t="s">
        <v>265</v>
      </c>
      <c r="Q3607" s="78" t="s">
        <v>44</v>
      </c>
      <c r="R3607" s="78" t="s">
        <v>115</v>
      </c>
      <c r="S3607" s="30"/>
      <c r="T3607" s="5">
        <v>0</v>
      </c>
      <c r="U3607" s="30"/>
      <c r="V3607" s="5">
        <v>0</v>
      </c>
      <c r="W3607" s="5"/>
      <c r="X3607" s="5">
        <v>0</v>
      </c>
      <c r="Y3607" s="30"/>
      <c r="Z3607" s="30"/>
      <c r="AA3607" s="30"/>
      <c r="AB3607" s="5"/>
      <c r="AC3607" s="5">
        <v>0</v>
      </c>
      <c r="AD3607" s="5" t="s">
        <v>94</v>
      </c>
      <c r="AE3607" s="5">
        <v>6239</v>
      </c>
    </row>
    <row r="3608" spans="1:31" x14ac:dyDescent="0.25">
      <c r="A3608" s="5">
        <v>94207019</v>
      </c>
      <c r="B3608" s="5" t="s">
        <v>90</v>
      </c>
      <c r="C3608" s="78" t="s">
        <v>3431</v>
      </c>
      <c r="D3608" s="5" t="s">
        <v>91</v>
      </c>
      <c r="E3608" s="30">
        <v>45757</v>
      </c>
      <c r="F3608" s="5" t="s">
        <v>4</v>
      </c>
      <c r="G3608" s="78" t="s">
        <v>76</v>
      </c>
      <c r="H3608" s="78" t="s">
        <v>112</v>
      </c>
      <c r="I3608" s="78"/>
      <c r="J3608" s="5" t="s">
        <v>236</v>
      </c>
      <c r="K3608" s="5"/>
      <c r="L3608" s="5"/>
      <c r="M3608" s="5"/>
      <c r="N3608" s="5"/>
      <c r="O3608" s="5"/>
      <c r="P3608" s="5" t="s">
        <v>265</v>
      </c>
      <c r="Q3608" s="78"/>
      <c r="R3608" s="78"/>
      <c r="S3608" s="30"/>
      <c r="T3608" s="5">
        <v>0</v>
      </c>
      <c r="U3608" s="30"/>
      <c r="V3608" s="5">
        <v>0</v>
      </c>
      <c r="W3608" s="30"/>
      <c r="X3608" s="5">
        <v>0</v>
      </c>
      <c r="Y3608" s="30"/>
      <c r="Z3608" s="30"/>
      <c r="AA3608" s="30"/>
      <c r="AB3608" s="5"/>
      <c r="AC3608" s="5">
        <v>0</v>
      </c>
      <c r="AD3608" s="5" t="s">
        <v>94</v>
      </c>
      <c r="AE3608" s="5"/>
    </row>
    <row r="3609" spans="1:31" x14ac:dyDescent="0.25">
      <c r="A3609" s="5">
        <v>94207103</v>
      </c>
      <c r="B3609" s="5" t="s">
        <v>110</v>
      </c>
      <c r="C3609" s="78" t="s">
        <v>4097</v>
      </c>
      <c r="D3609" s="5" t="s">
        <v>97</v>
      </c>
      <c r="E3609" s="30">
        <v>45757</v>
      </c>
      <c r="F3609" s="5" t="s">
        <v>4</v>
      </c>
      <c r="G3609" s="78" t="s">
        <v>106</v>
      </c>
      <c r="H3609" s="78" t="s">
        <v>100</v>
      </c>
      <c r="I3609" s="78"/>
      <c r="J3609" s="5" t="s">
        <v>93</v>
      </c>
      <c r="K3609" s="5">
        <v>38</v>
      </c>
      <c r="L3609" s="5">
        <v>3075</v>
      </c>
      <c r="M3609" s="5">
        <v>31014366</v>
      </c>
      <c r="N3609" s="5">
        <v>931859720</v>
      </c>
      <c r="O3609" s="5">
        <v>6253</v>
      </c>
      <c r="P3609" s="5" t="s">
        <v>265</v>
      </c>
      <c r="Q3609" s="78" t="s">
        <v>24</v>
      </c>
      <c r="R3609" s="78" t="s">
        <v>111</v>
      </c>
      <c r="S3609" s="30">
        <v>45757</v>
      </c>
      <c r="T3609" s="5">
        <v>1</v>
      </c>
      <c r="U3609" s="30">
        <v>45757</v>
      </c>
      <c r="V3609" s="5">
        <v>1</v>
      </c>
      <c r="W3609" s="30">
        <v>45759</v>
      </c>
      <c r="X3609" s="5">
        <v>1</v>
      </c>
      <c r="Y3609" s="30">
        <v>45760</v>
      </c>
      <c r="Z3609" s="30">
        <v>45764</v>
      </c>
      <c r="AA3609" s="30">
        <v>45771</v>
      </c>
      <c r="AB3609" s="30">
        <v>45778</v>
      </c>
      <c r="AC3609" s="5">
        <v>1</v>
      </c>
      <c r="AD3609" s="5" t="s">
        <v>113</v>
      </c>
      <c r="AE3609" s="5"/>
    </row>
    <row r="3610" spans="1:31" x14ac:dyDescent="0.25">
      <c r="A3610" s="5">
        <v>94206552</v>
      </c>
      <c r="B3610" s="5" t="s">
        <v>90</v>
      </c>
      <c r="C3610" s="78" t="s">
        <v>4096</v>
      </c>
      <c r="D3610" s="5" t="s">
        <v>97</v>
      </c>
      <c r="E3610" s="30">
        <v>45757</v>
      </c>
      <c r="F3610" s="5" t="s">
        <v>4</v>
      </c>
      <c r="G3610" s="78" t="s">
        <v>78</v>
      </c>
      <c r="H3610" s="78" t="s">
        <v>98</v>
      </c>
      <c r="I3610" s="78" t="s">
        <v>64</v>
      </c>
      <c r="J3610" s="5" t="s">
        <v>93</v>
      </c>
      <c r="K3610" s="5">
        <v>38</v>
      </c>
      <c r="L3610" s="5">
        <v>3520</v>
      </c>
      <c r="M3610" s="5">
        <v>45950510</v>
      </c>
      <c r="N3610" s="5">
        <v>980347268</v>
      </c>
      <c r="O3610" s="5">
        <v>6255</v>
      </c>
      <c r="P3610" s="5" t="s">
        <v>265</v>
      </c>
      <c r="Q3610" s="78" t="s">
        <v>64</v>
      </c>
      <c r="R3610" s="78" t="s">
        <v>78</v>
      </c>
      <c r="S3610" s="30">
        <v>45757</v>
      </c>
      <c r="T3610" s="5">
        <v>1</v>
      </c>
      <c r="U3610" s="30">
        <v>45757</v>
      </c>
      <c r="V3610" s="5">
        <v>1</v>
      </c>
      <c r="W3610" s="30">
        <v>45761</v>
      </c>
      <c r="X3610" s="5">
        <v>1</v>
      </c>
      <c r="Y3610" s="30"/>
      <c r="Z3610" s="30"/>
      <c r="AA3610" s="30"/>
      <c r="AB3610" s="5"/>
      <c r="AC3610" s="5">
        <v>0</v>
      </c>
      <c r="AD3610" s="5" t="s">
        <v>94</v>
      </c>
      <c r="AE3610" s="5">
        <v>6255</v>
      </c>
    </row>
    <row r="3611" spans="1:31" x14ac:dyDescent="0.25">
      <c r="A3611" s="5">
        <v>94206231</v>
      </c>
      <c r="B3611" s="5" t="s">
        <v>90</v>
      </c>
      <c r="C3611" s="78" t="s">
        <v>3410</v>
      </c>
      <c r="D3611" s="5" t="s">
        <v>97</v>
      </c>
      <c r="E3611" s="30">
        <v>45757</v>
      </c>
      <c r="F3611" s="5" t="s">
        <v>4</v>
      </c>
      <c r="G3611" s="78" t="s">
        <v>78</v>
      </c>
      <c r="H3611" s="78" t="s">
        <v>98</v>
      </c>
      <c r="I3611" s="78" t="s">
        <v>62</v>
      </c>
      <c r="J3611" s="5" t="s">
        <v>93</v>
      </c>
      <c r="K3611" s="5">
        <v>39</v>
      </c>
      <c r="L3611" s="5">
        <v>3220</v>
      </c>
      <c r="M3611" s="5">
        <v>46169076</v>
      </c>
      <c r="N3611" s="5">
        <v>952853790</v>
      </c>
      <c r="O3611" s="5">
        <v>6262</v>
      </c>
      <c r="P3611" s="5" t="s">
        <v>265</v>
      </c>
      <c r="Q3611" s="78" t="s">
        <v>62</v>
      </c>
      <c r="R3611" s="78" t="s">
        <v>78</v>
      </c>
      <c r="S3611" s="30">
        <v>45757</v>
      </c>
      <c r="T3611" s="5">
        <v>1</v>
      </c>
      <c r="U3611" s="30">
        <v>45757</v>
      </c>
      <c r="V3611" s="5">
        <v>1</v>
      </c>
      <c r="W3611" s="30">
        <v>45761</v>
      </c>
      <c r="X3611" s="5">
        <v>1</v>
      </c>
      <c r="Y3611" s="30">
        <v>45762</v>
      </c>
      <c r="Z3611" s="30">
        <v>45766</v>
      </c>
      <c r="AA3611" s="30">
        <v>45773</v>
      </c>
      <c r="AB3611" s="30">
        <v>45780</v>
      </c>
      <c r="AC3611" s="5">
        <v>1</v>
      </c>
      <c r="AD3611" s="5" t="s">
        <v>113</v>
      </c>
      <c r="AE3611" s="5">
        <v>6262</v>
      </c>
    </row>
    <row r="3612" spans="1:31" x14ac:dyDescent="0.25">
      <c r="A3612" s="5">
        <v>94206324</v>
      </c>
      <c r="B3612" s="5" t="s">
        <v>90</v>
      </c>
      <c r="C3612" s="78" t="s">
        <v>3409</v>
      </c>
      <c r="D3612" s="5" t="s">
        <v>91</v>
      </c>
      <c r="E3612" s="30">
        <v>45757</v>
      </c>
      <c r="F3612" s="5" t="s">
        <v>4</v>
      </c>
      <c r="G3612" s="78" t="s">
        <v>78</v>
      </c>
      <c r="H3612" s="78" t="s">
        <v>98</v>
      </c>
      <c r="I3612" s="78" t="s">
        <v>67</v>
      </c>
      <c r="J3612" s="5" t="s">
        <v>93</v>
      </c>
      <c r="K3612" s="5">
        <v>40</v>
      </c>
      <c r="L3612" s="5">
        <v>3140</v>
      </c>
      <c r="M3612" s="5">
        <v>60888990</v>
      </c>
      <c r="N3612" s="5">
        <v>977905951</v>
      </c>
      <c r="O3612" s="5">
        <v>6260</v>
      </c>
      <c r="P3612" s="5" t="s">
        <v>265</v>
      </c>
      <c r="Q3612" s="78" t="s">
        <v>67</v>
      </c>
      <c r="R3612" s="78" t="s">
        <v>78</v>
      </c>
      <c r="S3612" s="30">
        <v>45757</v>
      </c>
      <c r="T3612" s="5">
        <v>1</v>
      </c>
      <c r="U3612" s="30">
        <v>45757</v>
      </c>
      <c r="V3612" s="5">
        <v>1</v>
      </c>
      <c r="W3612" s="30">
        <v>45761</v>
      </c>
      <c r="X3612" s="5">
        <v>1</v>
      </c>
      <c r="Y3612" s="30">
        <v>45760</v>
      </c>
      <c r="Z3612" s="30">
        <v>45764</v>
      </c>
      <c r="AA3612" s="30">
        <v>45771</v>
      </c>
      <c r="AB3612" s="30">
        <v>45778</v>
      </c>
      <c r="AC3612" s="5">
        <v>1</v>
      </c>
      <c r="AD3612" s="5" t="s">
        <v>113</v>
      </c>
      <c r="AE3612" s="5">
        <v>6260</v>
      </c>
    </row>
    <row r="3613" spans="1:31" x14ac:dyDescent="0.25">
      <c r="A3613" s="5">
        <v>94206904</v>
      </c>
      <c r="B3613" s="5" t="s">
        <v>90</v>
      </c>
      <c r="C3613" s="78" t="s">
        <v>105</v>
      </c>
      <c r="D3613" s="5" t="s">
        <v>97</v>
      </c>
      <c r="E3613" s="30">
        <v>45757</v>
      </c>
      <c r="F3613" s="5" t="s">
        <v>4</v>
      </c>
      <c r="G3613" s="78" t="s">
        <v>73</v>
      </c>
      <c r="H3613" s="78" t="s">
        <v>102</v>
      </c>
      <c r="I3613" s="78"/>
      <c r="J3613" s="5" t="s">
        <v>93</v>
      </c>
      <c r="K3613" s="5">
        <v>37</v>
      </c>
      <c r="L3613" s="5">
        <v>3230</v>
      </c>
      <c r="M3613" s="5">
        <v>74291647</v>
      </c>
      <c r="N3613" s="5">
        <v>926467877</v>
      </c>
      <c r="O3613" s="5">
        <v>6228</v>
      </c>
      <c r="P3613" s="5" t="s">
        <v>265</v>
      </c>
      <c r="Q3613" s="78" t="s">
        <v>23</v>
      </c>
      <c r="R3613" s="78" t="s">
        <v>111</v>
      </c>
      <c r="S3613" s="30">
        <v>45757</v>
      </c>
      <c r="T3613" s="5">
        <v>1</v>
      </c>
      <c r="U3613" s="30">
        <v>45757</v>
      </c>
      <c r="V3613" s="5">
        <v>1</v>
      </c>
      <c r="W3613" s="30"/>
      <c r="X3613" s="5">
        <v>0</v>
      </c>
      <c r="Y3613" s="30">
        <v>45763</v>
      </c>
      <c r="Z3613" s="30">
        <v>45770</v>
      </c>
      <c r="AA3613" s="30">
        <v>45777</v>
      </c>
      <c r="AB3613" s="30">
        <v>45784</v>
      </c>
      <c r="AC3613" s="5">
        <v>1</v>
      </c>
      <c r="AD3613" s="5" t="s">
        <v>94</v>
      </c>
      <c r="AE3613" s="5"/>
    </row>
    <row r="3614" spans="1:31" x14ac:dyDescent="0.25">
      <c r="A3614" s="5">
        <v>94207111</v>
      </c>
      <c r="B3614" s="5" t="s">
        <v>90</v>
      </c>
      <c r="C3614" s="78" t="s">
        <v>3412</v>
      </c>
      <c r="D3614" s="5" t="s">
        <v>97</v>
      </c>
      <c r="E3614" s="30">
        <v>45757</v>
      </c>
      <c r="F3614" s="5" t="s">
        <v>4</v>
      </c>
      <c r="G3614" s="78" t="s">
        <v>73</v>
      </c>
      <c r="H3614" s="78" t="s">
        <v>100</v>
      </c>
      <c r="I3614" s="78"/>
      <c r="J3614" s="5" t="s">
        <v>93</v>
      </c>
      <c r="K3614" s="5">
        <v>38</v>
      </c>
      <c r="L3614" s="5">
        <v>3210</v>
      </c>
      <c r="M3614" s="5">
        <v>61396668</v>
      </c>
      <c r="N3614" s="5">
        <v>926336253</v>
      </c>
      <c r="O3614" s="5">
        <v>6219</v>
      </c>
      <c r="P3614" s="5" t="s">
        <v>265</v>
      </c>
      <c r="Q3614" s="78" t="s">
        <v>24</v>
      </c>
      <c r="R3614" s="78" t="s">
        <v>111</v>
      </c>
      <c r="S3614" s="30">
        <v>45757</v>
      </c>
      <c r="T3614" s="5">
        <v>1</v>
      </c>
      <c r="U3614" s="30">
        <v>45757</v>
      </c>
      <c r="V3614" s="5">
        <v>1</v>
      </c>
      <c r="W3614" s="30">
        <v>45759</v>
      </c>
      <c r="X3614" s="5">
        <v>1</v>
      </c>
      <c r="Y3614" s="5"/>
      <c r="Z3614" s="5"/>
      <c r="AA3614" s="5"/>
      <c r="AB3614" s="5"/>
      <c r="AC3614" s="5">
        <v>0</v>
      </c>
      <c r="AD3614" s="5" t="s">
        <v>94</v>
      </c>
      <c r="AE3614" s="5"/>
    </row>
    <row r="3615" spans="1:31" x14ac:dyDescent="0.25">
      <c r="A3615" s="5">
        <v>94206669</v>
      </c>
      <c r="B3615" s="5" t="s">
        <v>90</v>
      </c>
      <c r="C3615" s="78" t="s">
        <v>3415</v>
      </c>
      <c r="D3615" s="5" t="s">
        <v>91</v>
      </c>
      <c r="E3615" s="30">
        <v>45757</v>
      </c>
      <c r="F3615" s="5" t="s">
        <v>4</v>
      </c>
      <c r="G3615" s="78" t="s">
        <v>73</v>
      </c>
      <c r="H3615" s="78" t="s">
        <v>101</v>
      </c>
      <c r="I3615" s="78" t="s">
        <v>42</v>
      </c>
      <c r="J3615" s="5" t="s">
        <v>93</v>
      </c>
      <c r="K3615" s="5"/>
      <c r="L3615" s="5"/>
      <c r="M3615" s="5"/>
      <c r="N3615" s="5"/>
      <c r="O3615" s="5"/>
      <c r="P3615" s="5" t="s">
        <v>265</v>
      </c>
      <c r="Q3615" s="78" t="s">
        <v>42</v>
      </c>
      <c r="R3615" s="78" t="s">
        <v>115</v>
      </c>
      <c r="S3615" s="30"/>
      <c r="T3615" s="5">
        <v>0</v>
      </c>
      <c r="U3615" s="30"/>
      <c r="V3615" s="5">
        <v>0</v>
      </c>
      <c r="W3615" s="30"/>
      <c r="X3615" s="5">
        <v>0</v>
      </c>
      <c r="Y3615" s="5"/>
      <c r="Z3615" s="5"/>
      <c r="AA3615" s="5"/>
      <c r="AB3615" s="5"/>
      <c r="AC3615" s="5">
        <v>0</v>
      </c>
      <c r="AD3615" s="5" t="s">
        <v>94</v>
      </c>
      <c r="AE3615" s="5">
        <v>6244</v>
      </c>
    </row>
    <row r="3616" spans="1:31" x14ac:dyDescent="0.25">
      <c r="A3616" s="5">
        <v>94207186</v>
      </c>
      <c r="B3616" s="5" t="s">
        <v>90</v>
      </c>
      <c r="C3616" s="78" t="s">
        <v>3413</v>
      </c>
      <c r="D3616" s="5" t="s">
        <v>91</v>
      </c>
      <c r="E3616" s="30">
        <v>45757</v>
      </c>
      <c r="F3616" s="5" t="s">
        <v>4</v>
      </c>
      <c r="G3616" s="78" t="s">
        <v>78</v>
      </c>
      <c r="H3616" s="78" t="s">
        <v>187</v>
      </c>
      <c r="I3616" s="78" t="s">
        <v>61</v>
      </c>
      <c r="J3616" s="5" t="s">
        <v>93</v>
      </c>
      <c r="K3616" s="5"/>
      <c r="L3616" s="5"/>
      <c r="M3616" s="5"/>
      <c r="N3616" s="5"/>
      <c r="O3616" s="5"/>
      <c r="P3616" s="5" t="s">
        <v>265</v>
      </c>
      <c r="Q3616" s="78" t="s">
        <v>61</v>
      </c>
      <c r="R3616" s="78" t="s">
        <v>78</v>
      </c>
      <c r="S3616" s="30"/>
      <c r="T3616" s="5">
        <v>0</v>
      </c>
      <c r="U3616" s="30"/>
      <c r="V3616" s="5">
        <v>0</v>
      </c>
      <c r="W3616" s="5"/>
      <c r="X3616" s="5">
        <v>0</v>
      </c>
      <c r="Y3616" s="30">
        <v>45760</v>
      </c>
      <c r="Z3616" s="30">
        <v>45764</v>
      </c>
      <c r="AA3616" s="30">
        <v>45771</v>
      </c>
      <c r="AB3616" s="30">
        <v>45778</v>
      </c>
      <c r="AC3616" s="5">
        <v>1</v>
      </c>
      <c r="AD3616" s="5" t="s">
        <v>94</v>
      </c>
      <c r="AE3616" s="5">
        <v>6257</v>
      </c>
    </row>
    <row r="3617" spans="1:31" x14ac:dyDescent="0.25">
      <c r="A3617" s="5">
        <v>94207118</v>
      </c>
      <c r="B3617" s="5" t="s">
        <v>90</v>
      </c>
      <c r="C3617" s="78" t="s">
        <v>4094</v>
      </c>
      <c r="D3617" s="5" t="s">
        <v>97</v>
      </c>
      <c r="E3617" s="30">
        <v>45757</v>
      </c>
      <c r="F3617" s="5" t="s">
        <v>4</v>
      </c>
      <c r="G3617" s="78" t="s">
        <v>73</v>
      </c>
      <c r="H3617" s="78" t="s">
        <v>100</v>
      </c>
      <c r="I3617" s="78"/>
      <c r="J3617" s="5" t="s">
        <v>93</v>
      </c>
      <c r="K3617" s="5">
        <v>38</v>
      </c>
      <c r="L3617" s="5">
        <v>3085</v>
      </c>
      <c r="M3617" s="5">
        <v>76166087</v>
      </c>
      <c r="N3617" s="5">
        <v>934183438</v>
      </c>
      <c r="O3617" s="5">
        <v>0</v>
      </c>
      <c r="P3617" s="5" t="s">
        <v>265</v>
      </c>
      <c r="Q3617" s="78" t="s">
        <v>24</v>
      </c>
      <c r="R3617" s="78" t="s">
        <v>111</v>
      </c>
      <c r="S3617" s="30">
        <v>45757</v>
      </c>
      <c r="T3617" s="5">
        <v>1</v>
      </c>
      <c r="U3617" s="30">
        <v>45757</v>
      </c>
      <c r="V3617" s="5">
        <v>1</v>
      </c>
      <c r="W3617" s="30">
        <v>45759</v>
      </c>
      <c r="X3617" s="5">
        <v>1</v>
      </c>
      <c r="Y3617" s="5"/>
      <c r="Z3617" s="5"/>
      <c r="AA3617" s="5"/>
      <c r="AB3617" s="5"/>
      <c r="AC3617" s="5">
        <v>0</v>
      </c>
      <c r="AD3617" s="5" t="s">
        <v>94</v>
      </c>
      <c r="AE3617" s="5"/>
    </row>
    <row r="3618" spans="1:31" x14ac:dyDescent="0.25">
      <c r="A3618" s="5">
        <v>94207377</v>
      </c>
      <c r="B3618" s="5" t="s">
        <v>90</v>
      </c>
      <c r="C3618" s="78" t="s">
        <v>3414</v>
      </c>
      <c r="D3618" s="5" t="s">
        <v>97</v>
      </c>
      <c r="E3618" s="30">
        <v>45757</v>
      </c>
      <c r="F3618" s="5" t="s">
        <v>4</v>
      </c>
      <c r="G3618" s="78" t="s">
        <v>73</v>
      </c>
      <c r="H3618" s="78" t="s">
        <v>101</v>
      </c>
      <c r="I3618" s="78"/>
      <c r="J3618" s="5" t="s">
        <v>93</v>
      </c>
      <c r="K3618" s="5"/>
      <c r="L3618" s="5"/>
      <c r="M3618" s="5"/>
      <c r="N3618" s="5"/>
      <c r="O3618" s="5"/>
      <c r="P3618" s="5" t="s">
        <v>265</v>
      </c>
      <c r="Q3618" s="78"/>
      <c r="R3618" s="78"/>
      <c r="S3618" s="30"/>
      <c r="T3618" s="5">
        <v>0</v>
      </c>
      <c r="U3618" s="30"/>
      <c r="V3618" s="5">
        <v>0</v>
      </c>
      <c r="W3618" s="30"/>
      <c r="X3618" s="5">
        <v>0</v>
      </c>
      <c r="Y3618" s="30"/>
      <c r="Z3618" s="30"/>
      <c r="AA3618" s="30"/>
      <c r="AB3618" s="30"/>
      <c r="AC3618" s="5">
        <v>0</v>
      </c>
      <c r="AD3618" s="5" t="s">
        <v>94</v>
      </c>
      <c r="AE3618" s="5"/>
    </row>
    <row r="3619" spans="1:31" x14ac:dyDescent="0.25">
      <c r="A3619" s="5">
        <v>94207632</v>
      </c>
      <c r="B3619" s="5" t="s">
        <v>90</v>
      </c>
      <c r="C3619" s="78" t="s">
        <v>3411</v>
      </c>
      <c r="D3619" s="5" t="s">
        <v>97</v>
      </c>
      <c r="E3619" s="30">
        <v>45757</v>
      </c>
      <c r="F3619" s="5" t="s">
        <v>4</v>
      </c>
      <c r="G3619" s="78" t="s">
        <v>73</v>
      </c>
      <c r="H3619" s="78" t="s">
        <v>102</v>
      </c>
      <c r="I3619" s="78" t="s">
        <v>68</v>
      </c>
      <c r="J3619" s="5" t="s">
        <v>93</v>
      </c>
      <c r="K3619" s="5">
        <v>38</v>
      </c>
      <c r="L3619" s="5">
        <v>3095</v>
      </c>
      <c r="M3619" s="5">
        <v>72534463</v>
      </c>
      <c r="N3619" s="5">
        <v>982183125</v>
      </c>
      <c r="O3619" s="5">
        <v>6238</v>
      </c>
      <c r="P3619" s="5" t="s">
        <v>265</v>
      </c>
      <c r="Q3619" s="78" t="s">
        <v>68</v>
      </c>
      <c r="R3619" s="78" t="s">
        <v>78</v>
      </c>
      <c r="S3619" s="30">
        <v>45758</v>
      </c>
      <c r="T3619" s="5">
        <v>1</v>
      </c>
      <c r="U3619" s="30">
        <v>45758</v>
      </c>
      <c r="V3619" s="5">
        <v>1</v>
      </c>
      <c r="W3619" s="30">
        <v>45759</v>
      </c>
      <c r="X3619" s="5">
        <v>1</v>
      </c>
      <c r="Y3619" s="30">
        <v>45760</v>
      </c>
      <c r="Z3619" s="30">
        <v>45764</v>
      </c>
      <c r="AA3619" s="30">
        <v>45771</v>
      </c>
      <c r="AB3619" s="30">
        <v>45778</v>
      </c>
      <c r="AC3619" s="5">
        <v>1</v>
      </c>
      <c r="AD3619" s="5" t="s">
        <v>113</v>
      </c>
      <c r="AE3619" s="5">
        <v>6238</v>
      </c>
    </row>
    <row r="3620" spans="1:31" x14ac:dyDescent="0.25">
      <c r="A3620" s="5">
        <v>94207389</v>
      </c>
      <c r="B3620" s="5" t="s">
        <v>90</v>
      </c>
      <c r="C3620" s="78" t="s">
        <v>3417</v>
      </c>
      <c r="D3620" s="5" t="s">
        <v>91</v>
      </c>
      <c r="E3620" s="30">
        <v>45757</v>
      </c>
      <c r="F3620" s="5" t="s">
        <v>4</v>
      </c>
      <c r="G3620" s="78" t="s">
        <v>78</v>
      </c>
      <c r="H3620" s="78" t="s">
        <v>100</v>
      </c>
      <c r="I3620" s="78" t="s">
        <v>59</v>
      </c>
      <c r="J3620" s="5" t="s">
        <v>93</v>
      </c>
      <c r="K3620" s="5">
        <v>37</v>
      </c>
      <c r="L3620" s="5">
        <v>3105</v>
      </c>
      <c r="M3620" s="5">
        <v>47808660</v>
      </c>
      <c r="N3620" s="5">
        <v>960969513</v>
      </c>
      <c r="O3620" s="5">
        <v>6267</v>
      </c>
      <c r="P3620" s="5" t="s">
        <v>265</v>
      </c>
      <c r="Q3620" s="78" t="s">
        <v>59</v>
      </c>
      <c r="R3620" s="78" t="s">
        <v>78</v>
      </c>
      <c r="S3620" s="30">
        <v>45758</v>
      </c>
      <c r="T3620" s="5">
        <v>1</v>
      </c>
      <c r="U3620" s="30">
        <v>45758</v>
      </c>
      <c r="V3620" s="5">
        <v>1</v>
      </c>
      <c r="W3620" s="30">
        <v>45763</v>
      </c>
      <c r="X3620" s="5">
        <v>1</v>
      </c>
      <c r="Y3620" s="30">
        <v>45760</v>
      </c>
      <c r="Z3620" s="30">
        <v>45764</v>
      </c>
      <c r="AA3620" s="30">
        <v>45771</v>
      </c>
      <c r="AB3620" s="30">
        <v>45778</v>
      </c>
      <c r="AC3620" s="5">
        <v>1</v>
      </c>
      <c r="AD3620" s="5" t="s">
        <v>113</v>
      </c>
      <c r="AE3620" s="5">
        <v>6267</v>
      </c>
    </row>
    <row r="3621" spans="1:31" x14ac:dyDescent="0.25">
      <c r="A3621" s="5">
        <v>94206565</v>
      </c>
      <c r="B3621" s="5" t="s">
        <v>90</v>
      </c>
      <c r="C3621" s="78" t="s">
        <v>4095</v>
      </c>
      <c r="D3621" s="5" t="s">
        <v>91</v>
      </c>
      <c r="E3621" s="30">
        <v>45757</v>
      </c>
      <c r="F3621" s="5" t="s">
        <v>4</v>
      </c>
      <c r="G3621" s="78" t="s">
        <v>78</v>
      </c>
      <c r="H3621" s="78" t="s">
        <v>98</v>
      </c>
      <c r="I3621" s="78" t="s">
        <v>57</v>
      </c>
      <c r="J3621" s="5" t="s">
        <v>93</v>
      </c>
      <c r="K3621" s="5">
        <v>40</v>
      </c>
      <c r="L3621" s="5">
        <v>2935</v>
      </c>
      <c r="M3621" s="5">
        <v>43859355</v>
      </c>
      <c r="N3621" s="5">
        <v>949503482</v>
      </c>
      <c r="O3621" s="5">
        <v>6266</v>
      </c>
      <c r="P3621" s="5" t="s">
        <v>265</v>
      </c>
      <c r="Q3621" s="78" t="s">
        <v>57</v>
      </c>
      <c r="R3621" s="78" t="s">
        <v>78</v>
      </c>
      <c r="S3621" s="30">
        <v>45757</v>
      </c>
      <c r="T3621" s="5">
        <v>1</v>
      </c>
      <c r="U3621" s="30">
        <v>45757</v>
      </c>
      <c r="V3621" s="5">
        <v>1</v>
      </c>
      <c r="W3621" s="30">
        <v>45761</v>
      </c>
      <c r="X3621" s="5">
        <v>1</v>
      </c>
      <c r="Y3621" s="30">
        <v>45760</v>
      </c>
      <c r="Z3621" s="30">
        <v>45764</v>
      </c>
      <c r="AA3621" s="30">
        <v>45771</v>
      </c>
      <c r="AB3621" s="30">
        <v>45778</v>
      </c>
      <c r="AC3621" s="5">
        <v>1</v>
      </c>
      <c r="AD3621" s="5" t="s">
        <v>113</v>
      </c>
      <c r="AE3621" s="5">
        <v>6266</v>
      </c>
    </row>
    <row r="3622" spans="1:31" x14ac:dyDescent="0.25">
      <c r="A3622" s="5">
        <v>94207968</v>
      </c>
      <c r="B3622" s="5" t="s">
        <v>90</v>
      </c>
      <c r="C3622" s="78" t="s">
        <v>4101</v>
      </c>
      <c r="D3622" s="5" t="s">
        <v>97</v>
      </c>
      <c r="E3622" s="30">
        <v>45758</v>
      </c>
      <c r="F3622" s="5" t="s">
        <v>4</v>
      </c>
      <c r="G3622" s="78" t="s">
        <v>78</v>
      </c>
      <c r="H3622" s="78" t="s">
        <v>102</v>
      </c>
      <c r="I3622" s="78" t="s">
        <v>59</v>
      </c>
      <c r="J3622" s="5" t="s">
        <v>93</v>
      </c>
      <c r="K3622" s="5">
        <v>39</v>
      </c>
      <c r="L3622" s="5">
        <v>4085</v>
      </c>
      <c r="M3622" s="5">
        <v>77660894</v>
      </c>
      <c r="N3622" s="5">
        <v>927197290</v>
      </c>
      <c r="O3622" s="5">
        <v>6267</v>
      </c>
      <c r="P3622" s="5" t="s">
        <v>265</v>
      </c>
      <c r="Q3622" s="78" t="s">
        <v>59</v>
      </c>
      <c r="R3622" s="78" t="s">
        <v>78</v>
      </c>
      <c r="S3622" s="30">
        <v>45758</v>
      </c>
      <c r="T3622" s="5">
        <v>1</v>
      </c>
      <c r="U3622" s="30">
        <v>45758</v>
      </c>
      <c r="V3622" s="5">
        <v>1</v>
      </c>
      <c r="W3622" s="30">
        <v>45761</v>
      </c>
      <c r="X3622" s="5">
        <v>1</v>
      </c>
      <c r="Y3622" s="30">
        <v>45761</v>
      </c>
      <c r="Z3622" s="30">
        <v>45765</v>
      </c>
      <c r="AA3622" s="30">
        <v>45772</v>
      </c>
      <c r="AB3622" s="30">
        <v>45779</v>
      </c>
      <c r="AC3622" s="5">
        <v>1</v>
      </c>
      <c r="AD3622" s="5" t="s">
        <v>113</v>
      </c>
      <c r="AE3622" s="5">
        <v>6267</v>
      </c>
    </row>
    <row r="3623" spans="1:31" x14ac:dyDescent="0.25">
      <c r="A3623" s="5">
        <v>94207467</v>
      </c>
      <c r="B3623" s="5" t="s">
        <v>90</v>
      </c>
      <c r="C3623" s="78" t="s">
        <v>3441</v>
      </c>
      <c r="D3623" s="5" t="s">
        <v>97</v>
      </c>
      <c r="E3623" s="30">
        <v>45758</v>
      </c>
      <c r="F3623" s="5" t="s">
        <v>4</v>
      </c>
      <c r="G3623" s="78" t="s">
        <v>78</v>
      </c>
      <c r="H3623" s="78" t="s">
        <v>100</v>
      </c>
      <c r="I3623" s="78" t="s">
        <v>60</v>
      </c>
      <c r="J3623" s="5" t="s">
        <v>93</v>
      </c>
      <c r="K3623" s="5">
        <v>40</v>
      </c>
      <c r="L3623" s="5">
        <v>3055</v>
      </c>
      <c r="M3623" s="5">
        <v>76832869</v>
      </c>
      <c r="N3623" s="5">
        <v>929743239</v>
      </c>
      <c r="O3623" s="5">
        <v>6268</v>
      </c>
      <c r="P3623" s="5" t="s">
        <v>265</v>
      </c>
      <c r="Q3623" s="78" t="s">
        <v>60</v>
      </c>
      <c r="R3623" s="78" t="s">
        <v>78</v>
      </c>
      <c r="S3623" s="30">
        <v>45758</v>
      </c>
      <c r="T3623" s="5">
        <v>1</v>
      </c>
      <c r="U3623" s="30">
        <v>45758</v>
      </c>
      <c r="V3623" s="5">
        <v>1</v>
      </c>
      <c r="W3623" s="30">
        <v>45763</v>
      </c>
      <c r="X3623" s="5">
        <v>1</v>
      </c>
      <c r="Y3623" s="30"/>
      <c r="Z3623" s="30"/>
      <c r="AA3623" s="30"/>
      <c r="AB3623" s="30"/>
      <c r="AC3623" s="5">
        <v>0</v>
      </c>
      <c r="AD3623" s="5" t="s">
        <v>94</v>
      </c>
      <c r="AE3623" s="5">
        <v>6263</v>
      </c>
    </row>
    <row r="3624" spans="1:31" x14ac:dyDescent="0.25">
      <c r="A3624" s="5">
        <v>94208278</v>
      </c>
      <c r="B3624" s="5" t="s">
        <v>90</v>
      </c>
      <c r="C3624" s="78" t="s">
        <v>3448</v>
      </c>
      <c r="D3624" s="5" t="s">
        <v>97</v>
      </c>
      <c r="E3624" s="30">
        <v>45758</v>
      </c>
      <c r="F3624" s="5" t="s">
        <v>4</v>
      </c>
      <c r="G3624" s="78" t="s">
        <v>73</v>
      </c>
      <c r="H3624" s="78" t="s">
        <v>102</v>
      </c>
      <c r="I3624" s="78" t="s">
        <v>44</v>
      </c>
      <c r="J3624" s="5" t="s">
        <v>93</v>
      </c>
      <c r="K3624" s="5">
        <v>39</v>
      </c>
      <c r="L3624" s="5">
        <v>3445</v>
      </c>
      <c r="M3624" s="5">
        <v>75892131</v>
      </c>
      <c r="N3624" s="5">
        <v>947583459</v>
      </c>
      <c r="O3624" s="5">
        <v>6239</v>
      </c>
      <c r="P3624" s="5" t="s">
        <v>265</v>
      </c>
      <c r="Q3624" s="78" t="s">
        <v>44</v>
      </c>
      <c r="R3624" s="78" t="s">
        <v>115</v>
      </c>
      <c r="S3624" s="30">
        <v>45758</v>
      </c>
      <c r="T3624" s="5">
        <v>1</v>
      </c>
      <c r="U3624" s="30">
        <v>45758</v>
      </c>
      <c r="V3624" s="5">
        <v>1</v>
      </c>
      <c r="W3624" s="30">
        <v>45762</v>
      </c>
      <c r="X3624" s="5">
        <v>1</v>
      </c>
      <c r="Y3624" s="30">
        <v>45762</v>
      </c>
      <c r="Z3624" s="30">
        <v>45765</v>
      </c>
      <c r="AA3624" s="30">
        <v>45772</v>
      </c>
      <c r="AB3624" s="30">
        <v>45779</v>
      </c>
      <c r="AC3624" s="5">
        <v>1</v>
      </c>
      <c r="AD3624" s="5" t="s">
        <v>113</v>
      </c>
      <c r="AE3624" s="5">
        <v>6239</v>
      </c>
    </row>
    <row r="3625" spans="1:31" x14ac:dyDescent="0.25">
      <c r="A3625" s="5">
        <v>94208233</v>
      </c>
      <c r="B3625" s="5" t="s">
        <v>90</v>
      </c>
      <c r="C3625" s="78" t="s">
        <v>3450</v>
      </c>
      <c r="D3625" s="5" t="s">
        <v>91</v>
      </c>
      <c r="E3625" s="30">
        <v>45758</v>
      </c>
      <c r="F3625" s="5" t="s">
        <v>4</v>
      </c>
      <c r="G3625" s="78" t="s">
        <v>73</v>
      </c>
      <c r="H3625" s="78" t="s">
        <v>102</v>
      </c>
      <c r="I3625" s="78"/>
      <c r="J3625" s="5" t="s">
        <v>93</v>
      </c>
      <c r="K3625" s="5">
        <v>38</v>
      </c>
      <c r="L3625" s="5">
        <v>3060</v>
      </c>
      <c r="M3625" s="5">
        <v>45388375</v>
      </c>
      <c r="N3625" s="5">
        <v>925429807</v>
      </c>
      <c r="O3625" s="5">
        <v>6230</v>
      </c>
      <c r="P3625" s="5" t="s">
        <v>265</v>
      </c>
      <c r="Q3625" s="78" t="s">
        <v>23</v>
      </c>
      <c r="R3625" s="78" t="s">
        <v>111</v>
      </c>
      <c r="S3625" s="30">
        <v>45758</v>
      </c>
      <c r="T3625" s="5">
        <v>1</v>
      </c>
      <c r="U3625" s="30">
        <v>45758</v>
      </c>
      <c r="V3625" s="5">
        <v>1</v>
      </c>
      <c r="W3625" s="30"/>
      <c r="X3625" s="5">
        <v>0</v>
      </c>
      <c r="Y3625" s="30">
        <v>45761</v>
      </c>
      <c r="Z3625" s="30">
        <v>45765</v>
      </c>
      <c r="AA3625" s="30">
        <v>45772</v>
      </c>
      <c r="AB3625" s="30">
        <v>45779</v>
      </c>
      <c r="AC3625" s="5">
        <v>1</v>
      </c>
      <c r="AD3625" s="5" t="s">
        <v>94</v>
      </c>
      <c r="AE3625" s="5"/>
    </row>
    <row r="3626" spans="1:31" x14ac:dyDescent="0.25">
      <c r="A3626" s="5">
        <v>94208546</v>
      </c>
      <c r="B3626" s="5" t="s">
        <v>90</v>
      </c>
      <c r="C3626" s="78" t="s">
        <v>3452</v>
      </c>
      <c r="D3626" s="5" t="s">
        <v>97</v>
      </c>
      <c r="E3626" s="30">
        <v>45758</v>
      </c>
      <c r="F3626" s="5" t="s">
        <v>4</v>
      </c>
      <c r="G3626" s="78" t="s">
        <v>73</v>
      </c>
      <c r="H3626" s="78" t="s">
        <v>102</v>
      </c>
      <c r="I3626" s="78" t="s">
        <v>30</v>
      </c>
      <c r="J3626" s="5" t="s">
        <v>93</v>
      </c>
      <c r="K3626" s="5">
        <v>37</v>
      </c>
      <c r="L3626" s="5">
        <v>2935</v>
      </c>
      <c r="M3626" s="5">
        <v>70042392</v>
      </c>
      <c r="N3626" s="5">
        <v>960367283</v>
      </c>
      <c r="O3626" s="5">
        <v>6248</v>
      </c>
      <c r="P3626" s="5" t="s">
        <v>265</v>
      </c>
      <c r="Q3626" s="78" t="s">
        <v>30</v>
      </c>
      <c r="R3626" s="78" t="s">
        <v>186</v>
      </c>
      <c r="S3626" s="30">
        <v>45759</v>
      </c>
      <c r="T3626" s="5">
        <v>1</v>
      </c>
      <c r="U3626" s="30">
        <v>45759</v>
      </c>
      <c r="V3626" s="5">
        <v>1</v>
      </c>
      <c r="W3626" s="30">
        <v>45762</v>
      </c>
      <c r="X3626" s="5">
        <v>1</v>
      </c>
      <c r="Y3626" s="30">
        <v>45761</v>
      </c>
      <c r="Z3626" s="30">
        <v>45765</v>
      </c>
      <c r="AA3626" s="30">
        <v>45772</v>
      </c>
      <c r="AB3626" s="30">
        <v>45779</v>
      </c>
      <c r="AC3626" s="5">
        <v>1</v>
      </c>
      <c r="AD3626" s="5" t="s">
        <v>113</v>
      </c>
      <c r="AE3626" s="5">
        <v>6225</v>
      </c>
    </row>
    <row r="3627" spans="1:31" x14ac:dyDescent="0.25">
      <c r="A3627" s="5">
        <v>94208047</v>
      </c>
      <c r="B3627" s="5" t="s">
        <v>90</v>
      </c>
      <c r="C3627" s="78" t="s">
        <v>3449</v>
      </c>
      <c r="D3627" s="5" t="s">
        <v>91</v>
      </c>
      <c r="E3627" s="30">
        <v>45758</v>
      </c>
      <c r="F3627" s="5" t="s">
        <v>4</v>
      </c>
      <c r="G3627" s="78" t="s">
        <v>73</v>
      </c>
      <c r="H3627" s="78" t="s">
        <v>102</v>
      </c>
      <c r="I3627" s="78" t="s">
        <v>48</v>
      </c>
      <c r="J3627" s="5" t="s">
        <v>93</v>
      </c>
      <c r="K3627" s="5">
        <v>38</v>
      </c>
      <c r="L3627" s="5">
        <v>3165</v>
      </c>
      <c r="M3627" s="5">
        <v>74981642</v>
      </c>
      <c r="N3627" s="5">
        <v>908589259</v>
      </c>
      <c r="O3627" s="5">
        <v>6241</v>
      </c>
      <c r="P3627" s="5" t="s">
        <v>265</v>
      </c>
      <c r="Q3627" s="78" t="s">
        <v>48</v>
      </c>
      <c r="R3627" s="78" t="s">
        <v>115</v>
      </c>
      <c r="S3627" s="30">
        <v>45758</v>
      </c>
      <c r="T3627" s="5">
        <v>1</v>
      </c>
      <c r="U3627" s="30">
        <v>45758</v>
      </c>
      <c r="V3627" s="5">
        <v>1</v>
      </c>
      <c r="W3627" s="30">
        <v>45763</v>
      </c>
      <c r="X3627" s="5">
        <v>1</v>
      </c>
      <c r="Y3627" s="30">
        <v>45762</v>
      </c>
      <c r="Z3627" s="30">
        <v>45766</v>
      </c>
      <c r="AA3627" s="30">
        <v>45773</v>
      </c>
      <c r="AB3627" s="30">
        <v>45780</v>
      </c>
      <c r="AC3627" s="5">
        <v>1</v>
      </c>
      <c r="AD3627" s="5" t="s">
        <v>113</v>
      </c>
      <c r="AE3627" s="5">
        <v>6241</v>
      </c>
    </row>
    <row r="3628" spans="1:31" x14ac:dyDescent="0.25">
      <c r="A3628" s="5">
        <v>94207455</v>
      </c>
      <c r="B3628" s="5" t="s">
        <v>90</v>
      </c>
      <c r="C3628" s="78" t="s">
        <v>3445</v>
      </c>
      <c r="D3628" s="5" t="s">
        <v>91</v>
      </c>
      <c r="E3628" s="30">
        <v>45758</v>
      </c>
      <c r="F3628" s="5" t="s">
        <v>4</v>
      </c>
      <c r="G3628" s="78" t="s">
        <v>76</v>
      </c>
      <c r="H3628" s="78" t="s">
        <v>219</v>
      </c>
      <c r="I3628" s="78"/>
      <c r="J3628" s="5" t="s">
        <v>93</v>
      </c>
      <c r="K3628" s="5"/>
      <c r="L3628" s="5"/>
      <c r="M3628" s="5"/>
      <c r="N3628" s="5"/>
      <c r="O3628" s="5"/>
      <c r="P3628" s="5" t="s">
        <v>265</v>
      </c>
      <c r="Q3628" s="78"/>
      <c r="R3628" s="78"/>
      <c r="S3628" s="30"/>
      <c r="T3628" s="5">
        <v>0</v>
      </c>
      <c r="U3628" s="30"/>
      <c r="V3628" s="5">
        <v>0</v>
      </c>
      <c r="W3628" s="30"/>
      <c r="X3628" s="5">
        <v>0</v>
      </c>
      <c r="Y3628" s="30"/>
      <c r="Z3628" s="30"/>
      <c r="AA3628" s="30"/>
      <c r="AB3628" s="30"/>
      <c r="AC3628" s="5">
        <v>0</v>
      </c>
      <c r="AD3628" s="5" t="s">
        <v>94</v>
      </c>
      <c r="AE3628" s="5"/>
    </row>
    <row r="3629" spans="1:31" x14ac:dyDescent="0.25">
      <c r="A3629" s="5">
        <v>94208245</v>
      </c>
      <c r="B3629" s="5" t="s">
        <v>90</v>
      </c>
      <c r="C3629" s="78" t="s">
        <v>3446</v>
      </c>
      <c r="D3629" s="5" t="s">
        <v>91</v>
      </c>
      <c r="E3629" s="30">
        <v>45758</v>
      </c>
      <c r="F3629" s="5" t="s">
        <v>4</v>
      </c>
      <c r="G3629" s="78" t="s">
        <v>73</v>
      </c>
      <c r="H3629" s="78" t="s">
        <v>102</v>
      </c>
      <c r="I3629" s="78" t="s">
        <v>27</v>
      </c>
      <c r="J3629" s="5" t="s">
        <v>93</v>
      </c>
      <c r="K3629" s="5">
        <v>39</v>
      </c>
      <c r="L3629" s="5">
        <v>3235</v>
      </c>
      <c r="M3629" s="5">
        <v>77731336</v>
      </c>
      <c r="N3629" s="5">
        <v>981489944</v>
      </c>
      <c r="O3629" s="5">
        <v>6221</v>
      </c>
      <c r="P3629" s="5" t="s">
        <v>265</v>
      </c>
      <c r="Q3629" s="78" t="s">
        <v>27</v>
      </c>
      <c r="R3629" s="78" t="s">
        <v>186</v>
      </c>
      <c r="S3629" s="30">
        <v>45758</v>
      </c>
      <c r="T3629" s="5">
        <v>1</v>
      </c>
      <c r="U3629" s="30">
        <v>45758</v>
      </c>
      <c r="V3629" s="5">
        <v>1</v>
      </c>
      <c r="W3629" s="30">
        <v>45762</v>
      </c>
      <c r="X3629" s="5">
        <v>1</v>
      </c>
      <c r="Y3629" s="30">
        <v>45761</v>
      </c>
      <c r="Z3629" s="30">
        <v>45766</v>
      </c>
      <c r="AA3629" s="30">
        <v>45773</v>
      </c>
      <c r="AB3629" s="30">
        <v>45780</v>
      </c>
      <c r="AC3629" s="5">
        <v>1</v>
      </c>
      <c r="AD3629" s="5" t="s">
        <v>113</v>
      </c>
      <c r="AE3629" s="5">
        <v>6221</v>
      </c>
    </row>
    <row r="3630" spans="1:31" x14ac:dyDescent="0.25">
      <c r="A3630" s="5">
        <v>94208626</v>
      </c>
      <c r="B3630" s="5" t="s">
        <v>90</v>
      </c>
      <c r="C3630" s="78" t="s">
        <v>3447</v>
      </c>
      <c r="D3630" s="5" t="s">
        <v>97</v>
      </c>
      <c r="E3630" s="30">
        <v>45758</v>
      </c>
      <c r="F3630" s="5" t="s">
        <v>4</v>
      </c>
      <c r="G3630" s="78" t="s">
        <v>73</v>
      </c>
      <c r="H3630" s="78" t="s">
        <v>100</v>
      </c>
      <c r="I3630" s="78" t="s">
        <v>27</v>
      </c>
      <c r="J3630" s="5" t="s">
        <v>93</v>
      </c>
      <c r="K3630" s="5">
        <v>40</v>
      </c>
      <c r="L3630" s="5">
        <v>4090</v>
      </c>
      <c r="M3630" s="5">
        <v>47662029</v>
      </c>
      <c r="N3630" s="5">
        <v>950098595</v>
      </c>
      <c r="O3630" s="5">
        <v>6222</v>
      </c>
      <c r="P3630" s="5" t="s">
        <v>265</v>
      </c>
      <c r="Q3630" s="78" t="s">
        <v>27</v>
      </c>
      <c r="R3630" s="78" t="s">
        <v>186</v>
      </c>
      <c r="S3630" s="30"/>
      <c r="T3630" s="5">
        <v>0</v>
      </c>
      <c r="U3630" s="30">
        <v>45759</v>
      </c>
      <c r="V3630" s="5">
        <v>1</v>
      </c>
      <c r="W3630" s="30">
        <v>45764</v>
      </c>
      <c r="X3630" s="5">
        <v>1</v>
      </c>
      <c r="Y3630" s="30">
        <v>45761</v>
      </c>
      <c r="Z3630" s="30">
        <v>45766</v>
      </c>
      <c r="AA3630" s="30">
        <v>45773</v>
      </c>
      <c r="AB3630" s="30">
        <v>45780</v>
      </c>
      <c r="AC3630" s="5">
        <v>1</v>
      </c>
      <c r="AD3630" s="5" t="s">
        <v>94</v>
      </c>
      <c r="AE3630" s="5">
        <v>6221</v>
      </c>
    </row>
    <row r="3631" spans="1:31" x14ac:dyDescent="0.25">
      <c r="A3631" s="5">
        <v>94208339</v>
      </c>
      <c r="B3631" s="5" t="s">
        <v>90</v>
      </c>
      <c r="C3631" s="78" t="s">
        <v>5087</v>
      </c>
      <c r="D3631" s="5" t="s">
        <v>91</v>
      </c>
      <c r="E3631" s="30">
        <v>45758</v>
      </c>
      <c r="F3631" s="5" t="s">
        <v>4</v>
      </c>
      <c r="G3631" s="78" t="s">
        <v>78</v>
      </c>
      <c r="H3631" s="78" t="s">
        <v>98</v>
      </c>
      <c r="I3631" s="78" t="s">
        <v>67</v>
      </c>
      <c r="J3631" s="5" t="s">
        <v>93</v>
      </c>
      <c r="K3631" s="5">
        <v>40</v>
      </c>
      <c r="L3631" s="5">
        <v>3460</v>
      </c>
      <c r="M3631" s="5">
        <v>70512464</v>
      </c>
      <c r="N3631" s="5">
        <v>902583605</v>
      </c>
      <c r="O3631" s="5">
        <v>6260</v>
      </c>
      <c r="P3631" s="5" t="s">
        <v>265</v>
      </c>
      <c r="Q3631" s="78" t="s">
        <v>67</v>
      </c>
      <c r="R3631" s="78" t="s">
        <v>78</v>
      </c>
      <c r="S3631" s="30">
        <v>45758</v>
      </c>
      <c r="T3631" s="5">
        <v>1</v>
      </c>
      <c r="U3631" s="30">
        <v>45758</v>
      </c>
      <c r="V3631" s="5">
        <v>1</v>
      </c>
      <c r="W3631" s="30"/>
      <c r="X3631" s="5">
        <v>0</v>
      </c>
      <c r="Y3631" s="30"/>
      <c r="Z3631" s="30"/>
      <c r="AA3631" s="30"/>
      <c r="AB3631" s="30"/>
      <c r="AC3631" s="5">
        <v>0</v>
      </c>
      <c r="AD3631" s="5" t="s">
        <v>94</v>
      </c>
      <c r="AE3631" s="5">
        <v>6260</v>
      </c>
    </row>
    <row r="3632" spans="1:31" x14ac:dyDescent="0.25">
      <c r="A3632" s="5">
        <v>94208366</v>
      </c>
      <c r="B3632" s="5" t="s">
        <v>90</v>
      </c>
      <c r="C3632" s="78" t="s">
        <v>5088</v>
      </c>
      <c r="D3632" s="5" t="s">
        <v>97</v>
      </c>
      <c r="E3632" s="30">
        <v>45758</v>
      </c>
      <c r="F3632" s="5" t="s">
        <v>4</v>
      </c>
      <c r="G3632" s="78" t="s">
        <v>78</v>
      </c>
      <c r="H3632" s="78" t="s">
        <v>114</v>
      </c>
      <c r="I3632" s="78"/>
      <c r="J3632" s="5" t="s">
        <v>236</v>
      </c>
      <c r="K3632" s="5"/>
      <c r="L3632" s="5"/>
      <c r="M3632" s="5"/>
      <c r="N3632" s="5"/>
      <c r="O3632" s="5"/>
      <c r="P3632" s="5" t="s">
        <v>265</v>
      </c>
      <c r="Q3632" s="78" t="s">
        <v>65</v>
      </c>
      <c r="R3632" s="78" t="s">
        <v>78</v>
      </c>
      <c r="S3632" s="30"/>
      <c r="T3632" s="5">
        <v>0</v>
      </c>
      <c r="U3632" s="30"/>
      <c r="V3632" s="5">
        <v>0</v>
      </c>
      <c r="W3632" s="30"/>
      <c r="X3632" s="5">
        <v>0</v>
      </c>
      <c r="Y3632" s="30"/>
      <c r="Z3632" s="30"/>
      <c r="AA3632" s="30"/>
      <c r="AB3632" s="30"/>
      <c r="AC3632" s="5">
        <v>0</v>
      </c>
      <c r="AD3632" s="5" t="s">
        <v>94</v>
      </c>
      <c r="AE3632" s="5"/>
    </row>
    <row r="3633" spans="1:31" x14ac:dyDescent="0.25">
      <c r="A3633" s="5">
        <v>94208605</v>
      </c>
      <c r="B3633" s="5" t="s">
        <v>90</v>
      </c>
      <c r="C3633" s="78" t="s">
        <v>4102</v>
      </c>
      <c r="D3633" s="5" t="s">
        <v>91</v>
      </c>
      <c r="E3633" s="30">
        <v>45758</v>
      </c>
      <c r="F3633" s="5" t="s">
        <v>4</v>
      </c>
      <c r="G3633" s="78" t="s">
        <v>78</v>
      </c>
      <c r="H3633" s="78" t="s">
        <v>134</v>
      </c>
      <c r="I3633" s="78" t="s">
        <v>66</v>
      </c>
      <c r="J3633" s="5" t="s">
        <v>93</v>
      </c>
      <c r="K3633" s="5"/>
      <c r="L3633" s="5"/>
      <c r="M3633" s="5"/>
      <c r="N3633" s="5"/>
      <c r="O3633" s="5"/>
      <c r="P3633" s="5" t="s">
        <v>265</v>
      </c>
      <c r="Q3633" s="78" t="s">
        <v>66</v>
      </c>
      <c r="R3633" s="78" t="s">
        <v>78</v>
      </c>
      <c r="S3633" s="30"/>
      <c r="T3633" s="5">
        <v>0</v>
      </c>
      <c r="U3633" s="30"/>
      <c r="V3633" s="5">
        <v>0</v>
      </c>
      <c r="W3633" s="5"/>
      <c r="X3633" s="5">
        <v>0</v>
      </c>
      <c r="Y3633" s="30"/>
      <c r="Z3633" s="30"/>
      <c r="AA3633" s="30"/>
      <c r="AB3633" s="30"/>
      <c r="AC3633" s="5">
        <v>0</v>
      </c>
      <c r="AD3633" s="5" t="s">
        <v>94</v>
      </c>
      <c r="AE3633" s="5">
        <v>6261</v>
      </c>
    </row>
    <row r="3634" spans="1:31" x14ac:dyDescent="0.25">
      <c r="A3634" s="5">
        <v>94208565</v>
      </c>
      <c r="B3634" s="5" t="s">
        <v>90</v>
      </c>
      <c r="C3634" s="78" t="s">
        <v>3454</v>
      </c>
      <c r="D3634" s="5" t="s">
        <v>97</v>
      </c>
      <c r="E3634" s="30">
        <v>45758</v>
      </c>
      <c r="F3634" s="5" t="s">
        <v>4</v>
      </c>
      <c r="G3634" s="78" t="s">
        <v>78</v>
      </c>
      <c r="H3634" s="78" t="s">
        <v>98</v>
      </c>
      <c r="I3634" s="78" t="s">
        <v>66</v>
      </c>
      <c r="J3634" s="5" t="s">
        <v>93</v>
      </c>
      <c r="K3634" s="5">
        <v>41</v>
      </c>
      <c r="L3634" s="5">
        <v>3465</v>
      </c>
      <c r="M3634" s="5">
        <v>44578217</v>
      </c>
      <c r="N3634" s="5">
        <v>932687858</v>
      </c>
      <c r="O3634" s="5">
        <v>6261</v>
      </c>
      <c r="P3634" s="5" t="s">
        <v>265</v>
      </c>
      <c r="Q3634" s="78" t="s">
        <v>66</v>
      </c>
      <c r="R3634" s="78" t="s">
        <v>78</v>
      </c>
      <c r="S3634" s="30">
        <v>45758</v>
      </c>
      <c r="T3634" s="5">
        <v>1</v>
      </c>
      <c r="U3634" s="30">
        <v>45758</v>
      </c>
      <c r="V3634" s="5">
        <v>1</v>
      </c>
      <c r="W3634" s="30">
        <v>45761</v>
      </c>
      <c r="X3634" s="5">
        <v>1</v>
      </c>
      <c r="Y3634" s="30">
        <v>45762</v>
      </c>
      <c r="Z3634" s="30">
        <v>45766</v>
      </c>
      <c r="AA3634" s="30">
        <v>45773</v>
      </c>
      <c r="AB3634" s="30">
        <v>45780</v>
      </c>
      <c r="AC3634" s="5">
        <v>1</v>
      </c>
      <c r="AD3634" s="5" t="s">
        <v>113</v>
      </c>
      <c r="AE3634" s="5">
        <v>6261</v>
      </c>
    </row>
    <row r="3635" spans="1:31" x14ac:dyDescent="0.25">
      <c r="A3635" s="5">
        <v>94208549</v>
      </c>
      <c r="B3635" s="5" t="s">
        <v>90</v>
      </c>
      <c r="C3635" s="78" t="s">
        <v>3444</v>
      </c>
      <c r="D3635" s="5" t="s">
        <v>97</v>
      </c>
      <c r="E3635" s="30">
        <v>45758</v>
      </c>
      <c r="F3635" s="5" t="s">
        <v>4</v>
      </c>
      <c r="G3635" s="78" t="s">
        <v>78</v>
      </c>
      <c r="H3635" s="78" t="s">
        <v>101</v>
      </c>
      <c r="I3635" s="78" t="s">
        <v>66</v>
      </c>
      <c r="J3635" s="5" t="s">
        <v>93</v>
      </c>
      <c r="K3635" s="5"/>
      <c r="L3635" s="5"/>
      <c r="M3635" s="5"/>
      <c r="N3635" s="5"/>
      <c r="O3635" s="5"/>
      <c r="P3635" s="5" t="s">
        <v>265</v>
      </c>
      <c r="Q3635" s="78" t="s">
        <v>66</v>
      </c>
      <c r="R3635" s="78" t="s">
        <v>78</v>
      </c>
      <c r="S3635" s="30"/>
      <c r="T3635" s="5">
        <v>0</v>
      </c>
      <c r="U3635" s="30"/>
      <c r="V3635" s="5">
        <v>0</v>
      </c>
      <c r="W3635" s="30"/>
      <c r="X3635" s="5">
        <v>0</v>
      </c>
      <c r="Y3635" s="30">
        <v>45762</v>
      </c>
      <c r="Z3635" s="30">
        <v>45766</v>
      </c>
      <c r="AA3635" s="30">
        <v>45773</v>
      </c>
      <c r="AB3635" s="30">
        <v>45780</v>
      </c>
      <c r="AC3635" s="5">
        <v>1</v>
      </c>
      <c r="AD3635" s="5" t="s">
        <v>94</v>
      </c>
      <c r="AE3635" s="5">
        <v>6261</v>
      </c>
    </row>
    <row r="3636" spans="1:31" x14ac:dyDescent="0.25">
      <c r="A3636" s="5">
        <v>94208649</v>
      </c>
      <c r="B3636" s="5" t="s">
        <v>90</v>
      </c>
      <c r="C3636" s="78" t="s">
        <v>3453</v>
      </c>
      <c r="D3636" s="5" t="s">
        <v>91</v>
      </c>
      <c r="E3636" s="30">
        <v>45758</v>
      </c>
      <c r="F3636" s="5" t="s">
        <v>4</v>
      </c>
      <c r="G3636" s="78" t="s">
        <v>78</v>
      </c>
      <c r="H3636" s="78" t="s">
        <v>98</v>
      </c>
      <c r="I3636" s="78" t="s">
        <v>58</v>
      </c>
      <c r="J3636" s="5" t="s">
        <v>93</v>
      </c>
      <c r="K3636" s="5">
        <v>39</v>
      </c>
      <c r="L3636" s="5">
        <v>3035</v>
      </c>
      <c r="M3636" s="5">
        <v>5792700</v>
      </c>
      <c r="N3636" s="5">
        <v>931433244</v>
      </c>
      <c r="O3636" s="5">
        <v>6264</v>
      </c>
      <c r="P3636" s="5" t="s">
        <v>265</v>
      </c>
      <c r="Q3636" s="78" t="s">
        <v>58</v>
      </c>
      <c r="R3636" s="78" t="s">
        <v>78</v>
      </c>
      <c r="S3636" s="30">
        <v>45758</v>
      </c>
      <c r="T3636" s="5">
        <v>1</v>
      </c>
      <c r="U3636" s="30">
        <v>45758</v>
      </c>
      <c r="V3636" s="5">
        <v>1</v>
      </c>
      <c r="W3636" s="30">
        <v>45761</v>
      </c>
      <c r="X3636" s="5">
        <v>1</v>
      </c>
      <c r="Y3636" s="30">
        <v>45761</v>
      </c>
      <c r="Z3636" s="30">
        <v>45765</v>
      </c>
      <c r="AA3636" s="30">
        <v>45772</v>
      </c>
      <c r="AB3636" s="30">
        <v>45779</v>
      </c>
      <c r="AC3636" s="5">
        <v>1</v>
      </c>
      <c r="AD3636" s="5" t="s">
        <v>113</v>
      </c>
      <c r="AE3636" s="5">
        <v>6264</v>
      </c>
    </row>
    <row r="3637" spans="1:31" x14ac:dyDescent="0.25">
      <c r="A3637" s="5">
        <v>94208528</v>
      </c>
      <c r="B3637" s="5" t="s">
        <v>110</v>
      </c>
      <c r="C3637" s="78" t="s">
        <v>4100</v>
      </c>
      <c r="D3637" s="5" t="s">
        <v>97</v>
      </c>
      <c r="E3637" s="30">
        <v>45758</v>
      </c>
      <c r="F3637" s="5" t="s">
        <v>4</v>
      </c>
      <c r="G3637" s="78" t="s">
        <v>78</v>
      </c>
      <c r="H3637" s="78" t="s">
        <v>102</v>
      </c>
      <c r="I3637" s="78"/>
      <c r="J3637" s="5" t="s">
        <v>93</v>
      </c>
      <c r="K3637" s="5">
        <v>40</v>
      </c>
      <c r="L3637" s="5">
        <v>4295</v>
      </c>
      <c r="M3637" s="5">
        <v>74235266</v>
      </c>
      <c r="N3637" s="5">
        <v>903407961</v>
      </c>
      <c r="O3637" s="5">
        <v>6255</v>
      </c>
      <c r="P3637" s="5" t="s">
        <v>265</v>
      </c>
      <c r="Q3637" s="78" t="s">
        <v>23</v>
      </c>
      <c r="R3637" s="78" t="s">
        <v>111</v>
      </c>
      <c r="S3637" s="30">
        <v>45759</v>
      </c>
      <c r="T3637" s="5">
        <v>1</v>
      </c>
      <c r="U3637" s="30">
        <v>45759</v>
      </c>
      <c r="V3637" s="5">
        <v>1</v>
      </c>
      <c r="W3637" s="30">
        <v>45761</v>
      </c>
      <c r="X3637" s="5">
        <v>1</v>
      </c>
      <c r="Y3637" s="30">
        <v>45763</v>
      </c>
      <c r="Z3637" s="30">
        <v>45767</v>
      </c>
      <c r="AA3637" s="30">
        <v>45774</v>
      </c>
      <c r="AB3637" s="30">
        <v>45781</v>
      </c>
      <c r="AC3637" s="5">
        <v>1</v>
      </c>
      <c r="AD3637" s="5" t="s">
        <v>113</v>
      </c>
      <c r="AE3637" s="5"/>
    </row>
    <row r="3638" spans="1:31" x14ac:dyDescent="0.25">
      <c r="A3638" s="5">
        <v>94207564</v>
      </c>
      <c r="B3638" s="5" t="s">
        <v>90</v>
      </c>
      <c r="C3638" s="78" t="s">
        <v>3451</v>
      </c>
      <c r="D3638" s="5" t="s">
        <v>97</v>
      </c>
      <c r="E3638" s="30">
        <v>45758</v>
      </c>
      <c r="F3638" s="5" t="s">
        <v>4</v>
      </c>
      <c r="G3638" s="78" t="s">
        <v>78</v>
      </c>
      <c r="H3638" s="78" t="s">
        <v>103</v>
      </c>
      <c r="I3638" s="78" t="s">
        <v>64</v>
      </c>
      <c r="J3638" s="5" t="s">
        <v>93</v>
      </c>
      <c r="K3638" s="5">
        <v>37</v>
      </c>
      <c r="L3638" s="5">
        <v>3040</v>
      </c>
      <c r="M3638" s="5">
        <v>75236212</v>
      </c>
      <c r="N3638" s="5">
        <v>936586647</v>
      </c>
      <c r="O3638" s="5">
        <v>6255</v>
      </c>
      <c r="P3638" s="5" t="s">
        <v>265</v>
      </c>
      <c r="Q3638" s="78" t="s">
        <v>64</v>
      </c>
      <c r="R3638" s="78" t="s">
        <v>78</v>
      </c>
      <c r="S3638" s="30">
        <v>45758</v>
      </c>
      <c r="T3638" s="5">
        <v>1</v>
      </c>
      <c r="U3638" s="30">
        <v>45758</v>
      </c>
      <c r="V3638" s="5">
        <v>1</v>
      </c>
      <c r="W3638" s="30">
        <v>45761</v>
      </c>
      <c r="X3638" s="5">
        <v>1</v>
      </c>
      <c r="Y3638" s="30">
        <v>45761</v>
      </c>
      <c r="Z3638" s="30">
        <v>45765</v>
      </c>
      <c r="AA3638" s="30">
        <v>45772</v>
      </c>
      <c r="AB3638" s="30">
        <v>45779</v>
      </c>
      <c r="AC3638" s="5">
        <v>1</v>
      </c>
      <c r="AD3638" s="5" t="s">
        <v>113</v>
      </c>
      <c r="AE3638" s="5">
        <v>6255</v>
      </c>
    </row>
    <row r="3639" spans="1:31" x14ac:dyDescent="0.25">
      <c r="A3639" s="5">
        <v>94207543</v>
      </c>
      <c r="B3639" s="5" t="s">
        <v>90</v>
      </c>
      <c r="C3639" s="78" t="s">
        <v>4099</v>
      </c>
      <c r="D3639" s="5" t="s">
        <v>91</v>
      </c>
      <c r="E3639" s="30">
        <v>45758</v>
      </c>
      <c r="F3639" s="5" t="s">
        <v>4</v>
      </c>
      <c r="G3639" s="78" t="s">
        <v>78</v>
      </c>
      <c r="H3639" s="78" t="s">
        <v>98</v>
      </c>
      <c r="I3639" s="78" t="s">
        <v>61</v>
      </c>
      <c r="J3639" s="5" t="s">
        <v>93</v>
      </c>
      <c r="K3639" s="5">
        <v>40</v>
      </c>
      <c r="L3639" s="5">
        <v>3045</v>
      </c>
      <c r="M3639" s="5">
        <v>75259319</v>
      </c>
      <c r="N3639" s="5">
        <v>946345357</v>
      </c>
      <c r="O3639" s="5">
        <v>6257</v>
      </c>
      <c r="P3639" s="5" t="s">
        <v>265</v>
      </c>
      <c r="Q3639" s="78" t="s">
        <v>61</v>
      </c>
      <c r="R3639" s="78" t="s">
        <v>78</v>
      </c>
      <c r="S3639" s="30">
        <v>45758</v>
      </c>
      <c r="T3639" s="5">
        <v>1</v>
      </c>
      <c r="U3639" s="30">
        <v>45758</v>
      </c>
      <c r="V3639" s="5">
        <v>1</v>
      </c>
      <c r="W3639" s="30"/>
      <c r="X3639" s="5">
        <v>0</v>
      </c>
      <c r="Y3639" s="30">
        <v>45761</v>
      </c>
      <c r="Z3639" s="30">
        <v>45765</v>
      </c>
      <c r="AA3639" s="30">
        <v>45772</v>
      </c>
      <c r="AB3639" s="30">
        <v>45779</v>
      </c>
      <c r="AC3639" s="5">
        <v>1</v>
      </c>
      <c r="AD3639" s="5" t="s">
        <v>94</v>
      </c>
      <c r="AE3639" s="5">
        <v>6257</v>
      </c>
    </row>
    <row r="3640" spans="1:31" x14ac:dyDescent="0.25">
      <c r="A3640" s="5">
        <v>94208082</v>
      </c>
      <c r="B3640" s="5" t="s">
        <v>90</v>
      </c>
      <c r="C3640" s="78" t="s">
        <v>4098</v>
      </c>
      <c r="D3640" s="5" t="s">
        <v>91</v>
      </c>
      <c r="E3640" s="30">
        <v>45758</v>
      </c>
      <c r="F3640" s="5" t="s">
        <v>4</v>
      </c>
      <c r="G3640" s="78" t="s">
        <v>78</v>
      </c>
      <c r="H3640" s="78" t="s">
        <v>102</v>
      </c>
      <c r="I3640" s="78" t="s">
        <v>65</v>
      </c>
      <c r="J3640" s="5" t="s">
        <v>93</v>
      </c>
      <c r="K3640" s="5">
        <v>38</v>
      </c>
      <c r="L3640" s="5">
        <v>3130</v>
      </c>
      <c r="M3640" s="5">
        <v>77192551</v>
      </c>
      <c r="N3640" s="5">
        <v>965275105</v>
      </c>
      <c r="O3640" s="5">
        <v>0</v>
      </c>
      <c r="P3640" s="5" t="s">
        <v>265</v>
      </c>
      <c r="Q3640" s="78" t="s">
        <v>65</v>
      </c>
      <c r="R3640" s="78" t="s">
        <v>78</v>
      </c>
      <c r="S3640" s="30">
        <v>45758</v>
      </c>
      <c r="T3640" s="5">
        <v>1</v>
      </c>
      <c r="U3640" s="30">
        <v>45758</v>
      </c>
      <c r="V3640" s="5">
        <v>1</v>
      </c>
      <c r="W3640" s="30">
        <v>45761</v>
      </c>
      <c r="X3640" s="5">
        <v>1</v>
      </c>
      <c r="Y3640" s="30">
        <v>45763</v>
      </c>
      <c r="Z3640" s="30">
        <v>45768</v>
      </c>
      <c r="AA3640" s="30">
        <v>45775</v>
      </c>
      <c r="AB3640" s="30"/>
      <c r="AC3640" s="5">
        <v>0</v>
      </c>
      <c r="AD3640" s="5" t="s">
        <v>94</v>
      </c>
      <c r="AE3640" s="5">
        <v>6256</v>
      </c>
    </row>
    <row r="3641" spans="1:31" x14ac:dyDescent="0.25">
      <c r="A3641" s="5">
        <v>94208744</v>
      </c>
      <c r="B3641" s="5" t="s">
        <v>90</v>
      </c>
      <c r="C3641" s="78" t="s">
        <v>797</v>
      </c>
      <c r="D3641" s="5" t="s">
        <v>91</v>
      </c>
      <c r="E3641" s="30">
        <v>45758</v>
      </c>
      <c r="F3641" s="5" t="s">
        <v>4</v>
      </c>
      <c r="G3641" s="78" t="s">
        <v>74</v>
      </c>
      <c r="H3641" s="78" t="s">
        <v>102</v>
      </c>
      <c r="I3641" s="78"/>
      <c r="J3641" s="5" t="s">
        <v>93</v>
      </c>
      <c r="K3641" s="5">
        <v>37</v>
      </c>
      <c r="L3641" s="5">
        <v>4565</v>
      </c>
      <c r="M3641" s="5">
        <v>45460261</v>
      </c>
      <c r="N3641" s="5">
        <v>993074353</v>
      </c>
      <c r="O3641" s="5">
        <v>0</v>
      </c>
      <c r="P3641" s="5" t="s">
        <v>265</v>
      </c>
      <c r="Q3641" s="78" t="s">
        <v>23</v>
      </c>
      <c r="R3641" s="78" t="s">
        <v>111</v>
      </c>
      <c r="S3641" s="30">
        <v>45759</v>
      </c>
      <c r="T3641" s="5">
        <v>1</v>
      </c>
      <c r="U3641" s="30">
        <v>45759</v>
      </c>
      <c r="V3641" s="5">
        <v>1</v>
      </c>
      <c r="W3641" s="30">
        <v>45761</v>
      </c>
      <c r="X3641" s="5">
        <v>1</v>
      </c>
      <c r="Y3641" s="30">
        <v>45761</v>
      </c>
      <c r="Z3641" s="30">
        <v>45768</v>
      </c>
      <c r="AA3641" s="30">
        <v>45775</v>
      </c>
      <c r="AB3641" s="30">
        <v>45782</v>
      </c>
      <c r="AC3641" s="5">
        <v>1</v>
      </c>
      <c r="AD3641" s="5" t="s">
        <v>113</v>
      </c>
      <c r="AE3641" s="5"/>
    </row>
    <row r="3642" spans="1:31" x14ac:dyDescent="0.25">
      <c r="A3642" s="5">
        <v>94208358</v>
      </c>
      <c r="B3642" s="5" t="s">
        <v>90</v>
      </c>
      <c r="C3642" s="78" t="s">
        <v>3432</v>
      </c>
      <c r="D3642" s="5" t="s">
        <v>97</v>
      </c>
      <c r="E3642" s="30">
        <v>45758</v>
      </c>
      <c r="F3642" s="5" t="s">
        <v>4</v>
      </c>
      <c r="G3642" s="78" t="s">
        <v>79</v>
      </c>
      <c r="H3642" s="78" t="s">
        <v>112</v>
      </c>
      <c r="I3642" s="78"/>
      <c r="J3642" s="5" t="s">
        <v>93</v>
      </c>
      <c r="K3642" s="5"/>
      <c r="L3642" s="5"/>
      <c r="M3642" s="5"/>
      <c r="N3642" s="5"/>
      <c r="O3642" s="5"/>
      <c r="P3642" s="5" t="s">
        <v>265</v>
      </c>
      <c r="Q3642" s="78"/>
      <c r="R3642" s="78"/>
      <c r="S3642" s="30"/>
      <c r="T3642" s="5">
        <v>0</v>
      </c>
      <c r="U3642" s="30"/>
      <c r="V3642" s="5">
        <v>0</v>
      </c>
      <c r="W3642" s="30"/>
      <c r="X3642" s="5">
        <v>0</v>
      </c>
      <c r="Y3642" s="30"/>
      <c r="Z3642" s="30"/>
      <c r="AA3642" s="30"/>
      <c r="AB3642" s="30"/>
      <c r="AC3642" s="5">
        <v>0</v>
      </c>
      <c r="AD3642" s="5" t="s">
        <v>94</v>
      </c>
      <c r="AE3642" s="5"/>
    </row>
    <row r="3643" spans="1:31" x14ac:dyDescent="0.25">
      <c r="A3643" s="5">
        <v>94208269</v>
      </c>
      <c r="B3643" s="5" t="s">
        <v>90</v>
      </c>
      <c r="C3643" s="78" t="s">
        <v>3435</v>
      </c>
      <c r="D3643" s="5" t="s">
        <v>97</v>
      </c>
      <c r="E3643" s="30">
        <v>45758</v>
      </c>
      <c r="F3643" s="5" t="s">
        <v>4</v>
      </c>
      <c r="G3643" s="78" t="s">
        <v>76</v>
      </c>
      <c r="H3643" s="78" t="s">
        <v>152</v>
      </c>
      <c r="I3643" s="78"/>
      <c r="J3643" s="5" t="s">
        <v>236</v>
      </c>
      <c r="K3643" s="5">
        <v>38</v>
      </c>
      <c r="L3643" s="5">
        <v>3385</v>
      </c>
      <c r="M3643" s="5">
        <v>71251290</v>
      </c>
      <c r="N3643" s="5">
        <v>912296561</v>
      </c>
      <c r="O3643" s="5">
        <v>18306</v>
      </c>
      <c r="P3643" s="5" t="s">
        <v>265</v>
      </c>
      <c r="Q3643" s="78" t="s">
        <v>201</v>
      </c>
      <c r="R3643" s="78" t="s">
        <v>111</v>
      </c>
      <c r="S3643" s="30">
        <v>45758</v>
      </c>
      <c r="T3643" s="5">
        <v>1</v>
      </c>
      <c r="U3643" s="30">
        <v>45758</v>
      </c>
      <c r="V3643" s="5">
        <v>1</v>
      </c>
      <c r="W3643" s="5"/>
      <c r="X3643" s="5">
        <v>0</v>
      </c>
      <c r="Y3643" s="30"/>
      <c r="Z3643" s="30"/>
      <c r="AA3643" s="30"/>
      <c r="AB3643" s="5"/>
      <c r="AC3643" s="5">
        <v>0</v>
      </c>
      <c r="AD3643" s="5" t="s">
        <v>94</v>
      </c>
      <c r="AE3643" s="5"/>
    </row>
    <row r="3644" spans="1:31" x14ac:dyDescent="0.25">
      <c r="A3644" s="5">
        <v>94208701</v>
      </c>
      <c r="B3644" s="5" t="s">
        <v>90</v>
      </c>
      <c r="C3644" s="78" t="s">
        <v>3433</v>
      </c>
      <c r="D3644" s="5" t="s">
        <v>91</v>
      </c>
      <c r="E3644" s="30">
        <v>45758</v>
      </c>
      <c r="F3644" s="5" t="s">
        <v>4</v>
      </c>
      <c r="G3644" s="78" t="s">
        <v>73</v>
      </c>
      <c r="H3644" s="78" t="s">
        <v>152</v>
      </c>
      <c r="I3644" s="78"/>
      <c r="J3644" s="5" t="s">
        <v>236</v>
      </c>
      <c r="K3644" s="5">
        <v>39</v>
      </c>
      <c r="L3644" s="5">
        <v>2950</v>
      </c>
      <c r="M3644" s="5">
        <v>70039631</v>
      </c>
      <c r="N3644" s="5">
        <v>993433091</v>
      </c>
      <c r="O3644" s="5">
        <v>18306</v>
      </c>
      <c r="P3644" s="5" t="s">
        <v>265</v>
      </c>
      <c r="Q3644" s="78" t="s">
        <v>201</v>
      </c>
      <c r="R3644" s="78" t="s">
        <v>111</v>
      </c>
      <c r="S3644" s="30">
        <v>45759</v>
      </c>
      <c r="T3644" s="5">
        <v>1</v>
      </c>
      <c r="U3644" s="30">
        <v>45759</v>
      </c>
      <c r="V3644" s="5">
        <v>1</v>
      </c>
      <c r="W3644" s="30"/>
      <c r="X3644" s="5">
        <v>0</v>
      </c>
      <c r="Y3644" s="30"/>
      <c r="Z3644" s="30"/>
      <c r="AA3644" s="30"/>
      <c r="AB3644" s="5"/>
      <c r="AC3644" s="5">
        <v>0</v>
      </c>
      <c r="AD3644" s="5" t="s">
        <v>94</v>
      </c>
      <c r="AE3644" s="5"/>
    </row>
    <row r="3645" spans="1:31" x14ac:dyDescent="0.25">
      <c r="A3645" s="5">
        <v>94208260</v>
      </c>
      <c r="B3645" s="5" t="s">
        <v>90</v>
      </c>
      <c r="C3645" s="78" t="s">
        <v>3434</v>
      </c>
      <c r="D3645" s="5" t="s">
        <v>91</v>
      </c>
      <c r="E3645" s="30">
        <v>45758</v>
      </c>
      <c r="F3645" s="5" t="s">
        <v>4</v>
      </c>
      <c r="G3645" s="78" t="s">
        <v>76</v>
      </c>
      <c r="H3645" s="78" t="s">
        <v>152</v>
      </c>
      <c r="I3645" s="78"/>
      <c r="J3645" s="5" t="s">
        <v>236</v>
      </c>
      <c r="K3645" s="5">
        <v>37</v>
      </c>
      <c r="L3645" s="5">
        <v>3460</v>
      </c>
      <c r="M3645" s="5">
        <v>42600773</v>
      </c>
      <c r="N3645" s="5">
        <v>995879022</v>
      </c>
      <c r="O3645" s="5">
        <v>18306</v>
      </c>
      <c r="P3645" s="5" t="s">
        <v>265</v>
      </c>
      <c r="Q3645" s="78" t="s">
        <v>201</v>
      </c>
      <c r="R3645" s="78" t="s">
        <v>111</v>
      </c>
      <c r="S3645" s="30">
        <v>45758</v>
      </c>
      <c r="T3645" s="5">
        <v>1</v>
      </c>
      <c r="U3645" s="30">
        <v>45758</v>
      </c>
      <c r="V3645" s="5">
        <v>1</v>
      </c>
      <c r="W3645" s="30"/>
      <c r="X3645" s="5">
        <v>0</v>
      </c>
      <c r="Y3645" s="30"/>
      <c r="Z3645" s="30"/>
      <c r="AA3645" s="30"/>
      <c r="AB3645" s="30"/>
      <c r="AC3645" s="5">
        <v>0</v>
      </c>
      <c r="AD3645" s="5" t="s">
        <v>94</v>
      </c>
      <c r="AE3645" s="5"/>
    </row>
    <row r="3646" spans="1:31" x14ac:dyDescent="0.25">
      <c r="A3646" s="5">
        <v>94207487</v>
      </c>
      <c r="B3646" s="5" t="s">
        <v>90</v>
      </c>
      <c r="C3646" s="78" t="s">
        <v>4104</v>
      </c>
      <c r="D3646" s="5" t="s">
        <v>97</v>
      </c>
      <c r="E3646" s="30">
        <v>45758</v>
      </c>
      <c r="F3646" s="5" t="s">
        <v>4</v>
      </c>
      <c r="G3646" s="78" t="s">
        <v>73</v>
      </c>
      <c r="H3646" s="78" t="s">
        <v>152</v>
      </c>
      <c r="I3646" s="78" t="s">
        <v>31</v>
      </c>
      <c r="J3646" s="5" t="s">
        <v>236</v>
      </c>
      <c r="K3646" s="5">
        <v>39</v>
      </c>
      <c r="L3646" s="5">
        <v>3420</v>
      </c>
      <c r="M3646" s="5">
        <v>61147103</v>
      </c>
      <c r="N3646" s="5">
        <v>945143041</v>
      </c>
      <c r="O3646" s="5">
        <v>18306</v>
      </c>
      <c r="P3646" s="5" t="s">
        <v>265</v>
      </c>
      <c r="Q3646" s="78" t="s">
        <v>31</v>
      </c>
      <c r="R3646" s="78" t="s">
        <v>186</v>
      </c>
      <c r="S3646" s="30">
        <v>45758</v>
      </c>
      <c r="T3646" s="5">
        <v>1</v>
      </c>
      <c r="U3646" s="30">
        <v>45758</v>
      </c>
      <c r="V3646" s="5">
        <v>1</v>
      </c>
      <c r="W3646" s="30"/>
      <c r="X3646" s="5">
        <v>0</v>
      </c>
      <c r="Y3646" s="30"/>
      <c r="Z3646" s="30"/>
      <c r="AA3646" s="30"/>
      <c r="AB3646" s="30"/>
      <c r="AC3646" s="5">
        <v>0</v>
      </c>
      <c r="AD3646" s="5" t="s">
        <v>94</v>
      </c>
      <c r="AE3646" s="5">
        <v>6223</v>
      </c>
    </row>
    <row r="3647" spans="1:31" x14ac:dyDescent="0.25">
      <c r="A3647" s="5">
        <v>94208396</v>
      </c>
      <c r="B3647" s="5" t="s">
        <v>90</v>
      </c>
      <c r="C3647" s="78" t="s">
        <v>4106</v>
      </c>
      <c r="D3647" s="5" t="s">
        <v>97</v>
      </c>
      <c r="E3647" s="30">
        <v>45758</v>
      </c>
      <c r="F3647" s="5" t="s">
        <v>4</v>
      </c>
      <c r="G3647" s="78" t="s">
        <v>78</v>
      </c>
      <c r="H3647" s="78" t="s">
        <v>98</v>
      </c>
      <c r="I3647" s="78" t="s">
        <v>56</v>
      </c>
      <c r="J3647" s="5" t="s">
        <v>93</v>
      </c>
      <c r="K3647" s="5">
        <v>40</v>
      </c>
      <c r="L3647" s="5">
        <v>3585</v>
      </c>
      <c r="M3647" s="5">
        <v>75815491</v>
      </c>
      <c r="N3647" s="5">
        <v>992920744</v>
      </c>
      <c r="O3647" s="5">
        <v>7314</v>
      </c>
      <c r="P3647" s="5" t="s">
        <v>265</v>
      </c>
      <c r="Q3647" s="78" t="s">
        <v>56</v>
      </c>
      <c r="R3647" s="78" t="s">
        <v>78</v>
      </c>
      <c r="S3647" s="30">
        <v>45758</v>
      </c>
      <c r="T3647" s="5">
        <v>1</v>
      </c>
      <c r="U3647" s="30">
        <v>45758</v>
      </c>
      <c r="V3647" s="5">
        <v>1</v>
      </c>
      <c r="W3647" s="30"/>
      <c r="X3647" s="5">
        <v>0</v>
      </c>
      <c r="Y3647" s="30">
        <v>45761</v>
      </c>
      <c r="Z3647" s="30">
        <v>45765</v>
      </c>
      <c r="AA3647" s="30">
        <v>45772</v>
      </c>
      <c r="AB3647" s="30">
        <v>45779</v>
      </c>
      <c r="AC3647" s="5">
        <v>1</v>
      </c>
      <c r="AD3647" s="5" t="s">
        <v>94</v>
      </c>
      <c r="AE3647" s="5">
        <v>7314</v>
      </c>
    </row>
    <row r="3648" spans="1:31" x14ac:dyDescent="0.25">
      <c r="A3648" s="5">
        <v>94207440</v>
      </c>
      <c r="B3648" s="5" t="s">
        <v>110</v>
      </c>
      <c r="C3648" s="78" t="s">
        <v>4105</v>
      </c>
      <c r="D3648" s="5" t="s">
        <v>97</v>
      </c>
      <c r="E3648" s="30">
        <v>45758</v>
      </c>
      <c r="F3648" s="5" t="s">
        <v>4</v>
      </c>
      <c r="G3648" s="78" t="s">
        <v>78</v>
      </c>
      <c r="H3648" s="78" t="s">
        <v>98</v>
      </c>
      <c r="I3648" s="78"/>
      <c r="J3648" s="5" t="s">
        <v>93</v>
      </c>
      <c r="K3648" s="5">
        <v>37</v>
      </c>
      <c r="L3648" s="5">
        <v>3080</v>
      </c>
      <c r="M3648" s="5">
        <v>48212018</v>
      </c>
      <c r="N3648" s="5">
        <v>985507535</v>
      </c>
      <c r="O3648" s="5">
        <v>7314</v>
      </c>
      <c r="P3648" s="5" t="s">
        <v>265</v>
      </c>
      <c r="Q3648" s="78" t="s">
        <v>25</v>
      </c>
      <c r="R3648" s="78" t="s">
        <v>111</v>
      </c>
      <c r="S3648" s="30">
        <v>45758</v>
      </c>
      <c r="T3648" s="5">
        <v>1</v>
      </c>
      <c r="U3648" s="30">
        <v>45758</v>
      </c>
      <c r="V3648" s="5">
        <v>1</v>
      </c>
      <c r="W3648" s="30">
        <v>45761</v>
      </c>
      <c r="X3648" s="5">
        <v>1</v>
      </c>
      <c r="Y3648" s="30">
        <v>45761</v>
      </c>
      <c r="Z3648" s="30">
        <v>45765</v>
      </c>
      <c r="AA3648" s="30">
        <v>45772</v>
      </c>
      <c r="AB3648" s="30">
        <v>45779</v>
      </c>
      <c r="AC3648" s="5">
        <v>1</v>
      </c>
      <c r="AD3648" s="5" t="s">
        <v>113</v>
      </c>
      <c r="AE3648" s="5"/>
    </row>
    <row r="3649" spans="1:31" x14ac:dyDescent="0.25">
      <c r="A3649" s="5">
        <v>94209321</v>
      </c>
      <c r="B3649" s="5" t="s">
        <v>90</v>
      </c>
      <c r="C3649" s="78" t="s">
        <v>3443</v>
      </c>
      <c r="D3649" s="5" t="s">
        <v>91</v>
      </c>
      <c r="E3649" s="30">
        <v>45758</v>
      </c>
      <c r="F3649" s="5" t="s">
        <v>4</v>
      </c>
      <c r="G3649" s="78" t="s">
        <v>78</v>
      </c>
      <c r="H3649" s="78" t="s">
        <v>2187</v>
      </c>
      <c r="I3649" s="78"/>
      <c r="J3649" s="5" t="s">
        <v>93</v>
      </c>
      <c r="K3649" s="5"/>
      <c r="L3649" s="5"/>
      <c r="M3649" s="5"/>
      <c r="N3649" s="5"/>
      <c r="O3649" s="5"/>
      <c r="P3649" s="5" t="s">
        <v>265</v>
      </c>
      <c r="Q3649" s="78"/>
      <c r="R3649" s="78"/>
      <c r="S3649" s="30"/>
      <c r="T3649" s="5">
        <v>0</v>
      </c>
      <c r="U3649" s="30"/>
      <c r="V3649" s="5">
        <v>0</v>
      </c>
      <c r="W3649" s="30"/>
      <c r="X3649" s="5">
        <v>0</v>
      </c>
      <c r="Y3649" s="30"/>
      <c r="Z3649" s="30"/>
      <c r="AA3649" s="30"/>
      <c r="AB3649" s="30"/>
      <c r="AC3649" s="5">
        <v>0</v>
      </c>
      <c r="AD3649" s="5" t="s">
        <v>94</v>
      </c>
      <c r="AE3649" s="5"/>
    </row>
    <row r="3650" spans="1:31" x14ac:dyDescent="0.25">
      <c r="A3650" s="5">
        <v>94208547</v>
      </c>
      <c r="B3650" s="5" t="s">
        <v>90</v>
      </c>
      <c r="C3650" s="78" t="s">
        <v>3442</v>
      </c>
      <c r="D3650" s="5" t="s">
        <v>97</v>
      </c>
      <c r="E3650" s="30">
        <v>45758</v>
      </c>
      <c r="F3650" s="5" t="s">
        <v>4</v>
      </c>
      <c r="G3650" s="78" t="s">
        <v>73</v>
      </c>
      <c r="H3650" s="78" t="s">
        <v>100</v>
      </c>
      <c r="I3650" s="78" t="s">
        <v>43</v>
      </c>
      <c r="J3650" s="5" t="s">
        <v>93</v>
      </c>
      <c r="K3650" s="5">
        <v>40</v>
      </c>
      <c r="L3650" s="5">
        <v>3700</v>
      </c>
      <c r="M3650" s="5">
        <v>8893836</v>
      </c>
      <c r="N3650" s="5">
        <v>966819557</v>
      </c>
      <c r="O3650" s="5">
        <v>6768</v>
      </c>
      <c r="P3650" s="5" t="s">
        <v>265</v>
      </c>
      <c r="Q3650" s="78" t="s">
        <v>43</v>
      </c>
      <c r="R3650" s="78" t="s">
        <v>115</v>
      </c>
      <c r="S3650" s="30"/>
      <c r="T3650" s="5">
        <v>0</v>
      </c>
      <c r="U3650" s="30">
        <v>45759</v>
      </c>
      <c r="V3650" s="5">
        <v>1</v>
      </c>
      <c r="W3650" s="30">
        <v>45761</v>
      </c>
      <c r="X3650" s="5">
        <v>1</v>
      </c>
      <c r="Y3650" s="30">
        <v>45761</v>
      </c>
      <c r="Z3650" s="30">
        <v>45765</v>
      </c>
      <c r="AA3650" s="30">
        <v>45772</v>
      </c>
      <c r="AB3650" s="30">
        <v>45779</v>
      </c>
      <c r="AC3650" s="5">
        <v>1</v>
      </c>
      <c r="AD3650" s="5" t="s">
        <v>94</v>
      </c>
      <c r="AE3650" s="5">
        <v>6768</v>
      </c>
    </row>
    <row r="3651" spans="1:31" x14ac:dyDescent="0.25">
      <c r="A3651" s="5">
        <v>94207679</v>
      </c>
      <c r="B3651" s="5" t="s">
        <v>90</v>
      </c>
      <c r="C3651" s="78" t="s">
        <v>3438</v>
      </c>
      <c r="D3651" s="5" t="s">
        <v>97</v>
      </c>
      <c r="E3651" s="30">
        <v>45758</v>
      </c>
      <c r="F3651" s="5" t="s">
        <v>4</v>
      </c>
      <c r="G3651" s="78" t="s">
        <v>73</v>
      </c>
      <c r="H3651" s="78" t="s">
        <v>198</v>
      </c>
      <c r="I3651" s="78" t="s">
        <v>34</v>
      </c>
      <c r="J3651" s="5" t="s">
        <v>236</v>
      </c>
      <c r="K3651" s="5">
        <v>38</v>
      </c>
      <c r="L3651" s="5">
        <v>3280</v>
      </c>
      <c r="M3651" s="5">
        <v>47383249</v>
      </c>
      <c r="N3651" s="5">
        <v>957303430</v>
      </c>
      <c r="O3651" s="5">
        <v>9250</v>
      </c>
      <c r="P3651" s="5" t="s">
        <v>265</v>
      </c>
      <c r="Q3651" s="78" t="s">
        <v>34</v>
      </c>
      <c r="R3651" s="78" t="s">
        <v>186</v>
      </c>
      <c r="S3651" s="5"/>
      <c r="T3651" s="5">
        <v>0</v>
      </c>
      <c r="U3651" s="30">
        <v>45758</v>
      </c>
      <c r="V3651" s="5">
        <v>1</v>
      </c>
      <c r="W3651" s="30">
        <v>45761</v>
      </c>
      <c r="X3651" s="5">
        <v>1</v>
      </c>
      <c r="Y3651" s="30">
        <v>45761</v>
      </c>
      <c r="Z3651" s="30">
        <v>45765</v>
      </c>
      <c r="AA3651" s="30">
        <v>45772</v>
      </c>
      <c r="AB3651" s="30">
        <v>45779</v>
      </c>
      <c r="AC3651" s="5">
        <v>1</v>
      </c>
      <c r="AD3651" s="5" t="s">
        <v>94</v>
      </c>
      <c r="AE3651" s="5">
        <v>25474</v>
      </c>
    </row>
    <row r="3652" spans="1:31" x14ac:dyDescent="0.25">
      <c r="A3652" s="5">
        <v>94208188</v>
      </c>
      <c r="B3652" s="5" t="s">
        <v>90</v>
      </c>
      <c r="C3652" s="78" t="s">
        <v>3439</v>
      </c>
      <c r="D3652" s="5" t="s">
        <v>91</v>
      </c>
      <c r="E3652" s="30">
        <v>45758</v>
      </c>
      <c r="F3652" s="5" t="s">
        <v>4</v>
      </c>
      <c r="G3652" s="78" t="s">
        <v>73</v>
      </c>
      <c r="H3652" s="78" t="s">
        <v>198</v>
      </c>
      <c r="I3652" s="78" t="s">
        <v>51</v>
      </c>
      <c r="J3652" s="5" t="s">
        <v>236</v>
      </c>
      <c r="K3652" s="5">
        <v>38</v>
      </c>
      <c r="L3652" s="5">
        <v>3180</v>
      </c>
      <c r="M3652" s="5">
        <v>47862366</v>
      </c>
      <c r="N3652" s="5">
        <v>993465534</v>
      </c>
      <c r="O3652" s="5">
        <v>9250</v>
      </c>
      <c r="P3652" s="5" t="s">
        <v>265</v>
      </c>
      <c r="Q3652" s="78" t="s">
        <v>51</v>
      </c>
      <c r="R3652" s="78" t="s">
        <v>115</v>
      </c>
      <c r="S3652" s="30"/>
      <c r="T3652" s="5">
        <v>0</v>
      </c>
      <c r="U3652" s="30">
        <v>45759</v>
      </c>
      <c r="V3652" s="5">
        <v>1</v>
      </c>
      <c r="W3652" s="5"/>
      <c r="X3652" s="5">
        <v>0</v>
      </c>
      <c r="Y3652" s="5"/>
      <c r="Z3652" s="5"/>
      <c r="AA3652" s="5"/>
      <c r="AB3652" s="5"/>
      <c r="AC3652" s="5">
        <v>0</v>
      </c>
      <c r="AD3652" s="5" t="s">
        <v>94</v>
      </c>
      <c r="AE3652" s="5">
        <v>6249</v>
      </c>
    </row>
    <row r="3653" spans="1:31" x14ac:dyDescent="0.25">
      <c r="A3653" s="5">
        <v>94207852</v>
      </c>
      <c r="B3653" s="5" t="s">
        <v>90</v>
      </c>
      <c r="C3653" s="78" t="s">
        <v>3440</v>
      </c>
      <c r="D3653" s="5" t="s">
        <v>97</v>
      </c>
      <c r="E3653" s="30">
        <v>45758</v>
      </c>
      <c r="F3653" s="5" t="s">
        <v>4</v>
      </c>
      <c r="G3653" s="78" t="s">
        <v>78</v>
      </c>
      <c r="H3653" s="78" t="s">
        <v>272</v>
      </c>
      <c r="I3653" s="78"/>
      <c r="J3653" s="5" t="s">
        <v>236</v>
      </c>
      <c r="K3653" s="5"/>
      <c r="L3653" s="5"/>
      <c r="M3653" s="5"/>
      <c r="N3653" s="5"/>
      <c r="O3653" s="5"/>
      <c r="P3653" s="5" t="s">
        <v>265</v>
      </c>
      <c r="Q3653" s="78"/>
      <c r="R3653" s="78"/>
      <c r="S3653" s="30"/>
      <c r="T3653" s="5">
        <v>0</v>
      </c>
      <c r="U3653" s="30"/>
      <c r="V3653" s="5">
        <v>0</v>
      </c>
      <c r="W3653" s="5"/>
      <c r="X3653" s="5">
        <v>0</v>
      </c>
      <c r="Y3653" s="30"/>
      <c r="Z3653" s="5"/>
      <c r="AA3653" s="5"/>
      <c r="AB3653" s="5"/>
      <c r="AC3653" s="5">
        <v>0</v>
      </c>
      <c r="AD3653" s="5" t="s">
        <v>94</v>
      </c>
      <c r="AE3653" s="5"/>
    </row>
    <row r="3654" spans="1:31" x14ac:dyDescent="0.25">
      <c r="A3654" s="5">
        <v>94207725</v>
      </c>
      <c r="B3654" s="5" t="s">
        <v>90</v>
      </c>
      <c r="C3654" s="78" t="s">
        <v>5089</v>
      </c>
      <c r="D3654" s="5" t="s">
        <v>91</v>
      </c>
      <c r="E3654" s="30">
        <v>45758</v>
      </c>
      <c r="F3654" s="5" t="s">
        <v>4</v>
      </c>
      <c r="G3654" s="78" t="s">
        <v>73</v>
      </c>
      <c r="H3654" s="78" t="s">
        <v>152</v>
      </c>
      <c r="I3654" s="78"/>
      <c r="J3654" s="5" t="s">
        <v>236</v>
      </c>
      <c r="K3654" s="5">
        <v>38</v>
      </c>
      <c r="L3654" s="5">
        <v>3445</v>
      </c>
      <c r="M3654" s="5">
        <v>72796448</v>
      </c>
      <c r="N3654" s="5">
        <v>950893646</v>
      </c>
      <c r="O3654" s="5">
        <v>18306</v>
      </c>
      <c r="P3654" s="5" t="s">
        <v>265</v>
      </c>
      <c r="Q3654" s="78" t="s">
        <v>28</v>
      </c>
      <c r="R3654" s="78" t="s">
        <v>186</v>
      </c>
      <c r="S3654" s="30">
        <v>45758</v>
      </c>
      <c r="T3654" s="5">
        <v>1</v>
      </c>
      <c r="U3654" s="30">
        <v>45758</v>
      </c>
      <c r="V3654" s="5">
        <v>1</v>
      </c>
      <c r="W3654" s="30"/>
      <c r="X3654" s="5">
        <v>0</v>
      </c>
      <c r="Y3654" s="30">
        <v>45761</v>
      </c>
      <c r="Z3654" s="30"/>
      <c r="AA3654" s="30"/>
      <c r="AB3654" s="30"/>
      <c r="AC3654" s="5">
        <v>0</v>
      </c>
      <c r="AD3654" s="5" t="s">
        <v>94</v>
      </c>
      <c r="AE3654" s="5"/>
    </row>
    <row r="3655" spans="1:31" x14ac:dyDescent="0.25">
      <c r="A3655" s="5">
        <v>94208204</v>
      </c>
      <c r="B3655" s="5" t="s">
        <v>90</v>
      </c>
      <c r="C3655" s="78" t="s">
        <v>3436</v>
      </c>
      <c r="D3655" s="5" t="s">
        <v>97</v>
      </c>
      <c r="E3655" s="30">
        <v>45758</v>
      </c>
      <c r="F3655" s="5" t="s">
        <v>4</v>
      </c>
      <c r="G3655" s="78" t="s">
        <v>74</v>
      </c>
      <c r="H3655" s="78" t="s">
        <v>203</v>
      </c>
      <c r="I3655" s="78"/>
      <c r="J3655" s="5" t="s">
        <v>236</v>
      </c>
      <c r="K3655" s="5">
        <v>39</v>
      </c>
      <c r="L3655" s="5">
        <v>3999</v>
      </c>
      <c r="M3655" s="5">
        <v>71823681</v>
      </c>
      <c r="N3655" s="5">
        <v>935600703</v>
      </c>
      <c r="O3655" s="5">
        <v>10964</v>
      </c>
      <c r="P3655" s="5" t="s">
        <v>265</v>
      </c>
      <c r="Q3655" s="78"/>
      <c r="R3655" s="78"/>
      <c r="S3655" s="30"/>
      <c r="T3655" s="5">
        <v>0</v>
      </c>
      <c r="U3655" s="30"/>
      <c r="V3655" s="5">
        <v>0</v>
      </c>
      <c r="W3655" s="5"/>
      <c r="X3655" s="5">
        <v>0</v>
      </c>
      <c r="Y3655" s="30"/>
      <c r="Z3655" s="30"/>
      <c r="AA3655" s="30"/>
      <c r="AB3655" s="30"/>
      <c r="AC3655" s="5">
        <v>0</v>
      </c>
      <c r="AD3655" s="5" t="s">
        <v>94</v>
      </c>
      <c r="AE3655" s="5"/>
    </row>
    <row r="3656" spans="1:31" x14ac:dyDescent="0.25">
      <c r="A3656" s="5">
        <v>94207952</v>
      </c>
      <c r="B3656" s="5" t="s">
        <v>90</v>
      </c>
      <c r="C3656" s="78" t="s">
        <v>3437</v>
      </c>
      <c r="D3656" s="5" t="s">
        <v>97</v>
      </c>
      <c r="E3656" s="30">
        <v>45758</v>
      </c>
      <c r="F3656" s="5" t="s">
        <v>4</v>
      </c>
      <c r="G3656" s="78" t="s">
        <v>73</v>
      </c>
      <c r="H3656" s="78" t="s">
        <v>207</v>
      </c>
      <c r="I3656" s="78"/>
      <c r="J3656" s="5" t="s">
        <v>236</v>
      </c>
      <c r="K3656" s="5"/>
      <c r="L3656" s="5"/>
      <c r="M3656" s="5"/>
      <c r="N3656" s="5"/>
      <c r="O3656" s="5"/>
      <c r="P3656" s="5" t="s">
        <v>265</v>
      </c>
      <c r="Q3656" s="78"/>
      <c r="R3656" s="78"/>
      <c r="S3656" s="30"/>
      <c r="T3656" s="5">
        <v>0</v>
      </c>
      <c r="U3656" s="30"/>
      <c r="V3656" s="5">
        <v>0</v>
      </c>
      <c r="W3656" s="30"/>
      <c r="X3656" s="5">
        <v>0</v>
      </c>
      <c r="Y3656" s="30"/>
      <c r="Z3656" s="30"/>
      <c r="AA3656" s="30"/>
      <c r="AB3656" s="30"/>
      <c r="AC3656" s="5">
        <v>0</v>
      </c>
      <c r="AD3656" s="5" t="s">
        <v>94</v>
      </c>
      <c r="AE3656" s="5"/>
    </row>
    <row r="3657" spans="1:31" x14ac:dyDescent="0.25">
      <c r="A3657" s="5">
        <v>94207434</v>
      </c>
      <c r="B3657" s="5" t="s">
        <v>90</v>
      </c>
      <c r="C3657" s="78" t="s">
        <v>5090</v>
      </c>
      <c r="D3657" s="5" t="s">
        <v>97</v>
      </c>
      <c r="E3657" s="30">
        <v>45758</v>
      </c>
      <c r="F3657" s="5" t="s">
        <v>4</v>
      </c>
      <c r="G3657" s="78" t="s">
        <v>76</v>
      </c>
      <c r="H3657" s="78" t="s">
        <v>202</v>
      </c>
      <c r="I3657" s="78"/>
      <c r="J3657" s="5" t="s">
        <v>236</v>
      </c>
      <c r="K3657" s="5"/>
      <c r="L3657" s="5"/>
      <c r="M3657" s="5"/>
      <c r="N3657" s="5"/>
      <c r="O3657" s="5"/>
      <c r="P3657" s="5" t="s">
        <v>265</v>
      </c>
      <c r="Q3657" s="78" t="s">
        <v>23</v>
      </c>
      <c r="R3657" s="78" t="s">
        <v>111</v>
      </c>
      <c r="S3657" s="30"/>
      <c r="T3657" s="5">
        <v>0</v>
      </c>
      <c r="U3657" s="30"/>
      <c r="V3657" s="5">
        <v>0</v>
      </c>
      <c r="W3657" s="5"/>
      <c r="X3657" s="5">
        <v>0</v>
      </c>
      <c r="Y3657" s="5"/>
      <c r="Z3657" s="5"/>
      <c r="AA3657" s="5"/>
      <c r="AB3657" s="5"/>
      <c r="AC3657" s="5">
        <v>0</v>
      </c>
      <c r="AD3657" s="5" t="s">
        <v>94</v>
      </c>
      <c r="AE3657" s="5"/>
    </row>
    <row r="3658" spans="1:31" x14ac:dyDescent="0.25">
      <c r="A3658" s="5">
        <v>94208406</v>
      </c>
      <c r="B3658" s="5" t="s">
        <v>90</v>
      </c>
      <c r="C3658" s="78" t="s">
        <v>4103</v>
      </c>
      <c r="D3658" s="5" t="s">
        <v>91</v>
      </c>
      <c r="E3658" s="30">
        <v>45758</v>
      </c>
      <c r="F3658" s="5" t="s">
        <v>4</v>
      </c>
      <c r="G3658" s="78" t="s">
        <v>73</v>
      </c>
      <c r="H3658" s="78" t="s">
        <v>202</v>
      </c>
      <c r="I3658" s="78"/>
      <c r="J3658" s="5" t="s">
        <v>236</v>
      </c>
      <c r="K3658" s="5"/>
      <c r="L3658" s="5"/>
      <c r="M3658" s="5"/>
      <c r="N3658" s="5"/>
      <c r="O3658" s="5"/>
      <c r="P3658" s="5" t="s">
        <v>265</v>
      </c>
      <c r="Q3658" s="78" t="s">
        <v>23</v>
      </c>
      <c r="R3658" s="78" t="s">
        <v>111</v>
      </c>
      <c r="S3658" s="30"/>
      <c r="T3658" s="5">
        <v>0</v>
      </c>
      <c r="U3658" s="30"/>
      <c r="V3658" s="5">
        <v>0</v>
      </c>
      <c r="W3658" s="30"/>
      <c r="X3658" s="5">
        <v>0</v>
      </c>
      <c r="Y3658" s="5"/>
      <c r="Z3658" s="5"/>
      <c r="AA3658" s="5"/>
      <c r="AB3658" s="5"/>
      <c r="AC3658" s="5">
        <v>0</v>
      </c>
      <c r="AD3658" s="5" t="s">
        <v>94</v>
      </c>
      <c r="AE3658" s="5"/>
    </row>
    <row r="3659" spans="1:31" x14ac:dyDescent="0.25">
      <c r="A3659" s="5">
        <v>94209395</v>
      </c>
      <c r="B3659" s="5" t="s">
        <v>90</v>
      </c>
      <c r="C3659" s="78" t="s">
        <v>4112</v>
      </c>
      <c r="D3659" s="5" t="s">
        <v>91</v>
      </c>
      <c r="E3659" s="30">
        <v>45759</v>
      </c>
      <c r="F3659" s="5" t="s">
        <v>4</v>
      </c>
      <c r="G3659" s="78" t="s">
        <v>78</v>
      </c>
      <c r="H3659" s="78" t="s">
        <v>273</v>
      </c>
      <c r="I3659" s="78" t="s">
        <v>68</v>
      </c>
      <c r="J3659" s="5" t="s">
        <v>236</v>
      </c>
      <c r="K3659" s="5"/>
      <c r="L3659" s="5"/>
      <c r="M3659" s="5"/>
      <c r="N3659" s="5"/>
      <c r="O3659" s="5"/>
      <c r="P3659" s="5" t="s">
        <v>265</v>
      </c>
      <c r="Q3659" s="78" t="s">
        <v>68</v>
      </c>
      <c r="R3659" s="78" t="s">
        <v>78</v>
      </c>
      <c r="S3659" s="5"/>
      <c r="T3659" s="5">
        <v>0</v>
      </c>
      <c r="U3659" s="30"/>
      <c r="V3659" s="5">
        <v>0</v>
      </c>
      <c r="W3659" s="30"/>
      <c r="X3659" s="5">
        <v>0</v>
      </c>
      <c r="Y3659" s="30">
        <v>45762</v>
      </c>
      <c r="Z3659" s="30">
        <v>45766</v>
      </c>
      <c r="AA3659" s="30"/>
      <c r="AB3659" s="30"/>
      <c r="AC3659" s="5">
        <v>0</v>
      </c>
      <c r="AD3659" s="5" t="s">
        <v>94</v>
      </c>
      <c r="AE3659" s="5">
        <v>6238</v>
      </c>
    </row>
    <row r="3660" spans="1:31" x14ac:dyDescent="0.25">
      <c r="A3660" s="5">
        <v>94211436</v>
      </c>
      <c r="B3660" s="5" t="s">
        <v>90</v>
      </c>
      <c r="C3660" s="78" t="s">
        <v>4111</v>
      </c>
      <c r="D3660" s="5" t="s">
        <v>97</v>
      </c>
      <c r="E3660" s="30">
        <v>45759</v>
      </c>
      <c r="F3660" s="5" t="s">
        <v>4</v>
      </c>
      <c r="G3660" s="78" t="s">
        <v>73</v>
      </c>
      <c r="H3660" s="78" t="s">
        <v>266</v>
      </c>
      <c r="I3660" s="78"/>
      <c r="J3660" s="5" t="s">
        <v>236</v>
      </c>
      <c r="K3660" s="5"/>
      <c r="L3660" s="5"/>
      <c r="M3660" s="5"/>
      <c r="N3660" s="5"/>
      <c r="O3660" s="5"/>
      <c r="P3660" s="5" t="s">
        <v>265</v>
      </c>
      <c r="Q3660" s="78"/>
      <c r="R3660" s="78"/>
      <c r="S3660" s="30"/>
      <c r="T3660" s="5">
        <v>0</v>
      </c>
      <c r="U3660" s="30"/>
      <c r="V3660" s="5">
        <v>0</v>
      </c>
      <c r="W3660" s="30"/>
      <c r="X3660" s="5">
        <v>0</v>
      </c>
      <c r="Y3660" s="30"/>
      <c r="Z3660" s="30"/>
      <c r="AA3660" s="30"/>
      <c r="AB3660" s="30"/>
      <c r="AC3660" s="5">
        <v>0</v>
      </c>
      <c r="AD3660" s="5" t="s">
        <v>94</v>
      </c>
      <c r="AE3660" s="5"/>
    </row>
    <row r="3661" spans="1:31" x14ac:dyDescent="0.25">
      <c r="A3661" s="5">
        <v>94210499</v>
      </c>
      <c r="B3661" s="5" t="s">
        <v>90</v>
      </c>
      <c r="C3661" s="78" t="s">
        <v>3468</v>
      </c>
      <c r="D3661" s="5" t="s">
        <v>91</v>
      </c>
      <c r="E3661" s="30">
        <v>45759</v>
      </c>
      <c r="F3661" s="5" t="s">
        <v>4</v>
      </c>
      <c r="G3661" s="78" t="s">
        <v>78</v>
      </c>
      <c r="H3661" s="78" t="s">
        <v>267</v>
      </c>
      <c r="I3661" s="78"/>
      <c r="J3661" s="5" t="s">
        <v>236</v>
      </c>
      <c r="K3661" s="5"/>
      <c r="L3661" s="5"/>
      <c r="M3661" s="5"/>
      <c r="N3661" s="5"/>
      <c r="O3661" s="5"/>
      <c r="P3661" s="5" t="s">
        <v>265</v>
      </c>
      <c r="Q3661" s="78"/>
      <c r="R3661" s="78"/>
      <c r="S3661" s="30"/>
      <c r="T3661" s="5">
        <v>0</v>
      </c>
      <c r="U3661" s="30"/>
      <c r="V3661" s="5">
        <v>0</v>
      </c>
      <c r="W3661" s="30"/>
      <c r="X3661" s="5">
        <v>0</v>
      </c>
      <c r="Y3661" s="30"/>
      <c r="Z3661" s="30"/>
      <c r="AA3661" s="30"/>
      <c r="AB3661" s="30"/>
      <c r="AC3661" s="5">
        <v>0</v>
      </c>
      <c r="AD3661" s="5" t="s">
        <v>94</v>
      </c>
      <c r="AE3661" s="5"/>
    </row>
    <row r="3662" spans="1:31" x14ac:dyDescent="0.25">
      <c r="A3662" s="5">
        <v>94208762</v>
      </c>
      <c r="B3662" s="5" t="s">
        <v>90</v>
      </c>
      <c r="C3662" s="78" t="s">
        <v>4110</v>
      </c>
      <c r="D3662" s="5" t="s">
        <v>97</v>
      </c>
      <c r="E3662" s="30">
        <v>45759</v>
      </c>
      <c r="F3662" s="5" t="s">
        <v>4</v>
      </c>
      <c r="G3662" s="78" t="s">
        <v>73</v>
      </c>
      <c r="H3662" s="78" t="s">
        <v>213</v>
      </c>
      <c r="I3662" s="78"/>
      <c r="J3662" s="5" t="s">
        <v>93</v>
      </c>
      <c r="K3662" s="5"/>
      <c r="L3662" s="5"/>
      <c r="M3662" s="5"/>
      <c r="N3662" s="5"/>
      <c r="O3662" s="5"/>
      <c r="P3662" s="5" t="s">
        <v>265</v>
      </c>
      <c r="Q3662" s="78"/>
      <c r="R3662" s="78"/>
      <c r="S3662" s="30"/>
      <c r="T3662" s="5">
        <v>0</v>
      </c>
      <c r="U3662" s="30"/>
      <c r="V3662" s="5">
        <v>0</v>
      </c>
      <c r="W3662" s="30"/>
      <c r="X3662" s="5">
        <v>0</v>
      </c>
      <c r="Y3662" s="30"/>
      <c r="Z3662" s="30"/>
      <c r="AA3662" s="30"/>
      <c r="AB3662" s="30"/>
      <c r="AC3662" s="5">
        <v>0</v>
      </c>
      <c r="AD3662" s="5" t="s">
        <v>94</v>
      </c>
      <c r="AE3662" s="5"/>
    </row>
    <row r="3663" spans="1:31" x14ac:dyDescent="0.25">
      <c r="A3663" s="5">
        <v>94209715</v>
      </c>
      <c r="B3663" s="5" t="s">
        <v>90</v>
      </c>
      <c r="C3663" s="78" t="s">
        <v>3465</v>
      </c>
      <c r="D3663" s="5" t="s">
        <v>97</v>
      </c>
      <c r="E3663" s="30">
        <v>45759</v>
      </c>
      <c r="F3663" s="5" t="s">
        <v>4</v>
      </c>
      <c r="G3663" s="78" t="s">
        <v>78</v>
      </c>
      <c r="H3663" s="78" t="s">
        <v>98</v>
      </c>
      <c r="I3663" s="78" t="s">
        <v>56</v>
      </c>
      <c r="J3663" s="5" t="s">
        <v>93</v>
      </c>
      <c r="K3663" s="5">
        <v>40</v>
      </c>
      <c r="L3663" s="5">
        <v>3250</v>
      </c>
      <c r="M3663" s="5">
        <v>74297091</v>
      </c>
      <c r="N3663" s="5">
        <v>921913165</v>
      </c>
      <c r="O3663" s="5">
        <v>7314</v>
      </c>
      <c r="P3663" s="5" t="s">
        <v>265</v>
      </c>
      <c r="Q3663" s="78" t="s">
        <v>56</v>
      </c>
      <c r="R3663" s="78" t="s">
        <v>78</v>
      </c>
      <c r="S3663" s="30">
        <v>45759</v>
      </c>
      <c r="T3663" s="5">
        <v>1</v>
      </c>
      <c r="U3663" s="30">
        <v>45759</v>
      </c>
      <c r="V3663" s="5">
        <v>1</v>
      </c>
      <c r="W3663" s="30">
        <v>45762</v>
      </c>
      <c r="X3663" s="5">
        <v>1</v>
      </c>
      <c r="Y3663" s="30">
        <v>45762</v>
      </c>
      <c r="Z3663" s="30">
        <v>45766</v>
      </c>
      <c r="AA3663" s="30">
        <v>45773</v>
      </c>
      <c r="AB3663" s="30">
        <v>45780</v>
      </c>
      <c r="AC3663" s="5">
        <v>1</v>
      </c>
      <c r="AD3663" s="5" t="s">
        <v>113</v>
      </c>
      <c r="AE3663" s="5">
        <v>7314</v>
      </c>
    </row>
    <row r="3664" spans="1:31" x14ac:dyDescent="0.25">
      <c r="A3664" s="5">
        <v>94209185</v>
      </c>
      <c r="B3664" s="5" t="s">
        <v>90</v>
      </c>
      <c r="C3664" s="78" t="s">
        <v>4107</v>
      </c>
      <c r="D3664" s="5" t="s">
        <v>97</v>
      </c>
      <c r="E3664" s="30">
        <v>45759</v>
      </c>
      <c r="F3664" s="5" t="s">
        <v>4</v>
      </c>
      <c r="G3664" s="78" t="s">
        <v>78</v>
      </c>
      <c r="H3664" s="78" t="s">
        <v>98</v>
      </c>
      <c r="I3664" s="78" t="s">
        <v>56</v>
      </c>
      <c r="J3664" s="5" t="s">
        <v>93</v>
      </c>
      <c r="K3664" s="5">
        <v>41</v>
      </c>
      <c r="L3664" s="5">
        <v>3325</v>
      </c>
      <c r="M3664" s="5">
        <v>70663395</v>
      </c>
      <c r="N3664" s="5">
        <v>959945777</v>
      </c>
      <c r="O3664" s="5">
        <v>7314</v>
      </c>
      <c r="P3664" s="5" t="s">
        <v>265</v>
      </c>
      <c r="Q3664" s="78" t="s">
        <v>56</v>
      </c>
      <c r="R3664" s="78" t="s">
        <v>78</v>
      </c>
      <c r="S3664" s="30">
        <v>45759</v>
      </c>
      <c r="T3664" s="5">
        <v>1</v>
      </c>
      <c r="U3664" s="30">
        <v>45759</v>
      </c>
      <c r="V3664" s="5">
        <v>1</v>
      </c>
      <c r="W3664" s="30">
        <v>45762</v>
      </c>
      <c r="X3664" s="5">
        <v>1</v>
      </c>
      <c r="Y3664" s="30">
        <v>45762</v>
      </c>
      <c r="Z3664" s="30">
        <v>45766</v>
      </c>
      <c r="AA3664" s="30">
        <v>45773</v>
      </c>
      <c r="AB3664" s="30">
        <v>45780</v>
      </c>
      <c r="AC3664" s="5">
        <v>1</v>
      </c>
      <c r="AD3664" s="5" t="s">
        <v>113</v>
      </c>
      <c r="AE3664" s="5">
        <v>7314</v>
      </c>
    </row>
    <row r="3665" spans="1:31" x14ac:dyDescent="0.25">
      <c r="A3665" s="5">
        <v>94208797</v>
      </c>
      <c r="B3665" s="5" t="s">
        <v>90</v>
      </c>
      <c r="C3665" s="78" t="s">
        <v>3467</v>
      </c>
      <c r="D3665" s="5" t="s">
        <v>97</v>
      </c>
      <c r="E3665" s="30">
        <v>45759</v>
      </c>
      <c r="F3665" s="5" t="s">
        <v>4</v>
      </c>
      <c r="G3665" s="78" t="s">
        <v>78</v>
      </c>
      <c r="H3665" s="78" t="s">
        <v>145</v>
      </c>
      <c r="I3665" s="78"/>
      <c r="J3665" s="5" t="s">
        <v>236</v>
      </c>
      <c r="K3665" s="5">
        <v>38</v>
      </c>
      <c r="L3665" s="5">
        <v>4150</v>
      </c>
      <c r="M3665" s="5">
        <v>46491525</v>
      </c>
      <c r="N3665" s="5">
        <v>969818068</v>
      </c>
      <c r="O3665" s="5">
        <v>8146</v>
      </c>
      <c r="P3665" s="5" t="s">
        <v>265</v>
      </c>
      <c r="Q3665" s="78"/>
      <c r="R3665" s="78"/>
      <c r="S3665" s="30"/>
      <c r="T3665" s="5">
        <v>0</v>
      </c>
      <c r="U3665" s="30"/>
      <c r="V3665" s="5">
        <v>0</v>
      </c>
      <c r="W3665" s="5"/>
      <c r="X3665" s="5">
        <v>0</v>
      </c>
      <c r="Y3665" s="30"/>
      <c r="Z3665" s="30"/>
      <c r="AA3665" s="30"/>
      <c r="AB3665" s="30"/>
      <c r="AC3665" s="5">
        <v>0</v>
      </c>
      <c r="AD3665" s="5" t="s">
        <v>94</v>
      </c>
      <c r="AE3665" s="5"/>
    </row>
    <row r="3666" spans="1:31" x14ac:dyDescent="0.25">
      <c r="A3666" s="5">
        <v>94209967</v>
      </c>
      <c r="B3666" s="5" t="s">
        <v>90</v>
      </c>
      <c r="C3666" s="78" t="s">
        <v>4108</v>
      </c>
      <c r="D3666" s="5" t="s">
        <v>97</v>
      </c>
      <c r="E3666" s="30">
        <v>45759</v>
      </c>
      <c r="F3666" s="5" t="s">
        <v>4</v>
      </c>
      <c r="G3666" s="78" t="s">
        <v>73</v>
      </c>
      <c r="H3666" s="78" t="s">
        <v>145</v>
      </c>
      <c r="I3666" s="78"/>
      <c r="J3666" s="5" t="s">
        <v>236</v>
      </c>
      <c r="K3666" s="5">
        <v>39</v>
      </c>
      <c r="L3666" s="5">
        <v>3760</v>
      </c>
      <c r="M3666" s="5">
        <v>48483303</v>
      </c>
      <c r="N3666" s="5">
        <v>953246878</v>
      </c>
      <c r="O3666" s="5">
        <v>7948</v>
      </c>
      <c r="P3666" s="5" t="s">
        <v>265</v>
      </c>
      <c r="Q3666" s="78"/>
      <c r="R3666" s="78"/>
      <c r="S3666" s="30"/>
      <c r="T3666" s="5">
        <v>0</v>
      </c>
      <c r="U3666" s="30"/>
      <c r="V3666" s="5">
        <v>0</v>
      </c>
      <c r="W3666" s="30"/>
      <c r="X3666" s="5">
        <v>0</v>
      </c>
      <c r="Y3666" s="30"/>
      <c r="Z3666" s="30"/>
      <c r="AA3666" s="30"/>
      <c r="AB3666" s="30"/>
      <c r="AC3666" s="5">
        <v>0</v>
      </c>
      <c r="AD3666" s="5" t="s">
        <v>94</v>
      </c>
      <c r="AE3666" s="5"/>
    </row>
    <row r="3667" spans="1:31" x14ac:dyDescent="0.25">
      <c r="A3667" s="5">
        <v>94209105</v>
      </c>
      <c r="B3667" s="5" t="s">
        <v>90</v>
      </c>
      <c r="C3667" s="78" t="s">
        <v>4109</v>
      </c>
      <c r="D3667" s="5" t="s">
        <v>97</v>
      </c>
      <c r="E3667" s="30">
        <v>45759</v>
      </c>
      <c r="F3667" s="5" t="s">
        <v>4</v>
      </c>
      <c r="G3667" s="78" t="s">
        <v>73</v>
      </c>
      <c r="H3667" s="78" t="s">
        <v>203</v>
      </c>
      <c r="I3667" s="78"/>
      <c r="J3667" s="5" t="s">
        <v>236</v>
      </c>
      <c r="K3667" s="5">
        <v>37</v>
      </c>
      <c r="L3667" s="5">
        <v>3034</v>
      </c>
      <c r="M3667" s="5">
        <v>43181104</v>
      </c>
      <c r="N3667" s="5">
        <v>967593788</v>
      </c>
      <c r="O3667" s="5">
        <v>7948</v>
      </c>
      <c r="P3667" s="5" t="s">
        <v>265</v>
      </c>
      <c r="Q3667" s="78"/>
      <c r="R3667" s="78"/>
      <c r="S3667" s="30"/>
      <c r="T3667" s="5">
        <v>0</v>
      </c>
      <c r="U3667" s="30"/>
      <c r="V3667" s="5">
        <v>0</v>
      </c>
      <c r="W3667" s="30"/>
      <c r="X3667" s="5">
        <v>0</v>
      </c>
      <c r="Y3667" s="30"/>
      <c r="Z3667" s="30"/>
      <c r="AA3667" s="30"/>
      <c r="AB3667" s="30"/>
      <c r="AC3667" s="5">
        <v>0</v>
      </c>
      <c r="AD3667" s="5" t="s">
        <v>94</v>
      </c>
      <c r="AE3667" s="5"/>
    </row>
    <row r="3668" spans="1:31" x14ac:dyDescent="0.25">
      <c r="A3668" s="5">
        <v>94211335</v>
      </c>
      <c r="B3668" s="5" t="s">
        <v>90</v>
      </c>
      <c r="C3668" s="78" t="s">
        <v>3466</v>
      </c>
      <c r="D3668" s="5" t="s">
        <v>97</v>
      </c>
      <c r="E3668" s="30">
        <v>45759</v>
      </c>
      <c r="F3668" s="5" t="s">
        <v>4</v>
      </c>
      <c r="G3668" s="78" t="s">
        <v>78</v>
      </c>
      <c r="H3668" s="78" t="s">
        <v>145</v>
      </c>
      <c r="I3668" s="78"/>
      <c r="J3668" s="5" t="s">
        <v>236</v>
      </c>
      <c r="K3668" s="5">
        <v>39</v>
      </c>
      <c r="L3668" s="5">
        <v>3240</v>
      </c>
      <c r="M3668" s="5">
        <v>46102261</v>
      </c>
      <c r="N3668" s="5">
        <v>925685043</v>
      </c>
      <c r="O3668" s="5">
        <v>7948</v>
      </c>
      <c r="P3668" s="5" t="s">
        <v>265</v>
      </c>
      <c r="Q3668" s="78"/>
      <c r="R3668" s="78"/>
      <c r="S3668" s="30"/>
      <c r="T3668" s="5">
        <v>0</v>
      </c>
      <c r="U3668" s="30"/>
      <c r="V3668" s="5">
        <v>0</v>
      </c>
      <c r="W3668" s="5"/>
      <c r="X3668" s="5">
        <v>0</v>
      </c>
      <c r="Y3668" s="5"/>
      <c r="Z3668" s="5"/>
      <c r="AA3668" s="5"/>
      <c r="AB3668" s="5"/>
      <c r="AC3668" s="5">
        <v>0</v>
      </c>
      <c r="AD3668" s="5" t="s">
        <v>94</v>
      </c>
      <c r="AE3668" s="5"/>
    </row>
    <row r="3669" spans="1:31" x14ac:dyDescent="0.25">
      <c r="A3669" s="5">
        <v>94209367</v>
      </c>
      <c r="B3669" s="5" t="s">
        <v>90</v>
      </c>
      <c r="C3669" s="78" t="s">
        <v>181</v>
      </c>
      <c r="D3669" s="5" t="s">
        <v>97</v>
      </c>
      <c r="E3669" s="30">
        <v>45759</v>
      </c>
      <c r="F3669" s="5" t="s">
        <v>4</v>
      </c>
      <c r="G3669" s="78" t="s">
        <v>78</v>
      </c>
      <c r="H3669" s="78" t="s">
        <v>145</v>
      </c>
      <c r="I3669" s="78"/>
      <c r="J3669" s="5" t="s">
        <v>236</v>
      </c>
      <c r="K3669" s="5">
        <v>39</v>
      </c>
      <c r="L3669" s="5">
        <v>3100</v>
      </c>
      <c r="M3669" s="5">
        <v>43704538</v>
      </c>
      <c r="N3669" s="5">
        <v>960283601</v>
      </c>
      <c r="O3669" s="5">
        <v>8146</v>
      </c>
      <c r="P3669" s="5" t="s">
        <v>265</v>
      </c>
      <c r="Q3669" s="78"/>
      <c r="R3669" s="78"/>
      <c r="S3669" s="30"/>
      <c r="T3669" s="5">
        <v>0</v>
      </c>
      <c r="U3669" s="30"/>
      <c r="V3669" s="5">
        <v>0</v>
      </c>
      <c r="W3669" s="30"/>
      <c r="X3669" s="5">
        <v>0</v>
      </c>
      <c r="Y3669" s="30"/>
      <c r="Z3669" s="5"/>
      <c r="AA3669" s="5"/>
      <c r="AB3669" s="5"/>
      <c r="AC3669" s="5">
        <v>0</v>
      </c>
      <c r="AD3669" s="5" t="s">
        <v>94</v>
      </c>
      <c r="AE3669" s="5"/>
    </row>
    <row r="3670" spans="1:31" x14ac:dyDescent="0.25">
      <c r="A3670" s="5">
        <v>94209292</v>
      </c>
      <c r="B3670" s="5" t="s">
        <v>90</v>
      </c>
      <c r="C3670" s="78" t="s">
        <v>3464</v>
      </c>
      <c r="D3670" s="5" t="s">
        <v>97</v>
      </c>
      <c r="E3670" s="30">
        <v>45759</v>
      </c>
      <c r="F3670" s="5" t="s">
        <v>4</v>
      </c>
      <c r="G3670" s="78" t="s">
        <v>78</v>
      </c>
      <c r="H3670" s="78" t="s">
        <v>145</v>
      </c>
      <c r="I3670" s="78" t="s">
        <v>60</v>
      </c>
      <c r="J3670" s="5" t="s">
        <v>236</v>
      </c>
      <c r="K3670" s="5">
        <v>38</v>
      </c>
      <c r="L3670" s="5">
        <v>3300</v>
      </c>
      <c r="M3670" s="5">
        <v>75407450</v>
      </c>
      <c r="N3670" s="5">
        <v>984064879</v>
      </c>
      <c r="O3670" s="5">
        <v>8146</v>
      </c>
      <c r="P3670" s="5" t="s">
        <v>265</v>
      </c>
      <c r="Q3670" s="78" t="s">
        <v>60</v>
      </c>
      <c r="R3670" s="78" t="s">
        <v>78</v>
      </c>
      <c r="S3670" s="30"/>
      <c r="T3670" s="5">
        <v>0</v>
      </c>
      <c r="U3670" s="30"/>
      <c r="V3670" s="5">
        <v>0</v>
      </c>
      <c r="W3670" s="30"/>
      <c r="X3670" s="5">
        <v>0</v>
      </c>
      <c r="Y3670" s="30">
        <v>45762</v>
      </c>
      <c r="Z3670" s="30">
        <v>45766</v>
      </c>
      <c r="AA3670" s="30">
        <v>45773</v>
      </c>
      <c r="AB3670" s="30">
        <v>45780</v>
      </c>
      <c r="AC3670" s="5">
        <v>1</v>
      </c>
      <c r="AD3670" s="5" t="s">
        <v>94</v>
      </c>
      <c r="AE3670" s="5">
        <v>6263</v>
      </c>
    </row>
    <row r="3671" spans="1:31" x14ac:dyDescent="0.25">
      <c r="A3671" s="5">
        <v>94209137</v>
      </c>
      <c r="B3671" s="5" t="s">
        <v>90</v>
      </c>
      <c r="C3671" s="78" t="s">
        <v>3462</v>
      </c>
      <c r="D3671" s="5" t="s">
        <v>91</v>
      </c>
      <c r="E3671" s="30">
        <v>45759</v>
      </c>
      <c r="F3671" s="5" t="s">
        <v>4</v>
      </c>
      <c r="G3671" s="78" t="s">
        <v>73</v>
      </c>
      <c r="H3671" s="78" t="s">
        <v>145</v>
      </c>
      <c r="I3671" s="78"/>
      <c r="J3671" s="5" t="s">
        <v>236</v>
      </c>
      <c r="K3671" s="5">
        <v>39</v>
      </c>
      <c r="L3671" s="5">
        <v>3420</v>
      </c>
      <c r="M3671" s="5">
        <v>70604058</v>
      </c>
      <c r="N3671" s="5">
        <v>928681317</v>
      </c>
      <c r="O3671" s="5">
        <v>8146</v>
      </c>
      <c r="P3671" s="5" t="s">
        <v>265</v>
      </c>
      <c r="Q3671" s="78"/>
      <c r="R3671" s="78"/>
      <c r="S3671" s="30"/>
      <c r="T3671" s="5">
        <v>0</v>
      </c>
      <c r="U3671" s="30"/>
      <c r="V3671" s="5">
        <v>0</v>
      </c>
      <c r="W3671" s="5"/>
      <c r="X3671" s="5">
        <v>0</v>
      </c>
      <c r="Y3671" s="30"/>
      <c r="Z3671" s="30"/>
      <c r="AA3671" s="30"/>
      <c r="AB3671" s="30"/>
      <c r="AC3671" s="5">
        <v>0</v>
      </c>
      <c r="AD3671" s="5" t="s">
        <v>94</v>
      </c>
      <c r="AE3671" s="5"/>
    </row>
    <row r="3672" spans="1:31" x14ac:dyDescent="0.25">
      <c r="A3672" s="5">
        <v>94209360</v>
      </c>
      <c r="B3672" s="5" t="s">
        <v>90</v>
      </c>
      <c r="C3672" s="78" t="s">
        <v>3463</v>
      </c>
      <c r="D3672" s="5" t="s">
        <v>97</v>
      </c>
      <c r="E3672" s="30">
        <v>45759</v>
      </c>
      <c r="F3672" s="5" t="s">
        <v>4</v>
      </c>
      <c r="G3672" s="78" t="s">
        <v>78</v>
      </c>
      <c r="H3672" s="78" t="s">
        <v>145</v>
      </c>
      <c r="I3672" s="78"/>
      <c r="J3672" s="5" t="s">
        <v>236</v>
      </c>
      <c r="K3672" s="5">
        <v>39</v>
      </c>
      <c r="L3672" s="5">
        <v>3100</v>
      </c>
      <c r="M3672" s="5">
        <v>43668185</v>
      </c>
      <c r="N3672" s="5">
        <v>923293791</v>
      </c>
      <c r="O3672" s="5">
        <v>8146</v>
      </c>
      <c r="P3672" s="5" t="s">
        <v>265</v>
      </c>
      <c r="Q3672" s="78"/>
      <c r="R3672" s="78"/>
      <c r="S3672" s="30"/>
      <c r="T3672" s="5">
        <v>0</v>
      </c>
      <c r="U3672" s="30"/>
      <c r="V3672" s="5">
        <v>0</v>
      </c>
      <c r="W3672" s="30"/>
      <c r="X3672" s="5">
        <v>0</v>
      </c>
      <c r="Y3672" s="30"/>
      <c r="Z3672" s="30"/>
      <c r="AA3672" s="5"/>
      <c r="AB3672" s="5"/>
      <c r="AC3672" s="5">
        <v>0</v>
      </c>
      <c r="AD3672" s="5" t="s">
        <v>94</v>
      </c>
      <c r="AE3672" s="5"/>
    </row>
    <row r="3673" spans="1:31" x14ac:dyDescent="0.25">
      <c r="A3673" s="5">
        <v>94209060</v>
      </c>
      <c r="B3673" s="5" t="s">
        <v>90</v>
      </c>
      <c r="C3673" s="78" t="s">
        <v>3472</v>
      </c>
      <c r="D3673" s="5" t="s">
        <v>91</v>
      </c>
      <c r="E3673" s="30">
        <v>45759</v>
      </c>
      <c r="F3673" s="5" t="s">
        <v>4</v>
      </c>
      <c r="G3673" s="78" t="s">
        <v>76</v>
      </c>
      <c r="H3673" s="78" t="s">
        <v>152</v>
      </c>
      <c r="I3673" s="78"/>
      <c r="J3673" s="5" t="s">
        <v>236</v>
      </c>
      <c r="K3673" s="5">
        <v>39</v>
      </c>
      <c r="L3673" s="5">
        <v>3895</v>
      </c>
      <c r="M3673" s="5">
        <v>44345748</v>
      </c>
      <c r="N3673" s="5">
        <v>977476950</v>
      </c>
      <c r="O3673" s="5">
        <v>18306</v>
      </c>
      <c r="P3673" s="5" t="s">
        <v>265</v>
      </c>
      <c r="Q3673" s="78" t="s">
        <v>201</v>
      </c>
      <c r="R3673" s="78" t="s">
        <v>111</v>
      </c>
      <c r="S3673" s="30">
        <v>45759</v>
      </c>
      <c r="T3673" s="5">
        <v>1</v>
      </c>
      <c r="U3673" s="30">
        <v>45759</v>
      </c>
      <c r="V3673" s="5">
        <v>1</v>
      </c>
      <c r="W3673" s="30"/>
      <c r="X3673" s="5">
        <v>0</v>
      </c>
      <c r="Y3673" s="30"/>
      <c r="Z3673" s="30"/>
      <c r="AA3673" s="5"/>
      <c r="AB3673" s="5"/>
      <c r="AC3673" s="5">
        <v>0</v>
      </c>
      <c r="AD3673" s="5" t="s">
        <v>94</v>
      </c>
      <c r="AE3673" s="5"/>
    </row>
    <row r="3674" spans="1:31" x14ac:dyDescent="0.25">
      <c r="A3674" s="5">
        <v>94209724</v>
      </c>
      <c r="B3674" s="5" t="s">
        <v>90</v>
      </c>
      <c r="C3674" s="78" t="s">
        <v>142</v>
      </c>
      <c r="D3674" s="5" t="s">
        <v>91</v>
      </c>
      <c r="E3674" s="30">
        <v>45759</v>
      </c>
      <c r="F3674" s="5" t="s">
        <v>4</v>
      </c>
      <c r="G3674" s="78" t="s">
        <v>73</v>
      </c>
      <c r="H3674" s="78" t="s">
        <v>152</v>
      </c>
      <c r="I3674" s="78"/>
      <c r="J3674" s="5" t="s">
        <v>236</v>
      </c>
      <c r="K3674" s="5">
        <v>38</v>
      </c>
      <c r="L3674" s="5">
        <v>3025</v>
      </c>
      <c r="M3674" s="5">
        <v>48252961</v>
      </c>
      <c r="N3674" s="5">
        <v>972132892</v>
      </c>
      <c r="O3674" s="5">
        <v>18306</v>
      </c>
      <c r="P3674" s="5" t="s">
        <v>265</v>
      </c>
      <c r="Q3674" s="78" t="s">
        <v>201</v>
      </c>
      <c r="R3674" s="78" t="s">
        <v>111</v>
      </c>
      <c r="S3674" s="30">
        <v>45760</v>
      </c>
      <c r="T3674" s="5">
        <v>1</v>
      </c>
      <c r="U3674" s="30">
        <v>45760</v>
      </c>
      <c r="V3674" s="5">
        <v>1</v>
      </c>
      <c r="W3674" s="30"/>
      <c r="X3674" s="5">
        <v>0</v>
      </c>
      <c r="Y3674" s="30"/>
      <c r="Z3674" s="30"/>
      <c r="AA3674" s="5"/>
      <c r="AB3674" s="5"/>
      <c r="AC3674" s="5">
        <v>0</v>
      </c>
      <c r="AD3674" s="5" t="s">
        <v>94</v>
      </c>
      <c r="AE3674" s="5"/>
    </row>
    <row r="3675" spans="1:31" x14ac:dyDescent="0.25">
      <c r="A3675" s="5">
        <v>94209159</v>
      </c>
      <c r="B3675" s="5" t="s">
        <v>90</v>
      </c>
      <c r="C3675" s="78" t="s">
        <v>3469</v>
      </c>
      <c r="D3675" s="5" t="s">
        <v>91</v>
      </c>
      <c r="E3675" s="30">
        <v>45759</v>
      </c>
      <c r="F3675" s="5" t="s">
        <v>4</v>
      </c>
      <c r="G3675" s="78" t="s">
        <v>78</v>
      </c>
      <c r="H3675" s="78" t="s">
        <v>114</v>
      </c>
      <c r="I3675" s="78" t="s">
        <v>66</v>
      </c>
      <c r="J3675" s="5" t="s">
        <v>93</v>
      </c>
      <c r="K3675" s="5"/>
      <c r="L3675" s="5"/>
      <c r="M3675" s="5"/>
      <c r="N3675" s="5"/>
      <c r="O3675" s="5"/>
      <c r="P3675" s="5" t="s">
        <v>265</v>
      </c>
      <c r="Q3675" s="78" t="s">
        <v>66</v>
      </c>
      <c r="R3675" s="78" t="s">
        <v>78</v>
      </c>
      <c r="S3675" s="30"/>
      <c r="T3675" s="5">
        <v>0</v>
      </c>
      <c r="U3675" s="30"/>
      <c r="V3675" s="5">
        <v>0</v>
      </c>
      <c r="W3675" s="5"/>
      <c r="X3675" s="5">
        <v>0</v>
      </c>
      <c r="Y3675" s="30">
        <v>45762</v>
      </c>
      <c r="Z3675" s="30">
        <v>45766</v>
      </c>
      <c r="AA3675" s="30">
        <v>45773</v>
      </c>
      <c r="AB3675" s="30">
        <v>45780</v>
      </c>
      <c r="AC3675" s="5">
        <v>1</v>
      </c>
      <c r="AD3675" s="5" t="s">
        <v>94</v>
      </c>
      <c r="AE3675" s="5">
        <v>6261</v>
      </c>
    </row>
    <row r="3676" spans="1:31" x14ac:dyDescent="0.25">
      <c r="A3676" s="5">
        <v>94209141</v>
      </c>
      <c r="B3676" s="5" t="s">
        <v>90</v>
      </c>
      <c r="C3676" s="78" t="s">
        <v>3470</v>
      </c>
      <c r="D3676" s="5" t="s">
        <v>91</v>
      </c>
      <c r="E3676" s="30">
        <v>45759</v>
      </c>
      <c r="F3676" s="5" t="s">
        <v>4</v>
      </c>
      <c r="G3676" s="78" t="s">
        <v>74</v>
      </c>
      <c r="H3676" s="78" t="s">
        <v>268</v>
      </c>
      <c r="I3676" s="78" t="s">
        <v>51</v>
      </c>
      <c r="J3676" s="5" t="s">
        <v>236</v>
      </c>
      <c r="K3676" s="5"/>
      <c r="L3676" s="5"/>
      <c r="M3676" s="5"/>
      <c r="N3676" s="5"/>
      <c r="O3676" s="5"/>
      <c r="P3676" s="5" t="s">
        <v>265</v>
      </c>
      <c r="Q3676" s="78" t="s">
        <v>51</v>
      </c>
      <c r="R3676" s="78" t="s">
        <v>115</v>
      </c>
      <c r="S3676" s="30"/>
      <c r="T3676" s="5">
        <v>0</v>
      </c>
      <c r="U3676" s="30"/>
      <c r="V3676" s="5">
        <v>0</v>
      </c>
      <c r="W3676" s="5"/>
      <c r="X3676" s="5">
        <v>0</v>
      </c>
      <c r="Y3676" s="30"/>
      <c r="Z3676" s="30"/>
      <c r="AA3676" s="30"/>
      <c r="AB3676" s="30"/>
      <c r="AC3676" s="5">
        <v>0</v>
      </c>
      <c r="AD3676" s="5" t="s">
        <v>94</v>
      </c>
      <c r="AE3676" s="5">
        <v>6249</v>
      </c>
    </row>
    <row r="3677" spans="1:31" x14ac:dyDescent="0.25">
      <c r="A3677" s="5">
        <v>94209372</v>
      </c>
      <c r="B3677" s="5" t="s">
        <v>90</v>
      </c>
      <c r="C3677" s="78" t="s">
        <v>3471</v>
      </c>
      <c r="D3677" s="5" t="s">
        <v>91</v>
      </c>
      <c r="E3677" s="30">
        <v>45759</v>
      </c>
      <c r="F3677" s="5" t="s">
        <v>4</v>
      </c>
      <c r="G3677" s="78" t="s">
        <v>78</v>
      </c>
      <c r="H3677" s="78" t="s">
        <v>112</v>
      </c>
      <c r="I3677" s="78"/>
      <c r="J3677" s="5" t="s">
        <v>93</v>
      </c>
      <c r="K3677" s="5"/>
      <c r="L3677" s="5"/>
      <c r="M3677" s="5"/>
      <c r="N3677" s="5"/>
      <c r="O3677" s="5"/>
      <c r="P3677" s="5" t="s">
        <v>265</v>
      </c>
      <c r="Q3677" s="78"/>
      <c r="R3677" s="78"/>
      <c r="S3677" s="30"/>
      <c r="T3677" s="5">
        <v>0</v>
      </c>
      <c r="U3677" s="30"/>
      <c r="V3677" s="5">
        <v>0</v>
      </c>
      <c r="W3677" s="30"/>
      <c r="X3677" s="5">
        <v>0</v>
      </c>
      <c r="Y3677" s="30"/>
      <c r="Z3677" s="30"/>
      <c r="AA3677" s="30"/>
      <c r="AB3677" s="30"/>
      <c r="AC3677" s="5">
        <v>0</v>
      </c>
      <c r="AD3677" s="5" t="s">
        <v>94</v>
      </c>
      <c r="AE3677" s="5"/>
    </row>
    <row r="3678" spans="1:31" x14ac:dyDescent="0.25">
      <c r="A3678" s="5">
        <v>94209732</v>
      </c>
      <c r="B3678" s="5" t="s">
        <v>90</v>
      </c>
      <c r="C3678" s="78" t="s">
        <v>3473</v>
      </c>
      <c r="D3678" s="5" t="s">
        <v>97</v>
      </c>
      <c r="E3678" s="30">
        <v>45759</v>
      </c>
      <c r="F3678" s="5" t="s">
        <v>4</v>
      </c>
      <c r="G3678" s="78" t="s">
        <v>73</v>
      </c>
      <c r="H3678" s="78" t="s">
        <v>156</v>
      </c>
      <c r="I3678" s="78"/>
      <c r="J3678" s="5" t="s">
        <v>236</v>
      </c>
      <c r="K3678" s="5"/>
      <c r="L3678" s="5"/>
      <c r="M3678" s="5"/>
      <c r="N3678" s="5"/>
      <c r="O3678" s="5"/>
      <c r="P3678" s="5" t="s">
        <v>265</v>
      </c>
      <c r="Q3678" s="78"/>
      <c r="R3678" s="78"/>
      <c r="S3678" s="30"/>
      <c r="T3678" s="5">
        <v>0</v>
      </c>
      <c r="U3678" s="30"/>
      <c r="V3678" s="5">
        <v>0</v>
      </c>
      <c r="W3678" s="30"/>
      <c r="X3678" s="5">
        <v>0</v>
      </c>
      <c r="Y3678" s="30"/>
      <c r="Z3678" s="30"/>
      <c r="AA3678" s="30"/>
      <c r="AB3678" s="30"/>
      <c r="AC3678" s="5">
        <v>0</v>
      </c>
      <c r="AD3678" s="5" t="s">
        <v>94</v>
      </c>
      <c r="AE3678" s="5"/>
    </row>
    <row r="3679" spans="1:31" x14ac:dyDescent="0.25">
      <c r="A3679" s="5">
        <v>94209796</v>
      </c>
      <c r="B3679" s="5" t="s">
        <v>90</v>
      </c>
      <c r="C3679" s="78" t="s">
        <v>5091</v>
      </c>
      <c r="D3679" s="5" t="s">
        <v>91</v>
      </c>
      <c r="E3679" s="30">
        <v>45759</v>
      </c>
      <c r="F3679" s="5" t="s">
        <v>4</v>
      </c>
      <c r="G3679" s="78" t="s">
        <v>73</v>
      </c>
      <c r="H3679" s="78" t="s">
        <v>158</v>
      </c>
      <c r="I3679" s="78" t="s">
        <v>46</v>
      </c>
      <c r="J3679" s="5" t="s">
        <v>93</v>
      </c>
      <c r="K3679" s="5">
        <v>39</v>
      </c>
      <c r="L3679" s="5">
        <v>3180</v>
      </c>
      <c r="M3679" s="5">
        <v>8153055</v>
      </c>
      <c r="N3679" s="5">
        <v>902573435</v>
      </c>
      <c r="O3679" s="5">
        <v>6245</v>
      </c>
      <c r="P3679" s="5" t="s">
        <v>265</v>
      </c>
      <c r="Q3679" s="78" t="s">
        <v>46</v>
      </c>
      <c r="R3679" s="78" t="s">
        <v>115</v>
      </c>
      <c r="S3679" s="30">
        <v>45759</v>
      </c>
      <c r="T3679" s="5">
        <v>1</v>
      </c>
      <c r="U3679" s="30">
        <v>45759</v>
      </c>
      <c r="V3679" s="5">
        <v>1</v>
      </c>
      <c r="W3679" s="30"/>
      <c r="X3679" s="5">
        <v>0</v>
      </c>
      <c r="Y3679" s="30">
        <v>45763</v>
      </c>
      <c r="Z3679" s="30"/>
      <c r="AA3679" s="30"/>
      <c r="AB3679" s="30"/>
      <c r="AC3679" s="5">
        <v>0</v>
      </c>
      <c r="AD3679" s="5" t="s">
        <v>94</v>
      </c>
      <c r="AE3679" s="5">
        <v>6245</v>
      </c>
    </row>
    <row r="3680" spans="1:31" x14ac:dyDescent="0.25">
      <c r="A3680" s="5">
        <v>94209389</v>
      </c>
      <c r="B3680" s="5" t="s">
        <v>90</v>
      </c>
      <c r="C3680" s="78" t="s">
        <v>3474</v>
      </c>
      <c r="D3680" s="5" t="s">
        <v>97</v>
      </c>
      <c r="E3680" s="30">
        <v>45759</v>
      </c>
      <c r="F3680" s="5" t="s">
        <v>4</v>
      </c>
      <c r="G3680" s="78" t="s">
        <v>73</v>
      </c>
      <c r="H3680" s="78" t="s">
        <v>273</v>
      </c>
      <c r="I3680" s="78"/>
      <c r="J3680" s="5" t="s">
        <v>93</v>
      </c>
      <c r="K3680" s="5"/>
      <c r="L3680" s="5"/>
      <c r="M3680" s="5"/>
      <c r="N3680" s="5"/>
      <c r="O3680" s="5"/>
      <c r="P3680" s="5" t="s">
        <v>265</v>
      </c>
      <c r="Q3680" s="78"/>
      <c r="R3680" s="78"/>
      <c r="S3680" s="30"/>
      <c r="T3680" s="5">
        <v>0</v>
      </c>
      <c r="U3680" s="30"/>
      <c r="V3680" s="5">
        <v>0</v>
      </c>
      <c r="W3680" s="5"/>
      <c r="X3680" s="5">
        <v>0</v>
      </c>
      <c r="Y3680" s="30"/>
      <c r="Z3680" s="30"/>
      <c r="AA3680" s="5"/>
      <c r="AB3680" s="5"/>
      <c r="AC3680" s="5">
        <v>0</v>
      </c>
      <c r="AD3680" s="5" t="s">
        <v>94</v>
      </c>
      <c r="AE3680" s="5"/>
    </row>
    <row r="3681" spans="1:31" x14ac:dyDescent="0.25">
      <c r="A3681" s="5">
        <v>94209612</v>
      </c>
      <c r="B3681" s="5" t="s">
        <v>110</v>
      </c>
      <c r="C3681" s="78" t="s">
        <v>4116</v>
      </c>
      <c r="D3681" s="5" t="s">
        <v>97</v>
      </c>
      <c r="E3681" s="30">
        <v>45759</v>
      </c>
      <c r="F3681" s="5" t="s">
        <v>4</v>
      </c>
      <c r="G3681" s="78" t="s">
        <v>78</v>
      </c>
      <c r="H3681" s="78" t="s">
        <v>102</v>
      </c>
      <c r="I3681" s="78"/>
      <c r="J3681" s="5" t="s">
        <v>93</v>
      </c>
      <c r="K3681" s="5">
        <v>38</v>
      </c>
      <c r="L3681" s="5">
        <v>3110</v>
      </c>
      <c r="M3681" s="5">
        <v>73760333</v>
      </c>
      <c r="N3681" s="5">
        <v>901716575</v>
      </c>
      <c r="O3681" s="5">
        <v>6255</v>
      </c>
      <c r="P3681" s="5" t="s">
        <v>265</v>
      </c>
      <c r="Q3681" s="78" t="s">
        <v>23</v>
      </c>
      <c r="R3681" s="78" t="s">
        <v>111</v>
      </c>
      <c r="S3681" s="30">
        <v>45760</v>
      </c>
      <c r="T3681" s="5">
        <v>1</v>
      </c>
      <c r="U3681" s="30">
        <v>45760</v>
      </c>
      <c r="V3681" s="5">
        <v>1</v>
      </c>
      <c r="W3681" s="30">
        <v>45761</v>
      </c>
      <c r="X3681" s="5">
        <v>1</v>
      </c>
      <c r="Y3681" s="30">
        <v>45763</v>
      </c>
      <c r="Z3681" s="30">
        <v>45767</v>
      </c>
      <c r="AA3681" s="30">
        <v>45774</v>
      </c>
      <c r="AB3681" s="30">
        <v>45781</v>
      </c>
      <c r="AC3681" s="5">
        <v>1</v>
      </c>
      <c r="AD3681" s="5" t="s">
        <v>113</v>
      </c>
      <c r="AE3681" s="5"/>
    </row>
    <row r="3682" spans="1:31" x14ac:dyDescent="0.25">
      <c r="A3682" s="5">
        <v>94208860</v>
      </c>
      <c r="B3682" s="5" t="s">
        <v>90</v>
      </c>
      <c r="C3682" s="78" t="s">
        <v>4114</v>
      </c>
      <c r="D3682" s="5" t="s">
        <v>91</v>
      </c>
      <c r="E3682" s="30">
        <v>45759</v>
      </c>
      <c r="F3682" s="5" t="s">
        <v>4</v>
      </c>
      <c r="G3682" s="78" t="s">
        <v>78</v>
      </c>
      <c r="H3682" s="78" t="s">
        <v>98</v>
      </c>
      <c r="I3682" s="78"/>
      <c r="J3682" s="5" t="s">
        <v>93</v>
      </c>
      <c r="K3682" s="5">
        <v>40</v>
      </c>
      <c r="L3682" s="5">
        <v>3200</v>
      </c>
      <c r="M3682" s="5">
        <v>61426232</v>
      </c>
      <c r="N3682" s="5">
        <v>981546639</v>
      </c>
      <c r="O3682" s="5">
        <v>6263</v>
      </c>
      <c r="P3682" s="5" t="s">
        <v>265</v>
      </c>
      <c r="Q3682" s="78" t="s">
        <v>25</v>
      </c>
      <c r="R3682" s="78" t="s">
        <v>111</v>
      </c>
      <c r="S3682" s="30">
        <v>45759</v>
      </c>
      <c r="T3682" s="5">
        <v>1</v>
      </c>
      <c r="U3682" s="30">
        <v>45759</v>
      </c>
      <c r="V3682" s="5">
        <v>1</v>
      </c>
      <c r="W3682" s="30">
        <v>45762</v>
      </c>
      <c r="X3682" s="5">
        <v>1</v>
      </c>
      <c r="Y3682" s="30">
        <v>45762</v>
      </c>
      <c r="Z3682" s="30">
        <v>45766</v>
      </c>
      <c r="AA3682" s="30">
        <v>45773</v>
      </c>
      <c r="AB3682" s="30">
        <v>45780</v>
      </c>
      <c r="AC3682" s="5">
        <v>1</v>
      </c>
      <c r="AD3682" s="5" t="s">
        <v>113</v>
      </c>
      <c r="AE3682" s="5"/>
    </row>
    <row r="3683" spans="1:31" x14ac:dyDescent="0.25">
      <c r="A3683" s="5">
        <v>94209157</v>
      </c>
      <c r="B3683" s="5" t="s">
        <v>90</v>
      </c>
      <c r="C3683" s="78" t="s">
        <v>3455</v>
      </c>
      <c r="D3683" s="5" t="s">
        <v>91</v>
      </c>
      <c r="E3683" s="30">
        <v>45759</v>
      </c>
      <c r="F3683" s="5" t="s">
        <v>4</v>
      </c>
      <c r="G3683" s="78" t="s">
        <v>78</v>
      </c>
      <c r="H3683" s="78" t="s">
        <v>134</v>
      </c>
      <c r="I3683" s="78" t="s">
        <v>57</v>
      </c>
      <c r="J3683" s="5" t="s">
        <v>93</v>
      </c>
      <c r="K3683" s="5"/>
      <c r="L3683" s="5"/>
      <c r="M3683" s="5"/>
      <c r="N3683" s="5"/>
      <c r="O3683" s="5"/>
      <c r="P3683" s="5" t="s">
        <v>265</v>
      </c>
      <c r="Q3683" s="78" t="s">
        <v>57</v>
      </c>
      <c r="R3683" s="78" t="s">
        <v>78</v>
      </c>
      <c r="S3683" s="30"/>
      <c r="T3683" s="5">
        <v>0</v>
      </c>
      <c r="U3683" s="30"/>
      <c r="V3683" s="5">
        <v>0</v>
      </c>
      <c r="W3683" s="30"/>
      <c r="X3683" s="5">
        <v>0</v>
      </c>
      <c r="Y3683" s="30">
        <v>45762</v>
      </c>
      <c r="Z3683" s="30">
        <v>45766</v>
      </c>
      <c r="AA3683" s="30">
        <v>45773</v>
      </c>
      <c r="AB3683" s="30">
        <v>45780</v>
      </c>
      <c r="AC3683" s="5">
        <v>1</v>
      </c>
      <c r="AD3683" s="5" t="s">
        <v>94</v>
      </c>
      <c r="AE3683" s="5">
        <v>6266</v>
      </c>
    </row>
    <row r="3684" spans="1:31" x14ac:dyDescent="0.25">
      <c r="A3684" s="5">
        <v>94209018</v>
      </c>
      <c r="B3684" s="5" t="s">
        <v>90</v>
      </c>
      <c r="C3684" s="78" t="s">
        <v>3459</v>
      </c>
      <c r="D3684" s="5" t="s">
        <v>91</v>
      </c>
      <c r="E3684" s="30">
        <v>45759</v>
      </c>
      <c r="F3684" s="5" t="s">
        <v>4</v>
      </c>
      <c r="G3684" s="78" t="s">
        <v>73</v>
      </c>
      <c r="H3684" s="78" t="s">
        <v>100</v>
      </c>
      <c r="I3684" s="78"/>
      <c r="J3684" s="5" t="s">
        <v>93</v>
      </c>
      <c r="K3684" s="5">
        <v>37</v>
      </c>
      <c r="L3684" s="5">
        <v>3235</v>
      </c>
      <c r="M3684" s="5">
        <v>48147749</v>
      </c>
      <c r="N3684" s="5">
        <v>968435329</v>
      </c>
      <c r="O3684" s="5">
        <v>6219</v>
      </c>
      <c r="P3684" s="5" t="s">
        <v>265</v>
      </c>
      <c r="Q3684" s="78" t="s">
        <v>24</v>
      </c>
      <c r="R3684" s="78" t="s">
        <v>111</v>
      </c>
      <c r="S3684" s="30"/>
      <c r="T3684" s="5">
        <v>0</v>
      </c>
      <c r="U3684" s="30">
        <v>45759</v>
      </c>
      <c r="V3684" s="5">
        <v>1</v>
      </c>
      <c r="W3684" s="30">
        <v>45761</v>
      </c>
      <c r="X3684" s="5">
        <v>1</v>
      </c>
      <c r="Y3684" s="30">
        <v>45762</v>
      </c>
      <c r="Z3684" s="30">
        <v>45766</v>
      </c>
      <c r="AA3684" s="30">
        <v>45773</v>
      </c>
      <c r="AB3684" s="30">
        <v>45780</v>
      </c>
      <c r="AC3684" s="5">
        <v>1</v>
      </c>
      <c r="AD3684" s="5" t="s">
        <v>94</v>
      </c>
      <c r="AE3684" s="5"/>
    </row>
    <row r="3685" spans="1:31" x14ac:dyDescent="0.25">
      <c r="A3685" s="5">
        <v>94209883</v>
      </c>
      <c r="B3685" s="5" t="s">
        <v>110</v>
      </c>
      <c r="C3685" s="78" t="s">
        <v>4113</v>
      </c>
      <c r="D3685" s="5" t="s">
        <v>97</v>
      </c>
      <c r="E3685" s="30">
        <v>45759</v>
      </c>
      <c r="F3685" s="5" t="s">
        <v>4</v>
      </c>
      <c r="G3685" s="78" t="s">
        <v>78</v>
      </c>
      <c r="H3685" s="78" t="s">
        <v>102</v>
      </c>
      <c r="I3685" s="78"/>
      <c r="J3685" s="5" t="s">
        <v>93</v>
      </c>
      <c r="K3685" s="5">
        <v>38</v>
      </c>
      <c r="L3685" s="5">
        <v>4180</v>
      </c>
      <c r="M3685" s="5">
        <v>45854470</v>
      </c>
      <c r="N3685" s="5">
        <v>937267567</v>
      </c>
      <c r="O3685" s="5">
        <v>6218</v>
      </c>
      <c r="P3685" s="5" t="s">
        <v>265</v>
      </c>
      <c r="Q3685" s="78" t="s">
        <v>23</v>
      </c>
      <c r="R3685" s="78" t="s">
        <v>111</v>
      </c>
      <c r="S3685" s="30">
        <v>45760</v>
      </c>
      <c r="T3685" s="5">
        <v>1</v>
      </c>
      <c r="U3685" s="30">
        <v>45760</v>
      </c>
      <c r="V3685" s="5">
        <v>1</v>
      </c>
      <c r="W3685" s="30">
        <v>45763</v>
      </c>
      <c r="X3685" s="5">
        <v>1</v>
      </c>
      <c r="Y3685" s="5"/>
      <c r="Z3685" s="5"/>
      <c r="AA3685" s="5"/>
      <c r="AB3685" s="5"/>
      <c r="AC3685" s="5">
        <v>0</v>
      </c>
      <c r="AD3685" s="5" t="s">
        <v>94</v>
      </c>
      <c r="AE3685" s="5"/>
    </row>
    <row r="3686" spans="1:31" x14ac:dyDescent="0.25">
      <c r="A3686" s="5">
        <v>94209045</v>
      </c>
      <c r="B3686" s="5" t="s">
        <v>110</v>
      </c>
      <c r="C3686" s="78" t="s">
        <v>5092</v>
      </c>
      <c r="D3686" s="5" t="s">
        <v>97</v>
      </c>
      <c r="E3686" s="30">
        <v>45759</v>
      </c>
      <c r="F3686" s="5" t="s">
        <v>4</v>
      </c>
      <c r="G3686" s="78" t="s">
        <v>73</v>
      </c>
      <c r="H3686" s="78" t="s">
        <v>189</v>
      </c>
      <c r="I3686" s="78"/>
      <c r="J3686" s="5" t="s">
        <v>93</v>
      </c>
      <c r="K3686" s="5"/>
      <c r="L3686" s="5"/>
      <c r="M3686" s="5"/>
      <c r="N3686" s="5"/>
      <c r="O3686" s="5"/>
      <c r="P3686" s="5" t="s">
        <v>265</v>
      </c>
      <c r="Q3686" s="78"/>
      <c r="R3686" s="78"/>
      <c r="S3686" s="5"/>
      <c r="T3686" s="5">
        <v>0</v>
      </c>
      <c r="U3686" s="5"/>
      <c r="V3686" s="5">
        <v>0</v>
      </c>
      <c r="W3686" s="5"/>
      <c r="X3686" s="5">
        <v>0</v>
      </c>
      <c r="Y3686" s="5"/>
      <c r="Z3686" s="5"/>
      <c r="AA3686" s="5"/>
      <c r="AB3686" s="5"/>
      <c r="AC3686" s="5">
        <v>0</v>
      </c>
      <c r="AD3686" s="5" t="s">
        <v>94</v>
      </c>
      <c r="AE3686" s="5"/>
    </row>
    <row r="3687" spans="1:31" x14ac:dyDescent="0.25">
      <c r="A3687" s="5">
        <v>94209064</v>
      </c>
      <c r="B3687" s="5" t="s">
        <v>90</v>
      </c>
      <c r="C3687" s="78" t="s">
        <v>3458</v>
      </c>
      <c r="D3687" s="5" t="s">
        <v>97</v>
      </c>
      <c r="E3687" s="30">
        <v>45759</v>
      </c>
      <c r="F3687" s="5" t="s">
        <v>4</v>
      </c>
      <c r="G3687" s="78" t="s">
        <v>73</v>
      </c>
      <c r="H3687" s="78" t="s">
        <v>92</v>
      </c>
      <c r="I3687" s="78" t="s">
        <v>46</v>
      </c>
      <c r="J3687" s="5" t="s">
        <v>93</v>
      </c>
      <c r="K3687" s="5"/>
      <c r="L3687" s="5"/>
      <c r="M3687" s="5"/>
      <c r="N3687" s="5"/>
      <c r="O3687" s="5"/>
      <c r="P3687" s="5" t="s">
        <v>265</v>
      </c>
      <c r="Q3687" s="78" t="s">
        <v>46</v>
      </c>
      <c r="R3687" s="78" t="s">
        <v>115</v>
      </c>
      <c r="S3687" s="30"/>
      <c r="T3687" s="5">
        <v>0</v>
      </c>
      <c r="U3687" s="30"/>
      <c r="V3687" s="5">
        <v>0</v>
      </c>
      <c r="W3687" s="30"/>
      <c r="X3687" s="5">
        <v>0</v>
      </c>
      <c r="Y3687" s="30"/>
      <c r="Z3687" s="30"/>
      <c r="AA3687" s="30"/>
      <c r="AB3687" s="30"/>
      <c r="AC3687" s="5">
        <v>0</v>
      </c>
      <c r="AD3687" s="5" t="s">
        <v>94</v>
      </c>
      <c r="AE3687" s="5">
        <v>6245</v>
      </c>
    </row>
    <row r="3688" spans="1:31" x14ac:dyDescent="0.25">
      <c r="A3688" s="5">
        <v>94209759</v>
      </c>
      <c r="B3688" s="5" t="s">
        <v>90</v>
      </c>
      <c r="C3688" s="78" t="s">
        <v>3456</v>
      </c>
      <c r="D3688" s="5" t="s">
        <v>91</v>
      </c>
      <c r="E3688" s="30">
        <v>45759</v>
      </c>
      <c r="F3688" s="5" t="s">
        <v>4</v>
      </c>
      <c r="G3688" s="78" t="s">
        <v>78</v>
      </c>
      <c r="H3688" s="78" t="s">
        <v>102</v>
      </c>
      <c r="I3688" s="78" t="s">
        <v>59</v>
      </c>
      <c r="J3688" s="5" t="s">
        <v>93</v>
      </c>
      <c r="K3688" s="5">
        <v>38</v>
      </c>
      <c r="L3688" s="5">
        <v>3220</v>
      </c>
      <c r="M3688" s="5">
        <v>72480872</v>
      </c>
      <c r="N3688" s="5">
        <v>901410949</v>
      </c>
      <c r="O3688" s="5">
        <v>6249</v>
      </c>
      <c r="P3688" s="5" t="s">
        <v>265</v>
      </c>
      <c r="Q3688" s="78" t="s">
        <v>59</v>
      </c>
      <c r="R3688" s="78" t="s">
        <v>78</v>
      </c>
      <c r="S3688" s="30">
        <v>45760</v>
      </c>
      <c r="T3688" s="5">
        <v>1</v>
      </c>
      <c r="U3688" s="30">
        <v>45760</v>
      </c>
      <c r="V3688" s="5">
        <v>1</v>
      </c>
      <c r="W3688" s="30">
        <v>45761</v>
      </c>
      <c r="X3688" s="5">
        <v>1</v>
      </c>
      <c r="Y3688" s="30">
        <v>45762</v>
      </c>
      <c r="Z3688" s="30">
        <v>45766</v>
      </c>
      <c r="AA3688" s="30">
        <v>45773</v>
      </c>
      <c r="AB3688" s="30">
        <v>45780</v>
      </c>
      <c r="AC3688" s="5">
        <v>1</v>
      </c>
      <c r="AD3688" s="5" t="s">
        <v>113</v>
      </c>
      <c r="AE3688" s="5">
        <v>6267</v>
      </c>
    </row>
    <row r="3689" spans="1:31" x14ac:dyDescent="0.25">
      <c r="A3689" s="5">
        <v>94209764</v>
      </c>
      <c r="B3689" s="5" t="s">
        <v>90</v>
      </c>
      <c r="C3689" s="78" t="s">
        <v>3457</v>
      </c>
      <c r="D3689" s="5" t="s">
        <v>91</v>
      </c>
      <c r="E3689" s="30">
        <v>45759</v>
      </c>
      <c r="F3689" s="5" t="s">
        <v>4</v>
      </c>
      <c r="G3689" s="78" t="s">
        <v>73</v>
      </c>
      <c r="H3689" s="78" t="s">
        <v>102</v>
      </c>
      <c r="I3689" s="78" t="s">
        <v>68</v>
      </c>
      <c r="J3689" s="5" t="s">
        <v>93</v>
      </c>
      <c r="K3689" s="5">
        <v>38</v>
      </c>
      <c r="L3689" s="5">
        <v>3300</v>
      </c>
      <c r="M3689" s="5">
        <v>46757914</v>
      </c>
      <c r="N3689" s="5">
        <v>902800578</v>
      </c>
      <c r="O3689" s="5">
        <v>6238</v>
      </c>
      <c r="P3689" s="5" t="s">
        <v>265</v>
      </c>
      <c r="Q3689" s="78" t="s">
        <v>68</v>
      </c>
      <c r="R3689" s="78" t="s">
        <v>78</v>
      </c>
      <c r="S3689" s="30">
        <v>45760</v>
      </c>
      <c r="T3689" s="5">
        <v>1</v>
      </c>
      <c r="U3689" s="30">
        <v>45760</v>
      </c>
      <c r="V3689" s="5">
        <v>1</v>
      </c>
      <c r="W3689" s="30">
        <v>45761</v>
      </c>
      <c r="X3689" s="5">
        <v>1</v>
      </c>
      <c r="Y3689" s="30">
        <v>45763</v>
      </c>
      <c r="Z3689" s="30">
        <v>45766</v>
      </c>
      <c r="AA3689" s="30">
        <v>45773</v>
      </c>
      <c r="AB3689" s="30">
        <v>45780</v>
      </c>
      <c r="AC3689" s="5">
        <v>1</v>
      </c>
      <c r="AD3689" s="5" t="s">
        <v>113</v>
      </c>
      <c r="AE3689" s="5">
        <v>6238</v>
      </c>
    </row>
    <row r="3690" spans="1:31" x14ac:dyDescent="0.25">
      <c r="A3690" s="5">
        <v>94209182</v>
      </c>
      <c r="B3690" s="5" t="s">
        <v>90</v>
      </c>
      <c r="C3690" s="78" t="s">
        <v>1166</v>
      </c>
      <c r="D3690" s="5" t="s">
        <v>91</v>
      </c>
      <c r="E3690" s="30">
        <v>45759</v>
      </c>
      <c r="F3690" s="5" t="s">
        <v>4</v>
      </c>
      <c r="G3690" s="78" t="s">
        <v>73</v>
      </c>
      <c r="H3690" s="78" t="s">
        <v>102</v>
      </c>
      <c r="I3690" s="78"/>
      <c r="J3690" s="5" t="s">
        <v>93</v>
      </c>
      <c r="K3690" s="5">
        <v>38</v>
      </c>
      <c r="L3690" s="5">
        <v>3040</v>
      </c>
      <c r="M3690" s="5">
        <v>72574118</v>
      </c>
      <c r="N3690" s="5">
        <v>955966701</v>
      </c>
      <c r="O3690" s="5">
        <v>6241</v>
      </c>
      <c r="P3690" s="5" t="s">
        <v>265</v>
      </c>
      <c r="Q3690" s="78" t="s">
        <v>23</v>
      </c>
      <c r="R3690" s="78" t="s">
        <v>111</v>
      </c>
      <c r="S3690" s="30">
        <v>45759</v>
      </c>
      <c r="T3690" s="5">
        <v>1</v>
      </c>
      <c r="U3690" s="30">
        <v>45759</v>
      </c>
      <c r="V3690" s="5">
        <v>1</v>
      </c>
      <c r="W3690" s="30">
        <v>45762</v>
      </c>
      <c r="X3690" s="5">
        <v>1</v>
      </c>
      <c r="Y3690" s="30">
        <v>45762</v>
      </c>
      <c r="Z3690" s="30">
        <v>45766</v>
      </c>
      <c r="AA3690" s="30">
        <v>45773</v>
      </c>
      <c r="AB3690" s="30">
        <v>45780</v>
      </c>
      <c r="AC3690" s="5">
        <v>1</v>
      </c>
      <c r="AD3690" s="5" t="s">
        <v>113</v>
      </c>
      <c r="AE3690" s="5"/>
    </row>
    <row r="3691" spans="1:31" x14ac:dyDescent="0.25">
      <c r="A3691" s="5">
        <v>94209533</v>
      </c>
      <c r="B3691" s="5" t="s">
        <v>90</v>
      </c>
      <c r="C3691" s="78" t="s">
        <v>3461</v>
      </c>
      <c r="D3691" s="5" t="s">
        <v>97</v>
      </c>
      <c r="E3691" s="30">
        <v>45759</v>
      </c>
      <c r="F3691" s="5" t="s">
        <v>4</v>
      </c>
      <c r="G3691" s="78" t="s">
        <v>78</v>
      </c>
      <c r="H3691" s="78" t="s">
        <v>100</v>
      </c>
      <c r="I3691" s="78" t="s">
        <v>63</v>
      </c>
      <c r="J3691" s="5" t="s">
        <v>93</v>
      </c>
      <c r="K3691" s="5">
        <v>40</v>
      </c>
      <c r="L3691" s="5">
        <v>3365</v>
      </c>
      <c r="M3691" s="5">
        <v>71882326</v>
      </c>
      <c r="N3691" s="5">
        <v>923154211</v>
      </c>
      <c r="O3691" s="5">
        <v>6268</v>
      </c>
      <c r="P3691" s="5" t="s">
        <v>265</v>
      </c>
      <c r="Q3691" s="78" t="s">
        <v>63</v>
      </c>
      <c r="R3691" s="78" t="s">
        <v>78</v>
      </c>
      <c r="S3691" s="30"/>
      <c r="T3691" s="5">
        <v>0</v>
      </c>
      <c r="U3691" s="30">
        <v>45760</v>
      </c>
      <c r="V3691" s="5">
        <v>1</v>
      </c>
      <c r="W3691" s="30">
        <v>45763</v>
      </c>
      <c r="X3691" s="5">
        <v>1</v>
      </c>
      <c r="Y3691" s="30">
        <v>45762</v>
      </c>
      <c r="Z3691" s="30">
        <v>45766</v>
      </c>
      <c r="AA3691" s="30">
        <v>45773</v>
      </c>
      <c r="AB3691" s="30">
        <v>45780</v>
      </c>
      <c r="AC3691" s="5">
        <v>1</v>
      </c>
      <c r="AD3691" s="5" t="s">
        <v>94</v>
      </c>
      <c r="AE3691" s="5">
        <v>6268</v>
      </c>
    </row>
    <row r="3692" spans="1:31" x14ac:dyDescent="0.25">
      <c r="A3692" s="5">
        <v>94208778</v>
      </c>
      <c r="B3692" s="5" t="s">
        <v>90</v>
      </c>
      <c r="C3692" s="78" t="s">
        <v>3460</v>
      </c>
      <c r="D3692" s="5" t="s">
        <v>91</v>
      </c>
      <c r="E3692" s="30">
        <v>45759</v>
      </c>
      <c r="F3692" s="5" t="s">
        <v>4</v>
      </c>
      <c r="G3692" s="78" t="s">
        <v>73</v>
      </c>
      <c r="H3692" s="78" t="s">
        <v>102</v>
      </c>
      <c r="I3692" s="78" t="s">
        <v>43</v>
      </c>
      <c r="J3692" s="5" t="s">
        <v>93</v>
      </c>
      <c r="K3692" s="5">
        <v>40</v>
      </c>
      <c r="L3692" s="5">
        <v>3075</v>
      </c>
      <c r="M3692" s="5">
        <v>71084477</v>
      </c>
      <c r="N3692" s="5">
        <v>986852010</v>
      </c>
      <c r="O3692" s="5">
        <v>6768</v>
      </c>
      <c r="P3692" s="5" t="s">
        <v>265</v>
      </c>
      <c r="Q3692" s="78" t="s">
        <v>43</v>
      </c>
      <c r="R3692" s="78" t="s">
        <v>115</v>
      </c>
      <c r="S3692" s="30">
        <v>45759</v>
      </c>
      <c r="T3692" s="5">
        <v>1</v>
      </c>
      <c r="U3692" s="30">
        <v>45759</v>
      </c>
      <c r="V3692" s="5">
        <v>1</v>
      </c>
      <c r="W3692" s="30">
        <v>45762</v>
      </c>
      <c r="X3692" s="5">
        <v>1</v>
      </c>
      <c r="Y3692" s="30">
        <v>45762</v>
      </c>
      <c r="Z3692" s="30">
        <v>45766</v>
      </c>
      <c r="AA3692" s="30">
        <v>45773</v>
      </c>
      <c r="AB3692" s="30">
        <v>45780</v>
      </c>
      <c r="AC3692" s="5">
        <v>1</v>
      </c>
      <c r="AD3692" s="5" t="s">
        <v>113</v>
      </c>
      <c r="AE3692" s="5">
        <v>6768</v>
      </c>
    </row>
    <row r="3693" spans="1:31" x14ac:dyDescent="0.25">
      <c r="A3693" s="5">
        <v>94209046</v>
      </c>
      <c r="B3693" s="5" t="s">
        <v>90</v>
      </c>
      <c r="C3693" s="78" t="s">
        <v>4115</v>
      </c>
      <c r="D3693" s="5" t="s">
        <v>91</v>
      </c>
      <c r="E3693" s="30">
        <v>45759</v>
      </c>
      <c r="F3693" s="5" t="s">
        <v>4</v>
      </c>
      <c r="G3693" s="78" t="s">
        <v>78</v>
      </c>
      <c r="H3693" s="78" t="s">
        <v>98</v>
      </c>
      <c r="I3693" s="78" t="s">
        <v>57</v>
      </c>
      <c r="J3693" s="5" t="s">
        <v>93</v>
      </c>
      <c r="K3693" s="5">
        <v>37</v>
      </c>
      <c r="L3693" s="5">
        <v>2860</v>
      </c>
      <c r="M3693" s="5">
        <v>48216065</v>
      </c>
      <c r="N3693" s="5">
        <v>901806938</v>
      </c>
      <c r="O3693" s="5">
        <v>6266</v>
      </c>
      <c r="P3693" s="5" t="s">
        <v>265</v>
      </c>
      <c r="Q3693" s="78" t="s">
        <v>57</v>
      </c>
      <c r="R3693" s="78" t="s">
        <v>78</v>
      </c>
      <c r="S3693" s="30">
        <v>45759</v>
      </c>
      <c r="T3693" s="5">
        <v>1</v>
      </c>
      <c r="U3693" s="30">
        <v>45759</v>
      </c>
      <c r="V3693" s="5">
        <v>1</v>
      </c>
      <c r="W3693" s="5"/>
      <c r="X3693" s="5">
        <v>0</v>
      </c>
      <c r="Y3693" s="30">
        <v>45762</v>
      </c>
      <c r="Z3693" s="30">
        <v>45766</v>
      </c>
      <c r="AA3693" s="30">
        <v>45773</v>
      </c>
      <c r="AB3693" s="30">
        <v>45780</v>
      </c>
      <c r="AC3693" s="5">
        <v>1</v>
      </c>
      <c r="AD3693" s="5" t="s">
        <v>94</v>
      </c>
      <c r="AE3693" s="5">
        <v>6266</v>
      </c>
    </row>
    <row r="3694" spans="1:31" x14ac:dyDescent="0.25">
      <c r="A3694" s="5">
        <v>94210628</v>
      </c>
      <c r="B3694" s="5" t="s">
        <v>90</v>
      </c>
      <c r="C3694" s="78" t="s">
        <v>3490</v>
      </c>
      <c r="D3694" s="5" t="s">
        <v>91</v>
      </c>
      <c r="E3694" s="30">
        <v>45760</v>
      </c>
      <c r="F3694" s="5" t="s">
        <v>4</v>
      </c>
      <c r="G3694" s="78" t="s">
        <v>78</v>
      </c>
      <c r="H3694" s="78" t="s">
        <v>98</v>
      </c>
      <c r="I3694" s="78" t="s">
        <v>57</v>
      </c>
      <c r="J3694" s="5" t="s">
        <v>93</v>
      </c>
      <c r="K3694" s="5">
        <v>40</v>
      </c>
      <c r="L3694" s="5">
        <v>3465</v>
      </c>
      <c r="M3694" s="5">
        <v>72476952</v>
      </c>
      <c r="N3694" s="5">
        <v>955048038</v>
      </c>
      <c r="O3694" s="5">
        <v>6266</v>
      </c>
      <c r="P3694" s="5" t="s">
        <v>265</v>
      </c>
      <c r="Q3694" s="78" t="s">
        <v>57</v>
      </c>
      <c r="R3694" s="78" t="s">
        <v>78</v>
      </c>
      <c r="S3694" s="30">
        <v>45760</v>
      </c>
      <c r="T3694" s="5">
        <v>1</v>
      </c>
      <c r="U3694" s="30">
        <v>45760</v>
      </c>
      <c r="V3694" s="5">
        <v>1</v>
      </c>
      <c r="W3694" s="30">
        <v>45763</v>
      </c>
      <c r="X3694" s="5">
        <v>1</v>
      </c>
      <c r="Y3694" s="30">
        <v>45763</v>
      </c>
      <c r="Z3694" s="30">
        <v>45767</v>
      </c>
      <c r="AA3694" s="30">
        <v>45774</v>
      </c>
      <c r="AB3694" s="30">
        <v>45781</v>
      </c>
      <c r="AC3694" s="5">
        <v>1</v>
      </c>
      <c r="AD3694" s="5" t="s">
        <v>113</v>
      </c>
      <c r="AE3694" s="5">
        <v>6266</v>
      </c>
    </row>
    <row r="3695" spans="1:31" x14ac:dyDescent="0.25">
      <c r="A3695" s="5">
        <v>94209872</v>
      </c>
      <c r="B3695" s="5" t="s">
        <v>90</v>
      </c>
      <c r="C3695" s="78" t="s">
        <v>3484</v>
      </c>
      <c r="D3695" s="5" t="s">
        <v>91</v>
      </c>
      <c r="E3695" s="30">
        <v>45760</v>
      </c>
      <c r="F3695" s="5" t="s">
        <v>4</v>
      </c>
      <c r="G3695" s="78" t="s">
        <v>78</v>
      </c>
      <c r="H3695" s="78" t="s">
        <v>98</v>
      </c>
      <c r="I3695" s="78" t="s">
        <v>63</v>
      </c>
      <c r="J3695" s="5" t="s">
        <v>93</v>
      </c>
      <c r="K3695" s="5">
        <v>38</v>
      </c>
      <c r="L3695" s="5">
        <v>3535</v>
      </c>
      <c r="M3695" s="5">
        <v>62107424</v>
      </c>
      <c r="N3695" s="5">
        <v>929429246</v>
      </c>
      <c r="O3695" s="5">
        <v>6268</v>
      </c>
      <c r="P3695" s="5" t="s">
        <v>265</v>
      </c>
      <c r="Q3695" s="78" t="s">
        <v>63</v>
      </c>
      <c r="R3695" s="78" t="s">
        <v>78</v>
      </c>
      <c r="S3695" s="30">
        <v>45760</v>
      </c>
      <c r="T3695" s="5">
        <v>1</v>
      </c>
      <c r="U3695" s="30">
        <v>45760</v>
      </c>
      <c r="V3695" s="5">
        <v>1</v>
      </c>
      <c r="W3695" s="30">
        <v>45763</v>
      </c>
      <c r="X3695" s="5">
        <v>1</v>
      </c>
      <c r="Y3695" s="30">
        <v>45763</v>
      </c>
      <c r="Z3695" s="30">
        <v>45767</v>
      </c>
      <c r="AA3695" s="30">
        <v>45774</v>
      </c>
      <c r="AB3695" s="30">
        <v>45781</v>
      </c>
      <c r="AC3695" s="5">
        <v>1</v>
      </c>
      <c r="AD3695" s="5" t="s">
        <v>113</v>
      </c>
      <c r="AE3695" s="5">
        <v>6268</v>
      </c>
    </row>
    <row r="3696" spans="1:31" x14ac:dyDescent="0.25">
      <c r="A3696" s="5">
        <v>94210471</v>
      </c>
      <c r="B3696" s="5" t="s">
        <v>90</v>
      </c>
      <c r="C3696" s="78" t="s">
        <v>4117</v>
      </c>
      <c r="D3696" s="5" t="s">
        <v>91</v>
      </c>
      <c r="E3696" s="30">
        <v>45760</v>
      </c>
      <c r="F3696" s="5" t="s">
        <v>4</v>
      </c>
      <c r="G3696" s="78" t="s">
        <v>73</v>
      </c>
      <c r="H3696" s="78" t="s">
        <v>102</v>
      </c>
      <c r="I3696" s="78" t="s">
        <v>36</v>
      </c>
      <c r="J3696" s="5" t="s">
        <v>93</v>
      </c>
      <c r="K3696" s="5">
        <v>38</v>
      </c>
      <c r="L3696" s="5">
        <v>2765</v>
      </c>
      <c r="M3696" s="5">
        <v>71785705</v>
      </c>
      <c r="N3696" s="5">
        <v>981461538</v>
      </c>
      <c r="O3696" s="5">
        <v>6234</v>
      </c>
      <c r="P3696" s="5" t="s">
        <v>265</v>
      </c>
      <c r="Q3696" s="78" t="s">
        <v>36</v>
      </c>
      <c r="R3696" s="78" t="s">
        <v>186</v>
      </c>
      <c r="S3696" s="30">
        <v>45761</v>
      </c>
      <c r="T3696" s="5">
        <v>1</v>
      </c>
      <c r="U3696" s="30">
        <v>45761</v>
      </c>
      <c r="V3696" s="5">
        <v>1</v>
      </c>
      <c r="W3696" s="30"/>
      <c r="X3696" s="5">
        <v>0</v>
      </c>
      <c r="Y3696" s="30">
        <v>45763</v>
      </c>
      <c r="Z3696" s="30">
        <v>45768</v>
      </c>
      <c r="AA3696" s="30">
        <v>45775</v>
      </c>
      <c r="AB3696" s="30">
        <v>45782</v>
      </c>
      <c r="AC3696" s="5">
        <v>1</v>
      </c>
      <c r="AD3696" s="5" t="s">
        <v>94</v>
      </c>
      <c r="AE3696" s="5">
        <v>6234</v>
      </c>
    </row>
    <row r="3697" spans="1:31" x14ac:dyDescent="0.25">
      <c r="A3697" s="5">
        <v>94209900</v>
      </c>
      <c r="B3697" s="5" t="s">
        <v>90</v>
      </c>
      <c r="C3697" s="78" t="s">
        <v>4118</v>
      </c>
      <c r="D3697" s="5" t="s">
        <v>97</v>
      </c>
      <c r="E3697" s="30">
        <v>45760</v>
      </c>
      <c r="F3697" s="5" t="s">
        <v>4</v>
      </c>
      <c r="G3697" s="78" t="s">
        <v>73</v>
      </c>
      <c r="H3697" s="78" t="s">
        <v>100</v>
      </c>
      <c r="I3697" s="78" t="s">
        <v>50</v>
      </c>
      <c r="J3697" s="5" t="s">
        <v>93</v>
      </c>
      <c r="K3697" s="5">
        <v>39</v>
      </c>
      <c r="L3697" s="5">
        <v>3300</v>
      </c>
      <c r="M3697" s="5">
        <v>46943656</v>
      </c>
      <c r="N3697" s="5">
        <v>912509345</v>
      </c>
      <c r="O3697" s="5">
        <v>6248</v>
      </c>
      <c r="P3697" s="5" t="s">
        <v>265</v>
      </c>
      <c r="Q3697" s="78" t="s">
        <v>50</v>
      </c>
      <c r="R3697" s="78" t="s">
        <v>115</v>
      </c>
      <c r="S3697" s="30"/>
      <c r="T3697" s="5">
        <v>0</v>
      </c>
      <c r="U3697" s="30">
        <v>45760</v>
      </c>
      <c r="V3697" s="5">
        <v>1</v>
      </c>
      <c r="W3697" s="30">
        <v>45763</v>
      </c>
      <c r="X3697" s="5">
        <v>1</v>
      </c>
      <c r="Y3697" s="30">
        <v>45763</v>
      </c>
      <c r="Z3697" s="30">
        <v>45768</v>
      </c>
      <c r="AA3697" s="30">
        <v>45775</v>
      </c>
      <c r="AB3697" s="30">
        <v>45782</v>
      </c>
      <c r="AC3697" s="5">
        <v>1</v>
      </c>
      <c r="AD3697" s="5" t="s">
        <v>94</v>
      </c>
      <c r="AE3697" s="5">
        <v>6248</v>
      </c>
    </row>
    <row r="3698" spans="1:31" x14ac:dyDescent="0.25">
      <c r="A3698" s="5">
        <v>94209936</v>
      </c>
      <c r="B3698" s="5" t="s">
        <v>90</v>
      </c>
      <c r="C3698" s="78" t="s">
        <v>3486</v>
      </c>
      <c r="D3698" s="5" t="s">
        <v>91</v>
      </c>
      <c r="E3698" s="30">
        <v>45760</v>
      </c>
      <c r="F3698" s="5" t="s">
        <v>4</v>
      </c>
      <c r="G3698" s="78" t="s">
        <v>73</v>
      </c>
      <c r="H3698" s="78" t="s">
        <v>100</v>
      </c>
      <c r="I3698" s="78" t="s">
        <v>41</v>
      </c>
      <c r="J3698" s="5" t="s">
        <v>93</v>
      </c>
      <c r="K3698" s="5">
        <v>38</v>
      </c>
      <c r="L3698" s="5">
        <v>3435</v>
      </c>
      <c r="M3698" s="5">
        <v>71858060</v>
      </c>
      <c r="N3698" s="5">
        <v>953405366</v>
      </c>
      <c r="O3698" s="5">
        <v>6243</v>
      </c>
      <c r="P3698" s="5" t="s">
        <v>265</v>
      </c>
      <c r="Q3698" s="78" t="s">
        <v>41</v>
      </c>
      <c r="R3698" s="78" t="s">
        <v>115</v>
      </c>
      <c r="S3698" s="30"/>
      <c r="T3698" s="5">
        <v>0</v>
      </c>
      <c r="U3698" s="30">
        <v>45760</v>
      </c>
      <c r="V3698" s="5">
        <v>1</v>
      </c>
      <c r="W3698" s="30">
        <v>45763</v>
      </c>
      <c r="X3698" s="5">
        <v>1</v>
      </c>
      <c r="Y3698" s="30">
        <v>45763</v>
      </c>
      <c r="Z3698" s="30">
        <v>45768</v>
      </c>
      <c r="AA3698" s="30">
        <v>45775</v>
      </c>
      <c r="AB3698" s="30">
        <v>45782</v>
      </c>
      <c r="AC3698" s="5">
        <v>1</v>
      </c>
      <c r="AD3698" s="5" t="s">
        <v>94</v>
      </c>
      <c r="AE3698" s="5">
        <v>6243</v>
      </c>
    </row>
    <row r="3699" spans="1:31" x14ac:dyDescent="0.25">
      <c r="A3699" s="5">
        <v>94209853</v>
      </c>
      <c r="B3699" s="5" t="s">
        <v>90</v>
      </c>
      <c r="C3699" s="78" t="s">
        <v>3485</v>
      </c>
      <c r="D3699" s="5" t="s">
        <v>91</v>
      </c>
      <c r="E3699" s="30">
        <v>45760</v>
      </c>
      <c r="F3699" s="5" t="s">
        <v>4</v>
      </c>
      <c r="G3699" s="78" t="s">
        <v>76</v>
      </c>
      <c r="H3699" s="78" t="s">
        <v>189</v>
      </c>
      <c r="I3699" s="78"/>
      <c r="J3699" s="5" t="s">
        <v>93</v>
      </c>
      <c r="K3699" s="5"/>
      <c r="L3699" s="5"/>
      <c r="M3699" s="5"/>
      <c r="N3699" s="5"/>
      <c r="O3699" s="5"/>
      <c r="P3699" s="5" t="s">
        <v>265</v>
      </c>
      <c r="Q3699" s="78"/>
      <c r="R3699" s="78"/>
      <c r="S3699" s="30"/>
      <c r="T3699" s="5">
        <v>0</v>
      </c>
      <c r="U3699" s="30"/>
      <c r="V3699" s="5">
        <v>0</v>
      </c>
      <c r="W3699" s="5"/>
      <c r="X3699" s="5">
        <v>0</v>
      </c>
      <c r="Y3699" s="5"/>
      <c r="Z3699" s="5"/>
      <c r="AA3699" s="5"/>
      <c r="AB3699" s="5"/>
      <c r="AC3699" s="5">
        <v>0</v>
      </c>
      <c r="AD3699" s="5" t="s">
        <v>94</v>
      </c>
      <c r="AE3699" s="5"/>
    </row>
    <row r="3700" spans="1:31" x14ac:dyDescent="0.25">
      <c r="A3700" s="5">
        <v>94210040</v>
      </c>
      <c r="B3700" s="5" t="s">
        <v>110</v>
      </c>
      <c r="C3700" s="78" t="s">
        <v>4123</v>
      </c>
      <c r="D3700" s="5" t="s">
        <v>97</v>
      </c>
      <c r="E3700" s="30">
        <v>45760</v>
      </c>
      <c r="F3700" s="5" t="s">
        <v>4</v>
      </c>
      <c r="G3700" s="78" t="s">
        <v>78</v>
      </c>
      <c r="H3700" s="78" t="s">
        <v>102</v>
      </c>
      <c r="I3700" s="78"/>
      <c r="J3700" s="5" t="s">
        <v>93</v>
      </c>
      <c r="K3700" s="5">
        <v>40</v>
      </c>
      <c r="L3700" s="5">
        <v>3985</v>
      </c>
      <c r="M3700" s="5">
        <v>76451783</v>
      </c>
      <c r="N3700" s="5">
        <v>930911336</v>
      </c>
      <c r="O3700" s="5">
        <v>6218</v>
      </c>
      <c r="P3700" s="5" t="s">
        <v>265</v>
      </c>
      <c r="Q3700" s="78" t="s">
        <v>23</v>
      </c>
      <c r="R3700" s="78" t="s">
        <v>111</v>
      </c>
      <c r="S3700" s="30">
        <v>45760</v>
      </c>
      <c r="T3700" s="5">
        <v>1</v>
      </c>
      <c r="U3700" s="30">
        <v>45760</v>
      </c>
      <c r="V3700" s="5">
        <v>1</v>
      </c>
      <c r="W3700" s="30">
        <v>45762</v>
      </c>
      <c r="X3700" s="5">
        <v>1</v>
      </c>
      <c r="Y3700" s="30">
        <v>45763</v>
      </c>
      <c r="Z3700" s="30">
        <v>45767</v>
      </c>
      <c r="AA3700" s="30">
        <v>45774</v>
      </c>
      <c r="AB3700" s="30">
        <v>45781</v>
      </c>
      <c r="AC3700" s="5">
        <v>1</v>
      </c>
      <c r="AD3700" s="5" t="s">
        <v>113</v>
      </c>
      <c r="AE3700" s="5"/>
    </row>
    <row r="3701" spans="1:31" x14ac:dyDescent="0.25">
      <c r="A3701" s="5">
        <v>94210054</v>
      </c>
      <c r="B3701" s="5" t="s">
        <v>90</v>
      </c>
      <c r="C3701" s="78" t="s">
        <v>4124</v>
      </c>
      <c r="D3701" s="5" t="s">
        <v>91</v>
      </c>
      <c r="E3701" s="30">
        <v>45760</v>
      </c>
      <c r="F3701" s="5" t="s">
        <v>4</v>
      </c>
      <c r="G3701" s="78" t="s">
        <v>73</v>
      </c>
      <c r="H3701" s="78" t="s">
        <v>4125</v>
      </c>
      <c r="I3701" s="78" t="s">
        <v>36</v>
      </c>
      <c r="J3701" s="5" t="s">
        <v>93</v>
      </c>
      <c r="K3701" s="5"/>
      <c r="L3701" s="5"/>
      <c r="M3701" s="5"/>
      <c r="N3701" s="5"/>
      <c r="O3701" s="5"/>
      <c r="P3701" s="5" t="s">
        <v>265</v>
      </c>
      <c r="Q3701" s="78" t="s">
        <v>36</v>
      </c>
      <c r="R3701" s="78" t="s">
        <v>186</v>
      </c>
      <c r="S3701" s="30"/>
      <c r="T3701" s="5">
        <v>0</v>
      </c>
      <c r="U3701" s="30"/>
      <c r="V3701" s="5">
        <v>0</v>
      </c>
      <c r="W3701" s="5"/>
      <c r="X3701" s="5">
        <v>0</v>
      </c>
      <c r="Y3701" s="30"/>
      <c r="Z3701" s="30"/>
      <c r="AA3701" s="30"/>
      <c r="AB3701" s="30"/>
      <c r="AC3701" s="5">
        <v>0</v>
      </c>
      <c r="AD3701" s="5" t="s">
        <v>94</v>
      </c>
      <c r="AE3701" s="5">
        <v>6234</v>
      </c>
    </row>
    <row r="3702" spans="1:31" x14ac:dyDescent="0.25">
      <c r="A3702" s="5">
        <v>94210111</v>
      </c>
      <c r="B3702" s="5" t="s">
        <v>90</v>
      </c>
      <c r="C3702" s="78" t="s">
        <v>5093</v>
      </c>
      <c r="D3702" s="5" t="s">
        <v>91</v>
      </c>
      <c r="E3702" s="30">
        <v>45760</v>
      </c>
      <c r="F3702" s="5" t="s">
        <v>4</v>
      </c>
      <c r="G3702" s="78" t="s">
        <v>73</v>
      </c>
      <c r="H3702" s="78" t="s">
        <v>187</v>
      </c>
      <c r="I3702" s="78"/>
      <c r="J3702" s="5" t="s">
        <v>93</v>
      </c>
      <c r="K3702" s="5"/>
      <c r="L3702" s="5"/>
      <c r="M3702" s="5"/>
      <c r="N3702" s="5"/>
      <c r="O3702" s="5"/>
      <c r="P3702" s="5" t="s">
        <v>265</v>
      </c>
      <c r="Q3702" s="78"/>
      <c r="R3702" s="78"/>
      <c r="S3702" s="30"/>
      <c r="T3702" s="5">
        <v>0</v>
      </c>
      <c r="U3702" s="30"/>
      <c r="V3702" s="5">
        <v>0</v>
      </c>
      <c r="W3702" s="30"/>
      <c r="X3702" s="5">
        <v>0</v>
      </c>
      <c r="Y3702" s="30"/>
      <c r="Z3702" s="30"/>
      <c r="AA3702" s="30"/>
      <c r="AB3702" s="30"/>
      <c r="AC3702" s="5">
        <v>0</v>
      </c>
      <c r="AD3702" s="5" t="s">
        <v>94</v>
      </c>
      <c r="AE3702" s="5"/>
    </row>
    <row r="3703" spans="1:31" x14ac:dyDescent="0.25">
      <c r="A3703" s="5">
        <v>94210288</v>
      </c>
      <c r="B3703" s="5" t="s">
        <v>110</v>
      </c>
      <c r="C3703" s="78" t="s">
        <v>4126</v>
      </c>
      <c r="D3703" s="5" t="s">
        <v>91</v>
      </c>
      <c r="E3703" s="30">
        <v>45760</v>
      </c>
      <c r="F3703" s="5" t="s">
        <v>4</v>
      </c>
      <c r="G3703" s="78" t="s">
        <v>78</v>
      </c>
      <c r="H3703" s="78" t="s">
        <v>100</v>
      </c>
      <c r="I3703" s="78"/>
      <c r="J3703" s="5" t="s">
        <v>93</v>
      </c>
      <c r="K3703" s="5">
        <v>40</v>
      </c>
      <c r="L3703" s="5">
        <v>3790</v>
      </c>
      <c r="M3703" s="5">
        <v>76620480</v>
      </c>
      <c r="N3703" s="5">
        <v>927657476</v>
      </c>
      <c r="O3703" s="5">
        <v>5735</v>
      </c>
      <c r="P3703" s="5" t="s">
        <v>265</v>
      </c>
      <c r="Q3703" s="78" t="s">
        <v>24</v>
      </c>
      <c r="R3703" s="78" t="s">
        <v>111</v>
      </c>
      <c r="S3703" s="30"/>
      <c r="T3703" s="5">
        <v>0</v>
      </c>
      <c r="U3703" s="30">
        <v>45761</v>
      </c>
      <c r="V3703" s="5">
        <v>1</v>
      </c>
      <c r="W3703" s="5"/>
      <c r="X3703" s="5">
        <v>0</v>
      </c>
      <c r="Y3703" s="30"/>
      <c r="Z3703" s="30"/>
      <c r="AA3703" s="5"/>
      <c r="AB3703" s="5"/>
      <c r="AC3703" s="5">
        <v>0</v>
      </c>
      <c r="AD3703" s="5" t="s">
        <v>94</v>
      </c>
      <c r="AE3703" s="5"/>
    </row>
    <row r="3704" spans="1:31" x14ac:dyDescent="0.25">
      <c r="A3704" s="5">
        <v>94210284</v>
      </c>
      <c r="B3704" s="5" t="s">
        <v>90</v>
      </c>
      <c r="C3704" s="78" t="s">
        <v>3476</v>
      </c>
      <c r="D3704" s="5" t="s">
        <v>91</v>
      </c>
      <c r="E3704" s="30">
        <v>45760</v>
      </c>
      <c r="F3704" s="5" t="s">
        <v>4</v>
      </c>
      <c r="G3704" s="78" t="s">
        <v>78</v>
      </c>
      <c r="H3704" s="78" t="s">
        <v>134</v>
      </c>
      <c r="I3704" s="78" t="s">
        <v>57</v>
      </c>
      <c r="J3704" s="5" t="s">
        <v>93</v>
      </c>
      <c r="K3704" s="5"/>
      <c r="L3704" s="5"/>
      <c r="M3704" s="5"/>
      <c r="N3704" s="5"/>
      <c r="O3704" s="5"/>
      <c r="P3704" s="5" t="s">
        <v>265</v>
      </c>
      <c r="Q3704" s="78" t="s">
        <v>57</v>
      </c>
      <c r="R3704" s="78" t="s">
        <v>78</v>
      </c>
      <c r="S3704" s="30"/>
      <c r="T3704" s="5">
        <v>0</v>
      </c>
      <c r="U3704" s="30"/>
      <c r="V3704" s="5">
        <v>0</v>
      </c>
      <c r="W3704" s="30"/>
      <c r="X3704" s="5">
        <v>0</v>
      </c>
      <c r="Y3704" s="30">
        <v>45763</v>
      </c>
      <c r="Z3704" s="30">
        <v>45767</v>
      </c>
      <c r="AA3704" s="30">
        <v>45774</v>
      </c>
      <c r="AB3704" s="30">
        <v>45781</v>
      </c>
      <c r="AC3704" s="5">
        <v>1</v>
      </c>
      <c r="AD3704" s="5" t="s">
        <v>94</v>
      </c>
      <c r="AE3704" s="5">
        <v>6266</v>
      </c>
    </row>
    <row r="3705" spans="1:31" x14ac:dyDescent="0.25">
      <c r="A3705" s="5">
        <v>94210667</v>
      </c>
      <c r="B3705" s="5" t="s">
        <v>110</v>
      </c>
      <c r="C3705" s="78" t="s">
        <v>4122</v>
      </c>
      <c r="D3705" s="5" t="s">
        <v>97</v>
      </c>
      <c r="E3705" s="30">
        <v>45760</v>
      </c>
      <c r="F3705" s="5" t="s">
        <v>4</v>
      </c>
      <c r="G3705" s="78" t="s">
        <v>78</v>
      </c>
      <c r="H3705" s="78" t="s">
        <v>104</v>
      </c>
      <c r="I3705" s="78"/>
      <c r="J3705" s="5" t="s">
        <v>93</v>
      </c>
      <c r="K3705" s="5">
        <v>38</v>
      </c>
      <c r="L3705" s="5">
        <v>3435</v>
      </c>
      <c r="M3705" s="5">
        <v>71729539</v>
      </c>
      <c r="N3705" s="5">
        <v>934067151</v>
      </c>
      <c r="O3705" s="5">
        <v>6263</v>
      </c>
      <c r="P3705" s="5" t="s">
        <v>265</v>
      </c>
      <c r="Q3705" s="78" t="s">
        <v>25</v>
      </c>
      <c r="R3705" s="78" t="s">
        <v>111</v>
      </c>
      <c r="S3705" s="30">
        <v>45760</v>
      </c>
      <c r="T3705" s="5">
        <v>1</v>
      </c>
      <c r="U3705" s="30">
        <v>45760</v>
      </c>
      <c r="V3705" s="5">
        <v>1</v>
      </c>
      <c r="W3705" s="30"/>
      <c r="X3705" s="5">
        <v>0</v>
      </c>
      <c r="Y3705" s="30">
        <v>45763</v>
      </c>
      <c r="Z3705" s="30">
        <v>45767</v>
      </c>
      <c r="AA3705" s="30">
        <v>45774</v>
      </c>
      <c r="AB3705" s="30">
        <v>45781</v>
      </c>
      <c r="AC3705" s="5">
        <v>1</v>
      </c>
      <c r="AD3705" s="5" t="s">
        <v>94</v>
      </c>
      <c r="AE3705" s="5"/>
    </row>
    <row r="3706" spans="1:31" x14ac:dyDescent="0.25">
      <c r="A3706" s="5">
        <v>94210533</v>
      </c>
      <c r="B3706" s="5" t="s">
        <v>110</v>
      </c>
      <c r="C3706" s="78" t="s">
        <v>4120</v>
      </c>
      <c r="D3706" s="5" t="s">
        <v>91</v>
      </c>
      <c r="E3706" s="30">
        <v>45760</v>
      </c>
      <c r="F3706" s="5" t="s">
        <v>4</v>
      </c>
      <c r="G3706" s="78" t="s">
        <v>78</v>
      </c>
      <c r="H3706" s="78" t="s">
        <v>92</v>
      </c>
      <c r="I3706" s="78"/>
      <c r="J3706" s="5" t="s">
        <v>93</v>
      </c>
      <c r="K3706" s="5"/>
      <c r="L3706" s="5"/>
      <c r="M3706" s="5"/>
      <c r="N3706" s="5"/>
      <c r="O3706" s="5"/>
      <c r="P3706" s="5" t="s">
        <v>265</v>
      </c>
      <c r="Q3706" s="78" t="s">
        <v>57</v>
      </c>
      <c r="R3706" s="78" t="s">
        <v>78</v>
      </c>
      <c r="S3706" s="30"/>
      <c r="T3706" s="5">
        <v>0</v>
      </c>
      <c r="U3706" s="30"/>
      <c r="V3706" s="5">
        <v>0</v>
      </c>
      <c r="W3706" s="30"/>
      <c r="X3706" s="5">
        <v>0</v>
      </c>
      <c r="Y3706" s="30">
        <v>45763</v>
      </c>
      <c r="Z3706" s="30">
        <v>45767</v>
      </c>
      <c r="AA3706" s="30">
        <v>45774</v>
      </c>
      <c r="AB3706" s="30">
        <v>45781</v>
      </c>
      <c r="AC3706" s="5">
        <v>1</v>
      </c>
      <c r="AD3706" s="5" t="s">
        <v>94</v>
      </c>
      <c r="AE3706" s="5"/>
    </row>
    <row r="3707" spans="1:31" x14ac:dyDescent="0.25">
      <c r="A3707" s="5">
        <v>94209981</v>
      </c>
      <c r="B3707" s="5" t="s">
        <v>110</v>
      </c>
      <c r="C3707" s="78" t="s">
        <v>4121</v>
      </c>
      <c r="D3707" s="5" t="s">
        <v>91</v>
      </c>
      <c r="E3707" s="30">
        <v>45760</v>
      </c>
      <c r="F3707" s="5" t="s">
        <v>4</v>
      </c>
      <c r="G3707" s="78" t="s">
        <v>78</v>
      </c>
      <c r="H3707" s="78" t="s">
        <v>98</v>
      </c>
      <c r="I3707" s="78"/>
      <c r="J3707" s="5" t="s">
        <v>93</v>
      </c>
      <c r="K3707" s="5">
        <v>38</v>
      </c>
      <c r="L3707" s="5">
        <v>3000</v>
      </c>
      <c r="M3707" s="5">
        <v>73432782</v>
      </c>
      <c r="N3707" s="5">
        <v>957841072</v>
      </c>
      <c r="O3707" s="5">
        <v>6261</v>
      </c>
      <c r="P3707" s="5" t="s">
        <v>265</v>
      </c>
      <c r="Q3707" s="78" t="s">
        <v>25</v>
      </c>
      <c r="R3707" s="78" t="s">
        <v>111</v>
      </c>
      <c r="S3707" s="30">
        <v>45760</v>
      </c>
      <c r="T3707" s="5">
        <v>1</v>
      </c>
      <c r="U3707" s="30">
        <v>45760</v>
      </c>
      <c r="V3707" s="5">
        <v>1</v>
      </c>
      <c r="W3707" s="30">
        <v>45763</v>
      </c>
      <c r="X3707" s="5">
        <v>1</v>
      </c>
      <c r="Y3707" s="30">
        <v>45763</v>
      </c>
      <c r="Z3707" s="30">
        <v>45768</v>
      </c>
      <c r="AA3707" s="30">
        <v>45775</v>
      </c>
      <c r="AB3707" s="30">
        <v>45782</v>
      </c>
      <c r="AC3707" s="5">
        <v>1</v>
      </c>
      <c r="AD3707" s="5" t="s">
        <v>113</v>
      </c>
      <c r="AE3707" s="5"/>
    </row>
    <row r="3708" spans="1:31" x14ac:dyDescent="0.25">
      <c r="A3708" s="5">
        <v>94210298</v>
      </c>
      <c r="B3708" s="5" t="s">
        <v>90</v>
      </c>
      <c r="C3708" s="78" t="s">
        <v>3493</v>
      </c>
      <c r="D3708" s="5" t="s">
        <v>97</v>
      </c>
      <c r="E3708" s="30">
        <v>45760</v>
      </c>
      <c r="F3708" s="5" t="s">
        <v>4</v>
      </c>
      <c r="G3708" s="78" t="s">
        <v>78</v>
      </c>
      <c r="H3708" s="78" t="s">
        <v>102</v>
      </c>
      <c r="I3708" s="78" t="s">
        <v>62</v>
      </c>
      <c r="J3708" s="5" t="s">
        <v>93</v>
      </c>
      <c r="K3708" s="5">
        <v>40</v>
      </c>
      <c r="L3708" s="5">
        <v>3395</v>
      </c>
      <c r="M3708" s="5">
        <v>77662438</v>
      </c>
      <c r="N3708" s="5">
        <v>929449465</v>
      </c>
      <c r="O3708" s="5">
        <v>6262</v>
      </c>
      <c r="P3708" s="5" t="s">
        <v>265</v>
      </c>
      <c r="Q3708" s="78" t="s">
        <v>62</v>
      </c>
      <c r="R3708" s="78" t="s">
        <v>78</v>
      </c>
      <c r="S3708" s="30">
        <v>45761</v>
      </c>
      <c r="T3708" s="5">
        <v>1</v>
      </c>
      <c r="U3708" s="30">
        <v>45761</v>
      </c>
      <c r="V3708" s="5">
        <v>1</v>
      </c>
      <c r="W3708" s="30">
        <v>45762</v>
      </c>
      <c r="X3708" s="5">
        <v>1</v>
      </c>
      <c r="Y3708" s="30">
        <v>45763</v>
      </c>
      <c r="Z3708" s="30">
        <v>45767</v>
      </c>
      <c r="AA3708" s="30">
        <v>45774</v>
      </c>
      <c r="AB3708" s="30">
        <v>45781</v>
      </c>
      <c r="AC3708" s="5">
        <v>1</v>
      </c>
      <c r="AD3708" s="5" t="s">
        <v>113</v>
      </c>
      <c r="AE3708" s="5">
        <v>6262</v>
      </c>
    </row>
    <row r="3709" spans="1:31" x14ac:dyDescent="0.25">
      <c r="A3709" s="5">
        <v>94210000</v>
      </c>
      <c r="B3709" s="5" t="s">
        <v>90</v>
      </c>
      <c r="C3709" s="78" t="s">
        <v>3491</v>
      </c>
      <c r="D3709" s="5" t="s">
        <v>91</v>
      </c>
      <c r="E3709" s="30">
        <v>45760</v>
      </c>
      <c r="F3709" s="5" t="s">
        <v>4</v>
      </c>
      <c r="G3709" s="78" t="s">
        <v>78</v>
      </c>
      <c r="H3709" s="78" t="s">
        <v>144</v>
      </c>
      <c r="I3709" s="78" t="s">
        <v>66</v>
      </c>
      <c r="J3709" s="5" t="s">
        <v>93</v>
      </c>
      <c r="K3709" s="5">
        <v>39</v>
      </c>
      <c r="L3709" s="5">
        <v>3220</v>
      </c>
      <c r="M3709" s="5">
        <v>45550864</v>
      </c>
      <c r="N3709" s="5">
        <v>965990321</v>
      </c>
      <c r="O3709" s="5">
        <v>6261</v>
      </c>
      <c r="P3709" s="5" t="s">
        <v>265</v>
      </c>
      <c r="Q3709" s="78" t="s">
        <v>66</v>
      </c>
      <c r="R3709" s="78" t="s">
        <v>78</v>
      </c>
      <c r="S3709" s="30">
        <v>45760</v>
      </c>
      <c r="T3709" s="5">
        <v>1</v>
      </c>
      <c r="U3709" s="30">
        <v>45760</v>
      </c>
      <c r="V3709" s="5">
        <v>1</v>
      </c>
      <c r="W3709" s="30">
        <v>45763</v>
      </c>
      <c r="X3709" s="5">
        <v>1</v>
      </c>
      <c r="Y3709" s="30">
        <v>45763</v>
      </c>
      <c r="Z3709" s="30">
        <v>45768</v>
      </c>
      <c r="AA3709" s="30">
        <v>45775</v>
      </c>
      <c r="AB3709" s="30">
        <v>45782</v>
      </c>
      <c r="AC3709" s="5">
        <v>1</v>
      </c>
      <c r="AD3709" s="5" t="s">
        <v>113</v>
      </c>
      <c r="AE3709" s="5">
        <v>6261</v>
      </c>
    </row>
    <row r="3710" spans="1:31" x14ac:dyDescent="0.25">
      <c r="A3710" s="5">
        <v>94210635</v>
      </c>
      <c r="B3710" s="5" t="s">
        <v>90</v>
      </c>
      <c r="C3710" s="78" t="s">
        <v>3492</v>
      </c>
      <c r="D3710" s="5" t="s">
        <v>97</v>
      </c>
      <c r="E3710" s="30">
        <v>45760</v>
      </c>
      <c r="F3710" s="5" t="s">
        <v>4</v>
      </c>
      <c r="G3710" s="78" t="s">
        <v>78</v>
      </c>
      <c r="H3710" s="78" t="s">
        <v>98</v>
      </c>
      <c r="I3710" s="78" t="s">
        <v>62</v>
      </c>
      <c r="J3710" s="5" t="s">
        <v>93</v>
      </c>
      <c r="K3710" s="5">
        <v>41</v>
      </c>
      <c r="L3710" s="5">
        <v>4110</v>
      </c>
      <c r="M3710" s="5">
        <v>73648057</v>
      </c>
      <c r="N3710" s="5">
        <v>933506569</v>
      </c>
      <c r="O3710" s="5">
        <v>6262</v>
      </c>
      <c r="P3710" s="5" t="s">
        <v>265</v>
      </c>
      <c r="Q3710" s="78" t="s">
        <v>62</v>
      </c>
      <c r="R3710" s="78" t="s">
        <v>78</v>
      </c>
      <c r="S3710" s="30">
        <v>45760</v>
      </c>
      <c r="T3710" s="5">
        <v>1</v>
      </c>
      <c r="U3710" s="30">
        <v>45760</v>
      </c>
      <c r="V3710" s="5">
        <v>1</v>
      </c>
      <c r="W3710" s="30">
        <v>45766</v>
      </c>
      <c r="X3710" s="5">
        <v>1</v>
      </c>
      <c r="Y3710" s="30">
        <v>45763</v>
      </c>
      <c r="Z3710" s="30">
        <v>45768</v>
      </c>
      <c r="AA3710" s="30">
        <v>45775</v>
      </c>
      <c r="AB3710" s="30">
        <v>45782</v>
      </c>
      <c r="AC3710" s="5">
        <v>1</v>
      </c>
      <c r="AD3710" s="5" t="s">
        <v>113</v>
      </c>
      <c r="AE3710" s="5">
        <v>6262</v>
      </c>
    </row>
    <row r="3711" spans="1:31" x14ac:dyDescent="0.25">
      <c r="A3711" s="5">
        <v>94209911</v>
      </c>
      <c r="B3711" s="5" t="s">
        <v>90</v>
      </c>
      <c r="C3711" s="78" t="s">
        <v>3489</v>
      </c>
      <c r="D3711" s="5" t="s">
        <v>91</v>
      </c>
      <c r="E3711" s="30">
        <v>45760</v>
      </c>
      <c r="F3711" s="5" t="s">
        <v>4</v>
      </c>
      <c r="G3711" s="78" t="s">
        <v>78</v>
      </c>
      <c r="H3711" s="78" t="s">
        <v>98</v>
      </c>
      <c r="I3711" s="78" t="s">
        <v>66</v>
      </c>
      <c r="J3711" s="5" t="s">
        <v>93</v>
      </c>
      <c r="K3711" s="5">
        <v>40</v>
      </c>
      <c r="L3711" s="5">
        <v>3285</v>
      </c>
      <c r="M3711" s="5">
        <v>73769543</v>
      </c>
      <c r="N3711" s="5">
        <v>934735289</v>
      </c>
      <c r="O3711" s="5">
        <v>6256</v>
      </c>
      <c r="P3711" s="5" t="s">
        <v>265</v>
      </c>
      <c r="Q3711" s="78" t="s">
        <v>66</v>
      </c>
      <c r="R3711" s="78" t="s">
        <v>78</v>
      </c>
      <c r="S3711" s="30">
        <v>45760</v>
      </c>
      <c r="T3711" s="5">
        <v>1</v>
      </c>
      <c r="U3711" s="30">
        <v>45760</v>
      </c>
      <c r="V3711" s="5">
        <v>1</v>
      </c>
      <c r="W3711" s="30"/>
      <c r="X3711" s="5">
        <v>0</v>
      </c>
      <c r="Y3711" s="30">
        <v>45763</v>
      </c>
      <c r="Z3711" s="30">
        <v>45771</v>
      </c>
      <c r="AA3711" s="30"/>
      <c r="AB3711" s="30"/>
      <c r="AC3711" s="5">
        <v>0</v>
      </c>
      <c r="AD3711" s="5" t="s">
        <v>94</v>
      </c>
      <c r="AE3711" s="5">
        <v>6261</v>
      </c>
    </row>
    <row r="3712" spans="1:31" x14ac:dyDescent="0.25">
      <c r="A3712" s="5">
        <v>94210617</v>
      </c>
      <c r="B3712" s="5" t="s">
        <v>90</v>
      </c>
      <c r="C3712" s="78" t="s">
        <v>4119</v>
      </c>
      <c r="D3712" s="5" t="s">
        <v>97</v>
      </c>
      <c r="E3712" s="30">
        <v>45760</v>
      </c>
      <c r="F3712" s="5" t="s">
        <v>4</v>
      </c>
      <c r="G3712" s="78" t="s">
        <v>78</v>
      </c>
      <c r="H3712" s="78" t="s">
        <v>98</v>
      </c>
      <c r="I3712" s="78" t="s">
        <v>65</v>
      </c>
      <c r="J3712" s="5" t="s">
        <v>93</v>
      </c>
      <c r="K3712" s="5">
        <v>40</v>
      </c>
      <c r="L3712" s="5">
        <v>3880</v>
      </c>
      <c r="M3712" s="5">
        <v>62949140</v>
      </c>
      <c r="N3712" s="5">
        <v>962839527</v>
      </c>
      <c r="O3712" s="5">
        <v>6256</v>
      </c>
      <c r="P3712" s="5" t="s">
        <v>265</v>
      </c>
      <c r="Q3712" s="78" t="s">
        <v>65</v>
      </c>
      <c r="R3712" s="78" t="s">
        <v>78</v>
      </c>
      <c r="S3712" s="30">
        <v>45760</v>
      </c>
      <c r="T3712" s="5">
        <v>1</v>
      </c>
      <c r="U3712" s="30">
        <v>45760</v>
      </c>
      <c r="V3712" s="5">
        <v>1</v>
      </c>
      <c r="W3712" s="30">
        <v>45763</v>
      </c>
      <c r="X3712" s="5">
        <v>1</v>
      </c>
      <c r="Y3712" s="30">
        <v>45765</v>
      </c>
      <c r="Z3712" s="30">
        <v>45769</v>
      </c>
      <c r="AA3712" s="30">
        <v>45776</v>
      </c>
      <c r="AB3712" s="30">
        <v>45783</v>
      </c>
      <c r="AC3712" s="5">
        <v>1</v>
      </c>
      <c r="AD3712" s="5" t="s">
        <v>113</v>
      </c>
      <c r="AE3712" s="5">
        <v>6256</v>
      </c>
    </row>
    <row r="3713" spans="1:31" x14ac:dyDescent="0.25">
      <c r="A3713" s="5">
        <v>94210473</v>
      </c>
      <c r="B3713" s="5" t="s">
        <v>90</v>
      </c>
      <c r="C3713" s="78" t="s">
        <v>3487</v>
      </c>
      <c r="D3713" s="5" t="s">
        <v>97</v>
      </c>
      <c r="E3713" s="30">
        <v>45760</v>
      </c>
      <c r="F3713" s="5" t="s">
        <v>4</v>
      </c>
      <c r="G3713" s="78" t="s">
        <v>76</v>
      </c>
      <c r="H3713" s="78" t="s">
        <v>102</v>
      </c>
      <c r="I3713" s="78"/>
      <c r="J3713" s="5" t="s">
        <v>93</v>
      </c>
      <c r="K3713" s="5">
        <v>41</v>
      </c>
      <c r="L3713" s="5">
        <v>3975</v>
      </c>
      <c r="M3713" s="5">
        <v>43196210</v>
      </c>
      <c r="N3713" s="5">
        <v>992478233</v>
      </c>
      <c r="O3713" s="5">
        <v>6250</v>
      </c>
      <c r="P3713" s="5" t="s">
        <v>265</v>
      </c>
      <c r="Q3713" s="78" t="s">
        <v>23</v>
      </c>
      <c r="R3713" s="78" t="s">
        <v>111</v>
      </c>
      <c r="S3713" s="30">
        <v>45761</v>
      </c>
      <c r="T3713" s="5">
        <v>1</v>
      </c>
      <c r="U3713" s="30">
        <v>45761</v>
      </c>
      <c r="V3713" s="5">
        <v>1</v>
      </c>
      <c r="W3713" s="30">
        <v>45762</v>
      </c>
      <c r="X3713" s="5">
        <v>1</v>
      </c>
      <c r="Y3713" s="30">
        <v>45766</v>
      </c>
      <c r="Z3713" s="30">
        <v>45770</v>
      </c>
      <c r="AA3713" s="30">
        <v>45777</v>
      </c>
      <c r="AB3713" s="30">
        <v>45784</v>
      </c>
      <c r="AC3713" s="5">
        <v>1</v>
      </c>
      <c r="AD3713" s="5" t="s">
        <v>113</v>
      </c>
      <c r="AE3713" s="5"/>
    </row>
    <row r="3714" spans="1:31" x14ac:dyDescent="0.25">
      <c r="A3714" s="5">
        <v>94210281</v>
      </c>
      <c r="B3714" s="5" t="s">
        <v>90</v>
      </c>
      <c r="C3714" s="78" t="s">
        <v>3488</v>
      </c>
      <c r="D3714" s="5" t="s">
        <v>91</v>
      </c>
      <c r="E3714" s="30">
        <v>45760</v>
      </c>
      <c r="F3714" s="5" t="s">
        <v>4</v>
      </c>
      <c r="G3714" s="78" t="s">
        <v>106</v>
      </c>
      <c r="H3714" s="78" t="s">
        <v>100</v>
      </c>
      <c r="I3714" s="78" t="s">
        <v>54</v>
      </c>
      <c r="J3714" s="5" t="s">
        <v>93</v>
      </c>
      <c r="K3714" s="5">
        <v>40</v>
      </c>
      <c r="L3714" s="5">
        <v>3400</v>
      </c>
      <c r="M3714" s="5">
        <v>45907703</v>
      </c>
      <c r="N3714" s="5">
        <v>955552810</v>
      </c>
      <c r="O3714" s="5">
        <v>6252</v>
      </c>
      <c r="P3714" s="5" t="s">
        <v>265</v>
      </c>
      <c r="Q3714" s="78" t="s">
        <v>54</v>
      </c>
      <c r="R3714" s="78" t="s">
        <v>115</v>
      </c>
      <c r="S3714" s="30"/>
      <c r="T3714" s="5">
        <v>0</v>
      </c>
      <c r="U3714" s="30">
        <v>45761</v>
      </c>
      <c r="V3714" s="5">
        <v>1</v>
      </c>
      <c r="W3714" s="30">
        <v>45762</v>
      </c>
      <c r="X3714" s="5">
        <v>1</v>
      </c>
      <c r="Y3714" s="30"/>
      <c r="Z3714" s="30"/>
      <c r="AA3714" s="30"/>
      <c r="AB3714" s="30"/>
      <c r="AC3714" s="5">
        <v>0</v>
      </c>
      <c r="AD3714" s="5" t="s">
        <v>94</v>
      </c>
      <c r="AE3714" s="5">
        <v>6252</v>
      </c>
    </row>
    <row r="3715" spans="1:31" x14ac:dyDescent="0.25">
      <c r="A3715" s="5">
        <v>94210230</v>
      </c>
      <c r="B3715" s="5" t="s">
        <v>90</v>
      </c>
      <c r="C3715" s="78" t="s">
        <v>3477</v>
      </c>
      <c r="D3715" s="5" t="s">
        <v>91</v>
      </c>
      <c r="E3715" s="30">
        <v>45760</v>
      </c>
      <c r="F3715" s="5" t="s">
        <v>4</v>
      </c>
      <c r="G3715" s="78" t="s">
        <v>78</v>
      </c>
      <c r="H3715" s="78" t="s">
        <v>112</v>
      </c>
      <c r="I3715" s="78" t="s">
        <v>60</v>
      </c>
      <c r="J3715" s="5" t="s">
        <v>93</v>
      </c>
      <c r="K3715" s="5"/>
      <c r="L3715" s="5"/>
      <c r="M3715" s="5"/>
      <c r="N3715" s="5"/>
      <c r="O3715" s="5"/>
      <c r="P3715" s="5" t="s">
        <v>265</v>
      </c>
      <c r="Q3715" s="78" t="s">
        <v>60</v>
      </c>
      <c r="R3715" s="78" t="s">
        <v>78</v>
      </c>
      <c r="S3715" s="30"/>
      <c r="T3715" s="5">
        <v>0</v>
      </c>
      <c r="U3715" s="30"/>
      <c r="V3715" s="5">
        <v>0</v>
      </c>
      <c r="W3715" s="30"/>
      <c r="X3715" s="5">
        <v>0</v>
      </c>
      <c r="Y3715" s="30">
        <v>45763</v>
      </c>
      <c r="Z3715" s="30">
        <v>45767</v>
      </c>
      <c r="AA3715" s="30">
        <v>45774</v>
      </c>
      <c r="AB3715" s="30">
        <v>45781</v>
      </c>
      <c r="AC3715" s="5">
        <v>1</v>
      </c>
      <c r="AD3715" s="5" t="s">
        <v>94</v>
      </c>
      <c r="AE3715" s="5">
        <v>6263</v>
      </c>
    </row>
    <row r="3716" spans="1:31" x14ac:dyDescent="0.25">
      <c r="A3716" s="5">
        <v>94209869</v>
      </c>
      <c r="B3716" s="5" t="s">
        <v>90</v>
      </c>
      <c r="C3716" s="78" t="s">
        <v>3475</v>
      </c>
      <c r="D3716" s="5" t="s">
        <v>97</v>
      </c>
      <c r="E3716" s="30">
        <v>45760</v>
      </c>
      <c r="F3716" s="5" t="s">
        <v>4</v>
      </c>
      <c r="G3716" s="78" t="s">
        <v>73</v>
      </c>
      <c r="H3716" s="78" t="s">
        <v>156</v>
      </c>
      <c r="I3716" s="78"/>
      <c r="J3716" s="5" t="s">
        <v>236</v>
      </c>
      <c r="K3716" s="5"/>
      <c r="L3716" s="5"/>
      <c r="M3716" s="5"/>
      <c r="N3716" s="5"/>
      <c r="O3716" s="5"/>
      <c r="P3716" s="5" t="s">
        <v>265</v>
      </c>
      <c r="Q3716" s="78"/>
      <c r="R3716" s="78"/>
      <c r="S3716" s="30"/>
      <c r="T3716" s="5">
        <v>0</v>
      </c>
      <c r="U3716" s="30"/>
      <c r="V3716" s="5">
        <v>0</v>
      </c>
      <c r="W3716" s="30"/>
      <c r="X3716" s="5">
        <v>0</v>
      </c>
      <c r="Y3716" s="30"/>
      <c r="Z3716" s="30"/>
      <c r="AA3716" s="30"/>
      <c r="AB3716" s="30"/>
      <c r="AC3716" s="5">
        <v>0</v>
      </c>
      <c r="AD3716" s="5" t="s">
        <v>94</v>
      </c>
      <c r="AE3716" s="5"/>
    </row>
    <row r="3717" spans="1:31" x14ac:dyDescent="0.25">
      <c r="A3717" s="5">
        <v>94209832</v>
      </c>
      <c r="B3717" s="5" t="s">
        <v>90</v>
      </c>
      <c r="C3717" s="78" t="s">
        <v>3478</v>
      </c>
      <c r="D3717" s="5" t="s">
        <v>97</v>
      </c>
      <c r="E3717" s="30">
        <v>45760</v>
      </c>
      <c r="F3717" s="5" t="s">
        <v>4</v>
      </c>
      <c r="G3717" s="78" t="s">
        <v>78</v>
      </c>
      <c r="H3717" s="78" t="s">
        <v>98</v>
      </c>
      <c r="I3717" s="78" t="s">
        <v>56</v>
      </c>
      <c r="J3717" s="5" t="s">
        <v>93</v>
      </c>
      <c r="K3717" s="5">
        <v>39</v>
      </c>
      <c r="L3717" s="5">
        <v>3705</v>
      </c>
      <c r="M3717" s="5">
        <v>70156653</v>
      </c>
      <c r="N3717" s="5">
        <v>932619040</v>
      </c>
      <c r="O3717" s="5">
        <v>18319</v>
      </c>
      <c r="P3717" s="5" t="s">
        <v>265</v>
      </c>
      <c r="Q3717" s="78" t="s">
        <v>56</v>
      </c>
      <c r="R3717" s="78" t="s">
        <v>78</v>
      </c>
      <c r="S3717" s="30">
        <v>45760</v>
      </c>
      <c r="T3717" s="5">
        <v>1</v>
      </c>
      <c r="U3717" s="30">
        <v>45760</v>
      </c>
      <c r="V3717" s="5">
        <v>1</v>
      </c>
      <c r="W3717" s="30"/>
      <c r="X3717" s="5">
        <v>0</v>
      </c>
      <c r="Y3717" s="30">
        <v>45764</v>
      </c>
      <c r="Z3717" s="30">
        <v>45768</v>
      </c>
      <c r="AA3717" s="30">
        <v>45775</v>
      </c>
      <c r="AB3717" s="30">
        <v>45782</v>
      </c>
      <c r="AC3717" s="5">
        <v>1</v>
      </c>
      <c r="AD3717" s="5" t="s">
        <v>94</v>
      </c>
      <c r="AE3717" s="5">
        <v>7314</v>
      </c>
    </row>
    <row r="3718" spans="1:31" x14ac:dyDescent="0.25">
      <c r="A3718" s="5">
        <v>94210164</v>
      </c>
      <c r="B3718" s="5" t="s">
        <v>90</v>
      </c>
      <c r="C3718" s="78" t="s">
        <v>3481</v>
      </c>
      <c r="D3718" s="5" t="s">
        <v>91</v>
      </c>
      <c r="E3718" s="30">
        <v>45760</v>
      </c>
      <c r="F3718" s="5" t="s">
        <v>4</v>
      </c>
      <c r="G3718" s="78" t="s">
        <v>78</v>
      </c>
      <c r="H3718" s="78" t="s">
        <v>145</v>
      </c>
      <c r="I3718" s="78"/>
      <c r="J3718" s="5" t="s">
        <v>236</v>
      </c>
      <c r="K3718" s="5">
        <v>38</v>
      </c>
      <c r="L3718" s="5">
        <v>3840</v>
      </c>
      <c r="M3718" s="5">
        <v>73027398</v>
      </c>
      <c r="N3718" s="5">
        <v>901811271</v>
      </c>
      <c r="O3718" s="5">
        <v>8146</v>
      </c>
      <c r="P3718" s="5" t="s">
        <v>265</v>
      </c>
      <c r="Q3718" s="78"/>
      <c r="R3718" s="78"/>
      <c r="S3718" s="30"/>
      <c r="T3718" s="5">
        <v>0</v>
      </c>
      <c r="U3718" s="30"/>
      <c r="V3718" s="5">
        <v>0</v>
      </c>
      <c r="W3718" s="30"/>
      <c r="X3718" s="5">
        <v>0</v>
      </c>
      <c r="Y3718" s="30"/>
      <c r="Z3718" s="30"/>
      <c r="AA3718" s="30"/>
      <c r="AB3718" s="30"/>
      <c r="AC3718" s="5">
        <v>0</v>
      </c>
      <c r="AD3718" s="5" t="s">
        <v>94</v>
      </c>
      <c r="AE3718" s="5"/>
    </row>
    <row r="3719" spans="1:31" x14ac:dyDescent="0.25">
      <c r="A3719" s="5">
        <v>94210264</v>
      </c>
      <c r="B3719" s="5" t="s">
        <v>90</v>
      </c>
      <c r="C3719" s="78" t="s">
        <v>3482</v>
      </c>
      <c r="D3719" s="5" t="s">
        <v>97</v>
      </c>
      <c r="E3719" s="30">
        <v>45760</v>
      </c>
      <c r="F3719" s="5" t="s">
        <v>4</v>
      </c>
      <c r="G3719" s="78" t="s">
        <v>78</v>
      </c>
      <c r="H3719" s="78" t="s">
        <v>98</v>
      </c>
      <c r="I3719" s="78" t="s">
        <v>56</v>
      </c>
      <c r="J3719" s="5" t="s">
        <v>93</v>
      </c>
      <c r="K3719" s="5">
        <v>40</v>
      </c>
      <c r="L3719" s="5">
        <v>3965</v>
      </c>
      <c r="M3719" s="5">
        <v>72116020</v>
      </c>
      <c r="N3719" s="5">
        <v>926137335</v>
      </c>
      <c r="O3719" s="5">
        <v>7314</v>
      </c>
      <c r="P3719" s="5" t="s">
        <v>265</v>
      </c>
      <c r="Q3719" s="78" t="s">
        <v>56</v>
      </c>
      <c r="R3719" s="78" t="s">
        <v>78</v>
      </c>
      <c r="S3719" s="30">
        <v>45760</v>
      </c>
      <c r="T3719" s="5">
        <v>1</v>
      </c>
      <c r="U3719" s="30">
        <v>45760</v>
      </c>
      <c r="V3719" s="5">
        <v>1</v>
      </c>
      <c r="W3719" s="30">
        <v>45763</v>
      </c>
      <c r="X3719" s="5">
        <v>1</v>
      </c>
      <c r="Y3719" s="30">
        <v>45763</v>
      </c>
      <c r="Z3719" s="30">
        <v>45767</v>
      </c>
      <c r="AA3719" s="30">
        <v>45774</v>
      </c>
      <c r="AB3719" s="30">
        <v>45781</v>
      </c>
      <c r="AC3719" s="5">
        <v>1</v>
      </c>
      <c r="AD3719" s="5" t="s">
        <v>113</v>
      </c>
      <c r="AE3719" s="5">
        <v>7314</v>
      </c>
    </row>
    <row r="3720" spans="1:31" x14ac:dyDescent="0.25">
      <c r="A3720" s="5">
        <v>94210372</v>
      </c>
      <c r="B3720" s="5" t="s">
        <v>90</v>
      </c>
      <c r="C3720" s="78" t="s">
        <v>3483</v>
      </c>
      <c r="D3720" s="5" t="s">
        <v>97</v>
      </c>
      <c r="E3720" s="30">
        <v>45760</v>
      </c>
      <c r="F3720" s="5" t="s">
        <v>4</v>
      </c>
      <c r="G3720" s="78" t="s">
        <v>73</v>
      </c>
      <c r="H3720" s="78" t="s">
        <v>185</v>
      </c>
      <c r="I3720" s="78"/>
      <c r="J3720" s="5" t="s">
        <v>236</v>
      </c>
      <c r="K3720" s="5">
        <v>38</v>
      </c>
      <c r="L3720" s="5">
        <v>3180</v>
      </c>
      <c r="M3720" s="5">
        <v>45241634</v>
      </c>
      <c r="N3720" s="5">
        <v>966712610</v>
      </c>
      <c r="O3720" s="5">
        <v>8266</v>
      </c>
      <c r="P3720" s="5" t="s">
        <v>265</v>
      </c>
      <c r="Q3720" s="78"/>
      <c r="R3720" s="78"/>
      <c r="S3720" s="30"/>
      <c r="T3720" s="5">
        <v>0</v>
      </c>
      <c r="U3720" s="30"/>
      <c r="V3720" s="5">
        <v>0</v>
      </c>
      <c r="W3720" s="30"/>
      <c r="X3720" s="5">
        <v>0</v>
      </c>
      <c r="Y3720" s="30"/>
      <c r="Z3720" s="30"/>
      <c r="AA3720" s="30"/>
      <c r="AB3720" s="30"/>
      <c r="AC3720" s="5">
        <v>0</v>
      </c>
      <c r="AD3720" s="5" t="s">
        <v>94</v>
      </c>
      <c r="AE3720" s="5"/>
    </row>
    <row r="3721" spans="1:31" x14ac:dyDescent="0.25">
      <c r="A3721" s="5">
        <v>94210016</v>
      </c>
      <c r="B3721" s="5" t="s">
        <v>90</v>
      </c>
      <c r="C3721" s="78" t="s">
        <v>3480</v>
      </c>
      <c r="D3721" s="5" t="s">
        <v>97</v>
      </c>
      <c r="E3721" s="30">
        <v>45760</v>
      </c>
      <c r="F3721" s="5" t="s">
        <v>4</v>
      </c>
      <c r="G3721" s="78" t="s">
        <v>73</v>
      </c>
      <c r="H3721" s="78" t="s">
        <v>203</v>
      </c>
      <c r="I3721" s="78"/>
      <c r="J3721" s="5" t="s">
        <v>236</v>
      </c>
      <c r="K3721" s="5">
        <v>38</v>
      </c>
      <c r="L3721" s="5">
        <v>2879</v>
      </c>
      <c r="M3721" s="5">
        <v>72360149</v>
      </c>
      <c r="N3721" s="5">
        <v>993222927</v>
      </c>
      <c r="O3721" s="5">
        <v>10964</v>
      </c>
      <c r="P3721" s="5" t="s">
        <v>265</v>
      </c>
      <c r="Q3721" s="78" t="s">
        <v>34</v>
      </c>
      <c r="R3721" s="78" t="s">
        <v>186</v>
      </c>
      <c r="S3721" s="30"/>
      <c r="T3721" s="5">
        <v>0</v>
      </c>
      <c r="U3721" s="30"/>
      <c r="V3721" s="5">
        <v>0</v>
      </c>
      <c r="W3721" s="30"/>
      <c r="X3721" s="5">
        <v>0</v>
      </c>
      <c r="Y3721" s="30">
        <v>45763</v>
      </c>
      <c r="Z3721" s="30">
        <v>45768</v>
      </c>
      <c r="AA3721" s="30">
        <v>45775</v>
      </c>
      <c r="AB3721" s="30">
        <v>45782</v>
      </c>
      <c r="AC3721" s="5">
        <v>1</v>
      </c>
      <c r="AD3721" s="5" t="s">
        <v>94</v>
      </c>
      <c r="AE3721" s="5"/>
    </row>
    <row r="3722" spans="1:31" x14ac:dyDescent="0.25">
      <c r="A3722" s="5">
        <v>94210405</v>
      </c>
      <c r="B3722" s="5" t="s">
        <v>110</v>
      </c>
      <c r="C3722" s="78" t="s">
        <v>5094</v>
      </c>
      <c r="D3722" s="5" t="s">
        <v>91</v>
      </c>
      <c r="E3722" s="30">
        <v>45760</v>
      </c>
      <c r="F3722" s="5" t="s">
        <v>4</v>
      </c>
      <c r="G3722" s="78" t="s">
        <v>73</v>
      </c>
      <c r="H3722" s="78" t="s">
        <v>203</v>
      </c>
      <c r="I3722" s="78"/>
      <c r="J3722" s="5" t="s">
        <v>236</v>
      </c>
      <c r="K3722" s="5">
        <v>39</v>
      </c>
      <c r="L3722" s="5">
        <v>4100</v>
      </c>
      <c r="M3722" s="5">
        <v>72767191</v>
      </c>
      <c r="N3722" s="5">
        <v>928335133</v>
      </c>
      <c r="O3722" s="5">
        <v>10964</v>
      </c>
      <c r="P3722" s="5" t="s">
        <v>265</v>
      </c>
      <c r="Q3722" s="78"/>
      <c r="R3722" s="78"/>
      <c r="S3722" s="30"/>
      <c r="T3722" s="5">
        <v>0</v>
      </c>
      <c r="U3722" s="30"/>
      <c r="V3722" s="5">
        <v>0</v>
      </c>
      <c r="W3722" s="30"/>
      <c r="X3722" s="5">
        <v>0</v>
      </c>
      <c r="Y3722" s="30"/>
      <c r="Z3722" s="30"/>
      <c r="AA3722" s="30"/>
      <c r="AB3722" s="30"/>
      <c r="AC3722" s="5">
        <v>0</v>
      </c>
      <c r="AD3722" s="5" t="s">
        <v>94</v>
      </c>
      <c r="AE3722" s="5"/>
    </row>
    <row r="3723" spans="1:31" x14ac:dyDescent="0.25">
      <c r="A3723" s="5">
        <v>94210618</v>
      </c>
      <c r="B3723" s="5" t="s">
        <v>90</v>
      </c>
      <c r="C3723" s="78" t="s">
        <v>3479</v>
      </c>
      <c r="D3723" s="5" t="s">
        <v>91</v>
      </c>
      <c r="E3723" s="30">
        <v>45760</v>
      </c>
      <c r="F3723" s="5" t="s">
        <v>4</v>
      </c>
      <c r="G3723" s="78" t="s">
        <v>78</v>
      </c>
      <c r="H3723" s="78" t="s">
        <v>145</v>
      </c>
      <c r="I3723" s="78" t="s">
        <v>66</v>
      </c>
      <c r="J3723" s="5" t="s">
        <v>236</v>
      </c>
      <c r="K3723" s="5">
        <v>39</v>
      </c>
      <c r="L3723" s="5">
        <v>3740</v>
      </c>
      <c r="M3723" s="5">
        <v>47046128</v>
      </c>
      <c r="N3723" s="5">
        <v>920102175</v>
      </c>
      <c r="O3723" s="5">
        <v>10533</v>
      </c>
      <c r="P3723" s="5" t="s">
        <v>265</v>
      </c>
      <c r="Q3723" s="78" t="s">
        <v>66</v>
      </c>
      <c r="R3723" s="78" t="s">
        <v>78</v>
      </c>
      <c r="S3723" s="30"/>
      <c r="T3723" s="5">
        <v>0</v>
      </c>
      <c r="U3723" s="30"/>
      <c r="V3723" s="5">
        <v>0</v>
      </c>
      <c r="W3723" s="30"/>
      <c r="X3723" s="5">
        <v>0</v>
      </c>
      <c r="Y3723" s="30">
        <v>45766</v>
      </c>
      <c r="Z3723" s="30">
        <v>45770</v>
      </c>
      <c r="AA3723" s="30">
        <v>45777</v>
      </c>
      <c r="AB3723" s="30">
        <v>45784</v>
      </c>
      <c r="AC3723" s="5">
        <v>1</v>
      </c>
      <c r="AD3723" s="5" t="s">
        <v>94</v>
      </c>
      <c r="AE3723" s="5">
        <v>6261</v>
      </c>
    </row>
    <row r="3724" spans="1:31" x14ac:dyDescent="0.25">
      <c r="A3724" s="5">
        <v>94210176</v>
      </c>
      <c r="B3724" s="5" t="s">
        <v>90</v>
      </c>
      <c r="C3724" s="78" t="s">
        <v>4127</v>
      </c>
      <c r="D3724" s="5" t="s">
        <v>91</v>
      </c>
      <c r="E3724" s="30">
        <v>45760</v>
      </c>
      <c r="F3724" s="5" t="s">
        <v>4</v>
      </c>
      <c r="G3724" s="78" t="s">
        <v>73</v>
      </c>
      <c r="H3724" s="78" t="s">
        <v>203</v>
      </c>
      <c r="I3724" s="78"/>
      <c r="J3724" s="5" t="s">
        <v>236</v>
      </c>
      <c r="K3724" s="5">
        <v>40</v>
      </c>
      <c r="L3724" s="5">
        <v>3777</v>
      </c>
      <c r="M3724" s="5">
        <v>77290954</v>
      </c>
      <c r="N3724" s="5">
        <v>934497829</v>
      </c>
      <c r="O3724" s="5">
        <v>10964</v>
      </c>
      <c r="P3724" s="5" t="s">
        <v>265</v>
      </c>
      <c r="Q3724" s="78"/>
      <c r="R3724" s="78"/>
      <c r="S3724" s="30"/>
      <c r="T3724" s="5">
        <v>0</v>
      </c>
      <c r="U3724" s="30"/>
      <c r="V3724" s="5">
        <v>0</v>
      </c>
      <c r="W3724" s="30"/>
      <c r="X3724" s="5">
        <v>0</v>
      </c>
      <c r="Y3724" s="30"/>
      <c r="Z3724" s="30"/>
      <c r="AA3724" s="30"/>
      <c r="AB3724" s="30"/>
      <c r="AC3724" s="5">
        <v>0</v>
      </c>
      <c r="AD3724" s="5" t="s">
        <v>94</v>
      </c>
      <c r="AE3724" s="5"/>
    </row>
    <row r="3725" spans="1:31" x14ac:dyDescent="0.25">
      <c r="A3725" s="5">
        <v>94210322</v>
      </c>
      <c r="B3725" s="5" t="s">
        <v>90</v>
      </c>
      <c r="C3725" s="78" t="s">
        <v>4128</v>
      </c>
      <c r="D3725" s="5" t="s">
        <v>97</v>
      </c>
      <c r="E3725" s="30">
        <v>45760</v>
      </c>
      <c r="F3725" s="5" t="s">
        <v>4</v>
      </c>
      <c r="G3725" s="78" t="s">
        <v>73</v>
      </c>
      <c r="H3725" s="78" t="s">
        <v>156</v>
      </c>
      <c r="I3725" s="78"/>
      <c r="J3725" s="5" t="s">
        <v>236</v>
      </c>
      <c r="K3725" s="5"/>
      <c r="L3725" s="5"/>
      <c r="M3725" s="5"/>
      <c r="N3725" s="5"/>
      <c r="O3725" s="5"/>
      <c r="P3725" s="5" t="s">
        <v>265</v>
      </c>
      <c r="Q3725" s="78"/>
      <c r="R3725" s="78"/>
      <c r="S3725" s="30"/>
      <c r="T3725" s="5">
        <v>0</v>
      </c>
      <c r="U3725" s="30"/>
      <c r="V3725" s="5">
        <v>0</v>
      </c>
      <c r="W3725" s="30"/>
      <c r="X3725" s="5">
        <v>0</v>
      </c>
      <c r="Y3725" s="30"/>
      <c r="Z3725" s="30"/>
      <c r="AA3725" s="30"/>
      <c r="AB3725" s="30"/>
      <c r="AC3725" s="5">
        <v>0</v>
      </c>
      <c r="AD3725" s="5" t="s">
        <v>94</v>
      </c>
      <c r="AE3725" s="5"/>
    </row>
    <row r="3726" spans="1:31" x14ac:dyDescent="0.25">
      <c r="A3726" s="5">
        <v>94211083</v>
      </c>
      <c r="B3726" s="5" t="s">
        <v>90</v>
      </c>
      <c r="C3726" s="78" t="s">
        <v>4130</v>
      </c>
      <c r="D3726" s="5" t="s">
        <v>91</v>
      </c>
      <c r="E3726" s="30">
        <v>45761</v>
      </c>
      <c r="F3726" s="5" t="s">
        <v>4</v>
      </c>
      <c r="G3726" s="78" t="s">
        <v>73</v>
      </c>
      <c r="H3726" s="78" t="s">
        <v>156</v>
      </c>
      <c r="I3726" s="78" t="s">
        <v>34</v>
      </c>
      <c r="J3726" s="5" t="s">
        <v>236</v>
      </c>
      <c r="K3726" s="5"/>
      <c r="L3726" s="5"/>
      <c r="M3726" s="5"/>
      <c r="N3726" s="5"/>
      <c r="O3726" s="5"/>
      <c r="P3726" s="5" t="s">
        <v>265</v>
      </c>
      <c r="Q3726" s="78" t="s">
        <v>34</v>
      </c>
      <c r="R3726" s="78" t="s">
        <v>186</v>
      </c>
      <c r="S3726" s="30"/>
      <c r="T3726" s="5">
        <v>0</v>
      </c>
      <c r="U3726" s="30"/>
      <c r="V3726" s="5">
        <v>0</v>
      </c>
      <c r="W3726" s="5"/>
      <c r="X3726" s="5">
        <v>0</v>
      </c>
      <c r="Y3726" s="30">
        <v>45764</v>
      </c>
      <c r="Z3726" s="30">
        <v>45768</v>
      </c>
      <c r="AA3726" s="30">
        <v>45775</v>
      </c>
      <c r="AB3726" s="30">
        <v>45782</v>
      </c>
      <c r="AC3726" s="5">
        <v>1</v>
      </c>
      <c r="AD3726" s="5" t="s">
        <v>94</v>
      </c>
      <c r="AE3726" s="5">
        <v>25474</v>
      </c>
    </row>
    <row r="3727" spans="1:31" x14ac:dyDescent="0.25">
      <c r="A3727" s="5">
        <v>94211774</v>
      </c>
      <c r="B3727" s="5" t="s">
        <v>90</v>
      </c>
      <c r="C3727" s="78" t="s">
        <v>3514</v>
      </c>
      <c r="D3727" s="5" t="s">
        <v>97</v>
      </c>
      <c r="E3727" s="30">
        <v>45761</v>
      </c>
      <c r="F3727" s="5" t="s">
        <v>4</v>
      </c>
      <c r="G3727" s="78" t="s">
        <v>73</v>
      </c>
      <c r="H3727" s="78" t="s">
        <v>202</v>
      </c>
      <c r="I3727" s="78" t="s">
        <v>31</v>
      </c>
      <c r="J3727" s="5" t="s">
        <v>236</v>
      </c>
      <c r="K3727" s="5"/>
      <c r="L3727" s="5"/>
      <c r="M3727" s="5"/>
      <c r="N3727" s="5"/>
      <c r="O3727" s="5"/>
      <c r="P3727" s="5" t="s">
        <v>265</v>
      </c>
      <c r="Q3727" s="78" t="s">
        <v>31</v>
      </c>
      <c r="R3727" s="78" t="s">
        <v>186</v>
      </c>
      <c r="S3727" s="30"/>
      <c r="T3727" s="5">
        <v>0</v>
      </c>
      <c r="U3727" s="30"/>
      <c r="V3727" s="5">
        <v>0</v>
      </c>
      <c r="W3727" s="30">
        <v>45766</v>
      </c>
      <c r="X3727" s="5">
        <v>1</v>
      </c>
      <c r="Y3727" s="30">
        <v>45766</v>
      </c>
      <c r="Z3727" s="30">
        <v>45769</v>
      </c>
      <c r="AA3727" s="30">
        <v>45776</v>
      </c>
      <c r="AB3727" s="30">
        <v>45783</v>
      </c>
      <c r="AC3727" s="5">
        <v>1</v>
      </c>
      <c r="AD3727" s="5" t="s">
        <v>94</v>
      </c>
      <c r="AE3727" s="5">
        <v>6223</v>
      </c>
    </row>
    <row r="3728" spans="1:31" x14ac:dyDescent="0.25">
      <c r="A3728" s="5">
        <v>94212102</v>
      </c>
      <c r="B3728" s="5" t="s">
        <v>90</v>
      </c>
      <c r="C3728" s="78" t="s">
        <v>215</v>
      </c>
      <c r="D3728" s="5" t="s">
        <v>97</v>
      </c>
      <c r="E3728" s="30">
        <v>45761</v>
      </c>
      <c r="F3728" s="5" t="s">
        <v>4</v>
      </c>
      <c r="G3728" s="78" t="s">
        <v>76</v>
      </c>
      <c r="H3728" s="78" t="s">
        <v>207</v>
      </c>
      <c r="I3728" s="78"/>
      <c r="J3728" s="5" t="s">
        <v>236</v>
      </c>
      <c r="K3728" s="5"/>
      <c r="L3728" s="5"/>
      <c r="M3728" s="5"/>
      <c r="N3728" s="5"/>
      <c r="O3728" s="5"/>
      <c r="P3728" s="5" t="s">
        <v>265</v>
      </c>
      <c r="Q3728" s="78" t="s">
        <v>51</v>
      </c>
      <c r="R3728" s="78" t="s">
        <v>115</v>
      </c>
      <c r="S3728" s="30"/>
      <c r="T3728" s="5">
        <v>0</v>
      </c>
      <c r="U3728" s="30"/>
      <c r="V3728" s="5">
        <v>0</v>
      </c>
      <c r="W3728" s="30"/>
      <c r="X3728" s="5">
        <v>0</v>
      </c>
      <c r="Y3728" s="30">
        <v>45766</v>
      </c>
      <c r="Z3728" s="30">
        <v>45773</v>
      </c>
      <c r="AA3728" s="30">
        <v>45780</v>
      </c>
      <c r="AB3728" s="30">
        <v>45787</v>
      </c>
      <c r="AC3728" s="5">
        <v>1</v>
      </c>
      <c r="AD3728" s="5" t="s">
        <v>94</v>
      </c>
      <c r="AE3728" s="5"/>
    </row>
    <row r="3729" spans="1:31" x14ac:dyDescent="0.25">
      <c r="A3729" s="5">
        <v>94212087</v>
      </c>
      <c r="B3729" s="5" t="s">
        <v>90</v>
      </c>
      <c r="C3729" s="78" t="s">
        <v>3512</v>
      </c>
      <c r="D3729" s="5" t="s">
        <v>97</v>
      </c>
      <c r="E3729" s="30">
        <v>45761</v>
      </c>
      <c r="F3729" s="5" t="s">
        <v>4</v>
      </c>
      <c r="G3729" s="78" t="s">
        <v>78</v>
      </c>
      <c r="H3729" s="78" t="s">
        <v>207</v>
      </c>
      <c r="I3729" s="78" t="s">
        <v>59</v>
      </c>
      <c r="J3729" s="5" t="s">
        <v>236</v>
      </c>
      <c r="K3729" s="5"/>
      <c r="L3729" s="5"/>
      <c r="M3729" s="5"/>
      <c r="N3729" s="5"/>
      <c r="O3729" s="5"/>
      <c r="P3729" s="5" t="s">
        <v>265</v>
      </c>
      <c r="Q3729" s="78" t="s">
        <v>59</v>
      </c>
      <c r="R3729" s="78" t="s">
        <v>78</v>
      </c>
      <c r="S3729" s="30"/>
      <c r="T3729" s="5">
        <v>0</v>
      </c>
      <c r="U3729" s="30"/>
      <c r="V3729" s="5">
        <v>0</v>
      </c>
      <c r="W3729" s="5"/>
      <c r="X3729" s="5">
        <v>0</v>
      </c>
      <c r="Y3729" s="30"/>
      <c r="Z3729" s="30"/>
      <c r="AA3729" s="5"/>
      <c r="AB3729" s="5"/>
      <c r="AC3729" s="5">
        <v>0</v>
      </c>
      <c r="AD3729" s="5" t="s">
        <v>94</v>
      </c>
      <c r="AE3729" s="5">
        <v>6267</v>
      </c>
    </row>
    <row r="3730" spans="1:31" x14ac:dyDescent="0.25">
      <c r="A3730" s="5">
        <v>94210859</v>
      </c>
      <c r="B3730" s="5" t="s">
        <v>90</v>
      </c>
      <c r="C3730" s="78" t="s">
        <v>3513</v>
      </c>
      <c r="D3730" s="5" t="s">
        <v>91</v>
      </c>
      <c r="E3730" s="30">
        <v>45761</v>
      </c>
      <c r="F3730" s="5" t="s">
        <v>4</v>
      </c>
      <c r="G3730" s="78" t="s">
        <v>76</v>
      </c>
      <c r="H3730" s="78" t="s">
        <v>216</v>
      </c>
      <c r="I3730" s="78" t="s">
        <v>51</v>
      </c>
      <c r="J3730" s="5" t="s">
        <v>236</v>
      </c>
      <c r="K3730" s="5"/>
      <c r="L3730" s="5"/>
      <c r="M3730" s="5"/>
      <c r="N3730" s="5"/>
      <c r="O3730" s="5"/>
      <c r="P3730" s="5" t="s">
        <v>265</v>
      </c>
      <c r="Q3730" s="78" t="s">
        <v>51</v>
      </c>
      <c r="R3730" s="78" t="s">
        <v>115</v>
      </c>
      <c r="S3730" s="30"/>
      <c r="T3730" s="5">
        <v>0</v>
      </c>
      <c r="U3730" s="30"/>
      <c r="V3730" s="5">
        <v>0</v>
      </c>
      <c r="W3730" s="30"/>
      <c r="X3730" s="5">
        <v>0</v>
      </c>
      <c r="Y3730" s="30"/>
      <c r="Z3730" s="30"/>
      <c r="AA3730" s="30"/>
      <c r="AB3730" s="30"/>
      <c r="AC3730" s="5">
        <v>0</v>
      </c>
      <c r="AD3730" s="5" t="s">
        <v>94</v>
      </c>
      <c r="AE3730" s="5">
        <v>6249</v>
      </c>
    </row>
    <row r="3731" spans="1:31" x14ac:dyDescent="0.25">
      <c r="A3731" s="5">
        <v>94211464</v>
      </c>
      <c r="B3731" s="5" t="s">
        <v>110</v>
      </c>
      <c r="C3731" s="78" t="s">
        <v>4132</v>
      </c>
      <c r="D3731" s="5" t="s">
        <v>97</v>
      </c>
      <c r="E3731" s="30">
        <v>45761</v>
      </c>
      <c r="F3731" s="5" t="s">
        <v>4</v>
      </c>
      <c r="G3731" s="78" t="s">
        <v>76</v>
      </c>
      <c r="H3731" s="78" t="s">
        <v>135</v>
      </c>
      <c r="I3731" s="78"/>
      <c r="J3731" s="5" t="s">
        <v>236</v>
      </c>
      <c r="K3731" s="5"/>
      <c r="L3731" s="5"/>
      <c r="M3731" s="5"/>
      <c r="N3731" s="5"/>
      <c r="O3731" s="5"/>
      <c r="P3731" s="5" t="s">
        <v>265</v>
      </c>
      <c r="Q3731" s="78"/>
      <c r="R3731" s="78"/>
      <c r="S3731" s="30"/>
      <c r="T3731" s="5">
        <v>0</v>
      </c>
      <c r="U3731" s="30"/>
      <c r="V3731" s="5">
        <v>0</v>
      </c>
      <c r="W3731" s="30"/>
      <c r="X3731" s="5">
        <v>0</v>
      </c>
      <c r="Y3731" s="30"/>
      <c r="Z3731" s="30"/>
      <c r="AA3731" s="30"/>
      <c r="AB3731" s="30"/>
      <c r="AC3731" s="5">
        <v>0</v>
      </c>
      <c r="AD3731" s="5" t="s">
        <v>94</v>
      </c>
      <c r="AE3731" s="5"/>
    </row>
    <row r="3732" spans="1:31" x14ac:dyDescent="0.25">
      <c r="A3732" s="5">
        <v>94211791</v>
      </c>
      <c r="B3732" s="5" t="s">
        <v>90</v>
      </c>
      <c r="C3732" s="78" t="s">
        <v>4133</v>
      </c>
      <c r="D3732" s="5" t="s">
        <v>91</v>
      </c>
      <c r="E3732" s="30">
        <v>45761</v>
      </c>
      <c r="F3732" s="5" t="s">
        <v>4</v>
      </c>
      <c r="G3732" s="78" t="s">
        <v>74</v>
      </c>
      <c r="H3732" s="78" t="s">
        <v>425</v>
      </c>
      <c r="I3732" s="78"/>
      <c r="J3732" s="5" t="s">
        <v>236</v>
      </c>
      <c r="K3732" s="5"/>
      <c r="L3732" s="5"/>
      <c r="M3732" s="5"/>
      <c r="N3732" s="5"/>
      <c r="O3732" s="5"/>
      <c r="P3732" s="5" t="s">
        <v>265</v>
      </c>
      <c r="Q3732" s="78"/>
      <c r="R3732" s="78"/>
      <c r="S3732" s="30"/>
      <c r="T3732" s="5">
        <v>0</v>
      </c>
      <c r="U3732" s="30"/>
      <c r="V3732" s="5">
        <v>0</v>
      </c>
      <c r="W3732" s="30"/>
      <c r="X3732" s="5">
        <v>0</v>
      </c>
      <c r="Y3732" s="30"/>
      <c r="Z3732" s="30"/>
      <c r="AA3732" s="30"/>
      <c r="AB3732" s="30"/>
      <c r="AC3732" s="5">
        <v>0</v>
      </c>
      <c r="AD3732" s="5" t="s">
        <v>94</v>
      </c>
      <c r="AE3732" s="5"/>
    </row>
    <row r="3733" spans="1:31" x14ac:dyDescent="0.25">
      <c r="A3733" s="5">
        <v>94211837</v>
      </c>
      <c r="B3733" s="5" t="s">
        <v>90</v>
      </c>
      <c r="C3733" s="78" t="s">
        <v>4134</v>
      </c>
      <c r="D3733" s="5" t="s">
        <v>97</v>
      </c>
      <c r="E3733" s="30">
        <v>45761</v>
      </c>
      <c r="F3733" s="5" t="s">
        <v>4</v>
      </c>
      <c r="G3733" s="78" t="s">
        <v>77</v>
      </c>
      <c r="H3733" s="78" t="s">
        <v>198</v>
      </c>
      <c r="I3733" s="78" t="s">
        <v>51</v>
      </c>
      <c r="J3733" s="5" t="s">
        <v>236</v>
      </c>
      <c r="K3733" s="5">
        <v>38</v>
      </c>
      <c r="L3733" s="5">
        <v>3050</v>
      </c>
      <c r="M3733" s="5">
        <v>44454537</v>
      </c>
      <c r="N3733" s="5">
        <v>992629225</v>
      </c>
      <c r="O3733" s="5">
        <v>9250</v>
      </c>
      <c r="P3733" s="5" t="s">
        <v>265</v>
      </c>
      <c r="Q3733" s="78" t="s">
        <v>51</v>
      </c>
      <c r="R3733" s="78" t="s">
        <v>115</v>
      </c>
      <c r="S3733" s="30"/>
      <c r="T3733" s="5">
        <v>0</v>
      </c>
      <c r="U3733" s="30">
        <v>45762</v>
      </c>
      <c r="V3733" s="5">
        <v>1</v>
      </c>
      <c r="W3733" s="30"/>
      <c r="X3733" s="5">
        <v>0</v>
      </c>
      <c r="Y3733" s="30"/>
      <c r="Z3733" s="30"/>
      <c r="AA3733" s="30"/>
      <c r="AB3733" s="30"/>
      <c r="AC3733" s="5">
        <v>0</v>
      </c>
      <c r="AD3733" s="5" t="s">
        <v>94</v>
      </c>
      <c r="AE3733" s="5">
        <v>6249</v>
      </c>
    </row>
    <row r="3734" spans="1:31" x14ac:dyDescent="0.25">
      <c r="A3734" s="5">
        <v>94211421</v>
      </c>
      <c r="B3734" s="5" t="s">
        <v>90</v>
      </c>
      <c r="C3734" s="78" t="s">
        <v>3509</v>
      </c>
      <c r="D3734" s="5" t="s">
        <v>91</v>
      </c>
      <c r="E3734" s="30">
        <v>45761</v>
      </c>
      <c r="F3734" s="5" t="s">
        <v>4</v>
      </c>
      <c r="G3734" s="78" t="s">
        <v>78</v>
      </c>
      <c r="H3734" s="78" t="s">
        <v>98</v>
      </c>
      <c r="I3734" s="78" t="s">
        <v>56</v>
      </c>
      <c r="J3734" s="5" t="s">
        <v>93</v>
      </c>
      <c r="K3734" s="5">
        <v>40</v>
      </c>
      <c r="L3734" s="5">
        <v>3895</v>
      </c>
      <c r="M3734" s="5">
        <v>44367171</v>
      </c>
      <c r="N3734" s="5">
        <v>951177475</v>
      </c>
      <c r="O3734" s="5">
        <v>7314</v>
      </c>
      <c r="P3734" s="5" t="s">
        <v>265</v>
      </c>
      <c r="Q3734" s="78" t="s">
        <v>56</v>
      </c>
      <c r="R3734" s="78" t="s">
        <v>78</v>
      </c>
      <c r="S3734" s="30">
        <v>45761</v>
      </c>
      <c r="T3734" s="5">
        <v>1</v>
      </c>
      <c r="U3734" s="30">
        <v>45761</v>
      </c>
      <c r="V3734" s="5">
        <v>1</v>
      </c>
      <c r="W3734" s="30">
        <v>45766</v>
      </c>
      <c r="X3734" s="5">
        <v>1</v>
      </c>
      <c r="Y3734" s="30">
        <v>45764</v>
      </c>
      <c r="Z3734" s="30">
        <v>45768</v>
      </c>
      <c r="AA3734" s="30">
        <v>45775</v>
      </c>
      <c r="AB3734" s="30">
        <v>45782</v>
      </c>
      <c r="AC3734" s="5">
        <v>1</v>
      </c>
      <c r="AD3734" s="5" t="s">
        <v>113</v>
      </c>
      <c r="AE3734" s="5">
        <v>7314</v>
      </c>
    </row>
    <row r="3735" spans="1:31" x14ac:dyDescent="0.25">
      <c r="A3735" s="5">
        <v>94211370</v>
      </c>
      <c r="B3735" s="5" t="s">
        <v>110</v>
      </c>
      <c r="C3735" s="78" t="s">
        <v>4129</v>
      </c>
      <c r="D3735" s="5" t="s">
        <v>97</v>
      </c>
      <c r="E3735" s="30">
        <v>45761</v>
      </c>
      <c r="F3735" s="5" t="s">
        <v>4</v>
      </c>
      <c r="G3735" s="78" t="s">
        <v>78</v>
      </c>
      <c r="H3735" s="78" t="s">
        <v>98</v>
      </c>
      <c r="I3735" s="78"/>
      <c r="J3735" s="5" t="s">
        <v>93</v>
      </c>
      <c r="K3735" s="5">
        <v>39</v>
      </c>
      <c r="L3735" s="5">
        <v>2825</v>
      </c>
      <c r="M3735" s="5">
        <v>48299609</v>
      </c>
      <c r="N3735" s="5">
        <v>994225329</v>
      </c>
      <c r="O3735" s="5">
        <v>7314</v>
      </c>
      <c r="P3735" s="5" t="s">
        <v>265</v>
      </c>
      <c r="Q3735" s="78" t="s">
        <v>25</v>
      </c>
      <c r="R3735" s="78" t="s">
        <v>111</v>
      </c>
      <c r="S3735" s="30">
        <v>45761</v>
      </c>
      <c r="T3735" s="5">
        <v>1</v>
      </c>
      <c r="U3735" s="30">
        <v>45761</v>
      </c>
      <c r="V3735" s="5">
        <v>1</v>
      </c>
      <c r="W3735" s="5"/>
      <c r="X3735" s="5">
        <v>0</v>
      </c>
      <c r="Y3735" s="30">
        <v>45764</v>
      </c>
      <c r="Z3735" s="30">
        <v>45768</v>
      </c>
      <c r="AA3735" s="30">
        <v>45775</v>
      </c>
      <c r="AB3735" s="30">
        <v>45782</v>
      </c>
      <c r="AC3735" s="5">
        <v>1</v>
      </c>
      <c r="AD3735" s="5" t="s">
        <v>94</v>
      </c>
      <c r="AE3735" s="5"/>
    </row>
    <row r="3736" spans="1:31" x14ac:dyDescent="0.25">
      <c r="A3736" s="5">
        <v>94211461</v>
      </c>
      <c r="B3736" s="5" t="s">
        <v>90</v>
      </c>
      <c r="C3736" s="78" t="s">
        <v>3508</v>
      </c>
      <c r="D3736" s="5" t="s">
        <v>97</v>
      </c>
      <c r="E3736" s="30">
        <v>45761</v>
      </c>
      <c r="F3736" s="5" t="s">
        <v>4</v>
      </c>
      <c r="G3736" s="78" t="s">
        <v>78</v>
      </c>
      <c r="H3736" s="78" t="s">
        <v>203</v>
      </c>
      <c r="I3736" s="78"/>
      <c r="J3736" s="5" t="s">
        <v>236</v>
      </c>
      <c r="K3736" s="5">
        <v>39</v>
      </c>
      <c r="L3736" s="5">
        <v>3391</v>
      </c>
      <c r="M3736" s="5">
        <v>60757415</v>
      </c>
      <c r="N3736" s="5">
        <v>925831042</v>
      </c>
      <c r="O3736" s="5">
        <v>8146</v>
      </c>
      <c r="P3736" s="5" t="s">
        <v>265</v>
      </c>
      <c r="Q3736" s="78"/>
      <c r="R3736" s="78"/>
      <c r="S3736" s="30"/>
      <c r="T3736" s="5">
        <v>0</v>
      </c>
      <c r="U3736" s="30"/>
      <c r="V3736" s="5">
        <v>0</v>
      </c>
      <c r="W3736" s="5"/>
      <c r="X3736" s="5">
        <v>0</v>
      </c>
      <c r="Y3736" s="30"/>
      <c r="Z3736" s="30"/>
      <c r="AA3736" s="30"/>
      <c r="AB3736" s="30"/>
      <c r="AC3736" s="5">
        <v>0</v>
      </c>
      <c r="AD3736" s="5" t="s">
        <v>94</v>
      </c>
      <c r="AE3736" s="5"/>
    </row>
    <row r="3737" spans="1:31" x14ac:dyDescent="0.25">
      <c r="A3737" s="5">
        <v>94211477</v>
      </c>
      <c r="B3737" s="5" t="s">
        <v>90</v>
      </c>
      <c r="C3737" s="78" t="s">
        <v>3507</v>
      </c>
      <c r="D3737" s="5" t="s">
        <v>97</v>
      </c>
      <c r="E3737" s="30">
        <v>45761</v>
      </c>
      <c r="F3737" s="5" t="s">
        <v>4</v>
      </c>
      <c r="G3737" s="78" t="s">
        <v>73</v>
      </c>
      <c r="H3737" s="78" t="s">
        <v>203</v>
      </c>
      <c r="I3737" s="78"/>
      <c r="J3737" s="5" t="s">
        <v>236</v>
      </c>
      <c r="K3737" s="5">
        <v>40</v>
      </c>
      <c r="L3737" s="5">
        <v>3853</v>
      </c>
      <c r="M3737" s="5">
        <v>43344553</v>
      </c>
      <c r="N3737" s="5">
        <v>944927026</v>
      </c>
      <c r="O3737" s="5">
        <v>8146</v>
      </c>
      <c r="P3737" s="5" t="s">
        <v>265</v>
      </c>
      <c r="Q3737" s="78"/>
      <c r="R3737" s="78"/>
      <c r="S3737" s="30"/>
      <c r="T3737" s="5">
        <v>0</v>
      </c>
      <c r="U3737" s="30"/>
      <c r="V3737" s="5">
        <v>0</v>
      </c>
      <c r="W3737" s="5"/>
      <c r="X3737" s="5">
        <v>0</v>
      </c>
      <c r="Y3737" s="30"/>
      <c r="Z3737" s="30"/>
      <c r="AA3737" s="30"/>
      <c r="AB3737" s="30"/>
      <c r="AC3737" s="5">
        <v>0</v>
      </c>
      <c r="AD3737" s="5" t="s">
        <v>94</v>
      </c>
      <c r="AE3737" s="5"/>
    </row>
    <row r="3738" spans="1:31" x14ac:dyDescent="0.25">
      <c r="A3738" s="5">
        <v>94211458</v>
      </c>
      <c r="B3738" s="5" t="s">
        <v>90</v>
      </c>
      <c r="C3738" s="78" t="s">
        <v>3506</v>
      </c>
      <c r="D3738" s="5" t="s">
        <v>97</v>
      </c>
      <c r="E3738" s="30">
        <v>45761</v>
      </c>
      <c r="F3738" s="5" t="s">
        <v>4</v>
      </c>
      <c r="G3738" s="78" t="s">
        <v>78</v>
      </c>
      <c r="H3738" s="78" t="s">
        <v>145</v>
      </c>
      <c r="I3738" s="78" t="s">
        <v>59</v>
      </c>
      <c r="J3738" s="5" t="s">
        <v>236</v>
      </c>
      <c r="K3738" s="5">
        <v>38</v>
      </c>
      <c r="L3738" s="5">
        <v>5330</v>
      </c>
      <c r="M3738" s="5">
        <v>44370562</v>
      </c>
      <c r="N3738" s="5">
        <v>934429044</v>
      </c>
      <c r="O3738" s="5">
        <v>8146</v>
      </c>
      <c r="P3738" s="5" t="s">
        <v>265</v>
      </c>
      <c r="Q3738" s="78" t="s">
        <v>59</v>
      </c>
      <c r="R3738" s="78" t="s">
        <v>78</v>
      </c>
      <c r="S3738" s="30"/>
      <c r="T3738" s="5">
        <v>0</v>
      </c>
      <c r="U3738" s="30"/>
      <c r="V3738" s="5">
        <v>0</v>
      </c>
      <c r="W3738" s="30"/>
      <c r="X3738" s="5">
        <v>0</v>
      </c>
      <c r="Y3738" s="30">
        <v>45764</v>
      </c>
      <c r="Z3738" s="30">
        <v>45768</v>
      </c>
      <c r="AA3738" s="30">
        <v>45775</v>
      </c>
      <c r="AB3738" s="30">
        <v>45782</v>
      </c>
      <c r="AC3738" s="5">
        <v>1</v>
      </c>
      <c r="AD3738" s="5" t="s">
        <v>94</v>
      </c>
      <c r="AE3738" s="5">
        <v>6267</v>
      </c>
    </row>
    <row r="3739" spans="1:31" x14ac:dyDescent="0.25">
      <c r="A3739" s="5">
        <v>94211394</v>
      </c>
      <c r="B3739" s="5" t="s">
        <v>90</v>
      </c>
      <c r="C3739" s="78" t="s">
        <v>3505</v>
      </c>
      <c r="D3739" s="5" t="s">
        <v>91</v>
      </c>
      <c r="E3739" s="30">
        <v>45761</v>
      </c>
      <c r="F3739" s="5" t="s">
        <v>4</v>
      </c>
      <c r="G3739" s="78" t="s">
        <v>78</v>
      </c>
      <c r="H3739" s="78" t="s">
        <v>100</v>
      </c>
      <c r="I3739" s="78" t="s">
        <v>59</v>
      </c>
      <c r="J3739" s="5" t="s">
        <v>93</v>
      </c>
      <c r="K3739" s="5">
        <v>39</v>
      </c>
      <c r="L3739" s="5">
        <v>2930</v>
      </c>
      <c r="M3739" s="5">
        <v>76519256</v>
      </c>
      <c r="N3739" s="5">
        <v>977362393</v>
      </c>
      <c r="O3739" s="5">
        <v>7314</v>
      </c>
      <c r="P3739" s="5" t="s">
        <v>265</v>
      </c>
      <c r="Q3739" s="78" t="s">
        <v>59</v>
      </c>
      <c r="R3739" s="78" t="s">
        <v>78</v>
      </c>
      <c r="S3739" s="30"/>
      <c r="T3739" s="5">
        <v>0</v>
      </c>
      <c r="U3739" s="30">
        <v>45762</v>
      </c>
      <c r="V3739" s="5">
        <v>1</v>
      </c>
      <c r="W3739" s="30">
        <v>45763</v>
      </c>
      <c r="X3739" s="5">
        <v>1</v>
      </c>
      <c r="Y3739" s="30">
        <v>45764</v>
      </c>
      <c r="Z3739" s="30">
        <v>45768</v>
      </c>
      <c r="AA3739" s="30">
        <v>45775</v>
      </c>
      <c r="AB3739" s="30">
        <v>45782</v>
      </c>
      <c r="AC3739" s="5">
        <v>1</v>
      </c>
      <c r="AD3739" s="5" t="s">
        <v>94</v>
      </c>
      <c r="AE3739" s="5">
        <v>6267</v>
      </c>
    </row>
    <row r="3740" spans="1:31" x14ac:dyDescent="0.25">
      <c r="A3740" s="5">
        <v>94211866</v>
      </c>
      <c r="B3740" s="5" t="s">
        <v>90</v>
      </c>
      <c r="C3740" s="78" t="s">
        <v>3515</v>
      </c>
      <c r="D3740" s="5" t="s">
        <v>91</v>
      </c>
      <c r="E3740" s="30">
        <v>45761</v>
      </c>
      <c r="F3740" s="5" t="s">
        <v>4</v>
      </c>
      <c r="G3740" s="78" t="s">
        <v>73</v>
      </c>
      <c r="H3740" s="78" t="s">
        <v>212</v>
      </c>
      <c r="I3740" s="78" t="s">
        <v>46</v>
      </c>
      <c r="J3740" s="5" t="s">
        <v>93</v>
      </c>
      <c r="K3740" s="5">
        <v>38</v>
      </c>
      <c r="L3740" s="5">
        <v>3320</v>
      </c>
      <c r="M3740" s="5">
        <v>42230098</v>
      </c>
      <c r="N3740" s="5">
        <v>972458440</v>
      </c>
      <c r="O3740" s="5">
        <v>18670</v>
      </c>
      <c r="P3740" s="5" t="s">
        <v>265</v>
      </c>
      <c r="Q3740" s="78" t="s">
        <v>46</v>
      </c>
      <c r="R3740" s="78" t="s">
        <v>115</v>
      </c>
      <c r="S3740" s="30"/>
      <c r="T3740" s="5">
        <v>0</v>
      </c>
      <c r="U3740" s="30"/>
      <c r="V3740" s="5">
        <v>0</v>
      </c>
      <c r="W3740" s="5"/>
      <c r="X3740" s="5">
        <v>0</v>
      </c>
      <c r="Y3740" s="30"/>
      <c r="Z3740" s="30"/>
      <c r="AA3740" s="30"/>
      <c r="AB3740" s="30"/>
      <c r="AC3740" s="5">
        <v>0</v>
      </c>
      <c r="AD3740" s="5" t="s">
        <v>94</v>
      </c>
      <c r="AE3740" s="5">
        <v>6245</v>
      </c>
    </row>
    <row r="3741" spans="1:31" x14ac:dyDescent="0.25">
      <c r="A3741" s="5">
        <v>94211647</v>
      </c>
      <c r="B3741" s="5" t="s">
        <v>90</v>
      </c>
      <c r="C3741" s="78" t="s">
        <v>3511</v>
      </c>
      <c r="D3741" s="5" t="s">
        <v>97</v>
      </c>
      <c r="E3741" s="30">
        <v>45761</v>
      </c>
      <c r="F3741" s="5" t="s">
        <v>4</v>
      </c>
      <c r="G3741" s="78" t="s">
        <v>78</v>
      </c>
      <c r="H3741" s="78" t="s">
        <v>114</v>
      </c>
      <c r="I3741" s="78" t="s">
        <v>65</v>
      </c>
      <c r="J3741" s="5" t="s">
        <v>93</v>
      </c>
      <c r="K3741" s="5"/>
      <c r="L3741" s="5"/>
      <c r="M3741" s="5"/>
      <c r="N3741" s="5"/>
      <c r="O3741" s="5"/>
      <c r="P3741" s="5" t="s">
        <v>265</v>
      </c>
      <c r="Q3741" s="78" t="s">
        <v>65</v>
      </c>
      <c r="R3741" s="78" t="s">
        <v>78</v>
      </c>
      <c r="S3741" s="5"/>
      <c r="T3741" s="5">
        <v>0</v>
      </c>
      <c r="U3741" s="30"/>
      <c r="V3741" s="5">
        <v>0</v>
      </c>
      <c r="W3741" s="30"/>
      <c r="X3741" s="5">
        <v>0</v>
      </c>
      <c r="Y3741" s="30">
        <v>45766</v>
      </c>
      <c r="Z3741" s="30">
        <v>45770</v>
      </c>
      <c r="AA3741" s="30">
        <v>45777</v>
      </c>
      <c r="AB3741" s="30">
        <v>45784</v>
      </c>
      <c r="AC3741" s="5">
        <v>1</v>
      </c>
      <c r="AD3741" s="5" t="s">
        <v>94</v>
      </c>
      <c r="AE3741" s="5">
        <v>6256</v>
      </c>
    </row>
    <row r="3742" spans="1:31" x14ac:dyDescent="0.25">
      <c r="A3742" s="5">
        <v>94210707</v>
      </c>
      <c r="B3742" s="5" t="s">
        <v>90</v>
      </c>
      <c r="C3742" s="78" t="s">
        <v>4131</v>
      </c>
      <c r="D3742" s="5" t="s">
        <v>97</v>
      </c>
      <c r="E3742" s="30">
        <v>45761</v>
      </c>
      <c r="F3742" s="5" t="s">
        <v>4</v>
      </c>
      <c r="G3742" s="78" t="s">
        <v>73</v>
      </c>
      <c r="H3742" s="78" t="s">
        <v>152</v>
      </c>
      <c r="I3742" s="78" t="s">
        <v>68</v>
      </c>
      <c r="J3742" s="5" t="s">
        <v>236</v>
      </c>
      <c r="K3742" s="5">
        <v>39</v>
      </c>
      <c r="L3742" s="5">
        <v>3525</v>
      </c>
      <c r="M3742" s="5">
        <v>47707099</v>
      </c>
      <c r="N3742" s="5">
        <v>974886067</v>
      </c>
      <c r="O3742" s="5">
        <v>18306</v>
      </c>
      <c r="P3742" s="5" t="s">
        <v>265</v>
      </c>
      <c r="Q3742" s="78" t="s">
        <v>68</v>
      </c>
      <c r="R3742" s="78" t="s">
        <v>78</v>
      </c>
      <c r="S3742" s="30">
        <v>45761</v>
      </c>
      <c r="T3742" s="5">
        <v>1</v>
      </c>
      <c r="U3742" s="30">
        <v>45761</v>
      </c>
      <c r="V3742" s="5">
        <v>1</v>
      </c>
      <c r="W3742" s="30"/>
      <c r="X3742" s="5">
        <v>0</v>
      </c>
      <c r="Y3742" s="30"/>
      <c r="Z3742" s="30"/>
      <c r="AA3742" s="30"/>
      <c r="AB3742" s="30"/>
      <c r="AC3742" s="5">
        <v>0</v>
      </c>
      <c r="AD3742" s="5" t="s">
        <v>94</v>
      </c>
      <c r="AE3742" s="5">
        <v>6238</v>
      </c>
    </row>
    <row r="3743" spans="1:31" x14ac:dyDescent="0.25">
      <c r="A3743" s="5">
        <v>94211503</v>
      </c>
      <c r="B3743" s="5" t="s">
        <v>90</v>
      </c>
      <c r="C3743" s="78" t="s">
        <v>3516</v>
      </c>
      <c r="D3743" s="5" t="s">
        <v>91</v>
      </c>
      <c r="E3743" s="30">
        <v>45761</v>
      </c>
      <c r="F3743" s="5" t="s">
        <v>4</v>
      </c>
      <c r="G3743" s="78" t="s">
        <v>106</v>
      </c>
      <c r="H3743" s="78" t="s">
        <v>152</v>
      </c>
      <c r="I3743" s="78" t="s">
        <v>54</v>
      </c>
      <c r="J3743" s="5" t="s">
        <v>236</v>
      </c>
      <c r="K3743" s="5">
        <v>40</v>
      </c>
      <c r="L3743" s="5">
        <v>3940</v>
      </c>
      <c r="M3743" s="5">
        <v>46671113</v>
      </c>
      <c r="N3743" s="5">
        <v>987394435</v>
      </c>
      <c r="O3743" s="5">
        <v>18306</v>
      </c>
      <c r="P3743" s="5" t="s">
        <v>265</v>
      </c>
      <c r="Q3743" s="78" t="s">
        <v>54</v>
      </c>
      <c r="R3743" s="78" t="s">
        <v>115</v>
      </c>
      <c r="S3743" s="30">
        <v>45761</v>
      </c>
      <c r="T3743" s="5">
        <v>1</v>
      </c>
      <c r="U3743" s="30">
        <v>45761</v>
      </c>
      <c r="V3743" s="5">
        <v>1</v>
      </c>
      <c r="W3743" s="30"/>
      <c r="X3743" s="5">
        <v>0</v>
      </c>
      <c r="Y3743" s="30"/>
      <c r="Z3743" s="30"/>
      <c r="AA3743" s="30"/>
      <c r="AB3743" s="30"/>
      <c r="AC3743" s="5">
        <v>0</v>
      </c>
      <c r="AD3743" s="5" t="s">
        <v>94</v>
      </c>
      <c r="AE3743" s="5">
        <v>6252</v>
      </c>
    </row>
    <row r="3744" spans="1:31" x14ac:dyDescent="0.25">
      <c r="A3744" s="5">
        <v>94212526</v>
      </c>
      <c r="B3744" s="5" t="s">
        <v>90</v>
      </c>
      <c r="C3744" s="78" t="s">
        <v>4135</v>
      </c>
      <c r="D3744" s="5" t="s">
        <v>91</v>
      </c>
      <c r="E3744" s="30">
        <v>45761</v>
      </c>
      <c r="F3744" s="5" t="s">
        <v>4</v>
      </c>
      <c r="G3744" s="78" t="s">
        <v>73</v>
      </c>
      <c r="H3744" s="78" t="s">
        <v>2546</v>
      </c>
      <c r="I3744" s="78" t="s">
        <v>32</v>
      </c>
      <c r="J3744" s="5" t="s">
        <v>236</v>
      </c>
      <c r="K3744" s="5"/>
      <c r="L3744" s="5"/>
      <c r="M3744" s="5"/>
      <c r="N3744" s="5"/>
      <c r="O3744" s="5"/>
      <c r="P3744" s="5" t="s">
        <v>265</v>
      </c>
      <c r="Q3744" s="78" t="s">
        <v>32</v>
      </c>
      <c r="R3744" s="78" t="s">
        <v>186</v>
      </c>
      <c r="S3744" s="30"/>
      <c r="T3744" s="5">
        <v>0</v>
      </c>
      <c r="U3744" s="30"/>
      <c r="V3744" s="5">
        <v>0</v>
      </c>
      <c r="W3744" s="30">
        <v>45766</v>
      </c>
      <c r="X3744" s="5">
        <v>1</v>
      </c>
      <c r="Y3744" s="30">
        <v>45766</v>
      </c>
      <c r="Z3744" s="30">
        <v>45769</v>
      </c>
      <c r="AA3744" s="30">
        <v>45776</v>
      </c>
      <c r="AB3744" s="30">
        <v>45783</v>
      </c>
      <c r="AC3744" s="5">
        <v>1</v>
      </c>
      <c r="AD3744" s="5" t="s">
        <v>94</v>
      </c>
      <c r="AE3744" s="5">
        <v>6222</v>
      </c>
    </row>
    <row r="3745" spans="1:31" x14ac:dyDescent="0.25">
      <c r="A3745" s="5">
        <v>94211295</v>
      </c>
      <c r="B3745" s="5" t="s">
        <v>90</v>
      </c>
      <c r="C3745" s="78" t="s">
        <v>4140</v>
      </c>
      <c r="D3745" s="5" t="s">
        <v>91</v>
      </c>
      <c r="E3745" s="30">
        <v>45761</v>
      </c>
      <c r="F3745" s="5" t="s">
        <v>4</v>
      </c>
      <c r="G3745" s="78" t="s">
        <v>78</v>
      </c>
      <c r="H3745" s="78" t="s">
        <v>98</v>
      </c>
      <c r="I3745" s="78" t="s">
        <v>65</v>
      </c>
      <c r="J3745" s="5" t="s">
        <v>93</v>
      </c>
      <c r="K3745" s="5">
        <v>40</v>
      </c>
      <c r="L3745" s="5">
        <v>4475</v>
      </c>
      <c r="M3745" s="5">
        <v>46203807</v>
      </c>
      <c r="N3745" s="5">
        <v>912348339</v>
      </c>
      <c r="O3745" s="5">
        <v>6256</v>
      </c>
      <c r="P3745" s="5" t="s">
        <v>265</v>
      </c>
      <c r="Q3745" s="78" t="s">
        <v>65</v>
      </c>
      <c r="R3745" s="78" t="s">
        <v>78</v>
      </c>
      <c r="S3745" s="30">
        <v>45761</v>
      </c>
      <c r="T3745" s="5">
        <v>1</v>
      </c>
      <c r="U3745" s="30">
        <v>45761</v>
      </c>
      <c r="V3745" s="5">
        <v>1</v>
      </c>
      <c r="W3745" s="30"/>
      <c r="X3745" s="5">
        <v>0</v>
      </c>
      <c r="Y3745" s="30">
        <v>45766</v>
      </c>
      <c r="Z3745" s="30">
        <v>45770</v>
      </c>
      <c r="AA3745" s="30">
        <v>45777</v>
      </c>
      <c r="AB3745" s="30">
        <v>45784</v>
      </c>
      <c r="AC3745" s="5">
        <v>1</v>
      </c>
      <c r="AD3745" s="5" t="s">
        <v>94</v>
      </c>
      <c r="AE3745" s="5">
        <v>6256</v>
      </c>
    </row>
    <row r="3746" spans="1:31" x14ac:dyDescent="0.25">
      <c r="A3746" s="5">
        <v>94211718</v>
      </c>
      <c r="B3746" s="5" t="s">
        <v>90</v>
      </c>
      <c r="C3746" s="78" t="s">
        <v>4141</v>
      </c>
      <c r="D3746" s="5" t="s">
        <v>97</v>
      </c>
      <c r="E3746" s="30">
        <v>45761</v>
      </c>
      <c r="F3746" s="5" t="s">
        <v>4</v>
      </c>
      <c r="G3746" s="78" t="s">
        <v>78</v>
      </c>
      <c r="H3746" s="78" t="s">
        <v>144</v>
      </c>
      <c r="I3746" s="78" t="s">
        <v>66</v>
      </c>
      <c r="J3746" s="5" t="s">
        <v>93</v>
      </c>
      <c r="K3746" s="5">
        <v>41</v>
      </c>
      <c r="L3746" s="5">
        <v>3220</v>
      </c>
      <c r="M3746" s="5">
        <v>48752973</v>
      </c>
      <c r="N3746" s="5">
        <v>989883708</v>
      </c>
      <c r="O3746" s="5">
        <v>6256</v>
      </c>
      <c r="P3746" s="5" t="s">
        <v>265</v>
      </c>
      <c r="Q3746" s="78" t="s">
        <v>66</v>
      </c>
      <c r="R3746" s="78" t="s">
        <v>78</v>
      </c>
      <c r="S3746" s="30">
        <v>45762</v>
      </c>
      <c r="T3746" s="5">
        <v>1</v>
      </c>
      <c r="U3746" s="30">
        <v>45762</v>
      </c>
      <c r="V3746" s="5">
        <v>1</v>
      </c>
      <c r="W3746" s="30">
        <v>45766</v>
      </c>
      <c r="X3746" s="5">
        <v>1</v>
      </c>
      <c r="Y3746" s="30">
        <v>45766</v>
      </c>
      <c r="Z3746" s="30">
        <v>45772</v>
      </c>
      <c r="AA3746" s="30">
        <v>45779</v>
      </c>
      <c r="AB3746" s="30">
        <v>45786</v>
      </c>
      <c r="AC3746" s="5">
        <v>1</v>
      </c>
      <c r="AD3746" s="5" t="s">
        <v>113</v>
      </c>
      <c r="AE3746" s="5">
        <v>6261</v>
      </c>
    </row>
    <row r="3747" spans="1:31" x14ac:dyDescent="0.25">
      <c r="A3747" s="5">
        <v>94212074</v>
      </c>
      <c r="B3747" s="5" t="s">
        <v>90</v>
      </c>
      <c r="C3747" s="78" t="s">
        <v>3494</v>
      </c>
      <c r="D3747" s="5" t="s">
        <v>91</v>
      </c>
      <c r="E3747" s="30">
        <v>45761</v>
      </c>
      <c r="F3747" s="5" t="s">
        <v>4</v>
      </c>
      <c r="G3747" s="78" t="s">
        <v>78</v>
      </c>
      <c r="H3747" s="78" t="s">
        <v>117</v>
      </c>
      <c r="I3747" s="78" t="s">
        <v>61</v>
      </c>
      <c r="J3747" s="5" t="s">
        <v>93</v>
      </c>
      <c r="K3747" s="5">
        <v>39</v>
      </c>
      <c r="L3747" s="5">
        <v>3095</v>
      </c>
      <c r="M3747" s="5">
        <v>60722192</v>
      </c>
      <c r="N3747" s="5">
        <v>914055008</v>
      </c>
      <c r="O3747" s="5">
        <v>6257</v>
      </c>
      <c r="P3747" s="5" t="s">
        <v>265</v>
      </c>
      <c r="Q3747" s="78" t="s">
        <v>61</v>
      </c>
      <c r="R3747" s="78" t="s">
        <v>78</v>
      </c>
      <c r="S3747" s="30">
        <v>45762</v>
      </c>
      <c r="T3747" s="5">
        <v>1</v>
      </c>
      <c r="U3747" s="30">
        <v>45762</v>
      </c>
      <c r="V3747" s="5">
        <v>1</v>
      </c>
      <c r="W3747" s="30">
        <v>45766</v>
      </c>
      <c r="X3747" s="5">
        <v>1</v>
      </c>
      <c r="Y3747" s="30">
        <v>45764</v>
      </c>
      <c r="Z3747" s="30">
        <v>45768</v>
      </c>
      <c r="AA3747" s="30">
        <v>45775</v>
      </c>
      <c r="AB3747" s="30">
        <v>45782</v>
      </c>
      <c r="AC3747" s="5">
        <v>1</v>
      </c>
      <c r="AD3747" s="5" t="s">
        <v>113</v>
      </c>
      <c r="AE3747" s="5">
        <v>6257</v>
      </c>
    </row>
    <row r="3748" spans="1:31" x14ac:dyDescent="0.25">
      <c r="A3748" s="5">
        <v>94211291</v>
      </c>
      <c r="B3748" s="5" t="s">
        <v>90</v>
      </c>
      <c r="C3748" s="78" t="s">
        <v>3495</v>
      </c>
      <c r="D3748" s="5" t="s">
        <v>97</v>
      </c>
      <c r="E3748" s="30">
        <v>45761</v>
      </c>
      <c r="F3748" s="5" t="s">
        <v>4</v>
      </c>
      <c r="G3748" s="78" t="s">
        <v>106</v>
      </c>
      <c r="H3748" s="78" t="s">
        <v>159</v>
      </c>
      <c r="I3748" s="78" t="s">
        <v>54</v>
      </c>
      <c r="J3748" s="5" t="s">
        <v>93</v>
      </c>
      <c r="K3748" s="5">
        <v>39</v>
      </c>
      <c r="L3748" s="5">
        <v>3600</v>
      </c>
      <c r="M3748" s="5">
        <v>48647805</v>
      </c>
      <c r="N3748" s="5">
        <v>941176517</v>
      </c>
      <c r="O3748" s="5">
        <v>6252</v>
      </c>
      <c r="P3748" s="5" t="s">
        <v>265</v>
      </c>
      <c r="Q3748" s="78" t="s">
        <v>54</v>
      </c>
      <c r="R3748" s="78" t="s">
        <v>115</v>
      </c>
      <c r="S3748" s="30"/>
      <c r="T3748" s="5">
        <v>0</v>
      </c>
      <c r="U3748" s="30">
        <v>45761</v>
      </c>
      <c r="V3748" s="5">
        <v>1</v>
      </c>
      <c r="W3748" s="30">
        <v>45766</v>
      </c>
      <c r="X3748" s="5">
        <v>1</v>
      </c>
      <c r="Y3748" s="30">
        <v>45766</v>
      </c>
      <c r="Z3748" s="30">
        <v>45769</v>
      </c>
      <c r="AA3748" s="30">
        <v>45776</v>
      </c>
      <c r="AB3748" s="30">
        <v>45783</v>
      </c>
      <c r="AC3748" s="5">
        <v>1</v>
      </c>
      <c r="AD3748" s="5" t="s">
        <v>94</v>
      </c>
      <c r="AE3748" s="5">
        <v>6252</v>
      </c>
    </row>
    <row r="3749" spans="1:31" x14ac:dyDescent="0.25">
      <c r="A3749" s="5">
        <v>94212419</v>
      </c>
      <c r="B3749" s="5" t="s">
        <v>90</v>
      </c>
      <c r="C3749" s="78" t="s">
        <v>3510</v>
      </c>
      <c r="D3749" s="5" t="s">
        <v>97</v>
      </c>
      <c r="E3749" s="30">
        <v>45761</v>
      </c>
      <c r="F3749" s="5" t="s">
        <v>4</v>
      </c>
      <c r="G3749" s="78" t="s">
        <v>78</v>
      </c>
      <c r="H3749" s="78" t="s">
        <v>147</v>
      </c>
      <c r="I3749" s="78" t="s">
        <v>64</v>
      </c>
      <c r="J3749" s="5" t="s">
        <v>236</v>
      </c>
      <c r="K3749" s="5"/>
      <c r="L3749" s="5"/>
      <c r="M3749" s="5"/>
      <c r="N3749" s="5"/>
      <c r="O3749" s="5"/>
      <c r="P3749" s="5" t="s">
        <v>265</v>
      </c>
      <c r="Q3749" s="78" t="s">
        <v>64</v>
      </c>
      <c r="R3749" s="78" t="s">
        <v>78</v>
      </c>
      <c r="S3749" s="30"/>
      <c r="T3749" s="5">
        <v>0</v>
      </c>
      <c r="U3749" s="30"/>
      <c r="V3749" s="5">
        <v>0</v>
      </c>
      <c r="W3749" s="30"/>
      <c r="X3749" s="5">
        <v>0</v>
      </c>
      <c r="Y3749" s="30">
        <v>45765</v>
      </c>
      <c r="Z3749" s="30">
        <v>45769</v>
      </c>
      <c r="AA3749" s="30"/>
      <c r="AB3749" s="30"/>
      <c r="AC3749" s="5">
        <v>0</v>
      </c>
      <c r="AD3749" s="5" t="s">
        <v>94</v>
      </c>
      <c r="AE3749" s="5">
        <v>6255</v>
      </c>
    </row>
    <row r="3750" spans="1:31" x14ac:dyDescent="0.25">
      <c r="A3750" s="5">
        <v>94211548</v>
      </c>
      <c r="B3750" s="5" t="s">
        <v>90</v>
      </c>
      <c r="C3750" s="78" t="s">
        <v>4137</v>
      </c>
      <c r="D3750" s="5" t="s">
        <v>91</v>
      </c>
      <c r="E3750" s="30">
        <v>45761</v>
      </c>
      <c r="F3750" s="5" t="s">
        <v>4</v>
      </c>
      <c r="G3750" s="78" t="s">
        <v>78</v>
      </c>
      <c r="H3750" s="78" t="s">
        <v>100</v>
      </c>
      <c r="I3750" s="78" t="s">
        <v>60</v>
      </c>
      <c r="J3750" s="5" t="s">
        <v>93</v>
      </c>
      <c r="K3750" s="5">
        <v>39</v>
      </c>
      <c r="L3750" s="5">
        <v>3495</v>
      </c>
      <c r="M3750" s="5">
        <v>76986565</v>
      </c>
      <c r="N3750" s="5">
        <v>944220161</v>
      </c>
      <c r="O3750" s="5">
        <v>6263</v>
      </c>
      <c r="P3750" s="5" t="s">
        <v>265</v>
      </c>
      <c r="Q3750" s="78" t="s">
        <v>60</v>
      </c>
      <c r="R3750" s="78" t="s">
        <v>78</v>
      </c>
      <c r="S3750" s="30"/>
      <c r="T3750" s="5">
        <v>0</v>
      </c>
      <c r="U3750" s="30">
        <v>45762</v>
      </c>
      <c r="V3750" s="5">
        <v>1</v>
      </c>
      <c r="W3750" s="30">
        <v>45763</v>
      </c>
      <c r="X3750" s="5">
        <v>1</v>
      </c>
      <c r="Y3750" s="30">
        <v>45764</v>
      </c>
      <c r="Z3750" s="30">
        <v>45768</v>
      </c>
      <c r="AA3750" s="30">
        <v>45775</v>
      </c>
      <c r="AB3750" s="30">
        <v>45782</v>
      </c>
      <c r="AC3750" s="5">
        <v>1</v>
      </c>
      <c r="AD3750" s="5" t="s">
        <v>94</v>
      </c>
      <c r="AE3750" s="5">
        <v>6263</v>
      </c>
    </row>
    <row r="3751" spans="1:31" x14ac:dyDescent="0.25">
      <c r="A3751" s="5">
        <v>94211426</v>
      </c>
      <c r="B3751" s="5" t="s">
        <v>90</v>
      </c>
      <c r="C3751" s="78" t="s">
        <v>3501</v>
      </c>
      <c r="D3751" s="5" t="s">
        <v>97</v>
      </c>
      <c r="E3751" s="30">
        <v>45761</v>
      </c>
      <c r="F3751" s="5" t="s">
        <v>4</v>
      </c>
      <c r="G3751" s="78" t="s">
        <v>73</v>
      </c>
      <c r="H3751" s="78" t="s">
        <v>152</v>
      </c>
      <c r="I3751" s="78"/>
      <c r="J3751" s="5" t="s">
        <v>236</v>
      </c>
      <c r="K3751" s="5">
        <v>39</v>
      </c>
      <c r="L3751" s="5">
        <v>3325</v>
      </c>
      <c r="M3751" s="5">
        <v>47145781</v>
      </c>
      <c r="N3751" s="5">
        <v>997602068</v>
      </c>
      <c r="O3751" s="5">
        <v>6221</v>
      </c>
      <c r="P3751" s="5" t="s">
        <v>265</v>
      </c>
      <c r="Q3751" s="78" t="s">
        <v>201</v>
      </c>
      <c r="R3751" s="78" t="s">
        <v>111</v>
      </c>
      <c r="S3751" s="30">
        <v>45761</v>
      </c>
      <c r="T3751" s="5">
        <v>1</v>
      </c>
      <c r="U3751" s="30">
        <v>45761</v>
      </c>
      <c r="V3751" s="5">
        <v>1</v>
      </c>
      <c r="W3751" s="30"/>
      <c r="X3751" s="5">
        <v>0</v>
      </c>
      <c r="Y3751" s="30"/>
      <c r="Z3751" s="30"/>
      <c r="AA3751" s="30"/>
      <c r="AB3751" s="30"/>
      <c r="AC3751" s="5">
        <v>0</v>
      </c>
      <c r="AD3751" s="5" t="s">
        <v>94</v>
      </c>
      <c r="AE3751" s="5"/>
    </row>
    <row r="3752" spans="1:31" x14ac:dyDescent="0.25">
      <c r="A3752" s="5">
        <v>94211080</v>
      </c>
      <c r="B3752" s="5" t="s">
        <v>90</v>
      </c>
      <c r="C3752" s="78" t="s">
        <v>3498</v>
      </c>
      <c r="D3752" s="5" t="s">
        <v>91</v>
      </c>
      <c r="E3752" s="30">
        <v>45761</v>
      </c>
      <c r="F3752" s="5" t="s">
        <v>4</v>
      </c>
      <c r="G3752" s="78" t="s">
        <v>73</v>
      </c>
      <c r="H3752" s="78" t="s">
        <v>102</v>
      </c>
      <c r="I3752" s="78" t="s">
        <v>39</v>
      </c>
      <c r="J3752" s="5" t="s">
        <v>93</v>
      </c>
      <c r="K3752" s="5">
        <v>38</v>
      </c>
      <c r="L3752" s="5">
        <v>3435</v>
      </c>
      <c r="M3752" s="5">
        <v>41324440</v>
      </c>
      <c r="N3752" s="5">
        <v>981973540</v>
      </c>
      <c r="O3752" s="5">
        <v>6230</v>
      </c>
      <c r="P3752" s="5" t="s">
        <v>265</v>
      </c>
      <c r="Q3752" s="78" t="s">
        <v>39</v>
      </c>
      <c r="R3752" s="78" t="s">
        <v>186</v>
      </c>
      <c r="S3752" s="30">
        <v>45761</v>
      </c>
      <c r="T3752" s="5">
        <v>1</v>
      </c>
      <c r="U3752" s="30">
        <v>45761</v>
      </c>
      <c r="V3752" s="5">
        <v>1</v>
      </c>
      <c r="W3752" s="30">
        <v>45763</v>
      </c>
      <c r="X3752" s="5">
        <v>1</v>
      </c>
      <c r="Y3752" s="30">
        <v>45766</v>
      </c>
      <c r="Z3752" s="30">
        <v>45769</v>
      </c>
      <c r="AA3752" s="30">
        <v>45776</v>
      </c>
      <c r="AB3752" s="30">
        <v>45783</v>
      </c>
      <c r="AC3752" s="5">
        <v>1</v>
      </c>
      <c r="AD3752" s="5" t="s">
        <v>113</v>
      </c>
      <c r="AE3752" s="5">
        <v>6230</v>
      </c>
    </row>
    <row r="3753" spans="1:31" x14ac:dyDescent="0.25">
      <c r="A3753" s="5">
        <v>94211675</v>
      </c>
      <c r="B3753" s="5" t="s">
        <v>90</v>
      </c>
      <c r="C3753" s="78" t="s">
        <v>3496</v>
      </c>
      <c r="D3753" s="5" t="s">
        <v>97</v>
      </c>
      <c r="E3753" s="30">
        <v>45761</v>
      </c>
      <c r="F3753" s="5" t="s">
        <v>4</v>
      </c>
      <c r="G3753" s="78" t="s">
        <v>74</v>
      </c>
      <c r="H3753" s="78" t="s">
        <v>102</v>
      </c>
      <c r="I3753" s="78"/>
      <c r="J3753" s="5" t="s">
        <v>93</v>
      </c>
      <c r="K3753" s="5">
        <v>38</v>
      </c>
      <c r="L3753" s="5">
        <v>3620</v>
      </c>
      <c r="M3753" s="5">
        <v>73421396</v>
      </c>
      <c r="N3753" s="5">
        <v>917234169</v>
      </c>
      <c r="O3753" s="5">
        <v>6249</v>
      </c>
      <c r="P3753" s="5" t="s">
        <v>265</v>
      </c>
      <c r="Q3753" s="78" t="s">
        <v>23</v>
      </c>
      <c r="R3753" s="78" t="s">
        <v>111</v>
      </c>
      <c r="S3753" s="30">
        <v>45762</v>
      </c>
      <c r="T3753" s="5">
        <v>1</v>
      </c>
      <c r="U3753" s="30">
        <v>45761</v>
      </c>
      <c r="V3753" s="5">
        <v>1</v>
      </c>
      <c r="W3753" s="30">
        <v>45763</v>
      </c>
      <c r="X3753" s="5">
        <v>1</v>
      </c>
      <c r="Y3753" s="30">
        <v>45764</v>
      </c>
      <c r="Z3753" s="30">
        <v>45771</v>
      </c>
      <c r="AA3753" s="30">
        <v>45778</v>
      </c>
      <c r="AB3753" s="30">
        <v>45785</v>
      </c>
      <c r="AC3753" s="5">
        <v>1</v>
      </c>
      <c r="AD3753" s="5" t="s">
        <v>113</v>
      </c>
      <c r="AE3753" s="5"/>
    </row>
    <row r="3754" spans="1:31" x14ac:dyDescent="0.25">
      <c r="A3754" s="5">
        <v>94210711</v>
      </c>
      <c r="B3754" s="5" t="s">
        <v>90</v>
      </c>
      <c r="C3754" s="78" t="s">
        <v>4142</v>
      </c>
      <c r="D3754" s="5" t="s">
        <v>97</v>
      </c>
      <c r="E3754" s="30">
        <v>45761</v>
      </c>
      <c r="F3754" s="5" t="s">
        <v>4</v>
      </c>
      <c r="G3754" s="78" t="s">
        <v>78</v>
      </c>
      <c r="H3754" s="78" t="s">
        <v>102</v>
      </c>
      <c r="I3754" s="78" t="s">
        <v>56</v>
      </c>
      <c r="J3754" s="5" t="s">
        <v>93</v>
      </c>
      <c r="K3754" s="5">
        <v>38</v>
      </c>
      <c r="L3754" s="5">
        <v>3120</v>
      </c>
      <c r="M3754" s="5">
        <v>44383713</v>
      </c>
      <c r="N3754" s="5">
        <v>952017746</v>
      </c>
      <c r="O3754" s="5">
        <v>6249</v>
      </c>
      <c r="P3754" s="5" t="s">
        <v>265</v>
      </c>
      <c r="Q3754" s="78" t="s">
        <v>56</v>
      </c>
      <c r="R3754" s="78" t="s">
        <v>78</v>
      </c>
      <c r="S3754" s="30">
        <v>45761</v>
      </c>
      <c r="T3754" s="5">
        <v>1</v>
      </c>
      <c r="U3754" s="30">
        <v>45761</v>
      </c>
      <c r="V3754" s="5">
        <v>1</v>
      </c>
      <c r="W3754" s="30">
        <v>45763</v>
      </c>
      <c r="X3754" s="5">
        <v>1</v>
      </c>
      <c r="Y3754" s="30">
        <v>45764</v>
      </c>
      <c r="Z3754" s="30">
        <v>45768</v>
      </c>
      <c r="AA3754" s="30">
        <v>45775</v>
      </c>
      <c r="AB3754" s="30">
        <v>45782</v>
      </c>
      <c r="AC3754" s="5">
        <v>1</v>
      </c>
      <c r="AD3754" s="5" t="s">
        <v>113</v>
      </c>
      <c r="AE3754" s="5">
        <v>7314</v>
      </c>
    </row>
    <row r="3755" spans="1:31" x14ac:dyDescent="0.25">
      <c r="A3755" s="5">
        <v>94212077</v>
      </c>
      <c r="B3755" s="5" t="s">
        <v>90</v>
      </c>
      <c r="C3755" s="78" t="s">
        <v>3500</v>
      </c>
      <c r="D3755" s="5" t="s">
        <v>97</v>
      </c>
      <c r="E3755" s="30">
        <v>45761</v>
      </c>
      <c r="F3755" s="5" t="s">
        <v>4</v>
      </c>
      <c r="G3755" s="78" t="s">
        <v>73</v>
      </c>
      <c r="H3755" s="78" t="s">
        <v>100</v>
      </c>
      <c r="I3755" s="78" t="s">
        <v>35</v>
      </c>
      <c r="J3755" s="5" t="s">
        <v>236</v>
      </c>
      <c r="K3755" s="5">
        <v>40</v>
      </c>
      <c r="L3755" s="5">
        <v>3640</v>
      </c>
      <c r="M3755" s="5">
        <v>72954813</v>
      </c>
      <c r="N3755" s="5">
        <v>914483244</v>
      </c>
      <c r="O3755" s="5">
        <v>6235</v>
      </c>
      <c r="P3755" s="5" t="s">
        <v>265</v>
      </c>
      <c r="Q3755" s="78" t="s">
        <v>35</v>
      </c>
      <c r="R3755" s="78" t="s">
        <v>186</v>
      </c>
      <c r="S3755" s="30"/>
      <c r="T3755" s="5">
        <v>0</v>
      </c>
      <c r="U3755" s="30">
        <v>45762</v>
      </c>
      <c r="V3755" s="5">
        <v>1</v>
      </c>
      <c r="W3755" s="30">
        <v>45766</v>
      </c>
      <c r="X3755" s="5">
        <v>1</v>
      </c>
      <c r="Y3755" s="30">
        <v>45766</v>
      </c>
      <c r="Z3755" s="30">
        <v>45769</v>
      </c>
      <c r="AA3755" s="30">
        <v>45776</v>
      </c>
      <c r="AB3755" s="30">
        <v>45783</v>
      </c>
      <c r="AC3755" s="5">
        <v>1</v>
      </c>
      <c r="AD3755" s="5" t="s">
        <v>94</v>
      </c>
      <c r="AE3755" s="5">
        <v>6235</v>
      </c>
    </row>
    <row r="3756" spans="1:31" x14ac:dyDescent="0.25">
      <c r="A3756" s="5">
        <v>94211701</v>
      </c>
      <c r="B3756" s="5" t="s">
        <v>90</v>
      </c>
      <c r="C3756" s="78" t="s">
        <v>4143</v>
      </c>
      <c r="D3756" s="5" t="s">
        <v>91</v>
      </c>
      <c r="E3756" s="30">
        <v>45761</v>
      </c>
      <c r="F3756" s="5" t="s">
        <v>4</v>
      </c>
      <c r="G3756" s="78" t="s">
        <v>78</v>
      </c>
      <c r="H3756" s="78" t="s">
        <v>98</v>
      </c>
      <c r="I3756" s="78" t="s">
        <v>68</v>
      </c>
      <c r="J3756" s="5" t="s">
        <v>93</v>
      </c>
      <c r="K3756" s="5">
        <v>38</v>
      </c>
      <c r="L3756" s="5">
        <v>2715</v>
      </c>
      <c r="M3756" s="5">
        <v>79126211</v>
      </c>
      <c r="N3756" s="5">
        <v>928707854</v>
      </c>
      <c r="O3756" s="5">
        <v>6238</v>
      </c>
      <c r="P3756" s="5" t="s">
        <v>265</v>
      </c>
      <c r="Q3756" s="78" t="s">
        <v>68</v>
      </c>
      <c r="R3756" s="78" t="s">
        <v>78</v>
      </c>
      <c r="S3756" s="30">
        <v>45761</v>
      </c>
      <c r="T3756" s="5">
        <v>1</v>
      </c>
      <c r="U3756" s="30">
        <v>45761</v>
      </c>
      <c r="V3756" s="5">
        <v>1</v>
      </c>
      <c r="W3756" s="30"/>
      <c r="X3756" s="5">
        <v>0</v>
      </c>
      <c r="Y3756" s="30">
        <v>45764</v>
      </c>
      <c r="Z3756" s="30">
        <v>45768</v>
      </c>
      <c r="AA3756" s="30">
        <v>45775</v>
      </c>
      <c r="AB3756" s="30">
        <v>45782</v>
      </c>
      <c r="AC3756" s="5">
        <v>1</v>
      </c>
      <c r="AD3756" s="5" t="s">
        <v>94</v>
      </c>
      <c r="AE3756" s="5">
        <v>6238</v>
      </c>
    </row>
    <row r="3757" spans="1:31" x14ac:dyDescent="0.25">
      <c r="A3757" s="5">
        <v>94211501</v>
      </c>
      <c r="B3757" s="5" t="s">
        <v>90</v>
      </c>
      <c r="C3757" s="78" t="s">
        <v>3499</v>
      </c>
      <c r="D3757" s="5" t="s">
        <v>97</v>
      </c>
      <c r="E3757" s="30">
        <v>45761</v>
      </c>
      <c r="F3757" s="5" t="s">
        <v>4</v>
      </c>
      <c r="G3757" s="78" t="s">
        <v>73</v>
      </c>
      <c r="H3757" s="78" t="s">
        <v>208</v>
      </c>
      <c r="I3757" s="78" t="s">
        <v>40</v>
      </c>
      <c r="J3757" s="5" t="s">
        <v>93</v>
      </c>
      <c r="K3757" s="5">
        <v>38</v>
      </c>
      <c r="L3757" s="5">
        <v>3400</v>
      </c>
      <c r="M3757" s="5">
        <v>47230346</v>
      </c>
      <c r="N3757" s="5">
        <v>924916220</v>
      </c>
      <c r="O3757" s="5">
        <v>6233</v>
      </c>
      <c r="P3757" s="5" t="s">
        <v>265</v>
      </c>
      <c r="Q3757" s="78" t="s">
        <v>40</v>
      </c>
      <c r="R3757" s="78" t="s">
        <v>186</v>
      </c>
      <c r="S3757" s="30">
        <v>45762</v>
      </c>
      <c r="T3757" s="5">
        <v>1</v>
      </c>
      <c r="U3757" s="30">
        <v>45762</v>
      </c>
      <c r="V3757" s="5">
        <v>1</v>
      </c>
      <c r="W3757" s="30"/>
      <c r="X3757" s="5">
        <v>0</v>
      </c>
      <c r="Y3757" s="30">
        <v>45766</v>
      </c>
      <c r="Z3757" s="30">
        <v>45770</v>
      </c>
      <c r="AA3757" s="30">
        <v>45777</v>
      </c>
      <c r="AB3757" s="30">
        <v>45784</v>
      </c>
      <c r="AC3757" s="5">
        <v>1</v>
      </c>
      <c r="AD3757" s="5" t="s">
        <v>94</v>
      </c>
      <c r="AE3757" s="5">
        <v>6233</v>
      </c>
    </row>
    <row r="3758" spans="1:31" x14ac:dyDescent="0.25">
      <c r="A3758" s="5">
        <v>94211688</v>
      </c>
      <c r="B3758" s="5" t="s">
        <v>90</v>
      </c>
      <c r="C3758" s="78" t="s">
        <v>410</v>
      </c>
      <c r="D3758" s="5" t="s">
        <v>97</v>
      </c>
      <c r="E3758" s="30">
        <v>45761</v>
      </c>
      <c r="F3758" s="5" t="s">
        <v>4</v>
      </c>
      <c r="G3758" s="78" t="s">
        <v>73</v>
      </c>
      <c r="H3758" s="78" t="s">
        <v>102</v>
      </c>
      <c r="I3758" s="78"/>
      <c r="J3758" s="5" t="s">
        <v>93</v>
      </c>
      <c r="K3758" s="5">
        <v>39</v>
      </c>
      <c r="L3758" s="5">
        <v>3365</v>
      </c>
      <c r="M3758" s="5">
        <v>40940145</v>
      </c>
      <c r="N3758" s="5">
        <v>996456976</v>
      </c>
      <c r="O3758" s="5">
        <v>6233</v>
      </c>
      <c r="P3758" s="5" t="s">
        <v>265</v>
      </c>
      <c r="Q3758" s="78" t="s">
        <v>23</v>
      </c>
      <c r="R3758" s="78" t="s">
        <v>111</v>
      </c>
      <c r="S3758" s="30">
        <v>45762</v>
      </c>
      <c r="T3758" s="5">
        <v>1</v>
      </c>
      <c r="U3758" s="30">
        <v>45761</v>
      </c>
      <c r="V3758" s="5">
        <v>1</v>
      </c>
      <c r="W3758" s="30">
        <v>45763</v>
      </c>
      <c r="X3758" s="5">
        <v>1</v>
      </c>
      <c r="Y3758" s="30">
        <v>45766</v>
      </c>
      <c r="Z3758" s="30"/>
      <c r="AA3758" s="30"/>
      <c r="AB3758" s="30"/>
      <c r="AC3758" s="5">
        <v>0</v>
      </c>
      <c r="AD3758" s="5" t="s">
        <v>94</v>
      </c>
      <c r="AE3758" s="5"/>
    </row>
    <row r="3759" spans="1:31" x14ac:dyDescent="0.25">
      <c r="A3759" s="5">
        <v>94211696</v>
      </c>
      <c r="B3759" s="5" t="s">
        <v>90</v>
      </c>
      <c r="C3759" s="78" t="s">
        <v>769</v>
      </c>
      <c r="D3759" s="5" t="s">
        <v>91</v>
      </c>
      <c r="E3759" s="30">
        <v>45761</v>
      </c>
      <c r="F3759" s="5" t="s">
        <v>4</v>
      </c>
      <c r="G3759" s="78" t="s">
        <v>78</v>
      </c>
      <c r="H3759" s="78" t="s">
        <v>102</v>
      </c>
      <c r="I3759" s="78"/>
      <c r="J3759" s="5" t="s">
        <v>93</v>
      </c>
      <c r="K3759" s="5">
        <v>38</v>
      </c>
      <c r="L3759" s="5">
        <v>3340</v>
      </c>
      <c r="M3759" s="5">
        <v>71188428</v>
      </c>
      <c r="N3759" s="5">
        <v>906455402</v>
      </c>
      <c r="O3759" s="5">
        <v>6238</v>
      </c>
      <c r="P3759" s="5" t="s">
        <v>265</v>
      </c>
      <c r="Q3759" s="78" t="s">
        <v>23</v>
      </c>
      <c r="R3759" s="78" t="s">
        <v>111</v>
      </c>
      <c r="S3759" s="30">
        <v>45762</v>
      </c>
      <c r="T3759" s="5">
        <v>1</v>
      </c>
      <c r="U3759" s="30">
        <v>45761</v>
      </c>
      <c r="V3759" s="5">
        <v>1</v>
      </c>
      <c r="W3759" s="30">
        <v>45763</v>
      </c>
      <c r="X3759" s="5">
        <v>1</v>
      </c>
      <c r="Y3759" s="30">
        <v>45764</v>
      </c>
      <c r="Z3759" s="30">
        <v>45768</v>
      </c>
      <c r="AA3759" s="30">
        <v>45775</v>
      </c>
      <c r="AB3759" s="30">
        <v>45789</v>
      </c>
      <c r="AC3759" s="5">
        <v>1</v>
      </c>
      <c r="AD3759" s="5" t="s">
        <v>113</v>
      </c>
      <c r="AE3759" s="5"/>
    </row>
    <row r="3760" spans="1:31" x14ac:dyDescent="0.25">
      <c r="A3760" s="5">
        <v>94211974</v>
      </c>
      <c r="B3760" s="5" t="s">
        <v>90</v>
      </c>
      <c r="C3760" s="78" t="s">
        <v>3497</v>
      </c>
      <c r="D3760" s="5" t="s">
        <v>97</v>
      </c>
      <c r="E3760" s="30">
        <v>45761</v>
      </c>
      <c r="F3760" s="5" t="s">
        <v>4</v>
      </c>
      <c r="G3760" s="78" t="s">
        <v>78</v>
      </c>
      <c r="H3760" s="78" t="s">
        <v>102</v>
      </c>
      <c r="I3760" s="78" t="s">
        <v>70</v>
      </c>
      <c r="J3760" s="5" t="s">
        <v>93</v>
      </c>
      <c r="K3760" s="5">
        <v>40</v>
      </c>
      <c r="L3760" s="5">
        <v>4240</v>
      </c>
      <c r="M3760" s="5">
        <v>8482502</v>
      </c>
      <c r="N3760" s="5">
        <v>920520603</v>
      </c>
      <c r="O3760" s="5">
        <v>6238</v>
      </c>
      <c r="P3760" s="5" t="s">
        <v>265</v>
      </c>
      <c r="Q3760" s="78" t="s">
        <v>70</v>
      </c>
      <c r="R3760" s="78" t="s">
        <v>78</v>
      </c>
      <c r="S3760" s="30">
        <v>45762</v>
      </c>
      <c r="T3760" s="5">
        <v>1</v>
      </c>
      <c r="U3760" s="30">
        <v>45762</v>
      </c>
      <c r="V3760" s="5">
        <v>1</v>
      </c>
      <c r="W3760" s="30">
        <v>45763</v>
      </c>
      <c r="X3760" s="5">
        <v>1</v>
      </c>
      <c r="Y3760" s="30">
        <v>45766</v>
      </c>
      <c r="Z3760" s="30">
        <v>45770</v>
      </c>
      <c r="AA3760" s="30">
        <v>45777</v>
      </c>
      <c r="AB3760" s="30">
        <v>45784</v>
      </c>
      <c r="AC3760" s="5">
        <v>1</v>
      </c>
      <c r="AD3760" s="5" t="s">
        <v>113</v>
      </c>
      <c r="AE3760" s="5">
        <v>6258</v>
      </c>
    </row>
    <row r="3761" spans="1:31" x14ac:dyDescent="0.25">
      <c r="A3761" s="5">
        <v>94211110</v>
      </c>
      <c r="B3761" s="5" t="s">
        <v>90</v>
      </c>
      <c r="C3761" s="78" t="s">
        <v>3503</v>
      </c>
      <c r="D3761" s="5" t="s">
        <v>97</v>
      </c>
      <c r="E3761" s="30">
        <v>45761</v>
      </c>
      <c r="F3761" s="5" t="s">
        <v>4</v>
      </c>
      <c r="G3761" s="78" t="s">
        <v>78</v>
      </c>
      <c r="H3761" s="78" t="s">
        <v>102</v>
      </c>
      <c r="I3761" s="78" t="s">
        <v>59</v>
      </c>
      <c r="J3761" s="5" t="s">
        <v>93</v>
      </c>
      <c r="K3761" s="5">
        <v>38</v>
      </c>
      <c r="L3761" s="5">
        <v>3985</v>
      </c>
      <c r="M3761" s="5">
        <v>44683356</v>
      </c>
      <c r="N3761" s="5">
        <v>970635167</v>
      </c>
      <c r="O3761" s="5">
        <v>6267</v>
      </c>
      <c r="P3761" s="5" t="s">
        <v>265</v>
      </c>
      <c r="Q3761" s="78" t="s">
        <v>59</v>
      </c>
      <c r="R3761" s="78" t="s">
        <v>78</v>
      </c>
      <c r="S3761" s="30">
        <v>45761</v>
      </c>
      <c r="T3761" s="5">
        <v>1</v>
      </c>
      <c r="U3761" s="30">
        <v>45761</v>
      </c>
      <c r="V3761" s="5">
        <v>1</v>
      </c>
      <c r="W3761" s="30">
        <v>45763</v>
      </c>
      <c r="X3761" s="5">
        <v>1</v>
      </c>
      <c r="Y3761" s="30">
        <v>45764</v>
      </c>
      <c r="Z3761" s="30">
        <v>45768</v>
      </c>
      <c r="AA3761" s="30">
        <v>45775</v>
      </c>
      <c r="AB3761" s="30">
        <v>45782</v>
      </c>
      <c r="AC3761" s="5">
        <v>1</v>
      </c>
      <c r="AD3761" s="5" t="s">
        <v>113</v>
      </c>
      <c r="AE3761" s="5">
        <v>6267</v>
      </c>
    </row>
    <row r="3762" spans="1:31" x14ac:dyDescent="0.25">
      <c r="A3762" s="5">
        <v>94212055</v>
      </c>
      <c r="B3762" s="5" t="s">
        <v>90</v>
      </c>
      <c r="C3762" s="78" t="s">
        <v>4138</v>
      </c>
      <c r="D3762" s="5" t="s">
        <v>91</v>
      </c>
      <c r="E3762" s="30">
        <v>45761</v>
      </c>
      <c r="F3762" s="5" t="s">
        <v>4</v>
      </c>
      <c r="G3762" s="78" t="s">
        <v>73</v>
      </c>
      <c r="H3762" s="78" t="s">
        <v>4139</v>
      </c>
      <c r="I3762" s="78" t="s">
        <v>43</v>
      </c>
      <c r="J3762" s="5" t="s">
        <v>93</v>
      </c>
      <c r="K3762" s="5"/>
      <c r="L3762" s="5"/>
      <c r="M3762" s="5"/>
      <c r="N3762" s="5"/>
      <c r="O3762" s="5"/>
      <c r="P3762" s="5" t="s">
        <v>265</v>
      </c>
      <c r="Q3762" s="78" t="s">
        <v>43</v>
      </c>
      <c r="R3762" s="78" t="s">
        <v>115</v>
      </c>
      <c r="S3762" s="30"/>
      <c r="T3762" s="5">
        <v>0</v>
      </c>
      <c r="U3762" s="30"/>
      <c r="V3762" s="5">
        <v>0</v>
      </c>
      <c r="W3762" s="30"/>
      <c r="X3762" s="5">
        <v>0</v>
      </c>
      <c r="Y3762" s="30"/>
      <c r="Z3762" s="30"/>
      <c r="AA3762" s="30"/>
      <c r="AB3762" s="30"/>
      <c r="AC3762" s="5">
        <v>0</v>
      </c>
      <c r="AD3762" s="5" t="s">
        <v>94</v>
      </c>
      <c r="AE3762" s="5">
        <v>6768</v>
      </c>
    </row>
    <row r="3763" spans="1:31" x14ac:dyDescent="0.25">
      <c r="A3763" s="5">
        <v>94211460</v>
      </c>
      <c r="B3763" s="5" t="s">
        <v>90</v>
      </c>
      <c r="C3763" s="78" t="s">
        <v>3504</v>
      </c>
      <c r="D3763" s="5" t="s">
        <v>91</v>
      </c>
      <c r="E3763" s="30">
        <v>45761</v>
      </c>
      <c r="F3763" s="5" t="s">
        <v>4</v>
      </c>
      <c r="G3763" s="78" t="s">
        <v>73</v>
      </c>
      <c r="H3763" s="78" t="s">
        <v>102</v>
      </c>
      <c r="I3763" s="78" t="s">
        <v>43</v>
      </c>
      <c r="J3763" s="5" t="s">
        <v>93</v>
      </c>
      <c r="K3763" s="5">
        <v>40</v>
      </c>
      <c r="L3763" s="5">
        <v>3880</v>
      </c>
      <c r="M3763" s="5">
        <v>44530879</v>
      </c>
      <c r="N3763" s="5">
        <v>967175180</v>
      </c>
      <c r="O3763" s="5">
        <v>6768</v>
      </c>
      <c r="P3763" s="5" t="s">
        <v>265</v>
      </c>
      <c r="Q3763" s="78" t="s">
        <v>43</v>
      </c>
      <c r="R3763" s="78" t="s">
        <v>115</v>
      </c>
      <c r="S3763" s="30">
        <v>45762</v>
      </c>
      <c r="T3763" s="5">
        <v>1</v>
      </c>
      <c r="U3763" s="30">
        <v>45761</v>
      </c>
      <c r="V3763" s="5">
        <v>1</v>
      </c>
      <c r="W3763" s="30">
        <v>45763</v>
      </c>
      <c r="X3763" s="5">
        <v>1</v>
      </c>
      <c r="Y3763" s="30">
        <v>45764</v>
      </c>
      <c r="Z3763" s="30">
        <v>45768</v>
      </c>
      <c r="AA3763" s="30">
        <v>45775</v>
      </c>
      <c r="AB3763" s="30">
        <v>45782</v>
      </c>
      <c r="AC3763" s="5">
        <v>1</v>
      </c>
      <c r="AD3763" s="5" t="s">
        <v>113</v>
      </c>
      <c r="AE3763" s="5">
        <v>6768</v>
      </c>
    </row>
    <row r="3764" spans="1:31" x14ac:dyDescent="0.25">
      <c r="A3764" s="5">
        <v>94211730</v>
      </c>
      <c r="B3764" s="5" t="s">
        <v>90</v>
      </c>
      <c r="C3764" s="78" t="s">
        <v>3502</v>
      </c>
      <c r="D3764" s="5" t="s">
        <v>97</v>
      </c>
      <c r="E3764" s="30">
        <v>45761</v>
      </c>
      <c r="F3764" s="5" t="s">
        <v>4</v>
      </c>
      <c r="G3764" s="78" t="s">
        <v>73</v>
      </c>
      <c r="H3764" s="78" t="s">
        <v>100</v>
      </c>
      <c r="I3764" s="78" t="s">
        <v>43</v>
      </c>
      <c r="J3764" s="5" t="s">
        <v>93</v>
      </c>
      <c r="K3764" s="5">
        <v>39</v>
      </c>
      <c r="L3764" s="5">
        <v>4145</v>
      </c>
      <c r="M3764" s="5">
        <v>47900554</v>
      </c>
      <c r="N3764" s="5">
        <v>954977265</v>
      </c>
      <c r="O3764" s="5">
        <v>6768</v>
      </c>
      <c r="P3764" s="5" t="s">
        <v>265</v>
      </c>
      <c r="Q3764" s="78" t="s">
        <v>43</v>
      </c>
      <c r="R3764" s="78" t="s">
        <v>115</v>
      </c>
      <c r="S3764" s="30"/>
      <c r="T3764" s="5">
        <v>0</v>
      </c>
      <c r="U3764" s="30">
        <v>45762</v>
      </c>
      <c r="V3764" s="5">
        <v>1</v>
      </c>
      <c r="W3764" s="30">
        <v>45766</v>
      </c>
      <c r="X3764" s="5">
        <v>1</v>
      </c>
      <c r="Y3764" s="30">
        <v>45764</v>
      </c>
      <c r="Z3764" s="30">
        <v>45768</v>
      </c>
      <c r="AA3764" s="30">
        <v>45775</v>
      </c>
      <c r="AB3764" s="30">
        <v>45782</v>
      </c>
      <c r="AC3764" s="5">
        <v>1</v>
      </c>
      <c r="AD3764" s="5" t="s">
        <v>94</v>
      </c>
      <c r="AE3764" s="5">
        <v>6768</v>
      </c>
    </row>
    <row r="3765" spans="1:31" x14ac:dyDescent="0.25">
      <c r="A3765" s="5">
        <v>94211264</v>
      </c>
      <c r="B3765" s="5" t="s">
        <v>90</v>
      </c>
      <c r="C3765" s="78" t="s">
        <v>4136</v>
      </c>
      <c r="D3765" s="5" t="s">
        <v>91</v>
      </c>
      <c r="E3765" s="30">
        <v>45761</v>
      </c>
      <c r="F3765" s="5" t="s">
        <v>4</v>
      </c>
      <c r="G3765" s="78" t="s">
        <v>78</v>
      </c>
      <c r="H3765" s="78" t="s">
        <v>104</v>
      </c>
      <c r="I3765" s="78" t="s">
        <v>57</v>
      </c>
      <c r="J3765" s="5" t="s">
        <v>93</v>
      </c>
      <c r="K3765" s="5">
        <v>40</v>
      </c>
      <c r="L3765" s="5">
        <v>3320</v>
      </c>
      <c r="M3765" s="5">
        <v>71209850</v>
      </c>
      <c r="N3765" s="5">
        <v>992058832</v>
      </c>
      <c r="O3765" s="5">
        <v>6266</v>
      </c>
      <c r="P3765" s="5" t="s">
        <v>265</v>
      </c>
      <c r="Q3765" s="78" t="s">
        <v>57</v>
      </c>
      <c r="R3765" s="78" t="s">
        <v>78</v>
      </c>
      <c r="S3765" s="30">
        <v>45761</v>
      </c>
      <c r="T3765" s="5">
        <v>1</v>
      </c>
      <c r="U3765" s="30">
        <v>45761</v>
      </c>
      <c r="V3765" s="5">
        <v>1</v>
      </c>
      <c r="W3765" s="30"/>
      <c r="X3765" s="5">
        <v>0</v>
      </c>
      <c r="Y3765" s="30">
        <v>45764</v>
      </c>
      <c r="Z3765" s="30">
        <v>45768</v>
      </c>
      <c r="AA3765" s="30">
        <v>45775</v>
      </c>
      <c r="AB3765" s="30">
        <v>45782</v>
      </c>
      <c r="AC3765" s="5">
        <v>1</v>
      </c>
      <c r="AD3765" s="5" t="s">
        <v>94</v>
      </c>
      <c r="AE3765" s="5">
        <v>6266</v>
      </c>
    </row>
    <row r="3766" spans="1:31" x14ac:dyDescent="0.25">
      <c r="A3766" s="5">
        <v>94212100</v>
      </c>
      <c r="B3766" s="5" t="s">
        <v>90</v>
      </c>
      <c r="C3766" s="78" t="s">
        <v>3540</v>
      </c>
      <c r="D3766" s="5" t="s">
        <v>97</v>
      </c>
      <c r="E3766" s="30">
        <v>45762</v>
      </c>
      <c r="F3766" s="5" t="s">
        <v>4</v>
      </c>
      <c r="G3766" s="78" t="s">
        <v>78</v>
      </c>
      <c r="H3766" s="78" t="s">
        <v>102</v>
      </c>
      <c r="I3766" s="78" t="s">
        <v>57</v>
      </c>
      <c r="J3766" s="5" t="s">
        <v>93</v>
      </c>
      <c r="K3766" s="5">
        <v>37</v>
      </c>
      <c r="L3766" s="5">
        <v>2940</v>
      </c>
      <c r="M3766" s="5">
        <v>60580488</v>
      </c>
      <c r="N3766" s="5">
        <v>926305446</v>
      </c>
      <c r="O3766" s="5">
        <v>6266</v>
      </c>
      <c r="P3766" s="5" t="s">
        <v>265</v>
      </c>
      <c r="Q3766" s="78" t="s">
        <v>57</v>
      </c>
      <c r="R3766" s="78" t="s">
        <v>78</v>
      </c>
      <c r="S3766" s="30">
        <v>45762</v>
      </c>
      <c r="T3766" s="5">
        <v>1</v>
      </c>
      <c r="U3766" s="30">
        <v>45762</v>
      </c>
      <c r="V3766" s="5">
        <v>1</v>
      </c>
      <c r="W3766" s="30">
        <v>45766</v>
      </c>
      <c r="X3766" s="5">
        <v>1</v>
      </c>
      <c r="Y3766" s="30">
        <v>45765</v>
      </c>
      <c r="Z3766" s="30">
        <v>45769</v>
      </c>
      <c r="AA3766" s="30">
        <v>45776</v>
      </c>
      <c r="AB3766" s="30">
        <v>45783</v>
      </c>
      <c r="AC3766" s="5">
        <v>1</v>
      </c>
      <c r="AD3766" s="5" t="s">
        <v>113</v>
      </c>
      <c r="AE3766" s="5">
        <v>6266</v>
      </c>
    </row>
    <row r="3767" spans="1:31" x14ac:dyDescent="0.25">
      <c r="A3767" s="5">
        <v>94212795</v>
      </c>
      <c r="B3767" s="5" t="s">
        <v>90</v>
      </c>
      <c r="C3767" s="78" t="s">
        <v>3539</v>
      </c>
      <c r="D3767" s="5" t="s">
        <v>91</v>
      </c>
      <c r="E3767" s="30">
        <v>45762</v>
      </c>
      <c r="F3767" s="5" t="s">
        <v>4</v>
      </c>
      <c r="G3767" s="78" t="s">
        <v>78</v>
      </c>
      <c r="H3767" s="78" t="s">
        <v>102</v>
      </c>
      <c r="I3767" s="78" t="s">
        <v>57</v>
      </c>
      <c r="J3767" s="5" t="s">
        <v>93</v>
      </c>
      <c r="K3767" s="5">
        <v>39</v>
      </c>
      <c r="L3767" s="5">
        <v>3155</v>
      </c>
      <c r="M3767" s="5">
        <v>47060277</v>
      </c>
      <c r="N3767" s="5">
        <v>926090882</v>
      </c>
      <c r="O3767" s="5">
        <v>6266</v>
      </c>
      <c r="P3767" s="5" t="s">
        <v>265</v>
      </c>
      <c r="Q3767" s="78" t="s">
        <v>57</v>
      </c>
      <c r="R3767" s="78" t="s">
        <v>78</v>
      </c>
      <c r="S3767" s="30">
        <v>45763</v>
      </c>
      <c r="T3767" s="5">
        <v>1</v>
      </c>
      <c r="U3767" s="30">
        <v>45762</v>
      </c>
      <c r="V3767" s="5">
        <v>1</v>
      </c>
      <c r="W3767" s="30">
        <v>45766</v>
      </c>
      <c r="X3767" s="5">
        <v>1</v>
      </c>
      <c r="Y3767" s="30">
        <v>45765</v>
      </c>
      <c r="Z3767" s="30">
        <v>45769</v>
      </c>
      <c r="AA3767" s="30">
        <v>45776</v>
      </c>
      <c r="AB3767" s="30">
        <v>45783</v>
      </c>
      <c r="AC3767" s="5">
        <v>1</v>
      </c>
      <c r="AD3767" s="5" t="s">
        <v>113</v>
      </c>
      <c r="AE3767" s="5">
        <v>6266</v>
      </c>
    </row>
    <row r="3768" spans="1:31" x14ac:dyDescent="0.25">
      <c r="A3768" s="5">
        <v>94213038</v>
      </c>
      <c r="B3768" s="5" t="s">
        <v>90</v>
      </c>
      <c r="C3768" s="78" t="s">
        <v>3518</v>
      </c>
      <c r="D3768" s="5" t="s">
        <v>91</v>
      </c>
      <c r="E3768" s="30">
        <v>45762</v>
      </c>
      <c r="F3768" s="5" t="s">
        <v>4</v>
      </c>
      <c r="G3768" s="78" t="s">
        <v>78</v>
      </c>
      <c r="H3768" s="78" t="s">
        <v>114</v>
      </c>
      <c r="I3768" s="78" t="s">
        <v>59</v>
      </c>
      <c r="J3768" s="5" t="s">
        <v>93</v>
      </c>
      <c r="K3768" s="5"/>
      <c r="L3768" s="5"/>
      <c r="M3768" s="5"/>
      <c r="N3768" s="5"/>
      <c r="O3768" s="5"/>
      <c r="P3768" s="5" t="s">
        <v>265</v>
      </c>
      <c r="Q3768" s="78" t="s">
        <v>59</v>
      </c>
      <c r="R3768" s="78" t="s">
        <v>78</v>
      </c>
      <c r="S3768" s="30"/>
      <c r="T3768" s="5">
        <v>0</v>
      </c>
      <c r="U3768" s="30"/>
      <c r="V3768" s="5">
        <v>0</v>
      </c>
      <c r="W3768" s="30"/>
      <c r="X3768" s="5">
        <v>0</v>
      </c>
      <c r="Y3768" s="30">
        <v>45765</v>
      </c>
      <c r="Z3768" s="30">
        <v>45769</v>
      </c>
      <c r="AA3768" s="30">
        <v>45776</v>
      </c>
      <c r="AB3768" s="30">
        <v>45783</v>
      </c>
      <c r="AC3768" s="5">
        <v>1</v>
      </c>
      <c r="AD3768" s="5" t="s">
        <v>94</v>
      </c>
      <c r="AE3768" s="5">
        <v>6267</v>
      </c>
    </row>
    <row r="3769" spans="1:31" x14ac:dyDescent="0.25">
      <c r="A3769" s="5">
        <v>94212893</v>
      </c>
      <c r="B3769" s="5" t="s">
        <v>90</v>
      </c>
      <c r="C3769" s="78" t="s">
        <v>5095</v>
      </c>
      <c r="D3769" s="5" t="s">
        <v>97</v>
      </c>
      <c r="E3769" s="30">
        <v>45762</v>
      </c>
      <c r="F3769" s="5" t="s">
        <v>4</v>
      </c>
      <c r="G3769" s="78" t="s">
        <v>78</v>
      </c>
      <c r="H3769" s="78" t="s">
        <v>98</v>
      </c>
      <c r="I3769" s="78" t="s">
        <v>63</v>
      </c>
      <c r="J3769" s="5" t="s">
        <v>93</v>
      </c>
      <c r="K3769" s="5">
        <v>41</v>
      </c>
      <c r="L3769" s="5">
        <v>3710</v>
      </c>
      <c r="M3769" s="5">
        <v>42197107</v>
      </c>
      <c r="N3769" s="5">
        <v>990318364</v>
      </c>
      <c r="O3769" s="5">
        <v>6268</v>
      </c>
      <c r="P3769" s="5" t="s">
        <v>265</v>
      </c>
      <c r="Q3769" s="78" t="s">
        <v>63</v>
      </c>
      <c r="R3769" s="78" t="s">
        <v>78</v>
      </c>
      <c r="S3769" s="30">
        <v>45762</v>
      </c>
      <c r="T3769" s="5">
        <v>1</v>
      </c>
      <c r="U3769" s="30">
        <v>45762</v>
      </c>
      <c r="V3769" s="5">
        <v>1</v>
      </c>
      <c r="W3769" s="30">
        <v>45766</v>
      </c>
      <c r="X3769" s="5">
        <v>1</v>
      </c>
      <c r="Y3769" s="30">
        <v>45765</v>
      </c>
      <c r="Z3769" s="30">
        <v>45769</v>
      </c>
      <c r="AA3769" s="30">
        <v>45776</v>
      </c>
      <c r="AB3769" s="30">
        <v>45783</v>
      </c>
      <c r="AC3769" s="5">
        <v>1</v>
      </c>
      <c r="AD3769" s="5" t="s">
        <v>113</v>
      </c>
      <c r="AE3769" s="5">
        <v>6268</v>
      </c>
    </row>
    <row r="3770" spans="1:31" x14ac:dyDescent="0.25">
      <c r="A3770" s="5">
        <v>94212936</v>
      </c>
      <c r="B3770" s="5" t="s">
        <v>90</v>
      </c>
      <c r="C3770" s="78" t="s">
        <v>3533</v>
      </c>
      <c r="D3770" s="5" t="s">
        <v>97</v>
      </c>
      <c r="E3770" s="30">
        <v>45762</v>
      </c>
      <c r="F3770" s="5" t="s">
        <v>4</v>
      </c>
      <c r="G3770" s="78" t="s">
        <v>73</v>
      </c>
      <c r="H3770" s="78" t="s">
        <v>102</v>
      </c>
      <c r="I3770" s="78" t="s">
        <v>39</v>
      </c>
      <c r="J3770" s="5" t="s">
        <v>93</v>
      </c>
      <c r="K3770" s="5">
        <v>39</v>
      </c>
      <c r="L3770" s="5">
        <v>4040</v>
      </c>
      <c r="M3770" s="5">
        <v>44978772</v>
      </c>
      <c r="N3770" s="5">
        <v>917969601</v>
      </c>
      <c r="O3770" s="5">
        <v>6230</v>
      </c>
      <c r="P3770" s="5" t="s">
        <v>265</v>
      </c>
      <c r="Q3770" s="78" t="s">
        <v>39</v>
      </c>
      <c r="R3770" s="78" t="s">
        <v>186</v>
      </c>
      <c r="S3770" s="30">
        <v>45762</v>
      </c>
      <c r="T3770" s="5">
        <v>1</v>
      </c>
      <c r="U3770" s="30">
        <v>45762</v>
      </c>
      <c r="V3770" s="5">
        <v>1</v>
      </c>
      <c r="W3770" s="30">
        <v>45766</v>
      </c>
      <c r="X3770" s="5">
        <v>1</v>
      </c>
      <c r="Y3770" s="30">
        <v>45766</v>
      </c>
      <c r="Z3770" s="30">
        <v>45769</v>
      </c>
      <c r="AA3770" s="30">
        <v>45776</v>
      </c>
      <c r="AB3770" s="30">
        <v>45783</v>
      </c>
      <c r="AC3770" s="5">
        <v>1</v>
      </c>
      <c r="AD3770" s="5" t="s">
        <v>113</v>
      </c>
      <c r="AE3770" s="5">
        <v>6230</v>
      </c>
    </row>
    <row r="3771" spans="1:31" x14ac:dyDescent="0.25">
      <c r="A3771" s="5">
        <v>94213148</v>
      </c>
      <c r="B3771" s="5" t="s">
        <v>90</v>
      </c>
      <c r="C3771" s="78" t="s">
        <v>3530</v>
      </c>
      <c r="D3771" s="5" t="s">
        <v>97</v>
      </c>
      <c r="E3771" s="30">
        <v>45762</v>
      </c>
      <c r="F3771" s="5" t="s">
        <v>4</v>
      </c>
      <c r="G3771" s="78" t="s">
        <v>73</v>
      </c>
      <c r="H3771" s="78" t="s">
        <v>100</v>
      </c>
      <c r="I3771" s="78" t="s">
        <v>41</v>
      </c>
      <c r="J3771" s="5" t="s">
        <v>93</v>
      </c>
      <c r="K3771" s="5">
        <v>39</v>
      </c>
      <c r="L3771" s="5">
        <v>3295</v>
      </c>
      <c r="M3771" s="5">
        <v>25537793</v>
      </c>
      <c r="N3771" s="5">
        <v>948442985</v>
      </c>
      <c r="O3771" s="5">
        <v>6219</v>
      </c>
      <c r="P3771" s="5" t="s">
        <v>265</v>
      </c>
      <c r="Q3771" s="78" t="s">
        <v>41</v>
      </c>
      <c r="R3771" s="78" t="s">
        <v>115</v>
      </c>
      <c r="S3771" s="30"/>
      <c r="T3771" s="5">
        <v>0</v>
      </c>
      <c r="U3771" s="30">
        <v>45763</v>
      </c>
      <c r="V3771" s="5">
        <v>1</v>
      </c>
      <c r="W3771" s="30">
        <v>45768</v>
      </c>
      <c r="X3771" s="5">
        <v>1</v>
      </c>
      <c r="Y3771" s="30">
        <v>45766</v>
      </c>
      <c r="Z3771" s="30">
        <v>45769</v>
      </c>
      <c r="AA3771" s="30">
        <v>45776</v>
      </c>
      <c r="AB3771" s="30">
        <v>45783</v>
      </c>
      <c r="AC3771" s="5">
        <v>1</v>
      </c>
      <c r="AD3771" s="5" t="s">
        <v>94</v>
      </c>
      <c r="AE3771" s="5">
        <v>6243</v>
      </c>
    </row>
    <row r="3772" spans="1:31" x14ac:dyDescent="0.25">
      <c r="A3772" s="5">
        <v>94212090</v>
      </c>
      <c r="B3772" s="5" t="s">
        <v>90</v>
      </c>
      <c r="C3772" s="78" t="s">
        <v>3531</v>
      </c>
      <c r="D3772" s="5" t="s">
        <v>91</v>
      </c>
      <c r="E3772" s="30">
        <v>45762</v>
      </c>
      <c r="F3772" s="5" t="s">
        <v>4</v>
      </c>
      <c r="G3772" s="78" t="s">
        <v>73</v>
      </c>
      <c r="H3772" s="78" t="s">
        <v>101</v>
      </c>
      <c r="I3772" s="78"/>
      <c r="J3772" s="5" t="s">
        <v>93</v>
      </c>
      <c r="K3772" s="5"/>
      <c r="L3772" s="5"/>
      <c r="M3772" s="5"/>
      <c r="N3772" s="5"/>
      <c r="O3772" s="5"/>
      <c r="P3772" s="5" t="s">
        <v>265</v>
      </c>
      <c r="Q3772" s="78"/>
      <c r="R3772" s="78"/>
      <c r="S3772" s="30"/>
      <c r="T3772" s="5">
        <v>0</v>
      </c>
      <c r="U3772" s="30"/>
      <c r="V3772" s="5">
        <v>0</v>
      </c>
      <c r="W3772" s="30"/>
      <c r="X3772" s="5">
        <v>0</v>
      </c>
      <c r="Y3772" s="30"/>
      <c r="Z3772" s="30"/>
      <c r="AA3772" s="30"/>
      <c r="AB3772" s="30"/>
      <c r="AC3772" s="5">
        <v>0</v>
      </c>
      <c r="AD3772" s="5" t="s">
        <v>94</v>
      </c>
      <c r="AE3772" s="5"/>
    </row>
    <row r="3773" spans="1:31" x14ac:dyDescent="0.25">
      <c r="A3773" s="5">
        <v>94211987</v>
      </c>
      <c r="B3773" s="5" t="s">
        <v>90</v>
      </c>
      <c r="C3773" s="78" t="s">
        <v>3367</v>
      </c>
      <c r="D3773" s="5" t="s">
        <v>97</v>
      </c>
      <c r="E3773" s="30">
        <v>45762</v>
      </c>
      <c r="F3773" s="5" t="s">
        <v>4</v>
      </c>
      <c r="G3773" s="78" t="s">
        <v>78</v>
      </c>
      <c r="H3773" s="78" t="s">
        <v>92</v>
      </c>
      <c r="I3773" s="78"/>
      <c r="J3773" s="5" t="s">
        <v>93</v>
      </c>
      <c r="K3773" s="5"/>
      <c r="L3773" s="5"/>
      <c r="M3773" s="5"/>
      <c r="N3773" s="5"/>
      <c r="O3773" s="5"/>
      <c r="P3773" s="5" t="s">
        <v>265</v>
      </c>
      <c r="Q3773" s="78"/>
      <c r="R3773" s="78"/>
      <c r="S3773" s="30"/>
      <c r="T3773" s="5">
        <v>0</v>
      </c>
      <c r="U3773" s="30"/>
      <c r="V3773" s="5">
        <v>0</v>
      </c>
      <c r="W3773" s="30"/>
      <c r="X3773" s="5">
        <v>0</v>
      </c>
      <c r="Y3773" s="30"/>
      <c r="Z3773" s="30"/>
      <c r="AA3773" s="30"/>
      <c r="AB3773" s="30"/>
      <c r="AC3773" s="5">
        <v>0</v>
      </c>
      <c r="AD3773" s="5" t="s">
        <v>94</v>
      </c>
      <c r="AE3773" s="5"/>
    </row>
    <row r="3774" spans="1:31" x14ac:dyDescent="0.25">
      <c r="A3774" s="5">
        <v>94213180</v>
      </c>
      <c r="B3774" s="5" t="s">
        <v>90</v>
      </c>
      <c r="C3774" s="78" t="s">
        <v>4146</v>
      </c>
      <c r="D3774" s="5" t="s">
        <v>97</v>
      </c>
      <c r="E3774" s="30">
        <v>45762</v>
      </c>
      <c r="F3774" s="5" t="s">
        <v>4</v>
      </c>
      <c r="G3774" s="78" t="s">
        <v>73</v>
      </c>
      <c r="H3774" s="78" t="s">
        <v>167</v>
      </c>
      <c r="I3774" s="78"/>
      <c r="J3774" s="5" t="s">
        <v>93</v>
      </c>
      <c r="K3774" s="5"/>
      <c r="L3774" s="5"/>
      <c r="M3774" s="5"/>
      <c r="N3774" s="5"/>
      <c r="O3774" s="5"/>
      <c r="P3774" s="5" t="s">
        <v>265</v>
      </c>
      <c r="Q3774" s="78"/>
      <c r="R3774" s="78"/>
      <c r="S3774" s="30"/>
      <c r="T3774" s="5">
        <v>0</v>
      </c>
      <c r="U3774" s="30"/>
      <c r="V3774" s="5">
        <v>0</v>
      </c>
      <c r="W3774" s="30"/>
      <c r="X3774" s="5">
        <v>0</v>
      </c>
      <c r="Y3774" s="30"/>
      <c r="Z3774" s="30"/>
      <c r="AA3774" s="30"/>
      <c r="AB3774" s="30"/>
      <c r="AC3774" s="5">
        <v>0</v>
      </c>
      <c r="AD3774" s="5" t="s">
        <v>94</v>
      </c>
      <c r="AE3774" s="5"/>
    </row>
    <row r="3775" spans="1:31" x14ac:dyDescent="0.25">
      <c r="A3775" s="5">
        <v>94212820</v>
      </c>
      <c r="B3775" s="5" t="s">
        <v>90</v>
      </c>
      <c r="C3775" s="78" t="s">
        <v>3532</v>
      </c>
      <c r="D3775" s="5" t="s">
        <v>91</v>
      </c>
      <c r="E3775" s="30">
        <v>45762</v>
      </c>
      <c r="F3775" s="5" t="s">
        <v>4</v>
      </c>
      <c r="G3775" s="78" t="s">
        <v>78</v>
      </c>
      <c r="H3775" s="78" t="s">
        <v>92</v>
      </c>
      <c r="I3775" s="78"/>
      <c r="J3775" s="5" t="s">
        <v>93</v>
      </c>
      <c r="K3775" s="5"/>
      <c r="L3775" s="5"/>
      <c r="M3775" s="5"/>
      <c r="N3775" s="5"/>
      <c r="O3775" s="5"/>
      <c r="P3775" s="5" t="s">
        <v>265</v>
      </c>
      <c r="Q3775" s="78"/>
      <c r="R3775" s="78"/>
      <c r="S3775" s="30"/>
      <c r="T3775" s="5">
        <v>0</v>
      </c>
      <c r="U3775" s="30"/>
      <c r="V3775" s="5">
        <v>0</v>
      </c>
      <c r="W3775" s="30"/>
      <c r="X3775" s="5">
        <v>0</v>
      </c>
      <c r="Y3775" s="30"/>
      <c r="Z3775" s="30"/>
      <c r="AA3775" s="30"/>
      <c r="AB3775" s="30"/>
      <c r="AC3775" s="5">
        <v>0</v>
      </c>
      <c r="AD3775" s="5" t="s">
        <v>94</v>
      </c>
      <c r="AE3775" s="5"/>
    </row>
    <row r="3776" spans="1:31" x14ac:dyDescent="0.25">
      <c r="A3776" s="5">
        <v>94213039</v>
      </c>
      <c r="B3776" s="5" t="s">
        <v>90</v>
      </c>
      <c r="C3776" s="78" t="s">
        <v>3538</v>
      </c>
      <c r="D3776" s="5" t="s">
        <v>97</v>
      </c>
      <c r="E3776" s="30">
        <v>45762</v>
      </c>
      <c r="F3776" s="5" t="s">
        <v>4</v>
      </c>
      <c r="G3776" s="78" t="s">
        <v>78</v>
      </c>
      <c r="H3776" s="78" t="s">
        <v>114</v>
      </c>
      <c r="I3776" s="78" t="s">
        <v>57</v>
      </c>
      <c r="J3776" s="5" t="s">
        <v>93</v>
      </c>
      <c r="K3776" s="5"/>
      <c r="L3776" s="5"/>
      <c r="M3776" s="5"/>
      <c r="N3776" s="5"/>
      <c r="O3776" s="5"/>
      <c r="P3776" s="5" t="s">
        <v>265</v>
      </c>
      <c r="Q3776" s="78" t="s">
        <v>57</v>
      </c>
      <c r="R3776" s="78" t="s">
        <v>78</v>
      </c>
      <c r="S3776" s="30"/>
      <c r="T3776" s="5">
        <v>0</v>
      </c>
      <c r="U3776" s="30"/>
      <c r="V3776" s="5">
        <v>0</v>
      </c>
      <c r="W3776" s="30"/>
      <c r="X3776" s="5">
        <v>0</v>
      </c>
      <c r="Y3776" s="30">
        <v>45765</v>
      </c>
      <c r="Z3776" s="30">
        <v>45769</v>
      </c>
      <c r="AA3776" s="30">
        <v>45776</v>
      </c>
      <c r="AB3776" s="30">
        <v>45783</v>
      </c>
      <c r="AC3776" s="5">
        <v>1</v>
      </c>
      <c r="AD3776" s="5" t="s">
        <v>94</v>
      </c>
      <c r="AE3776" s="5">
        <v>6266</v>
      </c>
    </row>
    <row r="3777" spans="1:31" x14ac:dyDescent="0.25">
      <c r="A3777" s="5">
        <v>94211933</v>
      </c>
      <c r="B3777" s="5" t="s">
        <v>110</v>
      </c>
      <c r="C3777" s="78" t="s">
        <v>4145</v>
      </c>
      <c r="D3777" s="5" t="s">
        <v>97</v>
      </c>
      <c r="E3777" s="30">
        <v>45762</v>
      </c>
      <c r="F3777" s="5" t="s">
        <v>4</v>
      </c>
      <c r="G3777" s="78" t="s">
        <v>78</v>
      </c>
      <c r="H3777" s="78" t="s">
        <v>102</v>
      </c>
      <c r="I3777" s="78"/>
      <c r="J3777" s="5" t="s">
        <v>93</v>
      </c>
      <c r="K3777" s="5">
        <v>37</v>
      </c>
      <c r="L3777" s="5">
        <v>3660</v>
      </c>
      <c r="M3777" s="5">
        <v>75420160</v>
      </c>
      <c r="N3777" s="5">
        <v>913345070</v>
      </c>
      <c r="O3777" s="5">
        <v>6262</v>
      </c>
      <c r="P3777" s="5" t="s">
        <v>265</v>
      </c>
      <c r="Q3777" s="78" t="s">
        <v>23</v>
      </c>
      <c r="R3777" s="78" t="s">
        <v>111</v>
      </c>
      <c r="S3777" s="30">
        <v>45762</v>
      </c>
      <c r="T3777" s="5">
        <v>1</v>
      </c>
      <c r="U3777" s="30">
        <v>45762</v>
      </c>
      <c r="V3777" s="5">
        <v>1</v>
      </c>
      <c r="W3777" s="30">
        <v>45768</v>
      </c>
      <c r="X3777" s="5">
        <v>1</v>
      </c>
      <c r="Y3777" s="30">
        <v>45765</v>
      </c>
      <c r="Z3777" s="30">
        <v>45769</v>
      </c>
      <c r="AA3777" s="30">
        <v>45776</v>
      </c>
      <c r="AB3777" s="30">
        <v>45783</v>
      </c>
      <c r="AC3777" s="5">
        <v>1</v>
      </c>
      <c r="AD3777" s="5" t="s">
        <v>113</v>
      </c>
      <c r="AE3777" s="5"/>
    </row>
    <row r="3778" spans="1:31" x14ac:dyDescent="0.25">
      <c r="A3778" s="5">
        <v>94212112</v>
      </c>
      <c r="B3778" s="5" t="s">
        <v>90</v>
      </c>
      <c r="C3778" s="78" t="s">
        <v>3536</v>
      </c>
      <c r="D3778" s="5" t="s">
        <v>97</v>
      </c>
      <c r="E3778" s="30">
        <v>45762</v>
      </c>
      <c r="F3778" s="5" t="s">
        <v>4</v>
      </c>
      <c r="G3778" s="78" t="s">
        <v>78</v>
      </c>
      <c r="H3778" s="78" t="s">
        <v>98</v>
      </c>
      <c r="I3778" s="78" t="s">
        <v>66</v>
      </c>
      <c r="J3778" s="5" t="s">
        <v>93</v>
      </c>
      <c r="K3778" s="5">
        <v>39</v>
      </c>
      <c r="L3778" s="5">
        <v>3770</v>
      </c>
      <c r="M3778" s="5">
        <v>74550791</v>
      </c>
      <c r="N3778" s="5">
        <v>929554549</v>
      </c>
      <c r="O3778" s="5">
        <v>6261</v>
      </c>
      <c r="P3778" s="5" t="s">
        <v>265</v>
      </c>
      <c r="Q3778" s="78" t="s">
        <v>66</v>
      </c>
      <c r="R3778" s="78" t="s">
        <v>78</v>
      </c>
      <c r="S3778" s="30">
        <v>45762</v>
      </c>
      <c r="T3778" s="5">
        <v>1</v>
      </c>
      <c r="U3778" s="30">
        <v>45762</v>
      </c>
      <c r="V3778" s="5">
        <v>1</v>
      </c>
      <c r="W3778" s="30">
        <v>45766</v>
      </c>
      <c r="X3778" s="5">
        <v>1</v>
      </c>
      <c r="Y3778" s="30">
        <v>45768</v>
      </c>
      <c r="Z3778" s="30">
        <v>45773</v>
      </c>
      <c r="AA3778" s="30">
        <v>45780</v>
      </c>
      <c r="AB3778" s="30">
        <v>45787</v>
      </c>
      <c r="AC3778" s="5">
        <v>1</v>
      </c>
      <c r="AD3778" s="5" t="s">
        <v>113</v>
      </c>
      <c r="AE3778" s="5">
        <v>6261</v>
      </c>
    </row>
    <row r="3779" spans="1:31" x14ac:dyDescent="0.25">
      <c r="A3779" s="5">
        <v>94212762</v>
      </c>
      <c r="B3779" s="5" t="s">
        <v>90</v>
      </c>
      <c r="C3779" s="78" t="s">
        <v>3537</v>
      </c>
      <c r="D3779" s="5" t="s">
        <v>97</v>
      </c>
      <c r="E3779" s="30">
        <v>45762</v>
      </c>
      <c r="F3779" s="5" t="s">
        <v>4</v>
      </c>
      <c r="G3779" s="78" t="s">
        <v>79</v>
      </c>
      <c r="H3779" s="78" t="s">
        <v>102</v>
      </c>
      <c r="I3779" s="78" t="s">
        <v>67</v>
      </c>
      <c r="J3779" s="5" t="s">
        <v>93</v>
      </c>
      <c r="K3779" s="5">
        <v>39</v>
      </c>
      <c r="L3779" s="5">
        <v>3730</v>
      </c>
      <c r="M3779" s="5">
        <v>46788400</v>
      </c>
      <c r="N3779" s="5">
        <v>915912843</v>
      </c>
      <c r="O3779" s="5">
        <v>6260</v>
      </c>
      <c r="P3779" s="5" t="s">
        <v>265</v>
      </c>
      <c r="Q3779" s="78" t="s">
        <v>67</v>
      </c>
      <c r="R3779" s="78" t="s">
        <v>78</v>
      </c>
      <c r="S3779" s="30">
        <v>45762</v>
      </c>
      <c r="T3779" s="5">
        <v>1</v>
      </c>
      <c r="U3779" s="30">
        <v>45762</v>
      </c>
      <c r="V3779" s="5">
        <v>1</v>
      </c>
      <c r="W3779" s="30">
        <v>45766</v>
      </c>
      <c r="X3779" s="5">
        <v>1</v>
      </c>
      <c r="Y3779" s="30">
        <v>45765</v>
      </c>
      <c r="Z3779" s="30">
        <v>45769</v>
      </c>
      <c r="AA3779" s="30">
        <v>45776</v>
      </c>
      <c r="AB3779" s="30">
        <v>45783</v>
      </c>
      <c r="AC3779" s="5">
        <v>1</v>
      </c>
      <c r="AD3779" s="5" t="s">
        <v>113</v>
      </c>
      <c r="AE3779" s="5">
        <v>6260</v>
      </c>
    </row>
    <row r="3780" spans="1:31" x14ac:dyDescent="0.25">
      <c r="A3780" s="5">
        <v>94212428</v>
      </c>
      <c r="B3780" s="5" t="s">
        <v>90</v>
      </c>
      <c r="C3780" s="78" t="s">
        <v>3535</v>
      </c>
      <c r="D3780" s="5" t="s">
        <v>91</v>
      </c>
      <c r="E3780" s="30">
        <v>45762</v>
      </c>
      <c r="F3780" s="5" t="s">
        <v>4</v>
      </c>
      <c r="G3780" s="78" t="s">
        <v>78</v>
      </c>
      <c r="H3780" s="78" t="s">
        <v>98</v>
      </c>
      <c r="I3780" s="78" t="s">
        <v>64</v>
      </c>
      <c r="J3780" s="5" t="s">
        <v>93</v>
      </c>
      <c r="K3780" s="5">
        <v>40</v>
      </c>
      <c r="L3780" s="5">
        <v>3090</v>
      </c>
      <c r="M3780" s="5">
        <v>75412570</v>
      </c>
      <c r="N3780" s="5">
        <v>925296582</v>
      </c>
      <c r="O3780" s="5">
        <v>6255</v>
      </c>
      <c r="P3780" s="5" t="s">
        <v>265</v>
      </c>
      <c r="Q3780" s="78" t="s">
        <v>64</v>
      </c>
      <c r="R3780" s="78" t="s">
        <v>78</v>
      </c>
      <c r="S3780" s="30">
        <v>45762</v>
      </c>
      <c r="T3780" s="5">
        <v>1</v>
      </c>
      <c r="U3780" s="30">
        <v>45762</v>
      </c>
      <c r="V3780" s="5">
        <v>1</v>
      </c>
      <c r="W3780" s="30">
        <v>45766</v>
      </c>
      <c r="X3780" s="5">
        <v>1</v>
      </c>
      <c r="Y3780" s="30">
        <v>45766</v>
      </c>
      <c r="Z3780" s="30">
        <v>45769</v>
      </c>
      <c r="AA3780" s="30">
        <v>45776</v>
      </c>
      <c r="AB3780" s="30">
        <v>45783</v>
      </c>
      <c r="AC3780" s="5">
        <v>1</v>
      </c>
      <c r="AD3780" s="5" t="s">
        <v>113</v>
      </c>
      <c r="AE3780" s="5">
        <v>6255</v>
      </c>
    </row>
    <row r="3781" spans="1:31" x14ac:dyDescent="0.25">
      <c r="A3781" s="5">
        <v>94212505</v>
      </c>
      <c r="B3781" s="5" t="s">
        <v>90</v>
      </c>
      <c r="C3781" s="78" t="s">
        <v>3534</v>
      </c>
      <c r="D3781" s="5" t="s">
        <v>91</v>
      </c>
      <c r="E3781" s="30">
        <v>45762</v>
      </c>
      <c r="F3781" s="5" t="s">
        <v>4</v>
      </c>
      <c r="G3781" s="78" t="s">
        <v>78</v>
      </c>
      <c r="H3781" s="78" t="s">
        <v>98</v>
      </c>
      <c r="I3781" s="78" t="s">
        <v>64</v>
      </c>
      <c r="J3781" s="5" t="s">
        <v>93</v>
      </c>
      <c r="K3781" s="5">
        <v>38</v>
      </c>
      <c r="L3781" s="5">
        <v>3390</v>
      </c>
      <c r="M3781" s="5">
        <v>42971059</v>
      </c>
      <c r="N3781" s="5">
        <v>926313331</v>
      </c>
      <c r="O3781" s="5">
        <v>6255</v>
      </c>
      <c r="P3781" s="5" t="s">
        <v>265</v>
      </c>
      <c r="Q3781" s="78" t="s">
        <v>64</v>
      </c>
      <c r="R3781" s="78" t="s">
        <v>78</v>
      </c>
      <c r="S3781" s="30">
        <v>45762</v>
      </c>
      <c r="T3781" s="5">
        <v>1</v>
      </c>
      <c r="U3781" s="30">
        <v>45762</v>
      </c>
      <c r="V3781" s="5">
        <v>1</v>
      </c>
      <c r="W3781" s="30">
        <v>45766</v>
      </c>
      <c r="X3781" s="5">
        <v>1</v>
      </c>
      <c r="Y3781" s="30">
        <v>45766</v>
      </c>
      <c r="Z3781" s="30">
        <v>45770</v>
      </c>
      <c r="AA3781" s="30">
        <v>45777</v>
      </c>
      <c r="AB3781" s="30">
        <v>45784</v>
      </c>
      <c r="AC3781" s="5">
        <v>1</v>
      </c>
      <c r="AD3781" s="5" t="s">
        <v>113</v>
      </c>
      <c r="AE3781" s="5">
        <v>6255</v>
      </c>
    </row>
    <row r="3782" spans="1:31" x14ac:dyDescent="0.25">
      <c r="A3782" s="5">
        <v>94212222</v>
      </c>
      <c r="B3782" s="5" t="s">
        <v>90</v>
      </c>
      <c r="C3782" s="78" t="s">
        <v>3443</v>
      </c>
      <c r="D3782" s="5" t="s">
        <v>97</v>
      </c>
      <c r="E3782" s="30">
        <v>45762</v>
      </c>
      <c r="F3782" s="5" t="s">
        <v>4</v>
      </c>
      <c r="G3782" s="78" t="s">
        <v>78</v>
      </c>
      <c r="H3782" s="78" t="s">
        <v>98</v>
      </c>
      <c r="I3782" s="78"/>
      <c r="J3782" s="5" t="s">
        <v>93</v>
      </c>
      <c r="K3782" s="5">
        <v>40</v>
      </c>
      <c r="L3782" s="5">
        <v>3260</v>
      </c>
      <c r="M3782" s="5">
        <v>46204901</v>
      </c>
      <c r="N3782" s="5">
        <v>973189635</v>
      </c>
      <c r="O3782" s="5">
        <v>6256</v>
      </c>
      <c r="P3782" s="5" t="s">
        <v>265</v>
      </c>
      <c r="Q3782" s="78" t="s">
        <v>25</v>
      </c>
      <c r="R3782" s="78" t="s">
        <v>111</v>
      </c>
      <c r="S3782" s="30">
        <v>45762</v>
      </c>
      <c r="T3782" s="5">
        <v>1</v>
      </c>
      <c r="U3782" s="30">
        <v>45762</v>
      </c>
      <c r="V3782" s="5">
        <v>1</v>
      </c>
      <c r="W3782" s="30">
        <v>45766</v>
      </c>
      <c r="X3782" s="5">
        <v>1</v>
      </c>
      <c r="Y3782" s="30">
        <v>45765</v>
      </c>
      <c r="Z3782" s="30">
        <v>45769</v>
      </c>
      <c r="AA3782" s="30">
        <v>45776</v>
      </c>
      <c r="AB3782" s="30">
        <v>45783</v>
      </c>
      <c r="AC3782" s="5">
        <v>1</v>
      </c>
      <c r="AD3782" s="5" t="s">
        <v>113</v>
      </c>
      <c r="AE3782" s="5"/>
    </row>
    <row r="3783" spans="1:31" x14ac:dyDescent="0.25">
      <c r="A3783" s="5">
        <v>94212567</v>
      </c>
      <c r="B3783" s="5" t="s">
        <v>90</v>
      </c>
      <c r="C3783" s="78" t="s">
        <v>4144</v>
      </c>
      <c r="D3783" s="5" t="s">
        <v>91</v>
      </c>
      <c r="E3783" s="30">
        <v>45762</v>
      </c>
      <c r="F3783" s="5" t="s">
        <v>4</v>
      </c>
      <c r="G3783" s="78" t="s">
        <v>74</v>
      </c>
      <c r="H3783" s="78" t="s">
        <v>102</v>
      </c>
      <c r="I3783" s="78" t="s">
        <v>51</v>
      </c>
      <c r="J3783" s="5" t="s">
        <v>93</v>
      </c>
      <c r="K3783" s="5">
        <v>40</v>
      </c>
      <c r="L3783" s="5">
        <v>3475</v>
      </c>
      <c r="M3783" s="5">
        <v>74190811</v>
      </c>
      <c r="N3783" s="5">
        <v>929828766</v>
      </c>
      <c r="O3783" s="5">
        <v>6249</v>
      </c>
      <c r="P3783" s="5" t="s">
        <v>265</v>
      </c>
      <c r="Q3783" s="78" t="s">
        <v>51</v>
      </c>
      <c r="R3783" s="78" t="s">
        <v>115</v>
      </c>
      <c r="S3783" s="30">
        <v>45762</v>
      </c>
      <c r="T3783" s="5">
        <v>1</v>
      </c>
      <c r="U3783" s="30">
        <v>45762</v>
      </c>
      <c r="V3783" s="5">
        <v>1</v>
      </c>
      <c r="W3783" s="30"/>
      <c r="X3783" s="5">
        <v>0</v>
      </c>
      <c r="Y3783" s="30">
        <v>45765</v>
      </c>
      <c r="Z3783" s="30">
        <v>45772</v>
      </c>
      <c r="AA3783" s="30">
        <v>45779</v>
      </c>
      <c r="AB3783" s="30">
        <v>45786</v>
      </c>
      <c r="AC3783" s="5">
        <v>1</v>
      </c>
      <c r="AD3783" s="5" t="s">
        <v>94</v>
      </c>
      <c r="AE3783" s="5">
        <v>6249</v>
      </c>
    </row>
    <row r="3784" spans="1:31" x14ac:dyDescent="0.25">
      <c r="A3784" s="5">
        <v>94212929</v>
      </c>
      <c r="B3784" s="5" t="s">
        <v>90</v>
      </c>
      <c r="C3784" s="78" t="s">
        <v>3520</v>
      </c>
      <c r="D3784" s="5" t="s">
        <v>91</v>
      </c>
      <c r="E3784" s="30">
        <v>45762</v>
      </c>
      <c r="F3784" s="5" t="s">
        <v>4</v>
      </c>
      <c r="G3784" s="78" t="s">
        <v>73</v>
      </c>
      <c r="H3784" s="78" t="s">
        <v>152</v>
      </c>
      <c r="I3784" s="78" t="s">
        <v>36</v>
      </c>
      <c r="J3784" s="5" t="s">
        <v>236</v>
      </c>
      <c r="K3784" s="5">
        <v>39</v>
      </c>
      <c r="L3784" s="5">
        <v>3515</v>
      </c>
      <c r="M3784" s="5">
        <v>77494582</v>
      </c>
      <c r="N3784" s="5">
        <v>937681317</v>
      </c>
      <c r="O3784" s="5">
        <v>18306</v>
      </c>
      <c r="P3784" s="5" t="s">
        <v>265</v>
      </c>
      <c r="Q3784" s="78" t="s">
        <v>36</v>
      </c>
      <c r="R3784" s="78" t="s">
        <v>186</v>
      </c>
      <c r="S3784" s="30">
        <v>45762</v>
      </c>
      <c r="T3784" s="5">
        <v>1</v>
      </c>
      <c r="U3784" s="30">
        <v>45762</v>
      </c>
      <c r="V3784" s="5">
        <v>1</v>
      </c>
      <c r="W3784" s="5"/>
      <c r="X3784" s="5">
        <v>0</v>
      </c>
      <c r="Y3784" s="30"/>
      <c r="Z3784" s="30"/>
      <c r="AA3784" s="30"/>
      <c r="AB3784" s="5"/>
      <c r="AC3784" s="5">
        <v>0</v>
      </c>
      <c r="AD3784" s="5" t="s">
        <v>94</v>
      </c>
      <c r="AE3784" s="5">
        <v>6234</v>
      </c>
    </row>
    <row r="3785" spans="1:31" x14ac:dyDescent="0.25">
      <c r="A3785" s="5">
        <v>94212593</v>
      </c>
      <c r="B3785" s="5" t="s">
        <v>90</v>
      </c>
      <c r="C3785" s="78" t="s">
        <v>3521</v>
      </c>
      <c r="D3785" s="5" t="s">
        <v>91</v>
      </c>
      <c r="E3785" s="30">
        <v>45762</v>
      </c>
      <c r="F3785" s="5" t="s">
        <v>4</v>
      </c>
      <c r="G3785" s="78" t="s">
        <v>74</v>
      </c>
      <c r="H3785" s="78" t="s">
        <v>152</v>
      </c>
      <c r="I3785" s="78"/>
      <c r="J3785" s="5" t="s">
        <v>236</v>
      </c>
      <c r="K3785" s="5">
        <v>38</v>
      </c>
      <c r="L3785" s="5">
        <v>3020</v>
      </c>
      <c r="M3785" s="5">
        <v>73111126</v>
      </c>
      <c r="N3785" s="5">
        <v>923141377</v>
      </c>
      <c r="O3785" s="5">
        <v>18306</v>
      </c>
      <c r="P3785" s="5" t="s">
        <v>265</v>
      </c>
      <c r="Q3785" s="78" t="s">
        <v>201</v>
      </c>
      <c r="R3785" s="78" t="s">
        <v>111</v>
      </c>
      <c r="S3785" s="30">
        <v>45762</v>
      </c>
      <c r="T3785" s="5">
        <v>1</v>
      </c>
      <c r="U3785" s="30">
        <v>45762</v>
      </c>
      <c r="V3785" s="5">
        <v>1</v>
      </c>
      <c r="W3785" s="5"/>
      <c r="X3785" s="5">
        <v>0</v>
      </c>
      <c r="Y3785" s="5"/>
      <c r="Z3785" s="5"/>
      <c r="AA3785" s="5"/>
      <c r="AB3785" s="5"/>
      <c r="AC3785" s="5">
        <v>0</v>
      </c>
      <c r="AD3785" s="5" t="s">
        <v>94</v>
      </c>
      <c r="AE3785" s="5"/>
    </row>
    <row r="3786" spans="1:31" x14ac:dyDescent="0.25">
      <c r="A3786" s="5">
        <v>94213114</v>
      </c>
      <c r="B3786" s="5" t="s">
        <v>90</v>
      </c>
      <c r="C3786" s="78" t="s">
        <v>3522</v>
      </c>
      <c r="D3786" s="5" t="s">
        <v>91</v>
      </c>
      <c r="E3786" s="30">
        <v>45762</v>
      </c>
      <c r="F3786" s="5" t="s">
        <v>4</v>
      </c>
      <c r="G3786" s="78" t="s">
        <v>73</v>
      </c>
      <c r="H3786" s="78" t="s">
        <v>152</v>
      </c>
      <c r="I3786" s="78"/>
      <c r="J3786" s="5" t="s">
        <v>236</v>
      </c>
      <c r="K3786" s="5">
        <v>40</v>
      </c>
      <c r="L3786" s="5">
        <v>4045</v>
      </c>
      <c r="M3786" s="5">
        <v>72186259</v>
      </c>
      <c r="N3786" s="5">
        <v>918899655</v>
      </c>
      <c r="O3786" s="5">
        <v>18306</v>
      </c>
      <c r="P3786" s="5" t="s">
        <v>265</v>
      </c>
      <c r="Q3786" s="78" t="s">
        <v>33</v>
      </c>
      <c r="R3786" s="78" t="s">
        <v>186</v>
      </c>
      <c r="S3786" s="30">
        <v>45763</v>
      </c>
      <c r="T3786" s="5">
        <v>1</v>
      </c>
      <c r="U3786" s="30">
        <v>45763</v>
      </c>
      <c r="V3786" s="5">
        <v>1</v>
      </c>
      <c r="W3786" s="5"/>
      <c r="X3786" s="5">
        <v>0</v>
      </c>
      <c r="Y3786" s="30">
        <v>45766</v>
      </c>
      <c r="Z3786" s="30">
        <v>45770</v>
      </c>
      <c r="AA3786" s="30">
        <v>45777</v>
      </c>
      <c r="AB3786" s="5"/>
      <c r="AC3786" s="5">
        <v>0</v>
      </c>
      <c r="AD3786" s="5" t="s">
        <v>94</v>
      </c>
      <c r="AE3786" s="5"/>
    </row>
    <row r="3787" spans="1:31" x14ac:dyDescent="0.25">
      <c r="A3787" s="5">
        <v>94213040</v>
      </c>
      <c r="B3787" s="5" t="s">
        <v>90</v>
      </c>
      <c r="C3787" s="78" t="s">
        <v>3526</v>
      </c>
      <c r="D3787" s="5" t="s">
        <v>91</v>
      </c>
      <c r="E3787" s="30">
        <v>45762</v>
      </c>
      <c r="F3787" s="5" t="s">
        <v>4</v>
      </c>
      <c r="G3787" s="78" t="s">
        <v>78</v>
      </c>
      <c r="H3787" s="78" t="s">
        <v>114</v>
      </c>
      <c r="I3787" s="78" t="s">
        <v>61</v>
      </c>
      <c r="J3787" s="5" t="s">
        <v>93</v>
      </c>
      <c r="K3787" s="5"/>
      <c r="L3787" s="5"/>
      <c r="M3787" s="5"/>
      <c r="N3787" s="5"/>
      <c r="O3787" s="5"/>
      <c r="P3787" s="5" t="s">
        <v>265</v>
      </c>
      <c r="Q3787" s="78" t="s">
        <v>61</v>
      </c>
      <c r="R3787" s="78" t="s">
        <v>78</v>
      </c>
      <c r="S3787" s="30"/>
      <c r="T3787" s="5">
        <v>0</v>
      </c>
      <c r="U3787" s="30"/>
      <c r="V3787" s="5">
        <v>0</v>
      </c>
      <c r="W3787" s="30"/>
      <c r="X3787" s="5">
        <v>0</v>
      </c>
      <c r="Y3787" s="30">
        <v>45765</v>
      </c>
      <c r="Z3787" s="30">
        <v>45769</v>
      </c>
      <c r="AA3787" s="30">
        <v>45776</v>
      </c>
      <c r="AB3787" s="30">
        <v>45783</v>
      </c>
      <c r="AC3787" s="5">
        <v>1</v>
      </c>
      <c r="AD3787" s="5" t="s">
        <v>94</v>
      </c>
      <c r="AE3787" s="5">
        <v>6257</v>
      </c>
    </row>
    <row r="3788" spans="1:31" x14ac:dyDescent="0.25">
      <c r="A3788" s="5">
        <v>94213043</v>
      </c>
      <c r="B3788" s="5" t="s">
        <v>90</v>
      </c>
      <c r="C3788" s="78" t="s">
        <v>4148</v>
      </c>
      <c r="D3788" s="5" t="s">
        <v>91</v>
      </c>
      <c r="E3788" s="30">
        <v>45762</v>
      </c>
      <c r="F3788" s="5" t="s">
        <v>4</v>
      </c>
      <c r="G3788" s="78" t="s">
        <v>78</v>
      </c>
      <c r="H3788" s="78" t="s">
        <v>114</v>
      </c>
      <c r="I3788" s="78"/>
      <c r="J3788" s="5" t="s">
        <v>93</v>
      </c>
      <c r="K3788" s="5"/>
      <c r="L3788" s="5"/>
      <c r="M3788" s="5"/>
      <c r="N3788" s="5"/>
      <c r="O3788" s="5"/>
      <c r="P3788" s="5" t="s">
        <v>265</v>
      </c>
      <c r="Q3788" s="78"/>
      <c r="R3788" s="78"/>
      <c r="S3788" s="30"/>
      <c r="T3788" s="5">
        <v>0</v>
      </c>
      <c r="U3788" s="30"/>
      <c r="V3788" s="5">
        <v>0</v>
      </c>
      <c r="W3788" s="30"/>
      <c r="X3788" s="5">
        <v>0</v>
      </c>
      <c r="Y3788" s="30"/>
      <c r="Z3788" s="30"/>
      <c r="AA3788" s="30"/>
      <c r="AB3788" s="30"/>
      <c r="AC3788" s="5">
        <v>0</v>
      </c>
      <c r="AD3788" s="5" t="s">
        <v>94</v>
      </c>
      <c r="AE3788" s="5"/>
    </row>
    <row r="3789" spans="1:31" x14ac:dyDescent="0.25">
      <c r="A3789" s="5">
        <v>94212975</v>
      </c>
      <c r="B3789" s="5" t="s">
        <v>90</v>
      </c>
      <c r="C3789" s="78" t="s">
        <v>4149</v>
      </c>
      <c r="D3789" s="5" t="s">
        <v>97</v>
      </c>
      <c r="E3789" s="30">
        <v>45762</v>
      </c>
      <c r="F3789" s="5" t="s">
        <v>4</v>
      </c>
      <c r="G3789" s="78" t="s">
        <v>73</v>
      </c>
      <c r="H3789" s="78" t="s">
        <v>152</v>
      </c>
      <c r="I3789" s="78"/>
      <c r="J3789" s="5" t="s">
        <v>236</v>
      </c>
      <c r="K3789" s="5">
        <v>40</v>
      </c>
      <c r="L3789" s="5">
        <v>3820</v>
      </c>
      <c r="M3789" s="5">
        <v>75670348</v>
      </c>
      <c r="N3789" s="5">
        <v>932822770</v>
      </c>
      <c r="O3789" s="5">
        <v>18306</v>
      </c>
      <c r="P3789" s="5" t="s">
        <v>265</v>
      </c>
      <c r="Q3789" s="78" t="s">
        <v>201</v>
      </c>
      <c r="R3789" s="78" t="s">
        <v>111</v>
      </c>
      <c r="S3789" s="30">
        <v>45762</v>
      </c>
      <c r="T3789" s="5">
        <v>1</v>
      </c>
      <c r="U3789" s="30">
        <v>45762</v>
      </c>
      <c r="V3789" s="5">
        <v>1</v>
      </c>
      <c r="W3789" s="5"/>
      <c r="X3789" s="5">
        <v>0</v>
      </c>
      <c r="Y3789" s="30"/>
      <c r="Z3789" s="30"/>
      <c r="AA3789" s="30"/>
      <c r="AB3789" s="30"/>
      <c r="AC3789" s="5">
        <v>0</v>
      </c>
      <c r="AD3789" s="5" t="s">
        <v>94</v>
      </c>
      <c r="AE3789" s="5"/>
    </row>
    <row r="3790" spans="1:31" x14ac:dyDescent="0.25">
      <c r="A3790" s="5">
        <v>94213150</v>
      </c>
      <c r="B3790" s="5" t="s">
        <v>90</v>
      </c>
      <c r="C3790" s="78" t="s">
        <v>3519</v>
      </c>
      <c r="D3790" s="5" t="s">
        <v>97</v>
      </c>
      <c r="E3790" s="30">
        <v>45762</v>
      </c>
      <c r="F3790" s="5" t="s">
        <v>4</v>
      </c>
      <c r="G3790" s="78" t="s">
        <v>73</v>
      </c>
      <c r="H3790" s="78" t="s">
        <v>212</v>
      </c>
      <c r="I3790" s="78"/>
      <c r="J3790" s="5" t="s">
        <v>93</v>
      </c>
      <c r="K3790" s="5">
        <v>39</v>
      </c>
      <c r="L3790" s="5">
        <v>3090</v>
      </c>
      <c r="M3790" s="5">
        <v>75399973</v>
      </c>
      <c r="N3790" s="5">
        <v>989209126</v>
      </c>
      <c r="O3790" s="5">
        <v>0</v>
      </c>
      <c r="P3790" s="5" t="s">
        <v>265</v>
      </c>
      <c r="Q3790" s="78"/>
      <c r="R3790" s="78"/>
      <c r="S3790" s="30"/>
      <c r="T3790" s="5">
        <v>0</v>
      </c>
      <c r="U3790" s="30"/>
      <c r="V3790" s="5">
        <v>0</v>
      </c>
      <c r="W3790" s="30"/>
      <c r="X3790" s="5">
        <v>0</v>
      </c>
      <c r="Y3790" s="30"/>
      <c r="Z3790" s="30"/>
      <c r="AA3790" s="30"/>
      <c r="AB3790" s="30"/>
      <c r="AC3790" s="5">
        <v>0</v>
      </c>
      <c r="AD3790" s="5" t="s">
        <v>94</v>
      </c>
      <c r="AE3790" s="5"/>
    </row>
    <row r="3791" spans="1:31" x14ac:dyDescent="0.25">
      <c r="A3791" s="5">
        <v>94212163</v>
      </c>
      <c r="B3791" s="5" t="s">
        <v>90</v>
      </c>
      <c r="C3791" s="78" t="s">
        <v>3517</v>
      </c>
      <c r="D3791" s="5" t="s">
        <v>97</v>
      </c>
      <c r="E3791" s="30">
        <v>45762</v>
      </c>
      <c r="F3791" s="5" t="s">
        <v>4</v>
      </c>
      <c r="G3791" s="78" t="s">
        <v>73</v>
      </c>
      <c r="H3791" s="78" t="s">
        <v>152</v>
      </c>
      <c r="I3791" s="78"/>
      <c r="J3791" s="5" t="s">
        <v>236</v>
      </c>
      <c r="K3791" s="5">
        <v>38</v>
      </c>
      <c r="L3791" s="5">
        <v>2730</v>
      </c>
      <c r="M3791" s="5">
        <v>72068886</v>
      </c>
      <c r="N3791" s="5">
        <v>910110072</v>
      </c>
      <c r="O3791" s="5">
        <v>0</v>
      </c>
      <c r="P3791" s="5" t="s">
        <v>265</v>
      </c>
      <c r="Q3791" s="78" t="s">
        <v>201</v>
      </c>
      <c r="R3791" s="78" t="s">
        <v>111</v>
      </c>
      <c r="S3791" s="30">
        <v>45762</v>
      </c>
      <c r="T3791" s="5">
        <v>1</v>
      </c>
      <c r="U3791" s="30">
        <v>45762</v>
      </c>
      <c r="V3791" s="5">
        <v>1</v>
      </c>
      <c r="W3791" s="30"/>
      <c r="X3791" s="5">
        <v>0</v>
      </c>
      <c r="Y3791" s="30"/>
      <c r="Z3791" s="30"/>
      <c r="AA3791" s="30"/>
      <c r="AB3791" s="30"/>
      <c r="AC3791" s="5">
        <v>0</v>
      </c>
      <c r="AD3791" s="5" t="s">
        <v>94</v>
      </c>
      <c r="AE3791" s="5"/>
    </row>
    <row r="3792" spans="1:31" x14ac:dyDescent="0.25">
      <c r="A3792" s="5">
        <v>94212679</v>
      </c>
      <c r="B3792" s="5" t="s">
        <v>90</v>
      </c>
      <c r="C3792" s="78" t="s">
        <v>4147</v>
      </c>
      <c r="D3792" s="5" t="s">
        <v>97</v>
      </c>
      <c r="E3792" s="30">
        <v>45762</v>
      </c>
      <c r="F3792" s="5" t="s">
        <v>4</v>
      </c>
      <c r="G3792" s="78" t="s">
        <v>73</v>
      </c>
      <c r="H3792" s="78" t="s">
        <v>203</v>
      </c>
      <c r="I3792" s="78"/>
      <c r="J3792" s="5" t="s">
        <v>236</v>
      </c>
      <c r="K3792" s="5">
        <v>39</v>
      </c>
      <c r="L3792" s="5">
        <v>3568</v>
      </c>
      <c r="M3792" s="5">
        <v>76521730</v>
      </c>
      <c r="N3792" s="5">
        <v>997795493</v>
      </c>
      <c r="O3792" s="5">
        <v>27563</v>
      </c>
      <c r="P3792" s="5" t="s">
        <v>265</v>
      </c>
      <c r="Q3792" s="78"/>
      <c r="R3792" s="78"/>
      <c r="S3792" s="30"/>
      <c r="T3792" s="5">
        <v>0</v>
      </c>
      <c r="U3792" s="30"/>
      <c r="V3792" s="5">
        <v>0</v>
      </c>
      <c r="W3792" s="30"/>
      <c r="X3792" s="5">
        <v>0</v>
      </c>
      <c r="Y3792" s="30"/>
      <c r="Z3792" s="30"/>
      <c r="AA3792" s="30"/>
      <c r="AB3792" s="30"/>
      <c r="AC3792" s="5">
        <v>0</v>
      </c>
      <c r="AD3792" s="5" t="s">
        <v>94</v>
      </c>
      <c r="AE3792" s="5"/>
    </row>
    <row r="3793" spans="1:31" x14ac:dyDescent="0.25">
      <c r="A3793" s="5">
        <v>94212414</v>
      </c>
      <c r="B3793" s="5" t="s">
        <v>90</v>
      </c>
      <c r="C3793" s="78" t="s">
        <v>3529</v>
      </c>
      <c r="D3793" s="5" t="s">
        <v>97</v>
      </c>
      <c r="E3793" s="30">
        <v>45762</v>
      </c>
      <c r="F3793" s="5" t="s">
        <v>4</v>
      </c>
      <c r="G3793" s="78" t="s">
        <v>78</v>
      </c>
      <c r="H3793" s="78" t="s">
        <v>145</v>
      </c>
      <c r="I3793" s="78" t="s">
        <v>66</v>
      </c>
      <c r="J3793" s="5" t="s">
        <v>236</v>
      </c>
      <c r="K3793" s="5">
        <v>38</v>
      </c>
      <c r="L3793" s="5">
        <v>3940</v>
      </c>
      <c r="M3793" s="5">
        <v>47665655</v>
      </c>
      <c r="N3793" s="5">
        <v>985876846</v>
      </c>
      <c r="O3793" s="5">
        <v>8146</v>
      </c>
      <c r="P3793" s="5" t="s">
        <v>265</v>
      </c>
      <c r="Q3793" s="78" t="s">
        <v>66</v>
      </c>
      <c r="R3793" s="78" t="s">
        <v>78</v>
      </c>
      <c r="S3793" s="30"/>
      <c r="T3793" s="5">
        <v>0</v>
      </c>
      <c r="U3793" s="30"/>
      <c r="V3793" s="5">
        <v>0</v>
      </c>
      <c r="W3793" s="30"/>
      <c r="X3793" s="5">
        <v>0</v>
      </c>
      <c r="Y3793" s="30">
        <v>45768</v>
      </c>
      <c r="Z3793" s="30">
        <v>45772</v>
      </c>
      <c r="AA3793" s="30">
        <v>45779</v>
      </c>
      <c r="AB3793" s="30">
        <v>45786</v>
      </c>
      <c r="AC3793" s="5">
        <v>1</v>
      </c>
      <c r="AD3793" s="5" t="s">
        <v>94</v>
      </c>
      <c r="AE3793" s="5">
        <v>6261</v>
      </c>
    </row>
    <row r="3794" spans="1:31" x14ac:dyDescent="0.25">
      <c r="A3794" s="5">
        <v>94213048</v>
      </c>
      <c r="B3794" s="5" t="s">
        <v>90</v>
      </c>
      <c r="C3794" s="78" t="s">
        <v>126</v>
      </c>
      <c r="D3794" s="5" t="s">
        <v>97</v>
      </c>
      <c r="E3794" s="30">
        <v>45762</v>
      </c>
      <c r="F3794" s="5" t="s">
        <v>4</v>
      </c>
      <c r="G3794" s="78" t="s">
        <v>74</v>
      </c>
      <c r="H3794" s="78" t="s">
        <v>276</v>
      </c>
      <c r="I3794" s="78"/>
      <c r="J3794" s="5" t="s">
        <v>236</v>
      </c>
      <c r="K3794" s="5"/>
      <c r="L3794" s="5"/>
      <c r="M3794" s="5"/>
      <c r="N3794" s="5"/>
      <c r="O3794" s="5"/>
      <c r="P3794" s="5" t="s">
        <v>265</v>
      </c>
      <c r="Q3794" s="78" t="s">
        <v>23</v>
      </c>
      <c r="R3794" s="78" t="s">
        <v>111</v>
      </c>
      <c r="S3794" s="30"/>
      <c r="T3794" s="5">
        <v>0</v>
      </c>
      <c r="U3794" s="30"/>
      <c r="V3794" s="5">
        <v>0</v>
      </c>
      <c r="W3794" s="30"/>
      <c r="X3794" s="5">
        <v>0</v>
      </c>
      <c r="Y3794" s="30"/>
      <c r="Z3794" s="30"/>
      <c r="AA3794" s="30"/>
      <c r="AB3794" s="30"/>
      <c r="AC3794" s="5">
        <v>0</v>
      </c>
      <c r="AD3794" s="5" t="s">
        <v>94</v>
      </c>
      <c r="AE3794" s="5"/>
    </row>
    <row r="3795" spans="1:31" x14ac:dyDescent="0.25">
      <c r="A3795" s="5">
        <v>94213157</v>
      </c>
      <c r="B3795" s="5" t="s">
        <v>90</v>
      </c>
      <c r="C3795" s="78" t="s">
        <v>3528</v>
      </c>
      <c r="D3795" s="5" t="s">
        <v>91</v>
      </c>
      <c r="E3795" s="30">
        <v>45762</v>
      </c>
      <c r="F3795" s="5" t="s">
        <v>4</v>
      </c>
      <c r="G3795" s="78" t="s">
        <v>73</v>
      </c>
      <c r="H3795" s="78" t="s">
        <v>156</v>
      </c>
      <c r="I3795" s="78"/>
      <c r="J3795" s="5" t="s">
        <v>236</v>
      </c>
      <c r="K3795" s="5"/>
      <c r="L3795" s="5"/>
      <c r="M3795" s="5"/>
      <c r="N3795" s="5"/>
      <c r="O3795" s="5"/>
      <c r="P3795" s="5" t="s">
        <v>265</v>
      </c>
      <c r="Q3795" s="78"/>
      <c r="R3795" s="78"/>
      <c r="S3795" s="30"/>
      <c r="T3795" s="5">
        <v>0</v>
      </c>
      <c r="U3795" s="30"/>
      <c r="V3795" s="5">
        <v>0</v>
      </c>
      <c r="W3795" s="30"/>
      <c r="X3795" s="5">
        <v>0</v>
      </c>
      <c r="Y3795" s="30"/>
      <c r="Z3795" s="30"/>
      <c r="AA3795" s="30"/>
      <c r="AB3795" s="30"/>
      <c r="AC3795" s="5">
        <v>0</v>
      </c>
      <c r="AD3795" s="5" t="s">
        <v>94</v>
      </c>
      <c r="AE3795" s="5"/>
    </row>
    <row r="3796" spans="1:31" x14ac:dyDescent="0.25">
      <c r="A3796" s="5">
        <v>94212344</v>
      </c>
      <c r="B3796" s="5" t="s">
        <v>90</v>
      </c>
      <c r="C3796" s="78" t="s">
        <v>3523</v>
      </c>
      <c r="D3796" s="5" t="s">
        <v>91</v>
      </c>
      <c r="E3796" s="30">
        <v>45762</v>
      </c>
      <c r="F3796" s="5" t="s">
        <v>4</v>
      </c>
      <c r="G3796" s="78" t="s">
        <v>73</v>
      </c>
      <c r="H3796" s="78" t="s">
        <v>202</v>
      </c>
      <c r="I3796" s="78" t="s">
        <v>68</v>
      </c>
      <c r="J3796" s="5" t="s">
        <v>236</v>
      </c>
      <c r="K3796" s="5"/>
      <c r="L3796" s="5"/>
      <c r="M3796" s="5"/>
      <c r="N3796" s="5"/>
      <c r="O3796" s="5"/>
      <c r="P3796" s="5" t="s">
        <v>265</v>
      </c>
      <c r="Q3796" s="78" t="s">
        <v>68</v>
      </c>
      <c r="R3796" s="78" t="s">
        <v>78</v>
      </c>
      <c r="S3796" s="30"/>
      <c r="T3796" s="5">
        <v>0</v>
      </c>
      <c r="U3796" s="30"/>
      <c r="V3796" s="5">
        <v>0</v>
      </c>
      <c r="W3796" s="30"/>
      <c r="X3796" s="5">
        <v>0</v>
      </c>
      <c r="Y3796" s="30">
        <v>45765</v>
      </c>
      <c r="Z3796" s="30">
        <v>45769</v>
      </c>
      <c r="AA3796" s="30">
        <v>45778</v>
      </c>
      <c r="AB3796" s="30">
        <v>45785</v>
      </c>
      <c r="AC3796" s="5">
        <v>1</v>
      </c>
      <c r="AD3796" s="5" t="s">
        <v>94</v>
      </c>
      <c r="AE3796" s="5">
        <v>6238</v>
      </c>
    </row>
    <row r="3797" spans="1:31" x14ac:dyDescent="0.25">
      <c r="A3797" s="5">
        <v>94212360</v>
      </c>
      <c r="B3797" s="5" t="s">
        <v>90</v>
      </c>
      <c r="C3797" s="78" t="s">
        <v>3527</v>
      </c>
      <c r="D3797" s="5" t="s">
        <v>91</v>
      </c>
      <c r="E3797" s="30">
        <v>45762</v>
      </c>
      <c r="F3797" s="5" t="s">
        <v>4</v>
      </c>
      <c r="G3797" s="78" t="s">
        <v>73</v>
      </c>
      <c r="H3797" s="78" t="s">
        <v>145</v>
      </c>
      <c r="I3797" s="78"/>
      <c r="J3797" s="5" t="s">
        <v>236</v>
      </c>
      <c r="K3797" s="5">
        <v>38</v>
      </c>
      <c r="L3797" s="5">
        <v>3100</v>
      </c>
      <c r="M3797" s="5">
        <v>73013529</v>
      </c>
      <c r="N3797" s="5">
        <v>974830128</v>
      </c>
      <c r="O3797" s="5">
        <v>10533</v>
      </c>
      <c r="P3797" s="5" t="s">
        <v>265</v>
      </c>
      <c r="Q3797" s="78"/>
      <c r="R3797" s="78"/>
      <c r="S3797" s="30"/>
      <c r="T3797" s="5">
        <v>0</v>
      </c>
      <c r="U3797" s="30"/>
      <c r="V3797" s="5">
        <v>0</v>
      </c>
      <c r="W3797" s="30"/>
      <c r="X3797" s="5">
        <v>0</v>
      </c>
      <c r="Y3797" s="30"/>
      <c r="Z3797" s="30"/>
      <c r="AA3797" s="5"/>
      <c r="AB3797" s="5"/>
      <c r="AC3797" s="5">
        <v>0</v>
      </c>
      <c r="AD3797" s="5" t="s">
        <v>94</v>
      </c>
      <c r="AE3797" s="5"/>
    </row>
    <row r="3798" spans="1:31" x14ac:dyDescent="0.25">
      <c r="A3798" s="5">
        <v>94212381</v>
      </c>
      <c r="B3798" s="5" t="s">
        <v>90</v>
      </c>
      <c r="C3798" s="78" t="s">
        <v>2462</v>
      </c>
      <c r="D3798" s="5" t="s">
        <v>91</v>
      </c>
      <c r="E3798" s="30">
        <v>45762</v>
      </c>
      <c r="F3798" s="5" t="s">
        <v>4</v>
      </c>
      <c r="G3798" s="78" t="s">
        <v>74</v>
      </c>
      <c r="H3798" s="78" t="s">
        <v>135</v>
      </c>
      <c r="I3798" s="78"/>
      <c r="J3798" s="5" t="s">
        <v>236</v>
      </c>
      <c r="K3798" s="5"/>
      <c r="L3798" s="5"/>
      <c r="M3798" s="5"/>
      <c r="N3798" s="5"/>
      <c r="O3798" s="5"/>
      <c r="P3798" s="5" t="s">
        <v>265</v>
      </c>
      <c r="Q3798" s="78"/>
      <c r="R3798" s="78"/>
      <c r="S3798" s="30"/>
      <c r="T3798" s="5">
        <v>0</v>
      </c>
      <c r="U3798" s="30"/>
      <c r="V3798" s="5">
        <v>0</v>
      </c>
      <c r="W3798" s="30"/>
      <c r="X3798" s="5">
        <v>0</v>
      </c>
      <c r="Y3798" s="30"/>
      <c r="Z3798" s="30"/>
      <c r="AA3798" s="30"/>
      <c r="AB3798" s="30"/>
      <c r="AC3798" s="5">
        <v>0</v>
      </c>
      <c r="AD3798" s="5" t="s">
        <v>94</v>
      </c>
      <c r="AE3798" s="5"/>
    </row>
    <row r="3799" spans="1:31" x14ac:dyDescent="0.25">
      <c r="A3799" s="5">
        <v>94212766</v>
      </c>
      <c r="B3799" s="5" t="s">
        <v>90</v>
      </c>
      <c r="C3799" s="78" t="s">
        <v>1666</v>
      </c>
      <c r="D3799" s="5" t="s">
        <v>91</v>
      </c>
      <c r="E3799" s="30">
        <v>45762</v>
      </c>
      <c r="F3799" s="5" t="s">
        <v>4</v>
      </c>
      <c r="G3799" s="78" t="s">
        <v>106</v>
      </c>
      <c r="H3799" s="78" t="s">
        <v>216</v>
      </c>
      <c r="I3799" s="78"/>
      <c r="J3799" s="5" t="s">
        <v>93</v>
      </c>
      <c r="K3799" s="5"/>
      <c r="L3799" s="5"/>
      <c r="M3799" s="5"/>
      <c r="N3799" s="5"/>
      <c r="O3799" s="5"/>
      <c r="P3799" s="5" t="s">
        <v>265</v>
      </c>
      <c r="Q3799" s="78"/>
      <c r="R3799" s="78"/>
      <c r="S3799" s="30"/>
      <c r="T3799" s="5">
        <v>0</v>
      </c>
      <c r="U3799" s="30"/>
      <c r="V3799" s="5">
        <v>0</v>
      </c>
      <c r="W3799" s="30"/>
      <c r="X3799" s="5">
        <v>0</v>
      </c>
      <c r="Y3799" s="30"/>
      <c r="Z3799" s="30"/>
      <c r="AA3799" s="30"/>
      <c r="AB3799" s="30"/>
      <c r="AC3799" s="5">
        <v>0</v>
      </c>
      <c r="AD3799" s="5" t="s">
        <v>94</v>
      </c>
      <c r="AE3799" s="5"/>
    </row>
    <row r="3800" spans="1:31" x14ac:dyDescent="0.25">
      <c r="A3800" s="5">
        <v>94213014</v>
      </c>
      <c r="B3800" s="5" t="s">
        <v>90</v>
      </c>
      <c r="C3800" s="78" t="s">
        <v>3525</v>
      </c>
      <c r="D3800" s="5" t="s">
        <v>91</v>
      </c>
      <c r="E3800" s="30">
        <v>45762</v>
      </c>
      <c r="F3800" s="5" t="s">
        <v>4</v>
      </c>
      <c r="G3800" s="78" t="s">
        <v>74</v>
      </c>
      <c r="H3800" s="78" t="s">
        <v>202</v>
      </c>
      <c r="I3800" s="78"/>
      <c r="J3800" s="5" t="s">
        <v>236</v>
      </c>
      <c r="K3800" s="5"/>
      <c r="L3800" s="5"/>
      <c r="M3800" s="5"/>
      <c r="N3800" s="5"/>
      <c r="O3800" s="5"/>
      <c r="P3800" s="5" t="s">
        <v>265</v>
      </c>
      <c r="Q3800" s="78"/>
      <c r="R3800" s="78"/>
      <c r="S3800" s="30"/>
      <c r="T3800" s="5">
        <v>0</v>
      </c>
      <c r="U3800" s="30"/>
      <c r="V3800" s="5">
        <v>0</v>
      </c>
      <c r="W3800" s="30"/>
      <c r="X3800" s="5">
        <v>0</v>
      </c>
      <c r="Y3800" s="30"/>
      <c r="Z3800" s="30"/>
      <c r="AA3800" s="30"/>
      <c r="AB3800" s="30"/>
      <c r="AC3800" s="5">
        <v>0</v>
      </c>
      <c r="AD3800" s="5" t="s">
        <v>94</v>
      </c>
      <c r="AE3800" s="5"/>
    </row>
    <row r="3801" spans="1:31" x14ac:dyDescent="0.25">
      <c r="A3801" s="5">
        <v>94212103</v>
      </c>
      <c r="B3801" s="5" t="s">
        <v>90</v>
      </c>
      <c r="C3801" s="78" t="s">
        <v>3524</v>
      </c>
      <c r="D3801" s="5" t="s">
        <v>97</v>
      </c>
      <c r="E3801" s="30">
        <v>45762</v>
      </c>
      <c r="F3801" s="5" t="s">
        <v>4</v>
      </c>
      <c r="G3801" s="78" t="s">
        <v>76</v>
      </c>
      <c r="H3801" s="78" t="s">
        <v>202</v>
      </c>
      <c r="I3801" s="78"/>
      <c r="J3801" s="5" t="s">
        <v>236</v>
      </c>
      <c r="K3801" s="5"/>
      <c r="L3801" s="5"/>
      <c r="M3801" s="5"/>
      <c r="N3801" s="5"/>
      <c r="O3801" s="5"/>
      <c r="P3801" s="5" t="s">
        <v>265</v>
      </c>
      <c r="Q3801" s="78" t="s">
        <v>23</v>
      </c>
      <c r="R3801" s="78" t="s">
        <v>111</v>
      </c>
      <c r="S3801" s="30"/>
      <c r="T3801" s="5">
        <v>0</v>
      </c>
      <c r="U3801" s="30"/>
      <c r="V3801" s="5">
        <v>0</v>
      </c>
      <c r="W3801" s="30"/>
      <c r="X3801" s="5">
        <v>0</v>
      </c>
      <c r="Y3801" s="30"/>
      <c r="Z3801" s="30"/>
      <c r="AA3801" s="30"/>
      <c r="AB3801" s="30"/>
      <c r="AC3801" s="5">
        <v>0</v>
      </c>
      <c r="AD3801" s="5" t="s">
        <v>94</v>
      </c>
      <c r="AE3801" s="5"/>
    </row>
    <row r="3802" spans="1:31" x14ac:dyDescent="0.25">
      <c r="A3802" s="5">
        <v>94213491</v>
      </c>
      <c r="B3802" s="5" t="s">
        <v>90</v>
      </c>
      <c r="C3802" s="78" t="s">
        <v>3553</v>
      </c>
      <c r="D3802" s="5" t="s">
        <v>91</v>
      </c>
      <c r="E3802" s="30">
        <v>45763</v>
      </c>
      <c r="F3802" s="5" t="s">
        <v>4</v>
      </c>
      <c r="G3802" s="78" t="s">
        <v>78</v>
      </c>
      <c r="H3802" s="78" t="s">
        <v>273</v>
      </c>
      <c r="I3802" s="78" t="s">
        <v>60</v>
      </c>
      <c r="J3802" s="5" t="s">
        <v>236</v>
      </c>
      <c r="K3802" s="5"/>
      <c r="L3802" s="5"/>
      <c r="M3802" s="5"/>
      <c r="N3802" s="5"/>
      <c r="O3802" s="5"/>
      <c r="P3802" s="5" t="s">
        <v>265</v>
      </c>
      <c r="Q3802" s="78" t="s">
        <v>60</v>
      </c>
      <c r="R3802" s="78" t="s">
        <v>78</v>
      </c>
      <c r="S3802" s="30"/>
      <c r="T3802" s="5">
        <v>0</v>
      </c>
      <c r="U3802" s="30"/>
      <c r="V3802" s="5">
        <v>0</v>
      </c>
      <c r="W3802" s="30"/>
      <c r="X3802" s="5">
        <v>0</v>
      </c>
      <c r="Y3802" s="30"/>
      <c r="Z3802" s="30"/>
      <c r="AA3802" s="30"/>
      <c r="AB3802" s="30"/>
      <c r="AC3802" s="5">
        <v>0</v>
      </c>
      <c r="AD3802" s="5" t="s">
        <v>94</v>
      </c>
      <c r="AE3802" s="5">
        <v>6263</v>
      </c>
    </row>
    <row r="3803" spans="1:31" x14ac:dyDescent="0.25">
      <c r="A3803" s="5">
        <v>94214273</v>
      </c>
      <c r="B3803" s="5" t="s">
        <v>90</v>
      </c>
      <c r="C3803" s="78" t="s">
        <v>5096</v>
      </c>
      <c r="D3803" s="5" t="s">
        <v>91</v>
      </c>
      <c r="E3803" s="30">
        <v>45763</v>
      </c>
      <c r="F3803" s="5" t="s">
        <v>4</v>
      </c>
      <c r="G3803" s="78" t="s">
        <v>78</v>
      </c>
      <c r="H3803" s="78" t="s">
        <v>425</v>
      </c>
      <c r="I3803" s="78" t="s">
        <v>62</v>
      </c>
      <c r="J3803" s="5" t="s">
        <v>236</v>
      </c>
      <c r="K3803" s="5"/>
      <c r="L3803" s="5"/>
      <c r="M3803" s="5"/>
      <c r="N3803" s="5"/>
      <c r="O3803" s="5"/>
      <c r="P3803" s="5" t="s">
        <v>265</v>
      </c>
      <c r="Q3803" s="78" t="s">
        <v>62</v>
      </c>
      <c r="R3803" s="78" t="s">
        <v>78</v>
      </c>
      <c r="S3803" s="30"/>
      <c r="T3803" s="5">
        <v>0</v>
      </c>
      <c r="U3803" s="30"/>
      <c r="V3803" s="5">
        <v>0</v>
      </c>
      <c r="W3803" s="30"/>
      <c r="X3803" s="5">
        <v>0</v>
      </c>
      <c r="Y3803" s="30">
        <v>45766</v>
      </c>
      <c r="Z3803" s="30">
        <v>45770</v>
      </c>
      <c r="AA3803" s="30">
        <v>45778</v>
      </c>
      <c r="AB3803" s="30">
        <v>45785</v>
      </c>
      <c r="AC3803" s="5">
        <v>1</v>
      </c>
      <c r="AD3803" s="5" t="s">
        <v>94</v>
      </c>
      <c r="AE3803" s="5">
        <v>6262</v>
      </c>
    </row>
    <row r="3804" spans="1:31" x14ac:dyDescent="0.25">
      <c r="A3804" s="5">
        <v>94214555</v>
      </c>
      <c r="B3804" s="5" t="s">
        <v>90</v>
      </c>
      <c r="C3804" s="78" t="s">
        <v>3550</v>
      </c>
      <c r="D3804" s="5" t="s">
        <v>97</v>
      </c>
      <c r="E3804" s="30">
        <v>45763</v>
      </c>
      <c r="F3804" s="5" t="s">
        <v>4</v>
      </c>
      <c r="G3804" s="78" t="s">
        <v>78</v>
      </c>
      <c r="H3804" s="78" t="s">
        <v>98</v>
      </c>
      <c r="I3804" s="78" t="s">
        <v>56</v>
      </c>
      <c r="J3804" s="5" t="s">
        <v>93</v>
      </c>
      <c r="K3804" s="5">
        <v>38</v>
      </c>
      <c r="L3804" s="5">
        <v>2800</v>
      </c>
      <c r="M3804" s="5">
        <v>48053412</v>
      </c>
      <c r="N3804" s="5">
        <v>931490261</v>
      </c>
      <c r="O3804" s="5">
        <v>7314</v>
      </c>
      <c r="P3804" s="5" t="s">
        <v>265</v>
      </c>
      <c r="Q3804" s="78" t="s">
        <v>56</v>
      </c>
      <c r="R3804" s="78" t="s">
        <v>78</v>
      </c>
      <c r="S3804" s="30">
        <v>45763</v>
      </c>
      <c r="T3804" s="5">
        <v>1</v>
      </c>
      <c r="U3804" s="30">
        <v>45763</v>
      </c>
      <c r="V3804" s="5">
        <v>1</v>
      </c>
      <c r="W3804" s="30">
        <v>45768</v>
      </c>
      <c r="X3804" s="5">
        <v>1</v>
      </c>
      <c r="Y3804" s="30">
        <v>45766</v>
      </c>
      <c r="Z3804" s="30">
        <v>45770</v>
      </c>
      <c r="AA3804" s="30">
        <v>45777</v>
      </c>
      <c r="AB3804" s="30">
        <v>45784</v>
      </c>
      <c r="AC3804" s="5">
        <v>1</v>
      </c>
      <c r="AD3804" s="5" t="s">
        <v>113</v>
      </c>
      <c r="AE3804" s="5">
        <v>7314</v>
      </c>
    </row>
    <row r="3805" spans="1:31" x14ac:dyDescent="0.25">
      <c r="A3805" s="5">
        <v>94213708</v>
      </c>
      <c r="B3805" s="5" t="s">
        <v>90</v>
      </c>
      <c r="C3805" s="78" t="s">
        <v>4162</v>
      </c>
      <c r="D3805" s="5" t="s">
        <v>91</v>
      </c>
      <c r="E3805" s="30">
        <v>45763</v>
      </c>
      <c r="F3805" s="5" t="s">
        <v>4</v>
      </c>
      <c r="G3805" s="78" t="s">
        <v>78</v>
      </c>
      <c r="H3805" s="78" t="s">
        <v>104</v>
      </c>
      <c r="I3805" s="78" t="s">
        <v>57</v>
      </c>
      <c r="J3805" s="5" t="s">
        <v>93</v>
      </c>
      <c r="K3805" s="5">
        <v>39</v>
      </c>
      <c r="L3805" s="5">
        <v>3440</v>
      </c>
      <c r="M3805" s="5">
        <v>76875763</v>
      </c>
      <c r="N3805" s="5">
        <v>900866798</v>
      </c>
      <c r="O3805" s="5">
        <v>7314</v>
      </c>
      <c r="P3805" s="5" t="s">
        <v>265</v>
      </c>
      <c r="Q3805" s="78" t="s">
        <v>57</v>
      </c>
      <c r="R3805" s="78" t="s">
        <v>78</v>
      </c>
      <c r="S3805" s="30">
        <v>45763</v>
      </c>
      <c r="T3805" s="5">
        <v>1</v>
      </c>
      <c r="U3805" s="30">
        <v>45763</v>
      </c>
      <c r="V3805" s="5">
        <v>1</v>
      </c>
      <c r="W3805" s="30">
        <v>45768</v>
      </c>
      <c r="X3805" s="5">
        <v>1</v>
      </c>
      <c r="Y3805" s="30">
        <v>45766</v>
      </c>
      <c r="Z3805" s="30">
        <v>45770</v>
      </c>
      <c r="AA3805" s="30">
        <v>45777</v>
      </c>
      <c r="AB3805" s="30">
        <v>45784</v>
      </c>
      <c r="AC3805" s="5">
        <v>1</v>
      </c>
      <c r="AD3805" s="5" t="s">
        <v>113</v>
      </c>
      <c r="AE3805" s="5">
        <v>6266</v>
      </c>
    </row>
    <row r="3806" spans="1:31" x14ac:dyDescent="0.25">
      <c r="A3806" s="5">
        <v>94213859</v>
      </c>
      <c r="B3806" s="5" t="s">
        <v>110</v>
      </c>
      <c r="C3806" s="78" t="s">
        <v>4163</v>
      </c>
      <c r="D3806" s="5" t="s">
        <v>97</v>
      </c>
      <c r="E3806" s="30">
        <v>45763</v>
      </c>
      <c r="F3806" s="5" t="s">
        <v>4</v>
      </c>
      <c r="G3806" s="78" t="s">
        <v>78</v>
      </c>
      <c r="H3806" s="78" t="s">
        <v>98</v>
      </c>
      <c r="I3806" s="78"/>
      <c r="J3806" s="5" t="s">
        <v>93</v>
      </c>
      <c r="K3806" s="5">
        <v>38</v>
      </c>
      <c r="L3806" s="5">
        <v>3510</v>
      </c>
      <c r="M3806" s="5">
        <v>62504196</v>
      </c>
      <c r="N3806" s="5">
        <v>960168409</v>
      </c>
      <c r="O3806" s="5">
        <v>7126</v>
      </c>
      <c r="P3806" s="5" t="s">
        <v>265</v>
      </c>
      <c r="Q3806" s="78" t="s">
        <v>25</v>
      </c>
      <c r="R3806" s="78" t="s">
        <v>111</v>
      </c>
      <c r="S3806" s="30">
        <v>45763</v>
      </c>
      <c r="T3806" s="5">
        <v>1</v>
      </c>
      <c r="U3806" s="30">
        <v>45763</v>
      </c>
      <c r="V3806" s="5">
        <v>1</v>
      </c>
      <c r="W3806" s="30">
        <v>45766</v>
      </c>
      <c r="X3806" s="5">
        <v>1</v>
      </c>
      <c r="Y3806" s="30">
        <v>45768</v>
      </c>
      <c r="Z3806" s="30">
        <v>45772</v>
      </c>
      <c r="AA3806" s="30">
        <v>45779</v>
      </c>
      <c r="AB3806" s="30">
        <v>45786</v>
      </c>
      <c r="AC3806" s="5">
        <v>1</v>
      </c>
      <c r="AD3806" s="5" t="s">
        <v>113</v>
      </c>
      <c r="AE3806" s="5"/>
    </row>
    <row r="3807" spans="1:31" x14ac:dyDescent="0.25">
      <c r="A3807" s="5">
        <v>94214831</v>
      </c>
      <c r="B3807" s="5" t="s">
        <v>90</v>
      </c>
      <c r="C3807" s="78" t="s">
        <v>4152</v>
      </c>
      <c r="D3807" s="5" t="s">
        <v>97</v>
      </c>
      <c r="E3807" s="30">
        <v>45763</v>
      </c>
      <c r="F3807" s="5" t="s">
        <v>4</v>
      </c>
      <c r="G3807" s="78" t="s">
        <v>78</v>
      </c>
      <c r="H3807" s="78" t="s">
        <v>112</v>
      </c>
      <c r="I3807" s="78"/>
      <c r="J3807" s="5" t="s">
        <v>93</v>
      </c>
      <c r="K3807" s="5"/>
      <c r="L3807" s="5"/>
      <c r="M3807" s="5"/>
      <c r="N3807" s="5"/>
      <c r="O3807" s="5"/>
      <c r="P3807" s="5" t="s">
        <v>265</v>
      </c>
      <c r="Q3807" s="78"/>
      <c r="R3807" s="78"/>
      <c r="S3807" s="30"/>
      <c r="T3807" s="5">
        <v>0</v>
      </c>
      <c r="U3807" s="30"/>
      <c r="V3807" s="5">
        <v>0</v>
      </c>
      <c r="W3807" s="30"/>
      <c r="X3807" s="5">
        <v>0</v>
      </c>
      <c r="Y3807" s="30"/>
      <c r="Z3807" s="30"/>
      <c r="AA3807" s="30"/>
      <c r="AB3807" s="30"/>
      <c r="AC3807" s="5">
        <v>0</v>
      </c>
      <c r="AD3807" s="5" t="s">
        <v>94</v>
      </c>
      <c r="AE3807" s="5"/>
    </row>
    <row r="3808" spans="1:31" x14ac:dyDescent="0.25">
      <c r="A3808" s="5">
        <v>94213309</v>
      </c>
      <c r="B3808" s="5" t="s">
        <v>90</v>
      </c>
      <c r="C3808" s="78" t="s">
        <v>4151</v>
      </c>
      <c r="D3808" s="5" t="s">
        <v>97</v>
      </c>
      <c r="E3808" s="30">
        <v>45763</v>
      </c>
      <c r="F3808" s="5" t="s">
        <v>4</v>
      </c>
      <c r="G3808" s="78" t="s">
        <v>73</v>
      </c>
      <c r="H3808" s="78" t="s">
        <v>152</v>
      </c>
      <c r="I3808" s="78" t="s">
        <v>29</v>
      </c>
      <c r="J3808" s="5" t="s">
        <v>236</v>
      </c>
      <c r="K3808" s="5">
        <v>40</v>
      </c>
      <c r="L3808" s="5">
        <v>3375</v>
      </c>
      <c r="M3808" s="5">
        <v>42984682</v>
      </c>
      <c r="N3808" s="5">
        <v>964284246</v>
      </c>
      <c r="O3808" s="5">
        <v>18306</v>
      </c>
      <c r="P3808" s="5" t="s">
        <v>265</v>
      </c>
      <c r="Q3808" s="78" t="s">
        <v>29</v>
      </c>
      <c r="R3808" s="78" t="s">
        <v>186</v>
      </c>
      <c r="S3808" s="30">
        <v>45763</v>
      </c>
      <c r="T3808" s="5">
        <v>1</v>
      </c>
      <c r="U3808" s="30">
        <v>45763</v>
      </c>
      <c r="V3808" s="5">
        <v>1</v>
      </c>
      <c r="W3808" s="5"/>
      <c r="X3808" s="5">
        <v>0</v>
      </c>
      <c r="Y3808" s="30"/>
      <c r="Z3808" s="30"/>
      <c r="AA3808" s="30"/>
      <c r="AB3808" s="30"/>
      <c r="AC3808" s="5">
        <v>0</v>
      </c>
      <c r="AD3808" s="5" t="s">
        <v>94</v>
      </c>
      <c r="AE3808" s="5">
        <v>6227</v>
      </c>
    </row>
    <row r="3809" spans="1:31" x14ac:dyDescent="0.25">
      <c r="A3809" s="5">
        <v>94214037</v>
      </c>
      <c r="B3809" s="5" t="s">
        <v>90</v>
      </c>
      <c r="C3809" s="78" t="s">
        <v>3554</v>
      </c>
      <c r="D3809" s="5" t="s">
        <v>97</v>
      </c>
      <c r="E3809" s="30">
        <v>45763</v>
      </c>
      <c r="F3809" s="5" t="s">
        <v>4</v>
      </c>
      <c r="G3809" s="78" t="s">
        <v>76</v>
      </c>
      <c r="H3809" s="78" t="s">
        <v>152</v>
      </c>
      <c r="I3809" s="78" t="s">
        <v>40</v>
      </c>
      <c r="J3809" s="5" t="s">
        <v>236</v>
      </c>
      <c r="K3809" s="5">
        <v>39</v>
      </c>
      <c r="L3809" s="5">
        <v>3380</v>
      </c>
      <c r="M3809" s="5">
        <v>73756348</v>
      </c>
      <c r="N3809" s="5">
        <v>988459710</v>
      </c>
      <c r="O3809" s="5">
        <v>18306</v>
      </c>
      <c r="P3809" s="5" t="s">
        <v>265</v>
      </c>
      <c r="Q3809" s="78" t="s">
        <v>40</v>
      </c>
      <c r="R3809" s="78" t="s">
        <v>186</v>
      </c>
      <c r="S3809" s="30">
        <v>45763</v>
      </c>
      <c r="T3809" s="5">
        <v>1</v>
      </c>
      <c r="U3809" s="30">
        <v>45763</v>
      </c>
      <c r="V3809" s="5">
        <v>1</v>
      </c>
      <c r="W3809" s="30"/>
      <c r="X3809" s="5">
        <v>0</v>
      </c>
      <c r="Y3809" s="30">
        <v>45766</v>
      </c>
      <c r="Z3809" s="30">
        <v>45770</v>
      </c>
      <c r="AA3809" s="30">
        <v>45777</v>
      </c>
      <c r="AB3809" s="30">
        <v>45784</v>
      </c>
      <c r="AC3809" s="5">
        <v>1</v>
      </c>
      <c r="AD3809" s="5" t="s">
        <v>94</v>
      </c>
      <c r="AE3809" s="5">
        <v>6233</v>
      </c>
    </row>
    <row r="3810" spans="1:31" x14ac:dyDescent="0.25">
      <c r="A3810" s="5">
        <v>94214499</v>
      </c>
      <c r="B3810" s="5" t="s">
        <v>90</v>
      </c>
      <c r="C3810" s="78" t="s">
        <v>4150</v>
      </c>
      <c r="D3810" s="5" t="s">
        <v>91</v>
      </c>
      <c r="E3810" s="30">
        <v>45763</v>
      </c>
      <c r="F3810" s="5" t="s">
        <v>4</v>
      </c>
      <c r="G3810" s="78" t="s">
        <v>78</v>
      </c>
      <c r="H3810" s="78" t="s">
        <v>114</v>
      </c>
      <c r="I3810" s="78" t="s">
        <v>56</v>
      </c>
      <c r="J3810" s="5" t="s">
        <v>93</v>
      </c>
      <c r="K3810" s="5"/>
      <c r="L3810" s="5"/>
      <c r="M3810" s="5"/>
      <c r="N3810" s="5"/>
      <c r="O3810" s="5"/>
      <c r="P3810" s="5" t="s">
        <v>265</v>
      </c>
      <c r="Q3810" s="78" t="s">
        <v>56</v>
      </c>
      <c r="R3810" s="78" t="s">
        <v>78</v>
      </c>
      <c r="S3810" s="30"/>
      <c r="T3810" s="5">
        <v>0</v>
      </c>
      <c r="U3810" s="30"/>
      <c r="V3810" s="5">
        <v>0</v>
      </c>
      <c r="W3810" s="30"/>
      <c r="X3810" s="5">
        <v>0</v>
      </c>
      <c r="Y3810" s="30">
        <v>45766</v>
      </c>
      <c r="Z3810" s="30">
        <v>45770</v>
      </c>
      <c r="AA3810" s="30">
        <v>45777</v>
      </c>
      <c r="AB3810" s="30">
        <v>45784</v>
      </c>
      <c r="AC3810" s="5">
        <v>1</v>
      </c>
      <c r="AD3810" s="5" t="s">
        <v>94</v>
      </c>
      <c r="AE3810" s="5">
        <v>7314</v>
      </c>
    </row>
    <row r="3811" spans="1:31" x14ac:dyDescent="0.25">
      <c r="A3811" s="5">
        <v>94213316</v>
      </c>
      <c r="B3811" s="5" t="s">
        <v>90</v>
      </c>
      <c r="C3811" s="78" t="s">
        <v>223</v>
      </c>
      <c r="D3811" s="5" t="s">
        <v>97</v>
      </c>
      <c r="E3811" s="30">
        <v>45763</v>
      </c>
      <c r="F3811" s="5" t="s">
        <v>4</v>
      </c>
      <c r="G3811" s="78" t="s">
        <v>73</v>
      </c>
      <c r="H3811" s="78" t="s">
        <v>152</v>
      </c>
      <c r="I3811" s="78"/>
      <c r="J3811" s="5" t="s">
        <v>236</v>
      </c>
      <c r="K3811" s="5">
        <v>40</v>
      </c>
      <c r="L3811" s="5">
        <v>3800</v>
      </c>
      <c r="M3811" s="5">
        <v>46533851</v>
      </c>
      <c r="N3811" s="5">
        <v>944268624</v>
      </c>
      <c r="O3811" s="5">
        <v>18306</v>
      </c>
      <c r="P3811" s="5" t="s">
        <v>265</v>
      </c>
      <c r="Q3811" s="78" t="s">
        <v>201</v>
      </c>
      <c r="R3811" s="78" t="s">
        <v>111</v>
      </c>
      <c r="S3811" s="30">
        <v>45763</v>
      </c>
      <c r="T3811" s="5">
        <v>1</v>
      </c>
      <c r="U3811" s="30">
        <v>45763</v>
      </c>
      <c r="V3811" s="5">
        <v>1</v>
      </c>
      <c r="W3811" s="30"/>
      <c r="X3811" s="5">
        <v>0</v>
      </c>
      <c r="Y3811" s="30"/>
      <c r="Z3811" s="30"/>
      <c r="AA3811" s="30"/>
      <c r="AB3811" s="30"/>
      <c r="AC3811" s="5">
        <v>0</v>
      </c>
      <c r="AD3811" s="5" t="s">
        <v>94</v>
      </c>
      <c r="AE3811" s="5"/>
    </row>
    <row r="3812" spans="1:31" x14ac:dyDescent="0.25">
      <c r="A3812" s="5">
        <v>94213255</v>
      </c>
      <c r="B3812" s="5" t="s">
        <v>90</v>
      </c>
      <c r="C3812" s="78" t="s">
        <v>4165</v>
      </c>
      <c r="D3812" s="5" t="s">
        <v>97</v>
      </c>
      <c r="E3812" s="30">
        <v>45763</v>
      </c>
      <c r="F3812" s="5" t="s">
        <v>4</v>
      </c>
      <c r="G3812" s="78" t="s">
        <v>78</v>
      </c>
      <c r="H3812" s="78" t="s">
        <v>98</v>
      </c>
      <c r="I3812" s="78" t="s">
        <v>65</v>
      </c>
      <c r="J3812" s="5" t="s">
        <v>93</v>
      </c>
      <c r="K3812" s="5">
        <v>39</v>
      </c>
      <c r="L3812" s="5">
        <v>3220</v>
      </c>
      <c r="M3812" s="5">
        <v>75269998</v>
      </c>
      <c r="N3812" s="5">
        <v>924787740</v>
      </c>
      <c r="O3812" s="5">
        <v>6256</v>
      </c>
      <c r="P3812" s="5" t="s">
        <v>265</v>
      </c>
      <c r="Q3812" s="78" t="s">
        <v>65</v>
      </c>
      <c r="R3812" s="78" t="s">
        <v>78</v>
      </c>
      <c r="S3812" s="30">
        <v>45763</v>
      </c>
      <c r="T3812" s="5">
        <v>1</v>
      </c>
      <c r="U3812" s="30">
        <v>45763</v>
      </c>
      <c r="V3812" s="5">
        <v>1</v>
      </c>
      <c r="W3812" s="30">
        <v>45769</v>
      </c>
      <c r="X3812" s="5">
        <v>1</v>
      </c>
      <c r="Y3812" s="30">
        <v>45766</v>
      </c>
      <c r="Z3812" s="30">
        <v>45770</v>
      </c>
      <c r="AA3812" s="30">
        <v>45777</v>
      </c>
      <c r="AB3812" s="30">
        <v>45784</v>
      </c>
      <c r="AC3812" s="5">
        <v>1</v>
      </c>
      <c r="AD3812" s="5" t="s">
        <v>113</v>
      </c>
      <c r="AE3812" s="5">
        <v>6256</v>
      </c>
    </row>
    <row r="3813" spans="1:31" x14ac:dyDescent="0.25">
      <c r="A3813" s="5">
        <v>94213486</v>
      </c>
      <c r="B3813" s="5" t="s">
        <v>90</v>
      </c>
      <c r="C3813" s="78" t="s">
        <v>4164</v>
      </c>
      <c r="D3813" s="5" t="s">
        <v>91</v>
      </c>
      <c r="E3813" s="30">
        <v>45763</v>
      </c>
      <c r="F3813" s="5" t="s">
        <v>4</v>
      </c>
      <c r="G3813" s="78" t="s">
        <v>78</v>
      </c>
      <c r="H3813" s="78" t="s">
        <v>98</v>
      </c>
      <c r="I3813" s="78" t="s">
        <v>64</v>
      </c>
      <c r="J3813" s="5" t="s">
        <v>93</v>
      </c>
      <c r="K3813" s="5">
        <v>39</v>
      </c>
      <c r="L3813" s="5">
        <v>3290</v>
      </c>
      <c r="M3813" s="5">
        <v>43773850</v>
      </c>
      <c r="N3813" s="5">
        <v>925016909</v>
      </c>
      <c r="O3813" s="5">
        <v>6255</v>
      </c>
      <c r="P3813" s="5" t="s">
        <v>265</v>
      </c>
      <c r="Q3813" s="78" t="s">
        <v>64</v>
      </c>
      <c r="R3813" s="78" t="s">
        <v>78</v>
      </c>
      <c r="S3813" s="30">
        <v>45763</v>
      </c>
      <c r="T3813" s="5">
        <v>1</v>
      </c>
      <c r="U3813" s="30">
        <v>45763</v>
      </c>
      <c r="V3813" s="5">
        <v>1</v>
      </c>
      <c r="W3813" s="30">
        <v>45766</v>
      </c>
      <c r="X3813" s="5">
        <v>1</v>
      </c>
      <c r="Y3813" s="30"/>
      <c r="Z3813" s="30"/>
      <c r="AA3813" s="30"/>
      <c r="AB3813" s="30"/>
      <c r="AC3813" s="5">
        <v>0</v>
      </c>
      <c r="AD3813" s="5" t="s">
        <v>94</v>
      </c>
      <c r="AE3813" s="5">
        <v>6255</v>
      </c>
    </row>
    <row r="3814" spans="1:31" x14ac:dyDescent="0.25">
      <c r="A3814" s="5">
        <v>94214322</v>
      </c>
      <c r="B3814" s="5" t="s">
        <v>90</v>
      </c>
      <c r="C3814" s="78" t="s">
        <v>3545</v>
      </c>
      <c r="D3814" s="5" t="s">
        <v>91</v>
      </c>
      <c r="E3814" s="30">
        <v>45763</v>
      </c>
      <c r="F3814" s="5" t="s">
        <v>4</v>
      </c>
      <c r="G3814" s="78" t="s">
        <v>78</v>
      </c>
      <c r="H3814" s="78" t="s">
        <v>102</v>
      </c>
      <c r="I3814" s="78" t="s">
        <v>64</v>
      </c>
      <c r="J3814" s="5" t="s">
        <v>93</v>
      </c>
      <c r="K3814" s="5">
        <v>39</v>
      </c>
      <c r="L3814" s="5">
        <v>3820</v>
      </c>
      <c r="M3814" s="5">
        <v>74702994</v>
      </c>
      <c r="N3814" s="5">
        <v>935458073</v>
      </c>
      <c r="O3814" s="5">
        <v>6255</v>
      </c>
      <c r="P3814" s="5" t="s">
        <v>265</v>
      </c>
      <c r="Q3814" s="78" t="s">
        <v>64</v>
      </c>
      <c r="R3814" s="78" t="s">
        <v>78</v>
      </c>
      <c r="S3814" s="30">
        <v>45764</v>
      </c>
      <c r="T3814" s="5">
        <v>1</v>
      </c>
      <c r="U3814" s="30">
        <v>45764</v>
      </c>
      <c r="V3814" s="5">
        <v>1</v>
      </c>
      <c r="W3814" s="30"/>
      <c r="X3814" s="5">
        <v>0</v>
      </c>
      <c r="Y3814" s="30">
        <v>45767</v>
      </c>
      <c r="Z3814" s="30">
        <v>45771</v>
      </c>
      <c r="AA3814" s="30">
        <v>45778</v>
      </c>
      <c r="AB3814" s="30">
        <v>45785</v>
      </c>
      <c r="AC3814" s="5">
        <v>1</v>
      </c>
      <c r="AD3814" s="5" t="s">
        <v>94</v>
      </c>
      <c r="AE3814" s="5">
        <v>6255</v>
      </c>
    </row>
    <row r="3815" spans="1:31" x14ac:dyDescent="0.25">
      <c r="A3815" s="5">
        <v>94213870</v>
      </c>
      <c r="B3815" s="5" t="s">
        <v>90</v>
      </c>
      <c r="C3815" s="78" t="s">
        <v>4156</v>
      </c>
      <c r="D3815" s="5" t="s">
        <v>91</v>
      </c>
      <c r="E3815" s="30">
        <v>45763</v>
      </c>
      <c r="F3815" s="5" t="s">
        <v>4</v>
      </c>
      <c r="G3815" s="78" t="s">
        <v>79</v>
      </c>
      <c r="H3815" s="78" t="s">
        <v>98</v>
      </c>
      <c r="I3815" s="78" t="s">
        <v>67</v>
      </c>
      <c r="J3815" s="5" t="s">
        <v>93</v>
      </c>
      <c r="K3815" s="5">
        <v>38</v>
      </c>
      <c r="L3815" s="5">
        <v>3670</v>
      </c>
      <c r="M3815" s="5">
        <v>48493230</v>
      </c>
      <c r="N3815" s="5">
        <v>935941140</v>
      </c>
      <c r="O3815" s="5">
        <v>6260</v>
      </c>
      <c r="P3815" s="5" t="s">
        <v>265</v>
      </c>
      <c r="Q3815" s="78" t="s">
        <v>67</v>
      </c>
      <c r="R3815" s="78" t="s">
        <v>78</v>
      </c>
      <c r="S3815" s="30">
        <v>45763</v>
      </c>
      <c r="T3815" s="5">
        <v>1</v>
      </c>
      <c r="U3815" s="30">
        <v>45763</v>
      </c>
      <c r="V3815" s="5">
        <v>1</v>
      </c>
      <c r="W3815" s="30">
        <v>45766</v>
      </c>
      <c r="X3815" s="5">
        <v>1</v>
      </c>
      <c r="Y3815" s="30">
        <v>45766</v>
      </c>
      <c r="Z3815" s="30">
        <v>45770</v>
      </c>
      <c r="AA3815" s="30">
        <v>45777</v>
      </c>
      <c r="AB3815" s="30">
        <v>45784</v>
      </c>
      <c r="AC3815" s="5">
        <v>1</v>
      </c>
      <c r="AD3815" s="5" t="s">
        <v>113</v>
      </c>
      <c r="AE3815" s="5">
        <v>6260</v>
      </c>
    </row>
    <row r="3816" spans="1:31" x14ac:dyDescent="0.25">
      <c r="A3816" s="5">
        <v>94214549</v>
      </c>
      <c r="B3816" s="5" t="s">
        <v>90</v>
      </c>
      <c r="C3816" s="78" t="s">
        <v>3543</v>
      </c>
      <c r="D3816" s="5" t="s">
        <v>91</v>
      </c>
      <c r="E3816" s="30">
        <v>45763</v>
      </c>
      <c r="F3816" s="5" t="s">
        <v>4</v>
      </c>
      <c r="G3816" s="78" t="s">
        <v>79</v>
      </c>
      <c r="H3816" s="78" t="s">
        <v>98</v>
      </c>
      <c r="I3816" s="78" t="s">
        <v>67</v>
      </c>
      <c r="J3816" s="5" t="s">
        <v>93</v>
      </c>
      <c r="K3816" s="5">
        <v>40</v>
      </c>
      <c r="L3816" s="5">
        <v>3625</v>
      </c>
      <c r="M3816" s="5">
        <v>70751747</v>
      </c>
      <c r="N3816" s="5">
        <v>935144895</v>
      </c>
      <c r="O3816" s="5">
        <v>6260</v>
      </c>
      <c r="P3816" s="5" t="s">
        <v>265</v>
      </c>
      <c r="Q3816" s="78" t="s">
        <v>67</v>
      </c>
      <c r="R3816" s="78" t="s">
        <v>78</v>
      </c>
      <c r="S3816" s="30">
        <v>45763</v>
      </c>
      <c r="T3816" s="5">
        <v>1</v>
      </c>
      <c r="U3816" s="30">
        <v>45763</v>
      </c>
      <c r="V3816" s="5">
        <v>1</v>
      </c>
      <c r="W3816" s="30">
        <v>45769</v>
      </c>
      <c r="X3816" s="5">
        <v>1</v>
      </c>
      <c r="Y3816" s="30">
        <v>45766</v>
      </c>
      <c r="Z3816" s="30">
        <v>45770</v>
      </c>
      <c r="AA3816" s="30">
        <v>45777</v>
      </c>
      <c r="AB3816" s="30">
        <v>45784</v>
      </c>
      <c r="AC3816" s="5">
        <v>1</v>
      </c>
      <c r="AD3816" s="5" t="s">
        <v>113</v>
      </c>
      <c r="AE3816" s="5">
        <v>6260</v>
      </c>
    </row>
    <row r="3817" spans="1:31" x14ac:dyDescent="0.25">
      <c r="A3817" s="5">
        <v>94214292</v>
      </c>
      <c r="B3817" s="5" t="s">
        <v>90</v>
      </c>
      <c r="C3817" s="78" t="s">
        <v>3544</v>
      </c>
      <c r="D3817" s="5" t="s">
        <v>91</v>
      </c>
      <c r="E3817" s="30">
        <v>45763</v>
      </c>
      <c r="F3817" s="5" t="s">
        <v>4</v>
      </c>
      <c r="G3817" s="78" t="s">
        <v>78</v>
      </c>
      <c r="H3817" s="78" t="s">
        <v>102</v>
      </c>
      <c r="I3817" s="78" t="s">
        <v>69</v>
      </c>
      <c r="J3817" s="5" t="s">
        <v>93</v>
      </c>
      <c r="K3817" s="5">
        <v>39</v>
      </c>
      <c r="L3817" s="5">
        <v>3490</v>
      </c>
      <c r="M3817" s="5">
        <v>48822771</v>
      </c>
      <c r="N3817" s="5">
        <v>916046760</v>
      </c>
      <c r="O3817" s="5">
        <v>6259</v>
      </c>
      <c r="P3817" s="5" t="s">
        <v>265</v>
      </c>
      <c r="Q3817" s="78" t="s">
        <v>69</v>
      </c>
      <c r="R3817" s="78" t="s">
        <v>78</v>
      </c>
      <c r="S3817" s="30">
        <v>45764</v>
      </c>
      <c r="T3817" s="5">
        <v>1</v>
      </c>
      <c r="U3817" s="30">
        <v>45764</v>
      </c>
      <c r="V3817" s="5">
        <v>1</v>
      </c>
      <c r="W3817" s="30">
        <v>45766</v>
      </c>
      <c r="X3817" s="5">
        <v>1</v>
      </c>
      <c r="Y3817" s="30">
        <v>45766</v>
      </c>
      <c r="Z3817" s="30">
        <v>45770</v>
      </c>
      <c r="AA3817" s="30">
        <v>45777</v>
      </c>
      <c r="AB3817" s="30">
        <v>45784</v>
      </c>
      <c r="AC3817" s="5">
        <v>1</v>
      </c>
      <c r="AD3817" s="5" t="s">
        <v>113</v>
      </c>
      <c r="AE3817" s="5">
        <v>6259</v>
      </c>
    </row>
    <row r="3818" spans="1:31" x14ac:dyDescent="0.25">
      <c r="A3818" s="5">
        <v>94213384</v>
      </c>
      <c r="B3818" s="5" t="s">
        <v>90</v>
      </c>
      <c r="C3818" s="78" t="s">
        <v>3541</v>
      </c>
      <c r="D3818" s="5" t="s">
        <v>97</v>
      </c>
      <c r="E3818" s="30">
        <v>45763</v>
      </c>
      <c r="F3818" s="5" t="s">
        <v>4</v>
      </c>
      <c r="G3818" s="78" t="s">
        <v>78</v>
      </c>
      <c r="H3818" s="78" t="s">
        <v>98</v>
      </c>
      <c r="I3818" s="78" t="s">
        <v>66</v>
      </c>
      <c r="J3818" s="5" t="s">
        <v>93</v>
      </c>
      <c r="K3818" s="5">
        <v>38</v>
      </c>
      <c r="L3818" s="5">
        <v>3300</v>
      </c>
      <c r="M3818" s="5">
        <v>71576997</v>
      </c>
      <c r="N3818" s="5">
        <v>978200507</v>
      </c>
      <c r="O3818" s="5">
        <v>6261</v>
      </c>
      <c r="P3818" s="5" t="s">
        <v>265</v>
      </c>
      <c r="Q3818" s="78" t="s">
        <v>66</v>
      </c>
      <c r="R3818" s="78" t="s">
        <v>78</v>
      </c>
      <c r="S3818" s="30">
        <v>45763</v>
      </c>
      <c r="T3818" s="5">
        <v>1</v>
      </c>
      <c r="U3818" s="30">
        <v>45763</v>
      </c>
      <c r="V3818" s="5">
        <v>1</v>
      </c>
      <c r="W3818" s="30">
        <v>45769</v>
      </c>
      <c r="X3818" s="5">
        <v>1</v>
      </c>
      <c r="Y3818" s="30">
        <v>45769</v>
      </c>
      <c r="Z3818" s="30">
        <v>45773</v>
      </c>
      <c r="AA3818" s="30">
        <v>45780</v>
      </c>
      <c r="AB3818" s="30">
        <v>45787</v>
      </c>
      <c r="AC3818" s="5">
        <v>1</v>
      </c>
      <c r="AD3818" s="5" t="s">
        <v>113</v>
      </c>
      <c r="AE3818" s="5">
        <v>6261</v>
      </c>
    </row>
    <row r="3819" spans="1:31" x14ac:dyDescent="0.25">
      <c r="A3819" s="5">
        <v>94214368</v>
      </c>
      <c r="B3819" s="5" t="s">
        <v>90</v>
      </c>
      <c r="C3819" s="78" t="s">
        <v>3542</v>
      </c>
      <c r="D3819" s="5" t="s">
        <v>91</v>
      </c>
      <c r="E3819" s="30">
        <v>45763</v>
      </c>
      <c r="F3819" s="5" t="s">
        <v>4</v>
      </c>
      <c r="G3819" s="78" t="s">
        <v>78</v>
      </c>
      <c r="H3819" s="78" t="s">
        <v>98</v>
      </c>
      <c r="I3819" s="78" t="s">
        <v>66</v>
      </c>
      <c r="J3819" s="5" t="s">
        <v>93</v>
      </c>
      <c r="K3819" s="5">
        <v>40</v>
      </c>
      <c r="L3819" s="5">
        <v>3005</v>
      </c>
      <c r="M3819" s="5">
        <v>62630219</v>
      </c>
      <c r="N3819" s="5">
        <v>902345073</v>
      </c>
      <c r="O3819" s="5">
        <v>6261</v>
      </c>
      <c r="P3819" s="5" t="s">
        <v>265</v>
      </c>
      <c r="Q3819" s="78" t="s">
        <v>66</v>
      </c>
      <c r="R3819" s="78" t="s">
        <v>78</v>
      </c>
      <c r="S3819" s="30">
        <v>45763</v>
      </c>
      <c r="T3819" s="5">
        <v>1</v>
      </c>
      <c r="U3819" s="30">
        <v>45763</v>
      </c>
      <c r="V3819" s="5">
        <v>1</v>
      </c>
      <c r="W3819" s="30"/>
      <c r="X3819" s="5">
        <v>0</v>
      </c>
      <c r="Y3819" s="30">
        <v>45768</v>
      </c>
      <c r="Z3819" s="30">
        <v>45772</v>
      </c>
      <c r="AA3819" s="30">
        <v>45779</v>
      </c>
      <c r="AB3819" s="30">
        <v>45786</v>
      </c>
      <c r="AC3819" s="5">
        <v>1</v>
      </c>
      <c r="AD3819" s="5" t="s">
        <v>94</v>
      </c>
      <c r="AE3819" s="5">
        <v>6261</v>
      </c>
    </row>
    <row r="3820" spans="1:31" x14ac:dyDescent="0.25">
      <c r="A3820" s="5">
        <v>94214509</v>
      </c>
      <c r="B3820" s="5" t="s">
        <v>90</v>
      </c>
      <c r="C3820" s="78" t="s">
        <v>4157</v>
      </c>
      <c r="D3820" s="5" t="s">
        <v>97</v>
      </c>
      <c r="E3820" s="30">
        <v>45763</v>
      </c>
      <c r="F3820" s="5" t="s">
        <v>4</v>
      </c>
      <c r="G3820" s="78" t="s">
        <v>78</v>
      </c>
      <c r="H3820" s="78" t="s">
        <v>100</v>
      </c>
      <c r="I3820" s="78" t="s">
        <v>62</v>
      </c>
      <c r="J3820" s="5" t="s">
        <v>93</v>
      </c>
      <c r="K3820" s="5">
        <v>40</v>
      </c>
      <c r="L3820" s="5">
        <v>3465</v>
      </c>
      <c r="M3820" s="5">
        <v>75387802</v>
      </c>
      <c r="N3820" s="5">
        <v>970885828</v>
      </c>
      <c r="O3820" s="5">
        <v>6262</v>
      </c>
      <c r="P3820" s="5" t="s">
        <v>265</v>
      </c>
      <c r="Q3820" s="78" t="s">
        <v>62</v>
      </c>
      <c r="R3820" s="78" t="s">
        <v>78</v>
      </c>
      <c r="S3820" s="30"/>
      <c r="T3820" s="5">
        <v>0</v>
      </c>
      <c r="U3820" s="30">
        <v>45764</v>
      </c>
      <c r="V3820" s="5">
        <v>1</v>
      </c>
      <c r="W3820" s="30">
        <v>45766</v>
      </c>
      <c r="X3820" s="5">
        <v>1</v>
      </c>
      <c r="Y3820" s="30">
        <v>45768</v>
      </c>
      <c r="Z3820" s="30">
        <v>45772</v>
      </c>
      <c r="AA3820" s="30">
        <v>45779</v>
      </c>
      <c r="AB3820" s="30">
        <v>45786</v>
      </c>
      <c r="AC3820" s="5">
        <v>1</v>
      </c>
      <c r="AD3820" s="5" t="s">
        <v>94</v>
      </c>
      <c r="AE3820" s="5">
        <v>6262</v>
      </c>
    </row>
    <row r="3821" spans="1:31" x14ac:dyDescent="0.25">
      <c r="A3821" s="5">
        <v>94214565</v>
      </c>
      <c r="B3821" s="5" t="s">
        <v>110</v>
      </c>
      <c r="C3821" s="78" t="s">
        <v>4159</v>
      </c>
      <c r="D3821" s="5" t="s">
        <v>91</v>
      </c>
      <c r="E3821" s="30">
        <v>45763</v>
      </c>
      <c r="F3821" s="5" t="s">
        <v>4</v>
      </c>
      <c r="G3821" s="78" t="s">
        <v>78</v>
      </c>
      <c r="H3821" s="78" t="s">
        <v>98</v>
      </c>
      <c r="I3821" s="78"/>
      <c r="J3821" s="5" t="s">
        <v>93</v>
      </c>
      <c r="K3821" s="5">
        <v>39</v>
      </c>
      <c r="L3821" s="5">
        <v>3575</v>
      </c>
      <c r="M3821" s="5">
        <v>71306909</v>
      </c>
      <c r="N3821" s="5">
        <v>904641279</v>
      </c>
      <c r="O3821" s="5">
        <v>6263</v>
      </c>
      <c r="P3821" s="5" t="s">
        <v>265</v>
      </c>
      <c r="Q3821" s="78" t="s">
        <v>25</v>
      </c>
      <c r="R3821" s="78" t="s">
        <v>111</v>
      </c>
      <c r="S3821" s="30">
        <v>45763</v>
      </c>
      <c r="T3821" s="5">
        <v>1</v>
      </c>
      <c r="U3821" s="30">
        <v>45763</v>
      </c>
      <c r="V3821" s="5">
        <v>1</v>
      </c>
      <c r="W3821" s="30">
        <v>45768</v>
      </c>
      <c r="X3821" s="5">
        <v>1</v>
      </c>
      <c r="Y3821" s="30">
        <v>45766</v>
      </c>
      <c r="Z3821" s="30">
        <v>45770</v>
      </c>
      <c r="AA3821" s="30">
        <v>45777</v>
      </c>
      <c r="AB3821" s="30">
        <v>45784</v>
      </c>
      <c r="AC3821" s="5">
        <v>1</v>
      </c>
      <c r="AD3821" s="5" t="s">
        <v>113</v>
      </c>
      <c r="AE3821" s="5"/>
    </row>
    <row r="3822" spans="1:31" x14ac:dyDescent="0.25">
      <c r="A3822" s="5">
        <v>94213704</v>
      </c>
      <c r="B3822" s="5" t="s">
        <v>110</v>
      </c>
      <c r="C3822" s="78" t="s">
        <v>4153</v>
      </c>
      <c r="D3822" s="5" t="s">
        <v>91</v>
      </c>
      <c r="E3822" s="30">
        <v>45763</v>
      </c>
      <c r="F3822" s="5" t="s">
        <v>4</v>
      </c>
      <c r="G3822" s="78" t="s">
        <v>106</v>
      </c>
      <c r="H3822" s="78" t="s">
        <v>92</v>
      </c>
      <c r="I3822" s="78"/>
      <c r="J3822" s="5" t="s">
        <v>93</v>
      </c>
      <c r="K3822" s="5"/>
      <c r="L3822" s="5"/>
      <c r="M3822" s="5"/>
      <c r="N3822" s="5"/>
      <c r="O3822" s="5"/>
      <c r="P3822" s="5" t="s">
        <v>265</v>
      </c>
      <c r="Q3822" s="78"/>
      <c r="R3822" s="78"/>
      <c r="S3822" s="30"/>
      <c r="T3822" s="5">
        <v>0</v>
      </c>
      <c r="U3822" s="30"/>
      <c r="V3822" s="5">
        <v>0</v>
      </c>
      <c r="W3822" s="30"/>
      <c r="X3822" s="5">
        <v>0</v>
      </c>
      <c r="Y3822" s="30"/>
      <c r="Z3822" s="30"/>
      <c r="AA3822" s="30"/>
      <c r="AB3822" s="30"/>
      <c r="AC3822" s="5">
        <v>0</v>
      </c>
      <c r="AD3822" s="5" t="s">
        <v>94</v>
      </c>
      <c r="AE3822" s="5"/>
    </row>
    <row r="3823" spans="1:31" x14ac:dyDescent="0.25">
      <c r="A3823" s="5">
        <v>94214357</v>
      </c>
      <c r="B3823" s="5" t="s">
        <v>90</v>
      </c>
      <c r="C3823" s="78" t="s">
        <v>4154</v>
      </c>
      <c r="D3823" s="5" t="s">
        <v>97</v>
      </c>
      <c r="E3823" s="30">
        <v>45763</v>
      </c>
      <c r="F3823" s="5" t="s">
        <v>4</v>
      </c>
      <c r="G3823" s="78" t="s">
        <v>74</v>
      </c>
      <c r="H3823" s="78" t="s">
        <v>4155</v>
      </c>
      <c r="I3823" s="78"/>
      <c r="J3823" s="5" t="s">
        <v>93</v>
      </c>
      <c r="K3823" s="5"/>
      <c r="L3823" s="5"/>
      <c r="M3823" s="5"/>
      <c r="N3823" s="5"/>
      <c r="O3823" s="5"/>
      <c r="P3823" s="5" t="s">
        <v>265</v>
      </c>
      <c r="Q3823" s="78"/>
      <c r="R3823" s="78"/>
      <c r="S3823" s="30"/>
      <c r="T3823" s="5">
        <v>0</v>
      </c>
      <c r="U3823" s="30"/>
      <c r="V3823" s="5">
        <v>0</v>
      </c>
      <c r="W3823" s="30"/>
      <c r="X3823" s="5">
        <v>0</v>
      </c>
      <c r="Y3823" s="30"/>
      <c r="Z3823" s="30"/>
      <c r="AA3823" s="30"/>
      <c r="AB3823" s="30"/>
      <c r="AC3823" s="5">
        <v>0</v>
      </c>
      <c r="AD3823" s="5" t="s">
        <v>94</v>
      </c>
      <c r="AE3823" s="5"/>
    </row>
    <row r="3824" spans="1:31" x14ac:dyDescent="0.25">
      <c r="A3824" s="5">
        <v>94213599</v>
      </c>
      <c r="B3824" s="5" t="s">
        <v>90</v>
      </c>
      <c r="C3824" s="78" t="s">
        <v>3548</v>
      </c>
      <c r="D3824" s="5" t="s">
        <v>97</v>
      </c>
      <c r="E3824" s="30">
        <v>45763</v>
      </c>
      <c r="F3824" s="5" t="s">
        <v>4</v>
      </c>
      <c r="G3824" s="78" t="s">
        <v>78</v>
      </c>
      <c r="H3824" s="78" t="s">
        <v>100</v>
      </c>
      <c r="I3824" s="78" t="s">
        <v>34</v>
      </c>
      <c r="J3824" s="5" t="s">
        <v>93</v>
      </c>
      <c r="K3824" s="5">
        <v>40</v>
      </c>
      <c r="L3824" s="5">
        <v>4125</v>
      </c>
      <c r="M3824" s="5">
        <v>46843437</v>
      </c>
      <c r="N3824" s="5">
        <v>906753135</v>
      </c>
      <c r="O3824" s="5">
        <v>6229</v>
      </c>
      <c r="P3824" s="5" t="s">
        <v>265</v>
      </c>
      <c r="Q3824" s="78" t="s">
        <v>34</v>
      </c>
      <c r="R3824" s="78" t="s">
        <v>186</v>
      </c>
      <c r="S3824" s="30"/>
      <c r="T3824" s="5">
        <v>0</v>
      </c>
      <c r="U3824" s="30">
        <v>45763</v>
      </c>
      <c r="V3824" s="5">
        <v>1</v>
      </c>
      <c r="W3824" s="5"/>
      <c r="X3824" s="5">
        <v>0</v>
      </c>
      <c r="Y3824" s="30">
        <v>45766</v>
      </c>
      <c r="Z3824" s="30">
        <v>45770</v>
      </c>
      <c r="AA3824" s="30">
        <v>45777</v>
      </c>
      <c r="AB3824" s="30">
        <v>45784</v>
      </c>
      <c r="AC3824" s="5">
        <v>1</v>
      </c>
      <c r="AD3824" s="5" t="s">
        <v>94</v>
      </c>
      <c r="AE3824" s="5">
        <v>25474</v>
      </c>
    </row>
    <row r="3825" spans="1:31" x14ac:dyDescent="0.25">
      <c r="A3825" s="5">
        <v>94213791</v>
      </c>
      <c r="B3825" s="5" t="s">
        <v>90</v>
      </c>
      <c r="C3825" s="78" t="s">
        <v>3549</v>
      </c>
      <c r="D3825" s="5" t="s">
        <v>97</v>
      </c>
      <c r="E3825" s="30">
        <v>45763</v>
      </c>
      <c r="F3825" s="5" t="s">
        <v>4</v>
      </c>
      <c r="G3825" s="78" t="s">
        <v>73</v>
      </c>
      <c r="H3825" s="78" t="s">
        <v>102</v>
      </c>
      <c r="I3825" s="78" t="s">
        <v>33</v>
      </c>
      <c r="J3825" s="5" t="s">
        <v>93</v>
      </c>
      <c r="K3825" s="5">
        <v>38</v>
      </c>
      <c r="L3825" s="5">
        <v>3505</v>
      </c>
      <c r="M3825" s="5">
        <v>76139939</v>
      </c>
      <c r="N3825" s="5">
        <v>902119987</v>
      </c>
      <c r="O3825" s="5">
        <v>6224</v>
      </c>
      <c r="P3825" s="5" t="s">
        <v>265</v>
      </c>
      <c r="Q3825" s="78" t="s">
        <v>33</v>
      </c>
      <c r="R3825" s="78" t="s">
        <v>186</v>
      </c>
      <c r="S3825" s="30">
        <v>45763</v>
      </c>
      <c r="T3825" s="5">
        <v>1</v>
      </c>
      <c r="U3825" s="30">
        <v>45763</v>
      </c>
      <c r="V3825" s="5">
        <v>1</v>
      </c>
      <c r="W3825" s="30">
        <v>45768</v>
      </c>
      <c r="X3825" s="5">
        <v>1</v>
      </c>
      <c r="Y3825" s="30">
        <v>45766</v>
      </c>
      <c r="Z3825" s="30">
        <v>45770</v>
      </c>
      <c r="AA3825" s="30">
        <v>45777</v>
      </c>
      <c r="AB3825" s="30">
        <v>45784</v>
      </c>
      <c r="AC3825" s="5">
        <v>1</v>
      </c>
      <c r="AD3825" s="5" t="s">
        <v>113</v>
      </c>
      <c r="AE3825" s="5">
        <v>6224</v>
      </c>
    </row>
    <row r="3826" spans="1:31" x14ac:dyDescent="0.25">
      <c r="A3826" s="5">
        <v>94214159</v>
      </c>
      <c r="B3826" s="5" t="s">
        <v>90</v>
      </c>
      <c r="C3826" s="78" t="s">
        <v>3547</v>
      </c>
      <c r="D3826" s="5" t="s">
        <v>91</v>
      </c>
      <c r="E3826" s="30">
        <v>45763</v>
      </c>
      <c r="F3826" s="5" t="s">
        <v>4</v>
      </c>
      <c r="G3826" s="78" t="s">
        <v>73</v>
      </c>
      <c r="H3826" s="78" t="s">
        <v>102</v>
      </c>
      <c r="I3826" s="78" t="s">
        <v>38</v>
      </c>
      <c r="J3826" s="5" t="s">
        <v>93</v>
      </c>
      <c r="K3826" s="5">
        <v>39</v>
      </c>
      <c r="L3826" s="5">
        <v>3690</v>
      </c>
      <c r="M3826" s="5">
        <v>74763467</v>
      </c>
      <c r="N3826" s="5">
        <v>923562029</v>
      </c>
      <c r="O3826" s="5">
        <v>6231</v>
      </c>
      <c r="P3826" s="5" t="s">
        <v>265</v>
      </c>
      <c r="Q3826" s="78" t="s">
        <v>38</v>
      </c>
      <c r="R3826" s="78" t="s">
        <v>186</v>
      </c>
      <c r="S3826" s="30">
        <v>45763</v>
      </c>
      <c r="T3826" s="5">
        <v>1</v>
      </c>
      <c r="U3826" s="30">
        <v>45763</v>
      </c>
      <c r="V3826" s="5">
        <v>1</v>
      </c>
      <c r="W3826" s="30">
        <v>45766</v>
      </c>
      <c r="X3826" s="5">
        <v>1</v>
      </c>
      <c r="Y3826" s="30">
        <v>45766</v>
      </c>
      <c r="Z3826" s="30">
        <v>45770</v>
      </c>
      <c r="AA3826" s="30">
        <v>45777</v>
      </c>
      <c r="AB3826" s="30">
        <v>45784</v>
      </c>
      <c r="AC3826" s="5">
        <v>1</v>
      </c>
      <c r="AD3826" s="5" t="s">
        <v>113</v>
      </c>
      <c r="AE3826" s="5">
        <v>6231</v>
      </c>
    </row>
    <row r="3827" spans="1:31" x14ac:dyDescent="0.25">
      <c r="A3827" s="5">
        <v>94214363</v>
      </c>
      <c r="B3827" s="5" t="s">
        <v>90</v>
      </c>
      <c r="C3827" s="78" t="s">
        <v>2362</v>
      </c>
      <c r="D3827" s="5" t="s">
        <v>91</v>
      </c>
      <c r="E3827" s="30">
        <v>45763</v>
      </c>
      <c r="F3827" s="5" t="s">
        <v>4</v>
      </c>
      <c r="G3827" s="78" t="s">
        <v>73</v>
      </c>
      <c r="H3827" s="78" t="s">
        <v>102</v>
      </c>
      <c r="I3827" s="78"/>
      <c r="J3827" s="5" t="s">
        <v>93</v>
      </c>
      <c r="K3827" s="5">
        <v>40</v>
      </c>
      <c r="L3827" s="5">
        <v>4335</v>
      </c>
      <c r="M3827" s="5">
        <v>25546190</v>
      </c>
      <c r="N3827" s="5">
        <v>908680920</v>
      </c>
      <c r="O3827" s="5">
        <v>6246</v>
      </c>
      <c r="P3827" s="5" t="s">
        <v>265</v>
      </c>
      <c r="Q3827" s="78" t="s">
        <v>23</v>
      </c>
      <c r="R3827" s="78" t="s">
        <v>111</v>
      </c>
      <c r="S3827" s="30">
        <v>45763</v>
      </c>
      <c r="T3827" s="5">
        <v>1</v>
      </c>
      <c r="U3827" s="30">
        <v>45763</v>
      </c>
      <c r="V3827" s="5">
        <v>1</v>
      </c>
      <c r="W3827" s="30">
        <v>45766</v>
      </c>
      <c r="X3827" s="5">
        <v>1</v>
      </c>
      <c r="Y3827" s="30">
        <v>45766</v>
      </c>
      <c r="Z3827" s="30">
        <v>45770</v>
      </c>
      <c r="AA3827" s="30">
        <v>45777</v>
      </c>
      <c r="AB3827" s="30">
        <v>45784</v>
      </c>
      <c r="AC3827" s="5">
        <v>1</v>
      </c>
      <c r="AD3827" s="5" t="s">
        <v>113</v>
      </c>
      <c r="AE3827" s="5"/>
    </row>
    <row r="3828" spans="1:31" x14ac:dyDescent="0.25">
      <c r="A3828" s="5">
        <v>94214257</v>
      </c>
      <c r="B3828" s="5" t="s">
        <v>90</v>
      </c>
      <c r="C3828" s="78" t="s">
        <v>3546</v>
      </c>
      <c r="D3828" s="5" t="s">
        <v>97</v>
      </c>
      <c r="E3828" s="30">
        <v>45763</v>
      </c>
      <c r="F3828" s="5" t="s">
        <v>4</v>
      </c>
      <c r="G3828" s="78" t="s">
        <v>73</v>
      </c>
      <c r="H3828" s="78" t="s">
        <v>102</v>
      </c>
      <c r="I3828" s="78" t="s">
        <v>47</v>
      </c>
      <c r="J3828" s="5" t="s">
        <v>93</v>
      </c>
      <c r="K3828" s="5">
        <v>39</v>
      </c>
      <c r="L3828" s="5">
        <v>3305</v>
      </c>
      <c r="M3828" s="5">
        <v>48637165</v>
      </c>
      <c r="N3828" s="5">
        <v>973007939</v>
      </c>
      <c r="O3828" s="5">
        <v>6246</v>
      </c>
      <c r="P3828" s="5" t="s">
        <v>265</v>
      </c>
      <c r="Q3828" s="78" t="s">
        <v>47</v>
      </c>
      <c r="R3828" s="78" t="s">
        <v>115</v>
      </c>
      <c r="S3828" s="30">
        <v>45764</v>
      </c>
      <c r="T3828" s="5">
        <v>1</v>
      </c>
      <c r="U3828" s="30">
        <v>45764</v>
      </c>
      <c r="V3828" s="5">
        <v>1</v>
      </c>
      <c r="W3828" s="30">
        <v>45769</v>
      </c>
      <c r="X3828" s="5">
        <v>1</v>
      </c>
      <c r="Y3828" s="30"/>
      <c r="Z3828" s="30"/>
      <c r="AA3828" s="30"/>
      <c r="AB3828" s="30"/>
      <c r="AC3828" s="5">
        <v>0</v>
      </c>
      <c r="AD3828" s="5" t="s">
        <v>94</v>
      </c>
      <c r="AE3828" s="5">
        <v>6246</v>
      </c>
    </row>
    <row r="3829" spans="1:31" x14ac:dyDescent="0.25">
      <c r="A3829" s="5">
        <v>94214479</v>
      </c>
      <c r="B3829" s="5" t="s">
        <v>90</v>
      </c>
      <c r="C3829" s="78" t="s">
        <v>4161</v>
      </c>
      <c r="D3829" s="5" t="s">
        <v>91</v>
      </c>
      <c r="E3829" s="30">
        <v>45763</v>
      </c>
      <c r="F3829" s="5" t="s">
        <v>4</v>
      </c>
      <c r="G3829" s="78" t="s">
        <v>78</v>
      </c>
      <c r="H3829" s="78" t="s">
        <v>98</v>
      </c>
      <c r="I3829" s="78" t="s">
        <v>59</v>
      </c>
      <c r="J3829" s="5" t="s">
        <v>93</v>
      </c>
      <c r="K3829" s="5">
        <v>40</v>
      </c>
      <c r="L3829" s="5">
        <v>3495</v>
      </c>
      <c r="M3829" s="5">
        <v>48365217</v>
      </c>
      <c r="N3829" s="5">
        <v>937373842</v>
      </c>
      <c r="O3829" s="5">
        <v>6267</v>
      </c>
      <c r="P3829" s="5" t="s">
        <v>265</v>
      </c>
      <c r="Q3829" s="78" t="s">
        <v>59</v>
      </c>
      <c r="R3829" s="78" t="s">
        <v>78</v>
      </c>
      <c r="S3829" s="30">
        <v>45763</v>
      </c>
      <c r="T3829" s="5">
        <v>1</v>
      </c>
      <c r="U3829" s="30">
        <v>45763</v>
      </c>
      <c r="V3829" s="5">
        <v>1</v>
      </c>
      <c r="W3829" s="30">
        <v>45769</v>
      </c>
      <c r="X3829" s="5">
        <v>1</v>
      </c>
      <c r="Y3829" s="30">
        <v>45766</v>
      </c>
      <c r="Z3829" s="30">
        <v>45770</v>
      </c>
      <c r="AA3829" s="30">
        <v>45777</v>
      </c>
      <c r="AB3829" s="30">
        <v>45784</v>
      </c>
      <c r="AC3829" s="5">
        <v>1</v>
      </c>
      <c r="AD3829" s="5" t="s">
        <v>113</v>
      </c>
      <c r="AE3829" s="5">
        <v>6267</v>
      </c>
    </row>
    <row r="3830" spans="1:31" x14ac:dyDescent="0.25">
      <c r="A3830" s="5">
        <v>94213544</v>
      </c>
      <c r="B3830" s="5" t="s">
        <v>90</v>
      </c>
      <c r="C3830" s="78" t="s">
        <v>3552</v>
      </c>
      <c r="D3830" s="5" t="s">
        <v>91</v>
      </c>
      <c r="E3830" s="30">
        <v>45763</v>
      </c>
      <c r="F3830" s="5" t="s">
        <v>4</v>
      </c>
      <c r="G3830" s="78" t="s">
        <v>78</v>
      </c>
      <c r="H3830" s="78" t="s">
        <v>100</v>
      </c>
      <c r="I3830" s="78" t="s">
        <v>59</v>
      </c>
      <c r="J3830" s="5" t="s">
        <v>93</v>
      </c>
      <c r="K3830" s="5">
        <v>38</v>
      </c>
      <c r="L3830" s="5">
        <v>2885</v>
      </c>
      <c r="M3830" s="5">
        <v>45158141</v>
      </c>
      <c r="N3830" s="5">
        <v>929045244</v>
      </c>
      <c r="O3830" s="5">
        <v>6267</v>
      </c>
      <c r="P3830" s="5" t="s">
        <v>265</v>
      </c>
      <c r="Q3830" s="78" t="s">
        <v>59</v>
      </c>
      <c r="R3830" s="78" t="s">
        <v>78</v>
      </c>
      <c r="S3830" s="30"/>
      <c r="T3830" s="5">
        <v>0</v>
      </c>
      <c r="U3830" s="30">
        <v>45763</v>
      </c>
      <c r="V3830" s="5">
        <v>1</v>
      </c>
      <c r="W3830" s="30">
        <v>45768</v>
      </c>
      <c r="X3830" s="5">
        <v>1</v>
      </c>
      <c r="Y3830" s="30">
        <v>45766</v>
      </c>
      <c r="Z3830" s="30">
        <v>45770</v>
      </c>
      <c r="AA3830" s="30">
        <v>45777</v>
      </c>
      <c r="AB3830" s="30">
        <v>45784</v>
      </c>
      <c r="AC3830" s="5">
        <v>1</v>
      </c>
      <c r="AD3830" s="5" t="s">
        <v>94</v>
      </c>
      <c r="AE3830" s="5">
        <v>6267</v>
      </c>
    </row>
    <row r="3831" spans="1:31" x14ac:dyDescent="0.25">
      <c r="A3831" s="5">
        <v>94213847</v>
      </c>
      <c r="B3831" s="5" t="s">
        <v>90</v>
      </c>
      <c r="C3831" s="78" t="s">
        <v>3555</v>
      </c>
      <c r="D3831" s="5" t="s">
        <v>97</v>
      </c>
      <c r="E3831" s="30">
        <v>45763</v>
      </c>
      <c r="F3831" s="5" t="s">
        <v>4</v>
      </c>
      <c r="G3831" s="78" t="s">
        <v>78</v>
      </c>
      <c r="H3831" s="78" t="s">
        <v>229</v>
      </c>
      <c r="I3831" s="78" t="s">
        <v>63</v>
      </c>
      <c r="J3831" s="5" t="s">
        <v>93</v>
      </c>
      <c r="K3831" s="5">
        <v>38</v>
      </c>
      <c r="L3831" s="5">
        <v>3100</v>
      </c>
      <c r="M3831" s="5">
        <v>72686074</v>
      </c>
      <c r="N3831" s="5">
        <v>913253925</v>
      </c>
      <c r="O3831" s="5">
        <v>0</v>
      </c>
      <c r="P3831" s="5" t="s">
        <v>265</v>
      </c>
      <c r="Q3831" s="78" t="s">
        <v>63</v>
      </c>
      <c r="R3831" s="78" t="s">
        <v>78</v>
      </c>
      <c r="S3831" s="30">
        <v>45763</v>
      </c>
      <c r="T3831" s="5">
        <v>1</v>
      </c>
      <c r="U3831" s="30">
        <v>45763</v>
      </c>
      <c r="V3831" s="5">
        <v>1</v>
      </c>
      <c r="W3831" s="30"/>
      <c r="X3831" s="5">
        <v>0</v>
      </c>
      <c r="Y3831" s="30">
        <v>45766</v>
      </c>
      <c r="Z3831" s="30">
        <v>45770</v>
      </c>
      <c r="AA3831" s="30">
        <v>45777</v>
      </c>
      <c r="AB3831" s="30">
        <v>45784</v>
      </c>
      <c r="AC3831" s="5">
        <v>1</v>
      </c>
      <c r="AD3831" s="5" t="s">
        <v>94</v>
      </c>
      <c r="AE3831" s="5">
        <v>6268</v>
      </c>
    </row>
    <row r="3832" spans="1:31" x14ac:dyDescent="0.25">
      <c r="A3832" s="5">
        <v>94214358</v>
      </c>
      <c r="B3832" s="5" t="s">
        <v>90</v>
      </c>
      <c r="C3832" s="78" t="s">
        <v>3551</v>
      </c>
      <c r="D3832" s="5" t="s">
        <v>91</v>
      </c>
      <c r="E3832" s="30">
        <v>45763</v>
      </c>
      <c r="F3832" s="5" t="s">
        <v>4</v>
      </c>
      <c r="G3832" s="78" t="s">
        <v>73</v>
      </c>
      <c r="H3832" s="78" t="s">
        <v>102</v>
      </c>
      <c r="I3832" s="78" t="s">
        <v>43</v>
      </c>
      <c r="J3832" s="5" t="s">
        <v>93</v>
      </c>
      <c r="K3832" s="5">
        <v>40</v>
      </c>
      <c r="L3832" s="5">
        <v>3055</v>
      </c>
      <c r="M3832" s="5">
        <v>90324829</v>
      </c>
      <c r="N3832" s="5">
        <v>918216991</v>
      </c>
      <c r="O3832" s="5">
        <v>6768</v>
      </c>
      <c r="P3832" s="5" t="s">
        <v>265</v>
      </c>
      <c r="Q3832" s="78" t="s">
        <v>43</v>
      </c>
      <c r="R3832" s="78" t="s">
        <v>115</v>
      </c>
      <c r="S3832" s="30">
        <v>45764</v>
      </c>
      <c r="T3832" s="5">
        <v>1</v>
      </c>
      <c r="U3832" s="30">
        <v>45764</v>
      </c>
      <c r="V3832" s="5">
        <v>1</v>
      </c>
      <c r="W3832" s="30">
        <v>45768</v>
      </c>
      <c r="X3832" s="5">
        <v>1</v>
      </c>
      <c r="Y3832" s="30"/>
      <c r="Z3832" s="30"/>
      <c r="AA3832" s="30"/>
      <c r="AB3832" s="30"/>
      <c r="AC3832" s="5">
        <v>0</v>
      </c>
      <c r="AD3832" s="5" t="s">
        <v>94</v>
      </c>
      <c r="AE3832" s="5">
        <v>6768</v>
      </c>
    </row>
    <row r="3833" spans="1:31" x14ac:dyDescent="0.25">
      <c r="A3833" s="5">
        <v>94213206</v>
      </c>
      <c r="B3833" s="5" t="s">
        <v>90</v>
      </c>
      <c r="C3833" s="78" t="s">
        <v>4158</v>
      </c>
      <c r="D3833" s="5" t="s">
        <v>97</v>
      </c>
      <c r="E3833" s="30">
        <v>45763</v>
      </c>
      <c r="F3833" s="5" t="s">
        <v>4</v>
      </c>
      <c r="G3833" s="78" t="s">
        <v>78</v>
      </c>
      <c r="H3833" s="78" t="s">
        <v>98</v>
      </c>
      <c r="I3833" s="78" t="s">
        <v>57</v>
      </c>
      <c r="J3833" s="5" t="s">
        <v>93</v>
      </c>
      <c r="K3833" s="5">
        <v>40</v>
      </c>
      <c r="L3833" s="5">
        <v>3460</v>
      </c>
      <c r="M3833" s="5">
        <v>70079632</v>
      </c>
      <c r="N3833" s="5">
        <v>918413188</v>
      </c>
      <c r="O3833" s="5">
        <v>6266</v>
      </c>
      <c r="P3833" s="5" t="s">
        <v>265</v>
      </c>
      <c r="Q3833" s="78" t="s">
        <v>57</v>
      </c>
      <c r="R3833" s="78" t="s">
        <v>78</v>
      </c>
      <c r="S3833" s="30">
        <v>45763</v>
      </c>
      <c r="T3833" s="5">
        <v>1</v>
      </c>
      <c r="U3833" s="30">
        <v>45763</v>
      </c>
      <c r="V3833" s="5">
        <v>1</v>
      </c>
      <c r="W3833" s="30"/>
      <c r="X3833" s="5">
        <v>0</v>
      </c>
      <c r="Y3833" s="30">
        <v>45766</v>
      </c>
      <c r="Z3833" s="30">
        <v>45770</v>
      </c>
      <c r="AA3833" s="30">
        <v>45778</v>
      </c>
      <c r="AB3833" s="30">
        <v>45785</v>
      </c>
      <c r="AC3833" s="5">
        <v>1</v>
      </c>
      <c r="AD3833" s="5" t="s">
        <v>94</v>
      </c>
      <c r="AE3833" s="5">
        <v>6266</v>
      </c>
    </row>
    <row r="3834" spans="1:31" x14ac:dyDescent="0.25">
      <c r="A3834" s="5">
        <v>94213902</v>
      </c>
      <c r="B3834" s="5" t="s">
        <v>110</v>
      </c>
      <c r="C3834" s="78" t="s">
        <v>4160</v>
      </c>
      <c r="D3834" s="5" t="s">
        <v>91</v>
      </c>
      <c r="E3834" s="30">
        <v>45763</v>
      </c>
      <c r="F3834" s="5" t="s">
        <v>4</v>
      </c>
      <c r="G3834" s="78" t="s">
        <v>78</v>
      </c>
      <c r="H3834" s="78" t="s">
        <v>98</v>
      </c>
      <c r="I3834" s="78"/>
      <c r="J3834" s="5" t="s">
        <v>93</v>
      </c>
      <c r="K3834" s="5">
        <v>38</v>
      </c>
      <c r="L3834" s="5">
        <v>3165</v>
      </c>
      <c r="M3834" s="5">
        <v>77013704</v>
      </c>
      <c r="N3834" s="5">
        <v>927921474</v>
      </c>
      <c r="O3834" s="5">
        <v>7126</v>
      </c>
      <c r="P3834" s="5" t="s">
        <v>265</v>
      </c>
      <c r="Q3834" s="78" t="s">
        <v>25</v>
      </c>
      <c r="R3834" s="78" t="s">
        <v>111</v>
      </c>
      <c r="S3834" s="30">
        <v>45763</v>
      </c>
      <c r="T3834" s="5">
        <v>1</v>
      </c>
      <c r="U3834" s="30">
        <v>45763</v>
      </c>
      <c r="V3834" s="5">
        <v>1</v>
      </c>
      <c r="W3834" s="30">
        <v>45768</v>
      </c>
      <c r="X3834" s="5">
        <v>1</v>
      </c>
      <c r="Y3834" s="30">
        <v>45766</v>
      </c>
      <c r="Z3834" s="30">
        <v>45770</v>
      </c>
      <c r="AA3834" s="30">
        <v>45777</v>
      </c>
      <c r="AB3834" s="30">
        <v>45784</v>
      </c>
      <c r="AC3834" s="5">
        <v>1</v>
      </c>
      <c r="AD3834" s="5" t="s">
        <v>113</v>
      </c>
      <c r="AE3834" s="5"/>
    </row>
    <row r="3835" spans="1:31" x14ac:dyDescent="0.25">
      <c r="A3835" s="5">
        <v>94215120</v>
      </c>
      <c r="B3835" s="5" t="s">
        <v>90</v>
      </c>
      <c r="C3835" s="78" t="s">
        <v>4169</v>
      </c>
      <c r="D3835" s="5" t="s">
        <v>97</v>
      </c>
      <c r="E3835" s="30">
        <v>45764</v>
      </c>
      <c r="F3835" s="5" t="s">
        <v>4</v>
      </c>
      <c r="G3835" s="78" t="s">
        <v>78</v>
      </c>
      <c r="H3835" s="78" t="s">
        <v>92</v>
      </c>
      <c r="I3835" s="78" t="s">
        <v>59</v>
      </c>
      <c r="J3835" s="5" t="s">
        <v>93</v>
      </c>
      <c r="K3835" s="5"/>
      <c r="L3835" s="5"/>
      <c r="M3835" s="5"/>
      <c r="N3835" s="5"/>
      <c r="O3835" s="5"/>
      <c r="P3835" s="5" t="s">
        <v>265</v>
      </c>
      <c r="Q3835" s="78" t="s">
        <v>59</v>
      </c>
      <c r="R3835" s="78" t="s">
        <v>78</v>
      </c>
      <c r="S3835" s="30"/>
      <c r="T3835" s="5">
        <v>0</v>
      </c>
      <c r="U3835" s="30"/>
      <c r="V3835" s="5">
        <v>0</v>
      </c>
      <c r="W3835" s="30"/>
      <c r="X3835" s="5">
        <v>0</v>
      </c>
      <c r="Y3835" s="30"/>
      <c r="Z3835" s="30"/>
      <c r="AA3835" s="30"/>
      <c r="AB3835" s="30"/>
      <c r="AC3835" s="5">
        <v>0</v>
      </c>
      <c r="AD3835" s="5" t="s">
        <v>94</v>
      </c>
      <c r="AE3835" s="5">
        <v>6267</v>
      </c>
    </row>
    <row r="3836" spans="1:31" x14ac:dyDescent="0.25">
      <c r="A3836" s="5">
        <v>94215297</v>
      </c>
      <c r="B3836" s="5" t="s">
        <v>90</v>
      </c>
      <c r="C3836" s="78" t="s">
        <v>4170</v>
      </c>
      <c r="D3836" s="5" t="s">
        <v>97</v>
      </c>
      <c r="E3836" s="30">
        <v>45764</v>
      </c>
      <c r="F3836" s="5" t="s">
        <v>4</v>
      </c>
      <c r="G3836" s="78" t="s">
        <v>73</v>
      </c>
      <c r="H3836" s="78">
        <v>23151</v>
      </c>
      <c r="I3836" s="78" t="s">
        <v>43</v>
      </c>
      <c r="J3836" s="5" t="s">
        <v>93</v>
      </c>
      <c r="K3836" s="5"/>
      <c r="L3836" s="5"/>
      <c r="M3836" s="5"/>
      <c r="N3836" s="5"/>
      <c r="O3836" s="5"/>
      <c r="P3836" s="5" t="s">
        <v>265</v>
      </c>
      <c r="Q3836" s="78" t="s">
        <v>43</v>
      </c>
      <c r="R3836" s="78" t="s">
        <v>115</v>
      </c>
      <c r="S3836" s="30"/>
      <c r="T3836" s="5">
        <v>0</v>
      </c>
      <c r="U3836" s="30"/>
      <c r="V3836" s="5">
        <v>0</v>
      </c>
      <c r="W3836" s="30"/>
      <c r="X3836" s="5">
        <v>0</v>
      </c>
      <c r="Y3836" s="30">
        <v>45768</v>
      </c>
      <c r="Z3836" s="30">
        <v>45771</v>
      </c>
      <c r="AA3836" s="30"/>
      <c r="AB3836" s="30"/>
      <c r="AC3836" s="5">
        <v>0</v>
      </c>
      <c r="AD3836" s="5" t="s">
        <v>94</v>
      </c>
      <c r="AE3836" s="5">
        <v>6768</v>
      </c>
    </row>
    <row r="3837" spans="1:31" x14ac:dyDescent="0.25">
      <c r="A3837" s="5">
        <v>94214840</v>
      </c>
      <c r="B3837" s="5" t="s">
        <v>90</v>
      </c>
      <c r="C3837" s="78" t="s">
        <v>3561</v>
      </c>
      <c r="D3837" s="5" t="s">
        <v>97</v>
      </c>
      <c r="E3837" s="30">
        <v>45764</v>
      </c>
      <c r="F3837" s="5" t="s">
        <v>4</v>
      </c>
      <c r="G3837" s="78" t="s">
        <v>73</v>
      </c>
      <c r="H3837" s="78" t="s">
        <v>100</v>
      </c>
      <c r="I3837" s="78" t="s">
        <v>43</v>
      </c>
      <c r="J3837" s="5" t="s">
        <v>93</v>
      </c>
      <c r="K3837" s="5">
        <v>40</v>
      </c>
      <c r="L3837" s="5">
        <v>3425</v>
      </c>
      <c r="M3837" s="5">
        <v>48604457</v>
      </c>
      <c r="N3837" s="5">
        <v>933005959</v>
      </c>
      <c r="O3837" s="5">
        <v>6768</v>
      </c>
      <c r="P3837" s="5" t="s">
        <v>265</v>
      </c>
      <c r="Q3837" s="78" t="s">
        <v>43</v>
      </c>
      <c r="R3837" s="78" t="s">
        <v>115</v>
      </c>
      <c r="S3837" s="30"/>
      <c r="T3837" s="5">
        <v>0</v>
      </c>
      <c r="U3837" s="30">
        <v>45765</v>
      </c>
      <c r="V3837" s="5">
        <v>1</v>
      </c>
      <c r="W3837" s="30">
        <v>45766</v>
      </c>
      <c r="X3837" s="5">
        <v>1</v>
      </c>
      <c r="Y3837" s="30">
        <v>45768</v>
      </c>
      <c r="Z3837" s="30">
        <v>45771</v>
      </c>
      <c r="AA3837" s="30">
        <v>45778</v>
      </c>
      <c r="AB3837" s="30">
        <v>45786</v>
      </c>
      <c r="AC3837" s="5">
        <v>1</v>
      </c>
      <c r="AD3837" s="5" t="s">
        <v>94</v>
      </c>
      <c r="AE3837" s="5">
        <v>6768</v>
      </c>
    </row>
    <row r="3838" spans="1:31" x14ac:dyDescent="0.25">
      <c r="A3838" s="5">
        <v>94214590</v>
      </c>
      <c r="B3838" s="5" t="s">
        <v>110</v>
      </c>
      <c r="C3838" s="78" t="s">
        <v>5097</v>
      </c>
      <c r="D3838" s="5" t="s">
        <v>91</v>
      </c>
      <c r="E3838" s="30">
        <v>45764</v>
      </c>
      <c r="F3838" s="5" t="s">
        <v>4</v>
      </c>
      <c r="G3838" s="78" t="s">
        <v>78</v>
      </c>
      <c r="H3838" s="78" t="s">
        <v>98</v>
      </c>
      <c r="I3838" s="78"/>
      <c r="J3838" s="5" t="s">
        <v>93</v>
      </c>
      <c r="K3838" s="5">
        <v>40</v>
      </c>
      <c r="L3838" s="5">
        <v>3470</v>
      </c>
      <c r="M3838" s="5">
        <v>77692456</v>
      </c>
      <c r="N3838" s="5">
        <v>912296061</v>
      </c>
      <c r="O3838" s="5">
        <v>6268</v>
      </c>
      <c r="P3838" s="5" t="s">
        <v>265</v>
      </c>
      <c r="Q3838" s="78" t="s">
        <v>25</v>
      </c>
      <c r="R3838" s="78" t="s">
        <v>111</v>
      </c>
      <c r="S3838" s="30">
        <v>45764</v>
      </c>
      <c r="T3838" s="5">
        <v>1</v>
      </c>
      <c r="U3838" s="30">
        <v>45764</v>
      </c>
      <c r="V3838" s="5">
        <v>1</v>
      </c>
      <c r="W3838" s="30">
        <v>45768</v>
      </c>
      <c r="X3838" s="5">
        <v>1</v>
      </c>
      <c r="Y3838" s="30">
        <v>45767</v>
      </c>
      <c r="Z3838" s="30">
        <v>45771</v>
      </c>
      <c r="AA3838" s="30">
        <v>45778</v>
      </c>
      <c r="AB3838" s="30">
        <v>45785</v>
      </c>
      <c r="AC3838" s="5">
        <v>1</v>
      </c>
      <c r="AD3838" s="5" t="s">
        <v>113</v>
      </c>
      <c r="AE3838" s="5"/>
    </row>
    <row r="3839" spans="1:31" x14ac:dyDescent="0.25">
      <c r="A3839" s="5">
        <v>94215500</v>
      </c>
      <c r="B3839" s="5" t="s">
        <v>110</v>
      </c>
      <c r="C3839" s="78" t="s">
        <v>5098</v>
      </c>
      <c r="D3839" s="5" t="s">
        <v>91</v>
      </c>
      <c r="E3839" s="30">
        <v>45764</v>
      </c>
      <c r="F3839" s="5" t="s">
        <v>4</v>
      </c>
      <c r="G3839" s="78" t="s">
        <v>78</v>
      </c>
      <c r="H3839" s="78" t="s">
        <v>98</v>
      </c>
      <c r="I3839" s="78"/>
      <c r="J3839" s="5" t="s">
        <v>93</v>
      </c>
      <c r="K3839" s="5">
        <v>40</v>
      </c>
      <c r="L3839" s="5">
        <v>3195</v>
      </c>
      <c r="M3839" s="5">
        <v>45909548</v>
      </c>
      <c r="N3839" s="5">
        <v>941818689</v>
      </c>
      <c r="O3839" s="5">
        <v>6268</v>
      </c>
      <c r="P3839" s="5" t="s">
        <v>265</v>
      </c>
      <c r="Q3839" s="78" t="s">
        <v>25</v>
      </c>
      <c r="R3839" s="78" t="s">
        <v>111</v>
      </c>
      <c r="S3839" s="30">
        <v>45764</v>
      </c>
      <c r="T3839" s="5">
        <v>1</v>
      </c>
      <c r="U3839" s="30">
        <v>45764</v>
      </c>
      <c r="V3839" s="5">
        <v>1</v>
      </c>
      <c r="W3839" s="30">
        <v>45768</v>
      </c>
      <c r="X3839" s="5">
        <v>1</v>
      </c>
      <c r="Y3839" s="30">
        <v>45767</v>
      </c>
      <c r="Z3839" s="30">
        <v>45771</v>
      </c>
      <c r="AA3839" s="30">
        <v>45778</v>
      </c>
      <c r="AB3839" s="30">
        <v>45785</v>
      </c>
      <c r="AC3839" s="5">
        <v>1</v>
      </c>
      <c r="AD3839" s="5" t="s">
        <v>113</v>
      </c>
      <c r="AE3839" s="5"/>
    </row>
    <row r="3840" spans="1:31" x14ac:dyDescent="0.25">
      <c r="A3840" s="5">
        <v>94215469</v>
      </c>
      <c r="B3840" s="5" t="s">
        <v>90</v>
      </c>
      <c r="C3840" s="78" t="s">
        <v>3566</v>
      </c>
      <c r="D3840" s="5" t="s">
        <v>97</v>
      </c>
      <c r="E3840" s="30">
        <v>45764</v>
      </c>
      <c r="F3840" s="5" t="s">
        <v>4</v>
      </c>
      <c r="G3840" s="78" t="s">
        <v>73</v>
      </c>
      <c r="H3840" s="78" t="s">
        <v>100</v>
      </c>
      <c r="I3840" s="78" t="s">
        <v>42</v>
      </c>
      <c r="J3840" s="5" t="s">
        <v>93</v>
      </c>
      <c r="K3840" s="5">
        <v>40</v>
      </c>
      <c r="L3840" s="5">
        <v>4090</v>
      </c>
      <c r="M3840" s="5">
        <v>46759562</v>
      </c>
      <c r="N3840" s="5">
        <v>926187767</v>
      </c>
      <c r="O3840" s="5">
        <v>6244</v>
      </c>
      <c r="P3840" s="5" t="s">
        <v>265</v>
      </c>
      <c r="Q3840" s="78" t="s">
        <v>42</v>
      </c>
      <c r="R3840" s="78" t="s">
        <v>115</v>
      </c>
      <c r="S3840" s="30"/>
      <c r="T3840" s="5">
        <v>0</v>
      </c>
      <c r="U3840" s="30">
        <v>45765</v>
      </c>
      <c r="V3840" s="5">
        <v>1</v>
      </c>
      <c r="W3840" s="30">
        <v>45770</v>
      </c>
      <c r="X3840" s="5">
        <v>1</v>
      </c>
      <c r="Y3840" s="30">
        <v>45768</v>
      </c>
      <c r="Z3840" s="30">
        <v>45771</v>
      </c>
      <c r="AA3840" s="30">
        <v>45779</v>
      </c>
      <c r="AB3840" s="30">
        <v>45786</v>
      </c>
      <c r="AC3840" s="5">
        <v>1</v>
      </c>
      <c r="AD3840" s="5" t="s">
        <v>94</v>
      </c>
      <c r="AE3840" s="5">
        <v>6244</v>
      </c>
    </row>
    <row r="3841" spans="1:31" x14ac:dyDescent="0.25">
      <c r="A3841" s="5">
        <v>94214510</v>
      </c>
      <c r="B3841" s="5" t="s">
        <v>90</v>
      </c>
      <c r="C3841" s="78" t="s">
        <v>3565</v>
      </c>
      <c r="D3841" s="5" t="s">
        <v>97</v>
      </c>
      <c r="E3841" s="30">
        <v>45764</v>
      </c>
      <c r="F3841" s="5" t="s">
        <v>4</v>
      </c>
      <c r="G3841" s="78" t="s">
        <v>73</v>
      </c>
      <c r="H3841" s="78" t="s">
        <v>102</v>
      </c>
      <c r="I3841" s="78" t="s">
        <v>47</v>
      </c>
      <c r="J3841" s="5" t="s">
        <v>93</v>
      </c>
      <c r="K3841" s="5">
        <v>39</v>
      </c>
      <c r="L3841" s="5">
        <v>3390</v>
      </c>
      <c r="M3841" s="5">
        <v>76060959</v>
      </c>
      <c r="N3841" s="5">
        <v>907217618</v>
      </c>
      <c r="O3841" s="5">
        <v>6246</v>
      </c>
      <c r="P3841" s="5" t="s">
        <v>265</v>
      </c>
      <c r="Q3841" s="78" t="s">
        <v>47</v>
      </c>
      <c r="R3841" s="78" t="s">
        <v>115</v>
      </c>
      <c r="S3841" s="30">
        <v>45764</v>
      </c>
      <c r="T3841" s="5">
        <v>1</v>
      </c>
      <c r="U3841" s="30">
        <v>45764</v>
      </c>
      <c r="V3841" s="5">
        <v>1</v>
      </c>
      <c r="W3841" s="30">
        <v>45766</v>
      </c>
      <c r="X3841" s="5">
        <v>1</v>
      </c>
      <c r="Y3841" s="30">
        <v>45768</v>
      </c>
      <c r="Z3841" s="30">
        <v>45771</v>
      </c>
      <c r="AA3841" s="30">
        <v>45779</v>
      </c>
      <c r="AB3841" s="30">
        <v>45786</v>
      </c>
      <c r="AC3841" s="5">
        <v>1</v>
      </c>
      <c r="AD3841" s="5" t="s">
        <v>113</v>
      </c>
      <c r="AE3841" s="5">
        <v>6246</v>
      </c>
    </row>
    <row r="3842" spans="1:31" x14ac:dyDescent="0.25">
      <c r="A3842" s="5">
        <v>94215380</v>
      </c>
      <c r="B3842" s="5" t="s">
        <v>90</v>
      </c>
      <c r="C3842" s="78" t="s">
        <v>3567</v>
      </c>
      <c r="D3842" s="5" t="s">
        <v>91</v>
      </c>
      <c r="E3842" s="30">
        <v>45764</v>
      </c>
      <c r="F3842" s="5" t="s">
        <v>4</v>
      </c>
      <c r="G3842" s="78" t="s">
        <v>73</v>
      </c>
      <c r="H3842" s="78" t="s">
        <v>158</v>
      </c>
      <c r="I3842" s="78"/>
      <c r="J3842" s="5" t="s">
        <v>93</v>
      </c>
      <c r="K3842" s="5">
        <v>39</v>
      </c>
      <c r="L3842" s="5">
        <v>3840</v>
      </c>
      <c r="M3842" s="5">
        <v>75697921</v>
      </c>
      <c r="N3842" s="5">
        <v>986959238</v>
      </c>
      <c r="O3842" s="5">
        <v>6223</v>
      </c>
      <c r="P3842" s="5" t="s">
        <v>265</v>
      </c>
      <c r="Q3842" s="78" t="s">
        <v>31</v>
      </c>
      <c r="R3842" s="78" t="s">
        <v>186</v>
      </c>
      <c r="S3842" s="30">
        <v>45764</v>
      </c>
      <c r="T3842" s="5">
        <v>1</v>
      </c>
      <c r="U3842" s="30">
        <v>45764</v>
      </c>
      <c r="V3842" s="5">
        <v>1</v>
      </c>
      <c r="W3842" s="30"/>
      <c r="X3842" s="5">
        <v>0</v>
      </c>
      <c r="Y3842" s="30">
        <v>45768</v>
      </c>
      <c r="Z3842" s="30">
        <v>45771</v>
      </c>
      <c r="AA3842" s="30">
        <v>45779</v>
      </c>
      <c r="AB3842" s="30">
        <v>45786</v>
      </c>
      <c r="AC3842" s="5">
        <v>1</v>
      </c>
      <c r="AD3842" s="5" t="s">
        <v>94</v>
      </c>
      <c r="AE3842" s="5"/>
    </row>
    <row r="3843" spans="1:31" x14ac:dyDescent="0.25">
      <c r="A3843" s="5">
        <v>94215536</v>
      </c>
      <c r="B3843" s="5" t="s">
        <v>90</v>
      </c>
      <c r="C3843" s="78" t="s">
        <v>128</v>
      </c>
      <c r="D3843" s="5" t="s">
        <v>91</v>
      </c>
      <c r="E3843" s="30">
        <v>45764</v>
      </c>
      <c r="F3843" s="5" t="s">
        <v>4</v>
      </c>
      <c r="G3843" s="78" t="s">
        <v>73</v>
      </c>
      <c r="H3843" s="78" t="s">
        <v>102</v>
      </c>
      <c r="I3843" s="78"/>
      <c r="J3843" s="5" t="s">
        <v>93</v>
      </c>
      <c r="K3843" s="5">
        <v>39</v>
      </c>
      <c r="L3843" s="5">
        <v>3180</v>
      </c>
      <c r="M3843" s="5">
        <v>44292251</v>
      </c>
      <c r="N3843" s="5">
        <v>963915720</v>
      </c>
      <c r="O3843" s="5">
        <v>6221</v>
      </c>
      <c r="P3843" s="5" t="s">
        <v>265</v>
      </c>
      <c r="Q3843" s="78" t="s">
        <v>23</v>
      </c>
      <c r="R3843" s="78" t="s">
        <v>111</v>
      </c>
      <c r="S3843" s="30">
        <v>45765</v>
      </c>
      <c r="T3843" s="5">
        <v>1</v>
      </c>
      <c r="U3843" s="30">
        <v>45765</v>
      </c>
      <c r="V3843" s="5">
        <v>1</v>
      </c>
      <c r="W3843" s="30">
        <v>45766</v>
      </c>
      <c r="X3843" s="5">
        <v>1</v>
      </c>
      <c r="Y3843" s="30">
        <v>45768</v>
      </c>
      <c r="Z3843" s="30">
        <v>45771</v>
      </c>
      <c r="AA3843" s="30">
        <v>45779</v>
      </c>
      <c r="AB3843" s="30">
        <v>45786</v>
      </c>
      <c r="AC3843" s="5">
        <v>1</v>
      </c>
      <c r="AD3843" s="5" t="s">
        <v>113</v>
      </c>
      <c r="AE3843" s="5"/>
    </row>
    <row r="3844" spans="1:31" x14ac:dyDescent="0.25">
      <c r="A3844" s="5">
        <v>94214618</v>
      </c>
      <c r="B3844" s="5" t="s">
        <v>90</v>
      </c>
      <c r="C3844" s="78" t="s">
        <v>3568</v>
      </c>
      <c r="D3844" s="5" t="s">
        <v>91</v>
      </c>
      <c r="E3844" s="30">
        <v>45764</v>
      </c>
      <c r="F3844" s="5" t="s">
        <v>4</v>
      </c>
      <c r="G3844" s="78" t="s">
        <v>106</v>
      </c>
      <c r="H3844" s="78" t="s">
        <v>100</v>
      </c>
      <c r="I3844" s="78" t="s">
        <v>54</v>
      </c>
      <c r="J3844" s="5" t="s">
        <v>93</v>
      </c>
      <c r="K3844" s="5">
        <v>39</v>
      </c>
      <c r="L3844" s="5">
        <v>3745</v>
      </c>
      <c r="M3844" s="5">
        <v>45138375</v>
      </c>
      <c r="N3844" s="5">
        <v>904250455</v>
      </c>
      <c r="O3844" s="5">
        <v>6219</v>
      </c>
      <c r="P3844" s="5" t="s">
        <v>265</v>
      </c>
      <c r="Q3844" s="78" t="s">
        <v>54</v>
      </c>
      <c r="R3844" s="78" t="s">
        <v>115</v>
      </c>
      <c r="S3844" s="5"/>
      <c r="T3844" s="5">
        <v>0</v>
      </c>
      <c r="U3844" s="30">
        <v>45764</v>
      </c>
      <c r="V3844" s="5">
        <v>1</v>
      </c>
      <c r="W3844" s="30">
        <v>45766</v>
      </c>
      <c r="X3844" s="5">
        <v>1</v>
      </c>
      <c r="Y3844" s="30">
        <v>45768</v>
      </c>
      <c r="Z3844" s="30">
        <v>45771</v>
      </c>
      <c r="AA3844" s="30"/>
      <c r="AB3844" s="30"/>
      <c r="AC3844" s="5">
        <v>0</v>
      </c>
      <c r="AD3844" s="5" t="s">
        <v>94</v>
      </c>
      <c r="AE3844" s="5">
        <v>6252</v>
      </c>
    </row>
    <row r="3845" spans="1:31" x14ac:dyDescent="0.25">
      <c r="A3845" s="5">
        <v>94215293</v>
      </c>
      <c r="B3845" s="5" t="s">
        <v>90</v>
      </c>
      <c r="C3845" s="78" t="s">
        <v>3569</v>
      </c>
      <c r="D3845" s="5" t="s">
        <v>97</v>
      </c>
      <c r="E3845" s="30">
        <v>45764</v>
      </c>
      <c r="F3845" s="5" t="s">
        <v>4</v>
      </c>
      <c r="G3845" s="78" t="s">
        <v>73</v>
      </c>
      <c r="H3845" s="78" t="s">
        <v>102</v>
      </c>
      <c r="I3845" s="78"/>
      <c r="J3845" s="5" t="s">
        <v>93</v>
      </c>
      <c r="K3845" s="5">
        <v>37</v>
      </c>
      <c r="L3845" s="5">
        <v>3450</v>
      </c>
      <c r="M3845" s="5">
        <v>46587719</v>
      </c>
      <c r="N3845" s="5">
        <v>970155225</v>
      </c>
      <c r="O3845" s="5">
        <v>6220</v>
      </c>
      <c r="P3845" s="5" t="s">
        <v>265</v>
      </c>
      <c r="Q3845" s="78" t="s">
        <v>23</v>
      </c>
      <c r="R3845" s="78" t="s">
        <v>111</v>
      </c>
      <c r="S3845" s="30">
        <v>45764</v>
      </c>
      <c r="T3845" s="5">
        <v>1</v>
      </c>
      <c r="U3845" s="30">
        <v>45764</v>
      </c>
      <c r="V3845" s="5">
        <v>1</v>
      </c>
      <c r="W3845" s="30">
        <v>45766</v>
      </c>
      <c r="X3845" s="5">
        <v>1</v>
      </c>
      <c r="Y3845" s="30">
        <v>45768</v>
      </c>
      <c r="Z3845" s="30">
        <v>45771</v>
      </c>
      <c r="AA3845" s="30">
        <v>45778</v>
      </c>
      <c r="AB3845" s="30">
        <v>45785</v>
      </c>
      <c r="AC3845" s="5">
        <v>1</v>
      </c>
      <c r="AD3845" s="5" t="s">
        <v>113</v>
      </c>
      <c r="AE3845" s="5"/>
    </row>
    <row r="3846" spans="1:31" x14ac:dyDescent="0.25">
      <c r="A3846" s="5">
        <v>94215344</v>
      </c>
      <c r="B3846" s="5" t="s">
        <v>90</v>
      </c>
      <c r="C3846" s="78" t="s">
        <v>4168</v>
      </c>
      <c r="D3846" s="5" t="s">
        <v>97</v>
      </c>
      <c r="E3846" s="30">
        <v>45764</v>
      </c>
      <c r="F3846" s="5" t="s">
        <v>4</v>
      </c>
      <c r="G3846" s="78" t="s">
        <v>78</v>
      </c>
      <c r="H3846" s="78" t="s">
        <v>184</v>
      </c>
      <c r="I3846" s="78"/>
      <c r="J3846" s="5" t="s">
        <v>93</v>
      </c>
      <c r="K3846" s="5"/>
      <c r="L3846" s="5"/>
      <c r="M3846" s="5"/>
      <c r="N3846" s="5"/>
      <c r="O3846" s="5"/>
      <c r="P3846" s="5" t="s">
        <v>265</v>
      </c>
      <c r="Q3846" s="78"/>
      <c r="R3846" s="78"/>
      <c r="S3846" s="30"/>
      <c r="T3846" s="5">
        <v>0</v>
      </c>
      <c r="U3846" s="30"/>
      <c r="V3846" s="5">
        <v>0</v>
      </c>
      <c r="W3846" s="30"/>
      <c r="X3846" s="5">
        <v>0</v>
      </c>
      <c r="Y3846" s="30"/>
      <c r="Z3846" s="30"/>
      <c r="AA3846" s="30"/>
      <c r="AB3846" s="30"/>
      <c r="AC3846" s="5">
        <v>0</v>
      </c>
      <c r="AD3846" s="5" t="s">
        <v>94</v>
      </c>
      <c r="AE3846" s="5"/>
    </row>
    <row r="3847" spans="1:31" x14ac:dyDescent="0.25">
      <c r="A3847" s="5">
        <v>94215280</v>
      </c>
      <c r="B3847" s="5" t="s">
        <v>110</v>
      </c>
      <c r="C3847" s="78" t="s">
        <v>5099</v>
      </c>
      <c r="D3847" s="5" t="s">
        <v>97</v>
      </c>
      <c r="E3847" s="30">
        <v>45764</v>
      </c>
      <c r="F3847" s="5" t="s">
        <v>4</v>
      </c>
      <c r="G3847" s="78" t="s">
        <v>78</v>
      </c>
      <c r="H3847" s="78" t="s">
        <v>102</v>
      </c>
      <c r="I3847" s="78"/>
      <c r="J3847" s="5" t="s">
        <v>93</v>
      </c>
      <c r="K3847" s="5">
        <v>39</v>
      </c>
      <c r="L3847" s="5">
        <v>3020</v>
      </c>
      <c r="M3847" s="5">
        <v>45717830</v>
      </c>
      <c r="N3847" s="5">
        <v>994623812</v>
      </c>
      <c r="O3847" s="5">
        <v>6255</v>
      </c>
      <c r="P3847" s="5" t="s">
        <v>265</v>
      </c>
      <c r="Q3847" s="78" t="s">
        <v>23</v>
      </c>
      <c r="R3847" s="78" t="s">
        <v>111</v>
      </c>
      <c r="S3847" s="30">
        <v>45765</v>
      </c>
      <c r="T3847" s="5">
        <v>1</v>
      </c>
      <c r="U3847" s="30">
        <v>45765</v>
      </c>
      <c r="V3847" s="5">
        <v>1</v>
      </c>
      <c r="W3847" s="30">
        <v>45766</v>
      </c>
      <c r="X3847" s="5">
        <v>1</v>
      </c>
      <c r="Y3847" s="30"/>
      <c r="Z3847" s="30"/>
      <c r="AA3847" s="30"/>
      <c r="AB3847" s="30"/>
      <c r="AC3847" s="5">
        <v>0</v>
      </c>
      <c r="AD3847" s="5" t="s">
        <v>94</v>
      </c>
      <c r="AE3847" s="5"/>
    </row>
    <row r="3848" spans="1:31" x14ac:dyDescent="0.25">
      <c r="A3848" s="5">
        <v>94215169</v>
      </c>
      <c r="B3848" s="5" t="s">
        <v>90</v>
      </c>
      <c r="C3848" s="78" t="s">
        <v>3570</v>
      </c>
      <c r="D3848" s="5" t="s">
        <v>91</v>
      </c>
      <c r="E3848" s="30">
        <v>45764</v>
      </c>
      <c r="F3848" s="5" t="s">
        <v>4</v>
      </c>
      <c r="G3848" s="78" t="s">
        <v>78</v>
      </c>
      <c r="H3848" s="78" t="s">
        <v>102</v>
      </c>
      <c r="I3848" s="78" t="s">
        <v>61</v>
      </c>
      <c r="J3848" s="5" t="s">
        <v>93</v>
      </c>
      <c r="K3848" s="5">
        <v>40</v>
      </c>
      <c r="L3848" s="5">
        <v>3410</v>
      </c>
      <c r="M3848" s="5">
        <v>70686579</v>
      </c>
      <c r="N3848" s="5">
        <v>916852360</v>
      </c>
      <c r="O3848" s="5">
        <v>6257</v>
      </c>
      <c r="P3848" s="5" t="s">
        <v>265</v>
      </c>
      <c r="Q3848" s="78" t="s">
        <v>61</v>
      </c>
      <c r="R3848" s="78" t="s">
        <v>78</v>
      </c>
      <c r="S3848" s="30">
        <v>45765</v>
      </c>
      <c r="T3848" s="5">
        <v>1</v>
      </c>
      <c r="U3848" s="30">
        <v>45765</v>
      </c>
      <c r="V3848" s="5">
        <v>1</v>
      </c>
      <c r="W3848" s="30">
        <v>45766</v>
      </c>
      <c r="X3848" s="5">
        <v>1</v>
      </c>
      <c r="Y3848" s="30">
        <v>45767</v>
      </c>
      <c r="Z3848" s="30">
        <v>45771</v>
      </c>
      <c r="AA3848" s="30">
        <v>45778</v>
      </c>
      <c r="AB3848" s="30">
        <v>45785</v>
      </c>
      <c r="AC3848" s="5">
        <v>1</v>
      </c>
      <c r="AD3848" s="5" t="s">
        <v>113</v>
      </c>
      <c r="AE3848" s="5">
        <v>6257</v>
      </c>
    </row>
    <row r="3849" spans="1:31" x14ac:dyDescent="0.25">
      <c r="A3849" s="5">
        <v>94215337</v>
      </c>
      <c r="B3849" s="5" t="s">
        <v>90</v>
      </c>
      <c r="C3849" s="78" t="s">
        <v>4166</v>
      </c>
      <c r="D3849" s="5" t="s">
        <v>91</v>
      </c>
      <c r="E3849" s="30">
        <v>45764</v>
      </c>
      <c r="F3849" s="5" t="s">
        <v>4</v>
      </c>
      <c r="G3849" s="78" t="s">
        <v>106</v>
      </c>
      <c r="H3849" s="78" t="s">
        <v>100</v>
      </c>
      <c r="I3849" s="78"/>
      <c r="J3849" s="5" t="s">
        <v>93</v>
      </c>
      <c r="K3849" s="5">
        <v>39</v>
      </c>
      <c r="L3849" s="5">
        <v>3620</v>
      </c>
      <c r="M3849" s="5">
        <v>49066189</v>
      </c>
      <c r="N3849" s="5">
        <v>932883531</v>
      </c>
      <c r="O3849" s="5">
        <v>6252</v>
      </c>
      <c r="P3849" s="5" t="s">
        <v>265</v>
      </c>
      <c r="Q3849" s="78" t="s">
        <v>24</v>
      </c>
      <c r="R3849" s="78" t="s">
        <v>111</v>
      </c>
      <c r="S3849" s="30"/>
      <c r="T3849" s="5">
        <v>0</v>
      </c>
      <c r="U3849" s="30">
        <v>45765</v>
      </c>
      <c r="V3849" s="5">
        <v>1</v>
      </c>
      <c r="W3849" s="30">
        <v>45769</v>
      </c>
      <c r="X3849" s="5">
        <v>1</v>
      </c>
      <c r="Y3849" s="30"/>
      <c r="Z3849" s="30"/>
      <c r="AA3849" s="30"/>
      <c r="AB3849" s="30"/>
      <c r="AC3849" s="5">
        <v>0</v>
      </c>
      <c r="AD3849" s="5" t="s">
        <v>94</v>
      </c>
      <c r="AE3849" s="5"/>
    </row>
    <row r="3850" spans="1:31" x14ac:dyDescent="0.25">
      <c r="A3850" s="5">
        <v>94215070</v>
      </c>
      <c r="B3850" s="5" t="s">
        <v>90</v>
      </c>
      <c r="C3850" s="78" t="s">
        <v>5100</v>
      </c>
      <c r="D3850" s="5" t="s">
        <v>97</v>
      </c>
      <c r="E3850" s="30">
        <v>45764</v>
      </c>
      <c r="F3850" s="5" t="s">
        <v>4</v>
      </c>
      <c r="G3850" s="78" t="s">
        <v>76</v>
      </c>
      <c r="H3850" s="78" t="s">
        <v>102</v>
      </c>
      <c r="I3850" s="78" t="s">
        <v>55</v>
      </c>
      <c r="J3850" s="5" t="s">
        <v>93</v>
      </c>
      <c r="K3850" s="5">
        <v>39</v>
      </c>
      <c r="L3850" s="5">
        <v>3815</v>
      </c>
      <c r="M3850" s="5">
        <v>75280982</v>
      </c>
      <c r="N3850" s="5">
        <v>926565475</v>
      </c>
      <c r="O3850" s="5">
        <v>6251</v>
      </c>
      <c r="P3850" s="5" t="s">
        <v>265</v>
      </c>
      <c r="Q3850" s="78" t="s">
        <v>55</v>
      </c>
      <c r="R3850" s="78" t="s">
        <v>115</v>
      </c>
      <c r="S3850" s="30">
        <v>45764</v>
      </c>
      <c r="T3850" s="5">
        <v>1</v>
      </c>
      <c r="U3850" s="30">
        <v>45764</v>
      </c>
      <c r="V3850" s="5">
        <v>1</v>
      </c>
      <c r="W3850" s="30">
        <v>45766</v>
      </c>
      <c r="X3850" s="5">
        <v>1</v>
      </c>
      <c r="Y3850" s="30">
        <v>45768</v>
      </c>
      <c r="Z3850" s="30">
        <v>45773</v>
      </c>
      <c r="AA3850" s="30">
        <v>45780</v>
      </c>
      <c r="AB3850" s="30">
        <v>45787</v>
      </c>
      <c r="AC3850" s="5">
        <v>1</v>
      </c>
      <c r="AD3850" s="5" t="s">
        <v>113</v>
      </c>
      <c r="AE3850" s="5">
        <v>6251</v>
      </c>
    </row>
    <row r="3851" spans="1:31" x14ac:dyDescent="0.25">
      <c r="A3851" s="5">
        <v>94214533</v>
      </c>
      <c r="B3851" s="5" t="s">
        <v>90</v>
      </c>
      <c r="C3851" s="78" t="s">
        <v>3557</v>
      </c>
      <c r="D3851" s="5" t="s">
        <v>91</v>
      </c>
      <c r="E3851" s="30">
        <v>45764</v>
      </c>
      <c r="F3851" s="5" t="s">
        <v>4</v>
      </c>
      <c r="G3851" s="78" t="s">
        <v>73</v>
      </c>
      <c r="H3851" s="78" t="s">
        <v>152</v>
      </c>
      <c r="I3851" s="78" t="s">
        <v>32</v>
      </c>
      <c r="J3851" s="5" t="s">
        <v>236</v>
      </c>
      <c r="K3851" s="5">
        <v>39</v>
      </c>
      <c r="L3851" s="5">
        <v>3655</v>
      </c>
      <c r="M3851" s="5">
        <v>48306429</v>
      </c>
      <c r="N3851" s="5">
        <v>937674327</v>
      </c>
      <c r="O3851" s="5">
        <v>18306</v>
      </c>
      <c r="P3851" s="5" t="s">
        <v>265</v>
      </c>
      <c r="Q3851" s="78" t="s">
        <v>32</v>
      </c>
      <c r="R3851" s="78" t="s">
        <v>186</v>
      </c>
      <c r="S3851" s="30">
        <v>45764</v>
      </c>
      <c r="T3851" s="5">
        <v>1</v>
      </c>
      <c r="U3851" s="30">
        <v>45764</v>
      </c>
      <c r="V3851" s="5">
        <v>1</v>
      </c>
      <c r="W3851" s="5"/>
      <c r="X3851" s="5">
        <v>0</v>
      </c>
      <c r="Y3851" s="30">
        <v>45769</v>
      </c>
      <c r="Z3851" s="30">
        <v>45772</v>
      </c>
      <c r="AA3851" s="30">
        <v>45779</v>
      </c>
      <c r="AB3851" s="30">
        <v>45786</v>
      </c>
      <c r="AC3851" s="5">
        <v>1</v>
      </c>
      <c r="AD3851" s="5" t="s">
        <v>94</v>
      </c>
      <c r="AE3851" s="5">
        <v>6222</v>
      </c>
    </row>
    <row r="3852" spans="1:31" x14ac:dyDescent="0.25">
      <c r="A3852" s="5">
        <v>94214699</v>
      </c>
      <c r="B3852" s="5" t="s">
        <v>90</v>
      </c>
      <c r="C3852" s="78" t="s">
        <v>3558</v>
      </c>
      <c r="D3852" s="5" t="s">
        <v>97</v>
      </c>
      <c r="E3852" s="30">
        <v>45764</v>
      </c>
      <c r="F3852" s="5" t="s">
        <v>4</v>
      </c>
      <c r="G3852" s="78" t="s">
        <v>73</v>
      </c>
      <c r="H3852" s="78" t="s">
        <v>112</v>
      </c>
      <c r="I3852" s="78" t="s">
        <v>50</v>
      </c>
      <c r="J3852" s="5" t="s">
        <v>93</v>
      </c>
      <c r="K3852" s="5"/>
      <c r="L3852" s="5"/>
      <c r="M3852" s="5"/>
      <c r="N3852" s="5"/>
      <c r="O3852" s="5"/>
      <c r="P3852" s="5" t="s">
        <v>265</v>
      </c>
      <c r="Q3852" s="78" t="s">
        <v>50</v>
      </c>
      <c r="R3852" s="78" t="s">
        <v>115</v>
      </c>
      <c r="S3852" s="30"/>
      <c r="T3852" s="5">
        <v>0</v>
      </c>
      <c r="U3852" s="30"/>
      <c r="V3852" s="5">
        <v>0</v>
      </c>
      <c r="W3852" s="30"/>
      <c r="X3852" s="5">
        <v>0</v>
      </c>
      <c r="Y3852" s="30">
        <v>45770</v>
      </c>
      <c r="Z3852" s="30">
        <v>45775</v>
      </c>
      <c r="AA3852" s="30">
        <v>45782</v>
      </c>
      <c r="AB3852" s="30">
        <v>45789</v>
      </c>
      <c r="AC3852" s="5">
        <v>1</v>
      </c>
      <c r="AD3852" s="5" t="s">
        <v>94</v>
      </c>
      <c r="AE3852" s="5">
        <v>6248</v>
      </c>
    </row>
    <row r="3853" spans="1:31" x14ac:dyDescent="0.25">
      <c r="A3853" s="5">
        <v>94214800</v>
      </c>
      <c r="B3853" s="5" t="s">
        <v>90</v>
      </c>
      <c r="C3853" s="78" t="s">
        <v>3556</v>
      </c>
      <c r="D3853" s="5" t="s">
        <v>91</v>
      </c>
      <c r="E3853" s="30">
        <v>45764</v>
      </c>
      <c r="F3853" s="5" t="s">
        <v>4</v>
      </c>
      <c r="G3853" s="78" t="s">
        <v>78</v>
      </c>
      <c r="H3853" s="78" t="s">
        <v>107</v>
      </c>
      <c r="I3853" s="78"/>
      <c r="J3853" s="5" t="s">
        <v>93</v>
      </c>
      <c r="K3853" s="5"/>
      <c r="L3853" s="5"/>
      <c r="M3853" s="5"/>
      <c r="N3853" s="5"/>
      <c r="O3853" s="5"/>
      <c r="P3853" s="5" t="s">
        <v>265</v>
      </c>
      <c r="Q3853" s="78"/>
      <c r="R3853" s="78"/>
      <c r="S3853" s="30"/>
      <c r="T3853" s="5">
        <v>0</v>
      </c>
      <c r="U3853" s="30"/>
      <c r="V3853" s="5">
        <v>0</v>
      </c>
      <c r="W3853" s="30"/>
      <c r="X3853" s="5">
        <v>0</v>
      </c>
      <c r="Y3853" s="30"/>
      <c r="Z3853" s="30"/>
      <c r="AA3853" s="30"/>
      <c r="AB3853" s="30"/>
      <c r="AC3853" s="5">
        <v>0</v>
      </c>
      <c r="AD3853" s="5" t="s">
        <v>94</v>
      </c>
      <c r="AE3853" s="5"/>
    </row>
    <row r="3854" spans="1:31" x14ac:dyDescent="0.25">
      <c r="A3854" s="5">
        <v>94215239</v>
      </c>
      <c r="B3854" s="5" t="s">
        <v>90</v>
      </c>
      <c r="C3854" s="78" t="s">
        <v>4167</v>
      </c>
      <c r="D3854" s="5" t="s">
        <v>97</v>
      </c>
      <c r="E3854" s="30">
        <v>45764</v>
      </c>
      <c r="F3854" s="5" t="s">
        <v>4</v>
      </c>
      <c r="G3854" s="78" t="s">
        <v>78</v>
      </c>
      <c r="H3854" s="78" t="s">
        <v>104</v>
      </c>
      <c r="I3854" s="78" t="s">
        <v>65</v>
      </c>
      <c r="J3854" s="5" t="s">
        <v>93</v>
      </c>
      <c r="K3854" s="5">
        <v>39</v>
      </c>
      <c r="L3854" s="5">
        <v>3565</v>
      </c>
      <c r="M3854" s="5">
        <v>76256177</v>
      </c>
      <c r="N3854" s="5">
        <v>933961786</v>
      </c>
      <c r="O3854" s="5">
        <v>7314</v>
      </c>
      <c r="P3854" s="5" t="s">
        <v>265</v>
      </c>
      <c r="Q3854" s="78" t="s">
        <v>65</v>
      </c>
      <c r="R3854" s="78" t="s">
        <v>78</v>
      </c>
      <c r="S3854" s="30">
        <v>45764</v>
      </c>
      <c r="T3854" s="5">
        <v>1</v>
      </c>
      <c r="U3854" s="30">
        <v>45764</v>
      </c>
      <c r="V3854" s="5">
        <v>1</v>
      </c>
      <c r="W3854" s="30">
        <v>45768</v>
      </c>
      <c r="X3854" s="5">
        <v>1</v>
      </c>
      <c r="Y3854" s="30">
        <v>45768</v>
      </c>
      <c r="Z3854" s="30">
        <v>45772</v>
      </c>
      <c r="AA3854" s="30">
        <v>45779</v>
      </c>
      <c r="AB3854" s="30">
        <v>45786</v>
      </c>
      <c r="AC3854" s="5">
        <v>1</v>
      </c>
      <c r="AD3854" s="5" t="s">
        <v>113</v>
      </c>
      <c r="AE3854" s="5">
        <v>6256</v>
      </c>
    </row>
    <row r="3855" spans="1:31" x14ac:dyDescent="0.25">
      <c r="A3855" s="5">
        <v>94214614</v>
      </c>
      <c r="B3855" s="5" t="s">
        <v>90</v>
      </c>
      <c r="C3855" s="78" t="s">
        <v>3562</v>
      </c>
      <c r="D3855" s="5" t="s">
        <v>97</v>
      </c>
      <c r="E3855" s="30">
        <v>45764</v>
      </c>
      <c r="F3855" s="5" t="s">
        <v>4</v>
      </c>
      <c r="G3855" s="78" t="s">
        <v>78</v>
      </c>
      <c r="H3855" s="78" t="s">
        <v>652</v>
      </c>
      <c r="I3855" s="78"/>
      <c r="J3855" s="5" t="s">
        <v>93</v>
      </c>
      <c r="K3855" s="5"/>
      <c r="L3855" s="5"/>
      <c r="M3855" s="5"/>
      <c r="N3855" s="5"/>
      <c r="O3855" s="5"/>
      <c r="P3855" s="5" t="s">
        <v>265</v>
      </c>
      <c r="Q3855" s="78"/>
      <c r="R3855" s="78"/>
      <c r="S3855" s="5"/>
      <c r="T3855" s="5">
        <v>0</v>
      </c>
      <c r="U3855" s="5"/>
      <c r="V3855" s="5">
        <v>0</v>
      </c>
      <c r="W3855" s="5"/>
      <c r="X3855" s="5">
        <v>0</v>
      </c>
      <c r="Y3855" s="30"/>
      <c r="Z3855" s="30"/>
      <c r="AA3855" s="5"/>
      <c r="AB3855" s="5"/>
      <c r="AC3855" s="5">
        <v>0</v>
      </c>
      <c r="AD3855" s="5" t="s">
        <v>94</v>
      </c>
      <c r="AE3855" s="5"/>
    </row>
    <row r="3856" spans="1:31" x14ac:dyDescent="0.25">
      <c r="A3856" s="5">
        <v>94214636</v>
      </c>
      <c r="B3856" s="5" t="s">
        <v>90</v>
      </c>
      <c r="C3856" s="78" t="s">
        <v>3563</v>
      </c>
      <c r="D3856" s="5" t="s">
        <v>91</v>
      </c>
      <c r="E3856" s="30">
        <v>45764</v>
      </c>
      <c r="F3856" s="5" t="s">
        <v>4</v>
      </c>
      <c r="G3856" s="78" t="s">
        <v>78</v>
      </c>
      <c r="H3856" s="78" t="s">
        <v>98</v>
      </c>
      <c r="I3856" s="78" t="s">
        <v>56</v>
      </c>
      <c r="J3856" s="5" t="s">
        <v>93</v>
      </c>
      <c r="K3856" s="5">
        <v>39</v>
      </c>
      <c r="L3856" s="5">
        <v>3480</v>
      </c>
      <c r="M3856" s="5">
        <v>71373680</v>
      </c>
      <c r="N3856" s="5">
        <v>979481627</v>
      </c>
      <c r="O3856" s="5">
        <v>7314</v>
      </c>
      <c r="P3856" s="5" t="s">
        <v>265</v>
      </c>
      <c r="Q3856" s="78" t="s">
        <v>56</v>
      </c>
      <c r="R3856" s="78" t="s">
        <v>78</v>
      </c>
      <c r="S3856" s="30">
        <v>45764</v>
      </c>
      <c r="T3856" s="5">
        <v>1</v>
      </c>
      <c r="U3856" s="30">
        <v>45764</v>
      </c>
      <c r="V3856" s="5">
        <v>1</v>
      </c>
      <c r="W3856" s="30">
        <v>45768</v>
      </c>
      <c r="X3856" s="5">
        <v>1</v>
      </c>
      <c r="Y3856" s="30">
        <v>45767</v>
      </c>
      <c r="Z3856" s="30">
        <v>45771</v>
      </c>
      <c r="AA3856" s="30">
        <v>45778</v>
      </c>
      <c r="AB3856" s="30">
        <v>45785</v>
      </c>
      <c r="AC3856" s="5">
        <v>1</v>
      </c>
      <c r="AD3856" s="5" t="s">
        <v>113</v>
      </c>
      <c r="AE3856" s="5">
        <v>7314</v>
      </c>
    </row>
    <row r="3857" spans="1:31" x14ac:dyDescent="0.25">
      <c r="A3857" s="5">
        <v>94215018</v>
      </c>
      <c r="B3857" s="5" t="s">
        <v>90</v>
      </c>
      <c r="C3857" s="78" t="s">
        <v>4171</v>
      </c>
      <c r="D3857" s="5" t="s">
        <v>91</v>
      </c>
      <c r="E3857" s="30">
        <v>45764</v>
      </c>
      <c r="F3857" s="5" t="s">
        <v>4</v>
      </c>
      <c r="G3857" s="78" t="s">
        <v>78</v>
      </c>
      <c r="H3857" s="78" t="s">
        <v>98</v>
      </c>
      <c r="I3857" s="78" t="s">
        <v>56</v>
      </c>
      <c r="J3857" s="5" t="s">
        <v>93</v>
      </c>
      <c r="K3857" s="5">
        <v>39</v>
      </c>
      <c r="L3857" s="5">
        <v>3090</v>
      </c>
      <c r="M3857" s="5">
        <v>47224133</v>
      </c>
      <c r="N3857" s="5">
        <v>937354679</v>
      </c>
      <c r="O3857" s="5">
        <v>7314</v>
      </c>
      <c r="P3857" s="5" t="s">
        <v>265</v>
      </c>
      <c r="Q3857" s="78" t="s">
        <v>56</v>
      </c>
      <c r="R3857" s="78" t="s">
        <v>78</v>
      </c>
      <c r="S3857" s="30">
        <v>45764</v>
      </c>
      <c r="T3857" s="5">
        <v>1</v>
      </c>
      <c r="U3857" s="30">
        <v>45764</v>
      </c>
      <c r="V3857" s="5">
        <v>1</v>
      </c>
      <c r="W3857" s="30"/>
      <c r="X3857" s="5">
        <v>0</v>
      </c>
      <c r="Y3857" s="30">
        <v>45767</v>
      </c>
      <c r="Z3857" s="30">
        <v>45771</v>
      </c>
      <c r="AA3857" s="30">
        <v>45778</v>
      </c>
      <c r="AB3857" s="30">
        <v>45785</v>
      </c>
      <c r="AC3857" s="5">
        <v>1</v>
      </c>
      <c r="AD3857" s="5" t="s">
        <v>94</v>
      </c>
      <c r="AE3857" s="5">
        <v>7314</v>
      </c>
    </row>
    <row r="3858" spans="1:31" x14ac:dyDescent="0.25">
      <c r="A3858" s="5">
        <v>94215032</v>
      </c>
      <c r="B3858" s="5" t="s">
        <v>90</v>
      </c>
      <c r="C3858" s="78" t="s">
        <v>5101</v>
      </c>
      <c r="D3858" s="5" t="s">
        <v>91</v>
      </c>
      <c r="E3858" s="30">
        <v>45764</v>
      </c>
      <c r="F3858" s="5" t="s">
        <v>4</v>
      </c>
      <c r="G3858" s="78" t="s">
        <v>78</v>
      </c>
      <c r="H3858" s="78" t="s">
        <v>98</v>
      </c>
      <c r="I3858" s="78" t="s">
        <v>56</v>
      </c>
      <c r="J3858" s="5" t="s">
        <v>93</v>
      </c>
      <c r="K3858" s="5">
        <v>40</v>
      </c>
      <c r="L3858" s="5">
        <v>3765</v>
      </c>
      <c r="M3858" s="5">
        <v>77475432</v>
      </c>
      <c r="N3858" s="5">
        <v>940450459</v>
      </c>
      <c r="O3858" s="5">
        <v>7314</v>
      </c>
      <c r="P3858" s="5" t="s">
        <v>265</v>
      </c>
      <c r="Q3858" s="78" t="s">
        <v>56</v>
      </c>
      <c r="R3858" s="78" t="s">
        <v>78</v>
      </c>
      <c r="S3858" s="30">
        <v>45764</v>
      </c>
      <c r="T3858" s="5">
        <v>1</v>
      </c>
      <c r="U3858" s="30">
        <v>45764</v>
      </c>
      <c r="V3858" s="5">
        <v>1</v>
      </c>
      <c r="W3858" s="30">
        <v>45770</v>
      </c>
      <c r="X3858" s="5">
        <v>1</v>
      </c>
      <c r="Y3858" s="30">
        <v>45767</v>
      </c>
      <c r="Z3858" s="30">
        <v>45771</v>
      </c>
      <c r="AA3858" s="30">
        <v>45778</v>
      </c>
      <c r="AB3858" s="30">
        <v>45785</v>
      </c>
      <c r="AC3858" s="5">
        <v>1</v>
      </c>
      <c r="AD3858" s="5" t="s">
        <v>113</v>
      </c>
      <c r="AE3858" s="5">
        <v>7314</v>
      </c>
    </row>
    <row r="3859" spans="1:31" x14ac:dyDescent="0.25">
      <c r="A3859" s="5">
        <v>94214660</v>
      </c>
      <c r="B3859" s="5" t="s">
        <v>90</v>
      </c>
      <c r="C3859" s="78" t="s">
        <v>3564</v>
      </c>
      <c r="D3859" s="5" t="s">
        <v>91</v>
      </c>
      <c r="E3859" s="30">
        <v>45764</v>
      </c>
      <c r="F3859" s="5" t="s">
        <v>4</v>
      </c>
      <c r="G3859" s="78" t="s">
        <v>78</v>
      </c>
      <c r="H3859" s="78" t="s">
        <v>145</v>
      </c>
      <c r="I3859" s="78"/>
      <c r="J3859" s="5" t="s">
        <v>236</v>
      </c>
      <c r="K3859" s="5">
        <v>41</v>
      </c>
      <c r="L3859" s="5">
        <v>3170</v>
      </c>
      <c r="M3859" s="5">
        <v>75551897</v>
      </c>
      <c r="N3859" s="5">
        <v>962097657</v>
      </c>
      <c r="O3859" s="5">
        <v>8146</v>
      </c>
      <c r="P3859" s="5" t="s">
        <v>265</v>
      </c>
      <c r="Q3859" s="78"/>
      <c r="R3859" s="78"/>
      <c r="S3859" s="5"/>
      <c r="T3859" s="5">
        <v>0</v>
      </c>
      <c r="U3859" s="5"/>
      <c r="V3859" s="5">
        <v>0</v>
      </c>
      <c r="W3859" s="5"/>
      <c r="X3859" s="5">
        <v>0</v>
      </c>
      <c r="Y3859" s="30"/>
      <c r="Z3859" s="30"/>
      <c r="AA3859" s="30"/>
      <c r="AB3859" s="30"/>
      <c r="AC3859" s="5">
        <v>0</v>
      </c>
      <c r="AD3859" s="5" t="s">
        <v>94</v>
      </c>
      <c r="AE3859" s="5"/>
    </row>
    <row r="3860" spans="1:31" x14ac:dyDescent="0.25">
      <c r="A3860" s="5">
        <v>94214681</v>
      </c>
      <c r="B3860" s="5" t="s">
        <v>90</v>
      </c>
      <c r="C3860" s="78" t="s">
        <v>3559</v>
      </c>
      <c r="D3860" s="5" t="s">
        <v>97</v>
      </c>
      <c r="E3860" s="30">
        <v>45764</v>
      </c>
      <c r="F3860" s="5" t="s">
        <v>4</v>
      </c>
      <c r="G3860" s="78" t="s">
        <v>74</v>
      </c>
      <c r="H3860" s="78" t="s">
        <v>203</v>
      </c>
      <c r="I3860" s="78" t="s">
        <v>52</v>
      </c>
      <c r="J3860" s="5" t="s">
        <v>236</v>
      </c>
      <c r="K3860" s="5">
        <v>39</v>
      </c>
      <c r="L3860" s="5">
        <v>3258</v>
      </c>
      <c r="M3860" s="5">
        <v>70383870</v>
      </c>
      <c r="N3860" s="5">
        <v>908933131</v>
      </c>
      <c r="O3860" s="5">
        <v>10964</v>
      </c>
      <c r="P3860" s="5" t="s">
        <v>265</v>
      </c>
      <c r="Q3860" s="78" t="s">
        <v>52</v>
      </c>
      <c r="R3860" s="78" t="s">
        <v>115</v>
      </c>
      <c r="S3860" s="5"/>
      <c r="T3860" s="5">
        <v>0</v>
      </c>
      <c r="U3860" s="5"/>
      <c r="V3860" s="5">
        <v>0</v>
      </c>
      <c r="W3860" s="5"/>
      <c r="X3860" s="5">
        <v>0</v>
      </c>
      <c r="Y3860" s="5"/>
      <c r="Z3860" s="5"/>
      <c r="AA3860" s="5"/>
      <c r="AB3860" s="5"/>
      <c r="AC3860" s="5">
        <v>0</v>
      </c>
      <c r="AD3860" s="5" t="s">
        <v>94</v>
      </c>
      <c r="AE3860" s="5">
        <v>6250</v>
      </c>
    </row>
    <row r="3861" spans="1:31" x14ac:dyDescent="0.25">
      <c r="A3861" s="5">
        <v>94214825</v>
      </c>
      <c r="B3861" s="5" t="s">
        <v>90</v>
      </c>
      <c r="C3861" s="78" t="s">
        <v>3560</v>
      </c>
      <c r="D3861" s="5" t="s">
        <v>97</v>
      </c>
      <c r="E3861" s="30">
        <v>45764</v>
      </c>
      <c r="F3861" s="5" t="s">
        <v>4</v>
      </c>
      <c r="G3861" s="78" t="s">
        <v>73</v>
      </c>
      <c r="H3861" s="78" t="s">
        <v>135</v>
      </c>
      <c r="I3861" s="78"/>
      <c r="J3861" s="5" t="s">
        <v>236</v>
      </c>
      <c r="K3861" s="5"/>
      <c r="L3861" s="5"/>
      <c r="M3861" s="5"/>
      <c r="N3861" s="5"/>
      <c r="O3861" s="5"/>
      <c r="P3861" s="5" t="s">
        <v>265</v>
      </c>
      <c r="Q3861" s="78"/>
      <c r="R3861" s="78"/>
      <c r="S3861" s="30"/>
      <c r="T3861" s="5">
        <v>0</v>
      </c>
      <c r="U3861" s="30"/>
      <c r="V3861" s="5">
        <v>0</v>
      </c>
      <c r="W3861" s="30"/>
      <c r="X3861" s="5">
        <v>0</v>
      </c>
      <c r="Y3861" s="30"/>
      <c r="Z3861" s="30"/>
      <c r="AA3861" s="30"/>
      <c r="AB3861" s="30"/>
      <c r="AC3861" s="5">
        <v>0</v>
      </c>
      <c r="AD3861" s="5" t="s">
        <v>94</v>
      </c>
      <c r="AE3861" s="5"/>
    </row>
    <row r="3862" spans="1:31" x14ac:dyDescent="0.25">
      <c r="A3862" s="5">
        <v>94215852</v>
      </c>
      <c r="B3862" s="5" t="s">
        <v>90</v>
      </c>
      <c r="C3862" s="78" t="s">
        <v>3580</v>
      </c>
      <c r="D3862" s="5" t="s">
        <v>91</v>
      </c>
      <c r="E3862" s="30">
        <v>45765</v>
      </c>
      <c r="F3862" s="5" t="s">
        <v>4</v>
      </c>
      <c r="G3862" s="78" t="s">
        <v>73</v>
      </c>
      <c r="H3862" s="78" t="s">
        <v>203</v>
      </c>
      <c r="I3862" s="78" t="s">
        <v>38</v>
      </c>
      <c r="J3862" s="5" t="s">
        <v>236</v>
      </c>
      <c r="K3862" s="5">
        <v>38</v>
      </c>
      <c r="L3862" s="5">
        <v>2824</v>
      </c>
      <c r="M3862" s="5">
        <v>45717839</v>
      </c>
      <c r="N3862" s="5">
        <v>933783331</v>
      </c>
      <c r="O3862" s="5">
        <v>10964</v>
      </c>
      <c r="P3862" s="5" t="s">
        <v>265</v>
      </c>
      <c r="Q3862" s="78" t="s">
        <v>38</v>
      </c>
      <c r="R3862" s="78" t="s">
        <v>186</v>
      </c>
      <c r="S3862" s="30"/>
      <c r="T3862" s="5">
        <v>0</v>
      </c>
      <c r="U3862" s="30"/>
      <c r="V3862" s="5">
        <v>0</v>
      </c>
      <c r="W3862" s="30"/>
      <c r="X3862" s="5">
        <v>0</v>
      </c>
      <c r="Y3862" s="30">
        <v>45768</v>
      </c>
      <c r="Z3862" s="30">
        <v>45772</v>
      </c>
      <c r="AA3862" s="30">
        <v>45779</v>
      </c>
      <c r="AB3862" s="30">
        <v>45786</v>
      </c>
      <c r="AC3862" s="5">
        <v>1</v>
      </c>
      <c r="AD3862" s="5" t="s">
        <v>94</v>
      </c>
      <c r="AE3862" s="5">
        <v>6231</v>
      </c>
    </row>
    <row r="3863" spans="1:31" x14ac:dyDescent="0.25">
      <c r="A3863" s="5">
        <v>94216008</v>
      </c>
      <c r="B3863" s="5" t="s">
        <v>90</v>
      </c>
      <c r="C3863" s="78" t="s">
        <v>3577</v>
      </c>
      <c r="D3863" s="5" t="s">
        <v>91</v>
      </c>
      <c r="E3863" s="30">
        <v>45765</v>
      </c>
      <c r="F3863" s="5" t="s">
        <v>4</v>
      </c>
      <c r="G3863" s="78" t="s">
        <v>73</v>
      </c>
      <c r="H3863" s="78" t="s">
        <v>152</v>
      </c>
      <c r="I3863" s="78"/>
      <c r="J3863" s="5" t="s">
        <v>236</v>
      </c>
      <c r="K3863" s="5">
        <v>40</v>
      </c>
      <c r="L3863" s="5">
        <v>3065</v>
      </c>
      <c r="M3863" s="5">
        <v>47822275</v>
      </c>
      <c r="N3863" s="5">
        <v>994080950</v>
      </c>
      <c r="O3863" s="5">
        <v>8265</v>
      </c>
      <c r="P3863" s="5" t="s">
        <v>265</v>
      </c>
      <c r="Q3863" s="78" t="s">
        <v>201</v>
      </c>
      <c r="R3863" s="78" t="s">
        <v>111</v>
      </c>
      <c r="S3863" s="30">
        <v>45765</v>
      </c>
      <c r="T3863" s="5">
        <v>1</v>
      </c>
      <c r="U3863" s="30">
        <v>45765</v>
      </c>
      <c r="V3863" s="5">
        <v>1</v>
      </c>
      <c r="W3863" s="30"/>
      <c r="X3863" s="5">
        <v>0</v>
      </c>
      <c r="Y3863" s="30"/>
      <c r="Z3863" s="30"/>
      <c r="AA3863" s="30"/>
      <c r="AB3863" s="30"/>
      <c r="AC3863" s="5">
        <v>0</v>
      </c>
      <c r="AD3863" s="5" t="s">
        <v>94</v>
      </c>
      <c r="AE3863" s="5"/>
    </row>
    <row r="3864" spans="1:31" x14ac:dyDescent="0.25">
      <c r="A3864" s="5">
        <v>94216354</v>
      </c>
      <c r="B3864" s="5" t="s">
        <v>90</v>
      </c>
      <c r="C3864" s="78" t="s">
        <v>3576</v>
      </c>
      <c r="D3864" s="5" t="s">
        <v>97</v>
      </c>
      <c r="E3864" s="30">
        <v>45765</v>
      </c>
      <c r="F3864" s="5" t="s">
        <v>4</v>
      </c>
      <c r="G3864" s="78" t="s">
        <v>78</v>
      </c>
      <c r="H3864" s="78" t="s">
        <v>145</v>
      </c>
      <c r="I3864" s="78"/>
      <c r="J3864" s="5" t="s">
        <v>236</v>
      </c>
      <c r="K3864" s="5">
        <v>40</v>
      </c>
      <c r="L3864" s="5">
        <v>4110</v>
      </c>
      <c r="M3864" s="5">
        <v>71865884</v>
      </c>
      <c r="N3864" s="5">
        <v>928671273</v>
      </c>
      <c r="O3864" s="5">
        <v>8146</v>
      </c>
      <c r="P3864" s="5" t="s">
        <v>265</v>
      </c>
      <c r="Q3864" s="78"/>
      <c r="R3864" s="78"/>
      <c r="S3864" s="30"/>
      <c r="T3864" s="5">
        <v>0</v>
      </c>
      <c r="U3864" s="30"/>
      <c r="V3864" s="5">
        <v>0</v>
      </c>
      <c r="W3864" s="5"/>
      <c r="X3864" s="5">
        <v>0</v>
      </c>
      <c r="Y3864" s="30"/>
      <c r="Z3864" s="30"/>
      <c r="AA3864" s="30"/>
      <c r="AB3864" s="30"/>
      <c r="AC3864" s="5">
        <v>0</v>
      </c>
      <c r="AD3864" s="5" t="s">
        <v>94</v>
      </c>
      <c r="AE3864" s="5"/>
    </row>
    <row r="3865" spans="1:31" x14ac:dyDescent="0.25">
      <c r="A3865" s="5">
        <v>94215864</v>
      </c>
      <c r="B3865" s="5" t="s">
        <v>90</v>
      </c>
      <c r="C3865" s="78" t="s">
        <v>3578</v>
      </c>
      <c r="D3865" s="5" t="s">
        <v>91</v>
      </c>
      <c r="E3865" s="30">
        <v>45765</v>
      </c>
      <c r="F3865" s="5" t="s">
        <v>4</v>
      </c>
      <c r="G3865" s="78" t="s">
        <v>78</v>
      </c>
      <c r="H3865" s="78" t="s">
        <v>98</v>
      </c>
      <c r="I3865" s="78" t="s">
        <v>56</v>
      </c>
      <c r="J3865" s="5" t="s">
        <v>93</v>
      </c>
      <c r="K3865" s="5">
        <v>38</v>
      </c>
      <c r="L3865" s="5">
        <v>3200</v>
      </c>
      <c r="M3865" s="5">
        <v>45316970</v>
      </c>
      <c r="N3865" s="5">
        <v>912744090</v>
      </c>
      <c r="O3865" s="5">
        <v>7314</v>
      </c>
      <c r="P3865" s="5" t="s">
        <v>265</v>
      </c>
      <c r="Q3865" s="78" t="s">
        <v>56</v>
      </c>
      <c r="R3865" s="78" t="s">
        <v>78</v>
      </c>
      <c r="S3865" s="30">
        <v>45765</v>
      </c>
      <c r="T3865" s="5">
        <v>1</v>
      </c>
      <c r="U3865" s="30">
        <v>45765</v>
      </c>
      <c r="V3865" s="5">
        <v>1</v>
      </c>
      <c r="W3865" s="30">
        <v>45768</v>
      </c>
      <c r="X3865" s="5">
        <v>1</v>
      </c>
      <c r="Y3865" s="30">
        <v>45769</v>
      </c>
      <c r="Z3865" s="30">
        <v>45773</v>
      </c>
      <c r="AA3865" s="30">
        <v>45780</v>
      </c>
      <c r="AB3865" s="30">
        <v>45787</v>
      </c>
      <c r="AC3865" s="5">
        <v>1</v>
      </c>
      <c r="AD3865" s="5" t="s">
        <v>113</v>
      </c>
      <c r="AE3865" s="5">
        <v>7314</v>
      </c>
    </row>
    <row r="3866" spans="1:31" x14ac:dyDescent="0.25">
      <c r="A3866" s="5">
        <v>94216389</v>
      </c>
      <c r="B3866" s="5" t="s">
        <v>90</v>
      </c>
      <c r="C3866" s="78" t="s">
        <v>5102</v>
      </c>
      <c r="D3866" s="5" t="s">
        <v>97</v>
      </c>
      <c r="E3866" s="30">
        <v>45765</v>
      </c>
      <c r="F3866" s="5" t="s">
        <v>4</v>
      </c>
      <c r="G3866" s="78" t="s">
        <v>78</v>
      </c>
      <c r="H3866" s="78" t="s">
        <v>98</v>
      </c>
      <c r="I3866" s="78" t="s">
        <v>56</v>
      </c>
      <c r="J3866" s="5" t="s">
        <v>93</v>
      </c>
      <c r="K3866" s="5">
        <v>40</v>
      </c>
      <c r="L3866" s="5">
        <v>3800</v>
      </c>
      <c r="M3866" s="5">
        <v>71935142</v>
      </c>
      <c r="N3866" s="5">
        <v>921393096</v>
      </c>
      <c r="O3866" s="5">
        <v>7314</v>
      </c>
      <c r="P3866" s="5" t="s">
        <v>265</v>
      </c>
      <c r="Q3866" s="78" t="s">
        <v>56</v>
      </c>
      <c r="R3866" s="78" t="s">
        <v>78</v>
      </c>
      <c r="S3866" s="30">
        <v>45765</v>
      </c>
      <c r="T3866" s="5">
        <v>1</v>
      </c>
      <c r="U3866" s="30">
        <v>45765</v>
      </c>
      <c r="V3866" s="5">
        <v>1</v>
      </c>
      <c r="W3866" s="30">
        <v>45770</v>
      </c>
      <c r="X3866" s="5">
        <v>1</v>
      </c>
      <c r="Y3866" s="30">
        <v>45768</v>
      </c>
      <c r="Z3866" s="30">
        <v>45772</v>
      </c>
      <c r="AA3866" s="30">
        <v>45779</v>
      </c>
      <c r="AB3866" s="30">
        <v>45786</v>
      </c>
      <c r="AC3866" s="5">
        <v>1</v>
      </c>
      <c r="AD3866" s="5" t="s">
        <v>113</v>
      </c>
      <c r="AE3866" s="5">
        <v>7314</v>
      </c>
    </row>
    <row r="3867" spans="1:31" x14ac:dyDescent="0.25">
      <c r="A3867" s="5">
        <v>94216147</v>
      </c>
      <c r="B3867" s="5" t="s">
        <v>90</v>
      </c>
      <c r="C3867" s="78" t="s">
        <v>4172</v>
      </c>
      <c r="D3867" s="5" t="s">
        <v>91</v>
      </c>
      <c r="E3867" s="30">
        <v>45765</v>
      </c>
      <c r="F3867" s="5" t="s">
        <v>4</v>
      </c>
      <c r="G3867" s="78" t="s">
        <v>78</v>
      </c>
      <c r="H3867" s="78" t="s">
        <v>145</v>
      </c>
      <c r="I3867" s="78"/>
      <c r="J3867" s="5" t="s">
        <v>236</v>
      </c>
      <c r="K3867" s="5">
        <v>39</v>
      </c>
      <c r="L3867" s="5">
        <v>4650</v>
      </c>
      <c r="M3867" s="5">
        <v>70512545</v>
      </c>
      <c r="N3867" s="5">
        <v>963460699</v>
      </c>
      <c r="O3867" s="5">
        <v>7948</v>
      </c>
      <c r="P3867" s="5" t="s">
        <v>265</v>
      </c>
      <c r="Q3867" s="78"/>
      <c r="R3867" s="78"/>
      <c r="S3867" s="30"/>
      <c r="T3867" s="5">
        <v>0</v>
      </c>
      <c r="U3867" s="30"/>
      <c r="V3867" s="5">
        <v>0</v>
      </c>
      <c r="W3867" s="30"/>
      <c r="X3867" s="5">
        <v>0</v>
      </c>
      <c r="Y3867" s="30"/>
      <c r="Z3867" s="30"/>
      <c r="AA3867" s="30"/>
      <c r="AB3867" s="30"/>
      <c r="AC3867" s="5">
        <v>0</v>
      </c>
      <c r="AD3867" s="5" t="s">
        <v>94</v>
      </c>
      <c r="AE3867" s="5"/>
    </row>
    <row r="3868" spans="1:31" x14ac:dyDescent="0.25">
      <c r="A3868" s="5">
        <v>94216364</v>
      </c>
      <c r="B3868" s="5" t="s">
        <v>90</v>
      </c>
      <c r="C3868" s="78" t="s">
        <v>3579</v>
      </c>
      <c r="D3868" s="5" t="s">
        <v>91</v>
      </c>
      <c r="E3868" s="30">
        <v>45765</v>
      </c>
      <c r="F3868" s="5" t="s">
        <v>4</v>
      </c>
      <c r="G3868" s="78" t="s">
        <v>73</v>
      </c>
      <c r="H3868" s="78" t="s">
        <v>100</v>
      </c>
      <c r="I3868" s="78" t="s">
        <v>43</v>
      </c>
      <c r="J3868" s="5" t="s">
        <v>93</v>
      </c>
      <c r="K3868" s="5">
        <v>40</v>
      </c>
      <c r="L3868" s="5">
        <v>3620</v>
      </c>
      <c r="M3868" s="5">
        <v>71446345</v>
      </c>
      <c r="N3868" s="5">
        <v>960805276</v>
      </c>
      <c r="O3868" s="5">
        <v>6768</v>
      </c>
      <c r="P3868" s="5" t="s">
        <v>265</v>
      </c>
      <c r="Q3868" s="78" t="s">
        <v>43</v>
      </c>
      <c r="R3868" s="78" t="s">
        <v>115</v>
      </c>
      <c r="S3868" s="5"/>
      <c r="T3868" s="5">
        <v>0</v>
      </c>
      <c r="U3868" s="30">
        <v>45766</v>
      </c>
      <c r="V3868" s="5">
        <v>1</v>
      </c>
      <c r="W3868" s="30">
        <v>45768</v>
      </c>
      <c r="X3868" s="5">
        <v>1</v>
      </c>
      <c r="Y3868" s="30">
        <v>45769</v>
      </c>
      <c r="Z3868" s="30">
        <v>45772</v>
      </c>
      <c r="AA3868" s="30">
        <v>45779</v>
      </c>
      <c r="AB3868" s="30">
        <v>45786</v>
      </c>
      <c r="AC3868" s="5">
        <v>1</v>
      </c>
      <c r="AD3868" s="5" t="s">
        <v>94</v>
      </c>
      <c r="AE3868" s="5">
        <v>6768</v>
      </c>
    </row>
    <row r="3869" spans="1:31" x14ac:dyDescent="0.25">
      <c r="A3869" s="5">
        <v>94218599</v>
      </c>
      <c r="B3869" s="5" t="s">
        <v>90</v>
      </c>
      <c r="C3869" s="78" t="s">
        <v>3582</v>
      </c>
      <c r="D3869" s="5" t="s">
        <v>91</v>
      </c>
      <c r="E3869" s="30">
        <v>45765</v>
      </c>
      <c r="F3869" s="5" t="s">
        <v>4</v>
      </c>
      <c r="G3869" s="78" t="s">
        <v>73</v>
      </c>
      <c r="H3869" s="78" t="s">
        <v>132</v>
      </c>
      <c r="I3869" s="78"/>
      <c r="J3869" s="5" t="s">
        <v>93</v>
      </c>
      <c r="K3869" s="5"/>
      <c r="L3869" s="5"/>
      <c r="M3869" s="5"/>
      <c r="N3869" s="5"/>
      <c r="O3869" s="5"/>
      <c r="P3869" s="5" t="s">
        <v>265</v>
      </c>
      <c r="Q3869" s="78"/>
      <c r="R3869" s="78"/>
      <c r="S3869" s="30"/>
      <c r="T3869" s="5">
        <v>0</v>
      </c>
      <c r="U3869" s="30"/>
      <c r="V3869" s="5">
        <v>0</v>
      </c>
      <c r="W3869" s="30"/>
      <c r="X3869" s="5">
        <v>0</v>
      </c>
      <c r="Y3869" s="30"/>
      <c r="Z3869" s="30"/>
      <c r="AA3869" s="30"/>
      <c r="AB3869" s="30"/>
      <c r="AC3869" s="5">
        <v>0</v>
      </c>
      <c r="AD3869" s="5" t="s">
        <v>94</v>
      </c>
      <c r="AE3869" s="5"/>
    </row>
    <row r="3870" spans="1:31" x14ac:dyDescent="0.25">
      <c r="A3870" s="5">
        <v>94216361</v>
      </c>
      <c r="B3870" s="5" t="s">
        <v>90</v>
      </c>
      <c r="C3870" s="78" t="s">
        <v>4173</v>
      </c>
      <c r="D3870" s="5" t="s">
        <v>97</v>
      </c>
      <c r="E3870" s="30">
        <v>45765</v>
      </c>
      <c r="F3870" s="5" t="s">
        <v>4</v>
      </c>
      <c r="G3870" s="78" t="s">
        <v>73</v>
      </c>
      <c r="H3870" s="78" t="s">
        <v>203</v>
      </c>
      <c r="I3870" s="78"/>
      <c r="J3870" s="5" t="s">
        <v>236</v>
      </c>
      <c r="K3870" s="5">
        <v>37</v>
      </c>
      <c r="L3870" s="5">
        <v>2619</v>
      </c>
      <c r="M3870" s="5">
        <v>74870155</v>
      </c>
      <c r="N3870" s="5">
        <v>942241378</v>
      </c>
      <c r="O3870" s="5">
        <v>27563</v>
      </c>
      <c r="P3870" s="5" t="s">
        <v>265</v>
      </c>
      <c r="Q3870" s="78"/>
      <c r="R3870" s="78"/>
      <c r="S3870" s="30"/>
      <c r="T3870" s="5">
        <v>0</v>
      </c>
      <c r="U3870" s="30"/>
      <c r="V3870" s="5">
        <v>0</v>
      </c>
      <c r="W3870" s="30"/>
      <c r="X3870" s="5">
        <v>0</v>
      </c>
      <c r="Y3870" s="30"/>
      <c r="Z3870" s="30"/>
      <c r="AA3870" s="30"/>
      <c r="AB3870" s="30"/>
      <c r="AC3870" s="5">
        <v>0</v>
      </c>
      <c r="AD3870" s="5" t="s">
        <v>94</v>
      </c>
      <c r="AE3870" s="5"/>
    </row>
    <row r="3871" spans="1:31" x14ac:dyDescent="0.25">
      <c r="A3871" s="5">
        <v>94216087</v>
      </c>
      <c r="B3871" s="5" t="s">
        <v>90</v>
      </c>
      <c r="C3871" s="78" t="s">
        <v>3581</v>
      </c>
      <c r="D3871" s="5" t="s">
        <v>97</v>
      </c>
      <c r="E3871" s="30">
        <v>45765</v>
      </c>
      <c r="F3871" s="5" t="s">
        <v>4</v>
      </c>
      <c r="G3871" s="78" t="s">
        <v>73</v>
      </c>
      <c r="H3871" s="78" t="s">
        <v>164</v>
      </c>
      <c r="I3871" s="78"/>
      <c r="J3871" s="5" t="s">
        <v>236</v>
      </c>
      <c r="K3871" s="5"/>
      <c r="L3871" s="5"/>
      <c r="M3871" s="5"/>
      <c r="N3871" s="5"/>
      <c r="O3871" s="5"/>
      <c r="P3871" s="5" t="s">
        <v>265</v>
      </c>
      <c r="Q3871" s="78" t="s">
        <v>23</v>
      </c>
      <c r="R3871" s="78" t="s">
        <v>111</v>
      </c>
      <c r="S3871" s="5"/>
      <c r="T3871" s="5">
        <v>0</v>
      </c>
      <c r="U3871" s="30"/>
      <c r="V3871" s="5">
        <v>0</v>
      </c>
      <c r="W3871" s="30"/>
      <c r="X3871" s="5">
        <v>0</v>
      </c>
      <c r="Y3871" s="30"/>
      <c r="Z3871" s="30"/>
      <c r="AA3871" s="30"/>
      <c r="AB3871" s="30"/>
      <c r="AC3871" s="5">
        <v>0</v>
      </c>
      <c r="AD3871" s="5" t="s">
        <v>94</v>
      </c>
      <c r="AE3871" s="5"/>
    </row>
    <row r="3872" spans="1:31" x14ac:dyDescent="0.25">
      <c r="A3872" s="5">
        <v>94216332</v>
      </c>
      <c r="B3872" s="5" t="s">
        <v>90</v>
      </c>
      <c r="C3872" s="78" t="s">
        <v>3573</v>
      </c>
      <c r="D3872" s="5" t="s">
        <v>91</v>
      </c>
      <c r="E3872" s="30">
        <v>45765</v>
      </c>
      <c r="F3872" s="5" t="s">
        <v>4</v>
      </c>
      <c r="G3872" s="78" t="s">
        <v>106</v>
      </c>
      <c r="H3872" s="78" t="s">
        <v>100</v>
      </c>
      <c r="I3872" s="78" t="s">
        <v>54</v>
      </c>
      <c r="J3872" s="5" t="s">
        <v>93</v>
      </c>
      <c r="K3872" s="5">
        <v>40</v>
      </c>
      <c r="L3872" s="5">
        <v>3555</v>
      </c>
      <c r="M3872" s="5">
        <v>76658817</v>
      </c>
      <c r="N3872" s="5">
        <v>981921600</v>
      </c>
      <c r="O3872" s="5">
        <v>6252</v>
      </c>
      <c r="P3872" s="5" t="s">
        <v>265</v>
      </c>
      <c r="Q3872" s="78" t="s">
        <v>54</v>
      </c>
      <c r="R3872" s="78" t="s">
        <v>115</v>
      </c>
      <c r="S3872" s="30"/>
      <c r="T3872" s="5">
        <v>0</v>
      </c>
      <c r="U3872" s="30">
        <v>45766</v>
      </c>
      <c r="V3872" s="5">
        <v>1</v>
      </c>
      <c r="W3872" s="30">
        <v>45770</v>
      </c>
      <c r="X3872" s="5">
        <v>1</v>
      </c>
      <c r="Y3872" s="30">
        <v>45768</v>
      </c>
      <c r="Z3872" s="30">
        <v>45772</v>
      </c>
      <c r="AA3872" s="30">
        <v>45779</v>
      </c>
      <c r="AB3872" s="30">
        <v>45786</v>
      </c>
      <c r="AC3872" s="5">
        <v>1</v>
      </c>
      <c r="AD3872" s="5" t="s">
        <v>94</v>
      </c>
      <c r="AE3872" s="5">
        <v>6252</v>
      </c>
    </row>
    <row r="3873" spans="1:31" x14ac:dyDescent="0.25">
      <c r="A3873" s="5">
        <v>94215813</v>
      </c>
      <c r="B3873" s="5" t="s">
        <v>110</v>
      </c>
      <c r="C3873" s="78" t="s">
        <v>4179</v>
      </c>
      <c r="D3873" s="5" t="s">
        <v>91</v>
      </c>
      <c r="E3873" s="30">
        <v>45765</v>
      </c>
      <c r="F3873" s="5" t="s">
        <v>4</v>
      </c>
      <c r="G3873" s="78" t="s">
        <v>78</v>
      </c>
      <c r="H3873" s="78" t="s">
        <v>98</v>
      </c>
      <c r="I3873" s="78"/>
      <c r="J3873" s="5" t="s">
        <v>93</v>
      </c>
      <c r="K3873" s="5">
        <v>40</v>
      </c>
      <c r="L3873" s="5">
        <v>3980</v>
      </c>
      <c r="M3873" s="5">
        <v>75070835</v>
      </c>
      <c r="N3873" s="5">
        <v>970741788</v>
      </c>
      <c r="O3873" s="5">
        <v>6257</v>
      </c>
      <c r="P3873" s="5" t="s">
        <v>265</v>
      </c>
      <c r="Q3873" s="78" t="s">
        <v>25</v>
      </c>
      <c r="R3873" s="78" t="s">
        <v>111</v>
      </c>
      <c r="S3873" s="30">
        <v>45765</v>
      </c>
      <c r="T3873" s="5">
        <v>1</v>
      </c>
      <c r="U3873" s="30">
        <v>45765</v>
      </c>
      <c r="V3873" s="5">
        <v>1</v>
      </c>
      <c r="W3873" s="30">
        <v>45768</v>
      </c>
      <c r="X3873" s="5">
        <v>1</v>
      </c>
      <c r="Y3873" s="30">
        <v>45768</v>
      </c>
      <c r="Z3873" s="30">
        <v>45772</v>
      </c>
      <c r="AA3873" s="30">
        <v>45779</v>
      </c>
      <c r="AB3873" s="30">
        <v>45786</v>
      </c>
      <c r="AC3873" s="5">
        <v>1</v>
      </c>
      <c r="AD3873" s="5" t="s">
        <v>113</v>
      </c>
      <c r="AE3873" s="5"/>
    </row>
    <row r="3874" spans="1:31" x14ac:dyDescent="0.25">
      <c r="A3874" s="5">
        <v>94216083</v>
      </c>
      <c r="B3874" s="5" t="s">
        <v>90</v>
      </c>
      <c r="C3874" s="78" t="s">
        <v>3574</v>
      </c>
      <c r="D3874" s="5" t="s">
        <v>97</v>
      </c>
      <c r="E3874" s="30">
        <v>45765</v>
      </c>
      <c r="F3874" s="5" t="s">
        <v>4</v>
      </c>
      <c r="G3874" s="78" t="s">
        <v>78</v>
      </c>
      <c r="H3874" s="78" t="s">
        <v>132</v>
      </c>
      <c r="I3874" s="78" t="s">
        <v>64</v>
      </c>
      <c r="J3874" s="5" t="s">
        <v>93</v>
      </c>
      <c r="K3874" s="5"/>
      <c r="L3874" s="5"/>
      <c r="M3874" s="5"/>
      <c r="N3874" s="5"/>
      <c r="O3874" s="5"/>
      <c r="P3874" s="5" t="s">
        <v>265</v>
      </c>
      <c r="Q3874" s="78" t="s">
        <v>64</v>
      </c>
      <c r="R3874" s="78" t="s">
        <v>78</v>
      </c>
      <c r="S3874" s="5"/>
      <c r="T3874" s="5">
        <v>0</v>
      </c>
      <c r="U3874" s="30"/>
      <c r="V3874" s="5">
        <v>0</v>
      </c>
      <c r="W3874" s="30"/>
      <c r="X3874" s="5">
        <v>0</v>
      </c>
      <c r="Y3874" s="30"/>
      <c r="Z3874" s="30"/>
      <c r="AA3874" s="30"/>
      <c r="AB3874" s="30"/>
      <c r="AC3874" s="5">
        <v>0</v>
      </c>
      <c r="AD3874" s="5" t="s">
        <v>94</v>
      </c>
      <c r="AE3874" s="5">
        <v>6255</v>
      </c>
    </row>
    <row r="3875" spans="1:31" x14ac:dyDescent="0.25">
      <c r="A3875" s="5">
        <v>94216260</v>
      </c>
      <c r="B3875" s="5" t="s">
        <v>110</v>
      </c>
      <c r="C3875" s="78" t="s">
        <v>4178</v>
      </c>
      <c r="D3875" s="5" t="s">
        <v>97</v>
      </c>
      <c r="E3875" s="30">
        <v>45765</v>
      </c>
      <c r="F3875" s="5" t="s">
        <v>4</v>
      </c>
      <c r="G3875" s="78" t="s">
        <v>78</v>
      </c>
      <c r="H3875" s="78" t="s">
        <v>100</v>
      </c>
      <c r="I3875" s="78"/>
      <c r="J3875" s="5" t="s">
        <v>93</v>
      </c>
      <c r="K3875" s="5">
        <v>38</v>
      </c>
      <c r="L3875" s="5">
        <v>2870</v>
      </c>
      <c r="M3875" s="5">
        <v>76613011</v>
      </c>
      <c r="N3875" s="5">
        <v>999044167</v>
      </c>
      <c r="O3875" s="5">
        <v>6255</v>
      </c>
      <c r="P3875" s="5" t="s">
        <v>265</v>
      </c>
      <c r="Q3875" s="78" t="s">
        <v>24</v>
      </c>
      <c r="R3875" s="78" t="s">
        <v>111</v>
      </c>
      <c r="S3875" s="5"/>
      <c r="T3875" s="5">
        <v>0</v>
      </c>
      <c r="U3875" s="30">
        <v>45766</v>
      </c>
      <c r="V3875" s="5">
        <v>1</v>
      </c>
      <c r="W3875" s="30">
        <v>45771</v>
      </c>
      <c r="X3875" s="5">
        <v>1</v>
      </c>
      <c r="Y3875" s="30">
        <v>45768</v>
      </c>
      <c r="Z3875" s="30">
        <v>45772</v>
      </c>
      <c r="AA3875" s="30">
        <v>45779</v>
      </c>
      <c r="AB3875" s="30">
        <v>45786</v>
      </c>
      <c r="AC3875" s="5">
        <v>1</v>
      </c>
      <c r="AD3875" s="5" t="s">
        <v>94</v>
      </c>
      <c r="AE3875" s="5"/>
    </row>
    <row r="3876" spans="1:31" x14ac:dyDescent="0.25">
      <c r="A3876" s="5">
        <v>94216271</v>
      </c>
      <c r="B3876" s="5" t="s">
        <v>90</v>
      </c>
      <c r="C3876" s="78" t="s">
        <v>3572</v>
      </c>
      <c r="D3876" s="5" t="s">
        <v>97</v>
      </c>
      <c r="E3876" s="30">
        <v>45765</v>
      </c>
      <c r="F3876" s="5" t="s">
        <v>4</v>
      </c>
      <c r="G3876" s="78" t="s">
        <v>78</v>
      </c>
      <c r="H3876" s="78" t="s">
        <v>104</v>
      </c>
      <c r="I3876" s="78" t="s">
        <v>58</v>
      </c>
      <c r="J3876" s="5" t="s">
        <v>93</v>
      </c>
      <c r="K3876" s="5">
        <v>39</v>
      </c>
      <c r="L3876" s="5">
        <v>3900</v>
      </c>
      <c r="M3876" s="5">
        <v>45976994</v>
      </c>
      <c r="N3876" s="5">
        <v>920586628</v>
      </c>
      <c r="O3876" s="5">
        <v>6264</v>
      </c>
      <c r="P3876" s="5" t="s">
        <v>265</v>
      </c>
      <c r="Q3876" s="78" t="s">
        <v>58</v>
      </c>
      <c r="R3876" s="78" t="s">
        <v>78</v>
      </c>
      <c r="S3876" s="30">
        <v>45765</v>
      </c>
      <c r="T3876" s="5">
        <v>1</v>
      </c>
      <c r="U3876" s="30">
        <v>45765</v>
      </c>
      <c r="V3876" s="5">
        <v>1</v>
      </c>
      <c r="W3876" s="30">
        <v>45768</v>
      </c>
      <c r="X3876" s="5">
        <v>1</v>
      </c>
      <c r="Y3876" s="30">
        <v>45768</v>
      </c>
      <c r="Z3876" s="30">
        <v>45772</v>
      </c>
      <c r="AA3876" s="30">
        <v>45779</v>
      </c>
      <c r="AB3876" s="30">
        <v>45786</v>
      </c>
      <c r="AC3876" s="5">
        <v>1</v>
      </c>
      <c r="AD3876" s="5" t="s">
        <v>113</v>
      </c>
      <c r="AE3876" s="5">
        <v>6264</v>
      </c>
    </row>
    <row r="3877" spans="1:31" x14ac:dyDescent="0.25">
      <c r="A3877" s="5">
        <v>94216320</v>
      </c>
      <c r="B3877" s="5" t="s">
        <v>90</v>
      </c>
      <c r="C3877" s="78" t="s">
        <v>3571</v>
      </c>
      <c r="D3877" s="5" t="s">
        <v>97</v>
      </c>
      <c r="E3877" s="30">
        <v>45765</v>
      </c>
      <c r="F3877" s="5" t="s">
        <v>4</v>
      </c>
      <c r="G3877" s="78" t="s">
        <v>79</v>
      </c>
      <c r="H3877" s="78" t="s">
        <v>103</v>
      </c>
      <c r="I3877" s="78"/>
      <c r="J3877" s="5" t="s">
        <v>93</v>
      </c>
      <c r="K3877" s="5">
        <v>39</v>
      </c>
      <c r="L3877" s="5">
        <v>3250</v>
      </c>
      <c r="M3877" s="5">
        <v>47727585</v>
      </c>
      <c r="N3877" s="5">
        <v>988948328</v>
      </c>
      <c r="O3877" s="5">
        <v>6260</v>
      </c>
      <c r="P3877" s="5" t="s">
        <v>265</v>
      </c>
      <c r="Q3877" s="78" t="s">
        <v>25</v>
      </c>
      <c r="R3877" s="78" t="s">
        <v>111</v>
      </c>
      <c r="S3877" s="30">
        <v>45766</v>
      </c>
      <c r="T3877" s="5">
        <v>1</v>
      </c>
      <c r="U3877" s="30">
        <v>45766</v>
      </c>
      <c r="V3877" s="5">
        <v>1</v>
      </c>
      <c r="W3877" s="30">
        <v>45771</v>
      </c>
      <c r="X3877" s="5">
        <v>1</v>
      </c>
      <c r="Y3877" s="30">
        <v>45768</v>
      </c>
      <c r="Z3877" s="30">
        <v>45772</v>
      </c>
      <c r="AA3877" s="30">
        <v>45779</v>
      </c>
      <c r="AB3877" s="30">
        <v>45786</v>
      </c>
      <c r="AC3877" s="5">
        <v>1</v>
      </c>
      <c r="AD3877" s="5" t="s">
        <v>113</v>
      </c>
      <c r="AE3877" s="5"/>
    </row>
    <row r="3878" spans="1:31" x14ac:dyDescent="0.25">
      <c r="A3878" s="5">
        <v>94215653</v>
      </c>
      <c r="B3878" s="5" t="s">
        <v>90</v>
      </c>
      <c r="C3878" s="78" t="s">
        <v>4174</v>
      </c>
      <c r="D3878" s="5" t="s">
        <v>91</v>
      </c>
      <c r="E3878" s="30">
        <v>45765</v>
      </c>
      <c r="F3878" s="5" t="s">
        <v>4</v>
      </c>
      <c r="G3878" s="78" t="s">
        <v>106</v>
      </c>
      <c r="H3878" s="78" t="s">
        <v>167</v>
      </c>
      <c r="I3878" s="78"/>
      <c r="J3878" s="5" t="s">
        <v>93</v>
      </c>
      <c r="K3878" s="5"/>
      <c r="L3878" s="5"/>
      <c r="M3878" s="5"/>
      <c r="N3878" s="5"/>
      <c r="O3878" s="5"/>
      <c r="P3878" s="5" t="s">
        <v>265</v>
      </c>
      <c r="Q3878" s="78"/>
      <c r="R3878" s="78"/>
      <c r="S3878" s="5"/>
      <c r="T3878" s="5">
        <v>0</v>
      </c>
      <c r="U3878" s="30"/>
      <c r="V3878" s="5">
        <v>0</v>
      </c>
      <c r="W3878" s="30"/>
      <c r="X3878" s="5">
        <v>0</v>
      </c>
      <c r="Y3878" s="5"/>
      <c r="Z3878" s="5"/>
      <c r="AA3878" s="5"/>
      <c r="AB3878" s="5"/>
      <c r="AC3878" s="5">
        <v>0</v>
      </c>
      <c r="AD3878" s="5" t="s">
        <v>94</v>
      </c>
      <c r="AE3878" s="5"/>
    </row>
    <row r="3879" spans="1:31" x14ac:dyDescent="0.25">
      <c r="A3879" s="5">
        <v>94216212</v>
      </c>
      <c r="B3879" s="5" t="s">
        <v>90</v>
      </c>
      <c r="C3879" s="78" t="s">
        <v>4175</v>
      </c>
      <c r="D3879" s="5" t="s">
        <v>91</v>
      </c>
      <c r="E3879" s="30">
        <v>45765</v>
      </c>
      <c r="F3879" s="5" t="s">
        <v>4</v>
      </c>
      <c r="G3879" s="78" t="s">
        <v>73</v>
      </c>
      <c r="H3879" s="78" t="s">
        <v>159</v>
      </c>
      <c r="I3879" s="78" t="s">
        <v>51</v>
      </c>
      <c r="J3879" s="5" t="s">
        <v>93</v>
      </c>
      <c r="K3879" s="5">
        <v>39</v>
      </c>
      <c r="L3879" s="5">
        <v>3655</v>
      </c>
      <c r="M3879" s="5">
        <v>62333967</v>
      </c>
      <c r="N3879" s="5">
        <v>996989907</v>
      </c>
      <c r="O3879" s="5">
        <v>6225</v>
      </c>
      <c r="P3879" s="5" t="s">
        <v>265</v>
      </c>
      <c r="Q3879" s="78" t="s">
        <v>51</v>
      </c>
      <c r="R3879" s="78" t="s">
        <v>115</v>
      </c>
      <c r="S3879" s="30"/>
      <c r="T3879" s="5">
        <v>0</v>
      </c>
      <c r="U3879" s="30">
        <v>45766</v>
      </c>
      <c r="V3879" s="5">
        <v>1</v>
      </c>
      <c r="W3879" s="30">
        <v>45770</v>
      </c>
      <c r="X3879" s="5">
        <v>1</v>
      </c>
      <c r="Y3879" s="30"/>
      <c r="Z3879" s="30"/>
      <c r="AA3879" s="30"/>
      <c r="AB3879" s="30"/>
      <c r="AC3879" s="5">
        <v>0</v>
      </c>
      <c r="AD3879" s="5" t="s">
        <v>94</v>
      </c>
      <c r="AE3879" s="5">
        <v>6249</v>
      </c>
    </row>
    <row r="3880" spans="1:31" x14ac:dyDescent="0.25">
      <c r="A3880" s="5">
        <v>94216198</v>
      </c>
      <c r="B3880" s="5" t="s">
        <v>90</v>
      </c>
      <c r="C3880" s="78" t="s">
        <v>5103</v>
      </c>
      <c r="D3880" s="5" t="s">
        <v>97</v>
      </c>
      <c r="E3880" s="30">
        <v>45765</v>
      </c>
      <c r="F3880" s="5" t="s">
        <v>4</v>
      </c>
      <c r="G3880" s="78" t="s">
        <v>73</v>
      </c>
      <c r="H3880" s="78" t="s">
        <v>102</v>
      </c>
      <c r="I3880" s="78"/>
      <c r="J3880" s="5" t="s">
        <v>93</v>
      </c>
      <c r="K3880" s="5">
        <v>37</v>
      </c>
      <c r="L3880" s="5">
        <v>3420</v>
      </c>
      <c r="M3880" s="5">
        <v>75079899</v>
      </c>
      <c r="N3880" s="5">
        <v>949995030</v>
      </c>
      <c r="O3880" s="5">
        <v>6228</v>
      </c>
      <c r="P3880" s="5" t="s">
        <v>265</v>
      </c>
      <c r="Q3880" s="78" t="s">
        <v>23</v>
      </c>
      <c r="R3880" s="78" t="s">
        <v>111</v>
      </c>
      <c r="S3880" s="30">
        <v>45766</v>
      </c>
      <c r="T3880" s="5">
        <v>1</v>
      </c>
      <c r="U3880" s="30">
        <v>45766</v>
      </c>
      <c r="V3880" s="5">
        <v>1</v>
      </c>
      <c r="W3880" s="30">
        <v>45768</v>
      </c>
      <c r="X3880" s="5">
        <v>1</v>
      </c>
      <c r="Y3880" s="30">
        <v>45768</v>
      </c>
      <c r="Z3880" s="30">
        <v>45772</v>
      </c>
      <c r="AA3880" s="30">
        <v>45779</v>
      </c>
      <c r="AB3880" s="30">
        <v>45786</v>
      </c>
      <c r="AC3880" s="5">
        <v>1</v>
      </c>
      <c r="AD3880" s="5" t="s">
        <v>113</v>
      </c>
      <c r="AE3880" s="5"/>
    </row>
    <row r="3881" spans="1:31" x14ac:dyDescent="0.25">
      <c r="A3881" s="5">
        <v>94216268</v>
      </c>
      <c r="B3881" s="5" t="s">
        <v>90</v>
      </c>
      <c r="C3881" s="78" t="s">
        <v>4180</v>
      </c>
      <c r="D3881" s="5" t="s">
        <v>97</v>
      </c>
      <c r="E3881" s="30">
        <v>45765</v>
      </c>
      <c r="F3881" s="5" t="s">
        <v>4</v>
      </c>
      <c r="G3881" s="78" t="s">
        <v>73</v>
      </c>
      <c r="H3881" s="78" t="s">
        <v>100</v>
      </c>
      <c r="I3881" s="78" t="s">
        <v>44</v>
      </c>
      <c r="J3881" s="5" t="s">
        <v>93</v>
      </c>
      <c r="K3881" s="5">
        <v>40</v>
      </c>
      <c r="L3881" s="5">
        <v>3400</v>
      </c>
      <c r="M3881" s="5">
        <v>70362026</v>
      </c>
      <c r="N3881" s="5">
        <v>918600361</v>
      </c>
      <c r="O3881" s="5">
        <v>6239</v>
      </c>
      <c r="P3881" s="5" t="s">
        <v>265</v>
      </c>
      <c r="Q3881" s="78" t="s">
        <v>44</v>
      </c>
      <c r="R3881" s="78" t="s">
        <v>115</v>
      </c>
      <c r="S3881" s="30"/>
      <c r="T3881" s="5">
        <v>0</v>
      </c>
      <c r="U3881" s="30">
        <v>45766</v>
      </c>
      <c r="V3881" s="5">
        <v>1</v>
      </c>
      <c r="W3881" s="30">
        <v>45771</v>
      </c>
      <c r="X3881" s="5">
        <v>1</v>
      </c>
      <c r="Y3881" s="30">
        <v>45768</v>
      </c>
      <c r="Z3881" s="30">
        <v>45772</v>
      </c>
      <c r="AA3881" s="30">
        <v>45779</v>
      </c>
      <c r="AB3881" s="30">
        <v>45786</v>
      </c>
      <c r="AC3881" s="5">
        <v>1</v>
      </c>
      <c r="AD3881" s="5" t="s">
        <v>94</v>
      </c>
      <c r="AE3881" s="5">
        <v>6239</v>
      </c>
    </row>
    <row r="3882" spans="1:31" x14ac:dyDescent="0.25">
      <c r="A3882" s="5">
        <v>94216011</v>
      </c>
      <c r="B3882" s="5" t="s">
        <v>90</v>
      </c>
      <c r="C3882" s="78" t="s">
        <v>4181</v>
      </c>
      <c r="D3882" s="5" t="s">
        <v>91</v>
      </c>
      <c r="E3882" s="30">
        <v>45765</v>
      </c>
      <c r="F3882" s="5" t="s">
        <v>4</v>
      </c>
      <c r="G3882" s="78" t="s">
        <v>73</v>
      </c>
      <c r="H3882" s="78" t="s">
        <v>102</v>
      </c>
      <c r="I3882" s="78" t="s">
        <v>44</v>
      </c>
      <c r="J3882" s="5" t="s">
        <v>93</v>
      </c>
      <c r="K3882" s="5">
        <v>38</v>
      </c>
      <c r="L3882" s="5">
        <v>3530</v>
      </c>
      <c r="M3882" s="5">
        <v>2135573</v>
      </c>
      <c r="N3882" s="5">
        <v>900642487</v>
      </c>
      <c r="O3882" s="5">
        <v>6241</v>
      </c>
      <c r="P3882" s="5" t="s">
        <v>265</v>
      </c>
      <c r="Q3882" s="78" t="s">
        <v>44</v>
      </c>
      <c r="R3882" s="78" t="s">
        <v>115</v>
      </c>
      <c r="S3882" s="30">
        <v>45766</v>
      </c>
      <c r="T3882" s="5">
        <v>1</v>
      </c>
      <c r="U3882" s="30">
        <v>45766</v>
      </c>
      <c r="V3882" s="5">
        <v>1</v>
      </c>
      <c r="W3882" s="30">
        <v>45771</v>
      </c>
      <c r="X3882" s="5">
        <v>1</v>
      </c>
      <c r="Y3882" s="30"/>
      <c r="Z3882" s="30"/>
      <c r="AA3882" s="30"/>
      <c r="AB3882" s="30"/>
      <c r="AC3882" s="5">
        <v>0</v>
      </c>
      <c r="AD3882" s="5" t="s">
        <v>94</v>
      </c>
      <c r="AE3882" s="5">
        <v>6239</v>
      </c>
    </row>
    <row r="3883" spans="1:31" x14ac:dyDescent="0.25">
      <c r="A3883" s="5">
        <v>94215558</v>
      </c>
      <c r="B3883" s="5" t="s">
        <v>90</v>
      </c>
      <c r="C3883" s="78" t="s">
        <v>3575</v>
      </c>
      <c r="D3883" s="5" t="s">
        <v>97</v>
      </c>
      <c r="E3883" s="30">
        <v>45765</v>
      </c>
      <c r="F3883" s="5" t="s">
        <v>4</v>
      </c>
      <c r="G3883" s="78" t="s">
        <v>73</v>
      </c>
      <c r="H3883" s="78" t="s">
        <v>102</v>
      </c>
      <c r="I3883" s="78" t="s">
        <v>39</v>
      </c>
      <c r="J3883" s="5" t="s">
        <v>93</v>
      </c>
      <c r="K3883" s="5">
        <v>40</v>
      </c>
      <c r="L3883" s="5">
        <v>3200</v>
      </c>
      <c r="M3883" s="5">
        <v>77261634</v>
      </c>
      <c r="N3883" s="5">
        <v>907727724</v>
      </c>
      <c r="O3883" s="5">
        <v>6230</v>
      </c>
      <c r="P3883" s="5" t="s">
        <v>265</v>
      </c>
      <c r="Q3883" s="78" t="s">
        <v>39</v>
      </c>
      <c r="R3883" s="78" t="s">
        <v>186</v>
      </c>
      <c r="S3883" s="30">
        <v>45765</v>
      </c>
      <c r="T3883" s="5">
        <v>1</v>
      </c>
      <c r="U3883" s="30">
        <v>45765</v>
      </c>
      <c r="V3883" s="5">
        <v>1</v>
      </c>
      <c r="W3883" s="30">
        <v>45768</v>
      </c>
      <c r="X3883" s="5">
        <v>1</v>
      </c>
      <c r="Y3883" s="30">
        <v>45768</v>
      </c>
      <c r="Z3883" s="30">
        <v>45772</v>
      </c>
      <c r="AA3883" s="30">
        <v>45779</v>
      </c>
      <c r="AB3883" s="30">
        <v>45786</v>
      </c>
      <c r="AC3883" s="5">
        <v>1</v>
      </c>
      <c r="AD3883" s="5" t="s">
        <v>113</v>
      </c>
      <c r="AE3883" s="5">
        <v>6230</v>
      </c>
    </row>
    <row r="3884" spans="1:31" x14ac:dyDescent="0.25">
      <c r="A3884" s="5">
        <v>94216058</v>
      </c>
      <c r="B3884" s="5" t="s">
        <v>90</v>
      </c>
      <c r="C3884" s="78" t="s">
        <v>4177</v>
      </c>
      <c r="D3884" s="5" t="s">
        <v>91</v>
      </c>
      <c r="E3884" s="30">
        <v>45765</v>
      </c>
      <c r="F3884" s="5" t="s">
        <v>4</v>
      </c>
      <c r="G3884" s="78" t="s">
        <v>78</v>
      </c>
      <c r="H3884" s="78" t="s">
        <v>98</v>
      </c>
      <c r="I3884" s="78" t="s">
        <v>57</v>
      </c>
      <c r="J3884" s="5" t="s">
        <v>93</v>
      </c>
      <c r="K3884" s="5">
        <v>39</v>
      </c>
      <c r="L3884" s="5">
        <v>3060</v>
      </c>
      <c r="M3884" s="5">
        <v>62744177</v>
      </c>
      <c r="N3884" s="5">
        <v>959215759</v>
      </c>
      <c r="O3884" s="5">
        <v>6266</v>
      </c>
      <c r="P3884" s="5" t="s">
        <v>265</v>
      </c>
      <c r="Q3884" s="78" t="s">
        <v>57</v>
      </c>
      <c r="R3884" s="78" t="s">
        <v>78</v>
      </c>
      <c r="S3884" s="30"/>
      <c r="T3884" s="5">
        <v>0</v>
      </c>
      <c r="U3884" s="30">
        <v>45765</v>
      </c>
      <c r="V3884" s="5">
        <v>1</v>
      </c>
      <c r="W3884" s="30">
        <v>45768</v>
      </c>
      <c r="X3884" s="5">
        <v>1</v>
      </c>
      <c r="Y3884" s="30">
        <v>45768</v>
      </c>
      <c r="Z3884" s="30">
        <v>45772</v>
      </c>
      <c r="AA3884" s="30">
        <v>45779</v>
      </c>
      <c r="AB3884" s="30">
        <v>45786</v>
      </c>
      <c r="AC3884" s="5">
        <v>1</v>
      </c>
      <c r="AD3884" s="5" t="s">
        <v>94</v>
      </c>
      <c r="AE3884" s="5">
        <v>6266</v>
      </c>
    </row>
    <row r="3885" spans="1:31" x14ac:dyDescent="0.25">
      <c r="A3885" s="5">
        <v>94216110</v>
      </c>
      <c r="B3885" s="5" t="s">
        <v>90</v>
      </c>
      <c r="C3885" s="78" t="s">
        <v>4176</v>
      </c>
      <c r="D3885" s="5" t="s">
        <v>91</v>
      </c>
      <c r="E3885" s="30">
        <v>45765</v>
      </c>
      <c r="F3885" s="5" t="s">
        <v>4</v>
      </c>
      <c r="G3885" s="78" t="s">
        <v>78</v>
      </c>
      <c r="H3885" s="78" t="s">
        <v>104</v>
      </c>
      <c r="I3885" s="78" t="s">
        <v>57</v>
      </c>
      <c r="J3885" s="5" t="s">
        <v>93</v>
      </c>
      <c r="K3885" s="5">
        <v>38</v>
      </c>
      <c r="L3885" s="5">
        <v>3950</v>
      </c>
      <c r="M3885" s="5">
        <v>46387970</v>
      </c>
      <c r="N3885" s="5">
        <v>975630573</v>
      </c>
      <c r="O3885" s="5">
        <v>6266</v>
      </c>
      <c r="P3885" s="5" t="s">
        <v>265</v>
      </c>
      <c r="Q3885" s="78" t="s">
        <v>57</v>
      </c>
      <c r="R3885" s="78" t="s">
        <v>78</v>
      </c>
      <c r="S3885" s="30">
        <v>45765</v>
      </c>
      <c r="T3885" s="5">
        <v>1</v>
      </c>
      <c r="U3885" s="30">
        <v>45765</v>
      </c>
      <c r="V3885" s="5">
        <v>1</v>
      </c>
      <c r="W3885" s="30">
        <v>45769</v>
      </c>
      <c r="X3885" s="5">
        <v>1</v>
      </c>
      <c r="Y3885" s="30">
        <v>45768</v>
      </c>
      <c r="Z3885" s="30">
        <v>45772</v>
      </c>
      <c r="AA3885" s="30">
        <v>45779</v>
      </c>
      <c r="AB3885" s="30">
        <v>45786</v>
      </c>
      <c r="AC3885" s="5">
        <v>1</v>
      </c>
      <c r="AD3885" s="5" t="s">
        <v>113</v>
      </c>
      <c r="AE3885" s="5">
        <v>6266</v>
      </c>
    </row>
    <row r="3886" spans="1:31" x14ac:dyDescent="0.25">
      <c r="A3886" s="5">
        <v>94217297</v>
      </c>
      <c r="B3886" s="5" t="s">
        <v>90</v>
      </c>
      <c r="C3886" s="78" t="s">
        <v>4185</v>
      </c>
      <c r="D3886" s="5" t="s">
        <v>97</v>
      </c>
      <c r="E3886" s="30">
        <v>45766</v>
      </c>
      <c r="F3886" s="5" t="s">
        <v>4</v>
      </c>
      <c r="G3886" s="78" t="s">
        <v>78</v>
      </c>
      <c r="H3886" s="78" t="s">
        <v>98</v>
      </c>
      <c r="I3886" s="78" t="s">
        <v>63</v>
      </c>
      <c r="J3886" s="5" t="s">
        <v>93</v>
      </c>
      <c r="K3886" s="5">
        <v>39</v>
      </c>
      <c r="L3886" s="5">
        <v>3395</v>
      </c>
      <c r="M3886" s="5">
        <v>77820947</v>
      </c>
      <c r="N3886" s="5">
        <v>936603302</v>
      </c>
      <c r="O3886" s="5">
        <v>6268</v>
      </c>
      <c r="P3886" s="5" t="s">
        <v>265</v>
      </c>
      <c r="Q3886" s="78" t="s">
        <v>63</v>
      </c>
      <c r="R3886" s="78" t="s">
        <v>78</v>
      </c>
      <c r="S3886" s="30">
        <v>45766</v>
      </c>
      <c r="T3886" s="5">
        <v>1</v>
      </c>
      <c r="U3886" s="30">
        <v>45766</v>
      </c>
      <c r="V3886" s="5">
        <v>1</v>
      </c>
      <c r="W3886" s="30">
        <v>45772</v>
      </c>
      <c r="X3886" s="5">
        <v>1</v>
      </c>
      <c r="Y3886" s="30">
        <v>45771</v>
      </c>
      <c r="Z3886" s="30">
        <v>45775</v>
      </c>
      <c r="AA3886" s="30">
        <v>45782</v>
      </c>
      <c r="AB3886" s="30">
        <v>45789</v>
      </c>
      <c r="AC3886" s="5">
        <v>1</v>
      </c>
      <c r="AD3886" s="5" t="s">
        <v>113</v>
      </c>
      <c r="AE3886" s="5">
        <v>6268</v>
      </c>
    </row>
    <row r="3887" spans="1:31" x14ac:dyDescent="0.25">
      <c r="A3887" s="5">
        <v>94216464</v>
      </c>
      <c r="B3887" s="5" t="s">
        <v>90</v>
      </c>
      <c r="C3887" s="78" t="s">
        <v>3588</v>
      </c>
      <c r="D3887" s="5" t="s">
        <v>91</v>
      </c>
      <c r="E3887" s="30">
        <v>45766</v>
      </c>
      <c r="F3887" s="5" t="s">
        <v>4</v>
      </c>
      <c r="G3887" s="78" t="s">
        <v>73</v>
      </c>
      <c r="H3887" s="78" t="s">
        <v>159</v>
      </c>
      <c r="I3887" s="78" t="s">
        <v>41</v>
      </c>
      <c r="J3887" s="5" t="s">
        <v>93</v>
      </c>
      <c r="K3887" s="5">
        <v>40</v>
      </c>
      <c r="L3887" s="5">
        <v>3605</v>
      </c>
      <c r="M3887" s="5">
        <v>77047775</v>
      </c>
      <c r="N3887" s="5">
        <v>931209980</v>
      </c>
      <c r="O3887" s="5">
        <v>6243</v>
      </c>
      <c r="P3887" s="5" t="s">
        <v>265</v>
      </c>
      <c r="Q3887" s="78" t="s">
        <v>41</v>
      </c>
      <c r="R3887" s="78" t="s">
        <v>115</v>
      </c>
      <c r="S3887" s="30"/>
      <c r="T3887" s="5">
        <v>0</v>
      </c>
      <c r="U3887" s="30">
        <v>45766</v>
      </c>
      <c r="V3887" s="5">
        <v>1</v>
      </c>
      <c r="W3887" s="30">
        <v>45770</v>
      </c>
      <c r="X3887" s="5">
        <v>1</v>
      </c>
      <c r="Y3887" s="30">
        <v>45769</v>
      </c>
      <c r="Z3887" s="30">
        <v>45773</v>
      </c>
      <c r="AA3887" s="30">
        <v>45780</v>
      </c>
      <c r="AB3887" s="30">
        <v>45787</v>
      </c>
      <c r="AC3887" s="5">
        <v>1</v>
      </c>
      <c r="AD3887" s="5" t="s">
        <v>94</v>
      </c>
      <c r="AE3887" s="5">
        <v>6243</v>
      </c>
    </row>
    <row r="3888" spans="1:31" x14ac:dyDescent="0.25">
      <c r="A3888" s="5">
        <v>94217018</v>
      </c>
      <c r="B3888" s="5" t="s">
        <v>90</v>
      </c>
      <c r="C3888" s="78" t="s">
        <v>4182</v>
      </c>
      <c r="D3888" s="5" t="s">
        <v>91</v>
      </c>
      <c r="E3888" s="30">
        <v>45766</v>
      </c>
      <c r="F3888" s="5" t="s">
        <v>4</v>
      </c>
      <c r="G3888" s="78" t="s">
        <v>73</v>
      </c>
      <c r="H3888" s="78" t="s">
        <v>100</v>
      </c>
      <c r="I3888" s="78" t="s">
        <v>49</v>
      </c>
      <c r="J3888" s="5" t="s">
        <v>93</v>
      </c>
      <c r="K3888" s="5">
        <v>39</v>
      </c>
      <c r="L3888" s="5">
        <v>3070</v>
      </c>
      <c r="M3888" s="5">
        <v>73761328</v>
      </c>
      <c r="N3888" s="5">
        <v>902187141</v>
      </c>
      <c r="O3888" s="5">
        <v>6242</v>
      </c>
      <c r="P3888" s="5" t="s">
        <v>265</v>
      </c>
      <c r="Q3888" s="78" t="s">
        <v>49</v>
      </c>
      <c r="R3888" s="78" t="s">
        <v>115</v>
      </c>
      <c r="S3888" s="30"/>
      <c r="T3888" s="5">
        <v>0</v>
      </c>
      <c r="U3888" s="30">
        <v>45767</v>
      </c>
      <c r="V3888" s="5">
        <v>1</v>
      </c>
      <c r="W3888" s="30">
        <v>45768</v>
      </c>
      <c r="X3888" s="5">
        <v>1</v>
      </c>
      <c r="Y3888" s="30">
        <v>45769</v>
      </c>
      <c r="Z3888" s="30">
        <v>45773</v>
      </c>
      <c r="AA3888" s="30">
        <v>45780</v>
      </c>
      <c r="AB3888" s="30">
        <v>45787</v>
      </c>
      <c r="AC3888" s="5">
        <v>1</v>
      </c>
      <c r="AD3888" s="5" t="s">
        <v>94</v>
      </c>
      <c r="AE3888" s="5">
        <v>6242</v>
      </c>
    </row>
    <row r="3889" spans="1:31" x14ac:dyDescent="0.25">
      <c r="A3889" s="5">
        <v>94216774</v>
      </c>
      <c r="B3889" s="5" t="s">
        <v>90</v>
      </c>
      <c r="C3889" s="78" t="s">
        <v>3589</v>
      </c>
      <c r="D3889" s="5" t="s">
        <v>97</v>
      </c>
      <c r="E3889" s="30">
        <v>45766</v>
      </c>
      <c r="F3889" s="5" t="s">
        <v>4</v>
      </c>
      <c r="G3889" s="78" t="s">
        <v>73</v>
      </c>
      <c r="H3889" s="78" t="s">
        <v>102</v>
      </c>
      <c r="I3889" s="78" t="s">
        <v>47</v>
      </c>
      <c r="J3889" s="5" t="s">
        <v>93</v>
      </c>
      <c r="K3889" s="5">
        <v>40</v>
      </c>
      <c r="L3889" s="5">
        <v>3665</v>
      </c>
      <c r="M3889" s="5">
        <v>74526078</v>
      </c>
      <c r="N3889" s="5">
        <v>984838285</v>
      </c>
      <c r="O3889" s="5">
        <v>6246</v>
      </c>
      <c r="P3889" s="5" t="s">
        <v>265</v>
      </c>
      <c r="Q3889" s="78" t="s">
        <v>47</v>
      </c>
      <c r="R3889" s="78" t="s">
        <v>115</v>
      </c>
      <c r="S3889" s="30">
        <v>45766</v>
      </c>
      <c r="T3889" s="5">
        <v>1</v>
      </c>
      <c r="U3889" s="30">
        <v>45766</v>
      </c>
      <c r="V3889" s="5">
        <v>1</v>
      </c>
      <c r="W3889" s="30">
        <v>45768</v>
      </c>
      <c r="X3889" s="5">
        <v>1</v>
      </c>
      <c r="Y3889" s="5"/>
      <c r="Z3889" s="5"/>
      <c r="AA3889" s="5"/>
      <c r="AB3889" s="5"/>
      <c r="AC3889" s="5">
        <v>0</v>
      </c>
      <c r="AD3889" s="5" t="s">
        <v>94</v>
      </c>
      <c r="AE3889" s="5">
        <v>6246</v>
      </c>
    </row>
    <row r="3890" spans="1:31" x14ac:dyDescent="0.25">
      <c r="A3890" s="5">
        <v>94217100</v>
      </c>
      <c r="B3890" s="5" t="s">
        <v>90</v>
      </c>
      <c r="C3890" s="78" t="s">
        <v>122</v>
      </c>
      <c r="D3890" s="5" t="s">
        <v>91</v>
      </c>
      <c r="E3890" s="30">
        <v>45766</v>
      </c>
      <c r="F3890" s="5" t="s">
        <v>4</v>
      </c>
      <c r="G3890" s="78" t="s">
        <v>73</v>
      </c>
      <c r="H3890" s="78" t="s">
        <v>152</v>
      </c>
      <c r="I3890" s="78"/>
      <c r="J3890" s="5" t="s">
        <v>236</v>
      </c>
      <c r="K3890" s="5">
        <v>38</v>
      </c>
      <c r="L3890" s="5">
        <v>3110</v>
      </c>
      <c r="M3890" s="5">
        <v>45508726</v>
      </c>
      <c r="N3890" s="5">
        <v>998507247</v>
      </c>
      <c r="O3890" s="5">
        <v>6221</v>
      </c>
      <c r="P3890" s="5" t="s">
        <v>265</v>
      </c>
      <c r="Q3890" s="78" t="s">
        <v>201</v>
      </c>
      <c r="R3890" s="78" t="s">
        <v>111</v>
      </c>
      <c r="S3890" s="30">
        <v>45766</v>
      </c>
      <c r="T3890" s="5">
        <v>1</v>
      </c>
      <c r="U3890" s="30">
        <v>45766</v>
      </c>
      <c r="V3890" s="5">
        <v>1</v>
      </c>
      <c r="W3890" s="30"/>
      <c r="X3890" s="5">
        <v>0</v>
      </c>
      <c r="Y3890" s="30"/>
      <c r="Z3890" s="30"/>
      <c r="AA3890" s="30"/>
      <c r="AB3890" s="30"/>
      <c r="AC3890" s="5">
        <v>0</v>
      </c>
      <c r="AD3890" s="5" t="s">
        <v>94</v>
      </c>
      <c r="AE3890" s="5"/>
    </row>
    <row r="3891" spans="1:31" x14ac:dyDescent="0.25">
      <c r="A3891" s="5">
        <v>94217582</v>
      </c>
      <c r="B3891" s="5" t="s">
        <v>90</v>
      </c>
      <c r="C3891" s="78" t="s">
        <v>3590</v>
      </c>
      <c r="D3891" s="5" t="s">
        <v>97</v>
      </c>
      <c r="E3891" s="30">
        <v>45766</v>
      </c>
      <c r="F3891" s="5" t="s">
        <v>4</v>
      </c>
      <c r="G3891" s="78" t="s">
        <v>73</v>
      </c>
      <c r="H3891" s="78" t="s">
        <v>102</v>
      </c>
      <c r="I3891" s="78" t="s">
        <v>27</v>
      </c>
      <c r="J3891" s="5" t="s">
        <v>93</v>
      </c>
      <c r="K3891" s="5">
        <v>38</v>
      </c>
      <c r="L3891" s="5">
        <v>3835</v>
      </c>
      <c r="M3891" s="5">
        <v>47984524</v>
      </c>
      <c r="N3891" s="5">
        <v>994056830</v>
      </c>
      <c r="O3891" s="5">
        <v>6221</v>
      </c>
      <c r="P3891" s="5" t="s">
        <v>265</v>
      </c>
      <c r="Q3891" s="78" t="s">
        <v>27</v>
      </c>
      <c r="R3891" s="78" t="s">
        <v>186</v>
      </c>
      <c r="S3891" s="30">
        <v>45767</v>
      </c>
      <c r="T3891" s="5">
        <v>1</v>
      </c>
      <c r="U3891" s="30">
        <v>45767</v>
      </c>
      <c r="V3891" s="5">
        <v>1</v>
      </c>
      <c r="W3891" s="30">
        <v>45768</v>
      </c>
      <c r="X3891" s="5">
        <v>1</v>
      </c>
      <c r="Y3891" s="30">
        <v>45769</v>
      </c>
      <c r="Z3891" s="30">
        <v>45773</v>
      </c>
      <c r="AA3891" s="30">
        <v>45780</v>
      </c>
      <c r="AB3891" s="30">
        <v>45787</v>
      </c>
      <c r="AC3891" s="5">
        <v>1</v>
      </c>
      <c r="AD3891" s="5" t="s">
        <v>113</v>
      </c>
      <c r="AE3891" s="5">
        <v>6221</v>
      </c>
    </row>
    <row r="3892" spans="1:31" x14ac:dyDescent="0.25">
      <c r="A3892" s="5">
        <v>94217127</v>
      </c>
      <c r="B3892" s="5" t="s">
        <v>110</v>
      </c>
      <c r="C3892" s="78" t="s">
        <v>4187</v>
      </c>
      <c r="D3892" s="5" t="s">
        <v>97</v>
      </c>
      <c r="E3892" s="30">
        <v>45766</v>
      </c>
      <c r="F3892" s="5" t="s">
        <v>4</v>
      </c>
      <c r="G3892" s="78" t="s">
        <v>73</v>
      </c>
      <c r="H3892" s="78" t="s">
        <v>92</v>
      </c>
      <c r="I3892" s="78"/>
      <c r="J3892" s="5" t="s">
        <v>93</v>
      </c>
      <c r="K3892" s="5"/>
      <c r="L3892" s="5"/>
      <c r="M3892" s="5"/>
      <c r="N3892" s="5"/>
      <c r="O3892" s="5"/>
      <c r="P3892" s="5" t="s">
        <v>265</v>
      </c>
      <c r="Q3892" s="78"/>
      <c r="R3892" s="78"/>
      <c r="S3892" s="30"/>
      <c r="T3892" s="5">
        <v>0</v>
      </c>
      <c r="U3892" s="30"/>
      <c r="V3892" s="5">
        <v>0</v>
      </c>
      <c r="W3892" s="30"/>
      <c r="X3892" s="5">
        <v>0</v>
      </c>
      <c r="Y3892" s="30"/>
      <c r="Z3892" s="30"/>
      <c r="AA3892" s="30"/>
      <c r="AB3892" s="30"/>
      <c r="AC3892" s="5">
        <v>0</v>
      </c>
      <c r="AD3892" s="5" t="s">
        <v>94</v>
      </c>
      <c r="AE3892" s="5"/>
    </row>
    <row r="3893" spans="1:31" x14ac:dyDescent="0.25">
      <c r="A3893" s="5">
        <v>94216748</v>
      </c>
      <c r="B3893" s="5" t="s">
        <v>90</v>
      </c>
      <c r="C3893" s="78" t="s">
        <v>4188</v>
      </c>
      <c r="D3893" s="5" t="s">
        <v>91</v>
      </c>
      <c r="E3893" s="30">
        <v>45766</v>
      </c>
      <c r="F3893" s="5" t="s">
        <v>4</v>
      </c>
      <c r="G3893" s="78" t="s">
        <v>78</v>
      </c>
      <c r="H3893" s="78" t="s">
        <v>4189</v>
      </c>
      <c r="I3893" s="78"/>
      <c r="J3893" s="5" t="s">
        <v>93</v>
      </c>
      <c r="K3893" s="5"/>
      <c r="L3893" s="5"/>
      <c r="M3893" s="5"/>
      <c r="N3893" s="5"/>
      <c r="O3893" s="5"/>
      <c r="P3893" s="5" t="s">
        <v>265</v>
      </c>
      <c r="Q3893" s="78"/>
      <c r="R3893" s="78"/>
      <c r="S3893" s="30"/>
      <c r="T3893" s="5">
        <v>0</v>
      </c>
      <c r="U3893" s="30"/>
      <c r="V3893" s="5">
        <v>0</v>
      </c>
      <c r="W3893" s="30"/>
      <c r="X3893" s="5">
        <v>0</v>
      </c>
      <c r="Y3893" s="5"/>
      <c r="Z3893" s="5"/>
      <c r="AA3893" s="5"/>
      <c r="AB3893" s="5"/>
      <c r="AC3893" s="5">
        <v>0</v>
      </c>
      <c r="AD3893" s="5" t="s">
        <v>94</v>
      </c>
      <c r="AE3893" s="5"/>
    </row>
    <row r="3894" spans="1:31" x14ac:dyDescent="0.25">
      <c r="A3894" s="5">
        <v>94216805</v>
      </c>
      <c r="B3894" s="5" t="s">
        <v>90</v>
      </c>
      <c r="C3894" s="78" t="s">
        <v>3591</v>
      </c>
      <c r="D3894" s="5" t="s">
        <v>91</v>
      </c>
      <c r="E3894" s="30">
        <v>45766</v>
      </c>
      <c r="F3894" s="5" t="s">
        <v>4</v>
      </c>
      <c r="G3894" s="78" t="s">
        <v>78</v>
      </c>
      <c r="H3894" s="78" t="s">
        <v>98</v>
      </c>
      <c r="I3894" s="78" t="s">
        <v>62</v>
      </c>
      <c r="J3894" s="5" t="s">
        <v>93</v>
      </c>
      <c r="K3894" s="5">
        <v>37</v>
      </c>
      <c r="L3894" s="5">
        <v>2805</v>
      </c>
      <c r="M3894" s="5">
        <v>63041586</v>
      </c>
      <c r="N3894" s="5">
        <v>947250421</v>
      </c>
      <c r="O3894" s="5">
        <v>6262</v>
      </c>
      <c r="P3894" s="5" t="s">
        <v>265</v>
      </c>
      <c r="Q3894" s="78" t="s">
        <v>62</v>
      </c>
      <c r="R3894" s="78" t="s">
        <v>78</v>
      </c>
      <c r="S3894" s="30">
        <v>45766</v>
      </c>
      <c r="T3894" s="5">
        <v>1</v>
      </c>
      <c r="U3894" s="30">
        <v>45766</v>
      </c>
      <c r="V3894" s="5">
        <v>1</v>
      </c>
      <c r="W3894" s="30">
        <v>45769</v>
      </c>
      <c r="X3894" s="5">
        <v>1</v>
      </c>
      <c r="Y3894" s="30">
        <v>45769</v>
      </c>
      <c r="Z3894" s="30">
        <v>45773</v>
      </c>
      <c r="AA3894" s="30">
        <v>45780</v>
      </c>
      <c r="AB3894" s="30">
        <v>45787</v>
      </c>
      <c r="AC3894" s="5">
        <v>1</v>
      </c>
      <c r="AD3894" s="5" t="s">
        <v>113</v>
      </c>
      <c r="AE3894" s="5">
        <v>6262</v>
      </c>
    </row>
    <row r="3895" spans="1:31" x14ac:dyDescent="0.25">
      <c r="A3895" s="5">
        <v>94216532</v>
      </c>
      <c r="B3895" s="5" t="s">
        <v>110</v>
      </c>
      <c r="C3895" s="78" t="s">
        <v>5104</v>
      </c>
      <c r="D3895" s="5" t="s">
        <v>91</v>
      </c>
      <c r="E3895" s="30">
        <v>45766</v>
      </c>
      <c r="F3895" s="5" t="s">
        <v>4</v>
      </c>
      <c r="G3895" s="78" t="s">
        <v>78</v>
      </c>
      <c r="H3895" s="78" t="s">
        <v>102</v>
      </c>
      <c r="I3895" s="78"/>
      <c r="J3895" s="5" t="s">
        <v>93</v>
      </c>
      <c r="K3895" s="5">
        <v>40</v>
      </c>
      <c r="L3895" s="5">
        <v>3465</v>
      </c>
      <c r="M3895" s="5">
        <v>43400663</v>
      </c>
      <c r="N3895" s="5">
        <v>952871248</v>
      </c>
      <c r="O3895" s="5">
        <v>6264</v>
      </c>
      <c r="P3895" s="5" t="s">
        <v>265</v>
      </c>
      <c r="Q3895" s="78" t="s">
        <v>23</v>
      </c>
      <c r="R3895" s="78" t="s">
        <v>111</v>
      </c>
      <c r="S3895" s="30">
        <v>45766</v>
      </c>
      <c r="T3895" s="5">
        <v>1</v>
      </c>
      <c r="U3895" s="30">
        <v>45766</v>
      </c>
      <c r="V3895" s="5">
        <v>1</v>
      </c>
      <c r="W3895" s="30">
        <v>45768</v>
      </c>
      <c r="X3895" s="5">
        <v>1</v>
      </c>
      <c r="Y3895" s="30">
        <v>45769</v>
      </c>
      <c r="Z3895" s="30">
        <v>45773</v>
      </c>
      <c r="AA3895" s="30">
        <v>45780</v>
      </c>
      <c r="AB3895" s="30">
        <v>45787</v>
      </c>
      <c r="AC3895" s="5">
        <v>1</v>
      </c>
      <c r="AD3895" s="5" t="s">
        <v>113</v>
      </c>
      <c r="AE3895" s="5"/>
    </row>
    <row r="3896" spans="1:31" x14ac:dyDescent="0.25">
      <c r="A3896" s="5">
        <v>94216792</v>
      </c>
      <c r="B3896" s="5" t="s">
        <v>110</v>
      </c>
      <c r="C3896" s="78" t="s">
        <v>4184</v>
      </c>
      <c r="D3896" s="5" t="s">
        <v>97</v>
      </c>
      <c r="E3896" s="30">
        <v>45766</v>
      </c>
      <c r="F3896" s="5" t="s">
        <v>4</v>
      </c>
      <c r="G3896" s="78" t="s">
        <v>78</v>
      </c>
      <c r="H3896" s="78" t="s">
        <v>98</v>
      </c>
      <c r="I3896" s="78"/>
      <c r="J3896" s="5" t="s">
        <v>93</v>
      </c>
      <c r="K3896" s="5">
        <v>39</v>
      </c>
      <c r="L3896" s="5">
        <v>4435</v>
      </c>
      <c r="M3896" s="5">
        <v>73524524</v>
      </c>
      <c r="N3896" s="5">
        <v>901974393</v>
      </c>
      <c r="O3896" s="5">
        <v>6255</v>
      </c>
      <c r="P3896" s="5" t="s">
        <v>265</v>
      </c>
      <c r="Q3896" s="78" t="s">
        <v>25</v>
      </c>
      <c r="R3896" s="78" t="s">
        <v>111</v>
      </c>
      <c r="S3896" s="30">
        <v>45766</v>
      </c>
      <c r="T3896" s="5">
        <v>1</v>
      </c>
      <c r="U3896" s="30">
        <v>45766</v>
      </c>
      <c r="V3896" s="5">
        <v>1</v>
      </c>
      <c r="W3896" s="30">
        <v>45769</v>
      </c>
      <c r="X3896" s="5">
        <v>1</v>
      </c>
      <c r="Y3896" s="30">
        <v>45769</v>
      </c>
      <c r="Z3896" s="30">
        <v>45773</v>
      </c>
      <c r="AA3896" s="30">
        <v>45780</v>
      </c>
      <c r="AB3896" s="30">
        <v>45787</v>
      </c>
      <c r="AC3896" s="5">
        <v>1</v>
      </c>
      <c r="AD3896" s="5" t="s">
        <v>113</v>
      </c>
      <c r="AE3896" s="5"/>
    </row>
    <row r="3897" spans="1:31" x14ac:dyDescent="0.25">
      <c r="A3897" s="5">
        <v>94217037</v>
      </c>
      <c r="B3897" s="5" t="s">
        <v>90</v>
      </c>
      <c r="C3897" s="78" t="s">
        <v>4183</v>
      </c>
      <c r="D3897" s="5" t="s">
        <v>91</v>
      </c>
      <c r="E3897" s="30">
        <v>45766</v>
      </c>
      <c r="F3897" s="5" t="s">
        <v>4</v>
      </c>
      <c r="G3897" s="78" t="s">
        <v>78</v>
      </c>
      <c r="H3897" s="78" t="s">
        <v>117</v>
      </c>
      <c r="I3897" s="78"/>
      <c r="J3897" s="5" t="s">
        <v>93</v>
      </c>
      <c r="K3897" s="5">
        <v>38</v>
      </c>
      <c r="L3897" s="5">
        <v>3270</v>
      </c>
      <c r="M3897" s="5">
        <v>48662332</v>
      </c>
      <c r="N3897" s="5">
        <v>921311361</v>
      </c>
      <c r="O3897" s="5">
        <v>6259</v>
      </c>
      <c r="P3897" s="5" t="s">
        <v>265</v>
      </c>
      <c r="Q3897" s="78" t="s">
        <v>25</v>
      </c>
      <c r="R3897" s="78" t="s">
        <v>111</v>
      </c>
      <c r="S3897" s="30">
        <v>45766</v>
      </c>
      <c r="T3897" s="5">
        <v>1</v>
      </c>
      <c r="U3897" s="30">
        <v>45766</v>
      </c>
      <c r="V3897" s="5">
        <v>1</v>
      </c>
      <c r="W3897" s="30">
        <v>45770</v>
      </c>
      <c r="X3897" s="5">
        <v>1</v>
      </c>
      <c r="Y3897" s="30">
        <v>45772</v>
      </c>
      <c r="Z3897" s="30">
        <v>45776</v>
      </c>
      <c r="AA3897" s="30">
        <v>45783</v>
      </c>
      <c r="AB3897" s="30">
        <v>45790</v>
      </c>
      <c r="AC3897" s="5">
        <v>1</v>
      </c>
      <c r="AD3897" s="5" t="s">
        <v>113</v>
      </c>
      <c r="AE3897" s="5"/>
    </row>
    <row r="3898" spans="1:31" x14ac:dyDescent="0.25">
      <c r="A3898" s="5">
        <v>94216476</v>
      </c>
      <c r="B3898" s="5" t="s">
        <v>110</v>
      </c>
      <c r="C3898" s="78" t="s">
        <v>4191</v>
      </c>
      <c r="D3898" s="5" t="s">
        <v>91</v>
      </c>
      <c r="E3898" s="30">
        <v>45766</v>
      </c>
      <c r="F3898" s="5" t="s">
        <v>4</v>
      </c>
      <c r="G3898" s="78" t="s">
        <v>73</v>
      </c>
      <c r="H3898" s="78" t="s">
        <v>152</v>
      </c>
      <c r="I3898" s="78"/>
      <c r="J3898" s="5" t="s">
        <v>236</v>
      </c>
      <c r="K3898" s="5">
        <v>37</v>
      </c>
      <c r="L3898" s="5">
        <v>3080</v>
      </c>
      <c r="M3898" s="5">
        <v>70837212</v>
      </c>
      <c r="N3898" s="5">
        <v>999000965</v>
      </c>
      <c r="O3898" s="5">
        <v>18306</v>
      </c>
      <c r="P3898" s="5" t="s">
        <v>265</v>
      </c>
      <c r="Q3898" s="78" t="s">
        <v>201</v>
      </c>
      <c r="R3898" s="78" t="s">
        <v>111</v>
      </c>
      <c r="S3898" s="30">
        <v>45766</v>
      </c>
      <c r="T3898" s="5">
        <v>1</v>
      </c>
      <c r="U3898" s="30">
        <v>45766</v>
      </c>
      <c r="V3898" s="5">
        <v>1</v>
      </c>
      <c r="W3898" s="30"/>
      <c r="X3898" s="5">
        <v>0</v>
      </c>
      <c r="Y3898" s="30"/>
      <c r="Z3898" s="30"/>
      <c r="AA3898" s="30"/>
      <c r="AB3898" s="30"/>
      <c r="AC3898" s="5">
        <v>0</v>
      </c>
      <c r="AD3898" s="5" t="s">
        <v>94</v>
      </c>
      <c r="AE3898" s="5"/>
    </row>
    <row r="3899" spans="1:31" x14ac:dyDescent="0.25">
      <c r="A3899" s="5">
        <v>94217141</v>
      </c>
      <c r="B3899" s="5" t="s">
        <v>90</v>
      </c>
      <c r="C3899" s="78" t="s">
        <v>4190</v>
      </c>
      <c r="D3899" s="5" t="s">
        <v>97</v>
      </c>
      <c r="E3899" s="30">
        <v>45766</v>
      </c>
      <c r="F3899" s="5" t="s">
        <v>4</v>
      </c>
      <c r="G3899" s="78" t="s">
        <v>78</v>
      </c>
      <c r="H3899" s="78" t="s">
        <v>112</v>
      </c>
      <c r="I3899" s="78" t="s">
        <v>64</v>
      </c>
      <c r="J3899" s="5" t="s">
        <v>236</v>
      </c>
      <c r="K3899" s="5"/>
      <c r="L3899" s="5"/>
      <c r="M3899" s="5"/>
      <c r="N3899" s="5"/>
      <c r="O3899" s="5"/>
      <c r="P3899" s="5" t="s">
        <v>265</v>
      </c>
      <c r="Q3899" s="78" t="s">
        <v>64</v>
      </c>
      <c r="R3899" s="78" t="s">
        <v>78</v>
      </c>
      <c r="S3899" s="30"/>
      <c r="T3899" s="5">
        <v>0</v>
      </c>
      <c r="U3899" s="30"/>
      <c r="V3899" s="5">
        <v>0</v>
      </c>
      <c r="W3899" s="30"/>
      <c r="X3899" s="5">
        <v>0</v>
      </c>
      <c r="Y3899" s="30"/>
      <c r="Z3899" s="30"/>
      <c r="AA3899" s="30"/>
      <c r="AB3899" s="30"/>
      <c r="AC3899" s="5">
        <v>0</v>
      </c>
      <c r="AD3899" s="5" t="s">
        <v>94</v>
      </c>
      <c r="AE3899" s="5">
        <v>6255</v>
      </c>
    </row>
    <row r="3900" spans="1:31" x14ac:dyDescent="0.25">
      <c r="A3900" s="5">
        <v>94217296</v>
      </c>
      <c r="B3900" s="5" t="s">
        <v>90</v>
      </c>
      <c r="C3900" s="78" t="s">
        <v>3585</v>
      </c>
      <c r="D3900" s="5" t="s">
        <v>91</v>
      </c>
      <c r="E3900" s="30">
        <v>45766</v>
      </c>
      <c r="F3900" s="5" t="s">
        <v>4</v>
      </c>
      <c r="G3900" s="78" t="s">
        <v>73</v>
      </c>
      <c r="H3900" s="78" t="s">
        <v>152</v>
      </c>
      <c r="I3900" s="78"/>
      <c r="J3900" s="5" t="s">
        <v>236</v>
      </c>
      <c r="K3900" s="5">
        <v>38</v>
      </c>
      <c r="L3900" s="5">
        <v>2965</v>
      </c>
      <c r="M3900" s="5">
        <v>41811471</v>
      </c>
      <c r="N3900" s="5">
        <v>900078932</v>
      </c>
      <c r="O3900" s="5">
        <v>18306</v>
      </c>
      <c r="P3900" s="5" t="s">
        <v>265</v>
      </c>
      <c r="Q3900" s="78" t="s">
        <v>201</v>
      </c>
      <c r="R3900" s="78" t="s">
        <v>111</v>
      </c>
      <c r="S3900" s="30">
        <v>45766</v>
      </c>
      <c r="T3900" s="5">
        <v>1</v>
      </c>
      <c r="U3900" s="30">
        <v>45766</v>
      </c>
      <c r="V3900" s="5">
        <v>1</v>
      </c>
      <c r="W3900" s="5"/>
      <c r="X3900" s="5">
        <v>0</v>
      </c>
      <c r="Y3900" s="30"/>
      <c r="Z3900" s="30"/>
      <c r="AA3900" s="30"/>
      <c r="AB3900" s="30"/>
      <c r="AC3900" s="5">
        <v>0</v>
      </c>
      <c r="AD3900" s="5" t="s">
        <v>94</v>
      </c>
      <c r="AE3900" s="5"/>
    </row>
    <row r="3901" spans="1:31" x14ac:dyDescent="0.25">
      <c r="A3901" s="5">
        <v>94217409</v>
      </c>
      <c r="B3901" s="5" t="s">
        <v>90</v>
      </c>
      <c r="C3901" s="78" t="s">
        <v>3584</v>
      </c>
      <c r="D3901" s="5" t="s">
        <v>97</v>
      </c>
      <c r="E3901" s="30">
        <v>45766</v>
      </c>
      <c r="F3901" s="5" t="s">
        <v>4</v>
      </c>
      <c r="G3901" s="78" t="s">
        <v>73</v>
      </c>
      <c r="H3901" s="78" t="s">
        <v>152</v>
      </c>
      <c r="I3901" s="78"/>
      <c r="J3901" s="5" t="s">
        <v>236</v>
      </c>
      <c r="K3901" s="5">
        <v>37</v>
      </c>
      <c r="L3901" s="5">
        <v>3370</v>
      </c>
      <c r="M3901" s="5">
        <v>73703037</v>
      </c>
      <c r="N3901" s="5">
        <v>921856263</v>
      </c>
      <c r="O3901" s="5">
        <v>18306</v>
      </c>
      <c r="P3901" s="5" t="s">
        <v>265</v>
      </c>
      <c r="Q3901" s="78" t="s">
        <v>201</v>
      </c>
      <c r="R3901" s="78" t="s">
        <v>111</v>
      </c>
      <c r="S3901" s="30">
        <v>45767</v>
      </c>
      <c r="T3901" s="5">
        <v>1</v>
      </c>
      <c r="U3901" s="30">
        <v>45767</v>
      </c>
      <c r="V3901" s="5">
        <v>1</v>
      </c>
      <c r="W3901" s="30"/>
      <c r="X3901" s="5">
        <v>0</v>
      </c>
      <c r="Y3901" s="30"/>
      <c r="Z3901" s="30"/>
      <c r="AA3901" s="30"/>
      <c r="AB3901" s="30"/>
      <c r="AC3901" s="5">
        <v>0</v>
      </c>
      <c r="AD3901" s="5" t="s">
        <v>94</v>
      </c>
      <c r="AE3901" s="5"/>
    </row>
    <row r="3902" spans="1:31" x14ac:dyDescent="0.25">
      <c r="A3902" s="5">
        <v>94216779</v>
      </c>
      <c r="B3902" s="5" t="s">
        <v>90</v>
      </c>
      <c r="C3902" s="78" t="s">
        <v>143</v>
      </c>
      <c r="D3902" s="5" t="s">
        <v>97</v>
      </c>
      <c r="E3902" s="30">
        <v>45766</v>
      </c>
      <c r="F3902" s="5" t="s">
        <v>4</v>
      </c>
      <c r="G3902" s="78" t="s">
        <v>74</v>
      </c>
      <c r="H3902" s="78" t="s">
        <v>152</v>
      </c>
      <c r="I3902" s="78"/>
      <c r="J3902" s="5" t="s">
        <v>236</v>
      </c>
      <c r="K3902" s="5">
        <v>38</v>
      </c>
      <c r="L3902" s="5">
        <v>2980</v>
      </c>
      <c r="M3902" s="5">
        <v>46043446</v>
      </c>
      <c r="N3902" s="5">
        <v>922454965</v>
      </c>
      <c r="O3902" s="5">
        <v>18306</v>
      </c>
      <c r="P3902" s="5" t="s">
        <v>265</v>
      </c>
      <c r="Q3902" s="78" t="s">
        <v>201</v>
      </c>
      <c r="R3902" s="78" t="s">
        <v>111</v>
      </c>
      <c r="S3902" s="30">
        <v>45766</v>
      </c>
      <c r="T3902" s="5">
        <v>1</v>
      </c>
      <c r="U3902" s="30">
        <v>45766</v>
      </c>
      <c r="V3902" s="5">
        <v>1</v>
      </c>
      <c r="W3902" s="5"/>
      <c r="X3902" s="5">
        <v>0</v>
      </c>
      <c r="Y3902" s="5"/>
      <c r="Z3902" s="5"/>
      <c r="AA3902" s="5"/>
      <c r="AB3902" s="5"/>
      <c r="AC3902" s="5">
        <v>0</v>
      </c>
      <c r="AD3902" s="5" t="s">
        <v>94</v>
      </c>
      <c r="AE3902" s="5"/>
    </row>
    <row r="3903" spans="1:31" x14ac:dyDescent="0.25">
      <c r="A3903" s="5">
        <v>94216980</v>
      </c>
      <c r="B3903" s="5" t="s">
        <v>90</v>
      </c>
      <c r="C3903" s="78" t="s">
        <v>3583</v>
      </c>
      <c r="D3903" s="5" t="s">
        <v>91</v>
      </c>
      <c r="E3903" s="30">
        <v>45766</v>
      </c>
      <c r="F3903" s="5" t="s">
        <v>4</v>
      </c>
      <c r="G3903" s="78" t="s">
        <v>76</v>
      </c>
      <c r="H3903" s="78" t="s">
        <v>152</v>
      </c>
      <c r="I3903" s="78"/>
      <c r="J3903" s="5" t="s">
        <v>236</v>
      </c>
      <c r="K3903" s="5">
        <v>39</v>
      </c>
      <c r="L3903" s="5">
        <v>3155</v>
      </c>
      <c r="M3903" s="5">
        <v>45091311</v>
      </c>
      <c r="N3903" s="5">
        <v>991722452</v>
      </c>
      <c r="O3903" s="5">
        <v>18306</v>
      </c>
      <c r="P3903" s="5" t="s">
        <v>265</v>
      </c>
      <c r="Q3903" s="78" t="s">
        <v>201</v>
      </c>
      <c r="R3903" s="78" t="s">
        <v>111</v>
      </c>
      <c r="S3903" s="30">
        <v>45766</v>
      </c>
      <c r="T3903" s="5">
        <v>1</v>
      </c>
      <c r="U3903" s="30">
        <v>45766</v>
      </c>
      <c r="V3903" s="5">
        <v>1</v>
      </c>
      <c r="W3903" s="30"/>
      <c r="X3903" s="5">
        <v>0</v>
      </c>
      <c r="Y3903" s="30"/>
      <c r="Z3903" s="30"/>
      <c r="AA3903" s="30"/>
      <c r="AB3903" s="30"/>
      <c r="AC3903" s="5">
        <v>0</v>
      </c>
      <c r="AD3903" s="5" t="s">
        <v>94</v>
      </c>
      <c r="AE3903" s="5"/>
    </row>
    <row r="3904" spans="1:31" x14ac:dyDescent="0.25">
      <c r="A3904" s="5">
        <v>94216954</v>
      </c>
      <c r="B3904" s="5" t="s">
        <v>90</v>
      </c>
      <c r="C3904" s="78" t="s">
        <v>4186</v>
      </c>
      <c r="D3904" s="5" t="s">
        <v>91</v>
      </c>
      <c r="E3904" s="30">
        <v>45766</v>
      </c>
      <c r="F3904" s="5" t="s">
        <v>4</v>
      </c>
      <c r="G3904" s="78" t="s">
        <v>78</v>
      </c>
      <c r="H3904" s="78" t="s">
        <v>134</v>
      </c>
      <c r="I3904" s="78" t="s">
        <v>56</v>
      </c>
      <c r="J3904" s="5" t="s">
        <v>93</v>
      </c>
      <c r="K3904" s="5"/>
      <c r="L3904" s="5"/>
      <c r="M3904" s="5"/>
      <c r="N3904" s="5"/>
      <c r="O3904" s="5"/>
      <c r="P3904" s="5" t="s">
        <v>265</v>
      </c>
      <c r="Q3904" s="78" t="s">
        <v>56</v>
      </c>
      <c r="R3904" s="78" t="s">
        <v>78</v>
      </c>
      <c r="S3904" s="30"/>
      <c r="T3904" s="5">
        <v>0</v>
      </c>
      <c r="U3904" s="30"/>
      <c r="V3904" s="5">
        <v>0</v>
      </c>
      <c r="W3904" s="30"/>
      <c r="X3904" s="5">
        <v>0</v>
      </c>
      <c r="Y3904" s="30">
        <v>45769</v>
      </c>
      <c r="Z3904" s="30">
        <v>45773</v>
      </c>
      <c r="AA3904" s="30">
        <v>45780</v>
      </c>
      <c r="AB3904" s="30">
        <v>45787</v>
      </c>
      <c r="AC3904" s="5">
        <v>1</v>
      </c>
      <c r="AD3904" s="5" t="s">
        <v>94</v>
      </c>
      <c r="AE3904" s="5">
        <v>7314</v>
      </c>
    </row>
    <row r="3905" spans="1:31" x14ac:dyDescent="0.25">
      <c r="A3905" s="5">
        <v>94216515</v>
      </c>
      <c r="B3905" s="5" t="s">
        <v>90</v>
      </c>
      <c r="C3905" s="78" t="s">
        <v>4199</v>
      </c>
      <c r="D3905" s="5" t="s">
        <v>91</v>
      </c>
      <c r="E3905" s="30">
        <v>45766</v>
      </c>
      <c r="F3905" s="5" t="s">
        <v>4</v>
      </c>
      <c r="G3905" s="78" t="s">
        <v>78</v>
      </c>
      <c r="H3905" s="78" t="s">
        <v>145</v>
      </c>
      <c r="I3905" s="78" t="s">
        <v>61</v>
      </c>
      <c r="J3905" s="5" t="s">
        <v>236</v>
      </c>
      <c r="K3905" s="5">
        <v>39</v>
      </c>
      <c r="L3905" s="5">
        <v>3300</v>
      </c>
      <c r="M3905" s="5">
        <v>47603521</v>
      </c>
      <c r="N3905" s="5">
        <v>907853585</v>
      </c>
      <c r="O3905" s="5">
        <v>8146</v>
      </c>
      <c r="P3905" s="5" t="s">
        <v>265</v>
      </c>
      <c r="Q3905" s="78" t="s">
        <v>61</v>
      </c>
      <c r="R3905" s="78" t="s">
        <v>78</v>
      </c>
      <c r="S3905" s="30"/>
      <c r="T3905" s="5">
        <v>0</v>
      </c>
      <c r="U3905" s="30"/>
      <c r="V3905" s="5">
        <v>0</v>
      </c>
      <c r="W3905" s="30"/>
      <c r="X3905" s="5">
        <v>0</v>
      </c>
      <c r="Y3905" s="30"/>
      <c r="Z3905" s="30"/>
      <c r="AA3905" s="30"/>
      <c r="AB3905" s="30"/>
      <c r="AC3905" s="5">
        <v>0</v>
      </c>
      <c r="AD3905" s="5" t="s">
        <v>94</v>
      </c>
      <c r="AE3905" s="5">
        <v>6257</v>
      </c>
    </row>
    <row r="3906" spans="1:31" x14ac:dyDescent="0.25">
      <c r="A3906" s="5">
        <v>94216829</v>
      </c>
      <c r="B3906" s="5" t="s">
        <v>90</v>
      </c>
      <c r="C3906" s="78" t="s">
        <v>4198</v>
      </c>
      <c r="D3906" s="5" t="s">
        <v>91</v>
      </c>
      <c r="E3906" s="30">
        <v>45766</v>
      </c>
      <c r="F3906" s="5" t="s">
        <v>4</v>
      </c>
      <c r="G3906" s="78" t="s">
        <v>73</v>
      </c>
      <c r="H3906" s="78" t="s">
        <v>145</v>
      </c>
      <c r="I3906" s="78"/>
      <c r="J3906" s="5" t="s">
        <v>236</v>
      </c>
      <c r="K3906" s="5">
        <v>41</v>
      </c>
      <c r="L3906" s="5">
        <v>3480</v>
      </c>
      <c r="M3906" s="5">
        <v>74020881</v>
      </c>
      <c r="N3906" s="5">
        <v>936915441</v>
      </c>
      <c r="O3906" s="5">
        <v>7948</v>
      </c>
      <c r="P3906" s="5" t="s">
        <v>265</v>
      </c>
      <c r="Q3906" s="78"/>
      <c r="R3906" s="78"/>
      <c r="S3906" s="30"/>
      <c r="T3906" s="5">
        <v>0</v>
      </c>
      <c r="U3906" s="30"/>
      <c r="V3906" s="5">
        <v>0</v>
      </c>
      <c r="W3906" s="30"/>
      <c r="X3906" s="5">
        <v>0</v>
      </c>
      <c r="Y3906" s="5"/>
      <c r="Z3906" s="5"/>
      <c r="AA3906" s="5"/>
      <c r="AB3906" s="5"/>
      <c r="AC3906" s="5">
        <v>0</v>
      </c>
      <c r="AD3906" s="5" t="s">
        <v>94</v>
      </c>
      <c r="AE3906" s="5"/>
    </row>
    <row r="3907" spans="1:31" x14ac:dyDescent="0.25">
      <c r="A3907" s="5">
        <v>94217307</v>
      </c>
      <c r="B3907" s="5" t="s">
        <v>90</v>
      </c>
      <c r="C3907" s="78" t="s">
        <v>4197</v>
      </c>
      <c r="D3907" s="5" t="s">
        <v>91</v>
      </c>
      <c r="E3907" s="30">
        <v>45766</v>
      </c>
      <c r="F3907" s="5" t="s">
        <v>4</v>
      </c>
      <c r="G3907" s="78" t="s">
        <v>78</v>
      </c>
      <c r="H3907" s="78" t="s">
        <v>145</v>
      </c>
      <c r="I3907" s="78" t="s">
        <v>57</v>
      </c>
      <c r="J3907" s="5" t="s">
        <v>236</v>
      </c>
      <c r="K3907" s="5">
        <v>39</v>
      </c>
      <c r="L3907" s="5">
        <v>3620</v>
      </c>
      <c r="M3907" s="5">
        <v>48019749</v>
      </c>
      <c r="N3907" s="5">
        <v>943559146</v>
      </c>
      <c r="O3907" s="5">
        <v>7948</v>
      </c>
      <c r="P3907" s="5" t="s">
        <v>265</v>
      </c>
      <c r="Q3907" s="78" t="s">
        <v>57</v>
      </c>
      <c r="R3907" s="78" t="s">
        <v>78</v>
      </c>
      <c r="S3907" s="30"/>
      <c r="T3907" s="5">
        <v>0</v>
      </c>
      <c r="U3907" s="30"/>
      <c r="V3907" s="5">
        <v>0</v>
      </c>
      <c r="W3907" s="5"/>
      <c r="X3907" s="5">
        <v>0</v>
      </c>
      <c r="Y3907" s="30">
        <v>45769</v>
      </c>
      <c r="Z3907" s="30">
        <v>45773</v>
      </c>
      <c r="AA3907" s="30">
        <v>45780</v>
      </c>
      <c r="AB3907" s="30">
        <v>45787</v>
      </c>
      <c r="AC3907" s="5">
        <v>1</v>
      </c>
      <c r="AD3907" s="5" t="s">
        <v>94</v>
      </c>
      <c r="AE3907" s="5">
        <v>6266</v>
      </c>
    </row>
    <row r="3908" spans="1:31" x14ac:dyDescent="0.25">
      <c r="A3908" s="5">
        <v>94216769</v>
      </c>
      <c r="B3908" s="5" t="s">
        <v>90</v>
      </c>
      <c r="C3908" s="78" t="s">
        <v>4196</v>
      </c>
      <c r="D3908" s="5" t="s">
        <v>91</v>
      </c>
      <c r="E3908" s="30">
        <v>45766</v>
      </c>
      <c r="F3908" s="5" t="s">
        <v>4</v>
      </c>
      <c r="G3908" s="78" t="s">
        <v>78</v>
      </c>
      <c r="H3908" s="78" t="s">
        <v>98</v>
      </c>
      <c r="I3908" s="78" t="s">
        <v>59</v>
      </c>
      <c r="J3908" s="5" t="s">
        <v>93</v>
      </c>
      <c r="K3908" s="5">
        <v>38</v>
      </c>
      <c r="L3908" s="5">
        <v>3145</v>
      </c>
      <c r="M3908" s="5">
        <v>71186696</v>
      </c>
      <c r="N3908" s="5">
        <v>906440004</v>
      </c>
      <c r="O3908" s="5">
        <v>7314</v>
      </c>
      <c r="P3908" s="5" t="s">
        <v>265</v>
      </c>
      <c r="Q3908" s="78" t="s">
        <v>59</v>
      </c>
      <c r="R3908" s="78" t="s">
        <v>78</v>
      </c>
      <c r="S3908" s="30">
        <v>45766</v>
      </c>
      <c r="T3908" s="5">
        <v>1</v>
      </c>
      <c r="U3908" s="30">
        <v>45766</v>
      </c>
      <c r="V3908" s="5">
        <v>1</v>
      </c>
      <c r="W3908" s="30">
        <v>45771</v>
      </c>
      <c r="X3908" s="5">
        <v>1</v>
      </c>
      <c r="Y3908" s="30"/>
      <c r="Z3908" s="30"/>
      <c r="AA3908" s="30"/>
      <c r="AB3908" s="30"/>
      <c r="AC3908" s="5">
        <v>0</v>
      </c>
      <c r="AD3908" s="5" t="s">
        <v>94</v>
      </c>
      <c r="AE3908" s="5">
        <v>6267</v>
      </c>
    </row>
    <row r="3909" spans="1:31" x14ac:dyDescent="0.25">
      <c r="A3909" s="5">
        <v>94216839</v>
      </c>
      <c r="B3909" s="5" t="s">
        <v>90</v>
      </c>
      <c r="C3909" s="78" t="s">
        <v>463</v>
      </c>
      <c r="D3909" s="5" t="s">
        <v>91</v>
      </c>
      <c r="E3909" s="30">
        <v>45766</v>
      </c>
      <c r="F3909" s="5" t="s">
        <v>4</v>
      </c>
      <c r="G3909" s="78" t="s">
        <v>78</v>
      </c>
      <c r="H3909" s="78" t="s">
        <v>145</v>
      </c>
      <c r="I3909" s="78"/>
      <c r="J3909" s="5" t="s">
        <v>236</v>
      </c>
      <c r="K3909" s="5">
        <v>38</v>
      </c>
      <c r="L3909" s="5">
        <v>3160</v>
      </c>
      <c r="M3909" s="5">
        <v>73272814</v>
      </c>
      <c r="N3909" s="5">
        <v>920585573</v>
      </c>
      <c r="O3909" s="5">
        <v>8146</v>
      </c>
      <c r="P3909" s="5" t="s">
        <v>265</v>
      </c>
      <c r="Q3909" s="78"/>
      <c r="R3909" s="78"/>
      <c r="S3909" s="30"/>
      <c r="T3909" s="5">
        <v>0</v>
      </c>
      <c r="U3909" s="30"/>
      <c r="V3909" s="5">
        <v>0</v>
      </c>
      <c r="W3909" s="5"/>
      <c r="X3909" s="5">
        <v>0</v>
      </c>
      <c r="Y3909" s="5"/>
      <c r="Z3909" s="5"/>
      <c r="AA3909" s="5"/>
      <c r="AB3909" s="5"/>
      <c r="AC3909" s="5">
        <v>0</v>
      </c>
      <c r="AD3909" s="5" t="s">
        <v>94</v>
      </c>
      <c r="AE3909" s="5"/>
    </row>
    <row r="3910" spans="1:31" x14ac:dyDescent="0.25">
      <c r="A3910" s="5">
        <v>94216760</v>
      </c>
      <c r="B3910" s="5" t="s">
        <v>90</v>
      </c>
      <c r="C3910" s="78" t="s">
        <v>4193</v>
      </c>
      <c r="D3910" s="5" t="s">
        <v>97</v>
      </c>
      <c r="E3910" s="30">
        <v>45766</v>
      </c>
      <c r="F3910" s="5" t="s">
        <v>4</v>
      </c>
      <c r="G3910" s="78" t="s">
        <v>74</v>
      </c>
      <c r="H3910" s="78" t="s">
        <v>276</v>
      </c>
      <c r="I3910" s="78" t="s">
        <v>51</v>
      </c>
      <c r="J3910" s="5" t="s">
        <v>236</v>
      </c>
      <c r="K3910" s="5"/>
      <c r="L3910" s="5"/>
      <c r="M3910" s="5"/>
      <c r="N3910" s="5"/>
      <c r="O3910" s="5"/>
      <c r="P3910" s="5" t="s">
        <v>265</v>
      </c>
      <c r="Q3910" s="78" t="s">
        <v>51</v>
      </c>
      <c r="R3910" s="78" t="s">
        <v>115</v>
      </c>
      <c r="S3910" s="5"/>
      <c r="T3910" s="5">
        <v>0</v>
      </c>
      <c r="U3910" s="5"/>
      <c r="V3910" s="5">
        <v>0</v>
      </c>
      <c r="W3910" s="5"/>
      <c r="X3910" s="5">
        <v>0</v>
      </c>
      <c r="Y3910" s="30"/>
      <c r="Z3910" s="30"/>
      <c r="AA3910" s="30"/>
      <c r="AB3910" s="30"/>
      <c r="AC3910" s="5">
        <v>0</v>
      </c>
      <c r="AD3910" s="5" t="s">
        <v>94</v>
      </c>
      <c r="AE3910" s="5">
        <v>6249</v>
      </c>
    </row>
    <row r="3911" spans="1:31" x14ac:dyDescent="0.25">
      <c r="A3911" s="5">
        <v>94217438</v>
      </c>
      <c r="B3911" s="5" t="s">
        <v>90</v>
      </c>
      <c r="C3911" s="78" t="s">
        <v>3586</v>
      </c>
      <c r="D3911" s="5" t="s">
        <v>97</v>
      </c>
      <c r="E3911" s="30">
        <v>45766</v>
      </c>
      <c r="F3911" s="5" t="s">
        <v>4</v>
      </c>
      <c r="G3911" s="78" t="s">
        <v>74</v>
      </c>
      <c r="H3911" s="78" t="s">
        <v>156</v>
      </c>
      <c r="I3911" s="78"/>
      <c r="J3911" s="5" t="s">
        <v>236</v>
      </c>
      <c r="K3911" s="5"/>
      <c r="L3911" s="5"/>
      <c r="M3911" s="5"/>
      <c r="N3911" s="5"/>
      <c r="O3911" s="5"/>
      <c r="P3911" s="5" t="s">
        <v>265</v>
      </c>
      <c r="Q3911" s="78"/>
      <c r="R3911" s="78"/>
      <c r="S3911" s="5"/>
      <c r="T3911" s="5">
        <v>0</v>
      </c>
      <c r="U3911" s="5"/>
      <c r="V3911" s="5">
        <v>0</v>
      </c>
      <c r="W3911" s="5"/>
      <c r="X3911" s="5">
        <v>0</v>
      </c>
      <c r="Y3911" s="30"/>
      <c r="Z3911" s="30"/>
      <c r="AA3911" s="30"/>
      <c r="AB3911" s="30"/>
      <c r="AC3911" s="5">
        <v>0</v>
      </c>
      <c r="AD3911" s="5" t="s">
        <v>94</v>
      </c>
      <c r="AE3911" s="5"/>
    </row>
    <row r="3912" spans="1:31" x14ac:dyDescent="0.25">
      <c r="A3912" s="5">
        <v>94216669</v>
      </c>
      <c r="B3912" s="5" t="s">
        <v>90</v>
      </c>
      <c r="C3912" s="78" t="s">
        <v>4195</v>
      </c>
      <c r="D3912" s="5" t="s">
        <v>91</v>
      </c>
      <c r="E3912" s="30">
        <v>45766</v>
      </c>
      <c r="F3912" s="5" t="s">
        <v>4</v>
      </c>
      <c r="G3912" s="78" t="s">
        <v>74</v>
      </c>
      <c r="H3912" s="78" t="s">
        <v>203</v>
      </c>
      <c r="I3912" s="78"/>
      <c r="J3912" s="5" t="s">
        <v>236</v>
      </c>
      <c r="K3912" s="5">
        <v>37</v>
      </c>
      <c r="L3912" s="5">
        <v>2517</v>
      </c>
      <c r="M3912" s="5">
        <v>44316486</v>
      </c>
      <c r="N3912" s="5">
        <v>970847673</v>
      </c>
      <c r="O3912" s="5">
        <v>10964</v>
      </c>
      <c r="P3912" s="5" t="s">
        <v>265</v>
      </c>
      <c r="Q3912" s="78"/>
      <c r="R3912" s="78"/>
      <c r="S3912" s="30"/>
      <c r="T3912" s="5">
        <v>0</v>
      </c>
      <c r="U3912" s="30"/>
      <c r="V3912" s="5">
        <v>0</v>
      </c>
      <c r="W3912" s="5"/>
      <c r="X3912" s="5">
        <v>0</v>
      </c>
      <c r="Y3912" s="5"/>
      <c r="Z3912" s="5"/>
      <c r="AA3912" s="5"/>
      <c r="AB3912" s="5"/>
      <c r="AC3912" s="5">
        <v>0</v>
      </c>
      <c r="AD3912" s="5" t="s">
        <v>94</v>
      </c>
      <c r="AE3912" s="5"/>
    </row>
    <row r="3913" spans="1:31" x14ac:dyDescent="0.25">
      <c r="A3913" s="5">
        <v>94217184</v>
      </c>
      <c r="B3913" s="5" t="s">
        <v>90</v>
      </c>
      <c r="C3913" s="78" t="s">
        <v>4194</v>
      </c>
      <c r="D3913" s="5" t="s">
        <v>97</v>
      </c>
      <c r="E3913" s="30">
        <v>45766</v>
      </c>
      <c r="F3913" s="5" t="s">
        <v>4</v>
      </c>
      <c r="G3913" s="78" t="s">
        <v>73</v>
      </c>
      <c r="H3913" s="78" t="s">
        <v>203</v>
      </c>
      <c r="I3913" s="78"/>
      <c r="J3913" s="5" t="s">
        <v>236</v>
      </c>
      <c r="K3913" s="5">
        <v>40</v>
      </c>
      <c r="L3913" s="5">
        <v>3852</v>
      </c>
      <c r="M3913" s="5">
        <v>70904001</v>
      </c>
      <c r="N3913" s="5">
        <v>977911226</v>
      </c>
      <c r="O3913" s="5">
        <v>10964</v>
      </c>
      <c r="P3913" s="5" t="s">
        <v>265</v>
      </c>
      <c r="Q3913" s="78"/>
      <c r="R3913" s="78"/>
      <c r="S3913" s="5"/>
      <c r="T3913" s="5">
        <v>0</v>
      </c>
      <c r="U3913" s="5"/>
      <c r="V3913" s="5">
        <v>0</v>
      </c>
      <c r="W3913" s="5"/>
      <c r="X3913" s="5">
        <v>0</v>
      </c>
      <c r="Y3913" s="5"/>
      <c r="Z3913" s="5"/>
      <c r="AA3913" s="5"/>
      <c r="AB3913" s="5"/>
      <c r="AC3913" s="5">
        <v>0</v>
      </c>
      <c r="AD3913" s="5" t="s">
        <v>94</v>
      </c>
      <c r="AE3913" s="5"/>
    </row>
    <row r="3914" spans="1:31" x14ac:dyDescent="0.25">
      <c r="A3914" s="5">
        <v>94216788</v>
      </c>
      <c r="B3914" s="5" t="s">
        <v>110</v>
      </c>
      <c r="C3914" s="78" t="s">
        <v>4192</v>
      </c>
      <c r="D3914" s="5" t="s">
        <v>91</v>
      </c>
      <c r="E3914" s="30">
        <v>45766</v>
      </c>
      <c r="F3914" s="5" t="s">
        <v>4</v>
      </c>
      <c r="G3914" s="78" t="s">
        <v>78</v>
      </c>
      <c r="H3914" s="78" t="s">
        <v>147</v>
      </c>
      <c r="I3914" s="78"/>
      <c r="J3914" s="5" t="s">
        <v>236</v>
      </c>
      <c r="K3914" s="5"/>
      <c r="L3914" s="5"/>
      <c r="M3914" s="5"/>
      <c r="N3914" s="5"/>
      <c r="O3914" s="5"/>
      <c r="P3914" s="5" t="s">
        <v>265</v>
      </c>
      <c r="Q3914" s="78" t="s">
        <v>62</v>
      </c>
      <c r="R3914" s="78" t="s">
        <v>78</v>
      </c>
      <c r="S3914" s="5"/>
      <c r="T3914" s="5">
        <v>0</v>
      </c>
      <c r="U3914" s="5"/>
      <c r="V3914" s="5">
        <v>0</v>
      </c>
      <c r="W3914" s="5"/>
      <c r="X3914" s="5">
        <v>0</v>
      </c>
      <c r="Y3914" s="30">
        <v>45769</v>
      </c>
      <c r="Z3914" s="30">
        <v>45773</v>
      </c>
      <c r="AA3914" s="30">
        <v>45780</v>
      </c>
      <c r="AB3914" s="30">
        <v>45787</v>
      </c>
      <c r="AC3914" s="5">
        <v>1</v>
      </c>
      <c r="AD3914" s="5" t="s">
        <v>94</v>
      </c>
      <c r="AE3914" s="5"/>
    </row>
    <row r="3915" spans="1:31" x14ac:dyDescent="0.25">
      <c r="A3915" s="5">
        <v>94216708</v>
      </c>
      <c r="B3915" s="5" t="s">
        <v>90</v>
      </c>
      <c r="C3915" s="78" t="s">
        <v>1677</v>
      </c>
      <c r="D3915" s="5" t="s">
        <v>97</v>
      </c>
      <c r="E3915" s="30">
        <v>45766</v>
      </c>
      <c r="F3915" s="5" t="s">
        <v>4</v>
      </c>
      <c r="G3915" s="78" t="s">
        <v>73</v>
      </c>
      <c r="H3915" s="78"/>
      <c r="I3915" s="78"/>
      <c r="J3915" s="5" t="s">
        <v>236</v>
      </c>
      <c r="K3915" s="5"/>
      <c r="L3915" s="5"/>
      <c r="M3915" s="5"/>
      <c r="N3915" s="5"/>
      <c r="O3915" s="5"/>
      <c r="P3915" s="5" t="s">
        <v>265</v>
      </c>
      <c r="Q3915" s="78"/>
      <c r="R3915" s="78"/>
      <c r="S3915" s="30"/>
      <c r="T3915" s="5">
        <v>0</v>
      </c>
      <c r="U3915" s="30"/>
      <c r="V3915" s="5">
        <v>0</v>
      </c>
      <c r="W3915" s="30"/>
      <c r="X3915" s="5">
        <v>0</v>
      </c>
      <c r="Y3915" s="30"/>
      <c r="Z3915" s="30"/>
      <c r="AA3915" s="30"/>
      <c r="AB3915" s="30"/>
      <c r="AC3915" s="5">
        <v>0</v>
      </c>
      <c r="AD3915" s="5" t="s">
        <v>94</v>
      </c>
      <c r="AE3915" s="5"/>
    </row>
    <row r="3916" spans="1:31" x14ac:dyDescent="0.25">
      <c r="A3916" s="5">
        <v>94216841</v>
      </c>
      <c r="B3916" s="5" t="s">
        <v>90</v>
      </c>
      <c r="C3916" s="78" t="s">
        <v>3587</v>
      </c>
      <c r="D3916" s="5" t="s">
        <v>97</v>
      </c>
      <c r="E3916" s="30">
        <v>45766</v>
      </c>
      <c r="F3916" s="5" t="s">
        <v>4</v>
      </c>
      <c r="G3916" s="78" t="s">
        <v>73</v>
      </c>
      <c r="H3916" s="78" t="s">
        <v>202</v>
      </c>
      <c r="I3916" s="78"/>
      <c r="J3916" s="5" t="s">
        <v>236</v>
      </c>
      <c r="K3916" s="5"/>
      <c r="L3916" s="5"/>
      <c r="M3916" s="5"/>
      <c r="N3916" s="5"/>
      <c r="O3916" s="5"/>
      <c r="P3916" s="5" t="s">
        <v>265</v>
      </c>
      <c r="Q3916" s="78"/>
      <c r="R3916" s="78"/>
      <c r="S3916" s="30"/>
      <c r="T3916" s="5">
        <v>0</v>
      </c>
      <c r="U3916" s="30"/>
      <c r="V3916" s="5">
        <v>0</v>
      </c>
      <c r="W3916" s="30"/>
      <c r="X3916" s="5">
        <v>0</v>
      </c>
      <c r="Y3916" s="30"/>
      <c r="Z3916" s="30"/>
      <c r="AA3916" s="30"/>
      <c r="AB3916" s="30"/>
      <c r="AC3916" s="5">
        <v>0</v>
      </c>
      <c r="AD3916" s="5" t="s">
        <v>94</v>
      </c>
      <c r="AE3916" s="5"/>
    </row>
    <row r="3917" spans="1:31" x14ac:dyDescent="0.25">
      <c r="A3917" s="5">
        <v>94219174</v>
      </c>
      <c r="B3917" s="5" t="s">
        <v>90</v>
      </c>
      <c r="C3917" s="78" t="s">
        <v>4204</v>
      </c>
      <c r="D3917" s="5" t="s">
        <v>91</v>
      </c>
      <c r="E3917" s="30">
        <v>45767</v>
      </c>
      <c r="F3917" s="5" t="s">
        <v>4</v>
      </c>
      <c r="G3917" s="78" t="s">
        <v>73</v>
      </c>
      <c r="H3917" s="78" t="s">
        <v>268</v>
      </c>
      <c r="I3917" s="78"/>
      <c r="J3917" s="5" t="s">
        <v>236</v>
      </c>
      <c r="K3917" s="5"/>
      <c r="L3917" s="5"/>
      <c r="M3917" s="5"/>
      <c r="N3917" s="5"/>
      <c r="O3917" s="5"/>
      <c r="P3917" s="5" t="s">
        <v>265</v>
      </c>
      <c r="Q3917" s="78"/>
      <c r="R3917" s="78"/>
      <c r="S3917" s="30"/>
      <c r="T3917" s="5">
        <v>0</v>
      </c>
      <c r="U3917" s="30"/>
      <c r="V3917" s="5">
        <v>0</v>
      </c>
      <c r="W3917" s="30"/>
      <c r="X3917" s="5">
        <v>0</v>
      </c>
      <c r="Y3917" s="30"/>
      <c r="Z3917" s="30"/>
      <c r="AA3917" s="30"/>
      <c r="AB3917" s="30"/>
      <c r="AC3917" s="5">
        <v>0</v>
      </c>
      <c r="AD3917" s="5" t="s">
        <v>94</v>
      </c>
      <c r="AE3917" s="5"/>
    </row>
    <row r="3918" spans="1:31" x14ac:dyDescent="0.25">
      <c r="A3918" s="5">
        <v>94218308</v>
      </c>
      <c r="B3918" s="5" t="s">
        <v>90</v>
      </c>
      <c r="C3918" s="78" t="s">
        <v>3602</v>
      </c>
      <c r="D3918" s="5" t="s">
        <v>91</v>
      </c>
      <c r="E3918" s="30">
        <v>45767</v>
      </c>
      <c r="F3918" s="5" t="s">
        <v>4</v>
      </c>
      <c r="G3918" s="78" t="s">
        <v>73</v>
      </c>
      <c r="H3918" s="78" t="s">
        <v>203</v>
      </c>
      <c r="I3918" s="78"/>
      <c r="J3918" s="5" t="s">
        <v>236</v>
      </c>
      <c r="K3918" s="5">
        <v>39</v>
      </c>
      <c r="L3918" s="5">
        <v>3186</v>
      </c>
      <c r="M3918" s="5">
        <v>72756798</v>
      </c>
      <c r="N3918" s="5">
        <v>953260236</v>
      </c>
      <c r="O3918" s="5">
        <v>10964</v>
      </c>
      <c r="P3918" s="5" t="s">
        <v>265</v>
      </c>
      <c r="Q3918" s="78"/>
      <c r="R3918" s="78"/>
      <c r="S3918" s="30"/>
      <c r="T3918" s="5">
        <v>0</v>
      </c>
      <c r="U3918" s="30"/>
      <c r="V3918" s="5">
        <v>0</v>
      </c>
      <c r="W3918" s="30"/>
      <c r="X3918" s="5">
        <v>0</v>
      </c>
      <c r="Y3918" s="30"/>
      <c r="Z3918" s="30"/>
      <c r="AA3918" s="30"/>
      <c r="AB3918" s="30"/>
      <c r="AC3918" s="5">
        <v>0</v>
      </c>
      <c r="AD3918" s="5" t="s">
        <v>94</v>
      </c>
      <c r="AE3918" s="5"/>
    </row>
    <row r="3919" spans="1:31" x14ac:dyDescent="0.25">
      <c r="A3919" s="5">
        <v>94217506</v>
      </c>
      <c r="B3919" s="5" t="s">
        <v>90</v>
      </c>
      <c r="C3919" s="78" t="s">
        <v>4205</v>
      </c>
      <c r="D3919" s="5" t="s">
        <v>97</v>
      </c>
      <c r="E3919" s="30">
        <v>45767</v>
      </c>
      <c r="F3919" s="5" t="s">
        <v>4</v>
      </c>
      <c r="G3919" s="78" t="s">
        <v>73</v>
      </c>
      <c r="H3919" s="78" t="s">
        <v>203</v>
      </c>
      <c r="I3919" s="78"/>
      <c r="J3919" s="5" t="s">
        <v>236</v>
      </c>
      <c r="K3919" s="5">
        <v>39</v>
      </c>
      <c r="L3919" s="5">
        <v>3590</v>
      </c>
      <c r="M3919" s="5">
        <v>73174398</v>
      </c>
      <c r="N3919" s="5">
        <v>951170955</v>
      </c>
      <c r="O3919" s="5">
        <v>10964</v>
      </c>
      <c r="P3919" s="5" t="s">
        <v>265</v>
      </c>
      <c r="Q3919" s="78"/>
      <c r="R3919" s="78"/>
      <c r="S3919" s="30"/>
      <c r="T3919" s="5">
        <v>0</v>
      </c>
      <c r="U3919" s="30"/>
      <c r="V3919" s="5">
        <v>0</v>
      </c>
      <c r="W3919" s="30"/>
      <c r="X3919" s="5">
        <v>0</v>
      </c>
      <c r="Y3919" s="30"/>
      <c r="Z3919" s="30"/>
      <c r="AA3919" s="30"/>
      <c r="AB3919" s="5"/>
      <c r="AC3919" s="5">
        <v>0</v>
      </c>
      <c r="AD3919" s="5" t="s">
        <v>94</v>
      </c>
      <c r="AE3919" s="5"/>
    </row>
    <row r="3920" spans="1:31" x14ac:dyDescent="0.25">
      <c r="A3920" s="5">
        <v>94218121</v>
      </c>
      <c r="B3920" s="5" t="s">
        <v>90</v>
      </c>
      <c r="C3920" s="78" t="s">
        <v>3601</v>
      </c>
      <c r="D3920" s="5" t="s">
        <v>91</v>
      </c>
      <c r="E3920" s="30">
        <v>45767</v>
      </c>
      <c r="F3920" s="5" t="s">
        <v>4</v>
      </c>
      <c r="G3920" s="78" t="s">
        <v>74</v>
      </c>
      <c r="H3920" s="78" t="s">
        <v>102</v>
      </c>
      <c r="I3920" s="78" t="s">
        <v>51</v>
      </c>
      <c r="J3920" s="5" t="s">
        <v>93</v>
      </c>
      <c r="K3920" s="5">
        <v>38</v>
      </c>
      <c r="L3920" s="5">
        <v>3100</v>
      </c>
      <c r="M3920" s="5">
        <v>70505676</v>
      </c>
      <c r="N3920" s="5">
        <v>931199140</v>
      </c>
      <c r="O3920" s="5">
        <v>8896</v>
      </c>
      <c r="P3920" s="5" t="s">
        <v>265</v>
      </c>
      <c r="Q3920" s="78" t="s">
        <v>51</v>
      </c>
      <c r="R3920" s="78" t="s">
        <v>115</v>
      </c>
      <c r="S3920" s="30">
        <v>45768</v>
      </c>
      <c r="T3920" s="5">
        <v>1</v>
      </c>
      <c r="U3920" s="30">
        <v>45768</v>
      </c>
      <c r="V3920" s="5">
        <v>1</v>
      </c>
      <c r="W3920" s="30">
        <v>45769</v>
      </c>
      <c r="X3920" s="5">
        <v>1</v>
      </c>
      <c r="Y3920" s="30"/>
      <c r="Z3920" s="30"/>
      <c r="AA3920" s="30"/>
      <c r="AB3920" s="30"/>
      <c r="AC3920" s="5">
        <v>0</v>
      </c>
      <c r="AD3920" s="5" t="s">
        <v>94</v>
      </c>
      <c r="AE3920" s="5">
        <v>6249</v>
      </c>
    </row>
    <row r="3921" spans="1:31" x14ac:dyDescent="0.25">
      <c r="A3921" s="5">
        <v>94218306</v>
      </c>
      <c r="B3921" s="5" t="s">
        <v>90</v>
      </c>
      <c r="C3921" s="78" t="s">
        <v>4201</v>
      </c>
      <c r="D3921" s="5" t="s">
        <v>97</v>
      </c>
      <c r="E3921" s="30">
        <v>45767</v>
      </c>
      <c r="F3921" s="5" t="s">
        <v>4</v>
      </c>
      <c r="G3921" s="78" t="s">
        <v>78</v>
      </c>
      <c r="H3921" s="78" t="s">
        <v>145</v>
      </c>
      <c r="I3921" s="78"/>
      <c r="J3921" s="5" t="s">
        <v>236</v>
      </c>
      <c r="K3921" s="5">
        <v>38</v>
      </c>
      <c r="L3921" s="5">
        <v>3730</v>
      </c>
      <c r="M3921" s="5">
        <v>75388671</v>
      </c>
      <c r="N3921" s="5">
        <v>920008172</v>
      </c>
      <c r="O3921" s="5">
        <v>8146</v>
      </c>
      <c r="P3921" s="5" t="s">
        <v>265</v>
      </c>
      <c r="Q3921" s="78"/>
      <c r="R3921" s="78"/>
      <c r="S3921" s="5"/>
      <c r="T3921" s="5">
        <v>0</v>
      </c>
      <c r="U3921" s="5"/>
      <c r="V3921" s="5">
        <v>0</v>
      </c>
      <c r="W3921" s="5"/>
      <c r="X3921" s="5">
        <v>0</v>
      </c>
      <c r="Y3921" s="5"/>
      <c r="Z3921" s="5"/>
      <c r="AA3921" s="5"/>
      <c r="AB3921" s="5"/>
      <c r="AC3921" s="5">
        <v>0</v>
      </c>
      <c r="AD3921" s="5" t="s">
        <v>94</v>
      </c>
      <c r="AE3921" s="5"/>
    </row>
    <row r="3922" spans="1:31" x14ac:dyDescent="0.25">
      <c r="A3922" s="5">
        <v>94217607</v>
      </c>
      <c r="B3922" s="5" t="s">
        <v>90</v>
      </c>
      <c r="C3922" s="78" t="s">
        <v>4200</v>
      </c>
      <c r="D3922" s="5" t="s">
        <v>91</v>
      </c>
      <c r="E3922" s="30">
        <v>45767</v>
      </c>
      <c r="F3922" s="5" t="s">
        <v>4</v>
      </c>
      <c r="G3922" s="78" t="s">
        <v>78</v>
      </c>
      <c r="H3922" s="78" t="s">
        <v>98</v>
      </c>
      <c r="I3922" s="78" t="s">
        <v>56</v>
      </c>
      <c r="J3922" s="5" t="s">
        <v>93</v>
      </c>
      <c r="K3922" s="5">
        <v>39</v>
      </c>
      <c r="L3922" s="5">
        <v>4275</v>
      </c>
      <c r="M3922" s="5">
        <v>75898903</v>
      </c>
      <c r="N3922" s="5">
        <v>922840000</v>
      </c>
      <c r="O3922" s="5">
        <v>7314</v>
      </c>
      <c r="P3922" s="5" t="s">
        <v>265</v>
      </c>
      <c r="Q3922" s="78" t="s">
        <v>56</v>
      </c>
      <c r="R3922" s="78" t="s">
        <v>78</v>
      </c>
      <c r="S3922" s="30">
        <v>45767</v>
      </c>
      <c r="T3922" s="5">
        <v>1</v>
      </c>
      <c r="U3922" s="30">
        <v>45767</v>
      </c>
      <c r="V3922" s="5">
        <v>1</v>
      </c>
      <c r="W3922" s="30">
        <v>45770</v>
      </c>
      <c r="X3922" s="5">
        <v>1</v>
      </c>
      <c r="Y3922" s="30">
        <v>45771</v>
      </c>
      <c r="Z3922" s="30">
        <v>45775</v>
      </c>
      <c r="AA3922" s="30">
        <v>45782</v>
      </c>
      <c r="AB3922" s="30">
        <v>45789</v>
      </c>
      <c r="AC3922" s="5">
        <v>1</v>
      </c>
      <c r="AD3922" s="5" t="s">
        <v>113</v>
      </c>
      <c r="AE3922" s="5">
        <v>7314</v>
      </c>
    </row>
    <row r="3923" spans="1:31" x14ac:dyDescent="0.25">
      <c r="A3923" s="5">
        <v>94217906</v>
      </c>
      <c r="B3923" s="5" t="s">
        <v>90</v>
      </c>
      <c r="C3923" s="78" t="s">
        <v>3603</v>
      </c>
      <c r="D3923" s="5" t="s">
        <v>91</v>
      </c>
      <c r="E3923" s="30">
        <v>45767</v>
      </c>
      <c r="F3923" s="5" t="s">
        <v>4</v>
      </c>
      <c r="G3923" s="78" t="s">
        <v>78</v>
      </c>
      <c r="H3923" s="78" t="s">
        <v>156</v>
      </c>
      <c r="I3923" s="78"/>
      <c r="J3923" s="5" t="s">
        <v>93</v>
      </c>
      <c r="K3923" s="5"/>
      <c r="L3923" s="5"/>
      <c r="M3923" s="5"/>
      <c r="N3923" s="5"/>
      <c r="O3923" s="5"/>
      <c r="P3923" s="5" t="s">
        <v>265</v>
      </c>
      <c r="Q3923" s="78" t="s">
        <v>25</v>
      </c>
      <c r="R3923" s="78" t="s">
        <v>111</v>
      </c>
      <c r="S3923" s="30">
        <v>45768</v>
      </c>
      <c r="T3923" s="5">
        <v>1</v>
      </c>
      <c r="U3923" s="30">
        <v>45768</v>
      </c>
      <c r="V3923" s="5">
        <v>1</v>
      </c>
      <c r="W3923" s="30"/>
      <c r="X3923" s="5">
        <v>0</v>
      </c>
      <c r="Y3923" s="5"/>
      <c r="Z3923" s="5"/>
      <c r="AA3923" s="5"/>
      <c r="AB3923" s="5"/>
      <c r="AC3923" s="5">
        <v>0</v>
      </c>
      <c r="AD3923" s="5" t="s">
        <v>94</v>
      </c>
      <c r="AE3923" s="5"/>
    </row>
    <row r="3924" spans="1:31" x14ac:dyDescent="0.25">
      <c r="A3924" s="5">
        <v>94217585</v>
      </c>
      <c r="B3924" s="5" t="s">
        <v>90</v>
      </c>
      <c r="C3924" s="78" t="s">
        <v>4202</v>
      </c>
      <c r="D3924" s="5" t="s">
        <v>91</v>
      </c>
      <c r="E3924" s="30">
        <v>45767</v>
      </c>
      <c r="F3924" s="5" t="s">
        <v>4</v>
      </c>
      <c r="G3924" s="78" t="s">
        <v>73</v>
      </c>
      <c r="H3924" s="78" t="s">
        <v>152</v>
      </c>
      <c r="I3924" s="78" t="s">
        <v>30</v>
      </c>
      <c r="J3924" s="5" t="s">
        <v>236</v>
      </c>
      <c r="K3924" s="5">
        <v>37</v>
      </c>
      <c r="L3924" s="5">
        <v>2685</v>
      </c>
      <c r="M3924" s="5">
        <v>77254524</v>
      </c>
      <c r="N3924" s="5">
        <v>932932132</v>
      </c>
      <c r="O3924" s="5">
        <v>18306</v>
      </c>
      <c r="P3924" s="5" t="s">
        <v>265</v>
      </c>
      <c r="Q3924" s="78" t="s">
        <v>30</v>
      </c>
      <c r="R3924" s="78" t="s">
        <v>186</v>
      </c>
      <c r="S3924" s="30">
        <v>45767</v>
      </c>
      <c r="T3924" s="5">
        <v>1</v>
      </c>
      <c r="U3924" s="30">
        <v>45767</v>
      </c>
      <c r="V3924" s="5">
        <v>1</v>
      </c>
      <c r="W3924" s="30"/>
      <c r="X3924" s="5">
        <v>0</v>
      </c>
      <c r="Y3924" s="30"/>
      <c r="Z3924" s="30"/>
      <c r="AA3924" s="30"/>
      <c r="AB3924" s="30"/>
      <c r="AC3924" s="5">
        <v>0</v>
      </c>
      <c r="AD3924" s="5" t="s">
        <v>94</v>
      </c>
      <c r="AE3924" s="5">
        <v>6225</v>
      </c>
    </row>
    <row r="3925" spans="1:31" x14ac:dyDescent="0.25">
      <c r="A3925" s="5">
        <v>94218139</v>
      </c>
      <c r="B3925" s="5" t="s">
        <v>90</v>
      </c>
      <c r="C3925" s="78" t="s">
        <v>4203</v>
      </c>
      <c r="D3925" s="5" t="s">
        <v>91</v>
      </c>
      <c r="E3925" s="30">
        <v>45767</v>
      </c>
      <c r="F3925" s="5" t="s">
        <v>4</v>
      </c>
      <c r="G3925" s="78" t="s">
        <v>73</v>
      </c>
      <c r="H3925" s="78" t="s">
        <v>152</v>
      </c>
      <c r="I3925" s="78"/>
      <c r="J3925" s="5" t="s">
        <v>236</v>
      </c>
      <c r="K3925" s="5">
        <v>37</v>
      </c>
      <c r="L3925" s="5">
        <v>2995</v>
      </c>
      <c r="M3925" s="5">
        <v>63118215</v>
      </c>
      <c r="N3925" s="5">
        <v>961802825</v>
      </c>
      <c r="O3925" s="5">
        <v>18306</v>
      </c>
      <c r="P3925" s="5" t="s">
        <v>265</v>
      </c>
      <c r="Q3925" s="78" t="s">
        <v>201</v>
      </c>
      <c r="R3925" s="78" t="s">
        <v>111</v>
      </c>
      <c r="S3925" s="30">
        <v>45767</v>
      </c>
      <c r="T3925" s="5">
        <v>1</v>
      </c>
      <c r="U3925" s="30">
        <v>45767</v>
      </c>
      <c r="V3925" s="5">
        <v>1</v>
      </c>
      <c r="W3925" s="5"/>
      <c r="X3925" s="5">
        <v>0</v>
      </c>
      <c r="Y3925" s="5"/>
      <c r="Z3925" s="5"/>
      <c r="AA3925" s="5"/>
      <c r="AB3925" s="5"/>
      <c r="AC3925" s="5">
        <v>0</v>
      </c>
      <c r="AD3925" s="5" t="s">
        <v>94</v>
      </c>
      <c r="AE3925" s="5"/>
    </row>
    <row r="3926" spans="1:31" x14ac:dyDescent="0.25">
      <c r="A3926" s="5">
        <v>94218085</v>
      </c>
      <c r="B3926" s="5" t="s">
        <v>90</v>
      </c>
      <c r="C3926" s="78" t="s">
        <v>4206</v>
      </c>
      <c r="D3926" s="5" t="s">
        <v>91</v>
      </c>
      <c r="E3926" s="30">
        <v>45767</v>
      </c>
      <c r="F3926" s="5" t="s">
        <v>4</v>
      </c>
      <c r="G3926" s="78" t="s">
        <v>73</v>
      </c>
      <c r="H3926" s="78" t="s">
        <v>152</v>
      </c>
      <c r="I3926" s="78"/>
      <c r="J3926" s="5" t="s">
        <v>236</v>
      </c>
      <c r="K3926" s="5">
        <v>38</v>
      </c>
      <c r="L3926" s="5">
        <v>3240</v>
      </c>
      <c r="M3926" s="5">
        <v>72061214</v>
      </c>
      <c r="N3926" s="5">
        <v>933574068</v>
      </c>
      <c r="O3926" s="5">
        <v>18306</v>
      </c>
      <c r="P3926" s="5" t="s">
        <v>265</v>
      </c>
      <c r="Q3926" s="78" t="s">
        <v>201</v>
      </c>
      <c r="R3926" s="78" t="s">
        <v>111</v>
      </c>
      <c r="S3926" s="30">
        <v>45767</v>
      </c>
      <c r="T3926" s="5">
        <v>1</v>
      </c>
      <c r="U3926" s="30">
        <v>45767</v>
      </c>
      <c r="V3926" s="5">
        <v>1</v>
      </c>
      <c r="W3926" s="5"/>
      <c r="X3926" s="5">
        <v>0</v>
      </c>
      <c r="Y3926" s="5"/>
      <c r="Z3926" s="5"/>
      <c r="AA3926" s="5"/>
      <c r="AB3926" s="5"/>
      <c r="AC3926" s="5">
        <v>0</v>
      </c>
      <c r="AD3926" s="5" t="s">
        <v>94</v>
      </c>
      <c r="AE3926" s="5"/>
    </row>
    <row r="3927" spans="1:31" x14ac:dyDescent="0.25">
      <c r="A3927" s="5">
        <v>94217972</v>
      </c>
      <c r="B3927" s="5" t="s">
        <v>90</v>
      </c>
      <c r="C3927" s="78" t="s">
        <v>3604</v>
      </c>
      <c r="D3927" s="5" t="s">
        <v>91</v>
      </c>
      <c r="E3927" s="30">
        <v>45767</v>
      </c>
      <c r="F3927" s="5" t="s">
        <v>4</v>
      </c>
      <c r="G3927" s="78" t="s">
        <v>79</v>
      </c>
      <c r="H3927" s="78" t="s">
        <v>156</v>
      </c>
      <c r="I3927" s="78" t="s">
        <v>67</v>
      </c>
      <c r="J3927" s="5" t="s">
        <v>93</v>
      </c>
      <c r="K3927" s="5"/>
      <c r="L3927" s="5"/>
      <c r="M3927" s="5"/>
      <c r="N3927" s="5"/>
      <c r="O3927" s="5"/>
      <c r="P3927" s="5" t="s">
        <v>265</v>
      </c>
      <c r="Q3927" s="78" t="s">
        <v>67</v>
      </c>
      <c r="R3927" s="78" t="s">
        <v>78</v>
      </c>
      <c r="S3927" s="30">
        <v>45768</v>
      </c>
      <c r="T3927" s="5">
        <v>1</v>
      </c>
      <c r="U3927" s="30">
        <v>45768</v>
      </c>
      <c r="V3927" s="5">
        <v>1</v>
      </c>
      <c r="W3927" s="30">
        <v>45772</v>
      </c>
      <c r="X3927" s="5">
        <v>1</v>
      </c>
      <c r="Y3927" s="30">
        <v>45770</v>
      </c>
      <c r="Z3927" s="30">
        <v>45774</v>
      </c>
      <c r="AA3927" s="30">
        <v>45781</v>
      </c>
      <c r="AB3927" s="30">
        <v>45788</v>
      </c>
      <c r="AC3927" s="5">
        <v>1</v>
      </c>
      <c r="AD3927" s="5" t="s">
        <v>113</v>
      </c>
      <c r="AE3927" s="5">
        <v>6260</v>
      </c>
    </row>
    <row r="3928" spans="1:31" x14ac:dyDescent="0.25">
      <c r="A3928" s="5">
        <v>94218250</v>
      </c>
      <c r="B3928" s="5" t="s">
        <v>90</v>
      </c>
      <c r="C3928" s="78" t="s">
        <v>3595</v>
      </c>
      <c r="D3928" s="5" t="s">
        <v>97</v>
      </c>
      <c r="E3928" s="30">
        <v>45767</v>
      </c>
      <c r="F3928" s="5" t="s">
        <v>4</v>
      </c>
      <c r="G3928" s="78" t="s">
        <v>78</v>
      </c>
      <c r="H3928" s="78" t="s">
        <v>102</v>
      </c>
      <c r="I3928" s="78" t="s">
        <v>65</v>
      </c>
      <c r="J3928" s="5" t="s">
        <v>93</v>
      </c>
      <c r="K3928" s="5">
        <v>37</v>
      </c>
      <c r="L3928" s="5">
        <v>2985</v>
      </c>
      <c r="M3928" s="5">
        <v>77300289</v>
      </c>
      <c r="N3928" s="5">
        <v>973469915</v>
      </c>
      <c r="O3928" s="5">
        <v>6256</v>
      </c>
      <c r="P3928" s="5" t="s">
        <v>265</v>
      </c>
      <c r="Q3928" s="78" t="s">
        <v>65</v>
      </c>
      <c r="R3928" s="78" t="s">
        <v>78</v>
      </c>
      <c r="S3928" s="30">
        <v>45768</v>
      </c>
      <c r="T3928" s="5">
        <v>1</v>
      </c>
      <c r="U3928" s="30">
        <v>45768</v>
      </c>
      <c r="V3928" s="5">
        <v>1</v>
      </c>
      <c r="W3928" s="30">
        <v>45769</v>
      </c>
      <c r="X3928" s="5">
        <v>1</v>
      </c>
      <c r="Y3928" s="30">
        <v>45770</v>
      </c>
      <c r="Z3928" s="30">
        <v>45775</v>
      </c>
      <c r="AA3928" s="30">
        <v>45783</v>
      </c>
      <c r="AB3928" s="30"/>
      <c r="AC3928" s="5">
        <v>0</v>
      </c>
      <c r="AD3928" s="5" t="s">
        <v>94</v>
      </c>
      <c r="AE3928" s="5">
        <v>6256</v>
      </c>
    </row>
    <row r="3929" spans="1:31" x14ac:dyDescent="0.25">
      <c r="A3929" s="5">
        <v>94218034</v>
      </c>
      <c r="B3929" s="5" t="s">
        <v>90</v>
      </c>
      <c r="C3929" s="78" t="s">
        <v>3599</v>
      </c>
      <c r="D3929" s="5" t="s">
        <v>97</v>
      </c>
      <c r="E3929" s="30">
        <v>45767</v>
      </c>
      <c r="F3929" s="5" t="s">
        <v>4</v>
      </c>
      <c r="G3929" s="78" t="s">
        <v>78</v>
      </c>
      <c r="H3929" s="78" t="s">
        <v>187</v>
      </c>
      <c r="I3929" s="78" t="s">
        <v>65</v>
      </c>
      <c r="J3929" s="5" t="s">
        <v>93</v>
      </c>
      <c r="K3929" s="5"/>
      <c r="L3929" s="5"/>
      <c r="M3929" s="5"/>
      <c r="N3929" s="5"/>
      <c r="O3929" s="5"/>
      <c r="P3929" s="5" t="s">
        <v>265</v>
      </c>
      <c r="Q3929" s="78" t="s">
        <v>65</v>
      </c>
      <c r="R3929" s="78" t="s">
        <v>78</v>
      </c>
      <c r="S3929" s="5"/>
      <c r="T3929" s="5">
        <v>0</v>
      </c>
      <c r="U3929" s="5"/>
      <c r="V3929" s="5">
        <v>0</v>
      </c>
      <c r="W3929" s="5"/>
      <c r="X3929" s="5">
        <v>0</v>
      </c>
      <c r="Y3929" s="30">
        <v>45771</v>
      </c>
      <c r="Z3929" s="30">
        <v>45775</v>
      </c>
      <c r="AA3929" s="30">
        <v>45782</v>
      </c>
      <c r="AB3929" s="30">
        <v>45789</v>
      </c>
      <c r="AC3929" s="5">
        <v>1</v>
      </c>
      <c r="AD3929" s="5" t="s">
        <v>94</v>
      </c>
      <c r="AE3929" s="5">
        <v>6256</v>
      </c>
    </row>
    <row r="3930" spans="1:31" x14ac:dyDescent="0.25">
      <c r="A3930" s="5">
        <v>94218311</v>
      </c>
      <c r="B3930" s="5" t="s">
        <v>90</v>
      </c>
      <c r="C3930" s="78" t="s">
        <v>3592</v>
      </c>
      <c r="D3930" s="5" t="s">
        <v>91</v>
      </c>
      <c r="E3930" s="30">
        <v>45767</v>
      </c>
      <c r="F3930" s="5" t="s">
        <v>4</v>
      </c>
      <c r="G3930" s="78" t="s">
        <v>78</v>
      </c>
      <c r="H3930" s="78" t="s">
        <v>98</v>
      </c>
      <c r="I3930" s="78" t="s">
        <v>60</v>
      </c>
      <c r="J3930" s="5" t="s">
        <v>93</v>
      </c>
      <c r="K3930" s="5">
        <v>38</v>
      </c>
      <c r="L3930" s="5">
        <v>3450</v>
      </c>
      <c r="M3930" s="5">
        <v>47533466</v>
      </c>
      <c r="N3930" s="5">
        <v>956392809</v>
      </c>
      <c r="O3930" s="5">
        <v>6263</v>
      </c>
      <c r="P3930" s="5" t="s">
        <v>265</v>
      </c>
      <c r="Q3930" s="78" t="s">
        <v>60</v>
      </c>
      <c r="R3930" s="78" t="s">
        <v>78</v>
      </c>
      <c r="S3930" s="30">
        <v>45767</v>
      </c>
      <c r="T3930" s="5">
        <v>1</v>
      </c>
      <c r="U3930" s="30">
        <v>45767</v>
      </c>
      <c r="V3930" s="5">
        <v>1</v>
      </c>
      <c r="W3930" s="30">
        <v>45770</v>
      </c>
      <c r="X3930" s="5">
        <v>1</v>
      </c>
      <c r="Y3930" s="30">
        <v>45770</v>
      </c>
      <c r="Z3930" s="30">
        <v>45774</v>
      </c>
      <c r="AA3930" s="30">
        <v>45781</v>
      </c>
      <c r="AB3930" s="30">
        <v>45788</v>
      </c>
      <c r="AC3930" s="5">
        <v>1</v>
      </c>
      <c r="AD3930" s="5" t="s">
        <v>113</v>
      </c>
      <c r="AE3930" s="5">
        <v>6263</v>
      </c>
    </row>
    <row r="3931" spans="1:31" x14ac:dyDescent="0.25">
      <c r="A3931" s="5">
        <v>94218242</v>
      </c>
      <c r="B3931" s="5" t="s">
        <v>90</v>
      </c>
      <c r="C3931" s="78" t="s">
        <v>5105</v>
      </c>
      <c r="D3931" s="5" t="s">
        <v>97</v>
      </c>
      <c r="E3931" s="30">
        <v>45767</v>
      </c>
      <c r="F3931" s="5" t="s">
        <v>4</v>
      </c>
      <c r="G3931" s="78" t="s">
        <v>78</v>
      </c>
      <c r="H3931" s="78" t="s">
        <v>3863</v>
      </c>
      <c r="I3931" s="78" t="s">
        <v>60</v>
      </c>
      <c r="J3931" s="5" t="s">
        <v>93</v>
      </c>
      <c r="K3931" s="5"/>
      <c r="L3931" s="5"/>
      <c r="M3931" s="5"/>
      <c r="N3931" s="5"/>
      <c r="O3931" s="5"/>
      <c r="P3931" s="5" t="s">
        <v>265</v>
      </c>
      <c r="Q3931" s="78" t="s">
        <v>60</v>
      </c>
      <c r="R3931" s="78" t="s">
        <v>78</v>
      </c>
      <c r="S3931" s="30"/>
      <c r="T3931" s="5">
        <v>0</v>
      </c>
      <c r="U3931" s="30"/>
      <c r="V3931" s="5">
        <v>0</v>
      </c>
      <c r="W3931" s="5"/>
      <c r="X3931" s="5">
        <v>0</v>
      </c>
      <c r="Y3931" s="30"/>
      <c r="Z3931" s="30"/>
      <c r="AA3931" s="30"/>
      <c r="AB3931" s="30"/>
      <c r="AC3931" s="5">
        <v>0</v>
      </c>
      <c r="AD3931" s="5" t="s">
        <v>94</v>
      </c>
      <c r="AE3931" s="5">
        <v>6263</v>
      </c>
    </row>
    <row r="3932" spans="1:31" x14ac:dyDescent="0.25">
      <c r="A3932" s="5">
        <v>94217805</v>
      </c>
      <c r="B3932" s="5" t="s">
        <v>90</v>
      </c>
      <c r="C3932" s="78" t="s">
        <v>5106</v>
      </c>
      <c r="D3932" s="5" t="s">
        <v>97</v>
      </c>
      <c r="E3932" s="30">
        <v>45767</v>
      </c>
      <c r="F3932" s="5" t="s">
        <v>4</v>
      </c>
      <c r="G3932" s="78" t="s">
        <v>78</v>
      </c>
      <c r="H3932" s="78" t="s">
        <v>184</v>
      </c>
      <c r="I3932" s="78" t="s">
        <v>66</v>
      </c>
      <c r="J3932" s="5" t="s">
        <v>93</v>
      </c>
      <c r="K3932" s="5"/>
      <c r="L3932" s="5"/>
      <c r="M3932" s="5"/>
      <c r="N3932" s="5"/>
      <c r="O3932" s="5"/>
      <c r="P3932" s="5" t="s">
        <v>265</v>
      </c>
      <c r="Q3932" s="78" t="s">
        <v>66</v>
      </c>
      <c r="R3932" s="78" t="s">
        <v>78</v>
      </c>
      <c r="S3932" s="30"/>
      <c r="T3932" s="5">
        <v>0</v>
      </c>
      <c r="U3932" s="30"/>
      <c r="V3932" s="5">
        <v>0</v>
      </c>
      <c r="W3932" s="30"/>
      <c r="X3932" s="5">
        <v>0</v>
      </c>
      <c r="Y3932" s="30">
        <v>45772</v>
      </c>
      <c r="Z3932" s="30">
        <v>45779</v>
      </c>
      <c r="AA3932" s="30">
        <v>45786</v>
      </c>
      <c r="AB3932" s="30">
        <v>45793</v>
      </c>
      <c r="AC3932" s="5">
        <v>1</v>
      </c>
      <c r="AD3932" s="5" t="s">
        <v>94</v>
      </c>
      <c r="AE3932" s="5">
        <v>6261</v>
      </c>
    </row>
    <row r="3933" spans="1:31" x14ac:dyDescent="0.25">
      <c r="A3933" s="5">
        <v>94218379</v>
      </c>
      <c r="B3933" s="5" t="s">
        <v>90</v>
      </c>
      <c r="C3933" s="78" t="s">
        <v>3593</v>
      </c>
      <c r="D3933" s="5" t="s">
        <v>91</v>
      </c>
      <c r="E3933" s="30">
        <v>45767</v>
      </c>
      <c r="F3933" s="5" t="s">
        <v>4</v>
      </c>
      <c r="G3933" s="78" t="s">
        <v>79</v>
      </c>
      <c r="H3933" s="78" t="s">
        <v>103</v>
      </c>
      <c r="I3933" s="78"/>
      <c r="J3933" s="5" t="s">
        <v>93</v>
      </c>
      <c r="K3933" s="5">
        <v>39</v>
      </c>
      <c r="L3933" s="5">
        <v>3230</v>
      </c>
      <c r="M3933" s="5">
        <v>77477266</v>
      </c>
      <c r="N3933" s="5">
        <v>933172662</v>
      </c>
      <c r="O3933" s="5">
        <v>6260</v>
      </c>
      <c r="P3933" s="5" t="s">
        <v>265</v>
      </c>
      <c r="Q3933" s="78" t="s">
        <v>25</v>
      </c>
      <c r="R3933" s="78" t="s">
        <v>111</v>
      </c>
      <c r="S3933" s="30">
        <v>45767</v>
      </c>
      <c r="T3933" s="5">
        <v>1</v>
      </c>
      <c r="U3933" s="30">
        <v>45767</v>
      </c>
      <c r="V3933" s="5">
        <v>1</v>
      </c>
      <c r="W3933" s="30">
        <v>45771</v>
      </c>
      <c r="X3933" s="5">
        <v>1</v>
      </c>
      <c r="Y3933" s="30">
        <v>45770</v>
      </c>
      <c r="Z3933" s="30">
        <v>45774</v>
      </c>
      <c r="AA3933" s="30">
        <v>45781</v>
      </c>
      <c r="AB3933" s="30">
        <v>45788</v>
      </c>
      <c r="AC3933" s="5">
        <v>1</v>
      </c>
      <c r="AD3933" s="5" t="s">
        <v>113</v>
      </c>
      <c r="AE3933" s="5"/>
    </row>
    <row r="3934" spans="1:31" x14ac:dyDescent="0.25">
      <c r="A3934" s="5">
        <v>94217458</v>
      </c>
      <c r="B3934" s="5" t="s">
        <v>90</v>
      </c>
      <c r="C3934" s="78" t="s">
        <v>3594</v>
      </c>
      <c r="D3934" s="5" t="s">
        <v>91</v>
      </c>
      <c r="E3934" s="30">
        <v>45767</v>
      </c>
      <c r="F3934" s="5" t="s">
        <v>4</v>
      </c>
      <c r="G3934" s="78" t="s">
        <v>79</v>
      </c>
      <c r="H3934" s="78" t="s">
        <v>98</v>
      </c>
      <c r="I3934" s="78" t="s">
        <v>67</v>
      </c>
      <c r="J3934" s="5" t="s">
        <v>93</v>
      </c>
      <c r="K3934" s="5">
        <v>39</v>
      </c>
      <c r="L3934" s="5">
        <v>2830</v>
      </c>
      <c r="M3934" s="5">
        <v>75357674</v>
      </c>
      <c r="N3934" s="5">
        <v>952470932</v>
      </c>
      <c r="O3934" s="5">
        <v>6260</v>
      </c>
      <c r="P3934" s="5" t="s">
        <v>265</v>
      </c>
      <c r="Q3934" s="78" t="s">
        <v>67</v>
      </c>
      <c r="R3934" s="78" t="s">
        <v>78</v>
      </c>
      <c r="S3934" s="30">
        <v>45767</v>
      </c>
      <c r="T3934" s="5">
        <v>1</v>
      </c>
      <c r="U3934" s="30">
        <v>45767</v>
      </c>
      <c r="V3934" s="5">
        <v>1</v>
      </c>
      <c r="W3934" s="30">
        <v>45771</v>
      </c>
      <c r="X3934" s="5">
        <v>1</v>
      </c>
      <c r="Y3934" s="30">
        <v>45770</v>
      </c>
      <c r="Z3934" s="30">
        <v>45774</v>
      </c>
      <c r="AA3934" s="30">
        <v>45781</v>
      </c>
      <c r="AB3934" s="30">
        <v>45788</v>
      </c>
      <c r="AC3934" s="5">
        <v>1</v>
      </c>
      <c r="AD3934" s="5" t="s">
        <v>113</v>
      </c>
      <c r="AE3934" s="5">
        <v>6260</v>
      </c>
    </row>
    <row r="3935" spans="1:31" x14ac:dyDescent="0.25">
      <c r="A3935" s="5">
        <v>94217754</v>
      </c>
      <c r="B3935" s="5" t="s">
        <v>90</v>
      </c>
      <c r="C3935" s="78" t="s">
        <v>4208</v>
      </c>
      <c r="D3935" s="5" t="s">
        <v>91</v>
      </c>
      <c r="E3935" s="30">
        <v>45767</v>
      </c>
      <c r="F3935" s="5" t="s">
        <v>4</v>
      </c>
      <c r="G3935" s="78" t="s">
        <v>73</v>
      </c>
      <c r="H3935" s="78" t="s">
        <v>3598</v>
      </c>
      <c r="I3935" s="78" t="s">
        <v>43</v>
      </c>
      <c r="J3935" s="5" t="s">
        <v>93</v>
      </c>
      <c r="K3935" s="5"/>
      <c r="L3935" s="5"/>
      <c r="M3935" s="5"/>
      <c r="N3935" s="5"/>
      <c r="O3935" s="5"/>
      <c r="P3935" s="5" t="s">
        <v>265</v>
      </c>
      <c r="Q3935" s="78" t="s">
        <v>43</v>
      </c>
      <c r="R3935" s="78" t="s">
        <v>115</v>
      </c>
      <c r="S3935" s="5"/>
      <c r="T3935" s="5">
        <v>0</v>
      </c>
      <c r="U3935" s="5"/>
      <c r="V3935" s="5">
        <v>0</v>
      </c>
      <c r="W3935" s="5"/>
      <c r="X3935" s="5">
        <v>0</v>
      </c>
      <c r="Y3935" s="30">
        <v>45770</v>
      </c>
      <c r="Z3935" s="30">
        <v>45775</v>
      </c>
      <c r="AA3935" s="30">
        <v>45782</v>
      </c>
      <c r="AB3935" s="30">
        <v>45789</v>
      </c>
      <c r="AC3935" s="5">
        <v>1</v>
      </c>
      <c r="AD3935" s="5" t="s">
        <v>94</v>
      </c>
      <c r="AE3935" s="5">
        <v>6768</v>
      </c>
    </row>
    <row r="3936" spans="1:31" x14ac:dyDescent="0.25">
      <c r="A3936" s="5">
        <v>94217595</v>
      </c>
      <c r="B3936" s="5" t="s">
        <v>90</v>
      </c>
      <c r="C3936" s="78" t="s">
        <v>3597</v>
      </c>
      <c r="D3936" s="5" t="s">
        <v>97</v>
      </c>
      <c r="E3936" s="30">
        <v>45767</v>
      </c>
      <c r="F3936" s="5" t="s">
        <v>4</v>
      </c>
      <c r="G3936" s="78" t="s">
        <v>73</v>
      </c>
      <c r="H3936" s="78" t="s">
        <v>102</v>
      </c>
      <c r="I3936" s="78" t="s">
        <v>41</v>
      </c>
      <c r="J3936" s="5" t="s">
        <v>93</v>
      </c>
      <c r="K3936" s="5">
        <v>39</v>
      </c>
      <c r="L3936" s="5">
        <v>4300</v>
      </c>
      <c r="M3936" s="5">
        <v>42895232</v>
      </c>
      <c r="N3936" s="5">
        <v>939594953</v>
      </c>
      <c r="O3936" s="5">
        <v>6218</v>
      </c>
      <c r="P3936" s="5" t="s">
        <v>265</v>
      </c>
      <c r="Q3936" s="78" t="s">
        <v>41</v>
      </c>
      <c r="R3936" s="78" t="s">
        <v>115</v>
      </c>
      <c r="S3936" s="30">
        <v>45767</v>
      </c>
      <c r="T3936" s="5">
        <v>1</v>
      </c>
      <c r="U3936" s="30">
        <v>45767</v>
      </c>
      <c r="V3936" s="5">
        <v>1</v>
      </c>
      <c r="W3936" s="30">
        <v>45769</v>
      </c>
      <c r="X3936" s="5">
        <v>1</v>
      </c>
      <c r="Y3936" s="30">
        <v>45773</v>
      </c>
      <c r="Z3936" s="5"/>
      <c r="AA3936" s="5"/>
      <c r="AB3936" s="5"/>
      <c r="AC3936" s="5">
        <v>0</v>
      </c>
      <c r="AD3936" s="5" t="s">
        <v>94</v>
      </c>
      <c r="AE3936" s="5">
        <v>6243</v>
      </c>
    </row>
    <row r="3937" spans="1:31" x14ac:dyDescent="0.25">
      <c r="A3937" s="5">
        <v>94217761</v>
      </c>
      <c r="B3937" s="5" t="s">
        <v>90</v>
      </c>
      <c r="C3937" s="78" t="s">
        <v>3596</v>
      </c>
      <c r="D3937" s="5" t="s">
        <v>97</v>
      </c>
      <c r="E3937" s="30">
        <v>45767</v>
      </c>
      <c r="F3937" s="5" t="s">
        <v>4</v>
      </c>
      <c r="G3937" s="78" t="s">
        <v>73</v>
      </c>
      <c r="H3937" s="78" t="s">
        <v>102</v>
      </c>
      <c r="I3937" s="78" t="s">
        <v>46</v>
      </c>
      <c r="J3937" s="5" t="s">
        <v>93</v>
      </c>
      <c r="K3937" s="5">
        <v>40</v>
      </c>
      <c r="L3937" s="5">
        <v>3340</v>
      </c>
      <c r="M3937" s="5">
        <v>74579072</v>
      </c>
      <c r="N3937" s="5">
        <v>984792097</v>
      </c>
      <c r="O3937" s="5">
        <v>6245</v>
      </c>
      <c r="P3937" s="5" t="s">
        <v>265</v>
      </c>
      <c r="Q3937" s="78" t="s">
        <v>46</v>
      </c>
      <c r="R3937" s="78" t="s">
        <v>115</v>
      </c>
      <c r="S3937" s="30">
        <v>45767</v>
      </c>
      <c r="T3937" s="5">
        <v>1</v>
      </c>
      <c r="U3937" s="30">
        <v>45767</v>
      </c>
      <c r="V3937" s="5">
        <v>1</v>
      </c>
      <c r="W3937" s="30">
        <v>45769</v>
      </c>
      <c r="X3937" s="5">
        <v>1</v>
      </c>
      <c r="Y3937" s="30">
        <v>45772</v>
      </c>
      <c r="Z3937" s="30">
        <v>45776</v>
      </c>
      <c r="AA3937" s="30">
        <v>45783</v>
      </c>
      <c r="AB3937" s="30">
        <v>45790</v>
      </c>
      <c r="AC3937" s="5">
        <v>1</v>
      </c>
      <c r="AD3937" s="5" t="s">
        <v>113</v>
      </c>
      <c r="AE3937" s="5">
        <v>6245</v>
      </c>
    </row>
    <row r="3938" spans="1:31" x14ac:dyDescent="0.25">
      <c r="A3938" s="5">
        <v>94218243</v>
      </c>
      <c r="B3938" s="5" t="s">
        <v>90</v>
      </c>
      <c r="C3938" s="78" t="s">
        <v>3600</v>
      </c>
      <c r="D3938" s="5" t="s">
        <v>97</v>
      </c>
      <c r="E3938" s="30">
        <v>45767</v>
      </c>
      <c r="F3938" s="5" t="s">
        <v>4</v>
      </c>
      <c r="G3938" s="78" t="s">
        <v>73</v>
      </c>
      <c r="H3938" s="78" t="s">
        <v>102</v>
      </c>
      <c r="I3938" s="78" t="s">
        <v>38</v>
      </c>
      <c r="J3938" s="5" t="s">
        <v>93</v>
      </c>
      <c r="K3938" s="5">
        <v>39</v>
      </c>
      <c r="L3938" s="5">
        <v>3355</v>
      </c>
      <c r="M3938" s="5">
        <v>45886425</v>
      </c>
      <c r="N3938" s="5">
        <v>932308340</v>
      </c>
      <c r="O3938" s="5">
        <v>6231</v>
      </c>
      <c r="P3938" s="5" t="s">
        <v>265</v>
      </c>
      <c r="Q3938" s="78" t="s">
        <v>38</v>
      </c>
      <c r="R3938" s="78" t="s">
        <v>186</v>
      </c>
      <c r="S3938" s="30">
        <v>45768</v>
      </c>
      <c r="T3938" s="5">
        <v>1</v>
      </c>
      <c r="U3938" s="30">
        <v>45768</v>
      </c>
      <c r="V3938" s="5">
        <v>1</v>
      </c>
      <c r="W3938" s="30">
        <v>45769</v>
      </c>
      <c r="X3938" s="5">
        <v>1</v>
      </c>
      <c r="Y3938" s="30">
        <v>45771</v>
      </c>
      <c r="Z3938" s="30">
        <v>45774</v>
      </c>
      <c r="AA3938" s="30">
        <v>45782</v>
      </c>
      <c r="AB3938" s="30">
        <v>45789</v>
      </c>
      <c r="AC3938" s="5">
        <v>1</v>
      </c>
      <c r="AD3938" s="5" t="s">
        <v>113</v>
      </c>
      <c r="AE3938" s="5">
        <v>6231</v>
      </c>
    </row>
    <row r="3939" spans="1:31" x14ac:dyDescent="0.25">
      <c r="A3939" s="5">
        <v>94217696</v>
      </c>
      <c r="B3939" s="5" t="s">
        <v>110</v>
      </c>
      <c r="C3939" s="78" t="s">
        <v>4210</v>
      </c>
      <c r="D3939" s="5" t="s">
        <v>97</v>
      </c>
      <c r="E3939" s="30">
        <v>45767</v>
      </c>
      <c r="F3939" s="5" t="s">
        <v>4</v>
      </c>
      <c r="G3939" s="78" t="s">
        <v>78</v>
      </c>
      <c r="H3939" s="78" t="s">
        <v>98</v>
      </c>
      <c r="I3939" s="78"/>
      <c r="J3939" s="5" t="s">
        <v>93</v>
      </c>
      <c r="K3939" s="5">
        <v>38</v>
      </c>
      <c r="L3939" s="5">
        <v>4020</v>
      </c>
      <c r="M3939" s="5">
        <v>76375536</v>
      </c>
      <c r="N3939" s="5">
        <v>955232133</v>
      </c>
      <c r="O3939" s="5">
        <v>6267</v>
      </c>
      <c r="P3939" s="5" t="s">
        <v>265</v>
      </c>
      <c r="Q3939" s="78" t="s">
        <v>25</v>
      </c>
      <c r="R3939" s="78" t="s">
        <v>111</v>
      </c>
      <c r="S3939" s="30">
        <v>45767</v>
      </c>
      <c r="T3939" s="5">
        <v>1</v>
      </c>
      <c r="U3939" s="30">
        <v>45767</v>
      </c>
      <c r="V3939" s="5">
        <v>1</v>
      </c>
      <c r="W3939" s="30">
        <v>45770</v>
      </c>
      <c r="X3939" s="5">
        <v>1</v>
      </c>
      <c r="Y3939" s="30">
        <v>45770</v>
      </c>
      <c r="Z3939" s="30">
        <v>45774</v>
      </c>
      <c r="AA3939" s="30">
        <v>45781</v>
      </c>
      <c r="AB3939" s="30">
        <v>45788</v>
      </c>
      <c r="AC3939" s="5">
        <v>1</v>
      </c>
      <c r="AD3939" s="5" t="s">
        <v>113</v>
      </c>
      <c r="AE3939" s="5"/>
    </row>
    <row r="3940" spans="1:31" x14ac:dyDescent="0.25">
      <c r="A3940" s="5">
        <v>94218052</v>
      </c>
      <c r="B3940" s="5" t="s">
        <v>90</v>
      </c>
      <c r="C3940" s="78" t="s">
        <v>4209</v>
      </c>
      <c r="D3940" s="5" t="s">
        <v>97</v>
      </c>
      <c r="E3940" s="30">
        <v>45767</v>
      </c>
      <c r="F3940" s="5" t="s">
        <v>4</v>
      </c>
      <c r="G3940" s="78" t="s">
        <v>78</v>
      </c>
      <c r="H3940" s="78" t="s">
        <v>98</v>
      </c>
      <c r="I3940" s="78" t="s">
        <v>63</v>
      </c>
      <c r="J3940" s="5" t="s">
        <v>93</v>
      </c>
      <c r="K3940" s="5">
        <v>40</v>
      </c>
      <c r="L3940" s="5">
        <v>2840</v>
      </c>
      <c r="M3940" s="5">
        <v>74223532</v>
      </c>
      <c r="N3940" s="5">
        <v>956489045</v>
      </c>
      <c r="O3940" s="5">
        <v>6268</v>
      </c>
      <c r="P3940" s="5" t="s">
        <v>265</v>
      </c>
      <c r="Q3940" s="78" t="s">
        <v>63</v>
      </c>
      <c r="R3940" s="78" t="s">
        <v>78</v>
      </c>
      <c r="S3940" s="30">
        <v>45767</v>
      </c>
      <c r="T3940" s="5">
        <v>1</v>
      </c>
      <c r="U3940" s="30">
        <v>45767</v>
      </c>
      <c r="V3940" s="5">
        <v>1</v>
      </c>
      <c r="W3940" s="30">
        <v>45770</v>
      </c>
      <c r="X3940" s="5">
        <v>1</v>
      </c>
      <c r="Y3940" s="30">
        <v>45770</v>
      </c>
      <c r="Z3940" s="30">
        <v>45774</v>
      </c>
      <c r="AA3940" s="30">
        <v>45781</v>
      </c>
      <c r="AB3940" s="30">
        <v>45788</v>
      </c>
      <c r="AC3940" s="5">
        <v>1</v>
      </c>
      <c r="AD3940" s="5" t="s">
        <v>113</v>
      </c>
      <c r="AE3940" s="5">
        <v>6268</v>
      </c>
    </row>
    <row r="3941" spans="1:31" x14ac:dyDescent="0.25">
      <c r="A3941" s="5">
        <v>94219103</v>
      </c>
      <c r="B3941" s="5" t="s">
        <v>110</v>
      </c>
      <c r="C3941" s="78" t="s">
        <v>5107</v>
      </c>
      <c r="D3941" s="5" t="s">
        <v>97</v>
      </c>
      <c r="E3941" s="30">
        <v>45767</v>
      </c>
      <c r="F3941" s="5" t="s">
        <v>4</v>
      </c>
      <c r="G3941" s="78" t="s">
        <v>78</v>
      </c>
      <c r="H3941" s="78" t="s">
        <v>165</v>
      </c>
      <c r="I3941" s="78"/>
      <c r="J3941" s="5" t="s">
        <v>93</v>
      </c>
      <c r="K3941" s="5"/>
      <c r="L3941" s="5"/>
      <c r="M3941" s="5"/>
      <c r="N3941" s="5"/>
      <c r="O3941" s="5"/>
      <c r="P3941" s="5" t="s">
        <v>265</v>
      </c>
      <c r="Q3941" s="78" t="s">
        <v>25</v>
      </c>
      <c r="R3941" s="78" t="s">
        <v>111</v>
      </c>
      <c r="S3941" s="30"/>
      <c r="T3941" s="5">
        <v>0</v>
      </c>
      <c r="U3941" s="30"/>
      <c r="V3941" s="5">
        <v>0</v>
      </c>
      <c r="W3941" s="30"/>
      <c r="X3941" s="5">
        <v>0</v>
      </c>
      <c r="Y3941" s="30"/>
      <c r="Z3941" s="30"/>
      <c r="AA3941" s="30"/>
      <c r="AB3941" s="30"/>
      <c r="AC3941" s="5">
        <v>0</v>
      </c>
      <c r="AD3941" s="5" t="s">
        <v>94</v>
      </c>
      <c r="AE3941" s="5"/>
    </row>
    <row r="3942" spans="1:31" x14ac:dyDescent="0.25">
      <c r="A3942" s="5">
        <v>94217848</v>
      </c>
      <c r="B3942" s="5" t="s">
        <v>90</v>
      </c>
      <c r="C3942" s="78" t="s">
        <v>4207</v>
      </c>
      <c r="D3942" s="5" t="s">
        <v>97</v>
      </c>
      <c r="E3942" s="30">
        <v>45767</v>
      </c>
      <c r="F3942" s="5" t="s">
        <v>4</v>
      </c>
      <c r="G3942" s="78" t="s">
        <v>78</v>
      </c>
      <c r="H3942" s="78" t="s">
        <v>100</v>
      </c>
      <c r="I3942" s="78" t="s">
        <v>57</v>
      </c>
      <c r="J3942" s="5" t="s">
        <v>93</v>
      </c>
      <c r="K3942" s="5">
        <v>39</v>
      </c>
      <c r="L3942" s="5">
        <v>3005</v>
      </c>
      <c r="M3942" s="5">
        <v>74698279</v>
      </c>
      <c r="N3942" s="5">
        <v>936576513</v>
      </c>
      <c r="O3942" s="5">
        <v>6219</v>
      </c>
      <c r="P3942" s="5" t="s">
        <v>265</v>
      </c>
      <c r="Q3942" s="78" t="s">
        <v>57</v>
      </c>
      <c r="R3942" s="78" t="s">
        <v>78</v>
      </c>
      <c r="S3942" s="30"/>
      <c r="T3942" s="5">
        <v>0</v>
      </c>
      <c r="U3942" s="30">
        <v>45768</v>
      </c>
      <c r="V3942" s="5">
        <v>1</v>
      </c>
      <c r="W3942" s="30">
        <v>45769</v>
      </c>
      <c r="X3942" s="5">
        <v>1</v>
      </c>
      <c r="Y3942" s="30">
        <v>45770</v>
      </c>
      <c r="Z3942" s="30">
        <v>45774</v>
      </c>
      <c r="AA3942" s="30">
        <v>45781</v>
      </c>
      <c r="AB3942" s="30">
        <v>45788</v>
      </c>
      <c r="AC3942" s="5">
        <v>1</v>
      </c>
      <c r="AD3942" s="5" t="s">
        <v>94</v>
      </c>
      <c r="AE3942" s="5">
        <v>6266</v>
      </c>
    </row>
    <row r="3943" spans="1:31" x14ac:dyDescent="0.25">
      <c r="A3943" s="5">
        <v>94218241</v>
      </c>
      <c r="B3943" s="5" t="s">
        <v>90</v>
      </c>
      <c r="C3943" s="78" t="s">
        <v>4211</v>
      </c>
      <c r="D3943" s="5" t="s">
        <v>97</v>
      </c>
      <c r="E3943" s="30">
        <v>45767</v>
      </c>
      <c r="F3943" s="5" t="s">
        <v>4</v>
      </c>
      <c r="G3943" s="78" t="s">
        <v>78</v>
      </c>
      <c r="H3943" s="78" t="s">
        <v>269</v>
      </c>
      <c r="I3943" s="78" t="s">
        <v>59</v>
      </c>
      <c r="J3943" s="5" t="s">
        <v>236</v>
      </c>
      <c r="K3943" s="5"/>
      <c r="L3943" s="5"/>
      <c r="M3943" s="5"/>
      <c r="N3943" s="5"/>
      <c r="O3943" s="5"/>
      <c r="P3943" s="5" t="s">
        <v>265</v>
      </c>
      <c r="Q3943" s="78" t="s">
        <v>59</v>
      </c>
      <c r="R3943" s="78" t="s">
        <v>78</v>
      </c>
      <c r="S3943" s="30"/>
      <c r="T3943" s="5">
        <v>0</v>
      </c>
      <c r="U3943" s="30"/>
      <c r="V3943" s="5">
        <v>0</v>
      </c>
      <c r="W3943" s="30"/>
      <c r="X3943" s="5">
        <v>0</v>
      </c>
      <c r="Y3943" s="30">
        <v>45770</v>
      </c>
      <c r="Z3943" s="30">
        <v>45774</v>
      </c>
      <c r="AA3943" s="30">
        <v>45781</v>
      </c>
      <c r="AB3943" s="30">
        <v>45788</v>
      </c>
      <c r="AC3943" s="5">
        <v>1</v>
      </c>
      <c r="AD3943" s="5" t="s">
        <v>94</v>
      </c>
      <c r="AE3943" s="5">
        <v>6267</v>
      </c>
    </row>
    <row r="3944" spans="1:31" x14ac:dyDescent="0.25">
      <c r="A3944" s="5">
        <v>94219476</v>
      </c>
      <c r="B3944" s="5" t="s">
        <v>90</v>
      </c>
      <c r="C3944" s="78" t="s">
        <v>4220</v>
      </c>
      <c r="D3944" s="5" t="s">
        <v>91</v>
      </c>
      <c r="E3944" s="30">
        <v>45768</v>
      </c>
      <c r="F3944" s="5" t="s">
        <v>4</v>
      </c>
      <c r="G3944" s="78" t="s">
        <v>78</v>
      </c>
      <c r="H3944" s="78" t="s">
        <v>98</v>
      </c>
      <c r="I3944" s="78" t="s">
        <v>59</v>
      </c>
      <c r="J3944" s="5" t="s">
        <v>93</v>
      </c>
      <c r="K3944" s="5">
        <v>40</v>
      </c>
      <c r="L3944" s="5">
        <v>3695</v>
      </c>
      <c r="M3944" s="5">
        <v>62949693</v>
      </c>
      <c r="N3944" s="5">
        <v>985513289</v>
      </c>
      <c r="O3944" s="5">
        <v>6267</v>
      </c>
      <c r="P3944" s="5" t="s">
        <v>265</v>
      </c>
      <c r="Q3944" s="78" t="s">
        <v>59</v>
      </c>
      <c r="R3944" s="78" t="s">
        <v>78</v>
      </c>
      <c r="S3944" s="30">
        <v>45768</v>
      </c>
      <c r="T3944" s="5">
        <v>1</v>
      </c>
      <c r="U3944" s="30">
        <v>45768</v>
      </c>
      <c r="V3944" s="5">
        <v>1</v>
      </c>
      <c r="W3944" s="30"/>
      <c r="X3944" s="5">
        <v>0</v>
      </c>
      <c r="Y3944" s="30">
        <v>45771</v>
      </c>
      <c r="Z3944" s="30">
        <v>45775</v>
      </c>
      <c r="AA3944" s="30">
        <v>45782</v>
      </c>
      <c r="AB3944" s="30">
        <v>45789</v>
      </c>
      <c r="AC3944" s="5">
        <v>1</v>
      </c>
      <c r="AD3944" s="5" t="s">
        <v>94</v>
      </c>
      <c r="AE3944" s="5">
        <v>6267</v>
      </c>
    </row>
    <row r="3945" spans="1:31" x14ac:dyDescent="0.25">
      <c r="A3945" s="5">
        <v>94219627</v>
      </c>
      <c r="B3945" s="5" t="s">
        <v>90</v>
      </c>
      <c r="C3945" s="78" t="s">
        <v>4219</v>
      </c>
      <c r="D3945" s="5" t="s">
        <v>91</v>
      </c>
      <c r="E3945" s="30">
        <v>45768</v>
      </c>
      <c r="F3945" s="5" t="s">
        <v>4</v>
      </c>
      <c r="G3945" s="78" t="s">
        <v>78</v>
      </c>
      <c r="H3945" s="78" t="s">
        <v>98</v>
      </c>
      <c r="I3945" s="78" t="s">
        <v>63</v>
      </c>
      <c r="J3945" s="5" t="s">
        <v>93</v>
      </c>
      <c r="K3945" s="5">
        <v>40</v>
      </c>
      <c r="L3945" s="5">
        <v>3805</v>
      </c>
      <c r="M3945" s="5">
        <v>74195279</v>
      </c>
      <c r="N3945" s="5">
        <v>926655069</v>
      </c>
      <c r="O3945" s="5">
        <v>6268</v>
      </c>
      <c r="P3945" s="5" t="s">
        <v>265</v>
      </c>
      <c r="Q3945" s="78" t="s">
        <v>63</v>
      </c>
      <c r="R3945" s="78" t="s">
        <v>78</v>
      </c>
      <c r="S3945" s="30">
        <v>45768</v>
      </c>
      <c r="T3945" s="5">
        <v>1</v>
      </c>
      <c r="U3945" s="30">
        <v>45768</v>
      </c>
      <c r="V3945" s="5">
        <v>1</v>
      </c>
      <c r="W3945" s="30">
        <v>45771</v>
      </c>
      <c r="X3945" s="5">
        <v>1</v>
      </c>
      <c r="Y3945" s="30">
        <v>45771</v>
      </c>
      <c r="Z3945" s="30">
        <v>45775</v>
      </c>
      <c r="AA3945" s="30">
        <v>45782</v>
      </c>
      <c r="AB3945" s="30">
        <v>45789</v>
      </c>
      <c r="AC3945" s="5">
        <v>1</v>
      </c>
      <c r="AD3945" s="5" t="s">
        <v>113</v>
      </c>
      <c r="AE3945" s="5">
        <v>6268</v>
      </c>
    </row>
    <row r="3946" spans="1:31" x14ac:dyDescent="0.25">
      <c r="A3946" s="5">
        <v>94219219</v>
      </c>
      <c r="B3946" s="5" t="s">
        <v>90</v>
      </c>
      <c r="C3946" s="78" t="s">
        <v>4221</v>
      </c>
      <c r="D3946" s="5" t="s">
        <v>91</v>
      </c>
      <c r="E3946" s="30">
        <v>45768</v>
      </c>
      <c r="F3946" s="5" t="s">
        <v>4</v>
      </c>
      <c r="G3946" s="78" t="s">
        <v>73</v>
      </c>
      <c r="H3946" s="78" t="s">
        <v>100</v>
      </c>
      <c r="I3946" s="78" t="s">
        <v>43</v>
      </c>
      <c r="J3946" s="5" t="s">
        <v>93</v>
      </c>
      <c r="K3946" s="5">
        <v>40</v>
      </c>
      <c r="L3946" s="5">
        <v>3020</v>
      </c>
      <c r="M3946" s="5">
        <v>76589394</v>
      </c>
      <c r="N3946" s="5">
        <v>929346947</v>
      </c>
      <c r="O3946" s="5">
        <v>6768</v>
      </c>
      <c r="P3946" s="5" t="s">
        <v>265</v>
      </c>
      <c r="Q3946" s="78" t="s">
        <v>43</v>
      </c>
      <c r="R3946" s="78" t="s">
        <v>115</v>
      </c>
      <c r="S3946" s="30">
        <v>45769</v>
      </c>
      <c r="T3946" s="5">
        <v>1</v>
      </c>
      <c r="U3946" s="30">
        <v>45768</v>
      </c>
      <c r="V3946" s="5">
        <v>1</v>
      </c>
      <c r="W3946" s="30">
        <v>45770</v>
      </c>
      <c r="X3946" s="5">
        <v>1</v>
      </c>
      <c r="Y3946" s="30"/>
      <c r="Z3946" s="30"/>
      <c r="AA3946" s="30"/>
      <c r="AB3946" s="30"/>
      <c r="AC3946" s="5">
        <v>0</v>
      </c>
      <c r="AD3946" s="5" t="s">
        <v>94</v>
      </c>
      <c r="AE3946" s="5">
        <v>6768</v>
      </c>
    </row>
    <row r="3947" spans="1:31" x14ac:dyDescent="0.25">
      <c r="A3947" s="5">
        <v>94218399</v>
      </c>
      <c r="B3947" s="5" t="s">
        <v>90</v>
      </c>
      <c r="C3947" s="78" t="s">
        <v>4212</v>
      </c>
      <c r="D3947" s="5" t="s">
        <v>91</v>
      </c>
      <c r="E3947" s="30">
        <v>45768</v>
      </c>
      <c r="F3947" s="5" t="s">
        <v>4</v>
      </c>
      <c r="G3947" s="78" t="s">
        <v>106</v>
      </c>
      <c r="H3947" s="78" t="s">
        <v>100</v>
      </c>
      <c r="I3947" s="78" t="s">
        <v>48</v>
      </c>
      <c r="J3947" s="5" t="s">
        <v>93</v>
      </c>
      <c r="K3947" s="5">
        <v>41</v>
      </c>
      <c r="L3947" s="5">
        <v>3140</v>
      </c>
      <c r="M3947" s="5">
        <v>73358081</v>
      </c>
      <c r="N3947" s="5">
        <v>930459277</v>
      </c>
      <c r="O3947" s="5">
        <v>6241</v>
      </c>
      <c r="P3947" s="5" t="s">
        <v>265</v>
      </c>
      <c r="Q3947" s="78" t="s">
        <v>48</v>
      </c>
      <c r="R3947" s="78" t="s">
        <v>115</v>
      </c>
      <c r="S3947" s="30">
        <v>45769</v>
      </c>
      <c r="T3947" s="5">
        <v>1</v>
      </c>
      <c r="U3947" s="30">
        <v>45768</v>
      </c>
      <c r="V3947" s="5">
        <v>1</v>
      </c>
      <c r="W3947" s="30">
        <v>45770</v>
      </c>
      <c r="X3947" s="5">
        <v>1</v>
      </c>
      <c r="Y3947" s="30">
        <v>45772</v>
      </c>
      <c r="Z3947" s="30">
        <v>45775</v>
      </c>
      <c r="AA3947" s="30">
        <v>45782</v>
      </c>
      <c r="AB3947" s="30">
        <v>45789</v>
      </c>
      <c r="AC3947" s="5">
        <v>1</v>
      </c>
      <c r="AD3947" s="5" t="s">
        <v>113</v>
      </c>
      <c r="AE3947" s="5">
        <v>6241</v>
      </c>
    </row>
    <row r="3948" spans="1:31" x14ac:dyDescent="0.25">
      <c r="A3948" s="5">
        <v>94219575</v>
      </c>
      <c r="B3948" s="5" t="s">
        <v>90</v>
      </c>
      <c r="C3948" s="78" t="s">
        <v>3614</v>
      </c>
      <c r="D3948" s="5" t="s">
        <v>97</v>
      </c>
      <c r="E3948" s="30">
        <v>45768</v>
      </c>
      <c r="F3948" s="5" t="s">
        <v>4</v>
      </c>
      <c r="G3948" s="78" t="s">
        <v>73</v>
      </c>
      <c r="H3948" s="78" t="s">
        <v>159</v>
      </c>
      <c r="I3948" s="78"/>
      <c r="J3948" s="5" t="s">
        <v>93</v>
      </c>
      <c r="K3948" s="5">
        <v>38</v>
      </c>
      <c r="L3948" s="5">
        <v>3670</v>
      </c>
      <c r="M3948" s="5">
        <v>70589643</v>
      </c>
      <c r="N3948" s="5">
        <v>902105013</v>
      </c>
      <c r="O3948" s="5">
        <v>6245</v>
      </c>
      <c r="P3948" s="5" t="s">
        <v>265</v>
      </c>
      <c r="Q3948" s="78" t="s">
        <v>46</v>
      </c>
      <c r="R3948" s="78" t="s">
        <v>115</v>
      </c>
      <c r="S3948" s="30">
        <v>45769</v>
      </c>
      <c r="T3948" s="5">
        <v>1</v>
      </c>
      <c r="U3948" s="30">
        <v>45769</v>
      </c>
      <c r="V3948" s="5">
        <v>1</v>
      </c>
      <c r="W3948" s="30"/>
      <c r="X3948" s="5">
        <v>0</v>
      </c>
      <c r="Y3948" s="30">
        <v>45772</v>
      </c>
      <c r="Z3948" s="30">
        <v>45776</v>
      </c>
      <c r="AA3948" s="30">
        <v>45783</v>
      </c>
      <c r="AB3948" s="30">
        <v>45790</v>
      </c>
      <c r="AC3948" s="5">
        <v>1</v>
      </c>
      <c r="AD3948" s="5" t="s">
        <v>94</v>
      </c>
      <c r="AE3948" s="5"/>
    </row>
    <row r="3949" spans="1:31" x14ac:dyDescent="0.25">
      <c r="A3949" s="5">
        <v>94219408</v>
      </c>
      <c r="B3949" s="5" t="s">
        <v>90</v>
      </c>
      <c r="C3949" s="78" t="s">
        <v>4213</v>
      </c>
      <c r="D3949" s="5" t="s">
        <v>97</v>
      </c>
      <c r="E3949" s="30">
        <v>45768</v>
      </c>
      <c r="F3949" s="5" t="s">
        <v>4</v>
      </c>
      <c r="G3949" s="78" t="s">
        <v>73</v>
      </c>
      <c r="H3949" s="78" t="s">
        <v>102</v>
      </c>
      <c r="I3949" s="78" t="s">
        <v>47</v>
      </c>
      <c r="J3949" s="5" t="s">
        <v>93</v>
      </c>
      <c r="K3949" s="5">
        <v>38</v>
      </c>
      <c r="L3949" s="5">
        <v>4680</v>
      </c>
      <c r="M3949" s="5">
        <v>77759935</v>
      </c>
      <c r="N3949" s="5">
        <v>977363830</v>
      </c>
      <c r="O3949" s="5">
        <v>6246</v>
      </c>
      <c r="P3949" s="5" t="s">
        <v>265</v>
      </c>
      <c r="Q3949" s="78" t="s">
        <v>47</v>
      </c>
      <c r="R3949" s="78" t="s">
        <v>115</v>
      </c>
      <c r="S3949" s="30">
        <v>45768</v>
      </c>
      <c r="T3949" s="5">
        <v>1</v>
      </c>
      <c r="U3949" s="30">
        <v>45768</v>
      </c>
      <c r="V3949" s="5">
        <v>1</v>
      </c>
      <c r="W3949" s="30">
        <v>45770</v>
      </c>
      <c r="X3949" s="5">
        <v>1</v>
      </c>
      <c r="Y3949" s="5"/>
      <c r="Z3949" s="5"/>
      <c r="AA3949" s="5"/>
      <c r="AB3949" s="5"/>
      <c r="AC3949" s="5">
        <v>0</v>
      </c>
      <c r="AD3949" s="5" t="s">
        <v>94</v>
      </c>
      <c r="AE3949" s="5">
        <v>6246</v>
      </c>
    </row>
    <row r="3950" spans="1:31" x14ac:dyDescent="0.25">
      <c r="A3950" s="5">
        <v>94218572</v>
      </c>
      <c r="B3950" s="5" t="s">
        <v>90</v>
      </c>
      <c r="C3950" s="78" t="s">
        <v>3617</v>
      </c>
      <c r="D3950" s="5" t="s">
        <v>97</v>
      </c>
      <c r="E3950" s="30">
        <v>45768</v>
      </c>
      <c r="F3950" s="5" t="s">
        <v>4</v>
      </c>
      <c r="G3950" s="78" t="s">
        <v>73</v>
      </c>
      <c r="H3950" s="78" t="s">
        <v>92</v>
      </c>
      <c r="I3950" s="78" t="s">
        <v>47</v>
      </c>
      <c r="J3950" s="5" t="s">
        <v>93</v>
      </c>
      <c r="K3950" s="5"/>
      <c r="L3950" s="5"/>
      <c r="M3950" s="5"/>
      <c r="N3950" s="5"/>
      <c r="O3950" s="5"/>
      <c r="P3950" s="5" t="s">
        <v>265</v>
      </c>
      <c r="Q3950" s="78" t="s">
        <v>47</v>
      </c>
      <c r="R3950" s="78" t="s">
        <v>115</v>
      </c>
      <c r="S3950" s="5"/>
      <c r="T3950" s="5">
        <v>0</v>
      </c>
      <c r="U3950" s="5"/>
      <c r="V3950" s="5">
        <v>0</v>
      </c>
      <c r="W3950" s="5"/>
      <c r="X3950" s="5">
        <v>0</v>
      </c>
      <c r="Y3950" s="30">
        <v>45771</v>
      </c>
      <c r="Z3950" s="30">
        <v>45775</v>
      </c>
      <c r="AA3950" s="30">
        <v>45782</v>
      </c>
      <c r="AB3950" s="30">
        <v>45789</v>
      </c>
      <c r="AC3950" s="5">
        <v>1</v>
      </c>
      <c r="AD3950" s="5" t="s">
        <v>94</v>
      </c>
      <c r="AE3950" s="5">
        <v>6246</v>
      </c>
    </row>
    <row r="3951" spans="1:31" x14ac:dyDescent="0.25">
      <c r="A3951" s="5">
        <v>94219557</v>
      </c>
      <c r="B3951" s="5" t="s">
        <v>90</v>
      </c>
      <c r="C3951" s="78" t="s">
        <v>4214</v>
      </c>
      <c r="D3951" s="5" t="s">
        <v>91</v>
      </c>
      <c r="E3951" s="30">
        <v>45768</v>
      </c>
      <c r="F3951" s="5" t="s">
        <v>4</v>
      </c>
      <c r="G3951" s="78" t="s">
        <v>73</v>
      </c>
      <c r="H3951" s="78" t="s">
        <v>102</v>
      </c>
      <c r="I3951" s="78" t="s">
        <v>41</v>
      </c>
      <c r="J3951" s="5" t="s">
        <v>93</v>
      </c>
      <c r="K3951" s="5">
        <v>40</v>
      </c>
      <c r="L3951" s="5">
        <v>3750</v>
      </c>
      <c r="M3951" s="5">
        <v>35061369</v>
      </c>
      <c r="N3951" s="5">
        <v>919142978</v>
      </c>
      <c r="O3951" s="5">
        <v>6243</v>
      </c>
      <c r="P3951" s="5" t="s">
        <v>265</v>
      </c>
      <c r="Q3951" s="78" t="s">
        <v>41</v>
      </c>
      <c r="R3951" s="78" t="s">
        <v>115</v>
      </c>
      <c r="S3951" s="30">
        <v>45769</v>
      </c>
      <c r="T3951" s="5">
        <v>1</v>
      </c>
      <c r="U3951" s="30">
        <v>45769</v>
      </c>
      <c r="V3951" s="5">
        <v>1</v>
      </c>
      <c r="W3951" s="30">
        <v>45770</v>
      </c>
      <c r="X3951" s="5">
        <v>1</v>
      </c>
      <c r="Y3951" s="30">
        <v>45771</v>
      </c>
      <c r="Z3951" s="30">
        <v>45775</v>
      </c>
      <c r="AA3951" s="30">
        <v>45782</v>
      </c>
      <c r="AB3951" s="30">
        <v>45789</v>
      </c>
      <c r="AC3951" s="5">
        <v>1</v>
      </c>
      <c r="AD3951" s="5" t="s">
        <v>113</v>
      </c>
      <c r="AE3951" s="5">
        <v>6243</v>
      </c>
    </row>
    <row r="3952" spans="1:31" x14ac:dyDescent="0.25">
      <c r="A3952" s="5">
        <v>94219523</v>
      </c>
      <c r="B3952" s="5" t="s">
        <v>90</v>
      </c>
      <c r="C3952" s="78" t="s">
        <v>4223</v>
      </c>
      <c r="D3952" s="5" t="s">
        <v>97</v>
      </c>
      <c r="E3952" s="30">
        <v>45768</v>
      </c>
      <c r="F3952" s="5" t="s">
        <v>4</v>
      </c>
      <c r="G3952" s="78" t="s">
        <v>73</v>
      </c>
      <c r="H3952" s="78" t="s">
        <v>152</v>
      </c>
      <c r="I3952" s="78"/>
      <c r="J3952" s="5" t="s">
        <v>236</v>
      </c>
      <c r="K3952" s="5">
        <v>38</v>
      </c>
      <c r="L3952" s="5">
        <v>3450</v>
      </c>
      <c r="M3952" s="5">
        <v>46751460</v>
      </c>
      <c r="N3952" s="5">
        <v>977988408</v>
      </c>
      <c r="O3952" s="5">
        <v>6221</v>
      </c>
      <c r="P3952" s="5" t="s">
        <v>265</v>
      </c>
      <c r="Q3952" s="78" t="s">
        <v>201</v>
      </c>
      <c r="R3952" s="78" t="s">
        <v>111</v>
      </c>
      <c r="S3952" s="30">
        <v>45769</v>
      </c>
      <c r="T3952" s="5">
        <v>1</v>
      </c>
      <c r="U3952" s="30">
        <v>45769</v>
      </c>
      <c r="V3952" s="5">
        <v>1</v>
      </c>
      <c r="W3952" s="30"/>
      <c r="X3952" s="5">
        <v>0</v>
      </c>
      <c r="Y3952" s="30"/>
      <c r="Z3952" s="30"/>
      <c r="AA3952" s="30"/>
      <c r="AB3952" s="30"/>
      <c r="AC3952" s="5">
        <v>0</v>
      </c>
      <c r="AD3952" s="5" t="s">
        <v>94</v>
      </c>
      <c r="AE3952" s="5"/>
    </row>
    <row r="3953" spans="1:31" x14ac:dyDescent="0.25">
      <c r="A3953" s="5">
        <v>94218327</v>
      </c>
      <c r="B3953" s="5" t="s">
        <v>90</v>
      </c>
      <c r="C3953" s="78" t="s">
        <v>1915</v>
      </c>
      <c r="D3953" s="5" t="s">
        <v>97</v>
      </c>
      <c r="E3953" s="30">
        <v>45768</v>
      </c>
      <c r="F3953" s="5" t="s">
        <v>4</v>
      </c>
      <c r="G3953" s="78" t="s">
        <v>73</v>
      </c>
      <c r="H3953" s="78" t="s">
        <v>102</v>
      </c>
      <c r="I3953" s="78"/>
      <c r="J3953" s="5" t="s">
        <v>93</v>
      </c>
      <c r="K3953" s="5">
        <v>39</v>
      </c>
      <c r="L3953" s="5">
        <v>3490</v>
      </c>
      <c r="M3953" s="5">
        <v>77138277</v>
      </c>
      <c r="N3953" s="5">
        <v>946577167</v>
      </c>
      <c r="O3953" s="5">
        <v>6221</v>
      </c>
      <c r="P3953" s="5" t="s">
        <v>265</v>
      </c>
      <c r="Q3953" s="78" t="s">
        <v>23</v>
      </c>
      <c r="R3953" s="78" t="s">
        <v>111</v>
      </c>
      <c r="S3953" s="30">
        <v>45768</v>
      </c>
      <c r="T3953" s="5">
        <v>1</v>
      </c>
      <c r="U3953" s="30">
        <v>45768</v>
      </c>
      <c r="V3953" s="5">
        <v>1</v>
      </c>
      <c r="W3953" s="30">
        <v>45770</v>
      </c>
      <c r="X3953" s="5">
        <v>1</v>
      </c>
      <c r="Y3953" s="30">
        <v>45771</v>
      </c>
      <c r="Z3953" s="30">
        <v>45775</v>
      </c>
      <c r="AA3953" s="30">
        <v>45782</v>
      </c>
      <c r="AB3953" s="30">
        <v>45789</v>
      </c>
      <c r="AC3953" s="5">
        <v>1</v>
      </c>
      <c r="AD3953" s="5" t="s">
        <v>113</v>
      </c>
      <c r="AE3953" s="5"/>
    </row>
    <row r="3954" spans="1:31" x14ac:dyDescent="0.25">
      <c r="A3954" s="5">
        <v>94219366</v>
      </c>
      <c r="B3954" s="5" t="s">
        <v>90</v>
      </c>
      <c r="C3954" s="78" t="s">
        <v>4222</v>
      </c>
      <c r="D3954" s="5" t="s">
        <v>97</v>
      </c>
      <c r="E3954" s="30">
        <v>45768</v>
      </c>
      <c r="F3954" s="5" t="s">
        <v>4</v>
      </c>
      <c r="G3954" s="78" t="s">
        <v>78</v>
      </c>
      <c r="H3954" s="78" t="s">
        <v>92</v>
      </c>
      <c r="I3954" s="78"/>
      <c r="J3954" s="5" t="s">
        <v>93</v>
      </c>
      <c r="K3954" s="5"/>
      <c r="L3954" s="5"/>
      <c r="M3954" s="5"/>
      <c r="N3954" s="5"/>
      <c r="O3954" s="5"/>
      <c r="P3954" s="5" t="s">
        <v>265</v>
      </c>
      <c r="Q3954" s="78"/>
      <c r="R3954" s="78"/>
      <c r="S3954" s="30"/>
      <c r="T3954" s="5">
        <v>0</v>
      </c>
      <c r="U3954" s="30"/>
      <c r="V3954" s="5">
        <v>0</v>
      </c>
      <c r="W3954" s="5"/>
      <c r="X3954" s="5">
        <v>0</v>
      </c>
      <c r="Y3954" s="30"/>
      <c r="Z3954" s="30"/>
      <c r="AA3954" s="30"/>
      <c r="AB3954" s="30"/>
      <c r="AC3954" s="5">
        <v>0</v>
      </c>
      <c r="AD3954" s="5" t="s">
        <v>94</v>
      </c>
      <c r="AE3954" s="5"/>
    </row>
    <row r="3955" spans="1:31" x14ac:dyDescent="0.25">
      <c r="A3955" s="5">
        <v>94219338</v>
      </c>
      <c r="B3955" s="5" t="s">
        <v>90</v>
      </c>
      <c r="C3955" s="78" t="s">
        <v>3615</v>
      </c>
      <c r="D3955" s="5" t="s">
        <v>97</v>
      </c>
      <c r="E3955" s="30">
        <v>45768</v>
      </c>
      <c r="F3955" s="5" t="s">
        <v>4</v>
      </c>
      <c r="G3955" s="78" t="s">
        <v>74</v>
      </c>
      <c r="H3955" s="78" t="s">
        <v>101</v>
      </c>
      <c r="I3955" s="78"/>
      <c r="J3955" s="5" t="s">
        <v>93</v>
      </c>
      <c r="K3955" s="5"/>
      <c r="L3955" s="5"/>
      <c r="M3955" s="5"/>
      <c r="N3955" s="5"/>
      <c r="O3955" s="5"/>
      <c r="P3955" s="5" t="s">
        <v>265</v>
      </c>
      <c r="Q3955" s="78"/>
      <c r="R3955" s="78"/>
      <c r="S3955" s="30"/>
      <c r="T3955" s="5">
        <v>0</v>
      </c>
      <c r="U3955" s="30"/>
      <c r="V3955" s="5">
        <v>0</v>
      </c>
      <c r="W3955" s="30"/>
      <c r="X3955" s="5">
        <v>0</v>
      </c>
      <c r="Y3955" s="30"/>
      <c r="Z3955" s="30"/>
      <c r="AA3955" s="30"/>
      <c r="AB3955" s="30"/>
      <c r="AC3955" s="5">
        <v>0</v>
      </c>
      <c r="AD3955" s="5" t="s">
        <v>94</v>
      </c>
      <c r="AE3955" s="5"/>
    </row>
    <row r="3956" spans="1:31" x14ac:dyDescent="0.25">
      <c r="A3956" s="5">
        <v>94219836</v>
      </c>
      <c r="B3956" s="5" t="s">
        <v>90</v>
      </c>
      <c r="C3956" s="78" t="s">
        <v>3619</v>
      </c>
      <c r="D3956" s="5" t="s">
        <v>97</v>
      </c>
      <c r="E3956" s="30">
        <v>45768</v>
      </c>
      <c r="F3956" s="5" t="s">
        <v>4</v>
      </c>
      <c r="G3956" s="78" t="s">
        <v>79</v>
      </c>
      <c r="H3956" s="78" t="s">
        <v>102</v>
      </c>
      <c r="I3956" s="78" t="s">
        <v>67</v>
      </c>
      <c r="J3956" s="5" t="s">
        <v>93</v>
      </c>
      <c r="K3956" s="5">
        <v>41</v>
      </c>
      <c r="L3956" s="5">
        <v>3210</v>
      </c>
      <c r="M3956" s="5">
        <v>44792151</v>
      </c>
      <c r="N3956" s="5">
        <v>933193066</v>
      </c>
      <c r="O3956" s="5">
        <v>6260</v>
      </c>
      <c r="P3956" s="5" t="s">
        <v>265</v>
      </c>
      <c r="Q3956" s="78" t="s">
        <v>67</v>
      </c>
      <c r="R3956" s="78" t="s">
        <v>78</v>
      </c>
      <c r="S3956" s="30">
        <v>45768</v>
      </c>
      <c r="T3956" s="5">
        <v>1</v>
      </c>
      <c r="U3956" s="30">
        <v>45768</v>
      </c>
      <c r="V3956" s="5">
        <v>1</v>
      </c>
      <c r="W3956" s="30">
        <v>45770</v>
      </c>
      <c r="X3956" s="5">
        <v>1</v>
      </c>
      <c r="Y3956" s="30">
        <v>45773</v>
      </c>
      <c r="Z3956" s="30">
        <v>45777</v>
      </c>
      <c r="AA3956" s="30">
        <v>45784</v>
      </c>
      <c r="AB3956" s="30">
        <v>45791</v>
      </c>
      <c r="AC3956" s="5">
        <v>1</v>
      </c>
      <c r="AD3956" s="5" t="s">
        <v>113</v>
      </c>
      <c r="AE3956" s="5">
        <v>6260</v>
      </c>
    </row>
    <row r="3957" spans="1:31" x14ac:dyDescent="0.25">
      <c r="A3957" s="5">
        <v>94218920</v>
      </c>
      <c r="B3957" s="5" t="s">
        <v>90</v>
      </c>
      <c r="C3957" s="78" t="s">
        <v>4217</v>
      </c>
      <c r="D3957" s="5" t="s">
        <v>97</v>
      </c>
      <c r="E3957" s="30">
        <v>45768</v>
      </c>
      <c r="F3957" s="5" t="s">
        <v>4</v>
      </c>
      <c r="G3957" s="78" t="s">
        <v>78</v>
      </c>
      <c r="H3957" s="78" t="s">
        <v>100</v>
      </c>
      <c r="I3957" s="78" t="s">
        <v>62</v>
      </c>
      <c r="J3957" s="5" t="s">
        <v>93</v>
      </c>
      <c r="K3957" s="5">
        <v>38</v>
      </c>
      <c r="L3957" s="5">
        <v>2920</v>
      </c>
      <c r="M3957" s="5">
        <v>77489551</v>
      </c>
      <c r="N3957" s="5">
        <v>973397848</v>
      </c>
      <c r="O3957" s="5">
        <v>6244</v>
      </c>
      <c r="P3957" s="5" t="s">
        <v>265</v>
      </c>
      <c r="Q3957" s="78" t="s">
        <v>62</v>
      </c>
      <c r="R3957" s="78" t="s">
        <v>78</v>
      </c>
      <c r="S3957" s="30">
        <v>45769</v>
      </c>
      <c r="T3957" s="5">
        <v>1</v>
      </c>
      <c r="U3957" s="30">
        <v>45768</v>
      </c>
      <c r="V3957" s="5">
        <v>1</v>
      </c>
      <c r="W3957" s="30">
        <v>45770</v>
      </c>
      <c r="X3957" s="5">
        <v>1</v>
      </c>
      <c r="Y3957" s="30">
        <v>45772</v>
      </c>
      <c r="Z3957" s="30">
        <v>45776</v>
      </c>
      <c r="AA3957" s="30">
        <v>45783</v>
      </c>
      <c r="AB3957" s="30">
        <v>45790</v>
      </c>
      <c r="AC3957" s="5">
        <v>1</v>
      </c>
      <c r="AD3957" s="5" t="s">
        <v>113</v>
      </c>
      <c r="AE3957" s="5">
        <v>6262</v>
      </c>
    </row>
    <row r="3958" spans="1:31" x14ac:dyDescent="0.25">
      <c r="A3958" s="5">
        <v>94219400</v>
      </c>
      <c r="B3958" s="5" t="s">
        <v>90</v>
      </c>
      <c r="C3958" s="78" t="s">
        <v>4218</v>
      </c>
      <c r="D3958" s="5" t="s">
        <v>97</v>
      </c>
      <c r="E3958" s="30">
        <v>45768</v>
      </c>
      <c r="F3958" s="5" t="s">
        <v>4</v>
      </c>
      <c r="G3958" s="78" t="s">
        <v>78</v>
      </c>
      <c r="H3958" s="78" t="s">
        <v>98</v>
      </c>
      <c r="I3958" s="78" t="s">
        <v>58</v>
      </c>
      <c r="J3958" s="5" t="s">
        <v>93</v>
      </c>
      <c r="K3958" s="5">
        <v>39</v>
      </c>
      <c r="L3958" s="5">
        <v>3255</v>
      </c>
      <c r="M3958" s="5">
        <v>45955104</v>
      </c>
      <c r="N3958" s="5">
        <v>917641130</v>
      </c>
      <c r="O3958" s="5">
        <v>6264</v>
      </c>
      <c r="P3958" s="5" t="s">
        <v>265</v>
      </c>
      <c r="Q3958" s="78" t="s">
        <v>58</v>
      </c>
      <c r="R3958" s="78" t="s">
        <v>78</v>
      </c>
      <c r="S3958" s="30">
        <v>45768</v>
      </c>
      <c r="T3958" s="5">
        <v>1</v>
      </c>
      <c r="U3958" s="30">
        <v>45768</v>
      </c>
      <c r="V3958" s="5">
        <v>1</v>
      </c>
      <c r="W3958" s="30">
        <v>45771</v>
      </c>
      <c r="X3958" s="5">
        <v>1</v>
      </c>
      <c r="Y3958" s="30">
        <v>45771</v>
      </c>
      <c r="Z3958" s="30">
        <v>45775</v>
      </c>
      <c r="AA3958" s="30">
        <v>45782</v>
      </c>
      <c r="AB3958" s="30">
        <v>45789</v>
      </c>
      <c r="AC3958" s="5">
        <v>1</v>
      </c>
      <c r="AD3958" s="5" t="s">
        <v>113</v>
      </c>
      <c r="AE3958" s="5">
        <v>6264</v>
      </c>
    </row>
    <row r="3959" spans="1:31" x14ac:dyDescent="0.25">
      <c r="A3959" s="5">
        <v>94218334</v>
      </c>
      <c r="B3959" s="5" t="s">
        <v>90</v>
      </c>
      <c r="C3959" s="78" t="s">
        <v>4215</v>
      </c>
      <c r="D3959" s="5" t="s">
        <v>91</v>
      </c>
      <c r="E3959" s="30">
        <v>45768</v>
      </c>
      <c r="F3959" s="5" t="s">
        <v>4</v>
      </c>
      <c r="G3959" s="78" t="s">
        <v>78</v>
      </c>
      <c r="H3959" s="78" t="s">
        <v>98</v>
      </c>
      <c r="I3959" s="78" t="s">
        <v>69</v>
      </c>
      <c r="J3959" s="5" t="s">
        <v>93</v>
      </c>
      <c r="K3959" s="5">
        <v>39</v>
      </c>
      <c r="L3959" s="5">
        <v>3140</v>
      </c>
      <c r="M3959" s="5">
        <v>73288622</v>
      </c>
      <c r="N3959" s="5">
        <v>998084050</v>
      </c>
      <c r="O3959" s="5">
        <v>6259</v>
      </c>
      <c r="P3959" s="5" t="s">
        <v>265</v>
      </c>
      <c r="Q3959" s="78" t="s">
        <v>69</v>
      </c>
      <c r="R3959" s="78" t="s">
        <v>78</v>
      </c>
      <c r="S3959" s="30">
        <v>45768</v>
      </c>
      <c r="T3959" s="5">
        <v>1</v>
      </c>
      <c r="U3959" s="30">
        <v>45768</v>
      </c>
      <c r="V3959" s="5">
        <v>1</v>
      </c>
      <c r="W3959" s="30">
        <v>45772</v>
      </c>
      <c r="X3959" s="5">
        <v>1</v>
      </c>
      <c r="Y3959" s="30">
        <v>45771</v>
      </c>
      <c r="Z3959" s="30">
        <v>45775</v>
      </c>
      <c r="AA3959" s="30">
        <v>45782</v>
      </c>
      <c r="AB3959" s="30">
        <v>45789</v>
      </c>
      <c r="AC3959" s="5">
        <v>1</v>
      </c>
      <c r="AD3959" s="5" t="s">
        <v>113</v>
      </c>
      <c r="AE3959" s="5">
        <v>6259</v>
      </c>
    </row>
    <row r="3960" spans="1:31" x14ac:dyDescent="0.25">
      <c r="A3960" s="5">
        <v>94219552</v>
      </c>
      <c r="B3960" s="5" t="s">
        <v>90</v>
      </c>
      <c r="C3960" s="78" t="s">
        <v>3620</v>
      </c>
      <c r="D3960" s="5" t="s">
        <v>97</v>
      </c>
      <c r="E3960" s="30">
        <v>45768</v>
      </c>
      <c r="F3960" s="5" t="s">
        <v>4</v>
      </c>
      <c r="G3960" s="78" t="s">
        <v>78</v>
      </c>
      <c r="H3960" s="78" t="s">
        <v>117</v>
      </c>
      <c r="I3960" s="78" t="s">
        <v>61</v>
      </c>
      <c r="J3960" s="5" t="s">
        <v>93</v>
      </c>
      <c r="K3960" s="5">
        <v>38</v>
      </c>
      <c r="L3960" s="5">
        <v>3180</v>
      </c>
      <c r="M3960" s="5">
        <v>73368056</v>
      </c>
      <c r="N3960" s="5">
        <v>959967466</v>
      </c>
      <c r="O3960" s="5">
        <v>6257</v>
      </c>
      <c r="P3960" s="5" t="s">
        <v>265</v>
      </c>
      <c r="Q3960" s="78" t="s">
        <v>61</v>
      </c>
      <c r="R3960" s="78" t="s">
        <v>78</v>
      </c>
      <c r="S3960" s="30">
        <v>45769</v>
      </c>
      <c r="T3960" s="5">
        <v>1</v>
      </c>
      <c r="U3960" s="30">
        <v>45769</v>
      </c>
      <c r="V3960" s="5">
        <v>1</v>
      </c>
      <c r="W3960" s="30"/>
      <c r="X3960" s="5">
        <v>0</v>
      </c>
      <c r="Y3960" s="30">
        <v>45771</v>
      </c>
      <c r="Z3960" s="30">
        <v>45775</v>
      </c>
      <c r="AA3960" s="30">
        <v>45782</v>
      </c>
      <c r="AB3960" s="30">
        <v>45789</v>
      </c>
      <c r="AC3960" s="5">
        <v>1</v>
      </c>
      <c r="AD3960" s="5" t="s">
        <v>94</v>
      </c>
      <c r="AE3960" s="5">
        <v>6257</v>
      </c>
    </row>
    <row r="3961" spans="1:31" x14ac:dyDescent="0.25">
      <c r="A3961" s="5">
        <v>94219428</v>
      </c>
      <c r="B3961" s="5" t="s">
        <v>90</v>
      </c>
      <c r="C3961" s="78" t="s">
        <v>4216</v>
      </c>
      <c r="D3961" s="5" t="s">
        <v>91</v>
      </c>
      <c r="E3961" s="30">
        <v>45768</v>
      </c>
      <c r="F3961" s="5" t="s">
        <v>4</v>
      </c>
      <c r="G3961" s="78" t="s">
        <v>106</v>
      </c>
      <c r="H3961" s="78" t="s">
        <v>100</v>
      </c>
      <c r="I3961" s="78" t="s">
        <v>54</v>
      </c>
      <c r="J3961" s="5" t="s">
        <v>93</v>
      </c>
      <c r="K3961" s="5">
        <v>40</v>
      </c>
      <c r="L3961" s="5">
        <v>2975</v>
      </c>
      <c r="M3961" s="5">
        <v>72338259</v>
      </c>
      <c r="N3961" s="5">
        <v>969960624</v>
      </c>
      <c r="O3961" s="5">
        <v>6252</v>
      </c>
      <c r="P3961" s="5" t="s">
        <v>265</v>
      </c>
      <c r="Q3961" s="78" t="s">
        <v>54</v>
      </c>
      <c r="R3961" s="78" t="s">
        <v>115</v>
      </c>
      <c r="S3961" s="30">
        <v>45769</v>
      </c>
      <c r="T3961" s="5">
        <v>1</v>
      </c>
      <c r="U3961" s="30">
        <v>45769</v>
      </c>
      <c r="V3961" s="5">
        <v>1</v>
      </c>
      <c r="W3961" s="30">
        <v>45771</v>
      </c>
      <c r="X3961" s="5">
        <v>1</v>
      </c>
      <c r="Y3961" s="30">
        <v>45772</v>
      </c>
      <c r="Z3961" s="30">
        <v>45775</v>
      </c>
      <c r="AA3961" s="30">
        <v>45782</v>
      </c>
      <c r="AB3961" s="30">
        <v>45789</v>
      </c>
      <c r="AC3961" s="5">
        <v>1</v>
      </c>
      <c r="AD3961" s="5" t="s">
        <v>113</v>
      </c>
      <c r="AE3961" s="5">
        <v>6252</v>
      </c>
    </row>
    <row r="3962" spans="1:31" x14ac:dyDescent="0.25">
      <c r="A3962" s="5">
        <v>94219417</v>
      </c>
      <c r="B3962" s="5" t="s">
        <v>90</v>
      </c>
      <c r="C3962" s="78" t="s">
        <v>3265</v>
      </c>
      <c r="D3962" s="5" t="s">
        <v>97</v>
      </c>
      <c r="E3962" s="30">
        <v>45768</v>
      </c>
      <c r="F3962" s="5" t="s">
        <v>4</v>
      </c>
      <c r="G3962" s="78" t="s">
        <v>76</v>
      </c>
      <c r="H3962" s="78" t="s">
        <v>207</v>
      </c>
      <c r="I3962" s="78"/>
      <c r="J3962" s="5" t="s">
        <v>93</v>
      </c>
      <c r="K3962" s="5"/>
      <c r="L3962" s="5"/>
      <c r="M3962" s="5"/>
      <c r="N3962" s="5"/>
      <c r="O3962" s="5"/>
      <c r="P3962" s="5" t="s">
        <v>265</v>
      </c>
      <c r="Q3962" s="78" t="s">
        <v>23</v>
      </c>
      <c r="R3962" s="78" t="s">
        <v>111</v>
      </c>
      <c r="S3962" s="30"/>
      <c r="T3962" s="5">
        <v>0</v>
      </c>
      <c r="U3962" s="30"/>
      <c r="V3962" s="5">
        <v>0</v>
      </c>
      <c r="W3962" s="30"/>
      <c r="X3962" s="5">
        <v>0</v>
      </c>
      <c r="Y3962" s="30"/>
      <c r="Z3962" s="30"/>
      <c r="AA3962" s="30"/>
      <c r="AB3962" s="30"/>
      <c r="AC3962" s="5">
        <v>0</v>
      </c>
      <c r="AD3962" s="5" t="s">
        <v>94</v>
      </c>
      <c r="AE3962" s="5"/>
    </row>
    <row r="3963" spans="1:31" x14ac:dyDescent="0.25">
      <c r="A3963" s="5">
        <v>94219795</v>
      </c>
      <c r="B3963" s="5" t="s">
        <v>90</v>
      </c>
      <c r="C3963" s="78" t="s">
        <v>3618</v>
      </c>
      <c r="D3963" s="5" t="s">
        <v>97</v>
      </c>
      <c r="E3963" s="30">
        <v>45768</v>
      </c>
      <c r="F3963" s="5" t="s">
        <v>4</v>
      </c>
      <c r="G3963" s="78" t="s">
        <v>73</v>
      </c>
      <c r="H3963" s="78" t="s">
        <v>102</v>
      </c>
      <c r="I3963" s="78" t="s">
        <v>51</v>
      </c>
      <c r="J3963" s="5" t="s">
        <v>93</v>
      </c>
      <c r="K3963" s="5">
        <v>40</v>
      </c>
      <c r="L3963" s="5">
        <v>4030</v>
      </c>
      <c r="M3963" s="5">
        <v>75673227</v>
      </c>
      <c r="N3963" s="5">
        <v>907390600</v>
      </c>
      <c r="O3963" s="5">
        <v>6249</v>
      </c>
      <c r="P3963" s="5" t="s">
        <v>265</v>
      </c>
      <c r="Q3963" s="78" t="s">
        <v>51</v>
      </c>
      <c r="R3963" s="78" t="s">
        <v>115</v>
      </c>
      <c r="S3963" s="30">
        <v>45769</v>
      </c>
      <c r="T3963" s="5">
        <v>1</v>
      </c>
      <c r="U3963" s="30">
        <v>45769</v>
      </c>
      <c r="V3963" s="5">
        <v>1</v>
      </c>
      <c r="W3963" s="30">
        <v>45770</v>
      </c>
      <c r="X3963" s="5">
        <v>1</v>
      </c>
      <c r="Y3963" s="30">
        <v>45771</v>
      </c>
      <c r="Z3963" s="30">
        <v>45778</v>
      </c>
      <c r="AA3963" s="30">
        <v>45785</v>
      </c>
      <c r="AB3963" s="30">
        <v>45792</v>
      </c>
      <c r="AC3963" s="5">
        <v>1</v>
      </c>
      <c r="AD3963" s="5" t="s">
        <v>113</v>
      </c>
      <c r="AE3963" s="5">
        <v>6249</v>
      </c>
    </row>
    <row r="3964" spans="1:31" x14ac:dyDescent="0.25">
      <c r="A3964" s="5">
        <v>94219782</v>
      </c>
      <c r="B3964" s="5" t="s">
        <v>110</v>
      </c>
      <c r="C3964" s="78" t="s">
        <v>4225</v>
      </c>
      <c r="D3964" s="5" t="s">
        <v>97</v>
      </c>
      <c r="E3964" s="30">
        <v>45768</v>
      </c>
      <c r="F3964" s="5" t="s">
        <v>4</v>
      </c>
      <c r="G3964" s="78" t="s">
        <v>73</v>
      </c>
      <c r="H3964" s="78">
        <v>23151</v>
      </c>
      <c r="I3964" s="78"/>
      <c r="J3964" s="5" t="s">
        <v>93</v>
      </c>
      <c r="K3964" s="5"/>
      <c r="L3964" s="5"/>
      <c r="M3964" s="5"/>
      <c r="N3964" s="5"/>
      <c r="O3964" s="5"/>
      <c r="P3964" s="5" t="s">
        <v>265</v>
      </c>
      <c r="Q3964" s="78"/>
      <c r="R3964" s="78"/>
      <c r="S3964" s="30"/>
      <c r="T3964" s="5">
        <v>0</v>
      </c>
      <c r="U3964" s="30"/>
      <c r="V3964" s="5">
        <v>0</v>
      </c>
      <c r="W3964" s="30"/>
      <c r="X3964" s="5">
        <v>0</v>
      </c>
      <c r="Y3964" s="30"/>
      <c r="Z3964" s="30"/>
      <c r="AA3964" s="30"/>
      <c r="AB3964" s="30"/>
      <c r="AC3964" s="5">
        <v>0</v>
      </c>
      <c r="AD3964" s="5" t="s">
        <v>94</v>
      </c>
      <c r="AE3964" s="5"/>
    </row>
    <row r="3965" spans="1:31" x14ac:dyDescent="0.25">
      <c r="A3965" s="5">
        <v>94219599</v>
      </c>
      <c r="B3965" s="5" t="s">
        <v>110</v>
      </c>
      <c r="C3965" s="78" t="s">
        <v>4224</v>
      </c>
      <c r="D3965" s="5" t="s">
        <v>91</v>
      </c>
      <c r="E3965" s="30">
        <v>45768</v>
      </c>
      <c r="F3965" s="5" t="s">
        <v>4</v>
      </c>
      <c r="G3965" s="78" t="s">
        <v>73</v>
      </c>
      <c r="H3965" s="78" t="s">
        <v>203</v>
      </c>
      <c r="I3965" s="78"/>
      <c r="J3965" s="5" t="s">
        <v>236</v>
      </c>
      <c r="K3965" s="5">
        <v>39</v>
      </c>
      <c r="L3965" s="5">
        <v>3904</v>
      </c>
      <c r="M3965" s="5">
        <v>48517827</v>
      </c>
      <c r="N3965" s="5">
        <v>963963248</v>
      </c>
      <c r="O3965" s="5">
        <v>27563</v>
      </c>
      <c r="P3965" s="5" t="s">
        <v>265</v>
      </c>
      <c r="Q3965" s="78"/>
      <c r="R3965" s="78"/>
      <c r="S3965" s="30"/>
      <c r="T3965" s="5">
        <v>0</v>
      </c>
      <c r="U3965" s="30"/>
      <c r="V3965" s="5">
        <v>0</v>
      </c>
      <c r="W3965" s="30"/>
      <c r="X3965" s="5">
        <v>0</v>
      </c>
      <c r="Y3965" s="30"/>
      <c r="Z3965" s="30"/>
      <c r="AA3965" s="30"/>
      <c r="AB3965" s="30"/>
      <c r="AC3965" s="5">
        <v>0</v>
      </c>
      <c r="AD3965" s="5" t="s">
        <v>94</v>
      </c>
      <c r="AE3965" s="5"/>
    </row>
    <row r="3966" spans="1:31" x14ac:dyDescent="0.25">
      <c r="A3966" s="5">
        <v>94218371</v>
      </c>
      <c r="B3966" s="5" t="s">
        <v>90</v>
      </c>
      <c r="C3966" s="78" t="s">
        <v>3605</v>
      </c>
      <c r="D3966" s="5" t="s">
        <v>97</v>
      </c>
      <c r="E3966" s="30">
        <v>45768</v>
      </c>
      <c r="F3966" s="5" t="s">
        <v>4</v>
      </c>
      <c r="G3966" s="78" t="s">
        <v>73</v>
      </c>
      <c r="H3966" s="78" t="s">
        <v>152</v>
      </c>
      <c r="I3966" s="78"/>
      <c r="J3966" s="5" t="s">
        <v>236</v>
      </c>
      <c r="K3966" s="5">
        <v>40</v>
      </c>
      <c r="L3966" s="5">
        <v>3630</v>
      </c>
      <c r="M3966" s="5">
        <v>73987611</v>
      </c>
      <c r="N3966" s="5">
        <v>945432508</v>
      </c>
      <c r="O3966" s="5">
        <v>18306</v>
      </c>
      <c r="P3966" s="5" t="s">
        <v>265</v>
      </c>
      <c r="Q3966" s="78" t="s">
        <v>201</v>
      </c>
      <c r="R3966" s="78" t="s">
        <v>111</v>
      </c>
      <c r="S3966" s="30">
        <v>45768</v>
      </c>
      <c r="T3966" s="5">
        <v>1</v>
      </c>
      <c r="U3966" s="30">
        <v>45768</v>
      </c>
      <c r="V3966" s="5">
        <v>1</v>
      </c>
      <c r="W3966" s="30"/>
      <c r="X3966" s="5">
        <v>0</v>
      </c>
      <c r="Y3966" s="5"/>
      <c r="Z3966" s="5"/>
      <c r="AA3966" s="5"/>
      <c r="AB3966" s="5"/>
      <c r="AC3966" s="5">
        <v>0</v>
      </c>
      <c r="AD3966" s="5" t="s">
        <v>94</v>
      </c>
      <c r="AE3966" s="5"/>
    </row>
    <row r="3967" spans="1:31" x14ac:dyDescent="0.25">
      <c r="A3967" s="5">
        <v>94224348</v>
      </c>
      <c r="B3967" s="5" t="s">
        <v>90</v>
      </c>
      <c r="C3967" s="78" t="s">
        <v>753</v>
      </c>
      <c r="D3967" s="5" t="s">
        <v>91</v>
      </c>
      <c r="E3967" s="30">
        <v>45768</v>
      </c>
      <c r="F3967" s="5" t="s">
        <v>4</v>
      </c>
      <c r="G3967" s="78" t="s">
        <v>78</v>
      </c>
      <c r="H3967" s="78" t="s">
        <v>145</v>
      </c>
      <c r="I3967" s="78"/>
      <c r="J3967" s="5" t="s">
        <v>236</v>
      </c>
      <c r="K3967" s="5">
        <v>39</v>
      </c>
      <c r="L3967" s="5">
        <v>4100</v>
      </c>
      <c r="M3967" s="5">
        <v>74997468</v>
      </c>
      <c r="N3967" s="5">
        <v>999999999</v>
      </c>
      <c r="O3967" s="5">
        <v>7948</v>
      </c>
      <c r="P3967" s="5" t="s">
        <v>265</v>
      </c>
      <c r="Q3967" s="78"/>
      <c r="R3967" s="78"/>
      <c r="S3967" s="30"/>
      <c r="T3967" s="5">
        <v>0</v>
      </c>
      <c r="U3967" s="30"/>
      <c r="V3967" s="5">
        <v>0</v>
      </c>
      <c r="W3967" s="30"/>
      <c r="X3967" s="5">
        <v>0</v>
      </c>
      <c r="Y3967" s="30"/>
      <c r="Z3967" s="30"/>
      <c r="AA3967" s="30"/>
      <c r="AB3967" s="30"/>
      <c r="AC3967" s="5">
        <v>0</v>
      </c>
      <c r="AD3967" s="5" t="s">
        <v>94</v>
      </c>
      <c r="AE3967" s="5"/>
    </row>
    <row r="3968" spans="1:31" x14ac:dyDescent="0.25">
      <c r="A3968" s="5">
        <v>94218577</v>
      </c>
      <c r="B3968" s="5" t="s">
        <v>90</v>
      </c>
      <c r="C3968" s="78" t="s">
        <v>3613</v>
      </c>
      <c r="D3968" s="5" t="s">
        <v>97</v>
      </c>
      <c r="E3968" s="30">
        <v>45768</v>
      </c>
      <c r="F3968" s="5" t="s">
        <v>4</v>
      </c>
      <c r="G3968" s="78" t="s">
        <v>78</v>
      </c>
      <c r="H3968" s="78" t="s">
        <v>145</v>
      </c>
      <c r="I3968" s="78"/>
      <c r="J3968" s="5" t="s">
        <v>236</v>
      </c>
      <c r="K3968" s="5">
        <v>39</v>
      </c>
      <c r="L3968" s="5">
        <v>2910</v>
      </c>
      <c r="M3968" s="5">
        <v>46090807</v>
      </c>
      <c r="N3968" s="5">
        <v>970089003</v>
      </c>
      <c r="O3968" s="5">
        <v>7948</v>
      </c>
      <c r="P3968" s="5" t="s">
        <v>265</v>
      </c>
      <c r="Q3968" s="78"/>
      <c r="R3968" s="78"/>
      <c r="S3968" s="30"/>
      <c r="T3968" s="5">
        <v>0</v>
      </c>
      <c r="U3968" s="30"/>
      <c r="V3968" s="5">
        <v>0</v>
      </c>
      <c r="W3968" s="5"/>
      <c r="X3968" s="5">
        <v>0</v>
      </c>
      <c r="Y3968" s="5"/>
      <c r="Z3968" s="5"/>
      <c r="AA3968" s="5"/>
      <c r="AB3968" s="5"/>
      <c r="AC3968" s="5">
        <v>0</v>
      </c>
      <c r="AD3968" s="5" t="s">
        <v>94</v>
      </c>
      <c r="AE3968" s="5"/>
    </row>
    <row r="3969" spans="1:31" x14ac:dyDescent="0.25">
      <c r="A3969" s="5">
        <v>94219349</v>
      </c>
      <c r="B3969" s="5" t="s">
        <v>90</v>
      </c>
      <c r="C3969" s="78" t="s">
        <v>3612</v>
      </c>
      <c r="D3969" s="5" t="s">
        <v>97</v>
      </c>
      <c r="E3969" s="30">
        <v>45768</v>
      </c>
      <c r="F3969" s="5" t="s">
        <v>4</v>
      </c>
      <c r="G3969" s="78" t="s">
        <v>79</v>
      </c>
      <c r="H3969" s="78" t="s">
        <v>145</v>
      </c>
      <c r="I3969" s="78" t="s">
        <v>67</v>
      </c>
      <c r="J3969" s="5" t="s">
        <v>236</v>
      </c>
      <c r="K3969" s="5">
        <v>39</v>
      </c>
      <c r="L3969" s="5">
        <v>3210</v>
      </c>
      <c r="M3969" s="5">
        <v>70511005</v>
      </c>
      <c r="N3969" s="5">
        <v>965473883</v>
      </c>
      <c r="O3969" s="5">
        <v>8146</v>
      </c>
      <c r="P3969" s="5" t="s">
        <v>265</v>
      </c>
      <c r="Q3969" s="78" t="s">
        <v>67</v>
      </c>
      <c r="R3969" s="78" t="s">
        <v>78</v>
      </c>
      <c r="S3969" s="5"/>
      <c r="T3969" s="5">
        <v>0</v>
      </c>
      <c r="U3969" s="5"/>
      <c r="V3969" s="5">
        <v>0</v>
      </c>
      <c r="W3969" s="5"/>
      <c r="X3969" s="5">
        <v>0</v>
      </c>
      <c r="Y3969" s="5"/>
      <c r="Z3969" s="5"/>
      <c r="AA3969" s="5"/>
      <c r="AB3969" s="5"/>
      <c r="AC3969" s="5">
        <v>0</v>
      </c>
      <c r="AD3969" s="5" t="s">
        <v>94</v>
      </c>
      <c r="AE3969" s="5">
        <v>6260</v>
      </c>
    </row>
    <row r="3970" spans="1:31" x14ac:dyDescent="0.25">
      <c r="A3970" s="5">
        <v>94219063</v>
      </c>
      <c r="B3970" s="5" t="s">
        <v>90</v>
      </c>
      <c r="C3970" s="78" t="s">
        <v>3609</v>
      </c>
      <c r="D3970" s="5" t="s">
        <v>91</v>
      </c>
      <c r="E3970" s="30">
        <v>45768</v>
      </c>
      <c r="F3970" s="5" t="s">
        <v>4</v>
      </c>
      <c r="G3970" s="78" t="s">
        <v>73</v>
      </c>
      <c r="H3970" s="78" t="s">
        <v>203</v>
      </c>
      <c r="I3970" s="78"/>
      <c r="J3970" s="5" t="s">
        <v>236</v>
      </c>
      <c r="K3970" s="5">
        <v>38</v>
      </c>
      <c r="L3970" s="5">
        <v>3026</v>
      </c>
      <c r="M3970" s="5">
        <v>73093738</v>
      </c>
      <c r="N3970" s="5">
        <v>950374068</v>
      </c>
      <c r="O3970" s="5">
        <v>8564</v>
      </c>
      <c r="P3970" s="5" t="s">
        <v>265</v>
      </c>
      <c r="Q3970" s="78"/>
      <c r="R3970" s="78"/>
      <c r="S3970" s="30"/>
      <c r="T3970" s="5">
        <v>0</v>
      </c>
      <c r="U3970" s="30"/>
      <c r="V3970" s="5">
        <v>0</v>
      </c>
      <c r="W3970" s="30"/>
      <c r="X3970" s="5">
        <v>0</v>
      </c>
      <c r="Y3970" s="30"/>
      <c r="Z3970" s="30"/>
      <c r="AA3970" s="30"/>
      <c r="AB3970" s="30"/>
      <c r="AC3970" s="5">
        <v>0</v>
      </c>
      <c r="AD3970" s="5" t="s">
        <v>94</v>
      </c>
      <c r="AE3970" s="5"/>
    </row>
    <row r="3971" spans="1:31" x14ac:dyDescent="0.25">
      <c r="A3971" s="5">
        <v>94219636</v>
      </c>
      <c r="B3971" s="5" t="s">
        <v>90</v>
      </c>
      <c r="C3971" s="78" t="s">
        <v>4228</v>
      </c>
      <c r="D3971" s="5" t="s">
        <v>91</v>
      </c>
      <c r="E3971" s="30">
        <v>45768</v>
      </c>
      <c r="F3971" s="5" t="s">
        <v>4</v>
      </c>
      <c r="G3971" s="78" t="s">
        <v>106</v>
      </c>
      <c r="H3971" s="78" t="s">
        <v>209</v>
      </c>
      <c r="I3971" s="78"/>
      <c r="J3971" s="5" t="s">
        <v>93</v>
      </c>
      <c r="K3971" s="5"/>
      <c r="L3971" s="5"/>
      <c r="M3971" s="5"/>
      <c r="N3971" s="5"/>
      <c r="O3971" s="5"/>
      <c r="P3971" s="5" t="s">
        <v>265</v>
      </c>
      <c r="Q3971" s="78"/>
      <c r="R3971" s="78"/>
      <c r="S3971" s="30"/>
      <c r="T3971" s="5">
        <v>0</v>
      </c>
      <c r="U3971" s="30"/>
      <c r="V3971" s="5">
        <v>0</v>
      </c>
      <c r="W3971" s="5"/>
      <c r="X3971" s="5">
        <v>0</v>
      </c>
      <c r="Y3971" s="5"/>
      <c r="Z3971" s="5"/>
      <c r="AA3971" s="5"/>
      <c r="AB3971" s="5"/>
      <c r="AC3971" s="5">
        <v>0</v>
      </c>
      <c r="AD3971" s="5" t="s">
        <v>94</v>
      </c>
      <c r="AE3971" s="5"/>
    </row>
    <row r="3972" spans="1:31" x14ac:dyDescent="0.25">
      <c r="A3972" s="5">
        <v>94219351</v>
      </c>
      <c r="B3972" s="5" t="s">
        <v>90</v>
      </c>
      <c r="C3972" s="78" t="s">
        <v>3608</v>
      </c>
      <c r="D3972" s="5" t="s">
        <v>97</v>
      </c>
      <c r="E3972" s="30">
        <v>45768</v>
      </c>
      <c r="F3972" s="5" t="s">
        <v>4</v>
      </c>
      <c r="G3972" s="78" t="s">
        <v>73</v>
      </c>
      <c r="H3972" s="78" t="s">
        <v>203</v>
      </c>
      <c r="I3972" s="78"/>
      <c r="J3972" s="5" t="s">
        <v>236</v>
      </c>
      <c r="K3972" s="5">
        <v>37</v>
      </c>
      <c r="L3972" s="5">
        <v>2819</v>
      </c>
      <c r="M3972" s="5">
        <v>74919372</v>
      </c>
      <c r="N3972" s="5">
        <v>978420987</v>
      </c>
      <c r="O3972" s="5">
        <v>10964</v>
      </c>
      <c r="P3972" s="5" t="s">
        <v>265</v>
      </c>
      <c r="Q3972" s="78"/>
      <c r="R3972" s="78"/>
      <c r="S3972" s="5"/>
      <c r="T3972" s="5">
        <v>0</v>
      </c>
      <c r="U3972" s="5"/>
      <c r="V3972" s="5">
        <v>0</v>
      </c>
      <c r="W3972" s="5"/>
      <c r="X3972" s="5">
        <v>0</v>
      </c>
      <c r="Y3972" s="5"/>
      <c r="Z3972" s="5"/>
      <c r="AA3972" s="5"/>
      <c r="AB3972" s="5"/>
      <c r="AC3972" s="5">
        <v>0</v>
      </c>
      <c r="AD3972" s="5" t="s">
        <v>94</v>
      </c>
      <c r="AE3972" s="5"/>
    </row>
    <row r="3973" spans="1:31" x14ac:dyDescent="0.25">
      <c r="A3973" s="5">
        <v>94219231</v>
      </c>
      <c r="B3973" s="5" t="s">
        <v>90</v>
      </c>
      <c r="C3973" s="78" t="s">
        <v>3607</v>
      </c>
      <c r="D3973" s="5" t="s">
        <v>97</v>
      </c>
      <c r="E3973" s="30">
        <v>45768</v>
      </c>
      <c r="F3973" s="5" t="s">
        <v>4</v>
      </c>
      <c r="G3973" s="78" t="s">
        <v>73</v>
      </c>
      <c r="H3973" s="78" t="s">
        <v>203</v>
      </c>
      <c r="I3973" s="78"/>
      <c r="J3973" s="5" t="s">
        <v>236</v>
      </c>
      <c r="K3973" s="5">
        <v>38</v>
      </c>
      <c r="L3973" s="5">
        <v>3197</v>
      </c>
      <c r="M3973" s="5">
        <v>44284851</v>
      </c>
      <c r="N3973" s="5">
        <v>928183375</v>
      </c>
      <c r="O3973" s="5">
        <v>10964</v>
      </c>
      <c r="P3973" s="5" t="s">
        <v>265</v>
      </c>
      <c r="Q3973" s="78"/>
      <c r="R3973" s="78"/>
      <c r="S3973" s="5"/>
      <c r="T3973" s="5">
        <v>0</v>
      </c>
      <c r="U3973" s="5"/>
      <c r="V3973" s="5">
        <v>0</v>
      </c>
      <c r="W3973" s="5"/>
      <c r="X3973" s="5">
        <v>0</v>
      </c>
      <c r="Y3973" s="5"/>
      <c r="Z3973" s="5"/>
      <c r="AA3973" s="5"/>
      <c r="AB3973" s="5"/>
      <c r="AC3973" s="5">
        <v>0</v>
      </c>
      <c r="AD3973" s="5" t="s">
        <v>94</v>
      </c>
      <c r="AE3973" s="5"/>
    </row>
    <row r="3974" spans="1:31" x14ac:dyDescent="0.25">
      <c r="A3974" s="5">
        <v>94218917</v>
      </c>
      <c r="B3974" s="5" t="s">
        <v>90</v>
      </c>
      <c r="C3974" s="78" t="s">
        <v>4227</v>
      </c>
      <c r="D3974" s="5" t="s">
        <v>97</v>
      </c>
      <c r="E3974" s="30">
        <v>45768</v>
      </c>
      <c r="F3974" s="5" t="s">
        <v>4</v>
      </c>
      <c r="G3974" s="78" t="s">
        <v>77</v>
      </c>
      <c r="H3974" s="78" t="s">
        <v>202</v>
      </c>
      <c r="I3974" s="78"/>
      <c r="J3974" s="5" t="s">
        <v>236</v>
      </c>
      <c r="K3974" s="5"/>
      <c r="L3974" s="5"/>
      <c r="M3974" s="5"/>
      <c r="N3974" s="5"/>
      <c r="O3974" s="5"/>
      <c r="P3974" s="5" t="s">
        <v>265</v>
      </c>
      <c r="Q3974" s="78"/>
      <c r="R3974" s="78"/>
      <c r="S3974" s="30"/>
      <c r="T3974" s="5">
        <v>0</v>
      </c>
      <c r="U3974" s="30"/>
      <c r="V3974" s="5">
        <v>0</v>
      </c>
      <c r="W3974" s="30"/>
      <c r="X3974" s="5">
        <v>0</v>
      </c>
      <c r="Y3974" s="30"/>
      <c r="Z3974" s="30"/>
      <c r="AA3974" s="30"/>
      <c r="AB3974" s="30"/>
      <c r="AC3974" s="5">
        <v>0</v>
      </c>
      <c r="AD3974" s="5" t="s">
        <v>94</v>
      </c>
      <c r="AE3974" s="5"/>
    </row>
    <row r="3975" spans="1:31" x14ac:dyDescent="0.25">
      <c r="A3975" s="5">
        <v>94218806</v>
      </c>
      <c r="B3975" s="5" t="s">
        <v>90</v>
      </c>
      <c r="C3975" s="78" t="s">
        <v>3610</v>
      </c>
      <c r="D3975" s="5" t="s">
        <v>97</v>
      </c>
      <c r="E3975" s="30">
        <v>45768</v>
      </c>
      <c r="F3975" s="5" t="s">
        <v>4</v>
      </c>
      <c r="G3975" s="78" t="s">
        <v>78</v>
      </c>
      <c r="H3975" s="78" t="s">
        <v>229</v>
      </c>
      <c r="I3975" s="78" t="s">
        <v>61</v>
      </c>
      <c r="J3975" s="5" t="s">
        <v>236</v>
      </c>
      <c r="K3975" s="5">
        <v>38</v>
      </c>
      <c r="L3975" s="5">
        <v>3430</v>
      </c>
      <c r="M3975" s="5">
        <v>45278032</v>
      </c>
      <c r="N3975" s="5">
        <v>993938833</v>
      </c>
      <c r="O3975" s="5">
        <v>9917</v>
      </c>
      <c r="P3975" s="5" t="s">
        <v>265</v>
      </c>
      <c r="Q3975" s="78" t="s">
        <v>61</v>
      </c>
      <c r="R3975" s="78" t="s">
        <v>78</v>
      </c>
      <c r="S3975" s="30">
        <v>45768</v>
      </c>
      <c r="T3975" s="5">
        <v>1</v>
      </c>
      <c r="U3975" s="30">
        <v>45768</v>
      </c>
      <c r="V3975" s="5">
        <v>1</v>
      </c>
      <c r="W3975" s="30">
        <v>45773</v>
      </c>
      <c r="X3975" s="5">
        <v>1</v>
      </c>
      <c r="Y3975" s="30">
        <v>45771</v>
      </c>
      <c r="Z3975" s="30">
        <v>45775</v>
      </c>
      <c r="AA3975" s="30">
        <v>45782</v>
      </c>
      <c r="AB3975" s="30">
        <v>45789</v>
      </c>
      <c r="AC3975" s="5">
        <v>1</v>
      </c>
      <c r="AD3975" s="5" t="s">
        <v>113</v>
      </c>
      <c r="AE3975" s="5">
        <v>6257</v>
      </c>
    </row>
    <row r="3976" spans="1:31" x14ac:dyDescent="0.25">
      <c r="A3976" s="5">
        <v>94219617</v>
      </c>
      <c r="B3976" s="5" t="s">
        <v>90</v>
      </c>
      <c r="C3976" s="78" t="s">
        <v>3606</v>
      </c>
      <c r="D3976" s="5" t="s">
        <v>97</v>
      </c>
      <c r="E3976" s="30">
        <v>45768</v>
      </c>
      <c r="F3976" s="5" t="s">
        <v>4</v>
      </c>
      <c r="G3976" s="78" t="s">
        <v>79</v>
      </c>
      <c r="H3976" s="78" t="s">
        <v>145</v>
      </c>
      <c r="I3976" s="78" t="s">
        <v>67</v>
      </c>
      <c r="J3976" s="5" t="s">
        <v>236</v>
      </c>
      <c r="K3976" s="5">
        <v>37</v>
      </c>
      <c r="L3976" s="5">
        <v>3050</v>
      </c>
      <c r="M3976" s="5">
        <v>72317190</v>
      </c>
      <c r="N3976" s="5">
        <v>984185977</v>
      </c>
      <c r="O3976" s="5">
        <v>10533</v>
      </c>
      <c r="P3976" s="5" t="s">
        <v>265</v>
      </c>
      <c r="Q3976" s="78" t="s">
        <v>67</v>
      </c>
      <c r="R3976" s="78" t="s">
        <v>78</v>
      </c>
      <c r="S3976" s="30"/>
      <c r="T3976" s="5">
        <v>0</v>
      </c>
      <c r="U3976" s="30"/>
      <c r="V3976" s="5">
        <v>0</v>
      </c>
      <c r="W3976" s="5"/>
      <c r="X3976" s="5">
        <v>0</v>
      </c>
      <c r="Y3976" s="30"/>
      <c r="Z3976" s="30"/>
      <c r="AA3976" s="30"/>
      <c r="AB3976" s="30"/>
      <c r="AC3976" s="5">
        <v>0</v>
      </c>
      <c r="AD3976" s="5" t="s">
        <v>94</v>
      </c>
      <c r="AE3976" s="5">
        <v>6260</v>
      </c>
    </row>
    <row r="3977" spans="1:31" x14ac:dyDescent="0.25">
      <c r="A3977" s="5">
        <v>94219956</v>
      </c>
      <c r="B3977" s="5" t="s">
        <v>90</v>
      </c>
      <c r="C3977" s="78" t="s">
        <v>3611</v>
      </c>
      <c r="D3977" s="5" t="s">
        <v>91</v>
      </c>
      <c r="E3977" s="30">
        <v>45768</v>
      </c>
      <c r="F3977" s="5" t="s">
        <v>4</v>
      </c>
      <c r="G3977" s="78" t="s">
        <v>73</v>
      </c>
      <c r="H3977" s="78" t="s">
        <v>207</v>
      </c>
      <c r="I3977" s="78"/>
      <c r="J3977" s="5" t="s">
        <v>236</v>
      </c>
      <c r="K3977" s="5"/>
      <c r="L3977" s="5"/>
      <c r="M3977" s="5"/>
      <c r="N3977" s="5"/>
      <c r="O3977" s="5"/>
      <c r="P3977" s="5" t="s">
        <v>265</v>
      </c>
      <c r="Q3977" s="78"/>
      <c r="R3977" s="78"/>
      <c r="S3977" s="30"/>
      <c r="T3977" s="5">
        <v>0</v>
      </c>
      <c r="U3977" s="30"/>
      <c r="V3977" s="5">
        <v>0</v>
      </c>
      <c r="W3977" s="30"/>
      <c r="X3977" s="5">
        <v>0</v>
      </c>
      <c r="Y3977" s="30"/>
      <c r="Z3977" s="30"/>
      <c r="AA3977" s="30"/>
      <c r="AB3977" s="30"/>
      <c r="AC3977" s="5">
        <v>0</v>
      </c>
      <c r="AD3977" s="5" t="s">
        <v>94</v>
      </c>
      <c r="AE3977" s="5"/>
    </row>
    <row r="3978" spans="1:31" x14ac:dyDescent="0.25">
      <c r="A3978" s="5">
        <v>94219300</v>
      </c>
      <c r="B3978" s="5" t="s">
        <v>90</v>
      </c>
      <c r="C3978" s="78" t="s">
        <v>4226</v>
      </c>
      <c r="D3978" s="5" t="s">
        <v>91</v>
      </c>
      <c r="E3978" s="30">
        <v>45768</v>
      </c>
      <c r="F3978" s="5" t="s">
        <v>4</v>
      </c>
      <c r="G3978" s="78" t="s">
        <v>73</v>
      </c>
      <c r="H3978" s="78" t="s">
        <v>202</v>
      </c>
      <c r="I3978" s="78"/>
      <c r="J3978" s="5" t="s">
        <v>236</v>
      </c>
      <c r="K3978" s="5"/>
      <c r="L3978" s="5"/>
      <c r="M3978" s="5"/>
      <c r="N3978" s="5"/>
      <c r="O3978" s="5"/>
      <c r="P3978" s="5" t="s">
        <v>265</v>
      </c>
      <c r="Q3978" s="78"/>
      <c r="R3978" s="78"/>
      <c r="S3978" s="30"/>
      <c r="T3978" s="5">
        <v>0</v>
      </c>
      <c r="U3978" s="30"/>
      <c r="V3978" s="5">
        <v>0</v>
      </c>
      <c r="W3978" s="30"/>
      <c r="X3978" s="5">
        <v>0</v>
      </c>
      <c r="Y3978" s="30"/>
      <c r="Z3978" s="30"/>
      <c r="AA3978" s="30"/>
      <c r="AB3978" s="30"/>
      <c r="AC3978" s="5">
        <v>0</v>
      </c>
      <c r="AD3978" s="5" t="s">
        <v>94</v>
      </c>
      <c r="AE3978" s="5"/>
    </row>
    <row r="3979" spans="1:31" x14ac:dyDescent="0.25">
      <c r="A3979" s="5">
        <v>94221157</v>
      </c>
      <c r="B3979" s="5" t="s">
        <v>90</v>
      </c>
      <c r="C3979" s="78" t="s">
        <v>3628</v>
      </c>
      <c r="D3979" s="5" t="s">
        <v>97</v>
      </c>
      <c r="E3979" s="30">
        <v>45769</v>
      </c>
      <c r="F3979" s="5" t="s">
        <v>4</v>
      </c>
      <c r="G3979" s="78" t="s">
        <v>73</v>
      </c>
      <c r="H3979" s="78" t="s">
        <v>207</v>
      </c>
      <c r="I3979" s="78"/>
      <c r="J3979" s="5" t="s">
        <v>236</v>
      </c>
      <c r="K3979" s="5"/>
      <c r="L3979" s="5"/>
      <c r="M3979" s="5"/>
      <c r="N3979" s="5"/>
      <c r="O3979" s="5"/>
      <c r="P3979" s="5" t="s">
        <v>265</v>
      </c>
      <c r="Q3979" s="78"/>
      <c r="R3979" s="78"/>
      <c r="S3979" s="30"/>
      <c r="T3979" s="5">
        <v>0</v>
      </c>
      <c r="U3979" s="30"/>
      <c r="V3979" s="5">
        <v>0</v>
      </c>
      <c r="W3979" s="30"/>
      <c r="X3979" s="5">
        <v>0</v>
      </c>
      <c r="Y3979" s="30"/>
      <c r="Z3979" s="30"/>
      <c r="AA3979" s="30"/>
      <c r="AB3979" s="30"/>
      <c r="AC3979" s="5">
        <v>0</v>
      </c>
      <c r="AD3979" s="5" t="s">
        <v>94</v>
      </c>
      <c r="AE3979" s="5"/>
    </row>
    <row r="3980" spans="1:31" x14ac:dyDescent="0.25">
      <c r="A3980" s="5">
        <v>94220723</v>
      </c>
      <c r="B3980" s="5" t="s">
        <v>90</v>
      </c>
      <c r="C3980" s="78" t="s">
        <v>3629</v>
      </c>
      <c r="D3980" s="5" t="s">
        <v>97</v>
      </c>
      <c r="E3980" s="30">
        <v>45769</v>
      </c>
      <c r="F3980" s="5" t="s">
        <v>4</v>
      </c>
      <c r="G3980" s="78" t="s">
        <v>78</v>
      </c>
      <c r="H3980" s="78" t="s">
        <v>145</v>
      </c>
      <c r="I3980" s="78"/>
      <c r="J3980" s="5" t="s">
        <v>236</v>
      </c>
      <c r="K3980" s="5">
        <v>38</v>
      </c>
      <c r="L3980" s="5">
        <v>2540</v>
      </c>
      <c r="M3980" s="5">
        <v>47881270</v>
      </c>
      <c r="N3980" s="5">
        <v>955594651</v>
      </c>
      <c r="O3980" s="5">
        <v>10533</v>
      </c>
      <c r="P3980" s="5" t="s">
        <v>265</v>
      </c>
      <c r="Q3980" s="78"/>
      <c r="R3980" s="78"/>
      <c r="S3980" s="30"/>
      <c r="T3980" s="5">
        <v>0</v>
      </c>
      <c r="U3980" s="30"/>
      <c r="V3980" s="5">
        <v>0</v>
      </c>
      <c r="W3980" s="30"/>
      <c r="X3980" s="5">
        <v>0</v>
      </c>
      <c r="Y3980" s="30"/>
      <c r="Z3980" s="30"/>
      <c r="AA3980" s="30"/>
      <c r="AB3980" s="30"/>
      <c r="AC3980" s="5">
        <v>0</v>
      </c>
      <c r="AD3980" s="5" t="s">
        <v>94</v>
      </c>
      <c r="AE3980" s="5"/>
    </row>
    <row r="3981" spans="1:31" x14ac:dyDescent="0.25">
      <c r="A3981" s="5">
        <v>94220778</v>
      </c>
      <c r="B3981" s="5" t="s">
        <v>90</v>
      </c>
      <c r="C3981" s="78" t="s">
        <v>4233</v>
      </c>
      <c r="D3981" s="5" t="s">
        <v>91</v>
      </c>
      <c r="E3981" s="30">
        <v>45769</v>
      </c>
      <c r="F3981" s="5" t="s">
        <v>4</v>
      </c>
      <c r="G3981" s="78" t="s">
        <v>73</v>
      </c>
      <c r="H3981" s="78" t="s">
        <v>202</v>
      </c>
      <c r="I3981" s="78" t="s">
        <v>31</v>
      </c>
      <c r="J3981" s="5" t="s">
        <v>236</v>
      </c>
      <c r="K3981" s="5"/>
      <c r="L3981" s="5"/>
      <c r="M3981" s="5"/>
      <c r="N3981" s="5"/>
      <c r="O3981" s="5"/>
      <c r="P3981" s="5" t="s">
        <v>265</v>
      </c>
      <c r="Q3981" s="78" t="s">
        <v>31</v>
      </c>
      <c r="R3981" s="78" t="s">
        <v>186</v>
      </c>
      <c r="S3981" s="30"/>
      <c r="T3981" s="5">
        <v>0</v>
      </c>
      <c r="U3981" s="30"/>
      <c r="V3981" s="5">
        <v>0</v>
      </c>
      <c r="W3981" s="30">
        <v>45773</v>
      </c>
      <c r="X3981" s="5">
        <v>1</v>
      </c>
      <c r="Y3981" s="30">
        <v>45772</v>
      </c>
      <c r="Z3981" s="30">
        <v>45776</v>
      </c>
      <c r="AA3981" s="30">
        <v>45783</v>
      </c>
      <c r="AB3981" s="30">
        <v>45790</v>
      </c>
      <c r="AC3981" s="5">
        <v>1</v>
      </c>
      <c r="AD3981" s="5" t="s">
        <v>94</v>
      </c>
      <c r="AE3981" s="5">
        <v>6223</v>
      </c>
    </row>
    <row r="3982" spans="1:31" x14ac:dyDescent="0.25">
      <c r="A3982" s="5">
        <v>94219938</v>
      </c>
      <c r="B3982" s="5" t="s">
        <v>90</v>
      </c>
      <c r="C3982" s="78" t="s">
        <v>4234</v>
      </c>
      <c r="D3982" s="5" t="s">
        <v>91</v>
      </c>
      <c r="E3982" s="30">
        <v>45769</v>
      </c>
      <c r="F3982" s="5" t="s">
        <v>4</v>
      </c>
      <c r="G3982" s="78" t="s">
        <v>78</v>
      </c>
      <c r="H3982" s="78" t="s">
        <v>198</v>
      </c>
      <c r="I3982" s="78" t="s">
        <v>51</v>
      </c>
      <c r="J3982" s="5" t="s">
        <v>236</v>
      </c>
      <c r="K3982" s="5">
        <v>38</v>
      </c>
      <c r="L3982" s="5">
        <v>3540</v>
      </c>
      <c r="M3982" s="5">
        <v>48017160</v>
      </c>
      <c r="N3982" s="5">
        <v>929095737</v>
      </c>
      <c r="O3982" s="5">
        <v>9250</v>
      </c>
      <c r="P3982" s="5" t="s">
        <v>265</v>
      </c>
      <c r="Q3982" s="78" t="s">
        <v>51</v>
      </c>
      <c r="R3982" s="78" t="s">
        <v>115</v>
      </c>
      <c r="S3982" s="5"/>
      <c r="T3982" s="5">
        <v>0</v>
      </c>
      <c r="U3982" s="30">
        <v>45769</v>
      </c>
      <c r="V3982" s="5">
        <v>1</v>
      </c>
      <c r="W3982" s="5"/>
      <c r="X3982" s="5">
        <v>0</v>
      </c>
      <c r="Y3982" s="5"/>
      <c r="Z3982" s="5"/>
      <c r="AA3982" s="5"/>
      <c r="AB3982" s="5"/>
      <c r="AC3982" s="5">
        <v>0</v>
      </c>
      <c r="AD3982" s="5" t="s">
        <v>94</v>
      </c>
      <c r="AE3982" s="5">
        <v>6249</v>
      </c>
    </row>
    <row r="3983" spans="1:31" x14ac:dyDescent="0.25">
      <c r="A3983" s="5">
        <v>94221279</v>
      </c>
      <c r="B3983" s="5" t="s">
        <v>90</v>
      </c>
      <c r="C3983" s="78" t="s">
        <v>4232</v>
      </c>
      <c r="D3983" s="5" t="s">
        <v>91</v>
      </c>
      <c r="E3983" s="30">
        <v>45769</v>
      </c>
      <c r="F3983" s="5" t="s">
        <v>4</v>
      </c>
      <c r="G3983" s="78" t="s">
        <v>73</v>
      </c>
      <c r="H3983" s="78" t="s">
        <v>145</v>
      </c>
      <c r="I3983" s="78"/>
      <c r="J3983" s="5" t="s">
        <v>236</v>
      </c>
      <c r="K3983" s="5">
        <v>39</v>
      </c>
      <c r="L3983" s="5">
        <v>3260</v>
      </c>
      <c r="M3983" s="5">
        <v>76036512</v>
      </c>
      <c r="N3983" s="5">
        <v>956287383</v>
      </c>
      <c r="O3983" s="5">
        <v>8564</v>
      </c>
      <c r="P3983" s="5" t="s">
        <v>265</v>
      </c>
      <c r="Q3983" s="78"/>
      <c r="R3983" s="78"/>
      <c r="S3983" s="5"/>
      <c r="T3983" s="5">
        <v>0</v>
      </c>
      <c r="U3983" s="5"/>
      <c r="V3983" s="5">
        <v>0</v>
      </c>
      <c r="W3983" s="5"/>
      <c r="X3983" s="5">
        <v>0</v>
      </c>
      <c r="Y3983" s="5"/>
      <c r="Z3983" s="5"/>
      <c r="AA3983" s="5"/>
      <c r="AB3983" s="5"/>
      <c r="AC3983" s="5">
        <v>0</v>
      </c>
      <c r="AD3983" s="5" t="s">
        <v>94</v>
      </c>
      <c r="AE3983" s="5"/>
    </row>
    <row r="3984" spans="1:31" x14ac:dyDescent="0.25">
      <c r="A3984" s="5">
        <v>94221173</v>
      </c>
      <c r="B3984" s="5" t="s">
        <v>90</v>
      </c>
      <c r="C3984" s="78" t="s">
        <v>4229</v>
      </c>
      <c r="D3984" s="5" t="s">
        <v>97</v>
      </c>
      <c r="E3984" s="30">
        <v>45769</v>
      </c>
      <c r="F3984" s="5" t="s">
        <v>4</v>
      </c>
      <c r="G3984" s="78" t="s">
        <v>73</v>
      </c>
      <c r="H3984" s="78" t="s">
        <v>156</v>
      </c>
      <c r="I3984" s="78"/>
      <c r="J3984" s="5" t="s">
        <v>236</v>
      </c>
      <c r="K3984" s="5"/>
      <c r="L3984" s="5"/>
      <c r="M3984" s="5"/>
      <c r="N3984" s="5"/>
      <c r="O3984" s="5"/>
      <c r="P3984" s="5" t="s">
        <v>265</v>
      </c>
      <c r="Q3984" s="78"/>
      <c r="R3984" s="78"/>
      <c r="S3984" s="5"/>
      <c r="T3984" s="5">
        <v>0</v>
      </c>
      <c r="U3984" s="5"/>
      <c r="V3984" s="5">
        <v>0</v>
      </c>
      <c r="W3984" s="5"/>
      <c r="X3984" s="5">
        <v>0</v>
      </c>
      <c r="Y3984" s="5"/>
      <c r="Z3984" s="5"/>
      <c r="AA3984" s="5"/>
      <c r="AB3984" s="5"/>
      <c r="AC3984" s="5">
        <v>0</v>
      </c>
      <c r="AD3984" s="5" t="s">
        <v>94</v>
      </c>
      <c r="AE3984" s="5"/>
    </row>
    <row r="3985" spans="1:31" x14ac:dyDescent="0.25">
      <c r="A3985" s="5">
        <v>94220854</v>
      </c>
      <c r="B3985" s="5" t="s">
        <v>90</v>
      </c>
      <c r="C3985" s="78" t="s">
        <v>4230</v>
      </c>
      <c r="D3985" s="5" t="s">
        <v>91</v>
      </c>
      <c r="E3985" s="30">
        <v>45769</v>
      </c>
      <c r="F3985" s="5" t="s">
        <v>4</v>
      </c>
      <c r="G3985" s="78" t="s">
        <v>73</v>
      </c>
      <c r="H3985" s="78" t="s">
        <v>4231</v>
      </c>
      <c r="I3985" s="78"/>
      <c r="J3985" s="5" t="s">
        <v>236</v>
      </c>
      <c r="K3985" s="5"/>
      <c r="L3985" s="5"/>
      <c r="M3985" s="5"/>
      <c r="N3985" s="5"/>
      <c r="O3985" s="5"/>
      <c r="P3985" s="5" t="s">
        <v>265</v>
      </c>
      <c r="Q3985" s="78"/>
      <c r="R3985" s="78"/>
      <c r="S3985" s="5"/>
      <c r="T3985" s="5">
        <v>0</v>
      </c>
      <c r="U3985" s="5"/>
      <c r="V3985" s="5">
        <v>0</v>
      </c>
      <c r="W3985" s="5"/>
      <c r="X3985" s="5">
        <v>0</v>
      </c>
      <c r="Y3985" s="5"/>
      <c r="Z3985" s="5"/>
      <c r="AA3985" s="5"/>
      <c r="AB3985" s="5"/>
      <c r="AC3985" s="5">
        <v>0</v>
      </c>
      <c r="AD3985" s="5" t="s">
        <v>94</v>
      </c>
      <c r="AE3985" s="5"/>
    </row>
    <row r="3986" spans="1:31" x14ac:dyDescent="0.25">
      <c r="A3986" s="5">
        <v>94220313</v>
      </c>
      <c r="B3986" s="5" t="s">
        <v>90</v>
      </c>
      <c r="C3986" s="78" t="s">
        <v>3626</v>
      </c>
      <c r="D3986" s="5" t="s">
        <v>91</v>
      </c>
      <c r="E3986" s="30">
        <v>45769</v>
      </c>
      <c r="F3986" s="5" t="s">
        <v>4</v>
      </c>
      <c r="G3986" s="78" t="s">
        <v>78</v>
      </c>
      <c r="H3986" s="78" t="s">
        <v>145</v>
      </c>
      <c r="I3986" s="78"/>
      <c r="J3986" s="5" t="s">
        <v>236</v>
      </c>
      <c r="K3986" s="5">
        <v>40</v>
      </c>
      <c r="L3986" s="5">
        <v>3610</v>
      </c>
      <c r="M3986" s="5">
        <v>47551102</v>
      </c>
      <c r="N3986" s="5">
        <v>972820334</v>
      </c>
      <c r="O3986" s="5">
        <v>7948</v>
      </c>
      <c r="P3986" s="5" t="s">
        <v>265</v>
      </c>
      <c r="Q3986" s="78"/>
      <c r="R3986" s="78"/>
      <c r="S3986" s="5"/>
      <c r="T3986" s="5">
        <v>0</v>
      </c>
      <c r="U3986" s="5"/>
      <c r="V3986" s="5">
        <v>0</v>
      </c>
      <c r="W3986" s="5"/>
      <c r="X3986" s="5">
        <v>0</v>
      </c>
      <c r="Y3986" s="5"/>
      <c r="Z3986" s="5"/>
      <c r="AA3986" s="5"/>
      <c r="AB3986" s="5"/>
      <c r="AC3986" s="5">
        <v>0</v>
      </c>
      <c r="AD3986" s="5" t="s">
        <v>94</v>
      </c>
      <c r="AE3986" s="5"/>
    </row>
    <row r="3987" spans="1:31" x14ac:dyDescent="0.25">
      <c r="A3987" s="5">
        <v>94220162</v>
      </c>
      <c r="B3987" s="5" t="s">
        <v>90</v>
      </c>
      <c r="C3987" s="78" t="s">
        <v>4240</v>
      </c>
      <c r="D3987" s="5" t="s">
        <v>97</v>
      </c>
      <c r="E3987" s="30">
        <v>45769</v>
      </c>
      <c r="F3987" s="5" t="s">
        <v>4</v>
      </c>
      <c r="G3987" s="78" t="s">
        <v>78</v>
      </c>
      <c r="H3987" s="78" t="s">
        <v>98</v>
      </c>
      <c r="I3987" s="78" t="s">
        <v>56</v>
      </c>
      <c r="J3987" s="5" t="s">
        <v>93</v>
      </c>
      <c r="K3987" s="5">
        <v>40</v>
      </c>
      <c r="L3987" s="5">
        <v>3580</v>
      </c>
      <c r="M3987" s="5">
        <v>43217152</v>
      </c>
      <c r="N3987" s="5">
        <v>922583137</v>
      </c>
      <c r="O3987" s="5">
        <v>7126</v>
      </c>
      <c r="P3987" s="5" t="s">
        <v>265</v>
      </c>
      <c r="Q3987" s="78" t="s">
        <v>56</v>
      </c>
      <c r="R3987" s="78" t="s">
        <v>78</v>
      </c>
      <c r="S3987" s="30">
        <v>45769</v>
      </c>
      <c r="T3987" s="5">
        <v>1</v>
      </c>
      <c r="U3987" s="30">
        <v>45769</v>
      </c>
      <c r="V3987" s="5">
        <v>1</v>
      </c>
      <c r="W3987" s="5"/>
      <c r="X3987" s="5">
        <v>0</v>
      </c>
      <c r="Y3987" s="30">
        <v>45772</v>
      </c>
      <c r="Z3987" s="30">
        <v>45776</v>
      </c>
      <c r="AA3987" s="30">
        <v>45783</v>
      </c>
      <c r="AB3987" s="30">
        <v>45790</v>
      </c>
      <c r="AC3987" s="5">
        <v>1</v>
      </c>
      <c r="AD3987" s="5" t="s">
        <v>94</v>
      </c>
      <c r="AE3987" s="5">
        <v>7314</v>
      </c>
    </row>
    <row r="3988" spans="1:31" x14ac:dyDescent="0.25">
      <c r="A3988" s="5">
        <v>94220411</v>
      </c>
      <c r="B3988" s="5" t="s">
        <v>90</v>
      </c>
      <c r="C3988" s="78" t="s">
        <v>1368</v>
      </c>
      <c r="D3988" s="5" t="s">
        <v>91</v>
      </c>
      <c r="E3988" s="30">
        <v>45769</v>
      </c>
      <c r="F3988" s="5" t="s">
        <v>4</v>
      </c>
      <c r="G3988" s="78" t="s">
        <v>78</v>
      </c>
      <c r="H3988" s="78" t="s">
        <v>2440</v>
      </c>
      <c r="I3988" s="78"/>
      <c r="J3988" s="5" t="s">
        <v>93</v>
      </c>
      <c r="K3988" s="5"/>
      <c r="L3988" s="5"/>
      <c r="M3988" s="5"/>
      <c r="N3988" s="5"/>
      <c r="O3988" s="5"/>
      <c r="P3988" s="5" t="s">
        <v>265</v>
      </c>
      <c r="Q3988" s="78"/>
      <c r="R3988" s="78"/>
      <c r="S3988" s="5"/>
      <c r="T3988" s="5">
        <v>0</v>
      </c>
      <c r="U3988" s="5"/>
      <c r="V3988" s="5">
        <v>0</v>
      </c>
      <c r="W3988" s="5"/>
      <c r="X3988" s="5">
        <v>0</v>
      </c>
      <c r="Y3988" s="5"/>
      <c r="Z3988" s="5"/>
      <c r="AA3988" s="5"/>
      <c r="AB3988" s="5"/>
      <c r="AC3988" s="5">
        <v>0</v>
      </c>
      <c r="AD3988" s="5" t="s">
        <v>94</v>
      </c>
      <c r="AE3988" s="5"/>
    </row>
    <row r="3989" spans="1:31" x14ac:dyDescent="0.25">
      <c r="A3989" s="5">
        <v>94220433</v>
      </c>
      <c r="B3989" s="5" t="s">
        <v>90</v>
      </c>
      <c r="C3989" s="78" t="s">
        <v>4237</v>
      </c>
      <c r="D3989" s="5" t="s">
        <v>91</v>
      </c>
      <c r="E3989" s="30">
        <v>45769</v>
      </c>
      <c r="F3989" s="5" t="s">
        <v>4</v>
      </c>
      <c r="G3989" s="78" t="s">
        <v>78</v>
      </c>
      <c r="H3989" s="78" t="s">
        <v>112</v>
      </c>
      <c r="I3989" s="78"/>
      <c r="J3989" s="5" t="s">
        <v>93</v>
      </c>
      <c r="K3989" s="5"/>
      <c r="L3989" s="5"/>
      <c r="M3989" s="5"/>
      <c r="N3989" s="5"/>
      <c r="O3989" s="5"/>
      <c r="P3989" s="5" t="s">
        <v>265</v>
      </c>
      <c r="Q3989" s="78"/>
      <c r="R3989" s="78"/>
      <c r="S3989" s="30"/>
      <c r="T3989" s="5">
        <v>0</v>
      </c>
      <c r="U3989" s="30"/>
      <c r="V3989" s="5">
        <v>0</v>
      </c>
      <c r="W3989" s="30"/>
      <c r="X3989" s="5">
        <v>0</v>
      </c>
      <c r="Y3989" s="30"/>
      <c r="Z3989" s="30"/>
      <c r="AA3989" s="30"/>
      <c r="AB3989" s="30"/>
      <c r="AC3989" s="5">
        <v>0</v>
      </c>
      <c r="AD3989" s="5" t="s">
        <v>94</v>
      </c>
      <c r="AE3989" s="5"/>
    </row>
    <row r="3990" spans="1:31" x14ac:dyDescent="0.25">
      <c r="A3990" s="5">
        <v>94220693</v>
      </c>
      <c r="B3990" s="5" t="s">
        <v>90</v>
      </c>
      <c r="C3990" s="78" t="s">
        <v>4236</v>
      </c>
      <c r="D3990" s="5" t="s">
        <v>97</v>
      </c>
      <c r="E3990" s="30">
        <v>45769</v>
      </c>
      <c r="F3990" s="5" t="s">
        <v>4</v>
      </c>
      <c r="G3990" s="78" t="s">
        <v>73</v>
      </c>
      <c r="H3990" s="78" t="s">
        <v>156</v>
      </c>
      <c r="I3990" s="78"/>
      <c r="J3990" s="5" t="s">
        <v>236</v>
      </c>
      <c r="K3990" s="5"/>
      <c r="L3990" s="5"/>
      <c r="M3990" s="5"/>
      <c r="N3990" s="5"/>
      <c r="O3990" s="5"/>
      <c r="P3990" s="5" t="s">
        <v>265</v>
      </c>
      <c r="Q3990" s="78"/>
      <c r="R3990" s="78"/>
      <c r="S3990" s="30"/>
      <c r="T3990" s="5">
        <v>0</v>
      </c>
      <c r="U3990" s="30"/>
      <c r="V3990" s="5">
        <v>0</v>
      </c>
      <c r="W3990" s="5"/>
      <c r="X3990" s="5">
        <v>0</v>
      </c>
      <c r="Y3990" s="30"/>
      <c r="Z3990" s="30"/>
      <c r="AA3990" s="30"/>
      <c r="AB3990" s="30"/>
      <c r="AC3990" s="5">
        <v>0</v>
      </c>
      <c r="AD3990" s="5" t="s">
        <v>94</v>
      </c>
      <c r="AE3990" s="5"/>
    </row>
    <row r="3991" spans="1:31" x14ac:dyDescent="0.25">
      <c r="A3991" s="5">
        <v>94219723</v>
      </c>
      <c r="B3991" s="5" t="s">
        <v>90</v>
      </c>
      <c r="C3991" s="78" t="s">
        <v>3622</v>
      </c>
      <c r="D3991" s="5" t="s">
        <v>97</v>
      </c>
      <c r="E3991" s="30">
        <v>45769</v>
      </c>
      <c r="F3991" s="5" t="s">
        <v>4</v>
      </c>
      <c r="G3991" s="78" t="s">
        <v>76</v>
      </c>
      <c r="H3991" s="78" t="s">
        <v>102</v>
      </c>
      <c r="I3991" s="78" t="s">
        <v>55</v>
      </c>
      <c r="J3991" s="5" t="s">
        <v>93</v>
      </c>
      <c r="K3991" s="5">
        <v>39</v>
      </c>
      <c r="L3991" s="5">
        <v>3255</v>
      </c>
      <c r="M3991" s="5">
        <v>75067602</v>
      </c>
      <c r="N3991" s="5">
        <v>919679471</v>
      </c>
      <c r="O3991" s="5">
        <v>6251</v>
      </c>
      <c r="P3991" s="5" t="s">
        <v>265</v>
      </c>
      <c r="Q3991" s="78" t="s">
        <v>55</v>
      </c>
      <c r="R3991" s="78" t="s">
        <v>115</v>
      </c>
      <c r="S3991" s="30">
        <v>45769</v>
      </c>
      <c r="T3991" s="5">
        <v>1</v>
      </c>
      <c r="U3991" s="30">
        <v>45769</v>
      </c>
      <c r="V3991" s="5">
        <v>1</v>
      </c>
      <c r="W3991" s="30">
        <v>45771</v>
      </c>
      <c r="X3991" s="5">
        <v>1</v>
      </c>
      <c r="Y3991" s="30">
        <v>45775</v>
      </c>
      <c r="Z3991" s="30">
        <v>45779</v>
      </c>
      <c r="AA3991" s="30">
        <v>45786</v>
      </c>
      <c r="AB3991" s="30"/>
      <c r="AC3991" s="5">
        <v>0</v>
      </c>
      <c r="AD3991" s="5" t="s">
        <v>94</v>
      </c>
      <c r="AE3991" s="5">
        <v>6251</v>
      </c>
    </row>
    <row r="3992" spans="1:31" x14ac:dyDescent="0.25">
      <c r="A3992" s="5">
        <v>94219799</v>
      </c>
      <c r="B3992" s="5" t="s">
        <v>90</v>
      </c>
      <c r="C3992" s="78" t="s">
        <v>3621</v>
      </c>
      <c r="D3992" s="5" t="s">
        <v>97</v>
      </c>
      <c r="E3992" s="30">
        <v>45769</v>
      </c>
      <c r="F3992" s="5" t="s">
        <v>4</v>
      </c>
      <c r="G3992" s="78" t="s">
        <v>76</v>
      </c>
      <c r="H3992" s="78" t="s">
        <v>189</v>
      </c>
      <c r="I3992" s="78" t="s">
        <v>52</v>
      </c>
      <c r="J3992" s="5" t="s">
        <v>93</v>
      </c>
      <c r="K3992" s="5"/>
      <c r="L3992" s="5"/>
      <c r="M3992" s="5"/>
      <c r="N3992" s="5"/>
      <c r="O3992" s="5"/>
      <c r="P3992" s="5" t="s">
        <v>265</v>
      </c>
      <c r="Q3992" s="78" t="s">
        <v>52</v>
      </c>
      <c r="R3992" s="78" t="s">
        <v>115</v>
      </c>
      <c r="S3992" s="30"/>
      <c r="T3992" s="5">
        <v>0</v>
      </c>
      <c r="U3992" s="30"/>
      <c r="V3992" s="5">
        <v>0</v>
      </c>
      <c r="W3992" s="30"/>
      <c r="X3992" s="5">
        <v>0</v>
      </c>
      <c r="Y3992" s="30"/>
      <c r="Z3992" s="30"/>
      <c r="AA3992" s="30"/>
      <c r="AB3992" s="30"/>
      <c r="AC3992" s="5">
        <v>0</v>
      </c>
      <c r="AD3992" s="5" t="s">
        <v>94</v>
      </c>
      <c r="AE3992" s="5">
        <v>6250</v>
      </c>
    </row>
    <row r="3993" spans="1:31" x14ac:dyDescent="0.25">
      <c r="A3993" s="5">
        <v>94220597</v>
      </c>
      <c r="B3993" s="5" t="s">
        <v>90</v>
      </c>
      <c r="C3993" s="78" t="s">
        <v>4238</v>
      </c>
      <c r="D3993" s="5" t="s">
        <v>91</v>
      </c>
      <c r="E3993" s="30">
        <v>45769</v>
      </c>
      <c r="F3993" s="5" t="s">
        <v>4</v>
      </c>
      <c r="G3993" s="78" t="s">
        <v>106</v>
      </c>
      <c r="H3993" s="78" t="s">
        <v>100</v>
      </c>
      <c r="I3993" s="78" t="s">
        <v>54</v>
      </c>
      <c r="J3993" s="5" t="s">
        <v>93</v>
      </c>
      <c r="K3993" s="5">
        <v>38</v>
      </c>
      <c r="L3993" s="5">
        <v>3580</v>
      </c>
      <c r="M3993" s="5">
        <v>48500202</v>
      </c>
      <c r="N3993" s="5">
        <v>923667617</v>
      </c>
      <c r="O3993" s="5">
        <v>6219</v>
      </c>
      <c r="P3993" s="5" t="s">
        <v>265</v>
      </c>
      <c r="Q3993" s="78" t="s">
        <v>54</v>
      </c>
      <c r="R3993" s="78" t="s">
        <v>115</v>
      </c>
      <c r="S3993" s="30">
        <v>45769</v>
      </c>
      <c r="T3993" s="5">
        <v>1</v>
      </c>
      <c r="U3993" s="30">
        <v>45769</v>
      </c>
      <c r="V3993" s="5">
        <v>1</v>
      </c>
      <c r="W3993" s="30">
        <v>45771</v>
      </c>
      <c r="X3993" s="5">
        <v>1</v>
      </c>
      <c r="Y3993" s="30"/>
      <c r="Z3993" s="30"/>
      <c r="AA3993" s="30"/>
      <c r="AB3993" s="30"/>
      <c r="AC3993" s="5">
        <v>0</v>
      </c>
      <c r="AD3993" s="5" t="s">
        <v>94</v>
      </c>
      <c r="AE3993" s="5">
        <v>6252</v>
      </c>
    </row>
    <row r="3994" spans="1:31" x14ac:dyDescent="0.25">
      <c r="A3994" s="5">
        <v>94220623</v>
      </c>
      <c r="B3994" s="5" t="s">
        <v>90</v>
      </c>
      <c r="C3994" s="78" t="s">
        <v>4239</v>
      </c>
      <c r="D3994" s="5" t="s">
        <v>97</v>
      </c>
      <c r="E3994" s="30">
        <v>45769</v>
      </c>
      <c r="F3994" s="5" t="s">
        <v>4</v>
      </c>
      <c r="G3994" s="78" t="s">
        <v>106</v>
      </c>
      <c r="H3994" s="78" t="s">
        <v>100</v>
      </c>
      <c r="I3994" s="78" t="s">
        <v>54</v>
      </c>
      <c r="J3994" s="5" t="s">
        <v>93</v>
      </c>
      <c r="K3994" s="5">
        <v>39</v>
      </c>
      <c r="L3994" s="5">
        <v>3325</v>
      </c>
      <c r="M3994" s="5">
        <v>70786321</v>
      </c>
      <c r="N3994" s="5">
        <v>988848373</v>
      </c>
      <c r="O3994" s="5">
        <v>6219</v>
      </c>
      <c r="P3994" s="5" t="s">
        <v>265</v>
      </c>
      <c r="Q3994" s="78" t="s">
        <v>54</v>
      </c>
      <c r="R3994" s="78" t="s">
        <v>115</v>
      </c>
      <c r="S3994" s="30">
        <v>45769</v>
      </c>
      <c r="T3994" s="5">
        <v>1</v>
      </c>
      <c r="U3994" s="30">
        <v>45769</v>
      </c>
      <c r="V3994" s="5">
        <v>1</v>
      </c>
      <c r="W3994" s="30">
        <v>45773</v>
      </c>
      <c r="X3994" s="5">
        <v>1</v>
      </c>
      <c r="Y3994" s="30"/>
      <c r="Z3994" s="30"/>
      <c r="AA3994" s="30"/>
      <c r="AB3994" s="30"/>
      <c r="AC3994" s="5">
        <v>0</v>
      </c>
      <c r="AD3994" s="5" t="s">
        <v>94</v>
      </c>
      <c r="AE3994" s="5">
        <v>6252</v>
      </c>
    </row>
    <row r="3995" spans="1:31" x14ac:dyDescent="0.25">
      <c r="A3995" s="5">
        <v>94220046</v>
      </c>
      <c r="B3995" s="5" t="s">
        <v>90</v>
      </c>
      <c r="C3995" s="78" t="s">
        <v>4246</v>
      </c>
      <c r="D3995" s="5" t="s">
        <v>91</v>
      </c>
      <c r="E3995" s="30">
        <v>45769</v>
      </c>
      <c r="F3995" s="5" t="s">
        <v>4</v>
      </c>
      <c r="G3995" s="78" t="s">
        <v>78</v>
      </c>
      <c r="H3995" s="78" t="s">
        <v>98</v>
      </c>
      <c r="I3995" s="78" t="s">
        <v>61</v>
      </c>
      <c r="J3995" s="5" t="s">
        <v>93</v>
      </c>
      <c r="K3995" s="5">
        <v>40</v>
      </c>
      <c r="L3995" s="5">
        <v>3125</v>
      </c>
      <c r="M3995" s="5">
        <v>74199594</v>
      </c>
      <c r="N3995" s="5">
        <v>922874609</v>
      </c>
      <c r="O3995" s="5">
        <v>6257</v>
      </c>
      <c r="P3995" s="5" t="s">
        <v>265</v>
      </c>
      <c r="Q3995" s="78" t="s">
        <v>61</v>
      </c>
      <c r="R3995" s="78" t="s">
        <v>78</v>
      </c>
      <c r="S3995" s="30">
        <v>45769</v>
      </c>
      <c r="T3995" s="5">
        <v>1</v>
      </c>
      <c r="U3995" s="30">
        <v>45769</v>
      </c>
      <c r="V3995" s="5">
        <v>1</v>
      </c>
      <c r="W3995" s="30">
        <v>45772</v>
      </c>
      <c r="X3995" s="5">
        <v>1</v>
      </c>
      <c r="Y3995" s="30">
        <v>45772</v>
      </c>
      <c r="Z3995" s="30">
        <v>45776</v>
      </c>
      <c r="AA3995" s="30">
        <v>45783</v>
      </c>
      <c r="AB3995" s="30">
        <v>45790</v>
      </c>
      <c r="AC3995" s="5">
        <v>1</v>
      </c>
      <c r="AD3995" s="5" t="s">
        <v>113</v>
      </c>
      <c r="AE3995" s="5">
        <v>6257</v>
      </c>
    </row>
    <row r="3996" spans="1:31" x14ac:dyDescent="0.25">
      <c r="A3996" s="5">
        <v>94220440</v>
      </c>
      <c r="B3996" s="5" t="s">
        <v>90</v>
      </c>
      <c r="C3996" s="78" t="s">
        <v>4245</v>
      </c>
      <c r="D3996" s="5" t="s">
        <v>91</v>
      </c>
      <c r="E3996" s="30">
        <v>45769</v>
      </c>
      <c r="F3996" s="5" t="s">
        <v>4</v>
      </c>
      <c r="G3996" s="78" t="s">
        <v>106</v>
      </c>
      <c r="H3996" s="78" t="s">
        <v>100</v>
      </c>
      <c r="I3996" s="78" t="s">
        <v>53</v>
      </c>
      <c r="J3996" s="5" t="s">
        <v>93</v>
      </c>
      <c r="K3996" s="5">
        <v>37</v>
      </c>
      <c r="L3996" s="5">
        <v>3735</v>
      </c>
      <c r="M3996" s="5">
        <v>75430463</v>
      </c>
      <c r="N3996" s="5">
        <v>939682991</v>
      </c>
      <c r="O3996" s="5">
        <v>6253</v>
      </c>
      <c r="P3996" s="5" t="s">
        <v>265</v>
      </c>
      <c r="Q3996" s="78" t="s">
        <v>53</v>
      </c>
      <c r="R3996" s="78" t="s">
        <v>115</v>
      </c>
      <c r="S3996" s="30">
        <v>45769</v>
      </c>
      <c r="T3996" s="5">
        <v>1</v>
      </c>
      <c r="U3996" s="30">
        <v>45769</v>
      </c>
      <c r="V3996" s="5">
        <v>1</v>
      </c>
      <c r="W3996" s="30">
        <v>45771</v>
      </c>
      <c r="X3996" s="5">
        <v>1</v>
      </c>
      <c r="Y3996" s="30">
        <v>45772</v>
      </c>
      <c r="Z3996" s="30">
        <v>45776</v>
      </c>
      <c r="AA3996" s="30">
        <v>45783</v>
      </c>
      <c r="AB3996" s="30">
        <v>45790</v>
      </c>
      <c r="AC3996" s="5">
        <v>1</v>
      </c>
      <c r="AD3996" s="5" t="s">
        <v>113</v>
      </c>
      <c r="AE3996" s="5">
        <v>6253</v>
      </c>
    </row>
    <row r="3997" spans="1:31" x14ac:dyDescent="0.25">
      <c r="A3997" s="5">
        <v>94219947</v>
      </c>
      <c r="B3997" s="5" t="s">
        <v>90</v>
      </c>
      <c r="C3997" s="78" t="s">
        <v>4242</v>
      </c>
      <c r="D3997" s="5" t="s">
        <v>97</v>
      </c>
      <c r="E3997" s="30">
        <v>45769</v>
      </c>
      <c r="F3997" s="5" t="s">
        <v>4</v>
      </c>
      <c r="G3997" s="78" t="s">
        <v>78</v>
      </c>
      <c r="H3997" s="78" t="s">
        <v>104</v>
      </c>
      <c r="I3997" s="78" t="s">
        <v>57</v>
      </c>
      <c r="J3997" s="5" t="s">
        <v>93</v>
      </c>
      <c r="K3997" s="5">
        <v>39</v>
      </c>
      <c r="L3997" s="5">
        <v>2600</v>
      </c>
      <c r="M3997" s="5">
        <v>47814792</v>
      </c>
      <c r="N3997" s="5">
        <v>935441329</v>
      </c>
      <c r="O3997" s="5">
        <v>6266</v>
      </c>
      <c r="P3997" s="5" t="s">
        <v>265</v>
      </c>
      <c r="Q3997" s="78" t="s">
        <v>57</v>
      </c>
      <c r="R3997" s="78" t="s">
        <v>78</v>
      </c>
      <c r="S3997" s="30">
        <v>45769</v>
      </c>
      <c r="T3997" s="5">
        <v>1</v>
      </c>
      <c r="U3997" s="30">
        <v>45769</v>
      </c>
      <c r="V3997" s="5">
        <v>1</v>
      </c>
      <c r="W3997" s="30">
        <v>45772</v>
      </c>
      <c r="X3997" s="5">
        <v>1</v>
      </c>
      <c r="Y3997" s="30">
        <v>45772</v>
      </c>
      <c r="Z3997" s="30">
        <v>45776</v>
      </c>
      <c r="AA3997" s="30">
        <v>45783</v>
      </c>
      <c r="AB3997" s="30">
        <v>45790</v>
      </c>
      <c r="AC3997" s="5">
        <v>1</v>
      </c>
      <c r="AD3997" s="5" t="s">
        <v>113</v>
      </c>
      <c r="AE3997" s="5">
        <v>6266</v>
      </c>
    </row>
    <row r="3998" spans="1:31" x14ac:dyDescent="0.25">
      <c r="A3998" s="5">
        <v>94220281</v>
      </c>
      <c r="B3998" s="5" t="s">
        <v>90</v>
      </c>
      <c r="C3998" s="78" t="s">
        <v>4235</v>
      </c>
      <c r="D3998" s="5" t="s">
        <v>97</v>
      </c>
      <c r="E3998" s="30">
        <v>45769</v>
      </c>
      <c r="F3998" s="5" t="s">
        <v>4</v>
      </c>
      <c r="G3998" s="78" t="s">
        <v>78</v>
      </c>
      <c r="H3998" s="78" t="s">
        <v>196</v>
      </c>
      <c r="I3998" s="78" t="s">
        <v>62</v>
      </c>
      <c r="J3998" s="5" t="s">
        <v>93</v>
      </c>
      <c r="K3998" s="5"/>
      <c r="L3998" s="5"/>
      <c r="M3998" s="5"/>
      <c r="N3998" s="5"/>
      <c r="O3998" s="5"/>
      <c r="P3998" s="5" t="s">
        <v>265</v>
      </c>
      <c r="Q3998" s="78" t="s">
        <v>62</v>
      </c>
      <c r="R3998" s="78" t="s">
        <v>78</v>
      </c>
      <c r="S3998" s="30"/>
      <c r="T3998" s="5">
        <v>0</v>
      </c>
      <c r="U3998" s="30"/>
      <c r="V3998" s="5">
        <v>0</v>
      </c>
      <c r="W3998" s="30"/>
      <c r="X3998" s="5">
        <v>0</v>
      </c>
      <c r="Y3998" s="5"/>
      <c r="Z3998" s="5"/>
      <c r="AA3998" s="5"/>
      <c r="AB3998" s="5"/>
      <c r="AC3998" s="5">
        <v>0</v>
      </c>
      <c r="AD3998" s="5" t="s">
        <v>94</v>
      </c>
      <c r="AE3998" s="5">
        <v>6262</v>
      </c>
    </row>
    <row r="3999" spans="1:31" x14ac:dyDescent="0.25">
      <c r="A3999" s="5">
        <v>94219820</v>
      </c>
      <c r="B3999" s="5" t="s">
        <v>90</v>
      </c>
      <c r="C3999" s="78" t="s">
        <v>5108</v>
      </c>
      <c r="D3999" s="5" t="s">
        <v>97</v>
      </c>
      <c r="E3999" s="30">
        <v>45769</v>
      </c>
      <c r="F3999" s="5" t="s">
        <v>4</v>
      </c>
      <c r="G3999" s="78" t="s">
        <v>78</v>
      </c>
      <c r="H3999" s="78" t="s">
        <v>114</v>
      </c>
      <c r="I3999" s="78"/>
      <c r="J3999" s="5" t="s">
        <v>93</v>
      </c>
      <c r="K3999" s="5"/>
      <c r="L3999" s="5"/>
      <c r="M3999" s="5"/>
      <c r="N3999" s="5"/>
      <c r="O3999" s="5"/>
      <c r="P3999" s="5" t="s">
        <v>265</v>
      </c>
      <c r="Q3999" s="78" t="s">
        <v>60</v>
      </c>
      <c r="R3999" s="78" t="s">
        <v>78</v>
      </c>
      <c r="S3999" s="30"/>
      <c r="T3999" s="5">
        <v>0</v>
      </c>
      <c r="U3999" s="30"/>
      <c r="V3999" s="5">
        <v>0</v>
      </c>
      <c r="W3999" s="30"/>
      <c r="X3999" s="5">
        <v>0</v>
      </c>
      <c r="Y3999" s="30">
        <v>45772</v>
      </c>
      <c r="Z3999" s="30">
        <v>45776</v>
      </c>
      <c r="AA3999" s="30">
        <v>45783</v>
      </c>
      <c r="AB3999" s="30">
        <v>45790</v>
      </c>
      <c r="AC3999" s="5">
        <v>1</v>
      </c>
      <c r="AD3999" s="5" t="s">
        <v>94</v>
      </c>
      <c r="AE3999" s="5"/>
    </row>
    <row r="4000" spans="1:31" x14ac:dyDescent="0.25">
      <c r="A4000" s="5">
        <v>94219745</v>
      </c>
      <c r="B4000" s="5" t="s">
        <v>90</v>
      </c>
      <c r="C4000" s="78" t="s">
        <v>4243</v>
      </c>
      <c r="D4000" s="5" t="s">
        <v>91</v>
      </c>
      <c r="E4000" s="30">
        <v>45769</v>
      </c>
      <c r="F4000" s="5" t="s">
        <v>4</v>
      </c>
      <c r="G4000" s="78" t="s">
        <v>78</v>
      </c>
      <c r="H4000" s="78" t="s">
        <v>98</v>
      </c>
      <c r="I4000" s="78" t="s">
        <v>67</v>
      </c>
      <c r="J4000" s="5" t="s">
        <v>93</v>
      </c>
      <c r="K4000" s="5">
        <v>40</v>
      </c>
      <c r="L4000" s="5">
        <v>3695</v>
      </c>
      <c r="M4000" s="5">
        <v>47370873</v>
      </c>
      <c r="N4000" s="5">
        <v>924896891</v>
      </c>
      <c r="O4000" s="5">
        <v>6260</v>
      </c>
      <c r="P4000" s="5" t="s">
        <v>265</v>
      </c>
      <c r="Q4000" s="78" t="s">
        <v>67</v>
      </c>
      <c r="R4000" s="78" t="s">
        <v>78</v>
      </c>
      <c r="S4000" s="30">
        <v>45769</v>
      </c>
      <c r="T4000" s="5">
        <v>1</v>
      </c>
      <c r="U4000" s="30">
        <v>45769</v>
      </c>
      <c r="V4000" s="5">
        <v>1</v>
      </c>
      <c r="W4000" s="30">
        <v>45772</v>
      </c>
      <c r="X4000" s="5">
        <v>1</v>
      </c>
      <c r="Y4000" s="30">
        <v>45772</v>
      </c>
      <c r="Z4000" s="30">
        <v>45776</v>
      </c>
      <c r="AA4000" s="30">
        <v>45783</v>
      </c>
      <c r="AB4000" s="30">
        <v>45790</v>
      </c>
      <c r="AC4000" s="5">
        <v>1</v>
      </c>
      <c r="AD4000" s="5" t="s">
        <v>113</v>
      </c>
      <c r="AE4000" s="5">
        <v>6260</v>
      </c>
    </row>
    <row r="4001" spans="1:31" x14ac:dyDescent="0.25">
      <c r="A4001" s="5">
        <v>94220826</v>
      </c>
      <c r="B4001" s="5" t="s">
        <v>90</v>
      </c>
      <c r="C4001" s="78" t="s">
        <v>4244</v>
      </c>
      <c r="D4001" s="5" t="s">
        <v>91</v>
      </c>
      <c r="E4001" s="30">
        <v>45769</v>
      </c>
      <c r="F4001" s="5" t="s">
        <v>4</v>
      </c>
      <c r="G4001" s="78" t="s">
        <v>78</v>
      </c>
      <c r="H4001" s="78" t="s">
        <v>98</v>
      </c>
      <c r="I4001" s="78" t="s">
        <v>67</v>
      </c>
      <c r="J4001" s="5" t="s">
        <v>93</v>
      </c>
      <c r="K4001" s="5">
        <v>39</v>
      </c>
      <c r="L4001" s="5">
        <v>3695</v>
      </c>
      <c r="M4001" s="5">
        <v>60609527</v>
      </c>
      <c r="N4001" s="5">
        <v>950736784</v>
      </c>
      <c r="O4001" s="5">
        <v>6260</v>
      </c>
      <c r="P4001" s="5" t="s">
        <v>265</v>
      </c>
      <c r="Q4001" s="78" t="s">
        <v>67</v>
      </c>
      <c r="R4001" s="78" t="s">
        <v>78</v>
      </c>
      <c r="S4001" s="30">
        <v>45769</v>
      </c>
      <c r="T4001" s="5">
        <v>1</v>
      </c>
      <c r="U4001" s="30">
        <v>45769</v>
      </c>
      <c r="V4001" s="5">
        <v>1</v>
      </c>
      <c r="W4001" s="30">
        <v>45775</v>
      </c>
      <c r="X4001" s="5">
        <v>1</v>
      </c>
      <c r="Y4001" s="30">
        <v>45772</v>
      </c>
      <c r="Z4001" s="30">
        <v>45776</v>
      </c>
      <c r="AA4001" s="30">
        <v>45783</v>
      </c>
      <c r="AB4001" s="30">
        <v>45790</v>
      </c>
      <c r="AC4001" s="5">
        <v>1</v>
      </c>
      <c r="AD4001" s="5" t="s">
        <v>113</v>
      </c>
      <c r="AE4001" s="5">
        <v>6260</v>
      </c>
    </row>
    <row r="4002" spans="1:31" x14ac:dyDescent="0.25">
      <c r="A4002" s="5">
        <v>94220384</v>
      </c>
      <c r="B4002" s="5" t="s">
        <v>90</v>
      </c>
      <c r="C4002" s="78" t="s">
        <v>3624</v>
      </c>
      <c r="D4002" s="5" t="s">
        <v>97</v>
      </c>
      <c r="E4002" s="30">
        <v>45769</v>
      </c>
      <c r="F4002" s="5" t="s">
        <v>4</v>
      </c>
      <c r="G4002" s="78" t="s">
        <v>74</v>
      </c>
      <c r="H4002" s="78" t="s">
        <v>92</v>
      </c>
      <c r="I4002" s="78"/>
      <c r="J4002" s="5" t="s">
        <v>93</v>
      </c>
      <c r="K4002" s="5"/>
      <c r="L4002" s="5"/>
      <c r="M4002" s="5"/>
      <c r="N4002" s="5"/>
      <c r="O4002" s="5"/>
      <c r="P4002" s="5" t="s">
        <v>265</v>
      </c>
      <c r="Q4002" s="78"/>
      <c r="R4002" s="78"/>
      <c r="S4002" s="30"/>
      <c r="T4002" s="5">
        <v>0</v>
      </c>
      <c r="U4002" s="30"/>
      <c r="V4002" s="5">
        <v>0</v>
      </c>
      <c r="W4002" s="30"/>
      <c r="X4002" s="5">
        <v>0</v>
      </c>
      <c r="Y4002" s="30"/>
      <c r="Z4002" s="30"/>
      <c r="AA4002" s="30"/>
      <c r="AB4002" s="30"/>
      <c r="AC4002" s="5">
        <v>0</v>
      </c>
      <c r="AD4002" s="5" t="s">
        <v>94</v>
      </c>
      <c r="AE4002" s="5"/>
    </row>
    <row r="4003" spans="1:31" x14ac:dyDescent="0.25">
      <c r="A4003" s="5">
        <v>94221505</v>
      </c>
      <c r="B4003" s="5" t="s">
        <v>90</v>
      </c>
      <c r="C4003" s="78" t="s">
        <v>3625</v>
      </c>
      <c r="D4003" s="5" t="s">
        <v>97</v>
      </c>
      <c r="E4003" s="30">
        <v>45769</v>
      </c>
      <c r="F4003" s="5" t="s">
        <v>4</v>
      </c>
      <c r="G4003" s="78" t="s">
        <v>73</v>
      </c>
      <c r="H4003" s="78" t="s">
        <v>102</v>
      </c>
      <c r="I4003" s="78" t="s">
        <v>30</v>
      </c>
      <c r="J4003" s="5" t="s">
        <v>93</v>
      </c>
      <c r="K4003" s="5">
        <v>39</v>
      </c>
      <c r="L4003" s="5">
        <v>3905</v>
      </c>
      <c r="M4003" s="5">
        <v>42961145</v>
      </c>
      <c r="N4003" s="5">
        <v>990694932</v>
      </c>
      <c r="O4003" s="5">
        <v>6225</v>
      </c>
      <c r="P4003" s="5" t="s">
        <v>265</v>
      </c>
      <c r="Q4003" s="78" t="s">
        <v>30</v>
      </c>
      <c r="R4003" s="78" t="s">
        <v>186</v>
      </c>
      <c r="S4003" s="30">
        <v>45770</v>
      </c>
      <c r="T4003" s="5">
        <v>1</v>
      </c>
      <c r="U4003" s="30">
        <v>45770</v>
      </c>
      <c r="V4003" s="5">
        <v>1</v>
      </c>
      <c r="W4003" s="30">
        <v>45771</v>
      </c>
      <c r="X4003" s="5">
        <v>1</v>
      </c>
      <c r="Y4003" s="30">
        <v>45772</v>
      </c>
      <c r="Z4003" s="30">
        <v>45776</v>
      </c>
      <c r="AA4003" s="30">
        <v>45783</v>
      </c>
      <c r="AB4003" s="30">
        <v>45790</v>
      </c>
      <c r="AC4003" s="5">
        <v>1</v>
      </c>
      <c r="AD4003" s="5" t="s">
        <v>113</v>
      </c>
      <c r="AE4003" s="5">
        <v>6225</v>
      </c>
    </row>
    <row r="4004" spans="1:31" x14ac:dyDescent="0.25">
      <c r="A4004" s="5">
        <v>94220656</v>
      </c>
      <c r="B4004" s="5" t="s">
        <v>90</v>
      </c>
      <c r="C4004" s="78" t="s">
        <v>4247</v>
      </c>
      <c r="D4004" s="5" t="s">
        <v>91</v>
      </c>
      <c r="E4004" s="30">
        <v>45769</v>
      </c>
      <c r="F4004" s="5" t="s">
        <v>4</v>
      </c>
      <c r="G4004" s="78" t="s">
        <v>74</v>
      </c>
      <c r="H4004" s="78" t="s">
        <v>212</v>
      </c>
      <c r="I4004" s="78" t="s">
        <v>51</v>
      </c>
      <c r="J4004" s="5" t="s">
        <v>93</v>
      </c>
      <c r="K4004" s="5">
        <v>37</v>
      </c>
      <c r="L4004" s="5">
        <v>3120</v>
      </c>
      <c r="M4004" s="5">
        <v>5052480</v>
      </c>
      <c r="N4004" s="5">
        <v>952959130</v>
      </c>
      <c r="O4004" s="5">
        <v>6249</v>
      </c>
      <c r="P4004" s="5" t="s">
        <v>265</v>
      </c>
      <c r="Q4004" s="78" t="s">
        <v>51</v>
      </c>
      <c r="R4004" s="78" t="s">
        <v>115</v>
      </c>
      <c r="S4004" s="5"/>
      <c r="T4004" s="5">
        <v>0</v>
      </c>
      <c r="U4004" s="5"/>
      <c r="V4004" s="5">
        <v>0</v>
      </c>
      <c r="W4004" s="30">
        <v>45775</v>
      </c>
      <c r="X4004" s="5">
        <v>1</v>
      </c>
      <c r="Y4004" s="30">
        <v>45772</v>
      </c>
      <c r="Z4004" s="30">
        <v>45779</v>
      </c>
      <c r="AA4004" s="30">
        <v>45786</v>
      </c>
      <c r="AB4004" s="30">
        <v>45793</v>
      </c>
      <c r="AC4004" s="5">
        <v>1</v>
      </c>
      <c r="AD4004" s="5" t="s">
        <v>94</v>
      </c>
      <c r="AE4004" s="5">
        <v>6249</v>
      </c>
    </row>
    <row r="4005" spans="1:31" x14ac:dyDescent="0.25">
      <c r="A4005" s="5">
        <v>94220682</v>
      </c>
      <c r="B4005" s="5" t="s">
        <v>90</v>
      </c>
      <c r="C4005" s="78" t="s">
        <v>3623</v>
      </c>
      <c r="D4005" s="5" t="s">
        <v>97</v>
      </c>
      <c r="E4005" s="30">
        <v>45769</v>
      </c>
      <c r="F4005" s="5" t="s">
        <v>4</v>
      </c>
      <c r="G4005" s="78" t="s">
        <v>73</v>
      </c>
      <c r="H4005" s="78" t="s">
        <v>102</v>
      </c>
      <c r="I4005" s="78" t="s">
        <v>27</v>
      </c>
      <c r="J4005" s="5" t="s">
        <v>93</v>
      </c>
      <c r="K4005" s="5">
        <v>39</v>
      </c>
      <c r="L4005" s="5">
        <v>4075</v>
      </c>
      <c r="M4005" s="5">
        <v>74982257</v>
      </c>
      <c r="N4005" s="5">
        <v>902030454</v>
      </c>
      <c r="O4005" s="5">
        <v>6249</v>
      </c>
      <c r="P4005" s="5" t="s">
        <v>265</v>
      </c>
      <c r="Q4005" s="78" t="s">
        <v>27</v>
      </c>
      <c r="R4005" s="78" t="s">
        <v>186</v>
      </c>
      <c r="S4005" s="30">
        <v>45769</v>
      </c>
      <c r="T4005" s="5">
        <v>1</v>
      </c>
      <c r="U4005" s="30">
        <v>45769</v>
      </c>
      <c r="V4005" s="5">
        <v>1</v>
      </c>
      <c r="W4005" s="30">
        <v>45771</v>
      </c>
      <c r="X4005" s="5">
        <v>1</v>
      </c>
      <c r="Y4005" s="30"/>
      <c r="Z4005" s="30"/>
      <c r="AA4005" s="30"/>
      <c r="AB4005" s="30"/>
      <c r="AC4005" s="5">
        <v>0</v>
      </c>
      <c r="AD4005" s="5" t="s">
        <v>94</v>
      </c>
      <c r="AE4005" s="5">
        <v>6221</v>
      </c>
    </row>
    <row r="4006" spans="1:31" x14ac:dyDescent="0.25">
      <c r="A4006" s="5">
        <v>94219816</v>
      </c>
      <c r="B4006" s="5" t="s">
        <v>90</v>
      </c>
      <c r="C4006" s="78" t="s">
        <v>3627</v>
      </c>
      <c r="D4006" s="5" t="s">
        <v>97</v>
      </c>
      <c r="E4006" s="30">
        <v>45769</v>
      </c>
      <c r="F4006" s="5" t="s">
        <v>4</v>
      </c>
      <c r="G4006" s="78" t="s">
        <v>78</v>
      </c>
      <c r="H4006" s="78" t="s">
        <v>102</v>
      </c>
      <c r="I4006" s="78" t="s">
        <v>39</v>
      </c>
      <c r="J4006" s="5" t="s">
        <v>93</v>
      </c>
      <c r="K4006" s="5">
        <v>38</v>
      </c>
      <c r="L4006" s="5">
        <v>3590</v>
      </c>
      <c r="M4006" s="5">
        <v>47542221</v>
      </c>
      <c r="N4006" s="5">
        <v>957705014</v>
      </c>
      <c r="O4006" s="5">
        <v>6268</v>
      </c>
      <c r="P4006" s="5" t="s">
        <v>265</v>
      </c>
      <c r="Q4006" s="78" t="s">
        <v>39</v>
      </c>
      <c r="R4006" s="78" t="s">
        <v>186</v>
      </c>
      <c r="S4006" s="30">
        <v>45769</v>
      </c>
      <c r="T4006" s="5">
        <v>1</v>
      </c>
      <c r="U4006" s="30">
        <v>45769</v>
      </c>
      <c r="V4006" s="5">
        <v>1</v>
      </c>
      <c r="W4006" s="30">
        <v>45771</v>
      </c>
      <c r="X4006" s="5">
        <v>1</v>
      </c>
      <c r="Y4006" s="30"/>
      <c r="Z4006" s="30"/>
      <c r="AA4006" s="30"/>
      <c r="AB4006" s="30"/>
      <c r="AC4006" s="5">
        <v>0</v>
      </c>
      <c r="AD4006" s="5" t="s">
        <v>94</v>
      </c>
      <c r="AE4006" s="5">
        <v>6230</v>
      </c>
    </row>
    <row r="4007" spans="1:31" x14ac:dyDescent="0.25">
      <c r="A4007" s="5">
        <v>94220197</v>
      </c>
      <c r="B4007" s="5" t="s">
        <v>90</v>
      </c>
      <c r="C4007" s="78" t="s">
        <v>4241</v>
      </c>
      <c r="D4007" s="5" t="s">
        <v>97</v>
      </c>
      <c r="E4007" s="30">
        <v>45769</v>
      </c>
      <c r="F4007" s="5" t="s">
        <v>4</v>
      </c>
      <c r="G4007" s="78" t="s">
        <v>78</v>
      </c>
      <c r="H4007" s="78" t="s">
        <v>98</v>
      </c>
      <c r="I4007" s="78" t="s">
        <v>59</v>
      </c>
      <c r="J4007" s="5" t="s">
        <v>93</v>
      </c>
      <c r="K4007" s="5">
        <v>39</v>
      </c>
      <c r="L4007" s="5">
        <v>3130</v>
      </c>
      <c r="M4007" s="5">
        <v>44747744</v>
      </c>
      <c r="N4007" s="5">
        <v>929252867</v>
      </c>
      <c r="O4007" s="5">
        <v>6267</v>
      </c>
      <c r="P4007" s="5" t="s">
        <v>265</v>
      </c>
      <c r="Q4007" s="78" t="s">
        <v>59</v>
      </c>
      <c r="R4007" s="78" t="s">
        <v>78</v>
      </c>
      <c r="S4007" s="30">
        <v>45769</v>
      </c>
      <c r="T4007" s="5">
        <v>1</v>
      </c>
      <c r="U4007" s="30">
        <v>45769</v>
      </c>
      <c r="V4007" s="5">
        <v>1</v>
      </c>
      <c r="W4007" s="30">
        <v>45772</v>
      </c>
      <c r="X4007" s="5">
        <v>1</v>
      </c>
      <c r="Y4007" s="30">
        <v>45772</v>
      </c>
      <c r="Z4007" s="30">
        <v>45776</v>
      </c>
      <c r="AA4007" s="30">
        <v>45783</v>
      </c>
      <c r="AB4007" s="30">
        <v>45790</v>
      </c>
      <c r="AC4007" s="5">
        <v>1</v>
      </c>
      <c r="AD4007" s="5" t="s">
        <v>113</v>
      </c>
      <c r="AE4007" s="5">
        <v>6267</v>
      </c>
    </row>
    <row r="4008" spans="1:31" x14ac:dyDescent="0.25">
      <c r="A4008" s="5">
        <v>94222248</v>
      </c>
      <c r="B4008" s="5" t="s">
        <v>90</v>
      </c>
      <c r="C4008" s="78" t="s">
        <v>3633</v>
      </c>
      <c r="D4008" s="5" t="s">
        <v>91</v>
      </c>
      <c r="E4008" s="30">
        <v>45770</v>
      </c>
      <c r="F4008" s="5" t="s">
        <v>4</v>
      </c>
      <c r="G4008" s="78" t="s">
        <v>78</v>
      </c>
      <c r="H4008" s="78" t="s">
        <v>102</v>
      </c>
      <c r="I4008" s="78" t="s">
        <v>59</v>
      </c>
      <c r="J4008" s="5" t="s">
        <v>93</v>
      </c>
      <c r="K4008" s="5">
        <v>37</v>
      </c>
      <c r="L4008" s="5">
        <v>3125</v>
      </c>
      <c r="M4008" s="5">
        <v>75185630</v>
      </c>
      <c r="N4008" s="5">
        <v>947524874</v>
      </c>
      <c r="O4008" s="5">
        <v>6267</v>
      </c>
      <c r="P4008" s="5" t="s">
        <v>265</v>
      </c>
      <c r="Q4008" s="78" t="s">
        <v>59</v>
      </c>
      <c r="R4008" s="78" t="s">
        <v>78</v>
      </c>
      <c r="S4008" s="30">
        <v>45771</v>
      </c>
      <c r="T4008" s="5">
        <v>1</v>
      </c>
      <c r="U4008" s="30">
        <v>45771</v>
      </c>
      <c r="V4008" s="5">
        <v>1</v>
      </c>
      <c r="W4008" s="30">
        <v>45772</v>
      </c>
      <c r="X4008" s="5">
        <v>1</v>
      </c>
      <c r="Y4008" s="30">
        <v>45773</v>
      </c>
      <c r="Z4008" s="30">
        <v>45777</v>
      </c>
      <c r="AA4008" s="30">
        <v>45784</v>
      </c>
      <c r="AB4008" s="30">
        <v>45791</v>
      </c>
      <c r="AC4008" s="5">
        <v>1</v>
      </c>
      <c r="AD4008" s="5" t="s">
        <v>113</v>
      </c>
      <c r="AE4008" s="5">
        <v>6267</v>
      </c>
    </row>
    <row r="4009" spans="1:31" x14ac:dyDescent="0.25">
      <c r="A4009" s="5">
        <v>94222936</v>
      </c>
      <c r="B4009" s="5" t="s">
        <v>90</v>
      </c>
      <c r="C4009" s="78" t="s">
        <v>137</v>
      </c>
      <c r="D4009" s="5" t="s">
        <v>91</v>
      </c>
      <c r="E4009" s="30">
        <v>45770</v>
      </c>
      <c r="F4009" s="5" t="s">
        <v>4</v>
      </c>
      <c r="G4009" s="78" t="s">
        <v>76</v>
      </c>
      <c r="H4009" s="78" t="s">
        <v>102</v>
      </c>
      <c r="I4009" s="78"/>
      <c r="J4009" s="5" t="s">
        <v>93</v>
      </c>
      <c r="K4009" s="5">
        <v>39</v>
      </c>
      <c r="L4009" s="5">
        <v>3870</v>
      </c>
      <c r="M4009" s="5">
        <v>7095862</v>
      </c>
      <c r="N4009" s="5">
        <v>923205024</v>
      </c>
      <c r="O4009" s="5">
        <v>6239</v>
      </c>
      <c r="P4009" s="5" t="s">
        <v>265</v>
      </c>
      <c r="Q4009" s="78" t="s">
        <v>23</v>
      </c>
      <c r="R4009" s="78" t="s">
        <v>111</v>
      </c>
      <c r="S4009" s="30">
        <v>45771</v>
      </c>
      <c r="T4009" s="5">
        <v>1</v>
      </c>
      <c r="U4009" s="30">
        <v>45771</v>
      </c>
      <c r="V4009" s="5">
        <v>1</v>
      </c>
      <c r="W4009" s="30">
        <v>45772</v>
      </c>
      <c r="X4009" s="5">
        <v>1</v>
      </c>
      <c r="Y4009" s="30">
        <v>45773</v>
      </c>
      <c r="Z4009" s="30">
        <v>45777</v>
      </c>
      <c r="AA4009" s="30">
        <v>45784</v>
      </c>
      <c r="AB4009" s="30">
        <v>45791</v>
      </c>
      <c r="AC4009" s="5">
        <v>1</v>
      </c>
      <c r="AD4009" s="5" t="s">
        <v>113</v>
      </c>
      <c r="AE4009" s="5"/>
    </row>
    <row r="4010" spans="1:31" x14ac:dyDescent="0.25">
      <c r="A4010" s="5">
        <v>94222580</v>
      </c>
      <c r="B4010" s="5" t="s">
        <v>90</v>
      </c>
      <c r="C4010" s="78" t="s">
        <v>3635</v>
      </c>
      <c r="D4010" s="5" t="s">
        <v>91</v>
      </c>
      <c r="E4010" s="30">
        <v>45770</v>
      </c>
      <c r="F4010" s="5" t="s">
        <v>4</v>
      </c>
      <c r="G4010" s="78" t="s">
        <v>73</v>
      </c>
      <c r="H4010" s="78" t="s">
        <v>92</v>
      </c>
      <c r="I4010" s="78"/>
      <c r="J4010" s="5" t="s">
        <v>93</v>
      </c>
      <c r="K4010" s="5"/>
      <c r="L4010" s="5"/>
      <c r="M4010" s="5"/>
      <c r="N4010" s="5"/>
      <c r="O4010" s="5"/>
      <c r="P4010" s="5" t="s">
        <v>265</v>
      </c>
      <c r="Q4010" s="78"/>
      <c r="R4010" s="78"/>
      <c r="S4010" s="30"/>
      <c r="T4010" s="5">
        <v>0</v>
      </c>
      <c r="U4010" s="30"/>
      <c r="V4010" s="5">
        <v>0</v>
      </c>
      <c r="W4010" s="30"/>
      <c r="X4010" s="5">
        <v>0</v>
      </c>
      <c r="Y4010" s="30"/>
      <c r="Z4010" s="30"/>
      <c r="AA4010" s="30"/>
      <c r="AB4010" s="30"/>
      <c r="AC4010" s="5">
        <v>0</v>
      </c>
      <c r="AD4010" s="5" t="s">
        <v>94</v>
      </c>
      <c r="AE4010" s="5"/>
    </row>
    <row r="4011" spans="1:31" x14ac:dyDescent="0.25">
      <c r="A4011" s="5">
        <v>94222027</v>
      </c>
      <c r="B4011" s="5" t="s">
        <v>90</v>
      </c>
      <c r="C4011" s="78" t="s">
        <v>3637</v>
      </c>
      <c r="D4011" s="5" t="s">
        <v>97</v>
      </c>
      <c r="E4011" s="30">
        <v>45770</v>
      </c>
      <c r="F4011" s="5" t="s">
        <v>4</v>
      </c>
      <c r="G4011" s="78" t="s">
        <v>73</v>
      </c>
      <c r="H4011" s="78" t="s">
        <v>152</v>
      </c>
      <c r="I4011" s="78" t="s">
        <v>33</v>
      </c>
      <c r="J4011" s="5" t="s">
        <v>236</v>
      </c>
      <c r="K4011" s="5">
        <v>39</v>
      </c>
      <c r="L4011" s="5">
        <v>3195</v>
      </c>
      <c r="M4011" s="5">
        <v>75012891</v>
      </c>
      <c r="N4011" s="5">
        <v>955286839</v>
      </c>
      <c r="O4011" s="5">
        <v>6221</v>
      </c>
      <c r="P4011" s="5" t="s">
        <v>265</v>
      </c>
      <c r="Q4011" s="78" t="s">
        <v>33</v>
      </c>
      <c r="R4011" s="78" t="s">
        <v>186</v>
      </c>
      <c r="S4011" s="30">
        <v>45770</v>
      </c>
      <c r="T4011" s="5">
        <v>1</v>
      </c>
      <c r="U4011" s="30">
        <v>45770</v>
      </c>
      <c r="V4011" s="5">
        <v>1</v>
      </c>
      <c r="W4011" s="30"/>
      <c r="X4011" s="5">
        <v>0</v>
      </c>
      <c r="Y4011" s="5"/>
      <c r="Z4011" s="5"/>
      <c r="AA4011" s="5"/>
      <c r="AB4011" s="5"/>
      <c r="AC4011" s="5">
        <v>0</v>
      </c>
      <c r="AD4011" s="5" t="s">
        <v>94</v>
      </c>
      <c r="AE4011" s="5">
        <v>6224</v>
      </c>
    </row>
    <row r="4012" spans="1:31" x14ac:dyDescent="0.25">
      <c r="A4012" s="5">
        <v>94221695</v>
      </c>
      <c r="B4012" s="5" t="s">
        <v>90</v>
      </c>
      <c r="C4012" s="78" t="s">
        <v>4250</v>
      </c>
      <c r="D4012" s="5" t="s">
        <v>97</v>
      </c>
      <c r="E4012" s="30">
        <v>45770</v>
      </c>
      <c r="F4012" s="5" t="s">
        <v>4</v>
      </c>
      <c r="G4012" s="78" t="s">
        <v>78</v>
      </c>
      <c r="H4012" s="78" t="s">
        <v>4251</v>
      </c>
      <c r="I4012" s="78" t="s">
        <v>65</v>
      </c>
      <c r="J4012" s="5" t="s">
        <v>93</v>
      </c>
      <c r="K4012" s="5"/>
      <c r="L4012" s="5"/>
      <c r="M4012" s="5"/>
      <c r="N4012" s="5"/>
      <c r="O4012" s="5"/>
      <c r="P4012" s="5" t="s">
        <v>265</v>
      </c>
      <c r="Q4012" s="78" t="s">
        <v>65</v>
      </c>
      <c r="R4012" s="78" t="s">
        <v>78</v>
      </c>
      <c r="S4012" s="30"/>
      <c r="T4012" s="5">
        <v>0</v>
      </c>
      <c r="U4012" s="30"/>
      <c r="V4012" s="5">
        <v>0</v>
      </c>
      <c r="W4012" s="30"/>
      <c r="X4012" s="5">
        <v>0</v>
      </c>
      <c r="Y4012" s="30"/>
      <c r="Z4012" s="30"/>
      <c r="AA4012" s="30"/>
      <c r="AB4012" s="30"/>
      <c r="AC4012" s="5">
        <v>0</v>
      </c>
      <c r="AD4012" s="5" t="s">
        <v>94</v>
      </c>
      <c r="AE4012" s="5">
        <v>6256</v>
      </c>
    </row>
    <row r="4013" spans="1:31" x14ac:dyDescent="0.25">
      <c r="A4013" s="5">
        <v>94220997</v>
      </c>
      <c r="B4013" s="5" t="s">
        <v>90</v>
      </c>
      <c r="C4013" s="78" t="s">
        <v>131</v>
      </c>
      <c r="D4013" s="5" t="s">
        <v>91</v>
      </c>
      <c r="E4013" s="30">
        <v>45770</v>
      </c>
      <c r="F4013" s="5" t="s">
        <v>4</v>
      </c>
      <c r="G4013" s="78" t="s">
        <v>79</v>
      </c>
      <c r="H4013" s="78" t="s">
        <v>98</v>
      </c>
      <c r="I4013" s="78"/>
      <c r="J4013" s="5" t="s">
        <v>93</v>
      </c>
      <c r="K4013" s="5">
        <v>39</v>
      </c>
      <c r="L4013" s="5">
        <v>3645</v>
      </c>
      <c r="M4013" s="5">
        <v>46256377</v>
      </c>
      <c r="N4013" s="5">
        <v>936101136</v>
      </c>
      <c r="O4013" s="5">
        <v>6260</v>
      </c>
      <c r="P4013" s="5" t="s">
        <v>265</v>
      </c>
      <c r="Q4013" s="78" t="s">
        <v>25</v>
      </c>
      <c r="R4013" s="78" t="s">
        <v>111</v>
      </c>
      <c r="S4013" s="30">
        <v>45770</v>
      </c>
      <c r="T4013" s="5">
        <v>1</v>
      </c>
      <c r="U4013" s="30">
        <v>45770</v>
      </c>
      <c r="V4013" s="5">
        <v>1</v>
      </c>
      <c r="W4013" s="30">
        <v>45773</v>
      </c>
      <c r="X4013" s="5">
        <v>1</v>
      </c>
      <c r="Y4013" s="30">
        <v>45773</v>
      </c>
      <c r="Z4013" s="30">
        <v>45777</v>
      </c>
      <c r="AA4013" s="30">
        <v>45784</v>
      </c>
      <c r="AB4013" s="30">
        <v>45791</v>
      </c>
      <c r="AC4013" s="5">
        <v>1</v>
      </c>
      <c r="AD4013" s="5" t="s">
        <v>113</v>
      </c>
      <c r="AE4013" s="5"/>
    </row>
    <row r="4014" spans="1:31" x14ac:dyDescent="0.25">
      <c r="A4014" s="5">
        <v>94221924</v>
      </c>
      <c r="B4014" s="5" t="s">
        <v>90</v>
      </c>
      <c r="C4014" s="78" t="s">
        <v>4248</v>
      </c>
      <c r="D4014" s="5" t="s">
        <v>97</v>
      </c>
      <c r="E4014" s="30">
        <v>45770</v>
      </c>
      <c r="F4014" s="5" t="s">
        <v>4</v>
      </c>
      <c r="G4014" s="78" t="s">
        <v>78</v>
      </c>
      <c r="H4014" s="78" t="s">
        <v>134</v>
      </c>
      <c r="I4014" s="78"/>
      <c r="J4014" s="5" t="s">
        <v>93</v>
      </c>
      <c r="K4014" s="5"/>
      <c r="L4014" s="5"/>
      <c r="M4014" s="5"/>
      <c r="N4014" s="5"/>
      <c r="O4014" s="5"/>
      <c r="P4014" s="5" t="s">
        <v>265</v>
      </c>
      <c r="Q4014" s="78"/>
      <c r="R4014" s="78"/>
      <c r="S4014" s="30"/>
      <c r="T4014" s="5">
        <v>0</v>
      </c>
      <c r="U4014" s="30"/>
      <c r="V4014" s="5">
        <v>0</v>
      </c>
      <c r="W4014" s="30"/>
      <c r="X4014" s="5">
        <v>0</v>
      </c>
      <c r="Y4014" s="5"/>
      <c r="Z4014" s="5"/>
      <c r="AA4014" s="5"/>
      <c r="AB4014" s="5"/>
      <c r="AC4014" s="5">
        <v>0</v>
      </c>
      <c r="AD4014" s="5" t="s">
        <v>94</v>
      </c>
      <c r="AE4014" s="5"/>
    </row>
    <row r="4015" spans="1:31" x14ac:dyDescent="0.25">
      <c r="A4015" s="5">
        <v>94221164</v>
      </c>
      <c r="B4015" s="5" t="s">
        <v>90</v>
      </c>
      <c r="C4015" s="78" t="s">
        <v>4249</v>
      </c>
      <c r="D4015" s="5" t="s">
        <v>97</v>
      </c>
      <c r="E4015" s="30">
        <v>45770</v>
      </c>
      <c r="F4015" s="5" t="s">
        <v>4</v>
      </c>
      <c r="G4015" s="78" t="s">
        <v>78</v>
      </c>
      <c r="H4015" s="78" t="s">
        <v>134</v>
      </c>
      <c r="I4015" s="78" t="s">
        <v>66</v>
      </c>
      <c r="J4015" s="5" t="s">
        <v>93</v>
      </c>
      <c r="K4015" s="5"/>
      <c r="L4015" s="5"/>
      <c r="M4015" s="5"/>
      <c r="N4015" s="5"/>
      <c r="O4015" s="5"/>
      <c r="P4015" s="5" t="s">
        <v>265</v>
      </c>
      <c r="Q4015" s="78" t="s">
        <v>66</v>
      </c>
      <c r="R4015" s="78" t="s">
        <v>78</v>
      </c>
      <c r="S4015" s="30"/>
      <c r="T4015" s="5">
        <v>0</v>
      </c>
      <c r="U4015" s="30"/>
      <c r="V4015" s="5">
        <v>0</v>
      </c>
      <c r="W4015" s="30"/>
      <c r="X4015" s="5">
        <v>0</v>
      </c>
      <c r="Y4015" s="30">
        <v>45773</v>
      </c>
      <c r="Z4015" s="30">
        <v>45777</v>
      </c>
      <c r="AA4015" s="30"/>
      <c r="AB4015" s="30"/>
      <c r="AC4015" s="5">
        <v>0</v>
      </c>
      <c r="AD4015" s="5" t="s">
        <v>94</v>
      </c>
      <c r="AE4015" s="5">
        <v>6261</v>
      </c>
    </row>
    <row r="4016" spans="1:31" x14ac:dyDescent="0.25">
      <c r="A4016" s="5">
        <v>94222074</v>
      </c>
      <c r="B4016" s="5" t="s">
        <v>90</v>
      </c>
      <c r="C4016" s="78" t="s">
        <v>3639</v>
      </c>
      <c r="D4016" s="5" t="s">
        <v>97</v>
      </c>
      <c r="E4016" s="30">
        <v>45770</v>
      </c>
      <c r="F4016" s="5" t="s">
        <v>4</v>
      </c>
      <c r="G4016" s="78" t="s">
        <v>76</v>
      </c>
      <c r="H4016" s="78" t="s">
        <v>102</v>
      </c>
      <c r="I4016" s="78"/>
      <c r="J4016" s="5" t="s">
        <v>93</v>
      </c>
      <c r="K4016" s="5">
        <v>39</v>
      </c>
      <c r="L4016" s="5">
        <v>3380</v>
      </c>
      <c r="M4016" s="5">
        <v>74227300</v>
      </c>
      <c r="N4016" s="5">
        <v>914226482</v>
      </c>
      <c r="O4016" s="5">
        <v>6251</v>
      </c>
      <c r="P4016" s="5" t="s">
        <v>265</v>
      </c>
      <c r="Q4016" s="78" t="s">
        <v>23</v>
      </c>
      <c r="R4016" s="78" t="s">
        <v>111</v>
      </c>
      <c r="S4016" s="30">
        <v>45771</v>
      </c>
      <c r="T4016" s="5">
        <v>1</v>
      </c>
      <c r="U4016" s="30">
        <v>45771</v>
      </c>
      <c r="V4016" s="5">
        <v>1</v>
      </c>
      <c r="W4016" s="30">
        <v>45772</v>
      </c>
      <c r="X4016" s="5">
        <v>1</v>
      </c>
      <c r="Y4016" s="30"/>
      <c r="Z4016" s="30"/>
      <c r="AA4016" s="30"/>
      <c r="AB4016" s="30"/>
      <c r="AC4016" s="5">
        <v>0</v>
      </c>
      <c r="AD4016" s="5" t="s">
        <v>94</v>
      </c>
      <c r="AE4016" s="5"/>
    </row>
    <row r="4017" spans="1:31" x14ac:dyDescent="0.25">
      <c r="A4017" s="5">
        <v>94222028</v>
      </c>
      <c r="B4017" s="5" t="s">
        <v>90</v>
      </c>
      <c r="C4017" s="78" t="s">
        <v>5109</v>
      </c>
      <c r="D4017" s="5" t="s">
        <v>91</v>
      </c>
      <c r="E4017" s="30">
        <v>45770</v>
      </c>
      <c r="F4017" s="5" t="s">
        <v>4</v>
      </c>
      <c r="G4017" s="78" t="s">
        <v>73</v>
      </c>
      <c r="H4017" s="78" t="s">
        <v>152</v>
      </c>
      <c r="I4017" s="78" t="s">
        <v>44</v>
      </c>
      <c r="J4017" s="5" t="s">
        <v>236</v>
      </c>
      <c r="K4017" s="5">
        <v>39</v>
      </c>
      <c r="L4017" s="5">
        <v>3560</v>
      </c>
      <c r="M4017" s="5">
        <v>71353886</v>
      </c>
      <c r="N4017" s="5">
        <v>970676568</v>
      </c>
      <c r="O4017" s="5">
        <v>18319</v>
      </c>
      <c r="P4017" s="5" t="s">
        <v>265</v>
      </c>
      <c r="Q4017" s="78" t="s">
        <v>44</v>
      </c>
      <c r="R4017" s="78" t="s">
        <v>115</v>
      </c>
      <c r="S4017" s="30">
        <v>45770</v>
      </c>
      <c r="T4017" s="5">
        <v>1</v>
      </c>
      <c r="U4017" s="30">
        <v>45770</v>
      </c>
      <c r="V4017" s="5">
        <v>1</v>
      </c>
      <c r="W4017" s="30"/>
      <c r="X4017" s="5">
        <v>0</v>
      </c>
      <c r="Y4017" s="30"/>
      <c r="Z4017" s="30"/>
      <c r="AA4017" s="30"/>
      <c r="AB4017" s="30"/>
      <c r="AC4017" s="5">
        <v>0</v>
      </c>
      <c r="AD4017" s="5" t="s">
        <v>94</v>
      </c>
      <c r="AE4017" s="5">
        <v>6239</v>
      </c>
    </row>
    <row r="4018" spans="1:31" x14ac:dyDescent="0.25">
      <c r="A4018" s="5">
        <v>94221754</v>
      </c>
      <c r="B4018" s="5" t="s">
        <v>90</v>
      </c>
      <c r="C4018" s="78" t="s">
        <v>5110</v>
      </c>
      <c r="D4018" s="5" t="s">
        <v>91</v>
      </c>
      <c r="E4018" s="30">
        <v>45770</v>
      </c>
      <c r="F4018" s="5" t="s">
        <v>4</v>
      </c>
      <c r="G4018" s="78" t="s">
        <v>73</v>
      </c>
      <c r="H4018" s="78" t="s">
        <v>212</v>
      </c>
      <c r="I4018" s="78" t="s">
        <v>51</v>
      </c>
      <c r="J4018" s="5" t="s">
        <v>236</v>
      </c>
      <c r="K4018" s="5">
        <v>40</v>
      </c>
      <c r="L4018" s="5">
        <v>2850</v>
      </c>
      <c r="M4018" s="5">
        <v>46754129</v>
      </c>
      <c r="N4018" s="5">
        <v>935249405</v>
      </c>
      <c r="O4018" s="5">
        <v>18670</v>
      </c>
      <c r="P4018" s="5" t="s">
        <v>265</v>
      </c>
      <c r="Q4018" s="78" t="s">
        <v>51</v>
      </c>
      <c r="R4018" s="78" t="s">
        <v>115</v>
      </c>
      <c r="S4018" s="5"/>
      <c r="T4018" s="5">
        <v>0</v>
      </c>
      <c r="U4018" s="5"/>
      <c r="V4018" s="5">
        <v>0</v>
      </c>
      <c r="W4018" s="5"/>
      <c r="X4018" s="5">
        <v>0</v>
      </c>
      <c r="Y4018" s="30"/>
      <c r="Z4018" s="30"/>
      <c r="AA4018" s="30"/>
      <c r="AB4018" s="30"/>
      <c r="AC4018" s="5">
        <v>0</v>
      </c>
      <c r="AD4018" s="5" t="s">
        <v>94</v>
      </c>
      <c r="AE4018" s="5">
        <v>6249</v>
      </c>
    </row>
    <row r="4019" spans="1:31" x14ac:dyDescent="0.25">
      <c r="A4019" s="5">
        <v>94221555</v>
      </c>
      <c r="B4019" s="5" t="s">
        <v>90</v>
      </c>
      <c r="C4019" s="78" t="s">
        <v>3630</v>
      </c>
      <c r="D4019" s="5" t="s">
        <v>97</v>
      </c>
      <c r="E4019" s="30">
        <v>45770</v>
      </c>
      <c r="F4019" s="5" t="s">
        <v>4</v>
      </c>
      <c r="G4019" s="78" t="s">
        <v>76</v>
      </c>
      <c r="H4019" s="78" t="s">
        <v>152</v>
      </c>
      <c r="I4019" s="78"/>
      <c r="J4019" s="5" t="s">
        <v>236</v>
      </c>
      <c r="K4019" s="5">
        <v>38</v>
      </c>
      <c r="L4019" s="5">
        <v>3400</v>
      </c>
      <c r="M4019" s="5">
        <v>45961732</v>
      </c>
      <c r="N4019" s="5">
        <v>936362051</v>
      </c>
      <c r="O4019" s="5">
        <v>18306</v>
      </c>
      <c r="P4019" s="5" t="s">
        <v>265</v>
      </c>
      <c r="Q4019" s="78" t="s">
        <v>37</v>
      </c>
      <c r="R4019" s="78" t="s">
        <v>186</v>
      </c>
      <c r="S4019" s="30">
        <v>45770</v>
      </c>
      <c r="T4019" s="5">
        <v>1</v>
      </c>
      <c r="U4019" s="30">
        <v>45770</v>
      </c>
      <c r="V4019" s="5">
        <v>1</v>
      </c>
      <c r="W4019" s="5"/>
      <c r="X4019" s="5">
        <v>0</v>
      </c>
      <c r="Y4019" s="30">
        <v>45773</v>
      </c>
      <c r="Z4019" s="30">
        <v>45777</v>
      </c>
      <c r="AA4019" s="30">
        <v>45784</v>
      </c>
      <c r="AB4019" s="30">
        <v>45791</v>
      </c>
      <c r="AC4019" s="5">
        <v>1</v>
      </c>
      <c r="AD4019" s="5" t="s">
        <v>94</v>
      </c>
      <c r="AE4019" s="5"/>
    </row>
    <row r="4020" spans="1:31" x14ac:dyDescent="0.25">
      <c r="A4020" s="5">
        <v>94222103</v>
      </c>
      <c r="B4020" s="5" t="s">
        <v>90</v>
      </c>
      <c r="C4020" s="78" t="s">
        <v>4253</v>
      </c>
      <c r="D4020" s="5" t="s">
        <v>97</v>
      </c>
      <c r="E4020" s="30">
        <v>45770</v>
      </c>
      <c r="F4020" s="5" t="s">
        <v>4</v>
      </c>
      <c r="G4020" s="78" t="s">
        <v>106</v>
      </c>
      <c r="H4020" s="78" t="s">
        <v>101</v>
      </c>
      <c r="I4020" s="78"/>
      <c r="J4020" s="5" t="s">
        <v>93</v>
      </c>
      <c r="K4020" s="5"/>
      <c r="L4020" s="5"/>
      <c r="M4020" s="5"/>
      <c r="N4020" s="5"/>
      <c r="O4020" s="5"/>
      <c r="P4020" s="5" t="s">
        <v>265</v>
      </c>
      <c r="Q4020" s="78"/>
      <c r="R4020" s="78"/>
      <c r="S4020" s="30"/>
      <c r="T4020" s="5">
        <v>0</v>
      </c>
      <c r="U4020" s="30"/>
      <c r="V4020" s="5">
        <v>0</v>
      </c>
      <c r="W4020" s="30"/>
      <c r="X4020" s="5">
        <v>0</v>
      </c>
      <c r="Y4020" s="30"/>
      <c r="Z4020" s="30"/>
      <c r="AA4020" s="30"/>
      <c r="AB4020" s="30"/>
      <c r="AC4020" s="5">
        <v>0</v>
      </c>
      <c r="AD4020" s="5" t="s">
        <v>94</v>
      </c>
      <c r="AE4020" s="5"/>
    </row>
    <row r="4021" spans="1:31" x14ac:dyDescent="0.25">
      <c r="A4021" s="5">
        <v>94221942</v>
      </c>
      <c r="B4021" s="5" t="s">
        <v>90</v>
      </c>
      <c r="C4021" s="78" t="s">
        <v>4252</v>
      </c>
      <c r="D4021" s="5" t="s">
        <v>97</v>
      </c>
      <c r="E4021" s="30">
        <v>45770</v>
      </c>
      <c r="F4021" s="5" t="s">
        <v>4</v>
      </c>
      <c r="G4021" s="78" t="s">
        <v>73</v>
      </c>
      <c r="H4021" s="78" t="s">
        <v>101</v>
      </c>
      <c r="I4021" s="78" t="s">
        <v>31</v>
      </c>
      <c r="J4021" s="5" t="s">
        <v>93</v>
      </c>
      <c r="K4021" s="5"/>
      <c r="L4021" s="5"/>
      <c r="M4021" s="5"/>
      <c r="N4021" s="5"/>
      <c r="O4021" s="5"/>
      <c r="P4021" s="5" t="s">
        <v>265</v>
      </c>
      <c r="Q4021" s="78" t="s">
        <v>31</v>
      </c>
      <c r="R4021" s="78" t="s">
        <v>186</v>
      </c>
      <c r="S4021" s="5"/>
      <c r="T4021" s="5">
        <v>0</v>
      </c>
      <c r="U4021" s="5"/>
      <c r="V4021" s="5">
        <v>0</v>
      </c>
      <c r="W4021" s="30"/>
      <c r="X4021" s="5">
        <v>0</v>
      </c>
      <c r="Y4021" s="30">
        <v>45773</v>
      </c>
      <c r="Z4021" s="30">
        <v>45777</v>
      </c>
      <c r="AA4021" s="30">
        <v>45785</v>
      </c>
      <c r="AB4021" s="30">
        <v>45792</v>
      </c>
      <c r="AC4021" s="5">
        <v>1</v>
      </c>
      <c r="AD4021" s="5" t="s">
        <v>94</v>
      </c>
      <c r="AE4021" s="5">
        <v>6223</v>
      </c>
    </row>
    <row r="4022" spans="1:31" x14ac:dyDescent="0.25">
      <c r="A4022" s="5">
        <v>94221215</v>
      </c>
      <c r="B4022" s="5" t="s">
        <v>90</v>
      </c>
      <c r="C4022" s="78" t="s">
        <v>849</v>
      </c>
      <c r="D4022" s="5" t="s">
        <v>97</v>
      </c>
      <c r="E4022" s="30">
        <v>45770</v>
      </c>
      <c r="F4022" s="5" t="s">
        <v>4</v>
      </c>
      <c r="G4022" s="78" t="s">
        <v>78</v>
      </c>
      <c r="H4022" s="78" t="s">
        <v>3634</v>
      </c>
      <c r="I4022" s="78"/>
      <c r="J4022" s="5" t="s">
        <v>93</v>
      </c>
      <c r="K4022" s="5"/>
      <c r="L4022" s="5"/>
      <c r="M4022" s="5"/>
      <c r="N4022" s="5"/>
      <c r="O4022" s="5"/>
      <c r="P4022" s="5" t="s">
        <v>265</v>
      </c>
      <c r="Q4022" s="78"/>
      <c r="R4022" s="78"/>
      <c r="S4022" s="30"/>
      <c r="T4022" s="5">
        <v>0</v>
      </c>
      <c r="U4022" s="30"/>
      <c r="V4022" s="5">
        <v>0</v>
      </c>
      <c r="W4022" s="30"/>
      <c r="X4022" s="5">
        <v>0</v>
      </c>
      <c r="Y4022" s="5"/>
      <c r="Z4022" s="5"/>
      <c r="AA4022" s="5"/>
      <c r="AB4022" s="5"/>
      <c r="AC4022" s="5">
        <v>0</v>
      </c>
      <c r="AD4022" s="5" t="s">
        <v>94</v>
      </c>
      <c r="AE4022" s="5"/>
    </row>
    <row r="4023" spans="1:31" x14ac:dyDescent="0.25">
      <c r="A4023" s="5">
        <v>94221338</v>
      </c>
      <c r="B4023" s="5" t="s">
        <v>90</v>
      </c>
      <c r="C4023" s="78" t="s">
        <v>4261</v>
      </c>
      <c r="D4023" s="5" t="s">
        <v>91</v>
      </c>
      <c r="E4023" s="30">
        <v>45770</v>
      </c>
      <c r="F4023" s="5" t="s">
        <v>4</v>
      </c>
      <c r="G4023" s="78" t="s">
        <v>78</v>
      </c>
      <c r="H4023" s="78" t="s">
        <v>145</v>
      </c>
      <c r="I4023" s="78"/>
      <c r="J4023" s="5" t="s">
        <v>236</v>
      </c>
      <c r="K4023" s="5">
        <v>41</v>
      </c>
      <c r="L4023" s="5">
        <v>3750</v>
      </c>
      <c r="M4023" s="5">
        <v>75516552</v>
      </c>
      <c r="N4023" s="5">
        <v>902350451</v>
      </c>
      <c r="O4023" s="5">
        <v>8146</v>
      </c>
      <c r="P4023" s="5" t="s">
        <v>265</v>
      </c>
      <c r="Q4023" s="78"/>
      <c r="R4023" s="78"/>
      <c r="S4023" s="30"/>
      <c r="T4023" s="5">
        <v>0</v>
      </c>
      <c r="U4023" s="30"/>
      <c r="V4023" s="5">
        <v>0</v>
      </c>
      <c r="W4023" s="30"/>
      <c r="X4023" s="5">
        <v>0</v>
      </c>
      <c r="Y4023" s="30"/>
      <c r="Z4023" s="30"/>
      <c r="AA4023" s="30"/>
      <c r="AB4023" s="30"/>
      <c r="AC4023" s="5">
        <v>0</v>
      </c>
      <c r="AD4023" s="5" t="s">
        <v>94</v>
      </c>
      <c r="AE4023" s="5"/>
    </row>
    <row r="4024" spans="1:31" x14ac:dyDescent="0.25">
      <c r="A4024" s="5">
        <v>94221759</v>
      </c>
      <c r="B4024" s="5" t="s">
        <v>90</v>
      </c>
      <c r="C4024" s="78" t="s">
        <v>1966</v>
      </c>
      <c r="D4024" s="5" t="s">
        <v>91</v>
      </c>
      <c r="E4024" s="30">
        <v>45770</v>
      </c>
      <c r="F4024" s="5" t="s">
        <v>4</v>
      </c>
      <c r="G4024" s="78" t="s">
        <v>78</v>
      </c>
      <c r="H4024" s="78" t="s">
        <v>145</v>
      </c>
      <c r="I4024" s="78"/>
      <c r="J4024" s="5" t="s">
        <v>236</v>
      </c>
      <c r="K4024" s="5">
        <v>40</v>
      </c>
      <c r="L4024" s="5">
        <v>3940</v>
      </c>
      <c r="M4024" s="5">
        <v>45400616</v>
      </c>
      <c r="N4024" s="5">
        <v>957150536</v>
      </c>
      <c r="O4024" s="5">
        <v>8146</v>
      </c>
      <c r="P4024" s="5" t="s">
        <v>265</v>
      </c>
      <c r="Q4024" s="78"/>
      <c r="R4024" s="78"/>
      <c r="S4024" s="30"/>
      <c r="T4024" s="5">
        <v>0</v>
      </c>
      <c r="U4024" s="30"/>
      <c r="V4024" s="5">
        <v>0</v>
      </c>
      <c r="W4024" s="5"/>
      <c r="X4024" s="5">
        <v>0</v>
      </c>
      <c r="Y4024" s="5"/>
      <c r="Z4024" s="5"/>
      <c r="AA4024" s="5"/>
      <c r="AB4024" s="5"/>
      <c r="AC4024" s="5">
        <v>0</v>
      </c>
      <c r="AD4024" s="5" t="s">
        <v>94</v>
      </c>
      <c r="AE4024" s="5"/>
    </row>
    <row r="4025" spans="1:31" x14ac:dyDescent="0.25">
      <c r="A4025" s="5">
        <v>94221218</v>
      </c>
      <c r="B4025" s="5" t="s">
        <v>110</v>
      </c>
      <c r="C4025" s="78" t="s">
        <v>4260</v>
      </c>
      <c r="D4025" s="5" t="s">
        <v>97</v>
      </c>
      <c r="E4025" s="30">
        <v>45770</v>
      </c>
      <c r="F4025" s="5" t="s">
        <v>4</v>
      </c>
      <c r="G4025" s="78" t="s">
        <v>79</v>
      </c>
      <c r="H4025" s="78" t="s">
        <v>145</v>
      </c>
      <c r="I4025" s="78"/>
      <c r="J4025" s="5" t="s">
        <v>236</v>
      </c>
      <c r="K4025" s="5">
        <v>38</v>
      </c>
      <c r="L4025" s="5">
        <v>3220</v>
      </c>
      <c r="M4025" s="5">
        <v>45656269</v>
      </c>
      <c r="N4025" s="5">
        <v>908769283</v>
      </c>
      <c r="O4025" s="5">
        <v>8146</v>
      </c>
      <c r="P4025" s="5" t="s">
        <v>265</v>
      </c>
      <c r="Q4025" s="78"/>
      <c r="R4025" s="78"/>
      <c r="S4025" s="5"/>
      <c r="T4025" s="5">
        <v>0</v>
      </c>
      <c r="U4025" s="5"/>
      <c r="V4025" s="5">
        <v>0</v>
      </c>
      <c r="W4025" s="5"/>
      <c r="X4025" s="5">
        <v>0</v>
      </c>
      <c r="Y4025" s="30"/>
      <c r="Z4025" s="30"/>
      <c r="AA4025" s="30"/>
      <c r="AB4025" s="30"/>
      <c r="AC4025" s="5">
        <v>0</v>
      </c>
      <c r="AD4025" s="5" t="s">
        <v>94</v>
      </c>
      <c r="AE4025" s="5"/>
    </row>
    <row r="4026" spans="1:31" x14ac:dyDescent="0.25">
      <c r="A4026" s="5">
        <v>94221448</v>
      </c>
      <c r="B4026" s="5" t="s">
        <v>90</v>
      </c>
      <c r="C4026" s="78" t="s">
        <v>4262</v>
      </c>
      <c r="D4026" s="5" t="s">
        <v>91</v>
      </c>
      <c r="E4026" s="30">
        <v>45770</v>
      </c>
      <c r="F4026" s="5" t="s">
        <v>4</v>
      </c>
      <c r="G4026" s="78" t="s">
        <v>78</v>
      </c>
      <c r="H4026" s="78" t="s">
        <v>209</v>
      </c>
      <c r="I4026" s="78"/>
      <c r="J4026" s="5" t="s">
        <v>236</v>
      </c>
      <c r="K4026" s="5"/>
      <c r="L4026" s="5"/>
      <c r="M4026" s="5"/>
      <c r="N4026" s="5"/>
      <c r="O4026" s="5"/>
      <c r="P4026" s="5" t="s">
        <v>265</v>
      </c>
      <c r="Q4026" s="78"/>
      <c r="R4026" s="78"/>
      <c r="S4026" s="5"/>
      <c r="T4026" s="5">
        <v>0</v>
      </c>
      <c r="U4026" s="5"/>
      <c r="V4026" s="5">
        <v>0</v>
      </c>
      <c r="W4026" s="5"/>
      <c r="X4026" s="5">
        <v>0</v>
      </c>
      <c r="Y4026" s="5"/>
      <c r="Z4026" s="5"/>
      <c r="AA4026" s="5"/>
      <c r="AB4026" s="5"/>
      <c r="AC4026" s="5">
        <v>0</v>
      </c>
      <c r="AD4026" s="5" t="s">
        <v>94</v>
      </c>
      <c r="AE4026" s="5"/>
    </row>
    <row r="4027" spans="1:31" x14ac:dyDescent="0.25">
      <c r="A4027" s="5">
        <v>94221462</v>
      </c>
      <c r="B4027" s="5" t="s">
        <v>90</v>
      </c>
      <c r="C4027" s="78" t="s">
        <v>4258</v>
      </c>
      <c r="D4027" s="5" t="s">
        <v>91</v>
      </c>
      <c r="E4027" s="30">
        <v>45770</v>
      </c>
      <c r="F4027" s="5" t="s">
        <v>4</v>
      </c>
      <c r="G4027" s="78" t="s">
        <v>74</v>
      </c>
      <c r="H4027" s="78" t="s">
        <v>202</v>
      </c>
      <c r="I4027" s="78" t="s">
        <v>29</v>
      </c>
      <c r="J4027" s="5" t="s">
        <v>236</v>
      </c>
      <c r="K4027" s="5"/>
      <c r="L4027" s="5"/>
      <c r="M4027" s="5"/>
      <c r="N4027" s="5"/>
      <c r="O4027" s="5"/>
      <c r="P4027" s="5" t="s">
        <v>265</v>
      </c>
      <c r="Q4027" s="78" t="s">
        <v>29</v>
      </c>
      <c r="R4027" s="78" t="s">
        <v>186</v>
      </c>
      <c r="S4027" s="30"/>
      <c r="T4027" s="5">
        <v>0</v>
      </c>
      <c r="U4027" s="30"/>
      <c r="V4027" s="5">
        <v>0</v>
      </c>
      <c r="W4027" s="30"/>
      <c r="X4027" s="5">
        <v>0</v>
      </c>
      <c r="Y4027" s="30"/>
      <c r="Z4027" s="30"/>
      <c r="AA4027" s="30"/>
      <c r="AB4027" s="30"/>
      <c r="AC4027" s="5">
        <v>0</v>
      </c>
      <c r="AD4027" s="5" t="s">
        <v>94</v>
      </c>
      <c r="AE4027" s="5">
        <v>6227</v>
      </c>
    </row>
    <row r="4028" spans="1:31" x14ac:dyDescent="0.25">
      <c r="A4028" s="5">
        <v>94222050</v>
      </c>
      <c r="B4028" s="5" t="s">
        <v>90</v>
      </c>
      <c r="C4028" s="78" t="s">
        <v>4257</v>
      </c>
      <c r="D4028" s="5" t="s">
        <v>91</v>
      </c>
      <c r="E4028" s="30">
        <v>45770</v>
      </c>
      <c r="F4028" s="5" t="s">
        <v>4</v>
      </c>
      <c r="G4028" s="78" t="s">
        <v>78</v>
      </c>
      <c r="H4028" s="78" t="s">
        <v>202</v>
      </c>
      <c r="I4028" s="78" t="s">
        <v>64</v>
      </c>
      <c r="J4028" s="5" t="s">
        <v>236</v>
      </c>
      <c r="K4028" s="5"/>
      <c r="L4028" s="5"/>
      <c r="M4028" s="5"/>
      <c r="N4028" s="5"/>
      <c r="O4028" s="5"/>
      <c r="P4028" s="5" t="s">
        <v>265</v>
      </c>
      <c r="Q4028" s="78" t="s">
        <v>64</v>
      </c>
      <c r="R4028" s="78" t="s">
        <v>78</v>
      </c>
      <c r="S4028" s="5"/>
      <c r="T4028" s="5">
        <v>0</v>
      </c>
      <c r="U4028" s="5"/>
      <c r="V4028" s="5">
        <v>0</v>
      </c>
      <c r="W4028" s="5"/>
      <c r="X4028" s="5">
        <v>0</v>
      </c>
      <c r="Y4028" s="30">
        <v>45776</v>
      </c>
      <c r="Z4028" s="30">
        <v>45780</v>
      </c>
      <c r="AA4028" s="30">
        <v>45787</v>
      </c>
      <c r="AB4028" s="30">
        <v>45794</v>
      </c>
      <c r="AC4028" s="5">
        <v>1</v>
      </c>
      <c r="AD4028" s="5" t="s">
        <v>94</v>
      </c>
      <c r="AE4028" s="5">
        <v>6255</v>
      </c>
    </row>
    <row r="4029" spans="1:31" x14ac:dyDescent="0.25">
      <c r="A4029" s="5">
        <v>94221965</v>
      </c>
      <c r="B4029" s="5" t="s">
        <v>90</v>
      </c>
      <c r="C4029" s="78" t="s">
        <v>3631</v>
      </c>
      <c r="D4029" s="5" t="s">
        <v>91</v>
      </c>
      <c r="E4029" s="30">
        <v>45770</v>
      </c>
      <c r="F4029" s="5" t="s">
        <v>4</v>
      </c>
      <c r="G4029" s="78" t="s">
        <v>106</v>
      </c>
      <c r="H4029" s="78" t="s">
        <v>145</v>
      </c>
      <c r="I4029" s="78"/>
      <c r="J4029" s="5" t="s">
        <v>236</v>
      </c>
      <c r="K4029" s="5">
        <v>39</v>
      </c>
      <c r="L4029" s="5">
        <v>3790</v>
      </c>
      <c r="M4029" s="5">
        <v>72715459</v>
      </c>
      <c r="N4029" s="5">
        <v>924884123</v>
      </c>
      <c r="O4029" s="5">
        <v>10533</v>
      </c>
      <c r="P4029" s="5" t="s">
        <v>265</v>
      </c>
      <c r="Q4029" s="78"/>
      <c r="R4029" s="78"/>
      <c r="S4029" s="30"/>
      <c r="T4029" s="5">
        <v>0</v>
      </c>
      <c r="U4029" s="30"/>
      <c r="V4029" s="5">
        <v>0</v>
      </c>
      <c r="W4029" s="5"/>
      <c r="X4029" s="5">
        <v>0</v>
      </c>
      <c r="Y4029" s="30"/>
      <c r="Z4029" s="30"/>
      <c r="AA4029" s="30"/>
      <c r="AB4029" s="30"/>
      <c r="AC4029" s="5">
        <v>0</v>
      </c>
      <c r="AD4029" s="5" t="s">
        <v>94</v>
      </c>
      <c r="AE4029" s="5"/>
    </row>
    <row r="4030" spans="1:31" x14ac:dyDescent="0.25">
      <c r="A4030" s="5">
        <v>94223732</v>
      </c>
      <c r="B4030" s="5" t="s">
        <v>90</v>
      </c>
      <c r="C4030" s="78" t="s">
        <v>4255</v>
      </c>
      <c r="D4030" s="5" t="s">
        <v>97</v>
      </c>
      <c r="E4030" s="30">
        <v>45770</v>
      </c>
      <c r="F4030" s="5" t="s">
        <v>4</v>
      </c>
      <c r="G4030" s="78" t="s">
        <v>77</v>
      </c>
      <c r="H4030" s="78" t="s">
        <v>2546</v>
      </c>
      <c r="I4030" s="78" t="s">
        <v>31</v>
      </c>
      <c r="J4030" s="5" t="s">
        <v>236</v>
      </c>
      <c r="K4030" s="5"/>
      <c r="L4030" s="5"/>
      <c r="M4030" s="5"/>
      <c r="N4030" s="5"/>
      <c r="O4030" s="5"/>
      <c r="P4030" s="5" t="s">
        <v>265</v>
      </c>
      <c r="Q4030" s="78" t="s">
        <v>31</v>
      </c>
      <c r="R4030" s="78" t="s">
        <v>186</v>
      </c>
      <c r="S4030" s="5"/>
      <c r="T4030" s="5">
        <v>0</v>
      </c>
      <c r="U4030" s="5"/>
      <c r="V4030" s="5">
        <v>0</v>
      </c>
      <c r="W4030" s="30">
        <v>45775</v>
      </c>
      <c r="X4030" s="5">
        <v>1</v>
      </c>
      <c r="Y4030" s="30">
        <v>45773</v>
      </c>
      <c r="Z4030" s="30">
        <v>45777</v>
      </c>
      <c r="AA4030" s="30">
        <v>45784</v>
      </c>
      <c r="AB4030" s="30">
        <v>45796</v>
      </c>
      <c r="AC4030" s="5">
        <v>1</v>
      </c>
      <c r="AD4030" s="5" t="s">
        <v>94</v>
      </c>
      <c r="AE4030" s="5">
        <v>6223</v>
      </c>
    </row>
    <row r="4031" spans="1:31" x14ac:dyDescent="0.25">
      <c r="A4031" s="5">
        <v>94222539</v>
      </c>
      <c r="B4031" s="5" t="s">
        <v>90</v>
      </c>
      <c r="C4031" s="78" t="s">
        <v>4254</v>
      </c>
      <c r="D4031" s="5" t="s">
        <v>91</v>
      </c>
      <c r="E4031" s="30">
        <v>45770</v>
      </c>
      <c r="F4031" s="5" t="s">
        <v>4</v>
      </c>
      <c r="G4031" s="78" t="s">
        <v>74</v>
      </c>
      <c r="H4031" s="78" t="s">
        <v>147</v>
      </c>
      <c r="I4031" s="78" t="s">
        <v>41</v>
      </c>
      <c r="J4031" s="5" t="s">
        <v>236</v>
      </c>
      <c r="K4031" s="5"/>
      <c r="L4031" s="5"/>
      <c r="M4031" s="5"/>
      <c r="N4031" s="5"/>
      <c r="O4031" s="5"/>
      <c r="P4031" s="5" t="s">
        <v>265</v>
      </c>
      <c r="Q4031" s="78" t="s">
        <v>41</v>
      </c>
      <c r="R4031" s="78" t="s">
        <v>115</v>
      </c>
      <c r="S4031" s="5"/>
      <c r="T4031" s="5">
        <v>0</v>
      </c>
      <c r="U4031" s="5"/>
      <c r="V4031" s="5">
        <v>0</v>
      </c>
      <c r="W4031" s="5"/>
      <c r="X4031" s="5">
        <v>0</v>
      </c>
      <c r="Y4031" s="30">
        <v>45776</v>
      </c>
      <c r="Z4031" s="30">
        <v>45783</v>
      </c>
      <c r="AA4031" s="5"/>
      <c r="AB4031" s="5"/>
      <c r="AC4031" s="5">
        <v>0</v>
      </c>
      <c r="AD4031" s="5" t="s">
        <v>94</v>
      </c>
      <c r="AE4031" s="5">
        <v>6243</v>
      </c>
    </row>
    <row r="4032" spans="1:31" x14ac:dyDescent="0.25">
      <c r="A4032" s="5">
        <v>94221638</v>
      </c>
      <c r="B4032" s="5" t="s">
        <v>90</v>
      </c>
      <c r="C4032" s="78" t="s">
        <v>4256</v>
      </c>
      <c r="D4032" s="5" t="s">
        <v>91</v>
      </c>
      <c r="E4032" s="30">
        <v>45770</v>
      </c>
      <c r="F4032" s="5" t="s">
        <v>4</v>
      </c>
      <c r="G4032" s="78" t="s">
        <v>74</v>
      </c>
      <c r="H4032" s="78" t="s">
        <v>202</v>
      </c>
      <c r="I4032" s="78"/>
      <c r="J4032" s="5" t="s">
        <v>236</v>
      </c>
      <c r="K4032" s="5"/>
      <c r="L4032" s="5"/>
      <c r="M4032" s="5"/>
      <c r="N4032" s="5"/>
      <c r="O4032" s="5"/>
      <c r="P4032" s="5" t="s">
        <v>265</v>
      </c>
      <c r="Q4032" s="78"/>
      <c r="R4032" s="78"/>
      <c r="S4032" s="5"/>
      <c r="T4032" s="5">
        <v>0</v>
      </c>
      <c r="U4032" s="5"/>
      <c r="V4032" s="5">
        <v>0</v>
      </c>
      <c r="W4032" s="30"/>
      <c r="X4032" s="5">
        <v>0</v>
      </c>
      <c r="Y4032" s="30"/>
      <c r="Z4032" s="30"/>
      <c r="AA4032" s="30"/>
      <c r="AB4032" s="30"/>
      <c r="AC4032" s="5">
        <v>0</v>
      </c>
      <c r="AD4032" s="5" t="s">
        <v>94</v>
      </c>
      <c r="AE4032" s="5"/>
    </row>
    <row r="4033" spans="1:31" x14ac:dyDescent="0.25">
      <c r="A4033" s="5">
        <v>94221201</v>
      </c>
      <c r="B4033" s="5" t="s">
        <v>90</v>
      </c>
      <c r="C4033" s="78" t="s">
        <v>4259</v>
      </c>
      <c r="D4033" s="5" t="s">
        <v>97</v>
      </c>
      <c r="E4033" s="30">
        <v>45770</v>
      </c>
      <c r="F4033" s="5" t="s">
        <v>4</v>
      </c>
      <c r="G4033" s="78" t="s">
        <v>73</v>
      </c>
      <c r="H4033" s="78" t="s">
        <v>207</v>
      </c>
      <c r="I4033" s="78" t="s">
        <v>30</v>
      </c>
      <c r="J4033" s="5" t="s">
        <v>236</v>
      </c>
      <c r="K4033" s="5"/>
      <c r="L4033" s="5"/>
      <c r="M4033" s="5"/>
      <c r="N4033" s="5"/>
      <c r="O4033" s="5"/>
      <c r="P4033" s="5" t="s">
        <v>265</v>
      </c>
      <c r="Q4033" s="78" t="s">
        <v>30</v>
      </c>
      <c r="R4033" s="78" t="s">
        <v>186</v>
      </c>
      <c r="S4033" s="5"/>
      <c r="T4033" s="5">
        <v>0</v>
      </c>
      <c r="U4033" s="5"/>
      <c r="V4033" s="5">
        <v>0</v>
      </c>
      <c r="W4033" s="5"/>
      <c r="X4033" s="5">
        <v>0</v>
      </c>
      <c r="Y4033" s="30"/>
      <c r="Z4033" s="30"/>
      <c r="AA4033" s="5"/>
      <c r="AB4033" s="5"/>
      <c r="AC4033" s="5">
        <v>0</v>
      </c>
      <c r="AD4033" s="5" t="s">
        <v>94</v>
      </c>
      <c r="AE4033" s="5">
        <v>6225</v>
      </c>
    </row>
    <row r="4034" spans="1:31" x14ac:dyDescent="0.25">
      <c r="A4034" s="5">
        <v>94222364</v>
      </c>
      <c r="B4034" s="5" t="s">
        <v>90</v>
      </c>
      <c r="C4034" s="78" t="s">
        <v>3632</v>
      </c>
      <c r="D4034" s="5" t="s">
        <v>97</v>
      </c>
      <c r="E4034" s="30">
        <v>45770</v>
      </c>
      <c r="F4034" s="5" t="s">
        <v>4</v>
      </c>
      <c r="G4034" s="78" t="s">
        <v>106</v>
      </c>
      <c r="H4034" s="78" t="s">
        <v>135</v>
      </c>
      <c r="I4034" s="78"/>
      <c r="J4034" s="5" t="s">
        <v>236</v>
      </c>
      <c r="K4034" s="5"/>
      <c r="L4034" s="5"/>
      <c r="M4034" s="5"/>
      <c r="N4034" s="5"/>
      <c r="O4034" s="5"/>
      <c r="P4034" s="5" t="s">
        <v>265</v>
      </c>
      <c r="Q4034" s="78" t="s">
        <v>24</v>
      </c>
      <c r="R4034" s="78" t="s">
        <v>111</v>
      </c>
      <c r="S4034" s="30"/>
      <c r="T4034" s="5">
        <v>0</v>
      </c>
      <c r="U4034" s="30"/>
      <c r="V4034" s="5">
        <v>0</v>
      </c>
      <c r="W4034" s="30">
        <v>45776</v>
      </c>
      <c r="X4034" s="5">
        <v>1</v>
      </c>
      <c r="Y4034" s="30">
        <v>45773</v>
      </c>
      <c r="Z4034" s="30">
        <v>45777</v>
      </c>
      <c r="AA4034" s="30">
        <v>45784</v>
      </c>
      <c r="AB4034" s="30">
        <v>45791</v>
      </c>
      <c r="AC4034" s="5">
        <v>1</v>
      </c>
      <c r="AD4034" s="5" t="s">
        <v>94</v>
      </c>
      <c r="AE4034" s="5"/>
    </row>
    <row r="4035" spans="1:31" x14ac:dyDescent="0.25">
      <c r="A4035" s="5">
        <v>94224281</v>
      </c>
      <c r="B4035" s="5" t="s">
        <v>90</v>
      </c>
      <c r="C4035" s="78" t="s">
        <v>3496</v>
      </c>
      <c r="D4035" s="5" t="s">
        <v>97</v>
      </c>
      <c r="E4035" s="30">
        <v>45771</v>
      </c>
      <c r="F4035" s="5" t="s">
        <v>4</v>
      </c>
      <c r="G4035" s="78" t="s">
        <v>76</v>
      </c>
      <c r="H4035" s="78" t="s">
        <v>135</v>
      </c>
      <c r="I4035" s="78"/>
      <c r="J4035" s="5" t="s">
        <v>236</v>
      </c>
      <c r="K4035" s="5"/>
      <c r="L4035" s="5"/>
      <c r="M4035" s="5"/>
      <c r="N4035" s="5"/>
      <c r="O4035" s="5"/>
      <c r="P4035" s="5" t="s">
        <v>265</v>
      </c>
      <c r="Q4035" s="78" t="s">
        <v>24</v>
      </c>
      <c r="R4035" s="78" t="s">
        <v>111</v>
      </c>
      <c r="S4035" s="5"/>
      <c r="T4035" s="5">
        <v>0</v>
      </c>
      <c r="U4035" s="5"/>
      <c r="V4035" s="5">
        <v>0</v>
      </c>
      <c r="W4035" s="5"/>
      <c r="X4035" s="5">
        <v>0</v>
      </c>
      <c r="Y4035" s="30">
        <v>45775</v>
      </c>
      <c r="Z4035" s="30">
        <v>45779</v>
      </c>
      <c r="AA4035" s="30">
        <v>45786</v>
      </c>
      <c r="AB4035" s="30">
        <v>45793</v>
      </c>
      <c r="AC4035" s="5">
        <v>1</v>
      </c>
      <c r="AD4035" s="5" t="s">
        <v>94</v>
      </c>
      <c r="AE4035" s="5"/>
    </row>
    <row r="4036" spans="1:31" x14ac:dyDescent="0.25">
      <c r="A4036" s="5">
        <v>94223729</v>
      </c>
      <c r="B4036" s="5" t="s">
        <v>90</v>
      </c>
      <c r="C4036" s="78" t="s">
        <v>3648</v>
      </c>
      <c r="D4036" s="5" t="s">
        <v>97</v>
      </c>
      <c r="E4036" s="30">
        <v>45771</v>
      </c>
      <c r="F4036" s="5" t="s">
        <v>4</v>
      </c>
      <c r="G4036" s="78" t="s">
        <v>74</v>
      </c>
      <c r="H4036" s="78" t="s">
        <v>207</v>
      </c>
      <c r="I4036" s="78"/>
      <c r="J4036" s="5" t="s">
        <v>93</v>
      </c>
      <c r="K4036" s="5"/>
      <c r="L4036" s="5"/>
      <c r="M4036" s="5"/>
      <c r="N4036" s="5"/>
      <c r="O4036" s="5"/>
      <c r="P4036" s="5" t="s">
        <v>265</v>
      </c>
      <c r="Q4036" s="78"/>
      <c r="R4036" s="78"/>
      <c r="S4036" s="30"/>
      <c r="T4036" s="5">
        <v>0</v>
      </c>
      <c r="U4036" s="30"/>
      <c r="V4036" s="5">
        <v>0</v>
      </c>
      <c r="W4036" s="30"/>
      <c r="X4036" s="5">
        <v>0</v>
      </c>
      <c r="Y4036" s="30"/>
      <c r="Z4036" s="30"/>
      <c r="AA4036" s="30"/>
      <c r="AB4036" s="30"/>
      <c r="AC4036" s="5">
        <v>0</v>
      </c>
      <c r="AD4036" s="5" t="s">
        <v>94</v>
      </c>
      <c r="AE4036" s="5"/>
    </row>
    <row r="4037" spans="1:31" x14ac:dyDescent="0.25">
      <c r="A4037" s="5">
        <v>94224977</v>
      </c>
      <c r="B4037" s="5" t="s">
        <v>90</v>
      </c>
      <c r="C4037" s="78" t="s">
        <v>4268</v>
      </c>
      <c r="D4037" s="5" t="s">
        <v>97</v>
      </c>
      <c r="E4037" s="30">
        <v>45771</v>
      </c>
      <c r="F4037" s="5" t="s">
        <v>4</v>
      </c>
      <c r="G4037" s="78" t="s">
        <v>78</v>
      </c>
      <c r="H4037" s="78" t="s">
        <v>147</v>
      </c>
      <c r="I4037" s="78" t="s">
        <v>65</v>
      </c>
      <c r="J4037" s="5" t="s">
        <v>236</v>
      </c>
      <c r="K4037" s="5"/>
      <c r="L4037" s="5"/>
      <c r="M4037" s="5"/>
      <c r="N4037" s="5"/>
      <c r="O4037" s="5"/>
      <c r="P4037" s="5" t="s">
        <v>265</v>
      </c>
      <c r="Q4037" s="78" t="s">
        <v>65</v>
      </c>
      <c r="R4037" s="78" t="s">
        <v>78</v>
      </c>
      <c r="S4037" s="5"/>
      <c r="T4037" s="5">
        <v>0</v>
      </c>
      <c r="U4037" s="5"/>
      <c r="V4037" s="5">
        <v>0</v>
      </c>
      <c r="W4037" s="5"/>
      <c r="X4037" s="5">
        <v>0</v>
      </c>
      <c r="Y4037" s="5"/>
      <c r="Z4037" s="5"/>
      <c r="AA4037" s="5"/>
      <c r="AB4037" s="5"/>
      <c r="AC4037" s="5">
        <v>0</v>
      </c>
      <c r="AD4037" s="5" t="s">
        <v>94</v>
      </c>
      <c r="AE4037" s="5">
        <v>6256</v>
      </c>
    </row>
    <row r="4038" spans="1:31" x14ac:dyDescent="0.25">
      <c r="A4038" s="5">
        <v>94222245</v>
      </c>
      <c r="B4038" s="5" t="s">
        <v>90</v>
      </c>
      <c r="C4038" s="78" t="s">
        <v>3649</v>
      </c>
      <c r="D4038" s="5" t="s">
        <v>97</v>
      </c>
      <c r="E4038" s="30">
        <v>45771</v>
      </c>
      <c r="F4038" s="5" t="s">
        <v>4</v>
      </c>
      <c r="G4038" s="78" t="s">
        <v>73</v>
      </c>
      <c r="H4038" s="78" t="s">
        <v>145</v>
      </c>
      <c r="I4038" s="78" t="s">
        <v>42</v>
      </c>
      <c r="J4038" s="5" t="s">
        <v>236</v>
      </c>
      <c r="K4038" s="5">
        <v>41</v>
      </c>
      <c r="L4038" s="5">
        <v>3520</v>
      </c>
      <c r="M4038" s="5">
        <v>76247736</v>
      </c>
      <c r="N4038" s="5">
        <v>920447430</v>
      </c>
      <c r="O4038" s="5">
        <v>10533</v>
      </c>
      <c r="P4038" s="5" t="s">
        <v>265</v>
      </c>
      <c r="Q4038" s="78" t="s">
        <v>42</v>
      </c>
      <c r="R4038" s="78" t="s">
        <v>115</v>
      </c>
      <c r="S4038" s="5"/>
      <c r="T4038" s="5">
        <v>0</v>
      </c>
      <c r="U4038" s="30"/>
      <c r="V4038" s="5">
        <v>0</v>
      </c>
      <c r="W4038" s="5"/>
      <c r="X4038" s="5">
        <v>0</v>
      </c>
      <c r="Y4038" s="5"/>
      <c r="Z4038" s="5"/>
      <c r="AA4038" s="5"/>
      <c r="AB4038" s="5"/>
      <c r="AC4038" s="5">
        <v>0</v>
      </c>
      <c r="AD4038" s="5" t="s">
        <v>94</v>
      </c>
      <c r="AE4038" s="5">
        <v>6244</v>
      </c>
    </row>
    <row r="4039" spans="1:31" x14ac:dyDescent="0.25">
      <c r="A4039" s="5">
        <v>94222318</v>
      </c>
      <c r="B4039" s="5" t="s">
        <v>90</v>
      </c>
      <c r="C4039" s="78" t="s">
        <v>3650</v>
      </c>
      <c r="D4039" s="5" t="s">
        <v>91</v>
      </c>
      <c r="E4039" s="30">
        <v>45771</v>
      </c>
      <c r="F4039" s="5" t="s">
        <v>4</v>
      </c>
      <c r="G4039" s="78" t="s">
        <v>73</v>
      </c>
      <c r="H4039" s="78" t="s">
        <v>152</v>
      </c>
      <c r="I4039" s="78"/>
      <c r="J4039" s="5" t="s">
        <v>236</v>
      </c>
      <c r="K4039" s="5">
        <v>39</v>
      </c>
      <c r="L4039" s="5">
        <v>3565</v>
      </c>
      <c r="M4039" s="5">
        <v>46195372</v>
      </c>
      <c r="N4039" s="5">
        <v>982511914</v>
      </c>
      <c r="O4039" s="5">
        <v>10964</v>
      </c>
      <c r="P4039" s="5" t="s">
        <v>265</v>
      </c>
      <c r="Q4039" s="78" t="s">
        <v>201</v>
      </c>
      <c r="R4039" s="78" t="s">
        <v>111</v>
      </c>
      <c r="S4039" s="30">
        <v>45771</v>
      </c>
      <c r="T4039" s="5">
        <v>1</v>
      </c>
      <c r="U4039" s="30">
        <v>45771</v>
      </c>
      <c r="V4039" s="5">
        <v>1</v>
      </c>
      <c r="W4039" s="5"/>
      <c r="X4039" s="5">
        <v>0</v>
      </c>
      <c r="Y4039" s="5"/>
      <c r="Z4039" s="5"/>
      <c r="AA4039" s="5"/>
      <c r="AB4039" s="5"/>
      <c r="AC4039" s="5">
        <v>0</v>
      </c>
      <c r="AD4039" s="5" t="s">
        <v>94</v>
      </c>
      <c r="AE4039" s="5"/>
    </row>
    <row r="4040" spans="1:31" x14ac:dyDescent="0.25">
      <c r="A4040" s="5">
        <v>94222344</v>
      </c>
      <c r="B4040" s="5" t="s">
        <v>90</v>
      </c>
      <c r="C4040" s="78" t="s">
        <v>4265</v>
      </c>
      <c r="D4040" s="5" t="s">
        <v>91</v>
      </c>
      <c r="E4040" s="30">
        <v>45771</v>
      </c>
      <c r="F4040" s="5" t="s">
        <v>4</v>
      </c>
      <c r="G4040" s="78" t="s">
        <v>73</v>
      </c>
      <c r="H4040" s="78" t="s">
        <v>202</v>
      </c>
      <c r="I4040" s="78" t="s">
        <v>26</v>
      </c>
      <c r="J4040" s="5" t="s">
        <v>236</v>
      </c>
      <c r="K4040" s="5"/>
      <c r="L4040" s="5"/>
      <c r="M4040" s="5"/>
      <c r="N4040" s="5"/>
      <c r="O4040" s="5"/>
      <c r="P4040" s="5" t="s">
        <v>265</v>
      </c>
      <c r="Q4040" s="78" t="s">
        <v>26</v>
      </c>
      <c r="R4040" s="78" t="s">
        <v>186</v>
      </c>
      <c r="S4040" s="30"/>
      <c r="T4040" s="5">
        <v>0</v>
      </c>
      <c r="U4040" s="30"/>
      <c r="V4040" s="5">
        <v>0</v>
      </c>
      <c r="W4040" s="5"/>
      <c r="X4040" s="5">
        <v>0</v>
      </c>
      <c r="Y4040" s="5"/>
      <c r="Z4040" s="5"/>
      <c r="AA4040" s="5"/>
      <c r="AB4040" s="5"/>
      <c r="AC4040" s="5">
        <v>0</v>
      </c>
      <c r="AD4040" s="5" t="s">
        <v>94</v>
      </c>
      <c r="AE4040" s="5">
        <v>6220</v>
      </c>
    </row>
    <row r="4041" spans="1:31" x14ac:dyDescent="0.25">
      <c r="A4041" s="5">
        <v>94223271</v>
      </c>
      <c r="B4041" s="5" t="s">
        <v>90</v>
      </c>
      <c r="C4041" s="78" t="s">
        <v>4267</v>
      </c>
      <c r="D4041" s="5" t="s">
        <v>97</v>
      </c>
      <c r="E4041" s="30">
        <v>45771</v>
      </c>
      <c r="F4041" s="5" t="s">
        <v>4</v>
      </c>
      <c r="G4041" s="78" t="s">
        <v>78</v>
      </c>
      <c r="H4041" s="78" t="s">
        <v>198</v>
      </c>
      <c r="I4041" s="78" t="s">
        <v>64</v>
      </c>
      <c r="J4041" s="5" t="s">
        <v>236</v>
      </c>
      <c r="K4041" s="5">
        <v>40</v>
      </c>
      <c r="L4041" s="5">
        <v>3660</v>
      </c>
      <c r="M4041" s="5">
        <v>61081278</v>
      </c>
      <c r="N4041" s="5">
        <v>902609809</v>
      </c>
      <c r="O4041" s="5">
        <v>9250</v>
      </c>
      <c r="P4041" s="5" t="s">
        <v>265</v>
      </c>
      <c r="Q4041" s="78" t="s">
        <v>64</v>
      </c>
      <c r="R4041" s="78" t="s">
        <v>78</v>
      </c>
      <c r="S4041" s="5"/>
      <c r="T4041" s="5">
        <v>0</v>
      </c>
      <c r="U4041" s="30">
        <v>45772</v>
      </c>
      <c r="V4041" s="5">
        <v>1</v>
      </c>
      <c r="W4041" s="5"/>
      <c r="X4041" s="5">
        <v>0</v>
      </c>
      <c r="Y4041" s="5"/>
      <c r="Z4041" s="5"/>
      <c r="AA4041" s="5"/>
      <c r="AB4041" s="5"/>
      <c r="AC4041" s="5">
        <v>0</v>
      </c>
      <c r="AD4041" s="5" t="s">
        <v>94</v>
      </c>
      <c r="AE4041" s="5">
        <v>6255</v>
      </c>
    </row>
    <row r="4042" spans="1:31" x14ac:dyDescent="0.25">
      <c r="A4042" s="5">
        <v>94223453</v>
      </c>
      <c r="B4042" s="5" t="s">
        <v>90</v>
      </c>
      <c r="C4042" s="78" t="s">
        <v>4264</v>
      </c>
      <c r="D4042" s="5" t="s">
        <v>91</v>
      </c>
      <c r="E4042" s="30">
        <v>45771</v>
      </c>
      <c r="F4042" s="5" t="s">
        <v>4</v>
      </c>
      <c r="G4042" s="78" t="s">
        <v>73</v>
      </c>
      <c r="H4042" s="78" t="s">
        <v>152</v>
      </c>
      <c r="I4042" s="78"/>
      <c r="J4042" s="5" t="s">
        <v>236</v>
      </c>
      <c r="K4042" s="5">
        <v>40</v>
      </c>
      <c r="L4042" s="5">
        <v>3205</v>
      </c>
      <c r="M4042" s="5">
        <v>47560576</v>
      </c>
      <c r="N4042" s="5">
        <v>996681145</v>
      </c>
      <c r="O4042" s="5">
        <v>8564</v>
      </c>
      <c r="P4042" s="5" t="s">
        <v>265</v>
      </c>
      <c r="Q4042" s="78" t="s">
        <v>201</v>
      </c>
      <c r="R4042" s="78" t="s">
        <v>111</v>
      </c>
      <c r="S4042" s="30">
        <v>45772</v>
      </c>
      <c r="T4042" s="5">
        <v>1</v>
      </c>
      <c r="U4042" s="30">
        <v>45772</v>
      </c>
      <c r="V4042" s="5">
        <v>1</v>
      </c>
      <c r="W4042" s="30"/>
      <c r="X4042" s="5">
        <v>0</v>
      </c>
      <c r="Y4042" s="30"/>
      <c r="Z4042" s="30"/>
      <c r="AA4042" s="30"/>
      <c r="AB4042" s="30"/>
      <c r="AC4042" s="5">
        <v>0</v>
      </c>
      <c r="AD4042" s="5" t="s">
        <v>94</v>
      </c>
      <c r="AE4042" s="5"/>
    </row>
    <row r="4043" spans="1:31" x14ac:dyDescent="0.25">
      <c r="A4043" s="5">
        <v>94223095</v>
      </c>
      <c r="B4043" s="5" t="s">
        <v>90</v>
      </c>
      <c r="C4043" s="78" t="s">
        <v>4263</v>
      </c>
      <c r="D4043" s="5" t="s">
        <v>91</v>
      </c>
      <c r="E4043" s="30">
        <v>45771</v>
      </c>
      <c r="F4043" s="5" t="s">
        <v>4</v>
      </c>
      <c r="G4043" s="78" t="s">
        <v>78</v>
      </c>
      <c r="H4043" s="78" t="s">
        <v>145</v>
      </c>
      <c r="I4043" s="78"/>
      <c r="J4043" s="5" t="s">
        <v>236</v>
      </c>
      <c r="K4043" s="5">
        <v>39</v>
      </c>
      <c r="L4043" s="5">
        <v>3120</v>
      </c>
      <c r="M4043" s="5">
        <v>44347284</v>
      </c>
      <c r="N4043" s="5">
        <v>926404657</v>
      </c>
      <c r="O4043" s="5">
        <v>8146</v>
      </c>
      <c r="P4043" s="5" t="s">
        <v>265</v>
      </c>
      <c r="Q4043" s="78"/>
      <c r="R4043" s="78"/>
      <c r="S4043" s="30"/>
      <c r="T4043" s="5">
        <v>0</v>
      </c>
      <c r="U4043" s="30"/>
      <c r="V4043" s="5">
        <v>0</v>
      </c>
      <c r="W4043" s="30"/>
      <c r="X4043" s="5">
        <v>0</v>
      </c>
      <c r="Y4043" s="30"/>
      <c r="Z4043" s="30"/>
      <c r="AA4043" s="30"/>
      <c r="AB4043" s="30"/>
      <c r="AC4043" s="5">
        <v>0</v>
      </c>
      <c r="AD4043" s="5" t="s">
        <v>94</v>
      </c>
      <c r="AE4043" s="5"/>
    </row>
    <row r="4044" spans="1:31" x14ac:dyDescent="0.25">
      <c r="A4044" s="5">
        <v>94223226</v>
      </c>
      <c r="B4044" s="5" t="s">
        <v>90</v>
      </c>
      <c r="C4044" s="78" t="s">
        <v>3644</v>
      </c>
      <c r="D4044" s="5" t="s">
        <v>91</v>
      </c>
      <c r="E4044" s="30">
        <v>45771</v>
      </c>
      <c r="F4044" s="5" t="s">
        <v>4</v>
      </c>
      <c r="G4044" s="78" t="s">
        <v>73</v>
      </c>
      <c r="H4044" s="78" t="s">
        <v>145</v>
      </c>
      <c r="I4044" s="78"/>
      <c r="J4044" s="5" t="s">
        <v>236</v>
      </c>
      <c r="K4044" s="5">
        <v>41</v>
      </c>
      <c r="L4044" s="5">
        <v>3370</v>
      </c>
      <c r="M4044" s="5">
        <v>77771744</v>
      </c>
      <c r="N4044" s="5">
        <v>937134042</v>
      </c>
      <c r="O4044" s="5">
        <v>7948</v>
      </c>
      <c r="P4044" s="5" t="s">
        <v>265</v>
      </c>
      <c r="Q4044" s="78"/>
      <c r="R4044" s="78"/>
      <c r="S4044" s="30"/>
      <c r="T4044" s="5">
        <v>0</v>
      </c>
      <c r="U4044" s="30"/>
      <c r="V4044" s="5">
        <v>0</v>
      </c>
      <c r="W4044" s="30"/>
      <c r="X4044" s="5">
        <v>0</v>
      </c>
      <c r="Y4044" s="30"/>
      <c r="Z4044" s="30"/>
      <c r="AA4044" s="30"/>
      <c r="AB4044" s="30"/>
      <c r="AC4044" s="5">
        <v>0</v>
      </c>
      <c r="AD4044" s="5" t="s">
        <v>94</v>
      </c>
      <c r="AE4044" s="5"/>
    </row>
    <row r="4045" spans="1:31" x14ac:dyDescent="0.25">
      <c r="A4045" s="5">
        <v>94222188</v>
      </c>
      <c r="B4045" s="5" t="s">
        <v>90</v>
      </c>
      <c r="C4045" s="78" t="s">
        <v>3647</v>
      </c>
      <c r="D4045" s="5" t="s">
        <v>97</v>
      </c>
      <c r="E4045" s="30">
        <v>45771</v>
      </c>
      <c r="F4045" s="5" t="s">
        <v>4</v>
      </c>
      <c r="G4045" s="78" t="s">
        <v>78</v>
      </c>
      <c r="H4045" s="78" t="s">
        <v>98</v>
      </c>
      <c r="I4045" s="78" t="s">
        <v>56</v>
      </c>
      <c r="J4045" s="5" t="s">
        <v>93</v>
      </c>
      <c r="K4045" s="5">
        <v>41</v>
      </c>
      <c r="L4045" s="5">
        <v>3690</v>
      </c>
      <c r="M4045" s="5">
        <v>62828336</v>
      </c>
      <c r="N4045" s="5">
        <v>965267150</v>
      </c>
      <c r="O4045" s="5">
        <v>7126</v>
      </c>
      <c r="P4045" s="5" t="s">
        <v>265</v>
      </c>
      <c r="Q4045" s="78" t="s">
        <v>56</v>
      </c>
      <c r="R4045" s="78" t="s">
        <v>78</v>
      </c>
      <c r="S4045" s="30">
        <v>45771</v>
      </c>
      <c r="T4045" s="5">
        <v>1</v>
      </c>
      <c r="U4045" s="30">
        <v>45771</v>
      </c>
      <c r="V4045" s="5">
        <v>1</v>
      </c>
      <c r="W4045" s="30">
        <v>45775</v>
      </c>
      <c r="X4045" s="5">
        <v>1</v>
      </c>
      <c r="Y4045" s="30">
        <v>45774</v>
      </c>
      <c r="Z4045" s="30">
        <v>45778</v>
      </c>
      <c r="AA4045" s="30">
        <v>45785</v>
      </c>
      <c r="AB4045" s="30">
        <v>45792</v>
      </c>
      <c r="AC4045" s="5">
        <v>1</v>
      </c>
      <c r="AD4045" s="5" t="s">
        <v>113</v>
      </c>
      <c r="AE4045" s="5">
        <v>7314</v>
      </c>
    </row>
    <row r="4046" spans="1:31" x14ac:dyDescent="0.25">
      <c r="A4046" s="5">
        <v>94222818</v>
      </c>
      <c r="B4046" s="5" t="s">
        <v>90</v>
      </c>
      <c r="C4046" s="78" t="s">
        <v>3653</v>
      </c>
      <c r="D4046" s="5" t="s">
        <v>91</v>
      </c>
      <c r="E4046" s="30">
        <v>45771</v>
      </c>
      <c r="F4046" s="5" t="s">
        <v>4</v>
      </c>
      <c r="G4046" s="78" t="s">
        <v>73</v>
      </c>
      <c r="H4046" s="78" t="s">
        <v>152</v>
      </c>
      <c r="I4046" s="78"/>
      <c r="J4046" s="5" t="s">
        <v>236</v>
      </c>
      <c r="K4046" s="5">
        <v>40</v>
      </c>
      <c r="L4046" s="5">
        <v>3675</v>
      </c>
      <c r="M4046" s="5">
        <v>70807284</v>
      </c>
      <c r="N4046" s="5">
        <v>991878228</v>
      </c>
      <c r="O4046" s="5">
        <v>18306</v>
      </c>
      <c r="P4046" s="5" t="s">
        <v>265</v>
      </c>
      <c r="Q4046" s="78" t="s">
        <v>201</v>
      </c>
      <c r="R4046" s="78" t="s">
        <v>111</v>
      </c>
      <c r="S4046" s="30">
        <v>45771</v>
      </c>
      <c r="T4046" s="5">
        <v>1</v>
      </c>
      <c r="U4046" s="30">
        <v>45771</v>
      </c>
      <c r="V4046" s="5">
        <v>1</v>
      </c>
      <c r="W4046" s="30"/>
      <c r="X4046" s="5">
        <v>0</v>
      </c>
      <c r="Y4046" s="30"/>
      <c r="Z4046" s="30"/>
      <c r="AA4046" s="30"/>
      <c r="AB4046" s="30"/>
      <c r="AC4046" s="5">
        <v>0</v>
      </c>
      <c r="AD4046" s="5" t="s">
        <v>94</v>
      </c>
      <c r="AE4046" s="5"/>
    </row>
    <row r="4047" spans="1:31" x14ac:dyDescent="0.25">
      <c r="A4047" s="5">
        <v>94222905</v>
      </c>
      <c r="B4047" s="5" t="s">
        <v>90</v>
      </c>
      <c r="C4047" s="78" t="s">
        <v>4266</v>
      </c>
      <c r="D4047" s="5" t="s">
        <v>97</v>
      </c>
      <c r="E4047" s="30">
        <v>45771</v>
      </c>
      <c r="F4047" s="5" t="s">
        <v>4</v>
      </c>
      <c r="G4047" s="78" t="s">
        <v>73</v>
      </c>
      <c r="H4047" s="78" t="s">
        <v>114</v>
      </c>
      <c r="I4047" s="78"/>
      <c r="J4047" s="5" t="s">
        <v>93</v>
      </c>
      <c r="K4047" s="5"/>
      <c r="L4047" s="5"/>
      <c r="M4047" s="5"/>
      <c r="N4047" s="5"/>
      <c r="O4047" s="5"/>
      <c r="P4047" s="5" t="s">
        <v>265</v>
      </c>
      <c r="Q4047" s="78"/>
      <c r="R4047" s="78"/>
      <c r="S4047" s="30"/>
      <c r="T4047" s="5">
        <v>0</v>
      </c>
      <c r="U4047" s="30"/>
      <c r="V4047" s="5">
        <v>0</v>
      </c>
      <c r="W4047" s="30"/>
      <c r="X4047" s="5">
        <v>0</v>
      </c>
      <c r="Y4047" s="30"/>
      <c r="Z4047" s="30"/>
      <c r="AA4047" s="30"/>
      <c r="AB4047" s="30"/>
      <c r="AC4047" s="5">
        <v>0</v>
      </c>
      <c r="AD4047" s="5" t="s">
        <v>94</v>
      </c>
      <c r="AE4047" s="5"/>
    </row>
    <row r="4048" spans="1:31" x14ac:dyDescent="0.25">
      <c r="A4048" s="5">
        <v>94222204</v>
      </c>
      <c r="B4048" s="5" t="s">
        <v>90</v>
      </c>
      <c r="C4048" s="78" t="s">
        <v>3652</v>
      </c>
      <c r="D4048" s="5" t="s">
        <v>91</v>
      </c>
      <c r="E4048" s="30">
        <v>45771</v>
      </c>
      <c r="F4048" s="5" t="s">
        <v>4</v>
      </c>
      <c r="G4048" s="78" t="s">
        <v>73</v>
      </c>
      <c r="H4048" s="78" t="s">
        <v>152</v>
      </c>
      <c r="I4048" s="78"/>
      <c r="J4048" s="5" t="s">
        <v>236</v>
      </c>
      <c r="K4048" s="5">
        <v>38</v>
      </c>
      <c r="L4048" s="5">
        <v>3145</v>
      </c>
      <c r="M4048" s="5">
        <v>48408687</v>
      </c>
      <c r="N4048" s="5">
        <v>946851963</v>
      </c>
      <c r="O4048" s="5">
        <v>18319</v>
      </c>
      <c r="P4048" s="5" t="s">
        <v>265</v>
      </c>
      <c r="Q4048" s="78" t="s">
        <v>201</v>
      </c>
      <c r="R4048" s="78" t="s">
        <v>111</v>
      </c>
      <c r="S4048" s="30">
        <v>45771</v>
      </c>
      <c r="T4048" s="5">
        <v>1</v>
      </c>
      <c r="U4048" s="30">
        <v>45771</v>
      </c>
      <c r="V4048" s="5">
        <v>1</v>
      </c>
      <c r="W4048" s="5"/>
      <c r="X4048" s="5">
        <v>0</v>
      </c>
      <c r="Y4048" s="30"/>
      <c r="Z4048" s="30"/>
      <c r="AA4048" s="30"/>
      <c r="AB4048" s="30"/>
      <c r="AC4048" s="5">
        <v>0</v>
      </c>
      <c r="AD4048" s="5" t="s">
        <v>94</v>
      </c>
      <c r="AE4048" s="5"/>
    </row>
    <row r="4049" spans="1:31" x14ac:dyDescent="0.25">
      <c r="A4049" s="5">
        <v>94222826</v>
      </c>
      <c r="B4049" s="5" t="s">
        <v>90</v>
      </c>
      <c r="C4049" s="78" t="s">
        <v>129</v>
      </c>
      <c r="D4049" s="5" t="s">
        <v>91</v>
      </c>
      <c r="E4049" s="30">
        <v>45771</v>
      </c>
      <c r="F4049" s="5" t="s">
        <v>4</v>
      </c>
      <c r="G4049" s="78" t="s">
        <v>76</v>
      </c>
      <c r="H4049" s="78" t="s">
        <v>112</v>
      </c>
      <c r="I4049" s="78"/>
      <c r="J4049" s="5" t="s">
        <v>93</v>
      </c>
      <c r="K4049" s="5"/>
      <c r="L4049" s="5"/>
      <c r="M4049" s="5"/>
      <c r="N4049" s="5"/>
      <c r="O4049" s="5"/>
      <c r="P4049" s="5" t="s">
        <v>265</v>
      </c>
      <c r="Q4049" s="78"/>
      <c r="R4049" s="78"/>
      <c r="S4049" s="30"/>
      <c r="T4049" s="5">
        <v>0</v>
      </c>
      <c r="U4049" s="30"/>
      <c r="V4049" s="5">
        <v>0</v>
      </c>
      <c r="W4049" s="30"/>
      <c r="X4049" s="5">
        <v>0</v>
      </c>
      <c r="Y4049" s="30"/>
      <c r="Z4049" s="30"/>
      <c r="AA4049" s="30"/>
      <c r="AB4049" s="30"/>
      <c r="AC4049" s="5">
        <v>0</v>
      </c>
      <c r="AD4049" s="5" t="s">
        <v>94</v>
      </c>
      <c r="AE4049" s="5"/>
    </row>
    <row r="4050" spans="1:31" x14ac:dyDescent="0.25">
      <c r="A4050" s="5">
        <v>94222110</v>
      </c>
      <c r="B4050" s="5" t="s">
        <v>90</v>
      </c>
      <c r="C4050" s="78" t="s">
        <v>3651</v>
      </c>
      <c r="D4050" s="5" t="s">
        <v>91</v>
      </c>
      <c r="E4050" s="30">
        <v>45771</v>
      </c>
      <c r="F4050" s="5" t="s">
        <v>4</v>
      </c>
      <c r="G4050" s="78" t="s">
        <v>73</v>
      </c>
      <c r="H4050" s="78" t="s">
        <v>152</v>
      </c>
      <c r="I4050" s="78"/>
      <c r="J4050" s="5" t="s">
        <v>236</v>
      </c>
      <c r="K4050" s="5">
        <v>39</v>
      </c>
      <c r="L4050" s="5">
        <v>3505</v>
      </c>
      <c r="M4050" s="5">
        <v>48018894</v>
      </c>
      <c r="N4050" s="5">
        <v>953156508</v>
      </c>
      <c r="O4050" s="5">
        <v>18319</v>
      </c>
      <c r="P4050" s="5" t="s">
        <v>265</v>
      </c>
      <c r="Q4050" s="78" t="s">
        <v>201</v>
      </c>
      <c r="R4050" s="78" t="s">
        <v>111</v>
      </c>
      <c r="S4050" s="30">
        <v>45771</v>
      </c>
      <c r="T4050" s="5">
        <v>1</v>
      </c>
      <c r="U4050" s="30">
        <v>45771</v>
      </c>
      <c r="V4050" s="5">
        <v>1</v>
      </c>
      <c r="W4050" s="30"/>
      <c r="X4050" s="5">
        <v>0</v>
      </c>
      <c r="Y4050" s="30"/>
      <c r="Z4050" s="30"/>
      <c r="AA4050" s="30"/>
      <c r="AB4050" s="30"/>
      <c r="AC4050" s="5">
        <v>0</v>
      </c>
      <c r="AD4050" s="5" t="s">
        <v>94</v>
      </c>
      <c r="AE4050" s="5"/>
    </row>
    <row r="4051" spans="1:31" x14ac:dyDescent="0.25">
      <c r="A4051" s="5">
        <v>94222677</v>
      </c>
      <c r="B4051" s="5" t="s">
        <v>90</v>
      </c>
      <c r="C4051" s="78" t="s">
        <v>3654</v>
      </c>
      <c r="D4051" s="5" t="s">
        <v>97</v>
      </c>
      <c r="E4051" s="30">
        <v>45771</v>
      </c>
      <c r="F4051" s="5" t="s">
        <v>4</v>
      </c>
      <c r="G4051" s="78" t="s">
        <v>73</v>
      </c>
      <c r="H4051" s="78" t="s">
        <v>101</v>
      </c>
      <c r="I4051" s="78"/>
      <c r="J4051" s="5" t="s">
        <v>236</v>
      </c>
      <c r="K4051" s="5"/>
      <c r="L4051" s="5"/>
      <c r="M4051" s="5"/>
      <c r="N4051" s="5"/>
      <c r="O4051" s="5"/>
      <c r="P4051" s="5" t="s">
        <v>265</v>
      </c>
      <c r="Q4051" s="78"/>
      <c r="R4051" s="78"/>
      <c r="S4051" s="30"/>
      <c r="T4051" s="5">
        <v>0</v>
      </c>
      <c r="U4051" s="30"/>
      <c r="V4051" s="5">
        <v>0</v>
      </c>
      <c r="W4051" s="30"/>
      <c r="X4051" s="5">
        <v>0</v>
      </c>
      <c r="Y4051" s="5"/>
      <c r="Z4051" s="5"/>
      <c r="AA4051" s="5"/>
      <c r="AB4051" s="5"/>
      <c r="AC4051" s="5">
        <v>0</v>
      </c>
      <c r="AD4051" s="5" t="s">
        <v>94</v>
      </c>
      <c r="AE4051" s="5"/>
    </row>
    <row r="4052" spans="1:31" x14ac:dyDescent="0.25">
      <c r="A4052" s="5">
        <v>94224876</v>
      </c>
      <c r="B4052" s="5" t="s">
        <v>110</v>
      </c>
      <c r="C4052" s="78" t="s">
        <v>4275</v>
      </c>
      <c r="D4052" s="5" t="s">
        <v>97</v>
      </c>
      <c r="E4052" s="30">
        <v>45771</v>
      </c>
      <c r="F4052" s="5" t="s">
        <v>4</v>
      </c>
      <c r="G4052" s="78" t="s">
        <v>78</v>
      </c>
      <c r="H4052" s="78" t="s">
        <v>102</v>
      </c>
      <c r="I4052" s="78"/>
      <c r="J4052" s="5" t="s">
        <v>93</v>
      </c>
      <c r="K4052" s="5">
        <v>41</v>
      </c>
      <c r="L4052" s="5">
        <v>3445</v>
      </c>
      <c r="M4052" s="5">
        <v>47219856</v>
      </c>
      <c r="N4052" s="5">
        <v>935837657</v>
      </c>
      <c r="O4052" s="5">
        <v>6255</v>
      </c>
      <c r="P4052" s="5" t="s">
        <v>265</v>
      </c>
      <c r="Q4052" s="78" t="s">
        <v>23</v>
      </c>
      <c r="R4052" s="78" t="s">
        <v>111</v>
      </c>
      <c r="S4052" s="30">
        <v>45771</v>
      </c>
      <c r="T4052" s="5">
        <v>1</v>
      </c>
      <c r="U4052" s="30">
        <v>45771</v>
      </c>
      <c r="V4052" s="5">
        <v>1</v>
      </c>
      <c r="W4052" s="30">
        <v>45773</v>
      </c>
      <c r="X4052" s="5">
        <v>1</v>
      </c>
      <c r="Y4052" s="5"/>
      <c r="Z4052" s="5"/>
      <c r="AA4052" s="5"/>
      <c r="AB4052" s="5"/>
      <c r="AC4052" s="5">
        <v>0</v>
      </c>
      <c r="AD4052" s="5" t="s">
        <v>94</v>
      </c>
      <c r="AE4052" s="5"/>
    </row>
    <row r="4053" spans="1:31" x14ac:dyDescent="0.25">
      <c r="A4053" s="5">
        <v>94222332</v>
      </c>
      <c r="B4053" s="5" t="s">
        <v>90</v>
      </c>
      <c r="C4053" s="78" t="s">
        <v>4274</v>
      </c>
      <c r="D4053" s="5" t="s">
        <v>91</v>
      </c>
      <c r="E4053" s="30">
        <v>45771</v>
      </c>
      <c r="F4053" s="5" t="s">
        <v>4</v>
      </c>
      <c r="G4053" s="78" t="s">
        <v>78</v>
      </c>
      <c r="H4053" s="78" t="s">
        <v>103</v>
      </c>
      <c r="I4053" s="78"/>
      <c r="J4053" s="5" t="s">
        <v>93</v>
      </c>
      <c r="K4053" s="5">
        <v>39</v>
      </c>
      <c r="L4053" s="5">
        <v>3180</v>
      </c>
      <c r="M4053" s="5">
        <v>71260924</v>
      </c>
      <c r="N4053" s="5">
        <v>926217594</v>
      </c>
      <c r="O4053" s="5">
        <v>6262</v>
      </c>
      <c r="P4053" s="5" t="s">
        <v>265</v>
      </c>
      <c r="Q4053" s="78" t="s">
        <v>25</v>
      </c>
      <c r="R4053" s="78" t="s">
        <v>111</v>
      </c>
      <c r="S4053" s="30">
        <v>45771</v>
      </c>
      <c r="T4053" s="5">
        <v>1</v>
      </c>
      <c r="U4053" s="30">
        <v>45771</v>
      </c>
      <c r="V4053" s="5">
        <v>1</v>
      </c>
      <c r="W4053" s="30">
        <v>45776</v>
      </c>
      <c r="X4053" s="5">
        <v>1</v>
      </c>
      <c r="Y4053" s="30">
        <v>45775</v>
      </c>
      <c r="Z4053" s="30">
        <v>45779</v>
      </c>
      <c r="AA4053" s="30">
        <v>45786</v>
      </c>
      <c r="AB4053" s="30">
        <v>45793</v>
      </c>
      <c r="AC4053" s="5">
        <v>1</v>
      </c>
      <c r="AD4053" s="5" t="s">
        <v>113</v>
      </c>
      <c r="AE4053" s="5"/>
    </row>
    <row r="4054" spans="1:31" x14ac:dyDescent="0.25">
      <c r="A4054" s="5">
        <v>94223943</v>
      </c>
      <c r="B4054" s="5" t="s">
        <v>90</v>
      </c>
      <c r="C4054" s="78" t="s">
        <v>3642</v>
      </c>
      <c r="D4054" s="5" t="s">
        <v>91</v>
      </c>
      <c r="E4054" s="30">
        <v>45771</v>
      </c>
      <c r="F4054" s="5" t="s">
        <v>4</v>
      </c>
      <c r="G4054" s="78" t="s">
        <v>78</v>
      </c>
      <c r="H4054" s="78" t="s">
        <v>2389</v>
      </c>
      <c r="I4054" s="78"/>
      <c r="J4054" s="5" t="s">
        <v>93</v>
      </c>
      <c r="K4054" s="5"/>
      <c r="L4054" s="5"/>
      <c r="M4054" s="5"/>
      <c r="N4054" s="5"/>
      <c r="O4054" s="5"/>
      <c r="P4054" s="5" t="s">
        <v>265</v>
      </c>
      <c r="Q4054" s="78"/>
      <c r="R4054" s="78"/>
      <c r="S4054" s="30"/>
      <c r="T4054" s="5">
        <v>0</v>
      </c>
      <c r="U4054" s="30"/>
      <c r="V4054" s="5">
        <v>0</v>
      </c>
      <c r="W4054" s="5"/>
      <c r="X4054" s="5">
        <v>0</v>
      </c>
      <c r="Y4054" s="5"/>
      <c r="Z4054" s="5"/>
      <c r="AA4054" s="5"/>
      <c r="AB4054" s="5"/>
      <c r="AC4054" s="5">
        <v>0</v>
      </c>
      <c r="AD4054" s="5" t="s">
        <v>94</v>
      </c>
      <c r="AE4054" s="5"/>
    </row>
    <row r="4055" spans="1:31" x14ac:dyDescent="0.25">
      <c r="A4055" s="5">
        <v>94222253</v>
      </c>
      <c r="B4055" s="5" t="s">
        <v>90</v>
      </c>
      <c r="C4055" s="78" t="s">
        <v>3641</v>
      </c>
      <c r="D4055" s="5" t="s">
        <v>97</v>
      </c>
      <c r="E4055" s="30">
        <v>45771</v>
      </c>
      <c r="F4055" s="5" t="s">
        <v>4</v>
      </c>
      <c r="G4055" s="78" t="s">
        <v>73</v>
      </c>
      <c r="H4055" s="78" t="s">
        <v>102</v>
      </c>
      <c r="I4055" s="78" t="s">
        <v>26</v>
      </c>
      <c r="J4055" s="5" t="s">
        <v>93</v>
      </c>
      <c r="K4055" s="5">
        <v>37</v>
      </c>
      <c r="L4055" s="5">
        <v>2770</v>
      </c>
      <c r="M4055" s="5">
        <v>77816708</v>
      </c>
      <c r="N4055" s="5">
        <v>917939629</v>
      </c>
      <c r="O4055" s="5">
        <v>6220</v>
      </c>
      <c r="P4055" s="5" t="s">
        <v>265</v>
      </c>
      <c r="Q4055" s="78" t="s">
        <v>26</v>
      </c>
      <c r="R4055" s="78" t="s">
        <v>186</v>
      </c>
      <c r="S4055" s="30">
        <v>45771</v>
      </c>
      <c r="T4055" s="5">
        <v>1</v>
      </c>
      <c r="U4055" s="30">
        <v>45771</v>
      </c>
      <c r="V4055" s="5">
        <v>1</v>
      </c>
      <c r="W4055" s="30">
        <v>45773</v>
      </c>
      <c r="X4055" s="5">
        <v>1</v>
      </c>
      <c r="Y4055" s="30">
        <v>45775</v>
      </c>
      <c r="Z4055" s="30">
        <v>45778</v>
      </c>
      <c r="AA4055" s="30">
        <v>45785</v>
      </c>
      <c r="AB4055" s="30">
        <v>45792</v>
      </c>
      <c r="AC4055" s="5">
        <v>1</v>
      </c>
      <c r="AD4055" s="5" t="s">
        <v>113</v>
      </c>
      <c r="AE4055" s="5">
        <v>6220</v>
      </c>
    </row>
    <row r="4056" spans="1:31" x14ac:dyDescent="0.25">
      <c r="A4056" s="5">
        <v>94227086</v>
      </c>
      <c r="B4056" s="5" t="s">
        <v>90</v>
      </c>
      <c r="C4056" s="78" t="s">
        <v>3640</v>
      </c>
      <c r="D4056" s="5" t="s">
        <v>91</v>
      </c>
      <c r="E4056" s="30">
        <v>45771</v>
      </c>
      <c r="F4056" s="5" t="s">
        <v>4</v>
      </c>
      <c r="G4056" s="78" t="s">
        <v>73</v>
      </c>
      <c r="H4056" s="78"/>
      <c r="I4056" s="78"/>
      <c r="J4056" s="5" t="s">
        <v>93</v>
      </c>
      <c r="K4056" s="5">
        <v>38</v>
      </c>
      <c r="L4056" s="5">
        <v>2960</v>
      </c>
      <c r="M4056" s="5">
        <v>70156778</v>
      </c>
      <c r="N4056" s="5">
        <v>959795643</v>
      </c>
      <c r="O4056" s="5">
        <v>6220</v>
      </c>
      <c r="P4056" s="5" t="s">
        <v>265</v>
      </c>
      <c r="Q4056" s="78" t="s">
        <v>23</v>
      </c>
      <c r="R4056" s="78" t="s">
        <v>111</v>
      </c>
      <c r="S4056" s="30">
        <v>45772</v>
      </c>
      <c r="T4056" s="5">
        <v>1</v>
      </c>
      <c r="U4056" s="30">
        <v>45772</v>
      </c>
      <c r="V4056" s="5">
        <v>1</v>
      </c>
      <c r="W4056" s="30">
        <v>45775</v>
      </c>
      <c r="X4056" s="5">
        <v>1</v>
      </c>
      <c r="Y4056" s="30">
        <v>45775</v>
      </c>
      <c r="Z4056" s="30">
        <v>45779</v>
      </c>
      <c r="AA4056" s="30">
        <v>45786</v>
      </c>
      <c r="AB4056" s="30">
        <v>45793</v>
      </c>
      <c r="AC4056" s="5">
        <v>1</v>
      </c>
      <c r="AD4056" s="5" t="s">
        <v>113</v>
      </c>
      <c r="AE4056" s="5"/>
    </row>
    <row r="4057" spans="1:31" x14ac:dyDescent="0.25">
      <c r="A4057" s="5">
        <v>94222814</v>
      </c>
      <c r="B4057" s="5" t="s">
        <v>90</v>
      </c>
      <c r="C4057" s="78" t="s">
        <v>4269</v>
      </c>
      <c r="D4057" s="5" t="s">
        <v>97</v>
      </c>
      <c r="E4057" s="30">
        <v>45771</v>
      </c>
      <c r="F4057" s="5" t="s">
        <v>4</v>
      </c>
      <c r="G4057" s="78" t="s">
        <v>73</v>
      </c>
      <c r="H4057" s="78" t="s">
        <v>208</v>
      </c>
      <c r="I4057" s="78" t="s">
        <v>39</v>
      </c>
      <c r="J4057" s="5" t="s">
        <v>93</v>
      </c>
      <c r="K4057" s="5">
        <v>38</v>
      </c>
      <c r="L4057" s="5">
        <v>3270</v>
      </c>
      <c r="M4057" s="5">
        <v>75496222</v>
      </c>
      <c r="N4057" s="5">
        <v>993915274</v>
      </c>
      <c r="O4057" s="5">
        <v>6230</v>
      </c>
      <c r="P4057" s="5" t="s">
        <v>265</v>
      </c>
      <c r="Q4057" s="78" t="s">
        <v>39</v>
      </c>
      <c r="R4057" s="78" t="s">
        <v>186</v>
      </c>
      <c r="S4057" s="30">
        <v>45772</v>
      </c>
      <c r="T4057" s="5">
        <v>1</v>
      </c>
      <c r="U4057" s="30">
        <v>45772</v>
      </c>
      <c r="V4057" s="5">
        <v>1</v>
      </c>
      <c r="W4057" s="30">
        <v>45776</v>
      </c>
      <c r="X4057" s="5">
        <v>1</v>
      </c>
      <c r="Y4057" s="30">
        <v>45775</v>
      </c>
      <c r="Z4057" s="30">
        <v>45779</v>
      </c>
      <c r="AA4057" s="30">
        <v>45786</v>
      </c>
      <c r="AB4057" s="30">
        <v>45793</v>
      </c>
      <c r="AC4057" s="5">
        <v>1</v>
      </c>
      <c r="AD4057" s="5" t="s">
        <v>113</v>
      </c>
      <c r="AE4057" s="5">
        <v>6230</v>
      </c>
    </row>
    <row r="4058" spans="1:31" x14ac:dyDescent="0.25">
      <c r="A4058" s="5">
        <v>94223457</v>
      </c>
      <c r="B4058" s="5" t="s">
        <v>90</v>
      </c>
      <c r="C4058" s="78" t="s">
        <v>3643</v>
      </c>
      <c r="D4058" s="5" t="s">
        <v>97</v>
      </c>
      <c r="E4058" s="30">
        <v>45771</v>
      </c>
      <c r="F4058" s="5" t="s">
        <v>4</v>
      </c>
      <c r="G4058" s="78" t="s">
        <v>73</v>
      </c>
      <c r="H4058" s="78" t="s">
        <v>102</v>
      </c>
      <c r="I4058" s="78"/>
      <c r="J4058" s="5" t="s">
        <v>93</v>
      </c>
      <c r="K4058" s="5">
        <v>37</v>
      </c>
      <c r="L4058" s="5">
        <v>3155</v>
      </c>
      <c r="M4058" s="5">
        <v>47791734</v>
      </c>
      <c r="N4058" s="5">
        <v>939733605</v>
      </c>
      <c r="O4058" s="5">
        <v>6240</v>
      </c>
      <c r="P4058" s="5" t="s">
        <v>265</v>
      </c>
      <c r="Q4058" s="78" t="s">
        <v>23</v>
      </c>
      <c r="R4058" s="78" t="s">
        <v>111</v>
      </c>
      <c r="S4058" s="30">
        <v>45772</v>
      </c>
      <c r="T4058" s="5">
        <v>1</v>
      </c>
      <c r="U4058" s="30">
        <v>45772</v>
      </c>
      <c r="V4058" s="5">
        <v>1</v>
      </c>
      <c r="W4058" s="30">
        <v>45773</v>
      </c>
      <c r="X4058" s="5">
        <v>1</v>
      </c>
      <c r="Y4058" s="30">
        <v>45777</v>
      </c>
      <c r="Z4058" s="30">
        <v>45780</v>
      </c>
      <c r="AA4058" s="30">
        <v>45787</v>
      </c>
      <c r="AB4058" s="30">
        <v>45794</v>
      </c>
      <c r="AC4058" s="5">
        <v>1</v>
      </c>
      <c r="AD4058" s="5" t="s">
        <v>113</v>
      </c>
      <c r="AE4058" s="5"/>
    </row>
    <row r="4059" spans="1:31" x14ac:dyDescent="0.25">
      <c r="A4059" s="5">
        <v>94223316</v>
      </c>
      <c r="B4059" s="5" t="s">
        <v>90</v>
      </c>
      <c r="C4059" s="78" t="s">
        <v>4278</v>
      </c>
      <c r="D4059" s="5" t="s">
        <v>97</v>
      </c>
      <c r="E4059" s="30">
        <v>45771</v>
      </c>
      <c r="F4059" s="5" t="s">
        <v>4</v>
      </c>
      <c r="G4059" s="78" t="s">
        <v>74</v>
      </c>
      <c r="H4059" s="78" t="s">
        <v>100</v>
      </c>
      <c r="I4059" s="78" t="s">
        <v>51</v>
      </c>
      <c r="J4059" s="5" t="s">
        <v>93</v>
      </c>
      <c r="K4059" s="5">
        <v>40</v>
      </c>
      <c r="L4059" s="5">
        <v>3820</v>
      </c>
      <c r="M4059" s="5">
        <v>73961323</v>
      </c>
      <c r="N4059" s="5">
        <v>941552297</v>
      </c>
      <c r="O4059" s="5">
        <v>6249</v>
      </c>
      <c r="P4059" s="5" t="s">
        <v>265</v>
      </c>
      <c r="Q4059" s="78" t="s">
        <v>51</v>
      </c>
      <c r="R4059" s="78" t="s">
        <v>115</v>
      </c>
      <c r="S4059" s="30">
        <v>45772</v>
      </c>
      <c r="T4059" s="5">
        <v>1</v>
      </c>
      <c r="U4059" s="30">
        <v>45772</v>
      </c>
      <c r="V4059" s="5">
        <v>1</v>
      </c>
      <c r="W4059" s="30">
        <v>45777</v>
      </c>
      <c r="X4059" s="5">
        <v>1</v>
      </c>
      <c r="Y4059" s="30">
        <v>45774</v>
      </c>
      <c r="Z4059" s="30">
        <v>45781</v>
      </c>
      <c r="AA4059" s="30">
        <v>45788</v>
      </c>
      <c r="AB4059" s="30">
        <v>45795</v>
      </c>
      <c r="AC4059" s="5">
        <v>1</v>
      </c>
      <c r="AD4059" s="5" t="s">
        <v>113</v>
      </c>
      <c r="AE4059" s="5">
        <v>6249</v>
      </c>
    </row>
    <row r="4060" spans="1:31" x14ac:dyDescent="0.25">
      <c r="A4060" s="5">
        <v>94222744</v>
      </c>
      <c r="B4060" s="5" t="s">
        <v>90</v>
      </c>
      <c r="C4060" s="78" t="s">
        <v>4277</v>
      </c>
      <c r="D4060" s="5" t="s">
        <v>91</v>
      </c>
      <c r="E4060" s="30">
        <v>45771</v>
      </c>
      <c r="F4060" s="5" t="s">
        <v>4</v>
      </c>
      <c r="G4060" s="78" t="s">
        <v>73</v>
      </c>
      <c r="H4060" s="78" t="s">
        <v>100</v>
      </c>
      <c r="I4060" s="78" t="s">
        <v>42</v>
      </c>
      <c r="J4060" s="5" t="s">
        <v>93</v>
      </c>
      <c r="K4060" s="5">
        <v>38</v>
      </c>
      <c r="L4060" s="5">
        <v>4125</v>
      </c>
      <c r="M4060" s="5">
        <v>45199430</v>
      </c>
      <c r="N4060" s="5">
        <v>917964358</v>
      </c>
      <c r="O4060" s="5">
        <v>6244</v>
      </c>
      <c r="P4060" s="5" t="s">
        <v>265</v>
      </c>
      <c r="Q4060" s="78" t="s">
        <v>42</v>
      </c>
      <c r="R4060" s="78" t="s">
        <v>115</v>
      </c>
      <c r="S4060" s="30">
        <v>45771</v>
      </c>
      <c r="T4060" s="5">
        <v>1</v>
      </c>
      <c r="U4060" s="30">
        <v>45771</v>
      </c>
      <c r="V4060" s="5">
        <v>1</v>
      </c>
      <c r="W4060" s="30">
        <v>45773</v>
      </c>
      <c r="X4060" s="5">
        <v>1</v>
      </c>
      <c r="Y4060" s="5"/>
      <c r="Z4060" s="5"/>
      <c r="AA4060" s="5"/>
      <c r="AB4060" s="5"/>
      <c r="AC4060" s="5">
        <v>0</v>
      </c>
      <c r="AD4060" s="5" t="s">
        <v>94</v>
      </c>
      <c r="AE4060" s="5">
        <v>6244</v>
      </c>
    </row>
    <row r="4061" spans="1:31" x14ac:dyDescent="0.25">
      <c r="A4061" s="5">
        <v>94222955</v>
      </c>
      <c r="B4061" s="5" t="s">
        <v>90</v>
      </c>
      <c r="C4061" s="78" t="s">
        <v>4276</v>
      </c>
      <c r="D4061" s="5" t="s">
        <v>97</v>
      </c>
      <c r="E4061" s="30">
        <v>45771</v>
      </c>
      <c r="F4061" s="5" t="s">
        <v>4</v>
      </c>
      <c r="G4061" s="78" t="s">
        <v>73</v>
      </c>
      <c r="H4061" s="78" t="s">
        <v>102</v>
      </c>
      <c r="I4061" s="78" t="s">
        <v>47</v>
      </c>
      <c r="J4061" s="5" t="s">
        <v>93</v>
      </c>
      <c r="K4061" s="5">
        <v>38</v>
      </c>
      <c r="L4061" s="5">
        <v>3110</v>
      </c>
      <c r="M4061" s="5">
        <v>27211950</v>
      </c>
      <c r="N4061" s="5">
        <v>918919021</v>
      </c>
      <c r="O4061" s="5">
        <v>6246</v>
      </c>
      <c r="P4061" s="5" t="s">
        <v>265</v>
      </c>
      <c r="Q4061" s="78" t="s">
        <v>47</v>
      </c>
      <c r="R4061" s="78" t="s">
        <v>115</v>
      </c>
      <c r="S4061" s="30">
        <v>45772</v>
      </c>
      <c r="T4061" s="5">
        <v>1</v>
      </c>
      <c r="U4061" s="30">
        <v>45772</v>
      </c>
      <c r="V4061" s="5">
        <v>1</v>
      </c>
      <c r="W4061" s="30">
        <v>45773</v>
      </c>
      <c r="X4061" s="5">
        <v>1</v>
      </c>
      <c r="Y4061" s="30"/>
      <c r="Z4061" s="30"/>
      <c r="AA4061" s="30"/>
      <c r="AB4061" s="30"/>
      <c r="AC4061" s="5">
        <v>0</v>
      </c>
      <c r="AD4061" s="5" t="s">
        <v>94</v>
      </c>
      <c r="AE4061" s="5">
        <v>6246</v>
      </c>
    </row>
    <row r="4062" spans="1:31" x14ac:dyDescent="0.25">
      <c r="A4062" s="5">
        <v>94223148</v>
      </c>
      <c r="B4062" s="5" t="s">
        <v>90</v>
      </c>
      <c r="C4062" s="78" t="s">
        <v>3645</v>
      </c>
      <c r="D4062" s="5" t="s">
        <v>91</v>
      </c>
      <c r="E4062" s="30">
        <v>45771</v>
      </c>
      <c r="F4062" s="5" t="s">
        <v>4</v>
      </c>
      <c r="G4062" s="78" t="s">
        <v>78</v>
      </c>
      <c r="H4062" s="78" t="s">
        <v>102</v>
      </c>
      <c r="I4062" s="78" t="s">
        <v>59</v>
      </c>
      <c r="J4062" s="5" t="s">
        <v>93</v>
      </c>
      <c r="K4062" s="5">
        <v>38</v>
      </c>
      <c r="L4062" s="5">
        <v>3965</v>
      </c>
      <c r="M4062" s="5">
        <v>46951108</v>
      </c>
      <c r="N4062" s="5">
        <v>917721964</v>
      </c>
      <c r="O4062" s="5">
        <v>6267</v>
      </c>
      <c r="P4062" s="5" t="s">
        <v>265</v>
      </c>
      <c r="Q4062" s="78" t="s">
        <v>59</v>
      </c>
      <c r="R4062" s="78" t="s">
        <v>78</v>
      </c>
      <c r="S4062" s="30">
        <v>45772</v>
      </c>
      <c r="T4062" s="5">
        <v>1</v>
      </c>
      <c r="U4062" s="30">
        <v>45772</v>
      </c>
      <c r="V4062" s="5">
        <v>1</v>
      </c>
      <c r="W4062" s="30">
        <v>45773</v>
      </c>
      <c r="X4062" s="5">
        <v>1</v>
      </c>
      <c r="Y4062" s="30">
        <v>45774</v>
      </c>
      <c r="Z4062" s="30">
        <v>45778</v>
      </c>
      <c r="AA4062" s="30">
        <v>45785</v>
      </c>
      <c r="AB4062" s="30">
        <v>45792</v>
      </c>
      <c r="AC4062" s="5">
        <v>1</v>
      </c>
      <c r="AD4062" s="5" t="s">
        <v>113</v>
      </c>
      <c r="AE4062" s="5">
        <v>6267</v>
      </c>
    </row>
    <row r="4063" spans="1:31" x14ac:dyDescent="0.25">
      <c r="A4063" s="5">
        <v>94223302</v>
      </c>
      <c r="B4063" s="5" t="s">
        <v>90</v>
      </c>
      <c r="C4063" s="78" t="s">
        <v>4272</v>
      </c>
      <c r="D4063" s="5" t="s">
        <v>97</v>
      </c>
      <c r="E4063" s="30">
        <v>45771</v>
      </c>
      <c r="F4063" s="5" t="s">
        <v>4</v>
      </c>
      <c r="G4063" s="78" t="s">
        <v>78</v>
      </c>
      <c r="H4063" s="78" t="s">
        <v>100</v>
      </c>
      <c r="I4063" s="78" t="s">
        <v>57</v>
      </c>
      <c r="J4063" s="5" t="s">
        <v>93</v>
      </c>
      <c r="K4063" s="5">
        <v>39</v>
      </c>
      <c r="L4063" s="5">
        <v>3105</v>
      </c>
      <c r="M4063" s="5">
        <v>77446332</v>
      </c>
      <c r="N4063" s="5">
        <v>927200213</v>
      </c>
      <c r="O4063" s="5">
        <v>6266</v>
      </c>
      <c r="P4063" s="5" t="s">
        <v>265</v>
      </c>
      <c r="Q4063" s="78" t="s">
        <v>57</v>
      </c>
      <c r="R4063" s="78" t="s">
        <v>78</v>
      </c>
      <c r="S4063" s="30">
        <v>45772</v>
      </c>
      <c r="T4063" s="5">
        <v>1</v>
      </c>
      <c r="U4063" s="30">
        <v>45772</v>
      </c>
      <c r="V4063" s="5">
        <v>1</v>
      </c>
      <c r="W4063" s="30">
        <v>45777</v>
      </c>
      <c r="X4063" s="5">
        <v>1</v>
      </c>
      <c r="Y4063" s="30">
        <v>45774</v>
      </c>
      <c r="Z4063" s="30">
        <v>45778</v>
      </c>
      <c r="AA4063" s="30">
        <v>45785</v>
      </c>
      <c r="AB4063" s="30">
        <v>45792</v>
      </c>
      <c r="AC4063" s="5">
        <v>1</v>
      </c>
      <c r="AD4063" s="5" t="s">
        <v>113</v>
      </c>
      <c r="AE4063" s="5">
        <v>6266</v>
      </c>
    </row>
    <row r="4064" spans="1:31" x14ac:dyDescent="0.25">
      <c r="A4064" s="5">
        <v>94222903</v>
      </c>
      <c r="B4064" s="5" t="s">
        <v>90</v>
      </c>
      <c r="C4064" s="78" t="s">
        <v>4271</v>
      </c>
      <c r="D4064" s="5" t="s">
        <v>97</v>
      </c>
      <c r="E4064" s="30">
        <v>45771</v>
      </c>
      <c r="F4064" s="5" t="s">
        <v>4</v>
      </c>
      <c r="G4064" s="78" t="s">
        <v>78</v>
      </c>
      <c r="H4064" s="78" t="s">
        <v>98</v>
      </c>
      <c r="I4064" s="78"/>
      <c r="J4064" s="5" t="s">
        <v>93</v>
      </c>
      <c r="K4064" s="5">
        <v>39</v>
      </c>
      <c r="L4064" s="5">
        <v>3905</v>
      </c>
      <c r="M4064" s="5">
        <v>74243601</v>
      </c>
      <c r="N4064" s="5">
        <v>936379239</v>
      </c>
      <c r="O4064" s="5">
        <v>6267</v>
      </c>
      <c r="P4064" s="5" t="s">
        <v>265</v>
      </c>
      <c r="Q4064" s="78" t="s">
        <v>59</v>
      </c>
      <c r="R4064" s="78" t="s">
        <v>78</v>
      </c>
      <c r="S4064" s="30"/>
      <c r="T4064" s="5">
        <v>0</v>
      </c>
      <c r="U4064" s="30"/>
      <c r="V4064" s="5">
        <v>0</v>
      </c>
      <c r="W4064" s="30"/>
      <c r="X4064" s="5">
        <v>0</v>
      </c>
      <c r="Y4064" s="30">
        <v>45774</v>
      </c>
      <c r="Z4064" s="30">
        <v>45778</v>
      </c>
      <c r="AA4064" s="30">
        <v>45785</v>
      </c>
      <c r="AB4064" s="30">
        <v>45792</v>
      </c>
      <c r="AC4064" s="5">
        <v>1</v>
      </c>
      <c r="AD4064" s="5" t="s">
        <v>94</v>
      </c>
      <c r="AE4064" s="5"/>
    </row>
    <row r="4065" spans="1:31" x14ac:dyDescent="0.25">
      <c r="A4065" s="5">
        <v>94223079</v>
      </c>
      <c r="B4065" s="5" t="s">
        <v>90</v>
      </c>
      <c r="C4065" s="78" t="s">
        <v>4270</v>
      </c>
      <c r="D4065" s="5" t="s">
        <v>91</v>
      </c>
      <c r="E4065" s="30">
        <v>45771</v>
      </c>
      <c r="F4065" s="5" t="s">
        <v>4</v>
      </c>
      <c r="G4065" s="78" t="s">
        <v>78</v>
      </c>
      <c r="H4065" s="78" t="s">
        <v>102</v>
      </c>
      <c r="I4065" s="78" t="s">
        <v>63</v>
      </c>
      <c r="J4065" s="5" t="s">
        <v>93</v>
      </c>
      <c r="K4065" s="5">
        <v>38</v>
      </c>
      <c r="L4065" s="5">
        <v>3670</v>
      </c>
      <c r="M4065" s="5">
        <v>45848454</v>
      </c>
      <c r="N4065" s="5">
        <v>901527823</v>
      </c>
      <c r="O4065" s="5">
        <v>6268</v>
      </c>
      <c r="P4065" s="5" t="s">
        <v>265</v>
      </c>
      <c r="Q4065" s="78" t="s">
        <v>63</v>
      </c>
      <c r="R4065" s="78" t="s">
        <v>78</v>
      </c>
      <c r="S4065" s="30">
        <v>45772</v>
      </c>
      <c r="T4065" s="5">
        <v>1</v>
      </c>
      <c r="U4065" s="30">
        <v>45772</v>
      </c>
      <c r="V4065" s="5">
        <v>1</v>
      </c>
      <c r="W4065" s="30">
        <v>45773</v>
      </c>
      <c r="X4065" s="5">
        <v>1</v>
      </c>
      <c r="Y4065" s="30">
        <v>45775</v>
      </c>
      <c r="Z4065" s="30">
        <v>45779</v>
      </c>
      <c r="AA4065" s="30">
        <v>45786</v>
      </c>
      <c r="AB4065" s="30">
        <v>45793</v>
      </c>
      <c r="AC4065" s="5">
        <v>1</v>
      </c>
      <c r="AD4065" s="5" t="s">
        <v>113</v>
      </c>
      <c r="AE4065" s="5">
        <v>6268</v>
      </c>
    </row>
    <row r="4066" spans="1:31" x14ac:dyDescent="0.25">
      <c r="A4066" s="5">
        <v>94222918</v>
      </c>
      <c r="B4066" s="5" t="s">
        <v>90</v>
      </c>
      <c r="C4066" s="78" t="s">
        <v>4273</v>
      </c>
      <c r="D4066" s="5" t="s">
        <v>97</v>
      </c>
      <c r="E4066" s="30">
        <v>45771</v>
      </c>
      <c r="F4066" s="5" t="s">
        <v>4</v>
      </c>
      <c r="G4066" s="78" t="s">
        <v>73</v>
      </c>
      <c r="H4066" s="78" t="s">
        <v>100</v>
      </c>
      <c r="I4066" s="78" t="s">
        <v>43</v>
      </c>
      <c r="J4066" s="5" t="s">
        <v>93</v>
      </c>
      <c r="K4066" s="5">
        <v>38</v>
      </c>
      <c r="L4066" s="5">
        <v>3955</v>
      </c>
      <c r="M4066" s="5">
        <v>44577886</v>
      </c>
      <c r="N4066" s="5">
        <v>926525178</v>
      </c>
      <c r="O4066" s="5">
        <v>6768</v>
      </c>
      <c r="P4066" s="5" t="s">
        <v>265</v>
      </c>
      <c r="Q4066" s="78" t="s">
        <v>43</v>
      </c>
      <c r="R4066" s="78" t="s">
        <v>115</v>
      </c>
      <c r="S4066" s="30">
        <v>45771</v>
      </c>
      <c r="T4066" s="5">
        <v>1</v>
      </c>
      <c r="U4066" s="30">
        <v>45771</v>
      </c>
      <c r="V4066" s="5">
        <v>1</v>
      </c>
      <c r="W4066" s="30">
        <v>45773</v>
      </c>
      <c r="X4066" s="5">
        <v>1</v>
      </c>
      <c r="Y4066" s="30">
        <v>45775</v>
      </c>
      <c r="Z4066" s="30">
        <v>45779</v>
      </c>
      <c r="AA4066" s="30">
        <v>45786</v>
      </c>
      <c r="AB4066" s="30">
        <v>45793</v>
      </c>
      <c r="AC4066" s="5">
        <v>1</v>
      </c>
      <c r="AD4066" s="5" t="s">
        <v>113</v>
      </c>
      <c r="AE4066" s="5">
        <v>6768</v>
      </c>
    </row>
    <row r="4067" spans="1:31" x14ac:dyDescent="0.25">
      <c r="A4067" s="5">
        <v>94222214</v>
      </c>
      <c r="B4067" s="5" t="s">
        <v>90</v>
      </c>
      <c r="C4067" s="78" t="s">
        <v>3646</v>
      </c>
      <c r="D4067" s="5" t="s">
        <v>91</v>
      </c>
      <c r="E4067" s="30">
        <v>45771</v>
      </c>
      <c r="F4067" s="5" t="s">
        <v>4</v>
      </c>
      <c r="G4067" s="78" t="s">
        <v>73</v>
      </c>
      <c r="H4067" s="78" t="s">
        <v>102</v>
      </c>
      <c r="I4067" s="78" t="s">
        <v>43</v>
      </c>
      <c r="J4067" s="5" t="s">
        <v>93</v>
      </c>
      <c r="K4067" s="5">
        <v>39</v>
      </c>
      <c r="L4067" s="5">
        <v>3850</v>
      </c>
      <c r="M4067" s="5">
        <v>71182388</v>
      </c>
      <c r="N4067" s="5">
        <v>934786688</v>
      </c>
      <c r="O4067" s="5">
        <v>6768</v>
      </c>
      <c r="P4067" s="5" t="s">
        <v>265</v>
      </c>
      <c r="Q4067" s="78" t="s">
        <v>43</v>
      </c>
      <c r="R4067" s="78" t="s">
        <v>115</v>
      </c>
      <c r="S4067" s="30">
        <v>45771</v>
      </c>
      <c r="T4067" s="5">
        <v>1</v>
      </c>
      <c r="U4067" s="30">
        <v>45771</v>
      </c>
      <c r="V4067" s="5">
        <v>1</v>
      </c>
      <c r="W4067" s="30">
        <v>45773</v>
      </c>
      <c r="X4067" s="5">
        <v>1</v>
      </c>
      <c r="Y4067" s="30">
        <v>45775</v>
      </c>
      <c r="Z4067" s="30">
        <v>45779</v>
      </c>
      <c r="AA4067" s="30">
        <v>45786</v>
      </c>
      <c r="AB4067" s="30">
        <v>45793</v>
      </c>
      <c r="AC4067" s="5">
        <v>1</v>
      </c>
      <c r="AD4067" s="5" t="s">
        <v>113</v>
      </c>
      <c r="AE4067" s="5">
        <v>6768</v>
      </c>
    </row>
    <row r="4068" spans="1:31" x14ac:dyDescent="0.25">
      <c r="A4068" s="5">
        <v>94223818</v>
      </c>
      <c r="B4068" s="5" t="s">
        <v>90</v>
      </c>
      <c r="C4068" s="78" t="s">
        <v>5111</v>
      </c>
      <c r="D4068" s="5" t="s">
        <v>97</v>
      </c>
      <c r="E4068" s="30">
        <v>45772</v>
      </c>
      <c r="F4068" s="5" t="s">
        <v>4</v>
      </c>
      <c r="G4068" s="78" t="s">
        <v>78</v>
      </c>
      <c r="H4068" s="78" t="s">
        <v>98</v>
      </c>
      <c r="I4068" s="78"/>
      <c r="J4068" s="5" t="s">
        <v>93</v>
      </c>
      <c r="K4068" s="5">
        <v>38</v>
      </c>
      <c r="L4068" s="5">
        <v>3430</v>
      </c>
      <c r="M4068" s="5">
        <v>48762919</v>
      </c>
      <c r="N4068" s="5">
        <v>959358767</v>
      </c>
      <c r="O4068" s="5">
        <v>6267</v>
      </c>
      <c r="P4068" s="5" t="s">
        <v>265</v>
      </c>
      <c r="Q4068" s="78" t="s">
        <v>25</v>
      </c>
      <c r="R4068" s="78" t="s">
        <v>111</v>
      </c>
      <c r="S4068" s="30">
        <v>45772</v>
      </c>
      <c r="T4068" s="5">
        <v>1</v>
      </c>
      <c r="U4068" s="30">
        <v>45772</v>
      </c>
      <c r="V4068" s="5">
        <v>1</v>
      </c>
      <c r="W4068" s="30"/>
      <c r="X4068" s="5">
        <v>0</v>
      </c>
      <c r="Y4068" s="30">
        <v>45778</v>
      </c>
      <c r="Z4068" s="30">
        <v>45782</v>
      </c>
      <c r="AA4068" s="30">
        <v>45789</v>
      </c>
      <c r="AB4068" s="30">
        <v>45796</v>
      </c>
      <c r="AC4068" s="5">
        <v>1</v>
      </c>
      <c r="AD4068" s="5" t="s">
        <v>94</v>
      </c>
      <c r="AE4068" s="5"/>
    </row>
    <row r="4069" spans="1:31" x14ac:dyDescent="0.25">
      <c r="A4069" s="5">
        <v>94223612</v>
      </c>
      <c r="B4069" s="5" t="s">
        <v>90</v>
      </c>
      <c r="C4069" s="78" t="s">
        <v>4280</v>
      </c>
      <c r="D4069" s="5" t="s">
        <v>97</v>
      </c>
      <c r="E4069" s="30">
        <v>45772</v>
      </c>
      <c r="F4069" s="5" t="s">
        <v>4</v>
      </c>
      <c r="G4069" s="78" t="s">
        <v>78</v>
      </c>
      <c r="H4069" s="78" t="s">
        <v>100</v>
      </c>
      <c r="I4069" s="78" t="s">
        <v>57</v>
      </c>
      <c r="J4069" s="5" t="s">
        <v>93</v>
      </c>
      <c r="K4069" s="5">
        <v>37</v>
      </c>
      <c r="L4069" s="5">
        <v>3070</v>
      </c>
      <c r="M4069" s="5">
        <v>75544446</v>
      </c>
      <c r="N4069" s="5">
        <v>908561992</v>
      </c>
      <c r="O4069" s="5">
        <v>6266</v>
      </c>
      <c r="P4069" s="5" t="s">
        <v>265</v>
      </c>
      <c r="Q4069" s="78" t="s">
        <v>57</v>
      </c>
      <c r="R4069" s="78" t="s">
        <v>78</v>
      </c>
      <c r="S4069" s="30">
        <v>45772</v>
      </c>
      <c r="T4069" s="5">
        <v>1</v>
      </c>
      <c r="U4069" s="30">
        <v>45772</v>
      </c>
      <c r="V4069" s="5">
        <v>1</v>
      </c>
      <c r="W4069" s="30">
        <v>45777</v>
      </c>
      <c r="X4069" s="5">
        <v>1</v>
      </c>
      <c r="Y4069" s="30">
        <v>45775</v>
      </c>
      <c r="Z4069" s="30">
        <v>45779</v>
      </c>
      <c r="AA4069" s="30">
        <v>45786</v>
      </c>
      <c r="AB4069" s="30">
        <v>45793</v>
      </c>
      <c r="AC4069" s="5">
        <v>1</v>
      </c>
      <c r="AD4069" s="5" t="s">
        <v>113</v>
      </c>
      <c r="AE4069" s="5">
        <v>6266</v>
      </c>
    </row>
    <row r="4070" spans="1:31" x14ac:dyDescent="0.25">
      <c r="A4070" s="5">
        <v>94223465</v>
      </c>
      <c r="B4070" s="5" t="s">
        <v>90</v>
      </c>
      <c r="C4070" s="78" t="s">
        <v>3656</v>
      </c>
      <c r="D4070" s="5" t="s">
        <v>97</v>
      </c>
      <c r="E4070" s="30">
        <v>45772</v>
      </c>
      <c r="F4070" s="5" t="s">
        <v>4</v>
      </c>
      <c r="G4070" s="78" t="s">
        <v>78</v>
      </c>
      <c r="H4070" s="78" t="s">
        <v>102</v>
      </c>
      <c r="I4070" s="78" t="s">
        <v>59</v>
      </c>
      <c r="J4070" s="5" t="s">
        <v>93</v>
      </c>
      <c r="K4070" s="5">
        <v>41</v>
      </c>
      <c r="L4070" s="5">
        <v>3755</v>
      </c>
      <c r="M4070" s="5">
        <v>71195317</v>
      </c>
      <c r="N4070" s="5">
        <v>902410068</v>
      </c>
      <c r="O4070" s="5">
        <v>6267</v>
      </c>
      <c r="P4070" s="5" t="s">
        <v>265</v>
      </c>
      <c r="Q4070" s="78" t="s">
        <v>59</v>
      </c>
      <c r="R4070" s="78" t="s">
        <v>78</v>
      </c>
      <c r="S4070" s="30">
        <v>45772</v>
      </c>
      <c r="T4070" s="5">
        <v>1</v>
      </c>
      <c r="U4070" s="30">
        <v>45772</v>
      </c>
      <c r="V4070" s="5">
        <v>1</v>
      </c>
      <c r="W4070" s="30">
        <v>45776</v>
      </c>
      <c r="X4070" s="5">
        <v>1</v>
      </c>
      <c r="Y4070" s="30">
        <v>45775</v>
      </c>
      <c r="Z4070" s="30">
        <v>45779</v>
      </c>
      <c r="AA4070" s="30">
        <v>45786</v>
      </c>
      <c r="AB4070" s="30">
        <v>45793</v>
      </c>
      <c r="AC4070" s="5">
        <v>1</v>
      </c>
      <c r="AD4070" s="5" t="s">
        <v>113</v>
      </c>
      <c r="AE4070" s="5">
        <v>6267</v>
      </c>
    </row>
    <row r="4071" spans="1:31" x14ac:dyDescent="0.25">
      <c r="A4071" s="5">
        <v>94224365</v>
      </c>
      <c r="B4071" s="5" t="s">
        <v>90</v>
      </c>
      <c r="C4071" s="78" t="s">
        <v>3658</v>
      </c>
      <c r="D4071" s="5" t="s">
        <v>97</v>
      </c>
      <c r="E4071" s="30">
        <v>45772</v>
      </c>
      <c r="F4071" s="5" t="s">
        <v>4</v>
      </c>
      <c r="G4071" s="78" t="s">
        <v>73</v>
      </c>
      <c r="H4071" s="78" t="s">
        <v>102</v>
      </c>
      <c r="I4071" s="78" t="s">
        <v>42</v>
      </c>
      <c r="J4071" s="5" t="s">
        <v>93</v>
      </c>
      <c r="K4071" s="5">
        <v>40</v>
      </c>
      <c r="L4071" s="5">
        <v>4215</v>
      </c>
      <c r="M4071" s="5">
        <v>77670659</v>
      </c>
      <c r="N4071" s="5">
        <v>965410511</v>
      </c>
      <c r="O4071" s="5">
        <v>6244</v>
      </c>
      <c r="P4071" s="5" t="s">
        <v>265</v>
      </c>
      <c r="Q4071" s="78" t="s">
        <v>42</v>
      </c>
      <c r="R4071" s="78" t="s">
        <v>115</v>
      </c>
      <c r="S4071" s="30">
        <v>45773</v>
      </c>
      <c r="T4071" s="5">
        <v>1</v>
      </c>
      <c r="U4071" s="30">
        <v>45772</v>
      </c>
      <c r="V4071" s="5">
        <v>1</v>
      </c>
      <c r="W4071" s="30">
        <v>45776</v>
      </c>
      <c r="X4071" s="5">
        <v>1</v>
      </c>
      <c r="Y4071" s="30">
        <v>45775</v>
      </c>
      <c r="Z4071" s="30">
        <v>45779</v>
      </c>
      <c r="AA4071" s="30">
        <v>45786</v>
      </c>
      <c r="AB4071" s="30">
        <v>45793</v>
      </c>
      <c r="AC4071" s="5">
        <v>1</v>
      </c>
      <c r="AD4071" s="5" t="s">
        <v>113</v>
      </c>
      <c r="AE4071" s="5">
        <v>6244</v>
      </c>
    </row>
    <row r="4072" spans="1:31" x14ac:dyDescent="0.25">
      <c r="A4072" s="5">
        <v>94223947</v>
      </c>
      <c r="B4072" s="5" t="s">
        <v>90</v>
      </c>
      <c r="C4072" s="78" t="s">
        <v>4283</v>
      </c>
      <c r="D4072" s="5" t="s">
        <v>97</v>
      </c>
      <c r="E4072" s="30">
        <v>45772</v>
      </c>
      <c r="F4072" s="5" t="s">
        <v>4</v>
      </c>
      <c r="G4072" s="78" t="s">
        <v>73</v>
      </c>
      <c r="H4072" s="78" t="s">
        <v>100</v>
      </c>
      <c r="I4072" s="78" t="s">
        <v>42</v>
      </c>
      <c r="J4072" s="5" t="s">
        <v>93</v>
      </c>
      <c r="K4072" s="5">
        <v>40</v>
      </c>
      <c r="L4072" s="5">
        <v>3280</v>
      </c>
      <c r="M4072" s="5">
        <v>70576315</v>
      </c>
      <c r="N4072" s="5">
        <v>915924687</v>
      </c>
      <c r="O4072" s="5">
        <v>6244</v>
      </c>
      <c r="P4072" s="5" t="s">
        <v>265</v>
      </c>
      <c r="Q4072" s="78" t="s">
        <v>42</v>
      </c>
      <c r="R4072" s="78" t="s">
        <v>115</v>
      </c>
      <c r="S4072" s="30">
        <v>45772</v>
      </c>
      <c r="T4072" s="5">
        <v>1</v>
      </c>
      <c r="U4072" s="30">
        <v>45772</v>
      </c>
      <c r="V4072" s="5">
        <v>1</v>
      </c>
      <c r="W4072" s="30">
        <v>45776</v>
      </c>
      <c r="X4072" s="5">
        <v>1</v>
      </c>
      <c r="Y4072" s="30">
        <v>45775</v>
      </c>
      <c r="Z4072" s="30">
        <v>45779</v>
      </c>
      <c r="AA4072" s="30">
        <v>45786</v>
      </c>
      <c r="AB4072" s="30">
        <v>45793</v>
      </c>
      <c r="AC4072" s="5">
        <v>1</v>
      </c>
      <c r="AD4072" s="5" t="s">
        <v>113</v>
      </c>
      <c r="AE4072" s="5">
        <v>6244</v>
      </c>
    </row>
    <row r="4073" spans="1:31" x14ac:dyDescent="0.25">
      <c r="A4073" s="5">
        <v>94224344</v>
      </c>
      <c r="B4073" s="5" t="s">
        <v>90</v>
      </c>
      <c r="C4073" s="78" t="s">
        <v>4284</v>
      </c>
      <c r="D4073" s="5" t="s">
        <v>91</v>
      </c>
      <c r="E4073" s="30">
        <v>45772</v>
      </c>
      <c r="F4073" s="5" t="s">
        <v>4</v>
      </c>
      <c r="G4073" s="78" t="s">
        <v>73</v>
      </c>
      <c r="H4073" s="78" t="s">
        <v>212</v>
      </c>
      <c r="I4073" s="78" t="s">
        <v>41</v>
      </c>
      <c r="J4073" s="5" t="s">
        <v>93</v>
      </c>
      <c r="K4073" s="5">
        <v>38</v>
      </c>
      <c r="L4073" s="5">
        <v>3690</v>
      </c>
      <c r="M4073" s="5">
        <v>46869753</v>
      </c>
      <c r="N4073" s="5">
        <v>931797098</v>
      </c>
      <c r="O4073" s="5">
        <v>0</v>
      </c>
      <c r="P4073" s="5" t="s">
        <v>265</v>
      </c>
      <c r="Q4073" s="78" t="s">
        <v>41</v>
      </c>
      <c r="R4073" s="78" t="s">
        <v>115</v>
      </c>
      <c r="S4073" s="30"/>
      <c r="T4073" s="5">
        <v>0</v>
      </c>
      <c r="U4073" s="30"/>
      <c r="V4073" s="5">
        <v>0</v>
      </c>
      <c r="W4073" s="30"/>
      <c r="X4073" s="5">
        <v>0</v>
      </c>
      <c r="Y4073" s="30"/>
      <c r="Z4073" s="30"/>
      <c r="AA4073" s="30"/>
      <c r="AB4073" s="5"/>
      <c r="AC4073" s="5">
        <v>0</v>
      </c>
      <c r="AD4073" s="5" t="s">
        <v>94</v>
      </c>
      <c r="AE4073" s="5">
        <v>6243</v>
      </c>
    </row>
    <row r="4074" spans="1:31" x14ac:dyDescent="0.25">
      <c r="A4074" s="5">
        <v>94224672</v>
      </c>
      <c r="B4074" s="5" t="s">
        <v>90</v>
      </c>
      <c r="C4074" s="78" t="s">
        <v>3660</v>
      </c>
      <c r="D4074" s="5" t="s">
        <v>97</v>
      </c>
      <c r="E4074" s="30">
        <v>45772</v>
      </c>
      <c r="F4074" s="5" t="s">
        <v>4</v>
      </c>
      <c r="G4074" s="78" t="s">
        <v>73</v>
      </c>
      <c r="H4074" s="78" t="s">
        <v>100</v>
      </c>
      <c r="I4074" s="78" t="s">
        <v>68</v>
      </c>
      <c r="J4074" s="5" t="s">
        <v>93</v>
      </c>
      <c r="K4074" s="5">
        <v>39</v>
      </c>
      <c r="L4074" s="5">
        <v>4450</v>
      </c>
      <c r="M4074" s="5">
        <v>76472504</v>
      </c>
      <c r="N4074" s="5">
        <v>946760380</v>
      </c>
      <c r="O4074" s="5">
        <v>6238</v>
      </c>
      <c r="P4074" s="5" t="s">
        <v>265</v>
      </c>
      <c r="Q4074" s="78" t="s">
        <v>68</v>
      </c>
      <c r="R4074" s="78" t="s">
        <v>78</v>
      </c>
      <c r="S4074" s="30">
        <v>45773</v>
      </c>
      <c r="T4074" s="5">
        <v>1</v>
      </c>
      <c r="U4074" s="30">
        <v>45773</v>
      </c>
      <c r="V4074" s="5">
        <v>1</v>
      </c>
      <c r="W4074" s="30">
        <v>45776</v>
      </c>
      <c r="X4074" s="5">
        <v>1</v>
      </c>
      <c r="Y4074" s="30">
        <v>45775</v>
      </c>
      <c r="Z4074" s="30">
        <v>45779</v>
      </c>
      <c r="AA4074" s="30">
        <v>45786</v>
      </c>
      <c r="AB4074" s="5"/>
      <c r="AC4074" s="5">
        <v>0</v>
      </c>
      <c r="AD4074" s="5" t="s">
        <v>94</v>
      </c>
      <c r="AE4074" s="5">
        <v>6238</v>
      </c>
    </row>
    <row r="4075" spans="1:31" x14ac:dyDescent="0.25">
      <c r="A4075" s="5">
        <v>94223747</v>
      </c>
      <c r="B4075" s="5" t="s">
        <v>90</v>
      </c>
      <c r="C4075" s="78" t="s">
        <v>3661</v>
      </c>
      <c r="D4075" s="5" t="s">
        <v>91</v>
      </c>
      <c r="E4075" s="30">
        <v>45772</v>
      </c>
      <c r="F4075" s="5" t="s">
        <v>4</v>
      </c>
      <c r="G4075" s="78" t="s">
        <v>73</v>
      </c>
      <c r="H4075" s="78" t="s">
        <v>102</v>
      </c>
      <c r="I4075" s="78" t="s">
        <v>32</v>
      </c>
      <c r="J4075" s="5" t="s">
        <v>93</v>
      </c>
      <c r="K4075" s="5">
        <v>38</v>
      </c>
      <c r="L4075" s="5">
        <v>3720</v>
      </c>
      <c r="M4075" s="5">
        <v>47376275</v>
      </c>
      <c r="N4075" s="5">
        <v>938706570</v>
      </c>
      <c r="O4075" s="5">
        <v>6222</v>
      </c>
      <c r="P4075" s="5" t="s">
        <v>265</v>
      </c>
      <c r="Q4075" s="78" t="s">
        <v>32</v>
      </c>
      <c r="R4075" s="78" t="s">
        <v>186</v>
      </c>
      <c r="S4075" s="30">
        <v>45772</v>
      </c>
      <c r="T4075" s="5">
        <v>1</v>
      </c>
      <c r="U4075" s="30">
        <v>45772</v>
      </c>
      <c r="V4075" s="5">
        <v>1</v>
      </c>
      <c r="W4075" s="30">
        <v>45775</v>
      </c>
      <c r="X4075" s="5">
        <v>1</v>
      </c>
      <c r="Y4075" s="30">
        <v>45775</v>
      </c>
      <c r="Z4075" s="30">
        <v>45779</v>
      </c>
      <c r="AA4075" s="30">
        <v>45786</v>
      </c>
      <c r="AB4075" s="30">
        <v>45793</v>
      </c>
      <c r="AC4075" s="5">
        <v>1</v>
      </c>
      <c r="AD4075" s="5" t="s">
        <v>113</v>
      </c>
      <c r="AE4075" s="5">
        <v>6222</v>
      </c>
    </row>
    <row r="4076" spans="1:31" x14ac:dyDescent="0.25">
      <c r="A4076" s="5">
        <v>94224488</v>
      </c>
      <c r="B4076" s="5" t="s">
        <v>90</v>
      </c>
      <c r="C4076" s="78" t="s">
        <v>3659</v>
      </c>
      <c r="D4076" s="5" t="s">
        <v>91</v>
      </c>
      <c r="E4076" s="30">
        <v>45772</v>
      </c>
      <c r="F4076" s="5" t="s">
        <v>4</v>
      </c>
      <c r="G4076" s="78" t="s">
        <v>73</v>
      </c>
      <c r="H4076" s="78" t="s">
        <v>102</v>
      </c>
      <c r="I4076" s="78" t="s">
        <v>33</v>
      </c>
      <c r="J4076" s="5" t="s">
        <v>93</v>
      </c>
      <c r="K4076" s="5">
        <v>38</v>
      </c>
      <c r="L4076" s="5">
        <v>2525</v>
      </c>
      <c r="M4076" s="5">
        <v>72447551</v>
      </c>
      <c r="N4076" s="5">
        <v>939050157</v>
      </c>
      <c r="O4076" s="5">
        <v>6225</v>
      </c>
      <c r="P4076" s="5" t="s">
        <v>265</v>
      </c>
      <c r="Q4076" s="78" t="s">
        <v>33</v>
      </c>
      <c r="R4076" s="78" t="s">
        <v>186</v>
      </c>
      <c r="S4076" s="30">
        <v>45772</v>
      </c>
      <c r="T4076" s="5">
        <v>1</v>
      </c>
      <c r="U4076" s="30">
        <v>45772</v>
      </c>
      <c r="V4076" s="5">
        <v>1</v>
      </c>
      <c r="W4076" s="30">
        <v>45775</v>
      </c>
      <c r="X4076" s="5">
        <v>1</v>
      </c>
      <c r="Y4076" s="30"/>
      <c r="Z4076" s="30"/>
      <c r="AA4076" s="30"/>
      <c r="AB4076" s="30"/>
      <c r="AC4076" s="5">
        <v>0</v>
      </c>
      <c r="AD4076" s="5" t="s">
        <v>94</v>
      </c>
      <c r="AE4076" s="5">
        <v>6224</v>
      </c>
    </row>
    <row r="4077" spans="1:31" x14ac:dyDescent="0.25">
      <c r="A4077" s="5">
        <v>94223761</v>
      </c>
      <c r="B4077" s="5" t="s">
        <v>90</v>
      </c>
      <c r="C4077" s="78" t="s">
        <v>4281</v>
      </c>
      <c r="D4077" s="5" t="s">
        <v>91</v>
      </c>
      <c r="E4077" s="30">
        <v>45772</v>
      </c>
      <c r="F4077" s="5" t="s">
        <v>4</v>
      </c>
      <c r="G4077" s="78" t="s">
        <v>78</v>
      </c>
      <c r="H4077" s="78" t="s">
        <v>114</v>
      </c>
      <c r="I4077" s="78"/>
      <c r="J4077" s="5" t="s">
        <v>93</v>
      </c>
      <c r="K4077" s="5"/>
      <c r="L4077" s="5"/>
      <c r="M4077" s="5"/>
      <c r="N4077" s="5"/>
      <c r="O4077" s="5"/>
      <c r="P4077" s="5" t="s">
        <v>265</v>
      </c>
      <c r="Q4077" s="78"/>
      <c r="R4077" s="78"/>
      <c r="S4077" s="30"/>
      <c r="T4077" s="5">
        <v>0</v>
      </c>
      <c r="U4077" s="30"/>
      <c r="V4077" s="5">
        <v>0</v>
      </c>
      <c r="W4077" s="30"/>
      <c r="X4077" s="5">
        <v>0</v>
      </c>
      <c r="Y4077" s="30"/>
      <c r="Z4077" s="30"/>
      <c r="AA4077" s="30"/>
      <c r="AB4077" s="5"/>
      <c r="AC4077" s="5">
        <v>0</v>
      </c>
      <c r="AD4077" s="5" t="s">
        <v>94</v>
      </c>
      <c r="AE4077" s="5"/>
    </row>
    <row r="4078" spans="1:31" x14ac:dyDescent="0.25">
      <c r="A4078" s="5">
        <v>94224947</v>
      </c>
      <c r="B4078" s="5" t="s">
        <v>90</v>
      </c>
      <c r="C4078" s="78" t="s">
        <v>4285</v>
      </c>
      <c r="D4078" s="5" t="s">
        <v>97</v>
      </c>
      <c r="E4078" s="30">
        <v>45772</v>
      </c>
      <c r="F4078" s="5" t="s">
        <v>4</v>
      </c>
      <c r="G4078" s="78" t="s">
        <v>78</v>
      </c>
      <c r="H4078" s="78" t="s">
        <v>196</v>
      </c>
      <c r="I4078" s="78" t="s">
        <v>62</v>
      </c>
      <c r="J4078" s="5" t="s">
        <v>93</v>
      </c>
      <c r="K4078" s="5"/>
      <c r="L4078" s="5"/>
      <c r="M4078" s="5"/>
      <c r="N4078" s="5"/>
      <c r="O4078" s="5"/>
      <c r="P4078" s="5" t="s">
        <v>265</v>
      </c>
      <c r="Q4078" s="78" t="s">
        <v>62</v>
      </c>
      <c r="R4078" s="78" t="s">
        <v>78</v>
      </c>
      <c r="S4078" s="30"/>
      <c r="T4078" s="5">
        <v>0</v>
      </c>
      <c r="U4078" s="30"/>
      <c r="V4078" s="5">
        <v>0</v>
      </c>
      <c r="W4078" s="30">
        <v>45778</v>
      </c>
      <c r="X4078" s="5">
        <v>1</v>
      </c>
      <c r="Y4078" s="30">
        <v>45778</v>
      </c>
      <c r="Z4078" s="30">
        <v>45782</v>
      </c>
      <c r="AA4078" s="30">
        <v>45789</v>
      </c>
      <c r="AB4078" s="30">
        <v>45796</v>
      </c>
      <c r="AC4078" s="5">
        <v>1</v>
      </c>
      <c r="AD4078" s="5" t="s">
        <v>94</v>
      </c>
      <c r="AE4078" s="5">
        <v>6262</v>
      </c>
    </row>
    <row r="4079" spans="1:31" x14ac:dyDescent="0.25">
      <c r="A4079" s="5">
        <v>94224515</v>
      </c>
      <c r="B4079" s="5" t="s">
        <v>90</v>
      </c>
      <c r="C4079" s="78" t="s">
        <v>4279</v>
      </c>
      <c r="D4079" s="5" t="s">
        <v>91</v>
      </c>
      <c r="E4079" s="30">
        <v>45772</v>
      </c>
      <c r="F4079" s="5" t="s">
        <v>4</v>
      </c>
      <c r="G4079" s="78" t="s">
        <v>78</v>
      </c>
      <c r="H4079" s="78" t="s">
        <v>102</v>
      </c>
      <c r="I4079" s="78" t="s">
        <v>67</v>
      </c>
      <c r="J4079" s="5" t="s">
        <v>93</v>
      </c>
      <c r="K4079" s="5">
        <v>38</v>
      </c>
      <c r="L4079" s="5">
        <v>3190</v>
      </c>
      <c r="M4079" s="5">
        <v>62474051</v>
      </c>
      <c r="N4079" s="5">
        <v>906940585</v>
      </c>
      <c r="O4079" s="5">
        <v>6260</v>
      </c>
      <c r="P4079" s="5" t="s">
        <v>265</v>
      </c>
      <c r="Q4079" s="78" t="s">
        <v>67</v>
      </c>
      <c r="R4079" s="78" t="s">
        <v>78</v>
      </c>
      <c r="S4079" s="30">
        <v>45773</v>
      </c>
      <c r="T4079" s="5">
        <v>1</v>
      </c>
      <c r="U4079" s="30">
        <v>45773</v>
      </c>
      <c r="V4079" s="5">
        <v>1</v>
      </c>
      <c r="W4079" s="30">
        <v>45775</v>
      </c>
      <c r="X4079" s="5">
        <v>1</v>
      </c>
      <c r="Y4079" s="5"/>
      <c r="Z4079" s="5"/>
      <c r="AA4079" s="5"/>
      <c r="AB4079" s="5"/>
      <c r="AC4079" s="5">
        <v>0</v>
      </c>
      <c r="AD4079" s="5" t="s">
        <v>94</v>
      </c>
      <c r="AE4079" s="5">
        <v>6260</v>
      </c>
    </row>
    <row r="4080" spans="1:31" x14ac:dyDescent="0.25">
      <c r="A4080" s="5">
        <v>94224534</v>
      </c>
      <c r="B4080" s="5" t="s">
        <v>90</v>
      </c>
      <c r="C4080" s="78" t="s">
        <v>5112</v>
      </c>
      <c r="D4080" s="5" t="s">
        <v>91</v>
      </c>
      <c r="E4080" s="30">
        <v>45772</v>
      </c>
      <c r="F4080" s="5" t="s">
        <v>4</v>
      </c>
      <c r="G4080" s="78" t="s">
        <v>78</v>
      </c>
      <c r="H4080" s="78" t="s">
        <v>98</v>
      </c>
      <c r="I4080" s="78"/>
      <c r="J4080" s="5" t="s">
        <v>93</v>
      </c>
      <c r="K4080" s="5">
        <v>38</v>
      </c>
      <c r="L4080" s="5">
        <v>3680</v>
      </c>
      <c r="M4080" s="5">
        <v>73615747</v>
      </c>
      <c r="N4080" s="5">
        <v>915956550</v>
      </c>
      <c r="O4080" s="5">
        <v>6257</v>
      </c>
      <c r="P4080" s="5" t="s">
        <v>265</v>
      </c>
      <c r="Q4080" s="78" t="s">
        <v>25</v>
      </c>
      <c r="R4080" s="78" t="s">
        <v>111</v>
      </c>
      <c r="S4080" s="30">
        <v>45772</v>
      </c>
      <c r="T4080" s="5">
        <v>1</v>
      </c>
      <c r="U4080" s="30">
        <v>45772</v>
      </c>
      <c r="V4080" s="5">
        <v>1</v>
      </c>
      <c r="W4080" s="30">
        <v>45775</v>
      </c>
      <c r="X4080" s="5">
        <v>1</v>
      </c>
      <c r="Y4080" s="30">
        <v>45775</v>
      </c>
      <c r="Z4080" s="30">
        <v>45779</v>
      </c>
      <c r="AA4080" s="30">
        <v>45786</v>
      </c>
      <c r="AB4080" s="30">
        <v>45793</v>
      </c>
      <c r="AC4080" s="5">
        <v>1</v>
      </c>
      <c r="AD4080" s="5" t="s">
        <v>113</v>
      </c>
      <c r="AE4080" s="5"/>
    </row>
    <row r="4081" spans="1:31" x14ac:dyDescent="0.25">
      <c r="A4081" s="5">
        <v>94224718</v>
      </c>
      <c r="B4081" s="5" t="s">
        <v>90</v>
      </c>
      <c r="C4081" s="78" t="s">
        <v>5113</v>
      </c>
      <c r="D4081" s="5" t="s">
        <v>91</v>
      </c>
      <c r="E4081" s="30">
        <v>45772</v>
      </c>
      <c r="F4081" s="5" t="s">
        <v>4</v>
      </c>
      <c r="G4081" s="78" t="s">
        <v>78</v>
      </c>
      <c r="H4081" s="78" t="s">
        <v>102</v>
      </c>
      <c r="I4081" s="78" t="s">
        <v>61</v>
      </c>
      <c r="J4081" s="5" t="s">
        <v>93</v>
      </c>
      <c r="K4081" s="5">
        <v>41</v>
      </c>
      <c r="L4081" s="5">
        <v>3260</v>
      </c>
      <c r="M4081" s="5">
        <v>42415429</v>
      </c>
      <c r="N4081" s="5">
        <v>939245832</v>
      </c>
      <c r="O4081" s="5">
        <v>6257</v>
      </c>
      <c r="P4081" s="5" t="s">
        <v>265</v>
      </c>
      <c r="Q4081" s="78" t="s">
        <v>61</v>
      </c>
      <c r="R4081" s="78" t="s">
        <v>78</v>
      </c>
      <c r="S4081" s="30">
        <v>45773</v>
      </c>
      <c r="T4081" s="5">
        <v>1</v>
      </c>
      <c r="U4081" s="30">
        <v>45773</v>
      </c>
      <c r="V4081" s="5">
        <v>1</v>
      </c>
      <c r="W4081" s="30">
        <v>45775</v>
      </c>
      <c r="X4081" s="5">
        <v>1</v>
      </c>
      <c r="Y4081" s="30">
        <v>45775</v>
      </c>
      <c r="Z4081" s="30">
        <v>45779</v>
      </c>
      <c r="AA4081" s="30">
        <v>45786</v>
      </c>
      <c r="AB4081" s="30">
        <v>45793</v>
      </c>
      <c r="AC4081" s="5">
        <v>1</v>
      </c>
      <c r="AD4081" s="5" t="s">
        <v>113</v>
      </c>
      <c r="AE4081" s="5">
        <v>6257</v>
      </c>
    </row>
    <row r="4082" spans="1:31" x14ac:dyDescent="0.25">
      <c r="A4082" s="5">
        <v>94224329</v>
      </c>
      <c r="B4082" s="5" t="s">
        <v>90</v>
      </c>
      <c r="C4082" s="78" t="s">
        <v>4286</v>
      </c>
      <c r="D4082" s="5" t="s">
        <v>97</v>
      </c>
      <c r="E4082" s="30">
        <v>45772</v>
      </c>
      <c r="F4082" s="5" t="s">
        <v>4</v>
      </c>
      <c r="G4082" s="78" t="s">
        <v>73</v>
      </c>
      <c r="H4082" s="78" t="s">
        <v>152</v>
      </c>
      <c r="I4082" s="78"/>
      <c r="J4082" s="5" t="s">
        <v>236</v>
      </c>
      <c r="K4082" s="5">
        <v>39</v>
      </c>
      <c r="L4082" s="5">
        <v>3515</v>
      </c>
      <c r="M4082" s="5">
        <v>75478158</v>
      </c>
      <c r="N4082" s="5">
        <v>961487687</v>
      </c>
      <c r="O4082" s="5">
        <v>18306</v>
      </c>
      <c r="P4082" s="5" t="s">
        <v>265</v>
      </c>
      <c r="Q4082" s="78" t="s">
        <v>201</v>
      </c>
      <c r="R4082" s="78" t="s">
        <v>111</v>
      </c>
      <c r="S4082" s="30">
        <v>45772</v>
      </c>
      <c r="T4082" s="5">
        <v>1</v>
      </c>
      <c r="U4082" s="30">
        <v>45772</v>
      </c>
      <c r="V4082" s="5">
        <v>1</v>
      </c>
      <c r="W4082" s="30"/>
      <c r="X4082" s="5">
        <v>0</v>
      </c>
      <c r="Y4082" s="30"/>
      <c r="Z4082" s="30"/>
      <c r="AA4082" s="30"/>
      <c r="AB4082" s="30"/>
      <c r="AC4082" s="5">
        <v>0</v>
      </c>
      <c r="AD4082" s="5" t="s">
        <v>94</v>
      </c>
      <c r="AE4082" s="5"/>
    </row>
    <row r="4083" spans="1:31" x14ac:dyDescent="0.25">
      <c r="A4083" s="5">
        <v>94223589</v>
      </c>
      <c r="B4083" s="5" t="s">
        <v>90</v>
      </c>
      <c r="C4083" s="78" t="s">
        <v>137</v>
      </c>
      <c r="D4083" s="5" t="s">
        <v>97</v>
      </c>
      <c r="E4083" s="30">
        <v>45772</v>
      </c>
      <c r="F4083" s="5" t="s">
        <v>4</v>
      </c>
      <c r="G4083" s="78" t="s">
        <v>73</v>
      </c>
      <c r="H4083" s="78" t="s">
        <v>152</v>
      </c>
      <c r="I4083" s="78"/>
      <c r="J4083" s="5" t="s">
        <v>93</v>
      </c>
      <c r="K4083" s="5">
        <v>39</v>
      </c>
      <c r="L4083" s="5">
        <v>3700</v>
      </c>
      <c r="M4083" s="5">
        <v>42384304</v>
      </c>
      <c r="N4083" s="5">
        <v>950025097</v>
      </c>
      <c r="O4083" s="5">
        <v>18319</v>
      </c>
      <c r="P4083" s="5" t="s">
        <v>265</v>
      </c>
      <c r="Q4083" s="78" t="s">
        <v>201</v>
      </c>
      <c r="R4083" s="78" t="s">
        <v>111</v>
      </c>
      <c r="S4083" s="30">
        <v>45772</v>
      </c>
      <c r="T4083" s="5">
        <v>1</v>
      </c>
      <c r="U4083" s="30">
        <v>45772</v>
      </c>
      <c r="V4083" s="5">
        <v>1</v>
      </c>
      <c r="W4083" s="5"/>
      <c r="X4083" s="5">
        <v>0</v>
      </c>
      <c r="Y4083" s="30"/>
      <c r="Z4083" s="30"/>
      <c r="AA4083" s="30"/>
      <c r="AB4083" s="30"/>
      <c r="AC4083" s="5">
        <v>0</v>
      </c>
      <c r="AD4083" s="5" t="s">
        <v>94</v>
      </c>
      <c r="AE4083" s="5"/>
    </row>
    <row r="4084" spans="1:31" x14ac:dyDescent="0.25">
      <c r="A4084" s="5">
        <v>94224662</v>
      </c>
      <c r="B4084" s="5" t="s">
        <v>90</v>
      </c>
      <c r="C4084" s="78" t="s">
        <v>4290</v>
      </c>
      <c r="D4084" s="5" t="s">
        <v>97</v>
      </c>
      <c r="E4084" s="30">
        <v>45772</v>
      </c>
      <c r="F4084" s="5" t="s">
        <v>4</v>
      </c>
      <c r="G4084" s="78" t="s">
        <v>76</v>
      </c>
      <c r="H4084" s="78" t="s">
        <v>152</v>
      </c>
      <c r="I4084" s="78"/>
      <c r="J4084" s="5" t="s">
        <v>236</v>
      </c>
      <c r="K4084" s="5">
        <v>39</v>
      </c>
      <c r="L4084" s="5">
        <v>3065</v>
      </c>
      <c r="M4084" s="5">
        <v>76867343</v>
      </c>
      <c r="N4084" s="5">
        <v>943567422</v>
      </c>
      <c r="O4084" s="5">
        <v>18306</v>
      </c>
      <c r="P4084" s="5" t="s">
        <v>265</v>
      </c>
      <c r="Q4084" s="78" t="s">
        <v>201</v>
      </c>
      <c r="R4084" s="78" t="s">
        <v>111</v>
      </c>
      <c r="S4084" s="30">
        <v>45773</v>
      </c>
      <c r="T4084" s="5">
        <v>1</v>
      </c>
      <c r="U4084" s="30">
        <v>45773</v>
      </c>
      <c r="V4084" s="5">
        <v>1</v>
      </c>
      <c r="W4084" s="30"/>
      <c r="X4084" s="5">
        <v>0</v>
      </c>
      <c r="Y4084" s="30"/>
      <c r="Z4084" s="30"/>
      <c r="AA4084" s="30"/>
      <c r="AB4084" s="30"/>
      <c r="AC4084" s="5">
        <v>0</v>
      </c>
      <c r="AD4084" s="5" t="s">
        <v>94</v>
      </c>
      <c r="AE4084" s="5"/>
    </row>
    <row r="4085" spans="1:31" x14ac:dyDescent="0.25">
      <c r="A4085" s="5">
        <v>94224645</v>
      </c>
      <c r="B4085" s="5" t="s">
        <v>90</v>
      </c>
      <c r="C4085" s="78" t="s">
        <v>129</v>
      </c>
      <c r="D4085" s="5" t="s">
        <v>91</v>
      </c>
      <c r="E4085" s="30">
        <v>45772</v>
      </c>
      <c r="F4085" s="5" t="s">
        <v>4</v>
      </c>
      <c r="G4085" s="78" t="s">
        <v>73</v>
      </c>
      <c r="H4085" s="78" t="s">
        <v>152</v>
      </c>
      <c r="I4085" s="78"/>
      <c r="J4085" s="5" t="s">
        <v>236</v>
      </c>
      <c r="K4085" s="5">
        <v>40</v>
      </c>
      <c r="L4085" s="5">
        <v>3730</v>
      </c>
      <c r="M4085" s="5">
        <v>70402128</v>
      </c>
      <c r="N4085" s="5">
        <v>949125472</v>
      </c>
      <c r="O4085" s="5">
        <v>18306</v>
      </c>
      <c r="P4085" s="5" t="s">
        <v>265</v>
      </c>
      <c r="Q4085" s="78" t="s">
        <v>201</v>
      </c>
      <c r="R4085" s="78" t="s">
        <v>111</v>
      </c>
      <c r="S4085" s="30">
        <v>45773</v>
      </c>
      <c r="T4085" s="5">
        <v>1</v>
      </c>
      <c r="U4085" s="30">
        <v>45773</v>
      </c>
      <c r="V4085" s="5">
        <v>1</v>
      </c>
      <c r="W4085" s="30"/>
      <c r="X4085" s="5">
        <v>0</v>
      </c>
      <c r="Y4085" s="30"/>
      <c r="Z4085" s="30"/>
      <c r="AA4085" s="30"/>
      <c r="AB4085" s="30"/>
      <c r="AC4085" s="5">
        <v>0</v>
      </c>
      <c r="AD4085" s="5" t="s">
        <v>94</v>
      </c>
      <c r="AE4085" s="5"/>
    </row>
    <row r="4086" spans="1:31" x14ac:dyDescent="0.25">
      <c r="A4086" s="5">
        <v>94224870</v>
      </c>
      <c r="B4086" s="5" t="s">
        <v>90</v>
      </c>
      <c r="C4086" s="78" t="s">
        <v>2485</v>
      </c>
      <c r="D4086" s="5" t="s">
        <v>97</v>
      </c>
      <c r="E4086" s="30">
        <v>45772</v>
      </c>
      <c r="F4086" s="5" t="s">
        <v>4</v>
      </c>
      <c r="G4086" s="78" t="s">
        <v>73</v>
      </c>
      <c r="H4086" s="78">
        <v>23151</v>
      </c>
      <c r="I4086" s="78"/>
      <c r="J4086" s="5" t="s">
        <v>93</v>
      </c>
      <c r="K4086" s="5"/>
      <c r="L4086" s="5"/>
      <c r="M4086" s="5"/>
      <c r="N4086" s="5"/>
      <c r="O4086" s="5"/>
      <c r="P4086" s="5" t="s">
        <v>265</v>
      </c>
      <c r="Q4086" s="78"/>
      <c r="R4086" s="78"/>
      <c r="S4086" s="30"/>
      <c r="T4086" s="5">
        <v>0</v>
      </c>
      <c r="U4086" s="30"/>
      <c r="V4086" s="5">
        <v>0</v>
      </c>
      <c r="W4086" s="5"/>
      <c r="X4086" s="5">
        <v>0</v>
      </c>
      <c r="Y4086" s="30"/>
      <c r="Z4086" s="30"/>
      <c r="AA4086" s="30"/>
      <c r="AB4086" s="30"/>
      <c r="AC4086" s="5">
        <v>0</v>
      </c>
      <c r="AD4086" s="5" t="s">
        <v>94</v>
      </c>
      <c r="AE4086" s="5"/>
    </row>
    <row r="4087" spans="1:31" x14ac:dyDescent="0.25">
      <c r="A4087" s="5">
        <v>94223624</v>
      </c>
      <c r="B4087" s="5" t="s">
        <v>90</v>
      </c>
      <c r="C4087" s="78" t="s">
        <v>4282</v>
      </c>
      <c r="D4087" s="5" t="s">
        <v>97</v>
      </c>
      <c r="E4087" s="30">
        <v>45772</v>
      </c>
      <c r="F4087" s="5" t="s">
        <v>4</v>
      </c>
      <c r="G4087" s="78" t="s">
        <v>73</v>
      </c>
      <c r="H4087" s="78" t="s">
        <v>100</v>
      </c>
      <c r="I4087" s="78" t="s">
        <v>43</v>
      </c>
      <c r="J4087" s="5" t="s">
        <v>93</v>
      </c>
      <c r="K4087" s="5">
        <v>40</v>
      </c>
      <c r="L4087" s="5">
        <v>2890</v>
      </c>
      <c r="M4087" s="5">
        <v>45460653</v>
      </c>
      <c r="N4087" s="5">
        <v>945097200</v>
      </c>
      <c r="O4087" s="5">
        <v>6768</v>
      </c>
      <c r="P4087" s="5" t="s">
        <v>265</v>
      </c>
      <c r="Q4087" s="78" t="s">
        <v>43</v>
      </c>
      <c r="R4087" s="78" t="s">
        <v>115</v>
      </c>
      <c r="S4087" s="30">
        <v>45772</v>
      </c>
      <c r="T4087" s="5">
        <v>1</v>
      </c>
      <c r="U4087" s="30">
        <v>45772</v>
      </c>
      <c r="V4087" s="5">
        <v>1</v>
      </c>
      <c r="W4087" s="30"/>
      <c r="X4087" s="5">
        <v>0</v>
      </c>
      <c r="Y4087" s="30">
        <v>45775</v>
      </c>
      <c r="Z4087" s="30">
        <v>45779</v>
      </c>
      <c r="AA4087" s="30">
        <v>45786</v>
      </c>
      <c r="AB4087" s="30">
        <v>45793</v>
      </c>
      <c r="AC4087" s="5">
        <v>1</v>
      </c>
      <c r="AD4087" s="5" t="s">
        <v>94</v>
      </c>
      <c r="AE4087" s="5">
        <v>6768</v>
      </c>
    </row>
    <row r="4088" spans="1:31" x14ac:dyDescent="0.25">
      <c r="A4088" s="5">
        <v>94224501</v>
      </c>
      <c r="B4088" s="5" t="s">
        <v>90</v>
      </c>
      <c r="C4088" s="78" t="s">
        <v>3657</v>
      </c>
      <c r="D4088" s="5" t="s">
        <v>91</v>
      </c>
      <c r="E4088" s="30">
        <v>45772</v>
      </c>
      <c r="F4088" s="5" t="s">
        <v>4</v>
      </c>
      <c r="G4088" s="78" t="s">
        <v>73</v>
      </c>
      <c r="H4088" s="78" t="s">
        <v>145</v>
      </c>
      <c r="I4088" s="78"/>
      <c r="J4088" s="5" t="s">
        <v>236</v>
      </c>
      <c r="K4088" s="5">
        <v>40</v>
      </c>
      <c r="L4088" s="5">
        <v>3760</v>
      </c>
      <c r="M4088" s="5">
        <v>48352217</v>
      </c>
      <c r="N4088" s="5">
        <v>976154788</v>
      </c>
      <c r="O4088" s="5">
        <v>7948</v>
      </c>
      <c r="P4088" s="5" t="s">
        <v>265</v>
      </c>
      <c r="Q4088" s="78"/>
      <c r="R4088" s="78"/>
      <c r="S4088" s="5"/>
      <c r="T4088" s="5">
        <v>0</v>
      </c>
      <c r="U4088" s="5"/>
      <c r="V4088" s="5">
        <v>0</v>
      </c>
      <c r="W4088" s="5"/>
      <c r="X4088" s="5">
        <v>0</v>
      </c>
      <c r="Y4088" s="5"/>
      <c r="Z4088" s="5"/>
      <c r="AA4088" s="5"/>
      <c r="AB4088" s="5"/>
      <c r="AC4088" s="5">
        <v>0</v>
      </c>
      <c r="AD4088" s="5" t="s">
        <v>94</v>
      </c>
      <c r="AE4088" s="5"/>
    </row>
    <row r="4089" spans="1:31" x14ac:dyDescent="0.25">
      <c r="A4089" s="5">
        <v>94223773</v>
      </c>
      <c r="B4089" s="5" t="s">
        <v>90</v>
      </c>
      <c r="C4089" s="78" t="s">
        <v>4293</v>
      </c>
      <c r="D4089" s="5" t="s">
        <v>91</v>
      </c>
      <c r="E4089" s="30">
        <v>45772</v>
      </c>
      <c r="F4089" s="5" t="s">
        <v>4</v>
      </c>
      <c r="G4089" s="78" t="s">
        <v>73</v>
      </c>
      <c r="H4089" s="78" t="s">
        <v>134</v>
      </c>
      <c r="I4089" s="78" t="s">
        <v>44</v>
      </c>
      <c r="J4089" s="5" t="s">
        <v>93</v>
      </c>
      <c r="K4089" s="5"/>
      <c r="L4089" s="5"/>
      <c r="M4089" s="5"/>
      <c r="N4089" s="5"/>
      <c r="O4089" s="5"/>
      <c r="P4089" s="5" t="s">
        <v>265</v>
      </c>
      <c r="Q4089" s="78" t="s">
        <v>44</v>
      </c>
      <c r="R4089" s="78" t="s">
        <v>115</v>
      </c>
      <c r="S4089" s="5"/>
      <c r="T4089" s="5">
        <v>0</v>
      </c>
      <c r="U4089" s="5"/>
      <c r="V4089" s="5">
        <v>0</v>
      </c>
      <c r="W4089" s="30"/>
      <c r="X4089" s="5">
        <v>0</v>
      </c>
      <c r="Y4089" s="30"/>
      <c r="Z4089" s="30"/>
      <c r="AA4089" s="30"/>
      <c r="AB4089" s="30"/>
      <c r="AC4089" s="5">
        <v>0</v>
      </c>
      <c r="AD4089" s="5" t="s">
        <v>94</v>
      </c>
      <c r="AE4089" s="5">
        <v>6239</v>
      </c>
    </row>
    <row r="4090" spans="1:31" x14ac:dyDescent="0.25">
      <c r="A4090" s="5">
        <v>94224594</v>
      </c>
      <c r="B4090" s="5" t="s">
        <v>90</v>
      </c>
      <c r="C4090" s="78" t="s">
        <v>3655</v>
      </c>
      <c r="D4090" s="5" t="s">
        <v>97</v>
      </c>
      <c r="E4090" s="30">
        <v>45772</v>
      </c>
      <c r="F4090" s="5" t="s">
        <v>4</v>
      </c>
      <c r="G4090" s="78" t="s">
        <v>78</v>
      </c>
      <c r="H4090" s="78" t="s">
        <v>98</v>
      </c>
      <c r="I4090" s="78" t="s">
        <v>56</v>
      </c>
      <c r="J4090" s="5" t="s">
        <v>93</v>
      </c>
      <c r="K4090" s="5">
        <v>39</v>
      </c>
      <c r="L4090" s="5">
        <v>2975</v>
      </c>
      <c r="M4090" s="5">
        <v>75981798</v>
      </c>
      <c r="N4090" s="5">
        <v>992353377</v>
      </c>
      <c r="O4090" s="5">
        <v>7314</v>
      </c>
      <c r="P4090" s="5" t="s">
        <v>265</v>
      </c>
      <c r="Q4090" s="78" t="s">
        <v>56</v>
      </c>
      <c r="R4090" s="78" t="s">
        <v>78</v>
      </c>
      <c r="S4090" s="30">
        <v>45772</v>
      </c>
      <c r="T4090" s="5">
        <v>1</v>
      </c>
      <c r="U4090" s="30">
        <v>45772</v>
      </c>
      <c r="V4090" s="5">
        <v>1</v>
      </c>
      <c r="W4090" s="5"/>
      <c r="X4090" s="5">
        <v>0</v>
      </c>
      <c r="Y4090" s="5"/>
      <c r="Z4090" s="5"/>
      <c r="AA4090" s="5"/>
      <c r="AB4090" s="5"/>
      <c r="AC4090" s="5">
        <v>0</v>
      </c>
      <c r="AD4090" s="5" t="s">
        <v>94</v>
      </c>
      <c r="AE4090" s="5">
        <v>7314</v>
      </c>
    </row>
    <row r="4091" spans="1:31" x14ac:dyDescent="0.25">
      <c r="A4091" s="5">
        <v>94224484</v>
      </c>
      <c r="B4091" s="5" t="s">
        <v>90</v>
      </c>
      <c r="C4091" s="78" t="s">
        <v>4294</v>
      </c>
      <c r="D4091" s="5" t="s">
        <v>97</v>
      </c>
      <c r="E4091" s="30">
        <v>45772</v>
      </c>
      <c r="F4091" s="5" t="s">
        <v>4</v>
      </c>
      <c r="G4091" s="78" t="s">
        <v>73</v>
      </c>
      <c r="H4091" s="78" t="s">
        <v>213</v>
      </c>
      <c r="I4091" s="78"/>
      <c r="J4091" s="5" t="s">
        <v>236</v>
      </c>
      <c r="K4091" s="5"/>
      <c r="L4091" s="5"/>
      <c r="M4091" s="5"/>
      <c r="N4091" s="5"/>
      <c r="O4091" s="5"/>
      <c r="P4091" s="5" t="s">
        <v>265</v>
      </c>
      <c r="Q4091" s="78"/>
      <c r="R4091" s="78"/>
      <c r="S4091" s="30"/>
      <c r="T4091" s="5">
        <v>0</v>
      </c>
      <c r="U4091" s="30"/>
      <c r="V4091" s="5">
        <v>0</v>
      </c>
      <c r="W4091" s="5"/>
      <c r="X4091" s="5">
        <v>0</v>
      </c>
      <c r="Y4091" s="5"/>
      <c r="Z4091" s="5"/>
      <c r="AA4091" s="5"/>
      <c r="AB4091" s="5"/>
      <c r="AC4091" s="5">
        <v>0</v>
      </c>
      <c r="AD4091" s="5" t="s">
        <v>94</v>
      </c>
      <c r="AE4091" s="5"/>
    </row>
    <row r="4092" spans="1:31" x14ac:dyDescent="0.25">
      <c r="A4092" s="5">
        <v>94224676</v>
      </c>
      <c r="B4092" s="5" t="s">
        <v>90</v>
      </c>
      <c r="C4092" s="78" t="s">
        <v>4289</v>
      </c>
      <c r="D4092" s="5" t="s">
        <v>91</v>
      </c>
      <c r="E4092" s="30">
        <v>45772</v>
      </c>
      <c r="F4092" s="5" t="s">
        <v>4</v>
      </c>
      <c r="G4092" s="78" t="s">
        <v>73</v>
      </c>
      <c r="H4092" s="78" t="s">
        <v>267</v>
      </c>
      <c r="I4092" s="78"/>
      <c r="J4092" s="5" t="s">
        <v>236</v>
      </c>
      <c r="K4092" s="5"/>
      <c r="L4092" s="5"/>
      <c r="M4092" s="5"/>
      <c r="N4092" s="5"/>
      <c r="O4092" s="5"/>
      <c r="P4092" s="5" t="s">
        <v>265</v>
      </c>
      <c r="Q4092" s="78"/>
      <c r="R4092" s="78"/>
      <c r="S4092" s="30"/>
      <c r="T4092" s="5">
        <v>0</v>
      </c>
      <c r="U4092" s="30"/>
      <c r="V4092" s="5">
        <v>0</v>
      </c>
      <c r="W4092" s="5"/>
      <c r="X4092" s="5">
        <v>0</v>
      </c>
      <c r="Y4092" s="5"/>
      <c r="Z4092" s="5"/>
      <c r="AA4092" s="5"/>
      <c r="AB4092" s="5"/>
      <c r="AC4092" s="5">
        <v>0</v>
      </c>
      <c r="AD4092" s="5" t="s">
        <v>94</v>
      </c>
      <c r="AE4092" s="5"/>
    </row>
    <row r="4093" spans="1:31" x14ac:dyDescent="0.25">
      <c r="A4093" s="5">
        <v>94223720</v>
      </c>
      <c r="B4093" s="5" t="s">
        <v>90</v>
      </c>
      <c r="C4093" s="78" t="s">
        <v>4288</v>
      </c>
      <c r="D4093" s="5" t="s">
        <v>91</v>
      </c>
      <c r="E4093" s="30">
        <v>45772</v>
      </c>
      <c r="F4093" s="5" t="s">
        <v>4</v>
      </c>
      <c r="G4093" s="78" t="s">
        <v>106</v>
      </c>
      <c r="H4093" s="78" t="s">
        <v>198</v>
      </c>
      <c r="I4093" s="78" t="s">
        <v>51</v>
      </c>
      <c r="J4093" s="5" t="s">
        <v>236</v>
      </c>
      <c r="K4093" s="5">
        <v>38</v>
      </c>
      <c r="L4093" s="5">
        <v>3960</v>
      </c>
      <c r="M4093" s="5">
        <v>43110467</v>
      </c>
      <c r="N4093" s="5">
        <v>963804156</v>
      </c>
      <c r="O4093" s="5">
        <v>9250</v>
      </c>
      <c r="P4093" s="5" t="s">
        <v>265</v>
      </c>
      <c r="Q4093" s="78" t="s">
        <v>51</v>
      </c>
      <c r="R4093" s="78" t="s">
        <v>115</v>
      </c>
      <c r="S4093" s="5"/>
      <c r="T4093" s="5">
        <v>0</v>
      </c>
      <c r="U4093" s="30">
        <v>45772</v>
      </c>
      <c r="V4093" s="5">
        <v>1</v>
      </c>
      <c r="W4093" s="5"/>
      <c r="X4093" s="5">
        <v>0</v>
      </c>
      <c r="Y4093" s="5"/>
      <c r="Z4093" s="5"/>
      <c r="AA4093" s="5"/>
      <c r="AB4093" s="5"/>
      <c r="AC4093" s="5">
        <v>0</v>
      </c>
      <c r="AD4093" s="5" t="s">
        <v>94</v>
      </c>
      <c r="AE4093" s="5">
        <v>6249</v>
      </c>
    </row>
    <row r="4094" spans="1:31" x14ac:dyDescent="0.25">
      <c r="A4094" s="5">
        <v>94224145</v>
      </c>
      <c r="B4094" s="5" t="s">
        <v>90</v>
      </c>
      <c r="C4094" s="78" t="s">
        <v>4295</v>
      </c>
      <c r="D4094" s="5" t="s">
        <v>97</v>
      </c>
      <c r="E4094" s="30">
        <v>45772</v>
      </c>
      <c r="F4094" s="5" t="s">
        <v>4</v>
      </c>
      <c r="G4094" s="78" t="s">
        <v>73</v>
      </c>
      <c r="H4094" s="78" t="s">
        <v>198</v>
      </c>
      <c r="I4094" s="78" t="s">
        <v>37</v>
      </c>
      <c r="J4094" s="5" t="s">
        <v>236</v>
      </c>
      <c r="K4094" s="5">
        <v>38</v>
      </c>
      <c r="L4094" s="5">
        <v>3550</v>
      </c>
      <c r="M4094" s="5">
        <v>46349267</v>
      </c>
      <c r="N4094" s="5">
        <v>993686945</v>
      </c>
      <c r="O4094" s="5">
        <v>9250</v>
      </c>
      <c r="P4094" s="5" t="s">
        <v>265</v>
      </c>
      <c r="Q4094" s="78" t="s">
        <v>37</v>
      </c>
      <c r="R4094" s="78" t="s">
        <v>186</v>
      </c>
      <c r="S4094" s="5"/>
      <c r="T4094" s="5">
        <v>0</v>
      </c>
      <c r="U4094" s="30">
        <v>45772</v>
      </c>
      <c r="V4094" s="5">
        <v>1</v>
      </c>
      <c r="W4094" s="5"/>
      <c r="X4094" s="5">
        <v>0</v>
      </c>
      <c r="Y4094" s="5"/>
      <c r="Z4094" s="5"/>
      <c r="AA4094" s="5"/>
      <c r="AB4094" s="5"/>
      <c r="AC4094" s="5">
        <v>0</v>
      </c>
      <c r="AD4094" s="5" t="s">
        <v>94</v>
      </c>
      <c r="AE4094" s="5">
        <v>6228</v>
      </c>
    </row>
    <row r="4095" spans="1:31" x14ac:dyDescent="0.25">
      <c r="A4095" s="5">
        <v>94224939</v>
      </c>
      <c r="B4095" s="5" t="s">
        <v>90</v>
      </c>
      <c r="C4095" s="78" t="s">
        <v>2700</v>
      </c>
      <c r="D4095" s="5" t="s">
        <v>97</v>
      </c>
      <c r="E4095" s="30">
        <v>45772</v>
      </c>
      <c r="F4095" s="5" t="s">
        <v>4</v>
      </c>
      <c r="G4095" s="78" t="s">
        <v>73</v>
      </c>
      <c r="H4095" s="78" t="s">
        <v>156</v>
      </c>
      <c r="I4095" s="78"/>
      <c r="J4095" s="5" t="s">
        <v>236</v>
      </c>
      <c r="K4095" s="5"/>
      <c r="L4095" s="5"/>
      <c r="M4095" s="5"/>
      <c r="N4095" s="5"/>
      <c r="O4095" s="5"/>
      <c r="P4095" s="5" t="s">
        <v>265</v>
      </c>
      <c r="Q4095" s="78"/>
      <c r="R4095" s="78"/>
      <c r="S4095" s="5"/>
      <c r="T4095" s="5">
        <v>0</v>
      </c>
      <c r="U4095" s="5"/>
      <c r="V4095" s="5">
        <v>0</v>
      </c>
      <c r="W4095" s="5"/>
      <c r="X4095" s="5">
        <v>0</v>
      </c>
      <c r="Y4095" s="5"/>
      <c r="Z4095" s="5"/>
      <c r="AA4095" s="5"/>
      <c r="AB4095" s="5"/>
      <c r="AC4095" s="5">
        <v>0</v>
      </c>
      <c r="AD4095" s="5" t="s">
        <v>94</v>
      </c>
      <c r="AE4095" s="5"/>
    </row>
    <row r="4096" spans="1:31" x14ac:dyDescent="0.25">
      <c r="A4096" s="5">
        <v>94223583</v>
      </c>
      <c r="B4096" s="5" t="s">
        <v>90</v>
      </c>
      <c r="C4096" s="78" t="s">
        <v>4292</v>
      </c>
      <c r="D4096" s="5" t="s">
        <v>97</v>
      </c>
      <c r="E4096" s="30">
        <v>45772</v>
      </c>
      <c r="F4096" s="5" t="s">
        <v>4</v>
      </c>
      <c r="G4096" s="78" t="s">
        <v>73</v>
      </c>
      <c r="H4096" s="78" t="s">
        <v>202</v>
      </c>
      <c r="I4096" s="78" t="s">
        <v>35</v>
      </c>
      <c r="J4096" s="5" t="s">
        <v>236</v>
      </c>
      <c r="K4096" s="5"/>
      <c r="L4096" s="5"/>
      <c r="M4096" s="5"/>
      <c r="N4096" s="5"/>
      <c r="O4096" s="5"/>
      <c r="P4096" s="5" t="s">
        <v>265</v>
      </c>
      <c r="Q4096" s="78" t="s">
        <v>35</v>
      </c>
      <c r="R4096" s="78" t="s">
        <v>186</v>
      </c>
      <c r="S4096" s="30"/>
      <c r="T4096" s="5">
        <v>0</v>
      </c>
      <c r="U4096" s="30"/>
      <c r="V4096" s="5">
        <v>0</v>
      </c>
      <c r="W4096" s="30"/>
      <c r="X4096" s="5">
        <v>0</v>
      </c>
      <c r="Y4096" s="30">
        <v>45776</v>
      </c>
      <c r="Z4096" s="30">
        <v>45780</v>
      </c>
      <c r="AA4096" s="30">
        <v>45787</v>
      </c>
      <c r="AB4096" s="30">
        <v>45794</v>
      </c>
      <c r="AC4096" s="5">
        <v>1</v>
      </c>
      <c r="AD4096" s="5" t="s">
        <v>94</v>
      </c>
      <c r="AE4096" s="5">
        <v>6235</v>
      </c>
    </row>
    <row r="4097" spans="1:31" x14ac:dyDescent="0.25">
      <c r="A4097" s="5">
        <v>94224320</v>
      </c>
      <c r="B4097" s="5" t="s">
        <v>90</v>
      </c>
      <c r="C4097" s="78" t="s">
        <v>4291</v>
      </c>
      <c r="D4097" s="5" t="s">
        <v>97</v>
      </c>
      <c r="E4097" s="30">
        <v>45772</v>
      </c>
      <c r="F4097" s="5" t="s">
        <v>4</v>
      </c>
      <c r="G4097" s="78" t="s">
        <v>73</v>
      </c>
      <c r="H4097" s="78" t="s">
        <v>203</v>
      </c>
      <c r="I4097" s="78"/>
      <c r="J4097" s="5" t="s">
        <v>236</v>
      </c>
      <c r="K4097" s="5">
        <v>40</v>
      </c>
      <c r="L4097" s="5">
        <v>3366</v>
      </c>
      <c r="M4097" s="5">
        <v>46790945</v>
      </c>
      <c r="N4097" s="5">
        <v>908567528</v>
      </c>
      <c r="O4097" s="5">
        <v>10964</v>
      </c>
      <c r="P4097" s="5" t="s">
        <v>265</v>
      </c>
      <c r="Q4097" s="78"/>
      <c r="R4097" s="78"/>
      <c r="S4097" s="30"/>
      <c r="T4097" s="5">
        <v>0</v>
      </c>
      <c r="U4097" s="30"/>
      <c r="V4097" s="5">
        <v>0</v>
      </c>
      <c r="W4097" s="30"/>
      <c r="X4097" s="5">
        <v>0</v>
      </c>
      <c r="Y4097" s="30"/>
      <c r="Z4097" s="30"/>
      <c r="AA4097" s="30"/>
      <c r="AB4097" s="30"/>
      <c r="AC4097" s="5">
        <v>0</v>
      </c>
      <c r="AD4097" s="5" t="s">
        <v>94</v>
      </c>
      <c r="AE4097" s="5"/>
    </row>
    <row r="4098" spans="1:31" x14ac:dyDescent="0.25">
      <c r="A4098" s="5">
        <v>94224302</v>
      </c>
      <c r="B4098" s="5" t="s">
        <v>90</v>
      </c>
      <c r="C4098" s="78" t="s">
        <v>4287</v>
      </c>
      <c r="D4098" s="5" t="s">
        <v>91</v>
      </c>
      <c r="E4098" s="30">
        <v>45772</v>
      </c>
      <c r="F4098" s="5" t="s">
        <v>4</v>
      </c>
      <c r="G4098" s="78" t="s">
        <v>73</v>
      </c>
      <c r="H4098" s="78" t="s">
        <v>130</v>
      </c>
      <c r="I4098" s="78"/>
      <c r="J4098" s="5" t="s">
        <v>236</v>
      </c>
      <c r="K4098" s="5"/>
      <c r="L4098" s="5"/>
      <c r="M4098" s="5"/>
      <c r="N4098" s="5"/>
      <c r="O4098" s="5"/>
      <c r="P4098" s="5" t="s">
        <v>265</v>
      </c>
      <c r="Q4098" s="78"/>
      <c r="R4098" s="78"/>
      <c r="S4098" s="30"/>
      <c r="T4098" s="5">
        <v>0</v>
      </c>
      <c r="U4098" s="30"/>
      <c r="V4098" s="5">
        <v>0</v>
      </c>
      <c r="W4098" s="30"/>
      <c r="X4098" s="5">
        <v>0</v>
      </c>
      <c r="Y4098" s="30"/>
      <c r="Z4098" s="30"/>
      <c r="AA4098" s="30"/>
      <c r="AB4098" s="30"/>
      <c r="AC4098" s="5">
        <v>0</v>
      </c>
      <c r="AD4098" s="5" t="s">
        <v>94</v>
      </c>
      <c r="AE4098" s="5"/>
    </row>
    <row r="4099" spans="1:31" x14ac:dyDescent="0.25">
      <c r="A4099" s="5">
        <v>94225096</v>
      </c>
      <c r="B4099" s="5" t="s">
        <v>90</v>
      </c>
      <c r="C4099" s="78" t="s">
        <v>3616</v>
      </c>
      <c r="D4099" s="5" t="s">
        <v>97</v>
      </c>
      <c r="E4099" s="30">
        <v>45772</v>
      </c>
      <c r="F4099" s="5" t="s">
        <v>4</v>
      </c>
      <c r="G4099" s="78" t="s">
        <v>73</v>
      </c>
      <c r="H4099" s="78" t="s">
        <v>207</v>
      </c>
      <c r="I4099" s="78"/>
      <c r="J4099" s="5" t="s">
        <v>236</v>
      </c>
      <c r="K4099" s="5"/>
      <c r="L4099" s="5"/>
      <c r="M4099" s="5"/>
      <c r="N4099" s="5"/>
      <c r="O4099" s="5"/>
      <c r="P4099" s="5" t="s">
        <v>265</v>
      </c>
      <c r="Q4099" s="78"/>
      <c r="R4099" s="78"/>
      <c r="S4099" s="5"/>
      <c r="T4099" s="5">
        <v>0</v>
      </c>
      <c r="U4099" s="5"/>
      <c r="V4099" s="5">
        <v>0</v>
      </c>
      <c r="W4099" s="30"/>
      <c r="X4099" s="5">
        <v>0</v>
      </c>
      <c r="Y4099" s="30"/>
      <c r="Z4099" s="30"/>
      <c r="AA4099" s="30"/>
      <c r="AB4099" s="30"/>
      <c r="AC4099" s="5">
        <v>0</v>
      </c>
      <c r="AD4099" s="5" t="s">
        <v>94</v>
      </c>
      <c r="AE4099" s="5"/>
    </row>
    <row r="4100" spans="1:31" x14ac:dyDescent="0.25">
      <c r="A4100" s="5">
        <v>94225914</v>
      </c>
      <c r="B4100" s="5" t="s">
        <v>90</v>
      </c>
      <c r="C4100" s="78" t="s">
        <v>4299</v>
      </c>
      <c r="D4100" s="5" t="s">
        <v>97</v>
      </c>
      <c r="E4100" s="30">
        <v>45773</v>
      </c>
      <c r="F4100" s="5" t="s">
        <v>4</v>
      </c>
      <c r="G4100" s="78" t="s">
        <v>74</v>
      </c>
      <c r="H4100" s="78" t="s">
        <v>3669</v>
      </c>
      <c r="I4100" s="78"/>
      <c r="J4100" s="5" t="s">
        <v>93</v>
      </c>
      <c r="K4100" s="5"/>
      <c r="L4100" s="5"/>
      <c r="M4100" s="5"/>
      <c r="N4100" s="5"/>
      <c r="O4100" s="5"/>
      <c r="P4100" s="5" t="s">
        <v>265</v>
      </c>
      <c r="Q4100" s="78"/>
      <c r="R4100" s="78"/>
      <c r="S4100" s="30"/>
      <c r="T4100" s="5">
        <v>0</v>
      </c>
      <c r="U4100" s="30"/>
      <c r="V4100" s="5">
        <v>0</v>
      </c>
      <c r="W4100" s="30"/>
      <c r="X4100" s="5">
        <v>0</v>
      </c>
      <c r="Y4100" s="30"/>
      <c r="Z4100" s="30"/>
      <c r="AA4100" s="30"/>
      <c r="AB4100" s="30"/>
      <c r="AC4100" s="5">
        <v>0</v>
      </c>
      <c r="AD4100" s="5" t="s">
        <v>94</v>
      </c>
      <c r="AE4100" s="5"/>
    </row>
    <row r="4101" spans="1:31" x14ac:dyDescent="0.25">
      <c r="A4101" s="5">
        <v>94225628</v>
      </c>
      <c r="B4101" s="5" t="s">
        <v>90</v>
      </c>
      <c r="C4101" s="78" t="s">
        <v>4304</v>
      </c>
      <c r="D4101" s="5" t="s">
        <v>91</v>
      </c>
      <c r="E4101" s="30">
        <v>45773</v>
      </c>
      <c r="F4101" s="5" t="s">
        <v>4</v>
      </c>
      <c r="G4101" s="78" t="s">
        <v>76</v>
      </c>
      <c r="H4101" s="78" t="s">
        <v>203</v>
      </c>
      <c r="I4101" s="78"/>
      <c r="J4101" s="5" t="s">
        <v>236</v>
      </c>
      <c r="K4101" s="5">
        <v>40</v>
      </c>
      <c r="L4101" s="5">
        <v>3170</v>
      </c>
      <c r="M4101" s="5">
        <v>71894065</v>
      </c>
      <c r="N4101" s="5">
        <v>979135732</v>
      </c>
      <c r="O4101" s="5">
        <v>10964</v>
      </c>
      <c r="P4101" s="5" t="s">
        <v>265</v>
      </c>
      <c r="Q4101" s="78"/>
      <c r="R4101" s="78"/>
      <c r="S4101" s="30"/>
      <c r="T4101" s="5">
        <v>0</v>
      </c>
      <c r="U4101" s="30"/>
      <c r="V4101" s="5">
        <v>0</v>
      </c>
      <c r="W4101" s="30"/>
      <c r="X4101" s="5">
        <v>0</v>
      </c>
      <c r="Y4101" s="30"/>
      <c r="Z4101" s="30"/>
      <c r="AA4101" s="30"/>
      <c r="AB4101" s="30"/>
      <c r="AC4101" s="5">
        <v>0</v>
      </c>
      <c r="AD4101" s="5" t="s">
        <v>94</v>
      </c>
      <c r="AE4101" s="5"/>
    </row>
    <row r="4102" spans="1:31" x14ac:dyDescent="0.25">
      <c r="A4102" s="5">
        <v>94225242</v>
      </c>
      <c r="B4102" s="5" t="s">
        <v>90</v>
      </c>
      <c r="C4102" s="78" t="s">
        <v>4300</v>
      </c>
      <c r="D4102" s="5" t="s">
        <v>91</v>
      </c>
      <c r="E4102" s="30">
        <v>45773</v>
      </c>
      <c r="F4102" s="5" t="s">
        <v>4</v>
      </c>
      <c r="G4102" s="78" t="s">
        <v>73</v>
      </c>
      <c r="H4102" s="78" t="s">
        <v>202</v>
      </c>
      <c r="I4102" s="78" t="s">
        <v>44</v>
      </c>
      <c r="J4102" s="5" t="s">
        <v>236</v>
      </c>
      <c r="K4102" s="5"/>
      <c r="L4102" s="5"/>
      <c r="M4102" s="5"/>
      <c r="N4102" s="5"/>
      <c r="O4102" s="5"/>
      <c r="P4102" s="5" t="s">
        <v>265</v>
      </c>
      <c r="Q4102" s="78" t="s">
        <v>44</v>
      </c>
      <c r="R4102" s="78" t="s">
        <v>115</v>
      </c>
      <c r="S4102" s="5"/>
      <c r="T4102" s="5">
        <v>0</v>
      </c>
      <c r="U4102" s="5"/>
      <c r="V4102" s="5">
        <v>0</v>
      </c>
      <c r="W4102" s="5"/>
      <c r="X4102" s="5">
        <v>0</v>
      </c>
      <c r="Y4102" s="5"/>
      <c r="Z4102" s="5"/>
      <c r="AA4102" s="5"/>
      <c r="AB4102" s="5"/>
      <c r="AC4102" s="5">
        <v>0</v>
      </c>
      <c r="AD4102" s="5" t="s">
        <v>94</v>
      </c>
      <c r="AE4102" s="5">
        <v>6239</v>
      </c>
    </row>
    <row r="4103" spans="1:31" x14ac:dyDescent="0.25">
      <c r="A4103" s="5">
        <v>94225321</v>
      </c>
      <c r="B4103" s="5" t="s">
        <v>90</v>
      </c>
      <c r="C4103" s="78" t="s">
        <v>4296</v>
      </c>
      <c r="D4103" s="5" t="s">
        <v>97</v>
      </c>
      <c r="E4103" s="30">
        <v>45773</v>
      </c>
      <c r="F4103" s="5" t="s">
        <v>4</v>
      </c>
      <c r="G4103" s="78" t="s">
        <v>78</v>
      </c>
      <c r="H4103" s="78" t="s">
        <v>100</v>
      </c>
      <c r="I4103" s="78" t="s">
        <v>64</v>
      </c>
      <c r="J4103" s="5" t="s">
        <v>93</v>
      </c>
      <c r="K4103" s="5">
        <v>37</v>
      </c>
      <c r="L4103" s="5">
        <v>2680</v>
      </c>
      <c r="M4103" s="5">
        <v>76405960</v>
      </c>
      <c r="N4103" s="5">
        <v>945499185</v>
      </c>
      <c r="O4103" s="5">
        <v>8275</v>
      </c>
      <c r="P4103" s="5" t="s">
        <v>265</v>
      </c>
      <c r="Q4103" s="78" t="s">
        <v>64</v>
      </c>
      <c r="R4103" s="78" t="s">
        <v>78</v>
      </c>
      <c r="S4103" s="30">
        <v>45774</v>
      </c>
      <c r="T4103" s="5">
        <v>1</v>
      </c>
      <c r="U4103" s="30">
        <v>45774</v>
      </c>
      <c r="V4103" s="5">
        <v>1</v>
      </c>
      <c r="W4103" s="30">
        <v>45776</v>
      </c>
      <c r="X4103" s="5">
        <v>1</v>
      </c>
      <c r="Y4103" s="30">
        <v>45779</v>
      </c>
      <c r="Z4103" s="30">
        <v>45783</v>
      </c>
      <c r="AA4103" s="30">
        <v>45790</v>
      </c>
      <c r="AB4103" s="30">
        <v>45797</v>
      </c>
      <c r="AC4103" s="5">
        <v>1</v>
      </c>
      <c r="AD4103" s="5" t="s">
        <v>113</v>
      </c>
      <c r="AE4103" s="5">
        <v>6255</v>
      </c>
    </row>
    <row r="4104" spans="1:31" x14ac:dyDescent="0.25">
      <c r="A4104" s="5">
        <v>94226045</v>
      </c>
      <c r="B4104" s="5" t="s">
        <v>90</v>
      </c>
      <c r="C4104" s="78" t="s">
        <v>4297</v>
      </c>
      <c r="D4104" s="5" t="s">
        <v>97</v>
      </c>
      <c r="E4104" s="30">
        <v>45773</v>
      </c>
      <c r="F4104" s="5" t="s">
        <v>4</v>
      </c>
      <c r="G4104" s="78" t="s">
        <v>79</v>
      </c>
      <c r="H4104" s="78" t="s">
        <v>145</v>
      </c>
      <c r="I4104" s="78" t="s">
        <v>67</v>
      </c>
      <c r="J4104" s="5" t="s">
        <v>236</v>
      </c>
      <c r="K4104" s="5">
        <v>38</v>
      </c>
      <c r="L4104" s="5">
        <v>3030</v>
      </c>
      <c r="M4104" s="5">
        <v>72357124</v>
      </c>
      <c r="N4104" s="5">
        <v>964953316</v>
      </c>
      <c r="O4104" s="5">
        <v>7948</v>
      </c>
      <c r="P4104" s="5" t="s">
        <v>265</v>
      </c>
      <c r="Q4104" s="78" t="s">
        <v>67</v>
      </c>
      <c r="R4104" s="78" t="s">
        <v>78</v>
      </c>
      <c r="S4104" s="5"/>
      <c r="T4104" s="5">
        <v>0</v>
      </c>
      <c r="U4104" s="5"/>
      <c r="V4104" s="5">
        <v>0</v>
      </c>
      <c r="W4104" s="5"/>
      <c r="X4104" s="5">
        <v>0</v>
      </c>
      <c r="Y4104" s="30">
        <v>45778</v>
      </c>
      <c r="Z4104" s="30">
        <v>45782</v>
      </c>
      <c r="AA4104" s="30">
        <v>45789</v>
      </c>
      <c r="AB4104" s="30">
        <v>45796</v>
      </c>
      <c r="AC4104" s="5">
        <v>1</v>
      </c>
      <c r="AD4104" s="5" t="s">
        <v>94</v>
      </c>
      <c r="AE4104" s="5">
        <v>6260</v>
      </c>
    </row>
    <row r="4105" spans="1:31" x14ac:dyDescent="0.25">
      <c r="A4105" s="5">
        <v>94225497</v>
      </c>
      <c r="B4105" s="5" t="s">
        <v>90</v>
      </c>
      <c r="C4105" s="78" t="s">
        <v>4298</v>
      </c>
      <c r="D4105" s="5" t="s">
        <v>91</v>
      </c>
      <c r="E4105" s="30">
        <v>45773</v>
      </c>
      <c r="F4105" s="5" t="s">
        <v>4</v>
      </c>
      <c r="G4105" s="78" t="s">
        <v>78</v>
      </c>
      <c r="H4105" s="78" t="s">
        <v>203</v>
      </c>
      <c r="I4105" s="78"/>
      <c r="J4105" s="5" t="s">
        <v>236</v>
      </c>
      <c r="K4105" s="5">
        <v>40</v>
      </c>
      <c r="L4105" s="5">
        <v>4225</v>
      </c>
      <c r="M4105" s="5">
        <v>43183097</v>
      </c>
      <c r="N4105" s="5">
        <v>988170963</v>
      </c>
      <c r="O4105" s="5">
        <v>8146</v>
      </c>
      <c r="P4105" s="5" t="s">
        <v>265</v>
      </c>
      <c r="Q4105" s="78"/>
      <c r="R4105" s="78"/>
      <c r="S4105" s="5"/>
      <c r="T4105" s="5">
        <v>0</v>
      </c>
      <c r="U4105" s="5"/>
      <c r="V4105" s="5">
        <v>0</v>
      </c>
      <c r="W4105" s="5"/>
      <c r="X4105" s="5">
        <v>0</v>
      </c>
      <c r="Y4105" s="5"/>
      <c r="Z4105" s="5"/>
      <c r="AA4105" s="5"/>
      <c r="AB4105" s="5"/>
      <c r="AC4105" s="5">
        <v>0</v>
      </c>
      <c r="AD4105" s="5" t="s">
        <v>94</v>
      </c>
      <c r="AE4105" s="5"/>
    </row>
    <row r="4106" spans="1:31" x14ac:dyDescent="0.25">
      <c r="A4106" s="5">
        <v>94227503</v>
      </c>
      <c r="B4106" s="5" t="s">
        <v>90</v>
      </c>
      <c r="C4106" s="78" t="s">
        <v>4310</v>
      </c>
      <c r="D4106" s="5" t="s">
        <v>97</v>
      </c>
      <c r="E4106" s="30">
        <v>45773</v>
      </c>
      <c r="F4106" s="5" t="s">
        <v>4</v>
      </c>
      <c r="G4106" s="78" t="s">
        <v>78</v>
      </c>
      <c r="H4106" s="78" t="s">
        <v>92</v>
      </c>
      <c r="I4106" s="78" t="s">
        <v>67</v>
      </c>
      <c r="J4106" s="5" t="s">
        <v>93</v>
      </c>
      <c r="K4106" s="5"/>
      <c r="L4106" s="5"/>
      <c r="M4106" s="5"/>
      <c r="N4106" s="5"/>
      <c r="O4106" s="5"/>
      <c r="P4106" s="5" t="s">
        <v>265</v>
      </c>
      <c r="Q4106" s="78" t="s">
        <v>67</v>
      </c>
      <c r="R4106" s="78" t="s">
        <v>78</v>
      </c>
      <c r="S4106" s="5"/>
      <c r="T4106" s="5">
        <v>0</v>
      </c>
      <c r="U4106" s="30"/>
      <c r="V4106" s="5">
        <v>0</v>
      </c>
      <c r="W4106" s="5"/>
      <c r="X4106" s="5">
        <v>0</v>
      </c>
      <c r="Y4106" s="30">
        <v>45778</v>
      </c>
      <c r="Z4106" s="30">
        <v>45782</v>
      </c>
      <c r="AA4106" s="30">
        <v>45789</v>
      </c>
      <c r="AB4106" s="30">
        <v>45796</v>
      </c>
      <c r="AC4106" s="5">
        <v>1</v>
      </c>
      <c r="AD4106" s="5" t="s">
        <v>94</v>
      </c>
      <c r="AE4106" s="5">
        <v>6260</v>
      </c>
    </row>
    <row r="4107" spans="1:31" x14ac:dyDescent="0.25">
      <c r="A4107" s="5">
        <v>94225270</v>
      </c>
      <c r="B4107" s="5" t="s">
        <v>90</v>
      </c>
      <c r="C4107" s="78" t="s">
        <v>4311</v>
      </c>
      <c r="D4107" s="5" t="s">
        <v>97</v>
      </c>
      <c r="E4107" s="30">
        <v>45773</v>
      </c>
      <c r="F4107" s="5" t="s">
        <v>4</v>
      </c>
      <c r="G4107" s="78" t="s">
        <v>78</v>
      </c>
      <c r="H4107" s="78" t="s">
        <v>134</v>
      </c>
      <c r="I4107" s="78"/>
      <c r="J4107" s="5" t="s">
        <v>93</v>
      </c>
      <c r="K4107" s="5"/>
      <c r="L4107" s="5"/>
      <c r="M4107" s="5"/>
      <c r="N4107" s="5"/>
      <c r="O4107" s="5"/>
      <c r="P4107" s="5" t="s">
        <v>265</v>
      </c>
      <c r="Q4107" s="78"/>
      <c r="R4107" s="78"/>
      <c r="S4107" s="30"/>
      <c r="T4107" s="5">
        <v>0</v>
      </c>
      <c r="U4107" s="30"/>
      <c r="V4107" s="5">
        <v>0</v>
      </c>
      <c r="W4107" s="30"/>
      <c r="X4107" s="5">
        <v>0</v>
      </c>
      <c r="Y4107" s="30"/>
      <c r="Z4107" s="30"/>
      <c r="AA4107" s="30"/>
      <c r="AB4107" s="30"/>
      <c r="AC4107" s="5">
        <v>0</v>
      </c>
      <c r="AD4107" s="5" t="s">
        <v>94</v>
      </c>
      <c r="AE4107" s="5"/>
    </row>
    <row r="4108" spans="1:31" x14ac:dyDescent="0.25">
      <c r="A4108" s="5">
        <v>94225361</v>
      </c>
      <c r="B4108" s="5" t="s">
        <v>90</v>
      </c>
      <c r="C4108" s="78" t="s">
        <v>3670</v>
      </c>
      <c r="D4108" s="5" t="s">
        <v>91</v>
      </c>
      <c r="E4108" s="30">
        <v>45773</v>
      </c>
      <c r="F4108" s="5" t="s">
        <v>4</v>
      </c>
      <c r="G4108" s="78" t="s">
        <v>73</v>
      </c>
      <c r="H4108" s="78" t="s">
        <v>102</v>
      </c>
      <c r="I4108" s="78" t="s">
        <v>44</v>
      </c>
      <c r="J4108" s="5" t="s">
        <v>93</v>
      </c>
      <c r="K4108" s="5">
        <v>38</v>
      </c>
      <c r="L4108" s="5">
        <v>3405</v>
      </c>
      <c r="M4108" s="5">
        <v>76851008</v>
      </c>
      <c r="N4108" s="5">
        <v>960567981</v>
      </c>
      <c r="O4108" s="5">
        <v>23151</v>
      </c>
      <c r="P4108" s="5" t="s">
        <v>265</v>
      </c>
      <c r="Q4108" s="78" t="s">
        <v>44</v>
      </c>
      <c r="R4108" s="78" t="s">
        <v>115</v>
      </c>
      <c r="S4108" s="30">
        <v>45774</v>
      </c>
      <c r="T4108" s="5">
        <v>1</v>
      </c>
      <c r="U4108" s="30">
        <v>45774</v>
      </c>
      <c r="V4108" s="5">
        <v>1</v>
      </c>
      <c r="W4108" s="30">
        <v>45775</v>
      </c>
      <c r="X4108" s="5">
        <v>1</v>
      </c>
      <c r="Y4108" s="30"/>
      <c r="Z4108" s="30"/>
      <c r="AA4108" s="30"/>
      <c r="AB4108" s="30"/>
      <c r="AC4108" s="5">
        <v>0</v>
      </c>
      <c r="AD4108" s="5" t="s">
        <v>94</v>
      </c>
      <c r="AE4108" s="5">
        <v>6239</v>
      </c>
    </row>
    <row r="4109" spans="1:31" x14ac:dyDescent="0.25">
      <c r="A4109" s="5">
        <v>94226876</v>
      </c>
      <c r="B4109" s="5" t="s">
        <v>90</v>
      </c>
      <c r="C4109" s="78" t="s">
        <v>5114</v>
      </c>
      <c r="D4109" s="5" t="s">
        <v>97</v>
      </c>
      <c r="E4109" s="30">
        <v>45773</v>
      </c>
      <c r="F4109" s="5" t="s">
        <v>4</v>
      </c>
      <c r="G4109" s="78" t="s">
        <v>73</v>
      </c>
      <c r="H4109" s="78">
        <v>23301</v>
      </c>
      <c r="I4109" s="78"/>
      <c r="J4109" s="5" t="s">
        <v>93</v>
      </c>
      <c r="K4109" s="5"/>
      <c r="L4109" s="5"/>
      <c r="M4109" s="5"/>
      <c r="N4109" s="5"/>
      <c r="O4109" s="5"/>
      <c r="P4109" s="5" t="s">
        <v>265</v>
      </c>
      <c r="Q4109" s="78"/>
      <c r="R4109" s="78"/>
      <c r="S4109" s="30"/>
      <c r="T4109" s="5">
        <v>0</v>
      </c>
      <c r="U4109" s="30"/>
      <c r="V4109" s="5">
        <v>0</v>
      </c>
      <c r="W4109" s="5"/>
      <c r="X4109" s="5">
        <v>0</v>
      </c>
      <c r="Y4109" s="30"/>
      <c r="Z4109" s="30"/>
      <c r="AA4109" s="30"/>
      <c r="AB4109" s="30"/>
      <c r="AC4109" s="5">
        <v>0</v>
      </c>
      <c r="AD4109" s="5" t="s">
        <v>94</v>
      </c>
      <c r="AE4109" s="5"/>
    </row>
    <row r="4110" spans="1:31" x14ac:dyDescent="0.25">
      <c r="A4110" s="5">
        <v>94225560</v>
      </c>
      <c r="B4110" s="5" t="s">
        <v>90</v>
      </c>
      <c r="C4110" s="78" t="s">
        <v>4307</v>
      </c>
      <c r="D4110" s="5" t="s">
        <v>97</v>
      </c>
      <c r="E4110" s="30">
        <v>45773</v>
      </c>
      <c r="F4110" s="5" t="s">
        <v>4</v>
      </c>
      <c r="G4110" s="78" t="s">
        <v>78</v>
      </c>
      <c r="H4110" s="78" t="s">
        <v>145</v>
      </c>
      <c r="I4110" s="78"/>
      <c r="J4110" s="5" t="s">
        <v>236</v>
      </c>
      <c r="K4110" s="5">
        <v>38</v>
      </c>
      <c r="L4110" s="5">
        <v>3220</v>
      </c>
      <c r="M4110" s="5">
        <v>46336932</v>
      </c>
      <c r="N4110" s="5">
        <v>981042141</v>
      </c>
      <c r="O4110" s="5">
        <v>0</v>
      </c>
      <c r="P4110" s="5" t="s">
        <v>265</v>
      </c>
      <c r="Q4110" s="78"/>
      <c r="R4110" s="78"/>
      <c r="S4110" s="30"/>
      <c r="T4110" s="5">
        <v>0</v>
      </c>
      <c r="U4110" s="30"/>
      <c r="V4110" s="5">
        <v>0</v>
      </c>
      <c r="W4110" s="30"/>
      <c r="X4110" s="5">
        <v>0</v>
      </c>
      <c r="Y4110" s="30"/>
      <c r="Z4110" s="30"/>
      <c r="AA4110" s="30"/>
      <c r="AB4110" s="30"/>
      <c r="AC4110" s="5">
        <v>0</v>
      </c>
      <c r="AD4110" s="5" t="s">
        <v>94</v>
      </c>
      <c r="AE4110" s="5"/>
    </row>
    <row r="4111" spans="1:31" x14ac:dyDescent="0.25">
      <c r="A4111" s="5">
        <v>94225027</v>
      </c>
      <c r="B4111" s="5" t="s">
        <v>110</v>
      </c>
      <c r="C4111" s="78" t="s">
        <v>4306</v>
      </c>
      <c r="D4111" s="5" t="s">
        <v>97</v>
      </c>
      <c r="E4111" s="30">
        <v>45773</v>
      </c>
      <c r="F4111" s="5" t="s">
        <v>4</v>
      </c>
      <c r="G4111" s="78" t="s">
        <v>106</v>
      </c>
      <c r="H4111" s="78" t="s">
        <v>152</v>
      </c>
      <c r="I4111" s="78"/>
      <c r="J4111" s="5" t="s">
        <v>236</v>
      </c>
      <c r="K4111" s="5">
        <v>40</v>
      </c>
      <c r="L4111" s="5">
        <v>3825</v>
      </c>
      <c r="M4111" s="5">
        <v>71088118</v>
      </c>
      <c r="N4111" s="5">
        <v>980893453</v>
      </c>
      <c r="O4111" s="5">
        <v>18306</v>
      </c>
      <c r="P4111" s="5" t="s">
        <v>265</v>
      </c>
      <c r="Q4111" s="78" t="s">
        <v>201</v>
      </c>
      <c r="R4111" s="78" t="s">
        <v>111</v>
      </c>
      <c r="S4111" s="30">
        <v>45773</v>
      </c>
      <c r="T4111" s="5">
        <v>1</v>
      </c>
      <c r="U4111" s="30">
        <v>45773</v>
      </c>
      <c r="V4111" s="5">
        <v>1</v>
      </c>
      <c r="W4111" s="30"/>
      <c r="X4111" s="5">
        <v>0</v>
      </c>
      <c r="Y4111" s="30"/>
      <c r="Z4111" s="30"/>
      <c r="AA4111" s="30"/>
      <c r="AB4111" s="30"/>
      <c r="AC4111" s="5">
        <v>0</v>
      </c>
      <c r="AD4111" s="5" t="s">
        <v>94</v>
      </c>
      <c r="AE4111" s="5"/>
    </row>
    <row r="4112" spans="1:31" x14ac:dyDescent="0.25">
      <c r="A4112" s="5">
        <v>94224812</v>
      </c>
      <c r="B4112" s="5" t="s">
        <v>90</v>
      </c>
      <c r="C4112" s="78" t="s">
        <v>4301</v>
      </c>
      <c r="D4112" s="5" t="s">
        <v>97</v>
      </c>
      <c r="E4112" s="30">
        <v>45773</v>
      </c>
      <c r="F4112" s="5" t="s">
        <v>4</v>
      </c>
      <c r="G4112" s="78" t="s">
        <v>74</v>
      </c>
      <c r="H4112" s="78" t="s">
        <v>152</v>
      </c>
      <c r="I4112" s="78" t="s">
        <v>51</v>
      </c>
      <c r="J4112" s="5" t="s">
        <v>236</v>
      </c>
      <c r="K4112" s="5">
        <v>38</v>
      </c>
      <c r="L4112" s="5">
        <v>3300</v>
      </c>
      <c r="M4112" s="5">
        <v>41683429</v>
      </c>
      <c r="N4112" s="5">
        <v>906634227</v>
      </c>
      <c r="O4112" s="5">
        <v>18306</v>
      </c>
      <c r="P4112" s="5" t="s">
        <v>265</v>
      </c>
      <c r="Q4112" s="78" t="s">
        <v>51</v>
      </c>
      <c r="R4112" s="78" t="s">
        <v>115</v>
      </c>
      <c r="S4112" s="30">
        <v>45773</v>
      </c>
      <c r="T4112" s="5">
        <v>1</v>
      </c>
      <c r="U4112" s="30">
        <v>45773</v>
      </c>
      <c r="V4112" s="5">
        <v>1</v>
      </c>
      <c r="W4112" s="30"/>
      <c r="X4112" s="5">
        <v>0</v>
      </c>
      <c r="Y4112" s="30"/>
      <c r="Z4112" s="30"/>
      <c r="AA4112" s="30"/>
      <c r="AB4112" s="30"/>
      <c r="AC4112" s="5">
        <v>0</v>
      </c>
      <c r="AD4112" s="5" t="s">
        <v>94</v>
      </c>
      <c r="AE4112" s="5">
        <v>6249</v>
      </c>
    </row>
    <row r="4113" spans="1:31" x14ac:dyDescent="0.25">
      <c r="A4113" s="5">
        <v>94225743</v>
      </c>
      <c r="B4113" s="5" t="s">
        <v>90</v>
      </c>
      <c r="C4113" s="78" t="s">
        <v>4302</v>
      </c>
      <c r="D4113" s="5" t="s">
        <v>91</v>
      </c>
      <c r="E4113" s="30">
        <v>45773</v>
      </c>
      <c r="F4113" s="5" t="s">
        <v>4</v>
      </c>
      <c r="G4113" s="78" t="s">
        <v>73</v>
      </c>
      <c r="H4113" s="78" t="s">
        <v>152</v>
      </c>
      <c r="I4113" s="78" t="s">
        <v>34</v>
      </c>
      <c r="J4113" s="5" t="s">
        <v>236</v>
      </c>
      <c r="K4113" s="5">
        <v>37</v>
      </c>
      <c r="L4113" s="5">
        <v>3315</v>
      </c>
      <c r="M4113" s="5">
        <v>75563319</v>
      </c>
      <c r="N4113" s="5">
        <v>933702306</v>
      </c>
      <c r="O4113" s="5">
        <v>18306</v>
      </c>
      <c r="P4113" s="5" t="s">
        <v>265</v>
      </c>
      <c r="Q4113" s="78" t="s">
        <v>34</v>
      </c>
      <c r="R4113" s="78" t="s">
        <v>186</v>
      </c>
      <c r="S4113" s="30">
        <v>45774</v>
      </c>
      <c r="T4113" s="5">
        <v>1</v>
      </c>
      <c r="U4113" s="30">
        <v>45774</v>
      </c>
      <c r="V4113" s="5">
        <v>1</v>
      </c>
      <c r="W4113" s="30"/>
      <c r="X4113" s="5">
        <v>0</v>
      </c>
      <c r="Y4113" s="30"/>
      <c r="Z4113" s="30"/>
      <c r="AA4113" s="30"/>
      <c r="AB4113" s="30"/>
      <c r="AC4113" s="5">
        <v>0</v>
      </c>
      <c r="AD4113" s="5" t="s">
        <v>94</v>
      </c>
      <c r="AE4113" s="5">
        <v>25474</v>
      </c>
    </row>
    <row r="4114" spans="1:31" x14ac:dyDescent="0.25">
      <c r="A4114" s="5">
        <v>94225410</v>
      </c>
      <c r="B4114" s="5" t="s">
        <v>90</v>
      </c>
      <c r="C4114" s="78" t="s">
        <v>4303</v>
      </c>
      <c r="D4114" s="5" t="s">
        <v>97</v>
      </c>
      <c r="E4114" s="30">
        <v>45773</v>
      </c>
      <c r="F4114" s="5" t="s">
        <v>4</v>
      </c>
      <c r="G4114" s="78" t="s">
        <v>78</v>
      </c>
      <c r="H4114" s="78" t="s">
        <v>134</v>
      </c>
      <c r="I4114" s="78"/>
      <c r="J4114" s="5" t="s">
        <v>93</v>
      </c>
      <c r="K4114" s="5"/>
      <c r="L4114" s="5"/>
      <c r="M4114" s="5"/>
      <c r="N4114" s="5"/>
      <c r="O4114" s="5"/>
      <c r="P4114" s="5" t="s">
        <v>265</v>
      </c>
      <c r="Q4114" s="78"/>
      <c r="R4114" s="78"/>
      <c r="S4114" s="30"/>
      <c r="T4114" s="5">
        <v>0</v>
      </c>
      <c r="U4114" s="30"/>
      <c r="V4114" s="5">
        <v>0</v>
      </c>
      <c r="W4114" s="30"/>
      <c r="X4114" s="5">
        <v>0</v>
      </c>
      <c r="Y4114" s="30"/>
      <c r="Z4114" s="30"/>
      <c r="AA4114" s="30"/>
      <c r="AB4114" s="30"/>
      <c r="AC4114" s="5">
        <v>0</v>
      </c>
      <c r="AD4114" s="5" t="s">
        <v>94</v>
      </c>
      <c r="AE4114" s="5"/>
    </row>
    <row r="4115" spans="1:31" x14ac:dyDescent="0.25">
      <c r="A4115" s="5">
        <v>94225592</v>
      </c>
      <c r="B4115" s="5" t="s">
        <v>90</v>
      </c>
      <c r="C4115" s="78" t="s">
        <v>3302</v>
      </c>
      <c r="D4115" s="5" t="s">
        <v>97</v>
      </c>
      <c r="E4115" s="30">
        <v>45773</v>
      </c>
      <c r="F4115" s="5" t="s">
        <v>4</v>
      </c>
      <c r="G4115" s="78" t="s">
        <v>78</v>
      </c>
      <c r="H4115" s="78" t="s">
        <v>747</v>
      </c>
      <c r="I4115" s="78"/>
      <c r="J4115" s="5" t="s">
        <v>93</v>
      </c>
      <c r="K4115" s="5"/>
      <c r="L4115" s="5"/>
      <c r="M4115" s="5"/>
      <c r="N4115" s="5"/>
      <c r="O4115" s="5"/>
      <c r="P4115" s="5" t="s">
        <v>265</v>
      </c>
      <c r="Q4115" s="78"/>
      <c r="R4115" s="78"/>
      <c r="S4115" s="30"/>
      <c r="T4115" s="5">
        <v>0</v>
      </c>
      <c r="U4115" s="30"/>
      <c r="V4115" s="5">
        <v>0</v>
      </c>
      <c r="W4115" s="30"/>
      <c r="X4115" s="5">
        <v>0</v>
      </c>
      <c r="Y4115" s="30"/>
      <c r="Z4115" s="30"/>
      <c r="AA4115" s="30"/>
      <c r="AB4115" s="30"/>
      <c r="AC4115" s="5">
        <v>0</v>
      </c>
      <c r="AD4115" s="5" t="s">
        <v>94</v>
      </c>
      <c r="AE4115" s="5"/>
    </row>
    <row r="4116" spans="1:31" x14ac:dyDescent="0.25">
      <c r="A4116" s="5">
        <v>94225404</v>
      </c>
      <c r="B4116" s="5" t="s">
        <v>90</v>
      </c>
      <c r="C4116" s="78" t="s">
        <v>4305</v>
      </c>
      <c r="D4116" s="5" t="s">
        <v>97</v>
      </c>
      <c r="E4116" s="30">
        <v>45773</v>
      </c>
      <c r="F4116" s="5" t="s">
        <v>4</v>
      </c>
      <c r="G4116" s="78" t="s">
        <v>79</v>
      </c>
      <c r="H4116" s="78" t="s">
        <v>2440</v>
      </c>
      <c r="I4116" s="78"/>
      <c r="J4116" s="5" t="s">
        <v>93</v>
      </c>
      <c r="K4116" s="5"/>
      <c r="L4116" s="5"/>
      <c r="M4116" s="5"/>
      <c r="N4116" s="5"/>
      <c r="O4116" s="5"/>
      <c r="P4116" s="5" t="s">
        <v>265</v>
      </c>
      <c r="Q4116" s="78"/>
      <c r="R4116" s="78"/>
      <c r="S4116" s="5"/>
      <c r="T4116" s="5">
        <v>0</v>
      </c>
      <c r="U4116" s="5"/>
      <c r="V4116" s="5">
        <v>0</v>
      </c>
      <c r="W4116" s="5"/>
      <c r="X4116" s="5">
        <v>0</v>
      </c>
      <c r="Y4116" s="5"/>
      <c r="Z4116" s="5"/>
      <c r="AA4116" s="5"/>
      <c r="AB4116" s="5"/>
      <c r="AC4116" s="5">
        <v>0</v>
      </c>
      <c r="AD4116" s="5" t="s">
        <v>94</v>
      </c>
      <c r="AE4116" s="5"/>
    </row>
    <row r="4117" spans="1:31" x14ac:dyDescent="0.25">
      <c r="A4117" s="5">
        <v>94225460</v>
      </c>
      <c r="B4117" s="5" t="s">
        <v>90</v>
      </c>
      <c r="C4117" s="78" t="s">
        <v>4314</v>
      </c>
      <c r="D4117" s="5" t="s">
        <v>91</v>
      </c>
      <c r="E4117" s="30">
        <v>45773</v>
      </c>
      <c r="F4117" s="5" t="s">
        <v>4</v>
      </c>
      <c r="G4117" s="78" t="s">
        <v>78</v>
      </c>
      <c r="H4117" s="78" t="s">
        <v>98</v>
      </c>
      <c r="I4117" s="78" t="s">
        <v>64</v>
      </c>
      <c r="J4117" s="5" t="s">
        <v>93</v>
      </c>
      <c r="K4117" s="5">
        <v>37</v>
      </c>
      <c r="L4117" s="5">
        <v>2875</v>
      </c>
      <c r="M4117" s="5">
        <v>70698677</v>
      </c>
      <c r="N4117" s="5">
        <v>974712578</v>
      </c>
      <c r="O4117" s="5">
        <v>6255</v>
      </c>
      <c r="P4117" s="5" t="s">
        <v>265</v>
      </c>
      <c r="Q4117" s="78" t="s">
        <v>64</v>
      </c>
      <c r="R4117" s="78" t="s">
        <v>78</v>
      </c>
      <c r="S4117" s="30">
        <v>45773</v>
      </c>
      <c r="T4117" s="5">
        <v>1</v>
      </c>
      <c r="U4117" s="30">
        <v>45773</v>
      </c>
      <c r="V4117" s="5">
        <v>1</v>
      </c>
      <c r="W4117" s="30">
        <v>45777</v>
      </c>
      <c r="X4117" s="5">
        <v>1</v>
      </c>
      <c r="Y4117" s="30">
        <v>45776</v>
      </c>
      <c r="Z4117" s="30">
        <v>45780</v>
      </c>
      <c r="AA4117" s="30">
        <v>45787</v>
      </c>
      <c r="AB4117" s="30">
        <v>45794</v>
      </c>
      <c r="AC4117" s="5">
        <v>1</v>
      </c>
      <c r="AD4117" s="5" t="s">
        <v>113</v>
      </c>
      <c r="AE4117" s="5">
        <v>6255</v>
      </c>
    </row>
    <row r="4118" spans="1:31" x14ac:dyDescent="0.25">
      <c r="A4118" s="5">
        <v>94225616</v>
      </c>
      <c r="B4118" s="5" t="s">
        <v>90</v>
      </c>
      <c r="C4118" s="78" t="s">
        <v>4313</v>
      </c>
      <c r="D4118" s="5" t="s">
        <v>97</v>
      </c>
      <c r="E4118" s="30">
        <v>45773</v>
      </c>
      <c r="F4118" s="5" t="s">
        <v>4</v>
      </c>
      <c r="G4118" s="78" t="s">
        <v>78</v>
      </c>
      <c r="H4118" s="78" t="s">
        <v>98</v>
      </c>
      <c r="I4118" s="78" t="s">
        <v>64</v>
      </c>
      <c r="J4118" s="5" t="s">
        <v>93</v>
      </c>
      <c r="K4118" s="5">
        <v>39</v>
      </c>
      <c r="L4118" s="5">
        <v>3750</v>
      </c>
      <c r="M4118" s="5">
        <v>77015800</v>
      </c>
      <c r="N4118" s="5">
        <v>931374329</v>
      </c>
      <c r="O4118" s="5">
        <v>6255</v>
      </c>
      <c r="P4118" s="5" t="s">
        <v>265</v>
      </c>
      <c r="Q4118" s="78" t="s">
        <v>64</v>
      </c>
      <c r="R4118" s="78" t="s">
        <v>78</v>
      </c>
      <c r="S4118" s="30">
        <v>45773</v>
      </c>
      <c r="T4118" s="5">
        <v>1</v>
      </c>
      <c r="U4118" s="30">
        <v>45773</v>
      </c>
      <c r="V4118" s="5">
        <v>1</v>
      </c>
      <c r="W4118" s="30">
        <v>45779</v>
      </c>
      <c r="X4118" s="5">
        <v>1</v>
      </c>
      <c r="Y4118" s="30">
        <v>45779</v>
      </c>
      <c r="Z4118" s="30">
        <v>45783</v>
      </c>
      <c r="AA4118" s="30">
        <v>45790</v>
      </c>
      <c r="AB4118" s="30">
        <v>45797</v>
      </c>
      <c r="AC4118" s="5">
        <v>1</v>
      </c>
      <c r="AD4118" s="5" t="s">
        <v>113</v>
      </c>
      <c r="AE4118" s="5">
        <v>6255</v>
      </c>
    </row>
    <row r="4119" spans="1:31" x14ac:dyDescent="0.25">
      <c r="A4119" s="5">
        <v>94225081</v>
      </c>
      <c r="B4119" s="5" t="s">
        <v>110</v>
      </c>
      <c r="C4119" s="78" t="s">
        <v>4312</v>
      </c>
      <c r="D4119" s="5" t="s">
        <v>97</v>
      </c>
      <c r="E4119" s="30">
        <v>45773</v>
      </c>
      <c r="F4119" s="5" t="s">
        <v>4</v>
      </c>
      <c r="G4119" s="78" t="s">
        <v>78</v>
      </c>
      <c r="H4119" s="78" t="s">
        <v>100</v>
      </c>
      <c r="I4119" s="78"/>
      <c r="J4119" s="5" t="s">
        <v>93</v>
      </c>
      <c r="K4119" s="5">
        <v>39</v>
      </c>
      <c r="L4119" s="5">
        <v>3170</v>
      </c>
      <c r="M4119" s="5">
        <v>44982294</v>
      </c>
      <c r="N4119" s="5">
        <v>906252939</v>
      </c>
      <c r="O4119" s="5">
        <v>6259</v>
      </c>
      <c r="P4119" s="5" t="s">
        <v>265</v>
      </c>
      <c r="Q4119" s="78" t="s">
        <v>24</v>
      </c>
      <c r="R4119" s="78" t="s">
        <v>111</v>
      </c>
      <c r="S4119" s="30">
        <v>45773</v>
      </c>
      <c r="T4119" s="5">
        <v>1</v>
      </c>
      <c r="U4119" s="30">
        <v>45773</v>
      </c>
      <c r="V4119" s="5">
        <v>1</v>
      </c>
      <c r="W4119" s="30">
        <v>45779</v>
      </c>
      <c r="X4119" s="5">
        <v>1</v>
      </c>
      <c r="Y4119" s="30">
        <v>45776</v>
      </c>
      <c r="Z4119" s="30">
        <v>45780</v>
      </c>
      <c r="AA4119" s="30">
        <v>45787</v>
      </c>
      <c r="AB4119" s="30">
        <v>45794</v>
      </c>
      <c r="AC4119" s="5">
        <v>1</v>
      </c>
      <c r="AD4119" s="5" t="s">
        <v>113</v>
      </c>
      <c r="AE4119" s="5"/>
    </row>
    <row r="4120" spans="1:31" x14ac:dyDescent="0.25">
      <c r="A4120" s="5">
        <v>94225675</v>
      </c>
      <c r="B4120" s="5" t="s">
        <v>90</v>
      </c>
      <c r="C4120" s="78" t="s">
        <v>3662</v>
      </c>
      <c r="D4120" s="5" t="s">
        <v>97</v>
      </c>
      <c r="E4120" s="30">
        <v>45773</v>
      </c>
      <c r="F4120" s="5" t="s">
        <v>4</v>
      </c>
      <c r="G4120" s="78" t="s">
        <v>78</v>
      </c>
      <c r="H4120" s="78" t="s">
        <v>101</v>
      </c>
      <c r="I4120" s="78" t="s">
        <v>57</v>
      </c>
      <c r="J4120" s="5" t="s">
        <v>93</v>
      </c>
      <c r="K4120" s="5"/>
      <c r="L4120" s="5"/>
      <c r="M4120" s="5"/>
      <c r="N4120" s="5"/>
      <c r="O4120" s="5"/>
      <c r="P4120" s="5" t="s">
        <v>265</v>
      </c>
      <c r="Q4120" s="78" t="s">
        <v>57</v>
      </c>
      <c r="R4120" s="78" t="s">
        <v>78</v>
      </c>
      <c r="S4120" s="5"/>
      <c r="T4120" s="5">
        <v>0</v>
      </c>
      <c r="U4120" s="5"/>
      <c r="V4120" s="5">
        <v>0</v>
      </c>
      <c r="W4120" s="5"/>
      <c r="X4120" s="5">
        <v>0</v>
      </c>
      <c r="Y4120" s="5"/>
      <c r="Z4120" s="5"/>
      <c r="AA4120" s="5"/>
      <c r="AB4120" s="5"/>
      <c r="AC4120" s="5">
        <v>0</v>
      </c>
      <c r="AD4120" s="5" t="s">
        <v>94</v>
      </c>
      <c r="AE4120" s="5">
        <v>6266</v>
      </c>
    </row>
    <row r="4121" spans="1:31" x14ac:dyDescent="0.25">
      <c r="A4121" s="5">
        <v>94225538</v>
      </c>
      <c r="B4121" s="5" t="s">
        <v>90</v>
      </c>
      <c r="C4121" s="78" t="s">
        <v>3664</v>
      </c>
      <c r="D4121" s="5" t="s">
        <v>97</v>
      </c>
      <c r="E4121" s="30">
        <v>45773</v>
      </c>
      <c r="F4121" s="5" t="s">
        <v>4</v>
      </c>
      <c r="G4121" s="78" t="s">
        <v>73</v>
      </c>
      <c r="H4121" s="78" t="s">
        <v>102</v>
      </c>
      <c r="I4121" s="78" t="s">
        <v>37</v>
      </c>
      <c r="J4121" s="5" t="s">
        <v>93</v>
      </c>
      <c r="K4121" s="5">
        <v>38</v>
      </c>
      <c r="L4121" s="5">
        <v>3405</v>
      </c>
      <c r="M4121" s="5">
        <v>47194415</v>
      </c>
      <c r="N4121" s="5">
        <v>926475680</v>
      </c>
      <c r="O4121" s="5">
        <v>6228</v>
      </c>
      <c r="P4121" s="5" t="s">
        <v>265</v>
      </c>
      <c r="Q4121" s="78" t="s">
        <v>37</v>
      </c>
      <c r="R4121" s="78" t="s">
        <v>186</v>
      </c>
      <c r="S4121" s="30">
        <v>45774</v>
      </c>
      <c r="T4121" s="5">
        <v>1</v>
      </c>
      <c r="U4121" s="30">
        <v>45774</v>
      </c>
      <c r="V4121" s="5">
        <v>1</v>
      </c>
      <c r="W4121" s="30">
        <v>45775</v>
      </c>
      <c r="X4121" s="5">
        <v>1</v>
      </c>
      <c r="Y4121" s="30"/>
      <c r="Z4121" s="30"/>
      <c r="AA4121" s="30"/>
      <c r="AB4121" s="30"/>
      <c r="AC4121" s="5">
        <v>0</v>
      </c>
      <c r="AD4121" s="5" t="s">
        <v>94</v>
      </c>
      <c r="AE4121" s="5">
        <v>6228</v>
      </c>
    </row>
    <row r="4122" spans="1:31" x14ac:dyDescent="0.25">
      <c r="A4122" s="5">
        <v>94225726</v>
      </c>
      <c r="B4122" s="5" t="s">
        <v>90</v>
      </c>
      <c r="C4122" s="78" t="s">
        <v>3663</v>
      </c>
      <c r="D4122" s="5" t="s">
        <v>91</v>
      </c>
      <c r="E4122" s="30">
        <v>45773</v>
      </c>
      <c r="F4122" s="5" t="s">
        <v>4</v>
      </c>
      <c r="G4122" s="78" t="s">
        <v>73</v>
      </c>
      <c r="H4122" s="78" t="s">
        <v>102</v>
      </c>
      <c r="I4122" s="78" t="s">
        <v>26</v>
      </c>
      <c r="J4122" s="5" t="s">
        <v>93</v>
      </c>
      <c r="K4122" s="5">
        <v>39</v>
      </c>
      <c r="L4122" s="5">
        <v>3640</v>
      </c>
      <c r="M4122" s="5">
        <v>48663519</v>
      </c>
      <c r="N4122" s="5">
        <v>912340907</v>
      </c>
      <c r="O4122" s="5">
        <v>6220</v>
      </c>
      <c r="P4122" s="5" t="s">
        <v>265</v>
      </c>
      <c r="Q4122" s="78" t="s">
        <v>26</v>
      </c>
      <c r="R4122" s="78" t="s">
        <v>186</v>
      </c>
      <c r="S4122" s="30">
        <v>45774</v>
      </c>
      <c r="T4122" s="5">
        <v>1</v>
      </c>
      <c r="U4122" s="30">
        <v>45774</v>
      </c>
      <c r="V4122" s="5">
        <v>1</v>
      </c>
      <c r="W4122" s="30">
        <v>45775</v>
      </c>
      <c r="X4122" s="5">
        <v>1</v>
      </c>
      <c r="Y4122" s="30">
        <v>45777</v>
      </c>
      <c r="Z4122" s="30">
        <v>45780</v>
      </c>
      <c r="AA4122" s="30">
        <v>45787</v>
      </c>
      <c r="AB4122" s="30">
        <v>45794</v>
      </c>
      <c r="AC4122" s="5">
        <v>1</v>
      </c>
      <c r="AD4122" s="5" t="s">
        <v>113</v>
      </c>
      <c r="AE4122" s="5">
        <v>6220</v>
      </c>
    </row>
    <row r="4123" spans="1:31" x14ac:dyDescent="0.25">
      <c r="A4123" s="5">
        <v>94225515</v>
      </c>
      <c r="B4123" s="5" t="s">
        <v>90</v>
      </c>
      <c r="C4123" s="78" t="s">
        <v>3667</v>
      </c>
      <c r="D4123" s="5" t="s">
        <v>97</v>
      </c>
      <c r="E4123" s="30">
        <v>45773</v>
      </c>
      <c r="F4123" s="5" t="s">
        <v>4</v>
      </c>
      <c r="G4123" s="78" t="s">
        <v>73</v>
      </c>
      <c r="H4123" s="78" t="s">
        <v>102</v>
      </c>
      <c r="I4123" s="78" t="s">
        <v>49</v>
      </c>
      <c r="J4123" s="5" t="s">
        <v>93</v>
      </c>
      <c r="K4123" s="5">
        <v>41</v>
      </c>
      <c r="L4123" s="5">
        <v>3580</v>
      </c>
      <c r="M4123" s="5">
        <v>76620399</v>
      </c>
      <c r="N4123" s="5">
        <v>904431618</v>
      </c>
      <c r="O4123" s="5">
        <v>6242</v>
      </c>
      <c r="P4123" s="5" t="s">
        <v>265</v>
      </c>
      <c r="Q4123" s="78" t="s">
        <v>49</v>
      </c>
      <c r="R4123" s="78" t="s">
        <v>115</v>
      </c>
      <c r="S4123" s="30">
        <v>45774</v>
      </c>
      <c r="T4123" s="5">
        <v>1</v>
      </c>
      <c r="U4123" s="30">
        <v>45774</v>
      </c>
      <c r="V4123" s="5">
        <v>1</v>
      </c>
      <c r="W4123" s="30">
        <v>45775</v>
      </c>
      <c r="X4123" s="5">
        <v>1</v>
      </c>
      <c r="Y4123" s="30">
        <v>45779</v>
      </c>
      <c r="Z4123" s="30">
        <v>45782</v>
      </c>
      <c r="AA4123" s="30">
        <v>45789</v>
      </c>
      <c r="AB4123" s="30">
        <v>45796</v>
      </c>
      <c r="AC4123" s="5">
        <v>1</v>
      </c>
      <c r="AD4123" s="5" t="s">
        <v>113</v>
      </c>
      <c r="AE4123" s="5">
        <v>6242</v>
      </c>
    </row>
    <row r="4124" spans="1:31" x14ac:dyDescent="0.25">
      <c r="A4124" s="5">
        <v>94225097</v>
      </c>
      <c r="B4124" s="5" t="s">
        <v>90</v>
      </c>
      <c r="C4124" s="78" t="s">
        <v>4315</v>
      </c>
      <c r="D4124" s="5" t="s">
        <v>97</v>
      </c>
      <c r="E4124" s="30">
        <v>45773</v>
      </c>
      <c r="F4124" s="5" t="s">
        <v>4</v>
      </c>
      <c r="G4124" s="78" t="s">
        <v>73</v>
      </c>
      <c r="H4124" s="78" t="s">
        <v>100</v>
      </c>
      <c r="I4124" s="78" t="s">
        <v>42</v>
      </c>
      <c r="J4124" s="5" t="s">
        <v>93</v>
      </c>
      <c r="K4124" s="5">
        <v>37</v>
      </c>
      <c r="L4124" s="5">
        <v>3840</v>
      </c>
      <c r="M4124" s="5">
        <v>47689469</v>
      </c>
      <c r="N4124" s="5">
        <v>987470169</v>
      </c>
      <c r="O4124" s="5">
        <v>6244</v>
      </c>
      <c r="P4124" s="5" t="s">
        <v>265</v>
      </c>
      <c r="Q4124" s="78" t="s">
        <v>42</v>
      </c>
      <c r="R4124" s="78" t="s">
        <v>115</v>
      </c>
      <c r="S4124" s="30">
        <v>45773</v>
      </c>
      <c r="T4124" s="5">
        <v>1</v>
      </c>
      <c r="U4124" s="30">
        <v>45773</v>
      </c>
      <c r="V4124" s="5">
        <v>1</v>
      </c>
      <c r="W4124" s="30">
        <v>45779</v>
      </c>
      <c r="X4124" s="5">
        <v>1</v>
      </c>
      <c r="Y4124" s="30">
        <v>45779</v>
      </c>
      <c r="Z4124" s="30">
        <v>45782</v>
      </c>
      <c r="AA4124" s="30">
        <v>45789</v>
      </c>
      <c r="AB4124" s="30">
        <v>45796</v>
      </c>
      <c r="AC4124" s="5">
        <v>1</v>
      </c>
      <c r="AD4124" s="5" t="s">
        <v>113</v>
      </c>
      <c r="AE4124" s="5">
        <v>6244</v>
      </c>
    </row>
    <row r="4125" spans="1:31" x14ac:dyDescent="0.25">
      <c r="A4125" s="5">
        <v>94224778</v>
      </c>
      <c r="B4125" s="5" t="s">
        <v>90</v>
      </c>
      <c r="C4125" s="78" t="s">
        <v>5115</v>
      </c>
      <c r="D4125" s="5" t="s">
        <v>91</v>
      </c>
      <c r="E4125" s="30">
        <v>45773</v>
      </c>
      <c r="F4125" s="5" t="s">
        <v>4</v>
      </c>
      <c r="G4125" s="78" t="s">
        <v>73</v>
      </c>
      <c r="H4125" s="78" t="s">
        <v>159</v>
      </c>
      <c r="I4125" s="78" t="s">
        <v>41</v>
      </c>
      <c r="J4125" s="5" t="s">
        <v>93</v>
      </c>
      <c r="K4125" s="5">
        <v>39</v>
      </c>
      <c r="L4125" s="5">
        <v>2670</v>
      </c>
      <c r="M4125" s="5">
        <v>46236143</v>
      </c>
      <c r="N4125" s="5">
        <v>994397896</v>
      </c>
      <c r="O4125" s="5">
        <v>6243</v>
      </c>
      <c r="P4125" s="5" t="s">
        <v>265</v>
      </c>
      <c r="Q4125" s="78" t="s">
        <v>41</v>
      </c>
      <c r="R4125" s="78" t="s">
        <v>115</v>
      </c>
      <c r="S4125" s="30"/>
      <c r="T4125" s="5">
        <v>0</v>
      </c>
      <c r="U4125" s="30">
        <v>45773</v>
      </c>
      <c r="V4125" s="5">
        <v>1</v>
      </c>
      <c r="W4125" s="30"/>
      <c r="X4125" s="5">
        <v>0</v>
      </c>
      <c r="Y4125" s="30">
        <v>45778</v>
      </c>
      <c r="Z4125" s="30">
        <v>45782</v>
      </c>
      <c r="AA4125" s="30">
        <v>45789</v>
      </c>
      <c r="AB4125" s="30">
        <v>45796</v>
      </c>
      <c r="AC4125" s="5">
        <v>1</v>
      </c>
      <c r="AD4125" s="5" t="s">
        <v>94</v>
      </c>
      <c r="AE4125" s="5">
        <v>6243</v>
      </c>
    </row>
    <row r="4126" spans="1:31" x14ac:dyDescent="0.25">
      <c r="A4126" s="5">
        <v>94225011</v>
      </c>
      <c r="B4126" s="5" t="s">
        <v>90</v>
      </c>
      <c r="C4126" s="78" t="s">
        <v>3665</v>
      </c>
      <c r="D4126" s="5" t="s">
        <v>91</v>
      </c>
      <c r="E4126" s="30">
        <v>45773</v>
      </c>
      <c r="F4126" s="5" t="s">
        <v>4</v>
      </c>
      <c r="G4126" s="78" t="s">
        <v>73</v>
      </c>
      <c r="H4126" s="78" t="s">
        <v>102</v>
      </c>
      <c r="I4126" s="78" t="s">
        <v>47</v>
      </c>
      <c r="J4126" s="5" t="s">
        <v>93</v>
      </c>
      <c r="K4126" s="5">
        <v>41</v>
      </c>
      <c r="L4126" s="5">
        <v>3415</v>
      </c>
      <c r="M4126" s="5">
        <v>71084065</v>
      </c>
      <c r="N4126" s="5">
        <v>935836978</v>
      </c>
      <c r="O4126" s="5">
        <v>6246</v>
      </c>
      <c r="P4126" s="5" t="s">
        <v>265</v>
      </c>
      <c r="Q4126" s="78" t="s">
        <v>47</v>
      </c>
      <c r="R4126" s="78" t="s">
        <v>115</v>
      </c>
      <c r="S4126" s="30">
        <v>45773</v>
      </c>
      <c r="T4126" s="5">
        <v>1</v>
      </c>
      <c r="U4126" s="30">
        <v>45773</v>
      </c>
      <c r="V4126" s="5">
        <v>1</v>
      </c>
      <c r="W4126" s="30">
        <v>45775</v>
      </c>
      <c r="X4126" s="5">
        <v>1</v>
      </c>
      <c r="Y4126" s="30">
        <v>45777</v>
      </c>
      <c r="Z4126" s="30">
        <v>45780</v>
      </c>
      <c r="AA4126" s="30">
        <v>45787</v>
      </c>
      <c r="AB4126" s="30">
        <v>45794</v>
      </c>
      <c r="AC4126" s="5">
        <v>1</v>
      </c>
      <c r="AD4126" s="5" t="s">
        <v>113</v>
      </c>
      <c r="AE4126" s="5">
        <v>6246</v>
      </c>
    </row>
    <row r="4127" spans="1:31" x14ac:dyDescent="0.25">
      <c r="A4127" s="5">
        <v>94225731</v>
      </c>
      <c r="B4127" s="5" t="s">
        <v>90</v>
      </c>
      <c r="C4127" s="78" t="s">
        <v>3666</v>
      </c>
      <c r="D4127" s="5" t="s">
        <v>97</v>
      </c>
      <c r="E4127" s="30">
        <v>45773</v>
      </c>
      <c r="F4127" s="5" t="s">
        <v>4</v>
      </c>
      <c r="G4127" s="78" t="s">
        <v>73</v>
      </c>
      <c r="H4127" s="78" t="s">
        <v>102</v>
      </c>
      <c r="I4127" s="78" t="s">
        <v>47</v>
      </c>
      <c r="J4127" s="5" t="s">
        <v>93</v>
      </c>
      <c r="K4127" s="5">
        <v>40</v>
      </c>
      <c r="L4127" s="5">
        <v>3240</v>
      </c>
      <c r="M4127" s="5">
        <v>75922873</v>
      </c>
      <c r="N4127" s="5">
        <v>942852369</v>
      </c>
      <c r="O4127" s="5">
        <v>6246</v>
      </c>
      <c r="P4127" s="5" t="s">
        <v>265</v>
      </c>
      <c r="Q4127" s="78" t="s">
        <v>47</v>
      </c>
      <c r="R4127" s="78" t="s">
        <v>115</v>
      </c>
      <c r="S4127" s="30">
        <v>45774</v>
      </c>
      <c r="T4127" s="5">
        <v>1</v>
      </c>
      <c r="U4127" s="30">
        <v>45774</v>
      </c>
      <c r="V4127" s="5">
        <v>1</v>
      </c>
      <c r="W4127" s="30">
        <v>45775</v>
      </c>
      <c r="X4127" s="5">
        <v>1</v>
      </c>
      <c r="Y4127" s="30">
        <v>45778</v>
      </c>
      <c r="Z4127" s="30">
        <v>45782</v>
      </c>
      <c r="AA4127" s="30">
        <v>45789</v>
      </c>
      <c r="AB4127" s="30">
        <v>45796</v>
      </c>
      <c r="AC4127" s="5">
        <v>1</v>
      </c>
      <c r="AD4127" s="5" t="s">
        <v>113</v>
      </c>
      <c r="AE4127" s="5">
        <v>6246</v>
      </c>
    </row>
    <row r="4128" spans="1:31" x14ac:dyDescent="0.25">
      <c r="A4128" s="5">
        <v>94225684</v>
      </c>
      <c r="B4128" s="5" t="s">
        <v>90</v>
      </c>
      <c r="C4128" s="78" t="s">
        <v>3668</v>
      </c>
      <c r="D4128" s="5" t="s">
        <v>97</v>
      </c>
      <c r="E4128" s="30">
        <v>45773</v>
      </c>
      <c r="F4128" s="5" t="s">
        <v>4</v>
      </c>
      <c r="G4128" s="78" t="s">
        <v>78</v>
      </c>
      <c r="H4128" s="78" t="s">
        <v>102</v>
      </c>
      <c r="I4128" s="78" t="s">
        <v>59</v>
      </c>
      <c r="J4128" s="5" t="s">
        <v>93</v>
      </c>
      <c r="K4128" s="5">
        <v>39</v>
      </c>
      <c r="L4128" s="5">
        <v>3540</v>
      </c>
      <c r="M4128" s="5">
        <v>42889858</v>
      </c>
      <c r="N4128" s="5">
        <v>965803867</v>
      </c>
      <c r="O4128" s="5">
        <v>6267</v>
      </c>
      <c r="P4128" s="5" t="s">
        <v>265</v>
      </c>
      <c r="Q4128" s="78" t="s">
        <v>59</v>
      </c>
      <c r="R4128" s="78" t="s">
        <v>78</v>
      </c>
      <c r="S4128" s="30">
        <v>45774</v>
      </c>
      <c r="T4128" s="5">
        <v>1</v>
      </c>
      <c r="U4128" s="30">
        <v>45774</v>
      </c>
      <c r="V4128" s="5">
        <v>1</v>
      </c>
      <c r="W4128" s="30">
        <v>45775</v>
      </c>
      <c r="X4128" s="5">
        <v>1</v>
      </c>
      <c r="Y4128" s="30">
        <v>45776</v>
      </c>
      <c r="Z4128" s="30">
        <v>45780</v>
      </c>
      <c r="AA4128" s="30">
        <v>45787</v>
      </c>
      <c r="AB4128" s="30">
        <v>45794</v>
      </c>
      <c r="AC4128" s="5">
        <v>1</v>
      </c>
      <c r="AD4128" s="5" t="s">
        <v>113</v>
      </c>
      <c r="AE4128" s="5">
        <v>6267</v>
      </c>
    </row>
    <row r="4129" spans="1:31" x14ac:dyDescent="0.25">
      <c r="A4129" s="5">
        <v>94225406</v>
      </c>
      <c r="B4129" s="5" t="s">
        <v>90</v>
      </c>
      <c r="C4129" s="78" t="s">
        <v>4308</v>
      </c>
      <c r="D4129" s="5" t="s">
        <v>97</v>
      </c>
      <c r="E4129" s="30">
        <v>45773</v>
      </c>
      <c r="F4129" s="5" t="s">
        <v>4</v>
      </c>
      <c r="G4129" s="78" t="s">
        <v>78</v>
      </c>
      <c r="H4129" s="78" t="s">
        <v>104</v>
      </c>
      <c r="I4129" s="78"/>
      <c r="J4129" s="5" t="s">
        <v>93</v>
      </c>
      <c r="K4129" s="5">
        <v>39</v>
      </c>
      <c r="L4129" s="5">
        <v>3650</v>
      </c>
      <c r="M4129" s="5">
        <v>48641498</v>
      </c>
      <c r="N4129" s="5">
        <v>910056852</v>
      </c>
      <c r="O4129" s="5">
        <v>6267</v>
      </c>
      <c r="P4129" s="5" t="s">
        <v>265</v>
      </c>
      <c r="Q4129" s="78" t="s">
        <v>56</v>
      </c>
      <c r="R4129" s="78" t="s">
        <v>78</v>
      </c>
      <c r="S4129" s="30">
        <v>45773</v>
      </c>
      <c r="T4129" s="5">
        <v>1</v>
      </c>
      <c r="U4129" s="30">
        <v>45773</v>
      </c>
      <c r="V4129" s="5">
        <v>1</v>
      </c>
      <c r="W4129" s="30"/>
      <c r="X4129" s="5">
        <v>0</v>
      </c>
      <c r="Y4129" s="30">
        <v>45776</v>
      </c>
      <c r="Z4129" s="30">
        <v>45780</v>
      </c>
      <c r="AA4129" s="30">
        <v>45787</v>
      </c>
      <c r="AB4129" s="30">
        <v>45794</v>
      </c>
      <c r="AC4129" s="5">
        <v>1</v>
      </c>
      <c r="AD4129" s="5" t="s">
        <v>94</v>
      </c>
      <c r="AE4129" s="5"/>
    </row>
    <row r="4130" spans="1:31" x14ac:dyDescent="0.25">
      <c r="A4130" s="5">
        <v>94225455</v>
      </c>
      <c r="B4130" s="5" t="s">
        <v>90</v>
      </c>
      <c r="C4130" s="78" t="s">
        <v>4309</v>
      </c>
      <c r="D4130" s="5" t="s">
        <v>97</v>
      </c>
      <c r="E4130" s="30">
        <v>45773</v>
      </c>
      <c r="F4130" s="5" t="s">
        <v>4</v>
      </c>
      <c r="G4130" s="78" t="s">
        <v>78</v>
      </c>
      <c r="H4130" s="78" t="s">
        <v>98</v>
      </c>
      <c r="I4130" s="78" t="s">
        <v>57</v>
      </c>
      <c r="J4130" s="5" t="s">
        <v>93</v>
      </c>
      <c r="K4130" s="5">
        <v>40</v>
      </c>
      <c r="L4130" s="5">
        <v>3425</v>
      </c>
      <c r="M4130" s="5">
        <v>46530077</v>
      </c>
      <c r="N4130" s="5">
        <v>977774666</v>
      </c>
      <c r="O4130" s="5">
        <v>6266</v>
      </c>
      <c r="P4130" s="5" t="s">
        <v>265</v>
      </c>
      <c r="Q4130" s="78" t="s">
        <v>57</v>
      </c>
      <c r="R4130" s="78" t="s">
        <v>78</v>
      </c>
      <c r="S4130" s="30">
        <v>45773</v>
      </c>
      <c r="T4130" s="5">
        <v>1</v>
      </c>
      <c r="U4130" s="30">
        <v>45773</v>
      </c>
      <c r="V4130" s="5">
        <v>1</v>
      </c>
      <c r="W4130" s="30">
        <v>45776</v>
      </c>
      <c r="X4130" s="5">
        <v>1</v>
      </c>
      <c r="Y4130" s="30">
        <v>45778</v>
      </c>
      <c r="Z4130" s="30">
        <v>45782</v>
      </c>
      <c r="AA4130" s="30">
        <v>45789</v>
      </c>
      <c r="AB4130" s="30">
        <v>45796</v>
      </c>
      <c r="AC4130" s="5">
        <v>1</v>
      </c>
      <c r="AD4130" s="5" t="s">
        <v>113</v>
      </c>
      <c r="AE4130" s="5">
        <v>6266</v>
      </c>
    </row>
    <row r="4131" spans="1:31" x14ac:dyDescent="0.25">
      <c r="A4131" s="5">
        <v>94225057</v>
      </c>
      <c r="B4131" s="5" t="s">
        <v>90</v>
      </c>
      <c r="C4131" s="78" t="s">
        <v>5116</v>
      </c>
      <c r="D4131" s="5" t="s">
        <v>97</v>
      </c>
      <c r="E4131" s="30">
        <v>45773</v>
      </c>
      <c r="F4131" s="5" t="s">
        <v>4</v>
      </c>
      <c r="G4131" s="78" t="s">
        <v>78</v>
      </c>
      <c r="H4131" s="78" t="s">
        <v>98</v>
      </c>
      <c r="I4131" s="78"/>
      <c r="J4131" s="5" t="s">
        <v>93</v>
      </c>
      <c r="K4131" s="5">
        <v>38</v>
      </c>
      <c r="L4131" s="5">
        <v>3550</v>
      </c>
      <c r="M4131" s="5">
        <v>74972163</v>
      </c>
      <c r="N4131" s="5">
        <v>914450385</v>
      </c>
      <c r="O4131" s="5">
        <v>0</v>
      </c>
      <c r="P4131" s="5" t="s">
        <v>265</v>
      </c>
      <c r="Q4131" s="78" t="s">
        <v>25</v>
      </c>
      <c r="R4131" s="78" t="s">
        <v>111</v>
      </c>
      <c r="S4131" s="30">
        <v>45773</v>
      </c>
      <c r="T4131" s="5">
        <v>1</v>
      </c>
      <c r="U4131" s="30">
        <v>45773</v>
      </c>
      <c r="V4131" s="5">
        <v>1</v>
      </c>
      <c r="W4131" s="30"/>
      <c r="X4131" s="5">
        <v>0</v>
      </c>
      <c r="Y4131" s="30">
        <v>45778</v>
      </c>
      <c r="Z4131" s="30">
        <v>45782</v>
      </c>
      <c r="AA4131" s="30">
        <v>45789</v>
      </c>
      <c r="AB4131" s="30">
        <v>45796</v>
      </c>
      <c r="AC4131" s="5">
        <v>1</v>
      </c>
      <c r="AD4131" s="5" t="s">
        <v>94</v>
      </c>
      <c r="AE4131" s="5"/>
    </row>
    <row r="4132" spans="1:31" x14ac:dyDescent="0.25">
      <c r="A4132" s="5">
        <v>94225892</v>
      </c>
      <c r="B4132" s="5" t="s">
        <v>90</v>
      </c>
      <c r="C4132" s="78" t="s">
        <v>4321</v>
      </c>
      <c r="D4132" s="5" t="s">
        <v>91</v>
      </c>
      <c r="E4132" s="30">
        <v>45774</v>
      </c>
      <c r="F4132" s="5" t="s">
        <v>4</v>
      </c>
      <c r="G4132" s="78" t="s">
        <v>78</v>
      </c>
      <c r="H4132" s="78" t="s">
        <v>98</v>
      </c>
      <c r="I4132" s="78" t="s">
        <v>59</v>
      </c>
      <c r="J4132" s="5" t="s">
        <v>93</v>
      </c>
      <c r="K4132" s="5">
        <v>41</v>
      </c>
      <c r="L4132" s="5">
        <v>4050</v>
      </c>
      <c r="M4132" s="5">
        <v>61955958</v>
      </c>
      <c r="N4132" s="5">
        <v>926100755</v>
      </c>
      <c r="O4132" s="5">
        <v>6267</v>
      </c>
      <c r="P4132" s="5" t="s">
        <v>265</v>
      </c>
      <c r="Q4132" s="78" t="s">
        <v>59</v>
      </c>
      <c r="R4132" s="78" t="s">
        <v>78</v>
      </c>
      <c r="S4132" s="30">
        <v>45774</v>
      </c>
      <c r="T4132" s="5">
        <v>1</v>
      </c>
      <c r="U4132" s="30">
        <v>45774</v>
      </c>
      <c r="V4132" s="5">
        <v>1</v>
      </c>
      <c r="W4132" s="30"/>
      <c r="X4132" s="5">
        <v>0</v>
      </c>
      <c r="Y4132" s="30">
        <v>45778</v>
      </c>
      <c r="Z4132" s="30">
        <v>45782</v>
      </c>
      <c r="AA4132" s="30">
        <v>45789</v>
      </c>
      <c r="AB4132" s="30">
        <v>45796</v>
      </c>
      <c r="AC4132" s="5">
        <v>1</v>
      </c>
      <c r="AD4132" s="5" t="s">
        <v>94</v>
      </c>
      <c r="AE4132" s="5">
        <v>6267</v>
      </c>
    </row>
    <row r="4133" spans="1:31" x14ac:dyDescent="0.25">
      <c r="A4133" s="5">
        <v>94226167</v>
      </c>
      <c r="B4133" s="5" t="s">
        <v>90</v>
      </c>
      <c r="C4133" s="78" t="s">
        <v>4319</v>
      </c>
      <c r="D4133" s="5" t="s">
        <v>91</v>
      </c>
      <c r="E4133" s="30">
        <v>45774</v>
      </c>
      <c r="F4133" s="5" t="s">
        <v>4</v>
      </c>
      <c r="G4133" s="78" t="s">
        <v>78</v>
      </c>
      <c r="H4133" s="78" t="s">
        <v>98</v>
      </c>
      <c r="I4133" s="78" t="s">
        <v>63</v>
      </c>
      <c r="J4133" s="5" t="s">
        <v>93</v>
      </c>
      <c r="K4133" s="5">
        <v>40</v>
      </c>
      <c r="L4133" s="5">
        <v>3310</v>
      </c>
      <c r="M4133" s="5">
        <v>60449295</v>
      </c>
      <c r="N4133" s="5">
        <v>900631529</v>
      </c>
      <c r="O4133" s="5">
        <v>6268</v>
      </c>
      <c r="P4133" s="5" t="s">
        <v>265</v>
      </c>
      <c r="Q4133" s="78" t="s">
        <v>63</v>
      </c>
      <c r="R4133" s="78" t="s">
        <v>78</v>
      </c>
      <c r="S4133" s="30">
        <v>45774</v>
      </c>
      <c r="T4133" s="5">
        <v>1</v>
      </c>
      <c r="U4133" s="30">
        <v>45774</v>
      </c>
      <c r="V4133" s="5">
        <v>1</v>
      </c>
      <c r="W4133" s="30">
        <v>45777</v>
      </c>
      <c r="X4133" s="5">
        <v>1</v>
      </c>
      <c r="Y4133" s="30">
        <v>45777</v>
      </c>
      <c r="Z4133" s="30">
        <v>45781</v>
      </c>
      <c r="AA4133" s="30">
        <v>45788</v>
      </c>
      <c r="AB4133" s="30">
        <v>45795</v>
      </c>
      <c r="AC4133" s="5">
        <v>1</v>
      </c>
      <c r="AD4133" s="5" t="s">
        <v>113</v>
      </c>
      <c r="AE4133" s="5">
        <v>6268</v>
      </c>
    </row>
    <row r="4134" spans="1:31" x14ac:dyDescent="0.25">
      <c r="A4134" s="5">
        <v>94225963</v>
      </c>
      <c r="B4134" s="5" t="s">
        <v>90</v>
      </c>
      <c r="C4134" s="78" t="s">
        <v>4316</v>
      </c>
      <c r="D4134" s="5" t="s">
        <v>97</v>
      </c>
      <c r="E4134" s="30">
        <v>45774</v>
      </c>
      <c r="F4134" s="5" t="s">
        <v>4</v>
      </c>
      <c r="G4134" s="78" t="s">
        <v>73</v>
      </c>
      <c r="H4134" s="78" t="s">
        <v>102</v>
      </c>
      <c r="I4134" s="78" t="s">
        <v>47</v>
      </c>
      <c r="J4134" s="5" t="s">
        <v>93</v>
      </c>
      <c r="K4134" s="5">
        <v>37</v>
      </c>
      <c r="L4134" s="5">
        <v>4510</v>
      </c>
      <c r="M4134" s="5">
        <v>48720700</v>
      </c>
      <c r="N4134" s="5">
        <v>960529623</v>
      </c>
      <c r="O4134" s="5">
        <v>6246</v>
      </c>
      <c r="P4134" s="5" t="s">
        <v>265</v>
      </c>
      <c r="Q4134" s="78" t="s">
        <v>47</v>
      </c>
      <c r="R4134" s="78" t="s">
        <v>115</v>
      </c>
      <c r="S4134" s="30">
        <v>45774</v>
      </c>
      <c r="T4134" s="5">
        <v>1</v>
      </c>
      <c r="U4134" s="30">
        <v>45774</v>
      </c>
      <c r="V4134" s="5">
        <v>1</v>
      </c>
      <c r="W4134" s="30">
        <v>45776</v>
      </c>
      <c r="X4134" s="5">
        <v>1</v>
      </c>
      <c r="Y4134" s="30">
        <v>45779</v>
      </c>
      <c r="Z4134" s="30">
        <v>45783</v>
      </c>
      <c r="AA4134" s="30">
        <v>45790</v>
      </c>
      <c r="AB4134" s="30">
        <v>45797</v>
      </c>
      <c r="AC4134" s="5">
        <v>1</v>
      </c>
      <c r="AD4134" s="5" t="s">
        <v>113</v>
      </c>
      <c r="AE4134" s="5">
        <v>6246</v>
      </c>
    </row>
    <row r="4135" spans="1:31" x14ac:dyDescent="0.25">
      <c r="A4135" s="5">
        <v>94226463</v>
      </c>
      <c r="B4135" s="5" t="s">
        <v>90</v>
      </c>
      <c r="C4135" s="78" t="s">
        <v>4318</v>
      </c>
      <c r="D4135" s="5" t="s">
        <v>91</v>
      </c>
      <c r="E4135" s="30">
        <v>45774</v>
      </c>
      <c r="F4135" s="5" t="s">
        <v>4</v>
      </c>
      <c r="G4135" s="78" t="s">
        <v>73</v>
      </c>
      <c r="H4135" s="78" t="s">
        <v>158</v>
      </c>
      <c r="I4135" s="78" t="s">
        <v>38</v>
      </c>
      <c r="J4135" s="5" t="s">
        <v>93</v>
      </c>
      <c r="K4135" s="5">
        <v>40</v>
      </c>
      <c r="L4135" s="5">
        <v>4105</v>
      </c>
      <c r="M4135" s="5">
        <v>45431500</v>
      </c>
      <c r="N4135" s="5">
        <v>980287954</v>
      </c>
      <c r="O4135" s="5">
        <v>6231</v>
      </c>
      <c r="P4135" s="5" t="s">
        <v>265</v>
      </c>
      <c r="Q4135" s="78" t="s">
        <v>38</v>
      </c>
      <c r="R4135" s="78" t="s">
        <v>186</v>
      </c>
      <c r="S4135" s="30">
        <v>45774</v>
      </c>
      <c r="T4135" s="5">
        <v>1</v>
      </c>
      <c r="U4135" s="30">
        <v>45774</v>
      </c>
      <c r="V4135" s="5">
        <v>1</v>
      </c>
      <c r="W4135" s="30">
        <v>45776</v>
      </c>
      <c r="X4135" s="5">
        <v>1</v>
      </c>
      <c r="Y4135" s="30">
        <v>45777</v>
      </c>
      <c r="Z4135" s="30">
        <v>45782</v>
      </c>
      <c r="AA4135" s="30">
        <v>45789</v>
      </c>
      <c r="AB4135" s="30">
        <v>45796</v>
      </c>
      <c r="AC4135" s="5">
        <v>1</v>
      </c>
      <c r="AD4135" s="5" t="s">
        <v>113</v>
      </c>
      <c r="AE4135" s="5">
        <v>6231</v>
      </c>
    </row>
    <row r="4136" spans="1:31" x14ac:dyDescent="0.25">
      <c r="A4136" s="5">
        <v>94226581</v>
      </c>
      <c r="B4136" s="5" t="s">
        <v>90</v>
      </c>
      <c r="C4136" s="78" t="s">
        <v>4317</v>
      </c>
      <c r="D4136" s="5" t="s">
        <v>91</v>
      </c>
      <c r="E4136" s="30">
        <v>45774</v>
      </c>
      <c r="F4136" s="5" t="s">
        <v>4</v>
      </c>
      <c r="G4136" s="78" t="s">
        <v>73</v>
      </c>
      <c r="H4136" s="78" t="s">
        <v>100</v>
      </c>
      <c r="I4136" s="78" t="s">
        <v>48</v>
      </c>
      <c r="J4136" s="5" t="s">
        <v>93</v>
      </c>
      <c r="K4136" s="5">
        <v>38</v>
      </c>
      <c r="L4136" s="5">
        <v>3245</v>
      </c>
      <c r="M4136" s="5">
        <v>48080888</v>
      </c>
      <c r="N4136" s="5">
        <v>918542025</v>
      </c>
      <c r="O4136" s="5">
        <v>6241</v>
      </c>
      <c r="P4136" s="5" t="s">
        <v>265</v>
      </c>
      <c r="Q4136" s="78" t="s">
        <v>48</v>
      </c>
      <c r="R4136" s="78" t="s">
        <v>115</v>
      </c>
      <c r="S4136" s="30">
        <v>45775</v>
      </c>
      <c r="T4136" s="5">
        <v>1</v>
      </c>
      <c r="U4136" s="30">
        <v>45775</v>
      </c>
      <c r="V4136" s="5">
        <v>1</v>
      </c>
      <c r="W4136" s="30"/>
      <c r="X4136" s="5">
        <v>0</v>
      </c>
      <c r="Y4136" s="30">
        <v>45779</v>
      </c>
      <c r="Z4136" s="30">
        <v>45783</v>
      </c>
      <c r="AA4136" s="30">
        <v>45790</v>
      </c>
      <c r="AB4136" s="30">
        <v>45797</v>
      </c>
      <c r="AC4136" s="5">
        <v>1</v>
      </c>
      <c r="AD4136" s="5" t="s">
        <v>94</v>
      </c>
      <c r="AE4136" s="5">
        <v>6241</v>
      </c>
    </row>
    <row r="4137" spans="1:31" x14ac:dyDescent="0.25">
      <c r="A4137" s="5">
        <v>94226513</v>
      </c>
      <c r="B4137" s="5" t="s">
        <v>90</v>
      </c>
      <c r="C4137" s="78" t="s">
        <v>3671</v>
      </c>
      <c r="D4137" s="5" t="s">
        <v>97</v>
      </c>
      <c r="E4137" s="30">
        <v>45774</v>
      </c>
      <c r="F4137" s="5" t="s">
        <v>4</v>
      </c>
      <c r="G4137" s="78" t="s">
        <v>73</v>
      </c>
      <c r="H4137" s="78" t="s">
        <v>102</v>
      </c>
      <c r="I4137" s="78" t="s">
        <v>39</v>
      </c>
      <c r="J4137" s="5" t="s">
        <v>93</v>
      </c>
      <c r="K4137" s="5">
        <v>40</v>
      </c>
      <c r="L4137" s="5">
        <v>3695</v>
      </c>
      <c r="M4137" s="5">
        <v>70827750</v>
      </c>
      <c r="N4137" s="5">
        <v>933337711</v>
      </c>
      <c r="O4137" s="5">
        <v>6230</v>
      </c>
      <c r="P4137" s="5" t="s">
        <v>265</v>
      </c>
      <c r="Q4137" s="78" t="s">
        <v>39</v>
      </c>
      <c r="R4137" s="78" t="s">
        <v>186</v>
      </c>
      <c r="S4137" s="30">
        <v>45775</v>
      </c>
      <c r="T4137" s="5">
        <v>1</v>
      </c>
      <c r="U4137" s="30">
        <v>45775</v>
      </c>
      <c r="V4137" s="5">
        <v>1</v>
      </c>
      <c r="W4137" s="30">
        <v>45776</v>
      </c>
      <c r="X4137" s="5">
        <v>1</v>
      </c>
      <c r="Y4137" s="30"/>
      <c r="Z4137" s="30"/>
      <c r="AA4137" s="30"/>
      <c r="AB4137" s="30"/>
      <c r="AC4137" s="5">
        <v>0</v>
      </c>
      <c r="AD4137" s="5" t="s">
        <v>94</v>
      </c>
      <c r="AE4137" s="5">
        <v>6230</v>
      </c>
    </row>
    <row r="4138" spans="1:31" x14ac:dyDescent="0.25">
      <c r="A4138" s="5">
        <v>94225803</v>
      </c>
      <c r="B4138" s="5" t="s">
        <v>90</v>
      </c>
      <c r="C4138" s="78" t="s">
        <v>4322</v>
      </c>
      <c r="D4138" s="5" t="s">
        <v>97</v>
      </c>
      <c r="E4138" s="30">
        <v>45774</v>
      </c>
      <c r="F4138" s="5" t="s">
        <v>4</v>
      </c>
      <c r="G4138" s="78" t="s">
        <v>78</v>
      </c>
      <c r="H4138" s="78" t="s">
        <v>100</v>
      </c>
      <c r="I4138" s="78" t="s">
        <v>61</v>
      </c>
      <c r="J4138" s="5" t="s">
        <v>93</v>
      </c>
      <c r="K4138" s="5">
        <v>40</v>
      </c>
      <c r="L4138" s="5">
        <v>3380</v>
      </c>
      <c r="M4138" s="5">
        <v>75426775</v>
      </c>
      <c r="N4138" s="5">
        <v>948171837</v>
      </c>
      <c r="O4138" s="5">
        <v>6219</v>
      </c>
      <c r="P4138" s="5" t="s">
        <v>265</v>
      </c>
      <c r="Q4138" s="78" t="s">
        <v>61</v>
      </c>
      <c r="R4138" s="78" t="s">
        <v>78</v>
      </c>
      <c r="S4138" s="30">
        <v>45774</v>
      </c>
      <c r="T4138" s="5">
        <v>1</v>
      </c>
      <c r="U4138" s="30">
        <v>45774</v>
      </c>
      <c r="V4138" s="5">
        <v>1</v>
      </c>
      <c r="W4138" s="30">
        <v>45780</v>
      </c>
      <c r="X4138" s="5">
        <v>1</v>
      </c>
      <c r="Y4138" s="30">
        <v>45777</v>
      </c>
      <c r="Z4138" s="30">
        <v>45781</v>
      </c>
      <c r="AA4138" s="30">
        <v>45788</v>
      </c>
      <c r="AB4138" s="30">
        <v>45795</v>
      </c>
      <c r="AC4138" s="5">
        <v>1</v>
      </c>
      <c r="AD4138" s="5" t="s">
        <v>113</v>
      </c>
      <c r="AE4138" s="5">
        <v>6257</v>
      </c>
    </row>
    <row r="4139" spans="1:31" x14ac:dyDescent="0.25">
      <c r="A4139" s="5">
        <v>94226339</v>
      </c>
      <c r="B4139" s="5" t="s">
        <v>90</v>
      </c>
      <c r="C4139" s="78" t="s">
        <v>3672</v>
      </c>
      <c r="D4139" s="5" t="s">
        <v>97</v>
      </c>
      <c r="E4139" s="30">
        <v>45774</v>
      </c>
      <c r="F4139" s="5" t="s">
        <v>4</v>
      </c>
      <c r="G4139" s="78" t="s">
        <v>78</v>
      </c>
      <c r="H4139" s="78" t="s">
        <v>134</v>
      </c>
      <c r="I4139" s="78"/>
      <c r="J4139" s="5" t="s">
        <v>93</v>
      </c>
      <c r="K4139" s="5"/>
      <c r="L4139" s="5"/>
      <c r="M4139" s="5"/>
      <c r="N4139" s="5"/>
      <c r="O4139" s="5"/>
      <c r="P4139" s="5" t="s">
        <v>265</v>
      </c>
      <c r="Q4139" s="78"/>
      <c r="R4139" s="78"/>
      <c r="S4139" s="30"/>
      <c r="T4139" s="5">
        <v>0</v>
      </c>
      <c r="U4139" s="30"/>
      <c r="V4139" s="5">
        <v>0</v>
      </c>
      <c r="W4139" s="5"/>
      <c r="X4139" s="5">
        <v>0</v>
      </c>
      <c r="Y4139" s="30"/>
      <c r="Z4139" s="30"/>
      <c r="AA4139" s="30"/>
      <c r="AB4139" s="30"/>
      <c r="AC4139" s="5">
        <v>0</v>
      </c>
      <c r="AD4139" s="5" t="s">
        <v>94</v>
      </c>
      <c r="AE4139" s="5"/>
    </row>
    <row r="4140" spans="1:31" x14ac:dyDescent="0.25">
      <c r="A4140" s="5">
        <v>94226526</v>
      </c>
      <c r="B4140" s="5" t="s">
        <v>90</v>
      </c>
      <c r="C4140" s="78" t="s">
        <v>4323</v>
      </c>
      <c r="D4140" s="5" t="s">
        <v>91</v>
      </c>
      <c r="E4140" s="30">
        <v>45774</v>
      </c>
      <c r="F4140" s="5" t="s">
        <v>4</v>
      </c>
      <c r="G4140" s="78" t="s">
        <v>73</v>
      </c>
      <c r="H4140" s="78" t="s">
        <v>208</v>
      </c>
      <c r="I4140" s="78" t="s">
        <v>39</v>
      </c>
      <c r="J4140" s="5" t="s">
        <v>93</v>
      </c>
      <c r="K4140" s="5">
        <v>40</v>
      </c>
      <c r="L4140" s="5">
        <v>3500</v>
      </c>
      <c r="M4140" s="5">
        <v>72394061</v>
      </c>
      <c r="N4140" s="5">
        <v>907667448</v>
      </c>
      <c r="O4140" s="5">
        <v>6230</v>
      </c>
      <c r="P4140" s="5" t="s">
        <v>265</v>
      </c>
      <c r="Q4140" s="78" t="s">
        <v>39</v>
      </c>
      <c r="R4140" s="78" t="s">
        <v>186</v>
      </c>
      <c r="S4140" s="30">
        <v>45775</v>
      </c>
      <c r="T4140" s="5">
        <v>1</v>
      </c>
      <c r="U4140" s="30">
        <v>45775</v>
      </c>
      <c r="V4140" s="5">
        <v>1</v>
      </c>
      <c r="W4140" s="30">
        <v>45777</v>
      </c>
      <c r="X4140" s="5">
        <v>1</v>
      </c>
      <c r="Y4140" s="30">
        <v>45777</v>
      </c>
      <c r="Z4140" s="30">
        <v>45782</v>
      </c>
      <c r="AA4140" s="30">
        <v>45789</v>
      </c>
      <c r="AB4140" s="30">
        <v>45796</v>
      </c>
      <c r="AC4140" s="5">
        <v>1</v>
      </c>
      <c r="AD4140" s="5" t="s">
        <v>113</v>
      </c>
      <c r="AE4140" s="5">
        <v>6230</v>
      </c>
    </row>
    <row r="4141" spans="1:31" x14ac:dyDescent="0.25">
      <c r="A4141" s="5">
        <v>94225827</v>
      </c>
      <c r="B4141" s="5" t="s">
        <v>90</v>
      </c>
      <c r="C4141" s="78" t="s">
        <v>5117</v>
      </c>
      <c r="D4141" s="5" t="s">
        <v>97</v>
      </c>
      <c r="E4141" s="30">
        <v>45774</v>
      </c>
      <c r="F4141" s="5" t="s">
        <v>4</v>
      </c>
      <c r="G4141" s="78" t="s">
        <v>106</v>
      </c>
      <c r="H4141" s="78" t="s">
        <v>102</v>
      </c>
      <c r="I4141" s="78"/>
      <c r="J4141" s="5" t="s">
        <v>93</v>
      </c>
      <c r="K4141" s="5">
        <v>39</v>
      </c>
      <c r="L4141" s="5">
        <v>3485</v>
      </c>
      <c r="M4141" s="5">
        <v>74552773</v>
      </c>
      <c r="N4141" s="5">
        <v>950424025</v>
      </c>
      <c r="O4141" s="5">
        <v>6252</v>
      </c>
      <c r="P4141" s="5" t="s">
        <v>265</v>
      </c>
      <c r="Q4141" s="78" t="s">
        <v>23</v>
      </c>
      <c r="R4141" s="78" t="s">
        <v>111</v>
      </c>
      <c r="S4141" s="30">
        <v>45774</v>
      </c>
      <c r="T4141" s="5">
        <v>1</v>
      </c>
      <c r="U4141" s="30">
        <v>45774</v>
      </c>
      <c r="V4141" s="5">
        <v>1</v>
      </c>
      <c r="W4141" s="30"/>
      <c r="X4141" s="5">
        <v>0</v>
      </c>
      <c r="Y4141" s="30">
        <v>45778</v>
      </c>
      <c r="Z4141" s="30">
        <v>45781</v>
      </c>
      <c r="AA4141" s="30">
        <v>45789</v>
      </c>
      <c r="AB4141" s="30">
        <v>45796</v>
      </c>
      <c r="AC4141" s="5">
        <v>1</v>
      </c>
      <c r="AD4141" s="5" t="s">
        <v>94</v>
      </c>
      <c r="AE4141" s="5"/>
    </row>
    <row r="4142" spans="1:31" x14ac:dyDescent="0.25">
      <c r="A4142" s="5">
        <v>94226300</v>
      </c>
      <c r="B4142" s="5" t="s">
        <v>90</v>
      </c>
      <c r="C4142" s="78" t="s">
        <v>4327</v>
      </c>
      <c r="D4142" s="5" t="s">
        <v>91</v>
      </c>
      <c r="E4142" s="30">
        <v>45774</v>
      </c>
      <c r="F4142" s="5" t="s">
        <v>4</v>
      </c>
      <c r="G4142" s="78" t="s">
        <v>73</v>
      </c>
      <c r="H4142" s="78" t="s">
        <v>152</v>
      </c>
      <c r="I4142" s="78" t="s">
        <v>58</v>
      </c>
      <c r="J4142" s="5" t="s">
        <v>236</v>
      </c>
      <c r="K4142" s="5">
        <v>38</v>
      </c>
      <c r="L4142" s="5">
        <v>3670</v>
      </c>
      <c r="M4142" s="5">
        <v>42257245</v>
      </c>
      <c r="N4142" s="5">
        <v>979849372</v>
      </c>
      <c r="O4142" s="5">
        <v>18306</v>
      </c>
      <c r="P4142" s="5" t="s">
        <v>265</v>
      </c>
      <c r="Q4142" s="78" t="s">
        <v>58</v>
      </c>
      <c r="R4142" s="78" t="s">
        <v>78</v>
      </c>
      <c r="S4142" s="30">
        <v>45774</v>
      </c>
      <c r="T4142" s="5">
        <v>1</v>
      </c>
      <c r="U4142" s="30">
        <v>45774</v>
      </c>
      <c r="V4142" s="5">
        <v>1</v>
      </c>
      <c r="W4142" s="30"/>
      <c r="X4142" s="5">
        <v>0</v>
      </c>
      <c r="Y4142" s="30"/>
      <c r="Z4142" s="30"/>
      <c r="AA4142" s="30"/>
      <c r="AB4142" s="30"/>
      <c r="AC4142" s="5">
        <v>0</v>
      </c>
      <c r="AD4142" s="5" t="s">
        <v>94</v>
      </c>
      <c r="AE4142" s="5">
        <v>6264</v>
      </c>
    </row>
    <row r="4143" spans="1:31" x14ac:dyDescent="0.25">
      <c r="A4143" s="5">
        <v>94226530</v>
      </c>
      <c r="B4143" s="5" t="s">
        <v>90</v>
      </c>
      <c r="C4143" s="78" t="s">
        <v>171</v>
      </c>
      <c r="D4143" s="5" t="s">
        <v>97</v>
      </c>
      <c r="E4143" s="30">
        <v>45774</v>
      </c>
      <c r="F4143" s="5" t="s">
        <v>4</v>
      </c>
      <c r="G4143" s="78" t="s">
        <v>73</v>
      </c>
      <c r="H4143" s="78" t="s">
        <v>152</v>
      </c>
      <c r="I4143" s="78"/>
      <c r="J4143" s="5" t="s">
        <v>236</v>
      </c>
      <c r="K4143" s="5">
        <v>38</v>
      </c>
      <c r="L4143" s="5">
        <v>3105</v>
      </c>
      <c r="M4143" s="5">
        <v>70599396</v>
      </c>
      <c r="N4143" s="5">
        <v>901652585</v>
      </c>
      <c r="O4143" s="5">
        <v>18306</v>
      </c>
      <c r="P4143" s="5" t="s">
        <v>265</v>
      </c>
      <c r="Q4143" s="78" t="s">
        <v>201</v>
      </c>
      <c r="R4143" s="78" t="s">
        <v>111</v>
      </c>
      <c r="S4143" s="30">
        <v>45774</v>
      </c>
      <c r="T4143" s="5">
        <v>1</v>
      </c>
      <c r="U4143" s="30">
        <v>45774</v>
      </c>
      <c r="V4143" s="5">
        <v>1</v>
      </c>
      <c r="W4143" s="30"/>
      <c r="X4143" s="5">
        <v>0</v>
      </c>
      <c r="Y4143" s="30"/>
      <c r="Z4143" s="30"/>
      <c r="AA4143" s="30"/>
      <c r="AB4143" s="30"/>
      <c r="AC4143" s="5">
        <v>0</v>
      </c>
      <c r="AD4143" s="5" t="s">
        <v>94</v>
      </c>
      <c r="AE4143" s="5"/>
    </row>
    <row r="4144" spans="1:31" x14ac:dyDescent="0.25">
      <c r="A4144" s="5">
        <v>94226640</v>
      </c>
      <c r="B4144" s="5" t="s">
        <v>90</v>
      </c>
      <c r="C4144" s="78" t="s">
        <v>4320</v>
      </c>
      <c r="D4144" s="5" t="s">
        <v>91</v>
      </c>
      <c r="E4144" s="30">
        <v>45774</v>
      </c>
      <c r="F4144" s="5" t="s">
        <v>4</v>
      </c>
      <c r="G4144" s="78" t="s">
        <v>78</v>
      </c>
      <c r="H4144" s="78" t="s">
        <v>104</v>
      </c>
      <c r="I4144" s="78" t="s">
        <v>56</v>
      </c>
      <c r="J4144" s="5" t="s">
        <v>93</v>
      </c>
      <c r="K4144" s="5">
        <v>39</v>
      </c>
      <c r="L4144" s="5">
        <v>3620</v>
      </c>
      <c r="M4144" s="5">
        <v>76820878</v>
      </c>
      <c r="N4144" s="5">
        <v>925746961</v>
      </c>
      <c r="O4144" s="5">
        <v>7314</v>
      </c>
      <c r="P4144" s="5" t="s">
        <v>265</v>
      </c>
      <c r="Q4144" s="78" t="s">
        <v>56</v>
      </c>
      <c r="R4144" s="78" t="s">
        <v>78</v>
      </c>
      <c r="S4144" s="30">
        <v>45774</v>
      </c>
      <c r="T4144" s="5">
        <v>1</v>
      </c>
      <c r="U4144" s="30">
        <v>45774</v>
      </c>
      <c r="V4144" s="5">
        <v>1</v>
      </c>
      <c r="W4144" s="30"/>
      <c r="X4144" s="5">
        <v>0</v>
      </c>
      <c r="Y4144" s="30">
        <v>45777</v>
      </c>
      <c r="Z4144" s="30">
        <v>45781</v>
      </c>
      <c r="AA4144" s="30">
        <v>45788</v>
      </c>
      <c r="AB4144" s="30">
        <v>45795</v>
      </c>
      <c r="AC4144" s="5">
        <v>1</v>
      </c>
      <c r="AD4144" s="5" t="s">
        <v>94</v>
      </c>
      <c r="AE4144" s="5">
        <v>7314</v>
      </c>
    </row>
    <row r="4145" spans="1:31" x14ac:dyDescent="0.25">
      <c r="A4145" s="5">
        <v>94226609</v>
      </c>
      <c r="B4145" s="5" t="s">
        <v>90</v>
      </c>
      <c r="C4145" s="78" t="s">
        <v>4328</v>
      </c>
      <c r="D4145" s="5" t="s">
        <v>97</v>
      </c>
      <c r="E4145" s="30">
        <v>45774</v>
      </c>
      <c r="F4145" s="5" t="s">
        <v>4</v>
      </c>
      <c r="G4145" s="78" t="s">
        <v>78</v>
      </c>
      <c r="H4145" s="78" t="s">
        <v>145</v>
      </c>
      <c r="I4145" s="78" t="s">
        <v>65</v>
      </c>
      <c r="J4145" s="5" t="s">
        <v>236</v>
      </c>
      <c r="K4145" s="5">
        <v>39</v>
      </c>
      <c r="L4145" s="5">
        <v>3360</v>
      </c>
      <c r="M4145" s="5">
        <v>70855497</v>
      </c>
      <c r="N4145" s="5">
        <v>979821951</v>
      </c>
      <c r="O4145" s="5">
        <v>8146</v>
      </c>
      <c r="P4145" s="5" t="s">
        <v>265</v>
      </c>
      <c r="Q4145" s="78" t="s">
        <v>65</v>
      </c>
      <c r="R4145" s="78" t="s">
        <v>78</v>
      </c>
      <c r="S4145" s="30"/>
      <c r="T4145" s="5">
        <v>0</v>
      </c>
      <c r="U4145" s="30"/>
      <c r="V4145" s="5">
        <v>0</v>
      </c>
      <c r="W4145" s="5"/>
      <c r="X4145" s="5">
        <v>0</v>
      </c>
      <c r="Y4145" s="30"/>
      <c r="Z4145" s="30"/>
      <c r="AA4145" s="30"/>
      <c r="AB4145" s="30"/>
      <c r="AC4145" s="5">
        <v>0</v>
      </c>
      <c r="AD4145" s="5" t="s">
        <v>94</v>
      </c>
      <c r="AE4145" s="5">
        <v>6256</v>
      </c>
    </row>
    <row r="4146" spans="1:31" x14ac:dyDescent="0.25">
      <c r="A4146" s="5">
        <v>94226443</v>
      </c>
      <c r="B4146" s="5" t="s">
        <v>110</v>
      </c>
      <c r="C4146" s="78" t="s">
        <v>4329</v>
      </c>
      <c r="D4146" s="5" t="s">
        <v>97</v>
      </c>
      <c r="E4146" s="30">
        <v>45774</v>
      </c>
      <c r="F4146" s="5" t="s">
        <v>4</v>
      </c>
      <c r="G4146" s="78" t="s">
        <v>76</v>
      </c>
      <c r="H4146" s="78" t="s">
        <v>213</v>
      </c>
      <c r="I4146" s="78"/>
      <c r="J4146" s="5" t="s">
        <v>236</v>
      </c>
      <c r="K4146" s="5"/>
      <c r="L4146" s="5"/>
      <c r="M4146" s="5"/>
      <c r="N4146" s="5"/>
      <c r="O4146" s="5"/>
      <c r="P4146" s="5" t="s">
        <v>265</v>
      </c>
      <c r="Q4146" s="78"/>
      <c r="R4146" s="78"/>
      <c r="S4146" s="30"/>
      <c r="T4146" s="5">
        <v>0</v>
      </c>
      <c r="U4146" s="30"/>
      <c r="V4146" s="5">
        <v>0</v>
      </c>
      <c r="W4146" s="30"/>
      <c r="X4146" s="5">
        <v>0</v>
      </c>
      <c r="Y4146" s="30"/>
      <c r="Z4146" s="30"/>
      <c r="AA4146" s="30"/>
      <c r="AB4146" s="30"/>
      <c r="AC4146" s="5">
        <v>0</v>
      </c>
      <c r="AD4146" s="5" t="s">
        <v>94</v>
      </c>
      <c r="AE4146" s="5"/>
    </row>
    <row r="4147" spans="1:31" x14ac:dyDescent="0.25">
      <c r="A4147" s="5">
        <v>94226637</v>
      </c>
      <c r="B4147" s="5" t="s">
        <v>90</v>
      </c>
      <c r="C4147" s="78" t="s">
        <v>5118</v>
      </c>
      <c r="D4147" s="5" t="s">
        <v>97</v>
      </c>
      <c r="E4147" s="30">
        <v>45774</v>
      </c>
      <c r="F4147" s="5" t="s">
        <v>4</v>
      </c>
      <c r="G4147" s="78" t="s">
        <v>73</v>
      </c>
      <c r="H4147" s="78" t="s">
        <v>209</v>
      </c>
      <c r="I4147" s="78" t="s">
        <v>51</v>
      </c>
      <c r="J4147" s="5" t="s">
        <v>93</v>
      </c>
      <c r="K4147" s="5"/>
      <c r="L4147" s="5"/>
      <c r="M4147" s="5"/>
      <c r="N4147" s="5"/>
      <c r="O4147" s="5"/>
      <c r="P4147" s="5" t="s">
        <v>265</v>
      </c>
      <c r="Q4147" s="78" t="s">
        <v>51</v>
      </c>
      <c r="R4147" s="78" t="s">
        <v>115</v>
      </c>
      <c r="S4147" s="5"/>
      <c r="T4147" s="5">
        <v>0</v>
      </c>
      <c r="U4147" s="5"/>
      <c r="V4147" s="5">
        <v>0</v>
      </c>
      <c r="W4147" s="5"/>
      <c r="X4147" s="5">
        <v>0</v>
      </c>
      <c r="Y4147" s="5"/>
      <c r="Z4147" s="5"/>
      <c r="AA4147" s="5"/>
      <c r="AB4147" s="5"/>
      <c r="AC4147" s="5">
        <v>0</v>
      </c>
      <c r="AD4147" s="5" t="s">
        <v>94</v>
      </c>
      <c r="AE4147" s="5">
        <v>6249</v>
      </c>
    </row>
    <row r="4148" spans="1:31" x14ac:dyDescent="0.25">
      <c r="A4148" s="5">
        <v>94225987</v>
      </c>
      <c r="B4148" s="5" t="s">
        <v>90</v>
      </c>
      <c r="C4148" s="78" t="s">
        <v>4330</v>
      </c>
      <c r="D4148" s="5" t="s">
        <v>97</v>
      </c>
      <c r="E4148" s="30">
        <v>45774</v>
      </c>
      <c r="F4148" s="5" t="s">
        <v>4</v>
      </c>
      <c r="G4148" s="78" t="s">
        <v>76</v>
      </c>
      <c r="H4148" s="78" t="s">
        <v>198</v>
      </c>
      <c r="I4148" s="78" t="s">
        <v>51</v>
      </c>
      <c r="J4148" s="5" t="s">
        <v>236</v>
      </c>
      <c r="K4148" s="5">
        <v>38</v>
      </c>
      <c r="L4148" s="5">
        <v>3750</v>
      </c>
      <c r="M4148" s="5">
        <v>44055957</v>
      </c>
      <c r="N4148" s="5">
        <v>945852921</v>
      </c>
      <c r="O4148" s="5">
        <v>9250</v>
      </c>
      <c r="P4148" s="5" t="s">
        <v>265</v>
      </c>
      <c r="Q4148" s="78" t="s">
        <v>51</v>
      </c>
      <c r="R4148" s="78" t="s">
        <v>115</v>
      </c>
      <c r="S4148" s="30"/>
      <c r="T4148" s="5">
        <v>0</v>
      </c>
      <c r="U4148" s="30">
        <v>45774</v>
      </c>
      <c r="V4148" s="5">
        <v>1</v>
      </c>
      <c r="W4148" s="30"/>
      <c r="X4148" s="5">
        <v>0</v>
      </c>
      <c r="Y4148" s="30"/>
      <c r="Z4148" s="30"/>
      <c r="AA4148" s="30"/>
      <c r="AB4148" s="30"/>
      <c r="AC4148" s="5">
        <v>0</v>
      </c>
      <c r="AD4148" s="5" t="s">
        <v>94</v>
      </c>
      <c r="AE4148" s="5">
        <v>6249</v>
      </c>
    </row>
    <row r="4149" spans="1:31" x14ac:dyDescent="0.25">
      <c r="A4149" s="5">
        <v>94226298</v>
      </c>
      <c r="B4149" s="5" t="s">
        <v>90</v>
      </c>
      <c r="C4149" s="78" t="s">
        <v>4324</v>
      </c>
      <c r="D4149" s="5" t="s">
        <v>97</v>
      </c>
      <c r="E4149" s="30">
        <v>45774</v>
      </c>
      <c r="F4149" s="5" t="s">
        <v>4</v>
      </c>
      <c r="G4149" s="78" t="s">
        <v>74</v>
      </c>
      <c r="H4149" s="78" t="s">
        <v>130</v>
      </c>
      <c r="I4149" s="78" t="s">
        <v>51</v>
      </c>
      <c r="J4149" s="5" t="s">
        <v>236</v>
      </c>
      <c r="K4149" s="5"/>
      <c r="L4149" s="5"/>
      <c r="M4149" s="5"/>
      <c r="N4149" s="5"/>
      <c r="O4149" s="5"/>
      <c r="P4149" s="5" t="s">
        <v>265</v>
      </c>
      <c r="Q4149" s="78" t="s">
        <v>51</v>
      </c>
      <c r="R4149" s="78" t="s">
        <v>115</v>
      </c>
      <c r="S4149" s="30"/>
      <c r="T4149" s="5">
        <v>0</v>
      </c>
      <c r="U4149" s="30"/>
      <c r="V4149" s="5">
        <v>0</v>
      </c>
      <c r="W4149" s="5"/>
      <c r="X4149" s="5">
        <v>0</v>
      </c>
      <c r="Y4149" s="5"/>
      <c r="Z4149" s="5"/>
      <c r="AA4149" s="5"/>
      <c r="AB4149" s="5"/>
      <c r="AC4149" s="5">
        <v>0</v>
      </c>
      <c r="AD4149" s="5" t="s">
        <v>94</v>
      </c>
      <c r="AE4149" s="5">
        <v>6249</v>
      </c>
    </row>
    <row r="4150" spans="1:31" x14ac:dyDescent="0.25">
      <c r="A4150" s="5">
        <v>94226688</v>
      </c>
      <c r="B4150" s="5" t="s">
        <v>90</v>
      </c>
      <c r="C4150" s="78" t="s">
        <v>4325</v>
      </c>
      <c r="D4150" s="5" t="s">
        <v>91</v>
      </c>
      <c r="E4150" s="30">
        <v>45774</v>
      </c>
      <c r="F4150" s="5" t="s">
        <v>4</v>
      </c>
      <c r="G4150" s="78" t="s">
        <v>73</v>
      </c>
      <c r="H4150" s="78" t="s">
        <v>268</v>
      </c>
      <c r="I4150" s="78"/>
      <c r="J4150" s="5" t="s">
        <v>236</v>
      </c>
      <c r="K4150" s="5"/>
      <c r="L4150" s="5"/>
      <c r="M4150" s="5"/>
      <c r="N4150" s="5"/>
      <c r="O4150" s="5"/>
      <c r="P4150" s="5" t="s">
        <v>265</v>
      </c>
      <c r="Q4150" s="78"/>
      <c r="R4150" s="78"/>
      <c r="S4150" s="5"/>
      <c r="T4150" s="5">
        <v>0</v>
      </c>
      <c r="U4150" s="5"/>
      <c r="V4150" s="5">
        <v>0</v>
      </c>
      <c r="W4150" s="5"/>
      <c r="X4150" s="5">
        <v>0</v>
      </c>
      <c r="Y4150" s="5"/>
      <c r="Z4150" s="5"/>
      <c r="AA4150" s="5"/>
      <c r="AB4150" s="5"/>
      <c r="AC4150" s="5">
        <v>0</v>
      </c>
      <c r="AD4150" s="5" t="s">
        <v>94</v>
      </c>
      <c r="AE4150" s="5"/>
    </row>
    <row r="4151" spans="1:31" x14ac:dyDescent="0.25">
      <c r="A4151" s="5">
        <v>94226838</v>
      </c>
      <c r="B4151" s="5" t="s">
        <v>90</v>
      </c>
      <c r="C4151" s="78" t="s">
        <v>4326</v>
      </c>
      <c r="D4151" s="5" t="s">
        <v>91</v>
      </c>
      <c r="E4151" s="30">
        <v>45774</v>
      </c>
      <c r="F4151" s="5" t="s">
        <v>4</v>
      </c>
      <c r="G4151" s="78" t="s">
        <v>106</v>
      </c>
      <c r="H4151" s="78" t="s">
        <v>135</v>
      </c>
      <c r="I4151" s="78" t="s">
        <v>54</v>
      </c>
      <c r="J4151" s="5" t="s">
        <v>236</v>
      </c>
      <c r="K4151" s="5"/>
      <c r="L4151" s="5"/>
      <c r="M4151" s="5"/>
      <c r="N4151" s="5"/>
      <c r="O4151" s="5"/>
      <c r="P4151" s="5" t="s">
        <v>265</v>
      </c>
      <c r="Q4151" s="78" t="s">
        <v>54</v>
      </c>
      <c r="R4151" s="78" t="s">
        <v>115</v>
      </c>
      <c r="S4151" s="5"/>
      <c r="T4151" s="5">
        <v>0</v>
      </c>
      <c r="U4151" s="5"/>
      <c r="V4151" s="5">
        <v>0</v>
      </c>
      <c r="W4151" s="30">
        <v>45780</v>
      </c>
      <c r="X4151" s="5">
        <v>1</v>
      </c>
      <c r="Y4151" s="30">
        <v>45778</v>
      </c>
      <c r="Z4151" s="30">
        <v>45782</v>
      </c>
      <c r="AA4151" s="30">
        <v>45789</v>
      </c>
      <c r="AB4151" s="30">
        <v>45796</v>
      </c>
      <c r="AC4151" s="5">
        <v>1</v>
      </c>
      <c r="AD4151" s="5" t="s">
        <v>94</v>
      </c>
      <c r="AE4151" s="5">
        <v>6252</v>
      </c>
    </row>
    <row r="4152" spans="1:31" x14ac:dyDescent="0.25">
      <c r="A4152" s="5">
        <v>94228417</v>
      </c>
      <c r="B4152" s="5" t="s">
        <v>90</v>
      </c>
      <c r="C4152" s="78" t="s">
        <v>3684</v>
      </c>
      <c r="D4152" s="5" t="s">
        <v>97</v>
      </c>
      <c r="E4152" s="30">
        <v>45775</v>
      </c>
      <c r="F4152" s="5" t="s">
        <v>4</v>
      </c>
      <c r="G4152" s="78" t="s">
        <v>73</v>
      </c>
      <c r="H4152" s="78" t="s">
        <v>135</v>
      </c>
      <c r="I4152" s="78"/>
      <c r="J4152" s="5" t="s">
        <v>236</v>
      </c>
      <c r="K4152" s="5"/>
      <c r="L4152" s="5"/>
      <c r="M4152" s="5"/>
      <c r="N4152" s="5"/>
      <c r="O4152" s="5"/>
      <c r="P4152" s="5" t="s">
        <v>265</v>
      </c>
      <c r="Q4152" s="78" t="s">
        <v>23</v>
      </c>
      <c r="R4152" s="78" t="s">
        <v>111</v>
      </c>
      <c r="S4152" s="5"/>
      <c r="T4152" s="5">
        <v>0</v>
      </c>
      <c r="U4152" s="5"/>
      <c r="V4152" s="5">
        <v>0</v>
      </c>
      <c r="W4152" s="30"/>
      <c r="X4152" s="5">
        <v>0</v>
      </c>
      <c r="Y4152" s="30">
        <v>45779</v>
      </c>
      <c r="Z4152" s="30">
        <v>45782</v>
      </c>
      <c r="AA4152" s="30">
        <v>45789</v>
      </c>
      <c r="AB4152" s="30">
        <v>45796</v>
      </c>
      <c r="AC4152" s="5">
        <v>1</v>
      </c>
      <c r="AD4152" s="5" t="s">
        <v>94</v>
      </c>
      <c r="AE4152" s="5"/>
    </row>
    <row r="4153" spans="1:31" x14ac:dyDescent="0.25">
      <c r="A4153" s="5">
        <v>94226921</v>
      </c>
      <c r="B4153" s="5" t="s">
        <v>90</v>
      </c>
      <c r="C4153" s="78" t="s">
        <v>4334</v>
      </c>
      <c r="D4153" s="5" t="s">
        <v>91</v>
      </c>
      <c r="E4153" s="30">
        <v>45775</v>
      </c>
      <c r="F4153" s="5" t="s">
        <v>4</v>
      </c>
      <c r="G4153" s="78" t="s">
        <v>73</v>
      </c>
      <c r="H4153" s="78" t="s">
        <v>216</v>
      </c>
      <c r="I4153" s="78"/>
      <c r="J4153" s="5" t="s">
        <v>236</v>
      </c>
      <c r="K4153" s="5"/>
      <c r="L4153" s="5"/>
      <c r="M4153" s="5"/>
      <c r="N4153" s="5"/>
      <c r="O4153" s="5"/>
      <c r="P4153" s="5" t="s">
        <v>265</v>
      </c>
      <c r="Q4153" s="78"/>
      <c r="R4153" s="78"/>
      <c r="S4153" s="30"/>
      <c r="T4153" s="5">
        <v>0</v>
      </c>
      <c r="U4153" s="30"/>
      <c r="V4153" s="5">
        <v>0</v>
      </c>
      <c r="W4153" s="5"/>
      <c r="X4153" s="5">
        <v>0</v>
      </c>
      <c r="Y4153" s="30"/>
      <c r="Z4153" s="30"/>
      <c r="AA4153" s="30"/>
      <c r="AB4153" s="30"/>
      <c r="AC4153" s="5">
        <v>0</v>
      </c>
      <c r="AD4153" s="5" t="s">
        <v>94</v>
      </c>
      <c r="AE4153" s="5"/>
    </row>
    <row r="4154" spans="1:31" x14ac:dyDescent="0.25">
      <c r="A4154" s="5">
        <v>94227588</v>
      </c>
      <c r="B4154" s="5" t="s">
        <v>90</v>
      </c>
      <c r="C4154" s="78" t="s">
        <v>4336</v>
      </c>
      <c r="D4154" s="5" t="s">
        <v>91</v>
      </c>
      <c r="E4154" s="30">
        <v>45775</v>
      </c>
      <c r="F4154" s="5" t="s">
        <v>4</v>
      </c>
      <c r="G4154" s="78" t="s">
        <v>78</v>
      </c>
      <c r="H4154" s="78" t="s">
        <v>147</v>
      </c>
      <c r="I4154" s="78" t="s">
        <v>63</v>
      </c>
      <c r="J4154" s="5" t="s">
        <v>236</v>
      </c>
      <c r="K4154" s="5"/>
      <c r="L4154" s="5"/>
      <c r="M4154" s="5"/>
      <c r="N4154" s="5"/>
      <c r="O4154" s="5"/>
      <c r="P4154" s="5" t="s">
        <v>265</v>
      </c>
      <c r="Q4154" s="78" t="s">
        <v>63</v>
      </c>
      <c r="R4154" s="78" t="s">
        <v>78</v>
      </c>
      <c r="S4154" s="5"/>
      <c r="T4154" s="5">
        <v>0</v>
      </c>
      <c r="U4154" s="5"/>
      <c r="V4154" s="5">
        <v>0</v>
      </c>
      <c r="W4154" s="5"/>
      <c r="X4154" s="5">
        <v>0</v>
      </c>
      <c r="Y4154" s="30">
        <v>45778</v>
      </c>
      <c r="Z4154" s="30">
        <v>45782</v>
      </c>
      <c r="AA4154" s="30">
        <v>45789</v>
      </c>
      <c r="AB4154" s="30">
        <v>45796</v>
      </c>
      <c r="AC4154" s="5">
        <v>1</v>
      </c>
      <c r="AD4154" s="5" t="s">
        <v>94</v>
      </c>
      <c r="AE4154" s="5">
        <v>6268</v>
      </c>
    </row>
    <row r="4155" spans="1:31" x14ac:dyDescent="0.25">
      <c r="A4155" s="5">
        <v>94227290</v>
      </c>
      <c r="B4155" s="5" t="s">
        <v>90</v>
      </c>
      <c r="C4155" s="78" t="s">
        <v>4331</v>
      </c>
      <c r="D4155" s="5" t="s">
        <v>91</v>
      </c>
      <c r="E4155" s="30">
        <v>45775</v>
      </c>
      <c r="F4155" s="5" t="s">
        <v>4</v>
      </c>
      <c r="G4155" s="78" t="s">
        <v>79</v>
      </c>
      <c r="H4155" s="78" t="s">
        <v>145</v>
      </c>
      <c r="I4155" s="78" t="s">
        <v>67</v>
      </c>
      <c r="J4155" s="5" t="s">
        <v>236</v>
      </c>
      <c r="K4155" s="5">
        <v>40</v>
      </c>
      <c r="L4155" s="5">
        <v>3510</v>
      </c>
      <c r="M4155" s="5">
        <v>70918791</v>
      </c>
      <c r="N4155" s="5">
        <v>902335276</v>
      </c>
      <c r="O4155" s="5">
        <v>9163</v>
      </c>
      <c r="P4155" s="5" t="s">
        <v>265</v>
      </c>
      <c r="Q4155" s="78" t="s">
        <v>67</v>
      </c>
      <c r="R4155" s="78" t="s">
        <v>78</v>
      </c>
      <c r="S4155" s="5"/>
      <c r="T4155" s="5">
        <v>0</v>
      </c>
      <c r="U4155" s="5"/>
      <c r="V4155" s="5">
        <v>0</v>
      </c>
      <c r="W4155" s="5"/>
      <c r="X4155" s="5">
        <v>0</v>
      </c>
      <c r="Y4155" s="30">
        <v>45778</v>
      </c>
      <c r="Z4155" s="30">
        <v>45782</v>
      </c>
      <c r="AA4155" s="30">
        <v>45789</v>
      </c>
      <c r="AB4155" s="30">
        <v>45796</v>
      </c>
      <c r="AC4155" s="5">
        <v>1</v>
      </c>
      <c r="AD4155" s="5" t="s">
        <v>94</v>
      </c>
      <c r="AE4155" s="5">
        <v>6260</v>
      </c>
    </row>
    <row r="4156" spans="1:31" x14ac:dyDescent="0.25">
      <c r="A4156" s="5">
        <v>94227907</v>
      </c>
      <c r="B4156" s="5" t="s">
        <v>110</v>
      </c>
      <c r="C4156" s="78" t="s">
        <v>5119</v>
      </c>
      <c r="D4156" s="5" t="s">
        <v>91</v>
      </c>
      <c r="E4156" s="30">
        <v>45775</v>
      </c>
      <c r="F4156" s="5" t="s">
        <v>4</v>
      </c>
      <c r="G4156" s="78" t="s">
        <v>73</v>
      </c>
      <c r="H4156" s="78" t="s">
        <v>203</v>
      </c>
      <c r="I4156" s="78"/>
      <c r="J4156" s="5" t="s">
        <v>236</v>
      </c>
      <c r="K4156" s="5">
        <v>38</v>
      </c>
      <c r="L4156" s="5">
        <v>3572</v>
      </c>
      <c r="M4156" s="5">
        <v>76129006</v>
      </c>
      <c r="N4156" s="5">
        <v>926531490</v>
      </c>
      <c r="O4156" s="5">
        <v>8671</v>
      </c>
      <c r="P4156" s="5" t="s">
        <v>265</v>
      </c>
      <c r="Q4156" s="78"/>
      <c r="R4156" s="78"/>
      <c r="S4156" s="5"/>
      <c r="T4156" s="5">
        <v>0</v>
      </c>
      <c r="U4156" s="30"/>
      <c r="V4156" s="5">
        <v>0</v>
      </c>
      <c r="W4156" s="5"/>
      <c r="X4156" s="5">
        <v>0</v>
      </c>
      <c r="Y4156" s="5"/>
      <c r="Z4156" s="5"/>
      <c r="AA4156" s="5"/>
      <c r="AB4156" s="5"/>
      <c r="AC4156" s="5">
        <v>0</v>
      </c>
      <c r="AD4156" s="5" t="s">
        <v>94</v>
      </c>
      <c r="AE4156" s="5"/>
    </row>
    <row r="4157" spans="1:31" x14ac:dyDescent="0.25">
      <c r="A4157" s="5">
        <v>94226969</v>
      </c>
      <c r="B4157" s="5" t="s">
        <v>90</v>
      </c>
      <c r="C4157" s="78" t="s">
        <v>4332</v>
      </c>
      <c r="D4157" s="5" t="s">
        <v>97</v>
      </c>
      <c r="E4157" s="30">
        <v>45775</v>
      </c>
      <c r="F4157" s="5" t="s">
        <v>4</v>
      </c>
      <c r="G4157" s="78" t="s">
        <v>73</v>
      </c>
      <c r="H4157" s="78" t="s">
        <v>3680</v>
      </c>
      <c r="I4157" s="78"/>
      <c r="J4157" s="5" t="s">
        <v>93</v>
      </c>
      <c r="K4157" s="5"/>
      <c r="L4157" s="5"/>
      <c r="M4157" s="5"/>
      <c r="N4157" s="5"/>
      <c r="O4157" s="5"/>
      <c r="P4157" s="5" t="s">
        <v>265</v>
      </c>
      <c r="Q4157" s="78"/>
      <c r="R4157" s="78"/>
      <c r="S4157" s="5"/>
      <c r="T4157" s="5">
        <v>0</v>
      </c>
      <c r="U4157" s="5"/>
      <c r="V4157" s="5">
        <v>0</v>
      </c>
      <c r="W4157" s="5"/>
      <c r="X4157" s="5">
        <v>0</v>
      </c>
      <c r="Y4157" s="5"/>
      <c r="Z4157" s="5"/>
      <c r="AA4157" s="5"/>
      <c r="AB4157" s="5"/>
      <c r="AC4157" s="5">
        <v>0</v>
      </c>
      <c r="AD4157" s="5" t="s">
        <v>94</v>
      </c>
      <c r="AE4157" s="5"/>
    </row>
    <row r="4158" spans="1:31" x14ac:dyDescent="0.25">
      <c r="A4158" s="5">
        <v>94228914</v>
      </c>
      <c r="B4158" s="5" t="s">
        <v>90</v>
      </c>
      <c r="C4158" s="78" t="s">
        <v>4333</v>
      </c>
      <c r="D4158" s="5" t="s">
        <v>91</v>
      </c>
      <c r="E4158" s="30">
        <v>45775</v>
      </c>
      <c r="F4158" s="5" t="s">
        <v>4</v>
      </c>
      <c r="G4158" s="78" t="s">
        <v>78</v>
      </c>
      <c r="H4158" s="78" t="s">
        <v>145</v>
      </c>
      <c r="I4158" s="78" t="s">
        <v>57</v>
      </c>
      <c r="J4158" s="5" t="s">
        <v>236</v>
      </c>
      <c r="K4158" s="5">
        <v>39</v>
      </c>
      <c r="L4158" s="5">
        <v>4000</v>
      </c>
      <c r="M4158" s="5">
        <v>46948846</v>
      </c>
      <c r="N4158" s="5">
        <v>961314711</v>
      </c>
      <c r="O4158" s="5">
        <v>7948</v>
      </c>
      <c r="P4158" s="5" t="s">
        <v>265</v>
      </c>
      <c r="Q4158" s="78" t="s">
        <v>57</v>
      </c>
      <c r="R4158" s="78" t="s">
        <v>78</v>
      </c>
      <c r="S4158" s="30"/>
      <c r="T4158" s="5">
        <v>0</v>
      </c>
      <c r="U4158" s="30"/>
      <c r="V4158" s="5">
        <v>0</v>
      </c>
      <c r="W4158" s="30"/>
      <c r="X4158" s="5">
        <v>0</v>
      </c>
      <c r="Y4158" s="30"/>
      <c r="Z4158" s="30"/>
      <c r="AA4158" s="30"/>
      <c r="AB4158" s="30"/>
      <c r="AC4158" s="5">
        <v>0</v>
      </c>
      <c r="AD4158" s="5" t="s">
        <v>94</v>
      </c>
      <c r="AE4158" s="5">
        <v>6266</v>
      </c>
    </row>
    <row r="4159" spans="1:31" x14ac:dyDescent="0.25">
      <c r="A4159" s="5">
        <v>94227077</v>
      </c>
      <c r="B4159" s="5" t="s">
        <v>90</v>
      </c>
      <c r="C4159" s="78" t="s">
        <v>3683</v>
      </c>
      <c r="D4159" s="5" t="s">
        <v>91</v>
      </c>
      <c r="E4159" s="30">
        <v>45775</v>
      </c>
      <c r="F4159" s="5" t="s">
        <v>4</v>
      </c>
      <c r="G4159" s="78" t="s">
        <v>78</v>
      </c>
      <c r="H4159" s="78" t="s">
        <v>98</v>
      </c>
      <c r="I4159" s="78" t="s">
        <v>56</v>
      </c>
      <c r="J4159" s="5" t="s">
        <v>93</v>
      </c>
      <c r="K4159" s="5">
        <v>40</v>
      </c>
      <c r="L4159" s="5">
        <v>2835</v>
      </c>
      <c r="M4159" s="5">
        <v>75282378</v>
      </c>
      <c r="N4159" s="5">
        <v>923116282</v>
      </c>
      <c r="O4159" s="5">
        <v>7314</v>
      </c>
      <c r="P4159" s="5" t="s">
        <v>265</v>
      </c>
      <c r="Q4159" s="78" t="s">
        <v>56</v>
      </c>
      <c r="R4159" s="78" t="s">
        <v>78</v>
      </c>
      <c r="S4159" s="30">
        <v>45775</v>
      </c>
      <c r="T4159" s="5">
        <v>1</v>
      </c>
      <c r="U4159" s="30">
        <v>45775</v>
      </c>
      <c r="V4159" s="5">
        <v>1</v>
      </c>
      <c r="W4159" s="30">
        <v>45779</v>
      </c>
      <c r="X4159" s="5">
        <v>1</v>
      </c>
      <c r="Y4159" s="30">
        <v>45778</v>
      </c>
      <c r="Z4159" s="30">
        <v>45782</v>
      </c>
      <c r="AA4159" s="30">
        <v>45789</v>
      </c>
      <c r="AB4159" s="30">
        <v>45796</v>
      </c>
      <c r="AC4159" s="5">
        <v>1</v>
      </c>
      <c r="AD4159" s="5" t="s">
        <v>113</v>
      </c>
      <c r="AE4159" s="5">
        <v>7314</v>
      </c>
    </row>
    <row r="4160" spans="1:31" x14ac:dyDescent="0.25">
      <c r="A4160" s="5">
        <v>94226668</v>
      </c>
      <c r="B4160" s="5" t="s">
        <v>90</v>
      </c>
      <c r="C4160" s="78" t="s">
        <v>3681</v>
      </c>
      <c r="D4160" s="5" t="s">
        <v>91</v>
      </c>
      <c r="E4160" s="30">
        <v>45775</v>
      </c>
      <c r="F4160" s="5" t="s">
        <v>4</v>
      </c>
      <c r="G4160" s="78" t="s">
        <v>78</v>
      </c>
      <c r="H4160" s="78" t="s">
        <v>98</v>
      </c>
      <c r="I4160" s="78" t="s">
        <v>59</v>
      </c>
      <c r="J4160" s="5" t="s">
        <v>93</v>
      </c>
      <c r="K4160" s="5">
        <v>39</v>
      </c>
      <c r="L4160" s="5">
        <v>3030</v>
      </c>
      <c r="M4160" s="5">
        <v>73473781</v>
      </c>
      <c r="N4160" s="5">
        <v>918861738</v>
      </c>
      <c r="O4160" s="5">
        <v>7314</v>
      </c>
      <c r="P4160" s="5" t="s">
        <v>265</v>
      </c>
      <c r="Q4160" s="78" t="s">
        <v>59</v>
      </c>
      <c r="R4160" s="78" t="s">
        <v>78</v>
      </c>
      <c r="S4160" s="30">
        <v>45775</v>
      </c>
      <c r="T4160" s="5">
        <v>1</v>
      </c>
      <c r="U4160" s="30">
        <v>45775</v>
      </c>
      <c r="V4160" s="5">
        <v>1</v>
      </c>
      <c r="W4160" s="30">
        <v>45779</v>
      </c>
      <c r="X4160" s="5">
        <v>1</v>
      </c>
      <c r="Y4160" s="30">
        <v>45778</v>
      </c>
      <c r="Z4160" s="30">
        <v>45782</v>
      </c>
      <c r="AA4160" s="30">
        <v>45789</v>
      </c>
      <c r="AB4160" s="30">
        <v>45796</v>
      </c>
      <c r="AC4160" s="5">
        <v>1</v>
      </c>
      <c r="AD4160" s="5" t="s">
        <v>113</v>
      </c>
      <c r="AE4160" s="5">
        <v>6267</v>
      </c>
    </row>
    <row r="4161" spans="1:31" x14ac:dyDescent="0.25">
      <c r="A4161" s="5">
        <v>94226793</v>
      </c>
      <c r="B4161" s="5" t="s">
        <v>90</v>
      </c>
      <c r="C4161" s="78" t="s">
        <v>3682</v>
      </c>
      <c r="D4161" s="5" t="s">
        <v>91</v>
      </c>
      <c r="E4161" s="30">
        <v>45775</v>
      </c>
      <c r="F4161" s="5" t="s">
        <v>4</v>
      </c>
      <c r="G4161" s="78" t="s">
        <v>78</v>
      </c>
      <c r="H4161" s="78" t="s">
        <v>98</v>
      </c>
      <c r="I4161" s="78" t="s">
        <v>56</v>
      </c>
      <c r="J4161" s="5" t="s">
        <v>93</v>
      </c>
      <c r="K4161" s="5">
        <v>39</v>
      </c>
      <c r="L4161" s="5">
        <v>3470</v>
      </c>
      <c r="M4161" s="5">
        <v>71646728</v>
      </c>
      <c r="N4161" s="5">
        <v>988090799</v>
      </c>
      <c r="O4161" s="5">
        <v>7314</v>
      </c>
      <c r="P4161" s="5" t="s">
        <v>265</v>
      </c>
      <c r="Q4161" s="78" t="s">
        <v>56</v>
      </c>
      <c r="R4161" s="78" t="s">
        <v>78</v>
      </c>
      <c r="S4161" s="30">
        <v>45775</v>
      </c>
      <c r="T4161" s="5">
        <v>1</v>
      </c>
      <c r="U4161" s="30">
        <v>45775</v>
      </c>
      <c r="V4161" s="5">
        <v>1</v>
      </c>
      <c r="W4161" s="30">
        <v>45779</v>
      </c>
      <c r="X4161" s="5">
        <v>1</v>
      </c>
      <c r="Y4161" s="30">
        <v>45778</v>
      </c>
      <c r="Z4161" s="30">
        <v>45782</v>
      </c>
      <c r="AA4161" s="30">
        <v>45789</v>
      </c>
      <c r="AB4161" s="30">
        <v>45796</v>
      </c>
      <c r="AC4161" s="5">
        <v>1</v>
      </c>
      <c r="AD4161" s="5" t="s">
        <v>113</v>
      </c>
      <c r="AE4161" s="5">
        <v>7314</v>
      </c>
    </row>
    <row r="4162" spans="1:31" x14ac:dyDescent="0.25">
      <c r="A4162" s="5">
        <v>94227295</v>
      </c>
      <c r="B4162" s="5" t="s">
        <v>90</v>
      </c>
      <c r="C4162" s="78" t="s">
        <v>5120</v>
      </c>
      <c r="D4162" s="5" t="s">
        <v>97</v>
      </c>
      <c r="E4162" s="30">
        <v>45775</v>
      </c>
      <c r="F4162" s="5" t="s">
        <v>4</v>
      </c>
      <c r="G4162" s="78" t="s">
        <v>78</v>
      </c>
      <c r="H4162" s="78" t="s">
        <v>5121</v>
      </c>
      <c r="I4162" s="78" t="s">
        <v>56</v>
      </c>
      <c r="J4162" s="5" t="s">
        <v>93</v>
      </c>
      <c r="K4162" s="5"/>
      <c r="L4162" s="5"/>
      <c r="M4162" s="5"/>
      <c r="N4162" s="5"/>
      <c r="O4162" s="5"/>
      <c r="P4162" s="5" t="s">
        <v>265</v>
      </c>
      <c r="Q4162" s="78" t="s">
        <v>56</v>
      </c>
      <c r="R4162" s="78" t="s">
        <v>78</v>
      </c>
      <c r="S4162" s="30"/>
      <c r="T4162" s="5">
        <v>0</v>
      </c>
      <c r="U4162" s="30"/>
      <c r="V4162" s="5">
        <v>0</v>
      </c>
      <c r="W4162" s="30"/>
      <c r="X4162" s="5">
        <v>0</v>
      </c>
      <c r="Y4162" s="30"/>
      <c r="Z4162" s="30"/>
      <c r="AA4162" s="30"/>
      <c r="AB4162" s="30"/>
      <c r="AC4162" s="5">
        <v>0</v>
      </c>
      <c r="AD4162" s="5" t="s">
        <v>94</v>
      </c>
      <c r="AE4162" s="5">
        <v>7314</v>
      </c>
    </row>
    <row r="4163" spans="1:31" x14ac:dyDescent="0.25">
      <c r="A4163" s="5">
        <v>94227690</v>
      </c>
      <c r="B4163" s="5" t="s">
        <v>90</v>
      </c>
      <c r="C4163" s="78" t="s">
        <v>4335</v>
      </c>
      <c r="D4163" s="5" t="s">
        <v>91</v>
      </c>
      <c r="E4163" s="30">
        <v>45775</v>
      </c>
      <c r="F4163" s="5" t="s">
        <v>4</v>
      </c>
      <c r="G4163" s="78" t="s">
        <v>73</v>
      </c>
      <c r="H4163" s="78" t="s">
        <v>152</v>
      </c>
      <c r="I4163" s="78"/>
      <c r="J4163" s="5" t="s">
        <v>236</v>
      </c>
      <c r="K4163" s="5">
        <v>39</v>
      </c>
      <c r="L4163" s="5">
        <v>3695</v>
      </c>
      <c r="M4163" s="5">
        <v>72351968</v>
      </c>
      <c r="N4163" s="5">
        <v>989431441</v>
      </c>
      <c r="O4163" s="5">
        <v>18306</v>
      </c>
      <c r="P4163" s="5" t="s">
        <v>265</v>
      </c>
      <c r="Q4163" s="78" t="s">
        <v>201</v>
      </c>
      <c r="R4163" s="78" t="s">
        <v>111</v>
      </c>
      <c r="S4163" s="30">
        <v>45775</v>
      </c>
      <c r="T4163" s="5">
        <v>1</v>
      </c>
      <c r="U4163" s="30">
        <v>45775</v>
      </c>
      <c r="V4163" s="5">
        <v>1</v>
      </c>
      <c r="W4163" s="30"/>
      <c r="X4163" s="5">
        <v>0</v>
      </c>
      <c r="Y4163" s="30"/>
      <c r="Z4163" s="30"/>
      <c r="AA4163" s="30"/>
      <c r="AB4163" s="30"/>
      <c r="AC4163" s="5">
        <v>0</v>
      </c>
      <c r="AD4163" s="5" t="s">
        <v>94</v>
      </c>
      <c r="AE4163" s="5"/>
    </row>
    <row r="4164" spans="1:31" x14ac:dyDescent="0.25">
      <c r="A4164" s="5">
        <v>94227709</v>
      </c>
      <c r="B4164" s="5" t="s">
        <v>90</v>
      </c>
      <c r="C4164" s="78" t="s">
        <v>211</v>
      </c>
      <c r="D4164" s="5" t="s">
        <v>91</v>
      </c>
      <c r="E4164" s="30">
        <v>45775</v>
      </c>
      <c r="F4164" s="5" t="s">
        <v>4</v>
      </c>
      <c r="G4164" s="78" t="s">
        <v>73</v>
      </c>
      <c r="H4164" s="78" t="s">
        <v>102</v>
      </c>
      <c r="I4164" s="78"/>
      <c r="J4164" s="5" t="s">
        <v>93</v>
      </c>
      <c r="K4164" s="5">
        <v>38</v>
      </c>
      <c r="L4164" s="5">
        <v>4110</v>
      </c>
      <c r="M4164" s="5">
        <v>75358325</v>
      </c>
      <c r="N4164" s="5">
        <v>929318610</v>
      </c>
      <c r="O4164" s="5">
        <v>0</v>
      </c>
      <c r="P4164" s="5" t="s">
        <v>265</v>
      </c>
      <c r="Q4164" s="78" t="s">
        <v>23</v>
      </c>
      <c r="R4164" s="78" t="s">
        <v>111</v>
      </c>
      <c r="S4164" s="30">
        <v>45776</v>
      </c>
      <c r="T4164" s="5">
        <v>1</v>
      </c>
      <c r="U4164" s="30">
        <v>45776</v>
      </c>
      <c r="V4164" s="5">
        <v>1</v>
      </c>
      <c r="W4164" s="30">
        <v>45777</v>
      </c>
      <c r="X4164" s="5">
        <v>1</v>
      </c>
      <c r="Y4164" s="30"/>
      <c r="Z4164" s="30"/>
      <c r="AA4164" s="30"/>
      <c r="AB4164" s="30"/>
      <c r="AC4164" s="5">
        <v>0</v>
      </c>
      <c r="AD4164" s="5" t="s">
        <v>94</v>
      </c>
      <c r="AE4164" s="5"/>
    </row>
    <row r="4165" spans="1:31" x14ac:dyDescent="0.25">
      <c r="A4165" s="5">
        <v>94227680</v>
      </c>
      <c r="B4165" s="5" t="s">
        <v>90</v>
      </c>
      <c r="C4165" s="78" t="s">
        <v>3674</v>
      </c>
      <c r="D4165" s="5" t="s">
        <v>91</v>
      </c>
      <c r="E4165" s="30">
        <v>45775</v>
      </c>
      <c r="F4165" s="5" t="s">
        <v>4</v>
      </c>
      <c r="G4165" s="78" t="s">
        <v>78</v>
      </c>
      <c r="H4165" s="78" t="s">
        <v>98</v>
      </c>
      <c r="I4165" s="78" t="s">
        <v>64</v>
      </c>
      <c r="J4165" s="5" t="s">
        <v>93</v>
      </c>
      <c r="K4165" s="5">
        <v>40</v>
      </c>
      <c r="L4165" s="5">
        <v>2790</v>
      </c>
      <c r="M4165" s="5">
        <v>75513874</v>
      </c>
      <c r="N4165" s="5">
        <v>970197421</v>
      </c>
      <c r="O4165" s="5">
        <v>6255</v>
      </c>
      <c r="P4165" s="5" t="s">
        <v>265</v>
      </c>
      <c r="Q4165" s="78" t="s">
        <v>64</v>
      </c>
      <c r="R4165" s="78" t="s">
        <v>78</v>
      </c>
      <c r="S4165" s="30">
        <v>45775</v>
      </c>
      <c r="T4165" s="5">
        <v>1</v>
      </c>
      <c r="U4165" s="30">
        <v>45775</v>
      </c>
      <c r="V4165" s="5">
        <v>1</v>
      </c>
      <c r="W4165" s="30">
        <v>45779</v>
      </c>
      <c r="X4165" s="5">
        <v>1</v>
      </c>
      <c r="Y4165" s="30">
        <v>45779</v>
      </c>
      <c r="Z4165" s="30">
        <v>45783</v>
      </c>
      <c r="AA4165" s="30">
        <v>45790</v>
      </c>
      <c r="AB4165" s="30">
        <v>45797</v>
      </c>
      <c r="AC4165" s="5">
        <v>1</v>
      </c>
      <c r="AD4165" s="5" t="s">
        <v>113</v>
      </c>
      <c r="AE4165" s="5">
        <v>6255</v>
      </c>
    </row>
    <row r="4166" spans="1:31" x14ac:dyDescent="0.25">
      <c r="A4166" s="5">
        <v>94227841</v>
      </c>
      <c r="B4166" s="5" t="s">
        <v>90</v>
      </c>
      <c r="C4166" s="78" t="s">
        <v>4339</v>
      </c>
      <c r="D4166" s="5" t="s">
        <v>97</v>
      </c>
      <c r="E4166" s="30">
        <v>45775</v>
      </c>
      <c r="F4166" s="5" t="s">
        <v>4</v>
      </c>
      <c r="G4166" s="78" t="s">
        <v>78</v>
      </c>
      <c r="H4166" s="78" t="s">
        <v>98</v>
      </c>
      <c r="I4166" s="78" t="s">
        <v>66</v>
      </c>
      <c r="J4166" s="5" t="s">
        <v>93</v>
      </c>
      <c r="K4166" s="5">
        <v>41</v>
      </c>
      <c r="L4166" s="5">
        <v>3940</v>
      </c>
      <c r="M4166" s="5">
        <v>48113863</v>
      </c>
      <c r="N4166" s="5">
        <v>989423315</v>
      </c>
      <c r="O4166" s="5">
        <v>7126</v>
      </c>
      <c r="P4166" s="5" t="s">
        <v>265</v>
      </c>
      <c r="Q4166" s="78" t="s">
        <v>66</v>
      </c>
      <c r="R4166" s="78" t="s">
        <v>78</v>
      </c>
      <c r="S4166" s="30">
        <v>45775</v>
      </c>
      <c r="T4166" s="5">
        <v>1</v>
      </c>
      <c r="U4166" s="30">
        <v>45775</v>
      </c>
      <c r="V4166" s="5">
        <v>1</v>
      </c>
      <c r="W4166" s="30">
        <v>45779</v>
      </c>
      <c r="X4166" s="5">
        <v>1</v>
      </c>
      <c r="Y4166" s="30">
        <v>45779</v>
      </c>
      <c r="Z4166" s="30">
        <v>45783</v>
      </c>
      <c r="AA4166" s="30">
        <v>45790</v>
      </c>
      <c r="AB4166" s="30">
        <v>45797</v>
      </c>
      <c r="AC4166" s="5">
        <v>1</v>
      </c>
      <c r="AD4166" s="5" t="s">
        <v>113</v>
      </c>
      <c r="AE4166" s="5">
        <v>6261</v>
      </c>
    </row>
    <row r="4167" spans="1:31" x14ac:dyDescent="0.25">
      <c r="A4167" s="5">
        <v>94227291</v>
      </c>
      <c r="B4167" s="5" t="s">
        <v>90</v>
      </c>
      <c r="C4167" s="78" t="s">
        <v>4340</v>
      </c>
      <c r="D4167" s="5" t="s">
        <v>91</v>
      </c>
      <c r="E4167" s="30">
        <v>45775</v>
      </c>
      <c r="F4167" s="5" t="s">
        <v>4</v>
      </c>
      <c r="G4167" s="78" t="s">
        <v>78</v>
      </c>
      <c r="H4167" s="78" t="s">
        <v>98</v>
      </c>
      <c r="I4167" s="78" t="s">
        <v>66</v>
      </c>
      <c r="J4167" s="5" t="s">
        <v>93</v>
      </c>
      <c r="K4167" s="5">
        <v>39</v>
      </c>
      <c r="L4167" s="5">
        <v>4370</v>
      </c>
      <c r="M4167" s="5">
        <v>46194572</v>
      </c>
      <c r="N4167" s="5">
        <v>922293301</v>
      </c>
      <c r="O4167" s="5">
        <v>6261</v>
      </c>
      <c r="P4167" s="5" t="s">
        <v>265</v>
      </c>
      <c r="Q4167" s="78" t="s">
        <v>66</v>
      </c>
      <c r="R4167" s="78" t="s">
        <v>78</v>
      </c>
      <c r="S4167" s="30">
        <v>45775</v>
      </c>
      <c r="T4167" s="5">
        <v>1</v>
      </c>
      <c r="U4167" s="30">
        <v>45775</v>
      </c>
      <c r="V4167" s="5">
        <v>1</v>
      </c>
      <c r="W4167" s="30">
        <v>45779</v>
      </c>
      <c r="X4167" s="5">
        <v>1</v>
      </c>
      <c r="Y4167" s="30">
        <v>45779</v>
      </c>
      <c r="Z4167" s="30">
        <v>45785</v>
      </c>
      <c r="AA4167" s="30">
        <v>45792</v>
      </c>
      <c r="AB4167" s="30">
        <v>45799</v>
      </c>
      <c r="AC4167" s="5">
        <v>1</v>
      </c>
      <c r="AD4167" s="5" t="s">
        <v>113</v>
      </c>
      <c r="AE4167" s="5">
        <v>6261</v>
      </c>
    </row>
    <row r="4168" spans="1:31" x14ac:dyDescent="0.25">
      <c r="A4168" s="5">
        <v>94227593</v>
      </c>
      <c r="B4168" s="5" t="s">
        <v>90</v>
      </c>
      <c r="C4168" s="78" t="s">
        <v>3675</v>
      </c>
      <c r="D4168" s="5" t="s">
        <v>91</v>
      </c>
      <c r="E4168" s="30">
        <v>45775</v>
      </c>
      <c r="F4168" s="5" t="s">
        <v>4</v>
      </c>
      <c r="G4168" s="78" t="s">
        <v>78</v>
      </c>
      <c r="H4168" s="78" t="s">
        <v>3676</v>
      </c>
      <c r="I4168" s="78"/>
      <c r="J4168" s="5" t="s">
        <v>93</v>
      </c>
      <c r="K4168" s="5"/>
      <c r="L4168" s="5"/>
      <c r="M4168" s="5"/>
      <c r="N4168" s="5"/>
      <c r="O4168" s="5"/>
      <c r="P4168" s="5" t="s">
        <v>265</v>
      </c>
      <c r="Q4168" s="78"/>
      <c r="R4168" s="78"/>
      <c r="S4168" s="30"/>
      <c r="T4168" s="5">
        <v>0</v>
      </c>
      <c r="U4168" s="30"/>
      <c r="V4168" s="5">
        <v>0</v>
      </c>
      <c r="W4168" s="30"/>
      <c r="X4168" s="5">
        <v>0</v>
      </c>
      <c r="Y4168" s="30"/>
      <c r="Z4168" s="30"/>
      <c r="AA4168" s="30"/>
      <c r="AB4168" s="30"/>
      <c r="AC4168" s="5">
        <v>0</v>
      </c>
      <c r="AD4168" s="5" t="s">
        <v>94</v>
      </c>
      <c r="AE4168" s="5"/>
    </row>
    <row r="4169" spans="1:31" x14ac:dyDescent="0.25">
      <c r="A4169" s="5">
        <v>94227450</v>
      </c>
      <c r="B4169" s="5" t="s">
        <v>90</v>
      </c>
      <c r="C4169" s="78" t="s">
        <v>3677</v>
      </c>
      <c r="D4169" s="5" t="s">
        <v>97</v>
      </c>
      <c r="E4169" s="30">
        <v>45775</v>
      </c>
      <c r="F4169" s="5" t="s">
        <v>4</v>
      </c>
      <c r="G4169" s="78" t="s">
        <v>73</v>
      </c>
      <c r="H4169" s="78" t="s">
        <v>102</v>
      </c>
      <c r="I4169" s="78" t="s">
        <v>26</v>
      </c>
      <c r="J4169" s="5" t="s">
        <v>93</v>
      </c>
      <c r="K4169" s="5">
        <v>39</v>
      </c>
      <c r="L4169" s="5">
        <v>3940</v>
      </c>
      <c r="M4169" s="5">
        <v>70567474</v>
      </c>
      <c r="N4169" s="5">
        <v>907164826</v>
      </c>
      <c r="O4169" s="5">
        <v>6220</v>
      </c>
      <c r="P4169" s="5" t="s">
        <v>265</v>
      </c>
      <c r="Q4169" s="78" t="s">
        <v>26</v>
      </c>
      <c r="R4169" s="78" t="s">
        <v>186</v>
      </c>
      <c r="S4169" s="30">
        <v>45775</v>
      </c>
      <c r="T4169" s="5">
        <v>1</v>
      </c>
      <c r="U4169" s="30">
        <v>45775</v>
      </c>
      <c r="V4169" s="5">
        <v>1</v>
      </c>
      <c r="W4169" s="30">
        <v>45777</v>
      </c>
      <c r="X4169" s="5">
        <v>1</v>
      </c>
      <c r="Y4169" s="30">
        <v>45779</v>
      </c>
      <c r="Z4169" s="30">
        <v>45782</v>
      </c>
      <c r="AA4169" s="30">
        <v>45789</v>
      </c>
      <c r="AB4169" s="30">
        <v>45796</v>
      </c>
      <c r="AC4169" s="5">
        <v>1</v>
      </c>
      <c r="AD4169" s="5" t="s">
        <v>113</v>
      </c>
      <c r="AE4169" s="5">
        <v>6220</v>
      </c>
    </row>
    <row r="4170" spans="1:31" x14ac:dyDescent="0.25">
      <c r="A4170" s="5">
        <v>94227573</v>
      </c>
      <c r="B4170" s="5" t="s">
        <v>90</v>
      </c>
      <c r="C4170" s="78" t="s">
        <v>4337</v>
      </c>
      <c r="D4170" s="5" t="s">
        <v>97</v>
      </c>
      <c r="E4170" s="30">
        <v>45775</v>
      </c>
      <c r="F4170" s="5" t="s">
        <v>4</v>
      </c>
      <c r="G4170" s="78" t="s">
        <v>73</v>
      </c>
      <c r="H4170" s="78" t="s">
        <v>158</v>
      </c>
      <c r="I4170" s="78" t="s">
        <v>37</v>
      </c>
      <c r="J4170" s="5" t="s">
        <v>93</v>
      </c>
      <c r="K4170" s="5">
        <v>40</v>
      </c>
      <c r="L4170" s="5">
        <v>3755</v>
      </c>
      <c r="M4170" s="5">
        <v>41628206</v>
      </c>
      <c r="N4170" s="5">
        <v>964190944</v>
      </c>
      <c r="O4170" s="5">
        <v>6228</v>
      </c>
      <c r="P4170" s="5" t="s">
        <v>265</v>
      </c>
      <c r="Q4170" s="78" t="s">
        <v>37</v>
      </c>
      <c r="R4170" s="78" t="s">
        <v>186</v>
      </c>
      <c r="S4170" s="30">
        <v>45776</v>
      </c>
      <c r="T4170" s="5">
        <v>1</v>
      </c>
      <c r="U4170" s="30">
        <v>45776</v>
      </c>
      <c r="V4170" s="5">
        <v>1</v>
      </c>
      <c r="W4170" s="30">
        <v>45777</v>
      </c>
      <c r="X4170" s="5">
        <v>1</v>
      </c>
      <c r="Y4170" s="30">
        <v>45778</v>
      </c>
      <c r="Z4170" s="30">
        <v>45782</v>
      </c>
      <c r="AA4170" s="30">
        <v>45789</v>
      </c>
      <c r="AB4170" s="30">
        <v>45796</v>
      </c>
      <c r="AC4170" s="5">
        <v>1</v>
      </c>
      <c r="AD4170" s="5" t="s">
        <v>113</v>
      </c>
      <c r="AE4170" s="5">
        <v>6228</v>
      </c>
    </row>
    <row r="4171" spans="1:31" x14ac:dyDescent="0.25">
      <c r="A4171" s="5">
        <v>94228146</v>
      </c>
      <c r="B4171" s="5" t="s">
        <v>90</v>
      </c>
      <c r="C4171" s="78" t="s">
        <v>4338</v>
      </c>
      <c r="D4171" s="5" t="s">
        <v>97</v>
      </c>
      <c r="E4171" s="30">
        <v>45775</v>
      </c>
      <c r="F4171" s="5" t="s">
        <v>4</v>
      </c>
      <c r="G4171" s="78" t="s">
        <v>73</v>
      </c>
      <c r="H4171" s="78" t="s">
        <v>102</v>
      </c>
      <c r="I4171" s="78" t="s">
        <v>27</v>
      </c>
      <c r="J4171" s="5" t="s">
        <v>93</v>
      </c>
      <c r="K4171" s="5">
        <v>40</v>
      </c>
      <c r="L4171" s="5">
        <v>4200</v>
      </c>
      <c r="M4171" s="5">
        <v>48384086</v>
      </c>
      <c r="N4171" s="5">
        <v>949749107</v>
      </c>
      <c r="O4171" s="5">
        <v>6221</v>
      </c>
      <c r="P4171" s="5" t="s">
        <v>265</v>
      </c>
      <c r="Q4171" s="78" t="s">
        <v>27</v>
      </c>
      <c r="R4171" s="78" t="s">
        <v>186</v>
      </c>
      <c r="S4171" s="30">
        <v>45775</v>
      </c>
      <c r="T4171" s="5">
        <v>1</v>
      </c>
      <c r="U4171" s="30">
        <v>45775</v>
      </c>
      <c r="V4171" s="5">
        <v>1</v>
      </c>
      <c r="W4171" s="30">
        <v>45777</v>
      </c>
      <c r="X4171" s="5">
        <v>1</v>
      </c>
      <c r="Y4171" s="30">
        <v>45779</v>
      </c>
      <c r="Z4171" s="30">
        <v>45782</v>
      </c>
      <c r="AA4171" s="30">
        <v>45789</v>
      </c>
      <c r="AB4171" s="30">
        <v>45796</v>
      </c>
      <c r="AC4171" s="5">
        <v>1</v>
      </c>
      <c r="AD4171" s="5" t="s">
        <v>113</v>
      </c>
      <c r="AE4171" s="5">
        <v>6221</v>
      </c>
    </row>
    <row r="4172" spans="1:31" x14ac:dyDescent="0.25">
      <c r="A4172" s="5">
        <v>94228138</v>
      </c>
      <c r="B4172" s="5" t="s">
        <v>90</v>
      </c>
      <c r="C4172" s="78" t="s">
        <v>4341</v>
      </c>
      <c r="D4172" s="5" t="s">
        <v>97</v>
      </c>
      <c r="E4172" s="30">
        <v>45775</v>
      </c>
      <c r="F4172" s="5" t="s">
        <v>4</v>
      </c>
      <c r="G4172" s="78" t="s">
        <v>73</v>
      </c>
      <c r="H4172" s="78" t="s">
        <v>102</v>
      </c>
      <c r="I4172" s="78" t="s">
        <v>39</v>
      </c>
      <c r="J4172" s="5" t="s">
        <v>93</v>
      </c>
      <c r="K4172" s="5">
        <v>38</v>
      </c>
      <c r="L4172" s="5">
        <v>4080</v>
      </c>
      <c r="M4172" s="5">
        <v>72331525</v>
      </c>
      <c r="N4172" s="5">
        <v>913697747</v>
      </c>
      <c r="O4172" s="5">
        <v>6230</v>
      </c>
      <c r="P4172" s="5" t="s">
        <v>265</v>
      </c>
      <c r="Q4172" s="78" t="s">
        <v>39</v>
      </c>
      <c r="R4172" s="78" t="s">
        <v>186</v>
      </c>
      <c r="S4172" s="30">
        <v>45776</v>
      </c>
      <c r="T4172" s="5">
        <v>1</v>
      </c>
      <c r="U4172" s="30">
        <v>45776</v>
      </c>
      <c r="V4172" s="5">
        <v>1</v>
      </c>
      <c r="W4172" s="30">
        <v>45777</v>
      </c>
      <c r="X4172" s="5">
        <v>1</v>
      </c>
      <c r="Y4172" s="30"/>
      <c r="Z4172" s="30"/>
      <c r="AA4172" s="30"/>
      <c r="AB4172" s="30"/>
      <c r="AC4172" s="5">
        <v>0</v>
      </c>
      <c r="AD4172" s="5" t="s">
        <v>94</v>
      </c>
      <c r="AE4172" s="5">
        <v>6230</v>
      </c>
    </row>
    <row r="4173" spans="1:31" x14ac:dyDescent="0.25">
      <c r="A4173" s="5">
        <v>94227743</v>
      </c>
      <c r="B4173" s="5" t="s">
        <v>90</v>
      </c>
      <c r="C4173" s="78" t="s">
        <v>3679</v>
      </c>
      <c r="D4173" s="5" t="s">
        <v>91</v>
      </c>
      <c r="E4173" s="30">
        <v>45775</v>
      </c>
      <c r="F4173" s="5" t="s">
        <v>4</v>
      </c>
      <c r="G4173" s="78" t="s">
        <v>73</v>
      </c>
      <c r="H4173" s="78" t="s">
        <v>102</v>
      </c>
      <c r="I4173" s="78" t="s">
        <v>48</v>
      </c>
      <c r="J4173" s="5" t="s">
        <v>93</v>
      </c>
      <c r="K4173" s="5">
        <v>39</v>
      </c>
      <c r="L4173" s="5">
        <v>3140</v>
      </c>
      <c r="M4173" s="5">
        <v>70834849</v>
      </c>
      <c r="N4173" s="5">
        <v>979639461</v>
      </c>
      <c r="O4173" s="5">
        <v>6241</v>
      </c>
      <c r="P4173" s="5" t="s">
        <v>265</v>
      </c>
      <c r="Q4173" s="78" t="s">
        <v>48</v>
      </c>
      <c r="R4173" s="78" t="s">
        <v>115</v>
      </c>
      <c r="S4173" s="30">
        <v>45776</v>
      </c>
      <c r="T4173" s="5">
        <v>1</v>
      </c>
      <c r="U4173" s="30">
        <v>45776</v>
      </c>
      <c r="V4173" s="5">
        <v>1</v>
      </c>
      <c r="W4173" s="30">
        <v>45777</v>
      </c>
      <c r="X4173" s="5">
        <v>1</v>
      </c>
      <c r="Y4173" s="30">
        <v>45780</v>
      </c>
      <c r="Z4173" s="30">
        <v>45783</v>
      </c>
      <c r="AA4173" s="30">
        <v>45794</v>
      </c>
      <c r="AB4173" s="30">
        <v>45801</v>
      </c>
      <c r="AC4173" s="5">
        <v>1</v>
      </c>
      <c r="AD4173" s="5" t="s">
        <v>113</v>
      </c>
      <c r="AE4173" s="5">
        <v>6241</v>
      </c>
    </row>
    <row r="4174" spans="1:31" x14ac:dyDescent="0.25">
      <c r="A4174" s="5">
        <v>94227297</v>
      </c>
      <c r="B4174" s="5" t="s">
        <v>90</v>
      </c>
      <c r="C4174" s="78" t="s">
        <v>4342</v>
      </c>
      <c r="D4174" s="5" t="s">
        <v>91</v>
      </c>
      <c r="E4174" s="30">
        <v>45775</v>
      </c>
      <c r="F4174" s="5" t="s">
        <v>4</v>
      </c>
      <c r="G4174" s="78" t="s">
        <v>73</v>
      </c>
      <c r="H4174" s="78" t="s">
        <v>100</v>
      </c>
      <c r="I4174" s="78" t="s">
        <v>47</v>
      </c>
      <c r="J4174" s="5" t="s">
        <v>93</v>
      </c>
      <c r="K4174" s="5">
        <v>40</v>
      </c>
      <c r="L4174" s="5">
        <v>3680</v>
      </c>
      <c r="M4174" s="5">
        <v>76536777</v>
      </c>
      <c r="N4174" s="5">
        <v>926934476</v>
      </c>
      <c r="O4174" s="5">
        <v>6246</v>
      </c>
      <c r="P4174" s="5" t="s">
        <v>265</v>
      </c>
      <c r="Q4174" s="78" t="s">
        <v>47</v>
      </c>
      <c r="R4174" s="78" t="s">
        <v>115</v>
      </c>
      <c r="S4174" s="30">
        <v>45776</v>
      </c>
      <c r="T4174" s="5">
        <v>1</v>
      </c>
      <c r="U4174" s="30">
        <v>45776</v>
      </c>
      <c r="V4174" s="5">
        <v>1</v>
      </c>
      <c r="W4174" s="30">
        <v>45777</v>
      </c>
      <c r="X4174" s="5">
        <v>1</v>
      </c>
      <c r="Y4174" s="30"/>
      <c r="Z4174" s="30"/>
      <c r="AA4174" s="30"/>
      <c r="AB4174" s="30"/>
      <c r="AC4174" s="5">
        <v>0</v>
      </c>
      <c r="AD4174" s="5" t="s">
        <v>94</v>
      </c>
      <c r="AE4174" s="5">
        <v>6246</v>
      </c>
    </row>
    <row r="4175" spans="1:31" x14ac:dyDescent="0.25">
      <c r="A4175" s="5">
        <v>94227636</v>
      </c>
      <c r="B4175" s="5" t="s">
        <v>90</v>
      </c>
      <c r="C4175" s="78" t="s">
        <v>4343</v>
      </c>
      <c r="D4175" s="5" t="s">
        <v>97</v>
      </c>
      <c r="E4175" s="30">
        <v>45775</v>
      </c>
      <c r="F4175" s="5" t="s">
        <v>4</v>
      </c>
      <c r="G4175" s="78" t="s">
        <v>73</v>
      </c>
      <c r="H4175" s="78" t="s">
        <v>100</v>
      </c>
      <c r="I4175" s="78"/>
      <c r="J4175" s="5" t="s">
        <v>93</v>
      </c>
      <c r="K4175" s="5">
        <v>39</v>
      </c>
      <c r="L4175" s="5">
        <v>2680</v>
      </c>
      <c r="M4175" s="5">
        <v>8538301</v>
      </c>
      <c r="N4175" s="5">
        <v>918572749</v>
      </c>
      <c r="O4175" s="5">
        <v>6242</v>
      </c>
      <c r="P4175" s="5" t="s">
        <v>265</v>
      </c>
      <c r="Q4175" s="78" t="s">
        <v>24</v>
      </c>
      <c r="R4175" s="78" t="s">
        <v>111</v>
      </c>
      <c r="S4175" s="30">
        <v>45776</v>
      </c>
      <c r="T4175" s="5">
        <v>1</v>
      </c>
      <c r="U4175" s="30">
        <v>45776</v>
      </c>
      <c r="V4175" s="5">
        <v>1</v>
      </c>
      <c r="W4175" s="30"/>
      <c r="X4175" s="5">
        <v>0</v>
      </c>
      <c r="Y4175" s="30"/>
      <c r="Z4175" s="30"/>
      <c r="AA4175" s="30"/>
      <c r="AB4175" s="30"/>
      <c r="AC4175" s="5">
        <v>0</v>
      </c>
      <c r="AD4175" s="5" t="s">
        <v>94</v>
      </c>
      <c r="AE4175" s="5"/>
    </row>
    <row r="4176" spans="1:31" x14ac:dyDescent="0.25">
      <c r="A4176" s="5">
        <v>94226934</v>
      </c>
      <c r="B4176" s="5" t="s">
        <v>90</v>
      </c>
      <c r="C4176" s="78" t="s">
        <v>3673</v>
      </c>
      <c r="D4176" s="5" t="s">
        <v>91</v>
      </c>
      <c r="E4176" s="30">
        <v>45775</v>
      </c>
      <c r="F4176" s="5" t="s">
        <v>4</v>
      </c>
      <c r="G4176" s="78" t="s">
        <v>74</v>
      </c>
      <c r="H4176" s="78" t="s">
        <v>159</v>
      </c>
      <c r="I4176" s="78"/>
      <c r="J4176" s="5" t="s">
        <v>93</v>
      </c>
      <c r="K4176" s="5">
        <v>39</v>
      </c>
      <c r="L4176" s="5">
        <v>3475</v>
      </c>
      <c r="M4176" s="5">
        <v>47926159</v>
      </c>
      <c r="N4176" s="5">
        <v>986236699</v>
      </c>
      <c r="O4176" s="5">
        <v>6249</v>
      </c>
      <c r="P4176" s="5" t="s">
        <v>265</v>
      </c>
      <c r="Q4176" s="78" t="s">
        <v>24</v>
      </c>
      <c r="R4176" s="78" t="s">
        <v>111</v>
      </c>
      <c r="S4176" s="30"/>
      <c r="T4176" s="5">
        <v>0</v>
      </c>
      <c r="U4176" s="30"/>
      <c r="V4176" s="5">
        <v>0</v>
      </c>
      <c r="W4176" s="30">
        <v>45779</v>
      </c>
      <c r="X4176" s="5">
        <v>1</v>
      </c>
      <c r="Y4176" s="30">
        <v>45778</v>
      </c>
      <c r="Z4176" s="30">
        <v>45785</v>
      </c>
      <c r="AA4176" s="30">
        <v>45792</v>
      </c>
      <c r="AB4176" s="30">
        <v>45799</v>
      </c>
      <c r="AC4176" s="5">
        <v>1</v>
      </c>
      <c r="AD4176" s="5" t="s">
        <v>94</v>
      </c>
      <c r="AE4176" s="5"/>
    </row>
    <row r="4177" spans="1:31" x14ac:dyDescent="0.25">
      <c r="A4177" s="5">
        <v>94228677</v>
      </c>
      <c r="B4177" s="5" t="s">
        <v>90</v>
      </c>
      <c r="C4177" s="78" t="s">
        <v>420</v>
      </c>
      <c r="D4177" s="5" t="s">
        <v>97</v>
      </c>
      <c r="E4177" s="30">
        <v>45776</v>
      </c>
      <c r="F4177" s="5" t="s">
        <v>4</v>
      </c>
      <c r="G4177" s="78" t="s">
        <v>74</v>
      </c>
      <c r="H4177" s="78" t="s">
        <v>102</v>
      </c>
      <c r="I4177" s="78"/>
      <c r="J4177" s="5" t="s">
        <v>93</v>
      </c>
      <c r="K4177" s="5">
        <v>40</v>
      </c>
      <c r="L4177" s="5">
        <v>4125</v>
      </c>
      <c r="M4177" s="5">
        <v>74382352</v>
      </c>
      <c r="N4177" s="5">
        <v>934403161</v>
      </c>
      <c r="O4177" s="5">
        <v>6249</v>
      </c>
      <c r="P4177" s="5" t="s">
        <v>265</v>
      </c>
      <c r="Q4177" s="78" t="s">
        <v>23</v>
      </c>
      <c r="R4177" s="78" t="s">
        <v>111</v>
      </c>
      <c r="S4177" s="30">
        <v>45776</v>
      </c>
      <c r="T4177" s="5">
        <v>1</v>
      </c>
      <c r="U4177" s="30">
        <v>45776</v>
      </c>
      <c r="V4177" s="5">
        <v>1</v>
      </c>
      <c r="W4177" s="30">
        <v>45779</v>
      </c>
      <c r="X4177" s="5">
        <v>1</v>
      </c>
      <c r="Y4177" s="30">
        <v>45779</v>
      </c>
      <c r="Z4177" s="30">
        <v>45786</v>
      </c>
      <c r="AA4177" s="30">
        <v>45793</v>
      </c>
      <c r="AB4177" s="30">
        <v>45800</v>
      </c>
      <c r="AC4177" s="5">
        <v>1</v>
      </c>
      <c r="AD4177" s="5" t="s">
        <v>113</v>
      </c>
      <c r="AE4177" s="5"/>
    </row>
    <row r="4178" spans="1:31" x14ac:dyDescent="0.25">
      <c r="A4178" s="5">
        <v>94228523</v>
      </c>
      <c r="B4178" s="5" t="s">
        <v>90</v>
      </c>
      <c r="C4178" s="78" t="s">
        <v>1915</v>
      </c>
      <c r="D4178" s="5" t="s">
        <v>91</v>
      </c>
      <c r="E4178" s="30">
        <v>45776</v>
      </c>
      <c r="F4178" s="5" t="s">
        <v>4</v>
      </c>
      <c r="G4178" s="78" t="s">
        <v>73</v>
      </c>
      <c r="H4178" s="78" t="s">
        <v>100</v>
      </c>
      <c r="I4178" s="78"/>
      <c r="J4178" s="5" t="s">
        <v>93</v>
      </c>
      <c r="K4178" s="5">
        <v>40</v>
      </c>
      <c r="L4178" s="5">
        <v>3900</v>
      </c>
      <c r="M4178" s="5" t="s">
        <v>277</v>
      </c>
      <c r="N4178" s="5">
        <v>901922602</v>
      </c>
      <c r="O4178" s="5">
        <v>6245</v>
      </c>
      <c r="P4178" s="5" t="s">
        <v>265</v>
      </c>
      <c r="Q4178" s="78" t="s">
        <v>24</v>
      </c>
      <c r="R4178" s="78" t="s">
        <v>111</v>
      </c>
      <c r="S4178" s="30">
        <v>45776</v>
      </c>
      <c r="T4178" s="5">
        <v>1</v>
      </c>
      <c r="U4178" s="30">
        <v>45776</v>
      </c>
      <c r="V4178" s="5">
        <v>1</v>
      </c>
      <c r="W4178" s="30"/>
      <c r="X4178" s="5">
        <v>0</v>
      </c>
      <c r="Y4178" s="30">
        <v>45780</v>
      </c>
      <c r="Z4178" s="30">
        <v>45784</v>
      </c>
      <c r="AA4178" s="30">
        <v>45791</v>
      </c>
      <c r="AB4178" s="30">
        <v>45798</v>
      </c>
      <c r="AC4178" s="5">
        <v>1</v>
      </c>
      <c r="AD4178" s="5" t="s">
        <v>94</v>
      </c>
      <c r="AE4178" s="5"/>
    </row>
    <row r="4179" spans="1:31" x14ac:dyDescent="0.25">
      <c r="A4179" s="5">
        <v>94229322</v>
      </c>
      <c r="B4179" s="5" t="s">
        <v>90</v>
      </c>
      <c r="C4179" s="78" t="s">
        <v>4349</v>
      </c>
      <c r="D4179" s="5" t="s">
        <v>97</v>
      </c>
      <c r="E4179" s="30">
        <v>45776</v>
      </c>
      <c r="F4179" s="5" t="s">
        <v>4</v>
      </c>
      <c r="G4179" s="78" t="s">
        <v>73</v>
      </c>
      <c r="H4179" s="78" t="s">
        <v>102</v>
      </c>
      <c r="I4179" s="78" t="s">
        <v>27</v>
      </c>
      <c r="J4179" s="5" t="s">
        <v>93</v>
      </c>
      <c r="K4179" s="5">
        <v>39</v>
      </c>
      <c r="L4179" s="5">
        <v>2820</v>
      </c>
      <c r="M4179" s="5">
        <v>71793134</v>
      </c>
      <c r="N4179" s="5">
        <v>968445171</v>
      </c>
      <c r="O4179" s="5">
        <v>6221</v>
      </c>
      <c r="P4179" s="5" t="s">
        <v>265</v>
      </c>
      <c r="Q4179" s="78" t="s">
        <v>27</v>
      </c>
      <c r="R4179" s="78" t="s">
        <v>186</v>
      </c>
      <c r="S4179" s="30">
        <v>45777</v>
      </c>
      <c r="T4179" s="5">
        <v>1</v>
      </c>
      <c r="U4179" s="30">
        <v>45777</v>
      </c>
      <c r="V4179" s="5">
        <v>1</v>
      </c>
      <c r="W4179" s="30">
        <v>45779</v>
      </c>
      <c r="X4179" s="5">
        <v>1</v>
      </c>
      <c r="Y4179" s="30">
        <v>45779</v>
      </c>
      <c r="Z4179" s="30">
        <v>45783</v>
      </c>
      <c r="AA4179" s="30">
        <v>45790</v>
      </c>
      <c r="AB4179" s="30">
        <v>45797</v>
      </c>
      <c r="AC4179" s="5">
        <v>1</v>
      </c>
      <c r="AD4179" s="5" t="s">
        <v>113</v>
      </c>
      <c r="AE4179" s="5">
        <v>6221</v>
      </c>
    </row>
    <row r="4180" spans="1:31" x14ac:dyDescent="0.25">
      <c r="A4180" s="5">
        <v>94227989</v>
      </c>
      <c r="B4180" s="5" t="s">
        <v>90</v>
      </c>
      <c r="C4180" s="78" t="s">
        <v>3687</v>
      </c>
      <c r="D4180" s="5" t="s">
        <v>91</v>
      </c>
      <c r="E4180" s="30">
        <v>45776</v>
      </c>
      <c r="F4180" s="5" t="s">
        <v>4</v>
      </c>
      <c r="G4180" s="78" t="s">
        <v>73</v>
      </c>
      <c r="H4180" s="78" t="s">
        <v>102</v>
      </c>
      <c r="I4180" s="78" t="s">
        <v>43</v>
      </c>
      <c r="J4180" s="5" t="s">
        <v>93</v>
      </c>
      <c r="K4180" s="5">
        <v>39</v>
      </c>
      <c r="L4180" s="5">
        <v>3350</v>
      </c>
      <c r="M4180" s="5">
        <v>48034531</v>
      </c>
      <c r="N4180" s="5">
        <v>985523487</v>
      </c>
      <c r="O4180" s="5">
        <v>6218</v>
      </c>
      <c r="P4180" s="5" t="s">
        <v>265</v>
      </c>
      <c r="Q4180" s="78" t="s">
        <v>43</v>
      </c>
      <c r="R4180" s="78" t="s">
        <v>115</v>
      </c>
      <c r="S4180" s="30">
        <v>45776</v>
      </c>
      <c r="T4180" s="5">
        <v>1</v>
      </c>
      <c r="U4180" s="30">
        <v>45776</v>
      </c>
      <c r="V4180" s="5">
        <v>1</v>
      </c>
      <c r="W4180" s="30">
        <v>45779</v>
      </c>
      <c r="X4180" s="5">
        <v>1</v>
      </c>
      <c r="Y4180" s="30">
        <v>45780</v>
      </c>
      <c r="Z4180" s="30">
        <v>45783</v>
      </c>
      <c r="AA4180" s="30">
        <v>45790</v>
      </c>
      <c r="AB4180" s="30">
        <v>45797</v>
      </c>
      <c r="AC4180" s="5">
        <v>1</v>
      </c>
      <c r="AD4180" s="5" t="s">
        <v>113</v>
      </c>
      <c r="AE4180" s="5">
        <v>6768</v>
      </c>
    </row>
    <row r="4181" spans="1:31" x14ac:dyDescent="0.25">
      <c r="A4181" s="5">
        <v>94229096</v>
      </c>
      <c r="B4181" s="5" t="s">
        <v>90</v>
      </c>
      <c r="C4181" s="78" t="s">
        <v>4348</v>
      </c>
      <c r="D4181" s="5" t="s">
        <v>91</v>
      </c>
      <c r="E4181" s="30">
        <v>45776</v>
      </c>
      <c r="F4181" s="5" t="s">
        <v>4</v>
      </c>
      <c r="G4181" s="78" t="s">
        <v>73</v>
      </c>
      <c r="H4181" s="78" t="s">
        <v>102</v>
      </c>
      <c r="I4181" s="78" t="s">
        <v>26</v>
      </c>
      <c r="J4181" s="5" t="s">
        <v>93</v>
      </c>
      <c r="K4181" s="5">
        <v>40</v>
      </c>
      <c r="L4181" s="5">
        <v>3870</v>
      </c>
      <c r="M4181" s="5">
        <v>3871530</v>
      </c>
      <c r="N4181" s="5">
        <v>902421505</v>
      </c>
      <c r="O4181" s="5">
        <v>6218</v>
      </c>
      <c r="P4181" s="5" t="s">
        <v>265</v>
      </c>
      <c r="Q4181" s="78" t="s">
        <v>26</v>
      </c>
      <c r="R4181" s="78" t="s">
        <v>186</v>
      </c>
      <c r="S4181" s="30">
        <v>45777</v>
      </c>
      <c r="T4181" s="5">
        <v>1</v>
      </c>
      <c r="U4181" s="30">
        <v>45777</v>
      </c>
      <c r="V4181" s="5">
        <v>1</v>
      </c>
      <c r="W4181" s="30">
        <v>45779</v>
      </c>
      <c r="X4181" s="5">
        <v>1</v>
      </c>
      <c r="Y4181" s="30">
        <v>45779</v>
      </c>
      <c r="Z4181" s="30">
        <v>45783</v>
      </c>
      <c r="AA4181" s="30">
        <v>45790</v>
      </c>
      <c r="AB4181" s="30">
        <v>45797</v>
      </c>
      <c r="AC4181" s="5">
        <v>1</v>
      </c>
      <c r="AD4181" s="5" t="s">
        <v>113</v>
      </c>
      <c r="AE4181" s="5">
        <v>6220</v>
      </c>
    </row>
    <row r="4182" spans="1:31" x14ac:dyDescent="0.25">
      <c r="A4182" s="5">
        <v>94228267</v>
      </c>
      <c r="B4182" s="5" t="s">
        <v>90</v>
      </c>
      <c r="C4182" s="78" t="s">
        <v>4347</v>
      </c>
      <c r="D4182" s="5" t="s">
        <v>91</v>
      </c>
      <c r="E4182" s="30">
        <v>45776</v>
      </c>
      <c r="F4182" s="5" t="s">
        <v>4</v>
      </c>
      <c r="G4182" s="78" t="s">
        <v>79</v>
      </c>
      <c r="H4182" s="78" t="s">
        <v>98</v>
      </c>
      <c r="I4182" s="78" t="s">
        <v>67</v>
      </c>
      <c r="J4182" s="5" t="s">
        <v>93</v>
      </c>
      <c r="K4182" s="5">
        <v>38</v>
      </c>
      <c r="L4182" s="5">
        <v>3630</v>
      </c>
      <c r="M4182" s="5">
        <v>40944794</v>
      </c>
      <c r="N4182" s="5">
        <v>922853155</v>
      </c>
      <c r="O4182" s="5">
        <v>6260</v>
      </c>
      <c r="P4182" s="5" t="s">
        <v>265</v>
      </c>
      <c r="Q4182" s="78" t="s">
        <v>67</v>
      </c>
      <c r="R4182" s="78" t="s">
        <v>78</v>
      </c>
      <c r="S4182" s="30">
        <v>45776</v>
      </c>
      <c r="T4182" s="5">
        <v>1</v>
      </c>
      <c r="U4182" s="30">
        <v>45776</v>
      </c>
      <c r="V4182" s="5">
        <v>1</v>
      </c>
      <c r="W4182" s="30">
        <v>45779</v>
      </c>
      <c r="X4182" s="5">
        <v>1</v>
      </c>
      <c r="Y4182" s="30">
        <v>45779</v>
      </c>
      <c r="Z4182" s="30">
        <v>45785</v>
      </c>
      <c r="AA4182" s="30"/>
      <c r="AB4182" s="30"/>
      <c r="AC4182" s="5">
        <v>0</v>
      </c>
      <c r="AD4182" s="5" t="s">
        <v>94</v>
      </c>
      <c r="AE4182" s="5">
        <v>6260</v>
      </c>
    </row>
    <row r="4183" spans="1:31" x14ac:dyDescent="0.25">
      <c r="A4183" s="5">
        <v>94229088</v>
      </c>
      <c r="B4183" s="5" t="s">
        <v>90</v>
      </c>
      <c r="C4183" s="78" t="s">
        <v>4344</v>
      </c>
      <c r="D4183" s="5" t="s">
        <v>91</v>
      </c>
      <c r="E4183" s="30">
        <v>45776</v>
      </c>
      <c r="F4183" s="5" t="s">
        <v>4</v>
      </c>
      <c r="G4183" s="78" t="s">
        <v>78</v>
      </c>
      <c r="H4183" s="78" t="s">
        <v>98</v>
      </c>
      <c r="I4183" s="78" t="s">
        <v>64</v>
      </c>
      <c r="J4183" s="5" t="s">
        <v>93</v>
      </c>
      <c r="K4183" s="5">
        <v>38</v>
      </c>
      <c r="L4183" s="5">
        <v>2860</v>
      </c>
      <c r="M4183" s="5">
        <v>74405845</v>
      </c>
      <c r="N4183" s="5">
        <v>914419237</v>
      </c>
      <c r="O4183" s="5">
        <v>6255</v>
      </c>
      <c r="P4183" s="5" t="s">
        <v>265</v>
      </c>
      <c r="Q4183" s="78" t="s">
        <v>64</v>
      </c>
      <c r="R4183" s="78" t="s">
        <v>78</v>
      </c>
      <c r="S4183" s="30">
        <v>45776</v>
      </c>
      <c r="T4183" s="5">
        <v>1</v>
      </c>
      <c r="U4183" s="30">
        <v>45776</v>
      </c>
      <c r="V4183" s="5">
        <v>1</v>
      </c>
      <c r="W4183" s="30">
        <v>45779</v>
      </c>
      <c r="X4183" s="5">
        <v>1</v>
      </c>
      <c r="Y4183" s="30">
        <v>45779</v>
      </c>
      <c r="Z4183" s="30">
        <v>45783</v>
      </c>
      <c r="AA4183" s="30">
        <v>45790</v>
      </c>
      <c r="AB4183" s="30">
        <v>45797</v>
      </c>
      <c r="AC4183" s="5">
        <v>1</v>
      </c>
      <c r="AD4183" s="5" t="s">
        <v>113</v>
      </c>
      <c r="AE4183" s="5">
        <v>6255</v>
      </c>
    </row>
    <row r="4184" spans="1:31" x14ac:dyDescent="0.25">
      <c r="A4184" s="5">
        <v>94228419</v>
      </c>
      <c r="B4184" s="5" t="s">
        <v>90</v>
      </c>
      <c r="C4184" s="78" t="s">
        <v>4346</v>
      </c>
      <c r="D4184" s="5" t="s">
        <v>97</v>
      </c>
      <c r="E4184" s="30">
        <v>45776</v>
      </c>
      <c r="F4184" s="5" t="s">
        <v>4</v>
      </c>
      <c r="G4184" s="78" t="s">
        <v>73</v>
      </c>
      <c r="H4184" s="78" t="s">
        <v>117</v>
      </c>
      <c r="I4184" s="78" t="s">
        <v>61</v>
      </c>
      <c r="J4184" s="5" t="s">
        <v>93</v>
      </c>
      <c r="K4184" s="5">
        <v>38</v>
      </c>
      <c r="L4184" s="5">
        <v>3660</v>
      </c>
      <c r="M4184" s="5">
        <v>75337127</v>
      </c>
      <c r="N4184" s="5">
        <v>923611932</v>
      </c>
      <c r="O4184" s="5">
        <v>6257</v>
      </c>
      <c r="P4184" s="5" t="s">
        <v>265</v>
      </c>
      <c r="Q4184" s="78" t="s">
        <v>61</v>
      </c>
      <c r="R4184" s="78" t="s">
        <v>78</v>
      </c>
      <c r="S4184" s="30">
        <v>45776</v>
      </c>
      <c r="T4184" s="5">
        <v>1</v>
      </c>
      <c r="U4184" s="30">
        <v>45776</v>
      </c>
      <c r="V4184" s="5">
        <v>1</v>
      </c>
      <c r="W4184" s="30">
        <v>45782</v>
      </c>
      <c r="X4184" s="5">
        <v>1</v>
      </c>
      <c r="Y4184" s="30">
        <v>45779</v>
      </c>
      <c r="Z4184" s="30">
        <v>45783</v>
      </c>
      <c r="AA4184" s="30">
        <v>45790</v>
      </c>
      <c r="AB4184" s="30">
        <v>45797</v>
      </c>
      <c r="AC4184" s="5">
        <v>1</v>
      </c>
      <c r="AD4184" s="5" t="s">
        <v>113</v>
      </c>
      <c r="AE4184" s="5">
        <v>6257</v>
      </c>
    </row>
    <row r="4185" spans="1:31" x14ac:dyDescent="0.25">
      <c r="A4185" s="5">
        <v>94228964</v>
      </c>
      <c r="B4185" s="5" t="s">
        <v>90</v>
      </c>
      <c r="C4185" s="78" t="s">
        <v>4345</v>
      </c>
      <c r="D4185" s="5" t="s">
        <v>97</v>
      </c>
      <c r="E4185" s="30">
        <v>45776</v>
      </c>
      <c r="F4185" s="5" t="s">
        <v>4</v>
      </c>
      <c r="G4185" s="78" t="s">
        <v>78</v>
      </c>
      <c r="H4185" s="78" t="s">
        <v>98</v>
      </c>
      <c r="I4185" s="78" t="s">
        <v>61</v>
      </c>
      <c r="J4185" s="5" t="s">
        <v>93</v>
      </c>
      <c r="K4185" s="5">
        <v>38</v>
      </c>
      <c r="L4185" s="5">
        <v>3420</v>
      </c>
      <c r="M4185" s="5">
        <v>61787660</v>
      </c>
      <c r="N4185" s="5">
        <v>995734979</v>
      </c>
      <c r="O4185" s="5">
        <v>6257</v>
      </c>
      <c r="P4185" s="5" t="s">
        <v>265</v>
      </c>
      <c r="Q4185" s="78" t="s">
        <v>61</v>
      </c>
      <c r="R4185" s="78" t="s">
        <v>78</v>
      </c>
      <c r="S4185" s="30">
        <v>45776</v>
      </c>
      <c r="T4185" s="5">
        <v>1</v>
      </c>
      <c r="U4185" s="30">
        <v>45776</v>
      </c>
      <c r="V4185" s="5">
        <v>1</v>
      </c>
      <c r="W4185" s="5"/>
      <c r="X4185" s="5">
        <v>0</v>
      </c>
      <c r="Y4185" s="30">
        <v>45779</v>
      </c>
      <c r="Z4185" s="30">
        <v>45783</v>
      </c>
      <c r="AA4185" s="30">
        <v>45790</v>
      </c>
      <c r="AB4185" s="30">
        <v>45797</v>
      </c>
      <c r="AC4185" s="5">
        <v>1</v>
      </c>
      <c r="AD4185" s="5" t="s">
        <v>94</v>
      </c>
      <c r="AE4185" s="5">
        <v>6257</v>
      </c>
    </row>
    <row r="4186" spans="1:31" x14ac:dyDescent="0.25">
      <c r="A4186" s="5">
        <v>94228990</v>
      </c>
      <c r="B4186" s="5" t="s">
        <v>90</v>
      </c>
      <c r="C4186" s="78" t="s">
        <v>4351</v>
      </c>
      <c r="D4186" s="5" t="s">
        <v>91</v>
      </c>
      <c r="E4186" s="30">
        <v>45776</v>
      </c>
      <c r="F4186" s="5" t="s">
        <v>4</v>
      </c>
      <c r="G4186" s="78" t="s">
        <v>106</v>
      </c>
      <c r="H4186" s="78" t="s">
        <v>164</v>
      </c>
      <c r="I4186" s="78"/>
      <c r="J4186" s="5" t="s">
        <v>236</v>
      </c>
      <c r="K4186" s="5"/>
      <c r="L4186" s="5"/>
      <c r="M4186" s="5"/>
      <c r="N4186" s="5"/>
      <c r="O4186" s="5"/>
      <c r="P4186" s="5" t="s">
        <v>265</v>
      </c>
      <c r="Q4186" s="78"/>
      <c r="R4186" s="78"/>
      <c r="S4186" s="30"/>
      <c r="T4186" s="5">
        <v>0</v>
      </c>
      <c r="U4186" s="30"/>
      <c r="V4186" s="5">
        <v>0</v>
      </c>
      <c r="W4186" s="30"/>
      <c r="X4186" s="5">
        <v>0</v>
      </c>
      <c r="Y4186" s="30"/>
      <c r="Z4186" s="30"/>
      <c r="AA4186" s="30"/>
      <c r="AB4186" s="30"/>
      <c r="AC4186" s="5">
        <v>0</v>
      </c>
      <c r="AD4186" s="5" t="s">
        <v>94</v>
      </c>
      <c r="AE4186" s="5"/>
    </row>
    <row r="4187" spans="1:31" x14ac:dyDescent="0.25">
      <c r="A4187" s="5">
        <v>94229203</v>
      </c>
      <c r="B4187" s="5" t="s">
        <v>90</v>
      </c>
      <c r="C4187" s="78" t="s">
        <v>4352</v>
      </c>
      <c r="D4187" s="5" t="s">
        <v>91</v>
      </c>
      <c r="E4187" s="30">
        <v>45776</v>
      </c>
      <c r="F4187" s="5" t="s">
        <v>4</v>
      </c>
      <c r="G4187" s="78" t="s">
        <v>73</v>
      </c>
      <c r="H4187" s="78" t="s">
        <v>100</v>
      </c>
      <c r="I4187" s="78" t="s">
        <v>44</v>
      </c>
      <c r="J4187" s="5" t="s">
        <v>93</v>
      </c>
      <c r="K4187" s="5">
        <v>38</v>
      </c>
      <c r="L4187" s="5">
        <v>3990</v>
      </c>
      <c r="M4187" s="5">
        <v>42206928</v>
      </c>
      <c r="N4187" s="5">
        <v>924385210</v>
      </c>
      <c r="O4187" s="5">
        <v>19787</v>
      </c>
      <c r="P4187" s="5" t="s">
        <v>265</v>
      </c>
      <c r="Q4187" s="78" t="s">
        <v>44</v>
      </c>
      <c r="R4187" s="78" t="s">
        <v>115</v>
      </c>
      <c r="S4187" s="30">
        <v>45777</v>
      </c>
      <c r="T4187" s="5">
        <v>1</v>
      </c>
      <c r="U4187" s="30">
        <v>45777</v>
      </c>
      <c r="V4187" s="5">
        <v>1</v>
      </c>
      <c r="W4187" s="30">
        <v>45779</v>
      </c>
      <c r="X4187" s="5">
        <v>1</v>
      </c>
      <c r="Y4187" s="30">
        <v>45779</v>
      </c>
      <c r="Z4187" s="30">
        <v>45783</v>
      </c>
      <c r="AA4187" s="30">
        <v>45790</v>
      </c>
      <c r="AB4187" s="30">
        <v>45797</v>
      </c>
      <c r="AC4187" s="5">
        <v>1</v>
      </c>
      <c r="AD4187" s="5" t="s">
        <v>113</v>
      </c>
      <c r="AE4187" s="5">
        <v>6239</v>
      </c>
    </row>
    <row r="4188" spans="1:31" x14ac:dyDescent="0.25">
      <c r="A4188" s="5">
        <v>94229231</v>
      </c>
      <c r="B4188" s="5" t="s">
        <v>90</v>
      </c>
      <c r="C4188" s="78" t="s">
        <v>4353</v>
      </c>
      <c r="D4188" s="5" t="s">
        <v>91</v>
      </c>
      <c r="E4188" s="30">
        <v>45776</v>
      </c>
      <c r="F4188" s="5" t="s">
        <v>4</v>
      </c>
      <c r="G4188" s="78" t="s">
        <v>74</v>
      </c>
      <c r="H4188" s="78" t="s">
        <v>152</v>
      </c>
      <c r="I4188" s="78" t="s">
        <v>51</v>
      </c>
      <c r="J4188" s="5" t="s">
        <v>236</v>
      </c>
      <c r="K4188" s="5">
        <v>40</v>
      </c>
      <c r="L4188" s="5">
        <v>3885</v>
      </c>
      <c r="M4188" s="5">
        <v>43464744</v>
      </c>
      <c r="N4188" s="5">
        <v>942521352</v>
      </c>
      <c r="O4188" s="5">
        <v>18306</v>
      </c>
      <c r="P4188" s="5" t="s">
        <v>265</v>
      </c>
      <c r="Q4188" s="78" t="s">
        <v>51</v>
      </c>
      <c r="R4188" s="78" t="s">
        <v>115</v>
      </c>
      <c r="S4188" s="30">
        <v>45777</v>
      </c>
      <c r="T4188" s="5">
        <v>1</v>
      </c>
      <c r="U4188" s="30">
        <v>45777</v>
      </c>
      <c r="V4188" s="5">
        <v>1</v>
      </c>
      <c r="W4188" s="30"/>
      <c r="X4188" s="5">
        <v>0</v>
      </c>
      <c r="Y4188" s="30"/>
      <c r="Z4188" s="30"/>
      <c r="AA4188" s="30"/>
      <c r="AB4188" s="30"/>
      <c r="AC4188" s="5">
        <v>0</v>
      </c>
      <c r="AD4188" s="5" t="s">
        <v>94</v>
      </c>
      <c r="AE4188" s="5">
        <v>6249</v>
      </c>
    </row>
    <row r="4189" spans="1:31" x14ac:dyDescent="0.25">
      <c r="A4189" s="5">
        <v>94228150</v>
      </c>
      <c r="B4189" s="5" t="s">
        <v>110</v>
      </c>
      <c r="C4189" s="78" t="s">
        <v>5122</v>
      </c>
      <c r="D4189" s="5" t="s">
        <v>91</v>
      </c>
      <c r="E4189" s="30">
        <v>45776</v>
      </c>
      <c r="F4189" s="5" t="s">
        <v>4</v>
      </c>
      <c r="G4189" s="78" t="s">
        <v>78</v>
      </c>
      <c r="H4189" s="78">
        <v>33381</v>
      </c>
      <c r="I4189" s="78"/>
      <c r="J4189" s="5" t="s">
        <v>93</v>
      </c>
      <c r="K4189" s="5"/>
      <c r="L4189" s="5"/>
      <c r="M4189" s="5"/>
      <c r="N4189" s="5"/>
      <c r="O4189" s="5"/>
      <c r="P4189" s="5" t="s">
        <v>265</v>
      </c>
      <c r="Q4189" s="78"/>
      <c r="R4189" s="78"/>
      <c r="S4189" s="30"/>
      <c r="T4189" s="5">
        <v>0</v>
      </c>
      <c r="U4189" s="30"/>
      <c r="V4189" s="5">
        <v>0</v>
      </c>
      <c r="W4189" s="30"/>
      <c r="X4189" s="5">
        <v>0</v>
      </c>
      <c r="Y4189" s="30"/>
      <c r="Z4189" s="30"/>
      <c r="AA4189" s="30"/>
      <c r="AB4189" s="30"/>
      <c r="AC4189" s="5">
        <v>0</v>
      </c>
      <c r="AD4189" s="5" t="s">
        <v>94</v>
      </c>
      <c r="AE4189" s="5"/>
    </row>
    <row r="4190" spans="1:31" x14ac:dyDescent="0.25">
      <c r="A4190" s="5">
        <v>94228147</v>
      </c>
      <c r="B4190" s="5" t="s">
        <v>90</v>
      </c>
      <c r="C4190" s="78" t="s">
        <v>4357</v>
      </c>
      <c r="D4190" s="5" t="s">
        <v>97</v>
      </c>
      <c r="E4190" s="30">
        <v>45776</v>
      </c>
      <c r="F4190" s="5" t="s">
        <v>4</v>
      </c>
      <c r="G4190" s="78" t="s">
        <v>78</v>
      </c>
      <c r="H4190" s="78" t="s">
        <v>100</v>
      </c>
      <c r="I4190" s="78" t="s">
        <v>69</v>
      </c>
      <c r="J4190" s="5" t="s">
        <v>93</v>
      </c>
      <c r="K4190" s="5">
        <v>38</v>
      </c>
      <c r="L4190" s="5">
        <v>3605</v>
      </c>
      <c r="M4190" s="5">
        <v>76268046</v>
      </c>
      <c r="N4190" s="5">
        <v>944091833</v>
      </c>
      <c r="O4190" s="5">
        <v>8146</v>
      </c>
      <c r="P4190" s="5" t="s">
        <v>265</v>
      </c>
      <c r="Q4190" s="78" t="s">
        <v>69</v>
      </c>
      <c r="R4190" s="78" t="s">
        <v>78</v>
      </c>
      <c r="S4190" s="30">
        <v>45776</v>
      </c>
      <c r="T4190" s="5">
        <v>1</v>
      </c>
      <c r="U4190" s="30">
        <v>45776</v>
      </c>
      <c r="V4190" s="5">
        <v>1</v>
      </c>
      <c r="W4190" s="30">
        <v>45782</v>
      </c>
      <c r="X4190" s="5">
        <v>1</v>
      </c>
      <c r="Y4190" s="30">
        <v>45779</v>
      </c>
      <c r="Z4190" s="30">
        <v>45783</v>
      </c>
      <c r="AA4190" s="30">
        <v>45790</v>
      </c>
      <c r="AB4190" s="30">
        <v>45797</v>
      </c>
      <c r="AC4190" s="5">
        <v>1</v>
      </c>
      <c r="AD4190" s="5" t="s">
        <v>113</v>
      </c>
      <c r="AE4190" s="5">
        <v>6259</v>
      </c>
    </row>
    <row r="4191" spans="1:31" x14ac:dyDescent="0.25">
      <c r="A4191" s="5">
        <v>94229052</v>
      </c>
      <c r="B4191" s="5" t="s">
        <v>90</v>
      </c>
      <c r="C4191" s="78" t="s">
        <v>105</v>
      </c>
      <c r="D4191" s="5" t="s">
        <v>91</v>
      </c>
      <c r="E4191" s="30">
        <v>45776</v>
      </c>
      <c r="F4191" s="5" t="s">
        <v>4</v>
      </c>
      <c r="G4191" s="78" t="s">
        <v>78</v>
      </c>
      <c r="H4191" s="78" t="s">
        <v>3686</v>
      </c>
      <c r="I4191" s="78"/>
      <c r="J4191" s="5" t="s">
        <v>93</v>
      </c>
      <c r="K4191" s="5"/>
      <c r="L4191" s="5"/>
      <c r="M4191" s="5"/>
      <c r="N4191" s="5"/>
      <c r="O4191" s="5"/>
      <c r="P4191" s="5" t="s">
        <v>265</v>
      </c>
      <c r="Q4191" s="78"/>
      <c r="R4191" s="78"/>
      <c r="S4191" s="30"/>
      <c r="T4191" s="5">
        <v>0</v>
      </c>
      <c r="U4191" s="30"/>
      <c r="V4191" s="5">
        <v>0</v>
      </c>
      <c r="W4191" s="30"/>
      <c r="X4191" s="5">
        <v>0</v>
      </c>
      <c r="Y4191" s="30"/>
      <c r="Z4191" s="30"/>
      <c r="AA4191" s="30"/>
      <c r="AB4191" s="30"/>
      <c r="AC4191" s="5">
        <v>0</v>
      </c>
      <c r="AD4191" s="5" t="s">
        <v>94</v>
      </c>
      <c r="AE4191" s="5"/>
    </row>
    <row r="4192" spans="1:31" x14ac:dyDescent="0.25">
      <c r="A4192" s="5">
        <v>94228675</v>
      </c>
      <c r="B4192" s="5" t="s">
        <v>90</v>
      </c>
      <c r="C4192" s="78" t="s">
        <v>4356</v>
      </c>
      <c r="D4192" s="5" t="s">
        <v>97</v>
      </c>
      <c r="E4192" s="30">
        <v>45776</v>
      </c>
      <c r="F4192" s="5" t="s">
        <v>4</v>
      </c>
      <c r="G4192" s="78" t="s">
        <v>106</v>
      </c>
      <c r="H4192" s="78" t="s">
        <v>202</v>
      </c>
      <c r="I4192" s="78" t="s">
        <v>49</v>
      </c>
      <c r="J4192" s="5" t="s">
        <v>236</v>
      </c>
      <c r="K4192" s="5"/>
      <c r="L4192" s="5"/>
      <c r="M4192" s="5"/>
      <c r="N4192" s="5"/>
      <c r="O4192" s="5"/>
      <c r="P4192" s="5" t="s">
        <v>265</v>
      </c>
      <c r="Q4192" s="78" t="s">
        <v>49</v>
      </c>
      <c r="R4192" s="78" t="s">
        <v>115</v>
      </c>
      <c r="S4192" s="30"/>
      <c r="T4192" s="5">
        <v>0</v>
      </c>
      <c r="U4192" s="30"/>
      <c r="V4192" s="5">
        <v>0</v>
      </c>
      <c r="W4192" s="30"/>
      <c r="X4192" s="5">
        <v>0</v>
      </c>
      <c r="Y4192" s="30">
        <v>45782</v>
      </c>
      <c r="Z4192" s="30">
        <v>45785</v>
      </c>
      <c r="AA4192" s="30">
        <v>45792</v>
      </c>
      <c r="AB4192" s="30">
        <v>45799</v>
      </c>
      <c r="AC4192" s="5">
        <v>1</v>
      </c>
      <c r="AD4192" s="5" t="s">
        <v>94</v>
      </c>
      <c r="AE4192" s="5">
        <v>6242</v>
      </c>
    </row>
    <row r="4193" spans="1:31" x14ac:dyDescent="0.25">
      <c r="A4193" s="5">
        <v>94229098</v>
      </c>
      <c r="B4193" s="5" t="s">
        <v>90</v>
      </c>
      <c r="C4193" s="78" t="s">
        <v>4355</v>
      </c>
      <c r="D4193" s="5" t="s">
        <v>97</v>
      </c>
      <c r="E4193" s="30">
        <v>45776</v>
      </c>
      <c r="F4193" s="5" t="s">
        <v>4</v>
      </c>
      <c r="G4193" s="78" t="s">
        <v>73</v>
      </c>
      <c r="H4193" s="78" t="s">
        <v>216</v>
      </c>
      <c r="I4193" s="78"/>
      <c r="J4193" s="5" t="s">
        <v>236</v>
      </c>
      <c r="K4193" s="5"/>
      <c r="L4193" s="5"/>
      <c r="M4193" s="5"/>
      <c r="N4193" s="5"/>
      <c r="O4193" s="5"/>
      <c r="P4193" s="5" t="s">
        <v>265</v>
      </c>
      <c r="Q4193" s="78"/>
      <c r="R4193" s="78"/>
      <c r="S4193" s="30"/>
      <c r="T4193" s="5">
        <v>0</v>
      </c>
      <c r="U4193" s="30"/>
      <c r="V4193" s="5">
        <v>0</v>
      </c>
      <c r="W4193" s="30"/>
      <c r="X4193" s="5">
        <v>0</v>
      </c>
      <c r="Y4193" s="30"/>
      <c r="Z4193" s="30"/>
      <c r="AA4193" s="30"/>
      <c r="AB4193" s="30"/>
      <c r="AC4193" s="5">
        <v>0</v>
      </c>
      <c r="AD4193" s="5" t="s">
        <v>94</v>
      </c>
      <c r="AE4193" s="5"/>
    </row>
    <row r="4194" spans="1:31" x14ac:dyDescent="0.25">
      <c r="A4194" s="5">
        <v>94228394</v>
      </c>
      <c r="B4194" s="5" t="s">
        <v>90</v>
      </c>
      <c r="C4194" s="78" t="s">
        <v>4354</v>
      </c>
      <c r="D4194" s="5" t="s">
        <v>97</v>
      </c>
      <c r="E4194" s="30">
        <v>45776</v>
      </c>
      <c r="F4194" s="5" t="s">
        <v>4</v>
      </c>
      <c r="G4194" s="78" t="s">
        <v>73</v>
      </c>
      <c r="H4194" s="78" t="s">
        <v>226</v>
      </c>
      <c r="I4194" s="78"/>
      <c r="J4194" s="5" t="s">
        <v>236</v>
      </c>
      <c r="K4194" s="5"/>
      <c r="L4194" s="5"/>
      <c r="M4194" s="5"/>
      <c r="N4194" s="5"/>
      <c r="O4194" s="5"/>
      <c r="P4194" s="5" t="s">
        <v>265</v>
      </c>
      <c r="Q4194" s="78"/>
      <c r="R4194" s="78"/>
      <c r="S4194" s="30"/>
      <c r="T4194" s="5">
        <v>0</v>
      </c>
      <c r="U4194" s="30"/>
      <c r="V4194" s="5">
        <v>0</v>
      </c>
      <c r="W4194" s="30"/>
      <c r="X4194" s="5">
        <v>0</v>
      </c>
      <c r="Y4194" s="30"/>
      <c r="Z4194" s="30"/>
      <c r="AA4194" s="30"/>
      <c r="AB4194" s="30"/>
      <c r="AC4194" s="5">
        <v>0</v>
      </c>
      <c r="AD4194" s="5" t="s">
        <v>94</v>
      </c>
      <c r="AE4194" s="5"/>
    </row>
    <row r="4195" spans="1:31" x14ac:dyDescent="0.25">
      <c r="A4195" s="5">
        <v>94229621</v>
      </c>
      <c r="B4195" s="5" t="s">
        <v>90</v>
      </c>
      <c r="C4195" s="78" t="s">
        <v>2530</v>
      </c>
      <c r="D4195" s="5" t="s">
        <v>91</v>
      </c>
      <c r="E4195" s="30">
        <v>45776</v>
      </c>
      <c r="F4195" s="5" t="s">
        <v>4</v>
      </c>
      <c r="G4195" s="78" t="s">
        <v>73</v>
      </c>
      <c r="H4195" s="78" t="s">
        <v>135</v>
      </c>
      <c r="I4195" s="78"/>
      <c r="J4195" s="5" t="s">
        <v>236</v>
      </c>
      <c r="K4195" s="5"/>
      <c r="L4195" s="5"/>
      <c r="M4195" s="5"/>
      <c r="N4195" s="5"/>
      <c r="O4195" s="5"/>
      <c r="P4195" s="5" t="s">
        <v>265</v>
      </c>
      <c r="Q4195" s="78"/>
      <c r="R4195" s="78"/>
      <c r="S4195" s="30"/>
      <c r="T4195" s="5">
        <v>0</v>
      </c>
      <c r="U4195" s="30"/>
      <c r="V4195" s="5">
        <v>0</v>
      </c>
      <c r="W4195" s="30"/>
      <c r="X4195" s="5">
        <v>0</v>
      </c>
      <c r="Y4195" s="30"/>
      <c r="Z4195" s="30"/>
      <c r="AA4195" s="30"/>
      <c r="AB4195" s="30"/>
      <c r="AC4195" s="5">
        <v>0</v>
      </c>
      <c r="AD4195" s="5" t="s">
        <v>94</v>
      </c>
      <c r="AE4195" s="5"/>
    </row>
    <row r="4196" spans="1:31" x14ac:dyDescent="0.25">
      <c r="A4196" s="5">
        <v>94228086</v>
      </c>
      <c r="B4196" s="5" t="s">
        <v>90</v>
      </c>
      <c r="C4196" s="78" t="s">
        <v>4350</v>
      </c>
      <c r="D4196" s="5" t="s">
        <v>91</v>
      </c>
      <c r="E4196" s="30">
        <v>45776</v>
      </c>
      <c r="F4196" s="5" t="s">
        <v>4</v>
      </c>
      <c r="G4196" s="78" t="s">
        <v>78</v>
      </c>
      <c r="H4196" s="78" t="s">
        <v>98</v>
      </c>
      <c r="I4196" s="78" t="s">
        <v>59</v>
      </c>
      <c r="J4196" s="5" t="s">
        <v>93</v>
      </c>
      <c r="K4196" s="5">
        <v>38</v>
      </c>
      <c r="L4196" s="5">
        <v>3255</v>
      </c>
      <c r="M4196" s="5">
        <v>75731631</v>
      </c>
      <c r="N4196" s="5">
        <v>900021454</v>
      </c>
      <c r="O4196" s="5">
        <v>0</v>
      </c>
      <c r="P4196" s="5" t="s">
        <v>265</v>
      </c>
      <c r="Q4196" s="78" t="s">
        <v>59</v>
      </c>
      <c r="R4196" s="78" t="s">
        <v>78</v>
      </c>
      <c r="S4196" s="30">
        <v>45776</v>
      </c>
      <c r="T4196" s="5">
        <v>1</v>
      </c>
      <c r="U4196" s="30">
        <v>45776</v>
      </c>
      <c r="V4196" s="5">
        <v>1</v>
      </c>
      <c r="W4196" s="30">
        <v>45779</v>
      </c>
      <c r="X4196" s="5">
        <v>1</v>
      </c>
      <c r="Y4196" s="30">
        <v>45779</v>
      </c>
      <c r="Z4196" s="30">
        <v>45783</v>
      </c>
      <c r="AA4196" s="30">
        <v>45790</v>
      </c>
      <c r="AB4196" s="30">
        <v>45797</v>
      </c>
      <c r="AC4196" s="5">
        <v>1</v>
      </c>
      <c r="AD4196" s="5" t="s">
        <v>113</v>
      </c>
      <c r="AE4196" s="5">
        <v>6267</v>
      </c>
    </row>
    <row r="4197" spans="1:31" x14ac:dyDescent="0.25">
      <c r="A4197" s="5">
        <v>94230046</v>
      </c>
      <c r="B4197" s="5" t="s">
        <v>90</v>
      </c>
      <c r="C4197" s="78" t="s">
        <v>4377</v>
      </c>
      <c r="D4197" s="5" t="s">
        <v>91</v>
      </c>
      <c r="E4197" s="30">
        <v>45777</v>
      </c>
      <c r="F4197" s="5" t="s">
        <v>4</v>
      </c>
      <c r="G4197" s="78" t="s">
        <v>78</v>
      </c>
      <c r="H4197" s="78" t="s">
        <v>98</v>
      </c>
      <c r="I4197" s="78" t="s">
        <v>63</v>
      </c>
      <c r="J4197" s="5" t="s">
        <v>93</v>
      </c>
      <c r="K4197" s="5">
        <v>40</v>
      </c>
      <c r="L4197" s="5">
        <v>3630</v>
      </c>
      <c r="M4197" s="5">
        <v>43963073</v>
      </c>
      <c r="N4197" s="5">
        <v>956883189</v>
      </c>
      <c r="O4197" s="5">
        <v>6268</v>
      </c>
      <c r="P4197" s="5" t="s">
        <v>265</v>
      </c>
      <c r="Q4197" s="78" t="s">
        <v>63</v>
      </c>
      <c r="R4197" s="78" t="s">
        <v>78</v>
      </c>
      <c r="S4197" s="30">
        <v>45777</v>
      </c>
      <c r="T4197" s="5">
        <v>1</v>
      </c>
      <c r="U4197" s="30">
        <v>45777</v>
      </c>
      <c r="V4197" s="5">
        <v>1</v>
      </c>
      <c r="W4197" s="5"/>
      <c r="X4197" s="5">
        <v>0</v>
      </c>
      <c r="Y4197" s="30">
        <v>45780</v>
      </c>
      <c r="Z4197" s="30">
        <v>45784</v>
      </c>
      <c r="AA4197" s="30">
        <v>45791</v>
      </c>
      <c r="AB4197" s="30">
        <v>45798</v>
      </c>
      <c r="AC4197" s="5">
        <v>1</v>
      </c>
      <c r="AD4197" s="5" t="s">
        <v>94</v>
      </c>
      <c r="AE4197" s="5">
        <v>6268</v>
      </c>
    </row>
    <row r="4198" spans="1:31" x14ac:dyDescent="0.25">
      <c r="A4198" s="5">
        <v>94230421</v>
      </c>
      <c r="B4198" s="5" t="s">
        <v>90</v>
      </c>
      <c r="C4198" s="78" t="s">
        <v>4378</v>
      </c>
      <c r="D4198" s="5" t="s">
        <v>97</v>
      </c>
      <c r="E4198" s="30">
        <v>45777</v>
      </c>
      <c r="F4198" s="5" t="s">
        <v>4</v>
      </c>
      <c r="G4198" s="78" t="s">
        <v>78</v>
      </c>
      <c r="H4198" s="78" t="s">
        <v>98</v>
      </c>
      <c r="I4198" s="78" t="s">
        <v>57</v>
      </c>
      <c r="J4198" s="5" t="s">
        <v>93</v>
      </c>
      <c r="K4198" s="5">
        <v>39</v>
      </c>
      <c r="L4198" s="5">
        <v>3715</v>
      </c>
      <c r="M4198" s="5">
        <v>77429349</v>
      </c>
      <c r="N4198" s="5">
        <v>903427353</v>
      </c>
      <c r="O4198" s="5">
        <v>6266</v>
      </c>
      <c r="P4198" s="5" t="s">
        <v>265</v>
      </c>
      <c r="Q4198" s="78" t="s">
        <v>57</v>
      </c>
      <c r="R4198" s="78" t="s">
        <v>78</v>
      </c>
      <c r="S4198" s="30">
        <v>45777</v>
      </c>
      <c r="T4198" s="5">
        <v>1</v>
      </c>
      <c r="U4198" s="30">
        <v>45777</v>
      </c>
      <c r="V4198" s="5">
        <v>1</v>
      </c>
      <c r="W4198" s="30">
        <v>45780</v>
      </c>
      <c r="X4198" s="5">
        <v>1</v>
      </c>
      <c r="Y4198" s="30">
        <v>45780</v>
      </c>
      <c r="Z4198" s="30">
        <v>45784</v>
      </c>
      <c r="AA4198" s="30">
        <v>45791</v>
      </c>
      <c r="AB4198" s="30">
        <v>45798</v>
      </c>
      <c r="AC4198" s="5">
        <v>1</v>
      </c>
      <c r="AD4198" s="5" t="s">
        <v>113</v>
      </c>
      <c r="AE4198" s="5">
        <v>6266</v>
      </c>
    </row>
    <row r="4199" spans="1:31" x14ac:dyDescent="0.25">
      <c r="A4199" s="5">
        <v>94229632</v>
      </c>
      <c r="B4199" s="5" t="s">
        <v>90</v>
      </c>
      <c r="C4199" s="78" t="s">
        <v>5123</v>
      </c>
      <c r="D4199" s="5" t="s">
        <v>97</v>
      </c>
      <c r="E4199" s="30">
        <v>45777</v>
      </c>
      <c r="F4199" s="5" t="s">
        <v>4</v>
      </c>
      <c r="G4199" s="78" t="s">
        <v>73</v>
      </c>
      <c r="H4199" s="78" t="s">
        <v>135</v>
      </c>
      <c r="I4199" s="78"/>
      <c r="J4199" s="5" t="s">
        <v>236</v>
      </c>
      <c r="K4199" s="5"/>
      <c r="L4199" s="5"/>
      <c r="M4199" s="5"/>
      <c r="N4199" s="5"/>
      <c r="O4199" s="5"/>
      <c r="P4199" s="5" t="s">
        <v>265</v>
      </c>
      <c r="Q4199" s="78"/>
      <c r="R4199" s="78"/>
      <c r="S4199" s="5"/>
      <c r="T4199" s="5">
        <v>0</v>
      </c>
      <c r="U4199" s="5"/>
      <c r="V4199" s="5">
        <v>0</v>
      </c>
      <c r="W4199" s="5"/>
      <c r="X4199" s="5">
        <v>0</v>
      </c>
      <c r="Y4199" s="30"/>
      <c r="Z4199" s="30"/>
      <c r="AA4199" s="30"/>
      <c r="AB4199" s="30"/>
      <c r="AC4199" s="5">
        <v>0</v>
      </c>
      <c r="AD4199" s="5" t="s">
        <v>94</v>
      </c>
      <c r="AE4199" s="5"/>
    </row>
    <row r="4200" spans="1:31" x14ac:dyDescent="0.25">
      <c r="A4200" s="5">
        <v>94230068</v>
      </c>
      <c r="B4200" s="5" t="s">
        <v>90</v>
      </c>
      <c r="C4200" s="78" t="s">
        <v>4362</v>
      </c>
      <c r="D4200" s="5" t="s">
        <v>97</v>
      </c>
      <c r="E4200" s="30">
        <v>45777</v>
      </c>
      <c r="F4200" s="5" t="s">
        <v>4</v>
      </c>
      <c r="G4200" s="78" t="s">
        <v>73</v>
      </c>
      <c r="H4200" s="78" t="s">
        <v>135</v>
      </c>
      <c r="I4200" s="78"/>
      <c r="J4200" s="5" t="s">
        <v>236</v>
      </c>
      <c r="K4200" s="5"/>
      <c r="L4200" s="5"/>
      <c r="M4200" s="5"/>
      <c r="N4200" s="5"/>
      <c r="O4200" s="5"/>
      <c r="P4200" s="5" t="s">
        <v>265</v>
      </c>
      <c r="Q4200" s="78" t="s">
        <v>25</v>
      </c>
      <c r="R4200" s="78" t="s">
        <v>111</v>
      </c>
      <c r="S4200" s="30"/>
      <c r="T4200" s="5">
        <v>0</v>
      </c>
      <c r="U4200" s="30"/>
      <c r="V4200" s="5">
        <v>0</v>
      </c>
      <c r="W4200" s="30"/>
      <c r="X4200" s="5">
        <v>0</v>
      </c>
      <c r="Y4200" s="30">
        <v>45780</v>
      </c>
      <c r="Z4200" s="30">
        <v>45784</v>
      </c>
      <c r="AA4200" s="30">
        <v>45791</v>
      </c>
      <c r="AB4200" s="30">
        <v>45798</v>
      </c>
      <c r="AC4200" s="5">
        <v>1</v>
      </c>
      <c r="AD4200" s="5" t="s">
        <v>94</v>
      </c>
      <c r="AE4200" s="5"/>
    </row>
    <row r="4201" spans="1:31" x14ac:dyDescent="0.25">
      <c r="A4201" s="5">
        <v>94229774</v>
      </c>
      <c r="B4201" s="5" t="s">
        <v>110</v>
      </c>
      <c r="C4201" s="78" t="s">
        <v>5124</v>
      </c>
      <c r="D4201" s="5" t="s">
        <v>91</v>
      </c>
      <c r="E4201" s="30">
        <v>45777</v>
      </c>
      <c r="F4201" s="5" t="s">
        <v>4</v>
      </c>
      <c r="G4201" s="78" t="s">
        <v>73</v>
      </c>
      <c r="H4201" s="78" t="s">
        <v>216</v>
      </c>
      <c r="I4201" s="78"/>
      <c r="J4201" s="5" t="s">
        <v>93</v>
      </c>
      <c r="K4201" s="5"/>
      <c r="L4201" s="5"/>
      <c r="M4201" s="5"/>
      <c r="N4201" s="5"/>
      <c r="O4201" s="5"/>
      <c r="P4201" s="5" t="s">
        <v>265</v>
      </c>
      <c r="Q4201" s="78"/>
      <c r="R4201" s="78"/>
      <c r="S4201" s="30"/>
      <c r="T4201" s="5">
        <v>0</v>
      </c>
      <c r="U4201" s="30"/>
      <c r="V4201" s="5">
        <v>0</v>
      </c>
      <c r="W4201" s="30"/>
      <c r="X4201" s="5">
        <v>0</v>
      </c>
      <c r="Y4201" s="30"/>
      <c r="Z4201" s="30"/>
      <c r="AA4201" s="30"/>
      <c r="AB4201" s="30"/>
      <c r="AC4201" s="5">
        <v>0</v>
      </c>
      <c r="AD4201" s="5" t="s">
        <v>94</v>
      </c>
      <c r="AE4201" s="5"/>
    </row>
    <row r="4202" spans="1:31" x14ac:dyDescent="0.25">
      <c r="A4202" s="5">
        <v>94229884</v>
      </c>
      <c r="B4202" s="5" t="s">
        <v>90</v>
      </c>
      <c r="C4202" s="78" t="s">
        <v>4360</v>
      </c>
      <c r="D4202" s="5" t="s">
        <v>97</v>
      </c>
      <c r="E4202" s="30">
        <v>45777</v>
      </c>
      <c r="F4202" s="5" t="s">
        <v>4</v>
      </c>
      <c r="G4202" s="78" t="s">
        <v>73</v>
      </c>
      <c r="H4202" s="78" t="s">
        <v>202</v>
      </c>
      <c r="I4202" s="78"/>
      <c r="J4202" s="5" t="s">
        <v>236</v>
      </c>
      <c r="K4202" s="5"/>
      <c r="L4202" s="5"/>
      <c r="M4202" s="5"/>
      <c r="N4202" s="5"/>
      <c r="O4202" s="5"/>
      <c r="P4202" s="5" t="s">
        <v>265</v>
      </c>
      <c r="Q4202" s="78"/>
      <c r="R4202" s="78"/>
      <c r="S4202" s="5"/>
      <c r="T4202" s="5">
        <v>0</v>
      </c>
      <c r="U4202" s="5"/>
      <c r="V4202" s="5">
        <v>0</v>
      </c>
      <c r="W4202" s="5"/>
      <c r="X4202" s="5">
        <v>0</v>
      </c>
      <c r="Y4202" s="5"/>
      <c r="Z4202" s="5"/>
      <c r="AA4202" s="5"/>
      <c r="AB4202" s="5"/>
      <c r="AC4202" s="5">
        <v>0</v>
      </c>
      <c r="AD4202" s="5" t="s">
        <v>94</v>
      </c>
      <c r="AE4202" s="5"/>
    </row>
    <row r="4203" spans="1:31" x14ac:dyDescent="0.25">
      <c r="A4203" s="5">
        <v>94230700</v>
      </c>
      <c r="B4203" s="5" t="s">
        <v>90</v>
      </c>
      <c r="C4203" s="78" t="s">
        <v>211</v>
      </c>
      <c r="D4203" s="5" t="s">
        <v>97</v>
      </c>
      <c r="E4203" s="30">
        <v>45777</v>
      </c>
      <c r="F4203" s="5" t="s">
        <v>4</v>
      </c>
      <c r="G4203" s="78" t="s">
        <v>74</v>
      </c>
      <c r="H4203" s="78" t="s">
        <v>279</v>
      </c>
      <c r="I4203" s="78"/>
      <c r="J4203" s="5" t="s">
        <v>236</v>
      </c>
      <c r="K4203" s="5"/>
      <c r="L4203" s="5"/>
      <c r="M4203" s="5"/>
      <c r="N4203" s="5"/>
      <c r="O4203" s="5"/>
      <c r="P4203" s="5" t="s">
        <v>265</v>
      </c>
      <c r="Q4203" s="78"/>
      <c r="R4203" s="78"/>
      <c r="S4203" s="30"/>
      <c r="T4203" s="5">
        <v>0</v>
      </c>
      <c r="U4203" s="30"/>
      <c r="V4203" s="5">
        <v>0</v>
      </c>
      <c r="W4203" s="30"/>
      <c r="X4203" s="5">
        <v>0</v>
      </c>
      <c r="Y4203" s="30"/>
      <c r="Z4203" s="30"/>
      <c r="AA4203" s="30"/>
      <c r="AB4203" s="30"/>
      <c r="AC4203" s="5">
        <v>0</v>
      </c>
      <c r="AD4203" s="5" t="s">
        <v>94</v>
      </c>
      <c r="AE4203" s="5"/>
    </row>
    <row r="4204" spans="1:31" x14ac:dyDescent="0.25">
      <c r="A4204" s="5">
        <v>94230831</v>
      </c>
      <c r="B4204" s="5" t="s">
        <v>90</v>
      </c>
      <c r="C4204" s="78" t="s">
        <v>4364</v>
      </c>
      <c r="D4204" s="5" t="s">
        <v>97</v>
      </c>
      <c r="E4204" s="30">
        <v>45777</v>
      </c>
      <c r="F4204" s="5" t="s">
        <v>4</v>
      </c>
      <c r="G4204" s="78" t="s">
        <v>73</v>
      </c>
      <c r="H4204" s="78" t="s">
        <v>161</v>
      </c>
      <c r="I4204" s="78"/>
      <c r="J4204" s="5" t="s">
        <v>236</v>
      </c>
      <c r="K4204" s="5"/>
      <c r="L4204" s="5"/>
      <c r="M4204" s="5"/>
      <c r="N4204" s="5"/>
      <c r="O4204" s="5"/>
      <c r="P4204" s="5" t="s">
        <v>265</v>
      </c>
      <c r="Q4204" s="78"/>
      <c r="R4204" s="78"/>
      <c r="S4204" s="30"/>
      <c r="T4204" s="5">
        <v>0</v>
      </c>
      <c r="U4204" s="30"/>
      <c r="V4204" s="5">
        <v>0</v>
      </c>
      <c r="W4204" s="30"/>
      <c r="X4204" s="5">
        <v>0</v>
      </c>
      <c r="Y4204" s="30"/>
      <c r="Z4204" s="30"/>
      <c r="AA4204" s="30"/>
      <c r="AB4204" s="30"/>
      <c r="AC4204" s="5">
        <v>0</v>
      </c>
      <c r="AD4204" s="5" t="s">
        <v>94</v>
      </c>
      <c r="AE4204" s="5"/>
    </row>
    <row r="4205" spans="1:31" x14ac:dyDescent="0.25">
      <c r="A4205" s="5">
        <v>94230155</v>
      </c>
      <c r="B4205" s="5" t="s">
        <v>90</v>
      </c>
      <c r="C4205" s="78" t="s">
        <v>4361</v>
      </c>
      <c r="D4205" s="5" t="s">
        <v>91</v>
      </c>
      <c r="E4205" s="30">
        <v>45777</v>
      </c>
      <c r="F4205" s="5" t="s">
        <v>4</v>
      </c>
      <c r="G4205" s="78" t="s">
        <v>78</v>
      </c>
      <c r="H4205" s="78" t="s">
        <v>117</v>
      </c>
      <c r="I4205" s="78" t="s">
        <v>68</v>
      </c>
      <c r="J4205" s="5" t="s">
        <v>93</v>
      </c>
      <c r="K4205" s="5">
        <v>40</v>
      </c>
      <c r="L4205" s="5">
        <v>3360</v>
      </c>
      <c r="M4205" s="5">
        <v>71769575</v>
      </c>
      <c r="N4205" s="5">
        <v>968329031</v>
      </c>
      <c r="O4205" s="5">
        <v>10964</v>
      </c>
      <c r="P4205" s="5" t="s">
        <v>265</v>
      </c>
      <c r="Q4205" s="78" t="s">
        <v>68</v>
      </c>
      <c r="R4205" s="78" t="s">
        <v>78</v>
      </c>
      <c r="S4205" s="30">
        <v>45777</v>
      </c>
      <c r="T4205" s="5">
        <v>1</v>
      </c>
      <c r="U4205" s="30">
        <v>45777</v>
      </c>
      <c r="V4205" s="5">
        <v>1</v>
      </c>
      <c r="W4205" s="30">
        <v>45780</v>
      </c>
      <c r="X4205" s="5">
        <v>1</v>
      </c>
      <c r="Y4205" s="30">
        <v>45780</v>
      </c>
      <c r="Z4205" s="30">
        <v>45784</v>
      </c>
      <c r="AA4205" s="30">
        <v>45791</v>
      </c>
      <c r="AB4205" s="30">
        <v>45798</v>
      </c>
      <c r="AC4205" s="5">
        <v>1</v>
      </c>
      <c r="AD4205" s="5" t="s">
        <v>113</v>
      </c>
      <c r="AE4205" s="5">
        <v>6238</v>
      </c>
    </row>
    <row r="4206" spans="1:31" x14ac:dyDescent="0.25">
      <c r="A4206" s="5">
        <v>94230355</v>
      </c>
      <c r="B4206" s="5" t="s">
        <v>90</v>
      </c>
      <c r="C4206" s="78" t="s">
        <v>4358</v>
      </c>
      <c r="D4206" s="5" t="s">
        <v>91</v>
      </c>
      <c r="E4206" s="30">
        <v>45777</v>
      </c>
      <c r="F4206" s="5" t="s">
        <v>4</v>
      </c>
      <c r="G4206" s="78" t="s">
        <v>106</v>
      </c>
      <c r="H4206" s="78" t="s">
        <v>203</v>
      </c>
      <c r="I4206" s="78" t="s">
        <v>53</v>
      </c>
      <c r="J4206" s="5" t="s">
        <v>236</v>
      </c>
      <c r="K4206" s="5">
        <v>37</v>
      </c>
      <c r="L4206" s="5">
        <v>3288</v>
      </c>
      <c r="M4206" s="5">
        <v>46974557</v>
      </c>
      <c r="N4206" s="5">
        <v>939428587</v>
      </c>
      <c r="O4206" s="5">
        <v>8564</v>
      </c>
      <c r="P4206" s="5" t="s">
        <v>265</v>
      </c>
      <c r="Q4206" s="78" t="s">
        <v>53</v>
      </c>
      <c r="R4206" s="78" t="s">
        <v>115</v>
      </c>
      <c r="S4206" s="30"/>
      <c r="T4206" s="5">
        <v>0</v>
      </c>
      <c r="U4206" s="30"/>
      <c r="V4206" s="5">
        <v>0</v>
      </c>
      <c r="W4206" s="30"/>
      <c r="X4206" s="5">
        <v>0</v>
      </c>
      <c r="Y4206" s="30"/>
      <c r="Z4206" s="30"/>
      <c r="AA4206" s="30"/>
      <c r="AB4206" s="30"/>
      <c r="AC4206" s="5">
        <v>0</v>
      </c>
      <c r="AD4206" s="5" t="s">
        <v>94</v>
      </c>
      <c r="AE4206" s="5">
        <v>6253</v>
      </c>
    </row>
    <row r="4207" spans="1:31" x14ac:dyDescent="0.25">
      <c r="A4207" s="5">
        <v>94229433</v>
      </c>
      <c r="B4207" s="5" t="s">
        <v>90</v>
      </c>
      <c r="C4207" s="78" t="s">
        <v>5125</v>
      </c>
      <c r="D4207" s="5" t="s">
        <v>91</v>
      </c>
      <c r="E4207" s="30">
        <v>45777</v>
      </c>
      <c r="F4207" s="5" t="s">
        <v>4</v>
      </c>
      <c r="G4207" s="78" t="s">
        <v>78</v>
      </c>
      <c r="H4207" s="78" t="s">
        <v>198</v>
      </c>
      <c r="I4207" s="78" t="s">
        <v>51</v>
      </c>
      <c r="J4207" s="5" t="s">
        <v>236</v>
      </c>
      <c r="K4207" s="5">
        <v>38</v>
      </c>
      <c r="L4207" s="5">
        <v>3130</v>
      </c>
      <c r="M4207" s="5">
        <v>47608519</v>
      </c>
      <c r="N4207" s="5">
        <v>988658559</v>
      </c>
      <c r="O4207" s="5">
        <v>9250</v>
      </c>
      <c r="P4207" s="5" t="s">
        <v>265</v>
      </c>
      <c r="Q4207" s="78" t="s">
        <v>51</v>
      </c>
      <c r="R4207" s="78" t="s">
        <v>115</v>
      </c>
      <c r="S4207" s="30"/>
      <c r="T4207" s="5">
        <v>0</v>
      </c>
      <c r="U4207" s="30">
        <v>45777</v>
      </c>
      <c r="V4207" s="5">
        <v>1</v>
      </c>
      <c r="W4207" s="30"/>
      <c r="X4207" s="5">
        <v>0</v>
      </c>
      <c r="Y4207" s="5"/>
      <c r="Z4207" s="5"/>
      <c r="AA4207" s="5"/>
      <c r="AB4207" s="5"/>
      <c r="AC4207" s="5">
        <v>0</v>
      </c>
      <c r="AD4207" s="5" t="s">
        <v>94</v>
      </c>
      <c r="AE4207" s="5">
        <v>6249</v>
      </c>
    </row>
    <row r="4208" spans="1:31" x14ac:dyDescent="0.25">
      <c r="A4208" s="5">
        <v>94230735</v>
      </c>
      <c r="B4208" s="5" t="s">
        <v>90</v>
      </c>
      <c r="C4208" s="78" t="s">
        <v>4359</v>
      </c>
      <c r="D4208" s="5" t="s">
        <v>91</v>
      </c>
      <c r="E4208" s="30">
        <v>45777</v>
      </c>
      <c r="F4208" s="5" t="s">
        <v>4</v>
      </c>
      <c r="G4208" s="78" t="s">
        <v>73</v>
      </c>
      <c r="H4208" s="78" t="s">
        <v>145</v>
      </c>
      <c r="I4208" s="78"/>
      <c r="J4208" s="5" t="s">
        <v>236</v>
      </c>
      <c r="K4208" s="5">
        <v>41</v>
      </c>
      <c r="L4208" s="5">
        <v>4080</v>
      </c>
      <c r="M4208" s="5">
        <v>74810279</v>
      </c>
      <c r="N4208" s="5">
        <v>992375461</v>
      </c>
      <c r="O4208" s="5">
        <v>7948</v>
      </c>
      <c r="P4208" s="5" t="s">
        <v>265</v>
      </c>
      <c r="Q4208" s="78"/>
      <c r="R4208" s="78"/>
      <c r="S4208" s="30"/>
      <c r="T4208" s="5">
        <v>0</v>
      </c>
      <c r="U4208" s="30"/>
      <c r="V4208" s="5">
        <v>0</v>
      </c>
      <c r="W4208" s="30"/>
      <c r="X4208" s="5">
        <v>0</v>
      </c>
      <c r="Y4208" s="30"/>
      <c r="Z4208" s="30"/>
      <c r="AA4208" s="30"/>
      <c r="AB4208" s="30"/>
      <c r="AC4208" s="5">
        <v>0</v>
      </c>
      <c r="AD4208" s="5" t="s">
        <v>94</v>
      </c>
      <c r="AE4208" s="5"/>
    </row>
    <row r="4209" spans="1:31" x14ac:dyDescent="0.25">
      <c r="A4209" s="5">
        <v>94229319</v>
      </c>
      <c r="B4209" s="5" t="s">
        <v>110</v>
      </c>
      <c r="C4209" s="78" t="s">
        <v>5126</v>
      </c>
      <c r="D4209" s="5" t="s">
        <v>91</v>
      </c>
      <c r="E4209" s="30">
        <v>45777</v>
      </c>
      <c r="F4209" s="5" t="s">
        <v>4</v>
      </c>
      <c r="G4209" s="78" t="s">
        <v>78</v>
      </c>
      <c r="H4209" s="78" t="s">
        <v>98</v>
      </c>
      <c r="I4209" s="78"/>
      <c r="J4209" s="5" t="s">
        <v>93</v>
      </c>
      <c r="K4209" s="5">
        <v>38</v>
      </c>
      <c r="L4209" s="5">
        <v>3345</v>
      </c>
      <c r="M4209" s="5">
        <v>48449032</v>
      </c>
      <c r="N4209" s="5">
        <v>916907931</v>
      </c>
      <c r="O4209" s="5">
        <v>7314</v>
      </c>
      <c r="P4209" s="5" t="s">
        <v>265</v>
      </c>
      <c r="Q4209" s="78" t="s">
        <v>25</v>
      </c>
      <c r="R4209" s="78" t="s">
        <v>111</v>
      </c>
      <c r="S4209" s="30">
        <v>45777</v>
      </c>
      <c r="T4209" s="5">
        <v>1</v>
      </c>
      <c r="U4209" s="30">
        <v>45777</v>
      </c>
      <c r="V4209" s="5">
        <v>1</v>
      </c>
      <c r="W4209" s="30">
        <v>45779</v>
      </c>
      <c r="X4209" s="5">
        <v>1</v>
      </c>
      <c r="Y4209" s="30">
        <v>45780</v>
      </c>
      <c r="Z4209" s="30">
        <v>45784</v>
      </c>
      <c r="AA4209" s="30">
        <v>45791</v>
      </c>
      <c r="AB4209" s="30">
        <v>45798</v>
      </c>
      <c r="AC4209" s="5">
        <v>1</v>
      </c>
      <c r="AD4209" s="5" t="s">
        <v>113</v>
      </c>
      <c r="AE4209" s="5"/>
    </row>
    <row r="4210" spans="1:31" x14ac:dyDescent="0.25">
      <c r="A4210" s="5">
        <v>94229506</v>
      </c>
      <c r="B4210" s="5" t="s">
        <v>110</v>
      </c>
      <c r="C4210" s="78" t="s">
        <v>4367</v>
      </c>
      <c r="D4210" s="5" t="s">
        <v>97</v>
      </c>
      <c r="E4210" s="30">
        <v>45777</v>
      </c>
      <c r="F4210" s="5" t="s">
        <v>4</v>
      </c>
      <c r="G4210" s="78" t="s">
        <v>73</v>
      </c>
      <c r="H4210" s="78" t="s">
        <v>220</v>
      </c>
      <c r="I4210" s="78"/>
      <c r="J4210" s="5" t="s">
        <v>236</v>
      </c>
      <c r="K4210" s="5"/>
      <c r="L4210" s="5"/>
      <c r="M4210" s="5"/>
      <c r="N4210" s="5"/>
      <c r="O4210" s="5"/>
      <c r="P4210" s="5" t="s">
        <v>265</v>
      </c>
      <c r="Q4210" s="78" t="s">
        <v>51</v>
      </c>
      <c r="R4210" s="78" t="s">
        <v>115</v>
      </c>
      <c r="S4210" s="30"/>
      <c r="T4210" s="5">
        <v>0</v>
      </c>
      <c r="U4210" s="30"/>
      <c r="V4210" s="5">
        <v>0</v>
      </c>
      <c r="W4210" s="30"/>
      <c r="X4210" s="5">
        <v>0</v>
      </c>
      <c r="Y4210" s="30"/>
      <c r="Z4210" s="30"/>
      <c r="AA4210" s="30"/>
      <c r="AB4210" s="30"/>
      <c r="AC4210" s="5">
        <v>0</v>
      </c>
      <c r="AD4210" s="5" t="s">
        <v>94</v>
      </c>
      <c r="AE4210" s="5"/>
    </row>
    <row r="4211" spans="1:31" x14ac:dyDescent="0.25">
      <c r="A4211" s="5">
        <v>94229947</v>
      </c>
      <c r="B4211" s="5" t="s">
        <v>110</v>
      </c>
      <c r="C4211" s="78" t="s">
        <v>4366</v>
      </c>
      <c r="D4211" s="5" t="s">
        <v>91</v>
      </c>
      <c r="E4211" s="30">
        <v>45777</v>
      </c>
      <c r="F4211" s="5" t="s">
        <v>4</v>
      </c>
      <c r="G4211" s="78" t="s">
        <v>106</v>
      </c>
      <c r="H4211" s="78" t="s">
        <v>152</v>
      </c>
      <c r="I4211" s="78"/>
      <c r="J4211" s="5" t="s">
        <v>236</v>
      </c>
      <c r="K4211" s="5">
        <v>39</v>
      </c>
      <c r="L4211" s="5">
        <v>3400</v>
      </c>
      <c r="M4211" s="5">
        <v>76827706</v>
      </c>
      <c r="N4211" s="5">
        <v>957394014</v>
      </c>
      <c r="O4211" s="5">
        <v>18319</v>
      </c>
      <c r="P4211" s="5" t="s">
        <v>265</v>
      </c>
      <c r="Q4211" s="78" t="s">
        <v>201</v>
      </c>
      <c r="R4211" s="78" t="s">
        <v>111</v>
      </c>
      <c r="S4211" s="30">
        <v>45777</v>
      </c>
      <c r="T4211" s="5">
        <v>1</v>
      </c>
      <c r="U4211" s="30">
        <v>45777</v>
      </c>
      <c r="V4211" s="5">
        <v>1</v>
      </c>
      <c r="W4211" s="30"/>
      <c r="X4211" s="5">
        <v>0</v>
      </c>
      <c r="Y4211" s="30"/>
      <c r="Z4211" s="30"/>
      <c r="AA4211" s="30"/>
      <c r="AB4211" s="30"/>
      <c r="AC4211" s="5">
        <v>0</v>
      </c>
      <c r="AD4211" s="5" t="s">
        <v>94</v>
      </c>
      <c r="AE4211" s="5"/>
    </row>
    <row r="4212" spans="1:31" x14ac:dyDescent="0.25">
      <c r="A4212" s="5">
        <v>94230214</v>
      </c>
      <c r="B4212" s="5" t="s">
        <v>90</v>
      </c>
      <c r="C4212" s="78" t="s">
        <v>4363</v>
      </c>
      <c r="D4212" s="5" t="s">
        <v>97</v>
      </c>
      <c r="E4212" s="30">
        <v>45777</v>
      </c>
      <c r="F4212" s="5" t="s">
        <v>4</v>
      </c>
      <c r="G4212" s="78" t="s">
        <v>73</v>
      </c>
      <c r="H4212" s="78" t="s">
        <v>152</v>
      </c>
      <c r="I4212" s="78"/>
      <c r="J4212" s="5" t="s">
        <v>236</v>
      </c>
      <c r="K4212" s="5">
        <v>38</v>
      </c>
      <c r="L4212" s="5">
        <v>3390</v>
      </c>
      <c r="M4212" s="5">
        <v>45541512</v>
      </c>
      <c r="N4212" s="5">
        <v>999040074</v>
      </c>
      <c r="O4212" s="5">
        <v>18306</v>
      </c>
      <c r="P4212" s="5" t="s">
        <v>265</v>
      </c>
      <c r="Q4212" s="78" t="s">
        <v>201</v>
      </c>
      <c r="R4212" s="78" t="s">
        <v>111</v>
      </c>
      <c r="S4212" s="30">
        <v>45777</v>
      </c>
      <c r="T4212" s="5">
        <v>1</v>
      </c>
      <c r="U4212" s="30">
        <v>45777</v>
      </c>
      <c r="V4212" s="5">
        <v>1</v>
      </c>
      <c r="W4212" s="5"/>
      <c r="X4212" s="5">
        <v>0</v>
      </c>
      <c r="Y4212" s="5"/>
      <c r="Z4212" s="5"/>
      <c r="AA4212" s="5"/>
      <c r="AB4212" s="5"/>
      <c r="AC4212" s="5">
        <v>0</v>
      </c>
      <c r="AD4212" s="5" t="s">
        <v>94</v>
      </c>
      <c r="AE4212" s="5"/>
    </row>
    <row r="4213" spans="1:31" x14ac:dyDescent="0.25">
      <c r="A4213" s="5">
        <v>94229318</v>
      </c>
      <c r="B4213" s="5" t="s">
        <v>90</v>
      </c>
      <c r="C4213" s="78" t="s">
        <v>4365</v>
      </c>
      <c r="D4213" s="5" t="s">
        <v>91</v>
      </c>
      <c r="E4213" s="30">
        <v>45777</v>
      </c>
      <c r="F4213" s="5" t="s">
        <v>4</v>
      </c>
      <c r="G4213" s="78" t="s">
        <v>78</v>
      </c>
      <c r="H4213" s="78" t="s">
        <v>226</v>
      </c>
      <c r="I4213" s="78"/>
      <c r="J4213" s="5" t="s">
        <v>236</v>
      </c>
      <c r="K4213" s="5"/>
      <c r="L4213" s="5"/>
      <c r="M4213" s="5"/>
      <c r="N4213" s="5"/>
      <c r="O4213" s="5"/>
      <c r="P4213" s="5" t="s">
        <v>265</v>
      </c>
      <c r="Q4213" s="78"/>
      <c r="R4213" s="78"/>
      <c r="S4213" s="30"/>
      <c r="T4213" s="5">
        <v>0</v>
      </c>
      <c r="U4213" s="30"/>
      <c r="V4213" s="5">
        <v>0</v>
      </c>
      <c r="W4213" s="5"/>
      <c r="X4213" s="5">
        <v>0</v>
      </c>
      <c r="Y4213" s="5"/>
      <c r="Z4213" s="5"/>
      <c r="AA4213" s="5"/>
      <c r="AB4213" s="5"/>
      <c r="AC4213" s="5">
        <v>0</v>
      </c>
      <c r="AD4213" s="5" t="s">
        <v>94</v>
      </c>
      <c r="AE4213" s="5"/>
    </row>
    <row r="4214" spans="1:31" x14ac:dyDescent="0.25">
      <c r="A4214" s="5">
        <v>94230884</v>
      </c>
      <c r="B4214" s="5" t="s">
        <v>90</v>
      </c>
      <c r="C4214" s="78" t="s">
        <v>3678</v>
      </c>
      <c r="D4214" s="5" t="s">
        <v>97</v>
      </c>
      <c r="E4214" s="30">
        <v>45777</v>
      </c>
      <c r="F4214" s="5" t="s">
        <v>4</v>
      </c>
      <c r="G4214" s="78" t="s">
        <v>74</v>
      </c>
      <c r="H4214" s="78" t="s">
        <v>269</v>
      </c>
      <c r="I4214" s="78"/>
      <c r="J4214" s="5" t="s">
        <v>236</v>
      </c>
      <c r="K4214" s="5"/>
      <c r="L4214" s="5"/>
      <c r="M4214" s="5"/>
      <c r="N4214" s="5"/>
      <c r="O4214" s="5"/>
      <c r="P4214" s="5" t="s">
        <v>265</v>
      </c>
      <c r="Q4214" s="78" t="s">
        <v>37</v>
      </c>
      <c r="R4214" s="78" t="s">
        <v>186</v>
      </c>
      <c r="S4214" s="30"/>
      <c r="T4214" s="5">
        <v>0</v>
      </c>
      <c r="U4214" s="30"/>
      <c r="V4214" s="5">
        <v>0</v>
      </c>
      <c r="W4214" s="5"/>
      <c r="X4214" s="5">
        <v>0</v>
      </c>
      <c r="Y4214" s="5"/>
      <c r="Z4214" s="5"/>
      <c r="AA4214" s="5"/>
      <c r="AB4214" s="5"/>
      <c r="AC4214" s="5">
        <v>0</v>
      </c>
      <c r="AD4214" s="5" t="s">
        <v>94</v>
      </c>
      <c r="AE4214" s="5"/>
    </row>
    <row r="4215" spans="1:31" x14ac:dyDescent="0.25">
      <c r="A4215" s="5">
        <v>94229586</v>
      </c>
      <c r="B4215" s="5" t="s">
        <v>90</v>
      </c>
      <c r="C4215" s="78" t="s">
        <v>5127</v>
      </c>
      <c r="D4215" s="5" t="s">
        <v>91</v>
      </c>
      <c r="E4215" s="30">
        <v>45777</v>
      </c>
      <c r="F4215" s="5" t="s">
        <v>4</v>
      </c>
      <c r="G4215" s="78" t="s">
        <v>78</v>
      </c>
      <c r="H4215" s="78" t="s">
        <v>144</v>
      </c>
      <c r="I4215" s="78" t="s">
        <v>65</v>
      </c>
      <c r="J4215" s="5" t="s">
        <v>93</v>
      </c>
      <c r="K4215" s="5">
        <v>39</v>
      </c>
      <c r="L4215" s="5">
        <v>3665</v>
      </c>
      <c r="M4215" s="5">
        <v>46233349</v>
      </c>
      <c r="N4215" s="5">
        <v>991771640</v>
      </c>
      <c r="O4215" s="5">
        <v>6256</v>
      </c>
      <c r="P4215" s="5" t="s">
        <v>265</v>
      </c>
      <c r="Q4215" s="78" t="s">
        <v>65</v>
      </c>
      <c r="R4215" s="78" t="s">
        <v>78</v>
      </c>
      <c r="S4215" s="30">
        <v>45777</v>
      </c>
      <c r="T4215" s="5">
        <v>1</v>
      </c>
      <c r="U4215" s="30">
        <v>45777</v>
      </c>
      <c r="V4215" s="5">
        <v>1</v>
      </c>
      <c r="W4215" s="30">
        <v>45782</v>
      </c>
      <c r="X4215" s="5">
        <v>1</v>
      </c>
      <c r="Y4215" s="30">
        <v>45780</v>
      </c>
      <c r="Z4215" s="30">
        <v>45784</v>
      </c>
      <c r="AA4215" s="30">
        <v>45791</v>
      </c>
      <c r="AB4215" s="5"/>
      <c r="AC4215" s="5">
        <v>0</v>
      </c>
      <c r="AD4215" s="5" t="s">
        <v>94</v>
      </c>
      <c r="AE4215" s="5">
        <v>6256</v>
      </c>
    </row>
    <row r="4216" spans="1:31" x14ac:dyDescent="0.25">
      <c r="A4216" s="5">
        <v>94229616</v>
      </c>
      <c r="B4216" s="5" t="s">
        <v>90</v>
      </c>
      <c r="C4216" s="78" t="s">
        <v>5128</v>
      </c>
      <c r="D4216" s="5" t="s">
        <v>91</v>
      </c>
      <c r="E4216" s="30">
        <v>45777</v>
      </c>
      <c r="F4216" s="5" t="s">
        <v>4</v>
      </c>
      <c r="G4216" s="78" t="s">
        <v>78</v>
      </c>
      <c r="H4216" s="78" t="s">
        <v>144</v>
      </c>
      <c r="I4216" s="78" t="s">
        <v>65</v>
      </c>
      <c r="J4216" s="5" t="s">
        <v>93</v>
      </c>
      <c r="K4216" s="5">
        <v>39</v>
      </c>
      <c r="L4216" s="5">
        <v>3090</v>
      </c>
      <c r="M4216" s="5">
        <v>44991307</v>
      </c>
      <c r="N4216" s="5">
        <v>960335297</v>
      </c>
      <c r="O4216" s="5">
        <v>6256</v>
      </c>
      <c r="P4216" s="5" t="s">
        <v>265</v>
      </c>
      <c r="Q4216" s="78" t="s">
        <v>65</v>
      </c>
      <c r="R4216" s="78" t="s">
        <v>78</v>
      </c>
      <c r="S4216" s="30">
        <v>45777</v>
      </c>
      <c r="T4216" s="5">
        <v>1</v>
      </c>
      <c r="U4216" s="30">
        <v>45777</v>
      </c>
      <c r="V4216" s="5">
        <v>1</v>
      </c>
      <c r="W4216" s="30">
        <v>45782</v>
      </c>
      <c r="X4216" s="5">
        <v>1</v>
      </c>
      <c r="Y4216" s="30">
        <v>45780</v>
      </c>
      <c r="Z4216" s="30">
        <v>45784</v>
      </c>
      <c r="AA4216" s="30">
        <v>45791</v>
      </c>
      <c r="AB4216" s="30">
        <v>45798</v>
      </c>
      <c r="AC4216" s="5">
        <v>1</v>
      </c>
      <c r="AD4216" s="5" t="s">
        <v>113</v>
      </c>
      <c r="AE4216" s="5">
        <v>6256</v>
      </c>
    </row>
    <row r="4217" spans="1:31" x14ac:dyDescent="0.25">
      <c r="A4217" s="5">
        <v>94229945</v>
      </c>
      <c r="B4217" s="5" t="s">
        <v>90</v>
      </c>
      <c r="C4217" s="78" t="s">
        <v>4374</v>
      </c>
      <c r="D4217" s="5" t="s">
        <v>91</v>
      </c>
      <c r="E4217" s="30">
        <v>45777</v>
      </c>
      <c r="F4217" s="5" t="s">
        <v>4</v>
      </c>
      <c r="G4217" s="78" t="s">
        <v>78</v>
      </c>
      <c r="H4217" s="78" t="s">
        <v>134</v>
      </c>
      <c r="I4217" s="78" t="s">
        <v>65</v>
      </c>
      <c r="J4217" s="5" t="s">
        <v>93</v>
      </c>
      <c r="K4217" s="5"/>
      <c r="L4217" s="5"/>
      <c r="M4217" s="5"/>
      <c r="N4217" s="5"/>
      <c r="O4217" s="5"/>
      <c r="P4217" s="5" t="s">
        <v>265</v>
      </c>
      <c r="Q4217" s="78" t="s">
        <v>65</v>
      </c>
      <c r="R4217" s="78" t="s">
        <v>78</v>
      </c>
      <c r="S4217" s="5"/>
      <c r="T4217" s="5">
        <v>0</v>
      </c>
      <c r="U4217" s="5"/>
      <c r="V4217" s="5">
        <v>0</v>
      </c>
      <c r="W4217" s="5"/>
      <c r="X4217" s="5">
        <v>0</v>
      </c>
      <c r="Y4217" s="30">
        <v>45780</v>
      </c>
      <c r="Z4217" s="30">
        <v>45784</v>
      </c>
      <c r="AA4217" s="30">
        <v>45791</v>
      </c>
      <c r="AB4217" s="30">
        <v>45798</v>
      </c>
      <c r="AC4217" s="5">
        <v>1</v>
      </c>
      <c r="AD4217" s="5" t="s">
        <v>94</v>
      </c>
      <c r="AE4217" s="5">
        <v>6256</v>
      </c>
    </row>
    <row r="4218" spans="1:31" x14ac:dyDescent="0.25">
      <c r="A4218" s="5">
        <v>94229341</v>
      </c>
      <c r="B4218" s="5" t="s">
        <v>90</v>
      </c>
      <c r="C4218" s="78" t="s">
        <v>4379</v>
      </c>
      <c r="D4218" s="5" t="s">
        <v>91</v>
      </c>
      <c r="E4218" s="30">
        <v>45777</v>
      </c>
      <c r="F4218" s="5" t="s">
        <v>4</v>
      </c>
      <c r="G4218" s="78" t="s">
        <v>78</v>
      </c>
      <c r="H4218" s="78" t="s">
        <v>134</v>
      </c>
      <c r="I4218" s="78" t="s">
        <v>65</v>
      </c>
      <c r="J4218" s="5" t="s">
        <v>93</v>
      </c>
      <c r="K4218" s="5"/>
      <c r="L4218" s="5"/>
      <c r="M4218" s="5"/>
      <c r="N4218" s="5"/>
      <c r="O4218" s="5"/>
      <c r="P4218" s="5" t="s">
        <v>265</v>
      </c>
      <c r="Q4218" s="78" t="s">
        <v>65</v>
      </c>
      <c r="R4218" s="78" t="s">
        <v>78</v>
      </c>
      <c r="S4218" s="5"/>
      <c r="T4218" s="5">
        <v>0</v>
      </c>
      <c r="U4218" s="5"/>
      <c r="V4218" s="5">
        <v>0</v>
      </c>
      <c r="W4218" s="5"/>
      <c r="X4218" s="5">
        <v>0</v>
      </c>
      <c r="Y4218" s="30">
        <v>45782</v>
      </c>
      <c r="Z4218" s="30">
        <v>45786</v>
      </c>
      <c r="AA4218" s="30">
        <v>45793</v>
      </c>
      <c r="AB4218" s="30">
        <v>45800</v>
      </c>
      <c r="AC4218" s="5">
        <v>1</v>
      </c>
      <c r="AD4218" s="5" t="s">
        <v>94</v>
      </c>
      <c r="AE4218" s="5">
        <v>6256</v>
      </c>
    </row>
    <row r="4219" spans="1:31" x14ac:dyDescent="0.25">
      <c r="A4219" s="5">
        <v>94229361</v>
      </c>
      <c r="B4219" s="5" t="s">
        <v>90</v>
      </c>
      <c r="C4219" s="78" t="s">
        <v>4380</v>
      </c>
      <c r="D4219" s="5" t="s">
        <v>91</v>
      </c>
      <c r="E4219" s="30">
        <v>45777</v>
      </c>
      <c r="F4219" s="5" t="s">
        <v>4</v>
      </c>
      <c r="G4219" s="78" t="s">
        <v>78</v>
      </c>
      <c r="H4219" s="78" t="s">
        <v>98</v>
      </c>
      <c r="I4219" s="78" t="s">
        <v>64</v>
      </c>
      <c r="J4219" s="5" t="s">
        <v>93</v>
      </c>
      <c r="K4219" s="5">
        <v>40</v>
      </c>
      <c r="L4219" s="5">
        <v>3530</v>
      </c>
      <c r="M4219" s="5">
        <v>60716481</v>
      </c>
      <c r="N4219" s="5">
        <v>931672933</v>
      </c>
      <c r="O4219" s="5">
        <v>6255</v>
      </c>
      <c r="P4219" s="5" t="s">
        <v>265</v>
      </c>
      <c r="Q4219" s="78" t="s">
        <v>64</v>
      </c>
      <c r="R4219" s="78" t="s">
        <v>78</v>
      </c>
      <c r="S4219" s="30">
        <v>45777</v>
      </c>
      <c r="T4219" s="5">
        <v>1</v>
      </c>
      <c r="U4219" s="30">
        <v>45777</v>
      </c>
      <c r="V4219" s="5">
        <v>1</v>
      </c>
      <c r="W4219" s="30">
        <v>45782</v>
      </c>
      <c r="X4219" s="5">
        <v>1</v>
      </c>
      <c r="Y4219" s="30">
        <v>45780</v>
      </c>
      <c r="Z4219" s="30">
        <v>45784</v>
      </c>
      <c r="AA4219" s="30">
        <v>45791</v>
      </c>
      <c r="AB4219" s="30">
        <v>45798</v>
      </c>
      <c r="AC4219" s="5">
        <v>1</v>
      </c>
      <c r="AD4219" s="5" t="s">
        <v>113</v>
      </c>
      <c r="AE4219" s="5">
        <v>6255</v>
      </c>
    </row>
    <row r="4220" spans="1:31" x14ac:dyDescent="0.25">
      <c r="A4220" s="5">
        <v>94230319</v>
      </c>
      <c r="B4220" s="5" t="s">
        <v>90</v>
      </c>
      <c r="C4220" s="78" t="s">
        <v>4381</v>
      </c>
      <c r="D4220" s="5" t="s">
        <v>91</v>
      </c>
      <c r="E4220" s="30">
        <v>45777</v>
      </c>
      <c r="F4220" s="5" t="s">
        <v>4</v>
      </c>
      <c r="G4220" s="78" t="s">
        <v>106</v>
      </c>
      <c r="H4220" s="78" t="s">
        <v>102</v>
      </c>
      <c r="I4220" s="78" t="s">
        <v>53</v>
      </c>
      <c r="J4220" s="5" t="s">
        <v>93</v>
      </c>
      <c r="K4220" s="5">
        <v>37</v>
      </c>
      <c r="L4220" s="5">
        <v>4205</v>
      </c>
      <c r="M4220" s="5">
        <v>44833593</v>
      </c>
      <c r="N4220" s="5">
        <v>930229683</v>
      </c>
      <c r="O4220" s="5">
        <v>6253</v>
      </c>
      <c r="P4220" s="5" t="s">
        <v>265</v>
      </c>
      <c r="Q4220" s="78" t="s">
        <v>53</v>
      </c>
      <c r="R4220" s="78" t="s">
        <v>115</v>
      </c>
      <c r="S4220" s="30">
        <v>45778</v>
      </c>
      <c r="T4220" s="5">
        <v>1</v>
      </c>
      <c r="U4220" s="30">
        <v>45778</v>
      </c>
      <c r="V4220" s="5">
        <v>1</v>
      </c>
      <c r="W4220" s="30">
        <v>45779</v>
      </c>
      <c r="X4220" s="5">
        <v>1</v>
      </c>
      <c r="Y4220" s="30">
        <v>45780</v>
      </c>
      <c r="Z4220" s="30">
        <v>45784</v>
      </c>
      <c r="AA4220" s="30">
        <v>45791</v>
      </c>
      <c r="AB4220" s="30">
        <v>45798</v>
      </c>
      <c r="AC4220" s="5">
        <v>1</v>
      </c>
      <c r="AD4220" s="5" t="s">
        <v>113</v>
      </c>
      <c r="AE4220" s="5">
        <v>6253</v>
      </c>
    </row>
    <row r="4221" spans="1:31" x14ac:dyDescent="0.25">
      <c r="A4221" s="5">
        <v>94229707</v>
      </c>
      <c r="B4221" s="5" t="s">
        <v>90</v>
      </c>
      <c r="C4221" s="78" t="s">
        <v>4375</v>
      </c>
      <c r="D4221" s="5" t="s">
        <v>97</v>
      </c>
      <c r="E4221" s="30">
        <v>45777</v>
      </c>
      <c r="F4221" s="5" t="s">
        <v>4</v>
      </c>
      <c r="G4221" s="78" t="s">
        <v>78</v>
      </c>
      <c r="H4221" s="78" t="s">
        <v>144</v>
      </c>
      <c r="I4221" s="78" t="s">
        <v>66</v>
      </c>
      <c r="J4221" s="5" t="s">
        <v>93</v>
      </c>
      <c r="K4221" s="5">
        <v>38</v>
      </c>
      <c r="L4221" s="5">
        <v>3380</v>
      </c>
      <c r="M4221" s="5">
        <v>46043701</v>
      </c>
      <c r="N4221" s="5">
        <v>929119578</v>
      </c>
      <c r="O4221" s="5">
        <v>6261</v>
      </c>
      <c r="P4221" s="5" t="s">
        <v>265</v>
      </c>
      <c r="Q4221" s="78" t="s">
        <v>66</v>
      </c>
      <c r="R4221" s="78" t="s">
        <v>78</v>
      </c>
      <c r="S4221" s="30">
        <v>45777</v>
      </c>
      <c r="T4221" s="5">
        <v>1</v>
      </c>
      <c r="U4221" s="30">
        <v>45777</v>
      </c>
      <c r="V4221" s="5">
        <v>1</v>
      </c>
      <c r="W4221" s="30">
        <v>45780</v>
      </c>
      <c r="X4221" s="5">
        <v>1</v>
      </c>
      <c r="Y4221" s="30">
        <v>45783</v>
      </c>
      <c r="Z4221" s="30">
        <v>45787</v>
      </c>
      <c r="AA4221" s="30">
        <v>45794</v>
      </c>
      <c r="AB4221" s="30">
        <v>45801</v>
      </c>
      <c r="AC4221" s="5">
        <v>1</v>
      </c>
      <c r="AD4221" s="5" t="s">
        <v>113</v>
      </c>
      <c r="AE4221" s="5">
        <v>6261</v>
      </c>
    </row>
    <row r="4222" spans="1:31" x14ac:dyDescent="0.25">
      <c r="A4222" s="5">
        <v>94229320</v>
      </c>
      <c r="B4222" s="5" t="s">
        <v>90</v>
      </c>
      <c r="C4222" s="78" t="s">
        <v>4376</v>
      </c>
      <c r="D4222" s="5" t="s">
        <v>97</v>
      </c>
      <c r="E4222" s="30">
        <v>45777</v>
      </c>
      <c r="F4222" s="5" t="s">
        <v>4</v>
      </c>
      <c r="G4222" s="78" t="s">
        <v>78</v>
      </c>
      <c r="H4222" s="78" t="s">
        <v>102</v>
      </c>
      <c r="I4222" s="78" t="s">
        <v>62</v>
      </c>
      <c r="J4222" s="5" t="s">
        <v>93</v>
      </c>
      <c r="K4222" s="5">
        <v>37</v>
      </c>
      <c r="L4222" s="5">
        <v>3890</v>
      </c>
      <c r="M4222" s="5">
        <v>48649668</v>
      </c>
      <c r="N4222" s="5">
        <v>904869949</v>
      </c>
      <c r="O4222" s="5">
        <v>6262</v>
      </c>
      <c r="P4222" s="5" t="s">
        <v>265</v>
      </c>
      <c r="Q4222" s="78" t="s">
        <v>62</v>
      </c>
      <c r="R4222" s="78" t="s">
        <v>78</v>
      </c>
      <c r="S4222" s="30">
        <v>45777</v>
      </c>
      <c r="T4222" s="5">
        <v>1</v>
      </c>
      <c r="U4222" s="30">
        <v>45777</v>
      </c>
      <c r="V4222" s="5">
        <v>1</v>
      </c>
      <c r="W4222" s="30">
        <v>45779</v>
      </c>
      <c r="X4222" s="5">
        <v>1</v>
      </c>
      <c r="Y4222" s="30">
        <v>45780</v>
      </c>
      <c r="Z4222" s="30">
        <v>45784</v>
      </c>
      <c r="AA4222" s="30">
        <v>45791</v>
      </c>
      <c r="AB4222" s="30">
        <v>45798</v>
      </c>
      <c r="AC4222" s="5">
        <v>1</v>
      </c>
      <c r="AD4222" s="5" t="s">
        <v>113</v>
      </c>
      <c r="AE4222" s="5">
        <v>6262</v>
      </c>
    </row>
    <row r="4223" spans="1:31" x14ac:dyDescent="0.25">
      <c r="A4223" s="5">
        <v>94230510</v>
      </c>
      <c r="B4223" s="5" t="s">
        <v>90</v>
      </c>
      <c r="C4223" s="78" t="s">
        <v>994</v>
      </c>
      <c r="D4223" s="5" t="s">
        <v>91</v>
      </c>
      <c r="E4223" s="30">
        <v>45777</v>
      </c>
      <c r="F4223" s="5" t="s">
        <v>4</v>
      </c>
      <c r="G4223" s="78" t="s">
        <v>78</v>
      </c>
      <c r="H4223" s="78" t="s">
        <v>102</v>
      </c>
      <c r="I4223" s="78"/>
      <c r="J4223" s="5" t="s">
        <v>93</v>
      </c>
      <c r="K4223" s="5">
        <v>40</v>
      </c>
      <c r="L4223" s="5">
        <v>3230</v>
      </c>
      <c r="M4223" s="5">
        <v>78031110</v>
      </c>
      <c r="N4223" s="5">
        <v>961440492</v>
      </c>
      <c r="O4223" s="5">
        <v>6263</v>
      </c>
      <c r="P4223" s="5" t="s">
        <v>265</v>
      </c>
      <c r="Q4223" s="78" t="s">
        <v>23</v>
      </c>
      <c r="R4223" s="78" t="s">
        <v>111</v>
      </c>
      <c r="S4223" s="30">
        <v>45778</v>
      </c>
      <c r="T4223" s="5">
        <v>1</v>
      </c>
      <c r="U4223" s="30">
        <v>45778</v>
      </c>
      <c r="V4223" s="5">
        <v>1</v>
      </c>
      <c r="W4223" s="30">
        <v>45779</v>
      </c>
      <c r="X4223" s="5">
        <v>1</v>
      </c>
      <c r="Y4223" s="30"/>
      <c r="Z4223" s="30"/>
      <c r="AA4223" s="30"/>
      <c r="AB4223" s="30"/>
      <c r="AC4223" s="5">
        <v>0</v>
      </c>
      <c r="AD4223" s="5" t="s">
        <v>94</v>
      </c>
      <c r="AE4223" s="5"/>
    </row>
    <row r="4224" spans="1:31" x14ac:dyDescent="0.25">
      <c r="A4224" s="5">
        <v>94230670</v>
      </c>
      <c r="B4224" s="5" t="s">
        <v>90</v>
      </c>
      <c r="C4224" s="78" t="s">
        <v>125</v>
      </c>
      <c r="D4224" s="5" t="s">
        <v>91</v>
      </c>
      <c r="E4224" s="30">
        <v>45777</v>
      </c>
      <c r="F4224" s="5" t="s">
        <v>4</v>
      </c>
      <c r="G4224" s="78" t="s">
        <v>79</v>
      </c>
      <c r="H4224" s="78" t="s">
        <v>92</v>
      </c>
      <c r="I4224" s="78"/>
      <c r="J4224" s="5" t="s">
        <v>93</v>
      </c>
      <c r="K4224" s="5"/>
      <c r="L4224" s="5"/>
      <c r="M4224" s="5"/>
      <c r="N4224" s="5"/>
      <c r="O4224" s="5"/>
      <c r="P4224" s="5" t="s">
        <v>265</v>
      </c>
      <c r="Q4224" s="78"/>
      <c r="R4224" s="78"/>
      <c r="S4224" s="30"/>
      <c r="T4224" s="5">
        <v>0</v>
      </c>
      <c r="U4224" s="30"/>
      <c r="V4224" s="5">
        <v>0</v>
      </c>
      <c r="W4224" s="30"/>
      <c r="X4224" s="5">
        <v>0</v>
      </c>
      <c r="Y4224" s="30"/>
      <c r="Z4224" s="30"/>
      <c r="AA4224" s="30"/>
      <c r="AB4224" s="30"/>
      <c r="AC4224" s="5">
        <v>0</v>
      </c>
      <c r="AD4224" s="5" t="s">
        <v>94</v>
      </c>
      <c r="AE4224" s="5"/>
    </row>
    <row r="4225" spans="1:31" x14ac:dyDescent="0.25">
      <c r="A4225" s="5">
        <v>94229484</v>
      </c>
      <c r="B4225" s="5" t="s">
        <v>90</v>
      </c>
      <c r="C4225" s="78" t="s">
        <v>2569</v>
      </c>
      <c r="D4225" s="5" t="s">
        <v>97</v>
      </c>
      <c r="E4225" s="30">
        <v>45777</v>
      </c>
      <c r="F4225" s="5" t="s">
        <v>4</v>
      </c>
      <c r="G4225" s="78" t="s">
        <v>73</v>
      </c>
      <c r="H4225" s="78" t="s">
        <v>2440</v>
      </c>
      <c r="I4225" s="78"/>
      <c r="J4225" s="5" t="s">
        <v>93</v>
      </c>
      <c r="K4225" s="5"/>
      <c r="L4225" s="5"/>
      <c r="M4225" s="5"/>
      <c r="N4225" s="5"/>
      <c r="O4225" s="5"/>
      <c r="P4225" s="5" t="s">
        <v>265</v>
      </c>
      <c r="Q4225" s="78" t="s">
        <v>23</v>
      </c>
      <c r="R4225" s="78" t="s">
        <v>111</v>
      </c>
      <c r="S4225" s="30"/>
      <c r="T4225" s="5">
        <v>0</v>
      </c>
      <c r="U4225" s="30"/>
      <c r="V4225" s="5">
        <v>0</v>
      </c>
      <c r="W4225" s="30">
        <v>45780</v>
      </c>
      <c r="X4225" s="5">
        <v>1</v>
      </c>
      <c r="Y4225" s="30">
        <v>45780</v>
      </c>
      <c r="Z4225" s="30">
        <v>45784</v>
      </c>
      <c r="AA4225" s="30">
        <v>45791</v>
      </c>
      <c r="AB4225" s="30">
        <v>45798</v>
      </c>
      <c r="AC4225" s="5">
        <v>1</v>
      </c>
      <c r="AD4225" s="5" t="s">
        <v>94</v>
      </c>
      <c r="AE4225" s="5"/>
    </row>
    <row r="4226" spans="1:31" x14ac:dyDescent="0.25">
      <c r="A4226" s="5">
        <v>94230079</v>
      </c>
      <c r="B4226" s="5" t="s">
        <v>90</v>
      </c>
      <c r="C4226" s="78" t="s">
        <v>4371</v>
      </c>
      <c r="D4226" s="5" t="s">
        <v>97</v>
      </c>
      <c r="E4226" s="30">
        <v>45777</v>
      </c>
      <c r="F4226" s="5" t="s">
        <v>4</v>
      </c>
      <c r="G4226" s="78" t="s">
        <v>73</v>
      </c>
      <c r="H4226" s="78" t="s">
        <v>159</v>
      </c>
      <c r="I4226" s="78" t="s">
        <v>26</v>
      </c>
      <c r="J4226" s="5" t="s">
        <v>93</v>
      </c>
      <c r="K4226" s="5">
        <v>39</v>
      </c>
      <c r="L4226" s="5">
        <v>3275</v>
      </c>
      <c r="M4226" s="5">
        <v>71656138</v>
      </c>
      <c r="N4226" s="5">
        <v>918786575</v>
      </c>
      <c r="O4226" s="5">
        <v>6220</v>
      </c>
      <c r="P4226" s="5" t="s">
        <v>265</v>
      </c>
      <c r="Q4226" s="78" t="s">
        <v>26</v>
      </c>
      <c r="R4226" s="78" t="s">
        <v>186</v>
      </c>
      <c r="S4226" s="30">
        <v>45778</v>
      </c>
      <c r="T4226" s="5">
        <v>1</v>
      </c>
      <c r="U4226" s="30">
        <v>45778</v>
      </c>
      <c r="V4226" s="5">
        <v>1</v>
      </c>
      <c r="W4226" s="30">
        <v>45780</v>
      </c>
      <c r="X4226" s="5">
        <v>1</v>
      </c>
      <c r="Y4226" s="30">
        <v>45780</v>
      </c>
      <c r="Z4226" s="30">
        <v>45784</v>
      </c>
      <c r="AA4226" s="30">
        <v>45791</v>
      </c>
      <c r="AB4226" s="30">
        <v>45798</v>
      </c>
      <c r="AC4226" s="5">
        <v>1</v>
      </c>
      <c r="AD4226" s="5" t="s">
        <v>113</v>
      </c>
      <c r="AE4226" s="5">
        <v>6220</v>
      </c>
    </row>
    <row r="4227" spans="1:31" x14ac:dyDescent="0.25">
      <c r="A4227" s="5">
        <v>94229456</v>
      </c>
      <c r="B4227" s="5" t="s">
        <v>90</v>
      </c>
      <c r="C4227" s="78" t="s">
        <v>4370</v>
      </c>
      <c r="D4227" s="5" t="s">
        <v>91</v>
      </c>
      <c r="E4227" s="30">
        <v>45777</v>
      </c>
      <c r="F4227" s="5" t="s">
        <v>4</v>
      </c>
      <c r="G4227" s="78" t="s">
        <v>73</v>
      </c>
      <c r="H4227" s="78" t="s">
        <v>102</v>
      </c>
      <c r="I4227" s="78" t="s">
        <v>27</v>
      </c>
      <c r="J4227" s="5" t="s">
        <v>93</v>
      </c>
      <c r="K4227" s="5">
        <v>39</v>
      </c>
      <c r="L4227" s="5">
        <v>4670</v>
      </c>
      <c r="M4227" s="5">
        <v>76526412</v>
      </c>
      <c r="N4227" s="5">
        <v>949987783</v>
      </c>
      <c r="O4227" s="5">
        <v>6221</v>
      </c>
      <c r="P4227" s="5" t="s">
        <v>265</v>
      </c>
      <c r="Q4227" s="78" t="s">
        <v>27</v>
      </c>
      <c r="R4227" s="78" t="s">
        <v>186</v>
      </c>
      <c r="S4227" s="30">
        <v>45777</v>
      </c>
      <c r="T4227" s="5">
        <v>1</v>
      </c>
      <c r="U4227" s="30">
        <v>45777</v>
      </c>
      <c r="V4227" s="5">
        <v>1</v>
      </c>
      <c r="W4227" s="30">
        <v>45779</v>
      </c>
      <c r="X4227" s="5">
        <v>1</v>
      </c>
      <c r="Y4227" s="30">
        <v>45780</v>
      </c>
      <c r="Z4227" s="30">
        <v>45784</v>
      </c>
      <c r="AA4227" s="30">
        <v>45791</v>
      </c>
      <c r="AB4227" s="30">
        <v>45798</v>
      </c>
      <c r="AC4227" s="5">
        <v>1</v>
      </c>
      <c r="AD4227" s="5" t="s">
        <v>113</v>
      </c>
      <c r="AE4227" s="5">
        <v>6221</v>
      </c>
    </row>
    <row r="4228" spans="1:31" x14ac:dyDescent="0.25">
      <c r="A4228" s="5">
        <v>94230034</v>
      </c>
      <c r="B4228" s="5" t="s">
        <v>90</v>
      </c>
      <c r="C4228" s="78" t="s">
        <v>4372</v>
      </c>
      <c r="D4228" s="5" t="s">
        <v>97</v>
      </c>
      <c r="E4228" s="30">
        <v>45777</v>
      </c>
      <c r="F4228" s="5" t="s">
        <v>4</v>
      </c>
      <c r="G4228" s="78" t="s">
        <v>78</v>
      </c>
      <c r="H4228" s="78" t="s">
        <v>107</v>
      </c>
      <c r="I4228" s="78"/>
      <c r="J4228" s="5" t="s">
        <v>93</v>
      </c>
      <c r="K4228" s="5"/>
      <c r="L4228" s="5"/>
      <c r="M4228" s="5"/>
      <c r="N4228" s="5"/>
      <c r="O4228" s="5"/>
      <c r="P4228" s="5" t="s">
        <v>265</v>
      </c>
      <c r="Q4228" s="78"/>
      <c r="R4228" s="78"/>
      <c r="S4228" s="30"/>
      <c r="T4228" s="5">
        <v>0</v>
      </c>
      <c r="U4228" s="30"/>
      <c r="V4228" s="5">
        <v>0</v>
      </c>
      <c r="W4228" s="30"/>
      <c r="X4228" s="5">
        <v>0</v>
      </c>
      <c r="Y4228" s="30"/>
      <c r="Z4228" s="30"/>
      <c r="AA4228" s="30"/>
      <c r="AB4228" s="30"/>
      <c r="AC4228" s="5">
        <v>0</v>
      </c>
      <c r="AD4228" s="5" t="s">
        <v>94</v>
      </c>
      <c r="AE4228" s="5"/>
    </row>
    <row r="4229" spans="1:31" x14ac:dyDescent="0.25">
      <c r="A4229" s="5">
        <v>94230026</v>
      </c>
      <c r="B4229" s="5" t="s">
        <v>90</v>
      </c>
      <c r="C4229" s="78" t="s">
        <v>4373</v>
      </c>
      <c r="D4229" s="5" t="s">
        <v>97</v>
      </c>
      <c r="E4229" s="30">
        <v>45777</v>
      </c>
      <c r="F4229" s="5" t="s">
        <v>4</v>
      </c>
      <c r="G4229" s="78" t="s">
        <v>78</v>
      </c>
      <c r="H4229" s="78" t="s">
        <v>107</v>
      </c>
      <c r="I4229" s="78"/>
      <c r="J4229" s="5" t="s">
        <v>93</v>
      </c>
      <c r="K4229" s="5"/>
      <c r="L4229" s="5"/>
      <c r="M4229" s="5"/>
      <c r="N4229" s="5"/>
      <c r="O4229" s="5"/>
      <c r="P4229" s="5" t="s">
        <v>265</v>
      </c>
      <c r="Q4229" s="78"/>
      <c r="R4229" s="78"/>
      <c r="S4229" s="30"/>
      <c r="T4229" s="5">
        <v>0</v>
      </c>
      <c r="U4229" s="30"/>
      <c r="V4229" s="5">
        <v>0</v>
      </c>
      <c r="W4229" s="30"/>
      <c r="X4229" s="5">
        <v>0</v>
      </c>
      <c r="Y4229" s="30"/>
      <c r="Z4229" s="30"/>
      <c r="AA4229" s="30"/>
      <c r="AB4229" s="30"/>
      <c r="AC4229" s="5">
        <v>0</v>
      </c>
      <c r="AD4229" s="5" t="s">
        <v>94</v>
      </c>
      <c r="AE4229" s="5"/>
    </row>
    <row r="4230" spans="1:31" x14ac:dyDescent="0.25">
      <c r="A4230" s="5">
        <v>94229968</v>
      </c>
      <c r="B4230" s="5" t="s">
        <v>90</v>
      </c>
      <c r="C4230" s="78" t="s">
        <v>4368</v>
      </c>
      <c r="D4230" s="5" t="s">
        <v>91</v>
      </c>
      <c r="E4230" s="30">
        <v>45777</v>
      </c>
      <c r="F4230" s="5" t="s">
        <v>4</v>
      </c>
      <c r="G4230" s="78" t="s">
        <v>73</v>
      </c>
      <c r="H4230" s="78" t="s">
        <v>92</v>
      </c>
      <c r="I4230" s="78"/>
      <c r="J4230" s="5" t="s">
        <v>93</v>
      </c>
      <c r="K4230" s="5"/>
      <c r="L4230" s="5"/>
      <c r="M4230" s="5"/>
      <c r="N4230" s="5"/>
      <c r="O4230" s="5"/>
      <c r="P4230" s="5" t="s">
        <v>265</v>
      </c>
      <c r="Q4230" s="78"/>
      <c r="R4230" s="78"/>
      <c r="S4230" s="30"/>
      <c r="T4230" s="5">
        <v>0</v>
      </c>
      <c r="U4230" s="30"/>
      <c r="V4230" s="5">
        <v>0</v>
      </c>
      <c r="W4230" s="30"/>
      <c r="X4230" s="5">
        <v>0</v>
      </c>
      <c r="Y4230" s="30"/>
      <c r="Z4230" s="30"/>
      <c r="AA4230" s="30"/>
      <c r="AB4230" s="30"/>
      <c r="AC4230" s="5">
        <v>0</v>
      </c>
      <c r="AD4230" s="5" t="s">
        <v>94</v>
      </c>
      <c r="AE4230" s="5"/>
    </row>
    <row r="4231" spans="1:31" x14ac:dyDescent="0.25">
      <c r="A4231" s="5">
        <v>94230110</v>
      </c>
      <c r="B4231" s="5" t="s">
        <v>90</v>
      </c>
      <c r="C4231" s="78" t="s">
        <v>4369</v>
      </c>
      <c r="D4231" s="5" t="s">
        <v>97</v>
      </c>
      <c r="E4231" s="30">
        <v>45777</v>
      </c>
      <c r="F4231" s="5" t="s">
        <v>4</v>
      </c>
      <c r="G4231" s="78" t="s">
        <v>73</v>
      </c>
      <c r="H4231" s="78" t="s">
        <v>212</v>
      </c>
      <c r="I4231" s="78" t="s">
        <v>36</v>
      </c>
      <c r="J4231" s="5" t="s">
        <v>93</v>
      </c>
      <c r="K4231" s="5">
        <v>38</v>
      </c>
      <c r="L4231" s="5">
        <v>3000</v>
      </c>
      <c r="M4231" s="5">
        <v>70599405</v>
      </c>
      <c r="N4231" s="5">
        <v>922085395</v>
      </c>
      <c r="O4231" s="5">
        <v>0</v>
      </c>
      <c r="P4231" s="5" t="s">
        <v>265</v>
      </c>
      <c r="Q4231" s="78" t="s">
        <v>36</v>
      </c>
      <c r="R4231" s="78" t="s">
        <v>186</v>
      </c>
      <c r="S4231" s="30"/>
      <c r="T4231" s="5">
        <v>0</v>
      </c>
      <c r="U4231" s="30"/>
      <c r="V4231" s="5">
        <v>0</v>
      </c>
      <c r="W4231" s="30"/>
      <c r="X4231" s="5">
        <v>0</v>
      </c>
      <c r="Y4231" s="30">
        <v>45780</v>
      </c>
      <c r="Z4231" s="30">
        <v>45784</v>
      </c>
      <c r="AA4231" s="30">
        <v>45791</v>
      </c>
      <c r="AB4231" s="30">
        <v>45798</v>
      </c>
      <c r="AC4231" s="5">
        <v>1</v>
      </c>
      <c r="AD4231" s="5" t="s">
        <v>94</v>
      </c>
      <c r="AE4231" s="5">
        <v>6234</v>
      </c>
    </row>
    <row r="4232" spans="1:31" x14ac:dyDescent="0.25">
      <c r="A4232" s="5">
        <v>94231685</v>
      </c>
      <c r="B4232" s="5" t="s">
        <v>90</v>
      </c>
      <c r="C4232" s="78" t="s">
        <v>4385</v>
      </c>
      <c r="D4232" s="5" t="s">
        <v>97</v>
      </c>
      <c r="E4232" s="30">
        <v>45778</v>
      </c>
      <c r="F4232" s="5" t="s">
        <v>4</v>
      </c>
      <c r="G4232" s="78" t="s">
        <v>73</v>
      </c>
      <c r="H4232" s="78" t="s">
        <v>102</v>
      </c>
      <c r="I4232" s="78" t="s">
        <v>49</v>
      </c>
      <c r="J4232" s="5" t="s">
        <v>93</v>
      </c>
      <c r="K4232" s="5">
        <v>39</v>
      </c>
      <c r="L4232" s="5">
        <v>3525</v>
      </c>
      <c r="M4232" s="5">
        <v>26501595</v>
      </c>
      <c r="N4232" s="5">
        <v>902522047</v>
      </c>
      <c r="O4232" s="5">
        <v>6242</v>
      </c>
      <c r="P4232" s="5" t="s">
        <v>265</v>
      </c>
      <c r="Q4232" s="78" t="s">
        <v>49</v>
      </c>
      <c r="R4232" s="78" t="s">
        <v>115</v>
      </c>
      <c r="S4232" s="30">
        <v>45779</v>
      </c>
      <c r="T4232" s="5">
        <v>1</v>
      </c>
      <c r="U4232" s="30">
        <v>45779</v>
      </c>
      <c r="V4232" s="5">
        <v>1</v>
      </c>
      <c r="W4232" s="30">
        <v>45780</v>
      </c>
      <c r="X4232" s="5">
        <v>1</v>
      </c>
      <c r="Y4232" s="30">
        <v>45782</v>
      </c>
      <c r="Z4232" s="30">
        <v>45785</v>
      </c>
      <c r="AA4232" s="30">
        <v>45792</v>
      </c>
      <c r="AB4232" s="30">
        <v>45799</v>
      </c>
      <c r="AC4232" s="5">
        <v>1</v>
      </c>
      <c r="AD4232" s="5" t="s">
        <v>113</v>
      </c>
      <c r="AE4232" s="5">
        <v>6242</v>
      </c>
    </row>
    <row r="4233" spans="1:31" x14ac:dyDescent="0.25">
      <c r="A4233" s="5">
        <v>94230931</v>
      </c>
      <c r="B4233" s="5" t="s">
        <v>90</v>
      </c>
      <c r="C4233" s="78" t="s">
        <v>215</v>
      </c>
      <c r="D4233" s="5" t="s">
        <v>97</v>
      </c>
      <c r="E4233" s="30">
        <v>45778</v>
      </c>
      <c r="F4233" s="5" t="s">
        <v>4</v>
      </c>
      <c r="G4233" s="78" t="s">
        <v>74</v>
      </c>
      <c r="H4233" s="78" t="s">
        <v>159</v>
      </c>
      <c r="I4233" s="78"/>
      <c r="J4233" s="5" t="s">
        <v>93</v>
      </c>
      <c r="K4233" s="5">
        <v>39</v>
      </c>
      <c r="L4233" s="5">
        <v>2645</v>
      </c>
      <c r="M4233" s="5">
        <v>74992334</v>
      </c>
      <c r="N4233" s="5">
        <v>996909743</v>
      </c>
      <c r="O4233" s="5">
        <v>6249</v>
      </c>
      <c r="P4233" s="5" t="s">
        <v>265</v>
      </c>
      <c r="Q4233" s="78" t="s">
        <v>23</v>
      </c>
      <c r="R4233" s="78" t="s">
        <v>111</v>
      </c>
      <c r="S4233" s="30">
        <v>45778</v>
      </c>
      <c r="T4233" s="5">
        <v>1</v>
      </c>
      <c r="U4233" s="30">
        <v>45778</v>
      </c>
      <c r="V4233" s="5">
        <v>1</v>
      </c>
      <c r="W4233" s="30">
        <v>45783</v>
      </c>
      <c r="X4233" s="5">
        <v>1</v>
      </c>
      <c r="Y4233" s="30">
        <v>45781</v>
      </c>
      <c r="Z4233" s="30">
        <v>45788</v>
      </c>
      <c r="AA4233" s="30">
        <v>45795</v>
      </c>
      <c r="AB4233" s="30">
        <v>45802</v>
      </c>
      <c r="AC4233" s="5">
        <v>1</v>
      </c>
      <c r="AD4233" s="5" t="s">
        <v>113</v>
      </c>
      <c r="AE4233" s="5"/>
    </row>
    <row r="4234" spans="1:31" x14ac:dyDescent="0.25">
      <c r="A4234" s="5">
        <v>94230609</v>
      </c>
      <c r="B4234" s="5" t="s">
        <v>90</v>
      </c>
      <c r="C4234" s="78" t="s">
        <v>4386</v>
      </c>
      <c r="D4234" s="5" t="s">
        <v>97</v>
      </c>
      <c r="E4234" s="30">
        <v>45778</v>
      </c>
      <c r="F4234" s="5" t="s">
        <v>4</v>
      </c>
      <c r="G4234" s="78" t="s">
        <v>73</v>
      </c>
      <c r="H4234" s="78" t="s">
        <v>102</v>
      </c>
      <c r="I4234" s="78" t="s">
        <v>50</v>
      </c>
      <c r="J4234" s="5" t="s">
        <v>93</v>
      </c>
      <c r="K4234" s="5">
        <v>39</v>
      </c>
      <c r="L4234" s="5">
        <v>3595</v>
      </c>
      <c r="M4234" s="5">
        <v>78375993</v>
      </c>
      <c r="N4234" s="5">
        <v>974821206</v>
      </c>
      <c r="O4234" s="5">
        <v>6248</v>
      </c>
      <c r="P4234" s="5" t="s">
        <v>265</v>
      </c>
      <c r="Q4234" s="78" t="s">
        <v>50</v>
      </c>
      <c r="R4234" s="78" t="s">
        <v>115</v>
      </c>
      <c r="S4234" s="30">
        <v>45778</v>
      </c>
      <c r="T4234" s="5">
        <v>1</v>
      </c>
      <c r="U4234" s="30">
        <v>45778</v>
      </c>
      <c r="V4234" s="5">
        <v>1</v>
      </c>
      <c r="W4234" s="30">
        <v>45780</v>
      </c>
      <c r="X4234" s="5">
        <v>1</v>
      </c>
      <c r="Y4234" s="30">
        <v>45783</v>
      </c>
      <c r="Z4234" s="30">
        <v>45787</v>
      </c>
      <c r="AA4234" s="30">
        <v>45794</v>
      </c>
      <c r="AB4234" s="30">
        <v>45801</v>
      </c>
      <c r="AC4234" s="5">
        <v>1</v>
      </c>
      <c r="AD4234" s="5" t="s">
        <v>113</v>
      </c>
      <c r="AE4234" s="5">
        <v>6248</v>
      </c>
    </row>
    <row r="4235" spans="1:31" x14ac:dyDescent="0.25">
      <c r="A4235" s="5">
        <v>94231449</v>
      </c>
      <c r="B4235" s="5" t="s">
        <v>90</v>
      </c>
      <c r="C4235" s="78" t="s">
        <v>4391</v>
      </c>
      <c r="D4235" s="5" t="s">
        <v>91</v>
      </c>
      <c r="E4235" s="30">
        <v>45778</v>
      </c>
      <c r="F4235" s="5" t="s">
        <v>4</v>
      </c>
      <c r="G4235" s="78" t="s">
        <v>74</v>
      </c>
      <c r="H4235" s="78" t="s">
        <v>187</v>
      </c>
      <c r="I4235" s="78"/>
      <c r="J4235" s="5" t="s">
        <v>93</v>
      </c>
      <c r="K4235" s="5"/>
      <c r="L4235" s="5"/>
      <c r="M4235" s="5"/>
      <c r="N4235" s="5"/>
      <c r="O4235" s="5"/>
      <c r="P4235" s="5" t="s">
        <v>265</v>
      </c>
      <c r="Q4235" s="78"/>
      <c r="R4235" s="78"/>
      <c r="S4235" s="30"/>
      <c r="T4235" s="5">
        <v>0</v>
      </c>
      <c r="U4235" s="30"/>
      <c r="V4235" s="5">
        <v>0</v>
      </c>
      <c r="W4235" s="30"/>
      <c r="X4235" s="5">
        <v>0</v>
      </c>
      <c r="Y4235" s="30"/>
      <c r="Z4235" s="30"/>
      <c r="AA4235" s="30"/>
      <c r="AB4235" s="30"/>
      <c r="AC4235" s="5">
        <v>0</v>
      </c>
      <c r="AD4235" s="5" t="s">
        <v>94</v>
      </c>
      <c r="AE4235" s="5"/>
    </row>
    <row r="4236" spans="1:31" x14ac:dyDescent="0.25">
      <c r="A4236" s="5">
        <v>94230754</v>
      </c>
      <c r="B4236" s="5" t="s">
        <v>90</v>
      </c>
      <c r="C4236" s="78" t="s">
        <v>4393</v>
      </c>
      <c r="D4236" s="5" t="s">
        <v>91</v>
      </c>
      <c r="E4236" s="30">
        <v>45778</v>
      </c>
      <c r="F4236" s="5" t="s">
        <v>4</v>
      </c>
      <c r="G4236" s="78" t="s">
        <v>73</v>
      </c>
      <c r="H4236" s="78" t="s">
        <v>152</v>
      </c>
      <c r="I4236" s="78"/>
      <c r="J4236" s="5" t="s">
        <v>236</v>
      </c>
      <c r="K4236" s="5">
        <v>39</v>
      </c>
      <c r="L4236" s="5">
        <v>3540</v>
      </c>
      <c r="M4236" s="5">
        <v>70899027</v>
      </c>
      <c r="N4236" s="5">
        <v>964847615</v>
      </c>
      <c r="O4236" s="5">
        <v>6221</v>
      </c>
      <c r="P4236" s="5" t="s">
        <v>265</v>
      </c>
      <c r="Q4236" s="78" t="s">
        <v>201</v>
      </c>
      <c r="R4236" s="78" t="s">
        <v>111</v>
      </c>
      <c r="S4236" s="30">
        <v>45778</v>
      </c>
      <c r="T4236" s="5">
        <v>1</v>
      </c>
      <c r="U4236" s="30">
        <v>45778</v>
      </c>
      <c r="V4236" s="5">
        <v>1</v>
      </c>
      <c r="W4236" s="30"/>
      <c r="X4236" s="5">
        <v>0</v>
      </c>
      <c r="Y4236" s="30"/>
      <c r="Z4236" s="30"/>
      <c r="AA4236" s="30"/>
      <c r="AB4236" s="30"/>
      <c r="AC4236" s="5">
        <v>0</v>
      </c>
      <c r="AD4236" s="5" t="s">
        <v>94</v>
      </c>
      <c r="AE4236" s="5"/>
    </row>
    <row r="4237" spans="1:31" x14ac:dyDescent="0.25">
      <c r="A4237" s="5">
        <v>94231394</v>
      </c>
      <c r="B4237" s="5" t="s">
        <v>90</v>
      </c>
      <c r="C4237" s="78" t="s">
        <v>4392</v>
      </c>
      <c r="D4237" s="5" t="s">
        <v>91</v>
      </c>
      <c r="E4237" s="30">
        <v>45778</v>
      </c>
      <c r="F4237" s="5" t="s">
        <v>4</v>
      </c>
      <c r="G4237" s="78" t="s">
        <v>73</v>
      </c>
      <c r="H4237" s="78" t="s">
        <v>102</v>
      </c>
      <c r="I4237" s="78" t="s">
        <v>26</v>
      </c>
      <c r="J4237" s="5" t="s">
        <v>93</v>
      </c>
      <c r="K4237" s="5">
        <v>40</v>
      </c>
      <c r="L4237" s="5">
        <v>3175</v>
      </c>
      <c r="M4237" s="5">
        <v>8797231</v>
      </c>
      <c r="N4237" s="5">
        <v>901802498</v>
      </c>
      <c r="O4237" s="5">
        <v>6220</v>
      </c>
      <c r="P4237" s="5" t="s">
        <v>265</v>
      </c>
      <c r="Q4237" s="78" t="s">
        <v>26</v>
      </c>
      <c r="R4237" s="78" t="s">
        <v>186</v>
      </c>
      <c r="S4237" s="30">
        <v>45779</v>
      </c>
      <c r="T4237" s="5">
        <v>1</v>
      </c>
      <c r="U4237" s="30">
        <v>45779</v>
      </c>
      <c r="V4237" s="5">
        <v>1</v>
      </c>
      <c r="W4237" s="30">
        <v>45780</v>
      </c>
      <c r="X4237" s="5">
        <v>1</v>
      </c>
      <c r="Y4237" s="30">
        <v>45782</v>
      </c>
      <c r="Z4237" s="30">
        <v>45785</v>
      </c>
      <c r="AA4237" s="30">
        <v>45792</v>
      </c>
      <c r="AB4237" s="30">
        <v>45799</v>
      </c>
      <c r="AC4237" s="5">
        <v>1</v>
      </c>
      <c r="AD4237" s="5" t="s">
        <v>113</v>
      </c>
      <c r="AE4237" s="5">
        <v>6220</v>
      </c>
    </row>
    <row r="4238" spans="1:31" x14ac:dyDescent="0.25">
      <c r="A4238" s="5">
        <v>94231618</v>
      </c>
      <c r="B4238" s="5" t="s">
        <v>90</v>
      </c>
      <c r="C4238" s="78" t="s">
        <v>4394</v>
      </c>
      <c r="D4238" s="5" t="s">
        <v>97</v>
      </c>
      <c r="E4238" s="30">
        <v>45778</v>
      </c>
      <c r="F4238" s="5" t="s">
        <v>4</v>
      </c>
      <c r="G4238" s="78" t="s">
        <v>73</v>
      </c>
      <c r="H4238" s="78" t="s">
        <v>102</v>
      </c>
      <c r="I4238" s="78" t="s">
        <v>26</v>
      </c>
      <c r="J4238" s="5" t="s">
        <v>93</v>
      </c>
      <c r="K4238" s="5">
        <v>37</v>
      </c>
      <c r="L4238" s="5">
        <v>2710</v>
      </c>
      <c r="M4238" s="5">
        <v>48962386</v>
      </c>
      <c r="N4238" s="5">
        <v>962044518</v>
      </c>
      <c r="O4238" s="5">
        <v>6220</v>
      </c>
      <c r="P4238" s="5" t="s">
        <v>265</v>
      </c>
      <c r="Q4238" s="78" t="s">
        <v>26</v>
      </c>
      <c r="R4238" s="78" t="s">
        <v>186</v>
      </c>
      <c r="S4238" s="30">
        <v>45778</v>
      </c>
      <c r="T4238" s="5">
        <v>1</v>
      </c>
      <c r="U4238" s="30">
        <v>45778</v>
      </c>
      <c r="V4238" s="5">
        <v>1</v>
      </c>
      <c r="W4238" s="30">
        <v>45780</v>
      </c>
      <c r="X4238" s="5">
        <v>1</v>
      </c>
      <c r="Y4238" s="30">
        <v>45782</v>
      </c>
      <c r="Z4238" s="30">
        <v>45785</v>
      </c>
      <c r="AA4238" s="30">
        <v>45792</v>
      </c>
      <c r="AB4238" s="30">
        <v>45799</v>
      </c>
      <c r="AC4238" s="5">
        <v>1</v>
      </c>
      <c r="AD4238" s="5" t="s">
        <v>113</v>
      </c>
      <c r="AE4238" s="5">
        <v>6220</v>
      </c>
    </row>
    <row r="4239" spans="1:31" x14ac:dyDescent="0.25">
      <c r="A4239" s="5">
        <v>94231279</v>
      </c>
      <c r="B4239" s="5" t="s">
        <v>90</v>
      </c>
      <c r="C4239" s="78" t="s">
        <v>4395</v>
      </c>
      <c r="D4239" s="5" t="s">
        <v>97</v>
      </c>
      <c r="E4239" s="30">
        <v>45778</v>
      </c>
      <c r="F4239" s="5" t="s">
        <v>4</v>
      </c>
      <c r="G4239" s="78" t="s">
        <v>74</v>
      </c>
      <c r="H4239" s="78" t="s">
        <v>152</v>
      </c>
      <c r="I4239" s="78" t="s">
        <v>51</v>
      </c>
      <c r="J4239" s="5" t="s">
        <v>236</v>
      </c>
      <c r="K4239" s="5">
        <v>38</v>
      </c>
      <c r="L4239" s="5">
        <v>3210</v>
      </c>
      <c r="M4239" s="5">
        <v>47119701</v>
      </c>
      <c r="N4239" s="5">
        <v>906142508</v>
      </c>
      <c r="O4239" s="5">
        <v>6221</v>
      </c>
      <c r="P4239" s="5" t="s">
        <v>265</v>
      </c>
      <c r="Q4239" s="78" t="s">
        <v>51</v>
      </c>
      <c r="R4239" s="78" t="s">
        <v>115</v>
      </c>
      <c r="S4239" s="30">
        <v>45778</v>
      </c>
      <c r="T4239" s="5">
        <v>1</v>
      </c>
      <c r="U4239" s="30">
        <v>45778</v>
      </c>
      <c r="V4239" s="5">
        <v>1</v>
      </c>
      <c r="W4239" s="30"/>
      <c r="X4239" s="5">
        <v>0</v>
      </c>
      <c r="Y4239" s="30"/>
      <c r="Z4239" s="30"/>
      <c r="AA4239" s="30"/>
      <c r="AB4239" s="30"/>
      <c r="AC4239" s="5">
        <v>0</v>
      </c>
      <c r="AD4239" s="5" t="s">
        <v>94</v>
      </c>
      <c r="AE4239" s="5">
        <v>6249</v>
      </c>
    </row>
    <row r="4240" spans="1:31" x14ac:dyDescent="0.25">
      <c r="A4240" s="5">
        <v>94231154</v>
      </c>
      <c r="B4240" s="5" t="s">
        <v>90</v>
      </c>
      <c r="C4240" s="78" t="s">
        <v>4388</v>
      </c>
      <c r="D4240" s="5" t="s">
        <v>97</v>
      </c>
      <c r="E4240" s="30">
        <v>45778</v>
      </c>
      <c r="F4240" s="5" t="s">
        <v>4</v>
      </c>
      <c r="G4240" s="78" t="s">
        <v>78</v>
      </c>
      <c r="H4240" s="78" t="s">
        <v>98</v>
      </c>
      <c r="I4240" s="78" t="s">
        <v>60</v>
      </c>
      <c r="J4240" s="5" t="s">
        <v>93</v>
      </c>
      <c r="K4240" s="5">
        <v>39</v>
      </c>
      <c r="L4240" s="5">
        <v>3690</v>
      </c>
      <c r="M4240" s="5">
        <v>70852183</v>
      </c>
      <c r="N4240" s="5">
        <v>925706757</v>
      </c>
      <c r="O4240" s="5">
        <v>6263</v>
      </c>
      <c r="P4240" s="5" t="s">
        <v>265</v>
      </c>
      <c r="Q4240" s="78" t="s">
        <v>60</v>
      </c>
      <c r="R4240" s="78" t="s">
        <v>78</v>
      </c>
      <c r="S4240" s="30">
        <v>45778</v>
      </c>
      <c r="T4240" s="5">
        <v>1</v>
      </c>
      <c r="U4240" s="30">
        <v>45778</v>
      </c>
      <c r="V4240" s="5">
        <v>1</v>
      </c>
      <c r="W4240" s="30"/>
      <c r="X4240" s="5">
        <v>0</v>
      </c>
      <c r="Y4240" s="30">
        <v>45781</v>
      </c>
      <c r="Z4240" s="30">
        <v>45785</v>
      </c>
      <c r="AA4240" s="30">
        <v>45792</v>
      </c>
      <c r="AB4240" s="30">
        <v>45799</v>
      </c>
      <c r="AC4240" s="5">
        <v>1</v>
      </c>
      <c r="AD4240" s="5" t="s">
        <v>94</v>
      </c>
      <c r="AE4240" s="5">
        <v>6263</v>
      </c>
    </row>
    <row r="4241" spans="1:31" x14ac:dyDescent="0.25">
      <c r="A4241" s="5">
        <v>94231423</v>
      </c>
      <c r="B4241" s="5" t="s">
        <v>90</v>
      </c>
      <c r="C4241" s="78" t="s">
        <v>4397</v>
      </c>
      <c r="D4241" s="5" t="s">
        <v>97</v>
      </c>
      <c r="E4241" s="30">
        <v>45778</v>
      </c>
      <c r="F4241" s="5" t="s">
        <v>4</v>
      </c>
      <c r="G4241" s="78" t="s">
        <v>78</v>
      </c>
      <c r="H4241" s="78" t="s">
        <v>134</v>
      </c>
      <c r="I4241" s="78" t="s">
        <v>66</v>
      </c>
      <c r="J4241" s="5" t="s">
        <v>93</v>
      </c>
      <c r="K4241" s="5"/>
      <c r="L4241" s="5"/>
      <c r="M4241" s="5"/>
      <c r="N4241" s="5"/>
      <c r="O4241" s="5"/>
      <c r="P4241" s="5" t="s">
        <v>265</v>
      </c>
      <c r="Q4241" s="78" t="s">
        <v>66</v>
      </c>
      <c r="R4241" s="78" t="s">
        <v>78</v>
      </c>
      <c r="S4241" s="30"/>
      <c r="T4241" s="5">
        <v>0</v>
      </c>
      <c r="U4241" s="30"/>
      <c r="V4241" s="5">
        <v>0</v>
      </c>
      <c r="W4241" s="30"/>
      <c r="X4241" s="5">
        <v>0</v>
      </c>
      <c r="Y4241" s="30">
        <v>45782</v>
      </c>
      <c r="Z4241" s="30">
        <v>45786</v>
      </c>
      <c r="AA4241" s="30">
        <v>45793</v>
      </c>
      <c r="AB4241" s="30">
        <v>45800</v>
      </c>
      <c r="AC4241" s="5">
        <v>1</v>
      </c>
      <c r="AD4241" s="5" t="s">
        <v>94</v>
      </c>
      <c r="AE4241" s="5">
        <v>6261</v>
      </c>
    </row>
    <row r="4242" spans="1:31" x14ac:dyDescent="0.25">
      <c r="A4242" s="5">
        <v>94231589</v>
      </c>
      <c r="B4242" s="5" t="s">
        <v>90</v>
      </c>
      <c r="C4242" s="78" t="s">
        <v>4396</v>
      </c>
      <c r="D4242" s="5" t="s">
        <v>97</v>
      </c>
      <c r="E4242" s="30">
        <v>45778</v>
      </c>
      <c r="F4242" s="5" t="s">
        <v>4</v>
      </c>
      <c r="G4242" s="78" t="s">
        <v>78</v>
      </c>
      <c r="H4242" s="78" t="s">
        <v>102</v>
      </c>
      <c r="I4242" s="78" t="s">
        <v>64</v>
      </c>
      <c r="J4242" s="5" t="s">
        <v>93</v>
      </c>
      <c r="K4242" s="5">
        <v>40</v>
      </c>
      <c r="L4242" s="5">
        <v>3205</v>
      </c>
      <c r="M4242" s="5">
        <v>71244037</v>
      </c>
      <c r="N4242" s="5">
        <v>916269036</v>
      </c>
      <c r="O4242" s="5">
        <v>0</v>
      </c>
      <c r="P4242" s="5" t="s">
        <v>265</v>
      </c>
      <c r="Q4242" s="78" t="s">
        <v>64</v>
      </c>
      <c r="R4242" s="78" t="s">
        <v>78</v>
      </c>
      <c r="S4242" s="30">
        <v>45779</v>
      </c>
      <c r="T4242" s="5">
        <v>1</v>
      </c>
      <c r="U4242" s="30">
        <v>45779</v>
      </c>
      <c r="V4242" s="5">
        <v>1</v>
      </c>
      <c r="W4242" s="30">
        <v>45780</v>
      </c>
      <c r="X4242" s="5">
        <v>1</v>
      </c>
      <c r="Y4242" s="30">
        <v>45781</v>
      </c>
      <c r="Z4242" s="30">
        <v>45785</v>
      </c>
      <c r="AA4242" s="30">
        <v>45792</v>
      </c>
      <c r="AB4242" s="30">
        <v>45799</v>
      </c>
      <c r="AC4242" s="5">
        <v>1</v>
      </c>
      <c r="AD4242" s="5" t="s">
        <v>113</v>
      </c>
      <c r="AE4242" s="5">
        <v>6255</v>
      </c>
    </row>
    <row r="4243" spans="1:31" x14ac:dyDescent="0.25">
      <c r="A4243" s="5">
        <v>94231132</v>
      </c>
      <c r="B4243" s="5" t="s">
        <v>90</v>
      </c>
      <c r="C4243" s="78" t="s">
        <v>4384</v>
      </c>
      <c r="D4243" s="5" t="s">
        <v>91</v>
      </c>
      <c r="E4243" s="30">
        <v>45778</v>
      </c>
      <c r="F4243" s="5" t="s">
        <v>4</v>
      </c>
      <c r="G4243" s="78" t="s">
        <v>78</v>
      </c>
      <c r="H4243" s="78" t="s">
        <v>98</v>
      </c>
      <c r="I4243" s="78" t="s">
        <v>64</v>
      </c>
      <c r="J4243" s="5" t="s">
        <v>93</v>
      </c>
      <c r="K4243" s="5">
        <v>39</v>
      </c>
      <c r="L4243" s="5">
        <v>2700</v>
      </c>
      <c r="M4243" s="5">
        <v>45236061</v>
      </c>
      <c r="N4243" s="5">
        <v>952040864</v>
      </c>
      <c r="O4243" s="5">
        <v>6255</v>
      </c>
      <c r="P4243" s="5" t="s">
        <v>265</v>
      </c>
      <c r="Q4243" s="78" t="s">
        <v>64</v>
      </c>
      <c r="R4243" s="78" t="s">
        <v>78</v>
      </c>
      <c r="S4243" s="30">
        <v>45778</v>
      </c>
      <c r="T4243" s="5">
        <v>1</v>
      </c>
      <c r="U4243" s="30">
        <v>45778</v>
      </c>
      <c r="V4243" s="5">
        <v>1</v>
      </c>
      <c r="W4243" s="30">
        <v>45782</v>
      </c>
      <c r="X4243" s="5">
        <v>1</v>
      </c>
      <c r="Y4243" s="30">
        <v>45781</v>
      </c>
      <c r="Z4243" s="30">
        <v>45785</v>
      </c>
      <c r="AA4243" s="30">
        <v>45792</v>
      </c>
      <c r="AB4243" s="30">
        <v>45799</v>
      </c>
      <c r="AC4243" s="5">
        <v>1</v>
      </c>
      <c r="AD4243" s="5" t="s">
        <v>113</v>
      </c>
      <c r="AE4243" s="5">
        <v>6255</v>
      </c>
    </row>
    <row r="4244" spans="1:31" x14ac:dyDescent="0.25">
      <c r="A4244" s="5">
        <v>94231109</v>
      </c>
      <c r="B4244" s="5" t="s">
        <v>90</v>
      </c>
      <c r="C4244" s="78" t="s">
        <v>4382</v>
      </c>
      <c r="D4244" s="5" t="s">
        <v>91</v>
      </c>
      <c r="E4244" s="30">
        <v>45778</v>
      </c>
      <c r="F4244" s="5" t="s">
        <v>4</v>
      </c>
      <c r="G4244" s="78" t="s">
        <v>106</v>
      </c>
      <c r="H4244" s="78" t="s">
        <v>100</v>
      </c>
      <c r="I4244" s="78" t="s">
        <v>54</v>
      </c>
      <c r="J4244" s="5" t="s">
        <v>93</v>
      </c>
      <c r="K4244" s="5">
        <v>39</v>
      </c>
      <c r="L4244" s="5">
        <v>3200</v>
      </c>
      <c r="M4244" s="5">
        <v>75896453</v>
      </c>
      <c r="N4244" s="5">
        <v>927329162</v>
      </c>
      <c r="O4244" s="5">
        <v>6252</v>
      </c>
      <c r="P4244" s="5" t="s">
        <v>265</v>
      </c>
      <c r="Q4244" s="78" t="s">
        <v>54</v>
      </c>
      <c r="R4244" s="78" t="s">
        <v>115</v>
      </c>
      <c r="S4244" s="30">
        <v>45779</v>
      </c>
      <c r="T4244" s="5">
        <v>1</v>
      </c>
      <c r="U4244" s="30">
        <v>45779</v>
      </c>
      <c r="V4244" s="5">
        <v>1</v>
      </c>
      <c r="W4244" s="30">
        <v>45782</v>
      </c>
      <c r="X4244" s="5">
        <v>1</v>
      </c>
      <c r="Y4244" s="30">
        <v>45782</v>
      </c>
      <c r="Z4244" s="30">
        <v>45785</v>
      </c>
      <c r="AA4244" s="30">
        <v>45792</v>
      </c>
      <c r="AB4244" s="30">
        <v>45799</v>
      </c>
      <c r="AC4244" s="5">
        <v>1</v>
      </c>
      <c r="AD4244" s="5" t="s">
        <v>113</v>
      </c>
      <c r="AE4244" s="5">
        <v>6252</v>
      </c>
    </row>
    <row r="4245" spans="1:31" x14ac:dyDescent="0.25">
      <c r="A4245" s="5">
        <v>94231612</v>
      </c>
      <c r="B4245" s="5" t="s">
        <v>90</v>
      </c>
      <c r="C4245" s="78" t="s">
        <v>4383</v>
      </c>
      <c r="D4245" s="5" t="s">
        <v>97</v>
      </c>
      <c r="E4245" s="30">
        <v>45778</v>
      </c>
      <c r="F4245" s="5" t="s">
        <v>4</v>
      </c>
      <c r="G4245" s="78" t="s">
        <v>76</v>
      </c>
      <c r="H4245" s="78" t="s">
        <v>102</v>
      </c>
      <c r="I4245" s="78" t="s">
        <v>52</v>
      </c>
      <c r="J4245" s="5" t="s">
        <v>93</v>
      </c>
      <c r="K4245" s="5">
        <v>41</v>
      </c>
      <c r="L4245" s="5">
        <v>3675</v>
      </c>
      <c r="M4245" s="5">
        <v>23836924</v>
      </c>
      <c r="N4245" s="5">
        <v>936756469</v>
      </c>
      <c r="O4245" s="5">
        <v>6250</v>
      </c>
      <c r="P4245" s="5" t="s">
        <v>265</v>
      </c>
      <c r="Q4245" s="78" t="s">
        <v>52</v>
      </c>
      <c r="R4245" s="78" t="s">
        <v>115</v>
      </c>
      <c r="S4245" s="30">
        <v>45778</v>
      </c>
      <c r="T4245" s="5">
        <v>1</v>
      </c>
      <c r="U4245" s="30">
        <v>45778</v>
      </c>
      <c r="V4245" s="5">
        <v>1</v>
      </c>
      <c r="W4245" s="30">
        <v>45780</v>
      </c>
      <c r="X4245" s="5">
        <v>1</v>
      </c>
      <c r="Y4245" s="30">
        <v>45784</v>
      </c>
      <c r="Z4245" s="30">
        <v>45789</v>
      </c>
      <c r="AA4245" s="30">
        <v>45796</v>
      </c>
      <c r="AB4245" s="30">
        <v>45803</v>
      </c>
      <c r="AC4245" s="5">
        <v>1</v>
      </c>
      <c r="AD4245" s="5" t="s">
        <v>113</v>
      </c>
      <c r="AE4245" s="5">
        <v>6250</v>
      </c>
    </row>
    <row r="4246" spans="1:31" x14ac:dyDescent="0.25">
      <c r="A4246" s="5">
        <v>94231250</v>
      </c>
      <c r="B4246" s="5" t="s">
        <v>90</v>
      </c>
      <c r="C4246" s="78" t="s">
        <v>4399</v>
      </c>
      <c r="D4246" s="5" t="s">
        <v>91</v>
      </c>
      <c r="E4246" s="30">
        <v>45778</v>
      </c>
      <c r="F4246" s="5" t="s">
        <v>4</v>
      </c>
      <c r="G4246" s="78" t="s">
        <v>78</v>
      </c>
      <c r="H4246" s="78" t="s">
        <v>114</v>
      </c>
      <c r="I4246" s="78"/>
      <c r="J4246" s="5" t="s">
        <v>93</v>
      </c>
      <c r="K4246" s="5"/>
      <c r="L4246" s="5"/>
      <c r="M4246" s="5"/>
      <c r="N4246" s="5"/>
      <c r="O4246" s="5"/>
      <c r="P4246" s="5" t="s">
        <v>265</v>
      </c>
      <c r="Q4246" s="78"/>
      <c r="R4246" s="78"/>
      <c r="S4246" s="30"/>
      <c r="T4246" s="5">
        <v>0</v>
      </c>
      <c r="U4246" s="30"/>
      <c r="V4246" s="5">
        <v>0</v>
      </c>
      <c r="W4246" s="30"/>
      <c r="X4246" s="5">
        <v>0</v>
      </c>
      <c r="Y4246" s="30"/>
      <c r="Z4246" s="30"/>
      <c r="AA4246" s="30"/>
      <c r="AB4246" s="30"/>
      <c r="AC4246" s="5">
        <v>0</v>
      </c>
      <c r="AD4246" s="5" t="s">
        <v>94</v>
      </c>
      <c r="AE4246" s="5"/>
    </row>
    <row r="4247" spans="1:31" x14ac:dyDescent="0.25">
      <c r="A4247" s="5">
        <v>94230599</v>
      </c>
      <c r="B4247" s="5" t="s">
        <v>90</v>
      </c>
      <c r="C4247" s="78" t="s">
        <v>4390</v>
      </c>
      <c r="D4247" s="5" t="s">
        <v>91</v>
      </c>
      <c r="E4247" s="30">
        <v>45778</v>
      </c>
      <c r="F4247" s="5" t="s">
        <v>4</v>
      </c>
      <c r="G4247" s="78" t="s">
        <v>73</v>
      </c>
      <c r="H4247" s="78" t="s">
        <v>100</v>
      </c>
      <c r="I4247" s="78" t="s">
        <v>43</v>
      </c>
      <c r="J4247" s="5" t="s">
        <v>93</v>
      </c>
      <c r="K4247" s="5">
        <v>37</v>
      </c>
      <c r="L4247" s="5">
        <v>3115</v>
      </c>
      <c r="M4247" s="5">
        <v>4939690</v>
      </c>
      <c r="N4247" s="5">
        <v>957732404</v>
      </c>
      <c r="O4247" s="5">
        <v>6768</v>
      </c>
      <c r="P4247" s="5" t="s">
        <v>265</v>
      </c>
      <c r="Q4247" s="78" t="s">
        <v>43</v>
      </c>
      <c r="R4247" s="78" t="s">
        <v>115</v>
      </c>
      <c r="S4247" s="30">
        <v>45778</v>
      </c>
      <c r="T4247" s="5">
        <v>1</v>
      </c>
      <c r="U4247" s="30">
        <v>45778</v>
      </c>
      <c r="V4247" s="5">
        <v>1</v>
      </c>
      <c r="W4247" s="30">
        <v>45780</v>
      </c>
      <c r="X4247" s="5">
        <v>1</v>
      </c>
      <c r="Y4247" s="30">
        <v>45782</v>
      </c>
      <c r="Z4247" s="30">
        <v>45785</v>
      </c>
      <c r="AA4247" s="30">
        <v>45792</v>
      </c>
      <c r="AB4247" s="30">
        <v>45799</v>
      </c>
      <c r="AC4247" s="5">
        <v>1</v>
      </c>
      <c r="AD4247" s="5" t="s">
        <v>113</v>
      </c>
      <c r="AE4247" s="5">
        <v>6768</v>
      </c>
    </row>
    <row r="4248" spans="1:31" x14ac:dyDescent="0.25">
      <c r="A4248" s="5">
        <v>94230552</v>
      </c>
      <c r="B4248" s="5" t="s">
        <v>90</v>
      </c>
      <c r="C4248" s="78" t="s">
        <v>522</v>
      </c>
      <c r="D4248" s="5" t="s">
        <v>97</v>
      </c>
      <c r="E4248" s="30">
        <v>45778</v>
      </c>
      <c r="F4248" s="5" t="s">
        <v>4</v>
      </c>
      <c r="G4248" s="78" t="s">
        <v>78</v>
      </c>
      <c r="H4248" s="78" t="s">
        <v>203</v>
      </c>
      <c r="I4248" s="78"/>
      <c r="J4248" s="5" t="s">
        <v>236</v>
      </c>
      <c r="K4248" s="5">
        <v>38</v>
      </c>
      <c r="L4248" s="5">
        <v>3619</v>
      </c>
      <c r="M4248" s="5">
        <v>74230806</v>
      </c>
      <c r="N4248" s="5">
        <v>902986063</v>
      </c>
      <c r="O4248" s="5">
        <v>8146</v>
      </c>
      <c r="P4248" s="5" t="s">
        <v>265</v>
      </c>
      <c r="Q4248" s="78"/>
      <c r="R4248" s="78"/>
      <c r="S4248" s="30"/>
      <c r="T4248" s="5">
        <v>0</v>
      </c>
      <c r="U4248" s="30"/>
      <c r="V4248" s="5">
        <v>0</v>
      </c>
      <c r="W4248" s="30"/>
      <c r="X4248" s="5">
        <v>0</v>
      </c>
      <c r="Y4248" s="30"/>
      <c r="Z4248" s="30"/>
      <c r="AA4248" s="30"/>
      <c r="AB4248" s="30"/>
      <c r="AC4248" s="5">
        <v>0</v>
      </c>
      <c r="AD4248" s="5" t="s">
        <v>94</v>
      </c>
      <c r="AE4248" s="5"/>
    </row>
    <row r="4249" spans="1:31" x14ac:dyDescent="0.25">
      <c r="A4249" s="5">
        <v>94230749</v>
      </c>
      <c r="B4249" s="5" t="s">
        <v>90</v>
      </c>
      <c r="C4249" s="78" t="s">
        <v>4402</v>
      </c>
      <c r="D4249" s="5" t="s">
        <v>97</v>
      </c>
      <c r="E4249" s="30">
        <v>45778</v>
      </c>
      <c r="F4249" s="5" t="s">
        <v>4</v>
      </c>
      <c r="G4249" s="78" t="s">
        <v>73</v>
      </c>
      <c r="H4249" s="78" t="s">
        <v>145</v>
      </c>
      <c r="I4249" s="78" t="s">
        <v>44</v>
      </c>
      <c r="J4249" s="5" t="s">
        <v>236</v>
      </c>
      <c r="K4249" s="5">
        <v>40</v>
      </c>
      <c r="L4249" s="5">
        <v>4040</v>
      </c>
      <c r="M4249" s="5">
        <v>76671169</v>
      </c>
      <c r="N4249" s="5">
        <v>980671573</v>
      </c>
      <c r="O4249" s="5">
        <v>7948</v>
      </c>
      <c r="P4249" s="5" t="s">
        <v>265</v>
      </c>
      <c r="Q4249" s="78" t="s">
        <v>44</v>
      </c>
      <c r="R4249" s="78" t="s">
        <v>115</v>
      </c>
      <c r="S4249" s="30"/>
      <c r="T4249" s="5">
        <v>0</v>
      </c>
      <c r="U4249" s="30"/>
      <c r="V4249" s="5">
        <v>0</v>
      </c>
      <c r="W4249" s="30"/>
      <c r="X4249" s="5">
        <v>0</v>
      </c>
      <c r="Y4249" s="30"/>
      <c r="Z4249" s="30"/>
      <c r="AA4249" s="30"/>
      <c r="AB4249" s="30"/>
      <c r="AC4249" s="5">
        <v>0</v>
      </c>
      <c r="AD4249" s="5" t="s">
        <v>94</v>
      </c>
      <c r="AE4249" s="5">
        <v>6239</v>
      </c>
    </row>
    <row r="4250" spans="1:31" x14ac:dyDescent="0.25">
      <c r="A4250" s="5">
        <v>94231753</v>
      </c>
      <c r="B4250" s="5" t="s">
        <v>90</v>
      </c>
      <c r="C4250" s="78" t="s">
        <v>4403</v>
      </c>
      <c r="D4250" s="5" t="s">
        <v>97</v>
      </c>
      <c r="E4250" s="30">
        <v>45778</v>
      </c>
      <c r="F4250" s="5" t="s">
        <v>4</v>
      </c>
      <c r="G4250" s="78" t="s">
        <v>78</v>
      </c>
      <c r="H4250" s="78" t="s">
        <v>185</v>
      </c>
      <c r="I4250" s="78"/>
      <c r="J4250" s="5" t="s">
        <v>236</v>
      </c>
      <c r="K4250" s="5">
        <v>39</v>
      </c>
      <c r="L4250" s="5">
        <v>3782</v>
      </c>
      <c r="M4250" s="5">
        <v>76124415</v>
      </c>
      <c r="N4250" s="5">
        <v>934372800</v>
      </c>
      <c r="O4250" s="5">
        <v>8266</v>
      </c>
      <c r="P4250" s="5" t="s">
        <v>265</v>
      </c>
      <c r="Q4250" s="78" t="s">
        <v>274</v>
      </c>
      <c r="R4250" s="78" t="s">
        <v>111</v>
      </c>
      <c r="S4250" s="30"/>
      <c r="T4250" s="5">
        <v>0</v>
      </c>
      <c r="U4250" s="30"/>
      <c r="V4250" s="5">
        <v>0</v>
      </c>
      <c r="W4250" s="30"/>
      <c r="X4250" s="5">
        <v>0</v>
      </c>
      <c r="Y4250" s="30"/>
      <c r="Z4250" s="30"/>
      <c r="AA4250" s="30"/>
      <c r="AB4250" s="30"/>
      <c r="AC4250" s="5">
        <v>0</v>
      </c>
      <c r="AD4250" s="5" t="s">
        <v>94</v>
      </c>
      <c r="AE4250" s="5"/>
    </row>
    <row r="4251" spans="1:31" x14ac:dyDescent="0.25">
      <c r="A4251" s="5">
        <v>94230589</v>
      </c>
      <c r="B4251" s="5" t="s">
        <v>110</v>
      </c>
      <c r="C4251" s="78" t="s">
        <v>4398</v>
      </c>
      <c r="D4251" s="5" t="s">
        <v>91</v>
      </c>
      <c r="E4251" s="30">
        <v>45778</v>
      </c>
      <c r="F4251" s="5" t="s">
        <v>4</v>
      </c>
      <c r="G4251" s="78" t="s">
        <v>74</v>
      </c>
      <c r="H4251" s="78" t="s">
        <v>222</v>
      </c>
      <c r="I4251" s="78"/>
      <c r="J4251" s="5" t="s">
        <v>236</v>
      </c>
      <c r="K4251" s="5"/>
      <c r="L4251" s="5"/>
      <c r="M4251" s="5"/>
      <c r="N4251" s="5"/>
      <c r="O4251" s="5"/>
      <c r="P4251" s="5" t="s">
        <v>265</v>
      </c>
      <c r="Q4251" s="78"/>
      <c r="R4251" s="78"/>
      <c r="S4251" s="30"/>
      <c r="T4251" s="5">
        <v>0</v>
      </c>
      <c r="U4251" s="30"/>
      <c r="V4251" s="5">
        <v>0</v>
      </c>
      <c r="W4251" s="30"/>
      <c r="X4251" s="5">
        <v>0</v>
      </c>
      <c r="Y4251" s="30"/>
      <c r="Z4251" s="30"/>
      <c r="AA4251" s="30"/>
      <c r="AB4251" s="30"/>
      <c r="AC4251" s="5">
        <v>0</v>
      </c>
      <c r="AD4251" s="5" t="s">
        <v>94</v>
      </c>
      <c r="AE4251" s="5"/>
    </row>
    <row r="4252" spans="1:31" x14ac:dyDescent="0.25">
      <c r="A4252" s="5">
        <v>94231796</v>
      </c>
      <c r="B4252" s="5" t="s">
        <v>90</v>
      </c>
      <c r="C4252" s="78" t="s">
        <v>4401</v>
      </c>
      <c r="D4252" s="5" t="s">
        <v>97</v>
      </c>
      <c r="E4252" s="30">
        <v>45778</v>
      </c>
      <c r="F4252" s="5" t="s">
        <v>4</v>
      </c>
      <c r="G4252" s="78" t="s">
        <v>73</v>
      </c>
      <c r="H4252" s="78" t="s">
        <v>156</v>
      </c>
      <c r="I4252" s="78"/>
      <c r="J4252" s="5" t="s">
        <v>236</v>
      </c>
      <c r="K4252" s="5"/>
      <c r="L4252" s="5"/>
      <c r="M4252" s="5"/>
      <c r="N4252" s="5"/>
      <c r="O4252" s="5"/>
      <c r="P4252" s="5" t="s">
        <v>265</v>
      </c>
      <c r="Q4252" s="78"/>
      <c r="R4252" s="78"/>
      <c r="S4252" s="30"/>
      <c r="T4252" s="5">
        <v>0</v>
      </c>
      <c r="U4252" s="30"/>
      <c r="V4252" s="5">
        <v>0</v>
      </c>
      <c r="W4252" s="30"/>
      <c r="X4252" s="5">
        <v>0</v>
      </c>
      <c r="Y4252" s="30"/>
      <c r="Z4252" s="30"/>
      <c r="AA4252" s="30"/>
      <c r="AB4252" s="30"/>
      <c r="AC4252" s="5">
        <v>0</v>
      </c>
      <c r="AD4252" s="5" t="s">
        <v>94</v>
      </c>
      <c r="AE4252" s="5"/>
    </row>
    <row r="4253" spans="1:31" x14ac:dyDescent="0.25">
      <c r="A4253" s="5">
        <v>94230633</v>
      </c>
      <c r="B4253" s="5" t="s">
        <v>90</v>
      </c>
      <c r="C4253" s="78" t="s">
        <v>4400</v>
      </c>
      <c r="D4253" s="5" t="s">
        <v>91</v>
      </c>
      <c r="E4253" s="30">
        <v>45778</v>
      </c>
      <c r="F4253" s="5" t="s">
        <v>4</v>
      </c>
      <c r="G4253" s="78" t="s">
        <v>78</v>
      </c>
      <c r="H4253" s="78" t="s">
        <v>203</v>
      </c>
      <c r="I4253" s="78" t="s">
        <v>68</v>
      </c>
      <c r="J4253" s="5" t="s">
        <v>236</v>
      </c>
      <c r="K4253" s="5">
        <v>39</v>
      </c>
      <c r="L4253" s="5">
        <v>3249</v>
      </c>
      <c r="M4253" s="5">
        <v>43972868</v>
      </c>
      <c r="N4253" s="5">
        <v>947311648</v>
      </c>
      <c r="O4253" s="5">
        <v>10964</v>
      </c>
      <c r="P4253" s="5" t="s">
        <v>265</v>
      </c>
      <c r="Q4253" s="78" t="s">
        <v>68</v>
      </c>
      <c r="R4253" s="78" t="s">
        <v>78</v>
      </c>
      <c r="S4253" s="5"/>
      <c r="T4253" s="5">
        <v>0</v>
      </c>
      <c r="U4253" s="5"/>
      <c r="V4253" s="5">
        <v>0</v>
      </c>
      <c r="W4253" s="5"/>
      <c r="X4253" s="5">
        <v>0</v>
      </c>
      <c r="Y4253" s="30"/>
      <c r="Z4253" s="30"/>
      <c r="AA4253" s="30"/>
      <c r="AB4253" s="30"/>
      <c r="AC4253" s="5">
        <v>0</v>
      </c>
      <c r="AD4253" s="5" t="s">
        <v>94</v>
      </c>
      <c r="AE4253" s="5">
        <v>6238</v>
      </c>
    </row>
    <row r="4254" spans="1:31" x14ac:dyDescent="0.25">
      <c r="A4254" s="5">
        <v>94231025</v>
      </c>
      <c r="B4254" s="5" t="s">
        <v>90</v>
      </c>
      <c r="C4254" s="78" t="s">
        <v>5129</v>
      </c>
      <c r="D4254" s="5" t="s">
        <v>91</v>
      </c>
      <c r="E4254" s="30">
        <v>45778</v>
      </c>
      <c r="F4254" s="5" t="s">
        <v>4</v>
      </c>
      <c r="G4254" s="78" t="s">
        <v>78</v>
      </c>
      <c r="H4254" s="78" t="s">
        <v>98</v>
      </c>
      <c r="I4254" s="78" t="s">
        <v>57</v>
      </c>
      <c r="J4254" s="5" t="s">
        <v>93</v>
      </c>
      <c r="K4254" s="5">
        <v>39</v>
      </c>
      <c r="L4254" s="5">
        <v>3135</v>
      </c>
      <c r="M4254" s="5">
        <v>48347759</v>
      </c>
      <c r="N4254" s="5">
        <v>955536423</v>
      </c>
      <c r="O4254" s="5">
        <v>6266</v>
      </c>
      <c r="P4254" s="5" t="s">
        <v>265</v>
      </c>
      <c r="Q4254" s="78" t="s">
        <v>57</v>
      </c>
      <c r="R4254" s="78" t="s">
        <v>78</v>
      </c>
      <c r="S4254" s="30">
        <v>45778</v>
      </c>
      <c r="T4254" s="5">
        <v>1</v>
      </c>
      <c r="U4254" s="30">
        <v>45778</v>
      </c>
      <c r="V4254" s="5">
        <v>1</v>
      </c>
      <c r="W4254" s="30">
        <v>45782</v>
      </c>
      <c r="X4254" s="5">
        <v>1</v>
      </c>
      <c r="Y4254" s="30">
        <v>45781</v>
      </c>
      <c r="Z4254" s="30">
        <v>45785</v>
      </c>
      <c r="AA4254" s="30">
        <v>45792</v>
      </c>
      <c r="AB4254" s="30">
        <v>45799</v>
      </c>
      <c r="AC4254" s="5">
        <v>1</v>
      </c>
      <c r="AD4254" s="5" t="s">
        <v>113</v>
      </c>
      <c r="AE4254" s="5">
        <v>6266</v>
      </c>
    </row>
    <row r="4255" spans="1:31" x14ac:dyDescent="0.25">
      <c r="A4255" s="5">
        <v>94230799</v>
      </c>
      <c r="B4255" s="5" t="s">
        <v>90</v>
      </c>
      <c r="C4255" s="78" t="s">
        <v>4387</v>
      </c>
      <c r="D4255" s="5" t="s">
        <v>91</v>
      </c>
      <c r="E4255" s="30">
        <v>45778</v>
      </c>
      <c r="F4255" s="5" t="s">
        <v>4</v>
      </c>
      <c r="G4255" s="78" t="s">
        <v>78</v>
      </c>
      <c r="H4255" s="78" t="s">
        <v>104</v>
      </c>
      <c r="I4255" s="78" t="s">
        <v>57</v>
      </c>
      <c r="J4255" s="5" t="s">
        <v>93</v>
      </c>
      <c r="K4255" s="5">
        <v>39</v>
      </c>
      <c r="L4255" s="5">
        <v>3840</v>
      </c>
      <c r="M4255" s="5">
        <v>74087316</v>
      </c>
      <c r="N4255" s="5">
        <v>903587042</v>
      </c>
      <c r="O4255" s="5">
        <v>6266</v>
      </c>
      <c r="P4255" s="5" t="s">
        <v>265</v>
      </c>
      <c r="Q4255" s="78" t="s">
        <v>57</v>
      </c>
      <c r="R4255" s="78" t="s">
        <v>78</v>
      </c>
      <c r="S4255" s="30">
        <v>45778</v>
      </c>
      <c r="T4255" s="5">
        <v>1</v>
      </c>
      <c r="U4255" s="30">
        <v>45778</v>
      </c>
      <c r="V4255" s="5">
        <v>1</v>
      </c>
      <c r="W4255" s="5"/>
      <c r="X4255" s="5">
        <v>0</v>
      </c>
      <c r="Y4255" s="30">
        <v>45781</v>
      </c>
      <c r="Z4255" s="30">
        <v>45785</v>
      </c>
      <c r="AA4255" s="30">
        <v>45792</v>
      </c>
      <c r="AB4255" s="30">
        <v>45799</v>
      </c>
      <c r="AC4255" s="5">
        <v>1</v>
      </c>
      <c r="AD4255" s="5" t="s">
        <v>94</v>
      </c>
      <c r="AE4255" s="5">
        <v>6266</v>
      </c>
    </row>
    <row r="4256" spans="1:31" x14ac:dyDescent="0.25">
      <c r="A4256" s="5">
        <v>94231638</v>
      </c>
      <c r="B4256" s="5" t="s">
        <v>90</v>
      </c>
      <c r="C4256" s="78" t="s">
        <v>4389</v>
      </c>
      <c r="D4256" s="5" t="s">
        <v>91</v>
      </c>
      <c r="E4256" s="30">
        <v>45778</v>
      </c>
      <c r="F4256" s="5" t="s">
        <v>4</v>
      </c>
      <c r="G4256" s="78" t="s">
        <v>78</v>
      </c>
      <c r="H4256" s="78" t="s">
        <v>104</v>
      </c>
      <c r="I4256" s="78" t="s">
        <v>59</v>
      </c>
      <c r="J4256" s="5" t="s">
        <v>93</v>
      </c>
      <c r="K4256" s="5">
        <v>37</v>
      </c>
      <c r="L4256" s="5">
        <v>2985</v>
      </c>
      <c r="M4256" s="5">
        <v>77663843</v>
      </c>
      <c r="N4256" s="5">
        <v>916378250</v>
      </c>
      <c r="O4256" s="5">
        <v>6267</v>
      </c>
      <c r="P4256" s="5" t="s">
        <v>265</v>
      </c>
      <c r="Q4256" s="78" t="s">
        <v>59</v>
      </c>
      <c r="R4256" s="78" t="s">
        <v>78</v>
      </c>
      <c r="S4256" s="30">
        <v>45778</v>
      </c>
      <c r="T4256" s="5">
        <v>1</v>
      </c>
      <c r="U4256" s="30">
        <v>45778</v>
      </c>
      <c r="V4256" s="5">
        <v>1</v>
      </c>
      <c r="W4256" s="30">
        <v>45784</v>
      </c>
      <c r="X4256" s="5">
        <v>1</v>
      </c>
      <c r="Y4256" s="30">
        <v>45781</v>
      </c>
      <c r="Z4256" s="30">
        <v>45785</v>
      </c>
      <c r="AA4256" s="30">
        <v>45792</v>
      </c>
      <c r="AB4256" s="30">
        <v>45799</v>
      </c>
      <c r="AC4256" s="5">
        <v>1</v>
      </c>
      <c r="AD4256" s="5" t="s">
        <v>113</v>
      </c>
      <c r="AE4256" s="5">
        <v>6267</v>
      </c>
    </row>
    <row r="4257" spans="1:31" x14ac:dyDescent="0.25">
      <c r="A4257" s="5">
        <v>94232448</v>
      </c>
      <c r="B4257" s="5" t="s">
        <v>90</v>
      </c>
      <c r="C4257" s="78" t="s">
        <v>4420</v>
      </c>
      <c r="D4257" s="5" t="s">
        <v>91</v>
      </c>
      <c r="E4257" s="30">
        <v>45779</v>
      </c>
      <c r="F4257" s="5" t="s">
        <v>4</v>
      </c>
      <c r="G4257" s="78" t="s">
        <v>78</v>
      </c>
      <c r="H4257" s="78" t="s">
        <v>100</v>
      </c>
      <c r="I4257" s="78" t="s">
        <v>59</v>
      </c>
      <c r="J4257" s="5" t="s">
        <v>93</v>
      </c>
      <c r="K4257" s="5">
        <v>39</v>
      </c>
      <c r="L4257" s="5">
        <v>3405</v>
      </c>
      <c r="M4257" s="5">
        <v>74638437</v>
      </c>
      <c r="N4257" s="5">
        <v>942588402</v>
      </c>
      <c r="O4257" s="5">
        <v>6267</v>
      </c>
      <c r="P4257" s="5" t="s">
        <v>265</v>
      </c>
      <c r="Q4257" s="78" t="s">
        <v>59</v>
      </c>
      <c r="R4257" s="78" t="s">
        <v>78</v>
      </c>
      <c r="S4257" s="30">
        <v>45780</v>
      </c>
      <c r="T4257" s="5">
        <v>1</v>
      </c>
      <c r="U4257" s="30">
        <v>45780</v>
      </c>
      <c r="V4257" s="5">
        <v>1</v>
      </c>
      <c r="W4257" s="30">
        <v>45785</v>
      </c>
      <c r="X4257" s="5">
        <v>1</v>
      </c>
      <c r="Y4257" s="30">
        <v>45782</v>
      </c>
      <c r="Z4257" s="30">
        <v>45786</v>
      </c>
      <c r="AA4257" s="30">
        <v>45793</v>
      </c>
      <c r="AB4257" s="30">
        <v>45800</v>
      </c>
      <c r="AC4257" s="5">
        <v>1</v>
      </c>
      <c r="AD4257" s="5" t="s">
        <v>113</v>
      </c>
      <c r="AE4257" s="5">
        <v>6267</v>
      </c>
    </row>
    <row r="4258" spans="1:31" x14ac:dyDescent="0.25">
      <c r="A4258" s="5">
        <v>94231916</v>
      </c>
      <c r="B4258" s="5" t="s">
        <v>110</v>
      </c>
      <c r="C4258" s="78" t="s">
        <v>5130</v>
      </c>
      <c r="D4258" s="5" t="s">
        <v>97</v>
      </c>
      <c r="E4258" s="30">
        <v>45779</v>
      </c>
      <c r="F4258" s="5" t="s">
        <v>4</v>
      </c>
      <c r="G4258" s="78" t="s">
        <v>78</v>
      </c>
      <c r="H4258" s="78" t="s">
        <v>98</v>
      </c>
      <c r="I4258" s="78"/>
      <c r="J4258" s="5" t="s">
        <v>93</v>
      </c>
      <c r="K4258" s="5">
        <v>38</v>
      </c>
      <c r="L4258" s="5">
        <v>3520</v>
      </c>
      <c r="M4258" s="5">
        <v>73236529</v>
      </c>
      <c r="N4258" s="5">
        <v>912219218</v>
      </c>
      <c r="O4258" s="5">
        <v>6267</v>
      </c>
      <c r="P4258" s="5" t="s">
        <v>265</v>
      </c>
      <c r="Q4258" s="78" t="s">
        <v>25</v>
      </c>
      <c r="R4258" s="78" t="s">
        <v>111</v>
      </c>
      <c r="S4258" s="30">
        <v>45779</v>
      </c>
      <c r="T4258" s="5">
        <v>1</v>
      </c>
      <c r="U4258" s="30">
        <v>45779</v>
      </c>
      <c r="V4258" s="5">
        <v>1</v>
      </c>
      <c r="W4258" s="30">
        <v>45785</v>
      </c>
      <c r="X4258" s="5">
        <v>1</v>
      </c>
      <c r="Y4258" s="30">
        <v>45782</v>
      </c>
      <c r="Z4258" s="30">
        <v>45786</v>
      </c>
      <c r="AA4258" s="30">
        <v>45793</v>
      </c>
      <c r="AB4258" s="30">
        <v>45800</v>
      </c>
      <c r="AC4258" s="5">
        <v>1</v>
      </c>
      <c r="AD4258" s="5" t="s">
        <v>113</v>
      </c>
      <c r="AE4258" s="5"/>
    </row>
    <row r="4259" spans="1:31" x14ac:dyDescent="0.25">
      <c r="A4259" s="5">
        <v>94231469</v>
      </c>
      <c r="B4259" s="5" t="s">
        <v>110</v>
      </c>
      <c r="C4259" s="78" t="s">
        <v>5131</v>
      </c>
      <c r="D4259" s="5" t="s">
        <v>91</v>
      </c>
      <c r="E4259" s="30">
        <v>45779</v>
      </c>
      <c r="F4259" s="5" t="s">
        <v>4</v>
      </c>
      <c r="G4259" s="78" t="s">
        <v>78</v>
      </c>
      <c r="H4259" s="78" t="s">
        <v>98</v>
      </c>
      <c r="I4259" s="78"/>
      <c r="J4259" s="5" t="s">
        <v>93</v>
      </c>
      <c r="K4259" s="5">
        <v>40</v>
      </c>
      <c r="L4259" s="5">
        <v>3740</v>
      </c>
      <c r="M4259" s="5">
        <v>46614657</v>
      </c>
      <c r="N4259" s="5">
        <v>916309401</v>
      </c>
      <c r="O4259" s="5">
        <v>6268</v>
      </c>
      <c r="P4259" s="5" t="s">
        <v>265</v>
      </c>
      <c r="Q4259" s="78" t="s">
        <v>25</v>
      </c>
      <c r="R4259" s="78" t="s">
        <v>111</v>
      </c>
      <c r="S4259" s="30">
        <v>45779</v>
      </c>
      <c r="T4259" s="5">
        <v>1</v>
      </c>
      <c r="U4259" s="30">
        <v>45779</v>
      </c>
      <c r="V4259" s="5">
        <v>1</v>
      </c>
      <c r="W4259" s="30">
        <v>45782</v>
      </c>
      <c r="X4259" s="5">
        <v>1</v>
      </c>
      <c r="Y4259" s="30">
        <v>45782</v>
      </c>
      <c r="Z4259" s="30">
        <v>45786</v>
      </c>
      <c r="AA4259" s="30">
        <v>45793</v>
      </c>
      <c r="AB4259" s="30">
        <v>45800</v>
      </c>
      <c r="AC4259" s="5">
        <v>1</v>
      </c>
      <c r="AD4259" s="5" t="s">
        <v>113</v>
      </c>
      <c r="AE4259" s="5"/>
    </row>
    <row r="4260" spans="1:31" x14ac:dyDescent="0.25">
      <c r="A4260" s="5">
        <v>94232188</v>
      </c>
      <c r="B4260" s="5" t="s">
        <v>90</v>
      </c>
      <c r="C4260" s="78" t="s">
        <v>5132</v>
      </c>
      <c r="D4260" s="5" t="s">
        <v>91</v>
      </c>
      <c r="E4260" s="30">
        <v>45779</v>
      </c>
      <c r="F4260" s="5" t="s">
        <v>4</v>
      </c>
      <c r="G4260" s="78" t="s">
        <v>78</v>
      </c>
      <c r="H4260" s="78" t="s">
        <v>103</v>
      </c>
      <c r="I4260" s="78" t="s">
        <v>63</v>
      </c>
      <c r="J4260" s="5" t="s">
        <v>93</v>
      </c>
      <c r="K4260" s="5">
        <v>40</v>
      </c>
      <c r="L4260" s="5">
        <v>3530</v>
      </c>
      <c r="M4260" s="5">
        <v>75236763</v>
      </c>
      <c r="N4260" s="5">
        <v>918738814</v>
      </c>
      <c r="O4260" s="5">
        <v>6268</v>
      </c>
      <c r="P4260" s="5" t="s">
        <v>265</v>
      </c>
      <c r="Q4260" s="78" t="s">
        <v>63</v>
      </c>
      <c r="R4260" s="78" t="s">
        <v>78</v>
      </c>
      <c r="S4260" s="30">
        <v>45779</v>
      </c>
      <c r="T4260" s="5">
        <v>1</v>
      </c>
      <c r="U4260" s="30">
        <v>45779</v>
      </c>
      <c r="V4260" s="5">
        <v>1</v>
      </c>
      <c r="W4260" s="5"/>
      <c r="X4260" s="5">
        <v>0</v>
      </c>
      <c r="Y4260" s="30">
        <v>45782</v>
      </c>
      <c r="Z4260" s="30">
        <v>45786</v>
      </c>
      <c r="AA4260" s="30">
        <v>45793</v>
      </c>
      <c r="AB4260" s="30">
        <v>45800</v>
      </c>
      <c r="AC4260" s="5">
        <v>1</v>
      </c>
      <c r="AD4260" s="5" t="s">
        <v>94</v>
      </c>
      <c r="AE4260" s="5">
        <v>6268</v>
      </c>
    </row>
    <row r="4261" spans="1:31" x14ac:dyDescent="0.25">
      <c r="A4261" s="5">
        <v>94232062</v>
      </c>
      <c r="B4261" s="5" t="s">
        <v>90</v>
      </c>
      <c r="C4261" s="78" t="s">
        <v>4411</v>
      </c>
      <c r="D4261" s="5" t="s">
        <v>97</v>
      </c>
      <c r="E4261" s="30">
        <v>45779</v>
      </c>
      <c r="F4261" s="5" t="s">
        <v>4</v>
      </c>
      <c r="G4261" s="78" t="s">
        <v>74</v>
      </c>
      <c r="H4261" s="78" t="s">
        <v>202</v>
      </c>
      <c r="I4261" s="78" t="s">
        <v>51</v>
      </c>
      <c r="J4261" s="5" t="s">
        <v>236</v>
      </c>
      <c r="K4261" s="5"/>
      <c r="L4261" s="5"/>
      <c r="M4261" s="5"/>
      <c r="N4261" s="5"/>
      <c r="O4261" s="5"/>
      <c r="P4261" s="5" t="s">
        <v>265</v>
      </c>
      <c r="Q4261" s="78" t="s">
        <v>51</v>
      </c>
      <c r="R4261" s="78" t="s">
        <v>115</v>
      </c>
      <c r="S4261" s="5"/>
      <c r="T4261" s="5">
        <v>0</v>
      </c>
      <c r="U4261" s="5"/>
      <c r="V4261" s="5">
        <v>0</v>
      </c>
      <c r="W4261" s="5"/>
      <c r="X4261" s="5">
        <v>0</v>
      </c>
      <c r="Y4261" s="30"/>
      <c r="Z4261" s="30"/>
      <c r="AA4261" s="30"/>
      <c r="AB4261" s="30"/>
      <c r="AC4261" s="5">
        <v>0</v>
      </c>
      <c r="AD4261" s="5" t="s">
        <v>94</v>
      </c>
      <c r="AE4261" s="5">
        <v>6249</v>
      </c>
    </row>
    <row r="4262" spans="1:31" x14ac:dyDescent="0.25">
      <c r="A4262" s="5">
        <v>94232285</v>
      </c>
      <c r="B4262" s="5" t="s">
        <v>90</v>
      </c>
      <c r="C4262" s="78" t="s">
        <v>4412</v>
      </c>
      <c r="D4262" s="5" t="s">
        <v>97</v>
      </c>
      <c r="E4262" s="30">
        <v>45779</v>
      </c>
      <c r="F4262" s="5" t="s">
        <v>4</v>
      </c>
      <c r="G4262" s="78" t="s">
        <v>78</v>
      </c>
      <c r="H4262" s="78" t="s">
        <v>1463</v>
      </c>
      <c r="I4262" s="78"/>
      <c r="J4262" s="5" t="s">
        <v>93</v>
      </c>
      <c r="K4262" s="5"/>
      <c r="L4262" s="5"/>
      <c r="M4262" s="5"/>
      <c r="N4262" s="5"/>
      <c r="O4262" s="5"/>
      <c r="P4262" s="5" t="s">
        <v>265</v>
      </c>
      <c r="Q4262" s="78"/>
      <c r="R4262" s="78"/>
      <c r="S4262" s="5"/>
      <c r="T4262" s="5">
        <v>0</v>
      </c>
      <c r="U4262" s="5"/>
      <c r="V4262" s="5">
        <v>0</v>
      </c>
      <c r="W4262" s="5"/>
      <c r="X4262" s="5">
        <v>0</v>
      </c>
      <c r="Y4262" s="5"/>
      <c r="Z4262" s="5"/>
      <c r="AA4262" s="5"/>
      <c r="AB4262" s="5"/>
      <c r="AC4262" s="5">
        <v>0</v>
      </c>
      <c r="AD4262" s="5" t="s">
        <v>94</v>
      </c>
      <c r="AE4262" s="5"/>
    </row>
    <row r="4263" spans="1:31" x14ac:dyDescent="0.25">
      <c r="A4263" s="5">
        <v>94231720</v>
      </c>
      <c r="B4263" s="5" t="s">
        <v>90</v>
      </c>
      <c r="C4263" s="78" t="s">
        <v>4406</v>
      </c>
      <c r="D4263" s="5" t="s">
        <v>97</v>
      </c>
      <c r="E4263" s="30">
        <v>45779</v>
      </c>
      <c r="F4263" s="5" t="s">
        <v>4</v>
      </c>
      <c r="G4263" s="78" t="s">
        <v>73</v>
      </c>
      <c r="H4263" s="78" t="s">
        <v>198</v>
      </c>
      <c r="I4263" s="78" t="s">
        <v>51</v>
      </c>
      <c r="J4263" s="5" t="s">
        <v>236</v>
      </c>
      <c r="K4263" s="5">
        <v>38</v>
      </c>
      <c r="L4263" s="5">
        <v>4280</v>
      </c>
      <c r="M4263" s="5">
        <v>46896332</v>
      </c>
      <c r="N4263" s="5">
        <v>939343432</v>
      </c>
      <c r="O4263" s="5">
        <v>9250</v>
      </c>
      <c r="P4263" s="5" t="s">
        <v>265</v>
      </c>
      <c r="Q4263" s="78" t="s">
        <v>51</v>
      </c>
      <c r="R4263" s="78" t="s">
        <v>115</v>
      </c>
      <c r="S4263" s="5"/>
      <c r="T4263" s="5">
        <v>0</v>
      </c>
      <c r="U4263" s="30">
        <v>45779</v>
      </c>
      <c r="V4263" s="5">
        <v>1</v>
      </c>
      <c r="W4263" s="5"/>
      <c r="X4263" s="5">
        <v>0</v>
      </c>
      <c r="Y4263" s="5"/>
      <c r="Z4263" s="5"/>
      <c r="AA4263" s="5"/>
      <c r="AB4263" s="5"/>
      <c r="AC4263" s="5">
        <v>0</v>
      </c>
      <c r="AD4263" s="5" t="s">
        <v>94</v>
      </c>
      <c r="AE4263" s="5">
        <v>6249</v>
      </c>
    </row>
    <row r="4264" spans="1:31" x14ac:dyDescent="0.25">
      <c r="A4264" s="5">
        <v>94231856</v>
      </c>
      <c r="B4264" s="5" t="s">
        <v>90</v>
      </c>
      <c r="C4264" s="78" t="s">
        <v>4409</v>
      </c>
      <c r="D4264" s="5" t="s">
        <v>97</v>
      </c>
      <c r="E4264" s="30">
        <v>45779</v>
      </c>
      <c r="F4264" s="5" t="s">
        <v>4</v>
      </c>
      <c r="G4264" s="78" t="s">
        <v>73</v>
      </c>
      <c r="H4264" s="78" t="s">
        <v>145</v>
      </c>
      <c r="I4264" s="78"/>
      <c r="J4264" s="5" t="s">
        <v>236</v>
      </c>
      <c r="K4264" s="5">
        <v>38</v>
      </c>
      <c r="L4264" s="5">
        <v>3380</v>
      </c>
      <c r="M4264" s="5">
        <v>46146221</v>
      </c>
      <c r="N4264" s="5">
        <v>913332013</v>
      </c>
      <c r="O4264" s="5">
        <v>7948</v>
      </c>
      <c r="P4264" s="5" t="s">
        <v>265</v>
      </c>
      <c r="Q4264" s="78"/>
      <c r="R4264" s="78"/>
      <c r="S4264" s="30"/>
      <c r="T4264" s="5">
        <v>0</v>
      </c>
      <c r="U4264" s="30"/>
      <c r="V4264" s="5">
        <v>0</v>
      </c>
      <c r="W4264" s="30"/>
      <c r="X4264" s="5">
        <v>0</v>
      </c>
      <c r="Y4264" s="30"/>
      <c r="Z4264" s="30"/>
      <c r="AA4264" s="30"/>
      <c r="AB4264" s="30"/>
      <c r="AC4264" s="5">
        <v>0</v>
      </c>
      <c r="AD4264" s="5" t="s">
        <v>94</v>
      </c>
      <c r="AE4264" s="5"/>
    </row>
    <row r="4265" spans="1:31" x14ac:dyDescent="0.25">
      <c r="A4265" s="5">
        <v>94232340</v>
      </c>
      <c r="B4265" s="5" t="s">
        <v>90</v>
      </c>
      <c r="C4265" s="78" t="s">
        <v>4407</v>
      </c>
      <c r="D4265" s="5" t="s">
        <v>91</v>
      </c>
      <c r="E4265" s="30">
        <v>45779</v>
      </c>
      <c r="F4265" s="5" t="s">
        <v>4</v>
      </c>
      <c r="G4265" s="78" t="s">
        <v>79</v>
      </c>
      <c r="H4265" s="78" t="s">
        <v>145</v>
      </c>
      <c r="I4265" s="78" t="s">
        <v>67</v>
      </c>
      <c r="J4265" s="5" t="s">
        <v>236</v>
      </c>
      <c r="K4265" s="5">
        <v>37</v>
      </c>
      <c r="L4265" s="5">
        <v>2580</v>
      </c>
      <c r="M4265" s="5">
        <v>70834019</v>
      </c>
      <c r="N4265" s="5">
        <v>942041081</v>
      </c>
      <c r="O4265" s="5">
        <v>8146</v>
      </c>
      <c r="P4265" s="5" t="s">
        <v>265</v>
      </c>
      <c r="Q4265" s="78" t="s">
        <v>67</v>
      </c>
      <c r="R4265" s="78" t="s">
        <v>78</v>
      </c>
      <c r="S4265" s="30"/>
      <c r="T4265" s="5">
        <v>0</v>
      </c>
      <c r="U4265" s="30"/>
      <c r="V4265" s="5">
        <v>0</v>
      </c>
      <c r="W4265" s="30"/>
      <c r="X4265" s="5">
        <v>0</v>
      </c>
      <c r="Y4265" s="30"/>
      <c r="Z4265" s="30"/>
      <c r="AA4265" s="30"/>
      <c r="AB4265" s="30"/>
      <c r="AC4265" s="5">
        <v>0</v>
      </c>
      <c r="AD4265" s="5" t="s">
        <v>94</v>
      </c>
      <c r="AE4265" s="5">
        <v>6260</v>
      </c>
    </row>
    <row r="4266" spans="1:31" x14ac:dyDescent="0.25">
      <c r="A4266" s="5">
        <v>94232483</v>
      </c>
      <c r="B4266" s="5" t="s">
        <v>90</v>
      </c>
      <c r="C4266" s="78" t="s">
        <v>4408</v>
      </c>
      <c r="D4266" s="5" t="s">
        <v>97</v>
      </c>
      <c r="E4266" s="30">
        <v>45779</v>
      </c>
      <c r="F4266" s="5" t="s">
        <v>4</v>
      </c>
      <c r="G4266" s="78" t="s">
        <v>78</v>
      </c>
      <c r="H4266" s="78" t="s">
        <v>145</v>
      </c>
      <c r="I4266" s="78" t="s">
        <v>59</v>
      </c>
      <c r="J4266" s="5" t="s">
        <v>236</v>
      </c>
      <c r="K4266" s="5">
        <v>38</v>
      </c>
      <c r="L4266" s="5">
        <v>3270</v>
      </c>
      <c r="M4266" s="5">
        <v>77257876</v>
      </c>
      <c r="N4266" s="5">
        <v>921398072</v>
      </c>
      <c r="O4266" s="5">
        <v>8146</v>
      </c>
      <c r="P4266" s="5" t="s">
        <v>265</v>
      </c>
      <c r="Q4266" s="78" t="s">
        <v>59</v>
      </c>
      <c r="R4266" s="78" t="s">
        <v>78</v>
      </c>
      <c r="S4266" s="30"/>
      <c r="T4266" s="5">
        <v>0</v>
      </c>
      <c r="U4266" s="30"/>
      <c r="V4266" s="5">
        <v>0</v>
      </c>
      <c r="W4266" s="5"/>
      <c r="X4266" s="5">
        <v>0</v>
      </c>
      <c r="Y4266" s="30">
        <v>45782</v>
      </c>
      <c r="Z4266" s="30">
        <v>45786</v>
      </c>
      <c r="AA4266" s="30">
        <v>45793</v>
      </c>
      <c r="AB4266" s="30">
        <v>45800</v>
      </c>
      <c r="AC4266" s="5">
        <v>1</v>
      </c>
      <c r="AD4266" s="5" t="s">
        <v>94</v>
      </c>
      <c r="AE4266" s="5">
        <v>6267</v>
      </c>
    </row>
    <row r="4267" spans="1:31" x14ac:dyDescent="0.25">
      <c r="A4267" s="5">
        <v>94234076</v>
      </c>
      <c r="B4267" s="5" t="s">
        <v>110</v>
      </c>
      <c r="C4267" s="78" t="s">
        <v>4405</v>
      </c>
      <c r="D4267" s="5" t="s">
        <v>97</v>
      </c>
      <c r="E4267" s="30">
        <v>45779</v>
      </c>
      <c r="F4267" s="5" t="s">
        <v>4</v>
      </c>
      <c r="G4267" s="78" t="s">
        <v>78</v>
      </c>
      <c r="H4267" s="78" t="s">
        <v>145</v>
      </c>
      <c r="I4267" s="78"/>
      <c r="J4267" s="5" t="s">
        <v>236</v>
      </c>
      <c r="K4267" s="5">
        <v>39</v>
      </c>
      <c r="L4267" s="5">
        <v>4400</v>
      </c>
      <c r="M4267" s="5">
        <v>73796649</v>
      </c>
      <c r="N4267" s="5">
        <v>981004944</v>
      </c>
      <c r="O4267" s="5">
        <v>8146</v>
      </c>
      <c r="P4267" s="5" t="s">
        <v>265</v>
      </c>
      <c r="Q4267" s="78"/>
      <c r="R4267" s="78"/>
      <c r="S4267" s="30"/>
      <c r="T4267" s="5">
        <v>0</v>
      </c>
      <c r="U4267" s="30"/>
      <c r="V4267" s="5">
        <v>0</v>
      </c>
      <c r="W4267" s="30"/>
      <c r="X4267" s="5">
        <v>0</v>
      </c>
      <c r="Y4267" s="30"/>
      <c r="Z4267" s="30"/>
      <c r="AA4267" s="30"/>
      <c r="AB4267" s="30"/>
      <c r="AC4267" s="5">
        <v>0</v>
      </c>
      <c r="AD4267" s="5" t="s">
        <v>94</v>
      </c>
      <c r="AE4267" s="5"/>
    </row>
    <row r="4268" spans="1:31" x14ac:dyDescent="0.25">
      <c r="A4268" s="5">
        <v>94231486</v>
      </c>
      <c r="B4268" s="5" t="s">
        <v>90</v>
      </c>
      <c r="C4268" s="78" t="s">
        <v>4404</v>
      </c>
      <c r="D4268" s="5" t="s">
        <v>97</v>
      </c>
      <c r="E4268" s="30">
        <v>45779</v>
      </c>
      <c r="F4268" s="5" t="s">
        <v>4</v>
      </c>
      <c r="G4268" s="78" t="s">
        <v>78</v>
      </c>
      <c r="H4268" s="78" t="s">
        <v>145</v>
      </c>
      <c r="I4268" s="78"/>
      <c r="J4268" s="5" t="s">
        <v>236</v>
      </c>
      <c r="K4268" s="5">
        <v>40</v>
      </c>
      <c r="L4268" s="5">
        <v>4100</v>
      </c>
      <c r="M4268" s="5">
        <v>42936203</v>
      </c>
      <c r="N4268" s="5">
        <v>982006774</v>
      </c>
      <c r="O4268" s="5">
        <v>8146</v>
      </c>
      <c r="P4268" s="5" t="s">
        <v>265</v>
      </c>
      <c r="Q4268" s="78"/>
      <c r="R4268" s="78"/>
      <c r="S4268" s="30"/>
      <c r="T4268" s="5">
        <v>0</v>
      </c>
      <c r="U4268" s="30"/>
      <c r="V4268" s="5">
        <v>0</v>
      </c>
      <c r="W4268" s="30"/>
      <c r="X4268" s="5">
        <v>0</v>
      </c>
      <c r="Y4268" s="30"/>
      <c r="Z4268" s="30"/>
      <c r="AA4268" s="30"/>
      <c r="AB4268" s="30"/>
      <c r="AC4268" s="5">
        <v>0</v>
      </c>
      <c r="AD4268" s="5" t="s">
        <v>94</v>
      </c>
      <c r="AE4268" s="5"/>
    </row>
    <row r="4269" spans="1:31" x14ac:dyDescent="0.25">
      <c r="A4269" s="5">
        <v>94232539</v>
      </c>
      <c r="B4269" s="5" t="s">
        <v>90</v>
      </c>
      <c r="C4269" s="78" t="s">
        <v>4410</v>
      </c>
      <c r="D4269" s="5" t="s">
        <v>97</v>
      </c>
      <c r="E4269" s="30">
        <v>45779</v>
      </c>
      <c r="F4269" s="5" t="s">
        <v>4</v>
      </c>
      <c r="G4269" s="78" t="s">
        <v>78</v>
      </c>
      <c r="H4269" s="78" t="s">
        <v>102</v>
      </c>
      <c r="I4269" s="78" t="s">
        <v>56</v>
      </c>
      <c r="J4269" s="5" t="s">
        <v>93</v>
      </c>
      <c r="K4269" s="5">
        <v>40</v>
      </c>
      <c r="L4269" s="5">
        <v>3255</v>
      </c>
      <c r="M4269" s="5">
        <v>74836201</v>
      </c>
      <c r="N4269" s="5">
        <v>924741337</v>
      </c>
      <c r="O4269" s="5">
        <v>7314</v>
      </c>
      <c r="P4269" s="5" t="s">
        <v>265</v>
      </c>
      <c r="Q4269" s="78" t="s">
        <v>56</v>
      </c>
      <c r="R4269" s="78" t="s">
        <v>78</v>
      </c>
      <c r="S4269" s="30">
        <v>45780</v>
      </c>
      <c r="T4269" s="5">
        <v>1</v>
      </c>
      <c r="U4269" s="30">
        <v>45780</v>
      </c>
      <c r="V4269" s="5">
        <v>1</v>
      </c>
      <c r="W4269" s="30">
        <v>45783</v>
      </c>
      <c r="X4269" s="5">
        <v>1</v>
      </c>
      <c r="Y4269" s="30">
        <v>45782</v>
      </c>
      <c r="Z4269" s="30">
        <v>45786</v>
      </c>
      <c r="AA4269" s="30">
        <v>45793</v>
      </c>
      <c r="AB4269" s="30">
        <v>45800</v>
      </c>
      <c r="AC4269" s="5">
        <v>1</v>
      </c>
      <c r="AD4269" s="5" t="s">
        <v>113</v>
      </c>
      <c r="AE4269" s="5">
        <v>7314</v>
      </c>
    </row>
    <row r="4270" spans="1:31" x14ac:dyDescent="0.25">
      <c r="A4270" s="5">
        <v>94232003</v>
      </c>
      <c r="B4270" s="5" t="s">
        <v>90</v>
      </c>
      <c r="C4270" s="78" t="s">
        <v>199</v>
      </c>
      <c r="D4270" s="5" t="s">
        <v>91</v>
      </c>
      <c r="E4270" s="30">
        <v>45779</v>
      </c>
      <c r="F4270" s="5" t="s">
        <v>4</v>
      </c>
      <c r="G4270" s="78" t="s">
        <v>78</v>
      </c>
      <c r="H4270" s="78">
        <v>30432</v>
      </c>
      <c r="I4270" s="78"/>
      <c r="J4270" s="5" t="s">
        <v>93</v>
      </c>
      <c r="K4270" s="5"/>
      <c r="L4270" s="5"/>
      <c r="M4270" s="5"/>
      <c r="N4270" s="5"/>
      <c r="O4270" s="5"/>
      <c r="P4270" s="5" t="s">
        <v>265</v>
      </c>
      <c r="Q4270" s="78"/>
      <c r="R4270" s="78"/>
      <c r="S4270" s="30"/>
      <c r="T4270" s="5">
        <v>0</v>
      </c>
      <c r="U4270" s="30"/>
      <c r="V4270" s="5">
        <v>0</v>
      </c>
      <c r="W4270" s="30"/>
      <c r="X4270" s="5">
        <v>0</v>
      </c>
      <c r="Y4270" s="30"/>
      <c r="Z4270" s="30"/>
      <c r="AA4270" s="30"/>
      <c r="AB4270" s="30"/>
      <c r="AC4270" s="5">
        <v>0</v>
      </c>
      <c r="AD4270" s="5" t="s">
        <v>94</v>
      </c>
      <c r="AE4270" s="5"/>
    </row>
    <row r="4271" spans="1:31" x14ac:dyDescent="0.25">
      <c r="A4271" s="5">
        <v>94232211</v>
      </c>
      <c r="B4271" s="5" t="s">
        <v>90</v>
      </c>
      <c r="C4271" s="78" t="s">
        <v>4413</v>
      </c>
      <c r="D4271" s="5" t="s">
        <v>91</v>
      </c>
      <c r="E4271" s="30">
        <v>45779</v>
      </c>
      <c r="F4271" s="5" t="s">
        <v>4</v>
      </c>
      <c r="G4271" s="78" t="s">
        <v>78</v>
      </c>
      <c r="H4271" s="78" t="s">
        <v>134</v>
      </c>
      <c r="I4271" s="78"/>
      <c r="J4271" s="5" t="s">
        <v>93</v>
      </c>
      <c r="K4271" s="5"/>
      <c r="L4271" s="5"/>
      <c r="M4271" s="5"/>
      <c r="N4271" s="5"/>
      <c r="O4271" s="5"/>
      <c r="P4271" s="5" t="s">
        <v>265</v>
      </c>
      <c r="Q4271" s="78"/>
      <c r="R4271" s="78"/>
      <c r="S4271" s="5"/>
      <c r="T4271" s="5">
        <v>0</v>
      </c>
      <c r="U4271" s="5"/>
      <c r="V4271" s="5">
        <v>0</v>
      </c>
      <c r="W4271" s="5"/>
      <c r="X4271" s="5">
        <v>0</v>
      </c>
      <c r="Y4271" s="5"/>
      <c r="Z4271" s="5"/>
      <c r="AA4271" s="5"/>
      <c r="AB4271" s="5"/>
      <c r="AC4271" s="5">
        <v>0</v>
      </c>
      <c r="AD4271" s="5" t="s">
        <v>94</v>
      </c>
      <c r="AE4271" s="5"/>
    </row>
    <row r="4272" spans="1:31" x14ac:dyDescent="0.25">
      <c r="A4272" s="5">
        <v>94231823</v>
      </c>
      <c r="B4272" s="5" t="s">
        <v>110</v>
      </c>
      <c r="C4272" s="78" t="s">
        <v>4415</v>
      </c>
      <c r="D4272" s="5" t="s">
        <v>91</v>
      </c>
      <c r="E4272" s="30">
        <v>45779</v>
      </c>
      <c r="F4272" s="5" t="s">
        <v>4</v>
      </c>
      <c r="G4272" s="78" t="s">
        <v>106</v>
      </c>
      <c r="H4272" s="78" t="s">
        <v>203</v>
      </c>
      <c r="I4272" s="78"/>
      <c r="J4272" s="5" t="s">
        <v>236</v>
      </c>
      <c r="K4272" s="5">
        <v>39</v>
      </c>
      <c r="L4272" s="5">
        <v>4036</v>
      </c>
      <c r="M4272" s="5">
        <v>42163617</v>
      </c>
      <c r="N4272" s="5">
        <v>934649134</v>
      </c>
      <c r="O4272" s="5">
        <v>18319</v>
      </c>
      <c r="P4272" s="5" t="s">
        <v>265</v>
      </c>
      <c r="Q4272" s="78"/>
      <c r="R4272" s="78"/>
      <c r="S4272" s="30"/>
      <c r="T4272" s="5">
        <v>0</v>
      </c>
      <c r="U4272" s="30"/>
      <c r="V4272" s="5">
        <v>0</v>
      </c>
      <c r="W4272" s="5"/>
      <c r="X4272" s="5">
        <v>0</v>
      </c>
      <c r="Y4272" s="5"/>
      <c r="Z4272" s="5"/>
      <c r="AA4272" s="5"/>
      <c r="AB4272" s="5"/>
      <c r="AC4272" s="5">
        <v>0</v>
      </c>
      <c r="AD4272" s="5" t="s">
        <v>94</v>
      </c>
      <c r="AE4272" s="5"/>
    </row>
    <row r="4273" spans="1:31" x14ac:dyDescent="0.25">
      <c r="A4273" s="5">
        <v>94231996</v>
      </c>
      <c r="B4273" s="5" t="s">
        <v>90</v>
      </c>
      <c r="C4273" s="78" t="s">
        <v>4414</v>
      </c>
      <c r="D4273" s="5" t="s">
        <v>91</v>
      </c>
      <c r="E4273" s="30">
        <v>45779</v>
      </c>
      <c r="F4273" s="5" t="s">
        <v>4</v>
      </c>
      <c r="G4273" s="78" t="s">
        <v>76</v>
      </c>
      <c r="H4273" s="78" t="s">
        <v>152</v>
      </c>
      <c r="I4273" s="78"/>
      <c r="J4273" s="5" t="s">
        <v>236</v>
      </c>
      <c r="K4273" s="5">
        <v>39</v>
      </c>
      <c r="L4273" s="5">
        <v>3575</v>
      </c>
      <c r="M4273" s="5">
        <v>73146831</v>
      </c>
      <c r="N4273" s="5">
        <v>907371374</v>
      </c>
      <c r="O4273" s="5">
        <v>18306</v>
      </c>
      <c r="P4273" s="5" t="s">
        <v>265</v>
      </c>
      <c r="Q4273" s="78" t="s">
        <v>201</v>
      </c>
      <c r="R4273" s="78" t="s">
        <v>111</v>
      </c>
      <c r="S4273" s="30">
        <v>45779</v>
      </c>
      <c r="T4273" s="5">
        <v>1</v>
      </c>
      <c r="U4273" s="30">
        <v>45779</v>
      </c>
      <c r="V4273" s="5">
        <v>1</v>
      </c>
      <c r="W4273" s="5"/>
      <c r="X4273" s="5">
        <v>0</v>
      </c>
      <c r="Y4273" s="5"/>
      <c r="Z4273" s="5"/>
      <c r="AA4273" s="5"/>
      <c r="AB4273" s="5"/>
      <c r="AC4273" s="5">
        <v>0</v>
      </c>
      <c r="AD4273" s="5" t="s">
        <v>94</v>
      </c>
      <c r="AE4273" s="5"/>
    </row>
    <row r="4274" spans="1:31" x14ac:dyDescent="0.25">
      <c r="A4274" s="5">
        <v>94232586</v>
      </c>
      <c r="B4274" s="5" t="s">
        <v>90</v>
      </c>
      <c r="C4274" s="78" t="s">
        <v>4426</v>
      </c>
      <c r="D4274" s="5" t="s">
        <v>91</v>
      </c>
      <c r="E4274" s="30">
        <v>45779</v>
      </c>
      <c r="F4274" s="5" t="s">
        <v>4</v>
      </c>
      <c r="G4274" s="78" t="s">
        <v>106</v>
      </c>
      <c r="H4274" s="78" t="s">
        <v>100</v>
      </c>
      <c r="I4274" s="78" t="s">
        <v>54</v>
      </c>
      <c r="J4274" s="5" t="s">
        <v>93</v>
      </c>
      <c r="K4274" s="5">
        <v>39</v>
      </c>
      <c r="L4274" s="5">
        <v>3340</v>
      </c>
      <c r="M4274" s="5">
        <v>76598608</v>
      </c>
      <c r="N4274" s="5">
        <v>950051305</v>
      </c>
      <c r="O4274" s="5">
        <v>6252</v>
      </c>
      <c r="P4274" s="5" t="s">
        <v>265</v>
      </c>
      <c r="Q4274" s="78" t="s">
        <v>54</v>
      </c>
      <c r="R4274" s="78" t="s">
        <v>115</v>
      </c>
      <c r="S4274" s="30">
        <v>45780</v>
      </c>
      <c r="T4274" s="5">
        <v>1</v>
      </c>
      <c r="U4274" s="30">
        <v>45780</v>
      </c>
      <c r="V4274" s="5">
        <v>1</v>
      </c>
      <c r="W4274" s="30">
        <v>45785</v>
      </c>
      <c r="X4274" s="5">
        <v>1</v>
      </c>
      <c r="Y4274" s="30">
        <v>45783</v>
      </c>
      <c r="Z4274" s="30">
        <v>45786</v>
      </c>
      <c r="AA4274" s="30">
        <v>45793</v>
      </c>
      <c r="AB4274" s="30">
        <v>45800</v>
      </c>
      <c r="AC4274" s="5">
        <v>1</v>
      </c>
      <c r="AD4274" s="5" t="s">
        <v>113</v>
      </c>
      <c r="AE4274" s="5">
        <v>6252</v>
      </c>
    </row>
    <row r="4275" spans="1:31" x14ac:dyDescent="0.25">
      <c r="A4275" s="5">
        <v>94232858</v>
      </c>
      <c r="B4275" s="5" t="s">
        <v>90</v>
      </c>
      <c r="C4275" s="78" t="s">
        <v>5133</v>
      </c>
      <c r="D4275" s="5" t="s">
        <v>97</v>
      </c>
      <c r="E4275" s="30">
        <v>45779</v>
      </c>
      <c r="F4275" s="5" t="s">
        <v>4</v>
      </c>
      <c r="G4275" s="78" t="s">
        <v>78</v>
      </c>
      <c r="H4275" s="78" t="s">
        <v>114</v>
      </c>
      <c r="I4275" s="78"/>
      <c r="J4275" s="5" t="s">
        <v>93</v>
      </c>
      <c r="K4275" s="5"/>
      <c r="L4275" s="5"/>
      <c r="M4275" s="5"/>
      <c r="N4275" s="5"/>
      <c r="O4275" s="5"/>
      <c r="P4275" s="5" t="s">
        <v>265</v>
      </c>
      <c r="Q4275" s="78"/>
      <c r="R4275" s="78"/>
      <c r="S4275" s="30"/>
      <c r="T4275" s="5">
        <v>0</v>
      </c>
      <c r="U4275" s="30"/>
      <c r="V4275" s="5">
        <v>0</v>
      </c>
      <c r="W4275" s="5"/>
      <c r="X4275" s="5">
        <v>0</v>
      </c>
      <c r="Y4275" s="30"/>
      <c r="Z4275" s="30"/>
      <c r="AA4275" s="30"/>
      <c r="AB4275" s="30"/>
      <c r="AC4275" s="5">
        <v>0</v>
      </c>
      <c r="AD4275" s="5" t="s">
        <v>94</v>
      </c>
      <c r="AE4275" s="5"/>
    </row>
    <row r="4276" spans="1:31" x14ac:dyDescent="0.25">
      <c r="A4276" s="5">
        <v>94231715</v>
      </c>
      <c r="B4276" s="5" t="s">
        <v>90</v>
      </c>
      <c r="C4276" s="78" t="s">
        <v>5134</v>
      </c>
      <c r="D4276" s="5" t="s">
        <v>91</v>
      </c>
      <c r="E4276" s="30">
        <v>45779</v>
      </c>
      <c r="F4276" s="5" t="s">
        <v>4</v>
      </c>
      <c r="G4276" s="78" t="s">
        <v>79</v>
      </c>
      <c r="H4276" s="78" t="s">
        <v>98</v>
      </c>
      <c r="I4276" s="78" t="s">
        <v>67</v>
      </c>
      <c r="J4276" s="5" t="s">
        <v>93</v>
      </c>
      <c r="K4276" s="5">
        <v>40</v>
      </c>
      <c r="L4276" s="5">
        <v>3930</v>
      </c>
      <c r="M4276" s="5">
        <v>70057292</v>
      </c>
      <c r="N4276" s="5">
        <v>969738575</v>
      </c>
      <c r="O4276" s="5">
        <v>6260</v>
      </c>
      <c r="P4276" s="5" t="s">
        <v>265</v>
      </c>
      <c r="Q4276" s="78" t="s">
        <v>67</v>
      </c>
      <c r="R4276" s="78" t="s">
        <v>78</v>
      </c>
      <c r="S4276" s="30">
        <v>45779</v>
      </c>
      <c r="T4276" s="5">
        <v>1</v>
      </c>
      <c r="U4276" s="30">
        <v>45779</v>
      </c>
      <c r="V4276" s="5">
        <v>1</v>
      </c>
      <c r="W4276" s="5"/>
      <c r="X4276" s="5">
        <v>0</v>
      </c>
      <c r="Y4276" s="30">
        <v>45782</v>
      </c>
      <c r="Z4276" s="30">
        <v>45786</v>
      </c>
      <c r="AA4276" s="30">
        <v>45793</v>
      </c>
      <c r="AB4276" s="30">
        <v>45800</v>
      </c>
      <c r="AC4276" s="5">
        <v>1</v>
      </c>
      <c r="AD4276" s="5" t="s">
        <v>94</v>
      </c>
      <c r="AE4276" s="5">
        <v>6260</v>
      </c>
    </row>
    <row r="4277" spans="1:31" x14ac:dyDescent="0.25">
      <c r="A4277" s="5">
        <v>94232049</v>
      </c>
      <c r="B4277" s="5" t="s">
        <v>90</v>
      </c>
      <c r="C4277" s="78" t="s">
        <v>4421</v>
      </c>
      <c r="D4277" s="5" t="s">
        <v>91</v>
      </c>
      <c r="E4277" s="30">
        <v>45779</v>
      </c>
      <c r="F4277" s="5" t="s">
        <v>4</v>
      </c>
      <c r="G4277" s="78" t="s">
        <v>79</v>
      </c>
      <c r="H4277" s="78" t="s">
        <v>98</v>
      </c>
      <c r="I4277" s="78" t="s">
        <v>67</v>
      </c>
      <c r="J4277" s="5" t="s">
        <v>93</v>
      </c>
      <c r="K4277" s="5">
        <v>39</v>
      </c>
      <c r="L4277" s="5">
        <v>3475</v>
      </c>
      <c r="M4277" s="5">
        <v>70308742</v>
      </c>
      <c r="N4277" s="5">
        <v>945895695</v>
      </c>
      <c r="O4277" s="5">
        <v>6260</v>
      </c>
      <c r="P4277" s="5" t="s">
        <v>265</v>
      </c>
      <c r="Q4277" s="78" t="s">
        <v>67</v>
      </c>
      <c r="R4277" s="78" t="s">
        <v>78</v>
      </c>
      <c r="S4277" s="30">
        <v>45779</v>
      </c>
      <c r="T4277" s="5">
        <v>1</v>
      </c>
      <c r="U4277" s="30">
        <v>45779</v>
      </c>
      <c r="V4277" s="5">
        <v>1</v>
      </c>
      <c r="W4277" s="30">
        <v>45784</v>
      </c>
      <c r="X4277" s="5">
        <v>1</v>
      </c>
      <c r="Y4277" s="30">
        <v>45782</v>
      </c>
      <c r="Z4277" s="30">
        <v>45786</v>
      </c>
      <c r="AA4277" s="30">
        <v>45793</v>
      </c>
      <c r="AB4277" s="30">
        <v>45800</v>
      </c>
      <c r="AC4277" s="5">
        <v>1</v>
      </c>
      <c r="AD4277" s="5" t="s">
        <v>113</v>
      </c>
      <c r="AE4277" s="5">
        <v>6260</v>
      </c>
    </row>
    <row r="4278" spans="1:31" x14ac:dyDescent="0.25">
      <c r="A4278" s="5">
        <v>94232562</v>
      </c>
      <c r="B4278" s="5" t="s">
        <v>90</v>
      </c>
      <c r="C4278" s="78" t="s">
        <v>5135</v>
      </c>
      <c r="D4278" s="5" t="s">
        <v>91</v>
      </c>
      <c r="E4278" s="30">
        <v>45779</v>
      </c>
      <c r="F4278" s="5" t="s">
        <v>4</v>
      </c>
      <c r="G4278" s="78" t="s">
        <v>78</v>
      </c>
      <c r="H4278" s="78" t="s">
        <v>152</v>
      </c>
      <c r="I4278" s="78"/>
      <c r="J4278" s="5" t="s">
        <v>93</v>
      </c>
      <c r="K4278" s="5">
        <v>38</v>
      </c>
      <c r="L4278" s="5">
        <v>3530</v>
      </c>
      <c r="M4278" s="5">
        <v>45221552</v>
      </c>
      <c r="N4278" s="5">
        <v>902171920</v>
      </c>
      <c r="O4278" s="5">
        <v>6221</v>
      </c>
      <c r="P4278" s="5" t="s">
        <v>265</v>
      </c>
      <c r="Q4278" s="78" t="s">
        <v>201</v>
      </c>
      <c r="R4278" s="78" t="s">
        <v>111</v>
      </c>
      <c r="S4278" s="30">
        <v>45780</v>
      </c>
      <c r="T4278" s="5">
        <v>1</v>
      </c>
      <c r="U4278" s="30">
        <v>45780</v>
      </c>
      <c r="V4278" s="5">
        <v>1</v>
      </c>
      <c r="W4278" s="30"/>
      <c r="X4278" s="5">
        <v>0</v>
      </c>
      <c r="Y4278" s="5"/>
      <c r="Z4278" s="5"/>
      <c r="AA4278" s="5"/>
      <c r="AB4278" s="5"/>
      <c r="AC4278" s="5">
        <v>0</v>
      </c>
      <c r="AD4278" s="5" t="s">
        <v>94</v>
      </c>
      <c r="AE4278" s="5"/>
    </row>
    <row r="4279" spans="1:31" x14ac:dyDescent="0.25">
      <c r="A4279" s="5">
        <v>94232181</v>
      </c>
      <c r="B4279" s="5" t="s">
        <v>90</v>
      </c>
      <c r="C4279" s="78" t="s">
        <v>4418</v>
      </c>
      <c r="D4279" s="5" t="s">
        <v>97</v>
      </c>
      <c r="E4279" s="30">
        <v>45779</v>
      </c>
      <c r="F4279" s="5" t="s">
        <v>4</v>
      </c>
      <c r="G4279" s="78" t="s">
        <v>74</v>
      </c>
      <c r="H4279" s="78" t="s">
        <v>102</v>
      </c>
      <c r="I4279" s="78" t="s">
        <v>51</v>
      </c>
      <c r="J4279" s="5" t="s">
        <v>93</v>
      </c>
      <c r="K4279" s="5">
        <v>38</v>
      </c>
      <c r="L4279" s="5">
        <v>3295</v>
      </c>
      <c r="M4279" s="5">
        <v>44377163</v>
      </c>
      <c r="N4279" s="5">
        <v>991494665</v>
      </c>
      <c r="O4279" s="5">
        <v>6218</v>
      </c>
      <c r="P4279" s="5" t="s">
        <v>265</v>
      </c>
      <c r="Q4279" s="78" t="s">
        <v>51</v>
      </c>
      <c r="R4279" s="78" t="s">
        <v>115</v>
      </c>
      <c r="S4279" s="30">
        <v>45779</v>
      </c>
      <c r="T4279" s="5">
        <v>1</v>
      </c>
      <c r="U4279" s="30">
        <v>45779</v>
      </c>
      <c r="V4279" s="5">
        <v>1</v>
      </c>
      <c r="W4279" s="30">
        <v>45782</v>
      </c>
      <c r="X4279" s="5">
        <v>1</v>
      </c>
      <c r="Y4279" s="30"/>
      <c r="Z4279" s="30"/>
      <c r="AA4279" s="30"/>
      <c r="AB4279" s="30"/>
      <c r="AC4279" s="5">
        <v>0</v>
      </c>
      <c r="AD4279" s="5" t="s">
        <v>94</v>
      </c>
      <c r="AE4279" s="5">
        <v>6249</v>
      </c>
    </row>
    <row r="4280" spans="1:31" x14ac:dyDescent="0.25">
      <c r="A4280" s="5">
        <v>94232416</v>
      </c>
      <c r="B4280" s="5" t="s">
        <v>90</v>
      </c>
      <c r="C4280" s="78" t="s">
        <v>4417</v>
      </c>
      <c r="D4280" s="5" t="s">
        <v>97</v>
      </c>
      <c r="E4280" s="30">
        <v>45779</v>
      </c>
      <c r="F4280" s="5" t="s">
        <v>4</v>
      </c>
      <c r="G4280" s="78" t="s">
        <v>73</v>
      </c>
      <c r="H4280" s="78" t="s">
        <v>100</v>
      </c>
      <c r="I4280" s="78" t="s">
        <v>47</v>
      </c>
      <c r="J4280" s="5" t="s">
        <v>93</v>
      </c>
      <c r="K4280" s="5">
        <v>40</v>
      </c>
      <c r="L4280" s="5">
        <v>4255</v>
      </c>
      <c r="M4280" s="5">
        <v>47789285</v>
      </c>
      <c r="N4280" s="5">
        <v>960897246</v>
      </c>
      <c r="O4280" s="5">
        <v>6219</v>
      </c>
      <c r="P4280" s="5" t="s">
        <v>265</v>
      </c>
      <c r="Q4280" s="78" t="s">
        <v>47</v>
      </c>
      <c r="R4280" s="78" t="s">
        <v>115</v>
      </c>
      <c r="S4280" s="30">
        <v>45780</v>
      </c>
      <c r="T4280" s="5">
        <v>1</v>
      </c>
      <c r="U4280" s="30">
        <v>45780</v>
      </c>
      <c r="V4280" s="5">
        <v>1</v>
      </c>
      <c r="W4280" s="30"/>
      <c r="X4280" s="5">
        <v>0</v>
      </c>
      <c r="Y4280" s="30">
        <v>45782</v>
      </c>
      <c r="Z4280" s="30">
        <v>45786</v>
      </c>
      <c r="AA4280" s="30">
        <v>45793</v>
      </c>
      <c r="AB4280" s="30">
        <v>45800</v>
      </c>
      <c r="AC4280" s="5">
        <v>1</v>
      </c>
      <c r="AD4280" s="5" t="s">
        <v>94</v>
      </c>
      <c r="AE4280" s="5">
        <v>6246</v>
      </c>
    </row>
    <row r="4281" spans="1:31" x14ac:dyDescent="0.25">
      <c r="A4281" s="5">
        <v>94232553</v>
      </c>
      <c r="B4281" s="5" t="s">
        <v>90</v>
      </c>
      <c r="C4281" s="78" t="s">
        <v>4416</v>
      </c>
      <c r="D4281" s="5" t="s">
        <v>91</v>
      </c>
      <c r="E4281" s="30">
        <v>45779</v>
      </c>
      <c r="F4281" s="5" t="s">
        <v>4</v>
      </c>
      <c r="G4281" s="78" t="s">
        <v>73</v>
      </c>
      <c r="H4281" s="78" t="s">
        <v>152</v>
      </c>
      <c r="I4281" s="78"/>
      <c r="J4281" s="5" t="s">
        <v>236</v>
      </c>
      <c r="K4281" s="5">
        <v>39</v>
      </c>
      <c r="L4281" s="5">
        <v>4120</v>
      </c>
      <c r="M4281" s="5">
        <v>76929896</v>
      </c>
      <c r="N4281" s="5">
        <v>932762594</v>
      </c>
      <c r="O4281" s="5">
        <v>6221</v>
      </c>
      <c r="P4281" s="5" t="s">
        <v>265</v>
      </c>
      <c r="Q4281" s="78" t="s">
        <v>201</v>
      </c>
      <c r="R4281" s="78" t="s">
        <v>111</v>
      </c>
      <c r="S4281" s="30">
        <v>45780</v>
      </c>
      <c r="T4281" s="5">
        <v>1</v>
      </c>
      <c r="U4281" s="30">
        <v>45780</v>
      </c>
      <c r="V4281" s="5">
        <v>1</v>
      </c>
      <c r="W4281" s="30"/>
      <c r="X4281" s="5">
        <v>0</v>
      </c>
      <c r="Y4281" s="30"/>
      <c r="Z4281" s="30"/>
      <c r="AA4281" s="30"/>
      <c r="AB4281" s="30"/>
      <c r="AC4281" s="5">
        <v>0</v>
      </c>
      <c r="AD4281" s="5" t="s">
        <v>94</v>
      </c>
      <c r="AE4281" s="5"/>
    </row>
    <row r="4282" spans="1:31" x14ac:dyDescent="0.25">
      <c r="A4282" s="5">
        <v>94232460</v>
      </c>
      <c r="B4282" s="5" t="s">
        <v>90</v>
      </c>
      <c r="C4282" s="78" t="s">
        <v>4422</v>
      </c>
      <c r="D4282" s="5" t="s">
        <v>97</v>
      </c>
      <c r="E4282" s="30">
        <v>45779</v>
      </c>
      <c r="F4282" s="5" t="s">
        <v>4</v>
      </c>
      <c r="G4282" s="78" t="s">
        <v>73</v>
      </c>
      <c r="H4282" s="78" t="s">
        <v>102</v>
      </c>
      <c r="I4282" s="78" t="s">
        <v>47</v>
      </c>
      <c r="J4282" s="5" t="s">
        <v>93</v>
      </c>
      <c r="K4282" s="5">
        <v>37</v>
      </c>
      <c r="L4282" s="5">
        <v>3195</v>
      </c>
      <c r="M4282" s="5">
        <v>6968257</v>
      </c>
      <c r="N4282" s="5">
        <v>984612646</v>
      </c>
      <c r="O4282" s="5">
        <v>6246</v>
      </c>
      <c r="P4282" s="5" t="s">
        <v>265</v>
      </c>
      <c r="Q4282" s="78" t="s">
        <v>47</v>
      </c>
      <c r="R4282" s="78" t="s">
        <v>115</v>
      </c>
      <c r="S4282" s="30">
        <v>45780</v>
      </c>
      <c r="T4282" s="5">
        <v>1</v>
      </c>
      <c r="U4282" s="30">
        <v>45780</v>
      </c>
      <c r="V4282" s="5">
        <v>1</v>
      </c>
      <c r="W4282" s="30">
        <v>45782</v>
      </c>
      <c r="X4282" s="5">
        <v>1</v>
      </c>
      <c r="Y4282" s="30">
        <v>45785</v>
      </c>
      <c r="Z4282" s="30">
        <v>45789</v>
      </c>
      <c r="AA4282" s="30">
        <v>45796</v>
      </c>
      <c r="AB4282" s="30">
        <v>45803</v>
      </c>
      <c r="AC4282" s="5">
        <v>1</v>
      </c>
      <c r="AD4282" s="5" t="s">
        <v>113</v>
      </c>
      <c r="AE4282" s="5">
        <v>6246</v>
      </c>
    </row>
    <row r="4283" spans="1:31" x14ac:dyDescent="0.25">
      <c r="A4283" s="5">
        <v>94232571</v>
      </c>
      <c r="B4283" s="5" t="s">
        <v>90</v>
      </c>
      <c r="C4283" s="78" t="s">
        <v>4425</v>
      </c>
      <c r="D4283" s="5" t="s">
        <v>91</v>
      </c>
      <c r="E4283" s="30">
        <v>45779</v>
      </c>
      <c r="F4283" s="5" t="s">
        <v>4</v>
      </c>
      <c r="G4283" s="78" t="s">
        <v>73</v>
      </c>
      <c r="H4283" s="78" t="s">
        <v>158</v>
      </c>
      <c r="I4283" s="78" t="s">
        <v>36</v>
      </c>
      <c r="J4283" s="5" t="s">
        <v>93</v>
      </c>
      <c r="K4283" s="5">
        <v>39</v>
      </c>
      <c r="L4283" s="5">
        <v>3280</v>
      </c>
      <c r="M4283" s="5">
        <v>75379024</v>
      </c>
      <c r="N4283" s="5">
        <v>918704214</v>
      </c>
      <c r="O4283" s="5">
        <v>6234</v>
      </c>
      <c r="P4283" s="5" t="s">
        <v>265</v>
      </c>
      <c r="Q4283" s="78" t="s">
        <v>36</v>
      </c>
      <c r="R4283" s="78" t="s">
        <v>186</v>
      </c>
      <c r="S4283" s="30">
        <v>45780</v>
      </c>
      <c r="T4283" s="5">
        <v>1</v>
      </c>
      <c r="U4283" s="30">
        <v>45780</v>
      </c>
      <c r="V4283" s="5">
        <v>1</v>
      </c>
      <c r="W4283" s="30">
        <v>45783</v>
      </c>
      <c r="X4283" s="5">
        <v>1</v>
      </c>
      <c r="Y4283" s="30">
        <v>45782</v>
      </c>
      <c r="Z4283" s="30">
        <v>45786</v>
      </c>
      <c r="AA4283" s="30">
        <v>45793</v>
      </c>
      <c r="AB4283" s="30">
        <v>45800</v>
      </c>
      <c r="AC4283" s="5">
        <v>1</v>
      </c>
      <c r="AD4283" s="5" t="s">
        <v>113</v>
      </c>
      <c r="AE4283" s="5">
        <v>6234</v>
      </c>
    </row>
    <row r="4284" spans="1:31" x14ac:dyDescent="0.25">
      <c r="A4284" s="5">
        <v>94232214</v>
      </c>
      <c r="B4284" s="5" t="s">
        <v>90</v>
      </c>
      <c r="C4284" s="78" t="s">
        <v>4424</v>
      </c>
      <c r="D4284" s="5" t="s">
        <v>91</v>
      </c>
      <c r="E4284" s="30">
        <v>45779</v>
      </c>
      <c r="F4284" s="5" t="s">
        <v>4</v>
      </c>
      <c r="G4284" s="78" t="s">
        <v>73</v>
      </c>
      <c r="H4284" s="78" t="s">
        <v>102</v>
      </c>
      <c r="I4284" s="78"/>
      <c r="J4284" s="5" t="s">
        <v>93</v>
      </c>
      <c r="K4284" s="5">
        <v>40</v>
      </c>
      <c r="L4284" s="5">
        <v>3240</v>
      </c>
      <c r="M4284" s="5">
        <v>46176085</v>
      </c>
      <c r="N4284" s="5">
        <v>992385237</v>
      </c>
      <c r="O4284" s="5">
        <v>6230</v>
      </c>
      <c r="P4284" s="5" t="s">
        <v>265</v>
      </c>
      <c r="Q4284" s="78" t="s">
        <v>23</v>
      </c>
      <c r="R4284" s="78" t="s">
        <v>111</v>
      </c>
      <c r="S4284" s="30">
        <v>45779</v>
      </c>
      <c r="T4284" s="5">
        <v>1</v>
      </c>
      <c r="U4284" s="30">
        <v>45779</v>
      </c>
      <c r="V4284" s="5">
        <v>1</v>
      </c>
      <c r="W4284" s="30">
        <v>45783</v>
      </c>
      <c r="X4284" s="5">
        <v>1</v>
      </c>
      <c r="Y4284" s="30">
        <v>45782</v>
      </c>
      <c r="Z4284" s="30">
        <v>45786</v>
      </c>
      <c r="AA4284" s="30">
        <v>45793</v>
      </c>
      <c r="AB4284" s="30">
        <v>45800</v>
      </c>
      <c r="AC4284" s="5">
        <v>1</v>
      </c>
      <c r="AD4284" s="5" t="s">
        <v>113</v>
      </c>
      <c r="AE4284" s="5"/>
    </row>
    <row r="4285" spans="1:31" x14ac:dyDescent="0.25">
      <c r="A4285" s="5">
        <v>94232564</v>
      </c>
      <c r="B4285" s="5" t="s">
        <v>110</v>
      </c>
      <c r="C4285" s="78" t="s">
        <v>5136</v>
      </c>
      <c r="D4285" s="5" t="s">
        <v>91</v>
      </c>
      <c r="E4285" s="30">
        <v>45779</v>
      </c>
      <c r="F4285" s="5" t="s">
        <v>4</v>
      </c>
      <c r="G4285" s="78" t="s">
        <v>73</v>
      </c>
      <c r="H4285" s="78" t="s">
        <v>117</v>
      </c>
      <c r="I4285" s="78"/>
      <c r="J4285" s="5" t="s">
        <v>93</v>
      </c>
      <c r="K4285" s="5">
        <v>40</v>
      </c>
      <c r="L4285" s="5">
        <v>3340</v>
      </c>
      <c r="M4285" s="5">
        <v>70596804</v>
      </c>
      <c r="N4285" s="5">
        <v>923075958</v>
      </c>
      <c r="O4285" s="5">
        <v>6238</v>
      </c>
      <c r="P4285" s="5" t="s">
        <v>265</v>
      </c>
      <c r="Q4285" s="78" t="s">
        <v>68</v>
      </c>
      <c r="R4285" s="78" t="s">
        <v>78</v>
      </c>
      <c r="S4285" s="30">
        <v>45780</v>
      </c>
      <c r="T4285" s="5">
        <v>1</v>
      </c>
      <c r="U4285" s="30">
        <v>45780</v>
      </c>
      <c r="V4285" s="5">
        <v>1</v>
      </c>
      <c r="W4285" s="30"/>
      <c r="X4285" s="5">
        <v>0</v>
      </c>
      <c r="Y4285" s="30">
        <v>45782</v>
      </c>
      <c r="Z4285" s="30">
        <v>45786</v>
      </c>
      <c r="AA4285" s="30">
        <v>45793</v>
      </c>
      <c r="AB4285" s="30">
        <v>45800</v>
      </c>
      <c r="AC4285" s="5">
        <v>1</v>
      </c>
      <c r="AD4285" s="5" t="s">
        <v>94</v>
      </c>
      <c r="AE4285" s="5"/>
    </row>
    <row r="4286" spans="1:31" x14ac:dyDescent="0.25">
      <c r="A4286" s="5">
        <v>94232375</v>
      </c>
      <c r="B4286" s="5" t="s">
        <v>90</v>
      </c>
      <c r="C4286" s="78" t="s">
        <v>4423</v>
      </c>
      <c r="D4286" s="5" t="s">
        <v>91</v>
      </c>
      <c r="E4286" s="30">
        <v>45779</v>
      </c>
      <c r="F4286" s="5" t="s">
        <v>4</v>
      </c>
      <c r="G4286" s="78" t="s">
        <v>73</v>
      </c>
      <c r="H4286" s="78" t="s">
        <v>102</v>
      </c>
      <c r="I4286" s="78"/>
      <c r="J4286" s="5" t="s">
        <v>93</v>
      </c>
      <c r="K4286" s="5">
        <v>38</v>
      </c>
      <c r="L4286" s="5">
        <v>3260</v>
      </c>
      <c r="M4286" s="5">
        <v>47213968</v>
      </c>
      <c r="N4286" s="5">
        <v>988253953</v>
      </c>
      <c r="O4286" s="5">
        <v>6240</v>
      </c>
      <c r="P4286" s="5" t="s">
        <v>265</v>
      </c>
      <c r="Q4286" s="78" t="s">
        <v>23</v>
      </c>
      <c r="R4286" s="78" t="s">
        <v>111</v>
      </c>
      <c r="S4286" s="30">
        <v>45779</v>
      </c>
      <c r="T4286" s="5">
        <v>1</v>
      </c>
      <c r="U4286" s="30">
        <v>45779</v>
      </c>
      <c r="V4286" s="5">
        <v>1</v>
      </c>
      <c r="W4286" s="30">
        <v>45782</v>
      </c>
      <c r="X4286" s="5">
        <v>1</v>
      </c>
      <c r="Y4286" s="30">
        <v>45782</v>
      </c>
      <c r="Z4286" s="30">
        <v>45786</v>
      </c>
      <c r="AA4286" s="30">
        <v>45793</v>
      </c>
      <c r="AB4286" s="30">
        <v>45800</v>
      </c>
      <c r="AC4286" s="5">
        <v>1</v>
      </c>
      <c r="AD4286" s="5" t="s">
        <v>113</v>
      </c>
      <c r="AE4286" s="5"/>
    </row>
    <row r="4287" spans="1:31" x14ac:dyDescent="0.25">
      <c r="A4287" s="5">
        <v>94233432</v>
      </c>
      <c r="B4287" s="5" t="s">
        <v>90</v>
      </c>
      <c r="C4287" s="78" t="s">
        <v>5137</v>
      </c>
      <c r="D4287" s="5" t="s">
        <v>97</v>
      </c>
      <c r="E4287" s="30">
        <v>45780</v>
      </c>
      <c r="F4287" s="5" t="s">
        <v>5</v>
      </c>
      <c r="G4287" s="78" t="s">
        <v>78</v>
      </c>
      <c r="H4287" s="78" t="s">
        <v>134</v>
      </c>
      <c r="I4287" s="78" t="s">
        <v>58</v>
      </c>
      <c r="J4287" s="5" t="s">
        <v>93</v>
      </c>
      <c r="K4287" s="5"/>
      <c r="L4287" s="5"/>
      <c r="M4287" s="5"/>
      <c r="N4287" s="5"/>
      <c r="O4287" s="5"/>
      <c r="P4287" s="5" t="s">
        <v>265</v>
      </c>
      <c r="Q4287" s="78" t="s">
        <v>58</v>
      </c>
      <c r="R4287" s="78" t="s">
        <v>78</v>
      </c>
      <c r="S4287" s="30"/>
      <c r="T4287" s="5">
        <v>0</v>
      </c>
      <c r="U4287" s="30"/>
      <c r="V4287" s="5">
        <v>0</v>
      </c>
      <c r="W4287" s="30"/>
      <c r="X4287" s="5">
        <v>0</v>
      </c>
      <c r="Y4287" s="30">
        <v>45783</v>
      </c>
      <c r="Z4287" s="30">
        <v>45787</v>
      </c>
      <c r="AA4287" s="30">
        <v>45794</v>
      </c>
      <c r="AB4287" s="30">
        <v>45801</v>
      </c>
      <c r="AC4287" s="5">
        <v>1</v>
      </c>
      <c r="AD4287" s="5" t="s">
        <v>94</v>
      </c>
      <c r="AE4287" s="5">
        <v>6264</v>
      </c>
    </row>
    <row r="4288" spans="1:31" x14ac:dyDescent="0.25">
      <c r="A4288" s="5">
        <v>94233237</v>
      </c>
      <c r="B4288" s="5" t="s">
        <v>110</v>
      </c>
      <c r="C4288" s="78" t="s">
        <v>4427</v>
      </c>
      <c r="D4288" s="5" t="s">
        <v>91</v>
      </c>
      <c r="E4288" s="30">
        <v>45780</v>
      </c>
      <c r="F4288" s="5" t="s">
        <v>5</v>
      </c>
      <c r="G4288" s="78" t="s">
        <v>73</v>
      </c>
      <c r="H4288" s="78" t="s">
        <v>2102</v>
      </c>
      <c r="I4288" s="78"/>
      <c r="J4288" s="5" t="s">
        <v>93</v>
      </c>
      <c r="K4288" s="5"/>
      <c r="L4288" s="5"/>
      <c r="M4288" s="5"/>
      <c r="N4288" s="5"/>
      <c r="O4288" s="5"/>
      <c r="P4288" s="5" t="s">
        <v>265</v>
      </c>
      <c r="Q4288" s="78"/>
      <c r="R4288" s="78"/>
      <c r="S4288" s="30"/>
      <c r="T4288" s="5">
        <v>0</v>
      </c>
      <c r="U4288" s="30"/>
      <c r="V4288" s="5">
        <v>0</v>
      </c>
      <c r="W4288" s="30"/>
      <c r="X4288" s="5">
        <v>0</v>
      </c>
      <c r="Y4288" s="30"/>
      <c r="Z4288" s="30"/>
      <c r="AA4288" s="30"/>
      <c r="AB4288" s="30"/>
      <c r="AC4288" s="5">
        <v>0</v>
      </c>
      <c r="AD4288" s="5" t="s">
        <v>94</v>
      </c>
      <c r="AE4288" s="5"/>
    </row>
    <row r="4289" spans="1:31" x14ac:dyDescent="0.25">
      <c r="A4289" s="5">
        <v>94232628</v>
      </c>
      <c r="B4289" s="5" t="s">
        <v>90</v>
      </c>
      <c r="C4289" s="78" t="s">
        <v>4428</v>
      </c>
      <c r="D4289" s="5" t="s">
        <v>97</v>
      </c>
      <c r="E4289" s="30">
        <v>45780</v>
      </c>
      <c r="F4289" s="5" t="s">
        <v>5</v>
      </c>
      <c r="G4289" s="78" t="s">
        <v>78</v>
      </c>
      <c r="H4289" s="78" t="s">
        <v>134</v>
      </c>
      <c r="I4289" s="78"/>
      <c r="J4289" s="5" t="s">
        <v>93</v>
      </c>
      <c r="K4289" s="5"/>
      <c r="L4289" s="5"/>
      <c r="M4289" s="5"/>
      <c r="N4289" s="5"/>
      <c r="O4289" s="5"/>
      <c r="P4289" s="5" t="s">
        <v>265</v>
      </c>
      <c r="Q4289" s="78"/>
      <c r="R4289" s="78"/>
      <c r="S4289" s="30"/>
      <c r="T4289" s="5">
        <v>0</v>
      </c>
      <c r="U4289" s="30"/>
      <c r="V4289" s="5">
        <v>0</v>
      </c>
      <c r="W4289" s="30"/>
      <c r="X4289" s="5">
        <v>0</v>
      </c>
      <c r="Y4289" s="30"/>
      <c r="Z4289" s="30"/>
      <c r="AA4289" s="30"/>
      <c r="AB4289" s="30"/>
      <c r="AC4289" s="5">
        <v>0</v>
      </c>
      <c r="AD4289" s="5" t="s">
        <v>94</v>
      </c>
      <c r="AE4289" s="5"/>
    </row>
    <row r="4290" spans="1:31" x14ac:dyDescent="0.25">
      <c r="A4290" s="5">
        <v>94233351</v>
      </c>
      <c r="B4290" s="5" t="s">
        <v>90</v>
      </c>
      <c r="C4290" s="78" t="s">
        <v>4431</v>
      </c>
      <c r="D4290" s="5" t="s">
        <v>91</v>
      </c>
      <c r="E4290" s="30">
        <v>45780</v>
      </c>
      <c r="F4290" s="5" t="s">
        <v>5</v>
      </c>
      <c r="G4290" s="78" t="s">
        <v>78</v>
      </c>
      <c r="H4290" s="78" t="s">
        <v>102</v>
      </c>
      <c r="I4290" s="78" t="s">
        <v>61</v>
      </c>
      <c r="J4290" s="5" t="s">
        <v>93</v>
      </c>
      <c r="K4290" s="5">
        <v>40</v>
      </c>
      <c r="L4290" s="5">
        <v>3560</v>
      </c>
      <c r="M4290" s="5">
        <v>43887401</v>
      </c>
      <c r="N4290" s="5">
        <v>938182495</v>
      </c>
      <c r="O4290" s="5">
        <v>6257</v>
      </c>
      <c r="P4290" s="5" t="s">
        <v>265</v>
      </c>
      <c r="Q4290" s="78" t="s">
        <v>61</v>
      </c>
      <c r="R4290" s="78" t="s">
        <v>78</v>
      </c>
      <c r="S4290" s="30">
        <v>45780</v>
      </c>
      <c r="T4290" s="5">
        <v>1</v>
      </c>
      <c r="U4290" s="30">
        <v>45780</v>
      </c>
      <c r="V4290" s="5">
        <v>1</v>
      </c>
      <c r="W4290" s="30">
        <v>45782</v>
      </c>
      <c r="X4290" s="5">
        <v>1</v>
      </c>
      <c r="Y4290" s="30">
        <v>45783</v>
      </c>
      <c r="Z4290" s="30">
        <v>45787</v>
      </c>
      <c r="AA4290" s="30">
        <v>45794</v>
      </c>
      <c r="AB4290" s="30">
        <v>45801</v>
      </c>
      <c r="AC4290" s="5">
        <v>1</v>
      </c>
      <c r="AD4290" s="5" t="s">
        <v>113</v>
      </c>
      <c r="AE4290" s="5">
        <v>6257</v>
      </c>
    </row>
    <row r="4291" spans="1:31" x14ac:dyDescent="0.25">
      <c r="A4291" s="5">
        <v>94232898</v>
      </c>
      <c r="B4291" s="5" t="s">
        <v>90</v>
      </c>
      <c r="C4291" s="78" t="s">
        <v>4445</v>
      </c>
      <c r="D4291" s="5" t="s">
        <v>97</v>
      </c>
      <c r="E4291" s="30">
        <v>45780</v>
      </c>
      <c r="F4291" s="5" t="s">
        <v>5</v>
      </c>
      <c r="G4291" s="78" t="s">
        <v>73</v>
      </c>
      <c r="H4291" s="78" t="s">
        <v>269</v>
      </c>
      <c r="I4291" s="78"/>
      <c r="J4291" s="5" t="s">
        <v>236</v>
      </c>
      <c r="K4291" s="5"/>
      <c r="L4291" s="5"/>
      <c r="M4291" s="5"/>
      <c r="N4291" s="5"/>
      <c r="O4291" s="5"/>
      <c r="P4291" s="5" t="s">
        <v>265</v>
      </c>
      <c r="Q4291" s="78"/>
      <c r="R4291" s="78"/>
      <c r="S4291" s="5"/>
      <c r="T4291" s="5">
        <v>0</v>
      </c>
      <c r="U4291" s="5"/>
      <c r="V4291" s="5">
        <v>0</v>
      </c>
      <c r="W4291" s="5"/>
      <c r="X4291" s="5">
        <v>0</v>
      </c>
      <c r="Y4291" s="5"/>
      <c r="Z4291" s="5"/>
      <c r="AA4291" s="5"/>
      <c r="AB4291" s="5"/>
      <c r="AC4291" s="5">
        <v>0</v>
      </c>
      <c r="AD4291" s="5" t="s">
        <v>94</v>
      </c>
      <c r="AE4291" s="5"/>
    </row>
    <row r="4292" spans="1:31" x14ac:dyDescent="0.25">
      <c r="A4292" s="5">
        <v>94232883</v>
      </c>
      <c r="B4292" s="5" t="s">
        <v>90</v>
      </c>
      <c r="C4292" s="78" t="s">
        <v>4429</v>
      </c>
      <c r="D4292" s="5" t="s">
        <v>91</v>
      </c>
      <c r="E4292" s="30">
        <v>45780</v>
      </c>
      <c r="F4292" s="5" t="s">
        <v>5</v>
      </c>
      <c r="G4292" s="78" t="s">
        <v>73</v>
      </c>
      <c r="H4292" s="78" t="s">
        <v>102</v>
      </c>
      <c r="I4292" s="78" t="s">
        <v>32</v>
      </c>
      <c r="J4292" s="5" t="s">
        <v>93</v>
      </c>
      <c r="K4292" s="5">
        <v>40</v>
      </c>
      <c r="L4292" s="5">
        <v>3940</v>
      </c>
      <c r="M4292" s="5">
        <v>72399840</v>
      </c>
      <c r="N4292" s="5">
        <v>984267578</v>
      </c>
      <c r="O4292" s="5">
        <v>6222</v>
      </c>
      <c r="P4292" s="5" t="s">
        <v>265</v>
      </c>
      <c r="Q4292" s="78" t="s">
        <v>32</v>
      </c>
      <c r="R4292" s="78" t="s">
        <v>186</v>
      </c>
      <c r="S4292" s="30">
        <v>45780</v>
      </c>
      <c r="T4292" s="5">
        <v>1</v>
      </c>
      <c r="U4292" s="30">
        <v>45780</v>
      </c>
      <c r="V4292" s="5">
        <v>1</v>
      </c>
      <c r="W4292" s="30">
        <v>45782</v>
      </c>
      <c r="X4292" s="5">
        <v>1</v>
      </c>
      <c r="Y4292" s="30">
        <v>45783</v>
      </c>
      <c r="Z4292" s="30">
        <v>45787</v>
      </c>
      <c r="AA4292" s="30">
        <v>45794</v>
      </c>
      <c r="AB4292" s="30">
        <v>45801</v>
      </c>
      <c r="AC4292" s="5">
        <v>1</v>
      </c>
      <c r="AD4292" s="5" t="s">
        <v>113</v>
      </c>
      <c r="AE4292" s="5">
        <v>6222</v>
      </c>
    </row>
    <row r="4293" spans="1:31" x14ac:dyDescent="0.25">
      <c r="A4293" s="5">
        <v>94233609</v>
      </c>
      <c r="B4293" s="5" t="s">
        <v>90</v>
      </c>
      <c r="C4293" s="78" t="s">
        <v>4430</v>
      </c>
      <c r="D4293" s="5" t="s">
        <v>91</v>
      </c>
      <c r="E4293" s="30">
        <v>45780</v>
      </c>
      <c r="F4293" s="5" t="s">
        <v>5</v>
      </c>
      <c r="G4293" s="78" t="s">
        <v>73</v>
      </c>
      <c r="H4293" s="78" t="s">
        <v>102</v>
      </c>
      <c r="I4293" s="78"/>
      <c r="J4293" s="5" t="s">
        <v>93</v>
      </c>
      <c r="K4293" s="5">
        <v>40</v>
      </c>
      <c r="L4293" s="5">
        <v>2885</v>
      </c>
      <c r="M4293" s="5">
        <v>48362796</v>
      </c>
      <c r="N4293" s="5">
        <v>923361681</v>
      </c>
      <c r="O4293" s="5">
        <v>6238</v>
      </c>
      <c r="P4293" s="5" t="s">
        <v>265</v>
      </c>
      <c r="Q4293" s="78" t="s">
        <v>23</v>
      </c>
      <c r="R4293" s="78" t="s">
        <v>111</v>
      </c>
      <c r="S4293" s="30">
        <v>45781</v>
      </c>
      <c r="T4293" s="5">
        <v>1</v>
      </c>
      <c r="U4293" s="30">
        <v>45781</v>
      </c>
      <c r="V4293" s="5">
        <v>1</v>
      </c>
      <c r="W4293" s="30">
        <v>45782</v>
      </c>
      <c r="X4293" s="5">
        <v>1</v>
      </c>
      <c r="Y4293" s="30">
        <v>45783</v>
      </c>
      <c r="Z4293" s="30">
        <v>45787</v>
      </c>
      <c r="AA4293" s="30">
        <v>45794</v>
      </c>
      <c r="AB4293" s="30">
        <v>45801</v>
      </c>
      <c r="AC4293" s="5">
        <v>1</v>
      </c>
      <c r="AD4293" s="5" t="s">
        <v>113</v>
      </c>
      <c r="AE4293" s="5"/>
    </row>
    <row r="4294" spans="1:31" x14ac:dyDescent="0.25">
      <c r="A4294" s="5">
        <v>94233521</v>
      </c>
      <c r="B4294" s="5" t="s">
        <v>90</v>
      </c>
      <c r="C4294" s="78" t="s">
        <v>4436</v>
      </c>
      <c r="D4294" s="5" t="s">
        <v>97</v>
      </c>
      <c r="E4294" s="30">
        <v>45780</v>
      </c>
      <c r="F4294" s="5" t="s">
        <v>5</v>
      </c>
      <c r="G4294" s="78" t="s">
        <v>106</v>
      </c>
      <c r="H4294" s="78" t="s">
        <v>203</v>
      </c>
      <c r="I4294" s="78"/>
      <c r="J4294" s="5" t="s">
        <v>236</v>
      </c>
      <c r="K4294" s="5">
        <v>39</v>
      </c>
      <c r="L4294" s="5">
        <v>3856</v>
      </c>
      <c r="M4294" s="5">
        <v>72724343</v>
      </c>
      <c r="N4294" s="5">
        <v>997043993</v>
      </c>
      <c r="O4294" s="5">
        <v>8146</v>
      </c>
      <c r="P4294" s="5" t="s">
        <v>265</v>
      </c>
      <c r="Q4294" s="78"/>
      <c r="R4294" s="78"/>
      <c r="S4294" s="30"/>
      <c r="T4294" s="5">
        <v>0</v>
      </c>
      <c r="U4294" s="30"/>
      <c r="V4294" s="5">
        <v>0</v>
      </c>
      <c r="W4294" s="30"/>
      <c r="X4294" s="5">
        <v>0</v>
      </c>
      <c r="Y4294" s="30"/>
      <c r="Z4294" s="30"/>
      <c r="AA4294" s="30"/>
      <c r="AB4294" s="30"/>
      <c r="AC4294" s="5">
        <v>0</v>
      </c>
      <c r="AD4294" s="5" t="s">
        <v>94</v>
      </c>
      <c r="AE4294" s="5"/>
    </row>
    <row r="4295" spans="1:31" x14ac:dyDescent="0.25">
      <c r="A4295" s="5">
        <v>94233598</v>
      </c>
      <c r="B4295" s="5" t="s">
        <v>90</v>
      </c>
      <c r="C4295" s="78" t="s">
        <v>5138</v>
      </c>
      <c r="D4295" s="5" t="s">
        <v>91</v>
      </c>
      <c r="E4295" s="30">
        <v>45780</v>
      </c>
      <c r="F4295" s="5" t="s">
        <v>5</v>
      </c>
      <c r="G4295" s="78" t="s">
        <v>78</v>
      </c>
      <c r="H4295" s="78" t="s">
        <v>145</v>
      </c>
      <c r="I4295" s="78"/>
      <c r="J4295" s="5" t="s">
        <v>236</v>
      </c>
      <c r="K4295" s="5">
        <v>40</v>
      </c>
      <c r="L4295" s="5">
        <v>3480</v>
      </c>
      <c r="M4295" s="5">
        <v>42605773</v>
      </c>
      <c r="N4295" s="5">
        <v>999321984</v>
      </c>
      <c r="O4295" s="5">
        <v>8146</v>
      </c>
      <c r="P4295" s="5" t="s">
        <v>265</v>
      </c>
      <c r="Q4295" s="78"/>
      <c r="R4295" s="78"/>
      <c r="S4295" s="30"/>
      <c r="T4295" s="5">
        <v>0</v>
      </c>
      <c r="U4295" s="30"/>
      <c r="V4295" s="5">
        <v>0</v>
      </c>
      <c r="W4295" s="30"/>
      <c r="X4295" s="5">
        <v>0</v>
      </c>
      <c r="Y4295" s="30"/>
      <c r="Z4295" s="30"/>
      <c r="AA4295" s="30"/>
      <c r="AB4295" s="30"/>
      <c r="AC4295" s="5">
        <v>0</v>
      </c>
      <c r="AD4295" s="5" t="s">
        <v>94</v>
      </c>
      <c r="AE4295" s="5"/>
    </row>
    <row r="4296" spans="1:31" x14ac:dyDescent="0.25">
      <c r="A4296" s="5">
        <v>94232743</v>
      </c>
      <c r="B4296" s="5" t="s">
        <v>90</v>
      </c>
      <c r="C4296" s="78" t="s">
        <v>4437</v>
      </c>
      <c r="D4296" s="5" t="s">
        <v>91</v>
      </c>
      <c r="E4296" s="30">
        <v>45780</v>
      </c>
      <c r="F4296" s="5" t="s">
        <v>5</v>
      </c>
      <c r="G4296" s="78" t="s">
        <v>78</v>
      </c>
      <c r="H4296" s="78" t="s">
        <v>145</v>
      </c>
      <c r="I4296" s="78"/>
      <c r="J4296" s="5" t="s">
        <v>236</v>
      </c>
      <c r="K4296" s="5">
        <v>39</v>
      </c>
      <c r="L4296" s="5">
        <v>2800</v>
      </c>
      <c r="M4296" s="5">
        <v>75254596</v>
      </c>
      <c r="N4296" s="5">
        <v>956914237</v>
      </c>
      <c r="O4296" s="5">
        <v>8146</v>
      </c>
      <c r="P4296" s="5" t="s">
        <v>265</v>
      </c>
      <c r="Q4296" s="78"/>
      <c r="R4296" s="78"/>
      <c r="S4296" s="5"/>
      <c r="T4296" s="5">
        <v>0</v>
      </c>
      <c r="U4296" s="5"/>
      <c r="V4296" s="5">
        <v>0</v>
      </c>
      <c r="W4296" s="5"/>
      <c r="X4296" s="5">
        <v>0</v>
      </c>
      <c r="Y4296" s="30"/>
      <c r="Z4296" s="30"/>
      <c r="AA4296" s="30"/>
      <c r="AB4296" s="30"/>
      <c r="AC4296" s="5">
        <v>0</v>
      </c>
      <c r="AD4296" s="5" t="s">
        <v>94</v>
      </c>
      <c r="AE4296" s="5"/>
    </row>
    <row r="4297" spans="1:31" x14ac:dyDescent="0.25">
      <c r="A4297" s="5">
        <v>94233957</v>
      </c>
      <c r="B4297" s="5" t="s">
        <v>90</v>
      </c>
      <c r="C4297" s="78" t="s">
        <v>4438</v>
      </c>
      <c r="D4297" s="5" t="s">
        <v>97</v>
      </c>
      <c r="E4297" s="30">
        <v>45780</v>
      </c>
      <c r="F4297" s="5" t="s">
        <v>5</v>
      </c>
      <c r="G4297" s="78" t="s">
        <v>78</v>
      </c>
      <c r="H4297" s="78" t="s">
        <v>145</v>
      </c>
      <c r="I4297" s="78"/>
      <c r="J4297" s="5" t="s">
        <v>236</v>
      </c>
      <c r="K4297" s="5">
        <v>38</v>
      </c>
      <c r="L4297" s="5">
        <v>3250</v>
      </c>
      <c r="M4297" s="5">
        <v>45601179</v>
      </c>
      <c r="N4297" s="5">
        <v>937070493</v>
      </c>
      <c r="O4297" s="5">
        <v>8146</v>
      </c>
      <c r="P4297" s="5" t="s">
        <v>265</v>
      </c>
      <c r="Q4297" s="78"/>
      <c r="R4297" s="78"/>
      <c r="S4297" s="30"/>
      <c r="T4297" s="5">
        <v>0</v>
      </c>
      <c r="U4297" s="30"/>
      <c r="V4297" s="5">
        <v>0</v>
      </c>
      <c r="W4297" s="30"/>
      <c r="X4297" s="5">
        <v>0</v>
      </c>
      <c r="Y4297" s="30"/>
      <c r="Z4297" s="30"/>
      <c r="AA4297" s="30"/>
      <c r="AB4297" s="30"/>
      <c r="AC4297" s="5">
        <v>0</v>
      </c>
      <c r="AD4297" s="5" t="s">
        <v>94</v>
      </c>
      <c r="AE4297" s="5"/>
    </row>
    <row r="4298" spans="1:31" x14ac:dyDescent="0.25">
      <c r="A4298" s="5">
        <v>94233140</v>
      </c>
      <c r="B4298" s="5" t="s">
        <v>90</v>
      </c>
      <c r="C4298" s="78" t="s">
        <v>4439</v>
      </c>
      <c r="D4298" s="5" t="s">
        <v>91</v>
      </c>
      <c r="E4298" s="30">
        <v>45780</v>
      </c>
      <c r="F4298" s="5" t="s">
        <v>5</v>
      </c>
      <c r="G4298" s="78" t="s">
        <v>78</v>
      </c>
      <c r="H4298" s="78" t="s">
        <v>145</v>
      </c>
      <c r="I4298" s="78" t="s">
        <v>61</v>
      </c>
      <c r="J4298" s="5" t="s">
        <v>236</v>
      </c>
      <c r="K4298" s="5">
        <v>39</v>
      </c>
      <c r="L4298" s="5">
        <v>3520</v>
      </c>
      <c r="M4298" s="5">
        <v>75414740</v>
      </c>
      <c r="N4298" s="5">
        <v>963919449</v>
      </c>
      <c r="O4298" s="5">
        <v>10533</v>
      </c>
      <c r="P4298" s="5" t="s">
        <v>265</v>
      </c>
      <c r="Q4298" s="78" t="s">
        <v>61</v>
      </c>
      <c r="R4298" s="78" t="s">
        <v>78</v>
      </c>
      <c r="S4298" s="30"/>
      <c r="T4298" s="5">
        <v>0</v>
      </c>
      <c r="U4298" s="30"/>
      <c r="V4298" s="5">
        <v>0</v>
      </c>
      <c r="W4298" s="30"/>
      <c r="X4298" s="5">
        <v>0</v>
      </c>
      <c r="Y4298" s="30"/>
      <c r="Z4298" s="30"/>
      <c r="AA4298" s="30"/>
      <c r="AB4298" s="30"/>
      <c r="AC4298" s="5">
        <v>0</v>
      </c>
      <c r="AD4298" s="5" t="s">
        <v>94</v>
      </c>
      <c r="AE4298" s="5">
        <v>6257</v>
      </c>
    </row>
    <row r="4299" spans="1:31" x14ac:dyDescent="0.25">
      <c r="A4299" s="5">
        <v>94233179</v>
      </c>
      <c r="B4299" s="5" t="s">
        <v>90</v>
      </c>
      <c r="C4299" s="78" t="s">
        <v>4440</v>
      </c>
      <c r="D4299" s="5" t="s">
        <v>91</v>
      </c>
      <c r="E4299" s="30">
        <v>45780</v>
      </c>
      <c r="F4299" s="5" t="s">
        <v>5</v>
      </c>
      <c r="G4299" s="78" t="s">
        <v>74</v>
      </c>
      <c r="H4299" s="78" t="s">
        <v>156</v>
      </c>
      <c r="I4299" s="78"/>
      <c r="J4299" s="5" t="s">
        <v>236</v>
      </c>
      <c r="K4299" s="5"/>
      <c r="L4299" s="5"/>
      <c r="M4299" s="5"/>
      <c r="N4299" s="5"/>
      <c r="O4299" s="5"/>
      <c r="P4299" s="5" t="s">
        <v>265</v>
      </c>
      <c r="Q4299" s="78"/>
      <c r="R4299" s="78"/>
      <c r="S4299" s="30"/>
      <c r="T4299" s="5">
        <v>0</v>
      </c>
      <c r="U4299" s="30"/>
      <c r="V4299" s="5">
        <v>0</v>
      </c>
      <c r="W4299" s="30"/>
      <c r="X4299" s="5">
        <v>0</v>
      </c>
      <c r="Y4299" s="30"/>
      <c r="Z4299" s="30"/>
      <c r="AA4299" s="30"/>
      <c r="AB4299" s="30"/>
      <c r="AC4299" s="5">
        <v>0</v>
      </c>
      <c r="AD4299" s="5" t="s">
        <v>94</v>
      </c>
      <c r="AE4299" s="5"/>
    </row>
    <row r="4300" spans="1:31" x14ac:dyDescent="0.25">
      <c r="A4300" s="5">
        <v>94234556</v>
      </c>
      <c r="B4300" s="5" t="s">
        <v>90</v>
      </c>
      <c r="C4300" s="78" t="s">
        <v>4442</v>
      </c>
      <c r="D4300" s="5" t="s">
        <v>97</v>
      </c>
      <c r="E4300" s="30">
        <v>45780</v>
      </c>
      <c r="F4300" s="5" t="s">
        <v>5</v>
      </c>
      <c r="G4300" s="78" t="s">
        <v>73</v>
      </c>
      <c r="H4300" s="78" t="s">
        <v>4443</v>
      </c>
      <c r="I4300" s="78"/>
      <c r="J4300" s="5" t="s">
        <v>236</v>
      </c>
      <c r="K4300" s="5"/>
      <c r="L4300" s="5"/>
      <c r="M4300" s="5"/>
      <c r="N4300" s="5"/>
      <c r="O4300" s="5"/>
      <c r="P4300" s="5" t="s">
        <v>265</v>
      </c>
      <c r="Q4300" s="78"/>
      <c r="R4300" s="78"/>
      <c r="S4300" s="30"/>
      <c r="T4300" s="5">
        <v>0</v>
      </c>
      <c r="U4300" s="30"/>
      <c r="V4300" s="5">
        <v>0</v>
      </c>
      <c r="W4300" s="30"/>
      <c r="X4300" s="5">
        <v>0</v>
      </c>
      <c r="Y4300" s="30"/>
      <c r="Z4300" s="30"/>
      <c r="AA4300" s="30"/>
      <c r="AB4300" s="30"/>
      <c r="AC4300" s="5">
        <v>0</v>
      </c>
      <c r="AD4300" s="5" t="s">
        <v>94</v>
      </c>
      <c r="AE4300" s="5"/>
    </row>
    <row r="4301" spans="1:31" x14ac:dyDescent="0.25">
      <c r="A4301" s="5">
        <v>94233003</v>
      </c>
      <c r="B4301" s="5" t="s">
        <v>90</v>
      </c>
      <c r="C4301" s="78" t="s">
        <v>4444</v>
      </c>
      <c r="D4301" s="5" t="s">
        <v>97</v>
      </c>
      <c r="E4301" s="30">
        <v>45780</v>
      </c>
      <c r="F4301" s="5" t="s">
        <v>5</v>
      </c>
      <c r="G4301" s="78" t="s">
        <v>73</v>
      </c>
      <c r="H4301" s="78" t="s">
        <v>152</v>
      </c>
      <c r="I4301" s="78"/>
      <c r="J4301" s="5" t="s">
        <v>236</v>
      </c>
      <c r="K4301" s="5">
        <v>40</v>
      </c>
      <c r="L4301" s="5">
        <v>3035</v>
      </c>
      <c r="M4301" s="5">
        <v>75142634</v>
      </c>
      <c r="N4301" s="5">
        <v>962726099</v>
      </c>
      <c r="O4301" s="5">
        <v>18306</v>
      </c>
      <c r="P4301" s="5" t="s">
        <v>265</v>
      </c>
      <c r="Q4301" s="78" t="s">
        <v>201</v>
      </c>
      <c r="R4301" s="78" t="s">
        <v>111</v>
      </c>
      <c r="S4301" s="30">
        <v>45780</v>
      </c>
      <c r="T4301" s="5">
        <v>1</v>
      </c>
      <c r="U4301" s="30">
        <v>45780</v>
      </c>
      <c r="V4301" s="5">
        <v>1</v>
      </c>
      <c r="W4301" s="30"/>
      <c r="X4301" s="5">
        <v>0</v>
      </c>
      <c r="Y4301" s="30"/>
      <c r="Z4301" s="30"/>
      <c r="AA4301" s="30"/>
      <c r="AB4301" s="30"/>
      <c r="AC4301" s="5">
        <v>0</v>
      </c>
      <c r="AD4301" s="5" t="s">
        <v>94</v>
      </c>
      <c r="AE4301" s="5"/>
    </row>
    <row r="4302" spans="1:31" x14ac:dyDescent="0.25">
      <c r="A4302" s="5">
        <v>94233571</v>
      </c>
      <c r="B4302" s="5" t="s">
        <v>90</v>
      </c>
      <c r="C4302" s="78" t="s">
        <v>799</v>
      </c>
      <c r="D4302" s="5" t="s">
        <v>91</v>
      </c>
      <c r="E4302" s="30">
        <v>45780</v>
      </c>
      <c r="F4302" s="5" t="s">
        <v>5</v>
      </c>
      <c r="G4302" s="78" t="s">
        <v>73</v>
      </c>
      <c r="H4302" s="78" t="s">
        <v>152</v>
      </c>
      <c r="I4302" s="78"/>
      <c r="J4302" s="5" t="s">
        <v>236</v>
      </c>
      <c r="K4302" s="5">
        <v>37</v>
      </c>
      <c r="L4302" s="5">
        <v>2860</v>
      </c>
      <c r="M4302" s="5">
        <v>44056764</v>
      </c>
      <c r="N4302" s="5">
        <v>913991125</v>
      </c>
      <c r="O4302" s="5">
        <v>18306</v>
      </c>
      <c r="P4302" s="5" t="s">
        <v>265</v>
      </c>
      <c r="Q4302" s="78" t="s">
        <v>201</v>
      </c>
      <c r="R4302" s="78" t="s">
        <v>111</v>
      </c>
      <c r="S4302" s="30"/>
      <c r="T4302" s="5">
        <v>0</v>
      </c>
      <c r="U4302" s="30"/>
      <c r="V4302" s="5">
        <v>0</v>
      </c>
      <c r="W4302" s="5"/>
      <c r="X4302" s="5">
        <v>0</v>
      </c>
      <c r="Y4302" s="30"/>
      <c r="Z4302" s="30"/>
      <c r="AA4302" s="30"/>
      <c r="AB4302" s="30"/>
      <c r="AC4302" s="5">
        <v>0</v>
      </c>
      <c r="AD4302" s="5" t="s">
        <v>94</v>
      </c>
      <c r="AE4302" s="5"/>
    </row>
    <row r="4303" spans="1:31" x14ac:dyDescent="0.25">
      <c r="A4303" s="5">
        <v>94233109</v>
      </c>
      <c r="B4303" s="5" t="s">
        <v>90</v>
      </c>
      <c r="C4303" s="78" t="s">
        <v>4441</v>
      </c>
      <c r="D4303" s="5" t="s">
        <v>91</v>
      </c>
      <c r="E4303" s="30">
        <v>45780</v>
      </c>
      <c r="F4303" s="5" t="s">
        <v>5</v>
      </c>
      <c r="G4303" s="78" t="s">
        <v>73</v>
      </c>
      <c r="H4303" s="78" t="s">
        <v>207</v>
      </c>
      <c r="I4303" s="78" t="s">
        <v>39</v>
      </c>
      <c r="J4303" s="5" t="s">
        <v>236</v>
      </c>
      <c r="K4303" s="5"/>
      <c r="L4303" s="5"/>
      <c r="M4303" s="5"/>
      <c r="N4303" s="5"/>
      <c r="O4303" s="5"/>
      <c r="P4303" s="5" t="s">
        <v>265</v>
      </c>
      <c r="Q4303" s="78" t="s">
        <v>39</v>
      </c>
      <c r="R4303" s="78" t="s">
        <v>186</v>
      </c>
      <c r="S4303" s="30"/>
      <c r="T4303" s="5">
        <v>0</v>
      </c>
      <c r="U4303" s="30"/>
      <c r="V4303" s="5">
        <v>0</v>
      </c>
      <c r="W4303" s="30"/>
      <c r="X4303" s="5">
        <v>0</v>
      </c>
      <c r="Y4303" s="30"/>
      <c r="Z4303" s="30"/>
      <c r="AA4303" s="30"/>
      <c r="AB4303" s="30"/>
      <c r="AC4303" s="5">
        <v>0</v>
      </c>
      <c r="AD4303" s="5" t="s">
        <v>94</v>
      </c>
      <c r="AE4303" s="5">
        <v>6230</v>
      </c>
    </row>
    <row r="4304" spans="1:31" x14ac:dyDescent="0.25">
      <c r="A4304" s="5">
        <v>94232720</v>
      </c>
      <c r="B4304" s="5" t="s">
        <v>90</v>
      </c>
      <c r="C4304" s="78" t="s">
        <v>4432</v>
      </c>
      <c r="D4304" s="5" t="s">
        <v>97</v>
      </c>
      <c r="E4304" s="30">
        <v>45780</v>
      </c>
      <c r="F4304" s="5" t="s">
        <v>5</v>
      </c>
      <c r="G4304" s="78" t="s">
        <v>78</v>
      </c>
      <c r="H4304" s="78" t="s">
        <v>100</v>
      </c>
      <c r="I4304" s="78" t="s">
        <v>57</v>
      </c>
      <c r="J4304" s="5" t="s">
        <v>93</v>
      </c>
      <c r="K4304" s="5">
        <v>39</v>
      </c>
      <c r="L4304" s="5">
        <v>3835</v>
      </c>
      <c r="M4304" s="5">
        <v>71138460</v>
      </c>
      <c r="N4304" s="5">
        <v>916248108</v>
      </c>
      <c r="O4304" s="5">
        <v>6266</v>
      </c>
      <c r="P4304" s="5" t="s">
        <v>265</v>
      </c>
      <c r="Q4304" s="78" t="s">
        <v>57</v>
      </c>
      <c r="R4304" s="78" t="s">
        <v>78</v>
      </c>
      <c r="S4304" s="30">
        <v>45780</v>
      </c>
      <c r="T4304" s="5">
        <v>1</v>
      </c>
      <c r="U4304" s="30">
        <v>45780</v>
      </c>
      <c r="V4304" s="5">
        <v>1</v>
      </c>
      <c r="W4304" s="30">
        <v>45785</v>
      </c>
      <c r="X4304" s="5">
        <v>1</v>
      </c>
      <c r="Y4304" s="30">
        <v>45783</v>
      </c>
      <c r="Z4304" s="30">
        <v>45787</v>
      </c>
      <c r="AA4304" s="30">
        <v>45794</v>
      </c>
      <c r="AB4304" s="30">
        <v>45801</v>
      </c>
      <c r="AC4304" s="5">
        <v>1</v>
      </c>
      <c r="AD4304" s="5" t="s">
        <v>113</v>
      </c>
      <c r="AE4304" s="5">
        <v>6266</v>
      </c>
    </row>
    <row r="4305" spans="1:31" x14ac:dyDescent="0.25">
      <c r="A4305" s="5">
        <v>94233740</v>
      </c>
      <c r="B4305" s="5" t="s">
        <v>90</v>
      </c>
      <c r="C4305" s="78" t="s">
        <v>4433</v>
      </c>
      <c r="D4305" s="5" t="s">
        <v>97</v>
      </c>
      <c r="E4305" s="30">
        <v>45780</v>
      </c>
      <c r="F4305" s="5" t="s">
        <v>5</v>
      </c>
      <c r="G4305" s="78" t="s">
        <v>78</v>
      </c>
      <c r="H4305" s="78" t="s">
        <v>102</v>
      </c>
      <c r="I4305" s="78" t="s">
        <v>57</v>
      </c>
      <c r="J4305" s="5" t="s">
        <v>93</v>
      </c>
      <c r="K4305" s="5">
        <v>40</v>
      </c>
      <c r="L4305" s="5">
        <v>2850</v>
      </c>
      <c r="M4305" s="5">
        <v>70224710</v>
      </c>
      <c r="N4305" s="5">
        <v>986925644</v>
      </c>
      <c r="O4305" s="5">
        <v>6266</v>
      </c>
      <c r="P4305" s="5" t="s">
        <v>265</v>
      </c>
      <c r="Q4305" s="78" t="s">
        <v>57</v>
      </c>
      <c r="R4305" s="78" t="s">
        <v>78</v>
      </c>
      <c r="S4305" s="30">
        <v>45781</v>
      </c>
      <c r="T4305" s="5">
        <v>1</v>
      </c>
      <c r="U4305" s="30">
        <v>45781</v>
      </c>
      <c r="V4305" s="5">
        <v>1</v>
      </c>
      <c r="W4305" s="30">
        <v>45782</v>
      </c>
      <c r="X4305" s="5">
        <v>1</v>
      </c>
      <c r="Y4305" s="30">
        <v>45783</v>
      </c>
      <c r="Z4305" s="30">
        <v>45787</v>
      </c>
      <c r="AA4305" s="30">
        <v>45794</v>
      </c>
      <c r="AB4305" s="30">
        <v>45801</v>
      </c>
      <c r="AC4305" s="5">
        <v>1</v>
      </c>
      <c r="AD4305" s="5" t="s">
        <v>113</v>
      </c>
      <c r="AE4305" s="5">
        <v>6266</v>
      </c>
    </row>
    <row r="4306" spans="1:31" x14ac:dyDescent="0.25">
      <c r="A4306" s="5">
        <v>94233586</v>
      </c>
      <c r="B4306" s="5" t="s">
        <v>90</v>
      </c>
      <c r="C4306" s="78" t="s">
        <v>4434</v>
      </c>
      <c r="D4306" s="5" t="s">
        <v>97</v>
      </c>
      <c r="E4306" s="30">
        <v>45780</v>
      </c>
      <c r="F4306" s="5" t="s">
        <v>5</v>
      </c>
      <c r="G4306" s="78" t="s">
        <v>78</v>
      </c>
      <c r="H4306" s="78" t="s">
        <v>98</v>
      </c>
      <c r="I4306" s="78" t="s">
        <v>63</v>
      </c>
      <c r="J4306" s="5" t="s">
        <v>93</v>
      </c>
      <c r="K4306" s="5">
        <v>40</v>
      </c>
      <c r="L4306" s="5">
        <v>3230</v>
      </c>
      <c r="M4306" s="5">
        <v>60810351</v>
      </c>
      <c r="N4306" s="5">
        <v>904459071</v>
      </c>
      <c r="O4306" s="5">
        <v>6268</v>
      </c>
      <c r="P4306" s="5" t="s">
        <v>265</v>
      </c>
      <c r="Q4306" s="78" t="s">
        <v>63</v>
      </c>
      <c r="R4306" s="78" t="s">
        <v>78</v>
      </c>
      <c r="S4306" s="30">
        <v>45780</v>
      </c>
      <c r="T4306" s="5">
        <v>1</v>
      </c>
      <c r="U4306" s="30">
        <v>45780</v>
      </c>
      <c r="V4306" s="5">
        <v>1</v>
      </c>
      <c r="W4306" s="30">
        <v>45784</v>
      </c>
      <c r="X4306" s="5">
        <v>1</v>
      </c>
      <c r="Y4306" s="30">
        <v>45783</v>
      </c>
      <c r="Z4306" s="30">
        <v>45787</v>
      </c>
      <c r="AA4306" s="30">
        <v>45794</v>
      </c>
      <c r="AB4306" s="30">
        <v>45801</v>
      </c>
      <c r="AC4306" s="5">
        <v>1</v>
      </c>
      <c r="AD4306" s="5" t="s">
        <v>113</v>
      </c>
      <c r="AE4306" s="5">
        <v>6268</v>
      </c>
    </row>
    <row r="4307" spans="1:31" x14ac:dyDescent="0.25">
      <c r="A4307" s="5">
        <v>94233446</v>
      </c>
      <c r="B4307" s="5" t="s">
        <v>90</v>
      </c>
      <c r="C4307" s="78" t="s">
        <v>199</v>
      </c>
      <c r="D4307" s="5" t="s">
        <v>91</v>
      </c>
      <c r="E4307" s="30">
        <v>45780</v>
      </c>
      <c r="F4307" s="5" t="s">
        <v>5</v>
      </c>
      <c r="G4307" s="78" t="s">
        <v>79</v>
      </c>
      <c r="H4307" s="78" t="s">
        <v>177</v>
      </c>
      <c r="I4307" s="78"/>
      <c r="J4307" s="5" t="s">
        <v>93</v>
      </c>
      <c r="K4307" s="5"/>
      <c r="L4307" s="5"/>
      <c r="M4307" s="5"/>
      <c r="N4307" s="5"/>
      <c r="O4307" s="5"/>
      <c r="P4307" s="5" t="s">
        <v>265</v>
      </c>
      <c r="Q4307" s="78" t="s">
        <v>25</v>
      </c>
      <c r="R4307" s="78" t="s">
        <v>111</v>
      </c>
      <c r="S4307" s="30">
        <v>45780</v>
      </c>
      <c r="T4307" s="5">
        <v>1</v>
      </c>
      <c r="U4307" s="30">
        <v>45780</v>
      </c>
      <c r="V4307" s="5">
        <v>1</v>
      </c>
      <c r="W4307" s="5"/>
      <c r="X4307" s="5">
        <v>0</v>
      </c>
      <c r="Y4307" s="30">
        <v>45783</v>
      </c>
      <c r="Z4307" s="30">
        <v>45787</v>
      </c>
      <c r="AA4307" s="30">
        <v>45794</v>
      </c>
      <c r="AB4307" s="30">
        <v>45801</v>
      </c>
      <c r="AC4307" s="5">
        <v>1</v>
      </c>
      <c r="AD4307" s="5" t="s">
        <v>94</v>
      </c>
      <c r="AE4307" s="5"/>
    </row>
    <row r="4308" spans="1:31" x14ac:dyDescent="0.25">
      <c r="A4308" s="5">
        <v>94232716</v>
      </c>
      <c r="B4308" s="5" t="s">
        <v>90</v>
      </c>
      <c r="C4308" s="78" t="s">
        <v>4435</v>
      </c>
      <c r="D4308" s="5" t="s">
        <v>97</v>
      </c>
      <c r="E4308" s="30">
        <v>45780</v>
      </c>
      <c r="F4308" s="5" t="s">
        <v>5</v>
      </c>
      <c r="G4308" s="78" t="s">
        <v>78</v>
      </c>
      <c r="H4308" s="78" t="s">
        <v>98</v>
      </c>
      <c r="I4308" s="78" t="s">
        <v>56</v>
      </c>
      <c r="J4308" s="5" t="s">
        <v>93</v>
      </c>
      <c r="K4308" s="5">
        <v>39</v>
      </c>
      <c r="L4308" s="5">
        <v>3260</v>
      </c>
      <c r="M4308" s="5">
        <v>42705606</v>
      </c>
      <c r="N4308" s="5">
        <v>998011702</v>
      </c>
      <c r="O4308" s="5">
        <v>7314</v>
      </c>
      <c r="P4308" s="5" t="s">
        <v>265</v>
      </c>
      <c r="Q4308" s="78" t="s">
        <v>56</v>
      </c>
      <c r="R4308" s="78" t="s">
        <v>78</v>
      </c>
      <c r="S4308" s="30">
        <v>45780</v>
      </c>
      <c r="T4308" s="5">
        <v>1</v>
      </c>
      <c r="U4308" s="30">
        <v>45780</v>
      </c>
      <c r="V4308" s="5">
        <v>1</v>
      </c>
      <c r="W4308" s="30">
        <v>45785</v>
      </c>
      <c r="X4308" s="5">
        <v>1</v>
      </c>
      <c r="Y4308" s="30">
        <v>45783</v>
      </c>
      <c r="Z4308" s="30">
        <v>45787</v>
      </c>
      <c r="AA4308" s="30">
        <v>45794</v>
      </c>
      <c r="AB4308" s="30">
        <v>45801</v>
      </c>
      <c r="AC4308" s="5">
        <v>1</v>
      </c>
      <c r="AD4308" s="5" t="s">
        <v>113</v>
      </c>
      <c r="AE4308" s="5">
        <v>7314</v>
      </c>
    </row>
    <row r="4309" spans="1:31" x14ac:dyDescent="0.25">
      <c r="A4309" s="5">
        <v>94234354</v>
      </c>
      <c r="B4309" s="5" t="s">
        <v>90</v>
      </c>
      <c r="C4309" s="78" t="s">
        <v>5139</v>
      </c>
      <c r="D4309" s="5" t="s">
        <v>97</v>
      </c>
      <c r="E4309" s="30">
        <v>45781</v>
      </c>
      <c r="F4309" s="5" t="s">
        <v>5</v>
      </c>
      <c r="G4309" s="78" t="s">
        <v>78</v>
      </c>
      <c r="H4309" s="78" t="s">
        <v>102</v>
      </c>
      <c r="I4309" s="78"/>
      <c r="J4309" s="5" t="s">
        <v>93</v>
      </c>
      <c r="K4309" s="5">
        <v>38</v>
      </c>
      <c r="L4309" s="5">
        <v>2865</v>
      </c>
      <c r="M4309" s="5">
        <v>72526494</v>
      </c>
      <c r="N4309" s="5">
        <v>955321544</v>
      </c>
      <c r="O4309" s="5">
        <v>7126</v>
      </c>
      <c r="P4309" s="5" t="s">
        <v>265</v>
      </c>
      <c r="Q4309" s="78" t="s">
        <v>23</v>
      </c>
      <c r="R4309" s="78" t="s">
        <v>111</v>
      </c>
      <c r="S4309" s="30">
        <v>45782</v>
      </c>
      <c r="T4309" s="5">
        <v>1</v>
      </c>
      <c r="U4309" s="30">
        <v>45782</v>
      </c>
      <c r="V4309" s="5">
        <v>1</v>
      </c>
      <c r="W4309" s="30">
        <v>45783</v>
      </c>
      <c r="X4309" s="5">
        <v>1</v>
      </c>
      <c r="Y4309" s="30">
        <v>45784</v>
      </c>
      <c r="Z4309" s="30">
        <v>45788</v>
      </c>
      <c r="AA4309" s="30">
        <v>45795</v>
      </c>
      <c r="AB4309" s="30">
        <v>45802</v>
      </c>
      <c r="AC4309" s="5">
        <v>1</v>
      </c>
      <c r="AD4309" s="5" t="s">
        <v>113</v>
      </c>
      <c r="AE4309" s="5"/>
    </row>
    <row r="4310" spans="1:31" x14ac:dyDescent="0.25">
      <c r="A4310" s="5">
        <v>94234869</v>
      </c>
      <c r="B4310" s="5" t="s">
        <v>90</v>
      </c>
      <c r="C4310" s="78" t="s">
        <v>4448</v>
      </c>
      <c r="D4310" s="5" t="s">
        <v>91</v>
      </c>
      <c r="E4310" s="30">
        <v>45781</v>
      </c>
      <c r="F4310" s="5" t="s">
        <v>5</v>
      </c>
      <c r="G4310" s="78" t="s">
        <v>73</v>
      </c>
      <c r="H4310" s="78" t="s">
        <v>207</v>
      </c>
      <c r="I4310" s="78"/>
      <c r="J4310" s="5" t="s">
        <v>236</v>
      </c>
      <c r="K4310" s="5"/>
      <c r="L4310" s="5"/>
      <c r="M4310" s="5"/>
      <c r="N4310" s="5"/>
      <c r="O4310" s="5"/>
      <c r="P4310" s="5" t="s">
        <v>265</v>
      </c>
      <c r="Q4310" s="78"/>
      <c r="R4310" s="78"/>
      <c r="S4310" s="30"/>
      <c r="T4310" s="5">
        <v>0</v>
      </c>
      <c r="U4310" s="30"/>
      <c r="V4310" s="5">
        <v>0</v>
      </c>
      <c r="W4310" s="5"/>
      <c r="X4310" s="5">
        <v>0</v>
      </c>
      <c r="Y4310" s="5"/>
      <c r="Z4310" s="5"/>
      <c r="AA4310" s="5"/>
      <c r="AB4310" s="5"/>
      <c r="AC4310" s="5">
        <v>0</v>
      </c>
      <c r="AD4310" s="5" t="s">
        <v>94</v>
      </c>
      <c r="AE4310" s="5"/>
    </row>
    <row r="4311" spans="1:31" x14ac:dyDescent="0.25">
      <c r="A4311" s="5">
        <v>94234497</v>
      </c>
      <c r="B4311" s="5" t="s">
        <v>90</v>
      </c>
      <c r="C4311" s="78" t="s">
        <v>191</v>
      </c>
      <c r="D4311" s="5" t="s">
        <v>91</v>
      </c>
      <c r="E4311" s="30">
        <v>45781</v>
      </c>
      <c r="F4311" s="5" t="s">
        <v>5</v>
      </c>
      <c r="G4311" s="78" t="s">
        <v>73</v>
      </c>
      <c r="H4311" s="78" t="s">
        <v>152</v>
      </c>
      <c r="I4311" s="78"/>
      <c r="J4311" s="5" t="s">
        <v>236</v>
      </c>
      <c r="K4311" s="5">
        <v>38</v>
      </c>
      <c r="L4311" s="5">
        <v>2585</v>
      </c>
      <c r="M4311" s="5">
        <v>42609208</v>
      </c>
      <c r="N4311" s="5">
        <v>931693971</v>
      </c>
      <c r="O4311" s="5">
        <v>18306</v>
      </c>
      <c r="P4311" s="5" t="s">
        <v>265</v>
      </c>
      <c r="Q4311" s="78" t="s">
        <v>201</v>
      </c>
      <c r="R4311" s="78" t="s">
        <v>111</v>
      </c>
      <c r="S4311" s="30">
        <v>45782</v>
      </c>
      <c r="T4311" s="5">
        <v>1</v>
      </c>
      <c r="U4311" s="30">
        <v>45782</v>
      </c>
      <c r="V4311" s="5">
        <v>1</v>
      </c>
      <c r="W4311" s="5"/>
      <c r="X4311" s="5">
        <v>0</v>
      </c>
      <c r="Y4311" s="5"/>
      <c r="Z4311" s="5"/>
      <c r="AA4311" s="5"/>
      <c r="AB4311" s="5"/>
      <c r="AC4311" s="5">
        <v>0</v>
      </c>
      <c r="AD4311" s="5" t="s">
        <v>94</v>
      </c>
      <c r="AE4311" s="5"/>
    </row>
    <row r="4312" spans="1:31" x14ac:dyDescent="0.25">
      <c r="A4312" s="5">
        <v>94233838</v>
      </c>
      <c r="B4312" s="5" t="s">
        <v>90</v>
      </c>
      <c r="C4312" s="78" t="s">
        <v>4447</v>
      </c>
      <c r="D4312" s="5" t="s">
        <v>97</v>
      </c>
      <c r="E4312" s="30">
        <v>45781</v>
      </c>
      <c r="F4312" s="5" t="s">
        <v>5</v>
      </c>
      <c r="G4312" s="78" t="s">
        <v>73</v>
      </c>
      <c r="H4312" s="78" t="s">
        <v>100</v>
      </c>
      <c r="I4312" s="78" t="s">
        <v>42</v>
      </c>
      <c r="J4312" s="5" t="s">
        <v>93</v>
      </c>
      <c r="K4312" s="5">
        <v>39</v>
      </c>
      <c r="L4312" s="5">
        <v>3615</v>
      </c>
      <c r="M4312" s="5">
        <v>46732740</v>
      </c>
      <c r="N4312" s="5">
        <v>914113791</v>
      </c>
      <c r="O4312" s="5">
        <v>16525</v>
      </c>
      <c r="P4312" s="5" t="s">
        <v>265</v>
      </c>
      <c r="Q4312" s="78" t="s">
        <v>42</v>
      </c>
      <c r="R4312" s="78" t="s">
        <v>115</v>
      </c>
      <c r="S4312" s="30">
        <v>45781</v>
      </c>
      <c r="T4312" s="5">
        <v>1</v>
      </c>
      <c r="U4312" s="30">
        <v>45781</v>
      </c>
      <c r="V4312" s="5">
        <v>1</v>
      </c>
      <c r="W4312" s="30">
        <v>45783</v>
      </c>
      <c r="X4312" s="5">
        <v>1</v>
      </c>
      <c r="Y4312" s="30">
        <v>45785</v>
      </c>
      <c r="Z4312" s="30">
        <v>45789</v>
      </c>
      <c r="AA4312" s="30">
        <v>45796</v>
      </c>
      <c r="AB4312" s="30">
        <v>45803</v>
      </c>
      <c r="AC4312" s="5">
        <v>1</v>
      </c>
      <c r="AD4312" s="5" t="s">
        <v>113</v>
      </c>
      <c r="AE4312" s="5">
        <v>6244</v>
      </c>
    </row>
    <row r="4313" spans="1:31" x14ac:dyDescent="0.25">
      <c r="A4313" s="5">
        <v>94234445</v>
      </c>
      <c r="B4313" s="5" t="s">
        <v>90</v>
      </c>
      <c r="C4313" s="78" t="s">
        <v>4449</v>
      </c>
      <c r="D4313" s="5" t="s">
        <v>91</v>
      </c>
      <c r="E4313" s="30">
        <v>45781</v>
      </c>
      <c r="F4313" s="5" t="s">
        <v>5</v>
      </c>
      <c r="G4313" s="78" t="s">
        <v>73</v>
      </c>
      <c r="H4313" s="78" t="s">
        <v>145</v>
      </c>
      <c r="I4313" s="78"/>
      <c r="J4313" s="5" t="s">
        <v>236</v>
      </c>
      <c r="K4313" s="5">
        <v>39</v>
      </c>
      <c r="L4313" s="5">
        <v>3620</v>
      </c>
      <c r="M4313" s="5">
        <v>70656504</v>
      </c>
      <c r="N4313" s="5">
        <v>914531591</v>
      </c>
      <c r="O4313" s="5">
        <v>10964</v>
      </c>
      <c r="P4313" s="5" t="s">
        <v>265</v>
      </c>
      <c r="Q4313" s="78"/>
      <c r="R4313" s="78"/>
      <c r="S4313" s="30"/>
      <c r="T4313" s="5">
        <v>0</v>
      </c>
      <c r="U4313" s="30"/>
      <c r="V4313" s="5">
        <v>0</v>
      </c>
      <c r="W4313" s="5"/>
      <c r="X4313" s="5">
        <v>0</v>
      </c>
      <c r="Y4313" s="5"/>
      <c r="Z4313" s="5"/>
      <c r="AA4313" s="5"/>
      <c r="AB4313" s="5"/>
      <c r="AC4313" s="5">
        <v>0</v>
      </c>
      <c r="AD4313" s="5" t="s">
        <v>94</v>
      </c>
      <c r="AE4313" s="5"/>
    </row>
    <row r="4314" spans="1:31" x14ac:dyDescent="0.25">
      <c r="A4314" s="5">
        <v>94233982</v>
      </c>
      <c r="B4314" s="5" t="s">
        <v>90</v>
      </c>
      <c r="C4314" s="78" t="s">
        <v>4451</v>
      </c>
      <c r="D4314" s="5" t="s">
        <v>97</v>
      </c>
      <c r="E4314" s="30">
        <v>45781</v>
      </c>
      <c r="F4314" s="5" t="s">
        <v>5</v>
      </c>
      <c r="G4314" s="78" t="s">
        <v>78</v>
      </c>
      <c r="H4314" s="78" t="s">
        <v>145</v>
      </c>
      <c r="I4314" s="78"/>
      <c r="J4314" s="5" t="s">
        <v>236</v>
      </c>
      <c r="K4314" s="5">
        <v>38</v>
      </c>
      <c r="L4314" s="5">
        <v>3250</v>
      </c>
      <c r="M4314" s="5">
        <v>74254994</v>
      </c>
      <c r="N4314" s="5">
        <v>968760642</v>
      </c>
      <c r="O4314" s="5">
        <v>8146</v>
      </c>
      <c r="P4314" s="5" t="s">
        <v>265</v>
      </c>
      <c r="Q4314" s="78"/>
      <c r="R4314" s="78"/>
      <c r="S4314" s="30"/>
      <c r="T4314" s="5">
        <v>0</v>
      </c>
      <c r="U4314" s="30"/>
      <c r="V4314" s="5">
        <v>0</v>
      </c>
      <c r="W4314" s="30"/>
      <c r="X4314" s="5">
        <v>0</v>
      </c>
      <c r="Y4314" s="30"/>
      <c r="Z4314" s="30"/>
      <c r="AA4314" s="5"/>
      <c r="AB4314" s="5"/>
      <c r="AC4314" s="5">
        <v>0</v>
      </c>
      <c r="AD4314" s="5" t="s">
        <v>94</v>
      </c>
      <c r="AE4314" s="5"/>
    </row>
    <row r="4315" spans="1:31" x14ac:dyDescent="0.25">
      <c r="A4315" s="5">
        <v>94233855</v>
      </c>
      <c r="B4315" s="5" t="s">
        <v>90</v>
      </c>
      <c r="C4315" s="78" t="s">
        <v>4452</v>
      </c>
      <c r="D4315" s="5" t="s">
        <v>91</v>
      </c>
      <c r="E4315" s="30">
        <v>45781</v>
      </c>
      <c r="F4315" s="5" t="s">
        <v>5</v>
      </c>
      <c r="G4315" s="78" t="s">
        <v>78</v>
      </c>
      <c r="H4315" s="78" t="s">
        <v>145</v>
      </c>
      <c r="I4315" s="78"/>
      <c r="J4315" s="5" t="s">
        <v>236</v>
      </c>
      <c r="K4315" s="5">
        <v>39</v>
      </c>
      <c r="L4315" s="5">
        <v>3410</v>
      </c>
      <c r="M4315" s="5">
        <v>70553676</v>
      </c>
      <c r="N4315" s="5">
        <v>997442164</v>
      </c>
      <c r="O4315" s="5">
        <v>8146</v>
      </c>
      <c r="P4315" s="5" t="s">
        <v>265</v>
      </c>
      <c r="Q4315" s="78"/>
      <c r="R4315" s="78"/>
      <c r="S4315" s="30"/>
      <c r="T4315" s="5">
        <v>0</v>
      </c>
      <c r="U4315" s="30"/>
      <c r="V4315" s="5">
        <v>0</v>
      </c>
      <c r="W4315" s="30"/>
      <c r="X4315" s="5">
        <v>0</v>
      </c>
      <c r="Y4315" s="30"/>
      <c r="Z4315" s="30"/>
      <c r="AA4315" s="30"/>
      <c r="AB4315" s="30"/>
      <c r="AC4315" s="5">
        <v>0</v>
      </c>
      <c r="AD4315" s="5" t="s">
        <v>94</v>
      </c>
      <c r="AE4315" s="5"/>
    </row>
    <row r="4316" spans="1:31" x14ac:dyDescent="0.25">
      <c r="A4316" s="5">
        <v>94235095</v>
      </c>
      <c r="B4316" s="5" t="s">
        <v>90</v>
      </c>
      <c r="C4316" s="78" t="s">
        <v>4453</v>
      </c>
      <c r="D4316" s="5" t="s">
        <v>97</v>
      </c>
      <c r="E4316" s="30">
        <v>45781</v>
      </c>
      <c r="F4316" s="5" t="s">
        <v>5</v>
      </c>
      <c r="G4316" s="78" t="s">
        <v>73</v>
      </c>
      <c r="H4316" s="78" t="s">
        <v>185</v>
      </c>
      <c r="I4316" s="78"/>
      <c r="J4316" s="5" t="s">
        <v>236</v>
      </c>
      <c r="K4316" s="5">
        <v>39</v>
      </c>
      <c r="L4316" s="5">
        <v>3282</v>
      </c>
      <c r="M4316" s="5">
        <v>73800908</v>
      </c>
      <c r="N4316" s="5">
        <v>965872628</v>
      </c>
      <c r="O4316" s="5">
        <v>8266</v>
      </c>
      <c r="P4316" s="5" t="s">
        <v>265</v>
      </c>
      <c r="Q4316" s="78" t="s">
        <v>274</v>
      </c>
      <c r="R4316" s="78" t="s">
        <v>111</v>
      </c>
      <c r="S4316" s="30">
        <v>45781</v>
      </c>
      <c r="T4316" s="5">
        <v>1</v>
      </c>
      <c r="U4316" s="30">
        <v>45781</v>
      </c>
      <c r="V4316" s="5">
        <v>1</v>
      </c>
      <c r="W4316" s="30"/>
      <c r="X4316" s="5">
        <v>0</v>
      </c>
      <c r="Y4316" s="30"/>
      <c r="Z4316" s="30"/>
      <c r="AA4316" s="30"/>
      <c r="AB4316" s="30"/>
      <c r="AC4316" s="5">
        <v>0</v>
      </c>
      <c r="AD4316" s="5" t="s">
        <v>94</v>
      </c>
      <c r="AE4316" s="5"/>
    </row>
    <row r="4317" spans="1:31" x14ac:dyDescent="0.25">
      <c r="A4317" s="5">
        <v>94234140</v>
      </c>
      <c r="B4317" s="5" t="s">
        <v>90</v>
      </c>
      <c r="C4317" s="78" t="s">
        <v>4454</v>
      </c>
      <c r="D4317" s="5" t="s">
        <v>97</v>
      </c>
      <c r="E4317" s="30">
        <v>45781</v>
      </c>
      <c r="F4317" s="5" t="s">
        <v>5</v>
      </c>
      <c r="G4317" s="78" t="s">
        <v>73</v>
      </c>
      <c r="H4317" s="78" t="s">
        <v>102</v>
      </c>
      <c r="I4317" s="78" t="s">
        <v>36</v>
      </c>
      <c r="J4317" s="5" t="s">
        <v>93</v>
      </c>
      <c r="K4317" s="5">
        <v>40</v>
      </c>
      <c r="L4317" s="5">
        <v>3015</v>
      </c>
      <c r="M4317" s="5">
        <v>4872604</v>
      </c>
      <c r="N4317" s="5">
        <v>917991084</v>
      </c>
      <c r="O4317" s="5">
        <v>8295</v>
      </c>
      <c r="P4317" s="5" t="s">
        <v>265</v>
      </c>
      <c r="Q4317" s="78" t="s">
        <v>36</v>
      </c>
      <c r="R4317" s="78" t="s">
        <v>186</v>
      </c>
      <c r="S4317" s="30">
        <v>45781</v>
      </c>
      <c r="T4317" s="5">
        <v>1</v>
      </c>
      <c r="U4317" s="30">
        <v>45781</v>
      </c>
      <c r="V4317" s="5">
        <v>1</v>
      </c>
      <c r="W4317" s="30">
        <v>45783</v>
      </c>
      <c r="X4317" s="5">
        <v>1</v>
      </c>
      <c r="Y4317" s="30">
        <v>45784</v>
      </c>
      <c r="Z4317" s="30">
        <v>45791</v>
      </c>
      <c r="AA4317" s="30"/>
      <c r="AB4317" s="30"/>
      <c r="AC4317" s="5">
        <v>0</v>
      </c>
      <c r="AD4317" s="5" t="s">
        <v>94</v>
      </c>
      <c r="AE4317" s="5">
        <v>6234</v>
      </c>
    </row>
    <row r="4318" spans="1:31" x14ac:dyDescent="0.25">
      <c r="A4318" s="5">
        <v>94234074</v>
      </c>
      <c r="B4318" s="5" t="s">
        <v>90</v>
      </c>
      <c r="C4318" s="78" t="s">
        <v>4450</v>
      </c>
      <c r="D4318" s="5" t="s">
        <v>91</v>
      </c>
      <c r="E4318" s="30">
        <v>45781</v>
      </c>
      <c r="F4318" s="5" t="s">
        <v>5</v>
      </c>
      <c r="G4318" s="78" t="s">
        <v>74</v>
      </c>
      <c r="H4318" s="78" t="s">
        <v>198</v>
      </c>
      <c r="I4318" s="78" t="s">
        <v>51</v>
      </c>
      <c r="J4318" s="5" t="s">
        <v>236</v>
      </c>
      <c r="K4318" s="5">
        <v>39</v>
      </c>
      <c r="L4318" s="5">
        <v>4150</v>
      </c>
      <c r="M4318" s="5">
        <v>72702376</v>
      </c>
      <c r="N4318" s="5">
        <v>906877701</v>
      </c>
      <c r="O4318" s="5">
        <v>9250</v>
      </c>
      <c r="P4318" s="5" t="s">
        <v>265</v>
      </c>
      <c r="Q4318" s="78" t="s">
        <v>51</v>
      </c>
      <c r="R4318" s="78" t="s">
        <v>115</v>
      </c>
      <c r="S4318" s="30"/>
      <c r="T4318" s="5">
        <v>0</v>
      </c>
      <c r="U4318" s="30">
        <v>45781</v>
      </c>
      <c r="V4318" s="5">
        <v>1</v>
      </c>
      <c r="W4318" s="5"/>
      <c r="X4318" s="5">
        <v>0</v>
      </c>
      <c r="Y4318" s="5"/>
      <c r="Z4318" s="5"/>
      <c r="AA4318" s="5"/>
      <c r="AB4318" s="5"/>
      <c r="AC4318" s="5">
        <v>0</v>
      </c>
      <c r="AD4318" s="5" t="s">
        <v>94</v>
      </c>
      <c r="AE4318" s="5">
        <v>6249</v>
      </c>
    </row>
    <row r="4319" spans="1:31" x14ac:dyDescent="0.25">
      <c r="A4319" s="5">
        <v>94234235</v>
      </c>
      <c r="B4319" s="5" t="s">
        <v>90</v>
      </c>
      <c r="C4319" s="78" t="s">
        <v>4455</v>
      </c>
      <c r="D4319" s="5" t="s">
        <v>97</v>
      </c>
      <c r="E4319" s="30">
        <v>45781</v>
      </c>
      <c r="F4319" s="5" t="s">
        <v>5</v>
      </c>
      <c r="G4319" s="78" t="s">
        <v>79</v>
      </c>
      <c r="H4319" s="78" t="s">
        <v>203</v>
      </c>
      <c r="I4319" s="78"/>
      <c r="J4319" s="5" t="s">
        <v>236</v>
      </c>
      <c r="K4319" s="5">
        <v>37</v>
      </c>
      <c r="L4319" s="5">
        <v>2634</v>
      </c>
      <c r="M4319" s="5">
        <v>70920118</v>
      </c>
      <c r="N4319" s="5">
        <v>992416905</v>
      </c>
      <c r="O4319" s="5">
        <v>8146</v>
      </c>
      <c r="P4319" s="5" t="s">
        <v>265</v>
      </c>
      <c r="Q4319" s="78"/>
      <c r="R4319" s="78"/>
      <c r="S4319" s="30"/>
      <c r="T4319" s="5">
        <v>0</v>
      </c>
      <c r="U4319" s="30"/>
      <c r="V4319" s="5">
        <v>0</v>
      </c>
      <c r="W4319" s="30"/>
      <c r="X4319" s="5">
        <v>0</v>
      </c>
      <c r="Y4319" s="30"/>
      <c r="Z4319" s="30"/>
      <c r="AA4319" s="30"/>
      <c r="AB4319" s="30"/>
      <c r="AC4319" s="5">
        <v>0</v>
      </c>
      <c r="AD4319" s="5" t="s">
        <v>94</v>
      </c>
      <c r="AE4319" s="5"/>
    </row>
    <row r="4320" spans="1:31" x14ac:dyDescent="0.25">
      <c r="A4320" s="5">
        <v>94234402</v>
      </c>
      <c r="B4320" s="5" t="s">
        <v>90</v>
      </c>
      <c r="C4320" s="78" t="s">
        <v>4458</v>
      </c>
      <c r="D4320" s="5" t="s">
        <v>91</v>
      </c>
      <c r="E4320" s="30">
        <v>45781</v>
      </c>
      <c r="F4320" s="5" t="s">
        <v>5</v>
      </c>
      <c r="G4320" s="78" t="s">
        <v>73</v>
      </c>
      <c r="H4320" s="78" t="s">
        <v>159</v>
      </c>
      <c r="I4320" s="78" t="s">
        <v>44</v>
      </c>
      <c r="J4320" s="5" t="s">
        <v>93</v>
      </c>
      <c r="K4320" s="5">
        <v>40</v>
      </c>
      <c r="L4320" s="5">
        <v>3770</v>
      </c>
      <c r="M4320" s="5">
        <v>73657496</v>
      </c>
      <c r="N4320" s="5">
        <v>924963156</v>
      </c>
      <c r="O4320" s="5">
        <v>6239</v>
      </c>
      <c r="P4320" s="5" t="s">
        <v>265</v>
      </c>
      <c r="Q4320" s="78" t="s">
        <v>44</v>
      </c>
      <c r="R4320" s="78" t="s">
        <v>115</v>
      </c>
      <c r="S4320" s="30">
        <v>45782</v>
      </c>
      <c r="T4320" s="5">
        <v>1</v>
      </c>
      <c r="U4320" s="30">
        <v>45781</v>
      </c>
      <c r="V4320" s="5">
        <v>1</v>
      </c>
      <c r="W4320" s="30">
        <v>45784</v>
      </c>
      <c r="X4320" s="5">
        <v>1</v>
      </c>
      <c r="Y4320" s="30">
        <v>45785</v>
      </c>
      <c r="Z4320" s="30">
        <v>45789</v>
      </c>
      <c r="AA4320" s="30">
        <v>45796</v>
      </c>
      <c r="AB4320" s="30">
        <v>45803</v>
      </c>
      <c r="AC4320" s="5">
        <v>1</v>
      </c>
      <c r="AD4320" s="5" t="s">
        <v>113</v>
      </c>
      <c r="AE4320" s="5">
        <v>6239</v>
      </c>
    </row>
    <row r="4321" spans="1:31" x14ac:dyDescent="0.25">
      <c r="A4321" s="5">
        <v>94234884</v>
      </c>
      <c r="B4321" s="5" t="s">
        <v>90</v>
      </c>
      <c r="C4321" s="78" t="s">
        <v>4459</v>
      </c>
      <c r="D4321" s="5" t="s">
        <v>91</v>
      </c>
      <c r="E4321" s="30">
        <v>45781</v>
      </c>
      <c r="F4321" s="5" t="s">
        <v>5</v>
      </c>
      <c r="G4321" s="78" t="s">
        <v>73</v>
      </c>
      <c r="H4321" s="78" t="s">
        <v>102</v>
      </c>
      <c r="I4321" s="78" t="s">
        <v>68</v>
      </c>
      <c r="J4321" s="5" t="s">
        <v>93</v>
      </c>
      <c r="K4321" s="5">
        <v>39</v>
      </c>
      <c r="L4321" s="5">
        <v>3533</v>
      </c>
      <c r="M4321" s="5">
        <v>76722524</v>
      </c>
      <c r="N4321" s="5">
        <v>912604718</v>
      </c>
      <c r="O4321" s="5">
        <v>6238</v>
      </c>
      <c r="P4321" s="5" t="s">
        <v>265</v>
      </c>
      <c r="Q4321" s="78" t="s">
        <v>68</v>
      </c>
      <c r="R4321" s="78" t="s">
        <v>78</v>
      </c>
      <c r="S4321" s="30">
        <v>45782</v>
      </c>
      <c r="T4321" s="5">
        <v>1</v>
      </c>
      <c r="U4321" s="30">
        <v>45782</v>
      </c>
      <c r="V4321" s="5">
        <v>1</v>
      </c>
      <c r="W4321" s="30">
        <v>45783</v>
      </c>
      <c r="X4321" s="5">
        <v>1</v>
      </c>
      <c r="Y4321" s="30">
        <v>45784</v>
      </c>
      <c r="Z4321" s="30">
        <v>45788</v>
      </c>
      <c r="AA4321" s="30">
        <v>45795</v>
      </c>
      <c r="AB4321" s="30">
        <v>45804</v>
      </c>
      <c r="AC4321" s="5">
        <v>1</v>
      </c>
      <c r="AD4321" s="5" t="s">
        <v>113</v>
      </c>
      <c r="AE4321" s="5">
        <v>6238</v>
      </c>
    </row>
    <row r="4322" spans="1:31" x14ac:dyDescent="0.25">
      <c r="A4322" s="5">
        <v>94234290</v>
      </c>
      <c r="B4322" s="5" t="s">
        <v>90</v>
      </c>
      <c r="C4322" s="78" t="s">
        <v>4460</v>
      </c>
      <c r="D4322" s="5" t="s">
        <v>97</v>
      </c>
      <c r="E4322" s="30">
        <v>45781</v>
      </c>
      <c r="F4322" s="5" t="s">
        <v>5</v>
      </c>
      <c r="G4322" s="78" t="s">
        <v>73</v>
      </c>
      <c r="H4322" s="78" t="s">
        <v>102</v>
      </c>
      <c r="I4322" s="78" t="s">
        <v>39</v>
      </c>
      <c r="J4322" s="5" t="s">
        <v>93</v>
      </c>
      <c r="K4322" s="5">
        <v>39</v>
      </c>
      <c r="L4322" s="5">
        <v>3765</v>
      </c>
      <c r="M4322" s="5">
        <v>60796805</v>
      </c>
      <c r="N4322" s="5">
        <v>981521948</v>
      </c>
      <c r="O4322" s="5">
        <v>6230</v>
      </c>
      <c r="P4322" s="5" t="s">
        <v>265</v>
      </c>
      <c r="Q4322" s="78" t="s">
        <v>39</v>
      </c>
      <c r="R4322" s="78" t="s">
        <v>186</v>
      </c>
      <c r="S4322" s="30">
        <v>45782</v>
      </c>
      <c r="T4322" s="5">
        <v>1</v>
      </c>
      <c r="U4322" s="30">
        <v>45782</v>
      </c>
      <c r="V4322" s="5">
        <v>1</v>
      </c>
      <c r="W4322" s="30">
        <v>45783</v>
      </c>
      <c r="X4322" s="5">
        <v>1</v>
      </c>
      <c r="Y4322" s="30">
        <v>45785</v>
      </c>
      <c r="Z4322" s="30">
        <v>45789</v>
      </c>
      <c r="AA4322" s="30">
        <v>45796</v>
      </c>
      <c r="AB4322" s="30">
        <v>45803</v>
      </c>
      <c r="AC4322" s="5">
        <v>1</v>
      </c>
      <c r="AD4322" s="5" t="s">
        <v>113</v>
      </c>
      <c r="AE4322" s="5">
        <v>6230</v>
      </c>
    </row>
    <row r="4323" spans="1:31" x14ac:dyDescent="0.25">
      <c r="A4323" s="5">
        <v>94234145</v>
      </c>
      <c r="B4323" s="5" t="s">
        <v>90</v>
      </c>
      <c r="C4323" s="78" t="s">
        <v>4461</v>
      </c>
      <c r="D4323" s="5" t="s">
        <v>91</v>
      </c>
      <c r="E4323" s="30">
        <v>45781</v>
      </c>
      <c r="F4323" s="5" t="s">
        <v>5</v>
      </c>
      <c r="G4323" s="78" t="s">
        <v>73</v>
      </c>
      <c r="H4323" s="78" t="s">
        <v>100</v>
      </c>
      <c r="I4323" s="78" t="s">
        <v>28</v>
      </c>
      <c r="J4323" s="5" t="s">
        <v>93</v>
      </c>
      <c r="K4323" s="5">
        <v>40</v>
      </c>
      <c r="L4323" s="5">
        <v>2995</v>
      </c>
      <c r="M4323" s="5">
        <v>76644468</v>
      </c>
      <c r="N4323" s="5">
        <v>910658825</v>
      </c>
      <c r="O4323" s="5">
        <v>6226</v>
      </c>
      <c r="P4323" s="5" t="s">
        <v>265</v>
      </c>
      <c r="Q4323" s="78" t="s">
        <v>28</v>
      </c>
      <c r="R4323" s="78" t="s">
        <v>186</v>
      </c>
      <c r="S4323" s="30">
        <v>45782</v>
      </c>
      <c r="T4323" s="5">
        <v>1</v>
      </c>
      <c r="U4323" s="30">
        <v>45782</v>
      </c>
      <c r="V4323" s="5">
        <v>1</v>
      </c>
      <c r="W4323" s="30">
        <v>45784</v>
      </c>
      <c r="X4323" s="5">
        <v>1</v>
      </c>
      <c r="Y4323" s="30">
        <v>45784</v>
      </c>
      <c r="Z4323" s="30">
        <v>45789</v>
      </c>
      <c r="AA4323" s="30">
        <v>45796</v>
      </c>
      <c r="AB4323" s="30">
        <v>45803</v>
      </c>
      <c r="AC4323" s="5">
        <v>1</v>
      </c>
      <c r="AD4323" s="5" t="s">
        <v>113</v>
      </c>
      <c r="AE4323" s="5">
        <v>6226</v>
      </c>
    </row>
    <row r="4324" spans="1:31" x14ac:dyDescent="0.25">
      <c r="A4324" s="5">
        <v>94234483</v>
      </c>
      <c r="B4324" s="5" t="s">
        <v>90</v>
      </c>
      <c r="C4324" s="78" t="s">
        <v>4446</v>
      </c>
      <c r="D4324" s="5" t="s">
        <v>91</v>
      </c>
      <c r="E4324" s="30">
        <v>45781</v>
      </c>
      <c r="F4324" s="5" t="s">
        <v>5</v>
      </c>
      <c r="G4324" s="78" t="s">
        <v>73</v>
      </c>
      <c r="H4324" s="78" t="s">
        <v>112</v>
      </c>
      <c r="I4324" s="78"/>
      <c r="J4324" s="5" t="s">
        <v>93</v>
      </c>
      <c r="K4324" s="5"/>
      <c r="L4324" s="5"/>
      <c r="M4324" s="5"/>
      <c r="N4324" s="5"/>
      <c r="O4324" s="5"/>
      <c r="P4324" s="5" t="s">
        <v>265</v>
      </c>
      <c r="Q4324" s="78"/>
      <c r="R4324" s="78"/>
      <c r="S4324" s="30"/>
      <c r="T4324" s="5">
        <v>0</v>
      </c>
      <c r="U4324" s="30"/>
      <c r="V4324" s="5">
        <v>0</v>
      </c>
      <c r="W4324" s="30"/>
      <c r="X4324" s="5">
        <v>0</v>
      </c>
      <c r="Y4324" s="30"/>
      <c r="Z4324" s="30"/>
      <c r="AA4324" s="30"/>
      <c r="AB4324" s="30"/>
      <c r="AC4324" s="5">
        <v>0</v>
      </c>
      <c r="AD4324" s="5" t="s">
        <v>94</v>
      </c>
      <c r="AE4324" s="5"/>
    </row>
    <row r="4325" spans="1:31" x14ac:dyDescent="0.25">
      <c r="A4325" s="5">
        <v>94233742</v>
      </c>
      <c r="B4325" s="5" t="s">
        <v>110</v>
      </c>
      <c r="C4325" s="78" t="s">
        <v>5140</v>
      </c>
      <c r="D4325" s="5" t="s">
        <v>91</v>
      </c>
      <c r="E4325" s="30">
        <v>45781</v>
      </c>
      <c r="F4325" s="5" t="s">
        <v>5</v>
      </c>
      <c r="G4325" s="78" t="s">
        <v>78</v>
      </c>
      <c r="H4325" s="78" t="s">
        <v>102</v>
      </c>
      <c r="I4325" s="78"/>
      <c r="J4325" s="5" t="s">
        <v>93</v>
      </c>
      <c r="K4325" s="5">
        <v>39</v>
      </c>
      <c r="L4325" s="5">
        <v>3200</v>
      </c>
      <c r="M4325" s="5">
        <v>74764736</v>
      </c>
      <c r="N4325" s="5">
        <v>957267886</v>
      </c>
      <c r="O4325" s="5">
        <v>6261</v>
      </c>
      <c r="P4325" s="5" t="s">
        <v>265</v>
      </c>
      <c r="Q4325" s="78" t="s">
        <v>23</v>
      </c>
      <c r="R4325" s="78" t="s">
        <v>111</v>
      </c>
      <c r="S4325" s="30">
        <v>45781</v>
      </c>
      <c r="T4325" s="5">
        <v>1</v>
      </c>
      <c r="U4325" s="30">
        <v>45781</v>
      </c>
      <c r="V4325" s="5">
        <v>1</v>
      </c>
      <c r="W4325" s="30">
        <v>45783</v>
      </c>
      <c r="X4325" s="5">
        <v>1</v>
      </c>
      <c r="Y4325" s="30">
        <v>45787</v>
      </c>
      <c r="Z4325" s="30">
        <v>45793</v>
      </c>
      <c r="AA4325" s="30">
        <v>45800</v>
      </c>
      <c r="AB4325" s="30">
        <v>45807</v>
      </c>
      <c r="AC4325" s="5">
        <v>1</v>
      </c>
      <c r="AD4325" s="5" t="s">
        <v>113</v>
      </c>
      <c r="AE4325" s="5"/>
    </row>
    <row r="4326" spans="1:31" x14ac:dyDescent="0.25">
      <c r="A4326" s="5">
        <v>94234470</v>
      </c>
      <c r="B4326" s="5" t="s">
        <v>90</v>
      </c>
      <c r="C4326" s="78" t="s">
        <v>4456</v>
      </c>
      <c r="D4326" s="5" t="s">
        <v>97</v>
      </c>
      <c r="E4326" s="30">
        <v>45781</v>
      </c>
      <c r="F4326" s="5" t="s">
        <v>5</v>
      </c>
      <c r="G4326" s="78" t="s">
        <v>78</v>
      </c>
      <c r="H4326" s="78" t="s">
        <v>98</v>
      </c>
      <c r="I4326" s="78" t="s">
        <v>58</v>
      </c>
      <c r="J4326" s="5" t="s">
        <v>93</v>
      </c>
      <c r="K4326" s="5">
        <v>39</v>
      </c>
      <c r="L4326" s="5">
        <v>3600</v>
      </c>
      <c r="M4326" s="5">
        <v>72104990</v>
      </c>
      <c r="N4326" s="5">
        <v>912098408</v>
      </c>
      <c r="O4326" s="5">
        <v>6264</v>
      </c>
      <c r="P4326" s="5" t="s">
        <v>265</v>
      </c>
      <c r="Q4326" s="78" t="s">
        <v>58</v>
      </c>
      <c r="R4326" s="78" t="s">
        <v>78</v>
      </c>
      <c r="S4326" s="30">
        <v>45781</v>
      </c>
      <c r="T4326" s="5">
        <v>1</v>
      </c>
      <c r="U4326" s="30">
        <v>45781</v>
      </c>
      <c r="V4326" s="5">
        <v>1</v>
      </c>
      <c r="W4326" s="30">
        <v>45785</v>
      </c>
      <c r="X4326" s="5">
        <v>1</v>
      </c>
      <c r="Y4326" s="30">
        <v>45784</v>
      </c>
      <c r="Z4326" s="30">
        <v>45788</v>
      </c>
      <c r="AA4326" s="30">
        <v>45795</v>
      </c>
      <c r="AB4326" s="30">
        <v>45802</v>
      </c>
      <c r="AC4326" s="5">
        <v>1</v>
      </c>
      <c r="AD4326" s="5" t="s">
        <v>113</v>
      </c>
      <c r="AE4326" s="5">
        <v>6264</v>
      </c>
    </row>
    <row r="4327" spans="1:31" x14ac:dyDescent="0.25">
      <c r="A4327" s="5">
        <v>94234391</v>
      </c>
      <c r="B4327" s="5" t="s">
        <v>90</v>
      </c>
      <c r="C4327" s="78" t="s">
        <v>4457</v>
      </c>
      <c r="D4327" s="5" t="s">
        <v>97</v>
      </c>
      <c r="E4327" s="30">
        <v>45781</v>
      </c>
      <c r="F4327" s="5" t="s">
        <v>5</v>
      </c>
      <c r="G4327" s="78" t="s">
        <v>78</v>
      </c>
      <c r="H4327" s="78" t="s">
        <v>100</v>
      </c>
      <c r="I4327" s="78" t="s">
        <v>64</v>
      </c>
      <c r="J4327" s="5" t="s">
        <v>93</v>
      </c>
      <c r="K4327" s="5">
        <v>40</v>
      </c>
      <c r="L4327" s="5">
        <v>3395</v>
      </c>
      <c r="M4327" s="5">
        <v>75236472</v>
      </c>
      <c r="N4327" s="5">
        <v>947505667</v>
      </c>
      <c r="O4327" s="5">
        <v>6245</v>
      </c>
      <c r="P4327" s="5" t="s">
        <v>265</v>
      </c>
      <c r="Q4327" s="78" t="s">
        <v>64</v>
      </c>
      <c r="R4327" s="78" t="s">
        <v>78</v>
      </c>
      <c r="S4327" s="30">
        <v>45782</v>
      </c>
      <c r="T4327" s="5">
        <v>1</v>
      </c>
      <c r="U4327" s="30">
        <v>45782</v>
      </c>
      <c r="V4327" s="5">
        <v>1</v>
      </c>
      <c r="W4327" s="30">
        <v>45784</v>
      </c>
      <c r="X4327" s="5">
        <v>1</v>
      </c>
      <c r="Y4327" s="30">
        <v>45785</v>
      </c>
      <c r="Z4327" s="30">
        <v>45789</v>
      </c>
      <c r="AA4327" s="30">
        <v>45796</v>
      </c>
      <c r="AB4327" s="30">
        <v>45803</v>
      </c>
      <c r="AC4327" s="5">
        <v>1</v>
      </c>
      <c r="AD4327" s="5" t="s">
        <v>113</v>
      </c>
      <c r="AE4327" s="5">
        <v>6255</v>
      </c>
    </row>
    <row r="4328" spans="1:31" x14ac:dyDescent="0.25">
      <c r="A4328" s="5">
        <v>94234599</v>
      </c>
      <c r="B4328" s="5" t="s">
        <v>90</v>
      </c>
      <c r="C4328" s="78" t="s">
        <v>4469</v>
      </c>
      <c r="D4328" s="5" t="s">
        <v>91</v>
      </c>
      <c r="E4328" s="30">
        <v>45782</v>
      </c>
      <c r="F4328" s="5" t="s">
        <v>5</v>
      </c>
      <c r="G4328" s="78" t="s">
        <v>78</v>
      </c>
      <c r="H4328" s="78" t="s">
        <v>98</v>
      </c>
      <c r="I4328" s="78" t="s">
        <v>64</v>
      </c>
      <c r="J4328" s="5" t="s">
        <v>93</v>
      </c>
      <c r="K4328" s="5">
        <v>37</v>
      </c>
      <c r="L4328" s="5">
        <v>3280</v>
      </c>
      <c r="M4328" s="5">
        <v>62617890</v>
      </c>
      <c r="N4328" s="5">
        <v>957766984</v>
      </c>
      <c r="O4328" s="5">
        <v>6255</v>
      </c>
      <c r="P4328" s="5" t="s">
        <v>265</v>
      </c>
      <c r="Q4328" s="78" t="s">
        <v>64</v>
      </c>
      <c r="R4328" s="78" t="s">
        <v>78</v>
      </c>
      <c r="S4328" s="30">
        <v>45782</v>
      </c>
      <c r="T4328" s="5">
        <v>1</v>
      </c>
      <c r="U4328" s="30">
        <v>45782</v>
      </c>
      <c r="V4328" s="5">
        <v>1</v>
      </c>
      <c r="W4328" s="30">
        <v>45785</v>
      </c>
      <c r="X4328" s="5">
        <v>1</v>
      </c>
      <c r="Y4328" s="30">
        <v>45786</v>
      </c>
      <c r="Z4328" s="30">
        <v>45790</v>
      </c>
      <c r="AA4328" s="30">
        <v>45797</v>
      </c>
      <c r="AB4328" s="30">
        <v>45804</v>
      </c>
      <c r="AC4328" s="5">
        <v>1</v>
      </c>
      <c r="AD4328" s="5" t="s">
        <v>113</v>
      </c>
      <c r="AE4328" s="5">
        <v>6255</v>
      </c>
    </row>
    <row r="4329" spans="1:31" x14ac:dyDescent="0.25">
      <c r="A4329" s="5">
        <v>94234938</v>
      </c>
      <c r="B4329" s="5" t="s">
        <v>90</v>
      </c>
      <c r="C4329" s="78" t="s">
        <v>4470</v>
      </c>
      <c r="D4329" s="5" t="s">
        <v>91</v>
      </c>
      <c r="E4329" s="30">
        <v>45782</v>
      </c>
      <c r="F4329" s="5" t="s">
        <v>5</v>
      </c>
      <c r="G4329" s="78" t="s">
        <v>78</v>
      </c>
      <c r="H4329" s="78" t="s">
        <v>98</v>
      </c>
      <c r="I4329" s="78" t="s">
        <v>64</v>
      </c>
      <c r="J4329" s="5" t="s">
        <v>93</v>
      </c>
      <c r="K4329" s="5">
        <v>39</v>
      </c>
      <c r="L4329" s="5">
        <v>3450</v>
      </c>
      <c r="M4329" s="5">
        <v>48006411</v>
      </c>
      <c r="N4329" s="5">
        <v>949730742</v>
      </c>
      <c r="O4329" s="5">
        <v>6255</v>
      </c>
      <c r="P4329" s="5" t="s">
        <v>265</v>
      </c>
      <c r="Q4329" s="78" t="s">
        <v>64</v>
      </c>
      <c r="R4329" s="78" t="s">
        <v>78</v>
      </c>
      <c r="S4329" s="30">
        <v>45782</v>
      </c>
      <c r="T4329" s="5">
        <v>1</v>
      </c>
      <c r="U4329" s="30">
        <v>45782</v>
      </c>
      <c r="V4329" s="5">
        <v>1</v>
      </c>
      <c r="W4329" s="30">
        <v>45785</v>
      </c>
      <c r="X4329" s="5">
        <v>1</v>
      </c>
      <c r="Y4329" s="30">
        <v>45785</v>
      </c>
      <c r="Z4329" s="30">
        <v>45789</v>
      </c>
      <c r="AA4329" s="30">
        <v>45796</v>
      </c>
      <c r="AB4329" s="30">
        <v>45809</v>
      </c>
      <c r="AC4329" s="5">
        <v>1</v>
      </c>
      <c r="AD4329" s="5" t="s">
        <v>113</v>
      </c>
      <c r="AE4329" s="5">
        <v>6255</v>
      </c>
    </row>
    <row r="4330" spans="1:31" x14ac:dyDescent="0.25">
      <c r="A4330" s="5">
        <v>94235810</v>
      </c>
      <c r="B4330" s="5" t="s">
        <v>90</v>
      </c>
      <c r="C4330" s="78" t="s">
        <v>4471</v>
      </c>
      <c r="D4330" s="5" t="s">
        <v>97</v>
      </c>
      <c r="E4330" s="30">
        <v>45782</v>
      </c>
      <c r="F4330" s="5" t="s">
        <v>5</v>
      </c>
      <c r="G4330" s="78" t="s">
        <v>78</v>
      </c>
      <c r="H4330" s="78" t="s">
        <v>100</v>
      </c>
      <c r="I4330" s="78" t="s">
        <v>64</v>
      </c>
      <c r="J4330" s="5" t="s">
        <v>93</v>
      </c>
      <c r="K4330" s="5">
        <v>39</v>
      </c>
      <c r="L4330" s="5">
        <v>3580</v>
      </c>
      <c r="M4330" s="5">
        <v>75172293</v>
      </c>
      <c r="N4330" s="5">
        <v>937271833</v>
      </c>
      <c r="O4330" s="5">
        <v>6255</v>
      </c>
      <c r="P4330" s="5" t="s">
        <v>265</v>
      </c>
      <c r="Q4330" s="78" t="s">
        <v>64</v>
      </c>
      <c r="R4330" s="78" t="s">
        <v>78</v>
      </c>
      <c r="S4330" s="30">
        <v>45783</v>
      </c>
      <c r="T4330" s="5">
        <v>1</v>
      </c>
      <c r="U4330" s="30">
        <v>45783</v>
      </c>
      <c r="V4330" s="5">
        <v>1</v>
      </c>
      <c r="W4330" s="30">
        <v>45785</v>
      </c>
      <c r="X4330" s="5">
        <v>1</v>
      </c>
      <c r="Y4330" s="30">
        <v>45785</v>
      </c>
      <c r="Z4330" s="30">
        <v>45789</v>
      </c>
      <c r="AA4330" s="30">
        <v>45796</v>
      </c>
      <c r="AB4330" s="30">
        <v>45803</v>
      </c>
      <c r="AC4330" s="5">
        <v>1</v>
      </c>
      <c r="AD4330" s="5" t="s">
        <v>113</v>
      </c>
      <c r="AE4330" s="5">
        <v>6255</v>
      </c>
    </row>
    <row r="4331" spans="1:31" x14ac:dyDescent="0.25">
      <c r="A4331" s="5">
        <v>94235591</v>
      </c>
      <c r="B4331" s="5" t="s">
        <v>90</v>
      </c>
      <c r="C4331" s="78" t="s">
        <v>4468</v>
      </c>
      <c r="D4331" s="5" t="s">
        <v>91</v>
      </c>
      <c r="E4331" s="30">
        <v>45782</v>
      </c>
      <c r="F4331" s="5" t="s">
        <v>5</v>
      </c>
      <c r="G4331" s="78" t="s">
        <v>74</v>
      </c>
      <c r="H4331" s="78" t="s">
        <v>102</v>
      </c>
      <c r="I4331" s="78" t="s">
        <v>51</v>
      </c>
      <c r="J4331" s="5" t="s">
        <v>93</v>
      </c>
      <c r="K4331" s="5">
        <v>40</v>
      </c>
      <c r="L4331" s="5">
        <v>3960</v>
      </c>
      <c r="M4331" s="5">
        <v>60781941</v>
      </c>
      <c r="N4331" s="5">
        <v>977922184</v>
      </c>
      <c r="O4331" s="5">
        <v>6249</v>
      </c>
      <c r="P4331" s="5" t="s">
        <v>265</v>
      </c>
      <c r="Q4331" s="78" t="s">
        <v>51</v>
      </c>
      <c r="R4331" s="78" t="s">
        <v>115</v>
      </c>
      <c r="S4331" s="30">
        <v>45783</v>
      </c>
      <c r="T4331" s="5">
        <v>1</v>
      </c>
      <c r="U4331" s="30">
        <v>45783</v>
      </c>
      <c r="V4331" s="5">
        <v>1</v>
      </c>
      <c r="W4331" s="30">
        <v>45784</v>
      </c>
      <c r="X4331" s="5">
        <v>1</v>
      </c>
      <c r="Y4331" s="30">
        <v>45785</v>
      </c>
      <c r="Z4331" s="30">
        <v>45792</v>
      </c>
      <c r="AA4331" s="30">
        <v>45799</v>
      </c>
      <c r="AB4331" s="30">
        <v>45806</v>
      </c>
      <c r="AC4331" s="5">
        <v>1</v>
      </c>
      <c r="AD4331" s="5" t="s">
        <v>113</v>
      </c>
      <c r="AE4331" s="5">
        <v>6249</v>
      </c>
    </row>
    <row r="4332" spans="1:31" x14ac:dyDescent="0.25">
      <c r="A4332" s="5">
        <v>94235494</v>
      </c>
      <c r="B4332" s="5" t="s">
        <v>90</v>
      </c>
      <c r="C4332" s="78" t="s">
        <v>4473</v>
      </c>
      <c r="D4332" s="5" t="s">
        <v>91</v>
      </c>
      <c r="E4332" s="30">
        <v>45782</v>
      </c>
      <c r="F4332" s="5" t="s">
        <v>5</v>
      </c>
      <c r="G4332" s="78" t="s">
        <v>78</v>
      </c>
      <c r="H4332" s="78" t="s">
        <v>98</v>
      </c>
      <c r="I4332" s="78" t="s">
        <v>60</v>
      </c>
      <c r="J4332" s="5" t="s">
        <v>93</v>
      </c>
      <c r="K4332" s="5">
        <v>40</v>
      </c>
      <c r="L4332" s="5">
        <v>3395</v>
      </c>
      <c r="M4332" s="5">
        <v>48149546</v>
      </c>
      <c r="N4332" s="5">
        <v>902170640</v>
      </c>
      <c r="O4332" s="5">
        <v>6263</v>
      </c>
      <c r="P4332" s="5" t="s">
        <v>265</v>
      </c>
      <c r="Q4332" s="78" t="s">
        <v>60</v>
      </c>
      <c r="R4332" s="78" t="s">
        <v>78</v>
      </c>
      <c r="S4332" s="30">
        <v>45782</v>
      </c>
      <c r="T4332" s="5">
        <v>1</v>
      </c>
      <c r="U4332" s="30">
        <v>45782</v>
      </c>
      <c r="V4332" s="5">
        <v>1</v>
      </c>
      <c r="W4332" s="30"/>
      <c r="X4332" s="5">
        <v>0</v>
      </c>
      <c r="Y4332" s="30">
        <v>45785</v>
      </c>
      <c r="Z4332" s="30">
        <v>45789</v>
      </c>
      <c r="AA4332" s="30">
        <v>45796</v>
      </c>
      <c r="AB4332" s="30">
        <v>45803</v>
      </c>
      <c r="AC4332" s="5">
        <v>1</v>
      </c>
      <c r="AD4332" s="5" t="s">
        <v>94</v>
      </c>
      <c r="AE4332" s="5">
        <v>6263</v>
      </c>
    </row>
    <row r="4333" spans="1:31" x14ac:dyDescent="0.25">
      <c r="A4333" s="5">
        <v>94235441</v>
      </c>
      <c r="B4333" s="5" t="s">
        <v>90</v>
      </c>
      <c r="C4333" s="78" t="s">
        <v>4463</v>
      </c>
      <c r="D4333" s="5" t="s">
        <v>97</v>
      </c>
      <c r="E4333" s="30">
        <v>45782</v>
      </c>
      <c r="F4333" s="5" t="s">
        <v>5</v>
      </c>
      <c r="G4333" s="78" t="s">
        <v>73</v>
      </c>
      <c r="H4333" s="78" t="s">
        <v>4464</v>
      </c>
      <c r="I4333" s="78"/>
      <c r="J4333" s="5" t="s">
        <v>93</v>
      </c>
      <c r="K4333" s="5"/>
      <c r="L4333" s="5"/>
      <c r="M4333" s="5"/>
      <c r="N4333" s="5"/>
      <c r="O4333" s="5"/>
      <c r="P4333" s="5" t="s">
        <v>265</v>
      </c>
      <c r="Q4333" s="78"/>
      <c r="R4333" s="78"/>
      <c r="S4333" s="30"/>
      <c r="T4333" s="5">
        <v>0</v>
      </c>
      <c r="U4333" s="30"/>
      <c r="V4333" s="5">
        <v>0</v>
      </c>
      <c r="W4333" s="30"/>
      <c r="X4333" s="5">
        <v>0</v>
      </c>
      <c r="Y4333" s="30"/>
      <c r="Z4333" s="30"/>
      <c r="AA4333" s="30"/>
      <c r="AB4333" s="30"/>
      <c r="AC4333" s="5">
        <v>0</v>
      </c>
      <c r="AD4333" s="5" t="s">
        <v>94</v>
      </c>
      <c r="AE4333" s="5"/>
    </row>
    <row r="4334" spans="1:31" x14ac:dyDescent="0.25">
      <c r="A4334" s="5">
        <v>94235639</v>
      </c>
      <c r="B4334" s="5" t="s">
        <v>90</v>
      </c>
      <c r="C4334" s="78" t="s">
        <v>143</v>
      </c>
      <c r="D4334" s="5" t="s">
        <v>91</v>
      </c>
      <c r="E4334" s="30">
        <v>45782</v>
      </c>
      <c r="F4334" s="5" t="s">
        <v>5</v>
      </c>
      <c r="G4334" s="78" t="s">
        <v>73</v>
      </c>
      <c r="H4334" s="78" t="s">
        <v>102</v>
      </c>
      <c r="I4334" s="78"/>
      <c r="J4334" s="5" t="s">
        <v>93</v>
      </c>
      <c r="K4334" s="5">
        <v>39</v>
      </c>
      <c r="L4334" s="5">
        <v>3315</v>
      </c>
      <c r="M4334" s="5">
        <v>48137666</v>
      </c>
      <c r="N4334" s="5">
        <v>928352477</v>
      </c>
      <c r="O4334" s="5">
        <v>5802</v>
      </c>
      <c r="P4334" s="5" t="s">
        <v>265</v>
      </c>
      <c r="Q4334" s="78" t="s">
        <v>23</v>
      </c>
      <c r="R4334" s="78" t="s">
        <v>111</v>
      </c>
      <c r="S4334" s="30">
        <v>45783</v>
      </c>
      <c r="T4334" s="5">
        <v>1</v>
      </c>
      <c r="U4334" s="30">
        <v>45783</v>
      </c>
      <c r="V4334" s="5">
        <v>1</v>
      </c>
      <c r="W4334" s="30">
        <v>45784</v>
      </c>
      <c r="X4334" s="5">
        <v>1</v>
      </c>
      <c r="Y4334" s="30">
        <v>45785</v>
      </c>
      <c r="Z4334" s="30">
        <v>45789</v>
      </c>
      <c r="AA4334" s="30">
        <v>45796</v>
      </c>
      <c r="AB4334" s="30">
        <v>45803</v>
      </c>
      <c r="AC4334" s="5">
        <v>1</v>
      </c>
      <c r="AD4334" s="5" t="s">
        <v>113</v>
      </c>
      <c r="AE4334" s="5"/>
    </row>
    <row r="4335" spans="1:31" x14ac:dyDescent="0.25">
      <c r="A4335" s="5">
        <v>94234916</v>
      </c>
      <c r="B4335" s="5" t="s">
        <v>90</v>
      </c>
      <c r="C4335" s="78" t="s">
        <v>4465</v>
      </c>
      <c r="D4335" s="5" t="s">
        <v>91</v>
      </c>
      <c r="E4335" s="30">
        <v>45782</v>
      </c>
      <c r="F4335" s="5" t="s">
        <v>5</v>
      </c>
      <c r="G4335" s="78" t="s">
        <v>73</v>
      </c>
      <c r="H4335" s="78" t="s">
        <v>107</v>
      </c>
      <c r="I4335" s="78"/>
      <c r="J4335" s="5" t="s">
        <v>93</v>
      </c>
      <c r="K4335" s="5"/>
      <c r="L4335" s="5"/>
      <c r="M4335" s="5"/>
      <c r="N4335" s="5"/>
      <c r="O4335" s="5"/>
      <c r="P4335" s="5" t="s">
        <v>265</v>
      </c>
      <c r="Q4335" s="78"/>
      <c r="R4335" s="78"/>
      <c r="S4335" s="5"/>
      <c r="T4335" s="5">
        <v>0</v>
      </c>
      <c r="U4335" s="5"/>
      <c r="V4335" s="5">
        <v>0</v>
      </c>
      <c r="W4335" s="5"/>
      <c r="X4335" s="5">
        <v>0</v>
      </c>
      <c r="Y4335" s="5"/>
      <c r="Z4335" s="5"/>
      <c r="AA4335" s="5"/>
      <c r="AB4335" s="5"/>
      <c r="AC4335" s="5">
        <v>0</v>
      </c>
      <c r="AD4335" s="5" t="s">
        <v>94</v>
      </c>
      <c r="AE4335" s="5"/>
    </row>
    <row r="4336" spans="1:31" x14ac:dyDescent="0.25">
      <c r="A4336" s="5">
        <v>94235669</v>
      </c>
      <c r="B4336" s="5" t="s">
        <v>110</v>
      </c>
      <c r="C4336" s="78" t="s">
        <v>5141</v>
      </c>
      <c r="D4336" s="5" t="s">
        <v>97</v>
      </c>
      <c r="E4336" s="30">
        <v>45782</v>
      </c>
      <c r="F4336" s="5" t="s">
        <v>5</v>
      </c>
      <c r="G4336" s="78" t="s">
        <v>73</v>
      </c>
      <c r="H4336" s="78" t="s">
        <v>212</v>
      </c>
      <c r="I4336" s="78"/>
      <c r="J4336" s="5" t="s">
        <v>93</v>
      </c>
      <c r="K4336" s="5">
        <v>40</v>
      </c>
      <c r="L4336" s="5">
        <v>3510</v>
      </c>
      <c r="M4336" s="5">
        <v>76628721</v>
      </c>
      <c r="N4336" s="5">
        <v>999574893</v>
      </c>
      <c r="O4336" s="5">
        <v>0</v>
      </c>
      <c r="P4336" s="5" t="s">
        <v>265</v>
      </c>
      <c r="Q4336" s="78" t="s">
        <v>23</v>
      </c>
      <c r="R4336" s="78" t="s">
        <v>111</v>
      </c>
      <c r="S4336" s="30"/>
      <c r="T4336" s="5">
        <v>0</v>
      </c>
      <c r="U4336" s="30"/>
      <c r="V4336" s="5">
        <v>0</v>
      </c>
      <c r="W4336" s="30"/>
      <c r="X4336" s="5">
        <v>0</v>
      </c>
      <c r="Y4336" s="30"/>
      <c r="Z4336" s="30"/>
      <c r="AA4336" s="30"/>
      <c r="AB4336" s="30"/>
      <c r="AC4336" s="5">
        <v>0</v>
      </c>
      <c r="AD4336" s="5" t="s">
        <v>94</v>
      </c>
      <c r="AE4336" s="5"/>
    </row>
    <row r="4337" spans="1:31" x14ac:dyDescent="0.25">
      <c r="A4337" s="5">
        <v>94236309</v>
      </c>
      <c r="B4337" s="5" t="s">
        <v>90</v>
      </c>
      <c r="C4337" s="78" t="s">
        <v>4485</v>
      </c>
      <c r="D4337" s="5" t="s">
        <v>97</v>
      </c>
      <c r="E4337" s="30">
        <v>45782</v>
      </c>
      <c r="F4337" s="5" t="s">
        <v>5</v>
      </c>
      <c r="G4337" s="78" t="s">
        <v>78</v>
      </c>
      <c r="H4337" s="78" t="s">
        <v>177</v>
      </c>
      <c r="I4337" s="78" t="s">
        <v>60</v>
      </c>
      <c r="J4337" s="5" t="s">
        <v>93</v>
      </c>
      <c r="K4337" s="5"/>
      <c r="L4337" s="5"/>
      <c r="M4337" s="5"/>
      <c r="N4337" s="5"/>
      <c r="O4337" s="5"/>
      <c r="P4337" s="5" t="s">
        <v>265</v>
      </c>
      <c r="Q4337" s="78" t="s">
        <v>60</v>
      </c>
      <c r="R4337" s="78" t="s">
        <v>78</v>
      </c>
      <c r="S4337" s="30"/>
      <c r="T4337" s="5">
        <v>0</v>
      </c>
      <c r="U4337" s="30"/>
      <c r="V4337" s="5">
        <v>0</v>
      </c>
      <c r="W4337" s="30"/>
      <c r="X4337" s="5">
        <v>0</v>
      </c>
      <c r="Y4337" s="30"/>
      <c r="Z4337" s="30"/>
      <c r="AA4337" s="30"/>
      <c r="AB4337" s="30"/>
      <c r="AC4337" s="5">
        <v>0</v>
      </c>
      <c r="AD4337" s="5" t="s">
        <v>94</v>
      </c>
      <c r="AE4337" s="5">
        <v>6263</v>
      </c>
    </row>
    <row r="4338" spans="1:31" x14ac:dyDescent="0.25">
      <c r="A4338" s="5">
        <v>94236064</v>
      </c>
      <c r="B4338" s="5" t="s">
        <v>90</v>
      </c>
      <c r="C4338" s="78" t="s">
        <v>4472</v>
      </c>
      <c r="D4338" s="5" t="s">
        <v>97</v>
      </c>
      <c r="E4338" s="30">
        <v>45782</v>
      </c>
      <c r="F4338" s="5" t="s">
        <v>5</v>
      </c>
      <c r="G4338" s="78" t="s">
        <v>79</v>
      </c>
      <c r="H4338" s="78" t="s">
        <v>102</v>
      </c>
      <c r="I4338" s="78" t="s">
        <v>67</v>
      </c>
      <c r="J4338" s="5" t="s">
        <v>93</v>
      </c>
      <c r="K4338" s="5">
        <v>38</v>
      </c>
      <c r="L4338" s="5">
        <v>4120</v>
      </c>
      <c r="M4338" s="5">
        <v>70751733</v>
      </c>
      <c r="N4338" s="5">
        <v>982498908</v>
      </c>
      <c r="O4338" s="5">
        <v>6260</v>
      </c>
      <c r="P4338" s="5" t="s">
        <v>265</v>
      </c>
      <c r="Q4338" s="78" t="s">
        <v>67</v>
      </c>
      <c r="R4338" s="78" t="s">
        <v>78</v>
      </c>
      <c r="S4338" s="30">
        <v>45783</v>
      </c>
      <c r="T4338" s="5">
        <v>1</v>
      </c>
      <c r="U4338" s="30">
        <v>45783</v>
      </c>
      <c r="V4338" s="5">
        <v>1</v>
      </c>
      <c r="W4338" s="30">
        <v>45784</v>
      </c>
      <c r="X4338" s="5">
        <v>1</v>
      </c>
      <c r="Y4338" s="30">
        <v>45785</v>
      </c>
      <c r="Z4338" s="30">
        <v>45789</v>
      </c>
      <c r="AA4338" s="30">
        <v>45796</v>
      </c>
      <c r="AB4338" s="30">
        <v>45803</v>
      </c>
      <c r="AC4338" s="5">
        <v>1</v>
      </c>
      <c r="AD4338" s="5" t="s">
        <v>113</v>
      </c>
      <c r="AE4338" s="5">
        <v>6260</v>
      </c>
    </row>
    <row r="4339" spans="1:31" x14ac:dyDescent="0.25">
      <c r="A4339" s="5">
        <v>94235637</v>
      </c>
      <c r="B4339" s="5" t="s">
        <v>90</v>
      </c>
      <c r="C4339" s="78" t="s">
        <v>124</v>
      </c>
      <c r="D4339" s="5" t="s">
        <v>91</v>
      </c>
      <c r="E4339" s="30">
        <v>45782</v>
      </c>
      <c r="F4339" s="5" t="s">
        <v>5</v>
      </c>
      <c r="G4339" s="78" t="s">
        <v>73</v>
      </c>
      <c r="H4339" s="78" t="s">
        <v>152</v>
      </c>
      <c r="I4339" s="78"/>
      <c r="J4339" s="5" t="s">
        <v>236</v>
      </c>
      <c r="K4339" s="5">
        <v>39</v>
      </c>
      <c r="L4339" s="5">
        <v>4130</v>
      </c>
      <c r="M4339" s="5">
        <v>74198383</v>
      </c>
      <c r="N4339" s="5">
        <v>957708916</v>
      </c>
      <c r="O4339" s="5">
        <v>27563</v>
      </c>
      <c r="P4339" s="5" t="s">
        <v>265</v>
      </c>
      <c r="Q4339" s="78" t="s">
        <v>201</v>
      </c>
      <c r="R4339" s="78" t="s">
        <v>111</v>
      </c>
      <c r="S4339" s="30">
        <v>45783</v>
      </c>
      <c r="T4339" s="5">
        <v>1</v>
      </c>
      <c r="U4339" s="30">
        <v>45783</v>
      </c>
      <c r="V4339" s="5">
        <v>1</v>
      </c>
      <c r="W4339" s="30"/>
      <c r="X4339" s="5">
        <v>0</v>
      </c>
      <c r="Y4339" s="30"/>
      <c r="Z4339" s="30"/>
      <c r="AA4339" s="30"/>
      <c r="AB4339" s="30"/>
      <c r="AC4339" s="5">
        <v>0</v>
      </c>
      <c r="AD4339" s="5" t="s">
        <v>94</v>
      </c>
      <c r="AE4339" s="5"/>
    </row>
    <row r="4340" spans="1:31" x14ac:dyDescent="0.25">
      <c r="A4340" s="5">
        <v>94234897</v>
      </c>
      <c r="B4340" s="5" t="s">
        <v>90</v>
      </c>
      <c r="C4340" s="78" t="s">
        <v>4462</v>
      </c>
      <c r="D4340" s="5" t="s">
        <v>97</v>
      </c>
      <c r="E4340" s="30">
        <v>45782</v>
      </c>
      <c r="F4340" s="5" t="s">
        <v>5</v>
      </c>
      <c r="G4340" s="78" t="s">
        <v>73</v>
      </c>
      <c r="H4340" s="78" t="s">
        <v>102</v>
      </c>
      <c r="I4340" s="78" t="s">
        <v>37</v>
      </c>
      <c r="J4340" s="5" t="s">
        <v>93</v>
      </c>
      <c r="K4340" s="5">
        <v>38</v>
      </c>
      <c r="L4340" s="5">
        <v>4030</v>
      </c>
      <c r="M4340" s="5">
        <v>73941845</v>
      </c>
      <c r="N4340" s="5">
        <v>921884192</v>
      </c>
      <c r="O4340" s="5">
        <v>6228</v>
      </c>
      <c r="P4340" s="5" t="s">
        <v>265</v>
      </c>
      <c r="Q4340" s="78" t="s">
        <v>37</v>
      </c>
      <c r="R4340" s="78" t="s">
        <v>186</v>
      </c>
      <c r="S4340" s="30">
        <v>45782</v>
      </c>
      <c r="T4340" s="5">
        <v>1</v>
      </c>
      <c r="U4340" s="30">
        <v>45782</v>
      </c>
      <c r="V4340" s="5">
        <v>1</v>
      </c>
      <c r="W4340" s="30">
        <v>45784</v>
      </c>
      <c r="X4340" s="5">
        <v>1</v>
      </c>
      <c r="Y4340" s="30">
        <v>45785</v>
      </c>
      <c r="Z4340" s="30">
        <v>45789</v>
      </c>
      <c r="AA4340" s="30">
        <v>45796</v>
      </c>
      <c r="AB4340" s="30">
        <v>45803</v>
      </c>
      <c r="AC4340" s="5">
        <v>1</v>
      </c>
      <c r="AD4340" s="5" t="s">
        <v>113</v>
      </c>
      <c r="AE4340" s="5">
        <v>6228</v>
      </c>
    </row>
    <row r="4341" spans="1:31" x14ac:dyDescent="0.25">
      <c r="A4341" s="5">
        <v>94235609</v>
      </c>
      <c r="B4341" s="5" t="s">
        <v>90</v>
      </c>
      <c r="C4341" s="78" t="s">
        <v>4466</v>
      </c>
      <c r="D4341" s="5" t="s">
        <v>97</v>
      </c>
      <c r="E4341" s="30">
        <v>45782</v>
      </c>
      <c r="F4341" s="5" t="s">
        <v>5</v>
      </c>
      <c r="G4341" s="78" t="s">
        <v>73</v>
      </c>
      <c r="H4341" s="78" t="s">
        <v>102</v>
      </c>
      <c r="I4341" s="78" t="s">
        <v>26</v>
      </c>
      <c r="J4341" s="5" t="s">
        <v>93</v>
      </c>
      <c r="K4341" s="5">
        <v>38</v>
      </c>
      <c r="L4341" s="5">
        <v>3540</v>
      </c>
      <c r="M4341" s="5">
        <v>75010300</v>
      </c>
      <c r="N4341" s="5">
        <v>926859706</v>
      </c>
      <c r="O4341" s="5">
        <v>6220</v>
      </c>
      <c r="P4341" s="5" t="s">
        <v>265</v>
      </c>
      <c r="Q4341" s="78" t="s">
        <v>26</v>
      </c>
      <c r="R4341" s="78" t="s">
        <v>186</v>
      </c>
      <c r="S4341" s="30">
        <v>45783</v>
      </c>
      <c r="T4341" s="5">
        <v>1</v>
      </c>
      <c r="U4341" s="30">
        <v>45783</v>
      </c>
      <c r="V4341" s="5">
        <v>1</v>
      </c>
      <c r="W4341" s="30">
        <v>45784</v>
      </c>
      <c r="X4341" s="5">
        <v>1</v>
      </c>
      <c r="Y4341" s="30">
        <v>45785</v>
      </c>
      <c r="Z4341" s="30">
        <v>45789</v>
      </c>
      <c r="AA4341" s="30">
        <v>45796</v>
      </c>
      <c r="AB4341" s="30">
        <v>45803</v>
      </c>
      <c r="AC4341" s="5">
        <v>1</v>
      </c>
      <c r="AD4341" s="5" t="s">
        <v>113</v>
      </c>
      <c r="AE4341" s="5">
        <v>6220</v>
      </c>
    </row>
    <row r="4342" spans="1:31" x14ac:dyDescent="0.25">
      <c r="A4342" s="5">
        <v>94236072</v>
      </c>
      <c r="B4342" s="5" t="s">
        <v>90</v>
      </c>
      <c r="C4342" s="78" t="s">
        <v>118</v>
      </c>
      <c r="D4342" s="5" t="s">
        <v>97</v>
      </c>
      <c r="E4342" s="30">
        <v>45782</v>
      </c>
      <c r="F4342" s="5" t="s">
        <v>5</v>
      </c>
      <c r="G4342" s="78" t="s">
        <v>73</v>
      </c>
      <c r="H4342" s="78" t="s">
        <v>102</v>
      </c>
      <c r="I4342" s="78"/>
      <c r="J4342" s="5" t="s">
        <v>93</v>
      </c>
      <c r="K4342" s="5">
        <v>39</v>
      </c>
      <c r="L4342" s="5">
        <v>3090</v>
      </c>
      <c r="M4342" s="5">
        <v>45269453</v>
      </c>
      <c r="N4342" s="5">
        <v>932312738</v>
      </c>
      <c r="O4342" s="5">
        <v>6220</v>
      </c>
      <c r="P4342" s="5" t="s">
        <v>265</v>
      </c>
      <c r="Q4342" s="78" t="s">
        <v>23</v>
      </c>
      <c r="R4342" s="78" t="s">
        <v>111</v>
      </c>
      <c r="S4342" s="30">
        <v>45783</v>
      </c>
      <c r="T4342" s="5">
        <v>1</v>
      </c>
      <c r="U4342" s="30">
        <v>45783</v>
      </c>
      <c r="V4342" s="5">
        <v>1</v>
      </c>
      <c r="W4342" s="30">
        <v>45784</v>
      </c>
      <c r="X4342" s="5">
        <v>1</v>
      </c>
      <c r="Y4342" s="30"/>
      <c r="Z4342" s="30"/>
      <c r="AA4342" s="30"/>
      <c r="AB4342" s="30"/>
      <c r="AC4342" s="5">
        <v>0</v>
      </c>
      <c r="AD4342" s="5" t="s">
        <v>94</v>
      </c>
      <c r="AE4342" s="5"/>
    </row>
    <row r="4343" spans="1:31" x14ac:dyDescent="0.25">
      <c r="A4343" s="5">
        <v>94235111</v>
      </c>
      <c r="B4343" s="5" t="s">
        <v>90</v>
      </c>
      <c r="C4343" s="78" t="s">
        <v>4478</v>
      </c>
      <c r="D4343" s="5" t="s">
        <v>91</v>
      </c>
      <c r="E4343" s="30">
        <v>45782</v>
      </c>
      <c r="F4343" s="5" t="s">
        <v>5</v>
      </c>
      <c r="G4343" s="78" t="s">
        <v>106</v>
      </c>
      <c r="H4343" s="78" t="s">
        <v>185</v>
      </c>
      <c r="I4343" s="78"/>
      <c r="J4343" s="5" t="s">
        <v>236</v>
      </c>
      <c r="K4343" s="5">
        <v>38</v>
      </c>
      <c r="L4343" s="5">
        <v>3454</v>
      </c>
      <c r="M4343" s="5">
        <v>25832998</v>
      </c>
      <c r="N4343" s="5">
        <v>949560221</v>
      </c>
      <c r="O4343" s="5">
        <v>8111</v>
      </c>
      <c r="P4343" s="5" t="s">
        <v>265</v>
      </c>
      <c r="Q4343" s="78"/>
      <c r="R4343" s="78"/>
      <c r="S4343" s="30"/>
      <c r="T4343" s="5">
        <v>0</v>
      </c>
      <c r="U4343" s="30"/>
      <c r="V4343" s="5">
        <v>0</v>
      </c>
      <c r="W4343" s="30"/>
      <c r="X4343" s="5">
        <v>0</v>
      </c>
      <c r="Y4343" s="30"/>
      <c r="Z4343" s="30"/>
      <c r="AA4343" s="30"/>
      <c r="AB4343" s="30"/>
      <c r="AC4343" s="5">
        <v>0</v>
      </c>
      <c r="AD4343" s="5" t="s">
        <v>94</v>
      </c>
      <c r="AE4343" s="5"/>
    </row>
    <row r="4344" spans="1:31" x14ac:dyDescent="0.25">
      <c r="A4344" s="5">
        <v>94234961</v>
      </c>
      <c r="B4344" s="5" t="s">
        <v>90</v>
      </c>
      <c r="C4344" s="78" t="s">
        <v>4482</v>
      </c>
      <c r="D4344" s="5" t="s">
        <v>91</v>
      </c>
      <c r="E4344" s="30">
        <v>45782</v>
      </c>
      <c r="F4344" s="5" t="s">
        <v>5</v>
      </c>
      <c r="G4344" s="78" t="s">
        <v>78</v>
      </c>
      <c r="H4344" s="78" t="s">
        <v>145</v>
      </c>
      <c r="I4344" s="78" t="s">
        <v>61</v>
      </c>
      <c r="J4344" s="5" t="s">
        <v>236</v>
      </c>
      <c r="K4344" s="5">
        <v>38</v>
      </c>
      <c r="L4344" s="5">
        <v>2960</v>
      </c>
      <c r="M4344" s="5">
        <v>75560416</v>
      </c>
      <c r="N4344" s="5">
        <v>933136153</v>
      </c>
      <c r="O4344" s="5">
        <v>8146</v>
      </c>
      <c r="P4344" s="5" t="s">
        <v>265</v>
      </c>
      <c r="Q4344" s="78" t="s">
        <v>61</v>
      </c>
      <c r="R4344" s="78" t="s">
        <v>78</v>
      </c>
      <c r="S4344" s="30"/>
      <c r="T4344" s="5">
        <v>0</v>
      </c>
      <c r="U4344" s="30"/>
      <c r="V4344" s="5">
        <v>0</v>
      </c>
      <c r="W4344" s="30"/>
      <c r="X4344" s="5">
        <v>0</v>
      </c>
      <c r="Y4344" s="30">
        <v>45785</v>
      </c>
      <c r="Z4344" s="30">
        <v>45789</v>
      </c>
      <c r="AA4344" s="30">
        <v>45796</v>
      </c>
      <c r="AB4344" s="30">
        <v>45803</v>
      </c>
      <c r="AC4344" s="5">
        <v>1</v>
      </c>
      <c r="AD4344" s="5" t="s">
        <v>94</v>
      </c>
      <c r="AE4344" s="5">
        <v>6257</v>
      </c>
    </row>
    <row r="4345" spans="1:31" x14ac:dyDescent="0.25">
      <c r="A4345" s="5">
        <v>94235870</v>
      </c>
      <c r="B4345" s="5" t="s">
        <v>90</v>
      </c>
      <c r="C4345" s="78" t="s">
        <v>4479</v>
      </c>
      <c r="D4345" s="5" t="s">
        <v>97</v>
      </c>
      <c r="E4345" s="30">
        <v>45782</v>
      </c>
      <c r="F4345" s="5" t="s">
        <v>5</v>
      </c>
      <c r="G4345" s="78" t="s">
        <v>73</v>
      </c>
      <c r="H4345" s="78" t="s">
        <v>145</v>
      </c>
      <c r="I4345" s="78"/>
      <c r="J4345" s="5" t="s">
        <v>236</v>
      </c>
      <c r="K4345" s="5">
        <v>38</v>
      </c>
      <c r="L4345" s="5">
        <v>3700</v>
      </c>
      <c r="M4345" s="5">
        <v>46704229</v>
      </c>
      <c r="N4345" s="5">
        <v>984301080</v>
      </c>
      <c r="O4345" s="5">
        <v>7948</v>
      </c>
      <c r="P4345" s="5" t="s">
        <v>265</v>
      </c>
      <c r="Q4345" s="78"/>
      <c r="R4345" s="78"/>
      <c r="S4345" s="30"/>
      <c r="T4345" s="5">
        <v>0</v>
      </c>
      <c r="U4345" s="30"/>
      <c r="V4345" s="5">
        <v>0</v>
      </c>
      <c r="W4345" s="30"/>
      <c r="X4345" s="5">
        <v>0</v>
      </c>
      <c r="Y4345" s="30"/>
      <c r="Z4345" s="30"/>
      <c r="AA4345" s="30"/>
      <c r="AB4345" s="30"/>
      <c r="AC4345" s="5">
        <v>0</v>
      </c>
      <c r="AD4345" s="5" t="s">
        <v>94</v>
      </c>
      <c r="AE4345" s="5"/>
    </row>
    <row r="4346" spans="1:31" x14ac:dyDescent="0.25">
      <c r="A4346" s="5">
        <v>94234991</v>
      </c>
      <c r="B4346" s="5" t="s">
        <v>90</v>
      </c>
      <c r="C4346" s="78" t="s">
        <v>4476</v>
      </c>
      <c r="D4346" s="5" t="s">
        <v>97</v>
      </c>
      <c r="E4346" s="30">
        <v>45782</v>
      </c>
      <c r="F4346" s="5" t="s">
        <v>5</v>
      </c>
      <c r="G4346" s="78" t="s">
        <v>73</v>
      </c>
      <c r="H4346" s="78" t="s">
        <v>4477</v>
      </c>
      <c r="I4346" s="78"/>
      <c r="J4346" s="5" t="s">
        <v>236</v>
      </c>
      <c r="K4346" s="5"/>
      <c r="L4346" s="5"/>
      <c r="M4346" s="5"/>
      <c r="N4346" s="5"/>
      <c r="O4346" s="5"/>
      <c r="P4346" s="5" t="s">
        <v>265</v>
      </c>
      <c r="Q4346" s="78"/>
      <c r="R4346" s="78"/>
      <c r="S4346" s="30"/>
      <c r="T4346" s="5">
        <v>0</v>
      </c>
      <c r="U4346" s="30"/>
      <c r="V4346" s="5">
        <v>0</v>
      </c>
      <c r="W4346" s="5"/>
      <c r="X4346" s="5">
        <v>0</v>
      </c>
      <c r="Y4346" s="30"/>
      <c r="Z4346" s="30"/>
      <c r="AA4346" s="30"/>
      <c r="AB4346" s="30"/>
      <c r="AC4346" s="5">
        <v>0</v>
      </c>
      <c r="AD4346" s="5" t="s">
        <v>94</v>
      </c>
      <c r="AE4346" s="5"/>
    </row>
    <row r="4347" spans="1:31" x14ac:dyDescent="0.25">
      <c r="A4347" s="5">
        <v>94235340</v>
      </c>
      <c r="B4347" s="5" t="s">
        <v>90</v>
      </c>
      <c r="C4347" s="78" t="s">
        <v>4483</v>
      </c>
      <c r="D4347" s="5" t="s">
        <v>97</v>
      </c>
      <c r="E4347" s="30">
        <v>45782</v>
      </c>
      <c r="F4347" s="5" t="s">
        <v>5</v>
      </c>
      <c r="G4347" s="78" t="s">
        <v>79</v>
      </c>
      <c r="H4347" s="78" t="s">
        <v>276</v>
      </c>
      <c r="I4347" s="78" t="s">
        <v>67</v>
      </c>
      <c r="J4347" s="5" t="s">
        <v>236</v>
      </c>
      <c r="K4347" s="5"/>
      <c r="L4347" s="5"/>
      <c r="M4347" s="5"/>
      <c r="N4347" s="5"/>
      <c r="O4347" s="5"/>
      <c r="P4347" s="5" t="s">
        <v>265</v>
      </c>
      <c r="Q4347" s="78" t="s">
        <v>67</v>
      </c>
      <c r="R4347" s="78" t="s">
        <v>78</v>
      </c>
      <c r="S4347" s="30"/>
      <c r="T4347" s="5">
        <v>0</v>
      </c>
      <c r="U4347" s="30"/>
      <c r="V4347" s="5">
        <v>0</v>
      </c>
      <c r="W4347" s="30"/>
      <c r="X4347" s="5">
        <v>0</v>
      </c>
      <c r="Y4347" s="30">
        <v>45785</v>
      </c>
      <c r="Z4347" s="30">
        <v>45789</v>
      </c>
      <c r="AA4347" s="30">
        <v>45796</v>
      </c>
      <c r="AB4347" s="30">
        <v>45803</v>
      </c>
      <c r="AC4347" s="5">
        <v>1</v>
      </c>
      <c r="AD4347" s="5" t="s">
        <v>94</v>
      </c>
      <c r="AE4347" s="5">
        <v>6260</v>
      </c>
    </row>
    <row r="4348" spans="1:31" x14ac:dyDescent="0.25">
      <c r="A4348" s="5">
        <v>94236146</v>
      </c>
      <c r="B4348" s="5" t="s">
        <v>90</v>
      </c>
      <c r="C4348" s="78" t="s">
        <v>4481</v>
      </c>
      <c r="D4348" s="5" t="s">
        <v>97</v>
      </c>
      <c r="E4348" s="30">
        <v>45782</v>
      </c>
      <c r="F4348" s="5" t="s">
        <v>5</v>
      </c>
      <c r="G4348" s="78" t="s">
        <v>78</v>
      </c>
      <c r="H4348" s="78" t="s">
        <v>145</v>
      </c>
      <c r="I4348" s="78"/>
      <c r="J4348" s="5" t="s">
        <v>236</v>
      </c>
      <c r="K4348" s="5">
        <v>38</v>
      </c>
      <c r="L4348" s="5">
        <v>3550</v>
      </c>
      <c r="M4348" s="5">
        <v>47864428</v>
      </c>
      <c r="N4348" s="5">
        <v>946377059</v>
      </c>
      <c r="O4348" s="5">
        <v>8146</v>
      </c>
      <c r="P4348" s="5" t="s">
        <v>265</v>
      </c>
      <c r="Q4348" s="78"/>
      <c r="R4348" s="78"/>
      <c r="S4348" s="30"/>
      <c r="T4348" s="5">
        <v>0</v>
      </c>
      <c r="U4348" s="30"/>
      <c r="V4348" s="5">
        <v>0</v>
      </c>
      <c r="W4348" s="30"/>
      <c r="X4348" s="5">
        <v>0</v>
      </c>
      <c r="Y4348" s="30"/>
      <c r="Z4348" s="30"/>
      <c r="AA4348" s="30"/>
      <c r="AB4348" s="30"/>
      <c r="AC4348" s="5">
        <v>0</v>
      </c>
      <c r="AD4348" s="5" t="s">
        <v>94</v>
      </c>
      <c r="AE4348" s="5"/>
    </row>
    <row r="4349" spans="1:31" x14ac:dyDescent="0.25">
      <c r="A4349" s="5">
        <v>94235258</v>
      </c>
      <c r="B4349" s="5" t="s">
        <v>110</v>
      </c>
      <c r="C4349" s="78" t="s">
        <v>5142</v>
      </c>
      <c r="D4349" s="5" t="s">
        <v>97</v>
      </c>
      <c r="E4349" s="30">
        <v>45782</v>
      </c>
      <c r="F4349" s="5" t="s">
        <v>5</v>
      </c>
      <c r="G4349" s="78" t="s">
        <v>78</v>
      </c>
      <c r="H4349" s="78" t="s">
        <v>2902</v>
      </c>
      <c r="I4349" s="78"/>
      <c r="J4349" s="5" t="s">
        <v>236</v>
      </c>
      <c r="K4349" s="5"/>
      <c r="L4349" s="5"/>
      <c r="M4349" s="5"/>
      <c r="N4349" s="5"/>
      <c r="O4349" s="5"/>
      <c r="P4349" s="5" t="s">
        <v>265</v>
      </c>
      <c r="Q4349" s="78"/>
      <c r="R4349" s="78"/>
      <c r="S4349" s="30"/>
      <c r="T4349" s="5">
        <v>0</v>
      </c>
      <c r="U4349" s="30"/>
      <c r="V4349" s="5">
        <v>0</v>
      </c>
      <c r="W4349" s="30"/>
      <c r="X4349" s="5">
        <v>0</v>
      </c>
      <c r="Y4349" s="30"/>
      <c r="Z4349" s="30"/>
      <c r="AA4349" s="30"/>
      <c r="AB4349" s="30"/>
      <c r="AC4349" s="5">
        <v>0</v>
      </c>
      <c r="AD4349" s="5" t="s">
        <v>94</v>
      </c>
      <c r="AE4349" s="5"/>
    </row>
    <row r="4350" spans="1:31" x14ac:dyDescent="0.25">
      <c r="A4350" s="5">
        <v>94235820</v>
      </c>
      <c r="B4350" s="5" t="s">
        <v>90</v>
      </c>
      <c r="C4350" s="78" t="s">
        <v>4484</v>
      </c>
      <c r="D4350" s="5" t="s">
        <v>91</v>
      </c>
      <c r="E4350" s="30">
        <v>45782</v>
      </c>
      <c r="F4350" s="5" t="s">
        <v>5</v>
      </c>
      <c r="G4350" s="78" t="s">
        <v>73</v>
      </c>
      <c r="H4350" s="78" t="s">
        <v>203</v>
      </c>
      <c r="I4350" s="78"/>
      <c r="J4350" s="5" t="s">
        <v>236</v>
      </c>
      <c r="K4350" s="5">
        <v>39</v>
      </c>
      <c r="L4350" s="5">
        <v>2763</v>
      </c>
      <c r="M4350" s="5">
        <v>73115149</v>
      </c>
      <c r="N4350" s="5">
        <v>922528096</v>
      </c>
      <c r="O4350" s="5">
        <v>10964</v>
      </c>
      <c r="P4350" s="5" t="s">
        <v>265</v>
      </c>
      <c r="Q4350" s="78"/>
      <c r="R4350" s="78"/>
      <c r="S4350" s="30"/>
      <c r="T4350" s="5">
        <v>0</v>
      </c>
      <c r="U4350" s="30"/>
      <c r="V4350" s="5">
        <v>0</v>
      </c>
      <c r="W4350" s="5"/>
      <c r="X4350" s="5">
        <v>0</v>
      </c>
      <c r="Y4350" s="30"/>
      <c r="Z4350" s="30"/>
      <c r="AA4350" s="30"/>
      <c r="AB4350" s="30"/>
      <c r="AC4350" s="5">
        <v>0</v>
      </c>
      <c r="AD4350" s="5" t="s">
        <v>94</v>
      </c>
      <c r="AE4350" s="5"/>
    </row>
    <row r="4351" spans="1:31" x14ac:dyDescent="0.25">
      <c r="A4351" s="5">
        <v>94235108</v>
      </c>
      <c r="B4351" s="5" t="s">
        <v>90</v>
      </c>
      <c r="C4351" s="78" t="s">
        <v>154</v>
      </c>
      <c r="D4351" s="5" t="s">
        <v>97</v>
      </c>
      <c r="E4351" s="30">
        <v>45782</v>
      </c>
      <c r="F4351" s="5" t="s">
        <v>5</v>
      </c>
      <c r="G4351" s="78" t="s">
        <v>73</v>
      </c>
      <c r="H4351" s="78" t="s">
        <v>152</v>
      </c>
      <c r="I4351" s="78"/>
      <c r="J4351" s="5" t="s">
        <v>236</v>
      </c>
      <c r="K4351" s="5">
        <v>40</v>
      </c>
      <c r="L4351" s="5">
        <v>3560</v>
      </c>
      <c r="M4351" s="5">
        <v>46394710</v>
      </c>
      <c r="N4351" s="5">
        <v>971073213</v>
      </c>
      <c r="O4351" s="5">
        <v>18306</v>
      </c>
      <c r="P4351" s="5" t="s">
        <v>265</v>
      </c>
      <c r="Q4351" s="78" t="s">
        <v>201</v>
      </c>
      <c r="R4351" s="78" t="s">
        <v>111</v>
      </c>
      <c r="S4351" s="30">
        <v>45782</v>
      </c>
      <c r="T4351" s="5">
        <v>1</v>
      </c>
      <c r="U4351" s="30">
        <v>45782</v>
      </c>
      <c r="V4351" s="5">
        <v>1</v>
      </c>
      <c r="W4351" s="5"/>
      <c r="X4351" s="5">
        <v>0</v>
      </c>
      <c r="Y4351" s="5"/>
      <c r="Z4351" s="5"/>
      <c r="AA4351" s="5"/>
      <c r="AB4351" s="5"/>
      <c r="AC4351" s="5">
        <v>0</v>
      </c>
      <c r="AD4351" s="5" t="s">
        <v>94</v>
      </c>
      <c r="AE4351" s="5"/>
    </row>
    <row r="4352" spans="1:31" x14ac:dyDescent="0.25">
      <c r="A4352" s="5">
        <v>94236133</v>
      </c>
      <c r="B4352" s="5" t="s">
        <v>90</v>
      </c>
      <c r="C4352" s="78" t="s">
        <v>4475</v>
      </c>
      <c r="D4352" s="5" t="s">
        <v>91</v>
      </c>
      <c r="E4352" s="30">
        <v>45782</v>
      </c>
      <c r="F4352" s="5" t="s">
        <v>5</v>
      </c>
      <c r="G4352" s="78" t="s">
        <v>73</v>
      </c>
      <c r="H4352" s="78" t="s">
        <v>165</v>
      </c>
      <c r="I4352" s="78" t="s">
        <v>43</v>
      </c>
      <c r="J4352" s="5" t="s">
        <v>93</v>
      </c>
      <c r="K4352" s="5"/>
      <c r="L4352" s="5"/>
      <c r="M4352" s="5"/>
      <c r="N4352" s="5"/>
      <c r="O4352" s="5"/>
      <c r="P4352" s="5" t="s">
        <v>265</v>
      </c>
      <c r="Q4352" s="78" t="s">
        <v>43</v>
      </c>
      <c r="R4352" s="78" t="s">
        <v>115</v>
      </c>
      <c r="S4352" s="5"/>
      <c r="T4352" s="5">
        <v>0</v>
      </c>
      <c r="U4352" s="5"/>
      <c r="V4352" s="5">
        <v>0</v>
      </c>
      <c r="W4352" s="30">
        <v>45787</v>
      </c>
      <c r="X4352" s="5">
        <v>1</v>
      </c>
      <c r="Y4352" s="30">
        <v>45786</v>
      </c>
      <c r="Z4352" s="30">
        <v>45789</v>
      </c>
      <c r="AA4352" s="30">
        <v>45796</v>
      </c>
      <c r="AB4352" s="30">
        <v>45803</v>
      </c>
      <c r="AC4352" s="5">
        <v>1</v>
      </c>
      <c r="AD4352" s="5" t="s">
        <v>94</v>
      </c>
      <c r="AE4352" s="5">
        <v>6768</v>
      </c>
    </row>
    <row r="4353" spans="1:31" x14ac:dyDescent="0.25">
      <c r="A4353" s="5">
        <v>94236257</v>
      </c>
      <c r="B4353" s="5" t="s">
        <v>90</v>
      </c>
      <c r="C4353" s="78" t="s">
        <v>5143</v>
      </c>
      <c r="D4353" s="5" t="s">
        <v>97</v>
      </c>
      <c r="E4353" s="30">
        <v>45782</v>
      </c>
      <c r="F4353" s="5" t="s">
        <v>5</v>
      </c>
      <c r="G4353" s="78" t="s">
        <v>78</v>
      </c>
      <c r="H4353" s="78" t="s">
        <v>104</v>
      </c>
      <c r="I4353" s="78" t="s">
        <v>56</v>
      </c>
      <c r="J4353" s="5" t="s">
        <v>93</v>
      </c>
      <c r="K4353" s="5">
        <v>39</v>
      </c>
      <c r="L4353" s="5">
        <v>3385</v>
      </c>
      <c r="M4353" s="5">
        <v>75702484</v>
      </c>
      <c r="N4353" s="5">
        <v>936936698</v>
      </c>
      <c r="O4353" s="5">
        <v>7314</v>
      </c>
      <c r="P4353" s="5" t="s">
        <v>265</v>
      </c>
      <c r="Q4353" s="78" t="s">
        <v>56</v>
      </c>
      <c r="R4353" s="78" t="s">
        <v>78</v>
      </c>
      <c r="S4353" s="30">
        <v>45782</v>
      </c>
      <c r="T4353" s="5">
        <v>1</v>
      </c>
      <c r="U4353" s="30">
        <v>45782</v>
      </c>
      <c r="V4353" s="5">
        <v>1</v>
      </c>
      <c r="W4353" s="30">
        <v>45785</v>
      </c>
      <c r="X4353" s="5">
        <v>1</v>
      </c>
      <c r="Y4353" s="30">
        <v>45785</v>
      </c>
      <c r="Z4353" s="30">
        <v>45789</v>
      </c>
      <c r="AA4353" s="30">
        <v>45796</v>
      </c>
      <c r="AB4353" s="30">
        <v>45803</v>
      </c>
      <c r="AC4353" s="5">
        <v>1</v>
      </c>
      <c r="AD4353" s="5" t="s">
        <v>113</v>
      </c>
      <c r="AE4353" s="5">
        <v>7314</v>
      </c>
    </row>
    <row r="4354" spans="1:31" x14ac:dyDescent="0.25">
      <c r="A4354" s="5">
        <v>94234927</v>
      </c>
      <c r="B4354" s="5" t="s">
        <v>90</v>
      </c>
      <c r="C4354" s="78" t="s">
        <v>4467</v>
      </c>
      <c r="D4354" s="5" t="s">
        <v>91</v>
      </c>
      <c r="E4354" s="30">
        <v>45782</v>
      </c>
      <c r="F4354" s="5" t="s">
        <v>5</v>
      </c>
      <c r="G4354" s="78" t="s">
        <v>78</v>
      </c>
      <c r="H4354" s="78" t="s">
        <v>134</v>
      </c>
      <c r="I4354" s="78" t="s">
        <v>56</v>
      </c>
      <c r="J4354" s="5" t="s">
        <v>93</v>
      </c>
      <c r="K4354" s="5"/>
      <c r="L4354" s="5"/>
      <c r="M4354" s="5"/>
      <c r="N4354" s="5"/>
      <c r="O4354" s="5"/>
      <c r="P4354" s="5" t="s">
        <v>265</v>
      </c>
      <c r="Q4354" s="78" t="s">
        <v>56</v>
      </c>
      <c r="R4354" s="78" t="s">
        <v>78</v>
      </c>
      <c r="S4354" s="5"/>
      <c r="T4354" s="5">
        <v>0</v>
      </c>
      <c r="U4354" s="5"/>
      <c r="V4354" s="5">
        <v>0</v>
      </c>
      <c r="W4354" s="30"/>
      <c r="X4354" s="5">
        <v>0</v>
      </c>
      <c r="Y4354" s="30">
        <v>45785</v>
      </c>
      <c r="Z4354" s="30">
        <v>45789</v>
      </c>
      <c r="AA4354" s="30">
        <v>45796</v>
      </c>
      <c r="AB4354" s="30">
        <v>45803</v>
      </c>
      <c r="AC4354" s="5">
        <v>1</v>
      </c>
      <c r="AD4354" s="5" t="s">
        <v>94</v>
      </c>
      <c r="AE4354" s="5">
        <v>7314</v>
      </c>
    </row>
    <row r="4355" spans="1:31" x14ac:dyDescent="0.25">
      <c r="A4355" s="5">
        <v>94235560</v>
      </c>
      <c r="B4355" s="5" t="s">
        <v>90</v>
      </c>
      <c r="C4355" s="78" t="s">
        <v>5144</v>
      </c>
      <c r="D4355" s="5" t="s">
        <v>91</v>
      </c>
      <c r="E4355" s="30">
        <v>45782</v>
      </c>
      <c r="F4355" s="5" t="s">
        <v>5</v>
      </c>
      <c r="G4355" s="78" t="s">
        <v>78</v>
      </c>
      <c r="H4355" s="78" t="s">
        <v>104</v>
      </c>
      <c r="I4355" s="78"/>
      <c r="J4355" s="5" t="s">
        <v>93</v>
      </c>
      <c r="K4355" s="5">
        <v>40</v>
      </c>
      <c r="L4355" s="5">
        <v>3360</v>
      </c>
      <c r="M4355" s="5">
        <v>76145337</v>
      </c>
      <c r="N4355" s="5">
        <v>926440037</v>
      </c>
      <c r="O4355" s="5">
        <v>7314</v>
      </c>
      <c r="P4355" s="5" t="s">
        <v>265</v>
      </c>
      <c r="Q4355" s="78" t="s">
        <v>25</v>
      </c>
      <c r="R4355" s="78" t="s">
        <v>111</v>
      </c>
      <c r="S4355" s="30">
        <v>45782</v>
      </c>
      <c r="T4355" s="5">
        <v>1</v>
      </c>
      <c r="U4355" s="30">
        <v>45782</v>
      </c>
      <c r="V4355" s="5">
        <v>1</v>
      </c>
      <c r="W4355" s="30">
        <v>45785</v>
      </c>
      <c r="X4355" s="5">
        <v>1</v>
      </c>
      <c r="Y4355" s="30">
        <v>45785</v>
      </c>
      <c r="Z4355" s="30">
        <v>45789</v>
      </c>
      <c r="AA4355" s="30">
        <v>45796</v>
      </c>
      <c r="AB4355" s="30">
        <v>45803</v>
      </c>
      <c r="AC4355" s="5">
        <v>1</v>
      </c>
      <c r="AD4355" s="5" t="s">
        <v>113</v>
      </c>
      <c r="AE4355" s="5"/>
    </row>
    <row r="4356" spans="1:31" x14ac:dyDescent="0.25">
      <c r="A4356" s="5">
        <v>94235731</v>
      </c>
      <c r="B4356" s="5" t="s">
        <v>110</v>
      </c>
      <c r="C4356" s="78" t="s">
        <v>5145</v>
      </c>
      <c r="D4356" s="5" t="s">
        <v>91</v>
      </c>
      <c r="E4356" s="30">
        <v>45782</v>
      </c>
      <c r="F4356" s="5" t="s">
        <v>5</v>
      </c>
      <c r="G4356" s="78" t="s">
        <v>78</v>
      </c>
      <c r="H4356" s="78" t="s">
        <v>98</v>
      </c>
      <c r="I4356" s="78"/>
      <c r="J4356" s="5" t="s">
        <v>93</v>
      </c>
      <c r="K4356" s="5">
        <v>39</v>
      </c>
      <c r="L4356" s="5">
        <v>2980</v>
      </c>
      <c r="M4356" s="5">
        <v>74924483</v>
      </c>
      <c r="N4356" s="5">
        <v>977912960</v>
      </c>
      <c r="O4356" s="5">
        <v>6268</v>
      </c>
      <c r="P4356" s="5" t="s">
        <v>265</v>
      </c>
      <c r="Q4356" s="78" t="s">
        <v>25</v>
      </c>
      <c r="R4356" s="78" t="s">
        <v>111</v>
      </c>
      <c r="S4356" s="30">
        <v>45782</v>
      </c>
      <c r="T4356" s="5">
        <v>1</v>
      </c>
      <c r="U4356" s="30">
        <v>45782</v>
      </c>
      <c r="V4356" s="5">
        <v>1</v>
      </c>
      <c r="W4356" s="30">
        <v>45785</v>
      </c>
      <c r="X4356" s="5">
        <v>1</v>
      </c>
      <c r="Y4356" s="30">
        <v>45785</v>
      </c>
      <c r="Z4356" s="30">
        <v>45789</v>
      </c>
      <c r="AA4356" s="30">
        <v>45796</v>
      </c>
      <c r="AB4356" s="30">
        <v>45803</v>
      </c>
      <c r="AC4356" s="5">
        <v>1</v>
      </c>
      <c r="AD4356" s="5" t="s">
        <v>113</v>
      </c>
      <c r="AE4356" s="5"/>
    </row>
    <row r="4357" spans="1:31" x14ac:dyDescent="0.25">
      <c r="A4357" s="5">
        <v>94235627</v>
      </c>
      <c r="B4357" s="5" t="s">
        <v>90</v>
      </c>
      <c r="C4357" s="78" t="s">
        <v>4474</v>
      </c>
      <c r="D4357" s="5" t="s">
        <v>97</v>
      </c>
      <c r="E4357" s="30">
        <v>45782</v>
      </c>
      <c r="F4357" s="5" t="s">
        <v>5</v>
      </c>
      <c r="G4357" s="78" t="s">
        <v>78</v>
      </c>
      <c r="H4357" s="78" t="s">
        <v>98</v>
      </c>
      <c r="I4357" s="78" t="s">
        <v>63</v>
      </c>
      <c r="J4357" s="5" t="s">
        <v>93</v>
      </c>
      <c r="K4357" s="5">
        <v>41</v>
      </c>
      <c r="L4357" s="5">
        <v>3450</v>
      </c>
      <c r="M4357" s="5">
        <v>62744576</v>
      </c>
      <c r="N4357" s="5">
        <v>965230774</v>
      </c>
      <c r="O4357" s="5">
        <v>6268</v>
      </c>
      <c r="P4357" s="5" t="s">
        <v>265</v>
      </c>
      <c r="Q4357" s="78" t="s">
        <v>63</v>
      </c>
      <c r="R4357" s="78" t="s">
        <v>78</v>
      </c>
      <c r="S4357" s="30">
        <v>45782</v>
      </c>
      <c r="T4357" s="5">
        <v>1</v>
      </c>
      <c r="U4357" s="30">
        <v>45782</v>
      </c>
      <c r="V4357" s="5">
        <v>1</v>
      </c>
      <c r="W4357" s="5"/>
      <c r="X4357" s="5">
        <v>0</v>
      </c>
      <c r="Y4357" s="30">
        <v>45785</v>
      </c>
      <c r="Z4357" s="30">
        <v>45789</v>
      </c>
      <c r="AA4357" s="30">
        <v>45796</v>
      </c>
      <c r="AB4357" s="30">
        <v>45803</v>
      </c>
      <c r="AC4357" s="5">
        <v>1</v>
      </c>
      <c r="AD4357" s="5" t="s">
        <v>94</v>
      </c>
      <c r="AE4357" s="5">
        <v>6268</v>
      </c>
    </row>
    <row r="4358" spans="1:31" x14ac:dyDescent="0.25">
      <c r="A4358" s="5">
        <v>94235734</v>
      </c>
      <c r="B4358" s="5" t="s">
        <v>90</v>
      </c>
      <c r="C4358" s="78" t="s">
        <v>4480</v>
      </c>
      <c r="D4358" s="5" t="s">
        <v>97</v>
      </c>
      <c r="E4358" s="30">
        <v>45782</v>
      </c>
      <c r="F4358" s="5" t="s">
        <v>5</v>
      </c>
      <c r="G4358" s="78" t="s">
        <v>79</v>
      </c>
      <c r="H4358" s="78" t="s">
        <v>145</v>
      </c>
      <c r="I4358" s="78" t="s">
        <v>67</v>
      </c>
      <c r="J4358" s="5" t="s">
        <v>236</v>
      </c>
      <c r="K4358" s="5">
        <v>39</v>
      </c>
      <c r="L4358" s="5">
        <v>2640</v>
      </c>
      <c r="M4358" s="5">
        <v>47939412</v>
      </c>
      <c r="N4358" s="5">
        <v>943426131</v>
      </c>
      <c r="O4358" s="5">
        <v>7948</v>
      </c>
      <c r="P4358" s="5" t="s">
        <v>265</v>
      </c>
      <c r="Q4358" s="78" t="s">
        <v>67</v>
      </c>
      <c r="R4358" s="78" t="s">
        <v>78</v>
      </c>
      <c r="S4358" s="30">
        <v>45782</v>
      </c>
      <c r="T4358" s="5">
        <v>1</v>
      </c>
      <c r="U4358" s="30">
        <v>45782</v>
      </c>
      <c r="V4358" s="5">
        <v>1</v>
      </c>
      <c r="W4358" s="5"/>
      <c r="X4358" s="5">
        <v>0</v>
      </c>
      <c r="Y4358" s="30">
        <v>45787</v>
      </c>
      <c r="Z4358" s="30">
        <v>45790</v>
      </c>
      <c r="AA4358" s="30">
        <v>45798</v>
      </c>
      <c r="AB4358" s="30">
        <v>45805</v>
      </c>
      <c r="AC4358" s="5">
        <v>1</v>
      </c>
      <c r="AD4358" s="5" t="s">
        <v>94</v>
      </c>
      <c r="AE4358" s="5">
        <v>6260</v>
      </c>
    </row>
    <row r="4359" spans="1:31" x14ac:dyDescent="0.25">
      <c r="A4359" s="5">
        <v>94236381</v>
      </c>
      <c r="B4359" s="5" t="s">
        <v>90</v>
      </c>
      <c r="C4359" s="78" t="s">
        <v>4491</v>
      </c>
      <c r="D4359" s="5" t="s">
        <v>91</v>
      </c>
      <c r="E4359" s="30">
        <v>45783</v>
      </c>
      <c r="F4359" s="5" t="s">
        <v>5</v>
      </c>
      <c r="G4359" s="78" t="s">
        <v>78</v>
      </c>
      <c r="H4359" s="78" t="s">
        <v>98</v>
      </c>
      <c r="I4359" s="78" t="s">
        <v>56</v>
      </c>
      <c r="J4359" s="5" t="s">
        <v>93</v>
      </c>
      <c r="K4359" s="5">
        <v>40</v>
      </c>
      <c r="L4359" s="5">
        <v>3360</v>
      </c>
      <c r="M4359" s="5">
        <v>76788215</v>
      </c>
      <c r="N4359" s="5">
        <v>977802922</v>
      </c>
      <c r="O4359" s="5">
        <v>7314</v>
      </c>
      <c r="P4359" s="5" t="s">
        <v>265</v>
      </c>
      <c r="Q4359" s="78" t="s">
        <v>56</v>
      </c>
      <c r="R4359" s="78" t="s">
        <v>78</v>
      </c>
      <c r="S4359" s="30">
        <v>45783</v>
      </c>
      <c r="T4359" s="5">
        <v>1</v>
      </c>
      <c r="U4359" s="30">
        <v>45783</v>
      </c>
      <c r="V4359" s="5">
        <v>1</v>
      </c>
      <c r="W4359" s="5"/>
      <c r="X4359" s="5">
        <v>0</v>
      </c>
      <c r="Y4359" s="30">
        <v>45786</v>
      </c>
      <c r="Z4359" s="30">
        <v>45790</v>
      </c>
      <c r="AA4359" s="30">
        <v>45797</v>
      </c>
      <c r="AB4359" s="30">
        <v>45804</v>
      </c>
      <c r="AC4359" s="5">
        <v>1</v>
      </c>
      <c r="AD4359" s="5" t="s">
        <v>94</v>
      </c>
      <c r="AE4359" s="5">
        <v>7314</v>
      </c>
    </row>
    <row r="4360" spans="1:31" x14ac:dyDescent="0.25">
      <c r="A4360" s="5">
        <v>94236314</v>
      </c>
      <c r="B4360" s="5" t="s">
        <v>90</v>
      </c>
      <c r="C4360" s="78" t="s">
        <v>4492</v>
      </c>
      <c r="D4360" s="5" t="s">
        <v>91</v>
      </c>
      <c r="E4360" s="30">
        <v>45783</v>
      </c>
      <c r="F4360" s="5" t="s">
        <v>5</v>
      </c>
      <c r="G4360" s="78" t="s">
        <v>78</v>
      </c>
      <c r="H4360" s="78" t="s">
        <v>98</v>
      </c>
      <c r="I4360" s="78" t="s">
        <v>59</v>
      </c>
      <c r="J4360" s="5" t="s">
        <v>93</v>
      </c>
      <c r="K4360" s="5">
        <v>39</v>
      </c>
      <c r="L4360" s="5">
        <v>2910</v>
      </c>
      <c r="M4360" s="5">
        <v>46274728</v>
      </c>
      <c r="N4360" s="5">
        <v>994703820</v>
      </c>
      <c r="O4360" s="5">
        <v>6267</v>
      </c>
      <c r="P4360" s="5" t="s">
        <v>265</v>
      </c>
      <c r="Q4360" s="78" t="s">
        <v>59</v>
      </c>
      <c r="R4360" s="78" t="s">
        <v>78</v>
      </c>
      <c r="S4360" s="30">
        <v>45783</v>
      </c>
      <c r="T4360" s="5">
        <v>1</v>
      </c>
      <c r="U4360" s="30">
        <v>45783</v>
      </c>
      <c r="V4360" s="5">
        <v>1</v>
      </c>
      <c r="W4360" s="30">
        <v>45786</v>
      </c>
      <c r="X4360" s="5">
        <v>1</v>
      </c>
      <c r="Y4360" s="30">
        <v>45786</v>
      </c>
      <c r="Z4360" s="30">
        <v>45790</v>
      </c>
      <c r="AA4360" s="30">
        <v>45797</v>
      </c>
      <c r="AB4360" s="30">
        <v>45804</v>
      </c>
      <c r="AC4360" s="5">
        <v>1</v>
      </c>
      <c r="AD4360" s="5" t="s">
        <v>113</v>
      </c>
      <c r="AE4360" s="5">
        <v>6267</v>
      </c>
    </row>
    <row r="4361" spans="1:31" x14ac:dyDescent="0.25">
      <c r="A4361" s="5">
        <v>94236386</v>
      </c>
      <c r="B4361" s="5" t="s">
        <v>90</v>
      </c>
      <c r="C4361" s="78" t="s">
        <v>4493</v>
      </c>
      <c r="D4361" s="5" t="s">
        <v>91</v>
      </c>
      <c r="E4361" s="30">
        <v>45783</v>
      </c>
      <c r="F4361" s="5" t="s">
        <v>5</v>
      </c>
      <c r="G4361" s="78" t="s">
        <v>78</v>
      </c>
      <c r="H4361" s="78" t="s">
        <v>98</v>
      </c>
      <c r="I4361" s="78" t="s">
        <v>59</v>
      </c>
      <c r="J4361" s="5" t="s">
        <v>93</v>
      </c>
      <c r="K4361" s="5">
        <v>39</v>
      </c>
      <c r="L4361" s="5">
        <v>2890</v>
      </c>
      <c r="M4361" s="5">
        <v>75004492</v>
      </c>
      <c r="N4361" s="5">
        <v>933051049</v>
      </c>
      <c r="O4361" s="5">
        <v>6267</v>
      </c>
      <c r="P4361" s="5" t="s">
        <v>265</v>
      </c>
      <c r="Q4361" s="78" t="s">
        <v>59</v>
      </c>
      <c r="R4361" s="78" t="s">
        <v>78</v>
      </c>
      <c r="S4361" s="30">
        <v>45783</v>
      </c>
      <c r="T4361" s="5">
        <v>1</v>
      </c>
      <c r="U4361" s="30">
        <v>45783</v>
      </c>
      <c r="V4361" s="5">
        <v>1</v>
      </c>
      <c r="W4361" s="30">
        <v>45787</v>
      </c>
      <c r="X4361" s="5">
        <v>1</v>
      </c>
      <c r="Y4361" s="30">
        <v>45786</v>
      </c>
      <c r="Z4361" s="30">
        <v>45790</v>
      </c>
      <c r="AA4361" s="30">
        <v>45797</v>
      </c>
      <c r="AB4361" s="30">
        <v>45804</v>
      </c>
      <c r="AC4361" s="5">
        <v>1</v>
      </c>
      <c r="AD4361" s="5" t="s">
        <v>113</v>
      </c>
      <c r="AE4361" s="5">
        <v>6267</v>
      </c>
    </row>
    <row r="4362" spans="1:31" x14ac:dyDescent="0.25">
      <c r="A4362" s="5">
        <v>94237051</v>
      </c>
      <c r="B4362" s="5" t="s">
        <v>90</v>
      </c>
      <c r="C4362" s="78" t="s">
        <v>4494</v>
      </c>
      <c r="D4362" s="5" t="s">
        <v>91</v>
      </c>
      <c r="E4362" s="30">
        <v>45783</v>
      </c>
      <c r="F4362" s="5" t="s">
        <v>5</v>
      </c>
      <c r="G4362" s="78" t="s">
        <v>78</v>
      </c>
      <c r="H4362" s="78" t="s">
        <v>98</v>
      </c>
      <c r="I4362" s="78" t="s">
        <v>59</v>
      </c>
      <c r="J4362" s="5" t="s">
        <v>93</v>
      </c>
      <c r="K4362" s="5">
        <v>39</v>
      </c>
      <c r="L4362" s="5">
        <v>2830</v>
      </c>
      <c r="M4362" s="5">
        <v>60954943</v>
      </c>
      <c r="N4362" s="5">
        <v>912222467</v>
      </c>
      <c r="O4362" s="5">
        <v>6267</v>
      </c>
      <c r="P4362" s="5" t="s">
        <v>265</v>
      </c>
      <c r="Q4362" s="78" t="s">
        <v>59</v>
      </c>
      <c r="R4362" s="78" t="s">
        <v>78</v>
      </c>
      <c r="S4362" s="30">
        <v>45783</v>
      </c>
      <c r="T4362" s="5">
        <v>1</v>
      </c>
      <c r="U4362" s="30">
        <v>45783</v>
      </c>
      <c r="V4362" s="5">
        <v>1</v>
      </c>
      <c r="W4362" s="30">
        <v>45786</v>
      </c>
      <c r="X4362" s="5">
        <v>1</v>
      </c>
      <c r="Y4362" s="30">
        <v>45786</v>
      </c>
      <c r="Z4362" s="30">
        <v>45790</v>
      </c>
      <c r="AA4362" s="30">
        <v>45797</v>
      </c>
      <c r="AB4362" s="30">
        <v>45804</v>
      </c>
      <c r="AC4362" s="5">
        <v>1</v>
      </c>
      <c r="AD4362" s="5" t="s">
        <v>113</v>
      </c>
      <c r="AE4362" s="5">
        <v>6267</v>
      </c>
    </row>
    <row r="4363" spans="1:31" x14ac:dyDescent="0.25">
      <c r="A4363" s="5">
        <v>94235952</v>
      </c>
      <c r="B4363" s="5" t="s">
        <v>90</v>
      </c>
      <c r="C4363" s="78" t="s">
        <v>5146</v>
      </c>
      <c r="D4363" s="5" t="s">
        <v>91</v>
      </c>
      <c r="E4363" s="30">
        <v>45783</v>
      </c>
      <c r="F4363" s="5" t="s">
        <v>5</v>
      </c>
      <c r="G4363" s="78" t="s">
        <v>73</v>
      </c>
      <c r="H4363" s="78" t="s">
        <v>203</v>
      </c>
      <c r="I4363" s="78" t="s">
        <v>44</v>
      </c>
      <c r="J4363" s="5" t="s">
        <v>236</v>
      </c>
      <c r="K4363" s="5">
        <v>39</v>
      </c>
      <c r="L4363" s="5">
        <v>3745</v>
      </c>
      <c r="M4363" s="5">
        <v>5308430</v>
      </c>
      <c r="N4363" s="5">
        <v>904312133</v>
      </c>
      <c r="O4363" s="5">
        <v>10964</v>
      </c>
      <c r="P4363" s="5" t="s">
        <v>265</v>
      </c>
      <c r="Q4363" s="78" t="s">
        <v>44</v>
      </c>
      <c r="R4363" s="78" t="s">
        <v>115</v>
      </c>
      <c r="S4363" s="30"/>
      <c r="T4363" s="5">
        <v>0</v>
      </c>
      <c r="U4363" s="30"/>
      <c r="V4363" s="5">
        <v>0</v>
      </c>
      <c r="W4363" s="30"/>
      <c r="X4363" s="5">
        <v>0</v>
      </c>
      <c r="Y4363" s="30"/>
      <c r="Z4363" s="30"/>
      <c r="AA4363" s="30"/>
      <c r="AB4363" s="30"/>
      <c r="AC4363" s="5">
        <v>0</v>
      </c>
      <c r="AD4363" s="5" t="s">
        <v>94</v>
      </c>
      <c r="AE4363" s="5">
        <v>6239</v>
      </c>
    </row>
    <row r="4364" spans="1:31" x14ac:dyDescent="0.25">
      <c r="A4364" s="5">
        <v>94237135</v>
      </c>
      <c r="B4364" s="5" t="s">
        <v>90</v>
      </c>
      <c r="C4364" s="78" t="s">
        <v>2406</v>
      </c>
      <c r="D4364" s="5" t="s">
        <v>91</v>
      </c>
      <c r="E4364" s="30">
        <v>45783</v>
      </c>
      <c r="F4364" s="5" t="s">
        <v>5</v>
      </c>
      <c r="G4364" s="78" t="s">
        <v>73</v>
      </c>
      <c r="H4364" s="78" t="s">
        <v>203</v>
      </c>
      <c r="I4364" s="78"/>
      <c r="J4364" s="5" t="s">
        <v>236</v>
      </c>
      <c r="K4364" s="5">
        <v>38</v>
      </c>
      <c r="L4364" s="5">
        <v>2675</v>
      </c>
      <c r="M4364" s="5">
        <v>76553905</v>
      </c>
      <c r="N4364" s="5">
        <v>933618824</v>
      </c>
      <c r="O4364" s="5">
        <v>10964</v>
      </c>
      <c r="P4364" s="5" t="s">
        <v>265</v>
      </c>
      <c r="Q4364" s="78"/>
      <c r="R4364" s="78"/>
      <c r="S4364" s="30"/>
      <c r="T4364" s="5">
        <v>0</v>
      </c>
      <c r="U4364" s="30"/>
      <c r="V4364" s="5">
        <v>0</v>
      </c>
      <c r="W4364" s="30"/>
      <c r="X4364" s="5">
        <v>0</v>
      </c>
      <c r="Y4364" s="30"/>
      <c r="Z4364" s="30"/>
      <c r="AA4364" s="30"/>
      <c r="AB4364" s="30"/>
      <c r="AC4364" s="5">
        <v>0</v>
      </c>
      <c r="AD4364" s="5" t="s">
        <v>94</v>
      </c>
      <c r="AE4364" s="5"/>
    </row>
    <row r="4365" spans="1:31" x14ac:dyDescent="0.25">
      <c r="A4365" s="5">
        <v>94239623</v>
      </c>
      <c r="B4365" s="5" t="s">
        <v>110</v>
      </c>
      <c r="C4365" s="78" t="s">
        <v>4490</v>
      </c>
      <c r="D4365" s="5" t="s">
        <v>97</v>
      </c>
      <c r="E4365" s="30">
        <v>45783</v>
      </c>
      <c r="F4365" s="5" t="s">
        <v>5</v>
      </c>
      <c r="G4365" s="78" t="s">
        <v>78</v>
      </c>
      <c r="H4365" s="78" t="s">
        <v>145</v>
      </c>
      <c r="I4365" s="78"/>
      <c r="J4365" s="5" t="s">
        <v>236</v>
      </c>
      <c r="K4365" s="5">
        <v>39</v>
      </c>
      <c r="L4365" s="5">
        <v>4720</v>
      </c>
      <c r="M4365" s="5">
        <v>45766264</v>
      </c>
      <c r="N4365" s="5">
        <v>993918438</v>
      </c>
      <c r="O4365" s="5">
        <v>8146</v>
      </c>
      <c r="P4365" s="5" t="s">
        <v>265</v>
      </c>
      <c r="Q4365" s="78"/>
      <c r="R4365" s="78"/>
      <c r="S4365" s="30"/>
      <c r="T4365" s="5">
        <v>0</v>
      </c>
      <c r="U4365" s="30"/>
      <c r="V4365" s="5">
        <v>0</v>
      </c>
      <c r="W4365" s="5"/>
      <c r="X4365" s="5">
        <v>0</v>
      </c>
      <c r="Y4365" s="30"/>
      <c r="Z4365" s="30"/>
      <c r="AA4365" s="30"/>
      <c r="AB4365" s="30"/>
      <c r="AC4365" s="5">
        <v>0</v>
      </c>
      <c r="AD4365" s="5" t="s">
        <v>94</v>
      </c>
      <c r="AE4365" s="5"/>
    </row>
    <row r="4366" spans="1:31" x14ac:dyDescent="0.25">
      <c r="A4366" s="5">
        <v>94235891</v>
      </c>
      <c r="B4366" s="5" t="s">
        <v>90</v>
      </c>
      <c r="C4366" s="78" t="s">
        <v>4488</v>
      </c>
      <c r="D4366" s="5" t="s">
        <v>91</v>
      </c>
      <c r="E4366" s="30">
        <v>45783</v>
      </c>
      <c r="F4366" s="5" t="s">
        <v>5</v>
      </c>
      <c r="G4366" s="78" t="s">
        <v>74</v>
      </c>
      <c r="H4366" s="78" t="s">
        <v>209</v>
      </c>
      <c r="I4366" s="78"/>
      <c r="J4366" s="5" t="s">
        <v>236</v>
      </c>
      <c r="K4366" s="5"/>
      <c r="L4366" s="5"/>
      <c r="M4366" s="5"/>
      <c r="N4366" s="5"/>
      <c r="O4366" s="5"/>
      <c r="P4366" s="5" t="s">
        <v>265</v>
      </c>
      <c r="Q4366" s="78"/>
      <c r="R4366" s="78"/>
      <c r="S4366" s="5"/>
      <c r="T4366" s="5">
        <v>0</v>
      </c>
      <c r="U4366" s="5"/>
      <c r="V4366" s="5">
        <v>0</v>
      </c>
      <c r="W4366" s="5"/>
      <c r="X4366" s="5">
        <v>0</v>
      </c>
      <c r="Y4366" s="5"/>
      <c r="Z4366" s="5"/>
      <c r="AA4366" s="5"/>
      <c r="AB4366" s="5"/>
      <c r="AC4366" s="5">
        <v>0</v>
      </c>
      <c r="AD4366" s="5" t="s">
        <v>94</v>
      </c>
      <c r="AE4366" s="5"/>
    </row>
    <row r="4367" spans="1:31" x14ac:dyDescent="0.25">
      <c r="A4367" s="5">
        <v>94236714</v>
      </c>
      <c r="B4367" s="5" t="s">
        <v>90</v>
      </c>
      <c r="C4367" s="78" t="s">
        <v>4489</v>
      </c>
      <c r="D4367" s="5" t="s">
        <v>97</v>
      </c>
      <c r="E4367" s="30">
        <v>45783</v>
      </c>
      <c r="F4367" s="5" t="s">
        <v>5</v>
      </c>
      <c r="G4367" s="78" t="s">
        <v>106</v>
      </c>
      <c r="H4367" s="78" t="s">
        <v>156</v>
      </c>
      <c r="I4367" s="78"/>
      <c r="J4367" s="5" t="s">
        <v>236</v>
      </c>
      <c r="K4367" s="5"/>
      <c r="L4367" s="5"/>
      <c r="M4367" s="5"/>
      <c r="N4367" s="5"/>
      <c r="O4367" s="5"/>
      <c r="P4367" s="5" t="s">
        <v>265</v>
      </c>
      <c r="Q4367" s="78"/>
      <c r="R4367" s="78"/>
      <c r="S4367" s="30"/>
      <c r="T4367" s="5">
        <v>0</v>
      </c>
      <c r="U4367" s="30"/>
      <c r="V4367" s="5">
        <v>0</v>
      </c>
      <c r="W4367" s="30"/>
      <c r="X4367" s="5">
        <v>0</v>
      </c>
      <c r="Y4367" s="30"/>
      <c r="Z4367" s="30"/>
      <c r="AA4367" s="30"/>
      <c r="AB4367" s="30"/>
      <c r="AC4367" s="5">
        <v>0</v>
      </c>
      <c r="AD4367" s="5" t="s">
        <v>94</v>
      </c>
      <c r="AE4367" s="5"/>
    </row>
    <row r="4368" spans="1:31" x14ac:dyDescent="0.25">
      <c r="A4368" s="5">
        <v>94236288</v>
      </c>
      <c r="B4368" s="5" t="s">
        <v>90</v>
      </c>
      <c r="C4368" s="78" t="s">
        <v>4501</v>
      </c>
      <c r="D4368" s="5" t="s">
        <v>97</v>
      </c>
      <c r="E4368" s="30">
        <v>45783</v>
      </c>
      <c r="F4368" s="5" t="s">
        <v>5</v>
      </c>
      <c r="G4368" s="78" t="s">
        <v>73</v>
      </c>
      <c r="H4368" s="78" t="s">
        <v>100</v>
      </c>
      <c r="I4368" s="78" t="s">
        <v>46</v>
      </c>
      <c r="J4368" s="5" t="s">
        <v>93</v>
      </c>
      <c r="K4368" s="5">
        <v>38</v>
      </c>
      <c r="L4368" s="5">
        <v>3045</v>
      </c>
      <c r="M4368" s="5">
        <v>43442065</v>
      </c>
      <c r="N4368" s="5">
        <v>960998217</v>
      </c>
      <c r="O4368" s="5">
        <v>6219</v>
      </c>
      <c r="P4368" s="5" t="s">
        <v>265</v>
      </c>
      <c r="Q4368" s="78" t="s">
        <v>46</v>
      </c>
      <c r="R4368" s="78" t="s">
        <v>115</v>
      </c>
      <c r="S4368" s="30">
        <v>45783</v>
      </c>
      <c r="T4368" s="5">
        <v>1</v>
      </c>
      <c r="U4368" s="30">
        <v>45783</v>
      </c>
      <c r="V4368" s="5">
        <v>1</v>
      </c>
      <c r="W4368" s="30">
        <v>45785</v>
      </c>
      <c r="X4368" s="5">
        <v>1</v>
      </c>
      <c r="Y4368" s="30">
        <v>45787</v>
      </c>
      <c r="Z4368" s="30">
        <v>45790</v>
      </c>
      <c r="AA4368" s="30">
        <v>45797</v>
      </c>
      <c r="AB4368" s="30">
        <v>45804</v>
      </c>
      <c r="AC4368" s="5">
        <v>1</v>
      </c>
      <c r="AD4368" s="5" t="s">
        <v>113</v>
      </c>
      <c r="AE4368" s="5">
        <v>6245</v>
      </c>
    </row>
    <row r="4369" spans="1:31" x14ac:dyDescent="0.25">
      <c r="A4369" s="5">
        <v>94236909</v>
      </c>
      <c r="B4369" s="5" t="s">
        <v>90</v>
      </c>
      <c r="C4369" s="78" t="s">
        <v>4502</v>
      </c>
      <c r="D4369" s="5" t="s">
        <v>97</v>
      </c>
      <c r="E4369" s="30">
        <v>45783</v>
      </c>
      <c r="F4369" s="5" t="s">
        <v>5</v>
      </c>
      <c r="G4369" s="78" t="s">
        <v>73</v>
      </c>
      <c r="H4369" s="78" t="s">
        <v>100</v>
      </c>
      <c r="I4369" s="78" t="s">
        <v>32</v>
      </c>
      <c r="J4369" s="5" t="s">
        <v>93</v>
      </c>
      <c r="K4369" s="5">
        <v>39</v>
      </c>
      <c r="L4369" s="5">
        <v>3130</v>
      </c>
      <c r="M4369" s="5">
        <v>70434950</v>
      </c>
      <c r="N4369" s="5">
        <v>904384107</v>
      </c>
      <c r="O4369" s="5">
        <v>6221</v>
      </c>
      <c r="P4369" s="5" t="s">
        <v>265</v>
      </c>
      <c r="Q4369" s="78" t="s">
        <v>32</v>
      </c>
      <c r="R4369" s="78" t="s">
        <v>186</v>
      </c>
      <c r="S4369" s="30">
        <v>45784</v>
      </c>
      <c r="T4369" s="5">
        <v>1</v>
      </c>
      <c r="U4369" s="30">
        <v>45784</v>
      </c>
      <c r="V4369" s="5">
        <v>1</v>
      </c>
      <c r="W4369" s="30">
        <v>45787</v>
      </c>
      <c r="X4369" s="5">
        <v>1</v>
      </c>
      <c r="Y4369" s="30">
        <v>45787</v>
      </c>
      <c r="Z4369" s="30">
        <v>45790</v>
      </c>
      <c r="AA4369" s="30">
        <v>45797</v>
      </c>
      <c r="AB4369" s="30">
        <v>45804</v>
      </c>
      <c r="AC4369" s="5">
        <v>1</v>
      </c>
      <c r="AD4369" s="5" t="s">
        <v>113</v>
      </c>
      <c r="AE4369" s="5">
        <v>6222</v>
      </c>
    </row>
    <row r="4370" spans="1:31" x14ac:dyDescent="0.25">
      <c r="A4370" s="5">
        <v>94236879</v>
      </c>
      <c r="B4370" s="5" t="s">
        <v>90</v>
      </c>
      <c r="C4370" s="78" t="s">
        <v>4500</v>
      </c>
      <c r="D4370" s="5" t="s">
        <v>91</v>
      </c>
      <c r="E4370" s="30">
        <v>45783</v>
      </c>
      <c r="F4370" s="5" t="s">
        <v>5</v>
      </c>
      <c r="G4370" s="78" t="s">
        <v>73</v>
      </c>
      <c r="H4370" s="78" t="s">
        <v>102</v>
      </c>
      <c r="I4370" s="78" t="s">
        <v>30</v>
      </c>
      <c r="J4370" s="5" t="s">
        <v>93</v>
      </c>
      <c r="K4370" s="5">
        <v>39</v>
      </c>
      <c r="L4370" s="5">
        <v>3860</v>
      </c>
      <c r="M4370" s="5">
        <v>76837776</v>
      </c>
      <c r="N4370" s="5">
        <v>955620335</v>
      </c>
      <c r="O4370" s="5">
        <v>6225</v>
      </c>
      <c r="P4370" s="5" t="s">
        <v>265</v>
      </c>
      <c r="Q4370" s="78" t="s">
        <v>30</v>
      </c>
      <c r="R4370" s="78" t="s">
        <v>186</v>
      </c>
      <c r="S4370" s="30">
        <v>45783</v>
      </c>
      <c r="T4370" s="5">
        <v>1</v>
      </c>
      <c r="U4370" s="30">
        <v>45783</v>
      </c>
      <c r="V4370" s="5">
        <v>1</v>
      </c>
      <c r="W4370" s="30">
        <v>45785</v>
      </c>
      <c r="X4370" s="5">
        <v>1</v>
      </c>
      <c r="Y4370" s="30">
        <v>45786</v>
      </c>
      <c r="Z4370" s="30">
        <v>45790</v>
      </c>
      <c r="AA4370" s="30">
        <v>45797</v>
      </c>
      <c r="AB4370" s="30">
        <v>45804</v>
      </c>
      <c r="AC4370" s="5">
        <v>1</v>
      </c>
      <c r="AD4370" s="5" t="s">
        <v>113</v>
      </c>
      <c r="AE4370" s="5">
        <v>6225</v>
      </c>
    </row>
    <row r="4371" spans="1:31" x14ac:dyDescent="0.25">
      <c r="A4371" s="5">
        <v>94237387</v>
      </c>
      <c r="B4371" s="5" t="s">
        <v>90</v>
      </c>
      <c r="C4371" s="78" t="s">
        <v>4504</v>
      </c>
      <c r="D4371" s="5" t="s">
        <v>97</v>
      </c>
      <c r="E4371" s="30">
        <v>45783</v>
      </c>
      <c r="F4371" s="5" t="s">
        <v>5</v>
      </c>
      <c r="G4371" s="78" t="s">
        <v>73</v>
      </c>
      <c r="H4371" s="78" t="s">
        <v>117</v>
      </c>
      <c r="I4371" s="78" t="s">
        <v>68</v>
      </c>
      <c r="J4371" s="5" t="s">
        <v>93</v>
      </c>
      <c r="K4371" s="5">
        <v>38</v>
      </c>
      <c r="L4371" s="5">
        <v>3180</v>
      </c>
      <c r="M4371" s="5">
        <v>8559973</v>
      </c>
      <c r="N4371" s="5">
        <v>935486093</v>
      </c>
      <c r="O4371" s="5">
        <v>6238</v>
      </c>
      <c r="P4371" s="5" t="s">
        <v>265</v>
      </c>
      <c r="Q4371" s="78" t="s">
        <v>68</v>
      </c>
      <c r="R4371" s="78" t="s">
        <v>78</v>
      </c>
      <c r="S4371" s="30">
        <v>45783</v>
      </c>
      <c r="T4371" s="5">
        <v>1</v>
      </c>
      <c r="U4371" s="30">
        <v>45783</v>
      </c>
      <c r="V4371" s="5">
        <v>1</v>
      </c>
      <c r="W4371" s="5"/>
      <c r="X4371" s="5">
        <v>0</v>
      </c>
      <c r="Y4371" s="30">
        <v>45786</v>
      </c>
      <c r="Z4371" s="30">
        <v>45790</v>
      </c>
      <c r="AA4371" s="30">
        <v>45797</v>
      </c>
      <c r="AB4371" s="30">
        <v>45804</v>
      </c>
      <c r="AC4371" s="5">
        <v>1</v>
      </c>
      <c r="AD4371" s="5" t="s">
        <v>94</v>
      </c>
      <c r="AE4371" s="5">
        <v>6238</v>
      </c>
    </row>
    <row r="4372" spans="1:31" x14ac:dyDescent="0.25">
      <c r="A4372" s="5">
        <v>94235879</v>
      </c>
      <c r="B4372" s="5" t="s">
        <v>90</v>
      </c>
      <c r="C4372" s="78" t="s">
        <v>4497</v>
      </c>
      <c r="D4372" s="5" t="s">
        <v>97</v>
      </c>
      <c r="E4372" s="30">
        <v>45783</v>
      </c>
      <c r="F4372" s="5" t="s">
        <v>5</v>
      </c>
      <c r="G4372" s="78" t="s">
        <v>78</v>
      </c>
      <c r="H4372" s="78" t="s">
        <v>102</v>
      </c>
      <c r="I4372" s="78" t="s">
        <v>68</v>
      </c>
      <c r="J4372" s="5" t="s">
        <v>93</v>
      </c>
      <c r="K4372" s="5">
        <v>40</v>
      </c>
      <c r="L4372" s="5">
        <v>3575</v>
      </c>
      <c r="M4372" s="5">
        <v>75229301</v>
      </c>
      <c r="N4372" s="5">
        <v>991966261</v>
      </c>
      <c r="O4372" s="5">
        <v>6238</v>
      </c>
      <c r="P4372" s="5" t="s">
        <v>265</v>
      </c>
      <c r="Q4372" s="78" t="s">
        <v>68</v>
      </c>
      <c r="R4372" s="78" t="s">
        <v>78</v>
      </c>
      <c r="S4372" s="30">
        <v>45783</v>
      </c>
      <c r="T4372" s="5">
        <v>1</v>
      </c>
      <c r="U4372" s="30">
        <v>45783</v>
      </c>
      <c r="V4372" s="5">
        <v>1</v>
      </c>
      <c r="W4372" s="30">
        <v>45789</v>
      </c>
      <c r="X4372" s="5">
        <v>1</v>
      </c>
      <c r="Y4372" s="30">
        <v>45786</v>
      </c>
      <c r="Z4372" s="30">
        <v>45790</v>
      </c>
      <c r="AA4372" s="30">
        <v>45797</v>
      </c>
      <c r="AB4372" s="30">
        <v>45804</v>
      </c>
      <c r="AC4372" s="5">
        <v>1</v>
      </c>
      <c r="AD4372" s="5" t="s">
        <v>113</v>
      </c>
      <c r="AE4372" s="5">
        <v>6238</v>
      </c>
    </row>
    <row r="4373" spans="1:31" x14ac:dyDescent="0.25">
      <c r="A4373" s="5">
        <v>94236677</v>
      </c>
      <c r="B4373" s="5" t="s">
        <v>90</v>
      </c>
      <c r="C4373" s="78" t="s">
        <v>4503</v>
      </c>
      <c r="D4373" s="5" t="s">
        <v>97</v>
      </c>
      <c r="E4373" s="30">
        <v>45783</v>
      </c>
      <c r="F4373" s="5" t="s">
        <v>5</v>
      </c>
      <c r="G4373" s="78" t="s">
        <v>73</v>
      </c>
      <c r="H4373" s="78" t="s">
        <v>102</v>
      </c>
      <c r="I4373" s="78" t="s">
        <v>68</v>
      </c>
      <c r="J4373" s="5" t="s">
        <v>93</v>
      </c>
      <c r="K4373" s="5">
        <v>39</v>
      </c>
      <c r="L4373" s="5">
        <v>3370</v>
      </c>
      <c r="M4373" s="5">
        <v>60871040</v>
      </c>
      <c r="N4373" s="5">
        <v>958504765</v>
      </c>
      <c r="O4373" s="5">
        <v>6238</v>
      </c>
      <c r="P4373" s="5" t="s">
        <v>265</v>
      </c>
      <c r="Q4373" s="78" t="s">
        <v>68</v>
      </c>
      <c r="R4373" s="78" t="s">
        <v>78</v>
      </c>
      <c r="S4373" s="30">
        <v>45783</v>
      </c>
      <c r="T4373" s="5">
        <v>1</v>
      </c>
      <c r="U4373" s="30">
        <v>45783</v>
      </c>
      <c r="V4373" s="5">
        <v>1</v>
      </c>
      <c r="W4373" s="30">
        <v>45785</v>
      </c>
      <c r="X4373" s="5">
        <v>1</v>
      </c>
      <c r="Y4373" s="30">
        <v>45786</v>
      </c>
      <c r="Z4373" s="30">
        <v>45790</v>
      </c>
      <c r="AA4373" s="30">
        <v>45797</v>
      </c>
      <c r="AB4373" s="30">
        <v>45804</v>
      </c>
      <c r="AC4373" s="5">
        <v>1</v>
      </c>
      <c r="AD4373" s="5" t="s">
        <v>113</v>
      </c>
      <c r="AE4373" s="5">
        <v>6238</v>
      </c>
    </row>
    <row r="4374" spans="1:31" x14ac:dyDescent="0.25">
      <c r="A4374" s="5">
        <v>94235958</v>
      </c>
      <c r="B4374" s="5" t="s">
        <v>90</v>
      </c>
      <c r="C4374" s="78" t="s">
        <v>4487</v>
      </c>
      <c r="D4374" s="5" t="s">
        <v>91</v>
      </c>
      <c r="E4374" s="30">
        <v>45783</v>
      </c>
      <c r="F4374" s="5" t="s">
        <v>5</v>
      </c>
      <c r="G4374" s="78" t="s">
        <v>73</v>
      </c>
      <c r="H4374" s="78" t="s">
        <v>112</v>
      </c>
      <c r="I4374" s="78"/>
      <c r="J4374" s="5" t="s">
        <v>236</v>
      </c>
      <c r="K4374" s="5"/>
      <c r="L4374" s="5"/>
      <c r="M4374" s="5"/>
      <c r="N4374" s="5"/>
      <c r="O4374" s="5"/>
      <c r="P4374" s="5" t="s">
        <v>265</v>
      </c>
      <c r="Q4374" s="78"/>
      <c r="R4374" s="78"/>
      <c r="S4374" s="30"/>
      <c r="T4374" s="5">
        <v>0</v>
      </c>
      <c r="U4374" s="30"/>
      <c r="V4374" s="5">
        <v>0</v>
      </c>
      <c r="W4374" s="30"/>
      <c r="X4374" s="5">
        <v>0</v>
      </c>
      <c r="Y4374" s="30"/>
      <c r="Z4374" s="30"/>
      <c r="AA4374" s="30"/>
      <c r="AB4374" s="30"/>
      <c r="AC4374" s="5">
        <v>0</v>
      </c>
      <c r="AD4374" s="5" t="s">
        <v>94</v>
      </c>
      <c r="AE4374" s="5"/>
    </row>
    <row r="4375" spans="1:31" x14ac:dyDescent="0.25">
      <c r="A4375" s="5">
        <v>94235907</v>
      </c>
      <c r="B4375" s="5" t="s">
        <v>110</v>
      </c>
      <c r="C4375" s="78" t="s">
        <v>4495</v>
      </c>
      <c r="D4375" s="5" t="s">
        <v>91</v>
      </c>
      <c r="E4375" s="30">
        <v>45783</v>
      </c>
      <c r="F4375" s="5" t="s">
        <v>5</v>
      </c>
      <c r="G4375" s="78" t="s">
        <v>78</v>
      </c>
      <c r="H4375" s="78" t="s">
        <v>98</v>
      </c>
      <c r="I4375" s="78"/>
      <c r="J4375" s="5" t="s">
        <v>93</v>
      </c>
      <c r="K4375" s="5">
        <v>39</v>
      </c>
      <c r="L4375" s="5">
        <v>3840</v>
      </c>
      <c r="M4375" s="5">
        <v>77708891</v>
      </c>
      <c r="N4375" s="5">
        <v>926647286</v>
      </c>
      <c r="O4375" s="5">
        <v>6262</v>
      </c>
      <c r="P4375" s="5" t="s">
        <v>265</v>
      </c>
      <c r="Q4375" s="78" t="s">
        <v>25</v>
      </c>
      <c r="R4375" s="78" t="s">
        <v>111</v>
      </c>
      <c r="S4375" s="30">
        <v>45783</v>
      </c>
      <c r="T4375" s="5">
        <v>1</v>
      </c>
      <c r="U4375" s="30">
        <v>45783</v>
      </c>
      <c r="V4375" s="5">
        <v>1</v>
      </c>
      <c r="W4375" s="30">
        <v>45789</v>
      </c>
      <c r="X4375" s="5">
        <v>1</v>
      </c>
      <c r="Y4375" s="30">
        <v>45786</v>
      </c>
      <c r="Z4375" s="30">
        <v>45790</v>
      </c>
      <c r="AA4375" s="30">
        <v>45797</v>
      </c>
      <c r="AB4375" s="30">
        <v>45804</v>
      </c>
      <c r="AC4375" s="5">
        <v>1</v>
      </c>
      <c r="AD4375" s="5" t="s">
        <v>113</v>
      </c>
      <c r="AE4375" s="5"/>
    </row>
    <row r="4376" spans="1:31" x14ac:dyDescent="0.25">
      <c r="A4376" s="5">
        <v>94236553</v>
      </c>
      <c r="B4376" s="5" t="s">
        <v>110</v>
      </c>
      <c r="C4376" s="78" t="s">
        <v>5147</v>
      </c>
      <c r="D4376" s="5" t="s">
        <v>97</v>
      </c>
      <c r="E4376" s="30">
        <v>45783</v>
      </c>
      <c r="F4376" s="5" t="s">
        <v>5</v>
      </c>
      <c r="G4376" s="78" t="s">
        <v>78</v>
      </c>
      <c r="H4376" s="78" t="s">
        <v>98</v>
      </c>
      <c r="I4376" s="78"/>
      <c r="J4376" s="5" t="s">
        <v>93</v>
      </c>
      <c r="K4376" s="5">
        <v>39</v>
      </c>
      <c r="L4376" s="5">
        <v>3340</v>
      </c>
      <c r="M4376" s="5">
        <v>75282161</v>
      </c>
      <c r="N4376" s="5">
        <v>922508836</v>
      </c>
      <c r="O4376" s="5">
        <v>6262</v>
      </c>
      <c r="P4376" s="5" t="s">
        <v>265</v>
      </c>
      <c r="Q4376" s="78" t="s">
        <v>25</v>
      </c>
      <c r="R4376" s="78" t="s">
        <v>111</v>
      </c>
      <c r="S4376" s="30">
        <v>45783</v>
      </c>
      <c r="T4376" s="5">
        <v>1</v>
      </c>
      <c r="U4376" s="30">
        <v>45783</v>
      </c>
      <c r="V4376" s="5">
        <v>1</v>
      </c>
      <c r="W4376" s="30"/>
      <c r="X4376" s="5">
        <v>0</v>
      </c>
      <c r="Y4376" s="30">
        <v>45786</v>
      </c>
      <c r="Z4376" s="30">
        <v>45790</v>
      </c>
      <c r="AA4376" s="30">
        <v>45797</v>
      </c>
      <c r="AB4376" s="30">
        <v>45804</v>
      </c>
      <c r="AC4376" s="5">
        <v>1</v>
      </c>
      <c r="AD4376" s="5" t="s">
        <v>94</v>
      </c>
      <c r="AE4376" s="5"/>
    </row>
    <row r="4377" spans="1:31" x14ac:dyDescent="0.25">
      <c r="A4377" s="5">
        <v>94236828</v>
      </c>
      <c r="B4377" s="5" t="s">
        <v>90</v>
      </c>
      <c r="C4377" s="78" t="s">
        <v>4499</v>
      </c>
      <c r="D4377" s="5" t="s">
        <v>97</v>
      </c>
      <c r="E4377" s="30">
        <v>45783</v>
      </c>
      <c r="F4377" s="5" t="s">
        <v>5</v>
      </c>
      <c r="G4377" s="78" t="s">
        <v>78</v>
      </c>
      <c r="H4377" s="78" t="s">
        <v>134</v>
      </c>
      <c r="I4377" s="78"/>
      <c r="J4377" s="5" t="s">
        <v>93</v>
      </c>
      <c r="K4377" s="5"/>
      <c r="L4377" s="5"/>
      <c r="M4377" s="5"/>
      <c r="N4377" s="5"/>
      <c r="O4377" s="5"/>
      <c r="P4377" s="5" t="s">
        <v>265</v>
      </c>
      <c r="Q4377" s="78"/>
      <c r="R4377" s="78"/>
      <c r="S4377" s="30"/>
      <c r="T4377" s="5">
        <v>0</v>
      </c>
      <c r="U4377" s="30"/>
      <c r="V4377" s="5">
        <v>0</v>
      </c>
      <c r="W4377" s="30"/>
      <c r="X4377" s="5">
        <v>0</v>
      </c>
      <c r="Y4377" s="30"/>
      <c r="Z4377" s="30"/>
      <c r="AA4377" s="30"/>
      <c r="AB4377" s="30"/>
      <c r="AC4377" s="5">
        <v>0</v>
      </c>
      <c r="AD4377" s="5" t="s">
        <v>94</v>
      </c>
      <c r="AE4377" s="5"/>
    </row>
    <row r="4378" spans="1:31" x14ac:dyDescent="0.25">
      <c r="A4378" s="5">
        <v>94236959</v>
      </c>
      <c r="B4378" s="5" t="s">
        <v>90</v>
      </c>
      <c r="C4378" s="78" t="s">
        <v>4498</v>
      </c>
      <c r="D4378" s="5" t="s">
        <v>97</v>
      </c>
      <c r="E4378" s="30">
        <v>45783</v>
      </c>
      <c r="F4378" s="5" t="s">
        <v>5</v>
      </c>
      <c r="G4378" s="78" t="s">
        <v>73</v>
      </c>
      <c r="H4378" s="78" t="s">
        <v>102</v>
      </c>
      <c r="I4378" s="78"/>
      <c r="J4378" s="5" t="s">
        <v>93</v>
      </c>
      <c r="K4378" s="5">
        <v>37</v>
      </c>
      <c r="L4378" s="5">
        <v>3025</v>
      </c>
      <c r="M4378" s="5">
        <v>8316678</v>
      </c>
      <c r="N4378" s="5">
        <v>937411310</v>
      </c>
      <c r="O4378" s="5">
        <v>5737</v>
      </c>
      <c r="P4378" s="5" t="s">
        <v>265</v>
      </c>
      <c r="Q4378" s="78" t="s">
        <v>23</v>
      </c>
      <c r="R4378" s="78" t="s">
        <v>111</v>
      </c>
      <c r="S4378" s="30">
        <v>45784</v>
      </c>
      <c r="T4378" s="5">
        <v>1</v>
      </c>
      <c r="U4378" s="30">
        <v>45784</v>
      </c>
      <c r="V4378" s="5">
        <v>1</v>
      </c>
      <c r="W4378" s="30">
        <v>45785</v>
      </c>
      <c r="X4378" s="5">
        <v>1</v>
      </c>
      <c r="Y4378" s="30"/>
      <c r="Z4378" s="30"/>
      <c r="AA4378" s="30"/>
      <c r="AB4378" s="30"/>
      <c r="AC4378" s="5">
        <v>0</v>
      </c>
      <c r="AD4378" s="5" t="s">
        <v>94</v>
      </c>
      <c r="AE4378" s="5"/>
    </row>
    <row r="4379" spans="1:31" x14ac:dyDescent="0.25">
      <c r="A4379" s="5">
        <v>94236365</v>
      </c>
      <c r="B4379" s="5" t="s">
        <v>110</v>
      </c>
      <c r="C4379" s="78" t="s">
        <v>5148</v>
      </c>
      <c r="D4379" s="5" t="s">
        <v>97</v>
      </c>
      <c r="E4379" s="30">
        <v>45783</v>
      </c>
      <c r="F4379" s="5" t="s">
        <v>5</v>
      </c>
      <c r="G4379" s="78" t="s">
        <v>78</v>
      </c>
      <c r="H4379" s="78" t="s">
        <v>102</v>
      </c>
      <c r="I4379" s="78"/>
      <c r="J4379" s="5" t="s">
        <v>93</v>
      </c>
      <c r="K4379" s="5">
        <v>40</v>
      </c>
      <c r="L4379" s="5">
        <v>3760</v>
      </c>
      <c r="M4379" s="5">
        <v>74995160</v>
      </c>
      <c r="N4379" s="5">
        <v>901833318</v>
      </c>
      <c r="O4379" s="5">
        <v>6264</v>
      </c>
      <c r="P4379" s="5" t="s">
        <v>265</v>
      </c>
      <c r="Q4379" s="78" t="s">
        <v>23</v>
      </c>
      <c r="R4379" s="78" t="s">
        <v>111</v>
      </c>
      <c r="S4379" s="30">
        <v>45783</v>
      </c>
      <c r="T4379" s="5">
        <v>1</v>
      </c>
      <c r="U4379" s="30">
        <v>45783</v>
      </c>
      <c r="V4379" s="5">
        <v>1</v>
      </c>
      <c r="W4379" s="30">
        <v>45785</v>
      </c>
      <c r="X4379" s="5">
        <v>1</v>
      </c>
      <c r="Y4379" s="30">
        <v>45786</v>
      </c>
      <c r="Z4379" s="30">
        <v>45790</v>
      </c>
      <c r="AA4379" s="30">
        <v>45797</v>
      </c>
      <c r="AB4379" s="30">
        <v>45804</v>
      </c>
      <c r="AC4379" s="5">
        <v>1</v>
      </c>
      <c r="AD4379" s="5" t="s">
        <v>113</v>
      </c>
      <c r="AE4379" s="5"/>
    </row>
    <row r="4380" spans="1:31" x14ac:dyDescent="0.25">
      <c r="A4380" s="5">
        <v>94235889</v>
      </c>
      <c r="B4380" s="5" t="s">
        <v>90</v>
      </c>
      <c r="C4380" s="78" t="s">
        <v>4486</v>
      </c>
      <c r="D4380" s="5" t="s">
        <v>91</v>
      </c>
      <c r="E4380" s="30">
        <v>45783</v>
      </c>
      <c r="F4380" s="5" t="s">
        <v>5</v>
      </c>
      <c r="G4380" s="78" t="s">
        <v>78</v>
      </c>
      <c r="H4380" s="78" t="s">
        <v>101</v>
      </c>
      <c r="I4380" s="78" t="s">
        <v>60</v>
      </c>
      <c r="J4380" s="5" t="s">
        <v>93</v>
      </c>
      <c r="K4380" s="5"/>
      <c r="L4380" s="5"/>
      <c r="M4380" s="5"/>
      <c r="N4380" s="5"/>
      <c r="O4380" s="5"/>
      <c r="P4380" s="5" t="s">
        <v>265</v>
      </c>
      <c r="Q4380" s="78" t="s">
        <v>60</v>
      </c>
      <c r="R4380" s="78" t="s">
        <v>78</v>
      </c>
      <c r="S4380" s="30"/>
      <c r="T4380" s="5">
        <v>0</v>
      </c>
      <c r="U4380" s="30"/>
      <c r="V4380" s="5">
        <v>0</v>
      </c>
      <c r="W4380" s="30"/>
      <c r="X4380" s="5">
        <v>0</v>
      </c>
      <c r="Y4380" s="30"/>
      <c r="Z4380" s="30"/>
      <c r="AA4380" s="30"/>
      <c r="AB4380" s="30"/>
      <c r="AC4380" s="5">
        <v>0</v>
      </c>
      <c r="AD4380" s="5" t="s">
        <v>94</v>
      </c>
      <c r="AE4380" s="5">
        <v>6263</v>
      </c>
    </row>
    <row r="4381" spans="1:31" x14ac:dyDescent="0.25">
      <c r="A4381" s="5">
        <v>94236968</v>
      </c>
      <c r="B4381" s="5" t="s">
        <v>90</v>
      </c>
      <c r="C4381" s="78" t="s">
        <v>2843</v>
      </c>
      <c r="D4381" s="5" t="s">
        <v>91</v>
      </c>
      <c r="E4381" s="30">
        <v>45783</v>
      </c>
      <c r="F4381" s="5" t="s">
        <v>5</v>
      </c>
      <c r="G4381" s="78" t="s">
        <v>73</v>
      </c>
      <c r="H4381" s="78" t="s">
        <v>102</v>
      </c>
      <c r="I4381" s="78"/>
      <c r="J4381" s="5" t="s">
        <v>93</v>
      </c>
      <c r="K4381" s="5">
        <v>38</v>
      </c>
      <c r="L4381" s="5">
        <v>3280</v>
      </c>
      <c r="M4381" s="5">
        <v>42897101</v>
      </c>
      <c r="N4381" s="5">
        <v>923568633</v>
      </c>
      <c r="O4381" s="5">
        <v>6245</v>
      </c>
      <c r="P4381" s="5" t="s">
        <v>265</v>
      </c>
      <c r="Q4381" s="78" t="s">
        <v>23</v>
      </c>
      <c r="R4381" s="78" t="s">
        <v>111</v>
      </c>
      <c r="S4381" s="30">
        <v>45784</v>
      </c>
      <c r="T4381" s="5">
        <v>1</v>
      </c>
      <c r="U4381" s="30">
        <v>45784</v>
      </c>
      <c r="V4381" s="5">
        <v>1</v>
      </c>
      <c r="W4381" s="30">
        <v>45785</v>
      </c>
      <c r="X4381" s="5">
        <v>1</v>
      </c>
      <c r="Y4381" s="30">
        <v>45786</v>
      </c>
      <c r="Z4381" s="30">
        <v>45793</v>
      </c>
      <c r="AA4381" s="30">
        <v>45800</v>
      </c>
      <c r="AB4381" s="30">
        <v>45807</v>
      </c>
      <c r="AC4381" s="5">
        <v>1</v>
      </c>
      <c r="AD4381" s="5" t="s">
        <v>113</v>
      </c>
      <c r="AE4381" s="5"/>
    </row>
    <row r="4382" spans="1:31" x14ac:dyDescent="0.25">
      <c r="A4382" s="5">
        <v>94236949</v>
      </c>
      <c r="B4382" s="5" t="s">
        <v>90</v>
      </c>
      <c r="C4382" s="78" t="s">
        <v>4496</v>
      </c>
      <c r="D4382" s="5" t="s">
        <v>91</v>
      </c>
      <c r="E4382" s="30">
        <v>45783</v>
      </c>
      <c r="F4382" s="5" t="s">
        <v>5</v>
      </c>
      <c r="G4382" s="78" t="s">
        <v>78</v>
      </c>
      <c r="H4382" s="78" t="s">
        <v>102</v>
      </c>
      <c r="I4382" s="78" t="s">
        <v>64</v>
      </c>
      <c r="J4382" s="5" t="s">
        <v>93</v>
      </c>
      <c r="K4382" s="5">
        <v>40</v>
      </c>
      <c r="L4382" s="5">
        <v>4120</v>
      </c>
      <c r="M4382" s="5">
        <v>73832816</v>
      </c>
      <c r="N4382" s="5">
        <v>906679336</v>
      </c>
      <c r="O4382" s="5">
        <v>6255</v>
      </c>
      <c r="P4382" s="5" t="s">
        <v>265</v>
      </c>
      <c r="Q4382" s="78" t="s">
        <v>64</v>
      </c>
      <c r="R4382" s="78" t="s">
        <v>78</v>
      </c>
      <c r="S4382" s="30">
        <v>45784</v>
      </c>
      <c r="T4382" s="5">
        <v>1</v>
      </c>
      <c r="U4382" s="30">
        <v>45784</v>
      </c>
      <c r="V4382" s="5">
        <v>1</v>
      </c>
      <c r="W4382" s="30">
        <v>45785</v>
      </c>
      <c r="X4382" s="5">
        <v>1</v>
      </c>
      <c r="Y4382" s="30">
        <v>45786</v>
      </c>
      <c r="Z4382" s="30">
        <v>45790</v>
      </c>
      <c r="AA4382" s="30">
        <v>45797</v>
      </c>
      <c r="AB4382" s="30">
        <v>45804</v>
      </c>
      <c r="AC4382" s="5">
        <v>1</v>
      </c>
      <c r="AD4382" s="5" t="s">
        <v>113</v>
      </c>
      <c r="AE4382" s="5">
        <v>6255</v>
      </c>
    </row>
    <row r="4383" spans="1:31" x14ac:dyDescent="0.25">
      <c r="A4383" s="5">
        <v>94238921</v>
      </c>
      <c r="B4383" s="5" t="s">
        <v>90</v>
      </c>
      <c r="C4383" s="78" t="s">
        <v>140</v>
      </c>
      <c r="D4383" s="5" t="s">
        <v>97</v>
      </c>
      <c r="E4383" s="30">
        <v>45784</v>
      </c>
      <c r="F4383" s="5" t="s">
        <v>5</v>
      </c>
      <c r="G4383" s="78" t="s">
        <v>76</v>
      </c>
      <c r="H4383" s="78" t="s">
        <v>102</v>
      </c>
      <c r="I4383" s="78"/>
      <c r="J4383" s="5" t="s">
        <v>93</v>
      </c>
      <c r="K4383" s="5">
        <v>38</v>
      </c>
      <c r="L4383" s="5">
        <v>3850</v>
      </c>
      <c r="M4383" s="5">
        <v>47765592</v>
      </c>
      <c r="N4383" s="5">
        <v>903117464</v>
      </c>
      <c r="O4383" s="5">
        <v>6250</v>
      </c>
      <c r="P4383" s="5" t="s">
        <v>265</v>
      </c>
      <c r="Q4383" s="78" t="s">
        <v>23</v>
      </c>
      <c r="R4383" s="78" t="s">
        <v>111</v>
      </c>
      <c r="S4383" s="30">
        <v>45784</v>
      </c>
      <c r="T4383" s="5">
        <v>1</v>
      </c>
      <c r="U4383" s="30">
        <v>45784</v>
      </c>
      <c r="V4383" s="5">
        <v>1</v>
      </c>
      <c r="W4383" s="30">
        <v>45786</v>
      </c>
      <c r="X4383" s="5">
        <v>1</v>
      </c>
      <c r="Y4383" s="30">
        <v>45789</v>
      </c>
      <c r="Z4383" s="30">
        <v>45792</v>
      </c>
      <c r="AA4383" s="30">
        <v>45799</v>
      </c>
      <c r="AB4383" s="30"/>
      <c r="AC4383" s="5">
        <v>0</v>
      </c>
      <c r="AD4383" s="5" t="s">
        <v>94</v>
      </c>
      <c r="AE4383" s="5"/>
    </row>
    <row r="4384" spans="1:31" x14ac:dyDescent="0.25">
      <c r="A4384" s="5">
        <v>94237469</v>
      </c>
      <c r="B4384" s="5" t="s">
        <v>90</v>
      </c>
      <c r="C4384" s="78" t="s">
        <v>4507</v>
      </c>
      <c r="D4384" s="5" t="s">
        <v>97</v>
      </c>
      <c r="E4384" s="30">
        <v>45784</v>
      </c>
      <c r="F4384" s="5" t="s">
        <v>5</v>
      </c>
      <c r="G4384" s="78" t="s">
        <v>78</v>
      </c>
      <c r="H4384" s="78" t="s">
        <v>98</v>
      </c>
      <c r="I4384" s="78" t="s">
        <v>64</v>
      </c>
      <c r="J4384" s="5" t="s">
        <v>93</v>
      </c>
      <c r="K4384" s="5">
        <v>40</v>
      </c>
      <c r="L4384" s="5">
        <v>3370</v>
      </c>
      <c r="M4384" s="5">
        <v>76382695</v>
      </c>
      <c r="N4384" s="5">
        <v>948445874</v>
      </c>
      <c r="O4384" s="5">
        <v>6255</v>
      </c>
      <c r="P4384" s="5" t="s">
        <v>265</v>
      </c>
      <c r="Q4384" s="78" t="s">
        <v>64</v>
      </c>
      <c r="R4384" s="78" t="s">
        <v>78</v>
      </c>
      <c r="S4384" s="30">
        <v>45784</v>
      </c>
      <c r="T4384" s="5">
        <v>1</v>
      </c>
      <c r="U4384" s="30">
        <v>45784</v>
      </c>
      <c r="V4384" s="5">
        <v>1</v>
      </c>
      <c r="W4384" s="30"/>
      <c r="X4384" s="5">
        <v>0</v>
      </c>
      <c r="Y4384" s="30">
        <v>45787</v>
      </c>
      <c r="Z4384" s="30">
        <v>45791</v>
      </c>
      <c r="AA4384" s="30">
        <v>45798</v>
      </c>
      <c r="AB4384" s="30">
        <v>45805</v>
      </c>
      <c r="AC4384" s="5">
        <v>1</v>
      </c>
      <c r="AD4384" s="5" t="s">
        <v>94</v>
      </c>
      <c r="AE4384" s="5">
        <v>6255</v>
      </c>
    </row>
    <row r="4385" spans="1:31" x14ac:dyDescent="0.25">
      <c r="A4385" s="5">
        <v>94237170</v>
      </c>
      <c r="B4385" s="5" t="s">
        <v>90</v>
      </c>
      <c r="C4385" s="78" t="s">
        <v>4509</v>
      </c>
      <c r="D4385" s="5" t="s">
        <v>97</v>
      </c>
      <c r="E4385" s="30">
        <v>45784</v>
      </c>
      <c r="F4385" s="5" t="s">
        <v>5</v>
      </c>
      <c r="G4385" s="78" t="s">
        <v>78</v>
      </c>
      <c r="H4385" s="78" t="s">
        <v>98</v>
      </c>
      <c r="I4385" s="78" t="s">
        <v>57</v>
      </c>
      <c r="J4385" s="5" t="s">
        <v>93</v>
      </c>
      <c r="K4385" s="5">
        <v>37</v>
      </c>
      <c r="L4385" s="5">
        <v>3140</v>
      </c>
      <c r="M4385" s="5">
        <v>70659122</v>
      </c>
      <c r="N4385" s="5">
        <v>927433372</v>
      </c>
      <c r="O4385" s="5">
        <v>6266</v>
      </c>
      <c r="P4385" s="5" t="s">
        <v>265</v>
      </c>
      <c r="Q4385" s="78" t="s">
        <v>57</v>
      </c>
      <c r="R4385" s="78" t="s">
        <v>78</v>
      </c>
      <c r="S4385" s="30">
        <v>45784</v>
      </c>
      <c r="T4385" s="5">
        <v>1</v>
      </c>
      <c r="U4385" s="30">
        <v>45784</v>
      </c>
      <c r="V4385" s="5">
        <v>1</v>
      </c>
      <c r="W4385" s="30">
        <v>45787</v>
      </c>
      <c r="X4385" s="5">
        <v>1</v>
      </c>
      <c r="Y4385" s="30">
        <v>45787</v>
      </c>
      <c r="Z4385" s="30">
        <v>45791</v>
      </c>
      <c r="AA4385" s="30">
        <v>45798</v>
      </c>
      <c r="AB4385" s="30">
        <v>45805</v>
      </c>
      <c r="AC4385" s="5">
        <v>1</v>
      </c>
      <c r="AD4385" s="5" t="s">
        <v>113</v>
      </c>
      <c r="AE4385" s="5">
        <v>6266</v>
      </c>
    </row>
    <row r="4386" spans="1:31" x14ac:dyDescent="0.25">
      <c r="A4386" s="5">
        <v>94240154</v>
      </c>
      <c r="B4386" s="5" t="s">
        <v>90</v>
      </c>
      <c r="C4386" s="78" t="s">
        <v>4506</v>
      </c>
      <c r="D4386" s="5" t="s">
        <v>97</v>
      </c>
      <c r="E4386" s="30">
        <v>45784</v>
      </c>
      <c r="F4386" s="5" t="s">
        <v>5</v>
      </c>
      <c r="G4386" s="78" t="s">
        <v>74</v>
      </c>
      <c r="H4386" s="78" t="s">
        <v>2187</v>
      </c>
      <c r="I4386" s="78"/>
      <c r="J4386" s="5" t="s">
        <v>93</v>
      </c>
      <c r="K4386" s="5"/>
      <c r="L4386" s="5"/>
      <c r="M4386" s="5"/>
      <c r="N4386" s="5"/>
      <c r="O4386" s="5"/>
      <c r="P4386" s="5" t="s">
        <v>265</v>
      </c>
      <c r="Q4386" s="78"/>
      <c r="R4386" s="78"/>
      <c r="S4386" s="30"/>
      <c r="T4386" s="5">
        <v>0</v>
      </c>
      <c r="U4386" s="30"/>
      <c r="V4386" s="5">
        <v>0</v>
      </c>
      <c r="W4386" s="30"/>
      <c r="X4386" s="5">
        <v>0</v>
      </c>
      <c r="Y4386" s="30"/>
      <c r="Z4386" s="30"/>
      <c r="AA4386" s="30"/>
      <c r="AB4386" s="30"/>
      <c r="AC4386" s="5">
        <v>0</v>
      </c>
      <c r="AD4386" s="5" t="s">
        <v>94</v>
      </c>
      <c r="AE4386" s="5"/>
    </row>
    <row r="4387" spans="1:31" x14ac:dyDescent="0.25">
      <c r="A4387" s="5">
        <v>94238074</v>
      </c>
      <c r="B4387" s="5" t="s">
        <v>90</v>
      </c>
      <c r="C4387" s="78" t="s">
        <v>4508</v>
      </c>
      <c r="D4387" s="5" t="s">
        <v>97</v>
      </c>
      <c r="E4387" s="30">
        <v>45784</v>
      </c>
      <c r="F4387" s="5" t="s">
        <v>5</v>
      </c>
      <c r="G4387" s="78" t="s">
        <v>79</v>
      </c>
      <c r="H4387" s="78" t="s">
        <v>102</v>
      </c>
      <c r="I4387" s="78" t="s">
        <v>67</v>
      </c>
      <c r="J4387" s="5" t="s">
        <v>93</v>
      </c>
      <c r="K4387" s="5">
        <v>38</v>
      </c>
      <c r="L4387" s="5">
        <v>3253</v>
      </c>
      <c r="M4387" s="5">
        <v>74572011</v>
      </c>
      <c r="N4387" s="5">
        <v>907576068</v>
      </c>
      <c r="O4387" s="5">
        <v>6260</v>
      </c>
      <c r="P4387" s="5" t="s">
        <v>265</v>
      </c>
      <c r="Q4387" s="78" t="s">
        <v>67</v>
      </c>
      <c r="R4387" s="78" t="s">
        <v>78</v>
      </c>
      <c r="S4387" s="30"/>
      <c r="T4387" s="5">
        <v>0</v>
      </c>
      <c r="U4387" s="30"/>
      <c r="V4387" s="5">
        <v>0</v>
      </c>
      <c r="W4387" s="30">
        <v>45786</v>
      </c>
      <c r="X4387" s="5">
        <v>1</v>
      </c>
      <c r="Y4387" s="30">
        <v>45790</v>
      </c>
      <c r="Z4387" s="30"/>
      <c r="AA4387" s="30"/>
      <c r="AB4387" s="30"/>
      <c r="AC4387" s="5">
        <v>0</v>
      </c>
      <c r="AD4387" s="5" t="s">
        <v>94</v>
      </c>
      <c r="AE4387" s="5">
        <v>6260</v>
      </c>
    </row>
    <row r="4388" spans="1:31" x14ac:dyDescent="0.25">
      <c r="A4388" s="5">
        <v>94238365</v>
      </c>
      <c r="B4388" s="5" t="s">
        <v>90</v>
      </c>
      <c r="C4388" s="78" t="s">
        <v>4523</v>
      </c>
      <c r="D4388" s="5" t="s">
        <v>91</v>
      </c>
      <c r="E4388" s="30">
        <v>45784</v>
      </c>
      <c r="F4388" s="5" t="s">
        <v>5</v>
      </c>
      <c r="G4388" s="78" t="s">
        <v>76</v>
      </c>
      <c r="H4388" s="78" t="s">
        <v>156</v>
      </c>
      <c r="I4388" s="78"/>
      <c r="J4388" s="5" t="s">
        <v>236</v>
      </c>
      <c r="K4388" s="5"/>
      <c r="L4388" s="5"/>
      <c r="M4388" s="5"/>
      <c r="N4388" s="5"/>
      <c r="O4388" s="5"/>
      <c r="P4388" s="5" t="s">
        <v>265</v>
      </c>
      <c r="Q4388" s="78"/>
      <c r="R4388" s="78"/>
      <c r="S4388" s="30"/>
      <c r="T4388" s="5">
        <v>0</v>
      </c>
      <c r="U4388" s="30"/>
      <c r="V4388" s="5">
        <v>0</v>
      </c>
      <c r="W4388" s="30"/>
      <c r="X4388" s="5">
        <v>0</v>
      </c>
      <c r="Y4388" s="30"/>
      <c r="Z4388" s="30"/>
      <c r="AA4388" s="30"/>
      <c r="AB4388" s="30"/>
      <c r="AC4388" s="5">
        <v>0</v>
      </c>
      <c r="AD4388" s="5" t="s">
        <v>94</v>
      </c>
      <c r="AE4388" s="5"/>
    </row>
    <row r="4389" spans="1:31" x14ac:dyDescent="0.25">
      <c r="A4389" s="5">
        <v>94238340</v>
      </c>
      <c r="B4389" s="5" t="s">
        <v>90</v>
      </c>
      <c r="C4389" s="78" t="s">
        <v>4524</v>
      </c>
      <c r="D4389" s="5" t="s">
        <v>91</v>
      </c>
      <c r="E4389" s="30">
        <v>45784</v>
      </c>
      <c r="F4389" s="5" t="s">
        <v>5</v>
      </c>
      <c r="G4389" s="78" t="s">
        <v>73</v>
      </c>
      <c r="H4389" s="78" t="s">
        <v>156</v>
      </c>
      <c r="I4389" s="78"/>
      <c r="J4389" s="5" t="s">
        <v>236</v>
      </c>
      <c r="K4389" s="5"/>
      <c r="L4389" s="5"/>
      <c r="M4389" s="5"/>
      <c r="N4389" s="5"/>
      <c r="O4389" s="5"/>
      <c r="P4389" s="5" t="s">
        <v>265</v>
      </c>
      <c r="Q4389" s="78" t="s">
        <v>68</v>
      </c>
      <c r="R4389" s="78" t="s">
        <v>78</v>
      </c>
      <c r="S4389" s="30"/>
      <c r="T4389" s="5">
        <v>0</v>
      </c>
      <c r="U4389" s="30"/>
      <c r="V4389" s="5">
        <v>0</v>
      </c>
      <c r="W4389" s="30"/>
      <c r="X4389" s="5">
        <v>0</v>
      </c>
      <c r="Y4389" s="30">
        <v>45787</v>
      </c>
      <c r="Z4389" s="30">
        <v>45791</v>
      </c>
      <c r="AA4389" s="30">
        <v>45798</v>
      </c>
      <c r="AB4389" s="30">
        <v>45808</v>
      </c>
      <c r="AC4389" s="5">
        <v>1</v>
      </c>
      <c r="AD4389" s="5" t="s">
        <v>94</v>
      </c>
      <c r="AE4389" s="5"/>
    </row>
    <row r="4390" spans="1:31" x14ac:dyDescent="0.25">
      <c r="A4390" s="5">
        <v>94237431</v>
      </c>
      <c r="B4390" s="5" t="s">
        <v>90</v>
      </c>
      <c r="C4390" s="78" t="s">
        <v>4527</v>
      </c>
      <c r="D4390" s="5" t="s">
        <v>91</v>
      </c>
      <c r="E4390" s="30">
        <v>45784</v>
      </c>
      <c r="F4390" s="5" t="s">
        <v>5</v>
      </c>
      <c r="G4390" s="78" t="s">
        <v>79</v>
      </c>
      <c r="H4390" s="78" t="s">
        <v>229</v>
      </c>
      <c r="I4390" s="78" t="s">
        <v>67</v>
      </c>
      <c r="J4390" s="5" t="s">
        <v>93</v>
      </c>
      <c r="K4390" s="5">
        <v>39</v>
      </c>
      <c r="L4390" s="5">
        <v>3340</v>
      </c>
      <c r="M4390" s="5">
        <v>42002541</v>
      </c>
      <c r="N4390" s="5">
        <v>996868177</v>
      </c>
      <c r="O4390" s="5">
        <v>24325</v>
      </c>
      <c r="P4390" s="5" t="s">
        <v>265</v>
      </c>
      <c r="Q4390" s="78" t="s">
        <v>67</v>
      </c>
      <c r="R4390" s="78" t="s">
        <v>78</v>
      </c>
      <c r="S4390" s="30">
        <v>45784</v>
      </c>
      <c r="T4390" s="5">
        <v>1</v>
      </c>
      <c r="U4390" s="30">
        <v>45784</v>
      </c>
      <c r="V4390" s="5">
        <v>1</v>
      </c>
      <c r="W4390" s="5"/>
      <c r="X4390" s="5">
        <v>0</v>
      </c>
      <c r="Y4390" s="30">
        <v>45787</v>
      </c>
      <c r="Z4390" s="30">
        <v>45791</v>
      </c>
      <c r="AA4390" s="30">
        <v>45798</v>
      </c>
      <c r="AB4390" s="30">
        <v>45805</v>
      </c>
      <c r="AC4390" s="5">
        <v>1</v>
      </c>
      <c r="AD4390" s="5" t="s">
        <v>94</v>
      </c>
      <c r="AE4390" s="5">
        <v>6260</v>
      </c>
    </row>
    <row r="4391" spans="1:31" x14ac:dyDescent="0.25">
      <c r="A4391" s="5">
        <v>94237158</v>
      </c>
      <c r="B4391" s="5" t="s">
        <v>90</v>
      </c>
      <c r="C4391" s="78" t="s">
        <v>214</v>
      </c>
      <c r="D4391" s="5" t="s">
        <v>91</v>
      </c>
      <c r="E4391" s="30">
        <v>45784</v>
      </c>
      <c r="F4391" s="5" t="s">
        <v>5</v>
      </c>
      <c r="G4391" s="78" t="s">
        <v>73</v>
      </c>
      <c r="H4391" s="78" t="s">
        <v>102</v>
      </c>
      <c r="I4391" s="78"/>
      <c r="J4391" s="5" t="s">
        <v>93</v>
      </c>
      <c r="K4391" s="5">
        <v>37</v>
      </c>
      <c r="L4391" s="5">
        <v>3945</v>
      </c>
      <c r="M4391" s="5">
        <v>70904018</v>
      </c>
      <c r="N4391" s="5">
        <v>934963765</v>
      </c>
      <c r="O4391" s="5">
        <v>6230</v>
      </c>
      <c r="P4391" s="5" t="s">
        <v>265</v>
      </c>
      <c r="Q4391" s="78" t="s">
        <v>23</v>
      </c>
      <c r="R4391" s="78" t="s">
        <v>111</v>
      </c>
      <c r="S4391" s="30">
        <v>45784</v>
      </c>
      <c r="T4391" s="5">
        <v>1</v>
      </c>
      <c r="U4391" s="30">
        <v>45784</v>
      </c>
      <c r="V4391" s="5">
        <v>1</v>
      </c>
      <c r="W4391" s="30">
        <v>45789</v>
      </c>
      <c r="X4391" s="5">
        <v>1</v>
      </c>
      <c r="Y4391" s="30">
        <v>45787</v>
      </c>
      <c r="Z4391" s="30">
        <v>45791</v>
      </c>
      <c r="AA4391" s="30">
        <v>45798</v>
      </c>
      <c r="AB4391" s="30">
        <v>45805</v>
      </c>
      <c r="AC4391" s="5">
        <v>1</v>
      </c>
      <c r="AD4391" s="5" t="s">
        <v>113</v>
      </c>
      <c r="AE4391" s="5"/>
    </row>
    <row r="4392" spans="1:31" x14ac:dyDescent="0.25">
      <c r="A4392" s="5">
        <v>94237144</v>
      </c>
      <c r="B4392" s="5" t="s">
        <v>90</v>
      </c>
      <c r="C4392" s="78" t="s">
        <v>4505</v>
      </c>
      <c r="D4392" s="5" t="s">
        <v>91</v>
      </c>
      <c r="E4392" s="30">
        <v>45784</v>
      </c>
      <c r="F4392" s="5" t="s">
        <v>5</v>
      </c>
      <c r="G4392" s="78" t="s">
        <v>73</v>
      </c>
      <c r="H4392" s="78" t="s">
        <v>102</v>
      </c>
      <c r="I4392" s="78" t="s">
        <v>34</v>
      </c>
      <c r="J4392" s="5" t="s">
        <v>93</v>
      </c>
      <c r="K4392" s="5">
        <v>38</v>
      </c>
      <c r="L4392" s="5">
        <v>2845</v>
      </c>
      <c r="M4392" s="5">
        <v>74104627</v>
      </c>
      <c r="N4392" s="5">
        <v>971696281</v>
      </c>
      <c r="O4392" s="5">
        <v>6229</v>
      </c>
      <c r="P4392" s="5" t="s">
        <v>265</v>
      </c>
      <c r="Q4392" s="78" t="s">
        <v>34</v>
      </c>
      <c r="R4392" s="78" t="s">
        <v>186</v>
      </c>
      <c r="S4392" s="30">
        <v>45784</v>
      </c>
      <c r="T4392" s="5">
        <v>1</v>
      </c>
      <c r="U4392" s="30">
        <v>45784</v>
      </c>
      <c r="V4392" s="5">
        <v>1</v>
      </c>
      <c r="W4392" s="30">
        <v>45786</v>
      </c>
      <c r="X4392" s="5">
        <v>1</v>
      </c>
      <c r="Y4392" s="30">
        <v>45787</v>
      </c>
      <c r="Z4392" s="30">
        <v>45791</v>
      </c>
      <c r="AA4392" s="30">
        <v>45798</v>
      </c>
      <c r="AB4392" s="30">
        <v>45805</v>
      </c>
      <c r="AC4392" s="5">
        <v>1</v>
      </c>
      <c r="AD4392" s="5" t="s">
        <v>113</v>
      </c>
      <c r="AE4392" s="5">
        <v>25474</v>
      </c>
    </row>
    <row r="4393" spans="1:31" x14ac:dyDescent="0.25">
      <c r="A4393" s="5">
        <v>94238226</v>
      </c>
      <c r="B4393" s="5" t="s">
        <v>90</v>
      </c>
      <c r="C4393" s="78" t="s">
        <v>4517</v>
      </c>
      <c r="D4393" s="5" t="s">
        <v>91</v>
      </c>
      <c r="E4393" s="30">
        <v>45784</v>
      </c>
      <c r="F4393" s="5" t="s">
        <v>5</v>
      </c>
      <c r="G4393" s="78" t="s">
        <v>106</v>
      </c>
      <c r="H4393" s="78" t="s">
        <v>156</v>
      </c>
      <c r="I4393" s="78" t="s">
        <v>54</v>
      </c>
      <c r="J4393" s="5" t="s">
        <v>236</v>
      </c>
      <c r="K4393" s="5"/>
      <c r="L4393" s="5"/>
      <c r="M4393" s="5"/>
      <c r="N4393" s="5"/>
      <c r="O4393" s="5"/>
      <c r="P4393" s="5" t="s">
        <v>265</v>
      </c>
      <c r="Q4393" s="78" t="s">
        <v>54</v>
      </c>
      <c r="R4393" s="78" t="s">
        <v>115</v>
      </c>
      <c r="S4393" s="5"/>
      <c r="T4393" s="5">
        <v>0</v>
      </c>
      <c r="U4393" s="5"/>
      <c r="V4393" s="5">
        <v>0</v>
      </c>
      <c r="W4393" s="30"/>
      <c r="X4393" s="5">
        <v>0</v>
      </c>
      <c r="Y4393" s="30"/>
      <c r="Z4393" s="5"/>
      <c r="AA4393" s="5"/>
      <c r="AB4393" s="5"/>
      <c r="AC4393" s="5">
        <v>0</v>
      </c>
      <c r="AD4393" s="5" t="s">
        <v>94</v>
      </c>
      <c r="AE4393" s="5">
        <v>6252</v>
      </c>
    </row>
    <row r="4394" spans="1:31" x14ac:dyDescent="0.25">
      <c r="A4394" s="5">
        <v>94237901</v>
      </c>
      <c r="B4394" s="5" t="s">
        <v>90</v>
      </c>
      <c r="C4394" s="78" t="s">
        <v>4519</v>
      </c>
      <c r="D4394" s="5" t="s">
        <v>91</v>
      </c>
      <c r="E4394" s="30">
        <v>45784</v>
      </c>
      <c r="F4394" s="5" t="s">
        <v>5</v>
      </c>
      <c r="G4394" s="78" t="s">
        <v>76</v>
      </c>
      <c r="H4394" s="78" t="s">
        <v>198</v>
      </c>
      <c r="I4394" s="78" t="s">
        <v>51</v>
      </c>
      <c r="J4394" s="5" t="s">
        <v>236</v>
      </c>
      <c r="K4394" s="5">
        <v>38</v>
      </c>
      <c r="L4394" s="5">
        <v>2970</v>
      </c>
      <c r="M4394" s="5">
        <v>72553749</v>
      </c>
      <c r="N4394" s="5">
        <v>986394515</v>
      </c>
      <c r="O4394" s="5">
        <v>9250</v>
      </c>
      <c r="P4394" s="5" t="s">
        <v>265</v>
      </c>
      <c r="Q4394" s="78" t="s">
        <v>51</v>
      </c>
      <c r="R4394" s="78" t="s">
        <v>115</v>
      </c>
      <c r="S4394" s="30"/>
      <c r="T4394" s="5">
        <v>0</v>
      </c>
      <c r="U4394" s="30">
        <v>45784</v>
      </c>
      <c r="V4394" s="5">
        <v>1</v>
      </c>
      <c r="W4394" s="30"/>
      <c r="X4394" s="5">
        <v>0</v>
      </c>
      <c r="Y4394" s="30"/>
      <c r="Z4394" s="30"/>
      <c r="AA4394" s="30"/>
      <c r="AB4394" s="30"/>
      <c r="AC4394" s="5">
        <v>0</v>
      </c>
      <c r="AD4394" s="5" t="s">
        <v>94</v>
      </c>
      <c r="AE4394" s="5">
        <v>6249</v>
      </c>
    </row>
    <row r="4395" spans="1:31" x14ac:dyDescent="0.25">
      <c r="A4395" s="5">
        <v>94239615</v>
      </c>
      <c r="B4395" s="5" t="s">
        <v>90</v>
      </c>
      <c r="C4395" s="78" t="s">
        <v>4513</v>
      </c>
      <c r="D4395" s="5" t="s">
        <v>97</v>
      </c>
      <c r="E4395" s="30">
        <v>45784</v>
      </c>
      <c r="F4395" s="5" t="s">
        <v>5</v>
      </c>
      <c r="G4395" s="78" t="s">
        <v>78</v>
      </c>
      <c r="H4395" s="78" t="s">
        <v>145</v>
      </c>
      <c r="I4395" s="78"/>
      <c r="J4395" s="5" t="s">
        <v>236</v>
      </c>
      <c r="K4395" s="5">
        <v>38</v>
      </c>
      <c r="L4395" s="5">
        <v>2600</v>
      </c>
      <c r="M4395" s="5">
        <v>47675916</v>
      </c>
      <c r="N4395" s="5">
        <v>924278091</v>
      </c>
      <c r="O4395" s="5">
        <v>8146</v>
      </c>
      <c r="P4395" s="5" t="s">
        <v>265</v>
      </c>
      <c r="Q4395" s="78"/>
      <c r="R4395" s="78"/>
      <c r="S4395" s="30"/>
      <c r="T4395" s="5">
        <v>0</v>
      </c>
      <c r="U4395" s="30"/>
      <c r="V4395" s="5">
        <v>0</v>
      </c>
      <c r="W4395" s="30"/>
      <c r="X4395" s="5">
        <v>0</v>
      </c>
      <c r="Y4395" s="30"/>
      <c r="Z4395" s="30"/>
      <c r="AA4395" s="30"/>
      <c r="AB4395" s="30"/>
      <c r="AC4395" s="5">
        <v>0</v>
      </c>
      <c r="AD4395" s="5" t="s">
        <v>94</v>
      </c>
      <c r="AE4395" s="5"/>
    </row>
    <row r="4396" spans="1:31" x14ac:dyDescent="0.25">
      <c r="A4396" s="5">
        <v>94238119</v>
      </c>
      <c r="B4396" s="5" t="s">
        <v>90</v>
      </c>
      <c r="C4396" s="78" t="s">
        <v>5149</v>
      </c>
      <c r="D4396" s="5" t="s">
        <v>91</v>
      </c>
      <c r="E4396" s="30">
        <v>45784</v>
      </c>
      <c r="F4396" s="5" t="s">
        <v>5</v>
      </c>
      <c r="G4396" s="78" t="s">
        <v>78</v>
      </c>
      <c r="H4396" s="78" t="s">
        <v>145</v>
      </c>
      <c r="I4396" s="78"/>
      <c r="J4396" s="5" t="s">
        <v>236</v>
      </c>
      <c r="K4396" s="5">
        <v>38</v>
      </c>
      <c r="L4396" s="5">
        <v>3610</v>
      </c>
      <c r="M4396" s="5">
        <v>43278645</v>
      </c>
      <c r="N4396" s="5">
        <v>920541798</v>
      </c>
      <c r="O4396" s="5">
        <v>8146</v>
      </c>
      <c r="P4396" s="5" t="s">
        <v>265</v>
      </c>
      <c r="Q4396" s="78"/>
      <c r="R4396" s="78"/>
      <c r="S4396" s="30"/>
      <c r="T4396" s="5">
        <v>0</v>
      </c>
      <c r="U4396" s="30"/>
      <c r="V4396" s="5">
        <v>0</v>
      </c>
      <c r="W4396" s="30"/>
      <c r="X4396" s="5">
        <v>0</v>
      </c>
      <c r="Y4396" s="30"/>
      <c r="Z4396" s="30"/>
      <c r="AA4396" s="30"/>
      <c r="AB4396" s="5"/>
      <c r="AC4396" s="5">
        <v>0</v>
      </c>
      <c r="AD4396" s="5" t="s">
        <v>94</v>
      </c>
      <c r="AE4396" s="5"/>
    </row>
    <row r="4397" spans="1:31" x14ac:dyDescent="0.25">
      <c r="A4397" s="5">
        <v>94240273</v>
      </c>
      <c r="B4397" s="5" t="s">
        <v>90</v>
      </c>
      <c r="C4397" s="78" t="s">
        <v>4515</v>
      </c>
      <c r="D4397" s="5" t="s">
        <v>91</v>
      </c>
      <c r="E4397" s="30">
        <v>45784</v>
      </c>
      <c r="F4397" s="5" t="s">
        <v>5</v>
      </c>
      <c r="G4397" s="78" t="s">
        <v>73</v>
      </c>
      <c r="H4397" s="78" t="s">
        <v>185</v>
      </c>
      <c r="I4397" s="78"/>
      <c r="J4397" s="5" t="s">
        <v>236</v>
      </c>
      <c r="K4397" s="5">
        <v>39</v>
      </c>
      <c r="L4397" s="5">
        <v>3256</v>
      </c>
      <c r="M4397" s="5">
        <v>70169810</v>
      </c>
      <c r="N4397" s="5">
        <v>976369528</v>
      </c>
      <c r="O4397" s="5">
        <v>8266</v>
      </c>
      <c r="P4397" s="5" t="s">
        <v>265</v>
      </c>
      <c r="Q4397" s="78" t="s">
        <v>274</v>
      </c>
      <c r="R4397" s="78" t="s">
        <v>111</v>
      </c>
      <c r="S4397" s="30"/>
      <c r="T4397" s="5">
        <v>0</v>
      </c>
      <c r="U4397" s="30"/>
      <c r="V4397" s="5">
        <v>0</v>
      </c>
      <c r="W4397" s="30"/>
      <c r="X4397" s="5">
        <v>0</v>
      </c>
      <c r="Y4397" s="30"/>
      <c r="Z4397" s="30"/>
      <c r="AA4397" s="30"/>
      <c r="AB4397" s="30"/>
      <c r="AC4397" s="5">
        <v>0</v>
      </c>
      <c r="AD4397" s="5" t="s">
        <v>94</v>
      </c>
      <c r="AE4397" s="5"/>
    </row>
    <row r="4398" spans="1:31" x14ac:dyDescent="0.25">
      <c r="A4398" s="5">
        <v>94238319</v>
      </c>
      <c r="B4398" s="5" t="s">
        <v>90</v>
      </c>
      <c r="C4398" s="78" t="s">
        <v>4522</v>
      </c>
      <c r="D4398" s="5" t="s">
        <v>97</v>
      </c>
      <c r="E4398" s="30">
        <v>45784</v>
      </c>
      <c r="F4398" s="5" t="s">
        <v>5</v>
      </c>
      <c r="G4398" s="78" t="s">
        <v>76</v>
      </c>
      <c r="H4398" s="78" t="s">
        <v>203</v>
      </c>
      <c r="I4398" s="78"/>
      <c r="J4398" s="5" t="s">
        <v>236</v>
      </c>
      <c r="K4398" s="5">
        <v>39</v>
      </c>
      <c r="L4398" s="5">
        <v>3881</v>
      </c>
      <c r="M4398" s="5">
        <v>43676432</v>
      </c>
      <c r="N4398" s="5">
        <v>977816915</v>
      </c>
      <c r="O4398" s="5">
        <v>10964</v>
      </c>
      <c r="P4398" s="5" t="s">
        <v>265</v>
      </c>
      <c r="Q4398" s="78"/>
      <c r="R4398" s="78"/>
      <c r="S4398" s="30"/>
      <c r="T4398" s="5">
        <v>0</v>
      </c>
      <c r="U4398" s="30"/>
      <c r="V4398" s="5">
        <v>0</v>
      </c>
      <c r="W4398" s="30"/>
      <c r="X4398" s="5">
        <v>0</v>
      </c>
      <c r="Y4398" s="30"/>
      <c r="Z4398" s="30"/>
      <c r="AA4398" s="30"/>
      <c r="AB4398" s="30"/>
      <c r="AC4398" s="5">
        <v>0</v>
      </c>
      <c r="AD4398" s="5" t="s">
        <v>94</v>
      </c>
      <c r="AE4398" s="5"/>
    </row>
    <row r="4399" spans="1:31" x14ac:dyDescent="0.25">
      <c r="A4399" s="5">
        <v>94238121</v>
      </c>
      <c r="B4399" s="5" t="s">
        <v>90</v>
      </c>
      <c r="C4399" s="78" t="s">
        <v>4521</v>
      </c>
      <c r="D4399" s="5" t="s">
        <v>97</v>
      </c>
      <c r="E4399" s="30">
        <v>45784</v>
      </c>
      <c r="F4399" s="5" t="s">
        <v>5</v>
      </c>
      <c r="G4399" s="78" t="s">
        <v>74</v>
      </c>
      <c r="H4399" s="78" t="s">
        <v>203</v>
      </c>
      <c r="I4399" s="78" t="s">
        <v>51</v>
      </c>
      <c r="J4399" s="5" t="s">
        <v>236</v>
      </c>
      <c r="K4399" s="5">
        <v>39</v>
      </c>
      <c r="L4399" s="5">
        <v>3889</v>
      </c>
      <c r="M4399" s="5">
        <v>45958332</v>
      </c>
      <c r="N4399" s="5">
        <v>986671026</v>
      </c>
      <c r="O4399" s="5">
        <v>10964</v>
      </c>
      <c r="P4399" s="5" t="s">
        <v>265</v>
      </c>
      <c r="Q4399" s="78" t="s">
        <v>51</v>
      </c>
      <c r="R4399" s="78" t="s">
        <v>115</v>
      </c>
      <c r="S4399" s="5"/>
      <c r="T4399" s="5">
        <v>0</v>
      </c>
      <c r="U4399" s="5"/>
      <c r="V4399" s="5">
        <v>0</v>
      </c>
      <c r="W4399" s="5"/>
      <c r="X4399" s="5">
        <v>0</v>
      </c>
      <c r="Y4399" s="5"/>
      <c r="Z4399" s="5"/>
      <c r="AA4399" s="5"/>
      <c r="AB4399" s="5"/>
      <c r="AC4399" s="5">
        <v>0</v>
      </c>
      <c r="AD4399" s="5" t="s">
        <v>94</v>
      </c>
      <c r="AE4399" s="5">
        <v>6249</v>
      </c>
    </row>
    <row r="4400" spans="1:31" x14ac:dyDescent="0.25">
      <c r="A4400" s="5">
        <v>94237438</v>
      </c>
      <c r="B4400" s="5" t="s">
        <v>90</v>
      </c>
      <c r="C4400" s="78" t="s">
        <v>4520</v>
      </c>
      <c r="D4400" s="5" t="s">
        <v>97</v>
      </c>
      <c r="E4400" s="30">
        <v>45784</v>
      </c>
      <c r="F4400" s="5" t="s">
        <v>5</v>
      </c>
      <c r="G4400" s="78" t="s">
        <v>78</v>
      </c>
      <c r="H4400" s="78" t="s">
        <v>130</v>
      </c>
      <c r="I4400" s="78"/>
      <c r="J4400" s="5" t="s">
        <v>236</v>
      </c>
      <c r="K4400" s="5"/>
      <c r="L4400" s="5"/>
      <c r="M4400" s="5"/>
      <c r="N4400" s="5"/>
      <c r="O4400" s="5"/>
      <c r="P4400" s="5" t="s">
        <v>265</v>
      </c>
      <c r="Q4400" s="78"/>
      <c r="R4400" s="78"/>
      <c r="S4400" s="30"/>
      <c r="T4400" s="5">
        <v>0</v>
      </c>
      <c r="U4400" s="30"/>
      <c r="V4400" s="5">
        <v>0</v>
      </c>
      <c r="W4400" s="30"/>
      <c r="X4400" s="5">
        <v>0</v>
      </c>
      <c r="Y4400" s="30"/>
      <c r="Z4400" s="30"/>
      <c r="AA4400" s="30"/>
      <c r="AB4400" s="30"/>
      <c r="AC4400" s="5">
        <v>0</v>
      </c>
      <c r="AD4400" s="5" t="s">
        <v>94</v>
      </c>
      <c r="AE4400" s="5"/>
    </row>
    <row r="4401" spans="1:31" x14ac:dyDescent="0.25">
      <c r="A4401" s="5">
        <v>94237313</v>
      </c>
      <c r="B4401" s="5" t="s">
        <v>90</v>
      </c>
      <c r="C4401" s="78" t="s">
        <v>4512</v>
      </c>
      <c r="D4401" s="5" t="s">
        <v>97</v>
      </c>
      <c r="E4401" s="30">
        <v>45784</v>
      </c>
      <c r="F4401" s="5" t="s">
        <v>5</v>
      </c>
      <c r="G4401" s="78" t="s">
        <v>78</v>
      </c>
      <c r="H4401" s="78" t="s">
        <v>270</v>
      </c>
      <c r="I4401" s="78"/>
      <c r="J4401" s="5" t="s">
        <v>236</v>
      </c>
      <c r="K4401" s="5"/>
      <c r="L4401" s="5"/>
      <c r="M4401" s="5"/>
      <c r="N4401" s="5"/>
      <c r="O4401" s="5"/>
      <c r="P4401" s="5" t="s">
        <v>265</v>
      </c>
      <c r="Q4401" s="78"/>
      <c r="R4401" s="78"/>
      <c r="S4401" s="30"/>
      <c r="T4401" s="5">
        <v>0</v>
      </c>
      <c r="U4401" s="30"/>
      <c r="V4401" s="5">
        <v>0</v>
      </c>
      <c r="W4401" s="30"/>
      <c r="X4401" s="5">
        <v>0</v>
      </c>
      <c r="Y4401" s="30"/>
      <c r="Z4401" s="30"/>
      <c r="AA4401" s="30"/>
      <c r="AB4401" s="30"/>
      <c r="AC4401" s="5">
        <v>0</v>
      </c>
      <c r="AD4401" s="5" t="s">
        <v>94</v>
      </c>
      <c r="AE4401" s="5"/>
    </row>
    <row r="4402" spans="1:31" x14ac:dyDescent="0.25">
      <c r="A4402" s="5">
        <v>94237508</v>
      </c>
      <c r="B4402" s="5" t="s">
        <v>90</v>
      </c>
      <c r="C4402" s="78" t="s">
        <v>4514</v>
      </c>
      <c r="D4402" s="5" t="s">
        <v>91</v>
      </c>
      <c r="E4402" s="30">
        <v>45784</v>
      </c>
      <c r="F4402" s="5" t="s">
        <v>5</v>
      </c>
      <c r="G4402" s="78" t="s">
        <v>78</v>
      </c>
      <c r="H4402" s="78" t="s">
        <v>145</v>
      </c>
      <c r="I4402" s="78" t="s">
        <v>57</v>
      </c>
      <c r="J4402" s="5" t="s">
        <v>236</v>
      </c>
      <c r="K4402" s="5">
        <v>39</v>
      </c>
      <c r="L4402" s="5">
        <v>2820</v>
      </c>
      <c r="M4402" s="5">
        <v>46337799</v>
      </c>
      <c r="N4402" s="5">
        <v>902168771</v>
      </c>
      <c r="O4402" s="5">
        <v>8146</v>
      </c>
      <c r="P4402" s="5" t="s">
        <v>265</v>
      </c>
      <c r="Q4402" s="78" t="s">
        <v>57</v>
      </c>
      <c r="R4402" s="78" t="s">
        <v>78</v>
      </c>
      <c r="S4402" s="5"/>
      <c r="T4402" s="5">
        <v>0</v>
      </c>
      <c r="U4402" s="5"/>
      <c r="V4402" s="5">
        <v>0</v>
      </c>
      <c r="W4402" s="5"/>
      <c r="X4402" s="5">
        <v>0</v>
      </c>
      <c r="Y4402" s="5"/>
      <c r="Z4402" s="5"/>
      <c r="AA4402" s="5"/>
      <c r="AB4402" s="5"/>
      <c r="AC4402" s="5">
        <v>0</v>
      </c>
      <c r="AD4402" s="5" t="s">
        <v>94</v>
      </c>
      <c r="AE4402" s="5">
        <v>6266</v>
      </c>
    </row>
    <row r="4403" spans="1:31" x14ac:dyDescent="0.25">
      <c r="A4403" s="5">
        <v>94238375</v>
      </c>
      <c r="B4403" s="5" t="s">
        <v>90</v>
      </c>
      <c r="C4403" s="78" t="s">
        <v>5150</v>
      </c>
      <c r="D4403" s="5" t="s">
        <v>97</v>
      </c>
      <c r="E4403" s="30">
        <v>45784</v>
      </c>
      <c r="F4403" s="5" t="s">
        <v>5</v>
      </c>
      <c r="G4403" s="78" t="s">
        <v>78</v>
      </c>
      <c r="H4403" s="78" t="s">
        <v>145</v>
      </c>
      <c r="I4403" s="78"/>
      <c r="J4403" s="5" t="s">
        <v>236</v>
      </c>
      <c r="K4403" s="5">
        <v>40</v>
      </c>
      <c r="L4403" s="5">
        <v>3330</v>
      </c>
      <c r="M4403" s="5">
        <v>70862649</v>
      </c>
      <c r="N4403" s="5">
        <v>948331792</v>
      </c>
      <c r="O4403" s="5">
        <v>8146</v>
      </c>
      <c r="P4403" s="5" t="s">
        <v>265</v>
      </c>
      <c r="Q4403" s="78"/>
      <c r="R4403" s="78"/>
      <c r="S4403" s="5"/>
      <c r="T4403" s="5">
        <v>0</v>
      </c>
      <c r="U4403" s="30"/>
      <c r="V4403" s="5">
        <v>0</v>
      </c>
      <c r="W4403" s="5"/>
      <c r="X4403" s="5">
        <v>0</v>
      </c>
      <c r="Y4403" s="5"/>
      <c r="Z4403" s="5"/>
      <c r="AA4403" s="5"/>
      <c r="AB4403" s="5"/>
      <c r="AC4403" s="5">
        <v>0</v>
      </c>
      <c r="AD4403" s="5" t="s">
        <v>94</v>
      </c>
      <c r="AE4403" s="5"/>
    </row>
    <row r="4404" spans="1:31" x14ac:dyDescent="0.25">
      <c r="A4404" s="5">
        <v>94238615</v>
      </c>
      <c r="B4404" s="5" t="s">
        <v>90</v>
      </c>
      <c r="C4404" s="78" t="s">
        <v>4516</v>
      </c>
      <c r="D4404" s="5" t="s">
        <v>91</v>
      </c>
      <c r="E4404" s="30">
        <v>45784</v>
      </c>
      <c r="F4404" s="5" t="s">
        <v>5</v>
      </c>
      <c r="G4404" s="78" t="s">
        <v>78</v>
      </c>
      <c r="H4404" s="78" t="s">
        <v>145</v>
      </c>
      <c r="I4404" s="78"/>
      <c r="J4404" s="5" t="s">
        <v>236</v>
      </c>
      <c r="K4404" s="5">
        <v>37</v>
      </c>
      <c r="L4404" s="5">
        <v>2960</v>
      </c>
      <c r="M4404" s="5">
        <v>44561646</v>
      </c>
      <c r="N4404" s="5">
        <v>960321516</v>
      </c>
      <c r="O4404" s="5">
        <v>8146</v>
      </c>
      <c r="P4404" s="5" t="s">
        <v>265</v>
      </c>
      <c r="Q4404" s="78"/>
      <c r="R4404" s="78"/>
      <c r="S4404" s="5"/>
      <c r="T4404" s="5">
        <v>0</v>
      </c>
      <c r="U4404" s="5"/>
      <c r="V4404" s="5">
        <v>0</v>
      </c>
      <c r="W4404" s="5"/>
      <c r="X4404" s="5">
        <v>0</v>
      </c>
      <c r="Y4404" s="5"/>
      <c r="Z4404" s="5"/>
      <c r="AA4404" s="5"/>
      <c r="AB4404" s="5"/>
      <c r="AC4404" s="5">
        <v>0</v>
      </c>
      <c r="AD4404" s="5" t="s">
        <v>94</v>
      </c>
      <c r="AE4404" s="5"/>
    </row>
    <row r="4405" spans="1:31" x14ac:dyDescent="0.25">
      <c r="A4405" s="5">
        <v>94237675</v>
      </c>
      <c r="B4405" s="5" t="s">
        <v>110</v>
      </c>
      <c r="C4405" s="78" t="s">
        <v>5151</v>
      </c>
      <c r="D4405" s="5" t="s">
        <v>91</v>
      </c>
      <c r="E4405" s="30">
        <v>45784</v>
      </c>
      <c r="F4405" s="5" t="s">
        <v>5</v>
      </c>
      <c r="G4405" s="78" t="s">
        <v>73</v>
      </c>
      <c r="H4405" s="78" t="s">
        <v>152</v>
      </c>
      <c r="I4405" s="78"/>
      <c r="J4405" s="5" t="s">
        <v>236</v>
      </c>
      <c r="K4405" s="5">
        <v>40</v>
      </c>
      <c r="L4405" s="5">
        <v>3645</v>
      </c>
      <c r="M4405" s="5">
        <v>46830046</v>
      </c>
      <c r="N4405" s="5">
        <v>923098230</v>
      </c>
      <c r="O4405" s="5">
        <v>18306</v>
      </c>
      <c r="P4405" s="5" t="s">
        <v>265</v>
      </c>
      <c r="Q4405" s="78" t="s">
        <v>201</v>
      </c>
      <c r="R4405" s="78" t="s">
        <v>111</v>
      </c>
      <c r="S4405" s="30">
        <v>45784</v>
      </c>
      <c r="T4405" s="5">
        <v>1</v>
      </c>
      <c r="U4405" s="30">
        <v>45784</v>
      </c>
      <c r="V4405" s="5">
        <v>1</v>
      </c>
      <c r="W4405" s="5"/>
      <c r="X4405" s="5">
        <v>0</v>
      </c>
      <c r="Y4405" s="5"/>
      <c r="Z4405" s="5"/>
      <c r="AA4405" s="5"/>
      <c r="AB4405" s="5"/>
      <c r="AC4405" s="5">
        <v>0</v>
      </c>
      <c r="AD4405" s="5" t="s">
        <v>94</v>
      </c>
      <c r="AE4405" s="5"/>
    </row>
    <row r="4406" spans="1:31" x14ac:dyDescent="0.25">
      <c r="A4406" s="5">
        <v>94238763</v>
      </c>
      <c r="B4406" s="5" t="s">
        <v>110</v>
      </c>
      <c r="C4406" s="78" t="s">
        <v>4526</v>
      </c>
      <c r="D4406" s="5" t="s">
        <v>97</v>
      </c>
      <c r="E4406" s="30">
        <v>45784</v>
      </c>
      <c r="F4406" s="5" t="s">
        <v>5</v>
      </c>
      <c r="G4406" s="78" t="s">
        <v>73</v>
      </c>
      <c r="H4406" s="78" t="s">
        <v>135</v>
      </c>
      <c r="I4406" s="78"/>
      <c r="J4406" s="5" t="s">
        <v>236</v>
      </c>
      <c r="K4406" s="5"/>
      <c r="L4406" s="5"/>
      <c r="M4406" s="5"/>
      <c r="N4406" s="5"/>
      <c r="O4406" s="5"/>
      <c r="P4406" s="5" t="s">
        <v>265</v>
      </c>
      <c r="Q4406" s="78" t="s">
        <v>37</v>
      </c>
      <c r="R4406" s="78" t="s">
        <v>186</v>
      </c>
      <c r="S4406" s="5"/>
      <c r="T4406" s="5">
        <v>0</v>
      </c>
      <c r="U4406" s="30"/>
      <c r="V4406" s="5">
        <v>0</v>
      </c>
      <c r="W4406" s="5"/>
      <c r="X4406" s="5">
        <v>0</v>
      </c>
      <c r="Y4406" s="5"/>
      <c r="Z4406" s="5"/>
      <c r="AA4406" s="5"/>
      <c r="AB4406" s="5"/>
      <c r="AC4406" s="5">
        <v>0</v>
      </c>
      <c r="AD4406" s="5" t="s">
        <v>94</v>
      </c>
      <c r="AE4406" s="5"/>
    </row>
    <row r="4407" spans="1:31" x14ac:dyDescent="0.25">
      <c r="A4407" s="5">
        <v>94237906</v>
      </c>
      <c r="B4407" s="5" t="s">
        <v>90</v>
      </c>
      <c r="C4407" s="78" t="s">
        <v>4525</v>
      </c>
      <c r="D4407" s="5" t="s">
        <v>97</v>
      </c>
      <c r="E4407" s="30">
        <v>45784</v>
      </c>
      <c r="F4407" s="5" t="s">
        <v>5</v>
      </c>
      <c r="G4407" s="78" t="s">
        <v>73</v>
      </c>
      <c r="H4407" s="78" t="s">
        <v>207</v>
      </c>
      <c r="I4407" s="78"/>
      <c r="J4407" s="5" t="s">
        <v>236</v>
      </c>
      <c r="K4407" s="5"/>
      <c r="L4407" s="5"/>
      <c r="M4407" s="5"/>
      <c r="N4407" s="5"/>
      <c r="O4407" s="5"/>
      <c r="P4407" s="5" t="s">
        <v>265</v>
      </c>
      <c r="Q4407" s="78"/>
      <c r="R4407" s="78"/>
      <c r="S4407" s="5"/>
      <c r="T4407" s="5">
        <v>0</v>
      </c>
      <c r="U4407" s="5"/>
      <c r="V4407" s="5">
        <v>0</v>
      </c>
      <c r="W4407" s="5"/>
      <c r="X4407" s="5">
        <v>0</v>
      </c>
      <c r="Y4407" s="5"/>
      <c r="Z4407" s="5"/>
      <c r="AA4407" s="5"/>
      <c r="AB4407" s="5"/>
      <c r="AC4407" s="5">
        <v>0</v>
      </c>
      <c r="AD4407" s="5" t="s">
        <v>94</v>
      </c>
      <c r="AE4407" s="5"/>
    </row>
    <row r="4408" spans="1:31" x14ac:dyDescent="0.25">
      <c r="A4408" s="5">
        <v>94237210</v>
      </c>
      <c r="B4408" s="5" t="s">
        <v>90</v>
      </c>
      <c r="C4408" s="78" t="s">
        <v>4511</v>
      </c>
      <c r="D4408" s="5" t="s">
        <v>97</v>
      </c>
      <c r="E4408" s="30">
        <v>45784</v>
      </c>
      <c r="F4408" s="5" t="s">
        <v>5</v>
      </c>
      <c r="G4408" s="78" t="s">
        <v>78</v>
      </c>
      <c r="H4408" s="78" t="s">
        <v>98</v>
      </c>
      <c r="I4408" s="78" t="s">
        <v>56</v>
      </c>
      <c r="J4408" s="5" t="s">
        <v>93</v>
      </c>
      <c r="K4408" s="5">
        <v>37</v>
      </c>
      <c r="L4408" s="5">
        <v>3905</v>
      </c>
      <c r="M4408" s="5">
        <v>47137369</v>
      </c>
      <c r="N4408" s="5">
        <v>970448842</v>
      </c>
      <c r="O4408" s="5">
        <v>7314</v>
      </c>
      <c r="P4408" s="5" t="s">
        <v>265</v>
      </c>
      <c r="Q4408" s="78" t="s">
        <v>56</v>
      </c>
      <c r="R4408" s="78" t="s">
        <v>78</v>
      </c>
      <c r="S4408" s="30">
        <v>45784</v>
      </c>
      <c r="T4408" s="5">
        <v>1</v>
      </c>
      <c r="U4408" s="30">
        <v>45784</v>
      </c>
      <c r="V4408" s="5">
        <v>1</v>
      </c>
      <c r="W4408" s="30">
        <v>45787</v>
      </c>
      <c r="X4408" s="5">
        <v>1</v>
      </c>
      <c r="Y4408" s="30">
        <v>45787</v>
      </c>
      <c r="Z4408" s="30">
        <v>45791</v>
      </c>
      <c r="AA4408" s="30">
        <v>45798</v>
      </c>
      <c r="AB4408" s="30">
        <v>45809</v>
      </c>
      <c r="AC4408" s="5">
        <v>1</v>
      </c>
      <c r="AD4408" s="5" t="s">
        <v>113</v>
      </c>
      <c r="AE4408" s="5">
        <v>7314</v>
      </c>
    </row>
    <row r="4409" spans="1:31" x14ac:dyDescent="0.25">
      <c r="A4409" s="5">
        <v>94237248</v>
      </c>
      <c r="B4409" s="5" t="s">
        <v>90</v>
      </c>
      <c r="C4409" s="78" t="s">
        <v>4510</v>
      </c>
      <c r="D4409" s="5" t="s">
        <v>91</v>
      </c>
      <c r="E4409" s="30">
        <v>45784</v>
      </c>
      <c r="F4409" s="5" t="s">
        <v>5</v>
      </c>
      <c r="G4409" s="78" t="s">
        <v>78</v>
      </c>
      <c r="H4409" s="78" t="s">
        <v>98</v>
      </c>
      <c r="I4409" s="78" t="s">
        <v>63</v>
      </c>
      <c r="J4409" s="5" t="s">
        <v>93</v>
      </c>
      <c r="K4409" s="5">
        <v>39</v>
      </c>
      <c r="L4409" s="5">
        <v>3245</v>
      </c>
      <c r="M4409" s="5">
        <v>77320686</v>
      </c>
      <c r="N4409" s="5">
        <v>950585816</v>
      </c>
      <c r="O4409" s="5">
        <v>6268</v>
      </c>
      <c r="P4409" s="5" t="s">
        <v>265</v>
      </c>
      <c r="Q4409" s="78" t="s">
        <v>63</v>
      </c>
      <c r="R4409" s="78" t="s">
        <v>78</v>
      </c>
      <c r="S4409" s="30">
        <v>45784</v>
      </c>
      <c r="T4409" s="5">
        <v>1</v>
      </c>
      <c r="U4409" s="30">
        <v>45784</v>
      </c>
      <c r="V4409" s="5">
        <v>1</v>
      </c>
      <c r="W4409" s="30">
        <v>45787</v>
      </c>
      <c r="X4409" s="5">
        <v>1</v>
      </c>
      <c r="Y4409" s="30">
        <v>45787</v>
      </c>
      <c r="Z4409" s="30">
        <v>45791</v>
      </c>
      <c r="AA4409" s="30">
        <v>45798</v>
      </c>
      <c r="AB4409" s="30">
        <v>45805</v>
      </c>
      <c r="AC4409" s="5">
        <v>1</v>
      </c>
      <c r="AD4409" s="5" t="s">
        <v>113</v>
      </c>
      <c r="AE4409" s="5">
        <v>6268</v>
      </c>
    </row>
    <row r="4410" spans="1:31" x14ac:dyDescent="0.25">
      <c r="A4410" s="5">
        <v>94239123</v>
      </c>
      <c r="B4410" s="5" t="s">
        <v>90</v>
      </c>
      <c r="C4410" s="78" t="s">
        <v>4545</v>
      </c>
      <c r="D4410" s="5" t="s">
        <v>97</v>
      </c>
      <c r="E4410" s="30">
        <v>45785</v>
      </c>
      <c r="F4410" s="5" t="s">
        <v>5</v>
      </c>
      <c r="G4410" s="78" t="s">
        <v>78</v>
      </c>
      <c r="H4410" s="78" t="s">
        <v>100</v>
      </c>
      <c r="I4410" s="78"/>
      <c r="J4410" s="5" t="s">
        <v>93</v>
      </c>
      <c r="K4410" s="5">
        <v>39</v>
      </c>
      <c r="L4410" s="5">
        <v>2985</v>
      </c>
      <c r="M4410" s="5">
        <v>76842932</v>
      </c>
      <c r="N4410" s="5">
        <v>931912530</v>
      </c>
      <c r="O4410" s="5">
        <v>6266</v>
      </c>
      <c r="P4410" s="5" t="s">
        <v>265</v>
      </c>
      <c r="Q4410" s="78" t="s">
        <v>24</v>
      </c>
      <c r="R4410" s="78" t="s">
        <v>111</v>
      </c>
      <c r="S4410" s="30">
        <v>45785</v>
      </c>
      <c r="T4410" s="5">
        <v>1</v>
      </c>
      <c r="U4410" s="30">
        <v>45785</v>
      </c>
      <c r="V4410" s="5">
        <v>1</v>
      </c>
      <c r="W4410" s="30">
        <v>45791</v>
      </c>
      <c r="X4410" s="5">
        <v>1</v>
      </c>
      <c r="Y4410" s="5"/>
      <c r="Z4410" s="5"/>
      <c r="AA4410" s="5"/>
      <c r="AB4410" s="5"/>
      <c r="AC4410" s="5">
        <v>0</v>
      </c>
      <c r="AD4410" s="5" t="s">
        <v>94</v>
      </c>
      <c r="AE4410" s="5"/>
    </row>
    <row r="4411" spans="1:31" x14ac:dyDescent="0.25">
      <c r="A4411" s="5">
        <v>94239166</v>
      </c>
      <c r="B4411" s="5" t="s">
        <v>90</v>
      </c>
      <c r="C4411" s="78" t="s">
        <v>4546</v>
      </c>
      <c r="D4411" s="5" t="s">
        <v>91</v>
      </c>
      <c r="E4411" s="30">
        <v>45785</v>
      </c>
      <c r="F4411" s="5" t="s">
        <v>5</v>
      </c>
      <c r="G4411" s="78" t="s">
        <v>78</v>
      </c>
      <c r="H4411" s="78" t="s">
        <v>100</v>
      </c>
      <c r="I4411" s="78" t="s">
        <v>59</v>
      </c>
      <c r="J4411" s="5" t="s">
        <v>93</v>
      </c>
      <c r="K4411" s="5">
        <v>39</v>
      </c>
      <c r="L4411" s="5">
        <v>2800</v>
      </c>
      <c r="M4411" s="5">
        <v>43926268</v>
      </c>
      <c r="N4411" s="5">
        <v>918114894</v>
      </c>
      <c r="O4411" s="5">
        <v>6267</v>
      </c>
      <c r="P4411" s="5" t="s">
        <v>265</v>
      </c>
      <c r="Q4411" s="78" t="s">
        <v>59</v>
      </c>
      <c r="R4411" s="78" t="s">
        <v>78</v>
      </c>
      <c r="S4411" s="30">
        <v>45785</v>
      </c>
      <c r="T4411" s="5">
        <v>1</v>
      </c>
      <c r="U4411" s="30">
        <v>45785</v>
      </c>
      <c r="V4411" s="5">
        <v>1</v>
      </c>
      <c r="W4411" s="30">
        <v>45790</v>
      </c>
      <c r="X4411" s="5">
        <v>1</v>
      </c>
      <c r="Y4411" s="30">
        <v>45788</v>
      </c>
      <c r="Z4411" s="30">
        <v>45792</v>
      </c>
      <c r="AA4411" s="30">
        <v>45799</v>
      </c>
      <c r="AB4411" s="30">
        <v>45806</v>
      </c>
      <c r="AC4411" s="5">
        <v>1</v>
      </c>
      <c r="AD4411" s="5" t="s">
        <v>113</v>
      </c>
      <c r="AE4411" s="5">
        <v>6267</v>
      </c>
    </row>
    <row r="4412" spans="1:31" x14ac:dyDescent="0.25">
      <c r="A4412" s="5">
        <v>94243609</v>
      </c>
      <c r="B4412" s="5" t="s">
        <v>90</v>
      </c>
      <c r="C4412" s="78" t="s">
        <v>3643</v>
      </c>
      <c r="D4412" s="5" t="s">
        <v>91</v>
      </c>
      <c r="E4412" s="30">
        <v>45785</v>
      </c>
      <c r="F4412" s="5" t="s">
        <v>5</v>
      </c>
      <c r="G4412" s="78" t="s">
        <v>73</v>
      </c>
      <c r="H4412" s="78" t="s">
        <v>165</v>
      </c>
      <c r="I4412" s="78"/>
      <c r="J4412" s="5" t="s">
        <v>93</v>
      </c>
      <c r="K4412" s="5"/>
      <c r="L4412" s="5"/>
      <c r="M4412" s="5"/>
      <c r="N4412" s="5"/>
      <c r="O4412" s="5"/>
      <c r="P4412" s="5" t="s">
        <v>265</v>
      </c>
      <c r="Q4412" s="78"/>
      <c r="R4412" s="78"/>
      <c r="S4412" s="30"/>
      <c r="T4412" s="5">
        <v>0</v>
      </c>
      <c r="U4412" s="30"/>
      <c r="V4412" s="5">
        <v>0</v>
      </c>
      <c r="W4412" s="30"/>
      <c r="X4412" s="5">
        <v>0</v>
      </c>
      <c r="Y4412" s="30"/>
      <c r="Z4412" s="30"/>
      <c r="AA4412" s="30"/>
      <c r="AB4412" s="30"/>
      <c r="AC4412" s="5">
        <v>0</v>
      </c>
      <c r="AD4412" s="5" t="s">
        <v>94</v>
      </c>
      <c r="AE4412" s="5"/>
    </row>
    <row r="4413" spans="1:31" x14ac:dyDescent="0.25">
      <c r="A4413" s="5">
        <v>94238922</v>
      </c>
      <c r="B4413" s="5" t="s">
        <v>90</v>
      </c>
      <c r="C4413" s="78" t="s">
        <v>5152</v>
      </c>
      <c r="D4413" s="5" t="s">
        <v>91</v>
      </c>
      <c r="E4413" s="30">
        <v>45785</v>
      </c>
      <c r="F4413" s="5" t="s">
        <v>5</v>
      </c>
      <c r="G4413" s="78" t="s">
        <v>73</v>
      </c>
      <c r="H4413" s="78" t="s">
        <v>152</v>
      </c>
      <c r="I4413" s="78"/>
      <c r="J4413" s="5" t="s">
        <v>236</v>
      </c>
      <c r="K4413" s="5">
        <v>37</v>
      </c>
      <c r="L4413" s="5">
        <v>2665</v>
      </c>
      <c r="M4413" s="5">
        <v>74756588</v>
      </c>
      <c r="N4413" s="5">
        <v>946574135</v>
      </c>
      <c r="O4413" s="5">
        <v>18306</v>
      </c>
      <c r="P4413" s="5" t="s">
        <v>265</v>
      </c>
      <c r="Q4413" s="78" t="s">
        <v>201</v>
      </c>
      <c r="R4413" s="78" t="s">
        <v>111</v>
      </c>
      <c r="S4413" s="30">
        <v>45785</v>
      </c>
      <c r="T4413" s="5">
        <v>1</v>
      </c>
      <c r="U4413" s="30">
        <v>45785</v>
      </c>
      <c r="V4413" s="5">
        <v>1</v>
      </c>
      <c r="W4413" s="5"/>
      <c r="X4413" s="5">
        <v>0</v>
      </c>
      <c r="Y4413" s="5"/>
      <c r="Z4413" s="5"/>
      <c r="AA4413" s="5"/>
      <c r="AB4413" s="5"/>
      <c r="AC4413" s="5">
        <v>0</v>
      </c>
      <c r="AD4413" s="5" t="s">
        <v>94</v>
      </c>
      <c r="AE4413" s="5"/>
    </row>
    <row r="4414" spans="1:31" x14ac:dyDescent="0.25">
      <c r="A4414" s="5">
        <v>94239479</v>
      </c>
      <c r="B4414" s="5" t="s">
        <v>90</v>
      </c>
      <c r="C4414" s="78" t="s">
        <v>4532</v>
      </c>
      <c r="D4414" s="5" t="s">
        <v>91</v>
      </c>
      <c r="E4414" s="30">
        <v>45785</v>
      </c>
      <c r="F4414" s="5" t="s">
        <v>5</v>
      </c>
      <c r="G4414" s="78" t="s">
        <v>78</v>
      </c>
      <c r="H4414" s="78" t="s">
        <v>114</v>
      </c>
      <c r="I4414" s="78" t="s">
        <v>60</v>
      </c>
      <c r="J4414" s="5" t="s">
        <v>93</v>
      </c>
      <c r="K4414" s="5"/>
      <c r="L4414" s="5"/>
      <c r="M4414" s="5"/>
      <c r="N4414" s="5"/>
      <c r="O4414" s="5"/>
      <c r="P4414" s="5" t="s">
        <v>265</v>
      </c>
      <c r="Q4414" s="78" t="s">
        <v>60</v>
      </c>
      <c r="R4414" s="78" t="s">
        <v>78</v>
      </c>
      <c r="S4414" s="5"/>
      <c r="T4414" s="5">
        <v>0</v>
      </c>
      <c r="U4414" s="5"/>
      <c r="V4414" s="5">
        <v>0</v>
      </c>
      <c r="W4414" s="5"/>
      <c r="X4414" s="5">
        <v>0</v>
      </c>
      <c r="Y4414" s="30">
        <v>45788</v>
      </c>
      <c r="Z4414" s="30">
        <v>45792</v>
      </c>
      <c r="AA4414" s="30">
        <v>45799</v>
      </c>
      <c r="AB4414" s="30">
        <v>45806</v>
      </c>
      <c r="AC4414" s="5">
        <v>1</v>
      </c>
      <c r="AD4414" s="5" t="s">
        <v>94</v>
      </c>
      <c r="AE4414" s="5">
        <v>6263</v>
      </c>
    </row>
    <row r="4415" spans="1:31" x14ac:dyDescent="0.25">
      <c r="A4415" s="5">
        <v>94240050</v>
      </c>
      <c r="B4415" s="5" t="s">
        <v>90</v>
      </c>
      <c r="C4415" s="78" t="s">
        <v>4533</v>
      </c>
      <c r="D4415" s="5" t="s">
        <v>97</v>
      </c>
      <c r="E4415" s="30">
        <v>45785</v>
      </c>
      <c r="F4415" s="5" t="s">
        <v>5</v>
      </c>
      <c r="G4415" s="78" t="s">
        <v>73</v>
      </c>
      <c r="H4415" s="78" t="s">
        <v>267</v>
      </c>
      <c r="I4415" s="78"/>
      <c r="J4415" s="5" t="s">
        <v>236</v>
      </c>
      <c r="K4415" s="5"/>
      <c r="L4415" s="5"/>
      <c r="M4415" s="5"/>
      <c r="N4415" s="5"/>
      <c r="O4415" s="5"/>
      <c r="P4415" s="5" t="s">
        <v>265</v>
      </c>
      <c r="Q4415" s="78"/>
      <c r="R4415" s="78"/>
      <c r="S4415" s="30"/>
      <c r="T4415" s="5">
        <v>0</v>
      </c>
      <c r="U4415" s="30"/>
      <c r="V4415" s="5">
        <v>0</v>
      </c>
      <c r="W4415" s="5"/>
      <c r="X4415" s="5">
        <v>0</v>
      </c>
      <c r="Y4415" s="30"/>
      <c r="Z4415" s="30"/>
      <c r="AA4415" s="30"/>
      <c r="AB4415" s="30"/>
      <c r="AC4415" s="5">
        <v>0</v>
      </c>
      <c r="AD4415" s="5" t="s">
        <v>94</v>
      </c>
      <c r="AE4415" s="5"/>
    </row>
    <row r="4416" spans="1:31" x14ac:dyDescent="0.25">
      <c r="A4416" s="5">
        <v>94239429</v>
      </c>
      <c r="B4416" s="5" t="s">
        <v>90</v>
      </c>
      <c r="C4416" s="78" t="s">
        <v>4531</v>
      </c>
      <c r="D4416" s="5" t="s">
        <v>97</v>
      </c>
      <c r="E4416" s="30">
        <v>45785</v>
      </c>
      <c r="F4416" s="5" t="s">
        <v>5</v>
      </c>
      <c r="G4416" s="78" t="s">
        <v>73</v>
      </c>
      <c r="H4416" s="78" t="s">
        <v>152</v>
      </c>
      <c r="I4416" s="78"/>
      <c r="J4416" s="5" t="s">
        <v>236</v>
      </c>
      <c r="K4416" s="5">
        <v>39</v>
      </c>
      <c r="L4416" s="5">
        <v>3880</v>
      </c>
      <c r="M4416" s="5">
        <v>44261032</v>
      </c>
      <c r="N4416" s="5">
        <v>933428416</v>
      </c>
      <c r="O4416" s="5">
        <v>18306</v>
      </c>
      <c r="P4416" s="5" t="s">
        <v>265</v>
      </c>
      <c r="Q4416" s="78" t="s">
        <v>201</v>
      </c>
      <c r="R4416" s="78" t="s">
        <v>111</v>
      </c>
      <c r="S4416" s="30"/>
      <c r="T4416" s="5">
        <v>0</v>
      </c>
      <c r="U4416" s="30"/>
      <c r="V4416" s="5">
        <v>0</v>
      </c>
      <c r="W4416" s="5"/>
      <c r="X4416" s="5">
        <v>0</v>
      </c>
      <c r="Y4416" s="30"/>
      <c r="Z4416" s="30"/>
      <c r="AA4416" s="30"/>
      <c r="AB4416" s="30"/>
      <c r="AC4416" s="5">
        <v>0</v>
      </c>
      <c r="AD4416" s="5" t="s">
        <v>94</v>
      </c>
      <c r="AE4416" s="5"/>
    </row>
    <row r="4417" spans="1:31" x14ac:dyDescent="0.25">
      <c r="A4417" s="5">
        <v>94239179</v>
      </c>
      <c r="B4417" s="5" t="s">
        <v>90</v>
      </c>
      <c r="C4417" s="78" t="s">
        <v>847</v>
      </c>
      <c r="D4417" s="5" t="s">
        <v>91</v>
      </c>
      <c r="E4417" s="30">
        <v>45785</v>
      </c>
      <c r="F4417" s="5" t="s">
        <v>5</v>
      </c>
      <c r="G4417" s="78" t="s">
        <v>76</v>
      </c>
      <c r="H4417" s="78" t="s">
        <v>152</v>
      </c>
      <c r="I4417" s="78"/>
      <c r="J4417" s="5" t="s">
        <v>236</v>
      </c>
      <c r="K4417" s="5">
        <v>40</v>
      </c>
      <c r="L4417" s="5">
        <v>3225</v>
      </c>
      <c r="M4417" s="5">
        <v>73351423</v>
      </c>
      <c r="N4417" s="5">
        <v>914753268</v>
      </c>
      <c r="O4417" s="5">
        <v>18306</v>
      </c>
      <c r="P4417" s="5" t="s">
        <v>265</v>
      </c>
      <c r="Q4417" s="78" t="s">
        <v>201</v>
      </c>
      <c r="R4417" s="78" t="s">
        <v>111</v>
      </c>
      <c r="S4417" s="30">
        <v>45785</v>
      </c>
      <c r="T4417" s="5">
        <v>1</v>
      </c>
      <c r="U4417" s="30">
        <v>45785</v>
      </c>
      <c r="V4417" s="5">
        <v>1</v>
      </c>
      <c r="W4417" s="30"/>
      <c r="X4417" s="5">
        <v>0</v>
      </c>
      <c r="Y4417" s="30"/>
      <c r="Z4417" s="30"/>
      <c r="AA4417" s="30"/>
      <c r="AB4417" s="30"/>
      <c r="AC4417" s="5">
        <v>0</v>
      </c>
      <c r="AD4417" s="5" t="s">
        <v>94</v>
      </c>
      <c r="AE4417" s="5"/>
    </row>
    <row r="4418" spans="1:31" x14ac:dyDescent="0.25">
      <c r="A4418" s="5">
        <v>94238934</v>
      </c>
      <c r="B4418" s="5" t="s">
        <v>90</v>
      </c>
      <c r="C4418" s="78" t="s">
        <v>4534</v>
      </c>
      <c r="D4418" s="5" t="s">
        <v>91</v>
      </c>
      <c r="E4418" s="30">
        <v>45785</v>
      </c>
      <c r="F4418" s="5" t="s">
        <v>5</v>
      </c>
      <c r="G4418" s="78" t="s">
        <v>73</v>
      </c>
      <c r="H4418" s="78" t="s">
        <v>152</v>
      </c>
      <c r="I4418" s="78" t="s">
        <v>27</v>
      </c>
      <c r="J4418" s="5" t="s">
        <v>236</v>
      </c>
      <c r="K4418" s="5">
        <v>40</v>
      </c>
      <c r="L4418" s="5">
        <v>3115</v>
      </c>
      <c r="M4418" s="5">
        <v>71153525</v>
      </c>
      <c r="N4418" s="5">
        <v>965987653</v>
      </c>
      <c r="O4418" s="5">
        <v>18306</v>
      </c>
      <c r="P4418" s="5" t="s">
        <v>265</v>
      </c>
      <c r="Q4418" s="78" t="s">
        <v>27</v>
      </c>
      <c r="R4418" s="78" t="s">
        <v>186</v>
      </c>
      <c r="S4418" s="30">
        <v>45785</v>
      </c>
      <c r="T4418" s="5">
        <v>1</v>
      </c>
      <c r="U4418" s="30">
        <v>45785</v>
      </c>
      <c r="V4418" s="5">
        <v>1</v>
      </c>
      <c r="W4418" s="30"/>
      <c r="X4418" s="5">
        <v>0</v>
      </c>
      <c r="Y4418" s="30">
        <v>45788</v>
      </c>
      <c r="Z4418" s="30">
        <v>45792</v>
      </c>
      <c r="AA4418" s="30">
        <v>45799</v>
      </c>
      <c r="AB4418" s="30">
        <v>45806</v>
      </c>
      <c r="AC4418" s="5">
        <v>1</v>
      </c>
      <c r="AD4418" s="5" t="s">
        <v>94</v>
      </c>
      <c r="AE4418" s="5">
        <v>6221</v>
      </c>
    </row>
    <row r="4419" spans="1:31" x14ac:dyDescent="0.25">
      <c r="A4419" s="5">
        <v>94238924</v>
      </c>
      <c r="B4419" s="5" t="s">
        <v>90</v>
      </c>
      <c r="C4419" s="78" t="s">
        <v>4543</v>
      </c>
      <c r="D4419" s="5" t="s">
        <v>97</v>
      </c>
      <c r="E4419" s="30">
        <v>45785</v>
      </c>
      <c r="F4419" s="5" t="s">
        <v>5</v>
      </c>
      <c r="G4419" s="78" t="s">
        <v>78</v>
      </c>
      <c r="H4419" s="78" t="s">
        <v>145</v>
      </c>
      <c r="I4419" s="78" t="s">
        <v>56</v>
      </c>
      <c r="J4419" s="5" t="s">
        <v>236</v>
      </c>
      <c r="K4419" s="5">
        <v>40</v>
      </c>
      <c r="L4419" s="5">
        <v>3410</v>
      </c>
      <c r="M4419" s="5">
        <v>75074161</v>
      </c>
      <c r="N4419" s="5">
        <v>912646632</v>
      </c>
      <c r="O4419" s="5">
        <v>8146</v>
      </c>
      <c r="P4419" s="5" t="s">
        <v>265</v>
      </c>
      <c r="Q4419" s="78" t="s">
        <v>56</v>
      </c>
      <c r="R4419" s="78" t="s">
        <v>78</v>
      </c>
      <c r="S4419" s="30"/>
      <c r="T4419" s="5">
        <v>0</v>
      </c>
      <c r="U4419" s="30"/>
      <c r="V4419" s="5">
        <v>0</v>
      </c>
      <c r="W4419" s="30"/>
      <c r="X4419" s="5">
        <v>0</v>
      </c>
      <c r="Y4419" s="30"/>
      <c r="Z4419" s="30"/>
      <c r="AA4419" s="30"/>
      <c r="AB4419" s="30"/>
      <c r="AC4419" s="5">
        <v>0</v>
      </c>
      <c r="AD4419" s="5" t="s">
        <v>94</v>
      </c>
      <c r="AE4419" s="5">
        <v>7314</v>
      </c>
    </row>
    <row r="4420" spans="1:31" x14ac:dyDescent="0.25">
      <c r="A4420" s="5">
        <v>94239484</v>
      </c>
      <c r="B4420" s="5" t="s">
        <v>90</v>
      </c>
      <c r="C4420" s="78" t="s">
        <v>4544</v>
      </c>
      <c r="D4420" s="5" t="s">
        <v>97</v>
      </c>
      <c r="E4420" s="30">
        <v>45785</v>
      </c>
      <c r="F4420" s="5" t="s">
        <v>5</v>
      </c>
      <c r="G4420" s="78" t="s">
        <v>78</v>
      </c>
      <c r="H4420" s="78" t="s">
        <v>114</v>
      </c>
      <c r="I4420" s="78"/>
      <c r="J4420" s="5" t="s">
        <v>93</v>
      </c>
      <c r="K4420" s="5"/>
      <c r="L4420" s="5"/>
      <c r="M4420" s="5"/>
      <c r="N4420" s="5"/>
      <c r="O4420" s="5"/>
      <c r="P4420" s="5" t="s">
        <v>265</v>
      </c>
      <c r="Q4420" s="78"/>
      <c r="R4420" s="78"/>
      <c r="S4420" s="30"/>
      <c r="T4420" s="5">
        <v>0</v>
      </c>
      <c r="U4420" s="30"/>
      <c r="V4420" s="5">
        <v>0</v>
      </c>
      <c r="W4420" s="30"/>
      <c r="X4420" s="5">
        <v>0</v>
      </c>
      <c r="Y4420" s="30"/>
      <c r="Z4420" s="30"/>
      <c r="AA4420" s="30"/>
      <c r="AB4420" s="30"/>
      <c r="AC4420" s="5">
        <v>0</v>
      </c>
      <c r="AD4420" s="5" t="s">
        <v>94</v>
      </c>
      <c r="AE4420" s="5"/>
    </row>
    <row r="4421" spans="1:31" x14ac:dyDescent="0.25">
      <c r="A4421" s="5">
        <v>94238491</v>
      </c>
      <c r="B4421" s="5" t="s">
        <v>90</v>
      </c>
      <c r="C4421" s="78" t="s">
        <v>4542</v>
      </c>
      <c r="D4421" s="5" t="s">
        <v>97</v>
      </c>
      <c r="E4421" s="30">
        <v>45785</v>
      </c>
      <c r="F4421" s="5" t="s">
        <v>5</v>
      </c>
      <c r="G4421" s="78" t="s">
        <v>78</v>
      </c>
      <c r="H4421" s="78" t="s">
        <v>98</v>
      </c>
      <c r="I4421" s="78" t="s">
        <v>57</v>
      </c>
      <c r="J4421" s="5" t="s">
        <v>93</v>
      </c>
      <c r="K4421" s="5">
        <v>37</v>
      </c>
      <c r="L4421" s="5">
        <v>2865</v>
      </c>
      <c r="M4421" s="5">
        <v>70741114</v>
      </c>
      <c r="N4421" s="5">
        <v>969194105</v>
      </c>
      <c r="O4421" s="5">
        <v>8146</v>
      </c>
      <c r="P4421" s="5" t="s">
        <v>265</v>
      </c>
      <c r="Q4421" s="78" t="s">
        <v>57</v>
      </c>
      <c r="R4421" s="78" t="s">
        <v>78</v>
      </c>
      <c r="S4421" s="30">
        <v>45785</v>
      </c>
      <c r="T4421" s="5">
        <v>1</v>
      </c>
      <c r="U4421" s="30">
        <v>45785</v>
      </c>
      <c r="V4421" s="5">
        <v>1</v>
      </c>
      <c r="W4421" s="30">
        <v>45789</v>
      </c>
      <c r="X4421" s="5">
        <v>1</v>
      </c>
      <c r="Y4421" s="30">
        <v>45788</v>
      </c>
      <c r="Z4421" s="30">
        <v>45792</v>
      </c>
      <c r="AA4421" s="30">
        <v>45799</v>
      </c>
      <c r="AB4421" s="30">
        <v>45806</v>
      </c>
      <c r="AC4421" s="5">
        <v>1</v>
      </c>
      <c r="AD4421" s="5" t="s">
        <v>113</v>
      </c>
      <c r="AE4421" s="5">
        <v>6266</v>
      </c>
    </row>
    <row r="4422" spans="1:31" x14ac:dyDescent="0.25">
      <c r="A4422" s="5">
        <v>94238470</v>
      </c>
      <c r="B4422" s="5" t="s">
        <v>90</v>
      </c>
      <c r="C4422" s="78" t="s">
        <v>5153</v>
      </c>
      <c r="D4422" s="5" t="s">
        <v>97</v>
      </c>
      <c r="E4422" s="30">
        <v>45785</v>
      </c>
      <c r="F4422" s="5" t="s">
        <v>5</v>
      </c>
      <c r="G4422" s="78" t="s">
        <v>73</v>
      </c>
      <c r="H4422" s="78" t="s">
        <v>145</v>
      </c>
      <c r="I4422" s="78"/>
      <c r="J4422" s="5" t="s">
        <v>236</v>
      </c>
      <c r="K4422" s="5">
        <v>39</v>
      </c>
      <c r="L4422" s="5">
        <v>3700</v>
      </c>
      <c r="M4422" s="5">
        <v>70033342</v>
      </c>
      <c r="N4422" s="5">
        <v>978461451</v>
      </c>
      <c r="O4422" s="5">
        <v>7948</v>
      </c>
      <c r="P4422" s="5" t="s">
        <v>265</v>
      </c>
      <c r="Q4422" s="78"/>
      <c r="R4422" s="78"/>
      <c r="S4422" s="5"/>
      <c r="T4422" s="5">
        <v>0</v>
      </c>
      <c r="U4422" s="5"/>
      <c r="V4422" s="5">
        <v>0</v>
      </c>
      <c r="W4422" s="5"/>
      <c r="X4422" s="5">
        <v>0</v>
      </c>
      <c r="Y4422" s="5"/>
      <c r="Z4422" s="5"/>
      <c r="AA4422" s="5"/>
      <c r="AB4422" s="5"/>
      <c r="AC4422" s="5">
        <v>0</v>
      </c>
      <c r="AD4422" s="5" t="s">
        <v>94</v>
      </c>
      <c r="AE4422" s="5"/>
    </row>
    <row r="4423" spans="1:31" x14ac:dyDescent="0.25">
      <c r="A4423" s="5">
        <v>94239882</v>
      </c>
      <c r="B4423" s="5" t="s">
        <v>90</v>
      </c>
      <c r="C4423" s="78" t="s">
        <v>4539</v>
      </c>
      <c r="D4423" s="5" t="s">
        <v>91</v>
      </c>
      <c r="E4423" s="30">
        <v>45785</v>
      </c>
      <c r="F4423" s="5" t="s">
        <v>5</v>
      </c>
      <c r="G4423" s="78" t="s">
        <v>73</v>
      </c>
      <c r="H4423" s="78" t="s">
        <v>147</v>
      </c>
      <c r="I4423" s="78"/>
      <c r="J4423" s="5" t="s">
        <v>236</v>
      </c>
      <c r="K4423" s="5"/>
      <c r="L4423" s="5"/>
      <c r="M4423" s="5"/>
      <c r="N4423" s="5"/>
      <c r="O4423" s="5"/>
      <c r="P4423" s="5" t="s">
        <v>265</v>
      </c>
      <c r="Q4423" s="78" t="s">
        <v>280</v>
      </c>
      <c r="R4423" s="78" t="s">
        <v>111</v>
      </c>
      <c r="S4423" s="30"/>
      <c r="T4423" s="5">
        <v>0</v>
      </c>
      <c r="U4423" s="30"/>
      <c r="V4423" s="5">
        <v>0</v>
      </c>
      <c r="W4423" s="5"/>
      <c r="X4423" s="5">
        <v>0</v>
      </c>
      <c r="Y4423" s="5"/>
      <c r="Z4423" s="5"/>
      <c r="AA4423" s="5"/>
      <c r="AB4423" s="5"/>
      <c r="AC4423" s="5">
        <v>0</v>
      </c>
      <c r="AD4423" s="5" t="s">
        <v>94</v>
      </c>
      <c r="AE4423" s="5"/>
    </row>
    <row r="4424" spans="1:31" x14ac:dyDescent="0.25">
      <c r="A4424" s="5">
        <v>94239949</v>
      </c>
      <c r="B4424" s="5" t="s">
        <v>90</v>
      </c>
      <c r="C4424" s="78" t="s">
        <v>4538</v>
      </c>
      <c r="D4424" s="5" t="s">
        <v>91</v>
      </c>
      <c r="E4424" s="30">
        <v>45785</v>
      </c>
      <c r="F4424" s="5" t="s">
        <v>5</v>
      </c>
      <c r="G4424" s="78" t="s">
        <v>76</v>
      </c>
      <c r="H4424" s="78" t="s">
        <v>268</v>
      </c>
      <c r="I4424" s="78"/>
      <c r="J4424" s="5" t="s">
        <v>236</v>
      </c>
      <c r="K4424" s="5"/>
      <c r="L4424" s="5"/>
      <c r="M4424" s="5"/>
      <c r="N4424" s="5"/>
      <c r="O4424" s="5"/>
      <c r="P4424" s="5" t="s">
        <v>265</v>
      </c>
      <c r="Q4424" s="78" t="s">
        <v>274</v>
      </c>
      <c r="R4424" s="78" t="s">
        <v>111</v>
      </c>
      <c r="S4424" s="30">
        <v>45785</v>
      </c>
      <c r="T4424" s="5">
        <v>1</v>
      </c>
      <c r="U4424" s="30"/>
      <c r="V4424" s="5">
        <v>0</v>
      </c>
      <c r="W4424" s="30"/>
      <c r="X4424" s="5">
        <v>0</v>
      </c>
      <c r="Y4424" s="30"/>
      <c r="Z4424" s="30"/>
      <c r="AA4424" s="30"/>
      <c r="AB4424" s="30"/>
      <c r="AC4424" s="5">
        <v>0</v>
      </c>
      <c r="AD4424" s="5" t="s">
        <v>94</v>
      </c>
      <c r="AE4424" s="5"/>
    </row>
    <row r="4425" spans="1:31" x14ac:dyDescent="0.25">
      <c r="A4425" s="5">
        <v>94238905</v>
      </c>
      <c r="B4425" s="5" t="s">
        <v>90</v>
      </c>
      <c r="C4425" s="78" t="s">
        <v>4537</v>
      </c>
      <c r="D4425" s="5" t="s">
        <v>97</v>
      </c>
      <c r="E4425" s="30">
        <v>45785</v>
      </c>
      <c r="F4425" s="5" t="s">
        <v>5</v>
      </c>
      <c r="G4425" s="78" t="s">
        <v>73</v>
      </c>
      <c r="H4425" s="78" t="s">
        <v>2393</v>
      </c>
      <c r="I4425" s="78"/>
      <c r="J4425" s="5" t="s">
        <v>236</v>
      </c>
      <c r="K4425" s="5"/>
      <c r="L4425" s="5"/>
      <c r="M4425" s="5"/>
      <c r="N4425" s="5"/>
      <c r="O4425" s="5"/>
      <c r="P4425" s="5" t="s">
        <v>265</v>
      </c>
      <c r="Q4425" s="78"/>
      <c r="R4425" s="78"/>
      <c r="S4425" s="30"/>
      <c r="T4425" s="5">
        <v>0</v>
      </c>
      <c r="U4425" s="30"/>
      <c r="V4425" s="5">
        <v>0</v>
      </c>
      <c r="W4425" s="30"/>
      <c r="X4425" s="5">
        <v>0</v>
      </c>
      <c r="Y4425" s="30"/>
      <c r="Z4425" s="30"/>
      <c r="AA4425" s="30"/>
      <c r="AB4425" s="30"/>
      <c r="AC4425" s="5">
        <v>0</v>
      </c>
      <c r="AD4425" s="5" t="s">
        <v>94</v>
      </c>
      <c r="AE4425" s="5"/>
    </row>
    <row r="4426" spans="1:31" x14ac:dyDescent="0.25">
      <c r="A4426" s="5">
        <v>94239070</v>
      </c>
      <c r="B4426" s="5" t="s">
        <v>90</v>
      </c>
      <c r="C4426" s="78" t="s">
        <v>4540</v>
      </c>
      <c r="D4426" s="5" t="s">
        <v>91</v>
      </c>
      <c r="E4426" s="30">
        <v>45785</v>
      </c>
      <c r="F4426" s="5" t="s">
        <v>5</v>
      </c>
      <c r="G4426" s="78" t="s">
        <v>74</v>
      </c>
      <c r="H4426" s="78" t="s">
        <v>203</v>
      </c>
      <c r="I4426" s="78" t="s">
        <v>51</v>
      </c>
      <c r="J4426" s="5" t="s">
        <v>236</v>
      </c>
      <c r="K4426" s="5">
        <v>38</v>
      </c>
      <c r="L4426" s="5">
        <v>3366</v>
      </c>
      <c r="M4426" s="5">
        <v>74825509</v>
      </c>
      <c r="N4426" s="5">
        <v>900899739</v>
      </c>
      <c r="O4426" s="5">
        <v>8564</v>
      </c>
      <c r="P4426" s="5" t="s">
        <v>265</v>
      </c>
      <c r="Q4426" s="78" t="s">
        <v>51</v>
      </c>
      <c r="R4426" s="78" t="s">
        <v>115</v>
      </c>
      <c r="S4426" s="30"/>
      <c r="T4426" s="5">
        <v>0</v>
      </c>
      <c r="U4426" s="30"/>
      <c r="V4426" s="5">
        <v>0</v>
      </c>
      <c r="W4426" s="5"/>
      <c r="X4426" s="5">
        <v>0</v>
      </c>
      <c r="Y4426" s="5"/>
      <c r="Z4426" s="5"/>
      <c r="AA4426" s="5"/>
      <c r="AB4426" s="5"/>
      <c r="AC4426" s="5">
        <v>0</v>
      </c>
      <c r="AD4426" s="5" t="s">
        <v>94</v>
      </c>
      <c r="AE4426" s="5">
        <v>6249</v>
      </c>
    </row>
    <row r="4427" spans="1:31" x14ac:dyDescent="0.25">
      <c r="A4427" s="5">
        <v>94239299</v>
      </c>
      <c r="B4427" s="5" t="s">
        <v>90</v>
      </c>
      <c r="C4427" s="78" t="s">
        <v>4541</v>
      </c>
      <c r="D4427" s="5" t="s">
        <v>97</v>
      </c>
      <c r="E4427" s="30">
        <v>45785</v>
      </c>
      <c r="F4427" s="5" t="s">
        <v>5</v>
      </c>
      <c r="G4427" s="78" t="s">
        <v>106</v>
      </c>
      <c r="H4427" s="78" t="s">
        <v>220</v>
      </c>
      <c r="I4427" s="78"/>
      <c r="J4427" s="5" t="s">
        <v>236</v>
      </c>
      <c r="K4427" s="5"/>
      <c r="L4427" s="5"/>
      <c r="M4427" s="5"/>
      <c r="N4427" s="5"/>
      <c r="O4427" s="5"/>
      <c r="P4427" s="5" t="s">
        <v>265</v>
      </c>
      <c r="Q4427" s="78"/>
      <c r="R4427" s="78"/>
      <c r="S4427" s="5"/>
      <c r="T4427" s="5">
        <v>0</v>
      </c>
      <c r="U4427" s="5"/>
      <c r="V4427" s="5">
        <v>0</v>
      </c>
      <c r="W4427" s="5"/>
      <c r="X4427" s="5">
        <v>0</v>
      </c>
      <c r="Y4427" s="30"/>
      <c r="Z4427" s="30"/>
      <c r="AA4427" s="30"/>
      <c r="AB4427" s="30"/>
      <c r="AC4427" s="5">
        <v>0</v>
      </c>
      <c r="AD4427" s="5" t="s">
        <v>94</v>
      </c>
      <c r="AE4427" s="5"/>
    </row>
    <row r="4428" spans="1:31" x14ac:dyDescent="0.25">
      <c r="A4428" s="5">
        <v>94239494</v>
      </c>
      <c r="B4428" s="5" t="s">
        <v>90</v>
      </c>
      <c r="C4428" s="78" t="s">
        <v>4555</v>
      </c>
      <c r="D4428" s="5" t="s">
        <v>97</v>
      </c>
      <c r="E4428" s="30">
        <v>45785</v>
      </c>
      <c r="F4428" s="5" t="s">
        <v>5</v>
      </c>
      <c r="G4428" s="78" t="s">
        <v>73</v>
      </c>
      <c r="H4428" s="78" t="s">
        <v>102</v>
      </c>
      <c r="I4428" s="78" t="s">
        <v>35</v>
      </c>
      <c r="J4428" s="5" t="s">
        <v>93</v>
      </c>
      <c r="K4428" s="5">
        <v>38</v>
      </c>
      <c r="L4428" s="5">
        <v>3145</v>
      </c>
      <c r="M4428" s="5">
        <v>73260157</v>
      </c>
      <c r="N4428" s="5">
        <v>983596535</v>
      </c>
      <c r="O4428" s="5">
        <v>6235</v>
      </c>
      <c r="P4428" s="5" t="s">
        <v>265</v>
      </c>
      <c r="Q4428" s="78" t="s">
        <v>35</v>
      </c>
      <c r="R4428" s="78" t="s">
        <v>186</v>
      </c>
      <c r="S4428" s="30">
        <v>45786</v>
      </c>
      <c r="T4428" s="5">
        <v>1</v>
      </c>
      <c r="U4428" s="30">
        <v>45786</v>
      </c>
      <c r="V4428" s="5">
        <v>1</v>
      </c>
      <c r="W4428" s="5"/>
      <c r="X4428" s="5">
        <v>0</v>
      </c>
      <c r="Y4428" s="30">
        <v>45789</v>
      </c>
      <c r="Z4428" s="30">
        <v>45792</v>
      </c>
      <c r="AA4428" s="30">
        <v>45799</v>
      </c>
      <c r="AB4428" s="30">
        <v>45806</v>
      </c>
      <c r="AC4428" s="5">
        <v>1</v>
      </c>
      <c r="AD4428" s="5" t="s">
        <v>94</v>
      </c>
      <c r="AE4428" s="5">
        <v>6235</v>
      </c>
    </row>
    <row r="4429" spans="1:31" x14ac:dyDescent="0.25">
      <c r="A4429" s="5">
        <v>94239414</v>
      </c>
      <c r="B4429" s="5" t="s">
        <v>90</v>
      </c>
      <c r="C4429" s="78" t="s">
        <v>4528</v>
      </c>
      <c r="D4429" s="5" t="s">
        <v>97</v>
      </c>
      <c r="E4429" s="30">
        <v>45785</v>
      </c>
      <c r="F4429" s="5" t="s">
        <v>5</v>
      </c>
      <c r="G4429" s="78" t="s">
        <v>73</v>
      </c>
      <c r="H4429" s="78">
        <v>23151</v>
      </c>
      <c r="I4429" s="78"/>
      <c r="J4429" s="5" t="s">
        <v>236</v>
      </c>
      <c r="K4429" s="5"/>
      <c r="L4429" s="5"/>
      <c r="M4429" s="5"/>
      <c r="N4429" s="5"/>
      <c r="O4429" s="5"/>
      <c r="P4429" s="5" t="s">
        <v>265</v>
      </c>
      <c r="Q4429" s="78"/>
      <c r="R4429" s="78"/>
      <c r="S4429" s="5"/>
      <c r="T4429" s="5">
        <v>0</v>
      </c>
      <c r="U4429" s="5"/>
      <c r="V4429" s="5">
        <v>0</v>
      </c>
      <c r="W4429" s="5"/>
      <c r="X4429" s="5">
        <v>0</v>
      </c>
      <c r="Y4429" s="5"/>
      <c r="Z4429" s="5"/>
      <c r="AA4429" s="5"/>
      <c r="AB4429" s="5"/>
      <c r="AC4429" s="5">
        <v>0</v>
      </c>
      <c r="AD4429" s="5" t="s">
        <v>94</v>
      </c>
      <c r="AE4429" s="5"/>
    </row>
    <row r="4430" spans="1:31" x14ac:dyDescent="0.25">
      <c r="A4430" s="5">
        <v>94239658</v>
      </c>
      <c r="B4430" s="5" t="s">
        <v>90</v>
      </c>
      <c r="C4430" s="78" t="s">
        <v>4530</v>
      </c>
      <c r="D4430" s="5" t="s">
        <v>91</v>
      </c>
      <c r="E4430" s="30">
        <v>45785</v>
      </c>
      <c r="F4430" s="5" t="s">
        <v>5</v>
      </c>
      <c r="G4430" s="78" t="s">
        <v>73</v>
      </c>
      <c r="H4430" s="78">
        <v>35955</v>
      </c>
      <c r="I4430" s="78"/>
      <c r="J4430" s="5" t="s">
        <v>236</v>
      </c>
      <c r="K4430" s="5"/>
      <c r="L4430" s="5"/>
      <c r="M4430" s="5"/>
      <c r="N4430" s="5"/>
      <c r="O4430" s="5"/>
      <c r="P4430" s="5" t="s">
        <v>265</v>
      </c>
      <c r="Q4430" s="78" t="s">
        <v>24</v>
      </c>
      <c r="R4430" s="78" t="s">
        <v>111</v>
      </c>
      <c r="S4430" s="30"/>
      <c r="T4430" s="5">
        <v>0</v>
      </c>
      <c r="U4430" s="30"/>
      <c r="V4430" s="5">
        <v>0</v>
      </c>
      <c r="W4430" s="5"/>
      <c r="X4430" s="5">
        <v>0</v>
      </c>
      <c r="Y4430" s="5"/>
      <c r="Z4430" s="5"/>
      <c r="AA4430" s="5"/>
      <c r="AB4430" s="5"/>
      <c r="AC4430" s="5">
        <v>0</v>
      </c>
      <c r="AD4430" s="5" t="s">
        <v>94</v>
      </c>
      <c r="AE4430" s="5"/>
    </row>
    <row r="4431" spans="1:31" x14ac:dyDescent="0.25">
      <c r="A4431" s="5">
        <v>94239406</v>
      </c>
      <c r="B4431" s="5" t="s">
        <v>90</v>
      </c>
      <c r="C4431" s="78" t="s">
        <v>4536</v>
      </c>
      <c r="D4431" s="5" t="s">
        <v>97</v>
      </c>
      <c r="E4431" s="30">
        <v>45785</v>
      </c>
      <c r="F4431" s="5" t="s">
        <v>5</v>
      </c>
      <c r="G4431" s="78" t="s">
        <v>73</v>
      </c>
      <c r="H4431" s="78" t="s">
        <v>156</v>
      </c>
      <c r="I4431" s="78"/>
      <c r="J4431" s="5" t="s">
        <v>236</v>
      </c>
      <c r="K4431" s="5"/>
      <c r="L4431" s="5"/>
      <c r="M4431" s="5"/>
      <c r="N4431" s="5"/>
      <c r="O4431" s="5"/>
      <c r="P4431" s="5" t="s">
        <v>265</v>
      </c>
      <c r="Q4431" s="78"/>
      <c r="R4431" s="78"/>
      <c r="S4431" s="30"/>
      <c r="T4431" s="5">
        <v>0</v>
      </c>
      <c r="U4431" s="30"/>
      <c r="V4431" s="5">
        <v>0</v>
      </c>
      <c r="W4431" s="5"/>
      <c r="X4431" s="5">
        <v>0</v>
      </c>
      <c r="Y4431" s="30"/>
      <c r="Z4431" s="30"/>
      <c r="AA4431" s="30"/>
      <c r="AB4431" s="30"/>
      <c r="AC4431" s="5">
        <v>0</v>
      </c>
      <c r="AD4431" s="5" t="s">
        <v>94</v>
      </c>
      <c r="AE4431" s="5"/>
    </row>
    <row r="4432" spans="1:31" x14ac:dyDescent="0.25">
      <c r="A4432" s="5">
        <v>94239431</v>
      </c>
      <c r="B4432" s="5" t="s">
        <v>90</v>
      </c>
      <c r="C4432" s="78" t="s">
        <v>4535</v>
      </c>
      <c r="D4432" s="5" t="s">
        <v>91</v>
      </c>
      <c r="E4432" s="30">
        <v>45785</v>
      </c>
      <c r="F4432" s="5" t="s">
        <v>5</v>
      </c>
      <c r="G4432" s="78" t="s">
        <v>73</v>
      </c>
      <c r="H4432" s="78" t="s">
        <v>203</v>
      </c>
      <c r="I4432" s="78"/>
      <c r="J4432" s="5" t="s">
        <v>236</v>
      </c>
      <c r="K4432" s="5">
        <v>39</v>
      </c>
      <c r="L4432" s="5">
        <v>3167</v>
      </c>
      <c r="M4432" s="5">
        <v>42666536</v>
      </c>
      <c r="N4432" s="5">
        <v>913779502</v>
      </c>
      <c r="O4432" s="5">
        <v>27563</v>
      </c>
      <c r="P4432" s="5" t="s">
        <v>265</v>
      </c>
      <c r="Q4432" s="78"/>
      <c r="R4432" s="78"/>
      <c r="S4432" s="5"/>
      <c r="T4432" s="5">
        <v>0</v>
      </c>
      <c r="U4432" s="5"/>
      <c r="V4432" s="5">
        <v>0</v>
      </c>
      <c r="W4432" s="5"/>
      <c r="X4432" s="5">
        <v>0</v>
      </c>
      <c r="Y4432" s="5"/>
      <c r="Z4432" s="5"/>
      <c r="AA4432" s="5"/>
      <c r="AB4432" s="5"/>
      <c r="AC4432" s="5">
        <v>0</v>
      </c>
      <c r="AD4432" s="5" t="s">
        <v>94</v>
      </c>
      <c r="AE4432" s="5"/>
    </row>
    <row r="4433" spans="1:31" x14ac:dyDescent="0.25">
      <c r="A4433" s="5">
        <v>94239418</v>
      </c>
      <c r="B4433" s="5" t="s">
        <v>90</v>
      </c>
      <c r="C4433" s="78" t="s">
        <v>205</v>
      </c>
      <c r="D4433" s="5" t="s">
        <v>91</v>
      </c>
      <c r="E4433" s="30">
        <v>45785</v>
      </c>
      <c r="F4433" s="5" t="s">
        <v>5</v>
      </c>
      <c r="G4433" s="78" t="s">
        <v>73</v>
      </c>
      <c r="H4433" s="78" t="s">
        <v>156</v>
      </c>
      <c r="I4433" s="78"/>
      <c r="J4433" s="5" t="s">
        <v>236</v>
      </c>
      <c r="K4433" s="5"/>
      <c r="L4433" s="5"/>
      <c r="M4433" s="5"/>
      <c r="N4433" s="5"/>
      <c r="O4433" s="5"/>
      <c r="P4433" s="5" t="s">
        <v>265</v>
      </c>
      <c r="Q4433" s="78" t="s">
        <v>34</v>
      </c>
      <c r="R4433" s="78" t="s">
        <v>186</v>
      </c>
      <c r="S4433" s="5"/>
      <c r="T4433" s="5">
        <v>0</v>
      </c>
      <c r="U4433" s="5"/>
      <c r="V4433" s="5">
        <v>0</v>
      </c>
      <c r="W4433" s="5"/>
      <c r="X4433" s="5">
        <v>0</v>
      </c>
      <c r="Y4433" s="30">
        <v>45789</v>
      </c>
      <c r="Z4433" s="30">
        <v>45793</v>
      </c>
      <c r="AA4433" s="30">
        <v>45800</v>
      </c>
      <c r="AB4433" s="30">
        <v>45807</v>
      </c>
      <c r="AC4433" s="5">
        <v>1</v>
      </c>
      <c r="AD4433" s="5" t="s">
        <v>94</v>
      </c>
      <c r="AE4433" s="5"/>
    </row>
    <row r="4434" spans="1:31" x14ac:dyDescent="0.25">
      <c r="A4434" s="5">
        <v>94239404</v>
      </c>
      <c r="B4434" s="5" t="s">
        <v>90</v>
      </c>
      <c r="C4434" s="78" t="s">
        <v>4529</v>
      </c>
      <c r="D4434" s="5" t="s">
        <v>91</v>
      </c>
      <c r="E4434" s="30">
        <v>45785</v>
      </c>
      <c r="F4434" s="5" t="s">
        <v>5</v>
      </c>
      <c r="G4434" s="78" t="s">
        <v>73</v>
      </c>
      <c r="H4434" s="78" t="s">
        <v>102</v>
      </c>
      <c r="I4434" s="78" t="s">
        <v>26</v>
      </c>
      <c r="J4434" s="5" t="s">
        <v>93</v>
      </c>
      <c r="K4434" s="5">
        <v>39</v>
      </c>
      <c r="L4434" s="5">
        <v>3775</v>
      </c>
      <c r="M4434" s="5">
        <v>74514713</v>
      </c>
      <c r="N4434" s="5">
        <v>954902937</v>
      </c>
      <c r="O4434" s="5">
        <v>6220</v>
      </c>
      <c r="P4434" s="5" t="s">
        <v>265</v>
      </c>
      <c r="Q4434" s="78" t="s">
        <v>26</v>
      </c>
      <c r="R4434" s="78" t="s">
        <v>186</v>
      </c>
      <c r="S4434" s="30">
        <v>45786</v>
      </c>
      <c r="T4434" s="5">
        <v>1</v>
      </c>
      <c r="U4434" s="30">
        <v>45786</v>
      </c>
      <c r="V4434" s="5">
        <v>1</v>
      </c>
      <c r="W4434" s="30">
        <v>45789</v>
      </c>
      <c r="X4434" s="5">
        <v>1</v>
      </c>
      <c r="Y4434" s="30">
        <v>45789</v>
      </c>
      <c r="Z4434" s="30">
        <v>45792</v>
      </c>
      <c r="AA4434" s="30">
        <v>45799</v>
      </c>
      <c r="AB4434" s="30">
        <v>45806</v>
      </c>
      <c r="AC4434" s="5">
        <v>1</v>
      </c>
      <c r="AD4434" s="5" t="s">
        <v>113</v>
      </c>
      <c r="AE4434" s="5">
        <v>6220</v>
      </c>
    </row>
    <row r="4435" spans="1:31" x14ac:dyDescent="0.25">
      <c r="A4435" s="5">
        <v>94238577</v>
      </c>
      <c r="B4435" s="5" t="s">
        <v>90</v>
      </c>
      <c r="C4435" s="78" t="s">
        <v>4550</v>
      </c>
      <c r="D4435" s="5" t="s">
        <v>97</v>
      </c>
      <c r="E4435" s="30">
        <v>45785</v>
      </c>
      <c r="F4435" s="5" t="s">
        <v>5</v>
      </c>
      <c r="G4435" s="78" t="s">
        <v>78</v>
      </c>
      <c r="H4435" s="78" t="s">
        <v>102</v>
      </c>
      <c r="I4435" s="78" t="s">
        <v>67</v>
      </c>
      <c r="J4435" s="5" t="s">
        <v>93</v>
      </c>
      <c r="K4435" s="5">
        <v>38</v>
      </c>
      <c r="L4435" s="5">
        <v>2950</v>
      </c>
      <c r="M4435" s="5">
        <v>72505035</v>
      </c>
      <c r="N4435" s="5">
        <v>901313357</v>
      </c>
      <c r="O4435" s="5">
        <v>6260</v>
      </c>
      <c r="P4435" s="5" t="s">
        <v>265</v>
      </c>
      <c r="Q4435" s="78" t="s">
        <v>67</v>
      </c>
      <c r="R4435" s="78" t="s">
        <v>78</v>
      </c>
      <c r="S4435" s="30">
        <v>45785</v>
      </c>
      <c r="T4435" s="5">
        <v>1</v>
      </c>
      <c r="U4435" s="30">
        <v>45785</v>
      </c>
      <c r="V4435" s="5">
        <v>1</v>
      </c>
      <c r="W4435" s="30">
        <v>45789</v>
      </c>
      <c r="X4435" s="5">
        <v>1</v>
      </c>
      <c r="Y4435" s="30">
        <v>45788</v>
      </c>
      <c r="Z4435" s="30">
        <v>45792</v>
      </c>
      <c r="AA4435" s="30">
        <v>45799</v>
      </c>
      <c r="AB4435" s="30">
        <v>45806</v>
      </c>
      <c r="AC4435" s="5">
        <v>1</v>
      </c>
      <c r="AD4435" s="5" t="s">
        <v>113</v>
      </c>
      <c r="AE4435" s="5">
        <v>6260</v>
      </c>
    </row>
    <row r="4436" spans="1:31" x14ac:dyDescent="0.25">
      <c r="A4436" s="5">
        <v>94238656</v>
      </c>
      <c r="B4436" s="5" t="s">
        <v>90</v>
      </c>
      <c r="C4436" s="78" t="s">
        <v>4547</v>
      </c>
      <c r="D4436" s="5" t="s">
        <v>97</v>
      </c>
      <c r="E4436" s="30">
        <v>45785</v>
      </c>
      <c r="F4436" s="5" t="s">
        <v>5</v>
      </c>
      <c r="G4436" s="78" t="s">
        <v>78</v>
      </c>
      <c r="H4436" s="78" t="s">
        <v>98</v>
      </c>
      <c r="I4436" s="78" t="s">
        <v>60</v>
      </c>
      <c r="J4436" s="5" t="s">
        <v>93</v>
      </c>
      <c r="K4436" s="5">
        <v>41</v>
      </c>
      <c r="L4436" s="5">
        <v>3965</v>
      </c>
      <c r="M4436" s="5">
        <v>47968989</v>
      </c>
      <c r="N4436" s="5">
        <v>940229458</v>
      </c>
      <c r="O4436" s="5">
        <v>6263</v>
      </c>
      <c r="P4436" s="5" t="s">
        <v>265</v>
      </c>
      <c r="Q4436" s="78" t="s">
        <v>60</v>
      </c>
      <c r="R4436" s="78" t="s">
        <v>78</v>
      </c>
      <c r="S4436" s="30">
        <v>45785</v>
      </c>
      <c r="T4436" s="5">
        <v>1</v>
      </c>
      <c r="U4436" s="30">
        <v>45785</v>
      </c>
      <c r="V4436" s="5">
        <v>1</v>
      </c>
      <c r="W4436" s="5"/>
      <c r="X4436" s="5">
        <v>0</v>
      </c>
      <c r="Y4436" s="30">
        <v>45788</v>
      </c>
      <c r="Z4436" s="30">
        <v>45792</v>
      </c>
      <c r="AA4436" s="30">
        <v>45799</v>
      </c>
      <c r="AB4436" s="30">
        <v>45806</v>
      </c>
      <c r="AC4436" s="5">
        <v>1</v>
      </c>
      <c r="AD4436" s="5" t="s">
        <v>94</v>
      </c>
      <c r="AE4436" s="5">
        <v>6263</v>
      </c>
    </row>
    <row r="4437" spans="1:31" x14ac:dyDescent="0.25">
      <c r="A4437" s="5">
        <v>94238567</v>
      </c>
      <c r="B4437" s="5" t="s">
        <v>90</v>
      </c>
      <c r="C4437" s="78" t="s">
        <v>4549</v>
      </c>
      <c r="D4437" s="5" t="s">
        <v>91</v>
      </c>
      <c r="E4437" s="30">
        <v>45785</v>
      </c>
      <c r="F4437" s="5" t="s">
        <v>5</v>
      </c>
      <c r="G4437" s="78" t="s">
        <v>78</v>
      </c>
      <c r="H4437" s="78" t="s">
        <v>98</v>
      </c>
      <c r="I4437" s="78" t="s">
        <v>63</v>
      </c>
      <c r="J4437" s="5" t="s">
        <v>93</v>
      </c>
      <c r="K4437" s="5">
        <v>40</v>
      </c>
      <c r="L4437" s="5">
        <v>3390</v>
      </c>
      <c r="M4437" s="5">
        <v>47452214</v>
      </c>
      <c r="N4437" s="5">
        <v>962887876</v>
      </c>
      <c r="O4437" s="5">
        <v>6263</v>
      </c>
      <c r="P4437" s="5" t="s">
        <v>265</v>
      </c>
      <c r="Q4437" s="78" t="s">
        <v>63</v>
      </c>
      <c r="R4437" s="78" t="s">
        <v>78</v>
      </c>
      <c r="S4437" s="30">
        <v>45785</v>
      </c>
      <c r="T4437" s="5">
        <v>1</v>
      </c>
      <c r="U4437" s="30">
        <v>45785</v>
      </c>
      <c r="V4437" s="5">
        <v>1</v>
      </c>
      <c r="W4437" s="30">
        <v>45789</v>
      </c>
      <c r="X4437" s="5">
        <v>1</v>
      </c>
      <c r="Y4437" s="30">
        <v>45788</v>
      </c>
      <c r="Z4437" s="30">
        <v>45792</v>
      </c>
      <c r="AA4437" s="30">
        <v>45799</v>
      </c>
      <c r="AB4437" s="30">
        <v>45813</v>
      </c>
      <c r="AC4437" s="5">
        <v>1</v>
      </c>
      <c r="AD4437" s="5" t="s">
        <v>113</v>
      </c>
      <c r="AE4437" s="5">
        <v>6268</v>
      </c>
    </row>
    <row r="4438" spans="1:31" x14ac:dyDescent="0.25">
      <c r="A4438" s="5">
        <v>94239427</v>
      </c>
      <c r="B4438" s="5" t="s">
        <v>90</v>
      </c>
      <c r="C4438" s="78" t="s">
        <v>4548</v>
      </c>
      <c r="D4438" s="5" t="s">
        <v>97</v>
      </c>
      <c r="E4438" s="30">
        <v>45785</v>
      </c>
      <c r="F4438" s="5" t="s">
        <v>5</v>
      </c>
      <c r="G4438" s="78" t="s">
        <v>78</v>
      </c>
      <c r="H4438" s="78" t="s">
        <v>98</v>
      </c>
      <c r="I4438" s="78" t="s">
        <v>60</v>
      </c>
      <c r="J4438" s="5" t="s">
        <v>93</v>
      </c>
      <c r="K4438" s="5">
        <v>39</v>
      </c>
      <c r="L4438" s="5">
        <v>3830</v>
      </c>
      <c r="M4438" s="5">
        <v>46924118</v>
      </c>
      <c r="N4438" s="5">
        <v>962152631</v>
      </c>
      <c r="O4438" s="5">
        <v>6263</v>
      </c>
      <c r="P4438" s="5" t="s">
        <v>265</v>
      </c>
      <c r="Q4438" s="78" t="s">
        <v>60</v>
      </c>
      <c r="R4438" s="78" t="s">
        <v>78</v>
      </c>
      <c r="S4438" s="30">
        <v>45785</v>
      </c>
      <c r="T4438" s="5">
        <v>1</v>
      </c>
      <c r="U4438" s="30">
        <v>45785</v>
      </c>
      <c r="V4438" s="5">
        <v>1</v>
      </c>
      <c r="W4438" s="30">
        <v>45789</v>
      </c>
      <c r="X4438" s="5">
        <v>1</v>
      </c>
      <c r="Y4438" s="30">
        <v>45788</v>
      </c>
      <c r="Z4438" s="30">
        <v>45792</v>
      </c>
      <c r="AA4438" s="30">
        <v>45799</v>
      </c>
      <c r="AB4438" s="30">
        <v>45806</v>
      </c>
      <c r="AC4438" s="5">
        <v>1</v>
      </c>
      <c r="AD4438" s="5" t="s">
        <v>113</v>
      </c>
      <c r="AE4438" s="5">
        <v>6263</v>
      </c>
    </row>
    <row r="4439" spans="1:31" x14ac:dyDescent="0.25">
      <c r="A4439" s="5">
        <v>94239283</v>
      </c>
      <c r="B4439" s="5" t="s">
        <v>90</v>
      </c>
      <c r="C4439" s="78" t="s">
        <v>847</v>
      </c>
      <c r="D4439" s="5" t="s">
        <v>97</v>
      </c>
      <c r="E4439" s="30">
        <v>45785</v>
      </c>
      <c r="F4439" s="5" t="s">
        <v>5</v>
      </c>
      <c r="G4439" s="78" t="s">
        <v>76</v>
      </c>
      <c r="H4439" s="78" t="s">
        <v>102</v>
      </c>
      <c r="I4439" s="78"/>
      <c r="J4439" s="5" t="s">
        <v>93</v>
      </c>
      <c r="K4439" s="5">
        <v>40</v>
      </c>
      <c r="L4439" s="5">
        <v>3295</v>
      </c>
      <c r="M4439" s="5">
        <v>76527570</v>
      </c>
      <c r="N4439" s="5">
        <v>993078370</v>
      </c>
      <c r="O4439" s="5">
        <v>6251</v>
      </c>
      <c r="P4439" s="5" t="s">
        <v>265</v>
      </c>
      <c r="Q4439" s="78" t="s">
        <v>23</v>
      </c>
      <c r="R4439" s="78" t="s">
        <v>111</v>
      </c>
      <c r="S4439" s="30">
        <v>45785</v>
      </c>
      <c r="T4439" s="5">
        <v>1</v>
      </c>
      <c r="U4439" s="30">
        <v>45785</v>
      </c>
      <c r="V4439" s="5">
        <v>1</v>
      </c>
      <c r="W4439" s="30">
        <v>45790</v>
      </c>
      <c r="X4439" s="5">
        <v>1</v>
      </c>
      <c r="Y4439" s="30">
        <v>45789</v>
      </c>
      <c r="Z4439" s="30">
        <v>45792</v>
      </c>
      <c r="AA4439" s="30">
        <v>45799</v>
      </c>
      <c r="AB4439" s="30">
        <v>45806</v>
      </c>
      <c r="AC4439" s="5">
        <v>1</v>
      </c>
      <c r="AD4439" s="5" t="s">
        <v>113</v>
      </c>
      <c r="AE4439" s="5"/>
    </row>
    <row r="4440" spans="1:31" x14ac:dyDescent="0.25">
      <c r="A4440" s="5">
        <v>94239252</v>
      </c>
      <c r="B4440" s="5" t="s">
        <v>90</v>
      </c>
      <c r="C4440" s="78" t="s">
        <v>4554</v>
      </c>
      <c r="D4440" s="5" t="s">
        <v>97</v>
      </c>
      <c r="E4440" s="30">
        <v>45785</v>
      </c>
      <c r="F4440" s="5" t="s">
        <v>5</v>
      </c>
      <c r="G4440" s="78" t="s">
        <v>106</v>
      </c>
      <c r="H4440" s="78" t="s">
        <v>101</v>
      </c>
      <c r="I4440" s="78"/>
      <c r="J4440" s="5" t="s">
        <v>93</v>
      </c>
      <c r="K4440" s="5"/>
      <c r="L4440" s="5"/>
      <c r="M4440" s="5"/>
      <c r="N4440" s="5"/>
      <c r="O4440" s="5"/>
      <c r="P4440" s="5" t="s">
        <v>265</v>
      </c>
      <c r="Q4440" s="78"/>
      <c r="R4440" s="78"/>
      <c r="S4440" s="30"/>
      <c r="T4440" s="5">
        <v>0</v>
      </c>
      <c r="U4440" s="30"/>
      <c r="V4440" s="5">
        <v>0</v>
      </c>
      <c r="W4440" s="5"/>
      <c r="X4440" s="5">
        <v>0</v>
      </c>
      <c r="Y4440" s="30"/>
      <c r="Z4440" s="30"/>
      <c r="AA4440" s="30"/>
      <c r="AB4440" s="30"/>
      <c r="AC4440" s="5">
        <v>0</v>
      </c>
      <c r="AD4440" s="5" t="s">
        <v>94</v>
      </c>
      <c r="AE4440" s="5"/>
    </row>
    <row r="4441" spans="1:31" x14ac:dyDescent="0.25">
      <c r="A4441" s="5">
        <v>94239259</v>
      </c>
      <c r="B4441" s="5" t="s">
        <v>90</v>
      </c>
      <c r="C4441" s="78" t="s">
        <v>4553</v>
      </c>
      <c r="D4441" s="5" t="s">
        <v>97</v>
      </c>
      <c r="E4441" s="30">
        <v>45785</v>
      </c>
      <c r="F4441" s="5" t="s">
        <v>5</v>
      </c>
      <c r="G4441" s="78" t="s">
        <v>106</v>
      </c>
      <c r="H4441" s="78" t="s">
        <v>101</v>
      </c>
      <c r="I4441" s="78"/>
      <c r="J4441" s="5" t="s">
        <v>93</v>
      </c>
      <c r="K4441" s="5"/>
      <c r="L4441" s="5"/>
      <c r="M4441" s="5"/>
      <c r="N4441" s="5"/>
      <c r="O4441" s="5"/>
      <c r="P4441" s="5" t="s">
        <v>265</v>
      </c>
      <c r="Q4441" s="78"/>
      <c r="R4441" s="78"/>
      <c r="S4441" s="30"/>
      <c r="T4441" s="5">
        <v>0</v>
      </c>
      <c r="U4441" s="30"/>
      <c r="V4441" s="5">
        <v>0</v>
      </c>
      <c r="W4441" s="30"/>
      <c r="X4441" s="5">
        <v>0</v>
      </c>
      <c r="Y4441" s="30"/>
      <c r="Z4441" s="30"/>
      <c r="AA4441" s="30"/>
      <c r="AB4441" s="30"/>
      <c r="AC4441" s="5">
        <v>0</v>
      </c>
      <c r="AD4441" s="5" t="s">
        <v>94</v>
      </c>
      <c r="AE4441" s="5"/>
    </row>
    <row r="4442" spans="1:31" x14ac:dyDescent="0.25">
      <c r="A4442" s="5">
        <v>94239918</v>
      </c>
      <c r="B4442" s="5" t="s">
        <v>90</v>
      </c>
      <c r="C4442" s="78" t="s">
        <v>4551</v>
      </c>
      <c r="D4442" s="5" t="s">
        <v>97</v>
      </c>
      <c r="E4442" s="30">
        <v>45785</v>
      </c>
      <c r="F4442" s="5" t="s">
        <v>5</v>
      </c>
      <c r="G4442" s="78" t="s">
        <v>76</v>
      </c>
      <c r="H4442" s="78" t="s">
        <v>102</v>
      </c>
      <c r="I4442" s="78" t="s">
        <v>52</v>
      </c>
      <c r="J4442" s="5" t="s">
        <v>93</v>
      </c>
      <c r="K4442" s="5">
        <v>38</v>
      </c>
      <c r="L4442" s="5">
        <v>4215</v>
      </c>
      <c r="M4442" s="5">
        <v>5968255</v>
      </c>
      <c r="N4442" s="5">
        <v>999895495</v>
      </c>
      <c r="O4442" s="5">
        <v>6250</v>
      </c>
      <c r="P4442" s="5" t="s">
        <v>265</v>
      </c>
      <c r="Q4442" s="78" t="s">
        <v>52</v>
      </c>
      <c r="R4442" s="78" t="s">
        <v>115</v>
      </c>
      <c r="S4442" s="30">
        <v>45786</v>
      </c>
      <c r="T4442" s="5">
        <v>1</v>
      </c>
      <c r="U4442" s="30">
        <v>45786</v>
      </c>
      <c r="V4442" s="5">
        <v>1</v>
      </c>
      <c r="W4442" s="30">
        <v>45789</v>
      </c>
      <c r="X4442" s="5">
        <v>1</v>
      </c>
      <c r="Y4442" s="30">
        <v>45789</v>
      </c>
      <c r="Z4442" s="30">
        <v>45794</v>
      </c>
      <c r="AA4442" s="30">
        <v>45801</v>
      </c>
      <c r="AB4442" s="30">
        <v>45808</v>
      </c>
      <c r="AC4442" s="5">
        <v>1</v>
      </c>
      <c r="AD4442" s="5" t="s">
        <v>113</v>
      </c>
      <c r="AE4442" s="5">
        <v>6250</v>
      </c>
    </row>
    <row r="4443" spans="1:31" x14ac:dyDescent="0.25">
      <c r="A4443" s="5">
        <v>94239898</v>
      </c>
      <c r="B4443" s="5" t="s">
        <v>90</v>
      </c>
      <c r="C4443" s="78" t="s">
        <v>4552</v>
      </c>
      <c r="D4443" s="5" t="s">
        <v>91</v>
      </c>
      <c r="E4443" s="30">
        <v>45785</v>
      </c>
      <c r="F4443" s="5" t="s">
        <v>5</v>
      </c>
      <c r="G4443" s="78" t="s">
        <v>73</v>
      </c>
      <c r="H4443" s="78" t="s">
        <v>102</v>
      </c>
      <c r="I4443" s="78" t="s">
        <v>46</v>
      </c>
      <c r="J4443" s="5" t="s">
        <v>93</v>
      </c>
      <c r="K4443" s="5">
        <v>37</v>
      </c>
      <c r="L4443" s="5">
        <v>3060</v>
      </c>
      <c r="M4443" s="5">
        <v>76926901</v>
      </c>
      <c r="N4443" s="5">
        <v>929585905</v>
      </c>
      <c r="O4443" s="5">
        <v>6245</v>
      </c>
      <c r="P4443" s="5" t="s">
        <v>265</v>
      </c>
      <c r="Q4443" s="78" t="s">
        <v>46</v>
      </c>
      <c r="R4443" s="78" t="s">
        <v>115</v>
      </c>
      <c r="S4443" s="30">
        <v>45785</v>
      </c>
      <c r="T4443" s="5">
        <v>1</v>
      </c>
      <c r="U4443" s="30">
        <v>45785</v>
      </c>
      <c r="V4443" s="5">
        <v>1</v>
      </c>
      <c r="W4443" s="30">
        <v>45790</v>
      </c>
      <c r="X4443" s="5">
        <v>1</v>
      </c>
      <c r="Y4443" s="30">
        <v>45789</v>
      </c>
      <c r="Z4443" s="30">
        <v>45793</v>
      </c>
      <c r="AA4443" s="30">
        <v>45800</v>
      </c>
      <c r="AB4443" s="30">
        <v>45807</v>
      </c>
      <c r="AC4443" s="5">
        <v>1</v>
      </c>
      <c r="AD4443" s="5" t="s">
        <v>113</v>
      </c>
      <c r="AE4443" s="5">
        <v>6245</v>
      </c>
    </row>
    <row r="4444" spans="1:31" x14ac:dyDescent="0.25">
      <c r="A4444" s="5">
        <v>94240615</v>
      </c>
      <c r="B4444" s="5" t="s">
        <v>90</v>
      </c>
      <c r="C4444" s="78" t="s">
        <v>4557</v>
      </c>
      <c r="D4444" s="5" t="s">
        <v>97</v>
      </c>
      <c r="E4444" s="30">
        <v>45786</v>
      </c>
      <c r="F4444" s="5" t="s">
        <v>5</v>
      </c>
      <c r="G4444" s="78" t="s">
        <v>73</v>
      </c>
      <c r="H4444" s="78" t="s">
        <v>141</v>
      </c>
      <c r="I4444" s="78"/>
      <c r="J4444" s="5" t="s">
        <v>93</v>
      </c>
      <c r="K4444" s="5"/>
      <c r="L4444" s="5"/>
      <c r="M4444" s="5"/>
      <c r="N4444" s="5"/>
      <c r="O4444" s="5"/>
      <c r="P4444" s="5" t="s">
        <v>265</v>
      </c>
      <c r="Q4444" s="78"/>
      <c r="R4444" s="78"/>
      <c r="S4444" s="30"/>
      <c r="T4444" s="5">
        <v>0</v>
      </c>
      <c r="U4444" s="30"/>
      <c r="V4444" s="5">
        <v>0</v>
      </c>
      <c r="W4444" s="30"/>
      <c r="X4444" s="5">
        <v>0</v>
      </c>
      <c r="Y4444" s="30"/>
      <c r="Z4444" s="30"/>
      <c r="AA4444" s="30"/>
      <c r="AB4444" s="30"/>
      <c r="AC4444" s="5">
        <v>0</v>
      </c>
      <c r="AD4444" s="5" t="s">
        <v>94</v>
      </c>
      <c r="AE4444" s="5"/>
    </row>
    <row r="4445" spans="1:31" x14ac:dyDescent="0.25">
      <c r="A4445" s="5">
        <v>94239971</v>
      </c>
      <c r="B4445" s="5" t="s">
        <v>90</v>
      </c>
      <c r="C4445" s="78" t="s">
        <v>3638</v>
      </c>
      <c r="D4445" s="5" t="s">
        <v>97</v>
      </c>
      <c r="E4445" s="30">
        <v>45786</v>
      </c>
      <c r="F4445" s="5" t="s">
        <v>5</v>
      </c>
      <c r="G4445" s="78" t="s">
        <v>78</v>
      </c>
      <c r="H4445" s="78" t="s">
        <v>117</v>
      </c>
      <c r="I4445" s="78"/>
      <c r="J4445" s="5" t="s">
        <v>93</v>
      </c>
      <c r="K4445" s="5">
        <v>39</v>
      </c>
      <c r="L4445" s="5">
        <v>3705</v>
      </c>
      <c r="M4445" s="5">
        <v>70982911</v>
      </c>
      <c r="N4445" s="5">
        <v>901325032</v>
      </c>
      <c r="O4445" s="5">
        <v>6257</v>
      </c>
      <c r="P4445" s="5" t="s">
        <v>265</v>
      </c>
      <c r="Q4445" s="78" t="s">
        <v>25</v>
      </c>
      <c r="R4445" s="78" t="s">
        <v>111</v>
      </c>
      <c r="S4445" s="30">
        <v>45786</v>
      </c>
      <c r="T4445" s="5">
        <v>1</v>
      </c>
      <c r="U4445" s="30">
        <v>45786</v>
      </c>
      <c r="V4445" s="5">
        <v>1</v>
      </c>
      <c r="W4445" s="30"/>
      <c r="X4445" s="5">
        <v>0</v>
      </c>
      <c r="Y4445" s="30">
        <v>45789</v>
      </c>
      <c r="Z4445" s="30">
        <v>45793</v>
      </c>
      <c r="AA4445" s="30">
        <v>45800</v>
      </c>
      <c r="AB4445" s="30">
        <v>45807</v>
      </c>
      <c r="AC4445" s="5">
        <v>1</v>
      </c>
      <c r="AD4445" s="5" t="s">
        <v>94</v>
      </c>
      <c r="AE4445" s="5"/>
    </row>
    <row r="4446" spans="1:31" x14ac:dyDescent="0.25">
      <c r="A4446" s="5">
        <v>94240555</v>
      </c>
      <c r="B4446" s="5" t="s">
        <v>110</v>
      </c>
      <c r="C4446" s="78" t="s">
        <v>5154</v>
      </c>
      <c r="D4446" s="5" t="s">
        <v>97</v>
      </c>
      <c r="E4446" s="30">
        <v>45786</v>
      </c>
      <c r="F4446" s="5" t="s">
        <v>5</v>
      </c>
      <c r="G4446" s="78" t="s">
        <v>78</v>
      </c>
      <c r="H4446" s="78" t="s">
        <v>98</v>
      </c>
      <c r="I4446" s="78"/>
      <c r="J4446" s="5" t="s">
        <v>93</v>
      </c>
      <c r="K4446" s="5">
        <v>40</v>
      </c>
      <c r="L4446" s="5">
        <v>3255</v>
      </c>
      <c r="M4446" s="5">
        <v>75442004</v>
      </c>
      <c r="N4446" s="5">
        <v>950159423</v>
      </c>
      <c r="O4446" s="5">
        <v>6258</v>
      </c>
      <c r="P4446" s="5" t="s">
        <v>265</v>
      </c>
      <c r="Q4446" s="78" t="s">
        <v>25</v>
      </c>
      <c r="R4446" s="78" t="s">
        <v>111</v>
      </c>
      <c r="S4446" s="30">
        <v>45786</v>
      </c>
      <c r="T4446" s="5">
        <v>1</v>
      </c>
      <c r="U4446" s="30">
        <v>45786</v>
      </c>
      <c r="V4446" s="5">
        <v>1</v>
      </c>
      <c r="W4446" s="30">
        <v>45789</v>
      </c>
      <c r="X4446" s="5">
        <v>1</v>
      </c>
      <c r="Y4446" s="30">
        <v>45791</v>
      </c>
      <c r="Z4446" s="30">
        <v>45796</v>
      </c>
      <c r="AA4446" s="30">
        <v>45803</v>
      </c>
      <c r="AB4446" s="30">
        <v>45810</v>
      </c>
      <c r="AC4446" s="5">
        <v>1</v>
      </c>
      <c r="AD4446" s="5" t="s">
        <v>113</v>
      </c>
      <c r="AE4446" s="5"/>
    </row>
    <row r="4447" spans="1:31" x14ac:dyDescent="0.25">
      <c r="A4447" s="5">
        <v>94240300</v>
      </c>
      <c r="B4447" s="5" t="s">
        <v>90</v>
      </c>
      <c r="C4447" s="78" t="s">
        <v>4561</v>
      </c>
      <c r="D4447" s="5" t="s">
        <v>97</v>
      </c>
      <c r="E4447" s="30">
        <v>45786</v>
      </c>
      <c r="F4447" s="5" t="s">
        <v>5</v>
      </c>
      <c r="G4447" s="78" t="s">
        <v>78</v>
      </c>
      <c r="H4447" s="78" t="s">
        <v>424</v>
      </c>
      <c r="I4447" s="78" t="s">
        <v>60</v>
      </c>
      <c r="J4447" s="5" t="s">
        <v>93</v>
      </c>
      <c r="K4447" s="5"/>
      <c r="L4447" s="5"/>
      <c r="M4447" s="5"/>
      <c r="N4447" s="5"/>
      <c r="O4447" s="5"/>
      <c r="P4447" s="5" t="s">
        <v>265</v>
      </c>
      <c r="Q4447" s="78" t="s">
        <v>60</v>
      </c>
      <c r="R4447" s="78" t="s">
        <v>78</v>
      </c>
      <c r="S4447" s="30"/>
      <c r="T4447" s="5">
        <v>0</v>
      </c>
      <c r="U4447" s="30"/>
      <c r="V4447" s="5">
        <v>0</v>
      </c>
      <c r="W4447" s="30"/>
      <c r="X4447" s="5">
        <v>0</v>
      </c>
      <c r="Y4447" s="30">
        <v>45789</v>
      </c>
      <c r="Z4447" s="30">
        <v>45793</v>
      </c>
      <c r="AA4447" s="30">
        <v>45800</v>
      </c>
      <c r="AB4447" s="30">
        <v>45807</v>
      </c>
      <c r="AC4447" s="5">
        <v>1</v>
      </c>
      <c r="AD4447" s="5" t="s">
        <v>94</v>
      </c>
      <c r="AE4447" s="5">
        <v>6263</v>
      </c>
    </row>
    <row r="4448" spans="1:31" x14ac:dyDescent="0.25">
      <c r="A4448" s="5">
        <v>94239806</v>
      </c>
      <c r="B4448" s="5" t="s">
        <v>90</v>
      </c>
      <c r="C4448" s="78" t="s">
        <v>4558</v>
      </c>
      <c r="D4448" s="5" t="s">
        <v>91</v>
      </c>
      <c r="E4448" s="30">
        <v>45786</v>
      </c>
      <c r="F4448" s="5" t="s">
        <v>5</v>
      </c>
      <c r="G4448" s="78" t="s">
        <v>78</v>
      </c>
      <c r="H4448" s="78" t="s">
        <v>132</v>
      </c>
      <c r="I4448" s="78" t="s">
        <v>60</v>
      </c>
      <c r="J4448" s="5" t="s">
        <v>93</v>
      </c>
      <c r="K4448" s="5"/>
      <c r="L4448" s="5"/>
      <c r="M4448" s="5"/>
      <c r="N4448" s="5"/>
      <c r="O4448" s="5"/>
      <c r="P4448" s="5" t="s">
        <v>265</v>
      </c>
      <c r="Q4448" s="78" t="s">
        <v>60</v>
      </c>
      <c r="R4448" s="78" t="s">
        <v>78</v>
      </c>
      <c r="S4448" s="5"/>
      <c r="T4448" s="5">
        <v>0</v>
      </c>
      <c r="U4448" s="5"/>
      <c r="V4448" s="5">
        <v>0</v>
      </c>
      <c r="W4448" s="5"/>
      <c r="X4448" s="5">
        <v>0</v>
      </c>
      <c r="Y4448" s="30">
        <v>45789</v>
      </c>
      <c r="Z4448" s="30">
        <v>45793</v>
      </c>
      <c r="AA4448" s="30">
        <v>45800</v>
      </c>
      <c r="AB4448" s="30">
        <v>45807</v>
      </c>
      <c r="AC4448" s="5">
        <v>1</v>
      </c>
      <c r="AD4448" s="5" t="s">
        <v>94</v>
      </c>
      <c r="AE4448" s="5">
        <v>6263</v>
      </c>
    </row>
    <row r="4449" spans="1:31" x14ac:dyDescent="0.25">
      <c r="A4449" s="5">
        <v>94239894</v>
      </c>
      <c r="B4449" s="5" t="s">
        <v>90</v>
      </c>
      <c r="C4449" s="78" t="s">
        <v>4560</v>
      </c>
      <c r="D4449" s="5" t="s">
        <v>97</v>
      </c>
      <c r="E4449" s="30">
        <v>45786</v>
      </c>
      <c r="F4449" s="5" t="s">
        <v>5</v>
      </c>
      <c r="G4449" s="78" t="s">
        <v>79</v>
      </c>
      <c r="H4449" s="78" t="s">
        <v>103</v>
      </c>
      <c r="I4449" s="78"/>
      <c r="J4449" s="5" t="s">
        <v>93</v>
      </c>
      <c r="K4449" s="5">
        <v>38</v>
      </c>
      <c r="L4449" s="5">
        <v>3315</v>
      </c>
      <c r="M4449" s="5">
        <v>47186345</v>
      </c>
      <c r="N4449" s="5">
        <v>924493046</v>
      </c>
      <c r="O4449" s="5">
        <v>6260</v>
      </c>
      <c r="P4449" s="5" t="s">
        <v>265</v>
      </c>
      <c r="Q4449" s="78" t="s">
        <v>25</v>
      </c>
      <c r="R4449" s="78" t="s">
        <v>111</v>
      </c>
      <c r="S4449" s="30">
        <v>45786</v>
      </c>
      <c r="T4449" s="5">
        <v>1</v>
      </c>
      <c r="U4449" s="30">
        <v>45786</v>
      </c>
      <c r="V4449" s="5">
        <v>1</v>
      </c>
      <c r="W4449" s="30">
        <v>45789</v>
      </c>
      <c r="X4449" s="5">
        <v>1</v>
      </c>
      <c r="Y4449" s="30">
        <v>45789</v>
      </c>
      <c r="Z4449" s="30">
        <v>45793</v>
      </c>
      <c r="AA4449" s="30">
        <v>45800</v>
      </c>
      <c r="AB4449" s="30">
        <v>45807</v>
      </c>
      <c r="AC4449" s="5">
        <v>1</v>
      </c>
      <c r="AD4449" s="5" t="s">
        <v>113</v>
      </c>
      <c r="AE4449" s="5"/>
    </row>
    <row r="4450" spans="1:31" x14ac:dyDescent="0.25">
      <c r="A4450" s="5">
        <v>94240365</v>
      </c>
      <c r="B4450" s="5" t="s">
        <v>90</v>
      </c>
      <c r="C4450" s="78" t="s">
        <v>4572</v>
      </c>
      <c r="D4450" s="5" t="s">
        <v>91</v>
      </c>
      <c r="E4450" s="30">
        <v>45786</v>
      </c>
      <c r="F4450" s="5" t="s">
        <v>5</v>
      </c>
      <c r="G4450" s="78" t="s">
        <v>73</v>
      </c>
      <c r="H4450" s="78" t="s">
        <v>112</v>
      </c>
      <c r="I4450" s="78" t="s">
        <v>63</v>
      </c>
      <c r="J4450" s="5" t="s">
        <v>93</v>
      </c>
      <c r="K4450" s="5"/>
      <c r="L4450" s="5"/>
      <c r="M4450" s="5"/>
      <c r="N4450" s="5"/>
      <c r="O4450" s="5"/>
      <c r="P4450" s="5" t="s">
        <v>265</v>
      </c>
      <c r="Q4450" s="78" t="s">
        <v>63</v>
      </c>
      <c r="R4450" s="78" t="s">
        <v>78</v>
      </c>
      <c r="S4450" s="30"/>
      <c r="T4450" s="5">
        <v>0</v>
      </c>
      <c r="U4450" s="30"/>
      <c r="V4450" s="5">
        <v>0</v>
      </c>
      <c r="W4450" s="30">
        <v>45792</v>
      </c>
      <c r="X4450" s="5">
        <v>1</v>
      </c>
      <c r="Y4450" s="30">
        <v>45789</v>
      </c>
      <c r="Z4450" s="30"/>
      <c r="AA4450" s="30"/>
      <c r="AB4450" s="30"/>
      <c r="AC4450" s="5">
        <v>0</v>
      </c>
      <c r="AD4450" s="5" t="s">
        <v>94</v>
      </c>
      <c r="AE4450" s="5">
        <v>6268</v>
      </c>
    </row>
    <row r="4451" spans="1:31" x14ac:dyDescent="0.25">
      <c r="A4451" s="5">
        <v>94239957</v>
      </c>
      <c r="B4451" s="5" t="s">
        <v>90</v>
      </c>
      <c r="C4451" s="78" t="s">
        <v>4556</v>
      </c>
      <c r="D4451" s="5" t="s">
        <v>97</v>
      </c>
      <c r="E4451" s="30">
        <v>45786</v>
      </c>
      <c r="F4451" s="5" t="s">
        <v>5</v>
      </c>
      <c r="G4451" s="78" t="s">
        <v>73</v>
      </c>
      <c r="H4451" s="78" t="s">
        <v>102</v>
      </c>
      <c r="I4451" s="78" t="s">
        <v>34</v>
      </c>
      <c r="J4451" s="5" t="s">
        <v>93</v>
      </c>
      <c r="K4451" s="5">
        <v>39</v>
      </c>
      <c r="L4451" s="5">
        <v>3370</v>
      </c>
      <c r="M4451" s="5">
        <v>41638130</v>
      </c>
      <c r="N4451" s="5">
        <v>991980660</v>
      </c>
      <c r="O4451" s="5">
        <v>6229</v>
      </c>
      <c r="P4451" s="5" t="s">
        <v>265</v>
      </c>
      <c r="Q4451" s="78" t="s">
        <v>34</v>
      </c>
      <c r="R4451" s="78" t="s">
        <v>186</v>
      </c>
      <c r="S4451" s="30">
        <v>45786</v>
      </c>
      <c r="T4451" s="5">
        <v>1</v>
      </c>
      <c r="U4451" s="30">
        <v>45786</v>
      </c>
      <c r="V4451" s="5">
        <v>1</v>
      </c>
      <c r="W4451" s="30">
        <v>45789</v>
      </c>
      <c r="X4451" s="5">
        <v>1</v>
      </c>
      <c r="Y4451" s="30">
        <v>45789</v>
      </c>
      <c r="Z4451" s="30">
        <v>45793</v>
      </c>
      <c r="AA4451" s="30">
        <v>45800</v>
      </c>
      <c r="AB4451" s="30">
        <v>45807</v>
      </c>
      <c r="AC4451" s="5">
        <v>1</v>
      </c>
      <c r="AD4451" s="5" t="s">
        <v>113</v>
      </c>
      <c r="AE4451" s="5">
        <v>25474</v>
      </c>
    </row>
    <row r="4452" spans="1:31" x14ac:dyDescent="0.25">
      <c r="A4452" s="5">
        <v>94241052</v>
      </c>
      <c r="B4452" s="5" t="s">
        <v>90</v>
      </c>
      <c r="C4452" s="78" t="s">
        <v>4559</v>
      </c>
      <c r="D4452" s="5" t="s">
        <v>91</v>
      </c>
      <c r="E4452" s="30">
        <v>45786</v>
      </c>
      <c r="F4452" s="5" t="s">
        <v>5</v>
      </c>
      <c r="G4452" s="78" t="s">
        <v>73</v>
      </c>
      <c r="H4452" s="78" t="s">
        <v>102</v>
      </c>
      <c r="I4452" s="78" t="s">
        <v>45</v>
      </c>
      <c r="J4452" s="5" t="s">
        <v>93</v>
      </c>
      <c r="K4452" s="5">
        <v>40</v>
      </c>
      <c r="L4452" s="5">
        <v>3220</v>
      </c>
      <c r="M4452" s="5">
        <v>43551118</v>
      </c>
      <c r="N4452" s="5">
        <v>923361184</v>
      </c>
      <c r="O4452" s="5">
        <v>6240</v>
      </c>
      <c r="P4452" s="5" t="s">
        <v>265</v>
      </c>
      <c r="Q4452" s="78" t="s">
        <v>45</v>
      </c>
      <c r="R4452" s="78" t="s">
        <v>115</v>
      </c>
      <c r="S4452" s="30">
        <v>45786</v>
      </c>
      <c r="T4452" s="5">
        <v>1</v>
      </c>
      <c r="U4452" s="30">
        <v>45786</v>
      </c>
      <c r="V4452" s="5">
        <v>1</v>
      </c>
      <c r="W4452" s="30">
        <v>45792</v>
      </c>
      <c r="X4452" s="5">
        <v>1</v>
      </c>
      <c r="Y4452" s="30">
        <v>45792</v>
      </c>
      <c r="Z4452" s="30">
        <v>45796</v>
      </c>
      <c r="AA4452" s="30">
        <v>45803</v>
      </c>
      <c r="AB4452" s="30">
        <v>45810</v>
      </c>
      <c r="AC4452" s="5">
        <v>1</v>
      </c>
      <c r="AD4452" s="5" t="s">
        <v>113</v>
      </c>
      <c r="AE4452" s="5">
        <v>6240</v>
      </c>
    </row>
    <row r="4453" spans="1:31" x14ac:dyDescent="0.25">
      <c r="A4453" s="5">
        <v>94240282</v>
      </c>
      <c r="B4453" s="5" t="s">
        <v>90</v>
      </c>
      <c r="C4453" s="78" t="s">
        <v>4567</v>
      </c>
      <c r="D4453" s="5" t="s">
        <v>91</v>
      </c>
      <c r="E4453" s="30">
        <v>45786</v>
      </c>
      <c r="F4453" s="5" t="s">
        <v>5</v>
      </c>
      <c r="G4453" s="78" t="s">
        <v>73</v>
      </c>
      <c r="H4453" s="78" t="s">
        <v>270</v>
      </c>
      <c r="I4453" s="78"/>
      <c r="J4453" s="5" t="s">
        <v>236</v>
      </c>
      <c r="K4453" s="5"/>
      <c r="L4453" s="5"/>
      <c r="M4453" s="5"/>
      <c r="N4453" s="5"/>
      <c r="O4453" s="5"/>
      <c r="P4453" s="5" t="s">
        <v>265</v>
      </c>
      <c r="Q4453" s="78"/>
      <c r="R4453" s="78"/>
      <c r="S4453" s="5"/>
      <c r="T4453" s="5">
        <v>0</v>
      </c>
      <c r="U4453" s="5"/>
      <c r="V4453" s="5">
        <v>0</v>
      </c>
      <c r="W4453" s="5"/>
      <c r="X4453" s="5">
        <v>0</v>
      </c>
      <c r="Y4453" s="30"/>
      <c r="Z4453" s="30"/>
      <c r="AA4453" s="30"/>
      <c r="AB4453" s="30"/>
      <c r="AC4453" s="5">
        <v>0</v>
      </c>
      <c r="AD4453" s="5" t="s">
        <v>94</v>
      </c>
      <c r="AE4453" s="5"/>
    </row>
    <row r="4454" spans="1:31" x14ac:dyDescent="0.25">
      <c r="A4454" s="5">
        <v>94240252</v>
      </c>
      <c r="B4454" s="5" t="s">
        <v>110</v>
      </c>
      <c r="C4454" s="78" t="s">
        <v>4566</v>
      </c>
      <c r="D4454" s="5" t="s">
        <v>91</v>
      </c>
      <c r="E4454" s="30">
        <v>45786</v>
      </c>
      <c r="F4454" s="5" t="s">
        <v>5</v>
      </c>
      <c r="G4454" s="78" t="s">
        <v>74</v>
      </c>
      <c r="H4454" s="78" t="s">
        <v>213</v>
      </c>
      <c r="I4454" s="78"/>
      <c r="J4454" s="5" t="s">
        <v>236</v>
      </c>
      <c r="K4454" s="5"/>
      <c r="L4454" s="5"/>
      <c r="M4454" s="5"/>
      <c r="N4454" s="5"/>
      <c r="O4454" s="5"/>
      <c r="P4454" s="5" t="s">
        <v>265</v>
      </c>
      <c r="Q4454" s="78"/>
      <c r="R4454" s="78"/>
      <c r="S4454" s="30"/>
      <c r="T4454" s="5">
        <v>0</v>
      </c>
      <c r="U4454" s="30"/>
      <c r="V4454" s="5">
        <v>0</v>
      </c>
      <c r="W4454" s="30"/>
      <c r="X4454" s="5">
        <v>0</v>
      </c>
      <c r="Y4454" s="30"/>
      <c r="Z4454" s="30"/>
      <c r="AA4454" s="30"/>
      <c r="AB4454" s="30"/>
      <c r="AC4454" s="5">
        <v>0</v>
      </c>
      <c r="AD4454" s="5" t="s">
        <v>94</v>
      </c>
      <c r="AE4454" s="5"/>
    </row>
    <row r="4455" spans="1:31" x14ac:dyDescent="0.25">
      <c r="A4455" s="5">
        <v>94239963</v>
      </c>
      <c r="B4455" s="5" t="s">
        <v>90</v>
      </c>
      <c r="C4455" s="78" t="s">
        <v>4570</v>
      </c>
      <c r="D4455" s="5" t="s">
        <v>91</v>
      </c>
      <c r="E4455" s="30">
        <v>45786</v>
      </c>
      <c r="F4455" s="5" t="s">
        <v>5</v>
      </c>
      <c r="G4455" s="78" t="s">
        <v>78</v>
      </c>
      <c r="H4455" s="78" t="s">
        <v>272</v>
      </c>
      <c r="I4455" s="78" t="s">
        <v>60</v>
      </c>
      <c r="J4455" s="5" t="s">
        <v>236</v>
      </c>
      <c r="K4455" s="5"/>
      <c r="L4455" s="5"/>
      <c r="M4455" s="5"/>
      <c r="N4455" s="5"/>
      <c r="O4455" s="5"/>
      <c r="P4455" s="5" t="s">
        <v>265</v>
      </c>
      <c r="Q4455" s="78" t="s">
        <v>60</v>
      </c>
      <c r="R4455" s="78" t="s">
        <v>78</v>
      </c>
      <c r="S4455" s="30"/>
      <c r="T4455" s="5">
        <v>0</v>
      </c>
      <c r="U4455" s="30"/>
      <c r="V4455" s="5">
        <v>0</v>
      </c>
      <c r="W4455" s="30"/>
      <c r="X4455" s="5">
        <v>0</v>
      </c>
      <c r="Y4455" s="30">
        <v>45789</v>
      </c>
      <c r="Z4455" s="30">
        <v>45793</v>
      </c>
      <c r="AA4455" s="30">
        <v>45800</v>
      </c>
      <c r="AB4455" s="30">
        <v>45807</v>
      </c>
      <c r="AC4455" s="5">
        <v>1</v>
      </c>
      <c r="AD4455" s="5" t="s">
        <v>94</v>
      </c>
      <c r="AE4455" s="5">
        <v>6263</v>
      </c>
    </row>
    <row r="4456" spans="1:31" x14ac:dyDescent="0.25">
      <c r="A4456" s="5">
        <v>94239743</v>
      </c>
      <c r="B4456" s="5" t="s">
        <v>90</v>
      </c>
      <c r="C4456" s="78" t="s">
        <v>4569</v>
      </c>
      <c r="D4456" s="5" t="s">
        <v>97</v>
      </c>
      <c r="E4456" s="30">
        <v>45786</v>
      </c>
      <c r="F4456" s="5" t="s">
        <v>5</v>
      </c>
      <c r="G4456" s="78" t="s">
        <v>78</v>
      </c>
      <c r="H4456" s="78" t="s">
        <v>145</v>
      </c>
      <c r="I4456" s="78"/>
      <c r="J4456" s="5" t="s">
        <v>236</v>
      </c>
      <c r="K4456" s="5">
        <v>38</v>
      </c>
      <c r="L4456" s="5">
        <v>2800</v>
      </c>
      <c r="M4456" s="5">
        <v>47996381</v>
      </c>
      <c r="N4456" s="5">
        <v>920075617</v>
      </c>
      <c r="O4456" s="5">
        <v>8146</v>
      </c>
      <c r="P4456" s="5" t="s">
        <v>265</v>
      </c>
      <c r="Q4456" s="78"/>
      <c r="R4456" s="78"/>
      <c r="S4456" s="30"/>
      <c r="T4456" s="5">
        <v>0</v>
      </c>
      <c r="U4456" s="30"/>
      <c r="V4456" s="5">
        <v>0</v>
      </c>
      <c r="W4456" s="5"/>
      <c r="X4456" s="5">
        <v>0</v>
      </c>
      <c r="Y4456" s="30"/>
      <c r="Z4456" s="30"/>
      <c r="AA4456" s="30"/>
      <c r="AB4456" s="30"/>
      <c r="AC4456" s="5">
        <v>0</v>
      </c>
      <c r="AD4456" s="5" t="s">
        <v>94</v>
      </c>
      <c r="AE4456" s="5"/>
    </row>
    <row r="4457" spans="1:31" x14ac:dyDescent="0.25">
      <c r="A4457" s="5">
        <v>94240712</v>
      </c>
      <c r="B4457" s="5" t="s">
        <v>90</v>
      </c>
      <c r="C4457" s="78" t="s">
        <v>4571</v>
      </c>
      <c r="D4457" s="5" t="s">
        <v>97</v>
      </c>
      <c r="E4457" s="30">
        <v>45786</v>
      </c>
      <c r="F4457" s="5" t="s">
        <v>5</v>
      </c>
      <c r="G4457" s="78" t="s">
        <v>73</v>
      </c>
      <c r="H4457" s="78" t="s">
        <v>273</v>
      </c>
      <c r="I4457" s="78"/>
      <c r="J4457" s="5" t="s">
        <v>236</v>
      </c>
      <c r="K4457" s="5"/>
      <c r="L4457" s="5"/>
      <c r="M4457" s="5"/>
      <c r="N4457" s="5"/>
      <c r="O4457" s="5"/>
      <c r="P4457" s="5" t="s">
        <v>265</v>
      </c>
      <c r="Q4457" s="78"/>
      <c r="R4457" s="78"/>
      <c r="S4457" s="30"/>
      <c r="T4457" s="5">
        <v>0</v>
      </c>
      <c r="U4457" s="30"/>
      <c r="V4457" s="5">
        <v>0</v>
      </c>
      <c r="W4457" s="30"/>
      <c r="X4457" s="5">
        <v>0</v>
      </c>
      <c r="Y4457" s="30"/>
      <c r="Z4457" s="30"/>
      <c r="AA4457" s="30"/>
      <c r="AB4457" s="30"/>
      <c r="AC4457" s="5">
        <v>0</v>
      </c>
      <c r="AD4457" s="5" t="s">
        <v>94</v>
      </c>
      <c r="AE4457" s="5"/>
    </row>
    <row r="4458" spans="1:31" x14ac:dyDescent="0.25">
      <c r="A4458" s="5">
        <v>94240977</v>
      </c>
      <c r="B4458" s="5" t="s">
        <v>90</v>
      </c>
      <c r="C4458" s="78" t="s">
        <v>109</v>
      </c>
      <c r="D4458" s="5" t="s">
        <v>97</v>
      </c>
      <c r="E4458" s="30">
        <v>45786</v>
      </c>
      <c r="F4458" s="5" t="s">
        <v>5</v>
      </c>
      <c r="G4458" s="78" t="s">
        <v>73</v>
      </c>
      <c r="H4458" s="78" t="s">
        <v>279</v>
      </c>
      <c r="I4458" s="78"/>
      <c r="J4458" s="5" t="s">
        <v>236</v>
      </c>
      <c r="K4458" s="5"/>
      <c r="L4458" s="5"/>
      <c r="M4458" s="5"/>
      <c r="N4458" s="5"/>
      <c r="O4458" s="5"/>
      <c r="P4458" s="5" t="s">
        <v>265</v>
      </c>
      <c r="Q4458" s="78" t="s">
        <v>24</v>
      </c>
      <c r="R4458" s="78" t="s">
        <v>111</v>
      </c>
      <c r="S4458" s="5"/>
      <c r="T4458" s="5">
        <v>0</v>
      </c>
      <c r="U4458" s="5"/>
      <c r="V4458" s="5">
        <v>0</v>
      </c>
      <c r="W4458" s="5"/>
      <c r="X4458" s="5">
        <v>0</v>
      </c>
      <c r="Y4458" s="30"/>
      <c r="Z4458" s="30"/>
      <c r="AA4458" s="30"/>
      <c r="AB4458" s="30"/>
      <c r="AC4458" s="5">
        <v>0</v>
      </c>
      <c r="AD4458" s="5" t="s">
        <v>94</v>
      </c>
      <c r="AE4458" s="5"/>
    </row>
    <row r="4459" spans="1:31" x14ac:dyDescent="0.25">
      <c r="A4459" s="5">
        <v>94240064</v>
      </c>
      <c r="B4459" s="5" t="s">
        <v>90</v>
      </c>
      <c r="C4459" s="78" t="s">
        <v>5155</v>
      </c>
      <c r="D4459" s="5" t="s">
        <v>97</v>
      </c>
      <c r="E4459" s="30">
        <v>45786</v>
      </c>
      <c r="F4459" s="5" t="s">
        <v>5</v>
      </c>
      <c r="G4459" s="78" t="s">
        <v>73</v>
      </c>
      <c r="H4459" s="78" t="s">
        <v>203</v>
      </c>
      <c r="I4459" s="78"/>
      <c r="J4459" s="5" t="s">
        <v>236</v>
      </c>
      <c r="K4459" s="5">
        <v>41</v>
      </c>
      <c r="L4459" s="5">
        <v>3470</v>
      </c>
      <c r="M4459" s="5">
        <v>72827847</v>
      </c>
      <c r="N4459" s="5">
        <v>982806115</v>
      </c>
      <c r="O4459" s="5">
        <v>7948</v>
      </c>
      <c r="P4459" s="5" t="s">
        <v>265</v>
      </c>
      <c r="Q4459" s="78"/>
      <c r="R4459" s="78"/>
      <c r="S4459" s="5"/>
      <c r="T4459" s="5">
        <v>0</v>
      </c>
      <c r="U4459" s="5"/>
      <c r="V4459" s="5">
        <v>0</v>
      </c>
      <c r="W4459" s="5"/>
      <c r="X4459" s="5">
        <v>0</v>
      </c>
      <c r="Y4459" s="5"/>
      <c r="Z4459" s="5"/>
      <c r="AA4459" s="5"/>
      <c r="AB4459" s="5"/>
      <c r="AC4459" s="5">
        <v>0</v>
      </c>
      <c r="AD4459" s="5" t="s">
        <v>94</v>
      </c>
      <c r="AE4459" s="5"/>
    </row>
    <row r="4460" spans="1:31" x14ac:dyDescent="0.25">
      <c r="A4460" s="5">
        <v>94240318</v>
      </c>
      <c r="B4460" s="5" t="s">
        <v>90</v>
      </c>
      <c r="C4460" s="78" t="s">
        <v>4565</v>
      </c>
      <c r="D4460" s="5" t="s">
        <v>91</v>
      </c>
      <c r="E4460" s="30">
        <v>45786</v>
      </c>
      <c r="F4460" s="5" t="s">
        <v>5</v>
      </c>
      <c r="G4460" s="78" t="s">
        <v>78</v>
      </c>
      <c r="H4460" s="78" t="s">
        <v>145</v>
      </c>
      <c r="I4460" s="78" t="s">
        <v>59</v>
      </c>
      <c r="J4460" s="5" t="s">
        <v>236</v>
      </c>
      <c r="K4460" s="5">
        <v>41</v>
      </c>
      <c r="L4460" s="5">
        <v>4370</v>
      </c>
      <c r="M4460" s="5">
        <v>47094657</v>
      </c>
      <c r="N4460" s="5">
        <v>971589317</v>
      </c>
      <c r="O4460" s="5">
        <v>8146</v>
      </c>
      <c r="P4460" s="5" t="s">
        <v>265</v>
      </c>
      <c r="Q4460" s="78" t="s">
        <v>59</v>
      </c>
      <c r="R4460" s="78" t="s">
        <v>78</v>
      </c>
      <c r="S4460" s="5"/>
      <c r="T4460" s="5">
        <v>0</v>
      </c>
      <c r="U4460" s="5"/>
      <c r="V4460" s="5">
        <v>0</v>
      </c>
      <c r="W4460" s="5"/>
      <c r="X4460" s="5">
        <v>0</v>
      </c>
      <c r="Y4460" s="30"/>
      <c r="Z4460" s="30"/>
      <c r="AA4460" s="30"/>
      <c r="AB4460" s="30"/>
      <c r="AC4460" s="5">
        <v>0</v>
      </c>
      <c r="AD4460" s="5" t="s">
        <v>94</v>
      </c>
      <c r="AE4460" s="5">
        <v>6267</v>
      </c>
    </row>
    <row r="4461" spans="1:31" x14ac:dyDescent="0.25">
      <c r="A4461" s="5">
        <v>94239673</v>
      </c>
      <c r="B4461" s="5" t="s">
        <v>110</v>
      </c>
      <c r="C4461" s="78" t="s">
        <v>4568</v>
      </c>
      <c r="D4461" s="5" t="s">
        <v>97</v>
      </c>
      <c r="E4461" s="30">
        <v>45786</v>
      </c>
      <c r="F4461" s="5" t="s">
        <v>5</v>
      </c>
      <c r="G4461" s="78" t="s">
        <v>78</v>
      </c>
      <c r="H4461" s="78" t="s">
        <v>203</v>
      </c>
      <c r="I4461" s="78"/>
      <c r="J4461" s="5" t="s">
        <v>236</v>
      </c>
      <c r="K4461" s="5">
        <v>40</v>
      </c>
      <c r="L4461" s="5">
        <v>3277</v>
      </c>
      <c r="M4461" s="5">
        <v>72844032</v>
      </c>
      <c r="N4461" s="5">
        <v>963689559</v>
      </c>
      <c r="O4461" s="5">
        <v>8146</v>
      </c>
      <c r="P4461" s="5" t="s">
        <v>265</v>
      </c>
      <c r="Q4461" s="78"/>
      <c r="R4461" s="78"/>
      <c r="S4461" s="30"/>
      <c r="T4461" s="5">
        <v>0</v>
      </c>
      <c r="U4461" s="30"/>
      <c r="V4461" s="5">
        <v>0</v>
      </c>
      <c r="W4461" s="5"/>
      <c r="X4461" s="5">
        <v>0</v>
      </c>
      <c r="Y4461" s="30"/>
      <c r="Z4461" s="30"/>
      <c r="AA4461" s="30"/>
      <c r="AB4461" s="30"/>
      <c r="AC4461" s="5">
        <v>0</v>
      </c>
      <c r="AD4461" s="5" t="s">
        <v>94</v>
      </c>
      <c r="AE4461" s="5"/>
    </row>
    <row r="4462" spans="1:31" x14ac:dyDescent="0.25">
      <c r="A4462" s="5">
        <v>94239657</v>
      </c>
      <c r="B4462" s="5" t="s">
        <v>90</v>
      </c>
      <c r="C4462" s="78" t="s">
        <v>142</v>
      </c>
      <c r="D4462" s="5" t="s">
        <v>91</v>
      </c>
      <c r="E4462" s="30">
        <v>45786</v>
      </c>
      <c r="F4462" s="5" t="s">
        <v>5</v>
      </c>
      <c r="G4462" s="78" t="s">
        <v>73</v>
      </c>
      <c r="H4462" s="78" t="s">
        <v>152</v>
      </c>
      <c r="I4462" s="78"/>
      <c r="J4462" s="5" t="s">
        <v>236</v>
      </c>
      <c r="K4462" s="5">
        <v>39</v>
      </c>
      <c r="L4462" s="5">
        <v>3800</v>
      </c>
      <c r="M4462" s="5">
        <v>47652549</v>
      </c>
      <c r="N4462" s="5">
        <v>913081342</v>
      </c>
      <c r="O4462" s="5">
        <v>18319</v>
      </c>
      <c r="P4462" s="5" t="s">
        <v>265</v>
      </c>
      <c r="Q4462" s="78" t="s">
        <v>33</v>
      </c>
      <c r="R4462" s="78" t="s">
        <v>186</v>
      </c>
      <c r="S4462" s="30">
        <v>45787</v>
      </c>
      <c r="T4462" s="5">
        <v>1</v>
      </c>
      <c r="U4462" s="30">
        <v>45787</v>
      </c>
      <c r="V4462" s="5">
        <v>1</v>
      </c>
      <c r="W4462" s="5"/>
      <c r="X4462" s="5">
        <v>0</v>
      </c>
      <c r="Y4462" s="30">
        <v>45789</v>
      </c>
      <c r="Z4462" s="30">
        <v>45793</v>
      </c>
      <c r="AA4462" s="30">
        <v>45800</v>
      </c>
      <c r="AB4462" s="30">
        <v>45807</v>
      </c>
      <c r="AC4462" s="5">
        <v>1</v>
      </c>
      <c r="AD4462" s="5" t="s">
        <v>94</v>
      </c>
      <c r="AE4462" s="5"/>
    </row>
    <row r="4463" spans="1:31" x14ac:dyDescent="0.25">
      <c r="A4463" s="5">
        <v>94241638</v>
      </c>
      <c r="B4463" s="5" t="s">
        <v>90</v>
      </c>
      <c r="C4463" s="78" t="s">
        <v>4573</v>
      </c>
      <c r="D4463" s="5" t="s">
        <v>97</v>
      </c>
      <c r="E4463" s="30">
        <v>45786</v>
      </c>
      <c r="F4463" s="5" t="s">
        <v>5</v>
      </c>
      <c r="G4463" s="78" t="s">
        <v>78</v>
      </c>
      <c r="H4463" s="78" t="s">
        <v>135</v>
      </c>
      <c r="I4463" s="78" t="s">
        <v>59</v>
      </c>
      <c r="J4463" s="5" t="s">
        <v>236</v>
      </c>
      <c r="K4463" s="5"/>
      <c r="L4463" s="5"/>
      <c r="M4463" s="5"/>
      <c r="N4463" s="5"/>
      <c r="O4463" s="5"/>
      <c r="P4463" s="5" t="s">
        <v>265</v>
      </c>
      <c r="Q4463" s="78" t="s">
        <v>59</v>
      </c>
      <c r="R4463" s="78" t="s">
        <v>78</v>
      </c>
      <c r="S4463" s="5"/>
      <c r="T4463" s="5">
        <v>0</v>
      </c>
      <c r="U4463" s="5"/>
      <c r="V4463" s="5">
        <v>0</v>
      </c>
      <c r="W4463" s="5"/>
      <c r="X4463" s="5">
        <v>0</v>
      </c>
      <c r="Y4463" s="30">
        <v>45789</v>
      </c>
      <c r="Z4463" s="30">
        <v>45793</v>
      </c>
      <c r="AA4463" s="30">
        <v>45800</v>
      </c>
      <c r="AB4463" s="30">
        <v>45807</v>
      </c>
      <c r="AC4463" s="5">
        <v>1</v>
      </c>
      <c r="AD4463" s="5" t="s">
        <v>94</v>
      </c>
      <c r="AE4463" s="5">
        <v>6267</v>
      </c>
    </row>
    <row r="4464" spans="1:31" x14ac:dyDescent="0.25">
      <c r="A4464" s="5">
        <v>94241655</v>
      </c>
      <c r="B4464" s="5" t="s">
        <v>90</v>
      </c>
      <c r="C4464" s="78" t="s">
        <v>4574</v>
      </c>
      <c r="D4464" s="5" t="s">
        <v>97</v>
      </c>
      <c r="E4464" s="30">
        <v>45786</v>
      </c>
      <c r="F4464" s="5" t="s">
        <v>5</v>
      </c>
      <c r="G4464" s="78" t="s">
        <v>76</v>
      </c>
      <c r="H4464" s="78" t="s">
        <v>135</v>
      </c>
      <c r="I4464" s="78" t="s">
        <v>52</v>
      </c>
      <c r="J4464" s="5" t="s">
        <v>236</v>
      </c>
      <c r="K4464" s="5"/>
      <c r="L4464" s="5"/>
      <c r="M4464" s="5"/>
      <c r="N4464" s="5"/>
      <c r="O4464" s="5"/>
      <c r="P4464" s="5" t="s">
        <v>265</v>
      </c>
      <c r="Q4464" s="78" t="s">
        <v>52</v>
      </c>
      <c r="R4464" s="78" t="s">
        <v>115</v>
      </c>
      <c r="S4464" s="5"/>
      <c r="T4464" s="5">
        <v>0</v>
      </c>
      <c r="U4464" s="5"/>
      <c r="V4464" s="5">
        <v>0</v>
      </c>
      <c r="W4464" s="5"/>
      <c r="X4464" s="5">
        <v>0</v>
      </c>
      <c r="Y4464" s="30">
        <v>45792</v>
      </c>
      <c r="Z4464" s="30">
        <v>45799</v>
      </c>
      <c r="AA4464" s="30">
        <v>45806</v>
      </c>
      <c r="AB4464" s="30">
        <v>45813</v>
      </c>
      <c r="AC4464" s="5">
        <v>1</v>
      </c>
      <c r="AD4464" s="5" t="s">
        <v>94</v>
      </c>
      <c r="AE4464" s="5">
        <v>6250</v>
      </c>
    </row>
    <row r="4465" spans="1:31" x14ac:dyDescent="0.25">
      <c r="A4465" s="5">
        <v>94241017</v>
      </c>
      <c r="B4465" s="5" t="s">
        <v>90</v>
      </c>
      <c r="C4465" s="78" t="s">
        <v>4563</v>
      </c>
      <c r="D4465" s="5" t="s">
        <v>91</v>
      </c>
      <c r="E4465" s="30">
        <v>45786</v>
      </c>
      <c r="F4465" s="5" t="s">
        <v>5</v>
      </c>
      <c r="G4465" s="78" t="s">
        <v>78</v>
      </c>
      <c r="H4465" s="78" t="s">
        <v>92</v>
      </c>
      <c r="I4465" s="78" t="s">
        <v>57</v>
      </c>
      <c r="J4465" s="5" t="s">
        <v>93</v>
      </c>
      <c r="K4465" s="5"/>
      <c r="L4465" s="5"/>
      <c r="M4465" s="5"/>
      <c r="N4465" s="5"/>
      <c r="O4465" s="5"/>
      <c r="P4465" s="5" t="s">
        <v>265</v>
      </c>
      <c r="Q4465" s="78" t="s">
        <v>57</v>
      </c>
      <c r="R4465" s="78" t="s">
        <v>78</v>
      </c>
      <c r="S4465" s="5"/>
      <c r="T4465" s="5">
        <v>0</v>
      </c>
      <c r="U4465" s="5"/>
      <c r="V4465" s="5">
        <v>0</v>
      </c>
      <c r="W4465" s="5"/>
      <c r="X4465" s="5">
        <v>0</v>
      </c>
      <c r="Y4465" s="30">
        <v>45789</v>
      </c>
      <c r="Z4465" s="30">
        <v>45793</v>
      </c>
      <c r="AA4465" s="30">
        <v>45800</v>
      </c>
      <c r="AB4465" s="30">
        <v>45807</v>
      </c>
      <c r="AC4465" s="5">
        <v>1</v>
      </c>
      <c r="AD4465" s="5" t="s">
        <v>94</v>
      </c>
      <c r="AE4465" s="5">
        <v>6266</v>
      </c>
    </row>
    <row r="4466" spans="1:31" x14ac:dyDescent="0.25">
      <c r="A4466" s="5">
        <v>94240681</v>
      </c>
      <c r="B4466" s="5" t="s">
        <v>110</v>
      </c>
      <c r="C4466" s="78" t="s">
        <v>4562</v>
      </c>
      <c r="D4466" s="5" t="s">
        <v>91</v>
      </c>
      <c r="E4466" s="30">
        <v>45786</v>
      </c>
      <c r="F4466" s="5" t="s">
        <v>5</v>
      </c>
      <c r="G4466" s="78" t="s">
        <v>78</v>
      </c>
      <c r="H4466" s="78" t="s">
        <v>102</v>
      </c>
      <c r="I4466" s="78"/>
      <c r="J4466" s="5" t="s">
        <v>93</v>
      </c>
      <c r="K4466" s="5">
        <v>42</v>
      </c>
      <c r="L4466" s="5">
        <v>3245</v>
      </c>
      <c r="M4466" s="5">
        <v>73259953</v>
      </c>
      <c r="N4466" s="5">
        <v>906898633</v>
      </c>
      <c r="O4466" s="5">
        <v>6266</v>
      </c>
      <c r="P4466" s="5" t="s">
        <v>265</v>
      </c>
      <c r="Q4466" s="78"/>
      <c r="R4466" s="78"/>
      <c r="S4466" s="5"/>
      <c r="T4466" s="5">
        <v>0</v>
      </c>
      <c r="U4466" s="5"/>
      <c r="V4466" s="5">
        <v>0</v>
      </c>
      <c r="W4466" s="5"/>
      <c r="X4466" s="5">
        <v>0</v>
      </c>
      <c r="Y4466" s="5"/>
      <c r="Z4466" s="5"/>
      <c r="AA4466" s="5"/>
      <c r="AB4466" s="5"/>
      <c r="AC4466" s="5">
        <v>0</v>
      </c>
      <c r="AD4466" s="5" t="s">
        <v>94</v>
      </c>
      <c r="AE4466" s="5"/>
    </row>
    <row r="4467" spans="1:31" x14ac:dyDescent="0.25">
      <c r="A4467" s="5">
        <v>94240161</v>
      </c>
      <c r="B4467" s="5" t="s">
        <v>90</v>
      </c>
      <c r="C4467" s="78" t="s">
        <v>4564</v>
      </c>
      <c r="D4467" s="5" t="s">
        <v>97</v>
      </c>
      <c r="E4467" s="30">
        <v>45786</v>
      </c>
      <c r="F4467" s="5" t="s">
        <v>5</v>
      </c>
      <c r="G4467" s="78" t="s">
        <v>78</v>
      </c>
      <c r="H4467" s="78" t="s">
        <v>98</v>
      </c>
      <c r="I4467" s="78" t="s">
        <v>62</v>
      </c>
      <c r="J4467" s="5" t="s">
        <v>93</v>
      </c>
      <c r="K4467" s="5">
        <v>39</v>
      </c>
      <c r="L4467" s="5">
        <v>3365</v>
      </c>
      <c r="M4467" s="5">
        <v>77249864</v>
      </c>
      <c r="N4467" s="5">
        <v>946360449</v>
      </c>
      <c r="O4467" s="5">
        <v>6268</v>
      </c>
      <c r="P4467" s="5" t="s">
        <v>265</v>
      </c>
      <c r="Q4467" s="78" t="s">
        <v>62</v>
      </c>
      <c r="R4467" s="78" t="s">
        <v>78</v>
      </c>
      <c r="S4467" s="30">
        <v>45786</v>
      </c>
      <c r="T4467" s="5">
        <v>1</v>
      </c>
      <c r="U4467" s="30">
        <v>45786</v>
      </c>
      <c r="V4467" s="5">
        <v>1</v>
      </c>
      <c r="W4467" s="5"/>
      <c r="X4467" s="5">
        <v>0</v>
      </c>
      <c r="Y4467" s="30">
        <v>45789</v>
      </c>
      <c r="Z4467" s="30">
        <v>45793</v>
      </c>
      <c r="AA4467" s="30">
        <v>45800</v>
      </c>
      <c r="AB4467" s="30">
        <v>45807</v>
      </c>
      <c r="AC4467" s="5">
        <v>1</v>
      </c>
      <c r="AD4467" s="5" t="s">
        <v>94</v>
      </c>
      <c r="AE4467" s="5">
        <v>6262</v>
      </c>
    </row>
    <row r="4468" spans="1:31" x14ac:dyDescent="0.25">
      <c r="A4468" s="5">
        <v>94241169</v>
      </c>
      <c r="B4468" s="5" t="s">
        <v>90</v>
      </c>
      <c r="C4468" s="78" t="s">
        <v>4590</v>
      </c>
      <c r="D4468" s="5" t="s">
        <v>97</v>
      </c>
      <c r="E4468" s="30">
        <v>45787</v>
      </c>
      <c r="F4468" s="5" t="s">
        <v>5</v>
      </c>
      <c r="G4468" s="78" t="s">
        <v>73</v>
      </c>
      <c r="H4468" s="78" t="s">
        <v>102</v>
      </c>
      <c r="I4468" s="78" t="s">
        <v>43</v>
      </c>
      <c r="J4468" s="5" t="s">
        <v>93</v>
      </c>
      <c r="K4468" s="5">
        <v>37</v>
      </c>
      <c r="L4468" s="5">
        <v>3230</v>
      </c>
      <c r="M4468" s="5">
        <v>7620397</v>
      </c>
      <c r="N4468" s="5">
        <v>907239346</v>
      </c>
      <c r="O4468" s="5">
        <v>6768</v>
      </c>
      <c r="P4468" s="5" t="s">
        <v>265</v>
      </c>
      <c r="Q4468" s="78" t="s">
        <v>43</v>
      </c>
      <c r="R4468" s="78" t="s">
        <v>115</v>
      </c>
      <c r="S4468" s="30">
        <v>45787</v>
      </c>
      <c r="T4468" s="5">
        <v>1</v>
      </c>
      <c r="U4468" s="30">
        <v>45787</v>
      </c>
      <c r="V4468" s="5">
        <v>1</v>
      </c>
      <c r="W4468" s="30">
        <v>45789</v>
      </c>
      <c r="X4468" s="5">
        <v>1</v>
      </c>
      <c r="Y4468" s="30">
        <v>45790</v>
      </c>
      <c r="Z4468" s="30">
        <v>45794</v>
      </c>
      <c r="AA4468" s="30">
        <v>45801</v>
      </c>
      <c r="AB4468" s="30">
        <v>45808</v>
      </c>
      <c r="AC4468" s="5">
        <v>1</v>
      </c>
      <c r="AD4468" s="5" t="s">
        <v>113</v>
      </c>
      <c r="AE4468" s="5">
        <v>6768</v>
      </c>
    </row>
    <row r="4469" spans="1:31" x14ac:dyDescent="0.25">
      <c r="A4469" s="5">
        <v>94241577</v>
      </c>
      <c r="B4469" s="5" t="s">
        <v>90</v>
      </c>
      <c r="C4469" s="78" t="s">
        <v>5156</v>
      </c>
      <c r="D4469" s="5" t="s">
        <v>97</v>
      </c>
      <c r="E4469" s="30">
        <v>45787</v>
      </c>
      <c r="F4469" s="5" t="s">
        <v>5</v>
      </c>
      <c r="G4469" s="78" t="s">
        <v>78</v>
      </c>
      <c r="H4469" s="78" t="s">
        <v>134</v>
      </c>
      <c r="I4469" s="78"/>
      <c r="J4469" s="5" t="s">
        <v>93</v>
      </c>
      <c r="K4469" s="5"/>
      <c r="L4469" s="5"/>
      <c r="M4469" s="5"/>
      <c r="N4469" s="5"/>
      <c r="O4469" s="5"/>
      <c r="P4469" s="5" t="s">
        <v>265</v>
      </c>
      <c r="Q4469" s="78"/>
      <c r="R4469" s="78"/>
      <c r="S4469" s="5"/>
      <c r="T4469" s="5">
        <v>0</v>
      </c>
      <c r="U4469" s="5"/>
      <c r="V4469" s="5">
        <v>0</v>
      </c>
      <c r="W4469" s="5"/>
      <c r="X4469" s="5">
        <v>0</v>
      </c>
      <c r="Y4469" s="5"/>
      <c r="Z4469" s="5"/>
      <c r="AA4469" s="5"/>
      <c r="AB4469" s="5"/>
      <c r="AC4469" s="5">
        <v>0</v>
      </c>
      <c r="AD4469" s="5" t="s">
        <v>94</v>
      </c>
      <c r="AE4469" s="5"/>
    </row>
    <row r="4470" spans="1:31" x14ac:dyDescent="0.25">
      <c r="A4470" s="5">
        <v>94241199</v>
      </c>
      <c r="B4470" s="5" t="s">
        <v>90</v>
      </c>
      <c r="C4470" s="78" t="s">
        <v>4588</v>
      </c>
      <c r="D4470" s="5" t="s">
        <v>91</v>
      </c>
      <c r="E4470" s="30">
        <v>45787</v>
      </c>
      <c r="F4470" s="5" t="s">
        <v>5</v>
      </c>
      <c r="G4470" s="78" t="s">
        <v>78</v>
      </c>
      <c r="H4470" s="78" t="s">
        <v>98</v>
      </c>
      <c r="I4470" s="78" t="s">
        <v>56</v>
      </c>
      <c r="J4470" s="5" t="s">
        <v>93</v>
      </c>
      <c r="K4470" s="5">
        <v>39</v>
      </c>
      <c r="L4470" s="5">
        <v>3035</v>
      </c>
      <c r="M4470" s="5">
        <v>43808962</v>
      </c>
      <c r="N4470" s="5">
        <v>930872528</v>
      </c>
      <c r="O4470" s="5">
        <v>7314</v>
      </c>
      <c r="P4470" s="5" t="s">
        <v>265</v>
      </c>
      <c r="Q4470" s="78" t="s">
        <v>56</v>
      </c>
      <c r="R4470" s="78" t="s">
        <v>78</v>
      </c>
      <c r="S4470" s="30">
        <v>45787</v>
      </c>
      <c r="T4470" s="5">
        <v>1</v>
      </c>
      <c r="U4470" s="30">
        <v>45787</v>
      </c>
      <c r="V4470" s="5">
        <v>1</v>
      </c>
      <c r="W4470" s="30">
        <v>45790</v>
      </c>
      <c r="X4470" s="5">
        <v>1</v>
      </c>
      <c r="Y4470" s="30">
        <v>45790</v>
      </c>
      <c r="Z4470" s="30">
        <v>45794</v>
      </c>
      <c r="AA4470" s="30">
        <v>45801</v>
      </c>
      <c r="AB4470" s="30">
        <v>45808</v>
      </c>
      <c r="AC4470" s="5">
        <v>1</v>
      </c>
      <c r="AD4470" s="5" t="s">
        <v>113</v>
      </c>
      <c r="AE4470" s="5">
        <v>7314</v>
      </c>
    </row>
    <row r="4471" spans="1:31" x14ac:dyDescent="0.25">
      <c r="A4471" s="5">
        <v>94241283</v>
      </c>
      <c r="B4471" s="5" t="s">
        <v>90</v>
      </c>
      <c r="C4471" s="78" t="s">
        <v>4589</v>
      </c>
      <c r="D4471" s="5" t="s">
        <v>91</v>
      </c>
      <c r="E4471" s="30">
        <v>45787</v>
      </c>
      <c r="F4471" s="5" t="s">
        <v>5</v>
      </c>
      <c r="G4471" s="78" t="s">
        <v>78</v>
      </c>
      <c r="H4471" s="78" t="s">
        <v>98</v>
      </c>
      <c r="I4471" s="78" t="s">
        <v>56</v>
      </c>
      <c r="J4471" s="5" t="s">
        <v>93</v>
      </c>
      <c r="K4471" s="5">
        <v>38</v>
      </c>
      <c r="L4471" s="5">
        <v>3325</v>
      </c>
      <c r="M4471" s="5">
        <v>47598795</v>
      </c>
      <c r="N4471" s="5">
        <v>950248888</v>
      </c>
      <c r="O4471" s="5">
        <v>7314</v>
      </c>
      <c r="P4471" s="5" t="s">
        <v>265</v>
      </c>
      <c r="Q4471" s="78" t="s">
        <v>56</v>
      </c>
      <c r="R4471" s="78" t="s">
        <v>78</v>
      </c>
      <c r="S4471" s="30">
        <v>45787</v>
      </c>
      <c r="T4471" s="5">
        <v>1</v>
      </c>
      <c r="U4471" s="30">
        <v>45787</v>
      </c>
      <c r="V4471" s="5">
        <v>1</v>
      </c>
      <c r="W4471" s="30"/>
      <c r="X4471" s="5">
        <v>0</v>
      </c>
      <c r="Y4471" s="30">
        <v>45790</v>
      </c>
      <c r="Z4471" s="30">
        <v>45794</v>
      </c>
      <c r="AA4471" s="30">
        <v>45801</v>
      </c>
      <c r="AB4471" s="30">
        <v>45808</v>
      </c>
      <c r="AC4471" s="5">
        <v>1</v>
      </c>
      <c r="AD4471" s="5" t="s">
        <v>94</v>
      </c>
      <c r="AE4471" s="5">
        <v>7314</v>
      </c>
    </row>
    <row r="4472" spans="1:31" x14ac:dyDescent="0.25">
      <c r="A4472" s="5">
        <v>94241463</v>
      </c>
      <c r="B4472" s="5" t="s">
        <v>90</v>
      </c>
      <c r="C4472" s="78" t="s">
        <v>2447</v>
      </c>
      <c r="D4472" s="5" t="s">
        <v>91</v>
      </c>
      <c r="E4472" s="30">
        <v>45787</v>
      </c>
      <c r="F4472" s="5" t="s">
        <v>5</v>
      </c>
      <c r="G4472" s="78" t="s">
        <v>73</v>
      </c>
      <c r="H4472" s="78" t="s">
        <v>152</v>
      </c>
      <c r="I4472" s="78"/>
      <c r="J4472" s="5" t="s">
        <v>236</v>
      </c>
      <c r="K4472" s="5">
        <v>39</v>
      </c>
      <c r="L4472" s="5">
        <v>3495</v>
      </c>
      <c r="M4472" s="5">
        <v>76465935</v>
      </c>
      <c r="N4472" s="5">
        <v>942493682</v>
      </c>
      <c r="O4472" s="5">
        <v>18306</v>
      </c>
      <c r="P4472" s="5" t="s">
        <v>265</v>
      </c>
      <c r="Q4472" s="78" t="s">
        <v>201</v>
      </c>
      <c r="R4472" s="78" t="s">
        <v>111</v>
      </c>
      <c r="S4472" s="30">
        <v>45787</v>
      </c>
      <c r="T4472" s="5">
        <v>1</v>
      </c>
      <c r="U4472" s="30">
        <v>45787</v>
      </c>
      <c r="V4472" s="5">
        <v>1</v>
      </c>
      <c r="W4472" s="5"/>
      <c r="X4472" s="5">
        <v>0</v>
      </c>
      <c r="Y4472" s="30"/>
      <c r="Z4472" s="30"/>
      <c r="AA4472" s="30"/>
      <c r="AB4472" s="30"/>
      <c r="AC4472" s="5">
        <v>0</v>
      </c>
      <c r="AD4472" s="5" t="s">
        <v>94</v>
      </c>
      <c r="AE4472" s="5"/>
    </row>
    <row r="4473" spans="1:31" x14ac:dyDescent="0.25">
      <c r="A4473" s="5">
        <v>94241543</v>
      </c>
      <c r="B4473" s="5" t="s">
        <v>90</v>
      </c>
      <c r="C4473" s="78" t="s">
        <v>4575</v>
      </c>
      <c r="D4473" s="5" t="s">
        <v>91</v>
      </c>
      <c r="E4473" s="30">
        <v>45787</v>
      </c>
      <c r="F4473" s="5" t="s">
        <v>5</v>
      </c>
      <c r="G4473" s="78" t="s">
        <v>73</v>
      </c>
      <c r="H4473" s="78" t="s">
        <v>152</v>
      </c>
      <c r="I4473" s="78"/>
      <c r="J4473" s="5" t="s">
        <v>236</v>
      </c>
      <c r="K4473" s="5">
        <v>40</v>
      </c>
      <c r="L4473" s="5">
        <v>3715</v>
      </c>
      <c r="M4473" s="5">
        <v>72138372</v>
      </c>
      <c r="N4473" s="5">
        <v>944430353</v>
      </c>
      <c r="O4473" s="5">
        <v>18306</v>
      </c>
      <c r="P4473" s="5" t="s">
        <v>265</v>
      </c>
      <c r="Q4473" s="78" t="s">
        <v>201</v>
      </c>
      <c r="R4473" s="78" t="s">
        <v>111</v>
      </c>
      <c r="S4473" s="30">
        <v>45787</v>
      </c>
      <c r="T4473" s="5">
        <v>1</v>
      </c>
      <c r="U4473" s="30">
        <v>45787</v>
      </c>
      <c r="V4473" s="5">
        <v>1</v>
      </c>
      <c r="W4473" s="5"/>
      <c r="X4473" s="5">
        <v>0</v>
      </c>
      <c r="Y4473" s="30"/>
      <c r="Z4473" s="30"/>
      <c r="AA4473" s="30"/>
      <c r="AB4473" s="30"/>
      <c r="AC4473" s="5">
        <v>0</v>
      </c>
      <c r="AD4473" s="5" t="s">
        <v>94</v>
      </c>
      <c r="AE4473" s="5"/>
    </row>
    <row r="4474" spans="1:31" x14ac:dyDescent="0.25">
      <c r="A4474" s="5">
        <v>94241542</v>
      </c>
      <c r="B4474" s="5" t="s">
        <v>90</v>
      </c>
      <c r="C4474" s="78" t="s">
        <v>4587</v>
      </c>
      <c r="D4474" s="5" t="s">
        <v>97</v>
      </c>
      <c r="E4474" s="30">
        <v>45787</v>
      </c>
      <c r="F4474" s="5" t="s">
        <v>5</v>
      </c>
      <c r="G4474" s="78" t="s">
        <v>78</v>
      </c>
      <c r="H4474" s="78" t="s">
        <v>203</v>
      </c>
      <c r="I4474" s="78"/>
      <c r="J4474" s="5" t="s">
        <v>236</v>
      </c>
      <c r="K4474" s="5">
        <v>40</v>
      </c>
      <c r="L4474" s="5">
        <v>3743</v>
      </c>
      <c r="M4474" s="5">
        <v>70246160</v>
      </c>
      <c r="N4474" s="5">
        <v>977911598</v>
      </c>
      <c r="O4474" s="5">
        <v>8146</v>
      </c>
      <c r="P4474" s="5" t="s">
        <v>265</v>
      </c>
      <c r="Q4474" s="78"/>
      <c r="R4474" s="78"/>
      <c r="S4474" s="30"/>
      <c r="T4474" s="5">
        <v>0</v>
      </c>
      <c r="U4474" s="30"/>
      <c r="V4474" s="5">
        <v>0</v>
      </c>
      <c r="W4474" s="30"/>
      <c r="X4474" s="5">
        <v>0</v>
      </c>
      <c r="Y4474" s="30"/>
      <c r="Z4474" s="30"/>
      <c r="AA4474" s="30"/>
      <c r="AB4474" s="30"/>
      <c r="AC4474" s="5">
        <v>0</v>
      </c>
      <c r="AD4474" s="5" t="s">
        <v>94</v>
      </c>
      <c r="AE4474" s="5"/>
    </row>
    <row r="4475" spans="1:31" x14ac:dyDescent="0.25">
      <c r="A4475" s="5">
        <v>94240829</v>
      </c>
      <c r="B4475" s="5" t="s">
        <v>90</v>
      </c>
      <c r="C4475" s="78" t="s">
        <v>4586</v>
      </c>
      <c r="D4475" s="5" t="s">
        <v>97</v>
      </c>
      <c r="E4475" s="30">
        <v>45787</v>
      </c>
      <c r="F4475" s="5" t="s">
        <v>5</v>
      </c>
      <c r="G4475" s="78" t="s">
        <v>78</v>
      </c>
      <c r="H4475" s="78" t="s">
        <v>145</v>
      </c>
      <c r="I4475" s="78" t="s">
        <v>62</v>
      </c>
      <c r="J4475" s="5" t="s">
        <v>236</v>
      </c>
      <c r="K4475" s="5">
        <v>37</v>
      </c>
      <c r="L4475" s="5">
        <v>3120</v>
      </c>
      <c r="M4475" s="5">
        <v>77742903</v>
      </c>
      <c r="N4475" s="5">
        <v>988774118</v>
      </c>
      <c r="O4475" s="5">
        <v>8146</v>
      </c>
      <c r="P4475" s="5" t="s">
        <v>265</v>
      </c>
      <c r="Q4475" s="78" t="s">
        <v>62</v>
      </c>
      <c r="R4475" s="78" t="s">
        <v>78</v>
      </c>
      <c r="S4475" s="30"/>
      <c r="T4475" s="5">
        <v>0</v>
      </c>
      <c r="U4475" s="30"/>
      <c r="V4475" s="5">
        <v>0</v>
      </c>
      <c r="W4475" s="5"/>
      <c r="X4475" s="5">
        <v>0</v>
      </c>
      <c r="Y4475" s="30">
        <v>45790</v>
      </c>
      <c r="Z4475" s="30">
        <v>45794</v>
      </c>
      <c r="AA4475" s="30">
        <v>45801</v>
      </c>
      <c r="AB4475" s="30">
        <v>45809</v>
      </c>
      <c r="AC4475" s="5">
        <v>1</v>
      </c>
      <c r="AD4475" s="5" t="s">
        <v>94</v>
      </c>
      <c r="AE4475" s="5">
        <v>6262</v>
      </c>
    </row>
    <row r="4476" spans="1:31" x14ac:dyDescent="0.25">
      <c r="A4476" s="5">
        <v>94241722</v>
      </c>
      <c r="B4476" s="5" t="s">
        <v>90</v>
      </c>
      <c r="C4476" s="78" t="s">
        <v>4580</v>
      </c>
      <c r="D4476" s="5" t="s">
        <v>91</v>
      </c>
      <c r="E4476" s="30">
        <v>45787</v>
      </c>
      <c r="F4476" s="5" t="s">
        <v>5</v>
      </c>
      <c r="G4476" s="78" t="s">
        <v>78</v>
      </c>
      <c r="H4476" s="78" t="s">
        <v>130</v>
      </c>
      <c r="I4476" s="78" t="s">
        <v>60</v>
      </c>
      <c r="J4476" s="5" t="s">
        <v>236</v>
      </c>
      <c r="K4476" s="5"/>
      <c r="L4476" s="5"/>
      <c r="M4476" s="5"/>
      <c r="N4476" s="5"/>
      <c r="O4476" s="5"/>
      <c r="P4476" s="5" t="s">
        <v>265</v>
      </c>
      <c r="Q4476" s="78" t="s">
        <v>60</v>
      </c>
      <c r="R4476" s="78" t="s">
        <v>78</v>
      </c>
      <c r="S4476" s="30"/>
      <c r="T4476" s="5">
        <v>0</v>
      </c>
      <c r="U4476" s="30"/>
      <c r="V4476" s="5">
        <v>0</v>
      </c>
      <c r="W4476" s="5"/>
      <c r="X4476" s="5">
        <v>0</v>
      </c>
      <c r="Y4476" s="5"/>
      <c r="Z4476" s="5"/>
      <c r="AA4476" s="5"/>
      <c r="AB4476" s="5"/>
      <c r="AC4476" s="5">
        <v>0</v>
      </c>
      <c r="AD4476" s="5" t="s">
        <v>94</v>
      </c>
      <c r="AE4476" s="5">
        <v>6263</v>
      </c>
    </row>
    <row r="4477" spans="1:31" x14ac:dyDescent="0.25">
      <c r="A4477" s="5">
        <v>94242022</v>
      </c>
      <c r="B4477" s="5" t="s">
        <v>90</v>
      </c>
      <c r="C4477" s="78" t="s">
        <v>4581</v>
      </c>
      <c r="D4477" s="5" t="s">
        <v>97</v>
      </c>
      <c r="E4477" s="30">
        <v>45787</v>
      </c>
      <c r="F4477" s="5" t="s">
        <v>5</v>
      </c>
      <c r="G4477" s="78" t="s">
        <v>74</v>
      </c>
      <c r="H4477" s="78" t="s">
        <v>156</v>
      </c>
      <c r="I4477" s="78"/>
      <c r="J4477" s="5" t="s">
        <v>236</v>
      </c>
      <c r="K4477" s="5"/>
      <c r="L4477" s="5"/>
      <c r="M4477" s="5"/>
      <c r="N4477" s="5"/>
      <c r="O4477" s="5"/>
      <c r="P4477" s="5" t="s">
        <v>265</v>
      </c>
      <c r="Q4477" s="78"/>
      <c r="R4477" s="78"/>
      <c r="S4477" s="30"/>
      <c r="T4477" s="5">
        <v>0</v>
      </c>
      <c r="U4477" s="30"/>
      <c r="V4477" s="5">
        <v>0</v>
      </c>
      <c r="W4477" s="30"/>
      <c r="X4477" s="5">
        <v>0</v>
      </c>
      <c r="Y4477" s="30"/>
      <c r="Z4477" s="30"/>
      <c r="AA4477" s="30"/>
      <c r="AB4477" s="30"/>
      <c r="AC4477" s="5">
        <v>0</v>
      </c>
      <c r="AD4477" s="5" t="s">
        <v>94</v>
      </c>
      <c r="AE4477" s="5"/>
    </row>
    <row r="4478" spans="1:31" x14ac:dyDescent="0.25">
      <c r="A4478" s="5">
        <v>94243418</v>
      </c>
      <c r="B4478" s="5" t="s">
        <v>90</v>
      </c>
      <c r="C4478" s="78" t="s">
        <v>4583</v>
      </c>
      <c r="D4478" s="5" t="s">
        <v>97</v>
      </c>
      <c r="E4478" s="30">
        <v>45787</v>
      </c>
      <c r="F4478" s="5" t="s">
        <v>5</v>
      </c>
      <c r="G4478" s="78" t="s">
        <v>78</v>
      </c>
      <c r="H4478" s="78" t="s">
        <v>145</v>
      </c>
      <c r="I4478" s="78"/>
      <c r="J4478" s="5" t="s">
        <v>236</v>
      </c>
      <c r="K4478" s="5">
        <v>37</v>
      </c>
      <c r="L4478" s="5">
        <v>2760</v>
      </c>
      <c r="M4478" s="5">
        <v>48491453</v>
      </c>
      <c r="N4478" s="5">
        <v>936257554</v>
      </c>
      <c r="O4478" s="5">
        <v>8146</v>
      </c>
      <c r="P4478" s="5" t="s">
        <v>265</v>
      </c>
      <c r="Q4478" s="78"/>
      <c r="R4478" s="78"/>
      <c r="S4478" s="30"/>
      <c r="T4478" s="5">
        <v>0</v>
      </c>
      <c r="U4478" s="30"/>
      <c r="V4478" s="5">
        <v>0</v>
      </c>
      <c r="W4478" s="30"/>
      <c r="X4478" s="5">
        <v>0</v>
      </c>
      <c r="Y4478" s="30"/>
      <c r="Z4478" s="30"/>
      <c r="AA4478" s="30"/>
      <c r="AB4478" s="30"/>
      <c r="AC4478" s="5">
        <v>0</v>
      </c>
      <c r="AD4478" s="5" t="s">
        <v>94</v>
      </c>
      <c r="AE4478" s="5"/>
    </row>
    <row r="4479" spans="1:31" x14ac:dyDescent="0.25">
      <c r="A4479" s="5">
        <v>94246836</v>
      </c>
      <c r="B4479" s="5" t="s">
        <v>110</v>
      </c>
      <c r="C4479" s="78" t="s">
        <v>4584</v>
      </c>
      <c r="D4479" s="5" t="s">
        <v>97</v>
      </c>
      <c r="E4479" s="30">
        <v>45787</v>
      </c>
      <c r="F4479" s="5" t="s">
        <v>5</v>
      </c>
      <c r="G4479" s="78" t="s">
        <v>78</v>
      </c>
      <c r="H4479" s="78" t="s">
        <v>145</v>
      </c>
      <c r="I4479" s="78"/>
      <c r="J4479" s="5" t="s">
        <v>236</v>
      </c>
      <c r="K4479" s="5">
        <v>40</v>
      </c>
      <c r="L4479" s="5">
        <v>4300</v>
      </c>
      <c r="M4479" s="5">
        <v>74420962</v>
      </c>
      <c r="N4479" s="5">
        <v>959210874</v>
      </c>
      <c r="O4479" s="5">
        <v>8146</v>
      </c>
      <c r="P4479" s="5" t="s">
        <v>265</v>
      </c>
      <c r="Q4479" s="78"/>
      <c r="R4479" s="78"/>
      <c r="S4479" s="30"/>
      <c r="T4479" s="5">
        <v>0</v>
      </c>
      <c r="U4479" s="30"/>
      <c r="V4479" s="5">
        <v>0</v>
      </c>
      <c r="W4479" s="30"/>
      <c r="X4479" s="5">
        <v>0</v>
      </c>
      <c r="Y4479" s="30"/>
      <c r="Z4479" s="30"/>
      <c r="AA4479" s="30"/>
      <c r="AB4479" s="30"/>
      <c r="AC4479" s="5">
        <v>0</v>
      </c>
      <c r="AD4479" s="5" t="s">
        <v>94</v>
      </c>
      <c r="AE4479" s="5"/>
    </row>
    <row r="4480" spans="1:31" x14ac:dyDescent="0.25">
      <c r="A4480" s="5">
        <v>94241131</v>
      </c>
      <c r="B4480" s="5" t="s">
        <v>90</v>
      </c>
      <c r="C4480" s="78" t="s">
        <v>4582</v>
      </c>
      <c r="D4480" s="5" t="s">
        <v>97</v>
      </c>
      <c r="E4480" s="30">
        <v>45787</v>
      </c>
      <c r="F4480" s="5" t="s">
        <v>5</v>
      </c>
      <c r="G4480" s="78" t="s">
        <v>73</v>
      </c>
      <c r="H4480" s="78" t="s">
        <v>198</v>
      </c>
      <c r="I4480" s="78"/>
      <c r="J4480" s="5" t="s">
        <v>236</v>
      </c>
      <c r="K4480" s="5">
        <v>39</v>
      </c>
      <c r="L4480" s="5">
        <v>3970</v>
      </c>
      <c r="M4480" s="5">
        <v>75389970</v>
      </c>
      <c r="N4480" s="5">
        <v>923791863</v>
      </c>
      <c r="O4480" s="5">
        <v>9250</v>
      </c>
      <c r="P4480" s="5" t="s">
        <v>265</v>
      </c>
      <c r="Q4480" s="78" t="s">
        <v>51</v>
      </c>
      <c r="R4480" s="78" t="s">
        <v>115</v>
      </c>
      <c r="S4480" s="30">
        <v>45787</v>
      </c>
      <c r="T4480" s="5">
        <v>1</v>
      </c>
      <c r="U4480" s="30">
        <v>45787</v>
      </c>
      <c r="V4480" s="5">
        <v>1</v>
      </c>
      <c r="W4480" s="30"/>
      <c r="X4480" s="5">
        <v>0</v>
      </c>
      <c r="Y4480" s="30"/>
      <c r="Z4480" s="30"/>
      <c r="AA4480" s="30"/>
      <c r="AB4480" s="30"/>
      <c r="AC4480" s="5">
        <v>0</v>
      </c>
      <c r="AD4480" s="5" t="s">
        <v>94</v>
      </c>
      <c r="AE4480" s="5"/>
    </row>
    <row r="4481" spans="1:31" x14ac:dyDescent="0.25">
      <c r="A4481" s="5">
        <v>94241248</v>
      </c>
      <c r="B4481" s="5" t="s">
        <v>90</v>
      </c>
      <c r="C4481" s="78" t="s">
        <v>4585</v>
      </c>
      <c r="D4481" s="5" t="s">
        <v>91</v>
      </c>
      <c r="E4481" s="30">
        <v>45787</v>
      </c>
      <c r="F4481" s="5" t="s">
        <v>5</v>
      </c>
      <c r="G4481" s="78" t="s">
        <v>106</v>
      </c>
      <c r="H4481" s="78" t="s">
        <v>203</v>
      </c>
      <c r="I4481" s="78"/>
      <c r="J4481" s="5" t="s">
        <v>236</v>
      </c>
      <c r="K4481" s="5">
        <v>37</v>
      </c>
      <c r="L4481" s="5">
        <v>2707</v>
      </c>
      <c r="M4481" s="5">
        <v>77027452</v>
      </c>
      <c r="N4481" s="5">
        <v>998059849</v>
      </c>
      <c r="O4481" s="5">
        <v>8564</v>
      </c>
      <c r="P4481" s="5" t="s">
        <v>265</v>
      </c>
      <c r="Q4481" s="78"/>
      <c r="R4481" s="78"/>
      <c r="S4481" s="30"/>
      <c r="T4481" s="5">
        <v>0</v>
      </c>
      <c r="U4481" s="30"/>
      <c r="V4481" s="5">
        <v>0</v>
      </c>
      <c r="W4481" s="30"/>
      <c r="X4481" s="5">
        <v>0</v>
      </c>
      <c r="Y4481" s="30"/>
      <c r="Z4481" s="30"/>
      <c r="AA4481" s="30"/>
      <c r="AB4481" s="30"/>
      <c r="AC4481" s="5">
        <v>0</v>
      </c>
      <c r="AD4481" s="5" t="s">
        <v>94</v>
      </c>
      <c r="AE4481" s="5"/>
    </row>
    <row r="4482" spans="1:31" x14ac:dyDescent="0.25">
      <c r="A4482" s="5">
        <v>94241012</v>
      </c>
      <c r="B4482" s="5" t="s">
        <v>90</v>
      </c>
      <c r="C4482" s="78" t="s">
        <v>4578</v>
      </c>
      <c r="D4482" s="5" t="s">
        <v>97</v>
      </c>
      <c r="E4482" s="30">
        <v>45787</v>
      </c>
      <c r="F4482" s="5" t="s">
        <v>5</v>
      </c>
      <c r="G4482" s="78" t="s">
        <v>73</v>
      </c>
      <c r="H4482" s="78" t="s">
        <v>100</v>
      </c>
      <c r="I4482" s="78" t="s">
        <v>38</v>
      </c>
      <c r="J4482" s="5" t="s">
        <v>93</v>
      </c>
      <c r="K4482" s="5">
        <v>38</v>
      </c>
      <c r="L4482" s="5">
        <v>3265</v>
      </c>
      <c r="M4482" s="5">
        <v>73966296</v>
      </c>
      <c r="N4482" s="5">
        <v>930400446</v>
      </c>
      <c r="O4482" s="5">
        <v>0</v>
      </c>
      <c r="P4482" s="5" t="s">
        <v>265</v>
      </c>
      <c r="Q4482" s="78" t="s">
        <v>38</v>
      </c>
      <c r="R4482" s="78" t="s">
        <v>186</v>
      </c>
      <c r="S4482" s="5"/>
      <c r="T4482" s="5">
        <v>0</v>
      </c>
      <c r="U4482" s="5"/>
      <c r="V4482" s="5">
        <v>0</v>
      </c>
      <c r="W4482" s="30">
        <v>45792</v>
      </c>
      <c r="X4482" s="5">
        <v>1</v>
      </c>
      <c r="Y4482" s="30"/>
      <c r="Z4482" s="30"/>
      <c r="AA4482" s="30"/>
      <c r="AB4482" s="30"/>
      <c r="AC4482" s="5">
        <v>0</v>
      </c>
      <c r="AD4482" s="5" t="s">
        <v>94</v>
      </c>
      <c r="AE4482" s="5">
        <v>6231</v>
      </c>
    </row>
    <row r="4483" spans="1:31" x14ac:dyDescent="0.25">
      <c r="A4483" s="5">
        <v>94249396</v>
      </c>
      <c r="B4483" s="5" t="s">
        <v>110</v>
      </c>
      <c r="C4483" s="78" t="s">
        <v>4576</v>
      </c>
      <c r="D4483" s="5" t="s">
        <v>97</v>
      </c>
      <c r="E4483" s="30">
        <v>45787</v>
      </c>
      <c r="F4483" s="5" t="s">
        <v>5</v>
      </c>
      <c r="G4483" s="78" t="s">
        <v>78</v>
      </c>
      <c r="H4483" s="78">
        <v>25535</v>
      </c>
      <c r="I4483" s="78"/>
      <c r="J4483" s="5" t="s">
        <v>236</v>
      </c>
      <c r="K4483" s="5">
        <v>40</v>
      </c>
      <c r="L4483" s="5">
        <v>3500</v>
      </c>
      <c r="M4483" s="5">
        <v>70906168</v>
      </c>
      <c r="N4483" s="5">
        <v>912379731</v>
      </c>
      <c r="O4483" s="5">
        <v>0</v>
      </c>
      <c r="P4483" s="5" t="s">
        <v>265</v>
      </c>
      <c r="Q4483" s="78" t="s">
        <v>69</v>
      </c>
      <c r="R4483" s="78" t="s">
        <v>78</v>
      </c>
      <c r="S4483" s="30"/>
      <c r="T4483" s="5">
        <v>0</v>
      </c>
      <c r="U4483" s="30"/>
      <c r="V4483" s="5">
        <v>0</v>
      </c>
      <c r="W4483" s="30"/>
      <c r="X4483" s="5">
        <v>0</v>
      </c>
      <c r="Y4483" s="30">
        <v>45792</v>
      </c>
      <c r="Z4483" s="30">
        <v>45796</v>
      </c>
      <c r="AA4483" s="30">
        <v>45803</v>
      </c>
      <c r="AB4483" s="30">
        <v>45810</v>
      </c>
      <c r="AC4483" s="5">
        <v>1</v>
      </c>
      <c r="AD4483" s="5" t="s">
        <v>94</v>
      </c>
      <c r="AE4483" s="5"/>
    </row>
    <row r="4484" spans="1:31" x14ac:dyDescent="0.25">
      <c r="A4484" s="5">
        <v>94241136</v>
      </c>
      <c r="B4484" s="5" t="s">
        <v>90</v>
      </c>
      <c r="C4484" s="78" t="s">
        <v>4579</v>
      </c>
      <c r="D4484" s="5" t="s">
        <v>91</v>
      </c>
      <c r="E4484" s="30">
        <v>45787</v>
      </c>
      <c r="F4484" s="5" t="s">
        <v>5</v>
      </c>
      <c r="G4484" s="78" t="s">
        <v>73</v>
      </c>
      <c r="H4484" s="78" t="s">
        <v>101</v>
      </c>
      <c r="I4484" s="78"/>
      <c r="J4484" s="5" t="s">
        <v>93</v>
      </c>
      <c r="K4484" s="5"/>
      <c r="L4484" s="5"/>
      <c r="M4484" s="5"/>
      <c r="N4484" s="5"/>
      <c r="O4484" s="5"/>
      <c r="P4484" s="5" t="s">
        <v>265</v>
      </c>
      <c r="Q4484" s="78"/>
      <c r="R4484" s="78"/>
      <c r="S4484" s="30"/>
      <c r="T4484" s="5">
        <v>0</v>
      </c>
      <c r="U4484" s="30"/>
      <c r="V4484" s="5">
        <v>0</v>
      </c>
      <c r="W4484" s="5"/>
      <c r="X4484" s="5">
        <v>0</v>
      </c>
      <c r="Y4484" s="5"/>
      <c r="Z4484" s="5"/>
      <c r="AA4484" s="5"/>
      <c r="AB4484" s="5"/>
      <c r="AC4484" s="5">
        <v>0</v>
      </c>
      <c r="AD4484" s="5" t="s">
        <v>94</v>
      </c>
      <c r="AE4484" s="5"/>
    </row>
    <row r="4485" spans="1:31" x14ac:dyDescent="0.25">
      <c r="A4485" s="5">
        <v>94242967</v>
      </c>
      <c r="B4485" s="5" t="s">
        <v>90</v>
      </c>
      <c r="C4485" s="78" t="s">
        <v>4577</v>
      </c>
      <c r="D4485" s="5" t="s">
        <v>91</v>
      </c>
      <c r="E4485" s="30">
        <v>45787</v>
      </c>
      <c r="F4485" s="5" t="s">
        <v>5</v>
      </c>
      <c r="G4485" s="78" t="s">
        <v>73</v>
      </c>
      <c r="H4485" s="78" t="s">
        <v>196</v>
      </c>
      <c r="I4485" s="78" t="s">
        <v>51</v>
      </c>
      <c r="J4485" s="5" t="s">
        <v>93</v>
      </c>
      <c r="K4485" s="5"/>
      <c r="L4485" s="5"/>
      <c r="M4485" s="5"/>
      <c r="N4485" s="5"/>
      <c r="O4485" s="5"/>
      <c r="P4485" s="5" t="s">
        <v>265</v>
      </c>
      <c r="Q4485" s="78" t="s">
        <v>51</v>
      </c>
      <c r="R4485" s="78" t="s">
        <v>115</v>
      </c>
      <c r="S4485" s="30"/>
      <c r="T4485" s="5">
        <v>0</v>
      </c>
      <c r="U4485" s="30"/>
      <c r="V4485" s="5">
        <v>0</v>
      </c>
      <c r="W4485" s="5"/>
      <c r="X4485" s="5">
        <v>0</v>
      </c>
      <c r="Y4485" s="5"/>
      <c r="Z4485" s="5"/>
      <c r="AA4485" s="5"/>
      <c r="AB4485" s="5"/>
      <c r="AC4485" s="5">
        <v>0</v>
      </c>
      <c r="AD4485" s="5" t="s">
        <v>94</v>
      </c>
      <c r="AE4485" s="5">
        <v>6249</v>
      </c>
    </row>
    <row r="4486" spans="1:31" x14ac:dyDescent="0.25">
      <c r="A4486" s="5">
        <v>94241099</v>
      </c>
      <c r="B4486" s="5" t="s">
        <v>90</v>
      </c>
      <c r="C4486" s="78" t="s">
        <v>4599</v>
      </c>
      <c r="D4486" s="5" t="s">
        <v>97</v>
      </c>
      <c r="E4486" s="30">
        <v>45787</v>
      </c>
      <c r="F4486" s="5" t="s">
        <v>5</v>
      </c>
      <c r="G4486" s="78" t="s">
        <v>73</v>
      </c>
      <c r="H4486" s="78" t="s">
        <v>100</v>
      </c>
      <c r="I4486" s="78" t="s">
        <v>48</v>
      </c>
      <c r="J4486" s="5" t="s">
        <v>93</v>
      </c>
      <c r="K4486" s="5">
        <v>38</v>
      </c>
      <c r="L4486" s="5">
        <v>3045</v>
      </c>
      <c r="M4486" s="5">
        <v>5277996</v>
      </c>
      <c r="N4486" s="5">
        <v>930320873</v>
      </c>
      <c r="O4486" s="5">
        <v>6219</v>
      </c>
      <c r="P4486" s="5" t="s">
        <v>265</v>
      </c>
      <c r="Q4486" s="78" t="s">
        <v>48</v>
      </c>
      <c r="R4486" s="78" t="s">
        <v>115</v>
      </c>
      <c r="S4486" s="30">
        <v>45787</v>
      </c>
      <c r="T4486" s="5">
        <v>1</v>
      </c>
      <c r="U4486" s="30">
        <v>45787</v>
      </c>
      <c r="V4486" s="5">
        <v>1</v>
      </c>
      <c r="W4486" s="30">
        <v>45789</v>
      </c>
      <c r="X4486" s="5">
        <v>1</v>
      </c>
      <c r="Y4486" s="30">
        <v>45793</v>
      </c>
      <c r="Z4486" s="30">
        <v>45796</v>
      </c>
      <c r="AA4486" s="30">
        <v>45803</v>
      </c>
      <c r="AB4486" s="30">
        <v>45810</v>
      </c>
      <c r="AC4486" s="5">
        <v>1</v>
      </c>
      <c r="AD4486" s="5" t="s">
        <v>113</v>
      </c>
      <c r="AE4486" s="5">
        <v>6241</v>
      </c>
    </row>
    <row r="4487" spans="1:31" x14ac:dyDescent="0.25">
      <c r="A4487" s="5">
        <v>94241301</v>
      </c>
      <c r="B4487" s="5" t="s">
        <v>90</v>
      </c>
      <c r="C4487" s="78" t="s">
        <v>4600</v>
      </c>
      <c r="D4487" s="5" t="s">
        <v>97</v>
      </c>
      <c r="E4487" s="30">
        <v>45787</v>
      </c>
      <c r="F4487" s="5" t="s">
        <v>5</v>
      </c>
      <c r="G4487" s="78" t="s">
        <v>73</v>
      </c>
      <c r="H4487" s="78" t="s">
        <v>100</v>
      </c>
      <c r="I4487" s="78" t="s">
        <v>44</v>
      </c>
      <c r="J4487" s="5" t="s">
        <v>93</v>
      </c>
      <c r="K4487" s="5">
        <v>38</v>
      </c>
      <c r="L4487" s="5">
        <v>3155</v>
      </c>
      <c r="M4487" s="5">
        <v>46700467</v>
      </c>
      <c r="N4487" s="5">
        <v>948732438</v>
      </c>
      <c r="O4487" s="5">
        <v>6219</v>
      </c>
      <c r="P4487" s="5" t="s">
        <v>265</v>
      </c>
      <c r="Q4487" s="78" t="s">
        <v>44</v>
      </c>
      <c r="R4487" s="78" t="s">
        <v>115</v>
      </c>
      <c r="S4487" s="30">
        <v>45788</v>
      </c>
      <c r="T4487" s="5">
        <v>1</v>
      </c>
      <c r="U4487" s="30">
        <v>45788</v>
      </c>
      <c r="V4487" s="5">
        <v>1</v>
      </c>
      <c r="W4487" s="30">
        <v>45789</v>
      </c>
      <c r="X4487" s="5">
        <v>1</v>
      </c>
      <c r="Y4487" s="30">
        <v>45790</v>
      </c>
      <c r="Z4487" s="30">
        <v>45794</v>
      </c>
      <c r="AA4487" s="30">
        <v>45801</v>
      </c>
      <c r="AB4487" s="30">
        <v>45811</v>
      </c>
      <c r="AC4487" s="5">
        <v>1</v>
      </c>
      <c r="AD4487" s="5" t="s">
        <v>113</v>
      </c>
      <c r="AE4487" s="5">
        <v>6239</v>
      </c>
    </row>
    <row r="4488" spans="1:31" x14ac:dyDescent="0.25">
      <c r="A4488" s="5">
        <v>94241714</v>
      </c>
      <c r="B4488" s="5" t="s">
        <v>90</v>
      </c>
      <c r="C4488" s="78" t="s">
        <v>4593</v>
      </c>
      <c r="D4488" s="5" t="s">
        <v>97</v>
      </c>
      <c r="E4488" s="30">
        <v>45787</v>
      </c>
      <c r="F4488" s="5" t="s">
        <v>5</v>
      </c>
      <c r="G4488" s="78" t="s">
        <v>78</v>
      </c>
      <c r="H4488" s="78" t="s">
        <v>114</v>
      </c>
      <c r="I4488" s="78" t="s">
        <v>60</v>
      </c>
      <c r="J4488" s="5" t="s">
        <v>93</v>
      </c>
      <c r="K4488" s="5"/>
      <c r="L4488" s="5"/>
      <c r="M4488" s="5"/>
      <c r="N4488" s="5"/>
      <c r="O4488" s="5"/>
      <c r="P4488" s="5" t="s">
        <v>265</v>
      </c>
      <c r="Q4488" s="78" t="s">
        <v>60</v>
      </c>
      <c r="R4488" s="78" t="s">
        <v>78</v>
      </c>
      <c r="S4488" s="5"/>
      <c r="T4488" s="5">
        <v>0</v>
      </c>
      <c r="U4488" s="5"/>
      <c r="V4488" s="5">
        <v>0</v>
      </c>
      <c r="W4488" s="30"/>
      <c r="X4488" s="5">
        <v>0</v>
      </c>
      <c r="Y4488" s="30">
        <v>45790</v>
      </c>
      <c r="Z4488" s="30">
        <v>45794</v>
      </c>
      <c r="AA4488" s="30">
        <v>45801</v>
      </c>
      <c r="AB4488" s="30">
        <v>45808</v>
      </c>
      <c r="AC4488" s="5">
        <v>1</v>
      </c>
      <c r="AD4488" s="5" t="s">
        <v>94</v>
      </c>
      <c r="AE4488" s="5">
        <v>6263</v>
      </c>
    </row>
    <row r="4489" spans="1:31" x14ac:dyDescent="0.25">
      <c r="A4489" s="5">
        <v>94241634</v>
      </c>
      <c r="B4489" s="5" t="s">
        <v>90</v>
      </c>
      <c r="C4489" s="78" t="s">
        <v>4591</v>
      </c>
      <c r="D4489" s="5" t="s">
        <v>97</v>
      </c>
      <c r="E4489" s="30">
        <v>45787</v>
      </c>
      <c r="F4489" s="5" t="s">
        <v>5</v>
      </c>
      <c r="G4489" s="78" t="s">
        <v>78</v>
      </c>
      <c r="H4489" s="78" t="s">
        <v>98</v>
      </c>
      <c r="I4489" s="78" t="s">
        <v>61</v>
      </c>
      <c r="J4489" s="5" t="s">
        <v>93</v>
      </c>
      <c r="K4489" s="5">
        <v>39</v>
      </c>
      <c r="L4489" s="5">
        <v>3185</v>
      </c>
      <c r="M4489" s="5">
        <v>73770487</v>
      </c>
      <c r="N4489" s="5">
        <v>910879199</v>
      </c>
      <c r="O4489" s="5">
        <v>6257</v>
      </c>
      <c r="P4489" s="5" t="s">
        <v>265</v>
      </c>
      <c r="Q4489" s="78" t="s">
        <v>61</v>
      </c>
      <c r="R4489" s="78" t="s">
        <v>78</v>
      </c>
      <c r="S4489" s="30">
        <v>45787</v>
      </c>
      <c r="T4489" s="5">
        <v>1</v>
      </c>
      <c r="U4489" s="30">
        <v>45787</v>
      </c>
      <c r="V4489" s="5">
        <v>1</v>
      </c>
      <c r="W4489" s="30">
        <v>45791</v>
      </c>
      <c r="X4489" s="5">
        <v>1</v>
      </c>
      <c r="Y4489" s="30">
        <v>45790</v>
      </c>
      <c r="Z4489" s="30">
        <v>45794</v>
      </c>
      <c r="AA4489" s="30">
        <v>45801</v>
      </c>
      <c r="AB4489" s="30">
        <v>45808</v>
      </c>
      <c r="AC4489" s="5">
        <v>1</v>
      </c>
      <c r="AD4489" s="5" t="s">
        <v>113</v>
      </c>
      <c r="AE4489" s="5">
        <v>6257</v>
      </c>
    </row>
    <row r="4490" spans="1:31" x14ac:dyDescent="0.25">
      <c r="A4490" s="5">
        <v>94241764</v>
      </c>
      <c r="B4490" s="5" t="s">
        <v>110</v>
      </c>
      <c r="C4490" s="78" t="s">
        <v>5157</v>
      </c>
      <c r="D4490" s="5" t="s">
        <v>97</v>
      </c>
      <c r="E4490" s="30">
        <v>45787</v>
      </c>
      <c r="F4490" s="5" t="s">
        <v>5</v>
      </c>
      <c r="G4490" s="78" t="s">
        <v>78</v>
      </c>
      <c r="H4490" s="78" t="s">
        <v>98</v>
      </c>
      <c r="I4490" s="78"/>
      <c r="J4490" s="5" t="s">
        <v>93</v>
      </c>
      <c r="K4490" s="5">
        <v>37</v>
      </c>
      <c r="L4490" s="5">
        <v>3055</v>
      </c>
      <c r="M4490" s="5">
        <v>70753428</v>
      </c>
      <c r="N4490" s="5">
        <v>946199058</v>
      </c>
      <c r="O4490" s="5">
        <v>6263</v>
      </c>
      <c r="P4490" s="5" t="s">
        <v>265</v>
      </c>
      <c r="Q4490" s="78" t="s">
        <v>25</v>
      </c>
      <c r="R4490" s="78" t="s">
        <v>111</v>
      </c>
      <c r="S4490" s="30">
        <v>45787</v>
      </c>
      <c r="T4490" s="5">
        <v>1</v>
      </c>
      <c r="U4490" s="30">
        <v>45787</v>
      </c>
      <c r="V4490" s="5">
        <v>1</v>
      </c>
      <c r="W4490" s="30">
        <v>45790</v>
      </c>
      <c r="X4490" s="5">
        <v>1</v>
      </c>
      <c r="Y4490" s="30">
        <v>45790</v>
      </c>
      <c r="Z4490" s="30">
        <v>45794</v>
      </c>
      <c r="AA4490" s="30">
        <v>45801</v>
      </c>
      <c r="AB4490" s="30">
        <v>45808</v>
      </c>
      <c r="AC4490" s="5">
        <v>1</v>
      </c>
      <c r="AD4490" s="5" t="s">
        <v>113</v>
      </c>
      <c r="AE4490" s="5"/>
    </row>
    <row r="4491" spans="1:31" x14ac:dyDescent="0.25">
      <c r="A4491" s="5">
        <v>94241651</v>
      </c>
      <c r="B4491" s="5" t="s">
        <v>90</v>
      </c>
      <c r="C4491" s="78" t="s">
        <v>4594</v>
      </c>
      <c r="D4491" s="5" t="s">
        <v>91</v>
      </c>
      <c r="E4491" s="30">
        <v>45787</v>
      </c>
      <c r="F4491" s="5" t="s">
        <v>5</v>
      </c>
      <c r="G4491" s="78" t="s">
        <v>73</v>
      </c>
      <c r="H4491" s="78" t="s">
        <v>159</v>
      </c>
      <c r="I4491" s="78" t="s">
        <v>51</v>
      </c>
      <c r="J4491" s="5" t="s">
        <v>93</v>
      </c>
      <c r="K4491" s="5">
        <v>39</v>
      </c>
      <c r="L4491" s="5">
        <v>3145</v>
      </c>
      <c r="M4491" s="5">
        <v>4413791</v>
      </c>
      <c r="N4491" s="5">
        <v>912753530</v>
      </c>
      <c r="O4491" s="5">
        <v>6246</v>
      </c>
      <c r="P4491" s="5" t="s">
        <v>265</v>
      </c>
      <c r="Q4491" s="78" t="s">
        <v>51</v>
      </c>
      <c r="R4491" s="78" t="s">
        <v>115</v>
      </c>
      <c r="S4491" s="30">
        <v>45788</v>
      </c>
      <c r="T4491" s="5">
        <v>1</v>
      </c>
      <c r="U4491" s="30">
        <v>45788</v>
      </c>
      <c r="V4491" s="5">
        <v>1</v>
      </c>
      <c r="W4491" s="30">
        <v>45792</v>
      </c>
      <c r="X4491" s="5">
        <v>1</v>
      </c>
      <c r="Y4491" s="30">
        <v>45790</v>
      </c>
      <c r="Z4491" s="30">
        <v>45794</v>
      </c>
      <c r="AA4491" s="30">
        <v>45801</v>
      </c>
      <c r="AB4491" s="30">
        <v>45810</v>
      </c>
      <c r="AC4491" s="5">
        <v>1</v>
      </c>
      <c r="AD4491" s="5" t="s">
        <v>113</v>
      </c>
      <c r="AE4491" s="5">
        <v>6249</v>
      </c>
    </row>
    <row r="4492" spans="1:31" x14ac:dyDescent="0.25">
      <c r="A4492" s="5">
        <v>94241555</v>
      </c>
      <c r="B4492" s="5" t="s">
        <v>90</v>
      </c>
      <c r="C4492" s="78" t="s">
        <v>4595</v>
      </c>
      <c r="D4492" s="5" t="s">
        <v>91</v>
      </c>
      <c r="E4492" s="30">
        <v>45787</v>
      </c>
      <c r="F4492" s="5" t="s">
        <v>5</v>
      </c>
      <c r="G4492" s="78" t="s">
        <v>73</v>
      </c>
      <c r="H4492" s="78" t="s">
        <v>100</v>
      </c>
      <c r="I4492" s="78" t="s">
        <v>44</v>
      </c>
      <c r="J4492" s="5" t="s">
        <v>93</v>
      </c>
      <c r="K4492" s="5">
        <v>39</v>
      </c>
      <c r="L4492" s="5">
        <v>3725</v>
      </c>
      <c r="M4492" s="5">
        <v>70041360</v>
      </c>
      <c r="N4492" s="5">
        <v>932309935</v>
      </c>
      <c r="O4492" s="5">
        <v>6246</v>
      </c>
      <c r="P4492" s="5" t="s">
        <v>265</v>
      </c>
      <c r="Q4492" s="78" t="s">
        <v>44</v>
      </c>
      <c r="R4492" s="78" t="s">
        <v>115</v>
      </c>
      <c r="S4492" s="30">
        <v>45788</v>
      </c>
      <c r="T4492" s="5">
        <v>1</v>
      </c>
      <c r="U4492" s="30">
        <v>45788</v>
      </c>
      <c r="V4492" s="5">
        <v>1</v>
      </c>
      <c r="W4492" s="30">
        <v>45790</v>
      </c>
      <c r="X4492" s="5">
        <v>1</v>
      </c>
      <c r="Y4492" s="30">
        <v>45790</v>
      </c>
      <c r="Z4492" s="30">
        <v>45794</v>
      </c>
      <c r="AA4492" s="30">
        <v>45801</v>
      </c>
      <c r="AB4492" s="30">
        <v>45808</v>
      </c>
      <c r="AC4492" s="5">
        <v>1</v>
      </c>
      <c r="AD4492" s="5" t="s">
        <v>113</v>
      </c>
      <c r="AE4492" s="5">
        <v>6239</v>
      </c>
    </row>
    <row r="4493" spans="1:31" x14ac:dyDescent="0.25">
      <c r="A4493" s="5">
        <v>94240973</v>
      </c>
      <c r="B4493" s="5" t="s">
        <v>90</v>
      </c>
      <c r="C4493" s="78" t="s">
        <v>4596</v>
      </c>
      <c r="D4493" s="5" t="s">
        <v>91</v>
      </c>
      <c r="E4493" s="30">
        <v>45787</v>
      </c>
      <c r="F4493" s="5" t="s">
        <v>5</v>
      </c>
      <c r="G4493" s="78" t="s">
        <v>73</v>
      </c>
      <c r="H4493" s="78" t="s">
        <v>102</v>
      </c>
      <c r="I4493" s="78"/>
      <c r="J4493" s="5" t="s">
        <v>93</v>
      </c>
      <c r="K4493" s="5">
        <v>39</v>
      </c>
      <c r="L4493" s="5">
        <v>2885</v>
      </c>
      <c r="M4493" s="5">
        <v>45274205</v>
      </c>
      <c r="N4493" s="5">
        <v>980388819</v>
      </c>
      <c r="O4493" s="5">
        <v>6246</v>
      </c>
      <c r="P4493" s="5" t="s">
        <v>265</v>
      </c>
      <c r="Q4493" s="78" t="s">
        <v>23</v>
      </c>
      <c r="R4493" s="78" t="s">
        <v>111</v>
      </c>
      <c r="S4493" s="30">
        <v>45787</v>
      </c>
      <c r="T4493" s="5">
        <v>1</v>
      </c>
      <c r="U4493" s="30">
        <v>45787</v>
      </c>
      <c r="V4493" s="5">
        <v>1</v>
      </c>
      <c r="W4493" s="30">
        <v>45789</v>
      </c>
      <c r="X4493" s="5">
        <v>1</v>
      </c>
      <c r="Y4493" s="30">
        <v>45790</v>
      </c>
      <c r="Z4493" s="30">
        <v>45794</v>
      </c>
      <c r="AA4493" s="30">
        <v>45801</v>
      </c>
      <c r="AB4493" s="30">
        <v>45810</v>
      </c>
      <c r="AC4493" s="5">
        <v>1</v>
      </c>
      <c r="AD4493" s="5" t="s">
        <v>113</v>
      </c>
      <c r="AE4493" s="5"/>
    </row>
    <row r="4494" spans="1:31" x14ac:dyDescent="0.25">
      <c r="A4494" s="5">
        <v>94241813</v>
      </c>
      <c r="B4494" s="5" t="s">
        <v>90</v>
      </c>
      <c r="C4494" s="78" t="s">
        <v>4597</v>
      </c>
      <c r="D4494" s="5" t="s">
        <v>91</v>
      </c>
      <c r="E4494" s="30">
        <v>45787</v>
      </c>
      <c r="F4494" s="5" t="s">
        <v>5</v>
      </c>
      <c r="G4494" s="78" t="s">
        <v>74</v>
      </c>
      <c r="H4494" s="78" t="s">
        <v>159</v>
      </c>
      <c r="I4494" s="78" t="s">
        <v>32</v>
      </c>
      <c r="J4494" s="5" t="s">
        <v>93</v>
      </c>
      <c r="K4494" s="5">
        <v>40</v>
      </c>
      <c r="L4494" s="5">
        <v>3760</v>
      </c>
      <c r="M4494" s="5">
        <v>76182438</v>
      </c>
      <c r="N4494" s="5">
        <v>910618302</v>
      </c>
      <c r="O4494" s="5">
        <v>6249</v>
      </c>
      <c r="P4494" s="5" t="s">
        <v>265</v>
      </c>
      <c r="Q4494" s="78" t="s">
        <v>32</v>
      </c>
      <c r="R4494" s="78" t="s">
        <v>186</v>
      </c>
      <c r="S4494" s="30"/>
      <c r="T4494" s="5">
        <v>0</v>
      </c>
      <c r="U4494" s="30"/>
      <c r="V4494" s="5">
        <v>0</v>
      </c>
      <c r="W4494" s="30">
        <v>45792</v>
      </c>
      <c r="X4494" s="5">
        <v>1</v>
      </c>
      <c r="Y4494" s="30">
        <v>45790</v>
      </c>
      <c r="Z4494" s="30">
        <v>45794</v>
      </c>
      <c r="AA4494" s="30">
        <v>45801</v>
      </c>
      <c r="AB4494" s="30">
        <v>45808</v>
      </c>
      <c r="AC4494" s="5">
        <v>1</v>
      </c>
      <c r="AD4494" s="5" t="s">
        <v>94</v>
      </c>
      <c r="AE4494" s="5">
        <v>6222</v>
      </c>
    </row>
    <row r="4495" spans="1:31" x14ac:dyDescent="0.25">
      <c r="A4495" s="5">
        <v>94241786</v>
      </c>
      <c r="B4495" s="5" t="s">
        <v>90</v>
      </c>
      <c r="C4495" s="78" t="s">
        <v>4598</v>
      </c>
      <c r="D4495" s="5" t="s">
        <v>97</v>
      </c>
      <c r="E4495" s="30">
        <v>45787</v>
      </c>
      <c r="F4495" s="5" t="s">
        <v>5</v>
      </c>
      <c r="G4495" s="78" t="s">
        <v>78</v>
      </c>
      <c r="H4495" s="78" t="s">
        <v>98</v>
      </c>
      <c r="I4495" s="78" t="s">
        <v>64</v>
      </c>
      <c r="J4495" s="5" t="s">
        <v>93</v>
      </c>
      <c r="K4495" s="5">
        <v>37</v>
      </c>
      <c r="L4495" s="5">
        <v>2980</v>
      </c>
      <c r="M4495" s="5">
        <v>60187227</v>
      </c>
      <c r="N4495" s="5">
        <v>988815400</v>
      </c>
      <c r="O4495" s="5">
        <v>6255</v>
      </c>
      <c r="P4495" s="5" t="s">
        <v>265</v>
      </c>
      <c r="Q4495" s="78" t="s">
        <v>64</v>
      </c>
      <c r="R4495" s="78" t="s">
        <v>78</v>
      </c>
      <c r="S4495" s="30">
        <v>45787</v>
      </c>
      <c r="T4495" s="5">
        <v>1</v>
      </c>
      <c r="U4495" s="30">
        <v>45787</v>
      </c>
      <c r="V4495" s="5">
        <v>1</v>
      </c>
      <c r="W4495" s="30">
        <v>45791</v>
      </c>
      <c r="X4495" s="5">
        <v>1</v>
      </c>
      <c r="Y4495" s="30"/>
      <c r="Z4495" s="30"/>
      <c r="AA4495" s="30"/>
      <c r="AB4495" s="5"/>
      <c r="AC4495" s="5">
        <v>0</v>
      </c>
      <c r="AD4495" s="5" t="s">
        <v>94</v>
      </c>
      <c r="AE4495" s="5">
        <v>6255</v>
      </c>
    </row>
    <row r="4496" spans="1:31" x14ac:dyDescent="0.25">
      <c r="A4496" s="5">
        <v>94242161</v>
      </c>
      <c r="B4496" s="5" t="s">
        <v>90</v>
      </c>
      <c r="C4496" s="78" t="s">
        <v>4592</v>
      </c>
      <c r="D4496" s="5" t="s">
        <v>97</v>
      </c>
      <c r="E4496" s="30">
        <v>45787</v>
      </c>
      <c r="F4496" s="5" t="s">
        <v>5</v>
      </c>
      <c r="G4496" s="78" t="s">
        <v>78</v>
      </c>
      <c r="H4496" s="78" t="s">
        <v>102</v>
      </c>
      <c r="I4496" s="78" t="s">
        <v>65</v>
      </c>
      <c r="J4496" s="5" t="s">
        <v>93</v>
      </c>
      <c r="K4496" s="5">
        <v>40</v>
      </c>
      <c r="L4496" s="5">
        <v>4010</v>
      </c>
      <c r="M4496" s="5">
        <v>77106026</v>
      </c>
      <c r="N4496" s="5">
        <v>926531332</v>
      </c>
      <c r="O4496" s="5">
        <v>6256</v>
      </c>
      <c r="P4496" s="5" t="s">
        <v>265</v>
      </c>
      <c r="Q4496" s="78" t="s">
        <v>65</v>
      </c>
      <c r="R4496" s="78" t="s">
        <v>78</v>
      </c>
      <c r="S4496" s="30">
        <v>45787</v>
      </c>
      <c r="T4496" s="5">
        <v>1</v>
      </c>
      <c r="U4496" s="30">
        <v>45787</v>
      </c>
      <c r="V4496" s="5">
        <v>1</v>
      </c>
      <c r="W4496" s="30">
        <v>45789</v>
      </c>
      <c r="X4496" s="5">
        <v>1</v>
      </c>
      <c r="Y4496" s="30">
        <v>45791</v>
      </c>
      <c r="Z4496" s="30">
        <v>45796</v>
      </c>
      <c r="AA4496" s="30">
        <v>45804</v>
      </c>
      <c r="AB4496" s="30"/>
      <c r="AC4496" s="5">
        <v>0</v>
      </c>
      <c r="AD4496" s="5" t="s">
        <v>94</v>
      </c>
      <c r="AE4496" s="5">
        <v>6256</v>
      </c>
    </row>
    <row r="4497" spans="1:31" x14ac:dyDescent="0.25">
      <c r="A4497" s="5">
        <v>94241913</v>
      </c>
      <c r="B4497" s="5" t="s">
        <v>90</v>
      </c>
      <c r="C4497" s="78" t="s">
        <v>4607</v>
      </c>
      <c r="D4497" s="5" t="s">
        <v>91</v>
      </c>
      <c r="E4497" s="30">
        <v>45788</v>
      </c>
      <c r="F4497" s="5" t="s">
        <v>5</v>
      </c>
      <c r="G4497" s="78" t="s">
        <v>78</v>
      </c>
      <c r="H4497" s="78" t="s">
        <v>98</v>
      </c>
      <c r="I4497" s="78" t="s">
        <v>65</v>
      </c>
      <c r="J4497" s="5" t="s">
        <v>93</v>
      </c>
      <c r="K4497" s="5">
        <v>39</v>
      </c>
      <c r="L4497" s="5">
        <v>3270</v>
      </c>
      <c r="M4497" s="5">
        <v>60810155</v>
      </c>
      <c r="N4497" s="5">
        <v>950972137</v>
      </c>
      <c r="O4497" s="5">
        <v>6256</v>
      </c>
      <c r="P4497" s="5" t="s">
        <v>265</v>
      </c>
      <c r="Q4497" s="78" t="s">
        <v>65</v>
      </c>
      <c r="R4497" s="78" t="s">
        <v>78</v>
      </c>
      <c r="S4497" s="30">
        <v>45788</v>
      </c>
      <c r="T4497" s="5">
        <v>1</v>
      </c>
      <c r="U4497" s="30">
        <v>45788</v>
      </c>
      <c r="V4497" s="5">
        <v>1</v>
      </c>
      <c r="W4497" s="30">
        <v>45791</v>
      </c>
      <c r="X4497" s="5">
        <v>1</v>
      </c>
      <c r="Y4497" s="30">
        <v>45791</v>
      </c>
      <c r="Z4497" s="30">
        <v>45796</v>
      </c>
      <c r="AA4497" s="30">
        <v>45803</v>
      </c>
      <c r="AB4497" s="30">
        <v>45810</v>
      </c>
      <c r="AC4497" s="5">
        <v>1</v>
      </c>
      <c r="AD4497" s="5" t="s">
        <v>113</v>
      </c>
      <c r="AE4497" s="5">
        <v>6256</v>
      </c>
    </row>
    <row r="4498" spans="1:31" x14ac:dyDescent="0.25">
      <c r="A4498" s="5">
        <v>94242029</v>
      </c>
      <c r="B4498" s="5" t="s">
        <v>90</v>
      </c>
      <c r="C4498" s="78" t="s">
        <v>3888</v>
      </c>
      <c r="D4498" s="5" t="s">
        <v>91</v>
      </c>
      <c r="E4498" s="30">
        <v>45788</v>
      </c>
      <c r="F4498" s="5" t="s">
        <v>5</v>
      </c>
      <c r="G4498" s="78" t="s">
        <v>106</v>
      </c>
      <c r="H4498" s="78" t="s">
        <v>152</v>
      </c>
      <c r="I4498" s="78"/>
      <c r="J4498" s="5" t="s">
        <v>236</v>
      </c>
      <c r="K4498" s="5">
        <v>37</v>
      </c>
      <c r="L4498" s="5">
        <v>2500</v>
      </c>
      <c r="M4498" s="5">
        <v>70265900</v>
      </c>
      <c r="N4498" s="5">
        <v>980649517</v>
      </c>
      <c r="O4498" s="5">
        <v>18306</v>
      </c>
      <c r="P4498" s="5" t="s">
        <v>265</v>
      </c>
      <c r="Q4498" s="78" t="s">
        <v>54</v>
      </c>
      <c r="R4498" s="78" t="s">
        <v>115</v>
      </c>
      <c r="S4498" s="30">
        <v>45788</v>
      </c>
      <c r="T4498" s="5">
        <v>1</v>
      </c>
      <c r="U4498" s="30">
        <v>45788</v>
      </c>
      <c r="V4498" s="5">
        <v>1</v>
      </c>
      <c r="W4498" s="30"/>
      <c r="X4498" s="5">
        <v>0</v>
      </c>
      <c r="Y4498" s="30">
        <v>45791</v>
      </c>
      <c r="Z4498" s="30">
        <v>45795</v>
      </c>
      <c r="AA4498" s="30">
        <v>45802</v>
      </c>
      <c r="AB4498" s="30">
        <v>45809</v>
      </c>
      <c r="AC4498" s="5">
        <v>1</v>
      </c>
      <c r="AD4498" s="5" t="s">
        <v>94</v>
      </c>
      <c r="AE4498" s="5"/>
    </row>
    <row r="4499" spans="1:31" x14ac:dyDescent="0.25">
      <c r="A4499" s="5">
        <v>94241954</v>
      </c>
      <c r="B4499" s="5" t="s">
        <v>90</v>
      </c>
      <c r="C4499" s="78" t="s">
        <v>4603</v>
      </c>
      <c r="D4499" s="5" t="s">
        <v>97</v>
      </c>
      <c r="E4499" s="30">
        <v>45788</v>
      </c>
      <c r="F4499" s="5" t="s">
        <v>5</v>
      </c>
      <c r="G4499" s="78" t="s">
        <v>74</v>
      </c>
      <c r="H4499" s="78" t="s">
        <v>102</v>
      </c>
      <c r="I4499" s="78" t="s">
        <v>51</v>
      </c>
      <c r="J4499" s="5" t="s">
        <v>93</v>
      </c>
      <c r="K4499" s="5">
        <v>41</v>
      </c>
      <c r="L4499" s="5">
        <v>3735</v>
      </c>
      <c r="M4499" s="5">
        <v>44533594</v>
      </c>
      <c r="N4499" s="5">
        <v>914289476</v>
      </c>
      <c r="O4499" s="5">
        <v>6249</v>
      </c>
      <c r="P4499" s="5" t="s">
        <v>265</v>
      </c>
      <c r="Q4499" s="78" t="s">
        <v>51</v>
      </c>
      <c r="R4499" s="78" t="s">
        <v>115</v>
      </c>
      <c r="S4499" s="30">
        <v>45788</v>
      </c>
      <c r="T4499" s="5">
        <v>1</v>
      </c>
      <c r="U4499" s="30">
        <v>45788</v>
      </c>
      <c r="V4499" s="5">
        <v>1</v>
      </c>
      <c r="W4499" s="30">
        <v>45790</v>
      </c>
      <c r="X4499" s="5">
        <v>1</v>
      </c>
      <c r="Y4499" s="30">
        <v>45791</v>
      </c>
      <c r="Z4499" s="30">
        <v>45798</v>
      </c>
      <c r="AA4499" s="30">
        <v>45805</v>
      </c>
      <c r="AB4499" s="30">
        <v>45812</v>
      </c>
      <c r="AC4499" s="5">
        <v>1</v>
      </c>
      <c r="AD4499" s="5" t="s">
        <v>113</v>
      </c>
      <c r="AE4499" s="5">
        <v>6249</v>
      </c>
    </row>
    <row r="4500" spans="1:31" x14ac:dyDescent="0.25">
      <c r="A4500" s="5">
        <v>94242288</v>
      </c>
      <c r="B4500" s="5" t="s">
        <v>90</v>
      </c>
      <c r="C4500" s="78" t="s">
        <v>4608</v>
      </c>
      <c r="D4500" s="5" t="s">
        <v>91</v>
      </c>
      <c r="E4500" s="30">
        <v>45788</v>
      </c>
      <c r="F4500" s="5" t="s">
        <v>5</v>
      </c>
      <c r="G4500" s="78" t="s">
        <v>78</v>
      </c>
      <c r="H4500" s="78" t="s">
        <v>98</v>
      </c>
      <c r="I4500" s="78" t="s">
        <v>60</v>
      </c>
      <c r="J4500" s="5" t="s">
        <v>93</v>
      </c>
      <c r="K4500" s="5">
        <v>39</v>
      </c>
      <c r="L4500" s="5">
        <v>3660</v>
      </c>
      <c r="M4500" s="5">
        <v>77564533</v>
      </c>
      <c r="N4500" s="5">
        <v>955603624</v>
      </c>
      <c r="O4500" s="5">
        <v>6263</v>
      </c>
      <c r="P4500" s="5" t="s">
        <v>265</v>
      </c>
      <c r="Q4500" s="78" t="s">
        <v>60</v>
      </c>
      <c r="R4500" s="78" t="s">
        <v>78</v>
      </c>
      <c r="S4500" s="30">
        <v>45788</v>
      </c>
      <c r="T4500" s="5">
        <v>1</v>
      </c>
      <c r="U4500" s="30">
        <v>45788</v>
      </c>
      <c r="V4500" s="5">
        <v>1</v>
      </c>
      <c r="W4500" s="30"/>
      <c r="X4500" s="5">
        <v>0</v>
      </c>
      <c r="Y4500" s="30">
        <v>45791</v>
      </c>
      <c r="Z4500" s="30">
        <v>45795</v>
      </c>
      <c r="AA4500" s="30">
        <v>45802</v>
      </c>
      <c r="AB4500" s="30">
        <v>45809</v>
      </c>
      <c r="AC4500" s="5">
        <v>1</v>
      </c>
      <c r="AD4500" s="5" t="s">
        <v>94</v>
      </c>
      <c r="AE4500" s="5">
        <v>6263</v>
      </c>
    </row>
    <row r="4501" spans="1:31" x14ac:dyDescent="0.25">
      <c r="A4501" s="5">
        <v>94242661</v>
      </c>
      <c r="B4501" s="5" t="s">
        <v>90</v>
      </c>
      <c r="C4501" s="78" t="s">
        <v>4610</v>
      </c>
      <c r="D4501" s="5" t="s">
        <v>91</v>
      </c>
      <c r="E4501" s="30">
        <v>45788</v>
      </c>
      <c r="F4501" s="5" t="s">
        <v>5</v>
      </c>
      <c r="G4501" s="78" t="s">
        <v>78</v>
      </c>
      <c r="H4501" s="78" t="s">
        <v>98</v>
      </c>
      <c r="I4501" s="78" t="s">
        <v>58</v>
      </c>
      <c r="J4501" s="5" t="s">
        <v>93</v>
      </c>
      <c r="K4501" s="5">
        <v>41</v>
      </c>
      <c r="L4501" s="5">
        <v>3680</v>
      </c>
      <c r="M4501" s="5">
        <v>78462115</v>
      </c>
      <c r="N4501" s="5">
        <v>936796533</v>
      </c>
      <c r="O4501" s="5">
        <v>6264</v>
      </c>
      <c r="P4501" s="5" t="s">
        <v>265</v>
      </c>
      <c r="Q4501" s="78" t="s">
        <v>58</v>
      </c>
      <c r="R4501" s="78" t="s">
        <v>78</v>
      </c>
      <c r="S4501" s="30">
        <v>45788</v>
      </c>
      <c r="T4501" s="5">
        <v>1</v>
      </c>
      <c r="U4501" s="30">
        <v>45788</v>
      </c>
      <c r="V4501" s="5">
        <v>1</v>
      </c>
      <c r="W4501" s="30">
        <v>45792</v>
      </c>
      <c r="X4501" s="5">
        <v>1</v>
      </c>
      <c r="Y4501" s="30">
        <v>45791</v>
      </c>
      <c r="Z4501" s="30">
        <v>45795</v>
      </c>
      <c r="AA4501" s="30">
        <v>45802</v>
      </c>
      <c r="AB4501" s="30">
        <v>45809</v>
      </c>
      <c r="AC4501" s="5">
        <v>1</v>
      </c>
      <c r="AD4501" s="5" t="s">
        <v>113</v>
      </c>
      <c r="AE4501" s="5">
        <v>6264</v>
      </c>
    </row>
    <row r="4502" spans="1:31" x14ac:dyDescent="0.25">
      <c r="A4502" s="5">
        <v>94242278</v>
      </c>
      <c r="B4502" s="5" t="s">
        <v>90</v>
      </c>
      <c r="C4502" s="78" t="s">
        <v>4605</v>
      </c>
      <c r="D4502" s="5" t="s">
        <v>91</v>
      </c>
      <c r="E4502" s="30">
        <v>45788</v>
      </c>
      <c r="F4502" s="5" t="s">
        <v>5</v>
      </c>
      <c r="G4502" s="78" t="s">
        <v>79</v>
      </c>
      <c r="H4502" s="78" t="s">
        <v>102</v>
      </c>
      <c r="I4502" s="78" t="s">
        <v>67</v>
      </c>
      <c r="J4502" s="5" t="s">
        <v>93</v>
      </c>
      <c r="K4502" s="5">
        <v>38</v>
      </c>
      <c r="L4502" s="5">
        <v>3860</v>
      </c>
      <c r="M4502" s="5">
        <v>73226303</v>
      </c>
      <c r="N4502" s="5">
        <v>902482277</v>
      </c>
      <c r="O4502" s="5">
        <v>6260</v>
      </c>
      <c r="P4502" s="5" t="s">
        <v>265</v>
      </c>
      <c r="Q4502" s="78" t="s">
        <v>67</v>
      </c>
      <c r="R4502" s="78" t="s">
        <v>78</v>
      </c>
      <c r="S4502" s="30">
        <v>45789</v>
      </c>
      <c r="T4502" s="5">
        <v>1</v>
      </c>
      <c r="U4502" s="30">
        <v>45789</v>
      </c>
      <c r="V4502" s="5">
        <v>1</v>
      </c>
      <c r="W4502" s="30">
        <v>45790</v>
      </c>
      <c r="X4502" s="5">
        <v>1</v>
      </c>
      <c r="Y4502" s="30">
        <v>45791</v>
      </c>
      <c r="Z4502" s="30">
        <v>45795</v>
      </c>
      <c r="AA4502" s="30">
        <v>45802</v>
      </c>
      <c r="AB4502" s="30">
        <v>45809</v>
      </c>
      <c r="AC4502" s="5">
        <v>1</v>
      </c>
      <c r="AD4502" s="5" t="s">
        <v>113</v>
      </c>
      <c r="AE4502" s="5">
        <v>6260</v>
      </c>
    </row>
    <row r="4503" spans="1:31" x14ac:dyDescent="0.25">
      <c r="A4503" s="5">
        <v>94242529</v>
      </c>
      <c r="B4503" s="5" t="s">
        <v>90</v>
      </c>
      <c r="C4503" s="78" t="s">
        <v>4609</v>
      </c>
      <c r="D4503" s="5" t="s">
        <v>97</v>
      </c>
      <c r="E4503" s="30">
        <v>45788</v>
      </c>
      <c r="F4503" s="5" t="s">
        <v>5</v>
      </c>
      <c r="G4503" s="78" t="s">
        <v>78</v>
      </c>
      <c r="H4503" s="78" t="s">
        <v>101</v>
      </c>
      <c r="I4503" s="78" t="s">
        <v>60</v>
      </c>
      <c r="J4503" s="5" t="s">
        <v>93</v>
      </c>
      <c r="K4503" s="5"/>
      <c r="L4503" s="5"/>
      <c r="M4503" s="5"/>
      <c r="N4503" s="5"/>
      <c r="O4503" s="5"/>
      <c r="P4503" s="5" t="s">
        <v>265</v>
      </c>
      <c r="Q4503" s="78" t="s">
        <v>60</v>
      </c>
      <c r="R4503" s="78" t="s">
        <v>78</v>
      </c>
      <c r="S4503" s="30"/>
      <c r="T4503" s="5">
        <v>0</v>
      </c>
      <c r="U4503" s="30"/>
      <c r="V4503" s="5">
        <v>0</v>
      </c>
      <c r="W4503" s="30"/>
      <c r="X4503" s="5">
        <v>0</v>
      </c>
      <c r="Y4503" s="30">
        <v>45791</v>
      </c>
      <c r="Z4503" s="30">
        <v>45795</v>
      </c>
      <c r="AA4503" s="30">
        <v>45802</v>
      </c>
      <c r="AB4503" s="30">
        <v>45809</v>
      </c>
      <c r="AC4503" s="5">
        <v>1</v>
      </c>
      <c r="AD4503" s="5" t="s">
        <v>94</v>
      </c>
      <c r="AE4503" s="5">
        <v>6263</v>
      </c>
    </row>
    <row r="4504" spans="1:31" x14ac:dyDescent="0.25">
      <c r="A4504" s="5">
        <v>94242153</v>
      </c>
      <c r="B4504" s="5" t="s">
        <v>90</v>
      </c>
      <c r="C4504" s="78" t="s">
        <v>4606</v>
      </c>
      <c r="D4504" s="5" t="s">
        <v>97</v>
      </c>
      <c r="E4504" s="30">
        <v>45788</v>
      </c>
      <c r="F4504" s="5" t="s">
        <v>5</v>
      </c>
      <c r="G4504" s="78" t="s">
        <v>79</v>
      </c>
      <c r="H4504" s="78" t="s">
        <v>98</v>
      </c>
      <c r="I4504" s="78"/>
      <c r="J4504" s="5" t="s">
        <v>93</v>
      </c>
      <c r="K4504" s="5">
        <v>40</v>
      </c>
      <c r="L4504" s="5">
        <v>4010</v>
      </c>
      <c r="M4504" s="5">
        <v>47077119</v>
      </c>
      <c r="N4504" s="5">
        <v>930158467</v>
      </c>
      <c r="O4504" s="5">
        <v>6260</v>
      </c>
      <c r="P4504" s="5" t="s">
        <v>265</v>
      </c>
      <c r="Q4504" s="78" t="s">
        <v>25</v>
      </c>
      <c r="R4504" s="78" t="s">
        <v>111</v>
      </c>
      <c r="S4504" s="30">
        <v>45788</v>
      </c>
      <c r="T4504" s="5">
        <v>1</v>
      </c>
      <c r="U4504" s="30">
        <v>45788</v>
      </c>
      <c r="V4504" s="5">
        <v>1</v>
      </c>
      <c r="W4504" s="30">
        <v>45791</v>
      </c>
      <c r="X4504" s="5">
        <v>1</v>
      </c>
      <c r="Y4504" s="30">
        <v>45791</v>
      </c>
      <c r="Z4504" s="30">
        <v>45795</v>
      </c>
      <c r="AA4504" s="30">
        <v>45802</v>
      </c>
      <c r="AB4504" s="30">
        <v>45809</v>
      </c>
      <c r="AC4504" s="5">
        <v>1</v>
      </c>
      <c r="AD4504" s="5" t="s">
        <v>113</v>
      </c>
      <c r="AE4504" s="5"/>
    </row>
    <row r="4505" spans="1:31" x14ac:dyDescent="0.25">
      <c r="A4505" s="5">
        <v>94242160</v>
      </c>
      <c r="B4505" s="5" t="s">
        <v>90</v>
      </c>
      <c r="C4505" s="78" t="s">
        <v>4604</v>
      </c>
      <c r="D4505" s="5" t="s">
        <v>91</v>
      </c>
      <c r="E4505" s="30">
        <v>45788</v>
      </c>
      <c r="F4505" s="5" t="s">
        <v>5</v>
      </c>
      <c r="G4505" s="78" t="s">
        <v>78</v>
      </c>
      <c r="H4505" s="78" t="s">
        <v>98</v>
      </c>
      <c r="I4505" s="78" t="s">
        <v>66</v>
      </c>
      <c r="J4505" s="5" t="s">
        <v>93</v>
      </c>
      <c r="K4505" s="5">
        <v>40</v>
      </c>
      <c r="L4505" s="5">
        <v>3480</v>
      </c>
      <c r="M4505" s="5">
        <v>74712776</v>
      </c>
      <c r="N4505" s="5">
        <v>987827811</v>
      </c>
      <c r="O4505" s="5">
        <v>6261</v>
      </c>
      <c r="P4505" s="5" t="s">
        <v>265</v>
      </c>
      <c r="Q4505" s="78" t="s">
        <v>66</v>
      </c>
      <c r="R4505" s="78" t="s">
        <v>78</v>
      </c>
      <c r="S4505" s="30">
        <v>45788</v>
      </c>
      <c r="T4505" s="5">
        <v>1</v>
      </c>
      <c r="U4505" s="30">
        <v>45788</v>
      </c>
      <c r="V4505" s="5">
        <v>1</v>
      </c>
      <c r="W4505" s="30">
        <v>45792</v>
      </c>
      <c r="X4505" s="5">
        <v>1</v>
      </c>
      <c r="Y4505" s="30">
        <v>45794</v>
      </c>
      <c r="Z4505" s="30">
        <v>45798</v>
      </c>
      <c r="AA4505" s="30">
        <v>45805</v>
      </c>
      <c r="AB4505" s="30">
        <v>45812</v>
      </c>
      <c r="AC4505" s="5">
        <v>1</v>
      </c>
      <c r="AD4505" s="5" t="s">
        <v>113</v>
      </c>
      <c r="AE4505" s="5">
        <v>6261</v>
      </c>
    </row>
    <row r="4506" spans="1:31" x14ac:dyDescent="0.25">
      <c r="A4506" s="5">
        <v>94242298</v>
      </c>
      <c r="B4506" s="5" t="s">
        <v>90</v>
      </c>
      <c r="C4506" s="78" t="s">
        <v>4616</v>
      </c>
      <c r="D4506" s="5" t="s">
        <v>97</v>
      </c>
      <c r="E4506" s="30">
        <v>45788</v>
      </c>
      <c r="F4506" s="5" t="s">
        <v>5</v>
      </c>
      <c r="G4506" s="78" t="s">
        <v>78</v>
      </c>
      <c r="H4506" s="78" t="s">
        <v>101</v>
      </c>
      <c r="I4506" s="78"/>
      <c r="J4506" s="5" t="s">
        <v>93</v>
      </c>
      <c r="K4506" s="5"/>
      <c r="L4506" s="5"/>
      <c r="M4506" s="5"/>
      <c r="N4506" s="5"/>
      <c r="O4506" s="5"/>
      <c r="P4506" s="5" t="s">
        <v>265</v>
      </c>
      <c r="Q4506" s="78"/>
      <c r="R4506" s="78"/>
      <c r="S4506" s="30"/>
      <c r="T4506" s="5">
        <v>0</v>
      </c>
      <c r="U4506" s="30"/>
      <c r="V4506" s="5">
        <v>0</v>
      </c>
      <c r="W4506" s="30"/>
      <c r="X4506" s="5">
        <v>0</v>
      </c>
      <c r="Y4506" s="30"/>
      <c r="Z4506" s="30"/>
      <c r="AA4506" s="30"/>
      <c r="AB4506" s="30"/>
      <c r="AC4506" s="5">
        <v>0</v>
      </c>
      <c r="AD4506" s="5" t="s">
        <v>94</v>
      </c>
      <c r="AE4506" s="5"/>
    </row>
    <row r="4507" spans="1:31" x14ac:dyDescent="0.25">
      <c r="A4507" s="5">
        <v>94242491</v>
      </c>
      <c r="B4507" s="5" t="s">
        <v>90</v>
      </c>
      <c r="C4507" s="78" t="s">
        <v>4601</v>
      </c>
      <c r="D4507" s="5" t="s">
        <v>97</v>
      </c>
      <c r="E4507" s="30">
        <v>45788</v>
      </c>
      <c r="F4507" s="5" t="s">
        <v>5</v>
      </c>
      <c r="G4507" s="78" t="s">
        <v>73</v>
      </c>
      <c r="H4507" s="78" t="s">
        <v>158</v>
      </c>
      <c r="I4507" s="78"/>
      <c r="J4507" s="5" t="s">
        <v>93</v>
      </c>
      <c r="K4507" s="5">
        <v>39</v>
      </c>
      <c r="L4507" s="5">
        <v>3935</v>
      </c>
      <c r="M4507" s="5">
        <v>71611436</v>
      </c>
      <c r="N4507" s="5">
        <v>988967967</v>
      </c>
      <c r="O4507" s="5">
        <v>6229</v>
      </c>
      <c r="P4507" s="5" t="s">
        <v>265</v>
      </c>
      <c r="Q4507" s="78" t="s">
        <v>23</v>
      </c>
      <c r="R4507" s="78" t="s">
        <v>111</v>
      </c>
      <c r="S4507" s="30">
        <v>45788</v>
      </c>
      <c r="T4507" s="5">
        <v>1</v>
      </c>
      <c r="U4507" s="30">
        <v>45788</v>
      </c>
      <c r="V4507" s="5">
        <v>1</v>
      </c>
      <c r="W4507" s="30">
        <v>45790</v>
      </c>
      <c r="X4507" s="5">
        <v>1</v>
      </c>
      <c r="Y4507" s="30">
        <v>45791</v>
      </c>
      <c r="Z4507" s="30">
        <v>45795</v>
      </c>
      <c r="AA4507" s="30">
        <v>45803</v>
      </c>
      <c r="AB4507" s="30">
        <v>45810</v>
      </c>
      <c r="AC4507" s="5">
        <v>1</v>
      </c>
      <c r="AD4507" s="5" t="s">
        <v>113</v>
      </c>
      <c r="AE4507" s="5"/>
    </row>
    <row r="4508" spans="1:31" x14ac:dyDescent="0.25">
      <c r="A4508" s="5">
        <v>94241970</v>
      </c>
      <c r="B4508" s="5" t="s">
        <v>90</v>
      </c>
      <c r="C4508" s="78" t="s">
        <v>4602</v>
      </c>
      <c r="D4508" s="5" t="s">
        <v>91</v>
      </c>
      <c r="E4508" s="30">
        <v>45788</v>
      </c>
      <c r="F4508" s="5" t="s">
        <v>5</v>
      </c>
      <c r="G4508" s="78" t="s">
        <v>73</v>
      </c>
      <c r="H4508" s="78" t="s">
        <v>102</v>
      </c>
      <c r="I4508" s="78" t="s">
        <v>28</v>
      </c>
      <c r="J4508" s="5" t="s">
        <v>93</v>
      </c>
      <c r="K4508" s="5">
        <v>38</v>
      </c>
      <c r="L4508" s="5">
        <v>2790</v>
      </c>
      <c r="M4508" s="5">
        <v>91600667</v>
      </c>
      <c r="N4508" s="5">
        <v>910738456</v>
      </c>
      <c r="O4508" s="5">
        <v>6226</v>
      </c>
      <c r="P4508" s="5" t="s">
        <v>265</v>
      </c>
      <c r="Q4508" s="78" t="s">
        <v>28</v>
      </c>
      <c r="R4508" s="78" t="s">
        <v>186</v>
      </c>
      <c r="S4508" s="30">
        <v>45788</v>
      </c>
      <c r="T4508" s="5">
        <v>1</v>
      </c>
      <c r="U4508" s="30">
        <v>45788</v>
      </c>
      <c r="V4508" s="5">
        <v>1</v>
      </c>
      <c r="W4508" s="30">
        <v>45790</v>
      </c>
      <c r="X4508" s="5">
        <v>1</v>
      </c>
      <c r="Y4508" s="30">
        <v>45791</v>
      </c>
      <c r="Z4508" s="30">
        <v>45796</v>
      </c>
      <c r="AA4508" s="30">
        <v>45803</v>
      </c>
      <c r="AB4508" s="30">
        <v>45810</v>
      </c>
      <c r="AC4508" s="5">
        <v>1</v>
      </c>
      <c r="AD4508" s="5" t="s">
        <v>113</v>
      </c>
      <c r="AE4508" s="5">
        <v>6226</v>
      </c>
    </row>
    <row r="4509" spans="1:31" x14ac:dyDescent="0.25">
      <c r="A4509" s="5">
        <v>94244508</v>
      </c>
      <c r="B4509" s="5" t="s">
        <v>90</v>
      </c>
      <c r="C4509" s="78" t="s">
        <v>4613</v>
      </c>
      <c r="D4509" s="5" t="s">
        <v>97</v>
      </c>
      <c r="E4509" s="30">
        <v>45788</v>
      </c>
      <c r="F4509" s="5" t="s">
        <v>5</v>
      </c>
      <c r="G4509" s="78" t="s">
        <v>77</v>
      </c>
      <c r="H4509" s="78" t="s">
        <v>185</v>
      </c>
      <c r="I4509" s="78"/>
      <c r="J4509" s="5" t="s">
        <v>236</v>
      </c>
      <c r="K4509" s="5">
        <v>39</v>
      </c>
      <c r="L4509" s="5">
        <v>3490</v>
      </c>
      <c r="M4509" s="5">
        <v>42510899</v>
      </c>
      <c r="N4509" s="5">
        <v>940144147</v>
      </c>
      <c r="O4509" s="5">
        <v>8266</v>
      </c>
      <c r="P4509" s="5" t="s">
        <v>265</v>
      </c>
      <c r="Q4509" s="78" t="s">
        <v>274</v>
      </c>
      <c r="R4509" s="78" t="s">
        <v>111</v>
      </c>
      <c r="S4509" s="30">
        <v>45788</v>
      </c>
      <c r="T4509" s="5">
        <v>1</v>
      </c>
      <c r="U4509" s="30">
        <v>45788</v>
      </c>
      <c r="V4509" s="5">
        <v>1</v>
      </c>
      <c r="W4509" s="30"/>
      <c r="X4509" s="5">
        <v>0</v>
      </c>
      <c r="Y4509" s="30"/>
      <c r="Z4509" s="30"/>
      <c r="AA4509" s="30"/>
      <c r="AB4509" s="30"/>
      <c r="AC4509" s="5">
        <v>0</v>
      </c>
      <c r="AD4509" s="5" t="s">
        <v>94</v>
      </c>
      <c r="AE4509" s="5"/>
    </row>
    <row r="4510" spans="1:31" x14ac:dyDescent="0.25">
      <c r="A4510" s="5">
        <v>94242115</v>
      </c>
      <c r="B4510" s="5" t="s">
        <v>90</v>
      </c>
      <c r="C4510" s="78" t="s">
        <v>129</v>
      </c>
      <c r="D4510" s="5" t="s">
        <v>97</v>
      </c>
      <c r="E4510" s="30">
        <v>45788</v>
      </c>
      <c r="F4510" s="5" t="s">
        <v>5</v>
      </c>
      <c r="G4510" s="78" t="s">
        <v>79</v>
      </c>
      <c r="H4510" s="78" t="s">
        <v>145</v>
      </c>
      <c r="I4510" s="78"/>
      <c r="J4510" s="5" t="s">
        <v>236</v>
      </c>
      <c r="K4510" s="5">
        <v>37</v>
      </c>
      <c r="L4510" s="5">
        <v>3750</v>
      </c>
      <c r="M4510" s="5">
        <v>46162366</v>
      </c>
      <c r="N4510" s="5">
        <v>910998615</v>
      </c>
      <c r="O4510" s="5">
        <v>8146</v>
      </c>
      <c r="P4510" s="5" t="s">
        <v>265</v>
      </c>
      <c r="Q4510" s="78" t="s">
        <v>67</v>
      </c>
      <c r="R4510" s="78" t="s">
        <v>78</v>
      </c>
      <c r="S4510" s="30">
        <v>45788</v>
      </c>
      <c r="T4510" s="5">
        <v>1</v>
      </c>
      <c r="U4510" s="30">
        <v>45788</v>
      </c>
      <c r="V4510" s="5">
        <v>1</v>
      </c>
      <c r="W4510" s="30"/>
      <c r="X4510" s="5">
        <v>0</v>
      </c>
      <c r="Y4510" s="30">
        <v>45791</v>
      </c>
      <c r="Z4510" s="30">
        <v>45795</v>
      </c>
      <c r="AA4510" s="30">
        <v>45802</v>
      </c>
      <c r="AB4510" s="30">
        <v>45809</v>
      </c>
      <c r="AC4510" s="5">
        <v>1</v>
      </c>
      <c r="AD4510" s="5" t="s">
        <v>94</v>
      </c>
      <c r="AE4510" s="5"/>
    </row>
    <row r="4511" spans="1:31" x14ac:dyDescent="0.25">
      <c r="A4511" s="5">
        <v>94242333</v>
      </c>
      <c r="B4511" s="5" t="s">
        <v>90</v>
      </c>
      <c r="C4511" s="78" t="s">
        <v>4615</v>
      </c>
      <c r="D4511" s="5" t="s">
        <v>97</v>
      </c>
      <c r="E4511" s="30">
        <v>45788</v>
      </c>
      <c r="F4511" s="5" t="s">
        <v>5</v>
      </c>
      <c r="G4511" s="78" t="s">
        <v>73</v>
      </c>
      <c r="H4511" s="78" t="s">
        <v>202</v>
      </c>
      <c r="I4511" s="78"/>
      <c r="J4511" s="5" t="s">
        <v>236</v>
      </c>
      <c r="K4511" s="5"/>
      <c r="L4511" s="5"/>
      <c r="M4511" s="5"/>
      <c r="N4511" s="5"/>
      <c r="O4511" s="5"/>
      <c r="P4511" s="5" t="s">
        <v>265</v>
      </c>
      <c r="Q4511" s="78"/>
      <c r="R4511" s="78"/>
      <c r="S4511" s="30"/>
      <c r="T4511" s="5">
        <v>0</v>
      </c>
      <c r="U4511" s="30"/>
      <c r="V4511" s="5">
        <v>0</v>
      </c>
      <c r="W4511" s="5"/>
      <c r="X4511" s="5">
        <v>0</v>
      </c>
      <c r="Y4511" s="30"/>
      <c r="Z4511" s="30"/>
      <c r="AA4511" s="30"/>
      <c r="AB4511" s="30"/>
      <c r="AC4511" s="5">
        <v>0</v>
      </c>
      <c r="AD4511" s="5" t="s">
        <v>94</v>
      </c>
      <c r="AE4511" s="5"/>
    </row>
    <row r="4512" spans="1:31" x14ac:dyDescent="0.25">
      <c r="A4512" s="5">
        <v>94241947</v>
      </c>
      <c r="B4512" s="5" t="s">
        <v>90</v>
      </c>
      <c r="C4512" s="78" t="s">
        <v>4614</v>
      </c>
      <c r="D4512" s="5" t="s">
        <v>97</v>
      </c>
      <c r="E4512" s="30">
        <v>45788</v>
      </c>
      <c r="F4512" s="5" t="s">
        <v>5</v>
      </c>
      <c r="G4512" s="78" t="s">
        <v>78</v>
      </c>
      <c r="H4512" s="78" t="s">
        <v>268</v>
      </c>
      <c r="I4512" s="78" t="s">
        <v>66</v>
      </c>
      <c r="J4512" s="5" t="s">
        <v>236</v>
      </c>
      <c r="K4512" s="5"/>
      <c r="L4512" s="5"/>
      <c r="M4512" s="5"/>
      <c r="N4512" s="5"/>
      <c r="O4512" s="5"/>
      <c r="P4512" s="5" t="s">
        <v>265</v>
      </c>
      <c r="Q4512" s="78" t="s">
        <v>66</v>
      </c>
      <c r="R4512" s="78" t="s">
        <v>78</v>
      </c>
      <c r="S4512" s="30"/>
      <c r="T4512" s="5">
        <v>0</v>
      </c>
      <c r="U4512" s="30"/>
      <c r="V4512" s="5">
        <v>0</v>
      </c>
      <c r="W4512" s="30"/>
      <c r="X4512" s="5">
        <v>0</v>
      </c>
      <c r="Y4512" s="30">
        <v>45793</v>
      </c>
      <c r="Z4512" s="30">
        <v>45798</v>
      </c>
      <c r="AA4512" s="30">
        <v>45805</v>
      </c>
      <c r="AB4512" s="30">
        <v>45812</v>
      </c>
      <c r="AC4512" s="5">
        <v>1</v>
      </c>
      <c r="AD4512" s="5" t="s">
        <v>94</v>
      </c>
      <c r="AE4512" s="5">
        <v>6261</v>
      </c>
    </row>
    <row r="4513" spans="1:31" x14ac:dyDescent="0.25">
      <c r="A4513" s="5">
        <v>94241978</v>
      </c>
      <c r="B4513" s="5" t="s">
        <v>90</v>
      </c>
      <c r="C4513" s="78" t="s">
        <v>4618</v>
      </c>
      <c r="D4513" s="5" t="s">
        <v>97</v>
      </c>
      <c r="E4513" s="30">
        <v>45788</v>
      </c>
      <c r="F4513" s="5" t="s">
        <v>5</v>
      </c>
      <c r="G4513" s="78" t="s">
        <v>73</v>
      </c>
      <c r="H4513" s="78" t="s">
        <v>152</v>
      </c>
      <c r="I4513" s="78" t="s">
        <v>34</v>
      </c>
      <c r="J4513" s="5" t="s">
        <v>236</v>
      </c>
      <c r="K4513" s="5">
        <v>38</v>
      </c>
      <c r="L4513" s="5">
        <v>3650</v>
      </c>
      <c r="M4513" s="5">
        <v>44729154</v>
      </c>
      <c r="N4513" s="5">
        <v>985186139</v>
      </c>
      <c r="O4513" s="5">
        <v>18306</v>
      </c>
      <c r="P4513" s="5" t="s">
        <v>265</v>
      </c>
      <c r="Q4513" s="78" t="s">
        <v>34</v>
      </c>
      <c r="R4513" s="78" t="s">
        <v>186</v>
      </c>
      <c r="S4513" s="30">
        <v>45788</v>
      </c>
      <c r="T4513" s="5">
        <v>1</v>
      </c>
      <c r="U4513" s="30">
        <v>45788</v>
      </c>
      <c r="V4513" s="5">
        <v>1</v>
      </c>
      <c r="W4513" s="30"/>
      <c r="X4513" s="5">
        <v>0</v>
      </c>
      <c r="Y4513" s="30">
        <v>45791</v>
      </c>
      <c r="Z4513" s="30">
        <v>45796</v>
      </c>
      <c r="AA4513" s="30">
        <v>45803</v>
      </c>
      <c r="AB4513" s="30">
        <v>45810</v>
      </c>
      <c r="AC4513" s="5">
        <v>1</v>
      </c>
      <c r="AD4513" s="5" t="s">
        <v>94</v>
      </c>
      <c r="AE4513" s="5">
        <v>25474</v>
      </c>
    </row>
    <row r="4514" spans="1:31" x14ac:dyDescent="0.25">
      <c r="A4514" s="5">
        <v>94242443</v>
      </c>
      <c r="B4514" s="5" t="s">
        <v>90</v>
      </c>
      <c r="C4514" s="78" t="s">
        <v>4619</v>
      </c>
      <c r="D4514" s="5" t="s">
        <v>91</v>
      </c>
      <c r="E4514" s="30">
        <v>45788</v>
      </c>
      <c r="F4514" s="5" t="s">
        <v>5</v>
      </c>
      <c r="G4514" s="78" t="s">
        <v>79</v>
      </c>
      <c r="H4514" s="78" t="s">
        <v>114</v>
      </c>
      <c r="I4514" s="78" t="s">
        <v>67</v>
      </c>
      <c r="J4514" s="5" t="s">
        <v>93</v>
      </c>
      <c r="K4514" s="5"/>
      <c r="L4514" s="5"/>
      <c r="M4514" s="5"/>
      <c r="N4514" s="5"/>
      <c r="O4514" s="5"/>
      <c r="P4514" s="5" t="s">
        <v>265</v>
      </c>
      <c r="Q4514" s="78" t="s">
        <v>67</v>
      </c>
      <c r="R4514" s="78" t="s">
        <v>78</v>
      </c>
      <c r="S4514" s="30"/>
      <c r="T4514" s="5">
        <v>0</v>
      </c>
      <c r="U4514" s="30"/>
      <c r="V4514" s="5">
        <v>0</v>
      </c>
      <c r="W4514" s="30"/>
      <c r="X4514" s="5">
        <v>0</v>
      </c>
      <c r="Y4514" s="30">
        <v>45791</v>
      </c>
      <c r="Z4514" s="30">
        <v>45795</v>
      </c>
      <c r="AA4514" s="30">
        <v>45802</v>
      </c>
      <c r="AB4514" s="30">
        <v>45809</v>
      </c>
      <c r="AC4514" s="5">
        <v>1</v>
      </c>
      <c r="AD4514" s="5" t="s">
        <v>94</v>
      </c>
      <c r="AE4514" s="5">
        <v>6260</v>
      </c>
    </row>
    <row r="4515" spans="1:31" x14ac:dyDescent="0.25">
      <c r="A4515" s="5">
        <v>94242062</v>
      </c>
      <c r="B4515" s="5" t="s">
        <v>90</v>
      </c>
      <c r="C4515" s="78" t="s">
        <v>178</v>
      </c>
      <c r="D4515" s="5" t="s">
        <v>97</v>
      </c>
      <c r="E4515" s="30">
        <v>45788</v>
      </c>
      <c r="F4515" s="5" t="s">
        <v>5</v>
      </c>
      <c r="G4515" s="78" t="s">
        <v>73</v>
      </c>
      <c r="H4515" s="78" t="s">
        <v>152</v>
      </c>
      <c r="I4515" s="78"/>
      <c r="J4515" s="5" t="s">
        <v>236</v>
      </c>
      <c r="K4515" s="5">
        <v>39</v>
      </c>
      <c r="L4515" s="5">
        <v>2910</v>
      </c>
      <c r="M4515" s="5">
        <v>74093479</v>
      </c>
      <c r="N4515" s="5">
        <v>901075197</v>
      </c>
      <c r="O4515" s="5">
        <v>18306</v>
      </c>
      <c r="P4515" s="5" t="s">
        <v>265</v>
      </c>
      <c r="Q4515" s="78" t="s">
        <v>201</v>
      </c>
      <c r="R4515" s="78" t="s">
        <v>111</v>
      </c>
      <c r="S4515" s="30">
        <v>45788</v>
      </c>
      <c r="T4515" s="5">
        <v>1</v>
      </c>
      <c r="U4515" s="30">
        <v>45788</v>
      </c>
      <c r="V4515" s="5">
        <v>1</v>
      </c>
      <c r="W4515" s="30"/>
      <c r="X4515" s="5">
        <v>0</v>
      </c>
      <c r="Y4515" s="30"/>
      <c r="Z4515" s="30"/>
      <c r="AA4515" s="30"/>
      <c r="AB4515" s="30"/>
      <c r="AC4515" s="5">
        <v>0</v>
      </c>
      <c r="AD4515" s="5" t="s">
        <v>94</v>
      </c>
      <c r="AE4515" s="5"/>
    </row>
    <row r="4516" spans="1:31" x14ac:dyDescent="0.25">
      <c r="A4516" s="5">
        <v>94242173</v>
      </c>
      <c r="B4516" s="5" t="s">
        <v>90</v>
      </c>
      <c r="C4516" s="78" t="s">
        <v>4617</v>
      </c>
      <c r="D4516" s="5" t="s">
        <v>91</v>
      </c>
      <c r="E4516" s="30">
        <v>45788</v>
      </c>
      <c r="F4516" s="5" t="s">
        <v>5</v>
      </c>
      <c r="G4516" s="78" t="s">
        <v>73</v>
      </c>
      <c r="H4516" s="78" t="s">
        <v>152</v>
      </c>
      <c r="I4516" s="78"/>
      <c r="J4516" s="5" t="s">
        <v>236</v>
      </c>
      <c r="K4516" s="5">
        <v>39</v>
      </c>
      <c r="L4516" s="5">
        <v>3945</v>
      </c>
      <c r="M4516" s="5">
        <v>72074575</v>
      </c>
      <c r="N4516" s="5">
        <v>949132400</v>
      </c>
      <c r="O4516" s="5">
        <v>18306</v>
      </c>
      <c r="P4516" s="5" t="s">
        <v>265</v>
      </c>
      <c r="Q4516" s="78" t="s">
        <v>201</v>
      </c>
      <c r="R4516" s="78" t="s">
        <v>111</v>
      </c>
      <c r="S4516" s="30">
        <v>45788</v>
      </c>
      <c r="T4516" s="5">
        <v>1</v>
      </c>
      <c r="U4516" s="30">
        <v>45788</v>
      </c>
      <c r="V4516" s="5">
        <v>1</v>
      </c>
      <c r="W4516" s="30"/>
      <c r="X4516" s="5">
        <v>0</v>
      </c>
      <c r="Y4516" s="30"/>
      <c r="Z4516" s="30"/>
      <c r="AA4516" s="30"/>
      <c r="AB4516" s="30"/>
      <c r="AC4516" s="5">
        <v>0</v>
      </c>
      <c r="AD4516" s="5" t="s">
        <v>94</v>
      </c>
      <c r="AE4516" s="5"/>
    </row>
    <row r="4517" spans="1:31" x14ac:dyDescent="0.25">
      <c r="A4517" s="5">
        <v>94242039</v>
      </c>
      <c r="B4517" s="5" t="s">
        <v>90</v>
      </c>
      <c r="C4517" s="78" t="s">
        <v>4620</v>
      </c>
      <c r="D4517" s="5" t="s">
        <v>91</v>
      </c>
      <c r="E4517" s="30">
        <v>45788</v>
      </c>
      <c r="F4517" s="5" t="s">
        <v>5</v>
      </c>
      <c r="G4517" s="78" t="s">
        <v>76</v>
      </c>
      <c r="H4517" s="78" t="s">
        <v>216</v>
      </c>
      <c r="I4517" s="78"/>
      <c r="J4517" s="5" t="s">
        <v>236</v>
      </c>
      <c r="K4517" s="5"/>
      <c r="L4517" s="5"/>
      <c r="M4517" s="5"/>
      <c r="N4517" s="5"/>
      <c r="O4517" s="5"/>
      <c r="P4517" s="5" t="s">
        <v>265</v>
      </c>
      <c r="Q4517" s="78"/>
      <c r="R4517" s="78"/>
      <c r="S4517" s="30"/>
      <c r="T4517" s="5">
        <v>0</v>
      </c>
      <c r="U4517" s="30"/>
      <c r="V4517" s="5">
        <v>0</v>
      </c>
      <c r="W4517" s="30"/>
      <c r="X4517" s="5">
        <v>0</v>
      </c>
      <c r="Y4517" s="30"/>
      <c r="Z4517" s="30"/>
      <c r="AA4517" s="30"/>
      <c r="AB4517" s="30"/>
      <c r="AC4517" s="5">
        <v>0</v>
      </c>
      <c r="AD4517" s="5" t="s">
        <v>94</v>
      </c>
      <c r="AE4517" s="5"/>
    </row>
    <row r="4518" spans="1:31" x14ac:dyDescent="0.25">
      <c r="A4518" s="5">
        <v>94242523</v>
      </c>
      <c r="B4518" s="5" t="s">
        <v>90</v>
      </c>
      <c r="C4518" s="78" t="s">
        <v>4612</v>
      </c>
      <c r="D4518" s="5" t="s">
        <v>91</v>
      </c>
      <c r="E4518" s="30">
        <v>45788</v>
      </c>
      <c r="F4518" s="5" t="s">
        <v>5</v>
      </c>
      <c r="G4518" s="78" t="s">
        <v>106</v>
      </c>
      <c r="H4518" s="78" t="s">
        <v>100</v>
      </c>
      <c r="I4518" s="78" t="s">
        <v>53</v>
      </c>
      <c r="J4518" s="5" t="s">
        <v>93</v>
      </c>
      <c r="K4518" s="5">
        <v>39</v>
      </c>
      <c r="L4518" s="5">
        <v>4165</v>
      </c>
      <c r="M4518" s="5">
        <v>48463728</v>
      </c>
      <c r="N4518" s="5">
        <v>923614849</v>
      </c>
      <c r="O4518" s="5">
        <v>7945</v>
      </c>
      <c r="P4518" s="5" t="s">
        <v>265</v>
      </c>
      <c r="Q4518" s="78" t="s">
        <v>53</v>
      </c>
      <c r="R4518" s="78" t="s">
        <v>115</v>
      </c>
      <c r="S4518" s="30">
        <v>45789</v>
      </c>
      <c r="T4518" s="5">
        <v>1</v>
      </c>
      <c r="U4518" s="30">
        <v>45789</v>
      </c>
      <c r="V4518" s="5">
        <v>1</v>
      </c>
      <c r="W4518" s="30">
        <v>45794</v>
      </c>
      <c r="X4518" s="5">
        <v>1</v>
      </c>
      <c r="Y4518" s="30">
        <v>45791</v>
      </c>
      <c r="Z4518" s="30">
        <v>45795</v>
      </c>
      <c r="AA4518" s="30">
        <v>45802</v>
      </c>
      <c r="AB4518" s="30">
        <v>45809</v>
      </c>
      <c r="AC4518" s="5">
        <v>1</v>
      </c>
      <c r="AD4518" s="5" t="s">
        <v>113</v>
      </c>
      <c r="AE4518" s="5">
        <v>6253</v>
      </c>
    </row>
    <row r="4519" spans="1:31" x14ac:dyDescent="0.25">
      <c r="A4519" s="5">
        <v>94242149</v>
      </c>
      <c r="B4519" s="5" t="s">
        <v>90</v>
      </c>
      <c r="C4519" s="78" t="s">
        <v>4611</v>
      </c>
      <c r="D4519" s="5" t="s">
        <v>91</v>
      </c>
      <c r="E4519" s="30">
        <v>45788</v>
      </c>
      <c r="F4519" s="5" t="s">
        <v>5</v>
      </c>
      <c r="G4519" s="78" t="s">
        <v>78</v>
      </c>
      <c r="H4519" s="78" t="s">
        <v>98</v>
      </c>
      <c r="I4519" s="78" t="s">
        <v>63</v>
      </c>
      <c r="J4519" s="5" t="s">
        <v>93</v>
      </c>
      <c r="K4519" s="5">
        <v>39</v>
      </c>
      <c r="L4519" s="5">
        <v>3400</v>
      </c>
      <c r="M4519" s="5">
        <v>79824293</v>
      </c>
      <c r="N4519" s="5">
        <v>915958476</v>
      </c>
      <c r="O4519" s="5">
        <v>6268</v>
      </c>
      <c r="P4519" s="5" t="s">
        <v>265</v>
      </c>
      <c r="Q4519" s="78" t="s">
        <v>63</v>
      </c>
      <c r="R4519" s="78" t="s">
        <v>78</v>
      </c>
      <c r="S4519" s="30">
        <v>45788</v>
      </c>
      <c r="T4519" s="5">
        <v>1</v>
      </c>
      <c r="U4519" s="30">
        <v>45788</v>
      </c>
      <c r="V4519" s="5">
        <v>1</v>
      </c>
      <c r="W4519" s="30">
        <v>45791</v>
      </c>
      <c r="X4519" s="5">
        <v>1</v>
      </c>
      <c r="Y4519" s="30"/>
      <c r="Z4519" s="30"/>
      <c r="AA4519" s="30"/>
      <c r="AB4519" s="30"/>
      <c r="AC4519" s="5">
        <v>0</v>
      </c>
      <c r="AD4519" s="5" t="s">
        <v>94</v>
      </c>
      <c r="AE4519" s="5">
        <v>6268</v>
      </c>
    </row>
    <row r="4520" spans="1:31" x14ac:dyDescent="0.25">
      <c r="A4520" s="5">
        <v>94242582</v>
      </c>
      <c r="B4520" s="5" t="s">
        <v>110</v>
      </c>
      <c r="C4520" s="78" t="s">
        <v>5158</v>
      </c>
      <c r="D4520" s="5" t="s">
        <v>97</v>
      </c>
      <c r="E4520" s="30">
        <v>45788</v>
      </c>
      <c r="F4520" s="5" t="s">
        <v>5</v>
      </c>
      <c r="G4520" s="78" t="s">
        <v>78</v>
      </c>
      <c r="H4520" s="78" t="s">
        <v>98</v>
      </c>
      <c r="I4520" s="78"/>
      <c r="J4520" s="5" t="s">
        <v>93</v>
      </c>
      <c r="K4520" s="5">
        <v>40</v>
      </c>
      <c r="L4520" s="5">
        <v>3745</v>
      </c>
      <c r="M4520" s="5">
        <v>45051691</v>
      </c>
      <c r="N4520" s="5">
        <v>960572592</v>
      </c>
      <c r="O4520" s="5">
        <v>6268</v>
      </c>
      <c r="P4520" s="5" t="s">
        <v>265</v>
      </c>
      <c r="Q4520" s="78" t="s">
        <v>25</v>
      </c>
      <c r="R4520" s="78" t="s">
        <v>111</v>
      </c>
      <c r="S4520" s="30">
        <v>45788</v>
      </c>
      <c r="T4520" s="5">
        <v>1</v>
      </c>
      <c r="U4520" s="30">
        <v>45788</v>
      </c>
      <c r="V4520" s="5">
        <v>1</v>
      </c>
      <c r="W4520" s="30">
        <v>45791</v>
      </c>
      <c r="X4520" s="5">
        <v>1</v>
      </c>
      <c r="Y4520" s="30">
        <v>45791</v>
      </c>
      <c r="Z4520" s="30">
        <v>45795</v>
      </c>
      <c r="AA4520" s="30">
        <v>45802</v>
      </c>
      <c r="AB4520" s="30">
        <v>45809</v>
      </c>
      <c r="AC4520" s="5">
        <v>1</v>
      </c>
      <c r="AD4520" s="5" t="s">
        <v>113</v>
      </c>
      <c r="AE4520" s="5"/>
    </row>
    <row r="4521" spans="1:31" x14ac:dyDescent="0.25">
      <c r="A4521" s="5">
        <v>94243741</v>
      </c>
      <c r="B4521" s="5" t="s">
        <v>90</v>
      </c>
      <c r="C4521" s="78" t="s">
        <v>4635</v>
      </c>
      <c r="D4521" s="5" t="s">
        <v>91</v>
      </c>
      <c r="E4521" s="30">
        <v>45789</v>
      </c>
      <c r="F4521" s="5" t="s">
        <v>5</v>
      </c>
      <c r="G4521" s="78" t="s">
        <v>78</v>
      </c>
      <c r="H4521" s="78" t="s">
        <v>100</v>
      </c>
      <c r="I4521" s="78" t="s">
        <v>59</v>
      </c>
      <c r="J4521" s="5" t="s">
        <v>93</v>
      </c>
      <c r="K4521" s="5">
        <v>39</v>
      </c>
      <c r="L4521" s="5">
        <v>2820</v>
      </c>
      <c r="M4521" s="5">
        <v>60951119</v>
      </c>
      <c r="N4521" s="5">
        <v>902628806</v>
      </c>
      <c r="O4521" s="5">
        <v>7314</v>
      </c>
      <c r="P4521" s="5" t="s">
        <v>265</v>
      </c>
      <c r="Q4521" s="78" t="s">
        <v>59</v>
      </c>
      <c r="R4521" s="78" t="s">
        <v>78</v>
      </c>
      <c r="S4521" s="30">
        <v>45790</v>
      </c>
      <c r="T4521" s="5">
        <v>1</v>
      </c>
      <c r="U4521" s="30">
        <v>45790</v>
      </c>
      <c r="V4521" s="5">
        <v>1</v>
      </c>
      <c r="W4521" s="30">
        <v>45794</v>
      </c>
      <c r="X4521" s="5">
        <v>1</v>
      </c>
      <c r="Y4521" s="30">
        <v>45792</v>
      </c>
      <c r="Z4521" s="30">
        <v>45796</v>
      </c>
      <c r="AA4521" s="30">
        <v>45803</v>
      </c>
      <c r="AB4521" s="30">
        <v>45810</v>
      </c>
      <c r="AC4521" s="5">
        <v>1</v>
      </c>
      <c r="AD4521" s="5" t="s">
        <v>113</v>
      </c>
      <c r="AE4521" s="5">
        <v>6267</v>
      </c>
    </row>
    <row r="4522" spans="1:31" x14ac:dyDescent="0.25">
      <c r="A4522" s="5">
        <v>94244334</v>
      </c>
      <c r="B4522" s="5" t="s">
        <v>110</v>
      </c>
      <c r="C4522" s="78" t="s">
        <v>4623</v>
      </c>
      <c r="D4522" s="5" t="s">
        <v>91</v>
      </c>
      <c r="E4522" s="30">
        <v>45789</v>
      </c>
      <c r="F4522" s="5" t="s">
        <v>5</v>
      </c>
      <c r="G4522" s="78" t="s">
        <v>73</v>
      </c>
      <c r="H4522" s="78" t="s">
        <v>135</v>
      </c>
      <c r="I4522" s="78"/>
      <c r="J4522" s="5" t="s">
        <v>236</v>
      </c>
      <c r="K4522" s="5"/>
      <c r="L4522" s="5"/>
      <c r="M4522" s="5"/>
      <c r="N4522" s="5"/>
      <c r="O4522" s="5"/>
      <c r="P4522" s="5" t="s">
        <v>265</v>
      </c>
      <c r="Q4522" s="78" t="s">
        <v>24</v>
      </c>
      <c r="R4522" s="78" t="s">
        <v>111</v>
      </c>
      <c r="S4522" s="30"/>
      <c r="T4522" s="5">
        <v>0</v>
      </c>
      <c r="U4522" s="30"/>
      <c r="V4522" s="5">
        <v>0</v>
      </c>
      <c r="W4522" s="5"/>
      <c r="X4522" s="5">
        <v>0</v>
      </c>
      <c r="Y4522" s="5"/>
      <c r="Z4522" s="5"/>
      <c r="AA4522" s="5"/>
      <c r="AB4522" s="5"/>
      <c r="AC4522" s="5">
        <v>0</v>
      </c>
      <c r="AD4522" s="5" t="s">
        <v>94</v>
      </c>
      <c r="AE4522" s="5"/>
    </row>
    <row r="4523" spans="1:31" x14ac:dyDescent="0.25">
      <c r="A4523" s="5">
        <v>94244302</v>
      </c>
      <c r="B4523" s="5" t="s">
        <v>90</v>
      </c>
      <c r="C4523" s="78" t="s">
        <v>4621</v>
      </c>
      <c r="D4523" s="5" t="s">
        <v>91</v>
      </c>
      <c r="E4523" s="30">
        <v>45789</v>
      </c>
      <c r="F4523" s="5" t="s">
        <v>5</v>
      </c>
      <c r="G4523" s="78" t="s">
        <v>73</v>
      </c>
      <c r="H4523" s="78" t="s">
        <v>207</v>
      </c>
      <c r="I4523" s="78"/>
      <c r="J4523" s="5" t="s">
        <v>236</v>
      </c>
      <c r="K4523" s="5"/>
      <c r="L4523" s="5"/>
      <c r="M4523" s="5"/>
      <c r="N4523" s="5"/>
      <c r="O4523" s="5"/>
      <c r="P4523" s="5" t="s">
        <v>265</v>
      </c>
      <c r="Q4523" s="78"/>
      <c r="R4523" s="78"/>
      <c r="S4523" s="30"/>
      <c r="T4523" s="5">
        <v>0</v>
      </c>
      <c r="U4523" s="30"/>
      <c r="V4523" s="5">
        <v>0</v>
      </c>
      <c r="W4523" s="5"/>
      <c r="X4523" s="5">
        <v>0</v>
      </c>
      <c r="Y4523" s="5"/>
      <c r="Z4523" s="5"/>
      <c r="AA4523" s="5"/>
      <c r="AB4523" s="5"/>
      <c r="AC4523" s="5">
        <v>0</v>
      </c>
      <c r="AD4523" s="5" t="s">
        <v>94</v>
      </c>
      <c r="AE4523" s="5"/>
    </row>
    <row r="4524" spans="1:31" x14ac:dyDescent="0.25">
      <c r="A4524" s="5">
        <v>94245365</v>
      </c>
      <c r="B4524" s="5" t="s">
        <v>90</v>
      </c>
      <c r="C4524" s="78" t="s">
        <v>4631</v>
      </c>
      <c r="D4524" s="5" t="s">
        <v>97</v>
      </c>
      <c r="E4524" s="30">
        <v>45789</v>
      </c>
      <c r="F4524" s="5" t="s">
        <v>5</v>
      </c>
      <c r="G4524" s="78" t="s">
        <v>78</v>
      </c>
      <c r="H4524" s="78" t="s">
        <v>145</v>
      </c>
      <c r="I4524" s="78" t="s">
        <v>58</v>
      </c>
      <c r="J4524" s="5" t="s">
        <v>236</v>
      </c>
      <c r="K4524" s="5">
        <v>38</v>
      </c>
      <c r="L4524" s="5">
        <v>3550</v>
      </c>
      <c r="M4524" s="5">
        <v>48420864</v>
      </c>
      <c r="N4524" s="5">
        <v>960548520</v>
      </c>
      <c r="O4524" s="5">
        <v>10533</v>
      </c>
      <c r="P4524" s="5" t="s">
        <v>265</v>
      </c>
      <c r="Q4524" s="78" t="s">
        <v>58</v>
      </c>
      <c r="R4524" s="78" t="s">
        <v>78</v>
      </c>
      <c r="S4524" s="30"/>
      <c r="T4524" s="5">
        <v>0</v>
      </c>
      <c r="U4524" s="30"/>
      <c r="V4524" s="5">
        <v>0</v>
      </c>
      <c r="W4524" s="30"/>
      <c r="X4524" s="5">
        <v>0</v>
      </c>
      <c r="Y4524" s="30">
        <v>45792</v>
      </c>
      <c r="Z4524" s="30">
        <v>45796</v>
      </c>
      <c r="AA4524" s="30">
        <v>45803</v>
      </c>
      <c r="AB4524" s="30">
        <v>45810</v>
      </c>
      <c r="AC4524" s="5">
        <v>1</v>
      </c>
      <c r="AD4524" s="5" t="s">
        <v>94</v>
      </c>
      <c r="AE4524" s="5">
        <v>6264</v>
      </c>
    </row>
    <row r="4525" spans="1:31" x14ac:dyDescent="0.25">
      <c r="A4525" s="5">
        <v>94242751</v>
      </c>
      <c r="B4525" s="5" t="s">
        <v>90</v>
      </c>
      <c r="C4525" s="78" t="s">
        <v>4629</v>
      </c>
      <c r="D4525" s="5" t="s">
        <v>91</v>
      </c>
      <c r="E4525" s="30">
        <v>45789</v>
      </c>
      <c r="F4525" s="5" t="s">
        <v>5</v>
      </c>
      <c r="G4525" s="78" t="s">
        <v>73</v>
      </c>
      <c r="H4525" s="78" t="s">
        <v>130</v>
      </c>
      <c r="I4525" s="78"/>
      <c r="J4525" s="5" t="s">
        <v>93</v>
      </c>
      <c r="K4525" s="5"/>
      <c r="L4525" s="5"/>
      <c r="M4525" s="5"/>
      <c r="N4525" s="5"/>
      <c r="O4525" s="5"/>
      <c r="P4525" s="5" t="s">
        <v>265</v>
      </c>
      <c r="Q4525" s="78"/>
      <c r="R4525" s="78"/>
      <c r="S4525" s="30"/>
      <c r="T4525" s="5">
        <v>0</v>
      </c>
      <c r="U4525" s="30"/>
      <c r="V4525" s="5">
        <v>0</v>
      </c>
      <c r="W4525" s="5"/>
      <c r="X4525" s="5">
        <v>0</v>
      </c>
      <c r="Y4525" s="30"/>
      <c r="Z4525" s="30"/>
      <c r="AA4525" s="30"/>
      <c r="AB4525" s="5"/>
      <c r="AC4525" s="5">
        <v>0</v>
      </c>
      <c r="AD4525" s="5" t="s">
        <v>94</v>
      </c>
      <c r="AE4525" s="5"/>
    </row>
    <row r="4526" spans="1:31" x14ac:dyDescent="0.25">
      <c r="A4526" s="5">
        <v>94244437</v>
      </c>
      <c r="B4526" s="5" t="s">
        <v>90</v>
      </c>
      <c r="C4526" s="78" t="s">
        <v>4628</v>
      </c>
      <c r="D4526" s="5" t="s">
        <v>91</v>
      </c>
      <c r="E4526" s="30">
        <v>45789</v>
      </c>
      <c r="F4526" s="5" t="s">
        <v>5</v>
      </c>
      <c r="G4526" s="78" t="s">
        <v>74</v>
      </c>
      <c r="H4526" s="78" t="s">
        <v>147</v>
      </c>
      <c r="I4526" s="78"/>
      <c r="J4526" s="5" t="s">
        <v>236</v>
      </c>
      <c r="K4526" s="5"/>
      <c r="L4526" s="5"/>
      <c r="M4526" s="5"/>
      <c r="N4526" s="5"/>
      <c r="O4526" s="5"/>
      <c r="P4526" s="5" t="s">
        <v>265</v>
      </c>
      <c r="Q4526" s="78"/>
      <c r="R4526" s="78"/>
      <c r="S4526" s="30"/>
      <c r="T4526" s="5">
        <v>0</v>
      </c>
      <c r="U4526" s="30"/>
      <c r="V4526" s="5">
        <v>0</v>
      </c>
      <c r="W4526" s="5"/>
      <c r="X4526" s="5">
        <v>0</v>
      </c>
      <c r="Y4526" s="30"/>
      <c r="Z4526" s="30"/>
      <c r="AA4526" s="30"/>
      <c r="AB4526" s="30"/>
      <c r="AC4526" s="5">
        <v>0</v>
      </c>
      <c r="AD4526" s="5" t="s">
        <v>94</v>
      </c>
      <c r="AE4526" s="5"/>
    </row>
    <row r="4527" spans="1:31" x14ac:dyDescent="0.25">
      <c r="A4527" s="5">
        <v>94242734</v>
      </c>
      <c r="B4527" s="5" t="s">
        <v>90</v>
      </c>
      <c r="C4527" s="78" t="s">
        <v>4630</v>
      </c>
      <c r="D4527" s="5" t="s">
        <v>97</v>
      </c>
      <c r="E4527" s="30">
        <v>45789</v>
      </c>
      <c r="F4527" s="5" t="s">
        <v>5</v>
      </c>
      <c r="G4527" s="78" t="s">
        <v>73</v>
      </c>
      <c r="H4527" s="78" t="s">
        <v>145</v>
      </c>
      <c r="I4527" s="78"/>
      <c r="J4527" s="5" t="s">
        <v>236</v>
      </c>
      <c r="K4527" s="5">
        <v>39</v>
      </c>
      <c r="L4527" s="5">
        <v>3420</v>
      </c>
      <c r="M4527" s="5">
        <v>75598932</v>
      </c>
      <c r="N4527" s="5">
        <v>918871477</v>
      </c>
      <c r="O4527" s="5">
        <v>10533</v>
      </c>
      <c r="P4527" s="5" t="s">
        <v>265</v>
      </c>
      <c r="Q4527" s="78"/>
      <c r="R4527" s="78"/>
      <c r="S4527" s="5"/>
      <c r="T4527" s="5">
        <v>0</v>
      </c>
      <c r="U4527" s="5"/>
      <c r="V4527" s="5">
        <v>0</v>
      </c>
      <c r="W4527" s="5"/>
      <c r="X4527" s="5">
        <v>0</v>
      </c>
      <c r="Y4527" s="30"/>
      <c r="Z4527" s="30"/>
      <c r="AA4527" s="30"/>
      <c r="AB4527" s="30"/>
      <c r="AC4527" s="5">
        <v>0</v>
      </c>
      <c r="AD4527" s="5" t="s">
        <v>94</v>
      </c>
      <c r="AE4527" s="5"/>
    </row>
    <row r="4528" spans="1:31" x14ac:dyDescent="0.25">
      <c r="A4528" s="5">
        <v>94243713</v>
      </c>
      <c r="B4528" s="5" t="s">
        <v>90</v>
      </c>
      <c r="C4528" s="78" t="s">
        <v>4634</v>
      </c>
      <c r="D4528" s="5" t="s">
        <v>91</v>
      </c>
      <c r="E4528" s="30">
        <v>45789</v>
      </c>
      <c r="F4528" s="5" t="s">
        <v>5</v>
      </c>
      <c r="G4528" s="78" t="s">
        <v>78</v>
      </c>
      <c r="H4528" s="78" t="s">
        <v>145</v>
      </c>
      <c r="I4528" s="78"/>
      <c r="J4528" s="5" t="s">
        <v>236</v>
      </c>
      <c r="K4528" s="5">
        <v>39</v>
      </c>
      <c r="L4528" s="5">
        <v>3100</v>
      </c>
      <c r="M4528" s="5">
        <v>74952014</v>
      </c>
      <c r="N4528" s="5">
        <v>903066554</v>
      </c>
      <c r="O4528" s="5">
        <v>8146</v>
      </c>
      <c r="P4528" s="5" t="s">
        <v>265</v>
      </c>
      <c r="Q4528" s="78"/>
      <c r="R4528" s="78"/>
      <c r="S4528" s="30"/>
      <c r="T4528" s="5">
        <v>0</v>
      </c>
      <c r="U4528" s="30"/>
      <c r="V4528" s="5">
        <v>0</v>
      </c>
      <c r="W4528" s="30"/>
      <c r="X4528" s="5">
        <v>0</v>
      </c>
      <c r="Y4528" s="30"/>
      <c r="Z4528" s="30"/>
      <c r="AA4528" s="30"/>
      <c r="AB4528" s="30"/>
      <c r="AC4528" s="5">
        <v>0</v>
      </c>
      <c r="AD4528" s="5" t="s">
        <v>94</v>
      </c>
      <c r="AE4528" s="5"/>
    </row>
    <row r="4529" spans="1:31" x14ac:dyDescent="0.25">
      <c r="A4529" s="5">
        <v>94243253</v>
      </c>
      <c r="B4529" s="5" t="s">
        <v>90</v>
      </c>
      <c r="C4529" s="78" t="s">
        <v>4633</v>
      </c>
      <c r="D4529" s="5" t="s">
        <v>91</v>
      </c>
      <c r="E4529" s="30">
        <v>45789</v>
      </c>
      <c r="F4529" s="5" t="s">
        <v>5</v>
      </c>
      <c r="G4529" s="78" t="s">
        <v>78</v>
      </c>
      <c r="H4529" s="78" t="s">
        <v>145</v>
      </c>
      <c r="I4529" s="78"/>
      <c r="J4529" s="5" t="s">
        <v>236</v>
      </c>
      <c r="K4529" s="5">
        <v>40</v>
      </c>
      <c r="L4529" s="5">
        <v>3190</v>
      </c>
      <c r="M4529" s="5">
        <v>76437007</v>
      </c>
      <c r="N4529" s="5">
        <v>998194205</v>
      </c>
      <c r="O4529" s="5">
        <v>8146</v>
      </c>
      <c r="P4529" s="5" t="s">
        <v>265</v>
      </c>
      <c r="Q4529" s="78"/>
      <c r="R4529" s="78"/>
      <c r="S4529" s="30"/>
      <c r="T4529" s="5">
        <v>0</v>
      </c>
      <c r="U4529" s="30"/>
      <c r="V4529" s="5">
        <v>0</v>
      </c>
      <c r="W4529" s="5"/>
      <c r="X4529" s="5">
        <v>0</v>
      </c>
      <c r="Y4529" s="30"/>
      <c r="Z4529" s="30"/>
      <c r="AA4529" s="30"/>
      <c r="AB4529" s="30"/>
      <c r="AC4529" s="5">
        <v>0</v>
      </c>
      <c r="AD4529" s="5" t="s">
        <v>94</v>
      </c>
      <c r="AE4529" s="5"/>
    </row>
    <row r="4530" spans="1:31" x14ac:dyDescent="0.25">
      <c r="A4530" s="5">
        <v>94243532</v>
      </c>
      <c r="B4530" s="5" t="s">
        <v>90</v>
      </c>
      <c r="C4530" s="78" t="s">
        <v>4632</v>
      </c>
      <c r="D4530" s="5" t="s">
        <v>97</v>
      </c>
      <c r="E4530" s="30">
        <v>45789</v>
      </c>
      <c r="F4530" s="5" t="s">
        <v>5</v>
      </c>
      <c r="G4530" s="78" t="s">
        <v>73</v>
      </c>
      <c r="H4530" s="78" t="s">
        <v>209</v>
      </c>
      <c r="I4530" s="78"/>
      <c r="J4530" s="5" t="s">
        <v>236</v>
      </c>
      <c r="K4530" s="5"/>
      <c r="L4530" s="5"/>
      <c r="M4530" s="5"/>
      <c r="N4530" s="5"/>
      <c r="O4530" s="5"/>
      <c r="P4530" s="5" t="s">
        <v>265</v>
      </c>
      <c r="Q4530" s="78"/>
      <c r="R4530" s="78"/>
      <c r="S4530" s="30"/>
      <c r="T4530" s="5">
        <v>0</v>
      </c>
      <c r="U4530" s="30"/>
      <c r="V4530" s="5">
        <v>0</v>
      </c>
      <c r="W4530" s="30"/>
      <c r="X4530" s="5">
        <v>0</v>
      </c>
      <c r="Y4530" s="30"/>
      <c r="Z4530" s="30"/>
      <c r="AA4530" s="30"/>
      <c r="AB4530" s="30"/>
      <c r="AC4530" s="5">
        <v>0</v>
      </c>
      <c r="AD4530" s="5" t="s">
        <v>94</v>
      </c>
      <c r="AE4530" s="5"/>
    </row>
    <row r="4531" spans="1:31" x14ac:dyDescent="0.25">
      <c r="A4531" s="5">
        <v>94246850</v>
      </c>
      <c r="B4531" s="5" t="s">
        <v>90</v>
      </c>
      <c r="C4531" s="78" t="s">
        <v>4636</v>
      </c>
      <c r="D4531" s="5" t="s">
        <v>97</v>
      </c>
      <c r="E4531" s="30">
        <v>45789</v>
      </c>
      <c r="F4531" s="5" t="s">
        <v>5</v>
      </c>
      <c r="G4531" s="78" t="s">
        <v>73</v>
      </c>
      <c r="H4531" s="78" t="s">
        <v>145</v>
      </c>
      <c r="I4531" s="78"/>
      <c r="J4531" s="5" t="s">
        <v>236</v>
      </c>
      <c r="K4531" s="5">
        <v>38</v>
      </c>
      <c r="L4531" s="5">
        <v>4400</v>
      </c>
      <c r="M4531" s="5">
        <v>76476753</v>
      </c>
      <c r="N4531" s="5">
        <v>950804681</v>
      </c>
      <c r="O4531" s="5">
        <v>7948</v>
      </c>
      <c r="P4531" s="5" t="s">
        <v>265</v>
      </c>
      <c r="Q4531" s="78"/>
      <c r="R4531" s="78"/>
      <c r="S4531" s="5"/>
      <c r="T4531" s="5">
        <v>0</v>
      </c>
      <c r="U4531" s="5"/>
      <c r="V4531" s="5">
        <v>0</v>
      </c>
      <c r="W4531" s="5"/>
      <c r="X4531" s="5">
        <v>0</v>
      </c>
      <c r="Y4531" s="30"/>
      <c r="Z4531" s="30"/>
      <c r="AA4531" s="30"/>
      <c r="AB4531" s="30"/>
      <c r="AC4531" s="5">
        <v>0</v>
      </c>
      <c r="AD4531" s="5" t="s">
        <v>94</v>
      </c>
      <c r="AE4531" s="5"/>
    </row>
    <row r="4532" spans="1:31" x14ac:dyDescent="0.25">
      <c r="A4532" s="5">
        <v>94243751</v>
      </c>
      <c r="B4532" s="5" t="s">
        <v>90</v>
      </c>
      <c r="C4532" s="78" t="s">
        <v>4647</v>
      </c>
      <c r="D4532" s="5" t="s">
        <v>97</v>
      </c>
      <c r="E4532" s="30">
        <v>45789</v>
      </c>
      <c r="F4532" s="5" t="s">
        <v>5</v>
      </c>
      <c r="G4532" s="78" t="s">
        <v>73</v>
      </c>
      <c r="H4532" s="78" t="s">
        <v>132</v>
      </c>
      <c r="I4532" s="78" t="s">
        <v>30</v>
      </c>
      <c r="J4532" s="5" t="s">
        <v>93</v>
      </c>
      <c r="K4532" s="5"/>
      <c r="L4532" s="5"/>
      <c r="M4532" s="5"/>
      <c r="N4532" s="5"/>
      <c r="O4532" s="5"/>
      <c r="P4532" s="5" t="s">
        <v>265</v>
      </c>
      <c r="Q4532" s="78" t="s">
        <v>30</v>
      </c>
      <c r="R4532" s="78" t="s">
        <v>186</v>
      </c>
      <c r="S4532" s="30"/>
      <c r="T4532" s="5">
        <v>0</v>
      </c>
      <c r="U4532" s="30"/>
      <c r="V4532" s="5">
        <v>0</v>
      </c>
      <c r="W4532" s="30"/>
      <c r="X4532" s="5">
        <v>0</v>
      </c>
      <c r="Y4532" s="30">
        <v>45792</v>
      </c>
      <c r="Z4532" s="30">
        <v>45796</v>
      </c>
      <c r="AA4532" s="30">
        <v>45803</v>
      </c>
      <c r="AB4532" s="30">
        <v>45810</v>
      </c>
      <c r="AC4532" s="5">
        <v>1</v>
      </c>
      <c r="AD4532" s="5" t="s">
        <v>94</v>
      </c>
      <c r="AE4532" s="5">
        <v>6225</v>
      </c>
    </row>
    <row r="4533" spans="1:31" x14ac:dyDescent="0.25">
      <c r="A4533" s="5">
        <v>94243350</v>
      </c>
      <c r="B4533" s="5" t="s">
        <v>90</v>
      </c>
      <c r="C4533" s="78" t="s">
        <v>4650</v>
      </c>
      <c r="D4533" s="5" t="s">
        <v>97</v>
      </c>
      <c r="E4533" s="30">
        <v>45789</v>
      </c>
      <c r="F4533" s="5" t="s">
        <v>5</v>
      </c>
      <c r="G4533" s="78" t="s">
        <v>73</v>
      </c>
      <c r="H4533" s="78" t="s">
        <v>102</v>
      </c>
      <c r="I4533" s="78" t="s">
        <v>26</v>
      </c>
      <c r="J4533" s="5" t="s">
        <v>93</v>
      </c>
      <c r="K4533" s="5">
        <v>39</v>
      </c>
      <c r="L4533" s="5">
        <v>3095</v>
      </c>
      <c r="M4533" s="5">
        <v>74681812</v>
      </c>
      <c r="N4533" s="5">
        <v>901432572</v>
      </c>
      <c r="O4533" s="5">
        <v>6220</v>
      </c>
      <c r="P4533" s="5" t="s">
        <v>265</v>
      </c>
      <c r="Q4533" s="78" t="s">
        <v>26</v>
      </c>
      <c r="R4533" s="78" t="s">
        <v>186</v>
      </c>
      <c r="S4533" s="30">
        <v>45789</v>
      </c>
      <c r="T4533" s="5">
        <v>1</v>
      </c>
      <c r="U4533" s="30">
        <v>45789</v>
      </c>
      <c r="V4533" s="5">
        <v>1</v>
      </c>
      <c r="W4533" s="30">
        <v>45791</v>
      </c>
      <c r="X4533" s="5">
        <v>1</v>
      </c>
      <c r="Y4533" s="30">
        <v>45793</v>
      </c>
      <c r="Z4533" s="30">
        <v>45796</v>
      </c>
      <c r="AA4533" s="30">
        <v>45803</v>
      </c>
      <c r="AB4533" s="30">
        <v>45810</v>
      </c>
      <c r="AC4533" s="5">
        <v>1</v>
      </c>
      <c r="AD4533" s="5" t="s">
        <v>113</v>
      </c>
      <c r="AE4533" s="5">
        <v>6220</v>
      </c>
    </row>
    <row r="4534" spans="1:31" x14ac:dyDescent="0.25">
      <c r="A4534" s="5">
        <v>94243185</v>
      </c>
      <c r="B4534" s="5" t="s">
        <v>90</v>
      </c>
      <c r="C4534" s="78" t="s">
        <v>4648</v>
      </c>
      <c r="D4534" s="5" t="s">
        <v>97</v>
      </c>
      <c r="E4534" s="30">
        <v>45789</v>
      </c>
      <c r="F4534" s="5" t="s">
        <v>5</v>
      </c>
      <c r="G4534" s="78" t="s">
        <v>73</v>
      </c>
      <c r="H4534" s="78" t="s">
        <v>102</v>
      </c>
      <c r="I4534" s="78" t="s">
        <v>44</v>
      </c>
      <c r="J4534" s="5" t="s">
        <v>93</v>
      </c>
      <c r="K4534" s="5">
        <v>38</v>
      </c>
      <c r="L4534" s="5">
        <v>3765</v>
      </c>
      <c r="M4534" s="5">
        <v>77643576</v>
      </c>
      <c r="N4534" s="5">
        <v>967948994</v>
      </c>
      <c r="O4534" s="5">
        <v>6239</v>
      </c>
      <c r="P4534" s="5" t="s">
        <v>265</v>
      </c>
      <c r="Q4534" s="78" t="s">
        <v>44</v>
      </c>
      <c r="R4534" s="78" t="s">
        <v>115</v>
      </c>
      <c r="S4534" s="30">
        <v>45789</v>
      </c>
      <c r="T4534" s="5">
        <v>1</v>
      </c>
      <c r="U4534" s="30">
        <v>45789</v>
      </c>
      <c r="V4534" s="5">
        <v>1</v>
      </c>
      <c r="W4534" s="30">
        <v>45791</v>
      </c>
      <c r="X4534" s="5">
        <v>1</v>
      </c>
      <c r="Y4534" s="30"/>
      <c r="Z4534" s="30"/>
      <c r="AA4534" s="30"/>
      <c r="AB4534" s="30"/>
      <c r="AC4534" s="5">
        <v>0</v>
      </c>
      <c r="AD4534" s="5" t="s">
        <v>94</v>
      </c>
      <c r="AE4534" s="5">
        <v>6239</v>
      </c>
    </row>
    <row r="4535" spans="1:31" x14ac:dyDescent="0.25">
      <c r="A4535" s="5">
        <v>94244148</v>
      </c>
      <c r="B4535" s="5" t="s">
        <v>90</v>
      </c>
      <c r="C4535" s="78" t="s">
        <v>4624</v>
      </c>
      <c r="D4535" s="5" t="s">
        <v>97</v>
      </c>
      <c r="E4535" s="30">
        <v>45789</v>
      </c>
      <c r="F4535" s="5" t="s">
        <v>5</v>
      </c>
      <c r="G4535" s="78" t="s">
        <v>79</v>
      </c>
      <c r="H4535" s="78" t="s">
        <v>4625</v>
      </c>
      <c r="I4535" s="78"/>
      <c r="J4535" s="5" t="s">
        <v>93</v>
      </c>
      <c r="K4535" s="5"/>
      <c r="L4535" s="5"/>
      <c r="M4535" s="5"/>
      <c r="N4535" s="5"/>
      <c r="O4535" s="5"/>
      <c r="P4535" s="5" t="s">
        <v>265</v>
      </c>
      <c r="Q4535" s="78"/>
      <c r="R4535" s="78"/>
      <c r="S4535" s="30"/>
      <c r="T4535" s="5">
        <v>0</v>
      </c>
      <c r="U4535" s="30"/>
      <c r="V4535" s="5">
        <v>0</v>
      </c>
      <c r="W4535" s="30"/>
      <c r="X4535" s="5">
        <v>0</v>
      </c>
      <c r="Y4535" s="30"/>
      <c r="Z4535" s="30"/>
      <c r="AA4535" s="30"/>
      <c r="AB4535" s="30"/>
      <c r="AC4535" s="5">
        <v>0</v>
      </c>
      <c r="AD4535" s="5" t="s">
        <v>94</v>
      </c>
      <c r="AE4535" s="5"/>
    </row>
    <row r="4536" spans="1:31" x14ac:dyDescent="0.25">
      <c r="A4536" s="5">
        <v>94243808</v>
      </c>
      <c r="B4536" s="5" t="s">
        <v>90</v>
      </c>
      <c r="C4536" s="78" t="s">
        <v>4627</v>
      </c>
      <c r="D4536" s="5" t="s">
        <v>97</v>
      </c>
      <c r="E4536" s="30">
        <v>45789</v>
      </c>
      <c r="F4536" s="5" t="s">
        <v>5</v>
      </c>
      <c r="G4536" s="78" t="s">
        <v>73</v>
      </c>
      <c r="H4536" s="78" t="s">
        <v>102</v>
      </c>
      <c r="I4536" s="78" t="s">
        <v>34</v>
      </c>
      <c r="J4536" s="5" t="s">
        <v>93</v>
      </c>
      <c r="K4536" s="5">
        <v>38</v>
      </c>
      <c r="L4536" s="5">
        <v>3975</v>
      </c>
      <c r="M4536" s="5">
        <v>44981669</v>
      </c>
      <c r="N4536" s="5">
        <v>993332327</v>
      </c>
      <c r="O4536" s="5">
        <v>25474</v>
      </c>
      <c r="P4536" s="5" t="s">
        <v>265</v>
      </c>
      <c r="Q4536" s="78" t="s">
        <v>34</v>
      </c>
      <c r="R4536" s="78" t="s">
        <v>186</v>
      </c>
      <c r="S4536" s="30">
        <v>45790</v>
      </c>
      <c r="T4536" s="5">
        <v>1</v>
      </c>
      <c r="U4536" s="30">
        <v>45790</v>
      </c>
      <c r="V4536" s="5">
        <v>1</v>
      </c>
      <c r="W4536" s="30">
        <v>45791</v>
      </c>
      <c r="X4536" s="5">
        <v>1</v>
      </c>
      <c r="Y4536" s="30">
        <v>45792</v>
      </c>
      <c r="Z4536" s="30">
        <v>45796</v>
      </c>
      <c r="AA4536" s="30">
        <v>45803</v>
      </c>
      <c r="AB4536" s="30">
        <v>45810</v>
      </c>
      <c r="AC4536" s="5">
        <v>1</v>
      </c>
      <c r="AD4536" s="5" t="s">
        <v>113</v>
      </c>
      <c r="AE4536" s="5">
        <v>25474</v>
      </c>
    </row>
    <row r="4537" spans="1:31" x14ac:dyDescent="0.25">
      <c r="A4537" s="5">
        <v>94242797</v>
      </c>
      <c r="B4537" s="5" t="s">
        <v>90</v>
      </c>
      <c r="C4537" s="78" t="s">
        <v>148</v>
      </c>
      <c r="D4537" s="5" t="s">
        <v>97</v>
      </c>
      <c r="E4537" s="30">
        <v>45789</v>
      </c>
      <c r="F4537" s="5" t="s">
        <v>5</v>
      </c>
      <c r="G4537" s="78" t="s">
        <v>74</v>
      </c>
      <c r="H4537" s="78" t="s">
        <v>212</v>
      </c>
      <c r="I4537" s="78"/>
      <c r="J4537" s="5" t="s">
        <v>236</v>
      </c>
      <c r="K4537" s="5">
        <v>38</v>
      </c>
      <c r="L4537" s="5">
        <v>3400</v>
      </c>
      <c r="M4537" s="5">
        <v>46351180</v>
      </c>
      <c r="N4537" s="5">
        <v>943563091</v>
      </c>
      <c r="O4537" s="5">
        <v>18670</v>
      </c>
      <c r="P4537" s="5" t="s">
        <v>265</v>
      </c>
      <c r="Q4537" s="78" t="s">
        <v>24</v>
      </c>
      <c r="R4537" s="78" t="s">
        <v>111</v>
      </c>
      <c r="S4537" s="5"/>
      <c r="T4537" s="5">
        <v>0</v>
      </c>
      <c r="U4537" s="30">
        <v>45789</v>
      </c>
      <c r="V4537" s="5">
        <v>1</v>
      </c>
      <c r="W4537" s="30">
        <v>45795</v>
      </c>
      <c r="X4537" s="5">
        <v>1</v>
      </c>
      <c r="Y4537" s="30">
        <v>45792</v>
      </c>
      <c r="Z4537" s="30">
        <v>45799</v>
      </c>
      <c r="AA4537" s="30">
        <v>45806</v>
      </c>
      <c r="AB4537" s="30">
        <v>45813</v>
      </c>
      <c r="AC4537" s="5">
        <v>1</v>
      </c>
      <c r="AD4537" s="5" t="s">
        <v>94</v>
      </c>
      <c r="AE4537" s="5"/>
    </row>
    <row r="4538" spans="1:31" x14ac:dyDescent="0.25">
      <c r="A4538" s="5">
        <v>94243602</v>
      </c>
      <c r="B4538" s="5" t="s">
        <v>90</v>
      </c>
      <c r="C4538" s="78" t="s">
        <v>4640</v>
      </c>
      <c r="D4538" s="5" t="s">
        <v>91</v>
      </c>
      <c r="E4538" s="30">
        <v>45789</v>
      </c>
      <c r="F4538" s="5" t="s">
        <v>5</v>
      </c>
      <c r="G4538" s="78" t="s">
        <v>78</v>
      </c>
      <c r="H4538" s="78" t="s">
        <v>117</v>
      </c>
      <c r="I4538" s="78" t="s">
        <v>69</v>
      </c>
      <c r="J4538" s="5" t="s">
        <v>93</v>
      </c>
      <c r="K4538" s="5">
        <v>39</v>
      </c>
      <c r="L4538" s="5">
        <v>3460</v>
      </c>
      <c r="M4538" s="5">
        <v>71337747</v>
      </c>
      <c r="N4538" s="5">
        <v>918832264</v>
      </c>
      <c r="O4538" s="5">
        <v>6259</v>
      </c>
      <c r="P4538" s="5" t="s">
        <v>265</v>
      </c>
      <c r="Q4538" s="78" t="s">
        <v>69</v>
      </c>
      <c r="R4538" s="78" t="s">
        <v>78</v>
      </c>
      <c r="S4538" s="30">
        <v>45789</v>
      </c>
      <c r="T4538" s="5">
        <v>1</v>
      </c>
      <c r="U4538" s="30">
        <v>45789</v>
      </c>
      <c r="V4538" s="5">
        <v>1</v>
      </c>
      <c r="W4538" s="5"/>
      <c r="X4538" s="5">
        <v>0</v>
      </c>
      <c r="Y4538" s="30">
        <v>45792</v>
      </c>
      <c r="Z4538" s="30">
        <v>45796</v>
      </c>
      <c r="AA4538" s="30">
        <v>45804</v>
      </c>
      <c r="AB4538" s="30">
        <v>45811</v>
      </c>
      <c r="AC4538" s="5">
        <v>1</v>
      </c>
      <c r="AD4538" s="5" t="s">
        <v>94</v>
      </c>
      <c r="AE4538" s="5">
        <v>6259</v>
      </c>
    </row>
    <row r="4539" spans="1:31" x14ac:dyDescent="0.25">
      <c r="A4539" s="5">
        <v>94242747</v>
      </c>
      <c r="B4539" s="5" t="s">
        <v>90</v>
      </c>
      <c r="C4539" s="78" t="s">
        <v>4641</v>
      </c>
      <c r="D4539" s="5" t="s">
        <v>91</v>
      </c>
      <c r="E4539" s="30">
        <v>45789</v>
      </c>
      <c r="F4539" s="5" t="s">
        <v>5</v>
      </c>
      <c r="G4539" s="78" t="s">
        <v>79</v>
      </c>
      <c r="H4539" s="78" t="s">
        <v>98</v>
      </c>
      <c r="I4539" s="78" t="s">
        <v>67</v>
      </c>
      <c r="J4539" s="5" t="s">
        <v>93</v>
      </c>
      <c r="K4539" s="5">
        <v>39</v>
      </c>
      <c r="L4539" s="5">
        <v>3360</v>
      </c>
      <c r="M4539" s="5">
        <v>76685708</v>
      </c>
      <c r="N4539" s="5">
        <v>948285625</v>
      </c>
      <c r="O4539" s="5">
        <v>6260</v>
      </c>
      <c r="P4539" s="5" t="s">
        <v>265</v>
      </c>
      <c r="Q4539" s="78" t="s">
        <v>67</v>
      </c>
      <c r="R4539" s="78" t="s">
        <v>78</v>
      </c>
      <c r="S4539" s="30">
        <v>45789</v>
      </c>
      <c r="T4539" s="5">
        <v>1</v>
      </c>
      <c r="U4539" s="30">
        <v>45789</v>
      </c>
      <c r="V4539" s="5">
        <v>1</v>
      </c>
      <c r="W4539" s="30">
        <v>45792</v>
      </c>
      <c r="X4539" s="5">
        <v>1</v>
      </c>
      <c r="Y4539" s="30">
        <v>45792</v>
      </c>
      <c r="Z4539" s="30">
        <v>45796</v>
      </c>
      <c r="AA4539" s="30">
        <v>45803</v>
      </c>
      <c r="AB4539" s="30">
        <v>45810</v>
      </c>
      <c r="AC4539" s="5">
        <v>1</v>
      </c>
      <c r="AD4539" s="5" t="s">
        <v>113</v>
      </c>
      <c r="AE4539" s="5">
        <v>6260</v>
      </c>
    </row>
    <row r="4540" spans="1:31" x14ac:dyDescent="0.25">
      <c r="A4540" s="5">
        <v>94242817</v>
      </c>
      <c r="B4540" s="5" t="s">
        <v>90</v>
      </c>
      <c r="C4540" s="78" t="s">
        <v>4637</v>
      </c>
      <c r="D4540" s="5" t="s">
        <v>97</v>
      </c>
      <c r="E4540" s="30">
        <v>45789</v>
      </c>
      <c r="F4540" s="5" t="s">
        <v>5</v>
      </c>
      <c r="G4540" s="78" t="s">
        <v>78</v>
      </c>
      <c r="H4540" s="78" t="s">
        <v>4638</v>
      </c>
      <c r="I4540" s="78" t="s">
        <v>58</v>
      </c>
      <c r="J4540" s="5" t="s">
        <v>93</v>
      </c>
      <c r="K4540" s="5"/>
      <c r="L4540" s="5"/>
      <c r="M4540" s="5"/>
      <c r="N4540" s="5"/>
      <c r="O4540" s="5"/>
      <c r="P4540" s="5" t="s">
        <v>265</v>
      </c>
      <c r="Q4540" s="78" t="s">
        <v>58</v>
      </c>
      <c r="R4540" s="78" t="s">
        <v>78</v>
      </c>
      <c r="S4540" s="5"/>
      <c r="T4540" s="5">
        <v>0</v>
      </c>
      <c r="U4540" s="5"/>
      <c r="V4540" s="5">
        <v>0</v>
      </c>
      <c r="W4540" s="5"/>
      <c r="X4540" s="5">
        <v>0</v>
      </c>
      <c r="Y4540" s="30">
        <v>45792</v>
      </c>
      <c r="Z4540" s="30">
        <v>45796</v>
      </c>
      <c r="AA4540" s="30">
        <v>45803</v>
      </c>
      <c r="AB4540" s="30">
        <v>45810</v>
      </c>
      <c r="AC4540" s="5">
        <v>1</v>
      </c>
      <c r="AD4540" s="5" t="s">
        <v>94</v>
      </c>
      <c r="AE4540" s="5">
        <v>6264</v>
      </c>
    </row>
    <row r="4541" spans="1:31" x14ac:dyDescent="0.25">
      <c r="A4541" s="5">
        <v>94243216</v>
      </c>
      <c r="B4541" s="5" t="s">
        <v>90</v>
      </c>
      <c r="C4541" s="78" t="s">
        <v>4639</v>
      </c>
      <c r="D4541" s="5" t="s">
        <v>91</v>
      </c>
      <c r="E4541" s="30">
        <v>45789</v>
      </c>
      <c r="F4541" s="5" t="s">
        <v>5</v>
      </c>
      <c r="G4541" s="78" t="s">
        <v>78</v>
      </c>
      <c r="H4541" s="78" t="s">
        <v>98</v>
      </c>
      <c r="I4541" s="78" t="s">
        <v>57</v>
      </c>
      <c r="J4541" s="5" t="s">
        <v>93</v>
      </c>
      <c r="K4541" s="5">
        <v>39</v>
      </c>
      <c r="L4541" s="5">
        <v>2545</v>
      </c>
      <c r="M4541" s="5">
        <v>60979070</v>
      </c>
      <c r="N4541" s="5">
        <v>921910375</v>
      </c>
      <c r="O4541" s="5">
        <v>6266</v>
      </c>
      <c r="P4541" s="5" t="s">
        <v>265</v>
      </c>
      <c r="Q4541" s="78" t="s">
        <v>57</v>
      </c>
      <c r="R4541" s="78" t="s">
        <v>78</v>
      </c>
      <c r="S4541" s="30">
        <v>45789</v>
      </c>
      <c r="T4541" s="5">
        <v>1</v>
      </c>
      <c r="U4541" s="30">
        <v>45789</v>
      </c>
      <c r="V4541" s="5">
        <v>1</v>
      </c>
      <c r="W4541" s="5"/>
      <c r="X4541" s="5">
        <v>0</v>
      </c>
      <c r="Y4541" s="30">
        <v>45792</v>
      </c>
      <c r="Z4541" s="30">
        <v>45796</v>
      </c>
      <c r="AA4541" s="30">
        <v>45803</v>
      </c>
      <c r="AB4541" s="30">
        <v>45810</v>
      </c>
      <c r="AC4541" s="5">
        <v>1</v>
      </c>
      <c r="AD4541" s="5" t="s">
        <v>94</v>
      </c>
      <c r="AE4541" s="5">
        <v>6266</v>
      </c>
    </row>
    <row r="4542" spans="1:31" x14ac:dyDescent="0.25">
      <c r="A4542" s="5">
        <v>94245659</v>
      </c>
      <c r="B4542" s="5" t="s">
        <v>90</v>
      </c>
      <c r="C4542" s="78" t="s">
        <v>4649</v>
      </c>
      <c r="D4542" s="5" t="s">
        <v>91</v>
      </c>
      <c r="E4542" s="30">
        <v>45789</v>
      </c>
      <c r="F4542" s="5" t="s">
        <v>5</v>
      </c>
      <c r="G4542" s="78" t="s">
        <v>79</v>
      </c>
      <c r="H4542" s="78" t="s">
        <v>102</v>
      </c>
      <c r="I4542" s="78" t="s">
        <v>67</v>
      </c>
      <c r="J4542" s="5" t="s">
        <v>93</v>
      </c>
      <c r="K4542" s="5">
        <v>39</v>
      </c>
      <c r="L4542" s="5">
        <v>3220</v>
      </c>
      <c r="M4542" s="5">
        <v>43109291</v>
      </c>
      <c r="N4542" s="5">
        <v>956555929</v>
      </c>
      <c r="O4542" s="5">
        <v>6218</v>
      </c>
      <c r="P4542" s="5" t="s">
        <v>265</v>
      </c>
      <c r="Q4542" s="78" t="s">
        <v>67</v>
      </c>
      <c r="R4542" s="78" t="s">
        <v>78</v>
      </c>
      <c r="S4542" s="30">
        <v>45790</v>
      </c>
      <c r="T4542" s="5">
        <v>1</v>
      </c>
      <c r="U4542" s="30">
        <v>45790</v>
      </c>
      <c r="V4542" s="5">
        <v>1</v>
      </c>
      <c r="W4542" s="30">
        <v>45791</v>
      </c>
      <c r="X4542" s="5">
        <v>1</v>
      </c>
      <c r="Y4542" s="30">
        <v>45792</v>
      </c>
      <c r="Z4542" s="30">
        <v>45796</v>
      </c>
      <c r="AA4542" s="30">
        <v>45803</v>
      </c>
      <c r="AB4542" s="5"/>
      <c r="AC4542" s="5">
        <v>0</v>
      </c>
      <c r="AD4542" s="5" t="s">
        <v>94</v>
      </c>
      <c r="AE4542" s="5">
        <v>6260</v>
      </c>
    </row>
    <row r="4543" spans="1:31" x14ac:dyDescent="0.25">
      <c r="A4543" s="5">
        <v>94242745</v>
      </c>
      <c r="B4543" s="5" t="s">
        <v>90</v>
      </c>
      <c r="C4543" s="78" t="s">
        <v>4642</v>
      </c>
      <c r="D4543" s="5" t="s">
        <v>97</v>
      </c>
      <c r="E4543" s="30">
        <v>45789</v>
      </c>
      <c r="F4543" s="5" t="s">
        <v>5</v>
      </c>
      <c r="G4543" s="78" t="s">
        <v>78</v>
      </c>
      <c r="H4543" s="78" t="s">
        <v>98</v>
      </c>
      <c r="I4543" s="78" t="s">
        <v>64</v>
      </c>
      <c r="J4543" s="5" t="s">
        <v>93</v>
      </c>
      <c r="K4543" s="5">
        <v>39</v>
      </c>
      <c r="L4543" s="5">
        <v>3885</v>
      </c>
      <c r="M4543" s="5">
        <v>42973968</v>
      </c>
      <c r="N4543" s="5">
        <v>980332454</v>
      </c>
      <c r="O4543" s="5">
        <v>6255</v>
      </c>
      <c r="P4543" s="5" t="s">
        <v>265</v>
      </c>
      <c r="Q4543" s="78" t="s">
        <v>64</v>
      </c>
      <c r="R4543" s="78" t="s">
        <v>78</v>
      </c>
      <c r="S4543" s="30">
        <v>45789</v>
      </c>
      <c r="T4543" s="5">
        <v>1</v>
      </c>
      <c r="U4543" s="30">
        <v>45789</v>
      </c>
      <c r="V4543" s="5">
        <v>1</v>
      </c>
      <c r="W4543" s="30">
        <v>45792</v>
      </c>
      <c r="X4543" s="5">
        <v>1</v>
      </c>
      <c r="Y4543" s="30">
        <v>45792</v>
      </c>
      <c r="Z4543" s="30">
        <v>45796</v>
      </c>
      <c r="AA4543" s="30">
        <v>45803</v>
      </c>
      <c r="AB4543" s="30">
        <v>45810</v>
      </c>
      <c r="AC4543" s="5">
        <v>1</v>
      </c>
      <c r="AD4543" s="5" t="s">
        <v>113</v>
      </c>
      <c r="AE4543" s="5">
        <v>6255</v>
      </c>
    </row>
    <row r="4544" spans="1:31" x14ac:dyDescent="0.25">
      <c r="A4544" s="5">
        <v>94243462</v>
      </c>
      <c r="B4544" s="5" t="s">
        <v>90</v>
      </c>
      <c r="C4544" s="78" t="s">
        <v>4643</v>
      </c>
      <c r="D4544" s="5" t="s">
        <v>91</v>
      </c>
      <c r="E4544" s="30">
        <v>45789</v>
      </c>
      <c r="F4544" s="5" t="s">
        <v>5</v>
      </c>
      <c r="G4544" s="78" t="s">
        <v>78</v>
      </c>
      <c r="H4544" s="78" t="s">
        <v>98</v>
      </c>
      <c r="I4544" s="78" t="s">
        <v>64</v>
      </c>
      <c r="J4544" s="5" t="s">
        <v>93</v>
      </c>
      <c r="K4544" s="5">
        <v>40</v>
      </c>
      <c r="L4544" s="5">
        <v>3355</v>
      </c>
      <c r="M4544" s="5">
        <v>74867987</v>
      </c>
      <c r="N4544" s="5">
        <v>917581427</v>
      </c>
      <c r="O4544" s="5">
        <v>6255</v>
      </c>
      <c r="P4544" s="5" t="s">
        <v>265</v>
      </c>
      <c r="Q4544" s="78" t="s">
        <v>64</v>
      </c>
      <c r="R4544" s="78" t="s">
        <v>78</v>
      </c>
      <c r="S4544" s="30">
        <v>45789</v>
      </c>
      <c r="T4544" s="5">
        <v>1</v>
      </c>
      <c r="U4544" s="30">
        <v>45789</v>
      </c>
      <c r="V4544" s="5">
        <v>1</v>
      </c>
      <c r="W4544" s="30"/>
      <c r="X4544" s="5">
        <v>0</v>
      </c>
      <c r="Y4544" s="30">
        <v>45792</v>
      </c>
      <c r="Z4544" s="30">
        <v>45796</v>
      </c>
      <c r="AA4544" s="30">
        <v>45804</v>
      </c>
      <c r="AB4544" s="30"/>
      <c r="AC4544" s="5">
        <v>0</v>
      </c>
      <c r="AD4544" s="5" t="s">
        <v>94</v>
      </c>
      <c r="AE4544" s="5">
        <v>6255</v>
      </c>
    </row>
    <row r="4545" spans="1:31" x14ac:dyDescent="0.25">
      <c r="A4545" s="5">
        <v>94243471</v>
      </c>
      <c r="B4545" s="5" t="s">
        <v>90</v>
      </c>
      <c r="C4545" s="78" t="s">
        <v>4644</v>
      </c>
      <c r="D4545" s="5" t="s">
        <v>91</v>
      </c>
      <c r="E4545" s="30">
        <v>45789</v>
      </c>
      <c r="F4545" s="5" t="s">
        <v>5</v>
      </c>
      <c r="G4545" s="78" t="s">
        <v>78</v>
      </c>
      <c r="H4545" s="78" t="s">
        <v>98</v>
      </c>
      <c r="I4545" s="78" t="s">
        <v>64</v>
      </c>
      <c r="J4545" s="5" t="s">
        <v>93</v>
      </c>
      <c r="K4545" s="5">
        <v>40</v>
      </c>
      <c r="L4545" s="5">
        <v>3860</v>
      </c>
      <c r="M4545" s="5">
        <v>70956260</v>
      </c>
      <c r="N4545" s="5">
        <v>960136747</v>
      </c>
      <c r="O4545" s="5">
        <v>6255</v>
      </c>
      <c r="P4545" s="5" t="s">
        <v>265</v>
      </c>
      <c r="Q4545" s="78" t="s">
        <v>64</v>
      </c>
      <c r="R4545" s="78" t="s">
        <v>78</v>
      </c>
      <c r="S4545" s="30">
        <v>45789</v>
      </c>
      <c r="T4545" s="5">
        <v>1</v>
      </c>
      <c r="U4545" s="30">
        <v>45789</v>
      </c>
      <c r="V4545" s="5">
        <v>1</v>
      </c>
      <c r="W4545" s="30">
        <v>45792</v>
      </c>
      <c r="X4545" s="5">
        <v>1</v>
      </c>
      <c r="Y4545" s="30">
        <v>45792</v>
      </c>
      <c r="Z4545" s="30">
        <v>45797</v>
      </c>
      <c r="AA4545" s="30">
        <v>45804</v>
      </c>
      <c r="AB4545" s="30"/>
      <c r="AC4545" s="5">
        <v>0</v>
      </c>
      <c r="AD4545" s="5" t="s">
        <v>94</v>
      </c>
      <c r="AE4545" s="5">
        <v>6255</v>
      </c>
    </row>
    <row r="4546" spans="1:31" x14ac:dyDescent="0.25">
      <c r="A4546" s="5">
        <v>94243960</v>
      </c>
      <c r="B4546" s="5" t="s">
        <v>90</v>
      </c>
      <c r="C4546" s="78" t="s">
        <v>4622</v>
      </c>
      <c r="D4546" s="5" t="s">
        <v>91</v>
      </c>
      <c r="E4546" s="30">
        <v>45789</v>
      </c>
      <c r="F4546" s="5" t="s">
        <v>5</v>
      </c>
      <c r="G4546" s="78" t="s">
        <v>78</v>
      </c>
      <c r="H4546" s="78" t="s">
        <v>114</v>
      </c>
      <c r="I4546" s="78" t="s">
        <v>64</v>
      </c>
      <c r="J4546" s="5" t="s">
        <v>93</v>
      </c>
      <c r="K4546" s="5"/>
      <c r="L4546" s="5"/>
      <c r="M4546" s="5"/>
      <c r="N4546" s="5"/>
      <c r="O4546" s="5"/>
      <c r="P4546" s="5" t="s">
        <v>265</v>
      </c>
      <c r="Q4546" s="78" t="s">
        <v>64</v>
      </c>
      <c r="R4546" s="78" t="s">
        <v>78</v>
      </c>
      <c r="S4546" s="30"/>
      <c r="T4546" s="5">
        <v>0</v>
      </c>
      <c r="U4546" s="30"/>
      <c r="V4546" s="5">
        <v>0</v>
      </c>
      <c r="W4546" s="5"/>
      <c r="X4546" s="5">
        <v>0</v>
      </c>
      <c r="Y4546" s="30">
        <v>45792</v>
      </c>
      <c r="Z4546" s="30">
        <v>45796</v>
      </c>
      <c r="AA4546" s="30">
        <v>45803</v>
      </c>
      <c r="AB4546" s="30">
        <v>45810</v>
      </c>
      <c r="AC4546" s="5">
        <v>1</v>
      </c>
      <c r="AD4546" s="5" t="s">
        <v>94</v>
      </c>
      <c r="AE4546" s="5">
        <v>6255</v>
      </c>
    </row>
    <row r="4547" spans="1:31" x14ac:dyDescent="0.25">
      <c r="A4547" s="5">
        <v>94242724</v>
      </c>
      <c r="B4547" s="5" t="s">
        <v>90</v>
      </c>
      <c r="C4547" s="78" t="s">
        <v>4645</v>
      </c>
      <c r="D4547" s="5" t="s">
        <v>91</v>
      </c>
      <c r="E4547" s="30">
        <v>45789</v>
      </c>
      <c r="F4547" s="5" t="s">
        <v>5</v>
      </c>
      <c r="G4547" s="78" t="s">
        <v>73</v>
      </c>
      <c r="H4547" s="78" t="s">
        <v>102</v>
      </c>
      <c r="I4547" s="78" t="s">
        <v>47</v>
      </c>
      <c r="J4547" s="5" t="s">
        <v>93</v>
      </c>
      <c r="K4547" s="5">
        <v>39</v>
      </c>
      <c r="L4547" s="5">
        <v>3220</v>
      </c>
      <c r="M4547" s="5">
        <v>60882717</v>
      </c>
      <c r="N4547" s="5">
        <v>983451217</v>
      </c>
      <c r="O4547" s="5">
        <v>6246</v>
      </c>
      <c r="P4547" s="5" t="s">
        <v>265</v>
      </c>
      <c r="Q4547" s="78" t="s">
        <v>47</v>
      </c>
      <c r="R4547" s="78" t="s">
        <v>115</v>
      </c>
      <c r="S4547" s="30">
        <v>45789</v>
      </c>
      <c r="T4547" s="5">
        <v>1</v>
      </c>
      <c r="U4547" s="30">
        <v>45789</v>
      </c>
      <c r="V4547" s="5">
        <v>1</v>
      </c>
      <c r="W4547" s="30">
        <v>45792</v>
      </c>
      <c r="X4547" s="5">
        <v>1</v>
      </c>
      <c r="Y4547" s="30">
        <v>45792</v>
      </c>
      <c r="Z4547" s="30">
        <v>45796</v>
      </c>
      <c r="AA4547" s="30">
        <v>45803</v>
      </c>
      <c r="AB4547" s="30">
        <v>45810</v>
      </c>
      <c r="AC4547" s="5">
        <v>1</v>
      </c>
      <c r="AD4547" s="5" t="s">
        <v>113</v>
      </c>
      <c r="AE4547" s="5">
        <v>6246</v>
      </c>
    </row>
    <row r="4548" spans="1:31" x14ac:dyDescent="0.25">
      <c r="A4548" s="5">
        <v>94243614</v>
      </c>
      <c r="B4548" s="5" t="s">
        <v>90</v>
      </c>
      <c r="C4548" s="78" t="s">
        <v>4646</v>
      </c>
      <c r="D4548" s="5" t="s">
        <v>91</v>
      </c>
      <c r="E4548" s="30">
        <v>45789</v>
      </c>
      <c r="F4548" s="5" t="s">
        <v>5</v>
      </c>
      <c r="G4548" s="78" t="s">
        <v>73</v>
      </c>
      <c r="H4548" s="78" t="s">
        <v>100</v>
      </c>
      <c r="I4548" s="78" t="s">
        <v>49</v>
      </c>
      <c r="J4548" s="5" t="s">
        <v>93</v>
      </c>
      <c r="K4548" s="5">
        <v>39</v>
      </c>
      <c r="L4548" s="5">
        <v>2985</v>
      </c>
      <c r="M4548" s="5">
        <v>43083427</v>
      </c>
      <c r="N4548" s="5">
        <v>959639861</v>
      </c>
      <c r="O4548" s="5">
        <v>6242</v>
      </c>
      <c r="P4548" s="5" t="s">
        <v>265</v>
      </c>
      <c r="Q4548" s="78" t="s">
        <v>49</v>
      </c>
      <c r="R4548" s="78" t="s">
        <v>115</v>
      </c>
      <c r="S4548" s="30">
        <v>45790</v>
      </c>
      <c r="T4548" s="5">
        <v>1</v>
      </c>
      <c r="U4548" s="30">
        <v>45790</v>
      </c>
      <c r="V4548" s="5">
        <v>1</v>
      </c>
      <c r="W4548" s="30">
        <v>45791</v>
      </c>
      <c r="X4548" s="5">
        <v>1</v>
      </c>
      <c r="Y4548" s="30">
        <v>45792</v>
      </c>
      <c r="Z4548" s="30">
        <v>45796</v>
      </c>
      <c r="AA4548" s="30">
        <v>45803</v>
      </c>
      <c r="AB4548" s="30">
        <v>45810</v>
      </c>
      <c r="AC4548" s="5">
        <v>1</v>
      </c>
      <c r="AD4548" s="5" t="s">
        <v>113</v>
      </c>
      <c r="AE4548" s="5">
        <v>6242</v>
      </c>
    </row>
    <row r="4549" spans="1:31" x14ac:dyDescent="0.25">
      <c r="A4549" s="5">
        <v>94243551</v>
      </c>
      <c r="B4549" s="5" t="s">
        <v>110</v>
      </c>
      <c r="C4549" s="78" t="s">
        <v>5159</v>
      </c>
      <c r="D4549" s="5" t="s">
        <v>97</v>
      </c>
      <c r="E4549" s="30">
        <v>45789</v>
      </c>
      <c r="F4549" s="5" t="s">
        <v>5</v>
      </c>
      <c r="G4549" s="78" t="s">
        <v>78</v>
      </c>
      <c r="H4549" s="78" t="s">
        <v>98</v>
      </c>
      <c r="I4549" s="78"/>
      <c r="J4549" s="5" t="s">
        <v>93</v>
      </c>
      <c r="K4549" s="5">
        <v>40</v>
      </c>
      <c r="L4549" s="5">
        <v>4235</v>
      </c>
      <c r="M4549" s="5">
        <v>44833595</v>
      </c>
      <c r="N4549" s="5">
        <v>939624000</v>
      </c>
      <c r="O4549" s="5">
        <v>6255</v>
      </c>
      <c r="P4549" s="5" t="s">
        <v>265</v>
      </c>
      <c r="Q4549" s="78" t="s">
        <v>25</v>
      </c>
      <c r="R4549" s="78" t="s">
        <v>111</v>
      </c>
      <c r="S4549" s="30">
        <v>45789</v>
      </c>
      <c r="T4549" s="5">
        <v>1</v>
      </c>
      <c r="U4549" s="30">
        <v>45789</v>
      </c>
      <c r="V4549" s="5">
        <v>1</v>
      </c>
      <c r="W4549" s="30">
        <v>45792</v>
      </c>
      <c r="X4549" s="5">
        <v>1</v>
      </c>
      <c r="Y4549" s="30">
        <v>45793</v>
      </c>
      <c r="Z4549" s="30">
        <v>45796</v>
      </c>
      <c r="AA4549" s="30">
        <v>45803</v>
      </c>
      <c r="AB4549" s="30">
        <v>45810</v>
      </c>
      <c r="AC4549" s="5">
        <v>1</v>
      </c>
      <c r="AD4549" s="5" t="s">
        <v>113</v>
      </c>
      <c r="AE4549" s="5"/>
    </row>
    <row r="4550" spans="1:31" x14ac:dyDescent="0.25">
      <c r="A4550" s="5">
        <v>94243959</v>
      </c>
      <c r="B4550" s="5" t="s">
        <v>90</v>
      </c>
      <c r="C4550" s="78" t="s">
        <v>5160</v>
      </c>
      <c r="D4550" s="5" t="s">
        <v>91</v>
      </c>
      <c r="E4550" s="30">
        <v>45789</v>
      </c>
      <c r="F4550" s="5" t="s">
        <v>5</v>
      </c>
      <c r="G4550" s="78" t="s">
        <v>78</v>
      </c>
      <c r="H4550" s="78" t="s">
        <v>98</v>
      </c>
      <c r="I4550" s="78" t="s">
        <v>65</v>
      </c>
      <c r="J4550" s="5" t="s">
        <v>93</v>
      </c>
      <c r="K4550" s="5">
        <v>38</v>
      </c>
      <c r="L4550" s="5">
        <v>3290</v>
      </c>
      <c r="M4550" s="5">
        <v>47933822</v>
      </c>
      <c r="N4550" s="5">
        <v>923664908</v>
      </c>
      <c r="O4550" s="5">
        <v>12103</v>
      </c>
      <c r="P4550" s="5" t="s">
        <v>265</v>
      </c>
      <c r="Q4550" s="78" t="s">
        <v>65</v>
      </c>
      <c r="R4550" s="78" t="s">
        <v>78</v>
      </c>
      <c r="S4550" s="30">
        <v>45789</v>
      </c>
      <c r="T4550" s="5">
        <v>1</v>
      </c>
      <c r="U4550" s="30">
        <v>45789</v>
      </c>
      <c r="V4550" s="5">
        <v>1</v>
      </c>
      <c r="W4550" s="5"/>
      <c r="X4550" s="5">
        <v>0</v>
      </c>
      <c r="Y4550" s="30">
        <v>45792</v>
      </c>
      <c r="Z4550" s="30">
        <v>45796</v>
      </c>
      <c r="AA4550" s="30">
        <v>45805</v>
      </c>
      <c r="AB4550" s="30">
        <v>45812</v>
      </c>
      <c r="AC4550" s="5">
        <v>1</v>
      </c>
      <c r="AD4550" s="5" t="s">
        <v>94</v>
      </c>
      <c r="AE4550" s="5">
        <v>6256</v>
      </c>
    </row>
    <row r="4551" spans="1:31" x14ac:dyDescent="0.25">
      <c r="A4551" s="5">
        <v>94243899</v>
      </c>
      <c r="B4551" s="5" t="s">
        <v>90</v>
      </c>
      <c r="C4551" s="78" t="s">
        <v>4626</v>
      </c>
      <c r="D4551" s="5" t="s">
        <v>97</v>
      </c>
      <c r="E4551" s="30">
        <v>45789</v>
      </c>
      <c r="F4551" s="5" t="s">
        <v>5</v>
      </c>
      <c r="G4551" s="78" t="s">
        <v>78</v>
      </c>
      <c r="H4551" s="78" t="s">
        <v>112</v>
      </c>
      <c r="I4551" s="78" t="s">
        <v>65</v>
      </c>
      <c r="J4551" s="5" t="s">
        <v>93</v>
      </c>
      <c r="K4551" s="5"/>
      <c r="L4551" s="5"/>
      <c r="M4551" s="5"/>
      <c r="N4551" s="5"/>
      <c r="O4551" s="5"/>
      <c r="P4551" s="5" t="s">
        <v>265</v>
      </c>
      <c r="Q4551" s="78" t="s">
        <v>65</v>
      </c>
      <c r="R4551" s="78" t="s">
        <v>78</v>
      </c>
      <c r="S4551" s="30"/>
      <c r="T4551" s="5">
        <v>0</v>
      </c>
      <c r="U4551" s="30"/>
      <c r="V4551" s="5">
        <v>0</v>
      </c>
      <c r="W4551" s="30"/>
      <c r="X4551" s="5">
        <v>0</v>
      </c>
      <c r="Y4551" s="30">
        <v>45792</v>
      </c>
      <c r="Z4551" s="30">
        <v>45797</v>
      </c>
      <c r="AA4551" s="30">
        <v>45804</v>
      </c>
      <c r="AB4551" s="30">
        <v>45811</v>
      </c>
      <c r="AC4551" s="5">
        <v>1</v>
      </c>
      <c r="AD4551" s="5" t="s">
        <v>94</v>
      </c>
      <c r="AE4551" s="5">
        <v>6256</v>
      </c>
    </row>
    <row r="4552" spans="1:31" x14ac:dyDescent="0.25">
      <c r="A4552" s="5">
        <v>94244243</v>
      </c>
      <c r="B4552" s="5" t="s">
        <v>90</v>
      </c>
      <c r="C4552" s="78" t="s">
        <v>4653</v>
      </c>
      <c r="D4552" s="5" t="s">
        <v>91</v>
      </c>
      <c r="E4552" s="30">
        <v>45790</v>
      </c>
      <c r="F4552" s="5" t="s">
        <v>5</v>
      </c>
      <c r="G4552" s="78" t="s">
        <v>78</v>
      </c>
      <c r="H4552" s="78" t="s">
        <v>134</v>
      </c>
      <c r="I4552" s="78" t="s">
        <v>65</v>
      </c>
      <c r="J4552" s="5" t="s">
        <v>93</v>
      </c>
      <c r="K4552" s="5"/>
      <c r="L4552" s="5"/>
      <c r="M4552" s="5"/>
      <c r="N4552" s="5"/>
      <c r="O4552" s="5"/>
      <c r="P4552" s="5" t="s">
        <v>265</v>
      </c>
      <c r="Q4552" s="78" t="s">
        <v>65</v>
      </c>
      <c r="R4552" s="78" t="s">
        <v>78</v>
      </c>
      <c r="S4552" s="30"/>
      <c r="T4552" s="5">
        <v>0</v>
      </c>
      <c r="U4552" s="30"/>
      <c r="V4552" s="5">
        <v>0</v>
      </c>
      <c r="W4552" s="30"/>
      <c r="X4552" s="5">
        <v>0</v>
      </c>
      <c r="Y4552" s="30">
        <v>45793</v>
      </c>
      <c r="Z4552" s="30">
        <v>45797</v>
      </c>
      <c r="AA4552" s="30">
        <v>45804</v>
      </c>
      <c r="AB4552" s="30">
        <v>45811</v>
      </c>
      <c r="AC4552" s="5">
        <v>1</v>
      </c>
      <c r="AD4552" s="5" t="s">
        <v>94</v>
      </c>
      <c r="AE4552" s="5">
        <v>6256</v>
      </c>
    </row>
    <row r="4553" spans="1:31" x14ac:dyDescent="0.25">
      <c r="A4553" s="5">
        <v>94245241</v>
      </c>
      <c r="B4553" s="5" t="s">
        <v>90</v>
      </c>
      <c r="C4553" s="78" t="s">
        <v>4661</v>
      </c>
      <c r="D4553" s="5" t="s">
        <v>91</v>
      </c>
      <c r="E4553" s="30">
        <v>45790</v>
      </c>
      <c r="F4553" s="5" t="s">
        <v>5</v>
      </c>
      <c r="G4553" s="78" t="s">
        <v>78</v>
      </c>
      <c r="H4553" s="78" t="s">
        <v>102</v>
      </c>
      <c r="I4553" s="78" t="s">
        <v>64</v>
      </c>
      <c r="J4553" s="5" t="s">
        <v>93</v>
      </c>
      <c r="K4553" s="5">
        <v>38</v>
      </c>
      <c r="L4553" s="5">
        <v>2660</v>
      </c>
      <c r="M4553" s="5">
        <v>74279431</v>
      </c>
      <c r="N4553" s="5">
        <v>926148882</v>
      </c>
      <c r="O4553" s="5">
        <v>6255</v>
      </c>
      <c r="P4553" s="5" t="s">
        <v>265</v>
      </c>
      <c r="Q4553" s="78" t="s">
        <v>64</v>
      </c>
      <c r="R4553" s="78" t="s">
        <v>78</v>
      </c>
      <c r="S4553" s="30">
        <v>45791</v>
      </c>
      <c r="T4553" s="5">
        <v>1</v>
      </c>
      <c r="U4553" s="30">
        <v>45791</v>
      </c>
      <c r="V4553" s="5">
        <v>1</v>
      </c>
      <c r="W4553" s="30">
        <v>45792</v>
      </c>
      <c r="X4553" s="5">
        <v>1</v>
      </c>
      <c r="Y4553" s="30">
        <v>45793</v>
      </c>
      <c r="Z4553" s="30">
        <v>45797</v>
      </c>
      <c r="AA4553" s="30">
        <v>45805</v>
      </c>
      <c r="AB4553" s="30">
        <v>45812</v>
      </c>
      <c r="AC4553" s="5">
        <v>1</v>
      </c>
      <c r="AD4553" s="5" t="s">
        <v>113</v>
      </c>
      <c r="AE4553" s="5">
        <v>6255</v>
      </c>
    </row>
    <row r="4554" spans="1:31" x14ac:dyDescent="0.25">
      <c r="A4554" s="5">
        <v>94245347</v>
      </c>
      <c r="B4554" s="5" t="s">
        <v>90</v>
      </c>
      <c r="C4554" s="78" t="s">
        <v>4658</v>
      </c>
      <c r="D4554" s="5" t="s">
        <v>97</v>
      </c>
      <c r="E4554" s="30">
        <v>45790</v>
      </c>
      <c r="F4554" s="5" t="s">
        <v>5</v>
      </c>
      <c r="G4554" s="78" t="s">
        <v>73</v>
      </c>
      <c r="H4554" s="78" t="s">
        <v>102</v>
      </c>
      <c r="I4554" s="78" t="s">
        <v>47</v>
      </c>
      <c r="J4554" s="5" t="s">
        <v>93</v>
      </c>
      <c r="K4554" s="5">
        <v>39</v>
      </c>
      <c r="L4554" s="5">
        <v>3890</v>
      </c>
      <c r="M4554" s="5">
        <v>77224159</v>
      </c>
      <c r="N4554" s="5">
        <v>929279448</v>
      </c>
      <c r="O4554" s="5">
        <v>6246</v>
      </c>
      <c r="P4554" s="5" t="s">
        <v>265</v>
      </c>
      <c r="Q4554" s="78" t="s">
        <v>47</v>
      </c>
      <c r="R4554" s="78" t="s">
        <v>115</v>
      </c>
      <c r="S4554" s="30">
        <v>45791</v>
      </c>
      <c r="T4554" s="5">
        <v>1</v>
      </c>
      <c r="U4554" s="30">
        <v>45791</v>
      </c>
      <c r="V4554" s="5">
        <v>1</v>
      </c>
      <c r="W4554" s="30">
        <v>45792</v>
      </c>
      <c r="X4554" s="5">
        <v>1</v>
      </c>
      <c r="Y4554" s="30">
        <v>45794</v>
      </c>
      <c r="Z4554" s="30">
        <v>45797</v>
      </c>
      <c r="AA4554" s="30">
        <v>45804</v>
      </c>
      <c r="AB4554" s="30">
        <v>45811</v>
      </c>
      <c r="AC4554" s="5">
        <v>1</v>
      </c>
      <c r="AD4554" s="5" t="s">
        <v>113</v>
      </c>
      <c r="AE4554" s="5">
        <v>6246</v>
      </c>
    </row>
    <row r="4555" spans="1:31" x14ac:dyDescent="0.25">
      <c r="A4555" s="5">
        <v>94244050</v>
      </c>
      <c r="B4555" s="5" t="s">
        <v>90</v>
      </c>
      <c r="C4555" s="78" t="s">
        <v>4660</v>
      </c>
      <c r="D4555" s="5" t="s">
        <v>91</v>
      </c>
      <c r="E4555" s="30">
        <v>45790</v>
      </c>
      <c r="F4555" s="5" t="s">
        <v>5</v>
      </c>
      <c r="G4555" s="78" t="s">
        <v>74</v>
      </c>
      <c r="H4555" s="78" t="s">
        <v>102</v>
      </c>
      <c r="I4555" s="78" t="s">
        <v>51</v>
      </c>
      <c r="J4555" s="5" t="s">
        <v>93</v>
      </c>
      <c r="K4555" s="5">
        <v>40</v>
      </c>
      <c r="L4555" s="5">
        <v>3765</v>
      </c>
      <c r="M4555" s="5">
        <v>75068690</v>
      </c>
      <c r="N4555" s="5">
        <v>935724318</v>
      </c>
      <c r="O4555" s="5">
        <v>6249</v>
      </c>
      <c r="P4555" s="5" t="s">
        <v>265</v>
      </c>
      <c r="Q4555" s="78" t="s">
        <v>51</v>
      </c>
      <c r="R4555" s="78" t="s">
        <v>115</v>
      </c>
      <c r="S4555" s="30">
        <v>45790</v>
      </c>
      <c r="T4555" s="5">
        <v>1</v>
      </c>
      <c r="U4555" s="30">
        <v>45790</v>
      </c>
      <c r="V4555" s="5">
        <v>1</v>
      </c>
      <c r="W4555" s="30">
        <v>45792</v>
      </c>
      <c r="X4555" s="5">
        <v>1</v>
      </c>
      <c r="Y4555" s="30">
        <v>45793</v>
      </c>
      <c r="Z4555" s="30">
        <v>45800</v>
      </c>
      <c r="AA4555" s="30">
        <v>45807</v>
      </c>
      <c r="AB4555" s="30">
        <v>45814</v>
      </c>
      <c r="AC4555" s="5">
        <v>1</v>
      </c>
      <c r="AD4555" s="5" t="s">
        <v>113</v>
      </c>
      <c r="AE4555" s="5">
        <v>6249</v>
      </c>
    </row>
    <row r="4556" spans="1:31" x14ac:dyDescent="0.25">
      <c r="A4556" s="5">
        <v>94245224</v>
      </c>
      <c r="B4556" s="5" t="s">
        <v>90</v>
      </c>
      <c r="C4556" s="78" t="s">
        <v>4659</v>
      </c>
      <c r="D4556" s="5" t="s">
        <v>97</v>
      </c>
      <c r="E4556" s="30">
        <v>45790</v>
      </c>
      <c r="F4556" s="5" t="s">
        <v>5</v>
      </c>
      <c r="G4556" s="78" t="s">
        <v>73</v>
      </c>
      <c r="H4556" s="78" t="s">
        <v>102</v>
      </c>
      <c r="I4556" s="78"/>
      <c r="J4556" s="5" t="s">
        <v>93</v>
      </c>
      <c r="K4556" s="5">
        <v>38</v>
      </c>
      <c r="L4556" s="5">
        <v>2695</v>
      </c>
      <c r="M4556" s="5">
        <v>47074082</v>
      </c>
      <c r="N4556" s="5">
        <v>965677150</v>
      </c>
      <c r="O4556" s="5">
        <v>6249</v>
      </c>
      <c r="P4556" s="5" t="s">
        <v>265</v>
      </c>
      <c r="Q4556" s="78" t="s">
        <v>23</v>
      </c>
      <c r="R4556" s="78" t="s">
        <v>111</v>
      </c>
      <c r="S4556" s="30">
        <v>45791</v>
      </c>
      <c r="T4556" s="5">
        <v>1</v>
      </c>
      <c r="U4556" s="30">
        <v>45791</v>
      </c>
      <c r="V4556" s="5">
        <v>1</v>
      </c>
      <c r="W4556" s="30">
        <v>45792</v>
      </c>
      <c r="X4556" s="5">
        <v>1</v>
      </c>
      <c r="Y4556" s="30"/>
      <c r="Z4556" s="30"/>
      <c r="AA4556" s="30"/>
      <c r="AB4556" s="30"/>
      <c r="AC4556" s="5">
        <v>0</v>
      </c>
      <c r="AD4556" s="5" t="s">
        <v>94</v>
      </c>
      <c r="AE4556" s="5"/>
    </row>
    <row r="4557" spans="1:31" x14ac:dyDescent="0.25">
      <c r="A4557" s="5">
        <v>94245773</v>
      </c>
      <c r="B4557" s="5" t="s">
        <v>90</v>
      </c>
      <c r="C4557" s="78" t="s">
        <v>4651</v>
      </c>
      <c r="D4557" s="5" t="s">
        <v>97</v>
      </c>
      <c r="E4557" s="30">
        <v>45790</v>
      </c>
      <c r="F4557" s="5" t="s">
        <v>5</v>
      </c>
      <c r="G4557" s="78" t="s">
        <v>73</v>
      </c>
      <c r="H4557" s="78" t="s">
        <v>92</v>
      </c>
      <c r="I4557" s="78"/>
      <c r="J4557" s="5" t="s">
        <v>93</v>
      </c>
      <c r="K4557" s="5"/>
      <c r="L4557" s="5"/>
      <c r="M4557" s="5"/>
      <c r="N4557" s="5"/>
      <c r="O4557" s="5"/>
      <c r="P4557" s="5" t="s">
        <v>265</v>
      </c>
      <c r="Q4557" s="78"/>
      <c r="R4557" s="78"/>
      <c r="S4557" s="30"/>
      <c r="T4557" s="5">
        <v>0</v>
      </c>
      <c r="U4557" s="30"/>
      <c r="V4557" s="5">
        <v>0</v>
      </c>
      <c r="W4557" s="30"/>
      <c r="X4557" s="5">
        <v>0</v>
      </c>
      <c r="Y4557" s="30"/>
      <c r="Z4557" s="30"/>
      <c r="AA4557" s="30"/>
      <c r="AB4557" s="30"/>
      <c r="AC4557" s="5">
        <v>0</v>
      </c>
      <c r="AD4557" s="5" t="s">
        <v>94</v>
      </c>
      <c r="AE4557" s="5"/>
    </row>
    <row r="4558" spans="1:31" x14ac:dyDescent="0.25">
      <c r="A4558" s="5">
        <v>94245140</v>
      </c>
      <c r="B4558" s="5" t="s">
        <v>90</v>
      </c>
      <c r="C4558" s="78" t="s">
        <v>4652</v>
      </c>
      <c r="D4558" s="5" t="s">
        <v>91</v>
      </c>
      <c r="E4558" s="30">
        <v>45790</v>
      </c>
      <c r="F4558" s="5" t="s">
        <v>5</v>
      </c>
      <c r="G4558" s="78" t="s">
        <v>74</v>
      </c>
      <c r="H4558" s="78" t="s">
        <v>102</v>
      </c>
      <c r="I4558" s="78"/>
      <c r="J4558" s="5" t="s">
        <v>93</v>
      </c>
      <c r="K4558" s="5">
        <v>39</v>
      </c>
      <c r="L4558" s="5">
        <v>3020</v>
      </c>
      <c r="M4558" s="5">
        <v>70883111</v>
      </c>
      <c r="N4558" s="5">
        <v>906536610</v>
      </c>
      <c r="O4558" s="5">
        <v>5749</v>
      </c>
      <c r="P4558" s="5" t="s">
        <v>265</v>
      </c>
      <c r="Q4558" s="78" t="s">
        <v>23</v>
      </c>
      <c r="R4558" s="78" t="s">
        <v>111</v>
      </c>
      <c r="S4558" s="30">
        <v>45791</v>
      </c>
      <c r="T4558" s="5">
        <v>1</v>
      </c>
      <c r="U4558" s="30">
        <v>45791</v>
      </c>
      <c r="V4558" s="5">
        <v>1</v>
      </c>
      <c r="W4558" s="30">
        <v>45792</v>
      </c>
      <c r="X4558" s="5">
        <v>1</v>
      </c>
      <c r="Y4558" s="30">
        <v>45796</v>
      </c>
      <c r="Z4558" s="30"/>
      <c r="AA4558" s="30"/>
      <c r="AB4558" s="5"/>
      <c r="AC4558" s="5">
        <v>0</v>
      </c>
      <c r="AD4558" s="5" t="s">
        <v>94</v>
      </c>
      <c r="AE4558" s="5"/>
    </row>
    <row r="4559" spans="1:31" x14ac:dyDescent="0.25">
      <c r="A4559" s="5">
        <v>94245199</v>
      </c>
      <c r="B4559" s="5" t="s">
        <v>90</v>
      </c>
      <c r="C4559" s="78" t="s">
        <v>4654</v>
      </c>
      <c r="D4559" s="5" t="s">
        <v>97</v>
      </c>
      <c r="E4559" s="30">
        <v>45790</v>
      </c>
      <c r="F4559" s="5" t="s">
        <v>5</v>
      </c>
      <c r="G4559" s="78" t="s">
        <v>106</v>
      </c>
      <c r="H4559" s="78" t="s">
        <v>100</v>
      </c>
      <c r="I4559" s="78"/>
      <c r="J4559" s="5" t="s">
        <v>93</v>
      </c>
      <c r="K4559" s="5">
        <v>39</v>
      </c>
      <c r="L4559" s="5">
        <v>3185</v>
      </c>
      <c r="M4559" s="5">
        <v>75430493</v>
      </c>
      <c r="N4559" s="5">
        <v>904524823</v>
      </c>
      <c r="O4559" s="5">
        <v>5742</v>
      </c>
      <c r="P4559" s="5" t="s">
        <v>265</v>
      </c>
      <c r="Q4559" s="78" t="s">
        <v>24</v>
      </c>
      <c r="R4559" s="78" t="s">
        <v>111</v>
      </c>
      <c r="S4559" s="30">
        <v>45791</v>
      </c>
      <c r="T4559" s="5">
        <v>1</v>
      </c>
      <c r="U4559" s="30">
        <v>45791</v>
      </c>
      <c r="V4559" s="5">
        <v>1</v>
      </c>
      <c r="W4559" s="30">
        <v>45796</v>
      </c>
      <c r="X4559" s="5">
        <v>1</v>
      </c>
      <c r="Y4559" s="5"/>
      <c r="Z4559" s="5"/>
      <c r="AA4559" s="5"/>
      <c r="AB4559" s="5"/>
      <c r="AC4559" s="5">
        <v>0</v>
      </c>
      <c r="AD4559" s="5" t="s">
        <v>94</v>
      </c>
      <c r="AE4559" s="5"/>
    </row>
    <row r="4560" spans="1:31" x14ac:dyDescent="0.25">
      <c r="A4560" s="5">
        <v>94247220</v>
      </c>
      <c r="B4560" s="5" t="s">
        <v>90</v>
      </c>
      <c r="C4560" s="78" t="s">
        <v>4655</v>
      </c>
      <c r="D4560" s="5" t="s">
        <v>97</v>
      </c>
      <c r="E4560" s="30">
        <v>45790</v>
      </c>
      <c r="F4560" s="5" t="s">
        <v>5</v>
      </c>
      <c r="G4560" s="78" t="s">
        <v>73</v>
      </c>
      <c r="H4560" s="78" t="s">
        <v>102</v>
      </c>
      <c r="I4560" s="78"/>
      <c r="J4560" s="5" t="s">
        <v>93</v>
      </c>
      <c r="K4560" s="5">
        <v>37</v>
      </c>
      <c r="L4560" s="5">
        <v>3790</v>
      </c>
      <c r="M4560" s="5" t="s">
        <v>277</v>
      </c>
      <c r="N4560" s="5">
        <v>942836245</v>
      </c>
      <c r="O4560" s="5">
        <v>5742</v>
      </c>
      <c r="P4560" s="5" t="s">
        <v>265</v>
      </c>
      <c r="Q4560" s="78" t="s">
        <v>23</v>
      </c>
      <c r="R4560" s="78" t="s">
        <v>111</v>
      </c>
      <c r="S4560" s="30">
        <v>45790</v>
      </c>
      <c r="T4560" s="5">
        <v>1</v>
      </c>
      <c r="U4560" s="30">
        <v>45790</v>
      </c>
      <c r="V4560" s="5">
        <v>1</v>
      </c>
      <c r="W4560" s="30">
        <v>45793</v>
      </c>
      <c r="X4560" s="5">
        <v>1</v>
      </c>
      <c r="Y4560" s="30"/>
      <c r="Z4560" s="5"/>
      <c r="AA4560" s="5"/>
      <c r="AB4560" s="5"/>
      <c r="AC4560" s="5">
        <v>0</v>
      </c>
      <c r="AD4560" s="5" t="s">
        <v>94</v>
      </c>
      <c r="AE4560" s="5"/>
    </row>
    <row r="4561" spans="1:31" x14ac:dyDescent="0.25">
      <c r="A4561" s="5">
        <v>94244030</v>
      </c>
      <c r="B4561" s="5" t="s">
        <v>110</v>
      </c>
      <c r="C4561" s="78" t="s">
        <v>5161</v>
      </c>
      <c r="D4561" s="5" t="s">
        <v>97</v>
      </c>
      <c r="E4561" s="30">
        <v>45790</v>
      </c>
      <c r="F4561" s="5" t="s">
        <v>5</v>
      </c>
      <c r="G4561" s="78" t="s">
        <v>78</v>
      </c>
      <c r="H4561" s="78" t="s">
        <v>98</v>
      </c>
      <c r="I4561" s="78"/>
      <c r="J4561" s="5" t="s">
        <v>93</v>
      </c>
      <c r="K4561" s="5">
        <v>38</v>
      </c>
      <c r="L4561" s="5">
        <v>3700</v>
      </c>
      <c r="M4561" s="5">
        <v>72227805</v>
      </c>
      <c r="N4561" s="5">
        <v>943989744</v>
      </c>
      <c r="O4561" s="5">
        <v>6263</v>
      </c>
      <c r="P4561" s="5" t="s">
        <v>265</v>
      </c>
      <c r="Q4561" s="78" t="s">
        <v>25</v>
      </c>
      <c r="R4561" s="78" t="s">
        <v>111</v>
      </c>
      <c r="S4561" s="30">
        <v>45790</v>
      </c>
      <c r="T4561" s="5">
        <v>1</v>
      </c>
      <c r="U4561" s="30">
        <v>45790</v>
      </c>
      <c r="V4561" s="5">
        <v>1</v>
      </c>
      <c r="W4561" s="30">
        <v>45793</v>
      </c>
      <c r="X4561" s="5">
        <v>1</v>
      </c>
      <c r="Y4561" s="30">
        <v>45793</v>
      </c>
      <c r="Z4561" s="30">
        <v>45797</v>
      </c>
      <c r="AA4561" s="30">
        <v>45804</v>
      </c>
      <c r="AB4561" s="30">
        <v>45811</v>
      </c>
      <c r="AC4561" s="5">
        <v>1</v>
      </c>
      <c r="AD4561" s="5" t="s">
        <v>113</v>
      </c>
      <c r="AE4561" s="5"/>
    </row>
    <row r="4562" spans="1:31" x14ac:dyDescent="0.25">
      <c r="A4562" s="5">
        <v>94244084</v>
      </c>
      <c r="B4562" s="5" t="s">
        <v>90</v>
      </c>
      <c r="C4562" s="78" t="s">
        <v>4662</v>
      </c>
      <c r="D4562" s="5" t="s">
        <v>97</v>
      </c>
      <c r="E4562" s="30">
        <v>45790</v>
      </c>
      <c r="F4562" s="5" t="s">
        <v>5</v>
      </c>
      <c r="G4562" s="78" t="s">
        <v>79</v>
      </c>
      <c r="H4562" s="78" t="s">
        <v>98</v>
      </c>
      <c r="I4562" s="78" t="s">
        <v>67</v>
      </c>
      <c r="J4562" s="5" t="s">
        <v>93</v>
      </c>
      <c r="K4562" s="5">
        <v>39</v>
      </c>
      <c r="L4562" s="5">
        <v>3275</v>
      </c>
      <c r="M4562" s="5">
        <v>75576039</v>
      </c>
      <c r="N4562" s="5">
        <v>937277770</v>
      </c>
      <c r="O4562" s="5">
        <v>6260</v>
      </c>
      <c r="P4562" s="5" t="s">
        <v>265</v>
      </c>
      <c r="Q4562" s="78" t="s">
        <v>67</v>
      </c>
      <c r="R4562" s="78" t="s">
        <v>78</v>
      </c>
      <c r="S4562" s="30">
        <v>45790</v>
      </c>
      <c r="T4562" s="5">
        <v>1</v>
      </c>
      <c r="U4562" s="30">
        <v>45790</v>
      </c>
      <c r="V4562" s="5">
        <v>1</v>
      </c>
      <c r="W4562" s="30">
        <v>45793</v>
      </c>
      <c r="X4562" s="5">
        <v>1</v>
      </c>
      <c r="Y4562" s="30">
        <v>45793</v>
      </c>
      <c r="Z4562" s="30">
        <v>45797</v>
      </c>
      <c r="AA4562" s="30">
        <v>45804</v>
      </c>
      <c r="AB4562" s="30">
        <v>45811</v>
      </c>
      <c r="AC4562" s="5">
        <v>1</v>
      </c>
      <c r="AD4562" s="5" t="s">
        <v>113</v>
      </c>
      <c r="AE4562" s="5">
        <v>6260</v>
      </c>
    </row>
    <row r="4563" spans="1:31" x14ac:dyDescent="0.25">
      <c r="A4563" s="5">
        <v>94244912</v>
      </c>
      <c r="B4563" s="5" t="s">
        <v>90</v>
      </c>
      <c r="C4563" s="78" t="s">
        <v>125</v>
      </c>
      <c r="D4563" s="5" t="s">
        <v>97</v>
      </c>
      <c r="E4563" s="30">
        <v>45790</v>
      </c>
      <c r="F4563" s="5" t="s">
        <v>5</v>
      </c>
      <c r="G4563" s="78" t="s">
        <v>79</v>
      </c>
      <c r="H4563" s="78" t="s">
        <v>103</v>
      </c>
      <c r="I4563" s="78"/>
      <c r="J4563" s="5" t="s">
        <v>93</v>
      </c>
      <c r="K4563" s="5">
        <v>39</v>
      </c>
      <c r="L4563" s="5">
        <v>2750</v>
      </c>
      <c r="M4563" s="5">
        <v>61468114</v>
      </c>
      <c r="N4563" s="5">
        <v>906425336</v>
      </c>
      <c r="O4563" s="5">
        <v>6260</v>
      </c>
      <c r="P4563" s="5" t="s">
        <v>265</v>
      </c>
      <c r="Q4563" s="78" t="s">
        <v>25</v>
      </c>
      <c r="R4563" s="78" t="s">
        <v>111</v>
      </c>
      <c r="S4563" s="30">
        <v>45790</v>
      </c>
      <c r="T4563" s="5">
        <v>1</v>
      </c>
      <c r="U4563" s="30">
        <v>45790</v>
      </c>
      <c r="V4563" s="5">
        <v>1</v>
      </c>
      <c r="W4563" s="30">
        <v>45793</v>
      </c>
      <c r="X4563" s="5">
        <v>1</v>
      </c>
      <c r="Y4563" s="30">
        <v>45793</v>
      </c>
      <c r="Z4563" s="30">
        <v>45797</v>
      </c>
      <c r="AA4563" s="30">
        <v>45804</v>
      </c>
      <c r="AB4563" s="30">
        <v>45811</v>
      </c>
      <c r="AC4563" s="5">
        <v>1</v>
      </c>
      <c r="AD4563" s="5" t="s">
        <v>113</v>
      </c>
      <c r="AE4563" s="5"/>
    </row>
    <row r="4564" spans="1:31" x14ac:dyDescent="0.25">
      <c r="A4564" s="5">
        <v>94244381</v>
      </c>
      <c r="B4564" s="5" t="s">
        <v>90</v>
      </c>
      <c r="C4564" s="78" t="s">
        <v>4663</v>
      </c>
      <c r="D4564" s="5" t="s">
        <v>91</v>
      </c>
      <c r="E4564" s="30">
        <v>45790</v>
      </c>
      <c r="F4564" s="5" t="s">
        <v>5</v>
      </c>
      <c r="G4564" s="78" t="s">
        <v>78</v>
      </c>
      <c r="H4564" s="78" t="s">
        <v>98</v>
      </c>
      <c r="I4564" s="78"/>
      <c r="J4564" s="5" t="s">
        <v>93</v>
      </c>
      <c r="K4564" s="5">
        <v>39</v>
      </c>
      <c r="L4564" s="5">
        <v>3430</v>
      </c>
      <c r="M4564" s="5">
        <v>76991071</v>
      </c>
      <c r="N4564" s="5">
        <v>950735395</v>
      </c>
      <c r="O4564" s="5">
        <v>6257</v>
      </c>
      <c r="P4564" s="5" t="s">
        <v>265</v>
      </c>
      <c r="Q4564" s="78" t="s">
        <v>25</v>
      </c>
      <c r="R4564" s="78" t="s">
        <v>111</v>
      </c>
      <c r="S4564" s="30">
        <v>45790</v>
      </c>
      <c r="T4564" s="5">
        <v>1</v>
      </c>
      <c r="U4564" s="30">
        <v>45790</v>
      </c>
      <c r="V4564" s="5">
        <v>1</v>
      </c>
      <c r="W4564" s="30">
        <v>45793</v>
      </c>
      <c r="X4564" s="5">
        <v>1</v>
      </c>
      <c r="Y4564" s="30">
        <v>45793</v>
      </c>
      <c r="Z4564" s="30">
        <v>45797</v>
      </c>
      <c r="AA4564" s="30">
        <v>45804</v>
      </c>
      <c r="AB4564" s="30">
        <v>45811</v>
      </c>
      <c r="AC4564" s="5">
        <v>1</v>
      </c>
      <c r="AD4564" s="5" t="s">
        <v>113</v>
      </c>
      <c r="AE4564" s="5"/>
    </row>
    <row r="4565" spans="1:31" x14ac:dyDescent="0.25">
      <c r="A4565" s="5">
        <v>94245397</v>
      </c>
      <c r="B4565" s="5" t="s">
        <v>90</v>
      </c>
      <c r="C4565" s="78" t="s">
        <v>4671</v>
      </c>
      <c r="D4565" s="5" t="s">
        <v>97</v>
      </c>
      <c r="E4565" s="30">
        <v>45790</v>
      </c>
      <c r="F4565" s="5" t="s">
        <v>5</v>
      </c>
      <c r="G4565" s="78" t="s">
        <v>78</v>
      </c>
      <c r="H4565" s="78" t="s">
        <v>112</v>
      </c>
      <c r="I4565" s="78"/>
      <c r="J4565" s="5" t="s">
        <v>93</v>
      </c>
      <c r="K4565" s="5"/>
      <c r="L4565" s="5"/>
      <c r="M4565" s="5"/>
      <c r="N4565" s="5"/>
      <c r="O4565" s="5"/>
      <c r="P4565" s="5" t="s">
        <v>265</v>
      </c>
      <c r="Q4565" s="78"/>
      <c r="R4565" s="78"/>
      <c r="S4565" s="30"/>
      <c r="T4565" s="5">
        <v>0</v>
      </c>
      <c r="U4565" s="30"/>
      <c r="V4565" s="5">
        <v>0</v>
      </c>
      <c r="W4565" s="30"/>
      <c r="X4565" s="5">
        <v>0</v>
      </c>
      <c r="Y4565" s="30"/>
      <c r="Z4565" s="30"/>
      <c r="AA4565" s="30"/>
      <c r="AB4565" s="30"/>
      <c r="AC4565" s="5">
        <v>0</v>
      </c>
      <c r="AD4565" s="5" t="s">
        <v>94</v>
      </c>
      <c r="AE4565" s="5"/>
    </row>
    <row r="4566" spans="1:31" x14ac:dyDescent="0.25">
      <c r="A4566" s="5">
        <v>94245150</v>
      </c>
      <c r="B4566" s="5" t="s">
        <v>90</v>
      </c>
      <c r="C4566" s="78" t="s">
        <v>4672</v>
      </c>
      <c r="D4566" s="5" t="s">
        <v>97</v>
      </c>
      <c r="E4566" s="30">
        <v>45790</v>
      </c>
      <c r="F4566" s="5" t="s">
        <v>5</v>
      </c>
      <c r="G4566" s="78" t="s">
        <v>74</v>
      </c>
      <c r="H4566" s="78" t="s">
        <v>112</v>
      </c>
      <c r="I4566" s="78"/>
      <c r="J4566" s="5" t="s">
        <v>236</v>
      </c>
      <c r="K4566" s="5"/>
      <c r="L4566" s="5"/>
      <c r="M4566" s="5"/>
      <c r="N4566" s="5"/>
      <c r="O4566" s="5"/>
      <c r="P4566" s="5" t="s">
        <v>265</v>
      </c>
      <c r="Q4566" s="78"/>
      <c r="R4566" s="78"/>
      <c r="S4566" s="30"/>
      <c r="T4566" s="5">
        <v>0</v>
      </c>
      <c r="U4566" s="30"/>
      <c r="V4566" s="5">
        <v>0</v>
      </c>
      <c r="W4566" s="30"/>
      <c r="X4566" s="5">
        <v>0</v>
      </c>
      <c r="Y4566" s="30"/>
      <c r="Z4566" s="30"/>
      <c r="AA4566" s="30"/>
      <c r="AB4566" s="5"/>
      <c r="AC4566" s="5">
        <v>0</v>
      </c>
      <c r="AD4566" s="5" t="s">
        <v>94</v>
      </c>
      <c r="AE4566" s="5"/>
    </row>
    <row r="4567" spans="1:31" x14ac:dyDescent="0.25">
      <c r="A4567" s="5">
        <v>94245137</v>
      </c>
      <c r="B4567" s="5" t="s">
        <v>90</v>
      </c>
      <c r="C4567" s="78" t="s">
        <v>4673</v>
      </c>
      <c r="D4567" s="5" t="s">
        <v>91</v>
      </c>
      <c r="E4567" s="30">
        <v>45790</v>
      </c>
      <c r="F4567" s="5" t="s">
        <v>5</v>
      </c>
      <c r="G4567" s="78" t="s">
        <v>76</v>
      </c>
      <c r="H4567" s="78" t="s">
        <v>156</v>
      </c>
      <c r="I4567" s="78"/>
      <c r="J4567" s="5" t="s">
        <v>236</v>
      </c>
      <c r="K4567" s="5"/>
      <c r="L4567" s="5"/>
      <c r="M4567" s="5"/>
      <c r="N4567" s="5"/>
      <c r="O4567" s="5"/>
      <c r="P4567" s="5" t="s">
        <v>265</v>
      </c>
      <c r="Q4567" s="78"/>
      <c r="R4567" s="78"/>
      <c r="S4567" s="30"/>
      <c r="T4567" s="5">
        <v>0</v>
      </c>
      <c r="U4567" s="30"/>
      <c r="V4567" s="5">
        <v>0</v>
      </c>
      <c r="W4567" s="30"/>
      <c r="X4567" s="5">
        <v>0</v>
      </c>
      <c r="Y4567" s="30"/>
      <c r="Z4567" s="30"/>
      <c r="AA4567" s="30"/>
      <c r="AB4567" s="30"/>
      <c r="AC4567" s="5">
        <v>0</v>
      </c>
      <c r="AD4567" s="5" t="s">
        <v>94</v>
      </c>
      <c r="AE4567" s="5"/>
    </row>
    <row r="4568" spans="1:31" x14ac:dyDescent="0.25">
      <c r="A4568" s="5">
        <v>94244562</v>
      </c>
      <c r="B4568" s="5" t="s">
        <v>90</v>
      </c>
      <c r="C4568" s="78" t="s">
        <v>4656</v>
      </c>
      <c r="D4568" s="5" t="s">
        <v>97</v>
      </c>
      <c r="E4568" s="30">
        <v>45790</v>
      </c>
      <c r="F4568" s="5" t="s">
        <v>5</v>
      </c>
      <c r="G4568" s="78" t="s">
        <v>73</v>
      </c>
      <c r="H4568" s="78" t="s">
        <v>100</v>
      </c>
      <c r="I4568" s="78" t="s">
        <v>44</v>
      </c>
      <c r="J4568" s="5" t="s">
        <v>93</v>
      </c>
      <c r="K4568" s="5">
        <v>39</v>
      </c>
      <c r="L4568" s="5">
        <v>3530</v>
      </c>
      <c r="M4568" s="5">
        <v>47285218</v>
      </c>
      <c r="N4568" s="5">
        <v>955584316</v>
      </c>
      <c r="O4568" s="5">
        <v>6239</v>
      </c>
      <c r="P4568" s="5" t="s">
        <v>265</v>
      </c>
      <c r="Q4568" s="78" t="s">
        <v>44</v>
      </c>
      <c r="R4568" s="78" t="s">
        <v>115</v>
      </c>
      <c r="S4568" s="30">
        <v>45790</v>
      </c>
      <c r="T4568" s="5">
        <v>1</v>
      </c>
      <c r="U4568" s="30">
        <v>45790</v>
      </c>
      <c r="V4568" s="5">
        <v>1</v>
      </c>
      <c r="W4568" s="30">
        <v>45794</v>
      </c>
      <c r="X4568" s="5">
        <v>1</v>
      </c>
      <c r="Y4568" s="30">
        <v>45793</v>
      </c>
      <c r="Z4568" s="30">
        <v>45797</v>
      </c>
      <c r="AA4568" s="30">
        <v>45804</v>
      </c>
      <c r="AB4568" s="30">
        <v>45811</v>
      </c>
      <c r="AC4568" s="5">
        <v>1</v>
      </c>
      <c r="AD4568" s="5" t="s">
        <v>113</v>
      </c>
      <c r="AE4568" s="5">
        <v>6239</v>
      </c>
    </row>
    <row r="4569" spans="1:31" x14ac:dyDescent="0.25">
      <c r="A4569" s="5">
        <v>94245345</v>
      </c>
      <c r="B4569" s="5" t="s">
        <v>90</v>
      </c>
      <c r="C4569" s="78" t="s">
        <v>4657</v>
      </c>
      <c r="D4569" s="5" t="s">
        <v>91</v>
      </c>
      <c r="E4569" s="30">
        <v>45790</v>
      </c>
      <c r="F4569" s="5" t="s">
        <v>5</v>
      </c>
      <c r="G4569" s="78" t="s">
        <v>73</v>
      </c>
      <c r="H4569" s="78" t="s">
        <v>102</v>
      </c>
      <c r="I4569" s="78" t="s">
        <v>33</v>
      </c>
      <c r="J4569" s="5" t="s">
        <v>93</v>
      </c>
      <c r="K4569" s="5">
        <v>37</v>
      </c>
      <c r="L4569" s="5">
        <v>2650</v>
      </c>
      <c r="M4569" s="5">
        <v>41589045</v>
      </c>
      <c r="N4569" s="5">
        <v>913666061</v>
      </c>
      <c r="O4569" s="5">
        <v>6224</v>
      </c>
      <c r="P4569" s="5" t="s">
        <v>265</v>
      </c>
      <c r="Q4569" s="78" t="s">
        <v>33</v>
      </c>
      <c r="R4569" s="78" t="s">
        <v>186</v>
      </c>
      <c r="S4569" s="30">
        <v>45791</v>
      </c>
      <c r="T4569" s="5">
        <v>1</v>
      </c>
      <c r="U4569" s="30">
        <v>45791</v>
      </c>
      <c r="V4569" s="5">
        <v>1</v>
      </c>
      <c r="W4569" s="30">
        <v>45792</v>
      </c>
      <c r="X4569" s="5">
        <v>1</v>
      </c>
      <c r="Y4569" s="30">
        <v>45793</v>
      </c>
      <c r="Z4569" s="30">
        <v>45797</v>
      </c>
      <c r="AA4569" s="30">
        <v>45804</v>
      </c>
      <c r="AB4569" s="30">
        <v>45811</v>
      </c>
      <c r="AC4569" s="5">
        <v>1</v>
      </c>
      <c r="AD4569" s="5" t="s">
        <v>113</v>
      </c>
      <c r="AE4569" s="5">
        <v>6224</v>
      </c>
    </row>
    <row r="4570" spans="1:31" x14ac:dyDescent="0.25">
      <c r="A4570" s="5">
        <v>94244480</v>
      </c>
      <c r="B4570" s="5" t="s">
        <v>90</v>
      </c>
      <c r="C4570" s="78" t="s">
        <v>4666</v>
      </c>
      <c r="D4570" s="5" t="s">
        <v>91</v>
      </c>
      <c r="E4570" s="30">
        <v>45790</v>
      </c>
      <c r="F4570" s="5" t="s">
        <v>5</v>
      </c>
      <c r="G4570" s="78" t="s">
        <v>73</v>
      </c>
      <c r="H4570" s="78" t="s">
        <v>145</v>
      </c>
      <c r="I4570" s="78"/>
      <c r="J4570" s="5" t="s">
        <v>236</v>
      </c>
      <c r="K4570" s="5">
        <v>38</v>
      </c>
      <c r="L4570" s="5">
        <v>3360</v>
      </c>
      <c r="M4570" s="5">
        <v>43812602</v>
      </c>
      <c r="N4570" s="5">
        <v>985930813</v>
      </c>
      <c r="O4570" s="5">
        <v>7948</v>
      </c>
      <c r="P4570" s="5" t="s">
        <v>265</v>
      </c>
      <c r="Q4570" s="78"/>
      <c r="R4570" s="78"/>
      <c r="S4570" s="30"/>
      <c r="T4570" s="5">
        <v>0</v>
      </c>
      <c r="U4570" s="30"/>
      <c r="V4570" s="5">
        <v>0</v>
      </c>
      <c r="W4570" s="30"/>
      <c r="X4570" s="5">
        <v>0</v>
      </c>
      <c r="Y4570" s="30"/>
      <c r="Z4570" s="30"/>
      <c r="AA4570" s="30"/>
      <c r="AB4570" s="30"/>
      <c r="AC4570" s="5">
        <v>0</v>
      </c>
      <c r="AD4570" s="5" t="s">
        <v>94</v>
      </c>
      <c r="AE4570" s="5"/>
    </row>
    <row r="4571" spans="1:31" x14ac:dyDescent="0.25">
      <c r="A4571" s="5">
        <v>94245244</v>
      </c>
      <c r="B4571" s="5" t="s">
        <v>90</v>
      </c>
      <c r="C4571" s="78" t="s">
        <v>4670</v>
      </c>
      <c r="D4571" s="5" t="s">
        <v>97</v>
      </c>
      <c r="E4571" s="30">
        <v>45790</v>
      </c>
      <c r="F4571" s="5" t="s">
        <v>5</v>
      </c>
      <c r="G4571" s="78" t="s">
        <v>78</v>
      </c>
      <c r="H4571" s="78" t="s">
        <v>203</v>
      </c>
      <c r="I4571" s="78" t="s">
        <v>56</v>
      </c>
      <c r="J4571" s="5" t="s">
        <v>236</v>
      </c>
      <c r="K4571" s="5">
        <v>39</v>
      </c>
      <c r="L4571" s="5">
        <v>2903</v>
      </c>
      <c r="M4571" s="5">
        <v>73745050</v>
      </c>
      <c r="N4571" s="5">
        <v>993085763</v>
      </c>
      <c r="O4571" s="5">
        <v>8146</v>
      </c>
      <c r="P4571" s="5" t="s">
        <v>265</v>
      </c>
      <c r="Q4571" s="78" t="s">
        <v>56</v>
      </c>
      <c r="R4571" s="78" t="s">
        <v>78</v>
      </c>
      <c r="S4571" s="30"/>
      <c r="T4571" s="5">
        <v>0</v>
      </c>
      <c r="U4571" s="30"/>
      <c r="V4571" s="5">
        <v>0</v>
      </c>
      <c r="W4571" s="30"/>
      <c r="X4571" s="5">
        <v>0</v>
      </c>
      <c r="Y4571" s="30"/>
      <c r="Z4571" s="30"/>
      <c r="AA4571" s="30"/>
      <c r="AB4571" s="5"/>
      <c r="AC4571" s="5">
        <v>0</v>
      </c>
      <c r="AD4571" s="5" t="s">
        <v>94</v>
      </c>
      <c r="AE4571" s="5">
        <v>7314</v>
      </c>
    </row>
    <row r="4572" spans="1:31" x14ac:dyDescent="0.25">
      <c r="A4572" s="5">
        <v>94245483</v>
      </c>
      <c r="B4572" s="5" t="s">
        <v>90</v>
      </c>
      <c r="C4572" s="78" t="s">
        <v>4669</v>
      </c>
      <c r="D4572" s="5" t="s">
        <v>91</v>
      </c>
      <c r="E4572" s="30">
        <v>45790</v>
      </c>
      <c r="F4572" s="5" t="s">
        <v>5</v>
      </c>
      <c r="G4572" s="78" t="s">
        <v>78</v>
      </c>
      <c r="H4572" s="78" t="s">
        <v>145</v>
      </c>
      <c r="I4572" s="78"/>
      <c r="J4572" s="5" t="s">
        <v>236</v>
      </c>
      <c r="K4572" s="5">
        <v>38</v>
      </c>
      <c r="L4572" s="5">
        <v>3680</v>
      </c>
      <c r="M4572" s="5">
        <v>44433977</v>
      </c>
      <c r="N4572" s="5">
        <v>903060041</v>
      </c>
      <c r="O4572" s="5">
        <v>8146</v>
      </c>
      <c r="P4572" s="5" t="s">
        <v>265</v>
      </c>
      <c r="Q4572" s="78"/>
      <c r="R4572" s="78"/>
      <c r="S4572" s="30"/>
      <c r="T4572" s="5">
        <v>0</v>
      </c>
      <c r="U4572" s="30"/>
      <c r="V4572" s="5">
        <v>0</v>
      </c>
      <c r="W4572" s="30"/>
      <c r="X4572" s="5">
        <v>0</v>
      </c>
      <c r="Y4572" s="30"/>
      <c r="Z4572" s="30"/>
      <c r="AA4572" s="30"/>
      <c r="AB4572" s="30"/>
      <c r="AC4572" s="5">
        <v>0</v>
      </c>
      <c r="AD4572" s="5" t="s">
        <v>94</v>
      </c>
      <c r="AE4572" s="5"/>
    </row>
    <row r="4573" spans="1:31" x14ac:dyDescent="0.25">
      <c r="A4573" s="5">
        <v>94245134</v>
      </c>
      <c r="B4573" s="5" t="s">
        <v>90</v>
      </c>
      <c r="C4573" s="78" t="s">
        <v>782</v>
      </c>
      <c r="D4573" s="5" t="s">
        <v>91</v>
      </c>
      <c r="E4573" s="30">
        <v>45790</v>
      </c>
      <c r="F4573" s="5" t="s">
        <v>5</v>
      </c>
      <c r="G4573" s="78" t="s">
        <v>106</v>
      </c>
      <c r="H4573" s="78" t="s">
        <v>156</v>
      </c>
      <c r="I4573" s="78"/>
      <c r="J4573" s="5" t="s">
        <v>236</v>
      </c>
      <c r="K4573" s="5"/>
      <c r="L4573" s="5"/>
      <c r="M4573" s="5"/>
      <c r="N4573" s="5"/>
      <c r="O4573" s="5"/>
      <c r="P4573" s="5" t="s">
        <v>265</v>
      </c>
      <c r="Q4573" s="78"/>
      <c r="R4573" s="78"/>
      <c r="S4573" s="30"/>
      <c r="T4573" s="5">
        <v>0</v>
      </c>
      <c r="U4573" s="30"/>
      <c r="V4573" s="5">
        <v>0</v>
      </c>
      <c r="W4573" s="30"/>
      <c r="X4573" s="5">
        <v>0</v>
      </c>
      <c r="Y4573" s="30"/>
      <c r="Z4573" s="30"/>
      <c r="AA4573" s="30"/>
      <c r="AB4573" s="30"/>
      <c r="AC4573" s="5">
        <v>0</v>
      </c>
      <c r="AD4573" s="5" t="s">
        <v>94</v>
      </c>
      <c r="AE4573" s="5"/>
    </row>
    <row r="4574" spans="1:31" x14ac:dyDescent="0.25">
      <c r="A4574" s="5">
        <v>94244992</v>
      </c>
      <c r="B4574" s="5" t="s">
        <v>90</v>
      </c>
      <c r="C4574" s="78" t="s">
        <v>4668</v>
      </c>
      <c r="D4574" s="5" t="s">
        <v>97</v>
      </c>
      <c r="E4574" s="30">
        <v>45790</v>
      </c>
      <c r="F4574" s="5" t="s">
        <v>5</v>
      </c>
      <c r="G4574" s="78" t="s">
        <v>73</v>
      </c>
      <c r="H4574" s="78" t="s">
        <v>185</v>
      </c>
      <c r="I4574" s="78" t="s">
        <v>54</v>
      </c>
      <c r="J4574" s="5" t="s">
        <v>236</v>
      </c>
      <c r="K4574" s="5">
        <v>38</v>
      </c>
      <c r="L4574" s="5">
        <v>3274</v>
      </c>
      <c r="M4574" s="5">
        <v>45694482</v>
      </c>
      <c r="N4574" s="5">
        <v>907313427</v>
      </c>
      <c r="O4574" s="5">
        <v>8266</v>
      </c>
      <c r="P4574" s="5" t="s">
        <v>265</v>
      </c>
      <c r="Q4574" s="78" t="s">
        <v>54</v>
      </c>
      <c r="R4574" s="78" t="s">
        <v>115</v>
      </c>
      <c r="S4574" s="30">
        <v>45790</v>
      </c>
      <c r="T4574" s="5">
        <v>1</v>
      </c>
      <c r="U4574" s="30">
        <v>45790</v>
      </c>
      <c r="V4574" s="5">
        <v>1</v>
      </c>
      <c r="W4574" s="30"/>
      <c r="X4574" s="5">
        <v>0</v>
      </c>
      <c r="Y4574" s="30"/>
      <c r="Z4574" s="30"/>
      <c r="AA4574" s="30"/>
      <c r="AB4574" s="30"/>
      <c r="AC4574" s="5">
        <v>0</v>
      </c>
      <c r="AD4574" s="5" t="s">
        <v>94</v>
      </c>
      <c r="AE4574" s="5">
        <v>6252</v>
      </c>
    </row>
    <row r="4575" spans="1:31" x14ac:dyDescent="0.25">
      <c r="A4575" s="5">
        <v>94244061</v>
      </c>
      <c r="B4575" s="5" t="s">
        <v>90</v>
      </c>
      <c r="C4575" s="78" t="s">
        <v>154</v>
      </c>
      <c r="D4575" s="5" t="s">
        <v>97</v>
      </c>
      <c r="E4575" s="30">
        <v>45790</v>
      </c>
      <c r="F4575" s="5" t="s">
        <v>5</v>
      </c>
      <c r="G4575" s="78" t="s">
        <v>73</v>
      </c>
      <c r="H4575" s="78" t="s">
        <v>156</v>
      </c>
      <c r="I4575" s="78"/>
      <c r="J4575" s="5" t="s">
        <v>236</v>
      </c>
      <c r="K4575" s="5"/>
      <c r="L4575" s="5"/>
      <c r="M4575" s="5"/>
      <c r="N4575" s="5"/>
      <c r="O4575" s="5"/>
      <c r="P4575" s="5" t="s">
        <v>265</v>
      </c>
      <c r="Q4575" s="78"/>
      <c r="R4575" s="78"/>
      <c r="S4575" s="30"/>
      <c r="T4575" s="5">
        <v>0</v>
      </c>
      <c r="U4575" s="30"/>
      <c r="V4575" s="5">
        <v>0</v>
      </c>
      <c r="W4575" s="30"/>
      <c r="X4575" s="5">
        <v>0</v>
      </c>
      <c r="Y4575" s="30"/>
      <c r="Z4575" s="30"/>
      <c r="AA4575" s="30"/>
      <c r="AB4575" s="30"/>
      <c r="AC4575" s="5">
        <v>0</v>
      </c>
      <c r="AD4575" s="5" t="s">
        <v>94</v>
      </c>
      <c r="AE4575" s="5"/>
    </row>
    <row r="4576" spans="1:31" x14ac:dyDescent="0.25">
      <c r="A4576" s="5">
        <v>94245236</v>
      </c>
      <c r="B4576" s="5" t="s">
        <v>90</v>
      </c>
      <c r="C4576" s="78" t="s">
        <v>174</v>
      </c>
      <c r="D4576" s="5" t="s">
        <v>91</v>
      </c>
      <c r="E4576" s="30">
        <v>45790</v>
      </c>
      <c r="F4576" s="5" t="s">
        <v>5</v>
      </c>
      <c r="G4576" s="78" t="s">
        <v>76</v>
      </c>
      <c r="H4576" s="78" t="s">
        <v>207</v>
      </c>
      <c r="I4576" s="78"/>
      <c r="J4576" s="5" t="s">
        <v>236</v>
      </c>
      <c r="K4576" s="5"/>
      <c r="L4576" s="5"/>
      <c r="M4576" s="5"/>
      <c r="N4576" s="5"/>
      <c r="O4576" s="5"/>
      <c r="P4576" s="5" t="s">
        <v>265</v>
      </c>
      <c r="Q4576" s="78" t="s">
        <v>51</v>
      </c>
      <c r="R4576" s="78" t="s">
        <v>115</v>
      </c>
      <c r="S4576" s="30"/>
      <c r="T4576" s="5">
        <v>0</v>
      </c>
      <c r="U4576" s="30"/>
      <c r="V4576" s="5">
        <v>0</v>
      </c>
      <c r="W4576" s="30"/>
      <c r="X4576" s="5">
        <v>0</v>
      </c>
      <c r="Y4576" s="30">
        <v>45793</v>
      </c>
      <c r="Z4576" s="30">
        <v>45797</v>
      </c>
      <c r="AA4576" s="30">
        <v>45804</v>
      </c>
      <c r="AB4576" s="30">
        <v>45811</v>
      </c>
      <c r="AC4576" s="5">
        <v>1</v>
      </c>
      <c r="AD4576" s="5" t="s">
        <v>94</v>
      </c>
      <c r="AE4576" s="5"/>
    </row>
    <row r="4577" spans="1:31" x14ac:dyDescent="0.25">
      <c r="A4577" s="5">
        <v>94244902</v>
      </c>
      <c r="B4577" s="5" t="s">
        <v>90</v>
      </c>
      <c r="C4577" s="78" t="s">
        <v>4678</v>
      </c>
      <c r="D4577" s="5" t="s">
        <v>97</v>
      </c>
      <c r="E4577" s="30">
        <v>45790</v>
      </c>
      <c r="F4577" s="5" t="s">
        <v>5</v>
      </c>
      <c r="G4577" s="78" t="s">
        <v>73</v>
      </c>
      <c r="H4577" s="78" t="s">
        <v>207</v>
      </c>
      <c r="I4577" s="78"/>
      <c r="J4577" s="5" t="s">
        <v>236</v>
      </c>
      <c r="K4577" s="5"/>
      <c r="L4577" s="5"/>
      <c r="M4577" s="5"/>
      <c r="N4577" s="5"/>
      <c r="O4577" s="5"/>
      <c r="P4577" s="5" t="s">
        <v>265</v>
      </c>
      <c r="Q4577" s="78"/>
      <c r="R4577" s="78"/>
      <c r="S4577" s="30"/>
      <c r="T4577" s="5">
        <v>0</v>
      </c>
      <c r="U4577" s="30"/>
      <c r="V4577" s="5">
        <v>0</v>
      </c>
      <c r="W4577" s="30"/>
      <c r="X4577" s="5">
        <v>0</v>
      </c>
      <c r="Y4577" s="5"/>
      <c r="Z4577" s="5"/>
      <c r="AA4577" s="5"/>
      <c r="AB4577" s="5"/>
      <c r="AC4577" s="5">
        <v>0</v>
      </c>
      <c r="AD4577" s="5" t="s">
        <v>94</v>
      </c>
      <c r="AE4577" s="5"/>
    </row>
    <row r="4578" spans="1:31" x14ac:dyDescent="0.25">
      <c r="A4578" s="5">
        <v>94244132</v>
      </c>
      <c r="B4578" s="5" t="s">
        <v>90</v>
      </c>
      <c r="C4578" s="78" t="s">
        <v>4679</v>
      </c>
      <c r="D4578" s="5" t="s">
        <v>97</v>
      </c>
      <c r="E4578" s="30">
        <v>45790</v>
      </c>
      <c r="F4578" s="5" t="s">
        <v>5</v>
      </c>
      <c r="G4578" s="78" t="s">
        <v>73</v>
      </c>
      <c r="H4578" s="78" t="s">
        <v>4443</v>
      </c>
      <c r="I4578" s="78"/>
      <c r="J4578" s="5" t="s">
        <v>236</v>
      </c>
      <c r="K4578" s="5"/>
      <c r="L4578" s="5"/>
      <c r="M4578" s="5"/>
      <c r="N4578" s="5"/>
      <c r="O4578" s="5"/>
      <c r="P4578" s="5" t="s">
        <v>265</v>
      </c>
      <c r="Q4578" s="78"/>
      <c r="R4578" s="78"/>
      <c r="S4578" s="30"/>
      <c r="T4578" s="5">
        <v>0</v>
      </c>
      <c r="U4578" s="30"/>
      <c r="V4578" s="5">
        <v>0</v>
      </c>
      <c r="W4578" s="30"/>
      <c r="X4578" s="5">
        <v>0</v>
      </c>
      <c r="Y4578" s="30"/>
      <c r="Z4578" s="30"/>
      <c r="AA4578" s="30"/>
      <c r="AB4578" s="30"/>
      <c r="AC4578" s="5">
        <v>0</v>
      </c>
      <c r="AD4578" s="5" t="s">
        <v>94</v>
      </c>
      <c r="AE4578" s="5"/>
    </row>
    <row r="4579" spans="1:31" x14ac:dyDescent="0.25">
      <c r="A4579" s="5">
        <v>94244563</v>
      </c>
      <c r="B4579" s="5" t="s">
        <v>110</v>
      </c>
      <c r="C4579" s="78" t="s">
        <v>5162</v>
      </c>
      <c r="D4579" s="5" t="s">
        <v>91</v>
      </c>
      <c r="E4579" s="30">
        <v>45790</v>
      </c>
      <c r="F4579" s="5" t="s">
        <v>5</v>
      </c>
      <c r="G4579" s="78" t="s">
        <v>76</v>
      </c>
      <c r="H4579" s="78" t="s">
        <v>135</v>
      </c>
      <c r="I4579" s="78"/>
      <c r="J4579" s="5" t="s">
        <v>236</v>
      </c>
      <c r="K4579" s="5"/>
      <c r="L4579" s="5"/>
      <c r="M4579" s="5"/>
      <c r="N4579" s="5"/>
      <c r="O4579" s="5"/>
      <c r="P4579" s="5" t="s">
        <v>265</v>
      </c>
      <c r="Q4579" s="78"/>
      <c r="R4579" s="78"/>
      <c r="S4579" s="5"/>
      <c r="T4579" s="5">
        <v>0</v>
      </c>
      <c r="U4579" s="5"/>
      <c r="V4579" s="5">
        <v>0</v>
      </c>
      <c r="W4579" s="5"/>
      <c r="X4579" s="5">
        <v>0</v>
      </c>
      <c r="Y4579" s="5"/>
      <c r="Z4579" s="5"/>
      <c r="AA4579" s="5"/>
      <c r="AB4579" s="5"/>
      <c r="AC4579" s="5">
        <v>0</v>
      </c>
      <c r="AD4579" s="5" t="s">
        <v>94</v>
      </c>
      <c r="AE4579" s="5"/>
    </row>
    <row r="4580" spans="1:31" x14ac:dyDescent="0.25">
      <c r="A4580" s="5">
        <v>94244816</v>
      </c>
      <c r="B4580" s="5" t="s">
        <v>90</v>
      </c>
      <c r="C4580" s="78" t="s">
        <v>5163</v>
      </c>
      <c r="D4580" s="5" t="s">
        <v>97</v>
      </c>
      <c r="E4580" s="30">
        <v>45790</v>
      </c>
      <c r="F4580" s="5" t="s">
        <v>5</v>
      </c>
      <c r="G4580" s="78" t="s">
        <v>78</v>
      </c>
      <c r="H4580" s="78" t="s">
        <v>4675</v>
      </c>
      <c r="I4580" s="78" t="s">
        <v>57</v>
      </c>
      <c r="J4580" s="5" t="s">
        <v>236</v>
      </c>
      <c r="K4580" s="5"/>
      <c r="L4580" s="5"/>
      <c r="M4580" s="5"/>
      <c r="N4580" s="5"/>
      <c r="O4580" s="5"/>
      <c r="P4580" s="5" t="s">
        <v>265</v>
      </c>
      <c r="Q4580" s="78" t="s">
        <v>57</v>
      </c>
      <c r="R4580" s="78" t="s">
        <v>78</v>
      </c>
      <c r="S4580" s="30"/>
      <c r="T4580" s="5">
        <v>0</v>
      </c>
      <c r="U4580" s="30"/>
      <c r="V4580" s="5">
        <v>0</v>
      </c>
      <c r="W4580" s="30"/>
      <c r="X4580" s="5">
        <v>0</v>
      </c>
      <c r="Y4580" s="30">
        <v>45793</v>
      </c>
      <c r="Z4580" s="30">
        <v>45797</v>
      </c>
      <c r="AA4580" s="30">
        <v>45804</v>
      </c>
      <c r="AB4580" s="30">
        <v>45811</v>
      </c>
      <c r="AC4580" s="5">
        <v>1</v>
      </c>
      <c r="AD4580" s="5" t="s">
        <v>94</v>
      </c>
      <c r="AE4580" s="5">
        <v>6266</v>
      </c>
    </row>
    <row r="4581" spans="1:31" x14ac:dyDescent="0.25">
      <c r="A4581" s="5">
        <v>94245021</v>
      </c>
      <c r="B4581" s="5" t="s">
        <v>90</v>
      </c>
      <c r="C4581" s="78" t="s">
        <v>4674</v>
      </c>
      <c r="D4581" s="5" t="s">
        <v>97</v>
      </c>
      <c r="E4581" s="30">
        <v>45790</v>
      </c>
      <c r="F4581" s="5" t="s">
        <v>5</v>
      </c>
      <c r="G4581" s="78" t="s">
        <v>73</v>
      </c>
      <c r="H4581" s="78" t="s">
        <v>152</v>
      </c>
      <c r="I4581" s="78"/>
      <c r="J4581" s="5" t="s">
        <v>236</v>
      </c>
      <c r="K4581" s="5">
        <v>39</v>
      </c>
      <c r="L4581" s="5">
        <v>3555</v>
      </c>
      <c r="M4581" s="5">
        <v>44994482</v>
      </c>
      <c r="N4581" s="5">
        <v>931202787</v>
      </c>
      <c r="O4581" s="5">
        <v>18306</v>
      </c>
      <c r="P4581" s="5" t="s">
        <v>265</v>
      </c>
      <c r="Q4581" s="78" t="s">
        <v>201</v>
      </c>
      <c r="R4581" s="78" t="s">
        <v>111</v>
      </c>
      <c r="S4581" s="30">
        <v>45790</v>
      </c>
      <c r="T4581" s="5">
        <v>1</v>
      </c>
      <c r="U4581" s="30">
        <v>45790</v>
      </c>
      <c r="V4581" s="5">
        <v>1</v>
      </c>
      <c r="W4581" s="30"/>
      <c r="X4581" s="5">
        <v>0</v>
      </c>
      <c r="Y4581" s="30"/>
      <c r="Z4581" s="30"/>
      <c r="AA4581" s="30"/>
      <c r="AB4581" s="30"/>
      <c r="AC4581" s="5">
        <v>0</v>
      </c>
      <c r="AD4581" s="5" t="s">
        <v>94</v>
      </c>
      <c r="AE4581" s="5"/>
    </row>
    <row r="4582" spans="1:31" x14ac:dyDescent="0.25">
      <c r="A4582" s="5">
        <v>94244107</v>
      </c>
      <c r="B4582" s="5" t="s">
        <v>90</v>
      </c>
      <c r="C4582" s="78" t="s">
        <v>4676</v>
      </c>
      <c r="D4582" s="5" t="s">
        <v>91</v>
      </c>
      <c r="E4582" s="30">
        <v>45790</v>
      </c>
      <c r="F4582" s="5" t="s">
        <v>5</v>
      </c>
      <c r="G4582" s="78" t="s">
        <v>106</v>
      </c>
      <c r="H4582" s="78" t="s">
        <v>152</v>
      </c>
      <c r="I4582" s="78"/>
      <c r="J4582" s="5" t="s">
        <v>236</v>
      </c>
      <c r="K4582" s="5">
        <v>39</v>
      </c>
      <c r="L4582" s="5">
        <v>3070</v>
      </c>
      <c r="M4582" s="5">
        <v>70255676</v>
      </c>
      <c r="N4582" s="5">
        <v>941364458</v>
      </c>
      <c r="O4582" s="5">
        <v>18306</v>
      </c>
      <c r="P4582" s="5" t="s">
        <v>265</v>
      </c>
      <c r="Q4582" s="78" t="s">
        <v>201</v>
      </c>
      <c r="R4582" s="78" t="s">
        <v>111</v>
      </c>
      <c r="S4582" s="30">
        <v>45790</v>
      </c>
      <c r="T4582" s="5">
        <v>1</v>
      </c>
      <c r="U4582" s="30">
        <v>45790</v>
      </c>
      <c r="V4582" s="5">
        <v>1</v>
      </c>
      <c r="W4582" s="5"/>
      <c r="X4582" s="5">
        <v>0</v>
      </c>
      <c r="Y4582" s="5"/>
      <c r="Z4582" s="5"/>
      <c r="AA4582" s="5"/>
      <c r="AB4582" s="5"/>
      <c r="AC4582" s="5">
        <v>0</v>
      </c>
      <c r="AD4582" s="5" t="s">
        <v>94</v>
      </c>
      <c r="AE4582" s="5"/>
    </row>
    <row r="4583" spans="1:31" x14ac:dyDescent="0.25">
      <c r="A4583" s="5">
        <v>94245237</v>
      </c>
      <c r="B4583" s="5" t="s">
        <v>90</v>
      </c>
      <c r="C4583" s="78" t="s">
        <v>4677</v>
      </c>
      <c r="D4583" s="5" t="s">
        <v>91</v>
      </c>
      <c r="E4583" s="30">
        <v>45790</v>
      </c>
      <c r="F4583" s="5" t="s">
        <v>5</v>
      </c>
      <c r="G4583" s="78" t="s">
        <v>73</v>
      </c>
      <c r="H4583" s="78" t="s">
        <v>152</v>
      </c>
      <c r="I4583" s="78"/>
      <c r="J4583" s="5" t="s">
        <v>236</v>
      </c>
      <c r="K4583" s="5">
        <v>40</v>
      </c>
      <c r="L4583" s="5">
        <v>3585</v>
      </c>
      <c r="M4583" s="5">
        <v>76391624</v>
      </c>
      <c r="N4583" s="5">
        <v>981110518</v>
      </c>
      <c r="O4583" s="5">
        <v>18306</v>
      </c>
      <c r="P4583" s="5" t="s">
        <v>265</v>
      </c>
      <c r="Q4583" s="78" t="s">
        <v>201</v>
      </c>
      <c r="R4583" s="78" t="s">
        <v>111</v>
      </c>
      <c r="S4583" s="30">
        <v>45791</v>
      </c>
      <c r="T4583" s="5">
        <v>1</v>
      </c>
      <c r="U4583" s="30">
        <v>45791</v>
      </c>
      <c r="V4583" s="5">
        <v>1</v>
      </c>
      <c r="W4583" s="5"/>
      <c r="X4583" s="5">
        <v>0</v>
      </c>
      <c r="Y4583" s="5"/>
      <c r="Z4583" s="5"/>
      <c r="AA4583" s="5"/>
      <c r="AB4583" s="5"/>
      <c r="AC4583" s="5">
        <v>0</v>
      </c>
      <c r="AD4583" s="5" t="s">
        <v>94</v>
      </c>
      <c r="AE4583" s="5"/>
    </row>
    <row r="4584" spans="1:31" x14ac:dyDescent="0.25">
      <c r="A4584" s="5">
        <v>94245035</v>
      </c>
      <c r="B4584" s="5" t="s">
        <v>90</v>
      </c>
      <c r="C4584" s="78" t="s">
        <v>4667</v>
      </c>
      <c r="D4584" s="5" t="s">
        <v>91</v>
      </c>
      <c r="E4584" s="30">
        <v>45790</v>
      </c>
      <c r="F4584" s="5" t="s">
        <v>5</v>
      </c>
      <c r="G4584" s="78" t="s">
        <v>73</v>
      </c>
      <c r="H4584" s="78" t="s">
        <v>102</v>
      </c>
      <c r="I4584" s="78" t="s">
        <v>44</v>
      </c>
      <c r="J4584" s="5" t="s">
        <v>93</v>
      </c>
      <c r="K4584" s="5">
        <v>38</v>
      </c>
      <c r="L4584" s="5">
        <v>3710</v>
      </c>
      <c r="M4584" s="5">
        <v>45878543</v>
      </c>
      <c r="N4584" s="5">
        <v>931461514</v>
      </c>
      <c r="O4584" s="5">
        <v>6768</v>
      </c>
      <c r="P4584" s="5" t="s">
        <v>265</v>
      </c>
      <c r="Q4584" s="78" t="s">
        <v>44</v>
      </c>
      <c r="R4584" s="78" t="s">
        <v>115</v>
      </c>
      <c r="S4584" s="30">
        <v>45790</v>
      </c>
      <c r="T4584" s="5">
        <v>1</v>
      </c>
      <c r="U4584" s="30">
        <v>45790</v>
      </c>
      <c r="V4584" s="5">
        <v>1</v>
      </c>
      <c r="W4584" s="30">
        <v>45792</v>
      </c>
      <c r="X4584" s="5">
        <v>1</v>
      </c>
      <c r="Y4584" s="5"/>
      <c r="Z4584" s="5"/>
      <c r="AA4584" s="5"/>
      <c r="AB4584" s="5"/>
      <c r="AC4584" s="5">
        <v>0</v>
      </c>
      <c r="AD4584" s="5" t="s">
        <v>94</v>
      </c>
      <c r="AE4584" s="5">
        <v>6239</v>
      </c>
    </row>
    <row r="4585" spans="1:31" x14ac:dyDescent="0.25">
      <c r="A4585" s="5">
        <v>94244395</v>
      </c>
      <c r="B4585" s="5" t="s">
        <v>90</v>
      </c>
      <c r="C4585" s="78" t="s">
        <v>4665</v>
      </c>
      <c r="D4585" s="5" t="s">
        <v>91</v>
      </c>
      <c r="E4585" s="30">
        <v>45790</v>
      </c>
      <c r="F4585" s="5" t="s">
        <v>5</v>
      </c>
      <c r="G4585" s="78" t="s">
        <v>78</v>
      </c>
      <c r="H4585" s="78" t="s">
        <v>98</v>
      </c>
      <c r="I4585" s="78" t="s">
        <v>63</v>
      </c>
      <c r="J4585" s="5" t="s">
        <v>93</v>
      </c>
      <c r="K4585" s="5">
        <v>37</v>
      </c>
      <c r="L4585" s="5">
        <v>3400</v>
      </c>
      <c r="M4585" s="5">
        <v>73666129</v>
      </c>
      <c r="N4585" s="5">
        <v>907677224</v>
      </c>
      <c r="O4585" s="5">
        <v>6268</v>
      </c>
      <c r="P4585" s="5" t="s">
        <v>265</v>
      </c>
      <c r="Q4585" s="78" t="s">
        <v>63</v>
      </c>
      <c r="R4585" s="78" t="s">
        <v>78</v>
      </c>
      <c r="S4585" s="30">
        <v>45790</v>
      </c>
      <c r="T4585" s="5">
        <v>1</v>
      </c>
      <c r="U4585" s="30">
        <v>45790</v>
      </c>
      <c r="V4585" s="5">
        <v>1</v>
      </c>
      <c r="W4585" s="30">
        <v>45793</v>
      </c>
      <c r="X4585" s="5">
        <v>1</v>
      </c>
      <c r="Y4585" s="30">
        <v>45793</v>
      </c>
      <c r="Z4585" s="30">
        <v>45797</v>
      </c>
      <c r="AA4585" s="30">
        <v>45804</v>
      </c>
      <c r="AB4585" s="30">
        <v>45811</v>
      </c>
      <c r="AC4585" s="5">
        <v>1</v>
      </c>
      <c r="AD4585" s="5" t="s">
        <v>113</v>
      </c>
      <c r="AE4585" s="5">
        <v>6268</v>
      </c>
    </row>
    <row r="4586" spans="1:31" x14ac:dyDescent="0.25">
      <c r="A4586" s="5">
        <v>94245325</v>
      </c>
      <c r="B4586" s="5" t="s">
        <v>90</v>
      </c>
      <c r="C4586" s="78" t="s">
        <v>4689</v>
      </c>
      <c r="D4586" s="5" t="s">
        <v>91</v>
      </c>
      <c r="E4586" s="30">
        <v>45791</v>
      </c>
      <c r="F4586" s="5" t="s">
        <v>5</v>
      </c>
      <c r="G4586" s="78" t="s">
        <v>78</v>
      </c>
      <c r="H4586" s="78" t="s">
        <v>98</v>
      </c>
      <c r="I4586" s="78" t="s">
        <v>56</v>
      </c>
      <c r="J4586" s="5" t="s">
        <v>93</v>
      </c>
      <c r="K4586" s="5">
        <v>37</v>
      </c>
      <c r="L4586" s="5">
        <v>2735</v>
      </c>
      <c r="M4586" s="5">
        <v>75909586</v>
      </c>
      <c r="N4586" s="5">
        <v>966106007</v>
      </c>
      <c r="O4586" s="5">
        <v>7314</v>
      </c>
      <c r="P4586" s="5" t="s">
        <v>265</v>
      </c>
      <c r="Q4586" s="78" t="s">
        <v>56</v>
      </c>
      <c r="R4586" s="78" t="s">
        <v>78</v>
      </c>
      <c r="S4586" s="30">
        <v>45791</v>
      </c>
      <c r="T4586" s="5">
        <v>1</v>
      </c>
      <c r="U4586" s="30">
        <v>45791</v>
      </c>
      <c r="V4586" s="5">
        <v>1</v>
      </c>
      <c r="W4586" s="5"/>
      <c r="X4586" s="5">
        <v>0</v>
      </c>
      <c r="Y4586" s="5"/>
      <c r="Z4586" s="5"/>
      <c r="AA4586" s="5"/>
      <c r="AB4586" s="5"/>
      <c r="AC4586" s="5">
        <v>0</v>
      </c>
      <c r="AD4586" s="5" t="s">
        <v>94</v>
      </c>
      <c r="AE4586" s="5">
        <v>7314</v>
      </c>
    </row>
    <row r="4587" spans="1:31" x14ac:dyDescent="0.25">
      <c r="A4587" s="5">
        <v>94246205</v>
      </c>
      <c r="B4587" s="5" t="s">
        <v>90</v>
      </c>
      <c r="C4587" s="78" t="s">
        <v>4682</v>
      </c>
      <c r="D4587" s="5" t="s">
        <v>91</v>
      </c>
      <c r="E4587" s="30">
        <v>45791</v>
      </c>
      <c r="F4587" s="5" t="s">
        <v>5</v>
      </c>
      <c r="G4587" s="78" t="s">
        <v>73</v>
      </c>
      <c r="H4587" s="78" t="s">
        <v>152</v>
      </c>
      <c r="I4587" s="78"/>
      <c r="J4587" s="5" t="s">
        <v>236</v>
      </c>
      <c r="K4587" s="5">
        <v>37</v>
      </c>
      <c r="L4587" s="5">
        <v>2885</v>
      </c>
      <c r="M4587" s="5">
        <v>45454030</v>
      </c>
      <c r="N4587" s="5">
        <v>942542182</v>
      </c>
      <c r="O4587" s="5">
        <v>18306</v>
      </c>
      <c r="P4587" s="5" t="s">
        <v>265</v>
      </c>
      <c r="Q4587" s="78" t="s">
        <v>201</v>
      </c>
      <c r="R4587" s="78" t="s">
        <v>111</v>
      </c>
      <c r="S4587" s="30">
        <v>45792</v>
      </c>
      <c r="T4587" s="5">
        <v>1</v>
      </c>
      <c r="U4587" s="30">
        <v>45792</v>
      </c>
      <c r="V4587" s="5">
        <v>1</v>
      </c>
      <c r="W4587" s="5"/>
      <c r="X4587" s="5">
        <v>0</v>
      </c>
      <c r="Y4587" s="30"/>
      <c r="Z4587" s="30"/>
      <c r="AA4587" s="30"/>
      <c r="AB4587" s="30"/>
      <c r="AC4587" s="5">
        <v>0</v>
      </c>
      <c r="AD4587" s="5" t="s">
        <v>94</v>
      </c>
      <c r="AE4587" s="5"/>
    </row>
    <row r="4588" spans="1:31" x14ac:dyDescent="0.25">
      <c r="A4588" s="5">
        <v>94247279</v>
      </c>
      <c r="B4588" s="5" t="s">
        <v>90</v>
      </c>
      <c r="C4588" s="78" t="s">
        <v>4681</v>
      </c>
      <c r="D4588" s="5" t="s">
        <v>97</v>
      </c>
      <c r="E4588" s="30">
        <v>45791</v>
      </c>
      <c r="F4588" s="5" t="s">
        <v>5</v>
      </c>
      <c r="G4588" s="78" t="s">
        <v>78</v>
      </c>
      <c r="H4588" s="78" t="s">
        <v>135</v>
      </c>
      <c r="I4588" s="78"/>
      <c r="J4588" s="5" t="s">
        <v>236</v>
      </c>
      <c r="K4588" s="5"/>
      <c r="L4588" s="5"/>
      <c r="M4588" s="5"/>
      <c r="N4588" s="5"/>
      <c r="O4588" s="5"/>
      <c r="P4588" s="5" t="s">
        <v>265</v>
      </c>
      <c r="Q4588" s="78"/>
      <c r="R4588" s="78"/>
      <c r="S4588" s="30"/>
      <c r="T4588" s="5">
        <v>0</v>
      </c>
      <c r="U4588" s="30"/>
      <c r="V4588" s="5">
        <v>0</v>
      </c>
      <c r="W4588" s="5"/>
      <c r="X4588" s="5">
        <v>0</v>
      </c>
      <c r="Y4588" s="5"/>
      <c r="Z4588" s="5"/>
      <c r="AA4588" s="5"/>
      <c r="AB4588" s="5"/>
      <c r="AC4588" s="5">
        <v>0</v>
      </c>
      <c r="AD4588" s="5" t="s">
        <v>94</v>
      </c>
      <c r="AE4588" s="5"/>
    </row>
    <row r="4589" spans="1:31" x14ac:dyDescent="0.25">
      <c r="A4589" s="5">
        <v>94247289</v>
      </c>
      <c r="B4589" s="5" t="s">
        <v>90</v>
      </c>
      <c r="C4589" s="78" t="s">
        <v>138</v>
      </c>
      <c r="D4589" s="5" t="s">
        <v>97</v>
      </c>
      <c r="E4589" s="30">
        <v>45791</v>
      </c>
      <c r="F4589" s="5" t="s">
        <v>5</v>
      </c>
      <c r="G4589" s="78" t="s">
        <v>73</v>
      </c>
      <c r="H4589" s="78" t="s">
        <v>135</v>
      </c>
      <c r="I4589" s="78"/>
      <c r="J4589" s="5" t="s">
        <v>236</v>
      </c>
      <c r="K4589" s="5"/>
      <c r="L4589" s="5"/>
      <c r="M4589" s="5"/>
      <c r="N4589" s="5"/>
      <c r="O4589" s="5"/>
      <c r="P4589" s="5" t="s">
        <v>265</v>
      </c>
      <c r="Q4589" s="78"/>
      <c r="R4589" s="78"/>
      <c r="S4589" s="30"/>
      <c r="T4589" s="5">
        <v>0</v>
      </c>
      <c r="U4589" s="30"/>
      <c r="V4589" s="5">
        <v>0</v>
      </c>
      <c r="W4589" s="30"/>
      <c r="X4589" s="5">
        <v>0</v>
      </c>
      <c r="Y4589" s="30"/>
      <c r="Z4589" s="30"/>
      <c r="AA4589" s="30"/>
      <c r="AB4589" s="30"/>
      <c r="AC4589" s="5">
        <v>0</v>
      </c>
      <c r="AD4589" s="5" t="s">
        <v>94</v>
      </c>
      <c r="AE4589" s="5"/>
    </row>
    <row r="4590" spans="1:31" x14ac:dyDescent="0.25">
      <c r="A4590" s="5">
        <v>94247281</v>
      </c>
      <c r="B4590" s="5" t="s">
        <v>90</v>
      </c>
      <c r="C4590" s="78" t="s">
        <v>4680</v>
      </c>
      <c r="D4590" s="5" t="s">
        <v>97</v>
      </c>
      <c r="E4590" s="30">
        <v>45791</v>
      </c>
      <c r="F4590" s="5" t="s">
        <v>5</v>
      </c>
      <c r="G4590" s="78" t="s">
        <v>73</v>
      </c>
      <c r="H4590" s="78" t="s">
        <v>135</v>
      </c>
      <c r="I4590" s="78"/>
      <c r="J4590" s="5" t="s">
        <v>236</v>
      </c>
      <c r="K4590" s="5"/>
      <c r="L4590" s="5"/>
      <c r="M4590" s="5"/>
      <c r="N4590" s="5"/>
      <c r="O4590" s="5"/>
      <c r="P4590" s="5" t="s">
        <v>265</v>
      </c>
      <c r="Q4590" s="78" t="s">
        <v>24</v>
      </c>
      <c r="R4590" s="78" t="s">
        <v>111</v>
      </c>
      <c r="S4590" s="30"/>
      <c r="T4590" s="5">
        <v>0</v>
      </c>
      <c r="U4590" s="30"/>
      <c r="V4590" s="5">
        <v>0</v>
      </c>
      <c r="W4590" s="30">
        <v>45797</v>
      </c>
      <c r="X4590" s="5">
        <v>1</v>
      </c>
      <c r="Y4590" s="30">
        <v>45794</v>
      </c>
      <c r="Z4590" s="30">
        <v>45798</v>
      </c>
      <c r="AA4590" s="30">
        <v>45805</v>
      </c>
      <c r="AB4590" s="30">
        <v>45812</v>
      </c>
      <c r="AC4590" s="5">
        <v>1</v>
      </c>
      <c r="AD4590" s="5" t="s">
        <v>94</v>
      </c>
      <c r="AE4590" s="5"/>
    </row>
    <row r="4591" spans="1:31" x14ac:dyDescent="0.25">
      <c r="A4591" s="5">
        <v>94245978</v>
      </c>
      <c r="B4591" s="5" t="s">
        <v>90</v>
      </c>
      <c r="C4591" s="78" t="s">
        <v>4684</v>
      </c>
      <c r="D4591" s="5" t="s">
        <v>97</v>
      </c>
      <c r="E4591" s="30">
        <v>45791</v>
      </c>
      <c r="F4591" s="5" t="s">
        <v>5</v>
      </c>
      <c r="G4591" s="78" t="s">
        <v>79</v>
      </c>
      <c r="H4591" s="78" t="s">
        <v>145</v>
      </c>
      <c r="I4591" s="78" t="s">
        <v>67</v>
      </c>
      <c r="J4591" s="5" t="s">
        <v>236</v>
      </c>
      <c r="K4591" s="5">
        <v>39</v>
      </c>
      <c r="L4591" s="5">
        <v>3220</v>
      </c>
      <c r="M4591" s="5">
        <v>74870868</v>
      </c>
      <c r="N4591" s="5">
        <v>902843946</v>
      </c>
      <c r="O4591" s="5">
        <v>10533</v>
      </c>
      <c r="P4591" s="5" t="s">
        <v>265</v>
      </c>
      <c r="Q4591" s="78" t="s">
        <v>67</v>
      </c>
      <c r="R4591" s="78" t="s">
        <v>78</v>
      </c>
      <c r="S4591" s="30"/>
      <c r="T4591" s="5">
        <v>0</v>
      </c>
      <c r="U4591" s="30"/>
      <c r="V4591" s="5">
        <v>0</v>
      </c>
      <c r="W4591" s="5"/>
      <c r="X4591" s="5">
        <v>0</v>
      </c>
      <c r="Y4591" s="30">
        <v>45794</v>
      </c>
      <c r="Z4591" s="30">
        <v>45798</v>
      </c>
      <c r="AA4591" s="30">
        <v>45805</v>
      </c>
      <c r="AB4591" s="30">
        <v>45813</v>
      </c>
      <c r="AC4591" s="5">
        <v>1</v>
      </c>
      <c r="AD4591" s="5" t="s">
        <v>94</v>
      </c>
      <c r="AE4591" s="5">
        <v>6260</v>
      </c>
    </row>
    <row r="4592" spans="1:31" x14ac:dyDescent="0.25">
      <c r="A4592" s="5">
        <v>94246457</v>
      </c>
      <c r="B4592" s="5" t="s">
        <v>90</v>
      </c>
      <c r="C4592" s="78" t="s">
        <v>4687</v>
      </c>
      <c r="D4592" s="5" t="s">
        <v>91</v>
      </c>
      <c r="E4592" s="30">
        <v>45791</v>
      </c>
      <c r="F4592" s="5" t="s">
        <v>5</v>
      </c>
      <c r="G4592" s="78" t="s">
        <v>73</v>
      </c>
      <c r="H4592" s="78" t="s">
        <v>161</v>
      </c>
      <c r="I4592" s="78"/>
      <c r="J4592" s="5" t="s">
        <v>236</v>
      </c>
      <c r="K4592" s="5"/>
      <c r="L4592" s="5"/>
      <c r="M4592" s="5"/>
      <c r="N4592" s="5"/>
      <c r="O4592" s="5"/>
      <c r="P4592" s="5" t="s">
        <v>265</v>
      </c>
      <c r="Q4592" s="78" t="s">
        <v>23</v>
      </c>
      <c r="R4592" s="78" t="s">
        <v>111</v>
      </c>
      <c r="S4592" s="5"/>
      <c r="T4592" s="5">
        <v>0</v>
      </c>
      <c r="U4592" s="5"/>
      <c r="V4592" s="5">
        <v>0</v>
      </c>
      <c r="W4592" s="5"/>
      <c r="X4592" s="5">
        <v>0</v>
      </c>
      <c r="Y4592" s="30">
        <v>45794</v>
      </c>
      <c r="Z4592" s="30">
        <v>45798</v>
      </c>
      <c r="AA4592" s="30">
        <v>45805</v>
      </c>
      <c r="AB4592" s="30">
        <v>45813</v>
      </c>
      <c r="AC4592" s="5">
        <v>1</v>
      </c>
      <c r="AD4592" s="5" t="s">
        <v>94</v>
      </c>
      <c r="AE4592" s="5"/>
    </row>
    <row r="4593" spans="1:31" x14ac:dyDescent="0.25">
      <c r="A4593" s="5">
        <v>94246525</v>
      </c>
      <c r="B4593" s="5" t="s">
        <v>90</v>
      </c>
      <c r="C4593" s="78" t="s">
        <v>4688</v>
      </c>
      <c r="D4593" s="5" t="s">
        <v>91</v>
      </c>
      <c r="E4593" s="30">
        <v>45791</v>
      </c>
      <c r="F4593" s="5" t="s">
        <v>5</v>
      </c>
      <c r="G4593" s="78" t="s">
        <v>78</v>
      </c>
      <c r="H4593" s="78" t="s">
        <v>145</v>
      </c>
      <c r="I4593" s="78"/>
      <c r="J4593" s="5" t="s">
        <v>236</v>
      </c>
      <c r="K4593" s="5">
        <v>39</v>
      </c>
      <c r="L4593" s="5">
        <v>3510</v>
      </c>
      <c r="M4593" s="5">
        <v>42834204</v>
      </c>
      <c r="N4593" s="5">
        <v>933803143</v>
      </c>
      <c r="O4593" s="5">
        <v>8146</v>
      </c>
      <c r="P4593" s="5" t="s">
        <v>265</v>
      </c>
      <c r="Q4593" s="78"/>
      <c r="R4593" s="78"/>
      <c r="S4593" s="5"/>
      <c r="T4593" s="5">
        <v>0</v>
      </c>
      <c r="U4593" s="5"/>
      <c r="V4593" s="5">
        <v>0</v>
      </c>
      <c r="W4593" s="5"/>
      <c r="X4593" s="5">
        <v>0</v>
      </c>
      <c r="Y4593" s="5"/>
      <c r="Z4593" s="5"/>
      <c r="AA4593" s="5"/>
      <c r="AB4593" s="5"/>
      <c r="AC4593" s="5">
        <v>0</v>
      </c>
      <c r="AD4593" s="5" t="s">
        <v>94</v>
      </c>
      <c r="AE4593" s="5"/>
    </row>
    <row r="4594" spans="1:31" x14ac:dyDescent="0.25">
      <c r="A4594" s="5">
        <v>94245307</v>
      </c>
      <c r="B4594" s="5" t="s">
        <v>110</v>
      </c>
      <c r="C4594" s="78" t="s">
        <v>4685</v>
      </c>
      <c r="D4594" s="5" t="s">
        <v>91</v>
      </c>
      <c r="E4594" s="30">
        <v>45791</v>
      </c>
      <c r="F4594" s="5" t="s">
        <v>5</v>
      </c>
      <c r="G4594" s="78" t="s">
        <v>74</v>
      </c>
      <c r="H4594" s="78" t="s">
        <v>276</v>
      </c>
      <c r="I4594" s="78"/>
      <c r="J4594" s="5" t="s">
        <v>236</v>
      </c>
      <c r="K4594" s="5"/>
      <c r="L4594" s="5"/>
      <c r="M4594" s="5"/>
      <c r="N4594" s="5"/>
      <c r="O4594" s="5"/>
      <c r="P4594" s="5" t="s">
        <v>265</v>
      </c>
      <c r="Q4594" s="78"/>
      <c r="R4594" s="78"/>
      <c r="S4594" s="5"/>
      <c r="T4594" s="5">
        <v>0</v>
      </c>
      <c r="U4594" s="5"/>
      <c r="V4594" s="5">
        <v>0</v>
      </c>
      <c r="W4594" s="30"/>
      <c r="X4594" s="5">
        <v>0</v>
      </c>
      <c r="Y4594" s="30"/>
      <c r="Z4594" s="30"/>
      <c r="AA4594" s="30"/>
      <c r="AB4594" s="30"/>
      <c r="AC4594" s="5">
        <v>0</v>
      </c>
      <c r="AD4594" s="5" t="s">
        <v>94</v>
      </c>
      <c r="AE4594" s="5"/>
    </row>
    <row r="4595" spans="1:31" x14ac:dyDescent="0.25">
      <c r="A4595" s="5">
        <v>94245390</v>
      </c>
      <c r="B4595" s="5" t="s">
        <v>110</v>
      </c>
      <c r="C4595" s="78" t="s">
        <v>4686</v>
      </c>
      <c r="D4595" s="5" t="s">
        <v>97</v>
      </c>
      <c r="E4595" s="30">
        <v>45791</v>
      </c>
      <c r="F4595" s="5" t="s">
        <v>5</v>
      </c>
      <c r="G4595" s="78" t="s">
        <v>74</v>
      </c>
      <c r="H4595" s="78" t="s">
        <v>276</v>
      </c>
      <c r="I4595" s="78"/>
      <c r="J4595" s="5" t="s">
        <v>236</v>
      </c>
      <c r="K4595" s="5"/>
      <c r="L4595" s="5"/>
      <c r="M4595" s="5"/>
      <c r="N4595" s="5"/>
      <c r="O4595" s="5"/>
      <c r="P4595" s="5" t="s">
        <v>265</v>
      </c>
      <c r="Q4595" s="78"/>
      <c r="R4595" s="78"/>
      <c r="S4595" s="5"/>
      <c r="T4595" s="5">
        <v>0</v>
      </c>
      <c r="U4595" s="5"/>
      <c r="V4595" s="5">
        <v>0</v>
      </c>
      <c r="W4595" s="5"/>
      <c r="X4595" s="5">
        <v>0</v>
      </c>
      <c r="Y4595" s="30"/>
      <c r="Z4595" s="30"/>
      <c r="AA4595" s="30"/>
      <c r="AB4595" s="30"/>
      <c r="AC4595" s="5">
        <v>0</v>
      </c>
      <c r="AD4595" s="5" t="s">
        <v>94</v>
      </c>
      <c r="AE4595" s="5"/>
    </row>
    <row r="4596" spans="1:31" x14ac:dyDescent="0.25">
      <c r="A4596" s="5">
        <v>94245676</v>
      </c>
      <c r="B4596" s="5" t="s">
        <v>90</v>
      </c>
      <c r="C4596" s="78" t="s">
        <v>4696</v>
      </c>
      <c r="D4596" s="5" t="s">
        <v>91</v>
      </c>
      <c r="E4596" s="30">
        <v>45791</v>
      </c>
      <c r="F4596" s="5" t="s">
        <v>5</v>
      </c>
      <c r="G4596" s="78" t="s">
        <v>73</v>
      </c>
      <c r="H4596" s="78" t="s">
        <v>100</v>
      </c>
      <c r="I4596" s="78" t="s">
        <v>44</v>
      </c>
      <c r="J4596" s="5" t="s">
        <v>93</v>
      </c>
      <c r="K4596" s="5">
        <v>39</v>
      </c>
      <c r="L4596" s="5">
        <v>2970</v>
      </c>
      <c r="M4596" s="5">
        <v>70374211</v>
      </c>
      <c r="N4596" s="5">
        <v>969692931</v>
      </c>
      <c r="O4596" s="5">
        <v>6239</v>
      </c>
      <c r="P4596" s="5" t="s">
        <v>265</v>
      </c>
      <c r="Q4596" s="78" t="s">
        <v>44</v>
      </c>
      <c r="R4596" s="78" t="s">
        <v>115</v>
      </c>
      <c r="S4596" s="30">
        <v>45791</v>
      </c>
      <c r="T4596" s="5">
        <v>1</v>
      </c>
      <c r="U4596" s="30">
        <v>45791</v>
      </c>
      <c r="V4596" s="5">
        <v>1</v>
      </c>
      <c r="W4596" s="30">
        <v>45796</v>
      </c>
      <c r="X4596" s="5">
        <v>1</v>
      </c>
      <c r="Y4596" s="30">
        <v>45794</v>
      </c>
      <c r="Z4596" s="30">
        <v>45798</v>
      </c>
      <c r="AA4596" s="30">
        <v>45805</v>
      </c>
      <c r="AB4596" s="30">
        <v>45812</v>
      </c>
      <c r="AC4596" s="5">
        <v>1</v>
      </c>
      <c r="AD4596" s="5" t="s">
        <v>113</v>
      </c>
      <c r="AE4596" s="5">
        <v>6239</v>
      </c>
    </row>
    <row r="4597" spans="1:31" x14ac:dyDescent="0.25">
      <c r="A4597" s="5">
        <v>94246119</v>
      </c>
      <c r="B4597" s="5" t="s">
        <v>90</v>
      </c>
      <c r="C4597" s="78" t="s">
        <v>4683</v>
      </c>
      <c r="D4597" s="5" t="s">
        <v>91</v>
      </c>
      <c r="E4597" s="30">
        <v>45791</v>
      </c>
      <c r="F4597" s="5" t="s">
        <v>5</v>
      </c>
      <c r="G4597" s="78" t="s">
        <v>73</v>
      </c>
      <c r="H4597" s="78">
        <v>28248</v>
      </c>
      <c r="I4597" s="78"/>
      <c r="J4597" s="5" t="s">
        <v>93</v>
      </c>
      <c r="K4597" s="5"/>
      <c r="L4597" s="5"/>
      <c r="M4597" s="5"/>
      <c r="N4597" s="5"/>
      <c r="O4597" s="5"/>
      <c r="P4597" s="5" t="s">
        <v>265</v>
      </c>
      <c r="Q4597" s="78"/>
      <c r="R4597" s="78"/>
      <c r="S4597" s="30"/>
      <c r="T4597" s="5">
        <v>0</v>
      </c>
      <c r="U4597" s="30"/>
      <c r="V4597" s="5">
        <v>0</v>
      </c>
      <c r="W4597" s="5"/>
      <c r="X4597" s="5">
        <v>0</v>
      </c>
      <c r="Y4597" s="5"/>
      <c r="Z4597" s="5"/>
      <c r="AA4597" s="5"/>
      <c r="AB4597" s="5"/>
      <c r="AC4597" s="5">
        <v>0</v>
      </c>
      <c r="AD4597" s="5" t="s">
        <v>94</v>
      </c>
      <c r="AE4597" s="5"/>
    </row>
    <row r="4598" spans="1:31" x14ac:dyDescent="0.25">
      <c r="A4598" s="5">
        <v>94246683</v>
      </c>
      <c r="B4598" s="5" t="s">
        <v>90</v>
      </c>
      <c r="C4598" s="78" t="s">
        <v>5164</v>
      </c>
      <c r="D4598" s="5" t="s">
        <v>97</v>
      </c>
      <c r="E4598" s="30">
        <v>45791</v>
      </c>
      <c r="F4598" s="5" t="s">
        <v>5</v>
      </c>
      <c r="G4598" s="78" t="s">
        <v>73</v>
      </c>
      <c r="H4598" s="78" t="s">
        <v>112</v>
      </c>
      <c r="I4598" s="78"/>
      <c r="J4598" s="5" t="s">
        <v>93</v>
      </c>
      <c r="K4598" s="5"/>
      <c r="L4598" s="5"/>
      <c r="M4598" s="5"/>
      <c r="N4598" s="5"/>
      <c r="O4598" s="5"/>
      <c r="P4598" s="5" t="s">
        <v>265</v>
      </c>
      <c r="Q4598" s="78"/>
      <c r="R4598" s="78"/>
      <c r="S4598" s="5"/>
      <c r="T4598" s="5">
        <v>0</v>
      </c>
      <c r="U4598" s="5"/>
      <c r="V4598" s="5">
        <v>0</v>
      </c>
      <c r="W4598" s="5"/>
      <c r="X4598" s="5">
        <v>0</v>
      </c>
      <c r="Y4598" s="5"/>
      <c r="Z4598" s="5"/>
      <c r="AA4598" s="5"/>
      <c r="AB4598" s="5"/>
      <c r="AC4598" s="5">
        <v>0</v>
      </c>
      <c r="AD4598" s="5" t="s">
        <v>94</v>
      </c>
      <c r="AE4598" s="5"/>
    </row>
    <row r="4599" spans="1:31" x14ac:dyDescent="0.25">
      <c r="A4599" s="5">
        <v>94245571</v>
      </c>
      <c r="B4599" s="5" t="s">
        <v>110</v>
      </c>
      <c r="C4599" s="78" t="s">
        <v>5165</v>
      </c>
      <c r="D4599" s="5" t="s">
        <v>97</v>
      </c>
      <c r="E4599" s="30">
        <v>45791</v>
      </c>
      <c r="F4599" s="5" t="s">
        <v>5</v>
      </c>
      <c r="G4599" s="78" t="s">
        <v>78</v>
      </c>
      <c r="H4599" s="78" t="s">
        <v>144</v>
      </c>
      <c r="I4599" s="78"/>
      <c r="J4599" s="5" t="s">
        <v>93</v>
      </c>
      <c r="K4599" s="5">
        <v>40</v>
      </c>
      <c r="L4599" s="5">
        <v>3380</v>
      </c>
      <c r="M4599" s="5">
        <v>75224352</v>
      </c>
      <c r="N4599" s="5">
        <v>930413822</v>
      </c>
      <c r="O4599" s="5">
        <v>6256</v>
      </c>
      <c r="P4599" s="5" t="s">
        <v>265</v>
      </c>
      <c r="Q4599" s="78" t="s">
        <v>25</v>
      </c>
      <c r="R4599" s="78" t="s">
        <v>111</v>
      </c>
      <c r="S4599" s="30">
        <v>45791</v>
      </c>
      <c r="T4599" s="5">
        <v>1</v>
      </c>
      <c r="U4599" s="30">
        <v>45791</v>
      </c>
      <c r="V4599" s="5">
        <v>1</v>
      </c>
      <c r="W4599" s="5"/>
      <c r="X4599" s="5">
        <v>0</v>
      </c>
      <c r="Y4599" s="30">
        <v>45796</v>
      </c>
      <c r="Z4599" s="30">
        <v>45800</v>
      </c>
      <c r="AA4599" s="30">
        <v>45807</v>
      </c>
      <c r="AB4599" s="5"/>
      <c r="AC4599" s="5">
        <v>0</v>
      </c>
      <c r="AD4599" s="5" t="s">
        <v>94</v>
      </c>
      <c r="AE4599" s="5"/>
    </row>
    <row r="4600" spans="1:31" x14ac:dyDescent="0.25">
      <c r="A4600" s="5">
        <v>94246940</v>
      </c>
      <c r="B4600" s="5" t="s">
        <v>110</v>
      </c>
      <c r="C4600" s="78" t="s">
        <v>5166</v>
      </c>
      <c r="D4600" s="5" t="s">
        <v>97</v>
      </c>
      <c r="E4600" s="30">
        <v>45791</v>
      </c>
      <c r="F4600" s="5" t="s">
        <v>5</v>
      </c>
      <c r="G4600" s="78" t="s">
        <v>78</v>
      </c>
      <c r="H4600" s="78" t="s">
        <v>4699</v>
      </c>
      <c r="I4600" s="78"/>
      <c r="J4600" s="5" t="s">
        <v>236</v>
      </c>
      <c r="K4600" s="5"/>
      <c r="L4600" s="5"/>
      <c r="M4600" s="5"/>
      <c r="N4600" s="5"/>
      <c r="O4600" s="5"/>
      <c r="P4600" s="5" t="s">
        <v>265</v>
      </c>
      <c r="Q4600" s="78"/>
      <c r="R4600" s="78"/>
      <c r="S4600" s="5"/>
      <c r="T4600" s="5">
        <v>0</v>
      </c>
      <c r="U4600" s="5"/>
      <c r="V4600" s="5">
        <v>0</v>
      </c>
      <c r="W4600" s="5"/>
      <c r="X4600" s="5">
        <v>0</v>
      </c>
      <c r="Y4600" s="5"/>
      <c r="Z4600" s="5"/>
      <c r="AA4600" s="5"/>
      <c r="AB4600" s="5"/>
      <c r="AC4600" s="5">
        <v>0</v>
      </c>
      <c r="AD4600" s="5" t="s">
        <v>94</v>
      </c>
      <c r="AE4600" s="5"/>
    </row>
    <row r="4601" spans="1:31" x14ac:dyDescent="0.25">
      <c r="A4601" s="5">
        <v>94246397</v>
      </c>
      <c r="B4601" s="5" t="s">
        <v>90</v>
      </c>
      <c r="C4601" s="78" t="s">
        <v>4692</v>
      </c>
      <c r="D4601" s="5" t="s">
        <v>91</v>
      </c>
      <c r="E4601" s="30">
        <v>45791</v>
      </c>
      <c r="F4601" s="5" t="s">
        <v>5</v>
      </c>
      <c r="G4601" s="78" t="s">
        <v>79</v>
      </c>
      <c r="H4601" s="78" t="s">
        <v>102</v>
      </c>
      <c r="I4601" s="78" t="s">
        <v>67</v>
      </c>
      <c r="J4601" s="5" t="s">
        <v>93</v>
      </c>
      <c r="K4601" s="5">
        <v>41</v>
      </c>
      <c r="L4601" s="5">
        <v>3520</v>
      </c>
      <c r="M4601" s="5">
        <v>72725843</v>
      </c>
      <c r="N4601" s="5">
        <v>907872710</v>
      </c>
      <c r="O4601" s="5">
        <v>6260</v>
      </c>
      <c r="P4601" s="5" t="s">
        <v>265</v>
      </c>
      <c r="Q4601" s="78" t="s">
        <v>67</v>
      </c>
      <c r="R4601" s="78" t="s">
        <v>78</v>
      </c>
      <c r="S4601" s="30">
        <v>45792</v>
      </c>
      <c r="T4601" s="5">
        <v>1</v>
      </c>
      <c r="U4601" s="30">
        <v>45792</v>
      </c>
      <c r="V4601" s="5">
        <v>1</v>
      </c>
      <c r="W4601" s="30">
        <v>45793</v>
      </c>
      <c r="X4601" s="5">
        <v>1</v>
      </c>
      <c r="Y4601" s="30">
        <v>45794</v>
      </c>
      <c r="Z4601" s="30">
        <v>45798</v>
      </c>
      <c r="AA4601" s="30">
        <v>45805</v>
      </c>
      <c r="AB4601" s="30">
        <v>45812</v>
      </c>
      <c r="AC4601" s="5">
        <v>1</v>
      </c>
      <c r="AD4601" s="5" t="s">
        <v>113</v>
      </c>
      <c r="AE4601" s="5">
        <v>6260</v>
      </c>
    </row>
    <row r="4602" spans="1:31" x14ac:dyDescent="0.25">
      <c r="A4602" s="5">
        <v>94245963</v>
      </c>
      <c r="B4602" s="5" t="s">
        <v>90</v>
      </c>
      <c r="C4602" s="78" t="s">
        <v>4693</v>
      </c>
      <c r="D4602" s="5" t="s">
        <v>91</v>
      </c>
      <c r="E4602" s="30">
        <v>45791</v>
      </c>
      <c r="F4602" s="5" t="s">
        <v>5</v>
      </c>
      <c r="G4602" s="78" t="s">
        <v>78</v>
      </c>
      <c r="H4602" s="78" t="s">
        <v>102</v>
      </c>
      <c r="I4602" s="78" t="s">
        <v>66</v>
      </c>
      <c r="J4602" s="5" t="s">
        <v>93</v>
      </c>
      <c r="K4602" s="5">
        <v>41</v>
      </c>
      <c r="L4602" s="5">
        <v>3755</v>
      </c>
      <c r="M4602" s="5">
        <v>43384759</v>
      </c>
      <c r="N4602" s="5">
        <v>912814480</v>
      </c>
      <c r="O4602" s="5">
        <v>6261</v>
      </c>
      <c r="P4602" s="5" t="s">
        <v>265</v>
      </c>
      <c r="Q4602" s="78" t="s">
        <v>66</v>
      </c>
      <c r="R4602" s="78" t="s">
        <v>78</v>
      </c>
      <c r="S4602" s="30">
        <v>45792</v>
      </c>
      <c r="T4602" s="5">
        <v>1</v>
      </c>
      <c r="U4602" s="30">
        <v>45792</v>
      </c>
      <c r="V4602" s="5">
        <v>1</v>
      </c>
      <c r="W4602" s="30">
        <v>45793</v>
      </c>
      <c r="X4602" s="5">
        <v>1</v>
      </c>
      <c r="Y4602" s="30">
        <v>45797</v>
      </c>
      <c r="Z4602" s="30">
        <v>45801</v>
      </c>
      <c r="AA4602" s="30">
        <v>45810</v>
      </c>
      <c r="AB4602" s="30">
        <v>45818</v>
      </c>
      <c r="AC4602" s="5">
        <v>1</v>
      </c>
      <c r="AD4602" s="5" t="s">
        <v>113</v>
      </c>
      <c r="AE4602" s="5">
        <v>6261</v>
      </c>
    </row>
    <row r="4603" spans="1:31" x14ac:dyDescent="0.25">
      <c r="A4603" s="5">
        <v>94246496</v>
      </c>
      <c r="B4603" s="5" t="s">
        <v>90</v>
      </c>
      <c r="C4603" s="78" t="s">
        <v>4690</v>
      </c>
      <c r="D4603" s="5" t="s">
        <v>91</v>
      </c>
      <c r="E4603" s="30">
        <v>45791</v>
      </c>
      <c r="F4603" s="5" t="s">
        <v>5</v>
      </c>
      <c r="G4603" s="78" t="s">
        <v>78</v>
      </c>
      <c r="H4603" s="78" t="s">
        <v>98</v>
      </c>
      <c r="I4603" s="78"/>
      <c r="J4603" s="5" t="s">
        <v>93</v>
      </c>
      <c r="K4603" s="5">
        <v>37</v>
      </c>
      <c r="L4603" s="5">
        <v>2635</v>
      </c>
      <c r="M4603" s="5">
        <v>62744106</v>
      </c>
      <c r="N4603" s="5">
        <v>929219301</v>
      </c>
      <c r="O4603" s="5">
        <v>6263</v>
      </c>
      <c r="P4603" s="5" t="s">
        <v>265</v>
      </c>
      <c r="Q4603" s="78" t="s">
        <v>25</v>
      </c>
      <c r="R4603" s="78" t="s">
        <v>111</v>
      </c>
      <c r="S4603" s="30">
        <v>45791</v>
      </c>
      <c r="T4603" s="5">
        <v>1</v>
      </c>
      <c r="U4603" s="30">
        <v>45791</v>
      </c>
      <c r="V4603" s="5">
        <v>1</v>
      </c>
      <c r="W4603" s="30"/>
      <c r="X4603" s="5">
        <v>0</v>
      </c>
      <c r="Y4603" s="30"/>
      <c r="Z4603" s="30"/>
      <c r="AA4603" s="30"/>
      <c r="AB4603" s="30"/>
      <c r="AC4603" s="5">
        <v>0</v>
      </c>
      <c r="AD4603" s="5" t="s">
        <v>94</v>
      </c>
      <c r="AE4603" s="5"/>
    </row>
    <row r="4604" spans="1:31" x14ac:dyDescent="0.25">
      <c r="A4604" s="5">
        <v>94246387</v>
      </c>
      <c r="B4604" s="5" t="s">
        <v>90</v>
      </c>
      <c r="C4604" s="78" t="s">
        <v>4697</v>
      </c>
      <c r="D4604" s="5" t="s">
        <v>97</v>
      </c>
      <c r="E4604" s="30">
        <v>45791</v>
      </c>
      <c r="F4604" s="5" t="s">
        <v>5</v>
      </c>
      <c r="G4604" s="78" t="s">
        <v>73</v>
      </c>
      <c r="H4604" s="78" t="s">
        <v>102</v>
      </c>
      <c r="I4604" s="78" t="s">
        <v>51</v>
      </c>
      <c r="J4604" s="5" t="s">
        <v>93</v>
      </c>
      <c r="K4604" s="5">
        <v>40</v>
      </c>
      <c r="L4604" s="5">
        <v>3455</v>
      </c>
      <c r="M4604" s="5">
        <v>33700892</v>
      </c>
      <c r="N4604" s="5">
        <v>937349827</v>
      </c>
      <c r="O4604" s="5">
        <v>5622</v>
      </c>
      <c r="P4604" s="5" t="s">
        <v>265</v>
      </c>
      <c r="Q4604" s="78" t="s">
        <v>51</v>
      </c>
      <c r="R4604" s="78" t="s">
        <v>115</v>
      </c>
      <c r="S4604" s="30">
        <v>45792</v>
      </c>
      <c r="T4604" s="5">
        <v>1</v>
      </c>
      <c r="U4604" s="30">
        <v>45792</v>
      </c>
      <c r="V4604" s="5">
        <v>1</v>
      </c>
      <c r="W4604" s="30">
        <v>45793</v>
      </c>
      <c r="X4604" s="5">
        <v>1</v>
      </c>
      <c r="Y4604" s="30">
        <v>45794</v>
      </c>
      <c r="Z4604" s="30">
        <v>45801</v>
      </c>
      <c r="AA4604" s="30">
        <v>45808</v>
      </c>
      <c r="AB4604" s="30">
        <v>45815</v>
      </c>
      <c r="AC4604" s="5">
        <v>1</v>
      </c>
      <c r="AD4604" s="5" t="s">
        <v>113</v>
      </c>
      <c r="AE4604" s="5">
        <v>6249</v>
      </c>
    </row>
    <row r="4605" spans="1:31" x14ac:dyDescent="0.25">
      <c r="A4605" s="5">
        <v>94245991</v>
      </c>
      <c r="B4605" s="5" t="s">
        <v>90</v>
      </c>
      <c r="C4605" s="78" t="s">
        <v>4691</v>
      </c>
      <c r="D4605" s="5" t="s">
        <v>91</v>
      </c>
      <c r="E4605" s="30">
        <v>45791</v>
      </c>
      <c r="F4605" s="5" t="s">
        <v>5</v>
      </c>
      <c r="G4605" s="78" t="s">
        <v>78</v>
      </c>
      <c r="H4605" s="78" t="s">
        <v>98</v>
      </c>
      <c r="I4605" s="78" t="s">
        <v>58</v>
      </c>
      <c r="J4605" s="5" t="s">
        <v>93</v>
      </c>
      <c r="K4605" s="5">
        <v>37</v>
      </c>
      <c r="L4605" s="5">
        <v>3370</v>
      </c>
      <c r="M4605" s="5">
        <v>76186925</v>
      </c>
      <c r="N4605" s="5">
        <v>962409307</v>
      </c>
      <c r="O4605" s="5">
        <v>6264</v>
      </c>
      <c r="P4605" s="5" t="s">
        <v>265</v>
      </c>
      <c r="Q4605" s="78" t="s">
        <v>58</v>
      </c>
      <c r="R4605" s="78" t="s">
        <v>78</v>
      </c>
      <c r="S4605" s="30">
        <v>45791</v>
      </c>
      <c r="T4605" s="5">
        <v>1</v>
      </c>
      <c r="U4605" s="30">
        <v>45791</v>
      </c>
      <c r="V4605" s="5">
        <v>1</v>
      </c>
      <c r="W4605" s="30">
        <v>45794</v>
      </c>
      <c r="X4605" s="5">
        <v>1</v>
      </c>
      <c r="Y4605" s="30">
        <v>45794</v>
      </c>
      <c r="Z4605" s="30">
        <v>45798</v>
      </c>
      <c r="AA4605" s="30">
        <v>45805</v>
      </c>
      <c r="AB4605" s="30">
        <v>45812</v>
      </c>
      <c r="AC4605" s="5">
        <v>1</v>
      </c>
      <c r="AD4605" s="5" t="s">
        <v>113</v>
      </c>
      <c r="AE4605" s="5">
        <v>6264</v>
      </c>
    </row>
    <row r="4606" spans="1:31" x14ac:dyDescent="0.25">
      <c r="A4606" s="5">
        <v>94246104</v>
      </c>
      <c r="B4606" s="5" t="s">
        <v>90</v>
      </c>
      <c r="C4606" s="78" t="s">
        <v>4695</v>
      </c>
      <c r="D4606" s="5" t="s">
        <v>97</v>
      </c>
      <c r="E4606" s="30">
        <v>45791</v>
      </c>
      <c r="F4606" s="5" t="s">
        <v>5</v>
      </c>
      <c r="G4606" s="78" t="s">
        <v>73</v>
      </c>
      <c r="H4606" s="78" t="s">
        <v>100</v>
      </c>
      <c r="I4606" s="78" t="s">
        <v>49</v>
      </c>
      <c r="J4606" s="5" t="s">
        <v>93</v>
      </c>
      <c r="K4606" s="5">
        <v>41</v>
      </c>
      <c r="L4606" s="5">
        <v>3500</v>
      </c>
      <c r="M4606" s="5">
        <v>29668608</v>
      </c>
      <c r="N4606" s="5">
        <v>932458256</v>
      </c>
      <c r="O4606" s="5">
        <v>6242</v>
      </c>
      <c r="P4606" s="5" t="s">
        <v>265</v>
      </c>
      <c r="Q4606" s="78" t="s">
        <v>49</v>
      </c>
      <c r="R4606" s="78" t="s">
        <v>115</v>
      </c>
      <c r="S4606" s="30">
        <v>45791</v>
      </c>
      <c r="T4606" s="5">
        <v>1</v>
      </c>
      <c r="U4606" s="30">
        <v>45791</v>
      </c>
      <c r="V4606" s="5">
        <v>1</v>
      </c>
      <c r="W4606" s="30">
        <v>45796</v>
      </c>
      <c r="X4606" s="5">
        <v>1</v>
      </c>
      <c r="Y4606" s="30">
        <v>45794</v>
      </c>
      <c r="Z4606" s="30">
        <v>45798</v>
      </c>
      <c r="AA4606" s="30">
        <v>45805</v>
      </c>
      <c r="AB4606" s="30">
        <v>45812</v>
      </c>
      <c r="AC4606" s="5">
        <v>1</v>
      </c>
      <c r="AD4606" s="5" t="s">
        <v>113</v>
      </c>
      <c r="AE4606" s="5">
        <v>6242</v>
      </c>
    </row>
    <row r="4607" spans="1:31" x14ac:dyDescent="0.25">
      <c r="A4607" s="5">
        <v>94246002</v>
      </c>
      <c r="B4607" s="5" t="s">
        <v>90</v>
      </c>
      <c r="C4607" s="78" t="s">
        <v>4694</v>
      </c>
      <c r="D4607" s="5" t="s">
        <v>97</v>
      </c>
      <c r="E4607" s="30">
        <v>45791</v>
      </c>
      <c r="F4607" s="5" t="s">
        <v>5</v>
      </c>
      <c r="G4607" s="78" t="s">
        <v>78</v>
      </c>
      <c r="H4607" s="78" t="s">
        <v>98</v>
      </c>
      <c r="I4607" s="78" t="s">
        <v>60</v>
      </c>
      <c r="J4607" s="5" t="s">
        <v>93</v>
      </c>
      <c r="K4607" s="5">
        <v>40</v>
      </c>
      <c r="L4607" s="5">
        <v>3700</v>
      </c>
      <c r="M4607" s="5">
        <v>76848387</v>
      </c>
      <c r="N4607" s="5">
        <v>907793669</v>
      </c>
      <c r="O4607" s="5">
        <v>6256</v>
      </c>
      <c r="P4607" s="5" t="s">
        <v>265</v>
      </c>
      <c r="Q4607" s="78" t="s">
        <v>60</v>
      </c>
      <c r="R4607" s="78" t="s">
        <v>78</v>
      </c>
      <c r="S4607" s="30">
        <v>45791</v>
      </c>
      <c r="T4607" s="5">
        <v>1</v>
      </c>
      <c r="U4607" s="30">
        <v>45791</v>
      </c>
      <c r="V4607" s="5">
        <v>1</v>
      </c>
      <c r="W4607" s="5"/>
      <c r="X4607" s="5">
        <v>0</v>
      </c>
      <c r="Y4607" s="30">
        <v>45794</v>
      </c>
      <c r="Z4607" s="30">
        <v>45798</v>
      </c>
      <c r="AA4607" s="30">
        <v>45805</v>
      </c>
      <c r="AB4607" s="30">
        <v>45812</v>
      </c>
      <c r="AC4607" s="5">
        <v>1</v>
      </c>
      <c r="AD4607" s="5" t="s">
        <v>94</v>
      </c>
      <c r="AE4607" s="5">
        <v>6263</v>
      </c>
    </row>
    <row r="4608" spans="1:31" x14ac:dyDescent="0.25">
      <c r="A4608" s="5">
        <v>94245567</v>
      </c>
      <c r="B4608" s="5" t="s">
        <v>110</v>
      </c>
      <c r="C4608" s="78" t="s">
        <v>5167</v>
      </c>
      <c r="D4608" s="5" t="s">
        <v>97</v>
      </c>
      <c r="E4608" s="30">
        <v>45791</v>
      </c>
      <c r="F4608" s="5" t="s">
        <v>5</v>
      </c>
      <c r="G4608" s="78" t="s">
        <v>78</v>
      </c>
      <c r="H4608" s="78" t="s">
        <v>144</v>
      </c>
      <c r="I4608" s="78"/>
      <c r="J4608" s="5" t="s">
        <v>93</v>
      </c>
      <c r="K4608" s="5">
        <v>39</v>
      </c>
      <c r="L4608" s="5">
        <v>2950</v>
      </c>
      <c r="M4608" s="5">
        <v>75003299</v>
      </c>
      <c r="N4608" s="5">
        <v>999949843</v>
      </c>
      <c r="O4608" s="5">
        <v>6256</v>
      </c>
      <c r="P4608" s="5" t="s">
        <v>265</v>
      </c>
      <c r="Q4608" s="78" t="s">
        <v>25</v>
      </c>
      <c r="R4608" s="78" t="s">
        <v>111</v>
      </c>
      <c r="S4608" s="30">
        <v>45791</v>
      </c>
      <c r="T4608" s="5">
        <v>1</v>
      </c>
      <c r="U4608" s="30">
        <v>45791</v>
      </c>
      <c r="V4608" s="5">
        <v>1</v>
      </c>
      <c r="W4608" s="30">
        <v>45794</v>
      </c>
      <c r="X4608" s="5">
        <v>1</v>
      </c>
      <c r="Y4608" s="30">
        <v>45794</v>
      </c>
      <c r="Z4608" s="30">
        <v>45798</v>
      </c>
      <c r="AA4608" s="30">
        <v>45805</v>
      </c>
      <c r="AB4608" s="30">
        <v>45812</v>
      </c>
      <c r="AC4608" s="5">
        <v>1</v>
      </c>
      <c r="AD4608" s="5" t="s">
        <v>113</v>
      </c>
      <c r="AE4608" s="5"/>
    </row>
    <row r="4609" spans="1:31" x14ac:dyDescent="0.25">
      <c r="A4609" s="5">
        <v>94247413</v>
      </c>
      <c r="B4609" s="5" t="s">
        <v>90</v>
      </c>
      <c r="C4609" s="78" t="s">
        <v>4704</v>
      </c>
      <c r="D4609" s="5" t="s">
        <v>91</v>
      </c>
      <c r="E4609" s="30">
        <v>45792</v>
      </c>
      <c r="F4609" s="5" t="s">
        <v>5</v>
      </c>
      <c r="G4609" s="78" t="s">
        <v>73</v>
      </c>
      <c r="H4609" s="78" t="s">
        <v>100</v>
      </c>
      <c r="I4609" s="78" t="s">
        <v>50</v>
      </c>
      <c r="J4609" s="5" t="s">
        <v>93</v>
      </c>
      <c r="K4609" s="5">
        <v>39</v>
      </c>
      <c r="L4609" s="5">
        <v>2715</v>
      </c>
      <c r="M4609" s="5">
        <v>26850815</v>
      </c>
      <c r="N4609" s="5">
        <v>917800672</v>
      </c>
      <c r="O4609" s="5">
        <v>6248</v>
      </c>
      <c r="P4609" s="5" t="s">
        <v>265</v>
      </c>
      <c r="Q4609" s="78" t="s">
        <v>50</v>
      </c>
      <c r="R4609" s="78" t="s">
        <v>115</v>
      </c>
      <c r="S4609" s="30">
        <v>45792</v>
      </c>
      <c r="T4609" s="5">
        <v>1</v>
      </c>
      <c r="U4609" s="30">
        <v>45792</v>
      </c>
      <c r="V4609" s="5">
        <v>1</v>
      </c>
      <c r="W4609" s="30">
        <v>45796</v>
      </c>
      <c r="X4609" s="5">
        <v>1</v>
      </c>
      <c r="Y4609" s="30">
        <v>45798</v>
      </c>
      <c r="Z4609" s="30">
        <v>45801</v>
      </c>
      <c r="AA4609" s="30">
        <v>45808</v>
      </c>
      <c r="AB4609" s="30">
        <v>45815</v>
      </c>
      <c r="AC4609" s="5">
        <v>1</v>
      </c>
      <c r="AD4609" s="5" t="s">
        <v>113</v>
      </c>
      <c r="AE4609" s="5">
        <v>6248</v>
      </c>
    </row>
    <row r="4610" spans="1:31" x14ac:dyDescent="0.25">
      <c r="A4610" s="5">
        <v>94247170</v>
      </c>
      <c r="B4610" s="5" t="s">
        <v>90</v>
      </c>
      <c r="C4610" s="78" t="s">
        <v>4706</v>
      </c>
      <c r="D4610" s="5" t="s">
        <v>91</v>
      </c>
      <c r="E4610" s="30">
        <v>45792</v>
      </c>
      <c r="F4610" s="5" t="s">
        <v>5</v>
      </c>
      <c r="G4610" s="78" t="s">
        <v>78</v>
      </c>
      <c r="H4610" s="78" t="s">
        <v>98</v>
      </c>
      <c r="I4610" s="78" t="s">
        <v>64</v>
      </c>
      <c r="J4610" s="5" t="s">
        <v>93</v>
      </c>
      <c r="K4610" s="5">
        <v>37</v>
      </c>
      <c r="L4610" s="5">
        <v>3180</v>
      </c>
      <c r="M4610" s="5">
        <v>74993404</v>
      </c>
      <c r="N4610" s="5">
        <v>908744499</v>
      </c>
      <c r="O4610" s="5">
        <v>6255</v>
      </c>
      <c r="P4610" s="5" t="s">
        <v>265</v>
      </c>
      <c r="Q4610" s="78" t="s">
        <v>64</v>
      </c>
      <c r="R4610" s="78" t="s">
        <v>78</v>
      </c>
      <c r="S4610" s="30">
        <v>45792</v>
      </c>
      <c r="T4610" s="5">
        <v>1</v>
      </c>
      <c r="U4610" s="30">
        <v>45792</v>
      </c>
      <c r="V4610" s="5">
        <v>1</v>
      </c>
      <c r="W4610" s="30">
        <v>45796</v>
      </c>
      <c r="X4610" s="5">
        <v>1</v>
      </c>
      <c r="Y4610" s="30">
        <v>45796</v>
      </c>
      <c r="Z4610" s="30">
        <v>45800</v>
      </c>
      <c r="AA4610" s="30">
        <v>45807</v>
      </c>
      <c r="AB4610" s="30">
        <v>45814</v>
      </c>
      <c r="AC4610" s="5">
        <v>1</v>
      </c>
      <c r="AD4610" s="5" t="s">
        <v>113</v>
      </c>
      <c r="AE4610" s="5">
        <v>6255</v>
      </c>
    </row>
    <row r="4611" spans="1:31" x14ac:dyDescent="0.25">
      <c r="A4611" s="5">
        <v>94246829</v>
      </c>
      <c r="B4611" s="5" t="s">
        <v>90</v>
      </c>
      <c r="C4611" s="78" t="s">
        <v>4710</v>
      </c>
      <c r="D4611" s="5" t="s">
        <v>91</v>
      </c>
      <c r="E4611" s="30">
        <v>45792</v>
      </c>
      <c r="F4611" s="5" t="s">
        <v>5</v>
      </c>
      <c r="G4611" s="78" t="s">
        <v>78</v>
      </c>
      <c r="H4611" s="78" t="s">
        <v>100</v>
      </c>
      <c r="I4611" s="78" t="s">
        <v>60</v>
      </c>
      <c r="J4611" s="5" t="s">
        <v>93</v>
      </c>
      <c r="K4611" s="5">
        <v>39</v>
      </c>
      <c r="L4611" s="5">
        <v>3610</v>
      </c>
      <c r="M4611" s="5">
        <v>46869840</v>
      </c>
      <c r="N4611" s="5">
        <v>941778917</v>
      </c>
      <c r="O4611" s="5">
        <v>6263</v>
      </c>
      <c r="P4611" s="5" t="s">
        <v>265</v>
      </c>
      <c r="Q4611" s="78" t="s">
        <v>60</v>
      </c>
      <c r="R4611" s="78" t="s">
        <v>78</v>
      </c>
      <c r="S4611" s="30">
        <v>45792</v>
      </c>
      <c r="T4611" s="5">
        <v>1</v>
      </c>
      <c r="U4611" s="30">
        <v>45792</v>
      </c>
      <c r="V4611" s="5">
        <v>1</v>
      </c>
      <c r="W4611" s="30">
        <v>45794</v>
      </c>
      <c r="X4611" s="5">
        <v>1</v>
      </c>
      <c r="Y4611" s="30">
        <v>45795</v>
      </c>
      <c r="Z4611" s="30">
        <v>45799</v>
      </c>
      <c r="AA4611" s="30">
        <v>45806</v>
      </c>
      <c r="AB4611" s="30">
        <v>45813</v>
      </c>
      <c r="AC4611" s="5">
        <v>1</v>
      </c>
      <c r="AD4611" s="5" t="s">
        <v>113</v>
      </c>
      <c r="AE4611" s="5">
        <v>6263</v>
      </c>
    </row>
    <row r="4612" spans="1:31" x14ac:dyDescent="0.25">
      <c r="A4612" s="5">
        <v>94246913</v>
      </c>
      <c r="B4612" s="5" t="s">
        <v>90</v>
      </c>
      <c r="C4612" s="78" t="s">
        <v>2803</v>
      </c>
      <c r="D4612" s="5" t="s">
        <v>91</v>
      </c>
      <c r="E4612" s="30">
        <v>45792</v>
      </c>
      <c r="F4612" s="5" t="s">
        <v>5</v>
      </c>
      <c r="G4612" s="78" t="s">
        <v>78</v>
      </c>
      <c r="H4612" s="78" t="s">
        <v>132</v>
      </c>
      <c r="I4612" s="78"/>
      <c r="J4612" s="5" t="s">
        <v>93</v>
      </c>
      <c r="K4612" s="5"/>
      <c r="L4612" s="5"/>
      <c r="M4612" s="5"/>
      <c r="N4612" s="5"/>
      <c r="O4612" s="5"/>
      <c r="P4612" s="5" t="s">
        <v>265</v>
      </c>
      <c r="Q4612" s="78"/>
      <c r="R4612" s="78"/>
      <c r="S4612" s="30"/>
      <c r="T4612" s="5">
        <v>0</v>
      </c>
      <c r="U4612" s="30"/>
      <c r="V4612" s="5">
        <v>0</v>
      </c>
      <c r="W4612" s="30"/>
      <c r="X4612" s="5">
        <v>0</v>
      </c>
      <c r="Y4612" s="30"/>
      <c r="Z4612" s="30"/>
      <c r="AA4612" s="30"/>
      <c r="AB4612" s="30"/>
      <c r="AC4612" s="5">
        <v>0</v>
      </c>
      <c r="AD4612" s="5" t="s">
        <v>94</v>
      </c>
      <c r="AE4612" s="5"/>
    </row>
    <row r="4613" spans="1:31" x14ac:dyDescent="0.25">
      <c r="A4613" s="5">
        <v>94247776</v>
      </c>
      <c r="B4613" s="5" t="s">
        <v>90</v>
      </c>
      <c r="C4613" s="78" t="s">
        <v>4709</v>
      </c>
      <c r="D4613" s="5" t="s">
        <v>97</v>
      </c>
      <c r="E4613" s="30">
        <v>45792</v>
      </c>
      <c r="F4613" s="5" t="s">
        <v>5</v>
      </c>
      <c r="G4613" s="78" t="s">
        <v>78</v>
      </c>
      <c r="H4613" s="78" t="s">
        <v>104</v>
      </c>
      <c r="I4613" s="78" t="s">
        <v>60</v>
      </c>
      <c r="J4613" s="5" t="s">
        <v>93</v>
      </c>
      <c r="K4613" s="5">
        <v>39</v>
      </c>
      <c r="L4613" s="5">
        <v>3245</v>
      </c>
      <c r="M4613" s="5">
        <v>43433431</v>
      </c>
      <c r="N4613" s="5">
        <v>936550875</v>
      </c>
      <c r="O4613" s="5">
        <v>6263</v>
      </c>
      <c r="P4613" s="5" t="s">
        <v>265</v>
      </c>
      <c r="Q4613" s="78" t="s">
        <v>60</v>
      </c>
      <c r="R4613" s="78" t="s">
        <v>78</v>
      </c>
      <c r="S4613" s="30">
        <v>45792</v>
      </c>
      <c r="T4613" s="5">
        <v>1</v>
      </c>
      <c r="U4613" s="30">
        <v>45792</v>
      </c>
      <c r="V4613" s="5">
        <v>1</v>
      </c>
      <c r="W4613" s="30">
        <v>45796</v>
      </c>
      <c r="X4613" s="5">
        <v>1</v>
      </c>
      <c r="Y4613" s="30">
        <v>45795</v>
      </c>
      <c r="Z4613" s="30">
        <v>45799</v>
      </c>
      <c r="AA4613" s="30">
        <v>45806</v>
      </c>
      <c r="AB4613" s="30">
        <v>45813</v>
      </c>
      <c r="AC4613" s="5">
        <v>1</v>
      </c>
      <c r="AD4613" s="5" t="s">
        <v>113</v>
      </c>
      <c r="AE4613" s="5">
        <v>6263</v>
      </c>
    </row>
    <row r="4614" spans="1:31" x14ac:dyDescent="0.25">
      <c r="A4614" s="5">
        <v>94246703</v>
      </c>
      <c r="B4614" s="5" t="s">
        <v>90</v>
      </c>
      <c r="C4614" s="78" t="s">
        <v>4708</v>
      </c>
      <c r="D4614" s="5" t="s">
        <v>91</v>
      </c>
      <c r="E4614" s="30">
        <v>45792</v>
      </c>
      <c r="F4614" s="5" t="s">
        <v>5</v>
      </c>
      <c r="G4614" s="78" t="s">
        <v>79</v>
      </c>
      <c r="H4614" s="78" t="s">
        <v>98</v>
      </c>
      <c r="I4614" s="78" t="s">
        <v>67</v>
      </c>
      <c r="J4614" s="5" t="s">
        <v>93</v>
      </c>
      <c r="K4614" s="5">
        <v>39</v>
      </c>
      <c r="L4614" s="5">
        <v>2795</v>
      </c>
      <c r="M4614" s="5">
        <v>60466601</v>
      </c>
      <c r="N4614" s="5">
        <v>923366301</v>
      </c>
      <c r="O4614" s="5">
        <v>6260</v>
      </c>
      <c r="P4614" s="5" t="s">
        <v>265</v>
      </c>
      <c r="Q4614" s="78" t="s">
        <v>67</v>
      </c>
      <c r="R4614" s="78" t="s">
        <v>78</v>
      </c>
      <c r="S4614" s="30">
        <v>45792</v>
      </c>
      <c r="T4614" s="5">
        <v>1</v>
      </c>
      <c r="U4614" s="30">
        <v>45792</v>
      </c>
      <c r="V4614" s="5">
        <v>1</v>
      </c>
      <c r="W4614" s="30">
        <v>45796</v>
      </c>
      <c r="X4614" s="5">
        <v>1</v>
      </c>
      <c r="Y4614" s="30">
        <v>45795</v>
      </c>
      <c r="Z4614" s="30">
        <v>45799</v>
      </c>
      <c r="AA4614" s="30">
        <v>45806</v>
      </c>
      <c r="AB4614" s="30">
        <v>45813</v>
      </c>
      <c r="AC4614" s="5">
        <v>1</v>
      </c>
      <c r="AD4614" s="5" t="s">
        <v>113</v>
      </c>
      <c r="AE4614" s="5">
        <v>6260</v>
      </c>
    </row>
    <row r="4615" spans="1:31" x14ac:dyDescent="0.25">
      <c r="A4615" s="5">
        <v>94246825</v>
      </c>
      <c r="B4615" s="5" t="s">
        <v>90</v>
      </c>
      <c r="C4615" s="78" t="s">
        <v>4705</v>
      </c>
      <c r="D4615" s="5" t="s">
        <v>91</v>
      </c>
      <c r="E4615" s="30">
        <v>45792</v>
      </c>
      <c r="F4615" s="5" t="s">
        <v>5</v>
      </c>
      <c r="G4615" s="78" t="s">
        <v>78</v>
      </c>
      <c r="H4615" s="78" t="s">
        <v>144</v>
      </c>
      <c r="I4615" s="78" t="s">
        <v>65</v>
      </c>
      <c r="J4615" s="5" t="s">
        <v>93</v>
      </c>
      <c r="K4615" s="5">
        <v>39</v>
      </c>
      <c r="L4615" s="5">
        <v>3065</v>
      </c>
      <c r="M4615" s="5">
        <v>70033379</v>
      </c>
      <c r="N4615" s="5">
        <v>927054297</v>
      </c>
      <c r="O4615" s="5">
        <v>6256</v>
      </c>
      <c r="P4615" s="5" t="s">
        <v>265</v>
      </c>
      <c r="Q4615" s="78" t="s">
        <v>65</v>
      </c>
      <c r="R4615" s="78" t="s">
        <v>78</v>
      </c>
      <c r="S4615" s="30">
        <v>45792</v>
      </c>
      <c r="T4615" s="5">
        <v>1</v>
      </c>
      <c r="U4615" s="30">
        <v>45792</v>
      </c>
      <c r="V4615" s="5">
        <v>1</v>
      </c>
      <c r="W4615" s="30">
        <v>45796</v>
      </c>
      <c r="X4615" s="5">
        <v>1</v>
      </c>
      <c r="Y4615" s="30">
        <v>45796</v>
      </c>
      <c r="Z4615" s="30">
        <v>45800</v>
      </c>
      <c r="AA4615" s="30">
        <v>45807</v>
      </c>
      <c r="AB4615" s="30">
        <v>45814</v>
      </c>
      <c r="AC4615" s="5">
        <v>1</v>
      </c>
      <c r="AD4615" s="5" t="s">
        <v>113</v>
      </c>
      <c r="AE4615" s="5">
        <v>6256</v>
      </c>
    </row>
    <row r="4616" spans="1:31" x14ac:dyDescent="0.25">
      <c r="A4616" s="5">
        <v>94247260</v>
      </c>
      <c r="B4616" s="5" t="s">
        <v>90</v>
      </c>
      <c r="C4616" s="78" t="s">
        <v>4707</v>
      </c>
      <c r="D4616" s="5" t="s">
        <v>97</v>
      </c>
      <c r="E4616" s="30">
        <v>45792</v>
      </c>
      <c r="F4616" s="5" t="s">
        <v>5</v>
      </c>
      <c r="G4616" s="78" t="s">
        <v>78</v>
      </c>
      <c r="H4616" s="78" t="s">
        <v>98</v>
      </c>
      <c r="I4616" s="78" t="s">
        <v>61</v>
      </c>
      <c r="J4616" s="5" t="s">
        <v>93</v>
      </c>
      <c r="K4616" s="5">
        <v>39</v>
      </c>
      <c r="L4616" s="5">
        <v>3540</v>
      </c>
      <c r="M4616" s="5">
        <v>78471743</v>
      </c>
      <c r="N4616" s="5">
        <v>908558233</v>
      </c>
      <c r="O4616" s="5">
        <v>6257</v>
      </c>
      <c r="P4616" s="5" t="s">
        <v>265</v>
      </c>
      <c r="Q4616" s="78" t="s">
        <v>61</v>
      </c>
      <c r="R4616" s="78" t="s">
        <v>78</v>
      </c>
      <c r="S4616" s="30">
        <v>45792</v>
      </c>
      <c r="T4616" s="5">
        <v>1</v>
      </c>
      <c r="U4616" s="30">
        <v>45792</v>
      </c>
      <c r="V4616" s="5">
        <v>1</v>
      </c>
      <c r="W4616" s="30">
        <v>45796</v>
      </c>
      <c r="X4616" s="5">
        <v>1</v>
      </c>
      <c r="Y4616" s="30">
        <v>45795</v>
      </c>
      <c r="Z4616" s="30">
        <v>45799</v>
      </c>
      <c r="AA4616" s="30">
        <v>45806</v>
      </c>
      <c r="AB4616" s="30">
        <v>45813</v>
      </c>
      <c r="AC4616" s="5">
        <v>1</v>
      </c>
      <c r="AD4616" s="5" t="s">
        <v>113</v>
      </c>
      <c r="AE4616" s="5">
        <v>6257</v>
      </c>
    </row>
    <row r="4617" spans="1:31" x14ac:dyDescent="0.25">
      <c r="A4617" s="5">
        <v>94247256</v>
      </c>
      <c r="B4617" s="5" t="s">
        <v>90</v>
      </c>
      <c r="C4617" s="78" t="s">
        <v>4701</v>
      </c>
      <c r="D4617" s="5" t="s">
        <v>97</v>
      </c>
      <c r="E4617" s="30">
        <v>45792</v>
      </c>
      <c r="F4617" s="5" t="s">
        <v>5</v>
      </c>
      <c r="G4617" s="78" t="s">
        <v>73</v>
      </c>
      <c r="H4617" s="78" t="s">
        <v>102</v>
      </c>
      <c r="I4617" s="78" t="s">
        <v>68</v>
      </c>
      <c r="J4617" s="5" t="s">
        <v>93</v>
      </c>
      <c r="K4617" s="5">
        <v>39</v>
      </c>
      <c r="L4617" s="5">
        <v>3415</v>
      </c>
      <c r="M4617" s="5">
        <v>71677786</v>
      </c>
      <c r="N4617" s="5">
        <v>989020420</v>
      </c>
      <c r="O4617" s="5">
        <v>6238</v>
      </c>
      <c r="P4617" s="5" t="s">
        <v>265</v>
      </c>
      <c r="Q4617" s="78" t="s">
        <v>68</v>
      </c>
      <c r="R4617" s="78" t="s">
        <v>78</v>
      </c>
      <c r="S4617" s="30">
        <v>45792</v>
      </c>
      <c r="T4617" s="5">
        <v>1</v>
      </c>
      <c r="U4617" s="30">
        <v>45792</v>
      </c>
      <c r="V4617" s="5">
        <v>1</v>
      </c>
      <c r="W4617" s="30">
        <v>45794</v>
      </c>
      <c r="X4617" s="5">
        <v>1</v>
      </c>
      <c r="Y4617" s="5"/>
      <c r="Z4617" s="5"/>
      <c r="AA4617" s="5"/>
      <c r="AB4617" s="5"/>
      <c r="AC4617" s="5">
        <v>0</v>
      </c>
      <c r="AD4617" s="5" t="s">
        <v>94</v>
      </c>
      <c r="AE4617" s="5">
        <v>6238</v>
      </c>
    </row>
    <row r="4618" spans="1:31" x14ac:dyDescent="0.25">
      <c r="A4618" s="5">
        <v>94247646</v>
      </c>
      <c r="B4618" s="5" t="s">
        <v>90</v>
      </c>
      <c r="C4618" s="78" t="s">
        <v>4702</v>
      </c>
      <c r="D4618" s="5" t="s">
        <v>91</v>
      </c>
      <c r="E4618" s="30">
        <v>45792</v>
      </c>
      <c r="F4618" s="5" t="s">
        <v>5</v>
      </c>
      <c r="G4618" s="78" t="s">
        <v>73</v>
      </c>
      <c r="H4618" s="78" t="s">
        <v>102</v>
      </c>
      <c r="I4618" s="78" t="s">
        <v>28</v>
      </c>
      <c r="J4618" s="5" t="s">
        <v>93</v>
      </c>
      <c r="K4618" s="5">
        <v>39</v>
      </c>
      <c r="L4618" s="5">
        <v>3950</v>
      </c>
      <c r="M4618" s="5">
        <v>74722138</v>
      </c>
      <c r="N4618" s="5">
        <v>922960083</v>
      </c>
      <c r="O4618" s="5">
        <v>6226</v>
      </c>
      <c r="P4618" s="5" t="s">
        <v>265</v>
      </c>
      <c r="Q4618" s="78" t="s">
        <v>28</v>
      </c>
      <c r="R4618" s="78" t="s">
        <v>186</v>
      </c>
      <c r="S4618" s="30">
        <v>45793</v>
      </c>
      <c r="T4618" s="5">
        <v>1</v>
      </c>
      <c r="U4618" s="30">
        <v>45793</v>
      </c>
      <c r="V4618" s="5">
        <v>1</v>
      </c>
      <c r="W4618" s="30">
        <v>45794</v>
      </c>
      <c r="X4618" s="5">
        <v>1</v>
      </c>
      <c r="Y4618" s="30">
        <v>45795</v>
      </c>
      <c r="Z4618" s="30">
        <v>45799</v>
      </c>
      <c r="AA4618" s="30">
        <v>45806</v>
      </c>
      <c r="AB4618" s="30">
        <v>45813</v>
      </c>
      <c r="AC4618" s="5">
        <v>1</v>
      </c>
      <c r="AD4618" s="5" t="s">
        <v>113</v>
      </c>
      <c r="AE4618" s="5">
        <v>6226</v>
      </c>
    </row>
    <row r="4619" spans="1:31" x14ac:dyDescent="0.25">
      <c r="A4619" s="5">
        <v>94247918</v>
      </c>
      <c r="B4619" s="5" t="s">
        <v>90</v>
      </c>
      <c r="C4619" s="78" t="s">
        <v>4703</v>
      </c>
      <c r="D4619" s="5" t="s">
        <v>91</v>
      </c>
      <c r="E4619" s="30">
        <v>45792</v>
      </c>
      <c r="F4619" s="5" t="s">
        <v>5</v>
      </c>
      <c r="G4619" s="78" t="s">
        <v>73</v>
      </c>
      <c r="H4619" s="78" t="s">
        <v>102</v>
      </c>
      <c r="I4619" s="78" t="s">
        <v>37</v>
      </c>
      <c r="J4619" s="5" t="s">
        <v>93</v>
      </c>
      <c r="K4619" s="5">
        <v>39</v>
      </c>
      <c r="L4619" s="5">
        <v>4680</v>
      </c>
      <c r="M4619" s="5">
        <v>76091242</v>
      </c>
      <c r="N4619" s="5">
        <v>982472117</v>
      </c>
      <c r="O4619" s="5">
        <v>6228</v>
      </c>
      <c r="P4619" s="5" t="s">
        <v>265</v>
      </c>
      <c r="Q4619" s="78" t="s">
        <v>37</v>
      </c>
      <c r="R4619" s="78" t="s">
        <v>186</v>
      </c>
      <c r="S4619" s="30">
        <v>45793</v>
      </c>
      <c r="T4619" s="5">
        <v>1</v>
      </c>
      <c r="U4619" s="30">
        <v>45793</v>
      </c>
      <c r="V4619" s="5">
        <v>1</v>
      </c>
      <c r="W4619" s="30">
        <v>45794</v>
      </c>
      <c r="X4619" s="5">
        <v>1</v>
      </c>
      <c r="Y4619" s="30">
        <v>45795</v>
      </c>
      <c r="Z4619" s="30">
        <v>45799</v>
      </c>
      <c r="AA4619" s="30">
        <v>45806</v>
      </c>
      <c r="AB4619" s="30">
        <v>45813</v>
      </c>
      <c r="AC4619" s="5">
        <v>1</v>
      </c>
      <c r="AD4619" s="5" t="s">
        <v>113</v>
      </c>
      <c r="AE4619" s="5">
        <v>6228</v>
      </c>
    </row>
    <row r="4620" spans="1:31" x14ac:dyDescent="0.25">
      <c r="A4620" s="5">
        <v>94247537</v>
      </c>
      <c r="B4620" s="5" t="s">
        <v>90</v>
      </c>
      <c r="C4620" s="78" t="s">
        <v>4700</v>
      </c>
      <c r="D4620" s="5" t="s">
        <v>91</v>
      </c>
      <c r="E4620" s="30">
        <v>45792</v>
      </c>
      <c r="F4620" s="5" t="s">
        <v>5</v>
      </c>
      <c r="G4620" s="78" t="s">
        <v>73</v>
      </c>
      <c r="H4620" s="78" t="s">
        <v>102</v>
      </c>
      <c r="I4620" s="78" t="s">
        <v>26</v>
      </c>
      <c r="J4620" s="5" t="s">
        <v>93</v>
      </c>
      <c r="K4620" s="5">
        <v>37</v>
      </c>
      <c r="L4620" s="5">
        <v>3395</v>
      </c>
      <c r="M4620" s="5">
        <v>73547130</v>
      </c>
      <c r="N4620" s="5">
        <v>959606154</v>
      </c>
      <c r="O4620" s="5">
        <v>6220</v>
      </c>
      <c r="P4620" s="5" t="s">
        <v>265</v>
      </c>
      <c r="Q4620" s="78" t="s">
        <v>26</v>
      </c>
      <c r="R4620" s="78" t="s">
        <v>186</v>
      </c>
      <c r="S4620" s="30">
        <v>45792</v>
      </c>
      <c r="T4620" s="5">
        <v>1</v>
      </c>
      <c r="U4620" s="30">
        <v>45792</v>
      </c>
      <c r="V4620" s="5">
        <v>1</v>
      </c>
      <c r="W4620" s="30">
        <v>45794</v>
      </c>
      <c r="X4620" s="5">
        <v>1</v>
      </c>
      <c r="Y4620" s="30">
        <v>45796</v>
      </c>
      <c r="Z4620" s="30">
        <v>45799</v>
      </c>
      <c r="AA4620" s="30">
        <v>45806</v>
      </c>
      <c r="AB4620" s="30">
        <v>45813</v>
      </c>
      <c r="AC4620" s="5">
        <v>1</v>
      </c>
      <c r="AD4620" s="5" t="s">
        <v>113</v>
      </c>
      <c r="AE4620" s="5">
        <v>6220</v>
      </c>
    </row>
    <row r="4621" spans="1:31" x14ac:dyDescent="0.25">
      <c r="A4621" s="5">
        <v>94247019</v>
      </c>
      <c r="B4621" s="5" t="s">
        <v>90</v>
      </c>
      <c r="C4621" s="78" t="s">
        <v>2836</v>
      </c>
      <c r="D4621" s="5" t="s">
        <v>97</v>
      </c>
      <c r="E4621" s="30">
        <v>45792</v>
      </c>
      <c r="F4621" s="5" t="s">
        <v>5</v>
      </c>
      <c r="G4621" s="78" t="s">
        <v>73</v>
      </c>
      <c r="H4621" s="78" t="s">
        <v>156</v>
      </c>
      <c r="I4621" s="78"/>
      <c r="J4621" s="5" t="s">
        <v>236</v>
      </c>
      <c r="K4621" s="5"/>
      <c r="L4621" s="5"/>
      <c r="M4621" s="5"/>
      <c r="N4621" s="5"/>
      <c r="O4621" s="5"/>
      <c r="P4621" s="5" t="s">
        <v>265</v>
      </c>
      <c r="Q4621" s="78"/>
      <c r="R4621" s="78"/>
      <c r="S4621" s="30"/>
      <c r="T4621" s="5">
        <v>0</v>
      </c>
      <c r="U4621" s="30"/>
      <c r="V4621" s="5">
        <v>0</v>
      </c>
      <c r="W4621" s="30"/>
      <c r="X4621" s="5">
        <v>0</v>
      </c>
      <c r="Y4621" s="5"/>
      <c r="Z4621" s="5"/>
      <c r="AA4621" s="5"/>
      <c r="AB4621" s="5"/>
      <c r="AC4621" s="5">
        <v>0</v>
      </c>
      <c r="AD4621" s="5" t="s">
        <v>94</v>
      </c>
      <c r="AE4621" s="5"/>
    </row>
    <row r="4622" spans="1:31" x14ac:dyDescent="0.25">
      <c r="A4622" s="5">
        <v>94246848</v>
      </c>
      <c r="B4622" s="5" t="s">
        <v>90</v>
      </c>
      <c r="C4622" s="78" t="s">
        <v>4719</v>
      </c>
      <c r="D4622" s="5" t="s">
        <v>97</v>
      </c>
      <c r="E4622" s="30">
        <v>45792</v>
      </c>
      <c r="F4622" s="5" t="s">
        <v>5</v>
      </c>
      <c r="G4622" s="78" t="s">
        <v>73</v>
      </c>
      <c r="H4622" s="78" t="s">
        <v>220</v>
      </c>
      <c r="I4622" s="78"/>
      <c r="J4622" s="5" t="s">
        <v>236</v>
      </c>
      <c r="K4622" s="5"/>
      <c r="L4622" s="5"/>
      <c r="M4622" s="5"/>
      <c r="N4622" s="5"/>
      <c r="O4622" s="5"/>
      <c r="P4622" s="5" t="s">
        <v>265</v>
      </c>
      <c r="Q4622" s="78"/>
      <c r="R4622" s="78"/>
      <c r="S4622" s="30"/>
      <c r="T4622" s="5">
        <v>0</v>
      </c>
      <c r="U4622" s="30"/>
      <c r="V4622" s="5">
        <v>0</v>
      </c>
      <c r="W4622" s="30"/>
      <c r="X4622" s="5">
        <v>0</v>
      </c>
      <c r="Y4622" s="30"/>
      <c r="Z4622" s="30"/>
      <c r="AA4622" s="30"/>
      <c r="AB4622" s="30"/>
      <c r="AC4622" s="5">
        <v>0</v>
      </c>
      <c r="AD4622" s="5" t="s">
        <v>94</v>
      </c>
      <c r="AE4622" s="5"/>
    </row>
    <row r="4623" spans="1:31" x14ac:dyDescent="0.25">
      <c r="A4623" s="5">
        <v>94247744</v>
      </c>
      <c r="B4623" s="5" t="s">
        <v>90</v>
      </c>
      <c r="C4623" s="78" t="s">
        <v>4720</v>
      </c>
      <c r="D4623" s="5" t="s">
        <v>97</v>
      </c>
      <c r="E4623" s="30">
        <v>45792</v>
      </c>
      <c r="F4623" s="5" t="s">
        <v>5</v>
      </c>
      <c r="G4623" s="78" t="s">
        <v>74</v>
      </c>
      <c r="H4623" s="78" t="s">
        <v>156</v>
      </c>
      <c r="I4623" s="78"/>
      <c r="J4623" s="5" t="s">
        <v>236</v>
      </c>
      <c r="K4623" s="5"/>
      <c r="L4623" s="5"/>
      <c r="M4623" s="5"/>
      <c r="N4623" s="5"/>
      <c r="O4623" s="5"/>
      <c r="P4623" s="5" t="s">
        <v>265</v>
      </c>
      <c r="Q4623" s="78"/>
      <c r="R4623" s="78"/>
      <c r="S4623" s="30"/>
      <c r="T4623" s="5">
        <v>0</v>
      </c>
      <c r="U4623" s="30"/>
      <c r="V4623" s="5">
        <v>0</v>
      </c>
      <c r="W4623" s="30"/>
      <c r="X4623" s="5">
        <v>0</v>
      </c>
      <c r="Y4623" s="30"/>
      <c r="Z4623" s="30"/>
      <c r="AA4623" s="30"/>
      <c r="AB4623" s="5"/>
      <c r="AC4623" s="5">
        <v>0</v>
      </c>
      <c r="AD4623" s="5" t="s">
        <v>94</v>
      </c>
      <c r="AE4623" s="5"/>
    </row>
    <row r="4624" spans="1:31" x14ac:dyDescent="0.25">
      <c r="A4624" s="5">
        <v>94246919</v>
      </c>
      <c r="B4624" s="5" t="s">
        <v>90</v>
      </c>
      <c r="C4624" s="78" t="s">
        <v>4723</v>
      </c>
      <c r="D4624" s="5" t="s">
        <v>97</v>
      </c>
      <c r="E4624" s="30">
        <v>45792</v>
      </c>
      <c r="F4624" s="5" t="s">
        <v>5</v>
      </c>
      <c r="G4624" s="78" t="s">
        <v>74</v>
      </c>
      <c r="H4624" s="78" t="s">
        <v>130</v>
      </c>
      <c r="I4624" s="78"/>
      <c r="J4624" s="5" t="s">
        <v>236</v>
      </c>
      <c r="K4624" s="5"/>
      <c r="L4624" s="5"/>
      <c r="M4624" s="5"/>
      <c r="N4624" s="5"/>
      <c r="O4624" s="5"/>
      <c r="P4624" s="5" t="s">
        <v>265</v>
      </c>
      <c r="Q4624" s="78"/>
      <c r="R4624" s="78"/>
      <c r="S4624" s="30"/>
      <c r="T4624" s="5">
        <v>0</v>
      </c>
      <c r="U4624" s="30"/>
      <c r="V4624" s="5">
        <v>0</v>
      </c>
      <c r="W4624" s="30"/>
      <c r="X4624" s="5">
        <v>0</v>
      </c>
      <c r="Y4624" s="30"/>
      <c r="Z4624" s="30"/>
      <c r="AA4624" s="30"/>
      <c r="AB4624" s="5"/>
      <c r="AC4624" s="5">
        <v>0</v>
      </c>
      <c r="AD4624" s="5" t="s">
        <v>94</v>
      </c>
      <c r="AE4624" s="5"/>
    </row>
    <row r="4625" spans="1:31" x14ac:dyDescent="0.25">
      <c r="A4625" s="5">
        <v>94247227</v>
      </c>
      <c r="B4625" s="5" t="s">
        <v>110</v>
      </c>
      <c r="C4625" s="78" t="s">
        <v>4724</v>
      </c>
      <c r="D4625" s="5" t="s">
        <v>91</v>
      </c>
      <c r="E4625" s="30">
        <v>45792</v>
      </c>
      <c r="F4625" s="5" t="s">
        <v>5</v>
      </c>
      <c r="G4625" s="78" t="s">
        <v>73</v>
      </c>
      <c r="H4625" s="78" t="s">
        <v>156</v>
      </c>
      <c r="I4625" s="78"/>
      <c r="J4625" s="5" t="s">
        <v>236</v>
      </c>
      <c r="K4625" s="5"/>
      <c r="L4625" s="5"/>
      <c r="M4625" s="5"/>
      <c r="N4625" s="5"/>
      <c r="O4625" s="5"/>
      <c r="P4625" s="5" t="s">
        <v>265</v>
      </c>
      <c r="Q4625" s="78"/>
      <c r="R4625" s="78"/>
      <c r="S4625" s="30"/>
      <c r="T4625" s="5">
        <v>0</v>
      </c>
      <c r="U4625" s="30"/>
      <c r="V4625" s="5">
        <v>0</v>
      </c>
      <c r="W4625" s="30"/>
      <c r="X4625" s="5">
        <v>0</v>
      </c>
      <c r="Y4625" s="30"/>
      <c r="Z4625" s="30"/>
      <c r="AA4625" s="30"/>
      <c r="AB4625" s="30"/>
      <c r="AC4625" s="5">
        <v>0</v>
      </c>
      <c r="AD4625" s="5" t="s">
        <v>94</v>
      </c>
      <c r="AE4625" s="5"/>
    </row>
    <row r="4626" spans="1:31" x14ac:dyDescent="0.25">
      <c r="A4626" s="5">
        <v>94246711</v>
      </c>
      <c r="B4626" s="5" t="s">
        <v>90</v>
      </c>
      <c r="C4626" s="78" t="s">
        <v>4721</v>
      </c>
      <c r="D4626" s="5" t="s">
        <v>97</v>
      </c>
      <c r="E4626" s="30">
        <v>45792</v>
      </c>
      <c r="F4626" s="5" t="s">
        <v>5</v>
      </c>
      <c r="G4626" s="78" t="s">
        <v>76</v>
      </c>
      <c r="H4626" s="78" t="s">
        <v>202</v>
      </c>
      <c r="I4626" s="78"/>
      <c r="J4626" s="5" t="s">
        <v>236</v>
      </c>
      <c r="K4626" s="5"/>
      <c r="L4626" s="5"/>
      <c r="M4626" s="5"/>
      <c r="N4626" s="5"/>
      <c r="O4626" s="5"/>
      <c r="P4626" s="5" t="s">
        <v>265</v>
      </c>
      <c r="Q4626" s="78"/>
      <c r="R4626" s="78"/>
      <c r="S4626" s="30"/>
      <c r="T4626" s="5">
        <v>0</v>
      </c>
      <c r="U4626" s="30"/>
      <c r="V4626" s="5">
        <v>0</v>
      </c>
      <c r="W4626" s="30"/>
      <c r="X4626" s="5">
        <v>0</v>
      </c>
      <c r="Y4626" s="30"/>
      <c r="Z4626" s="30"/>
      <c r="AA4626" s="30"/>
      <c r="AB4626" s="5"/>
      <c r="AC4626" s="5">
        <v>0</v>
      </c>
      <c r="AD4626" s="5" t="s">
        <v>94</v>
      </c>
      <c r="AE4626" s="5"/>
    </row>
    <row r="4627" spans="1:31" x14ac:dyDescent="0.25">
      <c r="A4627" s="5">
        <v>94247666</v>
      </c>
      <c r="B4627" s="5" t="s">
        <v>90</v>
      </c>
      <c r="C4627" s="78" t="s">
        <v>4727</v>
      </c>
      <c r="D4627" s="5" t="s">
        <v>97</v>
      </c>
      <c r="E4627" s="30">
        <v>45792</v>
      </c>
      <c r="F4627" s="5" t="s">
        <v>5</v>
      </c>
      <c r="G4627" s="78" t="s">
        <v>78</v>
      </c>
      <c r="H4627" s="78" t="s">
        <v>202</v>
      </c>
      <c r="I4627" s="78" t="s">
        <v>56</v>
      </c>
      <c r="J4627" s="5" t="s">
        <v>236</v>
      </c>
      <c r="K4627" s="5"/>
      <c r="L4627" s="5"/>
      <c r="M4627" s="5"/>
      <c r="N4627" s="5"/>
      <c r="O4627" s="5"/>
      <c r="P4627" s="5" t="s">
        <v>265</v>
      </c>
      <c r="Q4627" s="78" t="s">
        <v>56</v>
      </c>
      <c r="R4627" s="78" t="s">
        <v>78</v>
      </c>
      <c r="S4627" s="30"/>
      <c r="T4627" s="5">
        <v>0</v>
      </c>
      <c r="U4627" s="30"/>
      <c r="V4627" s="5">
        <v>0</v>
      </c>
      <c r="W4627" s="30"/>
      <c r="X4627" s="5">
        <v>0</v>
      </c>
      <c r="Y4627" s="30">
        <v>45797</v>
      </c>
      <c r="Z4627" s="30">
        <v>45801</v>
      </c>
      <c r="AA4627" s="30">
        <v>45809</v>
      </c>
      <c r="AB4627" s="30">
        <v>45816</v>
      </c>
      <c r="AC4627" s="5">
        <v>1</v>
      </c>
      <c r="AD4627" s="5" t="s">
        <v>94</v>
      </c>
      <c r="AE4627" s="5">
        <v>7314</v>
      </c>
    </row>
    <row r="4628" spans="1:31" x14ac:dyDescent="0.25">
      <c r="A4628" s="5">
        <v>94246792</v>
      </c>
      <c r="B4628" s="5" t="s">
        <v>90</v>
      </c>
      <c r="C4628" s="78" t="s">
        <v>4722</v>
      </c>
      <c r="D4628" s="5" t="s">
        <v>91</v>
      </c>
      <c r="E4628" s="30">
        <v>45792</v>
      </c>
      <c r="F4628" s="5" t="s">
        <v>5</v>
      </c>
      <c r="G4628" s="78" t="s">
        <v>76</v>
      </c>
      <c r="H4628" s="78" t="s">
        <v>203</v>
      </c>
      <c r="I4628" s="78" t="s">
        <v>34</v>
      </c>
      <c r="J4628" s="5" t="s">
        <v>236</v>
      </c>
      <c r="K4628" s="5">
        <v>38</v>
      </c>
      <c r="L4628" s="5">
        <v>3379</v>
      </c>
      <c r="M4628" s="5">
        <v>71869010</v>
      </c>
      <c r="N4628" s="5">
        <v>926908613</v>
      </c>
      <c r="O4628" s="5">
        <v>10964</v>
      </c>
      <c r="P4628" s="5" t="s">
        <v>265</v>
      </c>
      <c r="Q4628" s="78" t="s">
        <v>34</v>
      </c>
      <c r="R4628" s="78" t="s">
        <v>186</v>
      </c>
      <c r="S4628" s="30"/>
      <c r="T4628" s="5">
        <v>0</v>
      </c>
      <c r="U4628" s="30"/>
      <c r="V4628" s="5">
        <v>0</v>
      </c>
      <c r="W4628" s="30"/>
      <c r="X4628" s="5">
        <v>0</v>
      </c>
      <c r="Y4628" s="30">
        <v>45796</v>
      </c>
      <c r="Z4628" s="30">
        <v>45800</v>
      </c>
      <c r="AA4628" s="30">
        <v>45807</v>
      </c>
      <c r="AB4628" s="30"/>
      <c r="AC4628" s="5">
        <v>0</v>
      </c>
      <c r="AD4628" s="5" t="s">
        <v>94</v>
      </c>
      <c r="AE4628" s="5">
        <v>25474</v>
      </c>
    </row>
    <row r="4629" spans="1:31" x14ac:dyDescent="0.25">
      <c r="A4629" s="5">
        <v>94247571</v>
      </c>
      <c r="B4629" s="5" t="s">
        <v>90</v>
      </c>
      <c r="C4629" s="78" t="s">
        <v>5168</v>
      </c>
      <c r="D4629" s="5" t="s">
        <v>97</v>
      </c>
      <c r="E4629" s="30">
        <v>45792</v>
      </c>
      <c r="F4629" s="5" t="s">
        <v>5</v>
      </c>
      <c r="G4629" s="78" t="s">
        <v>73</v>
      </c>
      <c r="H4629" s="78" t="s">
        <v>203</v>
      </c>
      <c r="I4629" s="78"/>
      <c r="J4629" s="5" t="s">
        <v>236</v>
      </c>
      <c r="K4629" s="5">
        <v>39</v>
      </c>
      <c r="L4629" s="5">
        <v>4437</v>
      </c>
      <c r="M4629" s="5">
        <v>45443508</v>
      </c>
      <c r="N4629" s="5">
        <v>991438456</v>
      </c>
      <c r="O4629" s="5">
        <v>10964</v>
      </c>
      <c r="P4629" s="5" t="s">
        <v>265</v>
      </c>
      <c r="Q4629" s="78"/>
      <c r="R4629" s="78"/>
      <c r="S4629" s="30"/>
      <c r="T4629" s="5">
        <v>0</v>
      </c>
      <c r="U4629" s="30"/>
      <c r="V4629" s="5">
        <v>0</v>
      </c>
      <c r="W4629" s="30"/>
      <c r="X4629" s="5">
        <v>0</v>
      </c>
      <c r="Y4629" s="30"/>
      <c r="Z4629" s="30"/>
      <c r="AA4629" s="30"/>
      <c r="AB4629" s="30"/>
      <c r="AC4629" s="5">
        <v>0</v>
      </c>
      <c r="AD4629" s="5" t="s">
        <v>94</v>
      </c>
      <c r="AE4629" s="5"/>
    </row>
    <row r="4630" spans="1:31" x14ac:dyDescent="0.25">
      <c r="A4630" s="5">
        <v>94246627</v>
      </c>
      <c r="B4630" s="5" t="s">
        <v>90</v>
      </c>
      <c r="C4630" s="78" t="s">
        <v>5169</v>
      </c>
      <c r="D4630" s="5" t="s">
        <v>91</v>
      </c>
      <c r="E4630" s="30">
        <v>45792</v>
      </c>
      <c r="F4630" s="5" t="s">
        <v>5</v>
      </c>
      <c r="G4630" s="78" t="s">
        <v>78</v>
      </c>
      <c r="H4630" s="78" t="s">
        <v>203</v>
      </c>
      <c r="I4630" s="78" t="s">
        <v>66</v>
      </c>
      <c r="J4630" s="5" t="s">
        <v>236</v>
      </c>
      <c r="K4630" s="5">
        <v>40</v>
      </c>
      <c r="L4630" s="5">
        <v>4035</v>
      </c>
      <c r="M4630" s="5">
        <v>61268877</v>
      </c>
      <c r="N4630" s="5">
        <v>995012426</v>
      </c>
      <c r="O4630" s="5">
        <v>8146</v>
      </c>
      <c r="P4630" s="5" t="s">
        <v>265</v>
      </c>
      <c r="Q4630" s="78" t="s">
        <v>66</v>
      </c>
      <c r="R4630" s="78" t="s">
        <v>78</v>
      </c>
      <c r="S4630" s="30"/>
      <c r="T4630" s="5">
        <v>0</v>
      </c>
      <c r="U4630" s="30"/>
      <c r="V4630" s="5">
        <v>0</v>
      </c>
      <c r="W4630" s="30"/>
      <c r="X4630" s="5">
        <v>0</v>
      </c>
      <c r="Y4630" s="30">
        <v>45798</v>
      </c>
      <c r="Z4630" s="30">
        <v>45803</v>
      </c>
      <c r="AA4630" s="30">
        <v>45810</v>
      </c>
      <c r="AB4630" s="30">
        <v>45817</v>
      </c>
      <c r="AC4630" s="5">
        <v>1</v>
      </c>
      <c r="AD4630" s="5" t="s">
        <v>94</v>
      </c>
      <c r="AE4630" s="5">
        <v>6261</v>
      </c>
    </row>
    <row r="4631" spans="1:31" x14ac:dyDescent="0.25">
      <c r="A4631" s="5">
        <v>94247946</v>
      </c>
      <c r="B4631" s="5" t="s">
        <v>90</v>
      </c>
      <c r="C4631" s="78" t="s">
        <v>5170</v>
      </c>
      <c r="D4631" s="5" t="s">
        <v>97</v>
      </c>
      <c r="E4631" s="30">
        <v>45792</v>
      </c>
      <c r="F4631" s="5" t="s">
        <v>5</v>
      </c>
      <c r="G4631" s="78" t="s">
        <v>73</v>
      </c>
      <c r="H4631" s="78" t="s">
        <v>145</v>
      </c>
      <c r="I4631" s="78"/>
      <c r="J4631" s="5" t="s">
        <v>236</v>
      </c>
      <c r="K4631" s="5">
        <v>40</v>
      </c>
      <c r="L4631" s="5">
        <v>3400</v>
      </c>
      <c r="M4631" s="5">
        <v>70550899</v>
      </c>
      <c r="N4631" s="5">
        <v>957666404</v>
      </c>
      <c r="O4631" s="5">
        <v>7948</v>
      </c>
      <c r="P4631" s="5" t="s">
        <v>265</v>
      </c>
      <c r="Q4631" s="78"/>
      <c r="R4631" s="78"/>
      <c r="S4631" s="30"/>
      <c r="T4631" s="5">
        <v>0</v>
      </c>
      <c r="U4631" s="30"/>
      <c r="V4631" s="5">
        <v>0</v>
      </c>
      <c r="W4631" s="30"/>
      <c r="X4631" s="5">
        <v>0</v>
      </c>
      <c r="Y4631" s="30"/>
      <c r="Z4631" s="30"/>
      <c r="AA4631" s="30"/>
      <c r="AB4631" s="30"/>
      <c r="AC4631" s="5">
        <v>0</v>
      </c>
      <c r="AD4631" s="5" t="s">
        <v>94</v>
      </c>
      <c r="AE4631" s="5"/>
    </row>
    <row r="4632" spans="1:31" x14ac:dyDescent="0.25">
      <c r="A4632" s="5">
        <v>94247728</v>
      </c>
      <c r="B4632" s="5" t="s">
        <v>90</v>
      </c>
      <c r="C4632" s="78" t="s">
        <v>4718</v>
      </c>
      <c r="D4632" s="5" t="s">
        <v>97</v>
      </c>
      <c r="E4632" s="30">
        <v>45792</v>
      </c>
      <c r="F4632" s="5" t="s">
        <v>5</v>
      </c>
      <c r="G4632" s="78" t="s">
        <v>73</v>
      </c>
      <c r="H4632" s="78" t="s">
        <v>145</v>
      </c>
      <c r="I4632" s="78"/>
      <c r="J4632" s="5" t="s">
        <v>236</v>
      </c>
      <c r="K4632" s="5">
        <v>37</v>
      </c>
      <c r="L4632" s="5">
        <v>3900</v>
      </c>
      <c r="M4632" s="5">
        <v>47038340</v>
      </c>
      <c r="N4632" s="5">
        <v>976854308</v>
      </c>
      <c r="O4632" s="5">
        <v>7948</v>
      </c>
      <c r="P4632" s="5" t="s">
        <v>265</v>
      </c>
      <c r="Q4632" s="78"/>
      <c r="R4632" s="78"/>
      <c r="S4632" s="30"/>
      <c r="T4632" s="5">
        <v>0</v>
      </c>
      <c r="U4632" s="30"/>
      <c r="V4632" s="5">
        <v>0</v>
      </c>
      <c r="W4632" s="30"/>
      <c r="X4632" s="5">
        <v>0</v>
      </c>
      <c r="Y4632" s="30"/>
      <c r="Z4632" s="30"/>
      <c r="AA4632" s="30"/>
      <c r="AB4632" s="5"/>
      <c r="AC4632" s="5">
        <v>0</v>
      </c>
      <c r="AD4632" s="5" t="s">
        <v>94</v>
      </c>
      <c r="AE4632" s="5"/>
    </row>
    <row r="4633" spans="1:31" x14ac:dyDescent="0.25">
      <c r="A4633" s="5">
        <v>94247510</v>
      </c>
      <c r="B4633" s="5" t="s">
        <v>110</v>
      </c>
      <c r="C4633" s="78" t="s">
        <v>4726</v>
      </c>
      <c r="D4633" s="5" t="s">
        <v>97</v>
      </c>
      <c r="E4633" s="30">
        <v>45792</v>
      </c>
      <c r="F4633" s="5" t="s">
        <v>5</v>
      </c>
      <c r="G4633" s="78" t="s">
        <v>73</v>
      </c>
      <c r="H4633" s="78" t="s">
        <v>152</v>
      </c>
      <c r="I4633" s="78"/>
      <c r="J4633" s="5" t="s">
        <v>236</v>
      </c>
      <c r="K4633" s="5">
        <v>40</v>
      </c>
      <c r="L4633" s="5">
        <v>3420</v>
      </c>
      <c r="M4633" s="5">
        <v>73589215</v>
      </c>
      <c r="N4633" s="5">
        <v>967718581</v>
      </c>
      <c r="O4633" s="5">
        <v>18306</v>
      </c>
      <c r="P4633" s="5" t="s">
        <v>265</v>
      </c>
      <c r="Q4633" s="78" t="s">
        <v>201</v>
      </c>
      <c r="R4633" s="78" t="s">
        <v>111</v>
      </c>
      <c r="S4633" s="30">
        <v>45792</v>
      </c>
      <c r="T4633" s="5">
        <v>1</v>
      </c>
      <c r="U4633" s="30">
        <v>45792</v>
      </c>
      <c r="V4633" s="5">
        <v>1</v>
      </c>
      <c r="W4633" s="30"/>
      <c r="X4633" s="5">
        <v>0</v>
      </c>
      <c r="Y4633" s="30"/>
      <c r="Z4633" s="30"/>
      <c r="AA4633" s="30"/>
      <c r="AB4633" s="5"/>
      <c r="AC4633" s="5">
        <v>0</v>
      </c>
      <c r="AD4633" s="5" t="s">
        <v>94</v>
      </c>
      <c r="AE4633" s="5"/>
    </row>
    <row r="4634" spans="1:31" x14ac:dyDescent="0.25">
      <c r="A4634" s="5">
        <v>94247740</v>
      </c>
      <c r="B4634" s="5" t="s">
        <v>110</v>
      </c>
      <c r="C4634" s="78" t="s">
        <v>4725</v>
      </c>
      <c r="D4634" s="5" t="s">
        <v>97</v>
      </c>
      <c r="E4634" s="30">
        <v>45792</v>
      </c>
      <c r="F4634" s="5" t="s">
        <v>5</v>
      </c>
      <c r="G4634" s="78" t="s">
        <v>73</v>
      </c>
      <c r="H4634" s="78" t="s">
        <v>152</v>
      </c>
      <c r="I4634" s="78"/>
      <c r="J4634" s="5" t="s">
        <v>236</v>
      </c>
      <c r="K4634" s="5">
        <v>40</v>
      </c>
      <c r="L4634" s="5">
        <v>3560</v>
      </c>
      <c r="M4634" s="5">
        <v>46963572</v>
      </c>
      <c r="N4634" s="5">
        <v>973701529</v>
      </c>
      <c r="O4634" s="5">
        <v>18306</v>
      </c>
      <c r="P4634" s="5" t="s">
        <v>265</v>
      </c>
      <c r="Q4634" s="78" t="s">
        <v>201</v>
      </c>
      <c r="R4634" s="78" t="s">
        <v>111</v>
      </c>
      <c r="S4634" s="30">
        <v>45793</v>
      </c>
      <c r="T4634" s="5">
        <v>1</v>
      </c>
      <c r="U4634" s="30">
        <v>45793</v>
      </c>
      <c r="V4634" s="5">
        <v>1</v>
      </c>
      <c r="W4634" s="30"/>
      <c r="X4634" s="5">
        <v>0</v>
      </c>
      <c r="Y4634" s="30"/>
      <c r="Z4634" s="30"/>
      <c r="AA4634" s="30"/>
      <c r="AB4634" s="30"/>
      <c r="AC4634" s="5">
        <v>0</v>
      </c>
      <c r="AD4634" s="5" t="s">
        <v>94</v>
      </c>
      <c r="AE4634" s="5"/>
    </row>
    <row r="4635" spans="1:31" x14ac:dyDescent="0.25">
      <c r="A4635" s="5">
        <v>94246569</v>
      </c>
      <c r="B4635" s="5" t="s">
        <v>90</v>
      </c>
      <c r="C4635" s="78" t="s">
        <v>200</v>
      </c>
      <c r="D4635" s="5" t="s">
        <v>97</v>
      </c>
      <c r="E4635" s="30">
        <v>45792</v>
      </c>
      <c r="F4635" s="5" t="s">
        <v>5</v>
      </c>
      <c r="G4635" s="78" t="s">
        <v>73</v>
      </c>
      <c r="H4635" s="78" t="s">
        <v>152</v>
      </c>
      <c r="I4635" s="78"/>
      <c r="J4635" s="5" t="s">
        <v>236</v>
      </c>
      <c r="K4635" s="5">
        <v>40</v>
      </c>
      <c r="L4635" s="5">
        <v>3765</v>
      </c>
      <c r="M4635" s="5">
        <v>74619414</v>
      </c>
      <c r="N4635" s="5">
        <v>934271499</v>
      </c>
      <c r="O4635" s="5">
        <v>18306</v>
      </c>
      <c r="P4635" s="5" t="s">
        <v>265</v>
      </c>
      <c r="Q4635" s="78" t="s">
        <v>201</v>
      </c>
      <c r="R4635" s="78" t="s">
        <v>111</v>
      </c>
      <c r="S4635" s="30">
        <v>45792</v>
      </c>
      <c r="T4635" s="5">
        <v>1</v>
      </c>
      <c r="U4635" s="30">
        <v>45792</v>
      </c>
      <c r="V4635" s="5">
        <v>1</v>
      </c>
      <c r="W4635" s="30"/>
      <c r="X4635" s="5">
        <v>0</v>
      </c>
      <c r="Y4635" s="30"/>
      <c r="Z4635" s="30"/>
      <c r="AA4635" s="30"/>
      <c r="AB4635" s="30"/>
      <c r="AC4635" s="5">
        <v>0</v>
      </c>
      <c r="AD4635" s="5" t="s">
        <v>94</v>
      </c>
      <c r="AE4635" s="5"/>
    </row>
    <row r="4636" spans="1:31" x14ac:dyDescent="0.25">
      <c r="A4636" s="5">
        <v>94247336</v>
      </c>
      <c r="B4636" s="5" t="s">
        <v>90</v>
      </c>
      <c r="C4636" s="78" t="s">
        <v>4711</v>
      </c>
      <c r="D4636" s="5" t="s">
        <v>91</v>
      </c>
      <c r="E4636" s="30">
        <v>45792</v>
      </c>
      <c r="F4636" s="5" t="s">
        <v>5</v>
      </c>
      <c r="G4636" s="78" t="s">
        <v>78</v>
      </c>
      <c r="H4636" s="78" t="s">
        <v>98</v>
      </c>
      <c r="I4636" s="78" t="s">
        <v>59</v>
      </c>
      <c r="J4636" s="5" t="s">
        <v>93</v>
      </c>
      <c r="K4636" s="5">
        <v>39</v>
      </c>
      <c r="L4636" s="5">
        <v>2890</v>
      </c>
      <c r="M4636" s="5">
        <v>73792639</v>
      </c>
      <c r="N4636" s="5">
        <v>993469691</v>
      </c>
      <c r="O4636" s="5">
        <v>6268</v>
      </c>
      <c r="P4636" s="5" t="s">
        <v>265</v>
      </c>
      <c r="Q4636" s="78" t="s">
        <v>59</v>
      </c>
      <c r="R4636" s="78" t="s">
        <v>78</v>
      </c>
      <c r="S4636" s="30">
        <v>45792</v>
      </c>
      <c r="T4636" s="5">
        <v>1</v>
      </c>
      <c r="U4636" s="30">
        <v>45792</v>
      </c>
      <c r="V4636" s="5">
        <v>1</v>
      </c>
      <c r="W4636" s="30">
        <v>45798</v>
      </c>
      <c r="X4636" s="5">
        <v>1</v>
      </c>
      <c r="Y4636" s="30">
        <v>45795</v>
      </c>
      <c r="Z4636" s="30">
        <v>45799</v>
      </c>
      <c r="AA4636" s="30">
        <v>45806</v>
      </c>
      <c r="AB4636" s="30">
        <v>45813</v>
      </c>
      <c r="AC4636" s="5">
        <v>1</v>
      </c>
      <c r="AD4636" s="5" t="s">
        <v>113</v>
      </c>
      <c r="AE4636" s="5">
        <v>6267</v>
      </c>
    </row>
    <row r="4637" spans="1:31" x14ac:dyDescent="0.25">
      <c r="A4637" s="5">
        <v>94247738</v>
      </c>
      <c r="B4637" s="5" t="s">
        <v>90</v>
      </c>
      <c r="C4637" s="78" t="s">
        <v>4713</v>
      </c>
      <c r="D4637" s="5" t="s">
        <v>91</v>
      </c>
      <c r="E4637" s="30">
        <v>45792</v>
      </c>
      <c r="F4637" s="5" t="s">
        <v>5</v>
      </c>
      <c r="G4637" s="78" t="s">
        <v>78</v>
      </c>
      <c r="H4637" s="78" t="s">
        <v>102</v>
      </c>
      <c r="I4637" s="78" t="s">
        <v>62</v>
      </c>
      <c r="J4637" s="5" t="s">
        <v>93</v>
      </c>
      <c r="K4637" s="5">
        <v>37</v>
      </c>
      <c r="L4637" s="5">
        <v>3080</v>
      </c>
      <c r="M4637" s="5">
        <v>76757692</v>
      </c>
      <c r="N4637" s="5">
        <v>903317746</v>
      </c>
      <c r="O4637" s="5">
        <v>6268</v>
      </c>
      <c r="P4637" s="5" t="s">
        <v>265</v>
      </c>
      <c r="Q4637" s="78" t="s">
        <v>62</v>
      </c>
      <c r="R4637" s="78" t="s">
        <v>78</v>
      </c>
      <c r="S4637" s="30">
        <v>45793</v>
      </c>
      <c r="T4637" s="5">
        <v>1</v>
      </c>
      <c r="U4637" s="30">
        <v>45793</v>
      </c>
      <c r="V4637" s="5">
        <v>1</v>
      </c>
      <c r="W4637" s="30">
        <v>45794</v>
      </c>
      <c r="X4637" s="5">
        <v>1</v>
      </c>
      <c r="Y4637" s="30">
        <v>45796</v>
      </c>
      <c r="Z4637" s="30">
        <v>45800</v>
      </c>
      <c r="AA4637" s="30">
        <v>45807</v>
      </c>
      <c r="AB4637" s="30">
        <v>45814</v>
      </c>
      <c r="AC4637" s="5">
        <v>1</v>
      </c>
      <c r="AD4637" s="5" t="s">
        <v>113</v>
      </c>
      <c r="AE4637" s="5">
        <v>6262</v>
      </c>
    </row>
    <row r="4638" spans="1:31" x14ac:dyDescent="0.25">
      <c r="A4638" s="5">
        <v>94247345</v>
      </c>
      <c r="B4638" s="5" t="s">
        <v>90</v>
      </c>
      <c r="C4638" s="78" t="s">
        <v>4712</v>
      </c>
      <c r="D4638" s="5" t="s">
        <v>91</v>
      </c>
      <c r="E4638" s="30">
        <v>45792</v>
      </c>
      <c r="F4638" s="5" t="s">
        <v>5</v>
      </c>
      <c r="G4638" s="78" t="s">
        <v>78</v>
      </c>
      <c r="H4638" s="78" t="s">
        <v>98</v>
      </c>
      <c r="I4638" s="78" t="s">
        <v>62</v>
      </c>
      <c r="J4638" s="5" t="s">
        <v>93</v>
      </c>
      <c r="K4638" s="5">
        <v>40</v>
      </c>
      <c r="L4638" s="5">
        <v>2905</v>
      </c>
      <c r="M4638" s="5">
        <v>45712626</v>
      </c>
      <c r="N4638" s="5">
        <v>949395609</v>
      </c>
      <c r="O4638" s="5">
        <v>6268</v>
      </c>
      <c r="P4638" s="5" t="s">
        <v>265</v>
      </c>
      <c r="Q4638" s="78" t="s">
        <v>62</v>
      </c>
      <c r="R4638" s="78" t="s">
        <v>78</v>
      </c>
      <c r="S4638" s="30">
        <v>45792</v>
      </c>
      <c r="T4638" s="5">
        <v>1</v>
      </c>
      <c r="U4638" s="30">
        <v>45792</v>
      </c>
      <c r="V4638" s="5">
        <v>1</v>
      </c>
      <c r="W4638" s="30">
        <v>45798</v>
      </c>
      <c r="X4638" s="5">
        <v>1</v>
      </c>
      <c r="Y4638" s="30">
        <v>45796</v>
      </c>
      <c r="Z4638" s="30">
        <v>45800</v>
      </c>
      <c r="AA4638" s="30">
        <v>45807</v>
      </c>
      <c r="AB4638" s="30">
        <v>45814</v>
      </c>
      <c r="AC4638" s="5">
        <v>1</v>
      </c>
      <c r="AD4638" s="5" t="s">
        <v>113</v>
      </c>
      <c r="AE4638" s="5">
        <v>6262</v>
      </c>
    </row>
    <row r="4639" spans="1:31" x14ac:dyDescent="0.25">
      <c r="A4639" s="5">
        <v>94247672</v>
      </c>
      <c r="B4639" s="5" t="s">
        <v>90</v>
      </c>
      <c r="C4639" s="78" t="s">
        <v>4716</v>
      </c>
      <c r="D4639" s="5" t="s">
        <v>91</v>
      </c>
      <c r="E4639" s="30">
        <v>45792</v>
      </c>
      <c r="F4639" s="5" t="s">
        <v>5</v>
      </c>
      <c r="G4639" s="78" t="s">
        <v>78</v>
      </c>
      <c r="H4639" s="78" t="s">
        <v>98</v>
      </c>
      <c r="I4639" s="78"/>
      <c r="J4639" s="5" t="s">
        <v>93</v>
      </c>
      <c r="K4639" s="5">
        <v>39</v>
      </c>
      <c r="L4639" s="5">
        <v>4050</v>
      </c>
      <c r="M4639" s="5">
        <v>75737455</v>
      </c>
      <c r="N4639" s="5">
        <v>908640630</v>
      </c>
      <c r="O4639" s="5">
        <v>7314</v>
      </c>
      <c r="P4639" s="5" t="s">
        <v>265</v>
      </c>
      <c r="Q4639" s="78" t="s">
        <v>25</v>
      </c>
      <c r="R4639" s="78" t="s">
        <v>111</v>
      </c>
      <c r="S4639" s="30">
        <v>45792</v>
      </c>
      <c r="T4639" s="5">
        <v>1</v>
      </c>
      <c r="U4639" s="30">
        <v>45792</v>
      </c>
      <c r="V4639" s="5">
        <v>1</v>
      </c>
      <c r="W4639" s="5"/>
      <c r="X4639" s="5">
        <v>0</v>
      </c>
      <c r="Y4639" s="30"/>
      <c r="Z4639" s="30"/>
      <c r="AA4639" s="30"/>
      <c r="AB4639" s="30"/>
      <c r="AC4639" s="5">
        <v>0</v>
      </c>
      <c r="AD4639" s="5" t="s">
        <v>94</v>
      </c>
      <c r="AE4639" s="5"/>
    </row>
    <row r="4640" spans="1:31" x14ac:dyDescent="0.25">
      <c r="A4640" s="5">
        <v>94247697</v>
      </c>
      <c r="B4640" s="5" t="s">
        <v>90</v>
      </c>
      <c r="C4640" s="78" t="s">
        <v>4717</v>
      </c>
      <c r="D4640" s="5" t="s">
        <v>91</v>
      </c>
      <c r="E4640" s="30">
        <v>45792</v>
      </c>
      <c r="F4640" s="5" t="s">
        <v>5</v>
      </c>
      <c r="G4640" s="78" t="s">
        <v>78</v>
      </c>
      <c r="H4640" s="78" t="s">
        <v>98</v>
      </c>
      <c r="I4640" s="78"/>
      <c r="J4640" s="5" t="s">
        <v>93</v>
      </c>
      <c r="K4640" s="5">
        <v>38</v>
      </c>
      <c r="L4640" s="5">
        <v>3410</v>
      </c>
      <c r="M4640" s="5">
        <v>48979512</v>
      </c>
      <c r="N4640" s="5">
        <v>975002127</v>
      </c>
      <c r="O4640" s="5">
        <v>6268</v>
      </c>
      <c r="P4640" s="5" t="s">
        <v>265</v>
      </c>
      <c r="Q4640" s="78" t="s">
        <v>25</v>
      </c>
      <c r="R4640" s="78" t="s">
        <v>111</v>
      </c>
      <c r="S4640" s="30">
        <v>45792</v>
      </c>
      <c r="T4640" s="5">
        <v>1</v>
      </c>
      <c r="U4640" s="30">
        <v>45792</v>
      </c>
      <c r="V4640" s="5">
        <v>1</v>
      </c>
      <c r="W4640" s="5"/>
      <c r="X4640" s="5">
        <v>0</v>
      </c>
      <c r="Y4640" s="30"/>
      <c r="Z4640" s="30"/>
      <c r="AA4640" s="30"/>
      <c r="AB4640" s="5"/>
      <c r="AC4640" s="5">
        <v>0</v>
      </c>
      <c r="AD4640" s="5" t="s">
        <v>94</v>
      </c>
      <c r="AE4640" s="5"/>
    </row>
    <row r="4641" spans="1:31" x14ac:dyDescent="0.25">
      <c r="A4641" s="5">
        <v>94247331</v>
      </c>
      <c r="B4641" s="5" t="s">
        <v>90</v>
      </c>
      <c r="C4641" s="78" t="s">
        <v>4715</v>
      </c>
      <c r="D4641" s="5" t="s">
        <v>91</v>
      </c>
      <c r="E4641" s="30">
        <v>45792</v>
      </c>
      <c r="F4641" s="5" t="s">
        <v>5</v>
      </c>
      <c r="G4641" s="78" t="s">
        <v>78</v>
      </c>
      <c r="H4641" s="78" t="s">
        <v>100</v>
      </c>
      <c r="I4641" s="78" t="s">
        <v>59</v>
      </c>
      <c r="J4641" s="5" t="s">
        <v>93</v>
      </c>
      <c r="K4641" s="5">
        <v>39</v>
      </c>
      <c r="L4641" s="5">
        <v>3080</v>
      </c>
      <c r="M4641" s="5">
        <v>48891382</v>
      </c>
      <c r="N4641" s="5">
        <v>997309686</v>
      </c>
      <c r="O4641" s="5">
        <v>6267</v>
      </c>
      <c r="P4641" s="5" t="s">
        <v>265</v>
      </c>
      <c r="Q4641" s="78" t="s">
        <v>59</v>
      </c>
      <c r="R4641" s="78" t="s">
        <v>78</v>
      </c>
      <c r="S4641" s="30">
        <v>45792</v>
      </c>
      <c r="T4641" s="5">
        <v>1</v>
      </c>
      <c r="U4641" s="30">
        <v>45792</v>
      </c>
      <c r="V4641" s="5">
        <v>1</v>
      </c>
      <c r="W4641" s="30">
        <v>45797</v>
      </c>
      <c r="X4641" s="5">
        <v>1</v>
      </c>
      <c r="Y4641" s="30">
        <v>45795</v>
      </c>
      <c r="Z4641" s="30">
        <v>45799</v>
      </c>
      <c r="AA4641" s="30">
        <v>45806</v>
      </c>
      <c r="AB4641" s="30">
        <v>45813</v>
      </c>
      <c r="AC4641" s="5">
        <v>1</v>
      </c>
      <c r="AD4641" s="5" t="s">
        <v>113</v>
      </c>
      <c r="AE4641" s="5">
        <v>6267</v>
      </c>
    </row>
    <row r="4642" spans="1:31" x14ac:dyDescent="0.25">
      <c r="A4642" s="5">
        <v>94247368</v>
      </c>
      <c r="B4642" s="5" t="s">
        <v>90</v>
      </c>
      <c r="C4642" s="78" t="s">
        <v>4714</v>
      </c>
      <c r="D4642" s="5" t="s">
        <v>97</v>
      </c>
      <c r="E4642" s="30">
        <v>45792</v>
      </c>
      <c r="F4642" s="5" t="s">
        <v>5</v>
      </c>
      <c r="G4642" s="78" t="s">
        <v>78</v>
      </c>
      <c r="H4642" s="78" t="s">
        <v>98</v>
      </c>
      <c r="I4642" s="78" t="s">
        <v>59</v>
      </c>
      <c r="J4642" s="5" t="s">
        <v>93</v>
      </c>
      <c r="K4642" s="5">
        <v>40</v>
      </c>
      <c r="L4642" s="5">
        <v>3795</v>
      </c>
      <c r="M4642" s="5" t="s">
        <v>277</v>
      </c>
      <c r="N4642" s="5">
        <v>927953930</v>
      </c>
      <c r="O4642" s="5">
        <v>6267</v>
      </c>
      <c r="P4642" s="5" t="s">
        <v>265</v>
      </c>
      <c r="Q4642" s="78" t="s">
        <v>59</v>
      </c>
      <c r="R4642" s="78" t="s">
        <v>78</v>
      </c>
      <c r="S4642" s="30">
        <v>45792</v>
      </c>
      <c r="T4642" s="5">
        <v>1</v>
      </c>
      <c r="U4642" s="30">
        <v>45792</v>
      </c>
      <c r="V4642" s="5">
        <v>1</v>
      </c>
      <c r="W4642" s="30">
        <v>45798</v>
      </c>
      <c r="X4642" s="5">
        <v>1</v>
      </c>
      <c r="Y4642" s="30">
        <v>45795</v>
      </c>
      <c r="Z4642" s="30">
        <v>45799</v>
      </c>
      <c r="AA4642" s="30">
        <v>45806</v>
      </c>
      <c r="AB4642" s="30">
        <v>45813</v>
      </c>
      <c r="AC4642" s="5">
        <v>1</v>
      </c>
      <c r="AD4642" s="5" t="s">
        <v>113</v>
      </c>
      <c r="AE4642" s="5">
        <v>6267</v>
      </c>
    </row>
    <row r="4643" spans="1:31" x14ac:dyDescent="0.25">
      <c r="A4643" s="5">
        <v>94247868</v>
      </c>
      <c r="B4643" s="5" t="s">
        <v>90</v>
      </c>
      <c r="C4643" s="78" t="s">
        <v>4741</v>
      </c>
      <c r="D4643" s="5" t="s">
        <v>97</v>
      </c>
      <c r="E4643" s="30">
        <v>45793</v>
      </c>
      <c r="F4643" s="5" t="s">
        <v>5</v>
      </c>
      <c r="G4643" s="78" t="s">
        <v>78</v>
      </c>
      <c r="H4643" s="78" t="s">
        <v>98</v>
      </c>
      <c r="I4643" s="78" t="s">
        <v>59</v>
      </c>
      <c r="J4643" s="5" t="s">
        <v>93</v>
      </c>
      <c r="K4643" s="5">
        <v>38</v>
      </c>
      <c r="L4643" s="5">
        <v>3505</v>
      </c>
      <c r="M4643" s="5">
        <v>75379168</v>
      </c>
      <c r="N4643" s="5">
        <v>944576904</v>
      </c>
      <c r="O4643" s="5">
        <v>6267</v>
      </c>
      <c r="P4643" s="5" t="s">
        <v>265</v>
      </c>
      <c r="Q4643" s="78" t="s">
        <v>59</v>
      </c>
      <c r="R4643" s="78" t="s">
        <v>78</v>
      </c>
      <c r="S4643" s="30">
        <v>45793</v>
      </c>
      <c r="T4643" s="5">
        <v>1</v>
      </c>
      <c r="U4643" s="30">
        <v>45793</v>
      </c>
      <c r="V4643" s="5">
        <v>1</v>
      </c>
      <c r="W4643" s="30">
        <v>45796</v>
      </c>
      <c r="X4643" s="5">
        <v>1</v>
      </c>
      <c r="Y4643" s="30">
        <v>45796</v>
      </c>
      <c r="Z4643" s="30">
        <v>45800</v>
      </c>
      <c r="AA4643" s="30">
        <v>45807</v>
      </c>
      <c r="AB4643" s="30">
        <v>45814</v>
      </c>
      <c r="AC4643" s="5">
        <v>1</v>
      </c>
      <c r="AD4643" s="5" t="s">
        <v>113</v>
      </c>
      <c r="AE4643" s="5">
        <v>6267</v>
      </c>
    </row>
    <row r="4644" spans="1:31" x14ac:dyDescent="0.25">
      <c r="A4644" s="5">
        <v>94248332</v>
      </c>
      <c r="B4644" s="5" t="s">
        <v>90</v>
      </c>
      <c r="C4644" s="78" t="s">
        <v>4739</v>
      </c>
      <c r="D4644" s="5" t="s">
        <v>91</v>
      </c>
      <c r="E4644" s="30">
        <v>45793</v>
      </c>
      <c r="F4644" s="5" t="s">
        <v>5</v>
      </c>
      <c r="G4644" s="78" t="s">
        <v>78</v>
      </c>
      <c r="H4644" s="78" t="s">
        <v>98</v>
      </c>
      <c r="I4644" s="78" t="s">
        <v>63</v>
      </c>
      <c r="J4644" s="5" t="s">
        <v>93</v>
      </c>
      <c r="K4644" s="5">
        <v>39</v>
      </c>
      <c r="L4644" s="5">
        <v>3920</v>
      </c>
      <c r="M4644" s="5">
        <v>77493405</v>
      </c>
      <c r="N4644" s="5">
        <v>986137282</v>
      </c>
      <c r="O4644" s="5">
        <v>6268</v>
      </c>
      <c r="P4644" s="5" t="s">
        <v>265</v>
      </c>
      <c r="Q4644" s="78" t="s">
        <v>63</v>
      </c>
      <c r="R4644" s="78" t="s">
        <v>78</v>
      </c>
      <c r="S4644" s="30">
        <v>45793</v>
      </c>
      <c r="T4644" s="5">
        <v>1</v>
      </c>
      <c r="U4644" s="30">
        <v>45793</v>
      </c>
      <c r="V4644" s="5">
        <v>1</v>
      </c>
      <c r="W4644" s="30">
        <v>45796</v>
      </c>
      <c r="X4644" s="5">
        <v>1</v>
      </c>
      <c r="Y4644" s="30">
        <v>45796</v>
      </c>
      <c r="Z4644" s="30">
        <v>45800</v>
      </c>
      <c r="AA4644" s="30">
        <v>45807</v>
      </c>
      <c r="AB4644" s="30">
        <v>45814</v>
      </c>
      <c r="AC4644" s="5">
        <v>1</v>
      </c>
      <c r="AD4644" s="5" t="s">
        <v>113</v>
      </c>
      <c r="AE4644" s="5">
        <v>6268</v>
      </c>
    </row>
    <row r="4645" spans="1:31" x14ac:dyDescent="0.25">
      <c r="A4645" s="5">
        <v>94248012</v>
      </c>
      <c r="B4645" s="5" t="s">
        <v>90</v>
      </c>
      <c r="C4645" s="78" t="s">
        <v>4742</v>
      </c>
      <c r="D4645" s="5" t="s">
        <v>97</v>
      </c>
      <c r="E4645" s="30">
        <v>45793</v>
      </c>
      <c r="F4645" s="5" t="s">
        <v>5</v>
      </c>
      <c r="G4645" s="78" t="s">
        <v>78</v>
      </c>
      <c r="H4645" s="78" t="s">
        <v>101</v>
      </c>
      <c r="I4645" s="78" t="s">
        <v>63</v>
      </c>
      <c r="J4645" s="5" t="s">
        <v>93</v>
      </c>
      <c r="K4645" s="5"/>
      <c r="L4645" s="5"/>
      <c r="M4645" s="5"/>
      <c r="N4645" s="5"/>
      <c r="O4645" s="5"/>
      <c r="P4645" s="5" t="s">
        <v>265</v>
      </c>
      <c r="Q4645" s="78" t="s">
        <v>63</v>
      </c>
      <c r="R4645" s="78" t="s">
        <v>78</v>
      </c>
      <c r="S4645" s="5"/>
      <c r="T4645" s="5">
        <v>0</v>
      </c>
      <c r="U4645" s="5"/>
      <c r="V4645" s="5">
        <v>0</v>
      </c>
      <c r="W4645" s="5"/>
      <c r="X4645" s="5">
        <v>0</v>
      </c>
      <c r="Y4645" s="30">
        <v>45796</v>
      </c>
      <c r="Z4645" s="30">
        <v>45800</v>
      </c>
      <c r="AA4645" s="30">
        <v>45807</v>
      </c>
      <c r="AB4645" s="30">
        <v>45814</v>
      </c>
      <c r="AC4645" s="5">
        <v>1</v>
      </c>
      <c r="AD4645" s="5" t="s">
        <v>94</v>
      </c>
      <c r="AE4645" s="5">
        <v>6268</v>
      </c>
    </row>
    <row r="4646" spans="1:31" x14ac:dyDescent="0.25">
      <c r="A4646" s="5">
        <v>94248508</v>
      </c>
      <c r="B4646" s="5" t="s">
        <v>90</v>
      </c>
      <c r="C4646" s="78" t="s">
        <v>4740</v>
      </c>
      <c r="D4646" s="5" t="s">
        <v>91</v>
      </c>
      <c r="E4646" s="30">
        <v>45793</v>
      </c>
      <c r="F4646" s="5" t="s">
        <v>5</v>
      </c>
      <c r="G4646" s="78" t="s">
        <v>78</v>
      </c>
      <c r="H4646" s="78" t="s">
        <v>98</v>
      </c>
      <c r="I4646" s="78" t="s">
        <v>56</v>
      </c>
      <c r="J4646" s="5" t="s">
        <v>93</v>
      </c>
      <c r="K4646" s="5">
        <v>39</v>
      </c>
      <c r="L4646" s="5">
        <v>3410</v>
      </c>
      <c r="M4646" s="5">
        <v>62239715</v>
      </c>
      <c r="N4646" s="5">
        <v>943024908</v>
      </c>
      <c r="O4646" s="5">
        <v>7314</v>
      </c>
      <c r="P4646" s="5" t="s">
        <v>265</v>
      </c>
      <c r="Q4646" s="78" t="s">
        <v>56</v>
      </c>
      <c r="R4646" s="78" t="s">
        <v>78</v>
      </c>
      <c r="S4646" s="30">
        <v>45793</v>
      </c>
      <c r="T4646" s="5">
        <v>1</v>
      </c>
      <c r="U4646" s="30">
        <v>45793</v>
      </c>
      <c r="V4646" s="5">
        <v>1</v>
      </c>
      <c r="W4646" s="30"/>
      <c r="X4646" s="5">
        <v>0</v>
      </c>
      <c r="Y4646" s="30">
        <v>45796</v>
      </c>
      <c r="Z4646" s="30">
        <v>45800</v>
      </c>
      <c r="AA4646" s="30">
        <v>45809</v>
      </c>
      <c r="AB4646" s="30"/>
      <c r="AC4646" s="5">
        <v>0</v>
      </c>
      <c r="AD4646" s="5" t="s">
        <v>94</v>
      </c>
      <c r="AE4646" s="5">
        <v>7314</v>
      </c>
    </row>
    <row r="4647" spans="1:31" x14ac:dyDescent="0.25">
      <c r="A4647" s="5">
        <v>94247950</v>
      </c>
      <c r="B4647" s="5" t="s">
        <v>90</v>
      </c>
      <c r="C4647" s="78" t="s">
        <v>4737</v>
      </c>
      <c r="D4647" s="5" t="s">
        <v>91</v>
      </c>
      <c r="E4647" s="30">
        <v>45793</v>
      </c>
      <c r="F4647" s="5" t="s">
        <v>5</v>
      </c>
      <c r="G4647" s="78" t="s">
        <v>73</v>
      </c>
      <c r="H4647" s="78" t="s">
        <v>145</v>
      </c>
      <c r="I4647" s="78"/>
      <c r="J4647" s="5" t="s">
        <v>236</v>
      </c>
      <c r="K4647" s="5">
        <v>40</v>
      </c>
      <c r="L4647" s="5">
        <v>4120</v>
      </c>
      <c r="M4647" s="5">
        <v>71946284</v>
      </c>
      <c r="N4647" s="5">
        <v>976384559</v>
      </c>
      <c r="O4647" s="5">
        <v>7948</v>
      </c>
      <c r="P4647" s="5" t="s">
        <v>265</v>
      </c>
      <c r="Q4647" s="78"/>
      <c r="R4647" s="78"/>
      <c r="S4647" s="5"/>
      <c r="T4647" s="5">
        <v>0</v>
      </c>
      <c r="U4647" s="5"/>
      <c r="V4647" s="5">
        <v>0</v>
      </c>
      <c r="W4647" s="5"/>
      <c r="X4647" s="5">
        <v>0</v>
      </c>
      <c r="Y4647" s="30"/>
      <c r="Z4647" s="30"/>
      <c r="AA4647" s="30"/>
      <c r="AB4647" s="30"/>
      <c r="AC4647" s="5">
        <v>0</v>
      </c>
      <c r="AD4647" s="5" t="s">
        <v>94</v>
      </c>
      <c r="AE4647" s="5"/>
    </row>
    <row r="4648" spans="1:31" x14ac:dyDescent="0.25">
      <c r="A4648" s="5">
        <v>94248526</v>
      </c>
      <c r="B4648" s="5" t="s">
        <v>90</v>
      </c>
      <c r="C4648" s="78" t="s">
        <v>4732</v>
      </c>
      <c r="D4648" s="5" t="s">
        <v>91</v>
      </c>
      <c r="E4648" s="30">
        <v>45793</v>
      </c>
      <c r="F4648" s="5" t="s">
        <v>5</v>
      </c>
      <c r="G4648" s="78" t="s">
        <v>73</v>
      </c>
      <c r="H4648" s="78" t="s">
        <v>152</v>
      </c>
      <c r="I4648" s="78"/>
      <c r="J4648" s="5" t="s">
        <v>236</v>
      </c>
      <c r="K4648" s="5">
        <v>38</v>
      </c>
      <c r="L4648" s="5">
        <v>2805</v>
      </c>
      <c r="M4648" s="5">
        <v>75828875</v>
      </c>
      <c r="N4648" s="5">
        <v>926119511</v>
      </c>
      <c r="O4648" s="5">
        <v>18306</v>
      </c>
      <c r="P4648" s="5" t="s">
        <v>265</v>
      </c>
      <c r="Q4648" s="78" t="s">
        <v>201</v>
      </c>
      <c r="R4648" s="78" t="s">
        <v>111</v>
      </c>
      <c r="S4648" s="30">
        <v>45793</v>
      </c>
      <c r="T4648" s="5">
        <v>1</v>
      </c>
      <c r="U4648" s="30">
        <v>45793</v>
      </c>
      <c r="V4648" s="5">
        <v>1</v>
      </c>
      <c r="W4648" s="30"/>
      <c r="X4648" s="5">
        <v>0</v>
      </c>
      <c r="Y4648" s="30"/>
      <c r="Z4648" s="30"/>
      <c r="AA4648" s="30"/>
      <c r="AB4648" s="30"/>
      <c r="AC4648" s="5">
        <v>0</v>
      </c>
      <c r="AD4648" s="5" t="s">
        <v>94</v>
      </c>
      <c r="AE4648" s="5"/>
    </row>
    <row r="4649" spans="1:31" x14ac:dyDescent="0.25">
      <c r="A4649" s="5">
        <v>94248401</v>
      </c>
      <c r="B4649" s="5" t="s">
        <v>90</v>
      </c>
      <c r="C4649" s="78" t="s">
        <v>4731</v>
      </c>
      <c r="D4649" s="5" t="s">
        <v>97</v>
      </c>
      <c r="E4649" s="30">
        <v>45793</v>
      </c>
      <c r="F4649" s="5" t="s">
        <v>5</v>
      </c>
      <c r="G4649" s="78" t="s">
        <v>73</v>
      </c>
      <c r="H4649" s="78" t="s">
        <v>216</v>
      </c>
      <c r="I4649" s="78" t="s">
        <v>51</v>
      </c>
      <c r="J4649" s="5" t="s">
        <v>93</v>
      </c>
      <c r="K4649" s="5"/>
      <c r="L4649" s="5"/>
      <c r="M4649" s="5"/>
      <c r="N4649" s="5"/>
      <c r="O4649" s="5"/>
      <c r="P4649" s="5" t="s">
        <v>265</v>
      </c>
      <c r="Q4649" s="78" t="s">
        <v>51</v>
      </c>
      <c r="R4649" s="78" t="s">
        <v>115</v>
      </c>
      <c r="S4649" s="30"/>
      <c r="T4649" s="5">
        <v>0</v>
      </c>
      <c r="U4649" s="30">
        <v>45793</v>
      </c>
      <c r="V4649" s="5">
        <v>1</v>
      </c>
      <c r="W4649" s="5"/>
      <c r="X4649" s="5">
        <v>0</v>
      </c>
      <c r="Y4649" s="30">
        <v>45796</v>
      </c>
      <c r="Z4649" s="30">
        <v>45800</v>
      </c>
      <c r="AA4649" s="30">
        <v>45810</v>
      </c>
      <c r="AB4649" s="30">
        <v>45817</v>
      </c>
      <c r="AC4649" s="5">
        <v>1</v>
      </c>
      <c r="AD4649" s="5" t="s">
        <v>94</v>
      </c>
      <c r="AE4649" s="5">
        <v>6249</v>
      </c>
    </row>
    <row r="4650" spans="1:31" x14ac:dyDescent="0.25">
      <c r="A4650" s="5">
        <v>94248755</v>
      </c>
      <c r="B4650" s="5" t="s">
        <v>90</v>
      </c>
      <c r="C4650" s="78" t="s">
        <v>4736</v>
      </c>
      <c r="D4650" s="5" t="s">
        <v>91</v>
      </c>
      <c r="E4650" s="30">
        <v>45793</v>
      </c>
      <c r="F4650" s="5" t="s">
        <v>5</v>
      </c>
      <c r="G4650" s="78" t="s">
        <v>78</v>
      </c>
      <c r="H4650" s="78" t="s">
        <v>203</v>
      </c>
      <c r="I4650" s="78"/>
      <c r="J4650" s="5" t="s">
        <v>236</v>
      </c>
      <c r="K4650" s="5">
        <v>39</v>
      </c>
      <c r="L4650" s="5">
        <v>4055</v>
      </c>
      <c r="M4650" s="5">
        <v>70250360</v>
      </c>
      <c r="N4650" s="5">
        <v>980552106</v>
      </c>
      <c r="O4650" s="5">
        <v>8146</v>
      </c>
      <c r="P4650" s="5" t="s">
        <v>265</v>
      </c>
      <c r="Q4650" s="78"/>
      <c r="R4650" s="78"/>
      <c r="S4650" s="30"/>
      <c r="T4650" s="5">
        <v>0</v>
      </c>
      <c r="U4650" s="30"/>
      <c r="V4650" s="5">
        <v>0</v>
      </c>
      <c r="W4650" s="5"/>
      <c r="X4650" s="5">
        <v>0</v>
      </c>
      <c r="Y4650" s="30"/>
      <c r="Z4650" s="30"/>
      <c r="AA4650" s="30"/>
      <c r="AB4650" s="5"/>
      <c r="AC4650" s="5">
        <v>0</v>
      </c>
      <c r="AD4650" s="5" t="s">
        <v>94</v>
      </c>
      <c r="AE4650" s="5"/>
    </row>
    <row r="4651" spans="1:31" x14ac:dyDescent="0.25">
      <c r="A4651" s="5">
        <v>94250489</v>
      </c>
      <c r="B4651" s="5" t="s">
        <v>90</v>
      </c>
      <c r="C4651" s="78" t="s">
        <v>4738</v>
      </c>
      <c r="D4651" s="5" t="s">
        <v>97</v>
      </c>
      <c r="E4651" s="30">
        <v>45793</v>
      </c>
      <c r="F4651" s="5" t="s">
        <v>5</v>
      </c>
      <c r="G4651" s="78" t="s">
        <v>73</v>
      </c>
      <c r="H4651" s="78" t="s">
        <v>145</v>
      </c>
      <c r="I4651" s="78"/>
      <c r="J4651" s="5" t="s">
        <v>236</v>
      </c>
      <c r="K4651" s="5">
        <v>39</v>
      </c>
      <c r="L4651" s="5">
        <v>2790</v>
      </c>
      <c r="M4651" s="5">
        <v>71018712</v>
      </c>
      <c r="N4651" s="5">
        <v>933981408</v>
      </c>
      <c r="O4651" s="5">
        <v>7948</v>
      </c>
      <c r="P4651" s="5" t="s">
        <v>265</v>
      </c>
      <c r="Q4651" s="78"/>
      <c r="R4651" s="78"/>
      <c r="S4651" s="30"/>
      <c r="T4651" s="5">
        <v>0</v>
      </c>
      <c r="U4651" s="30"/>
      <c r="V4651" s="5">
        <v>0</v>
      </c>
      <c r="W4651" s="30"/>
      <c r="X4651" s="5">
        <v>0</v>
      </c>
      <c r="Y4651" s="30"/>
      <c r="Z4651" s="30"/>
      <c r="AA4651" s="30"/>
      <c r="AB4651" s="30"/>
      <c r="AC4651" s="5">
        <v>0</v>
      </c>
      <c r="AD4651" s="5" t="s">
        <v>94</v>
      </c>
      <c r="AE4651" s="5"/>
    </row>
    <row r="4652" spans="1:31" x14ac:dyDescent="0.25">
      <c r="A4652" s="5">
        <v>94247819</v>
      </c>
      <c r="B4652" s="5" t="s">
        <v>90</v>
      </c>
      <c r="C4652" s="78" t="s">
        <v>120</v>
      </c>
      <c r="D4652" s="5" t="s">
        <v>91</v>
      </c>
      <c r="E4652" s="30">
        <v>45793</v>
      </c>
      <c r="F4652" s="5" t="s">
        <v>5</v>
      </c>
      <c r="G4652" s="78" t="s">
        <v>73</v>
      </c>
      <c r="H4652" s="78" t="s">
        <v>203</v>
      </c>
      <c r="I4652" s="78"/>
      <c r="J4652" s="5" t="s">
        <v>236</v>
      </c>
      <c r="K4652" s="5">
        <v>38</v>
      </c>
      <c r="L4652" s="5">
        <v>2515</v>
      </c>
      <c r="M4652" s="5">
        <v>43477441</v>
      </c>
      <c r="N4652" s="5">
        <v>940916307</v>
      </c>
      <c r="O4652" s="5">
        <v>10964</v>
      </c>
      <c r="P4652" s="5" t="s">
        <v>265</v>
      </c>
      <c r="Q4652" s="78"/>
      <c r="R4652" s="78"/>
      <c r="S4652" s="30"/>
      <c r="T4652" s="5">
        <v>0</v>
      </c>
      <c r="U4652" s="30"/>
      <c r="V4652" s="5">
        <v>0</v>
      </c>
      <c r="W4652" s="30"/>
      <c r="X4652" s="5">
        <v>0</v>
      </c>
      <c r="Y4652" s="30"/>
      <c r="Z4652" s="30"/>
      <c r="AA4652" s="30"/>
      <c r="AB4652" s="30"/>
      <c r="AC4652" s="5">
        <v>0</v>
      </c>
      <c r="AD4652" s="5" t="s">
        <v>94</v>
      </c>
      <c r="AE4652" s="5"/>
    </row>
    <row r="4653" spans="1:31" x14ac:dyDescent="0.25">
      <c r="A4653" s="5">
        <v>94248557</v>
      </c>
      <c r="B4653" s="5" t="s">
        <v>90</v>
      </c>
      <c r="C4653" s="78" t="s">
        <v>4730</v>
      </c>
      <c r="D4653" s="5" t="s">
        <v>91</v>
      </c>
      <c r="E4653" s="30">
        <v>45793</v>
      </c>
      <c r="F4653" s="5" t="s">
        <v>5</v>
      </c>
      <c r="G4653" s="78" t="s">
        <v>73</v>
      </c>
      <c r="H4653" s="78" t="s">
        <v>203</v>
      </c>
      <c r="I4653" s="78"/>
      <c r="J4653" s="5" t="s">
        <v>236</v>
      </c>
      <c r="K4653" s="5">
        <v>40</v>
      </c>
      <c r="L4653" s="5">
        <v>3502</v>
      </c>
      <c r="M4653" s="5">
        <v>71834719</v>
      </c>
      <c r="N4653" s="5">
        <v>970385059</v>
      </c>
      <c r="O4653" s="5">
        <v>10964</v>
      </c>
      <c r="P4653" s="5" t="s">
        <v>265</v>
      </c>
      <c r="Q4653" s="78"/>
      <c r="R4653" s="78"/>
      <c r="S4653" s="30"/>
      <c r="T4653" s="5">
        <v>0</v>
      </c>
      <c r="U4653" s="30"/>
      <c r="V4653" s="5">
        <v>0</v>
      </c>
      <c r="W4653" s="30"/>
      <c r="X4653" s="5">
        <v>0</v>
      </c>
      <c r="Y4653" s="30"/>
      <c r="Z4653" s="30"/>
      <c r="AA4653" s="30"/>
      <c r="AB4653" s="30"/>
      <c r="AC4653" s="5">
        <v>0</v>
      </c>
      <c r="AD4653" s="5" t="s">
        <v>94</v>
      </c>
      <c r="AE4653" s="5"/>
    </row>
    <row r="4654" spans="1:31" x14ac:dyDescent="0.25">
      <c r="A4654" s="5">
        <v>94248581</v>
      </c>
      <c r="B4654" s="5" t="s">
        <v>90</v>
      </c>
      <c r="C4654" s="78" t="s">
        <v>4728</v>
      </c>
      <c r="D4654" s="5" t="s">
        <v>91</v>
      </c>
      <c r="E4654" s="30">
        <v>45793</v>
      </c>
      <c r="F4654" s="5" t="s">
        <v>5</v>
      </c>
      <c r="G4654" s="78" t="s">
        <v>73</v>
      </c>
      <c r="H4654" s="78" t="s">
        <v>202</v>
      </c>
      <c r="I4654" s="78"/>
      <c r="J4654" s="5" t="s">
        <v>236</v>
      </c>
      <c r="K4654" s="5"/>
      <c r="L4654" s="5"/>
      <c r="M4654" s="5"/>
      <c r="N4654" s="5"/>
      <c r="O4654" s="5"/>
      <c r="P4654" s="5" t="s">
        <v>265</v>
      </c>
      <c r="Q4654" s="78" t="s">
        <v>23</v>
      </c>
      <c r="R4654" s="78" t="s">
        <v>111</v>
      </c>
      <c r="S4654" s="30"/>
      <c r="T4654" s="5">
        <v>0</v>
      </c>
      <c r="U4654" s="30"/>
      <c r="V4654" s="5">
        <v>0</v>
      </c>
      <c r="W4654" s="30"/>
      <c r="X4654" s="5">
        <v>0</v>
      </c>
      <c r="Y4654" s="30"/>
      <c r="Z4654" s="30"/>
      <c r="AA4654" s="30"/>
      <c r="AB4654" s="30"/>
      <c r="AC4654" s="5">
        <v>0</v>
      </c>
      <c r="AD4654" s="5" t="s">
        <v>94</v>
      </c>
      <c r="AE4654" s="5"/>
    </row>
    <row r="4655" spans="1:31" x14ac:dyDescent="0.25">
      <c r="A4655" s="5">
        <v>94250321</v>
      </c>
      <c r="B4655" s="5" t="s">
        <v>90</v>
      </c>
      <c r="C4655" s="78" t="s">
        <v>4729</v>
      </c>
      <c r="D4655" s="5" t="s">
        <v>91</v>
      </c>
      <c r="E4655" s="30">
        <v>45793</v>
      </c>
      <c r="F4655" s="5" t="s">
        <v>5</v>
      </c>
      <c r="G4655" s="78" t="s">
        <v>73</v>
      </c>
      <c r="H4655" s="78" t="s">
        <v>173</v>
      </c>
      <c r="I4655" s="78"/>
      <c r="J4655" s="5" t="s">
        <v>93</v>
      </c>
      <c r="K4655" s="5"/>
      <c r="L4655" s="5"/>
      <c r="M4655" s="5"/>
      <c r="N4655" s="5"/>
      <c r="O4655" s="5"/>
      <c r="P4655" s="5" t="s">
        <v>265</v>
      </c>
      <c r="Q4655" s="78" t="s">
        <v>24</v>
      </c>
      <c r="R4655" s="78" t="s">
        <v>111</v>
      </c>
      <c r="S4655" s="30"/>
      <c r="T4655" s="5">
        <v>0</v>
      </c>
      <c r="U4655" s="30"/>
      <c r="V4655" s="5">
        <v>0</v>
      </c>
      <c r="W4655" s="30"/>
      <c r="X4655" s="5">
        <v>0</v>
      </c>
      <c r="Y4655" s="30"/>
      <c r="Z4655" s="30"/>
      <c r="AA4655" s="30"/>
      <c r="AB4655" s="30"/>
      <c r="AC4655" s="5">
        <v>0</v>
      </c>
      <c r="AD4655" s="5" t="s">
        <v>94</v>
      </c>
      <c r="AE4655" s="5"/>
    </row>
    <row r="4656" spans="1:31" x14ac:dyDescent="0.25">
      <c r="A4656" s="5">
        <v>94248930</v>
      </c>
      <c r="B4656" s="5" t="s">
        <v>90</v>
      </c>
      <c r="C4656" s="78" t="s">
        <v>4735</v>
      </c>
      <c r="D4656" s="5" t="s">
        <v>97</v>
      </c>
      <c r="E4656" s="30">
        <v>45793</v>
      </c>
      <c r="F4656" s="5" t="s">
        <v>5</v>
      </c>
      <c r="G4656" s="78" t="s">
        <v>106</v>
      </c>
      <c r="H4656" s="78" t="s">
        <v>203</v>
      </c>
      <c r="I4656" s="78"/>
      <c r="J4656" s="5" t="s">
        <v>236</v>
      </c>
      <c r="K4656" s="5">
        <v>37</v>
      </c>
      <c r="L4656" s="5">
        <v>3280</v>
      </c>
      <c r="M4656" s="5">
        <v>44307970</v>
      </c>
      <c r="N4656" s="5">
        <v>940992617</v>
      </c>
      <c r="O4656" s="5">
        <v>8564</v>
      </c>
      <c r="P4656" s="5" t="s">
        <v>265</v>
      </c>
      <c r="Q4656" s="78"/>
      <c r="R4656" s="78"/>
      <c r="S4656" s="30"/>
      <c r="T4656" s="5">
        <v>0</v>
      </c>
      <c r="U4656" s="30"/>
      <c r="V4656" s="5">
        <v>0</v>
      </c>
      <c r="W4656" s="30"/>
      <c r="X4656" s="5">
        <v>0</v>
      </c>
      <c r="Y4656" s="30"/>
      <c r="Z4656" s="30"/>
      <c r="AA4656" s="30"/>
      <c r="AB4656" s="30"/>
      <c r="AC4656" s="5">
        <v>0</v>
      </c>
      <c r="AD4656" s="5" t="s">
        <v>94</v>
      </c>
      <c r="AE4656" s="5"/>
    </row>
    <row r="4657" spans="1:31" x14ac:dyDescent="0.25">
      <c r="A4657" s="5">
        <v>94248534</v>
      </c>
      <c r="B4657" s="5" t="s">
        <v>90</v>
      </c>
      <c r="C4657" s="78" t="s">
        <v>4756</v>
      </c>
      <c r="D4657" s="5" t="s">
        <v>97</v>
      </c>
      <c r="E4657" s="30">
        <v>45793</v>
      </c>
      <c r="F4657" s="5" t="s">
        <v>5</v>
      </c>
      <c r="G4657" s="78" t="s">
        <v>79</v>
      </c>
      <c r="H4657" s="78" t="s">
        <v>100</v>
      </c>
      <c r="I4657" s="78"/>
      <c r="J4657" s="5" t="s">
        <v>93</v>
      </c>
      <c r="K4657" s="5">
        <v>40</v>
      </c>
      <c r="L4657" s="5">
        <v>3270</v>
      </c>
      <c r="M4657" s="5">
        <v>76691441</v>
      </c>
      <c r="N4657" s="5">
        <v>916224835</v>
      </c>
      <c r="O4657" s="5">
        <v>6219</v>
      </c>
      <c r="P4657" s="5" t="s">
        <v>265</v>
      </c>
      <c r="Q4657" s="78" t="s">
        <v>24</v>
      </c>
      <c r="R4657" s="78" t="s">
        <v>111</v>
      </c>
      <c r="S4657" s="30">
        <v>45793</v>
      </c>
      <c r="T4657" s="5">
        <v>1</v>
      </c>
      <c r="U4657" s="30">
        <v>45793</v>
      </c>
      <c r="V4657" s="5">
        <v>1</v>
      </c>
      <c r="W4657" s="30">
        <v>45799</v>
      </c>
      <c r="X4657" s="5">
        <v>1</v>
      </c>
      <c r="Y4657" s="30">
        <v>45796</v>
      </c>
      <c r="Z4657" s="30">
        <v>45800</v>
      </c>
      <c r="AA4657" s="30">
        <v>45807</v>
      </c>
      <c r="AB4657" s="30">
        <v>45814</v>
      </c>
      <c r="AC4657" s="5">
        <v>1</v>
      </c>
      <c r="AD4657" s="5" t="s">
        <v>113</v>
      </c>
      <c r="AE4657" s="5"/>
    </row>
    <row r="4658" spans="1:31" x14ac:dyDescent="0.25">
      <c r="A4658" s="5">
        <v>94248723</v>
      </c>
      <c r="B4658" s="5" t="s">
        <v>90</v>
      </c>
      <c r="C4658" s="78" t="s">
        <v>4755</v>
      </c>
      <c r="D4658" s="5" t="s">
        <v>97</v>
      </c>
      <c r="E4658" s="30">
        <v>45793</v>
      </c>
      <c r="F4658" s="5" t="s">
        <v>5</v>
      </c>
      <c r="G4658" s="78" t="s">
        <v>73</v>
      </c>
      <c r="H4658" s="78" t="s">
        <v>152</v>
      </c>
      <c r="I4658" s="78"/>
      <c r="J4658" s="5" t="s">
        <v>236</v>
      </c>
      <c r="K4658" s="5">
        <v>40</v>
      </c>
      <c r="L4658" s="5">
        <v>3490</v>
      </c>
      <c r="M4658" s="5">
        <v>71414046</v>
      </c>
      <c r="N4658" s="5">
        <v>993255566</v>
      </c>
      <c r="O4658" s="5">
        <v>6221</v>
      </c>
      <c r="P4658" s="5" t="s">
        <v>265</v>
      </c>
      <c r="Q4658" s="78" t="s">
        <v>201</v>
      </c>
      <c r="R4658" s="78" t="s">
        <v>111</v>
      </c>
      <c r="S4658" s="30">
        <v>45793</v>
      </c>
      <c r="T4658" s="5">
        <v>1</v>
      </c>
      <c r="U4658" s="30">
        <v>45793</v>
      </c>
      <c r="V4658" s="5">
        <v>1</v>
      </c>
      <c r="W4658" s="5"/>
      <c r="X4658" s="5">
        <v>0</v>
      </c>
      <c r="Y4658" s="5"/>
      <c r="Z4658" s="5"/>
      <c r="AA4658" s="5"/>
      <c r="AB4658" s="5"/>
      <c r="AC4658" s="5">
        <v>0</v>
      </c>
      <c r="AD4658" s="5" t="s">
        <v>94</v>
      </c>
      <c r="AE4658" s="5"/>
    </row>
    <row r="4659" spans="1:31" x14ac:dyDescent="0.25">
      <c r="A4659" s="5">
        <v>94249225</v>
      </c>
      <c r="B4659" s="5" t="s">
        <v>90</v>
      </c>
      <c r="C4659" s="78" t="s">
        <v>4733</v>
      </c>
      <c r="D4659" s="5" t="s">
        <v>91</v>
      </c>
      <c r="E4659" s="30">
        <v>45793</v>
      </c>
      <c r="F4659" s="5" t="s">
        <v>5</v>
      </c>
      <c r="G4659" s="78" t="s">
        <v>73</v>
      </c>
      <c r="H4659" s="78" t="s">
        <v>156</v>
      </c>
      <c r="I4659" s="78" t="s">
        <v>41</v>
      </c>
      <c r="J4659" s="5" t="s">
        <v>236</v>
      </c>
      <c r="K4659" s="5"/>
      <c r="L4659" s="5"/>
      <c r="M4659" s="5"/>
      <c r="N4659" s="5"/>
      <c r="O4659" s="5"/>
      <c r="P4659" s="5" t="s">
        <v>265</v>
      </c>
      <c r="Q4659" s="78" t="s">
        <v>41</v>
      </c>
      <c r="R4659" s="78" t="s">
        <v>115</v>
      </c>
      <c r="S4659" s="5"/>
      <c r="T4659" s="5">
        <v>0</v>
      </c>
      <c r="U4659" s="5"/>
      <c r="V4659" s="5">
        <v>0</v>
      </c>
      <c r="W4659" s="5"/>
      <c r="X4659" s="5">
        <v>0</v>
      </c>
      <c r="Y4659" s="30"/>
      <c r="Z4659" s="30"/>
      <c r="AA4659" s="5"/>
      <c r="AB4659" s="5"/>
      <c r="AC4659" s="5">
        <v>0</v>
      </c>
      <c r="AD4659" s="5" t="s">
        <v>94</v>
      </c>
      <c r="AE4659" s="5">
        <v>6243</v>
      </c>
    </row>
    <row r="4660" spans="1:31" x14ac:dyDescent="0.25">
      <c r="A4660" s="5">
        <v>94248830</v>
      </c>
      <c r="B4660" s="5" t="s">
        <v>90</v>
      </c>
      <c r="C4660" s="78" t="s">
        <v>4734</v>
      </c>
      <c r="D4660" s="5" t="s">
        <v>97</v>
      </c>
      <c r="E4660" s="30">
        <v>45793</v>
      </c>
      <c r="F4660" s="5" t="s">
        <v>5</v>
      </c>
      <c r="G4660" s="78" t="s">
        <v>78</v>
      </c>
      <c r="H4660" s="78" t="s">
        <v>101</v>
      </c>
      <c r="I4660" s="78"/>
      <c r="J4660" s="5" t="s">
        <v>93</v>
      </c>
      <c r="K4660" s="5"/>
      <c r="L4660" s="5"/>
      <c r="M4660" s="5"/>
      <c r="N4660" s="5"/>
      <c r="O4660" s="5"/>
      <c r="P4660" s="5" t="s">
        <v>265</v>
      </c>
      <c r="Q4660" s="78" t="s">
        <v>59</v>
      </c>
      <c r="R4660" s="78" t="s">
        <v>78</v>
      </c>
      <c r="S4660" s="5"/>
      <c r="T4660" s="5">
        <v>0</v>
      </c>
      <c r="U4660" s="5"/>
      <c r="V4660" s="5">
        <v>0</v>
      </c>
      <c r="W4660" s="5"/>
      <c r="X4660" s="5">
        <v>0</v>
      </c>
      <c r="Y4660" s="30">
        <v>45798</v>
      </c>
      <c r="Z4660" s="30">
        <v>45802</v>
      </c>
      <c r="AA4660" s="30">
        <v>45809</v>
      </c>
      <c r="AB4660" s="30">
        <v>45816</v>
      </c>
      <c r="AC4660" s="5">
        <v>1</v>
      </c>
      <c r="AD4660" s="5" t="s">
        <v>94</v>
      </c>
      <c r="AE4660" s="5"/>
    </row>
    <row r="4661" spans="1:31" x14ac:dyDescent="0.25">
      <c r="A4661" s="5">
        <v>94248369</v>
      </c>
      <c r="B4661" s="5" t="s">
        <v>90</v>
      </c>
      <c r="C4661" s="78" t="s">
        <v>4746</v>
      </c>
      <c r="D4661" s="5" t="s">
        <v>97</v>
      </c>
      <c r="E4661" s="30">
        <v>45793</v>
      </c>
      <c r="F4661" s="5" t="s">
        <v>5</v>
      </c>
      <c r="G4661" s="78" t="s">
        <v>78</v>
      </c>
      <c r="H4661" s="78" t="s">
        <v>98</v>
      </c>
      <c r="I4661" s="78" t="s">
        <v>67</v>
      </c>
      <c r="J4661" s="5" t="s">
        <v>93</v>
      </c>
      <c r="K4661" s="5">
        <v>39</v>
      </c>
      <c r="L4661" s="5">
        <v>3535</v>
      </c>
      <c r="M4661" s="5">
        <v>71566171</v>
      </c>
      <c r="N4661" s="5">
        <v>979964183</v>
      </c>
      <c r="O4661" s="5">
        <v>6260</v>
      </c>
      <c r="P4661" s="5" t="s">
        <v>265</v>
      </c>
      <c r="Q4661" s="78" t="s">
        <v>67</v>
      </c>
      <c r="R4661" s="78" t="s">
        <v>78</v>
      </c>
      <c r="S4661" s="30">
        <v>45793</v>
      </c>
      <c r="T4661" s="5">
        <v>1</v>
      </c>
      <c r="U4661" s="30">
        <v>45793</v>
      </c>
      <c r="V4661" s="5">
        <v>1</v>
      </c>
      <c r="W4661" s="30">
        <v>45796</v>
      </c>
      <c r="X4661" s="5">
        <v>1</v>
      </c>
      <c r="Y4661" s="30">
        <v>45796</v>
      </c>
      <c r="Z4661" s="30">
        <v>45800</v>
      </c>
      <c r="AA4661" s="30">
        <v>45807</v>
      </c>
      <c r="AB4661" s="30">
        <v>45814</v>
      </c>
      <c r="AC4661" s="5">
        <v>1</v>
      </c>
      <c r="AD4661" s="5" t="s">
        <v>113</v>
      </c>
      <c r="AE4661" s="5">
        <v>6260</v>
      </c>
    </row>
    <row r="4662" spans="1:31" x14ac:dyDescent="0.25">
      <c r="A4662" s="5">
        <v>94248535</v>
      </c>
      <c r="B4662" s="5" t="s">
        <v>90</v>
      </c>
      <c r="C4662" s="78" t="s">
        <v>469</v>
      </c>
      <c r="D4662" s="5" t="s">
        <v>97</v>
      </c>
      <c r="E4662" s="30">
        <v>45793</v>
      </c>
      <c r="F4662" s="5" t="s">
        <v>5</v>
      </c>
      <c r="G4662" s="78" t="s">
        <v>78</v>
      </c>
      <c r="H4662" s="78" t="s">
        <v>98</v>
      </c>
      <c r="I4662" s="78"/>
      <c r="J4662" s="5" t="s">
        <v>93</v>
      </c>
      <c r="K4662" s="5">
        <v>39</v>
      </c>
      <c r="L4662" s="5">
        <v>3385</v>
      </c>
      <c r="M4662" s="5">
        <v>60961543</v>
      </c>
      <c r="N4662" s="5">
        <v>965274428</v>
      </c>
      <c r="O4662" s="5">
        <v>6260</v>
      </c>
      <c r="P4662" s="5" t="s">
        <v>265</v>
      </c>
      <c r="Q4662" s="78" t="s">
        <v>25</v>
      </c>
      <c r="R4662" s="78" t="s">
        <v>111</v>
      </c>
      <c r="S4662" s="30">
        <v>45793</v>
      </c>
      <c r="T4662" s="5">
        <v>1</v>
      </c>
      <c r="U4662" s="30">
        <v>45793</v>
      </c>
      <c r="V4662" s="5">
        <v>1</v>
      </c>
      <c r="W4662" s="30">
        <v>45797</v>
      </c>
      <c r="X4662" s="5">
        <v>1</v>
      </c>
      <c r="Y4662" s="30">
        <v>45796</v>
      </c>
      <c r="Z4662" s="30">
        <v>45800</v>
      </c>
      <c r="AA4662" s="30">
        <v>45807</v>
      </c>
      <c r="AB4662" s="30">
        <v>45814</v>
      </c>
      <c r="AC4662" s="5">
        <v>1</v>
      </c>
      <c r="AD4662" s="5" t="s">
        <v>113</v>
      </c>
      <c r="AE4662" s="5"/>
    </row>
    <row r="4663" spans="1:31" x14ac:dyDescent="0.25">
      <c r="A4663" s="5">
        <v>94248946</v>
      </c>
      <c r="B4663" s="5" t="s">
        <v>90</v>
      </c>
      <c r="C4663" s="78" t="s">
        <v>4745</v>
      </c>
      <c r="D4663" s="5" t="s">
        <v>91</v>
      </c>
      <c r="E4663" s="30">
        <v>45793</v>
      </c>
      <c r="F4663" s="5" t="s">
        <v>5</v>
      </c>
      <c r="G4663" s="78" t="s">
        <v>78</v>
      </c>
      <c r="H4663" s="78" t="s">
        <v>98</v>
      </c>
      <c r="I4663" s="78" t="s">
        <v>66</v>
      </c>
      <c r="J4663" s="5" t="s">
        <v>93</v>
      </c>
      <c r="K4663" s="5">
        <v>39</v>
      </c>
      <c r="L4663" s="5">
        <v>3950</v>
      </c>
      <c r="M4663" s="5">
        <v>76931868</v>
      </c>
      <c r="N4663" s="5">
        <v>990522001</v>
      </c>
      <c r="O4663" s="5">
        <v>6261</v>
      </c>
      <c r="P4663" s="5" t="s">
        <v>265</v>
      </c>
      <c r="Q4663" s="78" t="s">
        <v>66</v>
      </c>
      <c r="R4663" s="78" t="s">
        <v>78</v>
      </c>
      <c r="S4663" s="30">
        <v>45793</v>
      </c>
      <c r="T4663" s="5">
        <v>1</v>
      </c>
      <c r="U4663" s="30">
        <v>45793</v>
      </c>
      <c r="V4663" s="5">
        <v>1</v>
      </c>
      <c r="W4663" s="30">
        <v>45799</v>
      </c>
      <c r="X4663" s="5">
        <v>1</v>
      </c>
      <c r="Y4663" s="30">
        <v>45799</v>
      </c>
      <c r="Z4663" s="30">
        <v>45803</v>
      </c>
      <c r="AA4663" s="30">
        <v>45810</v>
      </c>
      <c r="AB4663" s="30">
        <v>45817</v>
      </c>
      <c r="AC4663" s="5">
        <v>1</v>
      </c>
      <c r="AD4663" s="5" t="s">
        <v>113</v>
      </c>
      <c r="AE4663" s="5">
        <v>6261</v>
      </c>
    </row>
    <row r="4664" spans="1:31" x14ac:dyDescent="0.25">
      <c r="A4664" s="5">
        <v>94249146</v>
      </c>
      <c r="B4664" s="5" t="s">
        <v>90</v>
      </c>
      <c r="C4664" s="78" t="s">
        <v>4757</v>
      </c>
      <c r="D4664" s="5" t="s">
        <v>97</v>
      </c>
      <c r="E4664" s="30">
        <v>45793</v>
      </c>
      <c r="F4664" s="5" t="s">
        <v>5</v>
      </c>
      <c r="G4664" s="78" t="s">
        <v>74</v>
      </c>
      <c r="H4664" s="78" t="s">
        <v>102</v>
      </c>
      <c r="I4664" s="78" t="s">
        <v>51</v>
      </c>
      <c r="J4664" s="5" t="s">
        <v>93</v>
      </c>
      <c r="K4664" s="5">
        <v>37</v>
      </c>
      <c r="L4664" s="5">
        <v>3045</v>
      </c>
      <c r="M4664" s="5">
        <v>70882919</v>
      </c>
      <c r="N4664" s="5">
        <v>994464065</v>
      </c>
      <c r="O4664" s="5">
        <v>1344</v>
      </c>
      <c r="P4664" s="5" t="s">
        <v>265</v>
      </c>
      <c r="Q4664" s="78" t="s">
        <v>51</v>
      </c>
      <c r="R4664" s="78" t="s">
        <v>115</v>
      </c>
      <c r="S4664" s="30">
        <v>45794</v>
      </c>
      <c r="T4664" s="5">
        <v>1</v>
      </c>
      <c r="U4664" s="30">
        <v>45794</v>
      </c>
      <c r="V4664" s="5">
        <v>1</v>
      </c>
      <c r="W4664" s="30">
        <v>45796</v>
      </c>
      <c r="X4664" s="5">
        <v>1</v>
      </c>
      <c r="Y4664" s="30">
        <v>45796</v>
      </c>
      <c r="Z4664" s="30">
        <v>45803</v>
      </c>
      <c r="AA4664" s="30">
        <v>45810</v>
      </c>
      <c r="AB4664" s="30">
        <v>45817</v>
      </c>
      <c r="AC4664" s="5">
        <v>1</v>
      </c>
      <c r="AD4664" s="5" t="s">
        <v>113</v>
      </c>
      <c r="AE4664" s="5">
        <v>6249</v>
      </c>
    </row>
    <row r="4665" spans="1:31" x14ac:dyDescent="0.25">
      <c r="A4665" s="5">
        <v>94247840</v>
      </c>
      <c r="B4665" s="5" t="s">
        <v>90</v>
      </c>
      <c r="C4665" s="78" t="s">
        <v>4743</v>
      </c>
      <c r="D4665" s="5" t="s">
        <v>91</v>
      </c>
      <c r="E4665" s="30">
        <v>45793</v>
      </c>
      <c r="F4665" s="5" t="s">
        <v>5</v>
      </c>
      <c r="G4665" s="78" t="s">
        <v>78</v>
      </c>
      <c r="H4665" s="78" t="s">
        <v>98</v>
      </c>
      <c r="I4665" s="78" t="s">
        <v>60</v>
      </c>
      <c r="J4665" s="5" t="s">
        <v>93</v>
      </c>
      <c r="K4665" s="5">
        <v>38</v>
      </c>
      <c r="L4665" s="5">
        <v>3230</v>
      </c>
      <c r="M4665" s="5">
        <v>45865822</v>
      </c>
      <c r="N4665" s="5">
        <v>924667584</v>
      </c>
      <c r="O4665" s="5">
        <v>6263</v>
      </c>
      <c r="P4665" s="5" t="s">
        <v>265</v>
      </c>
      <c r="Q4665" s="78" t="s">
        <v>60</v>
      </c>
      <c r="R4665" s="78" t="s">
        <v>78</v>
      </c>
      <c r="S4665" s="30">
        <v>45793</v>
      </c>
      <c r="T4665" s="5">
        <v>1</v>
      </c>
      <c r="U4665" s="30">
        <v>45793</v>
      </c>
      <c r="V4665" s="5">
        <v>1</v>
      </c>
      <c r="W4665" s="30">
        <v>45796</v>
      </c>
      <c r="X4665" s="5">
        <v>1</v>
      </c>
      <c r="Y4665" s="30">
        <v>45796</v>
      </c>
      <c r="Z4665" s="30">
        <v>45800</v>
      </c>
      <c r="AA4665" s="30">
        <v>45807</v>
      </c>
      <c r="AB4665" s="30">
        <v>45814</v>
      </c>
      <c r="AC4665" s="5">
        <v>1</v>
      </c>
      <c r="AD4665" s="5" t="s">
        <v>113</v>
      </c>
      <c r="AE4665" s="5">
        <v>6263</v>
      </c>
    </row>
    <row r="4666" spans="1:31" x14ac:dyDescent="0.25">
      <c r="A4666" s="5">
        <v>94248105</v>
      </c>
      <c r="B4666" s="5" t="s">
        <v>90</v>
      </c>
      <c r="C4666" s="78" t="s">
        <v>4758</v>
      </c>
      <c r="D4666" s="5" t="s">
        <v>91</v>
      </c>
      <c r="E4666" s="30">
        <v>45793</v>
      </c>
      <c r="F4666" s="5" t="s">
        <v>5</v>
      </c>
      <c r="G4666" s="78" t="s">
        <v>78</v>
      </c>
      <c r="H4666" s="78" t="s">
        <v>4759</v>
      </c>
      <c r="I4666" s="78"/>
      <c r="J4666" s="5" t="s">
        <v>93</v>
      </c>
      <c r="K4666" s="5"/>
      <c r="L4666" s="5"/>
      <c r="M4666" s="5"/>
      <c r="N4666" s="5"/>
      <c r="O4666" s="5"/>
      <c r="P4666" s="5" t="s">
        <v>265</v>
      </c>
      <c r="Q4666" s="78"/>
      <c r="R4666" s="78"/>
      <c r="S4666" s="30"/>
      <c r="T4666" s="5">
        <v>0</v>
      </c>
      <c r="U4666" s="30"/>
      <c r="V4666" s="5">
        <v>0</v>
      </c>
      <c r="W4666" s="5"/>
      <c r="X4666" s="5">
        <v>0</v>
      </c>
      <c r="Y4666" s="30"/>
      <c r="Z4666" s="30"/>
      <c r="AA4666" s="30"/>
      <c r="AB4666" s="30"/>
      <c r="AC4666" s="5">
        <v>0</v>
      </c>
      <c r="AD4666" s="5" t="s">
        <v>94</v>
      </c>
      <c r="AE4666" s="5"/>
    </row>
    <row r="4667" spans="1:31" x14ac:dyDescent="0.25">
      <c r="A4667" s="5">
        <v>94248211</v>
      </c>
      <c r="B4667" s="5" t="s">
        <v>90</v>
      </c>
      <c r="C4667" s="78" t="s">
        <v>5171</v>
      </c>
      <c r="D4667" s="5" t="s">
        <v>91</v>
      </c>
      <c r="E4667" s="30">
        <v>45793</v>
      </c>
      <c r="F4667" s="5" t="s">
        <v>5</v>
      </c>
      <c r="G4667" s="78" t="s">
        <v>73</v>
      </c>
      <c r="H4667" s="78" t="s">
        <v>187</v>
      </c>
      <c r="I4667" s="78"/>
      <c r="J4667" s="5" t="s">
        <v>93</v>
      </c>
      <c r="K4667" s="5"/>
      <c r="L4667" s="5"/>
      <c r="M4667" s="5"/>
      <c r="N4667" s="5"/>
      <c r="O4667" s="5"/>
      <c r="P4667" s="5" t="s">
        <v>265</v>
      </c>
      <c r="Q4667" s="78"/>
      <c r="R4667" s="78"/>
      <c r="S4667" s="30"/>
      <c r="T4667" s="5">
        <v>0</v>
      </c>
      <c r="U4667" s="30"/>
      <c r="V4667" s="5">
        <v>0</v>
      </c>
      <c r="W4667" s="30"/>
      <c r="X4667" s="5">
        <v>0</v>
      </c>
      <c r="Y4667" s="30"/>
      <c r="Z4667" s="30"/>
      <c r="AA4667" s="30"/>
      <c r="AB4667" s="5"/>
      <c r="AC4667" s="5">
        <v>0</v>
      </c>
      <c r="AD4667" s="5" t="s">
        <v>94</v>
      </c>
      <c r="AE4667" s="5"/>
    </row>
    <row r="4668" spans="1:31" x14ac:dyDescent="0.25">
      <c r="A4668" s="5">
        <v>94248288</v>
      </c>
      <c r="B4668" s="5" t="s">
        <v>90</v>
      </c>
      <c r="C4668" s="78" t="s">
        <v>4744</v>
      </c>
      <c r="D4668" s="5" t="s">
        <v>91</v>
      </c>
      <c r="E4668" s="30">
        <v>45793</v>
      </c>
      <c r="F4668" s="5" t="s">
        <v>5</v>
      </c>
      <c r="G4668" s="78" t="s">
        <v>78</v>
      </c>
      <c r="H4668" s="78" t="s">
        <v>98</v>
      </c>
      <c r="I4668" s="78" t="s">
        <v>60</v>
      </c>
      <c r="J4668" s="5" t="s">
        <v>93</v>
      </c>
      <c r="K4668" s="5">
        <v>39</v>
      </c>
      <c r="L4668" s="5">
        <v>3695</v>
      </c>
      <c r="M4668" s="5">
        <v>5422780</v>
      </c>
      <c r="N4668" s="5">
        <v>910885364</v>
      </c>
      <c r="O4668" s="5">
        <v>6263</v>
      </c>
      <c r="P4668" s="5" t="s">
        <v>265</v>
      </c>
      <c r="Q4668" s="78" t="s">
        <v>60</v>
      </c>
      <c r="R4668" s="78" t="s">
        <v>78</v>
      </c>
      <c r="S4668" s="30">
        <v>45793</v>
      </c>
      <c r="T4668" s="5">
        <v>1</v>
      </c>
      <c r="U4668" s="30">
        <v>45793</v>
      </c>
      <c r="V4668" s="5">
        <v>1</v>
      </c>
      <c r="W4668" s="30">
        <v>45796</v>
      </c>
      <c r="X4668" s="5">
        <v>1</v>
      </c>
      <c r="Y4668" s="30">
        <v>45796</v>
      </c>
      <c r="Z4668" s="30">
        <v>45800</v>
      </c>
      <c r="AA4668" s="30">
        <v>45807</v>
      </c>
      <c r="AB4668" s="30">
        <v>45814</v>
      </c>
      <c r="AC4668" s="5">
        <v>1</v>
      </c>
      <c r="AD4668" s="5" t="s">
        <v>113</v>
      </c>
      <c r="AE4668" s="5">
        <v>6263</v>
      </c>
    </row>
    <row r="4669" spans="1:31" x14ac:dyDescent="0.25">
      <c r="A4669" s="5">
        <v>94248169</v>
      </c>
      <c r="B4669" s="5" t="s">
        <v>90</v>
      </c>
      <c r="C4669" s="78" t="s">
        <v>4754</v>
      </c>
      <c r="D4669" s="5" t="s">
        <v>91</v>
      </c>
      <c r="E4669" s="30">
        <v>45793</v>
      </c>
      <c r="F4669" s="5" t="s">
        <v>5</v>
      </c>
      <c r="G4669" s="78" t="s">
        <v>78</v>
      </c>
      <c r="H4669" s="78" t="s">
        <v>102</v>
      </c>
      <c r="I4669" s="78" t="s">
        <v>62</v>
      </c>
      <c r="J4669" s="5" t="s">
        <v>93</v>
      </c>
      <c r="K4669" s="5">
        <v>39</v>
      </c>
      <c r="L4669" s="5">
        <v>3465</v>
      </c>
      <c r="M4669" s="5">
        <v>44266124</v>
      </c>
      <c r="N4669" s="5">
        <v>969284269</v>
      </c>
      <c r="O4669" s="5">
        <v>6255</v>
      </c>
      <c r="P4669" s="5" t="s">
        <v>265</v>
      </c>
      <c r="Q4669" s="78" t="s">
        <v>62</v>
      </c>
      <c r="R4669" s="78" t="s">
        <v>78</v>
      </c>
      <c r="S4669" s="30">
        <v>45793</v>
      </c>
      <c r="T4669" s="5">
        <v>1</v>
      </c>
      <c r="U4669" s="30">
        <v>45793</v>
      </c>
      <c r="V4669" s="5">
        <v>1</v>
      </c>
      <c r="W4669" s="30">
        <v>45796</v>
      </c>
      <c r="X4669" s="5">
        <v>1</v>
      </c>
      <c r="Y4669" s="30">
        <v>45796</v>
      </c>
      <c r="Z4669" s="30">
        <v>45800</v>
      </c>
      <c r="AA4669" s="30">
        <v>45807</v>
      </c>
      <c r="AB4669" s="30">
        <v>45814</v>
      </c>
      <c r="AC4669" s="5">
        <v>1</v>
      </c>
      <c r="AD4669" s="5" t="s">
        <v>113</v>
      </c>
      <c r="AE4669" s="5">
        <v>6262</v>
      </c>
    </row>
    <row r="4670" spans="1:31" x14ac:dyDescent="0.25">
      <c r="A4670" s="5">
        <v>94248455</v>
      </c>
      <c r="B4670" s="5" t="s">
        <v>90</v>
      </c>
      <c r="C4670" s="78" t="s">
        <v>4751</v>
      </c>
      <c r="D4670" s="5" t="s">
        <v>91</v>
      </c>
      <c r="E4670" s="30">
        <v>45793</v>
      </c>
      <c r="F4670" s="5" t="s">
        <v>5</v>
      </c>
      <c r="G4670" s="78" t="s">
        <v>73</v>
      </c>
      <c r="H4670" s="78" t="s">
        <v>102</v>
      </c>
      <c r="I4670" s="78" t="s">
        <v>46</v>
      </c>
      <c r="J4670" s="5" t="s">
        <v>93</v>
      </c>
      <c r="K4670" s="5">
        <v>40</v>
      </c>
      <c r="L4670" s="5">
        <v>3000</v>
      </c>
      <c r="M4670" s="5">
        <v>70419921</v>
      </c>
      <c r="N4670" s="5">
        <v>916031704</v>
      </c>
      <c r="O4670" s="5">
        <v>6245</v>
      </c>
      <c r="P4670" s="5" t="s">
        <v>265</v>
      </c>
      <c r="Q4670" s="78" t="s">
        <v>46</v>
      </c>
      <c r="R4670" s="78" t="s">
        <v>115</v>
      </c>
      <c r="S4670" s="30">
        <v>45794</v>
      </c>
      <c r="T4670" s="5">
        <v>1</v>
      </c>
      <c r="U4670" s="30">
        <v>45794</v>
      </c>
      <c r="V4670" s="5">
        <v>1</v>
      </c>
      <c r="W4670" s="30">
        <v>45796</v>
      </c>
      <c r="X4670" s="5">
        <v>1</v>
      </c>
      <c r="Y4670" s="30">
        <v>45796</v>
      </c>
      <c r="Z4670" s="30">
        <v>45800</v>
      </c>
      <c r="AA4670" s="30">
        <v>45807</v>
      </c>
      <c r="AB4670" s="30">
        <v>45814</v>
      </c>
      <c r="AC4670" s="5">
        <v>1</v>
      </c>
      <c r="AD4670" s="5" t="s">
        <v>113</v>
      </c>
      <c r="AE4670" s="5">
        <v>6245</v>
      </c>
    </row>
    <row r="4671" spans="1:31" x14ac:dyDescent="0.25">
      <c r="A4671" s="5">
        <v>94248373</v>
      </c>
      <c r="B4671" s="5" t="s">
        <v>90</v>
      </c>
      <c r="C4671" s="78" t="s">
        <v>4750</v>
      </c>
      <c r="D4671" s="5" t="s">
        <v>91</v>
      </c>
      <c r="E4671" s="30">
        <v>45793</v>
      </c>
      <c r="F4671" s="5" t="s">
        <v>5</v>
      </c>
      <c r="G4671" s="78" t="s">
        <v>73</v>
      </c>
      <c r="H4671" s="78" t="s">
        <v>100</v>
      </c>
      <c r="I4671" s="78" t="s">
        <v>49</v>
      </c>
      <c r="J4671" s="5" t="s">
        <v>93</v>
      </c>
      <c r="K4671" s="5">
        <v>40</v>
      </c>
      <c r="L4671" s="5">
        <v>3335</v>
      </c>
      <c r="M4671" s="5">
        <v>48425493</v>
      </c>
      <c r="N4671" s="5">
        <v>914458918</v>
      </c>
      <c r="O4671" s="5">
        <v>6242</v>
      </c>
      <c r="P4671" s="5" t="s">
        <v>265</v>
      </c>
      <c r="Q4671" s="78" t="s">
        <v>49</v>
      </c>
      <c r="R4671" s="78" t="s">
        <v>115</v>
      </c>
      <c r="S4671" s="30">
        <v>45793</v>
      </c>
      <c r="T4671" s="5">
        <v>1</v>
      </c>
      <c r="U4671" s="30">
        <v>45793</v>
      </c>
      <c r="V4671" s="5">
        <v>1</v>
      </c>
      <c r="W4671" s="30">
        <v>45798</v>
      </c>
      <c r="X4671" s="5">
        <v>1</v>
      </c>
      <c r="Y4671" s="30">
        <v>45796</v>
      </c>
      <c r="Z4671" s="30">
        <v>45800</v>
      </c>
      <c r="AA4671" s="30">
        <v>45807</v>
      </c>
      <c r="AB4671" s="30">
        <v>45814</v>
      </c>
      <c r="AC4671" s="5">
        <v>1</v>
      </c>
      <c r="AD4671" s="5" t="s">
        <v>113</v>
      </c>
      <c r="AE4671" s="5">
        <v>6242</v>
      </c>
    </row>
    <row r="4672" spans="1:31" x14ac:dyDescent="0.25">
      <c r="A4672" s="5">
        <v>94248382</v>
      </c>
      <c r="B4672" s="5" t="s">
        <v>90</v>
      </c>
      <c r="C4672" s="78" t="s">
        <v>4752</v>
      </c>
      <c r="D4672" s="5" t="s">
        <v>97</v>
      </c>
      <c r="E4672" s="30">
        <v>45793</v>
      </c>
      <c r="F4672" s="5" t="s">
        <v>5</v>
      </c>
      <c r="G4672" s="78" t="s">
        <v>73</v>
      </c>
      <c r="H4672" s="78" t="s">
        <v>100</v>
      </c>
      <c r="I4672" s="78" t="s">
        <v>41</v>
      </c>
      <c r="J4672" s="5" t="s">
        <v>93</v>
      </c>
      <c r="K4672" s="5">
        <v>40</v>
      </c>
      <c r="L4672" s="5">
        <v>3185</v>
      </c>
      <c r="M4672" s="5">
        <v>76170394</v>
      </c>
      <c r="N4672" s="5">
        <v>925669023</v>
      </c>
      <c r="O4672" s="5">
        <v>6243</v>
      </c>
      <c r="P4672" s="5" t="s">
        <v>265</v>
      </c>
      <c r="Q4672" s="78" t="s">
        <v>41</v>
      </c>
      <c r="R4672" s="78" t="s">
        <v>115</v>
      </c>
      <c r="S4672" s="30">
        <v>45793</v>
      </c>
      <c r="T4672" s="5">
        <v>1</v>
      </c>
      <c r="U4672" s="30">
        <v>45793</v>
      </c>
      <c r="V4672" s="5">
        <v>1</v>
      </c>
      <c r="W4672" s="30">
        <v>45796</v>
      </c>
      <c r="X4672" s="5">
        <v>1</v>
      </c>
      <c r="Y4672" s="30">
        <v>45797</v>
      </c>
      <c r="Z4672" s="30">
        <v>45800</v>
      </c>
      <c r="AA4672" s="30">
        <v>45807</v>
      </c>
      <c r="AB4672" s="30">
        <v>45814</v>
      </c>
      <c r="AC4672" s="5">
        <v>1</v>
      </c>
      <c r="AD4672" s="5" t="s">
        <v>113</v>
      </c>
      <c r="AE4672" s="5">
        <v>6243</v>
      </c>
    </row>
    <row r="4673" spans="1:31" x14ac:dyDescent="0.25">
      <c r="A4673" s="5">
        <v>94248186</v>
      </c>
      <c r="B4673" s="5" t="s">
        <v>90</v>
      </c>
      <c r="C4673" s="78" t="s">
        <v>4753</v>
      </c>
      <c r="D4673" s="5" t="s">
        <v>91</v>
      </c>
      <c r="E4673" s="30">
        <v>45793</v>
      </c>
      <c r="F4673" s="5" t="s">
        <v>5</v>
      </c>
      <c r="G4673" s="78" t="s">
        <v>73</v>
      </c>
      <c r="H4673" s="78" t="s">
        <v>102</v>
      </c>
      <c r="I4673" s="78" t="s">
        <v>42</v>
      </c>
      <c r="J4673" s="5" t="s">
        <v>93</v>
      </c>
      <c r="K4673" s="5">
        <v>39</v>
      </c>
      <c r="L4673" s="5">
        <v>3590</v>
      </c>
      <c r="M4673" s="5">
        <v>70936124</v>
      </c>
      <c r="N4673" s="5">
        <v>901544240</v>
      </c>
      <c r="O4673" s="5">
        <v>6244</v>
      </c>
      <c r="P4673" s="5" t="s">
        <v>265</v>
      </c>
      <c r="Q4673" s="78" t="s">
        <v>42</v>
      </c>
      <c r="R4673" s="78" t="s">
        <v>115</v>
      </c>
      <c r="S4673" s="30">
        <v>45793</v>
      </c>
      <c r="T4673" s="5">
        <v>1</v>
      </c>
      <c r="U4673" s="30">
        <v>45793</v>
      </c>
      <c r="V4673" s="5">
        <v>1</v>
      </c>
      <c r="W4673" s="30">
        <v>45797</v>
      </c>
      <c r="X4673" s="5">
        <v>1</v>
      </c>
      <c r="Y4673" s="30">
        <v>45796</v>
      </c>
      <c r="Z4673" s="30">
        <v>45800</v>
      </c>
      <c r="AA4673" s="30">
        <v>45807</v>
      </c>
      <c r="AB4673" s="30">
        <v>45814</v>
      </c>
      <c r="AC4673" s="5">
        <v>1</v>
      </c>
      <c r="AD4673" s="5" t="s">
        <v>113</v>
      </c>
      <c r="AE4673" s="5">
        <v>6244</v>
      </c>
    </row>
    <row r="4674" spans="1:31" x14ac:dyDescent="0.25">
      <c r="A4674" s="5">
        <v>94248222</v>
      </c>
      <c r="B4674" s="5" t="s">
        <v>90</v>
      </c>
      <c r="C4674" s="78" t="s">
        <v>4749</v>
      </c>
      <c r="D4674" s="5" t="s">
        <v>91</v>
      </c>
      <c r="E4674" s="30">
        <v>45793</v>
      </c>
      <c r="F4674" s="5" t="s">
        <v>5</v>
      </c>
      <c r="G4674" s="78" t="s">
        <v>78</v>
      </c>
      <c r="H4674" s="78" t="s">
        <v>102</v>
      </c>
      <c r="I4674" s="78" t="s">
        <v>65</v>
      </c>
      <c r="J4674" s="5" t="s">
        <v>93</v>
      </c>
      <c r="K4674" s="5">
        <v>40</v>
      </c>
      <c r="L4674" s="5">
        <v>2930</v>
      </c>
      <c r="M4674" s="5">
        <v>45176830</v>
      </c>
      <c r="N4674" s="5">
        <v>944509915</v>
      </c>
      <c r="O4674" s="5">
        <v>6256</v>
      </c>
      <c r="P4674" s="5" t="s">
        <v>265</v>
      </c>
      <c r="Q4674" s="78" t="s">
        <v>65</v>
      </c>
      <c r="R4674" s="78" t="s">
        <v>78</v>
      </c>
      <c r="S4674" s="30">
        <v>45793</v>
      </c>
      <c r="T4674" s="5">
        <v>1</v>
      </c>
      <c r="U4674" s="30">
        <v>45793</v>
      </c>
      <c r="V4674" s="5">
        <v>1</v>
      </c>
      <c r="W4674" s="30">
        <v>45796</v>
      </c>
      <c r="X4674" s="5">
        <v>1</v>
      </c>
      <c r="Y4674" s="30">
        <v>45797</v>
      </c>
      <c r="Z4674" s="30">
        <v>45801</v>
      </c>
      <c r="AA4674" s="30">
        <v>45808</v>
      </c>
      <c r="AB4674" s="30">
        <v>45815</v>
      </c>
      <c r="AC4674" s="5">
        <v>1</v>
      </c>
      <c r="AD4674" s="5" t="s">
        <v>113</v>
      </c>
      <c r="AE4674" s="5">
        <v>6256</v>
      </c>
    </row>
    <row r="4675" spans="1:31" x14ac:dyDescent="0.25">
      <c r="A4675" s="5">
        <v>94248870</v>
      </c>
      <c r="B4675" s="5" t="s">
        <v>90</v>
      </c>
      <c r="C4675" s="78" t="s">
        <v>4748</v>
      </c>
      <c r="D4675" s="5" t="s">
        <v>91</v>
      </c>
      <c r="E4675" s="30">
        <v>45793</v>
      </c>
      <c r="F4675" s="5" t="s">
        <v>5</v>
      </c>
      <c r="G4675" s="78" t="s">
        <v>78</v>
      </c>
      <c r="H4675" s="78" t="s">
        <v>114</v>
      </c>
      <c r="I4675" s="78"/>
      <c r="J4675" s="5" t="s">
        <v>93</v>
      </c>
      <c r="K4675" s="5"/>
      <c r="L4675" s="5"/>
      <c r="M4675" s="5"/>
      <c r="N4675" s="5"/>
      <c r="O4675" s="5"/>
      <c r="P4675" s="5" t="s">
        <v>265</v>
      </c>
      <c r="Q4675" s="78" t="s">
        <v>25</v>
      </c>
      <c r="R4675" s="78" t="s">
        <v>111</v>
      </c>
      <c r="S4675" s="30"/>
      <c r="T4675" s="5">
        <v>0</v>
      </c>
      <c r="U4675" s="30"/>
      <c r="V4675" s="5">
        <v>0</v>
      </c>
      <c r="W4675" s="30"/>
      <c r="X4675" s="5">
        <v>0</v>
      </c>
      <c r="Y4675" s="30">
        <v>45797</v>
      </c>
      <c r="Z4675" s="30">
        <v>45801</v>
      </c>
      <c r="AA4675" s="30">
        <v>45808</v>
      </c>
      <c r="AB4675" s="30">
        <v>45817</v>
      </c>
      <c r="AC4675" s="5">
        <v>1</v>
      </c>
      <c r="AD4675" s="5" t="s">
        <v>94</v>
      </c>
      <c r="AE4675" s="5"/>
    </row>
    <row r="4676" spans="1:31" x14ac:dyDescent="0.25">
      <c r="A4676" s="5">
        <v>94247919</v>
      </c>
      <c r="B4676" s="5" t="s">
        <v>90</v>
      </c>
      <c r="C4676" s="78" t="s">
        <v>4747</v>
      </c>
      <c r="D4676" s="5" t="s">
        <v>91</v>
      </c>
      <c r="E4676" s="30">
        <v>45793</v>
      </c>
      <c r="F4676" s="5" t="s">
        <v>5</v>
      </c>
      <c r="G4676" s="78" t="s">
        <v>78</v>
      </c>
      <c r="H4676" s="78" t="s">
        <v>98</v>
      </c>
      <c r="I4676" s="78" t="s">
        <v>64</v>
      </c>
      <c r="J4676" s="5" t="s">
        <v>93</v>
      </c>
      <c r="K4676" s="5">
        <v>39</v>
      </c>
      <c r="L4676" s="5">
        <v>3230</v>
      </c>
      <c r="M4676" s="5">
        <v>46866300</v>
      </c>
      <c r="N4676" s="5">
        <v>959110362</v>
      </c>
      <c r="O4676" s="5">
        <v>6255</v>
      </c>
      <c r="P4676" s="5" t="s">
        <v>265</v>
      </c>
      <c r="Q4676" s="78" t="s">
        <v>64</v>
      </c>
      <c r="R4676" s="78" t="s">
        <v>78</v>
      </c>
      <c r="S4676" s="30">
        <v>45793</v>
      </c>
      <c r="T4676" s="5">
        <v>1</v>
      </c>
      <c r="U4676" s="30">
        <v>45793</v>
      </c>
      <c r="V4676" s="5">
        <v>1</v>
      </c>
      <c r="W4676" s="30">
        <v>45796</v>
      </c>
      <c r="X4676" s="5">
        <v>1</v>
      </c>
      <c r="Y4676" s="30">
        <v>45796</v>
      </c>
      <c r="Z4676" s="30">
        <v>45800</v>
      </c>
      <c r="AA4676" s="30">
        <v>45807</v>
      </c>
      <c r="AB4676" s="30">
        <v>45814</v>
      </c>
      <c r="AC4676" s="5">
        <v>1</v>
      </c>
      <c r="AD4676" s="5" t="s">
        <v>113</v>
      </c>
      <c r="AE4676" s="5">
        <v>6255</v>
      </c>
    </row>
    <row r="4677" spans="1:31" x14ac:dyDescent="0.25">
      <c r="A4677" s="5">
        <v>94249802</v>
      </c>
      <c r="B4677" s="5" t="s">
        <v>90</v>
      </c>
      <c r="C4677" s="78" t="s">
        <v>4764</v>
      </c>
      <c r="D4677" s="5" t="s">
        <v>91</v>
      </c>
      <c r="E4677" s="30">
        <v>45794</v>
      </c>
      <c r="F4677" s="5" t="s">
        <v>5</v>
      </c>
      <c r="G4677" s="78" t="s">
        <v>73</v>
      </c>
      <c r="H4677" s="78" t="s">
        <v>100</v>
      </c>
      <c r="I4677" s="78" t="s">
        <v>46</v>
      </c>
      <c r="J4677" s="5" t="s">
        <v>93</v>
      </c>
      <c r="K4677" s="5">
        <v>40</v>
      </c>
      <c r="L4677" s="5">
        <v>3740</v>
      </c>
      <c r="M4677" s="5">
        <v>48819182</v>
      </c>
      <c r="N4677" s="5">
        <v>914671726</v>
      </c>
      <c r="O4677" s="5">
        <v>6245</v>
      </c>
      <c r="P4677" s="5" t="s">
        <v>265</v>
      </c>
      <c r="Q4677" s="78" t="s">
        <v>46</v>
      </c>
      <c r="R4677" s="78" t="s">
        <v>115</v>
      </c>
      <c r="S4677" s="30">
        <v>45795</v>
      </c>
      <c r="T4677" s="5">
        <v>1</v>
      </c>
      <c r="U4677" s="30">
        <v>45795</v>
      </c>
      <c r="V4677" s="5">
        <v>1</v>
      </c>
      <c r="W4677" s="30">
        <v>45797</v>
      </c>
      <c r="X4677" s="5">
        <v>1</v>
      </c>
      <c r="Y4677" s="30">
        <v>45800</v>
      </c>
      <c r="Z4677" s="30">
        <v>45804</v>
      </c>
      <c r="AA4677" s="30">
        <v>45811</v>
      </c>
      <c r="AB4677" s="30">
        <v>45818</v>
      </c>
      <c r="AC4677" s="5">
        <v>1</v>
      </c>
      <c r="AD4677" s="5" t="s">
        <v>113</v>
      </c>
      <c r="AE4677" s="5">
        <v>6245</v>
      </c>
    </row>
    <row r="4678" spans="1:31" x14ac:dyDescent="0.25">
      <c r="A4678" s="5">
        <v>94249850</v>
      </c>
      <c r="B4678" s="5" t="s">
        <v>90</v>
      </c>
      <c r="C4678" s="78" t="s">
        <v>4763</v>
      </c>
      <c r="D4678" s="5" t="s">
        <v>91</v>
      </c>
      <c r="E4678" s="30">
        <v>45794</v>
      </c>
      <c r="F4678" s="5" t="s">
        <v>5</v>
      </c>
      <c r="G4678" s="78" t="s">
        <v>73</v>
      </c>
      <c r="H4678" s="78" t="s">
        <v>102</v>
      </c>
      <c r="I4678" s="78" t="s">
        <v>55</v>
      </c>
      <c r="J4678" s="5" t="s">
        <v>93</v>
      </c>
      <c r="K4678" s="5">
        <v>38</v>
      </c>
      <c r="L4678" s="5">
        <v>3350</v>
      </c>
      <c r="M4678" s="5">
        <v>26829281</v>
      </c>
      <c r="N4678" s="5">
        <v>906610561</v>
      </c>
      <c r="O4678" s="5">
        <v>6251</v>
      </c>
      <c r="P4678" s="5" t="s">
        <v>265</v>
      </c>
      <c r="Q4678" s="78" t="s">
        <v>55</v>
      </c>
      <c r="R4678" s="78" t="s">
        <v>115</v>
      </c>
      <c r="S4678" s="30">
        <v>45794</v>
      </c>
      <c r="T4678" s="5">
        <v>1</v>
      </c>
      <c r="U4678" s="30">
        <v>45794</v>
      </c>
      <c r="V4678" s="5">
        <v>1</v>
      </c>
      <c r="W4678" s="30">
        <v>45796</v>
      </c>
      <c r="X4678" s="5">
        <v>1</v>
      </c>
      <c r="Y4678" s="30">
        <v>45800</v>
      </c>
      <c r="Z4678" s="30">
        <v>45805</v>
      </c>
      <c r="AA4678" s="30">
        <v>45812</v>
      </c>
      <c r="AB4678" s="30">
        <v>45819</v>
      </c>
      <c r="AC4678" s="5">
        <v>1</v>
      </c>
      <c r="AD4678" s="5" t="s">
        <v>113</v>
      </c>
      <c r="AE4678" s="5">
        <v>6251</v>
      </c>
    </row>
    <row r="4679" spans="1:31" x14ac:dyDescent="0.25">
      <c r="A4679" s="5">
        <v>94249158</v>
      </c>
      <c r="B4679" s="5" t="s">
        <v>90</v>
      </c>
      <c r="C4679" s="78" t="s">
        <v>2809</v>
      </c>
      <c r="D4679" s="5" t="s">
        <v>97</v>
      </c>
      <c r="E4679" s="30">
        <v>45794</v>
      </c>
      <c r="F4679" s="5" t="s">
        <v>5</v>
      </c>
      <c r="G4679" s="78" t="s">
        <v>79</v>
      </c>
      <c r="H4679" s="78" t="s">
        <v>103</v>
      </c>
      <c r="I4679" s="78"/>
      <c r="J4679" s="5" t="s">
        <v>93</v>
      </c>
      <c r="K4679" s="5">
        <v>40</v>
      </c>
      <c r="L4679" s="5">
        <v>3580</v>
      </c>
      <c r="M4679" s="5">
        <v>43445809</v>
      </c>
      <c r="N4679" s="5">
        <v>950238101</v>
      </c>
      <c r="O4679" s="5">
        <v>6260</v>
      </c>
      <c r="P4679" s="5" t="s">
        <v>265</v>
      </c>
      <c r="Q4679" s="78" t="s">
        <v>25</v>
      </c>
      <c r="R4679" s="78" t="s">
        <v>111</v>
      </c>
      <c r="S4679" s="30">
        <v>45794</v>
      </c>
      <c r="T4679" s="5">
        <v>1</v>
      </c>
      <c r="U4679" s="30">
        <v>45794</v>
      </c>
      <c r="V4679" s="5">
        <v>1</v>
      </c>
      <c r="W4679" s="30">
        <v>45798</v>
      </c>
      <c r="X4679" s="5">
        <v>1</v>
      </c>
      <c r="Y4679" s="30">
        <v>45797</v>
      </c>
      <c r="Z4679" s="30">
        <v>45801</v>
      </c>
      <c r="AA4679" s="30">
        <v>45808</v>
      </c>
      <c r="AB4679" s="30">
        <v>45815</v>
      </c>
      <c r="AC4679" s="5">
        <v>1</v>
      </c>
      <c r="AD4679" s="5" t="s">
        <v>113</v>
      </c>
      <c r="AE4679" s="5"/>
    </row>
    <row r="4680" spans="1:31" x14ac:dyDescent="0.25">
      <c r="A4680" s="5">
        <v>94250053</v>
      </c>
      <c r="B4680" s="5" t="s">
        <v>90</v>
      </c>
      <c r="C4680" s="78" t="s">
        <v>4765</v>
      </c>
      <c r="D4680" s="5" t="s">
        <v>97</v>
      </c>
      <c r="E4680" s="30">
        <v>45794</v>
      </c>
      <c r="F4680" s="5" t="s">
        <v>5</v>
      </c>
      <c r="G4680" s="78" t="s">
        <v>78</v>
      </c>
      <c r="H4680" s="78" t="s">
        <v>104</v>
      </c>
      <c r="I4680" s="78" t="s">
        <v>60</v>
      </c>
      <c r="J4680" s="5" t="s">
        <v>93</v>
      </c>
      <c r="K4680" s="5">
        <v>37</v>
      </c>
      <c r="L4680" s="5">
        <v>3000</v>
      </c>
      <c r="M4680" s="5">
        <v>76215784</v>
      </c>
      <c r="N4680" s="5">
        <v>972458320</v>
      </c>
      <c r="O4680" s="5">
        <v>6263</v>
      </c>
      <c r="P4680" s="5" t="s">
        <v>265</v>
      </c>
      <c r="Q4680" s="78" t="s">
        <v>60</v>
      </c>
      <c r="R4680" s="78" t="s">
        <v>78</v>
      </c>
      <c r="S4680" s="30">
        <v>45794</v>
      </c>
      <c r="T4680" s="5">
        <v>1</v>
      </c>
      <c r="U4680" s="30">
        <v>45794</v>
      </c>
      <c r="V4680" s="5">
        <v>1</v>
      </c>
      <c r="W4680" s="30">
        <v>45799</v>
      </c>
      <c r="X4680" s="5">
        <v>1</v>
      </c>
      <c r="Y4680" s="30">
        <v>45797</v>
      </c>
      <c r="Z4680" s="30">
        <v>45801</v>
      </c>
      <c r="AA4680" s="30">
        <v>45808</v>
      </c>
      <c r="AB4680" s="30">
        <v>45815</v>
      </c>
      <c r="AC4680" s="5">
        <v>1</v>
      </c>
      <c r="AD4680" s="5" t="s">
        <v>113</v>
      </c>
      <c r="AE4680" s="5">
        <v>6263</v>
      </c>
    </row>
    <row r="4681" spans="1:31" x14ac:dyDescent="0.25">
      <c r="A4681" s="5">
        <v>94249971</v>
      </c>
      <c r="B4681" s="5" t="s">
        <v>90</v>
      </c>
      <c r="C4681" s="78" t="s">
        <v>4766</v>
      </c>
      <c r="D4681" s="5" t="s">
        <v>97</v>
      </c>
      <c r="E4681" s="30">
        <v>45794</v>
      </c>
      <c r="F4681" s="5" t="s">
        <v>5</v>
      </c>
      <c r="G4681" s="78" t="s">
        <v>78</v>
      </c>
      <c r="H4681" s="78" t="s">
        <v>102</v>
      </c>
      <c r="I4681" s="78" t="s">
        <v>66</v>
      </c>
      <c r="J4681" s="5" t="s">
        <v>93</v>
      </c>
      <c r="K4681" s="5">
        <v>40</v>
      </c>
      <c r="L4681" s="5">
        <v>4510</v>
      </c>
      <c r="M4681" s="5">
        <v>47383643</v>
      </c>
      <c r="N4681" s="5">
        <v>933171231</v>
      </c>
      <c r="O4681" s="5">
        <v>6261</v>
      </c>
      <c r="P4681" s="5" t="s">
        <v>265</v>
      </c>
      <c r="Q4681" s="78" t="s">
        <v>66</v>
      </c>
      <c r="R4681" s="78" t="s">
        <v>78</v>
      </c>
      <c r="S4681" s="30">
        <v>45795</v>
      </c>
      <c r="T4681" s="5">
        <v>1</v>
      </c>
      <c r="U4681" s="30">
        <v>45795</v>
      </c>
      <c r="V4681" s="5">
        <v>1</v>
      </c>
      <c r="W4681" s="30">
        <v>45796</v>
      </c>
      <c r="X4681" s="5">
        <v>1</v>
      </c>
      <c r="Y4681" s="30">
        <v>45800</v>
      </c>
      <c r="Z4681" s="30">
        <v>45804</v>
      </c>
      <c r="AA4681" s="30">
        <v>45811</v>
      </c>
      <c r="AB4681" s="30">
        <v>45818</v>
      </c>
      <c r="AC4681" s="5">
        <v>1</v>
      </c>
      <c r="AD4681" s="5" t="s">
        <v>113</v>
      </c>
      <c r="AE4681" s="5">
        <v>6261</v>
      </c>
    </row>
    <row r="4682" spans="1:31" x14ac:dyDescent="0.25">
      <c r="A4682" s="5">
        <v>94250018</v>
      </c>
      <c r="B4682" s="5" t="s">
        <v>90</v>
      </c>
      <c r="C4682" s="78" t="s">
        <v>95</v>
      </c>
      <c r="D4682" s="5" t="s">
        <v>97</v>
      </c>
      <c r="E4682" s="30">
        <v>45794</v>
      </c>
      <c r="F4682" s="5" t="s">
        <v>5</v>
      </c>
      <c r="G4682" s="78" t="s">
        <v>78</v>
      </c>
      <c r="H4682" s="78" t="s">
        <v>98</v>
      </c>
      <c r="I4682" s="78"/>
      <c r="J4682" s="5" t="s">
        <v>93</v>
      </c>
      <c r="K4682" s="5">
        <v>39</v>
      </c>
      <c r="L4682" s="5">
        <v>3645</v>
      </c>
      <c r="M4682" s="5">
        <v>76569665</v>
      </c>
      <c r="N4682" s="5">
        <v>977470414</v>
      </c>
      <c r="O4682" s="5">
        <v>6256</v>
      </c>
      <c r="P4682" s="5" t="s">
        <v>265</v>
      </c>
      <c r="Q4682" s="78" t="s">
        <v>25</v>
      </c>
      <c r="R4682" s="78" t="s">
        <v>111</v>
      </c>
      <c r="S4682" s="30">
        <v>45794</v>
      </c>
      <c r="T4682" s="5">
        <v>1</v>
      </c>
      <c r="U4682" s="30">
        <v>45794</v>
      </c>
      <c r="V4682" s="5">
        <v>1</v>
      </c>
      <c r="W4682" s="30"/>
      <c r="X4682" s="5">
        <v>0</v>
      </c>
      <c r="Y4682" s="30">
        <v>45797</v>
      </c>
      <c r="Z4682" s="30">
        <v>45801</v>
      </c>
      <c r="AA4682" s="30">
        <v>45812</v>
      </c>
      <c r="AB4682" s="30">
        <v>45819</v>
      </c>
      <c r="AC4682" s="5">
        <v>1</v>
      </c>
      <c r="AD4682" s="5" t="s">
        <v>94</v>
      </c>
      <c r="AE4682" s="5"/>
    </row>
    <row r="4683" spans="1:31" x14ac:dyDescent="0.25">
      <c r="A4683" s="5">
        <v>94249067</v>
      </c>
      <c r="B4683" s="5" t="s">
        <v>90</v>
      </c>
      <c r="C4683" s="78" t="s">
        <v>1804</v>
      </c>
      <c r="D4683" s="5" t="s">
        <v>91</v>
      </c>
      <c r="E4683" s="30">
        <v>45794</v>
      </c>
      <c r="F4683" s="5" t="s">
        <v>5</v>
      </c>
      <c r="G4683" s="78" t="s">
        <v>73</v>
      </c>
      <c r="H4683" s="78" t="s">
        <v>3686</v>
      </c>
      <c r="I4683" s="78"/>
      <c r="J4683" s="5" t="s">
        <v>93</v>
      </c>
      <c r="K4683" s="5"/>
      <c r="L4683" s="5"/>
      <c r="M4683" s="5"/>
      <c r="N4683" s="5"/>
      <c r="O4683" s="5"/>
      <c r="P4683" s="5" t="s">
        <v>265</v>
      </c>
      <c r="Q4683" s="78"/>
      <c r="R4683" s="78"/>
      <c r="S4683" s="30"/>
      <c r="T4683" s="5">
        <v>0</v>
      </c>
      <c r="U4683" s="30"/>
      <c r="V4683" s="5">
        <v>0</v>
      </c>
      <c r="W4683" s="30"/>
      <c r="X4683" s="5">
        <v>0</v>
      </c>
      <c r="Y4683" s="30"/>
      <c r="Z4683" s="30"/>
      <c r="AA4683" s="30"/>
      <c r="AB4683" s="5"/>
      <c r="AC4683" s="5">
        <v>0</v>
      </c>
      <c r="AD4683" s="5" t="s">
        <v>94</v>
      </c>
      <c r="AE4683" s="5"/>
    </row>
    <row r="4684" spans="1:31" x14ac:dyDescent="0.25">
      <c r="A4684" s="5">
        <v>94249652</v>
      </c>
      <c r="B4684" s="5" t="s">
        <v>90</v>
      </c>
      <c r="C4684" s="78" t="s">
        <v>4776</v>
      </c>
      <c r="D4684" s="5" t="s">
        <v>97</v>
      </c>
      <c r="E4684" s="30">
        <v>45794</v>
      </c>
      <c r="F4684" s="5" t="s">
        <v>5</v>
      </c>
      <c r="G4684" s="78" t="s">
        <v>73</v>
      </c>
      <c r="H4684" s="78" t="s">
        <v>220</v>
      </c>
      <c r="I4684" s="78"/>
      <c r="J4684" s="5" t="s">
        <v>93</v>
      </c>
      <c r="K4684" s="5"/>
      <c r="L4684" s="5"/>
      <c r="M4684" s="5"/>
      <c r="N4684" s="5"/>
      <c r="O4684" s="5"/>
      <c r="P4684" s="5" t="s">
        <v>265</v>
      </c>
      <c r="Q4684" s="78"/>
      <c r="R4684" s="78"/>
      <c r="S4684" s="5"/>
      <c r="T4684" s="5">
        <v>0</v>
      </c>
      <c r="U4684" s="5"/>
      <c r="V4684" s="5">
        <v>0</v>
      </c>
      <c r="W4684" s="5"/>
      <c r="X4684" s="5">
        <v>0</v>
      </c>
      <c r="Y4684" s="30"/>
      <c r="Z4684" s="30"/>
      <c r="AA4684" s="30"/>
      <c r="AB4684" s="30"/>
      <c r="AC4684" s="5">
        <v>0</v>
      </c>
      <c r="AD4684" s="5" t="s">
        <v>94</v>
      </c>
      <c r="AE4684" s="5"/>
    </row>
    <row r="4685" spans="1:31" x14ac:dyDescent="0.25">
      <c r="A4685" s="5">
        <v>94249121</v>
      </c>
      <c r="B4685" s="5" t="s">
        <v>110</v>
      </c>
      <c r="C4685" s="78" t="s">
        <v>4777</v>
      </c>
      <c r="D4685" s="5" t="s">
        <v>91</v>
      </c>
      <c r="E4685" s="30">
        <v>45794</v>
      </c>
      <c r="F4685" s="5" t="s">
        <v>5</v>
      </c>
      <c r="G4685" s="78" t="s">
        <v>73</v>
      </c>
      <c r="H4685" s="78" t="s">
        <v>101</v>
      </c>
      <c r="I4685" s="78"/>
      <c r="J4685" s="5" t="s">
        <v>93</v>
      </c>
      <c r="K4685" s="5"/>
      <c r="L4685" s="5"/>
      <c r="M4685" s="5"/>
      <c r="N4685" s="5"/>
      <c r="O4685" s="5"/>
      <c r="P4685" s="5" t="s">
        <v>265</v>
      </c>
      <c r="Q4685" s="78"/>
      <c r="R4685" s="78"/>
      <c r="S4685" s="30"/>
      <c r="T4685" s="5">
        <v>0</v>
      </c>
      <c r="U4685" s="30"/>
      <c r="V4685" s="5">
        <v>0</v>
      </c>
      <c r="W4685" s="30"/>
      <c r="X4685" s="5">
        <v>0</v>
      </c>
      <c r="Y4685" s="30"/>
      <c r="Z4685" s="30"/>
      <c r="AA4685" s="30"/>
      <c r="AB4685" s="5"/>
      <c r="AC4685" s="5">
        <v>0</v>
      </c>
      <c r="AD4685" s="5" t="s">
        <v>94</v>
      </c>
      <c r="AE4685" s="5"/>
    </row>
    <row r="4686" spans="1:31" x14ac:dyDescent="0.25">
      <c r="A4686" s="5">
        <v>94249239</v>
      </c>
      <c r="B4686" s="5" t="s">
        <v>90</v>
      </c>
      <c r="C4686" s="78" t="s">
        <v>4778</v>
      </c>
      <c r="D4686" s="5" t="s">
        <v>97</v>
      </c>
      <c r="E4686" s="30">
        <v>45794</v>
      </c>
      <c r="F4686" s="5" t="s">
        <v>5</v>
      </c>
      <c r="G4686" s="78" t="s">
        <v>73</v>
      </c>
      <c r="H4686" s="78" t="s">
        <v>156</v>
      </c>
      <c r="I4686" s="78"/>
      <c r="J4686" s="5" t="s">
        <v>236</v>
      </c>
      <c r="K4686" s="5"/>
      <c r="L4686" s="5"/>
      <c r="M4686" s="5"/>
      <c r="N4686" s="5"/>
      <c r="O4686" s="5"/>
      <c r="P4686" s="5" t="s">
        <v>265</v>
      </c>
      <c r="Q4686" s="78"/>
      <c r="R4686" s="78"/>
      <c r="S4686" s="5"/>
      <c r="T4686" s="5">
        <v>0</v>
      </c>
      <c r="U4686" s="5"/>
      <c r="V4686" s="5">
        <v>0</v>
      </c>
      <c r="W4686" s="5"/>
      <c r="X4686" s="5">
        <v>0</v>
      </c>
      <c r="Y4686" s="5"/>
      <c r="Z4686" s="5"/>
      <c r="AA4686" s="5"/>
      <c r="AB4686" s="5"/>
      <c r="AC4686" s="5">
        <v>0</v>
      </c>
      <c r="AD4686" s="5" t="s">
        <v>94</v>
      </c>
      <c r="AE4686" s="5"/>
    </row>
    <row r="4687" spans="1:31" x14ac:dyDescent="0.25">
      <c r="A4687" s="5">
        <v>94249741</v>
      </c>
      <c r="B4687" s="5" t="s">
        <v>90</v>
      </c>
      <c r="C4687" s="78" t="s">
        <v>4779</v>
      </c>
      <c r="D4687" s="5" t="s">
        <v>97</v>
      </c>
      <c r="E4687" s="30">
        <v>45794</v>
      </c>
      <c r="F4687" s="5" t="s">
        <v>5</v>
      </c>
      <c r="G4687" s="78" t="s">
        <v>78</v>
      </c>
      <c r="H4687" s="78" t="s">
        <v>92</v>
      </c>
      <c r="I4687" s="78" t="s">
        <v>65</v>
      </c>
      <c r="J4687" s="5" t="s">
        <v>93</v>
      </c>
      <c r="K4687" s="5"/>
      <c r="L4687" s="5"/>
      <c r="M4687" s="5"/>
      <c r="N4687" s="5"/>
      <c r="O4687" s="5"/>
      <c r="P4687" s="5" t="s">
        <v>265</v>
      </c>
      <c r="Q4687" s="78" t="s">
        <v>65</v>
      </c>
      <c r="R4687" s="78" t="s">
        <v>78</v>
      </c>
      <c r="S4687" s="5"/>
      <c r="T4687" s="5">
        <v>0</v>
      </c>
      <c r="U4687" s="5"/>
      <c r="V4687" s="5">
        <v>0</v>
      </c>
      <c r="W4687" s="5"/>
      <c r="X4687" s="5">
        <v>0</v>
      </c>
      <c r="Y4687" s="30">
        <v>45800</v>
      </c>
      <c r="Z4687" s="30">
        <v>45804</v>
      </c>
      <c r="AA4687" s="30">
        <v>45811</v>
      </c>
      <c r="AB4687" s="30">
        <v>45818</v>
      </c>
      <c r="AC4687" s="5">
        <v>1</v>
      </c>
      <c r="AD4687" s="5" t="s">
        <v>94</v>
      </c>
      <c r="AE4687" s="5">
        <v>6256</v>
      </c>
    </row>
    <row r="4688" spans="1:31" x14ac:dyDescent="0.25">
      <c r="A4688" s="5">
        <v>94249749</v>
      </c>
      <c r="B4688" s="5" t="s">
        <v>90</v>
      </c>
      <c r="C4688" s="78" t="s">
        <v>4780</v>
      </c>
      <c r="D4688" s="5" t="s">
        <v>97</v>
      </c>
      <c r="E4688" s="30">
        <v>45794</v>
      </c>
      <c r="F4688" s="5" t="s">
        <v>5</v>
      </c>
      <c r="G4688" s="78" t="s">
        <v>78</v>
      </c>
      <c r="H4688" s="78" t="s">
        <v>92</v>
      </c>
      <c r="I4688" s="78" t="s">
        <v>65</v>
      </c>
      <c r="J4688" s="5" t="s">
        <v>93</v>
      </c>
      <c r="K4688" s="5"/>
      <c r="L4688" s="5"/>
      <c r="M4688" s="5"/>
      <c r="N4688" s="5"/>
      <c r="O4688" s="5"/>
      <c r="P4688" s="5" t="s">
        <v>265</v>
      </c>
      <c r="Q4688" s="78" t="s">
        <v>65</v>
      </c>
      <c r="R4688" s="78" t="s">
        <v>78</v>
      </c>
      <c r="S4688" s="30"/>
      <c r="T4688" s="5">
        <v>0</v>
      </c>
      <c r="U4688" s="30"/>
      <c r="V4688" s="5">
        <v>0</v>
      </c>
      <c r="W4688" s="30"/>
      <c r="X4688" s="5">
        <v>0</v>
      </c>
      <c r="Y4688" s="30">
        <v>45800</v>
      </c>
      <c r="Z4688" s="30">
        <v>45804</v>
      </c>
      <c r="AA4688" s="30">
        <v>45811</v>
      </c>
      <c r="AB4688" s="30">
        <v>45818</v>
      </c>
      <c r="AC4688" s="5">
        <v>1</v>
      </c>
      <c r="AD4688" s="5" t="s">
        <v>94</v>
      </c>
      <c r="AE4688" s="5">
        <v>6256</v>
      </c>
    </row>
    <row r="4689" spans="1:31" x14ac:dyDescent="0.25">
      <c r="A4689" s="5">
        <v>94250250</v>
      </c>
      <c r="B4689" s="5" t="s">
        <v>90</v>
      </c>
      <c r="C4689" s="78" t="s">
        <v>4760</v>
      </c>
      <c r="D4689" s="5" t="s">
        <v>97</v>
      </c>
      <c r="E4689" s="30">
        <v>45794</v>
      </c>
      <c r="F4689" s="5" t="s">
        <v>5</v>
      </c>
      <c r="G4689" s="78" t="s">
        <v>73</v>
      </c>
      <c r="H4689" s="78" t="s">
        <v>102</v>
      </c>
      <c r="I4689" s="78" t="s">
        <v>36</v>
      </c>
      <c r="J4689" s="5" t="s">
        <v>93</v>
      </c>
      <c r="K4689" s="5">
        <v>40</v>
      </c>
      <c r="L4689" s="5">
        <v>3290</v>
      </c>
      <c r="M4689" s="5">
        <v>73232333</v>
      </c>
      <c r="N4689" s="5">
        <v>906482473</v>
      </c>
      <c r="O4689" s="5">
        <v>6218</v>
      </c>
      <c r="P4689" s="5" t="s">
        <v>265</v>
      </c>
      <c r="Q4689" s="78" t="s">
        <v>36</v>
      </c>
      <c r="R4689" s="78" t="s">
        <v>186</v>
      </c>
      <c r="S4689" s="30">
        <v>45795</v>
      </c>
      <c r="T4689" s="5">
        <v>1</v>
      </c>
      <c r="U4689" s="30">
        <v>45795</v>
      </c>
      <c r="V4689" s="5">
        <v>1</v>
      </c>
      <c r="W4689" s="30">
        <v>45796</v>
      </c>
      <c r="X4689" s="5">
        <v>1</v>
      </c>
      <c r="Y4689" s="30">
        <v>45797</v>
      </c>
      <c r="Z4689" s="30">
        <v>45801</v>
      </c>
      <c r="AA4689" s="30">
        <v>45808</v>
      </c>
      <c r="AB4689" s="30">
        <v>45817</v>
      </c>
      <c r="AC4689" s="5">
        <v>1</v>
      </c>
      <c r="AD4689" s="5" t="s">
        <v>113</v>
      </c>
      <c r="AE4689" s="5">
        <v>6234</v>
      </c>
    </row>
    <row r="4690" spans="1:31" x14ac:dyDescent="0.25">
      <c r="A4690" s="5">
        <v>94249814</v>
      </c>
      <c r="B4690" s="5" t="s">
        <v>90</v>
      </c>
      <c r="C4690" s="78" t="s">
        <v>4761</v>
      </c>
      <c r="D4690" s="5" t="s">
        <v>91</v>
      </c>
      <c r="E4690" s="30">
        <v>45794</v>
      </c>
      <c r="F4690" s="5" t="s">
        <v>5</v>
      </c>
      <c r="G4690" s="78" t="s">
        <v>76</v>
      </c>
      <c r="H4690" s="78" t="s">
        <v>102</v>
      </c>
      <c r="I4690" s="78" t="s">
        <v>27</v>
      </c>
      <c r="J4690" s="5" t="s">
        <v>93</v>
      </c>
      <c r="K4690" s="5">
        <v>37</v>
      </c>
      <c r="L4690" s="5">
        <v>2885</v>
      </c>
      <c r="M4690" s="5">
        <v>78373495</v>
      </c>
      <c r="N4690" s="5">
        <v>904628417</v>
      </c>
      <c r="O4690" s="5">
        <v>6221</v>
      </c>
      <c r="P4690" s="5" t="s">
        <v>265</v>
      </c>
      <c r="Q4690" s="78" t="s">
        <v>27</v>
      </c>
      <c r="R4690" s="78" t="s">
        <v>186</v>
      </c>
      <c r="S4690" s="30">
        <v>45795</v>
      </c>
      <c r="T4690" s="5">
        <v>1</v>
      </c>
      <c r="U4690" s="30">
        <v>45795</v>
      </c>
      <c r="V4690" s="5">
        <v>1</v>
      </c>
      <c r="W4690" s="30">
        <v>45796</v>
      </c>
      <c r="X4690" s="5">
        <v>1</v>
      </c>
      <c r="Y4690" s="30">
        <v>45797</v>
      </c>
      <c r="Z4690" s="30">
        <v>45801</v>
      </c>
      <c r="AA4690" s="30">
        <v>45808</v>
      </c>
      <c r="AB4690" s="30">
        <v>45815</v>
      </c>
      <c r="AC4690" s="5">
        <v>1</v>
      </c>
      <c r="AD4690" s="5" t="s">
        <v>113</v>
      </c>
      <c r="AE4690" s="5">
        <v>6221</v>
      </c>
    </row>
    <row r="4691" spans="1:31" x14ac:dyDescent="0.25">
      <c r="A4691" s="5">
        <v>94250220</v>
      </c>
      <c r="B4691" s="5" t="s">
        <v>90</v>
      </c>
      <c r="C4691" s="78" t="s">
        <v>4762</v>
      </c>
      <c r="D4691" s="5" t="s">
        <v>97</v>
      </c>
      <c r="E4691" s="30">
        <v>45794</v>
      </c>
      <c r="F4691" s="5" t="s">
        <v>5</v>
      </c>
      <c r="G4691" s="78" t="s">
        <v>78</v>
      </c>
      <c r="H4691" s="78" t="s">
        <v>102</v>
      </c>
      <c r="I4691" s="78" t="s">
        <v>69</v>
      </c>
      <c r="J4691" s="5" t="s">
        <v>93</v>
      </c>
      <c r="K4691" s="5">
        <v>38</v>
      </c>
      <c r="L4691" s="5">
        <v>2750</v>
      </c>
      <c r="M4691" s="5">
        <v>80328655</v>
      </c>
      <c r="N4691" s="5">
        <v>981308127</v>
      </c>
      <c r="O4691" s="5">
        <v>6238</v>
      </c>
      <c r="P4691" s="5" t="s">
        <v>265</v>
      </c>
      <c r="Q4691" s="78" t="s">
        <v>69</v>
      </c>
      <c r="R4691" s="78" t="s">
        <v>78</v>
      </c>
      <c r="S4691" s="30">
        <v>45795</v>
      </c>
      <c r="T4691" s="5">
        <v>1</v>
      </c>
      <c r="U4691" s="30">
        <v>45795</v>
      </c>
      <c r="V4691" s="5">
        <v>1</v>
      </c>
      <c r="W4691" s="30">
        <v>45796</v>
      </c>
      <c r="X4691" s="5">
        <v>1</v>
      </c>
      <c r="Y4691" s="30">
        <v>45798</v>
      </c>
      <c r="Z4691" s="30">
        <v>45802</v>
      </c>
      <c r="AA4691" s="30">
        <v>45809</v>
      </c>
      <c r="AB4691" s="30">
        <v>45816</v>
      </c>
      <c r="AC4691" s="5">
        <v>1</v>
      </c>
      <c r="AD4691" s="5" t="s">
        <v>113</v>
      </c>
      <c r="AE4691" s="5">
        <v>6259</v>
      </c>
    </row>
    <row r="4692" spans="1:31" x14ac:dyDescent="0.25">
      <c r="A4692" s="5">
        <v>94249335</v>
      </c>
      <c r="B4692" s="5" t="s">
        <v>90</v>
      </c>
      <c r="C4692" s="78" t="s">
        <v>4771</v>
      </c>
      <c r="D4692" s="5" t="s">
        <v>97</v>
      </c>
      <c r="E4692" s="30">
        <v>45794</v>
      </c>
      <c r="F4692" s="5" t="s">
        <v>5</v>
      </c>
      <c r="G4692" s="78" t="s">
        <v>106</v>
      </c>
      <c r="H4692" s="78" t="s">
        <v>156</v>
      </c>
      <c r="I4692" s="78"/>
      <c r="J4692" s="5" t="s">
        <v>236</v>
      </c>
      <c r="K4692" s="5"/>
      <c r="L4692" s="5"/>
      <c r="M4692" s="5"/>
      <c r="N4692" s="5"/>
      <c r="O4692" s="5"/>
      <c r="P4692" s="5" t="s">
        <v>265</v>
      </c>
      <c r="Q4692" s="78"/>
      <c r="R4692" s="78"/>
      <c r="S4692" s="30"/>
      <c r="T4692" s="5">
        <v>0</v>
      </c>
      <c r="U4692" s="30"/>
      <c r="V4692" s="5">
        <v>0</v>
      </c>
      <c r="W4692" s="30"/>
      <c r="X4692" s="5">
        <v>0</v>
      </c>
      <c r="Y4692" s="30"/>
      <c r="Z4692" s="30"/>
      <c r="AA4692" s="30"/>
      <c r="AB4692" s="5"/>
      <c r="AC4692" s="5">
        <v>0</v>
      </c>
      <c r="AD4692" s="5" t="s">
        <v>94</v>
      </c>
      <c r="AE4692" s="5"/>
    </row>
    <row r="4693" spans="1:31" x14ac:dyDescent="0.25">
      <c r="A4693" s="5">
        <v>94249800</v>
      </c>
      <c r="B4693" s="5" t="s">
        <v>90</v>
      </c>
      <c r="C4693" s="78" t="s">
        <v>4770</v>
      </c>
      <c r="D4693" s="5" t="s">
        <v>97</v>
      </c>
      <c r="E4693" s="30">
        <v>45794</v>
      </c>
      <c r="F4693" s="5" t="s">
        <v>5</v>
      </c>
      <c r="G4693" s="78" t="s">
        <v>106</v>
      </c>
      <c r="H4693" s="78" t="s">
        <v>156</v>
      </c>
      <c r="I4693" s="78"/>
      <c r="J4693" s="5" t="s">
        <v>236</v>
      </c>
      <c r="K4693" s="5"/>
      <c r="L4693" s="5"/>
      <c r="M4693" s="5"/>
      <c r="N4693" s="5"/>
      <c r="O4693" s="5"/>
      <c r="P4693" s="5" t="s">
        <v>265</v>
      </c>
      <c r="Q4693" s="78"/>
      <c r="R4693" s="78"/>
      <c r="S4693" s="30"/>
      <c r="T4693" s="5">
        <v>0</v>
      </c>
      <c r="U4693" s="30"/>
      <c r="V4693" s="5">
        <v>0</v>
      </c>
      <c r="W4693" s="5"/>
      <c r="X4693" s="5">
        <v>0</v>
      </c>
      <c r="Y4693" s="30"/>
      <c r="Z4693" s="30"/>
      <c r="AA4693" s="30"/>
      <c r="AB4693" s="30"/>
      <c r="AC4693" s="5">
        <v>0</v>
      </c>
      <c r="AD4693" s="5" t="s">
        <v>94</v>
      </c>
      <c r="AE4693" s="5"/>
    </row>
    <row r="4694" spans="1:31" x14ac:dyDescent="0.25">
      <c r="A4694" s="5">
        <v>94254991</v>
      </c>
      <c r="B4694" s="5" t="s">
        <v>90</v>
      </c>
      <c r="C4694" s="78" t="s">
        <v>4772</v>
      </c>
      <c r="D4694" s="5" t="s">
        <v>91</v>
      </c>
      <c r="E4694" s="30">
        <v>45794</v>
      </c>
      <c r="F4694" s="5" t="s">
        <v>5</v>
      </c>
      <c r="G4694" s="78" t="s">
        <v>78</v>
      </c>
      <c r="H4694" s="78" t="s">
        <v>185</v>
      </c>
      <c r="I4694" s="78" t="s">
        <v>70</v>
      </c>
      <c r="J4694" s="5" t="s">
        <v>236</v>
      </c>
      <c r="K4694" s="5">
        <v>38</v>
      </c>
      <c r="L4694" s="5">
        <v>3250</v>
      </c>
      <c r="M4694" s="5">
        <v>47312864</v>
      </c>
      <c r="N4694" s="5">
        <v>933377666</v>
      </c>
      <c r="O4694" s="5">
        <v>8266</v>
      </c>
      <c r="P4694" s="5" t="s">
        <v>265</v>
      </c>
      <c r="Q4694" s="78" t="s">
        <v>70</v>
      </c>
      <c r="R4694" s="78" t="s">
        <v>78</v>
      </c>
      <c r="S4694" s="30"/>
      <c r="T4694" s="5">
        <v>0</v>
      </c>
      <c r="U4694" s="30"/>
      <c r="V4694" s="5">
        <v>0</v>
      </c>
      <c r="W4694" s="30"/>
      <c r="X4694" s="5">
        <v>0</v>
      </c>
      <c r="Y4694" s="30"/>
      <c r="Z4694" s="30"/>
      <c r="AA4694" s="30"/>
      <c r="AB4694" s="5"/>
      <c r="AC4694" s="5">
        <v>0</v>
      </c>
      <c r="AD4694" s="5" t="s">
        <v>94</v>
      </c>
      <c r="AE4694" s="5">
        <v>6258</v>
      </c>
    </row>
    <row r="4695" spans="1:31" x14ac:dyDescent="0.25">
      <c r="A4695" s="5">
        <v>94254933</v>
      </c>
      <c r="B4695" s="5" t="s">
        <v>90</v>
      </c>
      <c r="C4695" s="78" t="s">
        <v>116</v>
      </c>
      <c r="D4695" s="5" t="s">
        <v>97</v>
      </c>
      <c r="E4695" s="30">
        <v>45794</v>
      </c>
      <c r="F4695" s="5" t="s">
        <v>5</v>
      </c>
      <c r="G4695" s="78" t="s">
        <v>73</v>
      </c>
      <c r="H4695" s="78" t="s">
        <v>185</v>
      </c>
      <c r="I4695" s="78"/>
      <c r="J4695" s="5" t="s">
        <v>236</v>
      </c>
      <c r="K4695" s="5">
        <v>41</v>
      </c>
      <c r="L4695" s="5">
        <v>3978</v>
      </c>
      <c r="M4695" s="5">
        <v>76278983</v>
      </c>
      <c r="N4695" s="5">
        <v>954545397</v>
      </c>
      <c r="O4695" s="5">
        <v>8266</v>
      </c>
      <c r="P4695" s="5" t="s">
        <v>265</v>
      </c>
      <c r="Q4695" s="78"/>
      <c r="R4695" s="78"/>
      <c r="S4695" s="30"/>
      <c r="T4695" s="5">
        <v>0</v>
      </c>
      <c r="U4695" s="30"/>
      <c r="V4695" s="5">
        <v>0</v>
      </c>
      <c r="W4695" s="30"/>
      <c r="X4695" s="5">
        <v>0</v>
      </c>
      <c r="Y4695" s="30"/>
      <c r="Z4695" s="30"/>
      <c r="AA4695" s="30"/>
      <c r="AB4695" s="30"/>
      <c r="AC4695" s="5">
        <v>0</v>
      </c>
      <c r="AD4695" s="5" t="s">
        <v>94</v>
      </c>
      <c r="AE4695" s="5"/>
    </row>
    <row r="4696" spans="1:31" x14ac:dyDescent="0.25">
      <c r="A4696" s="5">
        <v>94249363</v>
      </c>
      <c r="B4696" s="5" t="s">
        <v>90</v>
      </c>
      <c r="C4696" s="78" t="s">
        <v>4768</v>
      </c>
      <c r="D4696" s="5" t="s">
        <v>97</v>
      </c>
      <c r="E4696" s="30">
        <v>45794</v>
      </c>
      <c r="F4696" s="5" t="s">
        <v>5</v>
      </c>
      <c r="G4696" s="78" t="s">
        <v>78</v>
      </c>
      <c r="H4696" s="78" t="s">
        <v>145</v>
      </c>
      <c r="I4696" s="78"/>
      <c r="J4696" s="5" t="s">
        <v>236</v>
      </c>
      <c r="K4696" s="5">
        <v>39</v>
      </c>
      <c r="L4696" s="5">
        <v>3700</v>
      </c>
      <c r="M4696" s="5">
        <v>44838603</v>
      </c>
      <c r="N4696" s="5">
        <v>987195003</v>
      </c>
      <c r="O4696" s="5">
        <v>8146</v>
      </c>
      <c r="P4696" s="5" t="s">
        <v>265</v>
      </c>
      <c r="Q4696" s="78"/>
      <c r="R4696" s="78"/>
      <c r="S4696" s="30"/>
      <c r="T4696" s="5">
        <v>0</v>
      </c>
      <c r="U4696" s="30"/>
      <c r="V4696" s="5">
        <v>0</v>
      </c>
      <c r="W4696" s="30"/>
      <c r="X4696" s="5">
        <v>0</v>
      </c>
      <c r="Y4696" s="30"/>
      <c r="Z4696" s="30"/>
      <c r="AA4696" s="30"/>
      <c r="AB4696" s="30"/>
      <c r="AC4696" s="5">
        <v>0</v>
      </c>
      <c r="AD4696" s="5" t="s">
        <v>94</v>
      </c>
      <c r="AE4696" s="5"/>
    </row>
    <row r="4697" spans="1:31" x14ac:dyDescent="0.25">
      <c r="A4697" s="5">
        <v>94249393</v>
      </c>
      <c r="B4697" s="5" t="s">
        <v>90</v>
      </c>
      <c r="C4697" s="78" t="s">
        <v>4775</v>
      </c>
      <c r="D4697" s="5" t="s">
        <v>91</v>
      </c>
      <c r="E4697" s="30">
        <v>45794</v>
      </c>
      <c r="F4697" s="5" t="s">
        <v>5</v>
      </c>
      <c r="G4697" s="78" t="s">
        <v>78</v>
      </c>
      <c r="H4697" s="78" t="s">
        <v>145</v>
      </c>
      <c r="I4697" s="78" t="s">
        <v>66</v>
      </c>
      <c r="J4697" s="5" t="s">
        <v>236</v>
      </c>
      <c r="K4697" s="5">
        <v>38</v>
      </c>
      <c r="L4697" s="5">
        <v>3550</v>
      </c>
      <c r="M4697" s="5">
        <v>76447868</v>
      </c>
      <c r="N4697" s="5">
        <v>931418281</v>
      </c>
      <c r="O4697" s="5">
        <v>10533</v>
      </c>
      <c r="P4697" s="5" t="s">
        <v>265</v>
      </c>
      <c r="Q4697" s="78" t="s">
        <v>66</v>
      </c>
      <c r="R4697" s="78" t="s">
        <v>78</v>
      </c>
      <c r="S4697" s="30"/>
      <c r="T4697" s="5">
        <v>0</v>
      </c>
      <c r="U4697" s="30"/>
      <c r="V4697" s="5">
        <v>0</v>
      </c>
      <c r="W4697" s="30"/>
      <c r="X4697" s="5">
        <v>0</v>
      </c>
      <c r="Y4697" s="30"/>
      <c r="Z4697" s="30"/>
      <c r="AA4697" s="30"/>
      <c r="AB4697" s="30"/>
      <c r="AC4697" s="5">
        <v>0</v>
      </c>
      <c r="AD4697" s="5" t="s">
        <v>94</v>
      </c>
      <c r="AE4697" s="5">
        <v>6261</v>
      </c>
    </row>
    <row r="4698" spans="1:31" x14ac:dyDescent="0.25">
      <c r="A4698" s="5">
        <v>94250500</v>
      </c>
      <c r="B4698" s="5" t="s">
        <v>90</v>
      </c>
      <c r="C4698" s="78" t="s">
        <v>4774</v>
      </c>
      <c r="D4698" s="5" t="s">
        <v>97</v>
      </c>
      <c r="E4698" s="30">
        <v>45794</v>
      </c>
      <c r="F4698" s="5" t="s">
        <v>5</v>
      </c>
      <c r="G4698" s="78" t="s">
        <v>73</v>
      </c>
      <c r="H4698" s="78" t="s">
        <v>147</v>
      </c>
      <c r="I4698" s="78" t="s">
        <v>43</v>
      </c>
      <c r="J4698" s="5" t="s">
        <v>236</v>
      </c>
      <c r="K4698" s="5"/>
      <c r="L4698" s="5"/>
      <c r="M4698" s="5"/>
      <c r="N4698" s="5"/>
      <c r="O4698" s="5"/>
      <c r="P4698" s="5" t="s">
        <v>265</v>
      </c>
      <c r="Q4698" s="78" t="s">
        <v>43</v>
      </c>
      <c r="R4698" s="78" t="s">
        <v>115</v>
      </c>
      <c r="S4698" s="30"/>
      <c r="T4698" s="5">
        <v>0</v>
      </c>
      <c r="U4698" s="30"/>
      <c r="V4698" s="5">
        <v>0</v>
      </c>
      <c r="W4698" s="30">
        <v>45797</v>
      </c>
      <c r="X4698" s="5">
        <v>1</v>
      </c>
      <c r="Y4698" s="30">
        <v>45798</v>
      </c>
      <c r="Z4698" s="30">
        <v>45801</v>
      </c>
      <c r="AA4698" s="30">
        <v>45808</v>
      </c>
      <c r="AB4698" s="30">
        <v>45817</v>
      </c>
      <c r="AC4698" s="5">
        <v>1</v>
      </c>
      <c r="AD4698" s="5" t="s">
        <v>94</v>
      </c>
      <c r="AE4698" s="5">
        <v>6768</v>
      </c>
    </row>
    <row r="4699" spans="1:31" x14ac:dyDescent="0.25">
      <c r="A4699" s="5">
        <v>94249774</v>
      </c>
      <c r="B4699" s="5" t="s">
        <v>90</v>
      </c>
      <c r="C4699" s="78" t="s">
        <v>4773</v>
      </c>
      <c r="D4699" s="5" t="s">
        <v>97</v>
      </c>
      <c r="E4699" s="30">
        <v>45794</v>
      </c>
      <c r="F4699" s="5" t="s">
        <v>5</v>
      </c>
      <c r="G4699" s="78" t="s">
        <v>78</v>
      </c>
      <c r="H4699" s="78" t="s">
        <v>145</v>
      </c>
      <c r="I4699" s="78" t="s">
        <v>57</v>
      </c>
      <c r="J4699" s="5" t="s">
        <v>236</v>
      </c>
      <c r="K4699" s="5">
        <v>39</v>
      </c>
      <c r="L4699" s="5">
        <v>2900</v>
      </c>
      <c r="M4699" s="5">
        <v>43983058</v>
      </c>
      <c r="N4699" s="5">
        <v>922988519</v>
      </c>
      <c r="O4699" s="5">
        <v>8146</v>
      </c>
      <c r="P4699" s="5" t="s">
        <v>265</v>
      </c>
      <c r="Q4699" s="78" t="s">
        <v>57</v>
      </c>
      <c r="R4699" s="78" t="s">
        <v>78</v>
      </c>
      <c r="S4699" s="5"/>
      <c r="T4699" s="5">
        <v>0</v>
      </c>
      <c r="U4699" s="5"/>
      <c r="V4699" s="5">
        <v>0</v>
      </c>
      <c r="W4699" s="5"/>
      <c r="X4699" s="5">
        <v>0</v>
      </c>
      <c r="Y4699" s="5"/>
      <c r="Z4699" s="5"/>
      <c r="AA4699" s="5"/>
      <c r="AB4699" s="5"/>
      <c r="AC4699" s="5">
        <v>0</v>
      </c>
      <c r="AD4699" s="5" t="s">
        <v>94</v>
      </c>
      <c r="AE4699" s="5">
        <v>6266</v>
      </c>
    </row>
    <row r="4700" spans="1:31" x14ac:dyDescent="0.25">
      <c r="A4700" s="5">
        <v>94250001</v>
      </c>
      <c r="B4700" s="5" t="s">
        <v>90</v>
      </c>
      <c r="C4700" s="78" t="s">
        <v>4769</v>
      </c>
      <c r="D4700" s="5" t="s">
        <v>97</v>
      </c>
      <c r="E4700" s="30">
        <v>45794</v>
      </c>
      <c r="F4700" s="5" t="s">
        <v>5</v>
      </c>
      <c r="G4700" s="78" t="s">
        <v>78</v>
      </c>
      <c r="H4700" s="78" t="s">
        <v>145</v>
      </c>
      <c r="I4700" s="78"/>
      <c r="J4700" s="5" t="s">
        <v>236</v>
      </c>
      <c r="K4700" s="5">
        <v>39</v>
      </c>
      <c r="L4700" s="5">
        <v>3260</v>
      </c>
      <c r="M4700" s="5">
        <v>78454974</v>
      </c>
      <c r="N4700" s="5">
        <v>908988087</v>
      </c>
      <c r="O4700" s="5">
        <v>8146</v>
      </c>
      <c r="P4700" s="5" t="s">
        <v>265</v>
      </c>
      <c r="Q4700" s="78"/>
      <c r="R4700" s="78"/>
      <c r="S4700" s="5"/>
      <c r="T4700" s="5">
        <v>0</v>
      </c>
      <c r="U4700" s="5"/>
      <c r="V4700" s="5">
        <v>0</v>
      </c>
      <c r="W4700" s="5"/>
      <c r="X4700" s="5">
        <v>0</v>
      </c>
      <c r="Y4700" s="5"/>
      <c r="Z4700" s="5"/>
      <c r="AA4700" s="5"/>
      <c r="AB4700" s="5"/>
      <c r="AC4700" s="5">
        <v>0</v>
      </c>
      <c r="AD4700" s="5" t="s">
        <v>94</v>
      </c>
      <c r="AE4700" s="5"/>
    </row>
    <row r="4701" spans="1:31" x14ac:dyDescent="0.25">
      <c r="A4701" s="5">
        <v>94249718</v>
      </c>
      <c r="B4701" s="5" t="s">
        <v>90</v>
      </c>
      <c r="C4701" s="78" t="s">
        <v>3688</v>
      </c>
      <c r="D4701" s="5" t="s">
        <v>91</v>
      </c>
      <c r="E4701" s="30">
        <v>45794</v>
      </c>
      <c r="F4701" s="5" t="s">
        <v>5</v>
      </c>
      <c r="G4701" s="78" t="s">
        <v>73</v>
      </c>
      <c r="H4701" s="78" t="s">
        <v>152</v>
      </c>
      <c r="I4701" s="78"/>
      <c r="J4701" s="5" t="s">
        <v>236</v>
      </c>
      <c r="K4701" s="5">
        <v>38</v>
      </c>
      <c r="L4701" s="5">
        <v>3635</v>
      </c>
      <c r="M4701" s="5">
        <v>45757660</v>
      </c>
      <c r="N4701" s="5">
        <v>960424397</v>
      </c>
      <c r="O4701" s="5">
        <v>18306</v>
      </c>
      <c r="P4701" s="5" t="s">
        <v>265</v>
      </c>
      <c r="Q4701" s="78" t="s">
        <v>201</v>
      </c>
      <c r="R4701" s="78" t="s">
        <v>111</v>
      </c>
      <c r="S4701" s="30">
        <v>45794</v>
      </c>
      <c r="T4701" s="5">
        <v>1</v>
      </c>
      <c r="U4701" s="30">
        <v>45794</v>
      </c>
      <c r="V4701" s="5">
        <v>1</v>
      </c>
      <c r="W4701" s="5"/>
      <c r="X4701" s="5">
        <v>0</v>
      </c>
      <c r="Y4701" s="5"/>
      <c r="Z4701" s="5"/>
      <c r="AA4701" s="5"/>
      <c r="AB4701" s="5"/>
      <c r="AC4701" s="5">
        <v>0</v>
      </c>
      <c r="AD4701" s="5" t="s">
        <v>94</v>
      </c>
      <c r="AE4701" s="5"/>
    </row>
    <row r="4702" spans="1:31" x14ac:dyDescent="0.25">
      <c r="A4702" s="5">
        <v>94249640</v>
      </c>
      <c r="B4702" s="5" t="s">
        <v>90</v>
      </c>
      <c r="C4702" s="78" t="s">
        <v>125</v>
      </c>
      <c r="D4702" s="5" t="s">
        <v>91</v>
      </c>
      <c r="E4702" s="30">
        <v>45794</v>
      </c>
      <c r="F4702" s="5" t="s">
        <v>5</v>
      </c>
      <c r="G4702" s="78" t="s">
        <v>106</v>
      </c>
      <c r="H4702" s="78" t="s">
        <v>152</v>
      </c>
      <c r="I4702" s="78"/>
      <c r="J4702" s="5" t="s">
        <v>236</v>
      </c>
      <c r="K4702" s="5">
        <v>39</v>
      </c>
      <c r="L4702" s="5">
        <v>3715</v>
      </c>
      <c r="M4702" s="5">
        <v>70266319</v>
      </c>
      <c r="N4702" s="5">
        <v>981227444</v>
      </c>
      <c r="O4702" s="5">
        <v>18306</v>
      </c>
      <c r="P4702" s="5" t="s">
        <v>265</v>
      </c>
      <c r="Q4702" s="78" t="s">
        <v>201</v>
      </c>
      <c r="R4702" s="78" t="s">
        <v>111</v>
      </c>
      <c r="S4702" s="30">
        <v>45794</v>
      </c>
      <c r="T4702" s="5">
        <v>1</v>
      </c>
      <c r="U4702" s="30">
        <v>45794</v>
      </c>
      <c r="V4702" s="5">
        <v>1</v>
      </c>
      <c r="W4702" s="5"/>
      <c r="X4702" s="5">
        <v>0</v>
      </c>
      <c r="Y4702" s="5"/>
      <c r="Z4702" s="5"/>
      <c r="AA4702" s="5"/>
      <c r="AB4702" s="5"/>
      <c r="AC4702" s="5">
        <v>0</v>
      </c>
      <c r="AD4702" s="5" t="s">
        <v>94</v>
      </c>
      <c r="AE4702" s="5"/>
    </row>
    <row r="4703" spans="1:31" x14ac:dyDescent="0.25">
      <c r="A4703" s="5">
        <v>94249189</v>
      </c>
      <c r="B4703" s="5" t="s">
        <v>90</v>
      </c>
      <c r="C4703" s="78" t="s">
        <v>4782</v>
      </c>
      <c r="D4703" s="5" t="s">
        <v>91</v>
      </c>
      <c r="E4703" s="30">
        <v>45794</v>
      </c>
      <c r="F4703" s="5" t="s">
        <v>5</v>
      </c>
      <c r="G4703" s="78" t="s">
        <v>78</v>
      </c>
      <c r="H4703" s="78" t="s">
        <v>114</v>
      </c>
      <c r="I4703" s="78"/>
      <c r="J4703" s="5" t="s">
        <v>93</v>
      </c>
      <c r="K4703" s="5"/>
      <c r="L4703" s="5"/>
      <c r="M4703" s="5"/>
      <c r="N4703" s="5"/>
      <c r="O4703" s="5"/>
      <c r="P4703" s="5" t="s">
        <v>265</v>
      </c>
      <c r="Q4703" s="78"/>
      <c r="R4703" s="78"/>
      <c r="S4703" s="5"/>
      <c r="T4703" s="5">
        <v>0</v>
      </c>
      <c r="U4703" s="5"/>
      <c r="V4703" s="5">
        <v>0</v>
      </c>
      <c r="W4703" s="5"/>
      <c r="X4703" s="5">
        <v>0</v>
      </c>
      <c r="Y4703" s="5"/>
      <c r="Z4703" s="5"/>
      <c r="AA4703" s="5"/>
      <c r="AB4703" s="5"/>
      <c r="AC4703" s="5">
        <v>0</v>
      </c>
      <c r="AD4703" s="5" t="s">
        <v>94</v>
      </c>
      <c r="AE4703" s="5"/>
    </row>
    <row r="4704" spans="1:31" x14ac:dyDescent="0.25">
      <c r="A4704" s="5">
        <v>94249894</v>
      </c>
      <c r="B4704" s="5" t="s">
        <v>90</v>
      </c>
      <c r="C4704" s="78" t="s">
        <v>4781</v>
      </c>
      <c r="D4704" s="5" t="s">
        <v>97</v>
      </c>
      <c r="E4704" s="30">
        <v>45794</v>
      </c>
      <c r="F4704" s="5" t="s">
        <v>5</v>
      </c>
      <c r="G4704" s="78" t="s">
        <v>73</v>
      </c>
      <c r="H4704" s="78" t="s">
        <v>152</v>
      </c>
      <c r="I4704" s="78"/>
      <c r="J4704" s="5" t="s">
        <v>236</v>
      </c>
      <c r="K4704" s="5">
        <v>37</v>
      </c>
      <c r="L4704" s="5">
        <v>2935</v>
      </c>
      <c r="M4704" s="5">
        <v>47609452</v>
      </c>
      <c r="N4704" s="5">
        <v>973680627</v>
      </c>
      <c r="O4704" s="5">
        <v>18306</v>
      </c>
      <c r="P4704" s="5" t="s">
        <v>265</v>
      </c>
      <c r="Q4704" s="78" t="s">
        <v>201</v>
      </c>
      <c r="R4704" s="78" t="s">
        <v>111</v>
      </c>
      <c r="S4704" s="30">
        <v>45794</v>
      </c>
      <c r="T4704" s="5">
        <v>1</v>
      </c>
      <c r="U4704" s="30">
        <v>45794</v>
      </c>
      <c r="V4704" s="5">
        <v>1</v>
      </c>
      <c r="W4704" s="5"/>
      <c r="X4704" s="5">
        <v>0</v>
      </c>
      <c r="Y4704" s="5"/>
      <c r="Z4704" s="5"/>
      <c r="AA4704" s="5"/>
      <c r="AB4704" s="5"/>
      <c r="AC4704" s="5">
        <v>0</v>
      </c>
      <c r="AD4704" s="5" t="s">
        <v>94</v>
      </c>
      <c r="AE4704" s="5"/>
    </row>
    <row r="4705" spans="1:31" x14ac:dyDescent="0.25">
      <c r="A4705" s="5">
        <v>94249284</v>
      </c>
      <c r="B4705" s="5" t="s">
        <v>90</v>
      </c>
      <c r="C4705" s="78" t="s">
        <v>4767</v>
      </c>
      <c r="D4705" s="5" t="s">
        <v>91</v>
      </c>
      <c r="E4705" s="30">
        <v>45794</v>
      </c>
      <c r="F4705" s="5" t="s">
        <v>5</v>
      </c>
      <c r="G4705" s="78" t="s">
        <v>78</v>
      </c>
      <c r="H4705" s="78" t="s">
        <v>98</v>
      </c>
      <c r="I4705" s="78" t="s">
        <v>56</v>
      </c>
      <c r="J4705" s="5" t="s">
        <v>93</v>
      </c>
      <c r="K4705" s="5">
        <v>40</v>
      </c>
      <c r="L4705" s="5">
        <v>3060</v>
      </c>
      <c r="M4705" s="5">
        <v>46820265</v>
      </c>
      <c r="N4705" s="5">
        <v>927605493</v>
      </c>
      <c r="O4705" s="5">
        <v>7314</v>
      </c>
      <c r="P4705" s="5" t="s">
        <v>265</v>
      </c>
      <c r="Q4705" s="78" t="s">
        <v>56</v>
      </c>
      <c r="R4705" s="78" t="s">
        <v>78</v>
      </c>
      <c r="S4705" s="30">
        <v>45794</v>
      </c>
      <c r="T4705" s="5">
        <v>1</v>
      </c>
      <c r="U4705" s="30">
        <v>45794</v>
      </c>
      <c r="V4705" s="5">
        <v>1</v>
      </c>
      <c r="W4705" s="30">
        <v>45797</v>
      </c>
      <c r="X4705" s="5">
        <v>1</v>
      </c>
      <c r="Y4705" s="30">
        <v>45797</v>
      </c>
      <c r="Z4705" s="30"/>
      <c r="AA4705" s="30"/>
      <c r="AB4705" s="5"/>
      <c r="AC4705" s="5">
        <v>0</v>
      </c>
      <c r="AD4705" s="5" t="s">
        <v>94</v>
      </c>
      <c r="AE4705" s="5">
        <v>7314</v>
      </c>
    </row>
    <row r="4706" spans="1:31" x14ac:dyDescent="0.25">
      <c r="A4706" s="5">
        <v>94250232</v>
      </c>
      <c r="B4706" s="5" t="s">
        <v>90</v>
      </c>
      <c r="C4706" s="78" t="s">
        <v>4791</v>
      </c>
      <c r="D4706" s="5" t="s">
        <v>97</v>
      </c>
      <c r="E4706" s="30">
        <v>45795</v>
      </c>
      <c r="F4706" s="5" t="s">
        <v>5</v>
      </c>
      <c r="G4706" s="78" t="s">
        <v>78</v>
      </c>
      <c r="H4706" s="78" t="s">
        <v>98</v>
      </c>
      <c r="I4706" s="78" t="s">
        <v>56</v>
      </c>
      <c r="J4706" s="5" t="s">
        <v>93</v>
      </c>
      <c r="K4706" s="5">
        <v>38</v>
      </c>
      <c r="L4706" s="5">
        <v>2730</v>
      </c>
      <c r="M4706" s="5">
        <v>70951349</v>
      </c>
      <c r="N4706" s="5">
        <v>960135295</v>
      </c>
      <c r="O4706" s="5">
        <v>7314</v>
      </c>
      <c r="P4706" s="5" t="s">
        <v>265</v>
      </c>
      <c r="Q4706" s="78" t="s">
        <v>56</v>
      </c>
      <c r="R4706" s="78" t="s">
        <v>78</v>
      </c>
      <c r="S4706" s="30">
        <v>45795</v>
      </c>
      <c r="T4706" s="5">
        <v>1</v>
      </c>
      <c r="U4706" s="30">
        <v>45795</v>
      </c>
      <c r="V4706" s="5">
        <v>1</v>
      </c>
      <c r="W4706" s="30">
        <v>45798</v>
      </c>
      <c r="X4706" s="5">
        <v>1</v>
      </c>
      <c r="Y4706" s="30">
        <v>45798</v>
      </c>
      <c r="Z4706" s="30">
        <v>45802</v>
      </c>
      <c r="AA4706" s="30">
        <v>45809</v>
      </c>
      <c r="AB4706" s="30">
        <v>45816</v>
      </c>
      <c r="AC4706" s="5">
        <v>1</v>
      </c>
      <c r="AD4706" s="5" t="s">
        <v>113</v>
      </c>
      <c r="AE4706" s="5">
        <v>7314</v>
      </c>
    </row>
    <row r="4707" spans="1:31" x14ac:dyDescent="0.25">
      <c r="A4707" s="5">
        <v>94250240</v>
      </c>
      <c r="B4707" s="5" t="s">
        <v>90</v>
      </c>
      <c r="C4707" s="78" t="s">
        <v>4790</v>
      </c>
      <c r="D4707" s="5" t="s">
        <v>97</v>
      </c>
      <c r="E4707" s="30">
        <v>45795</v>
      </c>
      <c r="F4707" s="5" t="s">
        <v>5</v>
      </c>
      <c r="G4707" s="78" t="s">
        <v>73</v>
      </c>
      <c r="H4707" s="78" t="s">
        <v>145</v>
      </c>
      <c r="I4707" s="78"/>
      <c r="J4707" s="5" t="s">
        <v>236</v>
      </c>
      <c r="K4707" s="5">
        <v>39</v>
      </c>
      <c r="L4707" s="5">
        <v>3450</v>
      </c>
      <c r="M4707" s="5">
        <v>46969195</v>
      </c>
      <c r="N4707" s="5">
        <v>973354661</v>
      </c>
      <c r="O4707" s="5">
        <v>7948</v>
      </c>
      <c r="P4707" s="5" t="s">
        <v>265</v>
      </c>
      <c r="Q4707" s="78"/>
      <c r="R4707" s="78"/>
      <c r="S4707" s="30"/>
      <c r="T4707" s="5">
        <v>0</v>
      </c>
      <c r="U4707" s="30"/>
      <c r="V4707" s="5">
        <v>0</v>
      </c>
      <c r="W4707" s="5"/>
      <c r="X4707" s="5">
        <v>0</v>
      </c>
      <c r="Y4707" s="5"/>
      <c r="Z4707" s="5"/>
      <c r="AA4707" s="5"/>
      <c r="AB4707" s="5"/>
      <c r="AC4707" s="5">
        <v>0</v>
      </c>
      <c r="AD4707" s="5" t="s">
        <v>94</v>
      </c>
      <c r="AE4707" s="5"/>
    </row>
    <row r="4708" spans="1:31" x14ac:dyDescent="0.25">
      <c r="A4708" s="5">
        <v>94250549</v>
      </c>
      <c r="B4708" s="5" t="s">
        <v>90</v>
      </c>
      <c r="C4708" s="78" t="s">
        <v>1368</v>
      </c>
      <c r="D4708" s="5" t="s">
        <v>97</v>
      </c>
      <c r="E4708" s="30">
        <v>45795</v>
      </c>
      <c r="F4708" s="5" t="s">
        <v>5</v>
      </c>
      <c r="G4708" s="78" t="s">
        <v>78</v>
      </c>
      <c r="H4708" s="78" t="s">
        <v>98</v>
      </c>
      <c r="I4708" s="78"/>
      <c r="J4708" s="5" t="s">
        <v>93</v>
      </c>
      <c r="K4708" s="5">
        <v>38</v>
      </c>
      <c r="L4708" s="5">
        <v>3730</v>
      </c>
      <c r="M4708" s="5">
        <v>46936580</v>
      </c>
      <c r="N4708" s="5">
        <v>910736199</v>
      </c>
      <c r="O4708" s="5">
        <v>6266</v>
      </c>
      <c r="P4708" s="5" t="s">
        <v>265</v>
      </c>
      <c r="Q4708" s="78" t="s">
        <v>25</v>
      </c>
      <c r="R4708" s="78" t="s">
        <v>111</v>
      </c>
      <c r="S4708" s="30">
        <v>45795</v>
      </c>
      <c r="T4708" s="5">
        <v>1</v>
      </c>
      <c r="U4708" s="30">
        <v>45795</v>
      </c>
      <c r="V4708" s="5">
        <v>1</v>
      </c>
      <c r="W4708" s="30">
        <v>45798</v>
      </c>
      <c r="X4708" s="5">
        <v>1</v>
      </c>
      <c r="Y4708" s="30">
        <v>45798</v>
      </c>
      <c r="Z4708" s="30">
        <v>45802</v>
      </c>
      <c r="AA4708" s="30">
        <v>45809</v>
      </c>
      <c r="AB4708" s="30">
        <v>45816</v>
      </c>
      <c r="AC4708" s="5">
        <v>1</v>
      </c>
      <c r="AD4708" s="5" t="s">
        <v>113</v>
      </c>
      <c r="AE4708" s="5"/>
    </row>
    <row r="4709" spans="1:31" x14ac:dyDescent="0.25">
      <c r="A4709" s="5">
        <v>94250142</v>
      </c>
      <c r="B4709" s="5" t="s">
        <v>90</v>
      </c>
      <c r="C4709" s="78" t="s">
        <v>4788</v>
      </c>
      <c r="D4709" s="5" t="s">
        <v>97</v>
      </c>
      <c r="E4709" s="30">
        <v>45795</v>
      </c>
      <c r="F4709" s="5" t="s">
        <v>5</v>
      </c>
      <c r="G4709" s="78" t="s">
        <v>78</v>
      </c>
      <c r="H4709" s="78" t="s">
        <v>104</v>
      </c>
      <c r="I4709" s="78" t="s">
        <v>56</v>
      </c>
      <c r="J4709" s="5" t="s">
        <v>93</v>
      </c>
      <c r="K4709" s="5">
        <v>39</v>
      </c>
      <c r="L4709" s="5">
        <v>2750</v>
      </c>
      <c r="M4709" s="5">
        <v>45782267</v>
      </c>
      <c r="N4709" s="5">
        <v>931822493</v>
      </c>
      <c r="O4709" s="5">
        <v>8146</v>
      </c>
      <c r="P4709" s="5" t="s">
        <v>265</v>
      </c>
      <c r="Q4709" s="78" t="s">
        <v>56</v>
      </c>
      <c r="R4709" s="78" t="s">
        <v>78</v>
      </c>
      <c r="S4709" s="30">
        <v>45795</v>
      </c>
      <c r="T4709" s="5">
        <v>1</v>
      </c>
      <c r="U4709" s="30">
        <v>45795</v>
      </c>
      <c r="V4709" s="5">
        <v>1</v>
      </c>
      <c r="W4709" s="5"/>
      <c r="X4709" s="5">
        <v>0</v>
      </c>
      <c r="Y4709" s="5"/>
      <c r="Z4709" s="5"/>
      <c r="AA4709" s="5"/>
      <c r="AB4709" s="5"/>
      <c r="AC4709" s="5">
        <v>0</v>
      </c>
      <c r="AD4709" s="5" t="s">
        <v>94</v>
      </c>
      <c r="AE4709" s="5">
        <v>7314</v>
      </c>
    </row>
    <row r="4710" spans="1:31" x14ac:dyDescent="0.25">
      <c r="A4710" s="5">
        <v>94250806</v>
      </c>
      <c r="B4710" s="5" t="s">
        <v>90</v>
      </c>
      <c r="C4710" s="78" t="s">
        <v>4789</v>
      </c>
      <c r="D4710" s="5" t="s">
        <v>97</v>
      </c>
      <c r="E4710" s="30">
        <v>45795</v>
      </c>
      <c r="F4710" s="5" t="s">
        <v>5</v>
      </c>
      <c r="G4710" s="78" t="s">
        <v>78</v>
      </c>
      <c r="H4710" s="78" t="s">
        <v>145</v>
      </c>
      <c r="I4710" s="78"/>
      <c r="J4710" s="5" t="s">
        <v>236</v>
      </c>
      <c r="K4710" s="5">
        <v>39</v>
      </c>
      <c r="L4710" s="5">
        <v>3180</v>
      </c>
      <c r="M4710" s="5">
        <v>74731486</v>
      </c>
      <c r="N4710" s="5">
        <v>970660986</v>
      </c>
      <c r="O4710" s="5">
        <v>7948</v>
      </c>
      <c r="P4710" s="5" t="s">
        <v>265</v>
      </c>
      <c r="Q4710" s="78"/>
      <c r="R4710" s="78"/>
      <c r="S4710" s="5"/>
      <c r="T4710" s="5">
        <v>0</v>
      </c>
      <c r="U4710" s="5"/>
      <c r="V4710" s="5">
        <v>0</v>
      </c>
      <c r="W4710" s="5"/>
      <c r="X4710" s="5">
        <v>0</v>
      </c>
      <c r="Y4710" s="5"/>
      <c r="Z4710" s="5"/>
      <c r="AA4710" s="5"/>
      <c r="AB4710" s="5"/>
      <c r="AC4710" s="5">
        <v>0</v>
      </c>
      <c r="AD4710" s="5" t="s">
        <v>94</v>
      </c>
      <c r="AE4710" s="5"/>
    </row>
    <row r="4711" spans="1:31" x14ac:dyDescent="0.25">
      <c r="A4711" s="5">
        <v>94250522</v>
      </c>
      <c r="B4711" s="5" t="s">
        <v>90</v>
      </c>
      <c r="C4711" s="78" t="s">
        <v>4786</v>
      </c>
      <c r="D4711" s="5" t="s">
        <v>91</v>
      </c>
      <c r="E4711" s="30">
        <v>45795</v>
      </c>
      <c r="F4711" s="5" t="s">
        <v>5</v>
      </c>
      <c r="G4711" s="78" t="s">
        <v>78</v>
      </c>
      <c r="H4711" s="78" t="s">
        <v>145</v>
      </c>
      <c r="I4711" s="78" t="s">
        <v>64</v>
      </c>
      <c r="J4711" s="5" t="s">
        <v>236</v>
      </c>
      <c r="K4711" s="5">
        <v>38</v>
      </c>
      <c r="L4711" s="5">
        <v>2880</v>
      </c>
      <c r="M4711" s="5">
        <v>47722896</v>
      </c>
      <c r="N4711" s="5">
        <v>982872218</v>
      </c>
      <c r="O4711" s="5">
        <v>10533</v>
      </c>
      <c r="P4711" s="5" t="s">
        <v>265</v>
      </c>
      <c r="Q4711" s="78" t="s">
        <v>64</v>
      </c>
      <c r="R4711" s="78" t="s">
        <v>78</v>
      </c>
      <c r="S4711" s="30"/>
      <c r="T4711" s="5">
        <v>0</v>
      </c>
      <c r="U4711" s="30"/>
      <c r="V4711" s="5">
        <v>0</v>
      </c>
      <c r="W4711" s="30"/>
      <c r="X4711" s="5">
        <v>0</v>
      </c>
      <c r="Y4711" s="30">
        <v>45799</v>
      </c>
      <c r="Z4711" s="30">
        <v>45803</v>
      </c>
      <c r="AA4711" s="30">
        <v>45810</v>
      </c>
      <c r="AB4711" s="30">
        <v>45817</v>
      </c>
      <c r="AC4711" s="5">
        <v>1</v>
      </c>
      <c r="AD4711" s="5" t="s">
        <v>94</v>
      </c>
      <c r="AE4711" s="5">
        <v>6255</v>
      </c>
    </row>
    <row r="4712" spans="1:31" x14ac:dyDescent="0.25">
      <c r="A4712" s="5">
        <v>94250964</v>
      </c>
      <c r="B4712" s="5" t="s">
        <v>90</v>
      </c>
      <c r="C4712" s="78" t="s">
        <v>4783</v>
      </c>
      <c r="D4712" s="5" t="s">
        <v>97</v>
      </c>
      <c r="E4712" s="30">
        <v>45795</v>
      </c>
      <c r="F4712" s="5" t="s">
        <v>5</v>
      </c>
      <c r="G4712" s="78" t="s">
        <v>73</v>
      </c>
      <c r="H4712" s="78" t="s">
        <v>202</v>
      </c>
      <c r="I4712" s="78" t="s">
        <v>26</v>
      </c>
      <c r="J4712" s="5" t="s">
        <v>236</v>
      </c>
      <c r="K4712" s="5"/>
      <c r="L4712" s="5"/>
      <c r="M4712" s="5"/>
      <c r="N4712" s="5"/>
      <c r="O4712" s="5"/>
      <c r="P4712" s="5" t="s">
        <v>265</v>
      </c>
      <c r="Q4712" s="78" t="s">
        <v>26</v>
      </c>
      <c r="R4712" s="78" t="s">
        <v>186</v>
      </c>
      <c r="S4712" s="30"/>
      <c r="T4712" s="5">
        <v>0</v>
      </c>
      <c r="U4712" s="30"/>
      <c r="V4712" s="5">
        <v>0</v>
      </c>
      <c r="W4712" s="30"/>
      <c r="X4712" s="5">
        <v>0</v>
      </c>
      <c r="Y4712" s="30">
        <v>45798</v>
      </c>
      <c r="Z4712" s="30">
        <v>45802</v>
      </c>
      <c r="AA4712" s="30">
        <v>45810</v>
      </c>
      <c r="AB4712" s="30">
        <v>45817</v>
      </c>
      <c r="AC4712" s="5">
        <v>1</v>
      </c>
      <c r="AD4712" s="5" t="s">
        <v>94</v>
      </c>
      <c r="AE4712" s="5">
        <v>6220</v>
      </c>
    </row>
    <row r="4713" spans="1:31" x14ac:dyDescent="0.25">
      <c r="A4713" s="5">
        <v>94250671</v>
      </c>
      <c r="B4713" s="5" t="s">
        <v>90</v>
      </c>
      <c r="C4713" s="78" t="s">
        <v>4787</v>
      </c>
      <c r="D4713" s="5" t="s">
        <v>97</v>
      </c>
      <c r="E4713" s="30">
        <v>45795</v>
      </c>
      <c r="F4713" s="5" t="s">
        <v>5</v>
      </c>
      <c r="G4713" s="78" t="s">
        <v>106</v>
      </c>
      <c r="H4713" s="78" t="s">
        <v>156</v>
      </c>
      <c r="I4713" s="78"/>
      <c r="J4713" s="5" t="s">
        <v>236</v>
      </c>
      <c r="K4713" s="5"/>
      <c r="L4713" s="5"/>
      <c r="M4713" s="5"/>
      <c r="N4713" s="5"/>
      <c r="O4713" s="5"/>
      <c r="P4713" s="5" t="s">
        <v>265</v>
      </c>
      <c r="Q4713" s="78"/>
      <c r="R4713" s="78"/>
      <c r="S4713" s="30"/>
      <c r="T4713" s="5">
        <v>0</v>
      </c>
      <c r="U4713" s="30"/>
      <c r="V4713" s="5">
        <v>0</v>
      </c>
      <c r="W4713" s="30"/>
      <c r="X4713" s="5">
        <v>0</v>
      </c>
      <c r="Y4713" s="30"/>
      <c r="Z4713" s="30"/>
      <c r="AA4713" s="30"/>
      <c r="AB4713" s="30"/>
      <c r="AC4713" s="5">
        <v>0</v>
      </c>
      <c r="AD4713" s="5" t="s">
        <v>94</v>
      </c>
      <c r="AE4713" s="5"/>
    </row>
    <row r="4714" spans="1:31" x14ac:dyDescent="0.25">
      <c r="A4714" s="5">
        <v>94250559</v>
      </c>
      <c r="B4714" s="5" t="s">
        <v>90</v>
      </c>
      <c r="C4714" s="78" t="s">
        <v>4799</v>
      </c>
      <c r="D4714" s="5" t="s">
        <v>91</v>
      </c>
      <c r="E4714" s="30">
        <v>45795</v>
      </c>
      <c r="F4714" s="5" t="s">
        <v>5</v>
      </c>
      <c r="G4714" s="78" t="s">
        <v>74</v>
      </c>
      <c r="H4714" s="78" t="s">
        <v>208</v>
      </c>
      <c r="I4714" s="78" t="s">
        <v>39</v>
      </c>
      <c r="J4714" s="5" t="s">
        <v>93</v>
      </c>
      <c r="K4714" s="5">
        <v>39</v>
      </c>
      <c r="L4714" s="5">
        <v>3780</v>
      </c>
      <c r="M4714" s="5">
        <v>75328419</v>
      </c>
      <c r="N4714" s="5">
        <v>917458414</v>
      </c>
      <c r="O4714" s="5">
        <v>6230</v>
      </c>
      <c r="P4714" s="5" t="s">
        <v>265</v>
      </c>
      <c r="Q4714" s="78" t="s">
        <v>39</v>
      </c>
      <c r="R4714" s="78" t="s">
        <v>186</v>
      </c>
      <c r="S4714" s="30">
        <v>45795</v>
      </c>
      <c r="T4714" s="5">
        <v>1</v>
      </c>
      <c r="U4714" s="30">
        <v>45795</v>
      </c>
      <c r="V4714" s="5">
        <v>1</v>
      </c>
      <c r="W4714" s="30"/>
      <c r="X4714" s="5">
        <v>0</v>
      </c>
      <c r="Y4714" s="30">
        <v>45798</v>
      </c>
      <c r="Z4714" s="30">
        <v>45803</v>
      </c>
      <c r="AA4714" s="30">
        <v>45810</v>
      </c>
      <c r="AB4714" s="30">
        <v>45817</v>
      </c>
      <c r="AC4714" s="5">
        <v>1</v>
      </c>
      <c r="AD4714" s="5" t="s">
        <v>94</v>
      </c>
      <c r="AE4714" s="5">
        <v>6230</v>
      </c>
    </row>
    <row r="4715" spans="1:31" x14ac:dyDescent="0.25">
      <c r="A4715" s="5">
        <v>94250677</v>
      </c>
      <c r="B4715" s="5" t="s">
        <v>90</v>
      </c>
      <c r="C4715" s="78" t="s">
        <v>4801</v>
      </c>
      <c r="D4715" s="5" t="s">
        <v>97</v>
      </c>
      <c r="E4715" s="30">
        <v>45795</v>
      </c>
      <c r="F4715" s="5" t="s">
        <v>5</v>
      </c>
      <c r="G4715" s="78" t="s">
        <v>73</v>
      </c>
      <c r="H4715" s="78" t="s">
        <v>100</v>
      </c>
      <c r="I4715" s="78" t="s">
        <v>43</v>
      </c>
      <c r="J4715" s="5" t="s">
        <v>93</v>
      </c>
      <c r="K4715" s="5">
        <v>40</v>
      </c>
      <c r="L4715" s="5">
        <v>3370</v>
      </c>
      <c r="M4715" s="5">
        <v>71720299</v>
      </c>
      <c r="N4715" s="5">
        <v>931172644</v>
      </c>
      <c r="O4715" s="5">
        <v>6219</v>
      </c>
      <c r="P4715" s="5" t="s">
        <v>265</v>
      </c>
      <c r="Q4715" s="78" t="s">
        <v>43</v>
      </c>
      <c r="R4715" s="78" t="s">
        <v>115</v>
      </c>
      <c r="S4715" s="30">
        <v>45796</v>
      </c>
      <c r="T4715" s="5">
        <v>1</v>
      </c>
      <c r="U4715" s="30">
        <v>45796</v>
      </c>
      <c r="V4715" s="5">
        <v>1</v>
      </c>
      <c r="W4715" s="30">
        <v>45799</v>
      </c>
      <c r="X4715" s="5">
        <v>1</v>
      </c>
      <c r="Y4715" s="30">
        <v>45799</v>
      </c>
      <c r="Z4715" s="30">
        <v>45803</v>
      </c>
      <c r="AA4715" s="30">
        <v>45810</v>
      </c>
      <c r="AB4715" s="30">
        <v>45817</v>
      </c>
      <c r="AC4715" s="5">
        <v>1</v>
      </c>
      <c r="AD4715" s="5" t="s">
        <v>113</v>
      </c>
      <c r="AE4715" s="5">
        <v>6768</v>
      </c>
    </row>
    <row r="4716" spans="1:31" x14ac:dyDescent="0.25">
      <c r="A4716" s="5">
        <v>94250809</v>
      </c>
      <c r="B4716" s="5" t="s">
        <v>90</v>
      </c>
      <c r="C4716" s="78" t="s">
        <v>4800</v>
      </c>
      <c r="D4716" s="5" t="s">
        <v>97</v>
      </c>
      <c r="E4716" s="30">
        <v>45795</v>
      </c>
      <c r="F4716" s="5" t="s">
        <v>5</v>
      </c>
      <c r="G4716" s="78" t="s">
        <v>73</v>
      </c>
      <c r="H4716" s="78" t="s">
        <v>102</v>
      </c>
      <c r="I4716" s="78" t="s">
        <v>30</v>
      </c>
      <c r="J4716" s="5" t="s">
        <v>93</v>
      </c>
      <c r="K4716" s="5">
        <v>37</v>
      </c>
      <c r="L4716" s="5">
        <v>3400</v>
      </c>
      <c r="M4716" s="5">
        <v>74741372</v>
      </c>
      <c r="N4716" s="5">
        <v>904702925</v>
      </c>
      <c r="O4716" s="5">
        <v>6225</v>
      </c>
      <c r="P4716" s="5" t="s">
        <v>265</v>
      </c>
      <c r="Q4716" s="78" t="s">
        <v>30</v>
      </c>
      <c r="R4716" s="78" t="s">
        <v>186</v>
      </c>
      <c r="S4716" s="30">
        <v>45796</v>
      </c>
      <c r="T4716" s="5">
        <v>1</v>
      </c>
      <c r="U4716" s="30">
        <v>45796</v>
      </c>
      <c r="V4716" s="5">
        <v>1</v>
      </c>
      <c r="W4716" s="30">
        <v>45797</v>
      </c>
      <c r="X4716" s="5">
        <v>1</v>
      </c>
      <c r="Y4716" s="30">
        <v>45798</v>
      </c>
      <c r="Z4716" s="30">
        <v>45803</v>
      </c>
      <c r="AA4716" s="30"/>
      <c r="AB4716" s="30"/>
      <c r="AC4716" s="5">
        <v>0</v>
      </c>
      <c r="AD4716" s="5" t="s">
        <v>94</v>
      </c>
      <c r="AE4716" s="5">
        <v>6225</v>
      </c>
    </row>
    <row r="4717" spans="1:31" x14ac:dyDescent="0.25">
      <c r="A4717" s="5">
        <v>94250449</v>
      </c>
      <c r="B4717" s="5" t="s">
        <v>90</v>
      </c>
      <c r="C4717" s="78" t="s">
        <v>599</v>
      </c>
      <c r="D4717" s="5" t="s">
        <v>97</v>
      </c>
      <c r="E4717" s="30">
        <v>45795</v>
      </c>
      <c r="F4717" s="5" t="s">
        <v>5</v>
      </c>
      <c r="G4717" s="78" t="s">
        <v>73</v>
      </c>
      <c r="H4717" s="78" t="s">
        <v>152</v>
      </c>
      <c r="I4717" s="78"/>
      <c r="J4717" s="5" t="s">
        <v>236</v>
      </c>
      <c r="K4717" s="5">
        <v>39</v>
      </c>
      <c r="L4717" s="5">
        <v>4150</v>
      </c>
      <c r="M4717" s="5">
        <v>71272256</v>
      </c>
      <c r="N4717" s="5">
        <v>931041615</v>
      </c>
      <c r="O4717" s="5">
        <v>18319</v>
      </c>
      <c r="P4717" s="5" t="s">
        <v>265</v>
      </c>
      <c r="Q4717" s="78" t="s">
        <v>201</v>
      </c>
      <c r="R4717" s="78" t="s">
        <v>111</v>
      </c>
      <c r="S4717" s="30">
        <v>45795</v>
      </c>
      <c r="T4717" s="5">
        <v>1</v>
      </c>
      <c r="U4717" s="30">
        <v>45795</v>
      </c>
      <c r="V4717" s="5">
        <v>1</v>
      </c>
      <c r="W4717" s="5"/>
      <c r="X4717" s="5">
        <v>0</v>
      </c>
      <c r="Y4717" s="30"/>
      <c r="Z4717" s="30"/>
      <c r="AA4717" s="30"/>
      <c r="AB4717" s="30"/>
      <c r="AC4717" s="5">
        <v>0</v>
      </c>
      <c r="AD4717" s="5" t="s">
        <v>94</v>
      </c>
      <c r="AE4717" s="5"/>
    </row>
    <row r="4718" spans="1:31" x14ac:dyDescent="0.25">
      <c r="A4718" s="5">
        <v>94250867</v>
      </c>
      <c r="B4718" s="5" t="s">
        <v>90</v>
      </c>
      <c r="C4718" s="78" t="s">
        <v>4784</v>
      </c>
      <c r="D4718" s="5" t="s">
        <v>97</v>
      </c>
      <c r="E4718" s="30">
        <v>45795</v>
      </c>
      <c r="F4718" s="5" t="s">
        <v>5</v>
      </c>
      <c r="G4718" s="78" t="s">
        <v>73</v>
      </c>
      <c r="H4718" s="78" t="s">
        <v>203</v>
      </c>
      <c r="I4718" s="78"/>
      <c r="J4718" s="5" t="s">
        <v>236</v>
      </c>
      <c r="K4718" s="5">
        <v>38</v>
      </c>
      <c r="L4718" s="5">
        <v>4118</v>
      </c>
      <c r="M4718" s="5">
        <v>73774463</v>
      </c>
      <c r="N4718" s="5">
        <v>913305740</v>
      </c>
      <c r="O4718" s="5">
        <v>27563</v>
      </c>
      <c r="P4718" s="5" t="s">
        <v>265</v>
      </c>
      <c r="Q4718" s="78" t="s">
        <v>28</v>
      </c>
      <c r="R4718" s="78" t="s">
        <v>186</v>
      </c>
      <c r="S4718" s="30"/>
      <c r="T4718" s="5">
        <v>0</v>
      </c>
      <c r="U4718" s="30"/>
      <c r="V4718" s="5">
        <v>0</v>
      </c>
      <c r="W4718" s="5"/>
      <c r="X4718" s="5">
        <v>0</v>
      </c>
      <c r="Y4718" s="5"/>
      <c r="Z4718" s="5"/>
      <c r="AA4718" s="5"/>
      <c r="AB4718" s="5"/>
      <c r="AC4718" s="5">
        <v>0</v>
      </c>
      <c r="AD4718" s="5" t="s">
        <v>94</v>
      </c>
      <c r="AE4718" s="5"/>
    </row>
    <row r="4719" spans="1:31" x14ac:dyDescent="0.25">
      <c r="A4719" s="5">
        <v>94250854</v>
      </c>
      <c r="B4719" s="5" t="s">
        <v>90</v>
      </c>
      <c r="C4719" s="78" t="s">
        <v>4785</v>
      </c>
      <c r="D4719" s="5" t="s">
        <v>91</v>
      </c>
      <c r="E4719" s="30">
        <v>45795</v>
      </c>
      <c r="F4719" s="5" t="s">
        <v>5</v>
      </c>
      <c r="G4719" s="78" t="s">
        <v>73</v>
      </c>
      <c r="H4719" s="78" t="s">
        <v>101</v>
      </c>
      <c r="I4719" s="78"/>
      <c r="J4719" s="5" t="s">
        <v>93</v>
      </c>
      <c r="K4719" s="5"/>
      <c r="L4719" s="5"/>
      <c r="M4719" s="5"/>
      <c r="N4719" s="5"/>
      <c r="O4719" s="5"/>
      <c r="P4719" s="5" t="s">
        <v>265</v>
      </c>
      <c r="Q4719" s="78"/>
      <c r="R4719" s="78"/>
      <c r="S4719" s="5"/>
      <c r="T4719" s="5">
        <v>0</v>
      </c>
      <c r="U4719" s="5"/>
      <c r="V4719" s="5">
        <v>0</v>
      </c>
      <c r="W4719" s="5"/>
      <c r="X4719" s="5">
        <v>0</v>
      </c>
      <c r="Y4719" s="5"/>
      <c r="Z4719" s="5"/>
      <c r="AA4719" s="5"/>
      <c r="AB4719" s="5"/>
      <c r="AC4719" s="5">
        <v>0</v>
      </c>
      <c r="AD4719" s="5" t="s">
        <v>94</v>
      </c>
      <c r="AE4719" s="5"/>
    </row>
    <row r="4720" spans="1:31" x14ac:dyDescent="0.25">
      <c r="A4720" s="5">
        <v>94250154</v>
      </c>
      <c r="B4720" s="5" t="s">
        <v>90</v>
      </c>
      <c r="C4720" s="78" t="s">
        <v>139</v>
      </c>
      <c r="D4720" s="5" t="s">
        <v>97</v>
      </c>
      <c r="E4720" s="30">
        <v>45795</v>
      </c>
      <c r="F4720" s="5" t="s">
        <v>5</v>
      </c>
      <c r="G4720" s="78" t="s">
        <v>78</v>
      </c>
      <c r="H4720" s="78" t="s">
        <v>98</v>
      </c>
      <c r="I4720" s="78"/>
      <c r="J4720" s="5" t="s">
        <v>93</v>
      </c>
      <c r="K4720" s="5">
        <v>39</v>
      </c>
      <c r="L4720" s="5">
        <v>3725</v>
      </c>
      <c r="M4720" s="5">
        <v>75178282</v>
      </c>
      <c r="N4720" s="5">
        <v>986782401</v>
      </c>
      <c r="O4720" s="5">
        <v>6257</v>
      </c>
      <c r="P4720" s="5" t="s">
        <v>265</v>
      </c>
      <c r="Q4720" s="78" t="s">
        <v>25</v>
      </c>
      <c r="R4720" s="78" t="s">
        <v>111</v>
      </c>
      <c r="S4720" s="30">
        <v>45795</v>
      </c>
      <c r="T4720" s="5">
        <v>1</v>
      </c>
      <c r="U4720" s="30">
        <v>45795</v>
      </c>
      <c r="V4720" s="5">
        <v>1</v>
      </c>
      <c r="W4720" s="5"/>
      <c r="X4720" s="5">
        <v>0</v>
      </c>
      <c r="Y4720" s="30">
        <v>45798</v>
      </c>
      <c r="Z4720" s="30">
        <v>45802</v>
      </c>
      <c r="AA4720" s="30">
        <v>45809</v>
      </c>
      <c r="AB4720" s="30">
        <v>45816</v>
      </c>
      <c r="AC4720" s="5">
        <v>1</v>
      </c>
      <c r="AD4720" s="5" t="s">
        <v>94</v>
      </c>
      <c r="AE4720" s="5"/>
    </row>
    <row r="4721" spans="1:31" x14ac:dyDescent="0.25">
      <c r="A4721" s="5">
        <v>94251159</v>
      </c>
      <c r="B4721" s="5" t="s">
        <v>90</v>
      </c>
      <c r="C4721" s="78" t="s">
        <v>4794</v>
      </c>
      <c r="D4721" s="5" t="s">
        <v>91</v>
      </c>
      <c r="E4721" s="30">
        <v>45795</v>
      </c>
      <c r="F4721" s="5" t="s">
        <v>5</v>
      </c>
      <c r="G4721" s="78" t="s">
        <v>79</v>
      </c>
      <c r="H4721" s="78" t="s">
        <v>102</v>
      </c>
      <c r="I4721" s="78" t="s">
        <v>67</v>
      </c>
      <c r="J4721" s="5" t="s">
        <v>93</v>
      </c>
      <c r="K4721" s="5">
        <v>41</v>
      </c>
      <c r="L4721" s="5">
        <v>3835</v>
      </c>
      <c r="M4721" s="5">
        <v>70055857</v>
      </c>
      <c r="N4721" s="5">
        <v>995068923</v>
      </c>
      <c r="O4721" s="5">
        <v>6260</v>
      </c>
      <c r="P4721" s="5" t="s">
        <v>265</v>
      </c>
      <c r="Q4721" s="78" t="s">
        <v>67</v>
      </c>
      <c r="R4721" s="78" t="s">
        <v>78</v>
      </c>
      <c r="S4721" s="30">
        <v>45796</v>
      </c>
      <c r="T4721" s="5">
        <v>1</v>
      </c>
      <c r="U4721" s="30">
        <v>45796</v>
      </c>
      <c r="V4721" s="5">
        <v>1</v>
      </c>
      <c r="W4721" s="30">
        <v>45798</v>
      </c>
      <c r="X4721" s="5">
        <v>1</v>
      </c>
      <c r="Y4721" s="30">
        <v>45798</v>
      </c>
      <c r="Z4721" s="30">
        <v>45802</v>
      </c>
      <c r="AA4721" s="30">
        <v>45809</v>
      </c>
      <c r="AB4721" s="30">
        <v>45816</v>
      </c>
      <c r="AC4721" s="5">
        <v>1</v>
      </c>
      <c r="AD4721" s="5" t="s">
        <v>113</v>
      </c>
      <c r="AE4721" s="5">
        <v>6260</v>
      </c>
    </row>
    <row r="4722" spans="1:31" x14ac:dyDescent="0.25">
      <c r="A4722" s="5">
        <v>94250877</v>
      </c>
      <c r="B4722" s="5" t="s">
        <v>90</v>
      </c>
      <c r="C4722" s="78" t="s">
        <v>4792</v>
      </c>
      <c r="D4722" s="5" t="s">
        <v>91</v>
      </c>
      <c r="E4722" s="30">
        <v>45795</v>
      </c>
      <c r="F4722" s="5" t="s">
        <v>5</v>
      </c>
      <c r="G4722" s="78" t="s">
        <v>78</v>
      </c>
      <c r="H4722" s="78" t="s">
        <v>144</v>
      </c>
      <c r="I4722" s="78"/>
      <c r="J4722" s="5" t="s">
        <v>93</v>
      </c>
      <c r="K4722" s="5">
        <v>39</v>
      </c>
      <c r="L4722" s="5">
        <v>2665</v>
      </c>
      <c r="M4722" s="5">
        <v>71115058</v>
      </c>
      <c r="N4722" s="5">
        <v>934737152</v>
      </c>
      <c r="O4722" s="5">
        <v>6261</v>
      </c>
      <c r="P4722" s="5" t="s">
        <v>265</v>
      </c>
      <c r="Q4722" s="78" t="s">
        <v>25</v>
      </c>
      <c r="R4722" s="78" t="s">
        <v>111</v>
      </c>
      <c r="S4722" s="30">
        <v>45795</v>
      </c>
      <c r="T4722" s="5">
        <v>1</v>
      </c>
      <c r="U4722" s="30">
        <v>45795</v>
      </c>
      <c r="V4722" s="5">
        <v>1</v>
      </c>
      <c r="W4722" s="30">
        <v>45798</v>
      </c>
      <c r="X4722" s="5">
        <v>1</v>
      </c>
      <c r="Y4722" s="30">
        <v>45799</v>
      </c>
      <c r="Z4722" s="30">
        <v>45803</v>
      </c>
      <c r="AA4722" s="30">
        <v>45810</v>
      </c>
      <c r="AB4722" s="30">
        <v>45817</v>
      </c>
      <c r="AC4722" s="5">
        <v>1</v>
      </c>
      <c r="AD4722" s="5" t="s">
        <v>113</v>
      </c>
      <c r="AE4722" s="5"/>
    </row>
    <row r="4723" spans="1:31" x14ac:dyDescent="0.25">
      <c r="A4723" s="5">
        <v>94250168</v>
      </c>
      <c r="B4723" s="5" t="s">
        <v>90</v>
      </c>
      <c r="C4723" s="78" t="s">
        <v>4793</v>
      </c>
      <c r="D4723" s="5" t="s">
        <v>97</v>
      </c>
      <c r="E4723" s="30">
        <v>45795</v>
      </c>
      <c r="F4723" s="5" t="s">
        <v>5</v>
      </c>
      <c r="G4723" s="78" t="s">
        <v>78</v>
      </c>
      <c r="H4723" s="78" t="s">
        <v>98</v>
      </c>
      <c r="I4723" s="78" t="s">
        <v>60</v>
      </c>
      <c r="J4723" s="5" t="s">
        <v>93</v>
      </c>
      <c r="K4723" s="5">
        <v>39</v>
      </c>
      <c r="L4723" s="5">
        <v>3350</v>
      </c>
      <c r="M4723" s="5">
        <v>77321280</v>
      </c>
      <c r="N4723" s="5">
        <v>947655537</v>
      </c>
      <c r="O4723" s="5">
        <v>6263</v>
      </c>
      <c r="P4723" s="5" t="s">
        <v>265</v>
      </c>
      <c r="Q4723" s="78" t="s">
        <v>60</v>
      </c>
      <c r="R4723" s="78" t="s">
        <v>78</v>
      </c>
      <c r="S4723" s="30">
        <v>45795</v>
      </c>
      <c r="T4723" s="5">
        <v>1</v>
      </c>
      <c r="U4723" s="30">
        <v>45795</v>
      </c>
      <c r="V4723" s="5">
        <v>1</v>
      </c>
      <c r="W4723" s="30">
        <v>45798</v>
      </c>
      <c r="X4723" s="5">
        <v>1</v>
      </c>
      <c r="Y4723" s="30">
        <v>45798</v>
      </c>
      <c r="Z4723" s="30">
        <v>45802</v>
      </c>
      <c r="AA4723" s="30">
        <v>45809</v>
      </c>
      <c r="AB4723" s="30">
        <v>45816</v>
      </c>
      <c r="AC4723" s="5">
        <v>1</v>
      </c>
      <c r="AD4723" s="5" t="s">
        <v>113</v>
      </c>
      <c r="AE4723" s="5">
        <v>6263</v>
      </c>
    </row>
    <row r="4724" spans="1:31" x14ac:dyDescent="0.25">
      <c r="A4724" s="5">
        <v>94250994</v>
      </c>
      <c r="B4724" s="5" t="s">
        <v>90</v>
      </c>
      <c r="C4724" s="78" t="s">
        <v>4797</v>
      </c>
      <c r="D4724" s="5" t="s">
        <v>97</v>
      </c>
      <c r="E4724" s="30">
        <v>45795</v>
      </c>
      <c r="F4724" s="5" t="s">
        <v>5</v>
      </c>
      <c r="G4724" s="78" t="s">
        <v>73</v>
      </c>
      <c r="H4724" s="78" t="s">
        <v>100</v>
      </c>
      <c r="I4724" s="78" t="s">
        <v>49</v>
      </c>
      <c r="J4724" s="5" t="s">
        <v>93</v>
      </c>
      <c r="K4724" s="5">
        <v>39</v>
      </c>
      <c r="L4724" s="5">
        <v>3720</v>
      </c>
      <c r="M4724" s="5">
        <v>46169114</v>
      </c>
      <c r="N4724" s="5">
        <v>901435383</v>
      </c>
      <c r="O4724" s="5">
        <v>6242</v>
      </c>
      <c r="P4724" s="5" t="s">
        <v>265</v>
      </c>
      <c r="Q4724" s="78" t="s">
        <v>49</v>
      </c>
      <c r="R4724" s="78" t="s">
        <v>115</v>
      </c>
      <c r="S4724" s="30">
        <v>45796</v>
      </c>
      <c r="T4724" s="5">
        <v>1</v>
      </c>
      <c r="U4724" s="30">
        <v>45796</v>
      </c>
      <c r="V4724" s="5">
        <v>1</v>
      </c>
      <c r="W4724" s="30">
        <v>45800</v>
      </c>
      <c r="X4724" s="5">
        <v>1</v>
      </c>
      <c r="Y4724" s="30">
        <v>45798</v>
      </c>
      <c r="Z4724" s="30">
        <v>45803</v>
      </c>
      <c r="AA4724" s="30">
        <v>45810</v>
      </c>
      <c r="AB4724" s="30">
        <v>45817</v>
      </c>
      <c r="AC4724" s="5">
        <v>1</v>
      </c>
      <c r="AD4724" s="5" t="s">
        <v>113</v>
      </c>
      <c r="AE4724" s="5">
        <v>6242</v>
      </c>
    </row>
    <row r="4725" spans="1:31" x14ac:dyDescent="0.25">
      <c r="A4725" s="5">
        <v>94250649</v>
      </c>
      <c r="B4725" s="5" t="s">
        <v>90</v>
      </c>
      <c r="C4725" s="78" t="s">
        <v>4798</v>
      </c>
      <c r="D4725" s="5" t="s">
        <v>97</v>
      </c>
      <c r="E4725" s="30">
        <v>45795</v>
      </c>
      <c r="F4725" s="5" t="s">
        <v>5</v>
      </c>
      <c r="G4725" s="78" t="s">
        <v>73</v>
      </c>
      <c r="H4725" s="78" t="s">
        <v>102</v>
      </c>
      <c r="I4725" s="78" t="s">
        <v>50</v>
      </c>
      <c r="J4725" s="5" t="s">
        <v>93</v>
      </c>
      <c r="K4725" s="5">
        <v>38</v>
      </c>
      <c r="L4725" s="5">
        <v>3350</v>
      </c>
      <c r="M4725" s="5">
        <v>46263877</v>
      </c>
      <c r="N4725" s="5">
        <v>921330310</v>
      </c>
      <c r="O4725" s="5">
        <v>6248</v>
      </c>
      <c r="P4725" s="5" t="s">
        <v>265</v>
      </c>
      <c r="Q4725" s="78" t="s">
        <v>50</v>
      </c>
      <c r="R4725" s="78" t="s">
        <v>115</v>
      </c>
      <c r="S4725" s="30">
        <v>45795</v>
      </c>
      <c r="T4725" s="5">
        <v>1</v>
      </c>
      <c r="U4725" s="30">
        <v>45795</v>
      </c>
      <c r="V4725" s="5">
        <v>1</v>
      </c>
      <c r="W4725" s="30">
        <v>45797</v>
      </c>
      <c r="X4725" s="5">
        <v>1</v>
      </c>
      <c r="Y4725" s="30">
        <v>45801</v>
      </c>
      <c r="Z4725" s="30">
        <v>45804</v>
      </c>
      <c r="AA4725" s="30">
        <v>45811</v>
      </c>
      <c r="AB4725" s="30">
        <v>45818</v>
      </c>
      <c r="AC4725" s="5">
        <v>1</v>
      </c>
      <c r="AD4725" s="5" t="s">
        <v>113</v>
      </c>
      <c r="AE4725" s="5">
        <v>6248</v>
      </c>
    </row>
    <row r="4726" spans="1:31" x14ac:dyDescent="0.25">
      <c r="A4726" s="5">
        <v>94250855</v>
      </c>
      <c r="B4726" s="5" t="s">
        <v>90</v>
      </c>
      <c r="C4726" s="78" t="s">
        <v>4795</v>
      </c>
      <c r="D4726" s="5" t="s">
        <v>91</v>
      </c>
      <c r="E4726" s="30">
        <v>45795</v>
      </c>
      <c r="F4726" s="5" t="s">
        <v>5</v>
      </c>
      <c r="G4726" s="78" t="s">
        <v>78</v>
      </c>
      <c r="H4726" s="78" t="s">
        <v>114</v>
      </c>
      <c r="I4726" s="78" t="s">
        <v>65</v>
      </c>
      <c r="J4726" s="5" t="s">
        <v>93</v>
      </c>
      <c r="K4726" s="5"/>
      <c r="L4726" s="5"/>
      <c r="M4726" s="5"/>
      <c r="N4726" s="5"/>
      <c r="O4726" s="5"/>
      <c r="P4726" s="5" t="s">
        <v>265</v>
      </c>
      <c r="Q4726" s="78" t="s">
        <v>65</v>
      </c>
      <c r="R4726" s="78" t="s">
        <v>78</v>
      </c>
      <c r="S4726" s="30"/>
      <c r="T4726" s="5">
        <v>0</v>
      </c>
      <c r="U4726" s="30"/>
      <c r="V4726" s="5">
        <v>0</v>
      </c>
      <c r="W4726" s="30"/>
      <c r="X4726" s="5">
        <v>0</v>
      </c>
      <c r="Y4726" s="30"/>
      <c r="Z4726" s="30"/>
      <c r="AA4726" s="30"/>
      <c r="AB4726" s="30"/>
      <c r="AC4726" s="5">
        <v>0</v>
      </c>
      <c r="AD4726" s="5" t="s">
        <v>94</v>
      </c>
      <c r="AE4726" s="5">
        <v>6256</v>
      </c>
    </row>
    <row r="4727" spans="1:31" x14ac:dyDescent="0.25">
      <c r="A4727" s="5">
        <v>94250946</v>
      </c>
      <c r="B4727" s="5" t="s">
        <v>90</v>
      </c>
      <c r="C4727" s="78" t="s">
        <v>4796</v>
      </c>
      <c r="D4727" s="5" t="s">
        <v>97</v>
      </c>
      <c r="E4727" s="30">
        <v>45795</v>
      </c>
      <c r="F4727" s="5" t="s">
        <v>5</v>
      </c>
      <c r="G4727" s="78" t="s">
        <v>78</v>
      </c>
      <c r="H4727" s="78" t="s">
        <v>98</v>
      </c>
      <c r="I4727" s="78" t="s">
        <v>64</v>
      </c>
      <c r="J4727" s="5" t="s">
        <v>93</v>
      </c>
      <c r="K4727" s="5">
        <v>40</v>
      </c>
      <c r="L4727" s="5">
        <v>3880</v>
      </c>
      <c r="M4727" s="5">
        <v>75246526</v>
      </c>
      <c r="N4727" s="5">
        <v>923888818</v>
      </c>
      <c r="O4727" s="5">
        <v>6255</v>
      </c>
      <c r="P4727" s="5" t="s">
        <v>265</v>
      </c>
      <c r="Q4727" s="78" t="s">
        <v>64</v>
      </c>
      <c r="R4727" s="78" t="s">
        <v>78</v>
      </c>
      <c r="S4727" s="30">
        <v>45795</v>
      </c>
      <c r="T4727" s="5">
        <v>1</v>
      </c>
      <c r="U4727" s="30">
        <v>45795</v>
      </c>
      <c r="V4727" s="5">
        <v>1</v>
      </c>
      <c r="W4727" s="30">
        <v>45799</v>
      </c>
      <c r="X4727" s="5">
        <v>1</v>
      </c>
      <c r="Y4727" s="30">
        <v>45799</v>
      </c>
      <c r="Z4727" s="30">
        <v>45803</v>
      </c>
      <c r="AA4727" s="30">
        <v>45810</v>
      </c>
      <c r="AB4727" s="30">
        <v>45817</v>
      </c>
      <c r="AC4727" s="5">
        <v>1</v>
      </c>
      <c r="AD4727" s="5" t="s">
        <v>113</v>
      </c>
      <c r="AE4727" s="5">
        <v>6255</v>
      </c>
    </row>
    <row r="4728" spans="1:31" x14ac:dyDescent="0.25">
      <c r="A4728" s="5">
        <v>94251613</v>
      </c>
      <c r="B4728" s="5" t="s">
        <v>90</v>
      </c>
      <c r="C4728" s="78" t="s">
        <v>4811</v>
      </c>
      <c r="D4728" s="5" t="s">
        <v>97</v>
      </c>
      <c r="E4728" s="30">
        <v>45796</v>
      </c>
      <c r="F4728" s="5" t="s">
        <v>5</v>
      </c>
      <c r="G4728" s="78" t="s">
        <v>78</v>
      </c>
      <c r="H4728" s="78" t="s">
        <v>98</v>
      </c>
      <c r="I4728" s="78" t="s">
        <v>64</v>
      </c>
      <c r="J4728" s="5" t="s">
        <v>93</v>
      </c>
      <c r="K4728" s="5">
        <v>37</v>
      </c>
      <c r="L4728" s="5">
        <v>2970</v>
      </c>
      <c r="M4728" s="5">
        <v>46053153</v>
      </c>
      <c r="N4728" s="5">
        <v>956485783</v>
      </c>
      <c r="O4728" s="5">
        <v>6255</v>
      </c>
      <c r="P4728" s="5" t="s">
        <v>265</v>
      </c>
      <c r="Q4728" s="78" t="s">
        <v>64</v>
      </c>
      <c r="R4728" s="78" t="s">
        <v>78</v>
      </c>
      <c r="S4728" s="30">
        <v>45796</v>
      </c>
      <c r="T4728" s="5">
        <v>1</v>
      </c>
      <c r="U4728" s="30">
        <v>45796</v>
      </c>
      <c r="V4728" s="5">
        <v>1</v>
      </c>
      <c r="W4728" s="30"/>
      <c r="X4728" s="5">
        <v>0</v>
      </c>
      <c r="Y4728" s="30">
        <v>45800</v>
      </c>
      <c r="Z4728" s="30">
        <v>45804</v>
      </c>
      <c r="AA4728" s="30">
        <v>45811</v>
      </c>
      <c r="AB4728" s="30">
        <v>45818</v>
      </c>
      <c r="AC4728" s="5">
        <v>1</v>
      </c>
      <c r="AD4728" s="5" t="s">
        <v>94</v>
      </c>
      <c r="AE4728" s="5">
        <v>6255</v>
      </c>
    </row>
    <row r="4729" spans="1:31" x14ac:dyDescent="0.25">
      <c r="A4729" s="5">
        <v>94252036</v>
      </c>
      <c r="B4729" s="5" t="s">
        <v>90</v>
      </c>
      <c r="C4729" s="78" t="s">
        <v>4810</v>
      </c>
      <c r="D4729" s="5" t="s">
        <v>97</v>
      </c>
      <c r="E4729" s="30">
        <v>45796</v>
      </c>
      <c r="F4729" s="5" t="s">
        <v>5</v>
      </c>
      <c r="G4729" s="78" t="s">
        <v>76</v>
      </c>
      <c r="H4729" s="78" t="s">
        <v>102</v>
      </c>
      <c r="I4729" s="78" t="s">
        <v>52</v>
      </c>
      <c r="J4729" s="5" t="s">
        <v>93</v>
      </c>
      <c r="K4729" s="5">
        <v>40</v>
      </c>
      <c r="L4729" s="5">
        <v>3800</v>
      </c>
      <c r="M4729" s="5">
        <v>75336559</v>
      </c>
      <c r="N4729" s="5">
        <v>928589102</v>
      </c>
      <c r="O4729" s="5">
        <v>6250</v>
      </c>
      <c r="P4729" s="5" t="s">
        <v>265</v>
      </c>
      <c r="Q4729" s="78" t="s">
        <v>52</v>
      </c>
      <c r="R4729" s="78" t="s">
        <v>115</v>
      </c>
      <c r="S4729" s="30">
        <v>45796</v>
      </c>
      <c r="T4729" s="5">
        <v>1</v>
      </c>
      <c r="U4729" s="30">
        <v>45796</v>
      </c>
      <c r="V4729" s="5">
        <v>1</v>
      </c>
      <c r="W4729" s="30">
        <v>45799</v>
      </c>
      <c r="X4729" s="5">
        <v>1</v>
      </c>
      <c r="Y4729" s="30">
        <v>45801</v>
      </c>
      <c r="Z4729" s="30">
        <v>45805</v>
      </c>
      <c r="AA4729" s="30">
        <v>45812</v>
      </c>
      <c r="AB4729" s="30">
        <v>45819</v>
      </c>
      <c r="AC4729" s="5">
        <v>1</v>
      </c>
      <c r="AD4729" s="5" t="s">
        <v>113</v>
      </c>
      <c r="AE4729" s="5">
        <v>6250</v>
      </c>
    </row>
    <row r="4730" spans="1:31" x14ac:dyDescent="0.25">
      <c r="A4730" s="5">
        <v>94251122</v>
      </c>
      <c r="B4730" s="5" t="s">
        <v>90</v>
      </c>
      <c r="C4730" s="78" t="s">
        <v>4809</v>
      </c>
      <c r="D4730" s="5" t="s">
        <v>97</v>
      </c>
      <c r="E4730" s="30">
        <v>45796</v>
      </c>
      <c r="F4730" s="5" t="s">
        <v>5</v>
      </c>
      <c r="G4730" s="78" t="s">
        <v>74</v>
      </c>
      <c r="H4730" s="78" t="s">
        <v>159</v>
      </c>
      <c r="I4730" s="78" t="s">
        <v>51</v>
      </c>
      <c r="J4730" s="5" t="s">
        <v>93</v>
      </c>
      <c r="K4730" s="5">
        <v>40</v>
      </c>
      <c r="L4730" s="5">
        <v>3260</v>
      </c>
      <c r="M4730" s="5">
        <v>6934940</v>
      </c>
      <c r="N4730" s="5">
        <v>961809229</v>
      </c>
      <c r="O4730" s="5">
        <v>6249</v>
      </c>
      <c r="P4730" s="5" t="s">
        <v>265</v>
      </c>
      <c r="Q4730" s="78" t="s">
        <v>51</v>
      </c>
      <c r="R4730" s="78" t="s">
        <v>115</v>
      </c>
      <c r="S4730" s="30"/>
      <c r="T4730" s="5">
        <v>0</v>
      </c>
      <c r="U4730" s="30"/>
      <c r="V4730" s="5">
        <v>0</v>
      </c>
      <c r="W4730" s="30"/>
      <c r="X4730" s="5">
        <v>0</v>
      </c>
      <c r="Y4730" s="30">
        <v>45799</v>
      </c>
      <c r="Z4730" s="30">
        <v>45806</v>
      </c>
      <c r="AA4730" s="30">
        <v>45813</v>
      </c>
      <c r="AB4730" s="30">
        <v>45820</v>
      </c>
      <c r="AC4730" s="5">
        <v>1</v>
      </c>
      <c r="AD4730" s="5" t="s">
        <v>94</v>
      </c>
      <c r="AE4730" s="5">
        <v>6249</v>
      </c>
    </row>
    <row r="4731" spans="1:31" x14ac:dyDescent="0.25">
      <c r="A4731" s="5">
        <v>94251678</v>
      </c>
      <c r="B4731" s="5" t="s">
        <v>90</v>
      </c>
      <c r="C4731" s="78" t="s">
        <v>4803</v>
      </c>
      <c r="D4731" s="5" t="s">
        <v>91</v>
      </c>
      <c r="E4731" s="30">
        <v>45796</v>
      </c>
      <c r="F4731" s="5" t="s">
        <v>5</v>
      </c>
      <c r="G4731" s="78" t="s">
        <v>76</v>
      </c>
      <c r="H4731" s="78" t="s">
        <v>189</v>
      </c>
      <c r="I4731" s="78"/>
      <c r="J4731" s="5" t="s">
        <v>93</v>
      </c>
      <c r="K4731" s="5"/>
      <c r="L4731" s="5"/>
      <c r="M4731" s="5"/>
      <c r="N4731" s="5"/>
      <c r="O4731" s="5"/>
      <c r="P4731" s="5" t="s">
        <v>265</v>
      </c>
      <c r="Q4731" s="78"/>
      <c r="R4731" s="78"/>
      <c r="S4731" s="30"/>
      <c r="T4731" s="5">
        <v>0</v>
      </c>
      <c r="U4731" s="30"/>
      <c r="V4731" s="5">
        <v>0</v>
      </c>
      <c r="W4731" s="30"/>
      <c r="X4731" s="5">
        <v>0</v>
      </c>
      <c r="Y4731" s="30"/>
      <c r="Z4731" s="30"/>
      <c r="AA4731" s="30"/>
      <c r="AB4731" s="30"/>
      <c r="AC4731" s="5">
        <v>0</v>
      </c>
      <c r="AD4731" s="5" t="s">
        <v>94</v>
      </c>
      <c r="AE4731" s="5"/>
    </row>
    <row r="4732" spans="1:31" x14ac:dyDescent="0.25">
      <c r="A4732" s="5">
        <v>94252172</v>
      </c>
      <c r="B4732" s="5" t="s">
        <v>90</v>
      </c>
      <c r="C4732" s="78" t="s">
        <v>4817</v>
      </c>
      <c r="D4732" s="5" t="s">
        <v>97</v>
      </c>
      <c r="E4732" s="30">
        <v>45796</v>
      </c>
      <c r="F4732" s="5" t="s">
        <v>5</v>
      </c>
      <c r="G4732" s="78" t="s">
        <v>78</v>
      </c>
      <c r="H4732" s="78" t="s">
        <v>92</v>
      </c>
      <c r="I4732" s="78" t="s">
        <v>58</v>
      </c>
      <c r="J4732" s="5" t="s">
        <v>93</v>
      </c>
      <c r="K4732" s="5"/>
      <c r="L4732" s="5"/>
      <c r="M4732" s="5"/>
      <c r="N4732" s="5"/>
      <c r="O4732" s="5"/>
      <c r="P4732" s="5" t="s">
        <v>265</v>
      </c>
      <c r="Q4732" s="78" t="s">
        <v>58</v>
      </c>
      <c r="R4732" s="78" t="s">
        <v>78</v>
      </c>
      <c r="S4732" s="30"/>
      <c r="T4732" s="5">
        <v>0</v>
      </c>
      <c r="U4732" s="30"/>
      <c r="V4732" s="5">
        <v>0</v>
      </c>
      <c r="W4732" s="30"/>
      <c r="X4732" s="5">
        <v>0</v>
      </c>
      <c r="Y4732" s="30">
        <v>45799</v>
      </c>
      <c r="Z4732" s="30">
        <v>45803</v>
      </c>
      <c r="AA4732" s="30">
        <v>45810</v>
      </c>
      <c r="AB4732" s="30">
        <v>45817</v>
      </c>
      <c r="AC4732" s="5">
        <v>1</v>
      </c>
      <c r="AD4732" s="5" t="s">
        <v>94</v>
      </c>
      <c r="AE4732" s="5">
        <v>6264</v>
      </c>
    </row>
    <row r="4733" spans="1:31" x14ac:dyDescent="0.25">
      <c r="A4733" s="5">
        <v>94251397</v>
      </c>
      <c r="B4733" s="5" t="s">
        <v>90</v>
      </c>
      <c r="C4733" s="78" t="s">
        <v>4818</v>
      </c>
      <c r="D4733" s="5" t="s">
        <v>97</v>
      </c>
      <c r="E4733" s="30">
        <v>45796</v>
      </c>
      <c r="F4733" s="5" t="s">
        <v>5</v>
      </c>
      <c r="G4733" s="78" t="s">
        <v>78</v>
      </c>
      <c r="H4733" s="78" t="s">
        <v>104</v>
      </c>
      <c r="I4733" s="78" t="s">
        <v>57</v>
      </c>
      <c r="J4733" s="5" t="s">
        <v>93</v>
      </c>
      <c r="K4733" s="5">
        <v>39</v>
      </c>
      <c r="L4733" s="5">
        <v>2500</v>
      </c>
      <c r="M4733" s="5">
        <v>77427266</v>
      </c>
      <c r="N4733" s="5">
        <v>987646337</v>
      </c>
      <c r="O4733" s="5">
        <v>6266</v>
      </c>
      <c r="P4733" s="5" t="s">
        <v>265</v>
      </c>
      <c r="Q4733" s="78" t="s">
        <v>57</v>
      </c>
      <c r="R4733" s="78" t="s">
        <v>78</v>
      </c>
      <c r="S4733" s="30">
        <v>45796</v>
      </c>
      <c r="T4733" s="5">
        <v>1</v>
      </c>
      <c r="U4733" s="30">
        <v>45796</v>
      </c>
      <c r="V4733" s="5">
        <v>1</v>
      </c>
      <c r="W4733" s="30">
        <v>45798</v>
      </c>
      <c r="X4733" s="5">
        <v>1</v>
      </c>
      <c r="Y4733" s="30">
        <v>45799</v>
      </c>
      <c r="Z4733" s="30">
        <v>45803</v>
      </c>
      <c r="AA4733" s="30">
        <v>45810</v>
      </c>
      <c r="AB4733" s="30">
        <v>45817</v>
      </c>
      <c r="AC4733" s="5">
        <v>1</v>
      </c>
      <c r="AD4733" s="5" t="s">
        <v>113</v>
      </c>
      <c r="AE4733" s="5">
        <v>6266</v>
      </c>
    </row>
    <row r="4734" spans="1:31" x14ac:dyDescent="0.25">
      <c r="A4734" s="5">
        <v>94252052</v>
      </c>
      <c r="B4734" s="5" t="s">
        <v>90</v>
      </c>
      <c r="C4734" s="78" t="s">
        <v>469</v>
      </c>
      <c r="D4734" s="5" t="s">
        <v>97</v>
      </c>
      <c r="E4734" s="30">
        <v>45796</v>
      </c>
      <c r="F4734" s="5" t="s">
        <v>5</v>
      </c>
      <c r="G4734" s="78" t="s">
        <v>79</v>
      </c>
      <c r="H4734" s="78" t="s">
        <v>98</v>
      </c>
      <c r="I4734" s="78"/>
      <c r="J4734" s="5" t="s">
        <v>93</v>
      </c>
      <c r="K4734" s="5">
        <v>38</v>
      </c>
      <c r="L4734" s="5">
        <v>3385</v>
      </c>
      <c r="M4734" s="5">
        <v>45130314</v>
      </c>
      <c r="N4734" s="5">
        <v>912095983</v>
      </c>
      <c r="O4734" s="5">
        <v>6260</v>
      </c>
      <c r="P4734" s="5" t="s">
        <v>265</v>
      </c>
      <c r="Q4734" s="78" t="s">
        <v>25</v>
      </c>
      <c r="R4734" s="78" t="s">
        <v>111</v>
      </c>
      <c r="S4734" s="30">
        <v>45796</v>
      </c>
      <c r="T4734" s="5">
        <v>1</v>
      </c>
      <c r="U4734" s="30">
        <v>45796</v>
      </c>
      <c r="V4734" s="5">
        <v>1</v>
      </c>
      <c r="W4734" s="30"/>
      <c r="X4734" s="5">
        <v>0</v>
      </c>
      <c r="Y4734" s="30">
        <v>45799</v>
      </c>
      <c r="Z4734" s="30">
        <v>45803</v>
      </c>
      <c r="AA4734" s="30">
        <v>45810</v>
      </c>
      <c r="AB4734" s="30">
        <v>45817</v>
      </c>
      <c r="AC4734" s="5">
        <v>1</v>
      </c>
      <c r="AD4734" s="5" t="s">
        <v>94</v>
      </c>
      <c r="AE4734" s="5"/>
    </row>
    <row r="4735" spans="1:31" x14ac:dyDescent="0.25">
      <c r="A4735" s="5">
        <v>94251060</v>
      </c>
      <c r="B4735" s="5" t="s">
        <v>90</v>
      </c>
      <c r="C4735" s="78" t="s">
        <v>4813</v>
      </c>
      <c r="D4735" s="5" t="s">
        <v>91</v>
      </c>
      <c r="E4735" s="30">
        <v>45796</v>
      </c>
      <c r="F4735" s="5" t="s">
        <v>5</v>
      </c>
      <c r="G4735" s="78" t="s">
        <v>79</v>
      </c>
      <c r="H4735" s="78" t="s">
        <v>102</v>
      </c>
      <c r="I4735" s="78" t="s">
        <v>67</v>
      </c>
      <c r="J4735" s="5" t="s">
        <v>93</v>
      </c>
      <c r="K4735" s="5">
        <v>38</v>
      </c>
      <c r="L4735" s="5">
        <v>2550</v>
      </c>
      <c r="M4735" s="5">
        <v>47250125</v>
      </c>
      <c r="N4735" s="5">
        <v>933331225</v>
      </c>
      <c r="O4735" s="5">
        <v>6260</v>
      </c>
      <c r="P4735" s="5" t="s">
        <v>265</v>
      </c>
      <c r="Q4735" s="78" t="s">
        <v>67</v>
      </c>
      <c r="R4735" s="78" t="s">
        <v>78</v>
      </c>
      <c r="S4735" s="30">
        <v>45796</v>
      </c>
      <c r="T4735" s="5">
        <v>1</v>
      </c>
      <c r="U4735" s="30">
        <v>45796</v>
      </c>
      <c r="V4735" s="5">
        <v>1</v>
      </c>
      <c r="W4735" s="30">
        <v>45798</v>
      </c>
      <c r="X4735" s="5">
        <v>1</v>
      </c>
      <c r="Y4735" s="30">
        <v>45799</v>
      </c>
      <c r="Z4735" s="30">
        <v>45803</v>
      </c>
      <c r="AA4735" s="30">
        <v>45810</v>
      </c>
      <c r="AB4735" s="30">
        <v>45817</v>
      </c>
      <c r="AC4735" s="5">
        <v>1</v>
      </c>
      <c r="AD4735" s="5" t="s">
        <v>113</v>
      </c>
      <c r="AE4735" s="5">
        <v>6260</v>
      </c>
    </row>
    <row r="4736" spans="1:31" x14ac:dyDescent="0.25">
      <c r="A4736" s="5">
        <v>94251974</v>
      </c>
      <c r="B4736" s="5" t="s">
        <v>90</v>
      </c>
      <c r="C4736" s="78" t="s">
        <v>4812</v>
      </c>
      <c r="D4736" s="5" t="s">
        <v>97</v>
      </c>
      <c r="E4736" s="30">
        <v>45796</v>
      </c>
      <c r="F4736" s="5" t="s">
        <v>5</v>
      </c>
      <c r="G4736" s="78" t="s">
        <v>78</v>
      </c>
      <c r="H4736" s="78" t="s">
        <v>107</v>
      </c>
      <c r="I4736" s="78" t="s">
        <v>67</v>
      </c>
      <c r="J4736" s="5" t="s">
        <v>93</v>
      </c>
      <c r="K4736" s="5"/>
      <c r="L4736" s="5"/>
      <c r="M4736" s="5"/>
      <c r="N4736" s="5"/>
      <c r="O4736" s="5"/>
      <c r="P4736" s="5" t="s">
        <v>265</v>
      </c>
      <c r="Q4736" s="78" t="s">
        <v>67</v>
      </c>
      <c r="R4736" s="78" t="s">
        <v>78</v>
      </c>
      <c r="S4736" s="30"/>
      <c r="T4736" s="5">
        <v>0</v>
      </c>
      <c r="U4736" s="30"/>
      <c r="V4736" s="5">
        <v>0</v>
      </c>
      <c r="W4736" s="30"/>
      <c r="X4736" s="5">
        <v>0</v>
      </c>
      <c r="Y4736" s="30">
        <v>45799</v>
      </c>
      <c r="Z4736" s="30">
        <v>45803</v>
      </c>
      <c r="AA4736" s="30">
        <v>45810</v>
      </c>
      <c r="AB4736" s="30">
        <v>45817</v>
      </c>
      <c r="AC4736" s="5">
        <v>1</v>
      </c>
      <c r="AD4736" s="5" t="s">
        <v>94</v>
      </c>
      <c r="AE4736" s="5">
        <v>6260</v>
      </c>
    </row>
    <row r="4737" spans="1:31" x14ac:dyDescent="0.25">
      <c r="A4737" s="5">
        <v>94251181</v>
      </c>
      <c r="B4737" s="5" t="s">
        <v>90</v>
      </c>
      <c r="C4737" s="78" t="s">
        <v>4814</v>
      </c>
      <c r="D4737" s="5" t="s">
        <v>97</v>
      </c>
      <c r="E4737" s="30">
        <v>45796</v>
      </c>
      <c r="F4737" s="5" t="s">
        <v>5</v>
      </c>
      <c r="G4737" s="78" t="s">
        <v>79</v>
      </c>
      <c r="H4737" s="78" t="s">
        <v>103</v>
      </c>
      <c r="I4737" s="78" t="s">
        <v>67</v>
      </c>
      <c r="J4737" s="5" t="s">
        <v>93</v>
      </c>
      <c r="K4737" s="5">
        <v>38</v>
      </c>
      <c r="L4737" s="5">
        <v>2955</v>
      </c>
      <c r="M4737" s="5">
        <v>60432785</v>
      </c>
      <c r="N4737" s="5">
        <v>937200642</v>
      </c>
      <c r="O4737" s="5">
        <v>6260</v>
      </c>
      <c r="P4737" s="5" t="s">
        <v>265</v>
      </c>
      <c r="Q4737" s="78" t="s">
        <v>67</v>
      </c>
      <c r="R4737" s="78" t="s">
        <v>78</v>
      </c>
      <c r="S4737" s="30">
        <v>45796</v>
      </c>
      <c r="T4737" s="5">
        <v>1</v>
      </c>
      <c r="U4737" s="30">
        <v>45796</v>
      </c>
      <c r="V4737" s="5">
        <v>1</v>
      </c>
      <c r="W4737" s="30">
        <v>45798</v>
      </c>
      <c r="X4737" s="5">
        <v>1</v>
      </c>
      <c r="Y4737" s="30">
        <v>45799</v>
      </c>
      <c r="Z4737" s="30">
        <v>45803</v>
      </c>
      <c r="AA4737" s="30">
        <v>45810</v>
      </c>
      <c r="AB4737" s="30">
        <v>45817</v>
      </c>
      <c r="AC4737" s="5">
        <v>1</v>
      </c>
      <c r="AD4737" s="5" t="s">
        <v>113</v>
      </c>
      <c r="AE4737" s="5">
        <v>6260</v>
      </c>
    </row>
    <row r="4738" spans="1:31" x14ac:dyDescent="0.25">
      <c r="A4738" s="5">
        <v>94251050</v>
      </c>
      <c r="B4738" s="5" t="s">
        <v>90</v>
      </c>
      <c r="C4738" s="78" t="s">
        <v>4820</v>
      </c>
      <c r="D4738" s="5" t="s">
        <v>91</v>
      </c>
      <c r="E4738" s="30">
        <v>45796</v>
      </c>
      <c r="F4738" s="5" t="s">
        <v>5</v>
      </c>
      <c r="G4738" s="78" t="s">
        <v>78</v>
      </c>
      <c r="H4738" s="78" t="s">
        <v>134</v>
      </c>
      <c r="I4738" s="78" t="s">
        <v>66</v>
      </c>
      <c r="J4738" s="5" t="s">
        <v>93</v>
      </c>
      <c r="K4738" s="5"/>
      <c r="L4738" s="5"/>
      <c r="M4738" s="5"/>
      <c r="N4738" s="5"/>
      <c r="O4738" s="5"/>
      <c r="P4738" s="5" t="s">
        <v>265</v>
      </c>
      <c r="Q4738" s="78" t="s">
        <v>66</v>
      </c>
      <c r="R4738" s="78" t="s">
        <v>78</v>
      </c>
      <c r="S4738" s="30"/>
      <c r="T4738" s="5">
        <v>0</v>
      </c>
      <c r="U4738" s="30"/>
      <c r="V4738" s="5">
        <v>0</v>
      </c>
      <c r="W4738" s="30"/>
      <c r="X4738" s="5">
        <v>0</v>
      </c>
      <c r="Y4738" s="30"/>
      <c r="Z4738" s="30"/>
      <c r="AA4738" s="30"/>
      <c r="AB4738" s="30"/>
      <c r="AC4738" s="5">
        <v>0</v>
      </c>
      <c r="AD4738" s="5" t="s">
        <v>94</v>
      </c>
      <c r="AE4738" s="5">
        <v>6261</v>
      </c>
    </row>
    <row r="4739" spans="1:31" x14ac:dyDescent="0.25">
      <c r="A4739" s="5">
        <v>94251779</v>
      </c>
      <c r="B4739" s="5" t="s">
        <v>90</v>
      </c>
      <c r="C4739" s="78" t="s">
        <v>4822</v>
      </c>
      <c r="D4739" s="5" t="s">
        <v>97</v>
      </c>
      <c r="E4739" s="30">
        <v>45796</v>
      </c>
      <c r="F4739" s="5" t="s">
        <v>5</v>
      </c>
      <c r="G4739" s="78" t="s">
        <v>73</v>
      </c>
      <c r="H4739" s="78" t="s">
        <v>112</v>
      </c>
      <c r="I4739" s="78"/>
      <c r="J4739" s="5" t="s">
        <v>93</v>
      </c>
      <c r="K4739" s="5"/>
      <c r="L4739" s="5"/>
      <c r="M4739" s="5"/>
      <c r="N4739" s="5"/>
      <c r="O4739" s="5"/>
      <c r="P4739" s="5" t="s">
        <v>265</v>
      </c>
      <c r="Q4739" s="78"/>
      <c r="R4739" s="78"/>
      <c r="S4739" s="30"/>
      <c r="T4739" s="5">
        <v>0</v>
      </c>
      <c r="U4739" s="30"/>
      <c r="V4739" s="5">
        <v>0</v>
      </c>
      <c r="W4739" s="5"/>
      <c r="X4739" s="5">
        <v>0</v>
      </c>
      <c r="Y4739" s="30"/>
      <c r="Z4739" s="30"/>
      <c r="AA4739" s="30"/>
      <c r="AB4739" s="5"/>
      <c r="AC4739" s="5">
        <v>0</v>
      </c>
      <c r="AD4739" s="5" t="s">
        <v>94</v>
      </c>
      <c r="AE4739" s="5"/>
    </row>
    <row r="4740" spans="1:31" x14ac:dyDescent="0.25">
      <c r="A4740" s="5">
        <v>94252340</v>
      </c>
      <c r="B4740" s="5" t="s">
        <v>90</v>
      </c>
      <c r="C4740" s="78" t="s">
        <v>4821</v>
      </c>
      <c r="D4740" s="5" t="s">
        <v>91</v>
      </c>
      <c r="E4740" s="30">
        <v>45796</v>
      </c>
      <c r="F4740" s="5" t="s">
        <v>5</v>
      </c>
      <c r="G4740" s="78" t="s">
        <v>78</v>
      </c>
      <c r="H4740" s="78">
        <v>35955</v>
      </c>
      <c r="I4740" s="78" t="s">
        <v>56</v>
      </c>
      <c r="J4740" s="5" t="s">
        <v>93</v>
      </c>
      <c r="K4740" s="5"/>
      <c r="L4740" s="5"/>
      <c r="M4740" s="5"/>
      <c r="N4740" s="5"/>
      <c r="O4740" s="5"/>
      <c r="P4740" s="5" t="s">
        <v>265</v>
      </c>
      <c r="Q4740" s="78" t="s">
        <v>56</v>
      </c>
      <c r="R4740" s="78" t="s">
        <v>78</v>
      </c>
      <c r="S4740" s="5"/>
      <c r="T4740" s="5">
        <v>0</v>
      </c>
      <c r="U4740" s="5"/>
      <c r="V4740" s="5">
        <v>0</v>
      </c>
      <c r="W4740" s="5"/>
      <c r="X4740" s="5">
        <v>0</v>
      </c>
      <c r="Y4740" s="5"/>
      <c r="Z4740" s="5"/>
      <c r="AA4740" s="5"/>
      <c r="AB4740" s="5"/>
      <c r="AC4740" s="5">
        <v>0</v>
      </c>
      <c r="AD4740" s="5" t="s">
        <v>94</v>
      </c>
      <c r="AE4740" s="5">
        <v>7314</v>
      </c>
    </row>
    <row r="4741" spans="1:31" x14ac:dyDescent="0.25">
      <c r="A4741" s="5">
        <v>94251258</v>
      </c>
      <c r="B4741" s="5" t="s">
        <v>90</v>
      </c>
      <c r="C4741" s="78" t="s">
        <v>4804</v>
      </c>
      <c r="D4741" s="5" t="s">
        <v>91</v>
      </c>
      <c r="E4741" s="30">
        <v>45796</v>
      </c>
      <c r="F4741" s="5" t="s">
        <v>5</v>
      </c>
      <c r="G4741" s="78" t="s">
        <v>73</v>
      </c>
      <c r="H4741" s="78" t="s">
        <v>102</v>
      </c>
      <c r="I4741" s="78" t="s">
        <v>33</v>
      </c>
      <c r="J4741" s="5" t="s">
        <v>93</v>
      </c>
      <c r="K4741" s="5">
        <v>39</v>
      </c>
      <c r="L4741" s="5">
        <v>3485</v>
      </c>
      <c r="M4741" s="5">
        <v>76840534</v>
      </c>
      <c r="N4741" s="5">
        <v>937398609</v>
      </c>
      <c r="O4741" s="5">
        <v>6224</v>
      </c>
      <c r="P4741" s="5" t="s">
        <v>265</v>
      </c>
      <c r="Q4741" s="78" t="s">
        <v>33</v>
      </c>
      <c r="R4741" s="78" t="s">
        <v>186</v>
      </c>
      <c r="S4741" s="30">
        <v>45796</v>
      </c>
      <c r="T4741" s="5">
        <v>1</v>
      </c>
      <c r="U4741" s="30">
        <v>45796</v>
      </c>
      <c r="V4741" s="5">
        <v>1</v>
      </c>
      <c r="W4741" s="30">
        <v>45801</v>
      </c>
      <c r="X4741" s="5">
        <v>1</v>
      </c>
      <c r="Y4741" s="30">
        <v>45799</v>
      </c>
      <c r="Z4741" s="30">
        <v>45803</v>
      </c>
      <c r="AA4741" s="30">
        <v>45810</v>
      </c>
      <c r="AB4741" s="30">
        <v>45817</v>
      </c>
      <c r="AC4741" s="5">
        <v>1</v>
      </c>
      <c r="AD4741" s="5" t="s">
        <v>113</v>
      </c>
      <c r="AE4741" s="5">
        <v>6224</v>
      </c>
    </row>
    <row r="4742" spans="1:31" x14ac:dyDescent="0.25">
      <c r="A4742" s="5">
        <v>94252069</v>
      </c>
      <c r="B4742" s="5" t="s">
        <v>90</v>
      </c>
      <c r="C4742" s="78" t="s">
        <v>4805</v>
      </c>
      <c r="D4742" s="5" t="s">
        <v>91</v>
      </c>
      <c r="E4742" s="30">
        <v>45796</v>
      </c>
      <c r="F4742" s="5" t="s">
        <v>5</v>
      </c>
      <c r="G4742" s="78" t="s">
        <v>73</v>
      </c>
      <c r="H4742" s="78" t="s">
        <v>102</v>
      </c>
      <c r="I4742" s="78" t="s">
        <v>33</v>
      </c>
      <c r="J4742" s="5" t="s">
        <v>93</v>
      </c>
      <c r="K4742" s="5">
        <v>39</v>
      </c>
      <c r="L4742" s="5">
        <v>2685</v>
      </c>
      <c r="M4742" s="5">
        <v>74840620</v>
      </c>
      <c r="N4742" s="5">
        <v>904376165</v>
      </c>
      <c r="O4742" s="5">
        <v>6223</v>
      </c>
      <c r="P4742" s="5" t="s">
        <v>265</v>
      </c>
      <c r="Q4742" s="78" t="s">
        <v>33</v>
      </c>
      <c r="R4742" s="78" t="s">
        <v>186</v>
      </c>
      <c r="S4742" s="30">
        <v>45797</v>
      </c>
      <c r="T4742" s="5">
        <v>1</v>
      </c>
      <c r="U4742" s="30">
        <v>45797</v>
      </c>
      <c r="V4742" s="5">
        <v>1</v>
      </c>
      <c r="W4742" s="30">
        <v>45798</v>
      </c>
      <c r="X4742" s="5">
        <v>1</v>
      </c>
      <c r="Y4742" s="30">
        <v>45799</v>
      </c>
      <c r="Z4742" s="30">
        <v>45803</v>
      </c>
      <c r="AA4742" s="30">
        <v>45810</v>
      </c>
      <c r="AB4742" s="30">
        <v>45818</v>
      </c>
      <c r="AC4742" s="5">
        <v>1</v>
      </c>
      <c r="AD4742" s="5" t="s">
        <v>113</v>
      </c>
      <c r="AE4742" s="5">
        <v>6224</v>
      </c>
    </row>
    <row r="4743" spans="1:31" x14ac:dyDescent="0.25">
      <c r="A4743" s="5">
        <v>94251894</v>
      </c>
      <c r="B4743" s="5" t="s">
        <v>90</v>
      </c>
      <c r="C4743" s="78" t="s">
        <v>4806</v>
      </c>
      <c r="D4743" s="5" t="s">
        <v>97</v>
      </c>
      <c r="E4743" s="30">
        <v>45796</v>
      </c>
      <c r="F4743" s="5" t="s">
        <v>5</v>
      </c>
      <c r="G4743" s="78" t="s">
        <v>73</v>
      </c>
      <c r="H4743" s="78" t="s">
        <v>102</v>
      </c>
      <c r="I4743" s="78"/>
      <c r="J4743" s="5" t="s">
        <v>93</v>
      </c>
      <c r="K4743" s="5">
        <v>38</v>
      </c>
      <c r="L4743" s="5">
        <v>3120</v>
      </c>
      <c r="M4743" s="5">
        <v>42088942</v>
      </c>
      <c r="N4743" s="5">
        <v>951208672</v>
      </c>
      <c r="O4743" s="5">
        <v>6221</v>
      </c>
      <c r="P4743" s="5" t="s">
        <v>265</v>
      </c>
      <c r="Q4743" s="78" t="s">
        <v>23</v>
      </c>
      <c r="R4743" s="78" t="s">
        <v>111</v>
      </c>
      <c r="S4743" s="30">
        <v>45796</v>
      </c>
      <c r="T4743" s="5">
        <v>1</v>
      </c>
      <c r="U4743" s="30">
        <v>45796</v>
      </c>
      <c r="V4743" s="5">
        <v>1</v>
      </c>
      <c r="W4743" s="30">
        <v>45798</v>
      </c>
      <c r="X4743" s="5">
        <v>1</v>
      </c>
      <c r="Y4743" s="5"/>
      <c r="Z4743" s="5"/>
      <c r="AA4743" s="5"/>
      <c r="AB4743" s="5"/>
      <c r="AC4743" s="5">
        <v>0</v>
      </c>
      <c r="AD4743" s="5" t="s">
        <v>94</v>
      </c>
      <c r="AE4743" s="5"/>
    </row>
    <row r="4744" spans="1:31" x14ac:dyDescent="0.25">
      <c r="A4744" s="5">
        <v>94251333</v>
      </c>
      <c r="B4744" s="5" t="s">
        <v>90</v>
      </c>
      <c r="C4744" s="78" t="s">
        <v>4808</v>
      </c>
      <c r="D4744" s="5" t="s">
        <v>97</v>
      </c>
      <c r="E4744" s="30">
        <v>45796</v>
      </c>
      <c r="F4744" s="5" t="s">
        <v>5</v>
      </c>
      <c r="G4744" s="78" t="s">
        <v>73</v>
      </c>
      <c r="H4744" s="78" t="s">
        <v>100</v>
      </c>
      <c r="I4744" s="78" t="s">
        <v>34</v>
      </c>
      <c r="J4744" s="5" t="s">
        <v>93</v>
      </c>
      <c r="K4744" s="5">
        <v>40</v>
      </c>
      <c r="L4744" s="5">
        <v>2885</v>
      </c>
      <c r="M4744" s="5">
        <v>48985529</v>
      </c>
      <c r="N4744" s="5">
        <v>947696785</v>
      </c>
      <c r="O4744" s="5">
        <v>6229</v>
      </c>
      <c r="P4744" s="5" t="s">
        <v>265</v>
      </c>
      <c r="Q4744" s="78" t="s">
        <v>34</v>
      </c>
      <c r="R4744" s="78" t="s">
        <v>186</v>
      </c>
      <c r="S4744" s="30">
        <v>45796</v>
      </c>
      <c r="T4744" s="5">
        <v>1</v>
      </c>
      <c r="U4744" s="30">
        <v>45796</v>
      </c>
      <c r="V4744" s="5">
        <v>1</v>
      </c>
      <c r="W4744" s="30">
        <v>45800</v>
      </c>
      <c r="X4744" s="5">
        <v>1</v>
      </c>
      <c r="Y4744" s="30">
        <v>45799</v>
      </c>
      <c r="Z4744" s="30">
        <v>45803</v>
      </c>
      <c r="AA4744" s="30">
        <v>45810</v>
      </c>
      <c r="AB4744" s="30">
        <v>45817</v>
      </c>
      <c r="AC4744" s="5">
        <v>1</v>
      </c>
      <c r="AD4744" s="5" t="s">
        <v>113</v>
      </c>
      <c r="AE4744" s="5">
        <v>25474</v>
      </c>
    </row>
    <row r="4745" spans="1:31" x14ac:dyDescent="0.25">
      <c r="A4745" s="5">
        <v>94251585</v>
      </c>
      <c r="B4745" s="5" t="s">
        <v>90</v>
      </c>
      <c r="C4745" s="78" t="s">
        <v>4807</v>
      </c>
      <c r="D4745" s="5" t="s">
        <v>97</v>
      </c>
      <c r="E4745" s="30">
        <v>45796</v>
      </c>
      <c r="F4745" s="5" t="s">
        <v>5</v>
      </c>
      <c r="G4745" s="78" t="s">
        <v>73</v>
      </c>
      <c r="H4745" s="78" t="s">
        <v>100</v>
      </c>
      <c r="I4745" s="78" t="s">
        <v>34</v>
      </c>
      <c r="J4745" s="5" t="s">
        <v>93</v>
      </c>
      <c r="K4745" s="5">
        <v>38</v>
      </c>
      <c r="L4745" s="5">
        <v>3140</v>
      </c>
      <c r="M4745" s="5">
        <v>44913202</v>
      </c>
      <c r="N4745" s="5">
        <v>965724793</v>
      </c>
      <c r="O4745" s="5">
        <v>6229</v>
      </c>
      <c r="P4745" s="5" t="s">
        <v>265</v>
      </c>
      <c r="Q4745" s="78" t="s">
        <v>34</v>
      </c>
      <c r="R4745" s="78" t="s">
        <v>186</v>
      </c>
      <c r="S4745" s="30">
        <v>45796</v>
      </c>
      <c r="T4745" s="5">
        <v>1</v>
      </c>
      <c r="U4745" s="30">
        <v>45796</v>
      </c>
      <c r="V4745" s="5">
        <v>1</v>
      </c>
      <c r="W4745" s="30">
        <v>45798</v>
      </c>
      <c r="X4745" s="5">
        <v>1</v>
      </c>
      <c r="Y4745" s="30">
        <v>45799</v>
      </c>
      <c r="Z4745" s="30">
        <v>45803</v>
      </c>
      <c r="AA4745" s="30">
        <v>45810</v>
      </c>
      <c r="AB4745" s="30">
        <v>45817</v>
      </c>
      <c r="AC4745" s="5">
        <v>1</v>
      </c>
      <c r="AD4745" s="5" t="s">
        <v>113</v>
      </c>
      <c r="AE4745" s="5">
        <v>25474</v>
      </c>
    </row>
    <row r="4746" spans="1:31" x14ac:dyDescent="0.25">
      <c r="A4746" s="5">
        <v>94251980</v>
      </c>
      <c r="B4746" s="5" t="s">
        <v>90</v>
      </c>
      <c r="C4746" s="78" t="s">
        <v>4802</v>
      </c>
      <c r="D4746" s="5" t="s">
        <v>91</v>
      </c>
      <c r="E4746" s="30">
        <v>45796</v>
      </c>
      <c r="F4746" s="5" t="s">
        <v>5</v>
      </c>
      <c r="G4746" s="78" t="s">
        <v>73</v>
      </c>
      <c r="H4746" s="78" t="s">
        <v>100</v>
      </c>
      <c r="I4746" s="78" t="s">
        <v>43</v>
      </c>
      <c r="J4746" s="5" t="s">
        <v>93</v>
      </c>
      <c r="K4746" s="5">
        <v>41</v>
      </c>
      <c r="L4746" s="5">
        <v>3150</v>
      </c>
      <c r="M4746" s="5">
        <v>45622675</v>
      </c>
      <c r="N4746" s="5">
        <v>904385522</v>
      </c>
      <c r="O4746" s="5">
        <v>6219</v>
      </c>
      <c r="P4746" s="5" t="s">
        <v>265</v>
      </c>
      <c r="Q4746" s="78" t="s">
        <v>43</v>
      </c>
      <c r="R4746" s="78" t="s">
        <v>115</v>
      </c>
      <c r="S4746" s="30">
        <v>45797</v>
      </c>
      <c r="T4746" s="5">
        <v>1</v>
      </c>
      <c r="U4746" s="30">
        <v>45797</v>
      </c>
      <c r="V4746" s="5">
        <v>1</v>
      </c>
      <c r="W4746" s="5"/>
      <c r="X4746" s="5">
        <v>0</v>
      </c>
      <c r="Y4746" s="30">
        <v>45799</v>
      </c>
      <c r="Z4746" s="30">
        <v>45803</v>
      </c>
      <c r="AA4746" s="30">
        <v>45810</v>
      </c>
      <c r="AB4746" s="30">
        <v>45817</v>
      </c>
      <c r="AC4746" s="5">
        <v>1</v>
      </c>
      <c r="AD4746" s="5" t="s">
        <v>94</v>
      </c>
      <c r="AE4746" s="5">
        <v>6768</v>
      </c>
    </row>
    <row r="4747" spans="1:31" x14ac:dyDescent="0.25">
      <c r="A4747" s="5">
        <v>94253915</v>
      </c>
      <c r="B4747" s="5" t="s">
        <v>90</v>
      </c>
      <c r="C4747" s="78" t="s">
        <v>175</v>
      </c>
      <c r="D4747" s="5" t="s">
        <v>91</v>
      </c>
      <c r="E4747" s="30">
        <v>45796</v>
      </c>
      <c r="F4747" s="5" t="s">
        <v>5</v>
      </c>
      <c r="G4747" s="78" t="s">
        <v>78</v>
      </c>
      <c r="H4747" s="78" t="s">
        <v>145</v>
      </c>
      <c r="I4747" s="78"/>
      <c r="J4747" s="5" t="s">
        <v>236</v>
      </c>
      <c r="K4747" s="5">
        <v>39</v>
      </c>
      <c r="L4747" s="5">
        <v>3170</v>
      </c>
      <c r="M4747" s="5">
        <v>47000741</v>
      </c>
      <c r="N4747" s="5">
        <v>971058663</v>
      </c>
      <c r="O4747" s="5">
        <v>8146</v>
      </c>
      <c r="P4747" s="5" t="s">
        <v>265</v>
      </c>
      <c r="Q4747" s="78"/>
      <c r="R4747" s="78"/>
      <c r="S4747" s="30"/>
      <c r="T4747" s="5">
        <v>0</v>
      </c>
      <c r="U4747" s="30"/>
      <c r="V4747" s="5">
        <v>0</v>
      </c>
      <c r="W4747" s="30"/>
      <c r="X4747" s="5">
        <v>0</v>
      </c>
      <c r="Y4747" s="30"/>
      <c r="Z4747" s="30"/>
      <c r="AA4747" s="30"/>
      <c r="AB4747" s="5"/>
      <c r="AC4747" s="5">
        <v>0</v>
      </c>
      <c r="AD4747" s="5" t="s">
        <v>94</v>
      </c>
      <c r="AE4747" s="5"/>
    </row>
    <row r="4748" spans="1:31" x14ac:dyDescent="0.25">
      <c r="A4748" s="5">
        <v>94252095</v>
      </c>
      <c r="B4748" s="5" t="s">
        <v>90</v>
      </c>
      <c r="C4748" s="78" t="s">
        <v>4819</v>
      </c>
      <c r="D4748" s="5" t="s">
        <v>97</v>
      </c>
      <c r="E4748" s="30">
        <v>45796</v>
      </c>
      <c r="F4748" s="5" t="s">
        <v>5</v>
      </c>
      <c r="G4748" s="78" t="s">
        <v>78</v>
      </c>
      <c r="H4748" s="78" t="s">
        <v>145</v>
      </c>
      <c r="I4748" s="78"/>
      <c r="J4748" s="5" t="s">
        <v>236</v>
      </c>
      <c r="K4748" s="5">
        <v>40</v>
      </c>
      <c r="L4748" s="5">
        <v>3550</v>
      </c>
      <c r="M4748" s="5">
        <v>47812209</v>
      </c>
      <c r="N4748" s="5">
        <v>971119652</v>
      </c>
      <c r="O4748" s="5">
        <v>10533</v>
      </c>
      <c r="P4748" s="5" t="s">
        <v>265</v>
      </c>
      <c r="Q4748" s="78"/>
      <c r="R4748" s="78"/>
      <c r="S4748" s="30"/>
      <c r="T4748" s="5">
        <v>0</v>
      </c>
      <c r="U4748" s="30"/>
      <c r="V4748" s="5">
        <v>0</v>
      </c>
      <c r="W4748" s="5"/>
      <c r="X4748" s="5">
        <v>0</v>
      </c>
      <c r="Y4748" s="30"/>
      <c r="Z4748" s="30"/>
      <c r="AA4748" s="5"/>
      <c r="AB4748" s="5"/>
      <c r="AC4748" s="5">
        <v>0</v>
      </c>
      <c r="AD4748" s="5" t="s">
        <v>94</v>
      </c>
      <c r="AE4748" s="5"/>
    </row>
    <row r="4749" spans="1:31" x14ac:dyDescent="0.25">
      <c r="A4749" s="5">
        <v>94252011</v>
      </c>
      <c r="B4749" s="5" t="s">
        <v>90</v>
      </c>
      <c r="C4749" s="78" t="s">
        <v>5172</v>
      </c>
      <c r="D4749" s="5" t="s">
        <v>91</v>
      </c>
      <c r="E4749" s="30">
        <v>45796</v>
      </c>
      <c r="F4749" s="5" t="s">
        <v>5</v>
      </c>
      <c r="G4749" s="78" t="s">
        <v>76</v>
      </c>
      <c r="H4749" s="78" t="s">
        <v>161</v>
      </c>
      <c r="I4749" s="78"/>
      <c r="J4749" s="5" t="s">
        <v>236</v>
      </c>
      <c r="K4749" s="5"/>
      <c r="L4749" s="5"/>
      <c r="M4749" s="5"/>
      <c r="N4749" s="5"/>
      <c r="O4749" s="5"/>
      <c r="P4749" s="5" t="s">
        <v>265</v>
      </c>
      <c r="Q4749" s="78"/>
      <c r="R4749" s="78"/>
      <c r="S4749" s="30"/>
      <c r="T4749" s="5">
        <v>0</v>
      </c>
      <c r="U4749" s="30"/>
      <c r="V4749" s="5">
        <v>0</v>
      </c>
      <c r="W4749" s="5"/>
      <c r="X4749" s="5">
        <v>0</v>
      </c>
      <c r="Y4749" s="30"/>
      <c r="Z4749" s="30"/>
      <c r="AA4749" s="30"/>
      <c r="AB4749" s="5"/>
      <c r="AC4749" s="5">
        <v>0</v>
      </c>
      <c r="AD4749" s="5" t="s">
        <v>94</v>
      </c>
      <c r="AE4749" s="5"/>
    </row>
    <row r="4750" spans="1:31" x14ac:dyDescent="0.25">
      <c r="A4750" s="5">
        <v>94253905</v>
      </c>
      <c r="B4750" s="5" t="s">
        <v>90</v>
      </c>
      <c r="C4750" s="78" t="s">
        <v>5173</v>
      </c>
      <c r="D4750" s="5" t="s">
        <v>91</v>
      </c>
      <c r="E4750" s="30">
        <v>45796</v>
      </c>
      <c r="F4750" s="5" t="s">
        <v>5</v>
      </c>
      <c r="G4750" s="78" t="s">
        <v>78</v>
      </c>
      <c r="H4750" s="78" t="s">
        <v>145</v>
      </c>
      <c r="I4750" s="78" t="s">
        <v>61</v>
      </c>
      <c r="J4750" s="5" t="s">
        <v>236</v>
      </c>
      <c r="K4750" s="5">
        <v>39</v>
      </c>
      <c r="L4750" s="5">
        <v>3450</v>
      </c>
      <c r="M4750" s="5">
        <v>75588570</v>
      </c>
      <c r="N4750" s="5">
        <v>923220888</v>
      </c>
      <c r="O4750" s="5">
        <v>8146</v>
      </c>
      <c r="P4750" s="5" t="s">
        <v>265</v>
      </c>
      <c r="Q4750" s="78" t="s">
        <v>61</v>
      </c>
      <c r="R4750" s="78" t="s">
        <v>78</v>
      </c>
      <c r="S4750" s="30"/>
      <c r="T4750" s="5">
        <v>0</v>
      </c>
      <c r="U4750" s="30"/>
      <c r="V4750" s="5">
        <v>0</v>
      </c>
      <c r="W4750" s="5"/>
      <c r="X4750" s="5">
        <v>0</v>
      </c>
      <c r="Y4750" s="30"/>
      <c r="Z4750" s="30"/>
      <c r="AA4750" s="30"/>
      <c r="AB4750" s="5"/>
      <c r="AC4750" s="5">
        <v>0</v>
      </c>
      <c r="AD4750" s="5" t="s">
        <v>94</v>
      </c>
      <c r="AE4750" s="5">
        <v>6257</v>
      </c>
    </row>
    <row r="4751" spans="1:31" x14ac:dyDescent="0.25">
      <c r="A4751" s="5">
        <v>94251662</v>
      </c>
      <c r="B4751" s="5" t="s">
        <v>90</v>
      </c>
      <c r="C4751" s="78" t="s">
        <v>4827</v>
      </c>
      <c r="D4751" s="5" t="s">
        <v>91</v>
      </c>
      <c r="E4751" s="30">
        <v>45796</v>
      </c>
      <c r="F4751" s="5" t="s">
        <v>5</v>
      </c>
      <c r="G4751" s="78" t="s">
        <v>74</v>
      </c>
      <c r="H4751" s="78" t="s">
        <v>152</v>
      </c>
      <c r="I4751" s="78" t="s">
        <v>51</v>
      </c>
      <c r="J4751" s="5" t="s">
        <v>236</v>
      </c>
      <c r="K4751" s="5">
        <v>38</v>
      </c>
      <c r="L4751" s="5">
        <v>3055</v>
      </c>
      <c r="M4751" s="5">
        <v>70642952</v>
      </c>
      <c r="N4751" s="5">
        <v>934265675</v>
      </c>
      <c r="O4751" s="5">
        <v>18306</v>
      </c>
      <c r="P4751" s="5" t="s">
        <v>265</v>
      </c>
      <c r="Q4751" s="78" t="s">
        <v>51</v>
      </c>
      <c r="R4751" s="78" t="s">
        <v>115</v>
      </c>
      <c r="S4751" s="30">
        <v>45796</v>
      </c>
      <c r="T4751" s="5">
        <v>1</v>
      </c>
      <c r="U4751" s="30">
        <v>45796</v>
      </c>
      <c r="V4751" s="5">
        <v>1</v>
      </c>
      <c r="W4751" s="30"/>
      <c r="X4751" s="5">
        <v>0</v>
      </c>
      <c r="Y4751" s="30"/>
      <c r="Z4751" s="30"/>
      <c r="AA4751" s="30"/>
      <c r="AB4751" s="30"/>
      <c r="AC4751" s="5">
        <v>0</v>
      </c>
      <c r="AD4751" s="5" t="s">
        <v>94</v>
      </c>
      <c r="AE4751" s="5">
        <v>6249</v>
      </c>
    </row>
    <row r="4752" spans="1:31" x14ac:dyDescent="0.25">
      <c r="A4752" s="5">
        <v>94251620</v>
      </c>
      <c r="B4752" s="5" t="s">
        <v>90</v>
      </c>
      <c r="C4752" s="78" t="s">
        <v>428</v>
      </c>
      <c r="D4752" s="5" t="s">
        <v>97</v>
      </c>
      <c r="E4752" s="30">
        <v>45796</v>
      </c>
      <c r="F4752" s="5" t="s">
        <v>5</v>
      </c>
      <c r="G4752" s="78" t="s">
        <v>73</v>
      </c>
      <c r="H4752" s="78" t="s">
        <v>152</v>
      </c>
      <c r="I4752" s="78"/>
      <c r="J4752" s="5" t="s">
        <v>236</v>
      </c>
      <c r="K4752" s="5">
        <v>40</v>
      </c>
      <c r="L4752" s="5">
        <v>3235</v>
      </c>
      <c r="M4752" s="5">
        <v>78517417</v>
      </c>
      <c r="N4752" s="5">
        <v>973339067</v>
      </c>
      <c r="O4752" s="5">
        <v>18306</v>
      </c>
      <c r="P4752" s="5" t="s">
        <v>265</v>
      </c>
      <c r="Q4752" s="78" t="s">
        <v>201</v>
      </c>
      <c r="R4752" s="78" t="s">
        <v>111</v>
      </c>
      <c r="S4752" s="30">
        <v>45796</v>
      </c>
      <c r="T4752" s="5">
        <v>1</v>
      </c>
      <c r="U4752" s="30">
        <v>45796</v>
      </c>
      <c r="V4752" s="5">
        <v>1</v>
      </c>
      <c r="W4752" s="5"/>
      <c r="X4752" s="5">
        <v>0</v>
      </c>
      <c r="Y4752" s="30"/>
      <c r="Z4752" s="30"/>
      <c r="AA4752" s="30"/>
      <c r="AB4752" s="30"/>
      <c r="AC4752" s="5">
        <v>0</v>
      </c>
      <c r="AD4752" s="5" t="s">
        <v>94</v>
      </c>
      <c r="AE4752" s="5"/>
    </row>
    <row r="4753" spans="1:31" x14ac:dyDescent="0.25">
      <c r="A4753" s="5">
        <v>94252124</v>
      </c>
      <c r="B4753" s="5" t="s">
        <v>90</v>
      </c>
      <c r="C4753" s="78" t="s">
        <v>4823</v>
      </c>
      <c r="D4753" s="5" t="s">
        <v>97</v>
      </c>
      <c r="E4753" s="30">
        <v>45796</v>
      </c>
      <c r="F4753" s="5" t="s">
        <v>5</v>
      </c>
      <c r="G4753" s="78" t="s">
        <v>73</v>
      </c>
      <c r="H4753" s="78" t="s">
        <v>152</v>
      </c>
      <c r="I4753" s="78"/>
      <c r="J4753" s="5" t="s">
        <v>236</v>
      </c>
      <c r="K4753" s="5">
        <v>39</v>
      </c>
      <c r="L4753" s="5">
        <v>3760</v>
      </c>
      <c r="M4753" s="5">
        <v>70448374</v>
      </c>
      <c r="N4753" s="5">
        <v>946440194</v>
      </c>
      <c r="O4753" s="5">
        <v>18306</v>
      </c>
      <c r="P4753" s="5" t="s">
        <v>265</v>
      </c>
      <c r="Q4753" s="78" t="s">
        <v>201</v>
      </c>
      <c r="R4753" s="78" t="s">
        <v>111</v>
      </c>
      <c r="S4753" s="30">
        <v>45797</v>
      </c>
      <c r="T4753" s="5">
        <v>1</v>
      </c>
      <c r="U4753" s="30">
        <v>45797</v>
      </c>
      <c r="V4753" s="5">
        <v>1</v>
      </c>
      <c r="W4753" s="30"/>
      <c r="X4753" s="5">
        <v>0</v>
      </c>
      <c r="Y4753" s="30"/>
      <c r="Z4753" s="30"/>
      <c r="AA4753" s="30"/>
      <c r="AB4753" s="30"/>
      <c r="AC4753" s="5">
        <v>0</v>
      </c>
      <c r="AD4753" s="5" t="s">
        <v>94</v>
      </c>
      <c r="AE4753" s="5"/>
    </row>
    <row r="4754" spans="1:31" x14ac:dyDescent="0.25">
      <c r="A4754" s="5">
        <v>94251947</v>
      </c>
      <c r="B4754" s="5" t="s">
        <v>90</v>
      </c>
      <c r="C4754" s="78" t="s">
        <v>4824</v>
      </c>
      <c r="D4754" s="5" t="s">
        <v>97</v>
      </c>
      <c r="E4754" s="30">
        <v>45796</v>
      </c>
      <c r="F4754" s="5" t="s">
        <v>5</v>
      </c>
      <c r="G4754" s="78" t="s">
        <v>73</v>
      </c>
      <c r="H4754" s="78" t="s">
        <v>152</v>
      </c>
      <c r="I4754" s="78"/>
      <c r="J4754" s="5" t="s">
        <v>236</v>
      </c>
      <c r="K4754" s="5">
        <v>40</v>
      </c>
      <c r="L4754" s="5">
        <v>4760</v>
      </c>
      <c r="M4754" s="5">
        <v>45024849</v>
      </c>
      <c r="N4754" s="5">
        <v>942794152</v>
      </c>
      <c r="O4754" s="5">
        <v>18306</v>
      </c>
      <c r="P4754" s="5" t="s">
        <v>265</v>
      </c>
      <c r="Q4754" s="78" t="s">
        <v>201</v>
      </c>
      <c r="R4754" s="78" t="s">
        <v>111</v>
      </c>
      <c r="S4754" s="30">
        <v>45796</v>
      </c>
      <c r="T4754" s="5">
        <v>1</v>
      </c>
      <c r="U4754" s="30">
        <v>45796</v>
      </c>
      <c r="V4754" s="5">
        <v>1</v>
      </c>
      <c r="W4754" s="30"/>
      <c r="X4754" s="5">
        <v>0</v>
      </c>
      <c r="Y4754" s="30"/>
      <c r="Z4754" s="30"/>
      <c r="AA4754" s="30"/>
      <c r="AB4754" s="30"/>
      <c r="AC4754" s="5">
        <v>0</v>
      </c>
      <c r="AD4754" s="5" t="s">
        <v>94</v>
      </c>
      <c r="AE4754" s="5"/>
    </row>
    <row r="4755" spans="1:31" x14ac:dyDescent="0.25">
      <c r="A4755" s="5">
        <v>94251235</v>
      </c>
      <c r="B4755" s="5" t="s">
        <v>90</v>
      </c>
      <c r="C4755" s="78" t="s">
        <v>4825</v>
      </c>
      <c r="D4755" s="5" t="s">
        <v>97</v>
      </c>
      <c r="E4755" s="30">
        <v>45796</v>
      </c>
      <c r="F4755" s="5" t="s">
        <v>5</v>
      </c>
      <c r="G4755" s="78" t="s">
        <v>78</v>
      </c>
      <c r="H4755" s="78" t="s">
        <v>114</v>
      </c>
      <c r="I4755" s="78" t="s">
        <v>66</v>
      </c>
      <c r="J4755" s="5" t="s">
        <v>93</v>
      </c>
      <c r="K4755" s="5"/>
      <c r="L4755" s="5"/>
      <c r="M4755" s="5"/>
      <c r="N4755" s="5"/>
      <c r="O4755" s="5"/>
      <c r="P4755" s="5" t="s">
        <v>265</v>
      </c>
      <c r="Q4755" s="78" t="s">
        <v>66</v>
      </c>
      <c r="R4755" s="78" t="s">
        <v>78</v>
      </c>
      <c r="S4755" s="30"/>
      <c r="T4755" s="5">
        <v>0</v>
      </c>
      <c r="U4755" s="30"/>
      <c r="V4755" s="5">
        <v>0</v>
      </c>
      <c r="W4755" s="30"/>
      <c r="X4755" s="5">
        <v>0</v>
      </c>
      <c r="Y4755" s="30">
        <v>45801</v>
      </c>
      <c r="Z4755" s="30">
        <v>45805</v>
      </c>
      <c r="AA4755" s="30">
        <v>45812</v>
      </c>
      <c r="AB4755" s="30">
        <v>45819</v>
      </c>
      <c r="AC4755" s="5">
        <v>1</v>
      </c>
      <c r="AD4755" s="5" t="s">
        <v>94</v>
      </c>
      <c r="AE4755" s="5">
        <v>6261</v>
      </c>
    </row>
    <row r="4756" spans="1:31" x14ac:dyDescent="0.25">
      <c r="A4756" s="5">
        <v>94252008</v>
      </c>
      <c r="B4756" s="5" t="s">
        <v>90</v>
      </c>
      <c r="C4756" s="78" t="s">
        <v>4826</v>
      </c>
      <c r="D4756" s="5" t="s">
        <v>97</v>
      </c>
      <c r="E4756" s="30">
        <v>45796</v>
      </c>
      <c r="F4756" s="5" t="s">
        <v>5</v>
      </c>
      <c r="G4756" s="78" t="s">
        <v>78</v>
      </c>
      <c r="H4756" s="78" t="s">
        <v>114</v>
      </c>
      <c r="I4756" s="78"/>
      <c r="J4756" s="5" t="s">
        <v>93</v>
      </c>
      <c r="K4756" s="5"/>
      <c r="L4756" s="5"/>
      <c r="M4756" s="5"/>
      <c r="N4756" s="5"/>
      <c r="O4756" s="5"/>
      <c r="P4756" s="5" t="s">
        <v>265</v>
      </c>
      <c r="Q4756" s="78"/>
      <c r="R4756" s="78"/>
      <c r="S4756" s="30"/>
      <c r="T4756" s="5">
        <v>0</v>
      </c>
      <c r="U4756" s="30"/>
      <c r="V4756" s="5">
        <v>0</v>
      </c>
      <c r="W4756" s="30"/>
      <c r="X4756" s="5">
        <v>0</v>
      </c>
      <c r="Y4756" s="30"/>
      <c r="Z4756" s="30"/>
      <c r="AA4756" s="30"/>
      <c r="AB4756" s="30"/>
      <c r="AC4756" s="5">
        <v>0</v>
      </c>
      <c r="AD4756" s="5" t="s">
        <v>94</v>
      </c>
      <c r="AE4756" s="5"/>
    </row>
    <row r="4757" spans="1:31" x14ac:dyDescent="0.25">
      <c r="A4757" s="5">
        <v>94251836</v>
      </c>
      <c r="B4757" s="5" t="s">
        <v>90</v>
      </c>
      <c r="C4757" s="78" t="s">
        <v>4815</v>
      </c>
      <c r="D4757" s="5" t="s">
        <v>97</v>
      </c>
      <c r="E4757" s="30">
        <v>45796</v>
      </c>
      <c r="F4757" s="5" t="s">
        <v>5</v>
      </c>
      <c r="G4757" s="78" t="s">
        <v>78</v>
      </c>
      <c r="H4757" s="78" t="s">
        <v>102</v>
      </c>
      <c r="I4757" s="78" t="s">
        <v>59</v>
      </c>
      <c r="J4757" s="5" t="s">
        <v>93</v>
      </c>
      <c r="K4757" s="5">
        <v>38</v>
      </c>
      <c r="L4757" s="5">
        <v>3525</v>
      </c>
      <c r="M4757" s="5">
        <v>75507156</v>
      </c>
      <c r="N4757" s="5">
        <v>918622860</v>
      </c>
      <c r="O4757" s="5">
        <v>6267</v>
      </c>
      <c r="P4757" s="5" t="s">
        <v>265</v>
      </c>
      <c r="Q4757" s="78" t="s">
        <v>59</v>
      </c>
      <c r="R4757" s="78" t="s">
        <v>78</v>
      </c>
      <c r="S4757" s="30">
        <v>45796</v>
      </c>
      <c r="T4757" s="5">
        <v>1</v>
      </c>
      <c r="U4757" s="30">
        <v>45796</v>
      </c>
      <c r="V4757" s="5">
        <v>1</v>
      </c>
      <c r="W4757" s="30">
        <v>45798</v>
      </c>
      <c r="X4757" s="5">
        <v>1</v>
      </c>
      <c r="Y4757" s="30">
        <v>45799</v>
      </c>
      <c r="Z4757" s="30">
        <v>45803</v>
      </c>
      <c r="AA4757" s="30">
        <v>45810</v>
      </c>
      <c r="AB4757" s="30">
        <v>45817</v>
      </c>
      <c r="AC4757" s="5">
        <v>1</v>
      </c>
      <c r="AD4757" s="5" t="s">
        <v>113</v>
      </c>
      <c r="AE4757" s="5">
        <v>6267</v>
      </c>
    </row>
    <row r="4758" spans="1:31" x14ac:dyDescent="0.25">
      <c r="A4758" s="5">
        <v>94251963</v>
      </c>
      <c r="B4758" s="5" t="s">
        <v>90</v>
      </c>
      <c r="C4758" s="78" t="s">
        <v>4816</v>
      </c>
      <c r="D4758" s="5" t="s">
        <v>97</v>
      </c>
      <c r="E4758" s="30">
        <v>45796</v>
      </c>
      <c r="F4758" s="5" t="s">
        <v>5</v>
      </c>
      <c r="G4758" s="78" t="s">
        <v>78</v>
      </c>
      <c r="H4758" s="78" t="s">
        <v>98</v>
      </c>
      <c r="I4758" s="78" t="s">
        <v>59</v>
      </c>
      <c r="J4758" s="5" t="s">
        <v>93</v>
      </c>
      <c r="K4758" s="5">
        <v>39</v>
      </c>
      <c r="L4758" s="5">
        <v>3535</v>
      </c>
      <c r="M4758" s="5">
        <v>61487747</v>
      </c>
      <c r="N4758" s="5">
        <v>919175249</v>
      </c>
      <c r="O4758" s="5">
        <v>6267</v>
      </c>
      <c r="P4758" s="5" t="s">
        <v>265</v>
      </c>
      <c r="Q4758" s="78" t="s">
        <v>59</v>
      </c>
      <c r="R4758" s="78" t="s">
        <v>78</v>
      </c>
      <c r="S4758" s="30">
        <v>45796</v>
      </c>
      <c r="T4758" s="5">
        <v>1</v>
      </c>
      <c r="U4758" s="30">
        <v>45796</v>
      </c>
      <c r="V4758" s="5">
        <v>1</v>
      </c>
      <c r="W4758" s="30">
        <v>45799</v>
      </c>
      <c r="X4758" s="5">
        <v>1</v>
      </c>
      <c r="Y4758" s="30">
        <v>45799</v>
      </c>
      <c r="Z4758" s="30">
        <v>45803</v>
      </c>
      <c r="AA4758" s="30">
        <v>45810</v>
      </c>
      <c r="AB4758" s="30">
        <v>45817</v>
      </c>
      <c r="AC4758" s="5">
        <v>1</v>
      </c>
      <c r="AD4758" s="5" t="s">
        <v>113</v>
      </c>
      <c r="AE4758" s="5">
        <v>6267</v>
      </c>
    </row>
    <row r="4759" spans="1:31" x14ac:dyDescent="0.25">
      <c r="A4759" s="5">
        <v>94251711</v>
      </c>
      <c r="B4759" s="5" t="s">
        <v>90</v>
      </c>
      <c r="C4759" s="78" t="s">
        <v>1951</v>
      </c>
      <c r="D4759" s="5" t="s">
        <v>91</v>
      </c>
      <c r="E4759" s="30">
        <v>45796</v>
      </c>
      <c r="F4759" s="5" t="s">
        <v>5</v>
      </c>
      <c r="G4759" s="78" t="s">
        <v>78</v>
      </c>
      <c r="H4759" s="78" t="s">
        <v>104</v>
      </c>
      <c r="I4759" s="78"/>
      <c r="J4759" s="5" t="s">
        <v>93</v>
      </c>
      <c r="K4759" s="5">
        <v>39</v>
      </c>
      <c r="L4759" s="5">
        <v>3305</v>
      </c>
      <c r="M4759" s="5">
        <v>70491556</v>
      </c>
      <c r="N4759" s="5">
        <v>940978055</v>
      </c>
      <c r="O4759" s="5">
        <v>6267</v>
      </c>
      <c r="P4759" s="5" t="s">
        <v>265</v>
      </c>
      <c r="Q4759" s="78" t="s">
        <v>25</v>
      </c>
      <c r="R4759" s="78" t="s">
        <v>111</v>
      </c>
      <c r="S4759" s="30">
        <v>45796</v>
      </c>
      <c r="T4759" s="5">
        <v>1</v>
      </c>
      <c r="U4759" s="30">
        <v>45796</v>
      </c>
      <c r="V4759" s="5">
        <v>1</v>
      </c>
      <c r="W4759" s="30">
        <v>45799</v>
      </c>
      <c r="X4759" s="5">
        <v>1</v>
      </c>
      <c r="Y4759" s="30">
        <v>45799</v>
      </c>
      <c r="Z4759" s="30">
        <v>45803</v>
      </c>
      <c r="AA4759" s="30">
        <v>45810</v>
      </c>
      <c r="AB4759" s="30">
        <v>45817</v>
      </c>
      <c r="AC4759" s="5">
        <v>1</v>
      </c>
      <c r="AD4759" s="5" t="s">
        <v>113</v>
      </c>
      <c r="AE4759" s="5"/>
    </row>
    <row r="4760" spans="1:31" x14ac:dyDescent="0.25">
      <c r="A4760" s="5">
        <v>94253116</v>
      </c>
      <c r="B4760" s="5" t="s">
        <v>90</v>
      </c>
      <c r="C4760" s="78" t="s">
        <v>4838</v>
      </c>
      <c r="D4760" s="5" t="s">
        <v>97</v>
      </c>
      <c r="E4760" s="30">
        <v>45797</v>
      </c>
      <c r="F4760" s="5" t="s">
        <v>5</v>
      </c>
      <c r="G4760" s="78" t="s">
        <v>78</v>
      </c>
      <c r="H4760" s="78" t="s">
        <v>98</v>
      </c>
      <c r="I4760" s="78" t="s">
        <v>63</v>
      </c>
      <c r="J4760" s="5" t="s">
        <v>93</v>
      </c>
      <c r="K4760" s="5">
        <v>39</v>
      </c>
      <c r="L4760" s="5">
        <v>4000</v>
      </c>
      <c r="M4760" s="5">
        <v>41577120</v>
      </c>
      <c r="N4760" s="5">
        <v>955313337</v>
      </c>
      <c r="O4760" s="5">
        <v>6268</v>
      </c>
      <c r="P4760" s="5" t="s">
        <v>265</v>
      </c>
      <c r="Q4760" s="78" t="s">
        <v>63</v>
      </c>
      <c r="R4760" s="78" t="s">
        <v>78</v>
      </c>
      <c r="S4760" s="30">
        <v>45797</v>
      </c>
      <c r="T4760" s="5">
        <v>1</v>
      </c>
      <c r="U4760" s="30">
        <v>45797</v>
      </c>
      <c r="V4760" s="5">
        <v>1</v>
      </c>
      <c r="W4760" s="30">
        <v>45803</v>
      </c>
      <c r="X4760" s="5">
        <v>1</v>
      </c>
      <c r="Y4760" s="30">
        <v>45800</v>
      </c>
      <c r="Z4760" s="5"/>
      <c r="AA4760" s="5"/>
      <c r="AB4760" s="5"/>
      <c r="AC4760" s="5">
        <v>0</v>
      </c>
      <c r="AD4760" s="5" t="s">
        <v>94</v>
      </c>
      <c r="AE4760" s="5">
        <v>6268</v>
      </c>
    </row>
    <row r="4761" spans="1:31" x14ac:dyDescent="0.25">
      <c r="A4761" s="5">
        <v>94252236</v>
      </c>
      <c r="B4761" s="5" t="s">
        <v>90</v>
      </c>
      <c r="C4761" s="78" t="s">
        <v>5174</v>
      </c>
      <c r="D4761" s="5" t="s">
        <v>97</v>
      </c>
      <c r="E4761" s="30">
        <v>45797</v>
      </c>
      <c r="F4761" s="5" t="s">
        <v>5</v>
      </c>
      <c r="G4761" s="78" t="s">
        <v>78</v>
      </c>
      <c r="H4761" s="78" t="s">
        <v>104</v>
      </c>
      <c r="I4761" s="78" t="s">
        <v>56</v>
      </c>
      <c r="J4761" s="5" t="s">
        <v>93</v>
      </c>
      <c r="K4761" s="5">
        <v>40</v>
      </c>
      <c r="L4761" s="5">
        <v>3105</v>
      </c>
      <c r="M4761" s="5">
        <v>75395189</v>
      </c>
      <c r="N4761" s="5">
        <v>927769614</v>
      </c>
      <c r="O4761" s="5">
        <v>7314</v>
      </c>
      <c r="P4761" s="5" t="s">
        <v>265</v>
      </c>
      <c r="Q4761" s="78" t="s">
        <v>56</v>
      </c>
      <c r="R4761" s="78" t="s">
        <v>78</v>
      </c>
      <c r="S4761" s="30">
        <v>45797</v>
      </c>
      <c r="T4761" s="5">
        <v>1</v>
      </c>
      <c r="U4761" s="30">
        <v>45797</v>
      </c>
      <c r="V4761" s="5">
        <v>1</v>
      </c>
      <c r="W4761" s="5"/>
      <c r="X4761" s="5">
        <v>0</v>
      </c>
      <c r="Y4761" s="30">
        <v>45800</v>
      </c>
      <c r="Z4761" s="30">
        <v>45804</v>
      </c>
      <c r="AA4761" s="30">
        <v>45811</v>
      </c>
      <c r="AB4761" s="30">
        <v>45818</v>
      </c>
      <c r="AC4761" s="5">
        <v>1</v>
      </c>
      <c r="AD4761" s="5" t="s">
        <v>94</v>
      </c>
      <c r="AE4761" s="5">
        <v>7314</v>
      </c>
    </row>
    <row r="4762" spans="1:31" x14ac:dyDescent="0.25">
      <c r="A4762" s="5">
        <v>94252957</v>
      </c>
      <c r="B4762" s="5" t="s">
        <v>90</v>
      </c>
      <c r="C4762" s="78" t="s">
        <v>4839</v>
      </c>
      <c r="D4762" s="5" t="s">
        <v>97</v>
      </c>
      <c r="E4762" s="30">
        <v>45797</v>
      </c>
      <c r="F4762" s="5" t="s">
        <v>5</v>
      </c>
      <c r="G4762" s="78" t="s">
        <v>79</v>
      </c>
      <c r="H4762" s="78" t="s">
        <v>145</v>
      </c>
      <c r="I4762" s="78" t="s">
        <v>67</v>
      </c>
      <c r="J4762" s="5" t="s">
        <v>236</v>
      </c>
      <c r="K4762" s="5">
        <v>38</v>
      </c>
      <c r="L4762" s="5">
        <v>3850</v>
      </c>
      <c r="M4762" s="5">
        <v>76446153</v>
      </c>
      <c r="N4762" s="5">
        <v>951923877</v>
      </c>
      <c r="O4762" s="5">
        <v>7948</v>
      </c>
      <c r="P4762" s="5" t="s">
        <v>265</v>
      </c>
      <c r="Q4762" s="78" t="s">
        <v>67</v>
      </c>
      <c r="R4762" s="78" t="s">
        <v>78</v>
      </c>
      <c r="S4762" s="5"/>
      <c r="T4762" s="5">
        <v>0</v>
      </c>
      <c r="U4762" s="5"/>
      <c r="V4762" s="5">
        <v>0</v>
      </c>
      <c r="W4762" s="5"/>
      <c r="X4762" s="5">
        <v>0</v>
      </c>
      <c r="Y4762" s="30">
        <v>45800</v>
      </c>
      <c r="Z4762" s="30">
        <v>45804</v>
      </c>
      <c r="AA4762" s="30">
        <v>45811</v>
      </c>
      <c r="AB4762" s="30">
        <v>45818</v>
      </c>
      <c r="AC4762" s="5">
        <v>1</v>
      </c>
      <c r="AD4762" s="5" t="s">
        <v>94</v>
      </c>
      <c r="AE4762" s="5">
        <v>6260</v>
      </c>
    </row>
    <row r="4763" spans="1:31" x14ac:dyDescent="0.25">
      <c r="A4763" s="5">
        <v>94252210</v>
      </c>
      <c r="B4763" s="5" t="s">
        <v>90</v>
      </c>
      <c r="C4763" s="78" t="s">
        <v>4837</v>
      </c>
      <c r="D4763" s="5" t="s">
        <v>91</v>
      </c>
      <c r="E4763" s="30">
        <v>45797</v>
      </c>
      <c r="F4763" s="5" t="s">
        <v>5</v>
      </c>
      <c r="G4763" s="78" t="s">
        <v>78</v>
      </c>
      <c r="H4763" s="78" t="s">
        <v>102</v>
      </c>
      <c r="I4763" s="78" t="s">
        <v>56</v>
      </c>
      <c r="J4763" s="5" t="s">
        <v>93</v>
      </c>
      <c r="K4763" s="5">
        <v>37</v>
      </c>
      <c r="L4763" s="5">
        <v>3070</v>
      </c>
      <c r="M4763" s="5">
        <v>47656711</v>
      </c>
      <c r="N4763" s="5">
        <v>931710607</v>
      </c>
      <c r="O4763" s="5">
        <v>7314</v>
      </c>
      <c r="P4763" s="5" t="s">
        <v>265</v>
      </c>
      <c r="Q4763" s="78" t="s">
        <v>56</v>
      </c>
      <c r="R4763" s="78" t="s">
        <v>78</v>
      </c>
      <c r="S4763" s="30">
        <v>45797</v>
      </c>
      <c r="T4763" s="5">
        <v>1</v>
      </c>
      <c r="U4763" s="30">
        <v>45797</v>
      </c>
      <c r="V4763" s="5">
        <v>1</v>
      </c>
      <c r="W4763" s="30">
        <v>45799</v>
      </c>
      <c r="X4763" s="5">
        <v>1</v>
      </c>
      <c r="Y4763" s="30">
        <v>45800</v>
      </c>
      <c r="Z4763" s="30">
        <v>45804</v>
      </c>
      <c r="AA4763" s="30">
        <v>45811</v>
      </c>
      <c r="AB4763" s="30">
        <v>45818</v>
      </c>
      <c r="AC4763" s="5">
        <v>1</v>
      </c>
      <c r="AD4763" s="5" t="s">
        <v>113</v>
      </c>
      <c r="AE4763" s="5">
        <v>7314</v>
      </c>
    </row>
    <row r="4764" spans="1:31" x14ac:dyDescent="0.25">
      <c r="A4764" s="5">
        <v>94253060</v>
      </c>
      <c r="B4764" s="5" t="s">
        <v>90</v>
      </c>
      <c r="C4764" s="78" t="s">
        <v>2843</v>
      </c>
      <c r="D4764" s="5" t="s">
        <v>97</v>
      </c>
      <c r="E4764" s="30">
        <v>45797</v>
      </c>
      <c r="F4764" s="5" t="s">
        <v>5</v>
      </c>
      <c r="G4764" s="78" t="s">
        <v>78</v>
      </c>
      <c r="H4764" s="78" t="s">
        <v>104</v>
      </c>
      <c r="I4764" s="78"/>
      <c r="J4764" s="5" t="s">
        <v>93</v>
      </c>
      <c r="K4764" s="5">
        <v>38</v>
      </c>
      <c r="L4764" s="5">
        <v>2625</v>
      </c>
      <c r="M4764" s="5">
        <v>75240995</v>
      </c>
      <c r="N4764" s="5">
        <v>906149269</v>
      </c>
      <c r="O4764" s="5">
        <v>6267</v>
      </c>
      <c r="P4764" s="5" t="s">
        <v>265</v>
      </c>
      <c r="Q4764" s="78" t="s">
        <v>25</v>
      </c>
      <c r="R4764" s="78" t="s">
        <v>111</v>
      </c>
      <c r="S4764" s="30">
        <v>45797</v>
      </c>
      <c r="T4764" s="5">
        <v>1</v>
      </c>
      <c r="U4764" s="30">
        <v>45797</v>
      </c>
      <c r="V4764" s="5">
        <v>1</v>
      </c>
      <c r="W4764" s="30">
        <v>45800</v>
      </c>
      <c r="X4764" s="5">
        <v>1</v>
      </c>
      <c r="Y4764" s="30">
        <v>45800</v>
      </c>
      <c r="Z4764" s="30">
        <v>45804</v>
      </c>
      <c r="AA4764" s="30">
        <v>45811</v>
      </c>
      <c r="AB4764" s="30">
        <v>45818</v>
      </c>
      <c r="AC4764" s="5">
        <v>1</v>
      </c>
      <c r="AD4764" s="5" t="s">
        <v>113</v>
      </c>
      <c r="AE4764" s="5"/>
    </row>
    <row r="4765" spans="1:31" x14ac:dyDescent="0.25">
      <c r="A4765" s="5">
        <v>94254174</v>
      </c>
      <c r="B4765" s="5" t="s">
        <v>90</v>
      </c>
      <c r="C4765" s="78" t="s">
        <v>4828</v>
      </c>
      <c r="D4765" s="5" t="s">
        <v>91</v>
      </c>
      <c r="E4765" s="30">
        <v>45797</v>
      </c>
      <c r="F4765" s="5" t="s">
        <v>5</v>
      </c>
      <c r="G4765" s="78" t="s">
        <v>78</v>
      </c>
      <c r="H4765" s="78" t="s">
        <v>135</v>
      </c>
      <c r="I4765" s="78" t="s">
        <v>56</v>
      </c>
      <c r="J4765" s="5" t="s">
        <v>236</v>
      </c>
      <c r="K4765" s="5"/>
      <c r="L4765" s="5"/>
      <c r="M4765" s="5"/>
      <c r="N4765" s="5"/>
      <c r="O4765" s="5"/>
      <c r="P4765" s="5" t="s">
        <v>265</v>
      </c>
      <c r="Q4765" s="78" t="s">
        <v>56</v>
      </c>
      <c r="R4765" s="78" t="s">
        <v>78</v>
      </c>
      <c r="S4765" s="30"/>
      <c r="T4765" s="5">
        <v>0</v>
      </c>
      <c r="U4765" s="30"/>
      <c r="V4765" s="5">
        <v>0</v>
      </c>
      <c r="W4765" s="30"/>
      <c r="X4765" s="5">
        <v>0</v>
      </c>
      <c r="Y4765" s="30"/>
      <c r="Z4765" s="30"/>
      <c r="AA4765" s="30"/>
      <c r="AB4765" s="30"/>
      <c r="AC4765" s="5">
        <v>0</v>
      </c>
      <c r="AD4765" s="5" t="s">
        <v>94</v>
      </c>
      <c r="AE4765" s="5">
        <v>7314</v>
      </c>
    </row>
    <row r="4766" spans="1:31" x14ac:dyDescent="0.25">
      <c r="A4766" s="5">
        <v>94252977</v>
      </c>
      <c r="B4766" s="5" t="s">
        <v>90</v>
      </c>
      <c r="C4766" s="78" t="s">
        <v>4829</v>
      </c>
      <c r="D4766" s="5" t="s">
        <v>97</v>
      </c>
      <c r="E4766" s="30">
        <v>45797</v>
      </c>
      <c r="F4766" s="5" t="s">
        <v>5</v>
      </c>
      <c r="G4766" s="78" t="s">
        <v>73</v>
      </c>
      <c r="H4766" s="78" t="s">
        <v>152</v>
      </c>
      <c r="I4766" s="78"/>
      <c r="J4766" s="5" t="s">
        <v>236</v>
      </c>
      <c r="K4766" s="5">
        <v>40</v>
      </c>
      <c r="L4766" s="5">
        <v>3120</v>
      </c>
      <c r="M4766" s="5">
        <v>75670341</v>
      </c>
      <c r="N4766" s="5">
        <v>960705104</v>
      </c>
      <c r="O4766" s="5">
        <v>18306</v>
      </c>
      <c r="P4766" s="5" t="s">
        <v>265</v>
      </c>
      <c r="Q4766" s="78" t="s">
        <v>201</v>
      </c>
      <c r="R4766" s="78" t="s">
        <v>111</v>
      </c>
      <c r="S4766" s="30">
        <v>45797</v>
      </c>
      <c r="T4766" s="5">
        <v>1</v>
      </c>
      <c r="U4766" s="30">
        <v>45797</v>
      </c>
      <c r="V4766" s="5">
        <v>1</v>
      </c>
      <c r="W4766" s="5"/>
      <c r="X4766" s="5">
        <v>0</v>
      </c>
      <c r="Y4766" s="30"/>
      <c r="Z4766" s="30"/>
      <c r="AA4766" s="30"/>
      <c r="AB4766" s="30"/>
      <c r="AC4766" s="5">
        <v>0</v>
      </c>
      <c r="AD4766" s="5" t="s">
        <v>94</v>
      </c>
      <c r="AE4766" s="5"/>
    </row>
    <row r="4767" spans="1:31" x14ac:dyDescent="0.25">
      <c r="A4767" s="5">
        <v>94252298</v>
      </c>
      <c r="B4767" s="5" t="s">
        <v>90</v>
      </c>
      <c r="C4767" s="78" t="s">
        <v>409</v>
      </c>
      <c r="D4767" s="5" t="s">
        <v>97</v>
      </c>
      <c r="E4767" s="30">
        <v>45797</v>
      </c>
      <c r="F4767" s="5" t="s">
        <v>5</v>
      </c>
      <c r="G4767" s="78" t="s">
        <v>73</v>
      </c>
      <c r="H4767" s="78" t="s">
        <v>152</v>
      </c>
      <c r="I4767" s="78"/>
      <c r="J4767" s="5" t="s">
        <v>236</v>
      </c>
      <c r="K4767" s="5">
        <v>38</v>
      </c>
      <c r="L4767" s="5">
        <v>3850</v>
      </c>
      <c r="M4767" s="5">
        <v>70462880</v>
      </c>
      <c r="N4767" s="5">
        <v>972152026</v>
      </c>
      <c r="O4767" s="5">
        <v>18306</v>
      </c>
      <c r="P4767" s="5" t="s">
        <v>265</v>
      </c>
      <c r="Q4767" s="78" t="s">
        <v>201</v>
      </c>
      <c r="R4767" s="78" t="s">
        <v>111</v>
      </c>
      <c r="S4767" s="30">
        <v>45797</v>
      </c>
      <c r="T4767" s="5">
        <v>1</v>
      </c>
      <c r="U4767" s="30">
        <v>45797</v>
      </c>
      <c r="V4767" s="5">
        <v>1</v>
      </c>
      <c r="W4767" s="30"/>
      <c r="X4767" s="5">
        <v>0</v>
      </c>
      <c r="Y4767" s="30"/>
      <c r="Z4767" s="30"/>
      <c r="AA4767" s="30"/>
      <c r="AB4767" s="30"/>
      <c r="AC4767" s="5">
        <v>0</v>
      </c>
      <c r="AD4767" s="5" t="s">
        <v>94</v>
      </c>
      <c r="AE4767" s="5"/>
    </row>
    <row r="4768" spans="1:31" x14ac:dyDescent="0.25">
      <c r="A4768" s="5">
        <v>94252479</v>
      </c>
      <c r="B4768" s="5" t="s">
        <v>90</v>
      </c>
      <c r="C4768" s="78" t="s">
        <v>140</v>
      </c>
      <c r="D4768" s="5" t="s">
        <v>97</v>
      </c>
      <c r="E4768" s="30">
        <v>45797</v>
      </c>
      <c r="F4768" s="5" t="s">
        <v>5</v>
      </c>
      <c r="G4768" s="78" t="s">
        <v>73</v>
      </c>
      <c r="H4768" s="78" t="s">
        <v>152</v>
      </c>
      <c r="I4768" s="78"/>
      <c r="J4768" s="5" t="s">
        <v>236</v>
      </c>
      <c r="K4768" s="5">
        <v>38</v>
      </c>
      <c r="L4768" s="5">
        <v>3555</v>
      </c>
      <c r="M4768" s="5">
        <v>43171585</v>
      </c>
      <c r="N4768" s="5">
        <v>998550874</v>
      </c>
      <c r="O4768" s="5">
        <v>18306</v>
      </c>
      <c r="P4768" s="5" t="s">
        <v>265</v>
      </c>
      <c r="Q4768" s="78" t="s">
        <v>201</v>
      </c>
      <c r="R4768" s="78" t="s">
        <v>111</v>
      </c>
      <c r="S4768" s="30">
        <v>45797</v>
      </c>
      <c r="T4768" s="5">
        <v>1</v>
      </c>
      <c r="U4768" s="30">
        <v>45797</v>
      </c>
      <c r="V4768" s="5">
        <v>1</v>
      </c>
      <c r="W4768" s="30"/>
      <c r="X4768" s="5">
        <v>0</v>
      </c>
      <c r="Y4768" s="30"/>
      <c r="Z4768" s="30"/>
      <c r="AA4768" s="30"/>
      <c r="AB4768" s="30"/>
      <c r="AC4768" s="5">
        <v>0</v>
      </c>
      <c r="AD4768" s="5" t="s">
        <v>94</v>
      </c>
      <c r="AE4768" s="5"/>
    </row>
    <row r="4769" spans="1:31" x14ac:dyDescent="0.25">
      <c r="A4769" s="5">
        <v>94253097</v>
      </c>
      <c r="B4769" s="5" t="s">
        <v>90</v>
      </c>
      <c r="C4769" s="78" t="s">
        <v>4830</v>
      </c>
      <c r="D4769" s="5" t="s">
        <v>91</v>
      </c>
      <c r="E4769" s="30">
        <v>45797</v>
      </c>
      <c r="F4769" s="5" t="s">
        <v>5</v>
      </c>
      <c r="G4769" s="78" t="s">
        <v>106</v>
      </c>
      <c r="H4769" s="78" t="s">
        <v>152</v>
      </c>
      <c r="I4769" s="78"/>
      <c r="J4769" s="5" t="s">
        <v>236</v>
      </c>
      <c r="K4769" s="5">
        <v>40</v>
      </c>
      <c r="L4769" s="5">
        <v>4090</v>
      </c>
      <c r="M4769" s="5">
        <v>46608486</v>
      </c>
      <c r="N4769" s="5">
        <v>993241740</v>
      </c>
      <c r="O4769" s="5">
        <v>18306</v>
      </c>
      <c r="P4769" s="5" t="s">
        <v>265</v>
      </c>
      <c r="Q4769" s="78" t="s">
        <v>201</v>
      </c>
      <c r="R4769" s="78" t="s">
        <v>111</v>
      </c>
      <c r="S4769" s="30">
        <v>45797</v>
      </c>
      <c r="T4769" s="5">
        <v>1</v>
      </c>
      <c r="U4769" s="30">
        <v>45797</v>
      </c>
      <c r="V4769" s="5">
        <v>1</v>
      </c>
      <c r="W4769" s="30"/>
      <c r="X4769" s="5">
        <v>0</v>
      </c>
      <c r="Y4769" s="30"/>
      <c r="Z4769" s="30"/>
      <c r="AA4769" s="30"/>
      <c r="AB4769" s="30"/>
      <c r="AC4769" s="5">
        <v>0</v>
      </c>
      <c r="AD4769" s="5" t="s">
        <v>94</v>
      </c>
      <c r="AE4769" s="5"/>
    </row>
    <row r="4770" spans="1:31" x14ac:dyDescent="0.25">
      <c r="A4770" s="5">
        <v>94253135</v>
      </c>
      <c r="B4770" s="5" t="s">
        <v>90</v>
      </c>
      <c r="C4770" s="78" t="s">
        <v>4842</v>
      </c>
      <c r="D4770" s="5" t="s">
        <v>91</v>
      </c>
      <c r="E4770" s="30">
        <v>45797</v>
      </c>
      <c r="F4770" s="5" t="s">
        <v>5</v>
      </c>
      <c r="G4770" s="78" t="s">
        <v>78</v>
      </c>
      <c r="H4770" s="78" t="s">
        <v>203</v>
      </c>
      <c r="I4770" s="78"/>
      <c r="J4770" s="5" t="s">
        <v>236</v>
      </c>
      <c r="K4770" s="5">
        <v>39</v>
      </c>
      <c r="L4770" s="5">
        <v>3000</v>
      </c>
      <c r="M4770" s="5">
        <v>75154952</v>
      </c>
      <c r="N4770" s="5">
        <v>923331076</v>
      </c>
      <c r="O4770" s="5">
        <v>6255</v>
      </c>
      <c r="P4770" s="5" t="s">
        <v>265</v>
      </c>
      <c r="Q4770" s="78"/>
      <c r="R4770" s="78"/>
      <c r="S4770" s="30"/>
      <c r="T4770" s="5">
        <v>0</v>
      </c>
      <c r="U4770" s="30"/>
      <c r="V4770" s="5">
        <v>0</v>
      </c>
      <c r="W4770" s="30"/>
      <c r="X4770" s="5">
        <v>0</v>
      </c>
      <c r="Y4770" s="30"/>
      <c r="Z4770" s="30"/>
      <c r="AA4770" s="30"/>
      <c r="AB4770" s="30"/>
      <c r="AC4770" s="5">
        <v>0</v>
      </c>
      <c r="AD4770" s="5" t="s">
        <v>94</v>
      </c>
      <c r="AE4770" s="5"/>
    </row>
    <row r="4771" spans="1:31" x14ac:dyDescent="0.25">
      <c r="A4771" s="5">
        <v>94252831</v>
      </c>
      <c r="B4771" s="5" t="s">
        <v>90</v>
      </c>
      <c r="C4771" s="78" t="s">
        <v>4834</v>
      </c>
      <c r="D4771" s="5" t="s">
        <v>91</v>
      </c>
      <c r="E4771" s="30">
        <v>45797</v>
      </c>
      <c r="F4771" s="5" t="s">
        <v>5</v>
      </c>
      <c r="G4771" s="78" t="s">
        <v>78</v>
      </c>
      <c r="H4771" s="78" t="s">
        <v>145</v>
      </c>
      <c r="I4771" s="78"/>
      <c r="J4771" s="5" t="s">
        <v>236</v>
      </c>
      <c r="K4771" s="5">
        <v>39</v>
      </c>
      <c r="L4771" s="5">
        <v>3910</v>
      </c>
      <c r="M4771" s="5">
        <v>47361861</v>
      </c>
      <c r="N4771" s="5">
        <v>960890805</v>
      </c>
      <c r="O4771" s="5">
        <v>8146</v>
      </c>
      <c r="P4771" s="5" t="s">
        <v>265</v>
      </c>
      <c r="Q4771" s="78"/>
      <c r="R4771" s="78"/>
      <c r="S4771" s="30"/>
      <c r="T4771" s="5">
        <v>0</v>
      </c>
      <c r="U4771" s="30"/>
      <c r="V4771" s="5">
        <v>0</v>
      </c>
      <c r="W4771" s="5"/>
      <c r="X4771" s="5">
        <v>0</v>
      </c>
      <c r="Y4771" s="5"/>
      <c r="Z4771" s="5"/>
      <c r="AA4771" s="5"/>
      <c r="AB4771" s="5"/>
      <c r="AC4771" s="5">
        <v>0</v>
      </c>
      <c r="AD4771" s="5" t="s">
        <v>94</v>
      </c>
      <c r="AE4771" s="5"/>
    </row>
    <row r="4772" spans="1:31" x14ac:dyDescent="0.25">
      <c r="A4772" s="5">
        <v>94255051</v>
      </c>
      <c r="B4772" s="5" t="s">
        <v>90</v>
      </c>
      <c r="C4772" s="78" t="s">
        <v>4835</v>
      </c>
      <c r="D4772" s="5" t="s">
        <v>97</v>
      </c>
      <c r="E4772" s="30">
        <v>45797</v>
      </c>
      <c r="F4772" s="5" t="s">
        <v>5</v>
      </c>
      <c r="G4772" s="78" t="s">
        <v>74</v>
      </c>
      <c r="H4772" s="78" t="s">
        <v>185</v>
      </c>
      <c r="I4772" s="78" t="s">
        <v>51</v>
      </c>
      <c r="J4772" s="5" t="s">
        <v>236</v>
      </c>
      <c r="K4772" s="5">
        <v>38</v>
      </c>
      <c r="L4772" s="5">
        <v>3190</v>
      </c>
      <c r="M4772" s="5">
        <v>77003075</v>
      </c>
      <c r="N4772" s="5">
        <v>997065042</v>
      </c>
      <c r="O4772" s="5">
        <v>8266</v>
      </c>
      <c r="P4772" s="5" t="s">
        <v>265</v>
      </c>
      <c r="Q4772" s="78" t="s">
        <v>51</v>
      </c>
      <c r="R4772" s="78" t="s">
        <v>115</v>
      </c>
      <c r="S4772" s="30"/>
      <c r="T4772" s="5">
        <v>0</v>
      </c>
      <c r="U4772" s="30"/>
      <c r="V4772" s="5">
        <v>0</v>
      </c>
      <c r="W4772" s="5"/>
      <c r="X4772" s="5">
        <v>0</v>
      </c>
      <c r="Y4772" s="5"/>
      <c r="Z4772" s="5"/>
      <c r="AA4772" s="5"/>
      <c r="AB4772" s="5"/>
      <c r="AC4772" s="5">
        <v>0</v>
      </c>
      <c r="AD4772" s="5" t="s">
        <v>94</v>
      </c>
      <c r="AE4772" s="5">
        <v>6249</v>
      </c>
    </row>
    <row r="4773" spans="1:31" x14ac:dyDescent="0.25">
      <c r="A4773" s="5">
        <v>94252430</v>
      </c>
      <c r="B4773" s="5" t="s">
        <v>90</v>
      </c>
      <c r="C4773" s="78" t="s">
        <v>4846</v>
      </c>
      <c r="D4773" s="5" t="s">
        <v>91</v>
      </c>
      <c r="E4773" s="30">
        <v>45797</v>
      </c>
      <c r="F4773" s="5" t="s">
        <v>5</v>
      </c>
      <c r="G4773" s="78" t="s">
        <v>73</v>
      </c>
      <c r="H4773" s="78" t="s">
        <v>158</v>
      </c>
      <c r="I4773" s="78" t="s">
        <v>37</v>
      </c>
      <c r="J4773" s="5" t="s">
        <v>93</v>
      </c>
      <c r="K4773" s="5">
        <v>39</v>
      </c>
      <c r="L4773" s="5">
        <v>3695</v>
      </c>
      <c r="M4773" s="5">
        <v>76502114</v>
      </c>
      <c r="N4773" s="5">
        <v>951469934</v>
      </c>
      <c r="O4773" s="5">
        <v>6228</v>
      </c>
      <c r="P4773" s="5" t="s">
        <v>265</v>
      </c>
      <c r="Q4773" s="78" t="s">
        <v>37</v>
      </c>
      <c r="R4773" s="78" t="s">
        <v>186</v>
      </c>
      <c r="S4773" s="30">
        <v>45797</v>
      </c>
      <c r="T4773" s="5">
        <v>1</v>
      </c>
      <c r="U4773" s="30">
        <v>45797</v>
      </c>
      <c r="V4773" s="5">
        <v>1</v>
      </c>
      <c r="W4773" s="5"/>
      <c r="X4773" s="5">
        <v>0</v>
      </c>
      <c r="Y4773" s="30">
        <v>45800</v>
      </c>
      <c r="Z4773" s="30">
        <v>45804</v>
      </c>
      <c r="AA4773" s="30">
        <v>45811</v>
      </c>
      <c r="AB4773" s="5"/>
      <c r="AC4773" s="5">
        <v>0</v>
      </c>
      <c r="AD4773" s="5" t="s">
        <v>94</v>
      </c>
      <c r="AE4773" s="5">
        <v>6228</v>
      </c>
    </row>
    <row r="4774" spans="1:31" x14ac:dyDescent="0.25">
      <c r="A4774" s="5">
        <v>94252458</v>
      </c>
      <c r="B4774" s="5" t="s">
        <v>90</v>
      </c>
      <c r="C4774" s="78" t="s">
        <v>4847</v>
      </c>
      <c r="D4774" s="5" t="s">
        <v>97</v>
      </c>
      <c r="E4774" s="30">
        <v>45797</v>
      </c>
      <c r="F4774" s="5" t="s">
        <v>5</v>
      </c>
      <c r="G4774" s="78" t="s">
        <v>73</v>
      </c>
      <c r="H4774" s="78" t="s">
        <v>102</v>
      </c>
      <c r="I4774" s="78" t="s">
        <v>33</v>
      </c>
      <c r="J4774" s="5" t="s">
        <v>93</v>
      </c>
      <c r="K4774" s="5">
        <v>38</v>
      </c>
      <c r="L4774" s="5">
        <v>3655</v>
      </c>
      <c r="M4774" s="5">
        <v>48185419</v>
      </c>
      <c r="N4774" s="5">
        <v>938123780</v>
      </c>
      <c r="O4774" s="5">
        <v>6224</v>
      </c>
      <c r="P4774" s="5" t="s">
        <v>265</v>
      </c>
      <c r="Q4774" s="78" t="s">
        <v>33</v>
      </c>
      <c r="R4774" s="78" t="s">
        <v>186</v>
      </c>
      <c r="S4774" s="30">
        <v>45797</v>
      </c>
      <c r="T4774" s="5">
        <v>1</v>
      </c>
      <c r="U4774" s="30">
        <v>45797</v>
      </c>
      <c r="V4774" s="5">
        <v>1</v>
      </c>
      <c r="W4774" s="30">
        <v>45800</v>
      </c>
      <c r="X4774" s="5">
        <v>1</v>
      </c>
      <c r="Y4774" s="30">
        <v>45800</v>
      </c>
      <c r="Z4774" s="30">
        <v>45804</v>
      </c>
      <c r="AA4774" s="30">
        <v>45811</v>
      </c>
      <c r="AB4774" s="30">
        <v>45818</v>
      </c>
      <c r="AC4774" s="5">
        <v>1</v>
      </c>
      <c r="AD4774" s="5" t="s">
        <v>113</v>
      </c>
      <c r="AE4774" s="5">
        <v>6224</v>
      </c>
    </row>
    <row r="4775" spans="1:31" x14ac:dyDescent="0.25">
      <c r="A4775" s="5">
        <v>94253716</v>
      </c>
      <c r="B4775" s="5" t="s">
        <v>90</v>
      </c>
      <c r="C4775" s="78" t="s">
        <v>4698</v>
      </c>
      <c r="D4775" s="5" t="s">
        <v>97</v>
      </c>
      <c r="E4775" s="30">
        <v>45797</v>
      </c>
      <c r="F4775" s="5" t="s">
        <v>5</v>
      </c>
      <c r="G4775" s="78" t="s">
        <v>73</v>
      </c>
      <c r="H4775" s="78" t="s">
        <v>208</v>
      </c>
      <c r="I4775" s="78"/>
      <c r="J4775" s="5" t="s">
        <v>93</v>
      </c>
      <c r="K4775" s="5">
        <v>40</v>
      </c>
      <c r="L4775" s="5">
        <v>3385</v>
      </c>
      <c r="M4775" s="5">
        <v>76740523</v>
      </c>
      <c r="N4775" s="5">
        <v>960914880</v>
      </c>
      <c r="O4775" s="5">
        <v>6230</v>
      </c>
      <c r="P4775" s="5" t="s">
        <v>265</v>
      </c>
      <c r="Q4775" s="78" t="s">
        <v>23</v>
      </c>
      <c r="R4775" s="78" t="s">
        <v>111</v>
      </c>
      <c r="S4775" s="30">
        <v>45798</v>
      </c>
      <c r="T4775" s="5">
        <v>1</v>
      </c>
      <c r="U4775" s="30">
        <v>45798</v>
      </c>
      <c r="V4775" s="5">
        <v>1</v>
      </c>
      <c r="W4775" s="30">
        <v>45800</v>
      </c>
      <c r="X4775" s="5">
        <v>1</v>
      </c>
      <c r="Y4775" s="30">
        <v>45800</v>
      </c>
      <c r="Z4775" s="30">
        <v>45804</v>
      </c>
      <c r="AA4775" s="30">
        <v>45811</v>
      </c>
      <c r="AB4775" s="30">
        <v>45818</v>
      </c>
      <c r="AC4775" s="5">
        <v>1</v>
      </c>
      <c r="AD4775" s="5" t="s">
        <v>113</v>
      </c>
      <c r="AE4775" s="5"/>
    </row>
    <row r="4776" spans="1:31" x14ac:dyDescent="0.25">
      <c r="A4776" s="5">
        <v>94252860</v>
      </c>
      <c r="B4776" s="5" t="s">
        <v>90</v>
      </c>
      <c r="C4776" s="78" t="s">
        <v>847</v>
      </c>
      <c r="D4776" s="5" t="s">
        <v>97</v>
      </c>
      <c r="E4776" s="30">
        <v>45797</v>
      </c>
      <c r="F4776" s="5" t="s">
        <v>5</v>
      </c>
      <c r="G4776" s="78" t="s">
        <v>78</v>
      </c>
      <c r="H4776" s="78" t="s">
        <v>117</v>
      </c>
      <c r="I4776" s="78"/>
      <c r="J4776" s="5" t="s">
        <v>93</v>
      </c>
      <c r="K4776" s="5">
        <v>39</v>
      </c>
      <c r="L4776" s="5">
        <v>3240</v>
      </c>
      <c r="M4776" s="5">
        <v>76134636</v>
      </c>
      <c r="N4776" s="5">
        <v>928709207</v>
      </c>
      <c r="O4776" s="5">
        <v>6238</v>
      </c>
      <c r="P4776" s="5" t="s">
        <v>265</v>
      </c>
      <c r="Q4776" s="78" t="s">
        <v>68</v>
      </c>
      <c r="R4776" s="78" t="s">
        <v>78</v>
      </c>
      <c r="S4776" s="30">
        <v>45797</v>
      </c>
      <c r="T4776" s="5">
        <v>1</v>
      </c>
      <c r="U4776" s="30">
        <v>45797</v>
      </c>
      <c r="V4776" s="5">
        <v>1</v>
      </c>
      <c r="W4776" s="5"/>
      <c r="X4776" s="5">
        <v>0</v>
      </c>
      <c r="Y4776" s="30">
        <v>45800</v>
      </c>
      <c r="Z4776" s="30">
        <v>45804</v>
      </c>
      <c r="AA4776" s="30">
        <v>45811</v>
      </c>
      <c r="AB4776" s="30">
        <v>45818</v>
      </c>
      <c r="AC4776" s="5">
        <v>1</v>
      </c>
      <c r="AD4776" s="5" t="s">
        <v>94</v>
      </c>
      <c r="AE4776" s="5"/>
    </row>
    <row r="4777" spans="1:31" x14ac:dyDescent="0.25">
      <c r="A4777" s="5">
        <v>94252268</v>
      </c>
      <c r="B4777" s="5" t="s">
        <v>90</v>
      </c>
      <c r="C4777" s="78" t="s">
        <v>4831</v>
      </c>
      <c r="D4777" s="5" t="s">
        <v>97</v>
      </c>
      <c r="E4777" s="30">
        <v>45797</v>
      </c>
      <c r="F4777" s="5" t="s">
        <v>5</v>
      </c>
      <c r="G4777" s="78" t="s">
        <v>78</v>
      </c>
      <c r="H4777" s="78" t="s">
        <v>112</v>
      </c>
      <c r="I4777" s="78"/>
      <c r="J4777" s="5" t="s">
        <v>236</v>
      </c>
      <c r="K4777" s="5"/>
      <c r="L4777" s="5"/>
      <c r="M4777" s="5"/>
      <c r="N4777" s="5"/>
      <c r="O4777" s="5"/>
      <c r="P4777" s="5" t="s">
        <v>265</v>
      </c>
      <c r="Q4777" s="78"/>
      <c r="R4777" s="78"/>
      <c r="S4777" s="5"/>
      <c r="T4777" s="5">
        <v>0</v>
      </c>
      <c r="U4777" s="5"/>
      <c r="V4777" s="5">
        <v>0</v>
      </c>
      <c r="W4777" s="5"/>
      <c r="X4777" s="5">
        <v>0</v>
      </c>
      <c r="Y4777" s="5"/>
      <c r="Z4777" s="5"/>
      <c r="AA4777" s="5"/>
      <c r="AB4777" s="5"/>
      <c r="AC4777" s="5">
        <v>0</v>
      </c>
      <c r="AD4777" s="5" t="s">
        <v>94</v>
      </c>
      <c r="AE4777" s="5"/>
    </row>
    <row r="4778" spans="1:31" x14ac:dyDescent="0.25">
      <c r="A4778" s="5">
        <v>94255261</v>
      </c>
      <c r="B4778" s="5" t="s">
        <v>90</v>
      </c>
      <c r="C4778" s="78" t="s">
        <v>4832</v>
      </c>
      <c r="D4778" s="5" t="s">
        <v>97</v>
      </c>
      <c r="E4778" s="30">
        <v>45797</v>
      </c>
      <c r="F4778" s="5" t="s">
        <v>5</v>
      </c>
      <c r="G4778" s="78" t="s">
        <v>78</v>
      </c>
      <c r="H4778" s="78" t="s">
        <v>4833</v>
      </c>
      <c r="I4778" s="78"/>
      <c r="J4778" s="5" t="s">
        <v>93</v>
      </c>
      <c r="K4778" s="5"/>
      <c r="L4778" s="5"/>
      <c r="M4778" s="5"/>
      <c r="N4778" s="5"/>
      <c r="O4778" s="5"/>
      <c r="P4778" s="5" t="s">
        <v>265</v>
      </c>
      <c r="Q4778" s="78"/>
      <c r="R4778" s="78"/>
      <c r="S4778" s="5"/>
      <c r="T4778" s="5">
        <v>0</v>
      </c>
      <c r="U4778" s="5"/>
      <c r="V4778" s="5">
        <v>0</v>
      </c>
      <c r="W4778" s="5"/>
      <c r="X4778" s="5">
        <v>0</v>
      </c>
      <c r="Y4778" s="5"/>
      <c r="Z4778" s="5"/>
      <c r="AA4778" s="5"/>
      <c r="AB4778" s="5"/>
      <c r="AC4778" s="5">
        <v>0</v>
      </c>
      <c r="AD4778" s="5" t="s">
        <v>94</v>
      </c>
      <c r="AE4778" s="5"/>
    </row>
    <row r="4779" spans="1:31" x14ac:dyDescent="0.25">
      <c r="A4779" s="5">
        <v>94252200</v>
      </c>
      <c r="B4779" s="5" t="s">
        <v>90</v>
      </c>
      <c r="C4779" s="78" t="s">
        <v>4841</v>
      </c>
      <c r="D4779" s="5" t="s">
        <v>91</v>
      </c>
      <c r="E4779" s="30">
        <v>45797</v>
      </c>
      <c r="F4779" s="5" t="s">
        <v>5</v>
      </c>
      <c r="G4779" s="78" t="s">
        <v>73</v>
      </c>
      <c r="H4779" s="78" t="s">
        <v>102</v>
      </c>
      <c r="I4779" s="78"/>
      <c r="J4779" s="5" t="s">
        <v>93</v>
      </c>
      <c r="K4779" s="5">
        <v>39</v>
      </c>
      <c r="L4779" s="5">
        <v>3905</v>
      </c>
      <c r="M4779" s="5">
        <v>46827871</v>
      </c>
      <c r="N4779" s="5">
        <v>922223236</v>
      </c>
      <c r="O4779" s="5">
        <v>6257</v>
      </c>
      <c r="P4779" s="5" t="s">
        <v>265</v>
      </c>
      <c r="Q4779" s="78" t="s">
        <v>23</v>
      </c>
      <c r="R4779" s="78" t="s">
        <v>111</v>
      </c>
      <c r="S4779" s="30">
        <v>45797</v>
      </c>
      <c r="T4779" s="5">
        <v>1</v>
      </c>
      <c r="U4779" s="30">
        <v>45797</v>
      </c>
      <c r="V4779" s="5">
        <v>1</v>
      </c>
      <c r="W4779" s="30">
        <v>45799</v>
      </c>
      <c r="X4779" s="5">
        <v>1</v>
      </c>
      <c r="Y4779" s="30"/>
      <c r="Z4779" s="30"/>
      <c r="AA4779" s="30"/>
      <c r="AB4779" s="5"/>
      <c r="AC4779" s="5">
        <v>0</v>
      </c>
      <c r="AD4779" s="5" t="s">
        <v>94</v>
      </c>
      <c r="AE4779" s="5"/>
    </row>
    <row r="4780" spans="1:31" x14ac:dyDescent="0.25">
      <c r="A4780" s="5">
        <v>94252959</v>
      </c>
      <c r="B4780" s="5" t="s">
        <v>90</v>
      </c>
      <c r="C4780" s="78" t="s">
        <v>4840</v>
      </c>
      <c r="D4780" s="5" t="s">
        <v>97</v>
      </c>
      <c r="E4780" s="30">
        <v>45797</v>
      </c>
      <c r="F4780" s="5" t="s">
        <v>5</v>
      </c>
      <c r="G4780" s="78" t="s">
        <v>78</v>
      </c>
      <c r="H4780" s="78" t="s">
        <v>98</v>
      </c>
      <c r="I4780" s="78" t="s">
        <v>61</v>
      </c>
      <c r="J4780" s="5" t="s">
        <v>93</v>
      </c>
      <c r="K4780" s="5">
        <v>39</v>
      </c>
      <c r="L4780" s="5">
        <v>3140</v>
      </c>
      <c r="M4780" s="5">
        <v>46765086</v>
      </c>
      <c r="N4780" s="5">
        <v>912565553</v>
      </c>
      <c r="O4780" s="5">
        <v>6257</v>
      </c>
      <c r="P4780" s="5" t="s">
        <v>265</v>
      </c>
      <c r="Q4780" s="78" t="s">
        <v>61</v>
      </c>
      <c r="R4780" s="78" t="s">
        <v>78</v>
      </c>
      <c r="S4780" s="30">
        <v>45797</v>
      </c>
      <c r="T4780" s="5">
        <v>1</v>
      </c>
      <c r="U4780" s="30">
        <v>45797</v>
      </c>
      <c r="V4780" s="5">
        <v>1</v>
      </c>
      <c r="W4780" s="30">
        <v>45803</v>
      </c>
      <c r="X4780" s="5">
        <v>1</v>
      </c>
      <c r="Y4780" s="30">
        <v>45800</v>
      </c>
      <c r="Z4780" s="30">
        <v>45804</v>
      </c>
      <c r="AA4780" s="30">
        <v>45811</v>
      </c>
      <c r="AB4780" s="30">
        <v>45818</v>
      </c>
      <c r="AC4780" s="5">
        <v>1</v>
      </c>
      <c r="AD4780" s="5" t="s">
        <v>113</v>
      </c>
      <c r="AE4780" s="5">
        <v>6257</v>
      </c>
    </row>
    <row r="4781" spans="1:31" x14ac:dyDescent="0.25">
      <c r="A4781" s="5">
        <v>94252838</v>
      </c>
      <c r="B4781" s="5" t="s">
        <v>90</v>
      </c>
      <c r="C4781" s="78" t="s">
        <v>4836</v>
      </c>
      <c r="D4781" s="5" t="s">
        <v>91</v>
      </c>
      <c r="E4781" s="30">
        <v>45797</v>
      </c>
      <c r="F4781" s="5" t="s">
        <v>5</v>
      </c>
      <c r="G4781" s="78" t="s">
        <v>78</v>
      </c>
      <c r="H4781" s="78" t="s">
        <v>104</v>
      </c>
      <c r="I4781" s="78" t="s">
        <v>57</v>
      </c>
      <c r="J4781" s="5" t="s">
        <v>93</v>
      </c>
      <c r="K4781" s="5">
        <v>40</v>
      </c>
      <c r="L4781" s="5">
        <v>3265</v>
      </c>
      <c r="M4781" s="5">
        <v>71311350</v>
      </c>
      <c r="N4781" s="5">
        <v>957073885</v>
      </c>
      <c r="O4781" s="5">
        <v>6266</v>
      </c>
      <c r="P4781" s="5" t="s">
        <v>265</v>
      </c>
      <c r="Q4781" s="78" t="s">
        <v>57</v>
      </c>
      <c r="R4781" s="78" t="s">
        <v>78</v>
      </c>
      <c r="S4781" s="30">
        <v>45797</v>
      </c>
      <c r="T4781" s="5">
        <v>1</v>
      </c>
      <c r="U4781" s="30">
        <v>45797</v>
      </c>
      <c r="V4781" s="5">
        <v>1</v>
      </c>
      <c r="W4781" s="30">
        <v>45803</v>
      </c>
      <c r="X4781" s="5">
        <v>1</v>
      </c>
      <c r="Y4781" s="30">
        <v>45800</v>
      </c>
      <c r="Z4781" s="30">
        <v>45804</v>
      </c>
      <c r="AA4781" s="30">
        <v>45811</v>
      </c>
      <c r="AB4781" s="30">
        <v>45818</v>
      </c>
      <c r="AC4781" s="5">
        <v>1</v>
      </c>
      <c r="AD4781" s="5" t="s">
        <v>113</v>
      </c>
      <c r="AE4781" s="5">
        <v>6266</v>
      </c>
    </row>
    <row r="4782" spans="1:31" x14ac:dyDescent="0.25">
      <c r="A4782" s="5">
        <v>94252928</v>
      </c>
      <c r="B4782" s="5" t="s">
        <v>90</v>
      </c>
      <c r="C4782" s="78" t="s">
        <v>4848</v>
      </c>
      <c r="D4782" s="5" t="s">
        <v>91</v>
      </c>
      <c r="E4782" s="30">
        <v>45797</v>
      </c>
      <c r="F4782" s="5" t="s">
        <v>5</v>
      </c>
      <c r="G4782" s="78" t="s">
        <v>73</v>
      </c>
      <c r="H4782" s="78" t="s">
        <v>2045</v>
      </c>
      <c r="I4782" s="78"/>
      <c r="J4782" s="5" t="s">
        <v>93</v>
      </c>
      <c r="K4782" s="5"/>
      <c r="L4782" s="5"/>
      <c r="M4782" s="5"/>
      <c r="N4782" s="5"/>
      <c r="O4782" s="5"/>
      <c r="P4782" s="5" t="s">
        <v>265</v>
      </c>
      <c r="Q4782" s="78"/>
      <c r="R4782" s="78"/>
      <c r="S4782" s="30"/>
      <c r="T4782" s="5">
        <v>0</v>
      </c>
      <c r="U4782" s="30"/>
      <c r="V4782" s="5">
        <v>0</v>
      </c>
      <c r="W4782" s="30"/>
      <c r="X4782" s="5">
        <v>0</v>
      </c>
      <c r="Y4782" s="30"/>
      <c r="Z4782" s="30"/>
      <c r="AA4782" s="30"/>
      <c r="AB4782" s="30"/>
      <c r="AC4782" s="5">
        <v>0</v>
      </c>
      <c r="AD4782" s="5" t="s">
        <v>94</v>
      </c>
      <c r="AE4782" s="5"/>
    </row>
    <row r="4783" spans="1:31" x14ac:dyDescent="0.25">
      <c r="A4783" s="5">
        <v>94253034</v>
      </c>
      <c r="B4783" s="5" t="s">
        <v>90</v>
      </c>
      <c r="C4783" s="78" t="s">
        <v>4845</v>
      </c>
      <c r="D4783" s="5" t="s">
        <v>91</v>
      </c>
      <c r="E4783" s="30">
        <v>45797</v>
      </c>
      <c r="F4783" s="5" t="s">
        <v>5</v>
      </c>
      <c r="G4783" s="78" t="s">
        <v>74</v>
      </c>
      <c r="H4783" s="78" t="s">
        <v>159</v>
      </c>
      <c r="I4783" s="78" t="s">
        <v>51</v>
      </c>
      <c r="J4783" s="5" t="s">
        <v>93</v>
      </c>
      <c r="K4783" s="5">
        <v>39</v>
      </c>
      <c r="L4783" s="5">
        <v>3145</v>
      </c>
      <c r="M4783" s="5">
        <v>6918074</v>
      </c>
      <c r="N4783" s="5">
        <v>937132318</v>
      </c>
      <c r="O4783" s="5">
        <v>6249</v>
      </c>
      <c r="P4783" s="5" t="s">
        <v>265</v>
      </c>
      <c r="Q4783" s="78" t="s">
        <v>51</v>
      </c>
      <c r="R4783" s="78" t="s">
        <v>115</v>
      </c>
      <c r="S4783" s="30">
        <v>45797</v>
      </c>
      <c r="T4783" s="5">
        <v>1</v>
      </c>
      <c r="U4783" s="30">
        <v>45797</v>
      </c>
      <c r="V4783" s="5">
        <v>1</v>
      </c>
      <c r="W4783" s="30">
        <v>45800</v>
      </c>
      <c r="X4783" s="5">
        <v>1</v>
      </c>
      <c r="Y4783" s="30">
        <v>45800</v>
      </c>
      <c r="Z4783" s="30">
        <v>45807</v>
      </c>
      <c r="AA4783" s="30">
        <v>45814</v>
      </c>
      <c r="AB4783" s="30">
        <v>45821</v>
      </c>
      <c r="AC4783" s="5">
        <v>1</v>
      </c>
      <c r="AD4783" s="5" t="s">
        <v>113</v>
      </c>
      <c r="AE4783" s="5">
        <v>6249</v>
      </c>
    </row>
    <row r="4784" spans="1:31" x14ac:dyDescent="0.25">
      <c r="A4784" s="5">
        <v>94252233</v>
      </c>
      <c r="B4784" s="5" t="s">
        <v>90</v>
      </c>
      <c r="C4784" s="78" t="s">
        <v>4843</v>
      </c>
      <c r="D4784" s="5" t="s">
        <v>97</v>
      </c>
      <c r="E4784" s="30">
        <v>45797</v>
      </c>
      <c r="F4784" s="5" t="s">
        <v>5</v>
      </c>
      <c r="G4784" s="78" t="s">
        <v>73</v>
      </c>
      <c r="H4784" s="78" t="s">
        <v>102</v>
      </c>
      <c r="I4784" s="78" t="s">
        <v>64</v>
      </c>
      <c r="J4784" s="5" t="s">
        <v>93</v>
      </c>
      <c r="K4784" s="5">
        <v>38</v>
      </c>
      <c r="L4784" s="5">
        <v>3550</v>
      </c>
      <c r="M4784" s="5">
        <v>46906017</v>
      </c>
      <c r="N4784" s="5">
        <v>961887378</v>
      </c>
      <c r="O4784" s="5">
        <v>6255</v>
      </c>
      <c r="P4784" s="5" t="s">
        <v>265</v>
      </c>
      <c r="Q4784" s="78" t="s">
        <v>64</v>
      </c>
      <c r="R4784" s="78" t="s">
        <v>78</v>
      </c>
      <c r="S4784" s="30">
        <v>45797</v>
      </c>
      <c r="T4784" s="5">
        <v>1</v>
      </c>
      <c r="U4784" s="30">
        <v>45797</v>
      </c>
      <c r="V4784" s="5">
        <v>1</v>
      </c>
      <c r="W4784" s="30">
        <v>45799</v>
      </c>
      <c r="X4784" s="5">
        <v>1</v>
      </c>
      <c r="Y4784" s="30">
        <v>45801</v>
      </c>
      <c r="Z4784" s="30">
        <v>45805</v>
      </c>
      <c r="AA4784" s="30">
        <v>45812</v>
      </c>
      <c r="AB4784" s="30">
        <v>45819</v>
      </c>
      <c r="AC4784" s="5">
        <v>1</v>
      </c>
      <c r="AD4784" s="5" t="s">
        <v>113</v>
      </c>
      <c r="AE4784" s="5">
        <v>6255</v>
      </c>
    </row>
    <row r="4785" spans="1:31" x14ac:dyDescent="0.25">
      <c r="A4785" s="5">
        <v>94253335</v>
      </c>
      <c r="B4785" s="5" t="s">
        <v>90</v>
      </c>
      <c r="C4785" s="78" t="s">
        <v>4844</v>
      </c>
      <c r="D4785" s="5" t="s">
        <v>91</v>
      </c>
      <c r="E4785" s="30">
        <v>45797</v>
      </c>
      <c r="F4785" s="5" t="s">
        <v>5</v>
      </c>
      <c r="G4785" s="78" t="s">
        <v>78</v>
      </c>
      <c r="H4785" s="78" t="s">
        <v>98</v>
      </c>
      <c r="I4785" s="78" t="s">
        <v>64</v>
      </c>
      <c r="J4785" s="5" t="s">
        <v>93</v>
      </c>
      <c r="K4785" s="5">
        <v>41</v>
      </c>
      <c r="L4785" s="5">
        <v>3940</v>
      </c>
      <c r="M4785" s="5">
        <v>73364985</v>
      </c>
      <c r="N4785" s="5">
        <v>929690149</v>
      </c>
      <c r="O4785" s="5">
        <v>6255</v>
      </c>
      <c r="P4785" s="5" t="s">
        <v>265</v>
      </c>
      <c r="Q4785" s="78" t="s">
        <v>64</v>
      </c>
      <c r="R4785" s="78" t="s">
        <v>78</v>
      </c>
      <c r="S4785" s="30">
        <v>45797</v>
      </c>
      <c r="T4785" s="5">
        <v>1</v>
      </c>
      <c r="U4785" s="30">
        <v>45797</v>
      </c>
      <c r="V4785" s="5">
        <v>1</v>
      </c>
      <c r="W4785" s="30">
        <v>45803</v>
      </c>
      <c r="X4785" s="5">
        <v>1</v>
      </c>
      <c r="Y4785" s="30">
        <v>45800</v>
      </c>
      <c r="Z4785" s="30">
        <v>45805</v>
      </c>
      <c r="AA4785" s="30">
        <v>45812</v>
      </c>
      <c r="AB4785" s="30">
        <v>45819</v>
      </c>
      <c r="AC4785" s="5">
        <v>1</v>
      </c>
      <c r="AD4785" s="5" t="s">
        <v>113</v>
      </c>
      <c r="AE4785" s="5">
        <v>6255</v>
      </c>
    </row>
    <row r="4786" spans="1:31" x14ac:dyDescent="0.25">
      <c r="A4786" s="5">
        <v>94253520</v>
      </c>
      <c r="B4786" s="5" t="s">
        <v>90</v>
      </c>
      <c r="C4786" s="78" t="s">
        <v>4853</v>
      </c>
      <c r="D4786" s="5" t="s">
        <v>91</v>
      </c>
      <c r="E4786" s="30">
        <v>45798</v>
      </c>
      <c r="F4786" s="5" t="s">
        <v>5</v>
      </c>
      <c r="G4786" s="78" t="s">
        <v>78</v>
      </c>
      <c r="H4786" s="78" t="s">
        <v>92</v>
      </c>
      <c r="I4786" s="78" t="s">
        <v>65</v>
      </c>
      <c r="J4786" s="5" t="s">
        <v>93</v>
      </c>
      <c r="K4786" s="5"/>
      <c r="L4786" s="5"/>
      <c r="M4786" s="5"/>
      <c r="N4786" s="5"/>
      <c r="O4786" s="5"/>
      <c r="P4786" s="5" t="s">
        <v>265</v>
      </c>
      <c r="Q4786" s="78" t="s">
        <v>65</v>
      </c>
      <c r="R4786" s="78" t="s">
        <v>78</v>
      </c>
      <c r="S4786" s="30"/>
      <c r="T4786" s="5">
        <v>0</v>
      </c>
      <c r="U4786" s="30"/>
      <c r="V4786" s="5">
        <v>0</v>
      </c>
      <c r="W4786" s="30"/>
      <c r="X4786" s="5">
        <v>0</v>
      </c>
      <c r="Y4786" s="30">
        <v>45801</v>
      </c>
      <c r="Z4786" s="30">
        <v>45805</v>
      </c>
      <c r="AA4786" s="30">
        <v>45812</v>
      </c>
      <c r="AB4786" s="30">
        <v>45819</v>
      </c>
      <c r="AC4786" s="5">
        <v>1</v>
      </c>
      <c r="AD4786" s="5" t="s">
        <v>94</v>
      </c>
      <c r="AE4786" s="5">
        <v>6256</v>
      </c>
    </row>
    <row r="4787" spans="1:31" x14ac:dyDescent="0.25">
      <c r="A4787" s="5">
        <v>94253456</v>
      </c>
      <c r="B4787" s="5" t="s">
        <v>90</v>
      </c>
      <c r="C4787" s="78" t="s">
        <v>4857</v>
      </c>
      <c r="D4787" s="5" t="s">
        <v>91</v>
      </c>
      <c r="E4787" s="30">
        <v>45798</v>
      </c>
      <c r="F4787" s="5" t="s">
        <v>5</v>
      </c>
      <c r="G4787" s="78" t="s">
        <v>78</v>
      </c>
      <c r="H4787" s="78" t="s">
        <v>98</v>
      </c>
      <c r="I4787" s="78" t="s">
        <v>58</v>
      </c>
      <c r="J4787" s="5" t="s">
        <v>93</v>
      </c>
      <c r="K4787" s="5">
        <v>38</v>
      </c>
      <c r="L4787" s="5">
        <v>3270</v>
      </c>
      <c r="M4787" s="5">
        <v>46098552</v>
      </c>
      <c r="N4787" s="5">
        <v>980776770</v>
      </c>
      <c r="O4787" s="5">
        <v>6264</v>
      </c>
      <c r="P4787" s="5" t="s">
        <v>265</v>
      </c>
      <c r="Q4787" s="78" t="s">
        <v>58</v>
      </c>
      <c r="R4787" s="78" t="s">
        <v>78</v>
      </c>
      <c r="S4787" s="30">
        <v>45798</v>
      </c>
      <c r="T4787" s="5">
        <v>1</v>
      </c>
      <c r="U4787" s="30">
        <v>45798</v>
      </c>
      <c r="V4787" s="5">
        <v>1</v>
      </c>
      <c r="W4787" s="30"/>
      <c r="X4787" s="5">
        <v>0</v>
      </c>
      <c r="Y4787" s="30">
        <v>45801</v>
      </c>
      <c r="Z4787" s="30">
        <v>45805</v>
      </c>
      <c r="AA4787" s="30">
        <v>45812</v>
      </c>
      <c r="AB4787" s="30">
        <v>45819</v>
      </c>
      <c r="AC4787" s="5">
        <v>1</v>
      </c>
      <c r="AD4787" s="5" t="s">
        <v>94</v>
      </c>
      <c r="AE4787" s="5">
        <v>6264</v>
      </c>
    </row>
    <row r="4788" spans="1:31" x14ac:dyDescent="0.25">
      <c r="A4788" s="5">
        <v>94253890</v>
      </c>
      <c r="B4788" s="5" t="s">
        <v>90</v>
      </c>
      <c r="C4788" s="78" t="s">
        <v>4854</v>
      </c>
      <c r="D4788" s="5" t="s">
        <v>97</v>
      </c>
      <c r="E4788" s="30">
        <v>45798</v>
      </c>
      <c r="F4788" s="5" t="s">
        <v>5</v>
      </c>
      <c r="G4788" s="78" t="s">
        <v>78</v>
      </c>
      <c r="H4788" s="78" t="s">
        <v>98</v>
      </c>
      <c r="I4788" s="78"/>
      <c r="J4788" s="5" t="s">
        <v>93</v>
      </c>
      <c r="K4788" s="5">
        <v>38</v>
      </c>
      <c r="L4788" s="5">
        <v>3730</v>
      </c>
      <c r="M4788" s="5">
        <v>47932915</v>
      </c>
      <c r="N4788" s="5">
        <v>901940661</v>
      </c>
      <c r="O4788" s="5">
        <v>6256</v>
      </c>
      <c r="P4788" s="5" t="s">
        <v>265</v>
      </c>
      <c r="Q4788" s="78" t="s">
        <v>25</v>
      </c>
      <c r="R4788" s="78" t="s">
        <v>111</v>
      </c>
      <c r="S4788" s="30">
        <v>45798</v>
      </c>
      <c r="T4788" s="5">
        <v>1</v>
      </c>
      <c r="U4788" s="30">
        <v>45798</v>
      </c>
      <c r="V4788" s="5">
        <v>1</v>
      </c>
      <c r="W4788" s="30">
        <v>45803</v>
      </c>
      <c r="X4788" s="5">
        <v>1</v>
      </c>
      <c r="Y4788" s="30"/>
      <c r="Z4788" s="30"/>
      <c r="AA4788" s="30"/>
      <c r="AB4788" s="30"/>
      <c r="AC4788" s="5">
        <v>0</v>
      </c>
      <c r="AD4788" s="5" t="s">
        <v>94</v>
      </c>
      <c r="AE4788" s="5"/>
    </row>
    <row r="4789" spans="1:31" x14ac:dyDescent="0.25">
      <c r="A4789" s="5">
        <v>94254553</v>
      </c>
      <c r="B4789" s="5" t="s">
        <v>90</v>
      </c>
      <c r="C4789" s="78" t="s">
        <v>4852</v>
      </c>
      <c r="D4789" s="5" t="s">
        <v>91</v>
      </c>
      <c r="E4789" s="30">
        <v>45798</v>
      </c>
      <c r="F4789" s="5" t="s">
        <v>5</v>
      </c>
      <c r="G4789" s="78" t="s">
        <v>78</v>
      </c>
      <c r="H4789" s="78" t="s">
        <v>102</v>
      </c>
      <c r="I4789" s="78" t="s">
        <v>61</v>
      </c>
      <c r="J4789" s="5" t="s">
        <v>93</v>
      </c>
      <c r="K4789" s="5">
        <v>40</v>
      </c>
      <c r="L4789" s="5">
        <v>3750</v>
      </c>
      <c r="M4789" s="5">
        <v>48178050</v>
      </c>
      <c r="N4789" s="5">
        <v>929589593</v>
      </c>
      <c r="O4789" s="5">
        <v>6258</v>
      </c>
      <c r="P4789" s="5" t="s">
        <v>265</v>
      </c>
      <c r="Q4789" s="78" t="s">
        <v>61</v>
      </c>
      <c r="R4789" s="78" t="s">
        <v>78</v>
      </c>
      <c r="S4789" s="30">
        <v>45799</v>
      </c>
      <c r="T4789" s="5">
        <v>1</v>
      </c>
      <c r="U4789" s="30">
        <v>45799</v>
      </c>
      <c r="V4789" s="5">
        <v>1</v>
      </c>
      <c r="W4789" s="30">
        <v>45800</v>
      </c>
      <c r="X4789" s="5">
        <v>1</v>
      </c>
      <c r="Y4789" s="30">
        <v>45801</v>
      </c>
      <c r="Z4789" s="30">
        <v>45805</v>
      </c>
      <c r="AA4789" s="30">
        <v>45812</v>
      </c>
      <c r="AB4789" s="30">
        <v>45819</v>
      </c>
      <c r="AC4789" s="5">
        <v>1</v>
      </c>
      <c r="AD4789" s="5" t="s">
        <v>113</v>
      </c>
      <c r="AE4789" s="5">
        <v>6257</v>
      </c>
    </row>
    <row r="4790" spans="1:31" x14ac:dyDescent="0.25">
      <c r="A4790" s="5">
        <v>94253749</v>
      </c>
      <c r="B4790" s="5" t="s">
        <v>90</v>
      </c>
      <c r="C4790" s="78" t="s">
        <v>4851</v>
      </c>
      <c r="D4790" s="5" t="s">
        <v>91</v>
      </c>
      <c r="E4790" s="30">
        <v>45798</v>
      </c>
      <c r="F4790" s="5" t="s">
        <v>5</v>
      </c>
      <c r="G4790" s="78" t="s">
        <v>79</v>
      </c>
      <c r="H4790" s="78" t="s">
        <v>98</v>
      </c>
      <c r="I4790" s="78" t="s">
        <v>67</v>
      </c>
      <c r="J4790" s="5" t="s">
        <v>93</v>
      </c>
      <c r="K4790" s="5">
        <v>39</v>
      </c>
      <c r="L4790" s="5">
        <v>3660</v>
      </c>
      <c r="M4790" s="5">
        <v>75191013</v>
      </c>
      <c r="N4790" s="5">
        <v>924310834</v>
      </c>
      <c r="O4790" s="5">
        <v>6260</v>
      </c>
      <c r="P4790" s="5" t="s">
        <v>265</v>
      </c>
      <c r="Q4790" s="78" t="s">
        <v>67</v>
      </c>
      <c r="R4790" s="78" t="s">
        <v>78</v>
      </c>
      <c r="S4790" s="30">
        <v>45798</v>
      </c>
      <c r="T4790" s="5">
        <v>1</v>
      </c>
      <c r="U4790" s="30">
        <v>45798</v>
      </c>
      <c r="V4790" s="5">
        <v>1</v>
      </c>
      <c r="W4790" s="30"/>
      <c r="X4790" s="5">
        <v>0</v>
      </c>
      <c r="Y4790" s="30">
        <v>45801</v>
      </c>
      <c r="Z4790" s="30">
        <v>45805</v>
      </c>
      <c r="AA4790" s="30">
        <v>45812</v>
      </c>
      <c r="AB4790" s="30">
        <v>45819</v>
      </c>
      <c r="AC4790" s="5">
        <v>1</v>
      </c>
      <c r="AD4790" s="5" t="s">
        <v>94</v>
      </c>
      <c r="AE4790" s="5">
        <v>6260</v>
      </c>
    </row>
    <row r="4791" spans="1:31" x14ac:dyDescent="0.25">
      <c r="A4791" s="5">
        <v>94254517</v>
      </c>
      <c r="B4791" s="5" t="s">
        <v>90</v>
      </c>
      <c r="C4791" s="78" t="s">
        <v>4855</v>
      </c>
      <c r="D4791" s="5" t="s">
        <v>91</v>
      </c>
      <c r="E4791" s="30">
        <v>45798</v>
      </c>
      <c r="F4791" s="5" t="s">
        <v>5</v>
      </c>
      <c r="G4791" s="78" t="s">
        <v>79</v>
      </c>
      <c r="H4791" s="78" t="s">
        <v>98</v>
      </c>
      <c r="I4791" s="78" t="s">
        <v>67</v>
      </c>
      <c r="J4791" s="5" t="s">
        <v>93</v>
      </c>
      <c r="K4791" s="5">
        <v>40</v>
      </c>
      <c r="L4791" s="5">
        <v>3870</v>
      </c>
      <c r="M4791" s="5">
        <v>77903717</v>
      </c>
      <c r="N4791" s="5">
        <v>945914311</v>
      </c>
      <c r="O4791" s="5">
        <v>6260</v>
      </c>
      <c r="P4791" s="5" t="s">
        <v>265</v>
      </c>
      <c r="Q4791" s="78" t="s">
        <v>67</v>
      </c>
      <c r="R4791" s="78" t="s">
        <v>78</v>
      </c>
      <c r="S4791" s="30">
        <v>45798</v>
      </c>
      <c r="T4791" s="5">
        <v>1</v>
      </c>
      <c r="U4791" s="30">
        <v>45798</v>
      </c>
      <c r="V4791" s="5">
        <v>1</v>
      </c>
      <c r="W4791" s="30">
        <v>45804</v>
      </c>
      <c r="X4791" s="5">
        <v>1</v>
      </c>
      <c r="Y4791" s="30">
        <v>45801</v>
      </c>
      <c r="Z4791" s="30">
        <v>45805</v>
      </c>
      <c r="AA4791" s="30">
        <v>45812</v>
      </c>
      <c r="AB4791" s="30">
        <v>45819</v>
      </c>
      <c r="AC4791" s="5">
        <v>1</v>
      </c>
      <c r="AD4791" s="5" t="s">
        <v>113</v>
      </c>
      <c r="AE4791" s="5">
        <v>6260</v>
      </c>
    </row>
    <row r="4792" spans="1:31" x14ac:dyDescent="0.25">
      <c r="A4792" s="5">
        <v>94254381</v>
      </c>
      <c r="B4792" s="5" t="s">
        <v>90</v>
      </c>
      <c r="C4792" s="78" t="s">
        <v>4861</v>
      </c>
      <c r="D4792" s="5" t="s">
        <v>91</v>
      </c>
      <c r="E4792" s="30">
        <v>45798</v>
      </c>
      <c r="F4792" s="5" t="s">
        <v>5</v>
      </c>
      <c r="G4792" s="78" t="s">
        <v>73</v>
      </c>
      <c r="H4792" s="78" t="s">
        <v>156</v>
      </c>
      <c r="I4792" s="78"/>
      <c r="J4792" s="5" t="s">
        <v>236</v>
      </c>
      <c r="K4792" s="5"/>
      <c r="L4792" s="5"/>
      <c r="M4792" s="5"/>
      <c r="N4792" s="5"/>
      <c r="O4792" s="5"/>
      <c r="P4792" s="5" t="s">
        <v>265</v>
      </c>
      <c r="Q4792" s="78"/>
      <c r="R4792" s="78"/>
      <c r="S4792" s="30"/>
      <c r="T4792" s="5">
        <v>0</v>
      </c>
      <c r="U4792" s="30"/>
      <c r="V4792" s="5">
        <v>0</v>
      </c>
      <c r="W4792" s="30"/>
      <c r="X4792" s="5">
        <v>0</v>
      </c>
      <c r="Y4792" s="30"/>
      <c r="Z4792" s="30"/>
      <c r="AA4792" s="30"/>
      <c r="AB4792" s="30"/>
      <c r="AC4792" s="5">
        <v>0</v>
      </c>
      <c r="AD4792" s="5" t="s">
        <v>94</v>
      </c>
      <c r="AE4792" s="5"/>
    </row>
    <row r="4793" spans="1:31" x14ac:dyDescent="0.25">
      <c r="A4793" s="5">
        <v>94253874</v>
      </c>
      <c r="B4793" s="5" t="s">
        <v>90</v>
      </c>
      <c r="C4793" s="78" t="s">
        <v>4862</v>
      </c>
      <c r="D4793" s="5" t="s">
        <v>97</v>
      </c>
      <c r="E4793" s="30">
        <v>45798</v>
      </c>
      <c r="F4793" s="5" t="s">
        <v>5</v>
      </c>
      <c r="G4793" s="78" t="s">
        <v>73</v>
      </c>
      <c r="H4793" s="78" t="s">
        <v>156</v>
      </c>
      <c r="I4793" s="78"/>
      <c r="J4793" s="5" t="s">
        <v>236</v>
      </c>
      <c r="K4793" s="5"/>
      <c r="L4793" s="5"/>
      <c r="M4793" s="5"/>
      <c r="N4793" s="5"/>
      <c r="O4793" s="5"/>
      <c r="P4793" s="5" t="s">
        <v>265</v>
      </c>
      <c r="Q4793" s="78"/>
      <c r="R4793" s="78"/>
      <c r="S4793" s="30"/>
      <c r="T4793" s="5">
        <v>0</v>
      </c>
      <c r="U4793" s="30"/>
      <c r="V4793" s="5">
        <v>0</v>
      </c>
      <c r="W4793" s="30"/>
      <c r="X4793" s="5">
        <v>0</v>
      </c>
      <c r="Y4793" s="30"/>
      <c r="Z4793" s="30"/>
      <c r="AA4793" s="5"/>
      <c r="AB4793" s="5"/>
      <c r="AC4793" s="5">
        <v>0</v>
      </c>
      <c r="AD4793" s="5" t="s">
        <v>94</v>
      </c>
      <c r="AE4793" s="5"/>
    </row>
    <row r="4794" spans="1:31" x14ac:dyDescent="0.25">
      <c r="A4794" s="5">
        <v>94254951</v>
      </c>
      <c r="B4794" s="5" t="s">
        <v>90</v>
      </c>
      <c r="C4794" s="78" t="s">
        <v>4860</v>
      </c>
      <c r="D4794" s="5" t="s">
        <v>97</v>
      </c>
      <c r="E4794" s="30">
        <v>45798</v>
      </c>
      <c r="F4794" s="5" t="s">
        <v>5</v>
      </c>
      <c r="G4794" s="78" t="s">
        <v>73</v>
      </c>
      <c r="H4794" s="78" t="s">
        <v>102</v>
      </c>
      <c r="I4794" s="78" t="s">
        <v>34</v>
      </c>
      <c r="J4794" s="5" t="s">
        <v>93</v>
      </c>
      <c r="K4794" s="5">
        <v>39</v>
      </c>
      <c r="L4794" s="5">
        <v>3485</v>
      </c>
      <c r="M4794" s="5">
        <v>73185941</v>
      </c>
      <c r="N4794" s="5">
        <v>923774874</v>
      </c>
      <c r="O4794" s="5">
        <v>25474</v>
      </c>
      <c r="P4794" s="5" t="s">
        <v>265</v>
      </c>
      <c r="Q4794" s="78" t="s">
        <v>34</v>
      </c>
      <c r="R4794" s="78" t="s">
        <v>186</v>
      </c>
      <c r="S4794" s="30">
        <v>45799</v>
      </c>
      <c r="T4794" s="5">
        <v>1</v>
      </c>
      <c r="U4794" s="30">
        <v>45799</v>
      </c>
      <c r="V4794" s="5">
        <v>1</v>
      </c>
      <c r="W4794" s="30">
        <v>45800</v>
      </c>
      <c r="X4794" s="5">
        <v>1</v>
      </c>
      <c r="Y4794" s="30">
        <v>45801</v>
      </c>
      <c r="Z4794" s="30">
        <v>45805</v>
      </c>
      <c r="AA4794" s="30">
        <v>45812</v>
      </c>
      <c r="AB4794" s="30">
        <v>45819</v>
      </c>
      <c r="AC4794" s="5">
        <v>1</v>
      </c>
      <c r="AD4794" s="5" t="s">
        <v>113</v>
      </c>
      <c r="AE4794" s="5">
        <v>25474</v>
      </c>
    </row>
    <row r="4795" spans="1:31" x14ac:dyDescent="0.25">
      <c r="A4795" s="5">
        <v>94253571</v>
      </c>
      <c r="B4795" s="5" t="s">
        <v>90</v>
      </c>
      <c r="C4795" s="78" t="s">
        <v>4863</v>
      </c>
      <c r="D4795" s="5" t="s">
        <v>97</v>
      </c>
      <c r="E4795" s="30">
        <v>45798</v>
      </c>
      <c r="F4795" s="5" t="s">
        <v>5</v>
      </c>
      <c r="G4795" s="78" t="s">
        <v>73</v>
      </c>
      <c r="H4795" s="78" t="s">
        <v>203</v>
      </c>
      <c r="I4795" s="78"/>
      <c r="J4795" s="5" t="s">
        <v>236</v>
      </c>
      <c r="K4795" s="5">
        <v>39</v>
      </c>
      <c r="L4795" s="5">
        <v>3749</v>
      </c>
      <c r="M4795" s="5">
        <v>70037718</v>
      </c>
      <c r="N4795" s="5">
        <v>903255996</v>
      </c>
      <c r="O4795" s="5">
        <v>18319</v>
      </c>
      <c r="P4795" s="5" t="s">
        <v>265</v>
      </c>
      <c r="Q4795" s="78"/>
      <c r="R4795" s="78"/>
      <c r="S4795" s="30"/>
      <c r="T4795" s="5">
        <v>0</v>
      </c>
      <c r="U4795" s="30"/>
      <c r="V4795" s="5">
        <v>0</v>
      </c>
      <c r="W4795" s="30"/>
      <c r="X4795" s="5">
        <v>0</v>
      </c>
      <c r="Y4795" s="30"/>
      <c r="Z4795" s="30"/>
      <c r="AA4795" s="30"/>
      <c r="AB4795" s="30"/>
      <c r="AC4795" s="5">
        <v>0</v>
      </c>
      <c r="AD4795" s="5" t="s">
        <v>94</v>
      </c>
      <c r="AE4795" s="5"/>
    </row>
    <row r="4796" spans="1:31" x14ac:dyDescent="0.25">
      <c r="A4796" s="5">
        <v>94253871</v>
      </c>
      <c r="B4796" s="5" t="s">
        <v>90</v>
      </c>
      <c r="C4796" s="78" t="s">
        <v>4859</v>
      </c>
      <c r="D4796" s="5" t="s">
        <v>91</v>
      </c>
      <c r="E4796" s="30">
        <v>45798</v>
      </c>
      <c r="F4796" s="5" t="s">
        <v>5</v>
      </c>
      <c r="G4796" s="78" t="s">
        <v>73</v>
      </c>
      <c r="H4796" s="78" t="s">
        <v>212</v>
      </c>
      <c r="I4796" s="78"/>
      <c r="J4796" s="5" t="s">
        <v>236</v>
      </c>
      <c r="K4796" s="5">
        <v>38</v>
      </c>
      <c r="L4796" s="5">
        <v>3170</v>
      </c>
      <c r="M4796" s="5">
        <v>47473227</v>
      </c>
      <c r="N4796" s="5">
        <v>967717159</v>
      </c>
      <c r="O4796" s="5">
        <v>18670</v>
      </c>
      <c r="P4796" s="5" t="s">
        <v>265</v>
      </c>
      <c r="Q4796" s="78" t="s">
        <v>41</v>
      </c>
      <c r="R4796" s="78" t="s">
        <v>115</v>
      </c>
      <c r="S4796" s="30"/>
      <c r="T4796" s="5">
        <v>0</v>
      </c>
      <c r="U4796" s="30">
        <v>45799</v>
      </c>
      <c r="V4796" s="5">
        <v>1</v>
      </c>
      <c r="W4796" s="5"/>
      <c r="X4796" s="5">
        <v>0</v>
      </c>
      <c r="Y4796" s="5"/>
      <c r="Z4796" s="5"/>
      <c r="AA4796" s="5"/>
      <c r="AB4796" s="5"/>
      <c r="AC4796" s="5">
        <v>0</v>
      </c>
      <c r="AD4796" s="5" t="s">
        <v>94</v>
      </c>
      <c r="AE4796" s="5"/>
    </row>
    <row r="4797" spans="1:31" x14ac:dyDescent="0.25">
      <c r="A4797" s="5">
        <v>94254409</v>
      </c>
      <c r="B4797" s="5" t="s">
        <v>90</v>
      </c>
      <c r="C4797" s="78" t="s">
        <v>4849</v>
      </c>
      <c r="D4797" s="5" t="s">
        <v>97</v>
      </c>
      <c r="E4797" s="30">
        <v>45798</v>
      </c>
      <c r="F4797" s="5" t="s">
        <v>5</v>
      </c>
      <c r="G4797" s="78" t="s">
        <v>73</v>
      </c>
      <c r="H4797" s="78" t="s">
        <v>102</v>
      </c>
      <c r="I4797" s="78" t="s">
        <v>32</v>
      </c>
      <c r="J4797" s="5" t="s">
        <v>93</v>
      </c>
      <c r="K4797" s="5">
        <v>38</v>
      </c>
      <c r="L4797" s="5">
        <v>2800</v>
      </c>
      <c r="M4797" s="5">
        <v>47688240</v>
      </c>
      <c r="N4797" s="5">
        <v>959451884</v>
      </c>
      <c r="O4797" s="5">
        <v>6222</v>
      </c>
      <c r="P4797" s="5" t="s">
        <v>265</v>
      </c>
      <c r="Q4797" s="78" t="s">
        <v>32</v>
      </c>
      <c r="R4797" s="78" t="s">
        <v>186</v>
      </c>
      <c r="S4797" s="30">
        <v>45799</v>
      </c>
      <c r="T4797" s="5">
        <v>1</v>
      </c>
      <c r="U4797" s="30">
        <v>45799</v>
      </c>
      <c r="V4797" s="5">
        <v>1</v>
      </c>
      <c r="W4797" s="30">
        <v>45800</v>
      </c>
      <c r="X4797" s="5">
        <v>1</v>
      </c>
      <c r="Y4797" s="30">
        <v>45802</v>
      </c>
      <c r="Z4797" s="30">
        <v>45805</v>
      </c>
      <c r="AA4797" s="30">
        <v>45812</v>
      </c>
      <c r="AB4797" s="30">
        <v>45819</v>
      </c>
      <c r="AC4797" s="5">
        <v>1</v>
      </c>
      <c r="AD4797" s="5" t="s">
        <v>113</v>
      </c>
      <c r="AE4797" s="5">
        <v>6222</v>
      </c>
    </row>
    <row r="4798" spans="1:31" x14ac:dyDescent="0.25">
      <c r="A4798" s="5">
        <v>94254477</v>
      </c>
      <c r="B4798" s="5" t="s">
        <v>90</v>
      </c>
      <c r="C4798" s="78" t="s">
        <v>4850</v>
      </c>
      <c r="D4798" s="5" t="s">
        <v>91</v>
      </c>
      <c r="E4798" s="30">
        <v>45798</v>
      </c>
      <c r="F4798" s="5" t="s">
        <v>5</v>
      </c>
      <c r="G4798" s="78" t="s">
        <v>73</v>
      </c>
      <c r="H4798" s="78" t="s">
        <v>100</v>
      </c>
      <c r="I4798" s="78" t="s">
        <v>37</v>
      </c>
      <c r="J4798" s="5" t="s">
        <v>93</v>
      </c>
      <c r="K4798" s="5">
        <v>39</v>
      </c>
      <c r="L4798" s="5">
        <v>3445</v>
      </c>
      <c r="M4798" s="5">
        <v>76834580</v>
      </c>
      <c r="N4798" s="5">
        <v>990337641</v>
      </c>
      <c r="O4798" s="5">
        <v>6228</v>
      </c>
      <c r="P4798" s="5" t="s">
        <v>265</v>
      </c>
      <c r="Q4798" s="78" t="s">
        <v>37</v>
      </c>
      <c r="R4798" s="78" t="s">
        <v>186</v>
      </c>
      <c r="S4798" s="30">
        <v>45799</v>
      </c>
      <c r="T4798" s="5">
        <v>1</v>
      </c>
      <c r="U4798" s="30">
        <v>45799</v>
      </c>
      <c r="V4798" s="5">
        <v>1</v>
      </c>
      <c r="W4798" s="30">
        <v>45801</v>
      </c>
      <c r="X4798" s="5">
        <v>1</v>
      </c>
      <c r="Y4798" s="30">
        <v>45801</v>
      </c>
      <c r="Z4798" s="30">
        <v>45805</v>
      </c>
      <c r="AA4798" s="30">
        <v>45812</v>
      </c>
      <c r="AB4798" s="30">
        <v>45819</v>
      </c>
      <c r="AC4798" s="5">
        <v>1</v>
      </c>
      <c r="AD4798" s="5" t="s">
        <v>113</v>
      </c>
      <c r="AE4798" s="5">
        <v>6228</v>
      </c>
    </row>
    <row r="4799" spans="1:31" x14ac:dyDescent="0.25">
      <c r="A4799" s="5">
        <v>94254017</v>
      </c>
      <c r="B4799" s="5" t="s">
        <v>90</v>
      </c>
      <c r="C4799" s="78" t="s">
        <v>523</v>
      </c>
      <c r="D4799" s="5" t="s">
        <v>97</v>
      </c>
      <c r="E4799" s="30">
        <v>45798</v>
      </c>
      <c r="F4799" s="5" t="s">
        <v>5</v>
      </c>
      <c r="G4799" s="78" t="s">
        <v>74</v>
      </c>
      <c r="H4799" s="78" t="s">
        <v>204</v>
      </c>
      <c r="I4799" s="78"/>
      <c r="J4799" s="5" t="s">
        <v>236</v>
      </c>
      <c r="K4799" s="5"/>
      <c r="L4799" s="5"/>
      <c r="M4799" s="5"/>
      <c r="N4799" s="5"/>
      <c r="O4799" s="5"/>
      <c r="P4799" s="5" t="s">
        <v>265</v>
      </c>
      <c r="Q4799" s="78"/>
      <c r="R4799" s="78"/>
      <c r="S4799" s="30"/>
      <c r="T4799" s="5">
        <v>0</v>
      </c>
      <c r="U4799" s="30"/>
      <c r="V4799" s="5">
        <v>0</v>
      </c>
      <c r="W4799" s="30"/>
      <c r="X4799" s="5">
        <v>0</v>
      </c>
      <c r="Y4799" s="30"/>
      <c r="Z4799" s="30"/>
      <c r="AA4799" s="30"/>
      <c r="AB4799" s="30"/>
      <c r="AC4799" s="5">
        <v>0</v>
      </c>
      <c r="AD4799" s="5" t="s">
        <v>94</v>
      </c>
      <c r="AE4799" s="5"/>
    </row>
    <row r="4800" spans="1:31" x14ac:dyDescent="0.25">
      <c r="A4800" s="5">
        <v>94255491</v>
      </c>
      <c r="B4800" s="5" t="s">
        <v>90</v>
      </c>
      <c r="C4800" s="78" t="s">
        <v>5175</v>
      </c>
      <c r="D4800" s="5" t="s">
        <v>97</v>
      </c>
      <c r="E4800" s="30">
        <v>45798</v>
      </c>
      <c r="F4800" s="5" t="s">
        <v>5</v>
      </c>
      <c r="G4800" s="78" t="s">
        <v>73</v>
      </c>
      <c r="H4800" s="78" t="s">
        <v>207</v>
      </c>
      <c r="I4800" s="78" t="s">
        <v>27</v>
      </c>
      <c r="J4800" s="5" t="s">
        <v>236</v>
      </c>
      <c r="K4800" s="5"/>
      <c r="L4800" s="5"/>
      <c r="M4800" s="5"/>
      <c r="N4800" s="5"/>
      <c r="O4800" s="5"/>
      <c r="P4800" s="5" t="s">
        <v>265</v>
      </c>
      <c r="Q4800" s="78" t="s">
        <v>27</v>
      </c>
      <c r="R4800" s="78" t="s">
        <v>186</v>
      </c>
      <c r="S4800" s="30"/>
      <c r="T4800" s="5">
        <v>0</v>
      </c>
      <c r="U4800" s="30"/>
      <c r="V4800" s="5">
        <v>0</v>
      </c>
      <c r="W4800" s="5"/>
      <c r="X4800" s="5">
        <v>0</v>
      </c>
      <c r="Y4800" s="30">
        <v>45801</v>
      </c>
      <c r="Z4800" s="30">
        <v>45805</v>
      </c>
      <c r="AA4800" s="30">
        <v>45812</v>
      </c>
      <c r="AB4800" s="30">
        <v>45819</v>
      </c>
      <c r="AC4800" s="5">
        <v>1</v>
      </c>
      <c r="AD4800" s="5" t="s">
        <v>94</v>
      </c>
      <c r="AE4800" s="5">
        <v>6221</v>
      </c>
    </row>
    <row r="4801" spans="1:31" x14ac:dyDescent="0.25">
      <c r="A4801" s="5">
        <v>94254284</v>
      </c>
      <c r="B4801" s="5" t="s">
        <v>90</v>
      </c>
      <c r="C4801" s="78" t="s">
        <v>95</v>
      </c>
      <c r="D4801" s="5" t="s">
        <v>97</v>
      </c>
      <c r="E4801" s="30">
        <v>45798</v>
      </c>
      <c r="F4801" s="5" t="s">
        <v>5</v>
      </c>
      <c r="G4801" s="78" t="s">
        <v>73</v>
      </c>
      <c r="H4801" s="78" t="s">
        <v>203</v>
      </c>
      <c r="I4801" s="78"/>
      <c r="J4801" s="5" t="s">
        <v>236</v>
      </c>
      <c r="K4801" s="5">
        <v>37</v>
      </c>
      <c r="L4801" s="5">
        <v>3090</v>
      </c>
      <c r="M4801" s="5">
        <v>75570044</v>
      </c>
      <c r="N4801" s="5">
        <v>986228188</v>
      </c>
      <c r="O4801" s="5">
        <v>10964</v>
      </c>
      <c r="P4801" s="5" t="s">
        <v>265</v>
      </c>
      <c r="Q4801" s="78"/>
      <c r="R4801" s="78"/>
      <c r="S4801" s="30"/>
      <c r="T4801" s="5">
        <v>0</v>
      </c>
      <c r="U4801" s="30"/>
      <c r="V4801" s="5">
        <v>0</v>
      </c>
      <c r="W4801" s="30"/>
      <c r="X4801" s="5">
        <v>0</v>
      </c>
      <c r="Y4801" s="30"/>
      <c r="Z4801" s="30"/>
      <c r="AA4801" s="5"/>
      <c r="AB4801" s="5"/>
      <c r="AC4801" s="5">
        <v>0</v>
      </c>
      <c r="AD4801" s="5" t="s">
        <v>94</v>
      </c>
      <c r="AE4801" s="5"/>
    </row>
    <row r="4802" spans="1:31" x14ac:dyDescent="0.25">
      <c r="A4802" s="5">
        <v>94254375</v>
      </c>
      <c r="B4802" s="5" t="s">
        <v>90</v>
      </c>
      <c r="C4802" s="78" t="s">
        <v>4858</v>
      </c>
      <c r="D4802" s="5" t="s">
        <v>91</v>
      </c>
      <c r="E4802" s="30">
        <v>45798</v>
      </c>
      <c r="F4802" s="5" t="s">
        <v>5</v>
      </c>
      <c r="G4802" s="78" t="s">
        <v>79</v>
      </c>
      <c r="H4802" s="78" t="s">
        <v>145</v>
      </c>
      <c r="I4802" s="78" t="s">
        <v>67</v>
      </c>
      <c r="J4802" s="5" t="s">
        <v>236</v>
      </c>
      <c r="K4802" s="5">
        <v>39</v>
      </c>
      <c r="L4802" s="5">
        <v>3920</v>
      </c>
      <c r="M4802" s="5">
        <v>43422182</v>
      </c>
      <c r="N4802" s="5">
        <v>901163378</v>
      </c>
      <c r="O4802" s="5">
        <v>8146</v>
      </c>
      <c r="P4802" s="5" t="s">
        <v>265</v>
      </c>
      <c r="Q4802" s="78" t="s">
        <v>67</v>
      </c>
      <c r="R4802" s="78" t="s">
        <v>78</v>
      </c>
      <c r="S4802" s="5"/>
      <c r="T4802" s="5">
        <v>0</v>
      </c>
      <c r="U4802" s="30"/>
      <c r="V4802" s="5">
        <v>0</v>
      </c>
      <c r="W4802" s="5"/>
      <c r="X4802" s="5">
        <v>0</v>
      </c>
      <c r="Y4802" s="30">
        <v>45801</v>
      </c>
      <c r="Z4802" s="30">
        <v>45805</v>
      </c>
      <c r="AA4802" s="30">
        <v>45812</v>
      </c>
      <c r="AB4802" s="30">
        <v>45819</v>
      </c>
      <c r="AC4802" s="5">
        <v>1</v>
      </c>
      <c r="AD4802" s="5" t="s">
        <v>94</v>
      </c>
      <c r="AE4802" s="5">
        <v>6260</v>
      </c>
    </row>
    <row r="4803" spans="1:31" x14ac:dyDescent="0.25">
      <c r="A4803" s="5">
        <v>94254032</v>
      </c>
      <c r="B4803" s="5" t="s">
        <v>90</v>
      </c>
      <c r="C4803" s="78" t="s">
        <v>4866</v>
      </c>
      <c r="D4803" s="5" t="s">
        <v>97</v>
      </c>
      <c r="E4803" s="30">
        <v>45798</v>
      </c>
      <c r="F4803" s="5" t="s">
        <v>5</v>
      </c>
      <c r="G4803" s="78" t="s">
        <v>73</v>
      </c>
      <c r="H4803" s="78" t="s">
        <v>152</v>
      </c>
      <c r="I4803" s="78"/>
      <c r="J4803" s="5" t="s">
        <v>236</v>
      </c>
      <c r="K4803" s="5">
        <v>39</v>
      </c>
      <c r="L4803" s="5">
        <v>4250</v>
      </c>
      <c r="M4803" s="5">
        <v>41674743</v>
      </c>
      <c r="N4803" s="5">
        <v>993591158</v>
      </c>
      <c r="O4803" s="5">
        <v>18306</v>
      </c>
      <c r="P4803" s="5" t="s">
        <v>265</v>
      </c>
      <c r="Q4803" s="78" t="s">
        <v>201</v>
      </c>
      <c r="R4803" s="78" t="s">
        <v>111</v>
      </c>
      <c r="S4803" s="30">
        <v>45798</v>
      </c>
      <c r="T4803" s="5">
        <v>1</v>
      </c>
      <c r="U4803" s="30">
        <v>45798</v>
      </c>
      <c r="V4803" s="5">
        <v>1</v>
      </c>
      <c r="W4803" s="30"/>
      <c r="X4803" s="5">
        <v>0</v>
      </c>
      <c r="Y4803" s="30"/>
      <c r="Z4803" s="30"/>
      <c r="AA4803" s="30"/>
      <c r="AB4803" s="30"/>
      <c r="AC4803" s="5">
        <v>0</v>
      </c>
      <c r="AD4803" s="5" t="s">
        <v>94</v>
      </c>
      <c r="AE4803" s="5"/>
    </row>
    <row r="4804" spans="1:31" x14ac:dyDescent="0.25">
      <c r="A4804" s="5">
        <v>94254566</v>
      </c>
      <c r="B4804" s="5" t="s">
        <v>90</v>
      </c>
      <c r="C4804" s="78" t="s">
        <v>4865</v>
      </c>
      <c r="D4804" s="5" t="s">
        <v>91</v>
      </c>
      <c r="E4804" s="30">
        <v>45798</v>
      </c>
      <c r="F4804" s="5" t="s">
        <v>5</v>
      </c>
      <c r="G4804" s="78" t="s">
        <v>74</v>
      </c>
      <c r="H4804" s="78" t="s">
        <v>152</v>
      </c>
      <c r="I4804" s="78"/>
      <c r="J4804" s="5" t="s">
        <v>236</v>
      </c>
      <c r="K4804" s="5">
        <v>38</v>
      </c>
      <c r="L4804" s="5">
        <v>3690</v>
      </c>
      <c r="M4804" s="5">
        <v>42401609</v>
      </c>
      <c r="N4804" s="5">
        <v>987653855</v>
      </c>
      <c r="O4804" s="5">
        <v>18306</v>
      </c>
      <c r="P4804" s="5" t="s">
        <v>265</v>
      </c>
      <c r="Q4804" s="78" t="s">
        <v>201</v>
      </c>
      <c r="R4804" s="78" t="s">
        <v>111</v>
      </c>
      <c r="S4804" s="30">
        <v>45799</v>
      </c>
      <c r="T4804" s="5">
        <v>1</v>
      </c>
      <c r="U4804" s="30">
        <v>45799</v>
      </c>
      <c r="V4804" s="5">
        <v>1</v>
      </c>
      <c r="W4804" s="30"/>
      <c r="X4804" s="5">
        <v>0</v>
      </c>
      <c r="Y4804" s="30"/>
      <c r="Z4804" s="30"/>
      <c r="AA4804" s="30"/>
      <c r="AB4804" s="30"/>
      <c r="AC4804" s="5">
        <v>0</v>
      </c>
      <c r="AD4804" s="5" t="s">
        <v>94</v>
      </c>
      <c r="AE4804" s="5"/>
    </row>
    <row r="4805" spans="1:31" x14ac:dyDescent="0.25">
      <c r="A4805" s="5">
        <v>94254268</v>
      </c>
      <c r="B4805" s="5" t="s">
        <v>90</v>
      </c>
      <c r="C4805" s="78" t="s">
        <v>4864</v>
      </c>
      <c r="D4805" s="5" t="s">
        <v>91</v>
      </c>
      <c r="E4805" s="30">
        <v>45798</v>
      </c>
      <c r="F4805" s="5" t="s">
        <v>5</v>
      </c>
      <c r="G4805" s="78" t="s">
        <v>74</v>
      </c>
      <c r="H4805" s="78" t="s">
        <v>152</v>
      </c>
      <c r="I4805" s="78"/>
      <c r="J4805" s="5" t="s">
        <v>236</v>
      </c>
      <c r="K4805" s="5">
        <v>38</v>
      </c>
      <c r="L4805" s="5">
        <v>3825</v>
      </c>
      <c r="M4805" s="5">
        <v>74201652</v>
      </c>
      <c r="N4805" s="5">
        <v>946098306</v>
      </c>
      <c r="O4805" s="5">
        <v>18306</v>
      </c>
      <c r="P4805" s="5" t="s">
        <v>265</v>
      </c>
      <c r="Q4805" s="78" t="s">
        <v>201</v>
      </c>
      <c r="R4805" s="78" t="s">
        <v>111</v>
      </c>
      <c r="S4805" s="30">
        <v>45798</v>
      </c>
      <c r="T4805" s="5">
        <v>1</v>
      </c>
      <c r="U4805" s="30">
        <v>45798</v>
      </c>
      <c r="V4805" s="5">
        <v>1</v>
      </c>
      <c r="W4805" s="5"/>
      <c r="X4805" s="5">
        <v>0</v>
      </c>
      <c r="Y4805" s="30"/>
      <c r="Z4805" s="30"/>
      <c r="AA4805" s="30"/>
      <c r="AB4805" s="30"/>
      <c r="AC4805" s="5">
        <v>0</v>
      </c>
      <c r="AD4805" s="5" t="s">
        <v>94</v>
      </c>
      <c r="AE4805" s="5"/>
    </row>
    <row r="4806" spans="1:31" x14ac:dyDescent="0.25">
      <c r="A4806" s="5">
        <v>94254027</v>
      </c>
      <c r="B4806" s="5" t="s">
        <v>90</v>
      </c>
      <c r="C4806" s="78" t="s">
        <v>4856</v>
      </c>
      <c r="D4806" s="5" t="s">
        <v>97</v>
      </c>
      <c r="E4806" s="30">
        <v>45798</v>
      </c>
      <c r="F4806" s="5" t="s">
        <v>5</v>
      </c>
      <c r="G4806" s="78" t="s">
        <v>78</v>
      </c>
      <c r="H4806" s="78" t="s">
        <v>134</v>
      </c>
      <c r="I4806" s="78" t="s">
        <v>56</v>
      </c>
      <c r="J4806" s="5" t="s">
        <v>93</v>
      </c>
      <c r="K4806" s="5"/>
      <c r="L4806" s="5"/>
      <c r="M4806" s="5"/>
      <c r="N4806" s="5"/>
      <c r="O4806" s="5"/>
      <c r="P4806" s="5" t="s">
        <v>265</v>
      </c>
      <c r="Q4806" s="78" t="s">
        <v>56</v>
      </c>
      <c r="R4806" s="78" t="s">
        <v>78</v>
      </c>
      <c r="S4806" s="30"/>
      <c r="T4806" s="5">
        <v>0</v>
      </c>
      <c r="U4806" s="30"/>
      <c r="V4806" s="5">
        <v>0</v>
      </c>
      <c r="W4806" s="5"/>
      <c r="X4806" s="5">
        <v>0</v>
      </c>
      <c r="Y4806" s="30">
        <v>45801</v>
      </c>
      <c r="Z4806" s="30">
        <v>45805</v>
      </c>
      <c r="AA4806" s="30">
        <v>45812</v>
      </c>
      <c r="AB4806" s="30">
        <v>45819</v>
      </c>
      <c r="AC4806" s="5">
        <v>1</v>
      </c>
      <c r="AD4806" s="5" t="s">
        <v>94</v>
      </c>
      <c r="AE4806" s="5">
        <v>7314</v>
      </c>
    </row>
    <row r="4807" spans="1:31" x14ac:dyDescent="0.25">
      <c r="A4807" s="5">
        <v>94255639</v>
      </c>
      <c r="B4807" s="5" t="s">
        <v>90</v>
      </c>
      <c r="C4807" s="78" t="s">
        <v>4871</v>
      </c>
      <c r="D4807" s="5" t="s">
        <v>97</v>
      </c>
      <c r="E4807" s="30">
        <v>45799</v>
      </c>
      <c r="F4807" s="5" t="s">
        <v>5</v>
      </c>
      <c r="G4807" s="78" t="s">
        <v>78</v>
      </c>
      <c r="H4807" s="78" t="s">
        <v>102</v>
      </c>
      <c r="I4807" s="78" t="s">
        <v>59</v>
      </c>
      <c r="J4807" s="5" t="s">
        <v>93</v>
      </c>
      <c r="K4807" s="5">
        <v>38</v>
      </c>
      <c r="L4807" s="5">
        <v>3555</v>
      </c>
      <c r="M4807" s="5">
        <v>61921275</v>
      </c>
      <c r="N4807" s="5">
        <v>956296242</v>
      </c>
      <c r="O4807" s="5">
        <v>6267</v>
      </c>
      <c r="P4807" s="5" t="s">
        <v>265</v>
      </c>
      <c r="Q4807" s="78" t="s">
        <v>59</v>
      </c>
      <c r="R4807" s="78" t="s">
        <v>78</v>
      </c>
      <c r="S4807" s="30">
        <v>45800</v>
      </c>
      <c r="T4807" s="5">
        <v>1</v>
      </c>
      <c r="U4807" s="30">
        <v>45800</v>
      </c>
      <c r="V4807" s="5">
        <v>1</v>
      </c>
      <c r="W4807" s="30">
        <v>45804</v>
      </c>
      <c r="X4807" s="5">
        <v>1</v>
      </c>
      <c r="Y4807" s="30">
        <v>45802</v>
      </c>
      <c r="Z4807" s="30">
        <v>45806</v>
      </c>
      <c r="AA4807" s="30">
        <v>45813</v>
      </c>
      <c r="AB4807" s="30">
        <v>45820</v>
      </c>
      <c r="AC4807" s="5">
        <v>1</v>
      </c>
      <c r="AD4807" s="5" t="s">
        <v>113</v>
      </c>
      <c r="AE4807" s="5">
        <v>6267</v>
      </c>
    </row>
    <row r="4808" spans="1:31" x14ac:dyDescent="0.25">
      <c r="A4808" s="5">
        <v>94255277</v>
      </c>
      <c r="B4808" s="5" t="s">
        <v>90</v>
      </c>
      <c r="C4808" s="78" t="s">
        <v>4873</v>
      </c>
      <c r="D4808" s="5" t="s">
        <v>91</v>
      </c>
      <c r="E4808" s="30">
        <v>45799</v>
      </c>
      <c r="F4808" s="5" t="s">
        <v>5</v>
      </c>
      <c r="G4808" s="78" t="s">
        <v>78</v>
      </c>
      <c r="H4808" s="78" t="s">
        <v>98</v>
      </c>
      <c r="I4808" s="78"/>
      <c r="J4808" s="5" t="s">
        <v>93</v>
      </c>
      <c r="K4808" s="5">
        <v>38</v>
      </c>
      <c r="L4808" s="5">
        <v>3035</v>
      </c>
      <c r="M4808" s="5">
        <v>76700054</v>
      </c>
      <c r="N4808" s="5">
        <v>928397219</v>
      </c>
      <c r="O4808" s="5">
        <v>7314</v>
      </c>
      <c r="P4808" s="5" t="s">
        <v>265</v>
      </c>
      <c r="Q4808" s="78" t="s">
        <v>25</v>
      </c>
      <c r="R4808" s="78" t="s">
        <v>111</v>
      </c>
      <c r="S4808" s="30">
        <v>45799</v>
      </c>
      <c r="T4808" s="5">
        <v>1</v>
      </c>
      <c r="U4808" s="30">
        <v>45799</v>
      </c>
      <c r="V4808" s="5">
        <v>1</v>
      </c>
      <c r="W4808" s="30">
        <v>45805</v>
      </c>
      <c r="X4808" s="5">
        <v>1</v>
      </c>
      <c r="Y4808" s="30">
        <v>45802</v>
      </c>
      <c r="Z4808" s="30">
        <v>45806</v>
      </c>
      <c r="AA4808" s="30">
        <v>45813</v>
      </c>
      <c r="AB4808" s="30">
        <v>45820</v>
      </c>
      <c r="AC4808" s="5">
        <v>1</v>
      </c>
      <c r="AD4808" s="5" t="s">
        <v>113</v>
      </c>
      <c r="AE4808" s="5"/>
    </row>
    <row r="4809" spans="1:31" x14ac:dyDescent="0.25">
      <c r="A4809" s="5">
        <v>94255537</v>
      </c>
      <c r="B4809" s="5" t="s">
        <v>90</v>
      </c>
      <c r="C4809" s="78" t="s">
        <v>2757</v>
      </c>
      <c r="D4809" s="5" t="s">
        <v>91</v>
      </c>
      <c r="E4809" s="30">
        <v>45799</v>
      </c>
      <c r="F4809" s="5" t="s">
        <v>5</v>
      </c>
      <c r="G4809" s="78" t="s">
        <v>73</v>
      </c>
      <c r="H4809" s="78" t="s">
        <v>152</v>
      </c>
      <c r="I4809" s="78"/>
      <c r="J4809" s="5" t="s">
        <v>236</v>
      </c>
      <c r="K4809" s="5">
        <v>40</v>
      </c>
      <c r="L4809" s="5">
        <v>2650</v>
      </c>
      <c r="M4809" s="5">
        <v>48442987</v>
      </c>
      <c r="N4809" s="5">
        <v>987846361</v>
      </c>
      <c r="O4809" s="5">
        <v>18306</v>
      </c>
      <c r="P4809" s="5" t="s">
        <v>265</v>
      </c>
      <c r="Q4809" s="78" t="s">
        <v>201</v>
      </c>
      <c r="R4809" s="78" t="s">
        <v>111</v>
      </c>
      <c r="S4809" s="30">
        <v>45799</v>
      </c>
      <c r="T4809" s="5">
        <v>1</v>
      </c>
      <c r="U4809" s="30">
        <v>45799</v>
      </c>
      <c r="V4809" s="5">
        <v>1</v>
      </c>
      <c r="W4809" s="30"/>
      <c r="X4809" s="5">
        <v>0</v>
      </c>
      <c r="Y4809" s="30"/>
      <c r="Z4809" s="30"/>
      <c r="AA4809" s="30"/>
      <c r="AB4809" s="30"/>
      <c r="AC4809" s="5">
        <v>0</v>
      </c>
      <c r="AD4809" s="5" t="s">
        <v>94</v>
      </c>
      <c r="AE4809" s="5"/>
    </row>
    <row r="4810" spans="1:31" x14ac:dyDescent="0.25">
      <c r="A4810" s="5">
        <v>94254679</v>
      </c>
      <c r="B4810" s="5" t="s">
        <v>90</v>
      </c>
      <c r="C4810" s="78" t="s">
        <v>178</v>
      </c>
      <c r="D4810" s="5" t="s">
        <v>97</v>
      </c>
      <c r="E4810" s="30">
        <v>45799</v>
      </c>
      <c r="F4810" s="5" t="s">
        <v>5</v>
      </c>
      <c r="G4810" s="78" t="s">
        <v>73</v>
      </c>
      <c r="H4810" s="78" t="s">
        <v>152</v>
      </c>
      <c r="I4810" s="78"/>
      <c r="J4810" s="5" t="s">
        <v>236</v>
      </c>
      <c r="K4810" s="5">
        <v>40</v>
      </c>
      <c r="L4810" s="5">
        <v>3850</v>
      </c>
      <c r="M4810" s="5">
        <v>75499696</v>
      </c>
      <c r="N4810" s="5">
        <v>963980548</v>
      </c>
      <c r="O4810" s="5">
        <v>18306</v>
      </c>
      <c r="P4810" s="5" t="s">
        <v>265</v>
      </c>
      <c r="Q4810" s="78" t="s">
        <v>201</v>
      </c>
      <c r="R4810" s="78" t="s">
        <v>111</v>
      </c>
      <c r="S4810" s="30">
        <v>45799</v>
      </c>
      <c r="T4810" s="5">
        <v>1</v>
      </c>
      <c r="U4810" s="30">
        <v>45799</v>
      </c>
      <c r="V4810" s="5">
        <v>1</v>
      </c>
      <c r="W4810" s="30"/>
      <c r="X4810" s="5">
        <v>0</v>
      </c>
      <c r="Y4810" s="30"/>
      <c r="Z4810" s="30"/>
      <c r="AA4810" s="30"/>
      <c r="AB4810" s="30"/>
      <c r="AC4810" s="5">
        <v>0</v>
      </c>
      <c r="AD4810" s="5" t="s">
        <v>94</v>
      </c>
      <c r="AE4810" s="5"/>
    </row>
    <row r="4811" spans="1:31" x14ac:dyDescent="0.25">
      <c r="A4811" s="5">
        <v>94254748</v>
      </c>
      <c r="B4811" s="5" t="s">
        <v>90</v>
      </c>
      <c r="C4811" s="78" t="s">
        <v>4872</v>
      </c>
      <c r="D4811" s="5" t="s">
        <v>97</v>
      </c>
      <c r="E4811" s="30">
        <v>45799</v>
      </c>
      <c r="F4811" s="5" t="s">
        <v>5</v>
      </c>
      <c r="G4811" s="78" t="s">
        <v>73</v>
      </c>
      <c r="H4811" s="78" t="s">
        <v>145</v>
      </c>
      <c r="I4811" s="78"/>
      <c r="J4811" s="5" t="s">
        <v>236</v>
      </c>
      <c r="K4811" s="5">
        <v>40</v>
      </c>
      <c r="L4811" s="5">
        <v>3230</v>
      </c>
      <c r="M4811" s="5">
        <v>77300168</v>
      </c>
      <c r="N4811" s="5">
        <v>970877743</v>
      </c>
      <c r="O4811" s="5">
        <v>7948</v>
      </c>
      <c r="P4811" s="5" t="s">
        <v>265</v>
      </c>
      <c r="Q4811" s="78"/>
      <c r="R4811" s="78"/>
      <c r="S4811" s="30"/>
      <c r="T4811" s="5">
        <v>0</v>
      </c>
      <c r="U4811" s="30"/>
      <c r="V4811" s="5">
        <v>0</v>
      </c>
      <c r="W4811" s="30"/>
      <c r="X4811" s="5">
        <v>0</v>
      </c>
      <c r="Y4811" s="30"/>
      <c r="Z4811" s="30"/>
      <c r="AA4811" s="30"/>
      <c r="AB4811" s="30"/>
      <c r="AC4811" s="5">
        <v>0</v>
      </c>
      <c r="AD4811" s="5" t="s">
        <v>94</v>
      </c>
      <c r="AE4811" s="5"/>
    </row>
    <row r="4812" spans="1:31" x14ac:dyDescent="0.25">
      <c r="A4812" s="5">
        <v>94256134</v>
      </c>
      <c r="B4812" s="5" t="s">
        <v>90</v>
      </c>
      <c r="C4812" s="78" t="s">
        <v>4869</v>
      </c>
      <c r="D4812" s="5" t="s">
        <v>91</v>
      </c>
      <c r="E4812" s="30">
        <v>45799</v>
      </c>
      <c r="F4812" s="5" t="s">
        <v>5</v>
      </c>
      <c r="G4812" s="78" t="s">
        <v>78</v>
      </c>
      <c r="H4812" s="78" t="s">
        <v>102</v>
      </c>
      <c r="I4812" s="78" t="s">
        <v>63</v>
      </c>
      <c r="J4812" s="5" t="s">
        <v>93</v>
      </c>
      <c r="K4812" s="5">
        <v>39</v>
      </c>
      <c r="L4812" s="5">
        <v>2825</v>
      </c>
      <c r="M4812" s="5">
        <v>74223536</v>
      </c>
      <c r="N4812" s="5">
        <v>947274097</v>
      </c>
      <c r="O4812" s="5">
        <v>10569</v>
      </c>
      <c r="P4812" s="5" t="s">
        <v>265</v>
      </c>
      <c r="Q4812" s="78" t="s">
        <v>63</v>
      </c>
      <c r="R4812" s="78" t="s">
        <v>78</v>
      </c>
      <c r="S4812" s="30">
        <v>45800</v>
      </c>
      <c r="T4812" s="5">
        <v>1</v>
      </c>
      <c r="U4812" s="30">
        <v>45800</v>
      </c>
      <c r="V4812" s="5">
        <v>1</v>
      </c>
      <c r="W4812" s="30">
        <v>45801</v>
      </c>
      <c r="X4812" s="5">
        <v>1</v>
      </c>
      <c r="Y4812" s="30">
        <v>45802</v>
      </c>
      <c r="Z4812" s="30">
        <v>45806</v>
      </c>
      <c r="AA4812" s="30">
        <v>45813</v>
      </c>
      <c r="AB4812" s="5"/>
      <c r="AC4812" s="5">
        <v>0</v>
      </c>
      <c r="AD4812" s="5" t="s">
        <v>94</v>
      </c>
      <c r="AE4812" s="5">
        <v>6268</v>
      </c>
    </row>
    <row r="4813" spans="1:31" x14ac:dyDescent="0.25">
      <c r="A4813" s="5">
        <v>94255399</v>
      </c>
      <c r="B4813" s="5" t="s">
        <v>90</v>
      </c>
      <c r="C4813" s="78" t="s">
        <v>4870</v>
      </c>
      <c r="D4813" s="5" t="s">
        <v>97</v>
      </c>
      <c r="E4813" s="30">
        <v>45799</v>
      </c>
      <c r="F4813" s="5" t="s">
        <v>5</v>
      </c>
      <c r="G4813" s="78" t="s">
        <v>78</v>
      </c>
      <c r="H4813" s="78" t="s">
        <v>130</v>
      </c>
      <c r="I4813" s="78"/>
      <c r="J4813" s="5" t="s">
        <v>236</v>
      </c>
      <c r="K4813" s="5"/>
      <c r="L4813" s="5"/>
      <c r="M4813" s="5"/>
      <c r="N4813" s="5"/>
      <c r="O4813" s="5"/>
      <c r="P4813" s="5" t="s">
        <v>265</v>
      </c>
      <c r="Q4813" s="78"/>
      <c r="R4813" s="78"/>
      <c r="S4813" s="30"/>
      <c r="T4813" s="5">
        <v>0</v>
      </c>
      <c r="U4813" s="30"/>
      <c r="V4813" s="5">
        <v>0</v>
      </c>
      <c r="W4813" s="5"/>
      <c r="X4813" s="5">
        <v>0</v>
      </c>
      <c r="Y4813" s="5"/>
      <c r="Z4813" s="5"/>
      <c r="AA4813" s="5"/>
      <c r="AB4813" s="5"/>
      <c r="AC4813" s="5">
        <v>0</v>
      </c>
      <c r="AD4813" s="5" t="s">
        <v>94</v>
      </c>
      <c r="AE4813" s="5"/>
    </row>
    <row r="4814" spans="1:31" x14ac:dyDescent="0.25">
      <c r="A4814" s="5">
        <v>94255045</v>
      </c>
      <c r="B4814" s="5" t="s">
        <v>90</v>
      </c>
      <c r="C4814" s="78" t="s">
        <v>4885</v>
      </c>
      <c r="D4814" s="5" t="s">
        <v>91</v>
      </c>
      <c r="E4814" s="30">
        <v>45799</v>
      </c>
      <c r="F4814" s="5" t="s">
        <v>5</v>
      </c>
      <c r="G4814" s="78" t="s">
        <v>73</v>
      </c>
      <c r="H4814" s="78" t="s">
        <v>102</v>
      </c>
      <c r="I4814" s="78" t="s">
        <v>36</v>
      </c>
      <c r="J4814" s="5" t="s">
        <v>93</v>
      </c>
      <c r="K4814" s="5">
        <v>40</v>
      </c>
      <c r="L4814" s="5">
        <v>3770</v>
      </c>
      <c r="M4814" s="5">
        <v>71161316</v>
      </c>
      <c r="N4814" s="5">
        <v>936052651</v>
      </c>
      <c r="O4814" s="5">
        <v>6228</v>
      </c>
      <c r="P4814" s="5" t="s">
        <v>265</v>
      </c>
      <c r="Q4814" s="78" t="s">
        <v>36</v>
      </c>
      <c r="R4814" s="78" t="s">
        <v>186</v>
      </c>
      <c r="S4814" s="30">
        <v>45799</v>
      </c>
      <c r="T4814" s="5">
        <v>1</v>
      </c>
      <c r="U4814" s="30">
        <v>45799</v>
      </c>
      <c r="V4814" s="5">
        <v>1</v>
      </c>
      <c r="W4814" s="30">
        <v>45801</v>
      </c>
      <c r="X4814" s="5">
        <v>1</v>
      </c>
      <c r="Y4814" s="5"/>
      <c r="Z4814" s="5"/>
      <c r="AA4814" s="5"/>
      <c r="AB4814" s="5"/>
      <c r="AC4814" s="5">
        <v>0</v>
      </c>
      <c r="AD4814" s="5" t="s">
        <v>94</v>
      </c>
      <c r="AE4814" s="5">
        <v>6234</v>
      </c>
    </row>
    <row r="4815" spans="1:31" x14ac:dyDescent="0.25">
      <c r="A4815" s="5">
        <v>94254635</v>
      </c>
      <c r="B4815" s="5" t="s">
        <v>90</v>
      </c>
      <c r="C4815" s="78" t="s">
        <v>4883</v>
      </c>
      <c r="D4815" s="5" t="s">
        <v>91</v>
      </c>
      <c r="E4815" s="30">
        <v>45799</v>
      </c>
      <c r="F4815" s="5" t="s">
        <v>5</v>
      </c>
      <c r="G4815" s="78" t="s">
        <v>73</v>
      </c>
      <c r="H4815" s="78" t="s">
        <v>102</v>
      </c>
      <c r="I4815" s="78" t="s">
        <v>32</v>
      </c>
      <c r="J4815" s="5" t="s">
        <v>93</v>
      </c>
      <c r="K4815" s="5">
        <v>40</v>
      </c>
      <c r="L4815" s="5">
        <v>3735</v>
      </c>
      <c r="M4815" s="5">
        <v>70155973</v>
      </c>
      <c r="N4815" s="5">
        <v>993087320</v>
      </c>
      <c r="O4815" s="5">
        <v>6222</v>
      </c>
      <c r="P4815" s="5" t="s">
        <v>265</v>
      </c>
      <c r="Q4815" s="78" t="s">
        <v>32</v>
      </c>
      <c r="R4815" s="78" t="s">
        <v>186</v>
      </c>
      <c r="S4815" s="30">
        <v>45799</v>
      </c>
      <c r="T4815" s="5">
        <v>1</v>
      </c>
      <c r="U4815" s="30">
        <v>45799</v>
      </c>
      <c r="V4815" s="5">
        <v>1</v>
      </c>
      <c r="W4815" s="30">
        <v>45801</v>
      </c>
      <c r="X4815" s="5">
        <v>1</v>
      </c>
      <c r="Y4815" s="30">
        <v>45803</v>
      </c>
      <c r="Z4815" s="30">
        <v>45806</v>
      </c>
      <c r="AA4815" s="30">
        <v>45813</v>
      </c>
      <c r="AB4815" s="30">
        <v>45820</v>
      </c>
      <c r="AC4815" s="5">
        <v>1</v>
      </c>
      <c r="AD4815" s="5" t="s">
        <v>113</v>
      </c>
      <c r="AE4815" s="5">
        <v>6222</v>
      </c>
    </row>
    <row r="4816" spans="1:31" x14ac:dyDescent="0.25">
      <c r="A4816" s="5">
        <v>94255644</v>
      </c>
      <c r="B4816" s="5" t="s">
        <v>90</v>
      </c>
      <c r="C4816" s="78" t="s">
        <v>4884</v>
      </c>
      <c r="D4816" s="5" t="s">
        <v>97</v>
      </c>
      <c r="E4816" s="30">
        <v>45799</v>
      </c>
      <c r="F4816" s="5" t="s">
        <v>5</v>
      </c>
      <c r="G4816" s="78" t="s">
        <v>73</v>
      </c>
      <c r="H4816" s="78" t="s">
        <v>102</v>
      </c>
      <c r="I4816" s="78" t="s">
        <v>27</v>
      </c>
      <c r="J4816" s="5" t="s">
        <v>93</v>
      </c>
      <c r="K4816" s="5">
        <v>37</v>
      </c>
      <c r="L4816" s="5">
        <v>2860</v>
      </c>
      <c r="M4816" s="5">
        <v>77435418</v>
      </c>
      <c r="N4816" s="5">
        <v>922621660</v>
      </c>
      <c r="O4816" s="5">
        <v>6221</v>
      </c>
      <c r="P4816" s="5" t="s">
        <v>265</v>
      </c>
      <c r="Q4816" s="78" t="s">
        <v>27</v>
      </c>
      <c r="R4816" s="78" t="s">
        <v>186</v>
      </c>
      <c r="S4816" s="30">
        <v>45800</v>
      </c>
      <c r="T4816" s="5">
        <v>1</v>
      </c>
      <c r="U4816" s="30">
        <v>45800</v>
      </c>
      <c r="V4816" s="5">
        <v>1</v>
      </c>
      <c r="W4816" s="30">
        <v>45801</v>
      </c>
      <c r="X4816" s="5">
        <v>1</v>
      </c>
      <c r="Y4816" s="5"/>
      <c r="Z4816" s="5"/>
      <c r="AA4816" s="5"/>
      <c r="AB4816" s="5"/>
      <c r="AC4816" s="5">
        <v>0</v>
      </c>
      <c r="AD4816" s="5" t="s">
        <v>94</v>
      </c>
      <c r="AE4816" s="5">
        <v>6221</v>
      </c>
    </row>
    <row r="4817" spans="1:31" x14ac:dyDescent="0.25">
      <c r="A4817" s="5">
        <v>94255754</v>
      </c>
      <c r="B4817" s="5" t="s">
        <v>90</v>
      </c>
      <c r="C4817" s="78" t="s">
        <v>4882</v>
      </c>
      <c r="D4817" s="5" t="s">
        <v>91</v>
      </c>
      <c r="E4817" s="30">
        <v>45799</v>
      </c>
      <c r="F4817" s="5" t="s">
        <v>5</v>
      </c>
      <c r="G4817" s="78" t="s">
        <v>73</v>
      </c>
      <c r="H4817" s="78" t="s">
        <v>102</v>
      </c>
      <c r="I4817" s="78" t="s">
        <v>44</v>
      </c>
      <c r="J4817" s="5" t="s">
        <v>93</v>
      </c>
      <c r="K4817" s="5">
        <v>39</v>
      </c>
      <c r="L4817" s="5">
        <v>3650</v>
      </c>
      <c r="M4817" s="5">
        <v>47376849</v>
      </c>
      <c r="N4817" s="5">
        <v>929750609</v>
      </c>
      <c r="O4817" s="5">
        <v>6239</v>
      </c>
      <c r="P4817" s="5" t="s">
        <v>265</v>
      </c>
      <c r="Q4817" s="78" t="s">
        <v>44</v>
      </c>
      <c r="R4817" s="78" t="s">
        <v>115</v>
      </c>
      <c r="S4817" s="30">
        <v>45800</v>
      </c>
      <c r="T4817" s="5">
        <v>1</v>
      </c>
      <c r="U4817" s="30">
        <v>45800</v>
      </c>
      <c r="V4817" s="5">
        <v>1</v>
      </c>
      <c r="W4817" s="30">
        <v>45801</v>
      </c>
      <c r="X4817" s="5">
        <v>1</v>
      </c>
      <c r="Y4817" s="30">
        <v>45805</v>
      </c>
      <c r="Z4817" s="5"/>
      <c r="AA4817" s="5"/>
      <c r="AB4817" s="5"/>
      <c r="AC4817" s="5">
        <v>0</v>
      </c>
      <c r="AD4817" s="5" t="s">
        <v>94</v>
      </c>
      <c r="AE4817" s="5">
        <v>6239</v>
      </c>
    </row>
    <row r="4818" spans="1:31" x14ac:dyDescent="0.25">
      <c r="A4818" s="5">
        <v>94255270</v>
      </c>
      <c r="B4818" s="5" t="s">
        <v>90</v>
      </c>
      <c r="C4818" s="78" t="s">
        <v>4879</v>
      </c>
      <c r="D4818" s="5" t="s">
        <v>91</v>
      </c>
      <c r="E4818" s="30">
        <v>45799</v>
      </c>
      <c r="F4818" s="5" t="s">
        <v>5</v>
      </c>
      <c r="G4818" s="78" t="s">
        <v>73</v>
      </c>
      <c r="H4818" s="78" t="s">
        <v>100</v>
      </c>
      <c r="I4818" s="78" t="s">
        <v>35</v>
      </c>
      <c r="J4818" s="5" t="s">
        <v>93</v>
      </c>
      <c r="K4818" s="5">
        <v>40</v>
      </c>
      <c r="L4818" s="5">
        <v>3405</v>
      </c>
      <c r="M4818" s="5">
        <v>44073772</v>
      </c>
      <c r="N4818" s="5">
        <v>920752567</v>
      </c>
      <c r="O4818" s="5">
        <v>6235</v>
      </c>
      <c r="P4818" s="5" t="s">
        <v>265</v>
      </c>
      <c r="Q4818" s="78" t="s">
        <v>35</v>
      </c>
      <c r="R4818" s="78" t="s">
        <v>186</v>
      </c>
      <c r="S4818" s="30">
        <v>45799</v>
      </c>
      <c r="T4818" s="5">
        <v>1</v>
      </c>
      <c r="U4818" s="30">
        <v>45799</v>
      </c>
      <c r="V4818" s="5">
        <v>1</v>
      </c>
      <c r="W4818" s="30">
        <v>45803</v>
      </c>
      <c r="X4818" s="5">
        <v>1</v>
      </c>
      <c r="Y4818" s="30">
        <v>45803</v>
      </c>
      <c r="Z4818" s="30">
        <v>45806</v>
      </c>
      <c r="AA4818" s="30">
        <v>45813</v>
      </c>
      <c r="AB4818" s="30">
        <v>45820</v>
      </c>
      <c r="AC4818" s="5">
        <v>1</v>
      </c>
      <c r="AD4818" s="5" t="s">
        <v>113</v>
      </c>
      <c r="AE4818" s="5">
        <v>6235</v>
      </c>
    </row>
    <row r="4819" spans="1:31" x14ac:dyDescent="0.25">
      <c r="A4819" s="5">
        <v>94257368</v>
      </c>
      <c r="B4819" s="5" t="s">
        <v>90</v>
      </c>
      <c r="C4819" s="78" t="s">
        <v>4868</v>
      </c>
      <c r="D4819" s="5" t="s">
        <v>91</v>
      </c>
      <c r="E4819" s="30">
        <v>45799</v>
      </c>
      <c r="F4819" s="5" t="s">
        <v>5</v>
      </c>
      <c r="G4819" s="78" t="s">
        <v>76</v>
      </c>
      <c r="H4819" s="78" t="s">
        <v>2546</v>
      </c>
      <c r="I4819" s="78"/>
      <c r="J4819" s="5" t="s">
        <v>93</v>
      </c>
      <c r="K4819" s="5"/>
      <c r="L4819" s="5"/>
      <c r="M4819" s="5"/>
      <c r="N4819" s="5"/>
      <c r="O4819" s="5"/>
      <c r="P4819" s="5" t="s">
        <v>265</v>
      </c>
      <c r="Q4819" s="78" t="s">
        <v>51</v>
      </c>
      <c r="R4819" s="78" t="s">
        <v>115</v>
      </c>
      <c r="S4819" s="30"/>
      <c r="T4819" s="5">
        <v>0</v>
      </c>
      <c r="U4819" s="30"/>
      <c r="V4819" s="5">
        <v>0</v>
      </c>
      <c r="W4819" s="5"/>
      <c r="X4819" s="5">
        <v>0</v>
      </c>
      <c r="Y4819" s="5"/>
      <c r="Z4819" s="5"/>
      <c r="AA4819" s="5"/>
      <c r="AB4819" s="5"/>
      <c r="AC4819" s="5">
        <v>0</v>
      </c>
      <c r="AD4819" s="5" t="s">
        <v>94</v>
      </c>
      <c r="AE4819" s="5"/>
    </row>
    <row r="4820" spans="1:31" x14ac:dyDescent="0.25">
      <c r="A4820" s="5">
        <v>94255588</v>
      </c>
      <c r="B4820" s="5" t="s">
        <v>90</v>
      </c>
      <c r="C4820" s="78" t="s">
        <v>4867</v>
      </c>
      <c r="D4820" s="5" t="s">
        <v>97</v>
      </c>
      <c r="E4820" s="30">
        <v>45799</v>
      </c>
      <c r="F4820" s="5" t="s">
        <v>5</v>
      </c>
      <c r="G4820" s="78" t="s">
        <v>73</v>
      </c>
      <c r="H4820" s="78" t="s">
        <v>102</v>
      </c>
      <c r="I4820" s="78" t="s">
        <v>27</v>
      </c>
      <c r="J4820" s="5" t="s">
        <v>93</v>
      </c>
      <c r="K4820" s="5">
        <v>38</v>
      </c>
      <c r="L4820" s="5">
        <v>3585</v>
      </c>
      <c r="M4820" s="5">
        <v>26668302</v>
      </c>
      <c r="N4820" s="5">
        <v>916072782</v>
      </c>
      <c r="O4820" s="5">
        <v>0</v>
      </c>
      <c r="P4820" s="5" t="s">
        <v>265</v>
      </c>
      <c r="Q4820" s="78" t="s">
        <v>27</v>
      </c>
      <c r="R4820" s="78" t="s">
        <v>186</v>
      </c>
      <c r="S4820" s="30">
        <v>45800</v>
      </c>
      <c r="T4820" s="5">
        <v>1</v>
      </c>
      <c r="U4820" s="30">
        <v>45800</v>
      </c>
      <c r="V4820" s="5">
        <v>1</v>
      </c>
      <c r="W4820" s="30">
        <v>45801</v>
      </c>
      <c r="X4820" s="5">
        <v>1</v>
      </c>
      <c r="Y4820" s="30">
        <v>45803</v>
      </c>
      <c r="Z4820" s="30">
        <v>45806</v>
      </c>
      <c r="AA4820" s="30">
        <v>45813</v>
      </c>
      <c r="AB4820" s="30">
        <v>45820</v>
      </c>
      <c r="AC4820" s="5">
        <v>1</v>
      </c>
      <c r="AD4820" s="5" t="s">
        <v>113</v>
      </c>
      <c r="AE4820" s="5">
        <v>6221</v>
      </c>
    </row>
    <row r="4821" spans="1:31" x14ac:dyDescent="0.25">
      <c r="A4821" s="5">
        <v>94254959</v>
      </c>
      <c r="B4821" s="5" t="s">
        <v>90</v>
      </c>
      <c r="C4821" s="78" t="s">
        <v>4874</v>
      </c>
      <c r="D4821" s="5" t="s">
        <v>91</v>
      </c>
      <c r="E4821" s="30">
        <v>45799</v>
      </c>
      <c r="F4821" s="5" t="s">
        <v>5</v>
      </c>
      <c r="G4821" s="78" t="s">
        <v>79</v>
      </c>
      <c r="H4821" s="78" t="s">
        <v>98</v>
      </c>
      <c r="I4821" s="78" t="s">
        <v>67</v>
      </c>
      <c r="J4821" s="5" t="s">
        <v>93</v>
      </c>
      <c r="K4821" s="5">
        <v>37</v>
      </c>
      <c r="L4821" s="5">
        <v>2715</v>
      </c>
      <c r="M4821" s="5">
        <v>60659221</v>
      </c>
      <c r="N4821" s="5">
        <v>974692138</v>
      </c>
      <c r="O4821" s="5">
        <v>6260</v>
      </c>
      <c r="P4821" s="5" t="s">
        <v>265</v>
      </c>
      <c r="Q4821" s="78" t="s">
        <v>67</v>
      </c>
      <c r="R4821" s="78" t="s">
        <v>78</v>
      </c>
      <c r="S4821" s="30">
        <v>45799</v>
      </c>
      <c r="T4821" s="5">
        <v>1</v>
      </c>
      <c r="U4821" s="30">
        <v>45799</v>
      </c>
      <c r="V4821" s="5">
        <v>1</v>
      </c>
      <c r="W4821" s="30">
        <v>45803</v>
      </c>
      <c r="X4821" s="5">
        <v>1</v>
      </c>
      <c r="Y4821" s="30">
        <v>45802</v>
      </c>
      <c r="Z4821" s="30">
        <v>45806</v>
      </c>
      <c r="AA4821" s="30">
        <v>45813</v>
      </c>
      <c r="AB4821" s="30">
        <v>45820</v>
      </c>
      <c r="AC4821" s="5">
        <v>1</v>
      </c>
      <c r="AD4821" s="5" t="s">
        <v>113</v>
      </c>
      <c r="AE4821" s="5">
        <v>6260</v>
      </c>
    </row>
    <row r="4822" spans="1:31" x14ac:dyDescent="0.25">
      <c r="A4822" s="5">
        <v>94255480</v>
      </c>
      <c r="B4822" s="5" t="s">
        <v>90</v>
      </c>
      <c r="C4822" s="78" t="s">
        <v>4877</v>
      </c>
      <c r="D4822" s="5" t="s">
        <v>97</v>
      </c>
      <c r="E4822" s="30">
        <v>45799</v>
      </c>
      <c r="F4822" s="5" t="s">
        <v>5</v>
      </c>
      <c r="G4822" s="78" t="s">
        <v>78</v>
      </c>
      <c r="H4822" s="78" t="s">
        <v>98</v>
      </c>
      <c r="I4822" s="78" t="s">
        <v>69</v>
      </c>
      <c r="J4822" s="5" t="s">
        <v>93</v>
      </c>
      <c r="K4822" s="5">
        <v>39</v>
      </c>
      <c r="L4822" s="5">
        <v>3415</v>
      </c>
      <c r="M4822" s="5">
        <v>48067373</v>
      </c>
      <c r="N4822" s="5">
        <v>977331305</v>
      </c>
      <c r="O4822" s="5">
        <v>6259</v>
      </c>
      <c r="P4822" s="5" t="s">
        <v>265</v>
      </c>
      <c r="Q4822" s="78" t="s">
        <v>69</v>
      </c>
      <c r="R4822" s="78" t="s">
        <v>78</v>
      </c>
      <c r="S4822" s="30">
        <v>45799</v>
      </c>
      <c r="T4822" s="5">
        <v>1</v>
      </c>
      <c r="U4822" s="30">
        <v>45799</v>
      </c>
      <c r="V4822" s="5">
        <v>1</v>
      </c>
      <c r="W4822" s="30"/>
      <c r="X4822" s="5">
        <v>0</v>
      </c>
      <c r="Y4822" s="30">
        <v>45805</v>
      </c>
      <c r="Z4822" s="30">
        <v>45809</v>
      </c>
      <c r="AA4822" s="30">
        <v>45816</v>
      </c>
      <c r="AB4822" s="30">
        <v>45823</v>
      </c>
      <c r="AC4822" s="5">
        <v>1</v>
      </c>
      <c r="AD4822" s="5" t="s">
        <v>94</v>
      </c>
      <c r="AE4822" s="5">
        <v>6259</v>
      </c>
    </row>
    <row r="4823" spans="1:31" x14ac:dyDescent="0.25">
      <c r="A4823" s="5">
        <v>94255247</v>
      </c>
      <c r="B4823" s="5" t="s">
        <v>90</v>
      </c>
      <c r="C4823" s="78" t="s">
        <v>4878</v>
      </c>
      <c r="D4823" s="5" t="s">
        <v>97</v>
      </c>
      <c r="E4823" s="30">
        <v>45799</v>
      </c>
      <c r="F4823" s="5" t="s">
        <v>5</v>
      </c>
      <c r="G4823" s="78" t="s">
        <v>78</v>
      </c>
      <c r="H4823" s="78" t="s">
        <v>102</v>
      </c>
      <c r="I4823" s="78" t="s">
        <v>61</v>
      </c>
      <c r="J4823" s="5" t="s">
        <v>93</v>
      </c>
      <c r="K4823" s="5">
        <v>40</v>
      </c>
      <c r="L4823" s="5">
        <v>3620</v>
      </c>
      <c r="M4823" s="5">
        <v>71962326</v>
      </c>
      <c r="N4823" s="5">
        <v>922625823</v>
      </c>
      <c r="O4823" s="5">
        <v>6257</v>
      </c>
      <c r="P4823" s="5" t="s">
        <v>265</v>
      </c>
      <c r="Q4823" s="78" t="s">
        <v>61</v>
      </c>
      <c r="R4823" s="78" t="s">
        <v>78</v>
      </c>
      <c r="S4823" s="30">
        <v>45800</v>
      </c>
      <c r="T4823" s="5">
        <v>1</v>
      </c>
      <c r="U4823" s="30">
        <v>45800</v>
      </c>
      <c r="V4823" s="5">
        <v>1</v>
      </c>
      <c r="W4823" s="30">
        <v>45801</v>
      </c>
      <c r="X4823" s="5">
        <v>1</v>
      </c>
      <c r="Y4823" s="30"/>
      <c r="Z4823" s="30"/>
      <c r="AA4823" s="30"/>
      <c r="AB4823" s="5"/>
      <c r="AC4823" s="5">
        <v>0</v>
      </c>
      <c r="AD4823" s="5" t="s">
        <v>94</v>
      </c>
      <c r="AE4823" s="5">
        <v>6257</v>
      </c>
    </row>
    <row r="4824" spans="1:31" x14ac:dyDescent="0.25">
      <c r="A4824" s="5">
        <v>94254874</v>
      </c>
      <c r="B4824" s="5" t="s">
        <v>90</v>
      </c>
      <c r="C4824" s="78" t="s">
        <v>5176</v>
      </c>
      <c r="D4824" s="5" t="s">
        <v>97</v>
      </c>
      <c r="E4824" s="30">
        <v>45799</v>
      </c>
      <c r="F4824" s="5" t="s">
        <v>5</v>
      </c>
      <c r="G4824" s="78" t="s">
        <v>78</v>
      </c>
      <c r="H4824" s="78" t="s">
        <v>187</v>
      </c>
      <c r="I4824" s="78"/>
      <c r="J4824" s="5" t="s">
        <v>93</v>
      </c>
      <c r="K4824" s="5"/>
      <c r="L4824" s="5"/>
      <c r="M4824" s="5"/>
      <c r="N4824" s="5"/>
      <c r="O4824" s="5"/>
      <c r="P4824" s="5" t="s">
        <v>265</v>
      </c>
      <c r="Q4824" s="78"/>
      <c r="R4824" s="78"/>
      <c r="S4824" s="30"/>
      <c r="T4824" s="5">
        <v>0</v>
      </c>
      <c r="U4824" s="30"/>
      <c r="V4824" s="5">
        <v>0</v>
      </c>
      <c r="W4824" s="5"/>
      <c r="X4824" s="5">
        <v>0</v>
      </c>
      <c r="Y4824" s="30"/>
      <c r="Z4824" s="30"/>
      <c r="AA4824" s="30"/>
      <c r="AB4824" s="30"/>
      <c r="AC4824" s="5">
        <v>0</v>
      </c>
      <c r="AD4824" s="5" t="s">
        <v>94</v>
      </c>
      <c r="AE4824" s="5"/>
    </row>
    <row r="4825" spans="1:31" x14ac:dyDescent="0.25">
      <c r="A4825" s="5">
        <v>94255603</v>
      </c>
      <c r="B4825" s="5" t="s">
        <v>90</v>
      </c>
      <c r="C4825" s="78" t="s">
        <v>4876</v>
      </c>
      <c r="D4825" s="5" t="s">
        <v>91</v>
      </c>
      <c r="E4825" s="30">
        <v>45799</v>
      </c>
      <c r="F4825" s="5" t="s">
        <v>5</v>
      </c>
      <c r="G4825" s="78" t="s">
        <v>78</v>
      </c>
      <c r="H4825" s="78" t="s">
        <v>98</v>
      </c>
      <c r="I4825" s="78" t="s">
        <v>64</v>
      </c>
      <c r="J4825" s="5" t="s">
        <v>93</v>
      </c>
      <c r="K4825" s="5">
        <v>41</v>
      </c>
      <c r="L4825" s="5">
        <v>3590</v>
      </c>
      <c r="M4825" s="5">
        <v>45257361</v>
      </c>
      <c r="N4825" s="5">
        <v>990167656</v>
      </c>
      <c r="O4825" s="5">
        <v>6255</v>
      </c>
      <c r="P4825" s="5" t="s">
        <v>265</v>
      </c>
      <c r="Q4825" s="78" t="s">
        <v>64</v>
      </c>
      <c r="R4825" s="78" t="s">
        <v>78</v>
      </c>
      <c r="S4825" s="30">
        <v>45799</v>
      </c>
      <c r="T4825" s="5">
        <v>1</v>
      </c>
      <c r="U4825" s="30">
        <v>45799</v>
      </c>
      <c r="V4825" s="5">
        <v>1</v>
      </c>
      <c r="W4825" s="30">
        <v>45804</v>
      </c>
      <c r="X4825" s="5">
        <v>1</v>
      </c>
      <c r="Y4825" s="30">
        <v>45802</v>
      </c>
      <c r="Z4825" s="30">
        <v>45806</v>
      </c>
      <c r="AA4825" s="30">
        <v>45813</v>
      </c>
      <c r="AB4825" s="30">
        <v>45820</v>
      </c>
      <c r="AC4825" s="5">
        <v>1</v>
      </c>
      <c r="AD4825" s="5" t="s">
        <v>113</v>
      </c>
      <c r="AE4825" s="5">
        <v>6255</v>
      </c>
    </row>
    <row r="4826" spans="1:31" x14ac:dyDescent="0.25">
      <c r="A4826" s="5">
        <v>94254973</v>
      </c>
      <c r="B4826" s="5" t="s">
        <v>90</v>
      </c>
      <c r="C4826" s="78" t="s">
        <v>4880</v>
      </c>
      <c r="D4826" s="5" t="s">
        <v>97</v>
      </c>
      <c r="E4826" s="30">
        <v>45799</v>
      </c>
      <c r="F4826" s="5" t="s">
        <v>5</v>
      </c>
      <c r="G4826" s="78" t="s">
        <v>78</v>
      </c>
      <c r="H4826" s="78" t="s">
        <v>100</v>
      </c>
      <c r="I4826" s="78" t="s">
        <v>64</v>
      </c>
      <c r="J4826" s="5" t="s">
        <v>93</v>
      </c>
      <c r="K4826" s="5">
        <v>39</v>
      </c>
      <c r="L4826" s="5">
        <v>3945</v>
      </c>
      <c r="M4826" s="5">
        <v>44586656</v>
      </c>
      <c r="N4826" s="5">
        <v>991658329</v>
      </c>
      <c r="O4826" s="5">
        <v>6255</v>
      </c>
      <c r="P4826" s="5" t="s">
        <v>265</v>
      </c>
      <c r="Q4826" s="78" t="s">
        <v>64</v>
      </c>
      <c r="R4826" s="78" t="s">
        <v>78</v>
      </c>
      <c r="S4826" s="30">
        <v>45799</v>
      </c>
      <c r="T4826" s="5">
        <v>1</v>
      </c>
      <c r="U4826" s="30">
        <v>45799</v>
      </c>
      <c r="V4826" s="5">
        <v>1</v>
      </c>
      <c r="W4826" s="30">
        <v>45801</v>
      </c>
      <c r="X4826" s="5">
        <v>1</v>
      </c>
      <c r="Y4826" s="30">
        <v>45803</v>
      </c>
      <c r="Z4826" s="30">
        <v>45807</v>
      </c>
      <c r="AA4826" s="30">
        <v>45814</v>
      </c>
      <c r="AB4826" s="30">
        <v>45821</v>
      </c>
      <c r="AC4826" s="5">
        <v>1</v>
      </c>
      <c r="AD4826" s="5" t="s">
        <v>113</v>
      </c>
      <c r="AE4826" s="5">
        <v>6255</v>
      </c>
    </row>
    <row r="4827" spans="1:31" x14ac:dyDescent="0.25">
      <c r="A4827" s="5">
        <v>94255538</v>
      </c>
      <c r="B4827" s="5" t="s">
        <v>90</v>
      </c>
      <c r="C4827" s="78" t="s">
        <v>4881</v>
      </c>
      <c r="D4827" s="5" t="s">
        <v>97</v>
      </c>
      <c r="E4827" s="30">
        <v>45799</v>
      </c>
      <c r="F4827" s="5" t="s">
        <v>5</v>
      </c>
      <c r="G4827" s="78" t="s">
        <v>76</v>
      </c>
      <c r="H4827" s="78" t="s">
        <v>102</v>
      </c>
      <c r="I4827" s="78" t="s">
        <v>55</v>
      </c>
      <c r="J4827" s="5" t="s">
        <v>93</v>
      </c>
      <c r="K4827" s="5">
        <v>39</v>
      </c>
      <c r="L4827" s="5">
        <v>3435</v>
      </c>
      <c r="M4827" s="5">
        <v>42640842</v>
      </c>
      <c r="N4827" s="5">
        <v>919013045</v>
      </c>
      <c r="O4827" s="5">
        <v>6251</v>
      </c>
      <c r="P4827" s="5" t="s">
        <v>265</v>
      </c>
      <c r="Q4827" s="78" t="s">
        <v>55</v>
      </c>
      <c r="R4827" s="78" t="s">
        <v>115</v>
      </c>
      <c r="S4827" s="30">
        <v>45800</v>
      </c>
      <c r="T4827" s="5">
        <v>1</v>
      </c>
      <c r="U4827" s="30">
        <v>45800</v>
      </c>
      <c r="V4827" s="5">
        <v>1</v>
      </c>
      <c r="W4827" s="30">
        <v>45801</v>
      </c>
      <c r="X4827" s="5">
        <v>1</v>
      </c>
      <c r="Y4827" s="30">
        <v>45803</v>
      </c>
      <c r="Z4827" s="30">
        <v>45807</v>
      </c>
      <c r="AA4827" s="30">
        <v>45814</v>
      </c>
      <c r="AB4827" s="30">
        <v>45821</v>
      </c>
      <c r="AC4827" s="5">
        <v>1</v>
      </c>
      <c r="AD4827" s="5" t="s">
        <v>113</v>
      </c>
      <c r="AE4827" s="5">
        <v>6251</v>
      </c>
    </row>
    <row r="4828" spans="1:31" x14ac:dyDescent="0.25">
      <c r="A4828" s="5">
        <v>94255779</v>
      </c>
      <c r="B4828" s="5" t="s">
        <v>90</v>
      </c>
      <c r="C4828" s="78" t="s">
        <v>4875</v>
      </c>
      <c r="D4828" s="5" t="s">
        <v>91</v>
      </c>
      <c r="E4828" s="30">
        <v>45799</v>
      </c>
      <c r="F4828" s="5" t="s">
        <v>5</v>
      </c>
      <c r="G4828" s="78" t="s">
        <v>78</v>
      </c>
      <c r="H4828" s="78" t="s">
        <v>98</v>
      </c>
      <c r="I4828" s="78" t="s">
        <v>64</v>
      </c>
      <c r="J4828" s="5" t="s">
        <v>93</v>
      </c>
      <c r="K4828" s="5">
        <v>41</v>
      </c>
      <c r="L4828" s="5">
        <v>3195</v>
      </c>
      <c r="M4828" s="5">
        <v>77465265</v>
      </c>
      <c r="N4828" s="5">
        <v>931717408</v>
      </c>
      <c r="O4828" s="5">
        <v>6255</v>
      </c>
      <c r="P4828" s="5" t="s">
        <v>265</v>
      </c>
      <c r="Q4828" s="78" t="s">
        <v>64</v>
      </c>
      <c r="R4828" s="78" t="s">
        <v>78</v>
      </c>
      <c r="S4828" s="30">
        <v>45799</v>
      </c>
      <c r="T4828" s="5">
        <v>1</v>
      </c>
      <c r="U4828" s="30">
        <v>45799</v>
      </c>
      <c r="V4828" s="5">
        <v>1</v>
      </c>
      <c r="W4828" s="30"/>
      <c r="X4828" s="5">
        <v>0</v>
      </c>
      <c r="Y4828" s="30"/>
      <c r="Z4828" s="30"/>
      <c r="AA4828" s="5"/>
      <c r="AB4828" s="5"/>
      <c r="AC4828" s="5">
        <v>0</v>
      </c>
      <c r="AD4828" s="5" t="s">
        <v>94</v>
      </c>
      <c r="AE4828" s="5">
        <v>6255</v>
      </c>
    </row>
    <row r="4829" spans="1:31" x14ac:dyDescent="0.25">
      <c r="A4829" s="5">
        <v>94257129</v>
      </c>
      <c r="B4829" s="5" t="s">
        <v>90</v>
      </c>
      <c r="C4829" s="78" t="s">
        <v>4890</v>
      </c>
      <c r="D4829" s="5" t="s">
        <v>91</v>
      </c>
      <c r="E4829" s="30">
        <v>45800</v>
      </c>
      <c r="F4829" s="5" t="s">
        <v>5</v>
      </c>
      <c r="G4829" s="78" t="s">
        <v>78</v>
      </c>
      <c r="H4829" s="78" t="s">
        <v>100</v>
      </c>
      <c r="I4829" s="78" t="s">
        <v>64</v>
      </c>
      <c r="J4829" s="5" t="s">
        <v>93</v>
      </c>
      <c r="K4829" s="5">
        <v>39</v>
      </c>
      <c r="L4829" s="5">
        <v>2995</v>
      </c>
      <c r="M4829" s="5">
        <v>77906049</v>
      </c>
      <c r="N4829" s="5">
        <v>935975817</v>
      </c>
      <c r="O4829" s="5">
        <v>6255</v>
      </c>
      <c r="P4829" s="5" t="s">
        <v>265</v>
      </c>
      <c r="Q4829" s="78" t="s">
        <v>64</v>
      </c>
      <c r="R4829" s="78" t="s">
        <v>78</v>
      </c>
      <c r="S4829" s="30">
        <v>45801</v>
      </c>
      <c r="T4829" s="5">
        <v>1</v>
      </c>
      <c r="U4829" s="30">
        <v>45801</v>
      </c>
      <c r="V4829" s="5">
        <v>1</v>
      </c>
      <c r="W4829" s="30">
        <v>45803</v>
      </c>
      <c r="X4829" s="5">
        <v>1</v>
      </c>
      <c r="Y4829" s="30">
        <v>45803</v>
      </c>
      <c r="Z4829" s="30">
        <v>45807</v>
      </c>
      <c r="AA4829" s="30">
        <v>45814</v>
      </c>
      <c r="AB4829" s="30">
        <v>45821</v>
      </c>
      <c r="AC4829" s="5">
        <v>1</v>
      </c>
      <c r="AD4829" s="5" t="s">
        <v>113</v>
      </c>
      <c r="AE4829" s="5">
        <v>6255</v>
      </c>
    </row>
    <row r="4830" spans="1:31" x14ac:dyDescent="0.25">
      <c r="A4830" s="5">
        <v>94256080</v>
      </c>
      <c r="B4830" s="5" t="s">
        <v>90</v>
      </c>
      <c r="C4830" s="78" t="s">
        <v>4895</v>
      </c>
      <c r="D4830" s="5" t="s">
        <v>97</v>
      </c>
      <c r="E4830" s="30">
        <v>45800</v>
      </c>
      <c r="F4830" s="5" t="s">
        <v>5</v>
      </c>
      <c r="G4830" s="78" t="s">
        <v>78</v>
      </c>
      <c r="H4830" s="78" t="s">
        <v>98</v>
      </c>
      <c r="I4830" s="78" t="s">
        <v>64</v>
      </c>
      <c r="J4830" s="5" t="s">
        <v>93</v>
      </c>
      <c r="K4830" s="5">
        <v>39</v>
      </c>
      <c r="L4830" s="5">
        <v>3880</v>
      </c>
      <c r="M4830" s="5">
        <v>81595568</v>
      </c>
      <c r="N4830" s="5">
        <v>903463375</v>
      </c>
      <c r="O4830" s="5">
        <v>6255</v>
      </c>
      <c r="P4830" s="5" t="s">
        <v>265</v>
      </c>
      <c r="Q4830" s="78" t="s">
        <v>64</v>
      </c>
      <c r="R4830" s="78" t="s">
        <v>78</v>
      </c>
      <c r="S4830" s="30">
        <v>45800</v>
      </c>
      <c r="T4830" s="5">
        <v>1</v>
      </c>
      <c r="U4830" s="30">
        <v>45800</v>
      </c>
      <c r="V4830" s="5">
        <v>1</v>
      </c>
      <c r="W4830" s="30">
        <v>45804</v>
      </c>
      <c r="X4830" s="5">
        <v>1</v>
      </c>
      <c r="Y4830" s="30">
        <v>45803</v>
      </c>
      <c r="Z4830" s="30">
        <v>45807</v>
      </c>
      <c r="AA4830" s="30">
        <v>45814</v>
      </c>
      <c r="AB4830" s="30">
        <v>45821</v>
      </c>
      <c r="AC4830" s="5">
        <v>1</v>
      </c>
      <c r="AD4830" s="5" t="s">
        <v>113</v>
      </c>
      <c r="AE4830" s="5">
        <v>6255</v>
      </c>
    </row>
    <row r="4831" spans="1:31" x14ac:dyDescent="0.25">
      <c r="A4831" s="5">
        <v>94256939</v>
      </c>
      <c r="B4831" s="5" t="s">
        <v>90</v>
      </c>
      <c r="C4831" s="78" t="s">
        <v>4891</v>
      </c>
      <c r="D4831" s="5" t="s">
        <v>91</v>
      </c>
      <c r="E4831" s="30">
        <v>45800</v>
      </c>
      <c r="F4831" s="5" t="s">
        <v>5</v>
      </c>
      <c r="G4831" s="78" t="s">
        <v>78</v>
      </c>
      <c r="H4831" s="78" t="s">
        <v>98</v>
      </c>
      <c r="I4831" s="78" t="s">
        <v>64</v>
      </c>
      <c r="J4831" s="5" t="s">
        <v>93</v>
      </c>
      <c r="K4831" s="5">
        <v>38</v>
      </c>
      <c r="L4831" s="5">
        <v>3320</v>
      </c>
      <c r="M4831" s="5">
        <v>73754683</v>
      </c>
      <c r="N4831" s="5">
        <v>921621300</v>
      </c>
      <c r="O4831" s="5">
        <v>6255</v>
      </c>
      <c r="P4831" s="5" t="s">
        <v>265</v>
      </c>
      <c r="Q4831" s="78" t="s">
        <v>64</v>
      </c>
      <c r="R4831" s="78" t="s">
        <v>78</v>
      </c>
      <c r="S4831" s="30">
        <v>45800</v>
      </c>
      <c r="T4831" s="5">
        <v>1</v>
      </c>
      <c r="U4831" s="30">
        <v>45800</v>
      </c>
      <c r="V4831" s="5">
        <v>1</v>
      </c>
      <c r="W4831" s="30"/>
      <c r="X4831" s="5">
        <v>0</v>
      </c>
      <c r="Y4831" s="30">
        <v>45804</v>
      </c>
      <c r="Z4831" s="30">
        <v>45808</v>
      </c>
      <c r="AA4831" s="30">
        <v>45815</v>
      </c>
      <c r="AB4831" s="30">
        <v>45822</v>
      </c>
      <c r="AC4831" s="5">
        <v>1</v>
      </c>
      <c r="AD4831" s="5" t="s">
        <v>94</v>
      </c>
      <c r="AE4831" s="5">
        <v>6255</v>
      </c>
    </row>
    <row r="4832" spans="1:31" x14ac:dyDescent="0.25">
      <c r="A4832" s="5">
        <v>94256696</v>
      </c>
      <c r="B4832" s="5" t="s">
        <v>90</v>
      </c>
      <c r="C4832" s="78" t="s">
        <v>4889</v>
      </c>
      <c r="D4832" s="5" t="s">
        <v>97</v>
      </c>
      <c r="E4832" s="30">
        <v>45800</v>
      </c>
      <c r="F4832" s="5" t="s">
        <v>5</v>
      </c>
      <c r="G4832" s="78" t="s">
        <v>74</v>
      </c>
      <c r="H4832" s="78" t="s">
        <v>102</v>
      </c>
      <c r="I4832" s="78" t="s">
        <v>51</v>
      </c>
      <c r="J4832" s="5" t="s">
        <v>93</v>
      </c>
      <c r="K4832" s="5">
        <v>38</v>
      </c>
      <c r="L4832" s="5">
        <v>3580</v>
      </c>
      <c r="M4832" s="5">
        <v>75358267</v>
      </c>
      <c r="N4832" s="5">
        <v>907480621</v>
      </c>
      <c r="O4832" s="5">
        <v>6249</v>
      </c>
      <c r="P4832" s="5" t="s">
        <v>265</v>
      </c>
      <c r="Q4832" s="78" t="s">
        <v>51</v>
      </c>
      <c r="R4832" s="78" t="s">
        <v>115</v>
      </c>
      <c r="S4832" s="30">
        <v>45801</v>
      </c>
      <c r="T4832" s="5">
        <v>1</v>
      </c>
      <c r="U4832" s="30">
        <v>45800</v>
      </c>
      <c r="V4832" s="5">
        <v>1</v>
      </c>
      <c r="W4832" s="30">
        <v>45803</v>
      </c>
      <c r="X4832" s="5">
        <v>1</v>
      </c>
      <c r="Y4832" s="30">
        <v>45804</v>
      </c>
      <c r="Z4832" s="30">
        <v>45810</v>
      </c>
      <c r="AA4832" s="30">
        <v>45817</v>
      </c>
      <c r="AB4832" s="30">
        <v>45824</v>
      </c>
      <c r="AC4832" s="5">
        <v>1</v>
      </c>
      <c r="AD4832" s="5" t="s">
        <v>113</v>
      </c>
      <c r="AE4832" s="5">
        <v>6249</v>
      </c>
    </row>
    <row r="4833" spans="1:31" x14ac:dyDescent="0.25">
      <c r="A4833" s="5">
        <v>94256933</v>
      </c>
      <c r="B4833" s="5" t="s">
        <v>90</v>
      </c>
      <c r="C4833" s="78" t="s">
        <v>4893</v>
      </c>
      <c r="D4833" s="5" t="s">
        <v>91</v>
      </c>
      <c r="E4833" s="30">
        <v>45800</v>
      </c>
      <c r="F4833" s="5" t="s">
        <v>5</v>
      </c>
      <c r="G4833" s="78" t="s">
        <v>73</v>
      </c>
      <c r="H4833" s="78" t="s">
        <v>102</v>
      </c>
      <c r="I4833" s="78"/>
      <c r="J4833" s="5" t="s">
        <v>93</v>
      </c>
      <c r="K4833" s="5">
        <v>39</v>
      </c>
      <c r="L4833" s="5">
        <v>3110</v>
      </c>
      <c r="M4833" s="5">
        <v>80977870</v>
      </c>
      <c r="N4833" s="5">
        <v>940752468</v>
      </c>
      <c r="O4833" s="5">
        <v>6245</v>
      </c>
      <c r="P4833" s="5" t="s">
        <v>265</v>
      </c>
      <c r="Q4833" s="78" t="s">
        <v>23</v>
      </c>
      <c r="R4833" s="78" t="s">
        <v>111</v>
      </c>
      <c r="S4833" s="30">
        <v>45801</v>
      </c>
      <c r="T4833" s="5">
        <v>1</v>
      </c>
      <c r="U4833" s="30">
        <v>45801</v>
      </c>
      <c r="V4833" s="5">
        <v>1</v>
      </c>
      <c r="W4833" s="30">
        <v>45804</v>
      </c>
      <c r="X4833" s="5">
        <v>1</v>
      </c>
      <c r="Y4833" s="30">
        <v>45803</v>
      </c>
      <c r="Z4833" s="30">
        <v>45807</v>
      </c>
      <c r="AA4833" s="30">
        <v>45814</v>
      </c>
      <c r="AB4833" s="30">
        <v>45821</v>
      </c>
      <c r="AC4833" s="5">
        <v>1</v>
      </c>
      <c r="AD4833" s="5" t="s">
        <v>113</v>
      </c>
      <c r="AE4833" s="5"/>
    </row>
    <row r="4834" spans="1:31" x14ac:dyDescent="0.25">
      <c r="A4834" s="5">
        <v>94257143</v>
      </c>
      <c r="B4834" s="5" t="s">
        <v>90</v>
      </c>
      <c r="C4834" s="78" t="s">
        <v>4886</v>
      </c>
      <c r="D4834" s="5" t="s">
        <v>97</v>
      </c>
      <c r="E4834" s="30">
        <v>45800</v>
      </c>
      <c r="F4834" s="5" t="s">
        <v>5</v>
      </c>
      <c r="G4834" s="78" t="s">
        <v>74</v>
      </c>
      <c r="H4834" s="78" t="s">
        <v>189</v>
      </c>
      <c r="I4834" s="78"/>
      <c r="J4834" s="5" t="s">
        <v>93</v>
      </c>
      <c r="K4834" s="5"/>
      <c r="L4834" s="5"/>
      <c r="M4834" s="5"/>
      <c r="N4834" s="5"/>
      <c r="O4834" s="5"/>
      <c r="P4834" s="5" t="s">
        <v>265</v>
      </c>
      <c r="Q4834" s="78"/>
      <c r="R4834" s="78"/>
      <c r="S4834" s="30"/>
      <c r="T4834" s="5">
        <v>0</v>
      </c>
      <c r="U4834" s="30"/>
      <c r="V4834" s="5">
        <v>0</v>
      </c>
      <c r="W4834" s="30"/>
      <c r="X4834" s="5">
        <v>0</v>
      </c>
      <c r="Y4834" s="30"/>
      <c r="Z4834" s="30"/>
      <c r="AA4834" s="30"/>
      <c r="AB4834" s="30"/>
      <c r="AC4834" s="5">
        <v>0</v>
      </c>
      <c r="AD4834" s="5" t="s">
        <v>94</v>
      </c>
      <c r="AE4834" s="5"/>
    </row>
    <row r="4835" spans="1:31" x14ac:dyDescent="0.25">
      <c r="A4835" s="5">
        <v>94256330</v>
      </c>
      <c r="B4835" s="5" t="s">
        <v>90</v>
      </c>
      <c r="C4835" s="78" t="s">
        <v>4897</v>
      </c>
      <c r="D4835" s="5" t="s">
        <v>91</v>
      </c>
      <c r="E4835" s="30">
        <v>45800</v>
      </c>
      <c r="F4835" s="5" t="s">
        <v>5</v>
      </c>
      <c r="G4835" s="78" t="s">
        <v>78</v>
      </c>
      <c r="H4835" s="78" t="s">
        <v>98</v>
      </c>
      <c r="I4835" s="78" t="s">
        <v>57</v>
      </c>
      <c r="J4835" s="5" t="s">
        <v>93</v>
      </c>
      <c r="K4835" s="5">
        <v>39</v>
      </c>
      <c r="L4835" s="5">
        <v>2925</v>
      </c>
      <c r="M4835" s="5">
        <v>74993772</v>
      </c>
      <c r="N4835" s="5">
        <v>983875161</v>
      </c>
      <c r="O4835" s="5">
        <v>6266</v>
      </c>
      <c r="P4835" s="5" t="s">
        <v>265</v>
      </c>
      <c r="Q4835" s="78" t="s">
        <v>57</v>
      </c>
      <c r="R4835" s="78" t="s">
        <v>78</v>
      </c>
      <c r="S4835" s="30">
        <v>45800</v>
      </c>
      <c r="T4835" s="5">
        <v>1</v>
      </c>
      <c r="U4835" s="30">
        <v>45800</v>
      </c>
      <c r="V4835" s="5">
        <v>1</v>
      </c>
      <c r="W4835" s="30">
        <v>45804</v>
      </c>
      <c r="X4835" s="5">
        <v>1</v>
      </c>
      <c r="Y4835" s="30">
        <v>45803</v>
      </c>
      <c r="Z4835" s="30">
        <v>45807</v>
      </c>
      <c r="AA4835" s="30">
        <v>45814</v>
      </c>
      <c r="AB4835" s="30">
        <v>45821</v>
      </c>
      <c r="AC4835" s="5">
        <v>1</v>
      </c>
      <c r="AD4835" s="5" t="s">
        <v>113</v>
      </c>
      <c r="AE4835" s="5">
        <v>6266</v>
      </c>
    </row>
    <row r="4836" spans="1:31" x14ac:dyDescent="0.25">
      <c r="A4836" s="5">
        <v>94257203</v>
      </c>
      <c r="B4836" s="5" t="s">
        <v>90</v>
      </c>
      <c r="C4836" s="78" t="s">
        <v>4894</v>
      </c>
      <c r="D4836" s="5" t="s">
        <v>97</v>
      </c>
      <c r="E4836" s="30">
        <v>45800</v>
      </c>
      <c r="F4836" s="5" t="s">
        <v>5</v>
      </c>
      <c r="G4836" s="78" t="s">
        <v>78</v>
      </c>
      <c r="H4836" s="78" t="s">
        <v>102</v>
      </c>
      <c r="I4836" s="78" t="s">
        <v>61</v>
      </c>
      <c r="J4836" s="5" t="s">
        <v>93</v>
      </c>
      <c r="K4836" s="5">
        <v>41</v>
      </c>
      <c r="L4836" s="5">
        <v>3455</v>
      </c>
      <c r="M4836" s="5">
        <v>74143606</v>
      </c>
      <c r="N4836" s="5">
        <v>944017127</v>
      </c>
      <c r="O4836" s="5">
        <v>6257</v>
      </c>
      <c r="P4836" s="5" t="s">
        <v>265</v>
      </c>
      <c r="Q4836" s="78" t="s">
        <v>61</v>
      </c>
      <c r="R4836" s="78" t="s">
        <v>78</v>
      </c>
      <c r="S4836" s="30">
        <v>45801</v>
      </c>
      <c r="T4836" s="5">
        <v>1</v>
      </c>
      <c r="U4836" s="30">
        <v>45801</v>
      </c>
      <c r="V4836" s="5">
        <v>1</v>
      </c>
      <c r="W4836" s="30">
        <v>45803</v>
      </c>
      <c r="X4836" s="5">
        <v>1</v>
      </c>
      <c r="Y4836" s="30">
        <v>45803</v>
      </c>
      <c r="Z4836" s="30">
        <v>45807</v>
      </c>
      <c r="AA4836" s="30">
        <v>45814</v>
      </c>
      <c r="AB4836" s="30">
        <v>45821</v>
      </c>
      <c r="AC4836" s="5">
        <v>1</v>
      </c>
      <c r="AD4836" s="5" t="s">
        <v>113</v>
      </c>
      <c r="AE4836" s="5">
        <v>6257</v>
      </c>
    </row>
    <row r="4837" spans="1:31" x14ac:dyDescent="0.25">
      <c r="A4837" s="5">
        <v>94256149</v>
      </c>
      <c r="B4837" s="5" t="s">
        <v>90</v>
      </c>
      <c r="C4837" s="78" t="s">
        <v>4901</v>
      </c>
      <c r="D4837" s="5" t="s">
        <v>91</v>
      </c>
      <c r="E4837" s="30">
        <v>45800</v>
      </c>
      <c r="F4837" s="5" t="s">
        <v>5</v>
      </c>
      <c r="G4837" s="78" t="s">
        <v>78</v>
      </c>
      <c r="H4837" s="78" t="s">
        <v>98</v>
      </c>
      <c r="I4837" s="78" t="s">
        <v>65</v>
      </c>
      <c r="J4837" s="5" t="s">
        <v>93</v>
      </c>
      <c r="K4837" s="5">
        <v>40</v>
      </c>
      <c r="L4837" s="5">
        <v>4680</v>
      </c>
      <c r="M4837" s="5">
        <v>72694627</v>
      </c>
      <c r="N4837" s="5">
        <v>983902866</v>
      </c>
      <c r="O4837" s="5">
        <v>0</v>
      </c>
      <c r="P4837" s="5" t="s">
        <v>265</v>
      </c>
      <c r="Q4837" s="78" t="s">
        <v>65</v>
      </c>
      <c r="R4837" s="78" t="s">
        <v>78</v>
      </c>
      <c r="S4837" s="30">
        <v>45800</v>
      </c>
      <c r="T4837" s="5">
        <v>1</v>
      </c>
      <c r="U4837" s="30">
        <v>45800</v>
      </c>
      <c r="V4837" s="5">
        <v>1</v>
      </c>
      <c r="W4837" s="30"/>
      <c r="X4837" s="5">
        <v>0</v>
      </c>
      <c r="Y4837" s="30">
        <v>45804</v>
      </c>
      <c r="Z4837" s="30">
        <v>45808</v>
      </c>
      <c r="AA4837" s="30">
        <v>45817</v>
      </c>
      <c r="AB4837" s="30">
        <v>45824</v>
      </c>
      <c r="AC4837" s="5">
        <v>1</v>
      </c>
      <c r="AD4837" s="5" t="s">
        <v>94</v>
      </c>
      <c r="AE4837" s="5">
        <v>6256</v>
      </c>
    </row>
    <row r="4838" spans="1:31" x14ac:dyDescent="0.25">
      <c r="A4838" s="5">
        <v>94256409</v>
      </c>
      <c r="B4838" s="5" t="s">
        <v>90</v>
      </c>
      <c r="C4838" s="78" t="s">
        <v>4902</v>
      </c>
      <c r="D4838" s="5" t="s">
        <v>97</v>
      </c>
      <c r="E4838" s="30">
        <v>45800</v>
      </c>
      <c r="F4838" s="5" t="s">
        <v>5</v>
      </c>
      <c r="G4838" s="78" t="s">
        <v>78</v>
      </c>
      <c r="H4838" s="78" t="s">
        <v>101</v>
      </c>
      <c r="I4838" s="78" t="s">
        <v>59</v>
      </c>
      <c r="J4838" s="5" t="s">
        <v>93</v>
      </c>
      <c r="K4838" s="5"/>
      <c r="L4838" s="5"/>
      <c r="M4838" s="5"/>
      <c r="N4838" s="5"/>
      <c r="O4838" s="5"/>
      <c r="P4838" s="5" t="s">
        <v>265</v>
      </c>
      <c r="Q4838" s="78" t="s">
        <v>59</v>
      </c>
      <c r="R4838" s="78" t="s">
        <v>78</v>
      </c>
      <c r="S4838" s="30"/>
      <c r="T4838" s="5">
        <v>0</v>
      </c>
      <c r="U4838" s="30"/>
      <c r="V4838" s="5">
        <v>0</v>
      </c>
      <c r="W4838" s="30"/>
      <c r="X4838" s="5">
        <v>0</v>
      </c>
      <c r="Y4838" s="30">
        <v>45803</v>
      </c>
      <c r="Z4838" s="30">
        <v>45807</v>
      </c>
      <c r="AA4838" s="30">
        <v>45814</v>
      </c>
      <c r="AB4838" s="30">
        <v>45821</v>
      </c>
      <c r="AC4838" s="5">
        <v>1</v>
      </c>
      <c r="AD4838" s="5" t="s">
        <v>94</v>
      </c>
      <c r="AE4838" s="5">
        <v>6267</v>
      </c>
    </row>
    <row r="4839" spans="1:31" x14ac:dyDescent="0.25">
      <c r="A4839" s="5">
        <v>94256566</v>
      </c>
      <c r="B4839" s="5" t="s">
        <v>90</v>
      </c>
      <c r="C4839" s="78" t="s">
        <v>4892</v>
      </c>
      <c r="D4839" s="5" t="s">
        <v>97</v>
      </c>
      <c r="E4839" s="30">
        <v>45800</v>
      </c>
      <c r="F4839" s="5" t="s">
        <v>5</v>
      </c>
      <c r="G4839" s="78" t="s">
        <v>73</v>
      </c>
      <c r="H4839" s="78" t="s">
        <v>100</v>
      </c>
      <c r="I4839" s="78" t="s">
        <v>44</v>
      </c>
      <c r="J4839" s="5" t="s">
        <v>93</v>
      </c>
      <c r="K4839" s="5">
        <v>40</v>
      </c>
      <c r="L4839" s="5">
        <v>3415</v>
      </c>
      <c r="M4839" s="5">
        <v>5366971</v>
      </c>
      <c r="N4839" s="5">
        <v>925191694</v>
      </c>
      <c r="O4839" s="5">
        <v>6239</v>
      </c>
      <c r="P4839" s="5" t="s">
        <v>265</v>
      </c>
      <c r="Q4839" s="78" t="s">
        <v>44</v>
      </c>
      <c r="R4839" s="78" t="s">
        <v>115</v>
      </c>
      <c r="S4839" s="30">
        <v>45800</v>
      </c>
      <c r="T4839" s="5">
        <v>1</v>
      </c>
      <c r="U4839" s="30">
        <v>45800</v>
      </c>
      <c r="V4839" s="5">
        <v>1</v>
      </c>
      <c r="W4839" s="30">
        <v>45803</v>
      </c>
      <c r="X4839" s="5">
        <v>1</v>
      </c>
      <c r="Y4839" s="5"/>
      <c r="Z4839" s="5"/>
      <c r="AA4839" s="5"/>
      <c r="AB4839" s="5"/>
      <c r="AC4839" s="5">
        <v>0</v>
      </c>
      <c r="AD4839" s="5" t="s">
        <v>94</v>
      </c>
      <c r="AE4839" s="5">
        <v>6239</v>
      </c>
    </row>
    <row r="4840" spans="1:31" x14ac:dyDescent="0.25">
      <c r="A4840" s="5">
        <v>94256838</v>
      </c>
      <c r="B4840" s="5" t="s">
        <v>90</v>
      </c>
      <c r="C4840" s="78" t="s">
        <v>4887</v>
      </c>
      <c r="D4840" s="5" t="s">
        <v>91</v>
      </c>
      <c r="E4840" s="30">
        <v>45800</v>
      </c>
      <c r="F4840" s="5" t="s">
        <v>5</v>
      </c>
      <c r="G4840" s="78" t="s">
        <v>78</v>
      </c>
      <c r="H4840" s="78" t="s">
        <v>100</v>
      </c>
      <c r="I4840" s="78" t="s">
        <v>64</v>
      </c>
      <c r="J4840" s="5" t="s">
        <v>93</v>
      </c>
      <c r="K4840" s="5">
        <v>40</v>
      </c>
      <c r="L4840" s="5">
        <v>3575</v>
      </c>
      <c r="M4840" s="5">
        <v>75182718</v>
      </c>
      <c r="N4840" s="5">
        <v>918993293</v>
      </c>
      <c r="O4840" s="5">
        <v>6219</v>
      </c>
      <c r="P4840" s="5" t="s">
        <v>265</v>
      </c>
      <c r="Q4840" s="78" t="s">
        <v>64</v>
      </c>
      <c r="R4840" s="78" t="s">
        <v>78</v>
      </c>
      <c r="S4840" s="5"/>
      <c r="T4840" s="5">
        <v>0</v>
      </c>
      <c r="U4840" s="5"/>
      <c r="V4840" s="5">
        <v>0</v>
      </c>
      <c r="W4840" s="30">
        <v>45804</v>
      </c>
      <c r="X4840" s="5">
        <v>1</v>
      </c>
      <c r="Y4840" s="5"/>
      <c r="Z4840" s="5"/>
      <c r="AA4840" s="5"/>
      <c r="AB4840" s="5"/>
      <c r="AC4840" s="5">
        <v>0</v>
      </c>
      <c r="AD4840" s="5" t="s">
        <v>94</v>
      </c>
      <c r="AE4840" s="5">
        <v>6255</v>
      </c>
    </row>
    <row r="4841" spans="1:31" x14ac:dyDescent="0.25">
      <c r="A4841" s="5">
        <v>94256924</v>
      </c>
      <c r="B4841" s="5" t="s">
        <v>90</v>
      </c>
      <c r="C4841" s="78" t="s">
        <v>4888</v>
      </c>
      <c r="D4841" s="5" t="s">
        <v>97</v>
      </c>
      <c r="E4841" s="30">
        <v>45800</v>
      </c>
      <c r="F4841" s="5" t="s">
        <v>5</v>
      </c>
      <c r="G4841" s="78" t="s">
        <v>73</v>
      </c>
      <c r="H4841" s="78" t="s">
        <v>102</v>
      </c>
      <c r="I4841" s="78" t="s">
        <v>26</v>
      </c>
      <c r="J4841" s="5" t="s">
        <v>93</v>
      </c>
      <c r="K4841" s="5">
        <v>38</v>
      </c>
      <c r="L4841" s="5">
        <v>4030</v>
      </c>
      <c r="M4841" s="5">
        <v>71380642</v>
      </c>
      <c r="N4841" s="5">
        <v>913550324</v>
      </c>
      <c r="O4841" s="5">
        <v>6222</v>
      </c>
      <c r="P4841" s="5" t="s">
        <v>265</v>
      </c>
      <c r="Q4841" s="78" t="s">
        <v>26</v>
      </c>
      <c r="R4841" s="78" t="s">
        <v>186</v>
      </c>
      <c r="S4841" s="30">
        <v>45801</v>
      </c>
      <c r="T4841" s="5">
        <v>1</v>
      </c>
      <c r="U4841" s="30">
        <v>45800</v>
      </c>
      <c r="V4841" s="5">
        <v>1</v>
      </c>
      <c r="W4841" s="30">
        <v>45804</v>
      </c>
      <c r="X4841" s="5">
        <v>1</v>
      </c>
      <c r="Y4841" s="5"/>
      <c r="Z4841" s="5"/>
      <c r="AA4841" s="5"/>
      <c r="AB4841" s="5"/>
      <c r="AC4841" s="5">
        <v>0</v>
      </c>
      <c r="AD4841" s="5" t="s">
        <v>94</v>
      </c>
      <c r="AE4841" s="5">
        <v>6220</v>
      </c>
    </row>
    <row r="4842" spans="1:31" x14ac:dyDescent="0.25">
      <c r="A4842" s="5">
        <v>94256720</v>
      </c>
      <c r="B4842" s="5" t="s">
        <v>90</v>
      </c>
      <c r="C4842" s="78" t="s">
        <v>4899</v>
      </c>
      <c r="D4842" s="5" t="s">
        <v>97</v>
      </c>
      <c r="E4842" s="30">
        <v>45800</v>
      </c>
      <c r="F4842" s="5" t="s">
        <v>5</v>
      </c>
      <c r="G4842" s="78" t="s">
        <v>73</v>
      </c>
      <c r="H4842" s="78" t="s">
        <v>130</v>
      </c>
      <c r="I4842" s="78"/>
      <c r="J4842" s="5" t="s">
        <v>236</v>
      </c>
      <c r="K4842" s="5"/>
      <c r="L4842" s="5"/>
      <c r="M4842" s="5"/>
      <c r="N4842" s="5"/>
      <c r="O4842" s="5"/>
      <c r="P4842" s="5" t="s">
        <v>265</v>
      </c>
      <c r="Q4842" s="78"/>
      <c r="R4842" s="78"/>
      <c r="S4842" s="30"/>
      <c r="T4842" s="5">
        <v>0</v>
      </c>
      <c r="U4842" s="30"/>
      <c r="V4842" s="5">
        <v>0</v>
      </c>
      <c r="W4842" s="30"/>
      <c r="X4842" s="5">
        <v>0</v>
      </c>
      <c r="Y4842" s="30"/>
      <c r="Z4842" s="30"/>
      <c r="AA4842" s="30"/>
      <c r="AB4842" s="30"/>
      <c r="AC4842" s="5">
        <v>0</v>
      </c>
      <c r="AD4842" s="5" t="s">
        <v>94</v>
      </c>
      <c r="AE4842" s="5"/>
    </row>
    <row r="4843" spans="1:31" x14ac:dyDescent="0.25">
      <c r="A4843" s="5">
        <v>94256083</v>
      </c>
      <c r="B4843" s="5" t="s">
        <v>90</v>
      </c>
      <c r="C4843" s="78" t="s">
        <v>4900</v>
      </c>
      <c r="D4843" s="5" t="s">
        <v>97</v>
      </c>
      <c r="E4843" s="30">
        <v>45800</v>
      </c>
      <c r="F4843" s="5" t="s">
        <v>5</v>
      </c>
      <c r="G4843" s="78" t="s">
        <v>76</v>
      </c>
      <c r="H4843" s="78" t="s">
        <v>273</v>
      </c>
      <c r="I4843" s="78"/>
      <c r="J4843" s="5" t="s">
        <v>236</v>
      </c>
      <c r="K4843" s="5"/>
      <c r="L4843" s="5"/>
      <c r="M4843" s="5"/>
      <c r="N4843" s="5"/>
      <c r="O4843" s="5"/>
      <c r="P4843" s="5" t="s">
        <v>265</v>
      </c>
      <c r="Q4843" s="78" t="s">
        <v>23</v>
      </c>
      <c r="R4843" s="78" t="s">
        <v>111</v>
      </c>
      <c r="S4843" s="30"/>
      <c r="T4843" s="5">
        <v>0</v>
      </c>
      <c r="U4843" s="30"/>
      <c r="V4843" s="5">
        <v>0</v>
      </c>
      <c r="W4843" s="30"/>
      <c r="X4843" s="5">
        <v>0</v>
      </c>
      <c r="Y4843" s="30"/>
      <c r="Z4843" s="30"/>
      <c r="AA4843" s="30"/>
      <c r="AB4843" s="30"/>
      <c r="AC4843" s="5">
        <v>0</v>
      </c>
      <c r="AD4843" s="5" t="s">
        <v>94</v>
      </c>
      <c r="AE4843" s="5"/>
    </row>
    <row r="4844" spans="1:31" x14ac:dyDescent="0.25">
      <c r="A4844" s="5">
        <v>94256871</v>
      </c>
      <c r="B4844" s="5" t="s">
        <v>90</v>
      </c>
      <c r="C4844" s="78" t="s">
        <v>224</v>
      </c>
      <c r="D4844" s="5" t="s">
        <v>97</v>
      </c>
      <c r="E4844" s="30">
        <v>45800</v>
      </c>
      <c r="F4844" s="5" t="s">
        <v>5</v>
      </c>
      <c r="G4844" s="78" t="s">
        <v>73</v>
      </c>
      <c r="H4844" s="78" t="s">
        <v>156</v>
      </c>
      <c r="I4844" s="78"/>
      <c r="J4844" s="5" t="s">
        <v>236</v>
      </c>
      <c r="K4844" s="5"/>
      <c r="L4844" s="5"/>
      <c r="M4844" s="5"/>
      <c r="N4844" s="5"/>
      <c r="O4844" s="5"/>
      <c r="P4844" s="5" t="s">
        <v>265</v>
      </c>
      <c r="Q4844" s="78"/>
      <c r="R4844" s="78"/>
      <c r="S4844" s="30"/>
      <c r="T4844" s="5">
        <v>0</v>
      </c>
      <c r="U4844" s="30"/>
      <c r="V4844" s="5">
        <v>0</v>
      </c>
      <c r="W4844" s="30"/>
      <c r="X4844" s="5">
        <v>0</v>
      </c>
      <c r="Y4844" s="30"/>
      <c r="Z4844" s="30"/>
      <c r="AA4844" s="30"/>
      <c r="AB4844" s="30"/>
      <c r="AC4844" s="5">
        <v>0</v>
      </c>
      <c r="AD4844" s="5" t="s">
        <v>94</v>
      </c>
      <c r="AE4844" s="5"/>
    </row>
    <row r="4845" spans="1:31" x14ac:dyDescent="0.25">
      <c r="A4845" s="5">
        <v>94257318</v>
      </c>
      <c r="B4845" s="5" t="s">
        <v>90</v>
      </c>
      <c r="C4845" s="78" t="s">
        <v>4904</v>
      </c>
      <c r="D4845" s="5" t="s">
        <v>91</v>
      </c>
      <c r="E4845" s="30">
        <v>45800</v>
      </c>
      <c r="F4845" s="5" t="s">
        <v>5</v>
      </c>
      <c r="G4845" s="78" t="s">
        <v>78</v>
      </c>
      <c r="H4845" s="78" t="s">
        <v>207</v>
      </c>
      <c r="I4845" s="78"/>
      <c r="J4845" s="5" t="s">
        <v>236</v>
      </c>
      <c r="K4845" s="5"/>
      <c r="L4845" s="5"/>
      <c r="M4845" s="5"/>
      <c r="N4845" s="5"/>
      <c r="O4845" s="5"/>
      <c r="P4845" s="5" t="s">
        <v>265</v>
      </c>
      <c r="Q4845" s="78" t="s">
        <v>25</v>
      </c>
      <c r="R4845" s="78" t="s">
        <v>111</v>
      </c>
      <c r="S4845" s="30"/>
      <c r="T4845" s="5">
        <v>0</v>
      </c>
      <c r="U4845" s="30"/>
      <c r="V4845" s="5">
        <v>0</v>
      </c>
      <c r="W4845" s="30"/>
      <c r="X4845" s="5">
        <v>0</v>
      </c>
      <c r="Y4845" s="30"/>
      <c r="Z4845" s="30"/>
      <c r="AA4845" s="30"/>
      <c r="AB4845" s="30"/>
      <c r="AC4845" s="5">
        <v>0</v>
      </c>
      <c r="AD4845" s="5" t="s">
        <v>94</v>
      </c>
      <c r="AE4845" s="5"/>
    </row>
    <row r="4846" spans="1:31" x14ac:dyDescent="0.25">
      <c r="A4846" s="5">
        <v>94256285</v>
      </c>
      <c r="B4846" s="5" t="s">
        <v>90</v>
      </c>
      <c r="C4846" s="78" t="s">
        <v>4903</v>
      </c>
      <c r="D4846" s="5" t="s">
        <v>91</v>
      </c>
      <c r="E4846" s="30">
        <v>45800</v>
      </c>
      <c r="F4846" s="5" t="s">
        <v>5</v>
      </c>
      <c r="G4846" s="78" t="s">
        <v>73</v>
      </c>
      <c r="H4846" s="78" t="s">
        <v>152</v>
      </c>
      <c r="I4846" s="78"/>
      <c r="J4846" s="5" t="s">
        <v>236</v>
      </c>
      <c r="K4846" s="5">
        <v>38</v>
      </c>
      <c r="L4846" s="5">
        <v>3205</v>
      </c>
      <c r="M4846" s="5">
        <v>47953632</v>
      </c>
      <c r="N4846" s="5">
        <v>954445435</v>
      </c>
      <c r="O4846" s="5">
        <v>18306</v>
      </c>
      <c r="P4846" s="5" t="s">
        <v>265</v>
      </c>
      <c r="Q4846" s="78" t="s">
        <v>201</v>
      </c>
      <c r="R4846" s="78" t="s">
        <v>111</v>
      </c>
      <c r="S4846" s="30">
        <v>45800</v>
      </c>
      <c r="T4846" s="5">
        <v>1</v>
      </c>
      <c r="U4846" s="30">
        <v>45800</v>
      </c>
      <c r="V4846" s="5">
        <v>1</v>
      </c>
      <c r="W4846" s="5"/>
      <c r="X4846" s="5">
        <v>0</v>
      </c>
      <c r="Y4846" s="30"/>
      <c r="Z4846" s="30"/>
      <c r="AA4846" s="30"/>
      <c r="AB4846" s="30"/>
      <c r="AC4846" s="5">
        <v>0</v>
      </c>
      <c r="AD4846" s="5" t="s">
        <v>94</v>
      </c>
      <c r="AE4846" s="5"/>
    </row>
    <row r="4847" spans="1:31" x14ac:dyDescent="0.25">
      <c r="A4847" s="5">
        <v>94256648</v>
      </c>
      <c r="B4847" s="5" t="s">
        <v>90</v>
      </c>
      <c r="C4847" s="78" t="s">
        <v>5177</v>
      </c>
      <c r="D4847" s="5" t="s">
        <v>91</v>
      </c>
      <c r="E4847" s="30">
        <v>45800</v>
      </c>
      <c r="F4847" s="5" t="s">
        <v>5</v>
      </c>
      <c r="G4847" s="78" t="s">
        <v>73</v>
      </c>
      <c r="H4847" s="78" t="s">
        <v>2854</v>
      </c>
      <c r="I4847" s="78"/>
      <c r="J4847" s="5" t="s">
        <v>236</v>
      </c>
      <c r="K4847" s="5"/>
      <c r="L4847" s="5"/>
      <c r="M4847" s="5"/>
      <c r="N4847" s="5"/>
      <c r="O4847" s="5"/>
      <c r="P4847" s="5" t="s">
        <v>265</v>
      </c>
      <c r="Q4847" s="78"/>
      <c r="R4847" s="78"/>
      <c r="S4847" s="30"/>
      <c r="T4847" s="5">
        <v>0</v>
      </c>
      <c r="U4847" s="30"/>
      <c r="V4847" s="5">
        <v>0</v>
      </c>
      <c r="W4847" s="30"/>
      <c r="X4847" s="5">
        <v>0</v>
      </c>
      <c r="Y4847" s="30"/>
      <c r="Z4847" s="30"/>
      <c r="AA4847" s="30"/>
      <c r="AB4847" s="30"/>
      <c r="AC4847" s="5">
        <v>0</v>
      </c>
      <c r="AD4847" s="5" t="s">
        <v>94</v>
      </c>
      <c r="AE4847" s="5"/>
    </row>
    <row r="4848" spans="1:31" x14ac:dyDescent="0.25">
      <c r="A4848" s="5">
        <v>94257147</v>
      </c>
      <c r="B4848" s="5" t="s">
        <v>90</v>
      </c>
      <c r="C4848" s="78" t="s">
        <v>4896</v>
      </c>
      <c r="D4848" s="5" t="s">
        <v>97</v>
      </c>
      <c r="E4848" s="30">
        <v>45800</v>
      </c>
      <c r="F4848" s="5" t="s">
        <v>5</v>
      </c>
      <c r="G4848" s="78" t="s">
        <v>78</v>
      </c>
      <c r="H4848" s="78" t="s">
        <v>98</v>
      </c>
      <c r="I4848" s="78" t="s">
        <v>56</v>
      </c>
      <c r="J4848" s="5" t="s">
        <v>93</v>
      </c>
      <c r="K4848" s="5">
        <v>39</v>
      </c>
      <c r="L4848" s="5">
        <v>3315</v>
      </c>
      <c r="M4848" s="5">
        <v>47031866</v>
      </c>
      <c r="N4848" s="5">
        <v>923945132</v>
      </c>
      <c r="O4848" s="5">
        <v>7314</v>
      </c>
      <c r="P4848" s="5" t="s">
        <v>265</v>
      </c>
      <c r="Q4848" s="78" t="s">
        <v>56</v>
      </c>
      <c r="R4848" s="78" t="s">
        <v>78</v>
      </c>
      <c r="S4848" s="30"/>
      <c r="T4848" s="5">
        <v>0</v>
      </c>
      <c r="U4848" s="30"/>
      <c r="V4848" s="5">
        <v>0</v>
      </c>
      <c r="W4848" s="30">
        <v>45803</v>
      </c>
      <c r="X4848" s="5">
        <v>1</v>
      </c>
      <c r="Y4848" s="30"/>
      <c r="Z4848" s="30"/>
      <c r="AA4848" s="30"/>
      <c r="AB4848" s="30"/>
      <c r="AC4848" s="5">
        <v>0</v>
      </c>
      <c r="AD4848" s="5" t="s">
        <v>94</v>
      </c>
      <c r="AE4848" s="5">
        <v>7314</v>
      </c>
    </row>
    <row r="4849" spans="1:31" x14ac:dyDescent="0.25">
      <c r="A4849" s="5">
        <v>94256651</v>
      </c>
      <c r="B4849" s="5" t="s">
        <v>90</v>
      </c>
      <c r="C4849" s="78" t="s">
        <v>4898</v>
      </c>
      <c r="D4849" s="5" t="s">
        <v>97</v>
      </c>
      <c r="E4849" s="30">
        <v>45800</v>
      </c>
      <c r="F4849" s="5" t="s">
        <v>5</v>
      </c>
      <c r="G4849" s="78" t="s">
        <v>78</v>
      </c>
      <c r="H4849" s="78" t="s">
        <v>98</v>
      </c>
      <c r="I4849" s="78" t="s">
        <v>59</v>
      </c>
      <c r="J4849" s="5" t="s">
        <v>93</v>
      </c>
      <c r="K4849" s="5">
        <v>39</v>
      </c>
      <c r="L4849" s="5">
        <v>2835</v>
      </c>
      <c r="M4849" s="5">
        <v>73936859</v>
      </c>
      <c r="N4849" s="5">
        <v>907741591</v>
      </c>
      <c r="O4849" s="5">
        <v>6267</v>
      </c>
      <c r="P4849" s="5" t="s">
        <v>265</v>
      </c>
      <c r="Q4849" s="78" t="s">
        <v>59</v>
      </c>
      <c r="R4849" s="78" t="s">
        <v>78</v>
      </c>
      <c r="S4849" s="30">
        <v>45800</v>
      </c>
      <c r="T4849" s="5">
        <v>1</v>
      </c>
      <c r="U4849" s="30">
        <v>45800</v>
      </c>
      <c r="V4849" s="5">
        <v>1</v>
      </c>
      <c r="W4849" s="30"/>
      <c r="X4849" s="5">
        <v>0</v>
      </c>
      <c r="Y4849" s="30">
        <v>45803</v>
      </c>
      <c r="Z4849" s="30">
        <v>45807</v>
      </c>
      <c r="AA4849" s="30">
        <v>45814</v>
      </c>
      <c r="AB4849" s="30">
        <v>45821</v>
      </c>
      <c r="AC4849" s="5">
        <v>1</v>
      </c>
      <c r="AD4849" s="5" t="s">
        <v>94</v>
      </c>
      <c r="AE4849" s="5">
        <v>6267</v>
      </c>
    </row>
    <row r="4850" spans="1:31" x14ac:dyDescent="0.25">
      <c r="A4850" s="5">
        <v>94257153</v>
      </c>
      <c r="B4850" s="5" t="s">
        <v>90</v>
      </c>
      <c r="C4850" s="78" t="s">
        <v>5178</v>
      </c>
      <c r="D4850" s="5" t="s">
        <v>97</v>
      </c>
      <c r="E4850" s="30">
        <v>45801</v>
      </c>
      <c r="F4850" s="5" t="s">
        <v>5</v>
      </c>
      <c r="G4850" s="78" t="s">
        <v>78</v>
      </c>
      <c r="H4850" s="78" t="s">
        <v>98</v>
      </c>
      <c r="I4850" s="78" t="s">
        <v>59</v>
      </c>
      <c r="J4850" s="5" t="s">
        <v>93</v>
      </c>
      <c r="K4850" s="5">
        <v>41</v>
      </c>
      <c r="L4850" s="5">
        <v>3600</v>
      </c>
      <c r="M4850" s="5">
        <v>62598682</v>
      </c>
      <c r="N4850" s="5">
        <v>960640848</v>
      </c>
      <c r="O4850" s="5">
        <v>6267</v>
      </c>
      <c r="P4850" s="5" t="s">
        <v>265</v>
      </c>
      <c r="Q4850" s="78" t="s">
        <v>59</v>
      </c>
      <c r="R4850" s="78" t="s">
        <v>78</v>
      </c>
      <c r="S4850" s="30">
        <v>45801</v>
      </c>
      <c r="T4850" s="5">
        <v>1</v>
      </c>
      <c r="U4850" s="30">
        <v>45801</v>
      </c>
      <c r="V4850" s="5">
        <v>1</v>
      </c>
      <c r="W4850" s="30">
        <v>45804</v>
      </c>
      <c r="X4850" s="5">
        <v>1</v>
      </c>
      <c r="Y4850" s="30">
        <v>45804</v>
      </c>
      <c r="Z4850" s="30">
        <v>45808</v>
      </c>
      <c r="AA4850" s="30">
        <v>45815</v>
      </c>
      <c r="AB4850" s="30">
        <v>45822</v>
      </c>
      <c r="AC4850" s="5">
        <v>1</v>
      </c>
      <c r="AD4850" s="5" t="s">
        <v>113</v>
      </c>
      <c r="AE4850" s="5">
        <v>6267</v>
      </c>
    </row>
    <row r="4851" spans="1:31" x14ac:dyDescent="0.25">
      <c r="A4851" s="5">
        <v>94258069</v>
      </c>
      <c r="B4851" s="5" t="s">
        <v>90</v>
      </c>
      <c r="C4851" s="78" t="s">
        <v>4914</v>
      </c>
      <c r="D4851" s="5" t="s">
        <v>97</v>
      </c>
      <c r="E4851" s="30">
        <v>45801</v>
      </c>
      <c r="F4851" s="5" t="s">
        <v>5</v>
      </c>
      <c r="G4851" s="78" t="s">
        <v>78</v>
      </c>
      <c r="H4851" s="78" t="s">
        <v>98</v>
      </c>
      <c r="I4851" s="78" t="s">
        <v>57</v>
      </c>
      <c r="J4851" s="5" t="s">
        <v>93</v>
      </c>
      <c r="K4851" s="5">
        <v>38</v>
      </c>
      <c r="L4851" s="5">
        <v>2900</v>
      </c>
      <c r="M4851" s="5">
        <v>76812319</v>
      </c>
      <c r="N4851" s="5">
        <v>922002714</v>
      </c>
      <c r="O4851" s="5">
        <v>6266</v>
      </c>
      <c r="P4851" s="5" t="s">
        <v>265</v>
      </c>
      <c r="Q4851" s="78" t="s">
        <v>57</v>
      </c>
      <c r="R4851" s="78" t="s">
        <v>78</v>
      </c>
      <c r="S4851" s="30">
        <v>45801</v>
      </c>
      <c r="T4851" s="5">
        <v>1</v>
      </c>
      <c r="U4851" s="30">
        <v>45801</v>
      </c>
      <c r="V4851" s="5">
        <v>1</v>
      </c>
      <c r="W4851" s="30">
        <v>45804</v>
      </c>
      <c r="X4851" s="5">
        <v>1</v>
      </c>
      <c r="Y4851" s="30">
        <v>45804</v>
      </c>
      <c r="Z4851" s="30">
        <v>45808</v>
      </c>
      <c r="AA4851" s="30">
        <v>45815</v>
      </c>
      <c r="AB4851" s="30">
        <v>45822</v>
      </c>
      <c r="AC4851" s="5">
        <v>1</v>
      </c>
      <c r="AD4851" s="5" t="s">
        <v>113</v>
      </c>
      <c r="AE4851" s="5">
        <v>6266</v>
      </c>
    </row>
    <row r="4852" spans="1:31" x14ac:dyDescent="0.25">
      <c r="A4852" s="5">
        <v>94257517</v>
      </c>
      <c r="B4852" s="5" t="s">
        <v>90</v>
      </c>
      <c r="C4852" s="78" t="s">
        <v>5179</v>
      </c>
      <c r="D4852" s="5" t="s">
        <v>91</v>
      </c>
      <c r="E4852" s="30">
        <v>45801</v>
      </c>
      <c r="F4852" s="5" t="s">
        <v>5</v>
      </c>
      <c r="G4852" s="78" t="s">
        <v>78</v>
      </c>
      <c r="H4852" s="78" t="s">
        <v>145</v>
      </c>
      <c r="I4852" s="78" t="s">
        <v>59</v>
      </c>
      <c r="J4852" s="5" t="s">
        <v>236</v>
      </c>
      <c r="K4852" s="5">
        <v>38</v>
      </c>
      <c r="L4852" s="5">
        <v>4180</v>
      </c>
      <c r="M4852" s="5">
        <v>46949570</v>
      </c>
      <c r="N4852" s="5">
        <v>931955246</v>
      </c>
      <c r="O4852" s="5">
        <v>7948</v>
      </c>
      <c r="P4852" s="5" t="s">
        <v>265</v>
      </c>
      <c r="Q4852" s="78" t="s">
        <v>59</v>
      </c>
      <c r="R4852" s="78" t="s">
        <v>78</v>
      </c>
      <c r="S4852" s="30"/>
      <c r="T4852" s="5">
        <v>0</v>
      </c>
      <c r="U4852" s="30"/>
      <c r="V4852" s="5">
        <v>0</v>
      </c>
      <c r="W4852" s="30"/>
      <c r="X4852" s="5">
        <v>0</v>
      </c>
      <c r="Y4852" s="30">
        <v>45804</v>
      </c>
      <c r="Z4852" s="30">
        <v>45808</v>
      </c>
      <c r="AA4852" s="30">
        <v>45815</v>
      </c>
      <c r="AB4852" s="30">
        <v>45822</v>
      </c>
      <c r="AC4852" s="5">
        <v>1</v>
      </c>
      <c r="AD4852" s="5" t="s">
        <v>94</v>
      </c>
      <c r="AE4852" s="5">
        <v>6267</v>
      </c>
    </row>
    <row r="4853" spans="1:31" x14ac:dyDescent="0.25">
      <c r="A4853" s="5">
        <v>94258099</v>
      </c>
      <c r="B4853" s="5" t="s">
        <v>90</v>
      </c>
      <c r="C4853" s="78" t="s">
        <v>5180</v>
      </c>
      <c r="D4853" s="5" t="s">
        <v>91</v>
      </c>
      <c r="E4853" s="30">
        <v>45801</v>
      </c>
      <c r="F4853" s="5" t="s">
        <v>5</v>
      </c>
      <c r="G4853" s="78" t="s">
        <v>73</v>
      </c>
      <c r="H4853" s="78" t="s">
        <v>145</v>
      </c>
      <c r="I4853" s="78" t="s">
        <v>46</v>
      </c>
      <c r="J4853" s="5" t="s">
        <v>236</v>
      </c>
      <c r="K4853" s="5">
        <v>38</v>
      </c>
      <c r="L4853" s="5">
        <v>3520</v>
      </c>
      <c r="M4853" s="5">
        <v>47216345</v>
      </c>
      <c r="N4853" s="5">
        <v>936012158</v>
      </c>
      <c r="O4853" s="5">
        <v>7948</v>
      </c>
      <c r="P4853" s="5" t="s">
        <v>265</v>
      </c>
      <c r="Q4853" s="78" t="s">
        <v>46</v>
      </c>
      <c r="R4853" s="78" t="s">
        <v>115</v>
      </c>
      <c r="S4853" s="30"/>
      <c r="T4853" s="5">
        <v>0</v>
      </c>
      <c r="U4853" s="30"/>
      <c r="V4853" s="5">
        <v>0</v>
      </c>
      <c r="W4853" s="30"/>
      <c r="X4853" s="5">
        <v>0</v>
      </c>
      <c r="Y4853" s="30"/>
      <c r="Z4853" s="30"/>
      <c r="AA4853" s="30"/>
      <c r="AB4853" s="30"/>
      <c r="AC4853" s="5">
        <v>0</v>
      </c>
      <c r="AD4853" s="5" t="s">
        <v>94</v>
      </c>
      <c r="AE4853" s="5">
        <v>6245</v>
      </c>
    </row>
    <row r="4854" spans="1:31" x14ac:dyDescent="0.25">
      <c r="A4854" s="5">
        <v>94257172</v>
      </c>
      <c r="B4854" s="5" t="s">
        <v>90</v>
      </c>
      <c r="C4854" s="78" t="s">
        <v>4916</v>
      </c>
      <c r="D4854" s="5" t="s">
        <v>91</v>
      </c>
      <c r="E4854" s="30">
        <v>45801</v>
      </c>
      <c r="F4854" s="5" t="s">
        <v>5</v>
      </c>
      <c r="G4854" s="78" t="s">
        <v>73</v>
      </c>
      <c r="H4854" s="78" t="s">
        <v>102</v>
      </c>
      <c r="I4854" s="78" t="s">
        <v>43</v>
      </c>
      <c r="J4854" s="5" t="s">
        <v>93</v>
      </c>
      <c r="K4854" s="5">
        <v>38</v>
      </c>
      <c r="L4854" s="5">
        <v>2980</v>
      </c>
      <c r="M4854" s="5">
        <v>70686423</v>
      </c>
      <c r="N4854" s="5">
        <v>953103145</v>
      </c>
      <c r="O4854" s="5">
        <v>6768</v>
      </c>
      <c r="P4854" s="5" t="s">
        <v>265</v>
      </c>
      <c r="Q4854" s="78" t="s">
        <v>43</v>
      </c>
      <c r="R4854" s="78" t="s">
        <v>115</v>
      </c>
      <c r="S4854" s="30">
        <v>45801</v>
      </c>
      <c r="T4854" s="5">
        <v>1</v>
      </c>
      <c r="U4854" s="30">
        <v>45801</v>
      </c>
      <c r="V4854" s="5">
        <v>1</v>
      </c>
      <c r="W4854" s="30">
        <v>45803</v>
      </c>
      <c r="X4854" s="5">
        <v>1</v>
      </c>
      <c r="Y4854" s="30">
        <v>45805</v>
      </c>
      <c r="Z4854" s="30">
        <v>45808</v>
      </c>
      <c r="AA4854" s="30">
        <v>45817</v>
      </c>
      <c r="AB4854" s="30">
        <v>45824</v>
      </c>
      <c r="AC4854" s="5">
        <v>1</v>
      </c>
      <c r="AD4854" s="5" t="s">
        <v>113</v>
      </c>
      <c r="AE4854" s="5">
        <v>6768</v>
      </c>
    </row>
    <row r="4855" spans="1:31" x14ac:dyDescent="0.25">
      <c r="A4855" s="5">
        <v>94257569</v>
      </c>
      <c r="B4855" s="5" t="s">
        <v>90</v>
      </c>
      <c r="C4855" s="78" t="s">
        <v>4912</v>
      </c>
      <c r="D4855" s="5" t="s">
        <v>91</v>
      </c>
      <c r="E4855" s="30">
        <v>45801</v>
      </c>
      <c r="F4855" s="5" t="s">
        <v>5</v>
      </c>
      <c r="G4855" s="78" t="s">
        <v>78</v>
      </c>
      <c r="H4855" s="78" t="s">
        <v>98</v>
      </c>
      <c r="I4855" s="78"/>
      <c r="J4855" s="5" t="s">
        <v>93</v>
      </c>
      <c r="K4855" s="5">
        <v>39</v>
      </c>
      <c r="L4855" s="5">
        <v>3270</v>
      </c>
      <c r="M4855" s="5">
        <v>77148363</v>
      </c>
      <c r="N4855" s="5">
        <v>970715786</v>
      </c>
      <c r="O4855" s="5">
        <v>6267</v>
      </c>
      <c r="P4855" s="5" t="s">
        <v>265</v>
      </c>
      <c r="Q4855" s="78" t="s">
        <v>25</v>
      </c>
      <c r="R4855" s="78" t="s">
        <v>111</v>
      </c>
      <c r="S4855" s="30">
        <v>45801</v>
      </c>
      <c r="T4855" s="5">
        <v>1</v>
      </c>
      <c r="U4855" s="30">
        <v>45801</v>
      </c>
      <c r="V4855" s="5">
        <v>1</v>
      </c>
      <c r="W4855" s="5"/>
      <c r="X4855" s="5">
        <v>0</v>
      </c>
      <c r="Y4855" s="5"/>
      <c r="Z4855" s="5"/>
      <c r="AA4855" s="5"/>
      <c r="AB4855" s="5"/>
      <c r="AC4855" s="5">
        <v>0</v>
      </c>
      <c r="AD4855" s="5" t="s">
        <v>94</v>
      </c>
      <c r="AE4855" s="5"/>
    </row>
    <row r="4856" spans="1:31" x14ac:dyDescent="0.25">
      <c r="A4856" s="5">
        <v>94257209</v>
      </c>
      <c r="B4856" s="5" t="s">
        <v>90</v>
      </c>
      <c r="C4856" s="78" t="s">
        <v>4913</v>
      </c>
      <c r="D4856" s="5" t="s">
        <v>91</v>
      </c>
      <c r="E4856" s="30">
        <v>45801</v>
      </c>
      <c r="F4856" s="5" t="s">
        <v>5</v>
      </c>
      <c r="G4856" s="78" t="s">
        <v>78</v>
      </c>
      <c r="H4856" s="78" t="s">
        <v>102</v>
      </c>
      <c r="I4856" s="78" t="s">
        <v>63</v>
      </c>
      <c r="J4856" s="5" t="s">
        <v>93</v>
      </c>
      <c r="K4856" s="5">
        <v>38</v>
      </c>
      <c r="L4856" s="5">
        <v>3765</v>
      </c>
      <c r="M4856" s="5">
        <v>72415951</v>
      </c>
      <c r="N4856" s="5">
        <v>974219654</v>
      </c>
      <c r="O4856" s="5">
        <v>6268</v>
      </c>
      <c r="P4856" s="5" t="s">
        <v>265</v>
      </c>
      <c r="Q4856" s="78" t="s">
        <v>63</v>
      </c>
      <c r="R4856" s="78" t="s">
        <v>78</v>
      </c>
      <c r="S4856" s="30">
        <v>45801</v>
      </c>
      <c r="T4856" s="5">
        <v>1</v>
      </c>
      <c r="U4856" s="30">
        <v>45801</v>
      </c>
      <c r="V4856" s="5">
        <v>1</v>
      </c>
      <c r="W4856" s="30">
        <v>45803</v>
      </c>
      <c r="X4856" s="5">
        <v>1</v>
      </c>
      <c r="Y4856" s="5"/>
      <c r="Z4856" s="5"/>
      <c r="AA4856" s="5"/>
      <c r="AB4856" s="5"/>
      <c r="AC4856" s="5">
        <v>0</v>
      </c>
      <c r="AD4856" s="5" t="s">
        <v>94</v>
      </c>
      <c r="AE4856" s="5">
        <v>6268</v>
      </c>
    </row>
    <row r="4857" spans="1:31" x14ac:dyDescent="0.25">
      <c r="A4857" s="5">
        <v>94257950</v>
      </c>
      <c r="B4857" s="5" t="s">
        <v>90</v>
      </c>
      <c r="C4857" s="78" t="s">
        <v>4906</v>
      </c>
      <c r="D4857" s="5" t="s">
        <v>97</v>
      </c>
      <c r="E4857" s="30">
        <v>45801</v>
      </c>
      <c r="F4857" s="5" t="s">
        <v>5</v>
      </c>
      <c r="G4857" s="78" t="s">
        <v>78</v>
      </c>
      <c r="H4857" s="78" t="s">
        <v>114</v>
      </c>
      <c r="I4857" s="78"/>
      <c r="J4857" s="5" t="s">
        <v>93</v>
      </c>
      <c r="K4857" s="5"/>
      <c r="L4857" s="5"/>
      <c r="M4857" s="5"/>
      <c r="N4857" s="5"/>
      <c r="O4857" s="5"/>
      <c r="P4857" s="5" t="s">
        <v>265</v>
      </c>
      <c r="Q4857" s="78"/>
      <c r="R4857" s="78"/>
      <c r="S4857" s="30"/>
      <c r="T4857" s="5">
        <v>0</v>
      </c>
      <c r="U4857" s="30"/>
      <c r="V4857" s="5">
        <v>0</v>
      </c>
      <c r="W4857" s="5"/>
      <c r="X4857" s="5">
        <v>0</v>
      </c>
      <c r="Y4857" s="30"/>
      <c r="Z4857" s="30"/>
      <c r="AA4857" s="5"/>
      <c r="AB4857" s="5"/>
      <c r="AC4857" s="5">
        <v>0</v>
      </c>
      <c r="AD4857" s="5" t="s">
        <v>94</v>
      </c>
      <c r="AE4857" s="5"/>
    </row>
    <row r="4858" spans="1:31" x14ac:dyDescent="0.25">
      <c r="A4858" s="5">
        <v>94257856</v>
      </c>
      <c r="B4858" s="5" t="s">
        <v>90</v>
      </c>
      <c r="C4858" s="78" t="s">
        <v>5181</v>
      </c>
      <c r="D4858" s="5" t="s">
        <v>97</v>
      </c>
      <c r="E4858" s="30">
        <v>45801</v>
      </c>
      <c r="F4858" s="5" t="s">
        <v>5</v>
      </c>
      <c r="G4858" s="78" t="s">
        <v>76</v>
      </c>
      <c r="H4858" s="78" t="s">
        <v>152</v>
      </c>
      <c r="I4858" s="78"/>
      <c r="J4858" s="5" t="s">
        <v>236</v>
      </c>
      <c r="K4858" s="5">
        <v>38</v>
      </c>
      <c r="L4858" s="5">
        <v>2903</v>
      </c>
      <c r="M4858" s="5">
        <v>70365986</v>
      </c>
      <c r="N4858" s="5">
        <v>924237068</v>
      </c>
      <c r="O4858" s="5">
        <v>18319</v>
      </c>
      <c r="P4858" s="5" t="s">
        <v>265</v>
      </c>
      <c r="Q4858" s="78" t="s">
        <v>201</v>
      </c>
      <c r="R4858" s="78" t="s">
        <v>111</v>
      </c>
      <c r="S4858" s="30">
        <v>45801</v>
      </c>
      <c r="T4858" s="5">
        <v>1</v>
      </c>
      <c r="U4858" s="30">
        <v>45801</v>
      </c>
      <c r="V4858" s="5">
        <v>1</v>
      </c>
      <c r="W4858" s="5"/>
      <c r="X4858" s="5">
        <v>0</v>
      </c>
      <c r="Y4858" s="30"/>
      <c r="Z4858" s="30"/>
      <c r="AA4858" s="30"/>
      <c r="AB4858" s="30"/>
      <c r="AC4858" s="5">
        <v>0</v>
      </c>
      <c r="AD4858" s="5" t="s">
        <v>94</v>
      </c>
      <c r="AE4858" s="5"/>
    </row>
    <row r="4859" spans="1:31" x14ac:dyDescent="0.25">
      <c r="A4859" s="5">
        <v>94258422</v>
      </c>
      <c r="B4859" s="5" t="s">
        <v>90</v>
      </c>
      <c r="C4859" s="78" t="s">
        <v>175</v>
      </c>
      <c r="D4859" s="5" t="s">
        <v>97</v>
      </c>
      <c r="E4859" s="30">
        <v>45801</v>
      </c>
      <c r="F4859" s="5" t="s">
        <v>5</v>
      </c>
      <c r="G4859" s="78" t="s">
        <v>74</v>
      </c>
      <c r="H4859" s="78" t="s">
        <v>135</v>
      </c>
      <c r="I4859" s="78"/>
      <c r="J4859" s="5" t="s">
        <v>236</v>
      </c>
      <c r="K4859" s="5"/>
      <c r="L4859" s="5"/>
      <c r="M4859" s="5"/>
      <c r="N4859" s="5"/>
      <c r="O4859" s="5"/>
      <c r="P4859" s="5" t="s">
        <v>265</v>
      </c>
      <c r="Q4859" s="78" t="s">
        <v>51</v>
      </c>
      <c r="R4859" s="78" t="s">
        <v>115</v>
      </c>
      <c r="S4859" s="30"/>
      <c r="T4859" s="5">
        <v>0</v>
      </c>
      <c r="U4859" s="30"/>
      <c r="V4859" s="5">
        <v>0</v>
      </c>
      <c r="W4859" s="30"/>
      <c r="X4859" s="5">
        <v>0</v>
      </c>
      <c r="Y4859" s="30"/>
      <c r="Z4859" s="30"/>
      <c r="AA4859" s="30"/>
      <c r="AB4859" s="30"/>
      <c r="AC4859" s="5">
        <v>0</v>
      </c>
      <c r="AD4859" s="5" t="s">
        <v>94</v>
      </c>
      <c r="AE4859" s="5"/>
    </row>
    <row r="4860" spans="1:31" x14ac:dyDescent="0.25">
      <c r="A4860" s="5">
        <v>94258453</v>
      </c>
      <c r="B4860" s="5" t="s">
        <v>90</v>
      </c>
      <c r="C4860" s="78" t="s">
        <v>5182</v>
      </c>
      <c r="D4860" s="5" t="s">
        <v>91</v>
      </c>
      <c r="E4860" s="30">
        <v>45801</v>
      </c>
      <c r="F4860" s="5" t="s">
        <v>5</v>
      </c>
      <c r="G4860" s="78" t="s">
        <v>76</v>
      </c>
      <c r="H4860" s="78" t="s">
        <v>207</v>
      </c>
      <c r="I4860" s="78" t="s">
        <v>52</v>
      </c>
      <c r="J4860" s="5" t="s">
        <v>236</v>
      </c>
      <c r="K4860" s="5"/>
      <c r="L4860" s="5"/>
      <c r="M4860" s="5"/>
      <c r="N4860" s="5"/>
      <c r="O4860" s="5"/>
      <c r="P4860" s="5" t="s">
        <v>265</v>
      </c>
      <c r="Q4860" s="78" t="s">
        <v>52</v>
      </c>
      <c r="R4860" s="78" t="s">
        <v>115</v>
      </c>
      <c r="S4860" s="30"/>
      <c r="T4860" s="5">
        <v>0</v>
      </c>
      <c r="U4860" s="30"/>
      <c r="V4860" s="5">
        <v>0</v>
      </c>
      <c r="W4860" s="30"/>
      <c r="X4860" s="5">
        <v>0</v>
      </c>
      <c r="Y4860" s="30">
        <v>45804</v>
      </c>
      <c r="Z4860" s="30">
        <v>45810</v>
      </c>
      <c r="AA4860" s="30">
        <v>45817</v>
      </c>
      <c r="AB4860" s="30">
        <v>45824</v>
      </c>
      <c r="AC4860" s="5">
        <v>1</v>
      </c>
      <c r="AD4860" s="5" t="s">
        <v>94</v>
      </c>
      <c r="AE4860" s="5">
        <v>6250</v>
      </c>
    </row>
    <row r="4861" spans="1:31" x14ac:dyDescent="0.25">
      <c r="A4861" s="5">
        <v>94258433</v>
      </c>
      <c r="B4861" s="5" t="s">
        <v>90</v>
      </c>
      <c r="C4861" s="78" t="s">
        <v>4905</v>
      </c>
      <c r="D4861" s="5" t="s">
        <v>97</v>
      </c>
      <c r="E4861" s="30">
        <v>45801</v>
      </c>
      <c r="F4861" s="5" t="s">
        <v>5</v>
      </c>
      <c r="G4861" s="78" t="s">
        <v>78</v>
      </c>
      <c r="H4861" s="78" t="s">
        <v>207</v>
      </c>
      <c r="I4861" s="78" t="s">
        <v>62</v>
      </c>
      <c r="J4861" s="5" t="s">
        <v>236</v>
      </c>
      <c r="K4861" s="5"/>
      <c r="L4861" s="5"/>
      <c r="M4861" s="5"/>
      <c r="N4861" s="5"/>
      <c r="O4861" s="5"/>
      <c r="P4861" s="5" t="s">
        <v>265</v>
      </c>
      <c r="Q4861" s="78" t="s">
        <v>62</v>
      </c>
      <c r="R4861" s="78" t="s">
        <v>78</v>
      </c>
      <c r="S4861" s="30"/>
      <c r="T4861" s="5">
        <v>0</v>
      </c>
      <c r="U4861" s="30"/>
      <c r="V4861" s="5">
        <v>0</v>
      </c>
      <c r="W4861" s="5"/>
      <c r="X4861" s="5">
        <v>0</v>
      </c>
      <c r="Y4861" s="30">
        <v>45805</v>
      </c>
      <c r="Z4861" s="30">
        <v>45809</v>
      </c>
      <c r="AA4861" s="30">
        <v>45816</v>
      </c>
      <c r="AB4861" s="30">
        <v>45823</v>
      </c>
      <c r="AC4861" s="5">
        <v>1</v>
      </c>
      <c r="AD4861" s="5" t="s">
        <v>94</v>
      </c>
      <c r="AE4861" s="5">
        <v>6262</v>
      </c>
    </row>
    <row r="4862" spans="1:31" x14ac:dyDescent="0.25">
      <c r="A4862" s="5">
        <v>94258185</v>
      </c>
      <c r="B4862" s="5" t="s">
        <v>90</v>
      </c>
      <c r="C4862" s="78" t="s">
        <v>4908</v>
      </c>
      <c r="D4862" s="5" t="s">
        <v>97</v>
      </c>
      <c r="E4862" s="30">
        <v>45801</v>
      </c>
      <c r="F4862" s="5" t="s">
        <v>5</v>
      </c>
      <c r="G4862" s="78" t="s">
        <v>73</v>
      </c>
      <c r="H4862" s="78" t="s">
        <v>203</v>
      </c>
      <c r="I4862" s="78"/>
      <c r="J4862" s="5" t="s">
        <v>236</v>
      </c>
      <c r="K4862" s="5">
        <v>39</v>
      </c>
      <c r="L4862" s="5">
        <v>2942</v>
      </c>
      <c r="M4862" s="5">
        <v>72582894</v>
      </c>
      <c r="N4862" s="5">
        <v>977158128</v>
      </c>
      <c r="O4862" s="5">
        <v>9274</v>
      </c>
      <c r="P4862" s="5" t="s">
        <v>265</v>
      </c>
      <c r="Q4862" s="78"/>
      <c r="R4862" s="78"/>
      <c r="S4862" s="30"/>
      <c r="T4862" s="5">
        <v>0</v>
      </c>
      <c r="U4862" s="30"/>
      <c r="V4862" s="5">
        <v>0</v>
      </c>
      <c r="W4862" s="30"/>
      <c r="X4862" s="5">
        <v>0</v>
      </c>
      <c r="Y4862" s="30"/>
      <c r="Z4862" s="30"/>
      <c r="AA4862" s="30"/>
      <c r="AB4862" s="30"/>
      <c r="AC4862" s="5">
        <v>0</v>
      </c>
      <c r="AD4862" s="5" t="s">
        <v>94</v>
      </c>
      <c r="AE4862" s="5"/>
    </row>
    <row r="4863" spans="1:31" x14ac:dyDescent="0.25">
      <c r="A4863" s="5">
        <v>94257465</v>
      </c>
      <c r="B4863" s="5" t="s">
        <v>90</v>
      </c>
      <c r="C4863" s="78" t="s">
        <v>4911</v>
      </c>
      <c r="D4863" s="5" t="s">
        <v>91</v>
      </c>
      <c r="E4863" s="30">
        <v>45801</v>
      </c>
      <c r="F4863" s="5" t="s">
        <v>5</v>
      </c>
      <c r="G4863" s="78" t="s">
        <v>78</v>
      </c>
      <c r="H4863" s="78" t="s">
        <v>145</v>
      </c>
      <c r="I4863" s="78" t="s">
        <v>60</v>
      </c>
      <c r="J4863" s="5" t="s">
        <v>236</v>
      </c>
      <c r="K4863" s="5">
        <v>40</v>
      </c>
      <c r="L4863" s="5">
        <v>3450</v>
      </c>
      <c r="M4863" s="5">
        <v>47073817</v>
      </c>
      <c r="N4863" s="5">
        <v>972177515</v>
      </c>
      <c r="O4863" s="5">
        <v>8146</v>
      </c>
      <c r="P4863" s="5" t="s">
        <v>265</v>
      </c>
      <c r="Q4863" s="78" t="s">
        <v>60</v>
      </c>
      <c r="R4863" s="78" t="s">
        <v>78</v>
      </c>
      <c r="S4863" s="30"/>
      <c r="T4863" s="5">
        <v>0</v>
      </c>
      <c r="U4863" s="30"/>
      <c r="V4863" s="5">
        <v>0</v>
      </c>
      <c r="W4863" s="30"/>
      <c r="X4863" s="5">
        <v>0</v>
      </c>
      <c r="Y4863" s="30"/>
      <c r="Z4863" s="30"/>
      <c r="AA4863" s="30"/>
      <c r="AB4863" s="30"/>
      <c r="AC4863" s="5">
        <v>0</v>
      </c>
      <c r="AD4863" s="5" t="s">
        <v>94</v>
      </c>
      <c r="AE4863" s="5">
        <v>6263</v>
      </c>
    </row>
    <row r="4864" spans="1:31" x14ac:dyDescent="0.25">
      <c r="A4864" s="5">
        <v>94258246</v>
      </c>
      <c r="B4864" s="5" t="s">
        <v>90</v>
      </c>
      <c r="C4864" s="78" t="s">
        <v>4910</v>
      </c>
      <c r="D4864" s="5" t="s">
        <v>97</v>
      </c>
      <c r="E4864" s="30">
        <v>45801</v>
      </c>
      <c r="F4864" s="5" t="s">
        <v>5</v>
      </c>
      <c r="G4864" s="78" t="s">
        <v>78</v>
      </c>
      <c r="H4864" s="78" t="s">
        <v>145</v>
      </c>
      <c r="I4864" s="78" t="s">
        <v>62</v>
      </c>
      <c r="J4864" s="5" t="s">
        <v>236</v>
      </c>
      <c r="K4864" s="5">
        <v>40</v>
      </c>
      <c r="L4864" s="5">
        <v>3800</v>
      </c>
      <c r="M4864" s="5">
        <v>45973377</v>
      </c>
      <c r="N4864" s="5">
        <v>920190003</v>
      </c>
      <c r="O4864" s="5">
        <v>8146</v>
      </c>
      <c r="P4864" s="5" t="s">
        <v>265</v>
      </c>
      <c r="Q4864" s="78" t="s">
        <v>62</v>
      </c>
      <c r="R4864" s="78" t="s">
        <v>78</v>
      </c>
      <c r="S4864" s="30"/>
      <c r="T4864" s="5">
        <v>0</v>
      </c>
      <c r="U4864" s="30"/>
      <c r="V4864" s="5">
        <v>0</v>
      </c>
      <c r="W4864" s="30"/>
      <c r="X4864" s="5">
        <v>0</v>
      </c>
      <c r="Y4864" s="30">
        <v>45804</v>
      </c>
      <c r="Z4864" s="30">
        <v>45809</v>
      </c>
      <c r="AA4864" s="30">
        <v>45816</v>
      </c>
      <c r="AB4864" s="30">
        <v>45823</v>
      </c>
      <c r="AC4864" s="5">
        <v>1</v>
      </c>
      <c r="AD4864" s="5" t="s">
        <v>94</v>
      </c>
      <c r="AE4864" s="5">
        <v>6262</v>
      </c>
    </row>
    <row r="4865" spans="1:31" x14ac:dyDescent="0.25">
      <c r="A4865" s="5">
        <v>94257678</v>
      </c>
      <c r="B4865" s="5" t="s">
        <v>90</v>
      </c>
      <c r="C4865" s="78" t="s">
        <v>5183</v>
      </c>
      <c r="D4865" s="5" t="s">
        <v>91</v>
      </c>
      <c r="E4865" s="30">
        <v>45801</v>
      </c>
      <c r="F4865" s="5" t="s">
        <v>5</v>
      </c>
      <c r="G4865" s="78" t="s">
        <v>78</v>
      </c>
      <c r="H4865" s="78" t="s">
        <v>145</v>
      </c>
      <c r="I4865" s="78"/>
      <c r="J4865" s="5" t="s">
        <v>236</v>
      </c>
      <c r="K4865" s="5">
        <v>38</v>
      </c>
      <c r="L4865" s="5">
        <v>2520</v>
      </c>
      <c r="M4865" s="5">
        <v>42870515</v>
      </c>
      <c r="N4865" s="5">
        <v>940030065</v>
      </c>
      <c r="O4865" s="5">
        <v>7948</v>
      </c>
      <c r="P4865" s="5" t="s">
        <v>265</v>
      </c>
      <c r="Q4865" s="78"/>
      <c r="R4865" s="78"/>
      <c r="S4865" s="30"/>
      <c r="T4865" s="5">
        <v>0</v>
      </c>
      <c r="U4865" s="30"/>
      <c r="V4865" s="5">
        <v>0</v>
      </c>
      <c r="W4865" s="5"/>
      <c r="X4865" s="5">
        <v>0</v>
      </c>
      <c r="Y4865" s="30"/>
      <c r="Z4865" s="30"/>
      <c r="AA4865" s="30"/>
      <c r="AB4865" s="30"/>
      <c r="AC4865" s="5">
        <v>0</v>
      </c>
      <c r="AD4865" s="5" t="s">
        <v>94</v>
      </c>
      <c r="AE4865" s="5"/>
    </row>
    <row r="4866" spans="1:31" x14ac:dyDescent="0.25">
      <c r="A4866" s="5">
        <v>94257654</v>
      </c>
      <c r="B4866" s="5" t="s">
        <v>90</v>
      </c>
      <c r="C4866" s="78" t="s">
        <v>4909</v>
      </c>
      <c r="D4866" s="5" t="s">
        <v>91</v>
      </c>
      <c r="E4866" s="30">
        <v>45801</v>
      </c>
      <c r="F4866" s="5" t="s">
        <v>5</v>
      </c>
      <c r="G4866" s="78" t="s">
        <v>78</v>
      </c>
      <c r="H4866" s="78" t="s">
        <v>145</v>
      </c>
      <c r="I4866" s="78"/>
      <c r="J4866" s="5" t="s">
        <v>236</v>
      </c>
      <c r="K4866" s="5">
        <v>39</v>
      </c>
      <c r="L4866" s="5">
        <v>3030</v>
      </c>
      <c r="M4866" s="5">
        <v>46883090</v>
      </c>
      <c r="N4866" s="5">
        <v>906832152</v>
      </c>
      <c r="O4866" s="5">
        <v>8146</v>
      </c>
      <c r="P4866" s="5" t="s">
        <v>265</v>
      </c>
      <c r="Q4866" s="78"/>
      <c r="R4866" s="78"/>
      <c r="S4866" s="30"/>
      <c r="T4866" s="5">
        <v>0</v>
      </c>
      <c r="U4866" s="30"/>
      <c r="V4866" s="5">
        <v>0</v>
      </c>
      <c r="W4866" s="30"/>
      <c r="X4866" s="5">
        <v>0</v>
      </c>
      <c r="Y4866" s="5"/>
      <c r="Z4866" s="5"/>
      <c r="AA4866" s="5"/>
      <c r="AB4866" s="5"/>
      <c r="AC4866" s="5">
        <v>0</v>
      </c>
      <c r="AD4866" s="5" t="s">
        <v>94</v>
      </c>
      <c r="AE4866" s="5"/>
    </row>
    <row r="4867" spans="1:31" x14ac:dyDescent="0.25">
      <c r="A4867" s="5">
        <v>94257278</v>
      </c>
      <c r="B4867" s="5" t="s">
        <v>90</v>
      </c>
      <c r="C4867" s="78" t="s">
        <v>4923</v>
      </c>
      <c r="D4867" s="5" t="s">
        <v>97</v>
      </c>
      <c r="E4867" s="30">
        <v>45801</v>
      </c>
      <c r="F4867" s="5" t="s">
        <v>5</v>
      </c>
      <c r="G4867" s="78" t="s">
        <v>73</v>
      </c>
      <c r="H4867" s="78" t="s">
        <v>158</v>
      </c>
      <c r="I4867" s="78"/>
      <c r="J4867" s="5" t="s">
        <v>93</v>
      </c>
      <c r="K4867" s="5">
        <v>39</v>
      </c>
      <c r="L4867" s="5">
        <v>3040</v>
      </c>
      <c r="M4867" s="5">
        <v>78548984</v>
      </c>
      <c r="N4867" s="5">
        <v>975141874</v>
      </c>
      <c r="O4867" s="5">
        <v>6231</v>
      </c>
      <c r="P4867" s="5" t="s">
        <v>265</v>
      </c>
      <c r="Q4867" s="78" t="s">
        <v>37</v>
      </c>
      <c r="R4867" s="78" t="s">
        <v>186</v>
      </c>
      <c r="S4867" s="30">
        <v>45801</v>
      </c>
      <c r="T4867" s="5">
        <v>1</v>
      </c>
      <c r="U4867" s="30">
        <v>45801</v>
      </c>
      <c r="V4867" s="5">
        <v>1</v>
      </c>
      <c r="W4867" s="5"/>
      <c r="X4867" s="5">
        <v>0</v>
      </c>
      <c r="Y4867" s="30">
        <v>45804</v>
      </c>
      <c r="Z4867" s="30">
        <v>45808</v>
      </c>
      <c r="AA4867" s="30">
        <v>45817</v>
      </c>
      <c r="AB4867" s="5"/>
      <c r="AC4867" s="5">
        <v>0</v>
      </c>
      <c r="AD4867" s="5" t="s">
        <v>94</v>
      </c>
      <c r="AE4867" s="5"/>
    </row>
    <row r="4868" spans="1:31" x14ac:dyDescent="0.25">
      <c r="A4868" s="5">
        <v>94257913</v>
      </c>
      <c r="B4868" s="5" t="s">
        <v>90</v>
      </c>
      <c r="C4868" s="78" t="s">
        <v>5184</v>
      </c>
      <c r="D4868" s="5" t="s">
        <v>97</v>
      </c>
      <c r="E4868" s="30">
        <v>45801</v>
      </c>
      <c r="F4868" s="5" t="s">
        <v>5</v>
      </c>
      <c r="G4868" s="78" t="s">
        <v>73</v>
      </c>
      <c r="H4868" s="78" t="s">
        <v>212</v>
      </c>
      <c r="I4868" s="78" t="s">
        <v>37</v>
      </c>
      <c r="J4868" s="5" t="s">
        <v>93</v>
      </c>
      <c r="K4868" s="5">
        <v>37</v>
      </c>
      <c r="L4868" s="5">
        <v>2550</v>
      </c>
      <c r="M4868" s="5">
        <v>43595236</v>
      </c>
      <c r="N4868" s="5">
        <v>946783470</v>
      </c>
      <c r="O4868" s="5">
        <v>0</v>
      </c>
      <c r="P4868" s="5" t="s">
        <v>265</v>
      </c>
      <c r="Q4868" s="78" t="s">
        <v>37</v>
      </c>
      <c r="R4868" s="78" t="s">
        <v>186</v>
      </c>
      <c r="S4868" s="30"/>
      <c r="T4868" s="5">
        <v>0</v>
      </c>
      <c r="U4868" s="30"/>
      <c r="V4868" s="5">
        <v>0</v>
      </c>
      <c r="W4868" s="5"/>
      <c r="X4868" s="5">
        <v>0</v>
      </c>
      <c r="Y4868" s="5"/>
      <c r="Z4868" s="5"/>
      <c r="AA4868" s="5"/>
      <c r="AB4868" s="5"/>
      <c r="AC4868" s="5">
        <v>0</v>
      </c>
      <c r="AD4868" s="5" t="s">
        <v>94</v>
      </c>
      <c r="AE4868" s="5">
        <v>6228</v>
      </c>
    </row>
    <row r="4869" spans="1:31" x14ac:dyDescent="0.25">
      <c r="A4869" s="5">
        <v>94257861</v>
      </c>
      <c r="B4869" s="5" t="s">
        <v>90</v>
      </c>
      <c r="C4869" s="78" t="s">
        <v>4907</v>
      </c>
      <c r="D4869" s="5" t="s">
        <v>97</v>
      </c>
      <c r="E4869" s="30">
        <v>45801</v>
      </c>
      <c r="F4869" s="5" t="s">
        <v>5</v>
      </c>
      <c r="G4869" s="78" t="s">
        <v>73</v>
      </c>
      <c r="H4869" s="78" t="s">
        <v>152</v>
      </c>
      <c r="I4869" s="78"/>
      <c r="J4869" s="5" t="s">
        <v>236</v>
      </c>
      <c r="K4869" s="5">
        <v>39</v>
      </c>
      <c r="L4869" s="5">
        <v>3930</v>
      </c>
      <c r="M4869" s="5">
        <v>47621132</v>
      </c>
      <c r="N4869" s="5">
        <v>991425117</v>
      </c>
      <c r="O4869" s="5">
        <v>18319</v>
      </c>
      <c r="P4869" s="5" t="s">
        <v>265</v>
      </c>
      <c r="Q4869" s="78" t="s">
        <v>201</v>
      </c>
      <c r="R4869" s="78" t="s">
        <v>111</v>
      </c>
      <c r="S4869" s="30">
        <v>45801</v>
      </c>
      <c r="T4869" s="5">
        <v>1</v>
      </c>
      <c r="U4869" s="30">
        <v>45801</v>
      </c>
      <c r="V4869" s="5">
        <v>1</v>
      </c>
      <c r="W4869" s="5"/>
      <c r="X4869" s="5">
        <v>0</v>
      </c>
      <c r="Y4869" s="5"/>
      <c r="Z4869" s="5"/>
      <c r="AA4869" s="5"/>
      <c r="AB4869" s="5"/>
      <c r="AC4869" s="5">
        <v>0</v>
      </c>
      <c r="AD4869" s="5" t="s">
        <v>94</v>
      </c>
      <c r="AE4869" s="5"/>
    </row>
    <row r="4870" spans="1:31" x14ac:dyDescent="0.25">
      <c r="A4870" s="5">
        <v>94257205</v>
      </c>
      <c r="B4870" s="5" t="s">
        <v>90</v>
      </c>
      <c r="C4870" s="78" t="s">
        <v>4917</v>
      </c>
      <c r="D4870" s="5" t="s">
        <v>91</v>
      </c>
      <c r="E4870" s="30">
        <v>45801</v>
      </c>
      <c r="F4870" s="5" t="s">
        <v>5</v>
      </c>
      <c r="G4870" s="78" t="s">
        <v>79</v>
      </c>
      <c r="H4870" s="78" t="s">
        <v>98</v>
      </c>
      <c r="I4870" s="78" t="s">
        <v>67</v>
      </c>
      <c r="J4870" s="5" t="s">
        <v>93</v>
      </c>
      <c r="K4870" s="5">
        <v>41</v>
      </c>
      <c r="L4870" s="5">
        <v>3705</v>
      </c>
      <c r="M4870" s="5">
        <v>75430391</v>
      </c>
      <c r="N4870" s="5">
        <v>921457834</v>
      </c>
      <c r="O4870" s="5">
        <v>6260</v>
      </c>
      <c r="P4870" s="5" t="s">
        <v>265</v>
      </c>
      <c r="Q4870" s="78" t="s">
        <v>67</v>
      </c>
      <c r="R4870" s="78" t="s">
        <v>78</v>
      </c>
      <c r="S4870" s="30">
        <v>45801</v>
      </c>
      <c r="T4870" s="5">
        <v>1</v>
      </c>
      <c r="U4870" s="30">
        <v>45801</v>
      </c>
      <c r="V4870" s="5">
        <v>1</v>
      </c>
      <c r="W4870" s="30">
        <v>45804</v>
      </c>
      <c r="X4870" s="5">
        <v>1</v>
      </c>
      <c r="Y4870" s="30">
        <v>45804</v>
      </c>
      <c r="Z4870" s="30">
        <v>45808</v>
      </c>
      <c r="AA4870" s="30">
        <v>45815</v>
      </c>
      <c r="AB4870" s="30">
        <v>45822</v>
      </c>
      <c r="AC4870" s="5">
        <v>1</v>
      </c>
      <c r="AD4870" s="5" t="s">
        <v>113</v>
      </c>
      <c r="AE4870" s="5">
        <v>6260</v>
      </c>
    </row>
    <row r="4871" spans="1:31" x14ac:dyDescent="0.25">
      <c r="A4871" s="5">
        <v>94257775</v>
      </c>
      <c r="B4871" s="5" t="s">
        <v>90</v>
      </c>
      <c r="C4871" s="78" t="s">
        <v>4918</v>
      </c>
      <c r="D4871" s="5" t="s">
        <v>97</v>
      </c>
      <c r="E4871" s="30">
        <v>45801</v>
      </c>
      <c r="F4871" s="5" t="s">
        <v>5</v>
      </c>
      <c r="G4871" s="78" t="s">
        <v>78</v>
      </c>
      <c r="H4871" s="78" t="s">
        <v>102</v>
      </c>
      <c r="I4871" s="78" t="s">
        <v>66</v>
      </c>
      <c r="J4871" s="5" t="s">
        <v>93</v>
      </c>
      <c r="K4871" s="5">
        <v>37</v>
      </c>
      <c r="L4871" s="5">
        <v>3740</v>
      </c>
      <c r="M4871" s="5">
        <v>48651497</v>
      </c>
      <c r="N4871" s="5">
        <v>946145187</v>
      </c>
      <c r="O4871" s="5">
        <v>6261</v>
      </c>
      <c r="P4871" s="5" t="s">
        <v>265</v>
      </c>
      <c r="Q4871" s="78" t="s">
        <v>66</v>
      </c>
      <c r="R4871" s="78" t="s">
        <v>78</v>
      </c>
      <c r="S4871" s="30">
        <v>45802</v>
      </c>
      <c r="T4871" s="5">
        <v>1</v>
      </c>
      <c r="U4871" s="30">
        <v>45802</v>
      </c>
      <c r="V4871" s="5">
        <v>1</v>
      </c>
      <c r="W4871" s="30">
        <v>45803</v>
      </c>
      <c r="X4871" s="5">
        <v>1</v>
      </c>
      <c r="Y4871" s="30">
        <v>45807</v>
      </c>
      <c r="Z4871" s="30">
        <v>45812</v>
      </c>
      <c r="AA4871" s="30">
        <v>45819</v>
      </c>
      <c r="AB4871" s="30">
        <v>45826</v>
      </c>
      <c r="AC4871" s="5">
        <v>1</v>
      </c>
      <c r="AD4871" s="5" t="s">
        <v>113</v>
      </c>
      <c r="AE4871" s="5">
        <v>6261</v>
      </c>
    </row>
    <row r="4872" spans="1:31" x14ac:dyDescent="0.25">
      <c r="A4872" s="5">
        <v>94258131</v>
      </c>
      <c r="B4872" s="5" t="s">
        <v>90</v>
      </c>
      <c r="C4872" s="78" t="s">
        <v>4924</v>
      </c>
      <c r="D4872" s="5" t="s">
        <v>97</v>
      </c>
      <c r="E4872" s="30">
        <v>45801</v>
      </c>
      <c r="F4872" s="5" t="s">
        <v>5</v>
      </c>
      <c r="G4872" s="78" t="s">
        <v>76</v>
      </c>
      <c r="H4872" s="78" t="s">
        <v>189</v>
      </c>
      <c r="I4872" s="78"/>
      <c r="J4872" s="5" t="s">
        <v>93</v>
      </c>
      <c r="K4872" s="5"/>
      <c r="L4872" s="5"/>
      <c r="M4872" s="5"/>
      <c r="N4872" s="5"/>
      <c r="O4872" s="5"/>
      <c r="P4872" s="5" t="s">
        <v>265</v>
      </c>
      <c r="Q4872" s="78"/>
      <c r="R4872" s="78"/>
      <c r="S4872" s="5"/>
      <c r="T4872" s="5">
        <v>0</v>
      </c>
      <c r="U4872" s="5"/>
      <c r="V4872" s="5">
        <v>0</v>
      </c>
      <c r="W4872" s="5"/>
      <c r="X4872" s="5">
        <v>0</v>
      </c>
      <c r="Y4872" s="5"/>
      <c r="Z4872" s="5"/>
      <c r="AA4872" s="5"/>
      <c r="AB4872" s="5"/>
      <c r="AC4872" s="5">
        <v>0</v>
      </c>
      <c r="AD4872" s="5" t="s">
        <v>94</v>
      </c>
      <c r="AE4872" s="5"/>
    </row>
    <row r="4873" spans="1:31" x14ac:dyDescent="0.25">
      <c r="A4873" s="5">
        <v>94257337</v>
      </c>
      <c r="B4873" s="5" t="s">
        <v>90</v>
      </c>
      <c r="C4873" s="78" t="s">
        <v>4925</v>
      </c>
      <c r="D4873" s="5" t="s">
        <v>97</v>
      </c>
      <c r="E4873" s="30">
        <v>45801</v>
      </c>
      <c r="F4873" s="5" t="s">
        <v>5</v>
      </c>
      <c r="G4873" s="78" t="s">
        <v>73</v>
      </c>
      <c r="H4873" s="78" t="s">
        <v>2045</v>
      </c>
      <c r="I4873" s="78"/>
      <c r="J4873" s="5" t="s">
        <v>93</v>
      </c>
      <c r="K4873" s="5"/>
      <c r="L4873" s="5"/>
      <c r="M4873" s="5"/>
      <c r="N4873" s="5"/>
      <c r="O4873" s="5"/>
      <c r="P4873" s="5" t="s">
        <v>265</v>
      </c>
      <c r="Q4873" s="78"/>
      <c r="R4873" s="78"/>
      <c r="S4873" s="30"/>
      <c r="T4873" s="5">
        <v>0</v>
      </c>
      <c r="U4873" s="30"/>
      <c r="V4873" s="5">
        <v>0</v>
      </c>
      <c r="W4873" s="5"/>
      <c r="X4873" s="5">
        <v>0</v>
      </c>
      <c r="Y4873" s="5"/>
      <c r="Z4873" s="5"/>
      <c r="AA4873" s="5"/>
      <c r="AB4873" s="5"/>
      <c r="AC4873" s="5">
        <v>0</v>
      </c>
      <c r="AD4873" s="5" t="s">
        <v>94</v>
      </c>
      <c r="AE4873" s="5"/>
    </row>
    <row r="4874" spans="1:31" x14ac:dyDescent="0.25">
      <c r="A4874" s="5">
        <v>94257840</v>
      </c>
      <c r="B4874" s="5" t="s">
        <v>90</v>
      </c>
      <c r="C4874" s="78" t="s">
        <v>4926</v>
      </c>
      <c r="D4874" s="5" t="s">
        <v>91</v>
      </c>
      <c r="E4874" s="30">
        <v>45801</v>
      </c>
      <c r="F4874" s="5" t="s">
        <v>5</v>
      </c>
      <c r="G4874" s="78" t="s">
        <v>73</v>
      </c>
      <c r="H4874" s="78" t="s">
        <v>92</v>
      </c>
      <c r="I4874" s="78"/>
      <c r="J4874" s="5" t="s">
        <v>93</v>
      </c>
      <c r="K4874" s="5"/>
      <c r="L4874" s="5"/>
      <c r="M4874" s="5"/>
      <c r="N4874" s="5"/>
      <c r="O4874" s="5"/>
      <c r="P4874" s="5" t="s">
        <v>265</v>
      </c>
      <c r="Q4874" s="78"/>
      <c r="R4874" s="78"/>
      <c r="S4874" s="30"/>
      <c r="T4874" s="5">
        <v>0</v>
      </c>
      <c r="U4874" s="30"/>
      <c r="V4874" s="5">
        <v>0</v>
      </c>
      <c r="W4874" s="30"/>
      <c r="X4874" s="5">
        <v>0</v>
      </c>
      <c r="Y4874" s="30"/>
      <c r="Z4874" s="30"/>
      <c r="AA4874" s="5"/>
      <c r="AB4874" s="5"/>
      <c r="AC4874" s="5">
        <v>0</v>
      </c>
      <c r="AD4874" s="5" t="s">
        <v>94</v>
      </c>
      <c r="AE4874" s="5"/>
    </row>
    <row r="4875" spans="1:31" x14ac:dyDescent="0.25">
      <c r="A4875" s="5">
        <v>94257406</v>
      </c>
      <c r="B4875" s="5" t="s">
        <v>90</v>
      </c>
      <c r="C4875" s="78" t="s">
        <v>4915</v>
      </c>
      <c r="D4875" s="5" t="s">
        <v>91</v>
      </c>
      <c r="E4875" s="30">
        <v>45801</v>
      </c>
      <c r="F4875" s="5" t="s">
        <v>5</v>
      </c>
      <c r="G4875" s="78" t="s">
        <v>78</v>
      </c>
      <c r="H4875" s="78" t="s">
        <v>103</v>
      </c>
      <c r="I4875" s="78" t="s">
        <v>60</v>
      </c>
      <c r="J4875" s="5" t="s">
        <v>93</v>
      </c>
      <c r="K4875" s="5">
        <v>39</v>
      </c>
      <c r="L4875" s="5">
        <v>3270</v>
      </c>
      <c r="M4875" s="5">
        <v>70588495</v>
      </c>
      <c r="N4875" s="5">
        <v>926146187</v>
      </c>
      <c r="O4875" s="5">
        <v>6263</v>
      </c>
      <c r="P4875" s="5" t="s">
        <v>265</v>
      </c>
      <c r="Q4875" s="78" t="s">
        <v>60</v>
      </c>
      <c r="R4875" s="78" t="s">
        <v>78</v>
      </c>
      <c r="S4875" s="30">
        <v>45801</v>
      </c>
      <c r="T4875" s="5">
        <v>1</v>
      </c>
      <c r="U4875" s="30">
        <v>45801</v>
      </c>
      <c r="V4875" s="5">
        <v>1</v>
      </c>
      <c r="W4875" s="30">
        <v>45805</v>
      </c>
      <c r="X4875" s="5">
        <v>1</v>
      </c>
      <c r="Y4875" s="30">
        <v>45804</v>
      </c>
      <c r="Z4875" s="30">
        <v>45808</v>
      </c>
      <c r="AA4875" s="30">
        <v>45815</v>
      </c>
      <c r="AB4875" s="30">
        <v>45822</v>
      </c>
      <c r="AC4875" s="5">
        <v>1</v>
      </c>
      <c r="AD4875" s="5" t="s">
        <v>113</v>
      </c>
      <c r="AE4875" s="5">
        <v>6263</v>
      </c>
    </row>
    <row r="4876" spans="1:31" x14ac:dyDescent="0.25">
      <c r="A4876" s="5">
        <v>94258015</v>
      </c>
      <c r="B4876" s="5" t="s">
        <v>90</v>
      </c>
      <c r="C4876" s="78" t="s">
        <v>5185</v>
      </c>
      <c r="D4876" s="5" t="s">
        <v>91</v>
      </c>
      <c r="E4876" s="30">
        <v>45801</v>
      </c>
      <c r="F4876" s="5" t="s">
        <v>5</v>
      </c>
      <c r="G4876" s="78" t="s">
        <v>73</v>
      </c>
      <c r="H4876" s="78" t="s">
        <v>159</v>
      </c>
      <c r="I4876" s="78" t="s">
        <v>41</v>
      </c>
      <c r="J4876" s="5" t="s">
        <v>93</v>
      </c>
      <c r="K4876" s="5">
        <v>39</v>
      </c>
      <c r="L4876" s="5">
        <v>3375</v>
      </c>
      <c r="M4876" s="5">
        <v>76462931</v>
      </c>
      <c r="N4876" s="5">
        <v>971285461</v>
      </c>
      <c r="O4876" s="5">
        <v>6249</v>
      </c>
      <c r="P4876" s="5" t="s">
        <v>265</v>
      </c>
      <c r="Q4876" s="78" t="s">
        <v>41</v>
      </c>
      <c r="R4876" s="78" t="s">
        <v>115</v>
      </c>
      <c r="S4876" s="30">
        <v>45802</v>
      </c>
      <c r="T4876" s="5">
        <v>1</v>
      </c>
      <c r="U4876" s="30">
        <v>45802</v>
      </c>
      <c r="V4876" s="5">
        <v>1</v>
      </c>
      <c r="W4876" s="30">
        <v>45806</v>
      </c>
      <c r="X4876" s="5">
        <v>1</v>
      </c>
      <c r="Y4876" s="30">
        <v>45805</v>
      </c>
      <c r="Z4876" s="30">
        <v>45810</v>
      </c>
      <c r="AA4876" s="30">
        <v>45817</v>
      </c>
      <c r="AB4876" s="30">
        <v>45824</v>
      </c>
      <c r="AC4876" s="5">
        <v>1</v>
      </c>
      <c r="AD4876" s="5" t="s">
        <v>113</v>
      </c>
      <c r="AE4876" s="5">
        <v>6243</v>
      </c>
    </row>
    <row r="4877" spans="1:31" x14ac:dyDescent="0.25">
      <c r="A4877" s="5">
        <v>94257300</v>
      </c>
      <c r="B4877" s="5" t="s">
        <v>90</v>
      </c>
      <c r="C4877" s="78" t="s">
        <v>4921</v>
      </c>
      <c r="D4877" s="5" t="s">
        <v>91</v>
      </c>
      <c r="E4877" s="30">
        <v>45801</v>
      </c>
      <c r="F4877" s="5" t="s">
        <v>5</v>
      </c>
      <c r="G4877" s="78" t="s">
        <v>73</v>
      </c>
      <c r="H4877" s="78" t="s">
        <v>159</v>
      </c>
      <c r="I4877" s="78"/>
      <c r="J4877" s="5" t="s">
        <v>93</v>
      </c>
      <c r="K4877" s="5">
        <v>39</v>
      </c>
      <c r="L4877" s="5">
        <v>2665</v>
      </c>
      <c r="M4877" s="5">
        <v>79787749</v>
      </c>
      <c r="N4877" s="5">
        <v>980216672</v>
      </c>
      <c r="O4877" s="5">
        <v>6250</v>
      </c>
      <c r="P4877" s="5" t="s">
        <v>265</v>
      </c>
      <c r="Q4877" s="78" t="s">
        <v>51</v>
      </c>
      <c r="R4877" s="78" t="s">
        <v>115</v>
      </c>
      <c r="S4877" s="30">
        <v>45801</v>
      </c>
      <c r="T4877" s="5">
        <v>1</v>
      </c>
      <c r="U4877" s="30">
        <v>45801</v>
      </c>
      <c r="V4877" s="5">
        <v>1</v>
      </c>
      <c r="W4877" s="30"/>
      <c r="X4877" s="5">
        <v>0</v>
      </c>
      <c r="Y4877" s="30">
        <v>45807</v>
      </c>
      <c r="Z4877" s="30">
        <v>45811</v>
      </c>
      <c r="AA4877" s="30">
        <v>45818</v>
      </c>
      <c r="AB4877" s="30">
        <v>45825</v>
      </c>
      <c r="AC4877" s="5">
        <v>1</v>
      </c>
      <c r="AD4877" s="5" t="s">
        <v>94</v>
      </c>
      <c r="AE4877" s="5"/>
    </row>
    <row r="4878" spans="1:31" x14ac:dyDescent="0.25">
      <c r="A4878" s="5">
        <v>94258115</v>
      </c>
      <c r="B4878" s="5" t="s">
        <v>90</v>
      </c>
      <c r="C4878" s="78" t="s">
        <v>4922</v>
      </c>
      <c r="D4878" s="5" t="s">
        <v>91</v>
      </c>
      <c r="E4878" s="30">
        <v>45801</v>
      </c>
      <c r="F4878" s="5" t="s">
        <v>5</v>
      </c>
      <c r="G4878" s="78" t="s">
        <v>76</v>
      </c>
      <c r="H4878" s="78" t="s">
        <v>102</v>
      </c>
      <c r="I4878" s="78"/>
      <c r="J4878" s="5" t="s">
        <v>93</v>
      </c>
      <c r="K4878" s="5">
        <v>40</v>
      </c>
      <c r="L4878" s="5">
        <v>4100</v>
      </c>
      <c r="M4878" s="5">
        <v>73829466</v>
      </c>
      <c r="N4878" s="5">
        <v>950778978</v>
      </c>
      <c r="O4878" s="5">
        <v>6251</v>
      </c>
      <c r="P4878" s="5" t="s">
        <v>265</v>
      </c>
      <c r="Q4878" s="78" t="s">
        <v>23</v>
      </c>
      <c r="R4878" s="78" t="s">
        <v>111</v>
      </c>
      <c r="S4878" s="30">
        <v>45802</v>
      </c>
      <c r="T4878" s="5">
        <v>1</v>
      </c>
      <c r="U4878" s="30">
        <v>45802</v>
      </c>
      <c r="V4878" s="5">
        <v>1</v>
      </c>
      <c r="W4878" s="30">
        <v>45803</v>
      </c>
      <c r="X4878" s="5">
        <v>1</v>
      </c>
      <c r="Y4878" s="30"/>
      <c r="Z4878" s="30"/>
      <c r="AA4878" s="30"/>
      <c r="AB4878" s="30"/>
      <c r="AC4878" s="5">
        <v>0</v>
      </c>
      <c r="AD4878" s="5" t="s">
        <v>94</v>
      </c>
      <c r="AE4878" s="5"/>
    </row>
    <row r="4879" spans="1:31" x14ac:dyDescent="0.25">
      <c r="A4879" s="5">
        <v>94258048</v>
      </c>
      <c r="B4879" s="5" t="s">
        <v>90</v>
      </c>
      <c r="C4879" s="78" t="s">
        <v>4919</v>
      </c>
      <c r="D4879" s="5" t="s">
        <v>91</v>
      </c>
      <c r="E4879" s="30">
        <v>45801</v>
      </c>
      <c r="F4879" s="5" t="s">
        <v>5</v>
      </c>
      <c r="G4879" s="78" t="s">
        <v>78</v>
      </c>
      <c r="H4879" s="78" t="s">
        <v>98</v>
      </c>
      <c r="I4879" s="78" t="s">
        <v>64</v>
      </c>
      <c r="J4879" s="5" t="s">
        <v>93</v>
      </c>
      <c r="K4879" s="5">
        <v>39</v>
      </c>
      <c r="L4879" s="5">
        <v>3100</v>
      </c>
      <c r="M4879" s="5">
        <v>75428988</v>
      </c>
      <c r="N4879" s="5">
        <v>929192661</v>
      </c>
      <c r="O4879" s="5">
        <v>6255</v>
      </c>
      <c r="P4879" s="5" t="s">
        <v>265</v>
      </c>
      <c r="Q4879" s="78" t="s">
        <v>64</v>
      </c>
      <c r="R4879" s="78" t="s">
        <v>78</v>
      </c>
      <c r="S4879" s="30">
        <v>45801</v>
      </c>
      <c r="T4879" s="5">
        <v>1</v>
      </c>
      <c r="U4879" s="30">
        <v>45801</v>
      </c>
      <c r="V4879" s="5">
        <v>1</v>
      </c>
      <c r="W4879" s="30">
        <v>45804</v>
      </c>
      <c r="X4879" s="5">
        <v>1</v>
      </c>
      <c r="Y4879" s="30">
        <v>45804</v>
      </c>
      <c r="Z4879" s="30">
        <v>45808</v>
      </c>
      <c r="AA4879" s="30">
        <v>45815</v>
      </c>
      <c r="AB4879" s="30">
        <v>45822</v>
      </c>
      <c r="AC4879" s="5">
        <v>1</v>
      </c>
      <c r="AD4879" s="5" t="s">
        <v>113</v>
      </c>
      <c r="AE4879" s="5">
        <v>6255</v>
      </c>
    </row>
    <row r="4880" spans="1:31" x14ac:dyDescent="0.25">
      <c r="A4880" s="5">
        <v>94258077</v>
      </c>
      <c r="B4880" s="5" t="s">
        <v>90</v>
      </c>
      <c r="C4880" s="78" t="s">
        <v>4920</v>
      </c>
      <c r="D4880" s="5" t="s">
        <v>91</v>
      </c>
      <c r="E4880" s="30">
        <v>45801</v>
      </c>
      <c r="F4880" s="5" t="s">
        <v>5</v>
      </c>
      <c r="G4880" s="78" t="s">
        <v>78</v>
      </c>
      <c r="H4880" s="78" t="s">
        <v>98</v>
      </c>
      <c r="I4880" s="78" t="s">
        <v>64</v>
      </c>
      <c r="J4880" s="5" t="s">
        <v>93</v>
      </c>
      <c r="K4880" s="5">
        <v>39</v>
      </c>
      <c r="L4880" s="5">
        <v>2615</v>
      </c>
      <c r="M4880" s="5">
        <v>75947954</v>
      </c>
      <c r="N4880" s="5">
        <v>950416126</v>
      </c>
      <c r="O4880" s="5">
        <v>6255</v>
      </c>
      <c r="P4880" s="5" t="s">
        <v>265</v>
      </c>
      <c r="Q4880" s="78" t="s">
        <v>64</v>
      </c>
      <c r="R4880" s="78" t="s">
        <v>78</v>
      </c>
      <c r="S4880" s="30">
        <v>45801</v>
      </c>
      <c r="T4880" s="5">
        <v>1</v>
      </c>
      <c r="U4880" s="30">
        <v>45801</v>
      </c>
      <c r="V4880" s="5">
        <v>1</v>
      </c>
      <c r="W4880" s="30">
        <v>45806</v>
      </c>
      <c r="X4880" s="5">
        <v>1</v>
      </c>
      <c r="Y4880" s="30">
        <v>45804</v>
      </c>
      <c r="Z4880" s="30">
        <v>45808</v>
      </c>
      <c r="AA4880" s="30">
        <v>45815</v>
      </c>
      <c r="AB4880" s="30">
        <v>45822</v>
      </c>
      <c r="AC4880" s="5">
        <v>1</v>
      </c>
      <c r="AD4880" s="5" t="s">
        <v>113</v>
      </c>
      <c r="AE4880" s="5">
        <v>6255</v>
      </c>
    </row>
    <row r="4881" spans="1:31" x14ac:dyDescent="0.25">
      <c r="A4881" s="5">
        <v>94258768</v>
      </c>
      <c r="B4881" s="5" t="s">
        <v>90</v>
      </c>
      <c r="C4881" s="78" t="s">
        <v>4930</v>
      </c>
      <c r="D4881" s="5" t="s">
        <v>91</v>
      </c>
      <c r="E4881" s="30">
        <v>45802</v>
      </c>
      <c r="F4881" s="5" t="s">
        <v>5</v>
      </c>
      <c r="G4881" s="78" t="s">
        <v>73</v>
      </c>
      <c r="H4881" s="78" t="s">
        <v>100</v>
      </c>
      <c r="I4881" s="78" t="s">
        <v>48</v>
      </c>
      <c r="J4881" s="5" t="s">
        <v>93</v>
      </c>
      <c r="K4881" s="5">
        <v>38</v>
      </c>
      <c r="L4881" s="5">
        <v>3800</v>
      </c>
      <c r="M4881" s="5">
        <v>74123790</v>
      </c>
      <c r="N4881" s="5">
        <v>977901991</v>
      </c>
      <c r="O4881" s="5">
        <v>6241</v>
      </c>
      <c r="P4881" s="5" t="s">
        <v>265</v>
      </c>
      <c r="Q4881" s="78" t="s">
        <v>48</v>
      </c>
      <c r="R4881" s="78" t="s">
        <v>115</v>
      </c>
      <c r="S4881" s="30">
        <v>45803</v>
      </c>
      <c r="T4881" s="5">
        <v>1</v>
      </c>
      <c r="U4881" s="30">
        <v>45803</v>
      </c>
      <c r="V4881" s="5">
        <v>1</v>
      </c>
      <c r="W4881" s="30">
        <v>45807</v>
      </c>
      <c r="X4881" s="5">
        <v>1</v>
      </c>
      <c r="Y4881" s="30">
        <v>45806</v>
      </c>
      <c r="Z4881" s="30">
        <v>45810</v>
      </c>
      <c r="AA4881" s="30">
        <v>45817</v>
      </c>
      <c r="AB4881" s="30">
        <v>45824</v>
      </c>
      <c r="AC4881" s="5">
        <v>1</v>
      </c>
      <c r="AD4881" s="5" t="s">
        <v>113</v>
      </c>
      <c r="AE4881" s="5">
        <v>6241</v>
      </c>
    </row>
    <row r="4882" spans="1:31" x14ac:dyDescent="0.25">
      <c r="A4882" s="5">
        <v>94258603</v>
      </c>
      <c r="B4882" s="5" t="s">
        <v>90</v>
      </c>
      <c r="C4882" s="78" t="s">
        <v>4932</v>
      </c>
      <c r="D4882" s="5" t="s">
        <v>97</v>
      </c>
      <c r="E4882" s="30">
        <v>45802</v>
      </c>
      <c r="F4882" s="5" t="s">
        <v>5</v>
      </c>
      <c r="G4882" s="78" t="s">
        <v>78</v>
      </c>
      <c r="H4882" s="78" t="s">
        <v>98</v>
      </c>
      <c r="I4882" s="78" t="s">
        <v>62</v>
      </c>
      <c r="J4882" s="5" t="s">
        <v>93</v>
      </c>
      <c r="K4882" s="5">
        <v>39</v>
      </c>
      <c r="L4882" s="5">
        <v>4425</v>
      </c>
      <c r="M4882" s="5">
        <v>70884423</v>
      </c>
      <c r="N4882" s="5">
        <v>936849899</v>
      </c>
      <c r="O4882" s="5">
        <v>6262</v>
      </c>
      <c r="P4882" s="5" t="s">
        <v>265</v>
      </c>
      <c r="Q4882" s="78" t="s">
        <v>62</v>
      </c>
      <c r="R4882" s="78" t="s">
        <v>78</v>
      </c>
      <c r="S4882" s="30">
        <v>45802</v>
      </c>
      <c r="T4882" s="5">
        <v>1</v>
      </c>
      <c r="U4882" s="30">
        <v>45802</v>
      </c>
      <c r="V4882" s="5">
        <v>1</v>
      </c>
      <c r="W4882" s="30">
        <v>45808</v>
      </c>
      <c r="X4882" s="5">
        <v>1</v>
      </c>
      <c r="Y4882" s="30">
        <v>45805</v>
      </c>
      <c r="Z4882" s="30">
        <v>45809</v>
      </c>
      <c r="AA4882" s="30">
        <v>45816</v>
      </c>
      <c r="AB4882" s="30">
        <v>45823</v>
      </c>
      <c r="AC4882" s="5">
        <v>1</v>
      </c>
      <c r="AD4882" s="5" t="s">
        <v>113</v>
      </c>
      <c r="AE4882" s="5">
        <v>6262</v>
      </c>
    </row>
    <row r="4883" spans="1:31" x14ac:dyDescent="0.25">
      <c r="A4883" s="5">
        <v>94258200</v>
      </c>
      <c r="B4883" s="5" t="s">
        <v>110</v>
      </c>
      <c r="C4883" s="78" t="s">
        <v>5186</v>
      </c>
      <c r="D4883" s="5" t="s">
        <v>97</v>
      </c>
      <c r="E4883" s="30">
        <v>45802</v>
      </c>
      <c r="F4883" s="5" t="s">
        <v>5</v>
      </c>
      <c r="G4883" s="78" t="s">
        <v>106</v>
      </c>
      <c r="H4883" s="78" t="s">
        <v>187</v>
      </c>
      <c r="I4883" s="78"/>
      <c r="J4883" s="5" t="s">
        <v>93</v>
      </c>
      <c r="K4883" s="5"/>
      <c r="L4883" s="5"/>
      <c r="M4883" s="5"/>
      <c r="N4883" s="5"/>
      <c r="O4883" s="5"/>
      <c r="P4883" s="5" t="s">
        <v>265</v>
      </c>
      <c r="Q4883" s="78"/>
      <c r="R4883" s="78"/>
      <c r="S4883" s="30"/>
      <c r="T4883" s="5">
        <v>0</v>
      </c>
      <c r="U4883" s="30"/>
      <c r="V4883" s="5">
        <v>0</v>
      </c>
      <c r="W4883" s="30"/>
      <c r="X4883" s="5">
        <v>0</v>
      </c>
      <c r="Y4883" s="30"/>
      <c r="Z4883" s="30"/>
      <c r="AA4883" s="30"/>
      <c r="AB4883" s="30"/>
      <c r="AC4883" s="5">
        <v>0</v>
      </c>
      <c r="AD4883" s="5" t="s">
        <v>94</v>
      </c>
      <c r="AE4883" s="5"/>
    </row>
    <row r="4884" spans="1:31" x14ac:dyDescent="0.25">
      <c r="A4884" s="5">
        <v>94258208</v>
      </c>
      <c r="B4884" s="5" t="s">
        <v>110</v>
      </c>
      <c r="C4884" s="78" t="s">
        <v>5187</v>
      </c>
      <c r="D4884" s="5" t="s">
        <v>97</v>
      </c>
      <c r="E4884" s="30">
        <v>45802</v>
      </c>
      <c r="F4884" s="5" t="s">
        <v>5</v>
      </c>
      <c r="G4884" s="78" t="s">
        <v>106</v>
      </c>
      <c r="H4884" s="78" t="s">
        <v>187</v>
      </c>
      <c r="I4884" s="78"/>
      <c r="J4884" s="5" t="s">
        <v>93</v>
      </c>
      <c r="K4884" s="5"/>
      <c r="L4884" s="5"/>
      <c r="M4884" s="5"/>
      <c r="N4884" s="5"/>
      <c r="O4884" s="5"/>
      <c r="P4884" s="5" t="s">
        <v>265</v>
      </c>
      <c r="Q4884" s="78"/>
      <c r="R4884" s="78"/>
      <c r="S4884" s="30"/>
      <c r="T4884" s="5">
        <v>0</v>
      </c>
      <c r="U4884" s="30"/>
      <c r="V4884" s="5">
        <v>0</v>
      </c>
      <c r="W4884" s="30"/>
      <c r="X4884" s="5">
        <v>0</v>
      </c>
      <c r="Y4884" s="30"/>
      <c r="Z4884" s="30"/>
      <c r="AA4884" s="30"/>
      <c r="AB4884" s="30"/>
      <c r="AC4884" s="5">
        <v>0</v>
      </c>
      <c r="AD4884" s="5" t="s">
        <v>94</v>
      </c>
      <c r="AE4884" s="5"/>
    </row>
    <row r="4885" spans="1:31" x14ac:dyDescent="0.25">
      <c r="A4885" s="5">
        <v>94258554</v>
      </c>
      <c r="B4885" s="5" t="s">
        <v>90</v>
      </c>
      <c r="C4885" s="78" t="s">
        <v>4929</v>
      </c>
      <c r="D4885" s="5" t="s">
        <v>91</v>
      </c>
      <c r="E4885" s="30">
        <v>45802</v>
      </c>
      <c r="F4885" s="5" t="s">
        <v>5</v>
      </c>
      <c r="G4885" s="78" t="s">
        <v>73</v>
      </c>
      <c r="H4885" s="78" t="s">
        <v>102</v>
      </c>
      <c r="I4885" s="78" t="s">
        <v>31</v>
      </c>
      <c r="J4885" s="5" t="s">
        <v>93</v>
      </c>
      <c r="K4885" s="5">
        <v>39</v>
      </c>
      <c r="L4885" s="5">
        <v>2730</v>
      </c>
      <c r="M4885" s="5">
        <v>79009041</v>
      </c>
      <c r="N4885" s="5">
        <v>933107738</v>
      </c>
      <c r="O4885" s="5">
        <v>6223</v>
      </c>
      <c r="P4885" s="5" t="s">
        <v>265</v>
      </c>
      <c r="Q4885" s="78" t="s">
        <v>31</v>
      </c>
      <c r="R4885" s="78" t="s">
        <v>186</v>
      </c>
      <c r="S4885" s="30">
        <v>45802</v>
      </c>
      <c r="T4885" s="5">
        <v>1</v>
      </c>
      <c r="U4885" s="30">
        <v>45802</v>
      </c>
      <c r="V4885" s="5">
        <v>1</v>
      </c>
      <c r="W4885" s="30">
        <v>45804</v>
      </c>
      <c r="X4885" s="5">
        <v>1</v>
      </c>
      <c r="Y4885" s="30">
        <v>45805</v>
      </c>
      <c r="Z4885" s="30">
        <v>45810</v>
      </c>
      <c r="AA4885" s="30">
        <v>45817</v>
      </c>
      <c r="AB4885" s="30">
        <v>45824</v>
      </c>
      <c r="AC4885" s="5">
        <v>1</v>
      </c>
      <c r="AD4885" s="5" t="s">
        <v>113</v>
      </c>
      <c r="AE4885" s="5">
        <v>6223</v>
      </c>
    </row>
    <row r="4886" spans="1:31" x14ac:dyDescent="0.25">
      <c r="A4886" s="5">
        <v>94258361</v>
      </c>
      <c r="B4886" s="5" t="s">
        <v>90</v>
      </c>
      <c r="C4886" s="78" t="s">
        <v>4928</v>
      </c>
      <c r="D4886" s="5" t="s">
        <v>91</v>
      </c>
      <c r="E4886" s="30">
        <v>45802</v>
      </c>
      <c r="F4886" s="5" t="s">
        <v>5</v>
      </c>
      <c r="G4886" s="78" t="s">
        <v>73</v>
      </c>
      <c r="H4886" s="78" t="s">
        <v>100</v>
      </c>
      <c r="I4886" s="78" t="s">
        <v>43</v>
      </c>
      <c r="J4886" s="5" t="s">
        <v>93</v>
      </c>
      <c r="K4886" s="5">
        <v>37</v>
      </c>
      <c r="L4886" s="5">
        <v>3495</v>
      </c>
      <c r="M4886" s="5">
        <v>3434353</v>
      </c>
      <c r="N4886" s="5">
        <v>921623904</v>
      </c>
      <c r="O4886" s="5">
        <v>6219</v>
      </c>
      <c r="P4886" s="5" t="s">
        <v>265</v>
      </c>
      <c r="Q4886" s="78" t="s">
        <v>43</v>
      </c>
      <c r="R4886" s="78" t="s">
        <v>115</v>
      </c>
      <c r="S4886" s="30">
        <v>45802</v>
      </c>
      <c r="T4886" s="5">
        <v>1</v>
      </c>
      <c r="U4886" s="30">
        <v>45802</v>
      </c>
      <c r="V4886" s="5">
        <v>1</v>
      </c>
      <c r="W4886" s="30">
        <v>45804</v>
      </c>
      <c r="X4886" s="5">
        <v>1</v>
      </c>
      <c r="Y4886" s="30">
        <v>45806</v>
      </c>
      <c r="Z4886" s="30">
        <v>45810</v>
      </c>
      <c r="AA4886" s="30">
        <v>45818</v>
      </c>
      <c r="AB4886" s="5"/>
      <c r="AC4886" s="5">
        <v>0</v>
      </c>
      <c r="AD4886" s="5" t="s">
        <v>94</v>
      </c>
      <c r="AE4886" s="5">
        <v>6768</v>
      </c>
    </row>
    <row r="4887" spans="1:31" x14ac:dyDescent="0.25">
      <c r="A4887" s="5">
        <v>94258820</v>
      </c>
      <c r="B4887" s="5" t="s">
        <v>90</v>
      </c>
      <c r="C4887" s="78" t="s">
        <v>4927</v>
      </c>
      <c r="D4887" s="5" t="s">
        <v>91</v>
      </c>
      <c r="E4887" s="30">
        <v>45802</v>
      </c>
      <c r="F4887" s="5" t="s">
        <v>5</v>
      </c>
      <c r="G4887" s="78" t="s">
        <v>73</v>
      </c>
      <c r="H4887" s="78" t="s">
        <v>102</v>
      </c>
      <c r="I4887" s="78" t="s">
        <v>26</v>
      </c>
      <c r="J4887" s="5" t="s">
        <v>93</v>
      </c>
      <c r="K4887" s="5">
        <v>38</v>
      </c>
      <c r="L4887" s="5">
        <v>3070</v>
      </c>
      <c r="M4887" s="5">
        <v>72057957</v>
      </c>
      <c r="N4887" s="5">
        <v>975068494</v>
      </c>
      <c r="O4887" s="5">
        <v>6220</v>
      </c>
      <c r="P4887" s="5" t="s">
        <v>265</v>
      </c>
      <c r="Q4887" s="78" t="s">
        <v>26</v>
      </c>
      <c r="R4887" s="78" t="s">
        <v>186</v>
      </c>
      <c r="S4887" s="30">
        <v>45803</v>
      </c>
      <c r="T4887" s="5">
        <v>1</v>
      </c>
      <c r="U4887" s="30">
        <v>45803</v>
      </c>
      <c r="V4887" s="5">
        <v>1</v>
      </c>
      <c r="W4887" s="30">
        <v>45804</v>
      </c>
      <c r="X4887" s="5">
        <v>1</v>
      </c>
      <c r="Y4887" s="30">
        <v>45807</v>
      </c>
      <c r="Z4887" s="30">
        <v>45810</v>
      </c>
      <c r="AA4887" s="30">
        <v>45817</v>
      </c>
      <c r="AB4887" s="30">
        <v>45824</v>
      </c>
      <c r="AC4887" s="5">
        <v>1</v>
      </c>
      <c r="AD4887" s="5" t="s">
        <v>113</v>
      </c>
      <c r="AE4887" s="5">
        <v>6220</v>
      </c>
    </row>
    <row r="4888" spans="1:31" x14ac:dyDescent="0.25">
      <c r="A4888" s="5">
        <v>94258597</v>
      </c>
      <c r="B4888" s="5" t="s">
        <v>90</v>
      </c>
      <c r="C4888" s="78" t="s">
        <v>4934</v>
      </c>
      <c r="D4888" s="5" t="s">
        <v>97</v>
      </c>
      <c r="E4888" s="30">
        <v>45802</v>
      </c>
      <c r="F4888" s="5" t="s">
        <v>5</v>
      </c>
      <c r="G4888" s="78" t="s">
        <v>76</v>
      </c>
      <c r="H4888" s="78" t="s">
        <v>209</v>
      </c>
      <c r="I4888" s="78"/>
      <c r="J4888" s="5" t="s">
        <v>93</v>
      </c>
      <c r="K4888" s="5"/>
      <c r="L4888" s="5"/>
      <c r="M4888" s="5"/>
      <c r="N4888" s="5"/>
      <c r="O4888" s="5"/>
      <c r="P4888" s="5" t="s">
        <v>265</v>
      </c>
      <c r="Q4888" s="78"/>
      <c r="R4888" s="78"/>
      <c r="S4888" s="30"/>
      <c r="T4888" s="5">
        <v>0</v>
      </c>
      <c r="U4888" s="30"/>
      <c r="V4888" s="5">
        <v>0</v>
      </c>
      <c r="W4888" s="30"/>
      <c r="X4888" s="5">
        <v>0</v>
      </c>
      <c r="Y4888" s="5"/>
      <c r="Z4888" s="5"/>
      <c r="AA4888" s="5"/>
      <c r="AB4888" s="5"/>
      <c r="AC4888" s="5">
        <v>0</v>
      </c>
      <c r="AD4888" s="5" t="s">
        <v>94</v>
      </c>
      <c r="AE4888" s="5"/>
    </row>
    <row r="4889" spans="1:31" x14ac:dyDescent="0.25">
      <c r="A4889" s="5">
        <v>94258889</v>
      </c>
      <c r="B4889" s="5" t="s">
        <v>90</v>
      </c>
      <c r="C4889" s="78" t="s">
        <v>4933</v>
      </c>
      <c r="D4889" s="5" t="s">
        <v>91</v>
      </c>
      <c r="E4889" s="30">
        <v>45802</v>
      </c>
      <c r="F4889" s="5" t="s">
        <v>5</v>
      </c>
      <c r="G4889" s="78" t="s">
        <v>73</v>
      </c>
      <c r="H4889" s="78" t="s">
        <v>198</v>
      </c>
      <c r="I4889" s="78"/>
      <c r="J4889" s="5" t="s">
        <v>236</v>
      </c>
      <c r="K4889" s="5">
        <v>38</v>
      </c>
      <c r="L4889" s="5">
        <v>3380</v>
      </c>
      <c r="M4889" s="5">
        <v>70037760</v>
      </c>
      <c r="N4889" s="5">
        <v>934117294</v>
      </c>
      <c r="O4889" s="5">
        <v>9250</v>
      </c>
      <c r="P4889" s="5" t="s">
        <v>265</v>
      </c>
      <c r="Q4889" s="78"/>
      <c r="R4889" s="78"/>
      <c r="S4889" s="30"/>
      <c r="T4889" s="5">
        <v>0</v>
      </c>
      <c r="U4889" s="30"/>
      <c r="V4889" s="5">
        <v>0</v>
      </c>
      <c r="W4889" s="5"/>
      <c r="X4889" s="5">
        <v>0</v>
      </c>
      <c r="Y4889" s="30"/>
      <c r="Z4889" s="30"/>
      <c r="AA4889" s="5"/>
      <c r="AB4889" s="5"/>
      <c r="AC4889" s="5">
        <v>0</v>
      </c>
      <c r="AD4889" s="5" t="s">
        <v>94</v>
      </c>
      <c r="AE4889" s="5"/>
    </row>
    <row r="4890" spans="1:31" x14ac:dyDescent="0.25">
      <c r="A4890" s="5">
        <v>94258446</v>
      </c>
      <c r="B4890" s="5" t="s">
        <v>90</v>
      </c>
      <c r="C4890" s="78" t="s">
        <v>5188</v>
      </c>
      <c r="D4890" s="5" t="s">
        <v>97</v>
      </c>
      <c r="E4890" s="30">
        <v>45802</v>
      </c>
      <c r="F4890" s="5" t="s">
        <v>5</v>
      </c>
      <c r="G4890" s="78" t="s">
        <v>76</v>
      </c>
      <c r="H4890" s="78" t="s">
        <v>203</v>
      </c>
      <c r="I4890" s="78"/>
      <c r="J4890" s="5" t="s">
        <v>236</v>
      </c>
      <c r="K4890" s="5">
        <v>39</v>
      </c>
      <c r="L4890" s="5">
        <v>3375</v>
      </c>
      <c r="M4890" s="5">
        <v>46394707</v>
      </c>
      <c r="N4890" s="5">
        <v>979021511</v>
      </c>
      <c r="O4890" s="5">
        <v>10964</v>
      </c>
      <c r="P4890" s="5" t="s">
        <v>265</v>
      </c>
      <c r="Q4890" s="78"/>
      <c r="R4890" s="78"/>
      <c r="S4890" s="30"/>
      <c r="T4890" s="5">
        <v>0</v>
      </c>
      <c r="U4890" s="30"/>
      <c r="V4890" s="5">
        <v>0</v>
      </c>
      <c r="W4890" s="5"/>
      <c r="X4890" s="5">
        <v>0</v>
      </c>
      <c r="Y4890" s="5"/>
      <c r="Z4890" s="5"/>
      <c r="AA4890" s="5"/>
      <c r="AB4890" s="5"/>
      <c r="AC4890" s="5">
        <v>0</v>
      </c>
      <c r="AD4890" s="5" t="s">
        <v>94</v>
      </c>
      <c r="AE4890" s="5"/>
    </row>
    <row r="4891" spans="1:31" x14ac:dyDescent="0.25">
      <c r="A4891" s="5">
        <v>94258591</v>
      </c>
      <c r="B4891" s="5" t="s">
        <v>90</v>
      </c>
      <c r="C4891" s="78" t="s">
        <v>4935</v>
      </c>
      <c r="D4891" s="5" t="s">
        <v>97</v>
      </c>
      <c r="E4891" s="30">
        <v>45802</v>
      </c>
      <c r="F4891" s="5" t="s">
        <v>5</v>
      </c>
      <c r="G4891" s="78" t="s">
        <v>76</v>
      </c>
      <c r="H4891" s="78" t="s">
        <v>203</v>
      </c>
      <c r="I4891" s="78"/>
      <c r="J4891" s="5" t="s">
        <v>236</v>
      </c>
      <c r="K4891" s="5">
        <v>38</v>
      </c>
      <c r="L4891" s="5">
        <v>3000</v>
      </c>
      <c r="M4891" s="5">
        <v>42746770</v>
      </c>
      <c r="N4891" s="5">
        <v>937229273</v>
      </c>
      <c r="O4891" s="5">
        <v>10964</v>
      </c>
      <c r="P4891" s="5" t="s">
        <v>265</v>
      </c>
      <c r="Q4891" s="78"/>
      <c r="R4891" s="78"/>
      <c r="S4891" s="30"/>
      <c r="T4891" s="5">
        <v>0</v>
      </c>
      <c r="U4891" s="30"/>
      <c r="V4891" s="5">
        <v>0</v>
      </c>
      <c r="W4891" s="5"/>
      <c r="X4891" s="5">
        <v>0</v>
      </c>
      <c r="Y4891" s="5"/>
      <c r="Z4891" s="5"/>
      <c r="AA4891" s="5"/>
      <c r="AB4891" s="5"/>
      <c r="AC4891" s="5">
        <v>0</v>
      </c>
      <c r="AD4891" s="5" t="s">
        <v>94</v>
      </c>
      <c r="AE4891" s="5"/>
    </row>
    <row r="4892" spans="1:31" x14ac:dyDescent="0.25">
      <c r="A4892" s="5">
        <v>94258228</v>
      </c>
      <c r="B4892" s="5" t="s">
        <v>90</v>
      </c>
      <c r="C4892" s="78" t="s">
        <v>607</v>
      </c>
      <c r="D4892" s="5" t="s">
        <v>97</v>
      </c>
      <c r="E4892" s="30">
        <v>45802</v>
      </c>
      <c r="F4892" s="5" t="s">
        <v>5</v>
      </c>
      <c r="G4892" s="78" t="s">
        <v>73</v>
      </c>
      <c r="H4892" s="78" t="s">
        <v>152</v>
      </c>
      <c r="I4892" s="78"/>
      <c r="J4892" s="5" t="s">
        <v>236</v>
      </c>
      <c r="K4892" s="5">
        <v>39</v>
      </c>
      <c r="L4892" s="5">
        <v>3075</v>
      </c>
      <c r="M4892" s="5">
        <v>43742905</v>
      </c>
      <c r="N4892" s="5">
        <v>902037085</v>
      </c>
      <c r="O4892" s="5">
        <v>18306</v>
      </c>
      <c r="P4892" s="5" t="s">
        <v>265</v>
      </c>
      <c r="Q4892" s="78" t="s">
        <v>201</v>
      </c>
      <c r="R4892" s="78" t="s">
        <v>111</v>
      </c>
      <c r="S4892" s="30">
        <v>45802</v>
      </c>
      <c r="T4892" s="5">
        <v>1</v>
      </c>
      <c r="U4892" s="30">
        <v>45802</v>
      </c>
      <c r="V4892" s="5">
        <v>1</v>
      </c>
      <c r="W4892" s="5"/>
      <c r="X4892" s="5">
        <v>0</v>
      </c>
      <c r="Y4892" s="5"/>
      <c r="Z4892" s="5"/>
      <c r="AA4892" s="5"/>
      <c r="AB4892" s="5"/>
      <c r="AC4892" s="5">
        <v>0</v>
      </c>
      <c r="AD4892" s="5" t="s">
        <v>94</v>
      </c>
      <c r="AE4892" s="5"/>
    </row>
    <row r="4893" spans="1:31" x14ac:dyDescent="0.25">
      <c r="A4893" s="5">
        <v>94258587</v>
      </c>
      <c r="B4893" s="5" t="s">
        <v>90</v>
      </c>
      <c r="C4893" s="78" t="s">
        <v>4936</v>
      </c>
      <c r="D4893" s="5" t="s">
        <v>91</v>
      </c>
      <c r="E4893" s="30">
        <v>45802</v>
      </c>
      <c r="F4893" s="5" t="s">
        <v>5</v>
      </c>
      <c r="G4893" s="78" t="s">
        <v>73</v>
      </c>
      <c r="H4893" s="78" t="s">
        <v>152</v>
      </c>
      <c r="I4893" s="78"/>
      <c r="J4893" s="5" t="s">
        <v>236</v>
      </c>
      <c r="K4893" s="5">
        <v>40</v>
      </c>
      <c r="L4893" s="5">
        <v>3450</v>
      </c>
      <c r="M4893" s="5">
        <v>76366936</v>
      </c>
      <c r="N4893" s="5">
        <v>979910032</v>
      </c>
      <c r="O4893" s="5">
        <v>18306</v>
      </c>
      <c r="P4893" s="5" t="s">
        <v>265</v>
      </c>
      <c r="Q4893" s="78" t="s">
        <v>201</v>
      </c>
      <c r="R4893" s="78" t="s">
        <v>111</v>
      </c>
      <c r="S4893" s="30">
        <v>45802</v>
      </c>
      <c r="T4893" s="5">
        <v>1</v>
      </c>
      <c r="U4893" s="30">
        <v>45802</v>
      </c>
      <c r="V4893" s="5">
        <v>1</v>
      </c>
      <c r="W4893" s="30"/>
      <c r="X4893" s="5">
        <v>0</v>
      </c>
      <c r="Y4893" s="30"/>
      <c r="Z4893" s="30"/>
      <c r="AA4893" s="30"/>
      <c r="AB4893" s="30"/>
      <c r="AC4893" s="5">
        <v>0</v>
      </c>
      <c r="AD4893" s="5" t="s">
        <v>94</v>
      </c>
      <c r="AE4893" s="5"/>
    </row>
    <row r="4894" spans="1:31" x14ac:dyDescent="0.25">
      <c r="A4894" s="5">
        <v>94258570</v>
      </c>
      <c r="B4894" s="5" t="s">
        <v>90</v>
      </c>
      <c r="C4894" s="78" t="s">
        <v>4937</v>
      </c>
      <c r="D4894" s="5" t="s">
        <v>97</v>
      </c>
      <c r="E4894" s="30">
        <v>45802</v>
      </c>
      <c r="F4894" s="5" t="s">
        <v>5</v>
      </c>
      <c r="G4894" s="78" t="s">
        <v>73</v>
      </c>
      <c r="H4894" s="78" t="s">
        <v>152</v>
      </c>
      <c r="I4894" s="78"/>
      <c r="J4894" s="5" t="s">
        <v>236</v>
      </c>
      <c r="K4894" s="5">
        <v>39</v>
      </c>
      <c r="L4894" s="5">
        <v>3560</v>
      </c>
      <c r="M4894" s="5">
        <v>42610656</v>
      </c>
      <c r="N4894" s="5">
        <v>988430354</v>
      </c>
      <c r="O4894" s="5">
        <v>18306</v>
      </c>
      <c r="P4894" s="5" t="s">
        <v>265</v>
      </c>
      <c r="Q4894" s="78" t="s">
        <v>201</v>
      </c>
      <c r="R4894" s="78" t="s">
        <v>111</v>
      </c>
      <c r="S4894" s="30">
        <v>45802</v>
      </c>
      <c r="T4894" s="5">
        <v>1</v>
      </c>
      <c r="U4894" s="30">
        <v>45802</v>
      </c>
      <c r="V4894" s="5">
        <v>1</v>
      </c>
      <c r="W4894" s="30"/>
      <c r="X4894" s="5">
        <v>0</v>
      </c>
      <c r="Y4894" s="5"/>
      <c r="Z4894" s="5"/>
      <c r="AA4894" s="5"/>
      <c r="AB4894" s="5"/>
      <c r="AC4894" s="5">
        <v>0</v>
      </c>
      <c r="AD4894" s="5" t="s">
        <v>94</v>
      </c>
      <c r="AE4894" s="5"/>
    </row>
    <row r="4895" spans="1:31" x14ac:dyDescent="0.25">
      <c r="A4895" s="5">
        <v>94258805</v>
      </c>
      <c r="B4895" s="5" t="s">
        <v>90</v>
      </c>
      <c r="C4895" s="78" t="s">
        <v>5189</v>
      </c>
      <c r="D4895" s="5" t="s">
        <v>97</v>
      </c>
      <c r="E4895" s="30">
        <v>45802</v>
      </c>
      <c r="F4895" s="5" t="s">
        <v>5</v>
      </c>
      <c r="G4895" s="78" t="s">
        <v>73</v>
      </c>
      <c r="H4895" s="78" t="s">
        <v>152</v>
      </c>
      <c r="I4895" s="78"/>
      <c r="J4895" s="5" t="s">
        <v>236</v>
      </c>
      <c r="K4895" s="5">
        <v>40</v>
      </c>
      <c r="L4895" s="5">
        <v>3340</v>
      </c>
      <c r="M4895" s="5">
        <v>47290592</v>
      </c>
      <c r="N4895" s="5">
        <v>969023250</v>
      </c>
      <c r="O4895" s="5">
        <v>18306</v>
      </c>
      <c r="P4895" s="5" t="s">
        <v>265</v>
      </c>
      <c r="Q4895" s="78" t="s">
        <v>201</v>
      </c>
      <c r="R4895" s="78" t="s">
        <v>111</v>
      </c>
      <c r="S4895" s="30">
        <v>45802</v>
      </c>
      <c r="T4895" s="5">
        <v>1</v>
      </c>
      <c r="U4895" s="30">
        <v>45802</v>
      </c>
      <c r="V4895" s="5">
        <v>1</v>
      </c>
      <c r="W4895" s="30"/>
      <c r="X4895" s="5">
        <v>0</v>
      </c>
      <c r="Y4895" s="30"/>
      <c r="Z4895" s="30"/>
      <c r="AA4895" s="5"/>
      <c r="AB4895" s="5"/>
      <c r="AC4895" s="5">
        <v>0</v>
      </c>
      <c r="AD4895" s="5" t="s">
        <v>94</v>
      </c>
      <c r="AE4895" s="5"/>
    </row>
    <row r="4896" spans="1:31" x14ac:dyDescent="0.25">
      <c r="A4896" s="5">
        <v>94258451</v>
      </c>
      <c r="B4896" s="5" t="s">
        <v>90</v>
      </c>
      <c r="C4896" s="78" t="s">
        <v>4931</v>
      </c>
      <c r="D4896" s="5" t="s">
        <v>97</v>
      </c>
      <c r="E4896" s="30">
        <v>45802</v>
      </c>
      <c r="F4896" s="5" t="s">
        <v>5</v>
      </c>
      <c r="G4896" s="78" t="s">
        <v>78</v>
      </c>
      <c r="H4896" s="78" t="s">
        <v>98</v>
      </c>
      <c r="I4896" s="78" t="s">
        <v>63</v>
      </c>
      <c r="J4896" s="5" t="s">
        <v>93</v>
      </c>
      <c r="K4896" s="5">
        <v>40</v>
      </c>
      <c r="L4896" s="5">
        <v>3330</v>
      </c>
      <c r="M4896" s="5">
        <v>71995558</v>
      </c>
      <c r="N4896" s="5">
        <v>910443977</v>
      </c>
      <c r="O4896" s="5">
        <v>6268</v>
      </c>
      <c r="P4896" s="5" t="s">
        <v>265</v>
      </c>
      <c r="Q4896" s="78" t="s">
        <v>63</v>
      </c>
      <c r="R4896" s="78" t="s">
        <v>78</v>
      </c>
      <c r="S4896" s="30">
        <v>45802</v>
      </c>
      <c r="T4896" s="5">
        <v>1</v>
      </c>
      <c r="U4896" s="30">
        <v>45802</v>
      </c>
      <c r="V4896" s="5">
        <v>1</v>
      </c>
      <c r="W4896" s="30"/>
      <c r="X4896" s="5">
        <v>0</v>
      </c>
      <c r="Y4896" s="30">
        <v>45805</v>
      </c>
      <c r="Z4896" s="30">
        <v>45809</v>
      </c>
      <c r="AA4896" s="30">
        <v>45816</v>
      </c>
      <c r="AB4896" s="30">
        <v>45823</v>
      </c>
      <c r="AC4896" s="5">
        <v>1</v>
      </c>
      <c r="AD4896" s="5" t="s">
        <v>94</v>
      </c>
      <c r="AE4896" s="5">
        <v>6268</v>
      </c>
    </row>
    <row r="4897" spans="1:31" x14ac:dyDescent="0.25">
      <c r="A4897" s="5">
        <v>94259508</v>
      </c>
      <c r="B4897" s="5" t="s">
        <v>90</v>
      </c>
      <c r="C4897" s="78" t="s">
        <v>4948</v>
      </c>
      <c r="D4897" s="5" t="s">
        <v>91</v>
      </c>
      <c r="E4897" s="30">
        <v>45803</v>
      </c>
      <c r="F4897" s="5" t="s">
        <v>5</v>
      </c>
      <c r="G4897" s="78" t="s">
        <v>78</v>
      </c>
      <c r="H4897" s="78" t="s">
        <v>98</v>
      </c>
      <c r="I4897" s="78" t="s">
        <v>60</v>
      </c>
      <c r="J4897" s="5" t="s">
        <v>93</v>
      </c>
      <c r="K4897" s="5">
        <v>38</v>
      </c>
      <c r="L4897" s="5">
        <v>3640</v>
      </c>
      <c r="M4897" s="5">
        <v>74222252</v>
      </c>
      <c r="N4897" s="5">
        <v>935609800</v>
      </c>
      <c r="O4897" s="5">
        <v>6267</v>
      </c>
      <c r="P4897" s="5" t="s">
        <v>265</v>
      </c>
      <c r="Q4897" s="78" t="s">
        <v>60</v>
      </c>
      <c r="R4897" s="78" t="s">
        <v>78</v>
      </c>
      <c r="S4897" s="30">
        <v>45803</v>
      </c>
      <c r="T4897" s="5">
        <v>1</v>
      </c>
      <c r="U4897" s="30">
        <v>45803</v>
      </c>
      <c r="V4897" s="5">
        <v>1</v>
      </c>
      <c r="W4897" s="30">
        <v>45806</v>
      </c>
      <c r="X4897" s="5">
        <v>1</v>
      </c>
      <c r="Y4897" s="30">
        <v>45806</v>
      </c>
      <c r="Z4897" s="30">
        <v>45810</v>
      </c>
      <c r="AA4897" s="30">
        <v>45817</v>
      </c>
      <c r="AB4897" s="30">
        <v>45824</v>
      </c>
      <c r="AC4897" s="5">
        <v>1</v>
      </c>
      <c r="AD4897" s="5" t="s">
        <v>113</v>
      </c>
      <c r="AE4897" s="5">
        <v>6263</v>
      </c>
    </row>
    <row r="4898" spans="1:31" x14ac:dyDescent="0.25">
      <c r="A4898" s="5">
        <v>94259902</v>
      </c>
      <c r="B4898" s="5" t="s">
        <v>90</v>
      </c>
      <c r="C4898" s="78" t="s">
        <v>4939</v>
      </c>
      <c r="D4898" s="5" t="s">
        <v>97</v>
      </c>
      <c r="E4898" s="30">
        <v>45803</v>
      </c>
      <c r="F4898" s="5" t="s">
        <v>5</v>
      </c>
      <c r="G4898" s="78" t="s">
        <v>73</v>
      </c>
      <c r="H4898" s="78" t="s">
        <v>152</v>
      </c>
      <c r="I4898" s="78"/>
      <c r="J4898" s="5" t="s">
        <v>236</v>
      </c>
      <c r="K4898" s="5">
        <v>39</v>
      </c>
      <c r="L4898" s="5">
        <v>3210</v>
      </c>
      <c r="M4898" s="5">
        <v>47924161</v>
      </c>
      <c r="N4898" s="5">
        <v>930371521</v>
      </c>
      <c r="O4898" s="5">
        <v>18306</v>
      </c>
      <c r="P4898" s="5" t="s">
        <v>265</v>
      </c>
      <c r="Q4898" s="78" t="s">
        <v>201</v>
      </c>
      <c r="R4898" s="78" t="s">
        <v>111</v>
      </c>
      <c r="S4898" s="30">
        <v>45803</v>
      </c>
      <c r="T4898" s="5">
        <v>1</v>
      </c>
      <c r="U4898" s="30">
        <v>45803</v>
      </c>
      <c r="V4898" s="5">
        <v>1</v>
      </c>
      <c r="W4898" s="5"/>
      <c r="X4898" s="5">
        <v>0</v>
      </c>
      <c r="Y4898" s="30"/>
      <c r="Z4898" s="30"/>
      <c r="AA4898" s="5"/>
      <c r="AB4898" s="5"/>
      <c r="AC4898" s="5">
        <v>0</v>
      </c>
      <c r="AD4898" s="5" t="s">
        <v>94</v>
      </c>
      <c r="AE4898" s="5"/>
    </row>
    <row r="4899" spans="1:31" x14ac:dyDescent="0.25">
      <c r="A4899" s="5">
        <v>94260321</v>
      </c>
      <c r="B4899" s="5" t="s">
        <v>90</v>
      </c>
      <c r="C4899" s="78" t="s">
        <v>4940</v>
      </c>
      <c r="D4899" s="5" t="s">
        <v>91</v>
      </c>
      <c r="E4899" s="30">
        <v>45803</v>
      </c>
      <c r="F4899" s="5" t="s">
        <v>5</v>
      </c>
      <c r="G4899" s="78" t="s">
        <v>106</v>
      </c>
      <c r="H4899" s="78" t="s">
        <v>152</v>
      </c>
      <c r="I4899" s="78"/>
      <c r="J4899" s="5" t="s">
        <v>236</v>
      </c>
      <c r="K4899" s="5">
        <v>39</v>
      </c>
      <c r="L4899" s="5">
        <v>3190</v>
      </c>
      <c r="M4899" s="5">
        <v>70881717</v>
      </c>
      <c r="N4899" s="5">
        <v>932593077</v>
      </c>
      <c r="O4899" s="5">
        <v>18306</v>
      </c>
      <c r="P4899" s="5" t="s">
        <v>265</v>
      </c>
      <c r="Q4899" s="78" t="s">
        <v>48</v>
      </c>
      <c r="R4899" s="78" t="s">
        <v>115</v>
      </c>
      <c r="S4899" s="30">
        <v>45804</v>
      </c>
      <c r="T4899" s="5">
        <v>1</v>
      </c>
      <c r="U4899" s="30">
        <v>45804</v>
      </c>
      <c r="V4899" s="5">
        <v>1</v>
      </c>
      <c r="W4899" s="30"/>
      <c r="X4899" s="5">
        <v>0</v>
      </c>
      <c r="Y4899" s="30">
        <v>45807</v>
      </c>
      <c r="Z4899" s="30">
        <v>45810</v>
      </c>
      <c r="AA4899" s="30">
        <v>45817</v>
      </c>
      <c r="AB4899" s="30">
        <v>45824</v>
      </c>
      <c r="AC4899" s="5">
        <v>1</v>
      </c>
      <c r="AD4899" s="5" t="s">
        <v>94</v>
      </c>
      <c r="AE4899" s="5"/>
    </row>
    <row r="4900" spans="1:31" x14ac:dyDescent="0.25">
      <c r="A4900" s="5">
        <v>94259894</v>
      </c>
      <c r="B4900" s="5" t="s">
        <v>90</v>
      </c>
      <c r="C4900" s="78" t="s">
        <v>4942</v>
      </c>
      <c r="D4900" s="5" t="s">
        <v>91</v>
      </c>
      <c r="E4900" s="30">
        <v>45803</v>
      </c>
      <c r="F4900" s="5" t="s">
        <v>5</v>
      </c>
      <c r="G4900" s="78" t="s">
        <v>77</v>
      </c>
      <c r="H4900" s="78" t="s">
        <v>202</v>
      </c>
      <c r="I4900" s="78" t="s">
        <v>29</v>
      </c>
      <c r="J4900" s="5" t="s">
        <v>236</v>
      </c>
      <c r="K4900" s="5"/>
      <c r="L4900" s="5"/>
      <c r="M4900" s="5"/>
      <c r="N4900" s="5"/>
      <c r="O4900" s="5"/>
      <c r="P4900" s="5" t="s">
        <v>265</v>
      </c>
      <c r="Q4900" s="78" t="s">
        <v>29</v>
      </c>
      <c r="R4900" s="78" t="s">
        <v>186</v>
      </c>
      <c r="S4900" s="5"/>
      <c r="T4900" s="5">
        <v>0</v>
      </c>
      <c r="U4900" s="5"/>
      <c r="V4900" s="5">
        <v>0</v>
      </c>
      <c r="W4900" s="30">
        <v>45806</v>
      </c>
      <c r="X4900" s="5">
        <v>1</v>
      </c>
      <c r="Y4900" s="30">
        <v>45806</v>
      </c>
      <c r="Z4900" s="30">
        <v>45810</v>
      </c>
      <c r="AA4900" s="30">
        <v>45817</v>
      </c>
      <c r="AB4900" s="30">
        <v>45824</v>
      </c>
      <c r="AC4900" s="5">
        <v>1</v>
      </c>
      <c r="AD4900" s="5" t="s">
        <v>94</v>
      </c>
      <c r="AE4900" s="5">
        <v>6227</v>
      </c>
    </row>
    <row r="4901" spans="1:31" x14ac:dyDescent="0.25">
      <c r="A4901" s="5">
        <v>94259360</v>
      </c>
      <c r="B4901" s="5" t="s">
        <v>90</v>
      </c>
      <c r="C4901" s="78" t="s">
        <v>4938</v>
      </c>
      <c r="D4901" s="5" t="s">
        <v>97</v>
      </c>
      <c r="E4901" s="30">
        <v>45803</v>
      </c>
      <c r="F4901" s="5" t="s">
        <v>5</v>
      </c>
      <c r="G4901" s="78" t="s">
        <v>74</v>
      </c>
      <c r="H4901" s="78" t="s">
        <v>202</v>
      </c>
      <c r="I4901" s="78"/>
      <c r="J4901" s="5" t="s">
        <v>236</v>
      </c>
      <c r="K4901" s="5"/>
      <c r="L4901" s="5"/>
      <c r="M4901" s="5"/>
      <c r="N4901" s="5"/>
      <c r="O4901" s="5"/>
      <c r="P4901" s="5" t="s">
        <v>265</v>
      </c>
      <c r="Q4901" s="78"/>
      <c r="R4901" s="78"/>
      <c r="S4901" s="30"/>
      <c r="T4901" s="5">
        <v>0</v>
      </c>
      <c r="U4901" s="30"/>
      <c r="V4901" s="5">
        <v>0</v>
      </c>
      <c r="W4901" s="30"/>
      <c r="X4901" s="5">
        <v>0</v>
      </c>
      <c r="Y4901" s="30"/>
      <c r="Z4901" s="30"/>
      <c r="AA4901" s="30"/>
      <c r="AB4901" s="30"/>
      <c r="AC4901" s="5">
        <v>0</v>
      </c>
      <c r="AD4901" s="5" t="s">
        <v>94</v>
      </c>
      <c r="AE4901" s="5"/>
    </row>
    <row r="4902" spans="1:31" x14ac:dyDescent="0.25">
      <c r="A4902" s="5">
        <v>94260622</v>
      </c>
      <c r="B4902" s="5" t="s">
        <v>110</v>
      </c>
      <c r="C4902" s="78" t="s">
        <v>5190</v>
      </c>
      <c r="D4902" s="5" t="s">
        <v>97</v>
      </c>
      <c r="E4902" s="30">
        <v>45803</v>
      </c>
      <c r="F4902" s="5" t="s">
        <v>5</v>
      </c>
      <c r="G4902" s="78" t="s">
        <v>78</v>
      </c>
      <c r="H4902" s="78" t="s">
        <v>147</v>
      </c>
      <c r="I4902" s="78"/>
      <c r="J4902" s="5" t="s">
        <v>236</v>
      </c>
      <c r="K4902" s="5"/>
      <c r="L4902" s="5"/>
      <c r="M4902" s="5"/>
      <c r="N4902" s="5"/>
      <c r="O4902" s="5"/>
      <c r="P4902" s="5" t="s">
        <v>265</v>
      </c>
      <c r="Q4902" s="78"/>
      <c r="R4902" s="78"/>
      <c r="S4902" s="30"/>
      <c r="T4902" s="5">
        <v>0</v>
      </c>
      <c r="U4902" s="30"/>
      <c r="V4902" s="5">
        <v>0</v>
      </c>
      <c r="W4902" s="5"/>
      <c r="X4902" s="5">
        <v>0</v>
      </c>
      <c r="Y4902" s="30"/>
      <c r="Z4902" s="30"/>
      <c r="AA4902" s="30"/>
      <c r="AB4902" s="30"/>
      <c r="AC4902" s="5">
        <v>0</v>
      </c>
      <c r="AD4902" s="5" t="s">
        <v>94</v>
      </c>
      <c r="AE4902" s="5"/>
    </row>
    <row r="4903" spans="1:31" x14ac:dyDescent="0.25">
      <c r="A4903" s="5">
        <v>94259973</v>
      </c>
      <c r="B4903" s="5" t="s">
        <v>110</v>
      </c>
      <c r="C4903" s="78" t="s">
        <v>5191</v>
      </c>
      <c r="D4903" s="5" t="s">
        <v>91</v>
      </c>
      <c r="E4903" s="30">
        <v>45803</v>
      </c>
      <c r="F4903" s="5" t="s">
        <v>5</v>
      </c>
      <c r="G4903" s="78" t="s">
        <v>79</v>
      </c>
      <c r="H4903" s="78" t="s">
        <v>145</v>
      </c>
      <c r="I4903" s="78"/>
      <c r="J4903" s="5" t="s">
        <v>236</v>
      </c>
      <c r="K4903" s="5">
        <v>39</v>
      </c>
      <c r="L4903" s="5">
        <v>3300</v>
      </c>
      <c r="M4903" s="5">
        <v>61886777</v>
      </c>
      <c r="N4903" s="5">
        <v>904483997</v>
      </c>
      <c r="O4903" s="5">
        <v>10533</v>
      </c>
      <c r="P4903" s="5" t="s">
        <v>265</v>
      </c>
      <c r="Q4903" s="78" t="s">
        <v>67</v>
      </c>
      <c r="R4903" s="78" t="s">
        <v>78</v>
      </c>
      <c r="S4903" s="30"/>
      <c r="T4903" s="5">
        <v>0</v>
      </c>
      <c r="U4903" s="30"/>
      <c r="V4903" s="5">
        <v>0</v>
      </c>
      <c r="W4903" s="30"/>
      <c r="X4903" s="5">
        <v>0</v>
      </c>
      <c r="Y4903" s="30">
        <v>45806</v>
      </c>
      <c r="Z4903" s="30">
        <v>45810</v>
      </c>
      <c r="AA4903" s="30">
        <v>45817</v>
      </c>
      <c r="AB4903" s="30">
        <v>45824</v>
      </c>
      <c r="AC4903" s="5">
        <v>1</v>
      </c>
      <c r="AD4903" s="5" t="s">
        <v>94</v>
      </c>
      <c r="AE4903" s="5"/>
    </row>
    <row r="4904" spans="1:31" x14ac:dyDescent="0.25">
      <c r="A4904" s="5">
        <v>94259860</v>
      </c>
      <c r="B4904" s="5" t="s">
        <v>90</v>
      </c>
      <c r="C4904" s="78" t="s">
        <v>4945</v>
      </c>
      <c r="D4904" s="5" t="s">
        <v>97</v>
      </c>
      <c r="E4904" s="30">
        <v>45803</v>
      </c>
      <c r="F4904" s="5" t="s">
        <v>5</v>
      </c>
      <c r="G4904" s="78" t="s">
        <v>78</v>
      </c>
      <c r="H4904" s="78" t="s">
        <v>145</v>
      </c>
      <c r="I4904" s="78" t="s">
        <v>60</v>
      </c>
      <c r="J4904" s="5" t="s">
        <v>236</v>
      </c>
      <c r="K4904" s="5">
        <v>39</v>
      </c>
      <c r="L4904" s="5">
        <v>3740</v>
      </c>
      <c r="M4904" s="5">
        <v>43419714</v>
      </c>
      <c r="N4904" s="5">
        <v>991776498</v>
      </c>
      <c r="O4904" s="5">
        <v>8146</v>
      </c>
      <c r="P4904" s="5" t="s">
        <v>265</v>
      </c>
      <c r="Q4904" s="78" t="s">
        <v>60</v>
      </c>
      <c r="R4904" s="78" t="s">
        <v>78</v>
      </c>
      <c r="S4904" s="5"/>
      <c r="T4904" s="5">
        <v>0</v>
      </c>
      <c r="U4904" s="30"/>
      <c r="V4904" s="5">
        <v>0</v>
      </c>
      <c r="W4904" s="5"/>
      <c r="X4904" s="5">
        <v>0</v>
      </c>
      <c r="Y4904" s="30">
        <v>45806</v>
      </c>
      <c r="Z4904" s="30">
        <v>45810</v>
      </c>
      <c r="AA4904" s="30">
        <v>45817</v>
      </c>
      <c r="AB4904" s="30">
        <v>45824</v>
      </c>
      <c r="AC4904" s="5">
        <v>1</v>
      </c>
      <c r="AD4904" s="5" t="s">
        <v>94</v>
      </c>
      <c r="AE4904" s="5">
        <v>6263</v>
      </c>
    </row>
    <row r="4905" spans="1:31" x14ac:dyDescent="0.25">
      <c r="A4905" s="5">
        <v>94259701</v>
      </c>
      <c r="B4905" s="5" t="s">
        <v>90</v>
      </c>
      <c r="C4905" s="78" t="s">
        <v>4944</v>
      </c>
      <c r="D4905" s="5" t="s">
        <v>91</v>
      </c>
      <c r="E4905" s="30">
        <v>45803</v>
      </c>
      <c r="F4905" s="5" t="s">
        <v>5</v>
      </c>
      <c r="G4905" s="78" t="s">
        <v>78</v>
      </c>
      <c r="H4905" s="78" t="s">
        <v>145</v>
      </c>
      <c r="I4905" s="78"/>
      <c r="J4905" s="5" t="s">
        <v>236</v>
      </c>
      <c r="K4905" s="5">
        <v>41</v>
      </c>
      <c r="L4905" s="5">
        <v>3500</v>
      </c>
      <c r="M4905" s="5">
        <v>44109121</v>
      </c>
      <c r="N4905" s="5">
        <v>946674252</v>
      </c>
      <c r="O4905" s="5">
        <v>8146</v>
      </c>
      <c r="P4905" s="5" t="s">
        <v>265</v>
      </c>
      <c r="Q4905" s="78"/>
      <c r="R4905" s="78"/>
      <c r="S4905" s="30"/>
      <c r="T4905" s="5">
        <v>0</v>
      </c>
      <c r="U4905" s="30"/>
      <c r="V4905" s="5">
        <v>0</v>
      </c>
      <c r="W4905" s="5"/>
      <c r="X4905" s="5">
        <v>0</v>
      </c>
      <c r="Y4905" s="30"/>
      <c r="Z4905" s="30"/>
      <c r="AA4905" s="30"/>
      <c r="AB4905" s="30"/>
      <c r="AC4905" s="5">
        <v>0</v>
      </c>
      <c r="AD4905" s="5" t="s">
        <v>94</v>
      </c>
      <c r="AE4905" s="5"/>
    </row>
    <row r="4906" spans="1:31" x14ac:dyDescent="0.25">
      <c r="A4906" s="5">
        <v>94261344</v>
      </c>
      <c r="B4906" s="5" t="s">
        <v>90</v>
      </c>
      <c r="C4906" s="78" t="s">
        <v>4946</v>
      </c>
      <c r="D4906" s="5" t="s">
        <v>97</v>
      </c>
      <c r="E4906" s="30">
        <v>45803</v>
      </c>
      <c r="F4906" s="5" t="s">
        <v>5</v>
      </c>
      <c r="G4906" s="78" t="s">
        <v>79</v>
      </c>
      <c r="H4906" s="78" t="s">
        <v>145</v>
      </c>
      <c r="I4906" s="78"/>
      <c r="J4906" s="5" t="s">
        <v>236</v>
      </c>
      <c r="K4906" s="5">
        <v>40</v>
      </c>
      <c r="L4906" s="5">
        <v>3120</v>
      </c>
      <c r="M4906" s="5">
        <v>74686973</v>
      </c>
      <c r="N4906" s="5">
        <v>926141627</v>
      </c>
      <c r="O4906" s="5">
        <v>8146</v>
      </c>
      <c r="P4906" s="5" t="s">
        <v>265</v>
      </c>
      <c r="Q4906" s="78"/>
      <c r="R4906" s="78"/>
      <c r="S4906" s="30"/>
      <c r="T4906" s="5">
        <v>0</v>
      </c>
      <c r="U4906" s="30"/>
      <c r="V4906" s="5">
        <v>0</v>
      </c>
      <c r="W4906" s="5"/>
      <c r="X4906" s="5">
        <v>0</v>
      </c>
      <c r="Y4906" s="30"/>
      <c r="Z4906" s="30"/>
      <c r="AA4906" s="30"/>
      <c r="AB4906" s="30"/>
      <c r="AC4906" s="5">
        <v>0</v>
      </c>
      <c r="AD4906" s="5" t="s">
        <v>94</v>
      </c>
      <c r="AE4906" s="5"/>
    </row>
    <row r="4907" spans="1:31" x14ac:dyDescent="0.25">
      <c r="A4907" s="5">
        <v>94259689</v>
      </c>
      <c r="B4907" s="5" t="s">
        <v>90</v>
      </c>
      <c r="C4907" s="78" t="s">
        <v>4943</v>
      </c>
      <c r="D4907" s="5" t="s">
        <v>97</v>
      </c>
      <c r="E4907" s="30">
        <v>45803</v>
      </c>
      <c r="F4907" s="5" t="s">
        <v>5</v>
      </c>
      <c r="G4907" s="78" t="s">
        <v>78</v>
      </c>
      <c r="H4907" s="78" t="s">
        <v>145</v>
      </c>
      <c r="I4907" s="78"/>
      <c r="J4907" s="5" t="s">
        <v>236</v>
      </c>
      <c r="K4907" s="5">
        <v>40</v>
      </c>
      <c r="L4907" s="5">
        <v>3520</v>
      </c>
      <c r="M4907" s="5">
        <v>72321809</v>
      </c>
      <c r="N4907" s="5">
        <v>992053613</v>
      </c>
      <c r="O4907" s="5">
        <v>8146</v>
      </c>
      <c r="P4907" s="5" t="s">
        <v>265</v>
      </c>
      <c r="Q4907" s="78"/>
      <c r="R4907" s="78"/>
      <c r="S4907" s="30"/>
      <c r="T4907" s="5">
        <v>0</v>
      </c>
      <c r="U4907" s="30"/>
      <c r="V4907" s="5">
        <v>0</v>
      </c>
      <c r="W4907" s="5"/>
      <c r="X4907" s="5">
        <v>0</v>
      </c>
      <c r="Y4907" s="5"/>
      <c r="Z4907" s="5"/>
      <c r="AA4907" s="5"/>
      <c r="AB4907" s="5"/>
      <c r="AC4907" s="5">
        <v>0</v>
      </c>
      <c r="AD4907" s="5" t="s">
        <v>94</v>
      </c>
      <c r="AE4907" s="5"/>
    </row>
    <row r="4908" spans="1:31" x14ac:dyDescent="0.25">
      <c r="A4908" s="5">
        <v>94259994</v>
      </c>
      <c r="B4908" s="5" t="s">
        <v>90</v>
      </c>
      <c r="C4908" s="78" t="s">
        <v>4951</v>
      </c>
      <c r="D4908" s="5" t="s">
        <v>97</v>
      </c>
      <c r="E4908" s="30">
        <v>45803</v>
      </c>
      <c r="F4908" s="5" t="s">
        <v>5</v>
      </c>
      <c r="G4908" s="78" t="s">
        <v>73</v>
      </c>
      <c r="H4908" s="78" t="s">
        <v>102</v>
      </c>
      <c r="I4908" s="78"/>
      <c r="J4908" s="5" t="s">
        <v>93</v>
      </c>
      <c r="K4908" s="5">
        <v>38</v>
      </c>
      <c r="L4908" s="5">
        <v>3405</v>
      </c>
      <c r="M4908" s="5">
        <v>71371397</v>
      </c>
      <c r="N4908" s="5">
        <v>977333760</v>
      </c>
      <c r="O4908" s="5">
        <v>6221</v>
      </c>
      <c r="P4908" s="5" t="s">
        <v>265</v>
      </c>
      <c r="Q4908" s="78" t="s">
        <v>23</v>
      </c>
      <c r="R4908" s="78" t="s">
        <v>111</v>
      </c>
      <c r="S4908" s="30">
        <v>45804</v>
      </c>
      <c r="T4908" s="5">
        <v>1</v>
      </c>
      <c r="U4908" s="30">
        <v>45803</v>
      </c>
      <c r="V4908" s="5">
        <v>1</v>
      </c>
      <c r="W4908" s="30">
        <v>45805</v>
      </c>
      <c r="X4908" s="5">
        <v>1</v>
      </c>
      <c r="Y4908" s="5"/>
      <c r="Z4908" s="5"/>
      <c r="AA4908" s="5"/>
      <c r="AB4908" s="5"/>
      <c r="AC4908" s="5">
        <v>0</v>
      </c>
      <c r="AD4908" s="5" t="s">
        <v>94</v>
      </c>
      <c r="AE4908" s="5"/>
    </row>
    <row r="4909" spans="1:31" x14ac:dyDescent="0.25">
      <c r="A4909" s="5">
        <v>94259418</v>
      </c>
      <c r="B4909" s="5" t="s">
        <v>90</v>
      </c>
      <c r="C4909" s="78" t="s">
        <v>5192</v>
      </c>
      <c r="D4909" s="5" t="s">
        <v>97</v>
      </c>
      <c r="E4909" s="30">
        <v>45803</v>
      </c>
      <c r="F4909" s="5" t="s">
        <v>5</v>
      </c>
      <c r="G4909" s="78" t="s">
        <v>73</v>
      </c>
      <c r="H4909" s="78">
        <v>33381</v>
      </c>
      <c r="I4909" s="78"/>
      <c r="J4909" s="5" t="s">
        <v>93</v>
      </c>
      <c r="K4909" s="5"/>
      <c r="L4909" s="5"/>
      <c r="M4909" s="5"/>
      <c r="N4909" s="5"/>
      <c r="O4909" s="5"/>
      <c r="P4909" s="5" t="s">
        <v>265</v>
      </c>
      <c r="Q4909" s="78"/>
      <c r="R4909" s="78"/>
      <c r="S4909" s="30"/>
      <c r="T4909" s="5">
        <v>0</v>
      </c>
      <c r="U4909" s="30"/>
      <c r="V4909" s="5">
        <v>0</v>
      </c>
      <c r="W4909" s="30"/>
      <c r="X4909" s="5">
        <v>0</v>
      </c>
      <c r="Y4909" s="30"/>
      <c r="Z4909" s="30"/>
      <c r="AA4909" s="30"/>
      <c r="AB4909" s="30"/>
      <c r="AC4909" s="5">
        <v>0</v>
      </c>
      <c r="AD4909" s="5" t="s">
        <v>94</v>
      </c>
      <c r="AE4909" s="5"/>
    </row>
    <row r="4910" spans="1:31" x14ac:dyDescent="0.25">
      <c r="A4910" s="5">
        <v>94259194</v>
      </c>
      <c r="B4910" s="5" t="s">
        <v>90</v>
      </c>
      <c r="C4910" s="78" t="s">
        <v>4952</v>
      </c>
      <c r="D4910" s="5" t="s">
        <v>97</v>
      </c>
      <c r="E4910" s="30">
        <v>45803</v>
      </c>
      <c r="F4910" s="5" t="s">
        <v>5</v>
      </c>
      <c r="G4910" s="78" t="s">
        <v>73</v>
      </c>
      <c r="H4910" s="78" t="s">
        <v>102</v>
      </c>
      <c r="I4910" s="78"/>
      <c r="J4910" s="5" t="s">
        <v>93</v>
      </c>
      <c r="K4910" s="5">
        <v>39</v>
      </c>
      <c r="L4910" s="5">
        <v>3510</v>
      </c>
      <c r="M4910" s="5">
        <v>45372001</v>
      </c>
      <c r="N4910" s="5">
        <v>947180501</v>
      </c>
      <c r="O4910" s="5">
        <v>6226</v>
      </c>
      <c r="P4910" s="5" t="s">
        <v>265</v>
      </c>
      <c r="Q4910" s="78" t="s">
        <v>23</v>
      </c>
      <c r="R4910" s="78" t="s">
        <v>111</v>
      </c>
      <c r="S4910" s="30">
        <v>45803</v>
      </c>
      <c r="T4910" s="5">
        <v>1</v>
      </c>
      <c r="U4910" s="30">
        <v>45803</v>
      </c>
      <c r="V4910" s="5">
        <v>1</v>
      </c>
      <c r="W4910" s="5"/>
      <c r="X4910" s="5">
        <v>0</v>
      </c>
      <c r="Y4910" s="5"/>
      <c r="Z4910" s="5"/>
      <c r="AA4910" s="5"/>
      <c r="AB4910" s="5"/>
      <c r="AC4910" s="5">
        <v>0</v>
      </c>
      <c r="AD4910" s="5" t="s">
        <v>94</v>
      </c>
      <c r="AE4910" s="5"/>
    </row>
    <row r="4911" spans="1:31" x14ac:dyDescent="0.25">
      <c r="A4911" s="5">
        <v>94259879</v>
      </c>
      <c r="B4911" s="5" t="s">
        <v>110</v>
      </c>
      <c r="C4911" s="78" t="s">
        <v>4941</v>
      </c>
      <c r="D4911" s="5" t="s">
        <v>91</v>
      </c>
      <c r="E4911" s="30">
        <v>45803</v>
      </c>
      <c r="F4911" s="5" t="s">
        <v>5</v>
      </c>
      <c r="G4911" s="78" t="s">
        <v>78</v>
      </c>
      <c r="H4911" s="78" t="s">
        <v>212</v>
      </c>
      <c r="I4911" s="78"/>
      <c r="J4911" s="5" t="s">
        <v>93</v>
      </c>
      <c r="K4911" s="5">
        <v>39</v>
      </c>
      <c r="L4911" s="5">
        <v>2930</v>
      </c>
      <c r="M4911" s="5">
        <v>46560537</v>
      </c>
      <c r="N4911" s="5">
        <v>976322041</v>
      </c>
      <c r="O4911" s="5">
        <v>18670</v>
      </c>
      <c r="P4911" s="5" t="s">
        <v>265</v>
      </c>
      <c r="Q4911" s="78" t="s">
        <v>51</v>
      </c>
      <c r="R4911" s="78" t="s">
        <v>115</v>
      </c>
      <c r="S4911" s="30"/>
      <c r="T4911" s="5">
        <v>0</v>
      </c>
      <c r="U4911" s="30">
        <v>45803</v>
      </c>
      <c r="V4911" s="5">
        <v>1</v>
      </c>
      <c r="W4911" s="5"/>
      <c r="X4911" s="5">
        <v>0</v>
      </c>
      <c r="Y4911" s="5"/>
      <c r="Z4911" s="5"/>
      <c r="AA4911" s="5"/>
      <c r="AB4911" s="5"/>
      <c r="AC4911" s="5">
        <v>0</v>
      </c>
      <c r="AD4911" s="5" t="s">
        <v>94</v>
      </c>
      <c r="AE4911" s="5"/>
    </row>
    <row r="4912" spans="1:31" x14ac:dyDescent="0.25">
      <c r="A4912" s="5">
        <v>94260125</v>
      </c>
      <c r="B4912" s="5" t="s">
        <v>90</v>
      </c>
      <c r="C4912" s="78" t="s">
        <v>4950</v>
      </c>
      <c r="D4912" s="5" t="s">
        <v>91</v>
      </c>
      <c r="E4912" s="30">
        <v>45803</v>
      </c>
      <c r="F4912" s="5" t="s">
        <v>5</v>
      </c>
      <c r="G4912" s="78" t="s">
        <v>78</v>
      </c>
      <c r="H4912" s="78" t="s">
        <v>98</v>
      </c>
      <c r="I4912" s="78" t="s">
        <v>66</v>
      </c>
      <c r="J4912" s="5" t="s">
        <v>93</v>
      </c>
      <c r="K4912" s="5">
        <v>40</v>
      </c>
      <c r="L4912" s="5">
        <v>3410</v>
      </c>
      <c r="M4912" s="5">
        <v>46852292</v>
      </c>
      <c r="N4912" s="5">
        <v>907770141</v>
      </c>
      <c r="O4912" s="5">
        <v>6261</v>
      </c>
      <c r="P4912" s="5" t="s">
        <v>265</v>
      </c>
      <c r="Q4912" s="78" t="s">
        <v>66</v>
      </c>
      <c r="R4912" s="78" t="s">
        <v>78</v>
      </c>
      <c r="S4912" s="30">
        <v>45803</v>
      </c>
      <c r="T4912" s="5">
        <v>1</v>
      </c>
      <c r="U4912" s="30">
        <v>45803</v>
      </c>
      <c r="V4912" s="5">
        <v>1</v>
      </c>
      <c r="W4912" s="30">
        <v>45807</v>
      </c>
      <c r="X4912" s="5">
        <v>1</v>
      </c>
      <c r="Y4912" s="30">
        <v>45807</v>
      </c>
      <c r="Z4912" s="30">
        <v>45813</v>
      </c>
      <c r="AA4912" s="30">
        <v>45820</v>
      </c>
      <c r="AB4912" s="30">
        <v>45827</v>
      </c>
      <c r="AC4912" s="5">
        <v>1</v>
      </c>
      <c r="AD4912" s="5" t="s">
        <v>113</v>
      </c>
      <c r="AE4912" s="5">
        <v>6261</v>
      </c>
    </row>
    <row r="4913" spans="1:31" x14ac:dyDescent="0.25">
      <c r="A4913" s="5">
        <v>94260098</v>
      </c>
      <c r="B4913" s="5" t="s">
        <v>90</v>
      </c>
      <c r="C4913" s="78" t="s">
        <v>4956</v>
      </c>
      <c r="D4913" s="5" t="s">
        <v>91</v>
      </c>
      <c r="E4913" s="30">
        <v>45803</v>
      </c>
      <c r="F4913" s="5" t="s">
        <v>5</v>
      </c>
      <c r="G4913" s="78" t="s">
        <v>73</v>
      </c>
      <c r="H4913" s="78" t="s">
        <v>167</v>
      </c>
      <c r="I4913" s="78"/>
      <c r="J4913" s="5" t="s">
        <v>93</v>
      </c>
      <c r="K4913" s="5"/>
      <c r="L4913" s="5"/>
      <c r="M4913" s="5"/>
      <c r="N4913" s="5"/>
      <c r="O4913" s="5"/>
      <c r="P4913" s="5" t="s">
        <v>265</v>
      </c>
      <c r="Q4913" s="78"/>
      <c r="R4913" s="78"/>
      <c r="S4913" s="5"/>
      <c r="T4913" s="5">
        <v>0</v>
      </c>
      <c r="U4913" s="30"/>
      <c r="V4913" s="5">
        <v>0</v>
      </c>
      <c r="W4913" s="5"/>
      <c r="X4913" s="5">
        <v>0</v>
      </c>
      <c r="Y4913" s="5"/>
      <c r="Z4913" s="5"/>
      <c r="AA4913" s="5"/>
      <c r="AB4913" s="5"/>
      <c r="AC4913" s="5">
        <v>0</v>
      </c>
      <c r="AD4913" s="5" t="s">
        <v>94</v>
      </c>
      <c r="AE4913" s="5"/>
    </row>
    <row r="4914" spans="1:31" x14ac:dyDescent="0.25">
      <c r="A4914" s="5">
        <v>94259594</v>
      </c>
      <c r="B4914" s="5" t="s">
        <v>90</v>
      </c>
      <c r="C4914" s="78" t="s">
        <v>4953</v>
      </c>
      <c r="D4914" s="5" t="s">
        <v>97</v>
      </c>
      <c r="E4914" s="30">
        <v>45803</v>
      </c>
      <c r="F4914" s="5" t="s">
        <v>5</v>
      </c>
      <c r="G4914" s="78" t="s">
        <v>78</v>
      </c>
      <c r="H4914" s="78" t="s">
        <v>96</v>
      </c>
      <c r="I4914" s="78"/>
      <c r="J4914" s="5" t="s">
        <v>93</v>
      </c>
      <c r="K4914" s="5"/>
      <c r="L4914" s="5"/>
      <c r="M4914" s="5"/>
      <c r="N4914" s="5"/>
      <c r="O4914" s="5"/>
      <c r="P4914" s="5" t="s">
        <v>265</v>
      </c>
      <c r="Q4914" s="78"/>
      <c r="R4914" s="78"/>
      <c r="S4914" s="5"/>
      <c r="T4914" s="5">
        <v>0</v>
      </c>
      <c r="U4914" s="5"/>
      <c r="V4914" s="5">
        <v>0</v>
      </c>
      <c r="W4914" s="30"/>
      <c r="X4914" s="5">
        <v>0</v>
      </c>
      <c r="Y4914" s="30"/>
      <c r="Z4914" s="30"/>
      <c r="AA4914" s="5"/>
      <c r="AB4914" s="5"/>
      <c r="AC4914" s="5">
        <v>0</v>
      </c>
      <c r="AD4914" s="5" t="s">
        <v>94</v>
      </c>
      <c r="AE4914" s="5"/>
    </row>
    <row r="4915" spans="1:31" x14ac:dyDescent="0.25">
      <c r="A4915" s="5">
        <v>94260032</v>
      </c>
      <c r="B4915" s="5" t="s">
        <v>90</v>
      </c>
      <c r="C4915" s="78" t="s">
        <v>4954</v>
      </c>
      <c r="D4915" s="5" t="s">
        <v>91</v>
      </c>
      <c r="E4915" s="30">
        <v>45803</v>
      </c>
      <c r="F4915" s="5" t="s">
        <v>5</v>
      </c>
      <c r="G4915" s="78" t="s">
        <v>74</v>
      </c>
      <c r="H4915" s="78" t="s">
        <v>189</v>
      </c>
      <c r="I4915" s="78"/>
      <c r="J4915" s="5" t="s">
        <v>93</v>
      </c>
      <c r="K4915" s="5"/>
      <c r="L4915" s="5"/>
      <c r="M4915" s="5"/>
      <c r="N4915" s="5"/>
      <c r="O4915" s="5"/>
      <c r="P4915" s="5" t="s">
        <v>265</v>
      </c>
      <c r="Q4915" s="78"/>
      <c r="R4915" s="78"/>
      <c r="S4915" s="30"/>
      <c r="T4915" s="5">
        <v>0</v>
      </c>
      <c r="U4915" s="30"/>
      <c r="V4915" s="5">
        <v>0</v>
      </c>
      <c r="W4915" s="30"/>
      <c r="X4915" s="5">
        <v>0</v>
      </c>
      <c r="Y4915" s="5"/>
      <c r="Z4915" s="5"/>
      <c r="AA4915" s="5"/>
      <c r="AB4915" s="5"/>
      <c r="AC4915" s="5">
        <v>0</v>
      </c>
      <c r="AD4915" s="5" t="s">
        <v>94</v>
      </c>
      <c r="AE4915" s="5"/>
    </row>
    <row r="4916" spans="1:31" x14ac:dyDescent="0.25">
      <c r="A4916" s="5">
        <v>94259492</v>
      </c>
      <c r="B4916" s="5" t="s">
        <v>90</v>
      </c>
      <c r="C4916" s="78" t="s">
        <v>4955</v>
      </c>
      <c r="D4916" s="5" t="s">
        <v>97</v>
      </c>
      <c r="E4916" s="30">
        <v>45803</v>
      </c>
      <c r="F4916" s="5" t="s">
        <v>5</v>
      </c>
      <c r="G4916" s="78" t="s">
        <v>73</v>
      </c>
      <c r="H4916" s="78" t="s">
        <v>167</v>
      </c>
      <c r="I4916" s="78"/>
      <c r="J4916" s="5" t="s">
        <v>93</v>
      </c>
      <c r="K4916" s="5"/>
      <c r="L4916" s="5"/>
      <c r="M4916" s="5"/>
      <c r="N4916" s="5"/>
      <c r="O4916" s="5"/>
      <c r="P4916" s="5" t="s">
        <v>265</v>
      </c>
      <c r="Q4916" s="78"/>
      <c r="R4916" s="78"/>
      <c r="S4916" s="5"/>
      <c r="T4916" s="5">
        <v>0</v>
      </c>
      <c r="U4916" s="5"/>
      <c r="V4916" s="5">
        <v>0</v>
      </c>
      <c r="W4916" s="5"/>
      <c r="X4916" s="5">
        <v>0</v>
      </c>
      <c r="Y4916" s="30"/>
      <c r="Z4916" s="30"/>
      <c r="AA4916" s="5"/>
      <c r="AB4916" s="5"/>
      <c r="AC4916" s="5">
        <v>0</v>
      </c>
      <c r="AD4916" s="5" t="s">
        <v>94</v>
      </c>
      <c r="AE4916" s="5"/>
    </row>
    <row r="4917" spans="1:31" x14ac:dyDescent="0.25">
      <c r="A4917" s="5">
        <v>94259866</v>
      </c>
      <c r="B4917" s="5" t="s">
        <v>90</v>
      </c>
      <c r="C4917" s="78" t="s">
        <v>4947</v>
      </c>
      <c r="D4917" s="5" t="s">
        <v>91</v>
      </c>
      <c r="E4917" s="30">
        <v>45803</v>
      </c>
      <c r="F4917" s="5" t="s">
        <v>5</v>
      </c>
      <c r="G4917" s="78" t="s">
        <v>78</v>
      </c>
      <c r="H4917" s="78" t="s">
        <v>98</v>
      </c>
      <c r="I4917" s="78" t="s">
        <v>60</v>
      </c>
      <c r="J4917" s="5" t="s">
        <v>93</v>
      </c>
      <c r="K4917" s="5">
        <v>38</v>
      </c>
      <c r="L4917" s="5">
        <v>4535</v>
      </c>
      <c r="M4917" s="5">
        <v>42879564</v>
      </c>
      <c r="N4917" s="5">
        <v>928470894</v>
      </c>
      <c r="O4917" s="5">
        <v>6263</v>
      </c>
      <c r="P4917" s="5" t="s">
        <v>265</v>
      </c>
      <c r="Q4917" s="78" t="s">
        <v>60</v>
      </c>
      <c r="R4917" s="78" t="s">
        <v>78</v>
      </c>
      <c r="S4917" s="30">
        <v>45803</v>
      </c>
      <c r="T4917" s="5">
        <v>1</v>
      </c>
      <c r="U4917" s="30">
        <v>45803</v>
      </c>
      <c r="V4917" s="5">
        <v>1</v>
      </c>
      <c r="W4917" s="5"/>
      <c r="X4917" s="5">
        <v>0</v>
      </c>
      <c r="Y4917" s="30">
        <v>45806</v>
      </c>
      <c r="Z4917" s="30">
        <v>45810</v>
      </c>
      <c r="AA4917" s="30">
        <v>45817</v>
      </c>
      <c r="AB4917" s="30">
        <v>45824</v>
      </c>
      <c r="AC4917" s="5">
        <v>1</v>
      </c>
      <c r="AD4917" s="5" t="s">
        <v>94</v>
      </c>
      <c r="AE4917" s="5">
        <v>6263</v>
      </c>
    </row>
    <row r="4918" spans="1:31" x14ac:dyDescent="0.25">
      <c r="A4918" s="5">
        <v>94259601</v>
      </c>
      <c r="B4918" s="5" t="s">
        <v>90</v>
      </c>
      <c r="C4918" s="78" t="s">
        <v>4949</v>
      </c>
      <c r="D4918" s="5" t="s">
        <v>91</v>
      </c>
      <c r="E4918" s="30">
        <v>45803</v>
      </c>
      <c r="F4918" s="5" t="s">
        <v>5</v>
      </c>
      <c r="G4918" s="78" t="s">
        <v>73</v>
      </c>
      <c r="H4918" s="78" t="s">
        <v>100</v>
      </c>
      <c r="I4918" s="78" t="s">
        <v>54</v>
      </c>
      <c r="J4918" s="5" t="s">
        <v>93</v>
      </c>
      <c r="K4918" s="5">
        <v>40</v>
      </c>
      <c r="L4918" s="5">
        <v>3915</v>
      </c>
      <c r="M4918" s="5">
        <v>75357577</v>
      </c>
      <c r="N4918" s="5">
        <v>924599564</v>
      </c>
      <c r="O4918" s="5">
        <v>6252</v>
      </c>
      <c r="P4918" s="5" t="s">
        <v>265</v>
      </c>
      <c r="Q4918" s="78" t="s">
        <v>54</v>
      </c>
      <c r="R4918" s="78" t="s">
        <v>115</v>
      </c>
      <c r="S4918" s="30">
        <v>45803</v>
      </c>
      <c r="T4918" s="5">
        <v>1</v>
      </c>
      <c r="U4918" s="30">
        <v>45803</v>
      </c>
      <c r="V4918" s="5">
        <v>1</v>
      </c>
      <c r="W4918" s="30">
        <v>45805</v>
      </c>
      <c r="X4918" s="5">
        <v>1</v>
      </c>
      <c r="Y4918" s="30">
        <v>45807</v>
      </c>
      <c r="Z4918" s="30">
        <v>45810</v>
      </c>
      <c r="AA4918" s="30">
        <v>45817</v>
      </c>
      <c r="AB4918" s="30">
        <v>45824</v>
      </c>
      <c r="AC4918" s="5">
        <v>1</v>
      </c>
      <c r="AD4918" s="5" t="s">
        <v>113</v>
      </c>
      <c r="AE4918" s="5">
        <v>6252</v>
      </c>
    </row>
    <row r="4919" spans="1:31" x14ac:dyDescent="0.25">
      <c r="A4919" s="5">
        <v>94260341</v>
      </c>
      <c r="B4919" s="5" t="s">
        <v>90</v>
      </c>
      <c r="C4919" s="78" t="s">
        <v>4963</v>
      </c>
      <c r="D4919" s="5" t="s">
        <v>97</v>
      </c>
      <c r="E4919" s="30">
        <v>45804</v>
      </c>
      <c r="F4919" s="5" t="s">
        <v>5</v>
      </c>
      <c r="G4919" s="78" t="s">
        <v>76</v>
      </c>
      <c r="H4919" s="78" t="s">
        <v>102</v>
      </c>
      <c r="I4919" s="78" t="s">
        <v>52</v>
      </c>
      <c r="J4919" s="5" t="s">
        <v>93</v>
      </c>
      <c r="K4919" s="5">
        <v>41</v>
      </c>
      <c r="L4919" s="5">
        <v>3460</v>
      </c>
      <c r="M4919" s="5">
        <v>76806149</v>
      </c>
      <c r="N4919" s="5">
        <v>904044768</v>
      </c>
      <c r="O4919" s="5">
        <v>6250</v>
      </c>
      <c r="P4919" s="5" t="s">
        <v>265</v>
      </c>
      <c r="Q4919" s="78" t="s">
        <v>52</v>
      </c>
      <c r="R4919" s="78" t="s">
        <v>115</v>
      </c>
      <c r="S4919" s="30">
        <v>45804</v>
      </c>
      <c r="T4919" s="5">
        <v>1</v>
      </c>
      <c r="U4919" s="30">
        <v>45804</v>
      </c>
      <c r="V4919" s="5">
        <v>1</v>
      </c>
      <c r="W4919" s="30">
        <v>45810</v>
      </c>
      <c r="X4919" s="5">
        <v>1</v>
      </c>
      <c r="Y4919" s="30">
        <v>45810</v>
      </c>
      <c r="Z4919" s="30">
        <v>45814</v>
      </c>
      <c r="AA4919" s="30"/>
      <c r="AB4919" s="30"/>
      <c r="AC4919" s="5">
        <v>0</v>
      </c>
      <c r="AD4919" s="5" t="s">
        <v>94</v>
      </c>
      <c r="AE4919" s="5">
        <v>6250</v>
      </c>
    </row>
    <row r="4920" spans="1:31" x14ac:dyDescent="0.25">
      <c r="A4920" s="5">
        <v>94261833</v>
      </c>
      <c r="B4920" s="5" t="s">
        <v>90</v>
      </c>
      <c r="C4920" s="78" t="s">
        <v>4962</v>
      </c>
      <c r="D4920" s="5" t="s">
        <v>91</v>
      </c>
      <c r="E4920" s="30">
        <v>45804</v>
      </c>
      <c r="F4920" s="5" t="s">
        <v>5</v>
      </c>
      <c r="G4920" s="78" t="s">
        <v>74</v>
      </c>
      <c r="H4920" s="78" t="s">
        <v>102</v>
      </c>
      <c r="I4920" s="78" t="s">
        <v>51</v>
      </c>
      <c r="J4920" s="5" t="s">
        <v>93</v>
      </c>
      <c r="K4920" s="5">
        <v>40</v>
      </c>
      <c r="L4920" s="5">
        <v>3895</v>
      </c>
      <c r="M4920" s="5">
        <v>72355503</v>
      </c>
      <c r="N4920" s="5">
        <v>956322041</v>
      </c>
      <c r="O4920" s="5">
        <v>6249</v>
      </c>
      <c r="P4920" s="5" t="s">
        <v>265</v>
      </c>
      <c r="Q4920" s="78" t="s">
        <v>51</v>
      </c>
      <c r="R4920" s="78" t="s">
        <v>115</v>
      </c>
      <c r="S4920" s="30">
        <v>45805</v>
      </c>
      <c r="T4920" s="5">
        <v>1</v>
      </c>
      <c r="U4920" s="30">
        <v>45805</v>
      </c>
      <c r="V4920" s="5">
        <v>1</v>
      </c>
      <c r="W4920" s="30">
        <v>45806</v>
      </c>
      <c r="X4920" s="5">
        <v>1</v>
      </c>
      <c r="Y4920" s="30">
        <v>45807</v>
      </c>
      <c r="Z4920" s="30">
        <v>45814</v>
      </c>
      <c r="AA4920" s="30">
        <v>45821</v>
      </c>
      <c r="AB4920" s="30">
        <v>45828</v>
      </c>
      <c r="AC4920" s="5">
        <v>1</v>
      </c>
      <c r="AD4920" s="5" t="s">
        <v>113</v>
      </c>
      <c r="AE4920" s="5">
        <v>6249</v>
      </c>
    </row>
    <row r="4921" spans="1:31" x14ac:dyDescent="0.25">
      <c r="A4921" s="5">
        <v>94260626</v>
      </c>
      <c r="B4921" s="5" t="s">
        <v>90</v>
      </c>
      <c r="C4921" s="78" t="s">
        <v>4965</v>
      </c>
      <c r="D4921" s="5" t="s">
        <v>91</v>
      </c>
      <c r="E4921" s="30">
        <v>45804</v>
      </c>
      <c r="F4921" s="5" t="s">
        <v>5</v>
      </c>
      <c r="G4921" s="78" t="s">
        <v>73</v>
      </c>
      <c r="H4921" s="78" t="s">
        <v>100</v>
      </c>
      <c r="I4921" s="78" t="s">
        <v>47</v>
      </c>
      <c r="J4921" s="5" t="s">
        <v>93</v>
      </c>
      <c r="K4921" s="5">
        <v>38</v>
      </c>
      <c r="L4921" s="5">
        <v>3200</v>
      </c>
      <c r="M4921" s="5">
        <v>42882281</v>
      </c>
      <c r="N4921" s="5">
        <v>948998340</v>
      </c>
      <c r="O4921" s="5">
        <v>6246</v>
      </c>
      <c r="P4921" s="5" t="s">
        <v>265</v>
      </c>
      <c r="Q4921" s="78" t="s">
        <v>47</v>
      </c>
      <c r="R4921" s="78" t="s">
        <v>115</v>
      </c>
      <c r="S4921" s="30">
        <v>45804</v>
      </c>
      <c r="T4921" s="5">
        <v>1</v>
      </c>
      <c r="U4921" s="30">
        <v>45804</v>
      </c>
      <c r="V4921" s="5">
        <v>1</v>
      </c>
      <c r="W4921" s="30">
        <v>45806</v>
      </c>
      <c r="X4921" s="5">
        <v>1</v>
      </c>
      <c r="Y4921" s="30">
        <v>45810</v>
      </c>
      <c r="Z4921" s="30">
        <v>45813</v>
      </c>
      <c r="AA4921" s="30">
        <v>45820</v>
      </c>
      <c r="AB4921" s="30">
        <v>45827</v>
      </c>
      <c r="AC4921" s="5">
        <v>1</v>
      </c>
      <c r="AD4921" s="5" t="s">
        <v>113</v>
      </c>
      <c r="AE4921" s="5">
        <v>6246</v>
      </c>
    </row>
    <row r="4922" spans="1:31" x14ac:dyDescent="0.25">
      <c r="A4922" s="5">
        <v>94260570</v>
      </c>
      <c r="B4922" s="5" t="s">
        <v>90</v>
      </c>
      <c r="C4922" s="78" t="s">
        <v>4966</v>
      </c>
      <c r="D4922" s="5" t="s">
        <v>97</v>
      </c>
      <c r="E4922" s="30">
        <v>45804</v>
      </c>
      <c r="F4922" s="5" t="s">
        <v>5</v>
      </c>
      <c r="G4922" s="78" t="s">
        <v>73</v>
      </c>
      <c r="H4922" s="78" t="s">
        <v>102</v>
      </c>
      <c r="I4922" s="78" t="s">
        <v>47</v>
      </c>
      <c r="J4922" s="5" t="s">
        <v>93</v>
      </c>
      <c r="K4922" s="5">
        <v>41</v>
      </c>
      <c r="L4922" s="5">
        <v>3460</v>
      </c>
      <c r="M4922" s="5">
        <v>77220315</v>
      </c>
      <c r="N4922" s="5">
        <v>974804817</v>
      </c>
      <c r="O4922" s="5">
        <v>6246</v>
      </c>
      <c r="P4922" s="5" t="s">
        <v>265</v>
      </c>
      <c r="Q4922" s="78" t="s">
        <v>47</v>
      </c>
      <c r="R4922" s="78" t="s">
        <v>115</v>
      </c>
      <c r="S4922" s="30">
        <v>45804</v>
      </c>
      <c r="T4922" s="5">
        <v>1</v>
      </c>
      <c r="U4922" s="30">
        <v>45804</v>
      </c>
      <c r="V4922" s="5">
        <v>1</v>
      </c>
      <c r="W4922" s="30">
        <v>45806</v>
      </c>
      <c r="X4922" s="5">
        <v>1</v>
      </c>
      <c r="Y4922" s="30">
        <v>45810</v>
      </c>
      <c r="Z4922" s="30">
        <v>45813</v>
      </c>
      <c r="AA4922" s="30">
        <v>45820</v>
      </c>
      <c r="AB4922" s="30"/>
      <c r="AC4922" s="5">
        <v>0</v>
      </c>
      <c r="AD4922" s="5" t="s">
        <v>94</v>
      </c>
      <c r="AE4922" s="5">
        <v>6246</v>
      </c>
    </row>
    <row r="4923" spans="1:31" x14ac:dyDescent="0.25">
      <c r="A4923" s="5">
        <v>94260755</v>
      </c>
      <c r="B4923" s="5" t="s">
        <v>90</v>
      </c>
      <c r="C4923" s="78" t="s">
        <v>4964</v>
      </c>
      <c r="D4923" s="5" t="s">
        <v>91</v>
      </c>
      <c r="E4923" s="30">
        <v>45804</v>
      </c>
      <c r="F4923" s="5" t="s">
        <v>5</v>
      </c>
      <c r="G4923" s="78" t="s">
        <v>78</v>
      </c>
      <c r="H4923" s="78" t="s">
        <v>98</v>
      </c>
      <c r="I4923" s="78" t="s">
        <v>64</v>
      </c>
      <c r="J4923" s="5" t="s">
        <v>93</v>
      </c>
      <c r="K4923" s="5">
        <v>41</v>
      </c>
      <c r="L4923" s="5">
        <v>4170</v>
      </c>
      <c r="M4923" s="5">
        <v>76453481</v>
      </c>
      <c r="N4923" s="5">
        <v>918685650</v>
      </c>
      <c r="O4923" s="5">
        <v>6255</v>
      </c>
      <c r="P4923" s="5" t="s">
        <v>265</v>
      </c>
      <c r="Q4923" s="78" t="s">
        <v>64</v>
      </c>
      <c r="R4923" s="78" t="s">
        <v>78</v>
      </c>
      <c r="S4923" s="30">
        <v>45804</v>
      </c>
      <c r="T4923" s="5">
        <v>1</v>
      </c>
      <c r="U4923" s="30">
        <v>45804</v>
      </c>
      <c r="V4923" s="5">
        <v>1</v>
      </c>
      <c r="W4923" s="30">
        <v>45807</v>
      </c>
      <c r="X4923" s="5">
        <v>1</v>
      </c>
      <c r="Y4923" s="30">
        <v>45807</v>
      </c>
      <c r="Z4923" s="30">
        <v>45811</v>
      </c>
      <c r="AA4923" s="30">
        <v>45818</v>
      </c>
      <c r="AB4923" s="30">
        <v>45825</v>
      </c>
      <c r="AC4923" s="5">
        <v>1</v>
      </c>
      <c r="AD4923" s="5" t="s">
        <v>113</v>
      </c>
      <c r="AE4923" s="5">
        <v>6255</v>
      </c>
    </row>
    <row r="4924" spans="1:31" x14ac:dyDescent="0.25">
      <c r="A4924" s="5">
        <v>94261206</v>
      </c>
      <c r="B4924" s="5" t="s">
        <v>90</v>
      </c>
      <c r="C4924" s="78" t="s">
        <v>4957</v>
      </c>
      <c r="D4924" s="5" t="s">
        <v>91</v>
      </c>
      <c r="E4924" s="30">
        <v>45804</v>
      </c>
      <c r="F4924" s="5" t="s">
        <v>5</v>
      </c>
      <c r="G4924" s="78" t="s">
        <v>73</v>
      </c>
      <c r="H4924" s="78" t="s">
        <v>132</v>
      </c>
      <c r="I4924" s="78" t="s">
        <v>47</v>
      </c>
      <c r="J4924" s="5" t="s">
        <v>93</v>
      </c>
      <c r="K4924" s="5"/>
      <c r="L4924" s="5"/>
      <c r="M4924" s="5"/>
      <c r="N4924" s="5"/>
      <c r="O4924" s="5"/>
      <c r="P4924" s="5" t="s">
        <v>265</v>
      </c>
      <c r="Q4924" s="78" t="s">
        <v>47</v>
      </c>
      <c r="R4924" s="78" t="s">
        <v>115</v>
      </c>
      <c r="S4924" s="30"/>
      <c r="T4924" s="5">
        <v>0</v>
      </c>
      <c r="U4924" s="30"/>
      <c r="V4924" s="5">
        <v>0</v>
      </c>
      <c r="W4924" s="30"/>
      <c r="X4924" s="5">
        <v>0</v>
      </c>
      <c r="Y4924" s="30"/>
      <c r="Z4924" s="30"/>
      <c r="AA4924" s="5"/>
      <c r="AB4924" s="5"/>
      <c r="AC4924" s="5">
        <v>0</v>
      </c>
      <c r="AD4924" s="5" t="s">
        <v>94</v>
      </c>
      <c r="AE4924" s="5">
        <v>6246</v>
      </c>
    </row>
    <row r="4925" spans="1:31" x14ac:dyDescent="0.25">
      <c r="A4925" s="5">
        <v>94261139</v>
      </c>
      <c r="B4925" s="5" t="s">
        <v>90</v>
      </c>
      <c r="C4925" s="78" t="s">
        <v>4967</v>
      </c>
      <c r="D4925" s="5" t="s">
        <v>91</v>
      </c>
      <c r="E4925" s="30">
        <v>45804</v>
      </c>
      <c r="F4925" s="5" t="s">
        <v>5</v>
      </c>
      <c r="G4925" s="78" t="s">
        <v>78</v>
      </c>
      <c r="H4925" s="78" t="s">
        <v>98</v>
      </c>
      <c r="I4925" s="78"/>
      <c r="J4925" s="5" t="s">
        <v>93</v>
      </c>
      <c r="K4925" s="5">
        <v>38</v>
      </c>
      <c r="L4925" s="5">
        <v>2960</v>
      </c>
      <c r="M4925" s="5">
        <v>61323530</v>
      </c>
      <c r="N4925" s="5">
        <v>979241557</v>
      </c>
      <c r="O4925" s="5">
        <v>6263</v>
      </c>
      <c r="P4925" s="5" t="s">
        <v>265</v>
      </c>
      <c r="Q4925" s="78" t="s">
        <v>25</v>
      </c>
      <c r="R4925" s="78" t="s">
        <v>111</v>
      </c>
      <c r="S4925" s="30">
        <v>45804</v>
      </c>
      <c r="T4925" s="5">
        <v>1</v>
      </c>
      <c r="U4925" s="30">
        <v>45804</v>
      </c>
      <c r="V4925" s="5">
        <v>1</v>
      </c>
      <c r="W4925" s="30"/>
      <c r="X4925" s="5">
        <v>0</v>
      </c>
      <c r="Y4925" s="30"/>
      <c r="Z4925" s="30"/>
      <c r="AA4925" s="30"/>
      <c r="AB4925" s="30"/>
      <c r="AC4925" s="5">
        <v>0</v>
      </c>
      <c r="AD4925" s="5" t="s">
        <v>94</v>
      </c>
      <c r="AE4925" s="5"/>
    </row>
    <row r="4926" spans="1:31" x14ac:dyDescent="0.25">
      <c r="A4926" s="5">
        <v>94261187</v>
      </c>
      <c r="B4926" s="5" t="s">
        <v>90</v>
      </c>
      <c r="C4926" s="78" t="s">
        <v>4961</v>
      </c>
      <c r="D4926" s="5" t="s">
        <v>97</v>
      </c>
      <c r="E4926" s="30">
        <v>45804</v>
      </c>
      <c r="F4926" s="5" t="s">
        <v>5</v>
      </c>
      <c r="G4926" s="78" t="s">
        <v>78</v>
      </c>
      <c r="H4926" s="78" t="s">
        <v>98</v>
      </c>
      <c r="I4926" s="78" t="s">
        <v>56</v>
      </c>
      <c r="J4926" s="5" t="s">
        <v>93</v>
      </c>
      <c r="K4926" s="5">
        <v>40</v>
      </c>
      <c r="L4926" s="5">
        <v>3560</v>
      </c>
      <c r="M4926" s="5">
        <v>72065833</v>
      </c>
      <c r="N4926" s="5">
        <v>923308736</v>
      </c>
      <c r="O4926" s="5">
        <v>6260</v>
      </c>
      <c r="P4926" s="5" t="s">
        <v>265</v>
      </c>
      <c r="Q4926" s="78" t="s">
        <v>56</v>
      </c>
      <c r="R4926" s="78" t="s">
        <v>78</v>
      </c>
      <c r="S4926" s="30">
        <v>45804</v>
      </c>
      <c r="T4926" s="5">
        <v>1</v>
      </c>
      <c r="U4926" s="30">
        <v>45804</v>
      </c>
      <c r="V4926" s="5">
        <v>1</v>
      </c>
      <c r="W4926" s="30"/>
      <c r="X4926" s="5">
        <v>0</v>
      </c>
      <c r="Y4926" s="30">
        <v>45809</v>
      </c>
      <c r="Z4926" s="30">
        <v>45813</v>
      </c>
      <c r="AA4926" s="30">
        <v>45820</v>
      </c>
      <c r="AB4926" s="30">
        <v>45827</v>
      </c>
      <c r="AC4926" s="5">
        <v>1</v>
      </c>
      <c r="AD4926" s="5" t="s">
        <v>94</v>
      </c>
      <c r="AE4926" s="5">
        <v>7314</v>
      </c>
    </row>
    <row r="4927" spans="1:31" x14ac:dyDescent="0.25">
      <c r="A4927" s="5">
        <v>94261013</v>
      </c>
      <c r="B4927" s="5" t="s">
        <v>90</v>
      </c>
      <c r="C4927" s="78" t="s">
        <v>4968</v>
      </c>
      <c r="D4927" s="5" t="s">
        <v>91</v>
      </c>
      <c r="E4927" s="30">
        <v>45804</v>
      </c>
      <c r="F4927" s="5" t="s">
        <v>5</v>
      </c>
      <c r="G4927" s="78" t="s">
        <v>78</v>
      </c>
      <c r="H4927" s="78" t="s">
        <v>102</v>
      </c>
      <c r="I4927" s="78" t="s">
        <v>60</v>
      </c>
      <c r="J4927" s="5" t="s">
        <v>93</v>
      </c>
      <c r="K4927" s="5">
        <v>39</v>
      </c>
      <c r="L4927" s="5">
        <v>3165</v>
      </c>
      <c r="M4927" s="5">
        <v>75232069</v>
      </c>
      <c r="N4927" s="5">
        <v>930141910</v>
      </c>
      <c r="O4927" s="5">
        <v>6263</v>
      </c>
      <c r="P4927" s="5" t="s">
        <v>265</v>
      </c>
      <c r="Q4927" s="78" t="s">
        <v>60</v>
      </c>
      <c r="R4927" s="78" t="s">
        <v>78</v>
      </c>
      <c r="S4927" s="30">
        <v>45805</v>
      </c>
      <c r="T4927" s="5">
        <v>1</v>
      </c>
      <c r="U4927" s="30">
        <v>45805</v>
      </c>
      <c r="V4927" s="5">
        <v>1</v>
      </c>
      <c r="W4927" s="30">
        <v>45806</v>
      </c>
      <c r="X4927" s="5">
        <v>1</v>
      </c>
      <c r="Y4927" s="30">
        <v>45809</v>
      </c>
      <c r="Z4927" s="30">
        <v>45813</v>
      </c>
      <c r="AA4927" s="30">
        <v>45820</v>
      </c>
      <c r="AB4927" s="30">
        <v>45827</v>
      </c>
      <c r="AC4927" s="5">
        <v>1</v>
      </c>
      <c r="AD4927" s="5" t="s">
        <v>113</v>
      </c>
      <c r="AE4927" s="5">
        <v>6263</v>
      </c>
    </row>
    <row r="4928" spans="1:31" x14ac:dyDescent="0.25">
      <c r="A4928" s="5">
        <v>94260763</v>
      </c>
      <c r="B4928" s="5" t="s">
        <v>90</v>
      </c>
      <c r="C4928" s="78" t="s">
        <v>4974</v>
      </c>
      <c r="D4928" s="5" t="s">
        <v>91</v>
      </c>
      <c r="E4928" s="30">
        <v>45804</v>
      </c>
      <c r="F4928" s="5" t="s">
        <v>5</v>
      </c>
      <c r="G4928" s="78" t="s">
        <v>73</v>
      </c>
      <c r="H4928" s="78" t="s">
        <v>164</v>
      </c>
      <c r="I4928" s="78"/>
      <c r="J4928" s="5" t="s">
        <v>93</v>
      </c>
      <c r="K4928" s="5"/>
      <c r="L4928" s="5"/>
      <c r="M4928" s="5"/>
      <c r="N4928" s="5"/>
      <c r="O4928" s="5"/>
      <c r="P4928" s="5" t="s">
        <v>265</v>
      </c>
      <c r="Q4928" s="78"/>
      <c r="R4928" s="78"/>
      <c r="S4928" s="5"/>
      <c r="T4928" s="5">
        <v>0</v>
      </c>
      <c r="U4928" s="5"/>
      <c r="V4928" s="5">
        <v>0</v>
      </c>
      <c r="W4928" s="5"/>
      <c r="X4928" s="5">
        <v>0</v>
      </c>
      <c r="Y4928" s="5"/>
      <c r="Z4928" s="5"/>
      <c r="AA4928" s="5"/>
      <c r="AB4928" s="5"/>
      <c r="AC4928" s="5">
        <v>0</v>
      </c>
      <c r="AD4928" s="5" t="s">
        <v>94</v>
      </c>
      <c r="AE4928" s="5"/>
    </row>
    <row r="4929" spans="1:31" x14ac:dyDescent="0.25">
      <c r="A4929" s="5">
        <v>94261204</v>
      </c>
      <c r="B4929" s="5" t="s">
        <v>90</v>
      </c>
      <c r="C4929" s="78" t="s">
        <v>5193</v>
      </c>
      <c r="D4929" s="5" t="s">
        <v>97</v>
      </c>
      <c r="E4929" s="30">
        <v>45804</v>
      </c>
      <c r="F4929" s="5" t="s">
        <v>5</v>
      </c>
      <c r="G4929" s="78" t="s">
        <v>73</v>
      </c>
      <c r="H4929" s="78" t="s">
        <v>203</v>
      </c>
      <c r="I4929" s="78" t="s">
        <v>37</v>
      </c>
      <c r="J4929" s="5" t="s">
        <v>236</v>
      </c>
      <c r="K4929" s="5">
        <v>39</v>
      </c>
      <c r="L4929" s="5">
        <v>3063</v>
      </c>
      <c r="M4929" s="5">
        <v>72725738</v>
      </c>
      <c r="N4929" s="5">
        <v>921002954</v>
      </c>
      <c r="O4929" s="5">
        <v>27563</v>
      </c>
      <c r="P4929" s="5" t="s">
        <v>265</v>
      </c>
      <c r="Q4929" s="78" t="s">
        <v>37</v>
      </c>
      <c r="R4929" s="78" t="s">
        <v>186</v>
      </c>
      <c r="S4929" s="5"/>
      <c r="T4929" s="5">
        <v>0</v>
      </c>
      <c r="U4929" s="5"/>
      <c r="V4929" s="5">
        <v>0</v>
      </c>
      <c r="W4929" s="5"/>
      <c r="X4929" s="5">
        <v>0</v>
      </c>
      <c r="Y4929" s="5"/>
      <c r="Z4929" s="5"/>
      <c r="AA4929" s="5"/>
      <c r="AB4929" s="5"/>
      <c r="AC4929" s="5">
        <v>0</v>
      </c>
      <c r="AD4929" s="5" t="s">
        <v>94</v>
      </c>
      <c r="AE4929" s="5">
        <v>6228</v>
      </c>
    </row>
    <row r="4930" spans="1:31" x14ac:dyDescent="0.25">
      <c r="A4930" s="5">
        <v>94260307</v>
      </c>
      <c r="B4930" s="5" t="s">
        <v>90</v>
      </c>
      <c r="C4930" s="78" t="s">
        <v>4958</v>
      </c>
      <c r="D4930" s="5" t="s">
        <v>97</v>
      </c>
      <c r="E4930" s="30">
        <v>45804</v>
      </c>
      <c r="F4930" s="5" t="s">
        <v>5</v>
      </c>
      <c r="G4930" s="78" t="s">
        <v>73</v>
      </c>
      <c r="H4930" s="78" t="s">
        <v>102</v>
      </c>
      <c r="I4930" s="78" t="s">
        <v>27</v>
      </c>
      <c r="J4930" s="5" t="s">
        <v>93</v>
      </c>
      <c r="K4930" s="5">
        <v>38</v>
      </c>
      <c r="L4930" s="5">
        <v>3800</v>
      </c>
      <c r="M4930" s="5">
        <v>71897869</v>
      </c>
      <c r="N4930" s="5">
        <v>925089201</v>
      </c>
      <c r="O4930" s="5">
        <v>6218</v>
      </c>
      <c r="P4930" s="5" t="s">
        <v>265</v>
      </c>
      <c r="Q4930" s="78" t="s">
        <v>27</v>
      </c>
      <c r="R4930" s="78" t="s">
        <v>186</v>
      </c>
      <c r="S4930" s="30">
        <v>45804</v>
      </c>
      <c r="T4930" s="5">
        <v>1</v>
      </c>
      <c r="U4930" s="30">
        <v>45804</v>
      </c>
      <c r="V4930" s="5">
        <v>1</v>
      </c>
      <c r="W4930" s="30">
        <v>45806</v>
      </c>
      <c r="X4930" s="5">
        <v>1</v>
      </c>
      <c r="Y4930" s="5"/>
      <c r="Z4930" s="5"/>
      <c r="AA4930" s="5"/>
      <c r="AB4930" s="5"/>
      <c r="AC4930" s="5">
        <v>0</v>
      </c>
      <c r="AD4930" s="5" t="s">
        <v>94</v>
      </c>
      <c r="AE4930" s="5">
        <v>6221</v>
      </c>
    </row>
    <row r="4931" spans="1:31" x14ac:dyDescent="0.25">
      <c r="A4931" s="5">
        <v>94261143</v>
      </c>
      <c r="B4931" s="5" t="s">
        <v>90</v>
      </c>
      <c r="C4931" s="78" t="s">
        <v>5194</v>
      </c>
      <c r="D4931" s="5" t="s">
        <v>91</v>
      </c>
      <c r="E4931" s="30">
        <v>45804</v>
      </c>
      <c r="F4931" s="5" t="s">
        <v>5</v>
      </c>
      <c r="G4931" s="78" t="s">
        <v>73</v>
      </c>
      <c r="H4931" s="78">
        <v>23151</v>
      </c>
      <c r="I4931" s="78" t="s">
        <v>42</v>
      </c>
      <c r="J4931" s="5" t="s">
        <v>93</v>
      </c>
      <c r="K4931" s="5"/>
      <c r="L4931" s="5"/>
      <c r="M4931" s="5"/>
      <c r="N4931" s="5"/>
      <c r="O4931" s="5"/>
      <c r="P4931" s="5" t="s">
        <v>265</v>
      </c>
      <c r="Q4931" s="78" t="s">
        <v>42</v>
      </c>
      <c r="R4931" s="78" t="s">
        <v>115</v>
      </c>
      <c r="S4931" s="5"/>
      <c r="T4931" s="5">
        <v>0</v>
      </c>
      <c r="U4931" s="5"/>
      <c r="V4931" s="5">
        <v>0</v>
      </c>
      <c r="W4931" s="30">
        <v>45810</v>
      </c>
      <c r="X4931" s="5">
        <v>1</v>
      </c>
      <c r="Y4931" s="30">
        <v>45810</v>
      </c>
      <c r="Z4931" s="30">
        <v>45813</v>
      </c>
      <c r="AA4931" s="30">
        <v>45820</v>
      </c>
      <c r="AB4931" s="30">
        <v>45827</v>
      </c>
      <c r="AC4931" s="5">
        <v>1</v>
      </c>
      <c r="AD4931" s="5" t="s">
        <v>94</v>
      </c>
      <c r="AE4931" s="5">
        <v>6244</v>
      </c>
    </row>
    <row r="4932" spans="1:31" x14ac:dyDescent="0.25">
      <c r="A4932" s="5">
        <v>94261507</v>
      </c>
      <c r="B4932" s="5" t="s">
        <v>90</v>
      </c>
      <c r="C4932" s="78" t="s">
        <v>4960</v>
      </c>
      <c r="D4932" s="5" t="s">
        <v>91</v>
      </c>
      <c r="E4932" s="30">
        <v>45804</v>
      </c>
      <c r="F4932" s="5" t="s">
        <v>5</v>
      </c>
      <c r="G4932" s="78" t="s">
        <v>73</v>
      </c>
      <c r="H4932" s="78" t="s">
        <v>102</v>
      </c>
      <c r="I4932" s="78"/>
      <c r="J4932" s="5" t="s">
        <v>93</v>
      </c>
      <c r="K4932" s="5">
        <v>38</v>
      </c>
      <c r="L4932" s="5">
        <v>3440</v>
      </c>
      <c r="M4932" s="5">
        <v>43375547</v>
      </c>
      <c r="N4932" s="5">
        <v>925773100</v>
      </c>
      <c r="O4932" s="5">
        <v>6234</v>
      </c>
      <c r="P4932" s="5" t="s">
        <v>265</v>
      </c>
      <c r="Q4932" s="78" t="s">
        <v>23</v>
      </c>
      <c r="R4932" s="78" t="s">
        <v>111</v>
      </c>
      <c r="S4932" s="30">
        <v>45805</v>
      </c>
      <c r="T4932" s="5">
        <v>1</v>
      </c>
      <c r="U4932" s="30">
        <v>45805</v>
      </c>
      <c r="V4932" s="5">
        <v>1</v>
      </c>
      <c r="W4932" s="30">
        <v>45806</v>
      </c>
      <c r="X4932" s="5">
        <v>1</v>
      </c>
      <c r="Y4932" s="5"/>
      <c r="Z4932" s="5"/>
      <c r="AA4932" s="5"/>
      <c r="AB4932" s="5"/>
      <c r="AC4932" s="5">
        <v>0</v>
      </c>
      <c r="AD4932" s="5" t="s">
        <v>94</v>
      </c>
      <c r="AE4932" s="5"/>
    </row>
    <row r="4933" spans="1:31" x14ac:dyDescent="0.25">
      <c r="A4933" s="5">
        <v>94261509</v>
      </c>
      <c r="B4933" s="5" t="s">
        <v>90</v>
      </c>
      <c r="C4933" s="78" t="s">
        <v>4959</v>
      </c>
      <c r="D4933" s="5" t="s">
        <v>91</v>
      </c>
      <c r="E4933" s="30">
        <v>45804</v>
      </c>
      <c r="F4933" s="5" t="s">
        <v>5</v>
      </c>
      <c r="G4933" s="78" t="s">
        <v>73</v>
      </c>
      <c r="H4933" s="78" t="s">
        <v>102</v>
      </c>
      <c r="I4933" s="78" t="s">
        <v>27</v>
      </c>
      <c r="J4933" s="5" t="s">
        <v>93</v>
      </c>
      <c r="K4933" s="5">
        <v>37</v>
      </c>
      <c r="L4933" s="5">
        <v>3555</v>
      </c>
      <c r="M4933" s="5">
        <v>70445588</v>
      </c>
      <c r="N4933" s="5">
        <v>994364024</v>
      </c>
      <c r="O4933" s="5">
        <v>6221</v>
      </c>
      <c r="P4933" s="5" t="s">
        <v>265</v>
      </c>
      <c r="Q4933" s="78" t="s">
        <v>27</v>
      </c>
      <c r="R4933" s="78" t="s">
        <v>186</v>
      </c>
      <c r="S4933" s="30">
        <v>45805</v>
      </c>
      <c r="T4933" s="5">
        <v>1</v>
      </c>
      <c r="U4933" s="30">
        <v>45805</v>
      </c>
      <c r="V4933" s="5">
        <v>1</v>
      </c>
      <c r="W4933" s="30">
        <v>45806</v>
      </c>
      <c r="X4933" s="5">
        <v>1</v>
      </c>
      <c r="Y4933" s="30">
        <v>45807</v>
      </c>
      <c r="Z4933" s="30">
        <v>45811</v>
      </c>
      <c r="AA4933" s="30">
        <v>45818</v>
      </c>
      <c r="AB4933" s="30">
        <v>45825</v>
      </c>
      <c r="AC4933" s="5">
        <v>1</v>
      </c>
      <c r="AD4933" s="5" t="s">
        <v>113</v>
      </c>
      <c r="AE4933" s="5">
        <v>6221</v>
      </c>
    </row>
    <row r="4934" spans="1:31" x14ac:dyDescent="0.25">
      <c r="A4934" s="5">
        <v>94261338</v>
      </c>
      <c r="B4934" s="5" t="s">
        <v>90</v>
      </c>
      <c r="C4934" s="78" t="s">
        <v>5195</v>
      </c>
      <c r="D4934" s="5" t="s">
        <v>97</v>
      </c>
      <c r="E4934" s="30">
        <v>45804</v>
      </c>
      <c r="F4934" s="5" t="s">
        <v>5</v>
      </c>
      <c r="G4934" s="78" t="s">
        <v>79</v>
      </c>
      <c r="H4934" s="78" t="s">
        <v>145</v>
      </c>
      <c r="I4934" s="78" t="s">
        <v>67</v>
      </c>
      <c r="J4934" s="5" t="s">
        <v>236</v>
      </c>
      <c r="K4934" s="5">
        <v>41</v>
      </c>
      <c r="L4934" s="5">
        <v>3800</v>
      </c>
      <c r="M4934" s="5">
        <v>48591472</v>
      </c>
      <c r="N4934" s="5">
        <v>999999999</v>
      </c>
      <c r="O4934" s="5">
        <v>8146</v>
      </c>
      <c r="P4934" s="5" t="s">
        <v>265</v>
      </c>
      <c r="Q4934" s="78" t="s">
        <v>67</v>
      </c>
      <c r="R4934" s="78" t="s">
        <v>78</v>
      </c>
      <c r="S4934" s="30"/>
      <c r="T4934" s="5">
        <v>0</v>
      </c>
      <c r="U4934" s="30"/>
      <c r="V4934" s="5">
        <v>0</v>
      </c>
      <c r="W4934" s="30"/>
      <c r="X4934" s="5">
        <v>0</v>
      </c>
      <c r="Y4934" s="30">
        <v>45809</v>
      </c>
      <c r="Z4934" s="30">
        <v>45813</v>
      </c>
      <c r="AA4934" s="30">
        <v>45820</v>
      </c>
      <c r="AB4934" s="30">
        <v>45827</v>
      </c>
      <c r="AC4934" s="5">
        <v>1</v>
      </c>
      <c r="AD4934" s="5" t="s">
        <v>94</v>
      </c>
      <c r="AE4934" s="5">
        <v>6260</v>
      </c>
    </row>
    <row r="4935" spans="1:31" x14ac:dyDescent="0.25">
      <c r="A4935" s="5">
        <v>94260515</v>
      </c>
      <c r="B4935" s="5" t="s">
        <v>90</v>
      </c>
      <c r="C4935" s="78" t="s">
        <v>1681</v>
      </c>
      <c r="D4935" s="5" t="s">
        <v>97</v>
      </c>
      <c r="E4935" s="30">
        <v>45804</v>
      </c>
      <c r="F4935" s="5" t="s">
        <v>5</v>
      </c>
      <c r="G4935" s="78" t="s">
        <v>106</v>
      </c>
      <c r="H4935" s="78" t="s">
        <v>156</v>
      </c>
      <c r="I4935" s="78"/>
      <c r="J4935" s="5" t="s">
        <v>236</v>
      </c>
      <c r="K4935" s="5"/>
      <c r="L4935" s="5"/>
      <c r="M4935" s="5"/>
      <c r="N4935" s="5"/>
      <c r="O4935" s="5"/>
      <c r="P4935" s="5" t="s">
        <v>265</v>
      </c>
      <c r="Q4935" s="78"/>
      <c r="R4935" s="78"/>
      <c r="S4935" s="30"/>
      <c r="T4935" s="5">
        <v>0</v>
      </c>
      <c r="U4935" s="30"/>
      <c r="V4935" s="5">
        <v>0</v>
      </c>
      <c r="W4935" s="30"/>
      <c r="X4935" s="5">
        <v>0</v>
      </c>
      <c r="Y4935" s="30"/>
      <c r="Z4935" s="30"/>
      <c r="AA4935" s="5"/>
      <c r="AB4935" s="5"/>
      <c r="AC4935" s="5">
        <v>0</v>
      </c>
      <c r="AD4935" s="5" t="s">
        <v>94</v>
      </c>
      <c r="AE4935" s="5"/>
    </row>
    <row r="4936" spans="1:31" x14ac:dyDescent="0.25">
      <c r="A4936" s="5">
        <v>94261527</v>
      </c>
      <c r="B4936" s="5" t="s">
        <v>90</v>
      </c>
      <c r="C4936" s="78" t="s">
        <v>4972</v>
      </c>
      <c r="D4936" s="5" t="s">
        <v>97</v>
      </c>
      <c r="E4936" s="30">
        <v>45804</v>
      </c>
      <c r="F4936" s="5" t="s">
        <v>5</v>
      </c>
      <c r="G4936" s="78" t="s">
        <v>73</v>
      </c>
      <c r="H4936" s="78" t="s">
        <v>268</v>
      </c>
      <c r="I4936" s="78"/>
      <c r="J4936" s="5" t="s">
        <v>236</v>
      </c>
      <c r="K4936" s="5"/>
      <c r="L4936" s="5"/>
      <c r="M4936" s="5"/>
      <c r="N4936" s="5"/>
      <c r="O4936" s="5"/>
      <c r="P4936" s="5" t="s">
        <v>265</v>
      </c>
      <c r="Q4936" s="78"/>
      <c r="R4936" s="78"/>
      <c r="S4936" s="30"/>
      <c r="T4936" s="5">
        <v>0</v>
      </c>
      <c r="U4936" s="30"/>
      <c r="V4936" s="5">
        <v>0</v>
      </c>
      <c r="W4936" s="30"/>
      <c r="X4936" s="5">
        <v>0</v>
      </c>
      <c r="Y4936" s="30"/>
      <c r="Z4936" s="30"/>
      <c r="AA4936" s="30"/>
      <c r="AB4936" s="30"/>
      <c r="AC4936" s="5">
        <v>0</v>
      </c>
      <c r="AD4936" s="5" t="s">
        <v>94</v>
      </c>
      <c r="AE4936" s="5"/>
    </row>
    <row r="4937" spans="1:31" x14ac:dyDescent="0.25">
      <c r="A4937" s="5">
        <v>94260483</v>
      </c>
      <c r="B4937" s="5" t="s">
        <v>90</v>
      </c>
      <c r="C4937" s="78" t="s">
        <v>4975</v>
      </c>
      <c r="D4937" s="5" t="s">
        <v>91</v>
      </c>
      <c r="E4937" s="30">
        <v>45804</v>
      </c>
      <c r="F4937" s="5" t="s">
        <v>5</v>
      </c>
      <c r="G4937" s="78" t="s">
        <v>73</v>
      </c>
      <c r="H4937" s="78" t="s">
        <v>92</v>
      </c>
      <c r="I4937" s="78"/>
      <c r="J4937" s="5" t="s">
        <v>93</v>
      </c>
      <c r="K4937" s="5"/>
      <c r="L4937" s="5"/>
      <c r="M4937" s="5"/>
      <c r="N4937" s="5"/>
      <c r="O4937" s="5"/>
      <c r="P4937" s="5" t="s">
        <v>265</v>
      </c>
      <c r="Q4937" s="78"/>
      <c r="R4937" s="78"/>
      <c r="S4937" s="30"/>
      <c r="T4937" s="5">
        <v>0</v>
      </c>
      <c r="U4937" s="30"/>
      <c r="V4937" s="5">
        <v>0</v>
      </c>
      <c r="W4937" s="30"/>
      <c r="X4937" s="5">
        <v>0</v>
      </c>
      <c r="Y4937" s="30"/>
      <c r="Z4937" s="30"/>
      <c r="AA4937" s="30"/>
      <c r="AB4937" s="30"/>
      <c r="AC4937" s="5">
        <v>0</v>
      </c>
      <c r="AD4937" s="5" t="s">
        <v>94</v>
      </c>
      <c r="AE4937" s="5"/>
    </row>
    <row r="4938" spans="1:31" x14ac:dyDescent="0.25">
      <c r="A4938" s="5">
        <v>94261134</v>
      </c>
      <c r="B4938" s="5" t="s">
        <v>90</v>
      </c>
      <c r="C4938" s="78" t="s">
        <v>4976</v>
      </c>
      <c r="D4938" s="5" t="s">
        <v>97</v>
      </c>
      <c r="E4938" s="30">
        <v>45804</v>
      </c>
      <c r="F4938" s="5" t="s">
        <v>5</v>
      </c>
      <c r="G4938" s="78" t="s">
        <v>74</v>
      </c>
      <c r="H4938" s="78" t="s">
        <v>207</v>
      </c>
      <c r="I4938" s="78"/>
      <c r="J4938" s="5" t="s">
        <v>236</v>
      </c>
      <c r="K4938" s="5"/>
      <c r="L4938" s="5"/>
      <c r="M4938" s="5"/>
      <c r="N4938" s="5"/>
      <c r="O4938" s="5"/>
      <c r="P4938" s="5" t="s">
        <v>265</v>
      </c>
      <c r="Q4938" s="78" t="s">
        <v>23</v>
      </c>
      <c r="R4938" s="78" t="s">
        <v>111</v>
      </c>
      <c r="S4938" s="30"/>
      <c r="T4938" s="5">
        <v>0</v>
      </c>
      <c r="U4938" s="30"/>
      <c r="V4938" s="5">
        <v>0</v>
      </c>
      <c r="W4938" s="30"/>
      <c r="X4938" s="5">
        <v>0</v>
      </c>
      <c r="Y4938" s="30"/>
      <c r="Z4938" s="30"/>
      <c r="AA4938" s="30"/>
      <c r="AB4938" s="5"/>
      <c r="AC4938" s="5">
        <v>0</v>
      </c>
      <c r="AD4938" s="5" t="s">
        <v>94</v>
      </c>
      <c r="AE4938" s="5"/>
    </row>
    <row r="4939" spans="1:31" x14ac:dyDescent="0.25">
      <c r="A4939" s="5">
        <v>94260521</v>
      </c>
      <c r="B4939" s="5" t="s">
        <v>90</v>
      </c>
      <c r="C4939" s="78" t="s">
        <v>4971</v>
      </c>
      <c r="D4939" s="5" t="s">
        <v>91</v>
      </c>
      <c r="E4939" s="30">
        <v>45804</v>
      </c>
      <c r="F4939" s="5" t="s">
        <v>5</v>
      </c>
      <c r="G4939" s="78" t="s">
        <v>78</v>
      </c>
      <c r="H4939" s="78" t="s">
        <v>156</v>
      </c>
      <c r="I4939" s="78"/>
      <c r="J4939" s="5" t="s">
        <v>236</v>
      </c>
      <c r="K4939" s="5"/>
      <c r="L4939" s="5"/>
      <c r="M4939" s="5"/>
      <c r="N4939" s="5"/>
      <c r="O4939" s="5"/>
      <c r="P4939" s="5" t="s">
        <v>265</v>
      </c>
      <c r="Q4939" s="78" t="s">
        <v>57</v>
      </c>
      <c r="R4939" s="78" t="s">
        <v>78</v>
      </c>
      <c r="S4939" s="30"/>
      <c r="T4939" s="5">
        <v>0</v>
      </c>
      <c r="U4939" s="30"/>
      <c r="V4939" s="5">
        <v>0</v>
      </c>
      <c r="W4939" s="30"/>
      <c r="X4939" s="5">
        <v>0</v>
      </c>
      <c r="Y4939" s="30">
        <v>45809</v>
      </c>
      <c r="Z4939" s="30">
        <v>45813</v>
      </c>
      <c r="AA4939" s="30">
        <v>45820</v>
      </c>
      <c r="AB4939" s="30"/>
      <c r="AC4939" s="5">
        <v>0</v>
      </c>
      <c r="AD4939" s="5" t="s">
        <v>94</v>
      </c>
      <c r="AE4939" s="5"/>
    </row>
    <row r="4940" spans="1:31" x14ac:dyDescent="0.25">
      <c r="A4940" s="5">
        <v>94261286</v>
      </c>
      <c r="B4940" s="5" t="s">
        <v>90</v>
      </c>
      <c r="C4940" s="78" t="s">
        <v>5196</v>
      </c>
      <c r="D4940" s="5" t="s">
        <v>97</v>
      </c>
      <c r="E4940" s="30">
        <v>45804</v>
      </c>
      <c r="F4940" s="5" t="s">
        <v>5</v>
      </c>
      <c r="G4940" s="78" t="s">
        <v>74</v>
      </c>
      <c r="H4940" s="78" t="s">
        <v>152</v>
      </c>
      <c r="I4940" s="78"/>
      <c r="J4940" s="5" t="s">
        <v>236</v>
      </c>
      <c r="K4940" s="5">
        <v>38</v>
      </c>
      <c r="L4940" s="5">
        <v>3470</v>
      </c>
      <c r="M4940" s="5">
        <v>70383884</v>
      </c>
      <c r="N4940" s="5">
        <v>968232902</v>
      </c>
      <c r="O4940" s="5">
        <v>18306</v>
      </c>
      <c r="P4940" s="5" t="s">
        <v>265</v>
      </c>
      <c r="Q4940" s="78" t="s">
        <v>201</v>
      </c>
      <c r="R4940" s="78" t="s">
        <v>111</v>
      </c>
      <c r="S4940" s="30">
        <v>45804</v>
      </c>
      <c r="T4940" s="5">
        <v>1</v>
      </c>
      <c r="U4940" s="30">
        <v>45804</v>
      </c>
      <c r="V4940" s="5">
        <v>1</v>
      </c>
      <c r="W4940" s="30"/>
      <c r="X4940" s="5">
        <v>0</v>
      </c>
      <c r="Y4940" s="30"/>
      <c r="Z4940" s="30"/>
      <c r="AA4940" s="30"/>
      <c r="AB4940" s="5"/>
      <c r="AC4940" s="5">
        <v>0</v>
      </c>
      <c r="AD4940" s="5" t="s">
        <v>94</v>
      </c>
      <c r="AE4940" s="5"/>
    </row>
    <row r="4941" spans="1:31" x14ac:dyDescent="0.25">
      <c r="A4941" s="5">
        <v>94260324</v>
      </c>
      <c r="B4941" s="5" t="s">
        <v>90</v>
      </c>
      <c r="C4941" s="78" t="s">
        <v>4977</v>
      </c>
      <c r="D4941" s="5" t="s">
        <v>97</v>
      </c>
      <c r="E4941" s="30">
        <v>45804</v>
      </c>
      <c r="F4941" s="5" t="s">
        <v>5</v>
      </c>
      <c r="G4941" s="78" t="s">
        <v>73</v>
      </c>
      <c r="H4941" s="78" t="s">
        <v>152</v>
      </c>
      <c r="I4941" s="78"/>
      <c r="J4941" s="5" t="s">
        <v>236</v>
      </c>
      <c r="K4941" s="5">
        <v>39</v>
      </c>
      <c r="L4941" s="5">
        <v>3235</v>
      </c>
      <c r="M4941" s="5">
        <v>75074884</v>
      </c>
      <c r="N4941" s="5">
        <v>977442118</v>
      </c>
      <c r="O4941" s="5">
        <v>18306</v>
      </c>
      <c r="P4941" s="5" t="s">
        <v>265</v>
      </c>
      <c r="Q4941" s="78" t="s">
        <v>201</v>
      </c>
      <c r="R4941" s="78" t="s">
        <v>111</v>
      </c>
      <c r="S4941" s="30">
        <v>45804</v>
      </c>
      <c r="T4941" s="5">
        <v>1</v>
      </c>
      <c r="U4941" s="30">
        <v>45804</v>
      </c>
      <c r="V4941" s="5">
        <v>1</v>
      </c>
      <c r="W4941" s="30"/>
      <c r="X4941" s="5">
        <v>0</v>
      </c>
      <c r="Y4941" s="30"/>
      <c r="Z4941" s="30"/>
      <c r="AA4941" s="5"/>
      <c r="AB4941" s="5"/>
      <c r="AC4941" s="5">
        <v>0</v>
      </c>
      <c r="AD4941" s="5" t="s">
        <v>94</v>
      </c>
      <c r="AE4941" s="5"/>
    </row>
    <row r="4942" spans="1:31" x14ac:dyDescent="0.25">
      <c r="A4942" s="5">
        <v>94260405</v>
      </c>
      <c r="B4942" s="5" t="s">
        <v>90</v>
      </c>
      <c r="C4942" s="78" t="s">
        <v>4969</v>
      </c>
      <c r="D4942" s="5" t="s">
        <v>97</v>
      </c>
      <c r="E4942" s="30">
        <v>45804</v>
      </c>
      <c r="F4942" s="5" t="s">
        <v>5</v>
      </c>
      <c r="G4942" s="78" t="s">
        <v>78</v>
      </c>
      <c r="H4942" s="78" t="s">
        <v>98</v>
      </c>
      <c r="I4942" s="78" t="s">
        <v>63</v>
      </c>
      <c r="J4942" s="5" t="s">
        <v>93</v>
      </c>
      <c r="K4942" s="5">
        <v>39</v>
      </c>
      <c r="L4942" s="5">
        <v>3295</v>
      </c>
      <c r="M4942" s="5">
        <v>77808559</v>
      </c>
      <c r="N4942" s="5">
        <v>977221487</v>
      </c>
      <c r="O4942" s="5">
        <v>6268</v>
      </c>
      <c r="P4942" s="5" t="s">
        <v>265</v>
      </c>
      <c r="Q4942" s="78" t="s">
        <v>63</v>
      </c>
      <c r="R4942" s="78" t="s">
        <v>78</v>
      </c>
      <c r="S4942" s="30">
        <v>45804</v>
      </c>
      <c r="T4942" s="5">
        <v>1</v>
      </c>
      <c r="U4942" s="30">
        <v>45804</v>
      </c>
      <c r="V4942" s="5">
        <v>1</v>
      </c>
      <c r="W4942" s="30">
        <v>45807</v>
      </c>
      <c r="X4942" s="5">
        <v>1</v>
      </c>
      <c r="Y4942" s="30">
        <v>45807</v>
      </c>
      <c r="Z4942" s="30">
        <v>45811</v>
      </c>
      <c r="AA4942" s="30">
        <v>45818</v>
      </c>
      <c r="AB4942" s="30">
        <v>45825</v>
      </c>
      <c r="AC4942" s="5">
        <v>1</v>
      </c>
      <c r="AD4942" s="5" t="s">
        <v>113</v>
      </c>
      <c r="AE4942" s="5">
        <v>6268</v>
      </c>
    </row>
    <row r="4943" spans="1:31" x14ac:dyDescent="0.25">
      <c r="A4943" s="5">
        <v>94261008</v>
      </c>
      <c r="B4943" s="5" t="s">
        <v>90</v>
      </c>
      <c r="C4943" s="78" t="s">
        <v>5197</v>
      </c>
      <c r="D4943" s="5" t="s">
        <v>91</v>
      </c>
      <c r="E4943" s="30">
        <v>45804</v>
      </c>
      <c r="F4943" s="5" t="s">
        <v>5</v>
      </c>
      <c r="G4943" s="78" t="s">
        <v>78</v>
      </c>
      <c r="H4943" s="78" t="s">
        <v>98</v>
      </c>
      <c r="I4943" s="78" t="s">
        <v>56</v>
      </c>
      <c r="J4943" s="5" t="s">
        <v>93</v>
      </c>
      <c r="K4943" s="5">
        <v>38</v>
      </c>
      <c r="L4943" s="5">
        <v>2960</v>
      </c>
      <c r="M4943" s="5">
        <v>61757330</v>
      </c>
      <c r="N4943" s="5">
        <v>993937761</v>
      </c>
      <c r="O4943" s="5">
        <v>7314</v>
      </c>
      <c r="P4943" s="5" t="s">
        <v>265</v>
      </c>
      <c r="Q4943" s="78" t="s">
        <v>56</v>
      </c>
      <c r="R4943" s="78" t="s">
        <v>78</v>
      </c>
      <c r="S4943" s="30">
        <v>45804</v>
      </c>
      <c r="T4943" s="5">
        <v>1</v>
      </c>
      <c r="U4943" s="30">
        <v>45804</v>
      </c>
      <c r="V4943" s="5">
        <v>1</v>
      </c>
      <c r="W4943" s="30"/>
      <c r="X4943" s="5">
        <v>0</v>
      </c>
      <c r="Y4943" s="30">
        <v>45809</v>
      </c>
      <c r="Z4943" s="30">
        <v>45813</v>
      </c>
      <c r="AA4943" s="30">
        <v>45820</v>
      </c>
      <c r="AB4943" s="30">
        <v>45827</v>
      </c>
      <c r="AC4943" s="5">
        <v>1</v>
      </c>
      <c r="AD4943" s="5" t="s">
        <v>94</v>
      </c>
      <c r="AE4943" s="5">
        <v>7314</v>
      </c>
    </row>
    <row r="4944" spans="1:31" x14ac:dyDescent="0.25">
      <c r="A4944" s="5">
        <v>94261661</v>
      </c>
      <c r="B4944" s="5" t="s">
        <v>90</v>
      </c>
      <c r="C4944" s="78" t="s">
        <v>4985</v>
      </c>
      <c r="D4944" s="5" t="s">
        <v>91</v>
      </c>
      <c r="E4944" s="30">
        <v>45805</v>
      </c>
      <c r="F4944" s="5" t="s">
        <v>5</v>
      </c>
      <c r="G4944" s="78" t="s">
        <v>78</v>
      </c>
      <c r="H4944" s="78" t="s">
        <v>98</v>
      </c>
      <c r="I4944" s="78" t="s">
        <v>56</v>
      </c>
      <c r="J4944" s="5" t="s">
        <v>93</v>
      </c>
      <c r="K4944" s="5">
        <v>40</v>
      </c>
      <c r="L4944" s="5">
        <v>4020</v>
      </c>
      <c r="M4944" s="5">
        <v>73772948</v>
      </c>
      <c r="N4944" s="5">
        <v>925320269</v>
      </c>
      <c r="O4944" s="5">
        <v>7314</v>
      </c>
      <c r="P4944" s="5" t="s">
        <v>265</v>
      </c>
      <c r="Q4944" s="78" t="s">
        <v>56</v>
      </c>
      <c r="R4944" s="78" t="s">
        <v>78</v>
      </c>
      <c r="S4944" s="30">
        <v>45805</v>
      </c>
      <c r="T4944" s="5">
        <v>1</v>
      </c>
      <c r="U4944" s="30">
        <v>45805</v>
      </c>
      <c r="V4944" s="5">
        <v>1</v>
      </c>
      <c r="W4944" s="30">
        <v>45810</v>
      </c>
      <c r="X4944" s="5">
        <v>1</v>
      </c>
      <c r="Y4944" s="30">
        <v>45809</v>
      </c>
      <c r="Z4944" s="30">
        <v>45813</v>
      </c>
      <c r="AA4944" s="30">
        <v>45820</v>
      </c>
      <c r="AB4944" s="30">
        <v>45827</v>
      </c>
      <c r="AC4944" s="5">
        <v>1</v>
      </c>
      <c r="AD4944" s="5" t="s">
        <v>113</v>
      </c>
      <c r="AE4944" s="5">
        <v>7314</v>
      </c>
    </row>
    <row r="4945" spans="1:31" x14ac:dyDescent="0.25">
      <c r="A4945" s="5">
        <v>94261528</v>
      </c>
      <c r="B4945" s="5" t="s">
        <v>90</v>
      </c>
      <c r="C4945" s="78" t="s">
        <v>4987</v>
      </c>
      <c r="D4945" s="5" t="s">
        <v>91</v>
      </c>
      <c r="E4945" s="30">
        <v>45805</v>
      </c>
      <c r="F4945" s="5" t="s">
        <v>5</v>
      </c>
      <c r="G4945" s="78" t="s">
        <v>73</v>
      </c>
      <c r="H4945" s="78" t="s">
        <v>102</v>
      </c>
      <c r="I4945" s="78" t="s">
        <v>43</v>
      </c>
      <c r="J4945" s="5" t="s">
        <v>93</v>
      </c>
      <c r="K4945" s="5">
        <v>37</v>
      </c>
      <c r="L4945" s="5">
        <v>2825</v>
      </c>
      <c r="M4945" s="5">
        <v>7084998</v>
      </c>
      <c r="N4945" s="5">
        <v>972880124</v>
      </c>
      <c r="O4945" s="5">
        <v>6768</v>
      </c>
      <c r="P4945" s="5" t="s">
        <v>265</v>
      </c>
      <c r="Q4945" s="78" t="s">
        <v>43</v>
      </c>
      <c r="R4945" s="78" t="s">
        <v>115</v>
      </c>
      <c r="S4945" s="30">
        <v>45805</v>
      </c>
      <c r="T4945" s="5">
        <v>1</v>
      </c>
      <c r="U4945" s="30">
        <v>45805</v>
      </c>
      <c r="V4945" s="5">
        <v>1</v>
      </c>
      <c r="W4945" s="30">
        <v>45808</v>
      </c>
      <c r="X4945" s="5">
        <v>1</v>
      </c>
      <c r="Y4945" s="30"/>
      <c r="Z4945" s="30"/>
      <c r="AA4945" s="30"/>
      <c r="AB4945" s="30"/>
      <c r="AC4945" s="5">
        <v>0</v>
      </c>
      <c r="AD4945" s="5" t="s">
        <v>94</v>
      </c>
      <c r="AE4945" s="5">
        <v>6768</v>
      </c>
    </row>
    <row r="4946" spans="1:31" x14ac:dyDescent="0.25">
      <c r="A4946" s="5">
        <v>94262552</v>
      </c>
      <c r="B4946" s="5" t="s">
        <v>90</v>
      </c>
      <c r="C4946" s="78" t="s">
        <v>4986</v>
      </c>
      <c r="D4946" s="5" t="s">
        <v>91</v>
      </c>
      <c r="E4946" s="30">
        <v>45805</v>
      </c>
      <c r="F4946" s="5" t="s">
        <v>5</v>
      </c>
      <c r="G4946" s="78" t="s">
        <v>78</v>
      </c>
      <c r="H4946" s="78" t="s">
        <v>100</v>
      </c>
      <c r="I4946" s="78" t="s">
        <v>56</v>
      </c>
      <c r="J4946" s="5" t="s">
        <v>93</v>
      </c>
      <c r="K4946" s="5">
        <v>38</v>
      </c>
      <c r="L4946" s="5">
        <v>2645</v>
      </c>
      <c r="M4946" s="5">
        <v>48114579</v>
      </c>
      <c r="N4946" s="5">
        <v>935006180</v>
      </c>
      <c r="O4946" s="5">
        <v>7314</v>
      </c>
      <c r="P4946" s="5" t="s">
        <v>265</v>
      </c>
      <c r="Q4946" s="78" t="s">
        <v>56</v>
      </c>
      <c r="R4946" s="78" t="s">
        <v>78</v>
      </c>
      <c r="S4946" s="30">
        <v>45806</v>
      </c>
      <c r="T4946" s="5">
        <v>1</v>
      </c>
      <c r="U4946" s="30">
        <v>45806</v>
      </c>
      <c r="V4946" s="5">
        <v>1</v>
      </c>
      <c r="W4946" s="30">
        <v>45808</v>
      </c>
      <c r="X4946" s="5">
        <v>1</v>
      </c>
      <c r="Y4946" s="30">
        <v>45809</v>
      </c>
      <c r="Z4946" s="30">
        <v>45813</v>
      </c>
      <c r="AA4946" s="30">
        <v>45820</v>
      </c>
      <c r="AB4946" s="30">
        <v>45827</v>
      </c>
      <c r="AC4946" s="5">
        <v>1</v>
      </c>
      <c r="AD4946" s="5" t="s">
        <v>113</v>
      </c>
      <c r="AE4946" s="5">
        <v>7314</v>
      </c>
    </row>
    <row r="4947" spans="1:31" x14ac:dyDescent="0.25">
      <c r="A4947" s="5">
        <v>94261499</v>
      </c>
      <c r="B4947" s="5" t="s">
        <v>90</v>
      </c>
      <c r="C4947" s="78" t="s">
        <v>4988</v>
      </c>
      <c r="D4947" s="5" t="s">
        <v>91</v>
      </c>
      <c r="E4947" s="30">
        <v>45805</v>
      </c>
      <c r="F4947" s="5" t="s">
        <v>5</v>
      </c>
      <c r="G4947" s="78" t="s">
        <v>78</v>
      </c>
      <c r="H4947" s="78" t="s">
        <v>98</v>
      </c>
      <c r="I4947" s="78" t="s">
        <v>59</v>
      </c>
      <c r="J4947" s="5" t="s">
        <v>93</v>
      </c>
      <c r="K4947" s="5">
        <v>38</v>
      </c>
      <c r="L4947" s="5">
        <v>3070</v>
      </c>
      <c r="M4947" s="5">
        <v>75196545</v>
      </c>
      <c r="N4947" s="5">
        <v>927390945</v>
      </c>
      <c r="O4947" s="5">
        <v>6267</v>
      </c>
      <c r="P4947" s="5" t="s">
        <v>265</v>
      </c>
      <c r="Q4947" s="78" t="s">
        <v>59</v>
      </c>
      <c r="R4947" s="78" t="s">
        <v>78</v>
      </c>
      <c r="S4947" s="30">
        <v>45805</v>
      </c>
      <c r="T4947" s="5">
        <v>1</v>
      </c>
      <c r="U4947" s="30">
        <v>45805</v>
      </c>
      <c r="V4947" s="5">
        <v>1</v>
      </c>
      <c r="W4947" s="30">
        <v>45810</v>
      </c>
      <c r="X4947" s="5">
        <v>1</v>
      </c>
      <c r="Y4947" s="30">
        <v>45808</v>
      </c>
      <c r="Z4947" s="30">
        <v>45812</v>
      </c>
      <c r="AA4947" s="30">
        <v>45819</v>
      </c>
      <c r="AB4947" s="30">
        <v>45826</v>
      </c>
      <c r="AC4947" s="5">
        <v>1</v>
      </c>
      <c r="AD4947" s="5" t="s">
        <v>113</v>
      </c>
      <c r="AE4947" s="5">
        <v>6267</v>
      </c>
    </row>
    <row r="4948" spans="1:31" x14ac:dyDescent="0.25">
      <c r="A4948" s="5">
        <v>94262467</v>
      </c>
      <c r="B4948" s="5" t="s">
        <v>90</v>
      </c>
      <c r="C4948" s="78" t="s">
        <v>4989</v>
      </c>
      <c r="D4948" s="5" t="s">
        <v>97</v>
      </c>
      <c r="E4948" s="30">
        <v>45805</v>
      </c>
      <c r="F4948" s="5" t="s">
        <v>5</v>
      </c>
      <c r="G4948" s="78" t="s">
        <v>78</v>
      </c>
      <c r="H4948" s="78" t="s">
        <v>100</v>
      </c>
      <c r="I4948" s="78" t="s">
        <v>56</v>
      </c>
      <c r="J4948" s="5" t="s">
        <v>93</v>
      </c>
      <c r="K4948" s="5">
        <v>38</v>
      </c>
      <c r="L4948" s="5">
        <v>2990</v>
      </c>
      <c r="M4948" s="5">
        <v>74161075</v>
      </c>
      <c r="N4948" s="5">
        <v>918395346</v>
      </c>
      <c r="O4948" s="5">
        <v>6267</v>
      </c>
      <c r="P4948" s="5" t="s">
        <v>265</v>
      </c>
      <c r="Q4948" s="78" t="s">
        <v>56</v>
      </c>
      <c r="R4948" s="78" t="s">
        <v>78</v>
      </c>
      <c r="S4948" s="30">
        <v>45806</v>
      </c>
      <c r="T4948" s="5">
        <v>1</v>
      </c>
      <c r="U4948" s="30">
        <v>45806</v>
      </c>
      <c r="V4948" s="5">
        <v>1</v>
      </c>
      <c r="W4948" s="30">
        <v>45808</v>
      </c>
      <c r="X4948" s="5">
        <v>1</v>
      </c>
      <c r="Y4948" s="30">
        <v>45809</v>
      </c>
      <c r="Z4948" s="30">
        <v>45813</v>
      </c>
      <c r="AA4948" s="30">
        <v>45820</v>
      </c>
      <c r="AB4948" s="30">
        <v>45827</v>
      </c>
      <c r="AC4948" s="5">
        <v>1</v>
      </c>
      <c r="AD4948" s="5" t="s">
        <v>113</v>
      </c>
      <c r="AE4948" s="5">
        <v>7314</v>
      </c>
    </row>
    <row r="4949" spans="1:31" x14ac:dyDescent="0.25">
      <c r="A4949" s="5">
        <v>94262536</v>
      </c>
      <c r="B4949" s="5" t="s">
        <v>90</v>
      </c>
      <c r="C4949" s="78" t="s">
        <v>4983</v>
      </c>
      <c r="D4949" s="5" t="s">
        <v>97</v>
      </c>
      <c r="E4949" s="30">
        <v>45805</v>
      </c>
      <c r="F4949" s="5" t="s">
        <v>5</v>
      </c>
      <c r="G4949" s="78" t="s">
        <v>73</v>
      </c>
      <c r="H4949" s="78" t="s">
        <v>152</v>
      </c>
      <c r="I4949" s="78"/>
      <c r="J4949" s="5" t="s">
        <v>236</v>
      </c>
      <c r="K4949" s="5">
        <v>39</v>
      </c>
      <c r="L4949" s="5">
        <v>3650</v>
      </c>
      <c r="M4949" s="5">
        <v>74059756</v>
      </c>
      <c r="N4949" s="5">
        <v>952018787</v>
      </c>
      <c r="O4949" s="5">
        <v>18319</v>
      </c>
      <c r="P4949" s="5" t="s">
        <v>265</v>
      </c>
      <c r="Q4949" s="78" t="s">
        <v>201</v>
      </c>
      <c r="R4949" s="78" t="s">
        <v>111</v>
      </c>
      <c r="S4949" s="30">
        <v>45806</v>
      </c>
      <c r="T4949" s="5">
        <v>1</v>
      </c>
      <c r="U4949" s="30">
        <v>45806</v>
      </c>
      <c r="V4949" s="5">
        <v>1</v>
      </c>
      <c r="W4949" s="30"/>
      <c r="X4949" s="5">
        <v>0</v>
      </c>
      <c r="Y4949" s="30"/>
      <c r="Z4949" s="30"/>
      <c r="AA4949" s="30"/>
      <c r="AB4949" s="5"/>
      <c r="AC4949" s="5">
        <v>0</v>
      </c>
      <c r="AD4949" s="5" t="s">
        <v>94</v>
      </c>
      <c r="AE4949" s="5"/>
    </row>
    <row r="4950" spans="1:31" x14ac:dyDescent="0.25">
      <c r="A4950" s="5">
        <v>94261795</v>
      </c>
      <c r="B4950" s="5" t="s">
        <v>90</v>
      </c>
      <c r="C4950" s="78" t="s">
        <v>3351</v>
      </c>
      <c r="D4950" s="5" t="s">
        <v>91</v>
      </c>
      <c r="E4950" s="30">
        <v>45805</v>
      </c>
      <c r="F4950" s="5" t="s">
        <v>5</v>
      </c>
      <c r="G4950" s="78" t="s">
        <v>73</v>
      </c>
      <c r="H4950" s="78" t="s">
        <v>152</v>
      </c>
      <c r="I4950" s="78"/>
      <c r="J4950" s="5" t="s">
        <v>236</v>
      </c>
      <c r="K4950" s="5">
        <v>39</v>
      </c>
      <c r="L4950" s="5">
        <v>2540</v>
      </c>
      <c r="M4950" s="5">
        <v>72461373</v>
      </c>
      <c r="N4950" s="5">
        <v>928363886</v>
      </c>
      <c r="O4950" s="5">
        <v>18306</v>
      </c>
      <c r="P4950" s="5" t="s">
        <v>265</v>
      </c>
      <c r="Q4950" s="78" t="s">
        <v>201</v>
      </c>
      <c r="R4950" s="78" t="s">
        <v>111</v>
      </c>
      <c r="S4950" s="30">
        <v>45805</v>
      </c>
      <c r="T4950" s="5">
        <v>1</v>
      </c>
      <c r="U4950" s="30">
        <v>45805</v>
      </c>
      <c r="V4950" s="5">
        <v>1</v>
      </c>
      <c r="W4950" s="30"/>
      <c r="X4950" s="5">
        <v>0</v>
      </c>
      <c r="Y4950" s="30"/>
      <c r="Z4950" s="5"/>
      <c r="AA4950" s="5"/>
      <c r="AB4950" s="5"/>
      <c r="AC4950" s="5">
        <v>0</v>
      </c>
      <c r="AD4950" s="5" t="s">
        <v>94</v>
      </c>
      <c r="AE4950" s="5"/>
    </row>
    <row r="4951" spans="1:31" x14ac:dyDescent="0.25">
      <c r="A4951" s="5">
        <v>94261957</v>
      </c>
      <c r="B4951" s="5" t="s">
        <v>90</v>
      </c>
      <c r="C4951" s="78" t="s">
        <v>4982</v>
      </c>
      <c r="D4951" s="5" t="s">
        <v>97</v>
      </c>
      <c r="E4951" s="30">
        <v>45805</v>
      </c>
      <c r="F4951" s="5" t="s">
        <v>5</v>
      </c>
      <c r="G4951" s="78" t="s">
        <v>73</v>
      </c>
      <c r="H4951" s="78" t="s">
        <v>226</v>
      </c>
      <c r="I4951" s="78"/>
      <c r="J4951" s="5" t="s">
        <v>236</v>
      </c>
      <c r="K4951" s="5"/>
      <c r="L4951" s="5"/>
      <c r="M4951" s="5"/>
      <c r="N4951" s="5"/>
      <c r="O4951" s="5"/>
      <c r="P4951" s="5" t="s">
        <v>265</v>
      </c>
      <c r="Q4951" s="78"/>
      <c r="R4951" s="78"/>
      <c r="S4951" s="30"/>
      <c r="T4951" s="5">
        <v>0</v>
      </c>
      <c r="U4951" s="30"/>
      <c r="V4951" s="5">
        <v>0</v>
      </c>
      <c r="W4951" s="30"/>
      <c r="X4951" s="5">
        <v>0</v>
      </c>
      <c r="Y4951" s="30"/>
      <c r="Z4951" s="30"/>
      <c r="AA4951" s="30"/>
      <c r="AB4951" s="30"/>
      <c r="AC4951" s="5">
        <v>0</v>
      </c>
      <c r="AD4951" s="5" t="s">
        <v>94</v>
      </c>
      <c r="AE4951" s="5"/>
    </row>
    <row r="4952" spans="1:31" x14ac:dyDescent="0.25">
      <c r="A4952" s="5">
        <v>94261612</v>
      </c>
      <c r="B4952" s="5" t="s">
        <v>90</v>
      </c>
      <c r="C4952" s="78" t="s">
        <v>4980</v>
      </c>
      <c r="D4952" s="5" t="s">
        <v>91</v>
      </c>
      <c r="E4952" s="30">
        <v>45805</v>
      </c>
      <c r="F4952" s="5" t="s">
        <v>5</v>
      </c>
      <c r="G4952" s="78" t="s">
        <v>74</v>
      </c>
      <c r="H4952" s="78" t="s">
        <v>268</v>
      </c>
      <c r="I4952" s="78"/>
      <c r="J4952" s="5" t="s">
        <v>236</v>
      </c>
      <c r="K4952" s="5"/>
      <c r="L4952" s="5"/>
      <c r="M4952" s="5"/>
      <c r="N4952" s="5"/>
      <c r="O4952" s="5"/>
      <c r="P4952" s="5" t="s">
        <v>265</v>
      </c>
      <c r="Q4952" s="78"/>
      <c r="R4952" s="78"/>
      <c r="S4952" s="30"/>
      <c r="T4952" s="5">
        <v>0</v>
      </c>
      <c r="U4952" s="30"/>
      <c r="V4952" s="5">
        <v>0</v>
      </c>
      <c r="W4952" s="30"/>
      <c r="X4952" s="5">
        <v>0</v>
      </c>
      <c r="Y4952" s="30"/>
      <c r="Z4952" s="30"/>
      <c r="AA4952" s="30"/>
      <c r="AB4952" s="30"/>
      <c r="AC4952" s="5">
        <v>0</v>
      </c>
      <c r="AD4952" s="5" t="s">
        <v>94</v>
      </c>
      <c r="AE4952" s="5"/>
    </row>
    <row r="4953" spans="1:31" x14ac:dyDescent="0.25">
      <c r="A4953" s="5">
        <v>94262142</v>
      </c>
      <c r="B4953" s="5" t="s">
        <v>110</v>
      </c>
      <c r="C4953" s="78" t="s">
        <v>4981</v>
      </c>
      <c r="D4953" s="5" t="s">
        <v>97</v>
      </c>
      <c r="E4953" s="30">
        <v>45805</v>
      </c>
      <c r="F4953" s="5" t="s">
        <v>5</v>
      </c>
      <c r="G4953" s="78" t="s">
        <v>73</v>
      </c>
      <c r="H4953" s="78" t="s">
        <v>207</v>
      </c>
      <c r="I4953" s="78"/>
      <c r="J4953" s="5" t="s">
        <v>236</v>
      </c>
      <c r="K4953" s="5"/>
      <c r="L4953" s="5"/>
      <c r="M4953" s="5"/>
      <c r="N4953" s="5"/>
      <c r="O4953" s="5"/>
      <c r="P4953" s="5" t="s">
        <v>265</v>
      </c>
      <c r="Q4953" s="78"/>
      <c r="R4953" s="78"/>
      <c r="S4953" s="30"/>
      <c r="T4953" s="5">
        <v>0</v>
      </c>
      <c r="U4953" s="30"/>
      <c r="V4953" s="5">
        <v>0</v>
      </c>
      <c r="W4953" s="30"/>
      <c r="X4953" s="5">
        <v>0</v>
      </c>
      <c r="Y4953" s="30"/>
      <c r="Z4953" s="30"/>
      <c r="AA4953" s="30"/>
      <c r="AB4953" s="30"/>
      <c r="AC4953" s="5">
        <v>0</v>
      </c>
      <c r="AD4953" s="5" t="s">
        <v>94</v>
      </c>
      <c r="AE4953" s="5"/>
    </row>
    <row r="4954" spans="1:31" x14ac:dyDescent="0.25">
      <c r="A4954" s="5">
        <v>94262019</v>
      </c>
      <c r="B4954" s="5" t="s">
        <v>90</v>
      </c>
      <c r="C4954" s="78" t="s">
        <v>4984</v>
      </c>
      <c r="D4954" s="5" t="s">
        <v>91</v>
      </c>
      <c r="E4954" s="30">
        <v>45805</v>
      </c>
      <c r="F4954" s="5" t="s">
        <v>5</v>
      </c>
      <c r="G4954" s="78" t="s">
        <v>78</v>
      </c>
      <c r="H4954" s="78" t="s">
        <v>145</v>
      </c>
      <c r="I4954" s="78"/>
      <c r="J4954" s="5" t="s">
        <v>236</v>
      </c>
      <c r="K4954" s="5">
        <v>39</v>
      </c>
      <c r="L4954" s="5">
        <v>3650</v>
      </c>
      <c r="M4954" s="5">
        <v>48212582</v>
      </c>
      <c r="N4954" s="5">
        <v>902498170</v>
      </c>
      <c r="O4954" s="5">
        <v>8146</v>
      </c>
      <c r="P4954" s="5" t="s">
        <v>265</v>
      </c>
      <c r="Q4954" s="78"/>
      <c r="R4954" s="78"/>
      <c r="S4954" s="30"/>
      <c r="T4954" s="5">
        <v>0</v>
      </c>
      <c r="U4954" s="30"/>
      <c r="V4954" s="5">
        <v>0</v>
      </c>
      <c r="W4954" s="30"/>
      <c r="X4954" s="5">
        <v>0</v>
      </c>
      <c r="Y4954" s="30"/>
      <c r="Z4954" s="30"/>
      <c r="AA4954" s="30"/>
      <c r="AB4954" s="30"/>
      <c r="AC4954" s="5">
        <v>0</v>
      </c>
      <c r="AD4954" s="5" t="s">
        <v>94</v>
      </c>
      <c r="AE4954" s="5"/>
    </row>
    <row r="4955" spans="1:31" x14ac:dyDescent="0.25">
      <c r="A4955" s="5">
        <v>94262216</v>
      </c>
      <c r="B4955" s="5" t="s">
        <v>90</v>
      </c>
      <c r="C4955" s="78" t="s">
        <v>199</v>
      </c>
      <c r="D4955" s="5" t="s">
        <v>97</v>
      </c>
      <c r="E4955" s="30">
        <v>45805</v>
      </c>
      <c r="F4955" s="5" t="s">
        <v>5</v>
      </c>
      <c r="G4955" s="78" t="s">
        <v>78</v>
      </c>
      <c r="H4955" s="78" t="s">
        <v>145</v>
      </c>
      <c r="I4955" s="78"/>
      <c r="J4955" s="5" t="s">
        <v>236</v>
      </c>
      <c r="K4955" s="5">
        <v>40</v>
      </c>
      <c r="L4955" s="5">
        <v>4860</v>
      </c>
      <c r="M4955" s="5">
        <v>44561661</v>
      </c>
      <c r="N4955" s="5">
        <v>923963485</v>
      </c>
      <c r="O4955" s="5">
        <v>8146</v>
      </c>
      <c r="P4955" s="5" t="s">
        <v>265</v>
      </c>
      <c r="Q4955" s="78" t="s">
        <v>69</v>
      </c>
      <c r="R4955" s="78" t="s">
        <v>78</v>
      </c>
      <c r="S4955" s="30"/>
      <c r="T4955" s="5">
        <v>0</v>
      </c>
      <c r="U4955" s="30"/>
      <c r="V4955" s="5">
        <v>0</v>
      </c>
      <c r="W4955" s="30"/>
      <c r="X4955" s="5">
        <v>0</v>
      </c>
      <c r="Y4955" s="30">
        <v>45809</v>
      </c>
      <c r="Z4955" s="30">
        <v>45813</v>
      </c>
      <c r="AA4955" s="30">
        <v>45820</v>
      </c>
      <c r="AB4955" s="30">
        <v>45827</v>
      </c>
      <c r="AC4955" s="5">
        <v>1</v>
      </c>
      <c r="AD4955" s="5" t="s">
        <v>94</v>
      </c>
      <c r="AE4955" s="5"/>
    </row>
    <row r="4956" spans="1:31" x14ac:dyDescent="0.25">
      <c r="A4956" s="5">
        <v>94262271</v>
      </c>
      <c r="B4956" s="5" t="s">
        <v>90</v>
      </c>
      <c r="C4956" s="78" t="s">
        <v>5198</v>
      </c>
      <c r="D4956" s="5" t="s">
        <v>97</v>
      </c>
      <c r="E4956" s="30">
        <v>45805</v>
      </c>
      <c r="F4956" s="5" t="s">
        <v>5</v>
      </c>
      <c r="G4956" s="78" t="s">
        <v>73</v>
      </c>
      <c r="H4956" s="78" t="s">
        <v>158</v>
      </c>
      <c r="I4956" s="78" t="s">
        <v>28</v>
      </c>
      <c r="J4956" s="5" t="s">
        <v>93</v>
      </c>
      <c r="K4956" s="5">
        <v>40</v>
      </c>
      <c r="L4956" s="5">
        <v>2970</v>
      </c>
      <c r="M4956" s="5">
        <v>70402134</v>
      </c>
      <c r="N4956" s="5">
        <v>977666078</v>
      </c>
      <c r="O4956" s="5">
        <v>6226</v>
      </c>
      <c r="P4956" s="5" t="s">
        <v>265</v>
      </c>
      <c r="Q4956" s="78" t="s">
        <v>28</v>
      </c>
      <c r="R4956" s="78" t="s">
        <v>186</v>
      </c>
      <c r="S4956" s="30">
        <v>45805</v>
      </c>
      <c r="T4956" s="5">
        <v>1</v>
      </c>
      <c r="U4956" s="30">
        <v>45805</v>
      </c>
      <c r="V4956" s="5">
        <v>1</v>
      </c>
      <c r="W4956" s="30">
        <v>45811</v>
      </c>
      <c r="X4956" s="5">
        <v>1</v>
      </c>
      <c r="Y4956" s="30">
        <v>45808</v>
      </c>
      <c r="Z4956" s="30">
        <v>45812</v>
      </c>
      <c r="AA4956" s="30">
        <v>45819</v>
      </c>
      <c r="AB4956" s="30">
        <v>45826</v>
      </c>
      <c r="AC4956" s="5">
        <v>1</v>
      </c>
      <c r="AD4956" s="5" t="s">
        <v>113</v>
      </c>
      <c r="AE4956" s="5">
        <v>6226</v>
      </c>
    </row>
    <row r="4957" spans="1:31" x14ac:dyDescent="0.25">
      <c r="A4957" s="5">
        <v>94261743</v>
      </c>
      <c r="B4957" s="5" t="s">
        <v>90</v>
      </c>
      <c r="C4957" s="78" t="s">
        <v>4998</v>
      </c>
      <c r="D4957" s="5" t="s">
        <v>91</v>
      </c>
      <c r="E4957" s="30">
        <v>45805</v>
      </c>
      <c r="F4957" s="5" t="s">
        <v>5</v>
      </c>
      <c r="G4957" s="78" t="s">
        <v>73</v>
      </c>
      <c r="H4957" s="78" t="s">
        <v>102</v>
      </c>
      <c r="I4957" s="78" t="s">
        <v>44</v>
      </c>
      <c r="J4957" s="5" t="s">
        <v>93</v>
      </c>
      <c r="K4957" s="5">
        <v>38</v>
      </c>
      <c r="L4957" s="5">
        <v>3145</v>
      </c>
      <c r="M4957" s="5">
        <v>70347910</v>
      </c>
      <c r="N4957" s="5">
        <v>904550051</v>
      </c>
      <c r="O4957" s="5">
        <v>6239</v>
      </c>
      <c r="P4957" s="5" t="s">
        <v>265</v>
      </c>
      <c r="Q4957" s="78" t="s">
        <v>44</v>
      </c>
      <c r="R4957" s="78" t="s">
        <v>115</v>
      </c>
      <c r="S4957" s="30">
        <v>45805</v>
      </c>
      <c r="T4957" s="5">
        <v>1</v>
      </c>
      <c r="U4957" s="30">
        <v>45805</v>
      </c>
      <c r="V4957" s="5">
        <v>1</v>
      </c>
      <c r="W4957" s="30">
        <v>45808</v>
      </c>
      <c r="X4957" s="5">
        <v>1</v>
      </c>
      <c r="Y4957" s="30">
        <v>45808</v>
      </c>
      <c r="Z4957" s="30">
        <v>45812</v>
      </c>
      <c r="AA4957" s="30">
        <v>45819</v>
      </c>
      <c r="AB4957" s="30">
        <v>45826</v>
      </c>
      <c r="AC4957" s="5">
        <v>1</v>
      </c>
      <c r="AD4957" s="5" t="s">
        <v>113</v>
      </c>
      <c r="AE4957" s="5">
        <v>6239</v>
      </c>
    </row>
    <row r="4958" spans="1:31" x14ac:dyDescent="0.25">
      <c r="A4958" s="5">
        <v>94263166</v>
      </c>
      <c r="B4958" s="5" t="s">
        <v>90</v>
      </c>
      <c r="C4958" s="78" t="s">
        <v>122</v>
      </c>
      <c r="D4958" s="5" t="s">
        <v>97</v>
      </c>
      <c r="E4958" s="30">
        <v>45805</v>
      </c>
      <c r="F4958" s="5" t="s">
        <v>5</v>
      </c>
      <c r="G4958" s="78" t="s">
        <v>73</v>
      </c>
      <c r="H4958" s="78" t="s">
        <v>152</v>
      </c>
      <c r="I4958" s="78"/>
      <c r="J4958" s="5" t="s">
        <v>236</v>
      </c>
      <c r="K4958" s="5">
        <v>40</v>
      </c>
      <c r="L4958" s="5">
        <v>3455</v>
      </c>
      <c r="M4958" s="5">
        <v>72338765</v>
      </c>
      <c r="N4958" s="5">
        <v>908521825</v>
      </c>
      <c r="O4958" s="5">
        <v>18319</v>
      </c>
      <c r="P4958" s="5" t="s">
        <v>265</v>
      </c>
      <c r="Q4958" s="78" t="s">
        <v>201</v>
      </c>
      <c r="R4958" s="78" t="s">
        <v>111</v>
      </c>
      <c r="S4958" s="30">
        <v>45806</v>
      </c>
      <c r="T4958" s="5">
        <v>1</v>
      </c>
      <c r="U4958" s="30">
        <v>45806</v>
      </c>
      <c r="V4958" s="5">
        <v>1</v>
      </c>
      <c r="W4958" s="5"/>
      <c r="X4958" s="5">
        <v>0</v>
      </c>
      <c r="Y4958" s="5"/>
      <c r="Z4958" s="5"/>
      <c r="AA4958" s="5"/>
      <c r="AB4958" s="5"/>
      <c r="AC4958" s="5">
        <v>0</v>
      </c>
      <c r="AD4958" s="5" t="s">
        <v>94</v>
      </c>
      <c r="AE4958" s="5"/>
    </row>
    <row r="4959" spans="1:31" x14ac:dyDescent="0.25">
      <c r="A4959" s="5">
        <v>94262223</v>
      </c>
      <c r="B4959" s="5" t="s">
        <v>90</v>
      </c>
      <c r="C4959" s="78" t="s">
        <v>4970</v>
      </c>
      <c r="D4959" s="5" t="s">
        <v>97</v>
      </c>
      <c r="E4959" s="30">
        <v>45805</v>
      </c>
      <c r="F4959" s="5" t="s">
        <v>5</v>
      </c>
      <c r="G4959" s="78" t="s">
        <v>106</v>
      </c>
      <c r="H4959" s="78" t="s">
        <v>112</v>
      </c>
      <c r="I4959" s="78"/>
      <c r="J4959" s="5" t="s">
        <v>236</v>
      </c>
      <c r="K4959" s="5"/>
      <c r="L4959" s="5"/>
      <c r="M4959" s="5"/>
      <c r="N4959" s="5"/>
      <c r="O4959" s="5"/>
      <c r="P4959" s="5" t="s">
        <v>265</v>
      </c>
      <c r="Q4959" s="78"/>
      <c r="R4959" s="78"/>
      <c r="S4959" s="5"/>
      <c r="T4959" s="5">
        <v>0</v>
      </c>
      <c r="U4959" s="5"/>
      <c r="V4959" s="5">
        <v>0</v>
      </c>
      <c r="W4959" s="5"/>
      <c r="X4959" s="5">
        <v>0</v>
      </c>
      <c r="Y4959" s="5"/>
      <c r="Z4959" s="5"/>
      <c r="AA4959" s="5"/>
      <c r="AB4959" s="5"/>
      <c r="AC4959" s="5">
        <v>0</v>
      </c>
      <c r="AD4959" s="5" t="s">
        <v>94</v>
      </c>
      <c r="AE4959" s="5"/>
    </row>
    <row r="4960" spans="1:31" x14ac:dyDescent="0.25">
      <c r="A4960" s="5">
        <v>94261654</v>
      </c>
      <c r="B4960" s="5" t="s">
        <v>90</v>
      </c>
      <c r="C4960" s="78" t="s">
        <v>174</v>
      </c>
      <c r="D4960" s="5" t="s">
        <v>91</v>
      </c>
      <c r="E4960" s="30">
        <v>45805</v>
      </c>
      <c r="F4960" s="5" t="s">
        <v>5</v>
      </c>
      <c r="G4960" s="78" t="s">
        <v>73</v>
      </c>
      <c r="H4960" s="78" t="s">
        <v>114</v>
      </c>
      <c r="I4960" s="78"/>
      <c r="J4960" s="5" t="s">
        <v>93</v>
      </c>
      <c r="K4960" s="5"/>
      <c r="L4960" s="5"/>
      <c r="M4960" s="5"/>
      <c r="N4960" s="5"/>
      <c r="O4960" s="5"/>
      <c r="P4960" s="5" t="s">
        <v>265</v>
      </c>
      <c r="Q4960" s="78"/>
      <c r="R4960" s="78"/>
      <c r="S4960" s="30"/>
      <c r="T4960" s="5">
        <v>0</v>
      </c>
      <c r="U4960" s="30"/>
      <c r="V4960" s="5">
        <v>0</v>
      </c>
      <c r="W4960" s="5"/>
      <c r="X4960" s="5">
        <v>0</v>
      </c>
      <c r="Y4960" s="5"/>
      <c r="Z4960" s="5"/>
      <c r="AA4960" s="5"/>
      <c r="AB4960" s="5"/>
      <c r="AC4960" s="5">
        <v>0</v>
      </c>
      <c r="AD4960" s="5" t="s">
        <v>94</v>
      </c>
      <c r="AE4960" s="5"/>
    </row>
    <row r="4961" spans="1:31" x14ac:dyDescent="0.25">
      <c r="A4961" s="5">
        <v>94262121</v>
      </c>
      <c r="B4961" s="5" t="s">
        <v>90</v>
      </c>
      <c r="C4961" s="78" t="s">
        <v>4979</v>
      </c>
      <c r="D4961" s="5" t="s">
        <v>91</v>
      </c>
      <c r="E4961" s="30">
        <v>45805</v>
      </c>
      <c r="F4961" s="5" t="s">
        <v>5</v>
      </c>
      <c r="G4961" s="78" t="s">
        <v>73</v>
      </c>
      <c r="H4961" s="78" t="s">
        <v>196</v>
      </c>
      <c r="I4961" s="78" t="s">
        <v>29</v>
      </c>
      <c r="J4961" s="5" t="s">
        <v>93</v>
      </c>
      <c r="K4961" s="5"/>
      <c r="L4961" s="5"/>
      <c r="M4961" s="5"/>
      <c r="N4961" s="5"/>
      <c r="O4961" s="5"/>
      <c r="P4961" s="5" t="s">
        <v>265</v>
      </c>
      <c r="Q4961" s="78" t="s">
        <v>29</v>
      </c>
      <c r="R4961" s="78" t="s">
        <v>186</v>
      </c>
      <c r="S4961" s="5"/>
      <c r="T4961" s="5">
        <v>0</v>
      </c>
      <c r="U4961" s="5"/>
      <c r="V4961" s="5">
        <v>0</v>
      </c>
      <c r="W4961" s="5"/>
      <c r="X4961" s="5">
        <v>0</v>
      </c>
      <c r="Y4961" s="30">
        <v>45809</v>
      </c>
      <c r="Z4961" s="30">
        <v>45812</v>
      </c>
      <c r="AA4961" s="30">
        <v>45819</v>
      </c>
      <c r="AB4961" s="30">
        <v>45827</v>
      </c>
      <c r="AC4961" s="5">
        <v>1</v>
      </c>
      <c r="AD4961" s="5" t="s">
        <v>94</v>
      </c>
      <c r="AE4961" s="5">
        <v>6227</v>
      </c>
    </row>
    <row r="4962" spans="1:31" x14ac:dyDescent="0.25">
      <c r="A4962" s="5">
        <v>94261441</v>
      </c>
      <c r="B4962" s="5" t="s">
        <v>90</v>
      </c>
      <c r="C4962" s="78" t="s">
        <v>4978</v>
      </c>
      <c r="D4962" s="5" t="s">
        <v>91</v>
      </c>
      <c r="E4962" s="30">
        <v>45805</v>
      </c>
      <c r="F4962" s="5" t="s">
        <v>5</v>
      </c>
      <c r="G4962" s="78" t="s">
        <v>78</v>
      </c>
      <c r="H4962" s="78" t="s">
        <v>134</v>
      </c>
      <c r="I4962" s="78"/>
      <c r="J4962" s="5" t="s">
        <v>93</v>
      </c>
      <c r="K4962" s="5"/>
      <c r="L4962" s="5"/>
      <c r="M4962" s="5"/>
      <c r="N4962" s="5"/>
      <c r="O4962" s="5"/>
      <c r="P4962" s="5" t="s">
        <v>265</v>
      </c>
      <c r="Q4962" s="78"/>
      <c r="R4962" s="78"/>
      <c r="S4962" s="5"/>
      <c r="T4962" s="5">
        <v>0</v>
      </c>
      <c r="U4962" s="5"/>
      <c r="V4962" s="5">
        <v>0</v>
      </c>
      <c r="W4962" s="5"/>
      <c r="X4962" s="5">
        <v>0</v>
      </c>
      <c r="Y4962" s="5"/>
      <c r="Z4962" s="5"/>
      <c r="AA4962" s="5"/>
      <c r="AB4962" s="5"/>
      <c r="AC4962" s="5">
        <v>0</v>
      </c>
      <c r="AD4962" s="5" t="s">
        <v>94</v>
      </c>
      <c r="AE4962" s="5"/>
    </row>
    <row r="4963" spans="1:31" x14ac:dyDescent="0.25">
      <c r="A4963" s="5">
        <v>94261399</v>
      </c>
      <c r="B4963" s="5" t="s">
        <v>90</v>
      </c>
      <c r="C4963" s="78" t="s">
        <v>4994</v>
      </c>
      <c r="D4963" s="5" t="s">
        <v>91</v>
      </c>
      <c r="E4963" s="30">
        <v>45805</v>
      </c>
      <c r="F4963" s="5" t="s">
        <v>5</v>
      </c>
      <c r="G4963" s="78" t="s">
        <v>78</v>
      </c>
      <c r="H4963" s="78" t="s">
        <v>98</v>
      </c>
      <c r="I4963" s="78" t="s">
        <v>67</v>
      </c>
      <c r="J4963" s="5" t="s">
        <v>93</v>
      </c>
      <c r="K4963" s="5">
        <v>40</v>
      </c>
      <c r="L4963" s="5">
        <v>3120</v>
      </c>
      <c r="M4963" s="5">
        <v>49057127</v>
      </c>
      <c r="N4963" s="5">
        <v>922405026</v>
      </c>
      <c r="O4963" s="5">
        <v>6260</v>
      </c>
      <c r="P4963" s="5" t="s">
        <v>265</v>
      </c>
      <c r="Q4963" s="78" t="s">
        <v>67</v>
      </c>
      <c r="R4963" s="78" t="s">
        <v>78</v>
      </c>
      <c r="S4963" s="30">
        <v>45805</v>
      </c>
      <c r="T4963" s="5">
        <v>1</v>
      </c>
      <c r="U4963" s="30">
        <v>45805</v>
      </c>
      <c r="V4963" s="5">
        <v>1</v>
      </c>
      <c r="W4963" s="30">
        <v>45810</v>
      </c>
      <c r="X4963" s="5">
        <v>1</v>
      </c>
      <c r="Y4963" s="30">
        <v>45808</v>
      </c>
      <c r="Z4963" s="30">
        <v>45812</v>
      </c>
      <c r="AA4963" s="30">
        <v>45819</v>
      </c>
      <c r="AB4963" s="30">
        <v>45826</v>
      </c>
      <c r="AC4963" s="5">
        <v>1</v>
      </c>
      <c r="AD4963" s="5" t="s">
        <v>113</v>
      </c>
      <c r="AE4963" s="5">
        <v>6260</v>
      </c>
    </row>
    <row r="4964" spans="1:31" x14ac:dyDescent="0.25">
      <c r="A4964" s="5">
        <v>94262091</v>
      </c>
      <c r="B4964" s="5" t="s">
        <v>90</v>
      </c>
      <c r="C4964" s="78" t="s">
        <v>4997</v>
      </c>
      <c r="D4964" s="5" t="s">
        <v>91</v>
      </c>
      <c r="E4964" s="30">
        <v>45805</v>
      </c>
      <c r="F4964" s="5" t="s">
        <v>5</v>
      </c>
      <c r="G4964" s="78" t="s">
        <v>78</v>
      </c>
      <c r="H4964" s="78" t="s">
        <v>102</v>
      </c>
      <c r="I4964" s="78" t="s">
        <v>63</v>
      </c>
      <c r="J4964" s="5" t="s">
        <v>93</v>
      </c>
      <c r="K4964" s="5">
        <v>37</v>
      </c>
      <c r="L4964" s="5">
        <v>3165</v>
      </c>
      <c r="M4964" s="5">
        <v>46645420</v>
      </c>
      <c r="N4964" s="5">
        <v>979865940</v>
      </c>
      <c r="O4964" s="5">
        <v>6257</v>
      </c>
      <c r="P4964" s="5" t="s">
        <v>265</v>
      </c>
      <c r="Q4964" s="78" t="s">
        <v>63</v>
      </c>
      <c r="R4964" s="78" t="s">
        <v>78</v>
      </c>
      <c r="S4964" s="30">
        <v>45805</v>
      </c>
      <c r="T4964" s="5">
        <v>1</v>
      </c>
      <c r="U4964" s="30">
        <v>45805</v>
      </c>
      <c r="V4964" s="5">
        <v>1</v>
      </c>
      <c r="W4964" s="30">
        <v>45808</v>
      </c>
      <c r="X4964" s="5">
        <v>1</v>
      </c>
      <c r="Y4964" s="30">
        <v>45809</v>
      </c>
      <c r="Z4964" s="30">
        <v>45813</v>
      </c>
      <c r="AA4964" s="30">
        <v>45820</v>
      </c>
      <c r="AB4964" s="30">
        <v>45827</v>
      </c>
      <c r="AC4964" s="5">
        <v>1</v>
      </c>
      <c r="AD4964" s="5" t="s">
        <v>113</v>
      </c>
      <c r="AE4964" s="5">
        <v>6268</v>
      </c>
    </row>
    <row r="4965" spans="1:31" x14ac:dyDescent="0.25">
      <c r="A4965" s="5">
        <v>94262757</v>
      </c>
      <c r="B4965" s="5" t="s">
        <v>90</v>
      </c>
      <c r="C4965" s="78" t="s">
        <v>4996</v>
      </c>
      <c r="D4965" s="5" t="s">
        <v>91</v>
      </c>
      <c r="E4965" s="30">
        <v>45805</v>
      </c>
      <c r="F4965" s="5" t="s">
        <v>5</v>
      </c>
      <c r="G4965" s="78" t="s">
        <v>73</v>
      </c>
      <c r="H4965" s="78" t="s">
        <v>102</v>
      </c>
      <c r="I4965" s="78" t="s">
        <v>47</v>
      </c>
      <c r="J4965" s="5" t="s">
        <v>93</v>
      </c>
      <c r="K4965" s="5">
        <v>38</v>
      </c>
      <c r="L4965" s="5">
        <v>2550</v>
      </c>
      <c r="M4965" s="5">
        <v>75356427</v>
      </c>
      <c r="N4965" s="5">
        <v>932307802</v>
      </c>
      <c r="O4965" s="5">
        <v>6257</v>
      </c>
      <c r="P4965" s="5" t="s">
        <v>265</v>
      </c>
      <c r="Q4965" s="78" t="s">
        <v>47</v>
      </c>
      <c r="R4965" s="78" t="s">
        <v>115</v>
      </c>
      <c r="S4965" s="30">
        <v>45806</v>
      </c>
      <c r="T4965" s="5">
        <v>1</v>
      </c>
      <c r="U4965" s="30">
        <v>45806</v>
      </c>
      <c r="V4965" s="5">
        <v>1</v>
      </c>
      <c r="W4965" s="30">
        <v>45808</v>
      </c>
      <c r="X4965" s="5">
        <v>1</v>
      </c>
      <c r="Y4965" s="5"/>
      <c r="Z4965" s="5"/>
      <c r="AA4965" s="5"/>
      <c r="AB4965" s="5"/>
      <c r="AC4965" s="5">
        <v>0</v>
      </c>
      <c r="AD4965" s="5" t="s">
        <v>94</v>
      </c>
      <c r="AE4965" s="5">
        <v>6246</v>
      </c>
    </row>
    <row r="4966" spans="1:31" x14ac:dyDescent="0.25">
      <c r="A4966" s="5">
        <v>94261493</v>
      </c>
      <c r="B4966" s="5" t="s">
        <v>90</v>
      </c>
      <c r="C4966" s="78" t="s">
        <v>5001</v>
      </c>
      <c r="D4966" s="5" t="s">
        <v>97</v>
      </c>
      <c r="E4966" s="30">
        <v>45805</v>
      </c>
      <c r="F4966" s="5" t="s">
        <v>5</v>
      </c>
      <c r="G4966" s="78" t="s">
        <v>73</v>
      </c>
      <c r="H4966" s="78" t="s">
        <v>219</v>
      </c>
      <c r="I4966" s="78" t="s">
        <v>50</v>
      </c>
      <c r="J4966" s="5" t="s">
        <v>93</v>
      </c>
      <c r="K4966" s="5"/>
      <c r="L4966" s="5"/>
      <c r="M4966" s="5"/>
      <c r="N4966" s="5"/>
      <c r="O4966" s="5"/>
      <c r="P4966" s="5" t="s">
        <v>265</v>
      </c>
      <c r="Q4966" s="78" t="s">
        <v>50</v>
      </c>
      <c r="R4966" s="78" t="s">
        <v>115</v>
      </c>
      <c r="S4966" s="30"/>
      <c r="T4966" s="5">
        <v>0</v>
      </c>
      <c r="U4966" s="30"/>
      <c r="V4966" s="5">
        <v>0</v>
      </c>
      <c r="W4966" s="5"/>
      <c r="X4966" s="5">
        <v>0</v>
      </c>
      <c r="Y4966" s="5"/>
      <c r="Z4966" s="5"/>
      <c r="AA4966" s="5"/>
      <c r="AB4966" s="5"/>
      <c r="AC4966" s="5">
        <v>0</v>
      </c>
      <c r="AD4966" s="5" t="s">
        <v>94</v>
      </c>
      <c r="AE4966" s="5">
        <v>6248</v>
      </c>
    </row>
    <row r="4967" spans="1:31" x14ac:dyDescent="0.25">
      <c r="A4967" s="5">
        <v>94262526</v>
      </c>
      <c r="B4967" s="5" t="s">
        <v>90</v>
      </c>
      <c r="C4967" s="78" t="s">
        <v>4999</v>
      </c>
      <c r="D4967" s="5" t="s">
        <v>97</v>
      </c>
      <c r="E4967" s="30">
        <v>45805</v>
      </c>
      <c r="F4967" s="5" t="s">
        <v>5</v>
      </c>
      <c r="G4967" s="78" t="s">
        <v>73</v>
      </c>
      <c r="H4967" s="78" t="s">
        <v>189</v>
      </c>
      <c r="I4967" s="78"/>
      <c r="J4967" s="5" t="s">
        <v>93</v>
      </c>
      <c r="K4967" s="5"/>
      <c r="L4967" s="5"/>
      <c r="M4967" s="5"/>
      <c r="N4967" s="5"/>
      <c r="O4967" s="5"/>
      <c r="P4967" s="5" t="s">
        <v>265</v>
      </c>
      <c r="Q4967" s="78"/>
      <c r="R4967" s="78"/>
      <c r="S4967" s="30"/>
      <c r="T4967" s="5">
        <v>0</v>
      </c>
      <c r="U4967" s="30"/>
      <c r="V4967" s="5">
        <v>0</v>
      </c>
      <c r="W4967" s="5"/>
      <c r="X4967" s="5">
        <v>0</v>
      </c>
      <c r="Y4967" s="5"/>
      <c r="Z4967" s="5"/>
      <c r="AA4967" s="5"/>
      <c r="AB4967" s="5"/>
      <c r="AC4967" s="5">
        <v>0</v>
      </c>
      <c r="AD4967" s="5" t="s">
        <v>94</v>
      </c>
      <c r="AE4967" s="5"/>
    </row>
    <row r="4968" spans="1:31" x14ac:dyDescent="0.25">
      <c r="A4968" s="5">
        <v>94262724</v>
      </c>
      <c r="B4968" s="5" t="s">
        <v>90</v>
      </c>
      <c r="C4968" s="78" t="s">
        <v>5000</v>
      </c>
      <c r="D4968" s="5" t="s">
        <v>97</v>
      </c>
      <c r="E4968" s="30">
        <v>45805</v>
      </c>
      <c r="F4968" s="5" t="s">
        <v>5</v>
      </c>
      <c r="G4968" s="78" t="s">
        <v>73</v>
      </c>
      <c r="H4968" s="78" t="s">
        <v>132</v>
      </c>
      <c r="I4968" s="78"/>
      <c r="J4968" s="5" t="s">
        <v>93</v>
      </c>
      <c r="K4968" s="5"/>
      <c r="L4968" s="5"/>
      <c r="M4968" s="5"/>
      <c r="N4968" s="5"/>
      <c r="O4968" s="5"/>
      <c r="P4968" s="5" t="s">
        <v>265</v>
      </c>
      <c r="Q4968" s="78"/>
      <c r="R4968" s="78"/>
      <c r="S4968" s="30"/>
      <c r="T4968" s="5">
        <v>0</v>
      </c>
      <c r="U4968" s="30"/>
      <c r="V4968" s="5">
        <v>0</v>
      </c>
      <c r="W4968" s="5"/>
      <c r="X4968" s="5">
        <v>0</v>
      </c>
      <c r="Y4968" s="5"/>
      <c r="Z4968" s="5"/>
      <c r="AA4968" s="5"/>
      <c r="AB4968" s="5"/>
      <c r="AC4968" s="5">
        <v>0</v>
      </c>
      <c r="AD4968" s="5" t="s">
        <v>94</v>
      </c>
      <c r="AE4968" s="5"/>
    </row>
    <row r="4969" spans="1:31" x14ac:dyDescent="0.25">
      <c r="A4969" s="5">
        <v>94261906</v>
      </c>
      <c r="B4969" s="5" t="s">
        <v>90</v>
      </c>
      <c r="C4969" s="78" t="s">
        <v>4990</v>
      </c>
      <c r="D4969" s="5" t="s">
        <v>91</v>
      </c>
      <c r="E4969" s="30">
        <v>45805</v>
      </c>
      <c r="F4969" s="5" t="s">
        <v>5</v>
      </c>
      <c r="G4969" s="78" t="s">
        <v>73</v>
      </c>
      <c r="H4969" s="78" t="s">
        <v>102</v>
      </c>
      <c r="I4969" s="78" t="s">
        <v>50</v>
      </c>
      <c r="J4969" s="5" t="s">
        <v>93</v>
      </c>
      <c r="K4969" s="5">
        <v>38</v>
      </c>
      <c r="L4969" s="5">
        <v>2760</v>
      </c>
      <c r="M4969" s="5">
        <v>60213723</v>
      </c>
      <c r="N4969" s="5">
        <v>912140570</v>
      </c>
      <c r="O4969" s="5">
        <v>6248</v>
      </c>
      <c r="P4969" s="5" t="s">
        <v>265</v>
      </c>
      <c r="Q4969" s="78" t="s">
        <v>50</v>
      </c>
      <c r="R4969" s="78" t="s">
        <v>115</v>
      </c>
      <c r="S4969" s="30">
        <v>45805</v>
      </c>
      <c r="T4969" s="5">
        <v>1</v>
      </c>
      <c r="U4969" s="30">
        <v>45805</v>
      </c>
      <c r="V4969" s="5">
        <v>1</v>
      </c>
      <c r="W4969" s="30">
        <v>45811</v>
      </c>
      <c r="X4969" s="5">
        <v>1</v>
      </c>
      <c r="Y4969" s="30">
        <v>45811</v>
      </c>
      <c r="Z4969" s="30">
        <v>45814</v>
      </c>
      <c r="AA4969" s="30">
        <v>45821</v>
      </c>
      <c r="AB4969" s="30"/>
      <c r="AC4969" s="5">
        <v>0</v>
      </c>
      <c r="AD4969" s="5" t="s">
        <v>94</v>
      </c>
      <c r="AE4969" s="5">
        <v>6248</v>
      </c>
    </row>
    <row r="4970" spans="1:31" x14ac:dyDescent="0.25">
      <c r="A4970" s="5">
        <v>94261950</v>
      </c>
      <c r="B4970" s="5" t="s">
        <v>90</v>
      </c>
      <c r="C4970" s="78" t="s">
        <v>4991</v>
      </c>
      <c r="D4970" s="5" t="s">
        <v>97</v>
      </c>
      <c r="E4970" s="30">
        <v>45805</v>
      </c>
      <c r="F4970" s="5" t="s">
        <v>5</v>
      </c>
      <c r="G4970" s="78" t="s">
        <v>73</v>
      </c>
      <c r="H4970" s="78" t="s">
        <v>100</v>
      </c>
      <c r="I4970" s="78" t="s">
        <v>41</v>
      </c>
      <c r="J4970" s="5" t="s">
        <v>93</v>
      </c>
      <c r="K4970" s="5">
        <v>39</v>
      </c>
      <c r="L4970" s="5">
        <v>3115</v>
      </c>
      <c r="M4970" s="5">
        <v>75058145</v>
      </c>
      <c r="N4970" s="5">
        <v>906956283</v>
      </c>
      <c r="O4970" s="5">
        <v>6243</v>
      </c>
      <c r="P4970" s="5" t="s">
        <v>265</v>
      </c>
      <c r="Q4970" s="78" t="s">
        <v>41</v>
      </c>
      <c r="R4970" s="78" t="s">
        <v>115</v>
      </c>
      <c r="S4970" s="30">
        <v>45805</v>
      </c>
      <c r="T4970" s="5">
        <v>1</v>
      </c>
      <c r="U4970" s="30">
        <v>45805</v>
      </c>
      <c r="V4970" s="5">
        <v>1</v>
      </c>
      <c r="W4970" s="30">
        <v>45807</v>
      </c>
      <c r="X4970" s="5">
        <v>1</v>
      </c>
      <c r="Y4970" s="30">
        <v>45810</v>
      </c>
      <c r="Z4970" s="30"/>
      <c r="AA4970" s="30"/>
      <c r="AB4970" s="30"/>
      <c r="AC4970" s="5">
        <v>0</v>
      </c>
      <c r="AD4970" s="5" t="s">
        <v>94</v>
      </c>
      <c r="AE4970" s="5">
        <v>6243</v>
      </c>
    </row>
    <row r="4971" spans="1:31" x14ac:dyDescent="0.25">
      <c r="A4971" s="5">
        <v>94262746</v>
      </c>
      <c r="B4971" s="5" t="s">
        <v>90</v>
      </c>
      <c r="C4971" s="78" t="s">
        <v>4993</v>
      </c>
      <c r="D4971" s="5" t="s">
        <v>91</v>
      </c>
      <c r="E4971" s="30">
        <v>45805</v>
      </c>
      <c r="F4971" s="5" t="s">
        <v>5</v>
      </c>
      <c r="G4971" s="78" t="s">
        <v>74</v>
      </c>
      <c r="H4971" s="78" t="s">
        <v>102</v>
      </c>
      <c r="I4971" s="78" t="s">
        <v>51</v>
      </c>
      <c r="J4971" s="5" t="s">
        <v>93</v>
      </c>
      <c r="K4971" s="5">
        <v>37</v>
      </c>
      <c r="L4971" s="5">
        <v>2750</v>
      </c>
      <c r="M4971" s="5">
        <v>77204540</v>
      </c>
      <c r="N4971" s="5">
        <v>935166058</v>
      </c>
      <c r="O4971" s="5">
        <v>6249</v>
      </c>
      <c r="P4971" s="5" t="s">
        <v>265</v>
      </c>
      <c r="Q4971" s="78" t="s">
        <v>51</v>
      </c>
      <c r="R4971" s="78" t="s">
        <v>115</v>
      </c>
      <c r="S4971" s="30">
        <v>45806</v>
      </c>
      <c r="T4971" s="5">
        <v>1</v>
      </c>
      <c r="U4971" s="30">
        <v>45806</v>
      </c>
      <c r="V4971" s="5">
        <v>1</v>
      </c>
      <c r="W4971" s="30">
        <v>45808</v>
      </c>
      <c r="X4971" s="5">
        <v>1</v>
      </c>
      <c r="Y4971" s="30">
        <v>45808</v>
      </c>
      <c r="Z4971" s="30">
        <v>45815</v>
      </c>
      <c r="AA4971" s="30">
        <v>45822</v>
      </c>
      <c r="AB4971" s="30">
        <v>45829</v>
      </c>
      <c r="AC4971" s="5">
        <v>1</v>
      </c>
      <c r="AD4971" s="5" t="s">
        <v>113</v>
      </c>
      <c r="AE4971" s="5">
        <v>6249</v>
      </c>
    </row>
    <row r="4972" spans="1:31" x14ac:dyDescent="0.25">
      <c r="A4972" s="5">
        <v>94261926</v>
      </c>
      <c r="B4972" s="5" t="s">
        <v>90</v>
      </c>
      <c r="C4972" s="78" t="s">
        <v>4992</v>
      </c>
      <c r="D4972" s="5" t="s">
        <v>97</v>
      </c>
      <c r="E4972" s="30">
        <v>45805</v>
      </c>
      <c r="F4972" s="5" t="s">
        <v>5</v>
      </c>
      <c r="G4972" s="78" t="s">
        <v>106</v>
      </c>
      <c r="H4972" s="78" t="s">
        <v>102</v>
      </c>
      <c r="I4972" s="78" t="s">
        <v>53</v>
      </c>
      <c r="J4972" s="5" t="s">
        <v>93</v>
      </c>
      <c r="K4972" s="5">
        <v>38</v>
      </c>
      <c r="L4972" s="5">
        <v>2640</v>
      </c>
      <c r="M4972" s="5">
        <v>74992658</v>
      </c>
      <c r="N4972" s="5">
        <v>995889588</v>
      </c>
      <c r="O4972" s="5">
        <v>6253</v>
      </c>
      <c r="P4972" s="5" t="s">
        <v>265</v>
      </c>
      <c r="Q4972" s="78" t="s">
        <v>53</v>
      </c>
      <c r="R4972" s="78" t="s">
        <v>115</v>
      </c>
      <c r="S4972" s="30">
        <v>45805</v>
      </c>
      <c r="T4972" s="5">
        <v>1</v>
      </c>
      <c r="U4972" s="30">
        <v>45805</v>
      </c>
      <c r="V4972" s="5">
        <v>1</v>
      </c>
      <c r="W4972" s="30">
        <v>45808</v>
      </c>
      <c r="X4972" s="5">
        <v>1</v>
      </c>
      <c r="Y4972" s="30">
        <v>45808</v>
      </c>
      <c r="Z4972" s="30">
        <v>45812</v>
      </c>
      <c r="AA4972" s="30">
        <v>45819</v>
      </c>
      <c r="AB4972" s="30">
        <v>45826</v>
      </c>
      <c r="AC4972" s="5">
        <v>1</v>
      </c>
      <c r="AD4972" s="5" t="s">
        <v>113</v>
      </c>
      <c r="AE4972" s="5">
        <v>6253</v>
      </c>
    </row>
    <row r="4973" spans="1:31" x14ac:dyDescent="0.25">
      <c r="A4973" s="5">
        <v>94262057</v>
      </c>
      <c r="B4973" s="5" t="s">
        <v>90</v>
      </c>
      <c r="C4973" s="78" t="s">
        <v>4995</v>
      </c>
      <c r="D4973" s="5" t="s">
        <v>97</v>
      </c>
      <c r="E4973" s="30">
        <v>45805</v>
      </c>
      <c r="F4973" s="5" t="s">
        <v>5</v>
      </c>
      <c r="G4973" s="78" t="s">
        <v>78</v>
      </c>
      <c r="H4973" s="78" t="s">
        <v>98</v>
      </c>
      <c r="I4973" s="78" t="s">
        <v>65</v>
      </c>
      <c r="J4973" s="5" t="s">
        <v>93</v>
      </c>
      <c r="K4973" s="5">
        <v>40</v>
      </c>
      <c r="L4973" s="5">
        <v>3980</v>
      </c>
      <c r="M4973" s="5">
        <v>76537084</v>
      </c>
      <c r="N4973" s="5">
        <v>995126168</v>
      </c>
      <c r="O4973" s="5">
        <v>6256</v>
      </c>
      <c r="P4973" s="5" t="s">
        <v>265</v>
      </c>
      <c r="Q4973" s="78" t="s">
        <v>65</v>
      </c>
      <c r="R4973" s="78" t="s">
        <v>78</v>
      </c>
      <c r="S4973" s="30">
        <v>45805</v>
      </c>
      <c r="T4973" s="5">
        <v>1</v>
      </c>
      <c r="U4973" s="30">
        <v>45805</v>
      </c>
      <c r="V4973" s="5">
        <v>1</v>
      </c>
      <c r="W4973" s="30">
        <v>45811</v>
      </c>
      <c r="X4973" s="5">
        <v>1</v>
      </c>
      <c r="Y4973" s="30">
        <v>45810</v>
      </c>
      <c r="Z4973" s="30">
        <v>45814</v>
      </c>
      <c r="AA4973" s="30">
        <v>45821</v>
      </c>
      <c r="AB4973" s="30">
        <v>45828</v>
      </c>
      <c r="AC4973" s="5">
        <v>1</v>
      </c>
      <c r="AD4973" s="5" t="s">
        <v>113</v>
      </c>
      <c r="AE4973" s="5">
        <v>6256</v>
      </c>
    </row>
    <row r="4974" spans="1:31" x14ac:dyDescent="0.25">
      <c r="A4974" s="5">
        <v>94263484</v>
      </c>
      <c r="B4974" s="5" t="s">
        <v>90</v>
      </c>
      <c r="C4974" s="78" t="s">
        <v>5010</v>
      </c>
      <c r="D4974" s="5" t="s">
        <v>91</v>
      </c>
      <c r="E4974" s="30">
        <v>45806</v>
      </c>
      <c r="F4974" s="5" t="s">
        <v>5</v>
      </c>
      <c r="G4974" s="78" t="s">
        <v>73</v>
      </c>
      <c r="H4974" s="78" t="s">
        <v>102</v>
      </c>
      <c r="I4974" s="78"/>
      <c r="J4974" s="5" t="s">
        <v>93</v>
      </c>
      <c r="K4974" s="5">
        <v>37</v>
      </c>
      <c r="L4974" s="5">
        <v>4150</v>
      </c>
      <c r="M4974" s="5">
        <v>75759978</v>
      </c>
      <c r="N4974" s="5">
        <v>907668178</v>
      </c>
      <c r="O4974" s="5">
        <v>6245</v>
      </c>
      <c r="P4974" s="5" t="s">
        <v>265</v>
      </c>
      <c r="Q4974" s="78" t="s">
        <v>23</v>
      </c>
      <c r="R4974" s="78" t="s">
        <v>111</v>
      </c>
      <c r="S4974" s="30">
        <v>45807</v>
      </c>
      <c r="T4974" s="5">
        <v>1</v>
      </c>
      <c r="U4974" s="30">
        <v>45807</v>
      </c>
      <c r="V4974" s="5">
        <v>1</v>
      </c>
      <c r="W4974" s="30">
        <v>45808</v>
      </c>
      <c r="X4974" s="5">
        <v>1</v>
      </c>
      <c r="Y4974" s="30"/>
      <c r="Z4974" s="30"/>
      <c r="AA4974" s="30"/>
      <c r="AB4974" s="30"/>
      <c r="AC4974" s="5">
        <v>0</v>
      </c>
      <c r="AD4974" s="5" t="s">
        <v>94</v>
      </c>
      <c r="AE4974" s="5"/>
    </row>
    <row r="4975" spans="1:31" x14ac:dyDescent="0.25">
      <c r="A4975" s="5">
        <v>94262590</v>
      </c>
      <c r="B4975" s="5" t="s">
        <v>90</v>
      </c>
      <c r="C4975" s="78" t="s">
        <v>5014</v>
      </c>
      <c r="D4975" s="5" t="s">
        <v>91</v>
      </c>
      <c r="E4975" s="30">
        <v>45806</v>
      </c>
      <c r="F4975" s="5" t="s">
        <v>5</v>
      </c>
      <c r="G4975" s="78" t="s">
        <v>78</v>
      </c>
      <c r="H4975" s="78" t="s">
        <v>98</v>
      </c>
      <c r="I4975" s="78" t="s">
        <v>60</v>
      </c>
      <c r="J4975" s="5" t="s">
        <v>93</v>
      </c>
      <c r="K4975" s="5">
        <v>40</v>
      </c>
      <c r="L4975" s="5">
        <v>3700</v>
      </c>
      <c r="M4975" s="5">
        <v>72365110</v>
      </c>
      <c r="N4975" s="5">
        <v>953035378</v>
      </c>
      <c r="O4975" s="5">
        <v>6263</v>
      </c>
      <c r="P4975" s="5" t="s">
        <v>265</v>
      </c>
      <c r="Q4975" s="78" t="s">
        <v>60</v>
      </c>
      <c r="R4975" s="78" t="s">
        <v>78</v>
      </c>
      <c r="S4975" s="30">
        <v>45806</v>
      </c>
      <c r="T4975" s="5">
        <v>1</v>
      </c>
      <c r="U4975" s="30">
        <v>45806</v>
      </c>
      <c r="V4975" s="5">
        <v>1</v>
      </c>
      <c r="W4975" s="30">
        <v>45810</v>
      </c>
      <c r="X4975" s="5">
        <v>1</v>
      </c>
      <c r="Y4975" s="30">
        <v>45809</v>
      </c>
      <c r="Z4975" s="30">
        <v>45813</v>
      </c>
      <c r="AA4975" s="30">
        <v>45820</v>
      </c>
      <c r="AB4975" s="30">
        <v>45827</v>
      </c>
      <c r="AC4975" s="5">
        <v>1</v>
      </c>
      <c r="AD4975" s="5" t="s">
        <v>113</v>
      </c>
      <c r="AE4975" s="5">
        <v>6263</v>
      </c>
    </row>
    <row r="4976" spans="1:31" x14ac:dyDescent="0.25">
      <c r="A4976" s="5">
        <v>94263596</v>
      </c>
      <c r="B4976" s="5" t="s">
        <v>90</v>
      </c>
      <c r="C4976" s="78" t="s">
        <v>5004</v>
      </c>
      <c r="D4976" s="5" t="s">
        <v>97</v>
      </c>
      <c r="E4976" s="30">
        <v>45806</v>
      </c>
      <c r="F4976" s="5" t="s">
        <v>5</v>
      </c>
      <c r="G4976" s="78" t="s">
        <v>78</v>
      </c>
      <c r="H4976" s="78" t="s">
        <v>92</v>
      </c>
      <c r="I4976" s="78"/>
      <c r="J4976" s="5" t="s">
        <v>93</v>
      </c>
      <c r="K4976" s="5"/>
      <c r="L4976" s="5"/>
      <c r="M4976" s="5"/>
      <c r="N4976" s="5"/>
      <c r="O4976" s="5"/>
      <c r="P4976" s="5" t="s">
        <v>265</v>
      </c>
      <c r="Q4976" s="78"/>
      <c r="R4976" s="78"/>
      <c r="S4976" s="30"/>
      <c r="T4976" s="5">
        <v>0</v>
      </c>
      <c r="U4976" s="30"/>
      <c r="V4976" s="5">
        <v>0</v>
      </c>
      <c r="W4976" s="30"/>
      <c r="X4976" s="5">
        <v>0</v>
      </c>
      <c r="Y4976" s="30"/>
      <c r="Z4976" s="30"/>
      <c r="AA4976" s="30"/>
      <c r="AB4976" s="30"/>
      <c r="AC4976" s="5">
        <v>0</v>
      </c>
      <c r="AD4976" s="5" t="s">
        <v>94</v>
      </c>
      <c r="AE4976" s="5"/>
    </row>
    <row r="4977" spans="1:31" x14ac:dyDescent="0.25">
      <c r="A4977" s="5">
        <v>94263449</v>
      </c>
      <c r="B4977" s="5" t="s">
        <v>90</v>
      </c>
      <c r="C4977" s="78" t="s">
        <v>5199</v>
      </c>
      <c r="D4977" s="5" t="s">
        <v>97</v>
      </c>
      <c r="E4977" s="30">
        <v>45806</v>
      </c>
      <c r="F4977" s="5" t="s">
        <v>5</v>
      </c>
      <c r="G4977" s="78" t="s">
        <v>78</v>
      </c>
      <c r="H4977" s="78">
        <v>33381</v>
      </c>
      <c r="I4977" s="78"/>
      <c r="J4977" s="5" t="s">
        <v>93</v>
      </c>
      <c r="K4977" s="5"/>
      <c r="L4977" s="5"/>
      <c r="M4977" s="5"/>
      <c r="N4977" s="5"/>
      <c r="O4977" s="5"/>
      <c r="P4977" s="5" t="s">
        <v>265</v>
      </c>
      <c r="Q4977" s="78"/>
      <c r="R4977" s="78"/>
      <c r="S4977" s="30"/>
      <c r="T4977" s="5">
        <v>0</v>
      </c>
      <c r="U4977" s="30"/>
      <c r="V4977" s="5">
        <v>0</v>
      </c>
      <c r="W4977" s="30"/>
      <c r="X4977" s="5">
        <v>0</v>
      </c>
      <c r="Y4977" s="30"/>
      <c r="Z4977" s="30"/>
      <c r="AA4977" s="5"/>
      <c r="AB4977" s="5"/>
      <c r="AC4977" s="5">
        <v>0</v>
      </c>
      <c r="AD4977" s="5" t="s">
        <v>94</v>
      </c>
      <c r="AE4977" s="5"/>
    </row>
    <row r="4978" spans="1:31" x14ac:dyDescent="0.25">
      <c r="A4978" s="5">
        <v>94262596</v>
      </c>
      <c r="B4978" s="5" t="s">
        <v>90</v>
      </c>
      <c r="C4978" s="78" t="s">
        <v>5003</v>
      </c>
      <c r="D4978" s="5" t="s">
        <v>91</v>
      </c>
      <c r="E4978" s="30">
        <v>45806</v>
      </c>
      <c r="F4978" s="5" t="s">
        <v>5</v>
      </c>
      <c r="G4978" s="78" t="s">
        <v>73</v>
      </c>
      <c r="H4978" s="78" t="s">
        <v>101</v>
      </c>
      <c r="I4978" s="78"/>
      <c r="J4978" s="5" t="s">
        <v>93</v>
      </c>
      <c r="K4978" s="5"/>
      <c r="L4978" s="5"/>
      <c r="M4978" s="5"/>
      <c r="N4978" s="5"/>
      <c r="O4978" s="5"/>
      <c r="P4978" s="5" t="s">
        <v>265</v>
      </c>
      <c r="Q4978" s="78"/>
      <c r="R4978" s="78"/>
      <c r="S4978" s="30"/>
      <c r="T4978" s="5">
        <v>0</v>
      </c>
      <c r="U4978" s="30"/>
      <c r="V4978" s="5">
        <v>0</v>
      </c>
      <c r="W4978" s="30"/>
      <c r="X4978" s="5">
        <v>0</v>
      </c>
      <c r="Y4978" s="30"/>
      <c r="Z4978" s="30"/>
      <c r="AA4978" s="30"/>
      <c r="AB4978" s="30"/>
      <c r="AC4978" s="5">
        <v>0</v>
      </c>
      <c r="AD4978" s="5" t="s">
        <v>94</v>
      </c>
      <c r="AE4978" s="5"/>
    </row>
    <row r="4979" spans="1:31" x14ac:dyDescent="0.25">
      <c r="A4979" s="5">
        <v>94262631</v>
      </c>
      <c r="B4979" s="5" t="s">
        <v>90</v>
      </c>
      <c r="C4979" s="78" t="s">
        <v>5200</v>
      </c>
      <c r="D4979" s="5" t="s">
        <v>91</v>
      </c>
      <c r="E4979" s="30">
        <v>45806</v>
      </c>
      <c r="F4979" s="5" t="s">
        <v>5</v>
      </c>
      <c r="G4979" s="78" t="s">
        <v>78</v>
      </c>
      <c r="H4979" s="78" t="s">
        <v>103</v>
      </c>
      <c r="I4979" s="78" t="s">
        <v>67</v>
      </c>
      <c r="J4979" s="5" t="s">
        <v>93</v>
      </c>
      <c r="K4979" s="5">
        <v>39</v>
      </c>
      <c r="L4979" s="5">
        <v>3275</v>
      </c>
      <c r="M4979" s="5">
        <v>62332864</v>
      </c>
      <c r="N4979" s="5">
        <v>929312000</v>
      </c>
      <c r="O4979" s="5">
        <v>6260</v>
      </c>
      <c r="P4979" s="5" t="s">
        <v>265</v>
      </c>
      <c r="Q4979" s="78" t="s">
        <v>67</v>
      </c>
      <c r="R4979" s="78" t="s">
        <v>78</v>
      </c>
      <c r="S4979" s="30">
        <v>45806</v>
      </c>
      <c r="T4979" s="5">
        <v>1</v>
      </c>
      <c r="U4979" s="30">
        <v>45806</v>
      </c>
      <c r="V4979" s="5">
        <v>1</v>
      </c>
      <c r="W4979" s="30">
        <v>45810</v>
      </c>
      <c r="X4979" s="5">
        <v>1</v>
      </c>
      <c r="Y4979" s="30">
        <v>45809</v>
      </c>
      <c r="Z4979" s="30">
        <v>45813</v>
      </c>
      <c r="AA4979" s="30">
        <v>45820</v>
      </c>
      <c r="AB4979" s="30">
        <v>45827</v>
      </c>
      <c r="AC4979" s="5">
        <v>1</v>
      </c>
      <c r="AD4979" s="5" t="s">
        <v>113</v>
      </c>
      <c r="AE4979" s="5">
        <v>6260</v>
      </c>
    </row>
    <row r="4980" spans="1:31" x14ac:dyDescent="0.25">
      <c r="A4980" s="5">
        <v>94263248</v>
      </c>
      <c r="B4980" s="5" t="s">
        <v>90</v>
      </c>
      <c r="C4980" s="78" t="s">
        <v>5009</v>
      </c>
      <c r="D4980" s="5" t="s">
        <v>91</v>
      </c>
      <c r="E4980" s="30">
        <v>45806</v>
      </c>
      <c r="F4980" s="5" t="s">
        <v>5</v>
      </c>
      <c r="G4980" s="78" t="s">
        <v>79</v>
      </c>
      <c r="H4980" s="78" t="s">
        <v>98</v>
      </c>
      <c r="I4980" s="78" t="s">
        <v>67</v>
      </c>
      <c r="J4980" s="5" t="s">
        <v>93</v>
      </c>
      <c r="K4980" s="5">
        <v>38</v>
      </c>
      <c r="L4980" s="5">
        <v>4250</v>
      </c>
      <c r="M4980" s="5">
        <v>46084127</v>
      </c>
      <c r="N4980" s="5">
        <v>987729867</v>
      </c>
      <c r="O4980" s="5">
        <v>6260</v>
      </c>
      <c r="P4980" s="5" t="s">
        <v>265</v>
      </c>
      <c r="Q4980" s="78" t="s">
        <v>67</v>
      </c>
      <c r="R4980" s="78" t="s">
        <v>78</v>
      </c>
      <c r="S4980" s="30">
        <v>45806</v>
      </c>
      <c r="T4980" s="5">
        <v>1</v>
      </c>
      <c r="U4980" s="30">
        <v>45806</v>
      </c>
      <c r="V4980" s="5">
        <v>1</v>
      </c>
      <c r="W4980" s="30">
        <v>45810</v>
      </c>
      <c r="X4980" s="5">
        <v>1</v>
      </c>
      <c r="Y4980" s="30">
        <v>45809</v>
      </c>
      <c r="Z4980" s="30">
        <v>45813</v>
      </c>
      <c r="AA4980" s="30">
        <v>45820</v>
      </c>
      <c r="AB4980" s="30">
        <v>45827</v>
      </c>
      <c r="AC4980" s="5">
        <v>1</v>
      </c>
      <c r="AD4980" s="5" t="s">
        <v>113</v>
      </c>
      <c r="AE4980" s="5">
        <v>6260</v>
      </c>
    </row>
    <row r="4981" spans="1:31" x14ac:dyDescent="0.25">
      <c r="A4981" s="5">
        <v>94263307</v>
      </c>
      <c r="B4981" s="5" t="s">
        <v>90</v>
      </c>
      <c r="C4981" s="78" t="s">
        <v>5013</v>
      </c>
      <c r="D4981" s="5" t="s">
        <v>97</v>
      </c>
      <c r="E4981" s="30">
        <v>45806</v>
      </c>
      <c r="F4981" s="5" t="s">
        <v>5</v>
      </c>
      <c r="G4981" s="78" t="s">
        <v>74</v>
      </c>
      <c r="H4981" s="78" t="s">
        <v>102</v>
      </c>
      <c r="I4981" s="78" t="s">
        <v>36</v>
      </c>
      <c r="J4981" s="5" t="s">
        <v>93</v>
      </c>
      <c r="K4981" s="5">
        <v>41</v>
      </c>
      <c r="L4981" s="5">
        <v>3545</v>
      </c>
      <c r="M4981" s="5">
        <v>76349872</v>
      </c>
      <c r="N4981" s="5">
        <v>944859962</v>
      </c>
      <c r="O4981" s="5">
        <v>6263</v>
      </c>
      <c r="P4981" s="5" t="s">
        <v>265</v>
      </c>
      <c r="Q4981" s="78" t="s">
        <v>36</v>
      </c>
      <c r="R4981" s="78" t="s">
        <v>186</v>
      </c>
      <c r="S4981" s="30">
        <v>45807</v>
      </c>
      <c r="T4981" s="5">
        <v>1</v>
      </c>
      <c r="U4981" s="30">
        <v>45807</v>
      </c>
      <c r="V4981" s="5">
        <v>1</v>
      </c>
      <c r="W4981" s="30">
        <v>45808</v>
      </c>
      <c r="X4981" s="5">
        <v>1</v>
      </c>
      <c r="Y4981" s="30">
        <v>45810</v>
      </c>
      <c r="Z4981" s="30">
        <v>45813</v>
      </c>
      <c r="AA4981" s="30">
        <v>45820</v>
      </c>
      <c r="AB4981" s="30">
        <v>45827</v>
      </c>
      <c r="AC4981" s="5">
        <v>1</v>
      </c>
      <c r="AD4981" s="5" t="s">
        <v>113</v>
      </c>
      <c r="AE4981" s="5">
        <v>6234</v>
      </c>
    </row>
    <row r="4982" spans="1:31" x14ac:dyDescent="0.25">
      <c r="A4982" s="5">
        <v>94263202</v>
      </c>
      <c r="B4982" s="5" t="s">
        <v>90</v>
      </c>
      <c r="C4982" s="78" t="s">
        <v>122</v>
      </c>
      <c r="D4982" s="5" t="s">
        <v>97</v>
      </c>
      <c r="E4982" s="30">
        <v>45806</v>
      </c>
      <c r="F4982" s="5" t="s">
        <v>5</v>
      </c>
      <c r="G4982" s="78" t="s">
        <v>74</v>
      </c>
      <c r="H4982" s="78" t="s">
        <v>112</v>
      </c>
      <c r="I4982" s="78"/>
      <c r="J4982" s="5" t="s">
        <v>93</v>
      </c>
      <c r="K4982" s="5"/>
      <c r="L4982" s="5"/>
      <c r="M4982" s="5"/>
      <c r="N4982" s="5"/>
      <c r="O4982" s="5"/>
      <c r="P4982" s="5" t="s">
        <v>265</v>
      </c>
      <c r="Q4982" s="78"/>
      <c r="R4982" s="78"/>
      <c r="S4982" s="30"/>
      <c r="T4982" s="5">
        <v>0</v>
      </c>
      <c r="U4982" s="30"/>
      <c r="V4982" s="5">
        <v>0</v>
      </c>
      <c r="W4982" s="30"/>
      <c r="X4982" s="5">
        <v>0</v>
      </c>
      <c r="Y4982" s="30"/>
      <c r="Z4982" s="30"/>
      <c r="AA4982" s="30"/>
      <c r="AB4982" s="30"/>
      <c r="AC4982" s="5">
        <v>0</v>
      </c>
      <c r="AD4982" s="5" t="s">
        <v>94</v>
      </c>
      <c r="AE4982" s="5"/>
    </row>
    <row r="4983" spans="1:31" x14ac:dyDescent="0.25">
      <c r="A4983" s="5">
        <v>94263129</v>
      </c>
      <c r="B4983" s="5" t="s">
        <v>90</v>
      </c>
      <c r="C4983" s="78" t="s">
        <v>5021</v>
      </c>
      <c r="D4983" s="5" t="s">
        <v>97</v>
      </c>
      <c r="E4983" s="30">
        <v>45806</v>
      </c>
      <c r="F4983" s="5" t="s">
        <v>5</v>
      </c>
      <c r="G4983" s="78" t="s">
        <v>78</v>
      </c>
      <c r="H4983" s="78" t="s">
        <v>100</v>
      </c>
      <c r="I4983" s="78"/>
      <c r="J4983" s="5" t="s">
        <v>93</v>
      </c>
      <c r="K4983" s="5">
        <v>39</v>
      </c>
      <c r="L4983" s="5">
        <v>3625</v>
      </c>
      <c r="M4983" s="5">
        <v>73526135</v>
      </c>
      <c r="N4983" s="5">
        <v>932333287</v>
      </c>
      <c r="O4983" s="5">
        <v>0</v>
      </c>
      <c r="P4983" s="5" t="s">
        <v>265</v>
      </c>
      <c r="Q4983" s="78" t="s">
        <v>24</v>
      </c>
      <c r="R4983" s="78" t="s">
        <v>111</v>
      </c>
      <c r="S4983" s="30">
        <v>45806</v>
      </c>
      <c r="T4983" s="5">
        <v>1</v>
      </c>
      <c r="U4983" s="30">
        <v>45806</v>
      </c>
      <c r="V4983" s="5">
        <v>1</v>
      </c>
      <c r="W4983" s="30">
        <v>45808</v>
      </c>
      <c r="X4983" s="5">
        <v>1</v>
      </c>
      <c r="Y4983" s="30"/>
      <c r="Z4983" s="30"/>
      <c r="AA4983" s="5"/>
      <c r="AB4983" s="5"/>
      <c r="AC4983" s="5">
        <v>0</v>
      </c>
      <c r="AD4983" s="5" t="s">
        <v>94</v>
      </c>
      <c r="AE4983" s="5"/>
    </row>
    <row r="4984" spans="1:31" x14ac:dyDescent="0.25">
      <c r="A4984" s="5">
        <v>94263123</v>
      </c>
      <c r="B4984" s="5" t="s">
        <v>90</v>
      </c>
      <c r="C4984" s="78" t="s">
        <v>5201</v>
      </c>
      <c r="D4984" s="5" t="s">
        <v>97</v>
      </c>
      <c r="E4984" s="30">
        <v>45806</v>
      </c>
      <c r="F4984" s="5" t="s">
        <v>5</v>
      </c>
      <c r="G4984" s="78" t="s">
        <v>79</v>
      </c>
      <c r="H4984" s="78" t="s">
        <v>2442</v>
      </c>
      <c r="I4984" s="78" t="s">
        <v>67</v>
      </c>
      <c r="J4984" s="5" t="s">
        <v>93</v>
      </c>
      <c r="K4984" s="5"/>
      <c r="L4984" s="5"/>
      <c r="M4984" s="5"/>
      <c r="N4984" s="5"/>
      <c r="O4984" s="5"/>
      <c r="P4984" s="5" t="s">
        <v>265</v>
      </c>
      <c r="Q4984" s="78" t="s">
        <v>67</v>
      </c>
      <c r="R4984" s="78" t="s">
        <v>78</v>
      </c>
      <c r="S4984" s="30"/>
      <c r="T4984" s="5">
        <v>0</v>
      </c>
      <c r="U4984" s="30"/>
      <c r="V4984" s="5">
        <v>0</v>
      </c>
      <c r="W4984" s="30"/>
      <c r="X4984" s="5">
        <v>0</v>
      </c>
      <c r="Y4984" s="30">
        <v>45809</v>
      </c>
      <c r="Z4984" s="30">
        <v>45813</v>
      </c>
      <c r="AA4984" s="30">
        <v>45820</v>
      </c>
      <c r="AB4984" s="30">
        <v>45827</v>
      </c>
      <c r="AC4984" s="5">
        <v>1</v>
      </c>
      <c r="AD4984" s="5" t="s">
        <v>94</v>
      </c>
      <c r="AE4984" s="5">
        <v>6260</v>
      </c>
    </row>
    <row r="4985" spans="1:31" x14ac:dyDescent="0.25">
      <c r="A4985" s="5">
        <v>94262737</v>
      </c>
      <c r="B4985" s="5" t="s">
        <v>90</v>
      </c>
      <c r="C4985" s="78" t="s">
        <v>5002</v>
      </c>
      <c r="D4985" s="5" t="s">
        <v>91</v>
      </c>
      <c r="E4985" s="30">
        <v>45806</v>
      </c>
      <c r="F4985" s="5" t="s">
        <v>5</v>
      </c>
      <c r="G4985" s="78" t="s">
        <v>78</v>
      </c>
      <c r="H4985" s="78" t="s">
        <v>102</v>
      </c>
      <c r="I4985" s="78" t="s">
        <v>59</v>
      </c>
      <c r="J4985" s="5" t="s">
        <v>93</v>
      </c>
      <c r="K4985" s="5">
        <v>39</v>
      </c>
      <c r="L4985" s="5">
        <v>3490</v>
      </c>
      <c r="M4985" s="5">
        <v>62332416</v>
      </c>
      <c r="N4985" s="5">
        <v>986290981</v>
      </c>
      <c r="O4985" s="5">
        <v>6218</v>
      </c>
      <c r="P4985" s="5" t="s">
        <v>265</v>
      </c>
      <c r="Q4985" s="78" t="s">
        <v>59</v>
      </c>
      <c r="R4985" s="78" t="s">
        <v>78</v>
      </c>
      <c r="S4985" s="30">
        <v>45806</v>
      </c>
      <c r="T4985" s="5">
        <v>1</v>
      </c>
      <c r="U4985" s="30">
        <v>45806</v>
      </c>
      <c r="V4985" s="5">
        <v>1</v>
      </c>
      <c r="W4985" s="30">
        <v>45808</v>
      </c>
      <c r="X4985" s="5">
        <v>1</v>
      </c>
      <c r="Y4985" s="30">
        <v>45809</v>
      </c>
      <c r="Z4985" s="30">
        <v>45813</v>
      </c>
      <c r="AA4985" s="30">
        <v>45820</v>
      </c>
      <c r="AB4985" s="30">
        <v>45827</v>
      </c>
      <c r="AC4985" s="5">
        <v>1</v>
      </c>
      <c r="AD4985" s="5" t="s">
        <v>113</v>
      </c>
      <c r="AE4985" s="5">
        <v>6267</v>
      </c>
    </row>
    <row r="4986" spans="1:31" x14ac:dyDescent="0.25">
      <c r="A4986" s="5">
        <v>94263118</v>
      </c>
      <c r="B4986" s="5" t="s">
        <v>90</v>
      </c>
      <c r="C4986" s="78" t="s">
        <v>5006</v>
      </c>
      <c r="D4986" s="5" t="s">
        <v>91</v>
      </c>
      <c r="E4986" s="30">
        <v>45806</v>
      </c>
      <c r="F4986" s="5" t="s">
        <v>5</v>
      </c>
      <c r="G4986" s="78" t="s">
        <v>73</v>
      </c>
      <c r="H4986" s="78" t="s">
        <v>100</v>
      </c>
      <c r="I4986" s="78" t="s">
        <v>44</v>
      </c>
      <c r="J4986" s="5" t="s">
        <v>93</v>
      </c>
      <c r="K4986" s="5">
        <v>37</v>
      </c>
      <c r="L4986" s="5">
        <v>2705</v>
      </c>
      <c r="M4986" s="5">
        <v>6749662</v>
      </c>
      <c r="N4986" s="5">
        <v>910806911</v>
      </c>
      <c r="O4986" s="5">
        <v>6239</v>
      </c>
      <c r="P4986" s="5" t="s">
        <v>265</v>
      </c>
      <c r="Q4986" s="78" t="s">
        <v>44</v>
      </c>
      <c r="R4986" s="78" t="s">
        <v>115</v>
      </c>
      <c r="S4986" s="30">
        <v>45806</v>
      </c>
      <c r="T4986" s="5">
        <v>1</v>
      </c>
      <c r="U4986" s="30">
        <v>45806</v>
      </c>
      <c r="V4986" s="5">
        <v>1</v>
      </c>
      <c r="W4986" s="30">
        <v>45808</v>
      </c>
      <c r="X4986" s="5">
        <v>1</v>
      </c>
      <c r="Y4986" s="30">
        <v>45810</v>
      </c>
      <c r="Z4986" s="30">
        <v>45813</v>
      </c>
      <c r="AA4986" s="30">
        <v>45820</v>
      </c>
      <c r="AB4986" s="30">
        <v>45827</v>
      </c>
      <c r="AC4986" s="5">
        <v>1</v>
      </c>
      <c r="AD4986" s="5" t="s">
        <v>113</v>
      </c>
      <c r="AE4986" s="5">
        <v>6239</v>
      </c>
    </row>
    <row r="4987" spans="1:31" x14ac:dyDescent="0.25">
      <c r="A4987" s="5">
        <v>94262656</v>
      </c>
      <c r="B4987" s="5" t="s">
        <v>110</v>
      </c>
      <c r="C4987" s="78" t="s">
        <v>5202</v>
      </c>
      <c r="D4987" s="5" t="s">
        <v>97</v>
      </c>
      <c r="E4987" s="30">
        <v>45806</v>
      </c>
      <c r="F4987" s="5" t="s">
        <v>5</v>
      </c>
      <c r="G4987" s="78" t="s">
        <v>74</v>
      </c>
      <c r="H4987" s="78" t="s">
        <v>203</v>
      </c>
      <c r="I4987" s="78"/>
      <c r="J4987" s="5" t="s">
        <v>236</v>
      </c>
      <c r="K4987" s="5">
        <v>39</v>
      </c>
      <c r="L4987" s="5">
        <v>3273</v>
      </c>
      <c r="M4987" s="5">
        <v>5100866</v>
      </c>
      <c r="N4987" s="5">
        <v>972385584</v>
      </c>
      <c r="O4987" s="5">
        <v>6231</v>
      </c>
      <c r="P4987" s="5" t="s">
        <v>265</v>
      </c>
      <c r="Q4987" s="78"/>
      <c r="R4987" s="78"/>
      <c r="S4987" s="30"/>
      <c r="T4987" s="5">
        <v>0</v>
      </c>
      <c r="U4987" s="30"/>
      <c r="V4987" s="5">
        <v>0</v>
      </c>
      <c r="W4987" s="30"/>
      <c r="X4987" s="5">
        <v>0</v>
      </c>
      <c r="Y4987" s="5"/>
      <c r="Z4987" s="5"/>
      <c r="AA4987" s="5"/>
      <c r="AB4987" s="5"/>
      <c r="AC4987" s="5">
        <v>0</v>
      </c>
      <c r="AD4987" s="5" t="s">
        <v>94</v>
      </c>
      <c r="AE4987" s="5"/>
    </row>
    <row r="4988" spans="1:31" x14ac:dyDescent="0.25">
      <c r="A4988" s="5">
        <v>94262752</v>
      </c>
      <c r="B4988" s="5" t="s">
        <v>90</v>
      </c>
      <c r="C4988" s="78" t="s">
        <v>5007</v>
      </c>
      <c r="D4988" s="5" t="s">
        <v>97</v>
      </c>
      <c r="E4988" s="30">
        <v>45806</v>
      </c>
      <c r="F4988" s="5" t="s">
        <v>5</v>
      </c>
      <c r="G4988" s="78" t="s">
        <v>73</v>
      </c>
      <c r="H4988" s="78" t="s">
        <v>102</v>
      </c>
      <c r="I4988" s="78" t="s">
        <v>39</v>
      </c>
      <c r="J4988" s="5" t="s">
        <v>93</v>
      </c>
      <c r="K4988" s="5">
        <v>37</v>
      </c>
      <c r="L4988" s="5">
        <v>3675</v>
      </c>
      <c r="M4988" s="5">
        <v>44869578</v>
      </c>
      <c r="N4988" s="5">
        <v>948611683</v>
      </c>
      <c r="O4988" s="5">
        <v>6230</v>
      </c>
      <c r="P4988" s="5" t="s">
        <v>265</v>
      </c>
      <c r="Q4988" s="78" t="s">
        <v>39</v>
      </c>
      <c r="R4988" s="78" t="s">
        <v>186</v>
      </c>
      <c r="S4988" s="30">
        <v>45806</v>
      </c>
      <c r="T4988" s="5">
        <v>1</v>
      </c>
      <c r="U4988" s="30">
        <v>45806</v>
      </c>
      <c r="V4988" s="5">
        <v>1</v>
      </c>
      <c r="W4988" s="30">
        <v>45808</v>
      </c>
      <c r="X4988" s="5">
        <v>1</v>
      </c>
      <c r="Y4988" s="30">
        <v>45810</v>
      </c>
      <c r="Z4988" s="30">
        <v>45813</v>
      </c>
      <c r="AA4988" s="30">
        <v>45820</v>
      </c>
      <c r="AB4988" s="30">
        <v>45827</v>
      </c>
      <c r="AC4988" s="5">
        <v>1</v>
      </c>
      <c r="AD4988" s="5" t="s">
        <v>113</v>
      </c>
      <c r="AE4988" s="5">
        <v>6230</v>
      </c>
    </row>
    <row r="4989" spans="1:31" x14ac:dyDescent="0.25">
      <c r="A4989" s="5">
        <v>94263417</v>
      </c>
      <c r="B4989" s="5" t="s">
        <v>90</v>
      </c>
      <c r="C4989" s="78" t="s">
        <v>5008</v>
      </c>
      <c r="D4989" s="5" t="s">
        <v>91</v>
      </c>
      <c r="E4989" s="30">
        <v>45806</v>
      </c>
      <c r="F4989" s="5" t="s">
        <v>5</v>
      </c>
      <c r="G4989" s="78" t="s">
        <v>73</v>
      </c>
      <c r="H4989" s="78" t="s">
        <v>100</v>
      </c>
      <c r="I4989" s="78"/>
      <c r="J4989" s="5" t="s">
        <v>93</v>
      </c>
      <c r="K4989" s="5">
        <v>40</v>
      </c>
      <c r="L4989" s="5">
        <v>3180</v>
      </c>
      <c r="M4989" s="5">
        <v>31028876</v>
      </c>
      <c r="N4989" s="5">
        <v>949193593</v>
      </c>
      <c r="O4989" s="5">
        <v>6229</v>
      </c>
      <c r="P4989" s="5" t="s">
        <v>265</v>
      </c>
      <c r="Q4989" s="78" t="s">
        <v>24</v>
      </c>
      <c r="R4989" s="78" t="s">
        <v>111</v>
      </c>
      <c r="S4989" s="30">
        <v>45807</v>
      </c>
      <c r="T4989" s="5">
        <v>1</v>
      </c>
      <c r="U4989" s="30">
        <v>45807</v>
      </c>
      <c r="V4989" s="5">
        <v>1</v>
      </c>
      <c r="W4989" s="5"/>
      <c r="X4989" s="5">
        <v>0</v>
      </c>
      <c r="Y4989" s="5"/>
      <c r="Z4989" s="5"/>
      <c r="AA4989" s="5"/>
      <c r="AB4989" s="5"/>
      <c r="AC4989" s="5">
        <v>0</v>
      </c>
      <c r="AD4989" s="5" t="s">
        <v>94</v>
      </c>
      <c r="AE4989" s="5"/>
    </row>
    <row r="4990" spans="1:31" x14ac:dyDescent="0.25">
      <c r="A4990" s="5">
        <v>94263042</v>
      </c>
      <c r="B4990" s="5" t="s">
        <v>90</v>
      </c>
      <c r="C4990" s="78" t="s">
        <v>108</v>
      </c>
      <c r="D4990" s="5" t="s">
        <v>97</v>
      </c>
      <c r="E4990" s="30">
        <v>45806</v>
      </c>
      <c r="F4990" s="5" t="s">
        <v>5</v>
      </c>
      <c r="G4990" s="78" t="s">
        <v>73</v>
      </c>
      <c r="H4990" s="78" t="s">
        <v>102</v>
      </c>
      <c r="I4990" s="78"/>
      <c r="J4990" s="5" t="s">
        <v>93</v>
      </c>
      <c r="K4990" s="5">
        <v>41</v>
      </c>
      <c r="L4990" s="5">
        <v>3325</v>
      </c>
      <c r="M4990" s="5">
        <v>77031728</v>
      </c>
      <c r="N4990" s="5">
        <v>970817488</v>
      </c>
      <c r="O4990" s="5">
        <v>6224</v>
      </c>
      <c r="P4990" s="5" t="s">
        <v>265</v>
      </c>
      <c r="Q4990" s="78" t="s">
        <v>23</v>
      </c>
      <c r="R4990" s="78" t="s">
        <v>111</v>
      </c>
      <c r="S4990" s="30">
        <v>45806</v>
      </c>
      <c r="T4990" s="5">
        <v>1</v>
      </c>
      <c r="U4990" s="30">
        <v>45806</v>
      </c>
      <c r="V4990" s="5">
        <v>1</v>
      </c>
      <c r="W4990" s="30">
        <v>45808</v>
      </c>
      <c r="X4990" s="5">
        <v>1</v>
      </c>
      <c r="Y4990" s="30">
        <v>45810</v>
      </c>
      <c r="Z4990" s="30">
        <v>45814</v>
      </c>
      <c r="AA4990" s="30">
        <v>45821</v>
      </c>
      <c r="AB4990" s="30">
        <v>45828</v>
      </c>
      <c r="AC4990" s="5">
        <v>1</v>
      </c>
      <c r="AD4990" s="5" t="s">
        <v>113</v>
      </c>
      <c r="AE4990" s="5"/>
    </row>
    <row r="4991" spans="1:31" x14ac:dyDescent="0.25">
      <c r="A4991" s="5">
        <v>94263327</v>
      </c>
      <c r="B4991" s="5" t="s">
        <v>90</v>
      </c>
      <c r="C4991" s="78" t="s">
        <v>5005</v>
      </c>
      <c r="D4991" s="5" t="s">
        <v>97</v>
      </c>
      <c r="E4991" s="30">
        <v>45806</v>
      </c>
      <c r="F4991" s="5" t="s">
        <v>5</v>
      </c>
      <c r="G4991" s="78" t="s">
        <v>73</v>
      </c>
      <c r="H4991" s="78" t="s">
        <v>102</v>
      </c>
      <c r="I4991" s="78" t="s">
        <v>27</v>
      </c>
      <c r="J4991" s="5" t="s">
        <v>93</v>
      </c>
      <c r="K4991" s="5">
        <v>38</v>
      </c>
      <c r="L4991" s="5">
        <v>4100</v>
      </c>
      <c r="M4991" s="5">
        <v>48261341</v>
      </c>
      <c r="N4991" s="5">
        <v>992987343</v>
      </c>
      <c r="O4991" s="5">
        <v>6221</v>
      </c>
      <c r="P4991" s="5" t="s">
        <v>265</v>
      </c>
      <c r="Q4991" s="78" t="s">
        <v>27</v>
      </c>
      <c r="R4991" s="78" t="s">
        <v>186</v>
      </c>
      <c r="S4991" s="30">
        <v>45806</v>
      </c>
      <c r="T4991" s="5">
        <v>1</v>
      </c>
      <c r="U4991" s="30">
        <v>45806</v>
      </c>
      <c r="V4991" s="5">
        <v>1</v>
      </c>
      <c r="W4991" s="30">
        <v>45808</v>
      </c>
      <c r="X4991" s="5">
        <v>1</v>
      </c>
      <c r="Y4991" s="30">
        <v>45810</v>
      </c>
      <c r="Z4991" s="30">
        <v>45813</v>
      </c>
      <c r="AA4991" s="5"/>
      <c r="AB4991" s="5"/>
      <c r="AC4991" s="5">
        <v>0</v>
      </c>
      <c r="AD4991" s="5" t="s">
        <v>94</v>
      </c>
      <c r="AE4991" s="5">
        <v>6221</v>
      </c>
    </row>
    <row r="4992" spans="1:31" x14ac:dyDescent="0.25">
      <c r="A4992" s="5">
        <v>94264118</v>
      </c>
      <c r="B4992" s="5" t="s">
        <v>90</v>
      </c>
      <c r="C4992" s="78" t="s">
        <v>5018</v>
      </c>
      <c r="D4992" s="5" t="s">
        <v>97</v>
      </c>
      <c r="E4992" s="30">
        <v>45806</v>
      </c>
      <c r="F4992" s="5" t="s">
        <v>5</v>
      </c>
      <c r="G4992" s="78" t="s">
        <v>73</v>
      </c>
      <c r="H4992" s="78" t="s">
        <v>147</v>
      </c>
      <c r="I4992" s="78"/>
      <c r="J4992" s="5" t="s">
        <v>236</v>
      </c>
      <c r="K4992" s="5"/>
      <c r="L4992" s="5"/>
      <c r="M4992" s="5"/>
      <c r="N4992" s="5"/>
      <c r="O4992" s="5"/>
      <c r="P4992" s="5" t="s">
        <v>265</v>
      </c>
      <c r="Q4992" s="78" t="s">
        <v>24</v>
      </c>
      <c r="R4992" s="78" t="s">
        <v>111</v>
      </c>
      <c r="S4992" s="30"/>
      <c r="T4992" s="5">
        <v>0</v>
      </c>
      <c r="U4992" s="30"/>
      <c r="V4992" s="5">
        <v>0</v>
      </c>
      <c r="W4992" s="5"/>
      <c r="X4992" s="5">
        <v>0</v>
      </c>
      <c r="Y4992" s="5"/>
      <c r="Z4992" s="5"/>
      <c r="AA4992" s="5"/>
      <c r="AB4992" s="5"/>
      <c r="AC4992" s="5">
        <v>0</v>
      </c>
      <c r="AD4992" s="5" t="s">
        <v>94</v>
      </c>
      <c r="AE4992" s="5"/>
    </row>
    <row r="4993" spans="1:31" x14ac:dyDescent="0.25">
      <c r="A4993" s="5">
        <v>94263498</v>
      </c>
      <c r="B4993" s="5" t="s">
        <v>110</v>
      </c>
      <c r="C4993" s="78" t="s">
        <v>5203</v>
      </c>
      <c r="D4993" s="5" t="s">
        <v>97</v>
      </c>
      <c r="E4993" s="30">
        <v>45806</v>
      </c>
      <c r="F4993" s="5" t="s">
        <v>5</v>
      </c>
      <c r="G4993" s="78" t="s">
        <v>78</v>
      </c>
      <c r="H4993" s="78" t="s">
        <v>427</v>
      </c>
      <c r="I4993" s="78"/>
      <c r="J4993" s="5" t="s">
        <v>236</v>
      </c>
      <c r="K4993" s="5"/>
      <c r="L4993" s="5"/>
      <c r="M4993" s="5"/>
      <c r="N4993" s="5"/>
      <c r="O4993" s="5"/>
      <c r="P4993" s="5" t="s">
        <v>265</v>
      </c>
      <c r="Q4993" s="78"/>
      <c r="R4993" s="78"/>
      <c r="S4993" s="30"/>
      <c r="T4993" s="5">
        <v>0</v>
      </c>
      <c r="U4993" s="30"/>
      <c r="V4993" s="5">
        <v>0</v>
      </c>
      <c r="W4993" s="5"/>
      <c r="X4993" s="5">
        <v>0</v>
      </c>
      <c r="Y4993" s="5"/>
      <c r="Z4993" s="5"/>
      <c r="AA4993" s="5"/>
      <c r="AB4993" s="5"/>
      <c r="AC4993" s="5">
        <v>0</v>
      </c>
      <c r="AD4993" s="5" t="s">
        <v>94</v>
      </c>
      <c r="AE4993" s="5"/>
    </row>
    <row r="4994" spans="1:31" x14ac:dyDescent="0.25">
      <c r="A4994" s="5">
        <v>94262857</v>
      </c>
      <c r="B4994" s="5" t="s">
        <v>90</v>
      </c>
      <c r="C4994" s="78" t="s">
        <v>5204</v>
      </c>
      <c r="D4994" s="5" t="s">
        <v>97</v>
      </c>
      <c r="E4994" s="30">
        <v>45806</v>
      </c>
      <c r="F4994" s="5" t="s">
        <v>5</v>
      </c>
      <c r="G4994" s="78" t="s">
        <v>78</v>
      </c>
      <c r="H4994" s="78" t="s">
        <v>145</v>
      </c>
      <c r="I4994" s="78"/>
      <c r="J4994" s="5" t="s">
        <v>236</v>
      </c>
      <c r="K4994" s="5">
        <v>39</v>
      </c>
      <c r="L4994" s="5">
        <v>3200</v>
      </c>
      <c r="M4994" s="5">
        <v>61075017</v>
      </c>
      <c r="N4994" s="5">
        <v>903182891</v>
      </c>
      <c r="O4994" s="5">
        <v>8146</v>
      </c>
      <c r="P4994" s="5" t="s">
        <v>265</v>
      </c>
      <c r="Q4994" s="78"/>
      <c r="R4994" s="78"/>
      <c r="S4994" s="30"/>
      <c r="T4994" s="5">
        <v>0</v>
      </c>
      <c r="U4994" s="30"/>
      <c r="V4994" s="5">
        <v>0</v>
      </c>
      <c r="W4994" s="30"/>
      <c r="X4994" s="5">
        <v>0</v>
      </c>
      <c r="Y4994" s="30"/>
      <c r="Z4994" s="30"/>
      <c r="AA4994" s="30"/>
      <c r="AB4994" s="30"/>
      <c r="AC4994" s="5">
        <v>0</v>
      </c>
      <c r="AD4994" s="5" t="s">
        <v>94</v>
      </c>
      <c r="AE4994" s="5"/>
    </row>
    <row r="4995" spans="1:31" x14ac:dyDescent="0.25">
      <c r="A4995" s="5">
        <v>94263656</v>
      </c>
      <c r="B4995" s="5" t="s">
        <v>90</v>
      </c>
      <c r="C4995" s="78" t="s">
        <v>5205</v>
      </c>
      <c r="D4995" s="5" t="s">
        <v>91</v>
      </c>
      <c r="E4995" s="30">
        <v>45806</v>
      </c>
      <c r="F4995" s="5" t="s">
        <v>5</v>
      </c>
      <c r="G4995" s="78" t="s">
        <v>78</v>
      </c>
      <c r="H4995" s="78" t="s">
        <v>203</v>
      </c>
      <c r="I4995" s="78"/>
      <c r="J4995" s="5" t="s">
        <v>236</v>
      </c>
      <c r="K4995" s="5">
        <v>38</v>
      </c>
      <c r="L4995" s="5">
        <v>3616</v>
      </c>
      <c r="M4995" s="5">
        <v>47896074</v>
      </c>
      <c r="N4995" s="5">
        <v>902909892</v>
      </c>
      <c r="O4995" s="5">
        <v>8146</v>
      </c>
      <c r="P4995" s="5" t="s">
        <v>265</v>
      </c>
      <c r="Q4995" s="78"/>
      <c r="R4995" s="78"/>
      <c r="S4995" s="30"/>
      <c r="T4995" s="5">
        <v>0</v>
      </c>
      <c r="U4995" s="30"/>
      <c r="V4995" s="5">
        <v>0</v>
      </c>
      <c r="W4995" s="30"/>
      <c r="X4995" s="5">
        <v>0</v>
      </c>
      <c r="Y4995" s="30"/>
      <c r="Z4995" s="30"/>
      <c r="AA4995" s="30"/>
      <c r="AB4995" s="30"/>
      <c r="AC4995" s="5">
        <v>0</v>
      </c>
      <c r="AD4995" s="5" t="s">
        <v>94</v>
      </c>
      <c r="AE4995" s="5"/>
    </row>
    <row r="4996" spans="1:31" x14ac:dyDescent="0.25">
      <c r="A4996" s="5">
        <v>94262777</v>
      </c>
      <c r="B4996" s="5" t="s">
        <v>90</v>
      </c>
      <c r="C4996" s="78" t="s">
        <v>5206</v>
      </c>
      <c r="D4996" s="5" t="s">
        <v>97</v>
      </c>
      <c r="E4996" s="30">
        <v>45806</v>
      </c>
      <c r="F4996" s="5" t="s">
        <v>5</v>
      </c>
      <c r="G4996" s="78" t="s">
        <v>78</v>
      </c>
      <c r="H4996" s="78" t="s">
        <v>98</v>
      </c>
      <c r="I4996" s="78"/>
      <c r="J4996" s="5" t="s">
        <v>236</v>
      </c>
      <c r="K4996" s="5">
        <v>39</v>
      </c>
      <c r="L4996" s="5">
        <v>2750</v>
      </c>
      <c r="M4996" s="5">
        <v>72777587</v>
      </c>
      <c r="N4996" s="5">
        <v>957378512</v>
      </c>
      <c r="O4996" s="5">
        <v>8146</v>
      </c>
      <c r="P4996" s="5" t="s">
        <v>265</v>
      </c>
      <c r="Q4996" s="78" t="s">
        <v>25</v>
      </c>
      <c r="R4996" s="78" t="s">
        <v>111</v>
      </c>
      <c r="S4996" s="30">
        <v>45806</v>
      </c>
      <c r="T4996" s="5">
        <v>1</v>
      </c>
      <c r="U4996" s="30">
        <v>45806</v>
      </c>
      <c r="V4996" s="5">
        <v>1</v>
      </c>
      <c r="W4996" s="30">
        <v>45810</v>
      </c>
      <c r="X4996" s="5">
        <v>1</v>
      </c>
      <c r="Y4996" s="30"/>
      <c r="Z4996" s="30"/>
      <c r="AA4996" s="30"/>
      <c r="AB4996" s="30"/>
      <c r="AC4996" s="5">
        <v>0</v>
      </c>
      <c r="AD4996" s="5" t="s">
        <v>94</v>
      </c>
      <c r="AE4996" s="5"/>
    </row>
    <row r="4997" spans="1:31" x14ac:dyDescent="0.25">
      <c r="A4997" s="5">
        <v>94262711</v>
      </c>
      <c r="B4997" s="5" t="s">
        <v>90</v>
      </c>
      <c r="C4997" s="78" t="s">
        <v>5207</v>
      </c>
      <c r="D4997" s="5" t="s">
        <v>91</v>
      </c>
      <c r="E4997" s="30">
        <v>45806</v>
      </c>
      <c r="F4997" s="5" t="s">
        <v>5</v>
      </c>
      <c r="G4997" s="78" t="s">
        <v>73</v>
      </c>
      <c r="H4997" s="78" t="s">
        <v>145</v>
      </c>
      <c r="I4997" s="78"/>
      <c r="J4997" s="5" t="s">
        <v>236</v>
      </c>
      <c r="K4997" s="5">
        <v>38</v>
      </c>
      <c r="L4997" s="5">
        <v>3150</v>
      </c>
      <c r="M4997" s="5">
        <v>77474444</v>
      </c>
      <c r="N4997" s="5">
        <v>953412062</v>
      </c>
      <c r="O4997" s="5">
        <v>7948</v>
      </c>
      <c r="P4997" s="5" t="s">
        <v>265</v>
      </c>
      <c r="Q4997" s="78"/>
      <c r="R4997" s="78"/>
      <c r="S4997" s="30"/>
      <c r="T4997" s="5">
        <v>0</v>
      </c>
      <c r="U4997" s="30"/>
      <c r="V4997" s="5">
        <v>0</v>
      </c>
      <c r="W4997" s="30"/>
      <c r="X4997" s="5">
        <v>0</v>
      </c>
      <c r="Y4997" s="30"/>
      <c r="Z4997" s="30"/>
      <c r="AA4997" s="30"/>
      <c r="AB4997" s="30"/>
      <c r="AC4997" s="5">
        <v>0</v>
      </c>
      <c r="AD4997" s="5" t="s">
        <v>94</v>
      </c>
      <c r="AE4997" s="5"/>
    </row>
    <row r="4998" spans="1:31" x14ac:dyDescent="0.25">
      <c r="A4998" s="5">
        <v>94263281</v>
      </c>
      <c r="B4998" s="5" t="s">
        <v>90</v>
      </c>
      <c r="C4998" s="78" t="s">
        <v>210</v>
      </c>
      <c r="D4998" s="5" t="s">
        <v>97</v>
      </c>
      <c r="E4998" s="30">
        <v>45806</v>
      </c>
      <c r="F4998" s="5" t="s">
        <v>5</v>
      </c>
      <c r="G4998" s="78" t="s">
        <v>73</v>
      </c>
      <c r="H4998" s="78" t="s">
        <v>152</v>
      </c>
      <c r="I4998" s="78"/>
      <c r="J4998" s="5" t="s">
        <v>236</v>
      </c>
      <c r="K4998" s="5">
        <v>39</v>
      </c>
      <c r="L4998" s="5">
        <v>3035</v>
      </c>
      <c r="M4998" s="5">
        <v>73176493</v>
      </c>
      <c r="N4998" s="5">
        <v>951336451</v>
      </c>
      <c r="O4998" s="5">
        <v>18306</v>
      </c>
      <c r="P4998" s="5" t="s">
        <v>265</v>
      </c>
      <c r="Q4998" s="78" t="s">
        <v>201</v>
      </c>
      <c r="R4998" s="78" t="s">
        <v>111</v>
      </c>
      <c r="S4998" s="30">
        <v>45806</v>
      </c>
      <c r="T4998" s="5">
        <v>1</v>
      </c>
      <c r="U4998" s="30">
        <v>45806</v>
      </c>
      <c r="V4998" s="5">
        <v>1</v>
      </c>
      <c r="W4998" s="30"/>
      <c r="X4998" s="5">
        <v>0</v>
      </c>
      <c r="Y4998" s="5"/>
      <c r="Z4998" s="5"/>
      <c r="AA4998" s="5"/>
      <c r="AB4998" s="5"/>
      <c r="AC4998" s="5">
        <v>0</v>
      </c>
      <c r="AD4998" s="5" t="s">
        <v>94</v>
      </c>
      <c r="AE4998" s="5"/>
    </row>
    <row r="4999" spans="1:31" x14ac:dyDescent="0.25">
      <c r="A4999" s="5">
        <v>94263572</v>
      </c>
      <c r="B4999" s="5" t="s">
        <v>90</v>
      </c>
      <c r="C4999" s="78" t="s">
        <v>181</v>
      </c>
      <c r="D4999" s="5" t="s">
        <v>91</v>
      </c>
      <c r="E4999" s="30">
        <v>45806</v>
      </c>
      <c r="F4999" s="5" t="s">
        <v>5</v>
      </c>
      <c r="G4999" s="78" t="s">
        <v>73</v>
      </c>
      <c r="H4999" s="78" t="s">
        <v>152</v>
      </c>
      <c r="I4999" s="78"/>
      <c r="J4999" s="5" t="s">
        <v>236</v>
      </c>
      <c r="K4999" s="5">
        <v>39</v>
      </c>
      <c r="L4999" s="5">
        <v>4325</v>
      </c>
      <c r="M4999" s="5">
        <v>72209679</v>
      </c>
      <c r="N4999" s="5">
        <v>904559173</v>
      </c>
      <c r="O4999" s="5">
        <v>18306</v>
      </c>
      <c r="P4999" s="5" t="s">
        <v>265</v>
      </c>
      <c r="Q4999" s="78" t="s">
        <v>201</v>
      </c>
      <c r="R4999" s="78" t="s">
        <v>111</v>
      </c>
      <c r="S4999" s="30">
        <v>45807</v>
      </c>
      <c r="T4999" s="5">
        <v>1</v>
      </c>
      <c r="U4999" s="30">
        <v>45807</v>
      </c>
      <c r="V4999" s="5">
        <v>1</v>
      </c>
      <c r="W4999" s="5"/>
      <c r="X4999" s="5">
        <v>0</v>
      </c>
      <c r="Y4999" s="5"/>
      <c r="Z4999" s="5"/>
      <c r="AA4999" s="5"/>
      <c r="AB4999" s="5"/>
      <c r="AC4999" s="5">
        <v>0</v>
      </c>
      <c r="AD4999" s="5" t="s">
        <v>94</v>
      </c>
      <c r="AE4999" s="5"/>
    </row>
    <row r="5000" spans="1:31" x14ac:dyDescent="0.25">
      <c r="A5000" s="5">
        <v>94263093</v>
      </c>
      <c r="B5000" s="5" t="s">
        <v>90</v>
      </c>
      <c r="C5000" s="78" t="s">
        <v>5020</v>
      </c>
      <c r="D5000" s="5" t="s">
        <v>91</v>
      </c>
      <c r="E5000" s="30">
        <v>45806</v>
      </c>
      <c r="F5000" s="5" t="s">
        <v>5</v>
      </c>
      <c r="G5000" s="78" t="s">
        <v>73</v>
      </c>
      <c r="H5000" s="78" t="s">
        <v>152</v>
      </c>
      <c r="I5000" s="78"/>
      <c r="J5000" s="5" t="s">
        <v>236</v>
      </c>
      <c r="K5000" s="5">
        <v>38</v>
      </c>
      <c r="L5000" s="5">
        <v>3445</v>
      </c>
      <c r="M5000" s="5">
        <v>70570054</v>
      </c>
      <c r="N5000" s="5">
        <v>997957693</v>
      </c>
      <c r="O5000" s="5">
        <v>18306</v>
      </c>
      <c r="P5000" s="5" t="s">
        <v>265</v>
      </c>
      <c r="Q5000" s="78" t="s">
        <v>201</v>
      </c>
      <c r="R5000" s="78" t="s">
        <v>111</v>
      </c>
      <c r="S5000" s="30">
        <v>45806</v>
      </c>
      <c r="T5000" s="5">
        <v>1</v>
      </c>
      <c r="U5000" s="30">
        <v>45806</v>
      </c>
      <c r="V5000" s="5">
        <v>1</v>
      </c>
      <c r="W5000" s="30"/>
      <c r="X5000" s="5">
        <v>0</v>
      </c>
      <c r="Y5000" s="5"/>
      <c r="Z5000" s="5"/>
      <c r="AA5000" s="5"/>
      <c r="AB5000" s="5"/>
      <c r="AC5000" s="5">
        <v>0</v>
      </c>
      <c r="AD5000" s="5" t="s">
        <v>94</v>
      </c>
      <c r="AE5000" s="5"/>
    </row>
    <row r="5001" spans="1:31" x14ac:dyDescent="0.25">
      <c r="A5001" s="5">
        <v>94264029</v>
      </c>
      <c r="B5001" s="5" t="s">
        <v>90</v>
      </c>
      <c r="C5001" s="78" t="s">
        <v>5019</v>
      </c>
      <c r="D5001" s="5" t="s">
        <v>97</v>
      </c>
      <c r="E5001" s="30">
        <v>45806</v>
      </c>
      <c r="F5001" s="5" t="s">
        <v>5</v>
      </c>
      <c r="G5001" s="78" t="s">
        <v>73</v>
      </c>
      <c r="H5001" s="78" t="s">
        <v>795</v>
      </c>
      <c r="I5001" s="78"/>
      <c r="J5001" s="5" t="s">
        <v>93</v>
      </c>
      <c r="K5001" s="5"/>
      <c r="L5001" s="5"/>
      <c r="M5001" s="5"/>
      <c r="N5001" s="5"/>
      <c r="O5001" s="5"/>
      <c r="P5001" s="5" t="s">
        <v>265</v>
      </c>
      <c r="Q5001" s="78"/>
      <c r="R5001" s="78"/>
      <c r="S5001" s="30"/>
      <c r="T5001" s="5">
        <v>0</v>
      </c>
      <c r="U5001" s="30"/>
      <c r="V5001" s="5">
        <v>0</v>
      </c>
      <c r="W5001" s="30"/>
      <c r="X5001" s="5">
        <v>0</v>
      </c>
      <c r="Y5001" s="30"/>
      <c r="Z5001" s="5"/>
      <c r="AA5001" s="5"/>
      <c r="AB5001" s="5"/>
      <c r="AC5001" s="5">
        <v>0</v>
      </c>
      <c r="AD5001" s="5" t="s">
        <v>94</v>
      </c>
      <c r="AE5001" s="5"/>
    </row>
    <row r="5002" spans="1:31" x14ac:dyDescent="0.25">
      <c r="A5002" s="5">
        <v>94263637</v>
      </c>
      <c r="B5002" s="5" t="s">
        <v>90</v>
      </c>
      <c r="C5002" s="78" t="s">
        <v>5012</v>
      </c>
      <c r="D5002" s="5" t="s">
        <v>97</v>
      </c>
      <c r="E5002" s="30">
        <v>45806</v>
      </c>
      <c r="F5002" s="5" t="s">
        <v>5</v>
      </c>
      <c r="G5002" s="78" t="s">
        <v>78</v>
      </c>
      <c r="H5002" s="78" t="s">
        <v>134</v>
      </c>
      <c r="I5002" s="78" t="s">
        <v>59</v>
      </c>
      <c r="J5002" s="5" t="s">
        <v>93</v>
      </c>
      <c r="K5002" s="5"/>
      <c r="L5002" s="5"/>
      <c r="M5002" s="5"/>
      <c r="N5002" s="5"/>
      <c r="O5002" s="5"/>
      <c r="P5002" s="5" t="s">
        <v>265</v>
      </c>
      <c r="Q5002" s="78" t="s">
        <v>59</v>
      </c>
      <c r="R5002" s="78" t="s">
        <v>78</v>
      </c>
      <c r="S5002" s="30"/>
      <c r="T5002" s="5">
        <v>0</v>
      </c>
      <c r="U5002" s="30"/>
      <c r="V5002" s="5">
        <v>0</v>
      </c>
      <c r="W5002" s="30"/>
      <c r="X5002" s="5">
        <v>0</v>
      </c>
      <c r="Y5002" s="30">
        <v>45809</v>
      </c>
      <c r="Z5002" s="30">
        <v>45813</v>
      </c>
      <c r="AA5002" s="30">
        <v>45820</v>
      </c>
      <c r="AB5002" s="30">
        <v>45827</v>
      </c>
      <c r="AC5002" s="5">
        <v>1</v>
      </c>
      <c r="AD5002" s="5" t="s">
        <v>94</v>
      </c>
      <c r="AE5002" s="5">
        <v>6267</v>
      </c>
    </row>
    <row r="5003" spans="1:31" x14ac:dyDescent="0.25">
      <c r="A5003" s="5">
        <v>94262589</v>
      </c>
      <c r="B5003" s="5" t="s">
        <v>90</v>
      </c>
      <c r="C5003" s="78" t="s">
        <v>5011</v>
      </c>
      <c r="D5003" s="5" t="s">
        <v>91</v>
      </c>
      <c r="E5003" s="30">
        <v>45806</v>
      </c>
      <c r="F5003" s="5" t="s">
        <v>5</v>
      </c>
      <c r="G5003" s="78" t="s">
        <v>78</v>
      </c>
      <c r="H5003" s="78" t="s">
        <v>102</v>
      </c>
      <c r="I5003" s="78" t="s">
        <v>59</v>
      </c>
      <c r="J5003" s="5" t="s">
        <v>93</v>
      </c>
      <c r="K5003" s="5">
        <v>39</v>
      </c>
      <c r="L5003" s="5">
        <v>3380</v>
      </c>
      <c r="M5003" s="5">
        <v>73473801</v>
      </c>
      <c r="N5003" s="5">
        <v>977854255</v>
      </c>
      <c r="O5003" s="5">
        <v>6267</v>
      </c>
      <c r="P5003" s="5" t="s">
        <v>265</v>
      </c>
      <c r="Q5003" s="78" t="s">
        <v>59</v>
      </c>
      <c r="R5003" s="78" t="s">
        <v>78</v>
      </c>
      <c r="S5003" s="30">
        <v>45806</v>
      </c>
      <c r="T5003" s="5">
        <v>1</v>
      </c>
      <c r="U5003" s="30">
        <v>45806</v>
      </c>
      <c r="V5003" s="5">
        <v>1</v>
      </c>
      <c r="W5003" s="30">
        <v>45808</v>
      </c>
      <c r="X5003" s="5">
        <v>1</v>
      </c>
      <c r="Y5003" s="30">
        <v>45809</v>
      </c>
      <c r="Z5003" s="30">
        <v>45813</v>
      </c>
      <c r="AA5003" s="30">
        <v>45820</v>
      </c>
      <c r="AB5003" s="30">
        <v>45827</v>
      </c>
      <c r="AC5003" s="5">
        <v>1</v>
      </c>
      <c r="AD5003" s="5" t="s">
        <v>113</v>
      </c>
      <c r="AE5003" s="5">
        <v>6267</v>
      </c>
    </row>
    <row r="5004" spans="1:31" x14ac:dyDescent="0.25">
      <c r="A5004" s="5">
        <v>94263331</v>
      </c>
      <c r="B5004" s="5" t="s">
        <v>90</v>
      </c>
      <c r="C5004" s="78" t="s">
        <v>5015</v>
      </c>
      <c r="D5004" s="5" t="s">
        <v>91</v>
      </c>
      <c r="E5004" s="30">
        <v>45806</v>
      </c>
      <c r="F5004" s="5" t="s">
        <v>5</v>
      </c>
      <c r="G5004" s="78" t="s">
        <v>73</v>
      </c>
      <c r="H5004" s="78" t="s">
        <v>102</v>
      </c>
      <c r="I5004" s="78" t="s">
        <v>43</v>
      </c>
      <c r="J5004" s="5" t="s">
        <v>93</v>
      </c>
      <c r="K5004" s="5">
        <v>39</v>
      </c>
      <c r="L5004" s="5">
        <v>5100</v>
      </c>
      <c r="M5004" s="5">
        <v>45749123</v>
      </c>
      <c r="N5004" s="5">
        <v>970813213</v>
      </c>
      <c r="O5004" s="5">
        <v>6768</v>
      </c>
      <c r="P5004" s="5" t="s">
        <v>265</v>
      </c>
      <c r="Q5004" s="78" t="s">
        <v>43</v>
      </c>
      <c r="R5004" s="78" t="s">
        <v>115</v>
      </c>
      <c r="S5004" s="30">
        <v>45807</v>
      </c>
      <c r="T5004" s="5">
        <v>1</v>
      </c>
      <c r="U5004" s="30">
        <v>45807</v>
      </c>
      <c r="V5004" s="5">
        <v>1</v>
      </c>
      <c r="W5004" s="5"/>
      <c r="X5004" s="5">
        <v>0</v>
      </c>
      <c r="Y5004" s="30">
        <v>45810</v>
      </c>
      <c r="Z5004" s="30">
        <v>45814</v>
      </c>
      <c r="AA5004" s="5"/>
      <c r="AB5004" s="5"/>
      <c r="AC5004" s="5">
        <v>0</v>
      </c>
      <c r="AD5004" s="5" t="s">
        <v>94</v>
      </c>
      <c r="AE5004" s="5">
        <v>6768</v>
      </c>
    </row>
    <row r="5005" spans="1:31" x14ac:dyDescent="0.25">
      <c r="A5005" s="5">
        <v>94263264</v>
      </c>
      <c r="B5005" s="5" t="s">
        <v>90</v>
      </c>
      <c r="C5005" s="78" t="s">
        <v>5016</v>
      </c>
      <c r="D5005" s="5" t="s">
        <v>91</v>
      </c>
      <c r="E5005" s="30">
        <v>45806</v>
      </c>
      <c r="F5005" s="5" t="s">
        <v>5</v>
      </c>
      <c r="G5005" s="78" t="s">
        <v>73</v>
      </c>
      <c r="H5005" s="78" t="s">
        <v>152</v>
      </c>
      <c r="I5005" s="78"/>
      <c r="J5005" s="5" t="s">
        <v>236</v>
      </c>
      <c r="K5005" s="5">
        <v>39</v>
      </c>
      <c r="L5005" s="5">
        <v>2920</v>
      </c>
      <c r="M5005" s="5">
        <v>45801013</v>
      </c>
      <c r="N5005" s="5">
        <v>922706882</v>
      </c>
      <c r="O5005" s="5">
        <v>7948</v>
      </c>
      <c r="P5005" s="5" t="s">
        <v>265</v>
      </c>
      <c r="Q5005" s="78" t="s">
        <v>46</v>
      </c>
      <c r="R5005" s="78" t="s">
        <v>115</v>
      </c>
      <c r="S5005" s="30">
        <v>45806</v>
      </c>
      <c r="T5005" s="5">
        <v>1</v>
      </c>
      <c r="U5005" s="30">
        <v>45806</v>
      </c>
      <c r="V5005" s="5">
        <v>1</v>
      </c>
      <c r="W5005" s="30"/>
      <c r="X5005" s="5">
        <v>0</v>
      </c>
      <c r="Y5005" s="30">
        <v>45812</v>
      </c>
      <c r="Z5005" s="5"/>
      <c r="AA5005" s="5"/>
      <c r="AB5005" s="5"/>
      <c r="AC5005" s="5">
        <v>0</v>
      </c>
      <c r="AD5005" s="5" t="s">
        <v>94</v>
      </c>
      <c r="AE5005" s="5"/>
    </row>
    <row r="5006" spans="1:31" x14ac:dyDescent="0.25">
      <c r="A5006" s="5">
        <v>94264788</v>
      </c>
      <c r="B5006" s="5" t="s">
        <v>90</v>
      </c>
      <c r="C5006" s="78" t="s">
        <v>5208</v>
      </c>
      <c r="D5006" s="5" t="s">
        <v>97</v>
      </c>
      <c r="E5006" s="30">
        <v>45807</v>
      </c>
      <c r="F5006" s="5" t="s">
        <v>5</v>
      </c>
      <c r="G5006" s="78" t="s">
        <v>78</v>
      </c>
      <c r="H5006" s="78" t="s">
        <v>134</v>
      </c>
      <c r="I5006" s="78" t="s">
        <v>60</v>
      </c>
      <c r="J5006" s="5" t="s">
        <v>93</v>
      </c>
      <c r="K5006" s="5"/>
      <c r="L5006" s="5"/>
      <c r="M5006" s="5"/>
      <c r="N5006" s="5"/>
      <c r="O5006" s="5"/>
      <c r="P5006" s="5" t="s">
        <v>265</v>
      </c>
      <c r="Q5006" s="78" t="s">
        <v>60</v>
      </c>
      <c r="R5006" s="78" t="s">
        <v>78</v>
      </c>
      <c r="S5006" s="30"/>
      <c r="T5006" s="5">
        <v>0</v>
      </c>
      <c r="U5006" s="30"/>
      <c r="V5006" s="5">
        <v>0</v>
      </c>
      <c r="W5006" s="30"/>
      <c r="X5006" s="5">
        <v>0</v>
      </c>
      <c r="Y5006" s="30">
        <v>45810</v>
      </c>
      <c r="Z5006" s="30">
        <v>45814</v>
      </c>
      <c r="AA5006" s="30">
        <v>45821</v>
      </c>
      <c r="AB5006" s="30">
        <v>45828</v>
      </c>
      <c r="AC5006" s="5">
        <v>1</v>
      </c>
      <c r="AD5006" s="5" t="s">
        <v>94</v>
      </c>
      <c r="AE5006" s="5">
        <v>6263</v>
      </c>
    </row>
    <row r="5007" spans="1:31" x14ac:dyDescent="0.25">
      <c r="A5007" s="5">
        <v>94264419</v>
      </c>
      <c r="B5007" s="5" t="s">
        <v>90</v>
      </c>
      <c r="C5007" s="78" t="s">
        <v>5209</v>
      </c>
      <c r="D5007" s="5" t="s">
        <v>97</v>
      </c>
      <c r="E5007" s="30">
        <v>45807</v>
      </c>
      <c r="F5007" s="5" t="s">
        <v>5</v>
      </c>
      <c r="G5007" s="78" t="s">
        <v>78</v>
      </c>
      <c r="H5007" s="78" t="s">
        <v>98</v>
      </c>
      <c r="I5007" s="78" t="s">
        <v>56</v>
      </c>
      <c r="J5007" s="5" t="s">
        <v>93</v>
      </c>
      <c r="K5007" s="5"/>
      <c r="L5007" s="5"/>
      <c r="M5007" s="5"/>
      <c r="N5007" s="5"/>
      <c r="O5007" s="5"/>
      <c r="P5007" s="5" t="s">
        <v>265</v>
      </c>
      <c r="Q5007" s="78" t="s">
        <v>56</v>
      </c>
      <c r="R5007" s="78" t="s">
        <v>78</v>
      </c>
      <c r="S5007" s="30">
        <v>45807</v>
      </c>
      <c r="T5007" s="5">
        <v>1</v>
      </c>
      <c r="U5007" s="30">
        <v>45807</v>
      </c>
      <c r="V5007" s="5">
        <v>1</v>
      </c>
      <c r="W5007" s="30">
        <v>45812</v>
      </c>
      <c r="X5007" s="5">
        <v>1</v>
      </c>
      <c r="Y5007" s="30">
        <v>45810</v>
      </c>
      <c r="Z5007" s="30">
        <v>45814</v>
      </c>
      <c r="AA5007" s="30">
        <v>45821</v>
      </c>
      <c r="AB5007" s="30">
        <v>45828</v>
      </c>
      <c r="AC5007" s="5">
        <v>1</v>
      </c>
      <c r="AD5007" s="5" t="s">
        <v>113</v>
      </c>
      <c r="AE5007" s="5">
        <v>7314</v>
      </c>
    </row>
    <row r="5008" spans="1:31" x14ac:dyDescent="0.25">
      <c r="A5008" s="5">
        <v>94265016</v>
      </c>
      <c r="B5008" s="5" t="s">
        <v>90</v>
      </c>
      <c r="C5008" s="78" t="s">
        <v>5210</v>
      </c>
      <c r="D5008" s="5" t="s">
        <v>97</v>
      </c>
      <c r="E5008" s="30">
        <v>45807</v>
      </c>
      <c r="F5008" s="5" t="s">
        <v>5</v>
      </c>
      <c r="G5008" s="78" t="s">
        <v>78</v>
      </c>
      <c r="H5008" s="78" t="s">
        <v>102</v>
      </c>
      <c r="I5008" s="78"/>
      <c r="J5008" s="5" t="s">
        <v>93</v>
      </c>
      <c r="K5008" s="5"/>
      <c r="L5008" s="5"/>
      <c r="M5008" s="5"/>
      <c r="N5008" s="5"/>
      <c r="O5008" s="5"/>
      <c r="P5008" s="5" t="s">
        <v>265</v>
      </c>
      <c r="Q5008" s="78" t="s">
        <v>23</v>
      </c>
      <c r="R5008" s="78" t="s">
        <v>111</v>
      </c>
      <c r="S5008" s="30">
        <v>45808</v>
      </c>
      <c r="T5008" s="5">
        <v>1</v>
      </c>
      <c r="U5008" s="30">
        <v>45808</v>
      </c>
      <c r="V5008" s="5">
        <v>1</v>
      </c>
      <c r="W5008" s="30">
        <v>45811</v>
      </c>
      <c r="X5008" s="5">
        <v>1</v>
      </c>
      <c r="Y5008" s="30"/>
      <c r="Z5008" s="5"/>
      <c r="AA5008" s="5"/>
      <c r="AB5008" s="5"/>
      <c r="AC5008" s="5">
        <v>0</v>
      </c>
      <c r="AD5008" s="5" t="s">
        <v>94</v>
      </c>
      <c r="AE5008" s="5"/>
    </row>
    <row r="5009" spans="1:31" x14ac:dyDescent="0.25">
      <c r="A5009" s="5">
        <v>94264495</v>
      </c>
      <c r="B5009" s="5" t="s">
        <v>90</v>
      </c>
      <c r="C5009" s="78" t="s">
        <v>5211</v>
      </c>
      <c r="D5009" s="5" t="s">
        <v>91</v>
      </c>
      <c r="E5009" s="30">
        <v>45807</v>
      </c>
      <c r="F5009" s="5" t="s">
        <v>5</v>
      </c>
      <c r="G5009" s="78" t="s">
        <v>78</v>
      </c>
      <c r="H5009" s="78" t="s">
        <v>102</v>
      </c>
      <c r="I5009" s="78" t="s">
        <v>59</v>
      </c>
      <c r="J5009" s="5" t="s">
        <v>93</v>
      </c>
      <c r="K5009" s="5"/>
      <c r="L5009" s="5"/>
      <c r="M5009" s="5"/>
      <c r="N5009" s="5"/>
      <c r="O5009" s="5"/>
      <c r="P5009" s="5" t="s">
        <v>265</v>
      </c>
      <c r="Q5009" s="78" t="s">
        <v>59</v>
      </c>
      <c r="R5009" s="78" t="s">
        <v>78</v>
      </c>
      <c r="S5009" s="30">
        <v>45807</v>
      </c>
      <c r="T5009" s="5">
        <v>1</v>
      </c>
      <c r="U5009" s="30">
        <v>45807</v>
      </c>
      <c r="V5009" s="5">
        <v>1</v>
      </c>
      <c r="W5009" s="30">
        <v>45811</v>
      </c>
      <c r="X5009" s="5">
        <v>1</v>
      </c>
      <c r="Y5009" s="30">
        <v>45810</v>
      </c>
      <c r="Z5009" s="30">
        <v>45814</v>
      </c>
      <c r="AA5009" s="30">
        <v>45821</v>
      </c>
      <c r="AB5009" s="30">
        <v>45828</v>
      </c>
      <c r="AC5009" s="5">
        <v>1</v>
      </c>
      <c r="AD5009" s="5" t="s">
        <v>113</v>
      </c>
      <c r="AE5009" s="5">
        <v>6267</v>
      </c>
    </row>
    <row r="5010" spans="1:31" x14ac:dyDescent="0.25">
      <c r="A5010" s="5">
        <v>94264525</v>
      </c>
      <c r="B5010" s="5" t="s">
        <v>90</v>
      </c>
      <c r="C5010" s="78" t="s">
        <v>5212</v>
      </c>
      <c r="D5010" s="5" t="s">
        <v>97</v>
      </c>
      <c r="E5010" s="30">
        <v>45807</v>
      </c>
      <c r="F5010" s="5" t="s">
        <v>5</v>
      </c>
      <c r="G5010" s="78" t="s">
        <v>78</v>
      </c>
      <c r="H5010" s="78" t="s">
        <v>100</v>
      </c>
      <c r="I5010" s="78" t="s">
        <v>59</v>
      </c>
      <c r="J5010" s="5" t="s">
        <v>93</v>
      </c>
      <c r="K5010" s="5"/>
      <c r="L5010" s="5"/>
      <c r="M5010" s="5"/>
      <c r="N5010" s="5"/>
      <c r="O5010" s="5"/>
      <c r="P5010" s="5" t="s">
        <v>265</v>
      </c>
      <c r="Q5010" s="78" t="s">
        <v>59</v>
      </c>
      <c r="R5010" s="78" t="s">
        <v>78</v>
      </c>
      <c r="S5010" s="30">
        <v>45807</v>
      </c>
      <c r="T5010" s="5">
        <v>1</v>
      </c>
      <c r="U5010" s="30">
        <v>45807</v>
      </c>
      <c r="V5010" s="5">
        <v>1</v>
      </c>
      <c r="W5010" s="30">
        <v>45812</v>
      </c>
      <c r="X5010" s="5">
        <v>1</v>
      </c>
      <c r="Y5010" s="30">
        <v>45810</v>
      </c>
      <c r="Z5010" s="30">
        <v>45814</v>
      </c>
      <c r="AA5010" s="30">
        <v>45821</v>
      </c>
      <c r="AB5010" s="30">
        <v>45828</v>
      </c>
      <c r="AC5010" s="5">
        <v>1</v>
      </c>
      <c r="AD5010" s="5" t="s">
        <v>113</v>
      </c>
      <c r="AE5010" s="5">
        <v>6267</v>
      </c>
    </row>
    <row r="5011" spans="1:31" x14ac:dyDescent="0.25">
      <c r="A5011" s="5">
        <v>94264384</v>
      </c>
      <c r="B5011" s="5" t="s">
        <v>90</v>
      </c>
      <c r="C5011" s="78" t="s">
        <v>5213</v>
      </c>
      <c r="D5011" s="5" t="s">
        <v>91</v>
      </c>
      <c r="E5011" s="30">
        <v>45807</v>
      </c>
      <c r="F5011" s="5" t="s">
        <v>5</v>
      </c>
      <c r="G5011" s="78" t="s">
        <v>73</v>
      </c>
      <c r="H5011" s="78" t="s">
        <v>165</v>
      </c>
      <c r="I5011" s="78" t="s">
        <v>43</v>
      </c>
      <c r="J5011" s="5" t="s">
        <v>93</v>
      </c>
      <c r="K5011" s="5"/>
      <c r="L5011" s="5"/>
      <c r="M5011" s="5"/>
      <c r="N5011" s="5"/>
      <c r="O5011" s="5"/>
      <c r="P5011" s="5" t="s">
        <v>265</v>
      </c>
      <c r="Q5011" s="78" t="s">
        <v>43</v>
      </c>
      <c r="R5011" s="78" t="s">
        <v>115</v>
      </c>
      <c r="S5011" s="5"/>
      <c r="T5011" s="5">
        <v>0</v>
      </c>
      <c r="U5011" s="5"/>
      <c r="V5011" s="5">
        <v>0</v>
      </c>
      <c r="W5011" s="5"/>
      <c r="X5011" s="5">
        <v>0</v>
      </c>
      <c r="Y5011" s="30">
        <v>45811</v>
      </c>
      <c r="Z5011" s="30">
        <v>45814</v>
      </c>
      <c r="AA5011" s="30">
        <v>45821</v>
      </c>
      <c r="AB5011" s="30">
        <v>45828</v>
      </c>
      <c r="AC5011" s="5">
        <v>1</v>
      </c>
      <c r="AD5011" s="5" t="s">
        <v>94</v>
      </c>
      <c r="AE5011" s="5">
        <v>6768</v>
      </c>
    </row>
    <row r="5012" spans="1:31" x14ac:dyDescent="0.25">
      <c r="A5012" s="5">
        <v>94264829</v>
      </c>
      <c r="B5012" s="5" t="s">
        <v>90</v>
      </c>
      <c r="C5012" s="78" t="s">
        <v>5022</v>
      </c>
      <c r="D5012" s="5" t="s">
        <v>91</v>
      </c>
      <c r="E5012" s="30">
        <v>45807</v>
      </c>
      <c r="F5012" s="5" t="s">
        <v>5</v>
      </c>
      <c r="G5012" s="78" t="s">
        <v>73</v>
      </c>
      <c r="H5012" s="78" t="s">
        <v>152</v>
      </c>
      <c r="I5012" s="78"/>
      <c r="J5012" s="5" t="s">
        <v>236</v>
      </c>
      <c r="K5012" s="5"/>
      <c r="L5012" s="5"/>
      <c r="M5012" s="5"/>
      <c r="N5012" s="5"/>
      <c r="O5012" s="5"/>
      <c r="P5012" s="5" t="s">
        <v>265</v>
      </c>
      <c r="Q5012" s="78" t="s">
        <v>201</v>
      </c>
      <c r="R5012" s="78" t="s">
        <v>111</v>
      </c>
      <c r="S5012" s="30">
        <v>45807</v>
      </c>
      <c r="T5012" s="5">
        <v>1</v>
      </c>
      <c r="U5012" s="30">
        <v>45807</v>
      </c>
      <c r="V5012" s="5">
        <v>1</v>
      </c>
      <c r="W5012" s="5"/>
      <c r="X5012" s="5">
        <v>0</v>
      </c>
      <c r="Y5012" s="30"/>
      <c r="Z5012" s="30"/>
      <c r="AA5012" s="30"/>
      <c r="AB5012" s="30"/>
      <c r="AC5012" s="5">
        <v>0</v>
      </c>
      <c r="AD5012" s="5" t="s">
        <v>94</v>
      </c>
      <c r="AE5012" s="5"/>
    </row>
    <row r="5013" spans="1:31" x14ac:dyDescent="0.25">
      <c r="A5013" s="5">
        <v>94264667</v>
      </c>
      <c r="B5013" s="5" t="s">
        <v>90</v>
      </c>
      <c r="C5013" s="78" t="s">
        <v>5017</v>
      </c>
      <c r="D5013" s="5" t="s">
        <v>91</v>
      </c>
      <c r="E5013" s="30">
        <v>45807</v>
      </c>
      <c r="F5013" s="5" t="s">
        <v>5</v>
      </c>
      <c r="G5013" s="78" t="s">
        <v>73</v>
      </c>
      <c r="H5013" s="78" t="s">
        <v>152</v>
      </c>
      <c r="I5013" s="78"/>
      <c r="J5013" s="5" t="s">
        <v>236</v>
      </c>
      <c r="K5013" s="5"/>
      <c r="L5013" s="5"/>
      <c r="M5013" s="5"/>
      <c r="N5013" s="5"/>
      <c r="O5013" s="5"/>
      <c r="P5013" s="5" t="s">
        <v>265</v>
      </c>
      <c r="Q5013" s="78"/>
      <c r="R5013" s="78"/>
      <c r="S5013" s="5"/>
      <c r="T5013" s="5">
        <v>0</v>
      </c>
      <c r="U5013" s="5"/>
      <c r="V5013" s="5">
        <v>0</v>
      </c>
      <c r="W5013" s="5"/>
      <c r="X5013" s="5">
        <v>0</v>
      </c>
      <c r="Y5013" s="5"/>
      <c r="Z5013" s="5"/>
      <c r="AA5013" s="5"/>
      <c r="AB5013" s="5"/>
      <c r="AC5013" s="5">
        <v>0</v>
      </c>
      <c r="AD5013" s="5" t="s">
        <v>94</v>
      </c>
      <c r="AE5013" s="5"/>
    </row>
    <row r="5014" spans="1:31" x14ac:dyDescent="0.25">
      <c r="A5014" s="5">
        <v>94264292</v>
      </c>
      <c r="B5014" s="5" t="s">
        <v>110</v>
      </c>
      <c r="C5014" s="78" t="s">
        <v>5214</v>
      </c>
      <c r="D5014" s="5" t="s">
        <v>97</v>
      </c>
      <c r="E5014" s="30">
        <v>45807</v>
      </c>
      <c r="F5014" s="5" t="s">
        <v>5</v>
      </c>
      <c r="G5014" s="78" t="s">
        <v>79</v>
      </c>
      <c r="H5014" s="78" t="s">
        <v>203</v>
      </c>
      <c r="I5014" s="78"/>
      <c r="J5014" s="5" t="s">
        <v>236</v>
      </c>
      <c r="K5014" s="5"/>
      <c r="L5014" s="5"/>
      <c r="M5014" s="5"/>
      <c r="N5014" s="5"/>
      <c r="O5014" s="5"/>
      <c r="P5014" s="5" t="s">
        <v>265</v>
      </c>
      <c r="Q5014" s="78"/>
      <c r="R5014" s="78"/>
      <c r="S5014" s="5"/>
      <c r="T5014" s="5">
        <v>0</v>
      </c>
      <c r="U5014" s="5"/>
      <c r="V5014" s="5">
        <v>0</v>
      </c>
      <c r="W5014" s="5"/>
      <c r="X5014" s="5">
        <v>0</v>
      </c>
      <c r="Y5014" s="5"/>
      <c r="Z5014" s="5"/>
      <c r="AA5014" s="5"/>
      <c r="AB5014" s="5"/>
      <c r="AC5014" s="5">
        <v>0</v>
      </c>
      <c r="AD5014" s="5" t="s">
        <v>94</v>
      </c>
      <c r="AE5014" s="5"/>
    </row>
    <row r="5015" spans="1:31" x14ac:dyDescent="0.25">
      <c r="A5015" s="5">
        <v>94264282</v>
      </c>
      <c r="B5015" s="5" t="s">
        <v>110</v>
      </c>
      <c r="C5015" s="78" t="s">
        <v>5215</v>
      </c>
      <c r="D5015" s="5" t="s">
        <v>97</v>
      </c>
      <c r="E5015" s="30">
        <v>45807</v>
      </c>
      <c r="F5015" s="5" t="s">
        <v>5</v>
      </c>
      <c r="G5015" s="78" t="s">
        <v>79</v>
      </c>
      <c r="H5015" s="78" t="s">
        <v>203</v>
      </c>
      <c r="I5015" s="78"/>
      <c r="J5015" s="5" t="s">
        <v>236</v>
      </c>
      <c r="K5015" s="5"/>
      <c r="L5015" s="5"/>
      <c r="M5015" s="5"/>
      <c r="N5015" s="5"/>
      <c r="O5015" s="5"/>
      <c r="P5015" s="5" t="s">
        <v>265</v>
      </c>
      <c r="Q5015" s="78"/>
      <c r="R5015" s="78"/>
      <c r="S5015" s="30"/>
      <c r="T5015" s="5">
        <v>0</v>
      </c>
      <c r="U5015" s="30"/>
      <c r="V5015" s="5">
        <v>0</v>
      </c>
      <c r="W5015" s="5"/>
      <c r="X5015" s="5">
        <v>0</v>
      </c>
      <c r="Y5015" s="5"/>
      <c r="Z5015" s="5"/>
      <c r="AA5015" s="5"/>
      <c r="AB5015" s="5"/>
      <c r="AC5015" s="5">
        <v>0</v>
      </c>
      <c r="AD5015" s="5" t="s">
        <v>94</v>
      </c>
      <c r="AE5015" s="5"/>
    </row>
    <row r="5016" spans="1:31" x14ac:dyDescent="0.25">
      <c r="A5016" s="5">
        <v>94265053</v>
      </c>
      <c r="B5016" s="5" t="s">
        <v>90</v>
      </c>
      <c r="C5016" s="78" t="s">
        <v>5216</v>
      </c>
      <c r="D5016" s="5" t="s">
        <v>91</v>
      </c>
      <c r="E5016" s="30">
        <v>45807</v>
      </c>
      <c r="F5016" s="5" t="s">
        <v>5</v>
      </c>
      <c r="G5016" s="78" t="s">
        <v>78</v>
      </c>
      <c r="H5016" s="78" t="s">
        <v>145</v>
      </c>
      <c r="I5016" s="78"/>
      <c r="J5016" s="5" t="s">
        <v>236</v>
      </c>
      <c r="K5016" s="5"/>
      <c r="L5016" s="5"/>
      <c r="M5016" s="5"/>
      <c r="N5016" s="5"/>
      <c r="O5016" s="5"/>
      <c r="P5016" s="5" t="s">
        <v>265</v>
      </c>
      <c r="Q5016" s="78"/>
      <c r="R5016" s="78"/>
      <c r="S5016" s="30"/>
      <c r="T5016" s="5">
        <v>0</v>
      </c>
      <c r="U5016" s="30"/>
      <c r="V5016" s="5">
        <v>0</v>
      </c>
      <c r="W5016" s="5"/>
      <c r="X5016" s="5">
        <v>0</v>
      </c>
      <c r="Y5016" s="30"/>
      <c r="Z5016" s="30"/>
      <c r="AA5016" s="30"/>
      <c r="AB5016" s="30"/>
      <c r="AC5016" s="5">
        <v>0</v>
      </c>
      <c r="AD5016" s="5" t="s">
        <v>94</v>
      </c>
      <c r="AE5016" s="5"/>
    </row>
    <row r="5017" spans="1:31" x14ac:dyDescent="0.25">
      <c r="A5017" s="5">
        <v>94264400</v>
      </c>
      <c r="B5017" s="5" t="s">
        <v>90</v>
      </c>
      <c r="C5017" s="78" t="s">
        <v>5217</v>
      </c>
      <c r="D5017" s="5" t="s">
        <v>97</v>
      </c>
      <c r="E5017" s="30">
        <v>45807</v>
      </c>
      <c r="F5017" s="5" t="s">
        <v>5</v>
      </c>
      <c r="G5017" s="78" t="s">
        <v>78</v>
      </c>
      <c r="H5017" s="78" t="s">
        <v>134</v>
      </c>
      <c r="I5017" s="78"/>
      <c r="J5017" s="5" t="s">
        <v>93</v>
      </c>
      <c r="K5017" s="5"/>
      <c r="L5017" s="5"/>
      <c r="M5017" s="5"/>
      <c r="N5017" s="5"/>
      <c r="O5017" s="5"/>
      <c r="P5017" s="5" t="s">
        <v>265</v>
      </c>
      <c r="Q5017" s="78"/>
      <c r="R5017" s="78"/>
      <c r="S5017" s="30"/>
      <c r="T5017" s="5">
        <v>0</v>
      </c>
      <c r="U5017" s="30"/>
      <c r="V5017" s="5">
        <v>0</v>
      </c>
      <c r="W5017" s="30"/>
      <c r="X5017" s="5">
        <v>0</v>
      </c>
      <c r="Y5017" s="30"/>
      <c r="Z5017" s="30"/>
      <c r="AA5017" s="30"/>
      <c r="AB5017" s="30"/>
      <c r="AC5017" s="5">
        <v>0</v>
      </c>
      <c r="AD5017" s="5" t="s">
        <v>94</v>
      </c>
      <c r="AE5017" s="5"/>
    </row>
    <row r="5018" spans="1:31" x14ac:dyDescent="0.25">
      <c r="A5018" s="5">
        <v>94264194</v>
      </c>
      <c r="B5018" s="5" t="s">
        <v>90</v>
      </c>
      <c r="C5018" s="78" t="s">
        <v>5218</v>
      </c>
      <c r="D5018" s="5" t="s">
        <v>97</v>
      </c>
      <c r="E5018" s="30">
        <v>45807</v>
      </c>
      <c r="F5018" s="5" t="s">
        <v>5</v>
      </c>
      <c r="G5018" s="78" t="s">
        <v>74</v>
      </c>
      <c r="H5018" s="78" t="s">
        <v>926</v>
      </c>
      <c r="I5018" s="78"/>
      <c r="J5018" s="5" t="s">
        <v>236</v>
      </c>
      <c r="K5018" s="5"/>
      <c r="L5018" s="5"/>
      <c r="M5018" s="5"/>
      <c r="N5018" s="5"/>
      <c r="O5018" s="5"/>
      <c r="P5018" s="5" t="s">
        <v>265</v>
      </c>
      <c r="Q5018" s="78"/>
      <c r="R5018" s="78"/>
      <c r="S5018" s="30"/>
      <c r="T5018" s="5">
        <v>0</v>
      </c>
      <c r="U5018" s="30"/>
      <c r="V5018" s="5">
        <v>0</v>
      </c>
      <c r="W5018" s="30"/>
      <c r="X5018" s="5">
        <v>0</v>
      </c>
      <c r="Y5018" s="30"/>
      <c r="Z5018" s="30"/>
      <c r="AA5018" s="30"/>
      <c r="AB5018" s="30"/>
      <c r="AC5018" s="5">
        <v>0</v>
      </c>
      <c r="AD5018" s="5" t="s">
        <v>94</v>
      </c>
      <c r="AE5018" s="5"/>
    </row>
    <row r="5019" spans="1:31" x14ac:dyDescent="0.25">
      <c r="A5019" s="5">
        <v>94264250</v>
      </c>
      <c r="B5019" s="5" t="s">
        <v>90</v>
      </c>
      <c r="C5019" s="78" t="s">
        <v>5023</v>
      </c>
      <c r="D5019" s="5" t="s">
        <v>91</v>
      </c>
      <c r="E5019" s="30">
        <v>45807</v>
      </c>
      <c r="F5019" s="5" t="s">
        <v>5</v>
      </c>
      <c r="G5019" s="78" t="s">
        <v>78</v>
      </c>
      <c r="H5019" s="78" t="s">
        <v>156</v>
      </c>
      <c r="I5019" s="78" t="s">
        <v>36</v>
      </c>
      <c r="J5019" s="5" t="s">
        <v>236</v>
      </c>
      <c r="K5019" s="5"/>
      <c r="L5019" s="5"/>
      <c r="M5019" s="5"/>
      <c r="N5019" s="5"/>
      <c r="O5019" s="5"/>
      <c r="P5019" s="5" t="s">
        <v>265</v>
      </c>
      <c r="Q5019" s="78" t="s">
        <v>36</v>
      </c>
      <c r="R5019" s="78" t="s">
        <v>186</v>
      </c>
      <c r="S5019" s="30"/>
      <c r="T5019" s="5">
        <v>0</v>
      </c>
      <c r="U5019" s="30"/>
      <c r="V5019" s="5">
        <v>0</v>
      </c>
      <c r="W5019" s="30"/>
      <c r="X5019" s="5">
        <v>0</v>
      </c>
      <c r="Y5019" s="30">
        <v>45810</v>
      </c>
      <c r="Z5019" s="30"/>
      <c r="AA5019" s="30"/>
      <c r="AB5019" s="30"/>
      <c r="AC5019" s="5">
        <v>0</v>
      </c>
      <c r="AD5019" s="5" t="s">
        <v>94</v>
      </c>
      <c r="AE5019" s="5">
        <v>6234</v>
      </c>
    </row>
    <row r="5020" spans="1:31" x14ac:dyDescent="0.25">
      <c r="A5020" s="5">
        <v>94264600</v>
      </c>
      <c r="B5020" s="5" t="s">
        <v>90</v>
      </c>
      <c r="C5020" s="78" t="s">
        <v>5219</v>
      </c>
      <c r="D5020" s="5" t="s">
        <v>97</v>
      </c>
      <c r="E5020" s="30">
        <v>45807</v>
      </c>
      <c r="F5020" s="5" t="s">
        <v>5</v>
      </c>
      <c r="G5020" s="78" t="s">
        <v>106</v>
      </c>
      <c r="H5020" s="78" t="s">
        <v>202</v>
      </c>
      <c r="I5020" s="78"/>
      <c r="J5020" s="5" t="s">
        <v>236</v>
      </c>
      <c r="K5020" s="5"/>
      <c r="L5020" s="5"/>
      <c r="M5020" s="5"/>
      <c r="N5020" s="5"/>
      <c r="O5020" s="5"/>
      <c r="P5020" s="5" t="s">
        <v>265</v>
      </c>
      <c r="Q5020" s="78" t="s">
        <v>24</v>
      </c>
      <c r="R5020" s="78" t="s">
        <v>111</v>
      </c>
      <c r="S5020" s="30"/>
      <c r="T5020" s="5">
        <v>0</v>
      </c>
      <c r="U5020" s="30"/>
      <c r="V5020" s="5">
        <v>0</v>
      </c>
      <c r="W5020" s="5"/>
      <c r="X5020" s="5">
        <v>0</v>
      </c>
      <c r="Y5020" s="5"/>
      <c r="Z5020" s="5"/>
      <c r="AA5020" s="5"/>
      <c r="AB5020" s="5"/>
      <c r="AC5020" s="5">
        <v>0</v>
      </c>
      <c r="AD5020" s="5" t="s">
        <v>94</v>
      </c>
      <c r="AE5020" s="5"/>
    </row>
    <row r="5021" spans="1:31" x14ac:dyDescent="0.25">
      <c r="A5021" s="5">
        <v>94264459</v>
      </c>
      <c r="B5021" s="5" t="s">
        <v>90</v>
      </c>
      <c r="C5021" s="78" t="s">
        <v>168</v>
      </c>
      <c r="D5021" s="5" t="s">
        <v>91</v>
      </c>
      <c r="E5021" s="30">
        <v>45807</v>
      </c>
      <c r="F5021" s="5" t="s">
        <v>5</v>
      </c>
      <c r="G5021" s="78" t="s">
        <v>73</v>
      </c>
      <c r="H5021" s="78" t="s">
        <v>145</v>
      </c>
      <c r="I5021" s="78"/>
      <c r="J5021" s="5" t="s">
        <v>236</v>
      </c>
      <c r="K5021" s="5"/>
      <c r="L5021" s="5"/>
      <c r="M5021" s="5"/>
      <c r="N5021" s="5"/>
      <c r="O5021" s="5"/>
      <c r="P5021" s="5" t="s">
        <v>265</v>
      </c>
      <c r="Q5021" s="78" t="s">
        <v>62</v>
      </c>
      <c r="R5021" s="78" t="s">
        <v>78</v>
      </c>
      <c r="S5021" s="30"/>
      <c r="T5021" s="5">
        <v>0</v>
      </c>
      <c r="U5021" s="30"/>
      <c r="V5021" s="5">
        <v>0</v>
      </c>
      <c r="W5021" s="30"/>
      <c r="X5021" s="5">
        <v>0</v>
      </c>
      <c r="Y5021" s="30">
        <v>45810</v>
      </c>
      <c r="Z5021" s="30">
        <v>45814</v>
      </c>
      <c r="AA5021" s="30">
        <v>45821</v>
      </c>
      <c r="AB5021" s="30">
        <v>45828</v>
      </c>
      <c r="AC5021" s="5">
        <v>1</v>
      </c>
      <c r="AD5021" s="5" t="s">
        <v>94</v>
      </c>
      <c r="AE5021" s="5"/>
    </row>
    <row r="5022" spans="1:31" x14ac:dyDescent="0.25">
      <c r="A5022" s="5">
        <v>94263834</v>
      </c>
      <c r="B5022" s="5" t="s">
        <v>90</v>
      </c>
      <c r="C5022" s="78" t="s">
        <v>5220</v>
      </c>
      <c r="D5022" s="5" t="s">
        <v>97</v>
      </c>
      <c r="E5022" s="30">
        <v>45807</v>
      </c>
      <c r="F5022" s="5" t="s">
        <v>5</v>
      </c>
      <c r="G5022" s="78" t="s">
        <v>78</v>
      </c>
      <c r="H5022" s="78" t="s">
        <v>145</v>
      </c>
      <c r="I5022" s="78"/>
      <c r="J5022" s="5" t="s">
        <v>236</v>
      </c>
      <c r="K5022" s="5">
        <v>39</v>
      </c>
      <c r="L5022" s="5">
        <v>3780</v>
      </c>
      <c r="M5022" s="5">
        <v>44360976</v>
      </c>
      <c r="N5022" s="5">
        <v>982577135</v>
      </c>
      <c r="O5022" s="5">
        <v>8146</v>
      </c>
      <c r="P5022" s="5" t="s">
        <v>265</v>
      </c>
      <c r="Q5022" s="78"/>
      <c r="R5022" s="78"/>
      <c r="S5022" s="5"/>
      <c r="T5022" s="5">
        <v>0</v>
      </c>
      <c r="U5022" s="5"/>
      <c r="V5022" s="5">
        <v>0</v>
      </c>
      <c r="W5022" s="5"/>
      <c r="X5022" s="5">
        <v>0</v>
      </c>
      <c r="Y5022" s="30"/>
      <c r="Z5022" s="5"/>
      <c r="AA5022" s="5"/>
      <c r="AB5022" s="5"/>
      <c r="AC5022" s="5">
        <v>0</v>
      </c>
      <c r="AD5022" s="5" t="s">
        <v>94</v>
      </c>
      <c r="AE5022" s="5"/>
    </row>
    <row r="5023" spans="1:31" x14ac:dyDescent="0.25">
      <c r="A5023" s="5">
        <v>94264242</v>
      </c>
      <c r="B5023" s="5" t="s">
        <v>90</v>
      </c>
      <c r="C5023" s="78" t="s">
        <v>5024</v>
      </c>
      <c r="D5023" s="5" t="s">
        <v>97</v>
      </c>
      <c r="E5023" s="30">
        <v>45807</v>
      </c>
      <c r="F5023" s="5" t="s">
        <v>5</v>
      </c>
      <c r="G5023" s="78" t="s">
        <v>106</v>
      </c>
      <c r="H5023" s="78" t="s">
        <v>156</v>
      </c>
      <c r="I5023" s="78"/>
      <c r="J5023" s="5" t="s">
        <v>236</v>
      </c>
      <c r="K5023" s="5"/>
      <c r="L5023" s="5"/>
      <c r="M5023" s="5"/>
      <c r="N5023" s="5"/>
      <c r="O5023" s="5"/>
      <c r="P5023" s="5" t="s">
        <v>265</v>
      </c>
      <c r="Q5023" s="78"/>
      <c r="R5023" s="78"/>
      <c r="S5023" s="5"/>
      <c r="T5023" s="5">
        <v>0</v>
      </c>
      <c r="U5023" s="5"/>
      <c r="V5023" s="5">
        <v>0</v>
      </c>
      <c r="W5023" s="5"/>
      <c r="X5023" s="5">
        <v>0</v>
      </c>
      <c r="Y5023" s="30"/>
      <c r="Z5023" s="30"/>
      <c r="AA5023" s="30"/>
      <c r="AB5023" s="30"/>
      <c r="AC5023" s="5">
        <v>0</v>
      </c>
      <c r="AD5023" s="5" t="s">
        <v>94</v>
      </c>
      <c r="AE5023" s="5"/>
    </row>
    <row r="5024" spans="1:31" x14ac:dyDescent="0.25">
      <c r="A5024" s="5">
        <v>94264258</v>
      </c>
      <c r="B5024" s="5" t="s">
        <v>90</v>
      </c>
      <c r="C5024" s="78" t="s">
        <v>412</v>
      </c>
      <c r="D5024" s="5" t="s">
        <v>91</v>
      </c>
      <c r="E5024" s="30">
        <v>45807</v>
      </c>
      <c r="F5024" s="5" t="s">
        <v>5</v>
      </c>
      <c r="G5024" s="78" t="s">
        <v>73</v>
      </c>
      <c r="H5024" s="78" t="s">
        <v>198</v>
      </c>
      <c r="I5024" s="78"/>
      <c r="J5024" s="5" t="s">
        <v>236</v>
      </c>
      <c r="K5024" s="5"/>
      <c r="L5024" s="5"/>
      <c r="M5024" s="5"/>
      <c r="N5024" s="5"/>
      <c r="O5024" s="5"/>
      <c r="P5024" s="5" t="s">
        <v>265</v>
      </c>
      <c r="Q5024" s="78" t="s">
        <v>51</v>
      </c>
      <c r="R5024" s="78" t="s">
        <v>115</v>
      </c>
      <c r="S5024" s="30">
        <v>45807</v>
      </c>
      <c r="T5024" s="5">
        <v>1</v>
      </c>
      <c r="U5024" s="30">
        <v>45807</v>
      </c>
      <c r="V5024" s="5">
        <v>1</v>
      </c>
      <c r="W5024" s="5"/>
      <c r="X5024" s="5">
        <v>0</v>
      </c>
      <c r="Y5024" s="5"/>
      <c r="Z5024" s="5"/>
      <c r="AA5024" s="5"/>
      <c r="AB5024" s="5"/>
      <c r="AC5024" s="5">
        <v>0</v>
      </c>
      <c r="AD5024" s="5" t="s">
        <v>94</v>
      </c>
      <c r="AE5024" s="5"/>
    </row>
    <row r="5025" spans="1:31" x14ac:dyDescent="0.25">
      <c r="A5025" s="5">
        <v>94263723</v>
      </c>
      <c r="B5025" s="5" t="s">
        <v>90</v>
      </c>
      <c r="C5025" s="78" t="s">
        <v>5026</v>
      </c>
      <c r="D5025" s="5" t="s">
        <v>97</v>
      </c>
      <c r="E5025" s="30">
        <v>45807</v>
      </c>
      <c r="F5025" s="5" t="s">
        <v>5</v>
      </c>
      <c r="G5025" s="78" t="s">
        <v>73</v>
      </c>
      <c r="H5025" s="78" t="s">
        <v>100</v>
      </c>
      <c r="I5025" s="78" t="s">
        <v>27</v>
      </c>
      <c r="J5025" s="5" t="s">
        <v>93</v>
      </c>
      <c r="K5025" s="5">
        <v>40</v>
      </c>
      <c r="L5025" s="5">
        <v>3730</v>
      </c>
      <c r="M5025" s="5">
        <v>77277085</v>
      </c>
      <c r="N5025" s="5">
        <v>904224893</v>
      </c>
      <c r="O5025" s="5">
        <v>6221</v>
      </c>
      <c r="P5025" s="5" t="s">
        <v>265</v>
      </c>
      <c r="Q5025" s="78" t="s">
        <v>27</v>
      </c>
      <c r="R5025" s="78" t="s">
        <v>186</v>
      </c>
      <c r="S5025" s="30">
        <v>45807</v>
      </c>
      <c r="T5025" s="5">
        <v>1</v>
      </c>
      <c r="U5025" s="30">
        <v>45807</v>
      </c>
      <c r="V5025" s="5">
        <v>1</v>
      </c>
      <c r="W5025" s="30">
        <v>45812</v>
      </c>
      <c r="X5025" s="5">
        <v>1</v>
      </c>
      <c r="Y5025" s="30">
        <v>45810</v>
      </c>
      <c r="Z5025" s="30">
        <v>45815</v>
      </c>
      <c r="AA5025" s="5"/>
      <c r="AB5025" s="5"/>
      <c r="AC5025" s="5">
        <v>0</v>
      </c>
      <c r="AD5025" s="5" t="s">
        <v>94</v>
      </c>
      <c r="AE5025" s="5">
        <v>6221</v>
      </c>
    </row>
    <row r="5026" spans="1:31" x14ac:dyDescent="0.25">
      <c r="A5026" s="5">
        <v>94264544</v>
      </c>
      <c r="B5026" s="5" t="s">
        <v>90</v>
      </c>
      <c r="C5026" s="78" t="s">
        <v>5221</v>
      </c>
      <c r="D5026" s="5" t="s">
        <v>97</v>
      </c>
      <c r="E5026" s="30">
        <v>45807</v>
      </c>
      <c r="F5026" s="5" t="s">
        <v>5</v>
      </c>
      <c r="G5026" s="78" t="s">
        <v>73</v>
      </c>
      <c r="H5026" s="78" t="s">
        <v>152</v>
      </c>
      <c r="I5026" s="78"/>
      <c r="J5026" s="5" t="s">
        <v>236</v>
      </c>
      <c r="K5026" s="5"/>
      <c r="L5026" s="5"/>
      <c r="M5026" s="5"/>
      <c r="N5026" s="5"/>
      <c r="O5026" s="5"/>
      <c r="P5026" s="5" t="s">
        <v>265</v>
      </c>
      <c r="Q5026" s="78" t="s">
        <v>201</v>
      </c>
      <c r="R5026" s="78" t="s">
        <v>111</v>
      </c>
      <c r="S5026" s="30">
        <v>45807</v>
      </c>
      <c r="T5026" s="5">
        <v>1</v>
      </c>
      <c r="U5026" s="30">
        <v>45807</v>
      </c>
      <c r="V5026" s="5">
        <v>1</v>
      </c>
      <c r="W5026" s="5"/>
      <c r="X5026" s="5">
        <v>0</v>
      </c>
      <c r="Y5026" s="5"/>
      <c r="Z5026" s="5"/>
      <c r="AA5026" s="5"/>
      <c r="AB5026" s="5"/>
      <c r="AC5026" s="5">
        <v>0</v>
      </c>
      <c r="AD5026" s="5" t="s">
        <v>94</v>
      </c>
      <c r="AE5026" s="5"/>
    </row>
    <row r="5027" spans="1:31" x14ac:dyDescent="0.25">
      <c r="A5027" s="5">
        <v>94264798</v>
      </c>
      <c r="B5027" s="5" t="s">
        <v>90</v>
      </c>
      <c r="C5027" s="78" t="s">
        <v>5222</v>
      </c>
      <c r="D5027" s="5" t="s">
        <v>91</v>
      </c>
      <c r="E5027" s="30">
        <v>45807</v>
      </c>
      <c r="F5027" s="5" t="s">
        <v>5</v>
      </c>
      <c r="G5027" s="78" t="s">
        <v>73</v>
      </c>
      <c r="H5027" s="78" t="s">
        <v>100</v>
      </c>
      <c r="I5027" s="78" t="s">
        <v>33</v>
      </c>
      <c r="J5027" s="5" t="s">
        <v>93</v>
      </c>
      <c r="K5027" s="5"/>
      <c r="L5027" s="5"/>
      <c r="M5027" s="5"/>
      <c r="N5027" s="5"/>
      <c r="O5027" s="5"/>
      <c r="P5027" s="5" t="s">
        <v>265</v>
      </c>
      <c r="Q5027" s="78" t="s">
        <v>33</v>
      </c>
      <c r="R5027" s="78" t="s">
        <v>186</v>
      </c>
      <c r="S5027" s="30">
        <v>45808</v>
      </c>
      <c r="T5027" s="5">
        <v>1</v>
      </c>
      <c r="U5027" s="30">
        <v>45808</v>
      </c>
      <c r="V5027" s="5">
        <v>1</v>
      </c>
      <c r="W5027" s="5"/>
      <c r="X5027" s="5">
        <v>0</v>
      </c>
      <c r="Y5027" s="30">
        <v>45810</v>
      </c>
      <c r="Z5027" s="30">
        <v>45814</v>
      </c>
      <c r="AA5027" s="30">
        <v>45821</v>
      </c>
      <c r="AB5027" s="30">
        <v>45828</v>
      </c>
      <c r="AC5027" s="5">
        <v>1</v>
      </c>
      <c r="AD5027" s="5" t="s">
        <v>94</v>
      </c>
      <c r="AE5027" s="5">
        <v>6224</v>
      </c>
    </row>
    <row r="5028" spans="1:31" x14ac:dyDescent="0.25">
      <c r="A5028" s="5">
        <v>94263937</v>
      </c>
      <c r="B5028" s="5" t="s">
        <v>90</v>
      </c>
      <c r="C5028" s="78" t="s">
        <v>3373</v>
      </c>
      <c r="D5028" s="5" t="s">
        <v>91</v>
      </c>
      <c r="E5028" s="30">
        <v>45807</v>
      </c>
      <c r="F5028" s="5" t="s">
        <v>5</v>
      </c>
      <c r="G5028" s="78" t="s">
        <v>73</v>
      </c>
      <c r="H5028" s="78" t="s">
        <v>208</v>
      </c>
      <c r="I5028" s="78"/>
      <c r="J5028" s="5" t="s">
        <v>93</v>
      </c>
      <c r="K5028" s="5">
        <v>40</v>
      </c>
      <c r="L5028" s="5">
        <v>4080</v>
      </c>
      <c r="M5028" s="5">
        <v>47202795</v>
      </c>
      <c r="N5028" s="5">
        <v>956660324</v>
      </c>
      <c r="O5028" s="5">
        <v>6230</v>
      </c>
      <c r="P5028" s="5" t="s">
        <v>265</v>
      </c>
      <c r="Q5028" s="78" t="s">
        <v>24</v>
      </c>
      <c r="R5028" s="78" t="s">
        <v>111</v>
      </c>
      <c r="S5028" s="30">
        <v>45807</v>
      </c>
      <c r="T5028" s="5">
        <v>1</v>
      </c>
      <c r="U5028" s="30">
        <v>45807</v>
      </c>
      <c r="V5028" s="5">
        <v>1</v>
      </c>
      <c r="W5028" s="30">
        <v>45812</v>
      </c>
      <c r="X5028" s="5">
        <v>1</v>
      </c>
      <c r="Y5028" s="30">
        <v>45810</v>
      </c>
      <c r="Z5028" s="30">
        <v>45814</v>
      </c>
      <c r="AA5028" s="30">
        <v>45821</v>
      </c>
      <c r="AB5028" s="30">
        <v>45828</v>
      </c>
      <c r="AC5028" s="5">
        <v>1</v>
      </c>
      <c r="AD5028" s="5" t="s">
        <v>113</v>
      </c>
      <c r="AE5028" s="5"/>
    </row>
    <row r="5029" spans="1:31" x14ac:dyDescent="0.25">
      <c r="A5029" s="5">
        <v>94263865</v>
      </c>
      <c r="B5029" s="5" t="s">
        <v>110</v>
      </c>
      <c r="C5029" s="78" t="s">
        <v>5027</v>
      </c>
      <c r="D5029" s="5" t="s">
        <v>91</v>
      </c>
      <c r="E5029" s="30">
        <v>45807</v>
      </c>
      <c r="F5029" s="5" t="s">
        <v>5</v>
      </c>
      <c r="G5029" s="78" t="s">
        <v>73</v>
      </c>
      <c r="H5029" s="78" t="s">
        <v>102</v>
      </c>
      <c r="I5029" s="78"/>
      <c r="J5029" s="5" t="s">
        <v>93</v>
      </c>
      <c r="K5029" s="5">
        <v>40</v>
      </c>
      <c r="L5029" s="5">
        <v>3730</v>
      </c>
      <c r="M5029" s="5">
        <v>73134613</v>
      </c>
      <c r="N5029" s="5">
        <v>939043935</v>
      </c>
      <c r="O5029" s="5">
        <v>6228</v>
      </c>
      <c r="P5029" s="5" t="s">
        <v>265</v>
      </c>
      <c r="Q5029" s="78" t="s">
        <v>23</v>
      </c>
      <c r="R5029" s="78" t="s">
        <v>111</v>
      </c>
      <c r="S5029" s="30">
        <v>45807</v>
      </c>
      <c r="T5029" s="5">
        <v>1</v>
      </c>
      <c r="U5029" s="30">
        <v>45807</v>
      </c>
      <c r="V5029" s="5">
        <v>1</v>
      </c>
      <c r="W5029" s="30">
        <v>45811</v>
      </c>
      <c r="X5029" s="5">
        <v>1</v>
      </c>
      <c r="Y5029" s="30">
        <v>45810</v>
      </c>
      <c r="Z5029" s="30">
        <v>45814</v>
      </c>
      <c r="AA5029" s="30">
        <v>45821</v>
      </c>
      <c r="AB5029" s="30">
        <v>45828</v>
      </c>
      <c r="AC5029" s="5">
        <v>1</v>
      </c>
      <c r="AD5029" s="5" t="s">
        <v>113</v>
      </c>
      <c r="AE5029" s="5"/>
    </row>
    <row r="5030" spans="1:31" x14ac:dyDescent="0.25">
      <c r="A5030" s="5">
        <v>94264306</v>
      </c>
      <c r="B5030" s="5" t="s">
        <v>90</v>
      </c>
      <c r="C5030" s="78" t="s">
        <v>5223</v>
      </c>
      <c r="D5030" s="5" t="s">
        <v>97</v>
      </c>
      <c r="E5030" s="30">
        <v>45807</v>
      </c>
      <c r="F5030" s="5" t="s">
        <v>5</v>
      </c>
      <c r="G5030" s="78" t="s">
        <v>73</v>
      </c>
      <c r="H5030" s="78" t="s">
        <v>102</v>
      </c>
      <c r="I5030" s="78" t="s">
        <v>35</v>
      </c>
      <c r="J5030" s="5" t="s">
        <v>93</v>
      </c>
      <c r="K5030" s="5"/>
      <c r="L5030" s="5"/>
      <c r="M5030" s="5"/>
      <c r="N5030" s="5"/>
      <c r="O5030" s="5"/>
      <c r="P5030" s="5" t="s">
        <v>265</v>
      </c>
      <c r="Q5030" s="78" t="s">
        <v>35</v>
      </c>
      <c r="R5030" s="78" t="s">
        <v>186</v>
      </c>
      <c r="S5030" s="30">
        <v>45807</v>
      </c>
      <c r="T5030" s="5">
        <v>1</v>
      </c>
      <c r="U5030" s="30">
        <v>45807</v>
      </c>
      <c r="V5030" s="5">
        <v>1</v>
      </c>
      <c r="W5030" s="30">
        <v>45811</v>
      </c>
      <c r="X5030" s="5">
        <v>1</v>
      </c>
      <c r="Y5030" s="30">
        <v>45811</v>
      </c>
      <c r="Z5030" s="5"/>
      <c r="AA5030" s="5"/>
      <c r="AB5030" s="5"/>
      <c r="AC5030" s="5">
        <v>0</v>
      </c>
      <c r="AD5030" s="5" t="s">
        <v>94</v>
      </c>
      <c r="AE5030" s="5">
        <v>6235</v>
      </c>
    </row>
    <row r="5031" spans="1:31" x14ac:dyDescent="0.25">
      <c r="A5031" s="5">
        <v>94264705</v>
      </c>
      <c r="B5031" s="5" t="s">
        <v>90</v>
      </c>
      <c r="C5031" s="78" t="s">
        <v>5224</v>
      </c>
      <c r="D5031" s="5" t="s">
        <v>97</v>
      </c>
      <c r="E5031" s="30">
        <v>45807</v>
      </c>
      <c r="F5031" s="5" t="s">
        <v>5</v>
      </c>
      <c r="G5031" s="78" t="s">
        <v>73</v>
      </c>
      <c r="H5031" s="78" t="s">
        <v>100</v>
      </c>
      <c r="I5031" s="78" t="s">
        <v>45</v>
      </c>
      <c r="J5031" s="5" t="s">
        <v>93</v>
      </c>
      <c r="K5031" s="5"/>
      <c r="L5031" s="5"/>
      <c r="M5031" s="5"/>
      <c r="N5031" s="5"/>
      <c r="O5031" s="5"/>
      <c r="P5031" s="5" t="s">
        <v>265</v>
      </c>
      <c r="Q5031" s="78" t="s">
        <v>45</v>
      </c>
      <c r="R5031" s="78" t="s">
        <v>115</v>
      </c>
      <c r="S5031" s="30">
        <v>45808</v>
      </c>
      <c r="T5031" s="5">
        <v>1</v>
      </c>
      <c r="U5031" s="30">
        <v>45808</v>
      </c>
      <c r="V5031" s="5">
        <v>1</v>
      </c>
      <c r="W5031" s="30"/>
      <c r="X5031" s="5">
        <v>0</v>
      </c>
      <c r="Y5031" s="30">
        <v>45810</v>
      </c>
      <c r="Z5031" s="30">
        <v>45814</v>
      </c>
      <c r="AA5031" s="30">
        <v>45821</v>
      </c>
      <c r="AB5031" s="30">
        <v>45828</v>
      </c>
      <c r="AC5031" s="5">
        <v>1</v>
      </c>
      <c r="AD5031" s="5" t="s">
        <v>94</v>
      </c>
      <c r="AE5031" s="5">
        <v>6240</v>
      </c>
    </row>
    <row r="5032" spans="1:31" x14ac:dyDescent="0.25">
      <c r="A5032" s="5">
        <v>94264410</v>
      </c>
      <c r="B5032" s="5" t="s">
        <v>110</v>
      </c>
      <c r="C5032" s="78" t="s">
        <v>5225</v>
      </c>
      <c r="D5032" s="5" t="s">
        <v>91</v>
      </c>
      <c r="E5032" s="30">
        <v>45807</v>
      </c>
      <c r="F5032" s="5" t="s">
        <v>5</v>
      </c>
      <c r="G5032" s="78" t="s">
        <v>73</v>
      </c>
      <c r="H5032" s="78" t="s">
        <v>165</v>
      </c>
      <c r="I5032" s="78"/>
      <c r="J5032" s="5" t="s">
        <v>93</v>
      </c>
      <c r="K5032" s="5"/>
      <c r="L5032" s="5"/>
      <c r="M5032" s="5"/>
      <c r="N5032" s="5"/>
      <c r="O5032" s="5"/>
      <c r="P5032" s="5" t="s">
        <v>265</v>
      </c>
      <c r="Q5032" s="78"/>
      <c r="R5032" s="78"/>
      <c r="S5032" s="30"/>
      <c r="T5032" s="5">
        <v>0</v>
      </c>
      <c r="U5032" s="30"/>
      <c r="V5032" s="5">
        <v>0</v>
      </c>
      <c r="W5032" s="30"/>
      <c r="X5032" s="5">
        <v>0</v>
      </c>
      <c r="Y5032" s="30"/>
      <c r="Z5032" s="30"/>
      <c r="AA5032" s="30"/>
      <c r="AB5032" s="30"/>
      <c r="AC5032" s="5">
        <v>0</v>
      </c>
      <c r="AD5032" s="5" t="s">
        <v>94</v>
      </c>
      <c r="AE5032" s="5"/>
    </row>
    <row r="5033" spans="1:31" x14ac:dyDescent="0.25">
      <c r="A5033" s="5">
        <v>94265105</v>
      </c>
      <c r="B5033" s="5" t="s">
        <v>90</v>
      </c>
      <c r="C5033" s="78" t="s">
        <v>5226</v>
      </c>
      <c r="D5033" s="5" t="s">
        <v>91</v>
      </c>
      <c r="E5033" s="30">
        <v>45807</v>
      </c>
      <c r="F5033" s="5" t="s">
        <v>5</v>
      </c>
      <c r="G5033" s="78" t="s">
        <v>74</v>
      </c>
      <c r="H5033" s="78">
        <v>23151</v>
      </c>
      <c r="I5033" s="78" t="s">
        <v>46</v>
      </c>
      <c r="J5033" s="5" t="s">
        <v>93</v>
      </c>
      <c r="K5033" s="5"/>
      <c r="L5033" s="5"/>
      <c r="M5033" s="5"/>
      <c r="N5033" s="5"/>
      <c r="O5033" s="5"/>
      <c r="P5033" s="5" t="s">
        <v>265</v>
      </c>
      <c r="Q5033" s="78" t="s">
        <v>46</v>
      </c>
      <c r="R5033" s="78" t="s">
        <v>115</v>
      </c>
      <c r="S5033" s="30"/>
      <c r="T5033" s="5">
        <v>0</v>
      </c>
      <c r="U5033" s="30"/>
      <c r="V5033" s="5">
        <v>0</v>
      </c>
      <c r="W5033" s="30"/>
      <c r="X5033" s="5">
        <v>0</v>
      </c>
      <c r="Y5033" s="30">
        <v>45811</v>
      </c>
      <c r="Z5033" s="30">
        <v>45818</v>
      </c>
      <c r="AA5033" s="5"/>
      <c r="AB5033" s="5"/>
      <c r="AC5033" s="5">
        <v>0</v>
      </c>
      <c r="AD5033" s="5" t="s">
        <v>94</v>
      </c>
      <c r="AE5033" s="5">
        <v>6245</v>
      </c>
    </row>
    <row r="5034" spans="1:31" x14ac:dyDescent="0.25">
      <c r="A5034" s="5">
        <v>94264289</v>
      </c>
      <c r="B5034" s="5" t="s">
        <v>90</v>
      </c>
      <c r="C5034" s="78" t="s">
        <v>5025</v>
      </c>
      <c r="D5034" s="5" t="s">
        <v>91</v>
      </c>
      <c r="E5034" s="30">
        <v>45807</v>
      </c>
      <c r="F5034" s="5" t="s">
        <v>5</v>
      </c>
      <c r="G5034" s="78" t="s">
        <v>78</v>
      </c>
      <c r="H5034" s="78" t="s">
        <v>102</v>
      </c>
      <c r="I5034" s="78" t="s">
        <v>66</v>
      </c>
      <c r="J5034" s="5" t="s">
        <v>93</v>
      </c>
      <c r="K5034" s="5"/>
      <c r="L5034" s="5"/>
      <c r="M5034" s="5"/>
      <c r="N5034" s="5"/>
      <c r="O5034" s="5"/>
      <c r="P5034" s="5" t="s">
        <v>265</v>
      </c>
      <c r="Q5034" s="78" t="s">
        <v>66</v>
      </c>
      <c r="R5034" s="78" t="s">
        <v>78</v>
      </c>
      <c r="S5034" s="30">
        <v>45807</v>
      </c>
      <c r="T5034" s="5">
        <v>1</v>
      </c>
      <c r="U5034" s="30">
        <v>45807</v>
      </c>
      <c r="V5034" s="5">
        <v>1</v>
      </c>
      <c r="W5034" s="30">
        <v>45813</v>
      </c>
      <c r="X5034" s="5">
        <v>1</v>
      </c>
      <c r="Y5034" s="30">
        <v>45813</v>
      </c>
      <c r="Z5034" s="30">
        <v>45817</v>
      </c>
      <c r="AA5034" s="30">
        <v>45824</v>
      </c>
      <c r="AB5034" s="30">
        <v>45831</v>
      </c>
      <c r="AC5034" s="5">
        <v>1</v>
      </c>
      <c r="AD5034" s="5" t="s">
        <v>113</v>
      </c>
      <c r="AE5034" s="5">
        <v>6261</v>
      </c>
    </row>
    <row r="5035" spans="1:31" x14ac:dyDescent="0.25">
      <c r="A5035" s="5">
        <v>94264318</v>
      </c>
      <c r="B5035" s="5" t="s">
        <v>90</v>
      </c>
      <c r="C5035" s="78" t="s">
        <v>5227</v>
      </c>
      <c r="D5035" s="5" t="s">
        <v>91</v>
      </c>
      <c r="E5035" s="30">
        <v>45807</v>
      </c>
      <c r="F5035" s="5" t="s">
        <v>5</v>
      </c>
      <c r="G5035" s="78" t="s">
        <v>79</v>
      </c>
      <c r="H5035" s="78" t="s">
        <v>103</v>
      </c>
      <c r="I5035" s="78" t="s">
        <v>67</v>
      </c>
      <c r="J5035" s="5" t="s">
        <v>93</v>
      </c>
      <c r="K5035" s="5"/>
      <c r="L5035" s="5"/>
      <c r="M5035" s="5"/>
      <c r="N5035" s="5"/>
      <c r="O5035" s="5"/>
      <c r="P5035" s="5" t="s">
        <v>265</v>
      </c>
      <c r="Q5035" s="78" t="s">
        <v>67</v>
      </c>
      <c r="R5035" s="78" t="s">
        <v>78</v>
      </c>
      <c r="S5035" s="30">
        <v>45807</v>
      </c>
      <c r="T5035" s="5">
        <v>1</v>
      </c>
      <c r="U5035" s="30">
        <v>45807</v>
      </c>
      <c r="V5035" s="5">
        <v>1</v>
      </c>
      <c r="W5035" s="30">
        <v>45810</v>
      </c>
      <c r="X5035" s="5">
        <v>1</v>
      </c>
      <c r="Y5035" s="30">
        <v>45810</v>
      </c>
      <c r="Z5035" s="30">
        <v>45814</v>
      </c>
      <c r="AA5035" s="30">
        <v>45821</v>
      </c>
      <c r="AB5035" s="30">
        <v>45828</v>
      </c>
      <c r="AC5035" s="5">
        <v>1</v>
      </c>
      <c r="AD5035" s="5" t="s">
        <v>113</v>
      </c>
      <c r="AE5035" s="5">
        <v>6260</v>
      </c>
    </row>
    <row r="5036" spans="1:31" x14ac:dyDescent="0.25">
      <c r="A5036" s="5">
        <v>94265021</v>
      </c>
      <c r="B5036" s="5" t="s">
        <v>90</v>
      </c>
      <c r="C5036" s="78" t="s">
        <v>5228</v>
      </c>
      <c r="D5036" s="5" t="s">
        <v>97</v>
      </c>
      <c r="E5036" s="30">
        <v>45807</v>
      </c>
      <c r="F5036" s="5" t="s">
        <v>5</v>
      </c>
      <c r="G5036" s="78" t="s">
        <v>78</v>
      </c>
      <c r="H5036" s="78" t="s">
        <v>102</v>
      </c>
      <c r="I5036" s="78" t="s">
        <v>61</v>
      </c>
      <c r="J5036" s="5" t="s">
        <v>93</v>
      </c>
      <c r="K5036" s="5"/>
      <c r="L5036" s="5"/>
      <c r="M5036" s="5"/>
      <c r="N5036" s="5"/>
      <c r="O5036" s="5"/>
      <c r="P5036" s="5" t="s">
        <v>265</v>
      </c>
      <c r="Q5036" s="78" t="s">
        <v>61</v>
      </c>
      <c r="R5036" s="78" t="s">
        <v>78</v>
      </c>
      <c r="S5036" s="30">
        <v>45808</v>
      </c>
      <c r="T5036" s="5">
        <v>1</v>
      </c>
      <c r="U5036" s="30">
        <v>45808</v>
      </c>
      <c r="V5036" s="5">
        <v>1</v>
      </c>
      <c r="W5036" s="30">
        <v>45813</v>
      </c>
      <c r="X5036" s="5">
        <v>1</v>
      </c>
      <c r="Y5036" s="30">
        <v>45810</v>
      </c>
      <c r="Z5036" s="30">
        <v>45814</v>
      </c>
      <c r="AA5036" s="30">
        <v>45821</v>
      </c>
      <c r="AB5036" s="30">
        <v>45828</v>
      </c>
      <c r="AC5036" s="5">
        <v>1</v>
      </c>
      <c r="AD5036" s="5" t="s">
        <v>113</v>
      </c>
      <c r="AE5036" s="5">
        <v>6257</v>
      </c>
    </row>
    <row r="5037" spans="1:31" x14ac:dyDescent="0.25">
      <c r="A5037" s="5">
        <v>94264573</v>
      </c>
      <c r="B5037" s="5" t="s">
        <v>110</v>
      </c>
      <c r="C5037" s="78" t="s">
        <v>5229</v>
      </c>
      <c r="D5037" s="5" t="s">
        <v>91</v>
      </c>
      <c r="E5037" s="30">
        <v>45807</v>
      </c>
      <c r="F5037" s="5" t="s">
        <v>5</v>
      </c>
      <c r="G5037" s="78" t="s">
        <v>73</v>
      </c>
      <c r="H5037" s="78" t="s">
        <v>2045</v>
      </c>
      <c r="I5037" s="78"/>
      <c r="J5037" s="5" t="s">
        <v>93</v>
      </c>
      <c r="K5037" s="5"/>
      <c r="L5037" s="5"/>
      <c r="M5037" s="5"/>
      <c r="N5037" s="5"/>
      <c r="O5037" s="5"/>
      <c r="P5037" s="5" t="s">
        <v>265</v>
      </c>
      <c r="Q5037" s="78"/>
      <c r="R5037" s="78"/>
      <c r="S5037" s="30"/>
      <c r="T5037" s="5">
        <v>0</v>
      </c>
      <c r="U5037" s="30"/>
      <c r="V5037" s="5">
        <v>0</v>
      </c>
      <c r="W5037" s="30"/>
      <c r="X5037" s="5">
        <v>0</v>
      </c>
      <c r="Y5037" s="30"/>
      <c r="Z5037" s="30"/>
      <c r="AA5037" s="30"/>
      <c r="AB5037" s="30"/>
      <c r="AC5037" s="5">
        <v>0</v>
      </c>
      <c r="AD5037" s="5" t="s">
        <v>94</v>
      </c>
      <c r="AE5037" s="5"/>
    </row>
    <row r="5038" spans="1:31" x14ac:dyDescent="0.25">
      <c r="A5038" s="5">
        <v>94263786</v>
      </c>
      <c r="B5038" s="5" t="s">
        <v>90</v>
      </c>
      <c r="C5038" s="78" t="s">
        <v>4683</v>
      </c>
      <c r="D5038" s="5" t="s">
        <v>97</v>
      </c>
      <c r="E5038" s="30">
        <v>45807</v>
      </c>
      <c r="F5038" s="5" t="s">
        <v>5</v>
      </c>
      <c r="G5038" s="78" t="s">
        <v>73</v>
      </c>
      <c r="H5038" s="78">
        <v>35125</v>
      </c>
      <c r="I5038" s="78"/>
      <c r="J5038" s="5" t="s">
        <v>93</v>
      </c>
      <c r="K5038" s="5"/>
      <c r="L5038" s="5"/>
      <c r="M5038" s="5"/>
      <c r="N5038" s="5"/>
      <c r="O5038" s="5"/>
      <c r="P5038" s="5" t="s">
        <v>265</v>
      </c>
      <c r="Q5038" s="78"/>
      <c r="R5038" s="78"/>
      <c r="S5038" s="30"/>
      <c r="T5038" s="5">
        <v>0</v>
      </c>
      <c r="U5038" s="30"/>
      <c r="V5038" s="5">
        <v>0</v>
      </c>
      <c r="W5038" s="30"/>
      <c r="X5038" s="5">
        <v>0</v>
      </c>
      <c r="Y5038" s="30"/>
      <c r="Z5038" s="30"/>
      <c r="AA5038" s="30"/>
      <c r="AB5038" s="30"/>
      <c r="AC5038" s="5">
        <v>0</v>
      </c>
      <c r="AD5038" s="5" t="s">
        <v>94</v>
      </c>
      <c r="AE5038" s="5"/>
    </row>
    <row r="5039" spans="1:31" x14ac:dyDescent="0.25">
      <c r="A5039" s="5">
        <v>94263886</v>
      </c>
      <c r="B5039" s="5" t="s">
        <v>90</v>
      </c>
      <c r="C5039" s="78" t="s">
        <v>137</v>
      </c>
      <c r="D5039" s="5" t="s">
        <v>91</v>
      </c>
      <c r="E5039" s="30">
        <v>45807</v>
      </c>
      <c r="F5039" s="5" t="s">
        <v>5</v>
      </c>
      <c r="G5039" s="78" t="s">
        <v>106</v>
      </c>
      <c r="H5039" s="78" t="s">
        <v>159</v>
      </c>
      <c r="I5039" s="78"/>
      <c r="J5039" s="5" t="s">
        <v>93</v>
      </c>
      <c r="K5039" s="5">
        <v>38</v>
      </c>
      <c r="L5039" s="5">
        <v>3770</v>
      </c>
      <c r="M5039" s="5">
        <v>76252367</v>
      </c>
      <c r="N5039" s="5">
        <v>967477845</v>
      </c>
      <c r="O5039" s="5">
        <v>6253</v>
      </c>
      <c r="P5039" s="5" t="s">
        <v>265</v>
      </c>
      <c r="Q5039" s="78" t="s">
        <v>24</v>
      </c>
      <c r="R5039" s="78" t="s">
        <v>111</v>
      </c>
      <c r="S5039" s="30">
        <v>45807</v>
      </c>
      <c r="T5039" s="5">
        <v>1</v>
      </c>
      <c r="U5039" s="30">
        <v>45807</v>
      </c>
      <c r="V5039" s="5">
        <v>1</v>
      </c>
      <c r="W5039" s="30">
        <v>45811</v>
      </c>
      <c r="X5039" s="5">
        <v>1</v>
      </c>
      <c r="Y5039" s="30">
        <v>45810</v>
      </c>
      <c r="Z5039" s="30">
        <v>45814</v>
      </c>
      <c r="AA5039" s="30">
        <v>45821</v>
      </c>
      <c r="AB5039" s="30">
        <v>45828</v>
      </c>
      <c r="AC5039" s="5">
        <v>1</v>
      </c>
      <c r="AD5039" s="5" t="s">
        <v>113</v>
      </c>
      <c r="AE5039" s="5"/>
    </row>
    <row r="5040" spans="1:31" x14ac:dyDescent="0.25">
      <c r="A5040" s="5">
        <v>94265284</v>
      </c>
      <c r="B5040" s="5" t="s">
        <v>90</v>
      </c>
      <c r="C5040" s="78" t="s">
        <v>5028</v>
      </c>
      <c r="D5040" s="5" t="s">
        <v>91</v>
      </c>
      <c r="E5040" s="30">
        <v>45808</v>
      </c>
      <c r="F5040" s="5" t="s">
        <v>5</v>
      </c>
      <c r="G5040" s="78" t="s">
        <v>73</v>
      </c>
      <c r="H5040" s="78" t="s">
        <v>102</v>
      </c>
      <c r="I5040" s="78"/>
      <c r="J5040" s="5" t="s">
        <v>93</v>
      </c>
      <c r="K5040" s="5"/>
      <c r="L5040" s="5"/>
      <c r="M5040" s="5"/>
      <c r="N5040" s="5"/>
      <c r="O5040" s="5"/>
      <c r="P5040" s="5" t="s">
        <v>265</v>
      </c>
      <c r="Q5040" s="78" t="s">
        <v>23</v>
      </c>
      <c r="R5040" s="78" t="s">
        <v>111</v>
      </c>
      <c r="S5040" s="30">
        <v>45808</v>
      </c>
      <c r="T5040" s="5">
        <v>1</v>
      </c>
      <c r="U5040" s="30">
        <v>45808</v>
      </c>
      <c r="V5040" s="5">
        <v>1</v>
      </c>
      <c r="W5040" s="30"/>
      <c r="X5040" s="5">
        <v>0</v>
      </c>
      <c r="Y5040" s="30"/>
      <c r="Z5040" s="30"/>
      <c r="AA5040" s="30"/>
      <c r="AB5040" s="30"/>
      <c r="AC5040" s="5">
        <v>0</v>
      </c>
      <c r="AD5040" s="5" t="s">
        <v>94</v>
      </c>
      <c r="AE5040" s="5"/>
    </row>
    <row r="5041" spans="1:31" x14ac:dyDescent="0.25">
      <c r="A5041" s="5">
        <v>94264981</v>
      </c>
      <c r="B5041" s="5" t="s">
        <v>90</v>
      </c>
      <c r="C5041" s="78" t="s">
        <v>5230</v>
      </c>
      <c r="D5041" s="5" t="s">
        <v>91</v>
      </c>
      <c r="E5041" s="30">
        <v>45808</v>
      </c>
      <c r="F5041" s="5" t="s">
        <v>5</v>
      </c>
      <c r="G5041" s="78" t="s">
        <v>73</v>
      </c>
      <c r="H5041" s="78" t="s">
        <v>100</v>
      </c>
      <c r="I5041" s="78" t="s">
        <v>50</v>
      </c>
      <c r="J5041" s="5" t="s">
        <v>93</v>
      </c>
      <c r="K5041" s="5"/>
      <c r="L5041" s="5"/>
      <c r="M5041" s="5"/>
      <c r="N5041" s="5"/>
      <c r="O5041" s="5"/>
      <c r="P5041" s="5" t="s">
        <v>265</v>
      </c>
      <c r="Q5041" s="78" t="s">
        <v>50</v>
      </c>
      <c r="R5041" s="78" t="s">
        <v>115</v>
      </c>
      <c r="S5041" s="30">
        <v>45808</v>
      </c>
      <c r="T5041" s="5">
        <v>1</v>
      </c>
      <c r="U5041" s="30">
        <v>45808</v>
      </c>
      <c r="V5041" s="5">
        <v>1</v>
      </c>
      <c r="W5041" s="30"/>
      <c r="X5041" s="5">
        <v>0</v>
      </c>
      <c r="Y5041" s="30">
        <v>45813</v>
      </c>
      <c r="Z5041" s="30">
        <v>45817</v>
      </c>
      <c r="AA5041" s="30">
        <v>45824</v>
      </c>
      <c r="AB5041" s="30">
        <v>45831</v>
      </c>
      <c r="AC5041" s="5">
        <v>1</v>
      </c>
      <c r="AD5041" s="5" t="s">
        <v>94</v>
      </c>
      <c r="AE5041" s="5">
        <v>6248</v>
      </c>
    </row>
    <row r="5042" spans="1:31" x14ac:dyDescent="0.25">
      <c r="A5042" s="5">
        <v>94265461</v>
      </c>
      <c r="B5042" s="5" t="s">
        <v>90</v>
      </c>
      <c r="C5042" s="78" t="s">
        <v>5231</v>
      </c>
      <c r="D5042" s="5" t="s">
        <v>91</v>
      </c>
      <c r="E5042" s="30">
        <v>45808</v>
      </c>
      <c r="F5042" s="5" t="s">
        <v>5</v>
      </c>
      <c r="G5042" s="78" t="s">
        <v>73</v>
      </c>
      <c r="H5042" s="78" t="s">
        <v>100</v>
      </c>
      <c r="I5042" s="78" t="s">
        <v>46</v>
      </c>
      <c r="J5042" s="5" t="s">
        <v>93</v>
      </c>
      <c r="K5042" s="5"/>
      <c r="L5042" s="5"/>
      <c r="M5042" s="5"/>
      <c r="N5042" s="5"/>
      <c r="O5042" s="5"/>
      <c r="P5042" s="5" t="s">
        <v>265</v>
      </c>
      <c r="Q5042" s="78" t="s">
        <v>46</v>
      </c>
      <c r="R5042" s="78" t="s">
        <v>115</v>
      </c>
      <c r="S5042" s="30">
        <v>45809</v>
      </c>
      <c r="T5042" s="5">
        <v>1</v>
      </c>
      <c r="U5042" s="30">
        <v>45809</v>
      </c>
      <c r="V5042" s="5">
        <v>1</v>
      </c>
      <c r="W5042" s="30">
        <v>45813</v>
      </c>
      <c r="X5042" s="5">
        <v>1</v>
      </c>
      <c r="Y5042" s="30">
        <v>45812</v>
      </c>
      <c r="Z5042" s="30">
        <v>45818</v>
      </c>
      <c r="AA5042" s="30">
        <v>45825</v>
      </c>
      <c r="AB5042" s="30">
        <v>45832</v>
      </c>
      <c r="AC5042" s="5">
        <v>1</v>
      </c>
      <c r="AD5042" s="5" t="s">
        <v>113</v>
      </c>
      <c r="AE5042" s="5">
        <v>6245</v>
      </c>
    </row>
    <row r="5043" spans="1:31" x14ac:dyDescent="0.25">
      <c r="A5043" s="5">
        <v>94265013</v>
      </c>
      <c r="B5043" s="5" t="s">
        <v>90</v>
      </c>
      <c r="C5043" s="78" t="s">
        <v>5232</v>
      </c>
      <c r="D5043" s="5" t="s">
        <v>97</v>
      </c>
      <c r="E5043" s="30">
        <v>45808</v>
      </c>
      <c r="F5043" s="5" t="s">
        <v>5</v>
      </c>
      <c r="G5043" s="78" t="s">
        <v>73</v>
      </c>
      <c r="H5043" s="78" t="s">
        <v>132</v>
      </c>
      <c r="I5043" s="78"/>
      <c r="J5043" s="5" t="s">
        <v>93</v>
      </c>
      <c r="K5043" s="5"/>
      <c r="L5043" s="5"/>
      <c r="M5043" s="5"/>
      <c r="N5043" s="5"/>
      <c r="O5043" s="5"/>
      <c r="P5043" s="5" t="s">
        <v>265</v>
      </c>
      <c r="Q5043" s="78"/>
      <c r="R5043" s="78"/>
      <c r="S5043" s="30"/>
      <c r="T5043" s="5">
        <v>0</v>
      </c>
      <c r="U5043" s="30"/>
      <c r="V5043" s="5">
        <v>0</v>
      </c>
      <c r="W5043" s="30"/>
      <c r="X5043" s="5">
        <v>0</v>
      </c>
      <c r="Y5043" s="30"/>
      <c r="Z5043" s="5"/>
      <c r="AA5043" s="5"/>
      <c r="AB5043" s="5"/>
      <c r="AC5043" s="5">
        <v>0</v>
      </c>
      <c r="AD5043" s="5" t="s">
        <v>94</v>
      </c>
      <c r="AE5043" s="5"/>
    </row>
    <row r="5044" spans="1:31" x14ac:dyDescent="0.25">
      <c r="A5044" s="5">
        <v>94265986</v>
      </c>
      <c r="B5044" s="5" t="s">
        <v>90</v>
      </c>
      <c r="C5044" s="78" t="s">
        <v>5233</v>
      </c>
      <c r="D5044" s="5" t="s">
        <v>91</v>
      </c>
      <c r="E5044" s="30">
        <v>45808</v>
      </c>
      <c r="F5044" s="5" t="s">
        <v>5</v>
      </c>
      <c r="G5044" s="78" t="s">
        <v>78</v>
      </c>
      <c r="H5044" s="78" t="s">
        <v>132</v>
      </c>
      <c r="I5044" s="78"/>
      <c r="J5044" s="5" t="s">
        <v>93</v>
      </c>
      <c r="K5044" s="5"/>
      <c r="L5044" s="5"/>
      <c r="M5044" s="5"/>
      <c r="N5044" s="5"/>
      <c r="O5044" s="5"/>
      <c r="P5044" s="5" t="s">
        <v>265</v>
      </c>
      <c r="Q5044" s="78"/>
      <c r="R5044" s="78"/>
      <c r="S5044" s="30"/>
      <c r="T5044" s="5">
        <v>0</v>
      </c>
      <c r="U5044" s="30"/>
      <c r="V5044" s="5">
        <v>0</v>
      </c>
      <c r="W5044" s="30"/>
      <c r="X5044" s="5">
        <v>0</v>
      </c>
      <c r="Y5044" s="5"/>
      <c r="Z5044" s="5"/>
      <c r="AA5044" s="5"/>
      <c r="AB5044" s="5"/>
      <c r="AC5044" s="5">
        <v>0</v>
      </c>
      <c r="AD5044" s="5" t="s">
        <v>94</v>
      </c>
      <c r="AE5044" s="5"/>
    </row>
    <row r="5045" spans="1:31" x14ac:dyDescent="0.25">
      <c r="A5045" s="5">
        <v>94265097</v>
      </c>
      <c r="B5045" s="5" t="s">
        <v>90</v>
      </c>
      <c r="C5045" s="78" t="s">
        <v>4859</v>
      </c>
      <c r="D5045" s="5" t="s">
        <v>91</v>
      </c>
      <c r="E5045" s="30">
        <v>45808</v>
      </c>
      <c r="F5045" s="5" t="s">
        <v>5</v>
      </c>
      <c r="G5045" s="78" t="s">
        <v>78</v>
      </c>
      <c r="H5045" s="78" t="s">
        <v>104</v>
      </c>
      <c r="I5045" s="78"/>
      <c r="J5045" s="5" t="s">
        <v>93</v>
      </c>
      <c r="K5045" s="5"/>
      <c r="L5045" s="5"/>
      <c r="M5045" s="5"/>
      <c r="N5045" s="5"/>
      <c r="O5045" s="5"/>
      <c r="P5045" s="5" t="s">
        <v>265</v>
      </c>
      <c r="Q5045" s="78" t="s">
        <v>25</v>
      </c>
      <c r="R5045" s="78" t="s">
        <v>111</v>
      </c>
      <c r="S5045" s="30">
        <v>45808</v>
      </c>
      <c r="T5045" s="5">
        <v>1</v>
      </c>
      <c r="U5045" s="30">
        <v>45808</v>
      </c>
      <c r="V5045" s="5">
        <v>1</v>
      </c>
      <c r="W5045" s="30">
        <v>45812</v>
      </c>
      <c r="X5045" s="5">
        <v>1</v>
      </c>
      <c r="Y5045" s="30">
        <v>45811</v>
      </c>
      <c r="Z5045" s="30">
        <v>45815</v>
      </c>
      <c r="AA5045" s="30">
        <v>45822</v>
      </c>
      <c r="AB5045" s="30">
        <v>45829</v>
      </c>
      <c r="AC5045" s="5">
        <v>1</v>
      </c>
      <c r="AD5045" s="5" t="s">
        <v>113</v>
      </c>
      <c r="AE5045" s="5"/>
    </row>
    <row r="5046" spans="1:31" x14ac:dyDescent="0.25">
      <c r="A5046" s="5">
        <v>94264970</v>
      </c>
      <c r="B5046" s="5" t="s">
        <v>90</v>
      </c>
      <c r="C5046" s="78" t="s">
        <v>5234</v>
      </c>
      <c r="D5046" s="5" t="s">
        <v>97</v>
      </c>
      <c r="E5046" s="30">
        <v>45808</v>
      </c>
      <c r="F5046" s="5" t="s">
        <v>5</v>
      </c>
      <c r="G5046" s="78" t="s">
        <v>78</v>
      </c>
      <c r="H5046" s="78" t="s">
        <v>134</v>
      </c>
      <c r="I5046" s="78"/>
      <c r="J5046" s="5" t="s">
        <v>93</v>
      </c>
      <c r="K5046" s="5"/>
      <c r="L5046" s="5"/>
      <c r="M5046" s="5"/>
      <c r="N5046" s="5"/>
      <c r="O5046" s="5"/>
      <c r="P5046" s="5" t="s">
        <v>265</v>
      </c>
      <c r="Q5046" s="78"/>
      <c r="R5046" s="78"/>
      <c r="S5046" s="30"/>
      <c r="T5046" s="5">
        <v>0</v>
      </c>
      <c r="U5046" s="30"/>
      <c r="V5046" s="5">
        <v>0</v>
      </c>
      <c r="W5046" s="30"/>
      <c r="X5046" s="5">
        <v>0</v>
      </c>
      <c r="Y5046" s="5"/>
      <c r="Z5046" s="5"/>
      <c r="AA5046" s="5"/>
      <c r="AB5046" s="5"/>
      <c r="AC5046" s="5">
        <v>0</v>
      </c>
      <c r="AD5046" s="5" t="s">
        <v>94</v>
      </c>
      <c r="AE5046" s="5"/>
    </row>
    <row r="5047" spans="1:31" x14ac:dyDescent="0.25">
      <c r="A5047" s="5">
        <v>94265507</v>
      </c>
      <c r="B5047" s="5" t="s">
        <v>90</v>
      </c>
      <c r="C5047" s="78" t="s">
        <v>5235</v>
      </c>
      <c r="D5047" s="5" t="s">
        <v>91</v>
      </c>
      <c r="E5047" s="30">
        <v>45808</v>
      </c>
      <c r="F5047" s="5" t="s">
        <v>5</v>
      </c>
      <c r="G5047" s="78" t="s">
        <v>73</v>
      </c>
      <c r="H5047" s="78" t="s">
        <v>101</v>
      </c>
      <c r="I5047" s="78"/>
      <c r="J5047" s="5" t="s">
        <v>93</v>
      </c>
      <c r="K5047" s="5"/>
      <c r="L5047" s="5"/>
      <c r="M5047" s="5"/>
      <c r="N5047" s="5"/>
      <c r="O5047" s="5"/>
      <c r="P5047" s="5" t="s">
        <v>265</v>
      </c>
      <c r="Q5047" s="78"/>
      <c r="R5047" s="78"/>
      <c r="S5047" s="30"/>
      <c r="T5047" s="5">
        <v>0</v>
      </c>
      <c r="U5047" s="30"/>
      <c r="V5047" s="5">
        <v>0</v>
      </c>
      <c r="W5047" s="30"/>
      <c r="X5047" s="5">
        <v>0</v>
      </c>
      <c r="Y5047" s="30"/>
      <c r="Z5047" s="5"/>
      <c r="AA5047" s="5"/>
      <c r="AB5047" s="5"/>
      <c r="AC5047" s="5">
        <v>0</v>
      </c>
      <c r="AD5047" s="5" t="s">
        <v>94</v>
      </c>
      <c r="AE5047" s="5"/>
    </row>
    <row r="5048" spans="1:31" x14ac:dyDescent="0.25">
      <c r="A5048" s="5">
        <v>94265460</v>
      </c>
      <c r="B5048" s="5" t="s">
        <v>90</v>
      </c>
      <c r="C5048" s="78" t="s">
        <v>109</v>
      </c>
      <c r="D5048" s="5" t="s">
        <v>97</v>
      </c>
      <c r="E5048" s="30">
        <v>45808</v>
      </c>
      <c r="F5048" s="5" t="s">
        <v>5</v>
      </c>
      <c r="G5048" s="78" t="s">
        <v>78</v>
      </c>
      <c r="H5048" s="78" t="s">
        <v>219</v>
      </c>
      <c r="I5048" s="78"/>
      <c r="J5048" s="5" t="s">
        <v>93</v>
      </c>
      <c r="K5048" s="5"/>
      <c r="L5048" s="5"/>
      <c r="M5048" s="5"/>
      <c r="N5048" s="5"/>
      <c r="O5048" s="5"/>
      <c r="P5048" s="5" t="s">
        <v>265</v>
      </c>
      <c r="Q5048" s="78"/>
      <c r="R5048" s="78"/>
      <c r="S5048" s="30"/>
      <c r="T5048" s="5">
        <v>0</v>
      </c>
      <c r="U5048" s="30"/>
      <c r="V5048" s="5">
        <v>0</v>
      </c>
      <c r="W5048" s="5"/>
      <c r="X5048" s="5">
        <v>0</v>
      </c>
      <c r="Y5048" s="30"/>
      <c r="Z5048" s="5"/>
      <c r="AA5048" s="5"/>
      <c r="AB5048" s="5"/>
      <c r="AC5048" s="5">
        <v>0</v>
      </c>
      <c r="AD5048" s="5" t="s">
        <v>94</v>
      </c>
      <c r="AE5048" s="5"/>
    </row>
    <row r="5049" spans="1:31" x14ac:dyDescent="0.25">
      <c r="A5049" s="5">
        <v>94265140</v>
      </c>
      <c r="B5049" s="5" t="s">
        <v>90</v>
      </c>
      <c r="C5049" s="78" t="s">
        <v>5236</v>
      </c>
      <c r="D5049" s="5" t="s">
        <v>91</v>
      </c>
      <c r="E5049" s="30">
        <v>45808</v>
      </c>
      <c r="F5049" s="5" t="s">
        <v>5</v>
      </c>
      <c r="G5049" s="78" t="s">
        <v>79</v>
      </c>
      <c r="H5049" s="78" t="s">
        <v>103</v>
      </c>
      <c r="I5049" s="78" t="s">
        <v>67</v>
      </c>
      <c r="J5049" s="5" t="s">
        <v>93</v>
      </c>
      <c r="K5049" s="5"/>
      <c r="L5049" s="5"/>
      <c r="M5049" s="5"/>
      <c r="N5049" s="5"/>
      <c r="O5049" s="5"/>
      <c r="P5049" s="5" t="s">
        <v>265</v>
      </c>
      <c r="Q5049" s="78" t="s">
        <v>67</v>
      </c>
      <c r="R5049" s="78" t="s">
        <v>78</v>
      </c>
      <c r="S5049" s="30">
        <v>45808</v>
      </c>
      <c r="T5049" s="5">
        <v>1</v>
      </c>
      <c r="U5049" s="30">
        <v>45808</v>
      </c>
      <c r="V5049" s="5">
        <v>1</v>
      </c>
      <c r="W5049" s="30">
        <v>45812</v>
      </c>
      <c r="X5049" s="5">
        <v>1</v>
      </c>
      <c r="Y5049" s="30">
        <v>45811</v>
      </c>
      <c r="Z5049" s="30">
        <v>45815</v>
      </c>
      <c r="AA5049" s="30">
        <v>45822</v>
      </c>
      <c r="AB5049" s="30">
        <v>45829</v>
      </c>
      <c r="AC5049" s="5">
        <v>1</v>
      </c>
      <c r="AD5049" s="5" t="s">
        <v>113</v>
      </c>
      <c r="AE5049" s="5">
        <v>6260</v>
      </c>
    </row>
    <row r="5050" spans="1:31" x14ac:dyDescent="0.25">
      <c r="A5050" s="5">
        <v>94265717</v>
      </c>
      <c r="B5050" s="5" t="s">
        <v>90</v>
      </c>
      <c r="C5050" s="78" t="s">
        <v>5237</v>
      </c>
      <c r="D5050" s="5" t="s">
        <v>91</v>
      </c>
      <c r="E5050" s="30">
        <v>45808</v>
      </c>
      <c r="F5050" s="5" t="s">
        <v>5</v>
      </c>
      <c r="G5050" s="78" t="s">
        <v>78</v>
      </c>
      <c r="H5050" s="78" t="s">
        <v>102</v>
      </c>
      <c r="I5050" s="78" t="s">
        <v>69</v>
      </c>
      <c r="J5050" s="5" t="s">
        <v>93</v>
      </c>
      <c r="K5050" s="5"/>
      <c r="L5050" s="5"/>
      <c r="M5050" s="5"/>
      <c r="N5050" s="5"/>
      <c r="O5050" s="5"/>
      <c r="P5050" s="5" t="s">
        <v>265</v>
      </c>
      <c r="Q5050" s="78" t="s">
        <v>69</v>
      </c>
      <c r="R5050" s="78" t="s">
        <v>78</v>
      </c>
      <c r="S5050" s="30">
        <v>45808</v>
      </c>
      <c r="T5050" s="5">
        <v>1</v>
      </c>
      <c r="U5050" s="30">
        <v>45808</v>
      </c>
      <c r="V5050" s="5">
        <v>1</v>
      </c>
      <c r="W5050" s="30">
        <v>45811</v>
      </c>
      <c r="X5050" s="5">
        <v>1</v>
      </c>
      <c r="Y5050" s="30">
        <v>45813</v>
      </c>
      <c r="Z5050" s="30">
        <v>45817</v>
      </c>
      <c r="AA5050" s="30">
        <v>45824</v>
      </c>
      <c r="AB5050" s="30">
        <v>45831</v>
      </c>
      <c r="AC5050" s="5">
        <v>1</v>
      </c>
      <c r="AD5050" s="5" t="s">
        <v>113</v>
      </c>
      <c r="AE5050" s="5">
        <v>6259</v>
      </c>
    </row>
    <row r="5051" spans="1:31" x14ac:dyDescent="0.25">
      <c r="A5051" s="5">
        <v>94265077</v>
      </c>
      <c r="B5051" s="5" t="s">
        <v>90</v>
      </c>
      <c r="C5051" s="78" t="s">
        <v>5238</v>
      </c>
      <c r="D5051" s="5" t="s">
        <v>91</v>
      </c>
      <c r="E5051" s="30">
        <v>45808</v>
      </c>
      <c r="F5051" s="5" t="s">
        <v>5</v>
      </c>
      <c r="G5051" s="78" t="s">
        <v>73</v>
      </c>
      <c r="H5051" s="78" t="s">
        <v>102</v>
      </c>
      <c r="I5051" s="78"/>
      <c r="J5051" s="5" t="s">
        <v>93</v>
      </c>
      <c r="K5051" s="5"/>
      <c r="L5051" s="5"/>
      <c r="M5051" s="5"/>
      <c r="N5051" s="5"/>
      <c r="O5051" s="5"/>
      <c r="P5051" s="5" t="s">
        <v>265</v>
      </c>
      <c r="Q5051" s="78" t="s">
        <v>23</v>
      </c>
      <c r="R5051" s="78" t="s">
        <v>111</v>
      </c>
      <c r="S5051" s="30">
        <v>45808</v>
      </c>
      <c r="T5051" s="5">
        <v>1</v>
      </c>
      <c r="U5051" s="30">
        <v>45808</v>
      </c>
      <c r="V5051" s="5">
        <v>1</v>
      </c>
      <c r="W5051" s="30">
        <v>45811</v>
      </c>
      <c r="X5051" s="5">
        <v>1</v>
      </c>
      <c r="Y5051" s="30">
        <v>45813</v>
      </c>
      <c r="Z5051" s="5"/>
      <c r="AA5051" s="5"/>
      <c r="AB5051" s="5"/>
      <c r="AC5051" s="5">
        <v>0</v>
      </c>
      <c r="AD5051" s="5" t="s">
        <v>94</v>
      </c>
      <c r="AE5051" s="5"/>
    </row>
    <row r="5052" spans="1:31" x14ac:dyDescent="0.25">
      <c r="A5052" s="5">
        <v>94265582</v>
      </c>
      <c r="B5052" s="5" t="s">
        <v>90</v>
      </c>
      <c r="C5052" s="78" t="s">
        <v>5239</v>
      </c>
      <c r="D5052" s="5" t="s">
        <v>97</v>
      </c>
      <c r="E5052" s="30">
        <v>45808</v>
      </c>
      <c r="F5052" s="5" t="s">
        <v>5</v>
      </c>
      <c r="G5052" s="78" t="s">
        <v>76</v>
      </c>
      <c r="H5052" s="78">
        <v>35955</v>
      </c>
      <c r="I5052" s="78"/>
      <c r="J5052" s="5" t="s">
        <v>93</v>
      </c>
      <c r="K5052" s="5"/>
      <c r="L5052" s="5"/>
      <c r="M5052" s="5"/>
      <c r="N5052" s="5"/>
      <c r="O5052" s="5"/>
      <c r="P5052" s="5" t="s">
        <v>265</v>
      </c>
      <c r="Q5052" s="78"/>
      <c r="R5052" s="78"/>
      <c r="S5052" s="30"/>
      <c r="T5052" s="5">
        <v>0</v>
      </c>
      <c r="U5052" s="30"/>
      <c r="V5052" s="5">
        <v>0</v>
      </c>
      <c r="W5052" s="30"/>
      <c r="X5052" s="5">
        <v>0</v>
      </c>
      <c r="Y5052" s="5"/>
      <c r="Z5052" s="5"/>
      <c r="AA5052" s="5"/>
      <c r="AB5052" s="5"/>
      <c r="AC5052" s="5">
        <v>0</v>
      </c>
      <c r="AD5052" s="5" t="s">
        <v>94</v>
      </c>
      <c r="AE5052" s="5"/>
    </row>
    <row r="5053" spans="1:31" x14ac:dyDescent="0.25">
      <c r="A5053" s="5">
        <v>94265773</v>
      </c>
      <c r="B5053" s="5" t="s">
        <v>90</v>
      </c>
      <c r="C5053" s="78" t="s">
        <v>5240</v>
      </c>
      <c r="D5053" s="5" t="s">
        <v>91</v>
      </c>
      <c r="E5053" s="30">
        <v>45808</v>
      </c>
      <c r="F5053" s="5" t="s">
        <v>5</v>
      </c>
      <c r="G5053" s="78" t="s">
        <v>73</v>
      </c>
      <c r="H5053" s="78" t="s">
        <v>100</v>
      </c>
      <c r="I5053" s="78" t="s">
        <v>45</v>
      </c>
      <c r="J5053" s="5" t="s">
        <v>93</v>
      </c>
      <c r="K5053" s="5"/>
      <c r="L5053" s="5"/>
      <c r="M5053" s="5"/>
      <c r="N5053" s="5"/>
      <c r="O5053" s="5"/>
      <c r="P5053" s="5" t="s">
        <v>265</v>
      </c>
      <c r="Q5053" s="78" t="s">
        <v>45</v>
      </c>
      <c r="R5053" s="78" t="s">
        <v>115</v>
      </c>
      <c r="S5053" s="30">
        <v>45809</v>
      </c>
      <c r="T5053" s="5">
        <v>1</v>
      </c>
      <c r="U5053" s="30">
        <v>45809</v>
      </c>
      <c r="V5053" s="5">
        <v>1</v>
      </c>
      <c r="W5053" s="30">
        <v>45811</v>
      </c>
      <c r="X5053" s="5">
        <v>1</v>
      </c>
      <c r="Y5053" s="30">
        <v>45811</v>
      </c>
      <c r="Z5053" s="30">
        <v>45817</v>
      </c>
      <c r="AA5053" s="30"/>
      <c r="AB5053" s="30"/>
      <c r="AC5053" s="5">
        <v>0</v>
      </c>
      <c r="AD5053" s="5" t="s">
        <v>94</v>
      </c>
      <c r="AE5053" s="5">
        <v>6240</v>
      </c>
    </row>
    <row r="5054" spans="1:31" x14ac:dyDescent="0.25">
      <c r="A5054" s="5">
        <v>94265712</v>
      </c>
      <c r="B5054" s="5" t="s">
        <v>90</v>
      </c>
      <c r="C5054" s="78" t="s">
        <v>5241</v>
      </c>
      <c r="D5054" s="5" t="s">
        <v>91</v>
      </c>
      <c r="E5054" s="30">
        <v>45808</v>
      </c>
      <c r="F5054" s="5" t="s">
        <v>5</v>
      </c>
      <c r="G5054" s="78" t="s">
        <v>73</v>
      </c>
      <c r="H5054" s="78" t="s">
        <v>102</v>
      </c>
      <c r="I5054" s="78" t="s">
        <v>37</v>
      </c>
      <c r="J5054" s="5" t="s">
        <v>93</v>
      </c>
      <c r="K5054" s="5"/>
      <c r="L5054" s="5"/>
      <c r="M5054" s="5"/>
      <c r="N5054" s="5"/>
      <c r="O5054" s="5"/>
      <c r="P5054" s="5" t="s">
        <v>265</v>
      </c>
      <c r="Q5054" s="78" t="s">
        <v>37</v>
      </c>
      <c r="R5054" s="78" t="s">
        <v>186</v>
      </c>
      <c r="S5054" s="30">
        <v>45809</v>
      </c>
      <c r="T5054" s="5">
        <v>1</v>
      </c>
      <c r="U5054" s="30">
        <v>45809</v>
      </c>
      <c r="V5054" s="5">
        <v>1</v>
      </c>
      <c r="W5054" s="30">
        <v>45811</v>
      </c>
      <c r="X5054" s="5">
        <v>1</v>
      </c>
      <c r="Y5054" s="30">
        <v>45811</v>
      </c>
      <c r="Z5054" s="30">
        <v>45815</v>
      </c>
      <c r="AA5054" s="30">
        <v>45822</v>
      </c>
      <c r="AB5054" s="30">
        <v>45829</v>
      </c>
      <c r="AC5054" s="5">
        <v>1</v>
      </c>
      <c r="AD5054" s="5" t="s">
        <v>113</v>
      </c>
      <c r="AE5054" s="5">
        <v>6228</v>
      </c>
    </row>
    <row r="5055" spans="1:31" x14ac:dyDescent="0.25">
      <c r="A5055" s="5">
        <v>94265052</v>
      </c>
      <c r="B5055" s="5" t="s">
        <v>90</v>
      </c>
      <c r="C5055" s="78" t="s">
        <v>5242</v>
      </c>
      <c r="D5055" s="5" t="s">
        <v>97</v>
      </c>
      <c r="E5055" s="30">
        <v>45808</v>
      </c>
      <c r="F5055" s="5" t="s">
        <v>5</v>
      </c>
      <c r="G5055" s="78" t="s">
        <v>106</v>
      </c>
      <c r="H5055" s="78" t="s">
        <v>427</v>
      </c>
      <c r="I5055" s="78" t="s">
        <v>54</v>
      </c>
      <c r="J5055" s="5" t="s">
        <v>236</v>
      </c>
      <c r="K5055" s="5"/>
      <c r="L5055" s="5"/>
      <c r="M5055" s="5"/>
      <c r="N5055" s="5"/>
      <c r="O5055" s="5"/>
      <c r="P5055" s="5" t="s">
        <v>265</v>
      </c>
      <c r="Q5055" s="78" t="s">
        <v>54</v>
      </c>
      <c r="R5055" s="78" t="s">
        <v>115</v>
      </c>
      <c r="S5055" s="30"/>
      <c r="T5055" s="5">
        <v>0</v>
      </c>
      <c r="U5055" s="30"/>
      <c r="V5055" s="5">
        <v>0</v>
      </c>
      <c r="W5055" s="30"/>
      <c r="X5055" s="5">
        <v>0</v>
      </c>
      <c r="Y5055" s="30">
        <v>45811</v>
      </c>
      <c r="Z5055" s="30"/>
      <c r="AA5055" s="5"/>
      <c r="AB5055" s="5"/>
      <c r="AC5055" s="5">
        <v>0</v>
      </c>
      <c r="AD5055" s="5" t="s">
        <v>94</v>
      </c>
      <c r="AE5055" s="5">
        <v>6252</v>
      </c>
    </row>
    <row r="5056" spans="1:31" x14ac:dyDescent="0.25">
      <c r="A5056" s="5">
        <v>94265824</v>
      </c>
      <c r="B5056" s="5" t="s">
        <v>90</v>
      </c>
      <c r="C5056" s="78" t="s">
        <v>789</v>
      </c>
      <c r="D5056" s="5" t="s">
        <v>91</v>
      </c>
      <c r="E5056" s="30">
        <v>45808</v>
      </c>
      <c r="F5056" s="5" t="s">
        <v>5</v>
      </c>
      <c r="G5056" s="78" t="s">
        <v>73</v>
      </c>
      <c r="H5056" s="78" t="s">
        <v>156</v>
      </c>
      <c r="I5056" s="78"/>
      <c r="J5056" s="5" t="s">
        <v>236</v>
      </c>
      <c r="K5056" s="5"/>
      <c r="L5056" s="5"/>
      <c r="M5056" s="5"/>
      <c r="N5056" s="5"/>
      <c r="O5056" s="5"/>
      <c r="P5056" s="5" t="s">
        <v>265</v>
      </c>
      <c r="Q5056" s="78"/>
      <c r="R5056" s="78"/>
      <c r="S5056" s="30"/>
      <c r="T5056" s="5">
        <v>0</v>
      </c>
      <c r="U5056" s="30"/>
      <c r="V5056" s="5">
        <v>0</v>
      </c>
      <c r="W5056" s="30"/>
      <c r="X5056" s="5">
        <v>0</v>
      </c>
      <c r="Y5056" s="5"/>
      <c r="Z5056" s="5"/>
      <c r="AA5056" s="5"/>
      <c r="AB5056" s="5"/>
      <c r="AC5056" s="5">
        <v>0</v>
      </c>
      <c r="AD5056" s="5" t="s">
        <v>94</v>
      </c>
      <c r="AE5056" s="5"/>
    </row>
    <row r="5057" spans="1:31" x14ac:dyDescent="0.25">
      <c r="A5057" s="5">
        <v>94265744</v>
      </c>
      <c r="B5057" s="5" t="s">
        <v>90</v>
      </c>
      <c r="C5057" s="78" t="s">
        <v>5243</v>
      </c>
      <c r="D5057" s="5" t="s">
        <v>97</v>
      </c>
      <c r="E5057" s="30">
        <v>45808</v>
      </c>
      <c r="F5057" s="5" t="s">
        <v>5</v>
      </c>
      <c r="G5057" s="78" t="s">
        <v>78</v>
      </c>
      <c r="H5057" s="78" t="s">
        <v>145</v>
      </c>
      <c r="I5057" s="78"/>
      <c r="J5057" s="5" t="s">
        <v>236</v>
      </c>
      <c r="K5057" s="5"/>
      <c r="L5057" s="5"/>
      <c r="M5057" s="5"/>
      <c r="N5057" s="5"/>
      <c r="O5057" s="5"/>
      <c r="P5057" s="5" t="s">
        <v>265</v>
      </c>
      <c r="Q5057" s="78"/>
      <c r="R5057" s="78"/>
      <c r="S5057" s="30"/>
      <c r="T5057" s="5">
        <v>0</v>
      </c>
      <c r="U5057" s="30"/>
      <c r="V5057" s="5">
        <v>0</v>
      </c>
      <c r="W5057" s="5"/>
      <c r="X5057" s="5">
        <v>0</v>
      </c>
      <c r="Y5057" s="30"/>
      <c r="Z5057" s="30"/>
      <c r="AA5057" s="30"/>
      <c r="AB5057" s="30"/>
      <c r="AC5057" s="5">
        <v>0</v>
      </c>
      <c r="AD5057" s="5" t="s">
        <v>94</v>
      </c>
      <c r="AE5057" s="5"/>
    </row>
    <row r="5058" spans="1:31" x14ac:dyDescent="0.25">
      <c r="A5058" s="5">
        <v>94265380</v>
      </c>
      <c r="B5058" s="5" t="s">
        <v>90</v>
      </c>
      <c r="C5058" s="78" t="s">
        <v>5244</v>
      </c>
      <c r="D5058" s="5" t="s">
        <v>97</v>
      </c>
      <c r="E5058" s="30">
        <v>45808</v>
      </c>
      <c r="F5058" s="5" t="s">
        <v>5</v>
      </c>
      <c r="G5058" s="78" t="s">
        <v>78</v>
      </c>
      <c r="H5058" s="78" t="s">
        <v>104</v>
      </c>
      <c r="I5058" s="78" t="s">
        <v>56</v>
      </c>
      <c r="J5058" s="5" t="s">
        <v>236</v>
      </c>
      <c r="K5058" s="5"/>
      <c r="L5058" s="5"/>
      <c r="M5058" s="5"/>
      <c r="N5058" s="5"/>
      <c r="O5058" s="5"/>
      <c r="P5058" s="5" t="s">
        <v>265</v>
      </c>
      <c r="Q5058" s="78" t="s">
        <v>56</v>
      </c>
      <c r="R5058" s="78" t="s">
        <v>78</v>
      </c>
      <c r="S5058" s="30">
        <v>45808</v>
      </c>
      <c r="T5058" s="5">
        <v>1</v>
      </c>
      <c r="U5058" s="30">
        <v>45808</v>
      </c>
      <c r="V5058" s="5">
        <v>1</v>
      </c>
      <c r="W5058" s="30"/>
      <c r="X5058" s="5">
        <v>0</v>
      </c>
      <c r="Y5058" s="30">
        <v>45811</v>
      </c>
      <c r="Z5058" s="30">
        <v>45815</v>
      </c>
      <c r="AA5058" s="30">
        <v>45822</v>
      </c>
      <c r="AB5058" s="30">
        <v>45829</v>
      </c>
      <c r="AC5058" s="5">
        <v>1</v>
      </c>
      <c r="AD5058" s="5" t="s">
        <v>94</v>
      </c>
      <c r="AE5058" s="5">
        <v>7314</v>
      </c>
    </row>
    <row r="5059" spans="1:31" x14ac:dyDescent="0.25">
      <c r="A5059" s="5">
        <v>94265816</v>
      </c>
      <c r="B5059" s="5" t="s">
        <v>90</v>
      </c>
      <c r="C5059" s="78" t="s">
        <v>5245</v>
      </c>
      <c r="D5059" s="5" t="s">
        <v>91</v>
      </c>
      <c r="E5059" s="30">
        <v>45808</v>
      </c>
      <c r="F5059" s="5" t="s">
        <v>5</v>
      </c>
      <c r="G5059" s="78" t="s">
        <v>78</v>
      </c>
      <c r="H5059" s="78" t="s">
        <v>203</v>
      </c>
      <c r="I5059" s="78"/>
      <c r="J5059" s="5" t="s">
        <v>236</v>
      </c>
      <c r="K5059" s="5"/>
      <c r="L5059" s="5"/>
      <c r="M5059" s="5"/>
      <c r="N5059" s="5"/>
      <c r="O5059" s="5"/>
      <c r="P5059" s="5" t="s">
        <v>265</v>
      </c>
      <c r="Q5059" s="78"/>
      <c r="R5059" s="78"/>
      <c r="S5059" s="30"/>
      <c r="T5059" s="5">
        <v>0</v>
      </c>
      <c r="U5059" s="30"/>
      <c r="V5059" s="5">
        <v>0</v>
      </c>
      <c r="W5059" s="30"/>
      <c r="X5059" s="5">
        <v>0</v>
      </c>
      <c r="Y5059" s="30"/>
      <c r="Z5059" s="5"/>
      <c r="AA5059" s="5"/>
      <c r="AB5059" s="5"/>
      <c r="AC5059" s="5">
        <v>0</v>
      </c>
      <c r="AD5059" s="5" t="s">
        <v>94</v>
      </c>
      <c r="AE5059" s="5"/>
    </row>
    <row r="5060" spans="1:31" x14ac:dyDescent="0.25">
      <c r="A5060" s="5">
        <v>94265813</v>
      </c>
      <c r="B5060" s="5" t="s">
        <v>90</v>
      </c>
      <c r="C5060" s="78" t="s">
        <v>5246</v>
      </c>
      <c r="D5060" s="5" t="s">
        <v>97</v>
      </c>
      <c r="E5060" s="30">
        <v>45808</v>
      </c>
      <c r="F5060" s="5" t="s">
        <v>5</v>
      </c>
      <c r="G5060" s="78" t="s">
        <v>73</v>
      </c>
      <c r="H5060" s="78" t="s">
        <v>102</v>
      </c>
      <c r="I5060" s="78"/>
      <c r="J5060" s="5" t="s">
        <v>93</v>
      </c>
      <c r="K5060" s="5"/>
      <c r="L5060" s="5"/>
      <c r="M5060" s="5"/>
      <c r="N5060" s="5"/>
      <c r="O5060" s="5"/>
      <c r="P5060" s="5" t="s">
        <v>265</v>
      </c>
      <c r="Q5060" s="78" t="s">
        <v>23</v>
      </c>
      <c r="R5060" s="78" t="s">
        <v>111</v>
      </c>
      <c r="S5060" s="30">
        <v>45809</v>
      </c>
      <c r="T5060" s="5">
        <v>1</v>
      </c>
      <c r="U5060" s="30">
        <v>45809</v>
      </c>
      <c r="V5060" s="5">
        <v>1</v>
      </c>
      <c r="W5060" s="30">
        <v>45811</v>
      </c>
      <c r="X5060" s="5">
        <v>1</v>
      </c>
      <c r="Y5060" s="5"/>
      <c r="Z5060" s="5"/>
      <c r="AA5060" s="5"/>
      <c r="AB5060" s="5"/>
      <c r="AC5060" s="5">
        <v>0</v>
      </c>
      <c r="AD5060" s="5" t="s">
        <v>94</v>
      </c>
      <c r="AE5060" s="5"/>
    </row>
    <row r="5061" spans="1:31" x14ac:dyDescent="0.25">
      <c r="A5061" s="5">
        <v>94264909</v>
      </c>
      <c r="B5061" s="5" t="s">
        <v>110</v>
      </c>
      <c r="C5061" s="78" t="s">
        <v>5247</v>
      </c>
      <c r="D5061" s="5" t="s">
        <v>91</v>
      </c>
      <c r="E5061" s="30">
        <v>45808</v>
      </c>
      <c r="F5061" s="5" t="s">
        <v>5</v>
      </c>
      <c r="G5061" s="78" t="s">
        <v>73</v>
      </c>
      <c r="H5061" s="78" t="s">
        <v>152</v>
      </c>
      <c r="I5061" s="78"/>
      <c r="J5061" s="5" t="s">
        <v>236</v>
      </c>
      <c r="K5061" s="5"/>
      <c r="L5061" s="5"/>
      <c r="M5061" s="5"/>
      <c r="N5061" s="5"/>
      <c r="O5061" s="5"/>
      <c r="P5061" s="5" t="s">
        <v>265</v>
      </c>
      <c r="Q5061" s="78" t="s">
        <v>201</v>
      </c>
      <c r="R5061" s="78" t="s">
        <v>111</v>
      </c>
      <c r="S5061" s="30">
        <v>45808</v>
      </c>
      <c r="T5061" s="5">
        <v>1</v>
      </c>
      <c r="U5061" s="30">
        <v>45808</v>
      </c>
      <c r="V5061" s="5">
        <v>1</v>
      </c>
      <c r="W5061" s="5"/>
      <c r="X5061" s="5">
        <v>0</v>
      </c>
      <c r="Y5061" s="5"/>
      <c r="Z5061" s="5"/>
      <c r="AA5061" s="5"/>
      <c r="AB5061" s="5"/>
      <c r="AC5061" s="5">
        <v>0</v>
      </c>
      <c r="AD5061" s="5" t="s">
        <v>94</v>
      </c>
      <c r="AE5061" s="5"/>
    </row>
    <row r="5062" spans="1:31" x14ac:dyDescent="0.25">
      <c r="A5062" s="5">
        <v>94266574</v>
      </c>
      <c r="B5062" s="5" t="s">
        <v>90</v>
      </c>
      <c r="C5062" s="78" t="s">
        <v>5248</v>
      </c>
      <c r="D5062" s="5" t="s">
        <v>91</v>
      </c>
      <c r="E5062" s="30">
        <v>45808</v>
      </c>
      <c r="F5062" s="5" t="s">
        <v>5</v>
      </c>
      <c r="G5062" s="78" t="s">
        <v>73</v>
      </c>
      <c r="H5062" s="78" t="s">
        <v>152</v>
      </c>
      <c r="I5062" s="78"/>
      <c r="J5062" s="5" t="s">
        <v>236</v>
      </c>
      <c r="K5062" s="5">
        <v>38</v>
      </c>
      <c r="L5062" s="5">
        <v>3170</v>
      </c>
      <c r="M5062" s="5">
        <v>70375369</v>
      </c>
      <c r="N5062" s="5">
        <v>919672368</v>
      </c>
      <c r="O5062" s="5">
        <v>18306</v>
      </c>
      <c r="P5062" s="5" t="s">
        <v>265</v>
      </c>
      <c r="Q5062" s="78" t="s">
        <v>201</v>
      </c>
      <c r="R5062" s="78" t="s">
        <v>111</v>
      </c>
      <c r="S5062" s="30">
        <v>45809</v>
      </c>
      <c r="T5062" s="5">
        <v>1</v>
      </c>
      <c r="U5062" s="30">
        <v>45809</v>
      </c>
      <c r="V5062" s="5">
        <v>1</v>
      </c>
      <c r="W5062" s="5"/>
      <c r="X5062" s="5">
        <v>0</v>
      </c>
      <c r="Y5062" s="30"/>
      <c r="Z5062" s="30"/>
      <c r="AA5062" s="30"/>
      <c r="AB5062" s="30"/>
      <c r="AC5062" s="5">
        <v>0</v>
      </c>
      <c r="AD5062" s="5" t="s">
        <v>94</v>
      </c>
      <c r="AE5062" s="5"/>
    </row>
    <row r="5063" spans="1:31" x14ac:dyDescent="0.25">
      <c r="A5063" s="5">
        <v>94265691</v>
      </c>
      <c r="B5063" s="5" t="s">
        <v>90</v>
      </c>
      <c r="C5063" s="78" t="s">
        <v>5249</v>
      </c>
      <c r="D5063" s="5" t="s">
        <v>91</v>
      </c>
      <c r="E5063" s="30">
        <v>45808</v>
      </c>
      <c r="F5063" s="5" t="s">
        <v>5</v>
      </c>
      <c r="G5063" s="78" t="s">
        <v>73</v>
      </c>
      <c r="H5063" s="78" t="s">
        <v>102</v>
      </c>
      <c r="I5063" s="78" t="s">
        <v>59</v>
      </c>
      <c r="J5063" s="5" t="s">
        <v>93</v>
      </c>
      <c r="K5063" s="5"/>
      <c r="L5063" s="5"/>
      <c r="M5063" s="5"/>
      <c r="N5063" s="5"/>
      <c r="O5063" s="5"/>
      <c r="P5063" s="5" t="s">
        <v>265</v>
      </c>
      <c r="Q5063" s="78" t="s">
        <v>59</v>
      </c>
      <c r="R5063" s="78" t="s">
        <v>78</v>
      </c>
      <c r="S5063" s="30">
        <v>45808</v>
      </c>
      <c r="T5063" s="5">
        <v>1</v>
      </c>
      <c r="U5063" s="30">
        <v>45808</v>
      </c>
      <c r="V5063" s="5">
        <v>1</v>
      </c>
      <c r="W5063" s="30">
        <v>45811</v>
      </c>
      <c r="X5063" s="5">
        <v>1</v>
      </c>
      <c r="Y5063" s="30">
        <v>45811</v>
      </c>
      <c r="Z5063" s="30">
        <v>45815</v>
      </c>
      <c r="AA5063" s="30">
        <v>45822</v>
      </c>
      <c r="AB5063" s="30">
        <v>45829</v>
      </c>
      <c r="AC5063" s="5">
        <v>1</v>
      </c>
      <c r="AD5063" s="5" t="s">
        <v>113</v>
      </c>
      <c r="AE5063" s="5">
        <v>6267</v>
      </c>
    </row>
    <row r="5064" spans="1:31" x14ac:dyDescent="0.25">
      <c r="A5064" s="5">
        <v>94264903</v>
      </c>
      <c r="B5064" s="5" t="s">
        <v>90</v>
      </c>
      <c r="C5064" s="78" t="s">
        <v>5250</v>
      </c>
      <c r="D5064" s="5" t="s">
        <v>91</v>
      </c>
      <c r="E5064" s="30">
        <v>45808</v>
      </c>
      <c r="F5064" s="5" t="s">
        <v>5</v>
      </c>
      <c r="G5064" s="78" t="s">
        <v>78</v>
      </c>
      <c r="H5064" s="78" t="s">
        <v>226</v>
      </c>
      <c r="I5064" s="78"/>
      <c r="J5064" s="5" t="s">
        <v>236</v>
      </c>
      <c r="K5064" s="5"/>
      <c r="L5064" s="5"/>
      <c r="M5064" s="5"/>
      <c r="N5064" s="5"/>
      <c r="O5064" s="5"/>
      <c r="P5064" s="5" t="s">
        <v>265</v>
      </c>
      <c r="Q5064" s="78"/>
      <c r="R5064" s="78"/>
      <c r="S5064" s="5"/>
      <c r="T5064" s="5">
        <v>0</v>
      </c>
      <c r="U5064" s="5"/>
      <c r="V5064" s="5">
        <v>0</v>
      </c>
      <c r="W5064" s="5"/>
      <c r="X5064" s="5">
        <v>0</v>
      </c>
      <c r="Y5064" s="5"/>
      <c r="Z5064" s="5"/>
      <c r="AA5064" s="5"/>
      <c r="AB5064" s="5"/>
      <c r="AC5064" s="5">
        <v>0</v>
      </c>
      <c r="AD5064" s="5" t="s">
        <v>94</v>
      </c>
      <c r="AE5064" s="5"/>
    </row>
    <row r="5065" spans="1:31" x14ac:dyDescent="0.25">
      <c r="A5065" s="5">
        <v>94266616</v>
      </c>
      <c r="B5065" s="5" t="s">
        <v>90</v>
      </c>
      <c r="C5065" s="78" t="s">
        <v>5251</v>
      </c>
      <c r="D5065" s="5" t="s">
        <v>97</v>
      </c>
      <c r="E5065" s="30">
        <v>45809</v>
      </c>
      <c r="F5065" s="5" t="s">
        <v>5</v>
      </c>
      <c r="G5065" s="78" t="s">
        <v>73</v>
      </c>
      <c r="H5065" s="78" t="s">
        <v>102</v>
      </c>
      <c r="I5065" s="78" t="s">
        <v>43</v>
      </c>
      <c r="J5065" s="5" t="s">
        <v>93</v>
      </c>
      <c r="K5065" s="5">
        <v>37</v>
      </c>
      <c r="L5065" s="5">
        <v>2985</v>
      </c>
      <c r="M5065" s="5">
        <v>42855395</v>
      </c>
      <c r="N5065" s="5">
        <v>924832586</v>
      </c>
      <c r="O5065" s="5">
        <v>6768</v>
      </c>
      <c r="P5065" s="5" t="s">
        <v>265</v>
      </c>
      <c r="Q5065" s="78" t="s">
        <v>43</v>
      </c>
      <c r="R5065" s="78" t="s">
        <v>115</v>
      </c>
      <c r="S5065" s="30">
        <v>45810</v>
      </c>
      <c r="T5065" s="5">
        <v>1</v>
      </c>
      <c r="U5065" s="30">
        <v>45810</v>
      </c>
      <c r="V5065" s="5">
        <v>1</v>
      </c>
      <c r="W5065" s="30">
        <v>45811</v>
      </c>
      <c r="X5065" s="5">
        <v>1</v>
      </c>
      <c r="Y5065" s="30">
        <v>45812</v>
      </c>
      <c r="Z5065" s="30">
        <v>45817</v>
      </c>
      <c r="AA5065" s="30">
        <v>45824</v>
      </c>
      <c r="AB5065" s="30">
        <v>45831</v>
      </c>
      <c r="AC5065" s="5">
        <v>1</v>
      </c>
      <c r="AD5065" s="5" t="s">
        <v>113</v>
      </c>
      <c r="AE5065" s="5">
        <v>6768</v>
      </c>
    </row>
    <row r="5066" spans="1:31" x14ac:dyDescent="0.25">
      <c r="A5066" s="5">
        <v>94266675</v>
      </c>
      <c r="B5066" s="5" t="s">
        <v>90</v>
      </c>
      <c r="C5066" s="78" t="s">
        <v>5252</v>
      </c>
      <c r="D5066" s="5" t="s">
        <v>91</v>
      </c>
      <c r="E5066" s="30">
        <v>45809</v>
      </c>
      <c r="F5066" s="5" t="s">
        <v>5</v>
      </c>
      <c r="G5066" s="78" t="s">
        <v>78</v>
      </c>
      <c r="H5066" s="78" t="s">
        <v>170</v>
      </c>
      <c r="I5066" s="78"/>
      <c r="J5066" s="5" t="s">
        <v>93</v>
      </c>
      <c r="K5066" s="5"/>
      <c r="L5066" s="5"/>
      <c r="M5066" s="5"/>
      <c r="N5066" s="5"/>
      <c r="O5066" s="5"/>
      <c r="P5066" s="5" t="s">
        <v>265</v>
      </c>
      <c r="Q5066" s="78"/>
      <c r="R5066" s="78"/>
      <c r="S5066" s="30"/>
      <c r="T5066" s="5">
        <v>0</v>
      </c>
      <c r="U5066" s="30"/>
      <c r="V5066" s="5">
        <v>0</v>
      </c>
      <c r="W5066" s="30"/>
      <c r="X5066" s="5">
        <v>0</v>
      </c>
      <c r="Y5066" s="30"/>
      <c r="Z5066" s="30"/>
      <c r="AA5066" s="30"/>
      <c r="AB5066" s="30"/>
      <c r="AC5066" s="5">
        <v>0</v>
      </c>
      <c r="AD5066" s="5" t="s">
        <v>94</v>
      </c>
      <c r="AE5066" s="5"/>
    </row>
    <row r="5067" spans="1:31" x14ac:dyDescent="0.25">
      <c r="A5067" s="5">
        <v>94265834</v>
      </c>
      <c r="B5067" s="5" t="s">
        <v>90</v>
      </c>
      <c r="C5067" s="78" t="s">
        <v>5253</v>
      </c>
      <c r="D5067" s="5" t="s">
        <v>91</v>
      </c>
      <c r="E5067" s="30">
        <v>45809</v>
      </c>
      <c r="F5067" s="5" t="s">
        <v>5</v>
      </c>
      <c r="G5067" s="78" t="s">
        <v>78</v>
      </c>
      <c r="H5067" s="78" t="s">
        <v>98</v>
      </c>
      <c r="I5067" s="78" t="s">
        <v>63</v>
      </c>
      <c r="J5067" s="5" t="s">
        <v>93</v>
      </c>
      <c r="K5067" s="5">
        <v>40</v>
      </c>
      <c r="L5067" s="5">
        <v>4380</v>
      </c>
      <c r="M5067" s="5">
        <v>44374890</v>
      </c>
      <c r="N5067" s="5">
        <v>916072129</v>
      </c>
      <c r="O5067" s="5">
        <v>6268</v>
      </c>
      <c r="P5067" s="5" t="s">
        <v>265</v>
      </c>
      <c r="Q5067" s="78" t="s">
        <v>63</v>
      </c>
      <c r="R5067" s="78" t="s">
        <v>78</v>
      </c>
      <c r="S5067" s="30">
        <v>45809</v>
      </c>
      <c r="T5067" s="5">
        <v>1</v>
      </c>
      <c r="U5067" s="30">
        <v>45809</v>
      </c>
      <c r="V5067" s="5">
        <v>1</v>
      </c>
      <c r="W5067" s="30">
        <v>45812</v>
      </c>
      <c r="X5067" s="5">
        <v>1</v>
      </c>
      <c r="Y5067" s="30">
        <v>45812</v>
      </c>
      <c r="Z5067" s="30">
        <v>45816</v>
      </c>
      <c r="AA5067" s="30">
        <v>45823</v>
      </c>
      <c r="AB5067" s="30">
        <v>45830</v>
      </c>
      <c r="AC5067" s="5">
        <v>1</v>
      </c>
      <c r="AD5067" s="5" t="s">
        <v>113</v>
      </c>
      <c r="AE5067" s="5">
        <v>6268</v>
      </c>
    </row>
    <row r="5068" spans="1:31" x14ac:dyDescent="0.25">
      <c r="A5068" s="5">
        <v>94266697</v>
      </c>
      <c r="B5068" s="5" t="s">
        <v>90</v>
      </c>
      <c r="C5068" s="78" t="s">
        <v>410</v>
      </c>
      <c r="D5068" s="5" t="s">
        <v>91</v>
      </c>
      <c r="E5068" s="30">
        <v>45809</v>
      </c>
      <c r="F5068" s="5" t="s">
        <v>5</v>
      </c>
      <c r="G5068" s="78" t="s">
        <v>74</v>
      </c>
      <c r="H5068" s="78"/>
      <c r="I5068" s="78"/>
      <c r="J5068" s="5" t="s">
        <v>236</v>
      </c>
      <c r="K5068" s="5">
        <v>38</v>
      </c>
      <c r="L5068" s="5">
        <v>3375</v>
      </c>
      <c r="M5068" s="5">
        <v>46754265</v>
      </c>
      <c r="N5068" s="5">
        <v>919585761</v>
      </c>
      <c r="O5068" s="5">
        <v>18306</v>
      </c>
      <c r="P5068" s="5" t="s">
        <v>265</v>
      </c>
      <c r="Q5068" s="78" t="s">
        <v>51</v>
      </c>
      <c r="R5068" s="78" t="s">
        <v>115</v>
      </c>
      <c r="S5068" s="30">
        <v>45810</v>
      </c>
      <c r="T5068" s="5">
        <v>1</v>
      </c>
      <c r="U5068" s="30">
        <v>45810</v>
      </c>
      <c r="V5068" s="5">
        <v>1</v>
      </c>
      <c r="W5068" s="5"/>
      <c r="X5068" s="5">
        <v>0</v>
      </c>
      <c r="Y5068" s="30">
        <v>45812</v>
      </c>
      <c r="Z5068" s="30">
        <v>45819</v>
      </c>
      <c r="AA5068" s="30">
        <v>45826</v>
      </c>
      <c r="AB5068" s="30">
        <v>45833</v>
      </c>
      <c r="AC5068" s="5">
        <v>1</v>
      </c>
      <c r="AD5068" s="5" t="s">
        <v>94</v>
      </c>
      <c r="AE5068" s="5"/>
    </row>
    <row r="5069" spans="1:31" x14ac:dyDescent="0.25">
      <c r="A5069" s="5">
        <v>94266560</v>
      </c>
      <c r="B5069" s="5" t="s">
        <v>110</v>
      </c>
      <c r="C5069" s="78" t="s">
        <v>5254</v>
      </c>
      <c r="D5069" s="5" t="s">
        <v>91</v>
      </c>
      <c r="E5069" s="30">
        <v>45809</v>
      </c>
      <c r="F5069" s="5" t="s">
        <v>5</v>
      </c>
      <c r="G5069" s="78" t="s">
        <v>76</v>
      </c>
      <c r="H5069" s="78" t="s">
        <v>152</v>
      </c>
      <c r="I5069" s="78"/>
      <c r="J5069" s="5" t="s">
        <v>236</v>
      </c>
      <c r="K5069" s="5">
        <v>40</v>
      </c>
      <c r="L5069" s="5">
        <v>3405</v>
      </c>
      <c r="M5069" s="5">
        <v>60750812</v>
      </c>
      <c r="N5069" s="5">
        <v>982423702</v>
      </c>
      <c r="O5069" s="5">
        <v>18306</v>
      </c>
      <c r="P5069" s="5" t="s">
        <v>265</v>
      </c>
      <c r="Q5069" s="78" t="s">
        <v>201</v>
      </c>
      <c r="R5069" s="78" t="s">
        <v>111</v>
      </c>
      <c r="S5069" s="30">
        <v>45809</v>
      </c>
      <c r="T5069" s="5">
        <v>1</v>
      </c>
      <c r="U5069" s="30">
        <v>45809</v>
      </c>
      <c r="V5069" s="5">
        <v>1</v>
      </c>
      <c r="W5069" s="5"/>
      <c r="X5069" s="5">
        <v>0</v>
      </c>
      <c r="Y5069" s="5"/>
      <c r="Z5069" s="5"/>
      <c r="AA5069" s="5"/>
      <c r="AB5069" s="5"/>
      <c r="AC5069" s="5">
        <v>0</v>
      </c>
      <c r="AD5069" s="5" t="s">
        <v>94</v>
      </c>
      <c r="AE5069" s="5"/>
    </row>
    <row r="5070" spans="1:31" x14ac:dyDescent="0.25">
      <c r="A5070" s="5">
        <v>94266579</v>
      </c>
      <c r="B5070" s="5" t="s">
        <v>90</v>
      </c>
      <c r="C5070" s="78" t="s">
        <v>5255</v>
      </c>
      <c r="D5070" s="5" t="s">
        <v>97</v>
      </c>
      <c r="E5070" s="30">
        <v>45809</v>
      </c>
      <c r="F5070" s="5" t="s">
        <v>5</v>
      </c>
      <c r="G5070" s="78" t="s">
        <v>73</v>
      </c>
      <c r="H5070" s="78" t="s">
        <v>152</v>
      </c>
      <c r="I5070" s="78"/>
      <c r="J5070" s="5" t="s">
        <v>236</v>
      </c>
      <c r="K5070" s="5">
        <v>38</v>
      </c>
      <c r="L5070" s="5">
        <v>3355</v>
      </c>
      <c r="M5070" s="5">
        <v>73261662</v>
      </c>
      <c r="N5070" s="5">
        <v>922841360</v>
      </c>
      <c r="O5070" s="5">
        <v>18306</v>
      </c>
      <c r="P5070" s="5" t="s">
        <v>265</v>
      </c>
      <c r="Q5070" s="78" t="s">
        <v>201</v>
      </c>
      <c r="R5070" s="78" t="s">
        <v>111</v>
      </c>
      <c r="S5070" s="30">
        <v>45809</v>
      </c>
      <c r="T5070" s="5">
        <v>1</v>
      </c>
      <c r="U5070" s="30">
        <v>45809</v>
      </c>
      <c r="V5070" s="5">
        <v>1</v>
      </c>
      <c r="W5070" s="5"/>
      <c r="X5070" s="5">
        <v>0</v>
      </c>
      <c r="Y5070" s="5"/>
      <c r="Z5070" s="5"/>
      <c r="AA5070" s="5"/>
      <c r="AB5070" s="5"/>
      <c r="AC5070" s="5">
        <v>0</v>
      </c>
      <c r="AD5070" s="5" t="s">
        <v>94</v>
      </c>
      <c r="AE5070" s="5"/>
    </row>
    <row r="5071" spans="1:31" x14ac:dyDescent="0.25">
      <c r="A5071" s="5">
        <v>94266576</v>
      </c>
      <c r="B5071" s="5" t="s">
        <v>90</v>
      </c>
      <c r="C5071" s="78" t="s">
        <v>190</v>
      </c>
      <c r="D5071" s="5" t="s">
        <v>97</v>
      </c>
      <c r="E5071" s="30">
        <v>45809</v>
      </c>
      <c r="F5071" s="5" t="s">
        <v>5</v>
      </c>
      <c r="G5071" s="78" t="s">
        <v>73</v>
      </c>
      <c r="H5071" s="78" t="s">
        <v>152</v>
      </c>
      <c r="I5071" s="78"/>
      <c r="J5071" s="5" t="s">
        <v>236</v>
      </c>
      <c r="K5071" s="5">
        <v>38</v>
      </c>
      <c r="L5071" s="5">
        <v>2750</v>
      </c>
      <c r="M5071" s="5">
        <v>72355195</v>
      </c>
      <c r="N5071" s="5">
        <v>956223389</v>
      </c>
      <c r="O5071" s="5">
        <v>18306</v>
      </c>
      <c r="P5071" s="5" t="s">
        <v>265</v>
      </c>
      <c r="Q5071" s="78" t="s">
        <v>201</v>
      </c>
      <c r="R5071" s="78" t="s">
        <v>111</v>
      </c>
      <c r="S5071" s="30">
        <v>45809</v>
      </c>
      <c r="T5071" s="5">
        <v>1</v>
      </c>
      <c r="U5071" s="30">
        <v>45809</v>
      </c>
      <c r="V5071" s="5">
        <v>1</v>
      </c>
      <c r="W5071" s="30"/>
      <c r="X5071" s="5">
        <v>0</v>
      </c>
      <c r="Y5071" s="30"/>
      <c r="Z5071" s="30"/>
      <c r="AA5071" s="30"/>
      <c r="AB5071" s="30"/>
      <c r="AC5071" s="5">
        <v>0</v>
      </c>
      <c r="AD5071" s="5" t="s">
        <v>94</v>
      </c>
      <c r="AE5071" s="5"/>
    </row>
    <row r="5072" spans="1:31" x14ac:dyDescent="0.25">
      <c r="A5072" s="5">
        <v>94267708</v>
      </c>
      <c r="B5072" s="5" t="s">
        <v>90</v>
      </c>
      <c r="C5072" s="78" t="s">
        <v>5256</v>
      </c>
      <c r="D5072" s="5" t="s">
        <v>97</v>
      </c>
      <c r="E5072" s="30">
        <v>45809</v>
      </c>
      <c r="F5072" s="5" t="s">
        <v>5</v>
      </c>
      <c r="G5072" s="78" t="s">
        <v>73</v>
      </c>
      <c r="H5072" s="78" t="s">
        <v>152</v>
      </c>
      <c r="I5072" s="78"/>
      <c r="J5072" s="5" t="s">
        <v>236</v>
      </c>
      <c r="K5072" s="5">
        <v>40</v>
      </c>
      <c r="L5072" s="5">
        <v>3830</v>
      </c>
      <c r="M5072" s="5">
        <v>46117165</v>
      </c>
      <c r="N5072" s="5">
        <v>953872981</v>
      </c>
      <c r="O5072" s="5">
        <v>18306</v>
      </c>
      <c r="P5072" s="5" t="s">
        <v>265</v>
      </c>
      <c r="Q5072" s="78"/>
      <c r="R5072" s="78"/>
      <c r="S5072" s="30"/>
      <c r="T5072" s="5">
        <v>0</v>
      </c>
      <c r="U5072" s="30"/>
      <c r="V5072" s="5">
        <v>0</v>
      </c>
      <c r="W5072" s="30"/>
      <c r="X5072" s="5">
        <v>0</v>
      </c>
      <c r="Y5072" s="30"/>
      <c r="Z5072" s="30"/>
      <c r="AA5072" s="30"/>
      <c r="AB5072" s="30"/>
      <c r="AC5072" s="5">
        <v>0</v>
      </c>
      <c r="AD5072" s="5" t="s">
        <v>94</v>
      </c>
      <c r="AE5072" s="5"/>
    </row>
    <row r="5073" spans="1:31" x14ac:dyDescent="0.25">
      <c r="A5073" s="5">
        <v>94267704</v>
      </c>
      <c r="B5073" s="5" t="s">
        <v>90</v>
      </c>
      <c r="C5073" s="78" t="s">
        <v>5257</v>
      </c>
      <c r="D5073" s="5" t="s">
        <v>97</v>
      </c>
      <c r="E5073" s="30">
        <v>45809</v>
      </c>
      <c r="F5073" s="5" t="s">
        <v>5</v>
      </c>
      <c r="G5073" s="78" t="s">
        <v>73</v>
      </c>
      <c r="H5073" s="78" t="s">
        <v>152</v>
      </c>
      <c r="I5073" s="78"/>
      <c r="J5073" s="5" t="s">
        <v>236</v>
      </c>
      <c r="K5073" s="5">
        <v>39</v>
      </c>
      <c r="L5073" s="5">
        <v>3855</v>
      </c>
      <c r="M5073" s="5">
        <v>77671165</v>
      </c>
      <c r="N5073" s="5">
        <v>968405137</v>
      </c>
      <c r="O5073" s="5">
        <v>18306</v>
      </c>
      <c r="P5073" s="5" t="s">
        <v>265</v>
      </c>
      <c r="Q5073" s="78"/>
      <c r="R5073" s="78"/>
      <c r="S5073" s="30"/>
      <c r="T5073" s="5">
        <v>0</v>
      </c>
      <c r="U5073" s="30"/>
      <c r="V5073" s="5">
        <v>0</v>
      </c>
      <c r="W5073" s="30"/>
      <c r="X5073" s="5">
        <v>0</v>
      </c>
      <c r="Y5073" s="30"/>
      <c r="Z5073" s="5"/>
      <c r="AA5073" s="5"/>
      <c r="AB5073" s="5"/>
      <c r="AC5073" s="5">
        <v>0</v>
      </c>
      <c r="AD5073" s="5" t="s">
        <v>94</v>
      </c>
      <c r="AE5073" s="5"/>
    </row>
    <row r="5074" spans="1:31" x14ac:dyDescent="0.25">
      <c r="A5074" s="5">
        <v>94266668</v>
      </c>
      <c r="B5074" s="5" t="s">
        <v>90</v>
      </c>
      <c r="C5074" s="78" t="s">
        <v>2844</v>
      </c>
      <c r="D5074" s="5" t="s">
        <v>97</v>
      </c>
      <c r="E5074" s="30">
        <v>45809</v>
      </c>
      <c r="F5074" s="5" t="s">
        <v>5</v>
      </c>
      <c r="G5074" s="78" t="s">
        <v>78</v>
      </c>
      <c r="H5074" s="78" t="s">
        <v>203</v>
      </c>
      <c r="I5074" s="78"/>
      <c r="J5074" s="5" t="s">
        <v>236</v>
      </c>
      <c r="K5074" s="5">
        <v>38</v>
      </c>
      <c r="L5074" s="5">
        <v>3345</v>
      </c>
      <c r="M5074" s="5">
        <v>75714011</v>
      </c>
      <c r="N5074" s="5">
        <v>913488921</v>
      </c>
      <c r="O5074" s="5">
        <v>8146</v>
      </c>
      <c r="P5074" s="5" t="s">
        <v>265</v>
      </c>
      <c r="Q5074" s="78"/>
      <c r="R5074" s="78"/>
      <c r="S5074" s="30"/>
      <c r="T5074" s="5">
        <v>0</v>
      </c>
      <c r="U5074" s="30"/>
      <c r="V5074" s="5">
        <v>0</v>
      </c>
      <c r="W5074" s="30"/>
      <c r="X5074" s="5">
        <v>0</v>
      </c>
      <c r="Y5074" s="5"/>
      <c r="Z5074" s="5"/>
      <c r="AA5074" s="5"/>
      <c r="AB5074" s="5"/>
      <c r="AC5074" s="5">
        <v>0</v>
      </c>
      <c r="AD5074" s="5" t="s">
        <v>94</v>
      </c>
      <c r="AE5074" s="5"/>
    </row>
    <row r="5075" spans="1:31" x14ac:dyDescent="0.25">
      <c r="A5075" s="5">
        <v>94266596</v>
      </c>
      <c r="B5075" s="5" t="s">
        <v>90</v>
      </c>
      <c r="C5075" s="78" t="s">
        <v>5258</v>
      </c>
      <c r="D5075" s="5" t="s">
        <v>91</v>
      </c>
      <c r="E5075" s="30">
        <v>45809</v>
      </c>
      <c r="F5075" s="5" t="s">
        <v>5</v>
      </c>
      <c r="G5075" s="78" t="s">
        <v>74</v>
      </c>
      <c r="H5075" s="78" t="s">
        <v>213</v>
      </c>
      <c r="I5075" s="78"/>
      <c r="J5075" s="5" t="s">
        <v>236</v>
      </c>
      <c r="K5075" s="5"/>
      <c r="L5075" s="5"/>
      <c r="M5075" s="5"/>
      <c r="N5075" s="5"/>
      <c r="O5075" s="5"/>
      <c r="P5075" s="5" t="s">
        <v>265</v>
      </c>
      <c r="Q5075" s="78"/>
      <c r="R5075" s="78"/>
      <c r="S5075" s="30"/>
      <c r="T5075" s="5">
        <v>0</v>
      </c>
      <c r="U5075" s="30"/>
      <c r="V5075" s="5">
        <v>0</v>
      </c>
      <c r="W5075" s="30"/>
      <c r="X5075" s="5">
        <v>0</v>
      </c>
      <c r="Y5075" s="30"/>
      <c r="Z5075" s="30"/>
      <c r="AA5075" s="30"/>
      <c r="AB5075" s="30"/>
      <c r="AC5075" s="5">
        <v>0</v>
      </c>
      <c r="AD5075" s="5" t="s">
        <v>94</v>
      </c>
      <c r="AE5075" s="5"/>
    </row>
    <row r="5076" spans="1:31" x14ac:dyDescent="0.25">
      <c r="A5076" s="5">
        <v>94266329</v>
      </c>
      <c r="B5076" s="5" t="s">
        <v>90</v>
      </c>
      <c r="C5076" s="78" t="s">
        <v>5259</v>
      </c>
      <c r="D5076" s="5" t="s">
        <v>91</v>
      </c>
      <c r="E5076" s="30">
        <v>45809</v>
      </c>
      <c r="F5076" s="5" t="s">
        <v>5</v>
      </c>
      <c r="G5076" s="78" t="s">
        <v>78</v>
      </c>
      <c r="H5076" s="78" t="s">
        <v>270</v>
      </c>
      <c r="I5076" s="78"/>
      <c r="J5076" s="5" t="s">
        <v>236</v>
      </c>
      <c r="K5076" s="5"/>
      <c r="L5076" s="5"/>
      <c r="M5076" s="5"/>
      <c r="N5076" s="5"/>
      <c r="O5076" s="5"/>
      <c r="P5076" s="5" t="s">
        <v>265</v>
      </c>
      <c r="Q5076" s="78"/>
      <c r="R5076" s="78"/>
      <c r="S5076" s="30"/>
      <c r="T5076" s="5">
        <v>0</v>
      </c>
      <c r="U5076" s="30"/>
      <c r="V5076" s="5">
        <v>0</v>
      </c>
      <c r="W5076" s="30"/>
      <c r="X5076" s="5">
        <v>0</v>
      </c>
      <c r="Y5076" s="30"/>
      <c r="Z5076" s="30"/>
      <c r="AA5076" s="30"/>
      <c r="AB5076" s="30"/>
      <c r="AC5076" s="5">
        <v>0</v>
      </c>
      <c r="AD5076" s="5" t="s">
        <v>94</v>
      </c>
      <c r="AE5076" s="5"/>
    </row>
    <row r="5077" spans="1:31" x14ac:dyDescent="0.25">
      <c r="A5077" s="5">
        <v>94267020</v>
      </c>
      <c r="B5077" s="5" t="s">
        <v>90</v>
      </c>
      <c r="C5077" s="78" t="s">
        <v>5260</v>
      </c>
      <c r="D5077" s="5" t="s">
        <v>97</v>
      </c>
      <c r="E5077" s="30">
        <v>45809</v>
      </c>
      <c r="F5077" s="5" t="s">
        <v>5</v>
      </c>
      <c r="G5077" s="78" t="s">
        <v>73</v>
      </c>
      <c r="H5077" s="78" t="s">
        <v>207</v>
      </c>
      <c r="I5077" s="78"/>
      <c r="J5077" s="5" t="s">
        <v>236</v>
      </c>
      <c r="K5077" s="5"/>
      <c r="L5077" s="5"/>
      <c r="M5077" s="5"/>
      <c r="N5077" s="5"/>
      <c r="O5077" s="5"/>
      <c r="P5077" s="5" t="s">
        <v>265</v>
      </c>
      <c r="Q5077" s="78" t="s">
        <v>23</v>
      </c>
      <c r="R5077" s="78" t="s">
        <v>111</v>
      </c>
      <c r="S5077" s="30"/>
      <c r="T5077" s="5">
        <v>0</v>
      </c>
      <c r="U5077" s="30"/>
      <c r="V5077" s="5">
        <v>0</v>
      </c>
      <c r="W5077" s="30">
        <v>45815</v>
      </c>
      <c r="X5077" s="5">
        <v>1</v>
      </c>
      <c r="Y5077" s="30">
        <v>45812</v>
      </c>
      <c r="Z5077" s="30">
        <v>45816</v>
      </c>
      <c r="AA5077" s="30">
        <v>45823</v>
      </c>
      <c r="AB5077" s="30">
        <v>45831</v>
      </c>
      <c r="AC5077" s="5">
        <v>1</v>
      </c>
      <c r="AD5077" s="5" t="s">
        <v>94</v>
      </c>
      <c r="AE5077" s="5"/>
    </row>
    <row r="5078" spans="1:31" x14ac:dyDescent="0.25">
      <c r="A5078" s="5">
        <v>94266497</v>
      </c>
      <c r="B5078" s="5" t="s">
        <v>90</v>
      </c>
      <c r="C5078" s="78" t="s">
        <v>215</v>
      </c>
      <c r="D5078" s="5" t="s">
        <v>97</v>
      </c>
      <c r="E5078" s="30">
        <v>45809</v>
      </c>
      <c r="F5078" s="5" t="s">
        <v>5</v>
      </c>
      <c r="G5078" s="78" t="s">
        <v>78</v>
      </c>
      <c r="H5078" s="78" t="s">
        <v>229</v>
      </c>
      <c r="I5078" s="78"/>
      <c r="J5078" s="5" t="s">
        <v>236</v>
      </c>
      <c r="K5078" s="5">
        <v>38</v>
      </c>
      <c r="L5078" s="5">
        <v>3260</v>
      </c>
      <c r="M5078" s="5">
        <v>73590179</v>
      </c>
      <c r="N5078" s="5">
        <v>967506386</v>
      </c>
      <c r="O5078" s="5">
        <v>9917</v>
      </c>
      <c r="P5078" s="5" t="s">
        <v>265</v>
      </c>
      <c r="Q5078" s="78" t="s">
        <v>25</v>
      </c>
      <c r="R5078" s="78" t="s">
        <v>111</v>
      </c>
      <c r="S5078" s="30">
        <v>45810</v>
      </c>
      <c r="T5078" s="5">
        <v>1</v>
      </c>
      <c r="U5078" s="30">
        <v>45810</v>
      </c>
      <c r="V5078" s="5">
        <v>1</v>
      </c>
      <c r="W5078" s="30"/>
      <c r="X5078" s="5">
        <v>0</v>
      </c>
      <c r="Y5078" s="5"/>
      <c r="Z5078" s="5"/>
      <c r="AA5078" s="5"/>
      <c r="AB5078" s="5"/>
      <c r="AC5078" s="5">
        <v>0</v>
      </c>
      <c r="AD5078" s="5" t="s">
        <v>94</v>
      </c>
      <c r="AE5078" s="5"/>
    </row>
    <row r="5079" spans="1:31" x14ac:dyDescent="0.25">
      <c r="A5079" s="5">
        <v>94266277</v>
      </c>
      <c r="B5079" s="5" t="s">
        <v>90</v>
      </c>
      <c r="C5079" s="78" t="s">
        <v>5261</v>
      </c>
      <c r="D5079" s="5" t="s">
        <v>97</v>
      </c>
      <c r="E5079" s="30">
        <v>45809</v>
      </c>
      <c r="F5079" s="5" t="s">
        <v>5</v>
      </c>
      <c r="G5079" s="78" t="s">
        <v>73</v>
      </c>
      <c r="H5079" s="78" t="s">
        <v>102</v>
      </c>
      <c r="I5079" s="78" t="s">
        <v>28</v>
      </c>
      <c r="J5079" s="5" t="s">
        <v>93</v>
      </c>
      <c r="K5079" s="5">
        <v>40</v>
      </c>
      <c r="L5079" s="5">
        <v>3440</v>
      </c>
      <c r="M5079" s="5">
        <v>70730797</v>
      </c>
      <c r="N5079" s="5">
        <v>991808997</v>
      </c>
      <c r="O5079" s="5">
        <v>6226</v>
      </c>
      <c r="P5079" s="5" t="s">
        <v>265</v>
      </c>
      <c r="Q5079" s="78" t="s">
        <v>28</v>
      </c>
      <c r="R5079" s="78" t="s">
        <v>186</v>
      </c>
      <c r="S5079" s="30">
        <v>45809</v>
      </c>
      <c r="T5079" s="5">
        <v>1</v>
      </c>
      <c r="U5079" s="30">
        <v>45809</v>
      </c>
      <c r="V5079" s="5">
        <v>1</v>
      </c>
      <c r="W5079" s="30">
        <v>45811</v>
      </c>
      <c r="X5079" s="5">
        <v>1</v>
      </c>
      <c r="Y5079" s="30">
        <v>45812</v>
      </c>
      <c r="Z5079" s="30">
        <v>45817</v>
      </c>
      <c r="AA5079" s="30">
        <v>45824</v>
      </c>
      <c r="AB5079" s="30"/>
      <c r="AC5079" s="5">
        <v>0</v>
      </c>
      <c r="AD5079" s="5" t="s">
        <v>94</v>
      </c>
      <c r="AE5079" s="5">
        <v>6226</v>
      </c>
    </row>
    <row r="5080" spans="1:31" x14ac:dyDescent="0.25">
      <c r="A5080" s="5">
        <v>94266490</v>
      </c>
      <c r="B5080" s="5" t="s">
        <v>90</v>
      </c>
      <c r="C5080" s="78" t="s">
        <v>5262</v>
      </c>
      <c r="D5080" s="5" t="s">
        <v>97</v>
      </c>
      <c r="E5080" s="30">
        <v>45809</v>
      </c>
      <c r="F5080" s="5" t="s">
        <v>5</v>
      </c>
      <c r="G5080" s="78" t="s">
        <v>73</v>
      </c>
      <c r="H5080" s="78" t="s">
        <v>102</v>
      </c>
      <c r="I5080" s="78" t="s">
        <v>26</v>
      </c>
      <c r="J5080" s="5" t="s">
        <v>93</v>
      </c>
      <c r="K5080" s="5">
        <v>41</v>
      </c>
      <c r="L5080" s="5">
        <v>3115</v>
      </c>
      <c r="M5080" s="5">
        <v>46349172</v>
      </c>
      <c r="N5080" s="5">
        <v>934670852</v>
      </c>
      <c r="O5080" s="5">
        <v>6224</v>
      </c>
      <c r="P5080" s="5" t="s">
        <v>265</v>
      </c>
      <c r="Q5080" s="78" t="s">
        <v>26</v>
      </c>
      <c r="R5080" s="78" t="s">
        <v>186</v>
      </c>
      <c r="S5080" s="30">
        <v>45810</v>
      </c>
      <c r="T5080" s="5">
        <v>1</v>
      </c>
      <c r="U5080" s="30">
        <v>45810</v>
      </c>
      <c r="V5080" s="5">
        <v>1</v>
      </c>
      <c r="W5080" s="30">
        <v>45815</v>
      </c>
      <c r="X5080" s="5">
        <v>1</v>
      </c>
      <c r="Y5080" s="30"/>
      <c r="Z5080" s="30"/>
      <c r="AA5080" s="30"/>
      <c r="AB5080" s="30"/>
      <c r="AC5080" s="5">
        <v>0</v>
      </c>
      <c r="AD5080" s="5" t="s">
        <v>94</v>
      </c>
      <c r="AE5080" s="5">
        <v>6220</v>
      </c>
    </row>
    <row r="5081" spans="1:31" x14ac:dyDescent="0.25">
      <c r="A5081" s="5">
        <v>94266089</v>
      </c>
      <c r="B5081" s="5" t="s">
        <v>90</v>
      </c>
      <c r="C5081" s="78" t="s">
        <v>5263</v>
      </c>
      <c r="D5081" s="5" t="s">
        <v>97</v>
      </c>
      <c r="E5081" s="30">
        <v>45809</v>
      </c>
      <c r="F5081" s="5" t="s">
        <v>5</v>
      </c>
      <c r="G5081" s="78" t="s">
        <v>73</v>
      </c>
      <c r="H5081" s="78" t="s">
        <v>158</v>
      </c>
      <c r="I5081" s="78" t="s">
        <v>36</v>
      </c>
      <c r="J5081" s="5" t="s">
        <v>93</v>
      </c>
      <c r="K5081" s="5">
        <v>39</v>
      </c>
      <c r="L5081" s="5">
        <v>3315</v>
      </c>
      <c r="M5081" s="5">
        <v>71022835</v>
      </c>
      <c r="N5081" s="5">
        <v>935745203</v>
      </c>
      <c r="O5081" s="5">
        <v>6234</v>
      </c>
      <c r="P5081" s="5" t="s">
        <v>265</v>
      </c>
      <c r="Q5081" s="78" t="s">
        <v>36</v>
      </c>
      <c r="R5081" s="78" t="s">
        <v>186</v>
      </c>
      <c r="S5081" s="30">
        <v>45809</v>
      </c>
      <c r="T5081" s="5">
        <v>1</v>
      </c>
      <c r="U5081" s="30">
        <v>45809</v>
      </c>
      <c r="V5081" s="5">
        <v>1</v>
      </c>
      <c r="W5081" s="30">
        <v>45811</v>
      </c>
      <c r="X5081" s="5">
        <v>1</v>
      </c>
      <c r="Y5081" s="30">
        <v>45812</v>
      </c>
      <c r="Z5081" s="30">
        <v>45817</v>
      </c>
      <c r="AA5081" s="30">
        <v>45824</v>
      </c>
      <c r="AB5081" s="30">
        <v>45831</v>
      </c>
      <c r="AC5081" s="5">
        <v>1</v>
      </c>
      <c r="AD5081" s="5" t="s">
        <v>113</v>
      </c>
      <c r="AE5081" s="5">
        <v>6234</v>
      </c>
    </row>
    <row r="5082" spans="1:31" x14ac:dyDescent="0.25">
      <c r="A5082" s="5">
        <v>94265945</v>
      </c>
      <c r="B5082" s="5" t="s">
        <v>90</v>
      </c>
      <c r="C5082" s="78" t="s">
        <v>5264</v>
      </c>
      <c r="D5082" s="5" t="s">
        <v>97</v>
      </c>
      <c r="E5082" s="30">
        <v>45809</v>
      </c>
      <c r="F5082" s="5" t="s">
        <v>5</v>
      </c>
      <c r="G5082" s="78" t="s">
        <v>73</v>
      </c>
      <c r="H5082" s="78" t="s">
        <v>102</v>
      </c>
      <c r="I5082" s="78" t="s">
        <v>39</v>
      </c>
      <c r="J5082" s="5" t="s">
        <v>93</v>
      </c>
      <c r="K5082" s="5">
        <v>40</v>
      </c>
      <c r="L5082" s="5">
        <v>3980</v>
      </c>
      <c r="M5082" s="5">
        <v>70531889</v>
      </c>
      <c r="N5082" s="5">
        <v>922583340</v>
      </c>
      <c r="O5082" s="5">
        <v>6230</v>
      </c>
      <c r="P5082" s="5" t="s">
        <v>265</v>
      </c>
      <c r="Q5082" s="78" t="s">
        <v>39</v>
      </c>
      <c r="R5082" s="78" t="s">
        <v>186</v>
      </c>
      <c r="S5082" s="30">
        <v>45809</v>
      </c>
      <c r="T5082" s="5">
        <v>1</v>
      </c>
      <c r="U5082" s="30">
        <v>45809</v>
      </c>
      <c r="V5082" s="5">
        <v>1</v>
      </c>
      <c r="W5082" s="30">
        <v>45811</v>
      </c>
      <c r="X5082" s="5">
        <v>1</v>
      </c>
      <c r="Y5082" s="30">
        <v>45813</v>
      </c>
      <c r="Z5082" s="30">
        <v>45817</v>
      </c>
      <c r="AA5082" s="30">
        <v>45824</v>
      </c>
      <c r="AB5082" s="30">
        <v>45831</v>
      </c>
      <c r="AC5082" s="5">
        <v>1</v>
      </c>
      <c r="AD5082" s="5" t="s">
        <v>113</v>
      </c>
      <c r="AE5082" s="5">
        <v>6230</v>
      </c>
    </row>
    <row r="5083" spans="1:31" x14ac:dyDescent="0.25">
      <c r="A5083" s="5">
        <v>94266330</v>
      </c>
      <c r="B5083" s="5" t="s">
        <v>90</v>
      </c>
      <c r="C5083" s="78" t="s">
        <v>5265</v>
      </c>
      <c r="D5083" s="5" t="s">
        <v>97</v>
      </c>
      <c r="E5083" s="30">
        <v>45809</v>
      </c>
      <c r="F5083" s="5" t="s">
        <v>5</v>
      </c>
      <c r="G5083" s="78" t="s">
        <v>78</v>
      </c>
      <c r="H5083" s="78" t="s">
        <v>92</v>
      </c>
      <c r="I5083" s="78" t="s">
        <v>65</v>
      </c>
      <c r="J5083" s="5" t="s">
        <v>93</v>
      </c>
      <c r="K5083" s="5"/>
      <c r="L5083" s="5"/>
      <c r="M5083" s="5"/>
      <c r="N5083" s="5"/>
      <c r="O5083" s="5"/>
      <c r="P5083" s="5" t="s">
        <v>265</v>
      </c>
      <c r="Q5083" s="78" t="s">
        <v>65</v>
      </c>
      <c r="R5083" s="78" t="s">
        <v>78</v>
      </c>
      <c r="S5083" s="5"/>
      <c r="T5083" s="5">
        <v>0</v>
      </c>
      <c r="U5083" s="5"/>
      <c r="V5083" s="5">
        <v>0</v>
      </c>
      <c r="W5083" s="5"/>
      <c r="X5083" s="5">
        <v>0</v>
      </c>
      <c r="Y5083" s="30">
        <v>45812</v>
      </c>
      <c r="Z5083" s="30">
        <v>45816</v>
      </c>
      <c r="AA5083" s="30">
        <v>45824</v>
      </c>
      <c r="AB5083" s="30">
        <v>45831</v>
      </c>
      <c r="AC5083" s="5">
        <v>1</v>
      </c>
      <c r="AD5083" s="5" t="s">
        <v>94</v>
      </c>
      <c r="AE5083" s="5">
        <v>6256</v>
      </c>
    </row>
    <row r="5084" spans="1:31" x14ac:dyDescent="0.25">
      <c r="A5084" s="5">
        <v>94265960</v>
      </c>
      <c r="B5084" s="5" t="s">
        <v>90</v>
      </c>
      <c r="C5084" s="78" t="s">
        <v>5266</v>
      </c>
      <c r="D5084" s="5" t="s">
        <v>97</v>
      </c>
      <c r="E5084" s="30">
        <v>45809</v>
      </c>
      <c r="F5084" s="5" t="s">
        <v>5</v>
      </c>
      <c r="G5084" s="78" t="s">
        <v>73</v>
      </c>
      <c r="H5084" s="78" t="s">
        <v>107</v>
      </c>
      <c r="I5084" s="78"/>
      <c r="J5084" s="5" t="s">
        <v>93</v>
      </c>
      <c r="K5084" s="5"/>
      <c r="L5084" s="5"/>
      <c r="M5084" s="5"/>
      <c r="N5084" s="5"/>
      <c r="O5084" s="5"/>
      <c r="P5084" s="5" t="s">
        <v>265</v>
      </c>
      <c r="Q5084" s="78"/>
      <c r="R5084" s="78"/>
      <c r="S5084" s="5"/>
      <c r="T5084" s="5">
        <v>0</v>
      </c>
      <c r="U5084" s="5"/>
      <c r="V5084" s="5">
        <v>0</v>
      </c>
      <c r="W5084" s="5"/>
      <c r="X5084" s="5">
        <v>0</v>
      </c>
      <c r="Y5084" s="5"/>
      <c r="Z5084" s="5"/>
      <c r="AA5084" s="5"/>
      <c r="AB5084" s="5"/>
      <c r="AC5084" s="5">
        <v>0</v>
      </c>
      <c r="AD5084" s="5" t="s">
        <v>94</v>
      </c>
      <c r="AE5084" s="5"/>
    </row>
    <row r="5085" spans="1:31" x14ac:dyDescent="0.25">
      <c r="A5085" s="5">
        <v>94266278</v>
      </c>
      <c r="B5085" s="5" t="s">
        <v>90</v>
      </c>
      <c r="C5085" s="78" t="s">
        <v>5267</v>
      </c>
      <c r="D5085" s="5" t="s">
        <v>97</v>
      </c>
      <c r="E5085" s="30">
        <v>45809</v>
      </c>
      <c r="F5085" s="5" t="s">
        <v>5</v>
      </c>
      <c r="G5085" s="78" t="s">
        <v>78</v>
      </c>
      <c r="H5085" s="78" t="s">
        <v>103</v>
      </c>
      <c r="I5085" s="78" t="s">
        <v>67</v>
      </c>
      <c r="J5085" s="5" t="s">
        <v>93</v>
      </c>
      <c r="K5085" s="5">
        <v>39</v>
      </c>
      <c r="L5085" s="5">
        <v>2890</v>
      </c>
      <c r="M5085" s="5">
        <v>7897274</v>
      </c>
      <c r="N5085" s="5">
        <v>946326866</v>
      </c>
      <c r="O5085" s="5">
        <v>6260</v>
      </c>
      <c r="P5085" s="5" t="s">
        <v>265</v>
      </c>
      <c r="Q5085" s="78" t="s">
        <v>67</v>
      </c>
      <c r="R5085" s="78" t="s">
        <v>78</v>
      </c>
      <c r="S5085" s="30">
        <v>45809</v>
      </c>
      <c r="T5085" s="5">
        <v>1</v>
      </c>
      <c r="U5085" s="30">
        <v>45809</v>
      </c>
      <c r="V5085" s="5">
        <v>1</v>
      </c>
      <c r="W5085" s="30">
        <v>45812</v>
      </c>
      <c r="X5085" s="5">
        <v>1</v>
      </c>
      <c r="Y5085" s="30">
        <v>45812</v>
      </c>
      <c r="Z5085" s="30">
        <v>45816</v>
      </c>
      <c r="AA5085" s="30">
        <v>45823</v>
      </c>
      <c r="AB5085" s="30">
        <v>45830</v>
      </c>
      <c r="AC5085" s="5">
        <v>1</v>
      </c>
      <c r="AD5085" s="5" t="s">
        <v>113</v>
      </c>
      <c r="AE5085" s="5">
        <v>6260</v>
      </c>
    </row>
    <row r="5086" spans="1:31" x14ac:dyDescent="0.25">
      <c r="A5086" s="5">
        <v>94266548</v>
      </c>
      <c r="B5086" s="5" t="s">
        <v>90</v>
      </c>
      <c r="C5086" s="78" t="s">
        <v>5268</v>
      </c>
      <c r="D5086" s="5" t="s">
        <v>97</v>
      </c>
      <c r="E5086" s="30">
        <v>45809</v>
      </c>
      <c r="F5086" s="5" t="s">
        <v>5</v>
      </c>
      <c r="G5086" s="78" t="s">
        <v>78</v>
      </c>
      <c r="H5086" s="78" t="s">
        <v>134</v>
      </c>
      <c r="I5086" s="78"/>
      <c r="J5086" s="5" t="s">
        <v>93</v>
      </c>
      <c r="K5086" s="5"/>
      <c r="L5086" s="5"/>
      <c r="M5086" s="5"/>
      <c r="N5086" s="5"/>
      <c r="O5086" s="5"/>
      <c r="P5086" s="5" t="s">
        <v>265</v>
      </c>
      <c r="Q5086" s="78"/>
      <c r="R5086" s="78"/>
      <c r="S5086" s="30"/>
      <c r="T5086" s="5">
        <v>0</v>
      </c>
      <c r="U5086" s="30"/>
      <c r="V5086" s="5">
        <v>0</v>
      </c>
      <c r="W5086" s="5"/>
      <c r="X5086" s="5">
        <v>0</v>
      </c>
      <c r="Y5086" s="5"/>
      <c r="Z5086" s="5"/>
      <c r="AA5086" s="5"/>
      <c r="AB5086" s="5"/>
      <c r="AC5086" s="5">
        <v>0</v>
      </c>
      <c r="AD5086" s="5" t="s">
        <v>94</v>
      </c>
      <c r="AE5086" s="5"/>
    </row>
    <row r="5087" spans="1:31" x14ac:dyDescent="0.25">
      <c r="A5087" s="5">
        <v>94265915</v>
      </c>
      <c r="B5087" s="5" t="s">
        <v>90</v>
      </c>
      <c r="C5087" s="78" t="s">
        <v>5269</v>
      </c>
      <c r="D5087" s="5" t="s">
        <v>97</v>
      </c>
      <c r="E5087" s="30">
        <v>45809</v>
      </c>
      <c r="F5087" s="5" t="s">
        <v>5</v>
      </c>
      <c r="G5087" s="78" t="s">
        <v>74</v>
      </c>
      <c r="H5087" s="78" t="s">
        <v>159</v>
      </c>
      <c r="I5087" s="78"/>
      <c r="J5087" s="5" t="s">
        <v>93</v>
      </c>
      <c r="K5087" s="5">
        <v>38</v>
      </c>
      <c r="L5087" s="5">
        <v>3445</v>
      </c>
      <c r="M5087" s="5">
        <v>60888949</v>
      </c>
      <c r="N5087" s="5">
        <v>969102050</v>
      </c>
      <c r="O5087" s="5">
        <v>6249</v>
      </c>
      <c r="P5087" s="5" t="s">
        <v>265</v>
      </c>
      <c r="Q5087" s="78" t="s">
        <v>24</v>
      </c>
      <c r="R5087" s="78" t="s">
        <v>111</v>
      </c>
      <c r="S5087" s="30">
        <v>45809</v>
      </c>
      <c r="T5087" s="5">
        <v>1</v>
      </c>
      <c r="U5087" s="30">
        <v>45809</v>
      </c>
      <c r="V5087" s="5">
        <v>1</v>
      </c>
      <c r="W5087" s="30">
        <v>45813</v>
      </c>
      <c r="X5087" s="5">
        <v>1</v>
      </c>
      <c r="Y5087" s="30">
        <v>45812</v>
      </c>
      <c r="Z5087" s="30">
        <v>45819</v>
      </c>
      <c r="AA5087" s="30">
        <v>45826</v>
      </c>
      <c r="AB5087" s="30">
        <v>45833</v>
      </c>
      <c r="AC5087" s="5">
        <v>1</v>
      </c>
      <c r="AD5087" s="5" t="s">
        <v>113</v>
      </c>
      <c r="AE5087" s="5"/>
    </row>
    <row r="5088" spans="1:31" x14ac:dyDescent="0.25">
      <c r="A5088" s="5">
        <v>94266688</v>
      </c>
      <c r="B5088" s="5" t="s">
        <v>90</v>
      </c>
      <c r="C5088" s="78" t="s">
        <v>5270</v>
      </c>
      <c r="D5088" s="5" t="s">
        <v>97</v>
      </c>
      <c r="E5088" s="30">
        <v>45809</v>
      </c>
      <c r="F5088" s="5" t="s">
        <v>5</v>
      </c>
      <c r="G5088" s="78" t="s">
        <v>73</v>
      </c>
      <c r="H5088" s="78" t="s">
        <v>102</v>
      </c>
      <c r="I5088" s="78" t="s">
        <v>47</v>
      </c>
      <c r="J5088" s="5" t="s">
        <v>93</v>
      </c>
      <c r="K5088" s="5">
        <v>37</v>
      </c>
      <c r="L5088" s="5">
        <v>2785</v>
      </c>
      <c r="M5088" s="5">
        <v>47770392</v>
      </c>
      <c r="N5088" s="5">
        <v>986142623</v>
      </c>
      <c r="O5088" s="5">
        <v>6246</v>
      </c>
      <c r="P5088" s="5" t="s">
        <v>265</v>
      </c>
      <c r="Q5088" s="78" t="s">
        <v>47</v>
      </c>
      <c r="R5088" s="78" t="s">
        <v>115</v>
      </c>
      <c r="S5088" s="30">
        <v>45810</v>
      </c>
      <c r="T5088" s="5">
        <v>1</v>
      </c>
      <c r="U5088" s="30">
        <v>45810</v>
      </c>
      <c r="V5088" s="5">
        <v>1</v>
      </c>
      <c r="W5088" s="30">
        <v>45811</v>
      </c>
      <c r="X5088" s="5">
        <v>1</v>
      </c>
      <c r="Y5088" s="30">
        <v>45812</v>
      </c>
      <c r="Z5088" s="30">
        <v>45817</v>
      </c>
      <c r="AA5088" s="30">
        <v>45824</v>
      </c>
      <c r="AB5088" s="30">
        <v>45831</v>
      </c>
      <c r="AC5088" s="5">
        <v>1</v>
      </c>
      <c r="AD5088" s="5" t="s">
        <v>113</v>
      </c>
      <c r="AE5088" s="5">
        <v>6246</v>
      </c>
    </row>
    <row r="5089" spans="1:31" x14ac:dyDescent="0.25">
      <c r="A5089" s="5">
        <v>94266357</v>
      </c>
      <c r="B5089" s="5" t="s">
        <v>90</v>
      </c>
      <c r="C5089" s="78" t="s">
        <v>5271</v>
      </c>
      <c r="D5089" s="5" t="s">
        <v>91</v>
      </c>
      <c r="E5089" s="30">
        <v>45809</v>
      </c>
      <c r="F5089" s="5" t="s">
        <v>5</v>
      </c>
      <c r="G5089" s="78" t="s">
        <v>73</v>
      </c>
      <c r="H5089" s="78" t="s">
        <v>100</v>
      </c>
      <c r="I5089" s="78" t="s">
        <v>46</v>
      </c>
      <c r="J5089" s="5" t="s">
        <v>93</v>
      </c>
      <c r="K5089" s="5">
        <v>41</v>
      </c>
      <c r="L5089" s="5">
        <v>3195</v>
      </c>
      <c r="M5089" s="5">
        <v>31759649</v>
      </c>
      <c r="N5089" s="5">
        <v>929885663</v>
      </c>
      <c r="O5089" s="5">
        <v>6245</v>
      </c>
      <c r="P5089" s="5" t="s">
        <v>265</v>
      </c>
      <c r="Q5089" s="78" t="s">
        <v>46</v>
      </c>
      <c r="R5089" s="78" t="s">
        <v>115</v>
      </c>
      <c r="S5089" s="30">
        <v>45810</v>
      </c>
      <c r="T5089" s="5">
        <v>1</v>
      </c>
      <c r="U5089" s="30">
        <v>45810</v>
      </c>
      <c r="V5089" s="5">
        <v>1</v>
      </c>
      <c r="W5089" s="30">
        <v>45814</v>
      </c>
      <c r="X5089" s="5">
        <v>1</v>
      </c>
      <c r="Y5089" s="30">
        <v>45814</v>
      </c>
      <c r="Z5089" s="5"/>
      <c r="AA5089" s="5"/>
      <c r="AB5089" s="5"/>
      <c r="AC5089" s="5">
        <v>0</v>
      </c>
      <c r="AD5089" s="5" t="s">
        <v>94</v>
      </c>
      <c r="AE5089" s="5">
        <v>6245</v>
      </c>
    </row>
    <row r="5090" spans="1:31" x14ac:dyDescent="0.25">
      <c r="A5090" s="5">
        <v>94266692</v>
      </c>
      <c r="B5090" s="5" t="s">
        <v>90</v>
      </c>
      <c r="C5090" s="78" t="s">
        <v>5272</v>
      </c>
      <c r="D5090" s="5" t="s">
        <v>97</v>
      </c>
      <c r="E5090" s="30">
        <v>45809</v>
      </c>
      <c r="F5090" s="5" t="s">
        <v>5</v>
      </c>
      <c r="G5090" s="78" t="s">
        <v>73</v>
      </c>
      <c r="H5090" s="78" t="s">
        <v>100</v>
      </c>
      <c r="I5090" s="78" t="s">
        <v>46</v>
      </c>
      <c r="J5090" s="5" t="s">
        <v>93</v>
      </c>
      <c r="K5090" s="5">
        <v>41</v>
      </c>
      <c r="L5090" s="5">
        <v>3600</v>
      </c>
      <c r="M5090" s="5">
        <v>76889781</v>
      </c>
      <c r="N5090" s="5">
        <v>953042173</v>
      </c>
      <c r="O5090" s="5">
        <v>6245</v>
      </c>
      <c r="P5090" s="5" t="s">
        <v>265</v>
      </c>
      <c r="Q5090" s="78" t="s">
        <v>46</v>
      </c>
      <c r="R5090" s="78" t="s">
        <v>115</v>
      </c>
      <c r="S5090" s="30">
        <v>45810</v>
      </c>
      <c r="T5090" s="5">
        <v>1</v>
      </c>
      <c r="U5090" s="30">
        <v>45810</v>
      </c>
      <c r="V5090" s="5">
        <v>1</v>
      </c>
      <c r="W5090" s="30">
        <v>45813</v>
      </c>
      <c r="X5090" s="5">
        <v>1</v>
      </c>
      <c r="Y5090" s="30"/>
      <c r="Z5090" s="30"/>
      <c r="AA5090" s="30"/>
      <c r="AB5090" s="30"/>
      <c r="AC5090" s="5">
        <v>0</v>
      </c>
      <c r="AD5090" s="5" t="s">
        <v>94</v>
      </c>
      <c r="AE5090" s="5">
        <v>6245</v>
      </c>
    </row>
    <row r="5091" spans="1:31" x14ac:dyDescent="0.25">
      <c r="A5091" s="5">
        <v>94266259</v>
      </c>
      <c r="B5091" s="5" t="s">
        <v>90</v>
      </c>
      <c r="C5091" s="78" t="s">
        <v>5273</v>
      </c>
      <c r="D5091" s="5" t="s">
        <v>97</v>
      </c>
      <c r="E5091" s="30">
        <v>45809</v>
      </c>
      <c r="F5091" s="5" t="s">
        <v>5</v>
      </c>
      <c r="G5091" s="78" t="s">
        <v>76</v>
      </c>
      <c r="H5091" s="78" t="s">
        <v>102</v>
      </c>
      <c r="I5091" s="78" t="s">
        <v>52</v>
      </c>
      <c r="J5091" s="5" t="s">
        <v>93</v>
      </c>
      <c r="K5091" s="5">
        <v>38</v>
      </c>
      <c r="L5091" s="5">
        <v>3240</v>
      </c>
      <c r="M5091" s="5">
        <v>75387798</v>
      </c>
      <c r="N5091" s="5">
        <v>902752249</v>
      </c>
      <c r="O5091" s="5">
        <v>6250</v>
      </c>
      <c r="P5091" s="5" t="s">
        <v>265</v>
      </c>
      <c r="Q5091" s="78" t="s">
        <v>52</v>
      </c>
      <c r="R5091" s="78" t="s">
        <v>115</v>
      </c>
      <c r="S5091" s="30">
        <v>45809</v>
      </c>
      <c r="T5091" s="5">
        <v>1</v>
      </c>
      <c r="U5091" s="30">
        <v>45809</v>
      </c>
      <c r="V5091" s="5">
        <v>1</v>
      </c>
      <c r="W5091" s="30">
        <v>45811</v>
      </c>
      <c r="X5091" s="5">
        <v>1</v>
      </c>
      <c r="Y5091" s="30">
        <v>45812</v>
      </c>
      <c r="Z5091" s="30">
        <v>45818</v>
      </c>
      <c r="AA5091" s="30">
        <v>45825</v>
      </c>
      <c r="AB5091" s="30">
        <v>45832</v>
      </c>
      <c r="AC5091" s="5">
        <v>1</v>
      </c>
      <c r="AD5091" s="5" t="s">
        <v>113</v>
      </c>
      <c r="AE5091" s="5">
        <v>6250</v>
      </c>
    </row>
    <row r="5092" spans="1:31" x14ac:dyDescent="0.25">
      <c r="A5092" s="5">
        <v>94266521</v>
      </c>
      <c r="B5092" s="5" t="s">
        <v>90</v>
      </c>
      <c r="C5092" s="78" t="s">
        <v>5274</v>
      </c>
      <c r="D5092" s="5" t="s">
        <v>97</v>
      </c>
      <c r="E5092" s="30">
        <v>45809</v>
      </c>
      <c r="F5092" s="5" t="s">
        <v>5</v>
      </c>
      <c r="G5092" s="78" t="s">
        <v>76</v>
      </c>
      <c r="H5092" s="78" t="s">
        <v>102</v>
      </c>
      <c r="I5092" s="78" t="s">
        <v>52</v>
      </c>
      <c r="J5092" s="5" t="s">
        <v>93</v>
      </c>
      <c r="K5092" s="5">
        <v>41</v>
      </c>
      <c r="L5092" s="5">
        <v>3815</v>
      </c>
      <c r="M5092" s="5">
        <v>72776865</v>
      </c>
      <c r="N5092" s="5">
        <v>994347267</v>
      </c>
      <c r="O5092" s="5">
        <v>6250</v>
      </c>
      <c r="P5092" s="5" t="s">
        <v>265</v>
      </c>
      <c r="Q5092" s="78" t="s">
        <v>52</v>
      </c>
      <c r="R5092" s="78" t="s">
        <v>115</v>
      </c>
      <c r="S5092" s="30">
        <v>45810</v>
      </c>
      <c r="T5092" s="5">
        <v>1</v>
      </c>
      <c r="U5092" s="30">
        <v>45810</v>
      </c>
      <c r="V5092" s="5">
        <v>1</v>
      </c>
      <c r="W5092" s="30">
        <v>45811</v>
      </c>
      <c r="X5092" s="5">
        <v>1</v>
      </c>
      <c r="Y5092" s="30">
        <v>45812</v>
      </c>
      <c r="Z5092" s="30">
        <v>45817</v>
      </c>
      <c r="AA5092" s="30">
        <v>45824</v>
      </c>
      <c r="AB5092" s="30">
        <v>45831</v>
      </c>
      <c r="AC5092" s="5">
        <v>1</v>
      </c>
      <c r="AD5092" s="5" t="s">
        <v>113</v>
      </c>
      <c r="AE5092" s="5">
        <v>6250</v>
      </c>
    </row>
    <row r="5093" spans="1:31" x14ac:dyDescent="0.25">
      <c r="A5093" s="5">
        <v>94266022</v>
      </c>
      <c r="B5093" s="5" t="s">
        <v>90</v>
      </c>
      <c r="C5093" s="78" t="s">
        <v>5275</v>
      </c>
      <c r="D5093" s="5" t="s">
        <v>97</v>
      </c>
      <c r="E5093" s="30">
        <v>45809</v>
      </c>
      <c r="F5093" s="5" t="s">
        <v>5</v>
      </c>
      <c r="G5093" s="78" t="s">
        <v>74</v>
      </c>
      <c r="H5093" s="78" t="s">
        <v>102</v>
      </c>
      <c r="I5093" s="78" t="s">
        <v>51</v>
      </c>
      <c r="J5093" s="5" t="s">
        <v>93</v>
      </c>
      <c r="K5093" s="5">
        <v>40</v>
      </c>
      <c r="L5093" s="5">
        <v>3290</v>
      </c>
      <c r="M5093" s="5">
        <v>72132801</v>
      </c>
      <c r="N5093" s="5">
        <v>942412545</v>
      </c>
      <c r="O5093" s="5">
        <v>6249</v>
      </c>
      <c r="P5093" s="5" t="s">
        <v>265</v>
      </c>
      <c r="Q5093" s="78" t="s">
        <v>51</v>
      </c>
      <c r="R5093" s="78" t="s">
        <v>115</v>
      </c>
      <c r="S5093" s="30">
        <v>45809</v>
      </c>
      <c r="T5093" s="5">
        <v>1</v>
      </c>
      <c r="U5093" s="30">
        <v>45809</v>
      </c>
      <c r="V5093" s="5">
        <v>1</v>
      </c>
      <c r="W5093" s="30">
        <v>45811</v>
      </c>
      <c r="X5093" s="5">
        <v>1</v>
      </c>
      <c r="Y5093" s="30">
        <v>45812</v>
      </c>
      <c r="Z5093" s="30">
        <v>45819</v>
      </c>
      <c r="AA5093" s="30">
        <v>45826</v>
      </c>
      <c r="AB5093" s="30">
        <v>45833</v>
      </c>
      <c r="AC5093" s="5">
        <v>1</v>
      </c>
      <c r="AD5093" s="5" t="s">
        <v>113</v>
      </c>
      <c r="AE5093" s="5">
        <v>6249</v>
      </c>
    </row>
    <row r="5094" spans="1:31" x14ac:dyDescent="0.25">
      <c r="A5094" s="5">
        <v>94266274</v>
      </c>
      <c r="B5094" s="5" t="s">
        <v>90</v>
      </c>
      <c r="C5094" s="78" t="s">
        <v>5276</v>
      </c>
      <c r="D5094" s="5" t="s">
        <v>97</v>
      </c>
      <c r="E5094" s="30">
        <v>45809</v>
      </c>
      <c r="F5094" s="5" t="s">
        <v>5</v>
      </c>
      <c r="G5094" s="78" t="s">
        <v>74</v>
      </c>
      <c r="H5094" s="78" t="s">
        <v>102</v>
      </c>
      <c r="I5094" s="78"/>
      <c r="J5094" s="5" t="s">
        <v>93</v>
      </c>
      <c r="K5094" s="5">
        <v>39</v>
      </c>
      <c r="L5094" s="5">
        <v>3730</v>
      </c>
      <c r="M5094" s="5">
        <v>61429424</v>
      </c>
      <c r="N5094" s="5">
        <v>943033581</v>
      </c>
      <c r="O5094" s="5">
        <v>6249</v>
      </c>
      <c r="P5094" s="5" t="s">
        <v>265</v>
      </c>
      <c r="Q5094" s="78" t="s">
        <v>23</v>
      </c>
      <c r="R5094" s="78" t="s">
        <v>111</v>
      </c>
      <c r="S5094" s="30">
        <v>45809</v>
      </c>
      <c r="T5094" s="5">
        <v>1</v>
      </c>
      <c r="U5094" s="30">
        <v>45809</v>
      </c>
      <c r="V5094" s="5">
        <v>1</v>
      </c>
      <c r="W5094" s="30">
        <v>45811</v>
      </c>
      <c r="X5094" s="5">
        <v>1</v>
      </c>
      <c r="Y5094" s="30"/>
      <c r="Z5094" s="30"/>
      <c r="AA5094" s="30"/>
      <c r="AB5094" s="30"/>
      <c r="AC5094" s="5">
        <v>0</v>
      </c>
      <c r="AD5094" s="5" t="s">
        <v>94</v>
      </c>
      <c r="AE5094" s="5"/>
    </row>
    <row r="5095" spans="1:31" x14ac:dyDescent="0.25">
      <c r="A5095" s="5">
        <v>94266112</v>
      </c>
      <c r="B5095" s="5" t="s">
        <v>90</v>
      </c>
      <c r="C5095" s="78" t="s">
        <v>5277</v>
      </c>
      <c r="D5095" s="5" t="s">
        <v>91</v>
      </c>
      <c r="E5095" s="30">
        <v>45809</v>
      </c>
      <c r="F5095" s="5" t="s">
        <v>5</v>
      </c>
      <c r="G5095" s="78" t="s">
        <v>78</v>
      </c>
      <c r="H5095" s="78" t="s">
        <v>98</v>
      </c>
      <c r="I5095" s="78" t="s">
        <v>64</v>
      </c>
      <c r="J5095" s="5" t="s">
        <v>93</v>
      </c>
      <c r="K5095" s="5">
        <v>40</v>
      </c>
      <c r="L5095" s="5">
        <v>3810</v>
      </c>
      <c r="M5095" s="5">
        <v>75508094</v>
      </c>
      <c r="N5095" s="5">
        <v>932277610</v>
      </c>
      <c r="O5095" s="5">
        <v>6255</v>
      </c>
      <c r="P5095" s="5" t="s">
        <v>265</v>
      </c>
      <c r="Q5095" s="78" t="s">
        <v>64</v>
      </c>
      <c r="R5095" s="78" t="s">
        <v>78</v>
      </c>
      <c r="S5095" s="30">
        <v>45809</v>
      </c>
      <c r="T5095" s="5">
        <v>1</v>
      </c>
      <c r="U5095" s="30">
        <v>45809</v>
      </c>
      <c r="V5095" s="5">
        <v>1</v>
      </c>
      <c r="W5095" s="30">
        <v>45812</v>
      </c>
      <c r="X5095" s="5">
        <v>1</v>
      </c>
      <c r="Y5095" s="30">
        <v>45812</v>
      </c>
      <c r="Z5095" s="30">
        <v>45816</v>
      </c>
      <c r="AA5095" s="30">
        <v>45823</v>
      </c>
      <c r="AB5095" s="30">
        <v>45830</v>
      </c>
      <c r="AC5095" s="5">
        <v>1</v>
      </c>
      <c r="AD5095" s="5" t="s">
        <v>113</v>
      </c>
      <c r="AE5095" s="5">
        <v>6255</v>
      </c>
    </row>
    <row r="5096" spans="1:31" x14ac:dyDescent="0.25">
      <c r="A5096" s="5">
        <v>94266660</v>
      </c>
      <c r="B5096" s="5" t="s">
        <v>90</v>
      </c>
      <c r="C5096" s="78" t="s">
        <v>5278</v>
      </c>
      <c r="D5096" s="5" t="s">
        <v>97</v>
      </c>
      <c r="E5096" s="30">
        <v>45809</v>
      </c>
      <c r="F5096" s="5" t="s">
        <v>5</v>
      </c>
      <c r="G5096" s="78" t="s">
        <v>78</v>
      </c>
      <c r="H5096" s="78" t="s">
        <v>98</v>
      </c>
      <c r="I5096" s="78" t="s">
        <v>64</v>
      </c>
      <c r="J5096" s="5" t="s">
        <v>93</v>
      </c>
      <c r="K5096" s="5">
        <v>40</v>
      </c>
      <c r="L5096" s="5">
        <v>3445</v>
      </c>
      <c r="M5096" s="5">
        <v>45989064</v>
      </c>
      <c r="N5096" s="5">
        <v>929508674</v>
      </c>
      <c r="O5096" s="5">
        <v>6255</v>
      </c>
      <c r="P5096" s="5" t="s">
        <v>265</v>
      </c>
      <c r="Q5096" s="78" t="s">
        <v>64</v>
      </c>
      <c r="R5096" s="78" t="s">
        <v>78</v>
      </c>
      <c r="S5096" s="30">
        <v>45809</v>
      </c>
      <c r="T5096" s="5">
        <v>1</v>
      </c>
      <c r="U5096" s="30">
        <v>45809</v>
      </c>
      <c r="V5096" s="5">
        <v>1</v>
      </c>
      <c r="W5096" s="30"/>
      <c r="X5096" s="5">
        <v>0</v>
      </c>
      <c r="Y5096" s="30">
        <v>45812</v>
      </c>
      <c r="Z5096" s="30">
        <v>45816</v>
      </c>
      <c r="AA5096" s="30">
        <v>45823</v>
      </c>
      <c r="AB5096" s="30">
        <v>45830</v>
      </c>
      <c r="AC5096" s="5">
        <v>1</v>
      </c>
      <c r="AD5096" s="5" t="s">
        <v>94</v>
      </c>
      <c r="AE5096" s="5">
        <v>6255</v>
      </c>
    </row>
    <row r="5097" spans="1:31" x14ac:dyDescent="0.25">
      <c r="A5097" s="5">
        <v>94266725</v>
      </c>
      <c r="B5097" s="5" t="s">
        <v>90</v>
      </c>
      <c r="C5097" s="78" t="s">
        <v>108</v>
      </c>
      <c r="D5097" s="5" t="s">
        <v>97</v>
      </c>
      <c r="E5097" s="30">
        <v>45810</v>
      </c>
      <c r="F5097" s="5" t="s">
        <v>6</v>
      </c>
      <c r="G5097" s="78" t="s">
        <v>76</v>
      </c>
      <c r="H5097" s="78" t="s">
        <v>2389</v>
      </c>
      <c r="I5097" s="78"/>
      <c r="J5097" s="5" t="s">
        <v>93</v>
      </c>
      <c r="K5097" s="5"/>
      <c r="L5097" s="5"/>
      <c r="M5097" s="5"/>
      <c r="N5097" s="5"/>
      <c r="O5097" s="5"/>
      <c r="P5097" s="5" t="s">
        <v>265</v>
      </c>
      <c r="Q5097" s="78"/>
      <c r="R5097" s="78"/>
      <c r="S5097" s="5"/>
      <c r="T5097" s="5">
        <v>0</v>
      </c>
      <c r="U5097" s="5"/>
      <c r="V5097" s="5">
        <v>0</v>
      </c>
      <c r="W5097" s="5"/>
      <c r="X5097" s="5">
        <v>0</v>
      </c>
      <c r="Y5097" s="5"/>
      <c r="Z5097" s="5"/>
      <c r="AA5097" s="5"/>
      <c r="AB5097" s="5"/>
      <c r="AC5097" s="5">
        <v>0</v>
      </c>
      <c r="AD5097" s="5" t="s">
        <v>94</v>
      </c>
      <c r="AE5097" s="5"/>
    </row>
    <row r="5098" spans="1:31" x14ac:dyDescent="0.25">
      <c r="A5098" s="5">
        <v>94267619</v>
      </c>
      <c r="B5098" s="5" t="s">
        <v>90</v>
      </c>
      <c r="C5098" s="78" t="s">
        <v>5279</v>
      </c>
      <c r="D5098" s="5" t="s">
        <v>97</v>
      </c>
      <c r="E5098" s="30">
        <v>45810</v>
      </c>
      <c r="F5098" s="5" t="s">
        <v>6</v>
      </c>
      <c r="G5098" s="78" t="s">
        <v>78</v>
      </c>
      <c r="H5098" s="78" t="s">
        <v>102</v>
      </c>
      <c r="I5098" s="78" t="s">
        <v>70</v>
      </c>
      <c r="J5098" s="5" t="s">
        <v>93</v>
      </c>
      <c r="K5098" s="5">
        <v>40</v>
      </c>
      <c r="L5098" s="5">
        <v>3295</v>
      </c>
      <c r="M5098" s="5">
        <v>47891866</v>
      </c>
      <c r="N5098" s="5">
        <v>902605053</v>
      </c>
      <c r="O5098" s="5">
        <v>6218</v>
      </c>
      <c r="P5098" s="5" t="s">
        <v>265</v>
      </c>
      <c r="Q5098" s="78" t="s">
        <v>70</v>
      </c>
      <c r="R5098" s="78" t="s">
        <v>78</v>
      </c>
      <c r="S5098" s="30">
        <v>45811</v>
      </c>
      <c r="T5098" s="5">
        <v>1</v>
      </c>
      <c r="U5098" s="30">
        <v>45811</v>
      </c>
      <c r="V5098" s="5">
        <v>1</v>
      </c>
      <c r="W5098" s="30">
        <v>45813</v>
      </c>
      <c r="X5098" s="5">
        <v>1</v>
      </c>
      <c r="Y5098" s="30">
        <v>45814</v>
      </c>
      <c r="Z5098" s="30">
        <v>45818</v>
      </c>
      <c r="AA5098" s="30">
        <v>45826</v>
      </c>
      <c r="AB5098" s="5"/>
      <c r="AC5098" s="5">
        <v>0</v>
      </c>
      <c r="AD5098" s="5" t="s">
        <v>94</v>
      </c>
      <c r="AE5098" s="5">
        <v>6258</v>
      </c>
    </row>
    <row r="5099" spans="1:31" x14ac:dyDescent="0.25">
      <c r="A5099" s="5">
        <v>94267778</v>
      </c>
      <c r="B5099" s="5" t="s">
        <v>90</v>
      </c>
      <c r="C5099" s="78" t="s">
        <v>5280</v>
      </c>
      <c r="D5099" s="5" t="s">
        <v>91</v>
      </c>
      <c r="E5099" s="30">
        <v>45810</v>
      </c>
      <c r="F5099" s="5" t="s">
        <v>6</v>
      </c>
      <c r="G5099" s="78" t="s">
        <v>73</v>
      </c>
      <c r="H5099" s="78" t="s">
        <v>102</v>
      </c>
      <c r="I5099" s="78" t="s">
        <v>26</v>
      </c>
      <c r="J5099" s="5" t="s">
        <v>93</v>
      </c>
      <c r="K5099" s="5">
        <v>39</v>
      </c>
      <c r="L5099" s="5">
        <v>3270</v>
      </c>
      <c r="M5099" s="5">
        <v>48570606</v>
      </c>
      <c r="N5099" s="5">
        <v>930540661</v>
      </c>
      <c r="O5099" s="5">
        <v>6218</v>
      </c>
      <c r="P5099" s="5" t="s">
        <v>265</v>
      </c>
      <c r="Q5099" s="78" t="s">
        <v>26</v>
      </c>
      <c r="R5099" s="78" t="s">
        <v>186</v>
      </c>
      <c r="S5099" s="30">
        <v>45811</v>
      </c>
      <c r="T5099" s="5">
        <v>1</v>
      </c>
      <c r="U5099" s="30">
        <v>45811</v>
      </c>
      <c r="V5099" s="5">
        <v>1</v>
      </c>
      <c r="W5099" s="30">
        <v>45815</v>
      </c>
      <c r="X5099" s="5">
        <v>1</v>
      </c>
      <c r="Y5099" s="30">
        <v>45813</v>
      </c>
      <c r="Z5099" s="30">
        <v>45817</v>
      </c>
      <c r="AA5099" s="30">
        <v>45824</v>
      </c>
      <c r="AB5099" s="30">
        <v>45831</v>
      </c>
      <c r="AC5099" s="5">
        <v>1</v>
      </c>
      <c r="AD5099" s="5" t="s">
        <v>113</v>
      </c>
      <c r="AE5099" s="5">
        <v>6220</v>
      </c>
    </row>
    <row r="5100" spans="1:31" x14ac:dyDescent="0.25">
      <c r="A5100" s="5">
        <v>94267680</v>
      </c>
      <c r="B5100" s="5" t="s">
        <v>90</v>
      </c>
      <c r="C5100" s="78" t="s">
        <v>5281</v>
      </c>
      <c r="D5100" s="5" t="s">
        <v>97</v>
      </c>
      <c r="E5100" s="30">
        <v>45810</v>
      </c>
      <c r="F5100" s="5" t="s">
        <v>6</v>
      </c>
      <c r="G5100" s="78" t="s">
        <v>106</v>
      </c>
      <c r="H5100" s="78" t="s">
        <v>100</v>
      </c>
      <c r="I5100" s="78" t="s">
        <v>54</v>
      </c>
      <c r="J5100" s="5" t="s">
        <v>93</v>
      </c>
      <c r="K5100" s="5">
        <v>41</v>
      </c>
      <c r="L5100" s="5">
        <v>3695</v>
      </c>
      <c r="M5100" s="5">
        <v>45633334</v>
      </c>
      <c r="N5100" s="5">
        <v>920880767</v>
      </c>
      <c r="O5100" s="5">
        <v>6219</v>
      </c>
      <c r="P5100" s="5" t="s">
        <v>265</v>
      </c>
      <c r="Q5100" s="78" t="s">
        <v>54</v>
      </c>
      <c r="R5100" s="78" t="s">
        <v>115</v>
      </c>
      <c r="S5100" s="30">
        <v>45811</v>
      </c>
      <c r="T5100" s="5">
        <v>1</v>
      </c>
      <c r="U5100" s="30">
        <v>45811</v>
      </c>
      <c r="V5100" s="5">
        <v>1</v>
      </c>
      <c r="W5100" s="30">
        <v>45813</v>
      </c>
      <c r="X5100" s="5">
        <v>1</v>
      </c>
      <c r="Y5100" s="30">
        <v>45813</v>
      </c>
      <c r="Z5100" s="30">
        <v>45817</v>
      </c>
      <c r="AA5100" s="30">
        <v>45824</v>
      </c>
      <c r="AB5100" s="30">
        <v>45831</v>
      </c>
      <c r="AC5100" s="5">
        <v>1</v>
      </c>
      <c r="AD5100" s="5" t="s">
        <v>113</v>
      </c>
      <c r="AE5100" s="5">
        <v>6252</v>
      </c>
    </row>
    <row r="5101" spans="1:31" x14ac:dyDescent="0.25">
      <c r="A5101" s="5">
        <v>94266749</v>
      </c>
      <c r="B5101" s="5" t="s">
        <v>90</v>
      </c>
      <c r="C5101" s="78" t="s">
        <v>5282</v>
      </c>
      <c r="D5101" s="5" t="s">
        <v>97</v>
      </c>
      <c r="E5101" s="30">
        <v>45810</v>
      </c>
      <c r="F5101" s="5" t="s">
        <v>6</v>
      </c>
      <c r="G5101" s="78" t="s">
        <v>73</v>
      </c>
      <c r="H5101" s="78" t="s">
        <v>102</v>
      </c>
      <c r="I5101" s="78" t="s">
        <v>26</v>
      </c>
      <c r="J5101" s="5" t="s">
        <v>93</v>
      </c>
      <c r="K5101" s="5">
        <v>38</v>
      </c>
      <c r="L5101" s="5">
        <v>3520</v>
      </c>
      <c r="M5101" s="5">
        <v>44818416</v>
      </c>
      <c r="N5101" s="5">
        <v>914128029</v>
      </c>
      <c r="O5101" s="5">
        <v>6220</v>
      </c>
      <c r="P5101" s="5" t="s">
        <v>265</v>
      </c>
      <c r="Q5101" s="78" t="s">
        <v>26</v>
      </c>
      <c r="R5101" s="78" t="s">
        <v>186</v>
      </c>
      <c r="S5101" s="30">
        <v>45810</v>
      </c>
      <c r="T5101" s="5">
        <v>1</v>
      </c>
      <c r="U5101" s="30">
        <v>45810</v>
      </c>
      <c r="V5101" s="5">
        <v>1</v>
      </c>
      <c r="W5101" s="30">
        <v>45813</v>
      </c>
      <c r="X5101" s="5">
        <v>1</v>
      </c>
      <c r="Y5101" s="30">
        <v>45814</v>
      </c>
      <c r="Z5101" s="30">
        <v>45817</v>
      </c>
      <c r="AA5101" s="30">
        <v>45824</v>
      </c>
      <c r="AB5101" s="30">
        <v>45831</v>
      </c>
      <c r="AC5101" s="5">
        <v>1</v>
      </c>
      <c r="AD5101" s="5" t="s">
        <v>113</v>
      </c>
      <c r="AE5101" s="5">
        <v>6220</v>
      </c>
    </row>
    <row r="5102" spans="1:31" x14ac:dyDescent="0.25">
      <c r="A5102" s="5">
        <v>94266900</v>
      </c>
      <c r="B5102" s="5" t="s">
        <v>90</v>
      </c>
      <c r="C5102" s="78" t="s">
        <v>5283</v>
      </c>
      <c r="D5102" s="5" t="s">
        <v>91</v>
      </c>
      <c r="E5102" s="30">
        <v>45810</v>
      </c>
      <c r="F5102" s="5" t="s">
        <v>6</v>
      </c>
      <c r="G5102" s="78" t="s">
        <v>73</v>
      </c>
      <c r="H5102" s="78" t="s">
        <v>208</v>
      </c>
      <c r="I5102" s="78" t="s">
        <v>39</v>
      </c>
      <c r="J5102" s="5" t="s">
        <v>93</v>
      </c>
      <c r="K5102" s="5">
        <v>39</v>
      </c>
      <c r="L5102" s="5">
        <v>3375</v>
      </c>
      <c r="M5102" s="5">
        <v>75757218</v>
      </c>
      <c r="N5102" s="5">
        <v>902982241</v>
      </c>
      <c r="O5102" s="5">
        <v>6230</v>
      </c>
      <c r="P5102" s="5" t="s">
        <v>265</v>
      </c>
      <c r="Q5102" s="78" t="s">
        <v>39</v>
      </c>
      <c r="R5102" s="78" t="s">
        <v>186</v>
      </c>
      <c r="S5102" s="30">
        <v>45810</v>
      </c>
      <c r="T5102" s="5">
        <v>1</v>
      </c>
      <c r="U5102" s="30">
        <v>45810</v>
      </c>
      <c r="V5102" s="5">
        <v>1</v>
      </c>
      <c r="W5102" s="5"/>
      <c r="X5102" s="5">
        <v>0</v>
      </c>
      <c r="Y5102" s="30">
        <v>45813</v>
      </c>
      <c r="Z5102" s="30">
        <v>45817</v>
      </c>
      <c r="AA5102" s="30">
        <v>45824</v>
      </c>
      <c r="AB5102" s="30">
        <v>45831</v>
      </c>
      <c r="AC5102" s="5">
        <v>1</v>
      </c>
      <c r="AD5102" s="5" t="s">
        <v>94</v>
      </c>
      <c r="AE5102" s="5">
        <v>6230</v>
      </c>
    </row>
    <row r="5103" spans="1:31" x14ac:dyDescent="0.25">
      <c r="A5103" s="5">
        <v>94267683</v>
      </c>
      <c r="B5103" s="5" t="s">
        <v>90</v>
      </c>
      <c r="C5103" s="78" t="s">
        <v>5284</v>
      </c>
      <c r="D5103" s="5" t="s">
        <v>97</v>
      </c>
      <c r="E5103" s="30">
        <v>45810</v>
      </c>
      <c r="F5103" s="5" t="s">
        <v>6</v>
      </c>
      <c r="G5103" s="78" t="s">
        <v>73</v>
      </c>
      <c r="H5103" s="78" t="s">
        <v>102</v>
      </c>
      <c r="I5103" s="78"/>
      <c r="J5103" s="5" t="s">
        <v>93</v>
      </c>
      <c r="K5103" s="5">
        <v>40</v>
      </c>
      <c r="L5103" s="5">
        <v>3575</v>
      </c>
      <c r="M5103" s="5">
        <v>74000510</v>
      </c>
      <c r="N5103" s="5">
        <v>901628896</v>
      </c>
      <c r="O5103" s="5">
        <v>6230</v>
      </c>
      <c r="P5103" s="5" t="s">
        <v>265</v>
      </c>
      <c r="Q5103" s="78" t="s">
        <v>23</v>
      </c>
      <c r="R5103" s="78" t="s">
        <v>111</v>
      </c>
      <c r="S5103" s="30">
        <v>45810</v>
      </c>
      <c r="T5103" s="5">
        <v>1</v>
      </c>
      <c r="U5103" s="30">
        <v>45810</v>
      </c>
      <c r="V5103" s="5">
        <v>1</v>
      </c>
      <c r="W5103" s="30">
        <v>45813</v>
      </c>
      <c r="X5103" s="5">
        <v>1</v>
      </c>
      <c r="Y5103" s="5"/>
      <c r="Z5103" s="5"/>
      <c r="AA5103" s="5"/>
      <c r="AB5103" s="5"/>
      <c r="AC5103" s="5">
        <v>0</v>
      </c>
      <c r="AD5103" s="5" t="s">
        <v>94</v>
      </c>
      <c r="AE5103" s="5"/>
    </row>
    <row r="5104" spans="1:31" x14ac:dyDescent="0.25">
      <c r="A5104" s="5">
        <v>94267653</v>
      </c>
      <c r="B5104" s="5" t="s">
        <v>90</v>
      </c>
      <c r="C5104" s="78" t="s">
        <v>5285</v>
      </c>
      <c r="D5104" s="5" t="s">
        <v>97</v>
      </c>
      <c r="E5104" s="30">
        <v>45810</v>
      </c>
      <c r="F5104" s="5" t="s">
        <v>6</v>
      </c>
      <c r="G5104" s="78" t="s">
        <v>73</v>
      </c>
      <c r="H5104" s="78" t="s">
        <v>98</v>
      </c>
      <c r="I5104" s="78" t="s">
        <v>68</v>
      </c>
      <c r="J5104" s="5" t="s">
        <v>93</v>
      </c>
      <c r="K5104" s="5">
        <v>39</v>
      </c>
      <c r="L5104" s="5">
        <v>3010</v>
      </c>
      <c r="M5104" s="5">
        <v>71278237</v>
      </c>
      <c r="N5104" s="5">
        <v>927666721</v>
      </c>
      <c r="O5104" s="5">
        <v>6238</v>
      </c>
      <c r="P5104" s="5" t="s">
        <v>265</v>
      </c>
      <c r="Q5104" s="78" t="s">
        <v>68</v>
      </c>
      <c r="R5104" s="78" t="s">
        <v>78</v>
      </c>
      <c r="S5104" s="30">
        <v>45810</v>
      </c>
      <c r="T5104" s="5">
        <v>1</v>
      </c>
      <c r="U5104" s="30">
        <v>45810</v>
      </c>
      <c r="V5104" s="5">
        <v>1</v>
      </c>
      <c r="W5104" s="5"/>
      <c r="X5104" s="5">
        <v>0</v>
      </c>
      <c r="Y5104" s="30">
        <v>45813</v>
      </c>
      <c r="Z5104" s="30">
        <v>45817</v>
      </c>
      <c r="AA5104" s="30">
        <v>45824</v>
      </c>
      <c r="AB5104" s="30">
        <v>45831</v>
      </c>
      <c r="AC5104" s="5">
        <v>1</v>
      </c>
      <c r="AD5104" s="5" t="s">
        <v>94</v>
      </c>
      <c r="AE5104" s="5">
        <v>6238</v>
      </c>
    </row>
    <row r="5105" spans="1:31" x14ac:dyDescent="0.25">
      <c r="A5105" s="5">
        <v>94267063</v>
      </c>
      <c r="B5105" s="5" t="s">
        <v>90</v>
      </c>
      <c r="C5105" s="78" t="s">
        <v>5286</v>
      </c>
      <c r="D5105" s="5" t="s">
        <v>97</v>
      </c>
      <c r="E5105" s="30">
        <v>45810</v>
      </c>
      <c r="F5105" s="5" t="s">
        <v>6</v>
      </c>
      <c r="G5105" s="78" t="s">
        <v>73</v>
      </c>
      <c r="H5105" s="78" t="s">
        <v>100</v>
      </c>
      <c r="I5105" s="78" t="s">
        <v>41</v>
      </c>
      <c r="J5105" s="5" t="s">
        <v>93</v>
      </c>
      <c r="K5105" s="5">
        <v>37</v>
      </c>
      <c r="L5105" s="5">
        <v>2540</v>
      </c>
      <c r="M5105" s="5">
        <v>48096496</v>
      </c>
      <c r="N5105" s="5">
        <v>929520624</v>
      </c>
      <c r="O5105" s="5">
        <v>6243</v>
      </c>
      <c r="P5105" s="5" t="s">
        <v>265</v>
      </c>
      <c r="Q5105" s="78" t="s">
        <v>41</v>
      </c>
      <c r="R5105" s="78" t="s">
        <v>115</v>
      </c>
      <c r="S5105" s="30">
        <v>45810</v>
      </c>
      <c r="T5105" s="5">
        <v>1</v>
      </c>
      <c r="U5105" s="30">
        <v>45810</v>
      </c>
      <c r="V5105" s="5">
        <v>1</v>
      </c>
      <c r="W5105" s="5"/>
      <c r="X5105" s="5">
        <v>0</v>
      </c>
      <c r="Y5105" s="30">
        <v>45814</v>
      </c>
      <c r="Z5105" s="30">
        <v>45817</v>
      </c>
      <c r="AA5105" s="30">
        <v>45824</v>
      </c>
      <c r="AB5105" s="30">
        <v>45831</v>
      </c>
      <c r="AC5105" s="5">
        <v>1</v>
      </c>
      <c r="AD5105" s="5" t="s">
        <v>94</v>
      </c>
      <c r="AE5105" s="5">
        <v>6243</v>
      </c>
    </row>
    <row r="5106" spans="1:31" x14ac:dyDescent="0.25">
      <c r="A5106" s="5">
        <v>94267406</v>
      </c>
      <c r="B5106" s="5" t="s">
        <v>90</v>
      </c>
      <c r="C5106" s="78" t="s">
        <v>5287</v>
      </c>
      <c r="D5106" s="5" t="s">
        <v>97</v>
      </c>
      <c r="E5106" s="30">
        <v>45810</v>
      </c>
      <c r="F5106" s="5" t="s">
        <v>6</v>
      </c>
      <c r="G5106" s="78" t="s">
        <v>73</v>
      </c>
      <c r="H5106" s="78" t="s">
        <v>100</v>
      </c>
      <c r="I5106" s="78" t="s">
        <v>46</v>
      </c>
      <c r="J5106" s="5" t="s">
        <v>93</v>
      </c>
      <c r="K5106" s="5">
        <v>40</v>
      </c>
      <c r="L5106" s="5">
        <v>3530</v>
      </c>
      <c r="M5106" s="5">
        <v>74648155</v>
      </c>
      <c r="N5106" s="5">
        <v>928596886</v>
      </c>
      <c r="O5106" s="5">
        <v>6245</v>
      </c>
      <c r="P5106" s="5" t="s">
        <v>265</v>
      </c>
      <c r="Q5106" s="78" t="s">
        <v>46</v>
      </c>
      <c r="R5106" s="78" t="s">
        <v>115</v>
      </c>
      <c r="S5106" s="30">
        <v>45811</v>
      </c>
      <c r="T5106" s="5">
        <v>1</v>
      </c>
      <c r="U5106" s="30">
        <v>45811</v>
      </c>
      <c r="V5106" s="5">
        <v>1</v>
      </c>
      <c r="W5106" s="30">
        <v>45812</v>
      </c>
      <c r="X5106" s="5">
        <v>1</v>
      </c>
      <c r="Y5106" s="5"/>
      <c r="Z5106" s="5"/>
      <c r="AA5106" s="5"/>
      <c r="AB5106" s="5"/>
      <c r="AC5106" s="5">
        <v>0</v>
      </c>
      <c r="AD5106" s="5" t="s">
        <v>94</v>
      </c>
      <c r="AE5106" s="5">
        <v>6245</v>
      </c>
    </row>
    <row r="5107" spans="1:31" x14ac:dyDescent="0.25">
      <c r="A5107" s="5">
        <v>94267326</v>
      </c>
      <c r="B5107" s="5" t="s">
        <v>90</v>
      </c>
      <c r="C5107" s="78" t="s">
        <v>5288</v>
      </c>
      <c r="D5107" s="5" t="s">
        <v>91</v>
      </c>
      <c r="E5107" s="30">
        <v>45810</v>
      </c>
      <c r="F5107" s="5" t="s">
        <v>6</v>
      </c>
      <c r="G5107" s="78" t="s">
        <v>73</v>
      </c>
      <c r="H5107" s="78" t="s">
        <v>159</v>
      </c>
      <c r="I5107" s="78" t="s">
        <v>51</v>
      </c>
      <c r="J5107" s="5" t="s">
        <v>93</v>
      </c>
      <c r="K5107" s="5">
        <v>39</v>
      </c>
      <c r="L5107" s="5">
        <v>3230</v>
      </c>
      <c r="M5107" s="5">
        <v>70566866</v>
      </c>
      <c r="N5107" s="5">
        <v>991965170</v>
      </c>
      <c r="O5107" s="5">
        <v>6249</v>
      </c>
      <c r="P5107" s="5" t="s">
        <v>265</v>
      </c>
      <c r="Q5107" s="78" t="s">
        <v>51</v>
      </c>
      <c r="R5107" s="78" t="s">
        <v>115</v>
      </c>
      <c r="S5107" s="30">
        <v>45810</v>
      </c>
      <c r="T5107" s="5">
        <v>1</v>
      </c>
      <c r="U5107" s="30">
        <v>45810</v>
      </c>
      <c r="V5107" s="5">
        <v>1</v>
      </c>
      <c r="W5107" s="30">
        <v>45814</v>
      </c>
      <c r="X5107" s="5">
        <v>1</v>
      </c>
      <c r="Y5107" s="30">
        <v>45814</v>
      </c>
      <c r="Z5107" s="30">
        <v>45817</v>
      </c>
      <c r="AA5107" s="30">
        <v>45824</v>
      </c>
      <c r="AB5107" s="30">
        <v>45832</v>
      </c>
      <c r="AC5107" s="5">
        <v>1</v>
      </c>
      <c r="AD5107" s="5" t="s">
        <v>113</v>
      </c>
      <c r="AE5107" s="5">
        <v>6249</v>
      </c>
    </row>
    <row r="5108" spans="1:31" x14ac:dyDescent="0.25">
      <c r="A5108" s="5">
        <v>94267508</v>
      </c>
      <c r="B5108" s="5" t="s">
        <v>90</v>
      </c>
      <c r="C5108" s="78" t="s">
        <v>5289</v>
      </c>
      <c r="D5108" s="5" t="s">
        <v>91</v>
      </c>
      <c r="E5108" s="30">
        <v>45810</v>
      </c>
      <c r="F5108" s="5" t="s">
        <v>6</v>
      </c>
      <c r="G5108" s="78" t="s">
        <v>76</v>
      </c>
      <c r="H5108" s="78" t="s">
        <v>102</v>
      </c>
      <c r="I5108" s="78" t="s">
        <v>52</v>
      </c>
      <c r="J5108" s="5" t="s">
        <v>93</v>
      </c>
      <c r="K5108" s="5">
        <v>39</v>
      </c>
      <c r="L5108" s="5">
        <v>3635</v>
      </c>
      <c r="M5108" s="5">
        <v>47160024</v>
      </c>
      <c r="N5108" s="5">
        <v>935289483</v>
      </c>
      <c r="O5108" s="5">
        <v>6251</v>
      </c>
      <c r="P5108" s="5" t="s">
        <v>265</v>
      </c>
      <c r="Q5108" s="78" t="s">
        <v>52</v>
      </c>
      <c r="R5108" s="78" t="s">
        <v>115</v>
      </c>
      <c r="S5108" s="30">
        <v>45810</v>
      </c>
      <c r="T5108" s="5">
        <v>1</v>
      </c>
      <c r="U5108" s="30">
        <v>45810</v>
      </c>
      <c r="V5108" s="5">
        <v>1</v>
      </c>
      <c r="W5108" s="30">
        <v>45813</v>
      </c>
      <c r="X5108" s="5">
        <v>1</v>
      </c>
      <c r="Y5108" s="30">
        <v>45813</v>
      </c>
      <c r="Z5108" s="30">
        <v>45817</v>
      </c>
      <c r="AA5108" s="30">
        <v>45824</v>
      </c>
      <c r="AB5108" s="30">
        <v>45831</v>
      </c>
      <c r="AC5108" s="5">
        <v>1</v>
      </c>
      <c r="AD5108" s="5" t="s">
        <v>113</v>
      </c>
      <c r="AE5108" s="5">
        <v>6250</v>
      </c>
    </row>
    <row r="5109" spans="1:31" x14ac:dyDescent="0.25">
      <c r="A5109" s="5">
        <v>94267126</v>
      </c>
      <c r="B5109" s="5" t="s">
        <v>90</v>
      </c>
      <c r="C5109" s="78" t="s">
        <v>5290</v>
      </c>
      <c r="D5109" s="5" t="s">
        <v>97</v>
      </c>
      <c r="E5109" s="30">
        <v>45810</v>
      </c>
      <c r="F5109" s="5" t="s">
        <v>6</v>
      </c>
      <c r="G5109" s="78" t="s">
        <v>78</v>
      </c>
      <c r="H5109" s="78" t="s">
        <v>100</v>
      </c>
      <c r="I5109" s="78" t="s">
        <v>64</v>
      </c>
      <c r="J5109" s="5" t="s">
        <v>93</v>
      </c>
      <c r="K5109" s="5">
        <v>40</v>
      </c>
      <c r="L5109" s="5">
        <v>3960</v>
      </c>
      <c r="M5109" s="5">
        <v>48065725</v>
      </c>
      <c r="N5109" s="5">
        <v>904516181</v>
      </c>
      <c r="O5109" s="5">
        <v>6255</v>
      </c>
      <c r="P5109" s="5" t="s">
        <v>265</v>
      </c>
      <c r="Q5109" s="78" t="s">
        <v>64</v>
      </c>
      <c r="R5109" s="78" t="s">
        <v>78</v>
      </c>
      <c r="S5109" s="30">
        <v>45810</v>
      </c>
      <c r="T5109" s="5">
        <v>1</v>
      </c>
      <c r="U5109" s="30">
        <v>45810</v>
      </c>
      <c r="V5109" s="5">
        <v>1</v>
      </c>
      <c r="W5109" s="30">
        <v>45812</v>
      </c>
      <c r="X5109" s="5">
        <v>1</v>
      </c>
      <c r="Y5109" s="30">
        <v>45813</v>
      </c>
      <c r="Z5109" s="30">
        <v>45817</v>
      </c>
      <c r="AA5109" s="30">
        <v>45824</v>
      </c>
      <c r="AB5109" s="30">
        <v>45831</v>
      </c>
      <c r="AC5109" s="5">
        <v>1</v>
      </c>
      <c r="AD5109" s="5" t="s">
        <v>113</v>
      </c>
      <c r="AE5109" s="5">
        <v>6255</v>
      </c>
    </row>
    <row r="5110" spans="1:31" x14ac:dyDescent="0.25">
      <c r="A5110" s="5">
        <v>94266794</v>
      </c>
      <c r="B5110" s="5" t="s">
        <v>90</v>
      </c>
      <c r="C5110" s="78" t="s">
        <v>5291</v>
      </c>
      <c r="D5110" s="5" t="s">
        <v>91</v>
      </c>
      <c r="E5110" s="30">
        <v>45810</v>
      </c>
      <c r="F5110" s="5" t="s">
        <v>6</v>
      </c>
      <c r="G5110" s="78" t="s">
        <v>78</v>
      </c>
      <c r="H5110" s="78" t="s">
        <v>98</v>
      </c>
      <c r="I5110" s="78" t="s">
        <v>65</v>
      </c>
      <c r="J5110" s="5" t="s">
        <v>93</v>
      </c>
      <c r="K5110" s="5">
        <v>40</v>
      </c>
      <c r="L5110" s="5">
        <v>3990</v>
      </c>
      <c r="M5110" s="5">
        <v>71853515</v>
      </c>
      <c r="N5110" s="5">
        <v>927822676</v>
      </c>
      <c r="O5110" s="5">
        <v>6256</v>
      </c>
      <c r="P5110" s="5" t="s">
        <v>265</v>
      </c>
      <c r="Q5110" s="78" t="s">
        <v>65</v>
      </c>
      <c r="R5110" s="78" t="s">
        <v>78</v>
      </c>
      <c r="S5110" s="30">
        <v>45810</v>
      </c>
      <c r="T5110" s="5">
        <v>1</v>
      </c>
      <c r="U5110" s="30">
        <v>45810</v>
      </c>
      <c r="V5110" s="5">
        <v>1</v>
      </c>
      <c r="W5110" s="30">
        <v>45813</v>
      </c>
      <c r="X5110" s="5">
        <v>1</v>
      </c>
      <c r="Y5110" s="30">
        <v>45816</v>
      </c>
      <c r="Z5110" s="5"/>
      <c r="AA5110" s="5"/>
      <c r="AB5110" s="5"/>
      <c r="AC5110" s="5">
        <v>0</v>
      </c>
      <c r="AD5110" s="5" t="s">
        <v>94</v>
      </c>
      <c r="AE5110" s="5">
        <v>6256</v>
      </c>
    </row>
    <row r="5111" spans="1:31" x14ac:dyDescent="0.25">
      <c r="A5111" s="5">
        <v>94267180</v>
      </c>
      <c r="B5111" s="5" t="s">
        <v>90</v>
      </c>
      <c r="C5111" s="78" t="s">
        <v>5292</v>
      </c>
      <c r="D5111" s="5" t="s">
        <v>97</v>
      </c>
      <c r="E5111" s="30">
        <v>45810</v>
      </c>
      <c r="F5111" s="5" t="s">
        <v>6</v>
      </c>
      <c r="G5111" s="78" t="s">
        <v>79</v>
      </c>
      <c r="H5111" s="78" t="s">
        <v>102</v>
      </c>
      <c r="I5111" s="78" t="s">
        <v>67</v>
      </c>
      <c r="J5111" s="5" t="s">
        <v>93</v>
      </c>
      <c r="K5111" s="5">
        <v>38</v>
      </c>
      <c r="L5111" s="5">
        <v>4345</v>
      </c>
      <c r="M5111" s="5">
        <v>47685928</v>
      </c>
      <c r="N5111" s="5">
        <v>902209231</v>
      </c>
      <c r="O5111" s="5">
        <v>6260</v>
      </c>
      <c r="P5111" s="5" t="s">
        <v>265</v>
      </c>
      <c r="Q5111" s="78" t="s">
        <v>67</v>
      </c>
      <c r="R5111" s="78" t="s">
        <v>78</v>
      </c>
      <c r="S5111" s="30">
        <v>45810</v>
      </c>
      <c r="T5111" s="5">
        <v>1</v>
      </c>
      <c r="U5111" s="30">
        <v>45810</v>
      </c>
      <c r="V5111" s="5">
        <v>1</v>
      </c>
      <c r="W5111" s="30">
        <v>45813</v>
      </c>
      <c r="X5111" s="5">
        <v>1</v>
      </c>
      <c r="Y5111" s="30">
        <v>45813</v>
      </c>
      <c r="Z5111" s="30">
        <v>45817</v>
      </c>
      <c r="AA5111" s="30">
        <v>45824</v>
      </c>
      <c r="AB5111" s="30">
        <v>45831</v>
      </c>
      <c r="AC5111" s="5">
        <v>1</v>
      </c>
      <c r="AD5111" s="5" t="s">
        <v>113</v>
      </c>
      <c r="AE5111" s="5">
        <v>6260</v>
      </c>
    </row>
    <row r="5112" spans="1:31" x14ac:dyDescent="0.25">
      <c r="A5112" s="5">
        <v>94267866</v>
      </c>
      <c r="B5112" s="5" t="s">
        <v>90</v>
      </c>
      <c r="C5112" s="78" t="s">
        <v>5293</v>
      </c>
      <c r="D5112" s="5" t="s">
        <v>91</v>
      </c>
      <c r="E5112" s="30">
        <v>45810</v>
      </c>
      <c r="F5112" s="5" t="s">
        <v>6</v>
      </c>
      <c r="G5112" s="78" t="s">
        <v>73</v>
      </c>
      <c r="H5112" s="78" t="s">
        <v>100</v>
      </c>
      <c r="I5112" s="78" t="s">
        <v>62</v>
      </c>
      <c r="J5112" s="5" t="s">
        <v>93</v>
      </c>
      <c r="K5112" s="5">
        <v>38</v>
      </c>
      <c r="L5112" s="5">
        <v>3150</v>
      </c>
      <c r="M5112" s="5">
        <v>74852597</v>
      </c>
      <c r="N5112" s="5">
        <v>925230920</v>
      </c>
      <c r="O5112" s="5">
        <v>6262</v>
      </c>
      <c r="P5112" s="5" t="s">
        <v>265</v>
      </c>
      <c r="Q5112" s="78" t="s">
        <v>62</v>
      </c>
      <c r="R5112" s="78" t="s">
        <v>78</v>
      </c>
      <c r="S5112" s="30">
        <v>45811</v>
      </c>
      <c r="T5112" s="5">
        <v>1</v>
      </c>
      <c r="U5112" s="30">
        <v>45811</v>
      </c>
      <c r="V5112" s="5">
        <v>1</v>
      </c>
      <c r="W5112" s="30">
        <v>45813</v>
      </c>
      <c r="X5112" s="5">
        <v>1</v>
      </c>
      <c r="Y5112" s="30">
        <v>45813</v>
      </c>
      <c r="Z5112" s="30">
        <v>45817</v>
      </c>
      <c r="AA5112" s="30">
        <v>45824</v>
      </c>
      <c r="AB5112" s="30">
        <v>45831</v>
      </c>
      <c r="AC5112" s="5">
        <v>1</v>
      </c>
      <c r="AD5112" s="5" t="s">
        <v>113</v>
      </c>
      <c r="AE5112" s="5">
        <v>6262</v>
      </c>
    </row>
    <row r="5113" spans="1:31" x14ac:dyDescent="0.25">
      <c r="A5113" s="5">
        <v>94267417</v>
      </c>
      <c r="B5113" s="5" t="s">
        <v>90</v>
      </c>
      <c r="C5113" s="78" t="s">
        <v>5294</v>
      </c>
      <c r="D5113" s="5" t="s">
        <v>91</v>
      </c>
      <c r="E5113" s="30">
        <v>45810</v>
      </c>
      <c r="F5113" s="5" t="s">
        <v>6</v>
      </c>
      <c r="G5113" s="78" t="s">
        <v>78</v>
      </c>
      <c r="H5113" s="78" t="s">
        <v>100</v>
      </c>
      <c r="I5113" s="78" t="s">
        <v>57</v>
      </c>
      <c r="J5113" s="5" t="s">
        <v>93</v>
      </c>
      <c r="K5113" s="5">
        <v>38</v>
      </c>
      <c r="L5113" s="5">
        <v>3240</v>
      </c>
      <c r="M5113" s="5">
        <v>45503823</v>
      </c>
      <c r="N5113" s="5">
        <v>948637540</v>
      </c>
      <c r="O5113" s="5">
        <v>6266</v>
      </c>
      <c r="P5113" s="5" t="s">
        <v>265</v>
      </c>
      <c r="Q5113" s="78" t="s">
        <v>57</v>
      </c>
      <c r="R5113" s="78" t="s">
        <v>78</v>
      </c>
      <c r="S5113" s="30">
        <v>45811</v>
      </c>
      <c r="T5113" s="5">
        <v>1</v>
      </c>
      <c r="U5113" s="30">
        <v>45811</v>
      </c>
      <c r="V5113" s="5">
        <v>1</v>
      </c>
      <c r="W5113" s="30">
        <v>45814</v>
      </c>
      <c r="X5113" s="5">
        <v>1</v>
      </c>
      <c r="Y5113" s="30">
        <v>45813</v>
      </c>
      <c r="Z5113" s="30">
        <v>45817</v>
      </c>
      <c r="AA5113" s="30">
        <v>45824</v>
      </c>
      <c r="AB5113" s="30">
        <v>45831</v>
      </c>
      <c r="AC5113" s="5">
        <v>1</v>
      </c>
      <c r="AD5113" s="5" t="s">
        <v>113</v>
      </c>
      <c r="AE5113" s="5">
        <v>6266</v>
      </c>
    </row>
    <row r="5114" spans="1:31" x14ac:dyDescent="0.25">
      <c r="A5114" s="5">
        <v>94267700</v>
      </c>
      <c r="B5114" s="5" t="s">
        <v>90</v>
      </c>
      <c r="C5114" s="78" t="s">
        <v>5295</v>
      </c>
      <c r="D5114" s="5" t="s">
        <v>97</v>
      </c>
      <c r="E5114" s="30">
        <v>45810</v>
      </c>
      <c r="F5114" s="5" t="s">
        <v>6</v>
      </c>
      <c r="G5114" s="78" t="s">
        <v>78</v>
      </c>
      <c r="H5114" s="78" t="s">
        <v>98</v>
      </c>
      <c r="I5114" s="78" t="s">
        <v>63</v>
      </c>
      <c r="J5114" s="5" t="s">
        <v>93</v>
      </c>
      <c r="K5114" s="5">
        <v>39</v>
      </c>
      <c r="L5114" s="5">
        <v>3650</v>
      </c>
      <c r="M5114" s="5" t="s">
        <v>5296</v>
      </c>
      <c r="N5114" s="5">
        <v>956670749</v>
      </c>
      <c r="O5114" s="5">
        <v>6268</v>
      </c>
      <c r="P5114" s="5" t="s">
        <v>265</v>
      </c>
      <c r="Q5114" s="78" t="s">
        <v>63</v>
      </c>
      <c r="R5114" s="78" t="s">
        <v>78</v>
      </c>
      <c r="S5114" s="30">
        <v>45810</v>
      </c>
      <c r="T5114" s="5">
        <v>1</v>
      </c>
      <c r="U5114" s="30">
        <v>45810</v>
      </c>
      <c r="V5114" s="5">
        <v>1</v>
      </c>
      <c r="W5114" s="30">
        <v>45813</v>
      </c>
      <c r="X5114" s="5">
        <v>1</v>
      </c>
      <c r="Y5114" s="30">
        <v>45813</v>
      </c>
      <c r="Z5114" s="30">
        <v>45817</v>
      </c>
      <c r="AA5114" s="30">
        <v>45824</v>
      </c>
      <c r="AB5114" s="30">
        <v>45831</v>
      </c>
      <c r="AC5114" s="5">
        <v>1</v>
      </c>
      <c r="AD5114" s="5" t="s">
        <v>113</v>
      </c>
      <c r="AE5114" s="5">
        <v>6268</v>
      </c>
    </row>
    <row r="5115" spans="1:31" x14ac:dyDescent="0.25">
      <c r="A5115" s="5">
        <v>94267644</v>
      </c>
      <c r="B5115" s="5" t="s">
        <v>90</v>
      </c>
      <c r="C5115" s="78" t="s">
        <v>5297</v>
      </c>
      <c r="D5115" s="5" t="s">
        <v>97</v>
      </c>
      <c r="E5115" s="30">
        <v>45810</v>
      </c>
      <c r="F5115" s="5" t="s">
        <v>6</v>
      </c>
      <c r="G5115" s="78" t="s">
        <v>78</v>
      </c>
      <c r="H5115" s="78" t="s">
        <v>98</v>
      </c>
      <c r="I5115" s="78" t="s">
        <v>63</v>
      </c>
      <c r="J5115" s="5" t="s">
        <v>93</v>
      </c>
      <c r="K5115" s="5">
        <v>41</v>
      </c>
      <c r="L5115" s="5">
        <v>4200</v>
      </c>
      <c r="M5115" s="5">
        <v>48311783</v>
      </c>
      <c r="N5115" s="5">
        <v>922051745</v>
      </c>
      <c r="O5115" s="5">
        <v>6268</v>
      </c>
      <c r="P5115" s="5" t="s">
        <v>265</v>
      </c>
      <c r="Q5115" s="78" t="s">
        <v>63</v>
      </c>
      <c r="R5115" s="78" t="s">
        <v>78</v>
      </c>
      <c r="S5115" s="30">
        <v>45810</v>
      </c>
      <c r="T5115" s="5">
        <v>1</v>
      </c>
      <c r="U5115" s="30">
        <v>45810</v>
      </c>
      <c r="V5115" s="5">
        <v>1</v>
      </c>
      <c r="W5115" s="30">
        <v>45813</v>
      </c>
      <c r="X5115" s="5">
        <v>1</v>
      </c>
      <c r="Y5115" s="30">
        <v>45813</v>
      </c>
      <c r="Z5115" s="30">
        <v>45817</v>
      </c>
      <c r="AA5115" s="30">
        <v>45824</v>
      </c>
      <c r="AB5115" s="30">
        <v>45831</v>
      </c>
      <c r="AC5115" s="5">
        <v>1</v>
      </c>
      <c r="AD5115" s="5" t="s">
        <v>113</v>
      </c>
      <c r="AE5115" s="5">
        <v>6268</v>
      </c>
    </row>
    <row r="5116" spans="1:31" x14ac:dyDescent="0.25">
      <c r="A5116" s="5">
        <v>94270547</v>
      </c>
      <c r="B5116" s="5" t="s">
        <v>90</v>
      </c>
      <c r="C5116" s="78" t="s">
        <v>5298</v>
      </c>
      <c r="D5116" s="5" t="s">
        <v>97</v>
      </c>
      <c r="E5116" s="30">
        <v>45810</v>
      </c>
      <c r="F5116" s="5" t="s">
        <v>6</v>
      </c>
      <c r="G5116" s="78" t="s">
        <v>78</v>
      </c>
      <c r="H5116" s="78" t="s">
        <v>145</v>
      </c>
      <c r="I5116" s="78"/>
      <c r="J5116" s="5" t="s">
        <v>236</v>
      </c>
      <c r="K5116" s="5">
        <v>39</v>
      </c>
      <c r="L5116" s="5">
        <v>3380</v>
      </c>
      <c r="M5116" s="5">
        <v>75677563</v>
      </c>
      <c r="N5116" s="5">
        <v>965093405</v>
      </c>
      <c r="O5116" s="5">
        <v>7948</v>
      </c>
      <c r="P5116" s="5" t="s">
        <v>265</v>
      </c>
      <c r="Q5116" s="78"/>
      <c r="R5116" s="78"/>
      <c r="S5116" s="5"/>
      <c r="T5116" s="5">
        <v>0</v>
      </c>
      <c r="U5116" s="5"/>
      <c r="V5116" s="5">
        <v>0</v>
      </c>
      <c r="W5116" s="5"/>
      <c r="X5116" s="5">
        <v>0</v>
      </c>
      <c r="Y5116" s="5"/>
      <c r="Z5116" s="5"/>
      <c r="AA5116" s="5"/>
      <c r="AB5116" s="5"/>
      <c r="AC5116" s="5">
        <v>0</v>
      </c>
      <c r="AD5116" s="5" t="s">
        <v>94</v>
      </c>
      <c r="AE5116" s="5"/>
    </row>
    <row r="5117" spans="1:31" x14ac:dyDescent="0.25">
      <c r="A5117" s="5">
        <v>94269741</v>
      </c>
      <c r="B5117" s="5" t="s">
        <v>90</v>
      </c>
      <c r="C5117" s="78" t="s">
        <v>5299</v>
      </c>
      <c r="D5117" s="5" t="s">
        <v>91</v>
      </c>
      <c r="E5117" s="30">
        <v>45810</v>
      </c>
      <c r="F5117" s="5" t="s">
        <v>6</v>
      </c>
      <c r="G5117" s="78" t="s">
        <v>78</v>
      </c>
      <c r="H5117" s="78" t="s">
        <v>145</v>
      </c>
      <c r="I5117" s="78"/>
      <c r="J5117" s="5" t="s">
        <v>236</v>
      </c>
      <c r="K5117" s="5">
        <v>39</v>
      </c>
      <c r="L5117" s="5">
        <v>3600</v>
      </c>
      <c r="M5117" s="5">
        <v>45438514</v>
      </c>
      <c r="N5117" s="5">
        <v>975560257</v>
      </c>
      <c r="O5117" s="5">
        <v>7948</v>
      </c>
      <c r="P5117" s="5" t="s">
        <v>265</v>
      </c>
      <c r="Q5117" s="78"/>
      <c r="R5117" s="78"/>
      <c r="S5117" s="5"/>
      <c r="T5117" s="5">
        <v>0</v>
      </c>
      <c r="U5117" s="5"/>
      <c r="V5117" s="5">
        <v>0</v>
      </c>
      <c r="W5117" s="5"/>
      <c r="X5117" s="5">
        <v>0</v>
      </c>
      <c r="Y5117" s="5"/>
      <c r="Z5117" s="5"/>
      <c r="AA5117" s="5"/>
      <c r="AB5117" s="5"/>
      <c r="AC5117" s="5">
        <v>0</v>
      </c>
      <c r="AD5117" s="5" t="s">
        <v>94</v>
      </c>
      <c r="AE5117" s="5"/>
    </row>
    <row r="5118" spans="1:31" x14ac:dyDescent="0.25">
      <c r="A5118" s="5">
        <v>94267321</v>
      </c>
      <c r="B5118" s="5" t="s">
        <v>110</v>
      </c>
      <c r="C5118" s="78" t="s">
        <v>5300</v>
      </c>
      <c r="D5118" s="5" t="s">
        <v>91</v>
      </c>
      <c r="E5118" s="30">
        <v>45810</v>
      </c>
      <c r="F5118" s="5" t="s">
        <v>6</v>
      </c>
      <c r="G5118" s="78" t="s">
        <v>79</v>
      </c>
      <c r="H5118" s="78" t="s">
        <v>203</v>
      </c>
      <c r="I5118" s="78"/>
      <c r="J5118" s="5" t="s">
        <v>236</v>
      </c>
      <c r="K5118" s="5">
        <v>39</v>
      </c>
      <c r="L5118" s="5">
        <v>2517</v>
      </c>
      <c r="M5118" s="5">
        <v>73857817</v>
      </c>
      <c r="N5118" s="5">
        <v>910485915</v>
      </c>
      <c r="O5118" s="5">
        <v>8146</v>
      </c>
      <c r="P5118" s="5" t="s">
        <v>265</v>
      </c>
      <c r="Q5118" s="78"/>
      <c r="R5118" s="78"/>
      <c r="S5118" s="5"/>
      <c r="T5118" s="5">
        <v>0</v>
      </c>
      <c r="U5118" s="5"/>
      <c r="V5118" s="5">
        <v>0</v>
      </c>
      <c r="W5118" s="5"/>
      <c r="X5118" s="5">
        <v>0</v>
      </c>
      <c r="Y5118" s="5"/>
      <c r="Z5118" s="5"/>
      <c r="AA5118" s="5"/>
      <c r="AB5118" s="5"/>
      <c r="AC5118" s="5">
        <v>0</v>
      </c>
      <c r="AD5118" s="5" t="s">
        <v>94</v>
      </c>
      <c r="AE5118" s="5"/>
    </row>
    <row r="5119" spans="1:31" x14ac:dyDescent="0.25">
      <c r="A5119" s="5">
        <v>94267757</v>
      </c>
      <c r="B5119" s="5" t="s">
        <v>90</v>
      </c>
      <c r="C5119" s="78" t="s">
        <v>5301</v>
      </c>
      <c r="D5119" s="5" t="s">
        <v>97</v>
      </c>
      <c r="E5119" s="30">
        <v>45810</v>
      </c>
      <c r="F5119" s="5" t="s">
        <v>6</v>
      </c>
      <c r="G5119" s="78" t="s">
        <v>78</v>
      </c>
      <c r="H5119" s="78" t="s">
        <v>198</v>
      </c>
      <c r="I5119" s="78" t="s">
        <v>51</v>
      </c>
      <c r="J5119" s="5" t="s">
        <v>236</v>
      </c>
      <c r="K5119" s="5">
        <v>39</v>
      </c>
      <c r="L5119" s="5">
        <v>3080</v>
      </c>
      <c r="M5119" s="5">
        <v>71963006</v>
      </c>
      <c r="N5119" s="5">
        <v>928350536</v>
      </c>
      <c r="O5119" s="5">
        <v>9250</v>
      </c>
      <c r="P5119" s="5" t="s">
        <v>265</v>
      </c>
      <c r="Q5119" s="78" t="s">
        <v>51</v>
      </c>
      <c r="R5119" s="78" t="s">
        <v>115</v>
      </c>
      <c r="S5119" s="30">
        <v>45811</v>
      </c>
      <c r="T5119" s="5">
        <v>1</v>
      </c>
      <c r="U5119" s="30">
        <v>45811</v>
      </c>
      <c r="V5119" s="5">
        <v>1</v>
      </c>
      <c r="W5119" s="5"/>
      <c r="X5119" s="5">
        <v>0</v>
      </c>
      <c r="Y5119" s="5"/>
      <c r="Z5119" s="5"/>
      <c r="AA5119" s="5"/>
      <c r="AB5119" s="5"/>
      <c r="AC5119" s="5">
        <v>0</v>
      </c>
      <c r="AD5119" s="5" t="s">
        <v>94</v>
      </c>
      <c r="AE5119" s="5">
        <v>6249</v>
      </c>
    </row>
    <row r="5120" spans="1:31" x14ac:dyDescent="0.25">
      <c r="A5120" s="5">
        <v>94267423</v>
      </c>
      <c r="B5120" s="5" t="s">
        <v>110</v>
      </c>
      <c r="C5120" s="78" t="s">
        <v>5302</v>
      </c>
      <c r="D5120" s="5" t="s">
        <v>91</v>
      </c>
      <c r="E5120" s="30">
        <v>45810</v>
      </c>
      <c r="F5120" s="5" t="s">
        <v>6</v>
      </c>
      <c r="G5120" s="78" t="s">
        <v>73</v>
      </c>
      <c r="H5120" s="78" t="s">
        <v>427</v>
      </c>
      <c r="I5120" s="78"/>
      <c r="J5120" s="5" t="s">
        <v>236</v>
      </c>
      <c r="K5120" s="5"/>
      <c r="L5120" s="5"/>
      <c r="M5120" s="5"/>
      <c r="N5120" s="5"/>
      <c r="O5120" s="5"/>
      <c r="P5120" s="5" t="s">
        <v>265</v>
      </c>
      <c r="Q5120" s="78"/>
      <c r="R5120" s="78"/>
      <c r="S5120" s="5"/>
      <c r="T5120" s="5">
        <v>0</v>
      </c>
      <c r="U5120" s="5"/>
      <c r="V5120" s="5">
        <v>0</v>
      </c>
      <c r="W5120" s="5"/>
      <c r="X5120" s="5">
        <v>0</v>
      </c>
      <c r="Y5120" s="5"/>
      <c r="Z5120" s="5"/>
      <c r="AA5120" s="5"/>
      <c r="AB5120" s="5"/>
      <c r="AC5120" s="5">
        <v>0</v>
      </c>
      <c r="AD5120" s="5" t="s">
        <v>94</v>
      </c>
      <c r="AE5120" s="5"/>
    </row>
    <row r="5121" spans="1:31" x14ac:dyDescent="0.25">
      <c r="A5121" s="5">
        <v>94267150</v>
      </c>
      <c r="B5121" s="5" t="s">
        <v>90</v>
      </c>
      <c r="C5121" s="78" t="s">
        <v>4419</v>
      </c>
      <c r="D5121" s="5" t="s">
        <v>97</v>
      </c>
      <c r="E5121" s="30">
        <v>45810</v>
      </c>
      <c r="F5121" s="5" t="s">
        <v>6</v>
      </c>
      <c r="G5121" s="78" t="s">
        <v>73</v>
      </c>
      <c r="H5121" s="78" t="s">
        <v>152</v>
      </c>
      <c r="I5121" s="78"/>
      <c r="J5121" s="5" t="s">
        <v>236</v>
      </c>
      <c r="K5121" s="5">
        <v>40</v>
      </c>
      <c r="L5121" s="5">
        <v>4315</v>
      </c>
      <c r="M5121" s="5">
        <v>73381918</v>
      </c>
      <c r="N5121" s="5">
        <v>902752615</v>
      </c>
      <c r="O5121" s="5">
        <v>10964</v>
      </c>
      <c r="P5121" s="5" t="s">
        <v>265</v>
      </c>
      <c r="Q5121" s="78" t="s">
        <v>201</v>
      </c>
      <c r="R5121" s="78" t="s">
        <v>111</v>
      </c>
      <c r="S5121" s="30">
        <v>45810</v>
      </c>
      <c r="T5121" s="5">
        <v>1</v>
      </c>
      <c r="U5121" s="30">
        <v>45810</v>
      </c>
      <c r="V5121" s="5">
        <v>1</v>
      </c>
      <c r="W5121" s="5"/>
      <c r="X5121" s="5">
        <v>0</v>
      </c>
      <c r="Y5121" s="5"/>
      <c r="Z5121" s="5"/>
      <c r="AA5121" s="5"/>
      <c r="AB5121" s="5"/>
      <c r="AC5121" s="5">
        <v>0</v>
      </c>
      <c r="AD5121" s="5" t="s">
        <v>94</v>
      </c>
      <c r="AE5121" s="5"/>
    </row>
    <row r="5122" spans="1:31" x14ac:dyDescent="0.25">
      <c r="A5122" s="5">
        <v>94268947</v>
      </c>
      <c r="B5122" s="5" t="s">
        <v>90</v>
      </c>
      <c r="C5122" s="78" t="s">
        <v>5303</v>
      </c>
      <c r="D5122" s="5" t="s">
        <v>97</v>
      </c>
      <c r="E5122" s="30">
        <v>45810</v>
      </c>
      <c r="F5122" s="5" t="s">
        <v>6</v>
      </c>
      <c r="G5122" s="78" t="s">
        <v>73</v>
      </c>
      <c r="H5122" s="78" t="s">
        <v>5304</v>
      </c>
      <c r="I5122" s="78"/>
      <c r="J5122" s="5" t="s">
        <v>236</v>
      </c>
      <c r="K5122" s="5"/>
      <c r="L5122" s="5"/>
      <c r="M5122" s="5"/>
      <c r="N5122" s="5"/>
      <c r="O5122" s="5"/>
      <c r="P5122" s="5" t="s">
        <v>265</v>
      </c>
      <c r="Q5122" s="78"/>
      <c r="R5122" s="78"/>
      <c r="S5122" s="5"/>
      <c r="T5122" s="5">
        <v>0</v>
      </c>
      <c r="U5122" s="5"/>
      <c r="V5122" s="5">
        <v>0</v>
      </c>
      <c r="W5122" s="5"/>
      <c r="X5122" s="5">
        <v>0</v>
      </c>
      <c r="Y5122" s="5"/>
      <c r="Z5122" s="5"/>
      <c r="AA5122" s="5"/>
      <c r="AB5122" s="5"/>
      <c r="AC5122" s="5">
        <v>0</v>
      </c>
      <c r="AD5122" s="5" t="s">
        <v>94</v>
      </c>
      <c r="AE5122" s="5"/>
    </row>
    <row r="5123" spans="1:31" x14ac:dyDescent="0.25">
      <c r="A5123" s="5">
        <v>94267719</v>
      </c>
      <c r="B5123" s="5" t="s">
        <v>90</v>
      </c>
      <c r="C5123" s="78" t="s">
        <v>5305</v>
      </c>
      <c r="D5123" s="5" t="s">
        <v>97</v>
      </c>
      <c r="E5123" s="30">
        <v>45810</v>
      </c>
      <c r="F5123" s="5" t="s">
        <v>6</v>
      </c>
      <c r="G5123" s="78" t="s">
        <v>73</v>
      </c>
      <c r="H5123" s="78" t="s">
        <v>207</v>
      </c>
      <c r="I5123" s="78"/>
      <c r="J5123" s="5" t="s">
        <v>236</v>
      </c>
      <c r="K5123" s="5"/>
      <c r="L5123" s="5"/>
      <c r="M5123" s="5"/>
      <c r="N5123" s="5"/>
      <c r="O5123" s="5"/>
      <c r="P5123" s="5" t="s">
        <v>265</v>
      </c>
      <c r="Q5123" s="78"/>
      <c r="R5123" s="78"/>
      <c r="S5123" s="5"/>
      <c r="T5123" s="5">
        <v>0</v>
      </c>
      <c r="U5123" s="5"/>
      <c r="V5123" s="5">
        <v>0</v>
      </c>
      <c r="W5123" s="5"/>
      <c r="X5123" s="5">
        <v>0</v>
      </c>
      <c r="Y5123" s="5"/>
      <c r="Z5123" s="5"/>
      <c r="AA5123" s="5"/>
      <c r="AB5123" s="5"/>
      <c r="AC5123" s="5">
        <v>0</v>
      </c>
      <c r="AD5123" s="5" t="s">
        <v>94</v>
      </c>
      <c r="AE5123" s="5"/>
    </row>
    <row r="5124" spans="1:31" x14ac:dyDescent="0.25">
      <c r="A5124" s="5">
        <v>94266720</v>
      </c>
      <c r="B5124" s="5" t="s">
        <v>90</v>
      </c>
      <c r="C5124" s="78" t="s">
        <v>5306</v>
      </c>
      <c r="D5124" s="5" t="s">
        <v>91</v>
      </c>
      <c r="E5124" s="30">
        <v>45810</v>
      </c>
      <c r="F5124" s="5" t="s">
        <v>6</v>
      </c>
      <c r="G5124" s="78" t="s">
        <v>73</v>
      </c>
      <c r="H5124" s="78" t="s">
        <v>152</v>
      </c>
      <c r="I5124" s="78"/>
      <c r="J5124" s="5" t="s">
        <v>236</v>
      </c>
      <c r="K5124" s="5">
        <v>37</v>
      </c>
      <c r="L5124" s="5">
        <v>3080</v>
      </c>
      <c r="M5124" s="5">
        <v>45434911</v>
      </c>
      <c r="N5124" s="5">
        <v>951089458</v>
      </c>
      <c r="O5124" s="5">
        <v>18306</v>
      </c>
      <c r="P5124" s="5" t="s">
        <v>265</v>
      </c>
      <c r="Q5124" s="78" t="s">
        <v>201</v>
      </c>
      <c r="R5124" s="78" t="s">
        <v>111</v>
      </c>
      <c r="S5124" s="30">
        <v>45810</v>
      </c>
      <c r="T5124" s="5">
        <v>1</v>
      </c>
      <c r="U5124" s="30">
        <v>45810</v>
      </c>
      <c r="V5124" s="5">
        <v>1</v>
      </c>
      <c r="W5124" s="5"/>
      <c r="X5124" s="5">
        <v>0</v>
      </c>
      <c r="Y5124" s="5"/>
      <c r="Z5124" s="5"/>
      <c r="AA5124" s="5"/>
      <c r="AB5124" s="5"/>
      <c r="AC5124" s="5">
        <v>0</v>
      </c>
      <c r="AD5124" s="5" t="s">
        <v>94</v>
      </c>
      <c r="AE5124" s="5"/>
    </row>
    <row r="5125" spans="1:31" x14ac:dyDescent="0.25">
      <c r="A5125" s="5">
        <v>94267957</v>
      </c>
      <c r="B5125" s="5" t="s">
        <v>90</v>
      </c>
      <c r="C5125" s="78" t="s">
        <v>5307</v>
      </c>
      <c r="D5125" s="5" t="s">
        <v>97</v>
      </c>
      <c r="E5125" s="30">
        <v>45810</v>
      </c>
      <c r="F5125" s="5" t="s">
        <v>6</v>
      </c>
      <c r="G5125" s="78" t="s">
        <v>73</v>
      </c>
      <c r="H5125" s="78" t="s">
        <v>112</v>
      </c>
      <c r="I5125" s="78"/>
      <c r="J5125" s="5" t="s">
        <v>236</v>
      </c>
      <c r="K5125" s="5"/>
      <c r="L5125" s="5"/>
      <c r="M5125" s="5"/>
      <c r="N5125" s="5"/>
      <c r="O5125" s="5"/>
      <c r="P5125" s="5" t="s">
        <v>265</v>
      </c>
      <c r="Q5125" s="78"/>
      <c r="R5125" s="78"/>
      <c r="S5125" s="5"/>
      <c r="T5125" s="5">
        <v>0</v>
      </c>
      <c r="U5125" s="5"/>
      <c r="V5125" s="5">
        <v>0</v>
      </c>
      <c r="W5125" s="5"/>
      <c r="X5125" s="5">
        <v>0</v>
      </c>
      <c r="Y5125" s="5"/>
      <c r="Z5125" s="5"/>
      <c r="AA5125" s="5"/>
      <c r="AB5125" s="5"/>
      <c r="AC5125" s="5">
        <v>0</v>
      </c>
      <c r="AD5125" s="5" t="s">
        <v>94</v>
      </c>
      <c r="AE5125" s="5"/>
    </row>
    <row r="5126" spans="1:31" x14ac:dyDescent="0.25">
      <c r="A5126" s="5">
        <v>94267376</v>
      </c>
      <c r="B5126" s="5" t="s">
        <v>90</v>
      </c>
      <c r="C5126" s="78" t="s">
        <v>5308</v>
      </c>
      <c r="D5126" s="5" t="s">
        <v>91</v>
      </c>
      <c r="E5126" s="30">
        <v>45810</v>
      </c>
      <c r="F5126" s="5" t="s">
        <v>6</v>
      </c>
      <c r="G5126" s="78" t="s">
        <v>78</v>
      </c>
      <c r="H5126" s="78" t="s">
        <v>112</v>
      </c>
      <c r="I5126" s="78" t="s">
        <v>69</v>
      </c>
      <c r="J5126" s="5" t="s">
        <v>236</v>
      </c>
      <c r="K5126" s="5"/>
      <c r="L5126" s="5"/>
      <c r="M5126" s="5"/>
      <c r="N5126" s="5"/>
      <c r="O5126" s="5"/>
      <c r="P5126" s="5" t="s">
        <v>265</v>
      </c>
      <c r="Q5126" s="78" t="s">
        <v>69</v>
      </c>
      <c r="R5126" s="78" t="s">
        <v>78</v>
      </c>
      <c r="S5126" s="5"/>
      <c r="T5126" s="5">
        <v>0</v>
      </c>
      <c r="U5126" s="5"/>
      <c r="V5126" s="5">
        <v>0</v>
      </c>
      <c r="W5126" s="5"/>
      <c r="X5126" s="5">
        <v>0</v>
      </c>
      <c r="Y5126" s="30">
        <v>45814</v>
      </c>
      <c r="Z5126" s="30">
        <v>45818</v>
      </c>
      <c r="AA5126" s="30">
        <v>45825</v>
      </c>
      <c r="AB5126" s="30">
        <v>45832</v>
      </c>
      <c r="AC5126" s="5">
        <v>1</v>
      </c>
      <c r="AD5126" s="5" t="s">
        <v>94</v>
      </c>
      <c r="AE5126" s="5">
        <v>6259</v>
      </c>
    </row>
    <row r="5127" spans="1:31" x14ac:dyDescent="0.25">
      <c r="A5127" s="5">
        <v>94267787</v>
      </c>
      <c r="B5127" s="5" t="s">
        <v>90</v>
      </c>
      <c r="C5127" s="78" t="s">
        <v>5309</v>
      </c>
      <c r="D5127" s="5" t="s">
        <v>97</v>
      </c>
      <c r="E5127" s="30">
        <v>45810</v>
      </c>
      <c r="F5127" s="5" t="s">
        <v>6</v>
      </c>
      <c r="G5127" s="78" t="s">
        <v>73</v>
      </c>
      <c r="H5127" s="78" t="s">
        <v>203</v>
      </c>
      <c r="I5127" s="78" t="s">
        <v>28</v>
      </c>
      <c r="J5127" s="5" t="s">
        <v>236</v>
      </c>
      <c r="K5127" s="5">
        <v>39</v>
      </c>
      <c r="L5127" s="5">
        <v>3491</v>
      </c>
      <c r="M5127" s="5">
        <v>75167967</v>
      </c>
      <c r="N5127" s="5">
        <v>925599851</v>
      </c>
      <c r="O5127" s="5">
        <v>27563</v>
      </c>
      <c r="P5127" s="5" t="s">
        <v>265</v>
      </c>
      <c r="Q5127" s="78" t="s">
        <v>28</v>
      </c>
      <c r="R5127" s="78" t="s">
        <v>186</v>
      </c>
      <c r="S5127" s="5"/>
      <c r="T5127" s="5">
        <v>0</v>
      </c>
      <c r="U5127" s="5"/>
      <c r="V5127" s="5">
        <v>0</v>
      </c>
      <c r="W5127" s="5"/>
      <c r="X5127" s="5">
        <v>0</v>
      </c>
      <c r="Y5127" s="30">
        <v>45813</v>
      </c>
      <c r="Z5127" s="30">
        <v>45818</v>
      </c>
      <c r="AA5127" s="30">
        <v>45825</v>
      </c>
      <c r="AB5127" s="30">
        <v>45832</v>
      </c>
      <c r="AC5127" s="5">
        <v>1</v>
      </c>
      <c r="AD5127" s="5" t="s">
        <v>94</v>
      </c>
      <c r="AE5127" s="5">
        <v>6226</v>
      </c>
    </row>
    <row r="5128" spans="1:31" x14ac:dyDescent="0.25">
      <c r="A5128" s="5">
        <v>94268461</v>
      </c>
      <c r="B5128" s="5" t="s">
        <v>90</v>
      </c>
      <c r="C5128" s="78" t="s">
        <v>5310</v>
      </c>
      <c r="D5128" s="5" t="s">
        <v>91</v>
      </c>
      <c r="E5128" s="30">
        <v>45811</v>
      </c>
      <c r="F5128" s="5" t="s">
        <v>6</v>
      </c>
      <c r="G5128" s="78" t="s">
        <v>78</v>
      </c>
      <c r="H5128" s="78" t="s">
        <v>134</v>
      </c>
      <c r="I5128" s="78"/>
      <c r="J5128" s="5" t="s">
        <v>93</v>
      </c>
      <c r="K5128" s="5"/>
      <c r="L5128" s="5"/>
      <c r="M5128" s="5"/>
      <c r="N5128" s="5"/>
      <c r="O5128" s="5"/>
      <c r="P5128" s="5" t="s">
        <v>265</v>
      </c>
      <c r="Q5128" s="78"/>
      <c r="R5128" s="78"/>
      <c r="S5128" s="5"/>
      <c r="T5128" s="5">
        <v>0</v>
      </c>
      <c r="U5128" s="5"/>
      <c r="V5128" s="5">
        <v>0</v>
      </c>
      <c r="W5128" s="5"/>
      <c r="X5128" s="5">
        <v>0</v>
      </c>
      <c r="Y5128" s="5"/>
      <c r="Z5128" s="5"/>
      <c r="AA5128" s="5"/>
      <c r="AB5128" s="5"/>
      <c r="AC5128" s="5">
        <v>0</v>
      </c>
      <c r="AD5128" s="5" t="s">
        <v>94</v>
      </c>
      <c r="AE5128" s="5"/>
    </row>
    <row r="5129" spans="1:31" x14ac:dyDescent="0.25">
      <c r="A5129" s="5">
        <v>94268572</v>
      </c>
      <c r="B5129" s="5" t="s">
        <v>90</v>
      </c>
      <c r="C5129" s="78" t="s">
        <v>5311</v>
      </c>
      <c r="D5129" s="5" t="s">
        <v>91</v>
      </c>
      <c r="E5129" s="30">
        <v>45811</v>
      </c>
      <c r="F5129" s="5" t="s">
        <v>6</v>
      </c>
      <c r="G5129" s="78" t="s">
        <v>78</v>
      </c>
      <c r="H5129" s="78" t="s">
        <v>135</v>
      </c>
      <c r="I5129" s="78" t="s">
        <v>63</v>
      </c>
      <c r="J5129" s="5" t="s">
        <v>236</v>
      </c>
      <c r="K5129" s="5"/>
      <c r="L5129" s="5"/>
      <c r="M5129" s="5"/>
      <c r="N5129" s="5"/>
      <c r="O5129" s="5"/>
      <c r="P5129" s="5" t="s">
        <v>265</v>
      </c>
      <c r="Q5129" s="78" t="s">
        <v>63</v>
      </c>
      <c r="R5129" s="78" t="s">
        <v>78</v>
      </c>
      <c r="S5129" s="5"/>
      <c r="T5129" s="5">
        <v>0</v>
      </c>
      <c r="U5129" s="5"/>
      <c r="V5129" s="5">
        <v>0</v>
      </c>
      <c r="W5129" s="5"/>
      <c r="X5129" s="5">
        <v>0</v>
      </c>
      <c r="Y5129" s="30">
        <v>45814</v>
      </c>
      <c r="Z5129" s="30">
        <v>45818</v>
      </c>
      <c r="AA5129" s="30">
        <v>45825</v>
      </c>
      <c r="AB5129" s="30">
        <v>45832</v>
      </c>
      <c r="AC5129" s="5">
        <v>1</v>
      </c>
      <c r="AD5129" s="5" t="s">
        <v>94</v>
      </c>
      <c r="AE5129" s="5">
        <v>6268</v>
      </c>
    </row>
    <row r="5130" spans="1:31" x14ac:dyDescent="0.25">
      <c r="A5130" s="5">
        <v>94268981</v>
      </c>
      <c r="B5130" s="5" t="s">
        <v>90</v>
      </c>
      <c r="C5130" s="78" t="s">
        <v>5312</v>
      </c>
      <c r="D5130" s="5" t="s">
        <v>91</v>
      </c>
      <c r="E5130" s="30">
        <v>45811</v>
      </c>
      <c r="F5130" s="5" t="s">
        <v>6</v>
      </c>
      <c r="G5130" s="78" t="s">
        <v>73</v>
      </c>
      <c r="H5130" s="78" t="s">
        <v>152</v>
      </c>
      <c r="I5130" s="78"/>
      <c r="J5130" s="5" t="s">
        <v>236</v>
      </c>
      <c r="K5130" s="5">
        <v>39</v>
      </c>
      <c r="L5130" s="5">
        <v>3200</v>
      </c>
      <c r="M5130" s="5">
        <v>41207032</v>
      </c>
      <c r="N5130" s="5">
        <v>994354749</v>
      </c>
      <c r="O5130" s="5">
        <v>18306</v>
      </c>
      <c r="P5130" s="5" t="s">
        <v>265</v>
      </c>
      <c r="Q5130" s="78" t="s">
        <v>201</v>
      </c>
      <c r="R5130" s="78" t="s">
        <v>111</v>
      </c>
      <c r="S5130" s="30">
        <v>45812</v>
      </c>
      <c r="T5130" s="5">
        <v>1</v>
      </c>
      <c r="U5130" s="30">
        <v>45812</v>
      </c>
      <c r="V5130" s="5">
        <v>1</v>
      </c>
      <c r="W5130" s="5"/>
      <c r="X5130" s="5">
        <v>0</v>
      </c>
      <c r="Y5130" s="5"/>
      <c r="Z5130" s="5"/>
      <c r="AA5130" s="5"/>
      <c r="AB5130" s="5"/>
      <c r="AC5130" s="5">
        <v>0</v>
      </c>
      <c r="AD5130" s="5" t="s">
        <v>94</v>
      </c>
      <c r="AE5130" s="5"/>
    </row>
    <row r="5131" spans="1:31" x14ac:dyDescent="0.25">
      <c r="A5131" s="5">
        <v>94268289</v>
      </c>
      <c r="B5131" s="5" t="s">
        <v>90</v>
      </c>
      <c r="C5131" s="78" t="s">
        <v>5313</v>
      </c>
      <c r="D5131" s="5" t="s">
        <v>91</v>
      </c>
      <c r="E5131" s="30">
        <v>45811</v>
      </c>
      <c r="F5131" s="5" t="s">
        <v>6</v>
      </c>
      <c r="G5131" s="78" t="s">
        <v>106</v>
      </c>
      <c r="H5131" s="78" t="s">
        <v>152</v>
      </c>
      <c r="I5131" s="78"/>
      <c r="J5131" s="5" t="s">
        <v>236</v>
      </c>
      <c r="K5131" s="5">
        <v>39</v>
      </c>
      <c r="L5131" s="5">
        <v>2980</v>
      </c>
      <c r="M5131" s="5">
        <v>45096532</v>
      </c>
      <c r="N5131" s="5">
        <v>941477260</v>
      </c>
      <c r="O5131" s="5">
        <v>18319</v>
      </c>
      <c r="P5131" s="5" t="s">
        <v>265</v>
      </c>
      <c r="Q5131" s="78" t="s">
        <v>201</v>
      </c>
      <c r="R5131" s="78" t="s">
        <v>111</v>
      </c>
      <c r="S5131" s="30">
        <v>45811</v>
      </c>
      <c r="T5131" s="5">
        <v>1</v>
      </c>
      <c r="U5131" s="30">
        <v>45811</v>
      </c>
      <c r="V5131" s="5">
        <v>1</v>
      </c>
      <c r="W5131" s="5"/>
      <c r="X5131" s="5">
        <v>0</v>
      </c>
      <c r="Y5131" s="5"/>
      <c r="Z5131" s="5"/>
      <c r="AA5131" s="5"/>
      <c r="AB5131" s="5"/>
      <c r="AC5131" s="5">
        <v>0</v>
      </c>
      <c r="AD5131" s="5" t="s">
        <v>94</v>
      </c>
      <c r="AE5131" s="5"/>
    </row>
    <row r="5132" spans="1:31" x14ac:dyDescent="0.25">
      <c r="A5132" s="5">
        <v>94268922</v>
      </c>
      <c r="B5132" s="5" t="s">
        <v>90</v>
      </c>
      <c r="C5132" s="78" t="s">
        <v>5314</v>
      </c>
      <c r="D5132" s="5" t="s">
        <v>97</v>
      </c>
      <c r="E5132" s="30">
        <v>45811</v>
      </c>
      <c r="F5132" s="5" t="s">
        <v>6</v>
      </c>
      <c r="G5132" s="78" t="s">
        <v>73</v>
      </c>
      <c r="H5132" s="78" t="s">
        <v>173</v>
      </c>
      <c r="I5132" s="78"/>
      <c r="J5132" s="5" t="s">
        <v>93</v>
      </c>
      <c r="K5132" s="5"/>
      <c r="L5132" s="5"/>
      <c r="M5132" s="5"/>
      <c r="N5132" s="5"/>
      <c r="O5132" s="5"/>
      <c r="P5132" s="5" t="s">
        <v>265</v>
      </c>
      <c r="Q5132" s="78"/>
      <c r="R5132" s="78"/>
      <c r="S5132" s="5"/>
      <c r="T5132" s="5">
        <v>0</v>
      </c>
      <c r="U5132" s="5"/>
      <c r="V5132" s="5">
        <v>0</v>
      </c>
      <c r="W5132" s="5"/>
      <c r="X5132" s="5">
        <v>0</v>
      </c>
      <c r="Y5132" s="5"/>
      <c r="Z5132" s="5"/>
      <c r="AA5132" s="5"/>
      <c r="AB5132" s="5"/>
      <c r="AC5132" s="5">
        <v>0</v>
      </c>
      <c r="AD5132" s="5" t="s">
        <v>94</v>
      </c>
      <c r="AE5132" s="5"/>
    </row>
    <row r="5133" spans="1:31" x14ac:dyDescent="0.25">
      <c r="A5133" s="5">
        <v>94268929</v>
      </c>
      <c r="B5133" s="5" t="s">
        <v>90</v>
      </c>
      <c r="C5133" s="78" t="s">
        <v>5315</v>
      </c>
      <c r="D5133" s="5" t="s">
        <v>97</v>
      </c>
      <c r="E5133" s="30">
        <v>45811</v>
      </c>
      <c r="F5133" s="5" t="s">
        <v>6</v>
      </c>
      <c r="G5133" s="78" t="s">
        <v>73</v>
      </c>
      <c r="H5133" s="78" t="s">
        <v>203</v>
      </c>
      <c r="I5133" s="78"/>
      <c r="J5133" s="5" t="s">
        <v>236</v>
      </c>
      <c r="K5133" s="5">
        <v>39</v>
      </c>
      <c r="L5133" s="5">
        <v>2816</v>
      </c>
      <c r="M5133" s="5">
        <v>71860455</v>
      </c>
      <c r="N5133" s="5">
        <v>906943674</v>
      </c>
      <c r="O5133" s="5">
        <v>10964</v>
      </c>
      <c r="P5133" s="5" t="s">
        <v>265</v>
      </c>
      <c r="Q5133" s="78"/>
      <c r="R5133" s="78"/>
      <c r="S5133" s="5"/>
      <c r="T5133" s="5">
        <v>0</v>
      </c>
      <c r="U5133" s="5"/>
      <c r="V5133" s="5">
        <v>0</v>
      </c>
      <c r="W5133" s="5"/>
      <c r="X5133" s="5">
        <v>0</v>
      </c>
      <c r="Y5133" s="5"/>
      <c r="Z5133" s="5"/>
      <c r="AA5133" s="5"/>
      <c r="AB5133" s="5"/>
      <c r="AC5133" s="5">
        <v>0</v>
      </c>
      <c r="AD5133" s="5" t="s">
        <v>94</v>
      </c>
      <c r="AE5133" s="5"/>
    </row>
    <row r="5134" spans="1:31" x14ac:dyDescent="0.25">
      <c r="A5134" s="5">
        <v>94268975</v>
      </c>
      <c r="B5134" s="5" t="s">
        <v>90</v>
      </c>
      <c r="C5134" s="78" t="s">
        <v>5316</v>
      </c>
      <c r="D5134" s="5" t="s">
        <v>91</v>
      </c>
      <c r="E5134" s="30">
        <v>45811</v>
      </c>
      <c r="F5134" s="5" t="s">
        <v>6</v>
      </c>
      <c r="G5134" s="78" t="s">
        <v>73</v>
      </c>
      <c r="H5134" s="78" t="s">
        <v>273</v>
      </c>
      <c r="I5134" s="78"/>
      <c r="J5134" s="5" t="s">
        <v>236</v>
      </c>
      <c r="K5134" s="5"/>
      <c r="L5134" s="5"/>
      <c r="M5134" s="5"/>
      <c r="N5134" s="5"/>
      <c r="O5134" s="5"/>
      <c r="P5134" s="5" t="s">
        <v>265</v>
      </c>
      <c r="Q5134" s="78"/>
      <c r="R5134" s="78"/>
      <c r="S5134" s="5"/>
      <c r="T5134" s="5">
        <v>0</v>
      </c>
      <c r="U5134" s="5"/>
      <c r="V5134" s="5">
        <v>0</v>
      </c>
      <c r="W5134" s="5"/>
      <c r="X5134" s="5">
        <v>0</v>
      </c>
      <c r="Y5134" s="5"/>
      <c r="Z5134" s="5"/>
      <c r="AA5134" s="5"/>
      <c r="AB5134" s="5"/>
      <c r="AC5134" s="5">
        <v>0</v>
      </c>
      <c r="AD5134" s="5" t="s">
        <v>94</v>
      </c>
      <c r="AE5134" s="5"/>
    </row>
    <row r="5135" spans="1:31" x14ac:dyDescent="0.25">
      <c r="A5135" s="5">
        <v>94268176</v>
      </c>
      <c r="B5135" s="5" t="s">
        <v>90</v>
      </c>
      <c r="C5135" s="78" t="s">
        <v>5317</v>
      </c>
      <c r="D5135" s="5" t="s">
        <v>91</v>
      </c>
      <c r="E5135" s="30">
        <v>45811</v>
      </c>
      <c r="F5135" s="5" t="s">
        <v>6</v>
      </c>
      <c r="G5135" s="78" t="s">
        <v>78</v>
      </c>
      <c r="H5135" s="78" t="s">
        <v>145</v>
      </c>
      <c r="I5135" s="78"/>
      <c r="J5135" s="5" t="s">
        <v>236</v>
      </c>
      <c r="K5135" s="5">
        <v>39</v>
      </c>
      <c r="L5135" s="5">
        <v>3820</v>
      </c>
      <c r="M5135" s="5">
        <v>72081241</v>
      </c>
      <c r="N5135" s="5">
        <v>981198568</v>
      </c>
      <c r="O5135" s="5">
        <v>8146</v>
      </c>
      <c r="P5135" s="5" t="s">
        <v>265</v>
      </c>
      <c r="Q5135" s="78"/>
      <c r="R5135" s="78"/>
      <c r="S5135" s="5"/>
      <c r="T5135" s="5">
        <v>0</v>
      </c>
      <c r="U5135" s="5"/>
      <c r="V5135" s="5">
        <v>0</v>
      </c>
      <c r="W5135" s="5"/>
      <c r="X5135" s="5">
        <v>0</v>
      </c>
      <c r="Y5135" s="5"/>
      <c r="Z5135" s="5"/>
      <c r="AA5135" s="5"/>
      <c r="AB5135" s="5"/>
      <c r="AC5135" s="5">
        <v>0</v>
      </c>
      <c r="AD5135" s="5" t="s">
        <v>94</v>
      </c>
      <c r="AE5135" s="5"/>
    </row>
    <row r="5136" spans="1:31" x14ac:dyDescent="0.25">
      <c r="A5136" s="5">
        <v>94271272</v>
      </c>
      <c r="B5136" s="5" t="s">
        <v>90</v>
      </c>
      <c r="C5136" s="78" t="s">
        <v>5318</v>
      </c>
      <c r="D5136" s="5" t="s">
        <v>91</v>
      </c>
      <c r="E5136" s="30">
        <v>45811</v>
      </c>
      <c r="F5136" s="5" t="s">
        <v>6</v>
      </c>
      <c r="G5136" s="78" t="s">
        <v>78</v>
      </c>
      <c r="H5136" s="78" t="s">
        <v>145</v>
      </c>
      <c r="I5136" s="78"/>
      <c r="J5136" s="5" t="s">
        <v>236</v>
      </c>
      <c r="K5136" s="5">
        <v>39</v>
      </c>
      <c r="L5136" s="5">
        <v>4000</v>
      </c>
      <c r="M5136" s="5">
        <v>62095273</v>
      </c>
      <c r="N5136" s="5">
        <v>927785419</v>
      </c>
      <c r="O5136" s="5">
        <v>8146</v>
      </c>
      <c r="P5136" s="5" t="s">
        <v>265</v>
      </c>
      <c r="Q5136" s="78"/>
      <c r="R5136" s="78"/>
      <c r="S5136" s="5"/>
      <c r="T5136" s="5">
        <v>0</v>
      </c>
      <c r="U5136" s="5"/>
      <c r="V5136" s="5">
        <v>0</v>
      </c>
      <c r="W5136" s="5"/>
      <c r="X5136" s="5">
        <v>0</v>
      </c>
      <c r="Y5136" s="5"/>
      <c r="Z5136" s="5"/>
      <c r="AA5136" s="5"/>
      <c r="AB5136" s="5"/>
      <c r="AC5136" s="5">
        <v>0</v>
      </c>
      <c r="AD5136" s="5" t="s">
        <v>94</v>
      </c>
      <c r="AE5136" s="5"/>
    </row>
    <row r="5137" spans="1:31" x14ac:dyDescent="0.25">
      <c r="A5137" s="5">
        <v>94268196</v>
      </c>
      <c r="B5137" s="5" t="s">
        <v>90</v>
      </c>
      <c r="C5137" s="78" t="s">
        <v>5319</v>
      </c>
      <c r="D5137" s="5" t="s">
        <v>91</v>
      </c>
      <c r="E5137" s="30">
        <v>45811</v>
      </c>
      <c r="F5137" s="5" t="s">
        <v>6</v>
      </c>
      <c r="G5137" s="78" t="s">
        <v>73</v>
      </c>
      <c r="H5137" s="78" t="s">
        <v>100</v>
      </c>
      <c r="I5137" s="78" t="s">
        <v>43</v>
      </c>
      <c r="J5137" s="5" t="s">
        <v>93</v>
      </c>
      <c r="K5137" s="5">
        <v>39</v>
      </c>
      <c r="L5137" s="5">
        <v>3225</v>
      </c>
      <c r="M5137" s="5">
        <v>46560228</v>
      </c>
      <c r="N5137" s="5">
        <v>976815947</v>
      </c>
      <c r="O5137" s="5">
        <v>6768</v>
      </c>
      <c r="P5137" s="5" t="s">
        <v>265</v>
      </c>
      <c r="Q5137" s="78" t="s">
        <v>43</v>
      </c>
      <c r="R5137" s="78" t="s">
        <v>115</v>
      </c>
      <c r="S5137" s="30">
        <v>45811</v>
      </c>
      <c r="T5137" s="5">
        <v>1</v>
      </c>
      <c r="U5137" s="30">
        <v>45811</v>
      </c>
      <c r="V5137" s="5">
        <v>1</v>
      </c>
      <c r="W5137" s="5"/>
      <c r="X5137" s="5">
        <v>0</v>
      </c>
      <c r="Y5137" s="30">
        <v>45814</v>
      </c>
      <c r="Z5137" s="30">
        <v>45818</v>
      </c>
      <c r="AA5137" s="30">
        <v>45825</v>
      </c>
      <c r="AB5137" s="30">
        <v>45832</v>
      </c>
      <c r="AC5137" s="5">
        <v>1</v>
      </c>
      <c r="AD5137" s="5" t="s">
        <v>94</v>
      </c>
      <c r="AE5137" s="5">
        <v>6768</v>
      </c>
    </row>
    <row r="5138" spans="1:31" x14ac:dyDescent="0.25">
      <c r="A5138" s="5">
        <v>94268986</v>
      </c>
      <c r="B5138" s="5" t="s">
        <v>90</v>
      </c>
      <c r="C5138" s="78" t="s">
        <v>5320</v>
      </c>
      <c r="D5138" s="5" t="s">
        <v>97</v>
      </c>
      <c r="E5138" s="30">
        <v>45811</v>
      </c>
      <c r="F5138" s="5" t="s">
        <v>6</v>
      </c>
      <c r="G5138" s="78" t="s">
        <v>78</v>
      </c>
      <c r="H5138" s="78" t="s">
        <v>98</v>
      </c>
      <c r="I5138" s="78" t="s">
        <v>56</v>
      </c>
      <c r="J5138" s="5" t="s">
        <v>93</v>
      </c>
      <c r="K5138" s="5">
        <v>38</v>
      </c>
      <c r="L5138" s="5">
        <v>3345</v>
      </c>
      <c r="M5138" s="5">
        <v>62619522</v>
      </c>
      <c r="N5138" s="5">
        <v>930982059</v>
      </c>
      <c r="O5138" s="5">
        <v>7314</v>
      </c>
      <c r="P5138" s="5" t="s">
        <v>265</v>
      </c>
      <c r="Q5138" s="78" t="s">
        <v>56</v>
      </c>
      <c r="R5138" s="78" t="s">
        <v>78</v>
      </c>
      <c r="S5138" s="30">
        <v>45811</v>
      </c>
      <c r="T5138" s="5">
        <v>1</v>
      </c>
      <c r="U5138" s="30">
        <v>45811</v>
      </c>
      <c r="V5138" s="5">
        <v>1</v>
      </c>
      <c r="W5138" s="5"/>
      <c r="X5138" s="5">
        <v>0</v>
      </c>
      <c r="Y5138" s="30">
        <v>45816</v>
      </c>
      <c r="Z5138" s="30">
        <v>45820</v>
      </c>
      <c r="AA5138" s="30">
        <v>45827</v>
      </c>
      <c r="AB5138" s="30">
        <v>45834</v>
      </c>
      <c r="AC5138" s="5">
        <v>1</v>
      </c>
      <c r="AD5138" s="5" t="s">
        <v>94</v>
      </c>
      <c r="AE5138" s="5">
        <v>7314</v>
      </c>
    </row>
    <row r="5139" spans="1:31" x14ac:dyDescent="0.25">
      <c r="A5139" s="5">
        <v>94268302</v>
      </c>
      <c r="B5139" s="5" t="s">
        <v>90</v>
      </c>
      <c r="C5139" s="78" t="s">
        <v>5321</v>
      </c>
      <c r="D5139" s="5" t="s">
        <v>97</v>
      </c>
      <c r="E5139" s="30">
        <v>45811</v>
      </c>
      <c r="F5139" s="5" t="s">
        <v>6</v>
      </c>
      <c r="G5139" s="78" t="s">
        <v>78</v>
      </c>
      <c r="H5139" s="78" t="s">
        <v>98</v>
      </c>
      <c r="I5139" s="78" t="s">
        <v>63</v>
      </c>
      <c r="J5139" s="5" t="s">
        <v>93</v>
      </c>
      <c r="K5139" s="5">
        <v>39</v>
      </c>
      <c r="L5139" s="5">
        <v>3445</v>
      </c>
      <c r="M5139" s="5">
        <v>76137117</v>
      </c>
      <c r="N5139" s="5">
        <v>962141990</v>
      </c>
      <c r="O5139" s="5">
        <v>6268</v>
      </c>
      <c r="P5139" s="5" t="s">
        <v>265</v>
      </c>
      <c r="Q5139" s="78" t="s">
        <v>63</v>
      </c>
      <c r="R5139" s="78" t="s">
        <v>78</v>
      </c>
      <c r="S5139" s="30">
        <v>45811</v>
      </c>
      <c r="T5139" s="5">
        <v>1</v>
      </c>
      <c r="U5139" s="30">
        <v>45811</v>
      </c>
      <c r="V5139" s="5">
        <v>1</v>
      </c>
      <c r="W5139" s="5"/>
      <c r="X5139" s="5">
        <v>0</v>
      </c>
      <c r="Y5139" s="30">
        <v>45817</v>
      </c>
      <c r="Z5139" s="30">
        <v>45821</v>
      </c>
      <c r="AA5139" s="30">
        <v>45828</v>
      </c>
      <c r="AB5139" s="30">
        <v>45835</v>
      </c>
      <c r="AC5139" s="5">
        <v>1</v>
      </c>
      <c r="AD5139" s="5" t="s">
        <v>94</v>
      </c>
      <c r="AE5139" s="5">
        <v>6268</v>
      </c>
    </row>
    <row r="5140" spans="1:31" x14ac:dyDescent="0.25">
      <c r="A5140" s="5">
        <v>94268023</v>
      </c>
      <c r="B5140" s="5" t="s">
        <v>90</v>
      </c>
      <c r="C5140" s="78" t="s">
        <v>5322</v>
      </c>
      <c r="D5140" s="5" t="s">
        <v>91</v>
      </c>
      <c r="E5140" s="30">
        <v>45811</v>
      </c>
      <c r="F5140" s="5" t="s">
        <v>6</v>
      </c>
      <c r="G5140" s="78" t="s">
        <v>78</v>
      </c>
      <c r="H5140" s="78" t="s">
        <v>98</v>
      </c>
      <c r="I5140" s="78" t="s">
        <v>60</v>
      </c>
      <c r="J5140" s="5" t="s">
        <v>93</v>
      </c>
      <c r="K5140" s="5">
        <v>40</v>
      </c>
      <c r="L5140" s="5">
        <v>3940</v>
      </c>
      <c r="M5140" s="5">
        <v>61897881</v>
      </c>
      <c r="N5140" s="5">
        <v>977745175</v>
      </c>
      <c r="O5140" s="5">
        <v>6263</v>
      </c>
      <c r="P5140" s="5" t="s">
        <v>265</v>
      </c>
      <c r="Q5140" s="78" t="s">
        <v>60</v>
      </c>
      <c r="R5140" s="78" t="s">
        <v>78</v>
      </c>
      <c r="S5140" s="30">
        <v>45811</v>
      </c>
      <c r="T5140" s="5">
        <v>1</v>
      </c>
      <c r="U5140" s="30">
        <v>45811</v>
      </c>
      <c r="V5140" s="5">
        <v>1</v>
      </c>
      <c r="W5140" s="30">
        <v>45814</v>
      </c>
      <c r="X5140" s="5">
        <v>1</v>
      </c>
      <c r="Y5140" s="30">
        <v>45814</v>
      </c>
      <c r="Z5140" s="30">
        <v>45818</v>
      </c>
      <c r="AA5140" s="30">
        <v>45825</v>
      </c>
      <c r="AB5140" s="30">
        <v>45832</v>
      </c>
      <c r="AC5140" s="5">
        <v>1</v>
      </c>
      <c r="AD5140" s="5" t="s">
        <v>113</v>
      </c>
      <c r="AE5140" s="5">
        <v>6263</v>
      </c>
    </row>
    <row r="5141" spans="1:31" x14ac:dyDescent="0.25">
      <c r="A5141" s="5">
        <v>94268786</v>
      </c>
      <c r="B5141" s="5" t="s">
        <v>90</v>
      </c>
      <c r="C5141" s="78" t="s">
        <v>5323</v>
      </c>
      <c r="D5141" s="5" t="s">
        <v>97</v>
      </c>
      <c r="E5141" s="30">
        <v>45811</v>
      </c>
      <c r="F5141" s="5" t="s">
        <v>6</v>
      </c>
      <c r="G5141" s="78" t="s">
        <v>78</v>
      </c>
      <c r="H5141" s="78" t="s">
        <v>98</v>
      </c>
      <c r="I5141" s="78" t="s">
        <v>58</v>
      </c>
      <c r="J5141" s="5" t="s">
        <v>93</v>
      </c>
      <c r="K5141" s="5">
        <v>39</v>
      </c>
      <c r="L5141" s="5">
        <v>3515</v>
      </c>
      <c r="M5141" s="5">
        <v>60285003</v>
      </c>
      <c r="N5141" s="5">
        <v>949317252</v>
      </c>
      <c r="O5141" s="5">
        <v>6264</v>
      </c>
      <c r="P5141" s="5" t="s">
        <v>265</v>
      </c>
      <c r="Q5141" s="78" t="s">
        <v>58</v>
      </c>
      <c r="R5141" s="78" t="s">
        <v>78</v>
      </c>
      <c r="S5141" s="30">
        <v>45811</v>
      </c>
      <c r="T5141" s="5">
        <v>1</v>
      </c>
      <c r="U5141" s="30">
        <v>45811</v>
      </c>
      <c r="V5141" s="5">
        <v>1</v>
      </c>
      <c r="W5141" s="5"/>
      <c r="X5141" s="5">
        <v>0</v>
      </c>
      <c r="Y5141" s="30">
        <v>45814</v>
      </c>
      <c r="Z5141" s="30">
        <v>45818</v>
      </c>
      <c r="AA5141" s="30">
        <v>45825</v>
      </c>
      <c r="AB5141" s="30">
        <v>45832</v>
      </c>
      <c r="AC5141" s="5">
        <v>1</v>
      </c>
      <c r="AD5141" s="5" t="s">
        <v>94</v>
      </c>
      <c r="AE5141" s="5">
        <v>6264</v>
      </c>
    </row>
    <row r="5142" spans="1:31" x14ac:dyDescent="0.25">
      <c r="A5142" s="5">
        <v>94268341</v>
      </c>
      <c r="B5142" s="5" t="s">
        <v>90</v>
      </c>
      <c r="C5142" s="78" t="s">
        <v>5324</v>
      </c>
      <c r="D5142" s="5" t="s">
        <v>91</v>
      </c>
      <c r="E5142" s="30">
        <v>45811</v>
      </c>
      <c r="F5142" s="5" t="s">
        <v>6</v>
      </c>
      <c r="G5142" s="78" t="s">
        <v>78</v>
      </c>
      <c r="H5142" s="78" t="s">
        <v>98</v>
      </c>
      <c r="I5142" s="78" t="s">
        <v>60</v>
      </c>
      <c r="J5142" s="5" t="s">
        <v>93</v>
      </c>
      <c r="K5142" s="5">
        <v>38</v>
      </c>
      <c r="L5142" s="5">
        <v>3010</v>
      </c>
      <c r="M5142" s="5">
        <v>78019232</v>
      </c>
      <c r="N5142" s="5">
        <v>916515540</v>
      </c>
      <c r="O5142" s="5">
        <v>6256</v>
      </c>
      <c r="P5142" s="5" t="s">
        <v>265</v>
      </c>
      <c r="Q5142" s="78" t="s">
        <v>60</v>
      </c>
      <c r="R5142" s="78" t="s">
        <v>78</v>
      </c>
      <c r="S5142" s="30">
        <v>45811</v>
      </c>
      <c r="T5142" s="5">
        <v>1</v>
      </c>
      <c r="U5142" s="30">
        <v>45811</v>
      </c>
      <c r="V5142" s="5">
        <v>1</v>
      </c>
      <c r="W5142" s="5"/>
      <c r="X5142" s="5">
        <v>0</v>
      </c>
      <c r="Y5142" s="30">
        <v>45814</v>
      </c>
      <c r="Z5142" s="30">
        <v>45818</v>
      </c>
      <c r="AA5142" s="30">
        <v>45825</v>
      </c>
      <c r="AB5142" s="30">
        <v>45832</v>
      </c>
      <c r="AC5142" s="5">
        <v>1</v>
      </c>
      <c r="AD5142" s="5" t="s">
        <v>94</v>
      </c>
      <c r="AE5142" s="5">
        <v>6263</v>
      </c>
    </row>
    <row r="5143" spans="1:31" x14ac:dyDescent="0.25">
      <c r="A5143" s="5">
        <v>94268285</v>
      </c>
      <c r="B5143" s="5" t="s">
        <v>90</v>
      </c>
      <c r="C5143" s="78" t="s">
        <v>5325</v>
      </c>
      <c r="D5143" s="5" t="s">
        <v>97</v>
      </c>
      <c r="E5143" s="30">
        <v>45811</v>
      </c>
      <c r="F5143" s="5" t="s">
        <v>6</v>
      </c>
      <c r="G5143" s="78" t="s">
        <v>78</v>
      </c>
      <c r="H5143" s="78" t="s">
        <v>98</v>
      </c>
      <c r="I5143" s="78" t="s">
        <v>65</v>
      </c>
      <c r="J5143" s="5" t="s">
        <v>93</v>
      </c>
      <c r="K5143" s="5">
        <v>38</v>
      </c>
      <c r="L5143" s="5">
        <v>3495</v>
      </c>
      <c r="M5143" s="5">
        <v>46149349</v>
      </c>
      <c r="N5143" s="5">
        <v>992809493</v>
      </c>
      <c r="O5143" s="5">
        <v>6256</v>
      </c>
      <c r="P5143" s="5" t="s">
        <v>265</v>
      </c>
      <c r="Q5143" s="78" t="s">
        <v>65</v>
      </c>
      <c r="R5143" s="78" t="s">
        <v>78</v>
      </c>
      <c r="S5143" s="30">
        <v>45811</v>
      </c>
      <c r="T5143" s="5">
        <v>1</v>
      </c>
      <c r="U5143" s="30">
        <v>45811</v>
      </c>
      <c r="V5143" s="5">
        <v>1</v>
      </c>
      <c r="W5143" s="5"/>
      <c r="X5143" s="5">
        <v>0</v>
      </c>
      <c r="Y5143" s="30">
        <v>45814</v>
      </c>
      <c r="Z5143" s="30">
        <v>45818</v>
      </c>
      <c r="AA5143" s="30">
        <v>45825</v>
      </c>
      <c r="AB5143" s="30">
        <v>45832</v>
      </c>
      <c r="AC5143" s="5">
        <v>1</v>
      </c>
      <c r="AD5143" s="5" t="s">
        <v>94</v>
      </c>
      <c r="AE5143" s="5">
        <v>6256</v>
      </c>
    </row>
    <row r="5144" spans="1:31" x14ac:dyDescent="0.25">
      <c r="A5144" s="5">
        <v>94268554</v>
      </c>
      <c r="B5144" s="5" t="s">
        <v>90</v>
      </c>
      <c r="C5144" s="78" t="s">
        <v>5326</v>
      </c>
      <c r="D5144" s="5" t="s">
        <v>91</v>
      </c>
      <c r="E5144" s="30">
        <v>45811</v>
      </c>
      <c r="F5144" s="5" t="s">
        <v>6</v>
      </c>
      <c r="G5144" s="78" t="s">
        <v>76</v>
      </c>
      <c r="H5144" s="78" t="s">
        <v>102</v>
      </c>
      <c r="I5144" s="78" t="s">
        <v>52</v>
      </c>
      <c r="J5144" s="5" t="s">
        <v>93</v>
      </c>
      <c r="K5144" s="5">
        <v>39</v>
      </c>
      <c r="L5144" s="5">
        <v>2940</v>
      </c>
      <c r="M5144" s="5">
        <v>4382697</v>
      </c>
      <c r="N5144" s="5">
        <v>923572782</v>
      </c>
      <c r="O5144" s="5">
        <v>6250</v>
      </c>
      <c r="P5144" s="5" t="s">
        <v>265</v>
      </c>
      <c r="Q5144" s="78" t="s">
        <v>52</v>
      </c>
      <c r="R5144" s="78" t="s">
        <v>115</v>
      </c>
      <c r="S5144" s="30">
        <v>45811</v>
      </c>
      <c r="T5144" s="5">
        <v>1</v>
      </c>
      <c r="U5144" s="30">
        <v>45811</v>
      </c>
      <c r="V5144" s="5">
        <v>1</v>
      </c>
      <c r="W5144" s="30">
        <v>45813</v>
      </c>
      <c r="X5144" s="5">
        <v>1</v>
      </c>
      <c r="Y5144" s="30">
        <v>45814</v>
      </c>
      <c r="Z5144" s="30">
        <v>45818</v>
      </c>
      <c r="AA5144" s="30">
        <v>45825</v>
      </c>
      <c r="AB5144" s="30">
        <v>45832</v>
      </c>
      <c r="AC5144" s="5">
        <v>1</v>
      </c>
      <c r="AD5144" s="5" t="s">
        <v>113</v>
      </c>
      <c r="AE5144" s="5">
        <v>6250</v>
      </c>
    </row>
    <row r="5145" spans="1:31" x14ac:dyDescent="0.25">
      <c r="A5145" s="5">
        <v>94269469</v>
      </c>
      <c r="B5145" s="5" t="s">
        <v>90</v>
      </c>
      <c r="C5145" s="78" t="s">
        <v>5327</v>
      </c>
      <c r="D5145" s="5" t="s">
        <v>91</v>
      </c>
      <c r="E5145" s="30">
        <v>45811</v>
      </c>
      <c r="F5145" s="5" t="s">
        <v>6</v>
      </c>
      <c r="G5145" s="78" t="s">
        <v>74</v>
      </c>
      <c r="H5145" s="78" t="s">
        <v>102</v>
      </c>
      <c r="I5145" s="78" t="s">
        <v>51</v>
      </c>
      <c r="J5145" s="5" t="s">
        <v>93</v>
      </c>
      <c r="K5145" s="5">
        <v>37</v>
      </c>
      <c r="L5145" s="5">
        <v>3135</v>
      </c>
      <c r="M5145" s="5">
        <v>71886886</v>
      </c>
      <c r="N5145" s="5">
        <v>995435986</v>
      </c>
      <c r="O5145" s="5">
        <v>6249</v>
      </c>
      <c r="P5145" s="5" t="s">
        <v>265</v>
      </c>
      <c r="Q5145" s="78" t="s">
        <v>51</v>
      </c>
      <c r="R5145" s="78" t="s">
        <v>115</v>
      </c>
      <c r="S5145" s="30">
        <v>45812</v>
      </c>
      <c r="T5145" s="5">
        <v>1</v>
      </c>
      <c r="U5145" s="30">
        <v>45812</v>
      </c>
      <c r="V5145" s="5">
        <v>1</v>
      </c>
      <c r="W5145" s="30">
        <v>45813</v>
      </c>
      <c r="X5145" s="5">
        <v>1</v>
      </c>
      <c r="Y5145" s="30">
        <v>45814</v>
      </c>
      <c r="Z5145" s="30">
        <v>45821</v>
      </c>
      <c r="AA5145" s="30">
        <v>45828</v>
      </c>
      <c r="AB5145" s="30">
        <v>45835</v>
      </c>
      <c r="AC5145" s="5">
        <v>1</v>
      </c>
      <c r="AD5145" s="5" t="s">
        <v>113</v>
      </c>
      <c r="AE5145" s="5">
        <v>6249</v>
      </c>
    </row>
    <row r="5146" spans="1:31" x14ac:dyDescent="0.25">
      <c r="A5146" s="5">
        <v>94269011</v>
      </c>
      <c r="B5146" s="5" t="s">
        <v>90</v>
      </c>
      <c r="C5146" s="78" t="s">
        <v>5328</v>
      </c>
      <c r="D5146" s="5" t="s">
        <v>91</v>
      </c>
      <c r="E5146" s="30">
        <v>45811</v>
      </c>
      <c r="F5146" s="5" t="s">
        <v>6</v>
      </c>
      <c r="G5146" s="78" t="s">
        <v>73</v>
      </c>
      <c r="H5146" s="78" t="s">
        <v>100</v>
      </c>
      <c r="I5146" s="78" t="s">
        <v>47</v>
      </c>
      <c r="J5146" s="5" t="s">
        <v>93</v>
      </c>
      <c r="K5146" s="5">
        <v>40</v>
      </c>
      <c r="L5146" s="5">
        <v>3140</v>
      </c>
      <c r="M5146" s="5">
        <v>76059063</v>
      </c>
      <c r="N5146" s="5">
        <v>963455903</v>
      </c>
      <c r="O5146" s="5">
        <v>6246</v>
      </c>
      <c r="P5146" s="5" t="s">
        <v>265</v>
      </c>
      <c r="Q5146" s="78" t="s">
        <v>47</v>
      </c>
      <c r="R5146" s="78" t="s">
        <v>115</v>
      </c>
      <c r="S5146" s="30">
        <v>45812</v>
      </c>
      <c r="T5146" s="5">
        <v>1</v>
      </c>
      <c r="U5146" s="30">
        <v>45812</v>
      </c>
      <c r="V5146" s="5">
        <v>1</v>
      </c>
      <c r="W5146" s="30">
        <v>45814</v>
      </c>
      <c r="X5146" s="5">
        <v>1</v>
      </c>
      <c r="Y5146" s="30">
        <v>45814</v>
      </c>
      <c r="Z5146" s="30">
        <v>45820</v>
      </c>
      <c r="AA5146" s="5"/>
      <c r="AB5146" s="5"/>
      <c r="AC5146" s="5">
        <v>0</v>
      </c>
      <c r="AD5146" s="5" t="s">
        <v>94</v>
      </c>
      <c r="AE5146" s="5">
        <v>6246</v>
      </c>
    </row>
    <row r="5147" spans="1:31" x14ac:dyDescent="0.25">
      <c r="A5147" s="5">
        <v>94268740</v>
      </c>
      <c r="B5147" s="5" t="s">
        <v>90</v>
      </c>
      <c r="C5147" s="78" t="s">
        <v>5329</v>
      </c>
      <c r="D5147" s="5" t="s">
        <v>97</v>
      </c>
      <c r="E5147" s="30">
        <v>45811</v>
      </c>
      <c r="F5147" s="5" t="s">
        <v>6</v>
      </c>
      <c r="G5147" s="78" t="s">
        <v>73</v>
      </c>
      <c r="H5147" s="78" t="s">
        <v>100</v>
      </c>
      <c r="I5147" s="78" t="s">
        <v>42</v>
      </c>
      <c r="J5147" s="5" t="s">
        <v>93</v>
      </c>
      <c r="K5147" s="5">
        <v>40</v>
      </c>
      <c r="L5147" s="5">
        <v>4075</v>
      </c>
      <c r="M5147" s="5">
        <v>72832082</v>
      </c>
      <c r="N5147" s="5">
        <v>933406337</v>
      </c>
      <c r="O5147" s="5">
        <v>6244</v>
      </c>
      <c r="P5147" s="5" t="s">
        <v>265</v>
      </c>
      <c r="Q5147" s="78" t="s">
        <v>42</v>
      </c>
      <c r="R5147" s="78" t="s">
        <v>115</v>
      </c>
      <c r="S5147" s="30">
        <v>45812</v>
      </c>
      <c r="T5147" s="5">
        <v>1</v>
      </c>
      <c r="U5147" s="30">
        <v>45812</v>
      </c>
      <c r="V5147" s="5">
        <v>1</v>
      </c>
      <c r="W5147" s="30">
        <v>45814</v>
      </c>
      <c r="X5147" s="5">
        <v>1</v>
      </c>
      <c r="Y5147" s="30">
        <v>45815</v>
      </c>
      <c r="Z5147" s="30">
        <v>45818</v>
      </c>
      <c r="AA5147" s="30">
        <v>45825</v>
      </c>
      <c r="AB5147" s="30">
        <v>45832</v>
      </c>
      <c r="AC5147" s="5">
        <v>1</v>
      </c>
      <c r="AD5147" s="5" t="s">
        <v>113</v>
      </c>
      <c r="AE5147" s="5">
        <v>6244</v>
      </c>
    </row>
    <row r="5148" spans="1:31" x14ac:dyDescent="0.25">
      <c r="A5148" s="5">
        <v>94268738</v>
      </c>
      <c r="B5148" s="5" t="s">
        <v>90</v>
      </c>
      <c r="C5148" s="78" t="s">
        <v>5330</v>
      </c>
      <c r="D5148" s="5" t="s">
        <v>91</v>
      </c>
      <c r="E5148" s="30">
        <v>45811</v>
      </c>
      <c r="F5148" s="5" t="s">
        <v>6</v>
      </c>
      <c r="G5148" s="78" t="s">
        <v>73</v>
      </c>
      <c r="H5148" s="78" t="s">
        <v>159</v>
      </c>
      <c r="I5148" s="78" t="s">
        <v>51</v>
      </c>
      <c r="J5148" s="5" t="s">
        <v>93</v>
      </c>
      <c r="K5148" s="5">
        <v>38</v>
      </c>
      <c r="L5148" s="5">
        <v>2630</v>
      </c>
      <c r="M5148" s="5">
        <v>70885581</v>
      </c>
      <c r="N5148" s="5">
        <v>903180357</v>
      </c>
      <c r="O5148" s="5">
        <v>6222</v>
      </c>
      <c r="P5148" s="5" t="s">
        <v>265</v>
      </c>
      <c r="Q5148" s="78" t="s">
        <v>51</v>
      </c>
      <c r="R5148" s="78" t="s">
        <v>115</v>
      </c>
      <c r="S5148" s="30">
        <v>45811</v>
      </c>
      <c r="T5148" s="5">
        <v>1</v>
      </c>
      <c r="U5148" s="30">
        <v>45811</v>
      </c>
      <c r="V5148" s="5">
        <v>1</v>
      </c>
      <c r="W5148" s="30">
        <v>45814</v>
      </c>
      <c r="X5148" s="5">
        <v>1</v>
      </c>
      <c r="Y5148" s="30">
        <v>45815</v>
      </c>
      <c r="Z5148" s="30">
        <v>45819</v>
      </c>
      <c r="AA5148" s="30">
        <v>45827</v>
      </c>
      <c r="AB5148" s="30">
        <v>45834</v>
      </c>
      <c r="AC5148" s="5">
        <v>1</v>
      </c>
      <c r="AD5148" s="5" t="s">
        <v>113</v>
      </c>
      <c r="AE5148" s="5">
        <v>6249</v>
      </c>
    </row>
    <row r="5149" spans="1:31" x14ac:dyDescent="0.25">
      <c r="A5149" s="5">
        <v>94268273</v>
      </c>
      <c r="B5149" s="5" t="s">
        <v>90</v>
      </c>
      <c r="C5149" s="78" t="s">
        <v>5331</v>
      </c>
      <c r="D5149" s="5" t="s">
        <v>91</v>
      </c>
      <c r="E5149" s="30">
        <v>45811</v>
      </c>
      <c r="F5149" s="5" t="s">
        <v>6</v>
      </c>
      <c r="G5149" s="78" t="s">
        <v>73</v>
      </c>
      <c r="H5149" s="78" t="s">
        <v>102</v>
      </c>
      <c r="I5149" s="78" t="s">
        <v>31</v>
      </c>
      <c r="J5149" s="5" t="s">
        <v>93</v>
      </c>
      <c r="K5149" s="5">
        <v>39</v>
      </c>
      <c r="L5149" s="5">
        <v>3600</v>
      </c>
      <c r="M5149" s="5">
        <v>72508508</v>
      </c>
      <c r="N5149" s="5">
        <v>946023735</v>
      </c>
      <c r="O5149" s="5">
        <v>6223</v>
      </c>
      <c r="P5149" s="5" t="s">
        <v>265</v>
      </c>
      <c r="Q5149" s="78" t="s">
        <v>31</v>
      </c>
      <c r="R5149" s="78" t="s">
        <v>186</v>
      </c>
      <c r="S5149" s="30">
        <v>45811</v>
      </c>
      <c r="T5149" s="5">
        <v>1</v>
      </c>
      <c r="U5149" s="30">
        <v>45811</v>
      </c>
      <c r="V5149" s="5">
        <v>1</v>
      </c>
      <c r="W5149" s="30">
        <v>45813</v>
      </c>
      <c r="X5149" s="5">
        <v>1</v>
      </c>
      <c r="Y5149" s="30">
        <v>45814</v>
      </c>
      <c r="Z5149" s="30">
        <v>45818</v>
      </c>
      <c r="AA5149" s="30">
        <v>45825</v>
      </c>
      <c r="AB5149" s="5"/>
      <c r="AC5149" s="5">
        <v>0</v>
      </c>
      <c r="AD5149" s="5" t="s">
        <v>94</v>
      </c>
      <c r="AE5149" s="5">
        <v>6223</v>
      </c>
    </row>
    <row r="5150" spans="1:31" x14ac:dyDescent="0.25">
      <c r="A5150" s="5">
        <v>94268916</v>
      </c>
      <c r="B5150" s="5" t="s">
        <v>90</v>
      </c>
      <c r="C5150" s="78" t="s">
        <v>5332</v>
      </c>
      <c r="D5150" s="5" t="s">
        <v>91</v>
      </c>
      <c r="E5150" s="30">
        <v>45811</v>
      </c>
      <c r="F5150" s="5" t="s">
        <v>6</v>
      </c>
      <c r="G5150" s="78" t="s">
        <v>73</v>
      </c>
      <c r="H5150" s="78" t="s">
        <v>102</v>
      </c>
      <c r="I5150" s="78" t="s">
        <v>28</v>
      </c>
      <c r="J5150" s="5" t="s">
        <v>93</v>
      </c>
      <c r="K5150" s="5">
        <v>38</v>
      </c>
      <c r="L5150" s="5">
        <v>3135</v>
      </c>
      <c r="M5150" s="5">
        <v>47892016</v>
      </c>
      <c r="N5150" s="5">
        <v>923306173</v>
      </c>
      <c r="O5150" s="5">
        <v>6226</v>
      </c>
      <c r="P5150" s="5" t="s">
        <v>265</v>
      </c>
      <c r="Q5150" s="78" t="s">
        <v>28</v>
      </c>
      <c r="R5150" s="78" t="s">
        <v>186</v>
      </c>
      <c r="S5150" s="30">
        <v>45812</v>
      </c>
      <c r="T5150" s="5">
        <v>1</v>
      </c>
      <c r="U5150" s="30">
        <v>45812</v>
      </c>
      <c r="V5150" s="5">
        <v>1</v>
      </c>
      <c r="W5150" s="30">
        <v>45813</v>
      </c>
      <c r="X5150" s="5">
        <v>1</v>
      </c>
      <c r="Y5150" s="30">
        <v>45814</v>
      </c>
      <c r="Z5150" s="30">
        <v>45818</v>
      </c>
      <c r="AA5150" s="30">
        <v>45825</v>
      </c>
      <c r="AB5150" s="5"/>
      <c r="AC5150" s="5">
        <v>0</v>
      </c>
      <c r="AD5150" s="5" t="s">
        <v>94</v>
      </c>
      <c r="AE5150" s="5">
        <v>6226</v>
      </c>
    </row>
    <row r="5151" spans="1:31" x14ac:dyDescent="0.25">
      <c r="A5151" s="5">
        <v>94267933</v>
      </c>
      <c r="B5151" s="5" t="s">
        <v>90</v>
      </c>
      <c r="C5151" s="78" t="s">
        <v>5333</v>
      </c>
      <c r="D5151" s="5" t="s">
        <v>97</v>
      </c>
      <c r="E5151" s="30">
        <v>45811</v>
      </c>
      <c r="F5151" s="5" t="s">
        <v>6</v>
      </c>
      <c r="G5151" s="78" t="s">
        <v>73</v>
      </c>
      <c r="H5151" s="78" t="s">
        <v>102</v>
      </c>
      <c r="I5151" s="78"/>
      <c r="J5151" s="5" t="s">
        <v>93</v>
      </c>
      <c r="K5151" s="5">
        <v>39</v>
      </c>
      <c r="L5151" s="5">
        <v>3855</v>
      </c>
      <c r="M5151" s="5">
        <v>75723183</v>
      </c>
      <c r="N5151" s="5">
        <v>975708713</v>
      </c>
      <c r="O5151" s="5">
        <v>6227</v>
      </c>
      <c r="P5151" s="5" t="s">
        <v>265</v>
      </c>
      <c r="Q5151" s="78" t="s">
        <v>23</v>
      </c>
      <c r="R5151" s="78" t="s">
        <v>111</v>
      </c>
      <c r="S5151" s="30">
        <v>45811</v>
      </c>
      <c r="T5151" s="5">
        <v>1</v>
      </c>
      <c r="U5151" s="30">
        <v>45811</v>
      </c>
      <c r="V5151" s="5">
        <v>1</v>
      </c>
      <c r="W5151" s="30">
        <v>45813</v>
      </c>
      <c r="X5151" s="5">
        <v>1</v>
      </c>
      <c r="Y5151" s="5"/>
      <c r="Z5151" s="5"/>
      <c r="AA5151" s="5"/>
      <c r="AB5151" s="5"/>
      <c r="AC5151" s="5">
        <v>0</v>
      </c>
      <c r="AD5151" s="5" t="s">
        <v>94</v>
      </c>
      <c r="AE5151" s="5"/>
    </row>
    <row r="5152" spans="1:31" x14ac:dyDescent="0.25">
      <c r="A5152" s="5">
        <v>94269478</v>
      </c>
      <c r="B5152" s="5" t="s">
        <v>90</v>
      </c>
      <c r="C5152" s="78" t="s">
        <v>5334</v>
      </c>
      <c r="D5152" s="5" t="s">
        <v>91</v>
      </c>
      <c r="E5152" s="30">
        <v>45811</v>
      </c>
      <c r="F5152" s="5" t="s">
        <v>6</v>
      </c>
      <c r="G5152" s="78" t="s">
        <v>73</v>
      </c>
      <c r="H5152" s="78" t="s">
        <v>102</v>
      </c>
      <c r="I5152" s="78" t="s">
        <v>46</v>
      </c>
      <c r="J5152" s="5" t="s">
        <v>93</v>
      </c>
      <c r="K5152" s="5">
        <v>38</v>
      </c>
      <c r="L5152" s="5">
        <v>3275</v>
      </c>
      <c r="M5152" s="5">
        <v>73450492</v>
      </c>
      <c r="N5152" s="5">
        <v>959622690</v>
      </c>
      <c r="O5152" s="5">
        <v>4439</v>
      </c>
      <c r="P5152" s="5" t="s">
        <v>265</v>
      </c>
      <c r="Q5152" s="78" t="s">
        <v>46</v>
      </c>
      <c r="R5152" s="78" t="s">
        <v>115</v>
      </c>
      <c r="S5152" s="30">
        <v>45811</v>
      </c>
      <c r="T5152" s="5">
        <v>1</v>
      </c>
      <c r="U5152" s="30">
        <v>45811</v>
      </c>
      <c r="V5152" s="5">
        <v>1</v>
      </c>
      <c r="W5152" s="30">
        <v>45813</v>
      </c>
      <c r="X5152" s="5">
        <v>1</v>
      </c>
      <c r="Y5152" s="30">
        <v>45817</v>
      </c>
      <c r="Z5152" s="30">
        <v>45822</v>
      </c>
      <c r="AA5152" s="30">
        <v>45829</v>
      </c>
      <c r="AB5152" s="30">
        <v>45836</v>
      </c>
      <c r="AC5152" s="5">
        <v>1</v>
      </c>
      <c r="AD5152" s="5" t="s">
        <v>113</v>
      </c>
      <c r="AE5152" s="5">
        <v>6245</v>
      </c>
    </row>
    <row r="5153" spans="1:31" x14ac:dyDescent="0.25">
      <c r="A5153" s="5">
        <v>94268560</v>
      </c>
      <c r="B5153" s="5" t="s">
        <v>90</v>
      </c>
      <c r="C5153" s="78" t="s">
        <v>136</v>
      </c>
      <c r="D5153" s="5" t="s">
        <v>91</v>
      </c>
      <c r="E5153" s="30">
        <v>45811</v>
      </c>
      <c r="F5153" s="5" t="s">
        <v>6</v>
      </c>
      <c r="G5153" s="78" t="s">
        <v>73</v>
      </c>
      <c r="H5153" s="78" t="s">
        <v>132</v>
      </c>
      <c r="I5153" s="78"/>
      <c r="J5153" s="5" t="s">
        <v>93</v>
      </c>
      <c r="K5153" s="5"/>
      <c r="L5153" s="5"/>
      <c r="M5153" s="5"/>
      <c r="N5153" s="5"/>
      <c r="O5153" s="5"/>
      <c r="P5153" s="5" t="s">
        <v>265</v>
      </c>
      <c r="Q5153" s="78"/>
      <c r="R5153" s="78"/>
      <c r="S5153" s="5"/>
      <c r="T5153" s="5">
        <v>0</v>
      </c>
      <c r="U5153" s="5"/>
      <c r="V5153" s="5">
        <v>0</v>
      </c>
      <c r="W5153" s="5"/>
      <c r="X5153" s="5">
        <v>0</v>
      </c>
      <c r="Y5153" s="5"/>
      <c r="Z5153" s="5"/>
      <c r="AA5153" s="5"/>
      <c r="AB5153" s="5"/>
      <c r="AC5153" s="5">
        <v>0</v>
      </c>
      <c r="AD5153" s="5" t="s">
        <v>94</v>
      </c>
      <c r="AE5153" s="5"/>
    </row>
    <row r="5154" spans="1:31" x14ac:dyDescent="0.25">
      <c r="A5154" s="5">
        <v>94268008</v>
      </c>
      <c r="B5154" s="5" t="s">
        <v>110</v>
      </c>
      <c r="C5154" s="78" t="s">
        <v>5335</v>
      </c>
      <c r="D5154" s="5" t="s">
        <v>97</v>
      </c>
      <c r="E5154" s="30">
        <v>45811</v>
      </c>
      <c r="F5154" s="5" t="s">
        <v>6</v>
      </c>
      <c r="G5154" s="78" t="s">
        <v>78</v>
      </c>
      <c r="H5154" s="78">
        <v>33381</v>
      </c>
      <c r="I5154" s="78"/>
      <c r="J5154" s="5" t="s">
        <v>93</v>
      </c>
      <c r="K5154" s="5"/>
      <c r="L5154" s="5"/>
      <c r="M5154" s="5"/>
      <c r="N5154" s="5"/>
      <c r="O5154" s="5"/>
      <c r="P5154" s="5" t="s">
        <v>265</v>
      </c>
      <c r="Q5154" s="78"/>
      <c r="R5154" s="78"/>
      <c r="S5154" s="5"/>
      <c r="T5154" s="5">
        <v>0</v>
      </c>
      <c r="U5154" s="5"/>
      <c r="V5154" s="5">
        <v>0</v>
      </c>
      <c r="W5154" s="5"/>
      <c r="X5154" s="5">
        <v>0</v>
      </c>
      <c r="Y5154" s="5"/>
      <c r="Z5154" s="5"/>
      <c r="AA5154" s="5"/>
      <c r="AB5154" s="5"/>
      <c r="AC5154" s="5">
        <v>0</v>
      </c>
      <c r="AD5154" s="5" t="s">
        <v>94</v>
      </c>
      <c r="AE5154" s="5"/>
    </row>
    <row r="5155" spans="1:31" x14ac:dyDescent="0.25">
      <c r="A5155" s="5">
        <v>94270022</v>
      </c>
      <c r="B5155" s="5" t="s">
        <v>90</v>
      </c>
      <c r="C5155" s="78" t="s">
        <v>5336</v>
      </c>
      <c r="D5155" s="5" t="s">
        <v>97</v>
      </c>
      <c r="E5155" s="30">
        <v>45812</v>
      </c>
      <c r="F5155" s="5" t="s">
        <v>6</v>
      </c>
      <c r="G5155" s="78" t="s">
        <v>78</v>
      </c>
      <c r="H5155" s="78" t="s">
        <v>189</v>
      </c>
      <c r="I5155" s="78"/>
      <c r="J5155" s="5" t="s">
        <v>93</v>
      </c>
      <c r="K5155" s="5"/>
      <c r="L5155" s="5"/>
      <c r="M5155" s="5"/>
      <c r="N5155" s="5"/>
      <c r="O5155" s="5"/>
      <c r="P5155" s="5" t="s">
        <v>265</v>
      </c>
      <c r="Q5155" s="78"/>
      <c r="R5155" s="78"/>
      <c r="S5155" s="5"/>
      <c r="T5155" s="5">
        <v>0</v>
      </c>
      <c r="U5155" s="5"/>
      <c r="V5155" s="5">
        <v>0</v>
      </c>
      <c r="W5155" s="5"/>
      <c r="X5155" s="5">
        <v>0</v>
      </c>
      <c r="Y5155" s="5"/>
      <c r="Z5155" s="5"/>
      <c r="AA5155" s="5"/>
      <c r="AB5155" s="5"/>
      <c r="AC5155" s="5">
        <v>0</v>
      </c>
      <c r="AD5155" s="5" t="s">
        <v>94</v>
      </c>
      <c r="AE5155" s="5"/>
    </row>
    <row r="5156" spans="1:31" x14ac:dyDescent="0.25">
      <c r="A5156" s="5">
        <v>94270014</v>
      </c>
      <c r="B5156" s="5" t="s">
        <v>90</v>
      </c>
      <c r="C5156" s="78" t="s">
        <v>5337</v>
      </c>
      <c r="D5156" s="5" t="s">
        <v>91</v>
      </c>
      <c r="E5156" s="30">
        <v>45812</v>
      </c>
      <c r="F5156" s="5" t="s">
        <v>6</v>
      </c>
      <c r="G5156" s="78" t="s">
        <v>73</v>
      </c>
      <c r="H5156" s="78" t="s">
        <v>101</v>
      </c>
      <c r="I5156" s="78"/>
      <c r="J5156" s="5" t="s">
        <v>93</v>
      </c>
      <c r="K5156" s="5"/>
      <c r="L5156" s="5"/>
      <c r="M5156" s="5"/>
      <c r="N5156" s="5"/>
      <c r="O5156" s="5"/>
      <c r="P5156" s="5" t="s">
        <v>265</v>
      </c>
      <c r="Q5156" s="78"/>
      <c r="R5156" s="78"/>
      <c r="S5156" s="5"/>
      <c r="T5156" s="5">
        <v>0</v>
      </c>
      <c r="U5156" s="5"/>
      <c r="V5156" s="5">
        <v>0</v>
      </c>
      <c r="W5156" s="5"/>
      <c r="X5156" s="5">
        <v>0</v>
      </c>
      <c r="Y5156" s="5"/>
      <c r="Z5156" s="5"/>
      <c r="AA5156" s="5"/>
      <c r="AB5156" s="5"/>
      <c r="AC5156" s="5">
        <v>0</v>
      </c>
      <c r="AD5156" s="5" t="s">
        <v>94</v>
      </c>
      <c r="AE5156" s="5"/>
    </row>
    <row r="5157" spans="1:31" x14ac:dyDescent="0.25">
      <c r="A5157" s="5">
        <v>94269688</v>
      </c>
      <c r="B5157" s="5" t="s">
        <v>110</v>
      </c>
      <c r="C5157" s="78" t="s">
        <v>5338</v>
      </c>
      <c r="D5157" s="5" t="s">
        <v>91</v>
      </c>
      <c r="E5157" s="30">
        <v>45812</v>
      </c>
      <c r="F5157" s="5" t="s">
        <v>6</v>
      </c>
      <c r="G5157" s="78" t="s">
        <v>73</v>
      </c>
      <c r="H5157" s="78" t="s">
        <v>159</v>
      </c>
      <c r="I5157" s="78"/>
      <c r="J5157" s="5" t="s">
        <v>93</v>
      </c>
      <c r="K5157" s="5">
        <v>39</v>
      </c>
      <c r="L5157" s="5">
        <v>2950</v>
      </c>
      <c r="M5157" s="5">
        <v>7350192</v>
      </c>
      <c r="N5157" s="5">
        <v>904510278</v>
      </c>
      <c r="O5157" s="5">
        <v>6222</v>
      </c>
      <c r="P5157" s="5" t="s">
        <v>265</v>
      </c>
      <c r="Q5157" s="78" t="s">
        <v>24</v>
      </c>
      <c r="R5157" s="78" t="s">
        <v>111</v>
      </c>
      <c r="S5157" s="30">
        <v>45812</v>
      </c>
      <c r="T5157" s="5">
        <v>1</v>
      </c>
      <c r="U5157" s="30">
        <v>45812</v>
      </c>
      <c r="V5157" s="5">
        <v>1</v>
      </c>
      <c r="W5157" s="30">
        <v>45817</v>
      </c>
      <c r="X5157" s="5">
        <v>1</v>
      </c>
      <c r="Y5157" s="30">
        <v>45817</v>
      </c>
      <c r="Z5157" s="30">
        <v>45820</v>
      </c>
      <c r="AA5157" s="30">
        <v>45827</v>
      </c>
      <c r="AB5157" s="30">
        <v>45834</v>
      </c>
      <c r="AC5157" s="5">
        <v>1</v>
      </c>
      <c r="AD5157" s="5" t="s">
        <v>113</v>
      </c>
      <c r="AE5157" s="5"/>
    </row>
    <row r="5158" spans="1:31" x14ac:dyDescent="0.25">
      <c r="A5158" s="5">
        <v>94270012</v>
      </c>
      <c r="B5158" s="5" t="s">
        <v>90</v>
      </c>
      <c r="C5158" s="78" t="s">
        <v>5339</v>
      </c>
      <c r="D5158" s="5" t="s">
        <v>91</v>
      </c>
      <c r="E5158" s="30">
        <v>45812</v>
      </c>
      <c r="F5158" s="5" t="s">
        <v>6</v>
      </c>
      <c r="G5158" s="78" t="s">
        <v>73</v>
      </c>
      <c r="H5158" s="78" t="s">
        <v>102</v>
      </c>
      <c r="I5158" s="78" t="s">
        <v>47</v>
      </c>
      <c r="J5158" s="5" t="s">
        <v>93</v>
      </c>
      <c r="K5158" s="5">
        <v>40</v>
      </c>
      <c r="L5158" s="5">
        <v>3955</v>
      </c>
      <c r="M5158" s="5">
        <v>44940359</v>
      </c>
      <c r="N5158" s="5">
        <v>960507240</v>
      </c>
      <c r="O5158" s="5">
        <v>6246</v>
      </c>
      <c r="P5158" s="5" t="s">
        <v>265</v>
      </c>
      <c r="Q5158" s="78" t="s">
        <v>47</v>
      </c>
      <c r="R5158" s="78" t="s">
        <v>115</v>
      </c>
      <c r="S5158" s="30">
        <v>45813</v>
      </c>
      <c r="T5158" s="5">
        <v>1</v>
      </c>
      <c r="U5158" s="30">
        <v>45813</v>
      </c>
      <c r="V5158" s="5">
        <v>1</v>
      </c>
      <c r="W5158" s="30">
        <v>45815</v>
      </c>
      <c r="X5158" s="5">
        <v>1</v>
      </c>
      <c r="Y5158" s="30">
        <v>45815</v>
      </c>
      <c r="Z5158" s="30">
        <v>45819</v>
      </c>
      <c r="AA5158" s="30">
        <v>45827</v>
      </c>
      <c r="AB5158" s="30">
        <v>45834</v>
      </c>
      <c r="AC5158" s="5">
        <v>1</v>
      </c>
      <c r="AD5158" s="5" t="s">
        <v>113</v>
      </c>
      <c r="AE5158" s="5">
        <v>6246</v>
      </c>
    </row>
    <row r="5159" spans="1:31" x14ac:dyDescent="0.25">
      <c r="A5159" s="5">
        <v>94269775</v>
      </c>
      <c r="B5159" s="5" t="s">
        <v>90</v>
      </c>
      <c r="C5159" s="78" t="s">
        <v>5340</v>
      </c>
      <c r="D5159" s="5" t="s">
        <v>91</v>
      </c>
      <c r="E5159" s="30">
        <v>45812</v>
      </c>
      <c r="F5159" s="5" t="s">
        <v>6</v>
      </c>
      <c r="G5159" s="78" t="s">
        <v>78</v>
      </c>
      <c r="H5159" s="78" t="s">
        <v>103</v>
      </c>
      <c r="I5159" s="78" t="s">
        <v>64</v>
      </c>
      <c r="J5159" s="5" t="s">
        <v>93</v>
      </c>
      <c r="K5159" s="5">
        <v>38</v>
      </c>
      <c r="L5159" s="5">
        <v>3115</v>
      </c>
      <c r="M5159" s="5">
        <v>71907506</v>
      </c>
      <c r="N5159" s="5">
        <v>941988037</v>
      </c>
      <c r="O5159" s="5">
        <v>6255</v>
      </c>
      <c r="P5159" s="5" t="s">
        <v>265</v>
      </c>
      <c r="Q5159" s="78" t="s">
        <v>64</v>
      </c>
      <c r="R5159" s="78" t="s">
        <v>78</v>
      </c>
      <c r="S5159" s="30">
        <v>45812</v>
      </c>
      <c r="T5159" s="5">
        <v>1</v>
      </c>
      <c r="U5159" s="30">
        <v>45812</v>
      </c>
      <c r="V5159" s="5">
        <v>1</v>
      </c>
      <c r="W5159" s="30">
        <v>45817</v>
      </c>
      <c r="X5159" s="5">
        <v>1</v>
      </c>
      <c r="Y5159" s="30">
        <v>45815</v>
      </c>
      <c r="Z5159" s="30">
        <v>45819</v>
      </c>
      <c r="AA5159" s="30">
        <v>45826</v>
      </c>
      <c r="AB5159" s="30">
        <v>45833</v>
      </c>
      <c r="AC5159" s="5">
        <v>1</v>
      </c>
      <c r="AD5159" s="5" t="s">
        <v>113</v>
      </c>
      <c r="AE5159" s="5">
        <v>6255</v>
      </c>
    </row>
    <row r="5160" spans="1:31" x14ac:dyDescent="0.25">
      <c r="A5160" s="5">
        <v>94269837</v>
      </c>
      <c r="B5160" s="5" t="s">
        <v>90</v>
      </c>
      <c r="C5160" s="78" t="s">
        <v>5341</v>
      </c>
      <c r="D5160" s="5" t="s">
        <v>91</v>
      </c>
      <c r="E5160" s="30">
        <v>45812</v>
      </c>
      <c r="F5160" s="5" t="s">
        <v>6</v>
      </c>
      <c r="G5160" s="78" t="s">
        <v>78</v>
      </c>
      <c r="H5160" s="78" t="s">
        <v>100</v>
      </c>
      <c r="I5160" s="78" t="s">
        <v>64</v>
      </c>
      <c r="J5160" s="5" t="s">
        <v>93</v>
      </c>
      <c r="K5160" s="5">
        <v>40</v>
      </c>
      <c r="L5160" s="5">
        <v>3545</v>
      </c>
      <c r="M5160" s="5">
        <v>43322042</v>
      </c>
      <c r="N5160" s="5">
        <v>970080661</v>
      </c>
      <c r="O5160" s="5">
        <v>6255</v>
      </c>
      <c r="P5160" s="5" t="s">
        <v>265</v>
      </c>
      <c r="Q5160" s="78" t="s">
        <v>64</v>
      </c>
      <c r="R5160" s="78" t="s">
        <v>78</v>
      </c>
      <c r="S5160" s="30">
        <v>45813</v>
      </c>
      <c r="T5160" s="5">
        <v>1</v>
      </c>
      <c r="U5160" s="30">
        <v>45813</v>
      </c>
      <c r="V5160" s="5">
        <v>1</v>
      </c>
      <c r="W5160" s="30">
        <v>45814</v>
      </c>
      <c r="X5160" s="5">
        <v>1</v>
      </c>
      <c r="Y5160" s="30">
        <v>45815</v>
      </c>
      <c r="Z5160" s="30">
        <v>45819</v>
      </c>
      <c r="AA5160" s="30">
        <v>45826</v>
      </c>
      <c r="AB5160" s="30">
        <v>45833</v>
      </c>
      <c r="AC5160" s="5">
        <v>1</v>
      </c>
      <c r="AD5160" s="5" t="s">
        <v>113</v>
      </c>
      <c r="AE5160" s="5">
        <v>6255</v>
      </c>
    </row>
    <row r="5161" spans="1:31" x14ac:dyDescent="0.25">
      <c r="A5161" s="5">
        <v>94269546</v>
      </c>
      <c r="B5161" s="5" t="s">
        <v>90</v>
      </c>
      <c r="C5161" s="78" t="s">
        <v>5342</v>
      </c>
      <c r="D5161" s="5" t="s">
        <v>97</v>
      </c>
      <c r="E5161" s="30">
        <v>45812</v>
      </c>
      <c r="F5161" s="5" t="s">
        <v>6</v>
      </c>
      <c r="G5161" s="78" t="s">
        <v>78</v>
      </c>
      <c r="H5161" s="78" t="s">
        <v>134</v>
      </c>
      <c r="I5161" s="78" t="s">
        <v>65</v>
      </c>
      <c r="J5161" s="5" t="s">
        <v>93</v>
      </c>
      <c r="K5161" s="5"/>
      <c r="L5161" s="5"/>
      <c r="M5161" s="5"/>
      <c r="N5161" s="5"/>
      <c r="O5161" s="5"/>
      <c r="P5161" s="5" t="s">
        <v>265</v>
      </c>
      <c r="Q5161" s="78" t="s">
        <v>65</v>
      </c>
      <c r="R5161" s="78" t="s">
        <v>78</v>
      </c>
      <c r="S5161" s="5"/>
      <c r="T5161" s="5">
        <v>0</v>
      </c>
      <c r="U5161" s="5"/>
      <c r="V5161" s="5">
        <v>0</v>
      </c>
      <c r="W5161" s="5"/>
      <c r="X5161" s="5">
        <v>0</v>
      </c>
      <c r="Y5161" s="30">
        <v>45815</v>
      </c>
      <c r="Z5161" s="30">
        <v>45819</v>
      </c>
      <c r="AA5161" s="30">
        <v>45826</v>
      </c>
      <c r="AB5161" s="30">
        <v>45833</v>
      </c>
      <c r="AC5161" s="5">
        <v>1</v>
      </c>
      <c r="AD5161" s="5" t="s">
        <v>94</v>
      </c>
      <c r="AE5161" s="5">
        <v>6256</v>
      </c>
    </row>
    <row r="5162" spans="1:31" x14ac:dyDescent="0.25">
      <c r="A5162" s="5">
        <v>94270030</v>
      </c>
      <c r="B5162" s="5" t="s">
        <v>90</v>
      </c>
      <c r="C5162" s="78" t="s">
        <v>5343</v>
      </c>
      <c r="D5162" s="5" t="s">
        <v>91</v>
      </c>
      <c r="E5162" s="30">
        <v>45812</v>
      </c>
      <c r="F5162" s="5" t="s">
        <v>6</v>
      </c>
      <c r="G5162" s="78" t="s">
        <v>78</v>
      </c>
      <c r="H5162" s="78" t="s">
        <v>102</v>
      </c>
      <c r="I5162" s="78" t="s">
        <v>69</v>
      </c>
      <c r="J5162" s="5" t="s">
        <v>93</v>
      </c>
      <c r="K5162" s="5">
        <v>37</v>
      </c>
      <c r="L5162" s="5">
        <v>3320</v>
      </c>
      <c r="M5162" s="5">
        <v>44102720</v>
      </c>
      <c r="N5162" s="5">
        <v>930832917</v>
      </c>
      <c r="O5162" s="5">
        <v>6259</v>
      </c>
      <c r="P5162" s="5" t="s">
        <v>265</v>
      </c>
      <c r="Q5162" s="78" t="s">
        <v>69</v>
      </c>
      <c r="R5162" s="78" t="s">
        <v>78</v>
      </c>
      <c r="S5162" s="30">
        <v>45813</v>
      </c>
      <c r="T5162" s="5">
        <v>1</v>
      </c>
      <c r="U5162" s="30">
        <v>45813</v>
      </c>
      <c r="V5162" s="5">
        <v>1</v>
      </c>
      <c r="W5162" s="5"/>
      <c r="X5162" s="5">
        <v>0</v>
      </c>
      <c r="Y5162" s="30">
        <v>45815</v>
      </c>
      <c r="Z5162" s="30">
        <v>45819</v>
      </c>
      <c r="AA5162" s="30">
        <v>45826</v>
      </c>
      <c r="AB5162" s="30">
        <v>45833</v>
      </c>
      <c r="AC5162" s="5">
        <v>1</v>
      </c>
      <c r="AD5162" s="5" t="s">
        <v>94</v>
      </c>
      <c r="AE5162" s="5">
        <v>6259</v>
      </c>
    </row>
    <row r="5163" spans="1:31" x14ac:dyDescent="0.25">
      <c r="A5163" s="5">
        <v>94270128</v>
      </c>
      <c r="B5163" s="5" t="s">
        <v>90</v>
      </c>
      <c r="C5163" s="78" t="s">
        <v>5344</v>
      </c>
      <c r="D5163" s="5" t="s">
        <v>97</v>
      </c>
      <c r="E5163" s="30">
        <v>45812</v>
      </c>
      <c r="F5163" s="5" t="s">
        <v>6</v>
      </c>
      <c r="G5163" s="78" t="s">
        <v>78</v>
      </c>
      <c r="H5163" s="78" t="s">
        <v>102</v>
      </c>
      <c r="I5163" s="78" t="s">
        <v>61</v>
      </c>
      <c r="J5163" s="5" t="s">
        <v>93</v>
      </c>
      <c r="K5163" s="5">
        <v>41</v>
      </c>
      <c r="L5163" s="5">
        <v>4020</v>
      </c>
      <c r="M5163" s="5">
        <v>81380669</v>
      </c>
      <c r="N5163" s="5">
        <v>928219726</v>
      </c>
      <c r="O5163" s="5">
        <v>6257</v>
      </c>
      <c r="P5163" s="5" t="s">
        <v>265</v>
      </c>
      <c r="Q5163" s="78" t="s">
        <v>61</v>
      </c>
      <c r="R5163" s="78" t="s">
        <v>78</v>
      </c>
      <c r="S5163" s="30">
        <v>45813</v>
      </c>
      <c r="T5163" s="5">
        <v>1</v>
      </c>
      <c r="U5163" s="30">
        <v>45813</v>
      </c>
      <c r="V5163" s="5">
        <v>1</v>
      </c>
      <c r="W5163" s="30">
        <v>45815</v>
      </c>
      <c r="X5163" s="5">
        <v>1</v>
      </c>
      <c r="Y5163" s="30">
        <v>45815</v>
      </c>
      <c r="Z5163" s="30">
        <v>45819</v>
      </c>
      <c r="AA5163" s="30">
        <v>45826</v>
      </c>
      <c r="AB5163" s="30">
        <v>45833</v>
      </c>
      <c r="AC5163" s="5">
        <v>1</v>
      </c>
      <c r="AD5163" s="5" t="s">
        <v>113</v>
      </c>
      <c r="AE5163" s="5">
        <v>6257</v>
      </c>
    </row>
    <row r="5164" spans="1:31" x14ac:dyDescent="0.25">
      <c r="A5164" s="5">
        <v>94269398</v>
      </c>
      <c r="B5164" s="5" t="s">
        <v>90</v>
      </c>
      <c r="C5164" s="78" t="s">
        <v>5345</v>
      </c>
      <c r="D5164" s="5" t="s">
        <v>97</v>
      </c>
      <c r="E5164" s="30">
        <v>45812</v>
      </c>
      <c r="F5164" s="5" t="s">
        <v>6</v>
      </c>
      <c r="G5164" s="78" t="s">
        <v>78</v>
      </c>
      <c r="H5164" s="78" t="s">
        <v>98</v>
      </c>
      <c r="I5164" s="78" t="s">
        <v>60</v>
      </c>
      <c r="J5164" s="5" t="s">
        <v>93</v>
      </c>
      <c r="K5164" s="5">
        <v>39</v>
      </c>
      <c r="L5164" s="5">
        <v>4090</v>
      </c>
      <c r="M5164" s="5">
        <v>73307212</v>
      </c>
      <c r="N5164" s="5">
        <v>950699073</v>
      </c>
      <c r="O5164" s="5">
        <v>6263</v>
      </c>
      <c r="P5164" s="5" t="s">
        <v>265</v>
      </c>
      <c r="Q5164" s="78" t="s">
        <v>60</v>
      </c>
      <c r="R5164" s="78" t="s">
        <v>78</v>
      </c>
      <c r="S5164" s="30">
        <v>45812</v>
      </c>
      <c r="T5164" s="5">
        <v>1</v>
      </c>
      <c r="U5164" s="30">
        <v>45812</v>
      </c>
      <c r="V5164" s="5">
        <v>1</v>
      </c>
      <c r="W5164" s="5"/>
      <c r="X5164" s="5">
        <v>0</v>
      </c>
      <c r="Y5164" s="30">
        <v>45815</v>
      </c>
      <c r="Z5164" s="30">
        <v>45819</v>
      </c>
      <c r="AA5164" s="30">
        <v>45826</v>
      </c>
      <c r="AB5164" s="30">
        <v>45833</v>
      </c>
      <c r="AC5164" s="5">
        <v>1</v>
      </c>
      <c r="AD5164" s="5" t="s">
        <v>94</v>
      </c>
      <c r="AE5164" s="5">
        <v>6263</v>
      </c>
    </row>
    <row r="5165" spans="1:31" x14ac:dyDescent="0.25">
      <c r="A5165" s="5">
        <v>94269556</v>
      </c>
      <c r="B5165" s="5" t="s">
        <v>90</v>
      </c>
      <c r="C5165" s="78" t="s">
        <v>1857</v>
      </c>
      <c r="D5165" s="5" t="s">
        <v>97</v>
      </c>
      <c r="E5165" s="30">
        <v>45812</v>
      </c>
      <c r="F5165" s="5" t="s">
        <v>6</v>
      </c>
      <c r="G5165" s="78" t="s">
        <v>78</v>
      </c>
      <c r="H5165" s="78" t="s">
        <v>98</v>
      </c>
      <c r="I5165" s="78"/>
      <c r="J5165" s="5" t="s">
        <v>93</v>
      </c>
      <c r="K5165" s="5">
        <v>37</v>
      </c>
      <c r="L5165" s="5">
        <v>3940</v>
      </c>
      <c r="M5165" s="5">
        <v>46724316</v>
      </c>
      <c r="N5165" s="5">
        <v>927927248</v>
      </c>
      <c r="O5165" s="5">
        <v>6262</v>
      </c>
      <c r="P5165" s="5" t="s">
        <v>265</v>
      </c>
      <c r="Q5165" s="78" t="s">
        <v>25</v>
      </c>
      <c r="R5165" s="78" t="s">
        <v>111</v>
      </c>
      <c r="S5165" s="30">
        <v>45812</v>
      </c>
      <c r="T5165" s="5">
        <v>1</v>
      </c>
      <c r="U5165" s="30">
        <v>45812</v>
      </c>
      <c r="V5165" s="5">
        <v>1</v>
      </c>
      <c r="W5165" s="5"/>
      <c r="X5165" s="5">
        <v>0</v>
      </c>
      <c r="Y5165" s="30">
        <v>45815</v>
      </c>
      <c r="Z5165" s="30">
        <v>45819</v>
      </c>
      <c r="AA5165" s="30">
        <v>45826</v>
      </c>
      <c r="AB5165" s="30">
        <v>45833</v>
      </c>
      <c r="AC5165" s="5">
        <v>1</v>
      </c>
      <c r="AD5165" s="5" t="s">
        <v>94</v>
      </c>
      <c r="AE5165" s="5"/>
    </row>
    <row r="5166" spans="1:31" x14ac:dyDescent="0.25">
      <c r="A5166" s="5">
        <v>94269118</v>
      </c>
      <c r="B5166" s="5" t="s">
        <v>90</v>
      </c>
      <c r="C5166" s="78" t="s">
        <v>5346</v>
      </c>
      <c r="D5166" s="5" t="s">
        <v>91</v>
      </c>
      <c r="E5166" s="30">
        <v>45812</v>
      </c>
      <c r="F5166" s="5" t="s">
        <v>6</v>
      </c>
      <c r="G5166" s="78" t="s">
        <v>78</v>
      </c>
      <c r="H5166" s="78" t="s">
        <v>98</v>
      </c>
      <c r="I5166" s="78" t="s">
        <v>59</v>
      </c>
      <c r="J5166" s="5" t="s">
        <v>93</v>
      </c>
      <c r="K5166" s="5">
        <v>40</v>
      </c>
      <c r="L5166" s="5">
        <v>3385</v>
      </c>
      <c r="M5166" s="5">
        <v>43188401</v>
      </c>
      <c r="N5166" s="5">
        <v>926483458</v>
      </c>
      <c r="O5166" s="5">
        <v>6267</v>
      </c>
      <c r="P5166" s="5" t="s">
        <v>265</v>
      </c>
      <c r="Q5166" s="78" t="s">
        <v>59</v>
      </c>
      <c r="R5166" s="78" t="s">
        <v>78</v>
      </c>
      <c r="S5166" s="30">
        <v>45812</v>
      </c>
      <c r="T5166" s="5">
        <v>1</v>
      </c>
      <c r="U5166" s="30">
        <v>45812</v>
      </c>
      <c r="V5166" s="5">
        <v>1</v>
      </c>
      <c r="W5166" s="5"/>
      <c r="X5166" s="5">
        <v>0</v>
      </c>
      <c r="Y5166" s="30">
        <v>45815</v>
      </c>
      <c r="Z5166" s="30">
        <v>45819</v>
      </c>
      <c r="AA5166" s="30">
        <v>45826</v>
      </c>
      <c r="AB5166" s="30">
        <v>45833</v>
      </c>
      <c r="AC5166" s="5">
        <v>1</v>
      </c>
      <c r="AD5166" s="5" t="s">
        <v>94</v>
      </c>
      <c r="AE5166" s="5">
        <v>6267</v>
      </c>
    </row>
    <row r="5167" spans="1:31" x14ac:dyDescent="0.25">
      <c r="A5167" s="5">
        <v>94269357</v>
      </c>
      <c r="B5167" s="5" t="s">
        <v>90</v>
      </c>
      <c r="C5167" s="78" t="s">
        <v>5347</v>
      </c>
      <c r="D5167" s="5" t="s">
        <v>97</v>
      </c>
      <c r="E5167" s="30">
        <v>45812</v>
      </c>
      <c r="F5167" s="5" t="s">
        <v>6</v>
      </c>
      <c r="G5167" s="78" t="s">
        <v>78</v>
      </c>
      <c r="H5167" s="78" t="s">
        <v>98</v>
      </c>
      <c r="I5167" s="78" t="s">
        <v>57</v>
      </c>
      <c r="J5167" s="5" t="s">
        <v>93</v>
      </c>
      <c r="K5167" s="5">
        <v>39</v>
      </c>
      <c r="L5167" s="5">
        <v>3315</v>
      </c>
      <c r="M5167" s="5">
        <v>76105205</v>
      </c>
      <c r="N5167" s="5">
        <v>970870314</v>
      </c>
      <c r="O5167" s="5">
        <v>6266</v>
      </c>
      <c r="P5167" s="5" t="s">
        <v>265</v>
      </c>
      <c r="Q5167" s="78" t="s">
        <v>57</v>
      </c>
      <c r="R5167" s="78" t="s">
        <v>78</v>
      </c>
      <c r="S5167" s="30">
        <v>45812</v>
      </c>
      <c r="T5167" s="5">
        <v>1</v>
      </c>
      <c r="U5167" s="30">
        <v>45812</v>
      </c>
      <c r="V5167" s="5">
        <v>1</v>
      </c>
      <c r="W5167" s="30">
        <v>45817</v>
      </c>
      <c r="X5167" s="5">
        <v>1</v>
      </c>
      <c r="Y5167" s="30">
        <v>45815</v>
      </c>
      <c r="Z5167" s="30">
        <v>45819</v>
      </c>
      <c r="AA5167" s="30">
        <v>45826</v>
      </c>
      <c r="AB5167" s="30">
        <v>45833</v>
      </c>
      <c r="AC5167" s="5">
        <v>1</v>
      </c>
      <c r="AD5167" s="5" t="s">
        <v>113</v>
      </c>
      <c r="AE5167" s="5">
        <v>6266</v>
      </c>
    </row>
    <row r="5168" spans="1:31" x14ac:dyDescent="0.25">
      <c r="A5168" s="5">
        <v>94270137</v>
      </c>
      <c r="B5168" s="5" t="s">
        <v>90</v>
      </c>
      <c r="C5168" s="78" t="s">
        <v>5348</v>
      </c>
      <c r="D5168" s="5" t="s">
        <v>97</v>
      </c>
      <c r="E5168" s="30">
        <v>45812</v>
      </c>
      <c r="F5168" s="5" t="s">
        <v>6</v>
      </c>
      <c r="G5168" s="78" t="s">
        <v>78</v>
      </c>
      <c r="H5168" s="78" t="s">
        <v>98</v>
      </c>
      <c r="I5168" s="78"/>
      <c r="J5168" s="5" t="s">
        <v>93</v>
      </c>
      <c r="K5168" s="5">
        <v>39</v>
      </c>
      <c r="L5168" s="5">
        <v>3160</v>
      </c>
      <c r="M5168" s="5">
        <v>77985670</v>
      </c>
      <c r="N5168" s="5">
        <v>923473467</v>
      </c>
      <c r="O5168" s="5">
        <v>7314</v>
      </c>
      <c r="P5168" s="5" t="s">
        <v>265</v>
      </c>
      <c r="Q5168" s="78" t="s">
        <v>25</v>
      </c>
      <c r="R5168" s="78" t="s">
        <v>111</v>
      </c>
      <c r="S5168" s="30">
        <v>45812</v>
      </c>
      <c r="T5168" s="5">
        <v>1</v>
      </c>
      <c r="U5168" s="30">
        <v>45812</v>
      </c>
      <c r="V5168" s="5">
        <v>1</v>
      </c>
      <c r="W5168" s="5"/>
      <c r="X5168" s="5">
        <v>0</v>
      </c>
      <c r="Y5168" s="30">
        <v>45815</v>
      </c>
      <c r="Z5168" s="30">
        <v>45819</v>
      </c>
      <c r="AA5168" s="30">
        <v>45826</v>
      </c>
      <c r="AB5168" s="30">
        <v>45833</v>
      </c>
      <c r="AC5168" s="5">
        <v>1</v>
      </c>
      <c r="AD5168" s="5" t="s">
        <v>94</v>
      </c>
      <c r="AE5168" s="5"/>
    </row>
    <row r="5169" spans="1:31" x14ac:dyDescent="0.25">
      <c r="A5169" s="5">
        <v>94269490</v>
      </c>
      <c r="B5169" s="5" t="s">
        <v>90</v>
      </c>
      <c r="C5169" s="78" t="s">
        <v>5349</v>
      </c>
      <c r="D5169" s="5" t="s">
        <v>97</v>
      </c>
      <c r="E5169" s="30">
        <v>45812</v>
      </c>
      <c r="F5169" s="5" t="s">
        <v>6</v>
      </c>
      <c r="G5169" s="78" t="s">
        <v>78</v>
      </c>
      <c r="H5169" s="78" t="s">
        <v>145</v>
      </c>
      <c r="I5169" s="78"/>
      <c r="J5169" s="5" t="s">
        <v>236</v>
      </c>
      <c r="K5169" s="5">
        <v>40</v>
      </c>
      <c r="L5169" s="5">
        <v>3260</v>
      </c>
      <c r="M5169" s="5">
        <v>46503967</v>
      </c>
      <c r="N5169" s="5">
        <v>980690364</v>
      </c>
      <c r="O5169" s="5">
        <v>7948</v>
      </c>
      <c r="P5169" s="5" t="s">
        <v>265</v>
      </c>
      <c r="Q5169" s="78"/>
      <c r="R5169" s="78"/>
      <c r="S5169" s="5"/>
      <c r="T5169" s="5">
        <v>0</v>
      </c>
      <c r="U5169" s="5"/>
      <c r="V5169" s="5">
        <v>0</v>
      </c>
      <c r="W5169" s="5"/>
      <c r="X5169" s="5">
        <v>0</v>
      </c>
      <c r="Y5169" s="5"/>
      <c r="Z5169" s="5"/>
      <c r="AA5169" s="5"/>
      <c r="AB5169" s="5"/>
      <c r="AC5169" s="5">
        <v>0</v>
      </c>
      <c r="AD5169" s="5" t="s">
        <v>94</v>
      </c>
      <c r="AE5169" s="5"/>
    </row>
    <row r="5170" spans="1:31" x14ac:dyDescent="0.25">
      <c r="A5170" s="5">
        <v>94270080</v>
      </c>
      <c r="B5170" s="5" t="s">
        <v>90</v>
      </c>
      <c r="C5170" s="78" t="s">
        <v>5350</v>
      </c>
      <c r="D5170" s="5" t="s">
        <v>97</v>
      </c>
      <c r="E5170" s="30">
        <v>45812</v>
      </c>
      <c r="F5170" s="5" t="s">
        <v>6</v>
      </c>
      <c r="G5170" s="78" t="s">
        <v>78</v>
      </c>
      <c r="H5170" s="78" t="s">
        <v>145</v>
      </c>
      <c r="I5170" s="78" t="s">
        <v>56</v>
      </c>
      <c r="J5170" s="5" t="s">
        <v>236</v>
      </c>
      <c r="K5170" s="5">
        <v>39</v>
      </c>
      <c r="L5170" s="5">
        <v>3000</v>
      </c>
      <c r="M5170" s="5">
        <v>70911692</v>
      </c>
      <c r="N5170" s="5">
        <v>947152993</v>
      </c>
      <c r="O5170" s="5">
        <v>8146</v>
      </c>
      <c r="P5170" s="5" t="s">
        <v>265</v>
      </c>
      <c r="Q5170" s="78" t="s">
        <v>56</v>
      </c>
      <c r="R5170" s="78" t="s">
        <v>78</v>
      </c>
      <c r="S5170" s="5"/>
      <c r="T5170" s="5">
        <v>0</v>
      </c>
      <c r="U5170" s="5"/>
      <c r="V5170" s="5">
        <v>0</v>
      </c>
      <c r="W5170" s="5"/>
      <c r="X5170" s="5">
        <v>0</v>
      </c>
      <c r="Y5170" s="30">
        <v>45815</v>
      </c>
      <c r="Z5170" s="30">
        <v>45819</v>
      </c>
      <c r="AA5170" s="30">
        <v>45826</v>
      </c>
      <c r="AB5170" s="30">
        <v>45833</v>
      </c>
      <c r="AC5170" s="5">
        <v>1</v>
      </c>
      <c r="AD5170" s="5" t="s">
        <v>94</v>
      </c>
      <c r="AE5170" s="5">
        <v>7314</v>
      </c>
    </row>
    <row r="5171" spans="1:31" x14ac:dyDescent="0.25">
      <c r="A5171" s="5">
        <v>94269748</v>
      </c>
      <c r="B5171" s="5" t="s">
        <v>90</v>
      </c>
      <c r="C5171" s="78" t="s">
        <v>5351</v>
      </c>
      <c r="D5171" s="5" t="s">
        <v>91</v>
      </c>
      <c r="E5171" s="30">
        <v>45812</v>
      </c>
      <c r="F5171" s="5" t="s">
        <v>6</v>
      </c>
      <c r="G5171" s="78" t="s">
        <v>76</v>
      </c>
      <c r="H5171" s="78" t="s">
        <v>203</v>
      </c>
      <c r="I5171" s="78"/>
      <c r="J5171" s="5" t="s">
        <v>236</v>
      </c>
      <c r="K5171" s="5">
        <v>39</v>
      </c>
      <c r="L5171" s="5">
        <v>2905</v>
      </c>
      <c r="M5171" s="5">
        <v>72208064</v>
      </c>
      <c r="N5171" s="5">
        <v>934219430</v>
      </c>
      <c r="O5171" s="5">
        <v>10964</v>
      </c>
      <c r="P5171" s="5" t="s">
        <v>265</v>
      </c>
      <c r="Q5171" s="78"/>
      <c r="R5171" s="78"/>
      <c r="S5171" s="5"/>
      <c r="T5171" s="5">
        <v>0</v>
      </c>
      <c r="U5171" s="5"/>
      <c r="V5171" s="5">
        <v>0</v>
      </c>
      <c r="W5171" s="5"/>
      <c r="X5171" s="5">
        <v>0</v>
      </c>
      <c r="Y5171" s="5"/>
      <c r="Z5171" s="5"/>
      <c r="AA5171" s="5"/>
      <c r="AB5171" s="5"/>
      <c r="AC5171" s="5">
        <v>0</v>
      </c>
      <c r="AD5171" s="5" t="s">
        <v>94</v>
      </c>
      <c r="AE5171" s="5"/>
    </row>
    <row r="5172" spans="1:31" x14ac:dyDescent="0.25">
      <c r="A5172" s="5">
        <v>94269758</v>
      </c>
      <c r="B5172" s="5" t="s">
        <v>90</v>
      </c>
      <c r="C5172" s="78" t="s">
        <v>5352</v>
      </c>
      <c r="D5172" s="5" t="s">
        <v>91</v>
      </c>
      <c r="E5172" s="30">
        <v>45812</v>
      </c>
      <c r="F5172" s="5" t="s">
        <v>6</v>
      </c>
      <c r="G5172" s="78" t="s">
        <v>76</v>
      </c>
      <c r="H5172" s="78" t="s">
        <v>202</v>
      </c>
      <c r="I5172" s="78"/>
      <c r="J5172" s="5" t="s">
        <v>236</v>
      </c>
      <c r="K5172" s="5"/>
      <c r="L5172" s="5"/>
      <c r="M5172" s="5"/>
      <c r="N5172" s="5"/>
      <c r="O5172" s="5"/>
      <c r="P5172" s="5" t="s">
        <v>265</v>
      </c>
      <c r="Q5172" s="78"/>
      <c r="R5172" s="78"/>
      <c r="S5172" s="5"/>
      <c r="T5172" s="5">
        <v>0</v>
      </c>
      <c r="U5172" s="5"/>
      <c r="V5172" s="5">
        <v>0</v>
      </c>
      <c r="W5172" s="5"/>
      <c r="X5172" s="5">
        <v>0</v>
      </c>
      <c r="Y5172" s="5"/>
      <c r="Z5172" s="5"/>
      <c r="AA5172" s="5"/>
      <c r="AB5172" s="5"/>
      <c r="AC5172" s="5">
        <v>0</v>
      </c>
      <c r="AD5172" s="5" t="s">
        <v>94</v>
      </c>
      <c r="AE5172" s="5"/>
    </row>
    <row r="5173" spans="1:31" x14ac:dyDescent="0.25">
      <c r="A5173" s="5">
        <v>94269773</v>
      </c>
      <c r="B5173" s="5" t="s">
        <v>90</v>
      </c>
      <c r="C5173" s="78" t="s">
        <v>5353</v>
      </c>
      <c r="D5173" s="5" t="s">
        <v>91</v>
      </c>
      <c r="E5173" s="30">
        <v>45812</v>
      </c>
      <c r="F5173" s="5" t="s">
        <v>6</v>
      </c>
      <c r="G5173" s="78" t="s">
        <v>78</v>
      </c>
      <c r="H5173" s="78" t="s">
        <v>2841</v>
      </c>
      <c r="I5173" s="78"/>
      <c r="J5173" s="5" t="s">
        <v>236</v>
      </c>
      <c r="K5173" s="5"/>
      <c r="L5173" s="5"/>
      <c r="M5173" s="5"/>
      <c r="N5173" s="5"/>
      <c r="O5173" s="5"/>
      <c r="P5173" s="5" t="s">
        <v>265</v>
      </c>
      <c r="Q5173" s="78"/>
      <c r="R5173" s="78"/>
      <c r="S5173" s="5"/>
      <c r="T5173" s="5">
        <v>0</v>
      </c>
      <c r="U5173" s="5"/>
      <c r="V5173" s="5">
        <v>0</v>
      </c>
      <c r="W5173" s="5"/>
      <c r="X5173" s="5">
        <v>0</v>
      </c>
      <c r="Y5173" s="5"/>
      <c r="Z5173" s="5"/>
      <c r="AA5173" s="5"/>
      <c r="AB5173" s="5"/>
      <c r="AC5173" s="5">
        <v>0</v>
      </c>
      <c r="AD5173" s="5" t="s">
        <v>94</v>
      </c>
      <c r="AE5173" s="5"/>
    </row>
    <row r="5174" spans="1:31" x14ac:dyDescent="0.25">
      <c r="A5174" s="5">
        <v>94271308</v>
      </c>
      <c r="B5174" s="5" t="s">
        <v>90</v>
      </c>
      <c r="C5174" s="78" t="s">
        <v>522</v>
      </c>
      <c r="D5174" s="5" t="s">
        <v>97</v>
      </c>
      <c r="E5174" s="30">
        <v>45812</v>
      </c>
      <c r="F5174" s="5" t="s">
        <v>6</v>
      </c>
      <c r="G5174" s="78" t="s">
        <v>106</v>
      </c>
      <c r="H5174" s="78" t="s">
        <v>152</v>
      </c>
      <c r="I5174" s="78"/>
      <c r="J5174" s="5" t="s">
        <v>236</v>
      </c>
      <c r="K5174" s="5">
        <v>38</v>
      </c>
      <c r="L5174" s="5">
        <v>3250</v>
      </c>
      <c r="M5174" s="5">
        <v>45198650</v>
      </c>
      <c r="N5174" s="5">
        <v>933882977</v>
      </c>
      <c r="O5174" s="5">
        <v>18306</v>
      </c>
      <c r="P5174" s="5" t="s">
        <v>265</v>
      </c>
      <c r="Q5174" s="78" t="s">
        <v>201</v>
      </c>
      <c r="R5174" s="78" t="s">
        <v>111</v>
      </c>
      <c r="S5174" s="30">
        <v>45813</v>
      </c>
      <c r="T5174" s="5">
        <v>1</v>
      </c>
      <c r="U5174" s="30">
        <v>45813</v>
      </c>
      <c r="V5174" s="5">
        <v>1</v>
      </c>
      <c r="W5174" s="5"/>
      <c r="X5174" s="5">
        <v>0</v>
      </c>
      <c r="Y5174" s="5"/>
      <c r="Z5174" s="5"/>
      <c r="AA5174" s="5"/>
      <c r="AB5174" s="5"/>
      <c r="AC5174" s="5">
        <v>0</v>
      </c>
      <c r="AD5174" s="5" t="s">
        <v>94</v>
      </c>
      <c r="AE5174" s="5"/>
    </row>
    <row r="5175" spans="1:31" x14ac:dyDescent="0.25">
      <c r="A5175" s="5">
        <v>94269872</v>
      </c>
      <c r="B5175" s="5" t="s">
        <v>90</v>
      </c>
      <c r="C5175" s="78" t="s">
        <v>5354</v>
      </c>
      <c r="D5175" s="5" t="s">
        <v>97</v>
      </c>
      <c r="E5175" s="30">
        <v>45812</v>
      </c>
      <c r="F5175" s="5" t="s">
        <v>6</v>
      </c>
      <c r="G5175" s="78" t="s">
        <v>73</v>
      </c>
      <c r="H5175" s="78" t="s">
        <v>152</v>
      </c>
      <c r="I5175" s="78"/>
      <c r="J5175" s="5" t="s">
        <v>236</v>
      </c>
      <c r="K5175" s="5">
        <v>40</v>
      </c>
      <c r="L5175" s="5">
        <v>2975</v>
      </c>
      <c r="M5175" s="5">
        <v>76539610</v>
      </c>
      <c r="N5175" s="5">
        <v>910318898</v>
      </c>
      <c r="O5175" s="5">
        <v>18306</v>
      </c>
      <c r="P5175" s="5" t="s">
        <v>265</v>
      </c>
      <c r="Q5175" s="78" t="s">
        <v>201</v>
      </c>
      <c r="R5175" s="78" t="s">
        <v>111</v>
      </c>
      <c r="S5175" s="30">
        <v>45812</v>
      </c>
      <c r="T5175" s="5">
        <v>1</v>
      </c>
      <c r="U5175" s="30">
        <v>45812</v>
      </c>
      <c r="V5175" s="5">
        <v>1</v>
      </c>
      <c r="W5175" s="5"/>
      <c r="X5175" s="5">
        <v>0</v>
      </c>
      <c r="Y5175" s="5"/>
      <c r="Z5175" s="5"/>
      <c r="AA5175" s="5"/>
      <c r="AB5175" s="5"/>
      <c r="AC5175" s="5">
        <v>0</v>
      </c>
      <c r="AD5175" s="5" t="s">
        <v>94</v>
      </c>
      <c r="AE5175" s="5"/>
    </row>
    <row r="5176" spans="1:31" x14ac:dyDescent="0.25">
      <c r="A5176" s="5">
        <v>94269325</v>
      </c>
      <c r="B5176" s="5" t="s">
        <v>90</v>
      </c>
      <c r="C5176" s="78" t="s">
        <v>5355</v>
      </c>
      <c r="D5176" s="5" t="s">
        <v>91</v>
      </c>
      <c r="E5176" s="30">
        <v>45812</v>
      </c>
      <c r="F5176" s="5" t="s">
        <v>6</v>
      </c>
      <c r="G5176" s="78" t="s">
        <v>73</v>
      </c>
      <c r="H5176" s="78" t="s">
        <v>152</v>
      </c>
      <c r="I5176" s="78"/>
      <c r="J5176" s="5" t="s">
        <v>236</v>
      </c>
      <c r="K5176" s="5">
        <v>38</v>
      </c>
      <c r="L5176" s="5">
        <v>3220</v>
      </c>
      <c r="M5176" s="5">
        <v>72522927</v>
      </c>
      <c r="N5176" s="5">
        <v>917500041</v>
      </c>
      <c r="O5176" s="5">
        <v>18306</v>
      </c>
      <c r="P5176" s="5" t="s">
        <v>265</v>
      </c>
      <c r="Q5176" s="78" t="s">
        <v>201</v>
      </c>
      <c r="R5176" s="78" t="s">
        <v>111</v>
      </c>
      <c r="S5176" s="30">
        <v>45812</v>
      </c>
      <c r="T5176" s="5">
        <v>1</v>
      </c>
      <c r="U5176" s="30">
        <v>45812</v>
      </c>
      <c r="V5176" s="5">
        <v>1</v>
      </c>
      <c r="W5176" s="5"/>
      <c r="X5176" s="5">
        <v>0</v>
      </c>
      <c r="Y5176" s="5"/>
      <c r="Z5176" s="5"/>
      <c r="AA5176" s="5"/>
      <c r="AB5176" s="5"/>
      <c r="AC5176" s="5">
        <v>0</v>
      </c>
      <c r="AD5176" s="5" t="s">
        <v>94</v>
      </c>
      <c r="AE5176" s="5"/>
    </row>
    <row r="5177" spans="1:31" x14ac:dyDescent="0.25">
      <c r="A5177" s="5">
        <v>94270153</v>
      </c>
      <c r="B5177" s="5" t="s">
        <v>90</v>
      </c>
      <c r="C5177" s="78" t="s">
        <v>5356</v>
      </c>
      <c r="D5177" s="5" t="s">
        <v>91</v>
      </c>
      <c r="E5177" s="30">
        <v>45812</v>
      </c>
      <c r="F5177" s="5" t="s">
        <v>6</v>
      </c>
      <c r="G5177" s="78" t="s">
        <v>74</v>
      </c>
      <c r="H5177" s="78" t="s">
        <v>152</v>
      </c>
      <c r="I5177" s="78"/>
      <c r="J5177" s="5" t="s">
        <v>236</v>
      </c>
      <c r="K5177" s="5">
        <v>39</v>
      </c>
      <c r="L5177" s="5">
        <v>3415</v>
      </c>
      <c r="M5177" s="5">
        <v>72355914</v>
      </c>
      <c r="N5177" s="5">
        <v>998362506</v>
      </c>
      <c r="O5177" s="5">
        <v>18306</v>
      </c>
      <c r="P5177" s="5" t="s">
        <v>265</v>
      </c>
      <c r="Q5177" s="78" t="s">
        <v>201</v>
      </c>
      <c r="R5177" s="78" t="s">
        <v>111</v>
      </c>
      <c r="S5177" s="30">
        <v>45813</v>
      </c>
      <c r="T5177" s="5">
        <v>1</v>
      </c>
      <c r="U5177" s="30">
        <v>45813</v>
      </c>
      <c r="V5177" s="5">
        <v>1</v>
      </c>
      <c r="W5177" s="5"/>
      <c r="X5177" s="5">
        <v>0</v>
      </c>
      <c r="Y5177" s="5"/>
      <c r="Z5177" s="5"/>
      <c r="AA5177" s="5"/>
      <c r="AB5177" s="5"/>
      <c r="AC5177" s="5">
        <v>0</v>
      </c>
      <c r="AD5177" s="5" t="s">
        <v>94</v>
      </c>
      <c r="AE5177" s="5"/>
    </row>
    <row r="5178" spans="1:31" x14ac:dyDescent="0.25">
      <c r="A5178" s="5">
        <v>94270106</v>
      </c>
      <c r="B5178" s="5" t="s">
        <v>110</v>
      </c>
      <c r="C5178" s="78" t="s">
        <v>5357</v>
      </c>
      <c r="D5178" s="5" t="s">
        <v>91</v>
      </c>
      <c r="E5178" s="30">
        <v>45812</v>
      </c>
      <c r="F5178" s="5" t="s">
        <v>6</v>
      </c>
      <c r="G5178" s="78" t="s">
        <v>73</v>
      </c>
      <c r="H5178" s="78" t="s">
        <v>145</v>
      </c>
      <c r="I5178" s="78"/>
      <c r="J5178" s="5" t="s">
        <v>236</v>
      </c>
      <c r="K5178" s="5">
        <v>39</v>
      </c>
      <c r="L5178" s="5">
        <v>2910</v>
      </c>
      <c r="M5178" s="5">
        <v>72826665</v>
      </c>
      <c r="N5178" s="5">
        <v>950000000</v>
      </c>
      <c r="O5178" s="5">
        <v>18306</v>
      </c>
      <c r="P5178" s="5" t="s">
        <v>265</v>
      </c>
      <c r="Q5178" s="78"/>
      <c r="R5178" s="78"/>
      <c r="S5178" s="5"/>
      <c r="T5178" s="5">
        <v>0</v>
      </c>
      <c r="U5178" s="5"/>
      <c r="V5178" s="5">
        <v>0</v>
      </c>
      <c r="W5178" s="5"/>
      <c r="X5178" s="5">
        <v>0</v>
      </c>
      <c r="Y5178" s="5"/>
      <c r="Z5178" s="5"/>
      <c r="AA5178" s="5"/>
      <c r="AB5178" s="5"/>
      <c r="AC5178" s="5">
        <v>0</v>
      </c>
      <c r="AD5178" s="5" t="s">
        <v>94</v>
      </c>
      <c r="AE5178" s="5"/>
    </row>
    <row r="5179" spans="1:31" x14ac:dyDescent="0.25">
      <c r="A5179" s="5">
        <v>94270193</v>
      </c>
      <c r="B5179" s="5" t="s">
        <v>90</v>
      </c>
      <c r="C5179" s="78" t="s">
        <v>5358</v>
      </c>
      <c r="D5179" s="5" t="s">
        <v>97</v>
      </c>
      <c r="E5179" s="30">
        <v>45812</v>
      </c>
      <c r="F5179" s="5" t="s">
        <v>6</v>
      </c>
      <c r="G5179" s="78" t="s">
        <v>73</v>
      </c>
      <c r="H5179" s="78" t="s">
        <v>132</v>
      </c>
      <c r="I5179" s="78"/>
      <c r="J5179" s="5" t="s">
        <v>93</v>
      </c>
      <c r="K5179" s="5"/>
      <c r="L5179" s="5"/>
      <c r="M5179" s="5"/>
      <c r="N5179" s="5"/>
      <c r="O5179" s="5"/>
      <c r="P5179" s="5" t="s">
        <v>265</v>
      </c>
      <c r="Q5179" s="78"/>
      <c r="R5179" s="78"/>
      <c r="S5179" s="5"/>
      <c r="T5179" s="5">
        <v>0</v>
      </c>
      <c r="U5179" s="5"/>
      <c r="V5179" s="5">
        <v>0</v>
      </c>
      <c r="W5179" s="5"/>
      <c r="X5179" s="5">
        <v>0</v>
      </c>
      <c r="Y5179" s="5"/>
      <c r="Z5179" s="5"/>
      <c r="AA5179" s="5"/>
      <c r="AB5179" s="5"/>
      <c r="AC5179" s="5">
        <v>0</v>
      </c>
      <c r="AD5179" s="5" t="s">
        <v>94</v>
      </c>
      <c r="AE5179" s="5"/>
    </row>
    <row r="5180" spans="1:31" x14ac:dyDescent="0.25">
      <c r="A5180" s="5">
        <v>94271034</v>
      </c>
      <c r="B5180" s="5" t="s">
        <v>90</v>
      </c>
      <c r="C5180" s="78" t="s">
        <v>5359</v>
      </c>
      <c r="D5180" s="5" t="s">
        <v>97</v>
      </c>
      <c r="E5180" s="30">
        <v>45812</v>
      </c>
      <c r="F5180" s="5" t="s">
        <v>6</v>
      </c>
      <c r="G5180" s="78" t="s">
        <v>76</v>
      </c>
      <c r="H5180" s="78">
        <v>31495</v>
      </c>
      <c r="I5180" s="78" t="s">
        <v>52</v>
      </c>
      <c r="J5180" s="5" t="s">
        <v>236</v>
      </c>
      <c r="K5180" s="5"/>
      <c r="L5180" s="5"/>
      <c r="M5180" s="5"/>
      <c r="N5180" s="5"/>
      <c r="O5180" s="5"/>
      <c r="P5180" s="5" t="s">
        <v>265</v>
      </c>
      <c r="Q5180" s="78" t="s">
        <v>52</v>
      </c>
      <c r="R5180" s="78" t="s">
        <v>115</v>
      </c>
      <c r="S5180" s="5"/>
      <c r="T5180" s="5">
        <v>0</v>
      </c>
      <c r="U5180" s="5"/>
      <c r="V5180" s="5">
        <v>0</v>
      </c>
      <c r="W5180" s="5"/>
      <c r="X5180" s="5">
        <v>0</v>
      </c>
      <c r="Y5180" s="30">
        <v>45815</v>
      </c>
      <c r="Z5180" s="30">
        <v>45819</v>
      </c>
      <c r="AA5180" s="30">
        <v>45826</v>
      </c>
      <c r="AB5180" s="30">
        <v>45833</v>
      </c>
      <c r="AC5180" s="5">
        <v>1</v>
      </c>
      <c r="AD5180" s="5" t="s">
        <v>94</v>
      </c>
      <c r="AE5180" s="5">
        <v>6250</v>
      </c>
    </row>
    <row r="5181" spans="1:31" x14ac:dyDescent="0.25">
      <c r="A5181" s="5">
        <v>94269700</v>
      </c>
      <c r="B5181" s="5" t="s">
        <v>90</v>
      </c>
      <c r="C5181" s="78" t="s">
        <v>108</v>
      </c>
      <c r="D5181" s="5" t="s">
        <v>97</v>
      </c>
      <c r="E5181" s="30">
        <v>45812</v>
      </c>
      <c r="F5181" s="5" t="s">
        <v>6</v>
      </c>
      <c r="G5181" s="78" t="s">
        <v>73</v>
      </c>
      <c r="H5181" s="78" t="s">
        <v>212</v>
      </c>
      <c r="I5181" s="78"/>
      <c r="J5181" s="5" t="s">
        <v>93</v>
      </c>
      <c r="K5181" s="5">
        <v>40</v>
      </c>
      <c r="L5181" s="5">
        <v>3570</v>
      </c>
      <c r="M5181" s="5">
        <v>75713300</v>
      </c>
      <c r="N5181" s="5">
        <v>930275534</v>
      </c>
      <c r="O5181" s="5">
        <v>0</v>
      </c>
      <c r="P5181" s="5" t="s">
        <v>265</v>
      </c>
      <c r="Q5181" s="78" t="s">
        <v>23</v>
      </c>
      <c r="R5181" s="78" t="s">
        <v>111</v>
      </c>
      <c r="S5181" s="5"/>
      <c r="T5181" s="5">
        <v>0</v>
      </c>
      <c r="U5181" s="30">
        <v>45812</v>
      </c>
      <c r="V5181" s="5">
        <v>1</v>
      </c>
      <c r="W5181" s="30">
        <v>45817</v>
      </c>
      <c r="X5181" s="5">
        <v>1</v>
      </c>
      <c r="Y5181" s="30">
        <v>45817</v>
      </c>
      <c r="Z5181" s="30">
        <v>45820</v>
      </c>
      <c r="AA5181" s="30">
        <v>45827</v>
      </c>
      <c r="AB5181" s="30">
        <v>45834</v>
      </c>
      <c r="AC5181" s="5">
        <v>1</v>
      </c>
      <c r="AD5181" s="5" t="s">
        <v>94</v>
      </c>
      <c r="AE5181" s="5"/>
    </row>
    <row r="5182" spans="1:31" x14ac:dyDescent="0.25">
      <c r="A5182" s="5">
        <v>94271352</v>
      </c>
      <c r="B5182" s="5" t="s">
        <v>110</v>
      </c>
      <c r="C5182" s="78" t="s">
        <v>5360</v>
      </c>
      <c r="D5182" s="5" t="s">
        <v>91</v>
      </c>
      <c r="E5182" s="30">
        <v>45813</v>
      </c>
      <c r="F5182" s="5" t="s">
        <v>6</v>
      </c>
      <c r="G5182" s="78" t="s">
        <v>73</v>
      </c>
      <c r="H5182" s="78" t="s">
        <v>203</v>
      </c>
      <c r="I5182" s="78"/>
      <c r="J5182" s="5" t="s">
        <v>236</v>
      </c>
      <c r="K5182" s="5">
        <v>39</v>
      </c>
      <c r="L5182" s="5">
        <v>3556</v>
      </c>
      <c r="M5182" s="5">
        <v>76629191</v>
      </c>
      <c r="N5182" s="5">
        <v>998295769</v>
      </c>
      <c r="O5182" s="5">
        <v>27563</v>
      </c>
      <c r="P5182" s="5" t="s">
        <v>265</v>
      </c>
      <c r="Q5182" s="78"/>
      <c r="R5182" s="78"/>
      <c r="S5182" s="5"/>
      <c r="T5182" s="5">
        <v>0</v>
      </c>
      <c r="U5182" s="5"/>
      <c r="V5182" s="5">
        <v>0</v>
      </c>
      <c r="W5182" s="5"/>
      <c r="X5182" s="5">
        <v>0</v>
      </c>
      <c r="Y5182" s="5"/>
      <c r="Z5182" s="5"/>
      <c r="AA5182" s="5"/>
      <c r="AB5182" s="5"/>
      <c r="AC5182" s="5">
        <v>0</v>
      </c>
      <c r="AD5182" s="5" t="s">
        <v>94</v>
      </c>
      <c r="AE5182" s="5"/>
    </row>
    <row r="5183" spans="1:31" x14ac:dyDescent="0.25">
      <c r="A5183" s="5">
        <v>94271364</v>
      </c>
      <c r="B5183" s="5" t="s">
        <v>90</v>
      </c>
      <c r="C5183" s="78" t="s">
        <v>5361</v>
      </c>
      <c r="D5183" s="5" t="s">
        <v>91</v>
      </c>
      <c r="E5183" s="30">
        <v>45813</v>
      </c>
      <c r="F5183" s="5" t="s">
        <v>6</v>
      </c>
      <c r="G5183" s="78" t="s">
        <v>73</v>
      </c>
      <c r="H5183" s="78" t="s">
        <v>100</v>
      </c>
      <c r="I5183" s="78" t="s">
        <v>37</v>
      </c>
      <c r="J5183" s="5" t="s">
        <v>93</v>
      </c>
      <c r="K5183" s="5">
        <v>40</v>
      </c>
      <c r="L5183" s="5">
        <v>4045</v>
      </c>
      <c r="M5183" s="5">
        <v>72808830</v>
      </c>
      <c r="N5183" s="5">
        <v>960171924</v>
      </c>
      <c r="O5183" s="5">
        <v>6232</v>
      </c>
      <c r="P5183" s="5" t="s">
        <v>265</v>
      </c>
      <c r="Q5183" s="78" t="s">
        <v>37</v>
      </c>
      <c r="R5183" s="78" t="s">
        <v>186</v>
      </c>
      <c r="S5183" s="30">
        <v>45814</v>
      </c>
      <c r="T5183" s="5">
        <v>1</v>
      </c>
      <c r="U5183" s="30">
        <v>45814</v>
      </c>
      <c r="V5183" s="5">
        <v>1</v>
      </c>
      <c r="W5183" s="5"/>
      <c r="X5183" s="5">
        <v>0</v>
      </c>
      <c r="Y5183" s="30">
        <v>45816</v>
      </c>
      <c r="Z5183" s="30">
        <v>45820</v>
      </c>
      <c r="AA5183" s="30">
        <v>45827</v>
      </c>
      <c r="AB5183" s="30">
        <v>45834</v>
      </c>
      <c r="AC5183" s="5">
        <v>1</v>
      </c>
      <c r="AD5183" s="5" t="s">
        <v>94</v>
      </c>
      <c r="AE5183" s="5">
        <v>6228</v>
      </c>
    </row>
    <row r="5184" spans="1:31" x14ac:dyDescent="0.25">
      <c r="A5184" s="5">
        <v>94270974</v>
      </c>
      <c r="B5184" s="5" t="s">
        <v>90</v>
      </c>
      <c r="C5184" s="78" t="s">
        <v>5362</v>
      </c>
      <c r="D5184" s="5" t="s">
        <v>91</v>
      </c>
      <c r="E5184" s="30">
        <v>45813</v>
      </c>
      <c r="F5184" s="5" t="s">
        <v>6</v>
      </c>
      <c r="G5184" s="78" t="s">
        <v>73</v>
      </c>
      <c r="H5184" s="78" t="s">
        <v>203</v>
      </c>
      <c r="I5184" s="78" t="s">
        <v>47</v>
      </c>
      <c r="J5184" s="5" t="s">
        <v>236</v>
      </c>
      <c r="K5184" s="5">
        <v>37</v>
      </c>
      <c r="L5184" s="5">
        <v>3470</v>
      </c>
      <c r="M5184" s="5">
        <v>72543885</v>
      </c>
      <c r="N5184" s="5">
        <v>977364849</v>
      </c>
      <c r="O5184" s="5">
        <v>18306</v>
      </c>
      <c r="P5184" s="5" t="s">
        <v>265</v>
      </c>
      <c r="Q5184" s="78" t="s">
        <v>47</v>
      </c>
      <c r="R5184" s="78" t="s">
        <v>115</v>
      </c>
      <c r="S5184" s="5"/>
      <c r="T5184" s="5">
        <v>0</v>
      </c>
      <c r="U5184" s="5"/>
      <c r="V5184" s="5">
        <v>0</v>
      </c>
      <c r="W5184" s="5"/>
      <c r="X5184" s="5">
        <v>0</v>
      </c>
      <c r="Y5184" s="5"/>
      <c r="Z5184" s="5"/>
      <c r="AA5184" s="5"/>
      <c r="AB5184" s="5"/>
      <c r="AC5184" s="5">
        <v>0</v>
      </c>
      <c r="AD5184" s="5" t="s">
        <v>94</v>
      </c>
      <c r="AE5184" s="5">
        <v>6246</v>
      </c>
    </row>
    <row r="5185" spans="1:31" x14ac:dyDescent="0.25">
      <c r="A5185" s="5">
        <v>94270509</v>
      </c>
      <c r="B5185" s="5" t="s">
        <v>90</v>
      </c>
      <c r="C5185" s="78" t="s">
        <v>5363</v>
      </c>
      <c r="D5185" s="5" t="s">
        <v>97</v>
      </c>
      <c r="E5185" s="30">
        <v>45813</v>
      </c>
      <c r="F5185" s="5" t="s">
        <v>6</v>
      </c>
      <c r="G5185" s="78" t="s">
        <v>78</v>
      </c>
      <c r="H5185" s="78" t="s">
        <v>268</v>
      </c>
      <c r="I5185" s="78" t="s">
        <v>66</v>
      </c>
      <c r="J5185" s="5" t="s">
        <v>236</v>
      </c>
      <c r="K5185" s="5"/>
      <c r="L5185" s="5"/>
      <c r="M5185" s="5"/>
      <c r="N5185" s="5"/>
      <c r="O5185" s="5"/>
      <c r="P5185" s="5" t="s">
        <v>265</v>
      </c>
      <c r="Q5185" s="78" t="s">
        <v>66</v>
      </c>
      <c r="R5185" s="78" t="s">
        <v>78</v>
      </c>
      <c r="S5185" s="5"/>
      <c r="T5185" s="5">
        <v>0</v>
      </c>
      <c r="U5185" s="5"/>
      <c r="V5185" s="5">
        <v>0</v>
      </c>
      <c r="W5185" s="5"/>
      <c r="X5185" s="5">
        <v>0</v>
      </c>
      <c r="Y5185" s="30">
        <v>45817</v>
      </c>
      <c r="Z5185" s="30">
        <v>45821</v>
      </c>
      <c r="AA5185" s="30">
        <v>45828</v>
      </c>
      <c r="AB5185" s="30">
        <v>45835</v>
      </c>
      <c r="AC5185" s="5">
        <v>1</v>
      </c>
      <c r="AD5185" s="5" t="s">
        <v>94</v>
      </c>
      <c r="AE5185" s="5">
        <v>6261</v>
      </c>
    </row>
    <row r="5186" spans="1:31" x14ac:dyDescent="0.25">
      <c r="A5186" s="5">
        <v>94270289</v>
      </c>
      <c r="B5186" s="5" t="s">
        <v>90</v>
      </c>
      <c r="C5186" s="78" t="s">
        <v>5364</v>
      </c>
      <c r="D5186" s="5" t="s">
        <v>97</v>
      </c>
      <c r="E5186" s="30">
        <v>45813</v>
      </c>
      <c r="F5186" s="5" t="s">
        <v>6</v>
      </c>
      <c r="G5186" s="78" t="s">
        <v>76</v>
      </c>
      <c r="H5186" s="78" t="s">
        <v>152</v>
      </c>
      <c r="I5186" s="78"/>
      <c r="J5186" s="5" t="s">
        <v>236</v>
      </c>
      <c r="K5186" s="5">
        <v>38</v>
      </c>
      <c r="L5186" s="5">
        <v>2920</v>
      </c>
      <c r="M5186" s="5">
        <v>76315183</v>
      </c>
      <c r="N5186" s="5">
        <v>984614211</v>
      </c>
      <c r="O5186" s="5">
        <v>18306</v>
      </c>
      <c r="P5186" s="5" t="s">
        <v>265</v>
      </c>
      <c r="Q5186" s="78" t="s">
        <v>201</v>
      </c>
      <c r="R5186" s="78" t="s">
        <v>111</v>
      </c>
      <c r="S5186" s="30">
        <v>45813</v>
      </c>
      <c r="T5186" s="5">
        <v>1</v>
      </c>
      <c r="U5186" s="30">
        <v>45813</v>
      </c>
      <c r="V5186" s="5">
        <v>1</v>
      </c>
      <c r="W5186" s="5"/>
      <c r="X5186" s="5">
        <v>0</v>
      </c>
      <c r="Y5186" s="5"/>
      <c r="Z5186" s="5"/>
      <c r="AA5186" s="5"/>
      <c r="AB5186" s="5"/>
      <c r="AC5186" s="5">
        <v>0</v>
      </c>
      <c r="AD5186" s="5" t="s">
        <v>94</v>
      </c>
      <c r="AE5186" s="5"/>
    </row>
    <row r="5187" spans="1:31" x14ac:dyDescent="0.25">
      <c r="A5187" s="5">
        <v>94271021</v>
      </c>
      <c r="B5187" s="5" t="s">
        <v>90</v>
      </c>
      <c r="C5187" s="78" t="s">
        <v>3650</v>
      </c>
      <c r="D5187" s="5" t="s">
        <v>91</v>
      </c>
      <c r="E5187" s="30">
        <v>45813</v>
      </c>
      <c r="F5187" s="5" t="s">
        <v>6</v>
      </c>
      <c r="G5187" s="78" t="s">
        <v>73</v>
      </c>
      <c r="H5187" s="78" t="s">
        <v>152</v>
      </c>
      <c r="I5187" s="78"/>
      <c r="J5187" s="5" t="s">
        <v>236</v>
      </c>
      <c r="K5187" s="5">
        <v>39</v>
      </c>
      <c r="L5187" s="5">
        <v>3660</v>
      </c>
      <c r="M5187" s="5">
        <v>72425311</v>
      </c>
      <c r="N5187" s="5">
        <v>902924774</v>
      </c>
      <c r="O5187" s="5">
        <v>18306</v>
      </c>
      <c r="P5187" s="5" t="s">
        <v>265</v>
      </c>
      <c r="Q5187" s="78" t="s">
        <v>201</v>
      </c>
      <c r="R5187" s="78" t="s">
        <v>111</v>
      </c>
      <c r="S5187" s="30">
        <v>45813</v>
      </c>
      <c r="T5187" s="5">
        <v>1</v>
      </c>
      <c r="U5187" s="30">
        <v>45813</v>
      </c>
      <c r="V5187" s="5">
        <v>1</v>
      </c>
      <c r="W5187" s="5"/>
      <c r="X5187" s="5">
        <v>0</v>
      </c>
      <c r="Y5187" s="5"/>
      <c r="Z5187" s="5"/>
      <c r="AA5187" s="5"/>
      <c r="AB5187" s="5"/>
      <c r="AC5187" s="5">
        <v>0</v>
      </c>
      <c r="AD5187" s="5" t="s">
        <v>94</v>
      </c>
      <c r="AE5187" s="5"/>
    </row>
    <row r="5188" spans="1:31" x14ac:dyDescent="0.25">
      <c r="A5188" s="5">
        <v>94270881</v>
      </c>
      <c r="B5188" s="5" t="s">
        <v>90</v>
      </c>
      <c r="C5188" s="78" t="s">
        <v>5365</v>
      </c>
      <c r="D5188" s="5" t="s">
        <v>91</v>
      </c>
      <c r="E5188" s="30">
        <v>45813</v>
      </c>
      <c r="F5188" s="5" t="s">
        <v>6</v>
      </c>
      <c r="G5188" s="78" t="s">
        <v>73</v>
      </c>
      <c r="H5188" s="78" t="s">
        <v>152</v>
      </c>
      <c r="I5188" s="78"/>
      <c r="J5188" s="5" t="s">
        <v>236</v>
      </c>
      <c r="K5188" s="5">
        <v>38</v>
      </c>
      <c r="L5188" s="5">
        <v>3715</v>
      </c>
      <c r="M5188" s="5">
        <v>70052510</v>
      </c>
      <c r="N5188" s="5">
        <v>902303131</v>
      </c>
      <c r="O5188" s="5">
        <v>18319</v>
      </c>
      <c r="P5188" s="5" t="s">
        <v>265</v>
      </c>
      <c r="Q5188" s="78" t="s">
        <v>201</v>
      </c>
      <c r="R5188" s="78" t="s">
        <v>111</v>
      </c>
      <c r="S5188" s="30">
        <v>45813</v>
      </c>
      <c r="T5188" s="5">
        <v>1</v>
      </c>
      <c r="U5188" s="30">
        <v>45813</v>
      </c>
      <c r="V5188" s="5">
        <v>1</v>
      </c>
      <c r="W5188" s="5"/>
      <c r="X5188" s="5">
        <v>0</v>
      </c>
      <c r="Y5188" s="5"/>
      <c r="Z5188" s="5"/>
      <c r="AA5188" s="5"/>
      <c r="AB5188" s="5"/>
      <c r="AC5188" s="5">
        <v>0</v>
      </c>
      <c r="AD5188" s="5" t="s">
        <v>94</v>
      </c>
      <c r="AE5188" s="5"/>
    </row>
    <row r="5189" spans="1:31" x14ac:dyDescent="0.25">
      <c r="A5189" s="5">
        <v>94271303</v>
      </c>
      <c r="B5189" s="5" t="s">
        <v>90</v>
      </c>
      <c r="C5189" s="78" t="s">
        <v>5366</v>
      </c>
      <c r="D5189" s="5" t="s">
        <v>97</v>
      </c>
      <c r="E5189" s="30">
        <v>45813</v>
      </c>
      <c r="F5189" s="5" t="s">
        <v>6</v>
      </c>
      <c r="G5189" s="78" t="s">
        <v>73</v>
      </c>
      <c r="H5189" s="78">
        <v>35955</v>
      </c>
      <c r="I5189" s="78"/>
      <c r="J5189" s="5" t="s">
        <v>236</v>
      </c>
      <c r="K5189" s="5"/>
      <c r="L5189" s="5"/>
      <c r="M5189" s="5"/>
      <c r="N5189" s="5"/>
      <c r="O5189" s="5"/>
      <c r="P5189" s="5" t="s">
        <v>265</v>
      </c>
      <c r="Q5189" s="78"/>
      <c r="R5189" s="78"/>
      <c r="S5189" s="5"/>
      <c r="T5189" s="5">
        <v>0</v>
      </c>
      <c r="U5189" s="5"/>
      <c r="V5189" s="5">
        <v>0</v>
      </c>
      <c r="W5189" s="5"/>
      <c r="X5189" s="5">
        <v>0</v>
      </c>
      <c r="Y5189" s="5"/>
      <c r="Z5189" s="5"/>
      <c r="AA5189" s="5"/>
      <c r="AB5189" s="5"/>
      <c r="AC5189" s="5">
        <v>0</v>
      </c>
      <c r="AD5189" s="5" t="s">
        <v>94</v>
      </c>
      <c r="AE5189" s="5"/>
    </row>
    <row r="5190" spans="1:31" x14ac:dyDescent="0.25">
      <c r="A5190" s="5">
        <v>94271113</v>
      </c>
      <c r="B5190" s="5" t="s">
        <v>90</v>
      </c>
      <c r="C5190" s="78" t="s">
        <v>5367</v>
      </c>
      <c r="D5190" s="5" t="s">
        <v>91</v>
      </c>
      <c r="E5190" s="30">
        <v>45813</v>
      </c>
      <c r="F5190" s="5" t="s">
        <v>6</v>
      </c>
      <c r="G5190" s="78" t="s">
        <v>76</v>
      </c>
      <c r="H5190" s="78" t="s">
        <v>102</v>
      </c>
      <c r="I5190" s="78" t="s">
        <v>55</v>
      </c>
      <c r="J5190" s="5" t="s">
        <v>93</v>
      </c>
      <c r="K5190" s="5">
        <v>38</v>
      </c>
      <c r="L5190" s="5">
        <v>3560</v>
      </c>
      <c r="M5190" s="5">
        <v>76873111</v>
      </c>
      <c r="N5190" s="5">
        <v>966603125</v>
      </c>
      <c r="O5190" s="5">
        <v>11882</v>
      </c>
      <c r="P5190" s="5" t="s">
        <v>265</v>
      </c>
      <c r="Q5190" s="78" t="s">
        <v>55</v>
      </c>
      <c r="R5190" s="78" t="s">
        <v>115</v>
      </c>
      <c r="S5190" s="30">
        <v>45813</v>
      </c>
      <c r="T5190" s="5">
        <v>1</v>
      </c>
      <c r="U5190" s="30">
        <v>45813</v>
      </c>
      <c r="V5190" s="5">
        <v>1</v>
      </c>
      <c r="W5190" s="30">
        <v>45815</v>
      </c>
      <c r="X5190" s="5">
        <v>1</v>
      </c>
      <c r="Y5190" s="30">
        <v>45817</v>
      </c>
      <c r="Z5190" s="30">
        <v>45820</v>
      </c>
      <c r="AA5190" s="30">
        <v>45827</v>
      </c>
      <c r="AB5190" s="30">
        <v>45834</v>
      </c>
      <c r="AC5190" s="5">
        <v>1</v>
      </c>
      <c r="AD5190" s="5" t="s">
        <v>113</v>
      </c>
      <c r="AE5190" s="5">
        <v>6251</v>
      </c>
    </row>
    <row r="5191" spans="1:31" x14ac:dyDescent="0.25">
      <c r="A5191" s="5">
        <v>94271895</v>
      </c>
      <c r="B5191" s="5" t="s">
        <v>90</v>
      </c>
      <c r="C5191" s="78" t="s">
        <v>5368</v>
      </c>
      <c r="D5191" s="5" t="s">
        <v>91</v>
      </c>
      <c r="E5191" s="30">
        <v>45813</v>
      </c>
      <c r="F5191" s="5" t="s">
        <v>6</v>
      </c>
      <c r="G5191" s="78" t="s">
        <v>73</v>
      </c>
      <c r="H5191" s="78" t="s">
        <v>173</v>
      </c>
      <c r="I5191" s="78"/>
      <c r="J5191" s="5" t="s">
        <v>93</v>
      </c>
      <c r="K5191" s="5"/>
      <c r="L5191" s="5"/>
      <c r="M5191" s="5"/>
      <c r="N5191" s="5"/>
      <c r="O5191" s="5"/>
      <c r="P5191" s="5" t="s">
        <v>265</v>
      </c>
      <c r="Q5191" s="78"/>
      <c r="R5191" s="78"/>
      <c r="S5191" s="5"/>
      <c r="T5191" s="5">
        <v>0</v>
      </c>
      <c r="U5191" s="5"/>
      <c r="V5191" s="5">
        <v>0</v>
      </c>
      <c r="W5191" s="5"/>
      <c r="X5191" s="5">
        <v>0</v>
      </c>
      <c r="Y5191" s="5"/>
      <c r="Z5191" s="5"/>
      <c r="AA5191" s="5"/>
      <c r="AB5191" s="5"/>
      <c r="AC5191" s="5">
        <v>0</v>
      </c>
      <c r="AD5191" s="5" t="s">
        <v>94</v>
      </c>
      <c r="AE5191" s="5"/>
    </row>
    <row r="5192" spans="1:31" x14ac:dyDescent="0.25">
      <c r="A5192" s="5">
        <v>94271187</v>
      </c>
      <c r="B5192" s="5" t="s">
        <v>90</v>
      </c>
      <c r="C5192" s="78" t="s">
        <v>5369</v>
      </c>
      <c r="D5192" s="5" t="s">
        <v>91</v>
      </c>
      <c r="E5192" s="30">
        <v>45813</v>
      </c>
      <c r="F5192" s="5" t="s">
        <v>6</v>
      </c>
      <c r="G5192" s="78" t="s">
        <v>73</v>
      </c>
      <c r="H5192" s="78" t="s">
        <v>203</v>
      </c>
      <c r="I5192" s="78"/>
      <c r="J5192" s="5" t="s">
        <v>236</v>
      </c>
      <c r="K5192" s="5">
        <v>39</v>
      </c>
      <c r="L5192" s="5">
        <v>3634</v>
      </c>
      <c r="M5192" s="5">
        <v>47381443</v>
      </c>
      <c r="N5192" s="5">
        <v>923798251</v>
      </c>
      <c r="O5192" s="5">
        <v>10964</v>
      </c>
      <c r="P5192" s="5" t="s">
        <v>265</v>
      </c>
      <c r="Q5192" s="78"/>
      <c r="R5192" s="78"/>
      <c r="S5192" s="5"/>
      <c r="T5192" s="5">
        <v>0</v>
      </c>
      <c r="U5192" s="5"/>
      <c r="V5192" s="5">
        <v>0</v>
      </c>
      <c r="W5192" s="5"/>
      <c r="X5192" s="5">
        <v>0</v>
      </c>
      <c r="Y5192" s="5"/>
      <c r="Z5192" s="5"/>
      <c r="AA5192" s="5"/>
      <c r="AB5192" s="5"/>
      <c r="AC5192" s="5">
        <v>0</v>
      </c>
      <c r="AD5192" s="5" t="s">
        <v>94</v>
      </c>
      <c r="AE5192" s="5"/>
    </row>
    <row r="5193" spans="1:31" x14ac:dyDescent="0.25">
      <c r="A5193" s="5">
        <v>94271523</v>
      </c>
      <c r="B5193" s="5" t="s">
        <v>90</v>
      </c>
      <c r="C5193" s="78" t="s">
        <v>154</v>
      </c>
      <c r="D5193" s="5" t="s">
        <v>91</v>
      </c>
      <c r="E5193" s="30">
        <v>45813</v>
      </c>
      <c r="F5193" s="5" t="s">
        <v>6</v>
      </c>
      <c r="G5193" s="78" t="s">
        <v>74</v>
      </c>
      <c r="H5193" s="78" t="s">
        <v>204</v>
      </c>
      <c r="I5193" s="78"/>
      <c r="J5193" s="5" t="s">
        <v>93</v>
      </c>
      <c r="K5193" s="5"/>
      <c r="L5193" s="5"/>
      <c r="M5193" s="5"/>
      <c r="N5193" s="5"/>
      <c r="O5193" s="5"/>
      <c r="P5193" s="5" t="s">
        <v>265</v>
      </c>
      <c r="Q5193" s="78" t="s">
        <v>51</v>
      </c>
      <c r="R5193" s="78" t="s">
        <v>115</v>
      </c>
      <c r="S5193" s="5"/>
      <c r="T5193" s="5">
        <v>0</v>
      </c>
      <c r="U5193" s="5"/>
      <c r="V5193" s="5">
        <v>0</v>
      </c>
      <c r="W5193" s="5"/>
      <c r="X5193" s="5">
        <v>0</v>
      </c>
      <c r="Y5193" s="5"/>
      <c r="Z5193" s="5"/>
      <c r="AA5193" s="5"/>
      <c r="AB5193" s="5"/>
      <c r="AC5193" s="5">
        <v>0</v>
      </c>
      <c r="AD5193" s="5" t="s">
        <v>94</v>
      </c>
      <c r="AE5193" s="5"/>
    </row>
    <row r="5194" spans="1:31" x14ac:dyDescent="0.25">
      <c r="A5194" s="5">
        <v>94271740</v>
      </c>
      <c r="B5194" s="5" t="s">
        <v>90</v>
      </c>
      <c r="C5194" s="78" t="s">
        <v>5370</v>
      </c>
      <c r="D5194" s="5" t="s">
        <v>97</v>
      </c>
      <c r="E5194" s="30">
        <v>45813</v>
      </c>
      <c r="F5194" s="5" t="s">
        <v>6</v>
      </c>
      <c r="G5194" s="78" t="s">
        <v>73</v>
      </c>
      <c r="H5194" s="78" t="s">
        <v>185</v>
      </c>
      <c r="I5194" s="78"/>
      <c r="J5194" s="5" t="s">
        <v>236</v>
      </c>
      <c r="K5194" s="5">
        <v>38</v>
      </c>
      <c r="L5194" s="5">
        <v>3050</v>
      </c>
      <c r="M5194" s="5">
        <v>46087720</v>
      </c>
      <c r="N5194" s="5">
        <v>984198333</v>
      </c>
      <c r="O5194" s="5">
        <v>8266</v>
      </c>
      <c r="P5194" s="5" t="s">
        <v>265</v>
      </c>
      <c r="Q5194" s="78" t="s">
        <v>274</v>
      </c>
      <c r="R5194" s="78" t="s">
        <v>111</v>
      </c>
      <c r="S5194" s="30">
        <v>45813</v>
      </c>
      <c r="T5194" s="5">
        <v>1</v>
      </c>
      <c r="U5194" s="30">
        <v>45813</v>
      </c>
      <c r="V5194" s="5">
        <v>1</v>
      </c>
      <c r="W5194" s="5"/>
      <c r="X5194" s="5">
        <v>0</v>
      </c>
      <c r="Y5194" s="5"/>
      <c r="Z5194" s="5"/>
      <c r="AA5194" s="5"/>
      <c r="AB5194" s="5"/>
      <c r="AC5194" s="5">
        <v>0</v>
      </c>
      <c r="AD5194" s="5" t="s">
        <v>94</v>
      </c>
      <c r="AE5194" s="5"/>
    </row>
    <row r="5195" spans="1:31" x14ac:dyDescent="0.25">
      <c r="A5195" s="5">
        <v>94271757</v>
      </c>
      <c r="B5195" s="5" t="s">
        <v>90</v>
      </c>
      <c r="C5195" s="78" t="s">
        <v>5371</v>
      </c>
      <c r="D5195" s="5" t="s">
        <v>91</v>
      </c>
      <c r="E5195" s="30">
        <v>45813</v>
      </c>
      <c r="F5195" s="5" t="s">
        <v>6</v>
      </c>
      <c r="G5195" s="78" t="s">
        <v>78</v>
      </c>
      <c r="H5195" s="78" t="s">
        <v>185</v>
      </c>
      <c r="I5195" s="78"/>
      <c r="J5195" s="5" t="s">
        <v>236</v>
      </c>
      <c r="K5195" s="5">
        <v>39</v>
      </c>
      <c r="L5195" s="5">
        <v>3370</v>
      </c>
      <c r="M5195" s="5">
        <v>48072805</v>
      </c>
      <c r="N5195" s="5">
        <v>972691943</v>
      </c>
      <c r="O5195" s="5">
        <v>8266</v>
      </c>
      <c r="P5195" s="5" t="s">
        <v>265</v>
      </c>
      <c r="Q5195" s="78" t="s">
        <v>274</v>
      </c>
      <c r="R5195" s="78" t="s">
        <v>111</v>
      </c>
      <c r="S5195" s="30">
        <v>45813</v>
      </c>
      <c r="T5195" s="5">
        <v>1</v>
      </c>
      <c r="U5195" s="30">
        <v>45813</v>
      </c>
      <c r="V5195" s="5">
        <v>1</v>
      </c>
      <c r="W5195" s="5"/>
      <c r="X5195" s="5">
        <v>0</v>
      </c>
      <c r="Y5195" s="5"/>
      <c r="Z5195" s="5"/>
      <c r="AA5195" s="5"/>
      <c r="AB5195" s="5"/>
      <c r="AC5195" s="5">
        <v>0</v>
      </c>
      <c r="AD5195" s="5" t="s">
        <v>94</v>
      </c>
      <c r="AE5195" s="5"/>
    </row>
    <row r="5196" spans="1:31" x14ac:dyDescent="0.25">
      <c r="A5196" s="5">
        <v>94271435</v>
      </c>
      <c r="B5196" s="5" t="s">
        <v>90</v>
      </c>
      <c r="C5196" s="78" t="s">
        <v>5372</v>
      </c>
      <c r="D5196" s="5" t="s">
        <v>97</v>
      </c>
      <c r="E5196" s="30">
        <v>45813</v>
      </c>
      <c r="F5196" s="5" t="s">
        <v>6</v>
      </c>
      <c r="G5196" s="78" t="s">
        <v>78</v>
      </c>
      <c r="H5196" s="78" t="s">
        <v>145</v>
      </c>
      <c r="I5196" s="78"/>
      <c r="J5196" s="5" t="s">
        <v>236</v>
      </c>
      <c r="K5196" s="5">
        <v>37</v>
      </c>
      <c r="L5196" s="5">
        <v>3120</v>
      </c>
      <c r="M5196" s="5">
        <v>70899353</v>
      </c>
      <c r="N5196" s="5">
        <v>998518449</v>
      </c>
      <c r="O5196" s="5">
        <v>7948</v>
      </c>
      <c r="P5196" s="5" t="s">
        <v>265</v>
      </c>
      <c r="Q5196" s="78"/>
      <c r="R5196" s="78"/>
      <c r="S5196" s="5"/>
      <c r="T5196" s="5">
        <v>0</v>
      </c>
      <c r="U5196" s="5"/>
      <c r="V5196" s="5">
        <v>0</v>
      </c>
      <c r="W5196" s="5"/>
      <c r="X5196" s="5">
        <v>0</v>
      </c>
      <c r="Y5196" s="5"/>
      <c r="Z5196" s="5"/>
      <c r="AA5196" s="5"/>
      <c r="AB5196" s="5"/>
      <c r="AC5196" s="5">
        <v>0</v>
      </c>
      <c r="AD5196" s="5" t="s">
        <v>94</v>
      </c>
      <c r="AE5196" s="5"/>
    </row>
    <row r="5197" spans="1:31" x14ac:dyDescent="0.25">
      <c r="A5197" s="5">
        <v>94271390</v>
      </c>
      <c r="B5197" s="5" t="s">
        <v>90</v>
      </c>
      <c r="C5197" s="78" t="s">
        <v>5373</v>
      </c>
      <c r="D5197" s="5" t="s">
        <v>97</v>
      </c>
      <c r="E5197" s="30">
        <v>45813</v>
      </c>
      <c r="F5197" s="5" t="s">
        <v>6</v>
      </c>
      <c r="G5197" s="78" t="s">
        <v>78</v>
      </c>
      <c r="H5197" s="78" t="s">
        <v>98</v>
      </c>
      <c r="I5197" s="78" t="s">
        <v>59</v>
      </c>
      <c r="J5197" s="5" t="s">
        <v>93</v>
      </c>
      <c r="K5197" s="5">
        <v>39</v>
      </c>
      <c r="L5197" s="5">
        <v>3150</v>
      </c>
      <c r="M5197" s="5">
        <v>76591197</v>
      </c>
      <c r="N5197" s="5">
        <v>906187465</v>
      </c>
      <c r="O5197" s="5">
        <v>7314</v>
      </c>
      <c r="P5197" s="5" t="s">
        <v>265</v>
      </c>
      <c r="Q5197" s="78" t="s">
        <v>59</v>
      </c>
      <c r="R5197" s="78" t="s">
        <v>78</v>
      </c>
      <c r="S5197" s="30">
        <v>45814</v>
      </c>
      <c r="T5197" s="5">
        <v>1</v>
      </c>
      <c r="U5197" s="30">
        <v>45814</v>
      </c>
      <c r="V5197" s="5">
        <v>1</v>
      </c>
      <c r="W5197" s="30">
        <v>45818</v>
      </c>
      <c r="X5197" s="5">
        <v>1</v>
      </c>
      <c r="Y5197" s="30">
        <v>45816</v>
      </c>
      <c r="Z5197" s="30">
        <v>45820</v>
      </c>
      <c r="AA5197" s="30">
        <v>45827</v>
      </c>
      <c r="AB5197" s="30">
        <v>45834</v>
      </c>
      <c r="AC5197" s="5">
        <v>1</v>
      </c>
      <c r="AD5197" s="5" t="s">
        <v>113</v>
      </c>
      <c r="AE5197" s="5">
        <v>6267</v>
      </c>
    </row>
    <row r="5198" spans="1:31" x14ac:dyDescent="0.25">
      <c r="A5198" s="5">
        <v>94271282</v>
      </c>
      <c r="B5198" s="5" t="s">
        <v>90</v>
      </c>
      <c r="C5198" s="78" t="s">
        <v>5374</v>
      </c>
      <c r="D5198" s="5" t="s">
        <v>97</v>
      </c>
      <c r="E5198" s="30">
        <v>45813</v>
      </c>
      <c r="F5198" s="5" t="s">
        <v>6</v>
      </c>
      <c r="G5198" s="78" t="s">
        <v>78</v>
      </c>
      <c r="H5198" s="78" t="s">
        <v>98</v>
      </c>
      <c r="I5198" s="78" t="s">
        <v>56</v>
      </c>
      <c r="J5198" s="5" t="s">
        <v>93</v>
      </c>
      <c r="K5198" s="5">
        <v>38</v>
      </c>
      <c r="L5198" s="5">
        <v>3830</v>
      </c>
      <c r="M5198" s="5">
        <v>70876104</v>
      </c>
      <c r="N5198" s="5">
        <v>916730270</v>
      </c>
      <c r="O5198" s="5">
        <v>7314</v>
      </c>
      <c r="P5198" s="5" t="s">
        <v>265</v>
      </c>
      <c r="Q5198" s="78" t="s">
        <v>56</v>
      </c>
      <c r="R5198" s="78" t="s">
        <v>78</v>
      </c>
      <c r="S5198" s="30">
        <v>45813</v>
      </c>
      <c r="T5198" s="5">
        <v>1</v>
      </c>
      <c r="U5198" s="30">
        <v>45813</v>
      </c>
      <c r="V5198" s="5">
        <v>1</v>
      </c>
      <c r="W5198" s="30">
        <v>45819</v>
      </c>
      <c r="X5198" s="5">
        <v>1</v>
      </c>
      <c r="Y5198" s="30">
        <v>45816</v>
      </c>
      <c r="Z5198" s="30">
        <v>45820</v>
      </c>
      <c r="AA5198" s="30">
        <v>45827</v>
      </c>
      <c r="AB5198" s="30">
        <v>45834</v>
      </c>
      <c r="AC5198" s="5">
        <v>1</v>
      </c>
      <c r="AD5198" s="5" t="s">
        <v>113</v>
      </c>
      <c r="AE5198" s="5">
        <v>7314</v>
      </c>
    </row>
    <row r="5199" spans="1:31" x14ac:dyDescent="0.25">
      <c r="A5199" s="5">
        <v>94271043</v>
      </c>
      <c r="B5199" s="5" t="s">
        <v>90</v>
      </c>
      <c r="C5199" s="78" t="s">
        <v>5375</v>
      </c>
      <c r="D5199" s="5" t="s">
        <v>91</v>
      </c>
      <c r="E5199" s="30">
        <v>45813</v>
      </c>
      <c r="F5199" s="5" t="s">
        <v>6</v>
      </c>
      <c r="G5199" s="78" t="s">
        <v>79</v>
      </c>
      <c r="H5199" s="78" t="s">
        <v>100</v>
      </c>
      <c r="I5199" s="78" t="s">
        <v>67</v>
      </c>
      <c r="J5199" s="5" t="s">
        <v>93</v>
      </c>
      <c r="K5199" s="5">
        <v>39</v>
      </c>
      <c r="L5199" s="5">
        <v>3295</v>
      </c>
      <c r="M5199" s="5">
        <v>74566769</v>
      </c>
      <c r="N5199" s="5">
        <v>921081396</v>
      </c>
      <c r="O5199" s="5">
        <v>6260</v>
      </c>
      <c r="P5199" s="5" t="s">
        <v>265</v>
      </c>
      <c r="Q5199" s="78" t="s">
        <v>67</v>
      </c>
      <c r="R5199" s="78" t="s">
        <v>78</v>
      </c>
      <c r="S5199" s="30">
        <v>45814</v>
      </c>
      <c r="T5199" s="5">
        <v>1</v>
      </c>
      <c r="U5199" s="30">
        <v>45814</v>
      </c>
      <c r="V5199" s="5">
        <v>1</v>
      </c>
      <c r="W5199" s="30">
        <v>45819</v>
      </c>
      <c r="X5199" s="5">
        <v>1</v>
      </c>
      <c r="Y5199" s="30">
        <v>45816</v>
      </c>
      <c r="Z5199" s="30">
        <v>45820</v>
      </c>
      <c r="AA5199" s="30">
        <v>45827</v>
      </c>
      <c r="AB5199" s="30">
        <v>45834</v>
      </c>
      <c r="AC5199" s="5">
        <v>1</v>
      </c>
      <c r="AD5199" s="5" t="s">
        <v>113</v>
      </c>
      <c r="AE5199" s="5">
        <v>6260</v>
      </c>
    </row>
    <row r="5200" spans="1:31" x14ac:dyDescent="0.25">
      <c r="A5200" s="5">
        <v>94270724</v>
      </c>
      <c r="B5200" s="5" t="s">
        <v>90</v>
      </c>
      <c r="C5200" s="78" t="s">
        <v>5376</v>
      </c>
      <c r="D5200" s="5" t="s">
        <v>91</v>
      </c>
      <c r="E5200" s="30">
        <v>45813</v>
      </c>
      <c r="F5200" s="5" t="s">
        <v>6</v>
      </c>
      <c r="G5200" s="78" t="s">
        <v>78</v>
      </c>
      <c r="H5200" s="78" t="s">
        <v>98</v>
      </c>
      <c r="I5200" s="78" t="s">
        <v>61</v>
      </c>
      <c r="J5200" s="5" t="s">
        <v>93</v>
      </c>
      <c r="K5200" s="5">
        <v>38</v>
      </c>
      <c r="L5200" s="5">
        <v>3410</v>
      </c>
      <c r="M5200" s="5">
        <v>80996658</v>
      </c>
      <c r="N5200" s="5">
        <v>958723994</v>
      </c>
      <c r="O5200" s="5">
        <v>6257</v>
      </c>
      <c r="P5200" s="5" t="s">
        <v>265</v>
      </c>
      <c r="Q5200" s="78" t="s">
        <v>61</v>
      </c>
      <c r="R5200" s="78" t="s">
        <v>78</v>
      </c>
      <c r="S5200" s="30">
        <v>45813</v>
      </c>
      <c r="T5200" s="5">
        <v>1</v>
      </c>
      <c r="U5200" s="30">
        <v>45813</v>
      </c>
      <c r="V5200" s="5">
        <v>1</v>
      </c>
      <c r="W5200" s="30">
        <v>45818</v>
      </c>
      <c r="X5200" s="5">
        <v>1</v>
      </c>
      <c r="Y5200" s="30">
        <v>45816</v>
      </c>
      <c r="Z5200" s="30">
        <v>45820</v>
      </c>
      <c r="AA5200" s="30">
        <v>45827</v>
      </c>
      <c r="AB5200" s="30">
        <v>45834</v>
      </c>
      <c r="AC5200" s="5">
        <v>1</v>
      </c>
      <c r="AD5200" s="5" t="s">
        <v>113</v>
      </c>
      <c r="AE5200" s="5">
        <v>6257</v>
      </c>
    </row>
    <row r="5201" spans="1:31" x14ac:dyDescent="0.25">
      <c r="A5201" s="5">
        <v>94270697</v>
      </c>
      <c r="B5201" s="5" t="s">
        <v>90</v>
      </c>
      <c r="C5201" s="78" t="s">
        <v>5377</v>
      </c>
      <c r="D5201" s="5" t="s">
        <v>97</v>
      </c>
      <c r="E5201" s="30">
        <v>45813</v>
      </c>
      <c r="F5201" s="5" t="s">
        <v>6</v>
      </c>
      <c r="G5201" s="78" t="s">
        <v>76</v>
      </c>
      <c r="H5201" s="78" t="s">
        <v>100</v>
      </c>
      <c r="I5201" s="78" t="s">
        <v>41</v>
      </c>
      <c r="J5201" s="5" t="s">
        <v>93</v>
      </c>
      <c r="K5201" s="5">
        <v>40</v>
      </c>
      <c r="L5201" s="5">
        <v>2615</v>
      </c>
      <c r="M5201" s="5">
        <v>72404362</v>
      </c>
      <c r="N5201" s="5">
        <v>912804559</v>
      </c>
      <c r="O5201" s="5">
        <v>6243</v>
      </c>
      <c r="P5201" s="5" t="s">
        <v>265</v>
      </c>
      <c r="Q5201" s="78" t="s">
        <v>41</v>
      </c>
      <c r="R5201" s="78" t="s">
        <v>115</v>
      </c>
      <c r="S5201" s="30">
        <v>45813</v>
      </c>
      <c r="T5201" s="5">
        <v>1</v>
      </c>
      <c r="U5201" s="30">
        <v>45813</v>
      </c>
      <c r="V5201" s="5">
        <v>1</v>
      </c>
      <c r="W5201" s="30">
        <v>45817</v>
      </c>
      <c r="X5201" s="5">
        <v>1</v>
      </c>
      <c r="Y5201" s="30">
        <v>45817</v>
      </c>
      <c r="Z5201" s="30">
        <v>45820</v>
      </c>
      <c r="AA5201" s="30">
        <v>45827</v>
      </c>
      <c r="AB5201" s="30">
        <v>45834</v>
      </c>
      <c r="AC5201" s="5">
        <v>1</v>
      </c>
      <c r="AD5201" s="5" t="s">
        <v>113</v>
      </c>
      <c r="AE5201" s="5">
        <v>6243</v>
      </c>
    </row>
    <row r="5202" spans="1:31" x14ac:dyDescent="0.25">
      <c r="A5202" s="5">
        <v>94271140</v>
      </c>
      <c r="B5202" s="5" t="s">
        <v>90</v>
      </c>
      <c r="C5202" s="78" t="s">
        <v>5378</v>
      </c>
      <c r="D5202" s="5" t="s">
        <v>97</v>
      </c>
      <c r="E5202" s="30">
        <v>45813</v>
      </c>
      <c r="F5202" s="5" t="s">
        <v>6</v>
      </c>
      <c r="G5202" s="78" t="s">
        <v>78</v>
      </c>
      <c r="H5202" s="78" t="s">
        <v>98</v>
      </c>
      <c r="I5202" s="78" t="s">
        <v>64</v>
      </c>
      <c r="J5202" s="5" t="s">
        <v>93</v>
      </c>
      <c r="K5202" s="5">
        <v>40</v>
      </c>
      <c r="L5202" s="5">
        <v>3670</v>
      </c>
      <c r="M5202" s="5">
        <v>42686986</v>
      </c>
      <c r="N5202" s="5">
        <v>903362155</v>
      </c>
      <c r="O5202" s="5">
        <v>6255</v>
      </c>
      <c r="P5202" s="5" t="s">
        <v>265</v>
      </c>
      <c r="Q5202" s="78" t="s">
        <v>64</v>
      </c>
      <c r="R5202" s="78" t="s">
        <v>78</v>
      </c>
      <c r="S5202" s="30">
        <v>45813</v>
      </c>
      <c r="T5202" s="5">
        <v>1</v>
      </c>
      <c r="U5202" s="30">
        <v>45813</v>
      </c>
      <c r="V5202" s="5">
        <v>1</v>
      </c>
      <c r="W5202" s="30">
        <v>45818</v>
      </c>
      <c r="X5202" s="5">
        <v>1</v>
      </c>
      <c r="Y5202" s="30">
        <v>45816</v>
      </c>
      <c r="Z5202" s="30">
        <v>45820</v>
      </c>
      <c r="AA5202" s="30">
        <v>45827</v>
      </c>
      <c r="AB5202" s="30">
        <v>45834</v>
      </c>
      <c r="AC5202" s="5">
        <v>1</v>
      </c>
      <c r="AD5202" s="5" t="s">
        <v>113</v>
      </c>
      <c r="AE5202" s="5">
        <v>6255</v>
      </c>
    </row>
    <row r="5203" spans="1:31" x14ac:dyDescent="0.25">
      <c r="A5203" s="5">
        <v>94270404</v>
      </c>
      <c r="B5203" s="5" t="s">
        <v>90</v>
      </c>
      <c r="C5203" s="78" t="s">
        <v>5379</v>
      </c>
      <c r="D5203" s="5" t="s">
        <v>91</v>
      </c>
      <c r="E5203" s="30">
        <v>45813</v>
      </c>
      <c r="F5203" s="5" t="s">
        <v>6</v>
      </c>
      <c r="G5203" s="78" t="s">
        <v>73</v>
      </c>
      <c r="H5203" s="78" t="s">
        <v>102</v>
      </c>
      <c r="I5203" s="78" t="s">
        <v>28</v>
      </c>
      <c r="J5203" s="5" t="s">
        <v>93</v>
      </c>
      <c r="K5203" s="5">
        <v>40</v>
      </c>
      <c r="L5203" s="5">
        <v>2890</v>
      </c>
      <c r="M5203" s="5">
        <v>8705828</v>
      </c>
      <c r="N5203" s="5">
        <v>977409752</v>
      </c>
      <c r="O5203" s="5">
        <v>6226</v>
      </c>
      <c r="P5203" s="5" t="s">
        <v>265</v>
      </c>
      <c r="Q5203" s="78" t="s">
        <v>28</v>
      </c>
      <c r="R5203" s="78" t="s">
        <v>186</v>
      </c>
      <c r="S5203" s="30">
        <v>45813</v>
      </c>
      <c r="T5203" s="5">
        <v>1</v>
      </c>
      <c r="U5203" s="30">
        <v>45813</v>
      </c>
      <c r="V5203" s="5">
        <v>1</v>
      </c>
      <c r="W5203" s="30">
        <v>45815</v>
      </c>
      <c r="X5203" s="5">
        <v>1</v>
      </c>
      <c r="Y5203" s="30">
        <v>45817</v>
      </c>
      <c r="Z5203" s="30">
        <v>45821</v>
      </c>
      <c r="AA5203" s="30">
        <v>45828</v>
      </c>
      <c r="AB5203" s="5"/>
      <c r="AC5203" s="5">
        <v>0</v>
      </c>
      <c r="AD5203" s="5" t="s">
        <v>94</v>
      </c>
      <c r="AE5203" s="5">
        <v>6226</v>
      </c>
    </row>
    <row r="5204" spans="1:31" x14ac:dyDescent="0.25">
      <c r="A5204" s="5">
        <v>94270311</v>
      </c>
      <c r="B5204" s="5" t="s">
        <v>90</v>
      </c>
      <c r="C5204" s="78" t="s">
        <v>5380</v>
      </c>
      <c r="D5204" s="5" t="s">
        <v>97</v>
      </c>
      <c r="E5204" s="30">
        <v>45813</v>
      </c>
      <c r="F5204" s="5" t="s">
        <v>6</v>
      </c>
      <c r="G5204" s="78" t="s">
        <v>73</v>
      </c>
      <c r="H5204" s="78" t="s">
        <v>102</v>
      </c>
      <c r="I5204" s="78" t="s">
        <v>38</v>
      </c>
      <c r="J5204" s="5" t="s">
        <v>93</v>
      </c>
      <c r="K5204" s="5">
        <v>39</v>
      </c>
      <c r="L5204" s="5">
        <v>3400</v>
      </c>
      <c r="M5204" s="5">
        <v>76668120</v>
      </c>
      <c r="N5204" s="5">
        <v>928170753</v>
      </c>
      <c r="O5204" s="5">
        <v>6228</v>
      </c>
      <c r="P5204" s="5" t="s">
        <v>265</v>
      </c>
      <c r="Q5204" s="78" t="s">
        <v>38</v>
      </c>
      <c r="R5204" s="78" t="s">
        <v>186</v>
      </c>
      <c r="S5204" s="30">
        <v>45813</v>
      </c>
      <c r="T5204" s="5">
        <v>1</v>
      </c>
      <c r="U5204" s="30">
        <v>45813</v>
      </c>
      <c r="V5204" s="5">
        <v>1</v>
      </c>
      <c r="W5204" s="30">
        <v>45815</v>
      </c>
      <c r="X5204" s="5">
        <v>1</v>
      </c>
      <c r="Y5204" s="30">
        <v>45817</v>
      </c>
      <c r="Z5204" s="30">
        <v>45820</v>
      </c>
      <c r="AA5204" s="30">
        <v>45827</v>
      </c>
      <c r="AB5204" s="30">
        <v>45834</v>
      </c>
      <c r="AC5204" s="5">
        <v>1</v>
      </c>
      <c r="AD5204" s="5" t="s">
        <v>113</v>
      </c>
      <c r="AE5204" s="5">
        <v>6231</v>
      </c>
    </row>
    <row r="5205" spans="1:31" x14ac:dyDescent="0.25">
      <c r="A5205" s="5">
        <v>94272397</v>
      </c>
      <c r="B5205" s="5" t="s">
        <v>90</v>
      </c>
      <c r="C5205" s="78" t="s">
        <v>5381</v>
      </c>
      <c r="D5205" s="5" t="s">
        <v>91</v>
      </c>
      <c r="E5205" s="30">
        <v>45814</v>
      </c>
      <c r="F5205" s="5" t="s">
        <v>6</v>
      </c>
      <c r="G5205" s="78" t="s">
        <v>79</v>
      </c>
      <c r="H5205" s="78" t="s">
        <v>101</v>
      </c>
      <c r="I5205" s="78" t="s">
        <v>67</v>
      </c>
      <c r="J5205" s="5" t="s">
        <v>93</v>
      </c>
      <c r="K5205" s="5"/>
      <c r="L5205" s="5"/>
      <c r="M5205" s="5"/>
      <c r="N5205" s="5"/>
      <c r="O5205" s="5"/>
      <c r="P5205" s="5" t="s">
        <v>265</v>
      </c>
      <c r="Q5205" s="78" t="s">
        <v>67</v>
      </c>
      <c r="R5205" s="78" t="s">
        <v>78</v>
      </c>
      <c r="S5205" s="5"/>
      <c r="T5205" s="5">
        <v>0</v>
      </c>
      <c r="U5205" s="5"/>
      <c r="V5205" s="5">
        <v>0</v>
      </c>
      <c r="W5205" s="5"/>
      <c r="X5205" s="5">
        <v>0</v>
      </c>
      <c r="Y5205" s="30">
        <v>45817</v>
      </c>
      <c r="Z5205" s="30">
        <v>45821</v>
      </c>
      <c r="AA5205" s="30">
        <v>45828</v>
      </c>
      <c r="AB5205" s="30">
        <v>45835</v>
      </c>
      <c r="AC5205" s="5">
        <v>1</v>
      </c>
      <c r="AD5205" s="5" t="s">
        <v>94</v>
      </c>
      <c r="AE5205" s="5">
        <v>6260</v>
      </c>
    </row>
    <row r="5206" spans="1:31" x14ac:dyDescent="0.25">
      <c r="A5206" s="5">
        <v>94272576</v>
      </c>
      <c r="B5206" s="5" t="s">
        <v>90</v>
      </c>
      <c r="C5206" s="78" t="s">
        <v>5382</v>
      </c>
      <c r="D5206" s="5" t="s">
        <v>97</v>
      </c>
      <c r="E5206" s="30">
        <v>45814</v>
      </c>
      <c r="F5206" s="5" t="s">
        <v>6</v>
      </c>
      <c r="G5206" s="78" t="s">
        <v>73</v>
      </c>
      <c r="H5206" s="78" t="s">
        <v>100</v>
      </c>
      <c r="I5206" s="78" t="s">
        <v>42</v>
      </c>
      <c r="J5206" s="5" t="s">
        <v>93</v>
      </c>
      <c r="K5206" s="5">
        <v>40</v>
      </c>
      <c r="L5206" s="5">
        <v>3925</v>
      </c>
      <c r="M5206" s="5">
        <v>46716780</v>
      </c>
      <c r="N5206" s="5">
        <v>970868798</v>
      </c>
      <c r="O5206" s="5">
        <v>6220</v>
      </c>
      <c r="P5206" s="5" t="s">
        <v>265</v>
      </c>
      <c r="Q5206" s="78" t="s">
        <v>42</v>
      </c>
      <c r="R5206" s="78" t="s">
        <v>115</v>
      </c>
      <c r="S5206" s="30">
        <v>45815</v>
      </c>
      <c r="T5206" s="5">
        <v>1</v>
      </c>
      <c r="U5206" s="30">
        <v>45815</v>
      </c>
      <c r="V5206" s="5">
        <v>1</v>
      </c>
      <c r="W5206" s="30">
        <v>45817</v>
      </c>
      <c r="X5206" s="5">
        <v>1</v>
      </c>
      <c r="Y5206" s="30">
        <v>45817</v>
      </c>
      <c r="Z5206" s="30">
        <v>45821</v>
      </c>
      <c r="AA5206" s="30">
        <v>45828</v>
      </c>
      <c r="AB5206" s="30">
        <v>45835</v>
      </c>
      <c r="AC5206" s="5">
        <v>1</v>
      </c>
      <c r="AD5206" s="5" t="s">
        <v>113</v>
      </c>
      <c r="AE5206" s="5">
        <v>6244</v>
      </c>
    </row>
    <row r="5207" spans="1:31" x14ac:dyDescent="0.25">
      <c r="A5207" s="5">
        <v>94272646</v>
      </c>
      <c r="B5207" s="5" t="s">
        <v>90</v>
      </c>
      <c r="C5207" s="78" t="s">
        <v>5383</v>
      </c>
      <c r="D5207" s="5" t="s">
        <v>97</v>
      </c>
      <c r="E5207" s="30">
        <v>45814</v>
      </c>
      <c r="F5207" s="5" t="s">
        <v>6</v>
      </c>
      <c r="G5207" s="78" t="s">
        <v>73</v>
      </c>
      <c r="H5207" s="78" t="s">
        <v>100</v>
      </c>
      <c r="I5207" s="78" t="s">
        <v>46</v>
      </c>
      <c r="J5207" s="5" t="s">
        <v>93</v>
      </c>
      <c r="K5207" s="5">
        <v>40</v>
      </c>
      <c r="L5207" s="5">
        <v>3670</v>
      </c>
      <c r="M5207" s="5">
        <v>6830252</v>
      </c>
      <c r="N5207" s="5">
        <v>902203127</v>
      </c>
      <c r="O5207" s="5">
        <v>6219</v>
      </c>
      <c r="P5207" s="5" t="s">
        <v>265</v>
      </c>
      <c r="Q5207" s="78" t="s">
        <v>46</v>
      </c>
      <c r="R5207" s="78" t="s">
        <v>115</v>
      </c>
      <c r="S5207" s="30">
        <v>45815</v>
      </c>
      <c r="T5207" s="5">
        <v>1</v>
      </c>
      <c r="U5207" s="30">
        <v>45815</v>
      </c>
      <c r="V5207" s="5">
        <v>1</v>
      </c>
      <c r="W5207" s="30">
        <v>45817</v>
      </c>
      <c r="X5207" s="5">
        <v>1</v>
      </c>
      <c r="Y5207" s="30">
        <v>45819</v>
      </c>
      <c r="Z5207" s="30">
        <v>45825</v>
      </c>
      <c r="AA5207" s="30">
        <v>45833</v>
      </c>
      <c r="AB5207" s="30">
        <v>45840</v>
      </c>
      <c r="AC5207" s="5">
        <v>1</v>
      </c>
      <c r="AD5207" s="5" t="s">
        <v>113</v>
      </c>
      <c r="AE5207" s="5">
        <v>6245</v>
      </c>
    </row>
    <row r="5208" spans="1:31" x14ac:dyDescent="0.25">
      <c r="A5208" s="5">
        <v>94271484</v>
      </c>
      <c r="B5208" s="5" t="s">
        <v>90</v>
      </c>
      <c r="C5208" s="78" t="s">
        <v>5384</v>
      </c>
      <c r="D5208" s="5" t="s">
        <v>91</v>
      </c>
      <c r="E5208" s="30">
        <v>45814</v>
      </c>
      <c r="F5208" s="5" t="s">
        <v>6</v>
      </c>
      <c r="G5208" s="78" t="s">
        <v>79</v>
      </c>
      <c r="H5208" s="78" t="s">
        <v>134</v>
      </c>
      <c r="I5208" s="78" t="s">
        <v>67</v>
      </c>
      <c r="J5208" s="5" t="s">
        <v>93</v>
      </c>
      <c r="K5208" s="5"/>
      <c r="L5208" s="5"/>
      <c r="M5208" s="5"/>
      <c r="N5208" s="5"/>
      <c r="O5208" s="5"/>
      <c r="P5208" s="5" t="s">
        <v>265</v>
      </c>
      <c r="Q5208" s="78" t="s">
        <v>67</v>
      </c>
      <c r="R5208" s="78" t="s">
        <v>78</v>
      </c>
      <c r="S5208" s="5"/>
      <c r="T5208" s="5">
        <v>0</v>
      </c>
      <c r="U5208" s="5"/>
      <c r="V5208" s="5">
        <v>0</v>
      </c>
      <c r="W5208" s="5"/>
      <c r="X5208" s="5">
        <v>0</v>
      </c>
      <c r="Y5208" s="30">
        <v>45817</v>
      </c>
      <c r="Z5208" s="30">
        <v>45821</v>
      </c>
      <c r="AA5208" s="30">
        <v>45828</v>
      </c>
      <c r="AB5208" s="30">
        <v>45835</v>
      </c>
      <c r="AC5208" s="5">
        <v>1</v>
      </c>
      <c r="AD5208" s="5" t="s">
        <v>94</v>
      </c>
      <c r="AE5208" s="5">
        <v>6260</v>
      </c>
    </row>
    <row r="5209" spans="1:31" x14ac:dyDescent="0.25">
      <c r="A5209" s="5">
        <v>94272486</v>
      </c>
      <c r="B5209" s="5" t="s">
        <v>90</v>
      </c>
      <c r="C5209" s="78" t="s">
        <v>5385</v>
      </c>
      <c r="D5209" s="5" t="s">
        <v>91</v>
      </c>
      <c r="E5209" s="30">
        <v>45814</v>
      </c>
      <c r="F5209" s="5" t="s">
        <v>6</v>
      </c>
      <c r="G5209" s="78" t="s">
        <v>106</v>
      </c>
      <c r="H5209" s="78" t="s">
        <v>159</v>
      </c>
      <c r="I5209" s="78" t="s">
        <v>51</v>
      </c>
      <c r="J5209" s="5" t="s">
        <v>93</v>
      </c>
      <c r="K5209" s="5">
        <v>37</v>
      </c>
      <c r="L5209" s="5">
        <v>2805</v>
      </c>
      <c r="M5209" s="5">
        <v>60308743</v>
      </c>
      <c r="N5209" s="5">
        <v>988314340</v>
      </c>
      <c r="O5209" s="5">
        <v>6253</v>
      </c>
      <c r="P5209" s="5" t="s">
        <v>265</v>
      </c>
      <c r="Q5209" s="78" t="s">
        <v>51</v>
      </c>
      <c r="R5209" s="78" t="s">
        <v>115</v>
      </c>
      <c r="S5209" s="30">
        <v>45814</v>
      </c>
      <c r="T5209" s="5">
        <v>1</v>
      </c>
      <c r="U5209" s="30">
        <v>45814</v>
      </c>
      <c r="V5209" s="5">
        <v>1</v>
      </c>
      <c r="W5209" s="5"/>
      <c r="X5209" s="5">
        <v>0</v>
      </c>
      <c r="Y5209" s="30">
        <v>45817</v>
      </c>
      <c r="Z5209" s="30">
        <v>45821</v>
      </c>
      <c r="AA5209" s="30">
        <v>45828</v>
      </c>
      <c r="AB5209" s="30">
        <v>45835</v>
      </c>
      <c r="AC5209" s="5">
        <v>1</v>
      </c>
      <c r="AD5209" s="5" t="s">
        <v>94</v>
      </c>
      <c r="AE5209" s="5">
        <v>6249</v>
      </c>
    </row>
    <row r="5210" spans="1:31" x14ac:dyDescent="0.25">
      <c r="A5210" s="5">
        <v>94272238</v>
      </c>
      <c r="B5210" s="5" t="s">
        <v>90</v>
      </c>
      <c r="C5210" s="78" t="s">
        <v>5386</v>
      </c>
      <c r="D5210" s="5" t="s">
        <v>91</v>
      </c>
      <c r="E5210" s="30">
        <v>45814</v>
      </c>
      <c r="F5210" s="5" t="s">
        <v>6</v>
      </c>
      <c r="G5210" s="78" t="s">
        <v>74</v>
      </c>
      <c r="H5210" s="78" t="s">
        <v>102</v>
      </c>
      <c r="I5210" s="78" t="s">
        <v>51</v>
      </c>
      <c r="J5210" s="5" t="s">
        <v>93</v>
      </c>
      <c r="K5210" s="5">
        <v>37</v>
      </c>
      <c r="L5210" s="5">
        <v>3385</v>
      </c>
      <c r="M5210" s="5">
        <v>73040724</v>
      </c>
      <c r="N5210" s="5">
        <v>917374867</v>
      </c>
      <c r="O5210" s="5">
        <v>6249</v>
      </c>
      <c r="P5210" s="5" t="s">
        <v>265</v>
      </c>
      <c r="Q5210" s="78" t="s">
        <v>51</v>
      </c>
      <c r="R5210" s="78" t="s">
        <v>115</v>
      </c>
      <c r="S5210" s="30">
        <v>45814</v>
      </c>
      <c r="T5210" s="5">
        <v>1</v>
      </c>
      <c r="U5210" s="30">
        <v>45814</v>
      </c>
      <c r="V5210" s="5">
        <v>1</v>
      </c>
      <c r="W5210" s="30">
        <v>45820</v>
      </c>
      <c r="X5210" s="5">
        <v>1</v>
      </c>
      <c r="Y5210" s="30">
        <v>45817</v>
      </c>
      <c r="Z5210" s="30">
        <v>45824</v>
      </c>
      <c r="AA5210" s="30">
        <v>45831</v>
      </c>
      <c r="AB5210" s="30">
        <v>45838</v>
      </c>
      <c r="AC5210" s="5">
        <v>1</v>
      </c>
      <c r="AD5210" s="5" t="s">
        <v>113</v>
      </c>
      <c r="AE5210" s="5">
        <v>6249</v>
      </c>
    </row>
    <row r="5211" spans="1:31" x14ac:dyDescent="0.25">
      <c r="A5211" s="5">
        <v>94272864</v>
      </c>
      <c r="B5211" s="5" t="s">
        <v>90</v>
      </c>
      <c r="C5211" s="78" t="s">
        <v>5387</v>
      </c>
      <c r="D5211" s="5" t="s">
        <v>97</v>
      </c>
      <c r="E5211" s="30">
        <v>45814</v>
      </c>
      <c r="F5211" s="5" t="s">
        <v>6</v>
      </c>
      <c r="G5211" s="78" t="s">
        <v>73</v>
      </c>
      <c r="H5211" s="78" t="s">
        <v>102</v>
      </c>
      <c r="I5211" s="78" t="s">
        <v>46</v>
      </c>
      <c r="J5211" s="5" t="s">
        <v>93</v>
      </c>
      <c r="K5211" s="5">
        <v>39</v>
      </c>
      <c r="L5211" s="5">
        <v>3280</v>
      </c>
      <c r="M5211" s="5">
        <v>77904579</v>
      </c>
      <c r="N5211" s="5">
        <v>967545594</v>
      </c>
      <c r="O5211" s="5">
        <v>6245</v>
      </c>
      <c r="P5211" s="5" t="s">
        <v>265</v>
      </c>
      <c r="Q5211" s="78" t="s">
        <v>46</v>
      </c>
      <c r="R5211" s="78" t="s">
        <v>115</v>
      </c>
      <c r="S5211" s="30">
        <v>45815</v>
      </c>
      <c r="T5211" s="5">
        <v>1</v>
      </c>
      <c r="U5211" s="30">
        <v>45815</v>
      </c>
      <c r="V5211" s="5">
        <v>1</v>
      </c>
      <c r="W5211" s="5"/>
      <c r="X5211" s="5">
        <v>0</v>
      </c>
      <c r="Y5211" s="30">
        <v>45820</v>
      </c>
      <c r="Z5211" s="30">
        <v>45824</v>
      </c>
      <c r="AA5211" s="30">
        <v>45831</v>
      </c>
      <c r="AB5211" s="30">
        <v>45838</v>
      </c>
      <c r="AC5211" s="5">
        <v>1</v>
      </c>
      <c r="AD5211" s="5" t="s">
        <v>94</v>
      </c>
      <c r="AE5211" s="5">
        <v>6245</v>
      </c>
    </row>
    <row r="5212" spans="1:31" x14ac:dyDescent="0.25">
      <c r="A5212" s="5">
        <v>94271503</v>
      </c>
      <c r="B5212" s="5" t="s">
        <v>90</v>
      </c>
      <c r="C5212" s="78" t="s">
        <v>5388</v>
      </c>
      <c r="D5212" s="5" t="s">
        <v>97</v>
      </c>
      <c r="E5212" s="30">
        <v>45814</v>
      </c>
      <c r="F5212" s="5" t="s">
        <v>6</v>
      </c>
      <c r="G5212" s="78" t="s">
        <v>78</v>
      </c>
      <c r="H5212" s="78" t="s">
        <v>102</v>
      </c>
      <c r="I5212" s="78" t="s">
        <v>62</v>
      </c>
      <c r="J5212" s="5" t="s">
        <v>93</v>
      </c>
      <c r="K5212" s="5">
        <v>40</v>
      </c>
      <c r="L5212" s="5">
        <v>4160</v>
      </c>
      <c r="M5212" s="5">
        <v>74938332</v>
      </c>
      <c r="N5212" s="5">
        <v>947599585</v>
      </c>
      <c r="O5212" s="5">
        <v>6258</v>
      </c>
      <c r="P5212" s="5" t="s">
        <v>265</v>
      </c>
      <c r="Q5212" s="78" t="s">
        <v>62</v>
      </c>
      <c r="R5212" s="78" t="s">
        <v>78</v>
      </c>
      <c r="S5212" s="30">
        <v>45814</v>
      </c>
      <c r="T5212" s="5">
        <v>1</v>
      </c>
      <c r="U5212" s="30">
        <v>45814</v>
      </c>
      <c r="V5212" s="5">
        <v>1</v>
      </c>
      <c r="W5212" s="30">
        <v>45820</v>
      </c>
      <c r="X5212" s="5">
        <v>1</v>
      </c>
      <c r="Y5212" s="30">
        <v>45817</v>
      </c>
      <c r="Z5212" s="30">
        <v>45821</v>
      </c>
      <c r="AA5212" s="30">
        <v>45828</v>
      </c>
      <c r="AB5212" s="30">
        <v>45835</v>
      </c>
      <c r="AC5212" s="5">
        <v>1</v>
      </c>
      <c r="AD5212" s="5" t="s">
        <v>113</v>
      </c>
      <c r="AE5212" s="5">
        <v>6262</v>
      </c>
    </row>
    <row r="5213" spans="1:31" x14ac:dyDescent="0.25">
      <c r="A5213" s="5">
        <v>94272545</v>
      </c>
      <c r="B5213" s="5" t="s">
        <v>90</v>
      </c>
      <c r="C5213" s="78" t="s">
        <v>5389</v>
      </c>
      <c r="D5213" s="5" t="s">
        <v>97</v>
      </c>
      <c r="E5213" s="30">
        <v>45814</v>
      </c>
      <c r="F5213" s="5" t="s">
        <v>6</v>
      </c>
      <c r="G5213" s="78" t="s">
        <v>79</v>
      </c>
      <c r="H5213" s="78" t="s">
        <v>98</v>
      </c>
      <c r="I5213" s="78" t="s">
        <v>67</v>
      </c>
      <c r="J5213" s="5" t="s">
        <v>93</v>
      </c>
      <c r="K5213" s="5">
        <v>41</v>
      </c>
      <c r="L5213" s="5">
        <v>3485</v>
      </c>
      <c r="M5213" s="5">
        <v>62630488</v>
      </c>
      <c r="N5213" s="5">
        <v>931185614</v>
      </c>
      <c r="O5213" s="5">
        <v>6260</v>
      </c>
      <c r="P5213" s="5" t="s">
        <v>265</v>
      </c>
      <c r="Q5213" s="78" t="s">
        <v>67</v>
      </c>
      <c r="R5213" s="78" t="s">
        <v>78</v>
      </c>
      <c r="S5213" s="30">
        <v>45814</v>
      </c>
      <c r="T5213" s="5">
        <v>1</v>
      </c>
      <c r="U5213" s="30">
        <v>45814</v>
      </c>
      <c r="V5213" s="5">
        <v>1</v>
      </c>
      <c r="W5213" s="30">
        <v>45819</v>
      </c>
      <c r="X5213" s="5">
        <v>1</v>
      </c>
      <c r="Y5213" s="30">
        <v>45817</v>
      </c>
      <c r="Z5213" s="30">
        <v>45821</v>
      </c>
      <c r="AA5213" s="30">
        <v>45828</v>
      </c>
      <c r="AB5213" s="30">
        <v>45835</v>
      </c>
      <c r="AC5213" s="5">
        <v>1</v>
      </c>
      <c r="AD5213" s="5" t="s">
        <v>113</v>
      </c>
      <c r="AE5213" s="5">
        <v>6260</v>
      </c>
    </row>
    <row r="5214" spans="1:31" x14ac:dyDescent="0.25">
      <c r="A5214" s="5">
        <v>94272288</v>
      </c>
      <c r="B5214" s="5" t="s">
        <v>90</v>
      </c>
      <c r="C5214" s="78" t="s">
        <v>5390</v>
      </c>
      <c r="D5214" s="5" t="s">
        <v>97</v>
      </c>
      <c r="E5214" s="30">
        <v>45814</v>
      </c>
      <c r="F5214" s="5" t="s">
        <v>6</v>
      </c>
      <c r="G5214" s="78" t="s">
        <v>78</v>
      </c>
      <c r="H5214" s="78" t="s">
        <v>134</v>
      </c>
      <c r="I5214" s="78" t="s">
        <v>56</v>
      </c>
      <c r="J5214" s="5" t="s">
        <v>93</v>
      </c>
      <c r="K5214" s="5"/>
      <c r="L5214" s="5"/>
      <c r="M5214" s="5"/>
      <c r="N5214" s="5"/>
      <c r="O5214" s="5"/>
      <c r="P5214" s="5" t="s">
        <v>265</v>
      </c>
      <c r="Q5214" s="78" t="s">
        <v>56</v>
      </c>
      <c r="R5214" s="78" t="s">
        <v>78</v>
      </c>
      <c r="S5214" s="5"/>
      <c r="T5214" s="5">
        <v>0</v>
      </c>
      <c r="U5214" s="5"/>
      <c r="V5214" s="5">
        <v>0</v>
      </c>
      <c r="W5214" s="5"/>
      <c r="X5214" s="5">
        <v>0</v>
      </c>
      <c r="Y5214" s="30">
        <v>45817</v>
      </c>
      <c r="Z5214" s="30">
        <v>45821</v>
      </c>
      <c r="AA5214" s="30">
        <v>45828</v>
      </c>
      <c r="AB5214" s="30">
        <v>45835</v>
      </c>
      <c r="AC5214" s="5">
        <v>1</v>
      </c>
      <c r="AD5214" s="5" t="s">
        <v>94</v>
      </c>
      <c r="AE5214" s="5">
        <v>7314</v>
      </c>
    </row>
    <row r="5215" spans="1:31" x14ac:dyDescent="0.25">
      <c r="A5215" s="5">
        <v>94272348</v>
      </c>
      <c r="B5215" s="5" t="s">
        <v>90</v>
      </c>
      <c r="C5215" s="78" t="s">
        <v>5391</v>
      </c>
      <c r="D5215" s="5" t="s">
        <v>91</v>
      </c>
      <c r="E5215" s="30">
        <v>45814</v>
      </c>
      <c r="F5215" s="5" t="s">
        <v>6</v>
      </c>
      <c r="G5215" s="78" t="s">
        <v>78</v>
      </c>
      <c r="H5215" s="78" t="s">
        <v>98</v>
      </c>
      <c r="I5215" s="78" t="s">
        <v>65</v>
      </c>
      <c r="J5215" s="5" t="s">
        <v>93</v>
      </c>
      <c r="K5215" s="5">
        <v>38</v>
      </c>
      <c r="L5215" s="5">
        <v>3195</v>
      </c>
      <c r="M5215" s="5">
        <v>76968449</v>
      </c>
      <c r="N5215" s="5">
        <v>926558737</v>
      </c>
      <c r="O5215" s="5">
        <v>6256</v>
      </c>
      <c r="P5215" s="5" t="s">
        <v>265</v>
      </c>
      <c r="Q5215" s="78" t="s">
        <v>65</v>
      </c>
      <c r="R5215" s="78" t="s">
        <v>78</v>
      </c>
      <c r="S5215" s="30">
        <v>45814</v>
      </c>
      <c r="T5215" s="5">
        <v>1</v>
      </c>
      <c r="U5215" s="30">
        <v>45814</v>
      </c>
      <c r="V5215" s="5">
        <v>1</v>
      </c>
      <c r="W5215" s="30">
        <v>45818</v>
      </c>
      <c r="X5215" s="5">
        <v>1</v>
      </c>
      <c r="Y5215" s="30">
        <v>45817</v>
      </c>
      <c r="Z5215" s="30">
        <v>45821</v>
      </c>
      <c r="AA5215" s="30">
        <v>45828</v>
      </c>
      <c r="AB5215" s="30">
        <v>45835</v>
      </c>
      <c r="AC5215" s="5">
        <v>1</v>
      </c>
      <c r="AD5215" s="5" t="s">
        <v>113</v>
      </c>
      <c r="AE5215" s="5">
        <v>6256</v>
      </c>
    </row>
    <row r="5216" spans="1:31" x14ac:dyDescent="0.25">
      <c r="A5216" s="5">
        <v>94272524</v>
      </c>
      <c r="B5216" s="5" t="s">
        <v>90</v>
      </c>
      <c r="C5216" s="78" t="s">
        <v>5392</v>
      </c>
      <c r="D5216" s="5" t="s">
        <v>91</v>
      </c>
      <c r="E5216" s="30">
        <v>45814</v>
      </c>
      <c r="F5216" s="5" t="s">
        <v>6</v>
      </c>
      <c r="G5216" s="78" t="s">
        <v>79</v>
      </c>
      <c r="H5216" s="78" t="s">
        <v>103</v>
      </c>
      <c r="I5216" s="78" t="s">
        <v>67</v>
      </c>
      <c r="J5216" s="5" t="s">
        <v>93</v>
      </c>
      <c r="K5216" s="5">
        <v>38</v>
      </c>
      <c r="L5216" s="5">
        <v>3665</v>
      </c>
      <c r="M5216" s="5">
        <v>45779020</v>
      </c>
      <c r="N5216" s="5">
        <v>930935834</v>
      </c>
      <c r="O5216" s="5">
        <v>6260</v>
      </c>
      <c r="P5216" s="5" t="s">
        <v>265</v>
      </c>
      <c r="Q5216" s="78" t="s">
        <v>67</v>
      </c>
      <c r="R5216" s="78" t="s">
        <v>78</v>
      </c>
      <c r="S5216" s="30">
        <v>45814</v>
      </c>
      <c r="T5216" s="5">
        <v>1</v>
      </c>
      <c r="U5216" s="30">
        <v>45814</v>
      </c>
      <c r="V5216" s="5">
        <v>1</v>
      </c>
      <c r="W5216" s="30">
        <v>45817</v>
      </c>
      <c r="X5216" s="5">
        <v>1</v>
      </c>
      <c r="Y5216" s="30">
        <v>45817</v>
      </c>
      <c r="Z5216" s="30">
        <v>45821</v>
      </c>
      <c r="AA5216" s="30">
        <v>45828</v>
      </c>
      <c r="AB5216" s="30">
        <v>45835</v>
      </c>
      <c r="AC5216" s="5">
        <v>1</v>
      </c>
      <c r="AD5216" s="5" t="s">
        <v>113</v>
      </c>
      <c r="AE5216" s="5">
        <v>6260</v>
      </c>
    </row>
    <row r="5217" spans="1:31" x14ac:dyDescent="0.25">
      <c r="A5217" s="5">
        <v>94271496</v>
      </c>
      <c r="B5217" s="5" t="s">
        <v>90</v>
      </c>
      <c r="C5217" s="78" t="s">
        <v>5393</v>
      </c>
      <c r="D5217" s="5" t="s">
        <v>97</v>
      </c>
      <c r="E5217" s="30">
        <v>45814</v>
      </c>
      <c r="F5217" s="5" t="s">
        <v>6</v>
      </c>
      <c r="G5217" s="78" t="s">
        <v>78</v>
      </c>
      <c r="H5217" s="78" t="s">
        <v>98</v>
      </c>
      <c r="I5217" s="78" t="s">
        <v>60</v>
      </c>
      <c r="J5217" s="5" t="s">
        <v>93</v>
      </c>
      <c r="K5217" s="5">
        <v>39</v>
      </c>
      <c r="L5217" s="5">
        <v>3550</v>
      </c>
      <c r="M5217" s="5">
        <v>75496042</v>
      </c>
      <c r="N5217" s="5">
        <v>904969774</v>
      </c>
      <c r="O5217" s="5">
        <v>6263</v>
      </c>
      <c r="P5217" s="5" t="s">
        <v>265</v>
      </c>
      <c r="Q5217" s="78" t="s">
        <v>60</v>
      </c>
      <c r="R5217" s="78" t="s">
        <v>78</v>
      </c>
      <c r="S5217" s="30">
        <v>45814</v>
      </c>
      <c r="T5217" s="5">
        <v>1</v>
      </c>
      <c r="U5217" s="30">
        <v>45814</v>
      </c>
      <c r="V5217" s="5">
        <v>1</v>
      </c>
      <c r="W5217" s="30">
        <v>45818</v>
      </c>
      <c r="X5217" s="5">
        <v>1</v>
      </c>
      <c r="Y5217" s="30">
        <v>45817</v>
      </c>
      <c r="Z5217" s="30">
        <v>45821</v>
      </c>
      <c r="AA5217" s="30">
        <v>45828</v>
      </c>
      <c r="AB5217" s="30">
        <v>45835</v>
      </c>
      <c r="AC5217" s="5">
        <v>1</v>
      </c>
      <c r="AD5217" s="5" t="s">
        <v>113</v>
      </c>
      <c r="AE5217" s="5">
        <v>6263</v>
      </c>
    </row>
    <row r="5218" spans="1:31" x14ac:dyDescent="0.25">
      <c r="A5218" s="5">
        <v>94272338</v>
      </c>
      <c r="B5218" s="5" t="s">
        <v>90</v>
      </c>
      <c r="C5218" s="78" t="s">
        <v>5394</v>
      </c>
      <c r="D5218" s="5" t="s">
        <v>91</v>
      </c>
      <c r="E5218" s="30">
        <v>45814</v>
      </c>
      <c r="F5218" s="5" t="s">
        <v>6</v>
      </c>
      <c r="G5218" s="78" t="s">
        <v>78</v>
      </c>
      <c r="H5218" s="78" t="s">
        <v>100</v>
      </c>
      <c r="I5218" s="78"/>
      <c r="J5218" s="5" t="s">
        <v>93</v>
      </c>
      <c r="K5218" s="5">
        <v>40</v>
      </c>
      <c r="L5218" s="5">
        <v>3510</v>
      </c>
      <c r="M5218" s="5">
        <v>74694052</v>
      </c>
      <c r="N5218" s="5">
        <v>972394761</v>
      </c>
      <c r="O5218" s="5">
        <v>6266</v>
      </c>
      <c r="P5218" s="5" t="s">
        <v>265</v>
      </c>
      <c r="Q5218" s="78" t="s">
        <v>24</v>
      </c>
      <c r="R5218" s="78" t="s">
        <v>111</v>
      </c>
      <c r="S5218" s="30">
        <v>45815</v>
      </c>
      <c r="T5218" s="5">
        <v>1</v>
      </c>
      <c r="U5218" s="30">
        <v>45815</v>
      </c>
      <c r="V5218" s="5">
        <v>1</v>
      </c>
      <c r="W5218" s="30">
        <v>45817</v>
      </c>
      <c r="X5218" s="5">
        <v>1</v>
      </c>
      <c r="Y5218" s="30">
        <v>45817</v>
      </c>
      <c r="Z5218" s="30">
        <v>45821</v>
      </c>
      <c r="AA5218" s="30">
        <v>45828</v>
      </c>
      <c r="AB5218" s="30">
        <v>45835</v>
      </c>
      <c r="AC5218" s="5">
        <v>1</v>
      </c>
      <c r="AD5218" s="5" t="s">
        <v>113</v>
      </c>
      <c r="AE5218" s="5"/>
    </row>
    <row r="5219" spans="1:31" x14ac:dyDescent="0.25">
      <c r="A5219" s="5">
        <v>94271504</v>
      </c>
      <c r="B5219" s="5" t="s">
        <v>90</v>
      </c>
      <c r="C5219" s="78" t="s">
        <v>5395</v>
      </c>
      <c r="D5219" s="5" t="s">
        <v>91</v>
      </c>
      <c r="E5219" s="30">
        <v>45814</v>
      </c>
      <c r="F5219" s="5" t="s">
        <v>6</v>
      </c>
      <c r="G5219" s="78" t="s">
        <v>78</v>
      </c>
      <c r="H5219" s="78" t="s">
        <v>98</v>
      </c>
      <c r="I5219" s="78" t="s">
        <v>59</v>
      </c>
      <c r="J5219" s="5" t="s">
        <v>93</v>
      </c>
      <c r="K5219" s="5">
        <v>41</v>
      </c>
      <c r="L5219" s="5">
        <v>4655</v>
      </c>
      <c r="M5219" s="5">
        <v>47617298</v>
      </c>
      <c r="N5219" s="5">
        <v>982441887</v>
      </c>
      <c r="O5219" s="5">
        <v>6267</v>
      </c>
      <c r="P5219" s="5" t="s">
        <v>265</v>
      </c>
      <c r="Q5219" s="78" t="s">
        <v>59</v>
      </c>
      <c r="R5219" s="78" t="s">
        <v>78</v>
      </c>
      <c r="S5219" s="30">
        <v>45814</v>
      </c>
      <c r="T5219" s="5">
        <v>1</v>
      </c>
      <c r="U5219" s="30">
        <v>45814</v>
      </c>
      <c r="V5219" s="5">
        <v>1</v>
      </c>
      <c r="W5219" s="30">
        <v>45818</v>
      </c>
      <c r="X5219" s="5">
        <v>1</v>
      </c>
      <c r="Y5219" s="30">
        <v>45817</v>
      </c>
      <c r="Z5219" s="30">
        <v>45821</v>
      </c>
      <c r="AA5219" s="30">
        <v>45828</v>
      </c>
      <c r="AB5219" s="30">
        <v>45835</v>
      </c>
      <c r="AC5219" s="5">
        <v>1</v>
      </c>
      <c r="AD5219" s="5" t="s">
        <v>113</v>
      </c>
      <c r="AE5219" s="5">
        <v>6267</v>
      </c>
    </row>
    <row r="5220" spans="1:31" x14ac:dyDescent="0.25">
      <c r="A5220" s="5">
        <v>94272295</v>
      </c>
      <c r="B5220" s="5" t="s">
        <v>90</v>
      </c>
      <c r="C5220" s="78" t="s">
        <v>5396</v>
      </c>
      <c r="D5220" s="5" t="s">
        <v>97</v>
      </c>
      <c r="E5220" s="30">
        <v>45814</v>
      </c>
      <c r="F5220" s="5" t="s">
        <v>6</v>
      </c>
      <c r="G5220" s="78" t="s">
        <v>73</v>
      </c>
      <c r="H5220" s="78" t="s">
        <v>102</v>
      </c>
      <c r="I5220" s="78" t="s">
        <v>43</v>
      </c>
      <c r="J5220" s="5" t="s">
        <v>93</v>
      </c>
      <c r="K5220" s="5">
        <v>38</v>
      </c>
      <c r="L5220" s="5">
        <v>3915</v>
      </c>
      <c r="M5220" s="5">
        <v>46241302</v>
      </c>
      <c r="N5220" s="5">
        <v>906470719</v>
      </c>
      <c r="O5220" s="5">
        <v>6768</v>
      </c>
      <c r="P5220" s="5" t="s">
        <v>265</v>
      </c>
      <c r="Q5220" s="78" t="s">
        <v>43</v>
      </c>
      <c r="R5220" s="78" t="s">
        <v>115</v>
      </c>
      <c r="S5220" s="30">
        <v>45814</v>
      </c>
      <c r="T5220" s="5">
        <v>1</v>
      </c>
      <c r="U5220" s="30">
        <v>45814</v>
      </c>
      <c r="V5220" s="5">
        <v>1</v>
      </c>
      <c r="W5220" s="30">
        <v>45820</v>
      </c>
      <c r="X5220" s="5">
        <v>1</v>
      </c>
      <c r="Y5220" s="30">
        <v>45817</v>
      </c>
      <c r="Z5220" s="30">
        <v>45821</v>
      </c>
      <c r="AA5220" s="30">
        <v>45828</v>
      </c>
      <c r="AB5220" s="30">
        <v>45835</v>
      </c>
      <c r="AC5220" s="5">
        <v>1</v>
      </c>
      <c r="AD5220" s="5" t="s">
        <v>113</v>
      </c>
      <c r="AE5220" s="5">
        <v>6768</v>
      </c>
    </row>
    <row r="5221" spans="1:31" x14ac:dyDescent="0.25">
      <c r="A5221" s="5">
        <v>94272031</v>
      </c>
      <c r="B5221" s="5" t="s">
        <v>90</v>
      </c>
      <c r="C5221" s="78" t="s">
        <v>5397</v>
      </c>
      <c r="D5221" s="5" t="s">
        <v>97</v>
      </c>
      <c r="E5221" s="30">
        <v>45814</v>
      </c>
      <c r="F5221" s="5" t="s">
        <v>6</v>
      </c>
      <c r="G5221" s="78" t="s">
        <v>73</v>
      </c>
      <c r="H5221" s="78" t="s">
        <v>100</v>
      </c>
      <c r="I5221" s="78"/>
      <c r="J5221" s="5" t="s">
        <v>93</v>
      </c>
      <c r="K5221" s="5">
        <v>40</v>
      </c>
      <c r="L5221" s="5">
        <v>3625</v>
      </c>
      <c r="M5221" s="5">
        <v>63571255</v>
      </c>
      <c r="N5221" s="5">
        <v>936158392</v>
      </c>
      <c r="O5221" s="5">
        <v>6768</v>
      </c>
      <c r="P5221" s="5" t="s">
        <v>265</v>
      </c>
      <c r="Q5221" s="78" t="s">
        <v>24</v>
      </c>
      <c r="R5221" s="78" t="s">
        <v>111</v>
      </c>
      <c r="S5221" s="30">
        <v>45815</v>
      </c>
      <c r="T5221" s="5">
        <v>1</v>
      </c>
      <c r="U5221" s="30">
        <v>45815</v>
      </c>
      <c r="V5221" s="5">
        <v>1</v>
      </c>
      <c r="W5221" s="30">
        <v>45820</v>
      </c>
      <c r="X5221" s="5">
        <v>1</v>
      </c>
      <c r="Y5221" s="30">
        <v>45818</v>
      </c>
      <c r="Z5221" s="30">
        <v>45821</v>
      </c>
      <c r="AA5221" s="30">
        <v>45828</v>
      </c>
      <c r="AB5221" s="30">
        <v>45835</v>
      </c>
      <c r="AC5221" s="5">
        <v>1</v>
      </c>
      <c r="AD5221" s="5" t="s">
        <v>113</v>
      </c>
      <c r="AE5221" s="5"/>
    </row>
    <row r="5222" spans="1:31" x14ac:dyDescent="0.25">
      <c r="A5222" s="5">
        <v>94272006</v>
      </c>
      <c r="B5222" s="5" t="s">
        <v>90</v>
      </c>
      <c r="C5222" s="78" t="s">
        <v>5398</v>
      </c>
      <c r="D5222" s="5" t="s">
        <v>97</v>
      </c>
      <c r="E5222" s="30">
        <v>45814</v>
      </c>
      <c r="F5222" s="5" t="s">
        <v>6</v>
      </c>
      <c r="G5222" s="78" t="s">
        <v>78</v>
      </c>
      <c r="H5222" s="78" t="s">
        <v>98</v>
      </c>
      <c r="I5222" s="78" t="s">
        <v>56</v>
      </c>
      <c r="J5222" s="5" t="s">
        <v>93</v>
      </c>
      <c r="K5222" s="5">
        <v>40</v>
      </c>
      <c r="L5222" s="5">
        <v>3850</v>
      </c>
      <c r="M5222" s="5">
        <v>46093399</v>
      </c>
      <c r="N5222" s="5">
        <v>938786519</v>
      </c>
      <c r="O5222" s="5">
        <v>7314</v>
      </c>
      <c r="P5222" s="5" t="s">
        <v>265</v>
      </c>
      <c r="Q5222" s="78" t="s">
        <v>56</v>
      </c>
      <c r="R5222" s="78" t="s">
        <v>78</v>
      </c>
      <c r="S5222" s="30">
        <v>45814</v>
      </c>
      <c r="T5222" s="5">
        <v>1</v>
      </c>
      <c r="U5222" s="30">
        <v>45814</v>
      </c>
      <c r="V5222" s="5">
        <v>1</v>
      </c>
      <c r="W5222" s="30">
        <v>45818</v>
      </c>
      <c r="X5222" s="5">
        <v>1</v>
      </c>
      <c r="Y5222" s="30">
        <v>45817</v>
      </c>
      <c r="Z5222" s="30">
        <v>45821</v>
      </c>
      <c r="AA5222" s="30">
        <v>45828</v>
      </c>
      <c r="AB5222" s="30">
        <v>45835</v>
      </c>
      <c r="AC5222" s="5">
        <v>1</v>
      </c>
      <c r="AD5222" s="5" t="s">
        <v>113</v>
      </c>
      <c r="AE5222" s="5">
        <v>7314</v>
      </c>
    </row>
    <row r="5223" spans="1:31" x14ac:dyDescent="0.25">
      <c r="A5223" s="5">
        <v>94272144</v>
      </c>
      <c r="B5223" s="5" t="s">
        <v>90</v>
      </c>
      <c r="C5223" s="78" t="s">
        <v>5399</v>
      </c>
      <c r="D5223" s="5" t="s">
        <v>91</v>
      </c>
      <c r="E5223" s="30">
        <v>45814</v>
      </c>
      <c r="F5223" s="5" t="s">
        <v>6</v>
      </c>
      <c r="G5223" s="78" t="s">
        <v>73</v>
      </c>
      <c r="H5223" s="78" t="s">
        <v>145</v>
      </c>
      <c r="I5223" s="78"/>
      <c r="J5223" s="5" t="s">
        <v>236</v>
      </c>
      <c r="K5223" s="5">
        <v>38</v>
      </c>
      <c r="L5223" s="5">
        <v>2900</v>
      </c>
      <c r="M5223" s="5">
        <v>61897781</v>
      </c>
      <c r="N5223" s="5">
        <v>931166763</v>
      </c>
      <c r="O5223" s="5">
        <v>7948</v>
      </c>
      <c r="P5223" s="5" t="s">
        <v>265</v>
      </c>
      <c r="Q5223" s="78"/>
      <c r="R5223" s="78"/>
      <c r="S5223" s="5"/>
      <c r="T5223" s="5">
        <v>0</v>
      </c>
      <c r="U5223" s="5"/>
      <c r="V5223" s="5">
        <v>0</v>
      </c>
      <c r="W5223" s="5"/>
      <c r="X5223" s="5">
        <v>0</v>
      </c>
      <c r="Y5223" s="5"/>
      <c r="Z5223" s="5"/>
      <c r="AA5223" s="5"/>
      <c r="AB5223" s="5"/>
      <c r="AC5223" s="5">
        <v>0</v>
      </c>
      <c r="AD5223" s="5" t="s">
        <v>94</v>
      </c>
      <c r="AE5223" s="5"/>
    </row>
    <row r="5224" spans="1:31" x14ac:dyDescent="0.25">
      <c r="A5224" s="5">
        <v>94271987</v>
      </c>
      <c r="B5224" s="5" t="s">
        <v>90</v>
      </c>
      <c r="C5224" s="78" t="s">
        <v>5400</v>
      </c>
      <c r="D5224" s="5" t="s">
        <v>97</v>
      </c>
      <c r="E5224" s="30">
        <v>45814</v>
      </c>
      <c r="F5224" s="5" t="s">
        <v>6</v>
      </c>
      <c r="G5224" s="78" t="s">
        <v>73</v>
      </c>
      <c r="H5224" s="78" t="s">
        <v>152</v>
      </c>
      <c r="I5224" s="78"/>
      <c r="J5224" s="5" t="s">
        <v>236</v>
      </c>
      <c r="K5224" s="5">
        <v>39</v>
      </c>
      <c r="L5224" s="5">
        <v>3495</v>
      </c>
      <c r="M5224" s="5">
        <v>47864382</v>
      </c>
      <c r="N5224" s="5">
        <v>982324105</v>
      </c>
      <c r="O5224" s="5">
        <v>9188</v>
      </c>
      <c r="P5224" s="5" t="s">
        <v>265</v>
      </c>
      <c r="Q5224" s="78" t="s">
        <v>201</v>
      </c>
      <c r="R5224" s="78" t="s">
        <v>111</v>
      </c>
      <c r="S5224" s="30">
        <v>45814</v>
      </c>
      <c r="T5224" s="5">
        <v>1</v>
      </c>
      <c r="U5224" s="30">
        <v>45814</v>
      </c>
      <c r="V5224" s="5">
        <v>1</v>
      </c>
      <c r="W5224" s="5"/>
      <c r="X5224" s="5">
        <v>0</v>
      </c>
      <c r="Y5224" s="5"/>
      <c r="Z5224" s="5"/>
      <c r="AA5224" s="5"/>
      <c r="AB5224" s="5"/>
      <c r="AC5224" s="5">
        <v>0</v>
      </c>
      <c r="AD5224" s="5" t="s">
        <v>94</v>
      </c>
      <c r="AE5224" s="5"/>
    </row>
    <row r="5225" spans="1:31" x14ac:dyDescent="0.25">
      <c r="A5225" s="5">
        <v>94272863</v>
      </c>
      <c r="B5225" s="5" t="s">
        <v>90</v>
      </c>
      <c r="C5225" s="78" t="s">
        <v>5401</v>
      </c>
      <c r="D5225" s="5" t="s">
        <v>91</v>
      </c>
      <c r="E5225" s="30">
        <v>45814</v>
      </c>
      <c r="F5225" s="5" t="s">
        <v>6</v>
      </c>
      <c r="G5225" s="78" t="s">
        <v>78</v>
      </c>
      <c r="H5225" s="78" t="s">
        <v>222</v>
      </c>
      <c r="I5225" s="78" t="s">
        <v>56</v>
      </c>
      <c r="J5225" s="5" t="s">
        <v>236</v>
      </c>
      <c r="K5225" s="5"/>
      <c r="L5225" s="5"/>
      <c r="M5225" s="5"/>
      <c r="N5225" s="5"/>
      <c r="O5225" s="5"/>
      <c r="P5225" s="5" t="s">
        <v>265</v>
      </c>
      <c r="Q5225" s="78" t="s">
        <v>56</v>
      </c>
      <c r="R5225" s="78" t="s">
        <v>78</v>
      </c>
      <c r="S5225" s="5"/>
      <c r="T5225" s="5">
        <v>0</v>
      </c>
      <c r="U5225" s="5"/>
      <c r="V5225" s="5">
        <v>0</v>
      </c>
      <c r="W5225" s="30">
        <v>45819</v>
      </c>
      <c r="X5225" s="5">
        <v>1</v>
      </c>
      <c r="Y5225" s="30">
        <v>45817</v>
      </c>
      <c r="Z5225" s="30">
        <v>45821</v>
      </c>
      <c r="AA5225" s="30">
        <v>45828</v>
      </c>
      <c r="AB5225" s="30">
        <v>45835</v>
      </c>
      <c r="AC5225" s="5">
        <v>1</v>
      </c>
      <c r="AD5225" s="5" t="s">
        <v>94</v>
      </c>
      <c r="AE5225" s="5">
        <v>7314</v>
      </c>
    </row>
    <row r="5226" spans="1:31" x14ac:dyDescent="0.25">
      <c r="A5226" s="5">
        <v>94271483</v>
      </c>
      <c r="B5226" s="5" t="s">
        <v>90</v>
      </c>
      <c r="C5226" s="78" t="s">
        <v>3321</v>
      </c>
      <c r="D5226" s="5" t="s">
        <v>97</v>
      </c>
      <c r="E5226" s="30">
        <v>45814</v>
      </c>
      <c r="F5226" s="5" t="s">
        <v>6</v>
      </c>
      <c r="G5226" s="78" t="s">
        <v>73</v>
      </c>
      <c r="H5226" s="78" t="s">
        <v>198</v>
      </c>
      <c r="I5226" s="78"/>
      <c r="J5226" s="5" t="s">
        <v>236</v>
      </c>
      <c r="K5226" s="5">
        <v>39</v>
      </c>
      <c r="L5226" s="5">
        <v>3810</v>
      </c>
      <c r="M5226" s="5">
        <v>47864345</v>
      </c>
      <c r="N5226" s="5">
        <v>987417725</v>
      </c>
      <c r="O5226" s="5">
        <v>9250</v>
      </c>
      <c r="P5226" s="5" t="s">
        <v>265</v>
      </c>
      <c r="Q5226" s="78" t="s">
        <v>51</v>
      </c>
      <c r="R5226" s="78" t="s">
        <v>115</v>
      </c>
      <c r="S5226" s="30">
        <v>45814</v>
      </c>
      <c r="T5226" s="5">
        <v>1</v>
      </c>
      <c r="U5226" s="30">
        <v>45814</v>
      </c>
      <c r="V5226" s="5">
        <v>1</v>
      </c>
      <c r="W5226" s="5"/>
      <c r="X5226" s="5">
        <v>0</v>
      </c>
      <c r="Y5226" s="5"/>
      <c r="Z5226" s="5"/>
      <c r="AA5226" s="5"/>
      <c r="AB5226" s="5"/>
      <c r="AC5226" s="5">
        <v>0</v>
      </c>
      <c r="AD5226" s="5" t="s">
        <v>94</v>
      </c>
      <c r="AE5226" s="5"/>
    </row>
    <row r="5227" spans="1:31" x14ac:dyDescent="0.25">
      <c r="A5227" s="5">
        <v>94271458</v>
      </c>
      <c r="B5227" s="5" t="s">
        <v>90</v>
      </c>
      <c r="C5227" s="78" t="s">
        <v>5402</v>
      </c>
      <c r="D5227" s="5" t="s">
        <v>91</v>
      </c>
      <c r="E5227" s="30">
        <v>45814</v>
      </c>
      <c r="F5227" s="5" t="s">
        <v>6</v>
      </c>
      <c r="G5227" s="78" t="s">
        <v>73</v>
      </c>
      <c r="H5227" s="78" t="s">
        <v>202</v>
      </c>
      <c r="I5227" s="78" t="s">
        <v>32</v>
      </c>
      <c r="J5227" s="5" t="s">
        <v>236</v>
      </c>
      <c r="K5227" s="5"/>
      <c r="L5227" s="5"/>
      <c r="M5227" s="5"/>
      <c r="N5227" s="5"/>
      <c r="O5227" s="5"/>
      <c r="P5227" s="5" t="s">
        <v>265</v>
      </c>
      <c r="Q5227" s="78" t="s">
        <v>32</v>
      </c>
      <c r="R5227" s="78" t="s">
        <v>186</v>
      </c>
      <c r="S5227" s="5"/>
      <c r="T5227" s="5">
        <v>0</v>
      </c>
      <c r="U5227" s="5"/>
      <c r="V5227" s="5">
        <v>0</v>
      </c>
      <c r="W5227" s="5"/>
      <c r="X5227" s="5">
        <v>0</v>
      </c>
      <c r="Y5227" s="5"/>
      <c r="Z5227" s="5"/>
      <c r="AA5227" s="5"/>
      <c r="AB5227" s="5"/>
      <c r="AC5227" s="5">
        <v>0</v>
      </c>
      <c r="AD5227" s="5" t="s">
        <v>94</v>
      </c>
      <c r="AE5227" s="5">
        <v>6222</v>
      </c>
    </row>
    <row r="5228" spans="1:31" x14ac:dyDescent="0.25">
      <c r="A5228" s="5">
        <v>94272381</v>
      </c>
      <c r="B5228" s="5" t="s">
        <v>90</v>
      </c>
      <c r="C5228" s="78" t="s">
        <v>5403</v>
      </c>
      <c r="D5228" s="5" t="s">
        <v>91</v>
      </c>
      <c r="E5228" s="30">
        <v>45814</v>
      </c>
      <c r="F5228" s="5" t="s">
        <v>6</v>
      </c>
      <c r="G5228" s="78" t="s">
        <v>73</v>
      </c>
      <c r="H5228" s="78" t="s">
        <v>202</v>
      </c>
      <c r="I5228" s="78" t="s">
        <v>51</v>
      </c>
      <c r="J5228" s="5" t="s">
        <v>93</v>
      </c>
      <c r="K5228" s="5"/>
      <c r="L5228" s="5"/>
      <c r="M5228" s="5"/>
      <c r="N5228" s="5"/>
      <c r="O5228" s="5"/>
      <c r="P5228" s="5" t="s">
        <v>265</v>
      </c>
      <c r="Q5228" s="78" t="s">
        <v>51</v>
      </c>
      <c r="R5228" s="78" t="s">
        <v>115</v>
      </c>
      <c r="S5228" s="5"/>
      <c r="T5228" s="5">
        <v>0</v>
      </c>
      <c r="U5228" s="5"/>
      <c r="V5228" s="5">
        <v>0</v>
      </c>
      <c r="W5228" s="5"/>
      <c r="X5228" s="5">
        <v>0</v>
      </c>
      <c r="Y5228" s="30">
        <v>45817</v>
      </c>
      <c r="Z5228" s="30">
        <v>45824</v>
      </c>
      <c r="AA5228" s="30">
        <v>45831</v>
      </c>
      <c r="AB5228" s="30">
        <v>45838</v>
      </c>
      <c r="AC5228" s="5">
        <v>1</v>
      </c>
      <c r="AD5228" s="5" t="s">
        <v>94</v>
      </c>
      <c r="AE5228" s="5">
        <v>6249</v>
      </c>
    </row>
    <row r="5229" spans="1:31" x14ac:dyDescent="0.25">
      <c r="A5229" s="5">
        <v>94273429</v>
      </c>
      <c r="B5229" s="5" t="s">
        <v>90</v>
      </c>
      <c r="C5229" s="78" t="s">
        <v>5404</v>
      </c>
      <c r="D5229" s="5" t="s">
        <v>97</v>
      </c>
      <c r="E5229" s="30">
        <v>45814</v>
      </c>
      <c r="F5229" s="5" t="s">
        <v>6</v>
      </c>
      <c r="G5229" s="78" t="s">
        <v>73</v>
      </c>
      <c r="H5229" s="78" t="s">
        <v>207</v>
      </c>
      <c r="I5229" s="78" t="s">
        <v>50</v>
      </c>
      <c r="J5229" s="5" t="s">
        <v>236</v>
      </c>
      <c r="K5229" s="5"/>
      <c r="L5229" s="5"/>
      <c r="M5229" s="5"/>
      <c r="N5229" s="5"/>
      <c r="O5229" s="5"/>
      <c r="P5229" s="5" t="s">
        <v>265</v>
      </c>
      <c r="Q5229" s="78" t="s">
        <v>50</v>
      </c>
      <c r="R5229" s="78" t="s">
        <v>115</v>
      </c>
      <c r="S5229" s="5"/>
      <c r="T5229" s="5">
        <v>0</v>
      </c>
      <c r="U5229" s="5"/>
      <c r="V5229" s="5">
        <v>0</v>
      </c>
      <c r="W5229" s="5"/>
      <c r="X5229" s="5">
        <v>0</v>
      </c>
      <c r="Y5229" s="30">
        <v>45817</v>
      </c>
      <c r="Z5229" s="5"/>
      <c r="AA5229" s="5"/>
      <c r="AB5229" s="5"/>
      <c r="AC5229" s="5">
        <v>0</v>
      </c>
      <c r="AD5229" s="5" t="s">
        <v>94</v>
      </c>
      <c r="AE5229" s="5">
        <v>6248</v>
      </c>
    </row>
    <row r="5230" spans="1:31" x14ac:dyDescent="0.25">
      <c r="A5230" s="5">
        <v>94272207</v>
      </c>
      <c r="B5230" s="5" t="s">
        <v>90</v>
      </c>
      <c r="C5230" s="78" t="s">
        <v>5405</v>
      </c>
      <c r="D5230" s="5" t="s">
        <v>91</v>
      </c>
      <c r="E5230" s="30">
        <v>45814</v>
      </c>
      <c r="F5230" s="5" t="s">
        <v>6</v>
      </c>
      <c r="G5230" s="78" t="s">
        <v>73</v>
      </c>
      <c r="H5230" s="78" t="s">
        <v>207</v>
      </c>
      <c r="I5230" s="78"/>
      <c r="J5230" s="5" t="s">
        <v>236</v>
      </c>
      <c r="K5230" s="5"/>
      <c r="L5230" s="5"/>
      <c r="M5230" s="5"/>
      <c r="N5230" s="5"/>
      <c r="O5230" s="5"/>
      <c r="P5230" s="5" t="s">
        <v>265</v>
      </c>
      <c r="Q5230" s="78" t="s">
        <v>23</v>
      </c>
      <c r="R5230" s="78" t="s">
        <v>111</v>
      </c>
      <c r="S5230" s="30">
        <v>45815</v>
      </c>
      <c r="T5230" s="5">
        <v>1</v>
      </c>
      <c r="U5230" s="30">
        <v>45815</v>
      </c>
      <c r="V5230" s="5">
        <v>1</v>
      </c>
      <c r="W5230" s="30">
        <v>45820</v>
      </c>
      <c r="X5230" s="5">
        <v>1</v>
      </c>
      <c r="Y5230" s="5"/>
      <c r="Z5230" s="5"/>
      <c r="AA5230" s="5"/>
      <c r="AB5230" s="5"/>
      <c r="AC5230" s="5">
        <v>0</v>
      </c>
      <c r="AD5230" s="5" t="s">
        <v>94</v>
      </c>
      <c r="AE5230" s="5"/>
    </row>
    <row r="5231" spans="1:31" x14ac:dyDescent="0.25">
      <c r="A5231" s="5">
        <v>94271473</v>
      </c>
      <c r="B5231" s="5" t="s">
        <v>90</v>
      </c>
      <c r="C5231" s="78" t="s">
        <v>142</v>
      </c>
      <c r="D5231" s="5" t="s">
        <v>91</v>
      </c>
      <c r="E5231" s="30">
        <v>45814</v>
      </c>
      <c r="F5231" s="5" t="s">
        <v>6</v>
      </c>
      <c r="G5231" s="78" t="s">
        <v>73</v>
      </c>
      <c r="H5231" s="78" t="s">
        <v>152</v>
      </c>
      <c r="I5231" s="78"/>
      <c r="J5231" s="5" t="s">
        <v>236</v>
      </c>
      <c r="K5231" s="5">
        <v>40</v>
      </c>
      <c r="L5231" s="5">
        <v>3315</v>
      </c>
      <c r="M5231" s="5">
        <v>42441389</v>
      </c>
      <c r="N5231" s="5">
        <v>922017241</v>
      </c>
      <c r="O5231" s="5">
        <v>18306</v>
      </c>
      <c r="P5231" s="5" t="s">
        <v>265</v>
      </c>
      <c r="Q5231" s="78" t="s">
        <v>201</v>
      </c>
      <c r="R5231" s="78" t="s">
        <v>111</v>
      </c>
      <c r="S5231" s="30">
        <v>45814</v>
      </c>
      <c r="T5231" s="5">
        <v>1</v>
      </c>
      <c r="U5231" s="30">
        <v>45814</v>
      </c>
      <c r="V5231" s="5">
        <v>1</v>
      </c>
      <c r="W5231" s="5"/>
      <c r="X5231" s="5">
        <v>0</v>
      </c>
      <c r="Y5231" s="5"/>
      <c r="Z5231" s="5"/>
      <c r="AA5231" s="5"/>
      <c r="AB5231" s="5"/>
      <c r="AC5231" s="5">
        <v>0</v>
      </c>
      <c r="AD5231" s="5" t="s">
        <v>94</v>
      </c>
      <c r="AE5231" s="5"/>
    </row>
    <row r="5232" spans="1:31" x14ac:dyDescent="0.25">
      <c r="A5232" s="5">
        <v>94271999</v>
      </c>
      <c r="B5232" s="5" t="s">
        <v>90</v>
      </c>
      <c r="C5232" s="78" t="s">
        <v>154</v>
      </c>
      <c r="D5232" s="5" t="s">
        <v>97</v>
      </c>
      <c r="E5232" s="30">
        <v>45814</v>
      </c>
      <c r="F5232" s="5" t="s">
        <v>6</v>
      </c>
      <c r="G5232" s="78" t="s">
        <v>73</v>
      </c>
      <c r="H5232" s="78" t="s">
        <v>152</v>
      </c>
      <c r="I5232" s="78"/>
      <c r="J5232" s="5" t="s">
        <v>236</v>
      </c>
      <c r="K5232" s="5">
        <v>41</v>
      </c>
      <c r="L5232" s="5">
        <v>3745</v>
      </c>
      <c r="M5232" s="5">
        <v>42588119</v>
      </c>
      <c r="N5232" s="5">
        <v>948015916</v>
      </c>
      <c r="O5232" s="5">
        <v>18306</v>
      </c>
      <c r="P5232" s="5" t="s">
        <v>265</v>
      </c>
      <c r="Q5232" s="78" t="s">
        <v>201</v>
      </c>
      <c r="R5232" s="78" t="s">
        <v>111</v>
      </c>
      <c r="S5232" s="30">
        <v>45814</v>
      </c>
      <c r="T5232" s="5">
        <v>1</v>
      </c>
      <c r="U5232" s="30">
        <v>45814</v>
      </c>
      <c r="V5232" s="5">
        <v>1</v>
      </c>
      <c r="W5232" s="5"/>
      <c r="X5232" s="5">
        <v>0</v>
      </c>
      <c r="Y5232" s="5"/>
      <c r="Z5232" s="5"/>
      <c r="AA5232" s="5"/>
      <c r="AB5232" s="5"/>
      <c r="AC5232" s="5">
        <v>0</v>
      </c>
      <c r="AD5232" s="5" t="s">
        <v>94</v>
      </c>
      <c r="AE5232" s="5"/>
    </row>
    <row r="5233" spans="1:31" x14ac:dyDescent="0.25">
      <c r="A5233" s="5">
        <v>94271799</v>
      </c>
      <c r="B5233" s="5" t="s">
        <v>90</v>
      </c>
      <c r="C5233" s="78" t="s">
        <v>5406</v>
      </c>
      <c r="D5233" s="5" t="s">
        <v>91</v>
      </c>
      <c r="E5233" s="30">
        <v>45814</v>
      </c>
      <c r="F5233" s="5" t="s">
        <v>6</v>
      </c>
      <c r="G5233" s="78" t="s">
        <v>74</v>
      </c>
      <c r="H5233" s="78" t="s">
        <v>4675</v>
      </c>
      <c r="I5233" s="78" t="s">
        <v>51</v>
      </c>
      <c r="J5233" s="5" t="s">
        <v>236</v>
      </c>
      <c r="K5233" s="5"/>
      <c r="L5233" s="5"/>
      <c r="M5233" s="5"/>
      <c r="N5233" s="5"/>
      <c r="O5233" s="5"/>
      <c r="P5233" s="5" t="s">
        <v>265</v>
      </c>
      <c r="Q5233" s="78" t="s">
        <v>51</v>
      </c>
      <c r="R5233" s="78" t="s">
        <v>115</v>
      </c>
      <c r="S5233" s="30">
        <v>45814</v>
      </c>
      <c r="T5233" s="5">
        <v>1</v>
      </c>
      <c r="U5233" s="30">
        <v>45814</v>
      </c>
      <c r="V5233" s="5">
        <v>1</v>
      </c>
      <c r="W5233" s="5"/>
      <c r="X5233" s="5">
        <v>0</v>
      </c>
      <c r="Y5233" s="30">
        <v>45817</v>
      </c>
      <c r="Z5233" s="30">
        <v>45824</v>
      </c>
      <c r="AA5233" s="30">
        <v>45831</v>
      </c>
      <c r="AB5233" s="30">
        <v>45838</v>
      </c>
      <c r="AC5233" s="5">
        <v>1</v>
      </c>
      <c r="AD5233" s="5" t="s">
        <v>94</v>
      </c>
      <c r="AE5233" s="5">
        <v>6249</v>
      </c>
    </row>
    <row r="5234" spans="1:31" x14ac:dyDescent="0.25">
      <c r="A5234" s="5">
        <v>94272577</v>
      </c>
      <c r="B5234" s="5" t="s">
        <v>90</v>
      </c>
      <c r="C5234" s="78" t="s">
        <v>5407</v>
      </c>
      <c r="D5234" s="5" t="s">
        <v>91</v>
      </c>
      <c r="E5234" s="30">
        <v>45814</v>
      </c>
      <c r="F5234" s="5" t="s">
        <v>6</v>
      </c>
      <c r="G5234" s="78" t="s">
        <v>73</v>
      </c>
      <c r="H5234" s="78" t="s">
        <v>156</v>
      </c>
      <c r="I5234" s="78"/>
      <c r="J5234" s="5" t="s">
        <v>236</v>
      </c>
      <c r="K5234" s="5"/>
      <c r="L5234" s="5"/>
      <c r="M5234" s="5"/>
      <c r="N5234" s="5"/>
      <c r="O5234" s="5"/>
      <c r="P5234" s="5" t="s">
        <v>265</v>
      </c>
      <c r="Q5234" s="78"/>
      <c r="R5234" s="78"/>
      <c r="S5234" s="5"/>
      <c r="T5234" s="5">
        <v>0</v>
      </c>
      <c r="U5234" s="5"/>
      <c r="V5234" s="5">
        <v>0</v>
      </c>
      <c r="W5234" s="5"/>
      <c r="X5234" s="5">
        <v>0</v>
      </c>
      <c r="Y5234" s="5"/>
      <c r="Z5234" s="5"/>
      <c r="AA5234" s="5"/>
      <c r="AB5234" s="5"/>
      <c r="AC5234" s="5">
        <v>0</v>
      </c>
      <c r="AD5234" s="5" t="s">
        <v>94</v>
      </c>
      <c r="AE5234" s="5"/>
    </row>
    <row r="5235" spans="1:31" x14ac:dyDescent="0.25">
      <c r="A5235" s="5">
        <v>94272573</v>
      </c>
      <c r="B5235" s="5" t="s">
        <v>90</v>
      </c>
      <c r="C5235" s="78" t="s">
        <v>5408</v>
      </c>
      <c r="D5235" s="5" t="s">
        <v>91</v>
      </c>
      <c r="E5235" s="30">
        <v>45814</v>
      </c>
      <c r="F5235" s="5" t="s">
        <v>6</v>
      </c>
      <c r="G5235" s="78" t="s">
        <v>74</v>
      </c>
      <c r="H5235" s="78" t="s">
        <v>156</v>
      </c>
      <c r="I5235" s="78"/>
      <c r="J5235" s="5" t="s">
        <v>236</v>
      </c>
      <c r="K5235" s="5"/>
      <c r="L5235" s="5"/>
      <c r="M5235" s="5"/>
      <c r="N5235" s="5"/>
      <c r="O5235" s="5"/>
      <c r="P5235" s="5" t="s">
        <v>265</v>
      </c>
      <c r="Q5235" s="78"/>
      <c r="R5235" s="78"/>
      <c r="S5235" s="5"/>
      <c r="T5235" s="5">
        <v>0</v>
      </c>
      <c r="U5235" s="5"/>
      <c r="V5235" s="5">
        <v>0</v>
      </c>
      <c r="W5235" s="5"/>
      <c r="X5235" s="5">
        <v>0</v>
      </c>
      <c r="Y5235" s="5"/>
      <c r="Z5235" s="5"/>
      <c r="AA5235" s="5"/>
      <c r="AB5235" s="5"/>
      <c r="AC5235" s="5">
        <v>0</v>
      </c>
      <c r="AD5235" s="5" t="s">
        <v>94</v>
      </c>
      <c r="AE5235" s="5"/>
    </row>
    <row r="5236" spans="1:31" x14ac:dyDescent="0.25">
      <c r="A5236" s="5">
        <v>94272375</v>
      </c>
      <c r="B5236" s="5" t="s">
        <v>90</v>
      </c>
      <c r="C5236" s="78" t="s">
        <v>5409</v>
      </c>
      <c r="D5236" s="5" t="s">
        <v>97</v>
      </c>
      <c r="E5236" s="30">
        <v>45814</v>
      </c>
      <c r="F5236" s="5" t="s">
        <v>6</v>
      </c>
      <c r="G5236" s="78" t="s">
        <v>73</v>
      </c>
      <c r="H5236" s="78" t="s">
        <v>212</v>
      </c>
      <c r="I5236" s="78" t="s">
        <v>42</v>
      </c>
      <c r="J5236" s="5" t="s">
        <v>93</v>
      </c>
      <c r="K5236" s="5">
        <v>39</v>
      </c>
      <c r="L5236" s="5">
        <v>4300</v>
      </c>
      <c r="M5236" s="5">
        <v>47877644</v>
      </c>
      <c r="N5236" s="5">
        <v>967588164</v>
      </c>
      <c r="O5236" s="5">
        <v>18670</v>
      </c>
      <c r="P5236" s="5" t="s">
        <v>265</v>
      </c>
      <c r="Q5236" s="78" t="s">
        <v>42</v>
      </c>
      <c r="R5236" s="78" t="s">
        <v>115</v>
      </c>
      <c r="S5236" s="5"/>
      <c r="T5236" s="5">
        <v>0</v>
      </c>
      <c r="U5236" s="5"/>
      <c r="V5236" s="5">
        <v>0</v>
      </c>
      <c r="W5236" s="30">
        <v>45820</v>
      </c>
      <c r="X5236" s="5">
        <v>1</v>
      </c>
      <c r="Y5236" s="30">
        <v>45817</v>
      </c>
      <c r="Z5236" s="30">
        <v>45821</v>
      </c>
      <c r="AA5236" s="30">
        <v>45828</v>
      </c>
      <c r="AB5236" s="30">
        <v>45835</v>
      </c>
      <c r="AC5236" s="5">
        <v>1</v>
      </c>
      <c r="AD5236" s="5" t="s">
        <v>94</v>
      </c>
      <c r="AE5236" s="5">
        <v>6244</v>
      </c>
    </row>
    <row r="5237" spans="1:31" x14ac:dyDescent="0.25">
      <c r="A5237" s="5">
        <v>94273089</v>
      </c>
      <c r="B5237" s="5" t="s">
        <v>90</v>
      </c>
      <c r="C5237" s="78" t="s">
        <v>5410</v>
      </c>
      <c r="D5237" s="5" t="s">
        <v>91</v>
      </c>
      <c r="E5237" s="30">
        <v>45815</v>
      </c>
      <c r="F5237" s="5" t="s">
        <v>6</v>
      </c>
      <c r="G5237" s="78" t="s">
        <v>73</v>
      </c>
      <c r="H5237" s="78" t="s">
        <v>114</v>
      </c>
      <c r="I5237" s="78"/>
      <c r="J5237" s="5" t="s">
        <v>93</v>
      </c>
      <c r="K5237" s="5"/>
      <c r="L5237" s="5"/>
      <c r="M5237" s="5"/>
      <c r="N5237" s="5"/>
      <c r="O5237" s="5"/>
      <c r="P5237" s="5" t="s">
        <v>265</v>
      </c>
      <c r="Q5237" s="78"/>
      <c r="R5237" s="78"/>
      <c r="S5237" s="5"/>
      <c r="T5237" s="5">
        <v>0</v>
      </c>
      <c r="U5237" s="5"/>
      <c r="V5237" s="5">
        <v>0</v>
      </c>
      <c r="W5237" s="5"/>
      <c r="X5237" s="5">
        <v>0</v>
      </c>
      <c r="Y5237" s="5"/>
      <c r="Z5237" s="5"/>
      <c r="AA5237" s="5"/>
      <c r="AB5237" s="5"/>
      <c r="AC5237" s="5">
        <v>0</v>
      </c>
      <c r="AD5237" s="5" t="s">
        <v>94</v>
      </c>
      <c r="AE5237" s="5"/>
    </row>
    <row r="5238" spans="1:31" x14ac:dyDescent="0.25">
      <c r="A5238" s="5">
        <v>94273869</v>
      </c>
      <c r="B5238" s="5" t="s">
        <v>90</v>
      </c>
      <c r="C5238" s="78" t="s">
        <v>5411</v>
      </c>
      <c r="D5238" s="5" t="s">
        <v>97</v>
      </c>
      <c r="E5238" s="30">
        <v>45815</v>
      </c>
      <c r="F5238" s="5" t="s">
        <v>6</v>
      </c>
      <c r="G5238" s="78" t="s">
        <v>73</v>
      </c>
      <c r="H5238" s="78" t="s">
        <v>156</v>
      </c>
      <c r="I5238" s="78"/>
      <c r="J5238" s="5" t="s">
        <v>236</v>
      </c>
      <c r="K5238" s="5"/>
      <c r="L5238" s="5"/>
      <c r="M5238" s="5"/>
      <c r="N5238" s="5"/>
      <c r="O5238" s="5"/>
      <c r="P5238" s="5" t="s">
        <v>265</v>
      </c>
      <c r="Q5238" s="78"/>
      <c r="R5238" s="78"/>
      <c r="S5238" s="5"/>
      <c r="T5238" s="5">
        <v>0</v>
      </c>
      <c r="U5238" s="5"/>
      <c r="V5238" s="5">
        <v>0</v>
      </c>
      <c r="W5238" s="5"/>
      <c r="X5238" s="5">
        <v>0</v>
      </c>
      <c r="Y5238" s="5"/>
      <c r="Z5238" s="5"/>
      <c r="AA5238" s="5"/>
      <c r="AB5238" s="5"/>
      <c r="AC5238" s="5">
        <v>0</v>
      </c>
      <c r="AD5238" s="5" t="s">
        <v>94</v>
      </c>
      <c r="AE5238" s="5"/>
    </row>
    <row r="5239" spans="1:31" x14ac:dyDescent="0.25">
      <c r="A5239" s="5">
        <v>94273479</v>
      </c>
      <c r="B5239" s="5" t="s">
        <v>90</v>
      </c>
      <c r="C5239" s="78" t="s">
        <v>5412</v>
      </c>
      <c r="D5239" s="5" t="s">
        <v>91</v>
      </c>
      <c r="E5239" s="30">
        <v>45815</v>
      </c>
      <c r="F5239" s="5" t="s">
        <v>6</v>
      </c>
      <c r="G5239" s="78" t="s">
        <v>78</v>
      </c>
      <c r="H5239" s="78" t="s">
        <v>134</v>
      </c>
      <c r="I5239" s="78"/>
      <c r="J5239" s="5" t="s">
        <v>93</v>
      </c>
      <c r="K5239" s="5"/>
      <c r="L5239" s="5"/>
      <c r="M5239" s="5"/>
      <c r="N5239" s="5"/>
      <c r="O5239" s="5"/>
      <c r="P5239" s="5" t="s">
        <v>265</v>
      </c>
      <c r="Q5239" s="78"/>
      <c r="R5239" s="78"/>
      <c r="S5239" s="5"/>
      <c r="T5239" s="5">
        <v>0</v>
      </c>
      <c r="U5239" s="5"/>
      <c r="V5239" s="5">
        <v>0</v>
      </c>
      <c r="W5239" s="5"/>
      <c r="X5239" s="5">
        <v>0</v>
      </c>
      <c r="Y5239" s="5"/>
      <c r="Z5239" s="5"/>
      <c r="AA5239" s="5"/>
      <c r="AB5239" s="5"/>
      <c r="AC5239" s="5">
        <v>0</v>
      </c>
      <c r="AD5239" s="5" t="s">
        <v>94</v>
      </c>
      <c r="AE5239" s="5"/>
    </row>
    <row r="5240" spans="1:31" x14ac:dyDescent="0.25">
      <c r="A5240" s="5">
        <v>94273339</v>
      </c>
      <c r="B5240" s="5" t="s">
        <v>90</v>
      </c>
      <c r="C5240" s="78" t="s">
        <v>5413</v>
      </c>
      <c r="D5240" s="5" t="s">
        <v>91</v>
      </c>
      <c r="E5240" s="30">
        <v>45815</v>
      </c>
      <c r="F5240" s="5" t="s">
        <v>6</v>
      </c>
      <c r="G5240" s="78" t="s">
        <v>106</v>
      </c>
      <c r="H5240" s="78" t="s">
        <v>152</v>
      </c>
      <c r="I5240" s="78"/>
      <c r="J5240" s="5" t="s">
        <v>236</v>
      </c>
      <c r="K5240" s="5">
        <v>39</v>
      </c>
      <c r="L5240" s="5">
        <v>3085</v>
      </c>
      <c r="M5240" s="5">
        <v>74472908</v>
      </c>
      <c r="N5240" s="5">
        <v>983120890</v>
      </c>
      <c r="O5240" s="5">
        <v>18306</v>
      </c>
      <c r="P5240" s="5" t="s">
        <v>265</v>
      </c>
      <c r="Q5240" s="78"/>
      <c r="R5240" s="78"/>
      <c r="S5240" s="5"/>
      <c r="T5240" s="5">
        <v>0</v>
      </c>
      <c r="U5240" s="5"/>
      <c r="V5240" s="5">
        <v>0</v>
      </c>
      <c r="W5240" s="5"/>
      <c r="X5240" s="5">
        <v>0</v>
      </c>
      <c r="Y5240" s="5"/>
      <c r="Z5240" s="5"/>
      <c r="AA5240" s="5"/>
      <c r="AB5240" s="5"/>
      <c r="AC5240" s="5">
        <v>0</v>
      </c>
      <c r="AD5240" s="5" t="s">
        <v>94</v>
      </c>
      <c r="AE5240" s="5"/>
    </row>
    <row r="5241" spans="1:31" x14ac:dyDescent="0.25">
      <c r="A5241" s="5">
        <v>94272746</v>
      </c>
      <c r="B5241" s="5" t="s">
        <v>90</v>
      </c>
      <c r="C5241" s="78" t="s">
        <v>174</v>
      </c>
      <c r="D5241" s="5" t="s">
        <v>91</v>
      </c>
      <c r="E5241" s="30">
        <v>45815</v>
      </c>
      <c r="F5241" s="5" t="s">
        <v>6</v>
      </c>
      <c r="G5241" s="78" t="s">
        <v>74</v>
      </c>
      <c r="H5241" s="78" t="s">
        <v>152</v>
      </c>
      <c r="I5241" s="78"/>
      <c r="J5241" s="5" t="s">
        <v>236</v>
      </c>
      <c r="K5241" s="5">
        <v>40</v>
      </c>
      <c r="L5241" s="5">
        <v>3600</v>
      </c>
      <c r="M5241" s="5">
        <v>61235851</v>
      </c>
      <c r="N5241" s="5">
        <v>902182702</v>
      </c>
      <c r="O5241" s="5">
        <v>18306</v>
      </c>
      <c r="P5241" s="5" t="s">
        <v>265</v>
      </c>
      <c r="Q5241" s="78" t="s">
        <v>201</v>
      </c>
      <c r="R5241" s="78" t="s">
        <v>111</v>
      </c>
      <c r="S5241" s="30">
        <v>45815</v>
      </c>
      <c r="T5241" s="5">
        <v>1</v>
      </c>
      <c r="U5241" s="30">
        <v>45815</v>
      </c>
      <c r="V5241" s="5">
        <v>1</v>
      </c>
      <c r="W5241" s="5"/>
      <c r="X5241" s="5">
        <v>0</v>
      </c>
      <c r="Y5241" s="5"/>
      <c r="Z5241" s="5"/>
      <c r="AA5241" s="5"/>
      <c r="AB5241" s="5"/>
      <c r="AC5241" s="5">
        <v>0</v>
      </c>
      <c r="AD5241" s="5" t="s">
        <v>94</v>
      </c>
      <c r="AE5241" s="5"/>
    </row>
    <row r="5242" spans="1:31" x14ac:dyDescent="0.25">
      <c r="A5242" s="5">
        <v>94273118</v>
      </c>
      <c r="B5242" s="5" t="s">
        <v>90</v>
      </c>
      <c r="C5242" s="78" t="s">
        <v>5414</v>
      </c>
      <c r="D5242" s="5" t="s">
        <v>97</v>
      </c>
      <c r="E5242" s="30">
        <v>45815</v>
      </c>
      <c r="F5242" s="5" t="s">
        <v>6</v>
      </c>
      <c r="G5242" s="78" t="s">
        <v>73</v>
      </c>
      <c r="H5242" s="78" t="s">
        <v>152</v>
      </c>
      <c r="I5242" s="78"/>
      <c r="J5242" s="5" t="s">
        <v>236</v>
      </c>
      <c r="K5242" s="5">
        <v>38</v>
      </c>
      <c r="L5242" s="5">
        <v>4210</v>
      </c>
      <c r="M5242" s="5">
        <v>44923169</v>
      </c>
      <c r="N5242" s="5">
        <v>914933376</v>
      </c>
      <c r="O5242" s="5">
        <v>18306</v>
      </c>
      <c r="P5242" s="5" t="s">
        <v>265</v>
      </c>
      <c r="Q5242" s="78" t="s">
        <v>201</v>
      </c>
      <c r="R5242" s="78" t="s">
        <v>111</v>
      </c>
      <c r="S5242" s="30">
        <v>45815</v>
      </c>
      <c r="T5242" s="5">
        <v>1</v>
      </c>
      <c r="U5242" s="30">
        <v>45815</v>
      </c>
      <c r="V5242" s="5">
        <v>1</v>
      </c>
      <c r="W5242" s="5"/>
      <c r="X5242" s="5">
        <v>0</v>
      </c>
      <c r="Y5242" s="5"/>
      <c r="Z5242" s="5"/>
      <c r="AA5242" s="5"/>
      <c r="AB5242" s="5"/>
      <c r="AC5242" s="5">
        <v>0</v>
      </c>
      <c r="AD5242" s="5" t="s">
        <v>94</v>
      </c>
      <c r="AE5242" s="5"/>
    </row>
    <row r="5243" spans="1:31" x14ac:dyDescent="0.25">
      <c r="A5243" s="5">
        <v>94273203</v>
      </c>
      <c r="B5243" s="5" t="s">
        <v>90</v>
      </c>
      <c r="C5243" s="78" t="s">
        <v>118</v>
      </c>
      <c r="D5243" s="5" t="s">
        <v>91</v>
      </c>
      <c r="E5243" s="30">
        <v>45815</v>
      </c>
      <c r="F5243" s="5" t="s">
        <v>6</v>
      </c>
      <c r="G5243" s="78" t="s">
        <v>73</v>
      </c>
      <c r="H5243" s="78"/>
      <c r="I5243" s="78"/>
      <c r="J5243" s="5" t="s">
        <v>236</v>
      </c>
      <c r="K5243" s="5"/>
      <c r="L5243" s="5"/>
      <c r="M5243" s="5"/>
      <c r="N5243" s="5"/>
      <c r="O5243" s="5"/>
      <c r="P5243" s="5" t="s">
        <v>265</v>
      </c>
      <c r="Q5243" s="78"/>
      <c r="R5243" s="78"/>
      <c r="S5243" s="5"/>
      <c r="T5243" s="5">
        <v>0</v>
      </c>
      <c r="U5243" s="5"/>
      <c r="V5243" s="5">
        <v>0</v>
      </c>
      <c r="W5243" s="5"/>
      <c r="X5243" s="5">
        <v>0</v>
      </c>
      <c r="Y5243" s="5"/>
      <c r="Z5243" s="5"/>
      <c r="AA5243" s="5"/>
      <c r="AB5243" s="5"/>
      <c r="AC5243" s="5">
        <v>0</v>
      </c>
      <c r="AD5243" s="5" t="s">
        <v>94</v>
      </c>
      <c r="AE5243" s="5"/>
    </row>
    <row r="5244" spans="1:31" x14ac:dyDescent="0.25">
      <c r="A5244" s="5">
        <v>94273436</v>
      </c>
      <c r="B5244" s="5" t="s">
        <v>90</v>
      </c>
      <c r="C5244" s="78" t="s">
        <v>5415</v>
      </c>
      <c r="D5244" s="5" t="s">
        <v>97</v>
      </c>
      <c r="E5244" s="30">
        <v>45815</v>
      </c>
      <c r="F5244" s="5" t="s">
        <v>6</v>
      </c>
      <c r="G5244" s="78" t="s">
        <v>78</v>
      </c>
      <c r="H5244" s="78" t="s">
        <v>207</v>
      </c>
      <c r="I5244" s="78"/>
      <c r="J5244" s="5" t="s">
        <v>236</v>
      </c>
      <c r="K5244" s="5"/>
      <c r="L5244" s="5"/>
      <c r="M5244" s="5"/>
      <c r="N5244" s="5"/>
      <c r="O5244" s="5"/>
      <c r="P5244" s="5" t="s">
        <v>265</v>
      </c>
      <c r="Q5244" s="78" t="s">
        <v>25</v>
      </c>
      <c r="R5244" s="78" t="s">
        <v>111</v>
      </c>
      <c r="S5244" s="5"/>
      <c r="T5244" s="5">
        <v>0</v>
      </c>
      <c r="U5244" s="5"/>
      <c r="V5244" s="5">
        <v>0</v>
      </c>
      <c r="W5244" s="5"/>
      <c r="X5244" s="5">
        <v>0</v>
      </c>
      <c r="Y5244" s="30">
        <v>45818</v>
      </c>
      <c r="Z5244" s="30">
        <v>45822</v>
      </c>
      <c r="AA5244" s="30">
        <v>45829</v>
      </c>
      <c r="AB5244" s="30">
        <v>45836</v>
      </c>
      <c r="AC5244" s="5">
        <v>1</v>
      </c>
      <c r="AD5244" s="5" t="s">
        <v>94</v>
      </c>
      <c r="AE5244" s="5"/>
    </row>
    <row r="5245" spans="1:31" x14ac:dyDescent="0.25">
      <c r="A5245" s="5">
        <v>94273105</v>
      </c>
      <c r="B5245" s="5" t="s">
        <v>90</v>
      </c>
      <c r="C5245" s="78" t="s">
        <v>5416</v>
      </c>
      <c r="D5245" s="5" t="s">
        <v>91</v>
      </c>
      <c r="E5245" s="30">
        <v>45815</v>
      </c>
      <c r="F5245" s="5" t="s">
        <v>6</v>
      </c>
      <c r="G5245" s="78" t="s">
        <v>73</v>
      </c>
      <c r="H5245" s="78" t="s">
        <v>198</v>
      </c>
      <c r="I5245" s="78" t="s">
        <v>51</v>
      </c>
      <c r="J5245" s="5" t="s">
        <v>236</v>
      </c>
      <c r="K5245" s="5">
        <v>38</v>
      </c>
      <c r="L5245" s="5">
        <v>3710</v>
      </c>
      <c r="M5245" s="5">
        <v>75154372</v>
      </c>
      <c r="N5245" s="5">
        <v>934611150</v>
      </c>
      <c r="O5245" s="5">
        <v>9250</v>
      </c>
      <c r="P5245" s="5" t="s">
        <v>265</v>
      </c>
      <c r="Q5245" s="78" t="s">
        <v>51</v>
      </c>
      <c r="R5245" s="78" t="s">
        <v>115</v>
      </c>
      <c r="S5245" s="5"/>
      <c r="T5245" s="5">
        <v>0</v>
      </c>
      <c r="U5245" s="30">
        <v>45815</v>
      </c>
      <c r="V5245" s="5">
        <v>1</v>
      </c>
      <c r="W5245" s="5"/>
      <c r="X5245" s="5">
        <v>0</v>
      </c>
      <c r="Y5245" s="5"/>
      <c r="Z5245" s="5"/>
      <c r="AA5245" s="5"/>
      <c r="AB5245" s="5"/>
      <c r="AC5245" s="5">
        <v>0</v>
      </c>
      <c r="AD5245" s="5" t="s">
        <v>94</v>
      </c>
      <c r="AE5245" s="5">
        <v>6249</v>
      </c>
    </row>
    <row r="5246" spans="1:31" x14ac:dyDescent="0.25">
      <c r="A5246" s="5">
        <v>94273861</v>
      </c>
      <c r="B5246" s="5" t="s">
        <v>90</v>
      </c>
      <c r="C5246" s="78" t="s">
        <v>846</v>
      </c>
      <c r="D5246" s="5" t="s">
        <v>91</v>
      </c>
      <c r="E5246" s="30">
        <v>45815</v>
      </c>
      <c r="F5246" s="5" t="s">
        <v>6</v>
      </c>
      <c r="G5246" s="78" t="s">
        <v>106</v>
      </c>
      <c r="H5246" s="78" t="s">
        <v>156</v>
      </c>
      <c r="I5246" s="78"/>
      <c r="J5246" s="5" t="s">
        <v>236</v>
      </c>
      <c r="K5246" s="5"/>
      <c r="L5246" s="5"/>
      <c r="M5246" s="5"/>
      <c r="N5246" s="5"/>
      <c r="O5246" s="5"/>
      <c r="P5246" s="5" t="s">
        <v>265</v>
      </c>
      <c r="Q5246" s="78"/>
      <c r="R5246" s="78"/>
      <c r="S5246" s="5"/>
      <c r="T5246" s="5">
        <v>0</v>
      </c>
      <c r="U5246" s="5"/>
      <c r="V5246" s="5">
        <v>0</v>
      </c>
      <c r="W5246" s="5"/>
      <c r="X5246" s="5">
        <v>0</v>
      </c>
      <c r="Y5246" s="5"/>
      <c r="Z5246" s="5"/>
      <c r="AA5246" s="5"/>
      <c r="AB5246" s="5"/>
      <c r="AC5246" s="5">
        <v>0</v>
      </c>
      <c r="AD5246" s="5" t="s">
        <v>94</v>
      </c>
      <c r="AE5246" s="5"/>
    </row>
    <row r="5247" spans="1:31" x14ac:dyDescent="0.25">
      <c r="A5247" s="5">
        <v>94273524</v>
      </c>
      <c r="B5247" s="5" t="s">
        <v>90</v>
      </c>
      <c r="C5247" s="78" t="s">
        <v>5417</v>
      </c>
      <c r="D5247" s="5" t="s">
        <v>91</v>
      </c>
      <c r="E5247" s="30">
        <v>45815</v>
      </c>
      <c r="F5247" s="5" t="s">
        <v>6</v>
      </c>
      <c r="G5247" s="78" t="s">
        <v>78</v>
      </c>
      <c r="H5247" s="78" t="s">
        <v>114</v>
      </c>
      <c r="I5247" s="78" t="s">
        <v>60</v>
      </c>
      <c r="J5247" s="5" t="s">
        <v>93</v>
      </c>
      <c r="K5247" s="5"/>
      <c r="L5247" s="5"/>
      <c r="M5247" s="5"/>
      <c r="N5247" s="5"/>
      <c r="O5247" s="5"/>
      <c r="P5247" s="5" t="s">
        <v>265</v>
      </c>
      <c r="Q5247" s="78" t="s">
        <v>60</v>
      </c>
      <c r="R5247" s="78" t="s">
        <v>78</v>
      </c>
      <c r="S5247" s="5"/>
      <c r="T5247" s="5">
        <v>0</v>
      </c>
      <c r="U5247" s="5"/>
      <c r="V5247" s="5">
        <v>0</v>
      </c>
      <c r="W5247" s="5"/>
      <c r="X5247" s="5">
        <v>0</v>
      </c>
      <c r="Y5247" s="30">
        <v>45818</v>
      </c>
      <c r="Z5247" s="30">
        <v>45822</v>
      </c>
      <c r="AA5247" s="30">
        <v>45829</v>
      </c>
      <c r="AB5247" s="30">
        <v>45836</v>
      </c>
      <c r="AC5247" s="5">
        <v>1</v>
      </c>
      <c r="AD5247" s="5" t="s">
        <v>94</v>
      </c>
      <c r="AE5247" s="5">
        <v>6263</v>
      </c>
    </row>
    <row r="5248" spans="1:31" x14ac:dyDescent="0.25">
      <c r="A5248" s="5">
        <v>94272741</v>
      </c>
      <c r="B5248" s="5" t="s">
        <v>90</v>
      </c>
      <c r="C5248" s="78" t="s">
        <v>5418</v>
      </c>
      <c r="D5248" s="5" t="s">
        <v>91</v>
      </c>
      <c r="E5248" s="30">
        <v>45815</v>
      </c>
      <c r="F5248" s="5" t="s">
        <v>6</v>
      </c>
      <c r="G5248" s="78" t="s">
        <v>78</v>
      </c>
      <c r="H5248" s="78" t="s">
        <v>100</v>
      </c>
      <c r="I5248" s="78" t="s">
        <v>43</v>
      </c>
      <c r="J5248" s="5" t="s">
        <v>93</v>
      </c>
      <c r="K5248" s="5">
        <v>38</v>
      </c>
      <c r="L5248" s="5">
        <v>3075</v>
      </c>
      <c r="M5248" s="5">
        <v>48929617</v>
      </c>
      <c r="N5248" s="5">
        <v>926343459</v>
      </c>
      <c r="O5248" s="5">
        <v>6768</v>
      </c>
      <c r="P5248" s="5" t="s">
        <v>265</v>
      </c>
      <c r="Q5248" s="78" t="s">
        <v>43</v>
      </c>
      <c r="R5248" s="78" t="s">
        <v>115</v>
      </c>
      <c r="S5248" s="30">
        <v>45815</v>
      </c>
      <c r="T5248" s="5">
        <v>1</v>
      </c>
      <c r="U5248" s="30">
        <v>45815</v>
      </c>
      <c r="V5248" s="5">
        <v>1</v>
      </c>
      <c r="W5248" s="30">
        <v>45817</v>
      </c>
      <c r="X5248" s="5">
        <v>1</v>
      </c>
      <c r="Y5248" s="30">
        <v>45818</v>
      </c>
      <c r="Z5248" s="30">
        <v>45822</v>
      </c>
      <c r="AA5248" s="30">
        <v>45829</v>
      </c>
      <c r="AB5248" s="30">
        <v>45836</v>
      </c>
      <c r="AC5248" s="5">
        <v>1</v>
      </c>
      <c r="AD5248" s="5" t="s">
        <v>113</v>
      </c>
      <c r="AE5248" s="5">
        <v>6768</v>
      </c>
    </row>
    <row r="5249" spans="1:31" x14ac:dyDescent="0.25">
      <c r="A5249" s="5">
        <v>94272787</v>
      </c>
      <c r="B5249" s="5" t="s">
        <v>90</v>
      </c>
      <c r="C5249" s="78" t="s">
        <v>5419</v>
      </c>
      <c r="D5249" s="5" t="s">
        <v>91</v>
      </c>
      <c r="E5249" s="30">
        <v>45815</v>
      </c>
      <c r="F5249" s="5" t="s">
        <v>6</v>
      </c>
      <c r="G5249" s="78" t="s">
        <v>78</v>
      </c>
      <c r="H5249" s="78" t="s">
        <v>100</v>
      </c>
      <c r="I5249" s="78" t="s">
        <v>57</v>
      </c>
      <c r="J5249" s="5" t="s">
        <v>93</v>
      </c>
      <c r="K5249" s="5">
        <v>40</v>
      </c>
      <c r="L5249" s="5">
        <v>3320</v>
      </c>
      <c r="M5249" s="5">
        <v>75140133</v>
      </c>
      <c r="N5249" s="5">
        <v>965449774</v>
      </c>
      <c r="O5249" s="5">
        <v>6266</v>
      </c>
      <c r="P5249" s="5" t="s">
        <v>265</v>
      </c>
      <c r="Q5249" s="78" t="s">
        <v>57</v>
      </c>
      <c r="R5249" s="78" t="s">
        <v>78</v>
      </c>
      <c r="S5249" s="30">
        <v>45815</v>
      </c>
      <c r="T5249" s="5">
        <v>1</v>
      </c>
      <c r="U5249" s="30">
        <v>45815</v>
      </c>
      <c r="V5249" s="5">
        <v>1</v>
      </c>
      <c r="W5249" s="30">
        <v>45817</v>
      </c>
      <c r="X5249" s="5">
        <v>1</v>
      </c>
      <c r="Y5249" s="30">
        <v>45818</v>
      </c>
      <c r="Z5249" s="30">
        <v>45822</v>
      </c>
      <c r="AA5249" s="30">
        <v>45829</v>
      </c>
      <c r="AB5249" s="30">
        <v>45838</v>
      </c>
      <c r="AC5249" s="5">
        <v>1</v>
      </c>
      <c r="AD5249" s="5" t="s">
        <v>113</v>
      </c>
      <c r="AE5249" s="5">
        <v>6266</v>
      </c>
    </row>
    <row r="5250" spans="1:31" x14ac:dyDescent="0.25">
      <c r="A5250" s="5">
        <v>94273478</v>
      </c>
      <c r="B5250" s="5" t="s">
        <v>90</v>
      </c>
      <c r="C5250" s="78" t="s">
        <v>5420</v>
      </c>
      <c r="D5250" s="5" t="s">
        <v>97</v>
      </c>
      <c r="E5250" s="30">
        <v>45815</v>
      </c>
      <c r="F5250" s="5" t="s">
        <v>6</v>
      </c>
      <c r="G5250" s="78" t="s">
        <v>78</v>
      </c>
      <c r="H5250" s="78" t="s">
        <v>98</v>
      </c>
      <c r="I5250" s="78" t="s">
        <v>65</v>
      </c>
      <c r="J5250" s="5" t="s">
        <v>93</v>
      </c>
      <c r="K5250" s="5">
        <v>39</v>
      </c>
      <c r="L5250" s="5">
        <v>3380</v>
      </c>
      <c r="M5250" s="5">
        <v>48230949</v>
      </c>
      <c r="N5250" s="5">
        <v>970859777</v>
      </c>
      <c r="O5250" s="5">
        <v>6256</v>
      </c>
      <c r="P5250" s="5" t="s">
        <v>265</v>
      </c>
      <c r="Q5250" s="78" t="s">
        <v>65</v>
      </c>
      <c r="R5250" s="78" t="s">
        <v>78</v>
      </c>
      <c r="S5250" s="30">
        <v>45815</v>
      </c>
      <c r="T5250" s="5">
        <v>1</v>
      </c>
      <c r="U5250" s="30">
        <v>45815</v>
      </c>
      <c r="V5250" s="5">
        <v>1</v>
      </c>
      <c r="W5250" s="30">
        <v>45819</v>
      </c>
      <c r="X5250" s="5">
        <v>1</v>
      </c>
      <c r="Y5250" s="30">
        <v>45818</v>
      </c>
      <c r="Z5250" s="30">
        <v>45822</v>
      </c>
      <c r="AA5250" s="30">
        <v>45829</v>
      </c>
      <c r="AB5250" s="30">
        <v>45838</v>
      </c>
      <c r="AC5250" s="5">
        <v>1</v>
      </c>
      <c r="AD5250" s="5" t="s">
        <v>113</v>
      </c>
      <c r="AE5250" s="5">
        <v>6256</v>
      </c>
    </row>
    <row r="5251" spans="1:31" x14ac:dyDescent="0.25">
      <c r="A5251" s="5">
        <v>94273015</v>
      </c>
      <c r="B5251" s="5" t="s">
        <v>90</v>
      </c>
      <c r="C5251" s="78" t="s">
        <v>5421</v>
      </c>
      <c r="D5251" s="5" t="s">
        <v>97</v>
      </c>
      <c r="E5251" s="30">
        <v>45815</v>
      </c>
      <c r="F5251" s="5" t="s">
        <v>6</v>
      </c>
      <c r="G5251" s="78" t="s">
        <v>78</v>
      </c>
      <c r="H5251" s="78" t="s">
        <v>102</v>
      </c>
      <c r="I5251" s="78" t="s">
        <v>69</v>
      </c>
      <c r="J5251" s="5" t="s">
        <v>93</v>
      </c>
      <c r="K5251" s="5">
        <v>41</v>
      </c>
      <c r="L5251" s="5">
        <v>3820</v>
      </c>
      <c r="M5251" s="5">
        <v>72796253</v>
      </c>
      <c r="N5251" s="5">
        <v>902871271</v>
      </c>
      <c r="O5251" s="5">
        <v>6259</v>
      </c>
      <c r="P5251" s="5" t="s">
        <v>265</v>
      </c>
      <c r="Q5251" s="78" t="s">
        <v>69</v>
      </c>
      <c r="R5251" s="78" t="s">
        <v>78</v>
      </c>
      <c r="S5251" s="30">
        <v>45815</v>
      </c>
      <c r="T5251" s="5">
        <v>1</v>
      </c>
      <c r="U5251" s="30">
        <v>45815</v>
      </c>
      <c r="V5251" s="5">
        <v>1</v>
      </c>
      <c r="W5251" s="30">
        <v>45820</v>
      </c>
      <c r="X5251" s="5">
        <v>1</v>
      </c>
      <c r="Y5251" s="30">
        <v>45821</v>
      </c>
      <c r="Z5251" s="30">
        <v>45825</v>
      </c>
      <c r="AA5251" s="30">
        <v>45832</v>
      </c>
      <c r="AB5251" s="5"/>
      <c r="AC5251" s="5">
        <v>0</v>
      </c>
      <c r="AD5251" s="5" t="s">
        <v>94</v>
      </c>
      <c r="AE5251" s="5">
        <v>6259</v>
      </c>
    </row>
    <row r="5252" spans="1:31" x14ac:dyDescent="0.25">
      <c r="A5252" s="5">
        <v>94273353</v>
      </c>
      <c r="B5252" s="5" t="s">
        <v>90</v>
      </c>
      <c r="C5252" s="78" t="s">
        <v>5422</v>
      </c>
      <c r="D5252" s="5" t="s">
        <v>97</v>
      </c>
      <c r="E5252" s="30">
        <v>45815</v>
      </c>
      <c r="F5252" s="5" t="s">
        <v>6</v>
      </c>
      <c r="G5252" s="78" t="s">
        <v>73</v>
      </c>
      <c r="H5252" s="78" t="s">
        <v>102</v>
      </c>
      <c r="I5252" s="78" t="s">
        <v>48</v>
      </c>
      <c r="J5252" s="5" t="s">
        <v>93</v>
      </c>
      <c r="K5252" s="5">
        <v>40</v>
      </c>
      <c r="L5252" s="5">
        <v>3620</v>
      </c>
      <c r="M5252" s="5">
        <v>74992476</v>
      </c>
      <c r="N5252" s="5">
        <v>924809860</v>
      </c>
      <c r="O5252" s="5">
        <v>6241</v>
      </c>
      <c r="P5252" s="5" t="s">
        <v>265</v>
      </c>
      <c r="Q5252" s="78" t="s">
        <v>48</v>
      </c>
      <c r="R5252" s="78" t="s">
        <v>115</v>
      </c>
      <c r="S5252" s="30">
        <v>45816</v>
      </c>
      <c r="T5252" s="5">
        <v>1</v>
      </c>
      <c r="U5252" s="30">
        <v>45816</v>
      </c>
      <c r="V5252" s="5">
        <v>1</v>
      </c>
      <c r="W5252" s="30">
        <v>45820</v>
      </c>
      <c r="X5252" s="5">
        <v>1</v>
      </c>
      <c r="Y5252" s="30">
        <v>45818</v>
      </c>
      <c r="Z5252" s="30">
        <v>45822</v>
      </c>
      <c r="AA5252" s="30">
        <v>45829</v>
      </c>
      <c r="AB5252" s="30">
        <v>45836</v>
      </c>
      <c r="AC5252" s="5">
        <v>1</v>
      </c>
      <c r="AD5252" s="5" t="s">
        <v>113</v>
      </c>
      <c r="AE5252" s="5">
        <v>6241</v>
      </c>
    </row>
    <row r="5253" spans="1:31" x14ac:dyDescent="0.25">
      <c r="A5253" s="5">
        <v>94272694</v>
      </c>
      <c r="B5253" s="5" t="s">
        <v>90</v>
      </c>
      <c r="C5253" s="78" t="s">
        <v>5423</v>
      </c>
      <c r="D5253" s="5" t="s">
        <v>91</v>
      </c>
      <c r="E5253" s="30">
        <v>45815</v>
      </c>
      <c r="F5253" s="5" t="s">
        <v>6</v>
      </c>
      <c r="G5253" s="78" t="s">
        <v>73</v>
      </c>
      <c r="H5253" s="78" t="s">
        <v>102</v>
      </c>
      <c r="I5253" s="78" t="s">
        <v>42</v>
      </c>
      <c r="J5253" s="5" t="s">
        <v>93</v>
      </c>
      <c r="K5253" s="5">
        <v>37</v>
      </c>
      <c r="L5253" s="5">
        <v>3110</v>
      </c>
      <c r="M5253" s="5">
        <v>45662571</v>
      </c>
      <c r="N5253" s="5">
        <v>940121116</v>
      </c>
      <c r="O5253" s="5">
        <v>6244</v>
      </c>
      <c r="P5253" s="5" t="s">
        <v>265</v>
      </c>
      <c r="Q5253" s="78" t="s">
        <v>42</v>
      </c>
      <c r="R5253" s="78" t="s">
        <v>115</v>
      </c>
      <c r="S5253" s="30">
        <v>45815</v>
      </c>
      <c r="T5253" s="5">
        <v>1</v>
      </c>
      <c r="U5253" s="30">
        <v>45815</v>
      </c>
      <c r="V5253" s="5">
        <v>1</v>
      </c>
      <c r="W5253" s="30">
        <v>45820</v>
      </c>
      <c r="X5253" s="5">
        <v>1</v>
      </c>
      <c r="Y5253" s="5"/>
      <c r="Z5253" s="5"/>
      <c r="AA5253" s="5"/>
      <c r="AB5253" s="5"/>
      <c r="AC5253" s="5">
        <v>0</v>
      </c>
      <c r="AD5253" s="5" t="s">
        <v>94</v>
      </c>
      <c r="AE5253" s="5">
        <v>6244</v>
      </c>
    </row>
    <row r="5254" spans="1:31" x14ac:dyDescent="0.25">
      <c r="A5254" s="5">
        <v>94272668</v>
      </c>
      <c r="B5254" s="5" t="s">
        <v>90</v>
      </c>
      <c r="C5254" s="78" t="s">
        <v>5424</v>
      </c>
      <c r="D5254" s="5" t="s">
        <v>97</v>
      </c>
      <c r="E5254" s="30">
        <v>45815</v>
      </c>
      <c r="F5254" s="5" t="s">
        <v>6</v>
      </c>
      <c r="G5254" s="78" t="s">
        <v>74</v>
      </c>
      <c r="H5254" s="78" t="s">
        <v>102</v>
      </c>
      <c r="I5254" s="78"/>
      <c r="J5254" s="5" t="s">
        <v>93</v>
      </c>
      <c r="K5254" s="5">
        <v>40</v>
      </c>
      <c r="L5254" s="5">
        <v>3610</v>
      </c>
      <c r="M5254" s="5">
        <v>75476539</v>
      </c>
      <c r="N5254" s="5">
        <v>908532922</v>
      </c>
      <c r="O5254" s="5">
        <v>6249</v>
      </c>
      <c r="P5254" s="5" t="s">
        <v>265</v>
      </c>
      <c r="Q5254" s="78" t="s">
        <v>23</v>
      </c>
      <c r="R5254" s="78" t="s">
        <v>111</v>
      </c>
      <c r="S5254" s="30">
        <v>45815</v>
      </c>
      <c r="T5254" s="5">
        <v>1</v>
      </c>
      <c r="U5254" s="30">
        <v>45815</v>
      </c>
      <c r="V5254" s="5">
        <v>1</v>
      </c>
      <c r="W5254" s="30">
        <v>45820</v>
      </c>
      <c r="X5254" s="5">
        <v>1</v>
      </c>
      <c r="Y5254" s="30">
        <v>45818</v>
      </c>
      <c r="Z5254" s="30">
        <v>45825</v>
      </c>
      <c r="AA5254" s="30">
        <v>45832</v>
      </c>
      <c r="AB5254" s="30">
        <v>45839</v>
      </c>
      <c r="AC5254" s="5">
        <v>1</v>
      </c>
      <c r="AD5254" s="5" t="s">
        <v>113</v>
      </c>
      <c r="AE5254" s="5"/>
    </row>
    <row r="5255" spans="1:31" x14ac:dyDescent="0.25">
      <c r="A5255" s="5">
        <v>94273373</v>
      </c>
      <c r="B5255" s="5" t="s">
        <v>90</v>
      </c>
      <c r="C5255" s="78" t="s">
        <v>5425</v>
      </c>
      <c r="D5255" s="5" t="s">
        <v>97</v>
      </c>
      <c r="E5255" s="30">
        <v>45815</v>
      </c>
      <c r="F5255" s="5" t="s">
        <v>6</v>
      </c>
      <c r="G5255" s="78" t="s">
        <v>78</v>
      </c>
      <c r="H5255" s="78" t="s">
        <v>98</v>
      </c>
      <c r="I5255" s="78" t="s">
        <v>62</v>
      </c>
      <c r="J5255" s="5" t="s">
        <v>93</v>
      </c>
      <c r="K5255" s="5">
        <v>40</v>
      </c>
      <c r="L5255" s="5">
        <v>3530</v>
      </c>
      <c r="M5255" s="5">
        <v>76026351</v>
      </c>
      <c r="N5255" s="5">
        <v>910783726</v>
      </c>
      <c r="O5255" s="5">
        <v>6255</v>
      </c>
      <c r="P5255" s="5" t="s">
        <v>265</v>
      </c>
      <c r="Q5255" s="78" t="s">
        <v>62</v>
      </c>
      <c r="R5255" s="78" t="s">
        <v>78</v>
      </c>
      <c r="S5255" s="30">
        <v>45815</v>
      </c>
      <c r="T5255" s="5">
        <v>1</v>
      </c>
      <c r="U5255" s="30">
        <v>45815</v>
      </c>
      <c r="V5255" s="5">
        <v>1</v>
      </c>
      <c r="W5255" s="30">
        <v>45818</v>
      </c>
      <c r="X5255" s="5">
        <v>1</v>
      </c>
      <c r="Y5255" s="30">
        <v>45818</v>
      </c>
      <c r="Z5255" s="30">
        <v>45822</v>
      </c>
      <c r="AA5255" s="30">
        <v>45829</v>
      </c>
      <c r="AB5255" s="30">
        <v>45836</v>
      </c>
      <c r="AC5255" s="5">
        <v>1</v>
      </c>
      <c r="AD5255" s="5" t="s">
        <v>113</v>
      </c>
      <c r="AE5255" s="5">
        <v>6262</v>
      </c>
    </row>
    <row r="5256" spans="1:31" x14ac:dyDescent="0.25">
      <c r="A5256" s="5">
        <v>94272986</v>
      </c>
      <c r="B5256" s="5" t="s">
        <v>90</v>
      </c>
      <c r="C5256" s="78" t="s">
        <v>5426</v>
      </c>
      <c r="D5256" s="5" t="s">
        <v>97</v>
      </c>
      <c r="E5256" s="30">
        <v>45815</v>
      </c>
      <c r="F5256" s="5" t="s">
        <v>6</v>
      </c>
      <c r="G5256" s="78" t="s">
        <v>78</v>
      </c>
      <c r="H5256" s="78" t="s">
        <v>134</v>
      </c>
      <c r="I5256" s="78" t="s">
        <v>60</v>
      </c>
      <c r="J5256" s="5" t="s">
        <v>93</v>
      </c>
      <c r="K5256" s="5"/>
      <c r="L5256" s="5"/>
      <c r="M5256" s="5"/>
      <c r="N5256" s="5"/>
      <c r="O5256" s="5"/>
      <c r="P5256" s="5" t="s">
        <v>265</v>
      </c>
      <c r="Q5256" s="78" t="s">
        <v>60</v>
      </c>
      <c r="R5256" s="78" t="s">
        <v>78</v>
      </c>
      <c r="S5256" s="5"/>
      <c r="T5256" s="5">
        <v>0</v>
      </c>
      <c r="U5256" s="5"/>
      <c r="V5256" s="5">
        <v>0</v>
      </c>
      <c r="W5256" s="5"/>
      <c r="X5256" s="5">
        <v>0</v>
      </c>
      <c r="Y5256" s="30">
        <v>45818</v>
      </c>
      <c r="Z5256" s="30">
        <v>45822</v>
      </c>
      <c r="AA5256" s="30">
        <v>45829</v>
      </c>
      <c r="AB5256" s="30">
        <v>45836</v>
      </c>
      <c r="AC5256" s="5">
        <v>1</v>
      </c>
      <c r="AD5256" s="5" t="s">
        <v>94</v>
      </c>
      <c r="AE5256" s="5">
        <v>6263</v>
      </c>
    </row>
    <row r="5257" spans="1:31" x14ac:dyDescent="0.25">
      <c r="A5257" s="5">
        <v>94273559</v>
      </c>
      <c r="B5257" s="5" t="s">
        <v>90</v>
      </c>
      <c r="C5257" s="78" t="s">
        <v>5427</v>
      </c>
      <c r="D5257" s="5" t="s">
        <v>91</v>
      </c>
      <c r="E5257" s="30">
        <v>45815</v>
      </c>
      <c r="F5257" s="5" t="s">
        <v>6</v>
      </c>
      <c r="G5257" s="78" t="s">
        <v>73</v>
      </c>
      <c r="H5257" s="78" t="s">
        <v>100</v>
      </c>
      <c r="I5257" s="78" t="s">
        <v>50</v>
      </c>
      <c r="J5257" s="5" t="s">
        <v>93</v>
      </c>
      <c r="K5257" s="5">
        <v>38</v>
      </c>
      <c r="L5257" s="5">
        <v>3230</v>
      </c>
      <c r="M5257" s="5">
        <v>6479105</v>
      </c>
      <c r="N5257" s="5">
        <v>906909668</v>
      </c>
      <c r="O5257" s="5">
        <v>6219</v>
      </c>
      <c r="P5257" s="5" t="s">
        <v>265</v>
      </c>
      <c r="Q5257" s="78" t="s">
        <v>50</v>
      </c>
      <c r="R5257" s="78" t="s">
        <v>115</v>
      </c>
      <c r="S5257" s="5"/>
      <c r="T5257" s="5">
        <v>0</v>
      </c>
      <c r="U5257" s="5"/>
      <c r="V5257" s="5">
        <v>0</v>
      </c>
      <c r="W5257" s="30">
        <v>45818</v>
      </c>
      <c r="X5257" s="5">
        <v>1</v>
      </c>
      <c r="Y5257" s="30">
        <v>45821</v>
      </c>
      <c r="Z5257" s="30">
        <v>45824</v>
      </c>
      <c r="AA5257" s="30">
        <v>45831</v>
      </c>
      <c r="AB5257" s="30">
        <v>45838</v>
      </c>
      <c r="AC5257" s="5">
        <v>1</v>
      </c>
      <c r="AD5257" s="5" t="s">
        <v>94</v>
      </c>
      <c r="AE5257" s="5">
        <v>6248</v>
      </c>
    </row>
    <row r="5258" spans="1:31" x14ac:dyDescent="0.25">
      <c r="A5258" s="5">
        <v>94273393</v>
      </c>
      <c r="B5258" s="5" t="s">
        <v>90</v>
      </c>
      <c r="C5258" s="78" t="s">
        <v>3585</v>
      </c>
      <c r="D5258" s="5" t="s">
        <v>97</v>
      </c>
      <c r="E5258" s="30">
        <v>45815</v>
      </c>
      <c r="F5258" s="5" t="s">
        <v>6</v>
      </c>
      <c r="G5258" s="78" t="s">
        <v>73</v>
      </c>
      <c r="H5258" s="78" t="s">
        <v>159</v>
      </c>
      <c r="I5258" s="78"/>
      <c r="J5258" s="5" t="s">
        <v>93</v>
      </c>
      <c r="K5258" s="5">
        <v>38</v>
      </c>
      <c r="L5258" s="5">
        <v>3110</v>
      </c>
      <c r="M5258" s="5">
        <v>77433440</v>
      </c>
      <c r="N5258" s="5">
        <v>924532035</v>
      </c>
      <c r="O5258" s="5">
        <v>6220</v>
      </c>
      <c r="P5258" s="5" t="s">
        <v>265</v>
      </c>
      <c r="Q5258" s="78" t="s">
        <v>24</v>
      </c>
      <c r="R5258" s="78" t="s">
        <v>111</v>
      </c>
      <c r="S5258" s="30">
        <v>45815</v>
      </c>
      <c r="T5258" s="5">
        <v>1</v>
      </c>
      <c r="U5258" s="30">
        <v>45815</v>
      </c>
      <c r="V5258" s="5">
        <v>1</v>
      </c>
      <c r="W5258" s="30">
        <v>45818</v>
      </c>
      <c r="X5258" s="5">
        <v>1</v>
      </c>
      <c r="Y5258" s="30">
        <v>45818</v>
      </c>
      <c r="Z5258" s="30">
        <v>45822</v>
      </c>
      <c r="AA5258" s="30">
        <v>45829</v>
      </c>
      <c r="AB5258" s="30">
        <v>45836</v>
      </c>
      <c r="AC5258" s="5">
        <v>1</v>
      </c>
      <c r="AD5258" s="5" t="s">
        <v>113</v>
      </c>
      <c r="AE5258" s="5"/>
    </row>
    <row r="5259" spans="1:31" x14ac:dyDescent="0.25">
      <c r="A5259" s="5">
        <v>94272755</v>
      </c>
      <c r="B5259" s="5" t="s">
        <v>90</v>
      </c>
      <c r="C5259" s="78" t="s">
        <v>5428</v>
      </c>
      <c r="D5259" s="5" t="s">
        <v>97</v>
      </c>
      <c r="E5259" s="30">
        <v>45815</v>
      </c>
      <c r="F5259" s="5" t="s">
        <v>6</v>
      </c>
      <c r="G5259" s="78" t="s">
        <v>74</v>
      </c>
      <c r="H5259" s="78" t="s">
        <v>102</v>
      </c>
      <c r="I5259" s="78" t="s">
        <v>26</v>
      </c>
      <c r="J5259" s="5" t="s">
        <v>93</v>
      </c>
      <c r="K5259" s="5">
        <v>38</v>
      </c>
      <c r="L5259" s="5">
        <v>3850</v>
      </c>
      <c r="M5259" s="5">
        <v>70370880</v>
      </c>
      <c r="N5259" s="5">
        <v>982122039</v>
      </c>
      <c r="O5259" s="5">
        <v>6220</v>
      </c>
      <c r="P5259" s="5" t="s">
        <v>265</v>
      </c>
      <c r="Q5259" s="78" t="s">
        <v>26</v>
      </c>
      <c r="R5259" s="78" t="s">
        <v>186</v>
      </c>
      <c r="S5259" s="30">
        <v>45815</v>
      </c>
      <c r="T5259" s="5">
        <v>1</v>
      </c>
      <c r="U5259" s="30">
        <v>45815</v>
      </c>
      <c r="V5259" s="5">
        <v>1</v>
      </c>
      <c r="W5259" s="30">
        <v>45820</v>
      </c>
      <c r="X5259" s="5">
        <v>1</v>
      </c>
      <c r="Y5259" s="30">
        <v>45818</v>
      </c>
      <c r="Z5259" s="30">
        <v>45822</v>
      </c>
      <c r="AA5259" s="30">
        <v>45829</v>
      </c>
      <c r="AB5259" s="30">
        <v>45836</v>
      </c>
      <c r="AC5259" s="5">
        <v>1</v>
      </c>
      <c r="AD5259" s="5" t="s">
        <v>113</v>
      </c>
      <c r="AE5259" s="5">
        <v>6220</v>
      </c>
    </row>
    <row r="5260" spans="1:31" x14ac:dyDescent="0.25">
      <c r="A5260" s="5">
        <v>94274598</v>
      </c>
      <c r="B5260" s="5" t="s">
        <v>90</v>
      </c>
      <c r="C5260" s="78" t="s">
        <v>5429</v>
      </c>
      <c r="D5260" s="5" t="s">
        <v>97</v>
      </c>
      <c r="E5260" s="30">
        <v>45816</v>
      </c>
      <c r="F5260" s="5" t="s">
        <v>6</v>
      </c>
      <c r="G5260" s="78" t="s">
        <v>78</v>
      </c>
      <c r="H5260" s="78" t="s">
        <v>102</v>
      </c>
      <c r="I5260" s="78"/>
      <c r="J5260" s="5" t="s">
        <v>93</v>
      </c>
      <c r="K5260" s="5">
        <v>39</v>
      </c>
      <c r="L5260" s="5">
        <v>3915</v>
      </c>
      <c r="M5260" s="5">
        <v>44826686</v>
      </c>
      <c r="N5260" s="5">
        <v>937038378</v>
      </c>
      <c r="O5260" s="5">
        <v>3446</v>
      </c>
      <c r="P5260" s="5" t="s">
        <v>265</v>
      </c>
      <c r="Q5260" s="78" t="s">
        <v>23</v>
      </c>
      <c r="R5260" s="78" t="s">
        <v>111</v>
      </c>
      <c r="S5260" s="30">
        <v>45817</v>
      </c>
      <c r="T5260" s="5">
        <v>1</v>
      </c>
      <c r="U5260" s="30">
        <v>45817</v>
      </c>
      <c r="V5260" s="5">
        <v>1</v>
      </c>
      <c r="W5260" s="30">
        <v>45822</v>
      </c>
      <c r="X5260" s="5">
        <v>1</v>
      </c>
      <c r="Y5260" s="5"/>
      <c r="Z5260" s="5"/>
      <c r="AA5260" s="5"/>
      <c r="AB5260" s="5"/>
      <c r="AC5260" s="5">
        <v>0</v>
      </c>
      <c r="AD5260" s="5" t="s">
        <v>94</v>
      </c>
      <c r="AE5260" s="5"/>
    </row>
    <row r="5261" spans="1:31" x14ac:dyDescent="0.25">
      <c r="A5261" s="5">
        <v>94274242</v>
      </c>
      <c r="B5261" s="5" t="s">
        <v>90</v>
      </c>
      <c r="C5261" s="78" t="s">
        <v>5430</v>
      </c>
      <c r="D5261" s="5" t="s">
        <v>91</v>
      </c>
      <c r="E5261" s="30">
        <v>45816</v>
      </c>
      <c r="F5261" s="5" t="s">
        <v>6</v>
      </c>
      <c r="G5261" s="78" t="s">
        <v>73</v>
      </c>
      <c r="H5261" s="78" t="s">
        <v>100</v>
      </c>
      <c r="I5261" s="78" t="s">
        <v>34</v>
      </c>
      <c r="J5261" s="5" t="s">
        <v>93</v>
      </c>
      <c r="K5261" s="5">
        <v>40</v>
      </c>
      <c r="L5261" s="5">
        <v>3365</v>
      </c>
      <c r="M5261" s="5">
        <v>77278395</v>
      </c>
      <c r="N5261" s="5">
        <v>971309436</v>
      </c>
      <c r="O5261" s="5">
        <v>6229</v>
      </c>
      <c r="P5261" s="5" t="s">
        <v>265</v>
      </c>
      <c r="Q5261" s="78" t="s">
        <v>34</v>
      </c>
      <c r="R5261" s="78" t="s">
        <v>186</v>
      </c>
      <c r="S5261" s="30">
        <v>45817</v>
      </c>
      <c r="T5261" s="5">
        <v>1</v>
      </c>
      <c r="U5261" s="30">
        <v>45817</v>
      </c>
      <c r="V5261" s="5">
        <v>1</v>
      </c>
      <c r="W5261" s="30">
        <v>45819</v>
      </c>
      <c r="X5261" s="5">
        <v>1</v>
      </c>
      <c r="Y5261" s="30">
        <v>45819</v>
      </c>
      <c r="Z5261" s="30">
        <v>45824</v>
      </c>
      <c r="AA5261" s="30">
        <v>45831</v>
      </c>
      <c r="AB5261" s="30">
        <v>45838</v>
      </c>
      <c r="AC5261" s="5">
        <v>1</v>
      </c>
      <c r="AD5261" s="5" t="s">
        <v>113</v>
      </c>
      <c r="AE5261" s="5">
        <v>25474</v>
      </c>
    </row>
    <row r="5262" spans="1:31" x14ac:dyDescent="0.25">
      <c r="A5262" s="5">
        <v>94274065</v>
      </c>
      <c r="B5262" s="5" t="s">
        <v>90</v>
      </c>
      <c r="C5262" s="78" t="s">
        <v>5431</v>
      </c>
      <c r="D5262" s="5" t="s">
        <v>91</v>
      </c>
      <c r="E5262" s="30">
        <v>45816</v>
      </c>
      <c r="F5262" s="5" t="s">
        <v>6</v>
      </c>
      <c r="G5262" s="78" t="s">
        <v>73</v>
      </c>
      <c r="H5262" s="78" t="s">
        <v>102</v>
      </c>
      <c r="I5262" s="78" t="s">
        <v>39</v>
      </c>
      <c r="J5262" s="5" t="s">
        <v>93</v>
      </c>
      <c r="K5262" s="5">
        <v>37</v>
      </c>
      <c r="L5262" s="5">
        <v>3445</v>
      </c>
      <c r="M5262" s="5">
        <v>70949007</v>
      </c>
      <c r="N5262" s="5">
        <v>937465349</v>
      </c>
      <c r="O5262" s="5">
        <v>6230</v>
      </c>
      <c r="P5262" s="5" t="s">
        <v>265</v>
      </c>
      <c r="Q5262" s="78" t="s">
        <v>39</v>
      </c>
      <c r="R5262" s="78" t="s">
        <v>186</v>
      </c>
      <c r="S5262" s="30">
        <v>45816</v>
      </c>
      <c r="T5262" s="5">
        <v>1</v>
      </c>
      <c r="U5262" s="30">
        <v>45816</v>
      </c>
      <c r="V5262" s="5">
        <v>1</v>
      </c>
      <c r="W5262" s="30">
        <v>45820</v>
      </c>
      <c r="X5262" s="5">
        <v>1</v>
      </c>
      <c r="Y5262" s="30">
        <v>45820</v>
      </c>
      <c r="Z5262" s="30">
        <v>45824</v>
      </c>
      <c r="AA5262" s="30">
        <v>45831</v>
      </c>
      <c r="AB5262" s="30">
        <v>45838</v>
      </c>
      <c r="AC5262" s="5">
        <v>1</v>
      </c>
      <c r="AD5262" s="5" t="s">
        <v>113</v>
      </c>
      <c r="AE5262" s="5">
        <v>6230</v>
      </c>
    </row>
    <row r="5263" spans="1:31" x14ac:dyDescent="0.25">
      <c r="A5263" s="5">
        <v>94273722</v>
      </c>
      <c r="B5263" s="5" t="s">
        <v>90</v>
      </c>
      <c r="C5263" s="78" t="s">
        <v>5432</v>
      </c>
      <c r="D5263" s="5" t="s">
        <v>91</v>
      </c>
      <c r="E5263" s="30">
        <v>45816</v>
      </c>
      <c r="F5263" s="5" t="s">
        <v>6</v>
      </c>
      <c r="G5263" s="78" t="s">
        <v>73</v>
      </c>
      <c r="H5263" s="78" t="s">
        <v>102</v>
      </c>
      <c r="I5263" s="78"/>
      <c r="J5263" s="5" t="s">
        <v>93</v>
      </c>
      <c r="K5263" s="5">
        <v>41</v>
      </c>
      <c r="L5263" s="5">
        <v>3440</v>
      </c>
      <c r="M5263" s="5">
        <v>46398144</v>
      </c>
      <c r="N5263" s="5">
        <v>998975046</v>
      </c>
      <c r="O5263" s="5">
        <v>6220</v>
      </c>
      <c r="P5263" s="5" t="s">
        <v>265</v>
      </c>
      <c r="Q5263" s="78" t="s">
        <v>23</v>
      </c>
      <c r="R5263" s="78" t="s">
        <v>111</v>
      </c>
      <c r="S5263" s="30">
        <v>45816</v>
      </c>
      <c r="T5263" s="5">
        <v>1</v>
      </c>
      <c r="U5263" s="30">
        <v>45816</v>
      </c>
      <c r="V5263" s="5">
        <v>1</v>
      </c>
      <c r="W5263" s="30">
        <v>45820</v>
      </c>
      <c r="X5263" s="5">
        <v>1</v>
      </c>
      <c r="Y5263" s="30">
        <v>45819</v>
      </c>
      <c r="Z5263" s="30">
        <v>45824</v>
      </c>
      <c r="AA5263" s="30">
        <v>45831</v>
      </c>
      <c r="AB5263" s="30">
        <v>45838</v>
      </c>
      <c r="AC5263" s="5">
        <v>1</v>
      </c>
      <c r="AD5263" s="5" t="s">
        <v>113</v>
      </c>
      <c r="AE5263" s="5"/>
    </row>
    <row r="5264" spans="1:31" x14ac:dyDescent="0.25">
      <c r="A5264" s="5">
        <v>94273907</v>
      </c>
      <c r="B5264" s="5" t="s">
        <v>90</v>
      </c>
      <c r="C5264" s="78" t="s">
        <v>5433</v>
      </c>
      <c r="D5264" s="5" t="s">
        <v>91</v>
      </c>
      <c r="E5264" s="30">
        <v>45816</v>
      </c>
      <c r="F5264" s="5" t="s">
        <v>6</v>
      </c>
      <c r="G5264" s="78" t="s">
        <v>78</v>
      </c>
      <c r="H5264" s="78" t="s">
        <v>98</v>
      </c>
      <c r="I5264" s="78" t="s">
        <v>64</v>
      </c>
      <c r="J5264" s="5" t="s">
        <v>93</v>
      </c>
      <c r="K5264" s="5">
        <v>42</v>
      </c>
      <c r="L5264" s="5">
        <v>3790</v>
      </c>
      <c r="M5264" s="5">
        <v>47833776</v>
      </c>
      <c r="N5264" s="5">
        <v>901336779</v>
      </c>
      <c r="O5264" s="5">
        <v>6255</v>
      </c>
      <c r="P5264" s="5" t="s">
        <v>265</v>
      </c>
      <c r="Q5264" s="78" t="s">
        <v>64</v>
      </c>
      <c r="R5264" s="78" t="s">
        <v>78</v>
      </c>
      <c r="S5264" s="30">
        <v>45816</v>
      </c>
      <c r="T5264" s="5">
        <v>1</v>
      </c>
      <c r="U5264" s="30">
        <v>45816</v>
      </c>
      <c r="V5264" s="5">
        <v>1</v>
      </c>
      <c r="W5264" s="30">
        <v>45819</v>
      </c>
      <c r="X5264" s="5">
        <v>1</v>
      </c>
      <c r="Y5264" s="30">
        <v>45820</v>
      </c>
      <c r="Z5264" s="30">
        <v>45824</v>
      </c>
      <c r="AA5264" s="30">
        <v>45831</v>
      </c>
      <c r="AB5264" s="30">
        <v>45838</v>
      </c>
      <c r="AC5264" s="5">
        <v>1</v>
      </c>
      <c r="AD5264" s="5" t="s">
        <v>113</v>
      </c>
      <c r="AE5264" s="5">
        <v>6255</v>
      </c>
    </row>
    <row r="5265" spans="1:31" x14ac:dyDescent="0.25">
      <c r="A5265" s="5">
        <v>94273947</v>
      </c>
      <c r="B5265" s="5" t="s">
        <v>90</v>
      </c>
      <c r="C5265" s="78" t="s">
        <v>5434</v>
      </c>
      <c r="D5265" s="5" t="s">
        <v>91</v>
      </c>
      <c r="E5265" s="30">
        <v>45816</v>
      </c>
      <c r="F5265" s="5" t="s">
        <v>6</v>
      </c>
      <c r="G5265" s="78" t="s">
        <v>106</v>
      </c>
      <c r="H5265" s="78" t="s">
        <v>100</v>
      </c>
      <c r="I5265" s="78" t="s">
        <v>54</v>
      </c>
      <c r="J5265" s="5" t="s">
        <v>93</v>
      </c>
      <c r="K5265" s="5">
        <v>40</v>
      </c>
      <c r="L5265" s="5">
        <v>3200</v>
      </c>
      <c r="M5265" s="5">
        <v>77115054</v>
      </c>
      <c r="N5265" s="5">
        <v>908572036</v>
      </c>
      <c r="O5265" s="5">
        <v>6253</v>
      </c>
      <c r="P5265" s="5" t="s">
        <v>265</v>
      </c>
      <c r="Q5265" s="78" t="s">
        <v>54</v>
      </c>
      <c r="R5265" s="78" t="s">
        <v>115</v>
      </c>
      <c r="S5265" s="30">
        <v>45816</v>
      </c>
      <c r="T5265" s="5">
        <v>1</v>
      </c>
      <c r="U5265" s="30">
        <v>45816</v>
      </c>
      <c r="V5265" s="5">
        <v>1</v>
      </c>
      <c r="W5265" s="30">
        <v>45818</v>
      </c>
      <c r="X5265" s="5">
        <v>1</v>
      </c>
      <c r="Y5265" s="30">
        <v>45819</v>
      </c>
      <c r="Z5265" s="30">
        <v>45823</v>
      </c>
      <c r="AA5265" s="30">
        <v>45831</v>
      </c>
      <c r="AB5265" s="30">
        <v>45838</v>
      </c>
      <c r="AC5265" s="5">
        <v>1</v>
      </c>
      <c r="AD5265" s="5" t="s">
        <v>113</v>
      </c>
      <c r="AE5265" s="5">
        <v>6252</v>
      </c>
    </row>
    <row r="5266" spans="1:31" x14ac:dyDescent="0.25">
      <c r="A5266" s="5">
        <v>94274142</v>
      </c>
      <c r="B5266" s="5" t="s">
        <v>90</v>
      </c>
      <c r="C5266" s="78" t="s">
        <v>5435</v>
      </c>
      <c r="D5266" s="5" t="s">
        <v>91</v>
      </c>
      <c r="E5266" s="30">
        <v>45816</v>
      </c>
      <c r="F5266" s="5" t="s">
        <v>6</v>
      </c>
      <c r="G5266" s="78" t="s">
        <v>73</v>
      </c>
      <c r="H5266" s="78" t="s">
        <v>100</v>
      </c>
      <c r="I5266" s="78" t="s">
        <v>47</v>
      </c>
      <c r="J5266" s="5" t="s">
        <v>93</v>
      </c>
      <c r="K5266" s="5">
        <v>40</v>
      </c>
      <c r="L5266" s="5">
        <v>3470</v>
      </c>
      <c r="M5266" s="5">
        <v>76321377</v>
      </c>
      <c r="N5266" s="5">
        <v>959968671</v>
      </c>
      <c r="O5266" s="5">
        <v>6246</v>
      </c>
      <c r="P5266" s="5" t="s">
        <v>265</v>
      </c>
      <c r="Q5266" s="78" t="s">
        <v>47</v>
      </c>
      <c r="R5266" s="78" t="s">
        <v>115</v>
      </c>
      <c r="S5266" s="30">
        <v>45817</v>
      </c>
      <c r="T5266" s="5">
        <v>1</v>
      </c>
      <c r="U5266" s="30">
        <v>45817</v>
      </c>
      <c r="V5266" s="5">
        <v>1</v>
      </c>
      <c r="W5266" s="30">
        <v>45819</v>
      </c>
      <c r="X5266" s="5">
        <v>1</v>
      </c>
      <c r="Y5266" s="30">
        <v>45819</v>
      </c>
      <c r="Z5266" s="30">
        <v>45824</v>
      </c>
      <c r="AA5266" s="30">
        <v>45831</v>
      </c>
      <c r="AB5266" s="30">
        <v>45838</v>
      </c>
      <c r="AC5266" s="5">
        <v>1</v>
      </c>
      <c r="AD5266" s="5" t="s">
        <v>113</v>
      </c>
      <c r="AE5266" s="5">
        <v>6246</v>
      </c>
    </row>
    <row r="5267" spans="1:31" x14ac:dyDescent="0.25">
      <c r="A5267" s="5">
        <v>94274383</v>
      </c>
      <c r="B5267" s="5" t="s">
        <v>90</v>
      </c>
      <c r="C5267" s="78" t="s">
        <v>5436</v>
      </c>
      <c r="D5267" s="5" t="s">
        <v>97</v>
      </c>
      <c r="E5267" s="30">
        <v>45816</v>
      </c>
      <c r="F5267" s="5" t="s">
        <v>6</v>
      </c>
      <c r="G5267" s="78" t="s">
        <v>73</v>
      </c>
      <c r="H5267" s="78" t="s">
        <v>100</v>
      </c>
      <c r="I5267" s="78" t="s">
        <v>47</v>
      </c>
      <c r="J5267" s="5" t="s">
        <v>93</v>
      </c>
      <c r="K5267" s="5">
        <v>40</v>
      </c>
      <c r="L5267" s="5">
        <v>3275</v>
      </c>
      <c r="M5267" s="5">
        <v>29594095</v>
      </c>
      <c r="N5267" s="5">
        <v>927816926</v>
      </c>
      <c r="O5267" s="5">
        <v>6246</v>
      </c>
      <c r="P5267" s="5" t="s">
        <v>265</v>
      </c>
      <c r="Q5267" s="78" t="s">
        <v>47</v>
      </c>
      <c r="R5267" s="78" t="s">
        <v>115</v>
      </c>
      <c r="S5267" s="30">
        <v>45817</v>
      </c>
      <c r="T5267" s="5">
        <v>1</v>
      </c>
      <c r="U5267" s="30">
        <v>45817</v>
      </c>
      <c r="V5267" s="5">
        <v>1</v>
      </c>
      <c r="W5267" s="30">
        <v>45819</v>
      </c>
      <c r="X5267" s="5">
        <v>1</v>
      </c>
      <c r="Y5267" s="30">
        <v>45819</v>
      </c>
      <c r="Z5267" s="30">
        <v>45824</v>
      </c>
      <c r="AA5267" s="30">
        <v>45831</v>
      </c>
      <c r="AB5267" s="30">
        <v>45838</v>
      </c>
      <c r="AC5267" s="5">
        <v>1</v>
      </c>
      <c r="AD5267" s="5" t="s">
        <v>113</v>
      </c>
      <c r="AE5267" s="5">
        <v>6246</v>
      </c>
    </row>
    <row r="5268" spans="1:31" x14ac:dyDescent="0.25">
      <c r="A5268" s="5">
        <v>94273831</v>
      </c>
      <c r="B5268" s="5" t="s">
        <v>90</v>
      </c>
      <c r="C5268" s="78" t="s">
        <v>5437</v>
      </c>
      <c r="D5268" s="5" t="s">
        <v>91</v>
      </c>
      <c r="E5268" s="30">
        <v>45816</v>
      </c>
      <c r="F5268" s="5" t="s">
        <v>6</v>
      </c>
      <c r="G5268" s="78" t="s">
        <v>73</v>
      </c>
      <c r="H5268" s="78" t="s">
        <v>102</v>
      </c>
      <c r="I5268" s="78" t="s">
        <v>47</v>
      </c>
      <c r="J5268" s="5" t="s">
        <v>93</v>
      </c>
      <c r="K5268" s="5">
        <v>39</v>
      </c>
      <c r="L5268" s="5">
        <v>3450</v>
      </c>
      <c r="M5268" s="5">
        <v>73122514</v>
      </c>
      <c r="N5268" s="5">
        <v>922399670</v>
      </c>
      <c r="O5268" s="5">
        <v>6246</v>
      </c>
      <c r="P5268" s="5" t="s">
        <v>265</v>
      </c>
      <c r="Q5268" s="78" t="s">
        <v>47</v>
      </c>
      <c r="R5268" s="78" t="s">
        <v>115</v>
      </c>
      <c r="S5268" s="30">
        <v>45816</v>
      </c>
      <c r="T5268" s="5">
        <v>1</v>
      </c>
      <c r="U5268" s="30">
        <v>45816</v>
      </c>
      <c r="V5268" s="5">
        <v>1</v>
      </c>
      <c r="W5268" s="30">
        <v>45822</v>
      </c>
      <c r="X5268" s="5">
        <v>1</v>
      </c>
      <c r="Y5268" s="30">
        <v>45819</v>
      </c>
      <c r="Z5268" s="30">
        <v>45824</v>
      </c>
      <c r="AA5268" s="30">
        <v>45831</v>
      </c>
      <c r="AB5268" s="30">
        <v>45838</v>
      </c>
      <c r="AC5268" s="5">
        <v>1</v>
      </c>
      <c r="AD5268" s="5" t="s">
        <v>113</v>
      </c>
      <c r="AE5268" s="5">
        <v>6246</v>
      </c>
    </row>
    <row r="5269" spans="1:31" x14ac:dyDescent="0.25">
      <c r="A5269" s="5">
        <v>94274412</v>
      </c>
      <c r="B5269" s="5" t="s">
        <v>90</v>
      </c>
      <c r="C5269" s="78" t="s">
        <v>5438</v>
      </c>
      <c r="D5269" s="5" t="s">
        <v>97</v>
      </c>
      <c r="E5269" s="30">
        <v>45816</v>
      </c>
      <c r="F5269" s="5" t="s">
        <v>6</v>
      </c>
      <c r="G5269" s="78" t="s">
        <v>78</v>
      </c>
      <c r="H5269" s="78" t="s">
        <v>100</v>
      </c>
      <c r="I5269" s="78" t="s">
        <v>68</v>
      </c>
      <c r="J5269" s="5" t="s">
        <v>93</v>
      </c>
      <c r="K5269" s="5">
        <v>40</v>
      </c>
      <c r="L5269" s="5">
        <v>3740</v>
      </c>
      <c r="M5269" s="5">
        <v>74821077</v>
      </c>
      <c r="N5269" s="5">
        <v>924808819</v>
      </c>
      <c r="O5269" s="5">
        <v>6258</v>
      </c>
      <c r="P5269" s="5" t="s">
        <v>265</v>
      </c>
      <c r="Q5269" s="78" t="s">
        <v>68</v>
      </c>
      <c r="R5269" s="78" t="s">
        <v>78</v>
      </c>
      <c r="S5269" s="30">
        <v>45817</v>
      </c>
      <c r="T5269" s="5">
        <v>1</v>
      </c>
      <c r="U5269" s="30">
        <v>45817</v>
      </c>
      <c r="V5269" s="5">
        <v>1</v>
      </c>
      <c r="W5269" s="30">
        <v>45819</v>
      </c>
      <c r="X5269" s="5">
        <v>1</v>
      </c>
      <c r="Y5269" s="30">
        <v>45819</v>
      </c>
      <c r="Z5269" s="30">
        <v>45823</v>
      </c>
      <c r="AA5269" s="30">
        <v>45830</v>
      </c>
      <c r="AB5269" s="30">
        <v>45837</v>
      </c>
      <c r="AC5269" s="5">
        <v>1</v>
      </c>
      <c r="AD5269" s="5" t="s">
        <v>113</v>
      </c>
      <c r="AE5269" s="5">
        <v>6238</v>
      </c>
    </row>
    <row r="5270" spans="1:31" x14ac:dyDescent="0.25">
      <c r="A5270" s="5">
        <v>94274043</v>
      </c>
      <c r="B5270" s="5" t="s">
        <v>90</v>
      </c>
      <c r="C5270" s="78" t="s">
        <v>5439</v>
      </c>
      <c r="D5270" s="5" t="s">
        <v>97</v>
      </c>
      <c r="E5270" s="30">
        <v>45816</v>
      </c>
      <c r="F5270" s="5" t="s">
        <v>6</v>
      </c>
      <c r="G5270" s="78" t="s">
        <v>78</v>
      </c>
      <c r="H5270" s="78" t="s">
        <v>98</v>
      </c>
      <c r="I5270" s="78" t="s">
        <v>56</v>
      </c>
      <c r="J5270" s="5" t="s">
        <v>93</v>
      </c>
      <c r="K5270" s="5">
        <v>39</v>
      </c>
      <c r="L5270" s="5">
        <v>3160</v>
      </c>
      <c r="M5270" s="5">
        <v>60285240</v>
      </c>
      <c r="N5270" s="5">
        <v>907437794</v>
      </c>
      <c r="O5270" s="5">
        <v>7314</v>
      </c>
      <c r="P5270" s="5" t="s">
        <v>265</v>
      </c>
      <c r="Q5270" s="78" t="s">
        <v>56</v>
      </c>
      <c r="R5270" s="78" t="s">
        <v>78</v>
      </c>
      <c r="S5270" s="30">
        <v>45816</v>
      </c>
      <c r="T5270" s="5">
        <v>1</v>
      </c>
      <c r="U5270" s="30">
        <v>45816</v>
      </c>
      <c r="V5270" s="5">
        <v>1</v>
      </c>
      <c r="W5270" s="30">
        <v>45819</v>
      </c>
      <c r="X5270" s="5">
        <v>1</v>
      </c>
      <c r="Y5270" s="30">
        <v>45820</v>
      </c>
      <c r="Z5270" s="30">
        <v>45824</v>
      </c>
      <c r="AA5270" s="30">
        <v>45831</v>
      </c>
      <c r="AB5270" s="30">
        <v>45838</v>
      </c>
      <c r="AC5270" s="5">
        <v>1</v>
      </c>
      <c r="AD5270" s="5" t="s">
        <v>113</v>
      </c>
      <c r="AE5270" s="5">
        <v>7314</v>
      </c>
    </row>
    <row r="5271" spans="1:31" x14ac:dyDescent="0.25">
      <c r="A5271" s="5">
        <v>94274084</v>
      </c>
      <c r="B5271" s="5" t="s">
        <v>90</v>
      </c>
      <c r="C5271" s="78" t="s">
        <v>5440</v>
      </c>
      <c r="D5271" s="5" t="s">
        <v>91</v>
      </c>
      <c r="E5271" s="30">
        <v>45816</v>
      </c>
      <c r="F5271" s="5" t="s">
        <v>6</v>
      </c>
      <c r="G5271" s="78" t="s">
        <v>78</v>
      </c>
      <c r="H5271" s="78" t="s">
        <v>145</v>
      </c>
      <c r="I5271" s="78"/>
      <c r="J5271" s="5" t="s">
        <v>236</v>
      </c>
      <c r="K5271" s="5">
        <v>39</v>
      </c>
      <c r="L5271" s="5">
        <v>2750</v>
      </c>
      <c r="M5271" s="5">
        <v>75334712</v>
      </c>
      <c r="N5271" s="5">
        <v>988677470</v>
      </c>
      <c r="O5271" s="5">
        <v>8146</v>
      </c>
      <c r="P5271" s="5" t="s">
        <v>265</v>
      </c>
      <c r="Q5271" s="78"/>
      <c r="R5271" s="78"/>
      <c r="S5271" s="5"/>
      <c r="T5271" s="5">
        <v>0</v>
      </c>
      <c r="U5271" s="5"/>
      <c r="V5271" s="5">
        <v>0</v>
      </c>
      <c r="W5271" s="5"/>
      <c r="X5271" s="5">
        <v>0</v>
      </c>
      <c r="Y5271" s="5"/>
      <c r="Z5271" s="5"/>
      <c r="AA5271" s="5"/>
      <c r="AB5271" s="5"/>
      <c r="AC5271" s="5">
        <v>0</v>
      </c>
      <c r="AD5271" s="5" t="s">
        <v>94</v>
      </c>
      <c r="AE5271" s="5"/>
    </row>
    <row r="5272" spans="1:31" x14ac:dyDescent="0.25">
      <c r="A5272" s="5">
        <v>94273698</v>
      </c>
      <c r="B5272" s="5" t="s">
        <v>90</v>
      </c>
      <c r="C5272" s="78" t="s">
        <v>2814</v>
      </c>
      <c r="D5272" s="5" t="s">
        <v>97</v>
      </c>
      <c r="E5272" s="30">
        <v>45816</v>
      </c>
      <c r="F5272" s="5" t="s">
        <v>6</v>
      </c>
      <c r="G5272" s="78" t="s">
        <v>78</v>
      </c>
      <c r="H5272" s="78" t="s">
        <v>145</v>
      </c>
      <c r="I5272" s="78"/>
      <c r="J5272" s="5" t="s">
        <v>236</v>
      </c>
      <c r="K5272" s="5">
        <v>40</v>
      </c>
      <c r="L5272" s="5">
        <v>3930</v>
      </c>
      <c r="M5272" s="5">
        <v>47604887</v>
      </c>
      <c r="N5272" s="5">
        <v>946036498</v>
      </c>
      <c r="O5272" s="5">
        <v>8146</v>
      </c>
      <c r="P5272" s="5" t="s">
        <v>265</v>
      </c>
      <c r="Q5272" s="78"/>
      <c r="R5272" s="78"/>
      <c r="S5272" s="5"/>
      <c r="T5272" s="5">
        <v>0</v>
      </c>
      <c r="U5272" s="5"/>
      <c r="V5272" s="5">
        <v>0</v>
      </c>
      <c r="W5272" s="5"/>
      <c r="X5272" s="5">
        <v>0</v>
      </c>
      <c r="Y5272" s="5"/>
      <c r="Z5272" s="5"/>
      <c r="AA5272" s="5"/>
      <c r="AB5272" s="5"/>
      <c r="AC5272" s="5">
        <v>0</v>
      </c>
      <c r="AD5272" s="5" t="s">
        <v>94</v>
      </c>
      <c r="AE5272" s="5"/>
    </row>
    <row r="5273" spans="1:31" x14ac:dyDescent="0.25">
      <c r="A5273" s="5">
        <v>94273859</v>
      </c>
      <c r="B5273" s="5" t="s">
        <v>90</v>
      </c>
      <c r="C5273" s="78" t="s">
        <v>5441</v>
      </c>
      <c r="D5273" s="5" t="s">
        <v>91</v>
      </c>
      <c r="E5273" s="30">
        <v>45816</v>
      </c>
      <c r="F5273" s="5" t="s">
        <v>6</v>
      </c>
      <c r="G5273" s="78" t="s">
        <v>73</v>
      </c>
      <c r="H5273" s="78" t="s">
        <v>198</v>
      </c>
      <c r="I5273" s="78" t="s">
        <v>51</v>
      </c>
      <c r="J5273" s="5" t="s">
        <v>236</v>
      </c>
      <c r="K5273" s="5">
        <v>39</v>
      </c>
      <c r="L5273" s="5">
        <v>3260</v>
      </c>
      <c r="M5273" s="5">
        <v>48077294</v>
      </c>
      <c r="N5273" s="5">
        <v>917884358</v>
      </c>
      <c r="O5273" s="5">
        <v>9250</v>
      </c>
      <c r="P5273" s="5" t="s">
        <v>265</v>
      </c>
      <c r="Q5273" s="78" t="s">
        <v>51</v>
      </c>
      <c r="R5273" s="78" t="s">
        <v>115</v>
      </c>
      <c r="S5273" s="30">
        <v>45816</v>
      </c>
      <c r="T5273" s="5">
        <v>1</v>
      </c>
      <c r="U5273" s="30">
        <v>45816</v>
      </c>
      <c r="V5273" s="5">
        <v>1</v>
      </c>
      <c r="W5273" s="5"/>
      <c r="X5273" s="5">
        <v>0</v>
      </c>
      <c r="Y5273" s="5"/>
      <c r="Z5273" s="5"/>
      <c r="AA5273" s="5"/>
      <c r="AB5273" s="5"/>
      <c r="AC5273" s="5">
        <v>0</v>
      </c>
      <c r="AD5273" s="5" t="s">
        <v>94</v>
      </c>
      <c r="AE5273" s="5">
        <v>6249</v>
      </c>
    </row>
    <row r="5274" spans="1:31" x14ac:dyDescent="0.25">
      <c r="A5274" s="5">
        <v>94274215</v>
      </c>
      <c r="B5274" s="5" t="s">
        <v>90</v>
      </c>
      <c r="C5274" s="78" t="s">
        <v>696</v>
      </c>
      <c r="D5274" s="5" t="s">
        <v>91</v>
      </c>
      <c r="E5274" s="30">
        <v>45816</v>
      </c>
      <c r="F5274" s="5" t="s">
        <v>6</v>
      </c>
      <c r="G5274" s="78" t="s">
        <v>73</v>
      </c>
      <c r="H5274" s="78" t="s">
        <v>152</v>
      </c>
      <c r="I5274" s="78"/>
      <c r="J5274" s="5" t="s">
        <v>236</v>
      </c>
      <c r="K5274" s="5">
        <v>39</v>
      </c>
      <c r="L5274" s="5">
        <v>3660</v>
      </c>
      <c r="M5274" s="5">
        <v>70266266</v>
      </c>
      <c r="N5274" s="5">
        <v>944493748</v>
      </c>
      <c r="O5274" s="5">
        <v>18306</v>
      </c>
      <c r="P5274" s="5" t="s">
        <v>265</v>
      </c>
      <c r="Q5274" s="78"/>
      <c r="R5274" s="78"/>
      <c r="S5274" s="5"/>
      <c r="T5274" s="5">
        <v>0</v>
      </c>
      <c r="U5274" s="5"/>
      <c r="V5274" s="5">
        <v>0</v>
      </c>
      <c r="W5274" s="5"/>
      <c r="X5274" s="5">
        <v>0</v>
      </c>
      <c r="Y5274" s="5"/>
      <c r="Z5274" s="5"/>
      <c r="AA5274" s="5"/>
      <c r="AB5274" s="5"/>
      <c r="AC5274" s="5">
        <v>0</v>
      </c>
      <c r="AD5274" s="5" t="s">
        <v>94</v>
      </c>
      <c r="AE5274" s="5"/>
    </row>
    <row r="5275" spans="1:31" x14ac:dyDescent="0.25">
      <c r="A5275" s="5">
        <v>94274456</v>
      </c>
      <c r="B5275" s="5" t="s">
        <v>90</v>
      </c>
      <c r="C5275" s="78" t="s">
        <v>5442</v>
      </c>
      <c r="D5275" s="5" t="s">
        <v>97</v>
      </c>
      <c r="E5275" s="30">
        <v>45816</v>
      </c>
      <c r="F5275" s="5" t="s">
        <v>6</v>
      </c>
      <c r="G5275" s="78" t="s">
        <v>74</v>
      </c>
      <c r="H5275" s="78" t="s">
        <v>152</v>
      </c>
      <c r="I5275" s="78"/>
      <c r="J5275" s="5" t="s">
        <v>236</v>
      </c>
      <c r="K5275" s="5">
        <v>40</v>
      </c>
      <c r="L5275" s="5">
        <v>3265</v>
      </c>
      <c r="M5275" s="5">
        <v>73967547</v>
      </c>
      <c r="N5275" s="5">
        <v>977612993</v>
      </c>
      <c r="O5275" s="5">
        <v>18306</v>
      </c>
      <c r="P5275" s="5" t="s">
        <v>265</v>
      </c>
      <c r="Q5275" s="78" t="s">
        <v>51</v>
      </c>
      <c r="R5275" s="78" t="s">
        <v>115</v>
      </c>
      <c r="S5275" s="30">
        <v>45817</v>
      </c>
      <c r="T5275" s="5">
        <v>1</v>
      </c>
      <c r="U5275" s="30">
        <v>45817</v>
      </c>
      <c r="V5275" s="5">
        <v>1</v>
      </c>
      <c r="W5275" s="5"/>
      <c r="X5275" s="5">
        <v>0</v>
      </c>
      <c r="Y5275" s="30">
        <v>45819</v>
      </c>
      <c r="Z5275" s="30">
        <v>45826</v>
      </c>
      <c r="AA5275" s="30">
        <v>45833</v>
      </c>
      <c r="AB5275" s="5"/>
      <c r="AC5275" s="5">
        <v>0</v>
      </c>
      <c r="AD5275" s="5" t="s">
        <v>94</v>
      </c>
      <c r="AE5275" s="5"/>
    </row>
    <row r="5276" spans="1:31" x14ac:dyDescent="0.25">
      <c r="A5276" s="5">
        <v>94273639</v>
      </c>
      <c r="B5276" s="5" t="s">
        <v>90</v>
      </c>
      <c r="C5276" s="78" t="s">
        <v>5443</v>
      </c>
      <c r="D5276" s="5" t="s">
        <v>91</v>
      </c>
      <c r="E5276" s="30">
        <v>45816</v>
      </c>
      <c r="F5276" s="5" t="s">
        <v>6</v>
      </c>
      <c r="G5276" s="78" t="s">
        <v>73</v>
      </c>
      <c r="H5276" s="78" t="s">
        <v>100</v>
      </c>
      <c r="I5276" s="78" t="s">
        <v>51</v>
      </c>
      <c r="J5276" s="5" t="s">
        <v>93</v>
      </c>
      <c r="K5276" s="5">
        <v>37</v>
      </c>
      <c r="L5276" s="5">
        <v>2595</v>
      </c>
      <c r="M5276" s="5">
        <v>78034756</v>
      </c>
      <c r="N5276" s="5">
        <v>904470068</v>
      </c>
      <c r="O5276" s="5">
        <v>25160</v>
      </c>
      <c r="P5276" s="5" t="s">
        <v>265</v>
      </c>
      <c r="Q5276" s="78" t="s">
        <v>51</v>
      </c>
      <c r="R5276" s="78" t="s">
        <v>115</v>
      </c>
      <c r="S5276" s="30">
        <v>45817</v>
      </c>
      <c r="T5276" s="5">
        <v>1</v>
      </c>
      <c r="U5276" s="30">
        <v>45817</v>
      </c>
      <c r="V5276" s="5">
        <v>1</v>
      </c>
      <c r="W5276" s="30">
        <v>45818</v>
      </c>
      <c r="X5276" s="5">
        <v>1</v>
      </c>
      <c r="Y5276" s="30">
        <v>45821</v>
      </c>
      <c r="Z5276" s="30">
        <v>45824</v>
      </c>
      <c r="AA5276" s="30">
        <v>45833</v>
      </c>
      <c r="AB5276" s="30">
        <v>45840</v>
      </c>
      <c r="AC5276" s="5">
        <v>1</v>
      </c>
      <c r="AD5276" s="5" t="s">
        <v>113</v>
      </c>
      <c r="AE5276" s="5">
        <v>6249</v>
      </c>
    </row>
    <row r="5277" spans="1:31" x14ac:dyDescent="0.25">
      <c r="A5277" s="5">
        <v>94273992</v>
      </c>
      <c r="B5277" s="5" t="s">
        <v>90</v>
      </c>
      <c r="C5277" s="78" t="s">
        <v>1454</v>
      </c>
      <c r="D5277" s="5" t="s">
        <v>91</v>
      </c>
      <c r="E5277" s="30">
        <v>45816</v>
      </c>
      <c r="F5277" s="5" t="s">
        <v>6</v>
      </c>
      <c r="G5277" s="78" t="s">
        <v>73</v>
      </c>
      <c r="H5277" s="78" t="s">
        <v>269</v>
      </c>
      <c r="I5277" s="78"/>
      <c r="J5277" s="5" t="s">
        <v>236</v>
      </c>
      <c r="K5277" s="5"/>
      <c r="L5277" s="5"/>
      <c r="M5277" s="5"/>
      <c r="N5277" s="5"/>
      <c r="O5277" s="5"/>
      <c r="P5277" s="5" t="s">
        <v>265</v>
      </c>
      <c r="Q5277" s="78" t="s">
        <v>24</v>
      </c>
      <c r="R5277" s="78" t="s">
        <v>111</v>
      </c>
      <c r="S5277" s="5"/>
      <c r="T5277" s="5">
        <v>0</v>
      </c>
      <c r="U5277" s="5"/>
      <c r="V5277" s="5">
        <v>0</v>
      </c>
      <c r="W5277" s="5"/>
      <c r="X5277" s="5">
        <v>0</v>
      </c>
      <c r="Y5277" s="30">
        <v>45820</v>
      </c>
      <c r="Z5277" s="30">
        <v>45824</v>
      </c>
      <c r="AA5277" s="5"/>
      <c r="AB5277" s="5"/>
      <c r="AC5277" s="5">
        <v>0</v>
      </c>
      <c r="AD5277" s="5" t="s">
        <v>94</v>
      </c>
      <c r="AE5277" s="5"/>
    </row>
    <row r="5278" spans="1:31" x14ac:dyDescent="0.25">
      <c r="A5278" s="5">
        <v>94274459</v>
      </c>
      <c r="B5278" s="5" t="s">
        <v>90</v>
      </c>
      <c r="C5278" s="78" t="s">
        <v>163</v>
      </c>
      <c r="D5278" s="5" t="s">
        <v>97</v>
      </c>
      <c r="E5278" s="30">
        <v>45817</v>
      </c>
      <c r="F5278" s="5" t="s">
        <v>6</v>
      </c>
      <c r="G5278" s="78" t="s">
        <v>73</v>
      </c>
      <c r="H5278" s="78" t="s">
        <v>152</v>
      </c>
      <c r="I5278" s="78"/>
      <c r="J5278" s="5" t="s">
        <v>236</v>
      </c>
      <c r="K5278" s="5">
        <v>39</v>
      </c>
      <c r="L5278" s="5">
        <v>4485</v>
      </c>
      <c r="M5278" s="5">
        <v>46629485</v>
      </c>
      <c r="N5278" s="5">
        <v>901712636</v>
      </c>
      <c r="O5278" s="5">
        <v>18306</v>
      </c>
      <c r="P5278" s="5" t="s">
        <v>265</v>
      </c>
      <c r="Q5278" s="78" t="s">
        <v>31</v>
      </c>
      <c r="R5278" s="78" t="s">
        <v>186</v>
      </c>
      <c r="S5278" s="30">
        <v>45817</v>
      </c>
      <c r="T5278" s="5">
        <v>1</v>
      </c>
      <c r="U5278" s="30">
        <v>45817</v>
      </c>
      <c r="V5278" s="5">
        <v>1</v>
      </c>
      <c r="W5278" s="5"/>
      <c r="X5278" s="5">
        <v>0</v>
      </c>
      <c r="Y5278" s="30">
        <v>45820</v>
      </c>
      <c r="Z5278" s="30">
        <v>45824</v>
      </c>
      <c r="AA5278" s="30">
        <v>45831</v>
      </c>
      <c r="AB5278" s="30">
        <v>45839</v>
      </c>
      <c r="AC5278" s="5">
        <v>1</v>
      </c>
      <c r="AD5278" s="5" t="s">
        <v>94</v>
      </c>
      <c r="AE5278" s="5"/>
    </row>
    <row r="5279" spans="1:31" x14ac:dyDescent="0.25">
      <c r="A5279" s="5">
        <v>94275074</v>
      </c>
      <c r="B5279" s="5" t="s">
        <v>90</v>
      </c>
      <c r="C5279" s="78" t="s">
        <v>163</v>
      </c>
      <c r="D5279" s="5" t="s">
        <v>91</v>
      </c>
      <c r="E5279" s="30">
        <v>45817</v>
      </c>
      <c r="F5279" s="5" t="s">
        <v>6</v>
      </c>
      <c r="G5279" s="78" t="s">
        <v>73</v>
      </c>
      <c r="H5279" s="78" t="s">
        <v>152</v>
      </c>
      <c r="I5279" s="78"/>
      <c r="J5279" s="5" t="s">
        <v>236</v>
      </c>
      <c r="K5279" s="5">
        <v>40</v>
      </c>
      <c r="L5279" s="5">
        <v>3345</v>
      </c>
      <c r="M5279" s="5">
        <v>48331509</v>
      </c>
      <c r="N5279" s="5">
        <v>992897306</v>
      </c>
      <c r="O5279" s="5">
        <v>18306</v>
      </c>
      <c r="P5279" s="5" t="s">
        <v>265</v>
      </c>
      <c r="Q5279" s="78" t="s">
        <v>34</v>
      </c>
      <c r="R5279" s="78" t="s">
        <v>186</v>
      </c>
      <c r="S5279" s="30">
        <v>45817</v>
      </c>
      <c r="T5279" s="5">
        <v>1</v>
      </c>
      <c r="U5279" s="30">
        <v>45817</v>
      </c>
      <c r="V5279" s="5">
        <v>1</v>
      </c>
      <c r="W5279" s="5"/>
      <c r="X5279" s="5">
        <v>0</v>
      </c>
      <c r="Y5279" s="30">
        <v>45820</v>
      </c>
      <c r="Z5279" s="30">
        <v>45824</v>
      </c>
      <c r="AA5279" s="30">
        <v>45831</v>
      </c>
      <c r="AB5279" s="30">
        <v>45838</v>
      </c>
      <c r="AC5279" s="5">
        <v>1</v>
      </c>
      <c r="AD5279" s="5" t="s">
        <v>94</v>
      </c>
      <c r="AE5279" s="5"/>
    </row>
    <row r="5280" spans="1:31" x14ac:dyDescent="0.25">
      <c r="A5280" s="5">
        <v>94274985</v>
      </c>
      <c r="B5280" s="5" t="s">
        <v>90</v>
      </c>
      <c r="C5280" s="78" t="s">
        <v>5444</v>
      </c>
      <c r="D5280" s="5" t="s">
        <v>91</v>
      </c>
      <c r="E5280" s="30">
        <v>45817</v>
      </c>
      <c r="F5280" s="5" t="s">
        <v>6</v>
      </c>
      <c r="G5280" s="78" t="s">
        <v>73</v>
      </c>
      <c r="H5280" s="78" t="s">
        <v>135</v>
      </c>
      <c r="I5280" s="78"/>
      <c r="J5280" s="5" t="s">
        <v>236</v>
      </c>
      <c r="K5280" s="5"/>
      <c r="L5280" s="5"/>
      <c r="M5280" s="5"/>
      <c r="N5280" s="5"/>
      <c r="O5280" s="5"/>
      <c r="P5280" s="5" t="s">
        <v>265</v>
      </c>
      <c r="Q5280" s="78" t="s">
        <v>24</v>
      </c>
      <c r="R5280" s="78" t="s">
        <v>111</v>
      </c>
      <c r="S5280" s="5"/>
      <c r="T5280" s="5">
        <v>0</v>
      </c>
      <c r="U5280" s="5"/>
      <c r="V5280" s="5">
        <v>0</v>
      </c>
      <c r="W5280" s="30">
        <v>45820</v>
      </c>
      <c r="X5280" s="5">
        <v>1</v>
      </c>
      <c r="Y5280" s="30">
        <v>45821</v>
      </c>
      <c r="Z5280" s="30">
        <v>45824</v>
      </c>
      <c r="AA5280" s="30">
        <v>45831</v>
      </c>
      <c r="AB5280" s="30">
        <v>45838</v>
      </c>
      <c r="AC5280" s="5">
        <v>1</v>
      </c>
      <c r="AD5280" s="5" t="s">
        <v>94</v>
      </c>
      <c r="AE5280" s="5"/>
    </row>
    <row r="5281" spans="1:31" x14ac:dyDescent="0.25">
      <c r="A5281" s="5">
        <v>94275472</v>
      </c>
      <c r="B5281" s="5" t="s">
        <v>90</v>
      </c>
      <c r="C5281" s="78" t="s">
        <v>5445</v>
      </c>
      <c r="D5281" s="5" t="s">
        <v>91</v>
      </c>
      <c r="E5281" s="30">
        <v>45817</v>
      </c>
      <c r="F5281" s="5" t="s">
        <v>6</v>
      </c>
      <c r="G5281" s="78" t="s">
        <v>79</v>
      </c>
      <c r="H5281" s="78" t="s">
        <v>229</v>
      </c>
      <c r="I5281" s="78" t="s">
        <v>67</v>
      </c>
      <c r="J5281" s="5" t="s">
        <v>236</v>
      </c>
      <c r="K5281" s="5">
        <v>38</v>
      </c>
      <c r="L5281" s="5">
        <v>3100</v>
      </c>
      <c r="M5281" s="5">
        <v>4056098</v>
      </c>
      <c r="N5281" s="5">
        <v>913380215</v>
      </c>
      <c r="O5281" s="5">
        <v>9917</v>
      </c>
      <c r="P5281" s="5" t="s">
        <v>265</v>
      </c>
      <c r="Q5281" s="78" t="s">
        <v>67</v>
      </c>
      <c r="R5281" s="78" t="s">
        <v>78</v>
      </c>
      <c r="S5281" s="30">
        <v>45817</v>
      </c>
      <c r="T5281" s="5">
        <v>1</v>
      </c>
      <c r="U5281" s="30">
        <v>45817</v>
      </c>
      <c r="V5281" s="5">
        <v>1</v>
      </c>
      <c r="W5281" s="30">
        <v>45822</v>
      </c>
      <c r="X5281" s="5">
        <v>1</v>
      </c>
      <c r="Y5281" s="30">
        <v>45820</v>
      </c>
      <c r="Z5281" s="30">
        <v>45824</v>
      </c>
      <c r="AA5281" s="30">
        <v>45831</v>
      </c>
      <c r="AB5281" s="30">
        <v>45838</v>
      </c>
      <c r="AC5281" s="5">
        <v>1</v>
      </c>
      <c r="AD5281" s="5" t="s">
        <v>113</v>
      </c>
      <c r="AE5281" s="5">
        <v>6260</v>
      </c>
    </row>
    <row r="5282" spans="1:31" x14ac:dyDescent="0.25">
      <c r="A5282" s="5">
        <v>94275347</v>
      </c>
      <c r="B5282" s="5" t="s">
        <v>90</v>
      </c>
      <c r="C5282" s="78" t="s">
        <v>5446</v>
      </c>
      <c r="D5282" s="5" t="s">
        <v>97</v>
      </c>
      <c r="E5282" s="30">
        <v>45817</v>
      </c>
      <c r="F5282" s="5" t="s">
        <v>6</v>
      </c>
      <c r="G5282" s="78" t="s">
        <v>73</v>
      </c>
      <c r="H5282" s="78" t="s">
        <v>209</v>
      </c>
      <c r="I5282" s="78"/>
      <c r="J5282" s="5" t="s">
        <v>93</v>
      </c>
      <c r="K5282" s="5"/>
      <c r="L5282" s="5"/>
      <c r="M5282" s="5"/>
      <c r="N5282" s="5"/>
      <c r="O5282" s="5"/>
      <c r="P5282" s="5" t="s">
        <v>265</v>
      </c>
      <c r="Q5282" s="78" t="s">
        <v>24</v>
      </c>
      <c r="R5282" s="78" t="s">
        <v>111</v>
      </c>
      <c r="S5282" s="5"/>
      <c r="T5282" s="5">
        <v>0</v>
      </c>
      <c r="U5282" s="5"/>
      <c r="V5282" s="5">
        <v>0</v>
      </c>
      <c r="W5282" s="5"/>
      <c r="X5282" s="5">
        <v>0</v>
      </c>
      <c r="Y5282" s="5"/>
      <c r="Z5282" s="5"/>
      <c r="AA5282" s="5"/>
      <c r="AB5282" s="5"/>
      <c r="AC5282" s="5">
        <v>0</v>
      </c>
      <c r="AD5282" s="5" t="s">
        <v>94</v>
      </c>
      <c r="AE5282" s="5"/>
    </row>
    <row r="5283" spans="1:31" x14ac:dyDescent="0.25">
      <c r="A5283" s="5">
        <v>94277451</v>
      </c>
      <c r="B5283" s="5" t="s">
        <v>90</v>
      </c>
      <c r="C5283" s="78" t="s">
        <v>5447</v>
      </c>
      <c r="D5283" s="5" t="s">
        <v>97</v>
      </c>
      <c r="E5283" s="30">
        <v>45817</v>
      </c>
      <c r="F5283" s="5" t="s">
        <v>6</v>
      </c>
      <c r="G5283" s="78" t="s">
        <v>73</v>
      </c>
      <c r="H5283" s="78" t="s">
        <v>145</v>
      </c>
      <c r="I5283" s="78"/>
      <c r="J5283" s="5" t="s">
        <v>236</v>
      </c>
      <c r="K5283" s="5">
        <v>38</v>
      </c>
      <c r="L5283" s="5">
        <v>3590</v>
      </c>
      <c r="M5283" s="5">
        <v>46921433</v>
      </c>
      <c r="N5283" s="5">
        <v>989201052</v>
      </c>
      <c r="O5283" s="5">
        <v>10533</v>
      </c>
      <c r="P5283" s="5" t="s">
        <v>265</v>
      </c>
      <c r="Q5283" s="78"/>
      <c r="R5283" s="78"/>
      <c r="S5283" s="5"/>
      <c r="T5283" s="5">
        <v>0</v>
      </c>
      <c r="U5283" s="5"/>
      <c r="V5283" s="5">
        <v>0</v>
      </c>
      <c r="W5283" s="5"/>
      <c r="X5283" s="5">
        <v>0</v>
      </c>
      <c r="Y5283" s="5"/>
      <c r="Z5283" s="5"/>
      <c r="AA5283" s="5"/>
      <c r="AB5283" s="5"/>
      <c r="AC5283" s="5">
        <v>0</v>
      </c>
      <c r="AD5283" s="5" t="s">
        <v>94</v>
      </c>
      <c r="AE5283" s="5"/>
    </row>
    <row r="5284" spans="1:31" x14ac:dyDescent="0.25">
      <c r="A5284" s="5">
        <v>94274683</v>
      </c>
      <c r="B5284" s="5" t="s">
        <v>90</v>
      </c>
      <c r="C5284" s="78" t="s">
        <v>5448</v>
      </c>
      <c r="D5284" s="5" t="s">
        <v>97</v>
      </c>
      <c r="E5284" s="30">
        <v>45817</v>
      </c>
      <c r="F5284" s="5" t="s">
        <v>6</v>
      </c>
      <c r="G5284" s="78" t="s">
        <v>73</v>
      </c>
      <c r="H5284" s="78" t="s">
        <v>130</v>
      </c>
      <c r="I5284" s="78"/>
      <c r="J5284" s="5" t="s">
        <v>93</v>
      </c>
      <c r="K5284" s="5"/>
      <c r="L5284" s="5"/>
      <c r="M5284" s="5"/>
      <c r="N5284" s="5"/>
      <c r="O5284" s="5"/>
      <c r="P5284" s="5" t="s">
        <v>265</v>
      </c>
      <c r="Q5284" s="78" t="s">
        <v>24</v>
      </c>
      <c r="R5284" s="78" t="s">
        <v>111</v>
      </c>
      <c r="S5284" s="5"/>
      <c r="T5284" s="5">
        <v>0</v>
      </c>
      <c r="U5284" s="5"/>
      <c r="V5284" s="5">
        <v>0</v>
      </c>
      <c r="W5284" s="30">
        <v>45822</v>
      </c>
      <c r="X5284" s="5">
        <v>1</v>
      </c>
      <c r="Y5284" s="5"/>
      <c r="Z5284" s="5"/>
      <c r="AA5284" s="5"/>
      <c r="AB5284" s="5"/>
      <c r="AC5284" s="5">
        <v>0</v>
      </c>
      <c r="AD5284" s="5" t="s">
        <v>94</v>
      </c>
      <c r="AE5284" s="5"/>
    </row>
    <row r="5285" spans="1:31" x14ac:dyDescent="0.25">
      <c r="A5285" s="5">
        <v>94274484</v>
      </c>
      <c r="B5285" s="5" t="s">
        <v>90</v>
      </c>
      <c r="C5285" s="78" t="s">
        <v>122</v>
      </c>
      <c r="D5285" s="5" t="s">
        <v>91</v>
      </c>
      <c r="E5285" s="30">
        <v>45817</v>
      </c>
      <c r="F5285" s="5" t="s">
        <v>6</v>
      </c>
      <c r="G5285" s="78" t="s">
        <v>78</v>
      </c>
      <c r="H5285" s="78" t="s">
        <v>145</v>
      </c>
      <c r="I5285" s="78"/>
      <c r="J5285" s="5" t="s">
        <v>236</v>
      </c>
      <c r="K5285" s="5">
        <v>39</v>
      </c>
      <c r="L5285" s="5">
        <v>3300</v>
      </c>
      <c r="M5285" s="5">
        <v>47246354</v>
      </c>
      <c r="N5285" s="5">
        <v>990692331</v>
      </c>
      <c r="O5285" s="5">
        <v>8146</v>
      </c>
      <c r="P5285" s="5" t="s">
        <v>265</v>
      </c>
      <c r="Q5285" s="78" t="s">
        <v>57</v>
      </c>
      <c r="R5285" s="78" t="s">
        <v>78</v>
      </c>
      <c r="S5285" s="5"/>
      <c r="T5285" s="5">
        <v>0</v>
      </c>
      <c r="U5285" s="5"/>
      <c r="V5285" s="5">
        <v>0</v>
      </c>
      <c r="W5285" s="5"/>
      <c r="X5285" s="5">
        <v>0</v>
      </c>
      <c r="Y5285" s="30">
        <v>45820</v>
      </c>
      <c r="Z5285" s="30">
        <v>45824</v>
      </c>
      <c r="AA5285" s="30">
        <v>45831</v>
      </c>
      <c r="AB5285" s="30">
        <v>45838</v>
      </c>
      <c r="AC5285" s="5">
        <v>1</v>
      </c>
      <c r="AD5285" s="5" t="s">
        <v>94</v>
      </c>
      <c r="AE5285" s="5"/>
    </row>
    <row r="5286" spans="1:31" x14ac:dyDescent="0.25">
      <c r="A5286" s="5">
        <v>94275228</v>
      </c>
      <c r="B5286" s="5" t="s">
        <v>90</v>
      </c>
      <c r="C5286" s="78" t="s">
        <v>5449</v>
      </c>
      <c r="D5286" s="5" t="s">
        <v>97</v>
      </c>
      <c r="E5286" s="30">
        <v>45817</v>
      </c>
      <c r="F5286" s="5" t="s">
        <v>6</v>
      </c>
      <c r="G5286" s="78" t="s">
        <v>76</v>
      </c>
      <c r="H5286" s="78" t="s">
        <v>216</v>
      </c>
      <c r="I5286" s="78" t="s">
        <v>51</v>
      </c>
      <c r="J5286" s="5" t="s">
        <v>236</v>
      </c>
      <c r="K5286" s="5"/>
      <c r="L5286" s="5"/>
      <c r="M5286" s="5"/>
      <c r="N5286" s="5"/>
      <c r="O5286" s="5"/>
      <c r="P5286" s="5" t="s">
        <v>265</v>
      </c>
      <c r="Q5286" s="78" t="s">
        <v>51</v>
      </c>
      <c r="R5286" s="78" t="s">
        <v>115</v>
      </c>
      <c r="S5286" s="30">
        <v>45817</v>
      </c>
      <c r="T5286" s="5">
        <v>1</v>
      </c>
      <c r="U5286" s="30">
        <v>45817</v>
      </c>
      <c r="V5286" s="5">
        <v>1</v>
      </c>
      <c r="W5286" s="5"/>
      <c r="X5286" s="5">
        <v>0</v>
      </c>
      <c r="Y5286" s="5"/>
      <c r="Z5286" s="5"/>
      <c r="AA5286" s="5"/>
      <c r="AB5286" s="5"/>
      <c r="AC5286" s="5">
        <v>0</v>
      </c>
      <c r="AD5286" s="5" t="s">
        <v>94</v>
      </c>
      <c r="AE5286" s="5">
        <v>6249</v>
      </c>
    </row>
    <row r="5287" spans="1:31" x14ac:dyDescent="0.25">
      <c r="A5287" s="5">
        <v>94274620</v>
      </c>
      <c r="B5287" s="5" t="s">
        <v>90</v>
      </c>
      <c r="C5287" s="78" t="s">
        <v>5450</v>
      </c>
      <c r="D5287" s="5" t="s">
        <v>97</v>
      </c>
      <c r="E5287" s="30">
        <v>45817</v>
      </c>
      <c r="F5287" s="5" t="s">
        <v>6</v>
      </c>
      <c r="G5287" s="78" t="s">
        <v>73</v>
      </c>
      <c r="H5287" s="78" t="s">
        <v>202</v>
      </c>
      <c r="I5287" s="78" t="s">
        <v>32</v>
      </c>
      <c r="J5287" s="5" t="s">
        <v>236</v>
      </c>
      <c r="K5287" s="5"/>
      <c r="L5287" s="5"/>
      <c r="M5287" s="5"/>
      <c r="N5287" s="5"/>
      <c r="O5287" s="5"/>
      <c r="P5287" s="5" t="s">
        <v>265</v>
      </c>
      <c r="Q5287" s="78" t="s">
        <v>32</v>
      </c>
      <c r="R5287" s="78" t="s">
        <v>186</v>
      </c>
      <c r="S5287" s="5"/>
      <c r="T5287" s="5">
        <v>0</v>
      </c>
      <c r="U5287" s="5"/>
      <c r="V5287" s="5">
        <v>0</v>
      </c>
      <c r="W5287" s="5"/>
      <c r="X5287" s="5">
        <v>0</v>
      </c>
      <c r="Y5287" s="30">
        <v>45820</v>
      </c>
      <c r="Z5287" s="30">
        <v>45824</v>
      </c>
      <c r="AA5287" s="30">
        <v>45831</v>
      </c>
      <c r="AB5287" s="30">
        <v>45838</v>
      </c>
      <c r="AC5287" s="5">
        <v>1</v>
      </c>
      <c r="AD5287" s="5" t="s">
        <v>94</v>
      </c>
      <c r="AE5287" s="5">
        <v>6222</v>
      </c>
    </row>
    <row r="5288" spans="1:31" x14ac:dyDescent="0.25">
      <c r="A5288" s="5">
        <v>94274958</v>
      </c>
      <c r="B5288" s="5" t="s">
        <v>90</v>
      </c>
      <c r="C5288" s="78" t="s">
        <v>5451</v>
      </c>
      <c r="D5288" s="5" t="s">
        <v>91</v>
      </c>
      <c r="E5288" s="30">
        <v>45817</v>
      </c>
      <c r="F5288" s="5" t="s">
        <v>6</v>
      </c>
      <c r="G5288" s="78" t="s">
        <v>74</v>
      </c>
      <c r="H5288" s="78" t="s">
        <v>203</v>
      </c>
      <c r="I5288" s="78"/>
      <c r="J5288" s="5" t="s">
        <v>236</v>
      </c>
      <c r="K5288" s="5">
        <v>39</v>
      </c>
      <c r="L5288" s="5">
        <v>3372</v>
      </c>
      <c r="M5288" s="5">
        <v>70848117</v>
      </c>
      <c r="N5288" s="5">
        <v>983374058</v>
      </c>
      <c r="O5288" s="5">
        <v>10964</v>
      </c>
      <c r="P5288" s="5" t="s">
        <v>265</v>
      </c>
      <c r="Q5288" s="78" t="s">
        <v>51</v>
      </c>
      <c r="R5288" s="78" t="s">
        <v>115</v>
      </c>
      <c r="S5288" s="5"/>
      <c r="T5288" s="5">
        <v>0</v>
      </c>
      <c r="U5288" s="5"/>
      <c r="V5288" s="5">
        <v>0</v>
      </c>
      <c r="W5288" s="5"/>
      <c r="X5288" s="5">
        <v>0</v>
      </c>
      <c r="Y5288" s="30">
        <v>45820</v>
      </c>
      <c r="Z5288" s="30">
        <v>45827</v>
      </c>
      <c r="AA5288" s="30">
        <v>45834</v>
      </c>
      <c r="AB5288" s="5"/>
      <c r="AC5288" s="5">
        <v>0</v>
      </c>
      <c r="AD5288" s="5" t="s">
        <v>94</v>
      </c>
      <c r="AE5288" s="5"/>
    </row>
    <row r="5289" spans="1:31" x14ac:dyDescent="0.25">
      <c r="A5289" s="5">
        <v>94275142</v>
      </c>
      <c r="B5289" s="5" t="s">
        <v>90</v>
      </c>
      <c r="C5289" s="78" t="s">
        <v>5452</v>
      </c>
      <c r="D5289" s="5" t="s">
        <v>91</v>
      </c>
      <c r="E5289" s="30">
        <v>45817</v>
      </c>
      <c r="F5289" s="5" t="s">
        <v>6</v>
      </c>
      <c r="G5289" s="78" t="s">
        <v>73</v>
      </c>
      <c r="H5289" s="78" t="s">
        <v>203</v>
      </c>
      <c r="I5289" s="78"/>
      <c r="J5289" s="5" t="s">
        <v>236</v>
      </c>
      <c r="K5289" s="5">
        <v>40</v>
      </c>
      <c r="L5289" s="5">
        <v>3600</v>
      </c>
      <c r="M5289" s="5">
        <v>40188163</v>
      </c>
      <c r="N5289" s="5">
        <v>922808952</v>
      </c>
      <c r="O5289" s="5">
        <v>10964</v>
      </c>
      <c r="P5289" s="5" t="s">
        <v>265</v>
      </c>
      <c r="Q5289" s="78"/>
      <c r="R5289" s="78"/>
      <c r="S5289" s="5"/>
      <c r="T5289" s="5">
        <v>0</v>
      </c>
      <c r="U5289" s="5"/>
      <c r="V5289" s="5">
        <v>0</v>
      </c>
      <c r="W5289" s="5"/>
      <c r="X5289" s="5">
        <v>0</v>
      </c>
      <c r="Y5289" s="5"/>
      <c r="Z5289" s="5"/>
      <c r="AA5289" s="5"/>
      <c r="AB5289" s="5"/>
      <c r="AC5289" s="5">
        <v>0</v>
      </c>
      <c r="AD5289" s="5" t="s">
        <v>94</v>
      </c>
      <c r="AE5289" s="5"/>
    </row>
    <row r="5290" spans="1:31" x14ac:dyDescent="0.25">
      <c r="A5290" s="5">
        <v>94274999</v>
      </c>
      <c r="B5290" s="5" t="s">
        <v>90</v>
      </c>
      <c r="C5290" s="78" t="s">
        <v>5453</v>
      </c>
      <c r="D5290" s="5" t="s">
        <v>97</v>
      </c>
      <c r="E5290" s="30">
        <v>45817</v>
      </c>
      <c r="F5290" s="5" t="s">
        <v>6</v>
      </c>
      <c r="G5290" s="78" t="s">
        <v>79</v>
      </c>
      <c r="H5290" s="78" t="s">
        <v>145</v>
      </c>
      <c r="I5290" s="78" t="s">
        <v>67</v>
      </c>
      <c r="J5290" s="5" t="s">
        <v>236</v>
      </c>
      <c r="K5290" s="5">
        <v>38</v>
      </c>
      <c r="L5290" s="5">
        <v>3910</v>
      </c>
      <c r="M5290" s="5">
        <v>48509247</v>
      </c>
      <c r="N5290" s="5">
        <v>965624176</v>
      </c>
      <c r="O5290" s="5">
        <v>7948</v>
      </c>
      <c r="P5290" s="5" t="s">
        <v>265</v>
      </c>
      <c r="Q5290" s="78" t="s">
        <v>67</v>
      </c>
      <c r="R5290" s="78" t="s">
        <v>78</v>
      </c>
      <c r="S5290" s="5"/>
      <c r="T5290" s="5">
        <v>0</v>
      </c>
      <c r="U5290" s="5"/>
      <c r="V5290" s="5">
        <v>0</v>
      </c>
      <c r="W5290" s="5"/>
      <c r="X5290" s="5">
        <v>0</v>
      </c>
      <c r="Y5290" s="30">
        <v>45820</v>
      </c>
      <c r="Z5290" s="30">
        <v>45824</v>
      </c>
      <c r="AA5290" s="30">
        <v>45831</v>
      </c>
      <c r="AB5290" s="30">
        <v>45838</v>
      </c>
      <c r="AC5290" s="5">
        <v>1</v>
      </c>
      <c r="AD5290" s="5" t="s">
        <v>94</v>
      </c>
      <c r="AE5290" s="5">
        <v>6260</v>
      </c>
    </row>
    <row r="5291" spans="1:31" x14ac:dyDescent="0.25">
      <c r="A5291" s="5">
        <v>94275290</v>
      </c>
      <c r="B5291" s="5" t="s">
        <v>90</v>
      </c>
      <c r="C5291" s="78" t="s">
        <v>5454</v>
      </c>
      <c r="D5291" s="5" t="s">
        <v>97</v>
      </c>
      <c r="E5291" s="30">
        <v>45817</v>
      </c>
      <c r="F5291" s="5" t="s">
        <v>6</v>
      </c>
      <c r="G5291" s="78" t="s">
        <v>78</v>
      </c>
      <c r="H5291" s="78" t="s">
        <v>98</v>
      </c>
      <c r="I5291" s="78"/>
      <c r="J5291" s="5" t="s">
        <v>236</v>
      </c>
      <c r="K5291" s="5">
        <v>38</v>
      </c>
      <c r="L5291" s="5">
        <v>3060</v>
      </c>
      <c r="M5291" s="5">
        <v>43974513</v>
      </c>
      <c r="N5291" s="5">
        <v>999181607</v>
      </c>
      <c r="O5291" s="5">
        <v>8146</v>
      </c>
      <c r="P5291" s="5" t="s">
        <v>265</v>
      </c>
      <c r="Q5291" s="78" t="s">
        <v>25</v>
      </c>
      <c r="R5291" s="78" t="s">
        <v>111</v>
      </c>
      <c r="S5291" s="30">
        <v>45817</v>
      </c>
      <c r="T5291" s="5">
        <v>1</v>
      </c>
      <c r="U5291" s="30">
        <v>45817</v>
      </c>
      <c r="V5291" s="5">
        <v>1</v>
      </c>
      <c r="W5291" s="30">
        <v>45820</v>
      </c>
      <c r="X5291" s="5">
        <v>1</v>
      </c>
      <c r="Y5291" s="5"/>
      <c r="Z5291" s="5"/>
      <c r="AA5291" s="5"/>
      <c r="AB5291" s="5"/>
      <c r="AC5291" s="5">
        <v>0</v>
      </c>
      <c r="AD5291" s="5" t="s">
        <v>94</v>
      </c>
      <c r="AE5291" s="5"/>
    </row>
    <row r="5292" spans="1:31" x14ac:dyDescent="0.25">
      <c r="A5292" s="5">
        <v>94276350</v>
      </c>
      <c r="B5292" s="5" t="s">
        <v>90</v>
      </c>
      <c r="C5292" s="78" t="s">
        <v>5455</v>
      </c>
      <c r="D5292" s="5" t="s">
        <v>91</v>
      </c>
      <c r="E5292" s="30">
        <v>45817</v>
      </c>
      <c r="F5292" s="5" t="s">
        <v>6</v>
      </c>
      <c r="G5292" s="78" t="s">
        <v>78</v>
      </c>
      <c r="H5292" s="78" t="s">
        <v>203</v>
      </c>
      <c r="I5292" s="78"/>
      <c r="J5292" s="5" t="s">
        <v>236</v>
      </c>
      <c r="K5292" s="5">
        <v>39</v>
      </c>
      <c r="L5292" s="5">
        <v>3676</v>
      </c>
      <c r="M5292" s="5">
        <v>44336879</v>
      </c>
      <c r="N5292" s="5">
        <v>918399624</v>
      </c>
      <c r="O5292" s="5">
        <v>8146</v>
      </c>
      <c r="P5292" s="5" t="s">
        <v>265</v>
      </c>
      <c r="Q5292" s="78"/>
      <c r="R5292" s="78"/>
      <c r="S5292" s="5"/>
      <c r="T5292" s="5">
        <v>0</v>
      </c>
      <c r="U5292" s="5"/>
      <c r="V5292" s="5">
        <v>0</v>
      </c>
      <c r="W5292" s="5"/>
      <c r="X5292" s="5">
        <v>0</v>
      </c>
      <c r="Y5292" s="5"/>
      <c r="Z5292" s="5"/>
      <c r="AA5292" s="5"/>
      <c r="AB5292" s="5"/>
      <c r="AC5292" s="5">
        <v>0</v>
      </c>
      <c r="AD5292" s="5" t="s">
        <v>94</v>
      </c>
      <c r="AE5292" s="5"/>
    </row>
    <row r="5293" spans="1:31" x14ac:dyDescent="0.25">
      <c r="A5293" s="5">
        <v>94275098</v>
      </c>
      <c r="B5293" s="5" t="s">
        <v>90</v>
      </c>
      <c r="C5293" s="78" t="s">
        <v>5456</v>
      </c>
      <c r="D5293" s="5" t="s">
        <v>97</v>
      </c>
      <c r="E5293" s="30">
        <v>45817</v>
      </c>
      <c r="F5293" s="5" t="s">
        <v>6</v>
      </c>
      <c r="G5293" s="78" t="s">
        <v>78</v>
      </c>
      <c r="H5293" s="78" t="s">
        <v>102</v>
      </c>
      <c r="I5293" s="78" t="s">
        <v>56</v>
      </c>
      <c r="J5293" s="5" t="s">
        <v>93</v>
      </c>
      <c r="K5293" s="5">
        <v>38</v>
      </c>
      <c r="L5293" s="5">
        <v>2880</v>
      </c>
      <c r="M5293" s="5">
        <v>74964926</v>
      </c>
      <c r="N5293" s="5">
        <v>981144871</v>
      </c>
      <c r="O5293" s="5">
        <v>7314</v>
      </c>
      <c r="P5293" s="5" t="s">
        <v>265</v>
      </c>
      <c r="Q5293" s="78" t="s">
        <v>56</v>
      </c>
      <c r="R5293" s="78" t="s">
        <v>78</v>
      </c>
      <c r="S5293" s="30">
        <v>45817</v>
      </c>
      <c r="T5293" s="5">
        <v>1</v>
      </c>
      <c r="U5293" s="30">
        <v>45817</v>
      </c>
      <c r="V5293" s="5">
        <v>1</v>
      </c>
      <c r="W5293" s="30">
        <v>45820</v>
      </c>
      <c r="X5293" s="5">
        <v>1</v>
      </c>
      <c r="Y5293" s="30">
        <v>45821</v>
      </c>
      <c r="Z5293" s="30">
        <v>45825</v>
      </c>
      <c r="AA5293" s="30">
        <v>45832</v>
      </c>
      <c r="AB5293" s="30">
        <v>45839</v>
      </c>
      <c r="AC5293" s="5">
        <v>1</v>
      </c>
      <c r="AD5293" s="5" t="s">
        <v>113</v>
      </c>
      <c r="AE5293" s="5">
        <v>7314</v>
      </c>
    </row>
    <row r="5294" spans="1:31" x14ac:dyDescent="0.25">
      <c r="A5294" s="5">
        <v>94274960</v>
      </c>
      <c r="B5294" s="5" t="s">
        <v>90</v>
      </c>
      <c r="C5294" s="78" t="s">
        <v>2822</v>
      </c>
      <c r="D5294" s="5" t="s">
        <v>97</v>
      </c>
      <c r="E5294" s="30">
        <v>45817</v>
      </c>
      <c r="F5294" s="5" t="s">
        <v>6</v>
      </c>
      <c r="G5294" s="78" t="s">
        <v>78</v>
      </c>
      <c r="H5294" s="78" t="s">
        <v>103</v>
      </c>
      <c r="I5294" s="78"/>
      <c r="J5294" s="5" t="s">
        <v>93</v>
      </c>
      <c r="K5294" s="5">
        <v>38</v>
      </c>
      <c r="L5294" s="5">
        <v>3225</v>
      </c>
      <c r="M5294" s="5">
        <v>76249643</v>
      </c>
      <c r="N5294" s="5">
        <v>934658933</v>
      </c>
      <c r="O5294" s="5">
        <v>6268</v>
      </c>
      <c r="P5294" s="5" t="s">
        <v>265</v>
      </c>
      <c r="Q5294" s="78" t="s">
        <v>25</v>
      </c>
      <c r="R5294" s="78" t="s">
        <v>111</v>
      </c>
      <c r="S5294" s="30">
        <v>45817</v>
      </c>
      <c r="T5294" s="5">
        <v>1</v>
      </c>
      <c r="U5294" s="30">
        <v>45817</v>
      </c>
      <c r="V5294" s="5">
        <v>1</v>
      </c>
      <c r="W5294" s="30">
        <v>45820</v>
      </c>
      <c r="X5294" s="5">
        <v>1</v>
      </c>
      <c r="Y5294" s="30">
        <v>45820</v>
      </c>
      <c r="Z5294" s="30">
        <v>45824</v>
      </c>
      <c r="AA5294" s="30">
        <v>45831</v>
      </c>
      <c r="AB5294" s="30">
        <v>45838</v>
      </c>
      <c r="AC5294" s="5">
        <v>1</v>
      </c>
      <c r="AD5294" s="5" t="s">
        <v>113</v>
      </c>
      <c r="AE5294" s="5"/>
    </row>
    <row r="5295" spans="1:31" x14ac:dyDescent="0.25">
      <c r="A5295" s="5">
        <v>94274640</v>
      </c>
      <c r="B5295" s="5" t="s">
        <v>90</v>
      </c>
      <c r="C5295" s="78" t="s">
        <v>5457</v>
      </c>
      <c r="D5295" s="5" t="s">
        <v>91</v>
      </c>
      <c r="E5295" s="30">
        <v>45817</v>
      </c>
      <c r="F5295" s="5" t="s">
        <v>6</v>
      </c>
      <c r="G5295" s="78" t="s">
        <v>78</v>
      </c>
      <c r="H5295" s="78" t="s">
        <v>102</v>
      </c>
      <c r="I5295" s="78"/>
      <c r="J5295" s="5" t="s">
        <v>93</v>
      </c>
      <c r="K5295" s="5">
        <v>41</v>
      </c>
      <c r="L5295" s="5">
        <v>4210</v>
      </c>
      <c r="M5295" s="5">
        <v>78634636</v>
      </c>
      <c r="N5295" s="5">
        <v>933279143</v>
      </c>
      <c r="O5295" s="5">
        <v>6267</v>
      </c>
      <c r="P5295" s="5" t="s">
        <v>265</v>
      </c>
      <c r="Q5295" s="78" t="s">
        <v>23</v>
      </c>
      <c r="R5295" s="78" t="s">
        <v>111</v>
      </c>
      <c r="S5295" s="30">
        <v>45817</v>
      </c>
      <c r="T5295" s="5">
        <v>1</v>
      </c>
      <c r="U5295" s="30">
        <v>45817</v>
      </c>
      <c r="V5295" s="5">
        <v>1</v>
      </c>
      <c r="W5295" s="30">
        <v>45820</v>
      </c>
      <c r="X5295" s="5">
        <v>1</v>
      </c>
      <c r="Y5295" s="5"/>
      <c r="Z5295" s="5"/>
      <c r="AA5295" s="5"/>
      <c r="AB5295" s="5"/>
      <c r="AC5295" s="5">
        <v>0</v>
      </c>
      <c r="AD5295" s="5" t="s">
        <v>94</v>
      </c>
      <c r="AE5295" s="5"/>
    </row>
    <row r="5296" spans="1:31" x14ac:dyDescent="0.25">
      <c r="A5296" s="5">
        <v>94275101</v>
      </c>
      <c r="B5296" s="5" t="s">
        <v>90</v>
      </c>
      <c r="C5296" s="78" t="s">
        <v>5458</v>
      </c>
      <c r="D5296" s="5" t="s">
        <v>97</v>
      </c>
      <c r="E5296" s="30">
        <v>45817</v>
      </c>
      <c r="F5296" s="5" t="s">
        <v>6</v>
      </c>
      <c r="G5296" s="78" t="s">
        <v>78</v>
      </c>
      <c r="H5296" s="78" t="s">
        <v>98</v>
      </c>
      <c r="I5296" s="78" t="s">
        <v>63</v>
      </c>
      <c r="J5296" s="5" t="s">
        <v>93</v>
      </c>
      <c r="K5296" s="5">
        <v>37</v>
      </c>
      <c r="L5296" s="5">
        <v>2950</v>
      </c>
      <c r="M5296" s="5">
        <v>60751729</v>
      </c>
      <c r="N5296" s="5">
        <v>934555833</v>
      </c>
      <c r="O5296" s="5">
        <v>6268</v>
      </c>
      <c r="P5296" s="5" t="s">
        <v>265</v>
      </c>
      <c r="Q5296" s="78" t="s">
        <v>63</v>
      </c>
      <c r="R5296" s="78" t="s">
        <v>78</v>
      </c>
      <c r="S5296" s="30">
        <v>45817</v>
      </c>
      <c r="T5296" s="5">
        <v>1</v>
      </c>
      <c r="U5296" s="30">
        <v>45817</v>
      </c>
      <c r="V5296" s="5">
        <v>1</v>
      </c>
      <c r="W5296" s="30">
        <v>45820</v>
      </c>
      <c r="X5296" s="5">
        <v>1</v>
      </c>
      <c r="Y5296" s="30">
        <v>45820</v>
      </c>
      <c r="Z5296" s="30">
        <v>45824</v>
      </c>
      <c r="AA5296" s="30">
        <v>45831</v>
      </c>
      <c r="AB5296" s="30">
        <v>45838</v>
      </c>
      <c r="AC5296" s="5">
        <v>1</v>
      </c>
      <c r="AD5296" s="5" t="s">
        <v>113</v>
      </c>
      <c r="AE5296" s="5">
        <v>6268</v>
      </c>
    </row>
    <row r="5297" spans="1:31" x14ac:dyDescent="0.25">
      <c r="A5297" s="5">
        <v>94275855</v>
      </c>
      <c r="B5297" s="5" t="s">
        <v>90</v>
      </c>
      <c r="C5297" s="78" t="s">
        <v>5459</v>
      </c>
      <c r="D5297" s="5" t="s">
        <v>91</v>
      </c>
      <c r="E5297" s="30">
        <v>45817</v>
      </c>
      <c r="F5297" s="5" t="s">
        <v>6</v>
      </c>
      <c r="G5297" s="78" t="s">
        <v>78</v>
      </c>
      <c r="H5297" s="78" t="s">
        <v>102</v>
      </c>
      <c r="I5297" s="78" t="s">
        <v>62</v>
      </c>
      <c r="J5297" s="5" t="s">
        <v>93</v>
      </c>
      <c r="K5297" s="5">
        <v>39</v>
      </c>
      <c r="L5297" s="5">
        <v>3625</v>
      </c>
      <c r="M5297" s="5">
        <v>75001415</v>
      </c>
      <c r="N5297" s="5">
        <v>910253568</v>
      </c>
      <c r="O5297" s="5">
        <v>6262</v>
      </c>
      <c r="P5297" s="5" t="s">
        <v>265</v>
      </c>
      <c r="Q5297" s="78" t="s">
        <v>62</v>
      </c>
      <c r="R5297" s="78" t="s">
        <v>78</v>
      </c>
      <c r="S5297" s="30">
        <v>45818</v>
      </c>
      <c r="T5297" s="5">
        <v>1</v>
      </c>
      <c r="U5297" s="30">
        <v>45818</v>
      </c>
      <c r="V5297" s="5">
        <v>1</v>
      </c>
      <c r="W5297" s="5"/>
      <c r="X5297" s="5">
        <v>0</v>
      </c>
      <c r="Y5297" s="5"/>
      <c r="Z5297" s="5"/>
      <c r="AA5297" s="5"/>
      <c r="AB5297" s="5"/>
      <c r="AC5297" s="5">
        <v>0</v>
      </c>
      <c r="AD5297" s="5" t="s">
        <v>94</v>
      </c>
      <c r="AE5297" s="5">
        <v>6262</v>
      </c>
    </row>
    <row r="5298" spans="1:31" x14ac:dyDescent="0.25">
      <c r="A5298" s="5">
        <v>94274927</v>
      </c>
      <c r="B5298" s="5" t="s">
        <v>90</v>
      </c>
      <c r="C5298" s="78" t="s">
        <v>5460</v>
      </c>
      <c r="D5298" s="5" t="s">
        <v>91</v>
      </c>
      <c r="E5298" s="30">
        <v>45817</v>
      </c>
      <c r="F5298" s="5" t="s">
        <v>6</v>
      </c>
      <c r="G5298" s="78" t="s">
        <v>78</v>
      </c>
      <c r="H5298" s="78" t="s">
        <v>98</v>
      </c>
      <c r="I5298" s="78" t="s">
        <v>58</v>
      </c>
      <c r="J5298" s="5" t="s">
        <v>93</v>
      </c>
      <c r="K5298" s="5">
        <v>39</v>
      </c>
      <c r="L5298" s="5">
        <v>3695</v>
      </c>
      <c r="M5298" s="5">
        <v>76835955</v>
      </c>
      <c r="N5298" s="5">
        <v>918026792</v>
      </c>
      <c r="O5298" s="5">
        <v>6264</v>
      </c>
      <c r="P5298" s="5" t="s">
        <v>265</v>
      </c>
      <c r="Q5298" s="78" t="s">
        <v>58</v>
      </c>
      <c r="R5298" s="78" t="s">
        <v>78</v>
      </c>
      <c r="S5298" s="30">
        <v>45817</v>
      </c>
      <c r="T5298" s="5">
        <v>1</v>
      </c>
      <c r="U5298" s="30">
        <v>45817</v>
      </c>
      <c r="V5298" s="5">
        <v>1</v>
      </c>
      <c r="W5298" s="30">
        <v>45819</v>
      </c>
      <c r="X5298" s="5">
        <v>1</v>
      </c>
      <c r="Y5298" s="30">
        <v>45820</v>
      </c>
      <c r="Z5298" s="30">
        <v>45824</v>
      </c>
      <c r="AA5298" s="30">
        <v>45831</v>
      </c>
      <c r="AB5298" s="30">
        <v>45838</v>
      </c>
      <c r="AC5298" s="5">
        <v>1</v>
      </c>
      <c r="AD5298" s="5" t="s">
        <v>113</v>
      </c>
      <c r="AE5298" s="5">
        <v>6264</v>
      </c>
    </row>
    <row r="5299" spans="1:31" x14ac:dyDescent="0.25">
      <c r="A5299" s="5">
        <v>94274451</v>
      </c>
      <c r="B5299" s="5" t="s">
        <v>90</v>
      </c>
      <c r="C5299" s="78" t="s">
        <v>5461</v>
      </c>
      <c r="D5299" s="5" t="s">
        <v>97</v>
      </c>
      <c r="E5299" s="30">
        <v>45817</v>
      </c>
      <c r="F5299" s="5" t="s">
        <v>6</v>
      </c>
      <c r="G5299" s="78" t="s">
        <v>78</v>
      </c>
      <c r="H5299" s="78" t="s">
        <v>101</v>
      </c>
      <c r="I5299" s="78"/>
      <c r="J5299" s="5" t="s">
        <v>93</v>
      </c>
      <c r="K5299" s="5"/>
      <c r="L5299" s="5"/>
      <c r="M5299" s="5"/>
      <c r="N5299" s="5"/>
      <c r="O5299" s="5"/>
      <c r="P5299" s="5" t="s">
        <v>265</v>
      </c>
      <c r="Q5299" s="78" t="s">
        <v>69</v>
      </c>
      <c r="R5299" s="78" t="s">
        <v>78</v>
      </c>
      <c r="S5299" s="5"/>
      <c r="T5299" s="5">
        <v>0</v>
      </c>
      <c r="U5299" s="5"/>
      <c r="V5299" s="5">
        <v>0</v>
      </c>
      <c r="W5299" s="5"/>
      <c r="X5299" s="5">
        <v>0</v>
      </c>
      <c r="Y5299" s="30">
        <v>45820</v>
      </c>
      <c r="Z5299" s="30">
        <v>45824</v>
      </c>
      <c r="AA5299" s="30">
        <v>45831</v>
      </c>
      <c r="AB5299" s="30">
        <v>45838</v>
      </c>
      <c r="AC5299" s="5">
        <v>1</v>
      </c>
      <c r="AD5299" s="5" t="s">
        <v>94</v>
      </c>
      <c r="AE5299" s="5"/>
    </row>
    <row r="5300" spans="1:31" x14ac:dyDescent="0.25">
      <c r="A5300" s="5">
        <v>94274622</v>
      </c>
      <c r="B5300" s="5" t="s">
        <v>90</v>
      </c>
      <c r="C5300" s="78" t="s">
        <v>205</v>
      </c>
      <c r="D5300" s="5" t="s">
        <v>97</v>
      </c>
      <c r="E5300" s="30">
        <v>45817</v>
      </c>
      <c r="F5300" s="5" t="s">
        <v>6</v>
      </c>
      <c r="G5300" s="78" t="s">
        <v>78</v>
      </c>
      <c r="H5300" s="78" t="s">
        <v>144</v>
      </c>
      <c r="I5300" s="78"/>
      <c r="J5300" s="5" t="s">
        <v>93</v>
      </c>
      <c r="K5300" s="5">
        <v>38</v>
      </c>
      <c r="L5300" s="5">
        <v>3695</v>
      </c>
      <c r="M5300" s="5">
        <v>74723693</v>
      </c>
      <c r="N5300" s="5">
        <v>946477394</v>
      </c>
      <c r="O5300" s="5">
        <v>6256</v>
      </c>
      <c r="P5300" s="5" t="s">
        <v>265</v>
      </c>
      <c r="Q5300" s="78" t="s">
        <v>25</v>
      </c>
      <c r="R5300" s="78" t="s">
        <v>111</v>
      </c>
      <c r="S5300" s="30">
        <v>45817</v>
      </c>
      <c r="T5300" s="5">
        <v>1</v>
      </c>
      <c r="U5300" s="30">
        <v>45817</v>
      </c>
      <c r="V5300" s="5">
        <v>1</v>
      </c>
      <c r="W5300" s="30">
        <v>45820</v>
      </c>
      <c r="X5300" s="5">
        <v>1</v>
      </c>
      <c r="Y5300" s="30">
        <v>45820</v>
      </c>
      <c r="Z5300" s="30">
        <v>45824</v>
      </c>
      <c r="AA5300" s="30">
        <v>45831</v>
      </c>
      <c r="AB5300" s="30">
        <v>45838</v>
      </c>
      <c r="AC5300" s="5">
        <v>1</v>
      </c>
      <c r="AD5300" s="5" t="s">
        <v>113</v>
      </c>
      <c r="AE5300" s="5"/>
    </row>
    <row r="5301" spans="1:31" x14ac:dyDescent="0.25">
      <c r="A5301" s="5">
        <v>94276052</v>
      </c>
      <c r="B5301" s="5" t="s">
        <v>90</v>
      </c>
      <c r="C5301" s="78" t="s">
        <v>5462</v>
      </c>
      <c r="D5301" s="5" t="s">
        <v>91</v>
      </c>
      <c r="E5301" s="30">
        <v>45817</v>
      </c>
      <c r="F5301" s="5" t="s">
        <v>6</v>
      </c>
      <c r="G5301" s="78" t="s">
        <v>73</v>
      </c>
      <c r="H5301" s="78" t="s">
        <v>102</v>
      </c>
      <c r="I5301" s="78" t="s">
        <v>46</v>
      </c>
      <c r="J5301" s="5" t="s">
        <v>93</v>
      </c>
      <c r="K5301" s="5">
        <v>37</v>
      </c>
      <c r="L5301" s="5">
        <v>3460</v>
      </c>
      <c r="M5301" s="5">
        <v>44322241</v>
      </c>
      <c r="N5301" s="5">
        <v>927308796</v>
      </c>
      <c r="O5301" s="5">
        <v>6245</v>
      </c>
      <c r="P5301" s="5" t="s">
        <v>265</v>
      </c>
      <c r="Q5301" s="78" t="s">
        <v>46</v>
      </c>
      <c r="R5301" s="78" t="s">
        <v>115</v>
      </c>
      <c r="S5301" s="30">
        <v>45818</v>
      </c>
      <c r="T5301" s="5">
        <v>1</v>
      </c>
      <c r="U5301" s="30">
        <v>45818</v>
      </c>
      <c r="V5301" s="5">
        <v>1</v>
      </c>
      <c r="W5301" s="30">
        <v>45820</v>
      </c>
      <c r="X5301" s="5">
        <v>1</v>
      </c>
      <c r="Y5301" s="5"/>
      <c r="Z5301" s="5"/>
      <c r="AA5301" s="5"/>
      <c r="AB5301" s="5"/>
      <c r="AC5301" s="5">
        <v>0</v>
      </c>
      <c r="AD5301" s="5" t="s">
        <v>94</v>
      </c>
      <c r="AE5301" s="5">
        <v>6245</v>
      </c>
    </row>
    <row r="5302" spans="1:31" x14ac:dyDescent="0.25">
      <c r="A5302" s="5">
        <v>94275083</v>
      </c>
      <c r="B5302" s="5" t="s">
        <v>90</v>
      </c>
      <c r="C5302" s="78" t="s">
        <v>5463</v>
      </c>
      <c r="D5302" s="5" t="s">
        <v>97</v>
      </c>
      <c r="E5302" s="30">
        <v>45817</v>
      </c>
      <c r="F5302" s="5" t="s">
        <v>6</v>
      </c>
      <c r="G5302" s="78" t="s">
        <v>74</v>
      </c>
      <c r="H5302" s="78" t="s">
        <v>102</v>
      </c>
      <c r="I5302" s="78" t="s">
        <v>51</v>
      </c>
      <c r="J5302" s="5" t="s">
        <v>93</v>
      </c>
      <c r="K5302" s="5">
        <v>39</v>
      </c>
      <c r="L5302" s="5">
        <v>2960</v>
      </c>
      <c r="M5302" s="5">
        <v>77236263</v>
      </c>
      <c r="N5302" s="5">
        <v>957325187</v>
      </c>
      <c r="O5302" s="5">
        <v>6249</v>
      </c>
      <c r="P5302" s="5" t="s">
        <v>265</v>
      </c>
      <c r="Q5302" s="78" t="s">
        <v>51</v>
      </c>
      <c r="R5302" s="78" t="s">
        <v>115</v>
      </c>
      <c r="S5302" s="30">
        <v>45817</v>
      </c>
      <c r="T5302" s="5">
        <v>1</v>
      </c>
      <c r="U5302" s="30">
        <v>45817</v>
      </c>
      <c r="V5302" s="5">
        <v>1</v>
      </c>
      <c r="W5302" s="30">
        <v>45822</v>
      </c>
      <c r="X5302" s="5">
        <v>1</v>
      </c>
      <c r="Y5302" s="30">
        <v>45820</v>
      </c>
      <c r="Z5302" s="30">
        <v>45827</v>
      </c>
      <c r="AA5302" s="30">
        <v>45834</v>
      </c>
      <c r="AB5302" s="5"/>
      <c r="AC5302" s="5">
        <v>0</v>
      </c>
      <c r="AD5302" s="5" t="s">
        <v>94</v>
      </c>
      <c r="AE5302" s="5">
        <v>6249</v>
      </c>
    </row>
    <row r="5303" spans="1:31" x14ac:dyDescent="0.25">
      <c r="A5303" s="5">
        <v>94275124</v>
      </c>
      <c r="B5303" s="5" t="s">
        <v>90</v>
      </c>
      <c r="C5303" s="78" t="s">
        <v>5464</v>
      </c>
      <c r="D5303" s="5" t="s">
        <v>91</v>
      </c>
      <c r="E5303" s="30">
        <v>45817</v>
      </c>
      <c r="F5303" s="5" t="s">
        <v>6</v>
      </c>
      <c r="G5303" s="78" t="s">
        <v>73</v>
      </c>
      <c r="H5303" s="78" t="s">
        <v>102</v>
      </c>
      <c r="I5303" s="78" t="s">
        <v>44</v>
      </c>
      <c r="J5303" s="5" t="s">
        <v>93</v>
      </c>
      <c r="K5303" s="5">
        <v>38</v>
      </c>
      <c r="L5303" s="5">
        <v>3895</v>
      </c>
      <c r="M5303" s="5">
        <v>49030066</v>
      </c>
      <c r="N5303" s="5">
        <v>922005557</v>
      </c>
      <c r="O5303" s="5">
        <v>6239</v>
      </c>
      <c r="P5303" s="5" t="s">
        <v>265</v>
      </c>
      <c r="Q5303" s="78" t="s">
        <v>44</v>
      </c>
      <c r="R5303" s="78" t="s">
        <v>115</v>
      </c>
      <c r="S5303" s="30">
        <v>45817</v>
      </c>
      <c r="T5303" s="5">
        <v>1</v>
      </c>
      <c r="U5303" s="30">
        <v>45817</v>
      </c>
      <c r="V5303" s="5">
        <v>1</v>
      </c>
      <c r="W5303" s="30">
        <v>45820</v>
      </c>
      <c r="X5303" s="5">
        <v>1</v>
      </c>
      <c r="Y5303" s="30">
        <v>45821</v>
      </c>
      <c r="Z5303" s="30">
        <v>45824</v>
      </c>
      <c r="AA5303" s="30">
        <v>45831</v>
      </c>
      <c r="AB5303" s="30">
        <v>45838</v>
      </c>
      <c r="AC5303" s="5">
        <v>1</v>
      </c>
      <c r="AD5303" s="5" t="s">
        <v>113</v>
      </c>
      <c r="AE5303" s="5">
        <v>6239</v>
      </c>
    </row>
    <row r="5304" spans="1:31" x14ac:dyDescent="0.25">
      <c r="A5304" s="5">
        <v>94275176</v>
      </c>
      <c r="B5304" s="5" t="s">
        <v>90</v>
      </c>
      <c r="C5304" s="78" t="s">
        <v>5465</v>
      </c>
      <c r="D5304" s="5" t="s">
        <v>91</v>
      </c>
      <c r="E5304" s="30">
        <v>45817</v>
      </c>
      <c r="F5304" s="5" t="s">
        <v>6</v>
      </c>
      <c r="G5304" s="78" t="s">
        <v>73</v>
      </c>
      <c r="H5304" s="78" t="s">
        <v>100</v>
      </c>
      <c r="I5304" s="78" t="s">
        <v>39</v>
      </c>
      <c r="J5304" s="5" t="s">
        <v>93</v>
      </c>
      <c r="K5304" s="5">
        <v>40</v>
      </c>
      <c r="L5304" s="5">
        <v>3520</v>
      </c>
      <c r="M5304" s="5">
        <v>74749884</v>
      </c>
      <c r="N5304" s="5">
        <v>968028958</v>
      </c>
      <c r="O5304" s="5">
        <v>6230</v>
      </c>
      <c r="P5304" s="5" t="s">
        <v>265</v>
      </c>
      <c r="Q5304" s="78" t="s">
        <v>39</v>
      </c>
      <c r="R5304" s="78" t="s">
        <v>186</v>
      </c>
      <c r="S5304" s="30">
        <v>45817</v>
      </c>
      <c r="T5304" s="5">
        <v>1</v>
      </c>
      <c r="U5304" s="30">
        <v>45817</v>
      </c>
      <c r="V5304" s="5">
        <v>1</v>
      </c>
      <c r="W5304" s="30">
        <v>45819</v>
      </c>
      <c r="X5304" s="5">
        <v>1</v>
      </c>
      <c r="Y5304" s="30">
        <v>45820</v>
      </c>
      <c r="Z5304" s="30">
        <v>45824</v>
      </c>
      <c r="AA5304" s="30">
        <v>45831</v>
      </c>
      <c r="AB5304" s="30">
        <v>45838</v>
      </c>
      <c r="AC5304" s="5">
        <v>1</v>
      </c>
      <c r="AD5304" s="5" t="s">
        <v>113</v>
      </c>
      <c r="AE5304" s="5">
        <v>6230</v>
      </c>
    </row>
    <row r="5305" spans="1:31" x14ac:dyDescent="0.25">
      <c r="A5305" s="5">
        <v>94275072</v>
      </c>
      <c r="B5305" s="5" t="s">
        <v>90</v>
      </c>
      <c r="C5305" s="78" t="s">
        <v>5466</v>
      </c>
      <c r="D5305" s="5" t="s">
        <v>97</v>
      </c>
      <c r="E5305" s="30">
        <v>45817</v>
      </c>
      <c r="F5305" s="5" t="s">
        <v>6</v>
      </c>
      <c r="G5305" s="78" t="s">
        <v>74</v>
      </c>
      <c r="H5305" s="78" t="s">
        <v>102</v>
      </c>
      <c r="I5305" s="78" t="s">
        <v>51</v>
      </c>
      <c r="J5305" s="5" t="s">
        <v>93</v>
      </c>
      <c r="K5305" s="5">
        <v>39</v>
      </c>
      <c r="L5305" s="5">
        <v>2730</v>
      </c>
      <c r="M5305" s="5">
        <v>61795109</v>
      </c>
      <c r="N5305" s="5">
        <v>973365332</v>
      </c>
      <c r="O5305" s="5">
        <v>6220</v>
      </c>
      <c r="P5305" s="5" t="s">
        <v>265</v>
      </c>
      <c r="Q5305" s="78" t="s">
        <v>51</v>
      </c>
      <c r="R5305" s="78" t="s">
        <v>115</v>
      </c>
      <c r="S5305" s="30">
        <v>45817</v>
      </c>
      <c r="T5305" s="5">
        <v>1</v>
      </c>
      <c r="U5305" s="30">
        <v>45817</v>
      </c>
      <c r="V5305" s="5">
        <v>1</v>
      </c>
      <c r="W5305" s="30">
        <v>45820</v>
      </c>
      <c r="X5305" s="5">
        <v>1</v>
      </c>
      <c r="Y5305" s="30">
        <v>45820</v>
      </c>
      <c r="Z5305" s="30">
        <v>45827</v>
      </c>
      <c r="AA5305" s="30">
        <v>45834</v>
      </c>
      <c r="AB5305" s="30">
        <v>45841</v>
      </c>
      <c r="AC5305" s="5">
        <v>1</v>
      </c>
      <c r="AD5305" s="5" t="s">
        <v>113</v>
      </c>
      <c r="AE5305" s="5">
        <v>6249</v>
      </c>
    </row>
    <row r="5306" spans="1:31" x14ac:dyDescent="0.25">
      <c r="A5306" s="5">
        <v>94275369</v>
      </c>
      <c r="B5306" s="5" t="s">
        <v>90</v>
      </c>
      <c r="C5306" s="78" t="s">
        <v>5467</v>
      </c>
      <c r="D5306" s="5" t="s">
        <v>97</v>
      </c>
      <c r="E5306" s="30">
        <v>45817</v>
      </c>
      <c r="F5306" s="5" t="s">
        <v>6</v>
      </c>
      <c r="G5306" s="78" t="s">
        <v>73</v>
      </c>
      <c r="H5306" s="78" t="s">
        <v>102</v>
      </c>
      <c r="I5306" s="78" t="s">
        <v>26</v>
      </c>
      <c r="J5306" s="5" t="s">
        <v>93</v>
      </c>
      <c r="K5306" s="5">
        <v>40</v>
      </c>
      <c r="L5306" s="5">
        <v>3175</v>
      </c>
      <c r="M5306" s="5">
        <v>75056862</v>
      </c>
      <c r="N5306" s="5">
        <v>992355367</v>
      </c>
      <c r="O5306" s="5">
        <v>6220</v>
      </c>
      <c r="P5306" s="5" t="s">
        <v>265</v>
      </c>
      <c r="Q5306" s="78" t="s">
        <v>26</v>
      </c>
      <c r="R5306" s="78" t="s">
        <v>186</v>
      </c>
      <c r="S5306" s="30">
        <v>45818</v>
      </c>
      <c r="T5306" s="5">
        <v>1</v>
      </c>
      <c r="U5306" s="30">
        <v>45818</v>
      </c>
      <c r="V5306" s="5">
        <v>1</v>
      </c>
      <c r="W5306" s="30">
        <v>45820</v>
      </c>
      <c r="X5306" s="5">
        <v>1</v>
      </c>
      <c r="Y5306" s="30">
        <v>45820</v>
      </c>
      <c r="Z5306" s="30">
        <v>45824</v>
      </c>
      <c r="AA5306" s="30">
        <v>45831</v>
      </c>
      <c r="AB5306" s="30">
        <v>45838</v>
      </c>
      <c r="AC5306" s="5">
        <v>1</v>
      </c>
      <c r="AD5306" s="5" t="s">
        <v>113</v>
      </c>
      <c r="AE5306" s="5">
        <v>6220</v>
      </c>
    </row>
    <row r="5307" spans="1:31" x14ac:dyDescent="0.25">
      <c r="A5307" s="5">
        <v>94275940</v>
      </c>
      <c r="B5307" s="5" t="s">
        <v>90</v>
      </c>
      <c r="C5307" s="78" t="s">
        <v>5468</v>
      </c>
      <c r="D5307" s="5" t="s">
        <v>97</v>
      </c>
      <c r="E5307" s="30">
        <v>45818</v>
      </c>
      <c r="F5307" s="5" t="s">
        <v>6</v>
      </c>
      <c r="G5307" s="78" t="s">
        <v>73</v>
      </c>
      <c r="H5307" s="78" t="s">
        <v>100</v>
      </c>
      <c r="I5307" s="78"/>
      <c r="J5307" s="5" t="s">
        <v>93</v>
      </c>
      <c r="K5307" s="5">
        <v>37</v>
      </c>
      <c r="L5307" s="5">
        <v>3545</v>
      </c>
      <c r="M5307" s="5">
        <v>42989182</v>
      </c>
      <c r="N5307" s="5">
        <v>990622083</v>
      </c>
      <c r="O5307" s="5">
        <v>6219</v>
      </c>
      <c r="P5307" s="5" t="s">
        <v>265</v>
      </c>
      <c r="Q5307" s="78" t="s">
        <v>24</v>
      </c>
      <c r="R5307" s="78" t="s">
        <v>111</v>
      </c>
      <c r="S5307" s="30">
        <v>45818</v>
      </c>
      <c r="T5307" s="5">
        <v>1</v>
      </c>
      <c r="U5307" s="30">
        <v>45818</v>
      </c>
      <c r="V5307" s="5">
        <v>1</v>
      </c>
      <c r="W5307" s="30">
        <v>45820</v>
      </c>
      <c r="X5307" s="5">
        <v>1</v>
      </c>
      <c r="Y5307" s="5"/>
      <c r="Z5307" s="5"/>
      <c r="AA5307" s="5"/>
      <c r="AB5307" s="5"/>
      <c r="AC5307" s="5">
        <v>0</v>
      </c>
      <c r="AD5307" s="5" t="s">
        <v>94</v>
      </c>
      <c r="AE5307" s="5"/>
    </row>
    <row r="5308" spans="1:31" x14ac:dyDescent="0.25">
      <c r="A5308" s="5">
        <v>94276556</v>
      </c>
      <c r="B5308" s="5" t="s">
        <v>90</v>
      </c>
      <c r="C5308" s="78" t="s">
        <v>5469</v>
      </c>
      <c r="D5308" s="5" t="s">
        <v>97</v>
      </c>
      <c r="E5308" s="30">
        <v>45818</v>
      </c>
      <c r="F5308" s="5" t="s">
        <v>6</v>
      </c>
      <c r="G5308" s="78" t="s">
        <v>106</v>
      </c>
      <c r="H5308" s="78" t="s">
        <v>92</v>
      </c>
      <c r="I5308" s="78"/>
      <c r="J5308" s="5" t="s">
        <v>93</v>
      </c>
      <c r="K5308" s="5"/>
      <c r="L5308" s="5"/>
      <c r="M5308" s="5"/>
      <c r="N5308" s="5"/>
      <c r="O5308" s="5"/>
      <c r="P5308" s="5" t="s">
        <v>265</v>
      </c>
      <c r="Q5308" s="78"/>
      <c r="R5308" s="78"/>
      <c r="S5308" s="5"/>
      <c r="T5308" s="5">
        <v>0</v>
      </c>
      <c r="U5308" s="5"/>
      <c r="V5308" s="5">
        <v>0</v>
      </c>
      <c r="W5308" s="5"/>
      <c r="X5308" s="5">
        <v>0</v>
      </c>
      <c r="Y5308" s="5"/>
      <c r="Z5308" s="5"/>
      <c r="AA5308" s="5"/>
      <c r="AB5308" s="5"/>
      <c r="AC5308" s="5">
        <v>0</v>
      </c>
      <c r="AD5308" s="5" t="s">
        <v>94</v>
      </c>
      <c r="AE5308" s="5"/>
    </row>
    <row r="5309" spans="1:31" x14ac:dyDescent="0.25">
      <c r="A5309" s="5">
        <v>94276829</v>
      </c>
      <c r="B5309" s="5" t="s">
        <v>90</v>
      </c>
      <c r="C5309" s="78" t="s">
        <v>5470</v>
      </c>
      <c r="D5309" s="5" t="s">
        <v>97</v>
      </c>
      <c r="E5309" s="30">
        <v>45818</v>
      </c>
      <c r="F5309" s="5" t="s">
        <v>6</v>
      </c>
      <c r="G5309" s="78" t="s">
        <v>78</v>
      </c>
      <c r="H5309" s="78" t="s">
        <v>189</v>
      </c>
      <c r="I5309" s="78"/>
      <c r="J5309" s="5" t="s">
        <v>93</v>
      </c>
      <c r="K5309" s="5"/>
      <c r="L5309" s="5"/>
      <c r="M5309" s="5"/>
      <c r="N5309" s="5"/>
      <c r="O5309" s="5"/>
      <c r="P5309" s="5" t="s">
        <v>265</v>
      </c>
      <c r="Q5309" s="78"/>
      <c r="R5309" s="78"/>
      <c r="S5309" s="5"/>
      <c r="T5309" s="5">
        <v>0</v>
      </c>
      <c r="U5309" s="5"/>
      <c r="V5309" s="5">
        <v>0</v>
      </c>
      <c r="W5309" s="5"/>
      <c r="X5309" s="5">
        <v>0</v>
      </c>
      <c r="Y5309" s="5"/>
      <c r="Z5309" s="5"/>
      <c r="AA5309" s="5"/>
      <c r="AB5309" s="5"/>
      <c r="AC5309" s="5">
        <v>0</v>
      </c>
      <c r="AD5309" s="5" t="s">
        <v>94</v>
      </c>
      <c r="AE5309" s="5"/>
    </row>
    <row r="5310" spans="1:31" x14ac:dyDescent="0.25">
      <c r="A5310" s="5">
        <v>94276827</v>
      </c>
      <c r="B5310" s="5" t="s">
        <v>90</v>
      </c>
      <c r="C5310" s="78" t="s">
        <v>5471</v>
      </c>
      <c r="D5310" s="5" t="s">
        <v>91</v>
      </c>
      <c r="E5310" s="30">
        <v>45818</v>
      </c>
      <c r="F5310" s="5" t="s">
        <v>6</v>
      </c>
      <c r="G5310" s="78" t="s">
        <v>73</v>
      </c>
      <c r="H5310" s="78" t="s">
        <v>102</v>
      </c>
      <c r="I5310" s="78" t="s">
        <v>37</v>
      </c>
      <c r="J5310" s="5" t="s">
        <v>93</v>
      </c>
      <c r="K5310" s="5">
        <v>39</v>
      </c>
      <c r="L5310" s="5">
        <v>3305</v>
      </c>
      <c r="M5310" s="5">
        <v>46878434</v>
      </c>
      <c r="N5310" s="5">
        <v>916270537</v>
      </c>
      <c r="O5310" s="5">
        <v>6228</v>
      </c>
      <c r="P5310" s="5" t="s">
        <v>265</v>
      </c>
      <c r="Q5310" s="78" t="s">
        <v>37</v>
      </c>
      <c r="R5310" s="78" t="s">
        <v>186</v>
      </c>
      <c r="S5310" s="30">
        <v>45819</v>
      </c>
      <c r="T5310" s="5">
        <v>1</v>
      </c>
      <c r="U5310" s="30">
        <v>45819</v>
      </c>
      <c r="V5310" s="5">
        <v>1</v>
      </c>
      <c r="W5310" s="30">
        <v>45820</v>
      </c>
      <c r="X5310" s="5">
        <v>1</v>
      </c>
      <c r="Y5310" s="30">
        <v>45822</v>
      </c>
      <c r="Z5310" s="30">
        <v>45825</v>
      </c>
      <c r="AA5310" s="30">
        <v>45832</v>
      </c>
      <c r="AB5310" s="5"/>
      <c r="AC5310" s="5">
        <v>0</v>
      </c>
      <c r="AD5310" s="5" t="s">
        <v>94</v>
      </c>
      <c r="AE5310" s="5">
        <v>6228</v>
      </c>
    </row>
    <row r="5311" spans="1:31" x14ac:dyDescent="0.25">
      <c r="A5311" s="5">
        <v>94277982</v>
      </c>
      <c r="B5311" s="5" t="s">
        <v>90</v>
      </c>
      <c r="C5311" s="78" t="s">
        <v>5472</v>
      </c>
      <c r="D5311" s="5" t="s">
        <v>97</v>
      </c>
      <c r="E5311" s="30">
        <v>45818</v>
      </c>
      <c r="F5311" s="5" t="s">
        <v>6</v>
      </c>
      <c r="G5311" s="78" t="s">
        <v>73</v>
      </c>
      <c r="H5311" s="78" t="s">
        <v>102</v>
      </c>
      <c r="I5311" s="78" t="s">
        <v>37</v>
      </c>
      <c r="J5311" s="5" t="s">
        <v>93</v>
      </c>
      <c r="K5311" s="5">
        <v>38</v>
      </c>
      <c r="L5311" s="5">
        <v>3780</v>
      </c>
      <c r="M5311" s="5">
        <v>74870850</v>
      </c>
      <c r="N5311" s="5">
        <v>991629215</v>
      </c>
      <c r="O5311" s="5">
        <v>6228</v>
      </c>
      <c r="P5311" s="5" t="s">
        <v>265</v>
      </c>
      <c r="Q5311" s="78" t="s">
        <v>37</v>
      </c>
      <c r="R5311" s="78" t="s">
        <v>186</v>
      </c>
      <c r="S5311" s="30">
        <v>45818</v>
      </c>
      <c r="T5311" s="5">
        <v>1</v>
      </c>
      <c r="U5311" s="30">
        <v>45818</v>
      </c>
      <c r="V5311" s="5">
        <v>1</v>
      </c>
      <c r="W5311" s="30">
        <v>45822</v>
      </c>
      <c r="X5311" s="5">
        <v>1</v>
      </c>
      <c r="Y5311" s="5"/>
      <c r="Z5311" s="5"/>
      <c r="AA5311" s="5"/>
      <c r="AB5311" s="5"/>
      <c r="AC5311" s="5">
        <v>0</v>
      </c>
      <c r="AD5311" s="5" t="s">
        <v>94</v>
      </c>
      <c r="AE5311" s="5">
        <v>6228</v>
      </c>
    </row>
    <row r="5312" spans="1:31" x14ac:dyDescent="0.25">
      <c r="A5312" s="5">
        <v>94276265</v>
      </c>
      <c r="B5312" s="5" t="s">
        <v>90</v>
      </c>
      <c r="C5312" s="78" t="s">
        <v>5473</v>
      </c>
      <c r="D5312" s="5" t="s">
        <v>91</v>
      </c>
      <c r="E5312" s="30">
        <v>45818</v>
      </c>
      <c r="F5312" s="5" t="s">
        <v>6</v>
      </c>
      <c r="G5312" s="78" t="s">
        <v>73</v>
      </c>
      <c r="H5312" s="78" t="s">
        <v>102</v>
      </c>
      <c r="I5312" s="78" t="s">
        <v>26</v>
      </c>
      <c r="J5312" s="5" t="s">
        <v>93</v>
      </c>
      <c r="K5312" s="5">
        <v>39</v>
      </c>
      <c r="L5312" s="5">
        <v>3020</v>
      </c>
      <c r="M5312" s="5">
        <v>76830241</v>
      </c>
      <c r="N5312" s="5">
        <v>982507070</v>
      </c>
      <c r="O5312" s="5">
        <v>6223</v>
      </c>
      <c r="P5312" s="5" t="s">
        <v>265</v>
      </c>
      <c r="Q5312" s="78" t="s">
        <v>26</v>
      </c>
      <c r="R5312" s="78" t="s">
        <v>186</v>
      </c>
      <c r="S5312" s="30">
        <v>45818</v>
      </c>
      <c r="T5312" s="5">
        <v>1</v>
      </c>
      <c r="U5312" s="30">
        <v>45818</v>
      </c>
      <c r="V5312" s="5">
        <v>1</v>
      </c>
      <c r="W5312" s="30">
        <v>45820</v>
      </c>
      <c r="X5312" s="5">
        <v>1</v>
      </c>
      <c r="Y5312" s="30">
        <v>45821</v>
      </c>
      <c r="Z5312" s="30">
        <v>45825</v>
      </c>
      <c r="AA5312" s="30">
        <v>45832</v>
      </c>
      <c r="AB5312" s="30">
        <v>45839</v>
      </c>
      <c r="AC5312" s="5">
        <v>1</v>
      </c>
      <c r="AD5312" s="5" t="s">
        <v>113</v>
      </c>
      <c r="AE5312" s="5">
        <v>6220</v>
      </c>
    </row>
    <row r="5313" spans="1:31" x14ac:dyDescent="0.25">
      <c r="A5313" s="5">
        <v>94275657</v>
      </c>
      <c r="B5313" s="5" t="s">
        <v>90</v>
      </c>
      <c r="C5313" s="78" t="s">
        <v>5474</v>
      </c>
      <c r="D5313" s="5" t="s">
        <v>97</v>
      </c>
      <c r="E5313" s="30">
        <v>45818</v>
      </c>
      <c r="F5313" s="5" t="s">
        <v>6</v>
      </c>
      <c r="G5313" s="78" t="s">
        <v>73</v>
      </c>
      <c r="H5313" s="78" t="s">
        <v>102</v>
      </c>
      <c r="I5313" s="78" t="s">
        <v>30</v>
      </c>
      <c r="J5313" s="5" t="s">
        <v>93</v>
      </c>
      <c r="K5313" s="5">
        <v>40</v>
      </c>
      <c r="L5313" s="5">
        <v>4075</v>
      </c>
      <c r="M5313" s="5">
        <v>46639238</v>
      </c>
      <c r="N5313" s="5">
        <v>944332723</v>
      </c>
      <c r="O5313" s="5">
        <v>6225</v>
      </c>
      <c r="P5313" s="5" t="s">
        <v>265</v>
      </c>
      <c r="Q5313" s="78" t="s">
        <v>30</v>
      </c>
      <c r="R5313" s="78" t="s">
        <v>186</v>
      </c>
      <c r="S5313" s="30">
        <v>45818</v>
      </c>
      <c r="T5313" s="5">
        <v>1</v>
      </c>
      <c r="U5313" s="30">
        <v>45818</v>
      </c>
      <c r="V5313" s="5">
        <v>1</v>
      </c>
      <c r="W5313" s="30">
        <v>45820</v>
      </c>
      <c r="X5313" s="5">
        <v>1</v>
      </c>
      <c r="Y5313" s="5"/>
      <c r="Z5313" s="5"/>
      <c r="AA5313" s="5"/>
      <c r="AB5313" s="5"/>
      <c r="AC5313" s="5">
        <v>0</v>
      </c>
      <c r="AD5313" s="5" t="s">
        <v>94</v>
      </c>
      <c r="AE5313" s="5">
        <v>6225</v>
      </c>
    </row>
    <row r="5314" spans="1:31" x14ac:dyDescent="0.25">
      <c r="A5314" s="5">
        <v>94275923</v>
      </c>
      <c r="B5314" s="5" t="s">
        <v>90</v>
      </c>
      <c r="C5314" s="78" t="s">
        <v>5475</v>
      </c>
      <c r="D5314" s="5" t="s">
        <v>91</v>
      </c>
      <c r="E5314" s="30">
        <v>45818</v>
      </c>
      <c r="F5314" s="5" t="s">
        <v>6</v>
      </c>
      <c r="G5314" s="78" t="s">
        <v>74</v>
      </c>
      <c r="H5314" s="78" t="s">
        <v>102</v>
      </c>
      <c r="I5314" s="78" t="s">
        <v>51</v>
      </c>
      <c r="J5314" s="5" t="s">
        <v>93</v>
      </c>
      <c r="K5314" s="5">
        <v>39</v>
      </c>
      <c r="L5314" s="5">
        <v>3195</v>
      </c>
      <c r="M5314" s="5">
        <v>46017169</v>
      </c>
      <c r="N5314" s="5">
        <v>963710960</v>
      </c>
      <c r="O5314" s="5">
        <v>6249</v>
      </c>
      <c r="P5314" s="5" t="s">
        <v>265</v>
      </c>
      <c r="Q5314" s="78" t="s">
        <v>51</v>
      </c>
      <c r="R5314" s="78" t="s">
        <v>115</v>
      </c>
      <c r="S5314" s="30">
        <v>45818</v>
      </c>
      <c r="T5314" s="5">
        <v>1</v>
      </c>
      <c r="U5314" s="30">
        <v>45818</v>
      </c>
      <c r="V5314" s="5">
        <v>1</v>
      </c>
      <c r="W5314" s="30">
        <v>45821</v>
      </c>
      <c r="X5314" s="5">
        <v>1</v>
      </c>
      <c r="Y5314" s="5"/>
      <c r="Z5314" s="5"/>
      <c r="AA5314" s="5"/>
      <c r="AB5314" s="5"/>
      <c r="AC5314" s="5">
        <v>0</v>
      </c>
      <c r="AD5314" s="5" t="s">
        <v>94</v>
      </c>
      <c r="AE5314" s="5">
        <v>6249</v>
      </c>
    </row>
    <row r="5315" spans="1:31" x14ac:dyDescent="0.25">
      <c r="A5315" s="5">
        <v>94275904</v>
      </c>
      <c r="B5315" s="5" t="s">
        <v>90</v>
      </c>
      <c r="C5315" s="78" t="s">
        <v>5476</v>
      </c>
      <c r="D5315" s="5" t="s">
        <v>97</v>
      </c>
      <c r="E5315" s="30">
        <v>45818</v>
      </c>
      <c r="F5315" s="5" t="s">
        <v>6</v>
      </c>
      <c r="G5315" s="78" t="s">
        <v>78</v>
      </c>
      <c r="H5315" s="78" t="s">
        <v>98</v>
      </c>
      <c r="I5315" s="78" t="s">
        <v>65</v>
      </c>
      <c r="J5315" s="5" t="s">
        <v>93</v>
      </c>
      <c r="K5315" s="5">
        <v>40</v>
      </c>
      <c r="L5315" s="5">
        <v>3660</v>
      </c>
      <c r="M5315" s="5">
        <v>71988975</v>
      </c>
      <c r="N5315" s="5">
        <v>983923991</v>
      </c>
      <c r="O5315" s="5">
        <v>6256</v>
      </c>
      <c r="P5315" s="5" t="s">
        <v>265</v>
      </c>
      <c r="Q5315" s="78" t="s">
        <v>65</v>
      </c>
      <c r="R5315" s="78" t="s">
        <v>78</v>
      </c>
      <c r="S5315" s="30">
        <v>45818</v>
      </c>
      <c r="T5315" s="5">
        <v>1</v>
      </c>
      <c r="U5315" s="30">
        <v>45818</v>
      </c>
      <c r="V5315" s="5">
        <v>1</v>
      </c>
      <c r="W5315" s="30">
        <v>45821</v>
      </c>
      <c r="X5315" s="5">
        <v>1</v>
      </c>
      <c r="Y5315" s="30">
        <v>45822</v>
      </c>
      <c r="Z5315" s="30">
        <v>45826</v>
      </c>
      <c r="AA5315" s="30">
        <v>45833</v>
      </c>
      <c r="AB5315" s="30">
        <v>45840</v>
      </c>
      <c r="AC5315" s="5">
        <v>1</v>
      </c>
      <c r="AD5315" s="5" t="s">
        <v>113</v>
      </c>
      <c r="AE5315" s="5">
        <v>6256</v>
      </c>
    </row>
    <row r="5316" spans="1:31" x14ac:dyDescent="0.25">
      <c r="A5316" s="5">
        <v>94276413</v>
      </c>
      <c r="B5316" s="5" t="s">
        <v>90</v>
      </c>
      <c r="C5316" s="78" t="s">
        <v>5477</v>
      </c>
      <c r="D5316" s="5" t="s">
        <v>97</v>
      </c>
      <c r="E5316" s="30">
        <v>45818</v>
      </c>
      <c r="F5316" s="5" t="s">
        <v>6</v>
      </c>
      <c r="G5316" s="78" t="s">
        <v>78</v>
      </c>
      <c r="H5316" s="78" t="s">
        <v>98</v>
      </c>
      <c r="I5316" s="78" t="s">
        <v>56</v>
      </c>
      <c r="J5316" s="5" t="s">
        <v>93</v>
      </c>
      <c r="K5316" s="5">
        <v>37</v>
      </c>
      <c r="L5316" s="5">
        <v>3060</v>
      </c>
      <c r="M5316" s="5">
        <v>75463452</v>
      </c>
      <c r="N5316" s="5">
        <v>910508443</v>
      </c>
      <c r="O5316" s="5">
        <v>6256</v>
      </c>
      <c r="P5316" s="5" t="s">
        <v>265</v>
      </c>
      <c r="Q5316" s="78" t="s">
        <v>56</v>
      </c>
      <c r="R5316" s="78" t="s">
        <v>78</v>
      </c>
      <c r="S5316" s="30">
        <v>45818</v>
      </c>
      <c r="T5316" s="5">
        <v>1</v>
      </c>
      <c r="U5316" s="30">
        <v>45818</v>
      </c>
      <c r="V5316" s="5">
        <v>1</v>
      </c>
      <c r="W5316" s="30">
        <v>45822</v>
      </c>
      <c r="X5316" s="5">
        <v>1</v>
      </c>
      <c r="Y5316" s="30">
        <v>45821</v>
      </c>
      <c r="Z5316" s="30">
        <v>45825</v>
      </c>
      <c r="AA5316" s="30">
        <v>45832</v>
      </c>
      <c r="AB5316" s="30">
        <v>45839</v>
      </c>
      <c r="AC5316" s="5">
        <v>1</v>
      </c>
      <c r="AD5316" s="5" t="s">
        <v>113</v>
      </c>
      <c r="AE5316" s="5">
        <v>7314</v>
      </c>
    </row>
    <row r="5317" spans="1:31" x14ac:dyDescent="0.25">
      <c r="A5317" s="5">
        <v>94276757</v>
      </c>
      <c r="B5317" s="5" t="s">
        <v>90</v>
      </c>
      <c r="C5317" s="78" t="s">
        <v>5478</v>
      </c>
      <c r="D5317" s="5" t="s">
        <v>97</v>
      </c>
      <c r="E5317" s="30">
        <v>45818</v>
      </c>
      <c r="F5317" s="5" t="s">
        <v>6</v>
      </c>
      <c r="G5317" s="78" t="s">
        <v>78</v>
      </c>
      <c r="H5317" s="78" t="s">
        <v>98</v>
      </c>
      <c r="I5317" s="78" t="s">
        <v>62</v>
      </c>
      <c r="J5317" s="5" t="s">
        <v>93</v>
      </c>
      <c r="K5317" s="5">
        <v>40</v>
      </c>
      <c r="L5317" s="5">
        <v>3300</v>
      </c>
      <c r="M5317" s="5">
        <v>72830119</v>
      </c>
      <c r="N5317" s="5">
        <v>912085275</v>
      </c>
      <c r="O5317" s="5">
        <v>6262</v>
      </c>
      <c r="P5317" s="5" t="s">
        <v>265</v>
      </c>
      <c r="Q5317" s="78" t="s">
        <v>62</v>
      </c>
      <c r="R5317" s="78" t="s">
        <v>78</v>
      </c>
      <c r="S5317" s="30">
        <v>45818</v>
      </c>
      <c r="T5317" s="5">
        <v>1</v>
      </c>
      <c r="U5317" s="30">
        <v>45818</v>
      </c>
      <c r="V5317" s="5">
        <v>1</v>
      </c>
      <c r="W5317" s="5"/>
      <c r="X5317" s="5">
        <v>0</v>
      </c>
      <c r="Y5317" s="30">
        <v>45821</v>
      </c>
      <c r="Z5317" s="5"/>
      <c r="AA5317" s="5"/>
      <c r="AB5317" s="5"/>
      <c r="AC5317" s="5">
        <v>0</v>
      </c>
      <c r="AD5317" s="5" t="s">
        <v>94</v>
      </c>
      <c r="AE5317" s="5">
        <v>6262</v>
      </c>
    </row>
    <row r="5318" spans="1:31" x14ac:dyDescent="0.25">
      <c r="A5318" s="5">
        <v>94276697</v>
      </c>
      <c r="B5318" s="5" t="s">
        <v>90</v>
      </c>
      <c r="C5318" s="78" t="s">
        <v>5479</v>
      </c>
      <c r="D5318" s="5" t="s">
        <v>97</v>
      </c>
      <c r="E5318" s="30">
        <v>45818</v>
      </c>
      <c r="F5318" s="5" t="s">
        <v>6</v>
      </c>
      <c r="G5318" s="78" t="s">
        <v>78</v>
      </c>
      <c r="H5318" s="78" t="s">
        <v>114</v>
      </c>
      <c r="I5318" s="78" t="s">
        <v>66</v>
      </c>
      <c r="J5318" s="5" t="s">
        <v>93</v>
      </c>
      <c r="K5318" s="5"/>
      <c r="L5318" s="5"/>
      <c r="M5318" s="5"/>
      <c r="N5318" s="5"/>
      <c r="O5318" s="5"/>
      <c r="P5318" s="5" t="s">
        <v>265</v>
      </c>
      <c r="Q5318" s="78" t="s">
        <v>66</v>
      </c>
      <c r="R5318" s="78" t="s">
        <v>78</v>
      </c>
      <c r="S5318" s="5"/>
      <c r="T5318" s="5">
        <v>0</v>
      </c>
      <c r="U5318" s="5"/>
      <c r="V5318" s="5">
        <v>0</v>
      </c>
      <c r="W5318" s="5"/>
      <c r="X5318" s="5">
        <v>0</v>
      </c>
      <c r="Y5318" s="30">
        <v>45822</v>
      </c>
      <c r="Z5318" s="30">
        <v>45826</v>
      </c>
      <c r="AA5318" s="30">
        <v>45833</v>
      </c>
      <c r="AB5318" s="5"/>
      <c r="AC5318" s="5">
        <v>0</v>
      </c>
      <c r="AD5318" s="5" t="s">
        <v>94</v>
      </c>
      <c r="AE5318" s="5">
        <v>6261</v>
      </c>
    </row>
    <row r="5319" spans="1:31" x14ac:dyDescent="0.25">
      <c r="A5319" s="5">
        <v>94276625</v>
      </c>
      <c r="B5319" s="5" t="s">
        <v>90</v>
      </c>
      <c r="C5319" s="78" t="s">
        <v>5480</v>
      </c>
      <c r="D5319" s="5" t="s">
        <v>97</v>
      </c>
      <c r="E5319" s="30">
        <v>45818</v>
      </c>
      <c r="F5319" s="5" t="s">
        <v>6</v>
      </c>
      <c r="G5319" s="78" t="s">
        <v>78</v>
      </c>
      <c r="H5319" s="78" t="s">
        <v>98</v>
      </c>
      <c r="I5319" s="78" t="s">
        <v>59</v>
      </c>
      <c r="J5319" s="5" t="s">
        <v>93</v>
      </c>
      <c r="K5319" s="5">
        <v>39</v>
      </c>
      <c r="L5319" s="5">
        <v>3800</v>
      </c>
      <c r="M5319" s="5">
        <v>60881036</v>
      </c>
      <c r="N5319" s="5">
        <v>901202010</v>
      </c>
      <c r="O5319" s="5">
        <v>6267</v>
      </c>
      <c r="P5319" s="5" t="s">
        <v>265</v>
      </c>
      <c r="Q5319" s="78" t="s">
        <v>59</v>
      </c>
      <c r="R5319" s="78" t="s">
        <v>78</v>
      </c>
      <c r="S5319" s="30">
        <v>45818</v>
      </c>
      <c r="T5319" s="5">
        <v>1</v>
      </c>
      <c r="U5319" s="30">
        <v>45818</v>
      </c>
      <c r="V5319" s="5">
        <v>1</v>
      </c>
      <c r="W5319" s="30">
        <v>45824</v>
      </c>
      <c r="X5319" s="5">
        <v>1</v>
      </c>
      <c r="Y5319" s="30">
        <v>45821</v>
      </c>
      <c r="Z5319" s="30">
        <v>45825</v>
      </c>
      <c r="AA5319" s="30">
        <v>45832</v>
      </c>
      <c r="AB5319" s="30">
        <v>45839</v>
      </c>
      <c r="AC5319" s="5">
        <v>1</v>
      </c>
      <c r="AD5319" s="5" t="s">
        <v>113</v>
      </c>
      <c r="AE5319" s="5">
        <v>6267</v>
      </c>
    </row>
    <row r="5320" spans="1:31" x14ac:dyDescent="0.25">
      <c r="A5320" s="5">
        <v>94275624</v>
      </c>
      <c r="B5320" s="5" t="s">
        <v>90</v>
      </c>
      <c r="C5320" s="78" t="s">
        <v>5481</v>
      </c>
      <c r="D5320" s="5" t="s">
        <v>91</v>
      </c>
      <c r="E5320" s="30">
        <v>45818</v>
      </c>
      <c r="F5320" s="5" t="s">
        <v>6</v>
      </c>
      <c r="G5320" s="78" t="s">
        <v>78</v>
      </c>
      <c r="H5320" s="78" t="s">
        <v>98</v>
      </c>
      <c r="I5320" s="78" t="s">
        <v>59</v>
      </c>
      <c r="J5320" s="5" t="s">
        <v>93</v>
      </c>
      <c r="K5320" s="5">
        <v>40</v>
      </c>
      <c r="L5320" s="5">
        <v>3705</v>
      </c>
      <c r="M5320" s="5">
        <v>61165489</v>
      </c>
      <c r="N5320" s="5">
        <v>935419550</v>
      </c>
      <c r="O5320" s="5">
        <v>6267</v>
      </c>
      <c r="P5320" s="5" t="s">
        <v>265</v>
      </c>
      <c r="Q5320" s="78" t="s">
        <v>59</v>
      </c>
      <c r="R5320" s="78" t="s">
        <v>78</v>
      </c>
      <c r="S5320" s="30">
        <v>45818</v>
      </c>
      <c r="T5320" s="5">
        <v>1</v>
      </c>
      <c r="U5320" s="30">
        <v>45818</v>
      </c>
      <c r="V5320" s="5">
        <v>1</v>
      </c>
      <c r="W5320" s="30">
        <v>45821</v>
      </c>
      <c r="X5320" s="5">
        <v>1</v>
      </c>
      <c r="Y5320" s="30">
        <v>45821</v>
      </c>
      <c r="Z5320" s="30">
        <v>45825</v>
      </c>
      <c r="AA5320" s="30">
        <v>45832</v>
      </c>
      <c r="AB5320" s="30">
        <v>45839</v>
      </c>
      <c r="AC5320" s="5">
        <v>1</v>
      </c>
      <c r="AD5320" s="5" t="s">
        <v>113</v>
      </c>
      <c r="AE5320" s="5">
        <v>6267</v>
      </c>
    </row>
    <row r="5321" spans="1:31" x14ac:dyDescent="0.25">
      <c r="A5321" s="5">
        <v>94276799</v>
      </c>
      <c r="B5321" s="5" t="s">
        <v>90</v>
      </c>
      <c r="C5321" s="78" t="s">
        <v>5482</v>
      </c>
      <c r="D5321" s="5" t="s">
        <v>91</v>
      </c>
      <c r="E5321" s="30">
        <v>45818</v>
      </c>
      <c r="F5321" s="5" t="s">
        <v>6</v>
      </c>
      <c r="G5321" s="78" t="s">
        <v>78</v>
      </c>
      <c r="H5321" s="78" t="s">
        <v>98</v>
      </c>
      <c r="I5321" s="78" t="s">
        <v>57</v>
      </c>
      <c r="J5321" s="5" t="s">
        <v>93</v>
      </c>
      <c r="K5321" s="5">
        <v>40</v>
      </c>
      <c r="L5321" s="5">
        <v>3935</v>
      </c>
      <c r="M5321" s="5">
        <v>47967516</v>
      </c>
      <c r="N5321" s="5">
        <v>935784304</v>
      </c>
      <c r="O5321" s="5">
        <v>6266</v>
      </c>
      <c r="P5321" s="5" t="s">
        <v>265</v>
      </c>
      <c r="Q5321" s="78" t="s">
        <v>57</v>
      </c>
      <c r="R5321" s="78" t="s">
        <v>78</v>
      </c>
      <c r="S5321" s="30">
        <v>45818</v>
      </c>
      <c r="T5321" s="5">
        <v>1</v>
      </c>
      <c r="U5321" s="30">
        <v>45818</v>
      </c>
      <c r="V5321" s="5">
        <v>1</v>
      </c>
      <c r="W5321" s="5"/>
      <c r="X5321" s="5">
        <v>0</v>
      </c>
      <c r="Y5321" s="30">
        <v>45821</v>
      </c>
      <c r="Z5321" s="30">
        <v>45825</v>
      </c>
      <c r="AA5321" s="30">
        <v>45832</v>
      </c>
      <c r="AB5321" s="30">
        <v>45839</v>
      </c>
      <c r="AC5321" s="5">
        <v>1</v>
      </c>
      <c r="AD5321" s="5" t="s">
        <v>94</v>
      </c>
      <c r="AE5321" s="5">
        <v>6266</v>
      </c>
    </row>
    <row r="5322" spans="1:31" x14ac:dyDescent="0.25">
      <c r="A5322" s="5">
        <v>94276514</v>
      </c>
      <c r="B5322" s="5" t="s">
        <v>90</v>
      </c>
      <c r="C5322" s="78" t="s">
        <v>5483</v>
      </c>
      <c r="D5322" s="5" t="s">
        <v>97</v>
      </c>
      <c r="E5322" s="30">
        <v>45818</v>
      </c>
      <c r="F5322" s="5" t="s">
        <v>6</v>
      </c>
      <c r="G5322" s="78" t="s">
        <v>73</v>
      </c>
      <c r="H5322" s="78" t="s">
        <v>145</v>
      </c>
      <c r="I5322" s="78"/>
      <c r="J5322" s="5" t="s">
        <v>236</v>
      </c>
      <c r="K5322" s="5">
        <v>40</v>
      </c>
      <c r="L5322" s="5">
        <v>2730</v>
      </c>
      <c r="M5322" s="5">
        <v>60418125</v>
      </c>
      <c r="N5322" s="5">
        <v>998106221</v>
      </c>
      <c r="O5322" s="5">
        <v>7948</v>
      </c>
      <c r="P5322" s="5" t="s">
        <v>265</v>
      </c>
      <c r="Q5322" s="78"/>
      <c r="R5322" s="78"/>
      <c r="S5322" s="5"/>
      <c r="T5322" s="5">
        <v>0</v>
      </c>
      <c r="U5322" s="5"/>
      <c r="V5322" s="5">
        <v>0</v>
      </c>
      <c r="W5322" s="5"/>
      <c r="X5322" s="5">
        <v>0</v>
      </c>
      <c r="Y5322" s="5"/>
      <c r="Z5322" s="5"/>
      <c r="AA5322" s="5"/>
      <c r="AB5322" s="5"/>
      <c r="AC5322" s="5">
        <v>0</v>
      </c>
      <c r="AD5322" s="5" t="s">
        <v>94</v>
      </c>
      <c r="AE5322" s="5"/>
    </row>
    <row r="5323" spans="1:31" x14ac:dyDescent="0.25">
      <c r="A5323" s="5">
        <v>94276192</v>
      </c>
      <c r="B5323" s="5" t="s">
        <v>90</v>
      </c>
      <c r="C5323" s="78" t="s">
        <v>5484</v>
      </c>
      <c r="D5323" s="5" t="s">
        <v>91</v>
      </c>
      <c r="E5323" s="30">
        <v>45818</v>
      </c>
      <c r="F5323" s="5" t="s">
        <v>6</v>
      </c>
      <c r="G5323" s="78" t="s">
        <v>78</v>
      </c>
      <c r="H5323" s="78" t="s">
        <v>98</v>
      </c>
      <c r="I5323" s="78" t="s">
        <v>56</v>
      </c>
      <c r="J5323" s="5" t="s">
        <v>93</v>
      </c>
      <c r="K5323" s="5">
        <v>41</v>
      </c>
      <c r="L5323" s="5">
        <v>3280</v>
      </c>
      <c r="M5323" s="5">
        <v>78114211</v>
      </c>
      <c r="N5323" s="5">
        <v>919532685</v>
      </c>
      <c r="O5323" s="5">
        <v>7314</v>
      </c>
      <c r="P5323" s="5" t="s">
        <v>265</v>
      </c>
      <c r="Q5323" s="78" t="s">
        <v>56</v>
      </c>
      <c r="R5323" s="78" t="s">
        <v>78</v>
      </c>
      <c r="S5323" s="30">
        <v>45818</v>
      </c>
      <c r="T5323" s="5">
        <v>1</v>
      </c>
      <c r="U5323" s="30">
        <v>45818</v>
      </c>
      <c r="V5323" s="5">
        <v>1</v>
      </c>
      <c r="W5323" s="5"/>
      <c r="X5323" s="5">
        <v>0</v>
      </c>
      <c r="Y5323" s="30">
        <v>45821</v>
      </c>
      <c r="Z5323" s="30">
        <v>45825</v>
      </c>
      <c r="AA5323" s="30">
        <v>45832</v>
      </c>
      <c r="AB5323" s="5"/>
      <c r="AC5323" s="5">
        <v>0</v>
      </c>
      <c r="AD5323" s="5" t="s">
        <v>94</v>
      </c>
      <c r="AE5323" s="5">
        <v>7314</v>
      </c>
    </row>
    <row r="5324" spans="1:31" x14ac:dyDescent="0.25">
      <c r="A5324" s="5">
        <v>94275723</v>
      </c>
      <c r="B5324" s="5" t="s">
        <v>90</v>
      </c>
      <c r="C5324" s="78" t="s">
        <v>5485</v>
      </c>
      <c r="D5324" s="5" t="s">
        <v>91</v>
      </c>
      <c r="E5324" s="30">
        <v>45818</v>
      </c>
      <c r="F5324" s="5" t="s">
        <v>6</v>
      </c>
      <c r="G5324" s="78" t="s">
        <v>78</v>
      </c>
      <c r="H5324" s="78" t="s">
        <v>98</v>
      </c>
      <c r="I5324" s="78" t="s">
        <v>56</v>
      </c>
      <c r="J5324" s="5" t="s">
        <v>93</v>
      </c>
      <c r="K5324" s="5">
        <v>41</v>
      </c>
      <c r="L5324" s="5">
        <v>3550</v>
      </c>
      <c r="M5324" s="5">
        <v>71194046</v>
      </c>
      <c r="N5324" s="5">
        <v>902580762</v>
      </c>
      <c r="O5324" s="5">
        <v>7314</v>
      </c>
      <c r="P5324" s="5" t="s">
        <v>265</v>
      </c>
      <c r="Q5324" s="78" t="s">
        <v>56</v>
      </c>
      <c r="R5324" s="78" t="s">
        <v>78</v>
      </c>
      <c r="S5324" s="30">
        <v>45818</v>
      </c>
      <c r="T5324" s="5">
        <v>1</v>
      </c>
      <c r="U5324" s="30">
        <v>45818</v>
      </c>
      <c r="V5324" s="5">
        <v>1</v>
      </c>
      <c r="W5324" s="5"/>
      <c r="X5324" s="5">
        <v>0</v>
      </c>
      <c r="Y5324" s="30">
        <v>45821</v>
      </c>
      <c r="Z5324" s="30">
        <v>45825</v>
      </c>
      <c r="AA5324" s="30">
        <v>45832</v>
      </c>
      <c r="AB5324" s="5"/>
      <c r="AC5324" s="5">
        <v>0</v>
      </c>
      <c r="AD5324" s="5" t="s">
        <v>94</v>
      </c>
      <c r="AE5324" s="5">
        <v>7314</v>
      </c>
    </row>
    <row r="5325" spans="1:31" x14ac:dyDescent="0.25">
      <c r="A5325" s="5">
        <v>94275647</v>
      </c>
      <c r="B5325" s="5" t="s">
        <v>90</v>
      </c>
      <c r="C5325" s="78" t="s">
        <v>5486</v>
      </c>
      <c r="D5325" s="5" t="s">
        <v>97</v>
      </c>
      <c r="E5325" s="30">
        <v>45818</v>
      </c>
      <c r="F5325" s="5" t="s">
        <v>6</v>
      </c>
      <c r="G5325" s="78" t="s">
        <v>78</v>
      </c>
      <c r="H5325" s="78" t="s">
        <v>134</v>
      </c>
      <c r="I5325" s="78" t="s">
        <v>60</v>
      </c>
      <c r="J5325" s="5" t="s">
        <v>93</v>
      </c>
      <c r="K5325" s="5"/>
      <c r="L5325" s="5"/>
      <c r="M5325" s="5"/>
      <c r="N5325" s="5"/>
      <c r="O5325" s="5"/>
      <c r="P5325" s="5" t="s">
        <v>265</v>
      </c>
      <c r="Q5325" s="78" t="s">
        <v>60</v>
      </c>
      <c r="R5325" s="78" t="s">
        <v>78</v>
      </c>
      <c r="S5325" s="5"/>
      <c r="T5325" s="5">
        <v>0</v>
      </c>
      <c r="U5325" s="5"/>
      <c r="V5325" s="5">
        <v>0</v>
      </c>
      <c r="W5325" s="5"/>
      <c r="X5325" s="5">
        <v>0</v>
      </c>
      <c r="Y5325" s="30">
        <v>45821</v>
      </c>
      <c r="Z5325" s="30">
        <v>45825</v>
      </c>
      <c r="AA5325" s="30">
        <v>45832</v>
      </c>
      <c r="AB5325" s="5"/>
      <c r="AC5325" s="5">
        <v>0</v>
      </c>
      <c r="AD5325" s="5" t="s">
        <v>94</v>
      </c>
      <c r="AE5325" s="5">
        <v>6263</v>
      </c>
    </row>
    <row r="5326" spans="1:31" x14ac:dyDescent="0.25">
      <c r="A5326" s="5">
        <v>94275841</v>
      </c>
      <c r="B5326" s="5" t="s">
        <v>90</v>
      </c>
      <c r="C5326" s="78" t="s">
        <v>5487</v>
      </c>
      <c r="D5326" s="5" t="s">
        <v>91</v>
      </c>
      <c r="E5326" s="30">
        <v>45818</v>
      </c>
      <c r="F5326" s="5" t="s">
        <v>6</v>
      </c>
      <c r="G5326" s="78" t="s">
        <v>78</v>
      </c>
      <c r="H5326" s="78" t="s">
        <v>273</v>
      </c>
      <c r="I5326" s="78"/>
      <c r="J5326" s="5" t="s">
        <v>236</v>
      </c>
      <c r="K5326" s="5"/>
      <c r="L5326" s="5"/>
      <c r="M5326" s="5"/>
      <c r="N5326" s="5"/>
      <c r="O5326" s="5"/>
      <c r="P5326" s="5" t="s">
        <v>265</v>
      </c>
      <c r="Q5326" s="78"/>
      <c r="R5326" s="78"/>
      <c r="S5326" s="5"/>
      <c r="T5326" s="5">
        <v>0</v>
      </c>
      <c r="U5326" s="5"/>
      <c r="V5326" s="5">
        <v>0</v>
      </c>
      <c r="W5326" s="5"/>
      <c r="X5326" s="5">
        <v>0</v>
      </c>
      <c r="Y5326" s="5"/>
      <c r="Z5326" s="5"/>
      <c r="AA5326" s="5"/>
      <c r="AB5326" s="5"/>
      <c r="AC5326" s="5">
        <v>0</v>
      </c>
      <c r="AD5326" s="5" t="s">
        <v>94</v>
      </c>
      <c r="AE5326" s="5"/>
    </row>
    <row r="5327" spans="1:31" x14ac:dyDescent="0.25">
      <c r="A5327" s="5">
        <v>94275578</v>
      </c>
      <c r="B5327" s="5" t="s">
        <v>90</v>
      </c>
      <c r="C5327" s="78" t="s">
        <v>5488</v>
      </c>
      <c r="D5327" s="5" t="s">
        <v>97</v>
      </c>
      <c r="E5327" s="30">
        <v>45818</v>
      </c>
      <c r="F5327" s="5" t="s">
        <v>6</v>
      </c>
      <c r="G5327" s="78" t="s">
        <v>73</v>
      </c>
      <c r="H5327" s="78" t="s">
        <v>273</v>
      </c>
      <c r="I5327" s="78"/>
      <c r="J5327" s="5" t="s">
        <v>236</v>
      </c>
      <c r="K5327" s="5"/>
      <c r="L5327" s="5"/>
      <c r="M5327" s="5"/>
      <c r="N5327" s="5"/>
      <c r="O5327" s="5"/>
      <c r="P5327" s="5" t="s">
        <v>265</v>
      </c>
      <c r="Q5327" s="78"/>
      <c r="R5327" s="78"/>
      <c r="S5327" s="5"/>
      <c r="T5327" s="5">
        <v>0</v>
      </c>
      <c r="U5327" s="5"/>
      <c r="V5327" s="5">
        <v>0</v>
      </c>
      <c r="W5327" s="5"/>
      <c r="X5327" s="5">
        <v>0</v>
      </c>
      <c r="Y5327" s="5"/>
      <c r="Z5327" s="5"/>
      <c r="AA5327" s="5"/>
      <c r="AB5327" s="5"/>
      <c r="AC5327" s="5">
        <v>0</v>
      </c>
      <c r="AD5327" s="5" t="s">
        <v>94</v>
      </c>
      <c r="AE5327" s="5"/>
    </row>
    <row r="5328" spans="1:31" x14ac:dyDescent="0.25">
      <c r="A5328" s="5">
        <v>94277361</v>
      </c>
      <c r="B5328" s="5" t="s">
        <v>90</v>
      </c>
      <c r="C5328" s="78" t="s">
        <v>5489</v>
      </c>
      <c r="D5328" s="5" t="s">
        <v>97</v>
      </c>
      <c r="E5328" s="30">
        <v>45818</v>
      </c>
      <c r="F5328" s="5" t="s">
        <v>6</v>
      </c>
      <c r="G5328" s="78" t="s">
        <v>73</v>
      </c>
      <c r="H5328" s="78" t="s">
        <v>207</v>
      </c>
      <c r="I5328" s="78" t="s">
        <v>54</v>
      </c>
      <c r="J5328" s="5" t="s">
        <v>236</v>
      </c>
      <c r="K5328" s="5"/>
      <c r="L5328" s="5"/>
      <c r="M5328" s="5"/>
      <c r="N5328" s="5"/>
      <c r="O5328" s="5"/>
      <c r="P5328" s="5" t="s">
        <v>265</v>
      </c>
      <c r="Q5328" s="78" t="s">
        <v>54</v>
      </c>
      <c r="R5328" s="78" t="s">
        <v>115</v>
      </c>
      <c r="S5328" s="5"/>
      <c r="T5328" s="5">
        <v>0</v>
      </c>
      <c r="U5328" s="5"/>
      <c r="V5328" s="5">
        <v>0</v>
      </c>
      <c r="W5328" s="5"/>
      <c r="X5328" s="5">
        <v>0</v>
      </c>
      <c r="Y5328" s="30">
        <v>45821</v>
      </c>
      <c r="Z5328" s="30">
        <v>45825</v>
      </c>
      <c r="AA5328" s="30">
        <v>45832</v>
      </c>
      <c r="AB5328" s="30">
        <v>45839</v>
      </c>
      <c r="AC5328" s="5">
        <v>1</v>
      </c>
      <c r="AD5328" s="5" t="s">
        <v>94</v>
      </c>
      <c r="AE5328" s="5">
        <v>6252</v>
      </c>
    </row>
    <row r="5329" spans="1:31" x14ac:dyDescent="0.25">
      <c r="A5329" s="5">
        <v>94276639</v>
      </c>
      <c r="B5329" s="5" t="s">
        <v>110</v>
      </c>
      <c r="C5329" s="78" t="s">
        <v>5490</v>
      </c>
      <c r="D5329" s="5" t="s">
        <v>91</v>
      </c>
      <c r="E5329" s="30">
        <v>45818</v>
      </c>
      <c r="F5329" s="5" t="s">
        <v>6</v>
      </c>
      <c r="G5329" s="78" t="s">
        <v>106</v>
      </c>
      <c r="H5329" s="78" t="s">
        <v>2204</v>
      </c>
      <c r="I5329" s="78"/>
      <c r="J5329" s="5" t="s">
        <v>236</v>
      </c>
      <c r="K5329" s="5"/>
      <c r="L5329" s="5"/>
      <c r="M5329" s="5"/>
      <c r="N5329" s="5"/>
      <c r="O5329" s="5"/>
      <c r="P5329" s="5" t="s">
        <v>265</v>
      </c>
      <c r="Q5329" s="78"/>
      <c r="R5329" s="78"/>
      <c r="S5329" s="5"/>
      <c r="T5329" s="5">
        <v>0</v>
      </c>
      <c r="U5329" s="5"/>
      <c r="V5329" s="5">
        <v>0</v>
      </c>
      <c r="W5329" s="5"/>
      <c r="X5329" s="5">
        <v>0</v>
      </c>
      <c r="Y5329" s="5"/>
      <c r="Z5329" s="5"/>
      <c r="AA5329" s="5"/>
      <c r="AB5329" s="5"/>
      <c r="AC5329" s="5">
        <v>0</v>
      </c>
      <c r="AD5329" s="5" t="s">
        <v>94</v>
      </c>
      <c r="AE5329" s="5"/>
    </row>
    <row r="5330" spans="1:31" x14ac:dyDescent="0.25">
      <c r="A5330" s="5">
        <v>94277439</v>
      </c>
      <c r="B5330" s="5" t="s">
        <v>90</v>
      </c>
      <c r="C5330" s="78" t="s">
        <v>5491</v>
      </c>
      <c r="D5330" s="5" t="s">
        <v>91</v>
      </c>
      <c r="E5330" s="30">
        <v>45818</v>
      </c>
      <c r="F5330" s="5" t="s">
        <v>6</v>
      </c>
      <c r="G5330" s="78" t="s">
        <v>73</v>
      </c>
      <c r="H5330" s="78" t="s">
        <v>135</v>
      </c>
      <c r="I5330" s="78" t="s">
        <v>51</v>
      </c>
      <c r="J5330" s="5" t="s">
        <v>236</v>
      </c>
      <c r="K5330" s="5"/>
      <c r="L5330" s="5"/>
      <c r="M5330" s="5"/>
      <c r="N5330" s="5"/>
      <c r="O5330" s="5"/>
      <c r="P5330" s="5" t="s">
        <v>265</v>
      </c>
      <c r="Q5330" s="78" t="s">
        <v>51</v>
      </c>
      <c r="R5330" s="78" t="s">
        <v>115</v>
      </c>
      <c r="S5330" s="30">
        <v>45818</v>
      </c>
      <c r="T5330" s="5">
        <v>1</v>
      </c>
      <c r="U5330" s="30">
        <v>45818</v>
      </c>
      <c r="V5330" s="5">
        <v>1</v>
      </c>
      <c r="W5330" s="5"/>
      <c r="X5330" s="5">
        <v>0</v>
      </c>
      <c r="Y5330" s="5"/>
      <c r="Z5330" s="5"/>
      <c r="AA5330" s="5"/>
      <c r="AB5330" s="5"/>
      <c r="AC5330" s="5">
        <v>0</v>
      </c>
      <c r="AD5330" s="5" t="s">
        <v>94</v>
      </c>
      <c r="AE5330" s="5">
        <v>6249</v>
      </c>
    </row>
    <row r="5331" spans="1:31" x14ac:dyDescent="0.25">
      <c r="A5331" s="5">
        <v>94276867</v>
      </c>
      <c r="B5331" s="5" t="s">
        <v>90</v>
      </c>
      <c r="C5331" s="78" t="s">
        <v>153</v>
      </c>
      <c r="D5331" s="5" t="s">
        <v>97</v>
      </c>
      <c r="E5331" s="30">
        <v>45818</v>
      </c>
      <c r="F5331" s="5" t="s">
        <v>6</v>
      </c>
      <c r="G5331" s="78" t="s">
        <v>73</v>
      </c>
      <c r="H5331" s="78" t="s">
        <v>152</v>
      </c>
      <c r="I5331" s="78"/>
      <c r="J5331" s="5" t="s">
        <v>236</v>
      </c>
      <c r="K5331" s="5">
        <v>41</v>
      </c>
      <c r="L5331" s="5">
        <v>4550</v>
      </c>
      <c r="M5331" s="5">
        <v>42321748</v>
      </c>
      <c r="N5331" s="5">
        <v>945397590</v>
      </c>
      <c r="O5331" s="5">
        <v>18319</v>
      </c>
      <c r="P5331" s="5" t="s">
        <v>265</v>
      </c>
      <c r="Q5331" s="78" t="s">
        <v>201</v>
      </c>
      <c r="R5331" s="78" t="s">
        <v>111</v>
      </c>
      <c r="S5331" s="30">
        <v>45819</v>
      </c>
      <c r="T5331" s="5">
        <v>1</v>
      </c>
      <c r="U5331" s="30">
        <v>45819</v>
      </c>
      <c r="V5331" s="5">
        <v>1</v>
      </c>
      <c r="W5331" s="5"/>
      <c r="X5331" s="5">
        <v>0</v>
      </c>
      <c r="Y5331" s="5"/>
      <c r="Z5331" s="5"/>
      <c r="AA5331" s="5"/>
      <c r="AB5331" s="5"/>
      <c r="AC5331" s="5">
        <v>0</v>
      </c>
      <c r="AD5331" s="5" t="s">
        <v>94</v>
      </c>
      <c r="AE5331" s="5"/>
    </row>
    <row r="5332" spans="1:31" x14ac:dyDescent="0.25">
      <c r="A5332" s="5">
        <v>94275813</v>
      </c>
      <c r="B5332" s="5" t="s">
        <v>90</v>
      </c>
      <c r="C5332" s="78" t="s">
        <v>121</v>
      </c>
      <c r="D5332" s="5" t="s">
        <v>97</v>
      </c>
      <c r="E5332" s="30">
        <v>45818</v>
      </c>
      <c r="F5332" s="5" t="s">
        <v>6</v>
      </c>
      <c r="G5332" s="78" t="s">
        <v>73</v>
      </c>
      <c r="H5332" s="78" t="s">
        <v>152</v>
      </c>
      <c r="I5332" s="78"/>
      <c r="J5332" s="5" t="s">
        <v>236</v>
      </c>
      <c r="K5332" s="5">
        <v>37</v>
      </c>
      <c r="L5332" s="5">
        <v>3305</v>
      </c>
      <c r="M5332" s="5">
        <v>72796045</v>
      </c>
      <c r="N5332" s="5">
        <v>980774239</v>
      </c>
      <c r="O5332" s="5">
        <v>18306</v>
      </c>
      <c r="P5332" s="5" t="s">
        <v>265</v>
      </c>
      <c r="Q5332" s="78" t="s">
        <v>201</v>
      </c>
      <c r="R5332" s="78" t="s">
        <v>111</v>
      </c>
      <c r="S5332" s="30">
        <v>45818</v>
      </c>
      <c r="T5332" s="5">
        <v>1</v>
      </c>
      <c r="U5332" s="30">
        <v>45818</v>
      </c>
      <c r="V5332" s="5">
        <v>1</v>
      </c>
      <c r="W5332" s="5"/>
      <c r="X5332" s="5">
        <v>0</v>
      </c>
      <c r="Y5332" s="5"/>
      <c r="Z5332" s="5"/>
      <c r="AA5332" s="5"/>
      <c r="AB5332" s="5"/>
      <c r="AC5332" s="5">
        <v>0</v>
      </c>
      <c r="AD5332" s="5" t="s">
        <v>94</v>
      </c>
      <c r="AE5332" s="5"/>
    </row>
    <row r="5333" spans="1:31" x14ac:dyDescent="0.25">
      <c r="A5333" s="5">
        <v>94277164</v>
      </c>
      <c r="B5333" s="5" t="s">
        <v>110</v>
      </c>
      <c r="C5333" s="78" t="s">
        <v>5492</v>
      </c>
      <c r="D5333" s="5" t="s">
        <v>91</v>
      </c>
      <c r="E5333" s="30">
        <v>45818</v>
      </c>
      <c r="F5333" s="5" t="s">
        <v>6</v>
      </c>
      <c r="G5333" s="78" t="s">
        <v>78</v>
      </c>
      <c r="H5333" s="78" t="s">
        <v>196</v>
      </c>
      <c r="I5333" s="78"/>
      <c r="J5333" s="5" t="s">
        <v>93</v>
      </c>
      <c r="K5333" s="5"/>
      <c r="L5333" s="5"/>
      <c r="M5333" s="5"/>
      <c r="N5333" s="5"/>
      <c r="O5333" s="5"/>
      <c r="P5333" s="5" t="s">
        <v>265</v>
      </c>
      <c r="Q5333" s="78"/>
      <c r="R5333" s="78"/>
      <c r="S5333" s="5"/>
      <c r="T5333" s="5">
        <v>0</v>
      </c>
      <c r="U5333" s="5"/>
      <c r="V5333" s="5">
        <v>0</v>
      </c>
      <c r="W5333" s="5"/>
      <c r="X5333" s="5">
        <v>0</v>
      </c>
      <c r="Y5333" s="5"/>
      <c r="Z5333" s="5"/>
      <c r="AA5333" s="5"/>
      <c r="AB5333" s="5"/>
      <c r="AC5333" s="5">
        <v>0</v>
      </c>
      <c r="AD5333" s="5" t="s">
        <v>94</v>
      </c>
      <c r="AE5333" s="5"/>
    </row>
    <row r="5334" spans="1:31" x14ac:dyDescent="0.25">
      <c r="A5334" s="5">
        <v>94276785</v>
      </c>
      <c r="B5334" s="5" t="s">
        <v>90</v>
      </c>
      <c r="C5334" s="78" t="s">
        <v>1915</v>
      </c>
      <c r="D5334" s="5" t="s">
        <v>91</v>
      </c>
      <c r="E5334" s="30">
        <v>45818</v>
      </c>
      <c r="F5334" s="5" t="s">
        <v>6</v>
      </c>
      <c r="G5334" s="78" t="s">
        <v>73</v>
      </c>
      <c r="H5334" s="78" t="s">
        <v>152</v>
      </c>
      <c r="I5334" s="78"/>
      <c r="J5334" s="5" t="s">
        <v>236</v>
      </c>
      <c r="K5334" s="5">
        <v>38</v>
      </c>
      <c r="L5334" s="5">
        <v>3385</v>
      </c>
      <c r="M5334" s="5">
        <v>72837706</v>
      </c>
      <c r="N5334" s="5">
        <v>912475671</v>
      </c>
      <c r="O5334" s="5">
        <v>18319</v>
      </c>
      <c r="P5334" s="5" t="s">
        <v>265</v>
      </c>
      <c r="Q5334" s="78" t="s">
        <v>201</v>
      </c>
      <c r="R5334" s="78" t="s">
        <v>111</v>
      </c>
      <c r="S5334" s="30">
        <v>45819</v>
      </c>
      <c r="T5334" s="5">
        <v>1</v>
      </c>
      <c r="U5334" s="30">
        <v>45819</v>
      </c>
      <c r="V5334" s="5">
        <v>1</v>
      </c>
      <c r="W5334" s="5"/>
      <c r="X5334" s="5">
        <v>0</v>
      </c>
      <c r="Y5334" s="5"/>
      <c r="Z5334" s="5"/>
      <c r="AA5334" s="5"/>
      <c r="AB5334" s="5"/>
      <c r="AC5334" s="5">
        <v>0</v>
      </c>
      <c r="AD5334" s="5" t="s">
        <v>94</v>
      </c>
      <c r="AE5334" s="5"/>
    </row>
    <row r="5335" spans="1:31" x14ac:dyDescent="0.25">
      <c r="A5335" s="5">
        <v>94276580</v>
      </c>
      <c r="B5335" s="5" t="s">
        <v>90</v>
      </c>
      <c r="C5335" s="78" t="s">
        <v>5493</v>
      </c>
      <c r="D5335" s="5" t="s">
        <v>91</v>
      </c>
      <c r="E5335" s="30">
        <v>45818</v>
      </c>
      <c r="F5335" s="5" t="s">
        <v>6</v>
      </c>
      <c r="G5335" s="78" t="s">
        <v>78</v>
      </c>
      <c r="H5335" s="78" t="s">
        <v>112</v>
      </c>
      <c r="I5335" s="78"/>
      <c r="J5335" s="5" t="s">
        <v>93</v>
      </c>
      <c r="K5335" s="5"/>
      <c r="L5335" s="5"/>
      <c r="M5335" s="5"/>
      <c r="N5335" s="5"/>
      <c r="O5335" s="5"/>
      <c r="P5335" s="5" t="s">
        <v>265</v>
      </c>
      <c r="Q5335" s="78"/>
      <c r="R5335" s="78"/>
      <c r="S5335" s="5"/>
      <c r="T5335" s="5">
        <v>0</v>
      </c>
      <c r="U5335" s="5"/>
      <c r="V5335" s="5">
        <v>0</v>
      </c>
      <c r="W5335" s="5"/>
      <c r="X5335" s="5">
        <v>0</v>
      </c>
      <c r="Y5335" s="5"/>
      <c r="Z5335" s="5"/>
      <c r="AA5335" s="5"/>
      <c r="AB5335" s="5"/>
      <c r="AC5335" s="5">
        <v>0</v>
      </c>
      <c r="AD5335" s="5" t="s">
        <v>94</v>
      </c>
      <c r="AE5335" s="5"/>
    </row>
    <row r="5336" spans="1:31" x14ac:dyDescent="0.25">
      <c r="A5336" s="5">
        <v>94275909</v>
      </c>
      <c r="B5336" s="5" t="s">
        <v>90</v>
      </c>
      <c r="C5336" s="78" t="s">
        <v>5494</v>
      </c>
      <c r="D5336" s="5" t="s">
        <v>97</v>
      </c>
      <c r="E5336" s="30">
        <v>45818</v>
      </c>
      <c r="F5336" s="5" t="s">
        <v>6</v>
      </c>
      <c r="G5336" s="78" t="s">
        <v>73</v>
      </c>
      <c r="H5336" s="78" t="s">
        <v>112</v>
      </c>
      <c r="I5336" s="78"/>
      <c r="J5336" s="5" t="s">
        <v>236</v>
      </c>
      <c r="K5336" s="5"/>
      <c r="L5336" s="5"/>
      <c r="M5336" s="5"/>
      <c r="N5336" s="5"/>
      <c r="O5336" s="5"/>
      <c r="P5336" s="5" t="s">
        <v>265</v>
      </c>
      <c r="Q5336" s="78"/>
      <c r="R5336" s="78"/>
      <c r="S5336" s="5"/>
      <c r="T5336" s="5">
        <v>0</v>
      </c>
      <c r="U5336" s="5"/>
      <c r="V5336" s="5">
        <v>0</v>
      </c>
      <c r="W5336" s="5"/>
      <c r="X5336" s="5">
        <v>0</v>
      </c>
      <c r="Y5336" s="5"/>
      <c r="Z5336" s="5"/>
      <c r="AA5336" s="5"/>
      <c r="AB5336" s="5"/>
      <c r="AC5336" s="5">
        <v>0</v>
      </c>
      <c r="AD5336" s="5" t="s">
        <v>94</v>
      </c>
      <c r="AE5336" s="5"/>
    </row>
    <row r="5337" spans="1:31" x14ac:dyDescent="0.25">
      <c r="A5337" s="5">
        <v>94277246</v>
      </c>
      <c r="B5337" s="5" t="s">
        <v>90</v>
      </c>
      <c r="C5337" s="78" t="s">
        <v>5495</v>
      </c>
      <c r="D5337" s="5" t="s">
        <v>91</v>
      </c>
      <c r="E5337" s="30">
        <v>45819</v>
      </c>
      <c r="F5337" s="5" t="s">
        <v>6</v>
      </c>
      <c r="G5337" s="78" t="s">
        <v>73</v>
      </c>
      <c r="H5337" s="78" t="s">
        <v>112</v>
      </c>
      <c r="I5337" s="78"/>
      <c r="J5337" s="5" t="s">
        <v>236</v>
      </c>
      <c r="K5337" s="5"/>
      <c r="L5337" s="5"/>
      <c r="M5337" s="5"/>
      <c r="N5337" s="5"/>
      <c r="O5337" s="5"/>
      <c r="P5337" s="5" t="s">
        <v>265</v>
      </c>
      <c r="Q5337" s="78"/>
      <c r="R5337" s="78"/>
      <c r="S5337" s="5"/>
      <c r="T5337" s="5">
        <v>0</v>
      </c>
      <c r="U5337" s="5"/>
      <c r="V5337" s="5">
        <v>0</v>
      </c>
      <c r="W5337" s="5"/>
      <c r="X5337" s="5">
        <v>0</v>
      </c>
      <c r="Y5337" s="5"/>
      <c r="Z5337" s="5"/>
      <c r="AA5337" s="5"/>
      <c r="AB5337" s="5"/>
      <c r="AC5337" s="5">
        <v>0</v>
      </c>
      <c r="AD5337" s="5" t="s">
        <v>94</v>
      </c>
      <c r="AE5337" s="5"/>
    </row>
    <row r="5338" spans="1:31" x14ac:dyDescent="0.25">
      <c r="A5338" s="5">
        <v>94276921</v>
      </c>
      <c r="B5338" s="5" t="s">
        <v>90</v>
      </c>
      <c r="C5338" s="78" t="s">
        <v>5496</v>
      </c>
      <c r="D5338" s="5" t="s">
        <v>91</v>
      </c>
      <c r="E5338" s="30">
        <v>45819</v>
      </c>
      <c r="F5338" s="5" t="s">
        <v>6</v>
      </c>
      <c r="G5338" s="78" t="s">
        <v>73</v>
      </c>
      <c r="H5338" s="78" t="s">
        <v>152</v>
      </c>
      <c r="I5338" s="78"/>
      <c r="J5338" s="5" t="s">
        <v>236</v>
      </c>
      <c r="K5338" s="5">
        <v>39</v>
      </c>
      <c r="L5338" s="5">
        <v>3545</v>
      </c>
      <c r="M5338" s="5">
        <v>74921513</v>
      </c>
      <c r="N5338" s="5">
        <v>965842615</v>
      </c>
      <c r="O5338" s="5">
        <v>18319</v>
      </c>
      <c r="P5338" s="5" t="s">
        <v>265</v>
      </c>
      <c r="Q5338" s="78" t="s">
        <v>201</v>
      </c>
      <c r="R5338" s="78" t="s">
        <v>111</v>
      </c>
      <c r="S5338" s="30">
        <v>45819</v>
      </c>
      <c r="T5338" s="5">
        <v>1</v>
      </c>
      <c r="U5338" s="30">
        <v>45819</v>
      </c>
      <c r="V5338" s="5">
        <v>1</v>
      </c>
      <c r="W5338" s="5"/>
      <c r="X5338" s="5">
        <v>0</v>
      </c>
      <c r="Y5338" s="5"/>
      <c r="Z5338" s="5"/>
      <c r="AA5338" s="5"/>
      <c r="AB5338" s="5"/>
      <c r="AC5338" s="5">
        <v>0</v>
      </c>
      <c r="AD5338" s="5" t="s">
        <v>94</v>
      </c>
      <c r="AE5338" s="5"/>
    </row>
    <row r="5339" spans="1:31" x14ac:dyDescent="0.25">
      <c r="A5339" s="5">
        <v>94277723</v>
      </c>
      <c r="B5339" s="5" t="s">
        <v>90</v>
      </c>
      <c r="C5339" s="78" t="s">
        <v>210</v>
      </c>
      <c r="D5339" s="5" t="s">
        <v>97</v>
      </c>
      <c r="E5339" s="30">
        <v>45819</v>
      </c>
      <c r="F5339" s="5" t="s">
        <v>6</v>
      </c>
      <c r="G5339" s="78" t="s">
        <v>73</v>
      </c>
      <c r="H5339" s="78" t="s">
        <v>203</v>
      </c>
      <c r="I5339" s="78"/>
      <c r="J5339" s="5" t="s">
        <v>236</v>
      </c>
      <c r="K5339" s="5">
        <v>39</v>
      </c>
      <c r="L5339" s="5">
        <v>3564</v>
      </c>
      <c r="M5339" s="5">
        <v>77441545</v>
      </c>
      <c r="N5339" s="5">
        <v>960924281</v>
      </c>
      <c r="O5339" s="5">
        <v>27563</v>
      </c>
      <c r="P5339" s="5" t="s">
        <v>265</v>
      </c>
      <c r="Q5339" s="78"/>
      <c r="R5339" s="78"/>
      <c r="S5339" s="5"/>
      <c r="T5339" s="5">
        <v>0</v>
      </c>
      <c r="U5339" s="5"/>
      <c r="V5339" s="5">
        <v>0</v>
      </c>
      <c r="W5339" s="5"/>
      <c r="X5339" s="5">
        <v>0</v>
      </c>
      <c r="Y5339" s="5"/>
      <c r="Z5339" s="5"/>
      <c r="AA5339" s="5"/>
      <c r="AB5339" s="5"/>
      <c r="AC5339" s="5">
        <v>0</v>
      </c>
      <c r="AD5339" s="5" t="s">
        <v>94</v>
      </c>
      <c r="AE5339" s="5"/>
    </row>
    <row r="5340" spans="1:31" x14ac:dyDescent="0.25">
      <c r="A5340" s="5">
        <v>94277021</v>
      </c>
      <c r="B5340" s="5" t="s">
        <v>90</v>
      </c>
      <c r="C5340" s="78" t="s">
        <v>5497</v>
      </c>
      <c r="D5340" s="5" t="s">
        <v>97</v>
      </c>
      <c r="E5340" s="30">
        <v>45819</v>
      </c>
      <c r="F5340" s="5" t="s">
        <v>6</v>
      </c>
      <c r="G5340" s="78" t="s">
        <v>76</v>
      </c>
      <c r="H5340" s="78" t="s">
        <v>152</v>
      </c>
      <c r="I5340" s="78"/>
      <c r="J5340" s="5" t="s">
        <v>236</v>
      </c>
      <c r="K5340" s="5">
        <v>39</v>
      </c>
      <c r="L5340" s="5">
        <v>2735</v>
      </c>
      <c r="M5340" s="5">
        <v>60525605</v>
      </c>
      <c r="N5340" s="5">
        <v>950631091</v>
      </c>
      <c r="O5340" s="5">
        <v>18306</v>
      </c>
      <c r="P5340" s="5" t="s">
        <v>265</v>
      </c>
      <c r="Q5340" s="78" t="s">
        <v>201</v>
      </c>
      <c r="R5340" s="78" t="s">
        <v>111</v>
      </c>
      <c r="S5340" s="30">
        <v>45819</v>
      </c>
      <c r="T5340" s="5">
        <v>1</v>
      </c>
      <c r="U5340" s="30">
        <v>45819</v>
      </c>
      <c r="V5340" s="5">
        <v>1</v>
      </c>
      <c r="W5340" s="5"/>
      <c r="X5340" s="5">
        <v>0</v>
      </c>
      <c r="Y5340" s="5"/>
      <c r="Z5340" s="5"/>
      <c r="AA5340" s="5"/>
      <c r="AB5340" s="5"/>
      <c r="AC5340" s="5">
        <v>0</v>
      </c>
      <c r="AD5340" s="5" t="s">
        <v>94</v>
      </c>
      <c r="AE5340" s="5"/>
    </row>
    <row r="5341" spans="1:31" x14ac:dyDescent="0.25">
      <c r="A5341" s="5">
        <v>94280229</v>
      </c>
      <c r="B5341" s="5" t="s">
        <v>90</v>
      </c>
      <c r="C5341" s="78" t="s">
        <v>5498</v>
      </c>
      <c r="D5341" s="5" t="s">
        <v>91</v>
      </c>
      <c r="E5341" s="30">
        <v>45819</v>
      </c>
      <c r="F5341" s="5" t="s">
        <v>6</v>
      </c>
      <c r="G5341" s="78" t="s">
        <v>78</v>
      </c>
      <c r="H5341" s="78" t="s">
        <v>2204</v>
      </c>
      <c r="I5341" s="78"/>
      <c r="J5341" s="5" t="s">
        <v>236</v>
      </c>
      <c r="K5341" s="5"/>
      <c r="L5341" s="5"/>
      <c r="M5341" s="5"/>
      <c r="N5341" s="5"/>
      <c r="O5341" s="5"/>
      <c r="P5341" s="5" t="s">
        <v>265</v>
      </c>
      <c r="Q5341" s="78"/>
      <c r="R5341" s="78"/>
      <c r="S5341" s="5"/>
      <c r="T5341" s="5">
        <v>0</v>
      </c>
      <c r="U5341" s="5"/>
      <c r="V5341" s="5">
        <v>0</v>
      </c>
      <c r="W5341" s="5"/>
      <c r="X5341" s="5">
        <v>0</v>
      </c>
      <c r="Y5341" s="5"/>
      <c r="Z5341" s="5"/>
      <c r="AA5341" s="5"/>
      <c r="AB5341" s="5"/>
      <c r="AC5341" s="5">
        <v>0</v>
      </c>
      <c r="AD5341" s="5" t="s">
        <v>94</v>
      </c>
      <c r="AE5341" s="5"/>
    </row>
    <row r="5342" spans="1:31" x14ac:dyDescent="0.25">
      <c r="A5342" s="5">
        <v>94277446</v>
      </c>
      <c r="B5342" s="5" t="s">
        <v>90</v>
      </c>
      <c r="C5342" s="78" t="s">
        <v>5499</v>
      </c>
      <c r="D5342" s="5" t="s">
        <v>97</v>
      </c>
      <c r="E5342" s="30">
        <v>45819</v>
      </c>
      <c r="F5342" s="5" t="s">
        <v>6</v>
      </c>
      <c r="G5342" s="78" t="s">
        <v>78</v>
      </c>
      <c r="H5342" s="78" t="s">
        <v>203</v>
      </c>
      <c r="I5342" s="78" t="s">
        <v>67</v>
      </c>
      <c r="J5342" s="5" t="s">
        <v>236</v>
      </c>
      <c r="K5342" s="5">
        <v>37</v>
      </c>
      <c r="L5342" s="5">
        <v>3775</v>
      </c>
      <c r="M5342" s="5">
        <v>48069126</v>
      </c>
      <c r="N5342" s="5">
        <v>921522790</v>
      </c>
      <c r="O5342" s="5">
        <v>8146</v>
      </c>
      <c r="P5342" s="5" t="s">
        <v>265</v>
      </c>
      <c r="Q5342" s="78" t="s">
        <v>67</v>
      </c>
      <c r="R5342" s="78" t="s">
        <v>78</v>
      </c>
      <c r="S5342" s="5"/>
      <c r="T5342" s="5">
        <v>0</v>
      </c>
      <c r="U5342" s="5"/>
      <c r="V5342" s="5">
        <v>0</v>
      </c>
      <c r="W5342" s="5"/>
      <c r="X5342" s="5">
        <v>0</v>
      </c>
      <c r="Y5342" s="30">
        <v>45822</v>
      </c>
      <c r="Z5342" s="30">
        <v>45826</v>
      </c>
      <c r="AA5342" s="30">
        <v>45833</v>
      </c>
      <c r="AB5342" s="5"/>
      <c r="AC5342" s="5">
        <v>0</v>
      </c>
      <c r="AD5342" s="5" t="s">
        <v>94</v>
      </c>
      <c r="AE5342" s="5">
        <v>6260</v>
      </c>
    </row>
    <row r="5343" spans="1:31" x14ac:dyDescent="0.25">
      <c r="A5343" s="5">
        <v>94277999</v>
      </c>
      <c r="B5343" s="5" t="s">
        <v>110</v>
      </c>
      <c r="C5343" s="78" t="s">
        <v>5500</v>
      </c>
      <c r="D5343" s="5" t="s">
        <v>91</v>
      </c>
      <c r="E5343" s="30">
        <v>45819</v>
      </c>
      <c r="F5343" s="5" t="s">
        <v>6</v>
      </c>
      <c r="G5343" s="78" t="s">
        <v>78</v>
      </c>
      <c r="H5343" s="78" t="s">
        <v>145</v>
      </c>
      <c r="I5343" s="78"/>
      <c r="J5343" s="5" t="s">
        <v>236</v>
      </c>
      <c r="K5343" s="5">
        <v>39</v>
      </c>
      <c r="L5343" s="5">
        <v>3840</v>
      </c>
      <c r="M5343" s="5">
        <v>46232051</v>
      </c>
      <c r="N5343" s="5">
        <v>923417913</v>
      </c>
      <c r="O5343" s="5">
        <v>8146</v>
      </c>
      <c r="P5343" s="5" t="s">
        <v>265</v>
      </c>
      <c r="Q5343" s="78"/>
      <c r="R5343" s="78"/>
      <c r="S5343" s="5"/>
      <c r="T5343" s="5">
        <v>0</v>
      </c>
      <c r="U5343" s="5"/>
      <c r="V5343" s="5">
        <v>0</v>
      </c>
      <c r="W5343" s="5"/>
      <c r="X5343" s="5">
        <v>0</v>
      </c>
      <c r="Y5343" s="5"/>
      <c r="Z5343" s="5"/>
      <c r="AA5343" s="5"/>
      <c r="AB5343" s="5"/>
      <c r="AC5343" s="5">
        <v>0</v>
      </c>
      <c r="AD5343" s="5" t="s">
        <v>94</v>
      </c>
      <c r="AE5343" s="5"/>
    </row>
    <row r="5344" spans="1:31" x14ac:dyDescent="0.25">
      <c r="A5344" s="5">
        <v>94277743</v>
      </c>
      <c r="B5344" s="5" t="s">
        <v>90</v>
      </c>
      <c r="C5344" s="78" t="s">
        <v>5501</v>
      </c>
      <c r="D5344" s="5" t="s">
        <v>91</v>
      </c>
      <c r="E5344" s="30">
        <v>45819</v>
      </c>
      <c r="F5344" s="5" t="s">
        <v>6</v>
      </c>
      <c r="G5344" s="78" t="s">
        <v>74</v>
      </c>
      <c r="H5344" s="78" t="s">
        <v>202</v>
      </c>
      <c r="I5344" s="78"/>
      <c r="J5344" s="5" t="s">
        <v>236</v>
      </c>
      <c r="K5344" s="5"/>
      <c r="L5344" s="5"/>
      <c r="M5344" s="5"/>
      <c r="N5344" s="5"/>
      <c r="O5344" s="5"/>
      <c r="P5344" s="5" t="s">
        <v>265</v>
      </c>
      <c r="Q5344" s="78"/>
      <c r="R5344" s="78"/>
      <c r="S5344" s="5"/>
      <c r="T5344" s="5">
        <v>0</v>
      </c>
      <c r="U5344" s="5"/>
      <c r="V5344" s="5">
        <v>0</v>
      </c>
      <c r="W5344" s="5"/>
      <c r="X5344" s="5">
        <v>0</v>
      </c>
      <c r="Y5344" s="5"/>
      <c r="Z5344" s="5"/>
      <c r="AA5344" s="5"/>
      <c r="AB5344" s="5"/>
      <c r="AC5344" s="5">
        <v>0</v>
      </c>
      <c r="AD5344" s="5" t="s">
        <v>94</v>
      </c>
      <c r="AE5344" s="5"/>
    </row>
    <row r="5345" spans="1:31" x14ac:dyDescent="0.25">
      <c r="A5345" s="5">
        <v>94277211</v>
      </c>
      <c r="B5345" s="5" t="s">
        <v>90</v>
      </c>
      <c r="C5345" s="78" t="s">
        <v>5502</v>
      </c>
      <c r="D5345" s="5" t="s">
        <v>91</v>
      </c>
      <c r="E5345" s="30">
        <v>45819</v>
      </c>
      <c r="F5345" s="5" t="s">
        <v>6</v>
      </c>
      <c r="G5345" s="78" t="s">
        <v>76</v>
      </c>
      <c r="H5345" s="78" t="s">
        <v>202</v>
      </c>
      <c r="I5345" s="78" t="s">
        <v>52</v>
      </c>
      <c r="J5345" s="5" t="s">
        <v>236</v>
      </c>
      <c r="K5345" s="5"/>
      <c r="L5345" s="5"/>
      <c r="M5345" s="5"/>
      <c r="N5345" s="5"/>
      <c r="O5345" s="5"/>
      <c r="P5345" s="5" t="s">
        <v>265</v>
      </c>
      <c r="Q5345" s="78" t="s">
        <v>52</v>
      </c>
      <c r="R5345" s="78" t="s">
        <v>115</v>
      </c>
      <c r="S5345" s="5"/>
      <c r="T5345" s="5">
        <v>0</v>
      </c>
      <c r="U5345" s="5"/>
      <c r="V5345" s="5">
        <v>0</v>
      </c>
      <c r="W5345" s="5"/>
      <c r="X5345" s="5">
        <v>0</v>
      </c>
      <c r="Y5345" s="30">
        <v>45825</v>
      </c>
      <c r="Z5345" s="30">
        <v>45829</v>
      </c>
      <c r="AA5345" s="30">
        <v>45836</v>
      </c>
      <c r="AB5345" s="30">
        <v>45843</v>
      </c>
      <c r="AC5345" s="5">
        <v>1</v>
      </c>
      <c r="AD5345" s="5" t="s">
        <v>94</v>
      </c>
      <c r="AE5345" s="5">
        <v>6250</v>
      </c>
    </row>
    <row r="5346" spans="1:31" x14ac:dyDescent="0.25">
      <c r="A5346" s="5">
        <v>94277208</v>
      </c>
      <c r="B5346" s="5" t="s">
        <v>90</v>
      </c>
      <c r="C5346" s="78" t="s">
        <v>4664</v>
      </c>
      <c r="D5346" s="5" t="s">
        <v>97</v>
      </c>
      <c r="E5346" s="30">
        <v>45819</v>
      </c>
      <c r="F5346" s="5" t="s">
        <v>6</v>
      </c>
      <c r="G5346" s="78" t="s">
        <v>78</v>
      </c>
      <c r="H5346" s="78" t="s">
        <v>203</v>
      </c>
      <c r="I5346" s="78"/>
      <c r="J5346" s="5" t="s">
        <v>236</v>
      </c>
      <c r="K5346" s="5">
        <v>38</v>
      </c>
      <c r="L5346" s="5">
        <v>3096</v>
      </c>
      <c r="M5346" s="5">
        <v>62504218</v>
      </c>
      <c r="N5346" s="5">
        <v>925018203</v>
      </c>
      <c r="O5346" s="5">
        <v>8146</v>
      </c>
      <c r="P5346" s="5" t="s">
        <v>265</v>
      </c>
      <c r="Q5346" s="78" t="s">
        <v>61</v>
      </c>
      <c r="R5346" s="78" t="s">
        <v>78</v>
      </c>
      <c r="S5346" s="5"/>
      <c r="T5346" s="5">
        <v>0</v>
      </c>
      <c r="U5346" s="5"/>
      <c r="V5346" s="5">
        <v>0</v>
      </c>
      <c r="W5346" s="5"/>
      <c r="X5346" s="5">
        <v>0</v>
      </c>
      <c r="Y5346" s="30">
        <v>45822</v>
      </c>
      <c r="Z5346" s="30">
        <v>45826</v>
      </c>
      <c r="AA5346" s="30">
        <v>45833</v>
      </c>
      <c r="AB5346" s="5"/>
      <c r="AC5346" s="5">
        <v>0</v>
      </c>
      <c r="AD5346" s="5" t="s">
        <v>94</v>
      </c>
      <c r="AE5346" s="5"/>
    </row>
    <row r="5347" spans="1:31" x14ac:dyDescent="0.25">
      <c r="A5347" s="5">
        <v>94276999</v>
      </c>
      <c r="B5347" s="5" t="s">
        <v>90</v>
      </c>
      <c r="C5347" s="78" t="s">
        <v>5503</v>
      </c>
      <c r="D5347" s="5" t="s">
        <v>91</v>
      </c>
      <c r="E5347" s="30">
        <v>45819</v>
      </c>
      <c r="F5347" s="5" t="s">
        <v>6</v>
      </c>
      <c r="G5347" s="78" t="s">
        <v>78</v>
      </c>
      <c r="H5347" s="78" t="s">
        <v>98</v>
      </c>
      <c r="I5347" s="78" t="s">
        <v>63</v>
      </c>
      <c r="J5347" s="5" t="s">
        <v>93</v>
      </c>
      <c r="K5347" s="5">
        <v>40</v>
      </c>
      <c r="L5347" s="5">
        <v>3480</v>
      </c>
      <c r="M5347" s="5">
        <v>76379836</v>
      </c>
      <c r="N5347" s="5">
        <v>981316211</v>
      </c>
      <c r="O5347" s="5">
        <v>6268</v>
      </c>
      <c r="P5347" s="5" t="s">
        <v>265</v>
      </c>
      <c r="Q5347" s="78" t="s">
        <v>63</v>
      </c>
      <c r="R5347" s="78" t="s">
        <v>78</v>
      </c>
      <c r="S5347" s="30">
        <v>45819</v>
      </c>
      <c r="T5347" s="5">
        <v>1</v>
      </c>
      <c r="U5347" s="30">
        <v>45819</v>
      </c>
      <c r="V5347" s="5">
        <v>1</v>
      </c>
      <c r="W5347" s="30">
        <v>45822</v>
      </c>
      <c r="X5347" s="5">
        <v>1</v>
      </c>
      <c r="Y5347" s="30">
        <v>45822</v>
      </c>
      <c r="Z5347" s="30">
        <v>45826</v>
      </c>
      <c r="AA5347" s="30">
        <v>45833</v>
      </c>
      <c r="AB5347" s="30">
        <v>45840</v>
      </c>
      <c r="AC5347" s="5">
        <v>1</v>
      </c>
      <c r="AD5347" s="5" t="s">
        <v>113</v>
      </c>
      <c r="AE5347" s="5">
        <v>6268</v>
      </c>
    </row>
    <row r="5348" spans="1:31" x14ac:dyDescent="0.25">
      <c r="A5348" s="5">
        <v>94277890</v>
      </c>
      <c r="B5348" s="5" t="s">
        <v>90</v>
      </c>
      <c r="C5348" s="78" t="s">
        <v>5504</v>
      </c>
      <c r="D5348" s="5" t="s">
        <v>91</v>
      </c>
      <c r="E5348" s="30">
        <v>45819</v>
      </c>
      <c r="F5348" s="5" t="s">
        <v>6</v>
      </c>
      <c r="G5348" s="78" t="s">
        <v>78</v>
      </c>
      <c r="H5348" s="78" t="s">
        <v>104</v>
      </c>
      <c r="I5348" s="78" t="s">
        <v>56</v>
      </c>
      <c r="J5348" s="5" t="s">
        <v>93</v>
      </c>
      <c r="K5348" s="5">
        <v>39</v>
      </c>
      <c r="L5348" s="5">
        <v>3245</v>
      </c>
      <c r="M5348" s="5">
        <v>71096961</v>
      </c>
      <c r="N5348" s="5">
        <v>958105879</v>
      </c>
      <c r="O5348" s="5">
        <v>7314</v>
      </c>
      <c r="P5348" s="5" t="s">
        <v>265</v>
      </c>
      <c r="Q5348" s="78" t="s">
        <v>56</v>
      </c>
      <c r="R5348" s="78" t="s">
        <v>78</v>
      </c>
      <c r="S5348" s="30">
        <v>45819</v>
      </c>
      <c r="T5348" s="5">
        <v>1</v>
      </c>
      <c r="U5348" s="30">
        <v>45819</v>
      </c>
      <c r="V5348" s="5">
        <v>1</v>
      </c>
      <c r="W5348" s="30">
        <v>45824</v>
      </c>
      <c r="X5348" s="5">
        <v>1</v>
      </c>
      <c r="Y5348" s="30">
        <v>45822</v>
      </c>
      <c r="Z5348" s="30">
        <v>45826</v>
      </c>
      <c r="AA5348" s="30">
        <v>45833</v>
      </c>
      <c r="AB5348" s="30">
        <v>45840</v>
      </c>
      <c r="AC5348" s="5">
        <v>1</v>
      </c>
      <c r="AD5348" s="5" t="s">
        <v>113</v>
      </c>
      <c r="AE5348" s="5">
        <v>7314</v>
      </c>
    </row>
    <row r="5349" spans="1:31" x14ac:dyDescent="0.25">
      <c r="A5349" s="5">
        <v>94277027</v>
      </c>
      <c r="B5349" s="5" t="s">
        <v>90</v>
      </c>
      <c r="C5349" s="78" t="s">
        <v>5505</v>
      </c>
      <c r="D5349" s="5" t="s">
        <v>97</v>
      </c>
      <c r="E5349" s="30">
        <v>45819</v>
      </c>
      <c r="F5349" s="5" t="s">
        <v>6</v>
      </c>
      <c r="G5349" s="78" t="s">
        <v>78</v>
      </c>
      <c r="H5349" s="78" t="s">
        <v>98</v>
      </c>
      <c r="I5349" s="78" t="s">
        <v>57</v>
      </c>
      <c r="J5349" s="5" t="s">
        <v>93</v>
      </c>
      <c r="K5349" s="5">
        <v>38</v>
      </c>
      <c r="L5349" s="5">
        <v>3625</v>
      </c>
      <c r="M5349" s="5">
        <v>73043270</v>
      </c>
      <c r="N5349" s="5">
        <v>941507907</v>
      </c>
      <c r="O5349" s="5">
        <v>6266</v>
      </c>
      <c r="P5349" s="5" t="s">
        <v>265</v>
      </c>
      <c r="Q5349" s="78" t="s">
        <v>57</v>
      </c>
      <c r="R5349" s="78" t="s">
        <v>78</v>
      </c>
      <c r="S5349" s="30">
        <v>45819</v>
      </c>
      <c r="T5349" s="5">
        <v>1</v>
      </c>
      <c r="U5349" s="30">
        <v>45819</v>
      </c>
      <c r="V5349" s="5">
        <v>1</v>
      </c>
      <c r="W5349" s="30">
        <v>45824</v>
      </c>
      <c r="X5349" s="5">
        <v>1</v>
      </c>
      <c r="Y5349" s="30">
        <v>45822</v>
      </c>
      <c r="Z5349" s="30">
        <v>45826</v>
      </c>
      <c r="AA5349" s="30">
        <v>45833</v>
      </c>
      <c r="AB5349" s="30">
        <v>45840</v>
      </c>
      <c r="AC5349" s="5">
        <v>1</v>
      </c>
      <c r="AD5349" s="5" t="s">
        <v>113</v>
      </c>
      <c r="AE5349" s="5">
        <v>6266</v>
      </c>
    </row>
    <row r="5350" spans="1:31" x14ac:dyDescent="0.25">
      <c r="A5350" s="5">
        <v>94277486</v>
      </c>
      <c r="B5350" s="5" t="s">
        <v>90</v>
      </c>
      <c r="C5350" s="78" t="s">
        <v>5506</v>
      </c>
      <c r="D5350" s="5" t="s">
        <v>91</v>
      </c>
      <c r="E5350" s="30">
        <v>45819</v>
      </c>
      <c r="F5350" s="5" t="s">
        <v>6</v>
      </c>
      <c r="G5350" s="78" t="s">
        <v>78</v>
      </c>
      <c r="H5350" s="78" t="s">
        <v>98</v>
      </c>
      <c r="I5350" s="78" t="s">
        <v>57</v>
      </c>
      <c r="J5350" s="5" t="s">
        <v>93</v>
      </c>
      <c r="K5350" s="5">
        <v>38</v>
      </c>
      <c r="L5350" s="5">
        <v>3080</v>
      </c>
      <c r="M5350" s="5">
        <v>70462812</v>
      </c>
      <c r="N5350" s="5">
        <v>904627836</v>
      </c>
      <c r="O5350" s="5">
        <v>6266</v>
      </c>
      <c r="P5350" s="5" t="s">
        <v>265</v>
      </c>
      <c r="Q5350" s="78" t="s">
        <v>57</v>
      </c>
      <c r="R5350" s="78" t="s">
        <v>78</v>
      </c>
      <c r="S5350" s="30">
        <v>45819</v>
      </c>
      <c r="T5350" s="5">
        <v>1</v>
      </c>
      <c r="U5350" s="30">
        <v>45819</v>
      </c>
      <c r="V5350" s="5">
        <v>1</v>
      </c>
      <c r="W5350" s="30">
        <v>45824</v>
      </c>
      <c r="X5350" s="5">
        <v>1</v>
      </c>
      <c r="Y5350" s="30">
        <v>45822</v>
      </c>
      <c r="Z5350" s="30">
        <v>45826</v>
      </c>
      <c r="AA5350" s="30">
        <v>45833</v>
      </c>
      <c r="AB5350" s="30">
        <v>45840</v>
      </c>
      <c r="AC5350" s="5">
        <v>1</v>
      </c>
      <c r="AD5350" s="5" t="s">
        <v>113</v>
      </c>
      <c r="AE5350" s="5">
        <v>6266</v>
      </c>
    </row>
    <row r="5351" spans="1:31" x14ac:dyDescent="0.25">
      <c r="A5351" s="5">
        <v>94277948</v>
      </c>
      <c r="B5351" s="5" t="s">
        <v>90</v>
      </c>
      <c r="C5351" s="78" t="s">
        <v>5507</v>
      </c>
      <c r="D5351" s="5" t="s">
        <v>91</v>
      </c>
      <c r="E5351" s="30">
        <v>45819</v>
      </c>
      <c r="F5351" s="5" t="s">
        <v>6</v>
      </c>
      <c r="G5351" s="78" t="s">
        <v>78</v>
      </c>
      <c r="H5351" s="78" t="s">
        <v>104</v>
      </c>
      <c r="I5351" s="78" t="s">
        <v>56</v>
      </c>
      <c r="J5351" s="5" t="s">
        <v>93</v>
      </c>
      <c r="K5351" s="5">
        <v>40</v>
      </c>
      <c r="L5351" s="5">
        <v>3095</v>
      </c>
      <c r="M5351" s="5">
        <v>44477886</v>
      </c>
      <c r="N5351" s="5">
        <v>908618097</v>
      </c>
      <c r="O5351" s="5">
        <v>6267</v>
      </c>
      <c r="P5351" s="5" t="s">
        <v>265</v>
      </c>
      <c r="Q5351" s="78" t="s">
        <v>56</v>
      </c>
      <c r="R5351" s="78" t="s">
        <v>78</v>
      </c>
      <c r="S5351" s="30">
        <v>45820</v>
      </c>
      <c r="T5351" s="5">
        <v>1</v>
      </c>
      <c r="U5351" s="30">
        <v>45820</v>
      </c>
      <c r="V5351" s="5">
        <v>1</v>
      </c>
      <c r="W5351" s="5"/>
      <c r="X5351" s="5">
        <v>0</v>
      </c>
      <c r="Y5351" s="30">
        <v>45825</v>
      </c>
      <c r="Z5351" s="30">
        <v>45829</v>
      </c>
      <c r="AA5351" s="30">
        <v>45836</v>
      </c>
      <c r="AB5351" s="5"/>
      <c r="AC5351" s="5">
        <v>0</v>
      </c>
      <c r="AD5351" s="5" t="s">
        <v>94</v>
      </c>
      <c r="AE5351" s="5">
        <v>7314</v>
      </c>
    </row>
    <row r="5352" spans="1:31" x14ac:dyDescent="0.25">
      <c r="A5352" s="5">
        <v>94278012</v>
      </c>
      <c r="B5352" s="5" t="s">
        <v>90</v>
      </c>
      <c r="C5352" s="78" t="s">
        <v>5508</v>
      </c>
      <c r="D5352" s="5" t="s">
        <v>91</v>
      </c>
      <c r="E5352" s="30">
        <v>45819</v>
      </c>
      <c r="F5352" s="5" t="s">
        <v>6</v>
      </c>
      <c r="G5352" s="78" t="s">
        <v>78</v>
      </c>
      <c r="H5352" s="78" t="s">
        <v>98</v>
      </c>
      <c r="I5352" s="78" t="s">
        <v>59</v>
      </c>
      <c r="J5352" s="5" t="s">
        <v>93</v>
      </c>
      <c r="K5352" s="5">
        <v>40</v>
      </c>
      <c r="L5352" s="5">
        <v>3360</v>
      </c>
      <c r="M5352" s="5">
        <v>71030716</v>
      </c>
      <c r="N5352" s="5">
        <v>919632009</v>
      </c>
      <c r="O5352" s="5">
        <v>6267</v>
      </c>
      <c r="P5352" s="5" t="s">
        <v>265</v>
      </c>
      <c r="Q5352" s="78" t="s">
        <v>59</v>
      </c>
      <c r="R5352" s="78" t="s">
        <v>78</v>
      </c>
      <c r="S5352" s="30">
        <v>45819</v>
      </c>
      <c r="T5352" s="5">
        <v>1</v>
      </c>
      <c r="U5352" s="30">
        <v>45819</v>
      </c>
      <c r="V5352" s="5">
        <v>1</v>
      </c>
      <c r="W5352" s="30">
        <v>45822</v>
      </c>
      <c r="X5352" s="5">
        <v>1</v>
      </c>
      <c r="Y5352" s="30">
        <v>45822</v>
      </c>
      <c r="Z5352" s="30">
        <v>45826</v>
      </c>
      <c r="AA5352" s="30">
        <v>45833</v>
      </c>
      <c r="AB5352" s="30">
        <v>45840</v>
      </c>
      <c r="AC5352" s="5">
        <v>1</v>
      </c>
      <c r="AD5352" s="5" t="s">
        <v>113</v>
      </c>
      <c r="AE5352" s="5">
        <v>6267</v>
      </c>
    </row>
    <row r="5353" spans="1:31" x14ac:dyDescent="0.25">
      <c r="A5353" s="5">
        <v>94277774</v>
      </c>
      <c r="B5353" s="5" t="s">
        <v>90</v>
      </c>
      <c r="C5353" s="78" t="s">
        <v>5509</v>
      </c>
      <c r="D5353" s="5" t="s">
        <v>91</v>
      </c>
      <c r="E5353" s="30">
        <v>45819</v>
      </c>
      <c r="F5353" s="5" t="s">
        <v>6</v>
      </c>
      <c r="G5353" s="78" t="s">
        <v>78</v>
      </c>
      <c r="H5353" s="78" t="s">
        <v>98</v>
      </c>
      <c r="I5353" s="78" t="s">
        <v>62</v>
      </c>
      <c r="J5353" s="5" t="s">
        <v>93</v>
      </c>
      <c r="K5353" s="5">
        <v>38</v>
      </c>
      <c r="L5353" s="5">
        <v>3900</v>
      </c>
      <c r="M5353" s="5">
        <v>72561174</v>
      </c>
      <c r="N5353" s="5">
        <v>939932247</v>
      </c>
      <c r="O5353" s="5">
        <v>6262</v>
      </c>
      <c r="P5353" s="5" t="s">
        <v>265</v>
      </c>
      <c r="Q5353" s="78" t="s">
        <v>62</v>
      </c>
      <c r="R5353" s="78" t="s">
        <v>78</v>
      </c>
      <c r="S5353" s="30">
        <v>45819</v>
      </c>
      <c r="T5353" s="5">
        <v>1</v>
      </c>
      <c r="U5353" s="30">
        <v>45819</v>
      </c>
      <c r="V5353" s="5">
        <v>1</v>
      </c>
      <c r="W5353" s="30">
        <v>45822</v>
      </c>
      <c r="X5353" s="5">
        <v>1</v>
      </c>
      <c r="Y5353" s="30">
        <v>45822</v>
      </c>
      <c r="Z5353" s="30">
        <v>45826</v>
      </c>
      <c r="AA5353" s="30">
        <v>45833</v>
      </c>
      <c r="AB5353" s="5"/>
      <c r="AC5353" s="5">
        <v>0</v>
      </c>
      <c r="AD5353" s="5" t="s">
        <v>94</v>
      </c>
      <c r="AE5353" s="5">
        <v>6262</v>
      </c>
    </row>
    <row r="5354" spans="1:31" x14ac:dyDescent="0.25">
      <c r="A5354" s="5">
        <v>94278002</v>
      </c>
      <c r="B5354" s="5" t="s">
        <v>90</v>
      </c>
      <c r="C5354" s="78" t="s">
        <v>5510</v>
      </c>
      <c r="D5354" s="5" t="s">
        <v>97</v>
      </c>
      <c r="E5354" s="30">
        <v>45819</v>
      </c>
      <c r="F5354" s="5" t="s">
        <v>6</v>
      </c>
      <c r="G5354" s="78" t="s">
        <v>78</v>
      </c>
      <c r="H5354" s="78" t="s">
        <v>144</v>
      </c>
      <c r="I5354" s="78" t="s">
        <v>65</v>
      </c>
      <c r="J5354" s="5" t="s">
        <v>93</v>
      </c>
      <c r="K5354" s="5">
        <v>38</v>
      </c>
      <c r="L5354" s="5">
        <v>3540</v>
      </c>
      <c r="M5354" s="5">
        <v>77147296</v>
      </c>
      <c r="N5354" s="5">
        <v>923570834</v>
      </c>
      <c r="O5354" s="5">
        <v>6256</v>
      </c>
      <c r="P5354" s="5" t="s">
        <v>265</v>
      </c>
      <c r="Q5354" s="78" t="s">
        <v>65</v>
      </c>
      <c r="R5354" s="78" t="s">
        <v>78</v>
      </c>
      <c r="S5354" s="30">
        <v>45820</v>
      </c>
      <c r="T5354" s="5">
        <v>1</v>
      </c>
      <c r="U5354" s="30">
        <v>45820</v>
      </c>
      <c r="V5354" s="5">
        <v>1</v>
      </c>
      <c r="W5354" s="30">
        <v>45822</v>
      </c>
      <c r="X5354" s="5">
        <v>1</v>
      </c>
      <c r="Y5354" s="30">
        <v>45822</v>
      </c>
      <c r="Z5354" s="30">
        <v>45826</v>
      </c>
      <c r="AA5354" s="30">
        <v>45833</v>
      </c>
      <c r="AB5354" s="30">
        <v>45840</v>
      </c>
      <c r="AC5354" s="5">
        <v>1</v>
      </c>
      <c r="AD5354" s="5" t="s">
        <v>113</v>
      </c>
      <c r="AE5354" s="5">
        <v>6256</v>
      </c>
    </row>
    <row r="5355" spans="1:31" x14ac:dyDescent="0.25">
      <c r="A5355" s="5">
        <v>94277790</v>
      </c>
      <c r="B5355" s="5" t="s">
        <v>90</v>
      </c>
      <c r="C5355" s="78" t="s">
        <v>5511</v>
      </c>
      <c r="D5355" s="5" t="s">
        <v>97</v>
      </c>
      <c r="E5355" s="30">
        <v>45819</v>
      </c>
      <c r="F5355" s="5" t="s">
        <v>6</v>
      </c>
      <c r="G5355" s="78" t="s">
        <v>79</v>
      </c>
      <c r="H5355" s="78" t="s">
        <v>101</v>
      </c>
      <c r="I5355" s="78"/>
      <c r="J5355" s="5" t="s">
        <v>93</v>
      </c>
      <c r="K5355" s="5"/>
      <c r="L5355" s="5"/>
      <c r="M5355" s="5"/>
      <c r="N5355" s="5"/>
      <c r="O5355" s="5"/>
      <c r="P5355" s="5" t="s">
        <v>265</v>
      </c>
      <c r="Q5355" s="78" t="s">
        <v>67</v>
      </c>
      <c r="R5355" s="78" t="s">
        <v>78</v>
      </c>
      <c r="S5355" s="5"/>
      <c r="T5355" s="5">
        <v>0</v>
      </c>
      <c r="U5355" s="5"/>
      <c r="V5355" s="5">
        <v>0</v>
      </c>
      <c r="W5355" s="5"/>
      <c r="X5355" s="5">
        <v>0</v>
      </c>
      <c r="Y5355" s="30">
        <v>45822</v>
      </c>
      <c r="Z5355" s="30">
        <v>45826</v>
      </c>
      <c r="AA5355" s="30">
        <v>45833</v>
      </c>
      <c r="AB5355" s="5"/>
      <c r="AC5355" s="5">
        <v>0</v>
      </c>
      <c r="AD5355" s="5" t="s">
        <v>94</v>
      </c>
      <c r="AE5355" s="5"/>
    </row>
    <row r="5356" spans="1:31" x14ac:dyDescent="0.25">
      <c r="A5356" s="5">
        <v>94277166</v>
      </c>
      <c r="B5356" s="5" t="s">
        <v>90</v>
      </c>
      <c r="C5356" s="78" t="s">
        <v>5512</v>
      </c>
      <c r="D5356" s="5" t="s">
        <v>91</v>
      </c>
      <c r="E5356" s="30">
        <v>45819</v>
      </c>
      <c r="F5356" s="5" t="s">
        <v>6</v>
      </c>
      <c r="G5356" s="78" t="s">
        <v>74</v>
      </c>
      <c r="H5356" s="78" t="s">
        <v>102</v>
      </c>
      <c r="I5356" s="78" t="s">
        <v>51</v>
      </c>
      <c r="J5356" s="5" t="s">
        <v>93</v>
      </c>
      <c r="K5356" s="5">
        <v>37</v>
      </c>
      <c r="L5356" s="5">
        <v>2895</v>
      </c>
      <c r="M5356" s="5">
        <v>42866311</v>
      </c>
      <c r="N5356" s="5">
        <v>912969193</v>
      </c>
      <c r="O5356" s="5">
        <v>6249</v>
      </c>
      <c r="P5356" s="5" t="s">
        <v>265</v>
      </c>
      <c r="Q5356" s="78" t="s">
        <v>51</v>
      </c>
      <c r="R5356" s="78" t="s">
        <v>115</v>
      </c>
      <c r="S5356" s="30">
        <v>45819</v>
      </c>
      <c r="T5356" s="5">
        <v>1</v>
      </c>
      <c r="U5356" s="30">
        <v>45819</v>
      </c>
      <c r="V5356" s="5">
        <v>1</v>
      </c>
      <c r="W5356" s="30">
        <v>45825</v>
      </c>
      <c r="X5356" s="5">
        <v>1</v>
      </c>
      <c r="Y5356" s="30">
        <v>45822</v>
      </c>
      <c r="Z5356" s="30">
        <v>45829</v>
      </c>
      <c r="AA5356" s="30">
        <v>45836</v>
      </c>
      <c r="AB5356" s="30">
        <v>45843</v>
      </c>
      <c r="AC5356" s="5">
        <v>1</v>
      </c>
      <c r="AD5356" s="5" t="s">
        <v>113</v>
      </c>
      <c r="AE5356" s="5">
        <v>6249</v>
      </c>
    </row>
    <row r="5357" spans="1:31" x14ac:dyDescent="0.25">
      <c r="A5357" s="5">
        <v>94278036</v>
      </c>
      <c r="B5357" s="5" t="s">
        <v>90</v>
      </c>
      <c r="C5357" s="78" t="s">
        <v>5513</v>
      </c>
      <c r="D5357" s="5" t="s">
        <v>97</v>
      </c>
      <c r="E5357" s="30">
        <v>45819</v>
      </c>
      <c r="F5357" s="5" t="s">
        <v>6</v>
      </c>
      <c r="G5357" s="78" t="s">
        <v>76</v>
      </c>
      <c r="H5357" s="78" t="s">
        <v>100</v>
      </c>
      <c r="I5357" s="78" t="s">
        <v>52</v>
      </c>
      <c r="J5357" s="5" t="s">
        <v>93</v>
      </c>
      <c r="K5357" s="5">
        <v>41</v>
      </c>
      <c r="L5357" s="5">
        <v>3725</v>
      </c>
      <c r="M5357" s="5">
        <v>30850549</v>
      </c>
      <c r="N5357" s="5">
        <v>904905102</v>
      </c>
      <c r="O5357" s="5">
        <v>6250</v>
      </c>
      <c r="P5357" s="5" t="s">
        <v>265</v>
      </c>
      <c r="Q5357" s="78" t="s">
        <v>52</v>
      </c>
      <c r="R5357" s="78" t="s">
        <v>115</v>
      </c>
      <c r="S5357" s="30">
        <v>45820</v>
      </c>
      <c r="T5357" s="5">
        <v>1</v>
      </c>
      <c r="U5357" s="30">
        <v>45820</v>
      </c>
      <c r="V5357" s="5">
        <v>1</v>
      </c>
      <c r="W5357" s="30">
        <v>45822</v>
      </c>
      <c r="X5357" s="5">
        <v>1</v>
      </c>
      <c r="Y5357" s="30">
        <v>45825</v>
      </c>
      <c r="Z5357" s="30">
        <v>45828</v>
      </c>
      <c r="AA5357" s="30">
        <v>45835</v>
      </c>
      <c r="AB5357" s="30">
        <v>45842</v>
      </c>
      <c r="AC5357" s="5">
        <v>1</v>
      </c>
      <c r="AD5357" s="5" t="s">
        <v>113</v>
      </c>
      <c r="AE5357" s="5">
        <v>6250</v>
      </c>
    </row>
    <row r="5358" spans="1:31" x14ac:dyDescent="0.25">
      <c r="A5358" s="5">
        <v>94277817</v>
      </c>
      <c r="B5358" s="5" t="s">
        <v>90</v>
      </c>
      <c r="C5358" s="78" t="s">
        <v>5514</v>
      </c>
      <c r="D5358" s="5" t="s">
        <v>91</v>
      </c>
      <c r="E5358" s="30">
        <v>45819</v>
      </c>
      <c r="F5358" s="5" t="s">
        <v>6</v>
      </c>
      <c r="G5358" s="78" t="s">
        <v>106</v>
      </c>
      <c r="H5358" s="78" t="s">
        <v>100</v>
      </c>
      <c r="I5358" s="78" t="s">
        <v>54</v>
      </c>
      <c r="J5358" s="5" t="s">
        <v>93</v>
      </c>
      <c r="K5358" s="5">
        <v>38</v>
      </c>
      <c r="L5358" s="5">
        <v>3015</v>
      </c>
      <c r="M5358" s="5">
        <v>75967044</v>
      </c>
      <c r="N5358" s="5">
        <v>989439304</v>
      </c>
      <c r="O5358" s="5">
        <v>6252</v>
      </c>
      <c r="P5358" s="5" t="s">
        <v>265</v>
      </c>
      <c r="Q5358" s="78" t="s">
        <v>54</v>
      </c>
      <c r="R5358" s="78" t="s">
        <v>115</v>
      </c>
      <c r="S5358" s="30">
        <v>45820</v>
      </c>
      <c r="T5358" s="5">
        <v>1</v>
      </c>
      <c r="U5358" s="30">
        <v>45820</v>
      </c>
      <c r="V5358" s="5">
        <v>1</v>
      </c>
      <c r="W5358" s="30">
        <v>45824</v>
      </c>
      <c r="X5358" s="5">
        <v>1</v>
      </c>
      <c r="Y5358" s="30">
        <v>45824</v>
      </c>
      <c r="Z5358" s="30">
        <v>45827</v>
      </c>
      <c r="AA5358" s="30">
        <v>45834</v>
      </c>
      <c r="AB5358" s="30">
        <v>45841</v>
      </c>
      <c r="AC5358" s="5">
        <v>1</v>
      </c>
      <c r="AD5358" s="5" t="s">
        <v>113</v>
      </c>
      <c r="AE5358" s="5">
        <v>6252</v>
      </c>
    </row>
    <row r="5359" spans="1:31" x14ac:dyDescent="0.25">
      <c r="A5359" s="5">
        <v>94276882</v>
      </c>
      <c r="B5359" s="5" t="s">
        <v>90</v>
      </c>
      <c r="C5359" s="78" t="s">
        <v>5515</v>
      </c>
      <c r="D5359" s="5" t="s">
        <v>97</v>
      </c>
      <c r="E5359" s="30">
        <v>45819</v>
      </c>
      <c r="F5359" s="5" t="s">
        <v>6</v>
      </c>
      <c r="G5359" s="78" t="s">
        <v>73</v>
      </c>
      <c r="H5359" s="78" t="s">
        <v>102</v>
      </c>
      <c r="I5359" s="78" t="s">
        <v>42</v>
      </c>
      <c r="J5359" s="5" t="s">
        <v>93</v>
      </c>
      <c r="K5359" s="5">
        <v>41</v>
      </c>
      <c r="L5359" s="5">
        <v>3525</v>
      </c>
      <c r="M5359" s="5">
        <v>60533115</v>
      </c>
      <c r="N5359" s="5">
        <v>902629132</v>
      </c>
      <c r="O5359" s="5">
        <v>6244</v>
      </c>
      <c r="P5359" s="5" t="s">
        <v>265</v>
      </c>
      <c r="Q5359" s="78" t="s">
        <v>42</v>
      </c>
      <c r="R5359" s="78" t="s">
        <v>115</v>
      </c>
      <c r="S5359" s="30">
        <v>45819</v>
      </c>
      <c r="T5359" s="5">
        <v>1</v>
      </c>
      <c r="U5359" s="30">
        <v>45819</v>
      </c>
      <c r="V5359" s="5">
        <v>1</v>
      </c>
      <c r="W5359" s="30">
        <v>45825</v>
      </c>
      <c r="X5359" s="5">
        <v>1</v>
      </c>
      <c r="Y5359" s="30">
        <v>45822</v>
      </c>
      <c r="Z5359" s="30">
        <v>45826</v>
      </c>
      <c r="AA5359" s="30">
        <v>45833</v>
      </c>
      <c r="AB5359" s="5"/>
      <c r="AC5359" s="5">
        <v>0</v>
      </c>
      <c r="AD5359" s="5" t="s">
        <v>94</v>
      </c>
      <c r="AE5359" s="5">
        <v>6244</v>
      </c>
    </row>
    <row r="5360" spans="1:31" x14ac:dyDescent="0.25">
      <c r="A5360" s="5">
        <v>94277443</v>
      </c>
      <c r="B5360" s="5" t="s">
        <v>90</v>
      </c>
      <c r="C5360" s="78" t="s">
        <v>5516</v>
      </c>
      <c r="D5360" s="5" t="s">
        <v>91</v>
      </c>
      <c r="E5360" s="30">
        <v>45819</v>
      </c>
      <c r="F5360" s="5" t="s">
        <v>6</v>
      </c>
      <c r="G5360" s="78" t="s">
        <v>73</v>
      </c>
      <c r="H5360" s="78" t="s">
        <v>100</v>
      </c>
      <c r="I5360" s="78" t="s">
        <v>41</v>
      </c>
      <c r="J5360" s="5" t="s">
        <v>93</v>
      </c>
      <c r="K5360" s="5">
        <v>39</v>
      </c>
      <c r="L5360" s="5">
        <v>3505</v>
      </c>
      <c r="M5360" s="5">
        <v>45225213</v>
      </c>
      <c r="N5360" s="5">
        <v>982061591</v>
      </c>
      <c r="O5360" s="5">
        <v>6243</v>
      </c>
      <c r="P5360" s="5" t="s">
        <v>265</v>
      </c>
      <c r="Q5360" s="78" t="s">
        <v>41</v>
      </c>
      <c r="R5360" s="78" t="s">
        <v>115</v>
      </c>
      <c r="S5360" s="30">
        <v>45819</v>
      </c>
      <c r="T5360" s="5">
        <v>1</v>
      </c>
      <c r="U5360" s="30">
        <v>45819</v>
      </c>
      <c r="V5360" s="5">
        <v>1</v>
      </c>
      <c r="W5360" s="30">
        <v>45824</v>
      </c>
      <c r="X5360" s="5">
        <v>1</v>
      </c>
      <c r="Y5360" s="30">
        <v>45822</v>
      </c>
      <c r="Z5360" s="30">
        <v>45826</v>
      </c>
      <c r="AA5360" s="30">
        <v>45833</v>
      </c>
      <c r="AB5360" s="30">
        <v>45840</v>
      </c>
      <c r="AC5360" s="5">
        <v>1</v>
      </c>
      <c r="AD5360" s="5" t="s">
        <v>113</v>
      </c>
      <c r="AE5360" s="5">
        <v>6243</v>
      </c>
    </row>
    <row r="5361" spans="1:31" x14ac:dyDescent="0.25">
      <c r="A5361" s="5">
        <v>94277759</v>
      </c>
      <c r="B5361" s="5" t="s">
        <v>90</v>
      </c>
      <c r="C5361" s="78" t="s">
        <v>5517</v>
      </c>
      <c r="D5361" s="5" t="s">
        <v>91</v>
      </c>
      <c r="E5361" s="30">
        <v>45819</v>
      </c>
      <c r="F5361" s="5" t="s">
        <v>6</v>
      </c>
      <c r="G5361" s="78" t="s">
        <v>73</v>
      </c>
      <c r="H5361" s="78" t="s">
        <v>102</v>
      </c>
      <c r="I5361" s="78"/>
      <c r="J5361" s="5" t="s">
        <v>93</v>
      </c>
      <c r="K5361" s="5">
        <v>37</v>
      </c>
      <c r="L5361" s="5">
        <v>3245</v>
      </c>
      <c r="M5361" s="5">
        <v>47531695</v>
      </c>
      <c r="N5361" s="5">
        <v>952460296</v>
      </c>
      <c r="O5361" s="5">
        <v>6221</v>
      </c>
      <c r="P5361" s="5" t="s">
        <v>265</v>
      </c>
      <c r="Q5361" s="78" t="s">
        <v>23</v>
      </c>
      <c r="R5361" s="78" t="s">
        <v>111</v>
      </c>
      <c r="S5361" s="30">
        <v>45819</v>
      </c>
      <c r="T5361" s="5">
        <v>1</v>
      </c>
      <c r="U5361" s="30">
        <v>45819</v>
      </c>
      <c r="V5361" s="5">
        <v>1</v>
      </c>
      <c r="W5361" s="30">
        <v>45822</v>
      </c>
      <c r="X5361" s="5">
        <v>1</v>
      </c>
      <c r="Y5361" s="5"/>
      <c r="Z5361" s="5"/>
      <c r="AA5361" s="5"/>
      <c r="AB5361" s="5"/>
      <c r="AC5361" s="5">
        <v>0</v>
      </c>
      <c r="AD5361" s="5" t="s">
        <v>94</v>
      </c>
      <c r="AE5361" s="5"/>
    </row>
    <row r="5362" spans="1:31" x14ac:dyDescent="0.25">
      <c r="A5362" s="5">
        <v>94278354</v>
      </c>
      <c r="B5362" s="5" t="s">
        <v>90</v>
      </c>
      <c r="C5362" s="78" t="s">
        <v>5518</v>
      </c>
      <c r="D5362" s="5" t="s">
        <v>97</v>
      </c>
      <c r="E5362" s="30">
        <v>45819</v>
      </c>
      <c r="F5362" s="5" t="s">
        <v>6</v>
      </c>
      <c r="G5362" s="78" t="s">
        <v>73</v>
      </c>
      <c r="H5362" s="78" t="s">
        <v>92</v>
      </c>
      <c r="I5362" s="78" t="s">
        <v>37</v>
      </c>
      <c r="J5362" s="5" t="s">
        <v>93</v>
      </c>
      <c r="K5362" s="5"/>
      <c r="L5362" s="5"/>
      <c r="M5362" s="5"/>
      <c r="N5362" s="5"/>
      <c r="O5362" s="5"/>
      <c r="P5362" s="5" t="s">
        <v>265</v>
      </c>
      <c r="Q5362" s="78" t="s">
        <v>37</v>
      </c>
      <c r="R5362" s="78" t="s">
        <v>186</v>
      </c>
      <c r="S5362" s="5"/>
      <c r="T5362" s="5">
        <v>0</v>
      </c>
      <c r="U5362" s="5"/>
      <c r="V5362" s="5">
        <v>0</v>
      </c>
      <c r="W5362" s="5"/>
      <c r="X5362" s="5">
        <v>0</v>
      </c>
      <c r="Y5362" s="30">
        <v>45822</v>
      </c>
      <c r="Z5362" s="30">
        <v>45827</v>
      </c>
      <c r="AA5362" s="5"/>
      <c r="AB5362" s="5"/>
      <c r="AC5362" s="5">
        <v>0</v>
      </c>
      <c r="AD5362" s="5" t="s">
        <v>94</v>
      </c>
      <c r="AE5362" s="5">
        <v>6228</v>
      </c>
    </row>
    <row r="5363" spans="1:31" x14ac:dyDescent="0.25">
      <c r="A5363" s="5">
        <v>94277659</v>
      </c>
      <c r="B5363" s="5" t="s">
        <v>90</v>
      </c>
      <c r="C5363" s="78" t="s">
        <v>5519</v>
      </c>
      <c r="D5363" s="5" t="s">
        <v>91</v>
      </c>
      <c r="E5363" s="30">
        <v>45819</v>
      </c>
      <c r="F5363" s="5" t="s">
        <v>6</v>
      </c>
      <c r="G5363" s="78" t="s">
        <v>106</v>
      </c>
      <c r="H5363" s="78" t="s">
        <v>102</v>
      </c>
      <c r="I5363" s="78"/>
      <c r="J5363" s="5" t="s">
        <v>93</v>
      </c>
      <c r="K5363" s="5">
        <v>40</v>
      </c>
      <c r="L5363" s="5">
        <v>3440</v>
      </c>
      <c r="M5363" s="5">
        <v>19342912</v>
      </c>
      <c r="N5363" s="5">
        <v>927903413</v>
      </c>
      <c r="O5363" s="5">
        <v>6234</v>
      </c>
      <c r="P5363" s="5" t="s">
        <v>265</v>
      </c>
      <c r="Q5363" s="78" t="s">
        <v>23</v>
      </c>
      <c r="R5363" s="78" t="s">
        <v>111</v>
      </c>
      <c r="S5363" s="30">
        <v>45819</v>
      </c>
      <c r="T5363" s="5">
        <v>1</v>
      </c>
      <c r="U5363" s="30">
        <v>45819</v>
      </c>
      <c r="V5363" s="5">
        <v>1</v>
      </c>
      <c r="W5363" s="30">
        <v>45822</v>
      </c>
      <c r="X5363" s="5">
        <v>1</v>
      </c>
      <c r="Y5363" s="5"/>
      <c r="Z5363" s="5"/>
      <c r="AA5363" s="5"/>
      <c r="AB5363" s="5"/>
      <c r="AC5363" s="5">
        <v>0</v>
      </c>
      <c r="AD5363" s="5" t="s">
        <v>94</v>
      </c>
      <c r="AE5363" s="5"/>
    </row>
    <row r="5364" spans="1:31" x14ac:dyDescent="0.25">
      <c r="A5364" s="5">
        <v>94277447</v>
      </c>
      <c r="B5364" s="5" t="s">
        <v>90</v>
      </c>
      <c r="C5364" s="78" t="s">
        <v>5520</v>
      </c>
      <c r="D5364" s="5" t="s">
        <v>97</v>
      </c>
      <c r="E5364" s="30">
        <v>45819</v>
      </c>
      <c r="F5364" s="5" t="s">
        <v>6</v>
      </c>
      <c r="G5364" s="78" t="s">
        <v>78</v>
      </c>
      <c r="H5364" s="78" t="s">
        <v>132</v>
      </c>
      <c r="I5364" s="78"/>
      <c r="J5364" s="5" t="s">
        <v>93</v>
      </c>
      <c r="K5364" s="5"/>
      <c r="L5364" s="5"/>
      <c r="M5364" s="5"/>
      <c r="N5364" s="5"/>
      <c r="O5364" s="5"/>
      <c r="P5364" s="5" t="s">
        <v>265</v>
      </c>
      <c r="Q5364" s="78"/>
      <c r="R5364" s="78"/>
      <c r="S5364" s="5"/>
      <c r="T5364" s="5">
        <v>0</v>
      </c>
      <c r="U5364" s="5"/>
      <c r="V5364" s="5">
        <v>0</v>
      </c>
      <c r="W5364" s="5"/>
      <c r="X5364" s="5">
        <v>0</v>
      </c>
      <c r="Y5364" s="5"/>
      <c r="Z5364" s="5"/>
      <c r="AA5364" s="5"/>
      <c r="AB5364" s="5"/>
      <c r="AC5364" s="5">
        <v>0</v>
      </c>
      <c r="AD5364" s="5" t="s">
        <v>94</v>
      </c>
      <c r="AE5364" s="5"/>
    </row>
    <row r="5365" spans="1:31" x14ac:dyDescent="0.25">
      <c r="A5365" s="5">
        <v>94277621</v>
      </c>
      <c r="B5365" s="5" t="s">
        <v>90</v>
      </c>
      <c r="C5365" s="78" t="s">
        <v>5521</v>
      </c>
      <c r="D5365" s="5" t="s">
        <v>97</v>
      </c>
      <c r="E5365" s="30">
        <v>45819</v>
      </c>
      <c r="F5365" s="5" t="s">
        <v>6</v>
      </c>
      <c r="G5365" s="78" t="s">
        <v>78</v>
      </c>
      <c r="H5365" s="78" t="s">
        <v>134</v>
      </c>
      <c r="I5365" s="78" t="s">
        <v>60</v>
      </c>
      <c r="J5365" s="5" t="s">
        <v>93</v>
      </c>
      <c r="K5365" s="5"/>
      <c r="L5365" s="5"/>
      <c r="M5365" s="5"/>
      <c r="N5365" s="5"/>
      <c r="O5365" s="5"/>
      <c r="P5365" s="5" t="s">
        <v>265</v>
      </c>
      <c r="Q5365" s="78" t="s">
        <v>60</v>
      </c>
      <c r="R5365" s="78" t="s">
        <v>78</v>
      </c>
      <c r="S5365" s="5"/>
      <c r="T5365" s="5">
        <v>0</v>
      </c>
      <c r="U5365" s="5"/>
      <c r="V5365" s="5">
        <v>0</v>
      </c>
      <c r="W5365" s="5"/>
      <c r="X5365" s="5">
        <v>0</v>
      </c>
      <c r="Y5365" s="30">
        <v>45822</v>
      </c>
      <c r="Z5365" s="30">
        <v>45826</v>
      </c>
      <c r="AA5365" s="30">
        <v>45833</v>
      </c>
      <c r="AB5365" s="30">
        <v>45840</v>
      </c>
      <c r="AC5365" s="5">
        <v>1</v>
      </c>
      <c r="AD5365" s="5" t="s">
        <v>94</v>
      </c>
      <c r="AE5365" s="5">
        <v>6263</v>
      </c>
    </row>
    <row r="5366" spans="1:31" x14ac:dyDescent="0.25">
      <c r="A5366" s="5">
        <v>94278386</v>
      </c>
      <c r="B5366" s="5" t="s">
        <v>90</v>
      </c>
      <c r="C5366" s="78" t="s">
        <v>5522</v>
      </c>
      <c r="D5366" s="5" t="s">
        <v>91</v>
      </c>
      <c r="E5366" s="30">
        <v>45820</v>
      </c>
      <c r="F5366" s="5" t="s">
        <v>6</v>
      </c>
      <c r="G5366" s="78" t="s">
        <v>78</v>
      </c>
      <c r="H5366" s="78" t="s">
        <v>132</v>
      </c>
      <c r="I5366" s="78"/>
      <c r="J5366" s="5" t="s">
        <v>93</v>
      </c>
      <c r="K5366" s="5"/>
      <c r="L5366" s="5"/>
      <c r="M5366" s="5"/>
      <c r="N5366" s="5"/>
      <c r="O5366" s="5"/>
      <c r="P5366" s="5" t="s">
        <v>265</v>
      </c>
      <c r="Q5366" s="78"/>
      <c r="R5366" s="78"/>
      <c r="S5366" s="5"/>
      <c r="T5366" s="5">
        <v>0</v>
      </c>
      <c r="U5366" s="5"/>
      <c r="V5366" s="5">
        <v>0</v>
      </c>
      <c r="W5366" s="5"/>
      <c r="X5366" s="5">
        <v>0</v>
      </c>
      <c r="Y5366" s="5"/>
      <c r="Z5366" s="5"/>
      <c r="AA5366" s="5"/>
      <c r="AB5366" s="5"/>
      <c r="AC5366" s="5">
        <v>0</v>
      </c>
      <c r="AD5366" s="5" t="s">
        <v>94</v>
      </c>
      <c r="AE5366" s="5"/>
    </row>
    <row r="5367" spans="1:31" x14ac:dyDescent="0.25">
      <c r="A5367" s="5">
        <v>94279130</v>
      </c>
      <c r="B5367" s="5" t="s">
        <v>90</v>
      </c>
      <c r="C5367" s="78" t="s">
        <v>5523</v>
      </c>
      <c r="D5367" s="5" t="s">
        <v>91</v>
      </c>
      <c r="E5367" s="30">
        <v>45820</v>
      </c>
      <c r="F5367" s="5" t="s">
        <v>6</v>
      </c>
      <c r="G5367" s="78" t="s">
        <v>73</v>
      </c>
      <c r="H5367" s="78" t="s">
        <v>5524</v>
      </c>
      <c r="I5367" s="78"/>
      <c r="J5367" s="5" t="s">
        <v>93</v>
      </c>
      <c r="K5367" s="5"/>
      <c r="L5367" s="5"/>
      <c r="M5367" s="5"/>
      <c r="N5367" s="5"/>
      <c r="O5367" s="5"/>
      <c r="P5367" s="5" t="s">
        <v>265</v>
      </c>
      <c r="Q5367" s="78"/>
      <c r="R5367" s="78"/>
      <c r="S5367" s="5"/>
      <c r="T5367" s="5">
        <v>0</v>
      </c>
      <c r="U5367" s="5"/>
      <c r="V5367" s="5">
        <v>0</v>
      </c>
      <c r="W5367" s="5"/>
      <c r="X5367" s="5">
        <v>0</v>
      </c>
      <c r="Y5367" s="5"/>
      <c r="Z5367" s="5"/>
      <c r="AA5367" s="5"/>
      <c r="AB5367" s="5"/>
      <c r="AC5367" s="5">
        <v>0</v>
      </c>
      <c r="AD5367" s="5" t="s">
        <v>94</v>
      </c>
      <c r="AE5367" s="5"/>
    </row>
    <row r="5368" spans="1:31" x14ac:dyDescent="0.25">
      <c r="A5368" s="5">
        <v>94279176</v>
      </c>
      <c r="B5368" s="5" t="s">
        <v>90</v>
      </c>
      <c r="C5368" s="78" t="s">
        <v>5525</v>
      </c>
      <c r="D5368" s="5" t="s">
        <v>91</v>
      </c>
      <c r="E5368" s="30">
        <v>45820</v>
      </c>
      <c r="F5368" s="5" t="s">
        <v>6</v>
      </c>
      <c r="G5368" s="78" t="s">
        <v>73</v>
      </c>
      <c r="H5368" s="78" t="s">
        <v>102</v>
      </c>
      <c r="I5368" s="78" t="s">
        <v>31</v>
      </c>
      <c r="J5368" s="5" t="s">
        <v>93</v>
      </c>
      <c r="K5368" s="5">
        <v>38</v>
      </c>
      <c r="L5368" s="5">
        <v>3125</v>
      </c>
      <c r="M5368" s="5">
        <v>47874552</v>
      </c>
      <c r="N5368" s="5">
        <v>977883558</v>
      </c>
      <c r="O5368" s="5">
        <v>6220</v>
      </c>
      <c r="P5368" s="5" t="s">
        <v>265</v>
      </c>
      <c r="Q5368" s="78" t="s">
        <v>31</v>
      </c>
      <c r="R5368" s="78" t="s">
        <v>186</v>
      </c>
      <c r="S5368" s="30">
        <v>45821</v>
      </c>
      <c r="T5368" s="5">
        <v>1</v>
      </c>
      <c r="U5368" s="30">
        <v>45821</v>
      </c>
      <c r="V5368" s="5">
        <v>1</v>
      </c>
      <c r="W5368" s="30">
        <v>45822</v>
      </c>
      <c r="X5368" s="5">
        <v>1</v>
      </c>
      <c r="Y5368" s="30">
        <v>45824</v>
      </c>
      <c r="Z5368" s="30">
        <v>45827</v>
      </c>
      <c r="AA5368" s="30">
        <v>45834</v>
      </c>
      <c r="AB5368" s="30">
        <v>45841</v>
      </c>
      <c r="AC5368" s="5">
        <v>1</v>
      </c>
      <c r="AD5368" s="5" t="s">
        <v>113</v>
      </c>
      <c r="AE5368" s="5">
        <v>6223</v>
      </c>
    </row>
    <row r="5369" spans="1:31" x14ac:dyDescent="0.25">
      <c r="A5369" s="5">
        <v>94278514</v>
      </c>
      <c r="B5369" s="5" t="s">
        <v>90</v>
      </c>
      <c r="C5369" s="78" t="s">
        <v>105</v>
      </c>
      <c r="D5369" s="5" t="s">
        <v>91</v>
      </c>
      <c r="E5369" s="30">
        <v>45820</v>
      </c>
      <c r="F5369" s="5" t="s">
        <v>6</v>
      </c>
      <c r="G5369" s="78" t="s">
        <v>73</v>
      </c>
      <c r="H5369" s="78" t="s">
        <v>208</v>
      </c>
      <c r="I5369" s="78"/>
      <c r="J5369" s="5" t="s">
        <v>93</v>
      </c>
      <c r="K5369" s="5">
        <v>39</v>
      </c>
      <c r="L5369" s="5">
        <v>3045</v>
      </c>
      <c r="M5369" s="5">
        <v>8483241</v>
      </c>
      <c r="N5369" s="5">
        <v>997796336</v>
      </c>
      <c r="O5369" s="5">
        <v>6230</v>
      </c>
      <c r="P5369" s="5" t="s">
        <v>265</v>
      </c>
      <c r="Q5369" s="78" t="s">
        <v>39</v>
      </c>
      <c r="R5369" s="78" t="s">
        <v>186</v>
      </c>
      <c r="S5369" s="30">
        <v>45820</v>
      </c>
      <c r="T5369" s="5">
        <v>1</v>
      </c>
      <c r="U5369" s="30">
        <v>45820</v>
      </c>
      <c r="V5369" s="5">
        <v>1</v>
      </c>
      <c r="W5369" s="5"/>
      <c r="X5369" s="5">
        <v>0</v>
      </c>
      <c r="Y5369" s="30">
        <v>45824</v>
      </c>
      <c r="Z5369" s="30">
        <v>45827</v>
      </c>
      <c r="AA5369" s="30">
        <v>45834</v>
      </c>
      <c r="AB5369" s="5"/>
      <c r="AC5369" s="5">
        <v>0</v>
      </c>
      <c r="AD5369" s="5" t="s">
        <v>94</v>
      </c>
      <c r="AE5369" s="5"/>
    </row>
    <row r="5370" spans="1:31" x14ac:dyDescent="0.25">
      <c r="A5370" s="5">
        <v>94278057</v>
      </c>
      <c r="B5370" s="5" t="s">
        <v>90</v>
      </c>
      <c r="C5370" s="78" t="s">
        <v>5526</v>
      </c>
      <c r="D5370" s="5" t="s">
        <v>97</v>
      </c>
      <c r="E5370" s="30">
        <v>45820</v>
      </c>
      <c r="F5370" s="5" t="s">
        <v>6</v>
      </c>
      <c r="G5370" s="78" t="s">
        <v>73</v>
      </c>
      <c r="H5370" s="78" t="s">
        <v>102</v>
      </c>
      <c r="I5370" s="78" t="s">
        <v>27</v>
      </c>
      <c r="J5370" s="5" t="s">
        <v>93</v>
      </c>
      <c r="K5370" s="5">
        <v>39</v>
      </c>
      <c r="L5370" s="5">
        <v>3775</v>
      </c>
      <c r="M5370" s="5">
        <v>75425382</v>
      </c>
      <c r="N5370" s="5">
        <v>936110802</v>
      </c>
      <c r="O5370" s="5">
        <v>6221</v>
      </c>
      <c r="P5370" s="5" t="s">
        <v>265</v>
      </c>
      <c r="Q5370" s="78" t="s">
        <v>27</v>
      </c>
      <c r="R5370" s="78" t="s">
        <v>186</v>
      </c>
      <c r="S5370" s="30">
        <v>45820</v>
      </c>
      <c r="T5370" s="5">
        <v>1</v>
      </c>
      <c r="U5370" s="30">
        <v>45820</v>
      </c>
      <c r="V5370" s="5">
        <v>1</v>
      </c>
      <c r="W5370" s="30">
        <v>45822</v>
      </c>
      <c r="X5370" s="5">
        <v>1</v>
      </c>
      <c r="Y5370" s="30">
        <v>45824</v>
      </c>
      <c r="Z5370" s="30">
        <v>45828</v>
      </c>
      <c r="AA5370" s="30">
        <v>45835</v>
      </c>
      <c r="AB5370" s="30">
        <v>45842</v>
      </c>
      <c r="AC5370" s="5">
        <v>1</v>
      </c>
      <c r="AD5370" s="5" t="s">
        <v>113</v>
      </c>
      <c r="AE5370" s="5">
        <v>6221</v>
      </c>
    </row>
    <row r="5371" spans="1:31" x14ac:dyDescent="0.25">
      <c r="A5371" s="5">
        <v>94278981</v>
      </c>
      <c r="B5371" s="5" t="s">
        <v>110</v>
      </c>
      <c r="C5371" s="78" t="s">
        <v>5527</v>
      </c>
      <c r="D5371" s="5" t="s">
        <v>91</v>
      </c>
      <c r="E5371" s="30">
        <v>45820</v>
      </c>
      <c r="F5371" s="5" t="s">
        <v>6</v>
      </c>
      <c r="G5371" s="78" t="s">
        <v>73</v>
      </c>
      <c r="H5371" s="78" t="s">
        <v>158</v>
      </c>
      <c r="I5371" s="78"/>
      <c r="J5371" s="5" t="s">
        <v>93</v>
      </c>
      <c r="K5371" s="5">
        <v>40</v>
      </c>
      <c r="L5371" s="5">
        <v>3225</v>
      </c>
      <c r="M5371" s="5">
        <v>72602238</v>
      </c>
      <c r="N5371" s="5">
        <v>954745034</v>
      </c>
      <c r="O5371" s="5">
        <v>6223</v>
      </c>
      <c r="P5371" s="5" t="s">
        <v>265</v>
      </c>
      <c r="Q5371" s="78" t="s">
        <v>23</v>
      </c>
      <c r="R5371" s="78" t="s">
        <v>111</v>
      </c>
      <c r="S5371" s="30">
        <v>45820</v>
      </c>
      <c r="T5371" s="5">
        <v>1</v>
      </c>
      <c r="U5371" s="30">
        <v>45820</v>
      </c>
      <c r="V5371" s="5">
        <v>1</v>
      </c>
      <c r="W5371" s="30">
        <v>45825</v>
      </c>
      <c r="X5371" s="5">
        <v>1</v>
      </c>
      <c r="Y5371" s="30">
        <v>45824</v>
      </c>
      <c r="Z5371" s="30">
        <v>45827</v>
      </c>
      <c r="AA5371" s="30">
        <v>45834</v>
      </c>
      <c r="AB5371" s="30">
        <v>45841</v>
      </c>
      <c r="AC5371" s="5">
        <v>1</v>
      </c>
      <c r="AD5371" s="5" t="s">
        <v>113</v>
      </c>
      <c r="AE5371" s="5"/>
    </row>
    <row r="5372" spans="1:31" x14ac:dyDescent="0.25">
      <c r="A5372" s="5">
        <v>94279838</v>
      </c>
      <c r="B5372" s="5" t="s">
        <v>90</v>
      </c>
      <c r="C5372" s="78" t="s">
        <v>5528</v>
      </c>
      <c r="D5372" s="5" t="s">
        <v>91</v>
      </c>
      <c r="E5372" s="30">
        <v>45820</v>
      </c>
      <c r="F5372" s="5" t="s">
        <v>6</v>
      </c>
      <c r="G5372" s="78" t="s">
        <v>73</v>
      </c>
      <c r="H5372" s="78" t="s">
        <v>102</v>
      </c>
      <c r="I5372" s="78" t="s">
        <v>48</v>
      </c>
      <c r="J5372" s="5" t="s">
        <v>93</v>
      </c>
      <c r="K5372" s="5">
        <v>40</v>
      </c>
      <c r="L5372" s="5">
        <v>3565</v>
      </c>
      <c r="M5372" s="5">
        <v>7307258</v>
      </c>
      <c r="N5372" s="5">
        <v>934940336</v>
      </c>
      <c r="O5372" s="5">
        <v>6241</v>
      </c>
      <c r="P5372" s="5" t="s">
        <v>265</v>
      </c>
      <c r="Q5372" s="78" t="s">
        <v>48</v>
      </c>
      <c r="R5372" s="78" t="s">
        <v>115</v>
      </c>
      <c r="S5372" s="30">
        <v>45821</v>
      </c>
      <c r="T5372" s="5">
        <v>1</v>
      </c>
      <c r="U5372" s="30">
        <v>45821</v>
      </c>
      <c r="V5372" s="5">
        <v>1</v>
      </c>
      <c r="W5372" s="30">
        <v>45822</v>
      </c>
      <c r="X5372" s="5">
        <v>1</v>
      </c>
      <c r="Y5372" s="30">
        <v>45824</v>
      </c>
      <c r="Z5372" s="30">
        <v>45827</v>
      </c>
      <c r="AA5372" s="30">
        <v>45834</v>
      </c>
      <c r="AB5372" s="5"/>
      <c r="AC5372" s="5">
        <v>0</v>
      </c>
      <c r="AD5372" s="5" t="s">
        <v>94</v>
      </c>
      <c r="AE5372" s="5">
        <v>6241</v>
      </c>
    </row>
    <row r="5373" spans="1:31" x14ac:dyDescent="0.25">
      <c r="A5373" s="5">
        <v>94278723</v>
      </c>
      <c r="B5373" s="5" t="s">
        <v>90</v>
      </c>
      <c r="C5373" s="78" t="s">
        <v>5529</v>
      </c>
      <c r="D5373" s="5" t="s">
        <v>91</v>
      </c>
      <c r="E5373" s="30">
        <v>45820</v>
      </c>
      <c r="F5373" s="5" t="s">
        <v>6</v>
      </c>
      <c r="G5373" s="78" t="s">
        <v>73</v>
      </c>
      <c r="H5373" s="78" t="s">
        <v>100</v>
      </c>
      <c r="I5373" s="78" t="s">
        <v>47</v>
      </c>
      <c r="J5373" s="5" t="s">
        <v>93</v>
      </c>
      <c r="K5373" s="5">
        <v>40</v>
      </c>
      <c r="L5373" s="5">
        <v>3240</v>
      </c>
      <c r="M5373" s="5">
        <v>76115997</v>
      </c>
      <c r="N5373" s="5">
        <v>902085931</v>
      </c>
      <c r="O5373" s="5">
        <v>6246</v>
      </c>
      <c r="P5373" s="5" t="s">
        <v>265</v>
      </c>
      <c r="Q5373" s="78" t="s">
        <v>47</v>
      </c>
      <c r="R5373" s="78" t="s">
        <v>115</v>
      </c>
      <c r="S5373" s="30">
        <v>45820</v>
      </c>
      <c r="T5373" s="5">
        <v>1</v>
      </c>
      <c r="U5373" s="30">
        <v>45820</v>
      </c>
      <c r="V5373" s="5">
        <v>1</v>
      </c>
      <c r="W5373" s="30">
        <v>45824</v>
      </c>
      <c r="X5373" s="5">
        <v>1</v>
      </c>
      <c r="Y5373" s="30">
        <v>45823</v>
      </c>
      <c r="Z5373" s="30">
        <v>45827</v>
      </c>
      <c r="AA5373" s="30">
        <v>45834</v>
      </c>
      <c r="AB5373" s="30">
        <v>45841</v>
      </c>
      <c r="AC5373" s="5">
        <v>1</v>
      </c>
      <c r="AD5373" s="5" t="s">
        <v>113</v>
      </c>
      <c r="AE5373" s="5">
        <v>6246</v>
      </c>
    </row>
    <row r="5374" spans="1:31" x14ac:dyDescent="0.25">
      <c r="A5374" s="5">
        <v>94278744</v>
      </c>
      <c r="B5374" s="5" t="s">
        <v>90</v>
      </c>
      <c r="C5374" s="78" t="s">
        <v>5530</v>
      </c>
      <c r="D5374" s="5" t="s">
        <v>91</v>
      </c>
      <c r="E5374" s="30">
        <v>45820</v>
      </c>
      <c r="F5374" s="5" t="s">
        <v>6</v>
      </c>
      <c r="G5374" s="78" t="s">
        <v>73</v>
      </c>
      <c r="H5374" s="78" t="s">
        <v>100</v>
      </c>
      <c r="I5374" s="78" t="s">
        <v>46</v>
      </c>
      <c r="J5374" s="5" t="s">
        <v>93</v>
      </c>
      <c r="K5374" s="5">
        <v>38</v>
      </c>
      <c r="L5374" s="5">
        <v>3320</v>
      </c>
      <c r="M5374" s="5">
        <v>74839205</v>
      </c>
      <c r="N5374" s="5">
        <v>948863135</v>
      </c>
      <c r="O5374" s="5">
        <v>6245</v>
      </c>
      <c r="P5374" s="5" t="s">
        <v>265</v>
      </c>
      <c r="Q5374" s="78" t="s">
        <v>46</v>
      </c>
      <c r="R5374" s="78" t="s">
        <v>115</v>
      </c>
      <c r="S5374" s="30">
        <v>45820</v>
      </c>
      <c r="T5374" s="5">
        <v>1</v>
      </c>
      <c r="U5374" s="30">
        <v>45820</v>
      </c>
      <c r="V5374" s="5">
        <v>1</v>
      </c>
      <c r="W5374" s="30">
        <v>45822</v>
      </c>
      <c r="X5374" s="5">
        <v>1</v>
      </c>
      <c r="Y5374" s="30">
        <v>45826</v>
      </c>
      <c r="Z5374" s="30">
        <v>45829</v>
      </c>
      <c r="AA5374" s="30">
        <v>45836</v>
      </c>
      <c r="AB5374" s="30">
        <v>45843</v>
      </c>
      <c r="AC5374" s="5">
        <v>1</v>
      </c>
      <c r="AD5374" s="5" t="s">
        <v>113</v>
      </c>
      <c r="AE5374" s="5">
        <v>6245</v>
      </c>
    </row>
    <row r="5375" spans="1:31" x14ac:dyDescent="0.25">
      <c r="A5375" s="5">
        <v>94278185</v>
      </c>
      <c r="B5375" s="5" t="s">
        <v>90</v>
      </c>
      <c r="C5375" s="78" t="s">
        <v>5531</v>
      </c>
      <c r="D5375" s="5" t="s">
        <v>91</v>
      </c>
      <c r="E5375" s="30">
        <v>45820</v>
      </c>
      <c r="F5375" s="5" t="s">
        <v>6</v>
      </c>
      <c r="G5375" s="78" t="s">
        <v>79</v>
      </c>
      <c r="H5375" s="78" t="s">
        <v>102</v>
      </c>
      <c r="I5375" s="78" t="s">
        <v>67</v>
      </c>
      <c r="J5375" s="5" t="s">
        <v>93</v>
      </c>
      <c r="K5375" s="5">
        <v>40</v>
      </c>
      <c r="L5375" s="5">
        <v>2935</v>
      </c>
      <c r="M5375" s="5">
        <v>60719756</v>
      </c>
      <c r="N5375" s="5">
        <v>973180816</v>
      </c>
      <c r="O5375" s="5">
        <v>6260</v>
      </c>
      <c r="P5375" s="5" t="s">
        <v>265</v>
      </c>
      <c r="Q5375" s="78" t="s">
        <v>67</v>
      </c>
      <c r="R5375" s="78" t="s">
        <v>78</v>
      </c>
      <c r="S5375" s="30">
        <v>45820</v>
      </c>
      <c r="T5375" s="5">
        <v>1</v>
      </c>
      <c r="U5375" s="30">
        <v>45820</v>
      </c>
      <c r="V5375" s="5">
        <v>1</v>
      </c>
      <c r="W5375" s="30">
        <v>45825</v>
      </c>
      <c r="X5375" s="5">
        <v>1</v>
      </c>
      <c r="Y5375" s="30">
        <v>45823</v>
      </c>
      <c r="Z5375" s="30">
        <v>45827</v>
      </c>
      <c r="AA5375" s="30">
        <v>45834</v>
      </c>
      <c r="AB5375" s="5"/>
      <c r="AC5375" s="5">
        <v>0</v>
      </c>
      <c r="AD5375" s="5" t="s">
        <v>94</v>
      </c>
      <c r="AE5375" s="5">
        <v>6260</v>
      </c>
    </row>
    <row r="5376" spans="1:31" x14ac:dyDescent="0.25">
      <c r="A5376" s="5">
        <v>94278453</v>
      </c>
      <c r="B5376" s="5" t="s">
        <v>90</v>
      </c>
      <c r="C5376" s="78" t="s">
        <v>5532</v>
      </c>
      <c r="D5376" s="5" t="s">
        <v>97</v>
      </c>
      <c r="E5376" s="30">
        <v>45820</v>
      </c>
      <c r="F5376" s="5" t="s">
        <v>6</v>
      </c>
      <c r="G5376" s="78" t="s">
        <v>79</v>
      </c>
      <c r="H5376" s="78" t="s">
        <v>98</v>
      </c>
      <c r="I5376" s="78" t="s">
        <v>67</v>
      </c>
      <c r="J5376" s="5" t="s">
        <v>93</v>
      </c>
      <c r="K5376" s="5">
        <v>38</v>
      </c>
      <c r="L5376" s="5">
        <v>3180</v>
      </c>
      <c r="M5376" s="5">
        <v>48231132</v>
      </c>
      <c r="N5376" s="5">
        <v>902105238</v>
      </c>
      <c r="O5376" s="5">
        <v>6260</v>
      </c>
      <c r="P5376" s="5" t="s">
        <v>265</v>
      </c>
      <c r="Q5376" s="78" t="s">
        <v>67</v>
      </c>
      <c r="R5376" s="78" t="s">
        <v>78</v>
      </c>
      <c r="S5376" s="30">
        <v>45820</v>
      </c>
      <c r="T5376" s="5">
        <v>1</v>
      </c>
      <c r="U5376" s="30">
        <v>45820</v>
      </c>
      <c r="V5376" s="5">
        <v>1</v>
      </c>
      <c r="W5376" s="5"/>
      <c r="X5376" s="5">
        <v>0</v>
      </c>
      <c r="Y5376" s="30">
        <v>45823</v>
      </c>
      <c r="Z5376" s="30">
        <v>45827</v>
      </c>
      <c r="AA5376" s="30">
        <v>45834</v>
      </c>
      <c r="AB5376" s="5"/>
      <c r="AC5376" s="5">
        <v>0</v>
      </c>
      <c r="AD5376" s="5" t="s">
        <v>94</v>
      </c>
      <c r="AE5376" s="5">
        <v>6260</v>
      </c>
    </row>
    <row r="5377" spans="1:31" x14ac:dyDescent="0.25">
      <c r="A5377" s="5">
        <v>94278445</v>
      </c>
      <c r="B5377" s="5" t="s">
        <v>90</v>
      </c>
      <c r="C5377" s="78" t="s">
        <v>5533</v>
      </c>
      <c r="D5377" s="5" t="s">
        <v>97</v>
      </c>
      <c r="E5377" s="30">
        <v>45820</v>
      </c>
      <c r="F5377" s="5" t="s">
        <v>6</v>
      </c>
      <c r="G5377" s="78" t="s">
        <v>79</v>
      </c>
      <c r="H5377" s="78" t="s">
        <v>98</v>
      </c>
      <c r="I5377" s="78" t="s">
        <v>67</v>
      </c>
      <c r="J5377" s="5" t="s">
        <v>93</v>
      </c>
      <c r="K5377" s="5">
        <v>39</v>
      </c>
      <c r="L5377" s="5">
        <v>3295</v>
      </c>
      <c r="M5377" s="5">
        <v>9058933</v>
      </c>
      <c r="N5377" s="5">
        <v>933872310</v>
      </c>
      <c r="O5377" s="5">
        <v>6260</v>
      </c>
      <c r="P5377" s="5" t="s">
        <v>265</v>
      </c>
      <c r="Q5377" s="78" t="s">
        <v>67</v>
      </c>
      <c r="R5377" s="78" t="s">
        <v>78</v>
      </c>
      <c r="S5377" s="30">
        <v>45820</v>
      </c>
      <c r="T5377" s="5">
        <v>1</v>
      </c>
      <c r="U5377" s="30">
        <v>45820</v>
      </c>
      <c r="V5377" s="5">
        <v>1</v>
      </c>
      <c r="W5377" s="30">
        <v>45824</v>
      </c>
      <c r="X5377" s="5">
        <v>1</v>
      </c>
      <c r="Y5377" s="30">
        <v>45823</v>
      </c>
      <c r="Z5377" s="30">
        <v>45827</v>
      </c>
      <c r="AA5377" s="30">
        <v>45834</v>
      </c>
      <c r="AB5377" s="5"/>
      <c r="AC5377" s="5">
        <v>0</v>
      </c>
      <c r="AD5377" s="5" t="s">
        <v>94</v>
      </c>
      <c r="AE5377" s="5">
        <v>6260</v>
      </c>
    </row>
    <row r="5378" spans="1:31" x14ac:dyDescent="0.25">
      <c r="A5378" s="5">
        <v>94278111</v>
      </c>
      <c r="B5378" s="5" t="s">
        <v>90</v>
      </c>
      <c r="C5378" s="78" t="s">
        <v>5534</v>
      </c>
      <c r="D5378" s="5" t="s">
        <v>91</v>
      </c>
      <c r="E5378" s="30">
        <v>45820</v>
      </c>
      <c r="F5378" s="5" t="s">
        <v>6</v>
      </c>
      <c r="G5378" s="78" t="s">
        <v>78</v>
      </c>
      <c r="H5378" s="78" t="s">
        <v>102</v>
      </c>
      <c r="I5378" s="78" t="s">
        <v>62</v>
      </c>
      <c r="J5378" s="5" t="s">
        <v>93</v>
      </c>
      <c r="K5378" s="5">
        <v>39</v>
      </c>
      <c r="L5378" s="5">
        <v>3675</v>
      </c>
      <c r="M5378" s="5">
        <v>70950122</v>
      </c>
      <c r="N5378" s="5">
        <v>984149066</v>
      </c>
      <c r="O5378" s="5">
        <v>6258</v>
      </c>
      <c r="P5378" s="5" t="s">
        <v>265</v>
      </c>
      <c r="Q5378" s="78" t="s">
        <v>62</v>
      </c>
      <c r="R5378" s="78" t="s">
        <v>78</v>
      </c>
      <c r="S5378" s="30">
        <v>45820</v>
      </c>
      <c r="T5378" s="5">
        <v>1</v>
      </c>
      <c r="U5378" s="30">
        <v>45820</v>
      </c>
      <c r="V5378" s="5">
        <v>1</v>
      </c>
      <c r="W5378" s="30">
        <v>45822</v>
      </c>
      <c r="X5378" s="5">
        <v>1</v>
      </c>
      <c r="Y5378" s="30">
        <v>45823</v>
      </c>
      <c r="Z5378" s="30">
        <v>45827</v>
      </c>
      <c r="AA5378" s="30">
        <v>45834</v>
      </c>
      <c r="AB5378" s="5"/>
      <c r="AC5378" s="5">
        <v>0</v>
      </c>
      <c r="AD5378" s="5" t="s">
        <v>94</v>
      </c>
      <c r="AE5378" s="5">
        <v>6262</v>
      </c>
    </row>
    <row r="5379" spans="1:31" x14ac:dyDescent="0.25">
      <c r="A5379" s="5">
        <v>94278782</v>
      </c>
      <c r="B5379" s="5" t="s">
        <v>90</v>
      </c>
      <c r="C5379" s="78" t="s">
        <v>5535</v>
      </c>
      <c r="D5379" s="5" t="s">
        <v>97</v>
      </c>
      <c r="E5379" s="30">
        <v>45820</v>
      </c>
      <c r="F5379" s="5" t="s">
        <v>6</v>
      </c>
      <c r="G5379" s="78" t="s">
        <v>79</v>
      </c>
      <c r="H5379" s="78" t="s">
        <v>103</v>
      </c>
      <c r="I5379" s="78" t="s">
        <v>67</v>
      </c>
      <c r="J5379" s="5" t="s">
        <v>93</v>
      </c>
      <c r="K5379" s="5">
        <v>37</v>
      </c>
      <c r="L5379" s="5">
        <v>3260</v>
      </c>
      <c r="M5379" s="5">
        <v>76652432</v>
      </c>
      <c r="N5379" s="5">
        <v>917565015</v>
      </c>
      <c r="O5379" s="5">
        <v>6260</v>
      </c>
      <c r="P5379" s="5" t="s">
        <v>265</v>
      </c>
      <c r="Q5379" s="78" t="s">
        <v>67</v>
      </c>
      <c r="R5379" s="78" t="s">
        <v>78</v>
      </c>
      <c r="S5379" s="30">
        <v>45820</v>
      </c>
      <c r="T5379" s="5">
        <v>1</v>
      </c>
      <c r="U5379" s="30">
        <v>45820</v>
      </c>
      <c r="V5379" s="5">
        <v>1</v>
      </c>
      <c r="W5379" s="30">
        <v>45826</v>
      </c>
      <c r="X5379" s="5">
        <v>1</v>
      </c>
      <c r="Y5379" s="30">
        <v>45823</v>
      </c>
      <c r="Z5379" s="30">
        <v>45827</v>
      </c>
      <c r="AA5379" s="30">
        <v>45834</v>
      </c>
      <c r="AB5379" s="5"/>
      <c r="AC5379" s="5">
        <v>0</v>
      </c>
      <c r="AD5379" s="5" t="s">
        <v>94</v>
      </c>
      <c r="AE5379" s="5">
        <v>6260</v>
      </c>
    </row>
    <row r="5380" spans="1:31" x14ac:dyDescent="0.25">
      <c r="A5380" s="5">
        <v>94278902</v>
      </c>
      <c r="B5380" s="5" t="s">
        <v>90</v>
      </c>
      <c r="C5380" s="78" t="s">
        <v>5536</v>
      </c>
      <c r="D5380" s="5" t="s">
        <v>91</v>
      </c>
      <c r="E5380" s="30">
        <v>45820</v>
      </c>
      <c r="F5380" s="5" t="s">
        <v>6</v>
      </c>
      <c r="G5380" s="78" t="s">
        <v>78</v>
      </c>
      <c r="H5380" s="78" t="s">
        <v>98</v>
      </c>
      <c r="I5380" s="78" t="s">
        <v>63</v>
      </c>
      <c r="J5380" s="5" t="s">
        <v>93</v>
      </c>
      <c r="K5380" s="5">
        <v>39</v>
      </c>
      <c r="L5380" s="5">
        <v>3095</v>
      </c>
      <c r="M5380" s="5">
        <v>77792166</v>
      </c>
      <c r="N5380" s="5">
        <v>914895753</v>
      </c>
      <c r="O5380" s="5">
        <v>6268</v>
      </c>
      <c r="P5380" s="5" t="s">
        <v>265</v>
      </c>
      <c r="Q5380" s="78" t="s">
        <v>63</v>
      </c>
      <c r="R5380" s="78" t="s">
        <v>78</v>
      </c>
      <c r="S5380" s="30">
        <v>45820</v>
      </c>
      <c r="T5380" s="5">
        <v>1</v>
      </c>
      <c r="U5380" s="30">
        <v>45820</v>
      </c>
      <c r="V5380" s="5">
        <v>1</v>
      </c>
      <c r="W5380" s="30">
        <v>45824</v>
      </c>
      <c r="X5380" s="5">
        <v>1</v>
      </c>
      <c r="Y5380" s="30">
        <v>45823</v>
      </c>
      <c r="Z5380" s="30">
        <v>45827</v>
      </c>
      <c r="AA5380" s="30">
        <v>45834</v>
      </c>
      <c r="AB5380" s="5"/>
      <c r="AC5380" s="5">
        <v>0</v>
      </c>
      <c r="AD5380" s="5" t="s">
        <v>94</v>
      </c>
      <c r="AE5380" s="5">
        <v>6268</v>
      </c>
    </row>
    <row r="5381" spans="1:31" x14ac:dyDescent="0.25">
      <c r="A5381" s="5">
        <v>94279162</v>
      </c>
      <c r="B5381" s="5" t="s">
        <v>90</v>
      </c>
      <c r="C5381" s="78" t="s">
        <v>5537</v>
      </c>
      <c r="D5381" s="5" t="s">
        <v>91</v>
      </c>
      <c r="E5381" s="30">
        <v>45820</v>
      </c>
      <c r="F5381" s="5" t="s">
        <v>6</v>
      </c>
      <c r="G5381" s="78" t="s">
        <v>78</v>
      </c>
      <c r="H5381" s="78" t="s">
        <v>102</v>
      </c>
      <c r="I5381" s="78" t="s">
        <v>59</v>
      </c>
      <c r="J5381" s="5" t="s">
        <v>93</v>
      </c>
      <c r="K5381" s="5">
        <v>38</v>
      </c>
      <c r="L5381" s="5">
        <v>3740</v>
      </c>
      <c r="M5381" s="5">
        <v>76976754</v>
      </c>
      <c r="N5381" s="5">
        <v>919522567</v>
      </c>
      <c r="O5381" s="5">
        <v>6267</v>
      </c>
      <c r="P5381" s="5" t="s">
        <v>265</v>
      </c>
      <c r="Q5381" s="78" t="s">
        <v>59</v>
      </c>
      <c r="R5381" s="78" t="s">
        <v>78</v>
      </c>
      <c r="S5381" s="30">
        <v>45821</v>
      </c>
      <c r="T5381" s="5">
        <v>1</v>
      </c>
      <c r="U5381" s="30">
        <v>45821</v>
      </c>
      <c r="V5381" s="5">
        <v>1</v>
      </c>
      <c r="W5381" s="30">
        <v>45822</v>
      </c>
      <c r="X5381" s="5">
        <v>1</v>
      </c>
      <c r="Y5381" s="30">
        <v>45823</v>
      </c>
      <c r="Z5381" s="30">
        <v>45827</v>
      </c>
      <c r="AA5381" s="30">
        <v>45834</v>
      </c>
      <c r="AB5381" s="5"/>
      <c r="AC5381" s="5">
        <v>0</v>
      </c>
      <c r="AD5381" s="5" t="s">
        <v>94</v>
      </c>
      <c r="AE5381" s="5">
        <v>6267</v>
      </c>
    </row>
    <row r="5382" spans="1:31" x14ac:dyDescent="0.25">
      <c r="A5382" s="5">
        <v>94278526</v>
      </c>
      <c r="B5382" s="5" t="s">
        <v>90</v>
      </c>
      <c r="C5382" s="78" t="s">
        <v>5538</v>
      </c>
      <c r="D5382" s="5" t="s">
        <v>97</v>
      </c>
      <c r="E5382" s="30">
        <v>45820</v>
      </c>
      <c r="F5382" s="5" t="s">
        <v>6</v>
      </c>
      <c r="G5382" s="78" t="s">
        <v>78</v>
      </c>
      <c r="H5382" s="78" t="s">
        <v>145</v>
      </c>
      <c r="I5382" s="78"/>
      <c r="J5382" s="5" t="s">
        <v>236</v>
      </c>
      <c r="K5382" s="5">
        <v>38</v>
      </c>
      <c r="L5382" s="5">
        <v>3580</v>
      </c>
      <c r="M5382" s="5">
        <v>73470257</v>
      </c>
      <c r="N5382" s="5">
        <v>923468276</v>
      </c>
      <c r="O5382" s="5">
        <v>7948</v>
      </c>
      <c r="P5382" s="5" t="s">
        <v>265</v>
      </c>
      <c r="Q5382" s="78"/>
      <c r="R5382" s="78"/>
      <c r="S5382" s="5"/>
      <c r="T5382" s="5">
        <v>0</v>
      </c>
      <c r="U5382" s="5"/>
      <c r="V5382" s="5">
        <v>0</v>
      </c>
      <c r="W5382" s="5"/>
      <c r="X5382" s="5">
        <v>0</v>
      </c>
      <c r="Y5382" s="5"/>
      <c r="Z5382" s="5"/>
      <c r="AA5382" s="5"/>
      <c r="AB5382" s="5"/>
      <c r="AC5382" s="5">
        <v>0</v>
      </c>
      <c r="AD5382" s="5" t="s">
        <v>94</v>
      </c>
      <c r="AE5382" s="5"/>
    </row>
    <row r="5383" spans="1:31" x14ac:dyDescent="0.25">
      <c r="A5383" s="5">
        <v>94278135</v>
      </c>
      <c r="B5383" s="5" t="s">
        <v>90</v>
      </c>
      <c r="C5383" s="78" t="s">
        <v>5539</v>
      </c>
      <c r="D5383" s="5" t="s">
        <v>97</v>
      </c>
      <c r="E5383" s="30">
        <v>45820</v>
      </c>
      <c r="F5383" s="5" t="s">
        <v>6</v>
      </c>
      <c r="G5383" s="78" t="s">
        <v>76</v>
      </c>
      <c r="H5383" s="78" t="s">
        <v>92</v>
      </c>
      <c r="I5383" s="78" t="s">
        <v>52</v>
      </c>
      <c r="J5383" s="5" t="s">
        <v>93</v>
      </c>
      <c r="K5383" s="5"/>
      <c r="L5383" s="5"/>
      <c r="M5383" s="5"/>
      <c r="N5383" s="5"/>
      <c r="O5383" s="5"/>
      <c r="P5383" s="5" t="s">
        <v>265</v>
      </c>
      <c r="Q5383" s="78" t="s">
        <v>52</v>
      </c>
      <c r="R5383" s="78" t="s">
        <v>115</v>
      </c>
      <c r="S5383" s="5"/>
      <c r="T5383" s="5">
        <v>0</v>
      </c>
      <c r="U5383" s="5"/>
      <c r="V5383" s="5">
        <v>0</v>
      </c>
      <c r="W5383" s="5"/>
      <c r="X5383" s="5">
        <v>0</v>
      </c>
      <c r="Y5383" s="5"/>
      <c r="Z5383" s="5"/>
      <c r="AA5383" s="5"/>
      <c r="AB5383" s="5"/>
      <c r="AC5383" s="5">
        <v>0</v>
      </c>
      <c r="AD5383" s="5" t="s">
        <v>94</v>
      </c>
      <c r="AE5383" s="5">
        <v>6250</v>
      </c>
    </row>
    <row r="5384" spans="1:31" x14ac:dyDescent="0.25">
      <c r="A5384" s="5">
        <v>94278904</v>
      </c>
      <c r="B5384" s="5" t="s">
        <v>90</v>
      </c>
      <c r="C5384" s="78" t="s">
        <v>5540</v>
      </c>
      <c r="D5384" s="5" t="s">
        <v>97</v>
      </c>
      <c r="E5384" s="30">
        <v>45820</v>
      </c>
      <c r="F5384" s="5" t="s">
        <v>6</v>
      </c>
      <c r="G5384" s="78" t="s">
        <v>73</v>
      </c>
      <c r="H5384" s="78" t="s">
        <v>203</v>
      </c>
      <c r="I5384" s="78"/>
      <c r="J5384" s="5" t="s">
        <v>236</v>
      </c>
      <c r="K5384" s="5">
        <v>40</v>
      </c>
      <c r="L5384" s="5">
        <v>3673</v>
      </c>
      <c r="M5384" s="5">
        <v>70819029</v>
      </c>
      <c r="N5384" s="5">
        <v>926705957</v>
      </c>
      <c r="O5384" s="5">
        <v>10964</v>
      </c>
      <c r="P5384" s="5" t="s">
        <v>265</v>
      </c>
      <c r="Q5384" s="78"/>
      <c r="R5384" s="78"/>
      <c r="S5384" s="5"/>
      <c r="T5384" s="5">
        <v>0</v>
      </c>
      <c r="U5384" s="5"/>
      <c r="V5384" s="5">
        <v>0</v>
      </c>
      <c r="W5384" s="5"/>
      <c r="X5384" s="5">
        <v>0</v>
      </c>
      <c r="Y5384" s="5"/>
      <c r="Z5384" s="5"/>
      <c r="AA5384" s="5"/>
      <c r="AB5384" s="5"/>
      <c r="AC5384" s="5">
        <v>0</v>
      </c>
      <c r="AD5384" s="5" t="s">
        <v>94</v>
      </c>
      <c r="AE5384" s="5"/>
    </row>
    <row r="5385" spans="1:31" x14ac:dyDescent="0.25">
      <c r="A5385" s="5">
        <v>94278175</v>
      </c>
      <c r="B5385" s="5" t="s">
        <v>90</v>
      </c>
      <c r="C5385" s="78" t="s">
        <v>5541</v>
      </c>
      <c r="D5385" s="5" t="s">
        <v>97</v>
      </c>
      <c r="E5385" s="30">
        <v>45820</v>
      </c>
      <c r="F5385" s="5" t="s">
        <v>6</v>
      </c>
      <c r="G5385" s="78" t="s">
        <v>73</v>
      </c>
      <c r="H5385" s="78" t="s">
        <v>203</v>
      </c>
      <c r="I5385" s="78"/>
      <c r="J5385" s="5" t="s">
        <v>236</v>
      </c>
      <c r="K5385" s="5">
        <v>37</v>
      </c>
      <c r="L5385" s="5">
        <v>2616</v>
      </c>
      <c r="M5385" s="5">
        <v>46308320</v>
      </c>
      <c r="N5385" s="5">
        <v>925680377</v>
      </c>
      <c r="O5385" s="5">
        <v>10964</v>
      </c>
      <c r="P5385" s="5" t="s">
        <v>265</v>
      </c>
      <c r="Q5385" s="78"/>
      <c r="R5385" s="78"/>
      <c r="S5385" s="5"/>
      <c r="T5385" s="5">
        <v>0</v>
      </c>
      <c r="U5385" s="5"/>
      <c r="V5385" s="5">
        <v>0</v>
      </c>
      <c r="W5385" s="5"/>
      <c r="X5385" s="5">
        <v>0</v>
      </c>
      <c r="Y5385" s="5"/>
      <c r="Z5385" s="5"/>
      <c r="AA5385" s="5"/>
      <c r="AB5385" s="5"/>
      <c r="AC5385" s="5">
        <v>0</v>
      </c>
      <c r="AD5385" s="5" t="s">
        <v>94</v>
      </c>
      <c r="AE5385" s="5"/>
    </row>
    <row r="5386" spans="1:31" x14ac:dyDescent="0.25">
      <c r="A5386" s="5">
        <v>94279383</v>
      </c>
      <c r="B5386" s="5" t="s">
        <v>90</v>
      </c>
      <c r="C5386" s="78" t="s">
        <v>5542</v>
      </c>
      <c r="D5386" s="5" t="s">
        <v>97</v>
      </c>
      <c r="E5386" s="30">
        <v>45820</v>
      </c>
      <c r="F5386" s="5" t="s">
        <v>6</v>
      </c>
      <c r="G5386" s="78" t="s">
        <v>73</v>
      </c>
      <c r="H5386" s="78" t="s">
        <v>156</v>
      </c>
      <c r="I5386" s="78"/>
      <c r="J5386" s="5" t="s">
        <v>236</v>
      </c>
      <c r="K5386" s="5"/>
      <c r="L5386" s="5"/>
      <c r="M5386" s="5"/>
      <c r="N5386" s="5"/>
      <c r="O5386" s="5"/>
      <c r="P5386" s="5" t="s">
        <v>265</v>
      </c>
      <c r="Q5386" s="78"/>
      <c r="R5386" s="78"/>
      <c r="S5386" s="5"/>
      <c r="T5386" s="5">
        <v>0</v>
      </c>
      <c r="U5386" s="5"/>
      <c r="V5386" s="5">
        <v>0</v>
      </c>
      <c r="W5386" s="5"/>
      <c r="X5386" s="5">
        <v>0</v>
      </c>
      <c r="Y5386" s="5"/>
      <c r="Z5386" s="5"/>
      <c r="AA5386" s="5"/>
      <c r="AB5386" s="5"/>
      <c r="AC5386" s="5">
        <v>0</v>
      </c>
      <c r="AD5386" s="5" t="s">
        <v>94</v>
      </c>
      <c r="AE5386" s="5"/>
    </row>
    <row r="5387" spans="1:31" x14ac:dyDescent="0.25">
      <c r="A5387" s="5">
        <v>94278612</v>
      </c>
      <c r="B5387" s="5" t="s">
        <v>90</v>
      </c>
      <c r="C5387" s="78" t="s">
        <v>5543</v>
      </c>
      <c r="D5387" s="5" t="s">
        <v>97</v>
      </c>
      <c r="E5387" s="30">
        <v>45820</v>
      </c>
      <c r="F5387" s="5" t="s">
        <v>6</v>
      </c>
      <c r="G5387" s="78" t="s">
        <v>73</v>
      </c>
      <c r="H5387" s="78" t="s">
        <v>203</v>
      </c>
      <c r="I5387" s="78"/>
      <c r="J5387" s="5" t="s">
        <v>236</v>
      </c>
      <c r="K5387" s="5">
        <v>40</v>
      </c>
      <c r="L5387" s="5">
        <v>3402</v>
      </c>
      <c r="M5387" s="5">
        <v>46784541</v>
      </c>
      <c r="N5387" s="5">
        <v>961243553</v>
      </c>
      <c r="O5387" s="5">
        <v>10964</v>
      </c>
      <c r="P5387" s="5" t="s">
        <v>265</v>
      </c>
      <c r="Q5387" s="78"/>
      <c r="R5387" s="78"/>
      <c r="S5387" s="5"/>
      <c r="T5387" s="5">
        <v>0</v>
      </c>
      <c r="U5387" s="5"/>
      <c r="V5387" s="5">
        <v>0</v>
      </c>
      <c r="W5387" s="5"/>
      <c r="X5387" s="5">
        <v>0</v>
      </c>
      <c r="Y5387" s="5"/>
      <c r="Z5387" s="5"/>
      <c r="AA5387" s="5"/>
      <c r="AB5387" s="5"/>
      <c r="AC5387" s="5">
        <v>0</v>
      </c>
      <c r="AD5387" s="5" t="s">
        <v>94</v>
      </c>
      <c r="AE5387" s="5"/>
    </row>
    <row r="5388" spans="1:31" x14ac:dyDescent="0.25">
      <c r="A5388" s="5">
        <v>94278771</v>
      </c>
      <c r="B5388" s="5" t="s">
        <v>90</v>
      </c>
      <c r="C5388" s="78" t="s">
        <v>163</v>
      </c>
      <c r="D5388" s="5" t="s">
        <v>91</v>
      </c>
      <c r="E5388" s="30">
        <v>45820</v>
      </c>
      <c r="F5388" s="5" t="s">
        <v>6</v>
      </c>
      <c r="G5388" s="78" t="s">
        <v>73</v>
      </c>
      <c r="H5388" s="78" t="s">
        <v>145</v>
      </c>
      <c r="I5388" s="78"/>
      <c r="J5388" s="5" t="s">
        <v>236</v>
      </c>
      <c r="K5388" s="5">
        <v>39</v>
      </c>
      <c r="L5388" s="5">
        <v>3900</v>
      </c>
      <c r="M5388" s="5">
        <v>46676299</v>
      </c>
      <c r="N5388" s="5">
        <v>985246355</v>
      </c>
      <c r="O5388" s="5">
        <v>8146</v>
      </c>
      <c r="P5388" s="5" t="s">
        <v>265</v>
      </c>
      <c r="Q5388" s="78"/>
      <c r="R5388" s="78"/>
      <c r="S5388" s="5"/>
      <c r="T5388" s="5">
        <v>0</v>
      </c>
      <c r="U5388" s="5"/>
      <c r="V5388" s="5">
        <v>0</v>
      </c>
      <c r="W5388" s="5"/>
      <c r="X5388" s="5">
        <v>0</v>
      </c>
      <c r="Y5388" s="5"/>
      <c r="Z5388" s="5"/>
      <c r="AA5388" s="5"/>
      <c r="AB5388" s="5"/>
      <c r="AC5388" s="5">
        <v>0</v>
      </c>
      <c r="AD5388" s="5" t="s">
        <v>94</v>
      </c>
      <c r="AE5388" s="5"/>
    </row>
    <row r="5389" spans="1:31" x14ac:dyDescent="0.25">
      <c r="A5389" s="5">
        <v>94278589</v>
      </c>
      <c r="B5389" s="5" t="s">
        <v>90</v>
      </c>
      <c r="C5389" s="78" t="s">
        <v>4973</v>
      </c>
      <c r="D5389" s="5" t="s">
        <v>97</v>
      </c>
      <c r="E5389" s="30">
        <v>45820</v>
      </c>
      <c r="F5389" s="5" t="s">
        <v>6</v>
      </c>
      <c r="G5389" s="78" t="s">
        <v>78</v>
      </c>
      <c r="H5389" s="78" t="s">
        <v>203</v>
      </c>
      <c r="I5389" s="78"/>
      <c r="J5389" s="5" t="s">
        <v>236</v>
      </c>
      <c r="K5389" s="5">
        <v>39</v>
      </c>
      <c r="L5389" s="5">
        <v>3464</v>
      </c>
      <c r="M5389" s="5">
        <v>76339941</v>
      </c>
      <c r="N5389" s="5">
        <v>922152099</v>
      </c>
      <c r="O5389" s="5">
        <v>8146</v>
      </c>
      <c r="P5389" s="5" t="s">
        <v>265</v>
      </c>
      <c r="Q5389" s="78"/>
      <c r="R5389" s="78"/>
      <c r="S5389" s="5"/>
      <c r="T5389" s="5">
        <v>0</v>
      </c>
      <c r="U5389" s="5"/>
      <c r="V5389" s="5">
        <v>0</v>
      </c>
      <c r="W5389" s="5"/>
      <c r="X5389" s="5">
        <v>0</v>
      </c>
      <c r="Y5389" s="5"/>
      <c r="Z5389" s="5"/>
      <c r="AA5389" s="5"/>
      <c r="AB5389" s="5"/>
      <c r="AC5389" s="5">
        <v>0</v>
      </c>
      <c r="AD5389" s="5" t="s">
        <v>94</v>
      </c>
      <c r="AE5389" s="5"/>
    </row>
    <row r="5390" spans="1:31" x14ac:dyDescent="0.25">
      <c r="A5390" s="5">
        <v>94280290</v>
      </c>
      <c r="B5390" s="5" t="s">
        <v>90</v>
      </c>
      <c r="C5390" s="78" t="s">
        <v>5544</v>
      </c>
      <c r="D5390" s="5" t="s">
        <v>97</v>
      </c>
      <c r="E5390" s="30">
        <v>45820</v>
      </c>
      <c r="F5390" s="5" t="s">
        <v>6</v>
      </c>
      <c r="G5390" s="78" t="s">
        <v>76</v>
      </c>
      <c r="H5390" s="78" t="s">
        <v>185</v>
      </c>
      <c r="I5390" s="78"/>
      <c r="J5390" s="5" t="s">
        <v>236</v>
      </c>
      <c r="K5390" s="5">
        <v>37</v>
      </c>
      <c r="L5390" s="5">
        <v>3718</v>
      </c>
      <c r="M5390" s="5">
        <v>46339479</v>
      </c>
      <c r="N5390" s="5">
        <v>991008825</v>
      </c>
      <c r="O5390" s="5">
        <v>8266</v>
      </c>
      <c r="P5390" s="5" t="s">
        <v>265</v>
      </c>
      <c r="Q5390" s="78"/>
      <c r="R5390" s="78"/>
      <c r="S5390" s="5"/>
      <c r="T5390" s="5">
        <v>0</v>
      </c>
      <c r="U5390" s="5"/>
      <c r="V5390" s="5">
        <v>0</v>
      </c>
      <c r="W5390" s="5"/>
      <c r="X5390" s="5">
        <v>0</v>
      </c>
      <c r="Y5390" s="5"/>
      <c r="Z5390" s="5"/>
      <c r="AA5390" s="5"/>
      <c r="AB5390" s="5"/>
      <c r="AC5390" s="5">
        <v>0</v>
      </c>
      <c r="AD5390" s="5" t="s">
        <v>94</v>
      </c>
      <c r="AE5390" s="5"/>
    </row>
    <row r="5391" spans="1:31" x14ac:dyDescent="0.25">
      <c r="A5391" s="5">
        <v>94278575</v>
      </c>
      <c r="B5391" s="5" t="s">
        <v>90</v>
      </c>
      <c r="C5391" s="78" t="s">
        <v>5545</v>
      </c>
      <c r="D5391" s="5" t="s">
        <v>97</v>
      </c>
      <c r="E5391" s="30">
        <v>45820</v>
      </c>
      <c r="F5391" s="5" t="s">
        <v>6</v>
      </c>
      <c r="G5391" s="78" t="s">
        <v>78</v>
      </c>
      <c r="H5391" s="78" t="s">
        <v>198</v>
      </c>
      <c r="I5391" s="78" t="s">
        <v>51</v>
      </c>
      <c r="J5391" s="5" t="s">
        <v>236</v>
      </c>
      <c r="K5391" s="5">
        <v>37</v>
      </c>
      <c r="L5391" s="5">
        <v>3080</v>
      </c>
      <c r="M5391" s="5">
        <v>48085244</v>
      </c>
      <c r="N5391" s="5">
        <v>938121662</v>
      </c>
      <c r="O5391" s="5">
        <v>9250</v>
      </c>
      <c r="P5391" s="5" t="s">
        <v>265</v>
      </c>
      <c r="Q5391" s="78" t="s">
        <v>51</v>
      </c>
      <c r="R5391" s="78" t="s">
        <v>115</v>
      </c>
      <c r="S5391" s="30">
        <v>45820</v>
      </c>
      <c r="T5391" s="5">
        <v>1</v>
      </c>
      <c r="U5391" s="30">
        <v>45820</v>
      </c>
      <c r="V5391" s="5">
        <v>1</v>
      </c>
      <c r="W5391" s="5"/>
      <c r="X5391" s="5">
        <v>0</v>
      </c>
      <c r="Y5391" s="5"/>
      <c r="Z5391" s="5"/>
      <c r="AA5391" s="5"/>
      <c r="AB5391" s="5"/>
      <c r="AC5391" s="5">
        <v>0</v>
      </c>
      <c r="AD5391" s="5" t="s">
        <v>94</v>
      </c>
      <c r="AE5391" s="5">
        <v>6249</v>
      </c>
    </row>
    <row r="5392" spans="1:31" x14ac:dyDescent="0.25">
      <c r="A5392" s="5">
        <v>94279713</v>
      </c>
      <c r="B5392" s="5" t="s">
        <v>90</v>
      </c>
      <c r="C5392" s="78" t="s">
        <v>5546</v>
      </c>
      <c r="D5392" s="5" t="s">
        <v>91</v>
      </c>
      <c r="E5392" s="30">
        <v>45820</v>
      </c>
      <c r="F5392" s="5" t="s">
        <v>6</v>
      </c>
      <c r="G5392" s="78" t="s">
        <v>76</v>
      </c>
      <c r="H5392" s="78" t="s">
        <v>5547</v>
      </c>
      <c r="I5392" s="78"/>
      <c r="J5392" s="5" t="s">
        <v>93</v>
      </c>
      <c r="K5392" s="5"/>
      <c r="L5392" s="5"/>
      <c r="M5392" s="5"/>
      <c r="N5392" s="5"/>
      <c r="O5392" s="5"/>
      <c r="P5392" s="5" t="s">
        <v>265</v>
      </c>
      <c r="Q5392" s="78"/>
      <c r="R5392" s="78"/>
      <c r="S5392" s="5"/>
      <c r="T5392" s="5">
        <v>0</v>
      </c>
      <c r="U5392" s="5"/>
      <c r="V5392" s="5">
        <v>0</v>
      </c>
      <c r="W5392" s="5"/>
      <c r="X5392" s="5">
        <v>0</v>
      </c>
      <c r="Y5392" s="5"/>
      <c r="Z5392" s="5"/>
      <c r="AA5392" s="5"/>
      <c r="AB5392" s="5"/>
      <c r="AC5392" s="5">
        <v>0</v>
      </c>
      <c r="AD5392" s="5" t="s">
        <v>94</v>
      </c>
      <c r="AE5392" s="5"/>
    </row>
    <row r="5393" spans="1:31" x14ac:dyDescent="0.25">
      <c r="A5393" s="5">
        <v>94279705</v>
      </c>
      <c r="B5393" s="5" t="s">
        <v>90</v>
      </c>
      <c r="C5393" s="78" t="s">
        <v>5546</v>
      </c>
      <c r="D5393" s="5" t="s">
        <v>91</v>
      </c>
      <c r="E5393" s="30">
        <v>45820</v>
      </c>
      <c r="F5393" s="5" t="s">
        <v>6</v>
      </c>
      <c r="G5393" s="78" t="s">
        <v>76</v>
      </c>
      <c r="H5393" s="78" t="s">
        <v>5547</v>
      </c>
      <c r="I5393" s="78"/>
      <c r="J5393" s="5" t="s">
        <v>93</v>
      </c>
      <c r="K5393" s="5"/>
      <c r="L5393" s="5"/>
      <c r="M5393" s="5"/>
      <c r="N5393" s="5"/>
      <c r="O5393" s="5"/>
      <c r="P5393" s="5" t="s">
        <v>265</v>
      </c>
      <c r="Q5393" s="78"/>
      <c r="R5393" s="78"/>
      <c r="S5393" s="5"/>
      <c r="T5393" s="5">
        <v>0</v>
      </c>
      <c r="U5393" s="5"/>
      <c r="V5393" s="5">
        <v>0</v>
      </c>
      <c r="W5393" s="5"/>
      <c r="X5393" s="5">
        <v>0</v>
      </c>
      <c r="Y5393" s="5"/>
      <c r="Z5393" s="5"/>
      <c r="AA5393" s="5"/>
      <c r="AB5393" s="5"/>
      <c r="AC5393" s="5">
        <v>0</v>
      </c>
      <c r="AD5393" s="5" t="s">
        <v>94</v>
      </c>
      <c r="AE5393" s="5"/>
    </row>
    <row r="5394" spans="1:31" x14ac:dyDescent="0.25">
      <c r="A5394" s="5">
        <v>94278842</v>
      </c>
      <c r="B5394" s="5" t="s">
        <v>90</v>
      </c>
      <c r="C5394" s="78" t="s">
        <v>5548</v>
      </c>
      <c r="D5394" s="5" t="s">
        <v>91</v>
      </c>
      <c r="E5394" s="30">
        <v>45820</v>
      </c>
      <c r="F5394" s="5" t="s">
        <v>6</v>
      </c>
      <c r="G5394" s="78" t="s">
        <v>73</v>
      </c>
      <c r="H5394" s="78" t="s">
        <v>795</v>
      </c>
      <c r="I5394" s="78" t="s">
        <v>44</v>
      </c>
      <c r="J5394" s="5" t="s">
        <v>93</v>
      </c>
      <c r="K5394" s="5"/>
      <c r="L5394" s="5"/>
      <c r="M5394" s="5"/>
      <c r="N5394" s="5"/>
      <c r="O5394" s="5"/>
      <c r="P5394" s="5" t="s">
        <v>265</v>
      </c>
      <c r="Q5394" s="78" t="s">
        <v>44</v>
      </c>
      <c r="R5394" s="78" t="s">
        <v>115</v>
      </c>
      <c r="S5394" s="5"/>
      <c r="T5394" s="5">
        <v>0</v>
      </c>
      <c r="U5394" s="5"/>
      <c r="V5394" s="5">
        <v>0</v>
      </c>
      <c r="W5394" s="30">
        <v>45826</v>
      </c>
      <c r="X5394" s="5">
        <v>1</v>
      </c>
      <c r="Y5394" s="30">
        <v>45824</v>
      </c>
      <c r="Z5394" s="30">
        <v>45827</v>
      </c>
      <c r="AA5394" s="30">
        <v>45834</v>
      </c>
      <c r="AB5394" s="5"/>
      <c r="AC5394" s="5">
        <v>0</v>
      </c>
      <c r="AD5394" s="5" t="s">
        <v>94</v>
      </c>
      <c r="AE5394" s="5">
        <v>6239</v>
      </c>
    </row>
    <row r="5395" spans="1:31" x14ac:dyDescent="0.25">
      <c r="A5395" s="5">
        <v>94278636</v>
      </c>
      <c r="B5395" s="5" t="s">
        <v>90</v>
      </c>
      <c r="C5395" s="78" t="s">
        <v>5549</v>
      </c>
      <c r="D5395" s="5" t="s">
        <v>91</v>
      </c>
      <c r="E5395" s="30">
        <v>45820</v>
      </c>
      <c r="F5395" s="5" t="s">
        <v>6</v>
      </c>
      <c r="G5395" s="78" t="s">
        <v>73</v>
      </c>
      <c r="H5395" s="78" t="s">
        <v>152</v>
      </c>
      <c r="I5395" s="78"/>
      <c r="J5395" s="5" t="s">
        <v>236</v>
      </c>
      <c r="K5395" s="5">
        <v>39</v>
      </c>
      <c r="L5395" s="5">
        <v>4095</v>
      </c>
      <c r="M5395" s="5">
        <v>72159314</v>
      </c>
      <c r="N5395" s="5">
        <v>907771753</v>
      </c>
      <c r="O5395" s="5">
        <v>18306</v>
      </c>
      <c r="P5395" s="5" t="s">
        <v>265</v>
      </c>
      <c r="Q5395" s="78" t="s">
        <v>201</v>
      </c>
      <c r="R5395" s="78" t="s">
        <v>111</v>
      </c>
      <c r="S5395" s="30">
        <v>45820</v>
      </c>
      <c r="T5395" s="5">
        <v>1</v>
      </c>
      <c r="U5395" s="30">
        <v>45820</v>
      </c>
      <c r="V5395" s="5">
        <v>1</v>
      </c>
      <c r="W5395" s="5"/>
      <c r="X5395" s="5">
        <v>0</v>
      </c>
      <c r="Y5395" s="5"/>
      <c r="Z5395" s="5"/>
      <c r="AA5395" s="5"/>
      <c r="AB5395" s="5"/>
      <c r="AC5395" s="5">
        <v>0</v>
      </c>
      <c r="AD5395" s="5" t="s">
        <v>94</v>
      </c>
      <c r="AE5395" s="5"/>
    </row>
    <row r="5396" spans="1:31" x14ac:dyDescent="0.25">
      <c r="A5396" s="5">
        <v>94279146</v>
      </c>
      <c r="B5396" s="5" t="s">
        <v>90</v>
      </c>
      <c r="C5396" s="78" t="s">
        <v>4859</v>
      </c>
      <c r="D5396" s="5" t="s">
        <v>91</v>
      </c>
      <c r="E5396" s="30">
        <v>45820</v>
      </c>
      <c r="F5396" s="5" t="s">
        <v>6</v>
      </c>
      <c r="G5396" s="78" t="s">
        <v>76</v>
      </c>
      <c r="H5396" s="78" t="s">
        <v>152</v>
      </c>
      <c r="I5396" s="78"/>
      <c r="J5396" s="5" t="s">
        <v>236</v>
      </c>
      <c r="K5396" s="5">
        <v>39</v>
      </c>
      <c r="L5396" s="5">
        <v>2735</v>
      </c>
      <c r="M5396" s="5">
        <v>71716981</v>
      </c>
      <c r="N5396" s="5">
        <v>928817886</v>
      </c>
      <c r="O5396" s="5">
        <v>18306</v>
      </c>
      <c r="P5396" s="5" t="s">
        <v>265</v>
      </c>
      <c r="Q5396" s="78" t="s">
        <v>201</v>
      </c>
      <c r="R5396" s="78" t="s">
        <v>111</v>
      </c>
      <c r="S5396" s="30">
        <v>45821</v>
      </c>
      <c r="T5396" s="5">
        <v>1</v>
      </c>
      <c r="U5396" s="30">
        <v>45821</v>
      </c>
      <c r="V5396" s="5">
        <v>1</v>
      </c>
      <c r="W5396" s="5"/>
      <c r="X5396" s="5">
        <v>0</v>
      </c>
      <c r="Y5396" s="5"/>
      <c r="Z5396" s="5"/>
      <c r="AA5396" s="5"/>
      <c r="AB5396" s="5"/>
      <c r="AC5396" s="5">
        <v>0</v>
      </c>
      <c r="AD5396" s="5" t="s">
        <v>94</v>
      </c>
      <c r="AE5396" s="5"/>
    </row>
    <row r="5397" spans="1:31" x14ac:dyDescent="0.25">
      <c r="A5397" s="5">
        <v>94279647</v>
      </c>
      <c r="B5397" s="5" t="s">
        <v>110</v>
      </c>
      <c r="C5397" s="78" t="s">
        <v>5550</v>
      </c>
      <c r="D5397" s="5" t="s">
        <v>97</v>
      </c>
      <c r="E5397" s="30">
        <v>45820</v>
      </c>
      <c r="F5397" s="5" t="s">
        <v>6</v>
      </c>
      <c r="G5397" s="78" t="s">
        <v>73</v>
      </c>
      <c r="H5397" s="78" t="s">
        <v>102</v>
      </c>
      <c r="I5397" s="78"/>
      <c r="J5397" s="5" t="s">
        <v>93</v>
      </c>
      <c r="K5397" s="5">
        <v>39</v>
      </c>
      <c r="L5397" s="5">
        <v>3015</v>
      </c>
      <c r="M5397" s="5">
        <v>73292822</v>
      </c>
      <c r="N5397" s="5">
        <v>927026948</v>
      </c>
      <c r="O5397" s="5">
        <v>6220</v>
      </c>
      <c r="P5397" s="5" t="s">
        <v>265</v>
      </c>
      <c r="Q5397" s="78" t="s">
        <v>23</v>
      </c>
      <c r="R5397" s="78" t="s">
        <v>111</v>
      </c>
      <c r="S5397" s="30">
        <v>45821</v>
      </c>
      <c r="T5397" s="5">
        <v>1</v>
      </c>
      <c r="U5397" s="30">
        <v>45821</v>
      </c>
      <c r="V5397" s="5">
        <v>1</v>
      </c>
      <c r="W5397" s="30">
        <v>45822</v>
      </c>
      <c r="X5397" s="5">
        <v>1</v>
      </c>
      <c r="Y5397" s="30">
        <v>45824</v>
      </c>
      <c r="Z5397" s="30">
        <v>45827</v>
      </c>
      <c r="AA5397" s="30">
        <v>45834</v>
      </c>
      <c r="AB5397" s="5"/>
      <c r="AC5397" s="5">
        <v>0</v>
      </c>
      <c r="AD5397" s="5" t="s">
        <v>94</v>
      </c>
      <c r="AE5397" s="5"/>
    </row>
    <row r="5398" spans="1:31" x14ac:dyDescent="0.25">
      <c r="A5398" s="5">
        <v>94279504</v>
      </c>
      <c r="B5398" s="5" t="s">
        <v>110</v>
      </c>
      <c r="C5398" s="78" t="s">
        <v>5551</v>
      </c>
      <c r="D5398" s="5" t="s">
        <v>97</v>
      </c>
      <c r="E5398" s="30">
        <v>45820</v>
      </c>
      <c r="F5398" s="5" t="s">
        <v>6</v>
      </c>
      <c r="G5398" s="78" t="s">
        <v>73</v>
      </c>
      <c r="H5398" s="78" t="s">
        <v>165</v>
      </c>
      <c r="I5398" s="78"/>
      <c r="J5398" s="5" t="s">
        <v>93</v>
      </c>
      <c r="K5398" s="5"/>
      <c r="L5398" s="5"/>
      <c r="M5398" s="5"/>
      <c r="N5398" s="5"/>
      <c r="O5398" s="5"/>
      <c r="P5398" s="5" t="s">
        <v>265</v>
      </c>
      <c r="Q5398" s="78"/>
      <c r="R5398" s="78"/>
      <c r="S5398" s="5"/>
      <c r="T5398" s="5">
        <v>0</v>
      </c>
      <c r="U5398" s="5"/>
      <c r="V5398" s="5">
        <v>0</v>
      </c>
      <c r="W5398" s="5"/>
      <c r="X5398" s="5">
        <v>0</v>
      </c>
      <c r="Y5398" s="5"/>
      <c r="Z5398" s="5"/>
      <c r="AA5398" s="5"/>
      <c r="AB5398" s="5"/>
      <c r="AC5398" s="5">
        <v>0</v>
      </c>
      <c r="AD5398" s="5" t="s">
        <v>94</v>
      </c>
      <c r="AE5398" s="5"/>
    </row>
    <row r="5399" spans="1:31" x14ac:dyDescent="0.25">
      <c r="A5399" s="5">
        <v>94278267</v>
      </c>
      <c r="B5399" s="5" t="s">
        <v>90</v>
      </c>
      <c r="C5399" s="78" t="s">
        <v>5552</v>
      </c>
      <c r="D5399" s="5" t="s">
        <v>97</v>
      </c>
      <c r="E5399" s="30">
        <v>45820</v>
      </c>
      <c r="F5399" s="5" t="s">
        <v>6</v>
      </c>
      <c r="G5399" s="78" t="s">
        <v>73</v>
      </c>
      <c r="H5399" s="78" t="s">
        <v>156</v>
      </c>
      <c r="I5399" s="78"/>
      <c r="J5399" s="5" t="s">
        <v>236</v>
      </c>
      <c r="K5399" s="5"/>
      <c r="L5399" s="5"/>
      <c r="M5399" s="5"/>
      <c r="N5399" s="5"/>
      <c r="O5399" s="5"/>
      <c r="P5399" s="5" t="s">
        <v>265</v>
      </c>
      <c r="Q5399" s="78"/>
      <c r="R5399" s="78"/>
      <c r="S5399" s="5"/>
      <c r="T5399" s="5">
        <v>0</v>
      </c>
      <c r="U5399" s="5"/>
      <c r="V5399" s="5">
        <v>0</v>
      </c>
      <c r="W5399" s="5"/>
      <c r="X5399" s="5">
        <v>0</v>
      </c>
      <c r="Y5399" s="5"/>
      <c r="Z5399" s="5"/>
      <c r="AA5399" s="5"/>
      <c r="AB5399" s="5"/>
      <c r="AC5399" s="5">
        <v>0</v>
      </c>
      <c r="AD5399" s="5" t="s">
        <v>94</v>
      </c>
      <c r="AE5399" s="5"/>
    </row>
    <row r="5400" spans="1:31" x14ac:dyDescent="0.25">
      <c r="A5400" s="5">
        <v>94280196</v>
      </c>
      <c r="B5400" s="5" t="s">
        <v>90</v>
      </c>
      <c r="C5400" s="78" t="s">
        <v>5553</v>
      </c>
      <c r="D5400" s="5" t="s">
        <v>91</v>
      </c>
      <c r="E5400" s="30">
        <v>45821</v>
      </c>
      <c r="F5400" s="5" t="s">
        <v>6</v>
      </c>
      <c r="G5400" s="78" t="s">
        <v>106</v>
      </c>
      <c r="H5400" s="78" t="s">
        <v>156</v>
      </c>
      <c r="I5400" s="78"/>
      <c r="J5400" s="5" t="s">
        <v>236</v>
      </c>
      <c r="K5400" s="5"/>
      <c r="L5400" s="5"/>
      <c r="M5400" s="5"/>
      <c r="N5400" s="5"/>
      <c r="O5400" s="5"/>
      <c r="P5400" s="5" t="s">
        <v>265</v>
      </c>
      <c r="Q5400" s="78"/>
      <c r="R5400" s="78"/>
      <c r="S5400" s="5"/>
      <c r="T5400" s="5">
        <v>0</v>
      </c>
      <c r="U5400" s="5"/>
      <c r="V5400" s="5">
        <v>0</v>
      </c>
      <c r="W5400" s="5"/>
      <c r="X5400" s="5">
        <v>0</v>
      </c>
      <c r="Y5400" s="5"/>
      <c r="Z5400" s="5"/>
      <c r="AA5400" s="5"/>
      <c r="AB5400" s="5"/>
      <c r="AC5400" s="5">
        <v>0</v>
      </c>
      <c r="AD5400" s="5" t="s">
        <v>94</v>
      </c>
      <c r="AE5400" s="5"/>
    </row>
    <row r="5401" spans="1:31" x14ac:dyDescent="0.25">
      <c r="A5401" s="5">
        <v>94280065</v>
      </c>
      <c r="B5401" s="5" t="s">
        <v>90</v>
      </c>
      <c r="C5401" s="78" t="s">
        <v>5554</v>
      </c>
      <c r="D5401" s="5" t="s">
        <v>91</v>
      </c>
      <c r="E5401" s="30">
        <v>45821</v>
      </c>
      <c r="F5401" s="5" t="s">
        <v>6</v>
      </c>
      <c r="G5401" s="78" t="s">
        <v>78</v>
      </c>
      <c r="H5401" s="78" t="s">
        <v>96</v>
      </c>
      <c r="I5401" s="78"/>
      <c r="J5401" s="5" t="s">
        <v>93</v>
      </c>
      <c r="K5401" s="5"/>
      <c r="L5401" s="5"/>
      <c r="M5401" s="5"/>
      <c r="N5401" s="5"/>
      <c r="O5401" s="5"/>
      <c r="P5401" s="5" t="s">
        <v>265</v>
      </c>
      <c r="Q5401" s="78"/>
      <c r="R5401" s="78"/>
      <c r="S5401" s="5"/>
      <c r="T5401" s="5">
        <v>0</v>
      </c>
      <c r="U5401" s="5"/>
      <c r="V5401" s="5">
        <v>0</v>
      </c>
      <c r="W5401" s="5"/>
      <c r="X5401" s="5">
        <v>0</v>
      </c>
      <c r="Y5401" s="5"/>
      <c r="Z5401" s="5"/>
      <c r="AA5401" s="5"/>
      <c r="AB5401" s="5"/>
      <c r="AC5401" s="5">
        <v>0</v>
      </c>
      <c r="AD5401" s="5" t="s">
        <v>94</v>
      </c>
      <c r="AE5401" s="5"/>
    </row>
    <row r="5402" spans="1:31" x14ac:dyDescent="0.25">
      <c r="A5402" s="5">
        <v>94279317</v>
      </c>
      <c r="B5402" s="5" t="s">
        <v>90</v>
      </c>
      <c r="C5402" s="78" t="s">
        <v>5555</v>
      </c>
      <c r="D5402" s="5" t="s">
        <v>91</v>
      </c>
      <c r="E5402" s="30">
        <v>45821</v>
      </c>
      <c r="F5402" s="5" t="s">
        <v>6</v>
      </c>
      <c r="G5402" s="78" t="s">
        <v>73</v>
      </c>
      <c r="H5402" s="78" t="s">
        <v>152</v>
      </c>
      <c r="I5402" s="78"/>
      <c r="J5402" s="5" t="s">
        <v>236</v>
      </c>
      <c r="K5402" s="5">
        <v>40</v>
      </c>
      <c r="L5402" s="5">
        <v>2690</v>
      </c>
      <c r="M5402" s="5">
        <v>48647671</v>
      </c>
      <c r="N5402" s="5">
        <v>931025178</v>
      </c>
      <c r="O5402" s="5">
        <v>18306</v>
      </c>
      <c r="P5402" s="5" t="s">
        <v>265</v>
      </c>
      <c r="Q5402" s="78" t="s">
        <v>201</v>
      </c>
      <c r="R5402" s="78" t="s">
        <v>111</v>
      </c>
      <c r="S5402" s="30">
        <v>45821</v>
      </c>
      <c r="T5402" s="5">
        <v>1</v>
      </c>
      <c r="U5402" s="30">
        <v>45821</v>
      </c>
      <c r="V5402" s="5">
        <v>1</v>
      </c>
      <c r="W5402" s="5"/>
      <c r="X5402" s="5">
        <v>0</v>
      </c>
      <c r="Y5402" s="5"/>
      <c r="Z5402" s="5"/>
      <c r="AA5402" s="5"/>
      <c r="AB5402" s="5"/>
      <c r="AC5402" s="5">
        <v>0</v>
      </c>
      <c r="AD5402" s="5" t="s">
        <v>94</v>
      </c>
      <c r="AE5402" s="5"/>
    </row>
    <row r="5403" spans="1:31" x14ac:dyDescent="0.25">
      <c r="A5403" s="5">
        <v>94279464</v>
      </c>
      <c r="B5403" s="5" t="s">
        <v>90</v>
      </c>
      <c r="C5403" s="78" t="s">
        <v>5556</v>
      </c>
      <c r="D5403" s="5" t="s">
        <v>91</v>
      </c>
      <c r="E5403" s="30">
        <v>45821</v>
      </c>
      <c r="F5403" s="5" t="s">
        <v>6</v>
      </c>
      <c r="G5403" s="78" t="s">
        <v>73</v>
      </c>
      <c r="H5403" s="78" t="s">
        <v>202</v>
      </c>
      <c r="I5403" s="78" t="s">
        <v>37</v>
      </c>
      <c r="J5403" s="5" t="s">
        <v>236</v>
      </c>
      <c r="K5403" s="5"/>
      <c r="L5403" s="5"/>
      <c r="M5403" s="5"/>
      <c r="N5403" s="5"/>
      <c r="O5403" s="5"/>
      <c r="P5403" s="5" t="s">
        <v>265</v>
      </c>
      <c r="Q5403" s="78" t="s">
        <v>37</v>
      </c>
      <c r="R5403" s="78" t="s">
        <v>186</v>
      </c>
      <c r="S5403" s="5"/>
      <c r="T5403" s="5">
        <v>0</v>
      </c>
      <c r="U5403" s="5"/>
      <c r="V5403" s="5">
        <v>0</v>
      </c>
      <c r="W5403" s="5"/>
      <c r="X5403" s="5">
        <v>0</v>
      </c>
      <c r="Y5403" s="30">
        <v>45825</v>
      </c>
      <c r="Z5403" s="30">
        <v>45828</v>
      </c>
      <c r="AA5403" s="5"/>
      <c r="AB5403" s="5"/>
      <c r="AC5403" s="5">
        <v>0</v>
      </c>
      <c r="AD5403" s="5" t="s">
        <v>94</v>
      </c>
      <c r="AE5403" s="5">
        <v>6228</v>
      </c>
    </row>
    <row r="5404" spans="1:31" x14ac:dyDescent="0.25">
      <c r="A5404" s="5">
        <v>94279920</v>
      </c>
      <c r="B5404" s="5" t="s">
        <v>90</v>
      </c>
      <c r="C5404" s="78" t="s">
        <v>5557</v>
      </c>
      <c r="D5404" s="5" t="s">
        <v>97</v>
      </c>
      <c r="E5404" s="30">
        <v>45821</v>
      </c>
      <c r="F5404" s="5" t="s">
        <v>6</v>
      </c>
      <c r="G5404" s="78" t="s">
        <v>74</v>
      </c>
      <c r="H5404" s="78" t="s">
        <v>202</v>
      </c>
      <c r="I5404" s="78"/>
      <c r="J5404" s="5" t="s">
        <v>236</v>
      </c>
      <c r="K5404" s="5"/>
      <c r="L5404" s="5"/>
      <c r="M5404" s="5"/>
      <c r="N5404" s="5"/>
      <c r="O5404" s="5"/>
      <c r="P5404" s="5" t="s">
        <v>265</v>
      </c>
      <c r="Q5404" s="78" t="s">
        <v>23</v>
      </c>
      <c r="R5404" s="78" t="s">
        <v>111</v>
      </c>
      <c r="S5404" s="5"/>
      <c r="T5404" s="5">
        <v>0</v>
      </c>
      <c r="U5404" s="5"/>
      <c r="V5404" s="5">
        <v>0</v>
      </c>
      <c r="W5404" s="5"/>
      <c r="X5404" s="5">
        <v>0</v>
      </c>
      <c r="Y5404" s="5"/>
      <c r="Z5404" s="5"/>
      <c r="AA5404" s="5"/>
      <c r="AB5404" s="5"/>
      <c r="AC5404" s="5">
        <v>0</v>
      </c>
      <c r="AD5404" s="5" t="s">
        <v>94</v>
      </c>
      <c r="AE5404" s="5"/>
    </row>
    <row r="5405" spans="1:31" x14ac:dyDescent="0.25">
      <c r="A5405" s="5">
        <v>94279549</v>
      </c>
      <c r="B5405" s="5" t="s">
        <v>90</v>
      </c>
      <c r="C5405" s="78" t="s">
        <v>5558</v>
      </c>
      <c r="D5405" s="5" t="s">
        <v>97</v>
      </c>
      <c r="E5405" s="30">
        <v>45821</v>
      </c>
      <c r="F5405" s="5" t="s">
        <v>6</v>
      </c>
      <c r="G5405" s="78" t="s">
        <v>78</v>
      </c>
      <c r="H5405" s="78" t="s">
        <v>207</v>
      </c>
      <c r="I5405" s="78" t="s">
        <v>56</v>
      </c>
      <c r="J5405" s="5" t="s">
        <v>236</v>
      </c>
      <c r="K5405" s="5"/>
      <c r="L5405" s="5"/>
      <c r="M5405" s="5"/>
      <c r="N5405" s="5"/>
      <c r="O5405" s="5"/>
      <c r="P5405" s="5" t="s">
        <v>265</v>
      </c>
      <c r="Q5405" s="78" t="s">
        <v>56</v>
      </c>
      <c r="R5405" s="78" t="s">
        <v>78</v>
      </c>
      <c r="S5405" s="5"/>
      <c r="T5405" s="5">
        <v>0</v>
      </c>
      <c r="U5405" s="5"/>
      <c r="V5405" s="5">
        <v>0</v>
      </c>
      <c r="W5405" s="5"/>
      <c r="X5405" s="5">
        <v>0</v>
      </c>
      <c r="Y5405" s="30">
        <v>45824</v>
      </c>
      <c r="Z5405" s="30">
        <v>45828</v>
      </c>
      <c r="AA5405" s="30">
        <v>45835</v>
      </c>
      <c r="AB5405" s="5"/>
      <c r="AC5405" s="5">
        <v>0</v>
      </c>
      <c r="AD5405" s="5" t="s">
        <v>94</v>
      </c>
      <c r="AE5405" s="5">
        <v>7314</v>
      </c>
    </row>
    <row r="5406" spans="1:31" x14ac:dyDescent="0.25">
      <c r="A5406" s="5">
        <v>94280129</v>
      </c>
      <c r="B5406" s="5" t="s">
        <v>90</v>
      </c>
      <c r="C5406" s="78" t="s">
        <v>5559</v>
      </c>
      <c r="D5406" s="5" t="s">
        <v>91</v>
      </c>
      <c r="E5406" s="30">
        <v>45821</v>
      </c>
      <c r="F5406" s="5" t="s">
        <v>6</v>
      </c>
      <c r="G5406" s="78" t="s">
        <v>73</v>
      </c>
      <c r="H5406" s="78" t="s">
        <v>216</v>
      </c>
      <c r="I5406" s="78"/>
      <c r="J5406" s="5" t="s">
        <v>236</v>
      </c>
      <c r="K5406" s="5"/>
      <c r="L5406" s="5"/>
      <c r="M5406" s="5"/>
      <c r="N5406" s="5"/>
      <c r="O5406" s="5"/>
      <c r="P5406" s="5" t="s">
        <v>265</v>
      </c>
      <c r="Q5406" s="78"/>
      <c r="R5406" s="78"/>
      <c r="S5406" s="5"/>
      <c r="T5406" s="5">
        <v>0</v>
      </c>
      <c r="U5406" s="5"/>
      <c r="V5406" s="5">
        <v>0</v>
      </c>
      <c r="W5406" s="5"/>
      <c r="X5406" s="5">
        <v>0</v>
      </c>
      <c r="Y5406" s="5"/>
      <c r="Z5406" s="5"/>
      <c r="AA5406" s="5"/>
      <c r="AB5406" s="5"/>
      <c r="AC5406" s="5">
        <v>0</v>
      </c>
      <c r="AD5406" s="5" t="s">
        <v>94</v>
      </c>
      <c r="AE5406" s="5"/>
    </row>
    <row r="5407" spans="1:31" x14ac:dyDescent="0.25">
      <c r="A5407" s="5">
        <v>94280106</v>
      </c>
      <c r="B5407" s="5" t="s">
        <v>90</v>
      </c>
      <c r="C5407" s="78" t="s">
        <v>1681</v>
      </c>
      <c r="D5407" s="5" t="s">
        <v>97</v>
      </c>
      <c r="E5407" s="30">
        <v>45821</v>
      </c>
      <c r="F5407" s="5" t="s">
        <v>6</v>
      </c>
      <c r="G5407" s="78" t="s">
        <v>78</v>
      </c>
      <c r="H5407" s="78" t="s">
        <v>104</v>
      </c>
      <c r="I5407" s="78"/>
      <c r="J5407" s="5" t="s">
        <v>93</v>
      </c>
      <c r="K5407" s="5">
        <v>39</v>
      </c>
      <c r="L5407" s="5">
        <v>3765</v>
      </c>
      <c r="M5407" s="5">
        <v>74720215</v>
      </c>
      <c r="N5407" s="5">
        <v>906055552</v>
      </c>
      <c r="O5407" s="5">
        <v>7314</v>
      </c>
      <c r="P5407" s="5" t="s">
        <v>265</v>
      </c>
      <c r="Q5407" s="78" t="s">
        <v>25</v>
      </c>
      <c r="R5407" s="78" t="s">
        <v>111</v>
      </c>
      <c r="S5407" s="30">
        <v>45821</v>
      </c>
      <c r="T5407" s="5">
        <v>1</v>
      </c>
      <c r="U5407" s="30">
        <v>45821</v>
      </c>
      <c r="V5407" s="5">
        <v>1</v>
      </c>
      <c r="W5407" s="30">
        <v>45827</v>
      </c>
      <c r="X5407" s="5">
        <v>1</v>
      </c>
      <c r="Y5407" s="30">
        <v>45824</v>
      </c>
      <c r="Z5407" s="30">
        <v>45828</v>
      </c>
      <c r="AA5407" s="30">
        <v>45835</v>
      </c>
      <c r="AB5407" s="5"/>
      <c r="AC5407" s="5">
        <v>0</v>
      </c>
      <c r="AD5407" s="5" t="s">
        <v>94</v>
      </c>
      <c r="AE5407" s="5"/>
    </row>
    <row r="5408" spans="1:31" x14ac:dyDescent="0.25">
      <c r="A5408" s="5">
        <v>94280128</v>
      </c>
      <c r="B5408" s="5" t="s">
        <v>90</v>
      </c>
      <c r="C5408" s="78" t="s">
        <v>5560</v>
      </c>
      <c r="D5408" s="5" t="s">
        <v>97</v>
      </c>
      <c r="E5408" s="30">
        <v>45821</v>
      </c>
      <c r="F5408" s="5" t="s">
        <v>6</v>
      </c>
      <c r="G5408" s="78" t="s">
        <v>73</v>
      </c>
      <c r="H5408" s="78" t="s">
        <v>102</v>
      </c>
      <c r="I5408" s="78" t="s">
        <v>43</v>
      </c>
      <c r="J5408" s="5" t="s">
        <v>93</v>
      </c>
      <c r="K5408" s="5">
        <v>39</v>
      </c>
      <c r="L5408" s="5">
        <v>3380</v>
      </c>
      <c r="M5408" s="5">
        <v>74027663</v>
      </c>
      <c r="N5408" s="5">
        <v>929813988</v>
      </c>
      <c r="O5408" s="5">
        <v>6768</v>
      </c>
      <c r="P5408" s="5" t="s">
        <v>265</v>
      </c>
      <c r="Q5408" s="78" t="s">
        <v>43</v>
      </c>
      <c r="R5408" s="78" t="s">
        <v>115</v>
      </c>
      <c r="S5408" s="30">
        <v>45822</v>
      </c>
      <c r="T5408" s="5">
        <v>1</v>
      </c>
      <c r="U5408" s="30">
        <v>45822</v>
      </c>
      <c r="V5408" s="5">
        <v>1</v>
      </c>
      <c r="W5408" s="30">
        <v>45825</v>
      </c>
      <c r="X5408" s="5">
        <v>1</v>
      </c>
      <c r="Y5408" s="30">
        <v>45825</v>
      </c>
      <c r="Z5408" s="30">
        <v>45828</v>
      </c>
      <c r="AA5408" s="30">
        <v>45835</v>
      </c>
      <c r="AB5408" s="5"/>
      <c r="AC5408" s="5">
        <v>0</v>
      </c>
      <c r="AD5408" s="5" t="s">
        <v>94</v>
      </c>
      <c r="AE5408" s="5">
        <v>6768</v>
      </c>
    </row>
    <row r="5409" spans="1:31" x14ac:dyDescent="0.25">
      <c r="A5409" s="5">
        <v>94279754</v>
      </c>
      <c r="B5409" s="5" t="s">
        <v>90</v>
      </c>
      <c r="C5409" s="78" t="s">
        <v>5561</v>
      </c>
      <c r="D5409" s="5" t="s">
        <v>91</v>
      </c>
      <c r="E5409" s="30">
        <v>45821</v>
      </c>
      <c r="F5409" s="5" t="s">
        <v>6</v>
      </c>
      <c r="G5409" s="78" t="s">
        <v>73</v>
      </c>
      <c r="H5409" s="78" t="s">
        <v>100</v>
      </c>
      <c r="I5409" s="78" t="s">
        <v>43</v>
      </c>
      <c r="J5409" s="5" t="s">
        <v>93</v>
      </c>
      <c r="K5409" s="5">
        <v>39</v>
      </c>
      <c r="L5409" s="5">
        <v>2900</v>
      </c>
      <c r="M5409" s="5">
        <v>45372830</v>
      </c>
      <c r="N5409" s="5">
        <v>947381023</v>
      </c>
      <c r="O5409" s="5">
        <v>6768</v>
      </c>
      <c r="P5409" s="5" t="s">
        <v>265</v>
      </c>
      <c r="Q5409" s="78" t="s">
        <v>43</v>
      </c>
      <c r="R5409" s="78" t="s">
        <v>115</v>
      </c>
      <c r="S5409" s="30">
        <v>45822</v>
      </c>
      <c r="T5409" s="5">
        <v>1</v>
      </c>
      <c r="U5409" s="30">
        <v>45822</v>
      </c>
      <c r="V5409" s="5">
        <v>1</v>
      </c>
      <c r="W5409" s="30">
        <v>45826</v>
      </c>
      <c r="X5409" s="5">
        <v>1</v>
      </c>
      <c r="Y5409" s="30">
        <v>45825</v>
      </c>
      <c r="Z5409" s="30">
        <v>45828</v>
      </c>
      <c r="AA5409" s="30">
        <v>45835</v>
      </c>
      <c r="AB5409" s="5"/>
      <c r="AC5409" s="5">
        <v>0</v>
      </c>
      <c r="AD5409" s="5" t="s">
        <v>94</v>
      </c>
      <c r="AE5409" s="5">
        <v>6768</v>
      </c>
    </row>
    <row r="5410" spans="1:31" x14ac:dyDescent="0.25">
      <c r="A5410" s="5">
        <v>94279476</v>
      </c>
      <c r="B5410" s="5" t="s">
        <v>110</v>
      </c>
      <c r="C5410" s="78" t="s">
        <v>5562</v>
      </c>
      <c r="D5410" s="5" t="s">
        <v>91</v>
      </c>
      <c r="E5410" s="30">
        <v>45821</v>
      </c>
      <c r="F5410" s="5" t="s">
        <v>6</v>
      </c>
      <c r="G5410" s="78" t="s">
        <v>78</v>
      </c>
      <c r="H5410" s="78" t="s">
        <v>98</v>
      </c>
      <c r="I5410" s="78"/>
      <c r="J5410" s="5" t="s">
        <v>93</v>
      </c>
      <c r="K5410" s="5">
        <v>40</v>
      </c>
      <c r="L5410" s="5">
        <v>3350</v>
      </c>
      <c r="M5410" s="5">
        <v>46950956</v>
      </c>
      <c r="N5410" s="5">
        <v>932763953</v>
      </c>
      <c r="O5410" s="5">
        <v>6257</v>
      </c>
      <c r="P5410" s="5" t="s">
        <v>265</v>
      </c>
      <c r="Q5410" s="78" t="s">
        <v>25</v>
      </c>
      <c r="R5410" s="78" t="s">
        <v>111</v>
      </c>
      <c r="S5410" s="30">
        <v>45821</v>
      </c>
      <c r="T5410" s="5">
        <v>1</v>
      </c>
      <c r="U5410" s="30">
        <v>45821</v>
      </c>
      <c r="V5410" s="5">
        <v>1</v>
      </c>
      <c r="W5410" s="30">
        <v>45826</v>
      </c>
      <c r="X5410" s="5">
        <v>1</v>
      </c>
      <c r="Y5410" s="30">
        <v>45824</v>
      </c>
      <c r="Z5410" s="30">
        <v>45828</v>
      </c>
      <c r="AA5410" s="30">
        <v>45835</v>
      </c>
      <c r="AB5410" s="5"/>
      <c r="AC5410" s="5">
        <v>0</v>
      </c>
      <c r="AD5410" s="5" t="s">
        <v>94</v>
      </c>
      <c r="AE5410" s="5"/>
    </row>
    <row r="5411" spans="1:31" x14ac:dyDescent="0.25">
      <c r="A5411" s="5">
        <v>94280361</v>
      </c>
      <c r="B5411" s="5" t="s">
        <v>90</v>
      </c>
      <c r="C5411" s="78" t="s">
        <v>5563</v>
      </c>
      <c r="D5411" s="5" t="s">
        <v>91</v>
      </c>
      <c r="E5411" s="30">
        <v>45821</v>
      </c>
      <c r="F5411" s="5" t="s">
        <v>6</v>
      </c>
      <c r="G5411" s="78" t="s">
        <v>79</v>
      </c>
      <c r="H5411" s="78" t="s">
        <v>98</v>
      </c>
      <c r="I5411" s="78" t="s">
        <v>67</v>
      </c>
      <c r="J5411" s="5" t="s">
        <v>93</v>
      </c>
      <c r="K5411" s="5">
        <v>39</v>
      </c>
      <c r="L5411" s="5">
        <v>2885</v>
      </c>
      <c r="M5411" s="5">
        <v>77537545</v>
      </c>
      <c r="N5411" s="5">
        <v>922612152</v>
      </c>
      <c r="O5411" s="5">
        <v>6260</v>
      </c>
      <c r="P5411" s="5" t="s">
        <v>265</v>
      </c>
      <c r="Q5411" s="78" t="s">
        <v>67</v>
      </c>
      <c r="R5411" s="78" t="s">
        <v>78</v>
      </c>
      <c r="S5411" s="30">
        <v>45821</v>
      </c>
      <c r="T5411" s="5">
        <v>1</v>
      </c>
      <c r="U5411" s="30">
        <v>45821</v>
      </c>
      <c r="V5411" s="5">
        <v>1</v>
      </c>
      <c r="W5411" s="30">
        <v>45825</v>
      </c>
      <c r="X5411" s="5">
        <v>1</v>
      </c>
      <c r="Y5411" s="30">
        <v>45824</v>
      </c>
      <c r="Z5411" s="30">
        <v>45828</v>
      </c>
      <c r="AA5411" s="30">
        <v>45835</v>
      </c>
      <c r="AB5411" s="5"/>
      <c r="AC5411" s="5">
        <v>0</v>
      </c>
      <c r="AD5411" s="5" t="s">
        <v>94</v>
      </c>
      <c r="AE5411" s="5">
        <v>6260</v>
      </c>
    </row>
    <row r="5412" spans="1:31" x14ac:dyDescent="0.25">
      <c r="A5412" s="5">
        <v>94280227</v>
      </c>
      <c r="B5412" s="5" t="s">
        <v>90</v>
      </c>
      <c r="C5412" s="78" t="s">
        <v>5564</v>
      </c>
      <c r="D5412" s="5" t="s">
        <v>91</v>
      </c>
      <c r="E5412" s="30">
        <v>45821</v>
      </c>
      <c r="F5412" s="5" t="s">
        <v>6</v>
      </c>
      <c r="G5412" s="78" t="s">
        <v>78</v>
      </c>
      <c r="H5412" s="78" t="s">
        <v>144</v>
      </c>
      <c r="I5412" s="78"/>
      <c r="J5412" s="5" t="s">
        <v>93</v>
      </c>
      <c r="K5412" s="5">
        <v>38</v>
      </c>
      <c r="L5412" s="5">
        <v>2545</v>
      </c>
      <c r="M5412" s="5">
        <v>75420137</v>
      </c>
      <c r="N5412" s="5">
        <v>903362089</v>
      </c>
      <c r="O5412" s="5">
        <v>6256</v>
      </c>
      <c r="P5412" s="5" t="s">
        <v>265</v>
      </c>
      <c r="Q5412" s="78" t="s">
        <v>25</v>
      </c>
      <c r="R5412" s="78" t="s">
        <v>111</v>
      </c>
      <c r="S5412" s="30">
        <v>45822</v>
      </c>
      <c r="T5412" s="5">
        <v>1</v>
      </c>
      <c r="U5412" s="30">
        <v>45822</v>
      </c>
      <c r="V5412" s="5">
        <v>1</v>
      </c>
      <c r="W5412" s="30">
        <v>45824</v>
      </c>
      <c r="X5412" s="5">
        <v>1</v>
      </c>
      <c r="Y5412" s="30">
        <v>45824</v>
      </c>
      <c r="Z5412" s="30">
        <v>45828</v>
      </c>
      <c r="AA5412" s="30">
        <v>45835</v>
      </c>
      <c r="AB5412" s="5"/>
      <c r="AC5412" s="5">
        <v>0</v>
      </c>
      <c r="AD5412" s="5" t="s">
        <v>94</v>
      </c>
      <c r="AE5412" s="5"/>
    </row>
    <row r="5413" spans="1:31" x14ac:dyDescent="0.25">
      <c r="A5413" s="5">
        <v>94280326</v>
      </c>
      <c r="B5413" s="5" t="s">
        <v>90</v>
      </c>
      <c r="C5413" s="78" t="s">
        <v>5565</v>
      </c>
      <c r="D5413" s="5" t="s">
        <v>97</v>
      </c>
      <c r="E5413" s="30">
        <v>45821</v>
      </c>
      <c r="F5413" s="5" t="s">
        <v>6</v>
      </c>
      <c r="G5413" s="78" t="s">
        <v>73</v>
      </c>
      <c r="H5413" s="78" t="s">
        <v>102</v>
      </c>
      <c r="I5413" s="78" t="s">
        <v>42</v>
      </c>
      <c r="J5413" s="5" t="s">
        <v>93</v>
      </c>
      <c r="K5413" s="5">
        <v>40</v>
      </c>
      <c r="L5413" s="5">
        <v>3585</v>
      </c>
      <c r="M5413" s="5">
        <v>75923260</v>
      </c>
      <c r="N5413" s="5">
        <v>906638042</v>
      </c>
      <c r="O5413" s="5">
        <v>6244</v>
      </c>
      <c r="P5413" s="5" t="s">
        <v>265</v>
      </c>
      <c r="Q5413" s="78" t="s">
        <v>42</v>
      </c>
      <c r="R5413" s="78" t="s">
        <v>115</v>
      </c>
      <c r="S5413" s="30">
        <v>45822</v>
      </c>
      <c r="T5413" s="5">
        <v>1</v>
      </c>
      <c r="U5413" s="30">
        <v>45822</v>
      </c>
      <c r="V5413" s="5">
        <v>1</v>
      </c>
      <c r="W5413" s="30">
        <v>45827</v>
      </c>
      <c r="X5413" s="5">
        <v>1</v>
      </c>
      <c r="Y5413" s="30">
        <v>45824</v>
      </c>
      <c r="Z5413" s="30">
        <v>45828</v>
      </c>
      <c r="AA5413" s="30">
        <v>45835</v>
      </c>
      <c r="AB5413" s="5"/>
      <c r="AC5413" s="5">
        <v>0</v>
      </c>
      <c r="AD5413" s="5" t="s">
        <v>94</v>
      </c>
      <c r="AE5413" s="5">
        <v>6244</v>
      </c>
    </row>
    <row r="5414" spans="1:31" x14ac:dyDescent="0.25">
      <c r="A5414" s="5">
        <v>94280181</v>
      </c>
      <c r="B5414" s="5" t="s">
        <v>90</v>
      </c>
      <c r="C5414" s="78" t="s">
        <v>191</v>
      </c>
      <c r="D5414" s="5" t="s">
        <v>97</v>
      </c>
      <c r="E5414" s="30">
        <v>45821</v>
      </c>
      <c r="F5414" s="5" t="s">
        <v>6</v>
      </c>
      <c r="G5414" s="78" t="s">
        <v>76</v>
      </c>
      <c r="H5414" s="78" t="s">
        <v>102</v>
      </c>
      <c r="I5414" s="78"/>
      <c r="J5414" s="5" t="s">
        <v>93</v>
      </c>
      <c r="K5414" s="5">
        <v>37</v>
      </c>
      <c r="L5414" s="5">
        <v>2695</v>
      </c>
      <c r="M5414" s="5">
        <v>60961752</v>
      </c>
      <c r="N5414" s="5">
        <v>972888386</v>
      </c>
      <c r="O5414" s="5">
        <v>6251</v>
      </c>
      <c r="P5414" s="5" t="s">
        <v>265</v>
      </c>
      <c r="Q5414" s="78" t="s">
        <v>23</v>
      </c>
      <c r="R5414" s="78" t="s">
        <v>111</v>
      </c>
      <c r="S5414" s="30">
        <v>45822</v>
      </c>
      <c r="T5414" s="5">
        <v>1</v>
      </c>
      <c r="U5414" s="30">
        <v>45822</v>
      </c>
      <c r="V5414" s="5">
        <v>1</v>
      </c>
      <c r="W5414" s="30">
        <v>45825</v>
      </c>
      <c r="X5414" s="5">
        <v>1</v>
      </c>
      <c r="Y5414" s="30">
        <v>45826</v>
      </c>
      <c r="Z5414" s="30">
        <v>45829</v>
      </c>
      <c r="AA5414" s="30">
        <v>45836</v>
      </c>
      <c r="AB5414" s="30">
        <v>45843</v>
      </c>
      <c r="AC5414" s="5">
        <v>1</v>
      </c>
      <c r="AD5414" s="5" t="s">
        <v>113</v>
      </c>
      <c r="AE5414" s="5"/>
    </row>
    <row r="5415" spans="1:31" x14ac:dyDescent="0.25">
      <c r="A5415" s="5">
        <v>94280325</v>
      </c>
      <c r="B5415" s="5" t="s">
        <v>90</v>
      </c>
      <c r="C5415" s="78" t="s">
        <v>5566</v>
      </c>
      <c r="D5415" s="5" t="s">
        <v>97</v>
      </c>
      <c r="E5415" s="30">
        <v>45821</v>
      </c>
      <c r="F5415" s="5" t="s">
        <v>6</v>
      </c>
      <c r="G5415" s="78" t="s">
        <v>73</v>
      </c>
      <c r="H5415" s="78" t="s">
        <v>92</v>
      </c>
      <c r="I5415" s="78" t="s">
        <v>50</v>
      </c>
      <c r="J5415" s="5" t="s">
        <v>93</v>
      </c>
      <c r="K5415" s="5"/>
      <c r="L5415" s="5"/>
      <c r="M5415" s="5"/>
      <c r="N5415" s="5"/>
      <c r="O5415" s="5"/>
      <c r="P5415" s="5" t="s">
        <v>265</v>
      </c>
      <c r="Q5415" s="78" t="s">
        <v>50</v>
      </c>
      <c r="R5415" s="78" t="s">
        <v>115</v>
      </c>
      <c r="S5415" s="5"/>
      <c r="T5415" s="5">
        <v>0</v>
      </c>
      <c r="U5415" s="5"/>
      <c r="V5415" s="5">
        <v>0</v>
      </c>
      <c r="W5415" s="5"/>
      <c r="X5415" s="5">
        <v>0</v>
      </c>
      <c r="Y5415" s="30">
        <v>45826</v>
      </c>
      <c r="Z5415" s="30">
        <v>45829</v>
      </c>
      <c r="AA5415" s="30">
        <v>45836</v>
      </c>
      <c r="AB5415" s="5"/>
      <c r="AC5415" s="5">
        <v>0</v>
      </c>
      <c r="AD5415" s="5" t="s">
        <v>94</v>
      </c>
      <c r="AE5415" s="5">
        <v>6248</v>
      </c>
    </row>
    <row r="5416" spans="1:31" x14ac:dyDescent="0.25">
      <c r="A5416" s="5">
        <v>94280098</v>
      </c>
      <c r="B5416" s="5" t="s">
        <v>90</v>
      </c>
      <c r="C5416" s="78" t="s">
        <v>5567</v>
      </c>
      <c r="D5416" s="5" t="s">
        <v>97</v>
      </c>
      <c r="E5416" s="30">
        <v>45821</v>
      </c>
      <c r="F5416" s="5" t="s">
        <v>6</v>
      </c>
      <c r="G5416" s="78" t="s">
        <v>73</v>
      </c>
      <c r="H5416" s="78" t="s">
        <v>102</v>
      </c>
      <c r="I5416" s="78" t="s">
        <v>37</v>
      </c>
      <c r="J5416" s="5" t="s">
        <v>93</v>
      </c>
      <c r="K5416" s="5">
        <v>37</v>
      </c>
      <c r="L5416" s="5">
        <v>3375</v>
      </c>
      <c r="M5416" s="5">
        <v>922862727</v>
      </c>
      <c r="N5416" s="5">
        <v>959874919</v>
      </c>
      <c r="O5416" s="5">
        <v>6228</v>
      </c>
      <c r="P5416" s="5" t="s">
        <v>265</v>
      </c>
      <c r="Q5416" s="78" t="s">
        <v>37</v>
      </c>
      <c r="R5416" s="78" t="s">
        <v>186</v>
      </c>
      <c r="S5416" s="30">
        <v>45822</v>
      </c>
      <c r="T5416" s="5">
        <v>1</v>
      </c>
      <c r="U5416" s="30">
        <v>45822</v>
      </c>
      <c r="V5416" s="5">
        <v>1</v>
      </c>
      <c r="W5416" s="30">
        <v>45825</v>
      </c>
      <c r="X5416" s="5">
        <v>1</v>
      </c>
      <c r="Y5416" s="30">
        <v>45824</v>
      </c>
      <c r="Z5416" s="30">
        <v>45828</v>
      </c>
      <c r="AA5416" s="30">
        <v>45835</v>
      </c>
      <c r="AB5416" s="5"/>
      <c r="AC5416" s="5">
        <v>0</v>
      </c>
      <c r="AD5416" s="5" t="s">
        <v>94</v>
      </c>
      <c r="AE5416" s="5">
        <v>6228</v>
      </c>
    </row>
    <row r="5417" spans="1:31" x14ac:dyDescent="0.25">
      <c r="A5417" s="5">
        <v>94279571</v>
      </c>
      <c r="B5417" s="5" t="s">
        <v>90</v>
      </c>
      <c r="C5417" s="78" t="s">
        <v>5568</v>
      </c>
      <c r="D5417" s="5" t="s">
        <v>91</v>
      </c>
      <c r="E5417" s="30">
        <v>45821</v>
      </c>
      <c r="F5417" s="5" t="s">
        <v>6</v>
      </c>
      <c r="G5417" s="78" t="s">
        <v>73</v>
      </c>
      <c r="H5417" s="78" t="s">
        <v>100</v>
      </c>
      <c r="I5417" s="78" t="s">
        <v>36</v>
      </c>
      <c r="J5417" s="5" t="s">
        <v>93</v>
      </c>
      <c r="K5417" s="5">
        <v>37</v>
      </c>
      <c r="L5417" s="5">
        <v>3130</v>
      </c>
      <c r="M5417" s="5">
        <v>43777350</v>
      </c>
      <c r="N5417" s="5">
        <v>926413069</v>
      </c>
      <c r="O5417" s="5">
        <v>6234</v>
      </c>
      <c r="P5417" s="5" t="s">
        <v>265</v>
      </c>
      <c r="Q5417" s="78" t="s">
        <v>36</v>
      </c>
      <c r="R5417" s="78" t="s">
        <v>186</v>
      </c>
      <c r="S5417" s="30">
        <v>45821</v>
      </c>
      <c r="T5417" s="5">
        <v>1</v>
      </c>
      <c r="U5417" s="30">
        <v>45821</v>
      </c>
      <c r="V5417" s="5">
        <v>1</v>
      </c>
      <c r="W5417" s="30">
        <v>45826</v>
      </c>
      <c r="X5417" s="5">
        <v>1</v>
      </c>
      <c r="Y5417" s="30">
        <v>45824</v>
      </c>
      <c r="Z5417" s="30">
        <v>45828</v>
      </c>
      <c r="AA5417" s="30">
        <v>45835</v>
      </c>
      <c r="AB5417" s="5"/>
      <c r="AC5417" s="5">
        <v>0</v>
      </c>
      <c r="AD5417" s="5" t="s">
        <v>94</v>
      </c>
      <c r="AE5417" s="5">
        <v>6234</v>
      </c>
    </row>
    <row r="5418" spans="1:31" x14ac:dyDescent="0.25">
      <c r="A5418" s="5">
        <v>94279931</v>
      </c>
      <c r="B5418" s="5" t="s">
        <v>90</v>
      </c>
      <c r="C5418" s="78" t="s">
        <v>5569</v>
      </c>
      <c r="D5418" s="5" t="s">
        <v>97</v>
      </c>
      <c r="E5418" s="30">
        <v>45821</v>
      </c>
      <c r="F5418" s="5" t="s">
        <v>6</v>
      </c>
      <c r="G5418" s="78" t="s">
        <v>78</v>
      </c>
      <c r="H5418" s="78" t="s">
        <v>98</v>
      </c>
      <c r="I5418" s="78" t="s">
        <v>69</v>
      </c>
      <c r="J5418" s="5" t="s">
        <v>93</v>
      </c>
      <c r="K5418" s="5">
        <v>39</v>
      </c>
      <c r="L5418" s="5">
        <v>2815</v>
      </c>
      <c r="M5418" s="5">
        <v>75223868</v>
      </c>
      <c r="N5418" s="5">
        <v>987465416</v>
      </c>
      <c r="O5418" s="5">
        <v>6238</v>
      </c>
      <c r="P5418" s="5" t="s">
        <v>265</v>
      </c>
      <c r="Q5418" s="78" t="s">
        <v>69</v>
      </c>
      <c r="R5418" s="78" t="s">
        <v>78</v>
      </c>
      <c r="S5418" s="30">
        <v>45821</v>
      </c>
      <c r="T5418" s="5">
        <v>1</v>
      </c>
      <c r="U5418" s="30">
        <v>45821</v>
      </c>
      <c r="V5418" s="5">
        <v>1</v>
      </c>
      <c r="W5418" s="30">
        <v>45827</v>
      </c>
      <c r="X5418" s="5">
        <v>1</v>
      </c>
      <c r="Y5418" s="30">
        <v>45827</v>
      </c>
      <c r="Z5418" s="30">
        <v>45831</v>
      </c>
      <c r="AA5418" s="30">
        <v>45838</v>
      </c>
      <c r="AB5418" s="5"/>
      <c r="AC5418" s="5">
        <v>0</v>
      </c>
      <c r="AD5418" s="5" t="s">
        <v>94</v>
      </c>
      <c r="AE5418" s="5">
        <v>6259</v>
      </c>
    </row>
    <row r="5419" spans="1:31" x14ac:dyDescent="0.25">
      <c r="A5419" s="5">
        <v>94280169</v>
      </c>
      <c r="B5419" s="5" t="s">
        <v>90</v>
      </c>
      <c r="C5419" s="78" t="s">
        <v>5570</v>
      </c>
      <c r="D5419" s="5" t="s">
        <v>97</v>
      </c>
      <c r="E5419" s="30">
        <v>45821</v>
      </c>
      <c r="F5419" s="5" t="s">
        <v>6</v>
      </c>
      <c r="G5419" s="78" t="s">
        <v>74</v>
      </c>
      <c r="H5419" s="78" t="s">
        <v>184</v>
      </c>
      <c r="I5419" s="78"/>
      <c r="J5419" s="5" t="s">
        <v>93</v>
      </c>
      <c r="K5419" s="5"/>
      <c r="L5419" s="5"/>
      <c r="M5419" s="5"/>
      <c r="N5419" s="5"/>
      <c r="O5419" s="5"/>
      <c r="P5419" s="5" t="s">
        <v>265</v>
      </c>
      <c r="Q5419" s="78"/>
      <c r="R5419" s="78"/>
      <c r="S5419" s="5"/>
      <c r="T5419" s="5">
        <v>0</v>
      </c>
      <c r="U5419" s="5"/>
      <c r="V5419" s="5">
        <v>0</v>
      </c>
      <c r="W5419" s="5"/>
      <c r="X5419" s="5">
        <v>0</v>
      </c>
      <c r="Y5419" s="5"/>
      <c r="Z5419" s="5"/>
      <c r="AA5419" s="5"/>
      <c r="AB5419" s="5"/>
      <c r="AC5419" s="5">
        <v>0</v>
      </c>
      <c r="AD5419" s="5" t="s">
        <v>94</v>
      </c>
      <c r="AE5419" s="5"/>
    </row>
    <row r="5420" spans="1:31" x14ac:dyDescent="0.25">
      <c r="A5420" s="5">
        <v>94280224</v>
      </c>
      <c r="B5420" s="5" t="s">
        <v>90</v>
      </c>
      <c r="C5420" s="78" t="s">
        <v>5571</v>
      </c>
      <c r="D5420" s="5" t="s">
        <v>97</v>
      </c>
      <c r="E5420" s="30">
        <v>45821</v>
      </c>
      <c r="F5420" s="5" t="s">
        <v>6</v>
      </c>
      <c r="G5420" s="78" t="s">
        <v>79</v>
      </c>
      <c r="H5420" s="78">
        <v>33381</v>
      </c>
      <c r="I5420" s="78"/>
      <c r="J5420" s="5" t="s">
        <v>93</v>
      </c>
      <c r="K5420" s="5"/>
      <c r="L5420" s="5"/>
      <c r="M5420" s="5"/>
      <c r="N5420" s="5"/>
      <c r="O5420" s="5"/>
      <c r="P5420" s="5" t="s">
        <v>265</v>
      </c>
      <c r="Q5420" s="78"/>
      <c r="R5420" s="78"/>
      <c r="S5420" s="5"/>
      <c r="T5420" s="5">
        <v>0</v>
      </c>
      <c r="U5420" s="5"/>
      <c r="V5420" s="5">
        <v>0</v>
      </c>
      <c r="W5420" s="5"/>
      <c r="X5420" s="5">
        <v>0</v>
      </c>
      <c r="Y5420" s="5"/>
      <c r="Z5420" s="5"/>
      <c r="AA5420" s="5"/>
      <c r="AB5420" s="5"/>
      <c r="AC5420" s="5">
        <v>0</v>
      </c>
      <c r="AD5420" s="5" t="s">
        <v>94</v>
      </c>
      <c r="AE5420" s="5"/>
    </row>
    <row r="5421" spans="1:31" x14ac:dyDescent="0.25">
      <c r="A5421" s="5">
        <v>94281573</v>
      </c>
      <c r="B5421" s="5" t="s">
        <v>90</v>
      </c>
      <c r="C5421" s="78" t="s">
        <v>5572</v>
      </c>
      <c r="D5421" s="5" t="s">
        <v>97</v>
      </c>
      <c r="E5421" s="30">
        <v>45822</v>
      </c>
      <c r="F5421" s="5" t="s">
        <v>6</v>
      </c>
      <c r="G5421" s="78" t="s">
        <v>73</v>
      </c>
      <c r="H5421" s="78" t="s">
        <v>424</v>
      </c>
      <c r="I5421" s="78"/>
      <c r="J5421" s="5" t="s">
        <v>93</v>
      </c>
      <c r="K5421" s="5"/>
      <c r="L5421" s="5"/>
      <c r="M5421" s="5"/>
      <c r="N5421" s="5"/>
      <c r="O5421" s="5"/>
      <c r="P5421" s="5" t="s">
        <v>265</v>
      </c>
      <c r="Q5421" s="78"/>
      <c r="R5421" s="78"/>
      <c r="S5421" s="5"/>
      <c r="T5421" s="5">
        <v>0</v>
      </c>
      <c r="U5421" s="5"/>
      <c r="V5421" s="5">
        <v>0</v>
      </c>
      <c r="W5421" s="5"/>
      <c r="X5421" s="5">
        <v>0</v>
      </c>
      <c r="Y5421" s="5"/>
      <c r="Z5421" s="5"/>
      <c r="AA5421" s="5"/>
      <c r="AB5421" s="5"/>
      <c r="AC5421" s="5">
        <v>0</v>
      </c>
      <c r="AD5421" s="5" t="s">
        <v>94</v>
      </c>
      <c r="AE5421" s="5"/>
    </row>
    <row r="5422" spans="1:31" x14ac:dyDescent="0.25">
      <c r="A5422" s="5">
        <v>94280909</v>
      </c>
      <c r="B5422" s="5" t="s">
        <v>90</v>
      </c>
      <c r="C5422" s="78" t="s">
        <v>5573</v>
      </c>
      <c r="D5422" s="5" t="s">
        <v>97</v>
      </c>
      <c r="E5422" s="30">
        <v>45822</v>
      </c>
      <c r="F5422" s="5" t="s">
        <v>6</v>
      </c>
      <c r="G5422" s="78" t="s">
        <v>78</v>
      </c>
      <c r="H5422" s="78" t="s">
        <v>102</v>
      </c>
      <c r="I5422" s="78" t="s">
        <v>64</v>
      </c>
      <c r="J5422" s="5" t="s">
        <v>93</v>
      </c>
      <c r="K5422" s="5">
        <v>37</v>
      </c>
      <c r="L5422" s="5">
        <v>2830</v>
      </c>
      <c r="M5422" s="5">
        <v>76572374</v>
      </c>
      <c r="N5422" s="5">
        <v>970554921</v>
      </c>
      <c r="O5422" s="5">
        <v>6218</v>
      </c>
      <c r="P5422" s="5" t="s">
        <v>265</v>
      </c>
      <c r="Q5422" s="78" t="s">
        <v>64</v>
      </c>
      <c r="R5422" s="78" t="s">
        <v>78</v>
      </c>
      <c r="S5422" s="30">
        <v>45822</v>
      </c>
      <c r="T5422" s="5">
        <v>1</v>
      </c>
      <c r="U5422" s="30">
        <v>45822</v>
      </c>
      <c r="V5422" s="5">
        <v>1</v>
      </c>
      <c r="W5422" s="30">
        <v>45825</v>
      </c>
      <c r="X5422" s="5">
        <v>1</v>
      </c>
      <c r="Y5422" s="30">
        <v>45825</v>
      </c>
      <c r="Z5422" s="30">
        <v>45829</v>
      </c>
      <c r="AA5422" s="30">
        <v>45836</v>
      </c>
      <c r="AB5422" s="5"/>
      <c r="AC5422" s="5">
        <v>0</v>
      </c>
      <c r="AD5422" s="5" t="s">
        <v>94</v>
      </c>
      <c r="AE5422" s="5">
        <v>6255</v>
      </c>
    </row>
    <row r="5423" spans="1:31" x14ac:dyDescent="0.25">
      <c r="A5423" s="5">
        <v>94280918</v>
      </c>
      <c r="B5423" s="5" t="s">
        <v>90</v>
      </c>
      <c r="C5423" s="78" t="s">
        <v>5574</v>
      </c>
      <c r="D5423" s="5" t="s">
        <v>91</v>
      </c>
      <c r="E5423" s="30">
        <v>45822</v>
      </c>
      <c r="F5423" s="5" t="s">
        <v>6</v>
      </c>
      <c r="G5423" s="78" t="s">
        <v>78</v>
      </c>
      <c r="H5423" s="78" t="s">
        <v>102</v>
      </c>
      <c r="I5423" s="78" t="s">
        <v>64</v>
      </c>
      <c r="J5423" s="5" t="s">
        <v>93</v>
      </c>
      <c r="K5423" s="5">
        <v>37</v>
      </c>
      <c r="L5423" s="5">
        <v>2605</v>
      </c>
      <c r="M5423" s="5">
        <v>76572374</v>
      </c>
      <c r="N5423" s="5">
        <v>970554921</v>
      </c>
      <c r="O5423" s="5">
        <v>6218</v>
      </c>
      <c r="P5423" s="5" t="s">
        <v>265</v>
      </c>
      <c r="Q5423" s="78" t="s">
        <v>64</v>
      </c>
      <c r="R5423" s="78" t="s">
        <v>78</v>
      </c>
      <c r="S5423" s="30">
        <v>45822</v>
      </c>
      <c r="T5423" s="5">
        <v>1</v>
      </c>
      <c r="U5423" s="30">
        <v>45822</v>
      </c>
      <c r="V5423" s="5">
        <v>1</v>
      </c>
      <c r="W5423" s="30">
        <v>45825</v>
      </c>
      <c r="X5423" s="5">
        <v>1</v>
      </c>
      <c r="Y5423" s="30">
        <v>45825</v>
      </c>
      <c r="Z5423" s="30">
        <v>45829</v>
      </c>
      <c r="AA5423" s="30">
        <v>45836</v>
      </c>
      <c r="AB5423" s="5"/>
      <c r="AC5423" s="5">
        <v>0</v>
      </c>
      <c r="AD5423" s="5" t="s">
        <v>94</v>
      </c>
      <c r="AE5423" s="5">
        <v>6255</v>
      </c>
    </row>
    <row r="5424" spans="1:31" x14ac:dyDescent="0.25">
      <c r="A5424" s="5">
        <v>94280929</v>
      </c>
      <c r="B5424" s="5" t="s">
        <v>90</v>
      </c>
      <c r="C5424" s="78" t="s">
        <v>5575</v>
      </c>
      <c r="D5424" s="5" t="s">
        <v>97</v>
      </c>
      <c r="E5424" s="30">
        <v>45822</v>
      </c>
      <c r="F5424" s="5" t="s">
        <v>6</v>
      </c>
      <c r="G5424" s="78" t="s">
        <v>78</v>
      </c>
      <c r="H5424" s="78" t="s">
        <v>102</v>
      </c>
      <c r="I5424" s="78" t="s">
        <v>68</v>
      </c>
      <c r="J5424" s="5" t="s">
        <v>93</v>
      </c>
      <c r="K5424" s="5">
        <v>38</v>
      </c>
      <c r="L5424" s="5">
        <v>3375</v>
      </c>
      <c r="M5424" s="5">
        <v>75183740</v>
      </c>
      <c r="N5424" s="5">
        <v>942260213</v>
      </c>
      <c r="O5424" s="5">
        <v>6238</v>
      </c>
      <c r="P5424" s="5" t="s">
        <v>265</v>
      </c>
      <c r="Q5424" s="78" t="s">
        <v>68</v>
      </c>
      <c r="R5424" s="78" t="s">
        <v>78</v>
      </c>
      <c r="S5424" s="30">
        <v>45823</v>
      </c>
      <c r="T5424" s="5">
        <v>1</v>
      </c>
      <c r="U5424" s="30">
        <v>45823</v>
      </c>
      <c r="V5424" s="5">
        <v>1</v>
      </c>
      <c r="W5424" s="30">
        <v>45825</v>
      </c>
      <c r="X5424" s="5">
        <v>1</v>
      </c>
      <c r="Y5424" s="30">
        <v>45825</v>
      </c>
      <c r="Z5424" s="30">
        <v>45829</v>
      </c>
      <c r="AA5424" s="5"/>
      <c r="AB5424" s="5"/>
      <c r="AC5424" s="5">
        <v>0</v>
      </c>
      <c r="AD5424" s="5" t="s">
        <v>94</v>
      </c>
      <c r="AE5424" s="5">
        <v>6238</v>
      </c>
    </row>
    <row r="5425" spans="1:31" x14ac:dyDescent="0.25">
      <c r="A5425" s="5">
        <v>94281575</v>
      </c>
      <c r="B5425" s="5" t="s">
        <v>90</v>
      </c>
      <c r="C5425" s="78" t="s">
        <v>5576</v>
      </c>
      <c r="D5425" s="5" t="s">
        <v>91</v>
      </c>
      <c r="E5425" s="30">
        <v>45822</v>
      </c>
      <c r="F5425" s="5" t="s">
        <v>6</v>
      </c>
      <c r="G5425" s="78" t="s">
        <v>73</v>
      </c>
      <c r="H5425" s="78" t="s">
        <v>102</v>
      </c>
      <c r="I5425" s="78" t="s">
        <v>36</v>
      </c>
      <c r="J5425" s="5" t="s">
        <v>93</v>
      </c>
      <c r="K5425" s="5">
        <v>38</v>
      </c>
      <c r="L5425" s="5">
        <v>2725</v>
      </c>
      <c r="M5425" s="5">
        <v>74822376</v>
      </c>
      <c r="N5425" s="5">
        <v>925366298</v>
      </c>
      <c r="O5425" s="5">
        <v>6234</v>
      </c>
      <c r="P5425" s="5" t="s">
        <v>265</v>
      </c>
      <c r="Q5425" s="78" t="s">
        <v>36</v>
      </c>
      <c r="R5425" s="78" t="s">
        <v>186</v>
      </c>
      <c r="S5425" s="30">
        <v>45823</v>
      </c>
      <c r="T5425" s="5">
        <v>1</v>
      </c>
      <c r="U5425" s="30">
        <v>45823</v>
      </c>
      <c r="V5425" s="5">
        <v>1</v>
      </c>
      <c r="W5425" s="30">
        <v>45825</v>
      </c>
      <c r="X5425" s="5">
        <v>1</v>
      </c>
      <c r="Y5425" s="30">
        <v>45826</v>
      </c>
      <c r="Z5425" s="5"/>
      <c r="AA5425" s="5"/>
      <c r="AB5425" s="5"/>
      <c r="AC5425" s="5">
        <v>0</v>
      </c>
      <c r="AD5425" s="5" t="s">
        <v>94</v>
      </c>
      <c r="AE5425" s="5">
        <v>6234</v>
      </c>
    </row>
    <row r="5426" spans="1:31" x14ac:dyDescent="0.25">
      <c r="A5426" s="5">
        <v>94280589</v>
      </c>
      <c r="B5426" s="5" t="s">
        <v>90</v>
      </c>
      <c r="C5426" s="78" t="s">
        <v>5577</v>
      </c>
      <c r="D5426" s="5" t="s">
        <v>97</v>
      </c>
      <c r="E5426" s="30">
        <v>45822</v>
      </c>
      <c r="F5426" s="5" t="s">
        <v>6</v>
      </c>
      <c r="G5426" s="78" t="s">
        <v>73</v>
      </c>
      <c r="H5426" s="78" t="s">
        <v>100</v>
      </c>
      <c r="I5426" s="78" t="s">
        <v>41</v>
      </c>
      <c r="J5426" s="5" t="s">
        <v>93</v>
      </c>
      <c r="K5426" s="5">
        <v>40</v>
      </c>
      <c r="L5426" s="5">
        <v>3975</v>
      </c>
      <c r="M5426" s="5">
        <v>76569274</v>
      </c>
      <c r="N5426" s="5">
        <v>900511502</v>
      </c>
      <c r="O5426" s="5">
        <v>6243</v>
      </c>
      <c r="P5426" s="5" t="s">
        <v>265</v>
      </c>
      <c r="Q5426" s="78" t="s">
        <v>41</v>
      </c>
      <c r="R5426" s="78" t="s">
        <v>115</v>
      </c>
      <c r="S5426" s="30">
        <v>45822</v>
      </c>
      <c r="T5426" s="5">
        <v>1</v>
      </c>
      <c r="U5426" s="30">
        <v>45822</v>
      </c>
      <c r="V5426" s="5">
        <v>1</v>
      </c>
      <c r="W5426" s="30">
        <v>45827</v>
      </c>
      <c r="X5426" s="5">
        <v>1</v>
      </c>
      <c r="Y5426" s="30">
        <v>45826</v>
      </c>
      <c r="Z5426" s="30">
        <v>45831</v>
      </c>
      <c r="AA5426" s="30">
        <v>45838</v>
      </c>
      <c r="AB5426" s="5"/>
      <c r="AC5426" s="5">
        <v>0</v>
      </c>
      <c r="AD5426" s="5" t="s">
        <v>94</v>
      </c>
      <c r="AE5426" s="5">
        <v>6243</v>
      </c>
    </row>
    <row r="5427" spans="1:31" x14ac:dyDescent="0.25">
      <c r="A5427" s="5">
        <v>94281322</v>
      </c>
      <c r="B5427" s="5" t="s">
        <v>90</v>
      </c>
      <c r="C5427" s="78" t="s">
        <v>5578</v>
      </c>
      <c r="D5427" s="5" t="s">
        <v>97</v>
      </c>
      <c r="E5427" s="30">
        <v>45822</v>
      </c>
      <c r="F5427" s="5" t="s">
        <v>6</v>
      </c>
      <c r="G5427" s="78" t="s">
        <v>73</v>
      </c>
      <c r="H5427" s="78" t="s">
        <v>100</v>
      </c>
      <c r="I5427" s="78" t="s">
        <v>49</v>
      </c>
      <c r="J5427" s="5" t="s">
        <v>93</v>
      </c>
      <c r="K5427" s="5">
        <v>38</v>
      </c>
      <c r="L5427" s="5">
        <v>3495</v>
      </c>
      <c r="M5427" s="5">
        <v>60823997</v>
      </c>
      <c r="N5427" s="5">
        <v>989298039</v>
      </c>
      <c r="O5427" s="5">
        <v>6242</v>
      </c>
      <c r="P5427" s="5" t="s">
        <v>265</v>
      </c>
      <c r="Q5427" s="78" t="s">
        <v>49</v>
      </c>
      <c r="R5427" s="78" t="s">
        <v>115</v>
      </c>
      <c r="S5427" s="30">
        <v>45823</v>
      </c>
      <c r="T5427" s="5">
        <v>1</v>
      </c>
      <c r="U5427" s="30">
        <v>45823</v>
      </c>
      <c r="V5427" s="5">
        <v>1</v>
      </c>
      <c r="W5427" s="30">
        <v>45824</v>
      </c>
      <c r="X5427" s="5">
        <v>1</v>
      </c>
      <c r="Y5427" s="30">
        <v>45825</v>
      </c>
      <c r="Z5427" s="30">
        <v>45829</v>
      </c>
      <c r="AA5427" s="30">
        <v>45836</v>
      </c>
      <c r="AB5427" s="5"/>
      <c r="AC5427" s="5">
        <v>0</v>
      </c>
      <c r="AD5427" s="5" t="s">
        <v>94</v>
      </c>
      <c r="AE5427" s="5">
        <v>6242</v>
      </c>
    </row>
    <row r="5428" spans="1:31" x14ac:dyDescent="0.25">
      <c r="A5428" s="5">
        <v>94281224</v>
      </c>
      <c r="B5428" s="5" t="s">
        <v>90</v>
      </c>
      <c r="C5428" s="78" t="s">
        <v>5579</v>
      </c>
      <c r="D5428" s="5" t="s">
        <v>97</v>
      </c>
      <c r="E5428" s="30">
        <v>45822</v>
      </c>
      <c r="F5428" s="5" t="s">
        <v>6</v>
      </c>
      <c r="G5428" s="78" t="s">
        <v>73</v>
      </c>
      <c r="H5428" s="78" t="s">
        <v>102</v>
      </c>
      <c r="I5428" s="78" t="s">
        <v>47</v>
      </c>
      <c r="J5428" s="5" t="s">
        <v>93</v>
      </c>
      <c r="K5428" s="5">
        <v>39</v>
      </c>
      <c r="L5428" s="5">
        <v>3850</v>
      </c>
      <c r="M5428" s="5">
        <v>73629150</v>
      </c>
      <c r="N5428" s="5">
        <v>950678193</v>
      </c>
      <c r="O5428" s="5">
        <v>6246</v>
      </c>
      <c r="P5428" s="5" t="s">
        <v>265</v>
      </c>
      <c r="Q5428" s="78" t="s">
        <v>47</v>
      </c>
      <c r="R5428" s="78" t="s">
        <v>115</v>
      </c>
      <c r="S5428" s="30">
        <v>45823</v>
      </c>
      <c r="T5428" s="5">
        <v>1</v>
      </c>
      <c r="U5428" s="30">
        <v>45823</v>
      </c>
      <c r="V5428" s="5">
        <v>1</v>
      </c>
      <c r="W5428" s="30">
        <v>45825</v>
      </c>
      <c r="X5428" s="5">
        <v>1</v>
      </c>
      <c r="Y5428" s="30">
        <v>45826</v>
      </c>
      <c r="Z5428" s="30">
        <v>45831</v>
      </c>
      <c r="AA5428" s="30">
        <v>45838</v>
      </c>
      <c r="AB5428" s="5"/>
      <c r="AC5428" s="5">
        <v>0</v>
      </c>
      <c r="AD5428" s="5" t="s">
        <v>94</v>
      </c>
      <c r="AE5428" s="5">
        <v>6246</v>
      </c>
    </row>
    <row r="5429" spans="1:31" x14ac:dyDescent="0.25">
      <c r="A5429" s="5">
        <v>94280947</v>
      </c>
      <c r="B5429" s="5" t="s">
        <v>90</v>
      </c>
      <c r="C5429" s="78" t="s">
        <v>5580</v>
      </c>
      <c r="D5429" s="5" t="s">
        <v>97</v>
      </c>
      <c r="E5429" s="30">
        <v>45822</v>
      </c>
      <c r="F5429" s="5" t="s">
        <v>6</v>
      </c>
      <c r="G5429" s="78" t="s">
        <v>73</v>
      </c>
      <c r="H5429" s="78" t="s">
        <v>102</v>
      </c>
      <c r="I5429" s="78" t="s">
        <v>50</v>
      </c>
      <c r="J5429" s="5" t="s">
        <v>93</v>
      </c>
      <c r="K5429" s="5">
        <v>40</v>
      </c>
      <c r="L5429" s="5">
        <v>3580</v>
      </c>
      <c r="M5429" s="5">
        <v>46628447</v>
      </c>
      <c r="N5429" s="5">
        <v>980420694</v>
      </c>
      <c r="O5429" s="5">
        <v>6248</v>
      </c>
      <c r="P5429" s="5" t="s">
        <v>265</v>
      </c>
      <c r="Q5429" s="78" t="s">
        <v>50</v>
      </c>
      <c r="R5429" s="78" t="s">
        <v>115</v>
      </c>
      <c r="S5429" s="30">
        <v>45823</v>
      </c>
      <c r="T5429" s="5">
        <v>1</v>
      </c>
      <c r="U5429" s="30">
        <v>45823</v>
      </c>
      <c r="V5429" s="5">
        <v>1</v>
      </c>
      <c r="W5429" s="30">
        <v>45827</v>
      </c>
      <c r="X5429" s="5">
        <v>1</v>
      </c>
      <c r="Y5429" s="30">
        <v>45825</v>
      </c>
      <c r="Z5429" s="30">
        <v>45829</v>
      </c>
      <c r="AA5429" s="30">
        <v>45836</v>
      </c>
      <c r="AB5429" s="5"/>
      <c r="AC5429" s="5">
        <v>0</v>
      </c>
      <c r="AD5429" s="5" t="s">
        <v>94</v>
      </c>
      <c r="AE5429" s="5">
        <v>6248</v>
      </c>
    </row>
    <row r="5430" spans="1:31" x14ac:dyDescent="0.25">
      <c r="A5430" s="5">
        <v>94281097</v>
      </c>
      <c r="B5430" s="5" t="s">
        <v>90</v>
      </c>
      <c r="C5430" s="78" t="s">
        <v>5581</v>
      </c>
      <c r="D5430" s="5" t="s">
        <v>91</v>
      </c>
      <c r="E5430" s="30">
        <v>45822</v>
      </c>
      <c r="F5430" s="5" t="s">
        <v>6</v>
      </c>
      <c r="G5430" s="78" t="s">
        <v>78</v>
      </c>
      <c r="H5430" s="78" t="s">
        <v>100</v>
      </c>
      <c r="I5430" s="78" t="s">
        <v>65</v>
      </c>
      <c r="J5430" s="5" t="s">
        <v>93</v>
      </c>
      <c r="K5430" s="5">
        <v>41</v>
      </c>
      <c r="L5430" s="5">
        <v>4145</v>
      </c>
      <c r="M5430" s="5">
        <v>43742886</v>
      </c>
      <c r="N5430" s="5">
        <v>954043218</v>
      </c>
      <c r="O5430" s="5">
        <v>6256</v>
      </c>
      <c r="P5430" s="5" t="s">
        <v>265</v>
      </c>
      <c r="Q5430" s="78" t="s">
        <v>65</v>
      </c>
      <c r="R5430" s="78" t="s">
        <v>78</v>
      </c>
      <c r="S5430" s="30">
        <v>45823</v>
      </c>
      <c r="T5430" s="5">
        <v>1</v>
      </c>
      <c r="U5430" s="30">
        <v>45823</v>
      </c>
      <c r="V5430" s="5">
        <v>1</v>
      </c>
      <c r="W5430" s="30">
        <v>45824</v>
      </c>
      <c r="X5430" s="5">
        <v>1</v>
      </c>
      <c r="Y5430" s="30">
        <v>45825</v>
      </c>
      <c r="Z5430" s="30">
        <v>45829</v>
      </c>
      <c r="AA5430" s="30">
        <v>45836</v>
      </c>
      <c r="AB5430" s="5"/>
      <c r="AC5430" s="5">
        <v>0</v>
      </c>
      <c r="AD5430" s="5" t="s">
        <v>94</v>
      </c>
      <c r="AE5430" s="5">
        <v>6256</v>
      </c>
    </row>
    <row r="5431" spans="1:31" x14ac:dyDescent="0.25">
      <c r="A5431" s="5">
        <v>94281586</v>
      </c>
      <c r="B5431" s="5" t="s">
        <v>90</v>
      </c>
      <c r="C5431" s="78" t="s">
        <v>5582</v>
      </c>
      <c r="D5431" s="5" t="s">
        <v>91</v>
      </c>
      <c r="E5431" s="30">
        <v>45822</v>
      </c>
      <c r="F5431" s="5" t="s">
        <v>6</v>
      </c>
      <c r="G5431" s="78" t="s">
        <v>78</v>
      </c>
      <c r="H5431" s="78" t="s">
        <v>102</v>
      </c>
      <c r="I5431" s="78" t="s">
        <v>65</v>
      </c>
      <c r="J5431" s="5" t="s">
        <v>93</v>
      </c>
      <c r="K5431" s="5">
        <v>39</v>
      </c>
      <c r="L5431" s="5">
        <v>3325</v>
      </c>
      <c r="M5431" s="5">
        <v>45949967</v>
      </c>
      <c r="N5431" s="5">
        <v>928603947</v>
      </c>
      <c r="O5431" s="5">
        <v>6256</v>
      </c>
      <c r="P5431" s="5" t="s">
        <v>265</v>
      </c>
      <c r="Q5431" s="78" t="s">
        <v>65</v>
      </c>
      <c r="R5431" s="78" t="s">
        <v>78</v>
      </c>
      <c r="S5431" s="30">
        <v>45823</v>
      </c>
      <c r="T5431" s="5">
        <v>1</v>
      </c>
      <c r="U5431" s="30">
        <v>45823</v>
      </c>
      <c r="V5431" s="5">
        <v>1</v>
      </c>
      <c r="W5431" s="30">
        <v>45825</v>
      </c>
      <c r="X5431" s="5">
        <v>1</v>
      </c>
      <c r="Y5431" s="30">
        <v>45828</v>
      </c>
      <c r="Z5431" s="30">
        <v>45832</v>
      </c>
      <c r="AA5431" s="30">
        <v>45839</v>
      </c>
      <c r="AB5431" s="5"/>
      <c r="AC5431" s="5">
        <v>0</v>
      </c>
      <c r="AD5431" s="5" t="s">
        <v>94</v>
      </c>
      <c r="AE5431" s="5">
        <v>6256</v>
      </c>
    </row>
    <row r="5432" spans="1:31" x14ac:dyDescent="0.25">
      <c r="A5432" s="5">
        <v>94280763</v>
      </c>
      <c r="B5432" s="5" t="s">
        <v>90</v>
      </c>
      <c r="C5432" s="78" t="s">
        <v>5583</v>
      </c>
      <c r="D5432" s="5" t="s">
        <v>97</v>
      </c>
      <c r="E5432" s="30">
        <v>45822</v>
      </c>
      <c r="F5432" s="5" t="s">
        <v>6</v>
      </c>
      <c r="G5432" s="78" t="s">
        <v>78</v>
      </c>
      <c r="H5432" s="78" t="s">
        <v>100</v>
      </c>
      <c r="I5432" s="78" t="s">
        <v>69</v>
      </c>
      <c r="J5432" s="5" t="s">
        <v>93</v>
      </c>
      <c r="K5432" s="5">
        <v>40</v>
      </c>
      <c r="L5432" s="5">
        <v>3430</v>
      </c>
      <c r="M5432" s="5">
        <v>70817119</v>
      </c>
      <c r="N5432" s="5">
        <v>902483234</v>
      </c>
      <c r="O5432" s="5">
        <v>6259</v>
      </c>
      <c r="P5432" s="5" t="s">
        <v>265</v>
      </c>
      <c r="Q5432" s="78" t="s">
        <v>69</v>
      </c>
      <c r="R5432" s="78" t="s">
        <v>78</v>
      </c>
      <c r="S5432" s="30">
        <v>45822</v>
      </c>
      <c r="T5432" s="5">
        <v>1</v>
      </c>
      <c r="U5432" s="30">
        <v>45822</v>
      </c>
      <c r="V5432" s="5">
        <v>1</v>
      </c>
      <c r="W5432" s="30">
        <v>45824</v>
      </c>
      <c r="X5432" s="5">
        <v>1</v>
      </c>
      <c r="Y5432" s="30">
        <v>45825</v>
      </c>
      <c r="Z5432" s="30">
        <v>45829</v>
      </c>
      <c r="AA5432" s="30">
        <v>45836</v>
      </c>
      <c r="AB5432" s="5"/>
      <c r="AC5432" s="5">
        <v>0</v>
      </c>
      <c r="AD5432" s="5" t="s">
        <v>94</v>
      </c>
      <c r="AE5432" s="5">
        <v>6259</v>
      </c>
    </row>
    <row r="5433" spans="1:31" x14ac:dyDescent="0.25">
      <c r="A5433" s="5">
        <v>94281089</v>
      </c>
      <c r="B5433" s="5" t="s">
        <v>90</v>
      </c>
      <c r="C5433" s="78" t="s">
        <v>5584</v>
      </c>
      <c r="D5433" s="5" t="s">
        <v>97</v>
      </c>
      <c r="E5433" s="30">
        <v>45822</v>
      </c>
      <c r="F5433" s="5" t="s">
        <v>6</v>
      </c>
      <c r="G5433" s="78" t="s">
        <v>78</v>
      </c>
      <c r="H5433" s="78" t="s">
        <v>100</v>
      </c>
      <c r="I5433" s="78" t="s">
        <v>61</v>
      </c>
      <c r="J5433" s="5" t="s">
        <v>93</v>
      </c>
      <c r="K5433" s="5">
        <v>38</v>
      </c>
      <c r="L5433" s="5">
        <v>3470</v>
      </c>
      <c r="M5433" s="5">
        <v>71332637</v>
      </c>
      <c r="N5433" s="5">
        <v>961812725</v>
      </c>
      <c r="O5433" s="5">
        <v>6257</v>
      </c>
      <c r="P5433" s="5" t="s">
        <v>265</v>
      </c>
      <c r="Q5433" s="78" t="s">
        <v>61</v>
      </c>
      <c r="R5433" s="78" t="s">
        <v>78</v>
      </c>
      <c r="S5433" s="30">
        <v>45823</v>
      </c>
      <c r="T5433" s="5">
        <v>1</v>
      </c>
      <c r="U5433" s="30">
        <v>45823</v>
      </c>
      <c r="V5433" s="5">
        <v>1</v>
      </c>
      <c r="W5433" s="30">
        <v>45827</v>
      </c>
      <c r="X5433" s="5">
        <v>1</v>
      </c>
      <c r="Y5433" s="5"/>
      <c r="Z5433" s="5"/>
      <c r="AA5433" s="5"/>
      <c r="AB5433" s="5"/>
      <c r="AC5433" s="5">
        <v>0</v>
      </c>
      <c r="AD5433" s="5" t="s">
        <v>94</v>
      </c>
      <c r="AE5433" s="5">
        <v>6257</v>
      </c>
    </row>
    <row r="5434" spans="1:31" x14ac:dyDescent="0.25">
      <c r="A5434" s="5">
        <v>94280405</v>
      </c>
      <c r="B5434" s="5" t="s">
        <v>90</v>
      </c>
      <c r="C5434" s="78" t="s">
        <v>5585</v>
      </c>
      <c r="D5434" s="5" t="s">
        <v>91</v>
      </c>
      <c r="E5434" s="30">
        <v>45822</v>
      </c>
      <c r="F5434" s="5" t="s">
        <v>6</v>
      </c>
      <c r="G5434" s="78" t="s">
        <v>78</v>
      </c>
      <c r="H5434" s="78" t="s">
        <v>98</v>
      </c>
      <c r="I5434" s="78" t="s">
        <v>61</v>
      </c>
      <c r="J5434" s="5" t="s">
        <v>93</v>
      </c>
      <c r="K5434" s="5">
        <v>41</v>
      </c>
      <c r="L5434" s="5">
        <v>3345</v>
      </c>
      <c r="M5434" s="5">
        <v>46636362</v>
      </c>
      <c r="N5434" s="5">
        <v>938278345</v>
      </c>
      <c r="O5434" s="5">
        <v>6257</v>
      </c>
      <c r="P5434" s="5" t="s">
        <v>265</v>
      </c>
      <c r="Q5434" s="78" t="s">
        <v>61</v>
      </c>
      <c r="R5434" s="78" t="s">
        <v>78</v>
      </c>
      <c r="S5434" s="30">
        <v>45822</v>
      </c>
      <c r="T5434" s="5">
        <v>1</v>
      </c>
      <c r="U5434" s="30">
        <v>45822</v>
      </c>
      <c r="V5434" s="5">
        <v>1</v>
      </c>
      <c r="W5434" s="5"/>
      <c r="X5434" s="5">
        <v>0</v>
      </c>
      <c r="Y5434" s="30">
        <v>45825</v>
      </c>
      <c r="Z5434" s="30">
        <v>45829</v>
      </c>
      <c r="AA5434" s="30">
        <v>45836</v>
      </c>
      <c r="AB5434" s="5"/>
      <c r="AC5434" s="5">
        <v>0</v>
      </c>
      <c r="AD5434" s="5" t="s">
        <v>94</v>
      </c>
      <c r="AE5434" s="5">
        <v>6257</v>
      </c>
    </row>
    <row r="5435" spans="1:31" x14ac:dyDescent="0.25">
      <c r="A5435" s="5">
        <v>94280887</v>
      </c>
      <c r="B5435" s="5" t="s">
        <v>90</v>
      </c>
      <c r="C5435" s="78" t="s">
        <v>5586</v>
      </c>
      <c r="D5435" s="5" t="s">
        <v>91</v>
      </c>
      <c r="E5435" s="30">
        <v>45822</v>
      </c>
      <c r="F5435" s="5" t="s">
        <v>6</v>
      </c>
      <c r="G5435" s="78" t="s">
        <v>78</v>
      </c>
      <c r="H5435" s="78" t="s">
        <v>98</v>
      </c>
      <c r="I5435" s="78"/>
      <c r="J5435" s="5" t="s">
        <v>93</v>
      </c>
      <c r="K5435" s="5">
        <v>40</v>
      </c>
      <c r="L5435" s="5">
        <v>3900</v>
      </c>
      <c r="M5435" s="5">
        <v>47472566</v>
      </c>
      <c r="N5435" s="5">
        <v>902958211</v>
      </c>
      <c r="O5435" s="5">
        <v>6267</v>
      </c>
      <c r="P5435" s="5" t="s">
        <v>265</v>
      </c>
      <c r="Q5435" s="78" t="s">
        <v>25</v>
      </c>
      <c r="R5435" s="78" t="s">
        <v>111</v>
      </c>
      <c r="S5435" s="30">
        <v>45822</v>
      </c>
      <c r="T5435" s="5">
        <v>1</v>
      </c>
      <c r="U5435" s="30">
        <v>45822</v>
      </c>
      <c r="V5435" s="5">
        <v>1</v>
      </c>
      <c r="W5435" s="30">
        <v>45825</v>
      </c>
      <c r="X5435" s="5">
        <v>1</v>
      </c>
      <c r="Y5435" s="30">
        <v>45825</v>
      </c>
      <c r="Z5435" s="30">
        <v>45829</v>
      </c>
      <c r="AA5435" s="30">
        <v>45836</v>
      </c>
      <c r="AB5435" s="5"/>
      <c r="AC5435" s="5">
        <v>0</v>
      </c>
      <c r="AD5435" s="5" t="s">
        <v>94</v>
      </c>
      <c r="AE5435" s="5"/>
    </row>
    <row r="5436" spans="1:31" x14ac:dyDescent="0.25">
      <c r="A5436" s="5">
        <v>94281221</v>
      </c>
      <c r="B5436" s="5" t="s">
        <v>90</v>
      </c>
      <c r="C5436" s="78" t="s">
        <v>5587</v>
      </c>
      <c r="D5436" s="5" t="s">
        <v>97</v>
      </c>
      <c r="E5436" s="30">
        <v>45822</v>
      </c>
      <c r="F5436" s="5" t="s">
        <v>6</v>
      </c>
      <c r="G5436" s="78" t="s">
        <v>78</v>
      </c>
      <c r="H5436" s="78" t="s">
        <v>100</v>
      </c>
      <c r="I5436" s="78" t="s">
        <v>57</v>
      </c>
      <c r="J5436" s="5" t="s">
        <v>93</v>
      </c>
      <c r="K5436" s="5">
        <v>37</v>
      </c>
      <c r="L5436" s="5">
        <v>3315</v>
      </c>
      <c r="M5436" s="5">
        <v>61268970</v>
      </c>
      <c r="N5436" s="5">
        <v>923414732</v>
      </c>
      <c r="O5436" s="5">
        <v>6266</v>
      </c>
      <c r="P5436" s="5" t="s">
        <v>265</v>
      </c>
      <c r="Q5436" s="78" t="s">
        <v>57</v>
      </c>
      <c r="R5436" s="78" t="s">
        <v>78</v>
      </c>
      <c r="S5436" s="30">
        <v>45823</v>
      </c>
      <c r="T5436" s="5">
        <v>1</v>
      </c>
      <c r="U5436" s="30">
        <v>45823</v>
      </c>
      <c r="V5436" s="5">
        <v>1</v>
      </c>
      <c r="W5436" s="30">
        <v>45824</v>
      </c>
      <c r="X5436" s="5">
        <v>1</v>
      </c>
      <c r="Y5436" s="30">
        <v>45825</v>
      </c>
      <c r="Z5436" s="30">
        <v>45829</v>
      </c>
      <c r="AA5436" s="30">
        <v>45836</v>
      </c>
      <c r="AB5436" s="5"/>
      <c r="AC5436" s="5">
        <v>0</v>
      </c>
      <c r="AD5436" s="5" t="s">
        <v>94</v>
      </c>
      <c r="AE5436" s="5">
        <v>6266</v>
      </c>
    </row>
    <row r="5437" spans="1:31" x14ac:dyDescent="0.25">
      <c r="A5437" s="5">
        <v>94280821</v>
      </c>
      <c r="B5437" s="5" t="s">
        <v>90</v>
      </c>
      <c r="C5437" s="78" t="s">
        <v>5588</v>
      </c>
      <c r="D5437" s="5" t="s">
        <v>91</v>
      </c>
      <c r="E5437" s="30">
        <v>45822</v>
      </c>
      <c r="F5437" s="5" t="s">
        <v>6</v>
      </c>
      <c r="G5437" s="78" t="s">
        <v>78</v>
      </c>
      <c r="H5437" s="78" t="s">
        <v>104</v>
      </c>
      <c r="I5437" s="78" t="s">
        <v>57</v>
      </c>
      <c r="J5437" s="5" t="s">
        <v>93</v>
      </c>
      <c r="K5437" s="5">
        <v>39</v>
      </c>
      <c r="L5437" s="5">
        <v>3000</v>
      </c>
      <c r="M5437" s="5">
        <v>46483305</v>
      </c>
      <c r="N5437" s="5">
        <v>978991257</v>
      </c>
      <c r="O5437" s="5">
        <v>6266</v>
      </c>
      <c r="P5437" s="5" t="s">
        <v>265</v>
      </c>
      <c r="Q5437" s="78" t="s">
        <v>57</v>
      </c>
      <c r="R5437" s="78" t="s">
        <v>78</v>
      </c>
      <c r="S5437" s="30">
        <v>45822</v>
      </c>
      <c r="T5437" s="5">
        <v>1</v>
      </c>
      <c r="U5437" s="30">
        <v>45822</v>
      </c>
      <c r="V5437" s="5">
        <v>1</v>
      </c>
      <c r="W5437" s="30">
        <v>45825</v>
      </c>
      <c r="X5437" s="5">
        <v>1</v>
      </c>
      <c r="Y5437" s="30">
        <v>45825</v>
      </c>
      <c r="Z5437" s="30">
        <v>45829</v>
      </c>
      <c r="AA5437" s="30">
        <v>45836</v>
      </c>
      <c r="AB5437" s="5"/>
      <c r="AC5437" s="5">
        <v>0</v>
      </c>
      <c r="AD5437" s="5" t="s">
        <v>94</v>
      </c>
      <c r="AE5437" s="5">
        <v>6266</v>
      </c>
    </row>
    <row r="5438" spans="1:31" x14ac:dyDescent="0.25">
      <c r="A5438" s="5">
        <v>94280986</v>
      </c>
      <c r="B5438" s="5" t="s">
        <v>90</v>
      </c>
      <c r="C5438" s="78" t="s">
        <v>5589</v>
      </c>
      <c r="D5438" s="5" t="s">
        <v>91</v>
      </c>
      <c r="E5438" s="30">
        <v>45822</v>
      </c>
      <c r="F5438" s="5" t="s">
        <v>6</v>
      </c>
      <c r="G5438" s="78" t="s">
        <v>73</v>
      </c>
      <c r="H5438" s="78" t="s">
        <v>216</v>
      </c>
      <c r="I5438" s="78"/>
      <c r="J5438" s="5" t="s">
        <v>236</v>
      </c>
      <c r="K5438" s="5"/>
      <c r="L5438" s="5"/>
      <c r="M5438" s="5"/>
      <c r="N5438" s="5"/>
      <c r="O5438" s="5"/>
      <c r="P5438" s="5" t="s">
        <v>265</v>
      </c>
      <c r="Q5438" s="78"/>
      <c r="R5438" s="78"/>
      <c r="S5438" s="5"/>
      <c r="T5438" s="5">
        <v>0</v>
      </c>
      <c r="U5438" s="5"/>
      <c r="V5438" s="5">
        <v>0</v>
      </c>
      <c r="W5438" s="5"/>
      <c r="X5438" s="5">
        <v>0</v>
      </c>
      <c r="Y5438" s="5"/>
      <c r="Z5438" s="5"/>
      <c r="AA5438" s="5"/>
      <c r="AB5438" s="5"/>
      <c r="AC5438" s="5">
        <v>0</v>
      </c>
      <c r="AD5438" s="5" t="s">
        <v>94</v>
      </c>
      <c r="AE5438" s="5"/>
    </row>
    <row r="5439" spans="1:31" x14ac:dyDescent="0.25">
      <c r="A5439" s="5">
        <v>94280607</v>
      </c>
      <c r="B5439" s="5" t="s">
        <v>110</v>
      </c>
      <c r="C5439" s="78" t="s">
        <v>5590</v>
      </c>
      <c r="D5439" s="5" t="s">
        <v>91</v>
      </c>
      <c r="E5439" s="30">
        <v>45822</v>
      </c>
      <c r="F5439" s="5" t="s">
        <v>6</v>
      </c>
      <c r="G5439" s="78" t="s">
        <v>73</v>
      </c>
      <c r="H5439" s="78" t="s">
        <v>156</v>
      </c>
      <c r="I5439" s="78"/>
      <c r="J5439" s="5" t="s">
        <v>236</v>
      </c>
      <c r="K5439" s="5"/>
      <c r="L5439" s="5"/>
      <c r="M5439" s="5"/>
      <c r="N5439" s="5"/>
      <c r="O5439" s="5"/>
      <c r="P5439" s="5" t="s">
        <v>265</v>
      </c>
      <c r="Q5439" s="78"/>
      <c r="R5439" s="78"/>
      <c r="S5439" s="5"/>
      <c r="T5439" s="5">
        <v>0</v>
      </c>
      <c r="U5439" s="5"/>
      <c r="V5439" s="5">
        <v>0</v>
      </c>
      <c r="W5439" s="5"/>
      <c r="X5439" s="5">
        <v>0</v>
      </c>
      <c r="Y5439" s="5"/>
      <c r="Z5439" s="5"/>
      <c r="AA5439" s="5"/>
      <c r="AB5439" s="5"/>
      <c r="AC5439" s="5">
        <v>0</v>
      </c>
      <c r="AD5439" s="5" t="s">
        <v>94</v>
      </c>
      <c r="AE5439" s="5"/>
    </row>
    <row r="5440" spans="1:31" x14ac:dyDescent="0.25">
      <c r="A5440" s="5">
        <v>94281102</v>
      </c>
      <c r="B5440" s="5" t="s">
        <v>110</v>
      </c>
      <c r="C5440" s="78" t="s">
        <v>5591</v>
      </c>
      <c r="D5440" s="5" t="s">
        <v>97</v>
      </c>
      <c r="E5440" s="30">
        <v>45822</v>
      </c>
      <c r="F5440" s="5" t="s">
        <v>6</v>
      </c>
      <c r="G5440" s="78" t="s">
        <v>74</v>
      </c>
      <c r="H5440" s="78" t="s">
        <v>268</v>
      </c>
      <c r="I5440" s="78"/>
      <c r="J5440" s="5" t="s">
        <v>236</v>
      </c>
      <c r="K5440" s="5"/>
      <c r="L5440" s="5"/>
      <c r="M5440" s="5"/>
      <c r="N5440" s="5"/>
      <c r="O5440" s="5"/>
      <c r="P5440" s="5" t="s">
        <v>265</v>
      </c>
      <c r="Q5440" s="78"/>
      <c r="R5440" s="78"/>
      <c r="S5440" s="5"/>
      <c r="T5440" s="5">
        <v>0</v>
      </c>
      <c r="U5440" s="5"/>
      <c r="V5440" s="5">
        <v>0</v>
      </c>
      <c r="W5440" s="5"/>
      <c r="X5440" s="5">
        <v>0</v>
      </c>
      <c r="Y5440" s="5"/>
      <c r="Z5440" s="5"/>
      <c r="AA5440" s="5"/>
      <c r="AB5440" s="5"/>
      <c r="AC5440" s="5">
        <v>0</v>
      </c>
      <c r="AD5440" s="5" t="s">
        <v>94</v>
      </c>
      <c r="AE5440" s="5"/>
    </row>
    <row r="5441" spans="1:31" x14ac:dyDescent="0.25">
      <c r="A5441" s="5">
        <v>94280949</v>
      </c>
      <c r="B5441" s="5" t="s">
        <v>90</v>
      </c>
      <c r="C5441" s="78" t="s">
        <v>5592</v>
      </c>
      <c r="D5441" s="5" t="s">
        <v>97</v>
      </c>
      <c r="E5441" s="30">
        <v>45822</v>
      </c>
      <c r="F5441" s="5" t="s">
        <v>6</v>
      </c>
      <c r="G5441" s="78" t="s">
        <v>79</v>
      </c>
      <c r="H5441" s="78" t="s">
        <v>130</v>
      </c>
      <c r="I5441" s="78" t="s">
        <v>67</v>
      </c>
      <c r="J5441" s="5" t="s">
        <v>236</v>
      </c>
      <c r="K5441" s="5"/>
      <c r="L5441" s="5"/>
      <c r="M5441" s="5"/>
      <c r="N5441" s="5"/>
      <c r="O5441" s="5"/>
      <c r="P5441" s="5" t="s">
        <v>265</v>
      </c>
      <c r="Q5441" s="78" t="s">
        <v>67</v>
      </c>
      <c r="R5441" s="78" t="s">
        <v>78</v>
      </c>
      <c r="S5441" s="5"/>
      <c r="T5441" s="5">
        <v>0</v>
      </c>
      <c r="U5441" s="5"/>
      <c r="V5441" s="5">
        <v>0</v>
      </c>
      <c r="W5441" s="5"/>
      <c r="X5441" s="5">
        <v>0</v>
      </c>
      <c r="Y5441" s="30">
        <v>45825</v>
      </c>
      <c r="Z5441" s="30">
        <v>45829</v>
      </c>
      <c r="AA5441" s="30">
        <v>45836</v>
      </c>
      <c r="AB5441" s="5"/>
      <c r="AC5441" s="5">
        <v>0</v>
      </c>
      <c r="AD5441" s="5" t="s">
        <v>94</v>
      </c>
      <c r="AE5441" s="5">
        <v>6260</v>
      </c>
    </row>
    <row r="5442" spans="1:31" x14ac:dyDescent="0.25">
      <c r="A5442" s="5">
        <v>94281152</v>
      </c>
      <c r="B5442" s="5" t="s">
        <v>90</v>
      </c>
      <c r="C5442" s="78" t="s">
        <v>1975</v>
      </c>
      <c r="D5442" s="5" t="s">
        <v>91</v>
      </c>
      <c r="E5442" s="30">
        <v>45822</v>
      </c>
      <c r="F5442" s="5" t="s">
        <v>6</v>
      </c>
      <c r="G5442" s="78" t="s">
        <v>78</v>
      </c>
      <c r="H5442" s="78" t="s">
        <v>145</v>
      </c>
      <c r="I5442" s="78"/>
      <c r="J5442" s="5" t="s">
        <v>236</v>
      </c>
      <c r="K5442" s="5">
        <v>40</v>
      </c>
      <c r="L5442" s="5">
        <v>3430</v>
      </c>
      <c r="M5442" s="5">
        <v>46868177</v>
      </c>
      <c r="N5442" s="5">
        <v>985454059</v>
      </c>
      <c r="O5442" s="5">
        <v>8146</v>
      </c>
      <c r="P5442" s="5" t="s">
        <v>265</v>
      </c>
      <c r="Q5442" s="78" t="s">
        <v>60</v>
      </c>
      <c r="R5442" s="78" t="s">
        <v>78</v>
      </c>
      <c r="S5442" s="5"/>
      <c r="T5442" s="5">
        <v>0</v>
      </c>
      <c r="U5442" s="5"/>
      <c r="V5442" s="5">
        <v>0</v>
      </c>
      <c r="W5442" s="5"/>
      <c r="X5442" s="5">
        <v>0</v>
      </c>
      <c r="Y5442" s="30">
        <v>45825</v>
      </c>
      <c r="Z5442" s="30">
        <v>45829</v>
      </c>
      <c r="AA5442" s="30">
        <v>45836</v>
      </c>
      <c r="AB5442" s="5"/>
      <c r="AC5442" s="5">
        <v>0</v>
      </c>
      <c r="AD5442" s="5" t="s">
        <v>94</v>
      </c>
      <c r="AE5442" s="5"/>
    </row>
    <row r="5443" spans="1:31" x14ac:dyDescent="0.25">
      <c r="A5443" s="5">
        <v>94280736</v>
      </c>
      <c r="B5443" s="5" t="s">
        <v>90</v>
      </c>
      <c r="C5443" s="78" t="s">
        <v>176</v>
      </c>
      <c r="D5443" s="5" t="s">
        <v>91</v>
      </c>
      <c r="E5443" s="30">
        <v>45822</v>
      </c>
      <c r="F5443" s="5" t="s">
        <v>6</v>
      </c>
      <c r="G5443" s="78" t="s">
        <v>106</v>
      </c>
      <c r="H5443" s="78" t="s">
        <v>152</v>
      </c>
      <c r="I5443" s="78"/>
      <c r="J5443" s="5" t="s">
        <v>236</v>
      </c>
      <c r="K5443" s="5">
        <v>39</v>
      </c>
      <c r="L5443" s="5">
        <v>3490</v>
      </c>
      <c r="M5443" s="5">
        <v>71962290</v>
      </c>
      <c r="N5443" s="5">
        <v>960274544</v>
      </c>
      <c r="O5443" s="5">
        <v>18306</v>
      </c>
      <c r="P5443" s="5" t="s">
        <v>265</v>
      </c>
      <c r="Q5443" s="78" t="s">
        <v>201</v>
      </c>
      <c r="R5443" s="78" t="s">
        <v>111</v>
      </c>
      <c r="S5443" s="30">
        <v>45822</v>
      </c>
      <c r="T5443" s="5">
        <v>1</v>
      </c>
      <c r="U5443" s="30">
        <v>45822</v>
      </c>
      <c r="V5443" s="5">
        <v>1</v>
      </c>
      <c r="W5443" s="5"/>
      <c r="X5443" s="5">
        <v>0</v>
      </c>
      <c r="Y5443" s="5"/>
      <c r="Z5443" s="5"/>
      <c r="AA5443" s="5"/>
      <c r="AB5443" s="5"/>
      <c r="AC5443" s="5">
        <v>0</v>
      </c>
      <c r="AD5443" s="5" t="s">
        <v>94</v>
      </c>
      <c r="AE5443" s="5"/>
    </row>
    <row r="5444" spans="1:31" x14ac:dyDescent="0.25">
      <c r="A5444" s="5">
        <v>94280568</v>
      </c>
      <c r="B5444" s="5" t="s">
        <v>90</v>
      </c>
      <c r="C5444" s="78" t="s">
        <v>5593</v>
      </c>
      <c r="D5444" s="5" t="s">
        <v>97</v>
      </c>
      <c r="E5444" s="30">
        <v>45822</v>
      </c>
      <c r="F5444" s="5" t="s">
        <v>6</v>
      </c>
      <c r="G5444" s="78" t="s">
        <v>74</v>
      </c>
      <c r="H5444" s="78" t="s">
        <v>152</v>
      </c>
      <c r="I5444" s="78"/>
      <c r="J5444" s="5" t="s">
        <v>236</v>
      </c>
      <c r="K5444" s="5">
        <v>40</v>
      </c>
      <c r="L5444" s="5">
        <v>4390</v>
      </c>
      <c r="M5444" s="5">
        <v>47482481</v>
      </c>
      <c r="N5444" s="5">
        <v>930533892</v>
      </c>
      <c r="O5444" s="5">
        <v>18306</v>
      </c>
      <c r="P5444" s="5" t="s">
        <v>265</v>
      </c>
      <c r="Q5444" s="78" t="s">
        <v>51</v>
      </c>
      <c r="R5444" s="78" t="s">
        <v>115</v>
      </c>
      <c r="S5444" s="30">
        <v>45822</v>
      </c>
      <c r="T5444" s="5">
        <v>1</v>
      </c>
      <c r="U5444" s="30">
        <v>45822</v>
      </c>
      <c r="V5444" s="5">
        <v>1</v>
      </c>
      <c r="W5444" s="5"/>
      <c r="X5444" s="5">
        <v>0</v>
      </c>
      <c r="Y5444" s="30">
        <v>45825</v>
      </c>
      <c r="Z5444" s="30">
        <v>45832</v>
      </c>
      <c r="AA5444" s="30">
        <v>45839</v>
      </c>
      <c r="AB5444" s="5"/>
      <c r="AC5444" s="5">
        <v>0</v>
      </c>
      <c r="AD5444" s="5" t="s">
        <v>94</v>
      </c>
      <c r="AE5444" s="5"/>
    </row>
    <row r="5445" spans="1:31" x14ac:dyDescent="0.25">
      <c r="A5445" s="5">
        <v>94281407</v>
      </c>
      <c r="B5445" s="5" t="s">
        <v>110</v>
      </c>
      <c r="C5445" s="78" t="s">
        <v>5594</v>
      </c>
      <c r="D5445" s="5" t="s">
        <v>97</v>
      </c>
      <c r="E5445" s="30">
        <v>45822</v>
      </c>
      <c r="F5445" s="5" t="s">
        <v>6</v>
      </c>
      <c r="G5445" s="78" t="s">
        <v>74</v>
      </c>
      <c r="H5445" s="78" t="s">
        <v>156</v>
      </c>
      <c r="I5445" s="78"/>
      <c r="J5445" s="5" t="s">
        <v>236</v>
      </c>
      <c r="K5445" s="5"/>
      <c r="L5445" s="5"/>
      <c r="M5445" s="5"/>
      <c r="N5445" s="5"/>
      <c r="O5445" s="5"/>
      <c r="P5445" s="5" t="s">
        <v>265</v>
      </c>
      <c r="Q5445" s="78"/>
      <c r="R5445" s="78"/>
      <c r="S5445" s="5"/>
      <c r="T5445" s="5">
        <v>0</v>
      </c>
      <c r="U5445" s="5"/>
      <c r="V5445" s="5">
        <v>0</v>
      </c>
      <c r="W5445" s="5"/>
      <c r="X5445" s="5">
        <v>0</v>
      </c>
      <c r="Y5445" s="5"/>
      <c r="Z5445" s="5"/>
      <c r="AA5445" s="5"/>
      <c r="AB5445" s="5"/>
      <c r="AC5445" s="5">
        <v>0</v>
      </c>
      <c r="AD5445" s="5" t="s">
        <v>94</v>
      </c>
      <c r="AE5445" s="5"/>
    </row>
    <row r="5446" spans="1:31" x14ac:dyDescent="0.25">
      <c r="A5446" s="5">
        <v>94281919</v>
      </c>
      <c r="B5446" s="5" t="s">
        <v>90</v>
      </c>
      <c r="C5446" s="78" t="s">
        <v>1491</v>
      </c>
      <c r="D5446" s="5" t="s">
        <v>97</v>
      </c>
      <c r="E5446" s="30">
        <v>45823</v>
      </c>
      <c r="F5446" s="5" t="s">
        <v>6</v>
      </c>
      <c r="G5446" s="78" t="s">
        <v>79</v>
      </c>
      <c r="H5446" s="78" t="s">
        <v>132</v>
      </c>
      <c r="I5446" s="78"/>
      <c r="J5446" s="5" t="s">
        <v>93</v>
      </c>
      <c r="K5446" s="5"/>
      <c r="L5446" s="5"/>
      <c r="M5446" s="5"/>
      <c r="N5446" s="5"/>
      <c r="O5446" s="5"/>
      <c r="P5446" s="5" t="s">
        <v>265</v>
      </c>
      <c r="Q5446" s="78" t="s">
        <v>67</v>
      </c>
      <c r="R5446" s="78" t="s">
        <v>78</v>
      </c>
      <c r="S5446" s="5"/>
      <c r="T5446" s="5">
        <v>0</v>
      </c>
      <c r="U5446" s="5"/>
      <c r="V5446" s="5">
        <v>0</v>
      </c>
      <c r="W5446" s="5"/>
      <c r="X5446" s="5">
        <v>0</v>
      </c>
      <c r="Y5446" s="30">
        <v>45826</v>
      </c>
      <c r="Z5446" s="30">
        <v>45830</v>
      </c>
      <c r="AA5446" s="30">
        <v>45838</v>
      </c>
      <c r="AB5446" s="5"/>
      <c r="AC5446" s="5">
        <v>0</v>
      </c>
      <c r="AD5446" s="5" t="s">
        <v>94</v>
      </c>
      <c r="AE5446" s="5"/>
    </row>
    <row r="5447" spans="1:31" x14ac:dyDescent="0.25">
      <c r="A5447" s="5">
        <v>94281693</v>
      </c>
      <c r="B5447" s="5" t="s">
        <v>90</v>
      </c>
      <c r="C5447" s="78" t="s">
        <v>5595</v>
      </c>
      <c r="D5447" s="5" t="s">
        <v>91</v>
      </c>
      <c r="E5447" s="30">
        <v>45823</v>
      </c>
      <c r="F5447" s="5" t="s">
        <v>6</v>
      </c>
      <c r="G5447" s="78" t="s">
        <v>106</v>
      </c>
      <c r="H5447" s="78" t="s">
        <v>5596</v>
      </c>
      <c r="I5447" s="78"/>
      <c r="J5447" s="5" t="s">
        <v>93</v>
      </c>
      <c r="K5447" s="5"/>
      <c r="L5447" s="5"/>
      <c r="M5447" s="5"/>
      <c r="N5447" s="5"/>
      <c r="O5447" s="5"/>
      <c r="P5447" s="5" t="s">
        <v>265</v>
      </c>
      <c r="Q5447" s="78"/>
      <c r="R5447" s="78"/>
      <c r="S5447" s="5"/>
      <c r="T5447" s="5">
        <v>0</v>
      </c>
      <c r="U5447" s="5"/>
      <c r="V5447" s="5">
        <v>0</v>
      </c>
      <c r="W5447" s="5"/>
      <c r="X5447" s="5">
        <v>0</v>
      </c>
      <c r="Y5447" s="5"/>
      <c r="Z5447" s="5"/>
      <c r="AA5447" s="5"/>
      <c r="AB5447" s="5"/>
      <c r="AC5447" s="5">
        <v>0</v>
      </c>
      <c r="AD5447" s="5" t="s">
        <v>94</v>
      </c>
      <c r="AE5447" s="5"/>
    </row>
    <row r="5448" spans="1:31" x14ac:dyDescent="0.25">
      <c r="A5448" s="5">
        <v>94281889</v>
      </c>
      <c r="B5448" s="5" t="s">
        <v>90</v>
      </c>
      <c r="C5448" s="78" t="s">
        <v>5597</v>
      </c>
      <c r="D5448" s="5" t="s">
        <v>91</v>
      </c>
      <c r="E5448" s="30">
        <v>45823</v>
      </c>
      <c r="F5448" s="5" t="s">
        <v>6</v>
      </c>
      <c r="G5448" s="78" t="s">
        <v>73</v>
      </c>
      <c r="H5448" s="78">
        <v>23151</v>
      </c>
      <c r="I5448" s="78"/>
      <c r="J5448" s="5" t="s">
        <v>93</v>
      </c>
      <c r="K5448" s="5"/>
      <c r="L5448" s="5"/>
      <c r="M5448" s="5"/>
      <c r="N5448" s="5"/>
      <c r="O5448" s="5"/>
      <c r="P5448" s="5" t="s">
        <v>265</v>
      </c>
      <c r="Q5448" s="78"/>
      <c r="R5448" s="78"/>
      <c r="S5448" s="5"/>
      <c r="T5448" s="5">
        <v>0</v>
      </c>
      <c r="U5448" s="5"/>
      <c r="V5448" s="5">
        <v>0</v>
      </c>
      <c r="W5448" s="5"/>
      <c r="X5448" s="5">
        <v>0</v>
      </c>
      <c r="Y5448" s="5"/>
      <c r="Z5448" s="5"/>
      <c r="AA5448" s="5"/>
      <c r="AB5448" s="5"/>
      <c r="AC5448" s="5">
        <v>0</v>
      </c>
      <c r="AD5448" s="5" t="s">
        <v>94</v>
      </c>
      <c r="AE5448" s="5"/>
    </row>
    <row r="5449" spans="1:31" x14ac:dyDescent="0.25">
      <c r="A5449" s="5">
        <v>94281751</v>
      </c>
      <c r="B5449" s="5" t="s">
        <v>90</v>
      </c>
      <c r="C5449" s="78" t="s">
        <v>5598</v>
      </c>
      <c r="D5449" s="5" t="s">
        <v>91</v>
      </c>
      <c r="E5449" s="30">
        <v>45823</v>
      </c>
      <c r="F5449" s="5" t="s">
        <v>6</v>
      </c>
      <c r="G5449" s="78" t="s">
        <v>73</v>
      </c>
      <c r="H5449" s="78" t="s">
        <v>134</v>
      </c>
      <c r="I5449" s="78"/>
      <c r="J5449" s="5" t="s">
        <v>93</v>
      </c>
      <c r="K5449" s="5"/>
      <c r="L5449" s="5"/>
      <c r="M5449" s="5"/>
      <c r="N5449" s="5"/>
      <c r="O5449" s="5"/>
      <c r="P5449" s="5" t="s">
        <v>265</v>
      </c>
      <c r="Q5449" s="78"/>
      <c r="R5449" s="78"/>
      <c r="S5449" s="5"/>
      <c r="T5449" s="5">
        <v>0</v>
      </c>
      <c r="U5449" s="5"/>
      <c r="V5449" s="5">
        <v>0</v>
      </c>
      <c r="W5449" s="5"/>
      <c r="X5449" s="5">
        <v>0</v>
      </c>
      <c r="Y5449" s="5"/>
      <c r="Z5449" s="5"/>
      <c r="AA5449" s="5"/>
      <c r="AB5449" s="5"/>
      <c r="AC5449" s="5">
        <v>0</v>
      </c>
      <c r="AD5449" s="5" t="s">
        <v>94</v>
      </c>
      <c r="AE5449" s="5"/>
    </row>
    <row r="5450" spans="1:31" x14ac:dyDescent="0.25">
      <c r="A5450" s="5">
        <v>94281904</v>
      </c>
      <c r="B5450" s="5" t="s">
        <v>90</v>
      </c>
      <c r="C5450" s="78" t="s">
        <v>5599</v>
      </c>
      <c r="D5450" s="5" t="s">
        <v>91</v>
      </c>
      <c r="E5450" s="30">
        <v>45823</v>
      </c>
      <c r="F5450" s="5" t="s">
        <v>6</v>
      </c>
      <c r="G5450" s="78" t="s">
        <v>73</v>
      </c>
      <c r="H5450" s="78" t="s">
        <v>152</v>
      </c>
      <c r="I5450" s="78"/>
      <c r="J5450" s="5" t="s">
        <v>236</v>
      </c>
      <c r="K5450" s="5">
        <v>40</v>
      </c>
      <c r="L5450" s="5">
        <v>3280</v>
      </c>
      <c r="M5450" s="5">
        <v>44783437</v>
      </c>
      <c r="N5450" s="5">
        <v>947141494</v>
      </c>
      <c r="O5450" s="5">
        <v>18306</v>
      </c>
      <c r="P5450" s="5" t="s">
        <v>265</v>
      </c>
      <c r="Q5450" s="78" t="s">
        <v>201</v>
      </c>
      <c r="R5450" s="78" t="s">
        <v>111</v>
      </c>
      <c r="S5450" s="30">
        <v>45824</v>
      </c>
      <c r="T5450" s="5">
        <v>1</v>
      </c>
      <c r="U5450" s="30">
        <v>45824</v>
      </c>
      <c r="V5450" s="5">
        <v>1</v>
      </c>
      <c r="W5450" s="5"/>
      <c r="X5450" s="5">
        <v>0</v>
      </c>
      <c r="Y5450" s="5"/>
      <c r="Z5450" s="5"/>
      <c r="AA5450" s="5"/>
      <c r="AB5450" s="5"/>
      <c r="AC5450" s="5">
        <v>0</v>
      </c>
      <c r="AD5450" s="5" t="s">
        <v>94</v>
      </c>
      <c r="AE5450" s="5"/>
    </row>
    <row r="5451" spans="1:31" x14ac:dyDescent="0.25">
      <c r="A5451" s="5">
        <v>94281525</v>
      </c>
      <c r="B5451" s="5" t="s">
        <v>90</v>
      </c>
      <c r="C5451" s="78" t="s">
        <v>5600</v>
      </c>
      <c r="D5451" s="5" t="s">
        <v>91</v>
      </c>
      <c r="E5451" s="30">
        <v>45823</v>
      </c>
      <c r="F5451" s="5" t="s">
        <v>6</v>
      </c>
      <c r="G5451" s="78" t="s">
        <v>76</v>
      </c>
      <c r="H5451" s="78" t="s">
        <v>152</v>
      </c>
      <c r="I5451" s="78"/>
      <c r="J5451" s="5" t="s">
        <v>236</v>
      </c>
      <c r="K5451" s="5">
        <v>40</v>
      </c>
      <c r="L5451" s="5">
        <v>3565</v>
      </c>
      <c r="M5451" s="5">
        <v>47666287</v>
      </c>
      <c r="N5451" s="5">
        <v>932333279</v>
      </c>
      <c r="O5451" s="5">
        <v>18306</v>
      </c>
      <c r="P5451" s="5" t="s">
        <v>265</v>
      </c>
      <c r="Q5451" s="78" t="s">
        <v>201</v>
      </c>
      <c r="R5451" s="78" t="s">
        <v>111</v>
      </c>
      <c r="S5451" s="30">
        <v>45823</v>
      </c>
      <c r="T5451" s="5">
        <v>1</v>
      </c>
      <c r="U5451" s="30">
        <v>45823</v>
      </c>
      <c r="V5451" s="5">
        <v>1</v>
      </c>
      <c r="W5451" s="5"/>
      <c r="X5451" s="5">
        <v>0</v>
      </c>
      <c r="Y5451" s="5"/>
      <c r="Z5451" s="5"/>
      <c r="AA5451" s="5"/>
      <c r="AB5451" s="5"/>
      <c r="AC5451" s="5">
        <v>0</v>
      </c>
      <c r="AD5451" s="5" t="s">
        <v>94</v>
      </c>
      <c r="AE5451" s="5"/>
    </row>
    <row r="5452" spans="1:31" x14ac:dyDescent="0.25">
      <c r="A5452" s="5">
        <v>94281415</v>
      </c>
      <c r="B5452" s="5" t="s">
        <v>90</v>
      </c>
      <c r="C5452" s="78" t="s">
        <v>5601</v>
      </c>
      <c r="D5452" s="5" t="s">
        <v>91</v>
      </c>
      <c r="E5452" s="30">
        <v>45823</v>
      </c>
      <c r="F5452" s="5" t="s">
        <v>6</v>
      </c>
      <c r="G5452" s="78" t="s">
        <v>73</v>
      </c>
      <c r="H5452" s="78" t="s">
        <v>152</v>
      </c>
      <c r="I5452" s="78"/>
      <c r="J5452" s="5" t="s">
        <v>236</v>
      </c>
      <c r="K5452" s="5">
        <v>40</v>
      </c>
      <c r="L5452" s="5">
        <v>3600</v>
      </c>
      <c r="M5452" s="5">
        <v>43386649</v>
      </c>
      <c r="N5452" s="5">
        <v>922754880</v>
      </c>
      <c r="O5452" s="5">
        <v>18306</v>
      </c>
      <c r="P5452" s="5" t="s">
        <v>265</v>
      </c>
      <c r="Q5452" s="78" t="s">
        <v>201</v>
      </c>
      <c r="R5452" s="78" t="s">
        <v>111</v>
      </c>
      <c r="S5452" s="30">
        <v>45823</v>
      </c>
      <c r="T5452" s="5">
        <v>1</v>
      </c>
      <c r="U5452" s="30">
        <v>45823</v>
      </c>
      <c r="V5452" s="5">
        <v>1</v>
      </c>
      <c r="W5452" s="5"/>
      <c r="X5452" s="5">
        <v>0</v>
      </c>
      <c r="Y5452" s="5"/>
      <c r="Z5452" s="5"/>
      <c r="AA5452" s="5"/>
      <c r="AB5452" s="5"/>
      <c r="AC5452" s="5">
        <v>0</v>
      </c>
      <c r="AD5452" s="5" t="s">
        <v>94</v>
      </c>
      <c r="AE5452" s="5"/>
    </row>
    <row r="5453" spans="1:31" x14ac:dyDescent="0.25">
      <c r="A5453" s="5">
        <v>94282041</v>
      </c>
      <c r="B5453" s="5" t="s">
        <v>90</v>
      </c>
      <c r="C5453" s="78" t="s">
        <v>5602</v>
      </c>
      <c r="D5453" s="5" t="s">
        <v>91</v>
      </c>
      <c r="E5453" s="30">
        <v>45823</v>
      </c>
      <c r="F5453" s="5" t="s">
        <v>6</v>
      </c>
      <c r="G5453" s="78" t="s">
        <v>106</v>
      </c>
      <c r="H5453" s="78" t="s">
        <v>152</v>
      </c>
      <c r="I5453" s="78"/>
      <c r="J5453" s="5" t="s">
        <v>236</v>
      </c>
      <c r="K5453" s="5">
        <v>39</v>
      </c>
      <c r="L5453" s="5">
        <v>3620</v>
      </c>
      <c r="M5453" s="5">
        <v>77794136</v>
      </c>
      <c r="N5453" s="5">
        <v>946220019</v>
      </c>
      <c r="O5453" s="5">
        <v>18306</v>
      </c>
      <c r="P5453" s="5" t="s">
        <v>265</v>
      </c>
      <c r="Q5453" s="78" t="s">
        <v>201</v>
      </c>
      <c r="R5453" s="78" t="s">
        <v>111</v>
      </c>
      <c r="S5453" s="30">
        <v>45823</v>
      </c>
      <c r="T5453" s="5">
        <v>1</v>
      </c>
      <c r="U5453" s="30">
        <v>45823</v>
      </c>
      <c r="V5453" s="5">
        <v>1</v>
      </c>
      <c r="W5453" s="5"/>
      <c r="X5453" s="5">
        <v>0</v>
      </c>
      <c r="Y5453" s="5"/>
      <c r="Z5453" s="5"/>
      <c r="AA5453" s="5"/>
      <c r="AB5453" s="5"/>
      <c r="AC5453" s="5">
        <v>0</v>
      </c>
      <c r="AD5453" s="5" t="s">
        <v>94</v>
      </c>
      <c r="AE5453" s="5"/>
    </row>
    <row r="5454" spans="1:31" x14ac:dyDescent="0.25">
      <c r="A5454" s="5">
        <v>94281899</v>
      </c>
      <c r="B5454" s="5" t="s">
        <v>90</v>
      </c>
      <c r="C5454" s="78" t="s">
        <v>128</v>
      </c>
      <c r="D5454" s="5" t="s">
        <v>91</v>
      </c>
      <c r="E5454" s="30">
        <v>45823</v>
      </c>
      <c r="F5454" s="5" t="s">
        <v>6</v>
      </c>
      <c r="G5454" s="78" t="s">
        <v>73</v>
      </c>
      <c r="H5454" s="78" t="s">
        <v>152</v>
      </c>
      <c r="I5454" s="78"/>
      <c r="J5454" s="5" t="s">
        <v>236</v>
      </c>
      <c r="K5454" s="5">
        <v>39</v>
      </c>
      <c r="L5454" s="5">
        <v>3245</v>
      </c>
      <c r="M5454" s="5">
        <v>78017262</v>
      </c>
      <c r="N5454" s="5">
        <v>937719886</v>
      </c>
      <c r="O5454" s="5">
        <v>18306</v>
      </c>
      <c r="P5454" s="5" t="s">
        <v>265</v>
      </c>
      <c r="Q5454" s="78" t="s">
        <v>201</v>
      </c>
      <c r="R5454" s="78" t="s">
        <v>111</v>
      </c>
      <c r="S5454" s="30">
        <v>45823</v>
      </c>
      <c r="T5454" s="5">
        <v>1</v>
      </c>
      <c r="U5454" s="30">
        <v>45823</v>
      </c>
      <c r="V5454" s="5">
        <v>1</v>
      </c>
      <c r="W5454" s="5"/>
      <c r="X5454" s="5">
        <v>0</v>
      </c>
      <c r="Y5454" s="5"/>
      <c r="Z5454" s="5"/>
      <c r="AA5454" s="5"/>
      <c r="AB5454" s="5"/>
      <c r="AC5454" s="5">
        <v>0</v>
      </c>
      <c r="AD5454" s="5" t="s">
        <v>94</v>
      </c>
      <c r="AE5454" s="5"/>
    </row>
    <row r="5455" spans="1:31" x14ac:dyDescent="0.25">
      <c r="A5455" s="5">
        <v>94281461</v>
      </c>
      <c r="B5455" s="5" t="s">
        <v>90</v>
      </c>
      <c r="C5455" s="78" t="s">
        <v>5603</v>
      </c>
      <c r="D5455" s="5" t="s">
        <v>97</v>
      </c>
      <c r="E5455" s="30">
        <v>45823</v>
      </c>
      <c r="F5455" s="5" t="s">
        <v>6</v>
      </c>
      <c r="G5455" s="78" t="s">
        <v>78</v>
      </c>
      <c r="H5455" s="78" t="s">
        <v>98</v>
      </c>
      <c r="I5455" s="78" t="s">
        <v>59</v>
      </c>
      <c r="J5455" s="5" t="s">
        <v>93</v>
      </c>
      <c r="K5455" s="5">
        <v>39</v>
      </c>
      <c r="L5455" s="5">
        <v>3585</v>
      </c>
      <c r="M5455" s="5">
        <v>46521380</v>
      </c>
      <c r="N5455" s="5">
        <v>923888616</v>
      </c>
      <c r="O5455" s="5">
        <v>6267</v>
      </c>
      <c r="P5455" s="5" t="s">
        <v>265</v>
      </c>
      <c r="Q5455" s="78" t="s">
        <v>59</v>
      </c>
      <c r="R5455" s="78" t="s">
        <v>78</v>
      </c>
      <c r="S5455" s="30">
        <v>45823</v>
      </c>
      <c r="T5455" s="5">
        <v>1</v>
      </c>
      <c r="U5455" s="30">
        <v>45823</v>
      </c>
      <c r="V5455" s="5">
        <v>1</v>
      </c>
      <c r="W5455" s="30">
        <v>45828</v>
      </c>
      <c r="X5455" s="5">
        <v>1</v>
      </c>
      <c r="Y5455" s="30">
        <v>45826</v>
      </c>
      <c r="Z5455" s="30">
        <v>45830</v>
      </c>
      <c r="AA5455" s="30">
        <v>45837</v>
      </c>
      <c r="AB5455" s="5"/>
      <c r="AC5455" s="5">
        <v>0</v>
      </c>
      <c r="AD5455" s="5" t="s">
        <v>94</v>
      </c>
      <c r="AE5455" s="5">
        <v>6267</v>
      </c>
    </row>
    <row r="5456" spans="1:31" x14ac:dyDescent="0.25">
      <c r="A5456" s="5">
        <v>94281464</v>
      </c>
      <c r="B5456" s="5" t="s">
        <v>90</v>
      </c>
      <c r="C5456" s="78" t="s">
        <v>5604</v>
      </c>
      <c r="D5456" s="5" t="s">
        <v>97</v>
      </c>
      <c r="E5456" s="30">
        <v>45823</v>
      </c>
      <c r="F5456" s="5" t="s">
        <v>6</v>
      </c>
      <c r="G5456" s="78" t="s">
        <v>78</v>
      </c>
      <c r="H5456" s="78" t="s">
        <v>98</v>
      </c>
      <c r="I5456" s="78" t="s">
        <v>63</v>
      </c>
      <c r="J5456" s="5" t="s">
        <v>93</v>
      </c>
      <c r="K5456" s="5">
        <v>38</v>
      </c>
      <c r="L5456" s="5">
        <v>4560</v>
      </c>
      <c r="M5456" s="5">
        <v>47874120</v>
      </c>
      <c r="N5456" s="5">
        <v>994288289</v>
      </c>
      <c r="O5456" s="5">
        <v>6268</v>
      </c>
      <c r="P5456" s="5" t="s">
        <v>265</v>
      </c>
      <c r="Q5456" s="78" t="s">
        <v>63</v>
      </c>
      <c r="R5456" s="78" t="s">
        <v>78</v>
      </c>
      <c r="S5456" s="30">
        <v>45823</v>
      </c>
      <c r="T5456" s="5">
        <v>1</v>
      </c>
      <c r="U5456" s="30">
        <v>45823</v>
      </c>
      <c r="V5456" s="5">
        <v>1</v>
      </c>
      <c r="W5456" s="30">
        <v>45827</v>
      </c>
      <c r="X5456" s="5">
        <v>1</v>
      </c>
      <c r="Y5456" s="30">
        <v>45826</v>
      </c>
      <c r="Z5456" s="30">
        <v>45830</v>
      </c>
      <c r="AA5456" s="30">
        <v>45837</v>
      </c>
      <c r="AB5456" s="5"/>
      <c r="AC5456" s="5">
        <v>0</v>
      </c>
      <c r="AD5456" s="5" t="s">
        <v>94</v>
      </c>
      <c r="AE5456" s="5">
        <v>6268</v>
      </c>
    </row>
    <row r="5457" spans="1:31" x14ac:dyDescent="0.25">
      <c r="A5457" s="5">
        <v>94281837</v>
      </c>
      <c r="B5457" s="5" t="s">
        <v>90</v>
      </c>
      <c r="C5457" s="78" t="s">
        <v>176</v>
      </c>
      <c r="D5457" s="5" t="s">
        <v>91</v>
      </c>
      <c r="E5457" s="30">
        <v>45823</v>
      </c>
      <c r="F5457" s="5" t="s">
        <v>6</v>
      </c>
      <c r="G5457" s="78" t="s">
        <v>78</v>
      </c>
      <c r="H5457" s="78" t="s">
        <v>98</v>
      </c>
      <c r="I5457" s="78"/>
      <c r="J5457" s="5" t="s">
        <v>93</v>
      </c>
      <c r="K5457" s="5">
        <v>38</v>
      </c>
      <c r="L5457" s="5">
        <v>3140</v>
      </c>
      <c r="M5457" s="5">
        <v>61037248</v>
      </c>
      <c r="N5457" s="5">
        <v>972539916</v>
      </c>
      <c r="O5457" s="5">
        <v>6268</v>
      </c>
      <c r="P5457" s="5" t="s">
        <v>265</v>
      </c>
      <c r="Q5457" s="78" t="s">
        <v>25</v>
      </c>
      <c r="R5457" s="78" t="s">
        <v>111</v>
      </c>
      <c r="S5457" s="30">
        <v>45823</v>
      </c>
      <c r="T5457" s="5">
        <v>1</v>
      </c>
      <c r="U5457" s="30">
        <v>45823</v>
      </c>
      <c r="V5457" s="5">
        <v>1</v>
      </c>
      <c r="W5457" s="30">
        <v>45827</v>
      </c>
      <c r="X5457" s="5">
        <v>1</v>
      </c>
      <c r="Y5457" s="30">
        <v>45826</v>
      </c>
      <c r="Z5457" s="30">
        <v>45830</v>
      </c>
      <c r="AA5457" s="30">
        <v>45837</v>
      </c>
      <c r="AB5457" s="5"/>
      <c r="AC5457" s="5">
        <v>0</v>
      </c>
      <c r="AD5457" s="5" t="s">
        <v>94</v>
      </c>
      <c r="AE5457" s="5"/>
    </row>
    <row r="5458" spans="1:31" x14ac:dyDescent="0.25">
      <c r="A5458" s="5">
        <v>94282399</v>
      </c>
      <c r="B5458" s="5" t="s">
        <v>90</v>
      </c>
      <c r="C5458" s="78" t="s">
        <v>125</v>
      </c>
      <c r="D5458" s="5" t="s">
        <v>97</v>
      </c>
      <c r="E5458" s="30">
        <v>45823</v>
      </c>
      <c r="F5458" s="5" t="s">
        <v>6</v>
      </c>
      <c r="G5458" s="78" t="s">
        <v>73</v>
      </c>
      <c r="H5458" s="78" t="s">
        <v>145</v>
      </c>
      <c r="I5458" s="78"/>
      <c r="J5458" s="5" t="s">
        <v>236</v>
      </c>
      <c r="K5458" s="5">
        <v>38</v>
      </c>
      <c r="L5458" s="5">
        <v>3870</v>
      </c>
      <c r="M5458" s="5">
        <v>46226246</v>
      </c>
      <c r="N5458" s="5">
        <v>993884090</v>
      </c>
      <c r="O5458" s="5">
        <v>7948</v>
      </c>
      <c r="P5458" s="5" t="s">
        <v>265</v>
      </c>
      <c r="Q5458" s="78"/>
      <c r="R5458" s="78"/>
      <c r="S5458" s="5"/>
      <c r="T5458" s="5">
        <v>0</v>
      </c>
      <c r="U5458" s="5"/>
      <c r="V5458" s="5">
        <v>0</v>
      </c>
      <c r="W5458" s="5"/>
      <c r="X5458" s="5">
        <v>0</v>
      </c>
      <c r="Y5458" s="5"/>
      <c r="Z5458" s="5"/>
      <c r="AA5458" s="5"/>
      <c r="AB5458" s="5"/>
      <c r="AC5458" s="5">
        <v>0</v>
      </c>
      <c r="AD5458" s="5" t="s">
        <v>94</v>
      </c>
      <c r="AE5458" s="5"/>
    </row>
    <row r="5459" spans="1:31" x14ac:dyDescent="0.25">
      <c r="A5459" s="5">
        <v>94282105</v>
      </c>
      <c r="B5459" s="5" t="s">
        <v>90</v>
      </c>
      <c r="C5459" s="78" t="s">
        <v>5605</v>
      </c>
      <c r="D5459" s="5" t="s">
        <v>97</v>
      </c>
      <c r="E5459" s="30">
        <v>45823</v>
      </c>
      <c r="F5459" s="5" t="s">
        <v>6</v>
      </c>
      <c r="G5459" s="78" t="s">
        <v>78</v>
      </c>
      <c r="H5459" s="78" t="s">
        <v>98</v>
      </c>
      <c r="I5459" s="78"/>
      <c r="J5459" s="5" t="s">
        <v>93</v>
      </c>
      <c r="K5459" s="5">
        <v>39</v>
      </c>
      <c r="L5459" s="5">
        <v>3155</v>
      </c>
      <c r="M5459" s="5">
        <v>43356223</v>
      </c>
      <c r="N5459" s="5">
        <v>942419677</v>
      </c>
      <c r="O5459" s="5">
        <v>6256</v>
      </c>
      <c r="P5459" s="5" t="s">
        <v>265</v>
      </c>
      <c r="Q5459" s="78" t="s">
        <v>25</v>
      </c>
      <c r="R5459" s="78" t="s">
        <v>111</v>
      </c>
      <c r="S5459" s="30">
        <v>45823</v>
      </c>
      <c r="T5459" s="5">
        <v>1</v>
      </c>
      <c r="U5459" s="30">
        <v>45823</v>
      </c>
      <c r="V5459" s="5">
        <v>1</v>
      </c>
      <c r="W5459" s="5"/>
      <c r="X5459" s="5">
        <v>0</v>
      </c>
      <c r="Y5459" s="5"/>
      <c r="Z5459" s="5"/>
      <c r="AA5459" s="5"/>
      <c r="AB5459" s="5"/>
      <c r="AC5459" s="5">
        <v>0</v>
      </c>
      <c r="AD5459" s="5" t="s">
        <v>94</v>
      </c>
      <c r="AE5459" s="5"/>
    </row>
    <row r="5460" spans="1:31" x14ac:dyDescent="0.25">
      <c r="A5460" s="5">
        <v>94282177</v>
      </c>
      <c r="B5460" s="5" t="s">
        <v>90</v>
      </c>
      <c r="C5460" s="78" t="s">
        <v>5606</v>
      </c>
      <c r="D5460" s="5" t="s">
        <v>91</v>
      </c>
      <c r="E5460" s="30">
        <v>45823</v>
      </c>
      <c r="F5460" s="5" t="s">
        <v>6</v>
      </c>
      <c r="G5460" s="78" t="s">
        <v>78</v>
      </c>
      <c r="H5460" s="78" t="s">
        <v>102</v>
      </c>
      <c r="I5460" s="78" t="s">
        <v>61</v>
      </c>
      <c r="J5460" s="5" t="s">
        <v>93</v>
      </c>
      <c r="K5460" s="5">
        <v>38</v>
      </c>
      <c r="L5460" s="5">
        <v>3075</v>
      </c>
      <c r="M5460" s="5">
        <v>75398705</v>
      </c>
      <c r="N5460" s="5">
        <v>924978003</v>
      </c>
      <c r="O5460" s="5">
        <v>6257</v>
      </c>
      <c r="P5460" s="5" t="s">
        <v>265</v>
      </c>
      <c r="Q5460" s="78" t="s">
        <v>61</v>
      </c>
      <c r="R5460" s="78" t="s">
        <v>78</v>
      </c>
      <c r="S5460" s="30">
        <v>45824</v>
      </c>
      <c r="T5460" s="5">
        <v>1</v>
      </c>
      <c r="U5460" s="30">
        <v>45824</v>
      </c>
      <c r="V5460" s="5">
        <v>1</v>
      </c>
      <c r="W5460" s="30">
        <v>45825</v>
      </c>
      <c r="X5460" s="5">
        <v>1</v>
      </c>
      <c r="Y5460" s="30">
        <v>45826</v>
      </c>
      <c r="Z5460" s="30">
        <v>45830</v>
      </c>
      <c r="AA5460" s="30">
        <v>45837</v>
      </c>
      <c r="AB5460" s="5"/>
      <c r="AC5460" s="5">
        <v>0</v>
      </c>
      <c r="AD5460" s="5" t="s">
        <v>94</v>
      </c>
      <c r="AE5460" s="5">
        <v>6257</v>
      </c>
    </row>
    <row r="5461" spans="1:31" x14ac:dyDescent="0.25">
      <c r="A5461" s="5">
        <v>94282122</v>
      </c>
      <c r="B5461" s="5" t="s">
        <v>90</v>
      </c>
      <c r="C5461" s="78" t="s">
        <v>846</v>
      </c>
      <c r="D5461" s="5" t="s">
        <v>91</v>
      </c>
      <c r="E5461" s="30">
        <v>45823</v>
      </c>
      <c r="F5461" s="5" t="s">
        <v>6</v>
      </c>
      <c r="G5461" s="78" t="s">
        <v>78</v>
      </c>
      <c r="H5461" s="78" t="s">
        <v>144</v>
      </c>
      <c r="I5461" s="78"/>
      <c r="J5461" s="5" t="s">
        <v>93</v>
      </c>
      <c r="K5461" s="5">
        <v>39</v>
      </c>
      <c r="L5461" s="5">
        <v>3380</v>
      </c>
      <c r="M5461" s="5">
        <v>48629454</v>
      </c>
      <c r="N5461" s="5">
        <v>902698082</v>
      </c>
      <c r="O5461" s="5">
        <v>6256</v>
      </c>
      <c r="P5461" s="5" t="s">
        <v>265</v>
      </c>
      <c r="Q5461" s="78" t="s">
        <v>25</v>
      </c>
      <c r="R5461" s="78" t="s">
        <v>111</v>
      </c>
      <c r="S5461" s="30">
        <v>45824</v>
      </c>
      <c r="T5461" s="5">
        <v>1</v>
      </c>
      <c r="U5461" s="30">
        <v>45824</v>
      </c>
      <c r="V5461" s="5">
        <v>1</v>
      </c>
      <c r="W5461" s="30">
        <v>45826</v>
      </c>
      <c r="X5461" s="5">
        <v>1</v>
      </c>
      <c r="Y5461" s="5"/>
      <c r="Z5461" s="5"/>
      <c r="AA5461" s="5"/>
      <c r="AB5461" s="5"/>
      <c r="AC5461" s="5">
        <v>0</v>
      </c>
      <c r="AD5461" s="5" t="s">
        <v>94</v>
      </c>
      <c r="AE5461" s="5"/>
    </row>
    <row r="5462" spans="1:31" x14ac:dyDescent="0.25">
      <c r="A5462" s="5">
        <v>94281707</v>
      </c>
      <c r="B5462" s="5" t="s">
        <v>90</v>
      </c>
      <c r="C5462" s="78" t="s">
        <v>171</v>
      </c>
      <c r="D5462" s="5" t="s">
        <v>91</v>
      </c>
      <c r="E5462" s="30">
        <v>45823</v>
      </c>
      <c r="F5462" s="5" t="s">
        <v>6</v>
      </c>
      <c r="G5462" s="78" t="s">
        <v>78</v>
      </c>
      <c r="H5462" s="78" t="s">
        <v>98</v>
      </c>
      <c r="I5462" s="78"/>
      <c r="J5462" s="5" t="s">
        <v>93</v>
      </c>
      <c r="K5462" s="5">
        <v>41</v>
      </c>
      <c r="L5462" s="5">
        <v>3385</v>
      </c>
      <c r="M5462" s="5">
        <v>60421350</v>
      </c>
      <c r="N5462" s="5">
        <v>953279390</v>
      </c>
      <c r="O5462" s="5">
        <v>6256</v>
      </c>
      <c r="P5462" s="5" t="s">
        <v>265</v>
      </c>
      <c r="Q5462" s="78" t="s">
        <v>23</v>
      </c>
      <c r="R5462" s="78" t="s">
        <v>111</v>
      </c>
      <c r="S5462" s="30">
        <v>45823</v>
      </c>
      <c r="T5462" s="5">
        <v>1</v>
      </c>
      <c r="U5462" s="30">
        <v>45823</v>
      </c>
      <c r="V5462" s="5">
        <v>1</v>
      </c>
      <c r="W5462" s="30">
        <v>45825</v>
      </c>
      <c r="X5462" s="5">
        <v>1</v>
      </c>
      <c r="Y5462" s="5"/>
      <c r="Z5462" s="5"/>
      <c r="AA5462" s="5"/>
      <c r="AB5462" s="5"/>
      <c r="AC5462" s="5">
        <v>0</v>
      </c>
      <c r="AD5462" s="5" t="s">
        <v>94</v>
      </c>
      <c r="AE5462" s="5"/>
    </row>
    <row r="5463" spans="1:31" x14ac:dyDescent="0.25">
      <c r="A5463" s="5">
        <v>94282787</v>
      </c>
      <c r="B5463" s="5" t="s">
        <v>90</v>
      </c>
      <c r="C5463" s="78" t="s">
        <v>5607</v>
      </c>
      <c r="D5463" s="5" t="s">
        <v>91</v>
      </c>
      <c r="E5463" s="30">
        <v>45823</v>
      </c>
      <c r="F5463" s="5" t="s">
        <v>6</v>
      </c>
      <c r="G5463" s="78" t="s">
        <v>76</v>
      </c>
      <c r="H5463" s="78" t="s">
        <v>102</v>
      </c>
      <c r="I5463" s="78" t="s">
        <v>55</v>
      </c>
      <c r="J5463" s="5" t="s">
        <v>93</v>
      </c>
      <c r="K5463" s="5">
        <v>39</v>
      </c>
      <c r="L5463" s="5">
        <v>3340</v>
      </c>
      <c r="M5463" s="5">
        <v>73991837</v>
      </c>
      <c r="N5463" s="5">
        <v>921886083</v>
      </c>
      <c r="O5463" s="5">
        <v>6251</v>
      </c>
      <c r="P5463" s="5" t="s">
        <v>265</v>
      </c>
      <c r="Q5463" s="78" t="s">
        <v>55</v>
      </c>
      <c r="R5463" s="78" t="s">
        <v>115</v>
      </c>
      <c r="S5463" s="30">
        <v>45824</v>
      </c>
      <c r="T5463" s="5">
        <v>1</v>
      </c>
      <c r="U5463" s="30">
        <v>45824</v>
      </c>
      <c r="V5463" s="5">
        <v>1</v>
      </c>
      <c r="W5463" s="30">
        <v>45825</v>
      </c>
      <c r="X5463" s="5">
        <v>1</v>
      </c>
      <c r="Y5463" s="30">
        <v>45829</v>
      </c>
      <c r="Z5463" s="5"/>
      <c r="AA5463" s="5"/>
      <c r="AB5463" s="5"/>
      <c r="AC5463" s="5">
        <v>0</v>
      </c>
      <c r="AD5463" s="5" t="s">
        <v>94</v>
      </c>
      <c r="AE5463" s="5">
        <v>6251</v>
      </c>
    </row>
    <row r="5464" spans="1:31" x14ac:dyDescent="0.25">
      <c r="A5464" s="5">
        <v>94281997</v>
      </c>
      <c r="B5464" s="5" t="s">
        <v>90</v>
      </c>
      <c r="C5464" s="78" t="s">
        <v>5608</v>
      </c>
      <c r="D5464" s="5" t="s">
        <v>97</v>
      </c>
      <c r="E5464" s="30">
        <v>45823</v>
      </c>
      <c r="F5464" s="5" t="s">
        <v>6</v>
      </c>
      <c r="G5464" s="78" t="s">
        <v>73</v>
      </c>
      <c r="H5464" s="78" t="s">
        <v>102</v>
      </c>
      <c r="I5464" s="78" t="s">
        <v>37</v>
      </c>
      <c r="J5464" s="5" t="s">
        <v>93</v>
      </c>
      <c r="K5464" s="5">
        <v>40</v>
      </c>
      <c r="L5464" s="5">
        <v>3980</v>
      </c>
      <c r="M5464" s="5">
        <v>44873438</v>
      </c>
      <c r="N5464" s="5">
        <v>956636643</v>
      </c>
      <c r="O5464" s="5">
        <v>6228</v>
      </c>
      <c r="P5464" s="5" t="s">
        <v>265</v>
      </c>
      <c r="Q5464" s="78" t="s">
        <v>37</v>
      </c>
      <c r="R5464" s="78" t="s">
        <v>186</v>
      </c>
      <c r="S5464" s="30">
        <v>45824</v>
      </c>
      <c r="T5464" s="5">
        <v>1</v>
      </c>
      <c r="U5464" s="30">
        <v>45824</v>
      </c>
      <c r="V5464" s="5">
        <v>1</v>
      </c>
      <c r="W5464" s="30">
        <v>45825</v>
      </c>
      <c r="X5464" s="5">
        <v>1</v>
      </c>
      <c r="Y5464" s="30">
        <v>45826</v>
      </c>
      <c r="Z5464" s="30">
        <v>45831</v>
      </c>
      <c r="AA5464" s="30">
        <v>45838</v>
      </c>
      <c r="AB5464" s="5"/>
      <c r="AC5464" s="5">
        <v>0</v>
      </c>
      <c r="AD5464" s="5" t="s">
        <v>94</v>
      </c>
      <c r="AE5464" s="5">
        <v>6228</v>
      </c>
    </row>
    <row r="5465" spans="1:31" x14ac:dyDescent="0.25">
      <c r="A5465" s="5">
        <v>94282060</v>
      </c>
      <c r="B5465" s="5" t="s">
        <v>90</v>
      </c>
      <c r="C5465" s="78" t="s">
        <v>5609</v>
      </c>
      <c r="D5465" s="5" t="s">
        <v>91</v>
      </c>
      <c r="E5465" s="30">
        <v>45823</v>
      </c>
      <c r="F5465" s="5" t="s">
        <v>6</v>
      </c>
      <c r="G5465" s="78" t="s">
        <v>73</v>
      </c>
      <c r="H5465" s="78" t="s">
        <v>102</v>
      </c>
      <c r="I5465" s="78" t="s">
        <v>32</v>
      </c>
      <c r="J5465" s="5" t="s">
        <v>93</v>
      </c>
      <c r="K5465" s="5">
        <v>39</v>
      </c>
      <c r="L5465" s="5">
        <v>3660</v>
      </c>
      <c r="M5465" s="5">
        <v>5517098</v>
      </c>
      <c r="N5465" s="5">
        <v>927195357</v>
      </c>
      <c r="O5465" s="5">
        <v>6222</v>
      </c>
      <c r="P5465" s="5" t="s">
        <v>265</v>
      </c>
      <c r="Q5465" s="78" t="s">
        <v>32</v>
      </c>
      <c r="R5465" s="78" t="s">
        <v>186</v>
      </c>
      <c r="S5465" s="30">
        <v>45824</v>
      </c>
      <c r="T5465" s="5">
        <v>1</v>
      </c>
      <c r="U5465" s="30">
        <v>45824</v>
      </c>
      <c r="V5465" s="5">
        <v>1</v>
      </c>
      <c r="W5465" s="30">
        <v>45825</v>
      </c>
      <c r="X5465" s="5">
        <v>1</v>
      </c>
      <c r="Y5465" s="30">
        <v>45827</v>
      </c>
      <c r="Z5465" s="30">
        <v>45831</v>
      </c>
      <c r="AA5465" s="30">
        <v>45838</v>
      </c>
      <c r="AB5465" s="5"/>
      <c r="AC5465" s="5">
        <v>0</v>
      </c>
      <c r="AD5465" s="5" t="s">
        <v>94</v>
      </c>
      <c r="AE5465" s="5">
        <v>6222</v>
      </c>
    </row>
    <row r="5466" spans="1:31" x14ac:dyDescent="0.25">
      <c r="A5466" s="5">
        <v>94281580</v>
      </c>
      <c r="B5466" s="5" t="s">
        <v>90</v>
      </c>
      <c r="C5466" s="78" t="s">
        <v>5610</v>
      </c>
      <c r="D5466" s="5" t="s">
        <v>91</v>
      </c>
      <c r="E5466" s="30">
        <v>45823</v>
      </c>
      <c r="F5466" s="5" t="s">
        <v>6</v>
      </c>
      <c r="G5466" s="78" t="s">
        <v>73</v>
      </c>
      <c r="H5466" s="78" t="s">
        <v>102</v>
      </c>
      <c r="I5466" s="78"/>
      <c r="J5466" s="5" t="s">
        <v>93</v>
      </c>
      <c r="K5466" s="5">
        <v>38</v>
      </c>
      <c r="L5466" s="5">
        <v>3250</v>
      </c>
      <c r="M5466" s="5">
        <v>74925527</v>
      </c>
      <c r="N5466" s="5">
        <v>935348566</v>
      </c>
      <c r="O5466" s="5">
        <v>6221</v>
      </c>
      <c r="P5466" s="5" t="s">
        <v>265</v>
      </c>
      <c r="Q5466" s="78" t="s">
        <v>23</v>
      </c>
      <c r="R5466" s="78" t="s">
        <v>111</v>
      </c>
      <c r="S5466" s="30">
        <v>45823</v>
      </c>
      <c r="T5466" s="5">
        <v>1</v>
      </c>
      <c r="U5466" s="30">
        <v>45823</v>
      </c>
      <c r="V5466" s="5">
        <v>1</v>
      </c>
      <c r="W5466" s="30">
        <v>45825</v>
      </c>
      <c r="X5466" s="5">
        <v>1</v>
      </c>
      <c r="Y5466" s="5"/>
      <c r="Z5466" s="5"/>
      <c r="AA5466" s="5"/>
      <c r="AB5466" s="5"/>
      <c r="AC5466" s="5">
        <v>0</v>
      </c>
      <c r="AD5466" s="5" t="s">
        <v>94</v>
      </c>
      <c r="AE5466" s="5"/>
    </row>
    <row r="5467" spans="1:31" x14ac:dyDescent="0.25">
      <c r="A5467" s="5">
        <v>94282050</v>
      </c>
      <c r="B5467" s="5" t="s">
        <v>90</v>
      </c>
      <c r="C5467" s="78" t="s">
        <v>5611</v>
      </c>
      <c r="D5467" s="5" t="s">
        <v>97</v>
      </c>
      <c r="E5467" s="30">
        <v>45823</v>
      </c>
      <c r="F5467" s="5" t="s">
        <v>6</v>
      </c>
      <c r="G5467" s="78" t="s">
        <v>73</v>
      </c>
      <c r="H5467" s="78" t="s">
        <v>102</v>
      </c>
      <c r="I5467" s="78"/>
      <c r="J5467" s="5" t="s">
        <v>93</v>
      </c>
      <c r="K5467" s="5">
        <v>37</v>
      </c>
      <c r="L5467" s="5">
        <v>2750</v>
      </c>
      <c r="M5467" s="5">
        <v>25829065</v>
      </c>
      <c r="N5467" s="5">
        <v>978103088</v>
      </c>
      <c r="O5467" s="5">
        <v>6218</v>
      </c>
      <c r="P5467" s="5" t="s">
        <v>265</v>
      </c>
      <c r="Q5467" s="78" t="s">
        <v>23</v>
      </c>
      <c r="R5467" s="78" t="s">
        <v>111</v>
      </c>
      <c r="S5467" s="30">
        <v>45823</v>
      </c>
      <c r="T5467" s="5">
        <v>1</v>
      </c>
      <c r="U5467" s="30">
        <v>45823</v>
      </c>
      <c r="V5467" s="5">
        <v>1</v>
      </c>
      <c r="W5467" s="30">
        <v>45825</v>
      </c>
      <c r="X5467" s="5">
        <v>1</v>
      </c>
      <c r="Y5467" s="5"/>
      <c r="Z5467" s="5"/>
      <c r="AA5467" s="5"/>
      <c r="AB5467" s="5"/>
      <c r="AC5467" s="5">
        <v>0</v>
      </c>
      <c r="AD5467" s="5" t="s">
        <v>94</v>
      </c>
      <c r="AE5467" s="5"/>
    </row>
    <row r="5468" spans="1:31" x14ac:dyDescent="0.25">
      <c r="A5468" s="5">
        <v>94282167</v>
      </c>
      <c r="B5468" s="5" t="s">
        <v>90</v>
      </c>
      <c r="C5468" s="78" t="s">
        <v>5612</v>
      </c>
      <c r="D5468" s="5" t="s">
        <v>97</v>
      </c>
      <c r="E5468" s="30">
        <v>45823</v>
      </c>
      <c r="F5468" s="5" t="s">
        <v>6</v>
      </c>
      <c r="G5468" s="78" t="s">
        <v>73</v>
      </c>
      <c r="H5468" s="78" t="s">
        <v>102</v>
      </c>
      <c r="I5468" s="78"/>
      <c r="J5468" s="5" t="s">
        <v>93</v>
      </c>
      <c r="K5468" s="5">
        <v>38</v>
      </c>
      <c r="L5468" s="5">
        <v>2975</v>
      </c>
      <c r="M5468" s="5">
        <v>48410370</v>
      </c>
      <c r="N5468" s="5">
        <v>974127689</v>
      </c>
      <c r="O5468" s="5">
        <v>6218</v>
      </c>
      <c r="P5468" s="5" t="s">
        <v>265</v>
      </c>
      <c r="Q5468" s="78" t="s">
        <v>23</v>
      </c>
      <c r="R5468" s="78" t="s">
        <v>111</v>
      </c>
      <c r="S5468" s="30">
        <v>45824</v>
      </c>
      <c r="T5468" s="5">
        <v>1</v>
      </c>
      <c r="U5468" s="30">
        <v>45824</v>
      </c>
      <c r="V5468" s="5">
        <v>1</v>
      </c>
      <c r="W5468" s="30">
        <v>45825</v>
      </c>
      <c r="X5468" s="5">
        <v>1</v>
      </c>
      <c r="Y5468" s="5"/>
      <c r="Z5468" s="5"/>
      <c r="AA5468" s="5"/>
      <c r="AB5468" s="5"/>
      <c r="AC5468" s="5">
        <v>0</v>
      </c>
      <c r="AD5468" s="5" t="s">
        <v>94</v>
      </c>
      <c r="AE5468" s="5"/>
    </row>
    <row r="5469" spans="1:31" x14ac:dyDescent="0.25">
      <c r="A5469" s="5">
        <v>94282194</v>
      </c>
      <c r="B5469" s="5" t="s">
        <v>90</v>
      </c>
      <c r="C5469" s="78" t="s">
        <v>5613</v>
      </c>
      <c r="D5469" s="5" t="s">
        <v>91</v>
      </c>
      <c r="E5469" s="30">
        <v>45823</v>
      </c>
      <c r="F5469" s="5" t="s">
        <v>6</v>
      </c>
      <c r="G5469" s="78" t="s">
        <v>78</v>
      </c>
      <c r="H5469" s="78" t="s">
        <v>652</v>
      </c>
      <c r="I5469" s="78"/>
      <c r="J5469" s="5" t="s">
        <v>93</v>
      </c>
      <c r="K5469" s="5"/>
      <c r="L5469" s="5"/>
      <c r="M5469" s="5"/>
      <c r="N5469" s="5"/>
      <c r="O5469" s="5"/>
      <c r="P5469" s="5" t="s">
        <v>265</v>
      </c>
      <c r="Q5469" s="78"/>
      <c r="R5469" s="78"/>
      <c r="S5469" s="5"/>
      <c r="T5469" s="5">
        <v>0</v>
      </c>
      <c r="U5469" s="5"/>
      <c r="V5469" s="5">
        <v>0</v>
      </c>
      <c r="W5469" s="5"/>
      <c r="X5469" s="5">
        <v>0</v>
      </c>
      <c r="Y5469" s="5"/>
      <c r="Z5469" s="5"/>
      <c r="AA5469" s="5"/>
      <c r="AB5469" s="5"/>
      <c r="AC5469" s="5">
        <v>0</v>
      </c>
      <c r="AD5469" s="5" t="s">
        <v>94</v>
      </c>
      <c r="AE5469" s="5"/>
    </row>
    <row r="5470" spans="1:31" x14ac:dyDescent="0.25">
      <c r="A5470" s="5">
        <v>94281398</v>
      </c>
      <c r="B5470" s="5" t="s">
        <v>90</v>
      </c>
      <c r="C5470" s="78" t="s">
        <v>5614</v>
      </c>
      <c r="D5470" s="5" t="s">
        <v>91</v>
      </c>
      <c r="E5470" s="30">
        <v>45823</v>
      </c>
      <c r="F5470" s="5" t="s">
        <v>6</v>
      </c>
      <c r="G5470" s="78" t="s">
        <v>78</v>
      </c>
      <c r="H5470" s="78" t="s">
        <v>228</v>
      </c>
      <c r="I5470" s="78"/>
      <c r="J5470" s="5" t="s">
        <v>93</v>
      </c>
      <c r="K5470" s="5"/>
      <c r="L5470" s="5"/>
      <c r="M5470" s="5"/>
      <c r="N5470" s="5"/>
      <c r="O5470" s="5"/>
      <c r="P5470" s="5" t="s">
        <v>265</v>
      </c>
      <c r="Q5470" s="78"/>
      <c r="R5470" s="78"/>
      <c r="S5470" s="5"/>
      <c r="T5470" s="5">
        <v>0</v>
      </c>
      <c r="U5470" s="5"/>
      <c r="V5470" s="5">
        <v>0</v>
      </c>
      <c r="W5470" s="5"/>
      <c r="X5470" s="5">
        <v>0</v>
      </c>
      <c r="Y5470" s="5"/>
      <c r="Z5470" s="5"/>
      <c r="AA5470" s="5"/>
      <c r="AB5470" s="5"/>
      <c r="AC5470" s="5">
        <v>0</v>
      </c>
      <c r="AD5470" s="5" t="s">
        <v>94</v>
      </c>
      <c r="AE5470" s="5"/>
    </row>
    <row r="5471" spans="1:31" x14ac:dyDescent="0.25">
      <c r="A5471" s="5">
        <v>94283278</v>
      </c>
      <c r="B5471" s="5" t="s">
        <v>90</v>
      </c>
      <c r="C5471" s="78" t="s">
        <v>5615</v>
      </c>
      <c r="D5471" s="5" t="s">
        <v>91</v>
      </c>
      <c r="E5471" s="30">
        <v>45824</v>
      </c>
      <c r="F5471" s="5" t="s">
        <v>6</v>
      </c>
      <c r="G5471" s="78" t="s">
        <v>73</v>
      </c>
      <c r="H5471" s="78" t="s">
        <v>102</v>
      </c>
      <c r="I5471" s="78"/>
      <c r="J5471" s="5" t="s">
        <v>93</v>
      </c>
      <c r="K5471" s="5">
        <v>39</v>
      </c>
      <c r="L5471" s="5">
        <v>3560</v>
      </c>
      <c r="M5471" s="5">
        <v>48719758</v>
      </c>
      <c r="N5471" s="5">
        <v>938282679</v>
      </c>
      <c r="O5471" s="5">
        <v>6221</v>
      </c>
      <c r="P5471" s="5" t="s">
        <v>265</v>
      </c>
      <c r="Q5471" s="78" t="s">
        <v>23</v>
      </c>
      <c r="R5471" s="78" t="s">
        <v>111</v>
      </c>
      <c r="S5471" s="30">
        <v>45825</v>
      </c>
      <c r="T5471" s="5">
        <v>1</v>
      </c>
      <c r="U5471" s="30">
        <v>45825</v>
      </c>
      <c r="V5471" s="5">
        <v>1</v>
      </c>
      <c r="W5471" s="30">
        <v>45829</v>
      </c>
      <c r="X5471" s="5">
        <v>1</v>
      </c>
      <c r="Y5471" s="5"/>
      <c r="Z5471" s="5"/>
      <c r="AA5471" s="5"/>
      <c r="AB5471" s="5"/>
      <c r="AC5471" s="5">
        <v>0</v>
      </c>
      <c r="AD5471" s="5" t="s">
        <v>94</v>
      </c>
      <c r="AE5471" s="5"/>
    </row>
    <row r="5472" spans="1:31" x14ac:dyDescent="0.25">
      <c r="A5472" s="5">
        <v>94282880</v>
      </c>
      <c r="B5472" s="5" t="s">
        <v>90</v>
      </c>
      <c r="C5472" s="78" t="s">
        <v>5616</v>
      </c>
      <c r="D5472" s="5" t="s">
        <v>97</v>
      </c>
      <c r="E5472" s="30">
        <v>45824</v>
      </c>
      <c r="F5472" s="5" t="s">
        <v>6</v>
      </c>
      <c r="G5472" s="78" t="s">
        <v>73</v>
      </c>
      <c r="H5472" s="78" t="s">
        <v>102</v>
      </c>
      <c r="I5472" s="78" t="s">
        <v>33</v>
      </c>
      <c r="J5472" s="5" t="s">
        <v>93</v>
      </c>
      <c r="K5472" s="5">
        <v>40</v>
      </c>
      <c r="L5472" s="5">
        <v>2940</v>
      </c>
      <c r="M5472" s="5">
        <v>72360073</v>
      </c>
      <c r="N5472" s="5">
        <v>906215745</v>
      </c>
      <c r="O5472" s="5">
        <v>6224</v>
      </c>
      <c r="P5472" s="5" t="s">
        <v>265</v>
      </c>
      <c r="Q5472" s="78" t="s">
        <v>33</v>
      </c>
      <c r="R5472" s="78" t="s">
        <v>186</v>
      </c>
      <c r="S5472" s="30">
        <v>45824</v>
      </c>
      <c r="T5472" s="5">
        <v>1</v>
      </c>
      <c r="U5472" s="30">
        <v>45824</v>
      </c>
      <c r="V5472" s="5">
        <v>1</v>
      </c>
      <c r="W5472" s="30">
        <v>45827</v>
      </c>
      <c r="X5472" s="5">
        <v>1</v>
      </c>
      <c r="Y5472" s="30">
        <v>45827</v>
      </c>
      <c r="Z5472" s="30">
        <v>45831</v>
      </c>
      <c r="AA5472" s="30">
        <v>45838</v>
      </c>
      <c r="AB5472" s="5"/>
      <c r="AC5472" s="5">
        <v>0</v>
      </c>
      <c r="AD5472" s="5" t="s">
        <v>94</v>
      </c>
      <c r="AE5472" s="5">
        <v>6224</v>
      </c>
    </row>
    <row r="5473" spans="1:31" x14ac:dyDescent="0.25">
      <c r="A5473" s="5">
        <v>94282395</v>
      </c>
      <c r="B5473" s="5" t="s">
        <v>90</v>
      </c>
      <c r="C5473" s="78" t="s">
        <v>5617</v>
      </c>
      <c r="D5473" s="5" t="s">
        <v>97</v>
      </c>
      <c r="E5473" s="30">
        <v>45824</v>
      </c>
      <c r="F5473" s="5" t="s">
        <v>6</v>
      </c>
      <c r="G5473" s="78" t="s">
        <v>73</v>
      </c>
      <c r="H5473" s="78" t="s">
        <v>117</v>
      </c>
      <c r="I5473" s="78"/>
      <c r="J5473" s="5" t="s">
        <v>93</v>
      </c>
      <c r="K5473" s="5">
        <v>39</v>
      </c>
      <c r="L5473" s="5">
        <v>2950</v>
      </c>
      <c r="M5473" s="5">
        <v>48449346</v>
      </c>
      <c r="N5473" s="5">
        <v>924184378</v>
      </c>
      <c r="O5473" s="5">
        <v>6238</v>
      </c>
      <c r="P5473" s="5" t="s">
        <v>265</v>
      </c>
      <c r="Q5473" s="78" t="s">
        <v>25</v>
      </c>
      <c r="R5473" s="78" t="s">
        <v>111</v>
      </c>
      <c r="S5473" s="30">
        <v>45824</v>
      </c>
      <c r="T5473" s="5">
        <v>1</v>
      </c>
      <c r="U5473" s="30">
        <v>45824</v>
      </c>
      <c r="V5473" s="5">
        <v>1</v>
      </c>
      <c r="W5473" s="30">
        <v>45829</v>
      </c>
      <c r="X5473" s="5">
        <v>1</v>
      </c>
      <c r="Y5473" s="30">
        <v>45827</v>
      </c>
      <c r="Z5473" s="30">
        <v>45831</v>
      </c>
      <c r="AA5473" s="30">
        <v>45838</v>
      </c>
      <c r="AB5473" s="5"/>
      <c r="AC5473" s="5">
        <v>0</v>
      </c>
      <c r="AD5473" s="5" t="s">
        <v>94</v>
      </c>
      <c r="AE5473" s="5"/>
    </row>
    <row r="5474" spans="1:31" x14ac:dyDescent="0.25">
      <c r="A5474" s="5">
        <v>94282374</v>
      </c>
      <c r="B5474" s="5" t="s">
        <v>90</v>
      </c>
      <c r="C5474" s="78" t="s">
        <v>5618</v>
      </c>
      <c r="D5474" s="5" t="s">
        <v>97</v>
      </c>
      <c r="E5474" s="30">
        <v>45824</v>
      </c>
      <c r="F5474" s="5" t="s">
        <v>6</v>
      </c>
      <c r="G5474" s="78" t="s">
        <v>106</v>
      </c>
      <c r="H5474" s="78" t="s">
        <v>100</v>
      </c>
      <c r="I5474" s="78"/>
      <c r="J5474" s="5" t="s">
        <v>93</v>
      </c>
      <c r="K5474" s="5">
        <v>40</v>
      </c>
      <c r="L5474" s="5">
        <v>3040</v>
      </c>
      <c r="M5474" s="5">
        <v>75200922</v>
      </c>
      <c r="N5474" s="5">
        <v>977678951</v>
      </c>
      <c r="O5474" s="5">
        <v>6252</v>
      </c>
      <c r="P5474" s="5" t="s">
        <v>265</v>
      </c>
      <c r="Q5474" s="78" t="s">
        <v>24</v>
      </c>
      <c r="R5474" s="78" t="s">
        <v>111</v>
      </c>
      <c r="S5474" s="30">
        <v>45824</v>
      </c>
      <c r="T5474" s="5">
        <v>1</v>
      </c>
      <c r="U5474" s="30">
        <v>45824</v>
      </c>
      <c r="V5474" s="5">
        <v>1</v>
      </c>
      <c r="W5474" s="30">
        <v>45826</v>
      </c>
      <c r="X5474" s="5">
        <v>1</v>
      </c>
      <c r="Y5474" s="5"/>
      <c r="Z5474" s="5"/>
      <c r="AA5474" s="5"/>
      <c r="AB5474" s="5"/>
      <c r="AC5474" s="5">
        <v>0</v>
      </c>
      <c r="AD5474" s="5" t="s">
        <v>94</v>
      </c>
      <c r="AE5474" s="5"/>
    </row>
    <row r="5475" spans="1:31" x14ac:dyDescent="0.25">
      <c r="A5475" s="5">
        <v>94283066</v>
      </c>
      <c r="B5475" s="5" t="s">
        <v>90</v>
      </c>
      <c r="C5475" s="78" t="s">
        <v>5619</v>
      </c>
      <c r="D5475" s="5" t="s">
        <v>97</v>
      </c>
      <c r="E5475" s="30">
        <v>45824</v>
      </c>
      <c r="F5475" s="5" t="s">
        <v>6</v>
      </c>
      <c r="G5475" s="78" t="s">
        <v>106</v>
      </c>
      <c r="H5475" s="78" t="s">
        <v>92</v>
      </c>
      <c r="I5475" s="78" t="s">
        <v>54</v>
      </c>
      <c r="J5475" s="5" t="s">
        <v>93</v>
      </c>
      <c r="K5475" s="5"/>
      <c r="L5475" s="5"/>
      <c r="M5475" s="5"/>
      <c r="N5475" s="5"/>
      <c r="O5475" s="5"/>
      <c r="P5475" s="5" t="s">
        <v>265</v>
      </c>
      <c r="Q5475" s="78" t="s">
        <v>54</v>
      </c>
      <c r="R5475" s="78" t="s">
        <v>115</v>
      </c>
      <c r="S5475" s="5"/>
      <c r="T5475" s="5">
        <v>0</v>
      </c>
      <c r="U5475" s="5"/>
      <c r="V5475" s="5">
        <v>0</v>
      </c>
      <c r="W5475" s="5"/>
      <c r="X5475" s="5">
        <v>0</v>
      </c>
      <c r="Y5475" s="30">
        <v>45827</v>
      </c>
      <c r="Z5475" s="30">
        <v>45831</v>
      </c>
      <c r="AA5475" s="30">
        <v>45838</v>
      </c>
      <c r="AB5475" s="5"/>
      <c r="AC5475" s="5">
        <v>0</v>
      </c>
      <c r="AD5475" s="5" t="s">
        <v>94</v>
      </c>
      <c r="AE5475" s="5">
        <v>6252</v>
      </c>
    </row>
    <row r="5476" spans="1:31" x14ac:dyDescent="0.25">
      <c r="A5476" s="5">
        <v>94282381</v>
      </c>
      <c r="B5476" s="5" t="s">
        <v>90</v>
      </c>
      <c r="C5476" s="78" t="s">
        <v>5620</v>
      </c>
      <c r="D5476" s="5" t="s">
        <v>97</v>
      </c>
      <c r="E5476" s="30">
        <v>45824</v>
      </c>
      <c r="F5476" s="5" t="s">
        <v>6</v>
      </c>
      <c r="G5476" s="78" t="s">
        <v>73</v>
      </c>
      <c r="H5476" s="78" t="s">
        <v>100</v>
      </c>
      <c r="I5476" s="78" t="s">
        <v>45</v>
      </c>
      <c r="J5476" s="5" t="s">
        <v>93</v>
      </c>
      <c r="K5476" s="5">
        <v>40</v>
      </c>
      <c r="L5476" s="5">
        <v>3150</v>
      </c>
      <c r="M5476" s="5">
        <v>72459773</v>
      </c>
      <c r="N5476" s="5">
        <v>956639462</v>
      </c>
      <c r="O5476" s="5">
        <v>6240</v>
      </c>
      <c r="P5476" s="5" t="s">
        <v>265</v>
      </c>
      <c r="Q5476" s="78" t="s">
        <v>45</v>
      </c>
      <c r="R5476" s="78" t="s">
        <v>115</v>
      </c>
      <c r="S5476" s="30">
        <v>45824</v>
      </c>
      <c r="T5476" s="5">
        <v>1</v>
      </c>
      <c r="U5476" s="30">
        <v>45824</v>
      </c>
      <c r="V5476" s="5">
        <v>1</v>
      </c>
      <c r="W5476" s="30">
        <v>45826</v>
      </c>
      <c r="X5476" s="5">
        <v>1</v>
      </c>
      <c r="Y5476" s="30">
        <v>45828</v>
      </c>
      <c r="Z5476" s="30">
        <v>45831</v>
      </c>
      <c r="AA5476" s="30">
        <v>45838</v>
      </c>
      <c r="AB5476" s="5"/>
      <c r="AC5476" s="5">
        <v>0</v>
      </c>
      <c r="AD5476" s="5" t="s">
        <v>94</v>
      </c>
      <c r="AE5476" s="5">
        <v>6240</v>
      </c>
    </row>
    <row r="5477" spans="1:31" x14ac:dyDescent="0.25">
      <c r="A5477" s="5">
        <v>94283150</v>
      </c>
      <c r="B5477" s="5" t="s">
        <v>90</v>
      </c>
      <c r="C5477" s="78" t="s">
        <v>5621</v>
      </c>
      <c r="D5477" s="5" t="s">
        <v>97</v>
      </c>
      <c r="E5477" s="30">
        <v>45824</v>
      </c>
      <c r="F5477" s="5" t="s">
        <v>6</v>
      </c>
      <c r="G5477" s="78" t="s">
        <v>73</v>
      </c>
      <c r="H5477" s="78" t="s">
        <v>102</v>
      </c>
      <c r="I5477" s="78" t="s">
        <v>42</v>
      </c>
      <c r="J5477" s="5" t="s">
        <v>93</v>
      </c>
      <c r="K5477" s="5">
        <v>41</v>
      </c>
      <c r="L5477" s="5">
        <v>3790</v>
      </c>
      <c r="M5477" s="5">
        <v>46945656</v>
      </c>
      <c r="N5477" s="5">
        <v>910783721</v>
      </c>
      <c r="O5477" s="5">
        <v>6244</v>
      </c>
      <c r="P5477" s="5" t="s">
        <v>265</v>
      </c>
      <c r="Q5477" s="78" t="s">
        <v>42</v>
      </c>
      <c r="R5477" s="78" t="s">
        <v>115</v>
      </c>
      <c r="S5477" s="30">
        <v>45824</v>
      </c>
      <c r="T5477" s="5">
        <v>1</v>
      </c>
      <c r="U5477" s="30">
        <v>45824</v>
      </c>
      <c r="V5477" s="5">
        <v>1</v>
      </c>
      <c r="W5477" s="30">
        <v>45827</v>
      </c>
      <c r="X5477" s="5">
        <v>1</v>
      </c>
      <c r="Y5477" s="30">
        <v>45827</v>
      </c>
      <c r="Z5477" s="30">
        <v>45831</v>
      </c>
      <c r="AA5477" s="30">
        <v>45838</v>
      </c>
      <c r="AB5477" s="5"/>
      <c r="AC5477" s="5">
        <v>0</v>
      </c>
      <c r="AD5477" s="5" t="s">
        <v>94</v>
      </c>
      <c r="AE5477" s="5">
        <v>6244</v>
      </c>
    </row>
    <row r="5478" spans="1:31" x14ac:dyDescent="0.25">
      <c r="A5478" s="5">
        <v>94283063</v>
      </c>
      <c r="B5478" s="5" t="s">
        <v>90</v>
      </c>
      <c r="C5478" s="78" t="s">
        <v>5622</v>
      </c>
      <c r="D5478" s="5" t="s">
        <v>91</v>
      </c>
      <c r="E5478" s="30">
        <v>45824</v>
      </c>
      <c r="F5478" s="5" t="s">
        <v>6</v>
      </c>
      <c r="G5478" s="78" t="s">
        <v>73</v>
      </c>
      <c r="H5478" s="78" t="s">
        <v>102</v>
      </c>
      <c r="I5478" s="78"/>
      <c r="J5478" s="5" t="s">
        <v>93</v>
      </c>
      <c r="K5478" s="5">
        <v>39</v>
      </c>
      <c r="L5478" s="5">
        <v>3520</v>
      </c>
      <c r="M5478" s="5">
        <v>60261672</v>
      </c>
      <c r="N5478" s="5">
        <v>920356887</v>
      </c>
      <c r="O5478" s="5">
        <v>6243</v>
      </c>
      <c r="P5478" s="5" t="s">
        <v>265</v>
      </c>
      <c r="Q5478" s="78" t="s">
        <v>23</v>
      </c>
      <c r="R5478" s="78" t="s">
        <v>111</v>
      </c>
      <c r="S5478" s="30">
        <v>45824</v>
      </c>
      <c r="T5478" s="5">
        <v>1</v>
      </c>
      <c r="U5478" s="30">
        <v>45824</v>
      </c>
      <c r="V5478" s="5">
        <v>1</v>
      </c>
      <c r="W5478" s="30">
        <v>45827</v>
      </c>
      <c r="X5478" s="5">
        <v>1</v>
      </c>
      <c r="Y5478" s="30">
        <v>45828</v>
      </c>
      <c r="Z5478" s="30">
        <v>45831</v>
      </c>
      <c r="AA5478" s="30">
        <v>45838</v>
      </c>
      <c r="AB5478" s="5"/>
      <c r="AC5478" s="5">
        <v>0</v>
      </c>
      <c r="AD5478" s="5" t="s">
        <v>94</v>
      </c>
      <c r="AE5478" s="5"/>
    </row>
    <row r="5479" spans="1:31" x14ac:dyDescent="0.25">
      <c r="A5479" s="5">
        <v>94282932</v>
      </c>
      <c r="B5479" s="5" t="s">
        <v>90</v>
      </c>
      <c r="C5479" s="78" t="s">
        <v>5623</v>
      </c>
      <c r="D5479" s="5" t="s">
        <v>97</v>
      </c>
      <c r="E5479" s="30">
        <v>45824</v>
      </c>
      <c r="F5479" s="5" t="s">
        <v>6</v>
      </c>
      <c r="G5479" s="78" t="s">
        <v>78</v>
      </c>
      <c r="H5479" s="78" t="s">
        <v>98</v>
      </c>
      <c r="I5479" s="78" t="s">
        <v>65</v>
      </c>
      <c r="J5479" s="5" t="s">
        <v>93</v>
      </c>
      <c r="K5479" s="5">
        <v>38</v>
      </c>
      <c r="L5479" s="5">
        <v>3015</v>
      </c>
      <c r="M5479" s="5">
        <v>45054536</v>
      </c>
      <c r="N5479" s="5">
        <v>966997205</v>
      </c>
      <c r="O5479" s="5">
        <v>6256</v>
      </c>
      <c r="P5479" s="5" t="s">
        <v>265</v>
      </c>
      <c r="Q5479" s="78" t="s">
        <v>65</v>
      </c>
      <c r="R5479" s="78" t="s">
        <v>78</v>
      </c>
      <c r="S5479" s="30">
        <v>45824</v>
      </c>
      <c r="T5479" s="5">
        <v>1</v>
      </c>
      <c r="U5479" s="30">
        <v>45824</v>
      </c>
      <c r="V5479" s="5">
        <v>1</v>
      </c>
      <c r="W5479" s="30">
        <v>45827</v>
      </c>
      <c r="X5479" s="5">
        <v>1</v>
      </c>
      <c r="Y5479" s="30">
        <v>45827</v>
      </c>
      <c r="Z5479" s="30">
        <v>45831</v>
      </c>
      <c r="AA5479" s="30">
        <v>45838</v>
      </c>
      <c r="AB5479" s="5"/>
      <c r="AC5479" s="5">
        <v>0</v>
      </c>
      <c r="AD5479" s="5" t="s">
        <v>94</v>
      </c>
      <c r="AE5479" s="5">
        <v>6256</v>
      </c>
    </row>
    <row r="5480" spans="1:31" x14ac:dyDescent="0.25">
      <c r="A5480" s="5">
        <v>94283056</v>
      </c>
      <c r="B5480" s="5" t="s">
        <v>90</v>
      </c>
      <c r="C5480" s="78" t="s">
        <v>5624</v>
      </c>
      <c r="D5480" s="5" t="s">
        <v>91</v>
      </c>
      <c r="E5480" s="30">
        <v>45824</v>
      </c>
      <c r="F5480" s="5" t="s">
        <v>6</v>
      </c>
      <c r="G5480" s="78" t="s">
        <v>78</v>
      </c>
      <c r="H5480" s="78" t="s">
        <v>100</v>
      </c>
      <c r="I5480" s="78" t="s">
        <v>64</v>
      </c>
      <c r="J5480" s="5" t="s">
        <v>93</v>
      </c>
      <c r="K5480" s="5">
        <v>39</v>
      </c>
      <c r="L5480" s="5">
        <v>3025</v>
      </c>
      <c r="M5480" s="5">
        <v>77699439</v>
      </c>
      <c r="N5480" s="5">
        <v>973388527</v>
      </c>
      <c r="O5480" s="5">
        <v>6255</v>
      </c>
      <c r="P5480" s="5" t="s">
        <v>265</v>
      </c>
      <c r="Q5480" s="78" t="s">
        <v>64</v>
      </c>
      <c r="R5480" s="78" t="s">
        <v>78</v>
      </c>
      <c r="S5480" s="30">
        <v>45825</v>
      </c>
      <c r="T5480" s="5">
        <v>1</v>
      </c>
      <c r="U5480" s="30">
        <v>45825</v>
      </c>
      <c r="V5480" s="5">
        <v>1</v>
      </c>
      <c r="W5480" s="30">
        <v>45827</v>
      </c>
      <c r="X5480" s="5">
        <v>1</v>
      </c>
      <c r="Y5480" s="30">
        <v>45827</v>
      </c>
      <c r="Z5480" s="30">
        <v>45831</v>
      </c>
      <c r="AA5480" s="30">
        <v>45838</v>
      </c>
      <c r="AB5480" s="5"/>
      <c r="AC5480" s="5">
        <v>0</v>
      </c>
      <c r="AD5480" s="5" t="s">
        <v>94</v>
      </c>
      <c r="AE5480" s="5">
        <v>6255</v>
      </c>
    </row>
    <row r="5481" spans="1:31" x14ac:dyDescent="0.25">
      <c r="A5481" s="5">
        <v>94282334</v>
      </c>
      <c r="B5481" s="5" t="s">
        <v>90</v>
      </c>
      <c r="C5481" s="78" t="s">
        <v>5625</v>
      </c>
      <c r="D5481" s="5" t="s">
        <v>97</v>
      </c>
      <c r="E5481" s="30">
        <v>45824</v>
      </c>
      <c r="F5481" s="5" t="s">
        <v>6</v>
      </c>
      <c r="G5481" s="78" t="s">
        <v>78</v>
      </c>
      <c r="H5481" s="78" t="s">
        <v>102</v>
      </c>
      <c r="I5481" s="78" t="s">
        <v>61</v>
      </c>
      <c r="J5481" s="5" t="s">
        <v>93</v>
      </c>
      <c r="K5481" s="5">
        <v>39</v>
      </c>
      <c r="L5481" s="5">
        <v>3355</v>
      </c>
      <c r="M5481" s="5">
        <v>74651230</v>
      </c>
      <c r="N5481" s="5">
        <v>972545819</v>
      </c>
      <c r="O5481" s="5">
        <v>6257</v>
      </c>
      <c r="P5481" s="5" t="s">
        <v>265</v>
      </c>
      <c r="Q5481" s="78" t="s">
        <v>61</v>
      </c>
      <c r="R5481" s="78" t="s">
        <v>78</v>
      </c>
      <c r="S5481" s="30">
        <v>45824</v>
      </c>
      <c r="T5481" s="5">
        <v>1</v>
      </c>
      <c r="U5481" s="30">
        <v>45824</v>
      </c>
      <c r="V5481" s="5">
        <v>1</v>
      </c>
      <c r="W5481" s="30">
        <v>45827</v>
      </c>
      <c r="X5481" s="5">
        <v>1</v>
      </c>
      <c r="Y5481" s="30">
        <v>45827</v>
      </c>
      <c r="Z5481" s="30">
        <v>45831</v>
      </c>
      <c r="AA5481" s="30">
        <v>45838</v>
      </c>
      <c r="AB5481" s="5"/>
      <c r="AC5481" s="5">
        <v>0</v>
      </c>
      <c r="AD5481" s="5" t="s">
        <v>94</v>
      </c>
      <c r="AE5481" s="5">
        <v>6257</v>
      </c>
    </row>
    <row r="5482" spans="1:31" x14ac:dyDescent="0.25">
      <c r="A5482" s="5">
        <v>94282655</v>
      </c>
      <c r="B5482" s="5" t="s">
        <v>90</v>
      </c>
      <c r="C5482" s="78" t="s">
        <v>5626</v>
      </c>
      <c r="D5482" s="5" t="s">
        <v>97</v>
      </c>
      <c r="E5482" s="30">
        <v>45824</v>
      </c>
      <c r="F5482" s="5" t="s">
        <v>6</v>
      </c>
      <c r="G5482" s="78" t="s">
        <v>79</v>
      </c>
      <c r="H5482" s="78" t="s">
        <v>100</v>
      </c>
      <c r="I5482" s="78" t="s">
        <v>67</v>
      </c>
      <c r="J5482" s="5" t="s">
        <v>93</v>
      </c>
      <c r="K5482" s="5">
        <v>38</v>
      </c>
      <c r="L5482" s="5">
        <v>3535</v>
      </c>
      <c r="M5482" s="5">
        <v>76311405</v>
      </c>
      <c r="N5482" s="5">
        <v>946559047</v>
      </c>
      <c r="O5482" s="5">
        <v>6260</v>
      </c>
      <c r="P5482" s="5" t="s">
        <v>265</v>
      </c>
      <c r="Q5482" s="78" t="s">
        <v>67</v>
      </c>
      <c r="R5482" s="78" t="s">
        <v>78</v>
      </c>
      <c r="S5482" s="30">
        <v>45824</v>
      </c>
      <c r="T5482" s="5">
        <v>1</v>
      </c>
      <c r="U5482" s="30">
        <v>45824</v>
      </c>
      <c r="V5482" s="5">
        <v>1</v>
      </c>
      <c r="W5482" s="30">
        <v>45826</v>
      </c>
      <c r="X5482" s="5">
        <v>1</v>
      </c>
      <c r="Y5482" s="30">
        <v>45827</v>
      </c>
      <c r="Z5482" s="30">
        <v>45831</v>
      </c>
      <c r="AA5482" s="30">
        <v>45838</v>
      </c>
      <c r="AB5482" s="5"/>
      <c r="AC5482" s="5">
        <v>0</v>
      </c>
      <c r="AD5482" s="5" t="s">
        <v>94</v>
      </c>
      <c r="AE5482" s="5">
        <v>6260</v>
      </c>
    </row>
    <row r="5483" spans="1:31" x14ac:dyDescent="0.25">
      <c r="A5483" s="5">
        <v>94282238</v>
      </c>
      <c r="B5483" s="5" t="s">
        <v>90</v>
      </c>
      <c r="C5483" s="78" t="s">
        <v>5627</v>
      </c>
      <c r="D5483" s="5" t="s">
        <v>91</v>
      </c>
      <c r="E5483" s="30">
        <v>45824</v>
      </c>
      <c r="F5483" s="5" t="s">
        <v>6</v>
      </c>
      <c r="G5483" s="78" t="s">
        <v>73</v>
      </c>
      <c r="H5483" s="78" t="s">
        <v>152</v>
      </c>
      <c r="I5483" s="78"/>
      <c r="J5483" s="5" t="s">
        <v>236</v>
      </c>
      <c r="K5483" s="5">
        <v>40</v>
      </c>
      <c r="L5483" s="5">
        <v>3010</v>
      </c>
      <c r="M5483" s="5">
        <v>71693468</v>
      </c>
      <c r="N5483" s="5">
        <v>917350936</v>
      </c>
      <c r="O5483" s="5">
        <v>7948</v>
      </c>
      <c r="P5483" s="5" t="s">
        <v>265</v>
      </c>
      <c r="Q5483" s="78" t="s">
        <v>201</v>
      </c>
      <c r="R5483" s="78" t="s">
        <v>111</v>
      </c>
      <c r="S5483" s="30">
        <v>45824</v>
      </c>
      <c r="T5483" s="5">
        <v>1</v>
      </c>
      <c r="U5483" s="30">
        <v>45824</v>
      </c>
      <c r="V5483" s="5">
        <v>1</v>
      </c>
      <c r="W5483" s="5"/>
      <c r="X5483" s="5">
        <v>0</v>
      </c>
      <c r="Y5483" s="5"/>
      <c r="Z5483" s="5"/>
      <c r="AA5483" s="5"/>
      <c r="AB5483" s="5"/>
      <c r="AC5483" s="5">
        <v>0</v>
      </c>
      <c r="AD5483" s="5" t="s">
        <v>94</v>
      </c>
      <c r="AE5483" s="5"/>
    </row>
    <row r="5484" spans="1:31" x14ac:dyDescent="0.25">
      <c r="A5484" s="5">
        <v>94283213</v>
      </c>
      <c r="B5484" s="5" t="s">
        <v>90</v>
      </c>
      <c r="C5484" s="78" t="s">
        <v>5628</v>
      </c>
      <c r="D5484" s="5" t="s">
        <v>97</v>
      </c>
      <c r="E5484" s="30">
        <v>45824</v>
      </c>
      <c r="F5484" s="5" t="s">
        <v>6</v>
      </c>
      <c r="G5484" s="78" t="s">
        <v>78</v>
      </c>
      <c r="H5484" s="78" t="s">
        <v>98</v>
      </c>
      <c r="I5484" s="78" t="s">
        <v>63</v>
      </c>
      <c r="J5484" s="5" t="s">
        <v>93</v>
      </c>
      <c r="K5484" s="5">
        <v>41</v>
      </c>
      <c r="L5484" s="5">
        <v>3710</v>
      </c>
      <c r="M5484" s="5">
        <v>75081608</v>
      </c>
      <c r="N5484" s="5">
        <v>944555788</v>
      </c>
      <c r="O5484" s="5">
        <v>6268</v>
      </c>
      <c r="P5484" s="5" t="s">
        <v>265</v>
      </c>
      <c r="Q5484" s="78" t="s">
        <v>63</v>
      </c>
      <c r="R5484" s="78" t="s">
        <v>78</v>
      </c>
      <c r="S5484" s="30">
        <v>45824</v>
      </c>
      <c r="T5484" s="5">
        <v>1</v>
      </c>
      <c r="U5484" s="30">
        <v>45824</v>
      </c>
      <c r="V5484" s="5">
        <v>1</v>
      </c>
      <c r="W5484" s="30">
        <v>45827</v>
      </c>
      <c r="X5484" s="5">
        <v>1</v>
      </c>
      <c r="Y5484" s="30">
        <v>45828</v>
      </c>
      <c r="Z5484" s="30">
        <v>45832</v>
      </c>
      <c r="AA5484" s="30">
        <v>45839</v>
      </c>
      <c r="AB5484" s="5"/>
      <c r="AC5484" s="5">
        <v>0</v>
      </c>
      <c r="AD5484" s="5" t="s">
        <v>94</v>
      </c>
      <c r="AE5484" s="5">
        <v>6268</v>
      </c>
    </row>
    <row r="5485" spans="1:31" x14ac:dyDescent="0.25">
      <c r="A5485" s="5">
        <v>94283091</v>
      </c>
      <c r="B5485" s="5" t="s">
        <v>90</v>
      </c>
      <c r="C5485" s="78" t="s">
        <v>5629</v>
      </c>
      <c r="D5485" s="5" t="s">
        <v>97</v>
      </c>
      <c r="E5485" s="30">
        <v>45824</v>
      </c>
      <c r="F5485" s="5" t="s">
        <v>6</v>
      </c>
      <c r="G5485" s="78" t="s">
        <v>78</v>
      </c>
      <c r="H5485" s="78" t="s">
        <v>98</v>
      </c>
      <c r="I5485" s="78" t="s">
        <v>59</v>
      </c>
      <c r="J5485" s="5" t="s">
        <v>93</v>
      </c>
      <c r="K5485" s="5">
        <v>40</v>
      </c>
      <c r="L5485" s="5">
        <v>4190</v>
      </c>
      <c r="M5485" s="5">
        <v>45847920</v>
      </c>
      <c r="N5485" s="5">
        <v>926053024</v>
      </c>
      <c r="O5485" s="5">
        <v>6267</v>
      </c>
      <c r="P5485" s="5" t="s">
        <v>265</v>
      </c>
      <c r="Q5485" s="78" t="s">
        <v>59</v>
      </c>
      <c r="R5485" s="78" t="s">
        <v>78</v>
      </c>
      <c r="S5485" s="30">
        <v>45824</v>
      </c>
      <c r="T5485" s="5">
        <v>1</v>
      </c>
      <c r="U5485" s="30">
        <v>45824</v>
      </c>
      <c r="V5485" s="5">
        <v>1</v>
      </c>
      <c r="W5485" s="30">
        <v>45827</v>
      </c>
      <c r="X5485" s="5">
        <v>1</v>
      </c>
      <c r="Y5485" s="30">
        <v>45827</v>
      </c>
      <c r="Z5485" s="30">
        <v>45831</v>
      </c>
      <c r="AA5485" s="30">
        <v>45838</v>
      </c>
      <c r="AB5485" s="5"/>
      <c r="AC5485" s="5">
        <v>0</v>
      </c>
      <c r="AD5485" s="5" t="s">
        <v>94</v>
      </c>
      <c r="AE5485" s="5">
        <v>6267</v>
      </c>
    </row>
    <row r="5486" spans="1:31" x14ac:dyDescent="0.25">
      <c r="A5486" s="5">
        <v>94283247</v>
      </c>
      <c r="B5486" s="5" t="s">
        <v>90</v>
      </c>
      <c r="C5486" s="78" t="s">
        <v>5630</v>
      </c>
      <c r="D5486" s="5" t="s">
        <v>91</v>
      </c>
      <c r="E5486" s="30">
        <v>45824</v>
      </c>
      <c r="F5486" s="5" t="s">
        <v>6</v>
      </c>
      <c r="G5486" s="78" t="s">
        <v>78</v>
      </c>
      <c r="H5486" s="78" t="s">
        <v>102</v>
      </c>
      <c r="I5486" s="78" t="s">
        <v>59</v>
      </c>
      <c r="J5486" s="5" t="s">
        <v>93</v>
      </c>
      <c r="K5486" s="5">
        <v>39</v>
      </c>
      <c r="L5486" s="5">
        <v>2770</v>
      </c>
      <c r="M5486" s="5">
        <v>71944581</v>
      </c>
      <c r="N5486" s="5">
        <v>900251237</v>
      </c>
      <c r="O5486" s="5">
        <v>6267</v>
      </c>
      <c r="P5486" s="5" t="s">
        <v>265</v>
      </c>
      <c r="Q5486" s="78" t="s">
        <v>59</v>
      </c>
      <c r="R5486" s="78" t="s">
        <v>78</v>
      </c>
      <c r="S5486" s="30">
        <v>45825</v>
      </c>
      <c r="T5486" s="5">
        <v>1</v>
      </c>
      <c r="U5486" s="30">
        <v>45825</v>
      </c>
      <c r="V5486" s="5">
        <v>1</v>
      </c>
      <c r="W5486" s="30">
        <v>45827</v>
      </c>
      <c r="X5486" s="5">
        <v>1</v>
      </c>
      <c r="Y5486" s="30">
        <v>45827</v>
      </c>
      <c r="Z5486" s="30">
        <v>45831</v>
      </c>
      <c r="AA5486" s="30">
        <v>45838</v>
      </c>
      <c r="AB5486" s="5"/>
      <c r="AC5486" s="5">
        <v>0</v>
      </c>
      <c r="AD5486" s="5" t="s">
        <v>94</v>
      </c>
      <c r="AE5486" s="5">
        <v>6267</v>
      </c>
    </row>
    <row r="5487" spans="1:31" x14ac:dyDescent="0.25">
      <c r="A5487" s="5">
        <v>94282797</v>
      </c>
      <c r="B5487" s="5" t="s">
        <v>90</v>
      </c>
      <c r="C5487" s="78" t="s">
        <v>5631</v>
      </c>
      <c r="D5487" s="5" t="s">
        <v>97</v>
      </c>
      <c r="E5487" s="30">
        <v>45824</v>
      </c>
      <c r="F5487" s="5" t="s">
        <v>6</v>
      </c>
      <c r="G5487" s="78" t="s">
        <v>78</v>
      </c>
      <c r="H5487" s="78" t="s">
        <v>102</v>
      </c>
      <c r="I5487" s="78" t="s">
        <v>59</v>
      </c>
      <c r="J5487" s="5" t="s">
        <v>93</v>
      </c>
      <c r="K5487" s="5">
        <v>40</v>
      </c>
      <c r="L5487" s="5">
        <v>2915</v>
      </c>
      <c r="M5487" s="5">
        <v>77557584</v>
      </c>
      <c r="N5487" s="5">
        <v>900038589</v>
      </c>
      <c r="O5487" s="5">
        <v>6267</v>
      </c>
      <c r="P5487" s="5" t="s">
        <v>265</v>
      </c>
      <c r="Q5487" s="78" t="s">
        <v>59</v>
      </c>
      <c r="R5487" s="78" t="s">
        <v>78</v>
      </c>
      <c r="S5487" s="30">
        <v>45824</v>
      </c>
      <c r="T5487" s="5">
        <v>1</v>
      </c>
      <c r="U5487" s="30">
        <v>45824</v>
      </c>
      <c r="V5487" s="5">
        <v>1</v>
      </c>
      <c r="W5487" s="30">
        <v>45827</v>
      </c>
      <c r="X5487" s="5">
        <v>1</v>
      </c>
      <c r="Y5487" s="30">
        <v>45827</v>
      </c>
      <c r="Z5487" s="30">
        <v>45831</v>
      </c>
      <c r="AA5487" s="30">
        <v>45838</v>
      </c>
      <c r="AB5487" s="5"/>
      <c r="AC5487" s="5">
        <v>0</v>
      </c>
      <c r="AD5487" s="5" t="s">
        <v>94</v>
      </c>
      <c r="AE5487" s="5">
        <v>6267</v>
      </c>
    </row>
    <row r="5488" spans="1:31" x14ac:dyDescent="0.25">
      <c r="A5488" s="5">
        <v>94282371</v>
      </c>
      <c r="B5488" s="5" t="s">
        <v>90</v>
      </c>
      <c r="C5488" s="78" t="s">
        <v>5632</v>
      </c>
      <c r="D5488" s="5" t="s">
        <v>97</v>
      </c>
      <c r="E5488" s="30">
        <v>45824</v>
      </c>
      <c r="F5488" s="5" t="s">
        <v>6</v>
      </c>
      <c r="G5488" s="78" t="s">
        <v>78</v>
      </c>
      <c r="H5488" s="78" t="s">
        <v>100</v>
      </c>
      <c r="I5488" s="78" t="s">
        <v>59</v>
      </c>
      <c r="J5488" s="5" t="s">
        <v>93</v>
      </c>
      <c r="K5488" s="5">
        <v>40</v>
      </c>
      <c r="L5488" s="5">
        <v>3310</v>
      </c>
      <c r="M5488" s="5">
        <v>41693306</v>
      </c>
      <c r="N5488" s="5">
        <v>902552222</v>
      </c>
      <c r="O5488" s="5">
        <v>6267</v>
      </c>
      <c r="P5488" s="5" t="s">
        <v>265</v>
      </c>
      <c r="Q5488" s="78" t="s">
        <v>59</v>
      </c>
      <c r="R5488" s="78" t="s">
        <v>78</v>
      </c>
      <c r="S5488" s="30">
        <v>45824</v>
      </c>
      <c r="T5488" s="5">
        <v>1</v>
      </c>
      <c r="U5488" s="30">
        <v>45824</v>
      </c>
      <c r="V5488" s="5">
        <v>1</v>
      </c>
      <c r="W5488" s="30">
        <v>45826</v>
      </c>
      <c r="X5488" s="5">
        <v>1</v>
      </c>
      <c r="Y5488" s="30">
        <v>45827</v>
      </c>
      <c r="Z5488" s="30">
        <v>45831</v>
      </c>
      <c r="AA5488" s="30">
        <v>45838</v>
      </c>
      <c r="AB5488" s="5"/>
      <c r="AC5488" s="5">
        <v>0</v>
      </c>
      <c r="AD5488" s="5" t="s">
        <v>94</v>
      </c>
      <c r="AE5488" s="5">
        <v>6267</v>
      </c>
    </row>
    <row r="5489" spans="1:31" x14ac:dyDescent="0.25">
      <c r="A5489" s="5">
        <v>94283824</v>
      </c>
      <c r="B5489" s="5" t="s">
        <v>110</v>
      </c>
      <c r="C5489" s="78" t="s">
        <v>5633</v>
      </c>
      <c r="D5489" s="5" t="s">
        <v>91</v>
      </c>
      <c r="E5489" s="30">
        <v>45824</v>
      </c>
      <c r="F5489" s="5" t="s">
        <v>6</v>
      </c>
      <c r="G5489" s="78" t="s">
        <v>73</v>
      </c>
      <c r="H5489" s="78" t="s">
        <v>177</v>
      </c>
      <c r="I5489" s="78"/>
      <c r="J5489" s="5" t="s">
        <v>93</v>
      </c>
      <c r="K5489" s="5"/>
      <c r="L5489" s="5"/>
      <c r="M5489" s="5"/>
      <c r="N5489" s="5"/>
      <c r="O5489" s="5"/>
      <c r="P5489" s="5" t="s">
        <v>265</v>
      </c>
      <c r="Q5489" s="78"/>
      <c r="R5489" s="78"/>
      <c r="S5489" s="5"/>
      <c r="T5489" s="5">
        <v>0</v>
      </c>
      <c r="U5489" s="5"/>
      <c r="V5489" s="5">
        <v>0</v>
      </c>
      <c r="W5489" s="5"/>
      <c r="X5489" s="5">
        <v>0</v>
      </c>
      <c r="Y5489" s="5"/>
      <c r="Z5489" s="5"/>
      <c r="AA5489" s="5"/>
      <c r="AB5489" s="5"/>
      <c r="AC5489" s="5">
        <v>0</v>
      </c>
      <c r="AD5489" s="5" t="s">
        <v>94</v>
      </c>
      <c r="AE5489" s="5"/>
    </row>
    <row r="5490" spans="1:31" x14ac:dyDescent="0.25">
      <c r="A5490" s="5">
        <v>94285161</v>
      </c>
      <c r="B5490" s="5" t="s">
        <v>90</v>
      </c>
      <c r="C5490" s="78" t="s">
        <v>108</v>
      </c>
      <c r="D5490" s="5" t="s">
        <v>91</v>
      </c>
      <c r="E5490" s="30">
        <v>45824</v>
      </c>
      <c r="F5490" s="5" t="s">
        <v>6</v>
      </c>
      <c r="G5490" s="78" t="s">
        <v>73</v>
      </c>
      <c r="H5490" s="78" t="s">
        <v>145</v>
      </c>
      <c r="I5490" s="78"/>
      <c r="J5490" s="5" t="s">
        <v>236</v>
      </c>
      <c r="K5490" s="5">
        <v>41</v>
      </c>
      <c r="L5490" s="5">
        <v>3330</v>
      </c>
      <c r="M5490" s="5">
        <v>70493521</v>
      </c>
      <c r="N5490" s="5">
        <v>970620451</v>
      </c>
      <c r="O5490" s="5">
        <v>10964</v>
      </c>
      <c r="P5490" s="5" t="s">
        <v>265</v>
      </c>
      <c r="Q5490" s="78"/>
      <c r="R5490" s="78"/>
      <c r="S5490" s="5"/>
      <c r="T5490" s="5">
        <v>0</v>
      </c>
      <c r="U5490" s="5"/>
      <c r="V5490" s="5">
        <v>0</v>
      </c>
      <c r="W5490" s="5"/>
      <c r="X5490" s="5">
        <v>0</v>
      </c>
      <c r="Y5490" s="5"/>
      <c r="Z5490" s="5"/>
      <c r="AA5490" s="5"/>
      <c r="AB5490" s="5"/>
      <c r="AC5490" s="5">
        <v>0</v>
      </c>
      <c r="AD5490" s="5" t="s">
        <v>94</v>
      </c>
      <c r="AE5490" s="5"/>
    </row>
    <row r="5491" spans="1:31" x14ac:dyDescent="0.25">
      <c r="A5491" s="5">
        <v>94284102</v>
      </c>
      <c r="B5491" s="5" t="s">
        <v>110</v>
      </c>
      <c r="C5491" s="78" t="s">
        <v>5634</v>
      </c>
      <c r="D5491" s="5" t="s">
        <v>97</v>
      </c>
      <c r="E5491" s="30">
        <v>45824</v>
      </c>
      <c r="F5491" s="5" t="s">
        <v>6</v>
      </c>
      <c r="G5491" s="78" t="s">
        <v>73</v>
      </c>
      <c r="H5491" s="78" t="s">
        <v>135</v>
      </c>
      <c r="I5491" s="78"/>
      <c r="J5491" s="5" t="s">
        <v>236</v>
      </c>
      <c r="K5491" s="5"/>
      <c r="L5491" s="5"/>
      <c r="M5491" s="5"/>
      <c r="N5491" s="5"/>
      <c r="O5491" s="5"/>
      <c r="P5491" s="5" t="s">
        <v>265</v>
      </c>
      <c r="Q5491" s="78"/>
      <c r="R5491" s="78"/>
      <c r="S5491" s="5"/>
      <c r="T5491" s="5">
        <v>0</v>
      </c>
      <c r="U5491" s="5"/>
      <c r="V5491" s="5">
        <v>0</v>
      </c>
      <c r="W5491" s="5"/>
      <c r="X5491" s="5">
        <v>0</v>
      </c>
      <c r="Y5491" s="5"/>
      <c r="Z5491" s="5"/>
      <c r="AA5491" s="5"/>
      <c r="AB5491" s="5"/>
      <c r="AC5491" s="5">
        <v>0</v>
      </c>
      <c r="AD5491" s="5" t="s">
        <v>94</v>
      </c>
      <c r="AE5491" s="5"/>
    </row>
    <row r="5492" spans="1:31" x14ac:dyDescent="0.25">
      <c r="A5492" s="5">
        <v>94283298</v>
      </c>
      <c r="B5492" s="5" t="s">
        <v>90</v>
      </c>
      <c r="C5492" s="78" t="s">
        <v>5635</v>
      </c>
      <c r="D5492" s="5" t="s">
        <v>97</v>
      </c>
      <c r="E5492" s="30">
        <v>45824</v>
      </c>
      <c r="F5492" s="5" t="s">
        <v>6</v>
      </c>
      <c r="G5492" s="78" t="s">
        <v>73</v>
      </c>
      <c r="H5492" s="78" t="s">
        <v>152</v>
      </c>
      <c r="I5492" s="78"/>
      <c r="J5492" s="5" t="s">
        <v>236</v>
      </c>
      <c r="K5492" s="5">
        <v>39</v>
      </c>
      <c r="L5492" s="5">
        <v>3945</v>
      </c>
      <c r="M5492" s="5">
        <v>73778602</v>
      </c>
      <c r="N5492" s="5">
        <v>933816164</v>
      </c>
      <c r="O5492" s="5">
        <v>18306</v>
      </c>
      <c r="P5492" s="5" t="s">
        <v>265</v>
      </c>
      <c r="Q5492" s="78" t="s">
        <v>201</v>
      </c>
      <c r="R5492" s="78" t="s">
        <v>111</v>
      </c>
      <c r="S5492" s="30">
        <v>45825</v>
      </c>
      <c r="T5492" s="5">
        <v>1</v>
      </c>
      <c r="U5492" s="30">
        <v>45825</v>
      </c>
      <c r="V5492" s="5">
        <v>1</v>
      </c>
      <c r="W5492" s="5"/>
      <c r="X5492" s="5">
        <v>0</v>
      </c>
      <c r="Y5492" s="5"/>
      <c r="Z5492" s="5"/>
      <c r="AA5492" s="5"/>
      <c r="AB5492" s="5"/>
      <c r="AC5492" s="5">
        <v>0</v>
      </c>
      <c r="AD5492" s="5" t="s">
        <v>94</v>
      </c>
      <c r="AE5492" s="5"/>
    </row>
    <row r="5493" spans="1:31" x14ac:dyDescent="0.25">
      <c r="A5493" s="5">
        <v>94282796</v>
      </c>
      <c r="B5493" s="5" t="s">
        <v>90</v>
      </c>
      <c r="C5493" s="78" t="s">
        <v>5636</v>
      </c>
      <c r="D5493" s="5" t="s">
        <v>91</v>
      </c>
      <c r="E5493" s="30">
        <v>45824</v>
      </c>
      <c r="F5493" s="5" t="s">
        <v>6</v>
      </c>
      <c r="G5493" s="78" t="s">
        <v>73</v>
      </c>
      <c r="H5493" s="78" t="s">
        <v>152</v>
      </c>
      <c r="I5493" s="78"/>
      <c r="J5493" s="5" t="s">
        <v>236</v>
      </c>
      <c r="K5493" s="5">
        <v>38</v>
      </c>
      <c r="L5493" s="5">
        <v>2790</v>
      </c>
      <c r="M5493" s="5">
        <v>45718235</v>
      </c>
      <c r="N5493" s="5">
        <v>994767884</v>
      </c>
      <c r="O5493" s="5">
        <v>18306</v>
      </c>
      <c r="P5493" s="5" t="s">
        <v>265</v>
      </c>
      <c r="Q5493" s="78" t="s">
        <v>201</v>
      </c>
      <c r="R5493" s="78" t="s">
        <v>111</v>
      </c>
      <c r="S5493" s="30">
        <v>45824</v>
      </c>
      <c r="T5493" s="5">
        <v>1</v>
      </c>
      <c r="U5493" s="30">
        <v>45824</v>
      </c>
      <c r="V5493" s="5">
        <v>1</v>
      </c>
      <c r="W5493" s="5"/>
      <c r="X5493" s="5">
        <v>0</v>
      </c>
      <c r="Y5493" s="5"/>
      <c r="Z5493" s="5"/>
      <c r="AA5493" s="5"/>
      <c r="AB5493" s="5"/>
      <c r="AC5493" s="5">
        <v>0</v>
      </c>
      <c r="AD5493" s="5" t="s">
        <v>94</v>
      </c>
      <c r="AE5493" s="5"/>
    </row>
    <row r="5494" spans="1:31" x14ac:dyDescent="0.25">
      <c r="A5494" s="5">
        <v>94283241</v>
      </c>
      <c r="B5494" s="5" t="s">
        <v>90</v>
      </c>
      <c r="C5494" s="78" t="s">
        <v>5637</v>
      </c>
      <c r="D5494" s="5" t="s">
        <v>91</v>
      </c>
      <c r="E5494" s="30">
        <v>45824</v>
      </c>
      <c r="F5494" s="5" t="s">
        <v>6</v>
      </c>
      <c r="G5494" s="78" t="s">
        <v>78</v>
      </c>
      <c r="H5494" s="78" t="s">
        <v>114</v>
      </c>
      <c r="I5494" s="78"/>
      <c r="J5494" s="5" t="s">
        <v>93</v>
      </c>
      <c r="K5494" s="5"/>
      <c r="L5494" s="5"/>
      <c r="M5494" s="5"/>
      <c r="N5494" s="5"/>
      <c r="O5494" s="5"/>
      <c r="P5494" s="5" t="s">
        <v>265</v>
      </c>
      <c r="Q5494" s="78"/>
      <c r="R5494" s="78"/>
      <c r="S5494" s="5"/>
      <c r="T5494" s="5">
        <v>0</v>
      </c>
      <c r="U5494" s="5"/>
      <c r="V5494" s="5">
        <v>0</v>
      </c>
      <c r="W5494" s="5"/>
      <c r="X5494" s="5">
        <v>0</v>
      </c>
      <c r="Y5494" s="5"/>
      <c r="Z5494" s="5"/>
      <c r="AA5494" s="5"/>
      <c r="AB5494" s="5"/>
      <c r="AC5494" s="5">
        <v>0</v>
      </c>
      <c r="AD5494" s="5" t="s">
        <v>94</v>
      </c>
      <c r="AE5494" s="5"/>
    </row>
    <row r="5495" spans="1:31" x14ac:dyDescent="0.25">
      <c r="A5495" s="5">
        <v>94282897</v>
      </c>
      <c r="B5495" s="5" t="s">
        <v>90</v>
      </c>
      <c r="C5495" s="78" t="s">
        <v>421</v>
      </c>
      <c r="D5495" s="5" t="s">
        <v>91</v>
      </c>
      <c r="E5495" s="30">
        <v>45824</v>
      </c>
      <c r="F5495" s="5" t="s">
        <v>6</v>
      </c>
      <c r="G5495" s="78" t="s">
        <v>73</v>
      </c>
      <c r="H5495" s="78" t="s">
        <v>5638</v>
      </c>
      <c r="I5495" s="78"/>
      <c r="J5495" s="5" t="s">
        <v>93</v>
      </c>
      <c r="K5495" s="5"/>
      <c r="L5495" s="5"/>
      <c r="M5495" s="5"/>
      <c r="N5495" s="5"/>
      <c r="O5495" s="5"/>
      <c r="P5495" s="5" t="s">
        <v>265</v>
      </c>
      <c r="Q5495" s="78"/>
      <c r="R5495" s="78"/>
      <c r="S5495" s="5"/>
      <c r="T5495" s="5">
        <v>0</v>
      </c>
      <c r="U5495" s="5"/>
      <c r="V5495" s="5">
        <v>0</v>
      </c>
      <c r="W5495" s="5"/>
      <c r="X5495" s="5">
        <v>0</v>
      </c>
      <c r="Y5495" s="5"/>
      <c r="Z5495" s="5"/>
      <c r="AA5495" s="5"/>
      <c r="AB5495" s="5"/>
      <c r="AC5495" s="5">
        <v>0</v>
      </c>
      <c r="AD5495" s="5" t="s">
        <v>94</v>
      </c>
      <c r="AE5495" s="5"/>
    </row>
    <row r="5496" spans="1:31" x14ac:dyDescent="0.25">
      <c r="A5496" s="5">
        <v>94282926</v>
      </c>
      <c r="B5496" s="5" t="s">
        <v>90</v>
      </c>
      <c r="C5496" s="78" t="s">
        <v>5598</v>
      </c>
      <c r="D5496" s="5" t="s">
        <v>97</v>
      </c>
      <c r="E5496" s="30">
        <v>45824</v>
      </c>
      <c r="F5496" s="5" t="s">
        <v>6</v>
      </c>
      <c r="G5496" s="78" t="s">
        <v>74</v>
      </c>
      <c r="H5496" s="78" t="s">
        <v>156</v>
      </c>
      <c r="I5496" s="78"/>
      <c r="J5496" s="5" t="s">
        <v>236</v>
      </c>
      <c r="K5496" s="5"/>
      <c r="L5496" s="5"/>
      <c r="M5496" s="5"/>
      <c r="N5496" s="5"/>
      <c r="O5496" s="5"/>
      <c r="P5496" s="5" t="s">
        <v>265</v>
      </c>
      <c r="Q5496" s="78"/>
      <c r="R5496" s="78"/>
      <c r="S5496" s="5"/>
      <c r="T5496" s="5">
        <v>0</v>
      </c>
      <c r="U5496" s="5"/>
      <c r="V5496" s="5">
        <v>0</v>
      </c>
      <c r="W5496" s="5"/>
      <c r="X5496" s="5">
        <v>0</v>
      </c>
      <c r="Y5496" s="5"/>
      <c r="Z5496" s="5"/>
      <c r="AA5496" s="5"/>
      <c r="AB5496" s="5"/>
      <c r="AC5496" s="5">
        <v>0</v>
      </c>
      <c r="AD5496" s="5" t="s">
        <v>94</v>
      </c>
      <c r="AE5496" s="5"/>
    </row>
    <row r="5497" spans="1:31" x14ac:dyDescent="0.25">
      <c r="A5497" s="5">
        <v>94283777</v>
      </c>
      <c r="B5497" s="5" t="s">
        <v>90</v>
      </c>
      <c r="C5497" s="78" t="s">
        <v>5639</v>
      </c>
      <c r="D5497" s="5" t="s">
        <v>91</v>
      </c>
      <c r="E5497" s="30">
        <v>45824</v>
      </c>
      <c r="F5497" s="5" t="s">
        <v>6</v>
      </c>
      <c r="G5497" s="78" t="s">
        <v>73</v>
      </c>
      <c r="H5497" s="78" t="s">
        <v>164</v>
      </c>
      <c r="I5497" s="78"/>
      <c r="J5497" s="5" t="s">
        <v>236</v>
      </c>
      <c r="K5497" s="5"/>
      <c r="L5497" s="5"/>
      <c r="M5497" s="5"/>
      <c r="N5497" s="5"/>
      <c r="O5497" s="5"/>
      <c r="P5497" s="5" t="s">
        <v>265</v>
      </c>
      <c r="Q5497" s="78"/>
      <c r="R5497" s="78"/>
      <c r="S5497" s="5"/>
      <c r="T5497" s="5">
        <v>0</v>
      </c>
      <c r="U5497" s="5"/>
      <c r="V5497" s="5">
        <v>0</v>
      </c>
      <c r="W5497" s="5"/>
      <c r="X5497" s="5">
        <v>0</v>
      </c>
      <c r="Y5497" s="5"/>
      <c r="Z5497" s="5"/>
      <c r="AA5497" s="5"/>
      <c r="AB5497" s="5"/>
      <c r="AC5497" s="5">
        <v>0</v>
      </c>
      <c r="AD5497" s="5" t="s">
        <v>94</v>
      </c>
      <c r="AE5497" s="5"/>
    </row>
    <row r="5498" spans="1:31" x14ac:dyDescent="0.25">
      <c r="A5498" s="5">
        <v>94284370</v>
      </c>
      <c r="B5498" s="5" t="s">
        <v>110</v>
      </c>
      <c r="C5498" s="78" t="s">
        <v>5640</v>
      </c>
      <c r="D5498" s="5" t="s">
        <v>91</v>
      </c>
      <c r="E5498" s="30">
        <v>45825</v>
      </c>
      <c r="F5498" s="5" t="s">
        <v>6</v>
      </c>
      <c r="G5498" s="78" t="s">
        <v>73</v>
      </c>
      <c r="H5498" s="78" t="s">
        <v>164</v>
      </c>
      <c r="I5498" s="78"/>
      <c r="J5498" s="5" t="s">
        <v>236</v>
      </c>
      <c r="K5498" s="5"/>
      <c r="L5498" s="5"/>
      <c r="M5498" s="5"/>
      <c r="N5498" s="5"/>
      <c r="O5498" s="5"/>
      <c r="P5498" s="5" t="s">
        <v>265</v>
      </c>
      <c r="Q5498" s="78"/>
      <c r="R5498" s="78"/>
      <c r="S5498" s="5"/>
      <c r="T5498" s="5">
        <v>0</v>
      </c>
      <c r="U5498" s="5"/>
      <c r="V5498" s="5">
        <v>0</v>
      </c>
      <c r="W5498" s="5"/>
      <c r="X5498" s="5">
        <v>0</v>
      </c>
      <c r="Y5498" s="5"/>
      <c r="Z5498" s="5"/>
      <c r="AA5498" s="5"/>
      <c r="AB5498" s="5"/>
      <c r="AC5498" s="5">
        <v>0</v>
      </c>
      <c r="AD5498" s="5" t="s">
        <v>94</v>
      </c>
      <c r="AE5498" s="5"/>
    </row>
    <row r="5499" spans="1:31" x14ac:dyDescent="0.25">
      <c r="A5499" s="5">
        <v>94284341</v>
      </c>
      <c r="B5499" s="5" t="s">
        <v>90</v>
      </c>
      <c r="C5499" s="78" t="s">
        <v>5641</v>
      </c>
      <c r="D5499" s="5" t="s">
        <v>97</v>
      </c>
      <c r="E5499" s="30">
        <v>45825</v>
      </c>
      <c r="F5499" s="5" t="s">
        <v>6</v>
      </c>
      <c r="G5499" s="78" t="s">
        <v>73</v>
      </c>
      <c r="H5499" s="78" t="s">
        <v>100</v>
      </c>
      <c r="I5499" s="78" t="s">
        <v>42</v>
      </c>
      <c r="J5499" s="5" t="s">
        <v>93</v>
      </c>
      <c r="K5499" s="5">
        <v>37</v>
      </c>
      <c r="L5499" s="5">
        <v>3255</v>
      </c>
      <c r="M5499" s="5">
        <v>76455589</v>
      </c>
      <c r="N5499" s="5">
        <v>922657581</v>
      </c>
      <c r="O5499" s="5">
        <v>0</v>
      </c>
      <c r="P5499" s="5" t="s">
        <v>265</v>
      </c>
      <c r="Q5499" s="78" t="s">
        <v>42</v>
      </c>
      <c r="R5499" s="78" t="s">
        <v>115</v>
      </c>
      <c r="S5499" s="30">
        <v>45826</v>
      </c>
      <c r="T5499" s="5">
        <v>1</v>
      </c>
      <c r="U5499" s="30">
        <v>45826</v>
      </c>
      <c r="V5499" s="5">
        <v>1</v>
      </c>
      <c r="W5499" s="30">
        <v>45831</v>
      </c>
      <c r="X5499" s="5">
        <v>1</v>
      </c>
      <c r="Y5499" s="30">
        <v>45828</v>
      </c>
      <c r="Z5499" s="30">
        <v>45832</v>
      </c>
      <c r="AA5499" s="5"/>
      <c r="AB5499" s="5"/>
      <c r="AC5499" s="5">
        <v>0</v>
      </c>
      <c r="AD5499" s="5" t="s">
        <v>94</v>
      </c>
      <c r="AE5499" s="5">
        <v>6244</v>
      </c>
    </row>
    <row r="5500" spans="1:31" x14ac:dyDescent="0.25">
      <c r="A5500" s="5">
        <v>94283626</v>
      </c>
      <c r="B5500" s="5" t="s">
        <v>90</v>
      </c>
      <c r="C5500" s="78" t="s">
        <v>5642</v>
      </c>
      <c r="D5500" s="5" t="s">
        <v>97</v>
      </c>
      <c r="E5500" s="30">
        <v>45825</v>
      </c>
      <c r="F5500" s="5" t="s">
        <v>6</v>
      </c>
      <c r="G5500" s="78" t="s">
        <v>73</v>
      </c>
      <c r="H5500" s="78" t="s">
        <v>101</v>
      </c>
      <c r="I5500" s="78" t="s">
        <v>34</v>
      </c>
      <c r="J5500" s="5" t="s">
        <v>93</v>
      </c>
      <c r="K5500" s="5"/>
      <c r="L5500" s="5"/>
      <c r="M5500" s="5"/>
      <c r="N5500" s="5"/>
      <c r="O5500" s="5"/>
      <c r="P5500" s="5" t="s">
        <v>265</v>
      </c>
      <c r="Q5500" s="78" t="s">
        <v>34</v>
      </c>
      <c r="R5500" s="78" t="s">
        <v>186</v>
      </c>
      <c r="S5500" s="5"/>
      <c r="T5500" s="5">
        <v>0</v>
      </c>
      <c r="U5500" s="5"/>
      <c r="V5500" s="5">
        <v>0</v>
      </c>
      <c r="W5500" s="5"/>
      <c r="X5500" s="5">
        <v>0</v>
      </c>
      <c r="Y5500" s="30">
        <v>45828</v>
      </c>
      <c r="Z5500" s="30">
        <v>45832</v>
      </c>
      <c r="AA5500" s="30">
        <v>45839</v>
      </c>
      <c r="AB5500" s="5"/>
      <c r="AC5500" s="5">
        <v>0</v>
      </c>
      <c r="AD5500" s="5" t="s">
        <v>94</v>
      </c>
      <c r="AE5500" s="5">
        <v>25474</v>
      </c>
    </row>
    <row r="5501" spans="1:31" x14ac:dyDescent="0.25">
      <c r="A5501" s="5">
        <v>94283714</v>
      </c>
      <c r="B5501" s="5" t="s">
        <v>90</v>
      </c>
      <c r="C5501" s="78" t="s">
        <v>4859</v>
      </c>
      <c r="D5501" s="5" t="s">
        <v>91</v>
      </c>
      <c r="E5501" s="30">
        <v>45825</v>
      </c>
      <c r="F5501" s="5" t="s">
        <v>6</v>
      </c>
      <c r="G5501" s="78" t="s">
        <v>106</v>
      </c>
      <c r="H5501" s="78" t="s">
        <v>152</v>
      </c>
      <c r="I5501" s="78"/>
      <c r="J5501" s="5" t="s">
        <v>236</v>
      </c>
      <c r="K5501" s="5">
        <v>39</v>
      </c>
      <c r="L5501" s="5">
        <v>3045</v>
      </c>
      <c r="M5501" s="5">
        <v>75010480</v>
      </c>
      <c r="N5501" s="5">
        <v>934798105</v>
      </c>
      <c r="O5501" s="5">
        <v>18306</v>
      </c>
      <c r="P5501" s="5" t="s">
        <v>265</v>
      </c>
      <c r="Q5501" s="78" t="s">
        <v>201</v>
      </c>
      <c r="R5501" s="78" t="s">
        <v>111</v>
      </c>
      <c r="S5501" s="30">
        <v>45825</v>
      </c>
      <c r="T5501" s="5">
        <v>1</v>
      </c>
      <c r="U5501" s="30">
        <v>45825</v>
      </c>
      <c r="V5501" s="5">
        <v>1</v>
      </c>
      <c r="W5501" s="5"/>
      <c r="X5501" s="5">
        <v>0</v>
      </c>
      <c r="Y5501" s="5"/>
      <c r="Z5501" s="5"/>
      <c r="AA5501" s="5"/>
      <c r="AB5501" s="5"/>
      <c r="AC5501" s="5">
        <v>0</v>
      </c>
      <c r="AD5501" s="5" t="s">
        <v>94</v>
      </c>
      <c r="AE5501" s="5"/>
    </row>
    <row r="5502" spans="1:31" x14ac:dyDescent="0.25">
      <c r="A5502" s="5">
        <v>94285448</v>
      </c>
      <c r="B5502" s="5" t="s">
        <v>110</v>
      </c>
      <c r="C5502" s="78" t="s">
        <v>5643</v>
      </c>
      <c r="D5502" s="5" t="s">
        <v>97</v>
      </c>
      <c r="E5502" s="30">
        <v>45825</v>
      </c>
      <c r="F5502" s="5" t="s">
        <v>6</v>
      </c>
      <c r="G5502" s="78" t="s">
        <v>76</v>
      </c>
      <c r="H5502" s="78" t="s">
        <v>207</v>
      </c>
      <c r="I5502" s="78"/>
      <c r="J5502" s="5" t="s">
        <v>236</v>
      </c>
      <c r="K5502" s="5"/>
      <c r="L5502" s="5"/>
      <c r="M5502" s="5"/>
      <c r="N5502" s="5"/>
      <c r="O5502" s="5"/>
      <c r="P5502" s="5" t="s">
        <v>265</v>
      </c>
      <c r="Q5502" s="78" t="s">
        <v>23</v>
      </c>
      <c r="R5502" s="78" t="s">
        <v>111</v>
      </c>
      <c r="S5502" s="5"/>
      <c r="T5502" s="5">
        <v>0</v>
      </c>
      <c r="U5502" s="5"/>
      <c r="V5502" s="5">
        <v>0</v>
      </c>
      <c r="W5502" s="5"/>
      <c r="X5502" s="5">
        <v>0</v>
      </c>
      <c r="Y5502" s="30">
        <v>45831</v>
      </c>
      <c r="Z5502" s="5"/>
      <c r="AA5502" s="5"/>
      <c r="AB5502" s="5"/>
      <c r="AC5502" s="5">
        <v>0</v>
      </c>
      <c r="AD5502" s="5" t="s">
        <v>94</v>
      </c>
      <c r="AE5502" s="5"/>
    </row>
    <row r="5503" spans="1:31" x14ac:dyDescent="0.25">
      <c r="A5503" s="5">
        <v>94284132</v>
      </c>
      <c r="B5503" s="5" t="s">
        <v>90</v>
      </c>
      <c r="C5503" s="78" t="s">
        <v>5644</v>
      </c>
      <c r="D5503" s="5" t="s">
        <v>97</v>
      </c>
      <c r="E5503" s="30">
        <v>45825</v>
      </c>
      <c r="F5503" s="5" t="s">
        <v>6</v>
      </c>
      <c r="G5503" s="78" t="s">
        <v>73</v>
      </c>
      <c r="H5503" s="78" t="s">
        <v>156</v>
      </c>
      <c r="I5503" s="78"/>
      <c r="J5503" s="5" t="s">
        <v>236</v>
      </c>
      <c r="K5503" s="5"/>
      <c r="L5503" s="5"/>
      <c r="M5503" s="5"/>
      <c r="N5503" s="5"/>
      <c r="O5503" s="5"/>
      <c r="P5503" s="5" t="s">
        <v>265</v>
      </c>
      <c r="Q5503" s="78"/>
      <c r="R5503" s="78"/>
      <c r="S5503" s="5"/>
      <c r="T5503" s="5">
        <v>0</v>
      </c>
      <c r="U5503" s="5"/>
      <c r="V5503" s="5">
        <v>0</v>
      </c>
      <c r="W5503" s="5"/>
      <c r="X5503" s="5">
        <v>0</v>
      </c>
      <c r="Y5503" s="5"/>
      <c r="Z5503" s="5"/>
      <c r="AA5503" s="5"/>
      <c r="AB5503" s="5"/>
      <c r="AC5503" s="5">
        <v>0</v>
      </c>
      <c r="AD5503" s="5" t="s">
        <v>94</v>
      </c>
      <c r="AE5503" s="5"/>
    </row>
    <row r="5504" spans="1:31" x14ac:dyDescent="0.25">
      <c r="A5504" s="5">
        <v>94283516</v>
      </c>
      <c r="B5504" s="5" t="s">
        <v>90</v>
      </c>
      <c r="C5504" s="78" t="s">
        <v>5645</v>
      </c>
      <c r="D5504" s="5" t="s">
        <v>91</v>
      </c>
      <c r="E5504" s="30">
        <v>45825</v>
      </c>
      <c r="F5504" s="5" t="s">
        <v>6</v>
      </c>
      <c r="G5504" s="78" t="s">
        <v>73</v>
      </c>
      <c r="H5504" s="78" t="s">
        <v>202</v>
      </c>
      <c r="I5504" s="78" t="s">
        <v>34</v>
      </c>
      <c r="J5504" s="5" t="s">
        <v>236</v>
      </c>
      <c r="K5504" s="5"/>
      <c r="L5504" s="5"/>
      <c r="M5504" s="5"/>
      <c r="N5504" s="5"/>
      <c r="O5504" s="5"/>
      <c r="P5504" s="5" t="s">
        <v>265</v>
      </c>
      <c r="Q5504" s="78" t="s">
        <v>34</v>
      </c>
      <c r="R5504" s="78" t="s">
        <v>186</v>
      </c>
      <c r="S5504" s="5"/>
      <c r="T5504" s="5">
        <v>0</v>
      </c>
      <c r="U5504" s="5"/>
      <c r="V5504" s="5">
        <v>0</v>
      </c>
      <c r="W5504" s="5"/>
      <c r="X5504" s="5">
        <v>0</v>
      </c>
      <c r="Y5504" s="5"/>
      <c r="Z5504" s="5"/>
      <c r="AA5504" s="5"/>
      <c r="AB5504" s="5"/>
      <c r="AC5504" s="5">
        <v>0</v>
      </c>
      <c r="AD5504" s="5" t="s">
        <v>94</v>
      </c>
      <c r="AE5504" s="5">
        <v>25474</v>
      </c>
    </row>
    <row r="5505" spans="1:31" x14ac:dyDescent="0.25">
      <c r="A5505" s="5">
        <v>94283514</v>
      </c>
      <c r="B5505" s="5" t="s">
        <v>110</v>
      </c>
      <c r="C5505" s="78" t="s">
        <v>5646</v>
      </c>
      <c r="D5505" s="5" t="s">
        <v>97</v>
      </c>
      <c r="E5505" s="30">
        <v>45825</v>
      </c>
      <c r="F5505" s="5" t="s">
        <v>6</v>
      </c>
      <c r="G5505" s="78" t="s">
        <v>76</v>
      </c>
      <c r="H5505" s="78" t="s">
        <v>202</v>
      </c>
      <c r="I5505" s="78"/>
      <c r="J5505" s="5" t="s">
        <v>236</v>
      </c>
      <c r="K5505" s="5"/>
      <c r="L5505" s="5"/>
      <c r="M5505" s="5"/>
      <c r="N5505" s="5"/>
      <c r="O5505" s="5"/>
      <c r="P5505" s="5" t="s">
        <v>265</v>
      </c>
      <c r="Q5505" s="78"/>
      <c r="R5505" s="78"/>
      <c r="S5505" s="5"/>
      <c r="T5505" s="5">
        <v>0</v>
      </c>
      <c r="U5505" s="5"/>
      <c r="V5505" s="5">
        <v>0</v>
      </c>
      <c r="W5505" s="5"/>
      <c r="X5505" s="5">
        <v>0</v>
      </c>
      <c r="Y5505" s="5"/>
      <c r="Z5505" s="5"/>
      <c r="AA5505" s="5"/>
      <c r="AB5505" s="5"/>
      <c r="AC5505" s="5">
        <v>0</v>
      </c>
      <c r="AD5505" s="5" t="s">
        <v>94</v>
      </c>
      <c r="AE5505" s="5"/>
    </row>
    <row r="5506" spans="1:31" x14ac:dyDescent="0.25">
      <c r="A5506" s="5">
        <v>94284852</v>
      </c>
      <c r="B5506" s="5" t="s">
        <v>90</v>
      </c>
      <c r="C5506" s="78" t="s">
        <v>5647</v>
      </c>
      <c r="D5506" s="5" t="s">
        <v>91</v>
      </c>
      <c r="E5506" s="30">
        <v>45825</v>
      </c>
      <c r="F5506" s="5" t="s">
        <v>6</v>
      </c>
      <c r="G5506" s="78" t="s">
        <v>73</v>
      </c>
      <c r="H5506" s="78" t="s">
        <v>209</v>
      </c>
      <c r="I5506" s="78"/>
      <c r="J5506" s="5" t="s">
        <v>93</v>
      </c>
      <c r="K5506" s="5"/>
      <c r="L5506" s="5"/>
      <c r="M5506" s="5"/>
      <c r="N5506" s="5"/>
      <c r="O5506" s="5"/>
      <c r="P5506" s="5" t="s">
        <v>265</v>
      </c>
      <c r="Q5506" s="78"/>
      <c r="R5506" s="78"/>
      <c r="S5506" s="5"/>
      <c r="T5506" s="5">
        <v>0</v>
      </c>
      <c r="U5506" s="5"/>
      <c r="V5506" s="5">
        <v>0</v>
      </c>
      <c r="W5506" s="5"/>
      <c r="X5506" s="5">
        <v>0</v>
      </c>
      <c r="Y5506" s="5"/>
      <c r="Z5506" s="5"/>
      <c r="AA5506" s="5"/>
      <c r="AB5506" s="5"/>
      <c r="AC5506" s="5">
        <v>0</v>
      </c>
      <c r="AD5506" s="5" t="s">
        <v>94</v>
      </c>
      <c r="AE5506" s="5"/>
    </row>
    <row r="5507" spans="1:31" x14ac:dyDescent="0.25">
      <c r="A5507" s="5">
        <v>94284163</v>
      </c>
      <c r="B5507" s="5" t="s">
        <v>110</v>
      </c>
      <c r="C5507" s="78" t="s">
        <v>5648</v>
      </c>
      <c r="D5507" s="5" t="s">
        <v>91</v>
      </c>
      <c r="E5507" s="30">
        <v>45825</v>
      </c>
      <c r="F5507" s="5" t="s">
        <v>6</v>
      </c>
      <c r="G5507" s="78" t="s">
        <v>79</v>
      </c>
      <c r="H5507" s="78" t="s">
        <v>185</v>
      </c>
      <c r="I5507" s="78"/>
      <c r="J5507" s="5" t="s">
        <v>236</v>
      </c>
      <c r="K5507" s="5">
        <v>39</v>
      </c>
      <c r="L5507" s="5">
        <v>3640</v>
      </c>
      <c r="M5507" s="5">
        <v>73737942</v>
      </c>
      <c r="N5507" s="5">
        <v>933322833</v>
      </c>
      <c r="O5507" s="5">
        <v>8266</v>
      </c>
      <c r="P5507" s="5" t="s">
        <v>265</v>
      </c>
      <c r="Q5507" s="78" t="s">
        <v>67</v>
      </c>
      <c r="R5507" s="78" t="s">
        <v>78</v>
      </c>
      <c r="S5507" s="30">
        <v>45826</v>
      </c>
      <c r="T5507" s="5">
        <v>1</v>
      </c>
      <c r="U5507" s="30">
        <v>45826</v>
      </c>
      <c r="V5507" s="5">
        <v>1</v>
      </c>
      <c r="W5507" s="5"/>
      <c r="X5507" s="5">
        <v>0</v>
      </c>
      <c r="Y5507" s="30">
        <v>45828</v>
      </c>
      <c r="Z5507" s="30">
        <v>45832</v>
      </c>
      <c r="AA5507" s="5"/>
      <c r="AB5507" s="5"/>
      <c r="AC5507" s="5">
        <v>0</v>
      </c>
      <c r="AD5507" s="5" t="s">
        <v>94</v>
      </c>
      <c r="AE5507" s="5"/>
    </row>
    <row r="5508" spans="1:31" x14ac:dyDescent="0.25">
      <c r="A5508" s="5">
        <v>94284045</v>
      </c>
      <c r="B5508" s="5" t="s">
        <v>90</v>
      </c>
      <c r="C5508" s="78" t="s">
        <v>5649</v>
      </c>
      <c r="D5508" s="5" t="s">
        <v>97</v>
      </c>
      <c r="E5508" s="30">
        <v>45825</v>
      </c>
      <c r="F5508" s="5" t="s">
        <v>6</v>
      </c>
      <c r="G5508" s="78" t="s">
        <v>78</v>
      </c>
      <c r="H5508" s="78" t="s">
        <v>130</v>
      </c>
      <c r="I5508" s="78"/>
      <c r="J5508" s="5" t="s">
        <v>236</v>
      </c>
      <c r="K5508" s="5"/>
      <c r="L5508" s="5"/>
      <c r="M5508" s="5"/>
      <c r="N5508" s="5"/>
      <c r="O5508" s="5"/>
      <c r="P5508" s="5" t="s">
        <v>265</v>
      </c>
      <c r="Q5508" s="78"/>
      <c r="R5508" s="78"/>
      <c r="S5508" s="5"/>
      <c r="T5508" s="5">
        <v>0</v>
      </c>
      <c r="U5508" s="5"/>
      <c r="V5508" s="5">
        <v>0</v>
      </c>
      <c r="W5508" s="5"/>
      <c r="X5508" s="5">
        <v>0</v>
      </c>
      <c r="Y5508" s="5"/>
      <c r="Z5508" s="5"/>
      <c r="AA5508" s="5"/>
      <c r="AB5508" s="5"/>
      <c r="AC5508" s="5">
        <v>0</v>
      </c>
      <c r="AD5508" s="5" t="s">
        <v>94</v>
      </c>
      <c r="AE5508" s="5"/>
    </row>
    <row r="5509" spans="1:31" x14ac:dyDescent="0.25">
      <c r="A5509" s="5">
        <v>94284674</v>
      </c>
      <c r="B5509" s="5" t="s">
        <v>90</v>
      </c>
      <c r="C5509" s="78" t="s">
        <v>5650</v>
      </c>
      <c r="D5509" s="5" t="s">
        <v>97</v>
      </c>
      <c r="E5509" s="30">
        <v>45825</v>
      </c>
      <c r="F5509" s="5" t="s">
        <v>6</v>
      </c>
      <c r="G5509" s="78" t="s">
        <v>73</v>
      </c>
      <c r="H5509" s="78" t="s">
        <v>268</v>
      </c>
      <c r="I5509" s="78"/>
      <c r="J5509" s="5" t="s">
        <v>236</v>
      </c>
      <c r="K5509" s="5"/>
      <c r="L5509" s="5"/>
      <c r="M5509" s="5"/>
      <c r="N5509" s="5"/>
      <c r="O5509" s="5"/>
      <c r="P5509" s="5" t="s">
        <v>265</v>
      </c>
      <c r="Q5509" s="78"/>
      <c r="R5509" s="78"/>
      <c r="S5509" s="5"/>
      <c r="T5509" s="5">
        <v>0</v>
      </c>
      <c r="U5509" s="5"/>
      <c r="V5509" s="5">
        <v>0</v>
      </c>
      <c r="W5509" s="5"/>
      <c r="X5509" s="5">
        <v>0</v>
      </c>
      <c r="Y5509" s="5"/>
      <c r="Z5509" s="5"/>
      <c r="AA5509" s="5"/>
      <c r="AB5509" s="5"/>
      <c r="AC5509" s="5">
        <v>0</v>
      </c>
      <c r="AD5509" s="5" t="s">
        <v>94</v>
      </c>
      <c r="AE5509" s="5"/>
    </row>
    <row r="5510" spans="1:31" x14ac:dyDescent="0.25">
      <c r="A5510" s="5">
        <v>94283771</v>
      </c>
      <c r="B5510" s="5" t="s">
        <v>90</v>
      </c>
      <c r="C5510" s="78" t="s">
        <v>5651</v>
      </c>
      <c r="D5510" s="5" t="s">
        <v>91</v>
      </c>
      <c r="E5510" s="30">
        <v>45825</v>
      </c>
      <c r="F5510" s="5" t="s">
        <v>6</v>
      </c>
      <c r="G5510" s="78" t="s">
        <v>79</v>
      </c>
      <c r="H5510" s="78" t="s">
        <v>103</v>
      </c>
      <c r="I5510" s="78" t="s">
        <v>67</v>
      </c>
      <c r="J5510" s="5" t="s">
        <v>93</v>
      </c>
      <c r="K5510" s="5">
        <v>38</v>
      </c>
      <c r="L5510" s="5">
        <v>3270</v>
      </c>
      <c r="M5510" s="5">
        <v>76849261</v>
      </c>
      <c r="N5510" s="5">
        <v>950712523</v>
      </c>
      <c r="O5510" s="5">
        <v>6260</v>
      </c>
      <c r="P5510" s="5" t="s">
        <v>265</v>
      </c>
      <c r="Q5510" s="78" t="s">
        <v>67</v>
      </c>
      <c r="R5510" s="78" t="s">
        <v>78</v>
      </c>
      <c r="S5510" s="30">
        <v>45825</v>
      </c>
      <c r="T5510" s="5">
        <v>1</v>
      </c>
      <c r="U5510" s="30">
        <v>45825</v>
      </c>
      <c r="V5510" s="5">
        <v>1</v>
      </c>
      <c r="W5510" s="30">
        <v>45828</v>
      </c>
      <c r="X5510" s="5">
        <v>1</v>
      </c>
      <c r="Y5510" s="30">
        <v>45828</v>
      </c>
      <c r="Z5510" s="30">
        <v>45832</v>
      </c>
      <c r="AA5510" s="30">
        <v>45839</v>
      </c>
      <c r="AB5510" s="5"/>
      <c r="AC5510" s="5">
        <v>0</v>
      </c>
      <c r="AD5510" s="5" t="s">
        <v>94</v>
      </c>
      <c r="AE5510" s="5">
        <v>6260</v>
      </c>
    </row>
    <row r="5511" spans="1:31" x14ac:dyDescent="0.25">
      <c r="A5511" s="5">
        <v>94284534</v>
      </c>
      <c r="B5511" s="5" t="s">
        <v>90</v>
      </c>
      <c r="C5511" s="78" t="s">
        <v>5652</v>
      </c>
      <c r="D5511" s="5" t="s">
        <v>97</v>
      </c>
      <c r="E5511" s="30">
        <v>45825</v>
      </c>
      <c r="F5511" s="5" t="s">
        <v>6</v>
      </c>
      <c r="G5511" s="78" t="s">
        <v>78</v>
      </c>
      <c r="H5511" s="78" t="s">
        <v>100</v>
      </c>
      <c r="I5511" s="78" t="s">
        <v>60</v>
      </c>
      <c r="J5511" s="5" t="s">
        <v>93</v>
      </c>
      <c r="K5511" s="5">
        <v>40</v>
      </c>
      <c r="L5511" s="5">
        <v>3540</v>
      </c>
      <c r="M5511" s="5">
        <v>76852092</v>
      </c>
      <c r="N5511" s="5">
        <v>912814669</v>
      </c>
      <c r="O5511" s="5">
        <v>6263</v>
      </c>
      <c r="P5511" s="5" t="s">
        <v>265</v>
      </c>
      <c r="Q5511" s="78" t="s">
        <v>60</v>
      </c>
      <c r="R5511" s="78" t="s">
        <v>78</v>
      </c>
      <c r="S5511" s="30">
        <v>45826</v>
      </c>
      <c r="T5511" s="5">
        <v>1</v>
      </c>
      <c r="U5511" s="30">
        <v>45826</v>
      </c>
      <c r="V5511" s="5">
        <v>1</v>
      </c>
      <c r="W5511" s="30">
        <v>45831</v>
      </c>
      <c r="X5511" s="5">
        <v>1</v>
      </c>
      <c r="Y5511" s="30">
        <v>45828</v>
      </c>
      <c r="Z5511" s="30">
        <v>45832</v>
      </c>
      <c r="AA5511" s="30">
        <v>45839</v>
      </c>
      <c r="AB5511" s="5"/>
      <c r="AC5511" s="5">
        <v>0</v>
      </c>
      <c r="AD5511" s="5" t="s">
        <v>94</v>
      </c>
      <c r="AE5511" s="5">
        <v>6263</v>
      </c>
    </row>
    <row r="5512" spans="1:31" x14ac:dyDescent="0.25">
      <c r="A5512" s="5">
        <v>94283716</v>
      </c>
      <c r="B5512" s="5" t="s">
        <v>90</v>
      </c>
      <c r="C5512" s="78" t="s">
        <v>5653</v>
      </c>
      <c r="D5512" s="5" t="s">
        <v>91</v>
      </c>
      <c r="E5512" s="30">
        <v>45825</v>
      </c>
      <c r="F5512" s="5" t="s">
        <v>6</v>
      </c>
      <c r="G5512" s="78" t="s">
        <v>78</v>
      </c>
      <c r="H5512" s="78" t="s">
        <v>98</v>
      </c>
      <c r="I5512" s="78" t="s">
        <v>56</v>
      </c>
      <c r="J5512" s="5" t="s">
        <v>93</v>
      </c>
      <c r="K5512" s="5">
        <v>38</v>
      </c>
      <c r="L5512" s="5">
        <v>3695</v>
      </c>
      <c r="M5512" s="5">
        <v>76237843</v>
      </c>
      <c r="N5512" s="5">
        <v>923325820</v>
      </c>
      <c r="O5512" s="5">
        <v>7314</v>
      </c>
      <c r="P5512" s="5" t="s">
        <v>265</v>
      </c>
      <c r="Q5512" s="78" t="s">
        <v>56</v>
      </c>
      <c r="R5512" s="78" t="s">
        <v>78</v>
      </c>
      <c r="S5512" s="30">
        <v>45825</v>
      </c>
      <c r="T5512" s="5">
        <v>1</v>
      </c>
      <c r="U5512" s="30">
        <v>45825</v>
      </c>
      <c r="V5512" s="5">
        <v>1</v>
      </c>
      <c r="W5512" s="30">
        <v>45828</v>
      </c>
      <c r="X5512" s="5">
        <v>1</v>
      </c>
      <c r="Y5512" s="30">
        <v>45828</v>
      </c>
      <c r="Z5512" s="30">
        <v>45832</v>
      </c>
      <c r="AA5512" s="30">
        <v>45839</v>
      </c>
      <c r="AB5512" s="5"/>
      <c r="AC5512" s="5">
        <v>0</v>
      </c>
      <c r="AD5512" s="5" t="s">
        <v>94</v>
      </c>
      <c r="AE5512" s="5">
        <v>7314</v>
      </c>
    </row>
    <row r="5513" spans="1:31" x14ac:dyDescent="0.25">
      <c r="A5513" s="5">
        <v>94284107</v>
      </c>
      <c r="B5513" s="5" t="s">
        <v>110</v>
      </c>
      <c r="C5513" s="78" t="s">
        <v>5654</v>
      </c>
      <c r="D5513" s="5" t="s">
        <v>91</v>
      </c>
      <c r="E5513" s="30">
        <v>45825</v>
      </c>
      <c r="F5513" s="5" t="s">
        <v>6</v>
      </c>
      <c r="G5513" s="78" t="s">
        <v>78</v>
      </c>
      <c r="H5513" s="78" t="s">
        <v>145</v>
      </c>
      <c r="I5513" s="78"/>
      <c r="J5513" s="5" t="s">
        <v>236</v>
      </c>
      <c r="K5513" s="5">
        <v>39</v>
      </c>
      <c r="L5513" s="5">
        <v>4200</v>
      </c>
      <c r="M5513" s="5">
        <v>73012340</v>
      </c>
      <c r="N5513" s="5">
        <v>959449342</v>
      </c>
      <c r="O5513" s="5">
        <v>8146</v>
      </c>
      <c r="P5513" s="5" t="s">
        <v>265</v>
      </c>
      <c r="Q5513" s="78"/>
      <c r="R5513" s="78"/>
      <c r="S5513" s="5"/>
      <c r="T5513" s="5">
        <v>0</v>
      </c>
      <c r="U5513" s="5"/>
      <c r="V5513" s="5">
        <v>0</v>
      </c>
      <c r="W5513" s="5"/>
      <c r="X5513" s="5">
        <v>0</v>
      </c>
      <c r="Y5513" s="5"/>
      <c r="Z5513" s="5"/>
      <c r="AA5513" s="5"/>
      <c r="AB5513" s="5"/>
      <c r="AC5513" s="5">
        <v>0</v>
      </c>
      <c r="AD5513" s="5" t="s">
        <v>94</v>
      </c>
      <c r="AE5513" s="5"/>
    </row>
    <row r="5514" spans="1:31" x14ac:dyDescent="0.25">
      <c r="A5514" s="5">
        <v>94284623</v>
      </c>
      <c r="B5514" s="5" t="s">
        <v>90</v>
      </c>
      <c r="C5514" s="78" t="s">
        <v>138</v>
      </c>
      <c r="D5514" s="5" t="s">
        <v>97</v>
      </c>
      <c r="E5514" s="30">
        <v>45825</v>
      </c>
      <c r="F5514" s="5" t="s">
        <v>6</v>
      </c>
      <c r="G5514" s="78" t="s">
        <v>78</v>
      </c>
      <c r="H5514" s="78" t="s">
        <v>145</v>
      </c>
      <c r="I5514" s="78"/>
      <c r="J5514" s="5" t="s">
        <v>236</v>
      </c>
      <c r="K5514" s="5">
        <v>39</v>
      </c>
      <c r="L5514" s="5">
        <v>4090</v>
      </c>
      <c r="M5514" s="5">
        <v>44092420</v>
      </c>
      <c r="N5514" s="5">
        <v>918892130</v>
      </c>
      <c r="O5514" s="5">
        <v>8146</v>
      </c>
      <c r="P5514" s="5" t="s">
        <v>265</v>
      </c>
      <c r="Q5514" s="78"/>
      <c r="R5514" s="78"/>
      <c r="S5514" s="5"/>
      <c r="T5514" s="5">
        <v>0</v>
      </c>
      <c r="U5514" s="5"/>
      <c r="V5514" s="5">
        <v>0</v>
      </c>
      <c r="W5514" s="5"/>
      <c r="X5514" s="5">
        <v>0</v>
      </c>
      <c r="Y5514" s="5"/>
      <c r="Z5514" s="5"/>
      <c r="AA5514" s="5"/>
      <c r="AB5514" s="5"/>
      <c r="AC5514" s="5">
        <v>0</v>
      </c>
      <c r="AD5514" s="5" t="s">
        <v>94</v>
      </c>
      <c r="AE5514" s="5"/>
    </row>
    <row r="5515" spans="1:31" x14ac:dyDescent="0.25">
      <c r="A5515" s="5">
        <v>94284340</v>
      </c>
      <c r="B5515" s="5" t="s">
        <v>90</v>
      </c>
      <c r="C5515" s="78" t="s">
        <v>125</v>
      </c>
      <c r="D5515" s="5" t="s">
        <v>97</v>
      </c>
      <c r="E5515" s="30">
        <v>45825</v>
      </c>
      <c r="F5515" s="5" t="s">
        <v>6</v>
      </c>
      <c r="G5515" s="78" t="s">
        <v>78</v>
      </c>
      <c r="H5515" s="78" t="s">
        <v>203</v>
      </c>
      <c r="I5515" s="78"/>
      <c r="J5515" s="5" t="s">
        <v>236</v>
      </c>
      <c r="K5515" s="5">
        <v>38</v>
      </c>
      <c r="L5515" s="5">
        <v>3934</v>
      </c>
      <c r="M5515" s="5">
        <v>43224793</v>
      </c>
      <c r="N5515" s="5">
        <v>930664765</v>
      </c>
      <c r="O5515" s="5">
        <v>8146</v>
      </c>
      <c r="P5515" s="5" t="s">
        <v>265</v>
      </c>
      <c r="Q5515" s="78"/>
      <c r="R5515" s="78"/>
      <c r="S5515" s="5"/>
      <c r="T5515" s="5">
        <v>0</v>
      </c>
      <c r="U5515" s="5"/>
      <c r="V5515" s="5">
        <v>0</v>
      </c>
      <c r="W5515" s="5"/>
      <c r="X5515" s="5">
        <v>0</v>
      </c>
      <c r="Y5515" s="5"/>
      <c r="Z5515" s="5"/>
      <c r="AA5515" s="5"/>
      <c r="AB5515" s="5"/>
      <c r="AC5515" s="5">
        <v>0</v>
      </c>
      <c r="AD5515" s="5" t="s">
        <v>94</v>
      </c>
      <c r="AE5515" s="5"/>
    </row>
    <row r="5516" spans="1:31" x14ac:dyDescent="0.25">
      <c r="A5516" s="5">
        <v>94283850</v>
      </c>
      <c r="B5516" s="5" t="s">
        <v>90</v>
      </c>
      <c r="C5516" s="78" t="s">
        <v>5655</v>
      </c>
      <c r="D5516" s="5" t="s">
        <v>91</v>
      </c>
      <c r="E5516" s="30">
        <v>45825</v>
      </c>
      <c r="F5516" s="5" t="s">
        <v>6</v>
      </c>
      <c r="G5516" s="78" t="s">
        <v>78</v>
      </c>
      <c r="H5516" s="78" t="s">
        <v>98</v>
      </c>
      <c r="I5516" s="78" t="s">
        <v>61</v>
      </c>
      <c r="J5516" s="5" t="s">
        <v>93</v>
      </c>
      <c r="K5516" s="5">
        <v>37</v>
      </c>
      <c r="L5516" s="5">
        <v>2675</v>
      </c>
      <c r="M5516" s="5">
        <v>45286813</v>
      </c>
      <c r="N5516" s="5">
        <v>997843502</v>
      </c>
      <c r="O5516" s="5">
        <v>6257</v>
      </c>
      <c r="P5516" s="5" t="s">
        <v>265</v>
      </c>
      <c r="Q5516" s="78" t="s">
        <v>61</v>
      </c>
      <c r="R5516" s="78" t="s">
        <v>78</v>
      </c>
      <c r="S5516" s="30">
        <v>45825</v>
      </c>
      <c r="T5516" s="5">
        <v>1</v>
      </c>
      <c r="U5516" s="30">
        <v>45825</v>
      </c>
      <c r="V5516" s="5">
        <v>1</v>
      </c>
      <c r="W5516" s="5"/>
      <c r="X5516" s="5">
        <v>0</v>
      </c>
      <c r="Y5516" s="30">
        <v>45828</v>
      </c>
      <c r="Z5516" s="30">
        <v>45832</v>
      </c>
      <c r="AA5516" s="5"/>
      <c r="AB5516" s="5"/>
      <c r="AC5516" s="5">
        <v>0</v>
      </c>
      <c r="AD5516" s="5" t="s">
        <v>94</v>
      </c>
      <c r="AE5516" s="5">
        <v>6257</v>
      </c>
    </row>
    <row r="5517" spans="1:31" x14ac:dyDescent="0.25">
      <c r="A5517" s="5">
        <v>94283666</v>
      </c>
      <c r="B5517" s="5" t="s">
        <v>90</v>
      </c>
      <c r="C5517" s="78" t="s">
        <v>5656</v>
      </c>
      <c r="D5517" s="5" t="s">
        <v>91</v>
      </c>
      <c r="E5517" s="30">
        <v>45825</v>
      </c>
      <c r="F5517" s="5" t="s">
        <v>6</v>
      </c>
      <c r="G5517" s="78" t="s">
        <v>73</v>
      </c>
      <c r="H5517" s="78" t="s">
        <v>92</v>
      </c>
      <c r="I5517" s="78"/>
      <c r="J5517" s="5" t="s">
        <v>93</v>
      </c>
      <c r="K5517" s="5"/>
      <c r="L5517" s="5"/>
      <c r="M5517" s="5"/>
      <c r="N5517" s="5"/>
      <c r="O5517" s="5"/>
      <c r="P5517" s="5" t="s">
        <v>265</v>
      </c>
      <c r="Q5517" s="78"/>
      <c r="R5517" s="78"/>
      <c r="S5517" s="5"/>
      <c r="T5517" s="5">
        <v>0</v>
      </c>
      <c r="U5517" s="5"/>
      <c r="V5517" s="5">
        <v>0</v>
      </c>
      <c r="W5517" s="5"/>
      <c r="X5517" s="5">
        <v>0</v>
      </c>
      <c r="Y5517" s="5"/>
      <c r="Z5517" s="5"/>
      <c r="AA5517" s="5"/>
      <c r="AB5517" s="5"/>
      <c r="AC5517" s="5">
        <v>0</v>
      </c>
      <c r="AD5517" s="5" t="s">
        <v>94</v>
      </c>
      <c r="AE5517" s="5"/>
    </row>
    <row r="5518" spans="1:31" x14ac:dyDescent="0.25">
      <c r="A5518" s="5">
        <v>94284404</v>
      </c>
      <c r="B5518" s="5" t="s">
        <v>90</v>
      </c>
      <c r="C5518" s="78" t="s">
        <v>5657</v>
      </c>
      <c r="D5518" s="5" t="s">
        <v>91</v>
      </c>
      <c r="E5518" s="30">
        <v>45825</v>
      </c>
      <c r="F5518" s="5" t="s">
        <v>6</v>
      </c>
      <c r="G5518" s="78" t="s">
        <v>76</v>
      </c>
      <c r="H5518" s="78" t="s">
        <v>102</v>
      </c>
      <c r="I5518" s="78" t="s">
        <v>55</v>
      </c>
      <c r="J5518" s="5" t="s">
        <v>93</v>
      </c>
      <c r="K5518" s="5">
        <v>37</v>
      </c>
      <c r="L5518" s="5">
        <v>2895</v>
      </c>
      <c r="M5518" s="5">
        <v>46081460</v>
      </c>
      <c r="N5518" s="5">
        <v>937194764</v>
      </c>
      <c r="O5518" s="5">
        <v>6251</v>
      </c>
      <c r="P5518" s="5" t="s">
        <v>265</v>
      </c>
      <c r="Q5518" s="78" t="s">
        <v>55</v>
      </c>
      <c r="R5518" s="78" t="s">
        <v>115</v>
      </c>
      <c r="S5518" s="30">
        <v>45825</v>
      </c>
      <c r="T5518" s="5">
        <v>1</v>
      </c>
      <c r="U5518" s="30">
        <v>45825</v>
      </c>
      <c r="V5518" s="5">
        <v>1</v>
      </c>
      <c r="W5518" s="30">
        <v>45827</v>
      </c>
      <c r="X5518" s="5">
        <v>1</v>
      </c>
      <c r="Y5518" s="30">
        <v>45831</v>
      </c>
      <c r="Z5518" s="30">
        <v>45834</v>
      </c>
      <c r="AA5518" s="30">
        <v>45841</v>
      </c>
      <c r="AB5518" s="5"/>
      <c r="AC5518" s="5">
        <v>0</v>
      </c>
      <c r="AD5518" s="5" t="s">
        <v>94</v>
      </c>
      <c r="AE5518" s="5">
        <v>6251</v>
      </c>
    </row>
    <row r="5519" spans="1:31" x14ac:dyDescent="0.25">
      <c r="A5519" s="5">
        <v>94283952</v>
      </c>
      <c r="B5519" s="5" t="s">
        <v>90</v>
      </c>
      <c r="C5519" s="78" t="s">
        <v>5658</v>
      </c>
      <c r="D5519" s="5" t="s">
        <v>97</v>
      </c>
      <c r="E5519" s="30">
        <v>45825</v>
      </c>
      <c r="F5519" s="5" t="s">
        <v>6</v>
      </c>
      <c r="G5519" s="78" t="s">
        <v>73</v>
      </c>
      <c r="H5519" s="78" t="s">
        <v>102</v>
      </c>
      <c r="I5519" s="78" t="s">
        <v>36</v>
      </c>
      <c r="J5519" s="5" t="s">
        <v>93</v>
      </c>
      <c r="K5519" s="5">
        <v>37</v>
      </c>
      <c r="L5519" s="5">
        <v>2970</v>
      </c>
      <c r="M5519" s="5">
        <v>47045101</v>
      </c>
      <c r="N5519" s="5">
        <v>916961858</v>
      </c>
      <c r="O5519" s="5">
        <v>6234</v>
      </c>
      <c r="P5519" s="5" t="s">
        <v>265</v>
      </c>
      <c r="Q5519" s="78" t="s">
        <v>36</v>
      </c>
      <c r="R5519" s="78" t="s">
        <v>186</v>
      </c>
      <c r="S5519" s="30">
        <v>45825</v>
      </c>
      <c r="T5519" s="5">
        <v>1</v>
      </c>
      <c r="U5519" s="30">
        <v>45825</v>
      </c>
      <c r="V5519" s="5">
        <v>1</v>
      </c>
      <c r="W5519" s="30">
        <v>45827</v>
      </c>
      <c r="X5519" s="5">
        <v>1</v>
      </c>
      <c r="Y5519" s="30">
        <v>45828</v>
      </c>
      <c r="Z5519" s="30">
        <v>45832</v>
      </c>
      <c r="AA5519" s="5"/>
      <c r="AB5519" s="5"/>
      <c r="AC5519" s="5">
        <v>0</v>
      </c>
      <c r="AD5519" s="5" t="s">
        <v>94</v>
      </c>
      <c r="AE5519" s="5">
        <v>6234</v>
      </c>
    </row>
    <row r="5520" spans="1:31" x14ac:dyDescent="0.25">
      <c r="A5520" s="5">
        <v>94283725</v>
      </c>
      <c r="B5520" s="5" t="s">
        <v>90</v>
      </c>
      <c r="C5520" s="78" t="s">
        <v>128</v>
      </c>
      <c r="D5520" s="5" t="s">
        <v>97</v>
      </c>
      <c r="E5520" s="30">
        <v>45825</v>
      </c>
      <c r="F5520" s="5" t="s">
        <v>6</v>
      </c>
      <c r="G5520" s="78" t="s">
        <v>73</v>
      </c>
      <c r="H5520" s="78" t="s">
        <v>102</v>
      </c>
      <c r="I5520" s="78"/>
      <c r="J5520" s="5" t="s">
        <v>93</v>
      </c>
      <c r="K5520" s="5">
        <v>39</v>
      </c>
      <c r="L5520" s="5">
        <v>3215</v>
      </c>
      <c r="M5520" s="5">
        <v>74139074</v>
      </c>
      <c r="N5520" s="5">
        <v>975404254</v>
      </c>
      <c r="O5520" s="5">
        <v>6229</v>
      </c>
      <c r="P5520" s="5" t="s">
        <v>265</v>
      </c>
      <c r="Q5520" s="78" t="s">
        <v>23</v>
      </c>
      <c r="R5520" s="78" t="s">
        <v>111</v>
      </c>
      <c r="S5520" s="30">
        <v>45825</v>
      </c>
      <c r="T5520" s="5">
        <v>1</v>
      </c>
      <c r="U5520" s="30">
        <v>45825</v>
      </c>
      <c r="V5520" s="5">
        <v>1</v>
      </c>
      <c r="W5520" s="30">
        <v>45827</v>
      </c>
      <c r="X5520" s="5">
        <v>1</v>
      </c>
      <c r="Y5520" s="30">
        <v>45828</v>
      </c>
      <c r="Z5520" s="30">
        <v>45832</v>
      </c>
      <c r="AA5520" s="30">
        <v>45839</v>
      </c>
      <c r="AB5520" s="5"/>
      <c r="AC5520" s="5">
        <v>0</v>
      </c>
      <c r="AD5520" s="5" t="s">
        <v>94</v>
      </c>
      <c r="AE5520" s="5"/>
    </row>
    <row r="5521" spans="1:31" x14ac:dyDescent="0.25">
      <c r="A5521" s="5">
        <v>94284559</v>
      </c>
      <c r="B5521" s="5" t="s">
        <v>90</v>
      </c>
      <c r="C5521" s="78" t="s">
        <v>5659</v>
      </c>
      <c r="D5521" s="5" t="s">
        <v>91</v>
      </c>
      <c r="E5521" s="30">
        <v>45825</v>
      </c>
      <c r="F5521" s="5" t="s">
        <v>6</v>
      </c>
      <c r="G5521" s="78" t="s">
        <v>73</v>
      </c>
      <c r="H5521" s="78" t="s">
        <v>100</v>
      </c>
      <c r="I5521" s="78" t="s">
        <v>39</v>
      </c>
      <c r="J5521" s="5" t="s">
        <v>93</v>
      </c>
      <c r="K5521" s="5">
        <v>38</v>
      </c>
      <c r="L5521" s="5">
        <v>3360</v>
      </c>
      <c r="M5521" s="5">
        <v>75943573</v>
      </c>
      <c r="N5521" s="5">
        <v>925783225</v>
      </c>
      <c r="O5521" s="5">
        <v>6230</v>
      </c>
      <c r="P5521" s="5" t="s">
        <v>265</v>
      </c>
      <c r="Q5521" s="78" t="s">
        <v>39</v>
      </c>
      <c r="R5521" s="78" t="s">
        <v>186</v>
      </c>
      <c r="S5521" s="30">
        <v>45826</v>
      </c>
      <c r="T5521" s="5">
        <v>1</v>
      </c>
      <c r="U5521" s="30">
        <v>45826</v>
      </c>
      <c r="V5521" s="5">
        <v>1</v>
      </c>
      <c r="W5521" s="30">
        <v>45831</v>
      </c>
      <c r="X5521" s="5">
        <v>1</v>
      </c>
      <c r="Y5521" s="30">
        <v>45828</v>
      </c>
      <c r="Z5521" s="30">
        <v>45832</v>
      </c>
      <c r="AA5521" s="30">
        <v>45839</v>
      </c>
      <c r="AB5521" s="5"/>
      <c r="AC5521" s="5">
        <v>0</v>
      </c>
      <c r="AD5521" s="5" t="s">
        <v>94</v>
      </c>
      <c r="AE5521" s="5">
        <v>6230</v>
      </c>
    </row>
    <row r="5522" spans="1:31" x14ac:dyDescent="0.25">
      <c r="A5522" s="5">
        <v>94283941</v>
      </c>
      <c r="B5522" s="5" t="s">
        <v>90</v>
      </c>
      <c r="C5522" s="78" t="s">
        <v>5660</v>
      </c>
      <c r="D5522" s="5" t="s">
        <v>91</v>
      </c>
      <c r="E5522" s="30">
        <v>45825</v>
      </c>
      <c r="F5522" s="5" t="s">
        <v>6</v>
      </c>
      <c r="G5522" s="78" t="s">
        <v>73</v>
      </c>
      <c r="H5522" s="78" t="s">
        <v>102</v>
      </c>
      <c r="I5522" s="78" t="s">
        <v>26</v>
      </c>
      <c r="J5522" s="5" t="s">
        <v>93</v>
      </c>
      <c r="K5522" s="5">
        <v>38</v>
      </c>
      <c r="L5522" s="5">
        <v>2685</v>
      </c>
      <c r="M5522" s="5">
        <v>46084713</v>
      </c>
      <c r="N5522" s="5">
        <v>970110020</v>
      </c>
      <c r="O5522" s="5">
        <v>6220</v>
      </c>
      <c r="P5522" s="5" t="s">
        <v>265</v>
      </c>
      <c r="Q5522" s="78" t="s">
        <v>26</v>
      </c>
      <c r="R5522" s="78" t="s">
        <v>186</v>
      </c>
      <c r="S5522" s="30">
        <v>45825</v>
      </c>
      <c r="T5522" s="5">
        <v>1</v>
      </c>
      <c r="U5522" s="30">
        <v>45825</v>
      </c>
      <c r="V5522" s="5">
        <v>1</v>
      </c>
      <c r="W5522" s="30">
        <v>45827</v>
      </c>
      <c r="X5522" s="5">
        <v>1</v>
      </c>
      <c r="Y5522" s="30">
        <v>45828</v>
      </c>
      <c r="Z5522" s="30">
        <v>45832</v>
      </c>
      <c r="AA5522" s="30">
        <v>45839</v>
      </c>
      <c r="AB5522" s="5"/>
      <c r="AC5522" s="5">
        <v>0</v>
      </c>
      <c r="AD5522" s="5" t="s">
        <v>94</v>
      </c>
      <c r="AE5522" s="5">
        <v>6220</v>
      </c>
    </row>
    <row r="5523" spans="1:31" x14ac:dyDescent="0.25">
      <c r="A5523" s="5">
        <v>94285081</v>
      </c>
      <c r="B5523" s="5" t="s">
        <v>90</v>
      </c>
      <c r="C5523" s="78" t="s">
        <v>5661</v>
      </c>
      <c r="D5523" s="5" t="s">
        <v>91</v>
      </c>
      <c r="E5523" s="30">
        <v>45826</v>
      </c>
      <c r="F5523" s="5" t="s">
        <v>6</v>
      </c>
      <c r="G5523" s="78" t="s">
        <v>78</v>
      </c>
      <c r="H5523" s="78" t="s">
        <v>132</v>
      </c>
      <c r="I5523" s="78"/>
      <c r="J5523" s="5" t="s">
        <v>93</v>
      </c>
      <c r="K5523" s="5"/>
      <c r="L5523" s="5"/>
      <c r="M5523" s="5"/>
      <c r="N5523" s="5"/>
      <c r="O5523" s="5"/>
      <c r="P5523" s="5" t="s">
        <v>265</v>
      </c>
      <c r="Q5523" s="78"/>
      <c r="R5523" s="78"/>
      <c r="S5523" s="5"/>
      <c r="T5523" s="5">
        <v>0</v>
      </c>
      <c r="U5523" s="5"/>
      <c r="V5523" s="5">
        <v>0</v>
      </c>
      <c r="W5523" s="5"/>
      <c r="X5523" s="5">
        <v>0</v>
      </c>
      <c r="Y5523" s="5"/>
      <c r="Z5523" s="5"/>
      <c r="AA5523" s="5"/>
      <c r="AB5523" s="5"/>
      <c r="AC5523" s="5">
        <v>0</v>
      </c>
      <c r="AD5523" s="5" t="s">
        <v>94</v>
      </c>
      <c r="AE5523" s="5"/>
    </row>
    <row r="5524" spans="1:31" x14ac:dyDescent="0.25">
      <c r="A5524" s="5">
        <v>94285140</v>
      </c>
      <c r="B5524" s="5" t="s">
        <v>110</v>
      </c>
      <c r="C5524" s="78" t="s">
        <v>5662</v>
      </c>
      <c r="D5524" s="5" t="s">
        <v>97</v>
      </c>
      <c r="E5524" s="30">
        <v>45826</v>
      </c>
      <c r="F5524" s="5" t="s">
        <v>6</v>
      </c>
      <c r="G5524" s="78" t="s">
        <v>73</v>
      </c>
      <c r="H5524" s="78" t="s">
        <v>102</v>
      </c>
      <c r="I5524" s="78"/>
      <c r="J5524" s="5" t="s">
        <v>93</v>
      </c>
      <c r="K5524" s="5">
        <v>39</v>
      </c>
      <c r="L5524" s="5">
        <v>3900</v>
      </c>
      <c r="M5524" s="5">
        <v>48364577</v>
      </c>
      <c r="N5524" s="5">
        <v>948236560</v>
      </c>
      <c r="O5524" s="5">
        <v>6226</v>
      </c>
      <c r="P5524" s="5" t="s">
        <v>265</v>
      </c>
      <c r="Q5524" s="78" t="s">
        <v>23</v>
      </c>
      <c r="R5524" s="78" t="s">
        <v>111</v>
      </c>
      <c r="S5524" s="30">
        <v>45826</v>
      </c>
      <c r="T5524" s="5">
        <v>1</v>
      </c>
      <c r="U5524" s="30">
        <v>45826</v>
      </c>
      <c r="V5524" s="5">
        <v>1</v>
      </c>
      <c r="W5524" s="30">
        <v>45829</v>
      </c>
      <c r="X5524" s="5">
        <v>1</v>
      </c>
      <c r="Y5524" s="5"/>
      <c r="Z5524" s="5"/>
      <c r="AA5524" s="5"/>
      <c r="AB5524" s="5"/>
      <c r="AC5524" s="5">
        <v>0</v>
      </c>
      <c r="AD5524" s="5" t="s">
        <v>94</v>
      </c>
      <c r="AE5524" s="5"/>
    </row>
    <row r="5525" spans="1:31" x14ac:dyDescent="0.25">
      <c r="A5525" s="5">
        <v>94285323</v>
      </c>
      <c r="B5525" s="5" t="s">
        <v>90</v>
      </c>
      <c r="C5525" s="78" t="s">
        <v>109</v>
      </c>
      <c r="D5525" s="5" t="s">
        <v>91</v>
      </c>
      <c r="E5525" s="30">
        <v>45826</v>
      </c>
      <c r="F5525" s="5" t="s">
        <v>6</v>
      </c>
      <c r="G5525" s="78" t="s">
        <v>73</v>
      </c>
      <c r="H5525" s="78" t="s">
        <v>159</v>
      </c>
      <c r="I5525" s="78"/>
      <c r="J5525" s="5" t="s">
        <v>93</v>
      </c>
      <c r="K5525" s="5">
        <v>39</v>
      </c>
      <c r="L5525" s="5">
        <v>3345</v>
      </c>
      <c r="M5525" s="5">
        <v>77462693</v>
      </c>
      <c r="N5525" s="5">
        <v>995125233</v>
      </c>
      <c r="O5525" s="5">
        <v>6242</v>
      </c>
      <c r="P5525" s="5" t="s">
        <v>265</v>
      </c>
      <c r="Q5525" s="78" t="s">
        <v>24</v>
      </c>
      <c r="R5525" s="78" t="s">
        <v>111</v>
      </c>
      <c r="S5525" s="30">
        <v>45826</v>
      </c>
      <c r="T5525" s="5">
        <v>1</v>
      </c>
      <c r="U5525" s="30">
        <v>45826</v>
      </c>
      <c r="V5525" s="5">
        <v>1</v>
      </c>
      <c r="W5525" s="30">
        <v>45829</v>
      </c>
      <c r="X5525" s="5">
        <v>1</v>
      </c>
      <c r="Y5525" s="30">
        <v>45829</v>
      </c>
      <c r="Z5525" s="30">
        <v>45833</v>
      </c>
      <c r="AA5525" s="5"/>
      <c r="AB5525" s="5"/>
      <c r="AC5525" s="5">
        <v>0</v>
      </c>
      <c r="AD5525" s="5" t="s">
        <v>94</v>
      </c>
      <c r="AE5525" s="5"/>
    </row>
    <row r="5526" spans="1:31" x14ac:dyDescent="0.25">
      <c r="A5526" s="5">
        <v>94285321</v>
      </c>
      <c r="B5526" s="5" t="s">
        <v>110</v>
      </c>
      <c r="C5526" s="78" t="s">
        <v>5663</v>
      </c>
      <c r="D5526" s="5" t="s">
        <v>91</v>
      </c>
      <c r="E5526" s="30">
        <v>45826</v>
      </c>
      <c r="F5526" s="5" t="s">
        <v>6</v>
      </c>
      <c r="G5526" s="78" t="s">
        <v>78</v>
      </c>
      <c r="H5526" s="78" t="s">
        <v>189</v>
      </c>
      <c r="I5526" s="78"/>
      <c r="J5526" s="5" t="s">
        <v>93</v>
      </c>
      <c r="K5526" s="5"/>
      <c r="L5526" s="5"/>
      <c r="M5526" s="5"/>
      <c r="N5526" s="5"/>
      <c r="O5526" s="5"/>
      <c r="P5526" s="5" t="s">
        <v>265</v>
      </c>
      <c r="Q5526" s="78"/>
      <c r="R5526" s="78"/>
      <c r="S5526" s="5"/>
      <c r="T5526" s="5">
        <v>0</v>
      </c>
      <c r="U5526" s="5"/>
      <c r="V5526" s="5">
        <v>0</v>
      </c>
      <c r="W5526" s="5"/>
      <c r="X5526" s="5">
        <v>0</v>
      </c>
      <c r="Y5526" s="5"/>
      <c r="Z5526" s="5"/>
      <c r="AA5526" s="5"/>
      <c r="AB5526" s="5"/>
      <c r="AC5526" s="5">
        <v>0</v>
      </c>
      <c r="AD5526" s="5" t="s">
        <v>94</v>
      </c>
      <c r="AE5526" s="5"/>
    </row>
    <row r="5527" spans="1:31" x14ac:dyDescent="0.25">
      <c r="A5527" s="5">
        <v>94285780</v>
      </c>
      <c r="B5527" s="5" t="s">
        <v>90</v>
      </c>
      <c r="C5527" s="78" t="s">
        <v>5664</v>
      </c>
      <c r="D5527" s="5" t="s">
        <v>91</v>
      </c>
      <c r="E5527" s="30">
        <v>45826</v>
      </c>
      <c r="F5527" s="5" t="s">
        <v>6</v>
      </c>
      <c r="G5527" s="78" t="s">
        <v>79</v>
      </c>
      <c r="H5527" s="78" t="s">
        <v>102</v>
      </c>
      <c r="I5527" s="78" t="s">
        <v>67</v>
      </c>
      <c r="J5527" s="5" t="s">
        <v>93</v>
      </c>
      <c r="K5527" s="5">
        <v>38</v>
      </c>
      <c r="L5527" s="5">
        <v>2770</v>
      </c>
      <c r="M5527" s="5">
        <v>75423028</v>
      </c>
      <c r="N5527" s="5">
        <v>902335772</v>
      </c>
      <c r="O5527" s="5">
        <v>6260</v>
      </c>
      <c r="P5527" s="5" t="s">
        <v>265</v>
      </c>
      <c r="Q5527" s="78" t="s">
        <v>67</v>
      </c>
      <c r="R5527" s="78" t="s">
        <v>78</v>
      </c>
      <c r="S5527" s="30">
        <v>45827</v>
      </c>
      <c r="T5527" s="5">
        <v>1</v>
      </c>
      <c r="U5527" s="30">
        <v>45827</v>
      </c>
      <c r="V5527" s="5">
        <v>1</v>
      </c>
      <c r="W5527" s="30">
        <v>45829</v>
      </c>
      <c r="X5527" s="5">
        <v>1</v>
      </c>
      <c r="Y5527" s="30">
        <v>45829</v>
      </c>
      <c r="Z5527" s="30">
        <v>45833</v>
      </c>
      <c r="AA5527" s="5"/>
      <c r="AB5527" s="5"/>
      <c r="AC5527" s="5">
        <v>0</v>
      </c>
      <c r="AD5527" s="5" t="s">
        <v>94</v>
      </c>
      <c r="AE5527" s="5">
        <v>6260</v>
      </c>
    </row>
    <row r="5528" spans="1:31" x14ac:dyDescent="0.25">
      <c r="A5528" s="5">
        <v>94285441</v>
      </c>
      <c r="B5528" s="5" t="s">
        <v>90</v>
      </c>
      <c r="C5528" s="78" t="s">
        <v>5665</v>
      </c>
      <c r="D5528" s="5" t="s">
        <v>91</v>
      </c>
      <c r="E5528" s="30">
        <v>45826</v>
      </c>
      <c r="F5528" s="5" t="s">
        <v>6</v>
      </c>
      <c r="G5528" s="78" t="s">
        <v>79</v>
      </c>
      <c r="H5528" s="78" t="s">
        <v>98</v>
      </c>
      <c r="I5528" s="78" t="s">
        <v>67</v>
      </c>
      <c r="J5528" s="5" t="s">
        <v>93</v>
      </c>
      <c r="K5528" s="5">
        <v>38</v>
      </c>
      <c r="L5528" s="5">
        <v>3120</v>
      </c>
      <c r="M5528" s="5">
        <v>60228930</v>
      </c>
      <c r="N5528" s="5">
        <v>950097910</v>
      </c>
      <c r="O5528" s="5">
        <v>6260</v>
      </c>
      <c r="P5528" s="5" t="s">
        <v>265</v>
      </c>
      <c r="Q5528" s="78" t="s">
        <v>67</v>
      </c>
      <c r="R5528" s="78" t="s">
        <v>78</v>
      </c>
      <c r="S5528" s="30">
        <v>45826</v>
      </c>
      <c r="T5528" s="5">
        <v>1</v>
      </c>
      <c r="U5528" s="30">
        <v>45826</v>
      </c>
      <c r="V5528" s="5">
        <v>1</v>
      </c>
      <c r="W5528" s="30">
        <v>45831</v>
      </c>
      <c r="X5528" s="5">
        <v>1</v>
      </c>
      <c r="Y5528" s="30">
        <v>45829</v>
      </c>
      <c r="Z5528" s="30">
        <v>45833</v>
      </c>
      <c r="AA5528" s="5"/>
      <c r="AB5528" s="5"/>
      <c r="AC5528" s="5">
        <v>0</v>
      </c>
      <c r="AD5528" s="5" t="s">
        <v>94</v>
      </c>
      <c r="AE5528" s="5">
        <v>6260</v>
      </c>
    </row>
    <row r="5529" spans="1:31" x14ac:dyDescent="0.25">
      <c r="A5529" s="5">
        <v>94284633</v>
      </c>
      <c r="B5529" s="5" t="s">
        <v>90</v>
      </c>
      <c r="C5529" s="78" t="s">
        <v>148</v>
      </c>
      <c r="D5529" s="5" t="s">
        <v>97</v>
      </c>
      <c r="E5529" s="30">
        <v>45826</v>
      </c>
      <c r="F5529" s="5" t="s">
        <v>6</v>
      </c>
      <c r="G5529" s="78" t="s">
        <v>78</v>
      </c>
      <c r="H5529" s="78" t="s">
        <v>144</v>
      </c>
      <c r="I5529" s="78"/>
      <c r="J5529" s="5" t="s">
        <v>93</v>
      </c>
      <c r="K5529" s="5">
        <v>39</v>
      </c>
      <c r="L5529" s="5">
        <v>3530</v>
      </c>
      <c r="M5529" s="5">
        <v>48950719</v>
      </c>
      <c r="N5529" s="5">
        <v>977764372</v>
      </c>
      <c r="O5529" s="5">
        <v>6256</v>
      </c>
      <c r="P5529" s="5" t="s">
        <v>265</v>
      </c>
      <c r="Q5529" s="78" t="s">
        <v>25</v>
      </c>
      <c r="R5529" s="78" t="s">
        <v>111</v>
      </c>
      <c r="S5529" s="5"/>
      <c r="T5529" s="5">
        <v>0</v>
      </c>
      <c r="U5529" s="5"/>
      <c r="V5529" s="5">
        <v>0</v>
      </c>
      <c r="W5529" s="30">
        <v>45829</v>
      </c>
      <c r="X5529" s="5">
        <v>1</v>
      </c>
      <c r="Y5529" s="5"/>
      <c r="Z5529" s="5"/>
      <c r="AA5529" s="5"/>
      <c r="AB5529" s="5"/>
      <c r="AC5529" s="5">
        <v>0</v>
      </c>
      <c r="AD5529" s="5" t="s">
        <v>94</v>
      </c>
      <c r="AE5529" s="5"/>
    </row>
    <row r="5530" spans="1:31" x14ac:dyDescent="0.25">
      <c r="A5530" s="5">
        <v>94284982</v>
      </c>
      <c r="B5530" s="5" t="s">
        <v>90</v>
      </c>
      <c r="C5530" s="78" t="s">
        <v>5666</v>
      </c>
      <c r="D5530" s="5" t="s">
        <v>97</v>
      </c>
      <c r="E5530" s="30">
        <v>45826</v>
      </c>
      <c r="F5530" s="5" t="s">
        <v>6</v>
      </c>
      <c r="G5530" s="78" t="s">
        <v>78</v>
      </c>
      <c r="H5530" s="78" t="s">
        <v>98</v>
      </c>
      <c r="I5530" s="78" t="s">
        <v>56</v>
      </c>
      <c r="J5530" s="5" t="s">
        <v>93</v>
      </c>
      <c r="K5530" s="5">
        <v>38</v>
      </c>
      <c r="L5530" s="5">
        <v>3220</v>
      </c>
      <c r="M5530" s="5">
        <v>42132656</v>
      </c>
      <c r="N5530" s="5">
        <v>912081270</v>
      </c>
      <c r="O5530" s="5">
        <v>7314</v>
      </c>
      <c r="P5530" s="5" t="s">
        <v>265</v>
      </c>
      <c r="Q5530" s="78" t="s">
        <v>56</v>
      </c>
      <c r="R5530" s="78" t="s">
        <v>78</v>
      </c>
      <c r="S5530" s="30">
        <v>45826</v>
      </c>
      <c r="T5530" s="5">
        <v>1</v>
      </c>
      <c r="U5530" s="30">
        <v>45826</v>
      </c>
      <c r="V5530" s="5">
        <v>1</v>
      </c>
      <c r="W5530" s="30">
        <v>45829</v>
      </c>
      <c r="X5530" s="5">
        <v>1</v>
      </c>
      <c r="Y5530" s="30">
        <v>45829</v>
      </c>
      <c r="Z5530" s="30">
        <v>45833</v>
      </c>
      <c r="AA5530" s="30">
        <v>45840</v>
      </c>
      <c r="AB5530" s="5"/>
      <c r="AC5530" s="5">
        <v>0</v>
      </c>
      <c r="AD5530" s="5" t="s">
        <v>94</v>
      </c>
      <c r="AE5530" s="5">
        <v>7314</v>
      </c>
    </row>
    <row r="5531" spans="1:31" x14ac:dyDescent="0.25">
      <c r="A5531" s="5">
        <v>94285460</v>
      </c>
      <c r="B5531" s="5" t="s">
        <v>110</v>
      </c>
      <c r="C5531" s="78" t="s">
        <v>5667</v>
      </c>
      <c r="D5531" s="5" t="s">
        <v>91</v>
      </c>
      <c r="E5531" s="30">
        <v>45826</v>
      </c>
      <c r="F5531" s="5" t="s">
        <v>6</v>
      </c>
      <c r="G5531" s="78" t="s">
        <v>73</v>
      </c>
      <c r="H5531" s="78" t="s">
        <v>100</v>
      </c>
      <c r="I5531" s="78"/>
      <c r="J5531" s="5" t="s">
        <v>93</v>
      </c>
      <c r="K5531" s="5">
        <v>39</v>
      </c>
      <c r="L5531" s="5">
        <v>3325</v>
      </c>
      <c r="M5531" s="5">
        <v>76264909</v>
      </c>
      <c r="N5531" s="5">
        <v>930789475</v>
      </c>
      <c r="O5531" s="5">
        <v>6768</v>
      </c>
      <c r="P5531" s="5" t="s">
        <v>265</v>
      </c>
      <c r="Q5531" s="78" t="s">
        <v>24</v>
      </c>
      <c r="R5531" s="78" t="s">
        <v>111</v>
      </c>
      <c r="S5531" s="30">
        <v>45826</v>
      </c>
      <c r="T5531" s="5">
        <v>1</v>
      </c>
      <c r="U5531" s="30">
        <v>45826</v>
      </c>
      <c r="V5531" s="5">
        <v>1</v>
      </c>
      <c r="W5531" s="30">
        <v>45829</v>
      </c>
      <c r="X5531" s="5">
        <v>1</v>
      </c>
      <c r="Y5531" s="30">
        <v>45831</v>
      </c>
      <c r="Z5531" s="5"/>
      <c r="AA5531" s="5"/>
      <c r="AB5531" s="5"/>
      <c r="AC5531" s="5">
        <v>0</v>
      </c>
      <c r="AD5531" s="5" t="s">
        <v>94</v>
      </c>
      <c r="AE5531" s="5"/>
    </row>
    <row r="5532" spans="1:31" x14ac:dyDescent="0.25">
      <c r="A5532" s="5">
        <v>94286007</v>
      </c>
      <c r="B5532" s="5" t="s">
        <v>110</v>
      </c>
      <c r="C5532" s="78" t="s">
        <v>5668</v>
      </c>
      <c r="D5532" s="5" t="s">
        <v>91</v>
      </c>
      <c r="E5532" s="30">
        <v>45826</v>
      </c>
      <c r="F5532" s="5" t="s">
        <v>6</v>
      </c>
      <c r="G5532" s="78" t="s">
        <v>78</v>
      </c>
      <c r="H5532" s="78" t="s">
        <v>102</v>
      </c>
      <c r="I5532" s="78"/>
      <c r="J5532" s="5" t="s">
        <v>93</v>
      </c>
      <c r="K5532" s="5">
        <v>40</v>
      </c>
      <c r="L5532" s="5">
        <v>2885</v>
      </c>
      <c r="M5532" s="5">
        <v>71356492</v>
      </c>
      <c r="N5532" s="5">
        <v>960147995</v>
      </c>
      <c r="O5532" s="5">
        <v>6263</v>
      </c>
      <c r="P5532" s="5" t="s">
        <v>265</v>
      </c>
      <c r="Q5532" s="78" t="s">
        <v>23</v>
      </c>
      <c r="R5532" s="78" t="s">
        <v>111</v>
      </c>
      <c r="S5532" s="30">
        <v>45826</v>
      </c>
      <c r="T5532" s="5">
        <v>1</v>
      </c>
      <c r="U5532" s="30">
        <v>45826</v>
      </c>
      <c r="V5532" s="5">
        <v>1</v>
      </c>
      <c r="W5532" s="30">
        <v>45829</v>
      </c>
      <c r="X5532" s="5">
        <v>1</v>
      </c>
      <c r="Y5532" s="30">
        <v>45829</v>
      </c>
      <c r="Z5532" s="30">
        <v>45833</v>
      </c>
      <c r="AA5532" s="30">
        <v>45840</v>
      </c>
      <c r="AB5532" s="5"/>
      <c r="AC5532" s="5">
        <v>0</v>
      </c>
      <c r="AD5532" s="5" t="s">
        <v>94</v>
      </c>
      <c r="AE5532" s="5"/>
    </row>
    <row r="5533" spans="1:31" x14ac:dyDescent="0.25">
      <c r="A5533" s="5">
        <v>94284789</v>
      </c>
      <c r="B5533" s="5" t="s">
        <v>90</v>
      </c>
      <c r="C5533" s="78" t="s">
        <v>5669</v>
      </c>
      <c r="D5533" s="5" t="s">
        <v>91</v>
      </c>
      <c r="E5533" s="30">
        <v>45826</v>
      </c>
      <c r="F5533" s="5" t="s">
        <v>6</v>
      </c>
      <c r="G5533" s="78" t="s">
        <v>78</v>
      </c>
      <c r="H5533" s="78" t="s">
        <v>102</v>
      </c>
      <c r="I5533" s="78"/>
      <c r="J5533" s="5" t="s">
        <v>93</v>
      </c>
      <c r="K5533" s="5">
        <v>40</v>
      </c>
      <c r="L5533" s="5">
        <v>3545</v>
      </c>
      <c r="M5533" s="5">
        <v>43553142</v>
      </c>
      <c r="N5533" s="5">
        <v>901719639</v>
      </c>
      <c r="O5533" s="5">
        <v>6263</v>
      </c>
      <c r="P5533" s="5" t="s">
        <v>265</v>
      </c>
      <c r="Q5533" s="78" t="s">
        <v>23</v>
      </c>
      <c r="R5533" s="78" t="s">
        <v>111</v>
      </c>
      <c r="S5533" s="30">
        <v>45826</v>
      </c>
      <c r="T5533" s="5">
        <v>1</v>
      </c>
      <c r="U5533" s="30">
        <v>45826</v>
      </c>
      <c r="V5533" s="5">
        <v>1</v>
      </c>
      <c r="W5533" s="30">
        <v>45829</v>
      </c>
      <c r="X5533" s="5">
        <v>1</v>
      </c>
      <c r="Y5533" s="30">
        <v>45829</v>
      </c>
      <c r="Z5533" s="30">
        <v>45833</v>
      </c>
      <c r="AA5533" s="30">
        <v>45840</v>
      </c>
      <c r="AB5533" s="5"/>
      <c r="AC5533" s="5">
        <v>0</v>
      </c>
      <c r="AD5533" s="5" t="s">
        <v>94</v>
      </c>
      <c r="AE5533" s="5"/>
    </row>
    <row r="5534" spans="1:31" x14ac:dyDescent="0.25">
      <c r="A5534" s="5">
        <v>94285426</v>
      </c>
      <c r="B5534" s="5" t="s">
        <v>110</v>
      </c>
      <c r="C5534" s="78" t="s">
        <v>5670</v>
      </c>
      <c r="D5534" s="5" t="s">
        <v>91</v>
      </c>
      <c r="E5534" s="30">
        <v>45826</v>
      </c>
      <c r="F5534" s="5" t="s">
        <v>6</v>
      </c>
      <c r="G5534" s="78" t="s">
        <v>79</v>
      </c>
      <c r="H5534" s="78" t="s">
        <v>98</v>
      </c>
      <c r="I5534" s="78"/>
      <c r="J5534" s="5" t="s">
        <v>93</v>
      </c>
      <c r="K5534" s="5">
        <v>40</v>
      </c>
      <c r="L5534" s="5">
        <v>3530</v>
      </c>
      <c r="M5534" s="5">
        <v>70081681</v>
      </c>
      <c r="N5534" s="5">
        <v>926686566</v>
      </c>
      <c r="O5534" s="5">
        <v>6260</v>
      </c>
      <c r="P5534" s="5" t="s">
        <v>265</v>
      </c>
      <c r="Q5534" s="78" t="s">
        <v>25</v>
      </c>
      <c r="R5534" s="78" t="s">
        <v>111</v>
      </c>
      <c r="S5534" s="30">
        <v>45826</v>
      </c>
      <c r="T5534" s="5">
        <v>1</v>
      </c>
      <c r="U5534" s="30">
        <v>45826</v>
      </c>
      <c r="V5534" s="5">
        <v>1</v>
      </c>
      <c r="W5534" s="30">
        <v>45829</v>
      </c>
      <c r="X5534" s="5">
        <v>1</v>
      </c>
      <c r="Y5534" s="30">
        <v>45829</v>
      </c>
      <c r="Z5534" s="30">
        <v>45833</v>
      </c>
      <c r="AA5534" s="30">
        <v>45840</v>
      </c>
      <c r="AB5534" s="5"/>
      <c r="AC5534" s="5">
        <v>0</v>
      </c>
      <c r="AD5534" s="5" t="s">
        <v>94</v>
      </c>
      <c r="AE5534" s="5"/>
    </row>
    <row r="5535" spans="1:31" x14ac:dyDescent="0.25">
      <c r="A5535" s="5">
        <v>94284625</v>
      </c>
      <c r="B5535" s="5" t="s">
        <v>90</v>
      </c>
      <c r="C5535" s="78" t="s">
        <v>3632</v>
      </c>
      <c r="D5535" s="5" t="s">
        <v>97</v>
      </c>
      <c r="E5535" s="30">
        <v>45826</v>
      </c>
      <c r="F5535" s="5" t="s">
        <v>6</v>
      </c>
      <c r="G5535" s="78" t="s">
        <v>78</v>
      </c>
      <c r="H5535" s="78" t="s">
        <v>98</v>
      </c>
      <c r="I5535" s="78"/>
      <c r="J5535" s="5" t="s">
        <v>93</v>
      </c>
      <c r="K5535" s="5">
        <v>39</v>
      </c>
      <c r="L5535" s="5">
        <v>3945</v>
      </c>
      <c r="M5535" s="5">
        <v>70985620</v>
      </c>
      <c r="N5535" s="5">
        <v>921239303</v>
      </c>
      <c r="O5535" s="5">
        <v>6266</v>
      </c>
      <c r="P5535" s="5" t="s">
        <v>265</v>
      </c>
      <c r="Q5535" s="78" t="s">
        <v>25</v>
      </c>
      <c r="R5535" s="78" t="s">
        <v>111</v>
      </c>
      <c r="S5535" s="30">
        <v>45826</v>
      </c>
      <c r="T5535" s="5">
        <v>1</v>
      </c>
      <c r="U5535" s="30">
        <v>45826</v>
      </c>
      <c r="V5535" s="5">
        <v>1</v>
      </c>
      <c r="W5535" s="5"/>
      <c r="X5535" s="5">
        <v>0</v>
      </c>
      <c r="Y5535" s="5"/>
      <c r="Z5535" s="5"/>
      <c r="AA5535" s="5"/>
      <c r="AB5535" s="5"/>
      <c r="AC5535" s="5">
        <v>0</v>
      </c>
      <c r="AD5535" s="5" t="s">
        <v>94</v>
      </c>
      <c r="AE5535" s="5"/>
    </row>
    <row r="5536" spans="1:31" x14ac:dyDescent="0.25">
      <c r="A5536" s="5">
        <v>94285831</v>
      </c>
      <c r="B5536" s="5" t="s">
        <v>90</v>
      </c>
      <c r="C5536" s="78" t="s">
        <v>5671</v>
      </c>
      <c r="D5536" s="5" t="s">
        <v>91</v>
      </c>
      <c r="E5536" s="30">
        <v>45826</v>
      </c>
      <c r="F5536" s="5" t="s">
        <v>6</v>
      </c>
      <c r="G5536" s="78" t="s">
        <v>73</v>
      </c>
      <c r="H5536" s="78" t="s">
        <v>161</v>
      </c>
      <c r="I5536" s="78"/>
      <c r="J5536" s="5" t="s">
        <v>236</v>
      </c>
      <c r="K5536" s="5"/>
      <c r="L5536" s="5"/>
      <c r="M5536" s="5"/>
      <c r="N5536" s="5"/>
      <c r="O5536" s="5"/>
      <c r="P5536" s="5" t="s">
        <v>265</v>
      </c>
      <c r="Q5536" s="78"/>
      <c r="R5536" s="78"/>
      <c r="S5536" s="5"/>
      <c r="T5536" s="5">
        <v>0</v>
      </c>
      <c r="U5536" s="5"/>
      <c r="V5536" s="5">
        <v>0</v>
      </c>
      <c r="W5536" s="5"/>
      <c r="X5536" s="5">
        <v>0</v>
      </c>
      <c r="Y5536" s="5"/>
      <c r="Z5536" s="5"/>
      <c r="AA5536" s="5"/>
      <c r="AB5536" s="5"/>
      <c r="AC5536" s="5">
        <v>0</v>
      </c>
      <c r="AD5536" s="5" t="s">
        <v>94</v>
      </c>
      <c r="AE5536" s="5"/>
    </row>
    <row r="5537" spans="1:31" x14ac:dyDescent="0.25">
      <c r="A5537" s="5">
        <v>94285767</v>
      </c>
      <c r="B5537" s="5" t="s">
        <v>110</v>
      </c>
      <c r="C5537" s="78" t="s">
        <v>5672</v>
      </c>
      <c r="D5537" s="5" t="s">
        <v>91</v>
      </c>
      <c r="E5537" s="30">
        <v>45826</v>
      </c>
      <c r="F5537" s="5" t="s">
        <v>6</v>
      </c>
      <c r="G5537" s="78" t="s">
        <v>78</v>
      </c>
      <c r="H5537" s="78" t="s">
        <v>145</v>
      </c>
      <c r="I5537" s="78"/>
      <c r="J5537" s="5" t="s">
        <v>236</v>
      </c>
      <c r="K5537" s="5">
        <v>38</v>
      </c>
      <c r="L5537" s="5">
        <v>2800</v>
      </c>
      <c r="M5537" s="5">
        <v>48469266</v>
      </c>
      <c r="N5537" s="5">
        <v>983567164</v>
      </c>
      <c r="O5537" s="5">
        <v>10533</v>
      </c>
      <c r="P5537" s="5" t="s">
        <v>265</v>
      </c>
      <c r="Q5537" s="78"/>
      <c r="R5537" s="78"/>
      <c r="S5537" s="5"/>
      <c r="T5537" s="5">
        <v>0</v>
      </c>
      <c r="U5537" s="5"/>
      <c r="V5537" s="5">
        <v>0</v>
      </c>
      <c r="W5537" s="5"/>
      <c r="X5537" s="5">
        <v>0</v>
      </c>
      <c r="Y5537" s="5"/>
      <c r="Z5537" s="5"/>
      <c r="AA5537" s="5"/>
      <c r="AB5537" s="5"/>
      <c r="AC5537" s="5">
        <v>0</v>
      </c>
      <c r="AD5537" s="5" t="s">
        <v>94</v>
      </c>
      <c r="AE5537" s="5"/>
    </row>
    <row r="5538" spans="1:31" x14ac:dyDescent="0.25">
      <c r="A5538" s="5">
        <v>94286503</v>
      </c>
      <c r="B5538" s="5" t="s">
        <v>90</v>
      </c>
      <c r="C5538" s="78" t="s">
        <v>178</v>
      </c>
      <c r="D5538" s="5" t="s">
        <v>97</v>
      </c>
      <c r="E5538" s="30">
        <v>45826</v>
      </c>
      <c r="F5538" s="5" t="s">
        <v>6</v>
      </c>
      <c r="G5538" s="78" t="s">
        <v>77</v>
      </c>
      <c r="H5538" s="78" t="s">
        <v>185</v>
      </c>
      <c r="I5538" s="78"/>
      <c r="J5538" s="5" t="s">
        <v>236</v>
      </c>
      <c r="K5538" s="5">
        <v>40</v>
      </c>
      <c r="L5538" s="5">
        <v>4210</v>
      </c>
      <c r="M5538" s="5">
        <v>75526126</v>
      </c>
      <c r="N5538" s="5">
        <v>907343903</v>
      </c>
      <c r="O5538" s="5">
        <v>8266</v>
      </c>
      <c r="P5538" s="5" t="s">
        <v>265</v>
      </c>
      <c r="Q5538" s="78" t="s">
        <v>274</v>
      </c>
      <c r="R5538" s="78" t="s">
        <v>111</v>
      </c>
      <c r="S5538" s="30">
        <v>45826</v>
      </c>
      <c r="T5538" s="5">
        <v>1</v>
      </c>
      <c r="U5538" s="30">
        <v>45826</v>
      </c>
      <c r="V5538" s="5">
        <v>1</v>
      </c>
      <c r="W5538" s="5"/>
      <c r="X5538" s="5">
        <v>0</v>
      </c>
      <c r="Y5538" s="5"/>
      <c r="Z5538" s="5"/>
      <c r="AA5538" s="5"/>
      <c r="AB5538" s="5"/>
      <c r="AC5538" s="5">
        <v>0</v>
      </c>
      <c r="AD5538" s="5" t="s">
        <v>94</v>
      </c>
      <c r="AE5538" s="5"/>
    </row>
    <row r="5539" spans="1:31" x14ac:dyDescent="0.25">
      <c r="A5539" s="5">
        <v>94286478</v>
      </c>
      <c r="B5539" s="5" t="s">
        <v>110</v>
      </c>
      <c r="C5539" s="78" t="s">
        <v>5673</v>
      </c>
      <c r="D5539" s="5" t="s">
        <v>91</v>
      </c>
      <c r="E5539" s="30">
        <v>45826</v>
      </c>
      <c r="F5539" s="5" t="s">
        <v>6</v>
      </c>
      <c r="G5539" s="78" t="s">
        <v>79</v>
      </c>
      <c r="H5539" s="78" t="s">
        <v>185</v>
      </c>
      <c r="I5539" s="78"/>
      <c r="J5539" s="5" t="s">
        <v>236</v>
      </c>
      <c r="K5539" s="5">
        <v>38</v>
      </c>
      <c r="L5539" s="5">
        <v>3000</v>
      </c>
      <c r="M5539" s="5">
        <v>73252311</v>
      </c>
      <c r="N5539" s="5">
        <v>980832227</v>
      </c>
      <c r="O5539" s="5">
        <v>8266</v>
      </c>
      <c r="P5539" s="5" t="s">
        <v>265</v>
      </c>
      <c r="Q5539" s="78" t="s">
        <v>67</v>
      </c>
      <c r="R5539" s="78" t="s">
        <v>78</v>
      </c>
      <c r="S5539" s="5"/>
      <c r="T5539" s="5">
        <v>0</v>
      </c>
      <c r="U5539" s="5"/>
      <c r="V5539" s="5">
        <v>0</v>
      </c>
      <c r="W5539" s="5"/>
      <c r="X5539" s="5">
        <v>0</v>
      </c>
      <c r="Y5539" s="30">
        <v>45829</v>
      </c>
      <c r="Z5539" s="30">
        <v>45833</v>
      </c>
      <c r="AA5539" s="5"/>
      <c r="AB5539" s="5"/>
      <c r="AC5539" s="5">
        <v>0</v>
      </c>
      <c r="AD5539" s="5" t="s">
        <v>94</v>
      </c>
      <c r="AE5539" s="5"/>
    </row>
    <row r="5540" spans="1:31" x14ac:dyDescent="0.25">
      <c r="A5540" s="5">
        <v>94284772</v>
      </c>
      <c r="B5540" s="5" t="s">
        <v>90</v>
      </c>
      <c r="C5540" s="78" t="s">
        <v>5674</v>
      </c>
      <c r="D5540" s="5" t="s">
        <v>91</v>
      </c>
      <c r="E5540" s="30">
        <v>45826</v>
      </c>
      <c r="F5540" s="5" t="s">
        <v>6</v>
      </c>
      <c r="G5540" s="78" t="s">
        <v>73</v>
      </c>
      <c r="H5540" s="78" t="s">
        <v>202</v>
      </c>
      <c r="I5540" s="78"/>
      <c r="J5540" s="5" t="s">
        <v>236</v>
      </c>
      <c r="K5540" s="5"/>
      <c r="L5540" s="5"/>
      <c r="M5540" s="5"/>
      <c r="N5540" s="5"/>
      <c r="O5540" s="5"/>
      <c r="P5540" s="5" t="s">
        <v>265</v>
      </c>
      <c r="Q5540" s="78"/>
      <c r="R5540" s="78"/>
      <c r="S5540" s="5"/>
      <c r="T5540" s="5">
        <v>0</v>
      </c>
      <c r="U5540" s="5"/>
      <c r="V5540" s="5">
        <v>0</v>
      </c>
      <c r="W5540" s="5"/>
      <c r="X5540" s="5">
        <v>0</v>
      </c>
      <c r="Y5540" s="5"/>
      <c r="Z5540" s="5"/>
      <c r="AA5540" s="5"/>
      <c r="AB5540" s="5"/>
      <c r="AC5540" s="5">
        <v>0</v>
      </c>
      <c r="AD5540" s="5" t="s">
        <v>94</v>
      </c>
      <c r="AE5540" s="5"/>
    </row>
    <row r="5541" spans="1:31" x14ac:dyDescent="0.25">
      <c r="A5541" s="5">
        <v>94284821</v>
      </c>
      <c r="B5541" s="5" t="s">
        <v>90</v>
      </c>
      <c r="C5541" s="78" t="s">
        <v>5407</v>
      </c>
      <c r="D5541" s="5" t="s">
        <v>97</v>
      </c>
      <c r="E5541" s="30">
        <v>45826</v>
      </c>
      <c r="F5541" s="5" t="s">
        <v>6</v>
      </c>
      <c r="G5541" s="78" t="s">
        <v>73</v>
      </c>
      <c r="H5541" s="78" t="s">
        <v>273</v>
      </c>
      <c r="I5541" s="78"/>
      <c r="J5541" s="5" t="s">
        <v>236</v>
      </c>
      <c r="K5541" s="5"/>
      <c r="L5541" s="5"/>
      <c r="M5541" s="5"/>
      <c r="N5541" s="5"/>
      <c r="O5541" s="5"/>
      <c r="P5541" s="5" t="s">
        <v>265</v>
      </c>
      <c r="Q5541" s="78" t="s">
        <v>42</v>
      </c>
      <c r="R5541" s="78" t="s">
        <v>115</v>
      </c>
      <c r="S5541" s="5"/>
      <c r="T5541" s="5">
        <v>0</v>
      </c>
      <c r="U5541" s="5"/>
      <c r="V5541" s="5">
        <v>0</v>
      </c>
      <c r="W5541" s="5"/>
      <c r="X5541" s="5">
        <v>0</v>
      </c>
      <c r="Y5541" s="5"/>
      <c r="Z5541" s="5"/>
      <c r="AA5541" s="5"/>
      <c r="AB5541" s="5"/>
      <c r="AC5541" s="5">
        <v>0</v>
      </c>
      <c r="AD5541" s="5" t="s">
        <v>94</v>
      </c>
      <c r="AE5541" s="5"/>
    </row>
    <row r="5542" spans="1:31" x14ac:dyDescent="0.25">
      <c r="A5542" s="5">
        <v>94285225</v>
      </c>
      <c r="B5542" s="5" t="s">
        <v>90</v>
      </c>
      <c r="C5542" s="78" t="s">
        <v>5675</v>
      </c>
      <c r="D5542" s="5" t="s">
        <v>91</v>
      </c>
      <c r="E5542" s="30">
        <v>45826</v>
      </c>
      <c r="F5542" s="5" t="s">
        <v>6</v>
      </c>
      <c r="G5542" s="78" t="s">
        <v>76</v>
      </c>
      <c r="H5542" s="78" t="s">
        <v>202</v>
      </c>
      <c r="I5542" s="78"/>
      <c r="J5542" s="5" t="s">
        <v>236</v>
      </c>
      <c r="K5542" s="5"/>
      <c r="L5542" s="5"/>
      <c r="M5542" s="5"/>
      <c r="N5542" s="5"/>
      <c r="O5542" s="5"/>
      <c r="P5542" s="5" t="s">
        <v>265</v>
      </c>
      <c r="Q5542" s="78"/>
      <c r="R5542" s="78"/>
      <c r="S5542" s="5"/>
      <c r="T5542" s="5">
        <v>0</v>
      </c>
      <c r="U5542" s="5"/>
      <c r="V5542" s="5">
        <v>0</v>
      </c>
      <c r="W5542" s="5"/>
      <c r="X5542" s="5">
        <v>0</v>
      </c>
      <c r="Y5542" s="5"/>
      <c r="Z5542" s="5"/>
      <c r="AA5542" s="5"/>
      <c r="AB5542" s="5"/>
      <c r="AC5542" s="5">
        <v>0</v>
      </c>
      <c r="AD5542" s="5" t="s">
        <v>94</v>
      </c>
      <c r="AE5542" s="5"/>
    </row>
    <row r="5543" spans="1:31" x14ac:dyDescent="0.25">
      <c r="A5543" s="5">
        <v>94285213</v>
      </c>
      <c r="B5543" s="5" t="s">
        <v>90</v>
      </c>
      <c r="C5543" s="78" t="s">
        <v>5676</v>
      </c>
      <c r="D5543" s="5" t="s">
        <v>91</v>
      </c>
      <c r="E5543" s="30">
        <v>45826</v>
      </c>
      <c r="F5543" s="5" t="s">
        <v>6</v>
      </c>
      <c r="G5543" s="78" t="s">
        <v>73</v>
      </c>
      <c r="H5543" s="78" t="s">
        <v>152</v>
      </c>
      <c r="I5543" s="78"/>
      <c r="J5543" s="5" t="s">
        <v>236</v>
      </c>
      <c r="K5543" s="5">
        <v>40</v>
      </c>
      <c r="L5543" s="5">
        <v>3225</v>
      </c>
      <c r="M5543" s="5">
        <v>46832972</v>
      </c>
      <c r="N5543" s="5">
        <v>939274057</v>
      </c>
      <c r="O5543" s="5">
        <v>18306</v>
      </c>
      <c r="P5543" s="5" t="s">
        <v>265</v>
      </c>
      <c r="Q5543" s="78" t="s">
        <v>201</v>
      </c>
      <c r="R5543" s="78" t="s">
        <v>111</v>
      </c>
      <c r="S5543" s="30">
        <v>45826</v>
      </c>
      <c r="T5543" s="5">
        <v>1</v>
      </c>
      <c r="U5543" s="30">
        <v>45826</v>
      </c>
      <c r="V5543" s="5">
        <v>1</v>
      </c>
      <c r="W5543" s="5"/>
      <c r="X5543" s="5">
        <v>0</v>
      </c>
      <c r="Y5543" s="5"/>
      <c r="Z5543" s="5"/>
      <c r="AA5543" s="5"/>
      <c r="AB5543" s="5"/>
      <c r="AC5543" s="5">
        <v>0</v>
      </c>
      <c r="AD5543" s="5" t="s">
        <v>94</v>
      </c>
      <c r="AE5543" s="5"/>
    </row>
    <row r="5544" spans="1:31" x14ac:dyDescent="0.25">
      <c r="A5544" s="5">
        <v>94285494</v>
      </c>
      <c r="B5544" s="5" t="s">
        <v>90</v>
      </c>
      <c r="C5544" s="78" t="s">
        <v>5677</v>
      </c>
      <c r="D5544" s="5" t="s">
        <v>91</v>
      </c>
      <c r="E5544" s="30">
        <v>45826</v>
      </c>
      <c r="F5544" s="5" t="s">
        <v>6</v>
      </c>
      <c r="G5544" s="78" t="s">
        <v>73</v>
      </c>
      <c r="H5544" s="78" t="s">
        <v>152</v>
      </c>
      <c r="I5544" s="78"/>
      <c r="J5544" s="5" t="s">
        <v>236</v>
      </c>
      <c r="K5544" s="5">
        <v>37</v>
      </c>
      <c r="L5544" s="5">
        <v>3000</v>
      </c>
      <c r="M5544" s="5">
        <v>74587680</v>
      </c>
      <c r="N5544" s="5">
        <v>902473417</v>
      </c>
      <c r="O5544" s="5">
        <v>18306</v>
      </c>
      <c r="P5544" s="5" t="s">
        <v>265</v>
      </c>
      <c r="Q5544" s="78"/>
      <c r="R5544" s="78"/>
      <c r="S5544" s="5"/>
      <c r="T5544" s="5">
        <v>0</v>
      </c>
      <c r="U5544" s="5"/>
      <c r="V5544" s="5">
        <v>0</v>
      </c>
      <c r="W5544" s="5"/>
      <c r="X5544" s="5">
        <v>0</v>
      </c>
      <c r="Y5544" s="5"/>
      <c r="Z5544" s="5"/>
      <c r="AA5544" s="5"/>
      <c r="AB5544" s="5"/>
      <c r="AC5544" s="5">
        <v>0</v>
      </c>
      <c r="AD5544" s="5" t="s">
        <v>94</v>
      </c>
      <c r="AE5544" s="5"/>
    </row>
    <row r="5545" spans="1:31" x14ac:dyDescent="0.25">
      <c r="A5545" s="5">
        <v>94286917</v>
      </c>
      <c r="B5545" s="5" t="s">
        <v>90</v>
      </c>
      <c r="C5545" s="78" t="s">
        <v>5678</v>
      </c>
      <c r="D5545" s="5" t="s">
        <v>97</v>
      </c>
      <c r="E5545" s="30">
        <v>45826</v>
      </c>
      <c r="F5545" s="5" t="s">
        <v>6</v>
      </c>
      <c r="G5545" s="78" t="s">
        <v>78</v>
      </c>
      <c r="H5545" s="78" t="s">
        <v>135</v>
      </c>
      <c r="I5545" s="78"/>
      <c r="J5545" s="5" t="s">
        <v>93</v>
      </c>
      <c r="K5545" s="5"/>
      <c r="L5545" s="5"/>
      <c r="M5545" s="5"/>
      <c r="N5545" s="5"/>
      <c r="O5545" s="5"/>
      <c r="P5545" s="5" t="s">
        <v>265</v>
      </c>
      <c r="Q5545" s="78" t="s">
        <v>64</v>
      </c>
      <c r="R5545" s="78" t="s">
        <v>78</v>
      </c>
      <c r="S5545" s="5"/>
      <c r="T5545" s="5">
        <v>0</v>
      </c>
      <c r="U5545" s="5"/>
      <c r="V5545" s="5">
        <v>0</v>
      </c>
      <c r="W5545" s="5"/>
      <c r="X5545" s="5">
        <v>0</v>
      </c>
      <c r="Y5545" s="30">
        <v>45829</v>
      </c>
      <c r="Z5545" s="30">
        <v>45833</v>
      </c>
      <c r="AA5545" s="5"/>
      <c r="AB5545" s="5"/>
      <c r="AC5545" s="5">
        <v>0</v>
      </c>
      <c r="AD5545" s="5" t="s">
        <v>94</v>
      </c>
      <c r="AE5545" s="5"/>
    </row>
    <row r="5546" spans="1:31" x14ac:dyDescent="0.25">
      <c r="A5546" s="5">
        <v>94285706</v>
      </c>
      <c r="B5546" s="5" t="s">
        <v>90</v>
      </c>
      <c r="C5546" s="78" t="s">
        <v>5679</v>
      </c>
      <c r="D5546" s="5" t="s">
        <v>91</v>
      </c>
      <c r="E5546" s="30">
        <v>45826</v>
      </c>
      <c r="F5546" s="5" t="s">
        <v>6</v>
      </c>
      <c r="G5546" s="78" t="s">
        <v>73</v>
      </c>
      <c r="H5546" s="78" t="s">
        <v>203</v>
      </c>
      <c r="I5546" s="78"/>
      <c r="J5546" s="5" t="s">
        <v>236</v>
      </c>
      <c r="K5546" s="5">
        <v>39</v>
      </c>
      <c r="L5546" s="5">
        <v>2972</v>
      </c>
      <c r="M5546" s="5">
        <v>75085860</v>
      </c>
      <c r="N5546" s="5">
        <v>968746611</v>
      </c>
      <c r="O5546" s="5">
        <v>18319</v>
      </c>
      <c r="P5546" s="5" t="s">
        <v>265</v>
      </c>
      <c r="Q5546" s="78"/>
      <c r="R5546" s="78"/>
      <c r="S5546" s="5"/>
      <c r="T5546" s="5">
        <v>0</v>
      </c>
      <c r="U5546" s="5"/>
      <c r="V5546" s="5">
        <v>0</v>
      </c>
      <c r="W5546" s="5"/>
      <c r="X5546" s="5">
        <v>0</v>
      </c>
      <c r="Y5546" s="5"/>
      <c r="Z5546" s="5"/>
      <c r="AA5546" s="5"/>
      <c r="AB5546" s="5"/>
      <c r="AC5546" s="5">
        <v>0</v>
      </c>
      <c r="AD5546" s="5" t="s">
        <v>94</v>
      </c>
      <c r="AE5546" s="5"/>
    </row>
    <row r="5547" spans="1:31" x14ac:dyDescent="0.25">
      <c r="A5547" s="5">
        <v>94286965</v>
      </c>
      <c r="B5547" s="5" t="s">
        <v>90</v>
      </c>
      <c r="C5547" s="78" t="s">
        <v>5680</v>
      </c>
      <c r="D5547" s="5" t="s">
        <v>91</v>
      </c>
      <c r="E5547" s="30">
        <v>45827</v>
      </c>
      <c r="F5547" s="5" t="s">
        <v>6</v>
      </c>
      <c r="G5547" s="78" t="s">
        <v>73</v>
      </c>
      <c r="H5547" s="78" t="s">
        <v>152</v>
      </c>
      <c r="I5547" s="78"/>
      <c r="J5547" s="5" t="s">
        <v>236</v>
      </c>
      <c r="K5547" s="5">
        <v>39</v>
      </c>
      <c r="L5547" s="5">
        <v>3175</v>
      </c>
      <c r="M5547" s="5">
        <v>71250434</v>
      </c>
      <c r="N5547" s="5">
        <v>929873394</v>
      </c>
      <c r="O5547" s="5">
        <v>18319</v>
      </c>
      <c r="P5547" s="5" t="s">
        <v>265</v>
      </c>
      <c r="Q5547" s="78" t="s">
        <v>201</v>
      </c>
      <c r="R5547" s="78" t="s">
        <v>111</v>
      </c>
      <c r="S5547" s="30">
        <v>45828</v>
      </c>
      <c r="T5547" s="5">
        <v>1</v>
      </c>
      <c r="U5547" s="30">
        <v>45828</v>
      </c>
      <c r="V5547" s="5">
        <v>1</v>
      </c>
      <c r="W5547" s="5"/>
      <c r="X5547" s="5">
        <v>0</v>
      </c>
      <c r="Y5547" s="5"/>
      <c r="Z5547" s="5"/>
      <c r="AA5547" s="5"/>
      <c r="AB5547" s="5"/>
      <c r="AC5547" s="5">
        <v>0</v>
      </c>
      <c r="AD5547" s="5" t="s">
        <v>94</v>
      </c>
      <c r="AE5547" s="5"/>
    </row>
    <row r="5548" spans="1:31" x14ac:dyDescent="0.25">
      <c r="A5548" s="5">
        <v>94286420</v>
      </c>
      <c r="B5548" s="5" t="s">
        <v>110</v>
      </c>
      <c r="C5548" s="78" t="s">
        <v>5681</v>
      </c>
      <c r="D5548" s="5" t="s">
        <v>97</v>
      </c>
      <c r="E5548" s="30">
        <v>45827</v>
      </c>
      <c r="F5548" s="5" t="s">
        <v>6</v>
      </c>
      <c r="G5548" s="78" t="s">
        <v>73</v>
      </c>
      <c r="H5548" s="78" t="s">
        <v>100</v>
      </c>
      <c r="I5548" s="78"/>
      <c r="J5548" s="5" t="s">
        <v>93</v>
      </c>
      <c r="K5548" s="5">
        <v>40</v>
      </c>
      <c r="L5548" s="5">
        <v>4380</v>
      </c>
      <c r="M5548" s="5">
        <v>76596552</v>
      </c>
      <c r="N5548" s="5">
        <v>976263025</v>
      </c>
      <c r="O5548" s="5">
        <v>6240</v>
      </c>
      <c r="P5548" s="5" t="s">
        <v>265</v>
      </c>
      <c r="Q5548" s="78" t="s">
        <v>24</v>
      </c>
      <c r="R5548" s="78" t="s">
        <v>111</v>
      </c>
      <c r="S5548" s="30">
        <v>45828</v>
      </c>
      <c r="T5548" s="5">
        <v>1</v>
      </c>
      <c r="U5548" s="30">
        <v>45828</v>
      </c>
      <c r="V5548" s="5">
        <v>1</v>
      </c>
      <c r="W5548" s="30">
        <v>45829</v>
      </c>
      <c r="X5548" s="5">
        <v>1</v>
      </c>
      <c r="Y5548" s="30">
        <v>45832</v>
      </c>
      <c r="Z5548" s="30">
        <v>45835</v>
      </c>
      <c r="AA5548" s="30">
        <v>45842</v>
      </c>
      <c r="AB5548" s="5"/>
      <c r="AC5548" s="5">
        <v>0</v>
      </c>
      <c r="AD5548" s="5" t="s">
        <v>94</v>
      </c>
      <c r="AE5548" s="5"/>
    </row>
    <row r="5549" spans="1:31" x14ac:dyDescent="0.25">
      <c r="A5549" s="5">
        <v>94286746</v>
      </c>
      <c r="B5549" s="5" t="s">
        <v>90</v>
      </c>
      <c r="C5549" s="78" t="s">
        <v>5682</v>
      </c>
      <c r="D5549" s="5" t="s">
        <v>91</v>
      </c>
      <c r="E5549" s="30">
        <v>45827</v>
      </c>
      <c r="F5549" s="5" t="s">
        <v>6</v>
      </c>
      <c r="G5549" s="78" t="s">
        <v>73</v>
      </c>
      <c r="H5549" s="78">
        <v>23151</v>
      </c>
      <c r="I5549" s="78"/>
      <c r="J5549" s="5" t="s">
        <v>236</v>
      </c>
      <c r="K5549" s="5"/>
      <c r="L5549" s="5"/>
      <c r="M5549" s="5"/>
      <c r="N5549" s="5"/>
      <c r="O5549" s="5"/>
      <c r="P5549" s="5" t="s">
        <v>265</v>
      </c>
      <c r="Q5549" s="78"/>
      <c r="R5549" s="78"/>
      <c r="S5549" s="5"/>
      <c r="T5549" s="5">
        <v>0</v>
      </c>
      <c r="U5549" s="5"/>
      <c r="V5549" s="5">
        <v>0</v>
      </c>
      <c r="W5549" s="5"/>
      <c r="X5549" s="5">
        <v>0</v>
      </c>
      <c r="Y5549" s="5"/>
      <c r="Z5549" s="5"/>
      <c r="AA5549" s="5"/>
      <c r="AB5549" s="5"/>
      <c r="AC5549" s="5">
        <v>0</v>
      </c>
      <c r="AD5549" s="5" t="s">
        <v>94</v>
      </c>
      <c r="AE5549" s="5"/>
    </row>
    <row r="5550" spans="1:31" x14ac:dyDescent="0.25">
      <c r="A5550" s="5">
        <v>94286961</v>
      </c>
      <c r="B5550" s="5" t="s">
        <v>90</v>
      </c>
      <c r="C5550" s="78" t="s">
        <v>5683</v>
      </c>
      <c r="D5550" s="5" t="s">
        <v>97</v>
      </c>
      <c r="E5550" s="30">
        <v>45827</v>
      </c>
      <c r="F5550" s="5" t="s">
        <v>6</v>
      </c>
      <c r="G5550" s="78" t="s">
        <v>73</v>
      </c>
      <c r="H5550" s="78" t="s">
        <v>152</v>
      </c>
      <c r="I5550" s="78"/>
      <c r="J5550" s="5" t="s">
        <v>236</v>
      </c>
      <c r="K5550" s="5">
        <v>40</v>
      </c>
      <c r="L5550" s="5">
        <v>4010</v>
      </c>
      <c r="M5550" s="5">
        <v>41213607</v>
      </c>
      <c r="N5550" s="5">
        <v>997762545</v>
      </c>
      <c r="O5550" s="5">
        <v>18306</v>
      </c>
      <c r="P5550" s="5" t="s">
        <v>265</v>
      </c>
      <c r="Q5550" s="78" t="s">
        <v>201</v>
      </c>
      <c r="R5550" s="78" t="s">
        <v>111</v>
      </c>
      <c r="S5550" s="30">
        <v>45828</v>
      </c>
      <c r="T5550" s="5">
        <v>1</v>
      </c>
      <c r="U5550" s="30">
        <v>45828</v>
      </c>
      <c r="V5550" s="5">
        <v>1</v>
      </c>
      <c r="W5550" s="5"/>
      <c r="X5550" s="5">
        <v>0</v>
      </c>
      <c r="Y5550" s="5"/>
      <c r="Z5550" s="5"/>
      <c r="AA5550" s="5"/>
      <c r="AB5550" s="5"/>
      <c r="AC5550" s="5">
        <v>0</v>
      </c>
      <c r="AD5550" s="5" t="s">
        <v>94</v>
      </c>
      <c r="AE5550" s="5"/>
    </row>
    <row r="5551" spans="1:31" x14ac:dyDescent="0.25">
      <c r="A5551" s="5">
        <v>94286562</v>
      </c>
      <c r="B5551" s="5" t="s">
        <v>90</v>
      </c>
      <c r="C5551" s="78" t="s">
        <v>5684</v>
      </c>
      <c r="D5551" s="5" t="s">
        <v>91</v>
      </c>
      <c r="E5551" s="30">
        <v>45827</v>
      </c>
      <c r="F5551" s="5" t="s">
        <v>6</v>
      </c>
      <c r="G5551" s="78" t="s">
        <v>73</v>
      </c>
      <c r="H5551" s="78" t="s">
        <v>152</v>
      </c>
      <c r="I5551" s="78"/>
      <c r="J5551" s="5" t="s">
        <v>236</v>
      </c>
      <c r="K5551" s="5">
        <v>39</v>
      </c>
      <c r="L5551" s="5">
        <v>3380</v>
      </c>
      <c r="M5551" s="5">
        <v>41849440</v>
      </c>
      <c r="N5551" s="5">
        <v>969758168</v>
      </c>
      <c r="O5551" s="5">
        <v>18306</v>
      </c>
      <c r="P5551" s="5" t="s">
        <v>265</v>
      </c>
      <c r="Q5551" s="78" t="s">
        <v>201</v>
      </c>
      <c r="R5551" s="78" t="s">
        <v>111</v>
      </c>
      <c r="S5551" s="30">
        <v>45827</v>
      </c>
      <c r="T5551" s="5">
        <v>1</v>
      </c>
      <c r="U5551" s="30">
        <v>45827</v>
      </c>
      <c r="V5551" s="5">
        <v>1</v>
      </c>
      <c r="W5551" s="5"/>
      <c r="X5551" s="5">
        <v>0</v>
      </c>
      <c r="Y5551" s="5"/>
      <c r="Z5551" s="5"/>
      <c r="AA5551" s="5"/>
      <c r="AB5551" s="5"/>
      <c r="AC5551" s="5">
        <v>0</v>
      </c>
      <c r="AD5551" s="5" t="s">
        <v>94</v>
      </c>
      <c r="AE5551" s="5"/>
    </row>
    <row r="5552" spans="1:31" x14ac:dyDescent="0.25">
      <c r="A5552" s="5">
        <v>94286718</v>
      </c>
      <c r="B5552" s="5" t="s">
        <v>90</v>
      </c>
      <c r="C5552" s="78" t="s">
        <v>5685</v>
      </c>
      <c r="D5552" s="5" t="s">
        <v>97</v>
      </c>
      <c r="E5552" s="30">
        <v>45827</v>
      </c>
      <c r="F5552" s="5" t="s">
        <v>6</v>
      </c>
      <c r="G5552" s="78" t="s">
        <v>73</v>
      </c>
      <c r="H5552" s="78" t="s">
        <v>152</v>
      </c>
      <c r="I5552" s="78"/>
      <c r="J5552" s="5" t="s">
        <v>236</v>
      </c>
      <c r="K5552" s="5">
        <v>39</v>
      </c>
      <c r="L5552" s="5">
        <v>3250</v>
      </c>
      <c r="M5552" s="5">
        <v>45563506</v>
      </c>
      <c r="N5552" s="5">
        <v>920473309</v>
      </c>
      <c r="O5552" s="5">
        <v>18306</v>
      </c>
      <c r="P5552" s="5" t="s">
        <v>265</v>
      </c>
      <c r="Q5552" s="78" t="s">
        <v>201</v>
      </c>
      <c r="R5552" s="78" t="s">
        <v>111</v>
      </c>
      <c r="S5552" s="30">
        <v>45827</v>
      </c>
      <c r="T5552" s="5">
        <v>1</v>
      </c>
      <c r="U5552" s="30">
        <v>45827</v>
      </c>
      <c r="V5552" s="5">
        <v>1</v>
      </c>
      <c r="W5552" s="5"/>
      <c r="X5552" s="5">
        <v>0</v>
      </c>
      <c r="Y5552" s="5"/>
      <c r="Z5552" s="5"/>
      <c r="AA5552" s="5"/>
      <c r="AB5552" s="5"/>
      <c r="AC5552" s="5">
        <v>0</v>
      </c>
      <c r="AD5552" s="5" t="s">
        <v>94</v>
      </c>
      <c r="AE5552" s="5"/>
    </row>
    <row r="5553" spans="1:31" x14ac:dyDescent="0.25">
      <c r="A5553" s="5">
        <v>94288529</v>
      </c>
      <c r="B5553" s="5" t="s">
        <v>90</v>
      </c>
      <c r="C5553" s="78" t="s">
        <v>5686</v>
      </c>
      <c r="D5553" s="5" t="s">
        <v>97</v>
      </c>
      <c r="E5553" s="30">
        <v>45827</v>
      </c>
      <c r="F5553" s="5" t="s">
        <v>6</v>
      </c>
      <c r="G5553" s="78" t="s">
        <v>76</v>
      </c>
      <c r="H5553" s="78" t="s">
        <v>207</v>
      </c>
      <c r="I5553" s="78"/>
      <c r="J5553" s="5" t="s">
        <v>236</v>
      </c>
      <c r="K5553" s="5"/>
      <c r="L5553" s="5"/>
      <c r="M5553" s="5"/>
      <c r="N5553" s="5"/>
      <c r="O5553" s="5"/>
      <c r="P5553" s="5" t="s">
        <v>265</v>
      </c>
      <c r="Q5553" s="78"/>
      <c r="R5553" s="78"/>
      <c r="S5553" s="5"/>
      <c r="T5553" s="5">
        <v>0</v>
      </c>
      <c r="U5553" s="5"/>
      <c r="V5553" s="5">
        <v>0</v>
      </c>
      <c r="W5553" s="5"/>
      <c r="X5553" s="5">
        <v>0</v>
      </c>
      <c r="Y5553" s="5"/>
      <c r="Z5553" s="5"/>
      <c r="AA5553" s="5"/>
      <c r="AB5553" s="5"/>
      <c r="AC5553" s="5">
        <v>0</v>
      </c>
      <c r="AD5553" s="5" t="s">
        <v>94</v>
      </c>
      <c r="AE5553" s="5"/>
    </row>
    <row r="5554" spans="1:31" x14ac:dyDescent="0.25">
      <c r="A5554" s="5">
        <v>94286677</v>
      </c>
      <c r="B5554" s="5" t="s">
        <v>90</v>
      </c>
      <c r="C5554" s="78" t="s">
        <v>5687</v>
      </c>
      <c r="D5554" s="5" t="s">
        <v>97</v>
      </c>
      <c r="E5554" s="30">
        <v>45827</v>
      </c>
      <c r="F5554" s="5" t="s">
        <v>6</v>
      </c>
      <c r="G5554" s="78" t="s">
        <v>73</v>
      </c>
      <c r="H5554" s="78" t="s">
        <v>216</v>
      </c>
      <c r="I5554" s="78"/>
      <c r="J5554" s="5" t="s">
        <v>236</v>
      </c>
      <c r="K5554" s="5"/>
      <c r="L5554" s="5"/>
      <c r="M5554" s="5"/>
      <c r="N5554" s="5"/>
      <c r="O5554" s="5"/>
      <c r="P5554" s="5" t="s">
        <v>265</v>
      </c>
      <c r="Q5554" s="78"/>
      <c r="R5554" s="78"/>
      <c r="S5554" s="5"/>
      <c r="T5554" s="5">
        <v>0</v>
      </c>
      <c r="U5554" s="5"/>
      <c r="V5554" s="5">
        <v>0</v>
      </c>
      <c r="W5554" s="5"/>
      <c r="X5554" s="5">
        <v>0</v>
      </c>
      <c r="Y5554" s="5"/>
      <c r="Z5554" s="5"/>
      <c r="AA5554" s="5"/>
      <c r="AB5554" s="5"/>
      <c r="AC5554" s="5">
        <v>0</v>
      </c>
      <c r="AD5554" s="5" t="s">
        <v>94</v>
      </c>
      <c r="AE5554" s="5"/>
    </row>
    <row r="5555" spans="1:31" x14ac:dyDescent="0.25">
      <c r="A5555" s="5">
        <v>94286779</v>
      </c>
      <c r="B5555" s="5" t="s">
        <v>90</v>
      </c>
      <c r="C5555" s="78" t="s">
        <v>5688</v>
      </c>
      <c r="D5555" s="5" t="s">
        <v>91</v>
      </c>
      <c r="E5555" s="30">
        <v>45827</v>
      </c>
      <c r="F5555" s="5" t="s">
        <v>6</v>
      </c>
      <c r="G5555" s="78" t="s">
        <v>78</v>
      </c>
      <c r="H5555" s="78" t="s">
        <v>145</v>
      </c>
      <c r="I5555" s="78"/>
      <c r="J5555" s="5" t="s">
        <v>236</v>
      </c>
      <c r="K5555" s="5">
        <v>40</v>
      </c>
      <c r="L5555" s="5">
        <v>4100</v>
      </c>
      <c r="M5555" s="5">
        <v>48112091</v>
      </c>
      <c r="N5555" s="5">
        <v>900792819</v>
      </c>
      <c r="O5555" s="5">
        <v>10533</v>
      </c>
      <c r="P5555" s="5" t="s">
        <v>265</v>
      </c>
      <c r="Q5555" s="78"/>
      <c r="R5555" s="78"/>
      <c r="S5555" s="5"/>
      <c r="T5555" s="5">
        <v>0</v>
      </c>
      <c r="U5555" s="5"/>
      <c r="V5555" s="5">
        <v>0</v>
      </c>
      <c r="W5555" s="5"/>
      <c r="X5555" s="5">
        <v>0</v>
      </c>
      <c r="Y5555" s="5"/>
      <c r="Z5555" s="5"/>
      <c r="AA5555" s="5"/>
      <c r="AB5555" s="5"/>
      <c r="AC5555" s="5">
        <v>0</v>
      </c>
      <c r="AD5555" s="5" t="s">
        <v>94</v>
      </c>
      <c r="AE5555" s="5"/>
    </row>
    <row r="5556" spans="1:31" x14ac:dyDescent="0.25">
      <c r="A5556" s="5">
        <v>94286507</v>
      </c>
      <c r="B5556" s="5" t="s">
        <v>90</v>
      </c>
      <c r="C5556" s="78" t="s">
        <v>5689</v>
      </c>
      <c r="D5556" s="5" t="s">
        <v>97</v>
      </c>
      <c r="E5556" s="30">
        <v>45827</v>
      </c>
      <c r="F5556" s="5" t="s">
        <v>6</v>
      </c>
      <c r="G5556" s="78" t="s">
        <v>73</v>
      </c>
      <c r="H5556" s="78" t="s">
        <v>145</v>
      </c>
      <c r="I5556" s="78"/>
      <c r="J5556" s="5" t="s">
        <v>236</v>
      </c>
      <c r="K5556" s="5">
        <v>38</v>
      </c>
      <c r="L5556" s="5">
        <v>3930</v>
      </c>
      <c r="M5556" s="5">
        <v>72794189</v>
      </c>
      <c r="N5556" s="5">
        <v>915672528</v>
      </c>
      <c r="O5556" s="5">
        <v>10533</v>
      </c>
      <c r="P5556" s="5" t="s">
        <v>265</v>
      </c>
      <c r="Q5556" s="78"/>
      <c r="R5556" s="78"/>
      <c r="S5556" s="5"/>
      <c r="T5556" s="5">
        <v>0</v>
      </c>
      <c r="U5556" s="5"/>
      <c r="V5556" s="5">
        <v>0</v>
      </c>
      <c r="W5556" s="5"/>
      <c r="X5556" s="5">
        <v>0</v>
      </c>
      <c r="Y5556" s="5"/>
      <c r="Z5556" s="5"/>
      <c r="AA5556" s="5"/>
      <c r="AB5556" s="5"/>
      <c r="AC5556" s="5">
        <v>0</v>
      </c>
      <c r="AD5556" s="5" t="s">
        <v>94</v>
      </c>
      <c r="AE5556" s="5"/>
    </row>
    <row r="5557" spans="1:31" x14ac:dyDescent="0.25">
      <c r="A5557" s="5">
        <v>94286864</v>
      </c>
      <c r="B5557" s="5" t="s">
        <v>90</v>
      </c>
      <c r="C5557" s="78" t="s">
        <v>5690</v>
      </c>
      <c r="D5557" s="5" t="s">
        <v>91</v>
      </c>
      <c r="E5557" s="30">
        <v>45827</v>
      </c>
      <c r="F5557" s="5" t="s">
        <v>6</v>
      </c>
      <c r="G5557" s="78" t="s">
        <v>73</v>
      </c>
      <c r="H5557" s="78" t="s">
        <v>145</v>
      </c>
      <c r="I5557" s="78"/>
      <c r="J5557" s="5" t="s">
        <v>236</v>
      </c>
      <c r="K5557" s="5">
        <v>39</v>
      </c>
      <c r="L5557" s="5">
        <v>2870</v>
      </c>
      <c r="M5557" s="5">
        <v>76206653</v>
      </c>
      <c r="N5557" s="5">
        <v>965659536</v>
      </c>
      <c r="O5557" s="5">
        <v>9274</v>
      </c>
      <c r="P5557" s="5" t="s">
        <v>265</v>
      </c>
      <c r="Q5557" s="78"/>
      <c r="R5557" s="78"/>
      <c r="S5557" s="5"/>
      <c r="T5557" s="5">
        <v>0</v>
      </c>
      <c r="U5557" s="5"/>
      <c r="V5557" s="5">
        <v>0</v>
      </c>
      <c r="W5557" s="5"/>
      <c r="X5557" s="5">
        <v>0</v>
      </c>
      <c r="Y5557" s="5"/>
      <c r="Z5557" s="5"/>
      <c r="AA5557" s="5"/>
      <c r="AB5557" s="5"/>
      <c r="AC5557" s="5">
        <v>0</v>
      </c>
      <c r="AD5557" s="5" t="s">
        <v>94</v>
      </c>
      <c r="AE5557" s="5"/>
    </row>
    <row r="5558" spans="1:31" x14ac:dyDescent="0.25">
      <c r="A5558" s="5">
        <v>94286321</v>
      </c>
      <c r="B5558" s="5" t="s">
        <v>90</v>
      </c>
      <c r="C5558" s="78" t="s">
        <v>5691</v>
      </c>
      <c r="D5558" s="5" t="s">
        <v>97</v>
      </c>
      <c r="E5558" s="30">
        <v>45827</v>
      </c>
      <c r="F5558" s="5" t="s">
        <v>6</v>
      </c>
      <c r="G5558" s="78" t="s">
        <v>78</v>
      </c>
      <c r="H5558" s="78" t="s">
        <v>98</v>
      </c>
      <c r="I5558" s="78" t="s">
        <v>57</v>
      </c>
      <c r="J5558" s="5" t="s">
        <v>93</v>
      </c>
      <c r="K5558" s="5">
        <v>40</v>
      </c>
      <c r="L5558" s="5">
        <v>3300</v>
      </c>
      <c r="M5558" s="5">
        <v>73633408</v>
      </c>
      <c r="N5558" s="5">
        <v>934426455</v>
      </c>
      <c r="O5558" s="5">
        <v>6266</v>
      </c>
      <c r="P5558" s="5" t="s">
        <v>265</v>
      </c>
      <c r="Q5558" s="78" t="s">
        <v>57</v>
      </c>
      <c r="R5558" s="78" t="s">
        <v>78</v>
      </c>
      <c r="S5558" s="30">
        <v>45827</v>
      </c>
      <c r="T5558" s="5">
        <v>1</v>
      </c>
      <c r="U5558" s="30">
        <v>45827</v>
      </c>
      <c r="V5558" s="5">
        <v>1</v>
      </c>
      <c r="W5558" s="30">
        <v>45831</v>
      </c>
      <c r="X5558" s="5">
        <v>1</v>
      </c>
      <c r="Y5558" s="30">
        <v>45830</v>
      </c>
      <c r="Z5558" s="30">
        <v>45834</v>
      </c>
      <c r="AA5558" s="30">
        <v>45841</v>
      </c>
      <c r="AB5558" s="5"/>
      <c r="AC5558" s="5">
        <v>0</v>
      </c>
      <c r="AD5558" s="5" t="s">
        <v>94</v>
      </c>
      <c r="AE5558" s="5">
        <v>6266</v>
      </c>
    </row>
    <row r="5559" spans="1:31" x14ac:dyDescent="0.25">
      <c r="A5559" s="5">
        <v>94286784</v>
      </c>
      <c r="B5559" s="5" t="s">
        <v>90</v>
      </c>
      <c r="C5559" s="78" t="s">
        <v>5692</v>
      </c>
      <c r="D5559" s="5" t="s">
        <v>97</v>
      </c>
      <c r="E5559" s="30">
        <v>45827</v>
      </c>
      <c r="F5559" s="5" t="s">
        <v>6</v>
      </c>
      <c r="G5559" s="78" t="s">
        <v>78</v>
      </c>
      <c r="H5559" s="78" t="s">
        <v>98</v>
      </c>
      <c r="I5559" s="78" t="s">
        <v>57</v>
      </c>
      <c r="J5559" s="5" t="s">
        <v>93</v>
      </c>
      <c r="K5559" s="5">
        <v>40</v>
      </c>
      <c r="L5559" s="5">
        <v>3290</v>
      </c>
      <c r="M5559" s="5">
        <v>61022844</v>
      </c>
      <c r="N5559" s="5">
        <v>970316328</v>
      </c>
      <c r="O5559" s="5">
        <v>6266</v>
      </c>
      <c r="P5559" s="5" t="s">
        <v>265</v>
      </c>
      <c r="Q5559" s="78" t="s">
        <v>57</v>
      </c>
      <c r="R5559" s="78" t="s">
        <v>78</v>
      </c>
      <c r="S5559" s="30">
        <v>45827</v>
      </c>
      <c r="T5559" s="5">
        <v>1</v>
      </c>
      <c r="U5559" s="30">
        <v>45827</v>
      </c>
      <c r="V5559" s="5">
        <v>1</v>
      </c>
      <c r="W5559" s="30">
        <v>45832</v>
      </c>
      <c r="X5559" s="5">
        <v>1</v>
      </c>
      <c r="Y5559" s="30">
        <v>45830</v>
      </c>
      <c r="Z5559" s="30">
        <v>45834</v>
      </c>
      <c r="AA5559" s="30">
        <v>45841</v>
      </c>
      <c r="AB5559" s="5"/>
      <c r="AC5559" s="5">
        <v>0</v>
      </c>
      <c r="AD5559" s="5" t="s">
        <v>94</v>
      </c>
      <c r="AE5559" s="5">
        <v>6266</v>
      </c>
    </row>
    <row r="5560" spans="1:31" x14ac:dyDescent="0.25">
      <c r="A5560" s="5">
        <v>94286790</v>
      </c>
      <c r="B5560" s="5" t="s">
        <v>90</v>
      </c>
      <c r="C5560" s="78" t="s">
        <v>4921</v>
      </c>
      <c r="D5560" s="5" t="s">
        <v>97</v>
      </c>
      <c r="E5560" s="30">
        <v>45827</v>
      </c>
      <c r="F5560" s="5" t="s">
        <v>6</v>
      </c>
      <c r="G5560" s="78" t="s">
        <v>78</v>
      </c>
      <c r="H5560" s="78" t="s">
        <v>102</v>
      </c>
      <c r="I5560" s="78"/>
      <c r="J5560" s="5" t="s">
        <v>93</v>
      </c>
      <c r="K5560" s="5">
        <v>38</v>
      </c>
      <c r="L5560" s="5">
        <v>3615</v>
      </c>
      <c r="M5560" s="5">
        <v>41346304</v>
      </c>
      <c r="N5560" s="5">
        <v>990077997</v>
      </c>
      <c r="O5560" s="5">
        <v>6267</v>
      </c>
      <c r="P5560" s="5" t="s">
        <v>265</v>
      </c>
      <c r="Q5560" s="78" t="s">
        <v>23</v>
      </c>
      <c r="R5560" s="78" t="s">
        <v>111</v>
      </c>
      <c r="S5560" s="30">
        <v>45828</v>
      </c>
      <c r="T5560" s="5">
        <v>1</v>
      </c>
      <c r="U5560" s="30">
        <v>45828</v>
      </c>
      <c r="V5560" s="5">
        <v>1</v>
      </c>
      <c r="W5560" s="30">
        <v>45829</v>
      </c>
      <c r="X5560" s="5">
        <v>1</v>
      </c>
      <c r="Y5560" s="30">
        <v>45830</v>
      </c>
      <c r="Z5560" s="30">
        <v>45834</v>
      </c>
      <c r="AA5560" s="5"/>
      <c r="AB5560" s="5"/>
      <c r="AC5560" s="5">
        <v>0</v>
      </c>
      <c r="AD5560" s="5" t="s">
        <v>94</v>
      </c>
      <c r="AE5560" s="5"/>
    </row>
    <row r="5561" spans="1:31" x14ac:dyDescent="0.25">
      <c r="A5561" s="5">
        <v>94285978</v>
      </c>
      <c r="B5561" s="5" t="s">
        <v>110</v>
      </c>
      <c r="C5561" s="78" t="s">
        <v>5693</v>
      </c>
      <c r="D5561" s="5" t="s">
        <v>97</v>
      </c>
      <c r="E5561" s="30">
        <v>45827</v>
      </c>
      <c r="F5561" s="5" t="s">
        <v>6</v>
      </c>
      <c r="G5561" s="78" t="s">
        <v>79</v>
      </c>
      <c r="H5561" s="78" t="s">
        <v>103</v>
      </c>
      <c r="I5561" s="78"/>
      <c r="J5561" s="5" t="s">
        <v>93</v>
      </c>
      <c r="K5561" s="5">
        <v>39</v>
      </c>
      <c r="L5561" s="5">
        <v>3450</v>
      </c>
      <c r="M5561" s="5">
        <v>73787709</v>
      </c>
      <c r="N5561" s="5">
        <v>924933018</v>
      </c>
      <c r="O5561" s="5">
        <v>6260</v>
      </c>
      <c r="P5561" s="5" t="s">
        <v>265</v>
      </c>
      <c r="Q5561" s="78" t="s">
        <v>25</v>
      </c>
      <c r="R5561" s="78" t="s">
        <v>111</v>
      </c>
      <c r="S5561" s="30">
        <v>45827</v>
      </c>
      <c r="T5561" s="5">
        <v>1</v>
      </c>
      <c r="U5561" s="30">
        <v>45827</v>
      </c>
      <c r="V5561" s="5">
        <v>1</v>
      </c>
      <c r="W5561" s="30">
        <v>45831</v>
      </c>
      <c r="X5561" s="5">
        <v>1</v>
      </c>
      <c r="Y5561" s="30">
        <v>45830</v>
      </c>
      <c r="Z5561" s="30">
        <v>45834</v>
      </c>
      <c r="AA5561" s="5"/>
      <c r="AB5561" s="5"/>
      <c r="AC5561" s="5">
        <v>0</v>
      </c>
      <c r="AD5561" s="5" t="s">
        <v>94</v>
      </c>
      <c r="AE5561" s="5"/>
    </row>
    <row r="5562" spans="1:31" x14ac:dyDescent="0.25">
      <c r="A5562" s="5">
        <v>94286722</v>
      </c>
      <c r="B5562" s="5" t="s">
        <v>90</v>
      </c>
      <c r="C5562" s="78" t="s">
        <v>5694</v>
      </c>
      <c r="D5562" s="5" t="s">
        <v>97</v>
      </c>
      <c r="E5562" s="30">
        <v>45827</v>
      </c>
      <c r="F5562" s="5" t="s">
        <v>6</v>
      </c>
      <c r="G5562" s="78" t="s">
        <v>78</v>
      </c>
      <c r="H5562" s="78" t="s">
        <v>98</v>
      </c>
      <c r="I5562" s="78" t="s">
        <v>60</v>
      </c>
      <c r="J5562" s="5" t="s">
        <v>93</v>
      </c>
      <c r="K5562" s="5">
        <v>37</v>
      </c>
      <c r="L5562" s="5">
        <v>2735</v>
      </c>
      <c r="M5562" s="5">
        <v>70706758</v>
      </c>
      <c r="N5562" s="5">
        <v>930507954</v>
      </c>
      <c r="O5562" s="5">
        <v>6263</v>
      </c>
      <c r="P5562" s="5" t="s">
        <v>265</v>
      </c>
      <c r="Q5562" s="78" t="s">
        <v>60</v>
      </c>
      <c r="R5562" s="78" t="s">
        <v>78</v>
      </c>
      <c r="S5562" s="30">
        <v>45827</v>
      </c>
      <c r="T5562" s="5">
        <v>1</v>
      </c>
      <c r="U5562" s="30">
        <v>45827</v>
      </c>
      <c r="V5562" s="5">
        <v>1</v>
      </c>
      <c r="W5562" s="5"/>
      <c r="X5562" s="5">
        <v>0</v>
      </c>
      <c r="Y5562" s="30">
        <v>45830</v>
      </c>
      <c r="Z5562" s="30">
        <v>45834</v>
      </c>
      <c r="AA5562" s="5"/>
      <c r="AB5562" s="5"/>
      <c r="AC5562" s="5">
        <v>0</v>
      </c>
      <c r="AD5562" s="5" t="s">
        <v>94</v>
      </c>
      <c r="AE5562" s="5">
        <v>6263</v>
      </c>
    </row>
    <row r="5563" spans="1:31" x14ac:dyDescent="0.25">
      <c r="A5563" s="5">
        <v>94286665</v>
      </c>
      <c r="B5563" s="5" t="s">
        <v>90</v>
      </c>
      <c r="C5563" s="78" t="s">
        <v>607</v>
      </c>
      <c r="D5563" s="5" t="s">
        <v>97</v>
      </c>
      <c r="E5563" s="30">
        <v>45827</v>
      </c>
      <c r="F5563" s="5" t="s">
        <v>6</v>
      </c>
      <c r="G5563" s="78" t="s">
        <v>78</v>
      </c>
      <c r="H5563" s="78" t="s">
        <v>4759</v>
      </c>
      <c r="I5563" s="78"/>
      <c r="J5563" s="5" t="s">
        <v>93</v>
      </c>
      <c r="K5563" s="5"/>
      <c r="L5563" s="5"/>
      <c r="M5563" s="5"/>
      <c r="N5563" s="5"/>
      <c r="O5563" s="5"/>
      <c r="P5563" s="5" t="s">
        <v>265</v>
      </c>
      <c r="Q5563" s="78"/>
      <c r="R5563" s="78"/>
      <c r="S5563" s="5"/>
      <c r="T5563" s="5">
        <v>0</v>
      </c>
      <c r="U5563" s="5"/>
      <c r="V5563" s="5">
        <v>0</v>
      </c>
      <c r="W5563" s="5"/>
      <c r="X5563" s="5">
        <v>0</v>
      </c>
      <c r="Y5563" s="5"/>
      <c r="Z5563" s="5"/>
      <c r="AA5563" s="5"/>
      <c r="AB5563" s="5"/>
      <c r="AC5563" s="5">
        <v>0</v>
      </c>
      <c r="AD5563" s="5" t="s">
        <v>94</v>
      </c>
      <c r="AE5563" s="5"/>
    </row>
    <row r="5564" spans="1:31" x14ac:dyDescent="0.25">
      <c r="A5564" s="5">
        <v>94286555</v>
      </c>
      <c r="B5564" s="5" t="s">
        <v>90</v>
      </c>
      <c r="C5564" s="78" t="s">
        <v>5695</v>
      </c>
      <c r="D5564" s="5" t="s">
        <v>97</v>
      </c>
      <c r="E5564" s="30">
        <v>45827</v>
      </c>
      <c r="F5564" s="5" t="s">
        <v>6</v>
      </c>
      <c r="G5564" s="78" t="s">
        <v>78</v>
      </c>
      <c r="H5564" s="78" t="s">
        <v>104</v>
      </c>
      <c r="I5564" s="78"/>
      <c r="J5564" s="5" t="s">
        <v>93</v>
      </c>
      <c r="K5564" s="5">
        <v>38</v>
      </c>
      <c r="L5564" s="5">
        <v>3050</v>
      </c>
      <c r="M5564" s="5">
        <v>48140877</v>
      </c>
      <c r="N5564" s="5">
        <v>966739282</v>
      </c>
      <c r="O5564" s="5">
        <v>7314</v>
      </c>
      <c r="P5564" s="5" t="s">
        <v>265</v>
      </c>
      <c r="Q5564" s="78" t="s">
        <v>25</v>
      </c>
      <c r="R5564" s="78" t="s">
        <v>111</v>
      </c>
      <c r="S5564" s="30">
        <v>45827</v>
      </c>
      <c r="T5564" s="5">
        <v>1</v>
      </c>
      <c r="U5564" s="30">
        <v>45827</v>
      </c>
      <c r="V5564" s="5">
        <v>1</v>
      </c>
      <c r="W5564" s="30">
        <v>45833</v>
      </c>
      <c r="X5564" s="5">
        <v>1</v>
      </c>
      <c r="Y5564" s="30">
        <v>45830</v>
      </c>
      <c r="Z5564" s="30">
        <v>45834</v>
      </c>
      <c r="AA5564" s="5"/>
      <c r="AB5564" s="5"/>
      <c r="AC5564" s="5">
        <v>0</v>
      </c>
      <c r="AD5564" s="5" t="s">
        <v>94</v>
      </c>
      <c r="AE5564" s="5"/>
    </row>
    <row r="5565" spans="1:31" x14ac:dyDescent="0.25">
      <c r="A5565" s="5">
        <v>94286508</v>
      </c>
      <c r="B5565" s="5" t="s">
        <v>90</v>
      </c>
      <c r="C5565" s="78" t="s">
        <v>5696</v>
      </c>
      <c r="D5565" s="5" t="s">
        <v>91</v>
      </c>
      <c r="E5565" s="30">
        <v>45827</v>
      </c>
      <c r="F5565" s="5" t="s">
        <v>6</v>
      </c>
      <c r="G5565" s="78" t="s">
        <v>78</v>
      </c>
      <c r="H5565" s="78" t="s">
        <v>102</v>
      </c>
      <c r="I5565" s="78" t="s">
        <v>61</v>
      </c>
      <c r="J5565" s="5" t="s">
        <v>93</v>
      </c>
      <c r="K5565" s="5">
        <v>38</v>
      </c>
      <c r="L5565" s="5">
        <v>2990</v>
      </c>
      <c r="M5565" s="5">
        <v>46556795</v>
      </c>
      <c r="N5565" s="5">
        <v>977327082</v>
      </c>
      <c r="O5565" s="5">
        <v>6258</v>
      </c>
      <c r="P5565" s="5" t="s">
        <v>265</v>
      </c>
      <c r="Q5565" s="78" t="s">
        <v>61</v>
      </c>
      <c r="R5565" s="78" t="s">
        <v>78</v>
      </c>
      <c r="S5565" s="30">
        <v>45827</v>
      </c>
      <c r="T5565" s="5">
        <v>1</v>
      </c>
      <c r="U5565" s="30">
        <v>45827</v>
      </c>
      <c r="V5565" s="5">
        <v>1</v>
      </c>
      <c r="W5565" s="30">
        <v>45829</v>
      </c>
      <c r="X5565" s="5">
        <v>1</v>
      </c>
      <c r="Y5565" s="30">
        <v>45830</v>
      </c>
      <c r="Z5565" s="30">
        <v>45834</v>
      </c>
      <c r="AA5565" s="5"/>
      <c r="AB5565" s="5"/>
      <c r="AC5565" s="5">
        <v>0</v>
      </c>
      <c r="AD5565" s="5" t="s">
        <v>94</v>
      </c>
      <c r="AE5565" s="5">
        <v>6257</v>
      </c>
    </row>
    <row r="5566" spans="1:31" x14ac:dyDescent="0.25">
      <c r="A5566" s="5">
        <v>94285889</v>
      </c>
      <c r="B5566" s="5" t="s">
        <v>110</v>
      </c>
      <c r="C5566" s="78" t="s">
        <v>5697</v>
      </c>
      <c r="D5566" s="5" t="s">
        <v>91</v>
      </c>
      <c r="E5566" s="30">
        <v>45827</v>
      </c>
      <c r="F5566" s="5" t="s">
        <v>6</v>
      </c>
      <c r="G5566" s="78" t="s">
        <v>73</v>
      </c>
      <c r="H5566" s="78" t="s">
        <v>159</v>
      </c>
      <c r="I5566" s="78"/>
      <c r="J5566" s="5" t="s">
        <v>93</v>
      </c>
      <c r="K5566" s="5">
        <v>39</v>
      </c>
      <c r="L5566" s="5">
        <v>3480</v>
      </c>
      <c r="M5566" s="5">
        <v>7897292</v>
      </c>
      <c r="N5566" s="5">
        <v>902808707</v>
      </c>
      <c r="O5566" s="5">
        <v>6249</v>
      </c>
      <c r="P5566" s="5" t="s">
        <v>265</v>
      </c>
      <c r="Q5566" s="78" t="s">
        <v>24</v>
      </c>
      <c r="R5566" s="78" t="s">
        <v>111</v>
      </c>
      <c r="S5566" s="30">
        <v>45827</v>
      </c>
      <c r="T5566" s="5">
        <v>1</v>
      </c>
      <c r="U5566" s="30">
        <v>45827</v>
      </c>
      <c r="V5566" s="5">
        <v>1</v>
      </c>
      <c r="W5566" s="30">
        <v>45832</v>
      </c>
      <c r="X5566" s="5">
        <v>1</v>
      </c>
      <c r="Y5566" s="30">
        <v>45831</v>
      </c>
      <c r="Z5566" s="30">
        <v>45834</v>
      </c>
      <c r="AA5566" s="30">
        <v>45841</v>
      </c>
      <c r="AB5566" s="5"/>
      <c r="AC5566" s="5">
        <v>0</v>
      </c>
      <c r="AD5566" s="5" t="s">
        <v>94</v>
      </c>
      <c r="AE5566" s="5"/>
    </row>
    <row r="5567" spans="1:31" x14ac:dyDescent="0.25">
      <c r="A5567" s="5">
        <v>94286653</v>
      </c>
      <c r="B5567" s="5" t="s">
        <v>90</v>
      </c>
      <c r="C5567" s="78" t="s">
        <v>5698</v>
      </c>
      <c r="D5567" s="5" t="s">
        <v>97</v>
      </c>
      <c r="E5567" s="30">
        <v>45827</v>
      </c>
      <c r="F5567" s="5" t="s">
        <v>6</v>
      </c>
      <c r="G5567" s="78" t="s">
        <v>73</v>
      </c>
      <c r="H5567" s="78" t="s">
        <v>102</v>
      </c>
      <c r="I5567" s="78" t="s">
        <v>28</v>
      </c>
      <c r="J5567" s="5" t="s">
        <v>93</v>
      </c>
      <c r="K5567" s="5">
        <v>37</v>
      </c>
      <c r="L5567" s="5">
        <v>3735</v>
      </c>
      <c r="M5567" s="5">
        <v>75686563</v>
      </c>
      <c r="N5567" s="5">
        <v>933777174</v>
      </c>
      <c r="O5567" s="5">
        <v>6226</v>
      </c>
      <c r="P5567" s="5" t="s">
        <v>265</v>
      </c>
      <c r="Q5567" s="78" t="s">
        <v>28</v>
      </c>
      <c r="R5567" s="78" t="s">
        <v>186</v>
      </c>
      <c r="S5567" s="30">
        <v>45827</v>
      </c>
      <c r="T5567" s="5">
        <v>1</v>
      </c>
      <c r="U5567" s="30">
        <v>45827</v>
      </c>
      <c r="V5567" s="5">
        <v>1</v>
      </c>
      <c r="W5567" s="30">
        <v>45829</v>
      </c>
      <c r="X5567" s="5">
        <v>1</v>
      </c>
      <c r="Y5567" s="30">
        <v>45831</v>
      </c>
      <c r="Z5567" s="5"/>
      <c r="AA5567" s="5"/>
      <c r="AB5567" s="5"/>
      <c r="AC5567" s="5">
        <v>0</v>
      </c>
      <c r="AD5567" s="5" t="s">
        <v>94</v>
      </c>
      <c r="AE5567" s="5">
        <v>6226</v>
      </c>
    </row>
    <row r="5568" spans="1:31" x14ac:dyDescent="0.25">
      <c r="A5568" s="5">
        <v>94285949</v>
      </c>
      <c r="B5568" s="5" t="s">
        <v>110</v>
      </c>
      <c r="C5568" s="78" t="s">
        <v>5699</v>
      </c>
      <c r="D5568" s="5" t="s">
        <v>91</v>
      </c>
      <c r="E5568" s="30">
        <v>45827</v>
      </c>
      <c r="F5568" s="5" t="s">
        <v>6</v>
      </c>
      <c r="G5568" s="78" t="s">
        <v>78</v>
      </c>
      <c r="H5568" s="78" t="s">
        <v>102</v>
      </c>
      <c r="I5568" s="78"/>
      <c r="J5568" s="5" t="s">
        <v>93</v>
      </c>
      <c r="K5568" s="5">
        <v>39</v>
      </c>
      <c r="L5568" s="5">
        <v>3220</v>
      </c>
      <c r="M5568" s="5">
        <v>72869964</v>
      </c>
      <c r="N5568" s="5">
        <v>931381429</v>
      </c>
      <c r="O5568" s="5">
        <v>6222</v>
      </c>
      <c r="P5568" s="5" t="s">
        <v>265</v>
      </c>
      <c r="Q5568" s="78" t="s">
        <v>23</v>
      </c>
      <c r="R5568" s="78" t="s">
        <v>111</v>
      </c>
      <c r="S5568" s="30">
        <v>45827</v>
      </c>
      <c r="T5568" s="5">
        <v>1</v>
      </c>
      <c r="U5568" s="30">
        <v>45827</v>
      </c>
      <c r="V5568" s="5">
        <v>1</v>
      </c>
      <c r="W5568" s="30">
        <v>45829</v>
      </c>
      <c r="X5568" s="5">
        <v>1</v>
      </c>
      <c r="Y5568" s="30">
        <v>45830</v>
      </c>
      <c r="Z5568" s="5"/>
      <c r="AA5568" s="5"/>
      <c r="AB5568" s="5"/>
      <c r="AC5568" s="5">
        <v>0</v>
      </c>
      <c r="AD5568" s="5" t="s">
        <v>94</v>
      </c>
      <c r="AE5568" s="5"/>
    </row>
    <row r="5569" spans="1:31" x14ac:dyDescent="0.25">
      <c r="A5569" s="5">
        <v>94285919</v>
      </c>
      <c r="B5569" s="5" t="s">
        <v>90</v>
      </c>
      <c r="C5569" s="78" t="s">
        <v>5700</v>
      </c>
      <c r="D5569" s="5" t="s">
        <v>91</v>
      </c>
      <c r="E5569" s="30">
        <v>45827</v>
      </c>
      <c r="F5569" s="5" t="s">
        <v>6</v>
      </c>
      <c r="G5569" s="78" t="s">
        <v>73</v>
      </c>
      <c r="H5569" s="78" t="s">
        <v>270</v>
      </c>
      <c r="I5569" s="78"/>
      <c r="J5569" s="5" t="s">
        <v>236</v>
      </c>
      <c r="K5569" s="5"/>
      <c r="L5569" s="5"/>
      <c r="M5569" s="5"/>
      <c r="N5569" s="5"/>
      <c r="O5569" s="5"/>
      <c r="P5569" s="5" t="s">
        <v>265</v>
      </c>
      <c r="Q5569" s="78"/>
      <c r="R5569" s="78"/>
      <c r="S5569" s="5"/>
      <c r="T5569" s="5">
        <v>0</v>
      </c>
      <c r="U5569" s="5"/>
      <c r="V5569" s="5">
        <v>0</v>
      </c>
      <c r="W5569" s="5"/>
      <c r="X5569" s="5">
        <v>0</v>
      </c>
      <c r="Y5569" s="5"/>
      <c r="Z5569" s="5"/>
      <c r="AA5569" s="5"/>
      <c r="AB5569" s="5"/>
      <c r="AC5569" s="5">
        <v>0</v>
      </c>
      <c r="AD5569" s="5" t="s">
        <v>94</v>
      </c>
      <c r="AE5569" s="5"/>
    </row>
    <row r="5570" spans="1:31" x14ac:dyDescent="0.25">
      <c r="A5570" s="5">
        <v>94286667</v>
      </c>
      <c r="B5570" s="5" t="s">
        <v>110</v>
      </c>
      <c r="C5570" s="78" t="s">
        <v>5701</v>
      </c>
      <c r="D5570" s="5" t="s">
        <v>97</v>
      </c>
      <c r="E5570" s="30">
        <v>45827</v>
      </c>
      <c r="F5570" s="5" t="s">
        <v>6</v>
      </c>
      <c r="G5570" s="78" t="s">
        <v>73</v>
      </c>
      <c r="H5570" s="78" t="s">
        <v>100</v>
      </c>
      <c r="I5570" s="78"/>
      <c r="J5570" s="5" t="s">
        <v>93</v>
      </c>
      <c r="K5570" s="5">
        <v>39</v>
      </c>
      <c r="L5570" s="5">
        <v>3155</v>
      </c>
      <c r="M5570" s="5">
        <v>72148303</v>
      </c>
      <c r="N5570" s="5">
        <v>923882170</v>
      </c>
      <c r="O5570" s="5">
        <v>6229</v>
      </c>
      <c r="P5570" s="5" t="s">
        <v>265</v>
      </c>
      <c r="Q5570" s="78" t="s">
        <v>24</v>
      </c>
      <c r="R5570" s="78" t="s">
        <v>111</v>
      </c>
      <c r="S5570" s="30">
        <v>45828</v>
      </c>
      <c r="T5570" s="5">
        <v>1</v>
      </c>
      <c r="U5570" s="30">
        <v>45828</v>
      </c>
      <c r="V5570" s="5">
        <v>1</v>
      </c>
      <c r="W5570" s="30">
        <v>45832</v>
      </c>
      <c r="X5570" s="5">
        <v>1</v>
      </c>
      <c r="Y5570" s="30">
        <v>45831</v>
      </c>
      <c r="Z5570" s="30">
        <v>45835</v>
      </c>
      <c r="AA5570" s="30">
        <v>45842</v>
      </c>
      <c r="AB5570" s="5"/>
      <c r="AC5570" s="5">
        <v>0</v>
      </c>
      <c r="AD5570" s="5" t="s">
        <v>94</v>
      </c>
      <c r="AE5570" s="5"/>
    </row>
    <row r="5571" spans="1:31" x14ac:dyDescent="0.25">
      <c r="A5571" s="5">
        <v>94286081</v>
      </c>
      <c r="B5571" s="5" t="s">
        <v>110</v>
      </c>
      <c r="C5571" s="78" t="s">
        <v>5702</v>
      </c>
      <c r="D5571" s="5" t="s">
        <v>91</v>
      </c>
      <c r="E5571" s="30">
        <v>45827</v>
      </c>
      <c r="F5571" s="5" t="s">
        <v>6</v>
      </c>
      <c r="G5571" s="78" t="s">
        <v>73</v>
      </c>
      <c r="H5571" s="78" t="s">
        <v>100</v>
      </c>
      <c r="I5571" s="78"/>
      <c r="J5571" s="5" t="s">
        <v>93</v>
      </c>
      <c r="K5571" s="5">
        <v>38</v>
      </c>
      <c r="L5571" s="5">
        <v>3035</v>
      </c>
      <c r="M5571" s="5">
        <v>75394096</v>
      </c>
      <c r="N5571" s="5">
        <v>918265281</v>
      </c>
      <c r="O5571" s="5">
        <v>6229</v>
      </c>
      <c r="P5571" s="5" t="s">
        <v>265</v>
      </c>
      <c r="Q5571" s="78" t="s">
        <v>24</v>
      </c>
      <c r="R5571" s="78" t="s">
        <v>111</v>
      </c>
      <c r="S5571" s="30">
        <v>45827</v>
      </c>
      <c r="T5571" s="5">
        <v>1</v>
      </c>
      <c r="U5571" s="30">
        <v>45827</v>
      </c>
      <c r="V5571" s="5">
        <v>1</v>
      </c>
      <c r="W5571" s="30">
        <v>45829</v>
      </c>
      <c r="X5571" s="5">
        <v>1</v>
      </c>
      <c r="Y5571" s="30">
        <v>45831</v>
      </c>
      <c r="Z5571" s="30">
        <v>45834</v>
      </c>
      <c r="AA5571" s="30">
        <v>45842</v>
      </c>
      <c r="AB5571" s="5"/>
      <c r="AC5571" s="5">
        <v>0</v>
      </c>
      <c r="AD5571" s="5" t="s">
        <v>94</v>
      </c>
      <c r="AE5571" s="5"/>
    </row>
    <row r="5572" spans="1:31" x14ac:dyDescent="0.25">
      <c r="A5572" s="5">
        <v>94286938</v>
      </c>
      <c r="B5572" s="5" t="s">
        <v>90</v>
      </c>
      <c r="C5572" s="78" t="s">
        <v>5703</v>
      </c>
      <c r="D5572" s="5" t="s">
        <v>97</v>
      </c>
      <c r="E5572" s="30">
        <v>45827</v>
      </c>
      <c r="F5572" s="5" t="s">
        <v>6</v>
      </c>
      <c r="G5572" s="78" t="s">
        <v>78</v>
      </c>
      <c r="H5572" s="78" t="s">
        <v>92</v>
      </c>
      <c r="I5572" s="78"/>
      <c r="J5572" s="5" t="s">
        <v>93</v>
      </c>
      <c r="K5572" s="5"/>
      <c r="L5572" s="5"/>
      <c r="M5572" s="5"/>
      <c r="N5572" s="5"/>
      <c r="O5572" s="5"/>
      <c r="P5572" s="5" t="s">
        <v>265</v>
      </c>
      <c r="Q5572" s="78"/>
      <c r="R5572" s="78"/>
      <c r="S5572" s="5"/>
      <c r="T5572" s="5">
        <v>0</v>
      </c>
      <c r="U5572" s="5"/>
      <c r="V5572" s="5">
        <v>0</v>
      </c>
      <c r="W5572" s="5"/>
      <c r="X5572" s="5">
        <v>0</v>
      </c>
      <c r="Y5572" s="5"/>
      <c r="Z5572" s="5"/>
      <c r="AA5572" s="5"/>
      <c r="AB5572" s="5"/>
      <c r="AC5572" s="5">
        <v>0</v>
      </c>
      <c r="AD5572" s="5" t="s">
        <v>94</v>
      </c>
      <c r="AE5572" s="5"/>
    </row>
    <row r="5573" spans="1:31" x14ac:dyDescent="0.25">
      <c r="A5573" s="5">
        <v>94285841</v>
      </c>
      <c r="B5573" s="5" t="s">
        <v>90</v>
      </c>
      <c r="C5573" s="78" t="s">
        <v>5704</v>
      </c>
      <c r="D5573" s="5" t="s">
        <v>91</v>
      </c>
      <c r="E5573" s="30">
        <v>45827</v>
      </c>
      <c r="F5573" s="5" t="s">
        <v>6</v>
      </c>
      <c r="G5573" s="78" t="s">
        <v>73</v>
      </c>
      <c r="H5573" s="78" t="s">
        <v>102</v>
      </c>
      <c r="I5573" s="78" t="s">
        <v>26</v>
      </c>
      <c r="J5573" s="5" t="s">
        <v>93</v>
      </c>
      <c r="K5573" s="5">
        <v>39</v>
      </c>
      <c r="L5573" s="5">
        <v>3385</v>
      </c>
      <c r="M5573" s="5">
        <v>77217544</v>
      </c>
      <c r="N5573" s="5">
        <v>982185782</v>
      </c>
      <c r="O5573" s="5">
        <v>6220</v>
      </c>
      <c r="P5573" s="5" t="s">
        <v>265</v>
      </c>
      <c r="Q5573" s="78" t="s">
        <v>26</v>
      </c>
      <c r="R5573" s="78" t="s">
        <v>186</v>
      </c>
      <c r="S5573" s="30">
        <v>45827</v>
      </c>
      <c r="T5573" s="5">
        <v>1</v>
      </c>
      <c r="U5573" s="30">
        <v>45827</v>
      </c>
      <c r="V5573" s="5">
        <v>1</v>
      </c>
      <c r="W5573" s="30">
        <v>45829</v>
      </c>
      <c r="X5573" s="5">
        <v>1</v>
      </c>
      <c r="Y5573" s="30">
        <v>45831</v>
      </c>
      <c r="Z5573" s="30">
        <v>45834</v>
      </c>
      <c r="AA5573" s="5"/>
      <c r="AB5573" s="5"/>
      <c r="AC5573" s="5">
        <v>0</v>
      </c>
      <c r="AD5573" s="5" t="s">
        <v>94</v>
      </c>
      <c r="AE5573" s="5">
        <v>6220</v>
      </c>
    </row>
    <row r="5574" spans="1:31" x14ac:dyDescent="0.25">
      <c r="A5574" s="5">
        <v>94286662</v>
      </c>
      <c r="B5574" s="5" t="s">
        <v>110</v>
      </c>
      <c r="C5574" s="78" t="s">
        <v>5705</v>
      </c>
      <c r="D5574" s="5" t="s">
        <v>91</v>
      </c>
      <c r="E5574" s="30">
        <v>45827</v>
      </c>
      <c r="F5574" s="5" t="s">
        <v>6</v>
      </c>
      <c r="G5574" s="78" t="s">
        <v>73</v>
      </c>
      <c r="H5574" s="78" t="s">
        <v>100</v>
      </c>
      <c r="I5574" s="78"/>
      <c r="J5574" s="5" t="s">
        <v>93</v>
      </c>
      <c r="K5574" s="5">
        <v>38</v>
      </c>
      <c r="L5574" s="5">
        <v>2800</v>
      </c>
      <c r="M5574" s="5">
        <v>81693706</v>
      </c>
      <c r="N5574" s="5">
        <v>963038472</v>
      </c>
      <c r="O5574" s="5">
        <v>6219</v>
      </c>
      <c r="P5574" s="5" t="s">
        <v>265</v>
      </c>
      <c r="Q5574" s="78" t="s">
        <v>24</v>
      </c>
      <c r="R5574" s="78" t="s">
        <v>111</v>
      </c>
      <c r="S5574" s="30">
        <v>45828</v>
      </c>
      <c r="T5574" s="5">
        <v>1</v>
      </c>
      <c r="U5574" s="30">
        <v>45828</v>
      </c>
      <c r="V5574" s="5">
        <v>1</v>
      </c>
      <c r="W5574" s="30">
        <v>45833</v>
      </c>
      <c r="X5574" s="5">
        <v>1</v>
      </c>
      <c r="Y5574" s="30">
        <v>45832</v>
      </c>
      <c r="Z5574" s="30">
        <v>45838</v>
      </c>
      <c r="AA5574" s="5"/>
      <c r="AB5574" s="5"/>
      <c r="AC5574" s="5">
        <v>0</v>
      </c>
      <c r="AD5574" s="5" t="s">
        <v>94</v>
      </c>
      <c r="AE5574" s="5"/>
    </row>
    <row r="5575" spans="1:31" x14ac:dyDescent="0.25">
      <c r="A5575" s="5">
        <v>94288695</v>
      </c>
      <c r="B5575" s="5" t="s">
        <v>90</v>
      </c>
      <c r="C5575" s="78" t="s">
        <v>5706</v>
      </c>
      <c r="D5575" s="5" t="s">
        <v>91</v>
      </c>
      <c r="E5575" s="30">
        <v>45828</v>
      </c>
      <c r="F5575" s="5" t="s">
        <v>6</v>
      </c>
      <c r="G5575" s="78" t="s">
        <v>73</v>
      </c>
      <c r="H5575" s="78" t="s">
        <v>102</v>
      </c>
      <c r="I5575" s="78"/>
      <c r="J5575" s="5" t="s">
        <v>93</v>
      </c>
      <c r="K5575" s="5">
        <v>38</v>
      </c>
      <c r="L5575" s="5">
        <v>3235</v>
      </c>
      <c r="M5575" s="5">
        <v>76970021</v>
      </c>
      <c r="N5575" s="5">
        <v>916166599</v>
      </c>
      <c r="O5575" s="5">
        <v>6218</v>
      </c>
      <c r="P5575" s="5" t="s">
        <v>265</v>
      </c>
      <c r="Q5575" s="78" t="s">
        <v>23</v>
      </c>
      <c r="R5575" s="78" t="s">
        <v>111</v>
      </c>
      <c r="S5575" s="30">
        <v>45828</v>
      </c>
      <c r="T5575" s="5">
        <v>1</v>
      </c>
      <c r="U5575" s="30">
        <v>45828</v>
      </c>
      <c r="V5575" s="5">
        <v>1</v>
      </c>
      <c r="W5575" s="30">
        <v>45832</v>
      </c>
      <c r="X5575" s="5">
        <v>1</v>
      </c>
      <c r="Y5575" s="5"/>
      <c r="Z5575" s="5"/>
      <c r="AA5575" s="5"/>
      <c r="AB5575" s="5"/>
      <c r="AC5575" s="5">
        <v>0</v>
      </c>
      <c r="AD5575" s="5" t="s">
        <v>94</v>
      </c>
      <c r="AE5575" s="5"/>
    </row>
    <row r="5576" spans="1:31" x14ac:dyDescent="0.25">
      <c r="A5576" s="5">
        <v>94287257</v>
      </c>
      <c r="B5576" s="5" t="s">
        <v>110</v>
      </c>
      <c r="C5576" s="78" t="s">
        <v>5707</v>
      </c>
      <c r="D5576" s="5" t="s">
        <v>97</v>
      </c>
      <c r="E5576" s="30">
        <v>45828</v>
      </c>
      <c r="F5576" s="5" t="s">
        <v>6</v>
      </c>
      <c r="G5576" s="78" t="s">
        <v>78</v>
      </c>
      <c r="H5576" s="78" t="s">
        <v>92</v>
      </c>
      <c r="I5576" s="78"/>
      <c r="J5576" s="5" t="s">
        <v>93</v>
      </c>
      <c r="K5576" s="5"/>
      <c r="L5576" s="5"/>
      <c r="M5576" s="5"/>
      <c r="N5576" s="5"/>
      <c r="O5576" s="5"/>
      <c r="P5576" s="5" t="s">
        <v>265</v>
      </c>
      <c r="Q5576" s="78"/>
      <c r="R5576" s="78"/>
      <c r="S5576" s="5"/>
      <c r="T5576" s="5">
        <v>0</v>
      </c>
      <c r="U5576" s="5"/>
      <c r="V5576" s="5">
        <v>0</v>
      </c>
      <c r="W5576" s="5"/>
      <c r="X5576" s="5">
        <v>0</v>
      </c>
      <c r="Y5576" s="5"/>
      <c r="Z5576" s="5"/>
      <c r="AA5576" s="5"/>
      <c r="AB5576" s="5"/>
      <c r="AC5576" s="5">
        <v>0</v>
      </c>
      <c r="AD5576" s="5" t="s">
        <v>94</v>
      </c>
      <c r="AE5576" s="5"/>
    </row>
    <row r="5577" spans="1:31" x14ac:dyDescent="0.25">
      <c r="A5577" s="5">
        <v>94288078</v>
      </c>
      <c r="B5577" s="5" t="s">
        <v>90</v>
      </c>
      <c r="C5577" s="78" t="s">
        <v>163</v>
      </c>
      <c r="D5577" s="5" t="s">
        <v>97</v>
      </c>
      <c r="E5577" s="30">
        <v>45828</v>
      </c>
      <c r="F5577" s="5" t="s">
        <v>6</v>
      </c>
      <c r="G5577" s="78" t="s">
        <v>73</v>
      </c>
      <c r="H5577" s="78" t="s">
        <v>92</v>
      </c>
      <c r="I5577" s="78"/>
      <c r="J5577" s="5" t="s">
        <v>93</v>
      </c>
      <c r="K5577" s="5"/>
      <c r="L5577" s="5"/>
      <c r="M5577" s="5"/>
      <c r="N5577" s="5"/>
      <c r="O5577" s="5"/>
      <c r="P5577" s="5" t="s">
        <v>265</v>
      </c>
      <c r="Q5577" s="78" t="s">
        <v>37</v>
      </c>
      <c r="R5577" s="78" t="s">
        <v>186</v>
      </c>
      <c r="S5577" s="5"/>
      <c r="T5577" s="5">
        <v>0</v>
      </c>
      <c r="U5577" s="5"/>
      <c r="V5577" s="5">
        <v>0</v>
      </c>
      <c r="W5577" s="5"/>
      <c r="X5577" s="5">
        <v>0</v>
      </c>
      <c r="Y5577" s="30">
        <v>45831</v>
      </c>
      <c r="Z5577" s="30">
        <v>45835</v>
      </c>
      <c r="AA5577" s="5"/>
      <c r="AB5577" s="5"/>
      <c r="AC5577" s="5">
        <v>0</v>
      </c>
      <c r="AD5577" s="5" t="s">
        <v>94</v>
      </c>
      <c r="AE5577" s="5"/>
    </row>
    <row r="5578" spans="1:31" x14ac:dyDescent="0.25">
      <c r="A5578" s="5">
        <v>94288451</v>
      </c>
      <c r="B5578" s="5" t="s">
        <v>110</v>
      </c>
      <c r="C5578" s="78" t="s">
        <v>5708</v>
      </c>
      <c r="D5578" s="5" t="s">
        <v>91</v>
      </c>
      <c r="E5578" s="30">
        <v>45828</v>
      </c>
      <c r="F5578" s="5" t="s">
        <v>6</v>
      </c>
      <c r="G5578" s="78" t="s">
        <v>73</v>
      </c>
      <c r="H5578" s="78" t="s">
        <v>5709</v>
      </c>
      <c r="I5578" s="78"/>
      <c r="J5578" s="5" t="s">
        <v>93</v>
      </c>
      <c r="K5578" s="5"/>
      <c r="L5578" s="5"/>
      <c r="M5578" s="5"/>
      <c r="N5578" s="5"/>
      <c r="O5578" s="5"/>
      <c r="P5578" s="5" t="s">
        <v>265</v>
      </c>
      <c r="Q5578" s="78"/>
      <c r="R5578" s="78"/>
      <c r="S5578" s="5"/>
      <c r="T5578" s="5">
        <v>0</v>
      </c>
      <c r="U5578" s="5"/>
      <c r="V5578" s="5">
        <v>0</v>
      </c>
      <c r="W5578" s="5"/>
      <c r="X5578" s="5">
        <v>0</v>
      </c>
      <c r="Y5578" s="5"/>
      <c r="Z5578" s="5"/>
      <c r="AA5578" s="5"/>
      <c r="AB5578" s="5"/>
      <c r="AC5578" s="5">
        <v>0</v>
      </c>
      <c r="AD5578" s="5" t="s">
        <v>94</v>
      </c>
      <c r="AE5578" s="5"/>
    </row>
    <row r="5579" spans="1:31" x14ac:dyDescent="0.25">
      <c r="A5579" s="5">
        <v>94287905</v>
      </c>
      <c r="B5579" s="5" t="s">
        <v>110</v>
      </c>
      <c r="C5579" s="78" t="s">
        <v>5710</v>
      </c>
      <c r="D5579" s="5" t="s">
        <v>97</v>
      </c>
      <c r="E5579" s="30">
        <v>45828</v>
      </c>
      <c r="F5579" s="5" t="s">
        <v>6</v>
      </c>
      <c r="G5579" s="78" t="s">
        <v>73</v>
      </c>
      <c r="H5579" s="78" t="s">
        <v>3636</v>
      </c>
      <c r="I5579" s="78"/>
      <c r="J5579" s="5" t="s">
        <v>93</v>
      </c>
      <c r="K5579" s="5"/>
      <c r="L5579" s="5"/>
      <c r="M5579" s="5"/>
      <c r="N5579" s="5"/>
      <c r="O5579" s="5"/>
      <c r="P5579" s="5" t="s">
        <v>265</v>
      </c>
      <c r="Q5579" s="78"/>
      <c r="R5579" s="78"/>
      <c r="S5579" s="5"/>
      <c r="T5579" s="5">
        <v>0</v>
      </c>
      <c r="U5579" s="5"/>
      <c r="V5579" s="5">
        <v>0</v>
      </c>
      <c r="W5579" s="5"/>
      <c r="X5579" s="5">
        <v>0</v>
      </c>
      <c r="Y5579" s="5"/>
      <c r="Z5579" s="5"/>
      <c r="AA5579" s="5"/>
      <c r="AB5579" s="5"/>
      <c r="AC5579" s="5">
        <v>0</v>
      </c>
      <c r="AD5579" s="5" t="s">
        <v>94</v>
      </c>
      <c r="AE5579" s="5"/>
    </row>
    <row r="5580" spans="1:31" x14ac:dyDescent="0.25">
      <c r="A5580" s="5">
        <v>94287504</v>
      </c>
      <c r="B5580" s="5" t="s">
        <v>110</v>
      </c>
      <c r="C5580" s="78" t="s">
        <v>5711</v>
      </c>
      <c r="D5580" s="5" t="s">
        <v>91</v>
      </c>
      <c r="E5580" s="30">
        <v>45828</v>
      </c>
      <c r="F5580" s="5" t="s">
        <v>6</v>
      </c>
      <c r="G5580" s="78" t="s">
        <v>73</v>
      </c>
      <c r="H5580" s="78" t="s">
        <v>102</v>
      </c>
      <c r="I5580" s="78"/>
      <c r="J5580" s="5" t="s">
        <v>93</v>
      </c>
      <c r="K5580" s="5">
        <v>38</v>
      </c>
      <c r="L5580" s="5">
        <v>2780</v>
      </c>
      <c r="M5580" s="5">
        <v>62779855</v>
      </c>
      <c r="N5580" s="5">
        <v>997840431</v>
      </c>
      <c r="O5580" s="5">
        <v>6235</v>
      </c>
      <c r="P5580" s="5" t="s">
        <v>265</v>
      </c>
      <c r="Q5580" s="78" t="s">
        <v>23</v>
      </c>
      <c r="R5580" s="78" t="s">
        <v>111</v>
      </c>
      <c r="S5580" s="30">
        <v>45828</v>
      </c>
      <c r="T5580" s="5">
        <v>1</v>
      </c>
      <c r="U5580" s="30">
        <v>45828</v>
      </c>
      <c r="V5580" s="5">
        <v>1</v>
      </c>
      <c r="W5580" s="30">
        <v>45832</v>
      </c>
      <c r="X5580" s="5">
        <v>1</v>
      </c>
      <c r="Y5580" s="30">
        <v>45831</v>
      </c>
      <c r="Z5580" s="30">
        <v>45835</v>
      </c>
      <c r="AA5580" s="5"/>
      <c r="AB5580" s="5"/>
      <c r="AC5580" s="5">
        <v>0</v>
      </c>
      <c r="AD5580" s="5" t="s">
        <v>94</v>
      </c>
      <c r="AE5580" s="5"/>
    </row>
    <row r="5581" spans="1:31" x14ac:dyDescent="0.25">
      <c r="A5581" s="5">
        <v>94287259</v>
      </c>
      <c r="B5581" s="5" t="s">
        <v>110</v>
      </c>
      <c r="C5581" s="78" t="s">
        <v>5712</v>
      </c>
      <c r="D5581" s="5" t="s">
        <v>97</v>
      </c>
      <c r="E5581" s="30">
        <v>45828</v>
      </c>
      <c r="F5581" s="5" t="s">
        <v>6</v>
      </c>
      <c r="G5581" s="78" t="s">
        <v>74</v>
      </c>
      <c r="H5581" s="78" t="s">
        <v>102</v>
      </c>
      <c r="I5581" s="78"/>
      <c r="J5581" s="5" t="s">
        <v>93</v>
      </c>
      <c r="K5581" s="5">
        <v>39</v>
      </c>
      <c r="L5581" s="5">
        <v>2655</v>
      </c>
      <c r="M5581" s="5">
        <v>47587225</v>
      </c>
      <c r="N5581" s="5">
        <v>943358690</v>
      </c>
      <c r="O5581" s="5">
        <v>6249</v>
      </c>
      <c r="P5581" s="5" t="s">
        <v>265</v>
      </c>
      <c r="Q5581" s="78" t="s">
        <v>23</v>
      </c>
      <c r="R5581" s="78" t="s">
        <v>111</v>
      </c>
      <c r="S5581" s="30">
        <v>45828</v>
      </c>
      <c r="T5581" s="5">
        <v>1</v>
      </c>
      <c r="U5581" s="30">
        <v>45828</v>
      </c>
      <c r="V5581" s="5">
        <v>1</v>
      </c>
      <c r="W5581" s="30">
        <v>45834</v>
      </c>
      <c r="X5581" s="5">
        <v>1</v>
      </c>
      <c r="Y5581" s="5"/>
      <c r="Z5581" s="5"/>
      <c r="AA5581" s="5"/>
      <c r="AB5581" s="5"/>
      <c r="AC5581" s="5">
        <v>0</v>
      </c>
      <c r="AD5581" s="5" t="s">
        <v>94</v>
      </c>
      <c r="AE5581" s="5"/>
    </row>
    <row r="5582" spans="1:31" x14ac:dyDescent="0.25">
      <c r="A5582" s="5">
        <v>94287533</v>
      </c>
      <c r="B5582" s="5" t="s">
        <v>90</v>
      </c>
      <c r="C5582" s="78" t="s">
        <v>5713</v>
      </c>
      <c r="D5582" s="5" t="s">
        <v>97</v>
      </c>
      <c r="E5582" s="30">
        <v>45828</v>
      </c>
      <c r="F5582" s="5" t="s">
        <v>6</v>
      </c>
      <c r="G5582" s="78" t="s">
        <v>73</v>
      </c>
      <c r="H5582" s="78" t="s">
        <v>102</v>
      </c>
      <c r="I5582" s="78"/>
      <c r="J5582" s="5" t="s">
        <v>93</v>
      </c>
      <c r="K5582" s="5">
        <v>37</v>
      </c>
      <c r="L5582" s="5">
        <v>3565</v>
      </c>
      <c r="M5582" s="5">
        <v>45764267</v>
      </c>
      <c r="N5582" s="5">
        <v>928742878</v>
      </c>
      <c r="O5582" s="5">
        <v>6245</v>
      </c>
      <c r="P5582" s="5" t="s">
        <v>265</v>
      </c>
      <c r="Q5582" s="78" t="s">
        <v>23</v>
      </c>
      <c r="R5582" s="78" t="s">
        <v>111</v>
      </c>
      <c r="S5582" s="30">
        <v>45828</v>
      </c>
      <c r="T5582" s="5">
        <v>1</v>
      </c>
      <c r="U5582" s="30">
        <v>45828</v>
      </c>
      <c r="V5582" s="5">
        <v>1</v>
      </c>
      <c r="W5582" s="30">
        <v>45832</v>
      </c>
      <c r="X5582" s="5">
        <v>1</v>
      </c>
      <c r="Y5582" s="5"/>
      <c r="Z5582" s="5"/>
      <c r="AA5582" s="5"/>
      <c r="AB5582" s="5"/>
      <c r="AC5582" s="5">
        <v>0</v>
      </c>
      <c r="AD5582" s="5" t="s">
        <v>94</v>
      </c>
      <c r="AE5582" s="5"/>
    </row>
    <row r="5583" spans="1:31" x14ac:dyDescent="0.25">
      <c r="A5583" s="5">
        <v>94287505</v>
      </c>
      <c r="B5583" s="5" t="s">
        <v>90</v>
      </c>
      <c r="C5583" s="78" t="s">
        <v>5714</v>
      </c>
      <c r="D5583" s="5" t="s">
        <v>97</v>
      </c>
      <c r="E5583" s="30">
        <v>45828</v>
      </c>
      <c r="F5583" s="5" t="s">
        <v>6</v>
      </c>
      <c r="G5583" s="78" t="s">
        <v>78</v>
      </c>
      <c r="H5583" s="78" t="s">
        <v>98</v>
      </c>
      <c r="I5583" s="78"/>
      <c r="J5583" s="5" t="s">
        <v>93</v>
      </c>
      <c r="K5583" s="5">
        <v>39</v>
      </c>
      <c r="L5583" s="5">
        <v>3140</v>
      </c>
      <c r="M5583" s="5">
        <v>75612694</v>
      </c>
      <c r="N5583" s="5">
        <v>930774481</v>
      </c>
      <c r="O5583" s="5">
        <v>6259</v>
      </c>
      <c r="P5583" s="5" t="s">
        <v>265</v>
      </c>
      <c r="Q5583" s="78" t="s">
        <v>25</v>
      </c>
      <c r="R5583" s="78" t="s">
        <v>111</v>
      </c>
      <c r="S5583" s="30">
        <v>45828</v>
      </c>
      <c r="T5583" s="5">
        <v>1</v>
      </c>
      <c r="U5583" s="30">
        <v>45828</v>
      </c>
      <c r="V5583" s="5">
        <v>1</v>
      </c>
      <c r="W5583" s="30">
        <v>45831</v>
      </c>
      <c r="X5583" s="5">
        <v>1</v>
      </c>
      <c r="Y5583" s="5"/>
      <c r="Z5583" s="5"/>
      <c r="AA5583" s="5"/>
      <c r="AB5583" s="5"/>
      <c r="AC5583" s="5">
        <v>0</v>
      </c>
      <c r="AD5583" s="5" t="s">
        <v>94</v>
      </c>
      <c r="AE5583" s="5"/>
    </row>
    <row r="5584" spans="1:31" x14ac:dyDescent="0.25">
      <c r="A5584" s="5">
        <v>94287836</v>
      </c>
      <c r="B5584" s="5" t="s">
        <v>90</v>
      </c>
      <c r="C5584" s="78" t="s">
        <v>5715</v>
      </c>
      <c r="D5584" s="5" t="s">
        <v>91</v>
      </c>
      <c r="E5584" s="30">
        <v>45828</v>
      </c>
      <c r="F5584" s="5" t="s">
        <v>6</v>
      </c>
      <c r="G5584" s="78" t="s">
        <v>73</v>
      </c>
      <c r="H5584" s="78" t="s">
        <v>117</v>
      </c>
      <c r="I5584" s="78"/>
      <c r="J5584" s="5" t="s">
        <v>93</v>
      </c>
      <c r="K5584" s="5">
        <v>40</v>
      </c>
      <c r="L5584" s="5">
        <v>3260</v>
      </c>
      <c r="M5584" s="5">
        <v>71785452</v>
      </c>
      <c r="N5584" s="5">
        <v>975014235</v>
      </c>
      <c r="O5584" s="5">
        <v>6259</v>
      </c>
      <c r="P5584" s="5" t="s">
        <v>265</v>
      </c>
      <c r="Q5584" s="78" t="s">
        <v>68</v>
      </c>
      <c r="R5584" s="78" t="s">
        <v>78</v>
      </c>
      <c r="S5584" s="30">
        <v>45828</v>
      </c>
      <c r="T5584" s="5">
        <v>1</v>
      </c>
      <c r="U5584" s="30">
        <v>45828</v>
      </c>
      <c r="V5584" s="5">
        <v>1</v>
      </c>
      <c r="W5584" s="5"/>
      <c r="X5584" s="5">
        <v>0</v>
      </c>
      <c r="Y5584" s="30">
        <v>45831</v>
      </c>
      <c r="Z5584" s="30">
        <v>45835</v>
      </c>
      <c r="AA5584" s="5"/>
      <c r="AB5584" s="5"/>
      <c r="AC5584" s="5">
        <v>0</v>
      </c>
      <c r="AD5584" s="5" t="s">
        <v>94</v>
      </c>
      <c r="AE5584" s="5"/>
    </row>
    <row r="5585" spans="1:31" x14ac:dyDescent="0.25">
      <c r="A5585" s="5">
        <v>94287978</v>
      </c>
      <c r="B5585" s="5" t="s">
        <v>90</v>
      </c>
      <c r="C5585" s="78" t="s">
        <v>5716</v>
      </c>
      <c r="D5585" s="5" t="s">
        <v>97</v>
      </c>
      <c r="E5585" s="30">
        <v>45828</v>
      </c>
      <c r="F5585" s="5" t="s">
        <v>6</v>
      </c>
      <c r="G5585" s="78" t="s">
        <v>78</v>
      </c>
      <c r="H5585" s="78" t="s">
        <v>104</v>
      </c>
      <c r="I5585" s="78"/>
      <c r="J5585" s="5" t="s">
        <v>93</v>
      </c>
      <c r="K5585" s="5">
        <v>40</v>
      </c>
      <c r="L5585" s="5">
        <v>3730</v>
      </c>
      <c r="M5585" s="5">
        <v>48281689</v>
      </c>
      <c r="N5585" s="5">
        <v>915903349</v>
      </c>
      <c r="O5585" s="5">
        <v>7314</v>
      </c>
      <c r="P5585" s="5" t="s">
        <v>265</v>
      </c>
      <c r="Q5585" s="78" t="s">
        <v>25</v>
      </c>
      <c r="R5585" s="78" t="s">
        <v>111</v>
      </c>
      <c r="S5585" s="30">
        <v>45828</v>
      </c>
      <c r="T5585" s="5">
        <v>1</v>
      </c>
      <c r="U5585" s="30">
        <v>45828</v>
      </c>
      <c r="V5585" s="5">
        <v>1</v>
      </c>
      <c r="W5585" s="30">
        <v>45833</v>
      </c>
      <c r="X5585" s="5">
        <v>1</v>
      </c>
      <c r="Y5585" s="30">
        <v>45831</v>
      </c>
      <c r="Z5585" s="30">
        <v>45835</v>
      </c>
      <c r="AA5585" s="30">
        <v>45842</v>
      </c>
      <c r="AB5585" s="5"/>
      <c r="AC5585" s="5">
        <v>0</v>
      </c>
      <c r="AD5585" s="5" t="s">
        <v>94</v>
      </c>
      <c r="AE5585" s="5"/>
    </row>
    <row r="5586" spans="1:31" x14ac:dyDescent="0.25">
      <c r="A5586" s="5">
        <v>94287373</v>
      </c>
      <c r="B5586" s="5" t="s">
        <v>90</v>
      </c>
      <c r="C5586" s="78" t="s">
        <v>5717</v>
      </c>
      <c r="D5586" s="5" t="s">
        <v>91</v>
      </c>
      <c r="E5586" s="30">
        <v>45828</v>
      </c>
      <c r="F5586" s="5" t="s">
        <v>6</v>
      </c>
      <c r="G5586" s="78" t="s">
        <v>78</v>
      </c>
      <c r="H5586" s="78" t="s">
        <v>98</v>
      </c>
      <c r="I5586" s="78" t="s">
        <v>56</v>
      </c>
      <c r="J5586" s="5" t="s">
        <v>93</v>
      </c>
      <c r="K5586" s="5">
        <v>37</v>
      </c>
      <c r="L5586" s="5">
        <v>2780</v>
      </c>
      <c r="M5586" s="5">
        <v>47924988</v>
      </c>
      <c r="N5586" s="5">
        <v>904860211</v>
      </c>
      <c r="O5586" s="5">
        <v>7314</v>
      </c>
      <c r="P5586" s="5" t="s">
        <v>265</v>
      </c>
      <c r="Q5586" s="78" t="s">
        <v>56</v>
      </c>
      <c r="R5586" s="78" t="s">
        <v>78</v>
      </c>
      <c r="S5586" s="30">
        <v>45828</v>
      </c>
      <c r="T5586" s="5">
        <v>1</v>
      </c>
      <c r="U5586" s="30">
        <v>45828</v>
      </c>
      <c r="V5586" s="5">
        <v>1</v>
      </c>
      <c r="W5586" s="30">
        <v>45834</v>
      </c>
      <c r="X5586" s="5">
        <v>1</v>
      </c>
      <c r="Y5586" s="30">
        <v>45831</v>
      </c>
      <c r="Z5586" s="30">
        <v>45835</v>
      </c>
      <c r="AA5586" s="5"/>
      <c r="AB5586" s="5"/>
      <c r="AC5586" s="5">
        <v>0</v>
      </c>
      <c r="AD5586" s="5" t="s">
        <v>94</v>
      </c>
      <c r="AE5586" s="5">
        <v>7314</v>
      </c>
    </row>
    <row r="5587" spans="1:31" x14ac:dyDescent="0.25">
      <c r="A5587" s="5">
        <v>94287995</v>
      </c>
      <c r="B5587" s="5" t="s">
        <v>90</v>
      </c>
      <c r="C5587" s="78" t="s">
        <v>5718</v>
      </c>
      <c r="D5587" s="5" t="s">
        <v>91</v>
      </c>
      <c r="E5587" s="30">
        <v>45828</v>
      </c>
      <c r="F5587" s="5" t="s">
        <v>6</v>
      </c>
      <c r="G5587" s="78" t="s">
        <v>78</v>
      </c>
      <c r="H5587" s="78" t="s">
        <v>98</v>
      </c>
      <c r="I5587" s="78"/>
      <c r="J5587" s="5" t="s">
        <v>93</v>
      </c>
      <c r="K5587" s="5">
        <v>38</v>
      </c>
      <c r="L5587" s="5">
        <v>3170</v>
      </c>
      <c r="M5587" s="5">
        <v>43323048</v>
      </c>
      <c r="N5587" s="5">
        <v>936862128</v>
      </c>
      <c r="O5587" s="5">
        <v>6268</v>
      </c>
      <c r="P5587" s="5" t="s">
        <v>265</v>
      </c>
      <c r="Q5587" s="78" t="s">
        <v>25</v>
      </c>
      <c r="R5587" s="78" t="s">
        <v>111</v>
      </c>
      <c r="S5587" s="30">
        <v>45828</v>
      </c>
      <c r="T5587" s="5">
        <v>1</v>
      </c>
      <c r="U5587" s="30">
        <v>45828</v>
      </c>
      <c r="V5587" s="5">
        <v>1</v>
      </c>
      <c r="W5587" s="30">
        <v>45831</v>
      </c>
      <c r="X5587" s="5">
        <v>1</v>
      </c>
      <c r="Y5587" s="5"/>
      <c r="Z5587" s="5"/>
      <c r="AA5587" s="5"/>
      <c r="AB5587" s="5"/>
      <c r="AC5587" s="5">
        <v>0</v>
      </c>
      <c r="AD5587" s="5" t="s">
        <v>94</v>
      </c>
      <c r="AE5587" s="5"/>
    </row>
    <row r="5588" spans="1:31" x14ac:dyDescent="0.25">
      <c r="A5588" s="5">
        <v>94287427</v>
      </c>
      <c r="B5588" s="5" t="s">
        <v>90</v>
      </c>
      <c r="C5588" s="78" t="s">
        <v>5719</v>
      </c>
      <c r="D5588" s="5" t="s">
        <v>91</v>
      </c>
      <c r="E5588" s="30">
        <v>45828</v>
      </c>
      <c r="F5588" s="5" t="s">
        <v>6</v>
      </c>
      <c r="G5588" s="78" t="s">
        <v>73</v>
      </c>
      <c r="H5588" s="78" t="s">
        <v>145</v>
      </c>
      <c r="I5588" s="78"/>
      <c r="J5588" s="5" t="s">
        <v>236</v>
      </c>
      <c r="K5588" s="5">
        <v>40</v>
      </c>
      <c r="L5588" s="5">
        <v>3300</v>
      </c>
      <c r="M5588" s="5">
        <v>74977945</v>
      </c>
      <c r="N5588" s="5">
        <v>961250019</v>
      </c>
      <c r="O5588" s="5">
        <v>7948</v>
      </c>
      <c r="P5588" s="5" t="s">
        <v>265</v>
      </c>
      <c r="Q5588" s="78"/>
      <c r="R5588" s="78"/>
      <c r="S5588" s="5"/>
      <c r="T5588" s="5">
        <v>0</v>
      </c>
      <c r="U5588" s="5"/>
      <c r="V5588" s="5">
        <v>0</v>
      </c>
      <c r="W5588" s="5"/>
      <c r="X5588" s="5">
        <v>0</v>
      </c>
      <c r="Y5588" s="5"/>
      <c r="Z5588" s="5"/>
      <c r="AA5588" s="5"/>
      <c r="AB5588" s="5"/>
      <c r="AC5588" s="5">
        <v>0</v>
      </c>
      <c r="AD5588" s="5" t="s">
        <v>94</v>
      </c>
      <c r="AE5588" s="5"/>
    </row>
    <row r="5589" spans="1:31" x14ac:dyDescent="0.25">
      <c r="A5589" s="5">
        <v>94288000</v>
      </c>
      <c r="B5589" s="5" t="s">
        <v>90</v>
      </c>
      <c r="C5589" s="78" t="s">
        <v>5720</v>
      </c>
      <c r="D5589" s="5" t="s">
        <v>97</v>
      </c>
      <c r="E5589" s="30">
        <v>45828</v>
      </c>
      <c r="F5589" s="5" t="s">
        <v>6</v>
      </c>
      <c r="G5589" s="78" t="s">
        <v>78</v>
      </c>
      <c r="H5589" s="78" t="s">
        <v>104</v>
      </c>
      <c r="I5589" s="78" t="s">
        <v>58</v>
      </c>
      <c r="J5589" s="5" t="s">
        <v>93</v>
      </c>
      <c r="K5589" s="5">
        <v>39</v>
      </c>
      <c r="L5589" s="5">
        <v>3150</v>
      </c>
      <c r="M5589" s="5">
        <v>45730846</v>
      </c>
      <c r="N5589" s="5">
        <v>935425122</v>
      </c>
      <c r="O5589" s="5">
        <v>6264</v>
      </c>
      <c r="P5589" s="5" t="s">
        <v>265</v>
      </c>
      <c r="Q5589" s="78" t="s">
        <v>58</v>
      </c>
      <c r="R5589" s="78" t="s">
        <v>78</v>
      </c>
      <c r="S5589" s="30">
        <v>45828</v>
      </c>
      <c r="T5589" s="5">
        <v>1</v>
      </c>
      <c r="U5589" s="30">
        <v>45828</v>
      </c>
      <c r="V5589" s="5">
        <v>1</v>
      </c>
      <c r="W5589" s="30">
        <v>45832</v>
      </c>
      <c r="X5589" s="5">
        <v>1</v>
      </c>
      <c r="Y5589" s="30">
        <v>45831</v>
      </c>
      <c r="Z5589" s="30">
        <v>45835</v>
      </c>
      <c r="AA5589" s="5"/>
      <c r="AB5589" s="5"/>
      <c r="AC5589" s="5">
        <v>0</v>
      </c>
      <c r="AD5589" s="5" t="s">
        <v>94</v>
      </c>
      <c r="AE5589" s="5">
        <v>6264</v>
      </c>
    </row>
    <row r="5590" spans="1:31" x14ac:dyDescent="0.25">
      <c r="A5590" s="5">
        <v>94287887</v>
      </c>
      <c r="B5590" s="5" t="s">
        <v>90</v>
      </c>
      <c r="C5590" s="78" t="s">
        <v>5721</v>
      </c>
      <c r="D5590" s="5" t="s">
        <v>97</v>
      </c>
      <c r="E5590" s="30">
        <v>45828</v>
      </c>
      <c r="F5590" s="5" t="s">
        <v>6</v>
      </c>
      <c r="G5590" s="78" t="s">
        <v>78</v>
      </c>
      <c r="H5590" s="78" t="s">
        <v>98</v>
      </c>
      <c r="I5590" s="78" t="s">
        <v>58</v>
      </c>
      <c r="J5590" s="5" t="s">
        <v>93</v>
      </c>
      <c r="K5590" s="5">
        <v>39</v>
      </c>
      <c r="L5590" s="5">
        <v>3660</v>
      </c>
      <c r="M5590" s="5">
        <v>74253460</v>
      </c>
      <c r="N5590" s="5">
        <v>902507029</v>
      </c>
      <c r="O5590" s="5">
        <v>6264</v>
      </c>
      <c r="P5590" s="5" t="s">
        <v>265</v>
      </c>
      <c r="Q5590" s="78" t="s">
        <v>58</v>
      </c>
      <c r="R5590" s="78" t="s">
        <v>78</v>
      </c>
      <c r="S5590" s="30">
        <v>45828</v>
      </c>
      <c r="T5590" s="5">
        <v>1</v>
      </c>
      <c r="U5590" s="30">
        <v>45828</v>
      </c>
      <c r="V5590" s="5">
        <v>1</v>
      </c>
      <c r="W5590" s="30">
        <v>45831</v>
      </c>
      <c r="X5590" s="5">
        <v>1</v>
      </c>
      <c r="Y5590" s="30">
        <v>45831</v>
      </c>
      <c r="Z5590" s="30">
        <v>45835</v>
      </c>
      <c r="AA5590" s="30">
        <v>45842</v>
      </c>
      <c r="AB5590" s="5"/>
      <c r="AC5590" s="5">
        <v>0</v>
      </c>
      <c r="AD5590" s="5" t="s">
        <v>94</v>
      </c>
      <c r="AE5590" s="5">
        <v>6264</v>
      </c>
    </row>
    <row r="5591" spans="1:31" x14ac:dyDescent="0.25">
      <c r="A5591" s="5">
        <v>94287653</v>
      </c>
      <c r="B5591" s="5" t="s">
        <v>90</v>
      </c>
      <c r="C5591" s="78" t="s">
        <v>5722</v>
      </c>
      <c r="D5591" s="5" t="s">
        <v>97</v>
      </c>
      <c r="E5591" s="30">
        <v>45828</v>
      </c>
      <c r="F5591" s="5" t="s">
        <v>6</v>
      </c>
      <c r="G5591" s="78" t="s">
        <v>78</v>
      </c>
      <c r="H5591" s="78" t="s">
        <v>98</v>
      </c>
      <c r="I5591" s="78" t="s">
        <v>66</v>
      </c>
      <c r="J5591" s="5" t="s">
        <v>93</v>
      </c>
      <c r="K5591" s="5">
        <v>38</v>
      </c>
      <c r="L5591" s="5">
        <v>2800</v>
      </c>
      <c r="M5591" s="5">
        <v>78299466</v>
      </c>
      <c r="N5591" s="5">
        <v>913369776</v>
      </c>
      <c r="O5591" s="5">
        <v>6261</v>
      </c>
      <c r="P5591" s="5" t="s">
        <v>265</v>
      </c>
      <c r="Q5591" s="78" t="s">
        <v>66</v>
      </c>
      <c r="R5591" s="78" t="s">
        <v>78</v>
      </c>
      <c r="S5591" s="30">
        <v>45828</v>
      </c>
      <c r="T5591" s="5">
        <v>1</v>
      </c>
      <c r="U5591" s="30">
        <v>45828</v>
      </c>
      <c r="V5591" s="5">
        <v>1</v>
      </c>
      <c r="W5591" s="30">
        <v>45832</v>
      </c>
      <c r="X5591" s="5">
        <v>1</v>
      </c>
      <c r="Y5591" s="30">
        <v>45834</v>
      </c>
      <c r="Z5591" s="30">
        <v>45838</v>
      </c>
      <c r="AA5591" s="5"/>
      <c r="AB5591" s="5"/>
      <c r="AC5591" s="5">
        <v>0</v>
      </c>
      <c r="AD5591" s="5" t="s">
        <v>94</v>
      </c>
      <c r="AE5591" s="5">
        <v>6261</v>
      </c>
    </row>
    <row r="5592" spans="1:31" x14ac:dyDescent="0.25">
      <c r="A5592" s="5">
        <v>94287758</v>
      </c>
      <c r="B5592" s="5" t="s">
        <v>90</v>
      </c>
      <c r="C5592" s="78" t="s">
        <v>5723</v>
      </c>
      <c r="D5592" s="5" t="s">
        <v>97</v>
      </c>
      <c r="E5592" s="30">
        <v>45828</v>
      </c>
      <c r="F5592" s="5" t="s">
        <v>6</v>
      </c>
      <c r="G5592" s="78" t="s">
        <v>78</v>
      </c>
      <c r="H5592" s="78" t="s">
        <v>98</v>
      </c>
      <c r="I5592" s="78" t="s">
        <v>57</v>
      </c>
      <c r="J5592" s="5" t="s">
        <v>93</v>
      </c>
      <c r="K5592" s="5">
        <v>39</v>
      </c>
      <c r="L5592" s="5">
        <v>3925</v>
      </c>
      <c r="M5592" s="5">
        <v>47472660</v>
      </c>
      <c r="N5592" s="5">
        <v>994945781</v>
      </c>
      <c r="O5592" s="5">
        <v>6266</v>
      </c>
      <c r="P5592" s="5" t="s">
        <v>265</v>
      </c>
      <c r="Q5592" s="78" t="s">
        <v>57</v>
      </c>
      <c r="R5592" s="78" t="s">
        <v>78</v>
      </c>
      <c r="S5592" s="30">
        <v>45828</v>
      </c>
      <c r="T5592" s="5">
        <v>1</v>
      </c>
      <c r="U5592" s="30">
        <v>45828</v>
      </c>
      <c r="V5592" s="5">
        <v>1</v>
      </c>
      <c r="W5592" s="30">
        <v>45831</v>
      </c>
      <c r="X5592" s="5">
        <v>1</v>
      </c>
      <c r="Y5592" s="30">
        <v>45831</v>
      </c>
      <c r="Z5592" s="30">
        <v>45835</v>
      </c>
      <c r="AA5592" s="30">
        <v>45842</v>
      </c>
      <c r="AB5592" s="5"/>
      <c r="AC5592" s="5">
        <v>0</v>
      </c>
      <c r="AD5592" s="5" t="s">
        <v>94</v>
      </c>
      <c r="AE5592" s="5">
        <v>6266</v>
      </c>
    </row>
    <row r="5593" spans="1:31" x14ac:dyDescent="0.25">
      <c r="A5593" s="5">
        <v>94287227</v>
      </c>
      <c r="B5593" s="5" t="s">
        <v>90</v>
      </c>
      <c r="C5593" s="78" t="s">
        <v>5724</v>
      </c>
      <c r="D5593" s="5" t="s">
        <v>97</v>
      </c>
      <c r="E5593" s="30">
        <v>45828</v>
      </c>
      <c r="F5593" s="5" t="s">
        <v>6</v>
      </c>
      <c r="G5593" s="78" t="s">
        <v>78</v>
      </c>
      <c r="H5593" s="78" t="s">
        <v>196</v>
      </c>
      <c r="I5593" s="78"/>
      <c r="J5593" s="5" t="s">
        <v>93</v>
      </c>
      <c r="K5593" s="5"/>
      <c r="L5593" s="5"/>
      <c r="M5593" s="5"/>
      <c r="N5593" s="5"/>
      <c r="O5593" s="5"/>
      <c r="P5593" s="5" t="s">
        <v>265</v>
      </c>
      <c r="Q5593" s="78"/>
      <c r="R5593" s="78"/>
      <c r="S5593" s="5"/>
      <c r="T5593" s="5">
        <v>0</v>
      </c>
      <c r="U5593" s="5"/>
      <c r="V5593" s="5">
        <v>0</v>
      </c>
      <c r="W5593" s="5"/>
      <c r="X5593" s="5">
        <v>0</v>
      </c>
      <c r="Y5593" s="5"/>
      <c r="Z5593" s="5"/>
      <c r="AA5593" s="5"/>
      <c r="AB5593" s="5"/>
      <c r="AC5593" s="5">
        <v>0</v>
      </c>
      <c r="AD5593" s="5" t="s">
        <v>94</v>
      </c>
      <c r="AE5593" s="5"/>
    </row>
    <row r="5594" spans="1:31" x14ac:dyDescent="0.25">
      <c r="A5594" s="5">
        <v>94287814</v>
      </c>
      <c r="B5594" s="5" t="s">
        <v>110</v>
      </c>
      <c r="C5594" s="78" t="s">
        <v>5725</v>
      </c>
      <c r="D5594" s="5" t="s">
        <v>97</v>
      </c>
      <c r="E5594" s="30">
        <v>45828</v>
      </c>
      <c r="F5594" s="5" t="s">
        <v>6</v>
      </c>
      <c r="G5594" s="78" t="s">
        <v>76</v>
      </c>
      <c r="H5594" s="78" t="s">
        <v>202</v>
      </c>
      <c r="I5594" s="78"/>
      <c r="J5594" s="5" t="s">
        <v>236</v>
      </c>
      <c r="K5594" s="5"/>
      <c r="L5594" s="5"/>
      <c r="M5594" s="5"/>
      <c r="N5594" s="5"/>
      <c r="O5594" s="5"/>
      <c r="P5594" s="5" t="s">
        <v>265</v>
      </c>
      <c r="Q5594" s="78"/>
      <c r="R5594" s="78"/>
      <c r="S5594" s="5"/>
      <c r="T5594" s="5">
        <v>0</v>
      </c>
      <c r="U5594" s="5"/>
      <c r="V5594" s="5">
        <v>0</v>
      </c>
      <c r="W5594" s="5"/>
      <c r="X5594" s="5">
        <v>0</v>
      </c>
      <c r="Y5594" s="5"/>
      <c r="Z5594" s="5"/>
      <c r="AA5594" s="5"/>
      <c r="AB5594" s="5"/>
      <c r="AC5594" s="5">
        <v>0</v>
      </c>
      <c r="AD5594" s="5" t="s">
        <v>94</v>
      </c>
      <c r="AE5594" s="5"/>
    </row>
    <row r="5595" spans="1:31" x14ac:dyDescent="0.25">
      <c r="A5595" s="5">
        <v>94287306</v>
      </c>
      <c r="B5595" s="5" t="s">
        <v>90</v>
      </c>
      <c r="C5595" s="78" t="s">
        <v>5726</v>
      </c>
      <c r="D5595" s="5" t="s">
        <v>91</v>
      </c>
      <c r="E5595" s="30">
        <v>45828</v>
      </c>
      <c r="F5595" s="5" t="s">
        <v>6</v>
      </c>
      <c r="G5595" s="78" t="s">
        <v>73</v>
      </c>
      <c r="H5595" s="78" t="s">
        <v>203</v>
      </c>
      <c r="I5595" s="78"/>
      <c r="J5595" s="5" t="s">
        <v>236</v>
      </c>
      <c r="K5595" s="5">
        <v>40</v>
      </c>
      <c r="L5595" s="5">
        <v>3474</v>
      </c>
      <c r="M5595" s="5">
        <v>77380149</v>
      </c>
      <c r="N5595" s="5">
        <v>924834816</v>
      </c>
      <c r="O5595" s="5">
        <v>10964</v>
      </c>
      <c r="P5595" s="5" t="s">
        <v>265</v>
      </c>
      <c r="Q5595" s="78"/>
      <c r="R5595" s="78"/>
      <c r="S5595" s="5"/>
      <c r="T5595" s="5">
        <v>0</v>
      </c>
      <c r="U5595" s="5"/>
      <c r="V5595" s="5">
        <v>0</v>
      </c>
      <c r="W5595" s="5"/>
      <c r="X5595" s="5">
        <v>0</v>
      </c>
      <c r="Y5595" s="5"/>
      <c r="Z5595" s="5"/>
      <c r="AA5595" s="5"/>
      <c r="AB5595" s="5"/>
      <c r="AC5595" s="5">
        <v>0</v>
      </c>
      <c r="AD5595" s="5" t="s">
        <v>94</v>
      </c>
      <c r="AE5595" s="5"/>
    </row>
    <row r="5596" spans="1:31" x14ac:dyDescent="0.25">
      <c r="A5596" s="5">
        <v>94287583</v>
      </c>
      <c r="B5596" s="5" t="s">
        <v>90</v>
      </c>
      <c r="C5596" s="78" t="s">
        <v>108</v>
      </c>
      <c r="D5596" s="5" t="s">
        <v>91</v>
      </c>
      <c r="E5596" s="30">
        <v>45828</v>
      </c>
      <c r="F5596" s="5" t="s">
        <v>6</v>
      </c>
      <c r="G5596" s="78" t="s">
        <v>73</v>
      </c>
      <c r="H5596" s="78" t="s">
        <v>152</v>
      </c>
      <c r="I5596" s="78"/>
      <c r="J5596" s="5" t="s">
        <v>236</v>
      </c>
      <c r="K5596" s="5">
        <v>38</v>
      </c>
      <c r="L5596" s="5">
        <v>2980</v>
      </c>
      <c r="M5596" s="5">
        <v>72571609</v>
      </c>
      <c r="N5596" s="5">
        <v>960537479</v>
      </c>
      <c r="O5596" s="5">
        <v>18306</v>
      </c>
      <c r="P5596" s="5" t="s">
        <v>265</v>
      </c>
      <c r="Q5596" s="78" t="s">
        <v>201</v>
      </c>
      <c r="R5596" s="78" t="s">
        <v>111</v>
      </c>
      <c r="S5596" s="30">
        <v>45828</v>
      </c>
      <c r="T5596" s="5">
        <v>1</v>
      </c>
      <c r="U5596" s="30">
        <v>45828</v>
      </c>
      <c r="V5596" s="5">
        <v>1</v>
      </c>
      <c r="W5596" s="5"/>
      <c r="X5596" s="5">
        <v>0</v>
      </c>
      <c r="Y5596" s="5"/>
      <c r="Z5596" s="5"/>
      <c r="AA5596" s="5"/>
      <c r="AB5596" s="5"/>
      <c r="AC5596" s="5">
        <v>0</v>
      </c>
      <c r="AD5596" s="5" t="s">
        <v>94</v>
      </c>
      <c r="AE5596" s="5"/>
    </row>
    <row r="5597" spans="1:31" x14ac:dyDescent="0.25">
      <c r="A5597" s="5">
        <v>94287738</v>
      </c>
      <c r="B5597" s="5" t="s">
        <v>90</v>
      </c>
      <c r="C5597" s="78" t="s">
        <v>5727</v>
      </c>
      <c r="D5597" s="5" t="s">
        <v>97</v>
      </c>
      <c r="E5597" s="30">
        <v>45828</v>
      </c>
      <c r="F5597" s="5" t="s">
        <v>6</v>
      </c>
      <c r="G5597" s="78" t="s">
        <v>73</v>
      </c>
      <c r="H5597" s="78" t="s">
        <v>152</v>
      </c>
      <c r="I5597" s="78"/>
      <c r="J5597" s="5" t="s">
        <v>236</v>
      </c>
      <c r="K5597" s="5">
        <v>39</v>
      </c>
      <c r="L5597" s="5">
        <v>3460</v>
      </c>
      <c r="M5597" s="5">
        <v>71015187</v>
      </c>
      <c r="N5597" s="5">
        <v>984914100</v>
      </c>
      <c r="O5597" s="5">
        <v>18306</v>
      </c>
      <c r="P5597" s="5" t="s">
        <v>265</v>
      </c>
      <c r="Q5597" s="78" t="s">
        <v>201</v>
      </c>
      <c r="R5597" s="78" t="s">
        <v>111</v>
      </c>
      <c r="S5597" s="5"/>
      <c r="T5597" s="5">
        <v>0</v>
      </c>
      <c r="U5597" s="5"/>
      <c r="V5597" s="5">
        <v>0</v>
      </c>
      <c r="W5597" s="5"/>
      <c r="X5597" s="5">
        <v>0</v>
      </c>
      <c r="Y5597" s="5"/>
      <c r="Z5597" s="5"/>
      <c r="AA5597" s="5"/>
      <c r="AB5597" s="5"/>
      <c r="AC5597" s="5">
        <v>0</v>
      </c>
      <c r="AD5597" s="5" t="s">
        <v>94</v>
      </c>
      <c r="AE5597" s="5"/>
    </row>
    <row r="5598" spans="1:31" x14ac:dyDescent="0.25">
      <c r="A5598" s="5">
        <v>94286950</v>
      </c>
      <c r="B5598" s="5" t="s">
        <v>90</v>
      </c>
      <c r="C5598" s="78" t="s">
        <v>2771</v>
      </c>
      <c r="D5598" s="5" t="s">
        <v>91</v>
      </c>
      <c r="E5598" s="30">
        <v>45828</v>
      </c>
      <c r="F5598" s="5" t="s">
        <v>6</v>
      </c>
      <c r="G5598" s="78" t="s">
        <v>74</v>
      </c>
      <c r="H5598" s="78" t="s">
        <v>152</v>
      </c>
      <c r="I5598" s="78"/>
      <c r="J5598" s="5" t="s">
        <v>236</v>
      </c>
      <c r="K5598" s="5">
        <v>37</v>
      </c>
      <c r="L5598" s="5">
        <v>3790</v>
      </c>
      <c r="M5598" s="5">
        <v>48519176</v>
      </c>
      <c r="N5598" s="5">
        <v>937070958</v>
      </c>
      <c r="O5598" s="5">
        <v>18306</v>
      </c>
      <c r="P5598" s="5" t="s">
        <v>265</v>
      </c>
      <c r="Q5598" s="78" t="s">
        <v>201</v>
      </c>
      <c r="R5598" s="78" t="s">
        <v>111</v>
      </c>
      <c r="S5598" s="5"/>
      <c r="T5598" s="5">
        <v>0</v>
      </c>
      <c r="U5598" s="30">
        <v>45828</v>
      </c>
      <c r="V5598" s="5">
        <v>1</v>
      </c>
      <c r="W5598" s="5"/>
      <c r="X5598" s="5">
        <v>0</v>
      </c>
      <c r="Y5598" s="5"/>
      <c r="Z5598" s="5"/>
      <c r="AA5598" s="5"/>
      <c r="AB5598" s="5"/>
      <c r="AC5598" s="5">
        <v>0</v>
      </c>
      <c r="AD5598" s="5" t="s">
        <v>94</v>
      </c>
      <c r="AE5598" s="5"/>
    </row>
    <row r="5599" spans="1:31" x14ac:dyDescent="0.25">
      <c r="A5599" s="5">
        <v>94288562</v>
      </c>
      <c r="B5599" s="5" t="s">
        <v>90</v>
      </c>
      <c r="C5599" s="78" t="s">
        <v>5728</v>
      </c>
      <c r="D5599" s="5" t="s">
        <v>97</v>
      </c>
      <c r="E5599" s="30">
        <v>45828</v>
      </c>
      <c r="F5599" s="5" t="s">
        <v>6</v>
      </c>
      <c r="G5599" s="78" t="s">
        <v>73</v>
      </c>
      <c r="H5599" s="78" t="s">
        <v>207</v>
      </c>
      <c r="I5599" s="78"/>
      <c r="J5599" s="5" t="s">
        <v>236</v>
      </c>
      <c r="K5599" s="5"/>
      <c r="L5599" s="5"/>
      <c r="M5599" s="5"/>
      <c r="N5599" s="5"/>
      <c r="O5599" s="5"/>
      <c r="P5599" s="5" t="s">
        <v>265</v>
      </c>
      <c r="Q5599" s="78"/>
      <c r="R5599" s="78"/>
      <c r="S5599" s="5"/>
      <c r="T5599" s="5">
        <v>0</v>
      </c>
      <c r="U5599" s="5"/>
      <c r="V5599" s="5">
        <v>0</v>
      </c>
      <c r="W5599" s="5"/>
      <c r="X5599" s="5">
        <v>0</v>
      </c>
      <c r="Y5599" s="5"/>
      <c r="Z5599" s="5"/>
      <c r="AA5599" s="5"/>
      <c r="AB5599" s="5"/>
      <c r="AC5599" s="5">
        <v>0</v>
      </c>
      <c r="AD5599" s="5" t="s">
        <v>94</v>
      </c>
      <c r="AE5599" s="5"/>
    </row>
    <row r="5600" spans="1:31" x14ac:dyDescent="0.25">
      <c r="A5600" s="5">
        <v>94288065</v>
      </c>
      <c r="B5600" s="5" t="s">
        <v>90</v>
      </c>
      <c r="C5600" s="78" t="s">
        <v>5729</v>
      </c>
      <c r="D5600" s="5" t="s">
        <v>97</v>
      </c>
      <c r="E5600" s="30">
        <v>45828</v>
      </c>
      <c r="F5600" s="5" t="s">
        <v>6</v>
      </c>
      <c r="G5600" s="78" t="s">
        <v>78</v>
      </c>
      <c r="H5600" s="78" t="s">
        <v>114</v>
      </c>
      <c r="I5600" s="78"/>
      <c r="J5600" s="5" t="s">
        <v>93</v>
      </c>
      <c r="K5600" s="5"/>
      <c r="L5600" s="5"/>
      <c r="M5600" s="5"/>
      <c r="N5600" s="5"/>
      <c r="O5600" s="5"/>
      <c r="P5600" s="5" t="s">
        <v>265</v>
      </c>
      <c r="Q5600" s="78"/>
      <c r="R5600" s="78"/>
      <c r="S5600" s="5"/>
      <c r="T5600" s="5">
        <v>0</v>
      </c>
      <c r="U5600" s="5"/>
      <c r="V5600" s="5">
        <v>0</v>
      </c>
      <c r="W5600" s="5"/>
      <c r="X5600" s="5">
        <v>0</v>
      </c>
      <c r="Y5600" s="5"/>
      <c r="Z5600" s="5"/>
      <c r="AA5600" s="5"/>
      <c r="AB5600" s="5"/>
      <c r="AC5600" s="5">
        <v>0</v>
      </c>
      <c r="AD5600" s="5" t="s">
        <v>94</v>
      </c>
      <c r="AE5600" s="5"/>
    </row>
    <row r="5601" spans="1:31" x14ac:dyDescent="0.25">
      <c r="A5601" s="5">
        <v>94288733</v>
      </c>
      <c r="B5601" s="5" t="s">
        <v>110</v>
      </c>
      <c r="C5601" s="78" t="s">
        <v>5730</v>
      </c>
      <c r="D5601" s="5" t="s">
        <v>97</v>
      </c>
      <c r="E5601" s="30">
        <v>45828</v>
      </c>
      <c r="F5601" s="5" t="s">
        <v>6</v>
      </c>
      <c r="G5601" s="78" t="s">
        <v>76</v>
      </c>
      <c r="H5601" s="78" t="s">
        <v>156</v>
      </c>
      <c r="I5601" s="78"/>
      <c r="J5601" s="5" t="s">
        <v>236</v>
      </c>
      <c r="K5601" s="5"/>
      <c r="L5601" s="5"/>
      <c r="M5601" s="5"/>
      <c r="N5601" s="5"/>
      <c r="O5601" s="5"/>
      <c r="P5601" s="5" t="s">
        <v>265</v>
      </c>
      <c r="Q5601" s="78"/>
      <c r="R5601" s="78"/>
      <c r="S5601" s="5"/>
      <c r="T5601" s="5">
        <v>0</v>
      </c>
      <c r="U5601" s="5"/>
      <c r="V5601" s="5">
        <v>0</v>
      </c>
      <c r="W5601" s="5"/>
      <c r="X5601" s="5">
        <v>0</v>
      </c>
      <c r="Y5601" s="5"/>
      <c r="Z5601" s="5"/>
      <c r="AA5601" s="5"/>
      <c r="AB5601" s="5"/>
      <c r="AC5601" s="5">
        <v>0</v>
      </c>
      <c r="AD5601" s="5" t="s">
        <v>94</v>
      </c>
      <c r="AE5601" s="5"/>
    </row>
    <row r="5602" spans="1:31" x14ac:dyDescent="0.25">
      <c r="A5602" s="5">
        <v>94288809</v>
      </c>
      <c r="B5602" s="5" t="s">
        <v>90</v>
      </c>
      <c r="C5602" s="78" t="s">
        <v>4848</v>
      </c>
      <c r="D5602" s="5" t="s">
        <v>91</v>
      </c>
      <c r="E5602" s="30">
        <v>45829</v>
      </c>
      <c r="F5602" s="5" t="s">
        <v>6</v>
      </c>
      <c r="G5602" s="78" t="s">
        <v>73</v>
      </c>
      <c r="H5602" s="78" t="s">
        <v>5731</v>
      </c>
      <c r="I5602" s="78"/>
      <c r="J5602" s="5" t="s">
        <v>236</v>
      </c>
      <c r="K5602" s="5"/>
      <c r="L5602" s="5"/>
      <c r="M5602" s="5"/>
      <c r="N5602" s="5"/>
      <c r="O5602" s="5"/>
      <c r="P5602" s="5" t="s">
        <v>265</v>
      </c>
      <c r="Q5602" s="78"/>
      <c r="R5602" s="78"/>
      <c r="S5602" s="5"/>
      <c r="T5602" s="5">
        <v>0</v>
      </c>
      <c r="U5602" s="5"/>
      <c r="V5602" s="5">
        <v>0</v>
      </c>
      <c r="W5602" s="5"/>
      <c r="X5602" s="5">
        <v>0</v>
      </c>
      <c r="Y5602" s="5"/>
      <c r="Z5602" s="5"/>
      <c r="AA5602" s="5"/>
      <c r="AB5602" s="5"/>
      <c r="AC5602" s="5">
        <v>0</v>
      </c>
      <c r="AD5602" s="5" t="s">
        <v>94</v>
      </c>
      <c r="AE5602" s="5"/>
    </row>
    <row r="5603" spans="1:31" x14ac:dyDescent="0.25">
      <c r="A5603" s="5">
        <v>94288885</v>
      </c>
      <c r="B5603" s="5" t="s">
        <v>90</v>
      </c>
      <c r="C5603" s="78" t="s">
        <v>126</v>
      </c>
      <c r="D5603" s="5" t="s">
        <v>91</v>
      </c>
      <c r="E5603" s="30">
        <v>45829</v>
      </c>
      <c r="F5603" s="5" t="s">
        <v>6</v>
      </c>
      <c r="G5603" s="78" t="s">
        <v>76</v>
      </c>
      <c r="H5603" s="78" t="s">
        <v>152</v>
      </c>
      <c r="I5603" s="78"/>
      <c r="J5603" s="5" t="s">
        <v>236</v>
      </c>
      <c r="K5603" s="5">
        <v>38</v>
      </c>
      <c r="L5603" s="5">
        <v>3575</v>
      </c>
      <c r="M5603" s="5">
        <v>72411616</v>
      </c>
      <c r="N5603" s="5">
        <v>922917271</v>
      </c>
      <c r="O5603" s="5">
        <v>18319</v>
      </c>
      <c r="P5603" s="5" t="s">
        <v>265</v>
      </c>
      <c r="Q5603" s="78"/>
      <c r="R5603" s="78"/>
      <c r="S5603" s="5"/>
      <c r="T5603" s="5">
        <v>0</v>
      </c>
      <c r="U5603" s="5"/>
      <c r="V5603" s="5">
        <v>0</v>
      </c>
      <c r="W5603" s="5"/>
      <c r="X5603" s="5">
        <v>0</v>
      </c>
      <c r="Y5603" s="5"/>
      <c r="Z5603" s="5"/>
      <c r="AA5603" s="5"/>
      <c r="AB5603" s="5"/>
      <c r="AC5603" s="5">
        <v>0</v>
      </c>
      <c r="AD5603" s="5" t="s">
        <v>94</v>
      </c>
      <c r="AE5603" s="5"/>
    </row>
    <row r="5604" spans="1:31" x14ac:dyDescent="0.25">
      <c r="A5604" s="5">
        <v>94288259</v>
      </c>
      <c r="B5604" s="5" t="s">
        <v>90</v>
      </c>
      <c r="C5604" s="78" t="s">
        <v>125</v>
      </c>
      <c r="D5604" s="5" t="s">
        <v>97</v>
      </c>
      <c r="E5604" s="30">
        <v>45829</v>
      </c>
      <c r="F5604" s="5" t="s">
        <v>6</v>
      </c>
      <c r="G5604" s="78" t="s">
        <v>73</v>
      </c>
      <c r="H5604" s="78">
        <v>35955</v>
      </c>
      <c r="I5604" s="78"/>
      <c r="J5604" s="5" t="s">
        <v>93</v>
      </c>
      <c r="K5604" s="5"/>
      <c r="L5604" s="5"/>
      <c r="M5604" s="5"/>
      <c r="N5604" s="5"/>
      <c r="O5604" s="5"/>
      <c r="P5604" s="5" t="s">
        <v>265</v>
      </c>
      <c r="Q5604" s="78" t="s">
        <v>23</v>
      </c>
      <c r="R5604" s="78" t="s">
        <v>111</v>
      </c>
      <c r="S5604" s="5"/>
      <c r="T5604" s="5">
        <v>0</v>
      </c>
      <c r="U5604" s="5"/>
      <c r="V5604" s="5">
        <v>0</v>
      </c>
      <c r="W5604" s="5"/>
      <c r="X5604" s="5">
        <v>0</v>
      </c>
      <c r="Y5604" s="30">
        <v>45832</v>
      </c>
      <c r="Z5604" s="30">
        <v>45836</v>
      </c>
      <c r="AA5604" s="30">
        <v>45843</v>
      </c>
      <c r="AB5604" s="5"/>
      <c r="AC5604" s="5">
        <v>0</v>
      </c>
      <c r="AD5604" s="5" t="s">
        <v>94</v>
      </c>
      <c r="AE5604" s="5"/>
    </row>
    <row r="5605" spans="1:31" x14ac:dyDescent="0.25">
      <c r="A5605" s="5">
        <v>94289385</v>
      </c>
      <c r="B5605" s="5" t="s">
        <v>90</v>
      </c>
      <c r="C5605" s="78" t="s">
        <v>5732</v>
      </c>
      <c r="D5605" s="5" t="s">
        <v>97</v>
      </c>
      <c r="E5605" s="30">
        <v>45829</v>
      </c>
      <c r="F5605" s="5" t="s">
        <v>6</v>
      </c>
      <c r="G5605" s="78" t="s">
        <v>78</v>
      </c>
      <c r="H5605" s="78" t="s">
        <v>114</v>
      </c>
      <c r="I5605" s="78"/>
      <c r="J5605" s="5" t="s">
        <v>93</v>
      </c>
      <c r="K5605" s="5"/>
      <c r="L5605" s="5"/>
      <c r="M5605" s="5"/>
      <c r="N5605" s="5"/>
      <c r="O5605" s="5"/>
      <c r="P5605" s="5" t="s">
        <v>265</v>
      </c>
      <c r="Q5605" s="78"/>
      <c r="R5605" s="78"/>
      <c r="S5605" s="5"/>
      <c r="T5605" s="5">
        <v>0</v>
      </c>
      <c r="U5605" s="5"/>
      <c r="V5605" s="5">
        <v>0</v>
      </c>
      <c r="W5605" s="5"/>
      <c r="X5605" s="5">
        <v>0</v>
      </c>
      <c r="Y5605" s="5"/>
      <c r="Z5605" s="5"/>
      <c r="AA5605" s="5"/>
      <c r="AB5605" s="5"/>
      <c r="AC5605" s="5">
        <v>0</v>
      </c>
      <c r="AD5605" s="5" t="s">
        <v>94</v>
      </c>
      <c r="AE5605" s="5"/>
    </row>
    <row r="5606" spans="1:31" x14ac:dyDescent="0.25">
      <c r="A5606" s="5">
        <v>94288297</v>
      </c>
      <c r="B5606" s="5" t="s">
        <v>90</v>
      </c>
      <c r="C5606" s="78" t="s">
        <v>176</v>
      </c>
      <c r="D5606" s="5" t="s">
        <v>91</v>
      </c>
      <c r="E5606" s="30">
        <v>45829</v>
      </c>
      <c r="F5606" s="5" t="s">
        <v>6</v>
      </c>
      <c r="G5606" s="78" t="s">
        <v>73</v>
      </c>
      <c r="H5606" s="78" t="s">
        <v>152</v>
      </c>
      <c r="I5606" s="78"/>
      <c r="J5606" s="5" t="s">
        <v>236</v>
      </c>
      <c r="K5606" s="5">
        <v>40</v>
      </c>
      <c r="L5606" s="5">
        <v>3165</v>
      </c>
      <c r="M5606" s="5">
        <v>46063036</v>
      </c>
      <c r="N5606" s="5">
        <v>934629029</v>
      </c>
      <c r="O5606" s="5">
        <v>18306</v>
      </c>
      <c r="P5606" s="5" t="s">
        <v>265</v>
      </c>
      <c r="Q5606" s="78" t="s">
        <v>201</v>
      </c>
      <c r="R5606" s="78" t="s">
        <v>111</v>
      </c>
      <c r="S5606" s="30">
        <v>45829</v>
      </c>
      <c r="T5606" s="5">
        <v>1</v>
      </c>
      <c r="U5606" s="30">
        <v>45829</v>
      </c>
      <c r="V5606" s="5">
        <v>1</v>
      </c>
      <c r="W5606" s="5"/>
      <c r="X5606" s="5">
        <v>0</v>
      </c>
      <c r="Y5606" s="5"/>
      <c r="Z5606" s="5"/>
      <c r="AA5606" s="5"/>
      <c r="AB5606" s="5"/>
      <c r="AC5606" s="5">
        <v>0</v>
      </c>
      <c r="AD5606" s="5" t="s">
        <v>94</v>
      </c>
      <c r="AE5606" s="5"/>
    </row>
    <row r="5607" spans="1:31" x14ac:dyDescent="0.25">
      <c r="A5607" s="5">
        <v>94288671</v>
      </c>
      <c r="B5607" s="5" t="s">
        <v>90</v>
      </c>
      <c r="C5607" s="78" t="s">
        <v>5488</v>
      </c>
      <c r="D5607" s="5" t="s">
        <v>97</v>
      </c>
      <c r="E5607" s="30">
        <v>45829</v>
      </c>
      <c r="F5607" s="5" t="s">
        <v>6</v>
      </c>
      <c r="G5607" s="78" t="s">
        <v>73</v>
      </c>
      <c r="H5607" s="78" t="s">
        <v>273</v>
      </c>
      <c r="I5607" s="78"/>
      <c r="J5607" s="5" t="s">
        <v>236</v>
      </c>
      <c r="K5607" s="5"/>
      <c r="L5607" s="5"/>
      <c r="M5607" s="5"/>
      <c r="N5607" s="5"/>
      <c r="O5607" s="5"/>
      <c r="P5607" s="5" t="s">
        <v>265</v>
      </c>
      <c r="Q5607" s="78"/>
      <c r="R5607" s="78"/>
      <c r="S5607" s="5"/>
      <c r="T5607" s="5">
        <v>0</v>
      </c>
      <c r="U5607" s="5"/>
      <c r="V5607" s="5">
        <v>0</v>
      </c>
      <c r="W5607" s="5"/>
      <c r="X5607" s="5">
        <v>0</v>
      </c>
      <c r="Y5607" s="5"/>
      <c r="Z5607" s="5"/>
      <c r="AA5607" s="5"/>
      <c r="AB5607" s="5"/>
      <c r="AC5607" s="5">
        <v>0</v>
      </c>
      <c r="AD5607" s="5" t="s">
        <v>94</v>
      </c>
      <c r="AE5607" s="5"/>
    </row>
    <row r="5608" spans="1:31" x14ac:dyDescent="0.25">
      <c r="A5608" s="5">
        <v>94288973</v>
      </c>
      <c r="B5608" s="5" t="s">
        <v>90</v>
      </c>
      <c r="C5608" s="78" t="s">
        <v>5733</v>
      </c>
      <c r="D5608" s="5" t="s">
        <v>91</v>
      </c>
      <c r="E5608" s="30">
        <v>45829</v>
      </c>
      <c r="F5608" s="5" t="s">
        <v>6</v>
      </c>
      <c r="G5608" s="78" t="s">
        <v>73</v>
      </c>
      <c r="H5608" s="78">
        <v>23731</v>
      </c>
      <c r="I5608" s="78"/>
      <c r="J5608" s="5" t="s">
        <v>236</v>
      </c>
      <c r="K5608" s="5"/>
      <c r="L5608" s="5"/>
      <c r="M5608" s="5"/>
      <c r="N5608" s="5"/>
      <c r="O5608" s="5"/>
      <c r="P5608" s="5" t="s">
        <v>265</v>
      </c>
      <c r="Q5608" s="78"/>
      <c r="R5608" s="78"/>
      <c r="S5608" s="5"/>
      <c r="T5608" s="5">
        <v>0</v>
      </c>
      <c r="U5608" s="5"/>
      <c r="V5608" s="5">
        <v>0</v>
      </c>
      <c r="W5608" s="5"/>
      <c r="X5608" s="5">
        <v>0</v>
      </c>
      <c r="Y5608" s="5"/>
      <c r="Z5608" s="5"/>
      <c r="AA5608" s="5"/>
      <c r="AB5608" s="5"/>
      <c r="AC5608" s="5">
        <v>0</v>
      </c>
      <c r="AD5608" s="5" t="s">
        <v>94</v>
      </c>
      <c r="AE5608" s="5"/>
    </row>
    <row r="5609" spans="1:31" x14ac:dyDescent="0.25">
      <c r="A5609" s="5">
        <v>94288501</v>
      </c>
      <c r="B5609" s="5" t="s">
        <v>90</v>
      </c>
      <c r="C5609" s="78" t="s">
        <v>5734</v>
      </c>
      <c r="D5609" s="5" t="s">
        <v>91</v>
      </c>
      <c r="E5609" s="30">
        <v>45829</v>
      </c>
      <c r="F5609" s="5" t="s">
        <v>6</v>
      </c>
      <c r="G5609" s="78" t="s">
        <v>78</v>
      </c>
      <c r="H5609" s="78" t="s">
        <v>92</v>
      </c>
      <c r="I5609" s="78"/>
      <c r="J5609" s="5" t="s">
        <v>93</v>
      </c>
      <c r="K5609" s="5"/>
      <c r="L5609" s="5"/>
      <c r="M5609" s="5"/>
      <c r="N5609" s="5"/>
      <c r="O5609" s="5"/>
      <c r="P5609" s="5" t="s">
        <v>265</v>
      </c>
      <c r="Q5609" s="78"/>
      <c r="R5609" s="78"/>
      <c r="S5609" s="5"/>
      <c r="T5609" s="5">
        <v>0</v>
      </c>
      <c r="U5609" s="5"/>
      <c r="V5609" s="5">
        <v>0</v>
      </c>
      <c r="W5609" s="5"/>
      <c r="X5609" s="5">
        <v>0</v>
      </c>
      <c r="Y5609" s="5"/>
      <c r="Z5609" s="5"/>
      <c r="AA5609" s="5"/>
      <c r="AB5609" s="5"/>
      <c r="AC5609" s="5">
        <v>0</v>
      </c>
      <c r="AD5609" s="5" t="s">
        <v>94</v>
      </c>
      <c r="AE5609" s="5"/>
    </row>
    <row r="5610" spans="1:31" x14ac:dyDescent="0.25">
      <c r="A5610" s="5">
        <v>94288142</v>
      </c>
      <c r="B5610" s="5" t="s">
        <v>90</v>
      </c>
      <c r="C5610" s="78" t="s">
        <v>5735</v>
      </c>
      <c r="D5610" s="5" t="s">
        <v>91</v>
      </c>
      <c r="E5610" s="30">
        <v>45829</v>
      </c>
      <c r="F5610" s="5" t="s">
        <v>6</v>
      </c>
      <c r="G5610" s="78" t="s">
        <v>78</v>
      </c>
      <c r="H5610" s="78" t="s">
        <v>144</v>
      </c>
      <c r="I5610" s="78" t="s">
        <v>65</v>
      </c>
      <c r="J5610" s="5" t="s">
        <v>93</v>
      </c>
      <c r="K5610" s="5">
        <v>38</v>
      </c>
      <c r="L5610" s="5">
        <v>3505</v>
      </c>
      <c r="M5610" s="5">
        <v>75372006</v>
      </c>
      <c r="N5610" s="5">
        <v>985093419</v>
      </c>
      <c r="O5610" s="5">
        <v>6261</v>
      </c>
      <c r="P5610" s="5" t="s">
        <v>265</v>
      </c>
      <c r="Q5610" s="78" t="s">
        <v>65</v>
      </c>
      <c r="R5610" s="78" t="s">
        <v>78</v>
      </c>
      <c r="S5610" s="5"/>
      <c r="T5610" s="5">
        <v>0</v>
      </c>
      <c r="U5610" s="5"/>
      <c r="V5610" s="5">
        <v>0</v>
      </c>
      <c r="W5610" s="30">
        <v>45832</v>
      </c>
      <c r="X5610" s="5">
        <v>1</v>
      </c>
      <c r="Y5610" s="5"/>
      <c r="Z5610" s="5"/>
      <c r="AA5610" s="5"/>
      <c r="AB5610" s="5"/>
      <c r="AC5610" s="5">
        <v>0</v>
      </c>
      <c r="AD5610" s="5" t="s">
        <v>94</v>
      </c>
      <c r="AE5610" s="5">
        <v>6256</v>
      </c>
    </row>
    <row r="5611" spans="1:31" x14ac:dyDescent="0.25">
      <c r="A5611" s="5">
        <v>94288784</v>
      </c>
      <c r="B5611" s="5" t="s">
        <v>90</v>
      </c>
      <c r="C5611" s="78" t="s">
        <v>5736</v>
      </c>
      <c r="D5611" s="5" t="s">
        <v>97</v>
      </c>
      <c r="E5611" s="30">
        <v>45829</v>
      </c>
      <c r="F5611" s="5" t="s">
        <v>6</v>
      </c>
      <c r="G5611" s="78" t="s">
        <v>78</v>
      </c>
      <c r="H5611" s="78" t="s">
        <v>98</v>
      </c>
      <c r="I5611" s="78" t="s">
        <v>58</v>
      </c>
      <c r="J5611" s="5" t="s">
        <v>93</v>
      </c>
      <c r="K5611" s="5">
        <v>38</v>
      </c>
      <c r="L5611" s="5">
        <v>3320</v>
      </c>
      <c r="M5611" s="5">
        <v>72090925</v>
      </c>
      <c r="N5611" s="5">
        <v>973676551</v>
      </c>
      <c r="O5611" s="5">
        <v>6264</v>
      </c>
      <c r="P5611" s="5" t="s">
        <v>265</v>
      </c>
      <c r="Q5611" s="78" t="s">
        <v>58</v>
      </c>
      <c r="R5611" s="78" t="s">
        <v>78</v>
      </c>
      <c r="S5611" s="30">
        <v>45829</v>
      </c>
      <c r="T5611" s="5">
        <v>1</v>
      </c>
      <c r="U5611" s="30">
        <v>45829</v>
      </c>
      <c r="V5611" s="5">
        <v>1</v>
      </c>
      <c r="W5611" s="30">
        <v>45832</v>
      </c>
      <c r="X5611" s="5">
        <v>1</v>
      </c>
      <c r="Y5611" s="30">
        <v>45832</v>
      </c>
      <c r="Z5611" s="30">
        <v>45836</v>
      </c>
      <c r="AA5611" s="5"/>
      <c r="AB5611" s="5"/>
      <c r="AC5611" s="5">
        <v>0</v>
      </c>
      <c r="AD5611" s="5" t="s">
        <v>94</v>
      </c>
      <c r="AE5611" s="5">
        <v>6264</v>
      </c>
    </row>
    <row r="5612" spans="1:31" x14ac:dyDescent="0.25">
      <c r="A5612" s="5">
        <v>94288524</v>
      </c>
      <c r="B5612" s="5" t="s">
        <v>90</v>
      </c>
      <c r="C5612" s="78" t="s">
        <v>5737</v>
      </c>
      <c r="D5612" s="5" t="s">
        <v>91</v>
      </c>
      <c r="E5612" s="30">
        <v>45829</v>
      </c>
      <c r="F5612" s="5" t="s">
        <v>6</v>
      </c>
      <c r="G5612" s="78" t="s">
        <v>78</v>
      </c>
      <c r="H5612" s="78" t="s">
        <v>98</v>
      </c>
      <c r="I5612" s="78" t="s">
        <v>60</v>
      </c>
      <c r="J5612" s="5" t="s">
        <v>93</v>
      </c>
      <c r="K5612" s="5">
        <v>38</v>
      </c>
      <c r="L5612" s="5">
        <v>3245</v>
      </c>
      <c r="M5612" s="5">
        <v>47752778</v>
      </c>
      <c r="N5612" s="5">
        <v>922180883</v>
      </c>
      <c r="O5612" s="5">
        <v>6263</v>
      </c>
      <c r="P5612" s="5" t="s">
        <v>265</v>
      </c>
      <c r="Q5612" s="78" t="s">
        <v>60</v>
      </c>
      <c r="R5612" s="78" t="s">
        <v>78</v>
      </c>
      <c r="S5612" s="30">
        <v>45829</v>
      </c>
      <c r="T5612" s="5">
        <v>1</v>
      </c>
      <c r="U5612" s="30">
        <v>45829</v>
      </c>
      <c r="V5612" s="5">
        <v>1</v>
      </c>
      <c r="W5612" s="30">
        <v>45832</v>
      </c>
      <c r="X5612" s="5">
        <v>1</v>
      </c>
      <c r="Y5612" s="30">
        <v>45832</v>
      </c>
      <c r="Z5612" s="30">
        <v>45836</v>
      </c>
      <c r="AA5612" s="5"/>
      <c r="AB5612" s="5"/>
      <c r="AC5612" s="5">
        <v>0</v>
      </c>
      <c r="AD5612" s="5" t="s">
        <v>94</v>
      </c>
      <c r="AE5612" s="5">
        <v>6263</v>
      </c>
    </row>
    <row r="5613" spans="1:31" x14ac:dyDescent="0.25">
      <c r="A5613" s="5">
        <v>94288302</v>
      </c>
      <c r="B5613" s="5" t="s">
        <v>110</v>
      </c>
      <c r="C5613" s="78" t="s">
        <v>5738</v>
      </c>
      <c r="D5613" s="5" t="s">
        <v>91</v>
      </c>
      <c r="E5613" s="30">
        <v>45829</v>
      </c>
      <c r="F5613" s="5" t="s">
        <v>6</v>
      </c>
      <c r="G5613" s="78" t="s">
        <v>78</v>
      </c>
      <c r="H5613" s="78" t="s">
        <v>98</v>
      </c>
      <c r="I5613" s="78"/>
      <c r="J5613" s="5" t="s">
        <v>93</v>
      </c>
      <c r="K5613" s="5">
        <v>40</v>
      </c>
      <c r="L5613" s="5">
        <v>3210</v>
      </c>
      <c r="M5613" s="5">
        <v>75432529</v>
      </c>
      <c r="N5613" s="5">
        <v>908996855</v>
      </c>
      <c r="O5613" s="5">
        <v>6263</v>
      </c>
      <c r="P5613" s="5" t="s">
        <v>265</v>
      </c>
      <c r="Q5613" s="78" t="s">
        <v>25</v>
      </c>
      <c r="R5613" s="78" t="s">
        <v>111</v>
      </c>
      <c r="S5613" s="30">
        <v>45829</v>
      </c>
      <c r="T5613" s="5">
        <v>1</v>
      </c>
      <c r="U5613" s="30">
        <v>45829</v>
      </c>
      <c r="V5613" s="5">
        <v>1</v>
      </c>
      <c r="W5613" s="30">
        <v>45833</v>
      </c>
      <c r="X5613" s="5">
        <v>1</v>
      </c>
      <c r="Y5613" s="30">
        <v>45832</v>
      </c>
      <c r="Z5613" s="30">
        <v>45836</v>
      </c>
      <c r="AA5613" s="5"/>
      <c r="AB5613" s="5"/>
      <c r="AC5613" s="5">
        <v>0</v>
      </c>
      <c r="AD5613" s="5" t="s">
        <v>94</v>
      </c>
      <c r="AE5613" s="5"/>
    </row>
    <row r="5614" spans="1:31" x14ac:dyDescent="0.25">
      <c r="A5614" s="5">
        <v>94290499</v>
      </c>
      <c r="B5614" s="5" t="s">
        <v>90</v>
      </c>
      <c r="C5614" s="78" t="s">
        <v>5739</v>
      </c>
      <c r="D5614" s="5" t="s">
        <v>97</v>
      </c>
      <c r="E5614" s="30">
        <v>45829</v>
      </c>
      <c r="F5614" s="5" t="s">
        <v>6</v>
      </c>
      <c r="G5614" s="78" t="s">
        <v>78</v>
      </c>
      <c r="H5614" s="78" t="s">
        <v>145</v>
      </c>
      <c r="I5614" s="78"/>
      <c r="J5614" s="5" t="s">
        <v>236</v>
      </c>
      <c r="K5614" s="5">
        <v>40</v>
      </c>
      <c r="L5614" s="5">
        <v>3520</v>
      </c>
      <c r="M5614" s="5">
        <v>74997381</v>
      </c>
      <c r="N5614" s="5">
        <v>933733117</v>
      </c>
      <c r="O5614" s="5">
        <v>8146</v>
      </c>
      <c r="P5614" s="5" t="s">
        <v>265</v>
      </c>
      <c r="Q5614" s="78"/>
      <c r="R5614" s="78"/>
      <c r="S5614" s="5"/>
      <c r="T5614" s="5">
        <v>0</v>
      </c>
      <c r="U5614" s="5"/>
      <c r="V5614" s="5">
        <v>0</v>
      </c>
      <c r="W5614" s="5"/>
      <c r="X5614" s="5">
        <v>0</v>
      </c>
      <c r="Y5614" s="5"/>
      <c r="Z5614" s="5"/>
      <c r="AA5614" s="5"/>
      <c r="AB5614" s="5"/>
      <c r="AC5614" s="5">
        <v>0</v>
      </c>
      <c r="AD5614" s="5" t="s">
        <v>94</v>
      </c>
      <c r="AE5614" s="5"/>
    </row>
    <row r="5615" spans="1:31" x14ac:dyDescent="0.25">
      <c r="A5615" s="5">
        <v>94288764</v>
      </c>
      <c r="B5615" s="5" t="s">
        <v>90</v>
      </c>
      <c r="C5615" s="78" t="s">
        <v>5740</v>
      </c>
      <c r="D5615" s="5" t="s">
        <v>91</v>
      </c>
      <c r="E5615" s="30">
        <v>45829</v>
      </c>
      <c r="F5615" s="5" t="s">
        <v>6</v>
      </c>
      <c r="G5615" s="78" t="s">
        <v>78</v>
      </c>
      <c r="H5615" s="78" t="s">
        <v>1860</v>
      </c>
      <c r="I5615" s="78" t="s">
        <v>66</v>
      </c>
      <c r="J5615" s="5" t="s">
        <v>93</v>
      </c>
      <c r="K5615" s="5"/>
      <c r="L5615" s="5"/>
      <c r="M5615" s="5"/>
      <c r="N5615" s="5"/>
      <c r="O5615" s="5"/>
      <c r="P5615" s="5" t="s">
        <v>265</v>
      </c>
      <c r="Q5615" s="78" t="s">
        <v>66</v>
      </c>
      <c r="R5615" s="78" t="s">
        <v>78</v>
      </c>
      <c r="S5615" s="5"/>
      <c r="T5615" s="5">
        <v>0</v>
      </c>
      <c r="U5615" s="5"/>
      <c r="V5615" s="5">
        <v>0</v>
      </c>
      <c r="W5615" s="5"/>
      <c r="X5615" s="5">
        <v>0</v>
      </c>
      <c r="Y5615" s="5"/>
      <c r="Z5615" s="5"/>
      <c r="AA5615" s="5"/>
      <c r="AB5615" s="5"/>
      <c r="AC5615" s="5">
        <v>0</v>
      </c>
      <c r="AD5615" s="5" t="s">
        <v>94</v>
      </c>
      <c r="AE5615" s="5">
        <v>6261</v>
      </c>
    </row>
    <row r="5616" spans="1:31" x14ac:dyDescent="0.25">
      <c r="A5616" s="5">
        <v>94288627</v>
      </c>
      <c r="B5616" s="5" t="s">
        <v>110</v>
      </c>
      <c r="C5616" s="78" t="s">
        <v>5741</v>
      </c>
      <c r="D5616" s="5" t="s">
        <v>97</v>
      </c>
      <c r="E5616" s="30">
        <v>45829</v>
      </c>
      <c r="F5616" s="5" t="s">
        <v>6</v>
      </c>
      <c r="G5616" s="78" t="s">
        <v>73</v>
      </c>
      <c r="H5616" s="78" t="s">
        <v>100</v>
      </c>
      <c r="I5616" s="78"/>
      <c r="J5616" s="5" t="s">
        <v>93</v>
      </c>
      <c r="K5616" s="5">
        <v>40</v>
      </c>
      <c r="L5616" s="5">
        <v>2975</v>
      </c>
      <c r="M5616" s="5">
        <v>6896695</v>
      </c>
      <c r="N5616" s="5">
        <v>918548294</v>
      </c>
      <c r="O5616" s="5">
        <v>6246</v>
      </c>
      <c r="P5616" s="5" t="s">
        <v>265</v>
      </c>
      <c r="Q5616" s="78" t="s">
        <v>24</v>
      </c>
      <c r="R5616" s="78" t="s">
        <v>111</v>
      </c>
      <c r="S5616" s="30">
        <v>45830</v>
      </c>
      <c r="T5616" s="5">
        <v>1</v>
      </c>
      <c r="U5616" s="30">
        <v>45830</v>
      </c>
      <c r="V5616" s="5">
        <v>1</v>
      </c>
      <c r="W5616" s="30">
        <v>45831</v>
      </c>
      <c r="X5616" s="5">
        <v>1</v>
      </c>
      <c r="Y5616" s="30">
        <v>45832</v>
      </c>
      <c r="Z5616" s="30">
        <v>45836</v>
      </c>
      <c r="AA5616" s="5"/>
      <c r="AB5616" s="5"/>
      <c r="AC5616" s="5">
        <v>0</v>
      </c>
      <c r="AD5616" s="5" t="s">
        <v>94</v>
      </c>
      <c r="AE5616" s="5"/>
    </row>
    <row r="5617" spans="1:31" x14ac:dyDescent="0.25">
      <c r="A5617" s="5">
        <v>94290464</v>
      </c>
      <c r="B5617" s="5" t="s">
        <v>90</v>
      </c>
      <c r="C5617" s="78" t="s">
        <v>5733</v>
      </c>
      <c r="D5617" s="5" t="s">
        <v>97</v>
      </c>
      <c r="E5617" s="30">
        <v>45829</v>
      </c>
      <c r="F5617" s="5" t="s">
        <v>6</v>
      </c>
      <c r="G5617" s="78" t="s">
        <v>74</v>
      </c>
      <c r="H5617" s="78" t="s">
        <v>102</v>
      </c>
      <c r="I5617" s="78"/>
      <c r="J5617" s="5" t="s">
        <v>93</v>
      </c>
      <c r="K5617" s="5">
        <v>38</v>
      </c>
      <c r="L5617" s="5">
        <v>2990</v>
      </c>
      <c r="M5617" s="5">
        <v>27453855</v>
      </c>
      <c r="N5617" s="5">
        <v>931447361</v>
      </c>
      <c r="O5617" s="5">
        <v>6249</v>
      </c>
      <c r="P5617" s="5" t="s">
        <v>265</v>
      </c>
      <c r="Q5617" s="78" t="s">
        <v>23</v>
      </c>
      <c r="R5617" s="78" t="s">
        <v>111</v>
      </c>
      <c r="S5617" s="30">
        <v>45830</v>
      </c>
      <c r="T5617" s="5">
        <v>1</v>
      </c>
      <c r="U5617" s="30">
        <v>45830</v>
      </c>
      <c r="V5617" s="5">
        <v>1</v>
      </c>
      <c r="W5617" s="30">
        <v>45832</v>
      </c>
      <c r="X5617" s="5">
        <v>1</v>
      </c>
      <c r="Y5617" s="5"/>
      <c r="Z5617" s="5"/>
      <c r="AA5617" s="5"/>
      <c r="AB5617" s="5"/>
      <c r="AC5617" s="5">
        <v>0</v>
      </c>
      <c r="AD5617" s="5" t="s">
        <v>94</v>
      </c>
      <c r="AE5617" s="5"/>
    </row>
    <row r="5618" spans="1:31" x14ac:dyDescent="0.25">
      <c r="A5618" s="5">
        <v>94288499</v>
      </c>
      <c r="B5618" s="5" t="s">
        <v>90</v>
      </c>
      <c r="C5618" s="78" t="s">
        <v>5742</v>
      </c>
      <c r="D5618" s="5" t="s">
        <v>97</v>
      </c>
      <c r="E5618" s="30">
        <v>45829</v>
      </c>
      <c r="F5618" s="5" t="s">
        <v>6</v>
      </c>
      <c r="G5618" s="78" t="s">
        <v>76</v>
      </c>
      <c r="H5618" s="78" t="s">
        <v>102</v>
      </c>
      <c r="I5618" s="78" t="s">
        <v>52</v>
      </c>
      <c r="J5618" s="5" t="s">
        <v>93</v>
      </c>
      <c r="K5618" s="5">
        <v>39</v>
      </c>
      <c r="L5618" s="5">
        <v>3880</v>
      </c>
      <c r="M5618" s="5">
        <v>70844625</v>
      </c>
      <c r="N5618" s="5">
        <v>945240079</v>
      </c>
      <c r="O5618" s="5">
        <v>6250</v>
      </c>
      <c r="P5618" s="5" t="s">
        <v>265</v>
      </c>
      <c r="Q5618" s="78" t="s">
        <v>52</v>
      </c>
      <c r="R5618" s="78" t="s">
        <v>115</v>
      </c>
      <c r="S5618" s="30">
        <v>45829</v>
      </c>
      <c r="T5618" s="5">
        <v>1</v>
      </c>
      <c r="U5618" s="30">
        <v>45829</v>
      </c>
      <c r="V5618" s="5">
        <v>1</v>
      </c>
      <c r="W5618" s="30">
        <v>45832</v>
      </c>
      <c r="X5618" s="5">
        <v>1</v>
      </c>
      <c r="Y5618" s="30">
        <v>45832</v>
      </c>
      <c r="Z5618" s="30">
        <v>45836</v>
      </c>
      <c r="AA5618" s="30">
        <v>45843</v>
      </c>
      <c r="AB5618" s="5"/>
      <c r="AC5618" s="5">
        <v>0</v>
      </c>
      <c r="AD5618" s="5" t="s">
        <v>94</v>
      </c>
      <c r="AE5618" s="5">
        <v>6250</v>
      </c>
    </row>
    <row r="5619" spans="1:31" x14ac:dyDescent="0.25">
      <c r="A5619" s="5">
        <v>94288163</v>
      </c>
      <c r="B5619" s="5" t="s">
        <v>90</v>
      </c>
      <c r="C5619" s="78" t="s">
        <v>5743</v>
      </c>
      <c r="D5619" s="5" t="s">
        <v>91</v>
      </c>
      <c r="E5619" s="30">
        <v>45829</v>
      </c>
      <c r="F5619" s="5" t="s">
        <v>6</v>
      </c>
      <c r="G5619" s="78" t="s">
        <v>73</v>
      </c>
      <c r="H5619" s="78" t="s">
        <v>102</v>
      </c>
      <c r="I5619" s="78"/>
      <c r="J5619" s="5" t="s">
        <v>93</v>
      </c>
      <c r="K5619" s="5">
        <v>39</v>
      </c>
      <c r="L5619" s="5">
        <v>3215</v>
      </c>
      <c r="M5619" s="5">
        <v>72526056</v>
      </c>
      <c r="N5619" s="5">
        <v>982360585</v>
      </c>
      <c r="O5619" s="5">
        <v>6228</v>
      </c>
      <c r="P5619" s="5" t="s">
        <v>265</v>
      </c>
      <c r="Q5619" s="78" t="s">
        <v>23</v>
      </c>
      <c r="R5619" s="78" t="s">
        <v>111</v>
      </c>
      <c r="S5619" s="30">
        <v>45829</v>
      </c>
      <c r="T5619" s="5">
        <v>1</v>
      </c>
      <c r="U5619" s="30">
        <v>45829</v>
      </c>
      <c r="V5619" s="5">
        <v>1</v>
      </c>
      <c r="W5619" s="30">
        <v>45832</v>
      </c>
      <c r="X5619" s="5">
        <v>1</v>
      </c>
      <c r="Y5619" s="30">
        <v>45832</v>
      </c>
      <c r="Z5619" s="30">
        <v>45836</v>
      </c>
      <c r="AA5619" s="5"/>
      <c r="AB5619" s="5"/>
      <c r="AC5619" s="5">
        <v>0</v>
      </c>
      <c r="AD5619" s="5" t="s">
        <v>94</v>
      </c>
      <c r="AE5619" s="5"/>
    </row>
    <row r="5620" spans="1:31" x14ac:dyDescent="0.25">
      <c r="A5620" s="5">
        <v>94289062</v>
      </c>
      <c r="B5620" s="5" t="s">
        <v>90</v>
      </c>
      <c r="C5620" s="78" t="s">
        <v>5744</v>
      </c>
      <c r="D5620" s="5" t="s">
        <v>97</v>
      </c>
      <c r="E5620" s="30">
        <v>45829</v>
      </c>
      <c r="F5620" s="5" t="s">
        <v>6</v>
      </c>
      <c r="G5620" s="78" t="s">
        <v>73</v>
      </c>
      <c r="H5620" s="78" t="s">
        <v>102</v>
      </c>
      <c r="I5620" s="78"/>
      <c r="J5620" s="5" t="s">
        <v>93</v>
      </c>
      <c r="K5620" s="5">
        <v>38</v>
      </c>
      <c r="L5620" s="5">
        <v>2905</v>
      </c>
      <c r="M5620" s="5">
        <v>74256805</v>
      </c>
      <c r="N5620" s="5">
        <v>967079408</v>
      </c>
      <c r="O5620" s="5">
        <v>6220</v>
      </c>
      <c r="P5620" s="5" t="s">
        <v>265</v>
      </c>
      <c r="Q5620" s="78" t="s">
        <v>23</v>
      </c>
      <c r="R5620" s="78" t="s">
        <v>111</v>
      </c>
      <c r="S5620" s="30">
        <v>45830</v>
      </c>
      <c r="T5620" s="5">
        <v>1</v>
      </c>
      <c r="U5620" s="30">
        <v>45830</v>
      </c>
      <c r="V5620" s="5">
        <v>1</v>
      </c>
      <c r="W5620" s="5"/>
      <c r="X5620" s="5">
        <v>0</v>
      </c>
      <c r="Y5620" s="5"/>
      <c r="Z5620" s="5"/>
      <c r="AA5620" s="5"/>
      <c r="AB5620" s="5"/>
      <c r="AC5620" s="5">
        <v>0</v>
      </c>
      <c r="AD5620" s="5" t="s">
        <v>94</v>
      </c>
      <c r="AE5620" s="5"/>
    </row>
    <row r="5621" spans="1:31" x14ac:dyDescent="0.25">
      <c r="A5621" s="5">
        <v>94288263</v>
      </c>
      <c r="B5621" s="5" t="s">
        <v>90</v>
      </c>
      <c r="C5621" s="78" t="s">
        <v>5745</v>
      </c>
      <c r="D5621" s="5" t="s">
        <v>97</v>
      </c>
      <c r="E5621" s="30">
        <v>45829</v>
      </c>
      <c r="F5621" s="5" t="s">
        <v>6</v>
      </c>
      <c r="G5621" s="78" t="s">
        <v>78</v>
      </c>
      <c r="H5621" s="78" t="s">
        <v>5746</v>
      </c>
      <c r="I5621" s="78"/>
      <c r="J5621" s="5" t="s">
        <v>93</v>
      </c>
      <c r="K5621" s="5"/>
      <c r="L5621" s="5"/>
      <c r="M5621" s="5"/>
      <c r="N5621" s="5"/>
      <c r="O5621" s="5"/>
      <c r="P5621" s="5" t="s">
        <v>265</v>
      </c>
      <c r="Q5621" s="78"/>
      <c r="R5621" s="78"/>
      <c r="S5621" s="5"/>
      <c r="T5621" s="5">
        <v>0</v>
      </c>
      <c r="U5621" s="5"/>
      <c r="V5621" s="5">
        <v>0</v>
      </c>
      <c r="W5621" s="5"/>
      <c r="X5621" s="5">
        <v>0</v>
      </c>
      <c r="Y5621" s="5"/>
      <c r="Z5621" s="5"/>
      <c r="AA5621" s="5"/>
      <c r="AB5621" s="5"/>
      <c r="AC5621" s="5">
        <v>0</v>
      </c>
      <c r="AD5621" s="5" t="s">
        <v>94</v>
      </c>
      <c r="AE5621" s="5"/>
    </row>
    <row r="5622" spans="1:31" x14ac:dyDescent="0.25">
      <c r="A5622" s="5">
        <v>94288927</v>
      </c>
      <c r="B5622" s="5" t="s">
        <v>90</v>
      </c>
      <c r="C5622" s="78" t="s">
        <v>5747</v>
      </c>
      <c r="D5622" s="5" t="s">
        <v>91</v>
      </c>
      <c r="E5622" s="30">
        <v>45829</v>
      </c>
      <c r="F5622" s="5" t="s">
        <v>6</v>
      </c>
      <c r="G5622" s="78" t="s">
        <v>78</v>
      </c>
      <c r="H5622" s="78" t="s">
        <v>5748</v>
      </c>
      <c r="I5622" s="78"/>
      <c r="J5622" s="5" t="s">
        <v>93</v>
      </c>
      <c r="K5622" s="5"/>
      <c r="L5622" s="5"/>
      <c r="M5622" s="5"/>
      <c r="N5622" s="5"/>
      <c r="O5622" s="5"/>
      <c r="P5622" s="5" t="s">
        <v>265</v>
      </c>
      <c r="Q5622" s="78"/>
      <c r="R5622" s="78"/>
      <c r="S5622" s="5"/>
      <c r="T5622" s="5">
        <v>0</v>
      </c>
      <c r="U5622" s="5"/>
      <c r="V5622" s="5">
        <v>0</v>
      </c>
      <c r="W5622" s="5"/>
      <c r="X5622" s="5">
        <v>0</v>
      </c>
      <c r="Y5622" s="5"/>
      <c r="Z5622" s="5"/>
      <c r="AA5622" s="5"/>
      <c r="AB5622" s="5"/>
      <c r="AC5622" s="5">
        <v>0</v>
      </c>
      <c r="AD5622" s="5" t="s">
        <v>94</v>
      </c>
      <c r="AE5622" s="5"/>
    </row>
    <row r="5623" spans="1:31" x14ac:dyDescent="0.25">
      <c r="A5623" s="5">
        <v>94289156</v>
      </c>
      <c r="B5623" s="5" t="s">
        <v>90</v>
      </c>
      <c r="C5623" s="78" t="s">
        <v>5749</v>
      </c>
      <c r="D5623" s="5" t="s">
        <v>91</v>
      </c>
      <c r="E5623" s="30">
        <v>45830</v>
      </c>
      <c r="F5623" s="5" t="s">
        <v>6</v>
      </c>
      <c r="G5623" s="78" t="s">
        <v>79</v>
      </c>
      <c r="H5623" s="78" t="s">
        <v>98</v>
      </c>
      <c r="I5623" s="78"/>
      <c r="J5623" s="5" t="s">
        <v>93</v>
      </c>
      <c r="K5623" s="5">
        <v>39</v>
      </c>
      <c r="L5623" s="5">
        <v>3050</v>
      </c>
      <c r="M5623" s="5">
        <v>77632243</v>
      </c>
      <c r="N5623" s="5">
        <v>928586732</v>
      </c>
      <c r="O5623" s="5">
        <v>5823</v>
      </c>
      <c r="P5623" s="5" t="s">
        <v>265</v>
      </c>
      <c r="Q5623" s="78" t="s">
        <v>25</v>
      </c>
      <c r="R5623" s="78" t="s">
        <v>111</v>
      </c>
      <c r="S5623" s="30">
        <v>45830</v>
      </c>
      <c r="T5623" s="5">
        <v>1</v>
      </c>
      <c r="U5623" s="30">
        <v>45830</v>
      </c>
      <c r="V5623" s="5">
        <v>1</v>
      </c>
      <c r="W5623" s="30">
        <v>45833</v>
      </c>
      <c r="X5623" s="5">
        <v>1</v>
      </c>
      <c r="Y5623" s="30">
        <v>45835</v>
      </c>
      <c r="Z5623" s="5"/>
      <c r="AA5623" s="5"/>
      <c r="AB5623" s="5"/>
      <c r="AC5623" s="5">
        <v>0</v>
      </c>
      <c r="AD5623" s="5" t="s">
        <v>94</v>
      </c>
      <c r="AE5623" s="5"/>
    </row>
    <row r="5624" spans="1:31" x14ac:dyDescent="0.25">
      <c r="A5624" s="5">
        <v>94289401</v>
      </c>
      <c r="B5624" s="5" t="s">
        <v>90</v>
      </c>
      <c r="C5624" s="78" t="s">
        <v>5750</v>
      </c>
      <c r="D5624" s="5" t="s">
        <v>91</v>
      </c>
      <c r="E5624" s="30">
        <v>45830</v>
      </c>
      <c r="F5624" s="5" t="s">
        <v>6</v>
      </c>
      <c r="G5624" s="78" t="s">
        <v>73</v>
      </c>
      <c r="H5624" s="78" t="s">
        <v>102</v>
      </c>
      <c r="I5624" s="78"/>
      <c r="J5624" s="5" t="s">
        <v>93</v>
      </c>
      <c r="K5624" s="5">
        <v>38</v>
      </c>
      <c r="L5624" s="5">
        <v>2580</v>
      </c>
      <c r="M5624" s="5">
        <v>71747655</v>
      </c>
      <c r="N5624" s="5">
        <v>977716759</v>
      </c>
      <c r="O5624" s="5">
        <v>6221</v>
      </c>
      <c r="P5624" s="5" t="s">
        <v>265</v>
      </c>
      <c r="Q5624" s="78" t="s">
        <v>23</v>
      </c>
      <c r="R5624" s="78" t="s">
        <v>111</v>
      </c>
      <c r="S5624" s="30">
        <v>45830</v>
      </c>
      <c r="T5624" s="5">
        <v>1</v>
      </c>
      <c r="U5624" s="30">
        <v>45830</v>
      </c>
      <c r="V5624" s="5">
        <v>1</v>
      </c>
      <c r="W5624" s="30">
        <v>45832</v>
      </c>
      <c r="X5624" s="5">
        <v>1</v>
      </c>
      <c r="Y5624" s="5"/>
      <c r="Z5624" s="5"/>
      <c r="AA5624" s="5"/>
      <c r="AB5624" s="5"/>
      <c r="AC5624" s="5">
        <v>0</v>
      </c>
      <c r="AD5624" s="5" t="s">
        <v>94</v>
      </c>
      <c r="AE5624" s="5"/>
    </row>
    <row r="5625" spans="1:31" x14ac:dyDescent="0.25">
      <c r="A5625" s="5">
        <v>94289909</v>
      </c>
      <c r="B5625" s="5" t="s">
        <v>90</v>
      </c>
      <c r="C5625" s="78" t="s">
        <v>5751</v>
      </c>
      <c r="D5625" s="5" t="s">
        <v>97</v>
      </c>
      <c r="E5625" s="30">
        <v>45830</v>
      </c>
      <c r="F5625" s="5" t="s">
        <v>6</v>
      </c>
      <c r="G5625" s="78" t="s">
        <v>73</v>
      </c>
      <c r="H5625" s="78" t="s">
        <v>102</v>
      </c>
      <c r="I5625" s="78" t="s">
        <v>33</v>
      </c>
      <c r="J5625" s="5" t="s">
        <v>93</v>
      </c>
      <c r="K5625" s="5">
        <v>38</v>
      </c>
      <c r="L5625" s="5">
        <v>2980</v>
      </c>
      <c r="M5625" s="5">
        <v>73262213</v>
      </c>
      <c r="N5625" s="5">
        <v>973933173</v>
      </c>
      <c r="O5625" s="5">
        <v>6224</v>
      </c>
      <c r="P5625" s="5" t="s">
        <v>265</v>
      </c>
      <c r="Q5625" s="78" t="s">
        <v>33</v>
      </c>
      <c r="R5625" s="78" t="s">
        <v>186</v>
      </c>
      <c r="S5625" s="30">
        <v>45831</v>
      </c>
      <c r="T5625" s="5">
        <v>1</v>
      </c>
      <c r="U5625" s="30">
        <v>45831</v>
      </c>
      <c r="V5625" s="5">
        <v>1</v>
      </c>
      <c r="W5625" s="30">
        <v>45832</v>
      </c>
      <c r="X5625" s="5">
        <v>1</v>
      </c>
      <c r="Y5625" s="30">
        <v>45834</v>
      </c>
      <c r="Z5625" s="30">
        <v>45838</v>
      </c>
      <c r="AA5625" s="5"/>
      <c r="AB5625" s="5"/>
      <c r="AC5625" s="5">
        <v>0</v>
      </c>
      <c r="AD5625" s="5" t="s">
        <v>94</v>
      </c>
      <c r="AE5625" s="5">
        <v>6224</v>
      </c>
    </row>
    <row r="5626" spans="1:31" x14ac:dyDescent="0.25">
      <c r="A5626" s="5">
        <v>94289821</v>
      </c>
      <c r="B5626" s="5" t="s">
        <v>90</v>
      </c>
      <c r="C5626" s="78" t="s">
        <v>5752</v>
      </c>
      <c r="D5626" s="5" t="s">
        <v>91</v>
      </c>
      <c r="E5626" s="30">
        <v>45830</v>
      </c>
      <c r="F5626" s="5" t="s">
        <v>6</v>
      </c>
      <c r="G5626" s="78" t="s">
        <v>73</v>
      </c>
      <c r="H5626" s="78" t="s">
        <v>102</v>
      </c>
      <c r="I5626" s="78" t="s">
        <v>31</v>
      </c>
      <c r="J5626" s="5" t="s">
        <v>93</v>
      </c>
      <c r="K5626" s="5">
        <v>38</v>
      </c>
      <c r="L5626" s="5">
        <v>3465</v>
      </c>
      <c r="M5626" s="5">
        <v>45935826</v>
      </c>
      <c r="N5626" s="5">
        <v>961757810</v>
      </c>
      <c r="O5626" s="5">
        <v>6223</v>
      </c>
      <c r="P5626" s="5" t="s">
        <v>265</v>
      </c>
      <c r="Q5626" s="78" t="s">
        <v>31</v>
      </c>
      <c r="R5626" s="78" t="s">
        <v>186</v>
      </c>
      <c r="S5626" s="30">
        <v>45831</v>
      </c>
      <c r="T5626" s="5">
        <v>1</v>
      </c>
      <c r="U5626" s="30">
        <v>45831</v>
      </c>
      <c r="V5626" s="5">
        <v>1</v>
      </c>
      <c r="W5626" s="30">
        <v>45832</v>
      </c>
      <c r="X5626" s="5">
        <v>1</v>
      </c>
      <c r="Y5626" s="30">
        <v>45833</v>
      </c>
      <c r="Z5626" s="30">
        <v>45839</v>
      </c>
      <c r="AA5626" s="5"/>
      <c r="AB5626" s="5"/>
      <c r="AC5626" s="5">
        <v>0</v>
      </c>
      <c r="AD5626" s="5" t="s">
        <v>94</v>
      </c>
      <c r="AE5626" s="5">
        <v>6223</v>
      </c>
    </row>
    <row r="5627" spans="1:31" x14ac:dyDescent="0.25">
      <c r="A5627" s="5">
        <v>94289914</v>
      </c>
      <c r="B5627" s="5" t="s">
        <v>90</v>
      </c>
      <c r="C5627" s="78" t="s">
        <v>5753</v>
      </c>
      <c r="D5627" s="5" t="s">
        <v>97</v>
      </c>
      <c r="E5627" s="30">
        <v>45830</v>
      </c>
      <c r="F5627" s="5" t="s">
        <v>6</v>
      </c>
      <c r="G5627" s="78" t="s">
        <v>73</v>
      </c>
      <c r="H5627" s="78" t="s">
        <v>102</v>
      </c>
      <c r="I5627" s="78"/>
      <c r="J5627" s="5" t="s">
        <v>93</v>
      </c>
      <c r="K5627" s="5">
        <v>40</v>
      </c>
      <c r="L5627" s="5">
        <v>4295</v>
      </c>
      <c r="M5627" s="5">
        <v>77491607</v>
      </c>
      <c r="N5627" s="5">
        <v>916704065</v>
      </c>
      <c r="O5627" s="5">
        <v>6226</v>
      </c>
      <c r="P5627" s="5" t="s">
        <v>265</v>
      </c>
      <c r="Q5627" s="78" t="s">
        <v>23</v>
      </c>
      <c r="R5627" s="78" t="s">
        <v>111</v>
      </c>
      <c r="S5627" s="30">
        <v>45830</v>
      </c>
      <c r="T5627" s="5">
        <v>1</v>
      </c>
      <c r="U5627" s="30">
        <v>45830</v>
      </c>
      <c r="V5627" s="5">
        <v>1</v>
      </c>
      <c r="W5627" s="30">
        <v>45832</v>
      </c>
      <c r="X5627" s="5">
        <v>1</v>
      </c>
      <c r="Y5627" s="5"/>
      <c r="Z5627" s="5"/>
      <c r="AA5627" s="5"/>
      <c r="AB5627" s="5"/>
      <c r="AC5627" s="5">
        <v>0</v>
      </c>
      <c r="AD5627" s="5" t="s">
        <v>94</v>
      </c>
      <c r="AE5627" s="5"/>
    </row>
    <row r="5628" spans="1:31" x14ac:dyDescent="0.25">
      <c r="A5628" s="5">
        <v>94289225</v>
      </c>
      <c r="B5628" s="5" t="s">
        <v>90</v>
      </c>
      <c r="C5628" s="78" t="s">
        <v>5754</v>
      </c>
      <c r="D5628" s="5" t="s">
        <v>97</v>
      </c>
      <c r="E5628" s="30">
        <v>45830</v>
      </c>
      <c r="F5628" s="5" t="s">
        <v>6</v>
      </c>
      <c r="G5628" s="78" t="s">
        <v>73</v>
      </c>
      <c r="H5628" s="78" t="s">
        <v>102</v>
      </c>
      <c r="I5628" s="78"/>
      <c r="J5628" s="5" t="s">
        <v>93</v>
      </c>
      <c r="K5628" s="5">
        <v>37</v>
      </c>
      <c r="L5628" s="5">
        <v>3515</v>
      </c>
      <c r="M5628" s="5">
        <v>73357934</v>
      </c>
      <c r="N5628" s="5">
        <v>903398935</v>
      </c>
      <c r="O5628" s="5">
        <v>6235</v>
      </c>
      <c r="P5628" s="5" t="s">
        <v>265</v>
      </c>
      <c r="Q5628" s="78" t="s">
        <v>23</v>
      </c>
      <c r="R5628" s="78" t="s">
        <v>111</v>
      </c>
      <c r="S5628" s="30">
        <v>45830</v>
      </c>
      <c r="T5628" s="5">
        <v>1</v>
      </c>
      <c r="U5628" s="30">
        <v>45830</v>
      </c>
      <c r="V5628" s="5">
        <v>1</v>
      </c>
      <c r="W5628" s="30">
        <v>45832</v>
      </c>
      <c r="X5628" s="5">
        <v>1</v>
      </c>
      <c r="Y5628" s="30">
        <v>45833</v>
      </c>
      <c r="Z5628" s="30">
        <v>45837</v>
      </c>
      <c r="AA5628" s="5"/>
      <c r="AB5628" s="5"/>
      <c r="AC5628" s="5">
        <v>0</v>
      </c>
      <c r="AD5628" s="5" t="s">
        <v>94</v>
      </c>
      <c r="AE5628" s="5"/>
    </row>
    <row r="5629" spans="1:31" x14ac:dyDescent="0.25">
      <c r="A5629" s="5">
        <v>94289164</v>
      </c>
      <c r="B5629" s="5" t="s">
        <v>110</v>
      </c>
      <c r="C5629" s="78" t="s">
        <v>5755</v>
      </c>
      <c r="D5629" s="5" t="s">
        <v>97</v>
      </c>
      <c r="E5629" s="30">
        <v>45830</v>
      </c>
      <c r="F5629" s="5" t="s">
        <v>6</v>
      </c>
      <c r="G5629" s="78" t="s">
        <v>106</v>
      </c>
      <c r="H5629" s="78" t="s">
        <v>100</v>
      </c>
      <c r="I5629" s="78"/>
      <c r="J5629" s="5" t="s">
        <v>93</v>
      </c>
      <c r="K5629" s="5">
        <v>39</v>
      </c>
      <c r="L5629" s="5">
        <v>3260</v>
      </c>
      <c r="M5629" s="5">
        <v>60872232</v>
      </c>
      <c r="N5629" s="5">
        <v>912670393</v>
      </c>
      <c r="O5629" s="5">
        <v>6252</v>
      </c>
      <c r="P5629" s="5" t="s">
        <v>265</v>
      </c>
      <c r="Q5629" s="78" t="s">
        <v>24</v>
      </c>
      <c r="R5629" s="78" t="s">
        <v>111</v>
      </c>
      <c r="S5629" s="30">
        <v>45830</v>
      </c>
      <c r="T5629" s="5">
        <v>1</v>
      </c>
      <c r="U5629" s="30">
        <v>45830</v>
      </c>
      <c r="V5629" s="5">
        <v>1</v>
      </c>
      <c r="W5629" s="30">
        <v>45833</v>
      </c>
      <c r="X5629" s="5">
        <v>1</v>
      </c>
      <c r="Y5629" s="30">
        <v>45833</v>
      </c>
      <c r="Z5629" s="30">
        <v>45837</v>
      </c>
      <c r="AA5629" s="5"/>
      <c r="AB5629" s="5"/>
      <c r="AC5629" s="5">
        <v>0</v>
      </c>
      <c r="AD5629" s="5" t="s">
        <v>94</v>
      </c>
      <c r="AE5629" s="5"/>
    </row>
    <row r="5630" spans="1:31" x14ac:dyDescent="0.25">
      <c r="A5630" s="5">
        <v>94289808</v>
      </c>
      <c r="B5630" s="5" t="s">
        <v>90</v>
      </c>
      <c r="C5630" s="78" t="s">
        <v>5756</v>
      </c>
      <c r="D5630" s="5" t="s">
        <v>97</v>
      </c>
      <c r="E5630" s="30">
        <v>45830</v>
      </c>
      <c r="F5630" s="5" t="s">
        <v>6</v>
      </c>
      <c r="G5630" s="78" t="s">
        <v>78</v>
      </c>
      <c r="H5630" s="78" t="s">
        <v>102</v>
      </c>
      <c r="I5630" s="78" t="s">
        <v>56</v>
      </c>
      <c r="J5630" s="5" t="s">
        <v>93</v>
      </c>
      <c r="K5630" s="5">
        <v>39</v>
      </c>
      <c r="L5630" s="5">
        <v>4165</v>
      </c>
      <c r="M5630" s="5">
        <v>46437685</v>
      </c>
      <c r="N5630" s="5">
        <v>926663788</v>
      </c>
      <c r="O5630" s="5">
        <v>6249</v>
      </c>
      <c r="P5630" s="5" t="s">
        <v>265</v>
      </c>
      <c r="Q5630" s="78" t="s">
        <v>56</v>
      </c>
      <c r="R5630" s="78" t="s">
        <v>78</v>
      </c>
      <c r="S5630" s="30">
        <v>45831</v>
      </c>
      <c r="T5630" s="5">
        <v>1</v>
      </c>
      <c r="U5630" s="30">
        <v>45831</v>
      </c>
      <c r="V5630" s="5">
        <v>1</v>
      </c>
      <c r="W5630" s="30">
        <v>45832</v>
      </c>
      <c r="X5630" s="5">
        <v>1</v>
      </c>
      <c r="Y5630" s="30">
        <v>45833</v>
      </c>
      <c r="Z5630" s="30">
        <v>45837</v>
      </c>
      <c r="AA5630" s="5"/>
      <c r="AB5630" s="5"/>
      <c r="AC5630" s="5">
        <v>0</v>
      </c>
      <c r="AD5630" s="5" t="s">
        <v>94</v>
      </c>
      <c r="AE5630" s="5">
        <v>7314</v>
      </c>
    </row>
    <row r="5631" spans="1:31" x14ac:dyDescent="0.25">
      <c r="A5631" s="5">
        <v>94289162</v>
      </c>
      <c r="B5631" s="5" t="s">
        <v>90</v>
      </c>
      <c r="C5631" s="78" t="s">
        <v>5757</v>
      </c>
      <c r="D5631" s="5" t="s">
        <v>97</v>
      </c>
      <c r="E5631" s="30">
        <v>45830</v>
      </c>
      <c r="F5631" s="5" t="s">
        <v>6</v>
      </c>
      <c r="G5631" s="78" t="s">
        <v>73</v>
      </c>
      <c r="H5631" s="78" t="s">
        <v>102</v>
      </c>
      <c r="I5631" s="78" t="s">
        <v>47</v>
      </c>
      <c r="J5631" s="5" t="s">
        <v>93</v>
      </c>
      <c r="K5631" s="5">
        <v>40</v>
      </c>
      <c r="L5631" s="5">
        <v>3725</v>
      </c>
      <c r="M5631" s="5">
        <v>71542856</v>
      </c>
      <c r="N5631" s="5">
        <v>937073344</v>
      </c>
      <c r="O5631" s="5">
        <v>6246</v>
      </c>
      <c r="P5631" s="5" t="s">
        <v>265</v>
      </c>
      <c r="Q5631" s="78" t="s">
        <v>47</v>
      </c>
      <c r="R5631" s="78" t="s">
        <v>115</v>
      </c>
      <c r="S5631" s="30">
        <v>45830</v>
      </c>
      <c r="T5631" s="5">
        <v>1</v>
      </c>
      <c r="U5631" s="30">
        <v>45830</v>
      </c>
      <c r="V5631" s="5">
        <v>1</v>
      </c>
      <c r="W5631" s="30">
        <v>45834</v>
      </c>
      <c r="X5631" s="5">
        <v>1</v>
      </c>
      <c r="Y5631" s="30">
        <v>45833</v>
      </c>
      <c r="Z5631" s="30">
        <v>45838</v>
      </c>
      <c r="AA5631" s="5"/>
      <c r="AB5631" s="5"/>
      <c r="AC5631" s="5">
        <v>0</v>
      </c>
      <c r="AD5631" s="5" t="s">
        <v>94</v>
      </c>
      <c r="AE5631" s="5">
        <v>6246</v>
      </c>
    </row>
    <row r="5632" spans="1:31" x14ac:dyDescent="0.25">
      <c r="A5632" s="5">
        <v>94289275</v>
      </c>
      <c r="B5632" s="5" t="s">
        <v>90</v>
      </c>
      <c r="C5632" s="78" t="s">
        <v>415</v>
      </c>
      <c r="D5632" s="5" t="s">
        <v>97</v>
      </c>
      <c r="E5632" s="30">
        <v>45830</v>
      </c>
      <c r="F5632" s="5" t="s">
        <v>6</v>
      </c>
      <c r="G5632" s="78" t="s">
        <v>78</v>
      </c>
      <c r="H5632" s="78" t="s">
        <v>144</v>
      </c>
      <c r="I5632" s="78"/>
      <c r="J5632" s="5" t="s">
        <v>93</v>
      </c>
      <c r="K5632" s="5">
        <v>39</v>
      </c>
      <c r="L5632" s="5">
        <v>2910</v>
      </c>
      <c r="M5632" s="5">
        <v>75572351</v>
      </c>
      <c r="N5632" s="5">
        <v>932251817</v>
      </c>
      <c r="O5632" s="5">
        <v>6256</v>
      </c>
      <c r="P5632" s="5" t="s">
        <v>265</v>
      </c>
      <c r="Q5632" s="78" t="s">
        <v>25</v>
      </c>
      <c r="R5632" s="78" t="s">
        <v>111</v>
      </c>
      <c r="S5632" s="30">
        <v>45830</v>
      </c>
      <c r="T5632" s="5">
        <v>1</v>
      </c>
      <c r="U5632" s="30">
        <v>45830</v>
      </c>
      <c r="V5632" s="5">
        <v>1</v>
      </c>
      <c r="W5632" s="5"/>
      <c r="X5632" s="5">
        <v>0</v>
      </c>
      <c r="Y5632" s="30">
        <v>45833</v>
      </c>
      <c r="Z5632" s="30">
        <v>45837</v>
      </c>
      <c r="AA5632" s="5"/>
      <c r="AB5632" s="5"/>
      <c r="AC5632" s="5">
        <v>0</v>
      </c>
      <c r="AD5632" s="5" t="s">
        <v>94</v>
      </c>
      <c r="AE5632" s="5"/>
    </row>
    <row r="5633" spans="1:31" x14ac:dyDescent="0.25">
      <c r="A5633" s="5">
        <v>94289835</v>
      </c>
      <c r="B5633" s="5" t="s">
        <v>110</v>
      </c>
      <c r="C5633" s="78" t="s">
        <v>5758</v>
      </c>
      <c r="D5633" s="5" t="s">
        <v>91</v>
      </c>
      <c r="E5633" s="30">
        <v>45830</v>
      </c>
      <c r="F5633" s="5" t="s">
        <v>6</v>
      </c>
      <c r="G5633" s="78" t="s">
        <v>78</v>
      </c>
      <c r="H5633" s="78" t="s">
        <v>100</v>
      </c>
      <c r="I5633" s="78"/>
      <c r="J5633" s="5" t="s">
        <v>93</v>
      </c>
      <c r="K5633" s="5">
        <v>38</v>
      </c>
      <c r="L5633" s="5">
        <v>3020</v>
      </c>
      <c r="M5633" s="5">
        <v>47685146</v>
      </c>
      <c r="N5633" s="5">
        <v>944208606</v>
      </c>
      <c r="O5633" s="5">
        <v>7314</v>
      </c>
      <c r="P5633" s="5" t="s">
        <v>265</v>
      </c>
      <c r="Q5633" s="78" t="s">
        <v>24</v>
      </c>
      <c r="R5633" s="78" t="s">
        <v>111</v>
      </c>
      <c r="S5633" s="30">
        <v>45831</v>
      </c>
      <c r="T5633" s="5">
        <v>1</v>
      </c>
      <c r="U5633" s="30">
        <v>45831</v>
      </c>
      <c r="V5633" s="5">
        <v>1</v>
      </c>
      <c r="W5633" s="30">
        <v>45836</v>
      </c>
      <c r="X5633" s="5">
        <v>1</v>
      </c>
      <c r="Y5633" s="5"/>
      <c r="Z5633" s="5"/>
      <c r="AA5633" s="5"/>
      <c r="AB5633" s="5"/>
      <c r="AC5633" s="5">
        <v>0</v>
      </c>
      <c r="AD5633" s="5" t="s">
        <v>94</v>
      </c>
      <c r="AE5633" s="5"/>
    </row>
    <row r="5634" spans="1:31" x14ac:dyDescent="0.25">
      <c r="A5634" s="5">
        <v>94289282</v>
      </c>
      <c r="B5634" s="5" t="s">
        <v>110</v>
      </c>
      <c r="C5634" s="78" t="s">
        <v>5759</v>
      </c>
      <c r="D5634" s="5" t="s">
        <v>91</v>
      </c>
      <c r="E5634" s="30">
        <v>45830</v>
      </c>
      <c r="F5634" s="5" t="s">
        <v>6</v>
      </c>
      <c r="G5634" s="78" t="s">
        <v>73</v>
      </c>
      <c r="H5634" s="78" t="s">
        <v>102</v>
      </c>
      <c r="I5634" s="78"/>
      <c r="J5634" s="5" t="s">
        <v>93</v>
      </c>
      <c r="K5634" s="5">
        <v>38</v>
      </c>
      <c r="L5634" s="5">
        <v>3070</v>
      </c>
      <c r="M5634" s="5">
        <v>76407661</v>
      </c>
      <c r="N5634" s="5">
        <v>910473201</v>
      </c>
      <c r="O5634" s="5">
        <v>6768</v>
      </c>
      <c r="P5634" s="5" t="s">
        <v>265</v>
      </c>
      <c r="Q5634" s="78" t="s">
        <v>23</v>
      </c>
      <c r="R5634" s="78" t="s">
        <v>111</v>
      </c>
      <c r="S5634" s="30">
        <v>45830</v>
      </c>
      <c r="T5634" s="5">
        <v>1</v>
      </c>
      <c r="U5634" s="30">
        <v>45830</v>
      </c>
      <c r="V5634" s="5">
        <v>1</v>
      </c>
      <c r="W5634" s="30">
        <v>45834</v>
      </c>
      <c r="X5634" s="5">
        <v>1</v>
      </c>
      <c r="Y5634" s="5"/>
      <c r="Z5634" s="5"/>
      <c r="AA5634" s="5"/>
      <c r="AB5634" s="5"/>
      <c r="AC5634" s="5">
        <v>0</v>
      </c>
      <c r="AD5634" s="5" t="s">
        <v>94</v>
      </c>
      <c r="AE5634" s="5"/>
    </row>
    <row r="5635" spans="1:31" x14ac:dyDescent="0.25">
      <c r="A5635" s="5">
        <v>94289324</v>
      </c>
      <c r="B5635" s="5" t="s">
        <v>110</v>
      </c>
      <c r="C5635" s="78" t="s">
        <v>5760</v>
      </c>
      <c r="D5635" s="5" t="s">
        <v>97</v>
      </c>
      <c r="E5635" s="30">
        <v>45830</v>
      </c>
      <c r="F5635" s="5" t="s">
        <v>6</v>
      </c>
      <c r="G5635" s="78" t="s">
        <v>73</v>
      </c>
      <c r="H5635" s="78" t="s">
        <v>102</v>
      </c>
      <c r="I5635" s="78"/>
      <c r="J5635" s="5" t="s">
        <v>93</v>
      </c>
      <c r="K5635" s="5">
        <v>38</v>
      </c>
      <c r="L5635" s="5">
        <v>3005</v>
      </c>
      <c r="M5635" s="5">
        <v>76407661</v>
      </c>
      <c r="N5635" s="5">
        <v>910473201</v>
      </c>
      <c r="O5635" s="5">
        <v>6768</v>
      </c>
      <c r="P5635" s="5" t="s">
        <v>265</v>
      </c>
      <c r="Q5635" s="78" t="s">
        <v>23</v>
      </c>
      <c r="R5635" s="78" t="s">
        <v>111</v>
      </c>
      <c r="S5635" s="30">
        <v>45830</v>
      </c>
      <c r="T5635" s="5">
        <v>1</v>
      </c>
      <c r="U5635" s="30">
        <v>45830</v>
      </c>
      <c r="V5635" s="5">
        <v>1</v>
      </c>
      <c r="W5635" s="30">
        <v>45834</v>
      </c>
      <c r="X5635" s="5">
        <v>1</v>
      </c>
      <c r="Y5635" s="5"/>
      <c r="Z5635" s="5"/>
      <c r="AA5635" s="5"/>
      <c r="AB5635" s="5"/>
      <c r="AC5635" s="5">
        <v>0</v>
      </c>
      <c r="AD5635" s="5" t="s">
        <v>94</v>
      </c>
      <c r="AE5635" s="5"/>
    </row>
    <row r="5636" spans="1:31" x14ac:dyDescent="0.25">
      <c r="A5636" s="5">
        <v>94289220</v>
      </c>
      <c r="B5636" s="5" t="s">
        <v>110</v>
      </c>
      <c r="C5636" s="78" t="s">
        <v>5761</v>
      </c>
      <c r="D5636" s="5" t="s">
        <v>91</v>
      </c>
      <c r="E5636" s="30">
        <v>45830</v>
      </c>
      <c r="F5636" s="5" t="s">
        <v>6</v>
      </c>
      <c r="G5636" s="78" t="s">
        <v>78</v>
      </c>
      <c r="H5636" s="78" t="s">
        <v>98</v>
      </c>
      <c r="I5636" s="78"/>
      <c r="J5636" s="5" t="s">
        <v>93</v>
      </c>
      <c r="K5636" s="5">
        <v>39</v>
      </c>
      <c r="L5636" s="5">
        <v>3405</v>
      </c>
      <c r="M5636" s="5">
        <v>73834913</v>
      </c>
      <c r="N5636" s="5">
        <v>960192303</v>
      </c>
      <c r="O5636" s="5">
        <v>6263</v>
      </c>
      <c r="P5636" s="5" t="s">
        <v>265</v>
      </c>
      <c r="Q5636" s="78" t="s">
        <v>25</v>
      </c>
      <c r="R5636" s="78" t="s">
        <v>111</v>
      </c>
      <c r="S5636" s="30">
        <v>45830</v>
      </c>
      <c r="T5636" s="5">
        <v>1</v>
      </c>
      <c r="U5636" s="30">
        <v>45830</v>
      </c>
      <c r="V5636" s="5">
        <v>1</v>
      </c>
      <c r="W5636" s="30">
        <v>45833</v>
      </c>
      <c r="X5636" s="5">
        <v>1</v>
      </c>
      <c r="Y5636" s="30">
        <v>45833</v>
      </c>
      <c r="Z5636" s="30">
        <v>45837</v>
      </c>
      <c r="AA5636" s="5"/>
      <c r="AB5636" s="5"/>
      <c r="AC5636" s="5">
        <v>0</v>
      </c>
      <c r="AD5636" s="5" t="s">
        <v>94</v>
      </c>
      <c r="AE5636" s="5"/>
    </row>
    <row r="5637" spans="1:31" x14ac:dyDescent="0.25">
      <c r="A5637" s="5">
        <v>94289217</v>
      </c>
      <c r="B5637" s="5" t="s">
        <v>90</v>
      </c>
      <c r="C5637" s="78" t="s">
        <v>5762</v>
      </c>
      <c r="D5637" s="5" t="s">
        <v>97</v>
      </c>
      <c r="E5637" s="30">
        <v>45830</v>
      </c>
      <c r="F5637" s="5" t="s">
        <v>6</v>
      </c>
      <c r="G5637" s="78" t="s">
        <v>78</v>
      </c>
      <c r="H5637" s="78" t="s">
        <v>98</v>
      </c>
      <c r="I5637" s="78" t="s">
        <v>57</v>
      </c>
      <c r="J5637" s="5" t="s">
        <v>93</v>
      </c>
      <c r="K5637" s="5">
        <v>39</v>
      </c>
      <c r="L5637" s="5">
        <v>2995</v>
      </c>
      <c r="M5637" s="5">
        <v>75717928</v>
      </c>
      <c r="N5637" s="5">
        <v>934559763</v>
      </c>
      <c r="O5637" s="5">
        <v>6266</v>
      </c>
      <c r="P5637" s="5" t="s">
        <v>265</v>
      </c>
      <c r="Q5637" s="78" t="s">
        <v>57</v>
      </c>
      <c r="R5637" s="78" t="s">
        <v>78</v>
      </c>
      <c r="S5637" s="30">
        <v>45830</v>
      </c>
      <c r="T5637" s="5">
        <v>1</v>
      </c>
      <c r="U5637" s="30">
        <v>45830</v>
      </c>
      <c r="V5637" s="5">
        <v>1</v>
      </c>
      <c r="W5637" s="30">
        <v>45833</v>
      </c>
      <c r="X5637" s="5">
        <v>1</v>
      </c>
      <c r="Y5637" s="30">
        <v>45833</v>
      </c>
      <c r="Z5637" s="30">
        <v>45837</v>
      </c>
      <c r="AA5637" s="5"/>
      <c r="AB5637" s="5"/>
      <c r="AC5637" s="5">
        <v>0</v>
      </c>
      <c r="AD5637" s="5" t="s">
        <v>94</v>
      </c>
      <c r="AE5637" s="5">
        <v>6266</v>
      </c>
    </row>
    <row r="5638" spans="1:31" x14ac:dyDescent="0.25">
      <c r="A5638" s="5">
        <v>94289516</v>
      </c>
      <c r="B5638" s="5" t="s">
        <v>90</v>
      </c>
      <c r="C5638" s="78" t="s">
        <v>5763</v>
      </c>
      <c r="D5638" s="5" t="s">
        <v>91</v>
      </c>
      <c r="E5638" s="30">
        <v>45830</v>
      </c>
      <c r="F5638" s="5" t="s">
        <v>6</v>
      </c>
      <c r="G5638" s="78" t="s">
        <v>73</v>
      </c>
      <c r="H5638" s="78" t="s">
        <v>152</v>
      </c>
      <c r="I5638" s="78"/>
      <c r="J5638" s="5" t="s">
        <v>236</v>
      </c>
      <c r="K5638" s="5">
        <v>41</v>
      </c>
      <c r="L5638" s="5">
        <v>3295</v>
      </c>
      <c r="M5638" s="5">
        <v>71948080</v>
      </c>
      <c r="N5638" s="5">
        <v>930334986</v>
      </c>
      <c r="O5638" s="5">
        <v>10533</v>
      </c>
      <c r="P5638" s="5" t="s">
        <v>265</v>
      </c>
      <c r="Q5638" s="78"/>
      <c r="R5638" s="78"/>
      <c r="S5638" s="5"/>
      <c r="T5638" s="5">
        <v>0</v>
      </c>
      <c r="U5638" s="5"/>
      <c r="V5638" s="5">
        <v>0</v>
      </c>
      <c r="W5638" s="5"/>
      <c r="X5638" s="5">
        <v>0</v>
      </c>
      <c r="Y5638" s="5"/>
      <c r="Z5638" s="5"/>
      <c r="AA5638" s="5"/>
      <c r="AB5638" s="5"/>
      <c r="AC5638" s="5">
        <v>0</v>
      </c>
      <c r="AD5638" s="5" t="s">
        <v>94</v>
      </c>
      <c r="AE5638" s="5"/>
    </row>
    <row r="5639" spans="1:31" x14ac:dyDescent="0.25">
      <c r="A5639" s="5">
        <v>94289322</v>
      </c>
      <c r="B5639" s="5" t="s">
        <v>110</v>
      </c>
      <c r="C5639" s="78" t="s">
        <v>5764</v>
      </c>
      <c r="D5639" s="5" t="s">
        <v>97</v>
      </c>
      <c r="E5639" s="30">
        <v>45830</v>
      </c>
      <c r="F5639" s="5" t="s">
        <v>6</v>
      </c>
      <c r="G5639" s="78" t="s">
        <v>73</v>
      </c>
      <c r="H5639" s="78" t="s">
        <v>273</v>
      </c>
      <c r="I5639" s="78"/>
      <c r="J5639" s="5" t="s">
        <v>236</v>
      </c>
      <c r="K5639" s="5"/>
      <c r="L5639" s="5"/>
      <c r="M5639" s="5"/>
      <c r="N5639" s="5"/>
      <c r="O5639" s="5"/>
      <c r="P5639" s="5" t="s">
        <v>265</v>
      </c>
      <c r="Q5639" s="78"/>
      <c r="R5639" s="78"/>
      <c r="S5639" s="5"/>
      <c r="T5639" s="5">
        <v>0</v>
      </c>
      <c r="U5639" s="5"/>
      <c r="V5639" s="5">
        <v>0</v>
      </c>
      <c r="W5639" s="5"/>
      <c r="X5639" s="5">
        <v>0</v>
      </c>
      <c r="Y5639" s="5"/>
      <c r="Z5639" s="5"/>
      <c r="AA5639" s="5"/>
      <c r="AB5639" s="5"/>
      <c r="AC5639" s="5">
        <v>0</v>
      </c>
      <c r="AD5639" s="5" t="s">
        <v>94</v>
      </c>
      <c r="AE5639" s="5"/>
    </row>
    <row r="5640" spans="1:31" x14ac:dyDescent="0.25">
      <c r="A5640" s="5">
        <v>94289785</v>
      </c>
      <c r="B5640" s="5" t="s">
        <v>90</v>
      </c>
      <c r="C5640" s="78" t="s">
        <v>5765</v>
      </c>
      <c r="D5640" s="5" t="s">
        <v>97</v>
      </c>
      <c r="E5640" s="30">
        <v>45830</v>
      </c>
      <c r="F5640" s="5" t="s">
        <v>6</v>
      </c>
      <c r="G5640" s="78" t="s">
        <v>76</v>
      </c>
      <c r="H5640" s="78" t="s">
        <v>427</v>
      </c>
      <c r="I5640" s="78"/>
      <c r="J5640" s="5" t="s">
        <v>236</v>
      </c>
      <c r="K5640" s="5"/>
      <c r="L5640" s="5"/>
      <c r="M5640" s="5"/>
      <c r="N5640" s="5"/>
      <c r="O5640" s="5"/>
      <c r="P5640" s="5" t="s">
        <v>265</v>
      </c>
      <c r="Q5640" s="78"/>
      <c r="R5640" s="78"/>
      <c r="S5640" s="5"/>
      <c r="T5640" s="5">
        <v>0</v>
      </c>
      <c r="U5640" s="5"/>
      <c r="V5640" s="5">
        <v>0</v>
      </c>
      <c r="W5640" s="5"/>
      <c r="X5640" s="5">
        <v>0</v>
      </c>
      <c r="Y5640" s="5"/>
      <c r="Z5640" s="5"/>
      <c r="AA5640" s="5"/>
      <c r="AB5640" s="5"/>
      <c r="AC5640" s="5">
        <v>0</v>
      </c>
      <c r="AD5640" s="5" t="s">
        <v>94</v>
      </c>
      <c r="AE5640" s="5"/>
    </row>
    <row r="5641" spans="1:31" x14ac:dyDescent="0.25">
      <c r="A5641" s="5">
        <v>94289544</v>
      </c>
      <c r="B5641" s="5" t="s">
        <v>90</v>
      </c>
      <c r="C5641" s="78" t="s">
        <v>127</v>
      </c>
      <c r="D5641" s="5" t="s">
        <v>97</v>
      </c>
      <c r="E5641" s="30">
        <v>45830</v>
      </c>
      <c r="F5641" s="5" t="s">
        <v>6</v>
      </c>
      <c r="G5641" s="78" t="s">
        <v>78</v>
      </c>
      <c r="H5641" s="78" t="s">
        <v>145</v>
      </c>
      <c r="I5641" s="78"/>
      <c r="J5641" s="5" t="s">
        <v>236</v>
      </c>
      <c r="K5641" s="5">
        <v>39</v>
      </c>
      <c r="L5641" s="5">
        <v>3700</v>
      </c>
      <c r="M5641" s="5">
        <v>74745022</v>
      </c>
      <c r="N5641" s="5">
        <v>956898029</v>
      </c>
      <c r="O5641" s="5">
        <v>8146</v>
      </c>
      <c r="P5641" s="5" t="s">
        <v>265</v>
      </c>
      <c r="Q5641" s="78"/>
      <c r="R5641" s="78"/>
      <c r="S5641" s="5"/>
      <c r="T5641" s="5">
        <v>0</v>
      </c>
      <c r="U5641" s="5"/>
      <c r="V5641" s="5">
        <v>0</v>
      </c>
      <c r="W5641" s="5"/>
      <c r="X5641" s="5">
        <v>0</v>
      </c>
      <c r="Y5641" s="5"/>
      <c r="Z5641" s="5"/>
      <c r="AA5641" s="5"/>
      <c r="AB5641" s="5"/>
      <c r="AC5641" s="5">
        <v>0</v>
      </c>
      <c r="AD5641" s="5" t="s">
        <v>94</v>
      </c>
      <c r="AE5641" s="5"/>
    </row>
    <row r="5642" spans="1:31" x14ac:dyDescent="0.25">
      <c r="A5642" s="5">
        <v>94289884</v>
      </c>
      <c r="B5642" s="5" t="s">
        <v>90</v>
      </c>
      <c r="C5642" s="78" t="s">
        <v>4518</v>
      </c>
      <c r="D5642" s="5" t="s">
        <v>91</v>
      </c>
      <c r="E5642" s="30">
        <v>45830</v>
      </c>
      <c r="F5642" s="5" t="s">
        <v>6</v>
      </c>
      <c r="G5642" s="78" t="s">
        <v>73</v>
      </c>
      <c r="H5642" s="78" t="s">
        <v>156</v>
      </c>
      <c r="I5642" s="78"/>
      <c r="J5642" s="5" t="s">
        <v>236</v>
      </c>
      <c r="K5642" s="5"/>
      <c r="L5642" s="5"/>
      <c r="M5642" s="5"/>
      <c r="N5642" s="5"/>
      <c r="O5642" s="5"/>
      <c r="P5642" s="5" t="s">
        <v>265</v>
      </c>
      <c r="Q5642" s="78"/>
      <c r="R5642" s="78"/>
      <c r="S5642" s="5"/>
      <c r="T5642" s="5">
        <v>0</v>
      </c>
      <c r="U5642" s="5"/>
      <c r="V5642" s="5">
        <v>0</v>
      </c>
      <c r="W5642" s="5"/>
      <c r="X5642" s="5">
        <v>0</v>
      </c>
      <c r="Y5642" s="5"/>
      <c r="Z5642" s="5"/>
      <c r="AA5642" s="5"/>
      <c r="AB5642" s="5"/>
      <c r="AC5642" s="5">
        <v>0</v>
      </c>
      <c r="AD5642" s="5" t="s">
        <v>94</v>
      </c>
      <c r="AE5642" s="5"/>
    </row>
    <row r="5643" spans="1:31" x14ac:dyDescent="0.25">
      <c r="A5643" s="5">
        <v>94291430</v>
      </c>
      <c r="B5643" s="5" t="s">
        <v>90</v>
      </c>
      <c r="C5643" s="78" t="s">
        <v>109</v>
      </c>
      <c r="D5643" s="5" t="s">
        <v>91</v>
      </c>
      <c r="E5643" s="30">
        <v>45830</v>
      </c>
      <c r="F5643" s="5" t="s">
        <v>6</v>
      </c>
      <c r="G5643" s="78" t="s">
        <v>76</v>
      </c>
      <c r="H5643" s="78" t="s">
        <v>207</v>
      </c>
      <c r="I5643" s="78"/>
      <c r="J5643" s="5" t="s">
        <v>236</v>
      </c>
      <c r="K5643" s="5"/>
      <c r="L5643" s="5"/>
      <c r="M5643" s="5"/>
      <c r="N5643" s="5"/>
      <c r="O5643" s="5"/>
      <c r="P5643" s="5" t="s">
        <v>265</v>
      </c>
      <c r="Q5643" s="78"/>
      <c r="R5643" s="78"/>
      <c r="S5643" s="5"/>
      <c r="T5643" s="5">
        <v>0</v>
      </c>
      <c r="U5643" s="5"/>
      <c r="V5643" s="5">
        <v>0</v>
      </c>
      <c r="W5643" s="5"/>
      <c r="X5643" s="5">
        <v>0</v>
      </c>
      <c r="Y5643" s="5"/>
      <c r="Z5643" s="5"/>
      <c r="AA5643" s="5"/>
      <c r="AB5643" s="5"/>
      <c r="AC5643" s="5">
        <v>0</v>
      </c>
      <c r="AD5643" s="5" t="s">
        <v>94</v>
      </c>
      <c r="AE5643" s="5"/>
    </row>
    <row r="5644" spans="1:31" x14ac:dyDescent="0.25">
      <c r="A5644" s="5">
        <v>94289728</v>
      </c>
      <c r="B5644" s="5" t="s">
        <v>90</v>
      </c>
      <c r="C5644" s="78" t="s">
        <v>133</v>
      </c>
      <c r="D5644" s="5" t="s">
        <v>97</v>
      </c>
      <c r="E5644" s="30">
        <v>45830</v>
      </c>
      <c r="F5644" s="5" t="s">
        <v>6</v>
      </c>
      <c r="G5644" s="78" t="s">
        <v>73</v>
      </c>
      <c r="H5644" s="78" t="s">
        <v>152</v>
      </c>
      <c r="I5644" s="78"/>
      <c r="J5644" s="5" t="s">
        <v>236</v>
      </c>
      <c r="K5644" s="5">
        <v>39</v>
      </c>
      <c r="L5644" s="5">
        <v>3535</v>
      </c>
      <c r="M5644" s="5">
        <v>42011153</v>
      </c>
      <c r="N5644" s="5">
        <v>949735130</v>
      </c>
      <c r="O5644" s="5">
        <v>18319</v>
      </c>
      <c r="P5644" s="5" t="s">
        <v>265</v>
      </c>
      <c r="Q5644" s="78" t="s">
        <v>201</v>
      </c>
      <c r="R5644" s="78" t="s">
        <v>111</v>
      </c>
      <c r="S5644" s="30">
        <v>45830</v>
      </c>
      <c r="T5644" s="5">
        <v>1</v>
      </c>
      <c r="U5644" s="30">
        <v>45830</v>
      </c>
      <c r="V5644" s="5">
        <v>1</v>
      </c>
      <c r="W5644" s="5"/>
      <c r="X5644" s="5">
        <v>0</v>
      </c>
      <c r="Y5644" s="5"/>
      <c r="Z5644" s="5"/>
      <c r="AA5644" s="5"/>
      <c r="AB5644" s="5"/>
      <c r="AC5644" s="5">
        <v>0</v>
      </c>
      <c r="AD5644" s="5" t="s">
        <v>94</v>
      </c>
      <c r="AE5644" s="5"/>
    </row>
    <row r="5645" spans="1:31" x14ac:dyDescent="0.25">
      <c r="A5645" s="5">
        <v>94289574</v>
      </c>
      <c r="B5645" s="5" t="s">
        <v>90</v>
      </c>
      <c r="C5645" s="78" t="s">
        <v>180</v>
      </c>
      <c r="D5645" s="5" t="s">
        <v>97</v>
      </c>
      <c r="E5645" s="30">
        <v>45830</v>
      </c>
      <c r="F5645" s="5" t="s">
        <v>6</v>
      </c>
      <c r="G5645" s="78" t="s">
        <v>78</v>
      </c>
      <c r="H5645" s="78">
        <v>23151</v>
      </c>
      <c r="I5645" s="78"/>
      <c r="J5645" s="5" t="s">
        <v>93</v>
      </c>
      <c r="K5645" s="5"/>
      <c r="L5645" s="5"/>
      <c r="M5645" s="5"/>
      <c r="N5645" s="5"/>
      <c r="O5645" s="5"/>
      <c r="P5645" s="5" t="s">
        <v>265</v>
      </c>
      <c r="Q5645" s="78"/>
      <c r="R5645" s="78"/>
      <c r="S5645" s="5"/>
      <c r="T5645" s="5">
        <v>0</v>
      </c>
      <c r="U5645" s="5"/>
      <c r="V5645" s="5">
        <v>0</v>
      </c>
      <c r="W5645" s="5"/>
      <c r="X5645" s="5">
        <v>0</v>
      </c>
      <c r="Y5645" s="5"/>
      <c r="Z5645" s="5"/>
      <c r="AA5645" s="5"/>
      <c r="AB5645" s="5"/>
      <c r="AC5645" s="5">
        <v>0</v>
      </c>
      <c r="AD5645" s="5" t="s">
        <v>94</v>
      </c>
      <c r="AE5645" s="5"/>
    </row>
    <row r="5646" spans="1:31" x14ac:dyDescent="0.25">
      <c r="A5646" s="5">
        <v>94290564</v>
      </c>
      <c r="B5646" s="5" t="s">
        <v>90</v>
      </c>
      <c r="C5646" s="78" t="s">
        <v>5766</v>
      </c>
      <c r="D5646" s="5" t="s">
        <v>91</v>
      </c>
      <c r="E5646" s="30">
        <v>45831</v>
      </c>
      <c r="F5646" s="5" t="s">
        <v>6</v>
      </c>
      <c r="G5646" s="78" t="s">
        <v>78</v>
      </c>
      <c r="H5646" s="78" t="s">
        <v>212</v>
      </c>
      <c r="I5646" s="78" t="s">
        <v>64</v>
      </c>
      <c r="J5646" s="5" t="s">
        <v>93</v>
      </c>
      <c r="K5646" s="5">
        <v>39</v>
      </c>
      <c r="L5646" s="5">
        <v>3700</v>
      </c>
      <c r="M5646" s="5">
        <v>72138279</v>
      </c>
      <c r="N5646" s="5">
        <v>943446406</v>
      </c>
      <c r="O5646" s="5">
        <v>0</v>
      </c>
      <c r="P5646" s="5" t="s">
        <v>265</v>
      </c>
      <c r="Q5646" s="78" t="s">
        <v>64</v>
      </c>
      <c r="R5646" s="78" t="s">
        <v>78</v>
      </c>
      <c r="S5646" s="30">
        <v>45831</v>
      </c>
      <c r="T5646" s="5">
        <v>1</v>
      </c>
      <c r="U5646" s="30">
        <v>45831</v>
      </c>
      <c r="V5646" s="5">
        <v>1</v>
      </c>
      <c r="W5646" s="30">
        <v>45836</v>
      </c>
      <c r="X5646" s="5">
        <v>1</v>
      </c>
      <c r="Y5646" s="30">
        <v>45834</v>
      </c>
      <c r="Z5646" s="30">
        <v>45838</v>
      </c>
      <c r="AA5646" s="5"/>
      <c r="AB5646" s="5"/>
      <c r="AC5646" s="5">
        <v>0</v>
      </c>
      <c r="AD5646" s="5" t="s">
        <v>94</v>
      </c>
      <c r="AE5646" s="5">
        <v>6255</v>
      </c>
    </row>
    <row r="5647" spans="1:31" x14ac:dyDescent="0.25">
      <c r="A5647" s="5">
        <v>94290147</v>
      </c>
      <c r="B5647" s="5" t="s">
        <v>90</v>
      </c>
      <c r="C5647" s="78" t="s">
        <v>5767</v>
      </c>
      <c r="D5647" s="5" t="s">
        <v>91</v>
      </c>
      <c r="E5647" s="30">
        <v>45831</v>
      </c>
      <c r="F5647" s="5" t="s">
        <v>6</v>
      </c>
      <c r="G5647" s="78" t="s">
        <v>73</v>
      </c>
      <c r="H5647" s="78" t="s">
        <v>152</v>
      </c>
      <c r="I5647" s="78"/>
      <c r="J5647" s="5" t="s">
        <v>236</v>
      </c>
      <c r="K5647" s="5">
        <v>38</v>
      </c>
      <c r="L5647" s="5">
        <v>3365</v>
      </c>
      <c r="M5647" s="5">
        <v>70888413</v>
      </c>
      <c r="N5647" s="5">
        <v>966809924</v>
      </c>
      <c r="O5647" s="5">
        <v>18319</v>
      </c>
      <c r="P5647" s="5" t="s">
        <v>265</v>
      </c>
      <c r="Q5647" s="78" t="s">
        <v>201</v>
      </c>
      <c r="R5647" s="78" t="s">
        <v>111</v>
      </c>
      <c r="S5647" s="30">
        <v>45831</v>
      </c>
      <c r="T5647" s="5">
        <v>1</v>
      </c>
      <c r="U5647" s="30">
        <v>45831</v>
      </c>
      <c r="V5647" s="5">
        <v>1</v>
      </c>
      <c r="W5647" s="5"/>
      <c r="X5647" s="5">
        <v>0</v>
      </c>
      <c r="Y5647" s="5"/>
      <c r="Z5647" s="5"/>
      <c r="AA5647" s="5"/>
      <c r="AB5647" s="5"/>
      <c r="AC5647" s="5">
        <v>0</v>
      </c>
      <c r="AD5647" s="5" t="s">
        <v>94</v>
      </c>
      <c r="AE5647" s="5"/>
    </row>
    <row r="5648" spans="1:31" x14ac:dyDescent="0.25">
      <c r="A5648" s="5">
        <v>94290992</v>
      </c>
      <c r="B5648" s="5" t="s">
        <v>90</v>
      </c>
      <c r="C5648" s="78" t="s">
        <v>5768</v>
      </c>
      <c r="D5648" s="5" t="s">
        <v>97</v>
      </c>
      <c r="E5648" s="30">
        <v>45831</v>
      </c>
      <c r="F5648" s="5" t="s">
        <v>6</v>
      </c>
      <c r="G5648" s="78" t="s">
        <v>73</v>
      </c>
      <c r="H5648" s="78" t="s">
        <v>152</v>
      </c>
      <c r="I5648" s="78"/>
      <c r="J5648" s="5" t="s">
        <v>236</v>
      </c>
      <c r="K5648" s="5">
        <v>40</v>
      </c>
      <c r="L5648" s="5">
        <v>3350</v>
      </c>
      <c r="M5648" s="5">
        <v>70375240</v>
      </c>
      <c r="N5648" s="5">
        <v>925463805</v>
      </c>
      <c r="O5648" s="5">
        <v>18306</v>
      </c>
      <c r="P5648" s="5" t="s">
        <v>265</v>
      </c>
      <c r="Q5648" s="78"/>
      <c r="R5648" s="78"/>
      <c r="S5648" s="5"/>
      <c r="T5648" s="5">
        <v>0</v>
      </c>
      <c r="U5648" s="5"/>
      <c r="V5648" s="5">
        <v>0</v>
      </c>
      <c r="W5648" s="5"/>
      <c r="X5648" s="5">
        <v>0</v>
      </c>
      <c r="Y5648" s="5"/>
      <c r="Z5648" s="5"/>
      <c r="AA5648" s="5"/>
      <c r="AB5648" s="5"/>
      <c r="AC5648" s="5">
        <v>0</v>
      </c>
      <c r="AD5648" s="5" t="s">
        <v>94</v>
      </c>
      <c r="AE5648" s="5"/>
    </row>
    <row r="5649" spans="1:31" x14ac:dyDescent="0.25">
      <c r="A5649" s="5">
        <v>94290430</v>
      </c>
      <c r="B5649" s="5" t="s">
        <v>90</v>
      </c>
      <c r="C5649" s="78" t="s">
        <v>5769</v>
      </c>
      <c r="D5649" s="5" t="s">
        <v>97</v>
      </c>
      <c r="E5649" s="30">
        <v>45831</v>
      </c>
      <c r="F5649" s="5" t="s">
        <v>6</v>
      </c>
      <c r="G5649" s="78" t="s">
        <v>73</v>
      </c>
      <c r="H5649" s="78" t="s">
        <v>2841</v>
      </c>
      <c r="I5649" s="78"/>
      <c r="J5649" s="5" t="s">
        <v>236</v>
      </c>
      <c r="K5649" s="5"/>
      <c r="L5649" s="5"/>
      <c r="M5649" s="5"/>
      <c r="N5649" s="5"/>
      <c r="O5649" s="5"/>
      <c r="P5649" s="5" t="s">
        <v>265</v>
      </c>
      <c r="Q5649" s="78"/>
      <c r="R5649" s="78"/>
      <c r="S5649" s="5"/>
      <c r="T5649" s="5">
        <v>0</v>
      </c>
      <c r="U5649" s="5"/>
      <c r="V5649" s="5">
        <v>0</v>
      </c>
      <c r="W5649" s="5"/>
      <c r="X5649" s="5">
        <v>0</v>
      </c>
      <c r="Y5649" s="5"/>
      <c r="Z5649" s="5"/>
      <c r="AA5649" s="5"/>
      <c r="AB5649" s="5"/>
      <c r="AC5649" s="5">
        <v>0</v>
      </c>
      <c r="AD5649" s="5" t="s">
        <v>94</v>
      </c>
      <c r="AE5649" s="5"/>
    </row>
    <row r="5650" spans="1:31" x14ac:dyDescent="0.25">
      <c r="A5650" s="5">
        <v>94293306</v>
      </c>
      <c r="B5650" s="5" t="s">
        <v>110</v>
      </c>
      <c r="C5650" s="78" t="s">
        <v>5770</v>
      </c>
      <c r="D5650" s="5" t="s">
        <v>91</v>
      </c>
      <c r="E5650" s="30">
        <v>45831</v>
      </c>
      <c r="F5650" s="5" t="s">
        <v>6</v>
      </c>
      <c r="G5650" s="78" t="s">
        <v>73</v>
      </c>
      <c r="H5650" s="78" t="s">
        <v>135</v>
      </c>
      <c r="I5650" s="78"/>
      <c r="J5650" s="5" t="s">
        <v>236</v>
      </c>
      <c r="K5650" s="5"/>
      <c r="L5650" s="5"/>
      <c r="M5650" s="5"/>
      <c r="N5650" s="5"/>
      <c r="O5650" s="5"/>
      <c r="P5650" s="5" t="s">
        <v>265</v>
      </c>
      <c r="Q5650" s="78" t="s">
        <v>23</v>
      </c>
      <c r="R5650" s="78" t="s">
        <v>111</v>
      </c>
      <c r="S5650" s="5"/>
      <c r="T5650" s="5">
        <v>0</v>
      </c>
      <c r="U5650" s="5"/>
      <c r="V5650" s="5">
        <v>0</v>
      </c>
      <c r="W5650" s="5"/>
      <c r="X5650" s="5">
        <v>0</v>
      </c>
      <c r="Y5650" s="30">
        <v>45834</v>
      </c>
      <c r="Z5650" s="30">
        <v>45838</v>
      </c>
      <c r="AA5650" s="5"/>
      <c r="AB5650" s="5"/>
      <c r="AC5650" s="5">
        <v>0</v>
      </c>
      <c r="AD5650" s="5" t="s">
        <v>94</v>
      </c>
      <c r="AE5650" s="5"/>
    </row>
    <row r="5651" spans="1:31" x14ac:dyDescent="0.25">
      <c r="A5651" s="5">
        <v>94291439</v>
      </c>
      <c r="B5651" s="5" t="s">
        <v>90</v>
      </c>
      <c r="C5651" s="78" t="s">
        <v>5771</v>
      </c>
      <c r="D5651" s="5" t="s">
        <v>97</v>
      </c>
      <c r="E5651" s="30">
        <v>45831</v>
      </c>
      <c r="F5651" s="5" t="s">
        <v>6</v>
      </c>
      <c r="G5651" s="78" t="s">
        <v>74</v>
      </c>
      <c r="H5651" s="78" t="s">
        <v>207</v>
      </c>
      <c r="I5651" s="78" t="s">
        <v>51</v>
      </c>
      <c r="J5651" s="5" t="s">
        <v>93</v>
      </c>
      <c r="K5651" s="5"/>
      <c r="L5651" s="5"/>
      <c r="M5651" s="5"/>
      <c r="N5651" s="5"/>
      <c r="O5651" s="5"/>
      <c r="P5651" s="5" t="s">
        <v>265</v>
      </c>
      <c r="Q5651" s="78" t="s">
        <v>51</v>
      </c>
      <c r="R5651" s="78" t="s">
        <v>115</v>
      </c>
      <c r="S5651" s="5"/>
      <c r="T5651" s="5">
        <v>0</v>
      </c>
      <c r="U5651" s="5"/>
      <c r="V5651" s="5">
        <v>0</v>
      </c>
      <c r="W5651" s="5"/>
      <c r="X5651" s="5">
        <v>0</v>
      </c>
      <c r="Y5651" s="30">
        <v>45834</v>
      </c>
      <c r="Z5651" s="30">
        <v>45841</v>
      </c>
      <c r="AA5651" s="5"/>
      <c r="AB5651" s="5"/>
      <c r="AC5651" s="5">
        <v>0</v>
      </c>
      <c r="AD5651" s="5" t="s">
        <v>94</v>
      </c>
      <c r="AE5651" s="5">
        <v>6249</v>
      </c>
    </row>
    <row r="5652" spans="1:31" x14ac:dyDescent="0.25">
      <c r="A5652" s="5">
        <v>94290864</v>
      </c>
      <c r="B5652" s="5" t="s">
        <v>110</v>
      </c>
      <c r="C5652" s="78" t="s">
        <v>5772</v>
      </c>
      <c r="D5652" s="5" t="s">
        <v>97</v>
      </c>
      <c r="E5652" s="30">
        <v>45831</v>
      </c>
      <c r="F5652" s="5" t="s">
        <v>6</v>
      </c>
      <c r="G5652" s="78" t="s">
        <v>74</v>
      </c>
      <c r="H5652" s="78" t="s">
        <v>203</v>
      </c>
      <c r="I5652" s="78"/>
      <c r="J5652" s="5" t="s">
        <v>236</v>
      </c>
      <c r="K5652" s="5">
        <v>38</v>
      </c>
      <c r="L5652" s="5">
        <v>2721</v>
      </c>
      <c r="M5652" s="5">
        <v>47184416</v>
      </c>
      <c r="N5652" s="5">
        <v>955704491</v>
      </c>
      <c r="O5652" s="5">
        <v>11337</v>
      </c>
      <c r="P5652" s="5" t="s">
        <v>265</v>
      </c>
      <c r="Q5652" s="78"/>
      <c r="R5652" s="78"/>
      <c r="S5652" s="5"/>
      <c r="T5652" s="5">
        <v>0</v>
      </c>
      <c r="U5652" s="5"/>
      <c r="V5652" s="5">
        <v>0</v>
      </c>
      <c r="W5652" s="5"/>
      <c r="X5652" s="5">
        <v>0</v>
      </c>
      <c r="Y5652" s="5"/>
      <c r="Z5652" s="5"/>
      <c r="AA5652" s="5"/>
      <c r="AB5652" s="5"/>
      <c r="AC5652" s="5">
        <v>0</v>
      </c>
      <c r="AD5652" s="5" t="s">
        <v>94</v>
      </c>
      <c r="AE5652" s="5"/>
    </row>
    <row r="5653" spans="1:31" x14ac:dyDescent="0.25">
      <c r="A5653" s="5">
        <v>94290958</v>
      </c>
      <c r="B5653" s="5" t="s">
        <v>90</v>
      </c>
      <c r="C5653" s="78" t="s">
        <v>5773</v>
      </c>
      <c r="D5653" s="5" t="s">
        <v>91</v>
      </c>
      <c r="E5653" s="30">
        <v>45831</v>
      </c>
      <c r="F5653" s="5" t="s">
        <v>6</v>
      </c>
      <c r="G5653" s="78" t="s">
        <v>78</v>
      </c>
      <c r="H5653" s="78" t="s">
        <v>270</v>
      </c>
      <c r="I5653" s="78"/>
      <c r="J5653" s="5" t="s">
        <v>236</v>
      </c>
      <c r="K5653" s="5"/>
      <c r="L5653" s="5"/>
      <c r="M5653" s="5"/>
      <c r="N5653" s="5"/>
      <c r="O5653" s="5"/>
      <c r="P5653" s="5" t="s">
        <v>265</v>
      </c>
      <c r="Q5653" s="78"/>
      <c r="R5653" s="78"/>
      <c r="S5653" s="5"/>
      <c r="T5653" s="5">
        <v>0</v>
      </c>
      <c r="U5653" s="5"/>
      <c r="V5653" s="5">
        <v>0</v>
      </c>
      <c r="W5653" s="5"/>
      <c r="X5653" s="5">
        <v>0</v>
      </c>
      <c r="Y5653" s="5"/>
      <c r="Z5653" s="5"/>
      <c r="AA5653" s="5"/>
      <c r="AB5653" s="5"/>
      <c r="AC5653" s="5">
        <v>0</v>
      </c>
      <c r="AD5653" s="5" t="s">
        <v>94</v>
      </c>
      <c r="AE5653" s="5"/>
    </row>
    <row r="5654" spans="1:31" x14ac:dyDescent="0.25">
      <c r="A5654" s="5">
        <v>94290247</v>
      </c>
      <c r="B5654" s="5" t="s">
        <v>90</v>
      </c>
      <c r="C5654" s="78" t="s">
        <v>5774</v>
      </c>
      <c r="D5654" s="5" t="s">
        <v>97</v>
      </c>
      <c r="E5654" s="30">
        <v>45831</v>
      </c>
      <c r="F5654" s="5" t="s">
        <v>6</v>
      </c>
      <c r="G5654" s="78" t="s">
        <v>78</v>
      </c>
      <c r="H5654" s="78" t="s">
        <v>159</v>
      </c>
      <c r="I5654" s="78" t="s">
        <v>51</v>
      </c>
      <c r="J5654" s="5" t="s">
        <v>93</v>
      </c>
      <c r="K5654" s="5">
        <v>40</v>
      </c>
      <c r="L5654" s="5">
        <v>2855</v>
      </c>
      <c r="M5654" s="5">
        <v>76072347</v>
      </c>
      <c r="N5654" s="5">
        <v>950672470</v>
      </c>
      <c r="O5654" s="5">
        <v>6267</v>
      </c>
      <c r="P5654" s="5" t="s">
        <v>265</v>
      </c>
      <c r="Q5654" s="78" t="s">
        <v>51</v>
      </c>
      <c r="R5654" s="78" t="s">
        <v>115</v>
      </c>
      <c r="S5654" s="30">
        <v>45831</v>
      </c>
      <c r="T5654" s="5">
        <v>1</v>
      </c>
      <c r="U5654" s="30">
        <v>45831</v>
      </c>
      <c r="V5654" s="5">
        <v>1</v>
      </c>
      <c r="W5654" s="30">
        <v>45833</v>
      </c>
      <c r="X5654" s="5">
        <v>1</v>
      </c>
      <c r="Y5654" s="30">
        <v>45834</v>
      </c>
      <c r="Z5654" s="30">
        <v>45838</v>
      </c>
      <c r="AA5654" s="5"/>
      <c r="AB5654" s="5"/>
      <c r="AC5654" s="5">
        <v>0</v>
      </c>
      <c r="AD5654" s="5" t="s">
        <v>94</v>
      </c>
      <c r="AE5654" s="5">
        <v>6249</v>
      </c>
    </row>
    <row r="5655" spans="1:31" x14ac:dyDescent="0.25">
      <c r="A5655" s="5">
        <v>94290786</v>
      </c>
      <c r="B5655" s="5" t="s">
        <v>110</v>
      </c>
      <c r="C5655" s="78" t="s">
        <v>5775</v>
      </c>
      <c r="D5655" s="5" t="s">
        <v>97</v>
      </c>
      <c r="E5655" s="30">
        <v>45831</v>
      </c>
      <c r="F5655" s="5" t="s">
        <v>6</v>
      </c>
      <c r="G5655" s="78" t="s">
        <v>78</v>
      </c>
      <c r="H5655" s="78" t="s">
        <v>98</v>
      </c>
      <c r="I5655" s="78"/>
      <c r="J5655" s="5" t="s">
        <v>93</v>
      </c>
      <c r="K5655" s="5">
        <v>41</v>
      </c>
      <c r="L5655" s="5">
        <v>3210</v>
      </c>
      <c r="M5655" s="5">
        <v>77467272</v>
      </c>
      <c r="N5655" s="5">
        <v>924073045</v>
      </c>
      <c r="O5655" s="5">
        <v>6261</v>
      </c>
      <c r="P5655" s="5" t="s">
        <v>265</v>
      </c>
      <c r="Q5655" s="78" t="s">
        <v>25</v>
      </c>
      <c r="R5655" s="78" t="s">
        <v>111</v>
      </c>
      <c r="S5655" s="30">
        <v>45831</v>
      </c>
      <c r="T5655" s="5">
        <v>1</v>
      </c>
      <c r="U5655" s="30">
        <v>45831</v>
      </c>
      <c r="V5655" s="5">
        <v>1</v>
      </c>
      <c r="W5655" s="5"/>
      <c r="X5655" s="5">
        <v>0</v>
      </c>
      <c r="Y5655" s="30">
        <v>45834</v>
      </c>
      <c r="Z5655" s="30">
        <v>45838</v>
      </c>
      <c r="AA5655" s="5"/>
      <c r="AB5655" s="5"/>
      <c r="AC5655" s="5">
        <v>0</v>
      </c>
      <c r="AD5655" s="5" t="s">
        <v>94</v>
      </c>
      <c r="AE5655" s="5"/>
    </row>
    <row r="5656" spans="1:31" x14ac:dyDescent="0.25">
      <c r="A5656" s="5">
        <v>94291366</v>
      </c>
      <c r="B5656" s="5" t="s">
        <v>110</v>
      </c>
      <c r="C5656" s="78" t="s">
        <v>5776</v>
      </c>
      <c r="D5656" s="5" t="s">
        <v>91</v>
      </c>
      <c r="E5656" s="30">
        <v>45831</v>
      </c>
      <c r="F5656" s="5" t="s">
        <v>6</v>
      </c>
      <c r="G5656" s="78" t="s">
        <v>78</v>
      </c>
      <c r="H5656" s="78" t="s">
        <v>98</v>
      </c>
      <c r="I5656" s="78"/>
      <c r="J5656" s="5" t="s">
        <v>93</v>
      </c>
      <c r="K5656" s="5">
        <v>40</v>
      </c>
      <c r="L5656" s="5">
        <v>3720</v>
      </c>
      <c r="M5656" s="5">
        <v>61216059</v>
      </c>
      <c r="N5656" s="5">
        <v>967141227</v>
      </c>
      <c r="O5656" s="5">
        <v>6261</v>
      </c>
      <c r="P5656" s="5" t="s">
        <v>265</v>
      </c>
      <c r="Q5656" s="78" t="s">
        <v>25</v>
      </c>
      <c r="R5656" s="78" t="s">
        <v>111</v>
      </c>
      <c r="S5656" s="30">
        <v>45831</v>
      </c>
      <c r="T5656" s="5">
        <v>1</v>
      </c>
      <c r="U5656" s="30">
        <v>45831</v>
      </c>
      <c r="V5656" s="5">
        <v>1</v>
      </c>
      <c r="W5656" s="30">
        <v>45835</v>
      </c>
      <c r="X5656" s="5">
        <v>1</v>
      </c>
      <c r="Y5656" s="30">
        <v>45836</v>
      </c>
      <c r="Z5656" s="30">
        <v>45840</v>
      </c>
      <c r="AA5656" s="5"/>
      <c r="AB5656" s="5"/>
      <c r="AC5656" s="5">
        <v>0</v>
      </c>
      <c r="AD5656" s="5" t="s">
        <v>94</v>
      </c>
      <c r="AE5656" s="5"/>
    </row>
    <row r="5657" spans="1:31" x14ac:dyDescent="0.25">
      <c r="A5657" s="5">
        <v>94290006</v>
      </c>
      <c r="B5657" s="5" t="s">
        <v>90</v>
      </c>
      <c r="C5657" s="78" t="s">
        <v>199</v>
      </c>
      <c r="D5657" s="5" t="s">
        <v>91</v>
      </c>
      <c r="E5657" s="30">
        <v>45831</v>
      </c>
      <c r="F5657" s="5" t="s">
        <v>6</v>
      </c>
      <c r="G5657" s="78" t="s">
        <v>79</v>
      </c>
      <c r="H5657" s="78" t="s">
        <v>103</v>
      </c>
      <c r="I5657" s="78"/>
      <c r="J5657" s="5" t="s">
        <v>93</v>
      </c>
      <c r="K5657" s="5">
        <v>39</v>
      </c>
      <c r="L5657" s="5">
        <v>3395</v>
      </c>
      <c r="M5657" s="5">
        <v>70918359</v>
      </c>
      <c r="N5657" s="5">
        <v>943488403</v>
      </c>
      <c r="O5657" s="5">
        <v>6260</v>
      </c>
      <c r="P5657" s="5" t="s">
        <v>265</v>
      </c>
      <c r="Q5657" s="78" t="s">
        <v>25</v>
      </c>
      <c r="R5657" s="78" t="s">
        <v>111</v>
      </c>
      <c r="S5657" s="30">
        <v>45831</v>
      </c>
      <c r="T5657" s="5">
        <v>1</v>
      </c>
      <c r="U5657" s="30">
        <v>45831</v>
      </c>
      <c r="V5657" s="5">
        <v>1</v>
      </c>
      <c r="W5657" s="30">
        <v>45834</v>
      </c>
      <c r="X5657" s="5">
        <v>1</v>
      </c>
      <c r="Y5657" s="30">
        <v>45834</v>
      </c>
      <c r="Z5657" s="30">
        <v>45838</v>
      </c>
      <c r="AA5657" s="5"/>
      <c r="AB5657" s="5"/>
      <c r="AC5657" s="5">
        <v>0</v>
      </c>
      <c r="AD5657" s="5" t="s">
        <v>94</v>
      </c>
      <c r="AE5657" s="5"/>
    </row>
    <row r="5658" spans="1:31" x14ac:dyDescent="0.25">
      <c r="A5658" s="5">
        <v>94290801</v>
      </c>
      <c r="B5658" s="5" t="s">
        <v>110</v>
      </c>
      <c r="C5658" s="78" t="s">
        <v>5777</v>
      </c>
      <c r="D5658" s="5" t="s">
        <v>91</v>
      </c>
      <c r="E5658" s="30">
        <v>45831</v>
      </c>
      <c r="F5658" s="5" t="s">
        <v>6</v>
      </c>
      <c r="G5658" s="78" t="s">
        <v>78</v>
      </c>
      <c r="H5658" s="78" t="s">
        <v>98</v>
      </c>
      <c r="I5658" s="78"/>
      <c r="J5658" s="5" t="s">
        <v>93</v>
      </c>
      <c r="K5658" s="5">
        <v>39</v>
      </c>
      <c r="L5658" s="5">
        <v>2815</v>
      </c>
      <c r="M5658" s="5">
        <v>60638366</v>
      </c>
      <c r="N5658" s="5">
        <v>943374948</v>
      </c>
      <c r="O5658" s="5">
        <v>6268</v>
      </c>
      <c r="P5658" s="5" t="s">
        <v>265</v>
      </c>
      <c r="Q5658" s="78" t="s">
        <v>25</v>
      </c>
      <c r="R5658" s="78" t="s">
        <v>111</v>
      </c>
      <c r="S5658" s="30">
        <v>45831</v>
      </c>
      <c r="T5658" s="5">
        <v>1</v>
      </c>
      <c r="U5658" s="30">
        <v>45831</v>
      </c>
      <c r="V5658" s="5">
        <v>1</v>
      </c>
      <c r="W5658" s="30">
        <v>45834</v>
      </c>
      <c r="X5658" s="5">
        <v>1</v>
      </c>
      <c r="Y5658" s="5"/>
      <c r="Z5658" s="5"/>
      <c r="AA5658" s="5"/>
      <c r="AB5658" s="5"/>
      <c r="AC5658" s="5">
        <v>0</v>
      </c>
      <c r="AD5658" s="5" t="s">
        <v>94</v>
      </c>
      <c r="AE5658" s="5"/>
    </row>
    <row r="5659" spans="1:31" x14ac:dyDescent="0.25">
      <c r="A5659" s="5">
        <v>94291119</v>
      </c>
      <c r="B5659" s="5" t="s">
        <v>90</v>
      </c>
      <c r="C5659" s="78" t="s">
        <v>5778</v>
      </c>
      <c r="D5659" s="5" t="s">
        <v>97</v>
      </c>
      <c r="E5659" s="30">
        <v>45831</v>
      </c>
      <c r="F5659" s="5" t="s">
        <v>6</v>
      </c>
      <c r="G5659" s="78" t="s">
        <v>78</v>
      </c>
      <c r="H5659" s="78" t="s">
        <v>144</v>
      </c>
      <c r="I5659" s="78" t="s">
        <v>65</v>
      </c>
      <c r="J5659" s="5" t="s">
        <v>93</v>
      </c>
      <c r="K5659" s="5">
        <v>39</v>
      </c>
      <c r="L5659" s="5">
        <v>3485</v>
      </c>
      <c r="M5659" s="5">
        <v>77851297</v>
      </c>
      <c r="N5659" s="5">
        <v>978558097</v>
      </c>
      <c r="O5659" s="5">
        <v>7868</v>
      </c>
      <c r="P5659" s="5" t="s">
        <v>265</v>
      </c>
      <c r="Q5659" s="78" t="s">
        <v>65</v>
      </c>
      <c r="R5659" s="78" t="s">
        <v>78</v>
      </c>
      <c r="S5659" s="30">
        <v>45832</v>
      </c>
      <c r="T5659" s="5">
        <v>1</v>
      </c>
      <c r="U5659" s="30">
        <v>45832</v>
      </c>
      <c r="V5659" s="5">
        <v>1</v>
      </c>
      <c r="W5659" s="30">
        <v>45834</v>
      </c>
      <c r="X5659" s="5">
        <v>1</v>
      </c>
      <c r="Y5659" s="30">
        <v>45834</v>
      </c>
      <c r="Z5659" s="30">
        <v>45839</v>
      </c>
      <c r="AA5659" s="5"/>
      <c r="AB5659" s="5"/>
      <c r="AC5659" s="5">
        <v>0</v>
      </c>
      <c r="AD5659" s="5" t="s">
        <v>94</v>
      </c>
      <c r="AE5659" s="5">
        <v>6256</v>
      </c>
    </row>
    <row r="5660" spans="1:31" x14ac:dyDescent="0.25">
      <c r="A5660" s="5">
        <v>94291118</v>
      </c>
      <c r="B5660" s="5" t="s">
        <v>90</v>
      </c>
      <c r="C5660" s="78" t="s">
        <v>5779</v>
      </c>
      <c r="D5660" s="5" t="s">
        <v>97</v>
      </c>
      <c r="E5660" s="30">
        <v>45831</v>
      </c>
      <c r="F5660" s="5" t="s">
        <v>6</v>
      </c>
      <c r="G5660" s="78" t="s">
        <v>78</v>
      </c>
      <c r="H5660" s="78" t="s">
        <v>102</v>
      </c>
      <c r="I5660" s="78"/>
      <c r="J5660" s="5" t="s">
        <v>93</v>
      </c>
      <c r="K5660" s="5">
        <v>37</v>
      </c>
      <c r="L5660" s="5">
        <v>3440</v>
      </c>
      <c r="M5660" s="5">
        <v>60816654</v>
      </c>
      <c r="N5660" s="5">
        <v>922483645</v>
      </c>
      <c r="O5660" s="5">
        <v>6255</v>
      </c>
      <c r="P5660" s="5" t="s">
        <v>265</v>
      </c>
      <c r="Q5660" s="78" t="s">
        <v>23</v>
      </c>
      <c r="R5660" s="78" t="s">
        <v>111</v>
      </c>
      <c r="S5660" s="30">
        <v>45832</v>
      </c>
      <c r="T5660" s="5">
        <v>1</v>
      </c>
      <c r="U5660" s="30">
        <v>45832</v>
      </c>
      <c r="V5660" s="5">
        <v>1</v>
      </c>
      <c r="W5660" s="30">
        <v>45834</v>
      </c>
      <c r="X5660" s="5">
        <v>1</v>
      </c>
      <c r="Y5660" s="5"/>
      <c r="Z5660" s="5"/>
      <c r="AA5660" s="5"/>
      <c r="AB5660" s="5"/>
      <c r="AC5660" s="5">
        <v>0</v>
      </c>
      <c r="AD5660" s="5" t="s">
        <v>94</v>
      </c>
      <c r="AE5660" s="5"/>
    </row>
    <row r="5661" spans="1:31" x14ac:dyDescent="0.25">
      <c r="A5661" s="5">
        <v>94290887</v>
      </c>
      <c r="B5661" s="5" t="s">
        <v>110</v>
      </c>
      <c r="C5661" s="78" t="s">
        <v>5780</v>
      </c>
      <c r="D5661" s="5" t="s">
        <v>97</v>
      </c>
      <c r="E5661" s="30">
        <v>45831</v>
      </c>
      <c r="F5661" s="5" t="s">
        <v>6</v>
      </c>
      <c r="G5661" s="78" t="s">
        <v>78</v>
      </c>
      <c r="H5661" s="78" t="s">
        <v>98</v>
      </c>
      <c r="I5661" s="78"/>
      <c r="J5661" s="5" t="s">
        <v>93</v>
      </c>
      <c r="K5661" s="5">
        <v>38</v>
      </c>
      <c r="L5661" s="5">
        <v>3395</v>
      </c>
      <c r="M5661" s="5">
        <v>71494030</v>
      </c>
      <c r="N5661" s="5">
        <v>995683563</v>
      </c>
      <c r="O5661" s="5">
        <v>6259</v>
      </c>
      <c r="P5661" s="5" t="s">
        <v>265</v>
      </c>
      <c r="Q5661" s="78" t="s">
        <v>25</v>
      </c>
      <c r="R5661" s="78" t="s">
        <v>111</v>
      </c>
      <c r="S5661" s="30">
        <v>45831</v>
      </c>
      <c r="T5661" s="5">
        <v>1</v>
      </c>
      <c r="U5661" s="30">
        <v>45831</v>
      </c>
      <c r="V5661" s="5">
        <v>1</v>
      </c>
      <c r="W5661" s="30">
        <v>45835</v>
      </c>
      <c r="X5661" s="5">
        <v>1</v>
      </c>
      <c r="Y5661" s="30">
        <v>45834</v>
      </c>
      <c r="Z5661" s="30">
        <v>45838</v>
      </c>
      <c r="AA5661" s="5"/>
      <c r="AB5661" s="5"/>
      <c r="AC5661" s="5">
        <v>0</v>
      </c>
      <c r="AD5661" s="5" t="s">
        <v>94</v>
      </c>
      <c r="AE5661" s="5"/>
    </row>
    <row r="5662" spans="1:31" x14ac:dyDescent="0.25">
      <c r="A5662" s="5">
        <v>94291375</v>
      </c>
      <c r="B5662" s="5" t="s">
        <v>110</v>
      </c>
      <c r="C5662" s="78" t="s">
        <v>5781</v>
      </c>
      <c r="D5662" s="5" t="s">
        <v>97</v>
      </c>
      <c r="E5662" s="30">
        <v>45831</v>
      </c>
      <c r="F5662" s="5" t="s">
        <v>6</v>
      </c>
      <c r="G5662" s="78" t="s">
        <v>78</v>
      </c>
      <c r="H5662" s="78" t="s">
        <v>98</v>
      </c>
      <c r="I5662" s="78"/>
      <c r="J5662" s="5" t="s">
        <v>93</v>
      </c>
      <c r="K5662" s="5">
        <v>38</v>
      </c>
      <c r="L5662" s="5">
        <v>3460</v>
      </c>
      <c r="M5662" s="5">
        <v>75278940</v>
      </c>
      <c r="N5662" s="5">
        <v>936855412</v>
      </c>
      <c r="O5662" s="5">
        <v>6260</v>
      </c>
      <c r="P5662" s="5" t="s">
        <v>265</v>
      </c>
      <c r="Q5662" s="78" t="s">
        <v>25</v>
      </c>
      <c r="R5662" s="78" t="s">
        <v>111</v>
      </c>
      <c r="S5662" s="30">
        <v>45831</v>
      </c>
      <c r="T5662" s="5">
        <v>1</v>
      </c>
      <c r="U5662" s="30">
        <v>45831</v>
      </c>
      <c r="V5662" s="5">
        <v>1</v>
      </c>
      <c r="W5662" s="5"/>
      <c r="X5662" s="5">
        <v>0</v>
      </c>
      <c r="Y5662" s="30">
        <v>45834</v>
      </c>
      <c r="Z5662" s="30">
        <v>45838</v>
      </c>
      <c r="AA5662" s="5"/>
      <c r="AB5662" s="5"/>
      <c r="AC5662" s="5">
        <v>0</v>
      </c>
      <c r="AD5662" s="5" t="s">
        <v>94</v>
      </c>
      <c r="AE5662" s="5"/>
    </row>
    <row r="5663" spans="1:31" x14ac:dyDescent="0.25">
      <c r="A5663" s="5">
        <v>94290594</v>
      </c>
      <c r="B5663" s="5" t="s">
        <v>90</v>
      </c>
      <c r="C5663" s="78" t="s">
        <v>5782</v>
      </c>
      <c r="D5663" s="5" t="s">
        <v>91</v>
      </c>
      <c r="E5663" s="30">
        <v>45831</v>
      </c>
      <c r="F5663" s="5" t="s">
        <v>6</v>
      </c>
      <c r="G5663" s="78" t="s">
        <v>73</v>
      </c>
      <c r="H5663" s="78" t="s">
        <v>185</v>
      </c>
      <c r="I5663" s="78"/>
      <c r="J5663" s="5" t="s">
        <v>236</v>
      </c>
      <c r="K5663" s="5">
        <v>39</v>
      </c>
      <c r="L5663" s="5">
        <v>3840</v>
      </c>
      <c r="M5663" s="5">
        <v>47689941</v>
      </c>
      <c r="N5663" s="5">
        <v>913743113</v>
      </c>
      <c r="O5663" s="5">
        <v>6246</v>
      </c>
      <c r="P5663" s="5" t="s">
        <v>265</v>
      </c>
      <c r="Q5663" s="78" t="s">
        <v>47</v>
      </c>
      <c r="R5663" s="78" t="s">
        <v>115</v>
      </c>
      <c r="S5663" s="5"/>
      <c r="T5663" s="5">
        <v>0</v>
      </c>
      <c r="U5663" s="5"/>
      <c r="V5663" s="5">
        <v>0</v>
      </c>
      <c r="W5663" s="5"/>
      <c r="X5663" s="5">
        <v>0</v>
      </c>
      <c r="Y5663" s="30">
        <v>45834</v>
      </c>
      <c r="Z5663" s="30">
        <v>45838</v>
      </c>
      <c r="AA5663" s="5"/>
      <c r="AB5663" s="5"/>
      <c r="AC5663" s="5">
        <v>0</v>
      </c>
      <c r="AD5663" s="5" t="s">
        <v>94</v>
      </c>
      <c r="AE5663" s="5"/>
    </row>
    <row r="5664" spans="1:31" x14ac:dyDescent="0.25">
      <c r="A5664" s="5">
        <v>94290349</v>
      </c>
      <c r="B5664" s="5" t="s">
        <v>110</v>
      </c>
      <c r="C5664" s="78" t="s">
        <v>5783</v>
      </c>
      <c r="D5664" s="5" t="s">
        <v>97</v>
      </c>
      <c r="E5664" s="30">
        <v>45831</v>
      </c>
      <c r="F5664" s="5" t="s">
        <v>6</v>
      </c>
      <c r="G5664" s="78" t="s">
        <v>76</v>
      </c>
      <c r="H5664" s="78" t="s">
        <v>102</v>
      </c>
      <c r="I5664" s="78"/>
      <c r="J5664" s="5" t="s">
        <v>93</v>
      </c>
      <c r="K5664" s="5">
        <v>39</v>
      </c>
      <c r="L5664" s="5">
        <v>3440</v>
      </c>
      <c r="M5664" s="5">
        <v>79739242</v>
      </c>
      <c r="N5664" s="5">
        <v>987626556</v>
      </c>
      <c r="O5664" s="5">
        <v>6251</v>
      </c>
      <c r="P5664" s="5" t="s">
        <v>265</v>
      </c>
      <c r="Q5664" s="78" t="s">
        <v>23</v>
      </c>
      <c r="R5664" s="78" t="s">
        <v>111</v>
      </c>
      <c r="S5664" s="30">
        <v>45831</v>
      </c>
      <c r="T5664" s="5">
        <v>1</v>
      </c>
      <c r="U5664" s="30">
        <v>45831</v>
      </c>
      <c r="V5664" s="5">
        <v>1</v>
      </c>
      <c r="W5664" s="30">
        <v>45834</v>
      </c>
      <c r="X5664" s="5">
        <v>1</v>
      </c>
      <c r="Y5664" s="30">
        <v>45835</v>
      </c>
      <c r="Z5664" s="30">
        <v>45839</v>
      </c>
      <c r="AA5664" s="5"/>
      <c r="AB5664" s="5"/>
      <c r="AC5664" s="5">
        <v>0</v>
      </c>
      <c r="AD5664" s="5" t="s">
        <v>94</v>
      </c>
      <c r="AE5664" s="5"/>
    </row>
    <row r="5665" spans="1:31" x14ac:dyDescent="0.25">
      <c r="A5665" s="5">
        <v>94290087</v>
      </c>
      <c r="B5665" s="5" t="s">
        <v>110</v>
      </c>
      <c r="C5665" s="78" t="s">
        <v>5784</v>
      </c>
      <c r="D5665" s="5" t="s">
        <v>97</v>
      </c>
      <c r="E5665" s="30">
        <v>45831</v>
      </c>
      <c r="F5665" s="5" t="s">
        <v>6</v>
      </c>
      <c r="G5665" s="78" t="s">
        <v>73</v>
      </c>
      <c r="H5665" s="78" t="s">
        <v>100</v>
      </c>
      <c r="I5665" s="78"/>
      <c r="J5665" s="5" t="s">
        <v>93</v>
      </c>
      <c r="K5665" s="5">
        <v>39</v>
      </c>
      <c r="L5665" s="5">
        <v>2775</v>
      </c>
      <c r="M5665" s="5">
        <v>44840515</v>
      </c>
      <c r="N5665" s="5">
        <v>907789908</v>
      </c>
      <c r="O5665" s="5">
        <v>6222</v>
      </c>
      <c r="P5665" s="5" t="s">
        <v>265</v>
      </c>
      <c r="Q5665" s="78" t="s">
        <v>24</v>
      </c>
      <c r="R5665" s="78" t="s">
        <v>111</v>
      </c>
      <c r="S5665" s="30">
        <v>45831</v>
      </c>
      <c r="T5665" s="5">
        <v>1</v>
      </c>
      <c r="U5665" s="30">
        <v>45831</v>
      </c>
      <c r="V5665" s="5">
        <v>1</v>
      </c>
      <c r="W5665" s="5"/>
      <c r="X5665" s="5">
        <v>0</v>
      </c>
      <c r="Y5665" s="5"/>
      <c r="Z5665" s="5"/>
      <c r="AA5665" s="5"/>
      <c r="AB5665" s="5"/>
      <c r="AC5665" s="5">
        <v>0</v>
      </c>
      <c r="AD5665" s="5" t="s">
        <v>94</v>
      </c>
      <c r="AE5665" s="5"/>
    </row>
    <row r="5666" spans="1:31" x14ac:dyDescent="0.25">
      <c r="A5666" s="5">
        <v>94290187</v>
      </c>
      <c r="B5666" s="5" t="s">
        <v>110</v>
      </c>
      <c r="C5666" s="78" t="s">
        <v>5785</v>
      </c>
      <c r="D5666" s="5" t="s">
        <v>91</v>
      </c>
      <c r="E5666" s="30">
        <v>45831</v>
      </c>
      <c r="F5666" s="5" t="s">
        <v>6</v>
      </c>
      <c r="G5666" s="78" t="s">
        <v>73</v>
      </c>
      <c r="H5666" s="78" t="s">
        <v>102</v>
      </c>
      <c r="I5666" s="78"/>
      <c r="J5666" s="5" t="s">
        <v>93</v>
      </c>
      <c r="K5666" s="5">
        <v>39</v>
      </c>
      <c r="L5666" s="5">
        <v>2870</v>
      </c>
      <c r="M5666" s="5">
        <v>76417405</v>
      </c>
      <c r="N5666" s="5">
        <v>918836072</v>
      </c>
      <c r="O5666" s="5">
        <v>6220</v>
      </c>
      <c r="P5666" s="5" t="s">
        <v>265</v>
      </c>
      <c r="Q5666" s="78" t="s">
        <v>23</v>
      </c>
      <c r="R5666" s="78" t="s">
        <v>111</v>
      </c>
      <c r="S5666" s="30">
        <v>45831</v>
      </c>
      <c r="T5666" s="5">
        <v>1</v>
      </c>
      <c r="U5666" s="30">
        <v>45831</v>
      </c>
      <c r="V5666" s="5">
        <v>1</v>
      </c>
      <c r="W5666" s="30">
        <v>45834</v>
      </c>
      <c r="X5666" s="5">
        <v>1</v>
      </c>
      <c r="Y5666" s="5"/>
      <c r="Z5666" s="5"/>
      <c r="AA5666" s="5"/>
      <c r="AB5666" s="5"/>
      <c r="AC5666" s="5">
        <v>0</v>
      </c>
      <c r="AD5666" s="5" t="s">
        <v>94</v>
      </c>
      <c r="AE5666" s="5"/>
    </row>
    <row r="5667" spans="1:31" x14ac:dyDescent="0.25">
      <c r="A5667" s="5">
        <v>94290555</v>
      </c>
      <c r="B5667" s="5" t="s">
        <v>90</v>
      </c>
      <c r="C5667" s="78" t="s">
        <v>5786</v>
      </c>
      <c r="D5667" s="5" t="s">
        <v>97</v>
      </c>
      <c r="E5667" s="30">
        <v>45831</v>
      </c>
      <c r="F5667" s="5" t="s">
        <v>6</v>
      </c>
      <c r="G5667" s="78" t="s">
        <v>73</v>
      </c>
      <c r="H5667" s="78" t="s">
        <v>152</v>
      </c>
      <c r="I5667" s="78"/>
      <c r="J5667" s="5" t="s">
        <v>236</v>
      </c>
      <c r="K5667" s="5">
        <v>40</v>
      </c>
      <c r="L5667" s="5">
        <v>4100</v>
      </c>
      <c r="M5667" s="5">
        <v>46392648</v>
      </c>
      <c r="N5667" s="5">
        <v>961220669</v>
      </c>
      <c r="O5667" s="5">
        <v>6221</v>
      </c>
      <c r="P5667" s="5" t="s">
        <v>265</v>
      </c>
      <c r="Q5667" s="78" t="s">
        <v>201</v>
      </c>
      <c r="R5667" s="78" t="s">
        <v>111</v>
      </c>
      <c r="S5667" s="30">
        <v>45831</v>
      </c>
      <c r="T5667" s="5">
        <v>1</v>
      </c>
      <c r="U5667" s="30">
        <v>45831</v>
      </c>
      <c r="V5667" s="5">
        <v>1</v>
      </c>
      <c r="W5667" s="5"/>
      <c r="X5667" s="5">
        <v>0</v>
      </c>
      <c r="Y5667" s="5"/>
      <c r="Z5667" s="5"/>
      <c r="AA5667" s="5"/>
      <c r="AB5667" s="5"/>
      <c r="AC5667" s="5">
        <v>0</v>
      </c>
      <c r="AD5667" s="5" t="s">
        <v>94</v>
      </c>
      <c r="AE5667" s="5"/>
    </row>
    <row r="5668" spans="1:31" x14ac:dyDescent="0.25">
      <c r="A5668" s="5">
        <v>94291035</v>
      </c>
      <c r="B5668" s="5" t="s">
        <v>110</v>
      </c>
      <c r="C5668" s="78" t="s">
        <v>5787</v>
      </c>
      <c r="D5668" s="5" t="s">
        <v>91</v>
      </c>
      <c r="E5668" s="30">
        <v>45831</v>
      </c>
      <c r="F5668" s="5" t="s">
        <v>6</v>
      </c>
      <c r="G5668" s="78" t="s">
        <v>78</v>
      </c>
      <c r="H5668" s="78" t="s">
        <v>134</v>
      </c>
      <c r="I5668" s="78"/>
      <c r="J5668" s="5" t="s">
        <v>93</v>
      </c>
      <c r="K5668" s="5"/>
      <c r="L5668" s="5"/>
      <c r="M5668" s="5"/>
      <c r="N5668" s="5"/>
      <c r="O5668" s="5"/>
      <c r="P5668" s="5" t="s">
        <v>265</v>
      </c>
      <c r="Q5668" s="78"/>
      <c r="R5668" s="78"/>
      <c r="S5668" s="5"/>
      <c r="T5668" s="5">
        <v>0</v>
      </c>
      <c r="U5668" s="5"/>
      <c r="V5668" s="5">
        <v>0</v>
      </c>
      <c r="W5668" s="5"/>
      <c r="X5668" s="5">
        <v>0</v>
      </c>
      <c r="Y5668" s="5"/>
      <c r="Z5668" s="5"/>
      <c r="AA5668" s="5"/>
      <c r="AB5668" s="5"/>
      <c r="AC5668" s="5">
        <v>0</v>
      </c>
      <c r="AD5668" s="5" t="s">
        <v>94</v>
      </c>
      <c r="AE5668" s="5"/>
    </row>
    <row r="5669" spans="1:31" x14ac:dyDescent="0.25">
      <c r="A5669" s="5">
        <v>94290954</v>
      </c>
      <c r="B5669" s="5" t="s">
        <v>90</v>
      </c>
      <c r="C5669" s="78" t="s">
        <v>5788</v>
      </c>
      <c r="D5669" s="5" t="s">
        <v>97</v>
      </c>
      <c r="E5669" s="30">
        <v>45831</v>
      </c>
      <c r="F5669" s="5" t="s">
        <v>6</v>
      </c>
      <c r="G5669" s="78" t="s">
        <v>78</v>
      </c>
      <c r="H5669" s="78" t="s">
        <v>2389</v>
      </c>
      <c r="I5669" s="78"/>
      <c r="J5669" s="5" t="s">
        <v>93</v>
      </c>
      <c r="K5669" s="5"/>
      <c r="L5669" s="5"/>
      <c r="M5669" s="5"/>
      <c r="N5669" s="5"/>
      <c r="O5669" s="5"/>
      <c r="P5669" s="5" t="s">
        <v>265</v>
      </c>
      <c r="Q5669" s="78"/>
      <c r="R5669" s="78"/>
      <c r="S5669" s="5"/>
      <c r="T5669" s="5">
        <v>0</v>
      </c>
      <c r="U5669" s="5"/>
      <c r="V5669" s="5">
        <v>0</v>
      </c>
      <c r="W5669" s="5"/>
      <c r="X5669" s="5">
        <v>0</v>
      </c>
      <c r="Y5669" s="5"/>
      <c r="Z5669" s="5"/>
      <c r="AA5669" s="5"/>
      <c r="AB5669" s="5"/>
      <c r="AC5669" s="5">
        <v>0</v>
      </c>
      <c r="AD5669" s="5" t="s">
        <v>94</v>
      </c>
      <c r="AE5669" s="5"/>
    </row>
    <row r="5670" spans="1:31" x14ac:dyDescent="0.25">
      <c r="A5670" s="5">
        <v>94291282</v>
      </c>
      <c r="B5670" s="5" t="s">
        <v>90</v>
      </c>
      <c r="C5670" s="78" t="s">
        <v>469</v>
      </c>
      <c r="D5670" s="5" t="s">
        <v>97</v>
      </c>
      <c r="E5670" s="30">
        <v>45831</v>
      </c>
      <c r="F5670" s="5" t="s">
        <v>6</v>
      </c>
      <c r="G5670" s="78" t="s">
        <v>78</v>
      </c>
      <c r="H5670" s="78" t="s">
        <v>2389</v>
      </c>
      <c r="I5670" s="78"/>
      <c r="J5670" s="5" t="s">
        <v>93</v>
      </c>
      <c r="K5670" s="5"/>
      <c r="L5670" s="5"/>
      <c r="M5670" s="5"/>
      <c r="N5670" s="5"/>
      <c r="O5670" s="5"/>
      <c r="P5670" s="5" t="s">
        <v>265</v>
      </c>
      <c r="Q5670" s="78"/>
      <c r="R5670" s="78"/>
      <c r="S5670" s="5"/>
      <c r="T5670" s="5">
        <v>0</v>
      </c>
      <c r="U5670" s="5"/>
      <c r="V5670" s="5">
        <v>0</v>
      </c>
      <c r="W5670" s="5"/>
      <c r="X5670" s="5">
        <v>0</v>
      </c>
      <c r="Y5670" s="5"/>
      <c r="Z5670" s="5"/>
      <c r="AA5670" s="5"/>
      <c r="AB5670" s="5"/>
      <c r="AC5670" s="5">
        <v>0</v>
      </c>
      <c r="AD5670" s="5" t="s">
        <v>94</v>
      </c>
      <c r="AE5670" s="5"/>
    </row>
    <row r="5671" spans="1:31" x14ac:dyDescent="0.25">
      <c r="A5671" s="5">
        <v>94290769</v>
      </c>
      <c r="B5671" s="5" t="s">
        <v>110</v>
      </c>
      <c r="C5671" s="78" t="s">
        <v>5789</v>
      </c>
      <c r="D5671" s="5" t="s">
        <v>91</v>
      </c>
      <c r="E5671" s="30">
        <v>45831</v>
      </c>
      <c r="F5671" s="5" t="s">
        <v>6</v>
      </c>
      <c r="G5671" s="78" t="s">
        <v>73</v>
      </c>
      <c r="H5671" s="78" t="s">
        <v>189</v>
      </c>
      <c r="I5671" s="78"/>
      <c r="J5671" s="5" t="s">
        <v>93</v>
      </c>
      <c r="K5671" s="5"/>
      <c r="L5671" s="5"/>
      <c r="M5671" s="5"/>
      <c r="N5671" s="5"/>
      <c r="O5671" s="5"/>
      <c r="P5671" s="5" t="s">
        <v>265</v>
      </c>
      <c r="Q5671" s="78"/>
      <c r="R5671" s="78"/>
      <c r="S5671" s="5"/>
      <c r="T5671" s="5">
        <v>0</v>
      </c>
      <c r="U5671" s="5"/>
      <c r="V5671" s="5">
        <v>0</v>
      </c>
      <c r="W5671" s="5"/>
      <c r="X5671" s="5">
        <v>0</v>
      </c>
      <c r="Y5671" s="5"/>
      <c r="Z5671" s="5"/>
      <c r="AA5671" s="5"/>
      <c r="AB5671" s="5"/>
      <c r="AC5671" s="5">
        <v>0</v>
      </c>
      <c r="AD5671" s="5" t="s">
        <v>94</v>
      </c>
      <c r="AE5671" s="5"/>
    </row>
    <row r="5672" spans="1:31" x14ac:dyDescent="0.25">
      <c r="A5672" s="5">
        <v>94290018</v>
      </c>
      <c r="B5672" s="5" t="s">
        <v>90</v>
      </c>
      <c r="C5672" s="78" t="s">
        <v>5790</v>
      </c>
      <c r="D5672" s="5" t="s">
        <v>91</v>
      </c>
      <c r="E5672" s="30">
        <v>45831</v>
      </c>
      <c r="F5672" s="5" t="s">
        <v>6</v>
      </c>
      <c r="G5672" s="78" t="s">
        <v>73</v>
      </c>
      <c r="H5672" s="78" t="s">
        <v>102</v>
      </c>
      <c r="I5672" s="78"/>
      <c r="J5672" s="5" t="s">
        <v>93</v>
      </c>
      <c r="K5672" s="5">
        <v>38</v>
      </c>
      <c r="L5672" s="5">
        <v>3350</v>
      </c>
      <c r="M5672" s="5">
        <v>43178727</v>
      </c>
      <c r="N5672" s="5">
        <v>981215985</v>
      </c>
      <c r="O5672" s="5">
        <v>6215</v>
      </c>
      <c r="P5672" s="5" t="s">
        <v>265</v>
      </c>
      <c r="Q5672" s="78" t="s">
        <v>23</v>
      </c>
      <c r="R5672" s="78" t="s">
        <v>111</v>
      </c>
      <c r="S5672" s="30">
        <v>45831</v>
      </c>
      <c r="T5672" s="5">
        <v>1</v>
      </c>
      <c r="U5672" s="30">
        <v>45831</v>
      </c>
      <c r="V5672" s="5">
        <v>1</v>
      </c>
      <c r="W5672" s="30">
        <v>45834</v>
      </c>
      <c r="X5672" s="5">
        <v>1</v>
      </c>
      <c r="Y5672" s="5"/>
      <c r="Z5672" s="5"/>
      <c r="AA5672" s="5"/>
      <c r="AB5672" s="5"/>
      <c r="AC5672" s="5">
        <v>0</v>
      </c>
      <c r="AD5672" s="5" t="s">
        <v>94</v>
      </c>
      <c r="AE5672" s="5"/>
    </row>
    <row r="5673" spans="1:31" x14ac:dyDescent="0.25">
      <c r="A5673" s="5">
        <v>94291267</v>
      </c>
      <c r="B5673" s="5" t="s">
        <v>90</v>
      </c>
      <c r="C5673" s="78" t="s">
        <v>5791</v>
      </c>
      <c r="D5673" s="5" t="s">
        <v>97</v>
      </c>
      <c r="E5673" s="30">
        <v>45831</v>
      </c>
      <c r="F5673" s="5" t="s">
        <v>6</v>
      </c>
      <c r="G5673" s="78" t="s">
        <v>73</v>
      </c>
      <c r="H5673" s="78" t="s">
        <v>102</v>
      </c>
      <c r="I5673" s="78"/>
      <c r="J5673" s="5" t="s">
        <v>93</v>
      </c>
      <c r="K5673" s="5">
        <v>38</v>
      </c>
      <c r="L5673" s="5">
        <v>3345</v>
      </c>
      <c r="M5673" s="5">
        <v>73261985</v>
      </c>
      <c r="N5673" s="5">
        <v>931855008</v>
      </c>
      <c r="O5673" s="5">
        <v>6218</v>
      </c>
      <c r="P5673" s="5" t="s">
        <v>265</v>
      </c>
      <c r="Q5673" s="78" t="s">
        <v>23</v>
      </c>
      <c r="R5673" s="78" t="s">
        <v>111</v>
      </c>
      <c r="S5673" s="30">
        <v>45832</v>
      </c>
      <c r="T5673" s="5">
        <v>1</v>
      </c>
      <c r="U5673" s="30">
        <v>45832</v>
      </c>
      <c r="V5673" s="5">
        <v>1</v>
      </c>
      <c r="W5673" s="30">
        <v>45834</v>
      </c>
      <c r="X5673" s="5">
        <v>1</v>
      </c>
      <c r="Y5673" s="5"/>
      <c r="Z5673" s="5"/>
      <c r="AA5673" s="5"/>
      <c r="AB5673" s="5"/>
      <c r="AC5673" s="5">
        <v>0</v>
      </c>
      <c r="AD5673" s="5" t="s">
        <v>94</v>
      </c>
      <c r="AE5673" s="5"/>
    </row>
    <row r="5674" spans="1:31" x14ac:dyDescent="0.25">
      <c r="A5674" s="5">
        <v>94291683</v>
      </c>
      <c r="B5674" s="5" t="s">
        <v>110</v>
      </c>
      <c r="C5674" s="78" t="s">
        <v>5792</v>
      </c>
      <c r="D5674" s="5" t="s">
        <v>91</v>
      </c>
      <c r="E5674" s="30">
        <v>45832</v>
      </c>
      <c r="F5674" s="5" t="s">
        <v>6</v>
      </c>
      <c r="G5674" s="78" t="s">
        <v>73</v>
      </c>
      <c r="H5674" s="78" t="s">
        <v>152</v>
      </c>
      <c r="I5674" s="78"/>
      <c r="J5674" s="5" t="s">
        <v>236</v>
      </c>
      <c r="K5674" s="5">
        <v>38</v>
      </c>
      <c r="L5674" s="5">
        <v>3880</v>
      </c>
      <c r="M5674" s="5">
        <v>48002724</v>
      </c>
      <c r="N5674" s="5">
        <v>923232346</v>
      </c>
      <c r="O5674" s="5">
        <v>6221</v>
      </c>
      <c r="P5674" s="5" t="s">
        <v>265</v>
      </c>
      <c r="Q5674" s="78"/>
      <c r="R5674" s="78"/>
      <c r="S5674" s="5"/>
      <c r="T5674" s="5">
        <v>0</v>
      </c>
      <c r="U5674" s="5"/>
      <c r="V5674" s="5">
        <v>0</v>
      </c>
      <c r="W5674" s="5"/>
      <c r="X5674" s="5">
        <v>0</v>
      </c>
      <c r="Y5674" s="5"/>
      <c r="Z5674" s="5"/>
      <c r="AA5674" s="5"/>
      <c r="AB5674" s="5"/>
      <c r="AC5674" s="5">
        <v>0</v>
      </c>
      <c r="AD5674" s="5" t="s">
        <v>94</v>
      </c>
      <c r="AE5674" s="5"/>
    </row>
    <row r="5675" spans="1:31" x14ac:dyDescent="0.25">
      <c r="A5675" s="5">
        <v>94291444</v>
      </c>
      <c r="B5675" s="5" t="s">
        <v>90</v>
      </c>
      <c r="C5675" s="78" t="s">
        <v>5793</v>
      </c>
      <c r="D5675" s="5" t="s">
        <v>91</v>
      </c>
      <c r="E5675" s="30">
        <v>45832</v>
      </c>
      <c r="F5675" s="5" t="s">
        <v>6</v>
      </c>
      <c r="G5675" s="78" t="s">
        <v>73</v>
      </c>
      <c r="H5675" s="78" t="s">
        <v>152</v>
      </c>
      <c r="I5675" s="78"/>
      <c r="J5675" s="5" t="s">
        <v>236</v>
      </c>
      <c r="K5675" s="5">
        <v>40</v>
      </c>
      <c r="L5675" s="5">
        <v>3050</v>
      </c>
      <c r="M5675" s="5">
        <v>61876639</v>
      </c>
      <c r="N5675" s="5">
        <v>914456845</v>
      </c>
      <c r="O5675" s="5">
        <v>6221</v>
      </c>
      <c r="P5675" s="5" t="s">
        <v>265</v>
      </c>
      <c r="Q5675" s="78"/>
      <c r="R5675" s="78"/>
      <c r="S5675" s="5"/>
      <c r="T5675" s="5">
        <v>0</v>
      </c>
      <c r="U5675" s="5"/>
      <c r="V5675" s="5">
        <v>0</v>
      </c>
      <c r="W5675" s="5"/>
      <c r="X5675" s="5">
        <v>0</v>
      </c>
      <c r="Y5675" s="5"/>
      <c r="Z5675" s="5"/>
      <c r="AA5675" s="5"/>
      <c r="AB5675" s="5"/>
      <c r="AC5675" s="5">
        <v>0</v>
      </c>
      <c r="AD5675" s="5" t="s">
        <v>94</v>
      </c>
      <c r="AE5675" s="5"/>
    </row>
    <row r="5676" spans="1:31" x14ac:dyDescent="0.25">
      <c r="A5676" s="5">
        <v>94291357</v>
      </c>
      <c r="B5676" s="5" t="s">
        <v>110</v>
      </c>
      <c r="C5676" s="78" t="s">
        <v>5794</v>
      </c>
      <c r="D5676" s="5" t="s">
        <v>97</v>
      </c>
      <c r="E5676" s="30">
        <v>45832</v>
      </c>
      <c r="F5676" s="5" t="s">
        <v>6</v>
      </c>
      <c r="G5676" s="78" t="s">
        <v>73</v>
      </c>
      <c r="H5676" s="78" t="s">
        <v>102</v>
      </c>
      <c r="I5676" s="78"/>
      <c r="J5676" s="5" t="s">
        <v>93</v>
      </c>
      <c r="K5676" s="5">
        <v>38</v>
      </c>
      <c r="L5676" s="5">
        <v>3775</v>
      </c>
      <c r="M5676" s="5">
        <v>74002825</v>
      </c>
      <c r="N5676" s="5">
        <v>927633499</v>
      </c>
      <c r="O5676" s="5">
        <v>6226</v>
      </c>
      <c r="P5676" s="5" t="s">
        <v>265</v>
      </c>
      <c r="Q5676" s="78" t="s">
        <v>23</v>
      </c>
      <c r="R5676" s="78" t="s">
        <v>111</v>
      </c>
      <c r="S5676" s="30">
        <v>45832</v>
      </c>
      <c r="T5676" s="5">
        <v>1</v>
      </c>
      <c r="U5676" s="30">
        <v>45832</v>
      </c>
      <c r="V5676" s="5">
        <v>1</v>
      </c>
      <c r="W5676" s="30">
        <v>45834</v>
      </c>
      <c r="X5676" s="5">
        <v>1</v>
      </c>
      <c r="Y5676" s="30">
        <v>45835</v>
      </c>
      <c r="Z5676" s="30">
        <v>45839</v>
      </c>
      <c r="AA5676" s="5"/>
      <c r="AB5676" s="5"/>
      <c r="AC5676" s="5">
        <v>0</v>
      </c>
      <c r="AD5676" s="5" t="s">
        <v>94</v>
      </c>
      <c r="AE5676" s="5"/>
    </row>
    <row r="5677" spans="1:31" x14ac:dyDescent="0.25">
      <c r="A5677" s="5">
        <v>94291380</v>
      </c>
      <c r="B5677" s="5" t="s">
        <v>90</v>
      </c>
      <c r="C5677" s="78" t="s">
        <v>126</v>
      </c>
      <c r="D5677" s="5" t="s">
        <v>91</v>
      </c>
      <c r="E5677" s="30">
        <v>45832</v>
      </c>
      <c r="F5677" s="5" t="s">
        <v>6</v>
      </c>
      <c r="G5677" s="78" t="s">
        <v>73</v>
      </c>
      <c r="H5677" s="78" t="s">
        <v>208</v>
      </c>
      <c r="I5677" s="78"/>
      <c r="J5677" s="5" t="s">
        <v>93</v>
      </c>
      <c r="K5677" s="5">
        <v>37</v>
      </c>
      <c r="L5677" s="5">
        <v>2695</v>
      </c>
      <c r="M5677" s="5">
        <v>62853427</v>
      </c>
      <c r="N5677" s="5">
        <v>921537856</v>
      </c>
      <c r="O5677" s="5">
        <v>6230</v>
      </c>
      <c r="P5677" s="5" t="s">
        <v>265</v>
      </c>
      <c r="Q5677" s="78" t="s">
        <v>39</v>
      </c>
      <c r="R5677" s="78" t="s">
        <v>186</v>
      </c>
      <c r="S5677" s="30">
        <v>45832</v>
      </c>
      <c r="T5677" s="5">
        <v>1</v>
      </c>
      <c r="U5677" s="30">
        <v>45832</v>
      </c>
      <c r="V5677" s="5">
        <v>1</v>
      </c>
      <c r="W5677" s="5"/>
      <c r="X5677" s="5">
        <v>0</v>
      </c>
      <c r="Y5677" s="30">
        <v>45835</v>
      </c>
      <c r="Z5677" s="30">
        <v>45839</v>
      </c>
      <c r="AA5677" s="5"/>
      <c r="AB5677" s="5"/>
      <c r="AC5677" s="5">
        <v>0</v>
      </c>
      <c r="AD5677" s="5" t="s">
        <v>94</v>
      </c>
      <c r="AE5677" s="5"/>
    </row>
    <row r="5678" spans="1:31" x14ac:dyDescent="0.25">
      <c r="A5678" s="5">
        <v>94291367</v>
      </c>
      <c r="B5678" s="5" t="s">
        <v>110</v>
      </c>
      <c r="C5678" s="78" t="s">
        <v>5795</v>
      </c>
      <c r="D5678" s="5" t="s">
        <v>97</v>
      </c>
      <c r="E5678" s="30">
        <v>45832</v>
      </c>
      <c r="F5678" s="5" t="s">
        <v>6</v>
      </c>
      <c r="G5678" s="78" t="s">
        <v>74</v>
      </c>
      <c r="H5678" s="78" t="s">
        <v>102</v>
      </c>
      <c r="I5678" s="78"/>
      <c r="J5678" s="5" t="s">
        <v>93</v>
      </c>
      <c r="K5678" s="5">
        <v>40</v>
      </c>
      <c r="L5678" s="5">
        <v>3925</v>
      </c>
      <c r="M5678" s="5">
        <v>75389250</v>
      </c>
      <c r="N5678" s="5">
        <v>972101161</v>
      </c>
      <c r="O5678" s="5">
        <v>6249</v>
      </c>
      <c r="P5678" s="5" t="s">
        <v>265</v>
      </c>
      <c r="Q5678" s="78" t="s">
        <v>23</v>
      </c>
      <c r="R5678" s="78" t="s">
        <v>111</v>
      </c>
      <c r="S5678" s="30">
        <v>45832</v>
      </c>
      <c r="T5678" s="5">
        <v>1</v>
      </c>
      <c r="U5678" s="30">
        <v>45832</v>
      </c>
      <c r="V5678" s="5">
        <v>1</v>
      </c>
      <c r="W5678" s="30">
        <v>45834</v>
      </c>
      <c r="X5678" s="5">
        <v>1</v>
      </c>
      <c r="Y5678" s="30">
        <v>45835</v>
      </c>
      <c r="Z5678" s="30">
        <v>45842</v>
      </c>
      <c r="AA5678" s="5"/>
      <c r="AB5678" s="5"/>
      <c r="AC5678" s="5">
        <v>0</v>
      </c>
      <c r="AD5678" s="5" t="s">
        <v>94</v>
      </c>
      <c r="AE5678" s="5"/>
    </row>
    <row r="5679" spans="1:31" x14ac:dyDescent="0.25">
      <c r="A5679" s="5">
        <v>94291247</v>
      </c>
      <c r="B5679" s="5" t="s">
        <v>90</v>
      </c>
      <c r="C5679" s="78" t="s">
        <v>5796</v>
      </c>
      <c r="D5679" s="5" t="s">
        <v>97</v>
      </c>
      <c r="E5679" s="30">
        <v>45832</v>
      </c>
      <c r="F5679" s="5" t="s">
        <v>6</v>
      </c>
      <c r="G5679" s="78" t="s">
        <v>74</v>
      </c>
      <c r="H5679" s="78" t="s">
        <v>102</v>
      </c>
      <c r="I5679" s="78"/>
      <c r="J5679" s="5" t="s">
        <v>93</v>
      </c>
      <c r="K5679" s="5">
        <v>39</v>
      </c>
      <c r="L5679" s="5">
        <v>3845</v>
      </c>
      <c r="M5679" s="5">
        <v>77541272</v>
      </c>
      <c r="N5679" s="5">
        <v>904664748</v>
      </c>
      <c r="O5679" s="5">
        <v>6249</v>
      </c>
      <c r="P5679" s="5" t="s">
        <v>265</v>
      </c>
      <c r="Q5679" s="78" t="s">
        <v>23</v>
      </c>
      <c r="R5679" s="78" t="s">
        <v>111</v>
      </c>
      <c r="S5679" s="30">
        <v>45832</v>
      </c>
      <c r="T5679" s="5">
        <v>1</v>
      </c>
      <c r="U5679" s="30">
        <v>45832</v>
      </c>
      <c r="V5679" s="5">
        <v>1</v>
      </c>
      <c r="W5679" s="30">
        <v>45834</v>
      </c>
      <c r="X5679" s="5">
        <v>1</v>
      </c>
      <c r="Y5679" s="5"/>
      <c r="Z5679" s="5"/>
      <c r="AA5679" s="5"/>
      <c r="AB5679" s="5"/>
      <c r="AC5679" s="5">
        <v>0</v>
      </c>
      <c r="AD5679" s="5" t="s">
        <v>94</v>
      </c>
      <c r="AE5679" s="5"/>
    </row>
    <row r="5680" spans="1:31" x14ac:dyDescent="0.25">
      <c r="A5680" s="5">
        <v>94291174</v>
      </c>
      <c r="B5680" s="5" t="s">
        <v>90</v>
      </c>
      <c r="C5680" s="78" t="s">
        <v>5797</v>
      </c>
      <c r="D5680" s="5" t="s">
        <v>91</v>
      </c>
      <c r="E5680" s="30">
        <v>45832</v>
      </c>
      <c r="F5680" s="5" t="s">
        <v>6</v>
      </c>
      <c r="G5680" s="78" t="s">
        <v>73</v>
      </c>
      <c r="H5680" s="78" t="s">
        <v>102</v>
      </c>
      <c r="I5680" s="78" t="s">
        <v>50</v>
      </c>
      <c r="J5680" s="5" t="s">
        <v>93</v>
      </c>
      <c r="K5680" s="5">
        <v>39</v>
      </c>
      <c r="L5680" s="5">
        <v>3625</v>
      </c>
      <c r="M5680" s="5">
        <v>43287036</v>
      </c>
      <c r="N5680" s="5">
        <v>994576799</v>
      </c>
      <c r="O5680" s="5">
        <v>6248</v>
      </c>
      <c r="P5680" s="5" t="s">
        <v>265</v>
      </c>
      <c r="Q5680" s="78" t="s">
        <v>50</v>
      </c>
      <c r="R5680" s="78" t="s">
        <v>115</v>
      </c>
      <c r="S5680" s="30">
        <v>45832</v>
      </c>
      <c r="T5680" s="5">
        <v>1</v>
      </c>
      <c r="U5680" s="30">
        <v>45832</v>
      </c>
      <c r="V5680" s="5">
        <v>1</v>
      </c>
      <c r="W5680" s="30">
        <v>45834</v>
      </c>
      <c r="X5680" s="5">
        <v>1</v>
      </c>
      <c r="Y5680" s="30">
        <v>45836</v>
      </c>
      <c r="Z5680" s="30">
        <v>45839</v>
      </c>
      <c r="AA5680" s="5"/>
      <c r="AB5680" s="5"/>
      <c r="AC5680" s="5">
        <v>0</v>
      </c>
      <c r="AD5680" s="5" t="s">
        <v>94</v>
      </c>
      <c r="AE5680" s="5">
        <v>6248</v>
      </c>
    </row>
    <row r="5681" spans="1:31" x14ac:dyDescent="0.25">
      <c r="A5681" s="5">
        <v>94291873</v>
      </c>
      <c r="B5681" s="5" t="s">
        <v>110</v>
      </c>
      <c r="C5681" s="78" t="s">
        <v>5798</v>
      </c>
      <c r="D5681" s="5" t="s">
        <v>91</v>
      </c>
      <c r="E5681" s="30">
        <v>45832</v>
      </c>
      <c r="F5681" s="5" t="s">
        <v>6</v>
      </c>
      <c r="G5681" s="78" t="s">
        <v>73</v>
      </c>
      <c r="H5681" s="78" t="s">
        <v>100</v>
      </c>
      <c r="I5681" s="78"/>
      <c r="J5681" s="5" t="s">
        <v>93</v>
      </c>
      <c r="K5681" s="5">
        <v>40</v>
      </c>
      <c r="L5681" s="5">
        <v>3355</v>
      </c>
      <c r="M5681" s="5">
        <v>76749434</v>
      </c>
      <c r="N5681" s="5">
        <v>926485995</v>
      </c>
      <c r="O5681" s="5">
        <v>6243</v>
      </c>
      <c r="P5681" s="5" t="s">
        <v>265</v>
      </c>
      <c r="Q5681" s="78" t="s">
        <v>24</v>
      </c>
      <c r="R5681" s="78" t="s">
        <v>111</v>
      </c>
      <c r="S5681" s="30">
        <v>45833</v>
      </c>
      <c r="T5681" s="5">
        <v>1</v>
      </c>
      <c r="U5681" s="30">
        <v>45833</v>
      </c>
      <c r="V5681" s="5">
        <v>1</v>
      </c>
      <c r="W5681" s="30">
        <v>45838</v>
      </c>
      <c r="X5681" s="5">
        <v>1</v>
      </c>
      <c r="Y5681" s="30">
        <v>45836</v>
      </c>
      <c r="Z5681" s="30">
        <v>45839</v>
      </c>
      <c r="AA5681" s="5"/>
      <c r="AB5681" s="5"/>
      <c r="AC5681" s="5">
        <v>0</v>
      </c>
      <c r="AD5681" s="5" t="s">
        <v>94</v>
      </c>
      <c r="AE5681" s="5"/>
    </row>
    <row r="5682" spans="1:31" x14ac:dyDescent="0.25">
      <c r="A5682" s="5">
        <v>94291345</v>
      </c>
      <c r="B5682" s="5" t="s">
        <v>110</v>
      </c>
      <c r="C5682" s="78" t="s">
        <v>5799</v>
      </c>
      <c r="D5682" s="5" t="s">
        <v>91</v>
      </c>
      <c r="E5682" s="30">
        <v>45832</v>
      </c>
      <c r="F5682" s="5" t="s">
        <v>6</v>
      </c>
      <c r="G5682" s="78" t="s">
        <v>79</v>
      </c>
      <c r="H5682" s="78" t="s">
        <v>100</v>
      </c>
      <c r="I5682" s="78"/>
      <c r="J5682" s="5" t="s">
        <v>93</v>
      </c>
      <c r="K5682" s="5">
        <v>41</v>
      </c>
      <c r="L5682" s="5">
        <v>4330</v>
      </c>
      <c r="M5682" s="5">
        <v>48413030</v>
      </c>
      <c r="N5682" s="5">
        <v>916673960</v>
      </c>
      <c r="O5682" s="5">
        <v>6260</v>
      </c>
      <c r="P5682" s="5" t="s">
        <v>265</v>
      </c>
      <c r="Q5682" s="78" t="s">
        <v>24</v>
      </c>
      <c r="R5682" s="78" t="s">
        <v>111</v>
      </c>
      <c r="S5682" s="30">
        <v>45832</v>
      </c>
      <c r="T5682" s="5">
        <v>1</v>
      </c>
      <c r="U5682" s="30">
        <v>45832</v>
      </c>
      <c r="V5682" s="5">
        <v>1</v>
      </c>
      <c r="W5682" s="30">
        <v>45836</v>
      </c>
      <c r="X5682" s="5">
        <v>1</v>
      </c>
      <c r="Y5682" s="30">
        <v>45835</v>
      </c>
      <c r="Z5682" s="30">
        <v>45839</v>
      </c>
      <c r="AA5682" s="5"/>
      <c r="AB5682" s="5"/>
      <c r="AC5682" s="5">
        <v>0</v>
      </c>
      <c r="AD5682" s="5" t="s">
        <v>94</v>
      </c>
      <c r="AE5682" s="5"/>
    </row>
    <row r="5683" spans="1:31" x14ac:dyDescent="0.25">
      <c r="A5683" s="5">
        <v>94291397</v>
      </c>
      <c r="B5683" s="5" t="s">
        <v>110</v>
      </c>
      <c r="C5683" s="78" t="s">
        <v>5800</v>
      </c>
      <c r="D5683" s="5" t="s">
        <v>97</v>
      </c>
      <c r="E5683" s="30">
        <v>45832</v>
      </c>
      <c r="F5683" s="5" t="s">
        <v>6</v>
      </c>
      <c r="G5683" s="78" t="s">
        <v>78</v>
      </c>
      <c r="H5683" s="78" t="s">
        <v>98</v>
      </c>
      <c r="I5683" s="78"/>
      <c r="J5683" s="5" t="s">
        <v>93</v>
      </c>
      <c r="K5683" s="5">
        <v>39</v>
      </c>
      <c r="L5683" s="5">
        <v>3920</v>
      </c>
      <c r="M5683" s="5">
        <v>61081130</v>
      </c>
      <c r="N5683" s="5">
        <v>917312243</v>
      </c>
      <c r="O5683" s="5">
        <v>6256</v>
      </c>
      <c r="P5683" s="5" t="s">
        <v>265</v>
      </c>
      <c r="Q5683" s="78" t="s">
        <v>25</v>
      </c>
      <c r="R5683" s="78" t="s">
        <v>111</v>
      </c>
      <c r="S5683" s="30">
        <v>45832</v>
      </c>
      <c r="T5683" s="5">
        <v>1</v>
      </c>
      <c r="U5683" s="30">
        <v>45832</v>
      </c>
      <c r="V5683" s="5">
        <v>1</v>
      </c>
      <c r="W5683" s="30">
        <v>45835</v>
      </c>
      <c r="X5683" s="5">
        <v>1</v>
      </c>
      <c r="Y5683" s="5"/>
      <c r="Z5683" s="5"/>
      <c r="AA5683" s="5"/>
      <c r="AB5683" s="5"/>
      <c r="AC5683" s="5">
        <v>0</v>
      </c>
      <c r="AD5683" s="5" t="s">
        <v>94</v>
      </c>
      <c r="AE5683" s="5"/>
    </row>
    <row r="5684" spans="1:31" x14ac:dyDescent="0.25">
      <c r="A5684" s="5">
        <v>94291387</v>
      </c>
      <c r="B5684" s="5" t="s">
        <v>110</v>
      </c>
      <c r="C5684" s="78" t="s">
        <v>5801</v>
      </c>
      <c r="D5684" s="5" t="s">
        <v>97</v>
      </c>
      <c r="E5684" s="30">
        <v>45832</v>
      </c>
      <c r="F5684" s="5" t="s">
        <v>6</v>
      </c>
      <c r="G5684" s="78" t="s">
        <v>73</v>
      </c>
      <c r="H5684" s="78" t="s">
        <v>98</v>
      </c>
      <c r="I5684" s="78"/>
      <c r="J5684" s="5" t="s">
        <v>93</v>
      </c>
      <c r="K5684" s="5">
        <v>39</v>
      </c>
      <c r="L5684" s="5">
        <v>3625</v>
      </c>
      <c r="M5684" s="5">
        <v>72510213</v>
      </c>
      <c r="N5684" s="5">
        <v>999249595</v>
      </c>
      <c r="O5684" s="5">
        <v>6255</v>
      </c>
      <c r="P5684" s="5" t="s">
        <v>265</v>
      </c>
      <c r="Q5684" s="78" t="s">
        <v>25</v>
      </c>
      <c r="R5684" s="78" t="s">
        <v>111</v>
      </c>
      <c r="S5684" s="30">
        <v>45832</v>
      </c>
      <c r="T5684" s="5">
        <v>1</v>
      </c>
      <c r="U5684" s="30">
        <v>45832</v>
      </c>
      <c r="V5684" s="5">
        <v>1</v>
      </c>
      <c r="W5684" s="30">
        <v>45835</v>
      </c>
      <c r="X5684" s="5">
        <v>1</v>
      </c>
      <c r="Y5684" s="30">
        <v>45836</v>
      </c>
      <c r="Z5684" s="5"/>
      <c r="AA5684" s="5"/>
      <c r="AB5684" s="5"/>
      <c r="AC5684" s="5">
        <v>0</v>
      </c>
      <c r="AD5684" s="5" t="s">
        <v>94</v>
      </c>
      <c r="AE5684" s="5"/>
    </row>
    <row r="5685" spans="1:31" x14ac:dyDescent="0.25">
      <c r="A5685" s="5">
        <v>94291752</v>
      </c>
      <c r="B5685" s="5" t="s">
        <v>110</v>
      </c>
      <c r="C5685" s="78" t="s">
        <v>5802</v>
      </c>
      <c r="D5685" s="5" t="s">
        <v>91</v>
      </c>
      <c r="E5685" s="30">
        <v>45832</v>
      </c>
      <c r="F5685" s="5" t="s">
        <v>6</v>
      </c>
      <c r="G5685" s="78" t="s">
        <v>78</v>
      </c>
      <c r="H5685" s="78" t="s">
        <v>155</v>
      </c>
      <c r="I5685" s="78"/>
      <c r="J5685" s="5" t="s">
        <v>93</v>
      </c>
      <c r="K5685" s="5"/>
      <c r="L5685" s="5"/>
      <c r="M5685" s="5"/>
      <c r="N5685" s="5"/>
      <c r="O5685" s="5"/>
      <c r="P5685" s="5" t="s">
        <v>265</v>
      </c>
      <c r="Q5685" s="78"/>
      <c r="R5685" s="78"/>
      <c r="S5685" s="5"/>
      <c r="T5685" s="5">
        <v>0</v>
      </c>
      <c r="U5685" s="5"/>
      <c r="V5685" s="5">
        <v>0</v>
      </c>
      <c r="W5685" s="5"/>
      <c r="X5685" s="5">
        <v>0</v>
      </c>
      <c r="Y5685" s="5"/>
      <c r="Z5685" s="5"/>
      <c r="AA5685" s="5"/>
      <c r="AB5685" s="5"/>
      <c r="AC5685" s="5">
        <v>0</v>
      </c>
      <c r="AD5685" s="5" t="s">
        <v>94</v>
      </c>
      <c r="AE5685" s="5"/>
    </row>
    <row r="5686" spans="1:31" x14ac:dyDescent="0.25">
      <c r="A5686" s="5">
        <v>94292281</v>
      </c>
      <c r="B5686" s="5" t="s">
        <v>90</v>
      </c>
      <c r="C5686" s="78" t="s">
        <v>223</v>
      </c>
      <c r="D5686" s="5" t="s">
        <v>91</v>
      </c>
      <c r="E5686" s="30">
        <v>45832</v>
      </c>
      <c r="F5686" s="5" t="s">
        <v>6</v>
      </c>
      <c r="G5686" s="78" t="s">
        <v>73</v>
      </c>
      <c r="H5686" s="78" t="s">
        <v>145</v>
      </c>
      <c r="I5686" s="78"/>
      <c r="J5686" s="5" t="s">
        <v>236</v>
      </c>
      <c r="K5686" s="5">
        <v>40</v>
      </c>
      <c r="L5686" s="5">
        <v>3350</v>
      </c>
      <c r="M5686" s="5">
        <v>70266292</v>
      </c>
      <c r="N5686" s="5">
        <v>959133354</v>
      </c>
      <c r="O5686" s="5">
        <v>7948</v>
      </c>
      <c r="P5686" s="5" t="s">
        <v>265</v>
      </c>
      <c r="Q5686" s="78"/>
      <c r="R5686" s="78"/>
      <c r="S5686" s="5"/>
      <c r="T5686" s="5">
        <v>0</v>
      </c>
      <c r="U5686" s="5"/>
      <c r="V5686" s="5">
        <v>0</v>
      </c>
      <c r="W5686" s="5"/>
      <c r="X5686" s="5">
        <v>0</v>
      </c>
      <c r="Y5686" s="5"/>
      <c r="Z5686" s="5"/>
      <c r="AA5686" s="5"/>
      <c r="AB5686" s="5"/>
      <c r="AC5686" s="5">
        <v>0</v>
      </c>
      <c r="AD5686" s="5" t="s">
        <v>94</v>
      </c>
      <c r="AE5686" s="5"/>
    </row>
    <row r="5687" spans="1:31" x14ac:dyDescent="0.25">
      <c r="A5687" s="5">
        <v>94292162</v>
      </c>
      <c r="B5687" s="5" t="s">
        <v>90</v>
      </c>
      <c r="C5687" s="78" t="s">
        <v>5803</v>
      </c>
      <c r="D5687" s="5" t="s">
        <v>97</v>
      </c>
      <c r="E5687" s="30">
        <v>45832</v>
      </c>
      <c r="F5687" s="5" t="s">
        <v>6</v>
      </c>
      <c r="G5687" s="78" t="s">
        <v>78</v>
      </c>
      <c r="H5687" s="78" t="s">
        <v>145</v>
      </c>
      <c r="I5687" s="78"/>
      <c r="J5687" s="5" t="s">
        <v>236</v>
      </c>
      <c r="K5687" s="5">
        <v>38</v>
      </c>
      <c r="L5687" s="5">
        <v>3360</v>
      </c>
      <c r="M5687" s="5">
        <v>72040710</v>
      </c>
      <c r="N5687" s="5">
        <v>917978478</v>
      </c>
      <c r="O5687" s="5">
        <v>8146</v>
      </c>
      <c r="P5687" s="5" t="s">
        <v>265</v>
      </c>
      <c r="Q5687" s="78"/>
      <c r="R5687" s="78"/>
      <c r="S5687" s="5"/>
      <c r="T5687" s="5">
        <v>0</v>
      </c>
      <c r="U5687" s="5"/>
      <c r="V5687" s="5">
        <v>0</v>
      </c>
      <c r="W5687" s="5"/>
      <c r="X5687" s="5">
        <v>0</v>
      </c>
      <c r="Y5687" s="5"/>
      <c r="Z5687" s="5"/>
      <c r="AA5687" s="5"/>
      <c r="AB5687" s="5"/>
      <c r="AC5687" s="5">
        <v>0</v>
      </c>
      <c r="AD5687" s="5" t="s">
        <v>94</v>
      </c>
      <c r="AE5687" s="5"/>
    </row>
    <row r="5688" spans="1:31" x14ac:dyDescent="0.25">
      <c r="A5688" s="5">
        <v>94291189</v>
      </c>
      <c r="B5688" s="5" t="s">
        <v>90</v>
      </c>
      <c r="C5688" s="78" t="s">
        <v>5804</v>
      </c>
      <c r="D5688" s="5" t="s">
        <v>97</v>
      </c>
      <c r="E5688" s="30">
        <v>45832</v>
      </c>
      <c r="F5688" s="5" t="s">
        <v>6</v>
      </c>
      <c r="G5688" s="78" t="s">
        <v>78</v>
      </c>
      <c r="H5688" s="78" t="s">
        <v>134</v>
      </c>
      <c r="I5688" s="78" t="s">
        <v>56</v>
      </c>
      <c r="J5688" s="5" t="s">
        <v>93</v>
      </c>
      <c r="K5688" s="5"/>
      <c r="L5688" s="5"/>
      <c r="M5688" s="5"/>
      <c r="N5688" s="5"/>
      <c r="O5688" s="5"/>
      <c r="P5688" s="5" t="s">
        <v>265</v>
      </c>
      <c r="Q5688" s="78" t="s">
        <v>56</v>
      </c>
      <c r="R5688" s="78" t="s">
        <v>78</v>
      </c>
      <c r="S5688" s="5"/>
      <c r="T5688" s="5">
        <v>0</v>
      </c>
      <c r="U5688" s="5"/>
      <c r="V5688" s="5">
        <v>0</v>
      </c>
      <c r="W5688" s="5"/>
      <c r="X5688" s="5">
        <v>0</v>
      </c>
      <c r="Y5688" s="30">
        <v>45835</v>
      </c>
      <c r="Z5688" s="30">
        <v>45839</v>
      </c>
      <c r="AA5688" s="5"/>
      <c r="AB5688" s="5"/>
      <c r="AC5688" s="5">
        <v>0</v>
      </c>
      <c r="AD5688" s="5" t="s">
        <v>94</v>
      </c>
      <c r="AE5688" s="5">
        <v>7314</v>
      </c>
    </row>
    <row r="5689" spans="1:31" x14ac:dyDescent="0.25">
      <c r="A5689" s="5">
        <v>94291785</v>
      </c>
      <c r="B5689" s="5" t="s">
        <v>90</v>
      </c>
      <c r="C5689" s="78" t="s">
        <v>214</v>
      </c>
      <c r="D5689" s="5" t="s">
        <v>91</v>
      </c>
      <c r="E5689" s="30">
        <v>45832</v>
      </c>
      <c r="F5689" s="5" t="s">
        <v>6</v>
      </c>
      <c r="G5689" s="78" t="s">
        <v>74</v>
      </c>
      <c r="H5689" s="78" t="s">
        <v>220</v>
      </c>
      <c r="I5689" s="78"/>
      <c r="J5689" s="5" t="s">
        <v>236</v>
      </c>
      <c r="K5689" s="5"/>
      <c r="L5689" s="5"/>
      <c r="M5689" s="5"/>
      <c r="N5689" s="5"/>
      <c r="O5689" s="5"/>
      <c r="P5689" s="5" t="s">
        <v>265</v>
      </c>
      <c r="Q5689" s="78"/>
      <c r="R5689" s="78"/>
      <c r="S5689" s="5"/>
      <c r="T5689" s="5">
        <v>0</v>
      </c>
      <c r="U5689" s="5"/>
      <c r="V5689" s="5">
        <v>0</v>
      </c>
      <c r="W5689" s="5"/>
      <c r="X5689" s="5">
        <v>0</v>
      </c>
      <c r="Y5689" s="5"/>
      <c r="Z5689" s="5"/>
      <c r="AA5689" s="5"/>
      <c r="AB5689" s="5"/>
      <c r="AC5689" s="5">
        <v>0</v>
      </c>
      <c r="AD5689" s="5" t="s">
        <v>94</v>
      </c>
      <c r="AE5689" s="5"/>
    </row>
    <row r="5690" spans="1:31" x14ac:dyDescent="0.25">
      <c r="A5690" s="5">
        <v>94295112</v>
      </c>
      <c r="B5690" s="5" t="s">
        <v>110</v>
      </c>
      <c r="C5690" s="78" t="s">
        <v>5805</v>
      </c>
      <c r="D5690" s="5" t="s">
        <v>91</v>
      </c>
      <c r="E5690" s="30">
        <v>45832</v>
      </c>
      <c r="F5690" s="5" t="s">
        <v>6</v>
      </c>
      <c r="G5690" s="78" t="s">
        <v>78</v>
      </c>
      <c r="H5690" s="78" t="s">
        <v>185</v>
      </c>
      <c r="I5690" s="78"/>
      <c r="J5690" s="5" t="s">
        <v>236</v>
      </c>
      <c r="K5690" s="5">
        <v>37</v>
      </c>
      <c r="L5690" s="5">
        <v>3225</v>
      </c>
      <c r="M5690" s="5">
        <v>44529437</v>
      </c>
      <c r="N5690" s="5">
        <v>995657642</v>
      </c>
      <c r="O5690" s="5">
        <v>8266</v>
      </c>
      <c r="P5690" s="5" t="s">
        <v>265</v>
      </c>
      <c r="Q5690" s="78" t="s">
        <v>274</v>
      </c>
      <c r="R5690" s="78" t="s">
        <v>111</v>
      </c>
      <c r="S5690" s="30">
        <v>45832</v>
      </c>
      <c r="T5690" s="5">
        <v>1</v>
      </c>
      <c r="U5690" s="30">
        <v>45832</v>
      </c>
      <c r="V5690" s="5">
        <v>1</v>
      </c>
      <c r="W5690" s="5"/>
      <c r="X5690" s="5">
        <v>0</v>
      </c>
      <c r="Y5690" s="5"/>
      <c r="Z5690" s="5"/>
      <c r="AA5690" s="5"/>
      <c r="AB5690" s="5"/>
      <c r="AC5690" s="5">
        <v>0</v>
      </c>
      <c r="AD5690" s="5" t="s">
        <v>94</v>
      </c>
      <c r="AE5690" s="5"/>
    </row>
    <row r="5691" spans="1:31" x14ac:dyDescent="0.25">
      <c r="A5691" s="5">
        <v>94292245</v>
      </c>
      <c r="B5691" s="5" t="s">
        <v>90</v>
      </c>
      <c r="C5691" s="78" t="s">
        <v>5806</v>
      </c>
      <c r="D5691" s="5" t="s">
        <v>91</v>
      </c>
      <c r="E5691" s="30">
        <v>45832</v>
      </c>
      <c r="F5691" s="5" t="s">
        <v>6</v>
      </c>
      <c r="G5691" s="78" t="s">
        <v>78</v>
      </c>
      <c r="H5691" s="78" t="s">
        <v>145</v>
      </c>
      <c r="I5691" s="78"/>
      <c r="J5691" s="5" t="s">
        <v>236</v>
      </c>
      <c r="K5691" s="5">
        <v>38</v>
      </c>
      <c r="L5691" s="5">
        <v>3110</v>
      </c>
      <c r="M5691" s="5">
        <v>70774211</v>
      </c>
      <c r="N5691" s="5">
        <v>904455342</v>
      </c>
      <c r="O5691" s="5">
        <v>8146</v>
      </c>
      <c r="P5691" s="5" t="s">
        <v>265</v>
      </c>
      <c r="Q5691" s="78"/>
      <c r="R5691" s="78"/>
      <c r="S5691" s="5"/>
      <c r="T5691" s="5">
        <v>0</v>
      </c>
      <c r="U5691" s="5"/>
      <c r="V5691" s="5">
        <v>0</v>
      </c>
      <c r="W5691" s="5"/>
      <c r="X5691" s="5">
        <v>0</v>
      </c>
      <c r="Y5691" s="5"/>
      <c r="Z5691" s="5"/>
      <c r="AA5691" s="5"/>
      <c r="AB5691" s="5"/>
      <c r="AC5691" s="5">
        <v>0</v>
      </c>
      <c r="AD5691" s="5" t="s">
        <v>94</v>
      </c>
      <c r="AE5691" s="5"/>
    </row>
    <row r="5692" spans="1:31" x14ac:dyDescent="0.25">
      <c r="A5692" s="5">
        <v>94291773</v>
      </c>
      <c r="B5692" s="5" t="s">
        <v>110</v>
      </c>
      <c r="C5692" s="78" t="s">
        <v>5807</v>
      </c>
      <c r="D5692" s="5" t="s">
        <v>91</v>
      </c>
      <c r="E5692" s="30">
        <v>45832</v>
      </c>
      <c r="F5692" s="5" t="s">
        <v>6</v>
      </c>
      <c r="G5692" s="78" t="s">
        <v>74</v>
      </c>
      <c r="H5692" s="78" t="s">
        <v>268</v>
      </c>
      <c r="I5692" s="78"/>
      <c r="J5692" s="5" t="s">
        <v>236</v>
      </c>
      <c r="K5692" s="5"/>
      <c r="L5692" s="5"/>
      <c r="M5692" s="5"/>
      <c r="N5692" s="5"/>
      <c r="O5692" s="5"/>
      <c r="P5692" s="5" t="s">
        <v>265</v>
      </c>
      <c r="Q5692" s="78" t="s">
        <v>24</v>
      </c>
      <c r="R5692" s="78" t="s">
        <v>111</v>
      </c>
      <c r="S5692" s="5"/>
      <c r="T5692" s="5">
        <v>0</v>
      </c>
      <c r="U5692" s="5"/>
      <c r="V5692" s="5">
        <v>0</v>
      </c>
      <c r="W5692" s="5"/>
      <c r="X5692" s="5">
        <v>0</v>
      </c>
      <c r="Y5692" s="5"/>
      <c r="Z5692" s="5"/>
      <c r="AA5692" s="5"/>
      <c r="AB5692" s="5"/>
      <c r="AC5692" s="5">
        <v>0</v>
      </c>
      <c r="AD5692" s="5" t="s">
        <v>94</v>
      </c>
      <c r="AE5692" s="5"/>
    </row>
    <row r="5693" spans="1:31" x14ac:dyDescent="0.25">
      <c r="A5693" s="5">
        <v>94292128</v>
      </c>
      <c r="B5693" s="5" t="s">
        <v>90</v>
      </c>
      <c r="C5693" s="78" t="s">
        <v>180</v>
      </c>
      <c r="D5693" s="5" t="s">
        <v>91</v>
      </c>
      <c r="E5693" s="30">
        <v>45832</v>
      </c>
      <c r="F5693" s="5" t="s">
        <v>6</v>
      </c>
      <c r="G5693" s="78" t="s">
        <v>78</v>
      </c>
      <c r="H5693" s="78" t="s">
        <v>145</v>
      </c>
      <c r="I5693" s="78"/>
      <c r="J5693" s="5" t="s">
        <v>236</v>
      </c>
      <c r="K5693" s="5">
        <v>38</v>
      </c>
      <c r="L5693" s="5">
        <v>2880</v>
      </c>
      <c r="M5693" s="5">
        <v>72704549</v>
      </c>
      <c r="N5693" s="5">
        <v>945780585</v>
      </c>
      <c r="O5693" s="5">
        <v>10533</v>
      </c>
      <c r="P5693" s="5" t="s">
        <v>265</v>
      </c>
      <c r="Q5693" s="78"/>
      <c r="R5693" s="78"/>
      <c r="S5693" s="5"/>
      <c r="T5693" s="5">
        <v>0</v>
      </c>
      <c r="U5693" s="5"/>
      <c r="V5693" s="5">
        <v>0</v>
      </c>
      <c r="W5693" s="5"/>
      <c r="X5693" s="5">
        <v>0</v>
      </c>
      <c r="Y5693" s="5"/>
      <c r="Z5693" s="5"/>
      <c r="AA5693" s="5"/>
      <c r="AB5693" s="5"/>
      <c r="AC5693" s="5">
        <v>0</v>
      </c>
      <c r="AD5693" s="5" t="s">
        <v>94</v>
      </c>
      <c r="AE5693" s="5"/>
    </row>
    <row r="5694" spans="1:31" x14ac:dyDescent="0.25">
      <c r="A5694" s="5">
        <v>94292534</v>
      </c>
      <c r="B5694" s="5" t="s">
        <v>90</v>
      </c>
      <c r="C5694" s="78" t="s">
        <v>4664</v>
      </c>
      <c r="D5694" s="5" t="s">
        <v>91</v>
      </c>
      <c r="E5694" s="30">
        <v>45832</v>
      </c>
      <c r="F5694" s="5" t="s">
        <v>6</v>
      </c>
      <c r="G5694" s="78" t="s">
        <v>76</v>
      </c>
      <c r="H5694" s="78" t="s">
        <v>207</v>
      </c>
      <c r="I5694" s="78"/>
      <c r="J5694" s="5" t="s">
        <v>236</v>
      </c>
      <c r="K5694" s="5"/>
      <c r="L5694" s="5"/>
      <c r="M5694" s="5"/>
      <c r="N5694" s="5"/>
      <c r="O5694" s="5"/>
      <c r="P5694" s="5" t="s">
        <v>265</v>
      </c>
      <c r="Q5694" s="78" t="s">
        <v>52</v>
      </c>
      <c r="R5694" s="78" t="s">
        <v>115</v>
      </c>
      <c r="S5694" s="5"/>
      <c r="T5694" s="5">
        <v>0</v>
      </c>
      <c r="U5694" s="5"/>
      <c r="V5694" s="5">
        <v>0</v>
      </c>
      <c r="W5694" s="5"/>
      <c r="X5694" s="5">
        <v>0</v>
      </c>
      <c r="Y5694" s="5"/>
      <c r="Z5694" s="5"/>
      <c r="AA5694" s="5"/>
      <c r="AB5694" s="5"/>
      <c r="AC5694" s="5">
        <v>0</v>
      </c>
      <c r="AD5694" s="5" t="s">
        <v>94</v>
      </c>
      <c r="AE5694" s="5"/>
    </row>
    <row r="5695" spans="1:31" x14ac:dyDescent="0.25">
      <c r="A5695" s="5">
        <v>94291428</v>
      </c>
      <c r="B5695" s="5" t="s">
        <v>110</v>
      </c>
      <c r="C5695" s="78" t="s">
        <v>5808</v>
      </c>
      <c r="D5695" s="5" t="s">
        <v>91</v>
      </c>
      <c r="E5695" s="30">
        <v>45832</v>
      </c>
      <c r="F5695" s="5" t="s">
        <v>6</v>
      </c>
      <c r="G5695" s="78" t="s">
        <v>76</v>
      </c>
      <c r="H5695" s="78" t="s">
        <v>132</v>
      </c>
      <c r="I5695" s="78"/>
      <c r="J5695" s="5" t="s">
        <v>93</v>
      </c>
      <c r="K5695" s="5"/>
      <c r="L5695" s="5"/>
      <c r="M5695" s="5"/>
      <c r="N5695" s="5"/>
      <c r="O5695" s="5"/>
      <c r="P5695" s="5" t="s">
        <v>265</v>
      </c>
      <c r="Q5695" s="78"/>
      <c r="R5695" s="78"/>
      <c r="S5695" s="5"/>
      <c r="T5695" s="5">
        <v>0</v>
      </c>
      <c r="U5695" s="5"/>
      <c r="V5695" s="5">
        <v>0</v>
      </c>
      <c r="W5695" s="5"/>
      <c r="X5695" s="5">
        <v>0</v>
      </c>
      <c r="Y5695" s="5"/>
      <c r="Z5695" s="5"/>
      <c r="AA5695" s="5"/>
      <c r="AB5695" s="5"/>
      <c r="AC5695" s="5">
        <v>0</v>
      </c>
      <c r="AD5695" s="5" t="s">
        <v>94</v>
      </c>
      <c r="AE5695" s="5"/>
    </row>
    <row r="5696" spans="1:31" x14ac:dyDescent="0.25">
      <c r="A5696" s="5">
        <v>94292079</v>
      </c>
      <c r="B5696" s="5" t="s">
        <v>90</v>
      </c>
      <c r="C5696" s="78" t="s">
        <v>5809</v>
      </c>
      <c r="D5696" s="5" t="s">
        <v>91</v>
      </c>
      <c r="E5696" s="30">
        <v>45832</v>
      </c>
      <c r="F5696" s="5" t="s">
        <v>6</v>
      </c>
      <c r="G5696" s="78" t="s">
        <v>73</v>
      </c>
      <c r="H5696" s="78" t="s">
        <v>132</v>
      </c>
      <c r="I5696" s="78"/>
      <c r="J5696" s="5" t="s">
        <v>93</v>
      </c>
      <c r="K5696" s="5"/>
      <c r="L5696" s="5"/>
      <c r="M5696" s="5"/>
      <c r="N5696" s="5"/>
      <c r="O5696" s="5"/>
      <c r="P5696" s="5" t="s">
        <v>265</v>
      </c>
      <c r="Q5696" s="78"/>
      <c r="R5696" s="78"/>
      <c r="S5696" s="5"/>
      <c r="T5696" s="5">
        <v>0</v>
      </c>
      <c r="U5696" s="5"/>
      <c r="V5696" s="5">
        <v>0</v>
      </c>
      <c r="W5696" s="5"/>
      <c r="X5696" s="5">
        <v>0</v>
      </c>
      <c r="Y5696" s="5"/>
      <c r="Z5696" s="5"/>
      <c r="AA5696" s="5"/>
      <c r="AB5696" s="5"/>
      <c r="AC5696" s="5">
        <v>0</v>
      </c>
      <c r="AD5696" s="5" t="s">
        <v>94</v>
      </c>
      <c r="AE5696" s="5"/>
    </row>
    <row r="5697" spans="1:31" x14ac:dyDescent="0.25">
      <c r="A5697" s="5">
        <v>94291754</v>
      </c>
      <c r="B5697" s="5" t="s">
        <v>110</v>
      </c>
      <c r="C5697" s="78" t="s">
        <v>5810</v>
      </c>
      <c r="D5697" s="5" t="s">
        <v>91</v>
      </c>
      <c r="E5697" s="30">
        <v>45832</v>
      </c>
      <c r="F5697" s="5" t="s">
        <v>6</v>
      </c>
      <c r="G5697" s="78" t="s">
        <v>74</v>
      </c>
      <c r="H5697" s="78" t="s">
        <v>202</v>
      </c>
      <c r="I5697" s="78"/>
      <c r="J5697" s="5" t="s">
        <v>236</v>
      </c>
      <c r="K5697" s="5"/>
      <c r="L5697" s="5"/>
      <c r="M5697" s="5"/>
      <c r="N5697" s="5"/>
      <c r="O5697" s="5"/>
      <c r="P5697" s="5" t="s">
        <v>265</v>
      </c>
      <c r="Q5697" s="78"/>
      <c r="R5697" s="78"/>
      <c r="S5697" s="5"/>
      <c r="T5697" s="5">
        <v>0</v>
      </c>
      <c r="U5697" s="5"/>
      <c r="V5697" s="5">
        <v>0</v>
      </c>
      <c r="W5697" s="5"/>
      <c r="X5697" s="5">
        <v>0</v>
      </c>
      <c r="Y5697" s="5"/>
      <c r="Z5697" s="5"/>
      <c r="AA5697" s="5"/>
      <c r="AB5697" s="5"/>
      <c r="AC5697" s="5">
        <v>0</v>
      </c>
      <c r="AD5697" s="5" t="s">
        <v>94</v>
      </c>
      <c r="AE5697" s="5"/>
    </row>
    <row r="5698" spans="1:31" x14ac:dyDescent="0.25">
      <c r="A5698" s="5">
        <v>94292220</v>
      </c>
      <c r="B5698" s="5" t="s">
        <v>90</v>
      </c>
      <c r="C5698" s="78" t="s">
        <v>5811</v>
      </c>
      <c r="D5698" s="5" t="s">
        <v>97</v>
      </c>
      <c r="E5698" s="30">
        <v>45832</v>
      </c>
      <c r="F5698" s="5" t="s">
        <v>6</v>
      </c>
      <c r="G5698" s="78" t="s">
        <v>73</v>
      </c>
      <c r="H5698" s="78" t="s">
        <v>152</v>
      </c>
      <c r="I5698" s="78"/>
      <c r="J5698" s="5" t="s">
        <v>236</v>
      </c>
      <c r="K5698" s="5">
        <v>38</v>
      </c>
      <c r="L5698" s="5">
        <v>3130</v>
      </c>
      <c r="M5698" s="5">
        <v>44084599</v>
      </c>
      <c r="N5698" s="5">
        <v>973167426</v>
      </c>
      <c r="O5698" s="5">
        <v>18306</v>
      </c>
      <c r="P5698" s="5" t="s">
        <v>265</v>
      </c>
      <c r="Q5698" s="78" t="s">
        <v>201</v>
      </c>
      <c r="R5698" s="78" t="s">
        <v>111</v>
      </c>
      <c r="S5698" s="30">
        <v>45832</v>
      </c>
      <c r="T5698" s="5">
        <v>1</v>
      </c>
      <c r="U5698" s="30">
        <v>45832</v>
      </c>
      <c r="V5698" s="5">
        <v>1</v>
      </c>
      <c r="W5698" s="5"/>
      <c r="X5698" s="5">
        <v>0</v>
      </c>
      <c r="Y5698" s="5"/>
      <c r="Z5698" s="5"/>
      <c r="AA5698" s="5"/>
      <c r="AB5698" s="5"/>
      <c r="AC5698" s="5">
        <v>0</v>
      </c>
      <c r="AD5698" s="5" t="s">
        <v>94</v>
      </c>
      <c r="AE5698" s="5"/>
    </row>
    <row r="5699" spans="1:31" x14ac:dyDescent="0.25">
      <c r="A5699" s="5">
        <v>94291457</v>
      </c>
      <c r="B5699" s="5" t="s">
        <v>110</v>
      </c>
      <c r="C5699" s="78" t="s">
        <v>5812</v>
      </c>
      <c r="D5699" s="5" t="s">
        <v>97</v>
      </c>
      <c r="E5699" s="30">
        <v>45832</v>
      </c>
      <c r="F5699" s="5" t="s">
        <v>6</v>
      </c>
      <c r="G5699" s="78" t="s">
        <v>73</v>
      </c>
      <c r="H5699" s="78" t="s">
        <v>152</v>
      </c>
      <c r="I5699" s="78"/>
      <c r="J5699" s="5" t="s">
        <v>236</v>
      </c>
      <c r="K5699" s="5">
        <v>39</v>
      </c>
      <c r="L5699" s="5">
        <v>4120</v>
      </c>
      <c r="M5699" s="5">
        <v>25846067</v>
      </c>
      <c r="N5699" s="5">
        <v>931788934</v>
      </c>
      <c r="O5699" s="5">
        <v>18319</v>
      </c>
      <c r="P5699" s="5" t="s">
        <v>265</v>
      </c>
      <c r="Q5699" s="78"/>
      <c r="R5699" s="78"/>
      <c r="S5699" s="5"/>
      <c r="T5699" s="5">
        <v>0</v>
      </c>
      <c r="U5699" s="5"/>
      <c r="V5699" s="5">
        <v>0</v>
      </c>
      <c r="W5699" s="5"/>
      <c r="X5699" s="5">
        <v>0</v>
      </c>
      <c r="Y5699" s="5"/>
      <c r="Z5699" s="5"/>
      <c r="AA5699" s="5"/>
      <c r="AB5699" s="5"/>
      <c r="AC5699" s="5">
        <v>0</v>
      </c>
      <c r="AD5699" s="5" t="s">
        <v>94</v>
      </c>
      <c r="AE5699" s="5"/>
    </row>
    <row r="5700" spans="1:31" x14ac:dyDescent="0.25">
      <c r="A5700" s="5">
        <v>94292212</v>
      </c>
      <c r="B5700" s="5" t="s">
        <v>110</v>
      </c>
      <c r="C5700" s="78" t="s">
        <v>5813</v>
      </c>
      <c r="D5700" s="5" t="s">
        <v>91</v>
      </c>
      <c r="E5700" s="30">
        <v>45832</v>
      </c>
      <c r="F5700" s="5" t="s">
        <v>6</v>
      </c>
      <c r="G5700" s="78" t="s">
        <v>73</v>
      </c>
      <c r="H5700" s="78" t="s">
        <v>152</v>
      </c>
      <c r="I5700" s="78"/>
      <c r="J5700" s="5" t="s">
        <v>236</v>
      </c>
      <c r="K5700" s="5">
        <v>39</v>
      </c>
      <c r="L5700" s="5">
        <v>3035</v>
      </c>
      <c r="M5700" s="5">
        <v>46802231</v>
      </c>
      <c r="N5700" s="5">
        <v>978712678</v>
      </c>
      <c r="O5700" s="5">
        <v>18306</v>
      </c>
      <c r="P5700" s="5" t="s">
        <v>265</v>
      </c>
      <c r="Q5700" s="78" t="s">
        <v>201</v>
      </c>
      <c r="R5700" s="78" t="s">
        <v>111</v>
      </c>
      <c r="S5700" s="30">
        <v>45833</v>
      </c>
      <c r="T5700" s="5">
        <v>1</v>
      </c>
      <c r="U5700" s="30">
        <v>45833</v>
      </c>
      <c r="V5700" s="5">
        <v>1</v>
      </c>
      <c r="W5700" s="5"/>
      <c r="X5700" s="5">
        <v>0</v>
      </c>
      <c r="Y5700" s="5"/>
      <c r="Z5700" s="5"/>
      <c r="AA5700" s="5"/>
      <c r="AB5700" s="5"/>
      <c r="AC5700" s="5">
        <v>0</v>
      </c>
      <c r="AD5700" s="5" t="s">
        <v>94</v>
      </c>
      <c r="AE5700" s="5"/>
    </row>
    <row r="5701" spans="1:31" x14ac:dyDescent="0.25">
      <c r="A5701" s="5">
        <v>94291908</v>
      </c>
      <c r="B5701" s="5" t="s">
        <v>110</v>
      </c>
      <c r="C5701" s="78" t="s">
        <v>5814</v>
      </c>
      <c r="D5701" s="5" t="s">
        <v>91</v>
      </c>
      <c r="E5701" s="30">
        <v>45832</v>
      </c>
      <c r="F5701" s="5" t="s">
        <v>6</v>
      </c>
      <c r="G5701" s="78" t="s">
        <v>79</v>
      </c>
      <c r="H5701" s="78" t="s">
        <v>164</v>
      </c>
      <c r="I5701" s="78"/>
      <c r="J5701" s="5" t="s">
        <v>93</v>
      </c>
      <c r="K5701" s="5"/>
      <c r="L5701" s="5"/>
      <c r="M5701" s="5"/>
      <c r="N5701" s="5"/>
      <c r="O5701" s="5"/>
      <c r="P5701" s="5" t="s">
        <v>265</v>
      </c>
      <c r="Q5701" s="78"/>
      <c r="R5701" s="78"/>
      <c r="S5701" s="5"/>
      <c r="T5701" s="5">
        <v>0</v>
      </c>
      <c r="U5701" s="5"/>
      <c r="V5701" s="5">
        <v>0</v>
      </c>
      <c r="W5701" s="5"/>
      <c r="X5701" s="5">
        <v>0</v>
      </c>
      <c r="Y5701" s="5"/>
      <c r="Z5701" s="5"/>
      <c r="AA5701" s="5"/>
      <c r="AB5701" s="5"/>
      <c r="AC5701" s="5">
        <v>0</v>
      </c>
      <c r="AD5701" s="5" t="s">
        <v>94</v>
      </c>
      <c r="AE5701" s="5"/>
    </row>
    <row r="5702" spans="1:31" x14ac:dyDescent="0.25">
      <c r="A5702" s="5">
        <v>94292063</v>
      </c>
      <c r="B5702" s="5" t="s">
        <v>110</v>
      </c>
      <c r="C5702" s="78" t="s">
        <v>5815</v>
      </c>
      <c r="D5702" s="5" t="s">
        <v>91</v>
      </c>
      <c r="E5702" s="30">
        <v>45832</v>
      </c>
      <c r="F5702" s="5" t="s">
        <v>6</v>
      </c>
      <c r="G5702" s="78" t="s">
        <v>73</v>
      </c>
      <c r="H5702" s="78" t="s">
        <v>112</v>
      </c>
      <c r="I5702" s="78"/>
      <c r="J5702" s="5" t="s">
        <v>236</v>
      </c>
      <c r="K5702" s="5"/>
      <c r="L5702" s="5"/>
      <c r="M5702" s="5"/>
      <c r="N5702" s="5"/>
      <c r="O5702" s="5"/>
      <c r="P5702" s="5" t="s">
        <v>265</v>
      </c>
      <c r="Q5702" s="78"/>
      <c r="R5702" s="78"/>
      <c r="S5702" s="5"/>
      <c r="T5702" s="5">
        <v>0</v>
      </c>
      <c r="U5702" s="5"/>
      <c r="V5702" s="5">
        <v>0</v>
      </c>
      <c r="W5702" s="5"/>
      <c r="X5702" s="5">
        <v>0</v>
      </c>
      <c r="Y5702" s="5"/>
      <c r="Z5702" s="5"/>
      <c r="AA5702" s="5"/>
      <c r="AB5702" s="5"/>
      <c r="AC5702" s="5">
        <v>0</v>
      </c>
      <c r="AD5702" s="5" t="s">
        <v>94</v>
      </c>
      <c r="AE5702" s="5"/>
    </row>
    <row r="5703" spans="1:31" x14ac:dyDescent="0.25">
      <c r="A5703" s="5">
        <v>94292155</v>
      </c>
      <c r="B5703" s="5" t="s">
        <v>110</v>
      </c>
      <c r="C5703" s="78" t="s">
        <v>5816</v>
      </c>
      <c r="D5703" s="5" t="s">
        <v>91</v>
      </c>
      <c r="E5703" s="30">
        <v>45832</v>
      </c>
      <c r="F5703" s="5" t="s">
        <v>6</v>
      </c>
      <c r="G5703" s="78" t="s">
        <v>79</v>
      </c>
      <c r="H5703" s="78" t="s">
        <v>114</v>
      </c>
      <c r="I5703" s="78"/>
      <c r="J5703" s="5" t="s">
        <v>93</v>
      </c>
      <c r="K5703" s="5"/>
      <c r="L5703" s="5"/>
      <c r="M5703" s="5"/>
      <c r="N5703" s="5"/>
      <c r="O5703" s="5"/>
      <c r="P5703" s="5" t="s">
        <v>265</v>
      </c>
      <c r="Q5703" s="78"/>
      <c r="R5703" s="78"/>
      <c r="S5703" s="5"/>
      <c r="T5703" s="5">
        <v>0</v>
      </c>
      <c r="U5703" s="5"/>
      <c r="V5703" s="5">
        <v>0</v>
      </c>
      <c r="W5703" s="5"/>
      <c r="X5703" s="5">
        <v>0</v>
      </c>
      <c r="Y5703" s="5"/>
      <c r="Z5703" s="5"/>
      <c r="AA5703" s="5"/>
      <c r="AB5703" s="5"/>
      <c r="AC5703" s="5">
        <v>0</v>
      </c>
      <c r="AD5703" s="5" t="s">
        <v>94</v>
      </c>
      <c r="AE5703" s="5"/>
    </row>
    <row r="5704" spans="1:31" x14ac:dyDescent="0.25">
      <c r="A5704" s="5">
        <v>94291686</v>
      </c>
      <c r="B5704" s="5" t="s">
        <v>110</v>
      </c>
      <c r="C5704" s="78" t="s">
        <v>5817</v>
      </c>
      <c r="D5704" s="5" t="s">
        <v>97</v>
      </c>
      <c r="E5704" s="30">
        <v>45832</v>
      </c>
      <c r="F5704" s="5" t="s">
        <v>6</v>
      </c>
      <c r="G5704" s="78" t="s">
        <v>106</v>
      </c>
      <c r="H5704" s="78" t="s">
        <v>189</v>
      </c>
      <c r="I5704" s="78"/>
      <c r="J5704" s="5" t="s">
        <v>93</v>
      </c>
      <c r="K5704" s="5"/>
      <c r="L5704" s="5"/>
      <c r="M5704" s="5"/>
      <c r="N5704" s="5"/>
      <c r="O5704" s="5"/>
      <c r="P5704" s="5" t="s">
        <v>265</v>
      </c>
      <c r="Q5704" s="78"/>
      <c r="R5704" s="78"/>
      <c r="S5704" s="5"/>
      <c r="T5704" s="5">
        <v>0</v>
      </c>
      <c r="U5704" s="5"/>
      <c r="V5704" s="5">
        <v>0</v>
      </c>
      <c r="W5704" s="5"/>
      <c r="X5704" s="5">
        <v>0</v>
      </c>
      <c r="Y5704" s="5"/>
      <c r="Z5704" s="5"/>
      <c r="AA5704" s="5"/>
      <c r="AB5704" s="5"/>
      <c r="AC5704" s="5">
        <v>0</v>
      </c>
      <c r="AD5704" s="5" t="s">
        <v>94</v>
      </c>
      <c r="AE5704" s="5"/>
    </row>
    <row r="5705" spans="1:31" x14ac:dyDescent="0.25">
      <c r="A5705" s="5">
        <v>94292181</v>
      </c>
      <c r="B5705" s="5" t="s">
        <v>90</v>
      </c>
      <c r="C5705" s="78" t="s">
        <v>131</v>
      </c>
      <c r="D5705" s="5" t="s">
        <v>97</v>
      </c>
      <c r="E5705" s="30">
        <v>45832</v>
      </c>
      <c r="F5705" s="5" t="s">
        <v>6</v>
      </c>
      <c r="G5705" s="78" t="s">
        <v>78</v>
      </c>
      <c r="H5705" s="78" t="s">
        <v>5818</v>
      </c>
      <c r="I5705" s="78"/>
      <c r="J5705" s="5" t="s">
        <v>93</v>
      </c>
      <c r="K5705" s="5"/>
      <c r="L5705" s="5"/>
      <c r="M5705" s="5"/>
      <c r="N5705" s="5"/>
      <c r="O5705" s="5"/>
      <c r="P5705" s="5" t="s">
        <v>265</v>
      </c>
      <c r="Q5705" s="78"/>
      <c r="R5705" s="78"/>
      <c r="S5705" s="5"/>
      <c r="T5705" s="5">
        <v>0</v>
      </c>
      <c r="U5705" s="5"/>
      <c r="V5705" s="5">
        <v>0</v>
      </c>
      <c r="W5705" s="5"/>
      <c r="X5705" s="5">
        <v>0</v>
      </c>
      <c r="Y5705" s="5"/>
      <c r="Z5705" s="5"/>
      <c r="AA5705" s="5"/>
      <c r="AB5705" s="5"/>
      <c r="AC5705" s="5">
        <v>0</v>
      </c>
      <c r="AD5705" s="5" t="s">
        <v>94</v>
      </c>
      <c r="AE5705" s="5"/>
    </row>
    <row r="5706" spans="1:31" x14ac:dyDescent="0.25">
      <c r="A5706" s="5">
        <v>94293377</v>
      </c>
      <c r="B5706" s="5" t="s">
        <v>110</v>
      </c>
      <c r="C5706" s="78" t="s">
        <v>5819</v>
      </c>
      <c r="D5706" s="5" t="s">
        <v>91</v>
      </c>
      <c r="E5706" s="30">
        <v>45833</v>
      </c>
      <c r="F5706" s="5" t="s">
        <v>6</v>
      </c>
      <c r="G5706" s="78" t="s">
        <v>106</v>
      </c>
      <c r="H5706" s="78" t="s">
        <v>92</v>
      </c>
      <c r="I5706" s="78"/>
      <c r="J5706" s="5" t="s">
        <v>93</v>
      </c>
      <c r="K5706" s="5"/>
      <c r="L5706" s="5"/>
      <c r="M5706" s="5"/>
      <c r="N5706" s="5"/>
      <c r="O5706" s="5"/>
      <c r="P5706" s="5" t="s">
        <v>265</v>
      </c>
      <c r="Q5706" s="78"/>
      <c r="R5706" s="78"/>
      <c r="S5706" s="5"/>
      <c r="T5706" s="5">
        <v>0</v>
      </c>
      <c r="U5706" s="5"/>
      <c r="V5706" s="5">
        <v>0</v>
      </c>
      <c r="W5706" s="5"/>
      <c r="X5706" s="5">
        <v>0</v>
      </c>
      <c r="Y5706" s="5"/>
      <c r="Z5706" s="5"/>
      <c r="AA5706" s="5"/>
      <c r="AB5706" s="5"/>
      <c r="AC5706" s="5">
        <v>0</v>
      </c>
      <c r="AD5706" s="5" t="s">
        <v>94</v>
      </c>
      <c r="AE5706" s="5"/>
    </row>
    <row r="5707" spans="1:31" x14ac:dyDescent="0.25">
      <c r="A5707" s="5">
        <v>94292556</v>
      </c>
      <c r="B5707" s="5" t="s">
        <v>90</v>
      </c>
      <c r="C5707" s="78" t="s">
        <v>195</v>
      </c>
      <c r="D5707" s="5" t="s">
        <v>97</v>
      </c>
      <c r="E5707" s="30">
        <v>45833</v>
      </c>
      <c r="F5707" s="5" t="s">
        <v>6</v>
      </c>
      <c r="G5707" s="78" t="s">
        <v>78</v>
      </c>
      <c r="H5707" s="78" t="s">
        <v>2546</v>
      </c>
      <c r="I5707" s="78"/>
      <c r="J5707" s="5" t="s">
        <v>93</v>
      </c>
      <c r="K5707" s="5"/>
      <c r="L5707" s="5"/>
      <c r="M5707" s="5"/>
      <c r="N5707" s="5"/>
      <c r="O5707" s="5"/>
      <c r="P5707" s="5" t="s">
        <v>265</v>
      </c>
      <c r="Q5707" s="78"/>
      <c r="R5707" s="78"/>
      <c r="S5707" s="5"/>
      <c r="T5707" s="5">
        <v>0</v>
      </c>
      <c r="U5707" s="5"/>
      <c r="V5707" s="5">
        <v>0</v>
      </c>
      <c r="W5707" s="5"/>
      <c r="X5707" s="5">
        <v>0</v>
      </c>
      <c r="Y5707" s="5"/>
      <c r="Z5707" s="5"/>
      <c r="AA5707" s="5"/>
      <c r="AB5707" s="5"/>
      <c r="AC5707" s="5">
        <v>0</v>
      </c>
      <c r="AD5707" s="5" t="s">
        <v>94</v>
      </c>
      <c r="AE5707" s="5"/>
    </row>
    <row r="5708" spans="1:31" x14ac:dyDescent="0.25">
      <c r="A5708" s="5">
        <v>94293499</v>
      </c>
      <c r="B5708" s="5" t="s">
        <v>90</v>
      </c>
      <c r="C5708" s="78" t="s">
        <v>5365</v>
      </c>
      <c r="D5708" s="5" t="s">
        <v>97</v>
      </c>
      <c r="E5708" s="30">
        <v>45833</v>
      </c>
      <c r="F5708" s="5" t="s">
        <v>6</v>
      </c>
      <c r="G5708" s="78" t="s">
        <v>73</v>
      </c>
      <c r="H5708" s="78" t="s">
        <v>152</v>
      </c>
      <c r="I5708" s="78"/>
      <c r="J5708" s="5" t="s">
        <v>236</v>
      </c>
      <c r="K5708" s="5">
        <v>40</v>
      </c>
      <c r="L5708" s="5">
        <v>3725</v>
      </c>
      <c r="M5708" s="5">
        <v>41849315</v>
      </c>
      <c r="N5708" s="5">
        <v>970655590</v>
      </c>
      <c r="O5708" s="5">
        <v>18306</v>
      </c>
      <c r="P5708" s="5" t="s">
        <v>265</v>
      </c>
      <c r="Q5708" s="78" t="s">
        <v>201</v>
      </c>
      <c r="R5708" s="78" t="s">
        <v>111</v>
      </c>
      <c r="S5708" s="30">
        <v>45834</v>
      </c>
      <c r="T5708" s="5">
        <v>1</v>
      </c>
      <c r="U5708" s="30">
        <v>45834</v>
      </c>
      <c r="V5708" s="5">
        <v>1</v>
      </c>
      <c r="W5708" s="5"/>
      <c r="X5708" s="5">
        <v>0</v>
      </c>
      <c r="Y5708" s="5"/>
      <c r="Z5708" s="5"/>
      <c r="AA5708" s="5"/>
      <c r="AB5708" s="5"/>
      <c r="AC5708" s="5">
        <v>0</v>
      </c>
      <c r="AD5708" s="5" t="s">
        <v>94</v>
      </c>
      <c r="AE5708" s="5"/>
    </row>
    <row r="5709" spans="1:31" x14ac:dyDescent="0.25">
      <c r="A5709" s="5">
        <v>94293156</v>
      </c>
      <c r="B5709" s="5" t="s">
        <v>110</v>
      </c>
      <c r="C5709" s="78" t="s">
        <v>5820</v>
      </c>
      <c r="D5709" s="5" t="s">
        <v>97</v>
      </c>
      <c r="E5709" s="30">
        <v>45833</v>
      </c>
      <c r="F5709" s="5" t="s">
        <v>6</v>
      </c>
      <c r="G5709" s="78" t="s">
        <v>79</v>
      </c>
      <c r="H5709" s="78" t="s">
        <v>114</v>
      </c>
      <c r="I5709" s="78"/>
      <c r="J5709" s="5" t="s">
        <v>93</v>
      </c>
      <c r="K5709" s="5"/>
      <c r="L5709" s="5"/>
      <c r="M5709" s="5"/>
      <c r="N5709" s="5"/>
      <c r="O5709" s="5"/>
      <c r="P5709" s="5" t="s">
        <v>265</v>
      </c>
      <c r="Q5709" s="78" t="s">
        <v>67</v>
      </c>
      <c r="R5709" s="78" t="s">
        <v>78</v>
      </c>
      <c r="S5709" s="5"/>
      <c r="T5709" s="5">
        <v>0</v>
      </c>
      <c r="U5709" s="5"/>
      <c r="V5709" s="5">
        <v>0</v>
      </c>
      <c r="W5709" s="5"/>
      <c r="X5709" s="5">
        <v>0</v>
      </c>
      <c r="Y5709" s="30">
        <v>45836</v>
      </c>
      <c r="Z5709" s="5"/>
      <c r="AA5709" s="5"/>
      <c r="AB5709" s="5"/>
      <c r="AC5709" s="5">
        <v>0</v>
      </c>
      <c r="AD5709" s="5" t="s">
        <v>94</v>
      </c>
      <c r="AE5709" s="5"/>
    </row>
    <row r="5710" spans="1:31" x14ac:dyDescent="0.25">
      <c r="A5710" s="5">
        <v>94292746</v>
      </c>
      <c r="B5710" s="5" t="s">
        <v>110</v>
      </c>
      <c r="C5710" s="78" t="s">
        <v>5821</v>
      </c>
      <c r="D5710" s="5" t="s">
        <v>91</v>
      </c>
      <c r="E5710" s="30">
        <v>45833</v>
      </c>
      <c r="F5710" s="5" t="s">
        <v>6</v>
      </c>
      <c r="G5710" s="78" t="s">
        <v>78</v>
      </c>
      <c r="H5710" s="78" t="s">
        <v>216</v>
      </c>
      <c r="I5710" s="78"/>
      <c r="J5710" s="5" t="s">
        <v>236</v>
      </c>
      <c r="K5710" s="5"/>
      <c r="L5710" s="5"/>
      <c r="M5710" s="5"/>
      <c r="N5710" s="5"/>
      <c r="O5710" s="5"/>
      <c r="P5710" s="5" t="s">
        <v>265</v>
      </c>
      <c r="Q5710" s="78"/>
      <c r="R5710" s="78"/>
      <c r="S5710" s="5"/>
      <c r="T5710" s="5">
        <v>0</v>
      </c>
      <c r="U5710" s="5"/>
      <c r="V5710" s="5">
        <v>0</v>
      </c>
      <c r="W5710" s="5"/>
      <c r="X5710" s="5">
        <v>0</v>
      </c>
      <c r="Y5710" s="5"/>
      <c r="Z5710" s="5"/>
      <c r="AA5710" s="5"/>
      <c r="AB5710" s="5"/>
      <c r="AC5710" s="5">
        <v>0</v>
      </c>
      <c r="AD5710" s="5" t="s">
        <v>94</v>
      </c>
      <c r="AE5710" s="5"/>
    </row>
    <row r="5711" spans="1:31" x14ac:dyDescent="0.25">
      <c r="A5711" s="5">
        <v>94293833</v>
      </c>
      <c r="B5711" s="5" t="s">
        <v>90</v>
      </c>
      <c r="C5711" s="78" t="s">
        <v>105</v>
      </c>
      <c r="D5711" s="5" t="s">
        <v>97</v>
      </c>
      <c r="E5711" s="30">
        <v>45833</v>
      </c>
      <c r="F5711" s="5" t="s">
        <v>6</v>
      </c>
      <c r="G5711" s="78" t="s">
        <v>74</v>
      </c>
      <c r="H5711" s="78" t="s">
        <v>207</v>
      </c>
      <c r="I5711" s="78"/>
      <c r="J5711" s="5" t="s">
        <v>236</v>
      </c>
      <c r="K5711" s="5"/>
      <c r="L5711" s="5"/>
      <c r="M5711" s="5"/>
      <c r="N5711" s="5"/>
      <c r="O5711" s="5"/>
      <c r="P5711" s="5" t="s">
        <v>265</v>
      </c>
      <c r="Q5711" s="78" t="s">
        <v>27</v>
      </c>
      <c r="R5711" s="78" t="s">
        <v>186</v>
      </c>
      <c r="S5711" s="5"/>
      <c r="T5711" s="5">
        <v>0</v>
      </c>
      <c r="U5711" s="5"/>
      <c r="V5711" s="5">
        <v>0</v>
      </c>
      <c r="W5711" s="5"/>
      <c r="X5711" s="5">
        <v>0</v>
      </c>
      <c r="Y5711" s="30">
        <v>45836</v>
      </c>
      <c r="Z5711" s="30">
        <v>45840</v>
      </c>
      <c r="AA5711" s="5"/>
      <c r="AB5711" s="5"/>
      <c r="AC5711" s="5">
        <v>0</v>
      </c>
      <c r="AD5711" s="5" t="s">
        <v>94</v>
      </c>
      <c r="AE5711" s="5"/>
    </row>
    <row r="5712" spans="1:31" x14ac:dyDescent="0.25">
      <c r="A5712" s="5">
        <v>94293365</v>
      </c>
      <c r="B5712" s="5" t="s">
        <v>110</v>
      </c>
      <c r="C5712" s="78" t="s">
        <v>5822</v>
      </c>
      <c r="D5712" s="5" t="s">
        <v>91</v>
      </c>
      <c r="E5712" s="30">
        <v>45833</v>
      </c>
      <c r="F5712" s="5" t="s">
        <v>6</v>
      </c>
      <c r="G5712" s="78" t="s">
        <v>73</v>
      </c>
      <c r="H5712" s="78" t="s">
        <v>156</v>
      </c>
      <c r="I5712" s="78"/>
      <c r="J5712" s="5" t="s">
        <v>236</v>
      </c>
      <c r="K5712" s="5"/>
      <c r="L5712" s="5"/>
      <c r="M5712" s="5"/>
      <c r="N5712" s="5"/>
      <c r="O5712" s="5"/>
      <c r="P5712" s="5" t="s">
        <v>265</v>
      </c>
      <c r="Q5712" s="78"/>
      <c r="R5712" s="78"/>
      <c r="S5712" s="5"/>
      <c r="T5712" s="5">
        <v>0</v>
      </c>
      <c r="U5712" s="5"/>
      <c r="V5712" s="5">
        <v>0</v>
      </c>
      <c r="W5712" s="5"/>
      <c r="X5712" s="5">
        <v>0</v>
      </c>
      <c r="Y5712" s="5"/>
      <c r="Z5712" s="5"/>
      <c r="AA5712" s="5"/>
      <c r="AB5712" s="5"/>
      <c r="AC5712" s="5">
        <v>0</v>
      </c>
      <c r="AD5712" s="5" t="s">
        <v>94</v>
      </c>
      <c r="AE5712" s="5"/>
    </row>
    <row r="5713" spans="1:31" x14ac:dyDescent="0.25">
      <c r="A5713" s="5">
        <v>94292366</v>
      </c>
      <c r="B5713" s="5" t="s">
        <v>90</v>
      </c>
      <c r="C5713" s="78" t="s">
        <v>5823</v>
      </c>
      <c r="D5713" s="5" t="s">
        <v>91</v>
      </c>
      <c r="E5713" s="30">
        <v>45833</v>
      </c>
      <c r="F5713" s="5" t="s">
        <v>6</v>
      </c>
      <c r="G5713" s="78" t="s">
        <v>73</v>
      </c>
      <c r="H5713" s="78" t="s">
        <v>145</v>
      </c>
      <c r="I5713" s="78"/>
      <c r="J5713" s="5" t="s">
        <v>236</v>
      </c>
      <c r="K5713" s="5">
        <v>39</v>
      </c>
      <c r="L5713" s="5">
        <v>3110</v>
      </c>
      <c r="M5713" s="5">
        <v>48653540</v>
      </c>
      <c r="N5713" s="5">
        <v>987735184</v>
      </c>
      <c r="O5713" s="5">
        <v>8146</v>
      </c>
      <c r="P5713" s="5" t="s">
        <v>265</v>
      </c>
      <c r="Q5713" s="78"/>
      <c r="R5713" s="78"/>
      <c r="S5713" s="5"/>
      <c r="T5713" s="5">
        <v>0</v>
      </c>
      <c r="U5713" s="5"/>
      <c r="V5713" s="5">
        <v>0</v>
      </c>
      <c r="W5713" s="5"/>
      <c r="X5713" s="5">
        <v>0</v>
      </c>
      <c r="Y5713" s="5"/>
      <c r="Z5713" s="5"/>
      <c r="AA5713" s="5"/>
      <c r="AB5713" s="5"/>
      <c r="AC5713" s="5">
        <v>0</v>
      </c>
      <c r="AD5713" s="5" t="s">
        <v>94</v>
      </c>
      <c r="AE5713" s="5"/>
    </row>
    <row r="5714" spans="1:31" x14ac:dyDescent="0.25">
      <c r="A5714" s="5">
        <v>94292704</v>
      </c>
      <c r="B5714" s="5" t="s">
        <v>90</v>
      </c>
      <c r="C5714" s="78" t="s">
        <v>5824</v>
      </c>
      <c r="D5714" s="5" t="s">
        <v>91</v>
      </c>
      <c r="E5714" s="30">
        <v>45833</v>
      </c>
      <c r="F5714" s="5" t="s">
        <v>6</v>
      </c>
      <c r="G5714" s="78" t="s">
        <v>78</v>
      </c>
      <c r="H5714" s="78" t="s">
        <v>145</v>
      </c>
      <c r="I5714" s="78"/>
      <c r="J5714" s="5" t="s">
        <v>236</v>
      </c>
      <c r="K5714" s="5">
        <v>38</v>
      </c>
      <c r="L5714" s="5">
        <v>3050</v>
      </c>
      <c r="M5714" s="5">
        <v>77205797</v>
      </c>
      <c r="N5714" s="5">
        <v>922244115</v>
      </c>
      <c r="O5714" s="5">
        <v>8146</v>
      </c>
      <c r="P5714" s="5" t="s">
        <v>265</v>
      </c>
      <c r="Q5714" s="78"/>
      <c r="R5714" s="78"/>
      <c r="S5714" s="5"/>
      <c r="T5714" s="5">
        <v>0</v>
      </c>
      <c r="U5714" s="5"/>
      <c r="V5714" s="5">
        <v>0</v>
      </c>
      <c r="W5714" s="5"/>
      <c r="X5714" s="5">
        <v>0</v>
      </c>
      <c r="Y5714" s="5"/>
      <c r="Z5714" s="5"/>
      <c r="AA5714" s="5"/>
      <c r="AB5714" s="5"/>
      <c r="AC5714" s="5">
        <v>0</v>
      </c>
      <c r="AD5714" s="5" t="s">
        <v>94</v>
      </c>
      <c r="AE5714" s="5"/>
    </row>
    <row r="5715" spans="1:31" x14ac:dyDescent="0.25">
      <c r="A5715" s="5">
        <v>94293483</v>
      </c>
      <c r="B5715" s="5" t="s">
        <v>90</v>
      </c>
      <c r="C5715" s="78" t="s">
        <v>154</v>
      </c>
      <c r="D5715" s="5" t="s">
        <v>91</v>
      </c>
      <c r="E5715" s="30">
        <v>45833</v>
      </c>
      <c r="F5715" s="5" t="s">
        <v>6</v>
      </c>
      <c r="G5715" s="78" t="s">
        <v>78</v>
      </c>
      <c r="H5715" s="78" t="s">
        <v>145</v>
      </c>
      <c r="I5715" s="78"/>
      <c r="J5715" s="5" t="s">
        <v>236</v>
      </c>
      <c r="K5715" s="5">
        <v>40</v>
      </c>
      <c r="L5715" s="5">
        <v>2920</v>
      </c>
      <c r="M5715" s="5">
        <v>41283518</v>
      </c>
      <c r="N5715" s="5">
        <v>987697979</v>
      </c>
      <c r="O5715" s="5">
        <v>8146</v>
      </c>
      <c r="P5715" s="5" t="s">
        <v>265</v>
      </c>
      <c r="Q5715" s="78"/>
      <c r="R5715" s="78"/>
      <c r="S5715" s="5"/>
      <c r="T5715" s="5">
        <v>0</v>
      </c>
      <c r="U5715" s="5"/>
      <c r="V5715" s="5">
        <v>0</v>
      </c>
      <c r="W5715" s="5"/>
      <c r="X5715" s="5">
        <v>0</v>
      </c>
      <c r="Y5715" s="5"/>
      <c r="Z5715" s="5"/>
      <c r="AA5715" s="5"/>
      <c r="AB5715" s="5"/>
      <c r="AC5715" s="5">
        <v>0</v>
      </c>
      <c r="AD5715" s="5" t="s">
        <v>94</v>
      </c>
      <c r="AE5715" s="5"/>
    </row>
    <row r="5716" spans="1:31" x14ac:dyDescent="0.25">
      <c r="A5716" s="5">
        <v>94292371</v>
      </c>
      <c r="B5716" s="5" t="s">
        <v>90</v>
      </c>
      <c r="C5716" s="78" t="s">
        <v>5825</v>
      </c>
      <c r="D5716" s="5" t="s">
        <v>91</v>
      </c>
      <c r="E5716" s="30">
        <v>45833</v>
      </c>
      <c r="F5716" s="5" t="s">
        <v>6</v>
      </c>
      <c r="G5716" s="78" t="s">
        <v>78</v>
      </c>
      <c r="H5716" s="78" t="s">
        <v>145</v>
      </c>
      <c r="I5716" s="78"/>
      <c r="J5716" s="5" t="s">
        <v>236</v>
      </c>
      <c r="K5716" s="5">
        <v>39</v>
      </c>
      <c r="L5716" s="5">
        <v>2900</v>
      </c>
      <c r="M5716" s="5">
        <v>61864010</v>
      </c>
      <c r="N5716" s="5">
        <v>931879907</v>
      </c>
      <c r="O5716" s="5">
        <v>8146</v>
      </c>
      <c r="P5716" s="5" t="s">
        <v>265</v>
      </c>
      <c r="Q5716" s="78"/>
      <c r="R5716" s="78"/>
      <c r="S5716" s="5"/>
      <c r="T5716" s="5">
        <v>0</v>
      </c>
      <c r="U5716" s="5"/>
      <c r="V5716" s="5">
        <v>0</v>
      </c>
      <c r="W5716" s="5"/>
      <c r="X5716" s="5">
        <v>0</v>
      </c>
      <c r="Y5716" s="5"/>
      <c r="Z5716" s="5"/>
      <c r="AA5716" s="5"/>
      <c r="AB5716" s="5"/>
      <c r="AC5716" s="5">
        <v>0</v>
      </c>
      <c r="AD5716" s="5" t="s">
        <v>94</v>
      </c>
      <c r="AE5716" s="5"/>
    </row>
    <row r="5717" spans="1:31" x14ac:dyDescent="0.25">
      <c r="A5717" s="5">
        <v>94292395</v>
      </c>
      <c r="B5717" s="5" t="s">
        <v>90</v>
      </c>
      <c r="C5717" s="78" t="s">
        <v>5826</v>
      </c>
      <c r="D5717" s="5" t="s">
        <v>91</v>
      </c>
      <c r="E5717" s="30">
        <v>45833</v>
      </c>
      <c r="F5717" s="5" t="s">
        <v>6</v>
      </c>
      <c r="G5717" s="78" t="s">
        <v>79</v>
      </c>
      <c r="H5717" s="78" t="s">
        <v>103</v>
      </c>
      <c r="I5717" s="78"/>
      <c r="J5717" s="5" t="s">
        <v>93</v>
      </c>
      <c r="K5717" s="5">
        <v>39</v>
      </c>
      <c r="L5717" s="5">
        <v>2900</v>
      </c>
      <c r="M5717" s="5">
        <v>71651308</v>
      </c>
      <c r="N5717" s="5">
        <v>993704283</v>
      </c>
      <c r="O5717" s="5">
        <v>6260</v>
      </c>
      <c r="P5717" s="5" t="s">
        <v>265</v>
      </c>
      <c r="Q5717" s="78" t="s">
        <v>67</v>
      </c>
      <c r="R5717" s="78" t="s">
        <v>78</v>
      </c>
      <c r="S5717" s="30">
        <v>45833</v>
      </c>
      <c r="T5717" s="5">
        <v>1</v>
      </c>
      <c r="U5717" s="30">
        <v>45833</v>
      </c>
      <c r="V5717" s="5">
        <v>1</v>
      </c>
      <c r="W5717" s="5"/>
      <c r="X5717" s="5">
        <v>0</v>
      </c>
      <c r="Y5717" s="30">
        <v>45836</v>
      </c>
      <c r="Z5717" s="5"/>
      <c r="AA5717" s="5"/>
      <c r="AB5717" s="5"/>
      <c r="AC5717" s="5">
        <v>0</v>
      </c>
      <c r="AD5717" s="5" t="s">
        <v>94</v>
      </c>
      <c r="AE5717" s="5"/>
    </row>
    <row r="5718" spans="1:31" x14ac:dyDescent="0.25">
      <c r="A5718" s="5">
        <v>94292406</v>
      </c>
      <c r="B5718" s="5" t="s">
        <v>110</v>
      </c>
      <c r="C5718" s="78" t="s">
        <v>5827</v>
      </c>
      <c r="D5718" s="5" t="s">
        <v>91</v>
      </c>
      <c r="E5718" s="30">
        <v>45833</v>
      </c>
      <c r="F5718" s="5" t="s">
        <v>6</v>
      </c>
      <c r="G5718" s="78" t="s">
        <v>78</v>
      </c>
      <c r="H5718" s="78" t="s">
        <v>98</v>
      </c>
      <c r="I5718" s="78"/>
      <c r="J5718" s="5" t="s">
        <v>93</v>
      </c>
      <c r="K5718" s="5">
        <v>39</v>
      </c>
      <c r="L5718" s="5">
        <v>2760</v>
      </c>
      <c r="M5718" s="5">
        <v>45845001</v>
      </c>
      <c r="N5718" s="5">
        <v>967388428</v>
      </c>
      <c r="O5718" s="5">
        <v>6264</v>
      </c>
      <c r="P5718" s="5" t="s">
        <v>265</v>
      </c>
      <c r="Q5718" s="78" t="s">
        <v>25</v>
      </c>
      <c r="R5718" s="78" t="s">
        <v>111</v>
      </c>
      <c r="S5718" s="30">
        <v>45833</v>
      </c>
      <c r="T5718" s="5">
        <v>1</v>
      </c>
      <c r="U5718" s="30">
        <v>45833</v>
      </c>
      <c r="V5718" s="5">
        <v>1</v>
      </c>
      <c r="W5718" s="5"/>
      <c r="X5718" s="5">
        <v>0</v>
      </c>
      <c r="Y5718" s="30">
        <v>45836</v>
      </c>
      <c r="Z5718" s="30">
        <v>45840</v>
      </c>
      <c r="AA5718" s="5"/>
      <c r="AB5718" s="5"/>
      <c r="AC5718" s="5">
        <v>0</v>
      </c>
      <c r="AD5718" s="5" t="s">
        <v>94</v>
      </c>
      <c r="AE5718" s="5"/>
    </row>
    <row r="5719" spans="1:31" x14ac:dyDescent="0.25">
      <c r="A5719" s="5">
        <v>94293123</v>
      </c>
      <c r="B5719" s="5" t="s">
        <v>90</v>
      </c>
      <c r="C5719" s="78" t="s">
        <v>5828</v>
      </c>
      <c r="D5719" s="5" t="s">
        <v>97</v>
      </c>
      <c r="E5719" s="30">
        <v>45833</v>
      </c>
      <c r="F5719" s="5" t="s">
        <v>6</v>
      </c>
      <c r="G5719" s="78" t="s">
        <v>78</v>
      </c>
      <c r="H5719" s="78" t="s">
        <v>104</v>
      </c>
      <c r="I5719" s="78"/>
      <c r="J5719" s="5" t="s">
        <v>93</v>
      </c>
      <c r="K5719" s="5">
        <v>38</v>
      </c>
      <c r="L5719" s="5">
        <v>3180</v>
      </c>
      <c r="M5719" s="5">
        <v>74446703</v>
      </c>
      <c r="N5719" s="5">
        <v>953064272</v>
      </c>
      <c r="O5719" s="5">
        <v>6266</v>
      </c>
      <c r="P5719" s="5" t="s">
        <v>265</v>
      </c>
      <c r="Q5719" s="78" t="s">
        <v>25</v>
      </c>
      <c r="R5719" s="78" t="s">
        <v>111</v>
      </c>
      <c r="S5719" s="30">
        <v>45833</v>
      </c>
      <c r="T5719" s="5">
        <v>1</v>
      </c>
      <c r="U5719" s="30">
        <v>45833</v>
      </c>
      <c r="V5719" s="5">
        <v>1</v>
      </c>
      <c r="W5719" s="30">
        <v>45838</v>
      </c>
      <c r="X5719" s="5">
        <v>1</v>
      </c>
      <c r="Y5719" s="30">
        <v>45836</v>
      </c>
      <c r="Z5719" s="30">
        <v>45840</v>
      </c>
      <c r="AA5719" s="5"/>
      <c r="AB5719" s="5"/>
      <c r="AC5719" s="5">
        <v>0</v>
      </c>
      <c r="AD5719" s="5" t="s">
        <v>94</v>
      </c>
      <c r="AE5719" s="5"/>
    </row>
    <row r="5720" spans="1:31" x14ac:dyDescent="0.25">
      <c r="A5720" s="5">
        <v>94293501</v>
      </c>
      <c r="B5720" s="5" t="s">
        <v>90</v>
      </c>
      <c r="C5720" s="78" t="s">
        <v>1747</v>
      </c>
      <c r="D5720" s="5" t="s">
        <v>91</v>
      </c>
      <c r="E5720" s="30">
        <v>45833</v>
      </c>
      <c r="F5720" s="5" t="s">
        <v>6</v>
      </c>
      <c r="G5720" s="78" t="s">
        <v>78</v>
      </c>
      <c r="H5720" s="78" t="s">
        <v>103</v>
      </c>
      <c r="I5720" s="78"/>
      <c r="J5720" s="5" t="s">
        <v>93</v>
      </c>
      <c r="K5720" s="5">
        <v>39</v>
      </c>
      <c r="L5720" s="5">
        <v>3370</v>
      </c>
      <c r="M5720" s="5">
        <v>74307760</v>
      </c>
      <c r="N5720" s="5">
        <v>917089320</v>
      </c>
      <c r="O5720" s="5">
        <v>6255</v>
      </c>
      <c r="P5720" s="5" t="s">
        <v>265</v>
      </c>
      <c r="Q5720" s="78" t="s">
        <v>25</v>
      </c>
      <c r="R5720" s="78" t="s">
        <v>111</v>
      </c>
      <c r="S5720" s="5"/>
      <c r="T5720" s="5">
        <v>0</v>
      </c>
      <c r="U5720" s="5"/>
      <c r="V5720" s="5">
        <v>0</v>
      </c>
      <c r="W5720" s="30">
        <v>45839</v>
      </c>
      <c r="X5720" s="5">
        <v>1</v>
      </c>
      <c r="Y5720" s="30">
        <v>45837</v>
      </c>
      <c r="Z5720" s="5"/>
      <c r="AA5720" s="5"/>
      <c r="AB5720" s="5"/>
      <c r="AC5720" s="5">
        <v>0</v>
      </c>
      <c r="AD5720" s="5" t="s">
        <v>94</v>
      </c>
      <c r="AE5720" s="5"/>
    </row>
    <row r="5721" spans="1:31" x14ac:dyDescent="0.25">
      <c r="A5721" s="5">
        <v>94293340</v>
      </c>
      <c r="B5721" s="5" t="s">
        <v>90</v>
      </c>
      <c r="C5721" s="78" t="s">
        <v>5829</v>
      </c>
      <c r="D5721" s="5" t="s">
        <v>91</v>
      </c>
      <c r="E5721" s="30">
        <v>45833</v>
      </c>
      <c r="F5721" s="5" t="s">
        <v>6</v>
      </c>
      <c r="G5721" s="78" t="s">
        <v>78</v>
      </c>
      <c r="H5721" s="78" t="s">
        <v>134</v>
      </c>
      <c r="I5721" s="78"/>
      <c r="J5721" s="5" t="s">
        <v>93</v>
      </c>
      <c r="K5721" s="5"/>
      <c r="L5721" s="5"/>
      <c r="M5721" s="5"/>
      <c r="N5721" s="5"/>
      <c r="O5721" s="5"/>
      <c r="P5721" s="5" t="s">
        <v>265</v>
      </c>
      <c r="Q5721" s="78"/>
      <c r="R5721" s="78"/>
      <c r="S5721" s="5"/>
      <c r="T5721" s="5">
        <v>0</v>
      </c>
      <c r="U5721" s="5"/>
      <c r="V5721" s="5">
        <v>0</v>
      </c>
      <c r="W5721" s="5"/>
      <c r="X5721" s="5">
        <v>0</v>
      </c>
      <c r="Y5721" s="5"/>
      <c r="Z5721" s="5"/>
      <c r="AA5721" s="5"/>
      <c r="AB5721" s="5"/>
      <c r="AC5721" s="5">
        <v>0</v>
      </c>
      <c r="AD5721" s="5" t="s">
        <v>94</v>
      </c>
      <c r="AE5721" s="5"/>
    </row>
    <row r="5722" spans="1:31" x14ac:dyDescent="0.25">
      <c r="A5722" s="5">
        <v>94293341</v>
      </c>
      <c r="B5722" s="5" t="s">
        <v>110</v>
      </c>
      <c r="C5722" s="78" t="s">
        <v>5830</v>
      </c>
      <c r="D5722" s="5" t="s">
        <v>91</v>
      </c>
      <c r="E5722" s="30">
        <v>45833</v>
      </c>
      <c r="F5722" s="5" t="s">
        <v>6</v>
      </c>
      <c r="G5722" s="78" t="s">
        <v>78</v>
      </c>
      <c r="H5722" s="78" t="s">
        <v>102</v>
      </c>
      <c r="I5722" s="78"/>
      <c r="J5722" s="5" t="s">
        <v>93</v>
      </c>
      <c r="K5722" s="5">
        <v>38</v>
      </c>
      <c r="L5722" s="5">
        <v>3880</v>
      </c>
      <c r="M5722" s="5">
        <v>75473380</v>
      </c>
      <c r="N5722" s="5">
        <v>930727640</v>
      </c>
      <c r="O5722" s="5">
        <v>6257</v>
      </c>
      <c r="P5722" s="5" t="s">
        <v>265</v>
      </c>
      <c r="Q5722" s="78" t="s">
        <v>23</v>
      </c>
      <c r="R5722" s="78" t="s">
        <v>111</v>
      </c>
      <c r="S5722" s="30">
        <v>45833</v>
      </c>
      <c r="T5722" s="5">
        <v>1</v>
      </c>
      <c r="U5722" s="30">
        <v>45833</v>
      </c>
      <c r="V5722" s="5">
        <v>1</v>
      </c>
      <c r="W5722" s="30">
        <v>45835</v>
      </c>
      <c r="X5722" s="5">
        <v>1</v>
      </c>
      <c r="Y5722" s="30">
        <v>45836</v>
      </c>
      <c r="Z5722" s="5"/>
      <c r="AA5722" s="5"/>
      <c r="AB5722" s="5"/>
      <c r="AC5722" s="5">
        <v>0</v>
      </c>
      <c r="AD5722" s="5" t="s">
        <v>94</v>
      </c>
      <c r="AE5722" s="5"/>
    </row>
    <row r="5723" spans="1:31" x14ac:dyDescent="0.25">
      <c r="A5723" s="5">
        <v>94292319</v>
      </c>
      <c r="B5723" s="5" t="s">
        <v>110</v>
      </c>
      <c r="C5723" s="78" t="s">
        <v>5831</v>
      </c>
      <c r="D5723" s="5" t="s">
        <v>91</v>
      </c>
      <c r="E5723" s="30">
        <v>45833</v>
      </c>
      <c r="F5723" s="5" t="s">
        <v>6</v>
      </c>
      <c r="G5723" s="78" t="s">
        <v>73</v>
      </c>
      <c r="H5723" s="78" t="s">
        <v>100</v>
      </c>
      <c r="I5723" s="78"/>
      <c r="J5723" s="5" t="s">
        <v>93</v>
      </c>
      <c r="K5723" s="5">
        <v>40</v>
      </c>
      <c r="L5723" s="5">
        <v>2845</v>
      </c>
      <c r="M5723" s="5">
        <v>72069709</v>
      </c>
      <c r="N5723" s="5">
        <v>963701337</v>
      </c>
      <c r="O5723" s="5">
        <v>6246</v>
      </c>
      <c r="P5723" s="5" t="s">
        <v>265</v>
      </c>
      <c r="Q5723" s="78" t="s">
        <v>24</v>
      </c>
      <c r="R5723" s="78" t="s">
        <v>111</v>
      </c>
      <c r="S5723" s="30">
        <v>45833</v>
      </c>
      <c r="T5723" s="5">
        <v>1</v>
      </c>
      <c r="U5723" s="30">
        <v>45833</v>
      </c>
      <c r="V5723" s="5">
        <v>1</v>
      </c>
      <c r="W5723" s="30">
        <v>45838</v>
      </c>
      <c r="X5723" s="5">
        <v>1</v>
      </c>
      <c r="Y5723" s="5"/>
      <c r="Z5723" s="5"/>
      <c r="AA5723" s="5"/>
      <c r="AB5723" s="5"/>
      <c r="AC5723" s="5">
        <v>0</v>
      </c>
      <c r="AD5723" s="5" t="s">
        <v>94</v>
      </c>
      <c r="AE5723" s="5"/>
    </row>
    <row r="5724" spans="1:31" x14ac:dyDescent="0.25">
      <c r="A5724" s="5">
        <v>94292756</v>
      </c>
      <c r="B5724" s="5" t="s">
        <v>110</v>
      </c>
      <c r="C5724" s="78" t="s">
        <v>5832</v>
      </c>
      <c r="D5724" s="5" t="s">
        <v>97</v>
      </c>
      <c r="E5724" s="30">
        <v>45833</v>
      </c>
      <c r="F5724" s="5" t="s">
        <v>6</v>
      </c>
      <c r="G5724" s="78" t="s">
        <v>73</v>
      </c>
      <c r="H5724" s="78" t="s">
        <v>100</v>
      </c>
      <c r="I5724" s="78"/>
      <c r="J5724" s="5" t="s">
        <v>93</v>
      </c>
      <c r="K5724" s="5">
        <v>40</v>
      </c>
      <c r="L5724" s="5">
        <v>3580</v>
      </c>
      <c r="M5724" s="5">
        <v>45485115</v>
      </c>
      <c r="N5724" s="5">
        <v>984218012</v>
      </c>
      <c r="O5724" s="5">
        <v>6245</v>
      </c>
      <c r="P5724" s="5" t="s">
        <v>265</v>
      </c>
      <c r="Q5724" s="78" t="s">
        <v>24</v>
      </c>
      <c r="R5724" s="78" t="s">
        <v>111</v>
      </c>
      <c r="S5724" s="30">
        <v>45833</v>
      </c>
      <c r="T5724" s="5">
        <v>1</v>
      </c>
      <c r="U5724" s="30">
        <v>45833</v>
      </c>
      <c r="V5724" s="5">
        <v>1</v>
      </c>
      <c r="W5724" s="30">
        <v>45838</v>
      </c>
      <c r="X5724" s="5">
        <v>1</v>
      </c>
      <c r="Y5724" s="5"/>
      <c r="Z5724" s="5"/>
      <c r="AA5724" s="5"/>
      <c r="AB5724" s="5"/>
      <c r="AC5724" s="5">
        <v>0</v>
      </c>
      <c r="AD5724" s="5" t="s">
        <v>94</v>
      </c>
      <c r="AE5724" s="5"/>
    </row>
    <row r="5725" spans="1:31" x14ac:dyDescent="0.25">
      <c r="A5725" s="5">
        <v>94292674</v>
      </c>
      <c r="B5725" s="5" t="s">
        <v>110</v>
      </c>
      <c r="C5725" s="78" t="s">
        <v>5833</v>
      </c>
      <c r="D5725" s="5" t="s">
        <v>97</v>
      </c>
      <c r="E5725" s="30">
        <v>45833</v>
      </c>
      <c r="F5725" s="5" t="s">
        <v>6</v>
      </c>
      <c r="G5725" s="78" t="s">
        <v>73</v>
      </c>
      <c r="H5725" s="78" t="s">
        <v>102</v>
      </c>
      <c r="I5725" s="78"/>
      <c r="J5725" s="5" t="s">
        <v>93</v>
      </c>
      <c r="K5725" s="5">
        <v>39</v>
      </c>
      <c r="L5725" s="5">
        <v>3430</v>
      </c>
      <c r="M5725" s="5">
        <v>3544714</v>
      </c>
      <c r="N5725" s="5">
        <v>918326307</v>
      </c>
      <c r="O5725" s="5">
        <v>6228</v>
      </c>
      <c r="P5725" s="5" t="s">
        <v>265</v>
      </c>
      <c r="Q5725" s="78" t="s">
        <v>23</v>
      </c>
      <c r="R5725" s="78" t="s">
        <v>111</v>
      </c>
      <c r="S5725" s="30">
        <v>45833</v>
      </c>
      <c r="T5725" s="5">
        <v>1</v>
      </c>
      <c r="U5725" s="30">
        <v>45833</v>
      </c>
      <c r="V5725" s="5">
        <v>1</v>
      </c>
      <c r="W5725" s="30">
        <v>45835</v>
      </c>
      <c r="X5725" s="5">
        <v>1</v>
      </c>
      <c r="Y5725" s="5"/>
      <c r="Z5725" s="5"/>
      <c r="AA5725" s="5"/>
      <c r="AB5725" s="5"/>
      <c r="AC5725" s="5">
        <v>0</v>
      </c>
      <c r="AD5725" s="5" t="s">
        <v>94</v>
      </c>
      <c r="AE5725" s="5"/>
    </row>
    <row r="5726" spans="1:31" x14ac:dyDescent="0.25">
      <c r="A5726" s="5">
        <v>94293509</v>
      </c>
      <c r="B5726" s="5" t="s">
        <v>110</v>
      </c>
      <c r="C5726" s="78" t="s">
        <v>5834</v>
      </c>
      <c r="D5726" s="5" t="s">
        <v>91</v>
      </c>
      <c r="E5726" s="30">
        <v>45833</v>
      </c>
      <c r="F5726" s="5" t="s">
        <v>6</v>
      </c>
      <c r="G5726" s="78" t="s">
        <v>73</v>
      </c>
      <c r="H5726" s="78" t="s">
        <v>102</v>
      </c>
      <c r="I5726" s="78"/>
      <c r="J5726" s="5" t="s">
        <v>93</v>
      </c>
      <c r="K5726" s="5">
        <v>40</v>
      </c>
      <c r="L5726" s="5">
        <v>2665</v>
      </c>
      <c r="M5726" s="5">
        <v>78691952</v>
      </c>
      <c r="N5726" s="5">
        <v>949434361</v>
      </c>
      <c r="O5726" s="5">
        <v>6220</v>
      </c>
      <c r="P5726" s="5" t="s">
        <v>265</v>
      </c>
      <c r="Q5726" s="78" t="s">
        <v>23</v>
      </c>
      <c r="R5726" s="78" t="s">
        <v>111</v>
      </c>
      <c r="S5726" s="30">
        <v>45834</v>
      </c>
      <c r="T5726" s="5">
        <v>1</v>
      </c>
      <c r="U5726" s="30">
        <v>45834</v>
      </c>
      <c r="V5726" s="5">
        <v>1</v>
      </c>
      <c r="W5726" s="30">
        <v>45835</v>
      </c>
      <c r="X5726" s="5">
        <v>1</v>
      </c>
      <c r="Y5726" s="5"/>
      <c r="Z5726" s="5"/>
      <c r="AA5726" s="5"/>
      <c r="AB5726" s="5"/>
      <c r="AC5726" s="5">
        <v>0</v>
      </c>
      <c r="AD5726" s="5" t="s">
        <v>94</v>
      </c>
      <c r="AE5726" s="5"/>
    </row>
    <row r="5727" spans="1:31" x14ac:dyDescent="0.25">
      <c r="A5727" s="5">
        <v>94293303</v>
      </c>
      <c r="B5727" s="5" t="s">
        <v>90</v>
      </c>
      <c r="C5727" s="78" t="s">
        <v>5835</v>
      </c>
      <c r="D5727" s="5" t="s">
        <v>91</v>
      </c>
      <c r="E5727" s="30">
        <v>45833</v>
      </c>
      <c r="F5727" s="5" t="s">
        <v>6</v>
      </c>
      <c r="G5727" s="78" t="s">
        <v>73</v>
      </c>
      <c r="H5727" s="78" t="s">
        <v>102</v>
      </c>
      <c r="I5727" s="78"/>
      <c r="J5727" s="5" t="s">
        <v>93</v>
      </c>
      <c r="K5727" s="5">
        <v>39</v>
      </c>
      <c r="L5727" s="5">
        <v>2865</v>
      </c>
      <c r="M5727" s="5">
        <v>70462887</v>
      </c>
      <c r="N5727" s="5">
        <v>943555446</v>
      </c>
      <c r="O5727" s="5">
        <v>6221</v>
      </c>
      <c r="P5727" s="5" t="s">
        <v>265</v>
      </c>
      <c r="Q5727" s="78" t="s">
        <v>23</v>
      </c>
      <c r="R5727" s="78" t="s">
        <v>111</v>
      </c>
      <c r="S5727" s="30">
        <v>45834</v>
      </c>
      <c r="T5727" s="5">
        <v>1</v>
      </c>
      <c r="U5727" s="30">
        <v>45834</v>
      </c>
      <c r="V5727" s="5">
        <v>1</v>
      </c>
      <c r="W5727" s="30">
        <v>45835</v>
      </c>
      <c r="X5727" s="5">
        <v>1</v>
      </c>
      <c r="Y5727" s="5"/>
      <c r="Z5727" s="5"/>
      <c r="AA5727" s="5"/>
      <c r="AB5727" s="5"/>
      <c r="AC5727" s="5">
        <v>0</v>
      </c>
      <c r="AD5727" s="5" t="s">
        <v>94</v>
      </c>
      <c r="AE5727" s="5"/>
    </row>
    <row r="5728" spans="1:31" x14ac:dyDescent="0.25">
      <c r="A5728" s="5">
        <v>94294133</v>
      </c>
      <c r="B5728" s="5" t="s">
        <v>90</v>
      </c>
      <c r="C5728" s="78" t="s">
        <v>5836</v>
      </c>
      <c r="D5728" s="5" t="s">
        <v>97</v>
      </c>
      <c r="E5728" s="30">
        <v>45834</v>
      </c>
      <c r="F5728" s="5" t="s">
        <v>6</v>
      </c>
      <c r="G5728" s="78" t="s">
        <v>73</v>
      </c>
      <c r="H5728" s="78" t="s">
        <v>5837</v>
      </c>
      <c r="I5728" s="78"/>
      <c r="J5728" s="5" t="s">
        <v>93</v>
      </c>
      <c r="K5728" s="5"/>
      <c r="L5728" s="5"/>
      <c r="M5728" s="5"/>
      <c r="N5728" s="5"/>
      <c r="O5728" s="5"/>
      <c r="P5728" s="5" t="s">
        <v>265</v>
      </c>
      <c r="Q5728" s="78" t="s">
        <v>33</v>
      </c>
      <c r="R5728" s="78" t="s">
        <v>186</v>
      </c>
      <c r="S5728" s="5"/>
      <c r="T5728" s="5">
        <v>0</v>
      </c>
      <c r="U5728" s="5"/>
      <c r="V5728" s="5">
        <v>0</v>
      </c>
      <c r="W5728" s="5"/>
      <c r="X5728" s="5">
        <v>0</v>
      </c>
      <c r="Y5728" s="30">
        <v>45838</v>
      </c>
      <c r="Z5728" s="5"/>
      <c r="AA5728" s="5"/>
      <c r="AB5728" s="5"/>
      <c r="AC5728" s="5">
        <v>0</v>
      </c>
      <c r="AD5728" s="5" t="s">
        <v>94</v>
      </c>
      <c r="AE5728" s="5"/>
    </row>
    <row r="5729" spans="1:31" x14ac:dyDescent="0.25">
      <c r="A5729" s="5">
        <v>94293865</v>
      </c>
      <c r="B5729" s="5" t="s">
        <v>110</v>
      </c>
      <c r="C5729" s="78" t="s">
        <v>5838</v>
      </c>
      <c r="D5729" s="5" t="s">
        <v>97</v>
      </c>
      <c r="E5729" s="30">
        <v>45834</v>
      </c>
      <c r="F5729" s="5" t="s">
        <v>6</v>
      </c>
      <c r="G5729" s="78" t="s">
        <v>73</v>
      </c>
      <c r="H5729" s="78" t="s">
        <v>102</v>
      </c>
      <c r="I5729" s="78"/>
      <c r="J5729" s="5" t="s">
        <v>93</v>
      </c>
      <c r="K5729" s="5">
        <v>39</v>
      </c>
      <c r="L5729" s="5">
        <v>3530</v>
      </c>
      <c r="M5729" s="5">
        <v>4152853</v>
      </c>
      <c r="N5729" s="5">
        <v>935313014</v>
      </c>
      <c r="O5729" s="5">
        <v>6240</v>
      </c>
      <c r="P5729" s="5" t="s">
        <v>265</v>
      </c>
      <c r="Q5729" s="78" t="s">
        <v>23</v>
      </c>
      <c r="R5729" s="78" t="s">
        <v>111</v>
      </c>
      <c r="S5729" s="30">
        <v>45834</v>
      </c>
      <c r="T5729" s="5">
        <v>1</v>
      </c>
      <c r="U5729" s="30">
        <v>45834</v>
      </c>
      <c r="V5729" s="5">
        <v>1</v>
      </c>
      <c r="W5729" s="30">
        <v>45836</v>
      </c>
      <c r="X5729" s="5">
        <v>1</v>
      </c>
      <c r="Y5729" s="5"/>
      <c r="Z5729" s="5"/>
      <c r="AA5729" s="5"/>
      <c r="AB5729" s="5"/>
      <c r="AC5729" s="5">
        <v>0</v>
      </c>
      <c r="AD5729" s="5" t="s">
        <v>94</v>
      </c>
      <c r="AE5729" s="5"/>
    </row>
    <row r="5730" spans="1:31" x14ac:dyDescent="0.25">
      <c r="A5730" s="5">
        <v>94294061</v>
      </c>
      <c r="B5730" s="5" t="s">
        <v>110</v>
      </c>
      <c r="C5730" s="78" t="s">
        <v>5839</v>
      </c>
      <c r="D5730" s="5" t="s">
        <v>97</v>
      </c>
      <c r="E5730" s="30">
        <v>45834</v>
      </c>
      <c r="F5730" s="5" t="s">
        <v>6</v>
      </c>
      <c r="G5730" s="78" t="s">
        <v>73</v>
      </c>
      <c r="H5730" s="78" t="s">
        <v>100</v>
      </c>
      <c r="I5730" s="78"/>
      <c r="J5730" s="5" t="s">
        <v>93</v>
      </c>
      <c r="K5730" s="5">
        <v>40</v>
      </c>
      <c r="L5730" s="5">
        <v>3475</v>
      </c>
      <c r="M5730" s="5">
        <v>47291843</v>
      </c>
      <c r="N5730" s="5">
        <v>981550070</v>
      </c>
      <c r="O5730" s="5">
        <v>6241</v>
      </c>
      <c r="P5730" s="5" t="s">
        <v>265</v>
      </c>
      <c r="Q5730" s="78" t="s">
        <v>24</v>
      </c>
      <c r="R5730" s="78" t="s">
        <v>111</v>
      </c>
      <c r="S5730" s="30">
        <v>45835</v>
      </c>
      <c r="T5730" s="5">
        <v>1</v>
      </c>
      <c r="U5730" s="30">
        <v>45835</v>
      </c>
      <c r="V5730" s="5">
        <v>1</v>
      </c>
      <c r="W5730" s="30">
        <v>45836</v>
      </c>
      <c r="X5730" s="5">
        <v>1</v>
      </c>
      <c r="Y5730" s="30">
        <v>45839</v>
      </c>
      <c r="Z5730" s="5"/>
      <c r="AA5730" s="5"/>
      <c r="AB5730" s="5"/>
      <c r="AC5730" s="5">
        <v>0</v>
      </c>
      <c r="AD5730" s="5" t="s">
        <v>94</v>
      </c>
      <c r="AE5730" s="5"/>
    </row>
    <row r="5731" spans="1:31" x14ac:dyDescent="0.25">
      <c r="A5731" s="5">
        <v>94294365</v>
      </c>
      <c r="B5731" s="5" t="s">
        <v>90</v>
      </c>
      <c r="C5731" s="78" t="s">
        <v>5840</v>
      </c>
      <c r="D5731" s="5" t="s">
        <v>97</v>
      </c>
      <c r="E5731" s="30">
        <v>45834</v>
      </c>
      <c r="F5731" s="5" t="s">
        <v>6</v>
      </c>
      <c r="G5731" s="78" t="s">
        <v>74</v>
      </c>
      <c r="H5731" s="78" t="s">
        <v>102</v>
      </c>
      <c r="I5731" s="78" t="s">
        <v>51</v>
      </c>
      <c r="J5731" s="5" t="s">
        <v>93</v>
      </c>
      <c r="K5731" s="5">
        <v>37</v>
      </c>
      <c r="L5731" s="5">
        <v>2600</v>
      </c>
      <c r="M5731" s="5">
        <v>70883133</v>
      </c>
      <c r="N5731" s="5">
        <v>924387570</v>
      </c>
      <c r="O5731" s="5">
        <v>6249</v>
      </c>
      <c r="P5731" s="5" t="s">
        <v>265</v>
      </c>
      <c r="Q5731" s="78" t="s">
        <v>51</v>
      </c>
      <c r="R5731" s="78" t="s">
        <v>115</v>
      </c>
      <c r="S5731" s="30">
        <v>45835</v>
      </c>
      <c r="T5731" s="5">
        <v>1</v>
      </c>
      <c r="U5731" s="30">
        <v>45835</v>
      </c>
      <c r="V5731" s="5">
        <v>1</v>
      </c>
      <c r="W5731" s="30">
        <v>45836</v>
      </c>
      <c r="X5731" s="5">
        <v>1</v>
      </c>
      <c r="Y5731" s="30">
        <v>45837</v>
      </c>
      <c r="Z5731" s="5"/>
      <c r="AA5731" s="5"/>
      <c r="AB5731" s="5"/>
      <c r="AC5731" s="5">
        <v>0</v>
      </c>
      <c r="AD5731" s="5" t="s">
        <v>94</v>
      </c>
      <c r="AE5731" s="5">
        <v>6249</v>
      </c>
    </row>
    <row r="5732" spans="1:31" x14ac:dyDescent="0.25">
      <c r="A5732" s="5">
        <v>94294432</v>
      </c>
      <c r="B5732" s="5" t="s">
        <v>110</v>
      </c>
      <c r="C5732" s="78" t="s">
        <v>5841</v>
      </c>
      <c r="D5732" s="5" t="s">
        <v>97</v>
      </c>
      <c r="E5732" s="30">
        <v>45834</v>
      </c>
      <c r="F5732" s="5" t="s">
        <v>6</v>
      </c>
      <c r="G5732" s="78" t="s">
        <v>78</v>
      </c>
      <c r="H5732" s="78" t="s">
        <v>98</v>
      </c>
      <c r="I5732" s="78"/>
      <c r="J5732" s="5" t="s">
        <v>93</v>
      </c>
      <c r="K5732" s="5">
        <v>41</v>
      </c>
      <c r="L5732" s="5">
        <v>3760</v>
      </c>
      <c r="M5732" s="5">
        <v>61056055</v>
      </c>
      <c r="N5732" s="5">
        <v>921739875</v>
      </c>
      <c r="O5732" s="5">
        <v>6255</v>
      </c>
      <c r="P5732" s="5" t="s">
        <v>265</v>
      </c>
      <c r="Q5732" s="78" t="s">
        <v>25</v>
      </c>
      <c r="R5732" s="78" t="s">
        <v>111</v>
      </c>
      <c r="S5732" s="30">
        <v>45834</v>
      </c>
      <c r="T5732" s="5">
        <v>1</v>
      </c>
      <c r="U5732" s="30">
        <v>45834</v>
      </c>
      <c r="V5732" s="5">
        <v>1</v>
      </c>
      <c r="W5732" s="30">
        <v>45838</v>
      </c>
      <c r="X5732" s="5">
        <v>1</v>
      </c>
      <c r="Y5732" s="30">
        <v>45837</v>
      </c>
      <c r="Z5732" s="5"/>
      <c r="AA5732" s="5"/>
      <c r="AB5732" s="5"/>
      <c r="AC5732" s="5">
        <v>0</v>
      </c>
      <c r="AD5732" s="5" t="s">
        <v>94</v>
      </c>
      <c r="AE5732" s="5"/>
    </row>
    <row r="5733" spans="1:31" x14ac:dyDescent="0.25">
      <c r="A5733" s="5">
        <v>94294565</v>
      </c>
      <c r="B5733" s="5" t="s">
        <v>110</v>
      </c>
      <c r="C5733" s="78" t="s">
        <v>5842</v>
      </c>
      <c r="D5733" s="5" t="s">
        <v>97</v>
      </c>
      <c r="E5733" s="30">
        <v>45834</v>
      </c>
      <c r="F5733" s="5" t="s">
        <v>6</v>
      </c>
      <c r="G5733" s="78" t="s">
        <v>78</v>
      </c>
      <c r="H5733" s="78" t="s">
        <v>98</v>
      </c>
      <c r="I5733" s="78"/>
      <c r="J5733" s="5" t="s">
        <v>93</v>
      </c>
      <c r="K5733" s="5">
        <v>41</v>
      </c>
      <c r="L5733" s="5">
        <v>3790</v>
      </c>
      <c r="M5733" s="5">
        <v>46357751</v>
      </c>
      <c r="N5733" s="5">
        <v>925320936</v>
      </c>
      <c r="O5733" s="5">
        <v>6263</v>
      </c>
      <c r="P5733" s="5" t="s">
        <v>265</v>
      </c>
      <c r="Q5733" s="78" t="s">
        <v>25</v>
      </c>
      <c r="R5733" s="78" t="s">
        <v>111</v>
      </c>
      <c r="S5733" s="30">
        <v>45834</v>
      </c>
      <c r="T5733" s="5">
        <v>1</v>
      </c>
      <c r="U5733" s="30">
        <v>45834</v>
      </c>
      <c r="V5733" s="5">
        <v>1</v>
      </c>
      <c r="W5733" s="5"/>
      <c r="X5733" s="5">
        <v>0</v>
      </c>
      <c r="Y5733" s="5"/>
      <c r="Z5733" s="5"/>
      <c r="AA5733" s="5"/>
      <c r="AB5733" s="5"/>
      <c r="AC5733" s="5">
        <v>0</v>
      </c>
      <c r="AD5733" s="5" t="s">
        <v>94</v>
      </c>
      <c r="AE5733" s="5"/>
    </row>
    <row r="5734" spans="1:31" x14ac:dyDescent="0.25">
      <c r="A5734" s="5">
        <v>94294079</v>
      </c>
      <c r="B5734" s="5" t="s">
        <v>90</v>
      </c>
      <c r="C5734" s="78" t="s">
        <v>5843</v>
      </c>
      <c r="D5734" s="5" t="s">
        <v>97</v>
      </c>
      <c r="E5734" s="30">
        <v>45834</v>
      </c>
      <c r="F5734" s="5" t="s">
        <v>6</v>
      </c>
      <c r="G5734" s="78" t="s">
        <v>78</v>
      </c>
      <c r="H5734" s="78" t="s">
        <v>145</v>
      </c>
      <c r="I5734" s="78"/>
      <c r="J5734" s="5" t="s">
        <v>236</v>
      </c>
      <c r="K5734" s="5">
        <v>39</v>
      </c>
      <c r="L5734" s="5">
        <v>4070</v>
      </c>
      <c r="M5734" s="5">
        <v>44239600</v>
      </c>
      <c r="N5734" s="5">
        <v>982809002</v>
      </c>
      <c r="O5734" s="5">
        <v>8146</v>
      </c>
      <c r="P5734" s="5" t="s">
        <v>265</v>
      </c>
      <c r="Q5734" s="78"/>
      <c r="R5734" s="78"/>
      <c r="S5734" s="5"/>
      <c r="T5734" s="5">
        <v>0</v>
      </c>
      <c r="U5734" s="5"/>
      <c r="V5734" s="5">
        <v>0</v>
      </c>
      <c r="W5734" s="5"/>
      <c r="X5734" s="5">
        <v>0</v>
      </c>
      <c r="Y5734" s="5"/>
      <c r="Z5734" s="5"/>
      <c r="AA5734" s="5"/>
      <c r="AB5734" s="5"/>
      <c r="AC5734" s="5">
        <v>0</v>
      </c>
      <c r="AD5734" s="5" t="s">
        <v>94</v>
      </c>
      <c r="AE5734" s="5"/>
    </row>
    <row r="5735" spans="1:31" x14ac:dyDescent="0.25">
      <c r="A5735" s="5">
        <v>94293619</v>
      </c>
      <c r="B5735" s="5" t="s">
        <v>90</v>
      </c>
      <c r="C5735" s="78" t="s">
        <v>5844</v>
      </c>
      <c r="D5735" s="5" t="s">
        <v>91</v>
      </c>
      <c r="E5735" s="30">
        <v>45834</v>
      </c>
      <c r="F5735" s="5" t="s">
        <v>6</v>
      </c>
      <c r="G5735" s="78" t="s">
        <v>78</v>
      </c>
      <c r="H5735" s="78" t="s">
        <v>145</v>
      </c>
      <c r="I5735" s="78"/>
      <c r="J5735" s="5" t="s">
        <v>236</v>
      </c>
      <c r="K5735" s="5">
        <v>39</v>
      </c>
      <c r="L5735" s="5">
        <v>3100</v>
      </c>
      <c r="M5735" s="5">
        <v>77037373</v>
      </c>
      <c r="N5735" s="5">
        <v>927709217</v>
      </c>
      <c r="O5735" s="5">
        <v>7948</v>
      </c>
      <c r="P5735" s="5" t="s">
        <v>265</v>
      </c>
      <c r="Q5735" s="78"/>
      <c r="R5735" s="78"/>
      <c r="S5735" s="5"/>
      <c r="T5735" s="5">
        <v>0</v>
      </c>
      <c r="U5735" s="5"/>
      <c r="V5735" s="5">
        <v>0</v>
      </c>
      <c r="W5735" s="5"/>
      <c r="X5735" s="5">
        <v>0</v>
      </c>
      <c r="Y5735" s="5"/>
      <c r="Z5735" s="5"/>
      <c r="AA5735" s="5"/>
      <c r="AB5735" s="5"/>
      <c r="AC5735" s="5">
        <v>0</v>
      </c>
      <c r="AD5735" s="5" t="s">
        <v>94</v>
      </c>
      <c r="AE5735" s="5"/>
    </row>
    <row r="5736" spans="1:31" x14ac:dyDescent="0.25">
      <c r="A5736" s="5">
        <v>94294106</v>
      </c>
      <c r="B5736" s="5" t="s">
        <v>90</v>
      </c>
      <c r="C5736" s="78" t="s">
        <v>5845</v>
      </c>
      <c r="D5736" s="5" t="s">
        <v>91</v>
      </c>
      <c r="E5736" s="30">
        <v>45834</v>
      </c>
      <c r="F5736" s="5" t="s">
        <v>6</v>
      </c>
      <c r="G5736" s="78" t="s">
        <v>78</v>
      </c>
      <c r="H5736" s="78" t="s">
        <v>145</v>
      </c>
      <c r="I5736" s="78"/>
      <c r="J5736" s="5" t="s">
        <v>236</v>
      </c>
      <c r="K5736" s="5">
        <v>38</v>
      </c>
      <c r="L5736" s="5">
        <v>3170</v>
      </c>
      <c r="M5736" s="5">
        <v>46748951</v>
      </c>
      <c r="N5736" s="5">
        <v>941462271</v>
      </c>
      <c r="O5736" s="5">
        <v>8146</v>
      </c>
      <c r="P5736" s="5" t="s">
        <v>265</v>
      </c>
      <c r="Q5736" s="78"/>
      <c r="R5736" s="78"/>
      <c r="S5736" s="5"/>
      <c r="T5736" s="5">
        <v>0</v>
      </c>
      <c r="U5736" s="5"/>
      <c r="V5736" s="5">
        <v>0</v>
      </c>
      <c r="W5736" s="5"/>
      <c r="X5736" s="5">
        <v>0</v>
      </c>
      <c r="Y5736" s="5"/>
      <c r="Z5736" s="5"/>
      <c r="AA5736" s="5"/>
      <c r="AB5736" s="5"/>
      <c r="AC5736" s="5">
        <v>0</v>
      </c>
      <c r="AD5736" s="5" t="s">
        <v>94</v>
      </c>
      <c r="AE5736" s="5"/>
    </row>
    <row r="5737" spans="1:31" x14ac:dyDescent="0.25">
      <c r="A5737" s="5">
        <v>94293569</v>
      </c>
      <c r="B5737" s="5" t="s">
        <v>90</v>
      </c>
      <c r="C5737" s="78" t="s">
        <v>205</v>
      </c>
      <c r="D5737" s="5" t="s">
        <v>91</v>
      </c>
      <c r="E5737" s="30">
        <v>45834</v>
      </c>
      <c r="F5737" s="5" t="s">
        <v>6</v>
      </c>
      <c r="G5737" s="78" t="s">
        <v>73</v>
      </c>
      <c r="H5737" s="78" t="s">
        <v>145</v>
      </c>
      <c r="I5737" s="78"/>
      <c r="J5737" s="5" t="s">
        <v>236</v>
      </c>
      <c r="K5737" s="5">
        <v>39</v>
      </c>
      <c r="L5737" s="5">
        <v>3090</v>
      </c>
      <c r="M5737" s="5">
        <v>45843302</v>
      </c>
      <c r="N5737" s="5">
        <v>988293820</v>
      </c>
      <c r="O5737" s="5">
        <v>8146</v>
      </c>
      <c r="P5737" s="5" t="s">
        <v>265</v>
      </c>
      <c r="Q5737" s="78"/>
      <c r="R5737" s="78"/>
      <c r="S5737" s="5"/>
      <c r="T5737" s="5">
        <v>0</v>
      </c>
      <c r="U5737" s="5"/>
      <c r="V5737" s="5">
        <v>0</v>
      </c>
      <c r="W5737" s="5"/>
      <c r="X5737" s="5">
        <v>0</v>
      </c>
      <c r="Y5737" s="5"/>
      <c r="Z5737" s="5"/>
      <c r="AA5737" s="5"/>
      <c r="AB5737" s="5"/>
      <c r="AC5737" s="5">
        <v>0</v>
      </c>
      <c r="AD5737" s="5" t="s">
        <v>94</v>
      </c>
      <c r="AE5737" s="5"/>
    </row>
    <row r="5738" spans="1:31" x14ac:dyDescent="0.25">
      <c r="A5738" s="5">
        <v>94294945</v>
      </c>
      <c r="B5738" s="5" t="s">
        <v>90</v>
      </c>
      <c r="C5738" s="78" t="s">
        <v>5846</v>
      </c>
      <c r="D5738" s="5" t="s">
        <v>97</v>
      </c>
      <c r="E5738" s="30">
        <v>45834</v>
      </c>
      <c r="F5738" s="5" t="s">
        <v>6</v>
      </c>
      <c r="G5738" s="78" t="s">
        <v>78</v>
      </c>
      <c r="H5738" s="78" t="s">
        <v>145</v>
      </c>
      <c r="I5738" s="78"/>
      <c r="J5738" s="5" t="s">
        <v>236</v>
      </c>
      <c r="K5738" s="5">
        <v>38</v>
      </c>
      <c r="L5738" s="5">
        <v>3870</v>
      </c>
      <c r="M5738" s="5">
        <v>45660321</v>
      </c>
      <c r="N5738" s="5">
        <v>943677804</v>
      </c>
      <c r="O5738" s="5">
        <v>10533</v>
      </c>
      <c r="P5738" s="5" t="s">
        <v>265</v>
      </c>
      <c r="Q5738" s="78"/>
      <c r="R5738" s="78"/>
      <c r="S5738" s="5"/>
      <c r="T5738" s="5">
        <v>0</v>
      </c>
      <c r="U5738" s="5"/>
      <c r="V5738" s="5">
        <v>0</v>
      </c>
      <c r="W5738" s="5"/>
      <c r="X5738" s="5">
        <v>0</v>
      </c>
      <c r="Y5738" s="5"/>
      <c r="Z5738" s="5"/>
      <c r="AA5738" s="5"/>
      <c r="AB5738" s="5"/>
      <c r="AC5738" s="5">
        <v>0</v>
      </c>
      <c r="AD5738" s="5" t="s">
        <v>94</v>
      </c>
      <c r="AE5738" s="5"/>
    </row>
    <row r="5739" spans="1:31" x14ac:dyDescent="0.25">
      <c r="A5739" s="5">
        <v>94294864</v>
      </c>
      <c r="B5739" s="5" t="s">
        <v>90</v>
      </c>
      <c r="C5739" s="78" t="s">
        <v>5847</v>
      </c>
      <c r="D5739" s="5" t="s">
        <v>91</v>
      </c>
      <c r="E5739" s="30">
        <v>45834</v>
      </c>
      <c r="F5739" s="5" t="s">
        <v>6</v>
      </c>
      <c r="G5739" s="78" t="s">
        <v>74</v>
      </c>
      <c r="H5739" s="78" t="s">
        <v>203</v>
      </c>
      <c r="I5739" s="78"/>
      <c r="J5739" s="5" t="s">
        <v>236</v>
      </c>
      <c r="K5739" s="5">
        <v>38</v>
      </c>
      <c r="L5739" s="5">
        <v>3191</v>
      </c>
      <c r="M5739" s="5">
        <v>46888094</v>
      </c>
      <c r="N5739" s="5">
        <v>973846193</v>
      </c>
      <c r="O5739" s="5">
        <v>10964</v>
      </c>
      <c r="P5739" s="5" t="s">
        <v>265</v>
      </c>
      <c r="Q5739" s="78" t="s">
        <v>51</v>
      </c>
      <c r="R5739" s="78" t="s">
        <v>115</v>
      </c>
      <c r="S5739" s="5"/>
      <c r="T5739" s="5">
        <v>0</v>
      </c>
      <c r="U5739" s="5"/>
      <c r="V5739" s="5">
        <v>0</v>
      </c>
      <c r="W5739" s="5"/>
      <c r="X5739" s="5">
        <v>0</v>
      </c>
      <c r="Y5739" s="30">
        <v>45837</v>
      </c>
      <c r="Z5739" s="5"/>
      <c r="AA5739" s="5"/>
      <c r="AB5739" s="5"/>
      <c r="AC5739" s="5">
        <v>0</v>
      </c>
      <c r="AD5739" s="5" t="s">
        <v>94</v>
      </c>
      <c r="AE5739" s="5"/>
    </row>
    <row r="5740" spans="1:31" x14ac:dyDescent="0.25">
      <c r="A5740" s="5">
        <v>94294338</v>
      </c>
      <c r="B5740" s="5" t="s">
        <v>90</v>
      </c>
      <c r="C5740" s="78" t="s">
        <v>5848</v>
      </c>
      <c r="D5740" s="5" t="s">
        <v>97</v>
      </c>
      <c r="E5740" s="30">
        <v>45834</v>
      </c>
      <c r="F5740" s="5" t="s">
        <v>6</v>
      </c>
      <c r="G5740" s="78" t="s">
        <v>73</v>
      </c>
      <c r="H5740" s="78" t="s">
        <v>202</v>
      </c>
      <c r="I5740" s="78"/>
      <c r="J5740" s="5" t="s">
        <v>236</v>
      </c>
      <c r="K5740" s="5"/>
      <c r="L5740" s="5"/>
      <c r="M5740" s="5"/>
      <c r="N5740" s="5"/>
      <c r="O5740" s="5"/>
      <c r="P5740" s="5" t="s">
        <v>265</v>
      </c>
      <c r="Q5740" s="78"/>
      <c r="R5740" s="78"/>
      <c r="S5740" s="5"/>
      <c r="T5740" s="5">
        <v>0</v>
      </c>
      <c r="U5740" s="5"/>
      <c r="V5740" s="5">
        <v>0</v>
      </c>
      <c r="W5740" s="5"/>
      <c r="X5740" s="5">
        <v>0</v>
      </c>
      <c r="Y5740" s="5"/>
      <c r="Z5740" s="5"/>
      <c r="AA5740" s="5"/>
      <c r="AB5740" s="5"/>
      <c r="AC5740" s="5">
        <v>0</v>
      </c>
      <c r="AD5740" s="5" t="s">
        <v>94</v>
      </c>
      <c r="AE5740" s="5"/>
    </row>
    <row r="5741" spans="1:31" x14ac:dyDescent="0.25">
      <c r="A5741" s="5">
        <v>94293597</v>
      </c>
      <c r="B5741" s="5" t="s">
        <v>90</v>
      </c>
      <c r="C5741" s="78" t="s">
        <v>5849</v>
      </c>
      <c r="D5741" s="5" t="s">
        <v>97</v>
      </c>
      <c r="E5741" s="30">
        <v>45834</v>
      </c>
      <c r="F5741" s="5" t="s">
        <v>6</v>
      </c>
      <c r="G5741" s="78" t="s">
        <v>76</v>
      </c>
      <c r="H5741" s="78" t="s">
        <v>152</v>
      </c>
      <c r="I5741" s="78"/>
      <c r="J5741" s="5" t="s">
        <v>236</v>
      </c>
      <c r="K5741" s="5">
        <v>38</v>
      </c>
      <c r="L5741" s="5">
        <v>3450</v>
      </c>
      <c r="M5741" s="5">
        <v>72353455</v>
      </c>
      <c r="N5741" s="5">
        <v>907988951</v>
      </c>
      <c r="O5741" s="5">
        <v>18306</v>
      </c>
      <c r="P5741" s="5" t="s">
        <v>265</v>
      </c>
      <c r="Q5741" s="78" t="s">
        <v>201</v>
      </c>
      <c r="R5741" s="78" t="s">
        <v>111</v>
      </c>
      <c r="S5741" s="30">
        <v>45834</v>
      </c>
      <c r="T5741" s="5">
        <v>1</v>
      </c>
      <c r="U5741" s="30">
        <v>45834</v>
      </c>
      <c r="V5741" s="5">
        <v>1</v>
      </c>
      <c r="W5741" s="5"/>
      <c r="X5741" s="5">
        <v>0</v>
      </c>
      <c r="Y5741" s="5"/>
      <c r="Z5741" s="5"/>
      <c r="AA5741" s="5"/>
      <c r="AB5741" s="5"/>
      <c r="AC5741" s="5">
        <v>0</v>
      </c>
      <c r="AD5741" s="5" t="s">
        <v>94</v>
      </c>
      <c r="AE5741" s="5"/>
    </row>
    <row r="5742" spans="1:31" x14ac:dyDescent="0.25">
      <c r="A5742" s="5">
        <v>94293574</v>
      </c>
      <c r="B5742" s="5" t="s">
        <v>90</v>
      </c>
      <c r="C5742" s="78" t="s">
        <v>211</v>
      </c>
      <c r="D5742" s="5" t="s">
        <v>91</v>
      </c>
      <c r="E5742" s="30">
        <v>45834</v>
      </c>
      <c r="F5742" s="5" t="s">
        <v>6</v>
      </c>
      <c r="G5742" s="78" t="s">
        <v>73</v>
      </c>
      <c r="H5742" s="78" t="s">
        <v>152</v>
      </c>
      <c r="I5742" s="78"/>
      <c r="J5742" s="5" t="s">
        <v>236</v>
      </c>
      <c r="K5742" s="5">
        <v>37</v>
      </c>
      <c r="L5742" s="5">
        <v>3255</v>
      </c>
      <c r="M5742" s="5">
        <v>44007751</v>
      </c>
      <c r="N5742" s="5">
        <v>942941418</v>
      </c>
      <c r="O5742" s="5">
        <v>18306</v>
      </c>
      <c r="P5742" s="5" t="s">
        <v>265</v>
      </c>
      <c r="Q5742" s="78" t="s">
        <v>201</v>
      </c>
      <c r="R5742" s="78" t="s">
        <v>111</v>
      </c>
      <c r="S5742" s="30">
        <v>45834</v>
      </c>
      <c r="T5742" s="5">
        <v>1</v>
      </c>
      <c r="U5742" s="30">
        <v>45834</v>
      </c>
      <c r="V5742" s="5">
        <v>1</v>
      </c>
      <c r="W5742" s="5"/>
      <c r="X5742" s="5">
        <v>0</v>
      </c>
      <c r="Y5742" s="5"/>
      <c r="Z5742" s="5"/>
      <c r="AA5742" s="5"/>
      <c r="AB5742" s="5"/>
      <c r="AC5742" s="5">
        <v>0</v>
      </c>
      <c r="AD5742" s="5" t="s">
        <v>94</v>
      </c>
      <c r="AE5742" s="5"/>
    </row>
    <row r="5743" spans="1:31" x14ac:dyDescent="0.25">
      <c r="A5743" s="5">
        <v>94294393</v>
      </c>
      <c r="B5743" s="5" t="s">
        <v>90</v>
      </c>
      <c r="C5743" s="78" t="s">
        <v>136</v>
      </c>
      <c r="D5743" s="5" t="s">
        <v>97</v>
      </c>
      <c r="E5743" s="30">
        <v>45834</v>
      </c>
      <c r="F5743" s="5" t="s">
        <v>6</v>
      </c>
      <c r="G5743" s="78" t="s">
        <v>73</v>
      </c>
      <c r="H5743" s="78" t="s">
        <v>152</v>
      </c>
      <c r="I5743" s="78"/>
      <c r="J5743" s="5" t="s">
        <v>236</v>
      </c>
      <c r="K5743" s="5">
        <v>40</v>
      </c>
      <c r="L5743" s="5">
        <v>3825</v>
      </c>
      <c r="M5743" s="5">
        <v>72775596</v>
      </c>
      <c r="N5743" s="5">
        <v>937026220</v>
      </c>
      <c r="O5743" s="5">
        <v>18306</v>
      </c>
      <c r="P5743" s="5" t="s">
        <v>265</v>
      </c>
      <c r="Q5743" s="78" t="s">
        <v>201</v>
      </c>
      <c r="R5743" s="78" t="s">
        <v>111</v>
      </c>
      <c r="S5743" s="30">
        <v>45834</v>
      </c>
      <c r="T5743" s="5">
        <v>1</v>
      </c>
      <c r="U5743" s="30">
        <v>45834</v>
      </c>
      <c r="V5743" s="5">
        <v>1</v>
      </c>
      <c r="W5743" s="5"/>
      <c r="X5743" s="5">
        <v>0</v>
      </c>
      <c r="Y5743" s="5"/>
      <c r="Z5743" s="5"/>
      <c r="AA5743" s="5"/>
      <c r="AB5743" s="5"/>
      <c r="AC5743" s="5">
        <v>0</v>
      </c>
      <c r="AD5743" s="5" t="s">
        <v>94</v>
      </c>
      <c r="AE5743" s="5"/>
    </row>
    <row r="5744" spans="1:31" x14ac:dyDescent="0.25">
      <c r="A5744" s="5">
        <v>94294609</v>
      </c>
      <c r="B5744" s="5" t="s">
        <v>90</v>
      </c>
      <c r="C5744" s="78" t="s">
        <v>5850</v>
      </c>
      <c r="D5744" s="5" t="s">
        <v>97</v>
      </c>
      <c r="E5744" s="30">
        <v>45834</v>
      </c>
      <c r="F5744" s="5" t="s">
        <v>6</v>
      </c>
      <c r="G5744" s="78" t="s">
        <v>78</v>
      </c>
      <c r="H5744" s="78" t="s">
        <v>112</v>
      </c>
      <c r="I5744" s="78"/>
      <c r="J5744" s="5" t="s">
        <v>93</v>
      </c>
      <c r="K5744" s="5"/>
      <c r="L5744" s="5"/>
      <c r="M5744" s="5"/>
      <c r="N5744" s="5"/>
      <c r="O5744" s="5"/>
      <c r="P5744" s="5" t="s">
        <v>265</v>
      </c>
      <c r="Q5744" s="78"/>
      <c r="R5744" s="78"/>
      <c r="S5744" s="5"/>
      <c r="T5744" s="5">
        <v>0</v>
      </c>
      <c r="U5744" s="5"/>
      <c r="V5744" s="5">
        <v>0</v>
      </c>
      <c r="W5744" s="5"/>
      <c r="X5744" s="5">
        <v>0</v>
      </c>
      <c r="Y5744" s="5"/>
      <c r="Z5744" s="5"/>
      <c r="AA5744" s="5"/>
      <c r="AB5744" s="5"/>
      <c r="AC5744" s="5">
        <v>0</v>
      </c>
      <c r="AD5744" s="5" t="s">
        <v>94</v>
      </c>
      <c r="AE5744" s="5"/>
    </row>
    <row r="5745" spans="1:31" x14ac:dyDescent="0.25">
      <c r="A5745" s="5">
        <v>94294171</v>
      </c>
      <c r="B5745" s="5" t="s">
        <v>90</v>
      </c>
      <c r="C5745" s="78" t="s">
        <v>5851</v>
      </c>
      <c r="D5745" s="5" t="s">
        <v>97</v>
      </c>
      <c r="E5745" s="30">
        <v>45834</v>
      </c>
      <c r="F5745" s="5" t="s">
        <v>6</v>
      </c>
      <c r="G5745" s="78" t="s">
        <v>73</v>
      </c>
      <c r="H5745" s="78" t="s">
        <v>203</v>
      </c>
      <c r="I5745" s="78"/>
      <c r="J5745" s="5" t="s">
        <v>236</v>
      </c>
      <c r="K5745" s="5">
        <v>39</v>
      </c>
      <c r="L5745" s="5">
        <v>3270</v>
      </c>
      <c r="M5745" s="5">
        <v>44009592</v>
      </c>
      <c r="N5745" s="5">
        <v>960604517</v>
      </c>
      <c r="O5745" s="5">
        <v>27563</v>
      </c>
      <c r="P5745" s="5" t="s">
        <v>265</v>
      </c>
      <c r="Q5745" s="78"/>
      <c r="R5745" s="78"/>
      <c r="S5745" s="5"/>
      <c r="T5745" s="5">
        <v>0</v>
      </c>
      <c r="U5745" s="5"/>
      <c r="V5745" s="5">
        <v>0</v>
      </c>
      <c r="W5745" s="5"/>
      <c r="X5745" s="5">
        <v>0</v>
      </c>
      <c r="Y5745" s="5"/>
      <c r="Z5745" s="5"/>
      <c r="AA5745" s="5"/>
      <c r="AB5745" s="5"/>
      <c r="AC5745" s="5">
        <v>0</v>
      </c>
      <c r="AD5745" s="5" t="s">
        <v>94</v>
      </c>
      <c r="AE5745" s="5"/>
    </row>
    <row r="5746" spans="1:31" x14ac:dyDescent="0.25">
      <c r="A5746" s="5">
        <v>94294766</v>
      </c>
      <c r="B5746" s="5" t="s">
        <v>90</v>
      </c>
      <c r="C5746" s="78" t="s">
        <v>642</v>
      </c>
      <c r="D5746" s="5" t="s">
        <v>97</v>
      </c>
      <c r="E5746" s="30">
        <v>45834</v>
      </c>
      <c r="F5746" s="5" t="s">
        <v>6</v>
      </c>
      <c r="G5746" s="78" t="s">
        <v>73</v>
      </c>
      <c r="H5746" s="78" t="s">
        <v>164</v>
      </c>
      <c r="I5746" s="78"/>
      <c r="J5746" s="5" t="s">
        <v>236</v>
      </c>
      <c r="K5746" s="5"/>
      <c r="L5746" s="5"/>
      <c r="M5746" s="5"/>
      <c r="N5746" s="5"/>
      <c r="O5746" s="5"/>
      <c r="P5746" s="5" t="s">
        <v>265</v>
      </c>
      <c r="Q5746" s="78"/>
      <c r="R5746" s="78"/>
      <c r="S5746" s="5"/>
      <c r="T5746" s="5">
        <v>0</v>
      </c>
      <c r="U5746" s="5"/>
      <c r="V5746" s="5">
        <v>0</v>
      </c>
      <c r="W5746" s="5"/>
      <c r="X5746" s="5">
        <v>0</v>
      </c>
      <c r="Y5746" s="5"/>
      <c r="Z5746" s="5"/>
      <c r="AA5746" s="5"/>
      <c r="AB5746" s="5"/>
      <c r="AC5746" s="5">
        <v>0</v>
      </c>
      <c r="AD5746" s="5" t="s">
        <v>94</v>
      </c>
      <c r="AE5746" s="5"/>
    </row>
    <row r="5747" spans="1:31" x14ac:dyDescent="0.25">
      <c r="A5747" s="5">
        <v>94296580</v>
      </c>
      <c r="B5747" s="5" t="s">
        <v>110</v>
      </c>
      <c r="C5747" s="78" t="s">
        <v>5852</v>
      </c>
      <c r="D5747" s="5" t="s">
        <v>97</v>
      </c>
      <c r="E5747" s="30">
        <v>45835</v>
      </c>
      <c r="F5747" s="5" t="s">
        <v>6</v>
      </c>
      <c r="G5747" s="78" t="s">
        <v>77</v>
      </c>
      <c r="H5747" s="78" t="s">
        <v>164</v>
      </c>
      <c r="I5747" s="78"/>
      <c r="J5747" s="5" t="s">
        <v>93</v>
      </c>
      <c r="K5747" s="5"/>
      <c r="L5747" s="5"/>
      <c r="M5747" s="5"/>
      <c r="N5747" s="5"/>
      <c r="O5747" s="5"/>
      <c r="P5747" s="5" t="s">
        <v>265</v>
      </c>
      <c r="Q5747" s="78"/>
      <c r="R5747" s="78"/>
      <c r="S5747" s="5"/>
      <c r="T5747" s="5">
        <v>0</v>
      </c>
      <c r="U5747" s="5"/>
      <c r="V5747" s="5">
        <v>0</v>
      </c>
      <c r="W5747" s="5"/>
      <c r="X5747" s="5">
        <v>0</v>
      </c>
      <c r="Y5747" s="5"/>
      <c r="Z5747" s="5"/>
      <c r="AA5747" s="5"/>
      <c r="AB5747" s="5"/>
      <c r="AC5747" s="5">
        <v>0</v>
      </c>
      <c r="AD5747" s="5" t="s">
        <v>94</v>
      </c>
      <c r="AE5747" s="5"/>
    </row>
    <row r="5748" spans="1:31" x14ac:dyDescent="0.25">
      <c r="A5748" s="5">
        <v>94295720</v>
      </c>
      <c r="B5748" s="5" t="s">
        <v>90</v>
      </c>
      <c r="C5748" s="78" t="s">
        <v>5853</v>
      </c>
      <c r="D5748" s="5" t="s">
        <v>91</v>
      </c>
      <c r="E5748" s="30">
        <v>45835</v>
      </c>
      <c r="F5748" s="5" t="s">
        <v>6</v>
      </c>
      <c r="G5748" s="78" t="s">
        <v>106</v>
      </c>
      <c r="H5748" s="78" t="s">
        <v>156</v>
      </c>
      <c r="I5748" s="78"/>
      <c r="J5748" s="5" t="s">
        <v>236</v>
      </c>
      <c r="K5748" s="5"/>
      <c r="L5748" s="5"/>
      <c r="M5748" s="5"/>
      <c r="N5748" s="5"/>
      <c r="O5748" s="5"/>
      <c r="P5748" s="5" t="s">
        <v>265</v>
      </c>
      <c r="Q5748" s="78"/>
      <c r="R5748" s="78"/>
      <c r="S5748" s="5"/>
      <c r="T5748" s="5">
        <v>0</v>
      </c>
      <c r="U5748" s="5"/>
      <c r="V5748" s="5">
        <v>0</v>
      </c>
      <c r="W5748" s="5"/>
      <c r="X5748" s="5">
        <v>0</v>
      </c>
      <c r="Y5748" s="5"/>
      <c r="Z5748" s="5"/>
      <c r="AA5748" s="5"/>
      <c r="AB5748" s="5"/>
      <c r="AC5748" s="5">
        <v>0</v>
      </c>
      <c r="AD5748" s="5" t="s">
        <v>94</v>
      </c>
      <c r="AE5748" s="5"/>
    </row>
    <row r="5749" spans="1:31" x14ac:dyDescent="0.25">
      <c r="A5749" s="5">
        <v>94295380</v>
      </c>
      <c r="B5749" s="5" t="s">
        <v>90</v>
      </c>
      <c r="C5749" s="78" t="s">
        <v>128</v>
      </c>
      <c r="D5749" s="5" t="s">
        <v>97</v>
      </c>
      <c r="E5749" s="30">
        <v>45835</v>
      </c>
      <c r="F5749" s="5" t="s">
        <v>6</v>
      </c>
      <c r="G5749" s="78" t="s">
        <v>78</v>
      </c>
      <c r="H5749" s="78" t="s">
        <v>112</v>
      </c>
      <c r="I5749" s="78"/>
      <c r="J5749" s="5" t="s">
        <v>93</v>
      </c>
      <c r="K5749" s="5"/>
      <c r="L5749" s="5"/>
      <c r="M5749" s="5"/>
      <c r="N5749" s="5"/>
      <c r="O5749" s="5"/>
      <c r="P5749" s="5" t="s">
        <v>265</v>
      </c>
      <c r="Q5749" s="78"/>
      <c r="R5749" s="78"/>
      <c r="S5749" s="5"/>
      <c r="T5749" s="5">
        <v>0</v>
      </c>
      <c r="U5749" s="5"/>
      <c r="V5749" s="5">
        <v>0</v>
      </c>
      <c r="W5749" s="5"/>
      <c r="X5749" s="5">
        <v>0</v>
      </c>
      <c r="Y5749" s="5"/>
      <c r="Z5749" s="5"/>
      <c r="AA5749" s="5"/>
      <c r="AB5749" s="5"/>
      <c r="AC5749" s="5">
        <v>0</v>
      </c>
      <c r="AD5749" s="5" t="s">
        <v>94</v>
      </c>
      <c r="AE5749" s="5"/>
    </row>
    <row r="5750" spans="1:31" x14ac:dyDescent="0.25">
      <c r="A5750" s="5">
        <v>94296129</v>
      </c>
      <c r="B5750" s="5" t="s">
        <v>90</v>
      </c>
      <c r="C5750" s="78" t="s">
        <v>181</v>
      </c>
      <c r="D5750" s="5" t="s">
        <v>91</v>
      </c>
      <c r="E5750" s="30">
        <v>45835</v>
      </c>
      <c r="F5750" s="5" t="s">
        <v>6</v>
      </c>
      <c r="G5750" s="78" t="s">
        <v>73</v>
      </c>
      <c r="H5750" s="78" t="s">
        <v>2546</v>
      </c>
      <c r="I5750" s="78"/>
      <c r="J5750" s="5" t="s">
        <v>93</v>
      </c>
      <c r="K5750" s="5"/>
      <c r="L5750" s="5"/>
      <c r="M5750" s="5"/>
      <c r="N5750" s="5"/>
      <c r="O5750" s="5"/>
      <c r="P5750" s="5" t="s">
        <v>265</v>
      </c>
      <c r="Q5750" s="78"/>
      <c r="R5750" s="78"/>
      <c r="S5750" s="5"/>
      <c r="T5750" s="5">
        <v>0</v>
      </c>
      <c r="U5750" s="5"/>
      <c r="V5750" s="5">
        <v>0</v>
      </c>
      <c r="W5750" s="5"/>
      <c r="X5750" s="5">
        <v>0</v>
      </c>
      <c r="Y5750" s="5"/>
      <c r="Z5750" s="5"/>
      <c r="AA5750" s="5"/>
      <c r="AB5750" s="5"/>
      <c r="AC5750" s="5">
        <v>0</v>
      </c>
      <c r="AD5750" s="5" t="s">
        <v>94</v>
      </c>
      <c r="AE5750" s="5"/>
    </row>
    <row r="5751" spans="1:31" x14ac:dyDescent="0.25">
      <c r="A5751" s="5">
        <v>94295503</v>
      </c>
      <c r="B5751" s="5" t="s">
        <v>90</v>
      </c>
      <c r="C5751" s="78" t="s">
        <v>5854</v>
      </c>
      <c r="D5751" s="5" t="s">
        <v>91</v>
      </c>
      <c r="E5751" s="30">
        <v>45835</v>
      </c>
      <c r="F5751" s="5" t="s">
        <v>6</v>
      </c>
      <c r="G5751" s="78" t="s">
        <v>79</v>
      </c>
      <c r="H5751" s="78">
        <v>23151</v>
      </c>
      <c r="I5751" s="78"/>
      <c r="J5751" s="5" t="s">
        <v>93</v>
      </c>
      <c r="K5751" s="5"/>
      <c r="L5751" s="5"/>
      <c r="M5751" s="5"/>
      <c r="N5751" s="5"/>
      <c r="O5751" s="5"/>
      <c r="P5751" s="5" t="s">
        <v>265</v>
      </c>
      <c r="Q5751" s="78"/>
      <c r="R5751" s="78"/>
      <c r="S5751" s="5"/>
      <c r="T5751" s="5">
        <v>0</v>
      </c>
      <c r="U5751" s="5"/>
      <c r="V5751" s="5">
        <v>0</v>
      </c>
      <c r="W5751" s="5"/>
      <c r="X5751" s="5">
        <v>0</v>
      </c>
      <c r="Y5751" s="5"/>
      <c r="Z5751" s="5"/>
      <c r="AA5751" s="5"/>
      <c r="AB5751" s="5"/>
      <c r="AC5751" s="5">
        <v>0</v>
      </c>
      <c r="AD5751" s="5" t="s">
        <v>94</v>
      </c>
      <c r="AE5751" s="5"/>
    </row>
    <row r="5752" spans="1:31" x14ac:dyDescent="0.25">
      <c r="A5752" s="5">
        <v>94295349</v>
      </c>
      <c r="B5752" s="5" t="s">
        <v>90</v>
      </c>
      <c r="C5752" s="78" t="s">
        <v>171</v>
      </c>
      <c r="D5752" s="5" t="s">
        <v>97</v>
      </c>
      <c r="E5752" s="30">
        <v>45835</v>
      </c>
      <c r="F5752" s="5" t="s">
        <v>6</v>
      </c>
      <c r="G5752" s="78" t="s">
        <v>73</v>
      </c>
      <c r="H5752" s="78" t="s">
        <v>152</v>
      </c>
      <c r="I5752" s="78"/>
      <c r="J5752" s="5" t="s">
        <v>236</v>
      </c>
      <c r="K5752" s="5">
        <v>38</v>
      </c>
      <c r="L5752" s="5">
        <v>3820</v>
      </c>
      <c r="M5752" s="5">
        <v>46014410</v>
      </c>
      <c r="N5752" s="5">
        <v>935730305</v>
      </c>
      <c r="O5752" s="5">
        <v>18306</v>
      </c>
      <c r="P5752" s="5" t="s">
        <v>265</v>
      </c>
      <c r="Q5752" s="78" t="s">
        <v>201</v>
      </c>
      <c r="R5752" s="78" t="s">
        <v>111</v>
      </c>
      <c r="S5752" s="30">
        <v>45835</v>
      </c>
      <c r="T5752" s="5">
        <v>1</v>
      </c>
      <c r="U5752" s="30">
        <v>45835</v>
      </c>
      <c r="V5752" s="5">
        <v>1</v>
      </c>
      <c r="W5752" s="5"/>
      <c r="X5752" s="5">
        <v>0</v>
      </c>
      <c r="Y5752" s="5"/>
      <c r="Z5752" s="5"/>
      <c r="AA5752" s="5"/>
      <c r="AB5752" s="5"/>
      <c r="AC5752" s="5">
        <v>0</v>
      </c>
      <c r="AD5752" s="5" t="s">
        <v>94</v>
      </c>
      <c r="AE5752" s="5"/>
    </row>
    <row r="5753" spans="1:31" x14ac:dyDescent="0.25">
      <c r="A5753" s="5">
        <v>94295664</v>
      </c>
      <c r="B5753" s="5" t="s">
        <v>90</v>
      </c>
      <c r="C5753" s="78" t="s">
        <v>5846</v>
      </c>
      <c r="D5753" s="5" t="s">
        <v>91</v>
      </c>
      <c r="E5753" s="30">
        <v>45835</v>
      </c>
      <c r="F5753" s="5" t="s">
        <v>6</v>
      </c>
      <c r="G5753" s="78" t="s">
        <v>78</v>
      </c>
      <c r="H5753" s="78" t="s">
        <v>114</v>
      </c>
      <c r="I5753" s="78"/>
      <c r="J5753" s="5" t="s">
        <v>93</v>
      </c>
      <c r="K5753" s="5"/>
      <c r="L5753" s="5"/>
      <c r="M5753" s="5"/>
      <c r="N5753" s="5"/>
      <c r="O5753" s="5"/>
      <c r="P5753" s="5" t="s">
        <v>265</v>
      </c>
      <c r="Q5753" s="78"/>
      <c r="R5753" s="78"/>
      <c r="S5753" s="5"/>
      <c r="T5753" s="5">
        <v>0</v>
      </c>
      <c r="U5753" s="5"/>
      <c r="V5753" s="5">
        <v>0</v>
      </c>
      <c r="W5753" s="5"/>
      <c r="X5753" s="5">
        <v>0</v>
      </c>
      <c r="Y5753" s="5"/>
      <c r="Z5753" s="5"/>
      <c r="AA5753" s="5"/>
      <c r="AB5753" s="5"/>
      <c r="AC5753" s="5">
        <v>0</v>
      </c>
      <c r="AD5753" s="5" t="s">
        <v>94</v>
      </c>
      <c r="AE5753" s="5"/>
    </row>
    <row r="5754" spans="1:31" x14ac:dyDescent="0.25">
      <c r="A5754" s="5">
        <v>94296131</v>
      </c>
      <c r="B5754" s="5" t="s">
        <v>90</v>
      </c>
      <c r="C5754" s="78" t="s">
        <v>5855</v>
      </c>
      <c r="D5754" s="5" t="s">
        <v>91</v>
      </c>
      <c r="E5754" s="30">
        <v>45835</v>
      </c>
      <c r="F5754" s="5" t="s">
        <v>6</v>
      </c>
      <c r="G5754" s="78" t="s">
        <v>73</v>
      </c>
      <c r="H5754" s="78" t="s">
        <v>135</v>
      </c>
      <c r="I5754" s="78"/>
      <c r="J5754" s="5" t="s">
        <v>236</v>
      </c>
      <c r="K5754" s="5"/>
      <c r="L5754" s="5"/>
      <c r="M5754" s="5"/>
      <c r="N5754" s="5"/>
      <c r="O5754" s="5"/>
      <c r="P5754" s="5" t="s">
        <v>265</v>
      </c>
      <c r="Q5754" s="78" t="s">
        <v>44</v>
      </c>
      <c r="R5754" s="78" t="s">
        <v>115</v>
      </c>
      <c r="S5754" s="5"/>
      <c r="T5754" s="5">
        <v>0</v>
      </c>
      <c r="U5754" s="5"/>
      <c r="V5754" s="5">
        <v>0</v>
      </c>
      <c r="W5754" s="5"/>
      <c r="X5754" s="5">
        <v>0</v>
      </c>
      <c r="Y5754" s="30">
        <v>45839</v>
      </c>
      <c r="Z5754" s="5"/>
      <c r="AA5754" s="5"/>
      <c r="AB5754" s="5"/>
      <c r="AC5754" s="5">
        <v>0</v>
      </c>
      <c r="AD5754" s="5" t="s">
        <v>94</v>
      </c>
      <c r="AE5754" s="5"/>
    </row>
    <row r="5755" spans="1:31" x14ac:dyDescent="0.25">
      <c r="A5755" s="5">
        <v>94295372</v>
      </c>
      <c r="B5755" s="5" t="s">
        <v>110</v>
      </c>
      <c r="C5755" s="78" t="s">
        <v>5856</v>
      </c>
      <c r="D5755" s="5" t="s">
        <v>97</v>
      </c>
      <c r="E5755" s="30">
        <v>45835</v>
      </c>
      <c r="F5755" s="5" t="s">
        <v>6</v>
      </c>
      <c r="G5755" s="78" t="s">
        <v>74</v>
      </c>
      <c r="H5755" s="78" t="s">
        <v>202</v>
      </c>
      <c r="I5755" s="78"/>
      <c r="J5755" s="5" t="s">
        <v>236</v>
      </c>
      <c r="K5755" s="5"/>
      <c r="L5755" s="5"/>
      <c r="M5755" s="5"/>
      <c r="N5755" s="5"/>
      <c r="O5755" s="5"/>
      <c r="P5755" s="5" t="s">
        <v>265</v>
      </c>
      <c r="Q5755" s="78"/>
      <c r="R5755" s="78"/>
      <c r="S5755" s="5"/>
      <c r="T5755" s="5">
        <v>0</v>
      </c>
      <c r="U5755" s="5"/>
      <c r="V5755" s="5">
        <v>0</v>
      </c>
      <c r="W5755" s="5"/>
      <c r="X5755" s="5">
        <v>0</v>
      </c>
      <c r="Y5755" s="5"/>
      <c r="Z5755" s="5"/>
      <c r="AA5755" s="5"/>
      <c r="AB5755" s="5"/>
      <c r="AC5755" s="5">
        <v>0</v>
      </c>
      <c r="AD5755" s="5" t="s">
        <v>94</v>
      </c>
      <c r="AE5755" s="5"/>
    </row>
    <row r="5756" spans="1:31" x14ac:dyDescent="0.25">
      <c r="A5756" s="5">
        <v>94296606</v>
      </c>
      <c r="B5756" s="5" t="s">
        <v>90</v>
      </c>
      <c r="C5756" s="78" t="s">
        <v>3685</v>
      </c>
      <c r="D5756" s="5" t="s">
        <v>91</v>
      </c>
      <c r="E5756" s="30">
        <v>45835</v>
      </c>
      <c r="F5756" s="5" t="s">
        <v>6</v>
      </c>
      <c r="G5756" s="78" t="s">
        <v>76</v>
      </c>
      <c r="H5756" s="78" t="s">
        <v>207</v>
      </c>
      <c r="I5756" s="78"/>
      <c r="J5756" s="5" t="s">
        <v>236</v>
      </c>
      <c r="K5756" s="5"/>
      <c r="L5756" s="5"/>
      <c r="M5756" s="5"/>
      <c r="N5756" s="5"/>
      <c r="O5756" s="5"/>
      <c r="P5756" s="5" t="s">
        <v>265</v>
      </c>
      <c r="Q5756" s="78" t="s">
        <v>51</v>
      </c>
      <c r="R5756" s="78" t="s">
        <v>115</v>
      </c>
      <c r="S5756" s="30">
        <v>45836</v>
      </c>
      <c r="T5756" s="5">
        <v>1</v>
      </c>
      <c r="U5756" s="30">
        <v>45836</v>
      </c>
      <c r="V5756" s="5">
        <v>1</v>
      </c>
      <c r="W5756" s="5"/>
      <c r="X5756" s="5">
        <v>0</v>
      </c>
      <c r="Y5756" s="5"/>
      <c r="Z5756" s="5"/>
      <c r="AA5756" s="5"/>
      <c r="AB5756" s="5"/>
      <c r="AC5756" s="5">
        <v>0</v>
      </c>
      <c r="AD5756" s="5" t="s">
        <v>94</v>
      </c>
      <c r="AE5756" s="5"/>
    </row>
    <row r="5757" spans="1:31" x14ac:dyDescent="0.25">
      <c r="A5757" s="5">
        <v>94295499</v>
      </c>
      <c r="B5757" s="5" t="s">
        <v>90</v>
      </c>
      <c r="C5757" s="78" t="s">
        <v>5857</v>
      </c>
      <c r="D5757" s="5" t="s">
        <v>91</v>
      </c>
      <c r="E5757" s="30">
        <v>45835</v>
      </c>
      <c r="F5757" s="5" t="s">
        <v>6</v>
      </c>
      <c r="G5757" s="78" t="s">
        <v>73</v>
      </c>
      <c r="H5757" s="78" t="s">
        <v>156</v>
      </c>
      <c r="I5757" s="78"/>
      <c r="J5757" s="5" t="s">
        <v>236</v>
      </c>
      <c r="K5757" s="5"/>
      <c r="L5757" s="5"/>
      <c r="M5757" s="5"/>
      <c r="N5757" s="5"/>
      <c r="O5757" s="5"/>
      <c r="P5757" s="5" t="s">
        <v>265</v>
      </c>
      <c r="Q5757" s="78"/>
      <c r="R5757" s="78"/>
      <c r="S5757" s="5"/>
      <c r="T5757" s="5">
        <v>0</v>
      </c>
      <c r="U5757" s="5"/>
      <c r="V5757" s="5">
        <v>0</v>
      </c>
      <c r="W5757" s="5"/>
      <c r="X5757" s="5">
        <v>0</v>
      </c>
      <c r="Y5757" s="5"/>
      <c r="Z5757" s="5"/>
      <c r="AA5757" s="5"/>
      <c r="AB5757" s="5"/>
      <c r="AC5757" s="5">
        <v>0</v>
      </c>
      <c r="AD5757" s="5" t="s">
        <v>94</v>
      </c>
      <c r="AE5757" s="5"/>
    </row>
    <row r="5758" spans="1:31" x14ac:dyDescent="0.25">
      <c r="A5758" s="5">
        <v>94294962</v>
      </c>
      <c r="B5758" s="5" t="s">
        <v>90</v>
      </c>
      <c r="C5758" s="78" t="s">
        <v>4683</v>
      </c>
      <c r="D5758" s="5" t="s">
        <v>97</v>
      </c>
      <c r="E5758" s="30">
        <v>45835</v>
      </c>
      <c r="F5758" s="5" t="s">
        <v>6</v>
      </c>
      <c r="G5758" s="78" t="s">
        <v>78</v>
      </c>
      <c r="H5758" s="78" t="s">
        <v>145</v>
      </c>
      <c r="I5758" s="78"/>
      <c r="J5758" s="5" t="s">
        <v>236</v>
      </c>
      <c r="K5758" s="5">
        <v>39</v>
      </c>
      <c r="L5758" s="5">
        <v>3140</v>
      </c>
      <c r="M5758" s="5">
        <v>74860203</v>
      </c>
      <c r="N5758" s="5">
        <v>934410451</v>
      </c>
      <c r="O5758" s="5">
        <v>10533</v>
      </c>
      <c r="P5758" s="5" t="s">
        <v>265</v>
      </c>
      <c r="Q5758" s="78"/>
      <c r="R5758" s="78"/>
      <c r="S5758" s="5"/>
      <c r="T5758" s="5">
        <v>0</v>
      </c>
      <c r="U5758" s="5"/>
      <c r="V5758" s="5">
        <v>0</v>
      </c>
      <c r="W5758" s="5"/>
      <c r="X5758" s="5">
        <v>0</v>
      </c>
      <c r="Y5758" s="5"/>
      <c r="Z5758" s="5"/>
      <c r="AA5758" s="5"/>
      <c r="AB5758" s="5"/>
      <c r="AC5758" s="5">
        <v>0</v>
      </c>
      <c r="AD5758" s="5" t="s">
        <v>94</v>
      </c>
      <c r="AE5758" s="5"/>
    </row>
    <row r="5759" spans="1:31" x14ac:dyDescent="0.25">
      <c r="A5759" s="5">
        <v>94297522</v>
      </c>
      <c r="B5759" s="5" t="s">
        <v>90</v>
      </c>
      <c r="C5759" s="78" t="s">
        <v>99</v>
      </c>
      <c r="D5759" s="5" t="s">
        <v>97</v>
      </c>
      <c r="E5759" s="30">
        <v>45835</v>
      </c>
      <c r="F5759" s="5" t="s">
        <v>6</v>
      </c>
      <c r="G5759" s="78" t="s">
        <v>73</v>
      </c>
      <c r="H5759" s="78" t="s">
        <v>145</v>
      </c>
      <c r="I5759" s="78"/>
      <c r="J5759" s="5" t="s">
        <v>236</v>
      </c>
      <c r="K5759" s="5">
        <v>38</v>
      </c>
      <c r="L5759" s="5">
        <v>3360</v>
      </c>
      <c r="M5759" s="5">
        <v>48520592</v>
      </c>
      <c r="N5759" s="5">
        <v>933427669</v>
      </c>
      <c r="O5759" s="5">
        <v>10533</v>
      </c>
      <c r="P5759" s="5" t="s">
        <v>265</v>
      </c>
      <c r="Q5759" s="78"/>
      <c r="R5759" s="78"/>
      <c r="S5759" s="5"/>
      <c r="T5759" s="5">
        <v>0</v>
      </c>
      <c r="U5759" s="5"/>
      <c r="V5759" s="5">
        <v>0</v>
      </c>
      <c r="W5759" s="5"/>
      <c r="X5759" s="5">
        <v>0</v>
      </c>
      <c r="Y5759" s="5"/>
      <c r="Z5759" s="5"/>
      <c r="AA5759" s="5"/>
      <c r="AB5759" s="5"/>
      <c r="AC5759" s="5">
        <v>0</v>
      </c>
      <c r="AD5759" s="5" t="s">
        <v>94</v>
      </c>
      <c r="AE5759" s="5"/>
    </row>
    <row r="5760" spans="1:31" x14ac:dyDescent="0.25">
      <c r="A5760" s="5">
        <v>94297518</v>
      </c>
      <c r="B5760" s="5" t="s">
        <v>90</v>
      </c>
      <c r="C5760" s="78" t="s">
        <v>737</v>
      </c>
      <c r="D5760" s="5" t="s">
        <v>91</v>
      </c>
      <c r="E5760" s="30">
        <v>45835</v>
      </c>
      <c r="F5760" s="5" t="s">
        <v>6</v>
      </c>
      <c r="G5760" s="78" t="s">
        <v>73</v>
      </c>
      <c r="H5760" s="78" t="s">
        <v>145</v>
      </c>
      <c r="I5760" s="78"/>
      <c r="J5760" s="5" t="s">
        <v>236</v>
      </c>
      <c r="K5760" s="5">
        <v>38</v>
      </c>
      <c r="L5760" s="5">
        <v>3300</v>
      </c>
      <c r="M5760" s="5">
        <v>76639844</v>
      </c>
      <c r="N5760" s="5">
        <v>930365183</v>
      </c>
      <c r="O5760" s="5">
        <v>9274</v>
      </c>
      <c r="P5760" s="5" t="s">
        <v>265</v>
      </c>
      <c r="Q5760" s="78"/>
      <c r="R5760" s="78"/>
      <c r="S5760" s="5"/>
      <c r="T5760" s="5">
        <v>0</v>
      </c>
      <c r="U5760" s="5"/>
      <c r="V5760" s="5">
        <v>0</v>
      </c>
      <c r="W5760" s="5"/>
      <c r="X5760" s="5">
        <v>0</v>
      </c>
      <c r="Y5760" s="5"/>
      <c r="Z5760" s="5"/>
      <c r="AA5760" s="5"/>
      <c r="AB5760" s="5"/>
      <c r="AC5760" s="5">
        <v>0</v>
      </c>
      <c r="AD5760" s="5" t="s">
        <v>94</v>
      </c>
      <c r="AE5760" s="5"/>
    </row>
    <row r="5761" spans="1:31" x14ac:dyDescent="0.25">
      <c r="A5761" s="5">
        <v>94295069</v>
      </c>
      <c r="B5761" s="5" t="s">
        <v>90</v>
      </c>
      <c r="C5761" s="78" t="s">
        <v>5845</v>
      </c>
      <c r="D5761" s="5" t="s">
        <v>97</v>
      </c>
      <c r="E5761" s="30">
        <v>45835</v>
      </c>
      <c r="F5761" s="5" t="s">
        <v>6</v>
      </c>
      <c r="G5761" s="78" t="s">
        <v>78</v>
      </c>
      <c r="H5761" s="78" t="s">
        <v>229</v>
      </c>
      <c r="I5761" s="78"/>
      <c r="J5761" s="5" t="s">
        <v>93</v>
      </c>
      <c r="K5761" s="5">
        <v>38</v>
      </c>
      <c r="L5761" s="5">
        <v>3000</v>
      </c>
      <c r="M5761" s="5">
        <v>70862480</v>
      </c>
      <c r="N5761" s="5">
        <v>986688550</v>
      </c>
      <c r="O5761" s="5">
        <v>9917</v>
      </c>
      <c r="P5761" s="5" t="s">
        <v>265</v>
      </c>
      <c r="Q5761" s="78" t="s">
        <v>25</v>
      </c>
      <c r="R5761" s="78" t="s">
        <v>111</v>
      </c>
      <c r="S5761" s="30">
        <v>45835</v>
      </c>
      <c r="T5761" s="5">
        <v>1</v>
      </c>
      <c r="U5761" s="30">
        <v>45835</v>
      </c>
      <c r="V5761" s="5">
        <v>1</v>
      </c>
      <c r="W5761" s="5"/>
      <c r="X5761" s="5">
        <v>0</v>
      </c>
      <c r="Y5761" s="30">
        <v>45839</v>
      </c>
      <c r="Z5761" s="5"/>
      <c r="AA5761" s="5"/>
      <c r="AB5761" s="5"/>
      <c r="AC5761" s="5">
        <v>0</v>
      </c>
      <c r="AD5761" s="5" t="s">
        <v>94</v>
      </c>
      <c r="AE5761" s="5"/>
    </row>
    <row r="5762" spans="1:31" x14ac:dyDescent="0.25">
      <c r="A5762" s="5">
        <v>94295564</v>
      </c>
      <c r="B5762" s="5" t="s">
        <v>110</v>
      </c>
      <c r="C5762" s="78" t="s">
        <v>5858</v>
      </c>
      <c r="D5762" s="5" t="s">
        <v>91</v>
      </c>
      <c r="E5762" s="30">
        <v>45835</v>
      </c>
      <c r="F5762" s="5" t="s">
        <v>6</v>
      </c>
      <c r="G5762" s="78" t="s">
        <v>74</v>
      </c>
      <c r="H5762" s="78" t="s">
        <v>268</v>
      </c>
      <c r="I5762" s="78"/>
      <c r="J5762" s="5" t="s">
        <v>236</v>
      </c>
      <c r="K5762" s="5"/>
      <c r="L5762" s="5"/>
      <c r="M5762" s="5"/>
      <c r="N5762" s="5"/>
      <c r="O5762" s="5"/>
      <c r="P5762" s="5" t="s">
        <v>265</v>
      </c>
      <c r="Q5762" s="78"/>
      <c r="R5762" s="78"/>
      <c r="S5762" s="5"/>
      <c r="T5762" s="5">
        <v>0</v>
      </c>
      <c r="U5762" s="5"/>
      <c r="V5762" s="5">
        <v>0</v>
      </c>
      <c r="W5762" s="5"/>
      <c r="X5762" s="5">
        <v>0</v>
      </c>
      <c r="Y5762" s="5"/>
      <c r="Z5762" s="5"/>
      <c r="AA5762" s="5"/>
      <c r="AB5762" s="5"/>
      <c r="AC5762" s="5">
        <v>0</v>
      </c>
      <c r="AD5762" s="5" t="s">
        <v>94</v>
      </c>
      <c r="AE5762" s="5"/>
    </row>
    <row r="5763" spans="1:31" x14ac:dyDescent="0.25">
      <c r="A5763" s="5">
        <v>94297530</v>
      </c>
      <c r="B5763" s="5" t="s">
        <v>90</v>
      </c>
      <c r="C5763" s="78" t="s">
        <v>151</v>
      </c>
      <c r="D5763" s="5" t="s">
        <v>91</v>
      </c>
      <c r="E5763" s="30">
        <v>45835</v>
      </c>
      <c r="F5763" s="5" t="s">
        <v>6</v>
      </c>
      <c r="G5763" s="78" t="s">
        <v>78</v>
      </c>
      <c r="H5763" s="78" t="s">
        <v>145</v>
      </c>
      <c r="I5763" s="78"/>
      <c r="J5763" s="5" t="s">
        <v>236</v>
      </c>
      <c r="K5763" s="5">
        <v>39</v>
      </c>
      <c r="L5763" s="5">
        <v>4160</v>
      </c>
      <c r="M5763" s="5">
        <v>76615896</v>
      </c>
      <c r="N5763" s="5">
        <v>972555080</v>
      </c>
      <c r="O5763" s="5">
        <v>8146</v>
      </c>
      <c r="P5763" s="5" t="s">
        <v>265</v>
      </c>
      <c r="Q5763" s="78"/>
      <c r="R5763" s="78"/>
      <c r="S5763" s="5"/>
      <c r="T5763" s="5">
        <v>0</v>
      </c>
      <c r="U5763" s="5"/>
      <c r="V5763" s="5">
        <v>0</v>
      </c>
      <c r="W5763" s="5"/>
      <c r="X5763" s="5">
        <v>0</v>
      </c>
      <c r="Y5763" s="5"/>
      <c r="Z5763" s="5"/>
      <c r="AA5763" s="5"/>
      <c r="AB5763" s="5"/>
      <c r="AC5763" s="5">
        <v>0</v>
      </c>
      <c r="AD5763" s="5" t="s">
        <v>94</v>
      </c>
      <c r="AE5763" s="5"/>
    </row>
    <row r="5764" spans="1:31" x14ac:dyDescent="0.25">
      <c r="A5764" s="5">
        <v>94295979</v>
      </c>
      <c r="B5764" s="5" t="s">
        <v>110</v>
      </c>
      <c r="C5764" s="78" t="s">
        <v>5859</v>
      </c>
      <c r="D5764" s="5" t="s">
        <v>97</v>
      </c>
      <c r="E5764" s="30">
        <v>45835</v>
      </c>
      <c r="F5764" s="5" t="s">
        <v>6</v>
      </c>
      <c r="G5764" s="78" t="s">
        <v>73</v>
      </c>
      <c r="H5764" s="78" t="s">
        <v>209</v>
      </c>
      <c r="I5764" s="78"/>
      <c r="J5764" s="5" t="s">
        <v>236</v>
      </c>
      <c r="K5764" s="5"/>
      <c r="L5764" s="5"/>
      <c r="M5764" s="5"/>
      <c r="N5764" s="5"/>
      <c r="O5764" s="5"/>
      <c r="P5764" s="5" t="s">
        <v>265</v>
      </c>
      <c r="Q5764" s="78"/>
      <c r="R5764" s="78"/>
      <c r="S5764" s="5"/>
      <c r="T5764" s="5">
        <v>0</v>
      </c>
      <c r="U5764" s="5"/>
      <c r="V5764" s="5">
        <v>0</v>
      </c>
      <c r="W5764" s="5"/>
      <c r="X5764" s="5">
        <v>0</v>
      </c>
      <c r="Y5764" s="5"/>
      <c r="Z5764" s="5"/>
      <c r="AA5764" s="5"/>
      <c r="AB5764" s="5"/>
      <c r="AC5764" s="5">
        <v>0</v>
      </c>
      <c r="AD5764" s="5" t="s">
        <v>94</v>
      </c>
      <c r="AE5764" s="5"/>
    </row>
    <row r="5765" spans="1:31" x14ac:dyDescent="0.25">
      <c r="A5765" s="5">
        <v>94294872</v>
      </c>
      <c r="B5765" s="5" t="s">
        <v>90</v>
      </c>
      <c r="C5765" s="78" t="s">
        <v>5715</v>
      </c>
      <c r="D5765" s="5" t="s">
        <v>97</v>
      </c>
      <c r="E5765" s="30">
        <v>45835</v>
      </c>
      <c r="F5765" s="5" t="s">
        <v>6</v>
      </c>
      <c r="G5765" s="78" t="s">
        <v>74</v>
      </c>
      <c r="H5765" s="78" t="s">
        <v>203</v>
      </c>
      <c r="I5765" s="78"/>
      <c r="J5765" s="5" t="s">
        <v>236</v>
      </c>
      <c r="K5765" s="5">
        <v>37</v>
      </c>
      <c r="L5765" s="5">
        <v>3689</v>
      </c>
      <c r="M5765" s="5">
        <v>47991027</v>
      </c>
      <c r="N5765" s="5">
        <v>936017683</v>
      </c>
      <c r="O5765" s="5">
        <v>8564</v>
      </c>
      <c r="P5765" s="5" t="s">
        <v>265</v>
      </c>
      <c r="Q5765" s="78"/>
      <c r="R5765" s="78"/>
      <c r="S5765" s="5"/>
      <c r="T5765" s="5">
        <v>0</v>
      </c>
      <c r="U5765" s="5"/>
      <c r="V5765" s="5">
        <v>0</v>
      </c>
      <c r="W5765" s="5"/>
      <c r="X5765" s="5">
        <v>0</v>
      </c>
      <c r="Y5765" s="5"/>
      <c r="Z5765" s="5"/>
      <c r="AA5765" s="5"/>
      <c r="AB5765" s="5"/>
      <c r="AC5765" s="5">
        <v>0</v>
      </c>
      <c r="AD5765" s="5" t="s">
        <v>94</v>
      </c>
      <c r="AE5765" s="5"/>
    </row>
    <row r="5766" spans="1:31" x14ac:dyDescent="0.25">
      <c r="A5766" s="5">
        <v>94296128</v>
      </c>
      <c r="B5766" s="5" t="s">
        <v>90</v>
      </c>
      <c r="C5766" s="78" t="s">
        <v>128</v>
      </c>
      <c r="D5766" s="5" t="s">
        <v>97</v>
      </c>
      <c r="E5766" s="30">
        <v>45835</v>
      </c>
      <c r="F5766" s="5" t="s">
        <v>6</v>
      </c>
      <c r="G5766" s="78" t="s">
        <v>79</v>
      </c>
      <c r="H5766" s="78" t="s">
        <v>1556</v>
      </c>
      <c r="I5766" s="78"/>
      <c r="J5766" s="5" t="s">
        <v>236</v>
      </c>
      <c r="K5766" s="5"/>
      <c r="L5766" s="5"/>
      <c r="M5766" s="5"/>
      <c r="N5766" s="5"/>
      <c r="O5766" s="5"/>
      <c r="P5766" s="5" t="s">
        <v>265</v>
      </c>
      <c r="Q5766" s="78"/>
      <c r="R5766" s="78"/>
      <c r="S5766" s="5"/>
      <c r="T5766" s="5">
        <v>0</v>
      </c>
      <c r="U5766" s="5"/>
      <c r="V5766" s="5">
        <v>0</v>
      </c>
      <c r="W5766" s="5"/>
      <c r="X5766" s="5">
        <v>0</v>
      </c>
      <c r="Y5766" s="5"/>
      <c r="Z5766" s="5"/>
      <c r="AA5766" s="5"/>
      <c r="AB5766" s="5"/>
      <c r="AC5766" s="5">
        <v>0</v>
      </c>
      <c r="AD5766" s="5" t="s">
        <v>94</v>
      </c>
      <c r="AE5766" s="5"/>
    </row>
    <row r="5767" spans="1:31" x14ac:dyDescent="0.25">
      <c r="A5767" s="5">
        <v>94295557</v>
      </c>
      <c r="B5767" s="5" t="s">
        <v>110</v>
      </c>
      <c r="C5767" s="78" t="s">
        <v>5860</v>
      </c>
      <c r="D5767" s="5" t="s">
        <v>91</v>
      </c>
      <c r="E5767" s="30">
        <v>45835</v>
      </c>
      <c r="F5767" s="5" t="s">
        <v>6</v>
      </c>
      <c r="G5767" s="78" t="s">
        <v>73</v>
      </c>
      <c r="H5767" s="78" t="s">
        <v>102</v>
      </c>
      <c r="I5767" s="78"/>
      <c r="J5767" s="5" t="s">
        <v>93</v>
      </c>
      <c r="K5767" s="5">
        <v>39</v>
      </c>
      <c r="L5767" s="5">
        <v>3410</v>
      </c>
      <c r="M5767" s="5">
        <v>42135746</v>
      </c>
      <c r="N5767" s="5">
        <v>925235478</v>
      </c>
      <c r="O5767" s="5">
        <v>6768</v>
      </c>
      <c r="P5767" s="5" t="s">
        <v>265</v>
      </c>
      <c r="Q5767" s="78" t="s">
        <v>23</v>
      </c>
      <c r="R5767" s="78" t="s">
        <v>111</v>
      </c>
      <c r="S5767" s="30">
        <v>45836</v>
      </c>
      <c r="T5767" s="5">
        <v>1</v>
      </c>
      <c r="U5767" s="30">
        <v>45836</v>
      </c>
      <c r="V5767" s="5">
        <v>1</v>
      </c>
      <c r="W5767" s="30">
        <v>45839</v>
      </c>
      <c r="X5767" s="5">
        <v>1</v>
      </c>
      <c r="Y5767" s="5"/>
      <c r="Z5767" s="5"/>
      <c r="AA5767" s="5"/>
      <c r="AB5767" s="5"/>
      <c r="AC5767" s="5">
        <v>0</v>
      </c>
      <c r="AD5767" s="5" t="s">
        <v>94</v>
      </c>
      <c r="AE5767" s="5"/>
    </row>
    <row r="5768" spans="1:31" x14ac:dyDescent="0.25">
      <c r="A5768" s="5">
        <v>94295791</v>
      </c>
      <c r="B5768" s="5" t="s">
        <v>110</v>
      </c>
      <c r="C5768" s="78" t="s">
        <v>5861</v>
      </c>
      <c r="D5768" s="5" t="s">
        <v>97</v>
      </c>
      <c r="E5768" s="30">
        <v>45835</v>
      </c>
      <c r="F5768" s="5" t="s">
        <v>6</v>
      </c>
      <c r="G5768" s="78" t="s">
        <v>79</v>
      </c>
      <c r="H5768" s="78" t="s">
        <v>98</v>
      </c>
      <c r="I5768" s="78"/>
      <c r="J5768" s="5" t="s">
        <v>93</v>
      </c>
      <c r="K5768" s="5">
        <v>40</v>
      </c>
      <c r="L5768" s="5">
        <v>3010</v>
      </c>
      <c r="M5768" s="5">
        <v>77822292</v>
      </c>
      <c r="N5768" s="5">
        <v>960896539</v>
      </c>
      <c r="O5768" s="5">
        <v>6260</v>
      </c>
      <c r="P5768" s="5" t="s">
        <v>265</v>
      </c>
      <c r="Q5768" s="78" t="s">
        <v>25</v>
      </c>
      <c r="R5768" s="78" t="s">
        <v>111</v>
      </c>
      <c r="S5768" s="30">
        <v>45835</v>
      </c>
      <c r="T5768" s="5">
        <v>1</v>
      </c>
      <c r="U5768" s="30">
        <v>45835</v>
      </c>
      <c r="V5768" s="5">
        <v>1</v>
      </c>
      <c r="W5768" s="30">
        <v>45838</v>
      </c>
      <c r="X5768" s="5">
        <v>1</v>
      </c>
      <c r="Y5768" s="30">
        <v>45838</v>
      </c>
      <c r="Z5768" s="5"/>
      <c r="AA5768" s="5"/>
      <c r="AB5768" s="5"/>
      <c r="AC5768" s="5">
        <v>0</v>
      </c>
      <c r="AD5768" s="5" t="s">
        <v>94</v>
      </c>
      <c r="AE5768" s="5"/>
    </row>
    <row r="5769" spans="1:31" x14ac:dyDescent="0.25">
      <c r="A5769" s="5">
        <v>94295572</v>
      </c>
      <c r="B5769" s="5" t="s">
        <v>110</v>
      </c>
      <c r="C5769" s="78" t="s">
        <v>5862</v>
      </c>
      <c r="D5769" s="5" t="s">
        <v>97</v>
      </c>
      <c r="E5769" s="30">
        <v>45835</v>
      </c>
      <c r="F5769" s="5" t="s">
        <v>6</v>
      </c>
      <c r="G5769" s="78" t="s">
        <v>73</v>
      </c>
      <c r="H5769" s="78" t="s">
        <v>100</v>
      </c>
      <c r="I5769" s="78"/>
      <c r="J5769" s="5" t="s">
        <v>93</v>
      </c>
      <c r="K5769" s="5">
        <v>40</v>
      </c>
      <c r="L5769" s="5">
        <v>4245</v>
      </c>
      <c r="M5769" s="5">
        <v>9997559</v>
      </c>
      <c r="N5769" s="5">
        <v>906976565</v>
      </c>
      <c r="O5769" s="5">
        <v>6246</v>
      </c>
      <c r="P5769" s="5" t="s">
        <v>265</v>
      </c>
      <c r="Q5769" s="78" t="s">
        <v>24</v>
      </c>
      <c r="R5769" s="78" t="s">
        <v>111</v>
      </c>
      <c r="S5769" s="30">
        <v>45835</v>
      </c>
      <c r="T5769" s="5">
        <v>1</v>
      </c>
      <c r="U5769" s="30">
        <v>45835</v>
      </c>
      <c r="V5769" s="5">
        <v>1</v>
      </c>
      <c r="W5769" s="5"/>
      <c r="X5769" s="5">
        <v>0</v>
      </c>
      <c r="Y5769" s="30">
        <v>45838</v>
      </c>
      <c r="Z5769" s="5"/>
      <c r="AA5769" s="5"/>
      <c r="AB5769" s="5"/>
      <c r="AC5769" s="5">
        <v>0</v>
      </c>
      <c r="AD5769" s="5" t="s">
        <v>94</v>
      </c>
      <c r="AE5769" s="5"/>
    </row>
    <row r="5770" spans="1:31" x14ac:dyDescent="0.25">
      <c r="A5770" s="5">
        <v>94294954</v>
      </c>
      <c r="B5770" s="5" t="s">
        <v>110</v>
      </c>
      <c r="C5770" s="78" t="s">
        <v>5863</v>
      </c>
      <c r="D5770" s="5" t="s">
        <v>97</v>
      </c>
      <c r="E5770" s="30">
        <v>45835</v>
      </c>
      <c r="F5770" s="5" t="s">
        <v>6</v>
      </c>
      <c r="G5770" s="78" t="s">
        <v>73</v>
      </c>
      <c r="H5770" s="78" t="s">
        <v>102</v>
      </c>
      <c r="I5770" s="78"/>
      <c r="J5770" s="5" t="s">
        <v>93</v>
      </c>
      <c r="K5770" s="5">
        <v>38</v>
      </c>
      <c r="L5770" s="5">
        <v>3485</v>
      </c>
      <c r="M5770" s="5">
        <v>44991586</v>
      </c>
      <c r="N5770" s="5">
        <v>989207128</v>
      </c>
      <c r="O5770" s="5">
        <v>6246</v>
      </c>
      <c r="P5770" s="5" t="s">
        <v>265</v>
      </c>
      <c r="Q5770" s="78" t="s">
        <v>23</v>
      </c>
      <c r="R5770" s="78" t="s">
        <v>111</v>
      </c>
      <c r="S5770" s="30">
        <v>45835</v>
      </c>
      <c r="T5770" s="5">
        <v>1</v>
      </c>
      <c r="U5770" s="30">
        <v>45835</v>
      </c>
      <c r="V5770" s="5">
        <v>1</v>
      </c>
      <c r="W5770" s="30">
        <v>45839</v>
      </c>
      <c r="X5770" s="5">
        <v>1</v>
      </c>
      <c r="Y5770" s="5"/>
      <c r="Z5770" s="5"/>
      <c r="AA5770" s="5"/>
      <c r="AB5770" s="5"/>
      <c r="AC5770" s="5">
        <v>0</v>
      </c>
      <c r="AD5770" s="5" t="s">
        <v>94</v>
      </c>
      <c r="AE5770" s="5"/>
    </row>
    <row r="5771" spans="1:31" x14ac:dyDescent="0.25">
      <c r="A5771" s="5">
        <v>94294972</v>
      </c>
      <c r="B5771" s="5" t="s">
        <v>110</v>
      </c>
      <c r="C5771" s="78" t="s">
        <v>5864</v>
      </c>
      <c r="D5771" s="5" t="s">
        <v>97</v>
      </c>
      <c r="E5771" s="30">
        <v>45835</v>
      </c>
      <c r="F5771" s="5" t="s">
        <v>6</v>
      </c>
      <c r="G5771" s="78" t="s">
        <v>78</v>
      </c>
      <c r="H5771" s="78" t="s">
        <v>102</v>
      </c>
      <c r="I5771" s="78"/>
      <c r="J5771" s="5" t="s">
        <v>93</v>
      </c>
      <c r="K5771" s="5">
        <v>39</v>
      </c>
      <c r="L5771" s="5">
        <v>3130</v>
      </c>
      <c r="M5771" s="5">
        <v>48181346</v>
      </c>
      <c r="N5771" s="5">
        <v>907796086</v>
      </c>
      <c r="O5771" s="5">
        <v>6256</v>
      </c>
      <c r="P5771" s="5" t="s">
        <v>265</v>
      </c>
      <c r="Q5771" s="78" t="s">
        <v>23</v>
      </c>
      <c r="R5771" s="78" t="s">
        <v>111</v>
      </c>
      <c r="S5771" s="30">
        <v>45835</v>
      </c>
      <c r="T5771" s="5">
        <v>1</v>
      </c>
      <c r="U5771" s="30">
        <v>45835</v>
      </c>
      <c r="V5771" s="5">
        <v>1</v>
      </c>
      <c r="W5771" s="30">
        <v>45839</v>
      </c>
      <c r="X5771" s="5">
        <v>1</v>
      </c>
      <c r="Y5771" s="30">
        <v>45839</v>
      </c>
      <c r="Z5771" s="5"/>
      <c r="AA5771" s="5"/>
      <c r="AB5771" s="5"/>
      <c r="AC5771" s="5">
        <v>0</v>
      </c>
      <c r="AD5771" s="5" t="s">
        <v>94</v>
      </c>
      <c r="AE5771" s="5"/>
    </row>
    <row r="5772" spans="1:31" x14ac:dyDescent="0.25">
      <c r="A5772" s="5">
        <v>94295168</v>
      </c>
      <c r="B5772" s="5" t="s">
        <v>110</v>
      </c>
      <c r="C5772" s="78" t="s">
        <v>5865</v>
      </c>
      <c r="D5772" s="5" t="s">
        <v>97</v>
      </c>
      <c r="E5772" s="30">
        <v>45835</v>
      </c>
      <c r="F5772" s="5" t="s">
        <v>6</v>
      </c>
      <c r="G5772" s="78" t="s">
        <v>73</v>
      </c>
      <c r="H5772" s="78" t="s">
        <v>167</v>
      </c>
      <c r="I5772" s="78"/>
      <c r="J5772" s="5" t="s">
        <v>93</v>
      </c>
      <c r="K5772" s="5"/>
      <c r="L5772" s="5"/>
      <c r="M5772" s="5"/>
      <c r="N5772" s="5"/>
      <c r="O5772" s="5"/>
      <c r="P5772" s="5" t="s">
        <v>265</v>
      </c>
      <c r="Q5772" s="78"/>
      <c r="R5772" s="78"/>
      <c r="S5772" s="5"/>
      <c r="T5772" s="5">
        <v>0</v>
      </c>
      <c r="U5772" s="5"/>
      <c r="V5772" s="5">
        <v>0</v>
      </c>
      <c r="W5772" s="5"/>
      <c r="X5772" s="5">
        <v>0</v>
      </c>
      <c r="Y5772" s="5"/>
      <c r="Z5772" s="5"/>
      <c r="AA5772" s="5"/>
      <c r="AB5772" s="5"/>
      <c r="AC5772" s="5">
        <v>0</v>
      </c>
      <c r="AD5772" s="5" t="s">
        <v>94</v>
      </c>
      <c r="AE5772" s="5"/>
    </row>
    <row r="5773" spans="1:31" x14ac:dyDescent="0.25">
      <c r="A5773" s="5">
        <v>94295454</v>
      </c>
      <c r="B5773" s="5" t="s">
        <v>110</v>
      </c>
      <c r="C5773" s="78" t="s">
        <v>5866</v>
      </c>
      <c r="D5773" s="5" t="s">
        <v>97</v>
      </c>
      <c r="E5773" s="30">
        <v>45835</v>
      </c>
      <c r="F5773" s="5" t="s">
        <v>6</v>
      </c>
      <c r="G5773" s="78" t="s">
        <v>73</v>
      </c>
      <c r="H5773" s="78" t="s">
        <v>102</v>
      </c>
      <c r="I5773" s="78"/>
      <c r="J5773" s="5" t="s">
        <v>93</v>
      </c>
      <c r="K5773" s="5">
        <v>40</v>
      </c>
      <c r="L5773" s="5">
        <v>3990</v>
      </c>
      <c r="M5773" s="5">
        <v>60796133</v>
      </c>
      <c r="N5773" s="5">
        <v>918879611</v>
      </c>
      <c r="O5773" s="5">
        <v>4338</v>
      </c>
      <c r="P5773" s="5" t="s">
        <v>265</v>
      </c>
      <c r="Q5773" s="78" t="s">
        <v>23</v>
      </c>
      <c r="R5773" s="78" t="s">
        <v>111</v>
      </c>
      <c r="S5773" s="30">
        <v>45835</v>
      </c>
      <c r="T5773" s="5">
        <v>1</v>
      </c>
      <c r="U5773" s="30">
        <v>45835</v>
      </c>
      <c r="V5773" s="5">
        <v>1</v>
      </c>
      <c r="W5773" s="5"/>
      <c r="X5773" s="5">
        <v>0</v>
      </c>
      <c r="Y5773" s="5"/>
      <c r="Z5773" s="5"/>
      <c r="AA5773" s="5"/>
      <c r="AB5773" s="5"/>
      <c r="AC5773" s="5">
        <v>0</v>
      </c>
      <c r="AD5773" s="5" t="s">
        <v>94</v>
      </c>
      <c r="AE5773" s="5"/>
    </row>
    <row r="5774" spans="1:31" x14ac:dyDescent="0.25">
      <c r="A5774" s="5">
        <v>94295784</v>
      </c>
      <c r="B5774" s="5" t="s">
        <v>90</v>
      </c>
      <c r="C5774" s="78" t="s">
        <v>5867</v>
      </c>
      <c r="D5774" s="5" t="s">
        <v>97</v>
      </c>
      <c r="E5774" s="30">
        <v>45835</v>
      </c>
      <c r="F5774" s="5" t="s">
        <v>6</v>
      </c>
      <c r="G5774" s="78" t="s">
        <v>78</v>
      </c>
      <c r="H5774" s="78" t="s">
        <v>5868</v>
      </c>
      <c r="I5774" s="78"/>
      <c r="J5774" s="5" t="s">
        <v>93</v>
      </c>
      <c r="K5774" s="5"/>
      <c r="L5774" s="5"/>
      <c r="M5774" s="5"/>
      <c r="N5774" s="5"/>
      <c r="O5774" s="5"/>
      <c r="P5774" s="5" t="s">
        <v>265</v>
      </c>
      <c r="Q5774" s="78"/>
      <c r="R5774" s="78"/>
      <c r="S5774" s="5"/>
      <c r="T5774" s="5">
        <v>0</v>
      </c>
      <c r="U5774" s="5"/>
      <c r="V5774" s="5">
        <v>0</v>
      </c>
      <c r="W5774" s="5"/>
      <c r="X5774" s="5">
        <v>0</v>
      </c>
      <c r="Y5774" s="5"/>
      <c r="Z5774" s="5"/>
      <c r="AA5774" s="5"/>
      <c r="AB5774" s="5"/>
      <c r="AC5774" s="5">
        <v>0</v>
      </c>
      <c r="AD5774" s="5" t="s">
        <v>94</v>
      </c>
      <c r="AE5774" s="5"/>
    </row>
    <row r="5775" spans="1:31" x14ac:dyDescent="0.25">
      <c r="A5775" s="5">
        <v>94295474</v>
      </c>
      <c r="B5775" s="5" t="s">
        <v>110</v>
      </c>
      <c r="C5775" s="78" t="s">
        <v>5869</v>
      </c>
      <c r="D5775" s="5" t="s">
        <v>97</v>
      </c>
      <c r="E5775" s="30">
        <v>45835</v>
      </c>
      <c r="F5775" s="5" t="s">
        <v>6</v>
      </c>
      <c r="G5775" s="78" t="s">
        <v>106</v>
      </c>
      <c r="H5775" s="78" t="s">
        <v>102</v>
      </c>
      <c r="I5775" s="78"/>
      <c r="J5775" s="5" t="s">
        <v>93</v>
      </c>
      <c r="K5775" s="5">
        <v>38</v>
      </c>
      <c r="L5775" s="5">
        <v>3150</v>
      </c>
      <c r="M5775" s="5">
        <v>76827636</v>
      </c>
      <c r="N5775" s="5">
        <v>912652512</v>
      </c>
      <c r="O5775" s="5">
        <v>6218</v>
      </c>
      <c r="P5775" s="5" t="s">
        <v>265</v>
      </c>
      <c r="Q5775" s="78" t="s">
        <v>23</v>
      </c>
      <c r="R5775" s="78" t="s">
        <v>111</v>
      </c>
      <c r="S5775" s="30">
        <v>45835</v>
      </c>
      <c r="T5775" s="5">
        <v>1</v>
      </c>
      <c r="U5775" s="30">
        <v>45835</v>
      </c>
      <c r="V5775" s="5">
        <v>1</v>
      </c>
      <c r="W5775" s="30">
        <v>45839</v>
      </c>
      <c r="X5775" s="5">
        <v>1</v>
      </c>
      <c r="Y5775" s="5"/>
      <c r="Z5775" s="5"/>
      <c r="AA5775" s="5"/>
      <c r="AB5775" s="5"/>
      <c r="AC5775" s="5">
        <v>0</v>
      </c>
      <c r="AD5775" s="5" t="s">
        <v>94</v>
      </c>
      <c r="AE5775" s="5"/>
    </row>
    <row r="5776" spans="1:31" x14ac:dyDescent="0.25">
      <c r="A5776" s="5">
        <v>94295463</v>
      </c>
      <c r="B5776" s="5" t="s">
        <v>90</v>
      </c>
      <c r="C5776" s="78" t="s">
        <v>2565</v>
      </c>
      <c r="D5776" s="5" t="s">
        <v>91</v>
      </c>
      <c r="E5776" s="30">
        <v>45835</v>
      </c>
      <c r="F5776" s="5" t="s">
        <v>6</v>
      </c>
      <c r="G5776" s="78" t="s">
        <v>73</v>
      </c>
      <c r="H5776" s="78" t="s">
        <v>102</v>
      </c>
      <c r="I5776" s="78"/>
      <c r="J5776" s="5" t="s">
        <v>93</v>
      </c>
      <c r="K5776" s="5">
        <v>40</v>
      </c>
      <c r="L5776" s="5">
        <v>3225</v>
      </c>
      <c r="M5776" s="5">
        <v>78163285</v>
      </c>
      <c r="N5776" s="5">
        <v>961333186</v>
      </c>
      <c r="O5776" s="5">
        <v>6220</v>
      </c>
      <c r="P5776" s="5" t="s">
        <v>265</v>
      </c>
      <c r="Q5776" s="78" t="s">
        <v>23</v>
      </c>
      <c r="R5776" s="78" t="s">
        <v>111</v>
      </c>
      <c r="S5776" s="30">
        <v>45835</v>
      </c>
      <c r="T5776" s="5">
        <v>1</v>
      </c>
      <c r="U5776" s="30">
        <v>45835</v>
      </c>
      <c r="V5776" s="5">
        <v>1</v>
      </c>
      <c r="W5776" s="5"/>
      <c r="X5776" s="5">
        <v>0</v>
      </c>
      <c r="Y5776" s="30">
        <v>45839</v>
      </c>
      <c r="Z5776" s="5"/>
      <c r="AA5776" s="5"/>
      <c r="AB5776" s="5"/>
      <c r="AC5776" s="5">
        <v>0</v>
      </c>
      <c r="AD5776" s="5" t="s">
        <v>94</v>
      </c>
      <c r="AE5776" s="5"/>
    </row>
    <row r="5777" spans="1:31" x14ac:dyDescent="0.25">
      <c r="A5777" s="5">
        <v>94295093</v>
      </c>
      <c r="B5777" s="5" t="s">
        <v>110</v>
      </c>
      <c r="C5777" s="78" t="s">
        <v>5870</v>
      </c>
      <c r="D5777" s="5" t="s">
        <v>97</v>
      </c>
      <c r="E5777" s="30">
        <v>45835</v>
      </c>
      <c r="F5777" s="5" t="s">
        <v>6</v>
      </c>
      <c r="G5777" s="78" t="s">
        <v>73</v>
      </c>
      <c r="H5777" s="78" t="s">
        <v>159</v>
      </c>
      <c r="I5777" s="78"/>
      <c r="J5777" s="5" t="s">
        <v>93</v>
      </c>
      <c r="K5777" s="5">
        <v>40</v>
      </c>
      <c r="L5777" s="5">
        <v>3315</v>
      </c>
      <c r="M5777" s="5">
        <v>75229727</v>
      </c>
      <c r="N5777" s="5">
        <v>961008612</v>
      </c>
      <c r="O5777" s="5">
        <v>6225</v>
      </c>
      <c r="P5777" s="5" t="s">
        <v>265</v>
      </c>
      <c r="Q5777" s="78" t="s">
        <v>24</v>
      </c>
      <c r="R5777" s="78" t="s">
        <v>111</v>
      </c>
      <c r="S5777" s="30">
        <v>45835</v>
      </c>
      <c r="T5777" s="5">
        <v>1</v>
      </c>
      <c r="U5777" s="30">
        <v>45835</v>
      </c>
      <c r="V5777" s="5">
        <v>1</v>
      </c>
      <c r="W5777" s="30">
        <v>45838</v>
      </c>
      <c r="X5777" s="5">
        <v>1</v>
      </c>
      <c r="Y5777" s="30">
        <v>45839</v>
      </c>
      <c r="Z5777" s="5"/>
      <c r="AA5777" s="5"/>
      <c r="AB5777" s="5"/>
      <c r="AC5777" s="5">
        <v>0</v>
      </c>
      <c r="AD5777" s="5" t="s">
        <v>94</v>
      </c>
      <c r="AE5777" s="5"/>
    </row>
    <row r="5778" spans="1:31" x14ac:dyDescent="0.25">
      <c r="A5778" s="5">
        <v>94295579</v>
      </c>
      <c r="B5778" s="5" t="s">
        <v>90</v>
      </c>
      <c r="C5778" s="78" t="s">
        <v>415</v>
      </c>
      <c r="D5778" s="5" t="s">
        <v>91</v>
      </c>
      <c r="E5778" s="30">
        <v>45835</v>
      </c>
      <c r="F5778" s="5" t="s">
        <v>6</v>
      </c>
      <c r="G5778" s="78" t="s">
        <v>73</v>
      </c>
      <c r="H5778" s="78" t="s">
        <v>100</v>
      </c>
      <c r="I5778" s="78"/>
      <c r="J5778" s="5" t="s">
        <v>93</v>
      </c>
      <c r="K5778" s="5">
        <v>40</v>
      </c>
      <c r="L5778" s="5">
        <v>3905</v>
      </c>
      <c r="M5778" s="5">
        <v>90546213</v>
      </c>
      <c r="N5778" s="5">
        <v>958166409</v>
      </c>
      <c r="O5778" s="5">
        <v>6225</v>
      </c>
      <c r="P5778" s="5" t="s">
        <v>265</v>
      </c>
      <c r="Q5778" s="78" t="s">
        <v>24</v>
      </c>
      <c r="R5778" s="78" t="s">
        <v>111</v>
      </c>
      <c r="S5778" s="30">
        <v>45836</v>
      </c>
      <c r="T5778" s="5">
        <v>1</v>
      </c>
      <c r="U5778" s="30">
        <v>45836</v>
      </c>
      <c r="V5778" s="5">
        <v>1</v>
      </c>
      <c r="W5778" s="30">
        <v>45838</v>
      </c>
      <c r="X5778" s="5">
        <v>1</v>
      </c>
      <c r="Y5778" s="5"/>
      <c r="Z5778" s="5"/>
      <c r="AA5778" s="5"/>
      <c r="AB5778" s="5"/>
      <c r="AC5778" s="5">
        <v>0</v>
      </c>
      <c r="AD5778" s="5" t="s">
        <v>94</v>
      </c>
      <c r="AE5778" s="5"/>
    </row>
    <row r="5779" spans="1:31" x14ac:dyDescent="0.25">
      <c r="A5779" s="5">
        <v>94295587</v>
      </c>
      <c r="B5779" s="5" t="s">
        <v>90</v>
      </c>
      <c r="C5779" s="78" t="s">
        <v>5871</v>
      </c>
      <c r="D5779" s="5" t="s">
        <v>91</v>
      </c>
      <c r="E5779" s="30">
        <v>45835</v>
      </c>
      <c r="F5779" s="5" t="s">
        <v>6</v>
      </c>
      <c r="G5779" s="78" t="s">
        <v>73</v>
      </c>
      <c r="H5779" s="78" t="s">
        <v>100</v>
      </c>
      <c r="I5779" s="78"/>
      <c r="J5779" s="5" t="s">
        <v>93</v>
      </c>
      <c r="K5779" s="5">
        <v>38</v>
      </c>
      <c r="L5779" s="5">
        <v>3280</v>
      </c>
      <c r="M5779" s="5">
        <v>43200139</v>
      </c>
      <c r="N5779" s="5">
        <v>912258875</v>
      </c>
      <c r="O5779" s="5">
        <v>6239</v>
      </c>
      <c r="P5779" s="5" t="s">
        <v>265</v>
      </c>
      <c r="Q5779" s="78" t="s">
        <v>24</v>
      </c>
      <c r="R5779" s="78" t="s">
        <v>111</v>
      </c>
      <c r="S5779" s="30">
        <v>45836</v>
      </c>
      <c r="T5779" s="5">
        <v>1</v>
      </c>
      <c r="U5779" s="30">
        <v>45836</v>
      </c>
      <c r="V5779" s="5">
        <v>1</v>
      </c>
      <c r="W5779" s="5"/>
      <c r="X5779" s="5">
        <v>0</v>
      </c>
      <c r="Y5779" s="5"/>
      <c r="Z5779" s="5"/>
      <c r="AA5779" s="5"/>
      <c r="AB5779" s="5"/>
      <c r="AC5779" s="5">
        <v>0</v>
      </c>
      <c r="AD5779" s="5" t="s">
        <v>94</v>
      </c>
      <c r="AE5779" s="5"/>
    </row>
    <row r="5780" spans="1:31" x14ac:dyDescent="0.25">
      <c r="A5780" s="5">
        <v>94296572</v>
      </c>
      <c r="B5780" s="5" t="s">
        <v>90</v>
      </c>
      <c r="C5780" s="78" t="s">
        <v>2485</v>
      </c>
      <c r="D5780" s="5" t="s">
        <v>97</v>
      </c>
      <c r="E5780" s="30">
        <v>45836</v>
      </c>
      <c r="F5780" s="5" t="s">
        <v>6</v>
      </c>
      <c r="G5780" s="78" t="s">
        <v>78</v>
      </c>
      <c r="H5780" s="78" t="s">
        <v>155</v>
      </c>
      <c r="I5780" s="78"/>
      <c r="J5780" s="5" t="s">
        <v>93</v>
      </c>
      <c r="K5780" s="5"/>
      <c r="L5780" s="5"/>
      <c r="M5780" s="5"/>
      <c r="N5780" s="5"/>
      <c r="O5780" s="5"/>
      <c r="P5780" s="5" t="s">
        <v>265</v>
      </c>
      <c r="Q5780" s="78"/>
      <c r="R5780" s="78"/>
      <c r="S5780" s="5"/>
      <c r="T5780" s="5">
        <v>0</v>
      </c>
      <c r="U5780" s="5"/>
      <c r="V5780" s="5">
        <v>0</v>
      </c>
      <c r="W5780" s="5"/>
      <c r="X5780" s="5">
        <v>0</v>
      </c>
      <c r="Y5780" s="5"/>
      <c r="Z5780" s="5"/>
      <c r="AA5780" s="5"/>
      <c r="AB5780" s="5"/>
      <c r="AC5780" s="5">
        <v>0</v>
      </c>
      <c r="AD5780" s="5" t="s">
        <v>94</v>
      </c>
      <c r="AE5780" s="5"/>
    </row>
    <row r="5781" spans="1:31" x14ac:dyDescent="0.25">
      <c r="A5781" s="5">
        <v>94296422</v>
      </c>
      <c r="B5781" s="5" t="s">
        <v>90</v>
      </c>
      <c r="C5781" s="78" t="s">
        <v>5872</v>
      </c>
      <c r="D5781" s="5" t="s">
        <v>97</v>
      </c>
      <c r="E5781" s="30">
        <v>45836</v>
      </c>
      <c r="F5781" s="5" t="s">
        <v>6</v>
      </c>
      <c r="G5781" s="78" t="s">
        <v>78</v>
      </c>
      <c r="H5781" s="78" t="s">
        <v>5873</v>
      </c>
      <c r="I5781" s="78"/>
      <c r="J5781" s="5" t="s">
        <v>93</v>
      </c>
      <c r="K5781" s="5"/>
      <c r="L5781" s="5"/>
      <c r="M5781" s="5"/>
      <c r="N5781" s="5"/>
      <c r="O5781" s="5"/>
      <c r="P5781" s="5" t="s">
        <v>265</v>
      </c>
      <c r="Q5781" s="78"/>
      <c r="R5781" s="78"/>
      <c r="S5781" s="5"/>
      <c r="T5781" s="5">
        <v>0</v>
      </c>
      <c r="U5781" s="5"/>
      <c r="V5781" s="5">
        <v>0</v>
      </c>
      <c r="W5781" s="5"/>
      <c r="X5781" s="5">
        <v>0</v>
      </c>
      <c r="Y5781" s="5"/>
      <c r="Z5781" s="5"/>
      <c r="AA5781" s="5"/>
      <c r="AB5781" s="5"/>
      <c r="AC5781" s="5">
        <v>0</v>
      </c>
      <c r="AD5781" s="5" t="s">
        <v>94</v>
      </c>
      <c r="AE5781" s="5"/>
    </row>
    <row r="5782" spans="1:31" x14ac:dyDescent="0.25">
      <c r="A5782" s="5">
        <v>94296197</v>
      </c>
      <c r="B5782" s="5" t="s">
        <v>90</v>
      </c>
      <c r="C5782" s="78" t="s">
        <v>5874</v>
      </c>
      <c r="D5782" s="5" t="s">
        <v>97</v>
      </c>
      <c r="E5782" s="30">
        <v>45836</v>
      </c>
      <c r="F5782" s="5" t="s">
        <v>6</v>
      </c>
      <c r="G5782" s="78" t="s">
        <v>78</v>
      </c>
      <c r="H5782" s="78" t="s">
        <v>134</v>
      </c>
      <c r="I5782" s="78"/>
      <c r="J5782" s="5" t="s">
        <v>93</v>
      </c>
      <c r="K5782" s="5"/>
      <c r="L5782" s="5"/>
      <c r="M5782" s="5"/>
      <c r="N5782" s="5"/>
      <c r="O5782" s="5"/>
      <c r="P5782" s="5" t="s">
        <v>265</v>
      </c>
      <c r="Q5782" s="78"/>
      <c r="R5782" s="78"/>
      <c r="S5782" s="5"/>
      <c r="T5782" s="5">
        <v>0</v>
      </c>
      <c r="U5782" s="5"/>
      <c r="V5782" s="5">
        <v>0</v>
      </c>
      <c r="W5782" s="5"/>
      <c r="X5782" s="5">
        <v>0</v>
      </c>
      <c r="Y5782" s="5"/>
      <c r="Z5782" s="5"/>
      <c r="AA5782" s="5"/>
      <c r="AB5782" s="5"/>
      <c r="AC5782" s="5">
        <v>0</v>
      </c>
      <c r="AD5782" s="5" t="s">
        <v>94</v>
      </c>
      <c r="AE5782" s="5"/>
    </row>
    <row r="5783" spans="1:31" x14ac:dyDescent="0.25">
      <c r="A5783" s="5">
        <v>94297954</v>
      </c>
      <c r="B5783" s="5" t="s">
        <v>90</v>
      </c>
      <c r="C5783" s="78" t="s">
        <v>5875</v>
      </c>
      <c r="D5783" s="5" t="s">
        <v>91</v>
      </c>
      <c r="E5783" s="30">
        <v>45836</v>
      </c>
      <c r="F5783" s="5" t="s">
        <v>6</v>
      </c>
      <c r="G5783" s="78" t="s">
        <v>78</v>
      </c>
      <c r="H5783" s="78" t="s">
        <v>102</v>
      </c>
      <c r="I5783" s="78"/>
      <c r="J5783" s="5" t="s">
        <v>93</v>
      </c>
      <c r="K5783" s="5">
        <v>41</v>
      </c>
      <c r="L5783" s="5">
        <v>3500</v>
      </c>
      <c r="M5783" s="5">
        <v>75372095</v>
      </c>
      <c r="N5783" s="5">
        <v>935821724</v>
      </c>
      <c r="O5783" s="5">
        <v>6256</v>
      </c>
      <c r="P5783" s="5" t="s">
        <v>265</v>
      </c>
      <c r="Q5783" s="78" t="s">
        <v>23</v>
      </c>
      <c r="R5783" s="78" t="s">
        <v>111</v>
      </c>
      <c r="S5783" s="30">
        <v>45837</v>
      </c>
      <c r="T5783" s="5">
        <v>1</v>
      </c>
      <c r="U5783" s="30">
        <v>45837</v>
      </c>
      <c r="V5783" s="5">
        <v>1</v>
      </c>
      <c r="W5783" s="30">
        <v>45839</v>
      </c>
      <c r="X5783" s="5">
        <v>1</v>
      </c>
      <c r="Y5783" s="30">
        <v>45839</v>
      </c>
      <c r="Z5783" s="5"/>
      <c r="AA5783" s="5"/>
      <c r="AB5783" s="5"/>
      <c r="AC5783" s="5">
        <v>0</v>
      </c>
      <c r="AD5783" s="5" t="s">
        <v>94</v>
      </c>
      <c r="AE5783" s="5"/>
    </row>
    <row r="5784" spans="1:31" x14ac:dyDescent="0.25">
      <c r="A5784" s="5">
        <v>94296496</v>
      </c>
      <c r="B5784" s="5" t="s">
        <v>90</v>
      </c>
      <c r="C5784" s="78" t="s">
        <v>420</v>
      </c>
      <c r="D5784" s="5" t="s">
        <v>91</v>
      </c>
      <c r="E5784" s="30">
        <v>45836</v>
      </c>
      <c r="F5784" s="5" t="s">
        <v>6</v>
      </c>
      <c r="G5784" s="78" t="s">
        <v>78</v>
      </c>
      <c r="H5784" s="78" t="s">
        <v>98</v>
      </c>
      <c r="I5784" s="78"/>
      <c r="J5784" s="5" t="s">
        <v>93</v>
      </c>
      <c r="K5784" s="5">
        <v>40</v>
      </c>
      <c r="L5784" s="5">
        <v>3670</v>
      </c>
      <c r="M5784" s="5">
        <v>76374147</v>
      </c>
      <c r="N5784" s="5">
        <v>978319252</v>
      </c>
      <c r="O5784" s="5">
        <v>6255</v>
      </c>
      <c r="P5784" s="5" t="s">
        <v>265</v>
      </c>
      <c r="Q5784" s="78" t="s">
        <v>25</v>
      </c>
      <c r="R5784" s="78" t="s">
        <v>111</v>
      </c>
      <c r="S5784" s="30">
        <v>45836</v>
      </c>
      <c r="T5784" s="5">
        <v>1</v>
      </c>
      <c r="U5784" s="30">
        <v>45836</v>
      </c>
      <c r="V5784" s="5">
        <v>1</v>
      </c>
      <c r="W5784" s="5"/>
      <c r="X5784" s="5">
        <v>0</v>
      </c>
      <c r="Y5784" s="5"/>
      <c r="Z5784" s="5"/>
      <c r="AA5784" s="5"/>
      <c r="AB5784" s="5"/>
      <c r="AC5784" s="5">
        <v>0</v>
      </c>
      <c r="AD5784" s="5" t="s">
        <v>94</v>
      </c>
      <c r="AE5784" s="5"/>
    </row>
    <row r="5785" spans="1:31" x14ac:dyDescent="0.25">
      <c r="A5785" s="5">
        <v>94296182</v>
      </c>
      <c r="B5785" s="5" t="s">
        <v>90</v>
      </c>
      <c r="C5785" s="78" t="s">
        <v>5876</v>
      </c>
      <c r="D5785" s="5" t="s">
        <v>91</v>
      </c>
      <c r="E5785" s="30">
        <v>45836</v>
      </c>
      <c r="F5785" s="5" t="s">
        <v>6</v>
      </c>
      <c r="G5785" s="78" t="s">
        <v>78</v>
      </c>
      <c r="H5785" s="78" t="s">
        <v>98</v>
      </c>
      <c r="I5785" s="78"/>
      <c r="J5785" s="5" t="s">
        <v>93</v>
      </c>
      <c r="K5785" s="5">
        <v>40</v>
      </c>
      <c r="L5785" s="5">
        <v>3340</v>
      </c>
      <c r="M5785" s="5">
        <v>70700921</v>
      </c>
      <c r="N5785" s="5">
        <v>918772327</v>
      </c>
      <c r="O5785" s="5">
        <v>6255</v>
      </c>
      <c r="P5785" s="5" t="s">
        <v>265</v>
      </c>
      <c r="Q5785" s="78" t="s">
        <v>25</v>
      </c>
      <c r="R5785" s="78" t="s">
        <v>111</v>
      </c>
      <c r="S5785" s="30">
        <v>45836</v>
      </c>
      <c r="T5785" s="5">
        <v>1</v>
      </c>
      <c r="U5785" s="30">
        <v>45836</v>
      </c>
      <c r="V5785" s="5">
        <v>1</v>
      </c>
      <c r="W5785" s="5"/>
      <c r="X5785" s="5">
        <v>0</v>
      </c>
      <c r="Y5785" s="5"/>
      <c r="Z5785" s="5"/>
      <c r="AA5785" s="5"/>
      <c r="AB5785" s="5"/>
      <c r="AC5785" s="5">
        <v>0</v>
      </c>
      <c r="AD5785" s="5" t="s">
        <v>94</v>
      </c>
      <c r="AE5785" s="5"/>
    </row>
    <row r="5786" spans="1:31" x14ac:dyDescent="0.25">
      <c r="A5786" s="5">
        <v>94296487</v>
      </c>
      <c r="B5786" s="5" t="s">
        <v>90</v>
      </c>
      <c r="C5786" s="78" t="s">
        <v>1877</v>
      </c>
      <c r="D5786" s="5" t="s">
        <v>91</v>
      </c>
      <c r="E5786" s="30">
        <v>45836</v>
      </c>
      <c r="F5786" s="5" t="s">
        <v>6</v>
      </c>
      <c r="G5786" s="78" t="s">
        <v>79</v>
      </c>
      <c r="H5786" s="78" t="s">
        <v>98</v>
      </c>
      <c r="I5786" s="78"/>
      <c r="J5786" s="5" t="s">
        <v>93</v>
      </c>
      <c r="K5786" s="5">
        <v>40</v>
      </c>
      <c r="L5786" s="5">
        <v>3165</v>
      </c>
      <c r="M5786" s="5">
        <v>75543981</v>
      </c>
      <c r="N5786" s="5">
        <v>930251187</v>
      </c>
      <c r="O5786" s="5">
        <v>6255</v>
      </c>
      <c r="P5786" s="5" t="s">
        <v>265</v>
      </c>
      <c r="Q5786" s="78" t="s">
        <v>25</v>
      </c>
      <c r="R5786" s="78" t="s">
        <v>111</v>
      </c>
      <c r="S5786" s="30">
        <v>45836</v>
      </c>
      <c r="T5786" s="5">
        <v>1</v>
      </c>
      <c r="U5786" s="30">
        <v>45836</v>
      </c>
      <c r="V5786" s="5">
        <v>1</v>
      </c>
      <c r="W5786" s="30">
        <v>45839</v>
      </c>
      <c r="X5786" s="5">
        <v>1</v>
      </c>
      <c r="Y5786" s="30">
        <v>45840</v>
      </c>
      <c r="Z5786" s="5"/>
      <c r="AA5786" s="5"/>
      <c r="AB5786" s="5"/>
      <c r="AC5786" s="5">
        <v>0</v>
      </c>
      <c r="AD5786" s="5" t="s">
        <v>94</v>
      </c>
      <c r="AE5786" s="5"/>
    </row>
    <row r="5787" spans="1:31" x14ac:dyDescent="0.25">
      <c r="A5787" s="5">
        <v>94296512</v>
      </c>
      <c r="B5787" s="5" t="s">
        <v>110</v>
      </c>
      <c r="C5787" s="78" t="s">
        <v>5877</v>
      </c>
      <c r="D5787" s="5" t="s">
        <v>91</v>
      </c>
      <c r="E5787" s="30">
        <v>45836</v>
      </c>
      <c r="F5787" s="5" t="s">
        <v>6</v>
      </c>
      <c r="G5787" s="78" t="s">
        <v>106</v>
      </c>
      <c r="H5787" s="78" t="s">
        <v>100</v>
      </c>
      <c r="I5787" s="78"/>
      <c r="J5787" s="5" t="s">
        <v>93</v>
      </c>
      <c r="K5787" s="5">
        <v>40</v>
      </c>
      <c r="L5787" s="5">
        <v>3980</v>
      </c>
      <c r="M5787" s="5">
        <v>30790553</v>
      </c>
      <c r="N5787" s="5">
        <v>972951461</v>
      </c>
      <c r="O5787" s="5">
        <v>6252</v>
      </c>
      <c r="P5787" s="5" t="s">
        <v>265</v>
      </c>
      <c r="Q5787" s="78" t="s">
        <v>24</v>
      </c>
      <c r="R5787" s="78" t="s">
        <v>111</v>
      </c>
      <c r="S5787" s="30">
        <v>45837</v>
      </c>
      <c r="T5787" s="5">
        <v>1</v>
      </c>
      <c r="U5787" s="30">
        <v>45837</v>
      </c>
      <c r="V5787" s="5">
        <v>1</v>
      </c>
      <c r="W5787" s="5"/>
      <c r="X5787" s="5">
        <v>0</v>
      </c>
      <c r="Y5787" s="30">
        <v>45839</v>
      </c>
      <c r="Z5787" s="30">
        <v>45843</v>
      </c>
      <c r="AA5787" s="5"/>
      <c r="AB5787" s="5"/>
      <c r="AC5787" s="5">
        <v>0</v>
      </c>
      <c r="AD5787" s="5" t="s">
        <v>94</v>
      </c>
      <c r="AE5787" s="5"/>
    </row>
    <row r="5788" spans="1:31" x14ac:dyDescent="0.25">
      <c r="A5788" s="5">
        <v>94295904</v>
      </c>
      <c r="B5788" s="5" t="s">
        <v>90</v>
      </c>
      <c r="C5788" s="78" t="s">
        <v>5878</v>
      </c>
      <c r="D5788" s="5" t="s">
        <v>91</v>
      </c>
      <c r="E5788" s="30">
        <v>45836</v>
      </c>
      <c r="F5788" s="5" t="s">
        <v>6</v>
      </c>
      <c r="G5788" s="78" t="s">
        <v>78</v>
      </c>
      <c r="H5788" s="78" t="s">
        <v>98</v>
      </c>
      <c r="I5788" s="78" t="s">
        <v>60</v>
      </c>
      <c r="J5788" s="5" t="s">
        <v>93</v>
      </c>
      <c r="K5788" s="5">
        <v>40</v>
      </c>
      <c r="L5788" s="5">
        <v>3115</v>
      </c>
      <c r="M5788" s="5">
        <v>48201639</v>
      </c>
      <c r="N5788" s="5">
        <v>956667196</v>
      </c>
      <c r="O5788" s="5">
        <v>6263</v>
      </c>
      <c r="P5788" s="5" t="s">
        <v>265</v>
      </c>
      <c r="Q5788" s="78" t="s">
        <v>60</v>
      </c>
      <c r="R5788" s="78" t="s">
        <v>78</v>
      </c>
      <c r="S5788" s="30">
        <v>45836</v>
      </c>
      <c r="T5788" s="5">
        <v>1</v>
      </c>
      <c r="U5788" s="30">
        <v>45836</v>
      </c>
      <c r="V5788" s="5">
        <v>1</v>
      </c>
      <c r="W5788" s="30">
        <v>45839</v>
      </c>
      <c r="X5788" s="5">
        <v>1</v>
      </c>
      <c r="Y5788" s="30">
        <v>45839</v>
      </c>
      <c r="Z5788" s="5"/>
      <c r="AA5788" s="5"/>
      <c r="AB5788" s="5"/>
      <c r="AC5788" s="5">
        <v>0</v>
      </c>
      <c r="AD5788" s="5" t="s">
        <v>94</v>
      </c>
      <c r="AE5788" s="5">
        <v>6263</v>
      </c>
    </row>
    <row r="5789" spans="1:31" x14ac:dyDescent="0.25">
      <c r="A5789" s="5">
        <v>94296133</v>
      </c>
      <c r="B5789" s="5" t="s">
        <v>90</v>
      </c>
      <c r="C5789" s="78" t="s">
        <v>2047</v>
      </c>
      <c r="D5789" s="5" t="s">
        <v>97</v>
      </c>
      <c r="E5789" s="30">
        <v>45836</v>
      </c>
      <c r="F5789" s="5" t="s">
        <v>6</v>
      </c>
      <c r="G5789" s="78" t="s">
        <v>78</v>
      </c>
      <c r="H5789" s="78" t="s">
        <v>98</v>
      </c>
      <c r="I5789" s="78"/>
      <c r="J5789" s="5" t="s">
        <v>93</v>
      </c>
      <c r="K5789" s="5">
        <v>39</v>
      </c>
      <c r="L5789" s="5">
        <v>3045</v>
      </c>
      <c r="M5789" s="5">
        <v>48803748</v>
      </c>
      <c r="N5789" s="5">
        <v>924271315</v>
      </c>
      <c r="O5789" s="5">
        <v>7314</v>
      </c>
      <c r="P5789" s="5" t="s">
        <v>265</v>
      </c>
      <c r="Q5789" s="78" t="s">
        <v>25</v>
      </c>
      <c r="R5789" s="78" t="s">
        <v>111</v>
      </c>
      <c r="S5789" s="30">
        <v>45836</v>
      </c>
      <c r="T5789" s="5">
        <v>1</v>
      </c>
      <c r="U5789" s="30">
        <v>45836</v>
      </c>
      <c r="V5789" s="5">
        <v>1</v>
      </c>
      <c r="W5789" s="30">
        <v>45839</v>
      </c>
      <c r="X5789" s="5">
        <v>1</v>
      </c>
      <c r="Y5789" s="5"/>
      <c r="Z5789" s="5"/>
      <c r="AA5789" s="5"/>
      <c r="AB5789" s="5"/>
      <c r="AC5789" s="5">
        <v>0</v>
      </c>
      <c r="AD5789" s="5" t="s">
        <v>94</v>
      </c>
      <c r="AE5789" s="5"/>
    </row>
    <row r="5790" spans="1:31" x14ac:dyDescent="0.25">
      <c r="A5790" s="5">
        <v>94296836</v>
      </c>
      <c r="B5790" s="5" t="s">
        <v>90</v>
      </c>
      <c r="C5790" s="78" t="s">
        <v>5879</v>
      </c>
      <c r="D5790" s="5" t="s">
        <v>91</v>
      </c>
      <c r="E5790" s="30">
        <v>45836</v>
      </c>
      <c r="F5790" s="5" t="s">
        <v>6</v>
      </c>
      <c r="G5790" s="78" t="s">
        <v>78</v>
      </c>
      <c r="H5790" s="78" t="s">
        <v>145</v>
      </c>
      <c r="I5790" s="78"/>
      <c r="J5790" s="5" t="s">
        <v>236</v>
      </c>
      <c r="K5790" s="5">
        <v>40</v>
      </c>
      <c r="L5790" s="5">
        <v>3250</v>
      </c>
      <c r="M5790" s="5">
        <v>70713844</v>
      </c>
      <c r="N5790" s="5">
        <v>973703260</v>
      </c>
      <c r="O5790" s="5">
        <v>7948</v>
      </c>
      <c r="P5790" s="5" t="s">
        <v>265</v>
      </c>
      <c r="Q5790" s="78"/>
      <c r="R5790" s="78"/>
      <c r="S5790" s="5"/>
      <c r="T5790" s="5">
        <v>0</v>
      </c>
      <c r="U5790" s="5"/>
      <c r="V5790" s="5">
        <v>0</v>
      </c>
      <c r="W5790" s="5"/>
      <c r="X5790" s="5">
        <v>0</v>
      </c>
      <c r="Y5790" s="5"/>
      <c r="Z5790" s="5"/>
      <c r="AA5790" s="5"/>
      <c r="AB5790" s="5"/>
      <c r="AC5790" s="5">
        <v>0</v>
      </c>
      <c r="AD5790" s="5" t="s">
        <v>94</v>
      </c>
      <c r="AE5790" s="5"/>
    </row>
    <row r="5791" spans="1:31" x14ac:dyDescent="0.25">
      <c r="A5791" s="5">
        <v>94297527</v>
      </c>
      <c r="B5791" s="5" t="s">
        <v>90</v>
      </c>
      <c r="C5791" s="78" t="s">
        <v>136</v>
      </c>
      <c r="D5791" s="5" t="s">
        <v>97</v>
      </c>
      <c r="E5791" s="30">
        <v>45836</v>
      </c>
      <c r="F5791" s="5" t="s">
        <v>6</v>
      </c>
      <c r="G5791" s="78" t="s">
        <v>78</v>
      </c>
      <c r="H5791" s="78" t="s">
        <v>145</v>
      </c>
      <c r="I5791" s="78"/>
      <c r="J5791" s="5" t="s">
        <v>236</v>
      </c>
      <c r="K5791" s="5">
        <v>40</v>
      </c>
      <c r="L5791" s="5">
        <v>4370</v>
      </c>
      <c r="M5791" s="5">
        <v>73350655</v>
      </c>
      <c r="N5791" s="5">
        <v>910991049</v>
      </c>
      <c r="O5791" s="5">
        <v>8146</v>
      </c>
      <c r="P5791" s="5" t="s">
        <v>265</v>
      </c>
      <c r="Q5791" s="78"/>
      <c r="R5791" s="78"/>
      <c r="S5791" s="5"/>
      <c r="T5791" s="5">
        <v>0</v>
      </c>
      <c r="U5791" s="5"/>
      <c r="V5791" s="5">
        <v>0</v>
      </c>
      <c r="W5791" s="5"/>
      <c r="X5791" s="5">
        <v>0</v>
      </c>
      <c r="Y5791" s="5"/>
      <c r="Z5791" s="5"/>
      <c r="AA5791" s="5"/>
      <c r="AB5791" s="5"/>
      <c r="AC5791" s="5">
        <v>0</v>
      </c>
      <c r="AD5791" s="5" t="s">
        <v>94</v>
      </c>
      <c r="AE5791" s="5"/>
    </row>
    <row r="5792" spans="1:31" x14ac:dyDescent="0.25">
      <c r="A5792" s="5">
        <v>94296752</v>
      </c>
      <c r="B5792" s="5" t="s">
        <v>90</v>
      </c>
      <c r="C5792" s="78" t="s">
        <v>223</v>
      </c>
      <c r="D5792" s="5" t="s">
        <v>91</v>
      </c>
      <c r="E5792" s="30">
        <v>45836</v>
      </c>
      <c r="F5792" s="5" t="s">
        <v>6</v>
      </c>
      <c r="G5792" s="78" t="s">
        <v>73</v>
      </c>
      <c r="H5792" s="78" t="s">
        <v>145</v>
      </c>
      <c r="I5792" s="78"/>
      <c r="J5792" s="5" t="s">
        <v>236</v>
      </c>
      <c r="K5792" s="5">
        <v>37</v>
      </c>
      <c r="L5792" s="5">
        <v>3550</v>
      </c>
      <c r="M5792" s="5">
        <v>47812204</v>
      </c>
      <c r="N5792" s="5">
        <v>913550941</v>
      </c>
      <c r="O5792" s="5">
        <v>10533</v>
      </c>
      <c r="P5792" s="5" t="s">
        <v>265</v>
      </c>
      <c r="Q5792" s="78"/>
      <c r="R5792" s="78"/>
      <c r="S5792" s="5"/>
      <c r="T5792" s="5">
        <v>0</v>
      </c>
      <c r="U5792" s="5"/>
      <c r="V5792" s="5">
        <v>0</v>
      </c>
      <c r="W5792" s="5"/>
      <c r="X5792" s="5">
        <v>0</v>
      </c>
      <c r="Y5792" s="5"/>
      <c r="Z5792" s="5"/>
      <c r="AA5792" s="5"/>
      <c r="AB5792" s="5"/>
      <c r="AC5792" s="5">
        <v>0</v>
      </c>
      <c r="AD5792" s="5" t="s">
        <v>94</v>
      </c>
      <c r="AE5792" s="5"/>
    </row>
    <row r="5793" spans="1:31" x14ac:dyDescent="0.25">
      <c r="A5793" s="5">
        <v>94296117</v>
      </c>
      <c r="B5793" s="5" t="s">
        <v>110</v>
      </c>
      <c r="C5793" s="78" t="s">
        <v>5880</v>
      </c>
      <c r="D5793" s="5" t="s">
        <v>91</v>
      </c>
      <c r="E5793" s="30">
        <v>45836</v>
      </c>
      <c r="F5793" s="5" t="s">
        <v>6</v>
      </c>
      <c r="G5793" s="78" t="s">
        <v>76</v>
      </c>
      <c r="H5793" s="78" t="s">
        <v>202</v>
      </c>
      <c r="I5793" s="78"/>
      <c r="J5793" s="5" t="s">
        <v>236</v>
      </c>
      <c r="K5793" s="5"/>
      <c r="L5793" s="5"/>
      <c r="M5793" s="5"/>
      <c r="N5793" s="5"/>
      <c r="O5793" s="5"/>
      <c r="P5793" s="5" t="s">
        <v>265</v>
      </c>
      <c r="Q5793" s="78"/>
      <c r="R5793" s="78"/>
      <c r="S5793" s="5"/>
      <c r="T5793" s="5">
        <v>0</v>
      </c>
      <c r="U5793" s="5"/>
      <c r="V5793" s="5">
        <v>0</v>
      </c>
      <c r="W5793" s="5"/>
      <c r="X5793" s="5">
        <v>0</v>
      </c>
      <c r="Y5793" s="5"/>
      <c r="Z5793" s="5"/>
      <c r="AA5793" s="5"/>
      <c r="AB5793" s="5"/>
      <c r="AC5793" s="5">
        <v>0</v>
      </c>
      <c r="AD5793" s="5" t="s">
        <v>94</v>
      </c>
      <c r="AE5793" s="5"/>
    </row>
    <row r="5794" spans="1:31" x14ac:dyDescent="0.25">
      <c r="A5794" s="5">
        <v>94296560</v>
      </c>
      <c r="B5794" s="5" t="s">
        <v>110</v>
      </c>
      <c r="C5794" s="78" t="s">
        <v>5881</v>
      </c>
      <c r="D5794" s="5" t="s">
        <v>91</v>
      </c>
      <c r="E5794" s="30">
        <v>45836</v>
      </c>
      <c r="F5794" s="5" t="s">
        <v>6</v>
      </c>
      <c r="G5794" s="78" t="s">
        <v>73</v>
      </c>
      <c r="H5794" s="78" t="s">
        <v>216</v>
      </c>
      <c r="I5794" s="78"/>
      <c r="J5794" s="5" t="s">
        <v>236</v>
      </c>
      <c r="K5794" s="5"/>
      <c r="L5794" s="5"/>
      <c r="M5794" s="5"/>
      <c r="N5794" s="5"/>
      <c r="O5794" s="5"/>
      <c r="P5794" s="5" t="s">
        <v>265</v>
      </c>
      <c r="Q5794" s="78"/>
      <c r="R5794" s="78"/>
      <c r="S5794" s="5"/>
      <c r="T5794" s="5">
        <v>0</v>
      </c>
      <c r="U5794" s="5"/>
      <c r="V5794" s="5">
        <v>0</v>
      </c>
      <c r="W5794" s="5"/>
      <c r="X5794" s="5">
        <v>0</v>
      </c>
      <c r="Y5794" s="5"/>
      <c r="Z5794" s="5"/>
      <c r="AA5794" s="5"/>
      <c r="AB5794" s="5"/>
      <c r="AC5794" s="5">
        <v>0</v>
      </c>
      <c r="AD5794" s="5" t="s">
        <v>94</v>
      </c>
      <c r="AE5794" s="5"/>
    </row>
    <row r="5795" spans="1:31" x14ac:dyDescent="0.25">
      <c r="A5795" s="5">
        <v>94295974</v>
      </c>
      <c r="B5795" s="5" t="s">
        <v>110</v>
      </c>
      <c r="C5795" s="78" t="s">
        <v>5882</v>
      </c>
      <c r="D5795" s="5" t="s">
        <v>91</v>
      </c>
      <c r="E5795" s="30">
        <v>45836</v>
      </c>
      <c r="F5795" s="5" t="s">
        <v>6</v>
      </c>
      <c r="G5795" s="78" t="s">
        <v>74</v>
      </c>
      <c r="H5795" s="78" t="s">
        <v>202</v>
      </c>
      <c r="I5795" s="78"/>
      <c r="J5795" s="5" t="s">
        <v>236</v>
      </c>
      <c r="K5795" s="5"/>
      <c r="L5795" s="5"/>
      <c r="M5795" s="5"/>
      <c r="N5795" s="5"/>
      <c r="O5795" s="5"/>
      <c r="P5795" s="5" t="s">
        <v>265</v>
      </c>
      <c r="Q5795" s="78"/>
      <c r="R5795" s="78"/>
      <c r="S5795" s="5"/>
      <c r="T5795" s="5">
        <v>0</v>
      </c>
      <c r="U5795" s="5"/>
      <c r="V5795" s="5">
        <v>0</v>
      </c>
      <c r="W5795" s="5"/>
      <c r="X5795" s="5">
        <v>0</v>
      </c>
      <c r="Y5795" s="5"/>
      <c r="Z5795" s="5"/>
      <c r="AA5795" s="5"/>
      <c r="AB5795" s="5"/>
      <c r="AC5795" s="5">
        <v>0</v>
      </c>
      <c r="AD5795" s="5" t="s">
        <v>94</v>
      </c>
      <c r="AE5795" s="5"/>
    </row>
    <row r="5796" spans="1:31" x14ac:dyDescent="0.25">
      <c r="A5796" s="5">
        <v>94297068</v>
      </c>
      <c r="B5796" s="5" t="s">
        <v>90</v>
      </c>
      <c r="C5796" s="78" t="s">
        <v>1966</v>
      </c>
      <c r="D5796" s="5" t="s">
        <v>91</v>
      </c>
      <c r="E5796" s="30">
        <v>45836</v>
      </c>
      <c r="F5796" s="5" t="s">
        <v>6</v>
      </c>
      <c r="G5796" s="78" t="s">
        <v>73</v>
      </c>
      <c r="H5796" s="78" t="s">
        <v>135</v>
      </c>
      <c r="I5796" s="78"/>
      <c r="J5796" s="5" t="s">
        <v>236</v>
      </c>
      <c r="K5796" s="5"/>
      <c r="L5796" s="5"/>
      <c r="M5796" s="5"/>
      <c r="N5796" s="5"/>
      <c r="O5796" s="5"/>
      <c r="P5796" s="5" t="s">
        <v>265</v>
      </c>
      <c r="Q5796" s="78"/>
      <c r="R5796" s="78"/>
      <c r="S5796" s="5"/>
      <c r="T5796" s="5">
        <v>0</v>
      </c>
      <c r="U5796" s="5"/>
      <c r="V5796" s="5">
        <v>0</v>
      </c>
      <c r="W5796" s="5"/>
      <c r="X5796" s="5">
        <v>0</v>
      </c>
      <c r="Y5796" s="5"/>
      <c r="Z5796" s="5"/>
      <c r="AA5796" s="5"/>
      <c r="AB5796" s="5"/>
      <c r="AC5796" s="5">
        <v>0</v>
      </c>
      <c r="AD5796" s="5" t="s">
        <v>94</v>
      </c>
      <c r="AE5796" s="5"/>
    </row>
    <row r="5797" spans="1:31" x14ac:dyDescent="0.25">
      <c r="A5797" s="5">
        <v>94295973</v>
      </c>
      <c r="B5797" s="5" t="s">
        <v>90</v>
      </c>
      <c r="C5797" s="78" t="s">
        <v>5883</v>
      </c>
      <c r="D5797" s="5" t="s">
        <v>97</v>
      </c>
      <c r="E5797" s="30">
        <v>45836</v>
      </c>
      <c r="F5797" s="5" t="s">
        <v>6</v>
      </c>
      <c r="G5797" s="78" t="s">
        <v>73</v>
      </c>
      <c r="H5797" s="78" t="s">
        <v>152</v>
      </c>
      <c r="I5797" s="78"/>
      <c r="J5797" s="5" t="s">
        <v>236</v>
      </c>
      <c r="K5797" s="5">
        <v>39</v>
      </c>
      <c r="L5797" s="5">
        <v>3505</v>
      </c>
      <c r="M5797" s="5">
        <v>48299109</v>
      </c>
      <c r="N5797" s="5">
        <v>972658200</v>
      </c>
      <c r="O5797" s="5">
        <v>18306</v>
      </c>
      <c r="P5797" s="5" t="s">
        <v>265</v>
      </c>
      <c r="Q5797" s="78" t="s">
        <v>201</v>
      </c>
      <c r="R5797" s="78" t="s">
        <v>111</v>
      </c>
      <c r="S5797" s="30">
        <v>45836</v>
      </c>
      <c r="T5797" s="5">
        <v>1</v>
      </c>
      <c r="U5797" s="30">
        <v>45836</v>
      </c>
      <c r="V5797" s="5">
        <v>1</v>
      </c>
      <c r="W5797" s="5"/>
      <c r="X5797" s="5">
        <v>0</v>
      </c>
      <c r="Y5797" s="5"/>
      <c r="Z5797" s="5"/>
      <c r="AA5797" s="5"/>
      <c r="AB5797" s="5"/>
      <c r="AC5797" s="5">
        <v>0</v>
      </c>
      <c r="AD5797" s="5" t="s">
        <v>94</v>
      </c>
      <c r="AE5797" s="5"/>
    </row>
    <row r="5798" spans="1:31" x14ac:dyDescent="0.25">
      <c r="A5798" s="5">
        <v>94297367</v>
      </c>
      <c r="B5798" s="5" t="s">
        <v>90</v>
      </c>
      <c r="C5798" s="78" t="s">
        <v>142</v>
      </c>
      <c r="D5798" s="5" t="s">
        <v>97</v>
      </c>
      <c r="E5798" s="30">
        <v>45836</v>
      </c>
      <c r="F5798" s="5" t="s">
        <v>6</v>
      </c>
      <c r="G5798" s="78" t="s">
        <v>73</v>
      </c>
      <c r="H5798" s="78">
        <v>28747</v>
      </c>
      <c r="I5798" s="78"/>
      <c r="J5798" s="5" t="s">
        <v>93</v>
      </c>
      <c r="K5798" s="5"/>
      <c r="L5798" s="5"/>
      <c r="M5798" s="5"/>
      <c r="N5798" s="5"/>
      <c r="O5798" s="5"/>
      <c r="P5798" s="5" t="s">
        <v>265</v>
      </c>
      <c r="Q5798" s="78" t="s">
        <v>24</v>
      </c>
      <c r="R5798" s="78" t="s">
        <v>111</v>
      </c>
      <c r="S5798" s="5"/>
      <c r="T5798" s="5">
        <v>0</v>
      </c>
      <c r="U5798" s="5"/>
      <c r="V5798" s="5">
        <v>0</v>
      </c>
      <c r="W5798" s="5"/>
      <c r="X5798" s="5">
        <v>0</v>
      </c>
      <c r="Y5798" s="5"/>
      <c r="Z5798" s="5"/>
      <c r="AA5798" s="5"/>
      <c r="AB5798" s="5"/>
      <c r="AC5798" s="5">
        <v>0</v>
      </c>
      <c r="AD5798" s="5" t="s">
        <v>94</v>
      </c>
      <c r="AE5798" s="5"/>
    </row>
    <row r="5799" spans="1:31" x14ac:dyDescent="0.25">
      <c r="A5799" s="5">
        <v>94296114</v>
      </c>
      <c r="B5799" s="5" t="s">
        <v>110</v>
      </c>
      <c r="C5799" s="78" t="s">
        <v>5884</v>
      </c>
      <c r="D5799" s="5" t="s">
        <v>97</v>
      </c>
      <c r="E5799" s="30">
        <v>45836</v>
      </c>
      <c r="F5799" s="5" t="s">
        <v>6</v>
      </c>
      <c r="G5799" s="78" t="s">
        <v>73</v>
      </c>
      <c r="H5799" s="78" t="s">
        <v>196</v>
      </c>
      <c r="I5799" s="78"/>
      <c r="J5799" s="5" t="s">
        <v>93</v>
      </c>
      <c r="K5799" s="5"/>
      <c r="L5799" s="5"/>
      <c r="M5799" s="5"/>
      <c r="N5799" s="5"/>
      <c r="O5799" s="5"/>
      <c r="P5799" s="5" t="s">
        <v>265</v>
      </c>
      <c r="Q5799" s="78"/>
      <c r="R5799" s="78"/>
      <c r="S5799" s="5"/>
      <c r="T5799" s="5">
        <v>0</v>
      </c>
      <c r="U5799" s="5"/>
      <c r="V5799" s="5">
        <v>0</v>
      </c>
      <c r="W5799" s="5"/>
      <c r="X5799" s="5">
        <v>0</v>
      </c>
      <c r="Y5799" s="5"/>
      <c r="Z5799" s="5"/>
      <c r="AA5799" s="5"/>
      <c r="AB5799" s="5"/>
      <c r="AC5799" s="5">
        <v>0</v>
      </c>
      <c r="AD5799" s="5" t="s">
        <v>94</v>
      </c>
      <c r="AE5799" s="5"/>
    </row>
    <row r="5800" spans="1:31" x14ac:dyDescent="0.25">
      <c r="A5800" s="5">
        <v>94296500</v>
      </c>
      <c r="B5800" s="5" t="s">
        <v>90</v>
      </c>
      <c r="C5800" s="78" t="s">
        <v>5885</v>
      </c>
      <c r="D5800" s="5" t="s">
        <v>91</v>
      </c>
      <c r="E5800" s="30">
        <v>45836</v>
      </c>
      <c r="F5800" s="5" t="s">
        <v>6</v>
      </c>
      <c r="G5800" s="78" t="s">
        <v>73</v>
      </c>
      <c r="H5800" s="78" t="s">
        <v>152</v>
      </c>
      <c r="I5800" s="78"/>
      <c r="J5800" s="5" t="s">
        <v>236</v>
      </c>
      <c r="K5800" s="5">
        <v>40</v>
      </c>
      <c r="L5800" s="5">
        <v>3600</v>
      </c>
      <c r="M5800" s="5">
        <v>75432740</v>
      </c>
      <c r="N5800" s="5">
        <v>902837082</v>
      </c>
      <c r="O5800" s="5">
        <v>18319</v>
      </c>
      <c r="P5800" s="5" t="s">
        <v>265</v>
      </c>
      <c r="Q5800" s="78" t="s">
        <v>201</v>
      </c>
      <c r="R5800" s="78" t="s">
        <v>111</v>
      </c>
      <c r="S5800" s="30">
        <v>45836</v>
      </c>
      <c r="T5800" s="5">
        <v>1</v>
      </c>
      <c r="U5800" s="30">
        <v>45836</v>
      </c>
      <c r="V5800" s="5">
        <v>1</v>
      </c>
      <c r="W5800" s="5"/>
      <c r="X5800" s="5">
        <v>0</v>
      </c>
      <c r="Y5800" s="5"/>
      <c r="Z5800" s="5"/>
      <c r="AA5800" s="5"/>
      <c r="AB5800" s="5"/>
      <c r="AC5800" s="5">
        <v>0</v>
      </c>
      <c r="AD5800" s="5" t="s">
        <v>94</v>
      </c>
      <c r="AE5800" s="5"/>
    </row>
    <row r="5801" spans="1:31" x14ac:dyDescent="0.25">
      <c r="A5801" s="5">
        <v>94296966</v>
      </c>
      <c r="B5801" s="5" t="s">
        <v>90</v>
      </c>
      <c r="C5801" s="78" t="s">
        <v>5886</v>
      </c>
      <c r="D5801" s="5" t="s">
        <v>91</v>
      </c>
      <c r="E5801" s="30">
        <v>45837</v>
      </c>
      <c r="F5801" s="5" t="s">
        <v>6</v>
      </c>
      <c r="G5801" s="78" t="s">
        <v>73</v>
      </c>
      <c r="H5801" s="78" t="s">
        <v>152</v>
      </c>
      <c r="I5801" s="78"/>
      <c r="J5801" s="5" t="s">
        <v>236</v>
      </c>
      <c r="K5801" s="5">
        <v>39</v>
      </c>
      <c r="L5801" s="5">
        <v>3130</v>
      </c>
      <c r="M5801" s="5">
        <v>72734050</v>
      </c>
      <c r="N5801" s="5">
        <v>917047109</v>
      </c>
      <c r="O5801" s="5">
        <v>27563</v>
      </c>
      <c r="P5801" s="5" t="s">
        <v>265</v>
      </c>
      <c r="Q5801" s="78"/>
      <c r="R5801" s="78"/>
      <c r="S5801" s="5"/>
      <c r="T5801" s="5">
        <v>0</v>
      </c>
      <c r="U5801" s="5"/>
      <c r="V5801" s="5">
        <v>0</v>
      </c>
      <c r="W5801" s="5"/>
      <c r="X5801" s="5">
        <v>0</v>
      </c>
      <c r="Y5801" s="5"/>
      <c r="Z5801" s="5"/>
      <c r="AA5801" s="5"/>
      <c r="AB5801" s="5"/>
      <c r="AC5801" s="5">
        <v>0</v>
      </c>
      <c r="AD5801" s="5" t="s">
        <v>94</v>
      </c>
      <c r="AE5801" s="5"/>
    </row>
    <row r="5802" spans="1:31" x14ac:dyDescent="0.25">
      <c r="A5802" s="5">
        <v>94297359</v>
      </c>
      <c r="B5802" s="5" t="s">
        <v>110</v>
      </c>
      <c r="C5802" s="78" t="s">
        <v>5887</v>
      </c>
      <c r="D5802" s="5" t="s">
        <v>91</v>
      </c>
      <c r="E5802" s="30">
        <v>45837</v>
      </c>
      <c r="F5802" s="5" t="s">
        <v>6</v>
      </c>
      <c r="G5802" s="78" t="s">
        <v>73</v>
      </c>
      <c r="H5802" s="78" t="s">
        <v>202</v>
      </c>
      <c r="I5802" s="78"/>
      <c r="J5802" s="5" t="s">
        <v>236</v>
      </c>
      <c r="K5802" s="5"/>
      <c r="L5802" s="5"/>
      <c r="M5802" s="5"/>
      <c r="N5802" s="5"/>
      <c r="O5802" s="5"/>
      <c r="P5802" s="5" t="s">
        <v>265</v>
      </c>
      <c r="Q5802" s="78"/>
      <c r="R5802" s="78"/>
      <c r="S5802" s="5"/>
      <c r="T5802" s="5">
        <v>0</v>
      </c>
      <c r="U5802" s="5"/>
      <c r="V5802" s="5">
        <v>0</v>
      </c>
      <c r="W5802" s="5"/>
      <c r="X5802" s="5">
        <v>0</v>
      </c>
      <c r="Y5802" s="5"/>
      <c r="Z5802" s="5"/>
      <c r="AA5802" s="5"/>
      <c r="AB5802" s="5"/>
      <c r="AC5802" s="5">
        <v>0</v>
      </c>
      <c r="AD5802" s="5" t="s">
        <v>94</v>
      </c>
      <c r="AE5802" s="5"/>
    </row>
    <row r="5803" spans="1:31" x14ac:dyDescent="0.25">
      <c r="A5803" s="5">
        <v>94297308</v>
      </c>
      <c r="B5803" s="5" t="s">
        <v>90</v>
      </c>
      <c r="C5803" s="78" t="s">
        <v>419</v>
      </c>
      <c r="D5803" s="5" t="s">
        <v>91</v>
      </c>
      <c r="E5803" s="30">
        <v>45837</v>
      </c>
      <c r="F5803" s="5" t="s">
        <v>6</v>
      </c>
      <c r="G5803" s="78" t="s">
        <v>78</v>
      </c>
      <c r="H5803" s="78" t="s">
        <v>104</v>
      </c>
      <c r="I5803" s="78"/>
      <c r="J5803" s="5" t="s">
        <v>93</v>
      </c>
      <c r="K5803" s="5">
        <v>39</v>
      </c>
      <c r="L5803" s="5">
        <v>2695</v>
      </c>
      <c r="M5803" s="5">
        <v>62219412</v>
      </c>
      <c r="N5803" s="5">
        <v>914833536</v>
      </c>
      <c r="O5803" s="5">
        <v>0</v>
      </c>
      <c r="P5803" s="5" t="s">
        <v>265</v>
      </c>
      <c r="Q5803" s="78" t="s">
        <v>56</v>
      </c>
      <c r="R5803" s="78" t="s">
        <v>78</v>
      </c>
      <c r="S5803" s="30">
        <v>45837</v>
      </c>
      <c r="T5803" s="5">
        <v>1</v>
      </c>
      <c r="U5803" s="30">
        <v>45837</v>
      </c>
      <c r="V5803" s="5">
        <v>1</v>
      </c>
      <c r="W5803" s="5"/>
      <c r="X5803" s="5">
        <v>0</v>
      </c>
      <c r="Y5803" s="30">
        <v>45840</v>
      </c>
      <c r="Z5803" s="5"/>
      <c r="AA5803" s="5"/>
      <c r="AB5803" s="5"/>
      <c r="AC5803" s="5">
        <v>0</v>
      </c>
      <c r="AD5803" s="5" t="s">
        <v>94</v>
      </c>
      <c r="AE5803" s="5"/>
    </row>
    <row r="5804" spans="1:31" x14ac:dyDescent="0.25">
      <c r="A5804" s="5">
        <v>94297398</v>
      </c>
      <c r="B5804" s="5" t="s">
        <v>90</v>
      </c>
      <c r="C5804" s="78" t="s">
        <v>116</v>
      </c>
      <c r="D5804" s="5" t="s">
        <v>97</v>
      </c>
      <c r="E5804" s="30">
        <v>45837</v>
      </c>
      <c r="F5804" s="5" t="s">
        <v>6</v>
      </c>
      <c r="G5804" s="78" t="s">
        <v>73</v>
      </c>
      <c r="H5804" s="78" t="s">
        <v>152</v>
      </c>
      <c r="I5804" s="78"/>
      <c r="J5804" s="5" t="s">
        <v>236</v>
      </c>
      <c r="K5804" s="5">
        <v>40</v>
      </c>
      <c r="L5804" s="5">
        <v>3945</v>
      </c>
      <c r="M5804" s="5">
        <v>73128262</v>
      </c>
      <c r="N5804" s="5">
        <v>980310241</v>
      </c>
      <c r="O5804" s="5">
        <v>18306</v>
      </c>
      <c r="P5804" s="5" t="s">
        <v>265</v>
      </c>
      <c r="Q5804" s="78"/>
      <c r="R5804" s="78"/>
      <c r="S5804" s="5"/>
      <c r="T5804" s="5">
        <v>0</v>
      </c>
      <c r="U5804" s="5"/>
      <c r="V5804" s="5">
        <v>0</v>
      </c>
      <c r="W5804" s="5"/>
      <c r="X5804" s="5">
        <v>0</v>
      </c>
      <c r="Y5804" s="5"/>
      <c r="Z5804" s="5"/>
      <c r="AA5804" s="5"/>
      <c r="AB5804" s="5"/>
      <c r="AC5804" s="5">
        <v>0</v>
      </c>
      <c r="AD5804" s="5" t="s">
        <v>94</v>
      </c>
      <c r="AE5804" s="5"/>
    </row>
    <row r="5805" spans="1:31" x14ac:dyDescent="0.25">
      <c r="A5805" s="5">
        <v>94297203</v>
      </c>
      <c r="B5805" s="5" t="s">
        <v>90</v>
      </c>
      <c r="C5805" s="78" t="s">
        <v>5888</v>
      </c>
      <c r="D5805" s="5" t="s">
        <v>91</v>
      </c>
      <c r="E5805" s="30">
        <v>45837</v>
      </c>
      <c r="F5805" s="5" t="s">
        <v>6</v>
      </c>
      <c r="G5805" s="78" t="s">
        <v>73</v>
      </c>
      <c r="H5805" s="78" t="s">
        <v>152</v>
      </c>
      <c r="I5805" s="78"/>
      <c r="J5805" s="5" t="s">
        <v>236</v>
      </c>
      <c r="K5805" s="5">
        <v>40</v>
      </c>
      <c r="L5805" s="5">
        <v>2735</v>
      </c>
      <c r="M5805" s="5">
        <v>76981980</v>
      </c>
      <c r="N5805" s="5">
        <v>901400251</v>
      </c>
      <c r="O5805" s="5">
        <v>18306</v>
      </c>
      <c r="P5805" s="5" t="s">
        <v>265</v>
      </c>
      <c r="Q5805" s="78"/>
      <c r="R5805" s="78"/>
      <c r="S5805" s="5"/>
      <c r="T5805" s="5">
        <v>0</v>
      </c>
      <c r="U5805" s="5"/>
      <c r="V5805" s="5">
        <v>0</v>
      </c>
      <c r="W5805" s="5"/>
      <c r="X5805" s="5">
        <v>0</v>
      </c>
      <c r="Y5805" s="5"/>
      <c r="Z5805" s="5"/>
      <c r="AA5805" s="5"/>
      <c r="AB5805" s="5"/>
      <c r="AC5805" s="5">
        <v>0</v>
      </c>
      <c r="AD5805" s="5" t="s">
        <v>94</v>
      </c>
      <c r="AE5805" s="5"/>
    </row>
    <row r="5806" spans="1:31" x14ac:dyDescent="0.25">
      <c r="A5806" s="5">
        <v>94297283</v>
      </c>
      <c r="B5806" s="5" t="s">
        <v>90</v>
      </c>
      <c r="C5806" s="78" t="s">
        <v>120</v>
      </c>
      <c r="D5806" s="5" t="s">
        <v>97</v>
      </c>
      <c r="E5806" s="30">
        <v>45837</v>
      </c>
      <c r="F5806" s="5" t="s">
        <v>6</v>
      </c>
      <c r="G5806" s="78" t="s">
        <v>73</v>
      </c>
      <c r="H5806" s="78" t="s">
        <v>152</v>
      </c>
      <c r="I5806" s="78"/>
      <c r="J5806" s="5" t="s">
        <v>236</v>
      </c>
      <c r="K5806" s="5">
        <v>40</v>
      </c>
      <c r="L5806" s="5">
        <v>3250</v>
      </c>
      <c r="M5806" s="5">
        <v>74581965</v>
      </c>
      <c r="N5806" s="5">
        <v>906075374</v>
      </c>
      <c r="O5806" s="5">
        <v>18306</v>
      </c>
      <c r="P5806" s="5" t="s">
        <v>265</v>
      </c>
      <c r="Q5806" s="78"/>
      <c r="R5806" s="78"/>
      <c r="S5806" s="5"/>
      <c r="T5806" s="5">
        <v>0</v>
      </c>
      <c r="U5806" s="5"/>
      <c r="V5806" s="5">
        <v>0</v>
      </c>
      <c r="W5806" s="5"/>
      <c r="X5806" s="5">
        <v>0</v>
      </c>
      <c r="Y5806" s="5"/>
      <c r="Z5806" s="5"/>
      <c r="AA5806" s="5"/>
      <c r="AB5806" s="5"/>
      <c r="AC5806" s="5">
        <v>0</v>
      </c>
      <c r="AD5806" s="5" t="s">
        <v>94</v>
      </c>
      <c r="AE5806" s="5"/>
    </row>
    <row r="5807" spans="1:31" x14ac:dyDescent="0.25">
      <c r="A5807" s="5">
        <v>94297431</v>
      </c>
      <c r="B5807" s="5" t="s">
        <v>90</v>
      </c>
      <c r="C5807" s="78" t="s">
        <v>5854</v>
      </c>
      <c r="D5807" s="5" t="s">
        <v>91</v>
      </c>
      <c r="E5807" s="30">
        <v>45837</v>
      </c>
      <c r="F5807" s="5" t="s">
        <v>6</v>
      </c>
      <c r="G5807" s="78" t="s">
        <v>73</v>
      </c>
      <c r="H5807" s="78" t="s">
        <v>145</v>
      </c>
      <c r="I5807" s="78"/>
      <c r="J5807" s="5" t="s">
        <v>236</v>
      </c>
      <c r="K5807" s="5">
        <v>38</v>
      </c>
      <c r="L5807" s="5">
        <v>3000</v>
      </c>
      <c r="M5807" s="5">
        <v>74120089</v>
      </c>
      <c r="N5807" s="5">
        <v>934818271</v>
      </c>
      <c r="O5807" s="5">
        <v>9274</v>
      </c>
      <c r="P5807" s="5" t="s">
        <v>265</v>
      </c>
      <c r="Q5807" s="78"/>
      <c r="R5807" s="78"/>
      <c r="S5807" s="5"/>
      <c r="T5807" s="5">
        <v>0</v>
      </c>
      <c r="U5807" s="5"/>
      <c r="V5807" s="5">
        <v>0</v>
      </c>
      <c r="W5807" s="5"/>
      <c r="X5807" s="5">
        <v>0</v>
      </c>
      <c r="Y5807" s="5"/>
      <c r="Z5807" s="5"/>
      <c r="AA5807" s="5"/>
      <c r="AB5807" s="5"/>
      <c r="AC5807" s="5">
        <v>0</v>
      </c>
      <c r="AD5807" s="5" t="s">
        <v>94</v>
      </c>
      <c r="AE5807" s="5"/>
    </row>
    <row r="5808" spans="1:31" x14ac:dyDescent="0.25">
      <c r="A5808" s="5">
        <v>94296936</v>
      </c>
      <c r="B5808" s="5" t="s">
        <v>90</v>
      </c>
      <c r="C5808" s="78" t="s">
        <v>221</v>
      </c>
      <c r="D5808" s="5" t="s">
        <v>91</v>
      </c>
      <c r="E5808" s="30">
        <v>45837</v>
      </c>
      <c r="F5808" s="5" t="s">
        <v>6</v>
      </c>
      <c r="G5808" s="78" t="s">
        <v>78</v>
      </c>
      <c r="H5808" s="78" t="s">
        <v>145</v>
      </c>
      <c r="I5808" s="78"/>
      <c r="J5808" s="5" t="s">
        <v>236</v>
      </c>
      <c r="K5808" s="5">
        <v>38</v>
      </c>
      <c r="L5808" s="5">
        <v>2500</v>
      </c>
      <c r="M5808" s="5">
        <v>73601133</v>
      </c>
      <c r="N5808" s="5">
        <v>973423325</v>
      </c>
      <c r="O5808" s="5">
        <v>8146</v>
      </c>
      <c r="P5808" s="5" t="s">
        <v>265</v>
      </c>
      <c r="Q5808" s="78"/>
      <c r="R5808" s="78"/>
      <c r="S5808" s="5"/>
      <c r="T5808" s="5">
        <v>0</v>
      </c>
      <c r="U5808" s="5"/>
      <c r="V5808" s="5">
        <v>0</v>
      </c>
      <c r="W5808" s="5"/>
      <c r="X5808" s="5">
        <v>0</v>
      </c>
      <c r="Y5808" s="5"/>
      <c r="Z5808" s="5"/>
      <c r="AA5808" s="5"/>
      <c r="AB5808" s="5"/>
      <c r="AC5808" s="5">
        <v>0</v>
      </c>
      <c r="AD5808" s="5" t="s">
        <v>94</v>
      </c>
      <c r="AE5808" s="5"/>
    </row>
    <row r="5809" spans="1:31" x14ac:dyDescent="0.25">
      <c r="A5809" s="5">
        <v>94297035</v>
      </c>
      <c r="B5809" s="5" t="s">
        <v>90</v>
      </c>
      <c r="C5809" s="78" t="s">
        <v>1014</v>
      </c>
      <c r="D5809" s="5" t="s">
        <v>91</v>
      </c>
      <c r="E5809" s="30">
        <v>45837</v>
      </c>
      <c r="F5809" s="5" t="s">
        <v>6</v>
      </c>
      <c r="G5809" s="78" t="s">
        <v>73</v>
      </c>
      <c r="H5809" s="78" t="s">
        <v>213</v>
      </c>
      <c r="I5809" s="78"/>
      <c r="J5809" s="5" t="s">
        <v>93</v>
      </c>
      <c r="K5809" s="5"/>
      <c r="L5809" s="5"/>
      <c r="M5809" s="5"/>
      <c r="N5809" s="5"/>
      <c r="O5809" s="5"/>
      <c r="P5809" s="5" t="s">
        <v>265</v>
      </c>
      <c r="Q5809" s="78"/>
      <c r="R5809" s="78"/>
      <c r="S5809" s="5"/>
      <c r="T5809" s="5">
        <v>0</v>
      </c>
      <c r="U5809" s="5"/>
      <c r="V5809" s="5">
        <v>0</v>
      </c>
      <c r="W5809" s="5"/>
      <c r="X5809" s="5">
        <v>0</v>
      </c>
      <c r="Y5809" s="5"/>
      <c r="Z5809" s="5"/>
      <c r="AA5809" s="5"/>
      <c r="AB5809" s="5"/>
      <c r="AC5809" s="5">
        <v>0</v>
      </c>
      <c r="AD5809" s="5" t="s">
        <v>94</v>
      </c>
      <c r="AE5809" s="5"/>
    </row>
    <row r="5810" spans="1:31" x14ac:dyDescent="0.25">
      <c r="A5810" s="5">
        <v>94297747</v>
      </c>
      <c r="B5810" s="5" t="s">
        <v>90</v>
      </c>
      <c r="C5810" s="78" t="s">
        <v>163</v>
      </c>
      <c r="D5810" s="5" t="s">
        <v>97</v>
      </c>
      <c r="E5810" s="30">
        <v>45837</v>
      </c>
      <c r="F5810" s="5" t="s">
        <v>6</v>
      </c>
      <c r="G5810" s="78" t="s">
        <v>78</v>
      </c>
      <c r="H5810" s="78" t="s">
        <v>134</v>
      </c>
      <c r="I5810" s="78"/>
      <c r="J5810" s="5" t="s">
        <v>93</v>
      </c>
      <c r="K5810" s="5"/>
      <c r="L5810" s="5"/>
      <c r="M5810" s="5"/>
      <c r="N5810" s="5"/>
      <c r="O5810" s="5"/>
      <c r="P5810" s="5" t="s">
        <v>265</v>
      </c>
      <c r="Q5810" s="78"/>
      <c r="R5810" s="78"/>
      <c r="S5810" s="5"/>
      <c r="T5810" s="5">
        <v>0</v>
      </c>
      <c r="U5810" s="5"/>
      <c r="V5810" s="5">
        <v>0</v>
      </c>
      <c r="W5810" s="5"/>
      <c r="X5810" s="5">
        <v>0</v>
      </c>
      <c r="Y5810" s="5"/>
      <c r="Z5810" s="5"/>
      <c r="AA5810" s="5"/>
      <c r="AB5810" s="5"/>
      <c r="AC5810" s="5">
        <v>0</v>
      </c>
      <c r="AD5810" s="5" t="s">
        <v>94</v>
      </c>
      <c r="AE5810" s="5"/>
    </row>
    <row r="5811" spans="1:31" x14ac:dyDescent="0.25">
      <c r="A5811" s="5">
        <v>94297117</v>
      </c>
      <c r="B5811" s="5" t="s">
        <v>90</v>
      </c>
      <c r="C5811" s="78" t="s">
        <v>195</v>
      </c>
      <c r="D5811" s="5" t="s">
        <v>91</v>
      </c>
      <c r="E5811" s="30">
        <v>45837</v>
      </c>
      <c r="F5811" s="5" t="s">
        <v>6</v>
      </c>
      <c r="G5811" s="78" t="s">
        <v>73</v>
      </c>
      <c r="H5811" s="78" t="s">
        <v>100</v>
      </c>
      <c r="I5811" s="78"/>
      <c r="J5811" s="5" t="s">
        <v>93</v>
      </c>
      <c r="K5811" s="5">
        <v>40</v>
      </c>
      <c r="L5811" s="5">
        <v>2980</v>
      </c>
      <c r="M5811" s="5">
        <v>47933370</v>
      </c>
      <c r="N5811" s="5">
        <v>977934526</v>
      </c>
      <c r="O5811" s="5">
        <v>6768</v>
      </c>
      <c r="P5811" s="5" t="s">
        <v>265</v>
      </c>
      <c r="Q5811" s="78"/>
      <c r="R5811" s="78"/>
      <c r="S5811" s="5"/>
      <c r="T5811" s="5">
        <v>0</v>
      </c>
      <c r="U5811" s="5"/>
      <c r="V5811" s="5">
        <v>0</v>
      </c>
      <c r="W5811" s="5"/>
      <c r="X5811" s="5">
        <v>0</v>
      </c>
      <c r="Y5811" s="5"/>
      <c r="Z5811" s="5"/>
      <c r="AA5811" s="5"/>
      <c r="AB5811" s="5"/>
      <c r="AC5811" s="5">
        <v>0</v>
      </c>
      <c r="AD5811" s="5" t="s">
        <v>94</v>
      </c>
      <c r="AE5811" s="5"/>
    </row>
    <row r="5812" spans="1:31" x14ac:dyDescent="0.25">
      <c r="A5812" s="5">
        <v>94297463</v>
      </c>
      <c r="B5812" s="5" t="s">
        <v>110</v>
      </c>
      <c r="C5812" s="78" t="s">
        <v>5889</v>
      </c>
      <c r="D5812" s="5" t="s">
        <v>91</v>
      </c>
      <c r="E5812" s="30">
        <v>45837</v>
      </c>
      <c r="F5812" s="5" t="s">
        <v>6</v>
      </c>
      <c r="G5812" s="78" t="s">
        <v>78</v>
      </c>
      <c r="H5812" s="78" t="s">
        <v>98</v>
      </c>
      <c r="I5812" s="78"/>
      <c r="J5812" s="5" t="s">
        <v>93</v>
      </c>
      <c r="K5812" s="5">
        <v>40</v>
      </c>
      <c r="L5812" s="5">
        <v>3465</v>
      </c>
      <c r="M5812" s="5">
        <v>48410961</v>
      </c>
      <c r="N5812" s="5">
        <v>930409954</v>
      </c>
      <c r="O5812" s="5">
        <v>6268</v>
      </c>
      <c r="P5812" s="5" t="s">
        <v>265</v>
      </c>
      <c r="Q5812" s="78" t="s">
        <v>25</v>
      </c>
      <c r="R5812" s="78" t="s">
        <v>111</v>
      </c>
      <c r="S5812" s="30">
        <v>45837</v>
      </c>
      <c r="T5812" s="5">
        <v>1</v>
      </c>
      <c r="U5812" s="30">
        <v>45837</v>
      </c>
      <c r="V5812" s="5">
        <v>1</v>
      </c>
      <c r="W5812" s="5"/>
      <c r="X5812" s="5">
        <v>0</v>
      </c>
      <c r="Y5812" s="5"/>
      <c r="Z5812" s="5"/>
      <c r="AA5812" s="5"/>
      <c r="AB5812" s="5"/>
      <c r="AC5812" s="5">
        <v>0</v>
      </c>
      <c r="AD5812" s="5" t="s">
        <v>94</v>
      </c>
      <c r="AE5812" s="5"/>
    </row>
    <row r="5813" spans="1:31" x14ac:dyDescent="0.25">
      <c r="A5813" s="5">
        <v>94296981</v>
      </c>
      <c r="B5813" s="5" t="s">
        <v>110</v>
      </c>
      <c r="C5813" s="78" t="s">
        <v>5890</v>
      </c>
      <c r="D5813" s="5" t="s">
        <v>97</v>
      </c>
      <c r="E5813" s="30">
        <v>45837</v>
      </c>
      <c r="F5813" s="5" t="s">
        <v>6</v>
      </c>
      <c r="G5813" s="78" t="s">
        <v>78</v>
      </c>
      <c r="H5813" s="78" t="s">
        <v>98</v>
      </c>
      <c r="I5813" s="78"/>
      <c r="J5813" s="5" t="s">
        <v>93</v>
      </c>
      <c r="K5813" s="5">
        <v>39</v>
      </c>
      <c r="L5813" s="5">
        <v>4060</v>
      </c>
      <c r="M5813" s="5">
        <v>48050672</v>
      </c>
      <c r="N5813" s="5">
        <v>928174778</v>
      </c>
      <c r="O5813" s="5">
        <v>6264</v>
      </c>
      <c r="P5813" s="5" t="s">
        <v>265</v>
      </c>
      <c r="Q5813" s="78" t="s">
        <v>25</v>
      </c>
      <c r="R5813" s="78" t="s">
        <v>111</v>
      </c>
      <c r="S5813" s="30">
        <v>45837</v>
      </c>
      <c r="T5813" s="5">
        <v>1</v>
      </c>
      <c r="U5813" s="30">
        <v>45837</v>
      </c>
      <c r="V5813" s="5">
        <v>1</v>
      </c>
      <c r="W5813" s="30">
        <v>45840</v>
      </c>
      <c r="X5813" s="5">
        <v>1</v>
      </c>
      <c r="Y5813" s="5"/>
      <c r="Z5813" s="5"/>
      <c r="AA5813" s="5"/>
      <c r="AB5813" s="5"/>
      <c r="AC5813" s="5">
        <v>0</v>
      </c>
      <c r="AD5813" s="5" t="s">
        <v>94</v>
      </c>
      <c r="AE5813" s="5"/>
    </row>
    <row r="5814" spans="1:31" x14ac:dyDescent="0.25">
      <c r="A5814" s="5">
        <v>94297332</v>
      </c>
      <c r="B5814" s="5" t="s">
        <v>90</v>
      </c>
      <c r="C5814" s="78" t="s">
        <v>146</v>
      </c>
      <c r="D5814" s="5" t="s">
        <v>91</v>
      </c>
      <c r="E5814" s="30">
        <v>45837</v>
      </c>
      <c r="F5814" s="5" t="s">
        <v>6</v>
      </c>
      <c r="G5814" s="78" t="s">
        <v>79</v>
      </c>
      <c r="H5814" s="78" t="s">
        <v>103</v>
      </c>
      <c r="I5814" s="78"/>
      <c r="J5814" s="5" t="s">
        <v>93</v>
      </c>
      <c r="K5814" s="5">
        <v>39</v>
      </c>
      <c r="L5814" s="5">
        <v>3515</v>
      </c>
      <c r="M5814" s="5">
        <v>73357091</v>
      </c>
      <c r="N5814" s="5">
        <v>971542681</v>
      </c>
      <c r="O5814" s="5">
        <v>6260</v>
      </c>
      <c r="P5814" s="5" t="s">
        <v>265</v>
      </c>
      <c r="Q5814" s="78" t="s">
        <v>25</v>
      </c>
      <c r="R5814" s="78" t="s">
        <v>111</v>
      </c>
      <c r="S5814" s="30">
        <v>45837</v>
      </c>
      <c r="T5814" s="5">
        <v>1</v>
      </c>
      <c r="U5814" s="30">
        <v>45837</v>
      </c>
      <c r="V5814" s="5">
        <v>1</v>
      </c>
      <c r="W5814" s="30">
        <v>45840</v>
      </c>
      <c r="X5814" s="5">
        <v>1</v>
      </c>
      <c r="Y5814" s="5"/>
      <c r="Z5814" s="5"/>
      <c r="AA5814" s="5"/>
      <c r="AB5814" s="5"/>
      <c r="AC5814" s="5">
        <v>0</v>
      </c>
      <c r="AD5814" s="5" t="s">
        <v>94</v>
      </c>
      <c r="AE5814" s="5"/>
    </row>
    <row r="5815" spans="1:31" x14ac:dyDescent="0.25">
      <c r="A5815" s="5">
        <v>94297799</v>
      </c>
      <c r="B5815" s="5" t="s">
        <v>90</v>
      </c>
      <c r="C5815" s="78" t="s">
        <v>95</v>
      </c>
      <c r="D5815" s="5" t="s">
        <v>97</v>
      </c>
      <c r="E5815" s="30">
        <v>45837</v>
      </c>
      <c r="F5815" s="5" t="s">
        <v>6</v>
      </c>
      <c r="G5815" s="78" t="s">
        <v>78</v>
      </c>
      <c r="H5815" s="78" t="s">
        <v>144</v>
      </c>
      <c r="I5815" s="78"/>
      <c r="J5815" s="5" t="s">
        <v>93</v>
      </c>
      <c r="K5815" s="5">
        <v>39</v>
      </c>
      <c r="L5815" s="5">
        <v>3050</v>
      </c>
      <c r="M5815" s="5">
        <v>74381930</v>
      </c>
      <c r="N5815" s="5">
        <v>963743544</v>
      </c>
      <c r="O5815" s="5">
        <v>6261</v>
      </c>
      <c r="P5815" s="5" t="s">
        <v>265</v>
      </c>
      <c r="Q5815" s="78" t="s">
        <v>25</v>
      </c>
      <c r="R5815" s="78" t="s">
        <v>111</v>
      </c>
      <c r="S5815" s="5"/>
      <c r="T5815" s="5">
        <v>0</v>
      </c>
      <c r="U5815" s="5"/>
      <c r="V5815" s="5">
        <v>0</v>
      </c>
      <c r="W5815" s="30">
        <v>45840</v>
      </c>
      <c r="X5815" s="5">
        <v>1</v>
      </c>
      <c r="Y5815" s="5"/>
      <c r="Z5815" s="5"/>
      <c r="AA5815" s="5"/>
      <c r="AB5815" s="5"/>
      <c r="AC5815" s="5">
        <v>0</v>
      </c>
      <c r="AD5815" s="5" t="s">
        <v>94</v>
      </c>
      <c r="AE5815" s="5"/>
    </row>
    <row r="5816" spans="1:31" x14ac:dyDescent="0.25">
      <c r="A5816" s="5">
        <v>94297103</v>
      </c>
      <c r="B5816" s="5" t="s">
        <v>90</v>
      </c>
      <c r="C5816" s="78" t="s">
        <v>174</v>
      </c>
      <c r="D5816" s="5" t="s">
        <v>91</v>
      </c>
      <c r="E5816" s="30">
        <v>45837</v>
      </c>
      <c r="F5816" s="5" t="s">
        <v>6</v>
      </c>
      <c r="G5816" s="78" t="s">
        <v>74</v>
      </c>
      <c r="H5816" s="78" t="s">
        <v>159</v>
      </c>
      <c r="I5816" s="78"/>
      <c r="J5816" s="5" t="s">
        <v>93</v>
      </c>
      <c r="K5816" s="5">
        <v>38</v>
      </c>
      <c r="L5816" s="5">
        <v>3270</v>
      </c>
      <c r="M5816" s="5">
        <v>75267139</v>
      </c>
      <c r="N5816" s="5">
        <v>962834077</v>
      </c>
      <c r="O5816" s="5">
        <v>6251</v>
      </c>
      <c r="P5816" s="5" t="s">
        <v>265</v>
      </c>
      <c r="Q5816" s="78" t="s">
        <v>51</v>
      </c>
      <c r="R5816" s="78" t="s">
        <v>115</v>
      </c>
      <c r="S5816" s="30">
        <v>45837</v>
      </c>
      <c r="T5816" s="5">
        <v>1</v>
      </c>
      <c r="U5816" s="30">
        <v>45837</v>
      </c>
      <c r="V5816" s="5">
        <v>1</v>
      </c>
      <c r="W5816" s="5"/>
      <c r="X5816" s="5">
        <v>0</v>
      </c>
      <c r="Y5816" s="30">
        <v>45840</v>
      </c>
      <c r="Z5816" s="5"/>
      <c r="AA5816" s="5"/>
      <c r="AB5816" s="5"/>
      <c r="AC5816" s="5">
        <v>0</v>
      </c>
      <c r="AD5816" s="5" t="s">
        <v>94</v>
      </c>
      <c r="AE5816" s="5"/>
    </row>
    <row r="5817" spans="1:31" x14ac:dyDescent="0.25">
      <c r="A5817" s="5">
        <v>94297477</v>
      </c>
      <c r="B5817" s="5" t="s">
        <v>90</v>
      </c>
      <c r="C5817" s="78" t="s">
        <v>137</v>
      </c>
      <c r="D5817" s="5" t="s">
        <v>97</v>
      </c>
      <c r="E5817" s="30">
        <v>45837</v>
      </c>
      <c r="F5817" s="5" t="s">
        <v>6</v>
      </c>
      <c r="G5817" s="78" t="s">
        <v>78</v>
      </c>
      <c r="H5817" s="78" t="s">
        <v>92</v>
      </c>
      <c r="I5817" s="78"/>
      <c r="J5817" s="5" t="s">
        <v>93</v>
      </c>
      <c r="K5817" s="5"/>
      <c r="L5817" s="5"/>
      <c r="M5817" s="5"/>
      <c r="N5817" s="5"/>
      <c r="O5817" s="5"/>
      <c r="P5817" s="5" t="s">
        <v>265</v>
      </c>
      <c r="Q5817" s="78"/>
      <c r="R5817" s="78"/>
      <c r="S5817" s="5"/>
      <c r="T5817" s="5">
        <v>0</v>
      </c>
      <c r="U5817" s="5"/>
      <c r="V5817" s="5">
        <v>0</v>
      </c>
      <c r="W5817" s="5"/>
      <c r="X5817" s="5">
        <v>0</v>
      </c>
      <c r="Y5817" s="5"/>
      <c r="Z5817" s="5"/>
      <c r="AA5817" s="5"/>
      <c r="AB5817" s="5"/>
      <c r="AC5817" s="5">
        <v>0</v>
      </c>
      <c r="AD5817" s="5" t="s">
        <v>94</v>
      </c>
      <c r="AE5817" s="5"/>
    </row>
    <row r="5818" spans="1:31" x14ac:dyDescent="0.25">
      <c r="A5818" s="5">
        <v>94297252</v>
      </c>
      <c r="B5818" s="5" t="s">
        <v>90</v>
      </c>
      <c r="C5818" s="78" t="s">
        <v>3496</v>
      </c>
      <c r="D5818" s="5" t="s">
        <v>91</v>
      </c>
      <c r="E5818" s="30">
        <v>45837</v>
      </c>
      <c r="F5818" s="5" t="s">
        <v>6</v>
      </c>
      <c r="G5818" s="78" t="s">
        <v>78</v>
      </c>
      <c r="H5818" s="78" t="s">
        <v>5891</v>
      </c>
      <c r="I5818" s="78"/>
      <c r="J5818" s="5" t="s">
        <v>93</v>
      </c>
      <c r="K5818" s="5"/>
      <c r="L5818" s="5"/>
      <c r="M5818" s="5"/>
      <c r="N5818" s="5"/>
      <c r="O5818" s="5"/>
      <c r="P5818" s="5" t="s">
        <v>265</v>
      </c>
      <c r="Q5818" s="78"/>
      <c r="R5818" s="78"/>
      <c r="S5818" s="5"/>
      <c r="T5818" s="5">
        <v>0</v>
      </c>
      <c r="U5818" s="5"/>
      <c r="V5818" s="5">
        <v>0</v>
      </c>
      <c r="W5818" s="5"/>
      <c r="X5818" s="5">
        <v>0</v>
      </c>
      <c r="Y5818" s="5"/>
      <c r="Z5818" s="5"/>
      <c r="AA5818" s="5"/>
      <c r="AB5818" s="5"/>
      <c r="AC5818" s="5">
        <v>0</v>
      </c>
      <c r="AD5818" s="5" t="s">
        <v>94</v>
      </c>
      <c r="AE5818" s="5"/>
    </row>
    <row r="5819" spans="1:31" x14ac:dyDescent="0.25">
      <c r="A5819" s="5">
        <v>94297893</v>
      </c>
      <c r="B5819" s="5" t="s">
        <v>90</v>
      </c>
      <c r="C5819" s="78" t="s">
        <v>5892</v>
      </c>
      <c r="D5819" s="5" t="s">
        <v>97</v>
      </c>
      <c r="E5819" s="30">
        <v>45837</v>
      </c>
      <c r="F5819" s="5" t="s">
        <v>6</v>
      </c>
      <c r="G5819" s="78" t="s">
        <v>73</v>
      </c>
      <c r="H5819" s="78" t="s">
        <v>102</v>
      </c>
      <c r="I5819" s="78"/>
      <c r="J5819" s="5" t="s">
        <v>93</v>
      </c>
      <c r="K5819" s="5">
        <v>39</v>
      </c>
      <c r="L5819" s="5">
        <v>3105</v>
      </c>
      <c r="M5819" s="5">
        <v>43910618</v>
      </c>
      <c r="N5819" s="5">
        <v>967069811</v>
      </c>
      <c r="O5819" s="5">
        <v>6218</v>
      </c>
      <c r="P5819" s="5" t="s">
        <v>265</v>
      </c>
      <c r="Q5819" s="78" t="s">
        <v>23</v>
      </c>
      <c r="R5819" s="78" t="s">
        <v>111</v>
      </c>
      <c r="S5819" s="30">
        <v>45838</v>
      </c>
      <c r="T5819" s="5">
        <v>1</v>
      </c>
      <c r="U5819" s="30">
        <v>45838</v>
      </c>
      <c r="V5819" s="5">
        <v>1</v>
      </c>
      <c r="W5819" s="30">
        <v>45839</v>
      </c>
      <c r="X5819" s="5">
        <v>1</v>
      </c>
      <c r="Y5819" s="5"/>
      <c r="Z5819" s="5"/>
      <c r="AA5819" s="5"/>
      <c r="AB5819" s="5"/>
      <c r="AC5819" s="5">
        <v>0</v>
      </c>
      <c r="AD5819" s="5" t="s">
        <v>94</v>
      </c>
      <c r="AE5819" s="5"/>
    </row>
    <row r="5820" spans="1:31" x14ac:dyDescent="0.25">
      <c r="A5820" s="5">
        <v>94297499</v>
      </c>
      <c r="B5820" s="5" t="s">
        <v>110</v>
      </c>
      <c r="C5820" s="78" t="s">
        <v>5893</v>
      </c>
      <c r="D5820" s="5" t="s">
        <v>91</v>
      </c>
      <c r="E5820" s="30">
        <v>45837</v>
      </c>
      <c r="F5820" s="5" t="s">
        <v>6</v>
      </c>
      <c r="G5820" s="78" t="s">
        <v>73</v>
      </c>
      <c r="H5820" s="78" t="s">
        <v>102</v>
      </c>
      <c r="I5820" s="78"/>
      <c r="J5820" s="5" t="s">
        <v>93</v>
      </c>
      <c r="K5820" s="5">
        <v>40</v>
      </c>
      <c r="L5820" s="5">
        <v>3465</v>
      </c>
      <c r="M5820" s="5">
        <v>71440272</v>
      </c>
      <c r="N5820" s="5">
        <v>928456003</v>
      </c>
      <c r="O5820" s="5">
        <v>6220</v>
      </c>
      <c r="P5820" s="5" t="s">
        <v>265</v>
      </c>
      <c r="Q5820" s="78" t="s">
        <v>23</v>
      </c>
      <c r="R5820" s="78" t="s">
        <v>111</v>
      </c>
      <c r="S5820" s="30">
        <v>45838</v>
      </c>
      <c r="T5820" s="5">
        <v>1</v>
      </c>
      <c r="U5820" s="30">
        <v>45838</v>
      </c>
      <c r="V5820" s="5">
        <v>1</v>
      </c>
      <c r="W5820" s="30">
        <v>45839</v>
      </c>
      <c r="X5820" s="5">
        <v>1</v>
      </c>
      <c r="Y5820" s="5"/>
      <c r="Z5820" s="5"/>
      <c r="AA5820" s="5"/>
      <c r="AB5820" s="5"/>
      <c r="AC5820" s="5">
        <v>0</v>
      </c>
      <c r="AD5820" s="5" t="s">
        <v>94</v>
      </c>
      <c r="AE5820" s="5"/>
    </row>
    <row r="5821" spans="1:31" x14ac:dyDescent="0.25">
      <c r="A5821" s="5">
        <v>94296993</v>
      </c>
      <c r="B5821" s="5" t="s">
        <v>110</v>
      </c>
      <c r="C5821" s="78" t="s">
        <v>5894</v>
      </c>
      <c r="D5821" s="5" t="s">
        <v>97</v>
      </c>
      <c r="E5821" s="30">
        <v>45837</v>
      </c>
      <c r="F5821" s="5" t="s">
        <v>6</v>
      </c>
      <c r="G5821" s="78" t="s">
        <v>73</v>
      </c>
      <c r="H5821" s="78" t="s">
        <v>102</v>
      </c>
      <c r="I5821" s="78"/>
      <c r="J5821" s="5" t="s">
        <v>93</v>
      </c>
      <c r="K5821" s="5">
        <v>39</v>
      </c>
      <c r="L5821" s="5">
        <v>3315</v>
      </c>
      <c r="M5821" s="5">
        <v>45993236</v>
      </c>
      <c r="N5821" s="5">
        <v>988969704</v>
      </c>
      <c r="O5821" s="5">
        <v>6239</v>
      </c>
      <c r="P5821" s="5" t="s">
        <v>265</v>
      </c>
      <c r="Q5821" s="78" t="s">
        <v>23</v>
      </c>
      <c r="R5821" s="78" t="s">
        <v>111</v>
      </c>
      <c r="S5821" s="30">
        <v>45837</v>
      </c>
      <c r="T5821" s="5">
        <v>1</v>
      </c>
      <c r="U5821" s="30">
        <v>45837</v>
      </c>
      <c r="V5821" s="5">
        <v>1</v>
      </c>
      <c r="W5821" s="30">
        <v>45839</v>
      </c>
      <c r="X5821" s="5">
        <v>1</v>
      </c>
      <c r="Y5821" s="5"/>
      <c r="Z5821" s="5"/>
      <c r="AA5821" s="5"/>
      <c r="AB5821" s="5"/>
      <c r="AC5821" s="5">
        <v>0</v>
      </c>
      <c r="AD5821" s="5" t="s">
        <v>94</v>
      </c>
      <c r="AE5821" s="5"/>
    </row>
    <row r="5822" spans="1:31" x14ac:dyDescent="0.25">
      <c r="A5822" s="5">
        <v>94297041</v>
      </c>
      <c r="B5822" s="5" t="s">
        <v>110</v>
      </c>
      <c r="C5822" s="78" t="s">
        <v>5895</v>
      </c>
      <c r="D5822" s="5" t="s">
        <v>91</v>
      </c>
      <c r="E5822" s="30">
        <v>45837</v>
      </c>
      <c r="F5822" s="5" t="s">
        <v>6</v>
      </c>
      <c r="G5822" s="78" t="s">
        <v>78</v>
      </c>
      <c r="H5822" s="78" t="s">
        <v>102</v>
      </c>
      <c r="I5822" s="78"/>
      <c r="J5822" s="5" t="s">
        <v>93</v>
      </c>
      <c r="K5822" s="5">
        <v>40</v>
      </c>
      <c r="L5822" s="5">
        <v>3600</v>
      </c>
      <c r="M5822" s="5">
        <v>75087887</v>
      </c>
      <c r="N5822" s="5">
        <v>921936734</v>
      </c>
      <c r="O5822" s="5">
        <v>6238</v>
      </c>
      <c r="P5822" s="5" t="s">
        <v>265</v>
      </c>
      <c r="Q5822" s="78" t="s">
        <v>23</v>
      </c>
      <c r="R5822" s="78" t="s">
        <v>111</v>
      </c>
      <c r="S5822" s="30">
        <v>45837</v>
      </c>
      <c r="T5822" s="5">
        <v>1</v>
      </c>
      <c r="U5822" s="30">
        <v>45837</v>
      </c>
      <c r="V5822" s="5">
        <v>1</v>
      </c>
      <c r="W5822" s="30">
        <v>45839</v>
      </c>
      <c r="X5822" s="5">
        <v>1</v>
      </c>
      <c r="Y5822" s="5"/>
      <c r="Z5822" s="5"/>
      <c r="AA5822" s="5"/>
      <c r="AB5822" s="5"/>
      <c r="AC5822" s="5">
        <v>0</v>
      </c>
      <c r="AD5822" s="5" t="s">
        <v>94</v>
      </c>
      <c r="AE5822" s="5"/>
    </row>
    <row r="5823" spans="1:31" x14ac:dyDescent="0.25">
      <c r="A5823" s="5">
        <v>94297170</v>
      </c>
      <c r="B5823" s="5" t="s">
        <v>110</v>
      </c>
      <c r="C5823" s="78" t="s">
        <v>5896</v>
      </c>
      <c r="D5823" s="5" t="s">
        <v>91</v>
      </c>
      <c r="E5823" s="30">
        <v>45837</v>
      </c>
      <c r="F5823" s="5" t="s">
        <v>6</v>
      </c>
      <c r="G5823" s="78" t="s">
        <v>73</v>
      </c>
      <c r="H5823" s="78" t="s">
        <v>100</v>
      </c>
      <c r="I5823" s="78"/>
      <c r="J5823" s="5" t="s">
        <v>93</v>
      </c>
      <c r="K5823" s="5">
        <v>40</v>
      </c>
      <c r="L5823" s="5">
        <v>3370</v>
      </c>
      <c r="M5823" s="5">
        <v>76820272</v>
      </c>
      <c r="N5823" s="5">
        <v>933548198</v>
      </c>
      <c r="O5823" s="5">
        <v>6228</v>
      </c>
      <c r="P5823" s="5" t="s">
        <v>265</v>
      </c>
      <c r="Q5823" s="78" t="s">
        <v>24</v>
      </c>
      <c r="R5823" s="78" t="s">
        <v>111</v>
      </c>
      <c r="S5823" s="30">
        <v>45837</v>
      </c>
      <c r="T5823" s="5">
        <v>1</v>
      </c>
      <c r="U5823" s="30">
        <v>45837</v>
      </c>
      <c r="V5823" s="5">
        <v>1</v>
      </c>
      <c r="W5823" s="5"/>
      <c r="X5823" s="5">
        <v>0</v>
      </c>
      <c r="Y5823" s="5"/>
      <c r="Z5823" s="5"/>
      <c r="AA5823" s="5"/>
      <c r="AB5823" s="5"/>
      <c r="AC5823" s="5">
        <v>0</v>
      </c>
      <c r="AD5823" s="5" t="s">
        <v>94</v>
      </c>
      <c r="AE5823" s="5"/>
    </row>
    <row r="5824" spans="1:31" x14ac:dyDescent="0.25">
      <c r="A5824" s="5">
        <v>94297873</v>
      </c>
      <c r="B5824" s="5" t="s">
        <v>90</v>
      </c>
      <c r="C5824" s="78" t="s">
        <v>154</v>
      </c>
      <c r="D5824" s="5" t="s">
        <v>97</v>
      </c>
      <c r="E5824" s="30">
        <v>45838</v>
      </c>
      <c r="F5824" s="5" t="s">
        <v>6</v>
      </c>
      <c r="G5824" s="78" t="s">
        <v>73</v>
      </c>
      <c r="H5824" s="78" t="s">
        <v>102</v>
      </c>
      <c r="I5824" s="78"/>
      <c r="J5824" s="5" t="s">
        <v>93</v>
      </c>
      <c r="K5824" s="5">
        <v>38</v>
      </c>
      <c r="L5824" s="5">
        <v>2790</v>
      </c>
      <c r="M5824" s="5">
        <v>75128867</v>
      </c>
      <c r="N5824" s="5">
        <v>977954714</v>
      </c>
      <c r="O5824" s="5">
        <v>6228</v>
      </c>
      <c r="P5824" s="5" t="s">
        <v>265</v>
      </c>
      <c r="Q5824" s="78" t="s">
        <v>23</v>
      </c>
      <c r="R5824" s="78" t="s">
        <v>111</v>
      </c>
      <c r="S5824" s="30">
        <v>45838</v>
      </c>
      <c r="T5824" s="5">
        <v>1</v>
      </c>
      <c r="U5824" s="30">
        <v>45838</v>
      </c>
      <c r="V5824" s="5">
        <v>1</v>
      </c>
      <c r="W5824" s="5"/>
      <c r="X5824" s="5">
        <v>0</v>
      </c>
      <c r="Y5824" s="5"/>
      <c r="Z5824" s="5"/>
      <c r="AA5824" s="5"/>
      <c r="AB5824" s="5"/>
      <c r="AC5824" s="5">
        <v>0</v>
      </c>
      <c r="AD5824" s="5" t="s">
        <v>94</v>
      </c>
      <c r="AE5824" s="5"/>
    </row>
    <row r="5825" spans="1:31" x14ac:dyDescent="0.25">
      <c r="A5825" s="5">
        <v>94298030</v>
      </c>
      <c r="B5825" s="5" t="s">
        <v>90</v>
      </c>
      <c r="C5825" s="78" t="s">
        <v>3650</v>
      </c>
      <c r="D5825" s="5" t="s">
        <v>91</v>
      </c>
      <c r="E5825" s="30">
        <v>45838</v>
      </c>
      <c r="F5825" s="5" t="s">
        <v>6</v>
      </c>
      <c r="G5825" s="78" t="s">
        <v>73</v>
      </c>
      <c r="H5825" s="78" t="s">
        <v>102</v>
      </c>
      <c r="I5825" s="78"/>
      <c r="J5825" s="5" t="s">
        <v>93</v>
      </c>
      <c r="K5825" s="5">
        <v>39</v>
      </c>
      <c r="L5825" s="5">
        <v>3310</v>
      </c>
      <c r="M5825" s="5">
        <v>72365276</v>
      </c>
      <c r="N5825" s="5">
        <v>923346773</v>
      </c>
      <c r="O5825" s="5">
        <v>6228</v>
      </c>
      <c r="P5825" s="5" t="s">
        <v>265</v>
      </c>
      <c r="Q5825" s="78" t="s">
        <v>23</v>
      </c>
      <c r="R5825" s="78" t="s">
        <v>111</v>
      </c>
      <c r="S5825" s="30">
        <v>45838</v>
      </c>
      <c r="T5825" s="5">
        <v>1</v>
      </c>
      <c r="U5825" s="30">
        <v>45838</v>
      </c>
      <c r="V5825" s="5">
        <v>1</v>
      </c>
      <c r="W5825" s="5"/>
      <c r="X5825" s="5">
        <v>0</v>
      </c>
      <c r="Y5825" s="5"/>
      <c r="Z5825" s="5"/>
      <c r="AA5825" s="5"/>
      <c r="AB5825" s="5"/>
      <c r="AC5825" s="5">
        <v>0</v>
      </c>
      <c r="AD5825" s="5" t="s">
        <v>94</v>
      </c>
      <c r="AE5825" s="5"/>
    </row>
    <row r="5826" spans="1:31" x14ac:dyDescent="0.25">
      <c r="A5826" s="5">
        <v>94298488</v>
      </c>
      <c r="B5826" s="5" t="s">
        <v>90</v>
      </c>
      <c r="C5826" s="78" t="s">
        <v>5897</v>
      </c>
      <c r="D5826" s="5" t="s">
        <v>91</v>
      </c>
      <c r="E5826" s="30">
        <v>45838</v>
      </c>
      <c r="F5826" s="5" t="s">
        <v>6</v>
      </c>
      <c r="G5826" s="78" t="s">
        <v>78</v>
      </c>
      <c r="H5826" s="78" t="s">
        <v>189</v>
      </c>
      <c r="I5826" s="78"/>
      <c r="J5826" s="5" t="s">
        <v>93</v>
      </c>
      <c r="K5826" s="5"/>
      <c r="L5826" s="5"/>
      <c r="M5826" s="5"/>
      <c r="N5826" s="5"/>
      <c r="O5826" s="5"/>
      <c r="P5826" s="5" t="s">
        <v>265</v>
      </c>
      <c r="Q5826" s="78"/>
      <c r="R5826" s="78"/>
      <c r="S5826" s="5"/>
      <c r="T5826" s="5">
        <v>0</v>
      </c>
      <c r="U5826" s="5"/>
      <c r="V5826" s="5">
        <v>0</v>
      </c>
      <c r="W5826" s="5"/>
      <c r="X5826" s="5">
        <v>0</v>
      </c>
      <c r="Y5826" s="5"/>
      <c r="Z5826" s="5"/>
      <c r="AA5826" s="5"/>
      <c r="AB5826" s="5"/>
      <c r="AC5826" s="5">
        <v>0</v>
      </c>
      <c r="AD5826" s="5" t="s">
        <v>94</v>
      </c>
      <c r="AE5826" s="5"/>
    </row>
    <row r="5827" spans="1:31" x14ac:dyDescent="0.25">
      <c r="A5827" s="5">
        <v>94298573</v>
      </c>
      <c r="B5827" s="5" t="s">
        <v>90</v>
      </c>
      <c r="C5827" s="78" t="s">
        <v>5898</v>
      </c>
      <c r="D5827" s="5" t="s">
        <v>91</v>
      </c>
      <c r="E5827" s="30">
        <v>45838</v>
      </c>
      <c r="F5827" s="5" t="s">
        <v>6</v>
      </c>
      <c r="G5827" s="78" t="s">
        <v>78</v>
      </c>
      <c r="H5827" s="78" t="s">
        <v>101</v>
      </c>
      <c r="I5827" s="78"/>
      <c r="J5827" s="5" t="s">
        <v>93</v>
      </c>
      <c r="K5827" s="5"/>
      <c r="L5827" s="5"/>
      <c r="M5827" s="5"/>
      <c r="N5827" s="5"/>
      <c r="O5827" s="5"/>
      <c r="P5827" s="5" t="s">
        <v>265</v>
      </c>
      <c r="Q5827" s="78"/>
      <c r="R5827" s="78"/>
      <c r="S5827" s="5"/>
      <c r="T5827" s="5">
        <v>0</v>
      </c>
      <c r="U5827" s="5"/>
      <c r="V5827" s="5">
        <v>0</v>
      </c>
      <c r="W5827" s="5"/>
      <c r="X5827" s="5">
        <v>0</v>
      </c>
      <c r="Y5827" s="5"/>
      <c r="Z5827" s="5"/>
      <c r="AA5827" s="5"/>
      <c r="AB5827" s="5"/>
      <c r="AC5827" s="5">
        <v>0</v>
      </c>
      <c r="AD5827" s="5" t="s">
        <v>94</v>
      </c>
      <c r="AE5827" s="5"/>
    </row>
    <row r="5828" spans="1:31" x14ac:dyDescent="0.25">
      <c r="A5828" s="5">
        <v>94297751</v>
      </c>
      <c r="B5828" s="5" t="s">
        <v>110</v>
      </c>
      <c r="C5828" s="78" t="s">
        <v>5899</v>
      </c>
      <c r="D5828" s="5" t="s">
        <v>91</v>
      </c>
      <c r="E5828" s="30">
        <v>45838</v>
      </c>
      <c r="F5828" s="5" t="s">
        <v>6</v>
      </c>
      <c r="G5828" s="78" t="s">
        <v>78</v>
      </c>
      <c r="H5828" s="78" t="s">
        <v>98</v>
      </c>
      <c r="I5828" s="78"/>
      <c r="J5828" s="5" t="s">
        <v>93</v>
      </c>
      <c r="K5828" s="5">
        <v>39</v>
      </c>
      <c r="L5828" s="5">
        <v>3565</v>
      </c>
      <c r="M5828" s="5">
        <v>45966926</v>
      </c>
      <c r="N5828" s="5">
        <v>922833048</v>
      </c>
      <c r="O5828" s="5">
        <v>6255</v>
      </c>
      <c r="P5828" s="5" t="s">
        <v>265</v>
      </c>
      <c r="Q5828" s="78" t="s">
        <v>25</v>
      </c>
      <c r="R5828" s="78" t="s">
        <v>111</v>
      </c>
      <c r="S5828" s="30">
        <v>45838</v>
      </c>
      <c r="T5828" s="5">
        <v>1</v>
      </c>
      <c r="U5828" s="30">
        <v>45838</v>
      </c>
      <c r="V5828" s="5">
        <v>1</v>
      </c>
      <c r="W5828" s="5"/>
      <c r="X5828" s="5">
        <v>0</v>
      </c>
      <c r="Y5828" s="5"/>
      <c r="Z5828" s="5"/>
      <c r="AA5828" s="5"/>
      <c r="AB5828" s="5"/>
      <c r="AC5828" s="5">
        <v>0</v>
      </c>
      <c r="AD5828" s="5" t="s">
        <v>94</v>
      </c>
      <c r="AE5828" s="5"/>
    </row>
    <row r="5829" spans="1:31" x14ac:dyDescent="0.25">
      <c r="A5829" s="5">
        <v>94298677</v>
      </c>
      <c r="B5829" s="5" t="s">
        <v>90</v>
      </c>
      <c r="C5829" s="78" t="s">
        <v>5900</v>
      </c>
      <c r="D5829" s="5" t="s">
        <v>91</v>
      </c>
      <c r="E5829" s="30">
        <v>45838</v>
      </c>
      <c r="F5829" s="5" t="s">
        <v>6</v>
      </c>
      <c r="G5829" s="78" t="s">
        <v>106</v>
      </c>
      <c r="H5829" s="78" t="s">
        <v>102</v>
      </c>
      <c r="I5829" s="78"/>
      <c r="J5829" s="5" t="s">
        <v>93</v>
      </c>
      <c r="K5829" s="5">
        <v>38</v>
      </c>
      <c r="L5829" s="5">
        <v>3225</v>
      </c>
      <c r="M5829" s="5">
        <v>48173731</v>
      </c>
      <c r="N5829" s="5">
        <v>991622875</v>
      </c>
      <c r="O5829" s="5">
        <v>6249</v>
      </c>
      <c r="P5829" s="5" t="s">
        <v>265</v>
      </c>
      <c r="Q5829" s="78" t="s">
        <v>23</v>
      </c>
      <c r="R5829" s="78" t="s">
        <v>111</v>
      </c>
      <c r="S5829" s="30">
        <v>45839</v>
      </c>
      <c r="T5829" s="5">
        <v>1</v>
      </c>
      <c r="U5829" s="30">
        <v>45839</v>
      </c>
      <c r="V5829" s="5">
        <v>1</v>
      </c>
      <c r="W5829" s="5"/>
      <c r="X5829" s="5">
        <v>0</v>
      </c>
      <c r="Y5829" s="30">
        <v>45841</v>
      </c>
      <c r="Z5829" s="5"/>
      <c r="AA5829" s="5"/>
      <c r="AB5829" s="5"/>
      <c r="AC5829" s="5">
        <v>0</v>
      </c>
      <c r="AD5829" s="5" t="s">
        <v>94</v>
      </c>
      <c r="AE5829" s="5"/>
    </row>
    <row r="5830" spans="1:31" x14ac:dyDescent="0.25">
      <c r="A5830" s="5">
        <v>94297851</v>
      </c>
      <c r="B5830" s="5" t="s">
        <v>90</v>
      </c>
      <c r="C5830" s="78" t="s">
        <v>5901</v>
      </c>
      <c r="D5830" s="5" t="s">
        <v>91</v>
      </c>
      <c r="E5830" s="30">
        <v>45838</v>
      </c>
      <c r="F5830" s="5" t="s">
        <v>6</v>
      </c>
      <c r="G5830" s="78" t="s">
        <v>78</v>
      </c>
      <c r="H5830" s="78" t="s">
        <v>102</v>
      </c>
      <c r="I5830" s="78"/>
      <c r="J5830" s="5" t="s">
        <v>93</v>
      </c>
      <c r="K5830" s="5">
        <v>39</v>
      </c>
      <c r="L5830" s="5">
        <v>3100</v>
      </c>
      <c r="M5830" s="5">
        <v>60882595</v>
      </c>
      <c r="N5830" s="5">
        <v>921449519</v>
      </c>
      <c r="O5830" s="5">
        <v>6255</v>
      </c>
      <c r="P5830" s="5" t="s">
        <v>265</v>
      </c>
      <c r="Q5830" s="78" t="s">
        <v>23</v>
      </c>
      <c r="R5830" s="78" t="s">
        <v>111</v>
      </c>
      <c r="S5830" s="30">
        <v>45838</v>
      </c>
      <c r="T5830" s="5">
        <v>1</v>
      </c>
      <c r="U5830" s="30">
        <v>45838</v>
      </c>
      <c r="V5830" s="5">
        <v>1</v>
      </c>
      <c r="W5830" s="5"/>
      <c r="X5830" s="5">
        <v>0</v>
      </c>
      <c r="Y5830" s="5"/>
      <c r="Z5830" s="5"/>
      <c r="AA5830" s="5"/>
      <c r="AB5830" s="5"/>
      <c r="AC5830" s="5">
        <v>0</v>
      </c>
      <c r="AD5830" s="5" t="s">
        <v>94</v>
      </c>
      <c r="AE5830" s="5"/>
    </row>
    <row r="5831" spans="1:31" x14ac:dyDescent="0.25">
      <c r="A5831" s="5">
        <v>94297901</v>
      </c>
      <c r="B5831" s="5" t="s">
        <v>110</v>
      </c>
      <c r="C5831" s="78" t="s">
        <v>5902</v>
      </c>
      <c r="D5831" s="5" t="s">
        <v>91</v>
      </c>
      <c r="E5831" s="30">
        <v>45838</v>
      </c>
      <c r="F5831" s="5" t="s">
        <v>6</v>
      </c>
      <c r="G5831" s="78" t="s">
        <v>79</v>
      </c>
      <c r="H5831" s="78" t="s">
        <v>100</v>
      </c>
      <c r="I5831" s="78"/>
      <c r="J5831" s="5" t="s">
        <v>93</v>
      </c>
      <c r="K5831" s="5">
        <v>39</v>
      </c>
      <c r="L5831" s="5">
        <v>3525</v>
      </c>
      <c r="M5831" s="5">
        <v>74030912</v>
      </c>
      <c r="N5831" s="5">
        <v>937050418</v>
      </c>
      <c r="O5831" s="5">
        <v>6260</v>
      </c>
      <c r="P5831" s="5" t="s">
        <v>265</v>
      </c>
      <c r="Q5831" s="78" t="s">
        <v>24</v>
      </c>
      <c r="R5831" s="78" t="s">
        <v>111</v>
      </c>
      <c r="S5831" s="30">
        <v>45838</v>
      </c>
      <c r="T5831" s="5">
        <v>1</v>
      </c>
      <c r="U5831" s="30">
        <v>45838</v>
      </c>
      <c r="V5831" s="5">
        <v>1</v>
      </c>
      <c r="W5831" s="5"/>
      <c r="X5831" s="5">
        <v>0</v>
      </c>
      <c r="Y5831" s="30">
        <v>45841</v>
      </c>
      <c r="Z5831" s="5"/>
      <c r="AA5831" s="5"/>
      <c r="AB5831" s="5"/>
      <c r="AC5831" s="5">
        <v>0</v>
      </c>
      <c r="AD5831" s="5" t="s">
        <v>94</v>
      </c>
      <c r="AE5831" s="5"/>
    </row>
    <row r="5832" spans="1:31" x14ac:dyDescent="0.25">
      <c r="A5832" s="5">
        <v>94298471</v>
      </c>
      <c r="B5832" s="5" t="s">
        <v>90</v>
      </c>
      <c r="C5832" s="78" t="s">
        <v>5903</v>
      </c>
      <c r="D5832" s="5" t="s">
        <v>91</v>
      </c>
      <c r="E5832" s="30">
        <v>45838</v>
      </c>
      <c r="F5832" s="5" t="s">
        <v>6</v>
      </c>
      <c r="G5832" s="78" t="s">
        <v>79</v>
      </c>
      <c r="H5832" s="78" t="s">
        <v>103</v>
      </c>
      <c r="I5832" s="78"/>
      <c r="J5832" s="5" t="s">
        <v>93</v>
      </c>
      <c r="K5832" s="5">
        <v>39</v>
      </c>
      <c r="L5832" s="5">
        <v>3280</v>
      </c>
      <c r="M5832" s="5">
        <v>72806165</v>
      </c>
      <c r="N5832" s="5">
        <v>916476231</v>
      </c>
      <c r="O5832" s="5">
        <v>6260</v>
      </c>
      <c r="P5832" s="5" t="s">
        <v>265</v>
      </c>
      <c r="Q5832" s="78" t="s">
        <v>67</v>
      </c>
      <c r="R5832" s="78" t="s">
        <v>78</v>
      </c>
      <c r="S5832" s="30">
        <v>45838</v>
      </c>
      <c r="T5832" s="5">
        <v>1</v>
      </c>
      <c r="U5832" s="30">
        <v>45838</v>
      </c>
      <c r="V5832" s="5">
        <v>1</v>
      </c>
      <c r="W5832" s="5"/>
      <c r="X5832" s="5">
        <v>0</v>
      </c>
      <c r="Y5832" s="5"/>
      <c r="Z5832" s="5"/>
      <c r="AA5832" s="5"/>
      <c r="AB5832" s="5"/>
      <c r="AC5832" s="5">
        <v>0</v>
      </c>
      <c r="AD5832" s="5" t="s">
        <v>94</v>
      </c>
      <c r="AE5832" s="5"/>
    </row>
    <row r="5833" spans="1:31" x14ac:dyDescent="0.25">
      <c r="A5833" s="5">
        <v>94298514</v>
      </c>
      <c r="B5833" s="5" t="s">
        <v>90</v>
      </c>
      <c r="C5833" s="78" t="s">
        <v>182</v>
      </c>
      <c r="D5833" s="5" t="s">
        <v>97</v>
      </c>
      <c r="E5833" s="30">
        <v>45838</v>
      </c>
      <c r="F5833" s="5" t="s">
        <v>6</v>
      </c>
      <c r="G5833" s="78" t="s">
        <v>78</v>
      </c>
      <c r="H5833" s="78" t="s">
        <v>98</v>
      </c>
      <c r="I5833" s="78"/>
      <c r="J5833" s="5" t="s">
        <v>93</v>
      </c>
      <c r="K5833" s="5">
        <v>38</v>
      </c>
      <c r="L5833" s="5">
        <v>3565</v>
      </c>
      <c r="M5833" s="5" t="s">
        <v>5904</v>
      </c>
      <c r="N5833" s="5">
        <v>935828417</v>
      </c>
      <c r="O5833" s="5">
        <v>6267</v>
      </c>
      <c r="P5833" s="5" t="s">
        <v>265</v>
      </c>
      <c r="Q5833" s="78" t="s">
        <v>25</v>
      </c>
      <c r="R5833" s="78" t="s">
        <v>111</v>
      </c>
      <c r="S5833" s="30">
        <v>45838</v>
      </c>
      <c r="T5833" s="5">
        <v>1</v>
      </c>
      <c r="U5833" s="30">
        <v>45838</v>
      </c>
      <c r="V5833" s="5">
        <v>1</v>
      </c>
      <c r="W5833" s="5"/>
      <c r="X5833" s="5">
        <v>0</v>
      </c>
      <c r="Y5833" s="30">
        <v>45841</v>
      </c>
      <c r="Z5833" s="5"/>
      <c r="AA5833" s="5"/>
      <c r="AB5833" s="5"/>
      <c r="AC5833" s="5">
        <v>0</v>
      </c>
      <c r="AD5833" s="5" t="s">
        <v>94</v>
      </c>
      <c r="AE5833" s="5"/>
    </row>
    <row r="5834" spans="1:31" x14ac:dyDescent="0.25">
      <c r="A5834" s="5">
        <v>94298071</v>
      </c>
      <c r="B5834" s="5" t="s">
        <v>90</v>
      </c>
      <c r="C5834" s="78" t="s">
        <v>5695</v>
      </c>
      <c r="D5834" s="5" t="s">
        <v>97</v>
      </c>
      <c r="E5834" s="30">
        <v>45838</v>
      </c>
      <c r="F5834" s="5" t="s">
        <v>6</v>
      </c>
      <c r="G5834" s="78" t="s">
        <v>78</v>
      </c>
      <c r="H5834" s="78" t="s">
        <v>203</v>
      </c>
      <c r="I5834" s="78"/>
      <c r="J5834" s="5" t="s">
        <v>236</v>
      </c>
      <c r="K5834" s="5">
        <v>40</v>
      </c>
      <c r="L5834" s="5">
        <v>3891</v>
      </c>
      <c r="M5834" s="5">
        <v>40310798</v>
      </c>
      <c r="N5834" s="5">
        <v>927797562</v>
      </c>
      <c r="O5834" s="5">
        <v>8146</v>
      </c>
      <c r="P5834" s="5" t="s">
        <v>265</v>
      </c>
      <c r="Q5834" s="78"/>
      <c r="R5834" s="78"/>
      <c r="S5834" s="5"/>
      <c r="T5834" s="5">
        <v>0</v>
      </c>
      <c r="U5834" s="5"/>
      <c r="V5834" s="5">
        <v>0</v>
      </c>
      <c r="W5834" s="5"/>
      <c r="X5834" s="5">
        <v>0</v>
      </c>
      <c r="Y5834" s="5"/>
      <c r="Z5834" s="5"/>
      <c r="AA5834" s="5"/>
      <c r="AB5834" s="5"/>
      <c r="AC5834" s="5">
        <v>0</v>
      </c>
      <c r="AD5834" s="5" t="s">
        <v>94</v>
      </c>
      <c r="AE5834" s="5"/>
    </row>
    <row r="5835" spans="1:31" x14ac:dyDescent="0.25">
      <c r="A5835" s="5">
        <v>94298432</v>
      </c>
      <c r="B5835" s="5" t="s">
        <v>90</v>
      </c>
      <c r="C5835" s="78" t="s">
        <v>5905</v>
      </c>
      <c r="D5835" s="5" t="s">
        <v>91</v>
      </c>
      <c r="E5835" s="30">
        <v>45838</v>
      </c>
      <c r="F5835" s="5" t="s">
        <v>6</v>
      </c>
      <c r="G5835" s="78" t="s">
        <v>78</v>
      </c>
      <c r="H5835" s="78" t="s">
        <v>272</v>
      </c>
      <c r="I5835" s="78"/>
      <c r="J5835" s="5" t="s">
        <v>236</v>
      </c>
      <c r="K5835" s="5"/>
      <c r="L5835" s="5"/>
      <c r="M5835" s="5"/>
      <c r="N5835" s="5"/>
      <c r="O5835" s="5"/>
      <c r="P5835" s="5" t="s">
        <v>265</v>
      </c>
      <c r="Q5835" s="78"/>
      <c r="R5835" s="78"/>
      <c r="S5835" s="5"/>
      <c r="T5835" s="5">
        <v>0</v>
      </c>
      <c r="U5835" s="5"/>
      <c r="V5835" s="5">
        <v>0</v>
      </c>
      <c r="W5835" s="5"/>
      <c r="X5835" s="5">
        <v>0</v>
      </c>
      <c r="Y5835" s="5"/>
      <c r="Z5835" s="5"/>
      <c r="AA5835" s="5"/>
      <c r="AB5835" s="5"/>
      <c r="AC5835" s="5">
        <v>0</v>
      </c>
      <c r="AD5835" s="5" t="s">
        <v>94</v>
      </c>
      <c r="AE5835" s="5"/>
    </row>
    <row r="5836" spans="1:31" x14ac:dyDescent="0.25">
      <c r="A5836" s="5">
        <v>94298774</v>
      </c>
      <c r="B5836" s="5" t="s">
        <v>90</v>
      </c>
      <c r="C5836" s="78" t="s">
        <v>178</v>
      </c>
      <c r="D5836" s="5" t="s">
        <v>97</v>
      </c>
      <c r="E5836" s="30">
        <v>45838</v>
      </c>
      <c r="F5836" s="5" t="s">
        <v>6</v>
      </c>
      <c r="G5836" s="78" t="s">
        <v>78</v>
      </c>
      <c r="H5836" s="78" t="s">
        <v>276</v>
      </c>
      <c r="I5836" s="78"/>
      <c r="J5836" s="5" t="s">
        <v>236</v>
      </c>
      <c r="K5836" s="5"/>
      <c r="L5836" s="5"/>
      <c r="M5836" s="5"/>
      <c r="N5836" s="5"/>
      <c r="O5836" s="5"/>
      <c r="P5836" s="5" t="s">
        <v>265</v>
      </c>
      <c r="Q5836" s="78"/>
      <c r="R5836" s="78"/>
      <c r="S5836" s="5"/>
      <c r="T5836" s="5">
        <v>0</v>
      </c>
      <c r="U5836" s="5"/>
      <c r="V5836" s="5">
        <v>0</v>
      </c>
      <c r="W5836" s="5"/>
      <c r="X5836" s="5">
        <v>0</v>
      </c>
      <c r="Y5836" s="5"/>
      <c r="Z5836" s="5"/>
      <c r="AA5836" s="5"/>
      <c r="AB5836" s="5"/>
      <c r="AC5836" s="5">
        <v>0</v>
      </c>
      <c r="AD5836" s="5" t="s">
        <v>94</v>
      </c>
      <c r="AE5836" s="5"/>
    </row>
    <row r="5837" spans="1:31" x14ac:dyDescent="0.25">
      <c r="A5837" s="5">
        <v>94298216</v>
      </c>
      <c r="B5837" s="5" t="s">
        <v>90</v>
      </c>
      <c r="C5837" s="78" t="s">
        <v>5906</v>
      </c>
      <c r="D5837" s="5" t="s">
        <v>91</v>
      </c>
      <c r="E5837" s="30">
        <v>45838</v>
      </c>
      <c r="F5837" s="5" t="s">
        <v>6</v>
      </c>
      <c r="G5837" s="78" t="s">
        <v>77</v>
      </c>
      <c r="H5837" s="78" t="s">
        <v>202</v>
      </c>
      <c r="I5837" s="78"/>
      <c r="J5837" s="5" t="s">
        <v>236</v>
      </c>
      <c r="K5837" s="5"/>
      <c r="L5837" s="5"/>
      <c r="M5837" s="5"/>
      <c r="N5837" s="5"/>
      <c r="O5837" s="5"/>
      <c r="P5837" s="5" t="s">
        <v>265</v>
      </c>
      <c r="Q5837" s="78"/>
      <c r="R5837" s="78"/>
      <c r="S5837" s="5"/>
      <c r="T5837" s="5">
        <v>0</v>
      </c>
      <c r="U5837" s="5"/>
      <c r="V5837" s="5">
        <v>0</v>
      </c>
      <c r="W5837" s="5"/>
      <c r="X5837" s="5">
        <v>0</v>
      </c>
      <c r="Y5837" s="5"/>
      <c r="Z5837" s="5"/>
      <c r="AA5837" s="5"/>
      <c r="AB5837" s="5"/>
      <c r="AC5837" s="5">
        <v>0</v>
      </c>
      <c r="AD5837" s="5" t="s">
        <v>94</v>
      </c>
      <c r="AE5837" s="5"/>
    </row>
    <row r="5838" spans="1:31" x14ac:dyDescent="0.25">
      <c r="A5838" s="5">
        <v>94298671</v>
      </c>
      <c r="B5838" s="5" t="s">
        <v>90</v>
      </c>
      <c r="C5838" s="78" t="s">
        <v>122</v>
      </c>
      <c r="D5838" s="5" t="s">
        <v>91</v>
      </c>
      <c r="E5838" s="30">
        <v>45838</v>
      </c>
      <c r="F5838" s="5" t="s">
        <v>6</v>
      </c>
      <c r="G5838" s="78" t="s">
        <v>73</v>
      </c>
      <c r="H5838" s="78" t="s">
        <v>203</v>
      </c>
      <c r="I5838" s="78"/>
      <c r="J5838" s="5" t="s">
        <v>236</v>
      </c>
      <c r="K5838" s="5">
        <v>39</v>
      </c>
      <c r="L5838" s="5">
        <v>3270</v>
      </c>
      <c r="M5838" s="5">
        <v>71319855</v>
      </c>
      <c r="N5838" s="5">
        <v>934470952</v>
      </c>
      <c r="O5838" s="5">
        <v>10964</v>
      </c>
      <c r="P5838" s="5" t="s">
        <v>265</v>
      </c>
      <c r="Q5838" s="78"/>
      <c r="R5838" s="78"/>
      <c r="S5838" s="5"/>
      <c r="T5838" s="5">
        <v>0</v>
      </c>
      <c r="U5838" s="5"/>
      <c r="V5838" s="5">
        <v>0</v>
      </c>
      <c r="W5838" s="5"/>
      <c r="X5838" s="5">
        <v>0</v>
      </c>
      <c r="Y5838" s="5"/>
      <c r="Z5838" s="5"/>
      <c r="AA5838" s="5"/>
      <c r="AB5838" s="5"/>
      <c r="AC5838" s="5">
        <v>0</v>
      </c>
      <c r="AD5838" s="5" t="s">
        <v>94</v>
      </c>
      <c r="AE5838" s="5"/>
    </row>
    <row r="5839" spans="1:31" x14ac:dyDescent="0.25">
      <c r="A5839" s="5">
        <v>94298361</v>
      </c>
      <c r="B5839" s="5" t="s">
        <v>90</v>
      </c>
      <c r="C5839" s="78" t="s">
        <v>162</v>
      </c>
      <c r="D5839" s="5" t="s">
        <v>97</v>
      </c>
      <c r="E5839" s="30">
        <v>45838</v>
      </c>
      <c r="F5839" s="5" t="s">
        <v>6</v>
      </c>
      <c r="G5839" s="78" t="s">
        <v>73</v>
      </c>
      <c r="H5839" s="78" t="s">
        <v>203</v>
      </c>
      <c r="I5839" s="78"/>
      <c r="J5839" s="5" t="s">
        <v>236</v>
      </c>
      <c r="K5839" s="5">
        <v>39</v>
      </c>
      <c r="L5839" s="5">
        <v>3128</v>
      </c>
      <c r="M5839" s="5">
        <v>42392587</v>
      </c>
      <c r="N5839" s="5">
        <v>901196839</v>
      </c>
      <c r="O5839" s="5">
        <v>10964</v>
      </c>
      <c r="P5839" s="5" t="s">
        <v>265</v>
      </c>
      <c r="Q5839" s="78"/>
      <c r="R5839" s="78"/>
      <c r="S5839" s="5"/>
      <c r="T5839" s="5">
        <v>0</v>
      </c>
      <c r="U5839" s="5"/>
      <c r="V5839" s="5">
        <v>0</v>
      </c>
      <c r="W5839" s="5"/>
      <c r="X5839" s="5">
        <v>0</v>
      </c>
      <c r="Y5839" s="5"/>
      <c r="Z5839" s="5"/>
      <c r="AA5839" s="5"/>
      <c r="AB5839" s="5"/>
      <c r="AC5839" s="5">
        <v>0</v>
      </c>
      <c r="AD5839" s="5" t="s">
        <v>94</v>
      </c>
      <c r="AE5839" s="5"/>
    </row>
    <row r="5840" spans="1:31" x14ac:dyDescent="0.25">
      <c r="A5840" s="5">
        <v>94298080</v>
      </c>
      <c r="B5840" s="5" t="s">
        <v>90</v>
      </c>
      <c r="C5840" s="78" t="s">
        <v>5907</v>
      </c>
      <c r="D5840" s="5" t="s">
        <v>97</v>
      </c>
      <c r="E5840" s="30">
        <v>45838</v>
      </c>
      <c r="F5840" s="5" t="s">
        <v>6</v>
      </c>
      <c r="G5840" s="78" t="s">
        <v>73</v>
      </c>
      <c r="H5840" s="78" t="s">
        <v>203</v>
      </c>
      <c r="I5840" s="78"/>
      <c r="J5840" s="5" t="s">
        <v>236</v>
      </c>
      <c r="K5840" s="5">
        <v>39</v>
      </c>
      <c r="L5840" s="5">
        <v>3986</v>
      </c>
      <c r="M5840" s="5">
        <v>76518504</v>
      </c>
      <c r="N5840" s="5">
        <v>925933843</v>
      </c>
      <c r="O5840" s="5">
        <v>10964</v>
      </c>
      <c r="P5840" s="5" t="s">
        <v>265</v>
      </c>
      <c r="Q5840" s="78"/>
      <c r="R5840" s="78"/>
      <c r="S5840" s="5"/>
      <c r="T5840" s="5">
        <v>0</v>
      </c>
      <c r="U5840" s="5"/>
      <c r="V5840" s="5">
        <v>0</v>
      </c>
      <c r="W5840" s="5"/>
      <c r="X5840" s="5">
        <v>0</v>
      </c>
      <c r="Y5840" s="5"/>
      <c r="Z5840" s="5"/>
      <c r="AA5840" s="5"/>
      <c r="AB5840" s="5"/>
      <c r="AC5840" s="5">
        <v>0</v>
      </c>
      <c r="AD5840" s="5" t="s">
        <v>94</v>
      </c>
      <c r="AE5840" s="5"/>
    </row>
  </sheetData>
  <autoFilter ref="A7:AE1463"/>
  <mergeCells count="3">
    <mergeCell ref="C1:K1"/>
    <mergeCell ref="C3:K3"/>
    <mergeCell ref="A5:P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5"/>
  <sheetViews>
    <sheetView showGridLines="0" topLeftCell="O1" zoomScale="61" zoomScaleNormal="61" workbookViewId="0">
      <selection activeCell="T8" sqref="T8:U14"/>
    </sheetView>
  </sheetViews>
  <sheetFormatPr baseColWidth="10" defaultRowHeight="15" x14ac:dyDescent="0.25"/>
  <cols>
    <col min="1" max="1" width="60.7109375" customWidth="1"/>
    <col min="2" max="2" width="28.7109375" customWidth="1"/>
    <col min="3" max="3" width="33.7109375" customWidth="1"/>
    <col min="4" max="4" width="27.7109375" customWidth="1"/>
    <col min="5" max="5" width="28.7109375" customWidth="1"/>
    <col min="6" max="6" width="33.7109375" customWidth="1"/>
    <col min="7" max="7" width="27.7109375" customWidth="1"/>
    <col min="8" max="8" width="28.7109375" customWidth="1"/>
    <col min="9" max="9" width="33.7109375" customWidth="1"/>
    <col min="10" max="10" width="27.7109375" customWidth="1"/>
    <col min="11" max="11" width="28.7109375" customWidth="1"/>
    <col min="12" max="12" width="33.7109375" customWidth="1"/>
    <col min="13" max="13" width="27.7109375" customWidth="1"/>
    <col min="14" max="14" width="28.7109375" customWidth="1"/>
    <col min="15" max="15" width="33.7109375" customWidth="1"/>
    <col min="16" max="16" width="27.7109375" customWidth="1"/>
    <col min="17" max="17" width="28.7109375" customWidth="1"/>
    <col min="18" max="18" width="33.7109375" customWidth="1"/>
    <col min="19" max="19" width="27.7109375" customWidth="1"/>
    <col min="20" max="20" width="28.7109375" customWidth="1"/>
    <col min="21" max="21" width="33.7109375" customWidth="1"/>
    <col min="22" max="22" width="27.7109375" customWidth="1"/>
    <col min="23" max="23" width="23.7109375" customWidth="1"/>
    <col min="24" max="24" width="32.7109375" customWidth="1"/>
    <col min="25" max="26" width="23.7109375" customWidth="1"/>
    <col min="27" max="27" width="32.7109375" customWidth="1"/>
    <col min="28" max="29" width="23.7109375" customWidth="1"/>
    <col min="30" max="30" width="32.7109375" customWidth="1"/>
    <col min="31" max="31" width="23.7109375" customWidth="1"/>
    <col min="32" max="32" width="26.42578125" customWidth="1"/>
    <col min="33" max="33" width="32.7109375" customWidth="1"/>
    <col min="34" max="35" width="26.42578125" customWidth="1"/>
    <col min="36" max="36" width="32.7109375" customWidth="1"/>
    <col min="37" max="38" width="26.42578125" customWidth="1"/>
    <col min="39" max="39" width="32.7109375" customWidth="1"/>
    <col min="40" max="40" width="26.42578125" customWidth="1"/>
  </cols>
  <sheetData>
    <row r="1" spans="1:41" ht="54.75" customHeight="1" x14ac:dyDescent="0.25">
      <c r="A1" s="12" t="s">
        <v>71</v>
      </c>
      <c r="E1" s="13"/>
      <c r="F1" s="14"/>
      <c r="H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C1" s="14"/>
      <c r="AD1" s="14"/>
    </row>
    <row r="2" spans="1:41" ht="26.25" x14ac:dyDescent="0.4">
      <c r="A2" s="15" t="s">
        <v>19</v>
      </c>
      <c r="B2" s="16"/>
      <c r="C2" s="16"/>
      <c r="D2" s="16"/>
      <c r="E2" s="17"/>
      <c r="F2" s="18"/>
      <c r="G2" s="16"/>
      <c r="H2" s="18"/>
      <c r="I2" s="16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6"/>
      <c r="AC2" s="18"/>
      <c r="AD2" s="18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</row>
    <row r="3" spans="1:41" ht="21" x14ac:dyDescent="0.35">
      <c r="A3" s="19"/>
      <c r="B3" s="16"/>
      <c r="C3" s="16"/>
      <c r="D3" s="17"/>
      <c r="E3" s="16"/>
      <c r="F3" s="18"/>
      <c r="G3" s="16"/>
      <c r="H3" s="18"/>
      <c r="I3" s="20"/>
      <c r="J3" s="16"/>
      <c r="K3" s="18"/>
      <c r="L3" s="18"/>
      <c r="M3" s="18"/>
      <c r="N3" s="18"/>
      <c r="O3" s="18"/>
      <c r="P3" s="18"/>
      <c r="Q3" s="18"/>
      <c r="R3" s="18"/>
      <c r="S3" s="18"/>
      <c r="T3" s="18"/>
      <c r="U3" s="20"/>
      <c r="V3" s="16"/>
      <c r="W3" s="18"/>
      <c r="X3" s="20"/>
      <c r="Y3" s="16"/>
      <c r="Z3" s="18"/>
      <c r="AA3" s="20"/>
      <c r="AB3" s="16"/>
      <c r="AC3" s="18"/>
      <c r="AD3" s="20"/>
      <c r="AE3" s="16"/>
      <c r="AF3" s="18"/>
      <c r="AG3" s="20"/>
      <c r="AH3" s="16"/>
      <c r="AI3" s="18"/>
      <c r="AJ3" s="20"/>
      <c r="AK3" s="16"/>
      <c r="AL3" s="18"/>
      <c r="AM3" s="20"/>
      <c r="AN3" s="16"/>
      <c r="AO3" s="16"/>
    </row>
    <row r="4" spans="1:41" ht="15.75" x14ac:dyDescent="0.25">
      <c r="A4" s="19"/>
      <c r="B4" s="14"/>
      <c r="C4" s="14"/>
      <c r="D4" s="14"/>
      <c r="E4" s="14"/>
      <c r="F4" s="14"/>
      <c r="G4" s="14"/>
      <c r="H4" s="14"/>
      <c r="I4" s="14"/>
      <c r="J4" s="14"/>
    </row>
    <row r="5" spans="1:41" ht="23.25" x14ac:dyDescent="0.35">
      <c r="A5" s="21"/>
      <c r="B5" s="122" t="s">
        <v>407</v>
      </c>
      <c r="C5" s="121"/>
      <c r="D5" s="121"/>
      <c r="E5" s="121" t="s">
        <v>0</v>
      </c>
      <c r="F5" s="121"/>
      <c r="G5" s="121"/>
      <c r="H5" s="120" t="s">
        <v>1</v>
      </c>
      <c r="I5" s="121"/>
      <c r="J5" s="121"/>
      <c r="K5" s="120" t="s">
        <v>2</v>
      </c>
      <c r="L5" s="121"/>
      <c r="M5" s="121"/>
      <c r="N5" s="120" t="s">
        <v>3</v>
      </c>
      <c r="O5" s="121"/>
      <c r="P5" s="121"/>
      <c r="Q5" s="120" t="s">
        <v>4</v>
      </c>
      <c r="R5" s="121"/>
      <c r="S5" s="121"/>
      <c r="T5" s="120" t="s">
        <v>5</v>
      </c>
      <c r="U5" s="121"/>
      <c r="V5" s="121"/>
      <c r="W5" s="120" t="s">
        <v>6</v>
      </c>
      <c r="X5" s="121"/>
      <c r="Y5" s="121"/>
      <c r="Z5" s="120" t="s">
        <v>7</v>
      </c>
      <c r="AA5" s="121"/>
      <c r="AB5" s="121"/>
      <c r="AC5" s="120" t="s">
        <v>8</v>
      </c>
      <c r="AD5" s="121"/>
      <c r="AE5" s="121"/>
      <c r="AF5" s="120" t="s">
        <v>9</v>
      </c>
      <c r="AG5" s="121"/>
      <c r="AH5" s="121"/>
      <c r="AI5" s="120" t="s">
        <v>10</v>
      </c>
      <c r="AJ5" s="121"/>
      <c r="AK5" s="121"/>
      <c r="AL5" s="120" t="s">
        <v>11</v>
      </c>
      <c r="AM5" s="121"/>
      <c r="AN5" s="121"/>
    </row>
    <row r="6" spans="1:41" ht="121.5" customHeight="1" x14ac:dyDescent="0.25">
      <c r="A6" s="22" t="s">
        <v>72</v>
      </c>
      <c r="B6" s="10" t="s">
        <v>12</v>
      </c>
      <c r="C6" s="9" t="s">
        <v>13</v>
      </c>
      <c r="D6" s="8" t="s">
        <v>14</v>
      </c>
      <c r="E6" s="10" t="s">
        <v>12</v>
      </c>
      <c r="F6" s="9" t="s">
        <v>13</v>
      </c>
      <c r="G6" s="8" t="s">
        <v>14</v>
      </c>
      <c r="H6" s="10" t="s">
        <v>12</v>
      </c>
      <c r="I6" s="9" t="s">
        <v>13</v>
      </c>
      <c r="J6" s="8" t="s">
        <v>14</v>
      </c>
      <c r="K6" s="10" t="s">
        <v>12</v>
      </c>
      <c r="L6" s="9" t="s">
        <v>13</v>
      </c>
      <c r="M6" s="8" t="s">
        <v>14</v>
      </c>
      <c r="N6" s="10" t="s">
        <v>12</v>
      </c>
      <c r="O6" s="9" t="s">
        <v>13</v>
      </c>
      <c r="P6" s="8" t="s">
        <v>14</v>
      </c>
      <c r="Q6" s="10" t="s">
        <v>12</v>
      </c>
      <c r="R6" s="9" t="s">
        <v>13</v>
      </c>
      <c r="S6" s="8" t="s">
        <v>14</v>
      </c>
      <c r="T6" s="10" t="s">
        <v>12</v>
      </c>
      <c r="U6" s="9" t="s">
        <v>13</v>
      </c>
      <c r="V6" s="8" t="s">
        <v>14</v>
      </c>
      <c r="W6" s="10" t="s">
        <v>12</v>
      </c>
      <c r="X6" s="9" t="s">
        <v>13</v>
      </c>
      <c r="Y6" s="8" t="s">
        <v>14</v>
      </c>
      <c r="Z6" s="10" t="s">
        <v>12</v>
      </c>
      <c r="AA6" s="9" t="s">
        <v>13</v>
      </c>
      <c r="AB6" s="8" t="s">
        <v>14</v>
      </c>
      <c r="AC6" s="10" t="s">
        <v>12</v>
      </c>
      <c r="AD6" s="9" t="s">
        <v>13</v>
      </c>
      <c r="AE6" s="8" t="s">
        <v>14</v>
      </c>
      <c r="AF6" s="10" t="s">
        <v>12</v>
      </c>
      <c r="AG6" s="9" t="s">
        <v>13</v>
      </c>
      <c r="AH6" s="8" t="s">
        <v>14</v>
      </c>
      <c r="AI6" s="10" t="s">
        <v>12</v>
      </c>
      <c r="AJ6" s="9" t="s">
        <v>13</v>
      </c>
      <c r="AK6" s="8" t="s">
        <v>14</v>
      </c>
      <c r="AL6" s="10" t="s">
        <v>12</v>
      </c>
      <c r="AM6" s="9" t="s">
        <v>13</v>
      </c>
      <c r="AN6" s="8" t="s">
        <v>14</v>
      </c>
      <c r="AO6" s="23"/>
    </row>
    <row r="7" spans="1:41" ht="15.75" x14ac:dyDescent="0.25">
      <c r="A7" s="24" t="s">
        <v>15</v>
      </c>
      <c r="B7" s="87">
        <f>SUM(B8:B14)</f>
        <v>1730</v>
      </c>
      <c r="C7" s="87">
        <f>SUM(C8:C14)</f>
        <v>3659</v>
      </c>
      <c r="D7" s="88">
        <f>IFERROR(B7/C7,"0.00%")</f>
        <v>0.47280677780814429</v>
      </c>
      <c r="E7" s="87">
        <f>SUM(E8:E14)</f>
        <v>228</v>
      </c>
      <c r="F7" s="87">
        <f>SUM(F8:F14)</f>
        <v>501</v>
      </c>
      <c r="G7" s="88">
        <f>IFERROR(E7/F7,"0.00%")</f>
        <v>0.45508982035928142</v>
      </c>
      <c r="H7" s="87">
        <f>SUM(H8:H14)</f>
        <v>263</v>
      </c>
      <c r="I7" s="87">
        <f>SUM(I8:I14)</f>
        <v>483</v>
      </c>
      <c r="J7" s="88">
        <f>IFERROR(H7/I7,"0.00%")</f>
        <v>0.54451345755693581</v>
      </c>
      <c r="K7" s="87">
        <f>SUM(K8:K14)</f>
        <v>276</v>
      </c>
      <c r="L7" s="87">
        <f>SUM(L8:L14)</f>
        <v>532</v>
      </c>
      <c r="M7" s="88">
        <f>IFERROR(K7/L7,"0.00%")</f>
        <v>0.51879699248120303</v>
      </c>
      <c r="N7" s="87">
        <f>SUM(N8:N14)</f>
        <v>321</v>
      </c>
      <c r="O7" s="87">
        <f>SUM(O8:O14)</f>
        <v>578</v>
      </c>
      <c r="P7" s="88">
        <f>IFERROR(N7/O7,"0.00%")</f>
        <v>0.55536332179930792</v>
      </c>
      <c r="Q7" s="87">
        <f>SUM(Q8:Q14)</f>
        <v>292</v>
      </c>
      <c r="R7" s="87">
        <f>SUM(R8:R14)</f>
        <v>595</v>
      </c>
      <c r="S7" s="88">
        <f>IFERROR(Q7/R7,"0.00%")</f>
        <v>0.49075630252100838</v>
      </c>
      <c r="T7" s="87">
        <f>SUM(T8:T14)</f>
        <v>257</v>
      </c>
      <c r="U7" s="87">
        <f>SUM(U8:U14)</f>
        <v>499</v>
      </c>
      <c r="V7" s="88">
        <f>IFERROR(T7/U7,"0.00%")</f>
        <v>0.51503006012024044</v>
      </c>
      <c r="W7" s="87">
        <f>SUM(W8:W14)</f>
        <v>93</v>
      </c>
      <c r="X7" s="87">
        <f>SUM(X8:X14)</f>
        <v>471</v>
      </c>
      <c r="Y7" s="88">
        <f>IFERROR(W7/X7,"0.00%")</f>
        <v>0.19745222929936307</v>
      </c>
      <c r="Z7" s="87">
        <f>SUM(Z8:Z14)</f>
        <v>0</v>
      </c>
      <c r="AA7" s="87">
        <f>SUM(AA8:AA14)</f>
        <v>0</v>
      </c>
      <c r="AB7" s="88" t="str">
        <f>IFERROR(Z7/AA7,"0.00%")</f>
        <v>0.00%</v>
      </c>
      <c r="AC7" s="87">
        <f>SUM(AC8:AC14)</f>
        <v>0</v>
      </c>
      <c r="AD7" s="87">
        <f>SUM(AD8:AD14)</f>
        <v>0</v>
      </c>
      <c r="AE7" s="88" t="str">
        <f>IFERROR(AC7/AD7,"0.00%")</f>
        <v>0.00%</v>
      </c>
      <c r="AF7" s="87">
        <f>SUM(AF8:AF14)</f>
        <v>0</v>
      </c>
      <c r="AG7" s="87">
        <f>SUM(AG8:AG14)</f>
        <v>0</v>
      </c>
      <c r="AH7" s="88" t="str">
        <f>IFERROR(AF7/AG7,"0.00%")</f>
        <v>0.00%</v>
      </c>
      <c r="AI7" s="87">
        <f>SUM(AI8:AI14)</f>
        <v>0</v>
      </c>
      <c r="AJ7" s="87">
        <f>SUM(AJ8:AJ14)</f>
        <v>0</v>
      </c>
      <c r="AK7" s="88" t="str">
        <f>IFERROR(AI7/AJ7,"0.00%")</f>
        <v>0.00%</v>
      </c>
      <c r="AL7" s="87">
        <f>SUM(AL8:AL14)</f>
        <v>0</v>
      </c>
      <c r="AM7" s="87">
        <f>SUM(AM8:AM14)</f>
        <v>0</v>
      </c>
      <c r="AN7" s="88" t="str">
        <f>IFERROR(AL7/AM7,"0.00%")</f>
        <v>0.00%</v>
      </c>
    </row>
    <row r="8" spans="1:41" ht="15.75" x14ac:dyDescent="0.25">
      <c r="A8" s="95" t="s">
        <v>73</v>
      </c>
      <c r="B8" s="85">
        <f>E8+H8+K8+N8+Q8+T8+W8+Z8+AC8+AF8+AI8+AL8</f>
        <v>620</v>
      </c>
      <c r="C8" s="85">
        <f>F8+I8+L8+O8+R8+U8+X8+AA8+AD8+AG8+AJ8+AM8</f>
        <v>1334</v>
      </c>
      <c r="D8" s="86">
        <f t="shared" ref="D8:D14" si="0">IFERROR(B8/C8,"0.00%")</f>
        <v>0.46476761619190404</v>
      </c>
      <c r="E8" s="85">
        <v>86</v>
      </c>
      <c r="F8" s="85">
        <v>174</v>
      </c>
      <c r="G8" s="86">
        <f t="shared" ref="G8:G14" si="1">IFERROR(E8/F8,"0.00%")</f>
        <v>0.4942528735632184</v>
      </c>
      <c r="H8" s="85">
        <v>111</v>
      </c>
      <c r="I8" s="85">
        <v>191</v>
      </c>
      <c r="J8" s="86">
        <f t="shared" ref="J8:J14" si="2">IFERROR(H8/I8,"0.00%")</f>
        <v>0.58115183246073299</v>
      </c>
      <c r="K8" s="85">
        <v>101</v>
      </c>
      <c r="L8" s="85">
        <v>195</v>
      </c>
      <c r="M8" s="86">
        <f t="shared" ref="M8:M14" si="3">IFERROR(K8/L8,"0.00%")</f>
        <v>0.517948717948718</v>
      </c>
      <c r="N8" s="85">
        <v>117</v>
      </c>
      <c r="O8" s="85">
        <v>222</v>
      </c>
      <c r="P8" s="86">
        <f t="shared" ref="P8:P14" si="4">IFERROR(N8/O8,"0.00%")</f>
        <v>0.52702702702702697</v>
      </c>
      <c r="Q8" s="85">
        <v>83</v>
      </c>
      <c r="R8" s="85">
        <v>188</v>
      </c>
      <c r="S8" s="86">
        <f t="shared" ref="S8:S14" si="5">IFERROR(Q8/R8,"0.00%")</f>
        <v>0.44148936170212766</v>
      </c>
      <c r="T8" s="85">
        <v>89</v>
      </c>
      <c r="U8" s="85">
        <v>188</v>
      </c>
      <c r="V8" s="86">
        <f t="shared" ref="V8:V14" si="6">IFERROR(T8/U8,"0.00%")</f>
        <v>0.47340425531914893</v>
      </c>
      <c r="W8" s="89">
        <v>33</v>
      </c>
      <c r="X8" s="90">
        <v>176</v>
      </c>
      <c r="Y8" s="86">
        <f t="shared" ref="Y8:Y14" si="7">IFERROR(W8/X8,"0.00%")</f>
        <v>0.1875</v>
      </c>
      <c r="Z8" s="85"/>
      <c r="AA8" s="85"/>
      <c r="AB8" s="86" t="str">
        <f t="shared" ref="AB8:AB14" si="8">IFERROR(Z8/AA8,"0.00%")</f>
        <v>0.00%</v>
      </c>
      <c r="AC8" s="85"/>
      <c r="AD8" s="85"/>
      <c r="AE8" s="86" t="str">
        <f t="shared" ref="AE8:AE14" si="9">IFERROR(AC8/AD8,"0.00%")</f>
        <v>0.00%</v>
      </c>
      <c r="AF8" s="85"/>
      <c r="AG8" s="85"/>
      <c r="AH8" s="86" t="str">
        <f t="shared" ref="AH8:AH14" si="10">IFERROR(AF8/AG8,"0.00%")</f>
        <v>0.00%</v>
      </c>
      <c r="AI8" s="85"/>
      <c r="AJ8" s="85"/>
      <c r="AK8" s="86" t="str">
        <f t="shared" ref="AK8:AK14" si="11">IFERROR(AI8/AJ8,"0.00%")</f>
        <v>0.00%</v>
      </c>
      <c r="AL8" s="85"/>
      <c r="AM8" s="85"/>
      <c r="AN8" s="86" t="str">
        <f t="shared" ref="AN8:AN14" si="12">IFERROR(AL8/AM8,"0.00%")</f>
        <v>0.00%</v>
      </c>
    </row>
    <row r="9" spans="1:41" ht="15.75" x14ac:dyDescent="0.25">
      <c r="A9" s="95" t="s">
        <v>74</v>
      </c>
      <c r="B9" s="85">
        <f t="shared" ref="B9:C14" si="13">E9+H9+K9+N9+Q9+T9+W9+Z9+AC9+AF9+AI9+AL9</f>
        <v>54</v>
      </c>
      <c r="C9" s="85">
        <f t="shared" si="13"/>
        <v>145</v>
      </c>
      <c r="D9" s="86">
        <f t="shared" si="0"/>
        <v>0.3724137931034483</v>
      </c>
      <c r="E9" s="85">
        <v>5</v>
      </c>
      <c r="F9" s="85">
        <v>15</v>
      </c>
      <c r="G9" s="86">
        <f t="shared" si="1"/>
        <v>0.33333333333333331</v>
      </c>
      <c r="H9" s="85">
        <v>12</v>
      </c>
      <c r="I9" s="85">
        <v>26</v>
      </c>
      <c r="J9" s="86">
        <f t="shared" si="2"/>
        <v>0.46153846153846156</v>
      </c>
      <c r="K9" s="85">
        <v>10</v>
      </c>
      <c r="L9" s="85">
        <v>26</v>
      </c>
      <c r="M9" s="86">
        <f t="shared" si="3"/>
        <v>0.38461538461538464</v>
      </c>
      <c r="N9" s="85">
        <v>2</v>
      </c>
      <c r="O9" s="85">
        <v>18</v>
      </c>
      <c r="P9" s="86">
        <f t="shared" si="4"/>
        <v>0.1111111111111111</v>
      </c>
      <c r="Q9" s="85">
        <v>8</v>
      </c>
      <c r="R9" s="85">
        <v>22</v>
      </c>
      <c r="S9" s="86">
        <f t="shared" si="5"/>
        <v>0.36363636363636365</v>
      </c>
      <c r="T9" s="85">
        <v>11</v>
      </c>
      <c r="U9" s="85">
        <v>21</v>
      </c>
      <c r="V9" s="86">
        <f t="shared" si="6"/>
        <v>0.52380952380952384</v>
      </c>
      <c r="W9" s="91">
        <v>6</v>
      </c>
      <c r="X9" s="85">
        <v>17</v>
      </c>
      <c r="Y9" s="86">
        <f t="shared" si="7"/>
        <v>0.35294117647058826</v>
      </c>
      <c r="Z9" s="85"/>
      <c r="AA9" s="85"/>
      <c r="AB9" s="86" t="str">
        <f t="shared" si="8"/>
        <v>0.00%</v>
      </c>
      <c r="AC9" s="85"/>
      <c r="AD9" s="85"/>
      <c r="AE9" s="86" t="str">
        <f t="shared" si="9"/>
        <v>0.00%</v>
      </c>
      <c r="AF9" s="85"/>
      <c r="AG9" s="85"/>
      <c r="AH9" s="86" t="str">
        <f t="shared" si="10"/>
        <v>0.00%</v>
      </c>
      <c r="AI9" s="85"/>
      <c r="AJ9" s="85"/>
      <c r="AK9" s="86" t="str">
        <f t="shared" si="11"/>
        <v>0.00%</v>
      </c>
      <c r="AL9" s="85"/>
      <c r="AM9" s="85"/>
      <c r="AN9" s="86" t="str">
        <f t="shared" si="12"/>
        <v>0.00%</v>
      </c>
    </row>
    <row r="10" spans="1:41" ht="15.75" x14ac:dyDescent="0.25">
      <c r="A10" s="95" t="s">
        <v>75</v>
      </c>
      <c r="B10" s="85">
        <f t="shared" si="13"/>
        <v>57</v>
      </c>
      <c r="C10" s="85">
        <f t="shared" si="13"/>
        <v>121</v>
      </c>
      <c r="D10" s="86">
        <f t="shared" si="0"/>
        <v>0.47107438016528924</v>
      </c>
      <c r="E10" s="85">
        <v>7</v>
      </c>
      <c r="F10" s="85">
        <v>13</v>
      </c>
      <c r="G10" s="86">
        <f t="shared" si="1"/>
        <v>0.53846153846153844</v>
      </c>
      <c r="H10" s="85">
        <v>12</v>
      </c>
      <c r="I10" s="85">
        <v>16</v>
      </c>
      <c r="J10" s="86">
        <f t="shared" si="2"/>
        <v>0.75</v>
      </c>
      <c r="K10" s="85">
        <v>10</v>
      </c>
      <c r="L10" s="85">
        <v>14</v>
      </c>
      <c r="M10" s="86">
        <f t="shared" si="3"/>
        <v>0.7142857142857143</v>
      </c>
      <c r="N10" s="85">
        <v>12</v>
      </c>
      <c r="O10" s="85">
        <v>26</v>
      </c>
      <c r="P10" s="86">
        <f t="shared" si="4"/>
        <v>0.46153846153846156</v>
      </c>
      <c r="Q10" s="85">
        <v>10</v>
      </c>
      <c r="R10" s="85">
        <v>29</v>
      </c>
      <c r="S10" s="86">
        <f t="shared" si="5"/>
        <v>0.34482758620689657</v>
      </c>
      <c r="T10" s="85">
        <v>3</v>
      </c>
      <c r="U10" s="85">
        <v>8</v>
      </c>
      <c r="V10" s="86">
        <f t="shared" si="6"/>
        <v>0.375</v>
      </c>
      <c r="W10" s="91">
        <v>3</v>
      </c>
      <c r="X10" s="85">
        <v>15</v>
      </c>
      <c r="Y10" s="86">
        <f t="shared" si="7"/>
        <v>0.2</v>
      </c>
      <c r="Z10" s="85"/>
      <c r="AA10" s="85"/>
      <c r="AB10" s="86" t="str">
        <f t="shared" si="8"/>
        <v>0.00%</v>
      </c>
      <c r="AC10" s="85"/>
      <c r="AD10" s="85"/>
      <c r="AE10" s="86" t="str">
        <f t="shared" si="9"/>
        <v>0.00%</v>
      </c>
      <c r="AF10" s="85"/>
      <c r="AG10" s="85"/>
      <c r="AH10" s="86" t="str">
        <f t="shared" si="10"/>
        <v>0.00%</v>
      </c>
      <c r="AI10" s="85"/>
      <c r="AJ10" s="85"/>
      <c r="AK10" s="86" t="str">
        <f t="shared" si="11"/>
        <v>0.00%</v>
      </c>
      <c r="AL10" s="85"/>
      <c r="AM10" s="85"/>
      <c r="AN10" s="86" t="str">
        <f t="shared" si="12"/>
        <v>0.00%</v>
      </c>
    </row>
    <row r="11" spans="1:41" ht="15.75" x14ac:dyDescent="0.25">
      <c r="A11" s="95" t="s">
        <v>76</v>
      </c>
      <c r="B11" s="85">
        <f t="shared" si="13"/>
        <v>41</v>
      </c>
      <c r="C11" s="85">
        <f t="shared" si="13"/>
        <v>101</v>
      </c>
      <c r="D11" s="86">
        <f t="shared" si="0"/>
        <v>0.40594059405940597</v>
      </c>
      <c r="E11" s="85">
        <v>4</v>
      </c>
      <c r="F11" s="85">
        <v>19</v>
      </c>
      <c r="G11" s="86">
        <f t="shared" si="1"/>
        <v>0.21052631578947367</v>
      </c>
      <c r="H11" s="85">
        <v>4</v>
      </c>
      <c r="I11" s="85">
        <v>9</v>
      </c>
      <c r="J11" s="86">
        <f t="shared" si="2"/>
        <v>0.44444444444444442</v>
      </c>
      <c r="K11" s="85">
        <v>6</v>
      </c>
      <c r="L11" s="85">
        <v>13</v>
      </c>
      <c r="M11" s="86">
        <f t="shared" si="3"/>
        <v>0.46153846153846156</v>
      </c>
      <c r="N11" s="85">
        <v>7</v>
      </c>
      <c r="O11" s="85">
        <v>14</v>
      </c>
      <c r="P11" s="86">
        <f t="shared" si="4"/>
        <v>0.5</v>
      </c>
      <c r="Q11" s="85">
        <v>7</v>
      </c>
      <c r="R11" s="85">
        <v>16</v>
      </c>
      <c r="S11" s="86">
        <f t="shared" si="5"/>
        <v>0.4375</v>
      </c>
      <c r="T11" s="85">
        <v>7</v>
      </c>
      <c r="U11" s="85">
        <v>15</v>
      </c>
      <c r="V11" s="86">
        <f t="shared" si="6"/>
        <v>0.46666666666666667</v>
      </c>
      <c r="W11" s="91">
        <v>6</v>
      </c>
      <c r="X11" s="85">
        <v>15</v>
      </c>
      <c r="Y11" s="86">
        <f t="shared" si="7"/>
        <v>0.4</v>
      </c>
      <c r="Z11" s="85"/>
      <c r="AA11" s="85"/>
      <c r="AB11" s="86" t="str">
        <f t="shared" si="8"/>
        <v>0.00%</v>
      </c>
      <c r="AC11" s="85"/>
      <c r="AD11" s="85"/>
      <c r="AE11" s="86" t="str">
        <f t="shared" si="9"/>
        <v>0.00%</v>
      </c>
      <c r="AF11" s="85"/>
      <c r="AG11" s="85"/>
      <c r="AH11" s="86" t="str">
        <f t="shared" si="10"/>
        <v>0.00%</v>
      </c>
      <c r="AI11" s="85"/>
      <c r="AJ11" s="85"/>
      <c r="AK11" s="86" t="str">
        <f t="shared" si="11"/>
        <v>0.00%</v>
      </c>
      <c r="AL11" s="85"/>
      <c r="AM11" s="85"/>
      <c r="AN11" s="86" t="str">
        <f t="shared" si="12"/>
        <v>0.00%</v>
      </c>
    </row>
    <row r="12" spans="1:41" ht="15.75" x14ac:dyDescent="0.25">
      <c r="A12" s="95" t="s">
        <v>77</v>
      </c>
      <c r="B12" s="85">
        <f t="shared" si="13"/>
        <v>4</v>
      </c>
      <c r="C12" s="85">
        <f t="shared" si="13"/>
        <v>5</v>
      </c>
      <c r="D12" s="86">
        <f t="shared" si="0"/>
        <v>0.8</v>
      </c>
      <c r="E12" s="85">
        <v>1</v>
      </c>
      <c r="F12" s="85">
        <v>1</v>
      </c>
      <c r="G12" s="86">
        <f t="shared" si="1"/>
        <v>1</v>
      </c>
      <c r="H12" s="85">
        <v>3</v>
      </c>
      <c r="I12" s="85">
        <v>3</v>
      </c>
      <c r="J12" s="86">
        <f t="shared" si="2"/>
        <v>1</v>
      </c>
      <c r="K12" s="85"/>
      <c r="L12" s="85"/>
      <c r="M12" s="86" t="str">
        <f t="shared" si="3"/>
        <v>0.00%</v>
      </c>
      <c r="N12" s="85"/>
      <c r="O12" s="85"/>
      <c r="P12" s="86" t="str">
        <f t="shared" si="4"/>
        <v>0.00%</v>
      </c>
      <c r="Q12" s="85"/>
      <c r="R12" s="85"/>
      <c r="S12" s="86" t="str">
        <f t="shared" si="5"/>
        <v>0.00%</v>
      </c>
      <c r="T12" s="85"/>
      <c r="U12" s="85"/>
      <c r="V12" s="86" t="str">
        <f t="shared" si="6"/>
        <v>0.00%</v>
      </c>
      <c r="W12" s="91"/>
      <c r="X12" s="85">
        <v>1</v>
      </c>
      <c r="Y12" s="86">
        <f t="shared" si="7"/>
        <v>0</v>
      </c>
      <c r="Z12" s="85"/>
      <c r="AA12" s="85"/>
      <c r="AB12" s="86" t="str">
        <f t="shared" si="8"/>
        <v>0.00%</v>
      </c>
      <c r="AC12" s="85"/>
      <c r="AD12" s="85"/>
      <c r="AE12" s="86" t="str">
        <f t="shared" si="9"/>
        <v>0.00%</v>
      </c>
      <c r="AF12" s="85"/>
      <c r="AG12" s="85"/>
      <c r="AH12" s="86" t="str">
        <f t="shared" si="10"/>
        <v>0.00%</v>
      </c>
      <c r="AI12" s="85"/>
      <c r="AJ12" s="85"/>
      <c r="AK12" s="86" t="str">
        <f t="shared" si="11"/>
        <v>0.00%</v>
      </c>
      <c r="AL12" s="85"/>
      <c r="AM12" s="85"/>
      <c r="AN12" s="86" t="str">
        <f t="shared" si="12"/>
        <v>0.00%</v>
      </c>
    </row>
    <row r="13" spans="1:41" ht="15.75" x14ac:dyDescent="0.25">
      <c r="A13" s="95" t="s">
        <v>78</v>
      </c>
      <c r="B13" s="85">
        <f t="shared" si="13"/>
        <v>844</v>
      </c>
      <c r="C13" s="85">
        <f t="shared" si="13"/>
        <v>1754</v>
      </c>
      <c r="D13" s="86">
        <f t="shared" si="0"/>
        <v>0.48118586088939569</v>
      </c>
      <c r="E13" s="85">
        <v>116</v>
      </c>
      <c r="F13" s="85">
        <v>261</v>
      </c>
      <c r="G13" s="86">
        <f t="shared" si="1"/>
        <v>0.44444444444444442</v>
      </c>
      <c r="H13" s="85">
        <v>95</v>
      </c>
      <c r="I13" s="85">
        <v>200</v>
      </c>
      <c r="J13" s="86">
        <f t="shared" si="2"/>
        <v>0.47499999999999998</v>
      </c>
      <c r="K13" s="85">
        <v>138</v>
      </c>
      <c r="L13" s="85">
        <v>266</v>
      </c>
      <c r="M13" s="86">
        <f t="shared" si="3"/>
        <v>0.51879699248120303</v>
      </c>
      <c r="N13" s="85">
        <v>160</v>
      </c>
      <c r="O13" s="85">
        <v>262</v>
      </c>
      <c r="P13" s="86">
        <f t="shared" si="4"/>
        <v>0.61068702290076338</v>
      </c>
      <c r="Q13" s="85">
        <v>167</v>
      </c>
      <c r="R13" s="85">
        <v>313</v>
      </c>
      <c r="S13" s="86">
        <f t="shared" si="5"/>
        <v>0.5335463258785943</v>
      </c>
      <c r="T13" s="85">
        <v>127</v>
      </c>
      <c r="U13" s="85">
        <v>238</v>
      </c>
      <c r="V13" s="86">
        <f t="shared" si="6"/>
        <v>0.53361344537815125</v>
      </c>
      <c r="W13" s="91">
        <v>41</v>
      </c>
      <c r="X13" s="85">
        <v>214</v>
      </c>
      <c r="Y13" s="86">
        <f t="shared" si="7"/>
        <v>0.19158878504672897</v>
      </c>
      <c r="Z13" s="85"/>
      <c r="AA13" s="85"/>
      <c r="AB13" s="86" t="str">
        <f t="shared" si="8"/>
        <v>0.00%</v>
      </c>
      <c r="AC13" s="85"/>
      <c r="AD13" s="85"/>
      <c r="AE13" s="86" t="str">
        <f t="shared" si="9"/>
        <v>0.00%</v>
      </c>
      <c r="AF13" s="85"/>
      <c r="AG13" s="85"/>
      <c r="AH13" s="86" t="str">
        <f t="shared" si="10"/>
        <v>0.00%</v>
      </c>
      <c r="AI13" s="85"/>
      <c r="AJ13" s="85"/>
      <c r="AK13" s="86" t="str">
        <f t="shared" si="11"/>
        <v>0.00%</v>
      </c>
      <c r="AL13" s="85"/>
      <c r="AM13" s="85"/>
      <c r="AN13" s="86" t="str">
        <f t="shared" si="12"/>
        <v>0.00%</v>
      </c>
    </row>
    <row r="14" spans="1:41" ht="15.75" x14ac:dyDescent="0.25">
      <c r="A14" s="95" t="s">
        <v>79</v>
      </c>
      <c r="B14" s="85">
        <f t="shared" si="13"/>
        <v>110</v>
      </c>
      <c r="C14" s="85">
        <f t="shared" si="13"/>
        <v>199</v>
      </c>
      <c r="D14" s="86">
        <f t="shared" si="0"/>
        <v>0.55276381909547734</v>
      </c>
      <c r="E14" s="85">
        <v>9</v>
      </c>
      <c r="F14" s="85">
        <v>18</v>
      </c>
      <c r="G14" s="86">
        <f t="shared" si="1"/>
        <v>0.5</v>
      </c>
      <c r="H14" s="85">
        <v>26</v>
      </c>
      <c r="I14" s="85">
        <v>38</v>
      </c>
      <c r="J14" s="86">
        <f t="shared" si="2"/>
        <v>0.68421052631578949</v>
      </c>
      <c r="K14" s="85">
        <v>11</v>
      </c>
      <c r="L14" s="85">
        <v>18</v>
      </c>
      <c r="M14" s="86">
        <f t="shared" si="3"/>
        <v>0.61111111111111116</v>
      </c>
      <c r="N14" s="85">
        <v>23</v>
      </c>
      <c r="O14" s="85">
        <v>36</v>
      </c>
      <c r="P14" s="86">
        <f t="shared" si="4"/>
        <v>0.63888888888888884</v>
      </c>
      <c r="Q14" s="85">
        <v>17</v>
      </c>
      <c r="R14" s="85">
        <v>27</v>
      </c>
      <c r="S14" s="86">
        <f t="shared" si="5"/>
        <v>0.62962962962962965</v>
      </c>
      <c r="T14" s="85">
        <v>20</v>
      </c>
      <c r="U14" s="85">
        <v>29</v>
      </c>
      <c r="V14" s="86">
        <f t="shared" si="6"/>
        <v>0.68965517241379315</v>
      </c>
      <c r="W14" s="85">
        <v>4</v>
      </c>
      <c r="X14" s="85">
        <v>33</v>
      </c>
      <c r="Y14" s="86">
        <f t="shared" si="7"/>
        <v>0.12121212121212122</v>
      </c>
      <c r="Z14" s="85"/>
      <c r="AA14" s="85"/>
      <c r="AB14" s="86" t="str">
        <f t="shared" si="8"/>
        <v>0.00%</v>
      </c>
      <c r="AC14" s="85"/>
      <c r="AD14" s="85"/>
      <c r="AE14" s="86" t="str">
        <f t="shared" si="9"/>
        <v>0.00%</v>
      </c>
      <c r="AF14" s="85"/>
      <c r="AG14" s="85"/>
      <c r="AH14" s="86" t="str">
        <f t="shared" si="10"/>
        <v>0.00%</v>
      </c>
      <c r="AI14" s="85"/>
      <c r="AJ14" s="85"/>
      <c r="AK14" s="86" t="str">
        <f t="shared" si="11"/>
        <v>0.00%</v>
      </c>
      <c r="AL14" s="85"/>
      <c r="AM14" s="85"/>
      <c r="AN14" s="86" t="str">
        <f t="shared" si="12"/>
        <v>0.00%</v>
      </c>
    </row>
    <row r="15" spans="1:41" x14ac:dyDescent="0.25">
      <c r="A15" s="25" t="s">
        <v>80</v>
      </c>
      <c r="B15" s="14"/>
      <c r="C15" s="14"/>
      <c r="D15" s="14"/>
      <c r="E15" s="14"/>
      <c r="F15" s="14"/>
      <c r="G15" s="14"/>
      <c r="H15" s="14"/>
      <c r="I15" s="14"/>
      <c r="J15" s="14"/>
    </row>
    <row r="16" spans="1:41" x14ac:dyDescent="0.25">
      <c r="A16" s="26" t="s">
        <v>81</v>
      </c>
      <c r="B16" s="14"/>
      <c r="C16" s="14"/>
      <c r="D16" s="14"/>
      <c r="E16" s="14"/>
      <c r="F16" s="14"/>
      <c r="G16" s="14"/>
      <c r="H16" s="14"/>
      <c r="I16" s="14"/>
      <c r="J16" s="14"/>
    </row>
    <row r="17" spans="1:41" x14ac:dyDescent="0.25">
      <c r="B17" s="14"/>
      <c r="C17" s="14"/>
      <c r="D17" s="14"/>
      <c r="E17" s="14"/>
      <c r="F17" s="14"/>
      <c r="G17" s="14"/>
      <c r="H17" s="14"/>
      <c r="I17" s="14"/>
      <c r="J17" s="14"/>
    </row>
    <row r="18" spans="1:41" ht="23.25" x14ac:dyDescent="0.35">
      <c r="A18" s="21"/>
      <c r="B18" s="122" t="s">
        <v>407</v>
      </c>
      <c r="C18" s="121"/>
      <c r="D18" s="121"/>
      <c r="E18" s="121" t="s">
        <v>0</v>
      </c>
      <c r="F18" s="121"/>
      <c r="G18" s="121"/>
      <c r="H18" s="120" t="s">
        <v>1</v>
      </c>
      <c r="I18" s="121"/>
      <c r="J18" s="121"/>
      <c r="K18" s="120" t="s">
        <v>2</v>
      </c>
      <c r="L18" s="121"/>
      <c r="M18" s="121"/>
      <c r="N18" s="120" t="s">
        <v>3</v>
      </c>
      <c r="O18" s="121"/>
      <c r="P18" s="121"/>
      <c r="Q18" s="120" t="s">
        <v>4</v>
      </c>
      <c r="R18" s="121"/>
      <c r="S18" s="121"/>
      <c r="T18" s="120" t="s">
        <v>5</v>
      </c>
      <c r="U18" s="121"/>
      <c r="V18" s="121"/>
      <c r="W18" s="120" t="s">
        <v>6</v>
      </c>
      <c r="X18" s="121"/>
      <c r="Y18" s="121"/>
      <c r="Z18" s="120" t="s">
        <v>7</v>
      </c>
      <c r="AA18" s="121"/>
      <c r="AB18" s="121"/>
      <c r="AC18" s="120" t="s">
        <v>8</v>
      </c>
      <c r="AD18" s="121"/>
      <c r="AE18" s="121"/>
      <c r="AF18" s="120" t="s">
        <v>9</v>
      </c>
      <c r="AG18" s="121"/>
      <c r="AH18" s="121"/>
      <c r="AI18" s="120" t="s">
        <v>10</v>
      </c>
      <c r="AJ18" s="121"/>
      <c r="AK18" s="121"/>
      <c r="AL18" s="120" t="s">
        <v>11</v>
      </c>
      <c r="AM18" s="121"/>
      <c r="AN18" s="121"/>
    </row>
    <row r="19" spans="1:41" ht="130.5" customHeight="1" x14ac:dyDescent="0.25">
      <c r="A19" s="22" t="s">
        <v>82</v>
      </c>
      <c r="B19" s="10" t="s">
        <v>12</v>
      </c>
      <c r="C19" s="9" t="s">
        <v>13</v>
      </c>
      <c r="D19" s="8" t="s">
        <v>14</v>
      </c>
      <c r="E19" s="10" t="s">
        <v>12</v>
      </c>
      <c r="F19" s="9" t="s">
        <v>13</v>
      </c>
      <c r="G19" s="8" t="s">
        <v>14</v>
      </c>
      <c r="H19" s="10" t="s">
        <v>12</v>
      </c>
      <c r="I19" s="9" t="s">
        <v>13</v>
      </c>
      <c r="J19" s="8" t="s">
        <v>14</v>
      </c>
      <c r="K19" s="10" t="s">
        <v>12</v>
      </c>
      <c r="L19" s="9" t="s">
        <v>13</v>
      </c>
      <c r="M19" s="8" t="s">
        <v>14</v>
      </c>
      <c r="N19" s="10" t="s">
        <v>12</v>
      </c>
      <c r="O19" s="9" t="s">
        <v>13</v>
      </c>
      <c r="P19" s="8" t="s">
        <v>14</v>
      </c>
      <c r="Q19" s="10" t="s">
        <v>12</v>
      </c>
      <c r="R19" s="9" t="s">
        <v>13</v>
      </c>
      <c r="S19" s="8" t="s">
        <v>14</v>
      </c>
      <c r="T19" s="10" t="s">
        <v>12</v>
      </c>
      <c r="U19" s="9" t="s">
        <v>13</v>
      </c>
      <c r="V19" s="8" t="s">
        <v>14</v>
      </c>
      <c r="W19" s="10" t="s">
        <v>12</v>
      </c>
      <c r="X19" s="9" t="s">
        <v>13</v>
      </c>
      <c r="Y19" s="8" t="s">
        <v>14</v>
      </c>
      <c r="Z19" s="10" t="s">
        <v>12</v>
      </c>
      <c r="AA19" s="9" t="s">
        <v>13</v>
      </c>
      <c r="AB19" s="8" t="s">
        <v>14</v>
      </c>
      <c r="AC19" s="10" t="s">
        <v>12</v>
      </c>
      <c r="AD19" s="9" t="s">
        <v>13</v>
      </c>
      <c r="AE19" s="8" t="s">
        <v>14</v>
      </c>
      <c r="AF19" s="10" t="s">
        <v>12</v>
      </c>
      <c r="AG19" s="9" t="s">
        <v>13</v>
      </c>
      <c r="AH19" s="8" t="s">
        <v>14</v>
      </c>
      <c r="AI19" s="10" t="s">
        <v>12</v>
      </c>
      <c r="AJ19" s="9" t="s">
        <v>13</v>
      </c>
      <c r="AK19" s="8" t="s">
        <v>14</v>
      </c>
      <c r="AL19" s="10" t="s">
        <v>12</v>
      </c>
      <c r="AM19" s="9" t="s">
        <v>13</v>
      </c>
      <c r="AN19" s="8" t="s">
        <v>14</v>
      </c>
    </row>
    <row r="20" spans="1:41" ht="15.75" x14ac:dyDescent="0.25">
      <c r="A20" s="27" t="s">
        <v>15</v>
      </c>
      <c r="B20" s="92">
        <f>SUM(B21:B27)</f>
        <v>1730</v>
      </c>
      <c r="C20" s="92">
        <f>SUM(C21:C27)</f>
        <v>3659</v>
      </c>
      <c r="D20" s="93">
        <f>IFERROR(B20/C20,"0.00%")</f>
        <v>0.47280677780814429</v>
      </c>
      <c r="E20" s="92">
        <f>SUM(E21:E27)</f>
        <v>228</v>
      </c>
      <c r="F20" s="92">
        <f>SUM(F21:F27)</f>
        <v>501</v>
      </c>
      <c r="G20" s="93">
        <f>IFERROR(E20/F20,"0.00%")</f>
        <v>0.45508982035928142</v>
      </c>
      <c r="H20" s="92">
        <f>SUM(H21:H27)</f>
        <v>263</v>
      </c>
      <c r="I20" s="92">
        <f>SUM(I21:I27)</f>
        <v>483</v>
      </c>
      <c r="J20" s="93">
        <f>IFERROR(H20/I20,"0.00%")</f>
        <v>0.54451345755693581</v>
      </c>
      <c r="K20" s="92">
        <f>SUM(K21:K27)</f>
        <v>276</v>
      </c>
      <c r="L20" s="92">
        <f>SUM(L21:L27)</f>
        <v>532</v>
      </c>
      <c r="M20" s="93">
        <f>IFERROR(K20/L20,"0.00%")</f>
        <v>0.51879699248120303</v>
      </c>
      <c r="N20" s="92">
        <f>SUM(N21:N27)</f>
        <v>321</v>
      </c>
      <c r="O20" s="92">
        <f>SUM(O21:O27)</f>
        <v>578</v>
      </c>
      <c r="P20" s="93">
        <f>IFERROR(N20/O20,"0.00%")</f>
        <v>0.55536332179930792</v>
      </c>
      <c r="Q20" s="92">
        <f>SUM(Q21:Q27)</f>
        <v>292</v>
      </c>
      <c r="R20" s="92">
        <f>SUM(R21:R27)</f>
        <v>595</v>
      </c>
      <c r="S20" s="93">
        <f>IFERROR(Q20/R20,"0.00%")</f>
        <v>0.49075630252100838</v>
      </c>
      <c r="T20" s="92">
        <f>SUM(T21:T27)</f>
        <v>257</v>
      </c>
      <c r="U20" s="92">
        <f>SUM(U21:U27)</f>
        <v>499</v>
      </c>
      <c r="V20" s="93">
        <f>IFERROR(T20/U20,"0.00%")</f>
        <v>0.51503006012024044</v>
      </c>
      <c r="W20" s="92">
        <f>SUM(W21:W27)</f>
        <v>93</v>
      </c>
      <c r="X20" s="92">
        <f>SUM(X21:X27)</f>
        <v>471</v>
      </c>
      <c r="Y20" s="93">
        <f>IFERROR(W20/X20,"0.00%")</f>
        <v>0.19745222929936307</v>
      </c>
      <c r="Z20" s="92">
        <f>SUM(Z21:Z27)</f>
        <v>0</v>
      </c>
      <c r="AA20" s="92">
        <f>SUM(AA21:AA27)</f>
        <v>0</v>
      </c>
      <c r="AB20" s="93" t="str">
        <f>IFERROR(Z20/AA20,"0.00%")</f>
        <v>0.00%</v>
      </c>
      <c r="AC20" s="92">
        <f>SUM(AC21:AC27)</f>
        <v>0</v>
      </c>
      <c r="AD20" s="92">
        <f>SUM(AD21:AD27)</f>
        <v>0</v>
      </c>
      <c r="AE20" s="93" t="str">
        <f>IFERROR(AC20/AD20,"0.00%")</f>
        <v>0.00%</v>
      </c>
      <c r="AF20" s="92">
        <f>SUM(AF21:AF27)</f>
        <v>0</v>
      </c>
      <c r="AG20" s="92">
        <f>SUM(AG21:AG27)</f>
        <v>0</v>
      </c>
      <c r="AH20" s="93" t="str">
        <f>IFERROR(AF20/AG20,"0.00%")</f>
        <v>0.00%</v>
      </c>
      <c r="AI20" s="92">
        <f>SUM(AI21:AI27)</f>
        <v>0</v>
      </c>
      <c r="AJ20" s="92">
        <f>SUM(AJ21:AJ27)</f>
        <v>0</v>
      </c>
      <c r="AK20" s="93" t="str">
        <f>IFERROR(AI20/AJ20,"0.00%")</f>
        <v>0.00%</v>
      </c>
      <c r="AL20" s="92">
        <f>SUM(AL21:AL27)</f>
        <v>0</v>
      </c>
      <c r="AM20" s="92">
        <f>SUM(AM21:AM27)</f>
        <v>0</v>
      </c>
      <c r="AN20" s="93" t="str">
        <f>IFERROR(AL20/AM20,"0.00%")</f>
        <v>0.00%</v>
      </c>
      <c r="AO20" s="28"/>
    </row>
    <row r="21" spans="1:41" ht="15.75" x14ac:dyDescent="0.25">
      <c r="A21" s="95" t="s">
        <v>16</v>
      </c>
      <c r="B21" s="85">
        <f t="shared" ref="B21:C23" si="14">E21+H21+K21+N21+Q21+T21+W21+Z21+AC21+AF21+AI21+AL21</f>
        <v>624</v>
      </c>
      <c r="C21" s="85">
        <f t="shared" si="14"/>
        <v>1339</v>
      </c>
      <c r="D21" s="86">
        <f>IFERROR(B21/C21,"0.00%")</f>
        <v>0.46601941747572817</v>
      </c>
      <c r="E21" s="85">
        <f>E8+E12</f>
        <v>87</v>
      </c>
      <c r="F21" s="85">
        <f>F8+F12</f>
        <v>175</v>
      </c>
      <c r="G21" s="86">
        <f>IFERROR(E21/F21,"0.00%")</f>
        <v>0.49714285714285716</v>
      </c>
      <c r="H21" s="85">
        <f>H8+H12</f>
        <v>114</v>
      </c>
      <c r="I21" s="85">
        <f>I8+I12</f>
        <v>194</v>
      </c>
      <c r="J21" s="86">
        <f>IFERROR(H21/I21,"0.00%")</f>
        <v>0.58762886597938147</v>
      </c>
      <c r="K21" s="85">
        <f>K8+K12</f>
        <v>101</v>
      </c>
      <c r="L21" s="85">
        <f>L8+L12</f>
        <v>195</v>
      </c>
      <c r="M21" s="86">
        <f>IFERROR(K21/L21,"0.00%")</f>
        <v>0.517948717948718</v>
      </c>
      <c r="N21" s="85">
        <f>N8+N12</f>
        <v>117</v>
      </c>
      <c r="O21" s="85">
        <f>O8+O12</f>
        <v>222</v>
      </c>
      <c r="P21" s="86">
        <f>IFERROR(N21/O21,"0.00%")</f>
        <v>0.52702702702702697</v>
      </c>
      <c r="Q21" s="85">
        <f>Q8+Q12</f>
        <v>83</v>
      </c>
      <c r="R21" s="85">
        <f>R8+R12</f>
        <v>188</v>
      </c>
      <c r="S21" s="86">
        <f>IFERROR(Q21/R21,"0.00%")</f>
        <v>0.44148936170212766</v>
      </c>
      <c r="T21" s="85">
        <f>T8+T12</f>
        <v>89</v>
      </c>
      <c r="U21" s="85">
        <f>U8+U12</f>
        <v>188</v>
      </c>
      <c r="V21" s="86">
        <f>IFERROR(T21/U21,"0.00%")</f>
        <v>0.47340425531914893</v>
      </c>
      <c r="W21" s="85">
        <f>W8+W12</f>
        <v>33</v>
      </c>
      <c r="X21" s="85">
        <f>X8+X12</f>
        <v>177</v>
      </c>
      <c r="Y21" s="94">
        <f>IFERROR(W21/X21,"0.00%")</f>
        <v>0.1864406779661017</v>
      </c>
      <c r="Z21" s="85">
        <f>Z8+Z12</f>
        <v>0</v>
      </c>
      <c r="AA21" s="85">
        <f>AA8+AA12</f>
        <v>0</v>
      </c>
      <c r="AB21" s="94" t="str">
        <f>IFERROR(Z21/AA21,"0.00%")</f>
        <v>0.00%</v>
      </c>
      <c r="AC21" s="85">
        <f>AC8+AC12</f>
        <v>0</v>
      </c>
      <c r="AD21" s="85">
        <f>AD8+AD12</f>
        <v>0</v>
      </c>
      <c r="AE21" s="94" t="str">
        <f>IFERROR(AC21/AD21,"0.00%")</f>
        <v>0.00%</v>
      </c>
      <c r="AF21" s="85">
        <f>AF8+AF12</f>
        <v>0</v>
      </c>
      <c r="AG21" s="85">
        <f>AG8+AG12</f>
        <v>0</v>
      </c>
      <c r="AH21" s="94" t="str">
        <f>IFERROR(AF21/AG21,"0.00%")</f>
        <v>0.00%</v>
      </c>
      <c r="AI21" s="85">
        <f>AI8+AI12</f>
        <v>0</v>
      </c>
      <c r="AJ21" s="85">
        <f>AJ8+AJ12</f>
        <v>0</v>
      </c>
      <c r="AK21" s="94" t="str">
        <f>IFERROR(AI21/AJ21,"0.00%")</f>
        <v>0.00%</v>
      </c>
      <c r="AL21" s="85">
        <f>AL8+AL12</f>
        <v>0</v>
      </c>
      <c r="AM21" s="85">
        <f>AM8+AM12</f>
        <v>0</v>
      </c>
      <c r="AN21" s="94" t="str">
        <f>IFERROR(AL21/AM21,"0.00%")</f>
        <v>0.00%</v>
      </c>
    </row>
    <row r="22" spans="1:41" ht="15.75" x14ac:dyDescent="0.25">
      <c r="A22" s="95" t="s">
        <v>17</v>
      </c>
      <c r="B22" s="85">
        <f t="shared" si="14"/>
        <v>152</v>
      </c>
      <c r="C22" s="85">
        <f t="shared" si="14"/>
        <v>367</v>
      </c>
      <c r="D22" s="86">
        <f>IFERROR(B22/C22,"0.00%")</f>
        <v>0.41416893732970028</v>
      </c>
      <c r="E22" s="85">
        <f>E9+E10+E11</f>
        <v>16</v>
      </c>
      <c r="F22" s="85">
        <f>F9+F10+F11</f>
        <v>47</v>
      </c>
      <c r="G22" s="86">
        <f>IFERROR(E22/F22,"0.00%")</f>
        <v>0.34042553191489361</v>
      </c>
      <c r="H22" s="85">
        <f>H9+H10+H11</f>
        <v>28</v>
      </c>
      <c r="I22" s="85">
        <f>I9+I10+I11</f>
        <v>51</v>
      </c>
      <c r="J22" s="86">
        <f>IFERROR(H22/I22,"0.00%")</f>
        <v>0.5490196078431373</v>
      </c>
      <c r="K22" s="85">
        <f>K9+K10+K11</f>
        <v>26</v>
      </c>
      <c r="L22" s="85">
        <f>L9+L10+L11</f>
        <v>53</v>
      </c>
      <c r="M22" s="86">
        <f>IFERROR(K22/L22,"0.00%")</f>
        <v>0.49056603773584906</v>
      </c>
      <c r="N22" s="85">
        <f>N9+N10+N11</f>
        <v>21</v>
      </c>
      <c r="O22" s="85">
        <f>O9+O10+O11</f>
        <v>58</v>
      </c>
      <c r="P22" s="86">
        <f>IFERROR(N22/O22,"0.00%")</f>
        <v>0.36206896551724138</v>
      </c>
      <c r="Q22" s="85">
        <f>Q9+Q10+Q11</f>
        <v>25</v>
      </c>
      <c r="R22" s="85">
        <f>R9+R10+R11</f>
        <v>67</v>
      </c>
      <c r="S22" s="86">
        <f>IFERROR(Q22/R22,"0.00%")</f>
        <v>0.37313432835820898</v>
      </c>
      <c r="T22" s="85">
        <f>T9+T10+T11</f>
        <v>21</v>
      </c>
      <c r="U22" s="85">
        <f>U9+U10+U11</f>
        <v>44</v>
      </c>
      <c r="V22" s="86">
        <f>IFERROR(T22/U22,"0.00%")</f>
        <v>0.47727272727272729</v>
      </c>
      <c r="W22" s="85">
        <f>W9+W10+W11</f>
        <v>15</v>
      </c>
      <c r="X22" s="85">
        <f>X9+X10+X11</f>
        <v>47</v>
      </c>
      <c r="Y22" s="94">
        <f>IFERROR(W22/X22,"0.00%")</f>
        <v>0.31914893617021278</v>
      </c>
      <c r="Z22" s="85">
        <f>Z9+Z10+Z11</f>
        <v>0</v>
      </c>
      <c r="AA22" s="85">
        <f>AA9+AA10+AA11</f>
        <v>0</v>
      </c>
      <c r="AB22" s="94" t="str">
        <f>IFERROR(Z22/AA22,"0.00%")</f>
        <v>0.00%</v>
      </c>
      <c r="AC22" s="85">
        <f>AC9+AC10+AC11</f>
        <v>0</v>
      </c>
      <c r="AD22" s="85">
        <f>AD9+AD10+AD11</f>
        <v>0</v>
      </c>
      <c r="AE22" s="94" t="str">
        <f>IFERROR(AC22/AD22,"0.00%")</f>
        <v>0.00%</v>
      </c>
      <c r="AF22" s="85">
        <f>AF9+AF10+AF11</f>
        <v>0</v>
      </c>
      <c r="AG22" s="85">
        <f>AG9+AG10+AG11</f>
        <v>0</v>
      </c>
      <c r="AH22" s="94" t="str">
        <f>IFERROR(AF22/AG22,"0.00%")</f>
        <v>0.00%</v>
      </c>
      <c r="AI22" s="85">
        <f>AI9+AI10+AI11</f>
        <v>0</v>
      </c>
      <c r="AJ22" s="85">
        <f>AJ9+AJ10+AJ11</f>
        <v>0</v>
      </c>
      <c r="AK22" s="94" t="str">
        <f>IFERROR(AI22/AJ22,"0.00%")</f>
        <v>0.00%</v>
      </c>
      <c r="AL22" s="85">
        <f>AL9+AL10+AL11</f>
        <v>0</v>
      </c>
      <c r="AM22" s="85">
        <f>AM9+AM10+AM11</f>
        <v>0</v>
      </c>
      <c r="AN22" s="94" t="str">
        <f>IFERROR(AL22/AM22,"0.00%")</f>
        <v>0.00%</v>
      </c>
    </row>
    <row r="23" spans="1:41" ht="15.75" x14ac:dyDescent="0.25">
      <c r="A23" s="95" t="s">
        <v>18</v>
      </c>
      <c r="B23" s="85">
        <f t="shared" si="14"/>
        <v>954</v>
      </c>
      <c r="C23" s="85">
        <f t="shared" si="14"/>
        <v>1953</v>
      </c>
      <c r="D23" s="86">
        <f>IFERROR(B23/C23,"0.00%")</f>
        <v>0.48847926267281105</v>
      </c>
      <c r="E23" s="85">
        <f>E14+E13</f>
        <v>125</v>
      </c>
      <c r="F23" s="85">
        <f>F14+F13</f>
        <v>279</v>
      </c>
      <c r="G23" s="86">
        <f>IFERROR(E23/F23,"0.00%")</f>
        <v>0.44802867383512546</v>
      </c>
      <c r="H23" s="85">
        <f>H14+H13</f>
        <v>121</v>
      </c>
      <c r="I23" s="85">
        <f>I14+I13</f>
        <v>238</v>
      </c>
      <c r="J23" s="86">
        <f>IFERROR(H23/I23,"0.00%")</f>
        <v>0.50840336134453779</v>
      </c>
      <c r="K23" s="85">
        <f>K14+K13</f>
        <v>149</v>
      </c>
      <c r="L23" s="85">
        <f>L14+L13</f>
        <v>284</v>
      </c>
      <c r="M23" s="86">
        <f>IFERROR(K23/L23,"0.00%")</f>
        <v>0.52464788732394363</v>
      </c>
      <c r="N23" s="85">
        <f>N14+N13</f>
        <v>183</v>
      </c>
      <c r="O23" s="85">
        <f>O14+O13</f>
        <v>298</v>
      </c>
      <c r="P23" s="86">
        <f>IFERROR(N23/O23,"0.00%")</f>
        <v>0.61409395973154357</v>
      </c>
      <c r="Q23" s="85">
        <f>Q14+Q13</f>
        <v>184</v>
      </c>
      <c r="R23" s="85">
        <f>R14+R13</f>
        <v>340</v>
      </c>
      <c r="S23" s="86">
        <f>IFERROR(Q23/R23,"0.00%")</f>
        <v>0.54117647058823526</v>
      </c>
      <c r="T23" s="85">
        <f>T14+T13</f>
        <v>147</v>
      </c>
      <c r="U23" s="85">
        <f>U14+U13</f>
        <v>267</v>
      </c>
      <c r="V23" s="86">
        <f>IFERROR(T23/U23,"0.00%")</f>
        <v>0.550561797752809</v>
      </c>
      <c r="W23" s="85">
        <f>W14+W13</f>
        <v>45</v>
      </c>
      <c r="X23" s="85">
        <f>X14+X13</f>
        <v>247</v>
      </c>
      <c r="Y23" s="94">
        <f>IFERROR(W23/X23,"0.00%")</f>
        <v>0.18218623481781376</v>
      </c>
      <c r="Z23" s="85">
        <f>Z14+Z13</f>
        <v>0</v>
      </c>
      <c r="AA23" s="85">
        <f>AA14+AA13</f>
        <v>0</v>
      </c>
      <c r="AB23" s="94" t="str">
        <f>IFERROR(Z23/AA23,"0.00%")</f>
        <v>0.00%</v>
      </c>
      <c r="AC23" s="85">
        <f>AC14+AC13</f>
        <v>0</v>
      </c>
      <c r="AD23" s="85">
        <f>AD14+AD13</f>
        <v>0</v>
      </c>
      <c r="AE23" s="94" t="str">
        <f>IFERROR(AC23/AD23,"0.00%")</f>
        <v>0.00%</v>
      </c>
      <c r="AF23" s="85">
        <f>AF14+AF13</f>
        <v>0</v>
      </c>
      <c r="AG23" s="85">
        <f>AG14+AG13</f>
        <v>0</v>
      </c>
      <c r="AH23" s="94" t="str">
        <f>IFERROR(AF23/AG23,"0.00%")</f>
        <v>0.00%</v>
      </c>
      <c r="AI23" s="85">
        <f>AI14+AI13</f>
        <v>0</v>
      </c>
      <c r="AJ23" s="85">
        <f>AJ14+AJ13</f>
        <v>0</v>
      </c>
      <c r="AK23" s="94" t="str">
        <f>IFERROR(AI23/AJ23,"0.00%")</f>
        <v>0.00%</v>
      </c>
      <c r="AL23" s="85">
        <f>AL14+AL13</f>
        <v>0</v>
      </c>
      <c r="AM23" s="85">
        <f>AM14+AM13</f>
        <v>0</v>
      </c>
      <c r="AN23" s="94" t="str">
        <f>IFERROR(AL23/AM23,"0.00%")</f>
        <v>0.00%</v>
      </c>
    </row>
    <row r="24" spans="1:41" x14ac:dyDescent="0.25">
      <c r="A24" s="25" t="s">
        <v>80</v>
      </c>
      <c r="B24" s="14"/>
      <c r="C24" s="14"/>
      <c r="D24" s="14"/>
      <c r="E24" s="14"/>
      <c r="F24" s="14"/>
      <c r="G24" s="14"/>
      <c r="H24" s="14"/>
      <c r="I24" s="14"/>
      <c r="J24" s="14"/>
    </row>
    <row r="25" spans="1:41" x14ac:dyDescent="0.25">
      <c r="A25" s="29" t="s">
        <v>81</v>
      </c>
      <c r="B25" s="14"/>
      <c r="C25" s="14"/>
      <c r="D25" s="14"/>
      <c r="E25" s="14"/>
      <c r="F25" s="14"/>
      <c r="G25" s="14"/>
      <c r="H25" s="14"/>
      <c r="I25" s="14"/>
      <c r="J25" s="14"/>
    </row>
  </sheetData>
  <mergeCells count="26">
    <mergeCell ref="B5:D5"/>
    <mergeCell ref="E5:G5"/>
    <mergeCell ref="H5:J5"/>
    <mergeCell ref="K5:M5"/>
    <mergeCell ref="N5:P5"/>
    <mergeCell ref="Q18:S18"/>
    <mergeCell ref="T18:V18"/>
    <mergeCell ref="W18:Y18"/>
    <mergeCell ref="Z18:AB18"/>
    <mergeCell ref="T5:V5"/>
    <mergeCell ref="W5:Y5"/>
    <mergeCell ref="Z5:AB5"/>
    <mergeCell ref="Q5:S5"/>
    <mergeCell ref="B18:D18"/>
    <mergeCell ref="E18:G18"/>
    <mergeCell ref="H18:J18"/>
    <mergeCell ref="K18:M18"/>
    <mergeCell ref="N18:P18"/>
    <mergeCell ref="AC18:AE18"/>
    <mergeCell ref="AF18:AH18"/>
    <mergeCell ref="AI18:AK18"/>
    <mergeCell ref="AL18:AN18"/>
    <mergeCell ref="AL5:AN5"/>
    <mergeCell ref="AC5:AE5"/>
    <mergeCell ref="AF5:AH5"/>
    <mergeCell ref="AI5:AK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topLeftCell="J1" workbookViewId="0">
      <selection activeCell="U6" sqref="U6:V12"/>
    </sheetView>
  </sheetViews>
  <sheetFormatPr baseColWidth="10" defaultRowHeight="15" x14ac:dyDescent="0.25"/>
  <cols>
    <col min="1" max="1" width="31.7109375" bestFit="1" customWidth="1"/>
    <col min="2" max="2" width="22.42578125" bestFit="1" customWidth="1"/>
    <col min="3" max="3" width="8.42578125" customWidth="1"/>
    <col min="4" max="4" width="11.85546875" customWidth="1"/>
    <col min="5" max="5" width="11.7109375" bestFit="1" customWidth="1"/>
    <col min="6" max="6" width="8.42578125" customWidth="1"/>
    <col min="7" max="7" width="13.7109375" customWidth="1"/>
    <col min="8" max="8" width="11.7109375" bestFit="1" customWidth="1"/>
    <col min="9" max="9" width="8.42578125" customWidth="1"/>
    <col min="10" max="10" width="12.5703125" customWidth="1"/>
    <col min="11" max="11" width="11.7109375" bestFit="1" customWidth="1"/>
    <col min="12" max="12" width="8.42578125" customWidth="1"/>
    <col min="13" max="13" width="10.85546875" customWidth="1"/>
    <col min="14" max="14" width="11.7109375" bestFit="1" customWidth="1"/>
    <col min="15" max="15" width="8.42578125" customWidth="1"/>
    <col min="16" max="16" width="11.5703125" bestFit="1" customWidth="1"/>
    <col min="17" max="17" width="11.7109375" bestFit="1" customWidth="1"/>
    <col min="18" max="18" width="8.42578125" customWidth="1"/>
    <col min="20" max="20" width="11.7109375" bestFit="1" customWidth="1"/>
    <col min="21" max="21" width="8.42578125" customWidth="1"/>
    <col min="22" max="22" width="10.85546875" customWidth="1"/>
    <col min="23" max="23" width="12.5703125" bestFit="1" customWidth="1"/>
    <col min="24" max="24" width="8.42578125" customWidth="1"/>
    <col min="25" max="25" width="13.42578125" bestFit="1" customWidth="1"/>
    <col min="26" max="26" width="12.5703125" bestFit="1" customWidth="1"/>
    <col min="27" max="27" width="8.42578125" customWidth="1"/>
    <col min="28" max="28" width="15.5703125" bestFit="1" customWidth="1"/>
    <col min="29" max="29" width="11.7109375" customWidth="1"/>
    <col min="30" max="30" width="8.42578125" customWidth="1"/>
    <col min="31" max="31" width="14.140625" bestFit="1" customWidth="1"/>
    <col min="32" max="32" width="13.7109375" bestFit="1" customWidth="1"/>
    <col min="33" max="33" width="8.42578125" bestFit="1" customWidth="1"/>
    <col min="34" max="34" width="16.85546875" bestFit="1" customWidth="1"/>
    <col min="35" max="35" width="12.5703125" bestFit="1" customWidth="1"/>
    <col min="36" max="36" width="8.42578125" bestFit="1" customWidth="1"/>
    <col min="37" max="37" width="15.5703125" bestFit="1" customWidth="1"/>
    <col min="38" max="38" width="12.5703125" bestFit="1" customWidth="1"/>
  </cols>
  <sheetData>
    <row r="1" spans="1:23" x14ac:dyDescent="0.25">
      <c r="A1" s="73" t="s">
        <v>249</v>
      </c>
      <c r="B1" t="s">
        <v>93</v>
      </c>
    </row>
    <row r="3" spans="1:23" x14ac:dyDescent="0.25">
      <c r="A3" s="73" t="s">
        <v>293</v>
      </c>
      <c r="B3" s="73" t="s">
        <v>281</v>
      </c>
    </row>
    <row r="4" spans="1:23" x14ac:dyDescent="0.25">
      <c r="B4" t="s">
        <v>0</v>
      </c>
      <c r="D4" t="s">
        <v>283</v>
      </c>
      <c r="E4" t="s">
        <v>1</v>
      </c>
      <c r="G4" t="s">
        <v>284</v>
      </c>
      <c r="H4" t="s">
        <v>2</v>
      </c>
      <c r="J4" t="s">
        <v>285</v>
      </c>
      <c r="K4" t="s">
        <v>3</v>
      </c>
      <c r="M4" t="s">
        <v>286</v>
      </c>
      <c r="N4" t="s">
        <v>4</v>
      </c>
      <c r="P4" t="s">
        <v>287</v>
      </c>
      <c r="Q4" t="s">
        <v>5</v>
      </c>
      <c r="S4" t="s">
        <v>288</v>
      </c>
      <c r="T4" t="s">
        <v>6</v>
      </c>
      <c r="V4" t="s">
        <v>289</v>
      </c>
      <c r="W4" t="s">
        <v>22</v>
      </c>
    </row>
    <row r="5" spans="1:23" x14ac:dyDescent="0.25">
      <c r="A5" s="73" t="s">
        <v>282</v>
      </c>
      <c r="B5" t="s">
        <v>94</v>
      </c>
      <c r="C5" t="s">
        <v>113</v>
      </c>
      <c r="E5" t="s">
        <v>94</v>
      </c>
      <c r="F5" t="s">
        <v>113</v>
      </c>
      <c r="H5" t="s">
        <v>94</v>
      </c>
      <c r="I5" t="s">
        <v>113</v>
      </c>
      <c r="K5" t="s">
        <v>94</v>
      </c>
      <c r="L5" t="s">
        <v>113</v>
      </c>
      <c r="N5" t="s">
        <v>94</v>
      </c>
      <c r="O5" t="s">
        <v>113</v>
      </c>
      <c r="Q5" t="s">
        <v>94</v>
      </c>
      <c r="R5" t="s">
        <v>113</v>
      </c>
      <c r="T5" t="s">
        <v>94</v>
      </c>
      <c r="U5" t="s">
        <v>113</v>
      </c>
    </row>
    <row r="6" spans="1:23" x14ac:dyDescent="0.25">
      <c r="A6" s="13" t="s">
        <v>73</v>
      </c>
      <c r="B6" s="81">
        <v>88</v>
      </c>
      <c r="C6" s="81">
        <v>86</v>
      </c>
      <c r="D6" s="81">
        <v>174</v>
      </c>
      <c r="E6" s="81">
        <v>80</v>
      </c>
      <c r="F6" s="81">
        <v>111</v>
      </c>
      <c r="G6" s="81">
        <v>191</v>
      </c>
      <c r="H6" s="81">
        <v>94</v>
      </c>
      <c r="I6" s="81">
        <v>101</v>
      </c>
      <c r="J6" s="81">
        <v>195</v>
      </c>
      <c r="K6" s="81">
        <v>105</v>
      </c>
      <c r="L6" s="81">
        <v>117</v>
      </c>
      <c r="M6" s="81">
        <v>222</v>
      </c>
      <c r="N6" s="81">
        <v>105</v>
      </c>
      <c r="O6" s="81">
        <v>83</v>
      </c>
      <c r="P6" s="81">
        <v>188</v>
      </c>
      <c r="Q6" s="81">
        <v>99</v>
      </c>
      <c r="R6" s="81">
        <v>89</v>
      </c>
      <c r="S6" s="81">
        <v>188</v>
      </c>
      <c r="T6" s="81">
        <v>143</v>
      </c>
      <c r="U6" s="81">
        <v>33</v>
      </c>
      <c r="V6" s="81">
        <v>176</v>
      </c>
      <c r="W6" s="81">
        <v>1334</v>
      </c>
    </row>
    <row r="7" spans="1:23" x14ac:dyDescent="0.25">
      <c r="A7" s="13" t="s">
        <v>74</v>
      </c>
      <c r="B7" s="81">
        <v>10</v>
      </c>
      <c r="C7" s="81">
        <v>5</v>
      </c>
      <c r="D7" s="81">
        <v>15</v>
      </c>
      <c r="E7" s="81">
        <v>14</v>
      </c>
      <c r="F7" s="81">
        <v>12</v>
      </c>
      <c r="G7" s="81">
        <v>26</v>
      </c>
      <c r="H7" s="81">
        <v>16</v>
      </c>
      <c r="I7" s="81">
        <v>10</v>
      </c>
      <c r="J7" s="81">
        <v>26</v>
      </c>
      <c r="K7" s="81">
        <v>16</v>
      </c>
      <c r="L7" s="81">
        <v>2</v>
      </c>
      <c r="M7" s="81">
        <v>18</v>
      </c>
      <c r="N7" s="81">
        <v>14</v>
      </c>
      <c r="O7" s="81">
        <v>8</v>
      </c>
      <c r="P7" s="81">
        <v>22</v>
      </c>
      <c r="Q7" s="81">
        <v>10</v>
      </c>
      <c r="R7" s="81">
        <v>11</v>
      </c>
      <c r="S7" s="81">
        <v>21</v>
      </c>
      <c r="T7" s="81">
        <v>11</v>
      </c>
      <c r="U7" s="81">
        <v>6</v>
      </c>
      <c r="V7" s="81">
        <v>17</v>
      </c>
      <c r="W7" s="81">
        <v>145</v>
      </c>
    </row>
    <row r="8" spans="1:23" x14ac:dyDescent="0.25">
      <c r="A8" s="13" t="s">
        <v>106</v>
      </c>
      <c r="B8" s="81">
        <v>6</v>
      </c>
      <c r="C8" s="81">
        <v>7</v>
      </c>
      <c r="D8" s="81">
        <v>13</v>
      </c>
      <c r="E8" s="81">
        <v>4</v>
      </c>
      <c r="F8" s="81">
        <v>12</v>
      </c>
      <c r="G8" s="81">
        <v>16</v>
      </c>
      <c r="H8" s="81">
        <v>4</v>
      </c>
      <c r="I8" s="81">
        <v>10</v>
      </c>
      <c r="J8" s="81">
        <v>14</v>
      </c>
      <c r="K8" s="81">
        <v>14</v>
      </c>
      <c r="L8" s="81">
        <v>12</v>
      </c>
      <c r="M8" s="81">
        <v>26</v>
      </c>
      <c r="N8" s="81">
        <v>19</v>
      </c>
      <c r="O8" s="81">
        <v>10</v>
      </c>
      <c r="P8" s="81">
        <v>29</v>
      </c>
      <c r="Q8" s="81">
        <v>5</v>
      </c>
      <c r="R8" s="81">
        <v>3</v>
      </c>
      <c r="S8" s="81">
        <v>8</v>
      </c>
      <c r="T8" s="81">
        <v>12</v>
      </c>
      <c r="U8" s="81">
        <v>3</v>
      </c>
      <c r="V8" s="81">
        <v>15</v>
      </c>
      <c r="W8" s="81">
        <v>121</v>
      </c>
    </row>
    <row r="9" spans="1:23" x14ac:dyDescent="0.25">
      <c r="A9" s="13" t="s">
        <v>76</v>
      </c>
      <c r="B9" s="81">
        <v>15</v>
      </c>
      <c r="C9" s="81">
        <v>4</v>
      </c>
      <c r="D9" s="81">
        <v>19</v>
      </c>
      <c r="E9" s="81">
        <v>5</v>
      </c>
      <c r="F9" s="81">
        <v>4</v>
      </c>
      <c r="G9" s="81">
        <v>9</v>
      </c>
      <c r="H9" s="81">
        <v>7</v>
      </c>
      <c r="I9" s="81">
        <v>6</v>
      </c>
      <c r="J9" s="81">
        <v>13</v>
      </c>
      <c r="K9" s="81">
        <v>7</v>
      </c>
      <c r="L9" s="81">
        <v>7</v>
      </c>
      <c r="M9" s="81">
        <v>14</v>
      </c>
      <c r="N9" s="81">
        <v>9</v>
      </c>
      <c r="O9" s="81">
        <v>7</v>
      </c>
      <c r="P9" s="81">
        <v>16</v>
      </c>
      <c r="Q9" s="81">
        <v>8</v>
      </c>
      <c r="R9" s="81">
        <v>7</v>
      </c>
      <c r="S9" s="81">
        <v>15</v>
      </c>
      <c r="T9" s="81">
        <v>9</v>
      </c>
      <c r="U9" s="81">
        <v>6</v>
      </c>
      <c r="V9" s="81">
        <v>15</v>
      </c>
      <c r="W9" s="81">
        <v>101</v>
      </c>
    </row>
    <row r="10" spans="1:23" x14ac:dyDescent="0.25">
      <c r="A10" s="13" t="s">
        <v>77</v>
      </c>
      <c r="B10" s="81"/>
      <c r="C10" s="81">
        <v>1</v>
      </c>
      <c r="D10" s="81">
        <v>1</v>
      </c>
      <c r="E10" s="81"/>
      <c r="F10" s="81">
        <v>3</v>
      </c>
      <c r="G10" s="81">
        <v>3</v>
      </c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>
        <v>1</v>
      </c>
      <c r="U10" s="81"/>
      <c r="V10" s="81">
        <v>1</v>
      </c>
      <c r="W10" s="81">
        <v>5</v>
      </c>
    </row>
    <row r="11" spans="1:23" x14ac:dyDescent="0.25">
      <c r="A11" s="13" t="s">
        <v>78</v>
      </c>
      <c r="B11" s="81">
        <v>145</v>
      </c>
      <c r="C11" s="81">
        <v>116</v>
      </c>
      <c r="D11" s="81">
        <v>261</v>
      </c>
      <c r="E11" s="81">
        <v>105</v>
      </c>
      <c r="F11" s="81">
        <v>95</v>
      </c>
      <c r="G11" s="81">
        <v>200</v>
      </c>
      <c r="H11" s="81">
        <v>128</v>
      </c>
      <c r="I11" s="81">
        <v>138</v>
      </c>
      <c r="J11" s="81">
        <v>266</v>
      </c>
      <c r="K11" s="81">
        <v>102</v>
      </c>
      <c r="L11" s="81">
        <v>160</v>
      </c>
      <c r="M11" s="81">
        <v>262</v>
      </c>
      <c r="N11" s="81">
        <v>146</v>
      </c>
      <c r="O11" s="81">
        <v>167</v>
      </c>
      <c r="P11" s="81">
        <v>313</v>
      </c>
      <c r="Q11" s="81">
        <v>111</v>
      </c>
      <c r="R11" s="81">
        <v>127</v>
      </c>
      <c r="S11" s="81">
        <v>238</v>
      </c>
      <c r="T11" s="81">
        <v>173</v>
      </c>
      <c r="U11" s="81">
        <v>41</v>
      </c>
      <c r="V11" s="81">
        <v>214</v>
      </c>
      <c r="W11" s="81">
        <v>1754</v>
      </c>
    </row>
    <row r="12" spans="1:23" x14ac:dyDescent="0.25">
      <c r="A12" s="13" t="s">
        <v>79</v>
      </c>
      <c r="B12" s="81">
        <v>9</v>
      </c>
      <c r="C12" s="81">
        <v>9</v>
      </c>
      <c r="D12" s="81">
        <v>18</v>
      </c>
      <c r="E12" s="81">
        <v>12</v>
      </c>
      <c r="F12" s="81">
        <v>26</v>
      </c>
      <c r="G12" s="81">
        <v>38</v>
      </c>
      <c r="H12" s="81">
        <v>7</v>
      </c>
      <c r="I12" s="81">
        <v>11</v>
      </c>
      <c r="J12" s="81">
        <v>18</v>
      </c>
      <c r="K12" s="81">
        <v>13</v>
      </c>
      <c r="L12" s="81">
        <v>23</v>
      </c>
      <c r="M12" s="81">
        <v>36</v>
      </c>
      <c r="N12" s="81">
        <v>10</v>
      </c>
      <c r="O12" s="81">
        <v>17</v>
      </c>
      <c r="P12" s="81">
        <v>27</v>
      </c>
      <c r="Q12" s="81">
        <v>9</v>
      </c>
      <c r="R12" s="81">
        <v>20</v>
      </c>
      <c r="S12" s="81">
        <v>29</v>
      </c>
      <c r="T12" s="81">
        <v>29</v>
      </c>
      <c r="U12" s="81">
        <v>4</v>
      </c>
      <c r="V12" s="81">
        <v>33</v>
      </c>
      <c r="W12" s="81">
        <v>199</v>
      </c>
    </row>
    <row r="13" spans="1:23" x14ac:dyDescent="0.25">
      <c r="A13" s="13" t="s">
        <v>22</v>
      </c>
      <c r="B13" s="81">
        <v>273</v>
      </c>
      <c r="C13" s="110">
        <v>228</v>
      </c>
      <c r="D13" s="110">
        <v>501</v>
      </c>
      <c r="E13" s="81">
        <v>220</v>
      </c>
      <c r="F13" s="109">
        <v>263</v>
      </c>
      <c r="G13" s="110">
        <v>483</v>
      </c>
      <c r="H13" s="81">
        <v>256</v>
      </c>
      <c r="I13" s="81">
        <v>276</v>
      </c>
      <c r="J13" s="81">
        <v>532</v>
      </c>
      <c r="K13" s="81">
        <v>257</v>
      </c>
      <c r="L13" s="81">
        <v>321</v>
      </c>
      <c r="M13" s="81">
        <v>578</v>
      </c>
      <c r="N13" s="81">
        <v>303</v>
      </c>
      <c r="O13" s="81">
        <v>292</v>
      </c>
      <c r="P13" s="81">
        <v>595</v>
      </c>
      <c r="Q13" s="81">
        <v>242</v>
      </c>
      <c r="R13" s="81">
        <v>257</v>
      </c>
      <c r="S13" s="81">
        <v>499</v>
      </c>
      <c r="T13" s="81">
        <v>378</v>
      </c>
      <c r="U13" s="81">
        <v>93</v>
      </c>
      <c r="V13" s="81">
        <v>471</v>
      </c>
      <c r="W13" s="81">
        <v>3659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2"/>
  <sheetViews>
    <sheetView showGridLines="0" zoomScale="60" zoomScaleNormal="60" workbookViewId="0">
      <selection activeCell="B13" sqref="B13"/>
    </sheetView>
  </sheetViews>
  <sheetFormatPr baseColWidth="10" defaultRowHeight="15" x14ac:dyDescent="0.25"/>
  <cols>
    <col min="2" max="2" width="45" customWidth="1"/>
    <col min="3" max="3" width="29.7109375" customWidth="1"/>
    <col min="4" max="42" width="23.7109375" customWidth="1"/>
  </cols>
  <sheetData>
    <row r="1" spans="1:42" ht="63" customHeight="1" x14ac:dyDescent="0.25">
      <c r="B1" s="11" t="s">
        <v>295</v>
      </c>
      <c r="C1" s="11"/>
    </row>
    <row r="2" spans="1:42" ht="24.95" customHeight="1" x14ac:dyDescent="0.35">
      <c r="B2" s="7" t="s">
        <v>19</v>
      </c>
      <c r="C2" s="7"/>
    </row>
    <row r="3" spans="1:42" ht="24.95" customHeight="1" x14ac:dyDescent="0.25"/>
    <row r="4" spans="1:42" ht="24.95" customHeight="1" x14ac:dyDescent="0.25"/>
    <row r="5" spans="1:42" x14ac:dyDescent="0.25">
      <c r="A5" s="2"/>
      <c r="B5" s="1"/>
      <c r="C5" s="1"/>
      <c r="D5" s="124" t="s">
        <v>15</v>
      </c>
      <c r="E5" s="124"/>
      <c r="F5" s="124"/>
      <c r="G5" s="124" t="s">
        <v>0</v>
      </c>
      <c r="H5" s="124"/>
      <c r="I5" s="124"/>
      <c r="J5" s="123" t="s">
        <v>1</v>
      </c>
      <c r="K5" s="124"/>
      <c r="L5" s="124"/>
      <c r="M5" s="123" t="s">
        <v>2</v>
      </c>
      <c r="N5" s="124"/>
      <c r="O5" s="124"/>
      <c r="P5" s="123" t="s">
        <v>3</v>
      </c>
      <c r="Q5" s="124"/>
      <c r="R5" s="124"/>
      <c r="S5" s="123" t="s">
        <v>4</v>
      </c>
      <c r="T5" s="124"/>
      <c r="U5" s="124"/>
      <c r="V5" s="124" t="s">
        <v>5</v>
      </c>
      <c r="W5" s="124"/>
      <c r="X5" s="124"/>
      <c r="Y5" s="123" t="s">
        <v>6</v>
      </c>
      <c r="Z5" s="124"/>
      <c r="AA5" s="124"/>
      <c r="AB5" s="123" t="s">
        <v>7</v>
      </c>
      <c r="AC5" s="124"/>
      <c r="AD5" s="124"/>
      <c r="AE5" s="123" t="s">
        <v>8</v>
      </c>
      <c r="AF5" s="124"/>
      <c r="AG5" s="124"/>
      <c r="AH5" s="123" t="s">
        <v>9</v>
      </c>
      <c r="AI5" s="124"/>
      <c r="AJ5" s="124"/>
      <c r="AK5" s="123" t="s">
        <v>10</v>
      </c>
      <c r="AL5" s="124"/>
      <c r="AM5" s="124"/>
      <c r="AN5" s="125" t="s">
        <v>11</v>
      </c>
      <c r="AO5" s="126"/>
      <c r="AP5" s="126"/>
    </row>
    <row r="6" spans="1:42" ht="120" x14ac:dyDescent="0.25">
      <c r="A6" s="2" t="s">
        <v>401</v>
      </c>
      <c r="B6" s="2" t="s">
        <v>20</v>
      </c>
      <c r="C6" s="2" t="s">
        <v>296</v>
      </c>
      <c r="D6" s="8" t="s">
        <v>12</v>
      </c>
      <c r="E6" s="9" t="s">
        <v>13</v>
      </c>
      <c r="F6" s="8" t="s">
        <v>14</v>
      </c>
      <c r="G6" s="8" t="s">
        <v>12</v>
      </c>
      <c r="H6" s="9" t="s">
        <v>13</v>
      </c>
      <c r="I6" s="8" t="s">
        <v>14</v>
      </c>
      <c r="J6" s="8" t="s">
        <v>12</v>
      </c>
      <c r="K6" s="9" t="s">
        <v>13</v>
      </c>
      <c r="L6" s="8" t="s">
        <v>14</v>
      </c>
      <c r="M6" s="8" t="s">
        <v>12</v>
      </c>
      <c r="N6" s="9" t="s">
        <v>13</v>
      </c>
      <c r="O6" s="8" t="s">
        <v>14</v>
      </c>
      <c r="P6" s="8" t="s">
        <v>12</v>
      </c>
      <c r="Q6" s="9" t="s">
        <v>13</v>
      </c>
      <c r="R6" s="8" t="s">
        <v>14</v>
      </c>
      <c r="S6" s="8" t="s">
        <v>12</v>
      </c>
      <c r="T6" s="9" t="s">
        <v>13</v>
      </c>
      <c r="U6" s="8" t="s">
        <v>14</v>
      </c>
      <c r="V6" s="8" t="s">
        <v>12</v>
      </c>
      <c r="W6" s="9" t="s">
        <v>13</v>
      </c>
      <c r="X6" s="8" t="s">
        <v>14</v>
      </c>
      <c r="Y6" s="8" t="s">
        <v>12</v>
      </c>
      <c r="Z6" s="9" t="s">
        <v>13</v>
      </c>
      <c r="AA6" s="8" t="s">
        <v>14</v>
      </c>
      <c r="AB6" s="8" t="s">
        <v>12</v>
      </c>
      <c r="AC6" s="9" t="s">
        <v>13</v>
      </c>
      <c r="AD6" s="8" t="s">
        <v>14</v>
      </c>
      <c r="AE6" s="8" t="s">
        <v>12</v>
      </c>
      <c r="AF6" s="9" t="s">
        <v>13</v>
      </c>
      <c r="AG6" s="8" t="s">
        <v>14</v>
      </c>
      <c r="AH6" s="8" t="s">
        <v>12</v>
      </c>
      <c r="AI6" s="9" t="s">
        <v>13</v>
      </c>
      <c r="AJ6" s="8" t="s">
        <v>14</v>
      </c>
      <c r="AK6" s="8" t="s">
        <v>12</v>
      </c>
      <c r="AL6" s="9" t="s">
        <v>13</v>
      </c>
      <c r="AM6" s="8" t="s">
        <v>14</v>
      </c>
      <c r="AN6" s="10" t="s">
        <v>12</v>
      </c>
      <c r="AO6" s="9" t="s">
        <v>13</v>
      </c>
      <c r="AP6" s="8" t="s">
        <v>14</v>
      </c>
    </row>
    <row r="7" spans="1:42" ht="23.25" x14ac:dyDescent="0.25">
      <c r="A7" s="2"/>
      <c r="B7" s="31"/>
      <c r="C7" s="31"/>
      <c r="D7" s="3">
        <f>D8+D24+D40+D56+D62</f>
        <v>1730</v>
      </c>
      <c r="E7" s="111">
        <f>E8+E24+E40+E56+E62</f>
        <v>3659</v>
      </c>
      <c r="F7" s="4">
        <f>IFERROR(D7/E7,"0.00%")</f>
        <v>0.47280677780814429</v>
      </c>
      <c r="G7" s="111">
        <f>G8+G24+G40+G56+G62</f>
        <v>228</v>
      </c>
      <c r="H7" s="111">
        <f>H8+H24+H40+H56+H62</f>
        <v>501</v>
      </c>
      <c r="I7" s="4">
        <f t="shared" ref="I7" si="0">IFERROR(G7/H7,"0.00%")</f>
        <v>0.45508982035928142</v>
      </c>
      <c r="J7" s="111">
        <f>J8+J24+J40+J56+J62</f>
        <v>263</v>
      </c>
      <c r="K7" s="111">
        <f>K8+K24+K40+K56+K62</f>
        <v>483</v>
      </c>
      <c r="L7" s="4">
        <f t="shared" ref="L7" si="1">IFERROR(J7/K7,"0.00%")</f>
        <v>0.54451345755693581</v>
      </c>
      <c r="M7" s="111">
        <f>M8+M24+M40+M56+M62</f>
        <v>276</v>
      </c>
      <c r="N7" s="111">
        <f>N8+N24+N40+N56+N62</f>
        <v>532</v>
      </c>
      <c r="O7" s="4">
        <f t="shared" ref="O7" si="2">IFERROR(M7/N7,"0.00%")</f>
        <v>0.51879699248120303</v>
      </c>
      <c r="P7" s="111">
        <f>P8+P24+P40+P56+P62</f>
        <v>321</v>
      </c>
      <c r="Q7" s="111">
        <f>Q8+Q24+Q40+Q56+Q62</f>
        <v>578</v>
      </c>
      <c r="R7" s="4">
        <f t="shared" ref="R7" si="3">IFERROR(P7/Q7,"0.00%")</f>
        <v>0.55536332179930792</v>
      </c>
      <c r="S7" s="111">
        <f>S8+S24+S40+S56+S62</f>
        <v>292</v>
      </c>
      <c r="T7" s="111">
        <f>T8+T24+T40+T56+T62</f>
        <v>595</v>
      </c>
      <c r="U7" s="4">
        <f t="shared" ref="U7" si="4">IFERROR(S7/T7,"0.00%")</f>
        <v>0.49075630252100838</v>
      </c>
      <c r="V7" s="116">
        <f>V8+V24+V40+V56+V62</f>
        <v>257</v>
      </c>
      <c r="W7" s="116">
        <f>W8+W24+W40+W56+W62</f>
        <v>499</v>
      </c>
      <c r="X7" s="4">
        <f t="shared" ref="X7" si="5">IFERROR(V7/W7,"0.00%")</f>
        <v>0.51503006012024044</v>
      </c>
      <c r="Y7" s="116">
        <f>Y8+Y24+Y40+Y56+Y62</f>
        <v>93</v>
      </c>
      <c r="Z7" s="116">
        <f>Z8+Z24+Z40+Z56+Z62</f>
        <v>471</v>
      </c>
      <c r="AA7" s="4">
        <f t="shared" ref="AA7" si="6">IFERROR(Y7/Z7,"0.00%")</f>
        <v>0.19745222929936307</v>
      </c>
      <c r="AB7" s="116">
        <f>AB8+AB24+AB40+AB56+AB62</f>
        <v>0</v>
      </c>
      <c r="AC7" s="116">
        <f>AC8+AC24+AC40+AC56+AC62</f>
        <v>0</v>
      </c>
      <c r="AD7" s="4" t="str">
        <f t="shared" ref="AD7" si="7">IFERROR(AB7/AC7,"0.00%")</f>
        <v>0.00%</v>
      </c>
      <c r="AE7" s="116">
        <f>AE8+AE24+AE40+AE56+AE62</f>
        <v>0</v>
      </c>
      <c r="AF7" s="116">
        <f>AF8+AF24+AF40+AF56+AF62</f>
        <v>0</v>
      </c>
      <c r="AG7" s="4" t="str">
        <f t="shared" ref="AG7" si="8">IFERROR(AE7/AF7,"0.00%")</f>
        <v>0.00%</v>
      </c>
      <c r="AH7" s="116">
        <f>AH8+AH24+AH40+AH56+AH62</f>
        <v>0</v>
      </c>
      <c r="AI7" s="116">
        <f>AI8+AI24+AI40+AI56+AI62</f>
        <v>0</v>
      </c>
      <c r="AJ7" s="4" t="str">
        <f>IFERROR(AH7/AI7,"0.00%")</f>
        <v>0.00%</v>
      </c>
      <c r="AK7" s="116">
        <f>AK8+AK24+AK40+AK56+AK62</f>
        <v>0</v>
      </c>
      <c r="AL7" s="116">
        <f>AL8+AL24+AL40+AL56+AL62</f>
        <v>0</v>
      </c>
      <c r="AM7" s="4" t="str">
        <f>IFERROR(AK7/AL7,"0.00%")</f>
        <v>0.00%</v>
      </c>
      <c r="AN7" s="116">
        <f>AN8+AN24+AN40+AN56+AN62</f>
        <v>0</v>
      </c>
      <c r="AO7" s="116">
        <f>AO8+AO24+AO40+AO56+AO62</f>
        <v>0</v>
      </c>
      <c r="AP7" s="4" t="str">
        <f>IFERROR(AN7/AO7,"0.00%")</f>
        <v>0.00%</v>
      </c>
    </row>
    <row r="8" spans="1:42" x14ac:dyDescent="0.25">
      <c r="A8" s="140" t="str">
        <f>IFERROR(VLOOKUP(B8,EESS,3,0),"")</f>
        <v/>
      </c>
      <c r="B8" s="137" t="s">
        <v>186</v>
      </c>
      <c r="C8" s="141" t="s">
        <v>186</v>
      </c>
      <c r="D8" s="138">
        <f>G8+J8+M8+P8+S8+V8+Y8+AB8+AE8+AH8+AK8+AN8</f>
        <v>263</v>
      </c>
      <c r="E8" s="138">
        <f>H8+K8+N8+Q8+T8+W8+Z8+AC8+AF8+AI8+AL8+AO8</f>
        <v>419</v>
      </c>
      <c r="F8" s="139">
        <f>IFERROR(D8/E8,"0.00%")</f>
        <v>0.62768496420047737</v>
      </c>
      <c r="G8" s="142">
        <v>50</v>
      </c>
      <c r="H8" s="142">
        <v>84</v>
      </c>
      <c r="I8" s="139">
        <f>IFERROR(G8/H8,"0.00%")</f>
        <v>0.59523809523809523</v>
      </c>
      <c r="J8" s="142">
        <v>41</v>
      </c>
      <c r="K8" s="142">
        <v>59</v>
      </c>
      <c r="L8" s="139">
        <f>IFERROR(J8/K8,"0.00%")</f>
        <v>0.69491525423728817</v>
      </c>
      <c r="M8" s="142">
        <v>35</v>
      </c>
      <c r="N8" s="142">
        <v>53</v>
      </c>
      <c r="O8" s="139">
        <f>IFERROR(M8/N8,"0.00%")</f>
        <v>0.660377358490566</v>
      </c>
      <c r="P8" s="142">
        <v>50</v>
      </c>
      <c r="Q8" s="142">
        <v>70</v>
      </c>
      <c r="R8" s="139">
        <f>IFERROR(P8/Q8,"0.00%")</f>
        <v>0.7142857142857143</v>
      </c>
      <c r="S8" s="142">
        <v>37</v>
      </c>
      <c r="T8" s="142">
        <v>55</v>
      </c>
      <c r="U8" s="139">
        <f>IFERROR(S8/T8,"0.00%")</f>
        <v>0.67272727272727273</v>
      </c>
      <c r="V8" s="142">
        <v>39</v>
      </c>
      <c r="W8" s="142">
        <v>60</v>
      </c>
      <c r="X8" s="139">
        <f>IFERROR(V8/W8,"0.00%")</f>
        <v>0.65</v>
      </c>
      <c r="Y8" s="142">
        <v>11</v>
      </c>
      <c r="Z8" s="142">
        <v>38</v>
      </c>
      <c r="AA8" s="139">
        <f>IFERROR(Y8/Z8,"0.00%")</f>
        <v>0.28947368421052633</v>
      </c>
      <c r="AB8" s="142"/>
      <c r="AC8" s="142"/>
      <c r="AD8" s="139" t="str">
        <f>IFERROR(AB8/AC8,"0.00%")</f>
        <v>0.00%</v>
      </c>
      <c r="AE8" s="142"/>
      <c r="AF8" s="142"/>
      <c r="AG8" s="139" t="str">
        <f>IFERROR(AE8/AF8,"0.00%")</f>
        <v>0.00%</v>
      </c>
      <c r="AH8" s="142"/>
      <c r="AI8" s="142"/>
      <c r="AJ8" s="139" t="str">
        <f>IFERROR(AH8/AI8,"0.00%")</f>
        <v>0.00%</v>
      </c>
      <c r="AK8" s="142"/>
      <c r="AL8" s="142"/>
      <c r="AM8" s="139" t="str">
        <f>IFERROR(AK8/AL8,"0.00%")</f>
        <v>0.00%</v>
      </c>
      <c r="AN8" s="142"/>
      <c r="AO8" s="142"/>
      <c r="AP8" s="139" t="str">
        <f>IFERROR(AN8/AO8,"0.00%")</f>
        <v>0.00%</v>
      </c>
    </row>
    <row r="9" spans="1:42" x14ac:dyDescent="0.25">
      <c r="A9" s="113" t="str">
        <f t="shared" ref="A9:A39" si="9">IFERROR(VLOOKUP(B9,EESS,3,0),"")</f>
        <v>00006220</v>
      </c>
      <c r="B9" s="115" t="s">
        <v>26</v>
      </c>
      <c r="C9" s="114" t="s">
        <v>186</v>
      </c>
      <c r="D9" s="82">
        <f t="shared" ref="D9:D61" si="10">G9+J9+M9+P9+S9+V9+Y9+AB9+AE9+AH9+AK9+AN9</f>
        <v>41</v>
      </c>
      <c r="E9" s="82">
        <f t="shared" ref="E9:E61" si="11">H9+K9+N9+Q9+T9+W9+Z9+AC9+AF9+AI9+AL9+AO9</f>
        <v>51</v>
      </c>
      <c r="F9" s="6">
        <f>IFERROR(D9/E9,"0.00%")</f>
        <v>0.80392156862745101</v>
      </c>
      <c r="G9" s="112">
        <v>5</v>
      </c>
      <c r="H9" s="112">
        <v>7</v>
      </c>
      <c r="I9" s="6">
        <f t="shared" ref="I9:I61" si="12">IFERROR(G9/H9,"0.00%")</f>
        <v>0.7142857142857143</v>
      </c>
      <c r="J9" s="112">
        <v>5</v>
      </c>
      <c r="K9" s="112">
        <v>6</v>
      </c>
      <c r="L9" s="6">
        <f t="shared" ref="L9:L61" si="13">IFERROR(J9/K9,"0.00%")</f>
        <v>0.83333333333333337</v>
      </c>
      <c r="M9" s="112">
        <v>4</v>
      </c>
      <c r="N9" s="112">
        <v>5</v>
      </c>
      <c r="O9" s="6">
        <f t="shared" ref="O9:O61" si="14">IFERROR(M9/N9,"0.00%")</f>
        <v>0.8</v>
      </c>
      <c r="P9" s="112">
        <v>9</v>
      </c>
      <c r="Q9" s="112">
        <v>11</v>
      </c>
      <c r="R9" s="6">
        <f t="shared" ref="R9:R61" si="15">IFERROR(P9/Q9,"0.00%")</f>
        <v>0.81818181818181823</v>
      </c>
      <c r="S9" s="112">
        <v>8</v>
      </c>
      <c r="T9" s="112">
        <v>8</v>
      </c>
      <c r="U9" s="6">
        <f t="shared" ref="U9:U61" si="16">IFERROR(S9/T9,"0.00%")</f>
        <v>1</v>
      </c>
      <c r="V9" s="112">
        <v>5</v>
      </c>
      <c r="W9" s="112">
        <v>7</v>
      </c>
      <c r="X9" s="6">
        <f t="shared" ref="X9:X61" si="17">IFERROR(V9/W9,"0.00%")</f>
        <v>0.7142857142857143</v>
      </c>
      <c r="Y9" s="112">
        <v>5</v>
      </c>
      <c r="Z9" s="112">
        <v>7</v>
      </c>
      <c r="AA9" s="6">
        <f t="shared" ref="AA9:AA61" si="18">IFERROR(Y9/Z9,"0.00%")</f>
        <v>0.7142857142857143</v>
      </c>
      <c r="AB9" s="112"/>
      <c r="AC9" s="112"/>
      <c r="AD9" s="6" t="str">
        <f t="shared" ref="AD9:AD61" si="19">IFERROR(AB9/AC9,"0.00%")</f>
        <v>0.00%</v>
      </c>
      <c r="AE9" s="112"/>
      <c r="AF9" s="112"/>
      <c r="AG9" s="6" t="str">
        <f t="shared" ref="AG9:AG61" si="20">IFERROR(AE9/AF9,"0.00%")</f>
        <v>0.00%</v>
      </c>
      <c r="AH9" s="112"/>
      <c r="AI9" s="112"/>
      <c r="AJ9" s="6" t="str">
        <f t="shared" ref="AJ9:AJ55" si="21">IFERROR(AH9/AI9,"0.00%")</f>
        <v>0.00%</v>
      </c>
      <c r="AK9" s="112"/>
      <c r="AL9" s="112"/>
      <c r="AM9" s="6" t="str">
        <f t="shared" ref="AM9:AM61" si="22">IFERROR(AK9/AL9,"0.00%")</f>
        <v>0.00%</v>
      </c>
      <c r="AN9" s="112"/>
      <c r="AO9" s="112"/>
      <c r="AP9" s="6" t="str">
        <f t="shared" ref="AP9:AP61" si="23">IFERROR(AN9/AO9,"0.00%")</f>
        <v>0.00%</v>
      </c>
    </row>
    <row r="10" spans="1:42" x14ac:dyDescent="0.25">
      <c r="A10" s="113" t="str">
        <f t="shared" si="9"/>
        <v>00006221</v>
      </c>
      <c r="B10" s="115" t="s">
        <v>27</v>
      </c>
      <c r="C10" s="114" t="s">
        <v>186</v>
      </c>
      <c r="D10" s="82">
        <f t="shared" si="10"/>
        <v>36</v>
      </c>
      <c r="E10" s="82">
        <f t="shared" si="11"/>
        <v>52</v>
      </c>
      <c r="F10" s="6">
        <f t="shared" ref="F10:F61" si="24">IFERROR(D10/E10,"0.00%")</f>
        <v>0.69230769230769229</v>
      </c>
      <c r="G10" s="112">
        <v>10</v>
      </c>
      <c r="H10" s="112">
        <v>12</v>
      </c>
      <c r="I10" s="6">
        <f t="shared" si="12"/>
        <v>0.83333333333333337</v>
      </c>
      <c r="J10" s="112">
        <v>6</v>
      </c>
      <c r="K10" s="112">
        <v>8</v>
      </c>
      <c r="L10" s="6">
        <f t="shared" si="13"/>
        <v>0.75</v>
      </c>
      <c r="M10" s="112">
        <v>4</v>
      </c>
      <c r="N10" s="112">
        <v>7</v>
      </c>
      <c r="O10" s="6">
        <f t="shared" si="14"/>
        <v>0.5714285714285714</v>
      </c>
      <c r="P10" s="112">
        <v>5</v>
      </c>
      <c r="Q10" s="112">
        <v>7</v>
      </c>
      <c r="R10" s="6">
        <f t="shared" si="15"/>
        <v>0.7142857142857143</v>
      </c>
      <c r="S10" s="112">
        <v>7</v>
      </c>
      <c r="T10" s="112">
        <v>10</v>
      </c>
      <c r="U10" s="6">
        <f t="shared" si="16"/>
        <v>0.7</v>
      </c>
      <c r="V10" s="112">
        <v>3</v>
      </c>
      <c r="W10" s="112">
        <v>7</v>
      </c>
      <c r="X10" s="6">
        <f t="shared" si="17"/>
        <v>0.42857142857142855</v>
      </c>
      <c r="Y10" s="112">
        <v>1</v>
      </c>
      <c r="Z10" s="112">
        <v>1</v>
      </c>
      <c r="AA10" s="6">
        <f t="shared" si="18"/>
        <v>1</v>
      </c>
      <c r="AB10" s="112"/>
      <c r="AC10" s="112"/>
      <c r="AD10" s="6" t="str">
        <f t="shared" si="19"/>
        <v>0.00%</v>
      </c>
      <c r="AE10" s="112"/>
      <c r="AF10" s="112"/>
      <c r="AG10" s="6" t="str">
        <f t="shared" si="20"/>
        <v>0.00%</v>
      </c>
      <c r="AH10" s="112"/>
      <c r="AI10" s="112"/>
      <c r="AJ10" s="6" t="str">
        <f t="shared" si="21"/>
        <v>0.00%</v>
      </c>
      <c r="AK10" s="112"/>
      <c r="AL10" s="112"/>
      <c r="AM10" s="6" t="str">
        <f t="shared" si="22"/>
        <v>0.00%</v>
      </c>
      <c r="AN10" s="112"/>
      <c r="AO10" s="112"/>
      <c r="AP10" s="6" t="str">
        <f t="shared" si="23"/>
        <v>0.00%</v>
      </c>
    </row>
    <row r="11" spans="1:42" x14ac:dyDescent="0.25">
      <c r="A11" s="113" t="str">
        <f t="shared" si="9"/>
        <v>00006226</v>
      </c>
      <c r="B11" s="115" t="s">
        <v>28</v>
      </c>
      <c r="C11" s="114" t="s">
        <v>186</v>
      </c>
      <c r="D11" s="82">
        <f t="shared" si="10"/>
        <v>12</v>
      </c>
      <c r="E11" s="82">
        <f t="shared" si="11"/>
        <v>18</v>
      </c>
      <c r="F11" s="6">
        <f t="shared" si="24"/>
        <v>0.66666666666666663</v>
      </c>
      <c r="G11" s="112">
        <v>2</v>
      </c>
      <c r="H11" s="112">
        <v>3</v>
      </c>
      <c r="I11" s="6">
        <f t="shared" si="12"/>
        <v>0.66666666666666663</v>
      </c>
      <c r="J11" s="112">
        <v>1</v>
      </c>
      <c r="K11" s="112">
        <v>1</v>
      </c>
      <c r="L11" s="6">
        <f t="shared" si="13"/>
        <v>1</v>
      </c>
      <c r="M11" s="112">
        <v>2</v>
      </c>
      <c r="N11" s="112">
        <v>2</v>
      </c>
      <c r="O11" s="6">
        <f t="shared" si="14"/>
        <v>1</v>
      </c>
      <c r="P11" s="112">
        <v>3</v>
      </c>
      <c r="Q11" s="112">
        <v>4</v>
      </c>
      <c r="R11" s="6">
        <f t="shared" si="15"/>
        <v>0.75</v>
      </c>
      <c r="S11" s="112"/>
      <c r="T11" s="112"/>
      <c r="U11" s="6" t="str">
        <f t="shared" si="16"/>
        <v>0.00%</v>
      </c>
      <c r="V11" s="112">
        <v>4</v>
      </c>
      <c r="W11" s="112">
        <v>5</v>
      </c>
      <c r="X11" s="6">
        <f t="shared" si="17"/>
        <v>0.8</v>
      </c>
      <c r="Y11" s="112"/>
      <c r="Z11" s="112">
        <v>3</v>
      </c>
      <c r="AA11" s="6">
        <f t="shared" si="18"/>
        <v>0</v>
      </c>
      <c r="AB11" s="112"/>
      <c r="AC11" s="112"/>
      <c r="AD11" s="6" t="str">
        <f t="shared" si="19"/>
        <v>0.00%</v>
      </c>
      <c r="AE11" s="112"/>
      <c r="AF11" s="112"/>
      <c r="AG11" s="6" t="str">
        <f t="shared" si="20"/>
        <v>0.00%</v>
      </c>
      <c r="AH11" s="112"/>
      <c r="AI11" s="112"/>
      <c r="AJ11" s="6" t="str">
        <f t="shared" si="21"/>
        <v>0.00%</v>
      </c>
      <c r="AK11" s="112"/>
      <c r="AL11" s="112"/>
      <c r="AM11" s="6" t="str">
        <f t="shared" si="22"/>
        <v>0.00%</v>
      </c>
      <c r="AN11" s="112"/>
      <c r="AO11" s="112"/>
      <c r="AP11" s="6" t="str">
        <f t="shared" si="23"/>
        <v>0.00%</v>
      </c>
    </row>
    <row r="12" spans="1:42" x14ac:dyDescent="0.25">
      <c r="A12" s="113" t="str">
        <f t="shared" si="9"/>
        <v>00006227</v>
      </c>
      <c r="B12" s="115" t="s">
        <v>29</v>
      </c>
      <c r="C12" s="114" t="s">
        <v>186</v>
      </c>
      <c r="D12" s="82">
        <f t="shared" si="10"/>
        <v>7</v>
      </c>
      <c r="E12" s="82">
        <f t="shared" si="11"/>
        <v>9</v>
      </c>
      <c r="F12" s="6">
        <f t="shared" si="24"/>
        <v>0.77777777777777779</v>
      </c>
      <c r="G12" s="112">
        <v>2</v>
      </c>
      <c r="H12" s="112">
        <v>3</v>
      </c>
      <c r="I12" s="6">
        <f t="shared" si="12"/>
        <v>0.66666666666666663</v>
      </c>
      <c r="J12" s="112">
        <v>3</v>
      </c>
      <c r="K12" s="112">
        <v>3</v>
      </c>
      <c r="L12" s="6">
        <f t="shared" si="13"/>
        <v>1</v>
      </c>
      <c r="M12" s="112">
        <v>1</v>
      </c>
      <c r="N12" s="112">
        <v>1</v>
      </c>
      <c r="O12" s="6">
        <f t="shared" si="14"/>
        <v>1</v>
      </c>
      <c r="P12" s="112">
        <v>1</v>
      </c>
      <c r="Q12" s="112">
        <v>1</v>
      </c>
      <c r="R12" s="6">
        <f t="shared" si="15"/>
        <v>1</v>
      </c>
      <c r="S12" s="112"/>
      <c r="T12" s="112"/>
      <c r="U12" s="6" t="str">
        <f t="shared" si="16"/>
        <v>0.00%</v>
      </c>
      <c r="V12" s="112"/>
      <c r="W12" s="112">
        <v>1</v>
      </c>
      <c r="X12" s="6">
        <f t="shared" si="17"/>
        <v>0</v>
      </c>
      <c r="Y12" s="112"/>
      <c r="Z12" s="112"/>
      <c r="AA12" s="6" t="str">
        <f t="shared" si="18"/>
        <v>0.00%</v>
      </c>
      <c r="AB12" s="112"/>
      <c r="AC12" s="112"/>
      <c r="AD12" s="6" t="str">
        <f t="shared" si="19"/>
        <v>0.00%</v>
      </c>
      <c r="AE12" s="112"/>
      <c r="AF12" s="112"/>
      <c r="AG12" s="6" t="str">
        <f t="shared" si="20"/>
        <v>0.00%</v>
      </c>
      <c r="AH12" s="112"/>
      <c r="AI12" s="112"/>
      <c r="AJ12" s="6" t="str">
        <f t="shared" si="21"/>
        <v>0.00%</v>
      </c>
      <c r="AK12" s="112"/>
      <c r="AL12" s="112"/>
      <c r="AM12" s="6" t="str">
        <f t="shared" si="22"/>
        <v>0.00%</v>
      </c>
      <c r="AN12" s="112"/>
      <c r="AO12" s="112"/>
      <c r="AP12" s="6" t="str">
        <f t="shared" si="23"/>
        <v>0.00%</v>
      </c>
    </row>
    <row r="13" spans="1:42" x14ac:dyDescent="0.25">
      <c r="A13" s="113" t="str">
        <f t="shared" si="9"/>
        <v>00006225</v>
      </c>
      <c r="B13" s="115" t="s">
        <v>30</v>
      </c>
      <c r="C13" s="114" t="s">
        <v>186</v>
      </c>
      <c r="D13" s="82">
        <f t="shared" si="10"/>
        <v>10</v>
      </c>
      <c r="E13" s="82">
        <f t="shared" si="11"/>
        <v>15</v>
      </c>
      <c r="F13" s="6">
        <f t="shared" si="24"/>
        <v>0.66666666666666663</v>
      </c>
      <c r="G13" s="112">
        <v>1</v>
      </c>
      <c r="H13" s="112">
        <v>2</v>
      </c>
      <c r="I13" s="6">
        <f t="shared" si="12"/>
        <v>0.5</v>
      </c>
      <c r="J13" s="112">
        <v>1</v>
      </c>
      <c r="K13" s="112">
        <v>1</v>
      </c>
      <c r="L13" s="6">
        <f t="shared" si="13"/>
        <v>1</v>
      </c>
      <c r="M13" s="112">
        <v>1</v>
      </c>
      <c r="N13" s="112">
        <v>1</v>
      </c>
      <c r="O13" s="6">
        <f t="shared" si="14"/>
        <v>1</v>
      </c>
      <c r="P13" s="112">
        <v>3</v>
      </c>
      <c r="Q13" s="112">
        <v>4</v>
      </c>
      <c r="R13" s="6">
        <f t="shared" si="15"/>
        <v>0.75</v>
      </c>
      <c r="S13" s="112">
        <v>3</v>
      </c>
      <c r="T13" s="112">
        <v>3</v>
      </c>
      <c r="U13" s="6">
        <f t="shared" si="16"/>
        <v>1</v>
      </c>
      <c r="V13" s="112">
        <v>1</v>
      </c>
      <c r="W13" s="112">
        <v>3</v>
      </c>
      <c r="X13" s="6">
        <f t="shared" si="17"/>
        <v>0.33333333333333331</v>
      </c>
      <c r="Y13" s="112"/>
      <c r="Z13" s="112">
        <v>1</v>
      </c>
      <c r="AA13" s="6">
        <f t="shared" si="18"/>
        <v>0</v>
      </c>
      <c r="AB13" s="112"/>
      <c r="AC13" s="112"/>
      <c r="AD13" s="6" t="str">
        <f t="shared" si="19"/>
        <v>0.00%</v>
      </c>
      <c r="AE13" s="112"/>
      <c r="AF13" s="112"/>
      <c r="AG13" s="6" t="str">
        <f t="shared" si="20"/>
        <v>0.00%</v>
      </c>
      <c r="AH13" s="112"/>
      <c r="AI13" s="112"/>
      <c r="AJ13" s="6" t="str">
        <f t="shared" si="21"/>
        <v>0.00%</v>
      </c>
      <c r="AK13" s="112"/>
      <c r="AL13" s="112"/>
      <c r="AM13" s="6" t="str">
        <f t="shared" si="22"/>
        <v>0.00%</v>
      </c>
      <c r="AN13" s="112"/>
      <c r="AO13" s="112"/>
      <c r="AP13" s="6" t="str">
        <f t="shared" si="23"/>
        <v>0.00%</v>
      </c>
    </row>
    <row r="14" spans="1:42" x14ac:dyDescent="0.25">
      <c r="A14" s="113" t="str">
        <f t="shared" si="9"/>
        <v>00006223</v>
      </c>
      <c r="B14" s="115" t="s">
        <v>31</v>
      </c>
      <c r="C14" s="114" t="s">
        <v>186</v>
      </c>
      <c r="D14" s="82">
        <f t="shared" si="10"/>
        <v>14</v>
      </c>
      <c r="E14" s="82">
        <f t="shared" si="11"/>
        <v>23</v>
      </c>
      <c r="F14" s="6">
        <f t="shared" si="24"/>
        <v>0.60869565217391308</v>
      </c>
      <c r="G14" s="112">
        <v>4</v>
      </c>
      <c r="H14" s="112">
        <v>6</v>
      </c>
      <c r="I14" s="6">
        <f t="shared" si="12"/>
        <v>0.66666666666666663</v>
      </c>
      <c r="J14" s="112">
        <v>2</v>
      </c>
      <c r="K14" s="112">
        <v>4</v>
      </c>
      <c r="L14" s="6">
        <f t="shared" si="13"/>
        <v>0.5</v>
      </c>
      <c r="M14" s="112">
        <v>2</v>
      </c>
      <c r="N14" s="112">
        <v>2</v>
      </c>
      <c r="O14" s="6">
        <f t="shared" si="14"/>
        <v>1</v>
      </c>
      <c r="P14" s="112">
        <v>4</v>
      </c>
      <c r="Q14" s="112">
        <v>5</v>
      </c>
      <c r="R14" s="6">
        <f t="shared" si="15"/>
        <v>0.8</v>
      </c>
      <c r="S14" s="112"/>
      <c r="T14" s="112">
        <v>2</v>
      </c>
      <c r="U14" s="6">
        <f t="shared" si="16"/>
        <v>0</v>
      </c>
      <c r="V14" s="112">
        <v>1</v>
      </c>
      <c r="W14" s="112">
        <v>1</v>
      </c>
      <c r="X14" s="6">
        <f t="shared" si="17"/>
        <v>1</v>
      </c>
      <c r="Y14" s="112">
        <v>1</v>
      </c>
      <c r="Z14" s="112">
        <v>3</v>
      </c>
      <c r="AA14" s="6">
        <f t="shared" si="18"/>
        <v>0.33333333333333331</v>
      </c>
      <c r="AB14" s="112"/>
      <c r="AC14" s="112"/>
      <c r="AD14" s="6" t="str">
        <f t="shared" si="19"/>
        <v>0.00%</v>
      </c>
      <c r="AE14" s="112"/>
      <c r="AF14" s="112"/>
      <c r="AG14" s="6" t="str">
        <f t="shared" si="20"/>
        <v>0.00%</v>
      </c>
      <c r="AH14" s="112"/>
      <c r="AI14" s="112"/>
      <c r="AJ14" s="6" t="str">
        <f t="shared" si="21"/>
        <v>0.00%</v>
      </c>
      <c r="AK14" s="112"/>
      <c r="AL14" s="112"/>
      <c r="AM14" s="6" t="str">
        <f t="shared" si="22"/>
        <v>0.00%</v>
      </c>
      <c r="AN14" s="112"/>
      <c r="AO14" s="112"/>
      <c r="AP14" s="6" t="str">
        <f t="shared" si="23"/>
        <v>0.00%</v>
      </c>
    </row>
    <row r="15" spans="1:42" x14ac:dyDescent="0.25">
      <c r="A15" s="113" t="str">
        <f t="shared" si="9"/>
        <v>00006222</v>
      </c>
      <c r="B15" s="115" t="s">
        <v>32</v>
      </c>
      <c r="C15" s="114" t="s">
        <v>186</v>
      </c>
      <c r="D15" s="82">
        <f t="shared" si="10"/>
        <v>17</v>
      </c>
      <c r="E15" s="82">
        <f t="shared" si="11"/>
        <v>22</v>
      </c>
      <c r="F15" s="6">
        <f t="shared" si="24"/>
        <v>0.77272727272727271</v>
      </c>
      <c r="G15" s="112">
        <v>7</v>
      </c>
      <c r="H15" s="112">
        <v>7</v>
      </c>
      <c r="I15" s="6">
        <f t="shared" si="12"/>
        <v>1</v>
      </c>
      <c r="J15" s="112"/>
      <c r="K15" s="112"/>
      <c r="L15" s="6" t="str">
        <f t="shared" si="13"/>
        <v>0.00%</v>
      </c>
      <c r="M15" s="112">
        <v>3</v>
      </c>
      <c r="N15" s="112">
        <v>5</v>
      </c>
      <c r="O15" s="6">
        <f t="shared" si="14"/>
        <v>0.6</v>
      </c>
      <c r="P15" s="112">
        <v>1</v>
      </c>
      <c r="Q15" s="112">
        <v>2</v>
      </c>
      <c r="R15" s="6">
        <f t="shared" si="15"/>
        <v>0.5</v>
      </c>
      <c r="S15" s="112">
        <v>2</v>
      </c>
      <c r="T15" s="112">
        <v>2</v>
      </c>
      <c r="U15" s="6">
        <f t="shared" si="16"/>
        <v>1</v>
      </c>
      <c r="V15" s="112">
        <v>4</v>
      </c>
      <c r="W15" s="112">
        <v>5</v>
      </c>
      <c r="X15" s="6">
        <f t="shared" si="17"/>
        <v>0.8</v>
      </c>
      <c r="Y15" s="112"/>
      <c r="Z15" s="112">
        <v>1</v>
      </c>
      <c r="AA15" s="6">
        <f t="shared" si="18"/>
        <v>0</v>
      </c>
      <c r="AB15" s="112"/>
      <c r="AC15" s="112"/>
      <c r="AD15" s="6" t="str">
        <f t="shared" si="19"/>
        <v>0.00%</v>
      </c>
      <c r="AE15" s="112"/>
      <c r="AF15" s="112"/>
      <c r="AG15" s="6" t="str">
        <f t="shared" si="20"/>
        <v>0.00%</v>
      </c>
      <c r="AH15" s="112"/>
      <c r="AI15" s="112"/>
      <c r="AJ15" s="6" t="str">
        <f t="shared" si="21"/>
        <v>0.00%</v>
      </c>
      <c r="AK15" s="112"/>
      <c r="AL15" s="112"/>
      <c r="AM15" s="6" t="str">
        <f t="shared" si="22"/>
        <v>0.00%</v>
      </c>
      <c r="AN15" s="112"/>
      <c r="AO15" s="112"/>
      <c r="AP15" s="6" t="str">
        <f t="shared" si="23"/>
        <v>0.00%</v>
      </c>
    </row>
    <row r="16" spans="1:42" x14ac:dyDescent="0.25">
      <c r="A16" s="113" t="str">
        <f t="shared" si="9"/>
        <v>00006224</v>
      </c>
      <c r="B16" s="115" t="s">
        <v>33</v>
      </c>
      <c r="C16" s="114" t="s">
        <v>186</v>
      </c>
      <c r="D16" s="82">
        <f t="shared" si="10"/>
        <v>12</v>
      </c>
      <c r="E16" s="82">
        <f t="shared" si="11"/>
        <v>22</v>
      </c>
      <c r="F16" s="6">
        <f t="shared" si="24"/>
        <v>0.54545454545454541</v>
      </c>
      <c r="G16" s="112">
        <v>1</v>
      </c>
      <c r="H16" s="112">
        <v>3</v>
      </c>
      <c r="I16" s="6">
        <f t="shared" si="12"/>
        <v>0.33333333333333331</v>
      </c>
      <c r="J16" s="112">
        <v>2</v>
      </c>
      <c r="K16" s="112">
        <v>3</v>
      </c>
      <c r="L16" s="6">
        <f t="shared" si="13"/>
        <v>0.66666666666666663</v>
      </c>
      <c r="M16" s="112">
        <v>1</v>
      </c>
      <c r="N16" s="112">
        <v>2</v>
      </c>
      <c r="O16" s="6">
        <f t="shared" si="14"/>
        <v>0.5</v>
      </c>
      <c r="P16" s="112">
        <v>3</v>
      </c>
      <c r="Q16" s="112">
        <v>4</v>
      </c>
      <c r="R16" s="6">
        <f t="shared" si="15"/>
        <v>0.75</v>
      </c>
      <c r="S16" s="112">
        <v>1</v>
      </c>
      <c r="T16" s="112">
        <v>2</v>
      </c>
      <c r="U16" s="6">
        <f t="shared" si="16"/>
        <v>0.5</v>
      </c>
      <c r="V16" s="112">
        <v>4</v>
      </c>
      <c r="W16" s="112">
        <v>5</v>
      </c>
      <c r="X16" s="6">
        <f t="shared" si="17"/>
        <v>0.8</v>
      </c>
      <c r="Y16" s="112"/>
      <c r="Z16" s="112">
        <v>3</v>
      </c>
      <c r="AA16" s="6">
        <f t="shared" si="18"/>
        <v>0</v>
      </c>
      <c r="AB16" s="112"/>
      <c r="AC16" s="112"/>
      <c r="AD16" s="6" t="str">
        <f t="shared" si="19"/>
        <v>0.00%</v>
      </c>
      <c r="AE16" s="112"/>
      <c r="AF16" s="112"/>
      <c r="AG16" s="6" t="str">
        <f t="shared" si="20"/>
        <v>0.00%</v>
      </c>
      <c r="AH16" s="112"/>
      <c r="AI16" s="112"/>
      <c r="AJ16" s="6" t="str">
        <f t="shared" si="21"/>
        <v>0.00%</v>
      </c>
      <c r="AK16" s="112"/>
      <c r="AL16" s="112"/>
      <c r="AM16" s="6" t="str">
        <f t="shared" si="22"/>
        <v>0.00%</v>
      </c>
      <c r="AN16" s="112"/>
      <c r="AO16" s="112"/>
      <c r="AP16" s="6" t="str">
        <f t="shared" si="23"/>
        <v>0.00%</v>
      </c>
    </row>
    <row r="17" spans="1:42" x14ac:dyDescent="0.25">
      <c r="A17" s="113" t="str">
        <f t="shared" si="9"/>
        <v>00025474</v>
      </c>
      <c r="B17" s="115" t="s">
        <v>34</v>
      </c>
      <c r="C17" s="114" t="s">
        <v>186</v>
      </c>
      <c r="D17" s="82">
        <f t="shared" si="10"/>
        <v>29</v>
      </c>
      <c r="E17" s="82">
        <f t="shared" si="11"/>
        <v>41</v>
      </c>
      <c r="F17" s="6">
        <f t="shared" si="24"/>
        <v>0.70731707317073167</v>
      </c>
      <c r="G17" s="84">
        <v>4</v>
      </c>
      <c r="H17" s="84">
        <v>10</v>
      </c>
      <c r="I17" s="6">
        <f t="shared" si="12"/>
        <v>0.4</v>
      </c>
      <c r="J17" s="82">
        <v>6</v>
      </c>
      <c r="K17" s="84">
        <v>7</v>
      </c>
      <c r="L17" s="6">
        <f t="shared" si="13"/>
        <v>0.8571428571428571</v>
      </c>
      <c r="M17" s="112">
        <v>7</v>
      </c>
      <c r="N17" s="112">
        <v>7</v>
      </c>
      <c r="O17" s="6">
        <f t="shared" si="14"/>
        <v>1</v>
      </c>
      <c r="P17" s="112">
        <v>1</v>
      </c>
      <c r="Q17" s="112">
        <v>4</v>
      </c>
      <c r="R17" s="6">
        <f t="shared" si="15"/>
        <v>0.25</v>
      </c>
      <c r="S17" s="112">
        <v>4</v>
      </c>
      <c r="T17" s="112">
        <v>5</v>
      </c>
      <c r="U17" s="6">
        <f t="shared" si="16"/>
        <v>0.8</v>
      </c>
      <c r="V17" s="112">
        <v>6</v>
      </c>
      <c r="W17" s="112">
        <v>6</v>
      </c>
      <c r="X17" s="6">
        <f t="shared" si="17"/>
        <v>1</v>
      </c>
      <c r="Y17" s="112">
        <v>1</v>
      </c>
      <c r="Z17" s="112">
        <v>2</v>
      </c>
      <c r="AA17" s="6">
        <f t="shared" si="18"/>
        <v>0.5</v>
      </c>
      <c r="AB17" s="112"/>
      <c r="AC17" s="112"/>
      <c r="AD17" s="6" t="str">
        <f t="shared" si="19"/>
        <v>0.00%</v>
      </c>
      <c r="AE17" s="112"/>
      <c r="AF17" s="112"/>
      <c r="AG17" s="6" t="str">
        <f t="shared" si="20"/>
        <v>0.00%</v>
      </c>
      <c r="AH17" s="112"/>
      <c r="AI17" s="112"/>
      <c r="AJ17" s="6" t="str">
        <f t="shared" si="21"/>
        <v>0.00%</v>
      </c>
      <c r="AK17" s="112"/>
      <c r="AL17" s="112"/>
      <c r="AM17" s="6" t="str">
        <f t="shared" si="22"/>
        <v>0.00%</v>
      </c>
      <c r="AN17" s="112"/>
      <c r="AO17" s="112"/>
      <c r="AP17" s="6" t="str">
        <f t="shared" si="23"/>
        <v>0.00%</v>
      </c>
    </row>
    <row r="18" spans="1:42" x14ac:dyDescent="0.25">
      <c r="A18" s="113" t="str">
        <f t="shared" si="9"/>
        <v>00006235</v>
      </c>
      <c r="B18" s="115" t="s">
        <v>35</v>
      </c>
      <c r="C18" s="114" t="s">
        <v>186</v>
      </c>
      <c r="D18" s="82">
        <f t="shared" si="10"/>
        <v>4</v>
      </c>
      <c r="E18" s="82">
        <f t="shared" si="11"/>
        <v>6</v>
      </c>
      <c r="F18" s="6">
        <f t="shared" si="24"/>
        <v>0.66666666666666663</v>
      </c>
      <c r="G18" s="112">
        <v>2</v>
      </c>
      <c r="H18" s="112">
        <v>2</v>
      </c>
      <c r="I18" s="6">
        <f t="shared" si="12"/>
        <v>1</v>
      </c>
      <c r="J18" s="112">
        <v>1</v>
      </c>
      <c r="K18" s="112">
        <v>1</v>
      </c>
      <c r="L18" s="6">
        <f t="shared" si="13"/>
        <v>1</v>
      </c>
      <c r="M18" s="112"/>
      <c r="N18" s="112"/>
      <c r="O18" s="6" t="str">
        <f t="shared" si="14"/>
        <v>0.00%</v>
      </c>
      <c r="P18" s="112"/>
      <c r="Q18" s="112"/>
      <c r="R18" s="6" t="str">
        <f t="shared" si="15"/>
        <v>0.00%</v>
      </c>
      <c r="S18" s="112"/>
      <c r="T18" s="112"/>
      <c r="U18" s="6" t="str">
        <f t="shared" si="16"/>
        <v>0.00%</v>
      </c>
      <c r="V18" s="112">
        <v>1</v>
      </c>
      <c r="W18" s="112">
        <v>3</v>
      </c>
      <c r="X18" s="6">
        <f t="shared" si="17"/>
        <v>0.33333333333333331</v>
      </c>
      <c r="Y18" s="112"/>
      <c r="Z18" s="112"/>
      <c r="AA18" s="6" t="str">
        <f t="shared" si="18"/>
        <v>0.00%</v>
      </c>
      <c r="AB18" s="112"/>
      <c r="AC18" s="112"/>
      <c r="AD18" s="6" t="str">
        <f t="shared" si="19"/>
        <v>0.00%</v>
      </c>
      <c r="AE18" s="112"/>
      <c r="AF18" s="112"/>
      <c r="AG18" s="6" t="str">
        <f t="shared" si="20"/>
        <v>0.00%</v>
      </c>
      <c r="AH18" s="112"/>
      <c r="AI18" s="112"/>
      <c r="AJ18" s="6" t="str">
        <f t="shared" si="21"/>
        <v>0.00%</v>
      </c>
      <c r="AK18" s="112"/>
      <c r="AL18" s="112"/>
      <c r="AM18" s="6" t="str">
        <f t="shared" si="22"/>
        <v>0.00%</v>
      </c>
      <c r="AN18" s="112"/>
      <c r="AO18" s="112"/>
      <c r="AP18" s="6" t="str">
        <f t="shared" si="23"/>
        <v>0.00%</v>
      </c>
    </row>
    <row r="19" spans="1:42" x14ac:dyDescent="0.25">
      <c r="A19" s="113" t="str">
        <f t="shared" si="9"/>
        <v>00006234</v>
      </c>
      <c r="B19" s="115" t="s">
        <v>36</v>
      </c>
      <c r="C19" s="114" t="s">
        <v>186</v>
      </c>
      <c r="D19" s="82">
        <f t="shared" si="10"/>
        <v>14</v>
      </c>
      <c r="E19" s="82">
        <f t="shared" si="11"/>
        <v>33</v>
      </c>
      <c r="F19" s="6">
        <f t="shared" si="24"/>
        <v>0.42424242424242425</v>
      </c>
      <c r="G19" s="112">
        <v>1</v>
      </c>
      <c r="H19" s="112">
        <v>5</v>
      </c>
      <c r="I19" s="6">
        <f t="shared" si="12"/>
        <v>0.2</v>
      </c>
      <c r="J19" s="112">
        <v>4</v>
      </c>
      <c r="K19" s="112">
        <v>5</v>
      </c>
      <c r="L19" s="6">
        <f t="shared" si="13"/>
        <v>0.8</v>
      </c>
      <c r="M19" s="112"/>
      <c r="N19" s="112">
        <v>3</v>
      </c>
      <c r="O19" s="6">
        <f t="shared" si="14"/>
        <v>0</v>
      </c>
      <c r="P19" s="112">
        <v>5</v>
      </c>
      <c r="Q19" s="112">
        <v>7</v>
      </c>
      <c r="R19" s="6">
        <f t="shared" si="15"/>
        <v>0.7142857142857143</v>
      </c>
      <c r="S19" s="112">
        <v>1</v>
      </c>
      <c r="T19" s="112">
        <v>5</v>
      </c>
      <c r="U19" s="6">
        <f t="shared" si="16"/>
        <v>0.2</v>
      </c>
      <c r="V19" s="112">
        <v>3</v>
      </c>
      <c r="W19" s="112">
        <v>5</v>
      </c>
      <c r="X19" s="6">
        <f t="shared" si="17"/>
        <v>0.6</v>
      </c>
      <c r="Y19" s="112"/>
      <c r="Z19" s="112">
        <v>3</v>
      </c>
      <c r="AA19" s="6">
        <f t="shared" si="18"/>
        <v>0</v>
      </c>
      <c r="AB19" s="112"/>
      <c r="AC19" s="112"/>
      <c r="AD19" s="6" t="str">
        <f t="shared" si="19"/>
        <v>0.00%</v>
      </c>
      <c r="AE19" s="112"/>
      <c r="AF19" s="112"/>
      <c r="AG19" s="6" t="str">
        <f t="shared" si="20"/>
        <v>0.00%</v>
      </c>
      <c r="AH19" s="112"/>
      <c r="AI19" s="112"/>
      <c r="AJ19" s="6" t="str">
        <f t="shared" si="21"/>
        <v>0.00%</v>
      </c>
      <c r="AK19" s="112"/>
      <c r="AL19" s="112"/>
      <c r="AM19" s="6" t="str">
        <f t="shared" si="22"/>
        <v>0.00%</v>
      </c>
      <c r="AN19" s="112"/>
      <c r="AO19" s="112"/>
      <c r="AP19" s="6" t="str">
        <f t="shared" si="23"/>
        <v>0.00%</v>
      </c>
    </row>
    <row r="20" spans="1:42" x14ac:dyDescent="0.25">
      <c r="A20" s="113" t="str">
        <f t="shared" si="9"/>
        <v>00006228</v>
      </c>
      <c r="B20" s="115" t="s">
        <v>37</v>
      </c>
      <c r="C20" s="114" t="s">
        <v>186</v>
      </c>
      <c r="D20" s="82">
        <f t="shared" si="10"/>
        <v>32</v>
      </c>
      <c r="E20" s="82">
        <f t="shared" si="11"/>
        <v>59</v>
      </c>
      <c r="F20" s="6">
        <f t="shared" si="24"/>
        <v>0.5423728813559322</v>
      </c>
      <c r="G20" s="112">
        <v>6</v>
      </c>
      <c r="H20" s="112">
        <v>15</v>
      </c>
      <c r="I20" s="6">
        <f t="shared" si="12"/>
        <v>0.4</v>
      </c>
      <c r="J20" s="112">
        <v>6</v>
      </c>
      <c r="K20" s="112">
        <v>10</v>
      </c>
      <c r="L20" s="6">
        <f t="shared" si="13"/>
        <v>0.6</v>
      </c>
      <c r="M20" s="112">
        <v>5</v>
      </c>
      <c r="N20" s="112">
        <v>6</v>
      </c>
      <c r="O20" s="6">
        <f t="shared" si="14"/>
        <v>0.83333333333333337</v>
      </c>
      <c r="P20" s="112">
        <v>9</v>
      </c>
      <c r="Q20" s="112">
        <v>11</v>
      </c>
      <c r="R20" s="6">
        <f t="shared" si="15"/>
        <v>0.81818181818181823</v>
      </c>
      <c r="S20" s="112">
        <v>2</v>
      </c>
      <c r="T20" s="112">
        <v>3</v>
      </c>
      <c r="U20" s="6">
        <f t="shared" si="16"/>
        <v>0.66666666666666663</v>
      </c>
      <c r="V20" s="112">
        <v>4</v>
      </c>
      <c r="W20" s="112">
        <v>7</v>
      </c>
      <c r="X20" s="6">
        <f t="shared" si="17"/>
        <v>0.5714285714285714</v>
      </c>
      <c r="Y20" s="112"/>
      <c r="Z20" s="112">
        <v>7</v>
      </c>
      <c r="AA20" s="6">
        <f t="shared" si="18"/>
        <v>0</v>
      </c>
      <c r="AB20" s="112"/>
      <c r="AC20" s="112"/>
      <c r="AD20" s="6" t="str">
        <f t="shared" si="19"/>
        <v>0.00%</v>
      </c>
      <c r="AE20" s="112"/>
      <c r="AF20" s="112"/>
      <c r="AG20" s="6" t="str">
        <f t="shared" si="20"/>
        <v>0.00%</v>
      </c>
      <c r="AH20" s="112"/>
      <c r="AI20" s="112"/>
      <c r="AJ20" s="6" t="str">
        <f t="shared" si="21"/>
        <v>0.00%</v>
      </c>
      <c r="AK20" s="112"/>
      <c r="AL20" s="112"/>
      <c r="AM20" s="6" t="str">
        <f t="shared" si="22"/>
        <v>0.00%</v>
      </c>
      <c r="AN20" s="112"/>
      <c r="AO20" s="112"/>
      <c r="AP20" s="6" t="str">
        <f t="shared" si="23"/>
        <v>0.00%</v>
      </c>
    </row>
    <row r="21" spans="1:42" x14ac:dyDescent="0.25">
      <c r="A21" s="113" t="str">
        <f t="shared" si="9"/>
        <v>00006231</v>
      </c>
      <c r="B21" s="115" t="s">
        <v>38</v>
      </c>
      <c r="C21" s="114" t="s">
        <v>186</v>
      </c>
      <c r="D21" s="82">
        <f t="shared" si="10"/>
        <v>11</v>
      </c>
      <c r="E21" s="82">
        <f t="shared" si="11"/>
        <v>14</v>
      </c>
      <c r="F21" s="6">
        <f t="shared" si="24"/>
        <v>0.7857142857142857</v>
      </c>
      <c r="G21" s="112">
        <v>1</v>
      </c>
      <c r="H21" s="112">
        <v>2</v>
      </c>
      <c r="I21" s="6">
        <f t="shared" si="12"/>
        <v>0.5</v>
      </c>
      <c r="J21" s="112">
        <v>2</v>
      </c>
      <c r="K21" s="112">
        <v>2</v>
      </c>
      <c r="L21" s="6">
        <f t="shared" si="13"/>
        <v>1</v>
      </c>
      <c r="M21" s="112">
        <v>2</v>
      </c>
      <c r="N21" s="112">
        <v>3</v>
      </c>
      <c r="O21" s="6">
        <f t="shared" si="14"/>
        <v>0.66666666666666663</v>
      </c>
      <c r="P21" s="112">
        <v>1</v>
      </c>
      <c r="Q21" s="112">
        <v>1</v>
      </c>
      <c r="R21" s="6">
        <f t="shared" si="15"/>
        <v>1</v>
      </c>
      <c r="S21" s="112">
        <v>4</v>
      </c>
      <c r="T21" s="112">
        <v>4</v>
      </c>
      <c r="U21" s="6">
        <f t="shared" si="16"/>
        <v>1</v>
      </c>
      <c r="V21" s="112"/>
      <c r="W21" s="112">
        <v>1</v>
      </c>
      <c r="X21" s="6">
        <f t="shared" si="17"/>
        <v>0</v>
      </c>
      <c r="Y21" s="112">
        <v>1</v>
      </c>
      <c r="Z21" s="112">
        <v>1</v>
      </c>
      <c r="AA21" s="6">
        <f t="shared" si="18"/>
        <v>1</v>
      </c>
      <c r="AB21" s="112"/>
      <c r="AC21" s="112"/>
      <c r="AD21" s="6" t="str">
        <f t="shared" si="19"/>
        <v>0.00%</v>
      </c>
      <c r="AE21" s="112"/>
      <c r="AF21" s="112"/>
      <c r="AG21" s="6" t="str">
        <f t="shared" si="20"/>
        <v>0.00%</v>
      </c>
      <c r="AH21" s="112"/>
      <c r="AI21" s="112"/>
      <c r="AJ21" s="6" t="str">
        <f t="shared" si="21"/>
        <v>0.00%</v>
      </c>
      <c r="AK21" s="112"/>
      <c r="AL21" s="112"/>
      <c r="AM21" s="6" t="str">
        <f t="shared" si="22"/>
        <v>0.00%</v>
      </c>
      <c r="AN21" s="112"/>
      <c r="AO21" s="112"/>
      <c r="AP21" s="6" t="str">
        <f t="shared" si="23"/>
        <v>0.00%</v>
      </c>
    </row>
    <row r="22" spans="1:42" x14ac:dyDescent="0.25">
      <c r="A22" s="113" t="str">
        <f t="shared" si="9"/>
        <v>00006230</v>
      </c>
      <c r="B22" s="115" t="s">
        <v>39</v>
      </c>
      <c r="C22" s="114" t="s">
        <v>186</v>
      </c>
      <c r="D22" s="82">
        <f t="shared" si="10"/>
        <v>24</v>
      </c>
      <c r="E22" s="82">
        <f t="shared" si="11"/>
        <v>48</v>
      </c>
      <c r="F22" s="6">
        <f t="shared" si="24"/>
        <v>0.5</v>
      </c>
      <c r="G22" s="112">
        <v>4</v>
      </c>
      <c r="H22" s="112">
        <v>7</v>
      </c>
      <c r="I22" s="6">
        <f t="shared" si="12"/>
        <v>0.5714285714285714</v>
      </c>
      <c r="J22" s="112">
        <v>2</v>
      </c>
      <c r="K22" s="112">
        <v>6</v>
      </c>
      <c r="L22" s="6">
        <f t="shared" si="13"/>
        <v>0.33333333333333331</v>
      </c>
      <c r="M22" s="112">
        <v>3</v>
      </c>
      <c r="N22" s="112">
        <v>8</v>
      </c>
      <c r="O22" s="6">
        <f t="shared" si="14"/>
        <v>0.375</v>
      </c>
      <c r="P22" s="112">
        <v>5</v>
      </c>
      <c r="Q22" s="112">
        <v>8</v>
      </c>
      <c r="R22" s="6">
        <f t="shared" si="15"/>
        <v>0.625</v>
      </c>
      <c r="S22" s="112">
        <v>5</v>
      </c>
      <c r="T22" s="112">
        <v>9</v>
      </c>
      <c r="U22" s="6">
        <f t="shared" si="16"/>
        <v>0.55555555555555558</v>
      </c>
      <c r="V22" s="112">
        <v>3</v>
      </c>
      <c r="W22" s="112">
        <v>4</v>
      </c>
      <c r="X22" s="6">
        <f t="shared" si="17"/>
        <v>0.75</v>
      </c>
      <c r="Y22" s="112">
        <v>2</v>
      </c>
      <c r="Z22" s="112">
        <v>6</v>
      </c>
      <c r="AA22" s="6">
        <f t="shared" si="18"/>
        <v>0.33333333333333331</v>
      </c>
      <c r="AB22" s="112"/>
      <c r="AC22" s="112"/>
      <c r="AD22" s="6" t="str">
        <f t="shared" si="19"/>
        <v>0.00%</v>
      </c>
      <c r="AE22" s="112"/>
      <c r="AF22" s="112"/>
      <c r="AG22" s="6" t="str">
        <f t="shared" si="20"/>
        <v>0.00%</v>
      </c>
      <c r="AH22" s="112"/>
      <c r="AI22" s="112"/>
      <c r="AJ22" s="6" t="str">
        <f t="shared" si="21"/>
        <v>0.00%</v>
      </c>
      <c r="AK22" s="112"/>
      <c r="AL22" s="112"/>
      <c r="AM22" s="6" t="str">
        <f t="shared" si="22"/>
        <v>0.00%</v>
      </c>
      <c r="AN22" s="112"/>
      <c r="AO22" s="112"/>
      <c r="AP22" s="6" t="str">
        <f t="shared" si="23"/>
        <v>0.00%</v>
      </c>
    </row>
    <row r="23" spans="1:42" x14ac:dyDescent="0.25">
      <c r="A23" s="113" t="str">
        <f t="shared" si="9"/>
        <v>00006233</v>
      </c>
      <c r="B23" s="115" t="s">
        <v>40</v>
      </c>
      <c r="C23" s="114" t="s">
        <v>115</v>
      </c>
      <c r="D23" s="82">
        <f t="shared" si="10"/>
        <v>0</v>
      </c>
      <c r="E23" s="82">
        <f t="shared" si="11"/>
        <v>6</v>
      </c>
      <c r="F23" s="6">
        <f t="shared" si="24"/>
        <v>0</v>
      </c>
      <c r="G23" s="112"/>
      <c r="H23" s="112"/>
      <c r="I23" s="6" t="str">
        <f t="shared" si="12"/>
        <v>0.00%</v>
      </c>
      <c r="J23" s="112"/>
      <c r="K23" s="112">
        <v>2</v>
      </c>
      <c r="L23" s="6">
        <f t="shared" si="13"/>
        <v>0</v>
      </c>
      <c r="M23" s="112"/>
      <c r="N23" s="112">
        <v>1</v>
      </c>
      <c r="O23" s="6">
        <f t="shared" si="14"/>
        <v>0</v>
      </c>
      <c r="P23" s="112"/>
      <c r="Q23" s="112">
        <v>1</v>
      </c>
      <c r="R23" s="6">
        <f t="shared" si="15"/>
        <v>0</v>
      </c>
      <c r="S23" s="112"/>
      <c r="T23" s="112">
        <v>2</v>
      </c>
      <c r="U23" s="6">
        <f t="shared" si="16"/>
        <v>0</v>
      </c>
      <c r="V23" s="112"/>
      <c r="W23" s="112"/>
      <c r="X23" s="6" t="str">
        <f t="shared" si="17"/>
        <v>0.00%</v>
      </c>
      <c r="Y23" s="112"/>
      <c r="Z23" s="112"/>
      <c r="AA23" s="6" t="str">
        <f t="shared" si="18"/>
        <v>0.00%</v>
      </c>
      <c r="AB23" s="112"/>
      <c r="AC23" s="112"/>
      <c r="AD23" s="6" t="str">
        <f t="shared" si="19"/>
        <v>0.00%</v>
      </c>
      <c r="AE23" s="112"/>
      <c r="AF23" s="112"/>
      <c r="AG23" s="6" t="str">
        <f t="shared" si="20"/>
        <v>0.00%</v>
      </c>
      <c r="AH23" s="112"/>
      <c r="AI23" s="112"/>
      <c r="AJ23" s="6" t="str">
        <f t="shared" si="21"/>
        <v>0.00%</v>
      </c>
      <c r="AK23" s="112"/>
      <c r="AL23" s="112"/>
      <c r="AM23" s="6" t="str">
        <f t="shared" si="22"/>
        <v>0.00%</v>
      </c>
      <c r="AN23" s="112"/>
      <c r="AO23" s="112"/>
      <c r="AP23" s="6" t="str">
        <f t="shared" si="23"/>
        <v>0.00%</v>
      </c>
    </row>
    <row r="24" spans="1:42" x14ac:dyDescent="0.25">
      <c r="A24" s="140" t="str">
        <f t="shared" si="9"/>
        <v/>
      </c>
      <c r="B24" s="137" t="s">
        <v>115</v>
      </c>
      <c r="C24" s="141" t="s">
        <v>115</v>
      </c>
      <c r="D24" s="138">
        <f t="shared" si="10"/>
        <v>350</v>
      </c>
      <c r="E24" s="138">
        <f t="shared" si="11"/>
        <v>666</v>
      </c>
      <c r="F24" s="139">
        <f t="shared" si="24"/>
        <v>0.52552552552552556</v>
      </c>
      <c r="G24" s="142">
        <v>33</v>
      </c>
      <c r="H24" s="142">
        <v>82</v>
      </c>
      <c r="I24" s="139">
        <f t="shared" si="12"/>
        <v>0.40243902439024393</v>
      </c>
      <c r="J24" s="142">
        <v>64</v>
      </c>
      <c r="K24" s="142">
        <v>94</v>
      </c>
      <c r="L24" s="139">
        <f t="shared" si="13"/>
        <v>0.68085106382978722</v>
      </c>
      <c r="M24" s="142">
        <v>60</v>
      </c>
      <c r="N24" s="142">
        <v>107</v>
      </c>
      <c r="O24" s="139">
        <f t="shared" si="14"/>
        <v>0.56074766355140182</v>
      </c>
      <c r="P24" s="142">
        <v>62</v>
      </c>
      <c r="Q24" s="142">
        <v>119</v>
      </c>
      <c r="R24" s="139">
        <f t="shared" si="15"/>
        <v>0.52100840336134457</v>
      </c>
      <c r="S24" s="142">
        <v>48</v>
      </c>
      <c r="T24" s="142">
        <v>112</v>
      </c>
      <c r="U24" s="139">
        <f t="shared" si="16"/>
        <v>0.42857142857142855</v>
      </c>
      <c r="V24" s="142">
        <v>53</v>
      </c>
      <c r="W24" s="142">
        <v>83</v>
      </c>
      <c r="X24" s="139">
        <f t="shared" si="17"/>
        <v>0.63855421686746983</v>
      </c>
      <c r="Y24" s="142">
        <v>30</v>
      </c>
      <c r="Z24" s="142">
        <v>69</v>
      </c>
      <c r="AA24" s="139">
        <f t="shared" si="18"/>
        <v>0.43478260869565216</v>
      </c>
      <c r="AB24" s="142"/>
      <c r="AC24" s="142"/>
      <c r="AD24" s="139" t="str">
        <f t="shared" si="19"/>
        <v>0.00%</v>
      </c>
      <c r="AE24" s="142"/>
      <c r="AF24" s="142"/>
      <c r="AG24" s="139" t="str">
        <f t="shared" si="20"/>
        <v>0.00%</v>
      </c>
      <c r="AH24" s="142"/>
      <c r="AI24" s="142"/>
      <c r="AJ24" s="139" t="str">
        <f t="shared" si="21"/>
        <v>0.00%</v>
      </c>
      <c r="AK24" s="142"/>
      <c r="AL24" s="142"/>
      <c r="AM24" s="139" t="str">
        <f t="shared" si="22"/>
        <v>0.00%</v>
      </c>
      <c r="AN24" s="142"/>
      <c r="AO24" s="142"/>
      <c r="AP24" s="139" t="str">
        <f t="shared" si="23"/>
        <v>0.00%</v>
      </c>
    </row>
    <row r="25" spans="1:42" x14ac:dyDescent="0.25">
      <c r="A25" s="113" t="str">
        <f t="shared" si="9"/>
        <v>00006243</v>
      </c>
      <c r="B25" s="115" t="s">
        <v>41</v>
      </c>
      <c r="C25" s="114" t="s">
        <v>115</v>
      </c>
      <c r="D25" s="82">
        <f t="shared" si="10"/>
        <v>15</v>
      </c>
      <c r="E25" s="82">
        <f t="shared" si="11"/>
        <v>31</v>
      </c>
      <c r="F25" s="6">
        <f t="shared" si="24"/>
        <v>0.4838709677419355</v>
      </c>
      <c r="G25" s="112"/>
      <c r="H25" s="112">
        <v>1</v>
      </c>
      <c r="I25" s="6">
        <f t="shared" si="12"/>
        <v>0</v>
      </c>
      <c r="J25" s="112">
        <v>1</v>
      </c>
      <c r="K25" s="112">
        <v>4</v>
      </c>
      <c r="L25" s="6">
        <f t="shared" si="13"/>
        <v>0.25</v>
      </c>
      <c r="M25" s="112">
        <v>5</v>
      </c>
      <c r="N25" s="112">
        <v>6</v>
      </c>
      <c r="O25" s="6">
        <f t="shared" si="14"/>
        <v>0.83333333333333337</v>
      </c>
      <c r="P25" s="112">
        <v>3</v>
      </c>
      <c r="Q25" s="112">
        <v>5</v>
      </c>
      <c r="R25" s="6">
        <f t="shared" si="15"/>
        <v>0.6</v>
      </c>
      <c r="S25" s="112">
        <v>2</v>
      </c>
      <c r="T25" s="112">
        <v>8</v>
      </c>
      <c r="U25" s="6">
        <f t="shared" si="16"/>
        <v>0.25</v>
      </c>
      <c r="V25" s="112">
        <v>2</v>
      </c>
      <c r="W25" s="112">
        <v>3</v>
      </c>
      <c r="X25" s="6">
        <f t="shared" si="17"/>
        <v>0.66666666666666663</v>
      </c>
      <c r="Y25" s="112">
        <v>2</v>
      </c>
      <c r="Z25" s="112">
        <v>4</v>
      </c>
      <c r="AA25" s="6">
        <f t="shared" si="18"/>
        <v>0.5</v>
      </c>
      <c r="AB25" s="112"/>
      <c r="AC25" s="112"/>
      <c r="AD25" s="6" t="str">
        <f t="shared" si="19"/>
        <v>0.00%</v>
      </c>
      <c r="AE25" s="112"/>
      <c r="AF25" s="112"/>
      <c r="AG25" s="6" t="str">
        <f t="shared" si="20"/>
        <v>0.00%</v>
      </c>
      <c r="AH25" s="112"/>
      <c r="AI25" s="112"/>
      <c r="AJ25" s="6" t="str">
        <f t="shared" si="21"/>
        <v>0.00%</v>
      </c>
      <c r="AK25" s="112"/>
      <c r="AL25" s="112"/>
      <c r="AM25" s="6" t="str">
        <f t="shared" si="22"/>
        <v>0.00%</v>
      </c>
      <c r="AN25" s="112"/>
      <c r="AO25" s="112"/>
      <c r="AP25" s="6" t="str">
        <f t="shared" si="23"/>
        <v>0.00%</v>
      </c>
    </row>
    <row r="26" spans="1:42" x14ac:dyDescent="0.25">
      <c r="A26" s="113" t="str">
        <f t="shared" si="9"/>
        <v>00006244</v>
      </c>
      <c r="B26" s="115" t="s">
        <v>42</v>
      </c>
      <c r="C26" s="114" t="s">
        <v>115</v>
      </c>
      <c r="D26" s="82">
        <f t="shared" si="10"/>
        <v>24</v>
      </c>
      <c r="E26" s="82">
        <f t="shared" si="11"/>
        <v>40</v>
      </c>
      <c r="F26" s="6">
        <f t="shared" si="24"/>
        <v>0.6</v>
      </c>
      <c r="G26" s="112">
        <v>2</v>
      </c>
      <c r="H26" s="112">
        <v>6</v>
      </c>
      <c r="I26" s="6">
        <f t="shared" si="12"/>
        <v>0.33333333333333331</v>
      </c>
      <c r="J26" s="112">
        <v>2</v>
      </c>
      <c r="K26" s="112">
        <v>4</v>
      </c>
      <c r="L26" s="6">
        <f t="shared" si="13"/>
        <v>0.5</v>
      </c>
      <c r="M26" s="112">
        <v>6</v>
      </c>
      <c r="N26" s="112">
        <v>6</v>
      </c>
      <c r="O26" s="6">
        <f t="shared" si="14"/>
        <v>1</v>
      </c>
      <c r="P26" s="112">
        <v>7</v>
      </c>
      <c r="Q26" s="112">
        <v>7</v>
      </c>
      <c r="R26" s="6">
        <f t="shared" si="15"/>
        <v>1</v>
      </c>
      <c r="S26" s="112">
        <v>3</v>
      </c>
      <c r="T26" s="112">
        <v>6</v>
      </c>
      <c r="U26" s="6">
        <f t="shared" si="16"/>
        <v>0.5</v>
      </c>
      <c r="V26" s="112">
        <v>2</v>
      </c>
      <c r="W26" s="112">
        <v>3</v>
      </c>
      <c r="X26" s="6">
        <f t="shared" si="17"/>
        <v>0.66666666666666663</v>
      </c>
      <c r="Y26" s="112">
        <v>2</v>
      </c>
      <c r="Z26" s="112">
        <v>8</v>
      </c>
      <c r="AA26" s="6">
        <f t="shared" si="18"/>
        <v>0.25</v>
      </c>
      <c r="AB26" s="112"/>
      <c r="AC26" s="112"/>
      <c r="AD26" s="6" t="str">
        <f t="shared" si="19"/>
        <v>0.00%</v>
      </c>
      <c r="AE26" s="112"/>
      <c r="AF26" s="112"/>
      <c r="AG26" s="6" t="str">
        <f t="shared" si="20"/>
        <v>0.00%</v>
      </c>
      <c r="AH26" s="112"/>
      <c r="AI26" s="112"/>
      <c r="AJ26" s="6" t="str">
        <f t="shared" si="21"/>
        <v>0.00%</v>
      </c>
      <c r="AK26" s="112"/>
      <c r="AL26" s="112"/>
      <c r="AM26" s="6" t="str">
        <f t="shared" si="22"/>
        <v>0.00%</v>
      </c>
      <c r="AN26" s="112"/>
      <c r="AO26" s="112"/>
      <c r="AP26" s="6" t="str">
        <f t="shared" si="23"/>
        <v>0.00%</v>
      </c>
    </row>
    <row r="27" spans="1:42" x14ac:dyDescent="0.25">
      <c r="A27" s="113" t="str">
        <f t="shared" si="9"/>
        <v>00006768</v>
      </c>
      <c r="B27" s="115" t="s">
        <v>43</v>
      </c>
      <c r="C27" s="114" t="s">
        <v>115</v>
      </c>
      <c r="D27" s="82">
        <f t="shared" si="10"/>
        <v>53</v>
      </c>
      <c r="E27" s="82">
        <f t="shared" si="11"/>
        <v>106</v>
      </c>
      <c r="F27" s="6">
        <f t="shared" si="24"/>
        <v>0.5</v>
      </c>
      <c r="G27" s="112">
        <v>3</v>
      </c>
      <c r="H27" s="112">
        <v>14</v>
      </c>
      <c r="I27" s="6">
        <f t="shared" si="12"/>
        <v>0.21428571428571427</v>
      </c>
      <c r="J27" s="112">
        <v>11</v>
      </c>
      <c r="K27" s="112">
        <v>14</v>
      </c>
      <c r="L27" s="6">
        <f t="shared" si="13"/>
        <v>0.7857142857142857</v>
      </c>
      <c r="M27" s="112">
        <v>13</v>
      </c>
      <c r="N27" s="112">
        <v>25</v>
      </c>
      <c r="O27" s="6">
        <f t="shared" si="14"/>
        <v>0.52</v>
      </c>
      <c r="P27" s="112">
        <v>11</v>
      </c>
      <c r="Q27" s="112">
        <v>17</v>
      </c>
      <c r="R27" s="6">
        <f t="shared" si="15"/>
        <v>0.6470588235294118</v>
      </c>
      <c r="S27" s="112">
        <v>9</v>
      </c>
      <c r="T27" s="112">
        <v>21</v>
      </c>
      <c r="U27" s="6">
        <f t="shared" si="16"/>
        <v>0.42857142857142855</v>
      </c>
      <c r="V27" s="112">
        <v>4</v>
      </c>
      <c r="W27" s="112">
        <v>10</v>
      </c>
      <c r="X27" s="6">
        <f t="shared" si="17"/>
        <v>0.4</v>
      </c>
      <c r="Y27" s="112">
        <v>2</v>
      </c>
      <c r="Z27" s="112">
        <v>5</v>
      </c>
      <c r="AA27" s="6">
        <f t="shared" si="18"/>
        <v>0.4</v>
      </c>
      <c r="AB27" s="112"/>
      <c r="AC27" s="112"/>
      <c r="AD27" s="6" t="str">
        <f t="shared" si="19"/>
        <v>0.00%</v>
      </c>
      <c r="AE27" s="112"/>
      <c r="AF27" s="112"/>
      <c r="AG27" s="6" t="str">
        <f t="shared" si="20"/>
        <v>0.00%</v>
      </c>
      <c r="AH27" s="112"/>
      <c r="AI27" s="112"/>
      <c r="AJ27" s="6" t="str">
        <f t="shared" si="21"/>
        <v>0.00%</v>
      </c>
      <c r="AK27" s="112"/>
      <c r="AL27" s="112"/>
      <c r="AM27" s="6" t="str">
        <f t="shared" si="22"/>
        <v>0.00%</v>
      </c>
      <c r="AN27" s="112"/>
      <c r="AO27" s="112"/>
      <c r="AP27" s="6" t="str">
        <f t="shared" si="23"/>
        <v>0.00%</v>
      </c>
    </row>
    <row r="28" spans="1:42" x14ac:dyDescent="0.25">
      <c r="A28" s="113" t="str">
        <f t="shared" si="9"/>
        <v>00006239</v>
      </c>
      <c r="B28" s="115" t="s">
        <v>44</v>
      </c>
      <c r="C28" s="114" t="s">
        <v>115</v>
      </c>
      <c r="D28" s="82">
        <f t="shared" si="10"/>
        <v>27</v>
      </c>
      <c r="E28" s="82">
        <f t="shared" si="11"/>
        <v>58</v>
      </c>
      <c r="F28" s="6">
        <f t="shared" si="24"/>
        <v>0.46551724137931033</v>
      </c>
      <c r="G28" s="112">
        <v>3</v>
      </c>
      <c r="H28" s="112">
        <v>6</v>
      </c>
      <c r="I28" s="6">
        <f t="shared" si="12"/>
        <v>0.5</v>
      </c>
      <c r="J28" s="112">
        <v>8</v>
      </c>
      <c r="K28" s="112">
        <v>10</v>
      </c>
      <c r="L28" s="6">
        <f t="shared" si="13"/>
        <v>0.8</v>
      </c>
      <c r="M28" s="112">
        <v>3</v>
      </c>
      <c r="N28" s="112">
        <v>11</v>
      </c>
      <c r="O28" s="6">
        <f t="shared" si="14"/>
        <v>0.27272727272727271</v>
      </c>
      <c r="P28" s="112">
        <v>3</v>
      </c>
      <c r="Q28" s="112">
        <v>10</v>
      </c>
      <c r="R28" s="6">
        <f t="shared" si="15"/>
        <v>0.3</v>
      </c>
      <c r="S28" s="112">
        <v>2</v>
      </c>
      <c r="T28" s="112">
        <v>8</v>
      </c>
      <c r="U28" s="6">
        <f t="shared" si="16"/>
        <v>0.25</v>
      </c>
      <c r="V28" s="112">
        <v>7</v>
      </c>
      <c r="W28" s="112">
        <v>11</v>
      </c>
      <c r="X28" s="6">
        <f t="shared" si="17"/>
        <v>0.63636363636363635</v>
      </c>
      <c r="Y28" s="112">
        <v>1</v>
      </c>
      <c r="Z28" s="112">
        <v>2</v>
      </c>
      <c r="AA28" s="6">
        <f t="shared" si="18"/>
        <v>0.5</v>
      </c>
      <c r="AB28" s="112"/>
      <c r="AC28" s="112"/>
      <c r="AD28" s="6" t="str">
        <f t="shared" si="19"/>
        <v>0.00%</v>
      </c>
      <c r="AE28" s="112"/>
      <c r="AF28" s="112"/>
      <c r="AG28" s="6" t="str">
        <f t="shared" si="20"/>
        <v>0.00%</v>
      </c>
      <c r="AH28" s="112"/>
      <c r="AI28" s="112"/>
      <c r="AJ28" s="6" t="str">
        <f t="shared" si="21"/>
        <v>0.00%</v>
      </c>
      <c r="AK28" s="112"/>
      <c r="AL28" s="112"/>
      <c r="AM28" s="6" t="str">
        <f t="shared" si="22"/>
        <v>0.00%</v>
      </c>
      <c r="AN28" s="112"/>
      <c r="AO28" s="112"/>
      <c r="AP28" s="6" t="str">
        <f t="shared" si="23"/>
        <v>0.00%</v>
      </c>
    </row>
    <row r="29" spans="1:42" x14ac:dyDescent="0.25">
      <c r="A29" s="113" t="str">
        <f t="shared" si="9"/>
        <v>00006240</v>
      </c>
      <c r="B29" s="115" t="s">
        <v>45</v>
      </c>
      <c r="C29" s="114" t="s">
        <v>115</v>
      </c>
      <c r="D29" s="82">
        <f t="shared" si="10"/>
        <v>10</v>
      </c>
      <c r="E29" s="82">
        <f t="shared" si="11"/>
        <v>19</v>
      </c>
      <c r="F29" s="6">
        <f t="shared" si="24"/>
        <v>0.52631578947368418</v>
      </c>
      <c r="G29" s="112">
        <v>2</v>
      </c>
      <c r="H29" s="112">
        <v>4</v>
      </c>
      <c r="I29" s="6">
        <f t="shared" si="12"/>
        <v>0.5</v>
      </c>
      <c r="J29" s="112"/>
      <c r="K29" s="112">
        <v>2</v>
      </c>
      <c r="L29" s="6">
        <f t="shared" si="13"/>
        <v>0</v>
      </c>
      <c r="M29" s="112">
        <v>3</v>
      </c>
      <c r="N29" s="112">
        <v>4</v>
      </c>
      <c r="O29" s="6">
        <f t="shared" si="14"/>
        <v>0.75</v>
      </c>
      <c r="P29" s="112">
        <v>3</v>
      </c>
      <c r="Q29" s="112">
        <v>4</v>
      </c>
      <c r="R29" s="6">
        <f t="shared" si="15"/>
        <v>0.75</v>
      </c>
      <c r="S29" s="112">
        <v>1</v>
      </c>
      <c r="T29" s="112">
        <v>1</v>
      </c>
      <c r="U29" s="6">
        <f t="shared" si="16"/>
        <v>1</v>
      </c>
      <c r="V29" s="112">
        <v>1</v>
      </c>
      <c r="W29" s="112">
        <v>3</v>
      </c>
      <c r="X29" s="6">
        <f t="shared" si="17"/>
        <v>0.33333333333333331</v>
      </c>
      <c r="Y29" s="112"/>
      <c r="Z29" s="112">
        <v>1</v>
      </c>
      <c r="AA29" s="6">
        <f t="shared" si="18"/>
        <v>0</v>
      </c>
      <c r="AB29" s="112"/>
      <c r="AC29" s="112"/>
      <c r="AD29" s="6" t="str">
        <f t="shared" si="19"/>
        <v>0.00%</v>
      </c>
      <c r="AE29" s="112"/>
      <c r="AF29" s="112"/>
      <c r="AG29" s="6" t="str">
        <f t="shared" si="20"/>
        <v>0.00%</v>
      </c>
      <c r="AH29" s="112"/>
      <c r="AI29" s="112"/>
      <c r="AJ29" s="6" t="str">
        <f t="shared" si="21"/>
        <v>0.00%</v>
      </c>
      <c r="AK29" s="112"/>
      <c r="AL29" s="112"/>
      <c r="AM29" s="6" t="str">
        <f t="shared" si="22"/>
        <v>0.00%</v>
      </c>
      <c r="AN29" s="112"/>
      <c r="AO29" s="112"/>
      <c r="AP29" s="6" t="str">
        <f t="shared" si="23"/>
        <v>0.00%</v>
      </c>
    </row>
    <row r="30" spans="1:42" x14ac:dyDescent="0.25">
      <c r="A30" s="113" t="str">
        <f t="shared" si="9"/>
        <v>00006245</v>
      </c>
      <c r="B30" s="115" t="s">
        <v>46</v>
      </c>
      <c r="C30" s="114" t="s">
        <v>115</v>
      </c>
      <c r="D30" s="82">
        <f t="shared" si="10"/>
        <v>27</v>
      </c>
      <c r="E30" s="82">
        <f t="shared" si="11"/>
        <v>52</v>
      </c>
      <c r="F30" s="6">
        <f t="shared" si="24"/>
        <v>0.51923076923076927</v>
      </c>
      <c r="G30" s="112">
        <v>4</v>
      </c>
      <c r="H30" s="112">
        <v>7</v>
      </c>
      <c r="I30" s="6">
        <f t="shared" si="12"/>
        <v>0.5714285714285714</v>
      </c>
      <c r="J30" s="112">
        <v>8</v>
      </c>
      <c r="K30" s="112">
        <v>11</v>
      </c>
      <c r="L30" s="6">
        <f t="shared" si="13"/>
        <v>0.72727272727272729</v>
      </c>
      <c r="M30" s="112">
        <v>2</v>
      </c>
      <c r="N30" s="112">
        <v>5</v>
      </c>
      <c r="O30" s="6">
        <f t="shared" si="14"/>
        <v>0.4</v>
      </c>
      <c r="P30" s="112">
        <v>3</v>
      </c>
      <c r="Q30" s="112">
        <v>8</v>
      </c>
      <c r="R30" s="6">
        <f t="shared" si="15"/>
        <v>0.375</v>
      </c>
      <c r="S30" s="112">
        <v>2</v>
      </c>
      <c r="T30" s="112">
        <v>7</v>
      </c>
      <c r="U30" s="6">
        <f t="shared" si="16"/>
        <v>0.2857142857142857</v>
      </c>
      <c r="V30" s="112">
        <v>5</v>
      </c>
      <c r="W30" s="112">
        <v>8</v>
      </c>
      <c r="X30" s="6">
        <f t="shared" si="17"/>
        <v>0.625</v>
      </c>
      <c r="Y30" s="112">
        <v>3</v>
      </c>
      <c r="Z30" s="112">
        <v>6</v>
      </c>
      <c r="AA30" s="6">
        <f t="shared" si="18"/>
        <v>0.5</v>
      </c>
      <c r="AB30" s="112"/>
      <c r="AC30" s="112"/>
      <c r="AD30" s="6" t="str">
        <f t="shared" si="19"/>
        <v>0.00%</v>
      </c>
      <c r="AE30" s="112"/>
      <c r="AF30" s="112"/>
      <c r="AG30" s="6" t="str">
        <f t="shared" si="20"/>
        <v>0.00%</v>
      </c>
      <c r="AH30" s="112"/>
      <c r="AI30" s="112"/>
      <c r="AJ30" s="6" t="str">
        <f t="shared" si="21"/>
        <v>0.00%</v>
      </c>
      <c r="AK30" s="112"/>
      <c r="AL30" s="112"/>
      <c r="AM30" s="6" t="str">
        <f t="shared" si="22"/>
        <v>0.00%</v>
      </c>
      <c r="AN30" s="112"/>
      <c r="AO30" s="112"/>
      <c r="AP30" s="6" t="str">
        <f t="shared" si="23"/>
        <v>0.00%</v>
      </c>
    </row>
    <row r="31" spans="1:42" x14ac:dyDescent="0.25">
      <c r="A31" s="113" t="str">
        <f t="shared" si="9"/>
        <v>00006246</v>
      </c>
      <c r="B31" s="115" t="s">
        <v>47</v>
      </c>
      <c r="C31" s="114" t="s">
        <v>115</v>
      </c>
      <c r="D31" s="82">
        <f t="shared" si="10"/>
        <v>34</v>
      </c>
      <c r="E31" s="82">
        <f t="shared" si="11"/>
        <v>74</v>
      </c>
      <c r="F31" s="6">
        <f t="shared" si="24"/>
        <v>0.45945945945945948</v>
      </c>
      <c r="G31" s="112">
        <v>2</v>
      </c>
      <c r="H31" s="112">
        <v>7</v>
      </c>
      <c r="I31" s="6">
        <f t="shared" si="12"/>
        <v>0.2857142857142857</v>
      </c>
      <c r="J31" s="112">
        <v>11</v>
      </c>
      <c r="K31" s="112">
        <v>15</v>
      </c>
      <c r="L31" s="6">
        <f t="shared" si="13"/>
        <v>0.73333333333333328</v>
      </c>
      <c r="M31" s="112">
        <v>3</v>
      </c>
      <c r="N31" s="112">
        <v>9</v>
      </c>
      <c r="O31" s="6">
        <f t="shared" si="14"/>
        <v>0.33333333333333331</v>
      </c>
      <c r="P31" s="112">
        <v>3</v>
      </c>
      <c r="Q31" s="112">
        <v>14</v>
      </c>
      <c r="R31" s="6">
        <f t="shared" si="15"/>
        <v>0.21428571428571427</v>
      </c>
      <c r="S31" s="112">
        <v>6</v>
      </c>
      <c r="T31" s="112">
        <v>14</v>
      </c>
      <c r="U31" s="6">
        <f t="shared" si="16"/>
        <v>0.42857142857142855</v>
      </c>
      <c r="V31" s="112">
        <v>4</v>
      </c>
      <c r="W31" s="112">
        <v>7</v>
      </c>
      <c r="X31" s="6">
        <f t="shared" si="17"/>
        <v>0.5714285714285714</v>
      </c>
      <c r="Y31" s="112">
        <v>5</v>
      </c>
      <c r="Z31" s="112">
        <v>8</v>
      </c>
      <c r="AA31" s="6">
        <f t="shared" si="18"/>
        <v>0.625</v>
      </c>
      <c r="AB31" s="112"/>
      <c r="AC31" s="112"/>
      <c r="AD31" s="6" t="str">
        <f t="shared" si="19"/>
        <v>0.00%</v>
      </c>
      <c r="AE31" s="112"/>
      <c r="AF31" s="112"/>
      <c r="AG31" s="6" t="str">
        <f t="shared" si="20"/>
        <v>0.00%</v>
      </c>
      <c r="AH31" s="112"/>
      <c r="AI31" s="112"/>
      <c r="AJ31" s="6" t="str">
        <f t="shared" si="21"/>
        <v>0.00%</v>
      </c>
      <c r="AK31" s="112"/>
      <c r="AL31" s="112"/>
      <c r="AM31" s="6" t="str">
        <f t="shared" si="22"/>
        <v>0.00%</v>
      </c>
      <c r="AN31" s="112"/>
      <c r="AO31" s="112"/>
      <c r="AP31" s="6" t="str">
        <f t="shared" si="23"/>
        <v>0.00%</v>
      </c>
    </row>
    <row r="32" spans="1:42" x14ac:dyDescent="0.25">
      <c r="A32" s="113" t="str">
        <f t="shared" si="9"/>
        <v>00006241</v>
      </c>
      <c r="B32" s="115" t="s">
        <v>48</v>
      </c>
      <c r="C32" s="114" t="s">
        <v>115</v>
      </c>
      <c r="D32" s="82">
        <f t="shared" si="10"/>
        <v>15</v>
      </c>
      <c r="E32" s="82">
        <f t="shared" si="11"/>
        <v>22</v>
      </c>
      <c r="F32" s="6">
        <f t="shared" si="24"/>
        <v>0.68181818181818177</v>
      </c>
      <c r="G32" s="112">
        <v>2</v>
      </c>
      <c r="H32" s="112">
        <v>3</v>
      </c>
      <c r="I32" s="6">
        <f t="shared" si="12"/>
        <v>0.66666666666666663</v>
      </c>
      <c r="J32" s="112"/>
      <c r="K32" s="112">
        <v>1</v>
      </c>
      <c r="L32" s="6">
        <f t="shared" si="13"/>
        <v>0</v>
      </c>
      <c r="M32" s="112">
        <v>3</v>
      </c>
      <c r="N32" s="112">
        <v>4</v>
      </c>
      <c r="O32" s="6">
        <f t="shared" si="14"/>
        <v>0.75</v>
      </c>
      <c r="P32" s="112">
        <v>4</v>
      </c>
      <c r="Q32" s="112">
        <v>6</v>
      </c>
      <c r="R32" s="6">
        <f t="shared" si="15"/>
        <v>0.66666666666666663</v>
      </c>
      <c r="S32" s="112">
        <v>3</v>
      </c>
      <c r="T32" s="112">
        <v>4</v>
      </c>
      <c r="U32" s="6">
        <f t="shared" si="16"/>
        <v>0.75</v>
      </c>
      <c r="V32" s="112">
        <v>2</v>
      </c>
      <c r="W32" s="112">
        <v>2</v>
      </c>
      <c r="X32" s="6">
        <f t="shared" si="17"/>
        <v>1</v>
      </c>
      <c r="Y32" s="112">
        <v>1</v>
      </c>
      <c r="Z32" s="112">
        <v>2</v>
      </c>
      <c r="AA32" s="6">
        <f t="shared" si="18"/>
        <v>0.5</v>
      </c>
      <c r="AB32" s="112"/>
      <c r="AC32" s="112"/>
      <c r="AD32" s="6" t="str">
        <f t="shared" si="19"/>
        <v>0.00%</v>
      </c>
      <c r="AE32" s="112"/>
      <c r="AF32" s="112"/>
      <c r="AG32" s="6" t="str">
        <f t="shared" si="20"/>
        <v>0.00%</v>
      </c>
      <c r="AH32" s="112"/>
      <c r="AI32" s="112"/>
      <c r="AJ32" s="6" t="str">
        <f t="shared" si="21"/>
        <v>0.00%</v>
      </c>
      <c r="AK32" s="112"/>
      <c r="AL32" s="112"/>
      <c r="AM32" s="6" t="str">
        <f t="shared" si="22"/>
        <v>0.00%</v>
      </c>
      <c r="AN32" s="112"/>
      <c r="AO32" s="112"/>
      <c r="AP32" s="6" t="str">
        <f t="shared" si="23"/>
        <v>0.00%</v>
      </c>
    </row>
    <row r="33" spans="1:42" x14ac:dyDescent="0.25">
      <c r="A33" s="113" t="str">
        <f t="shared" si="9"/>
        <v>00006242</v>
      </c>
      <c r="B33" s="115" t="s">
        <v>49</v>
      </c>
      <c r="C33" s="114" t="s">
        <v>115</v>
      </c>
      <c r="D33" s="82">
        <f t="shared" si="10"/>
        <v>17</v>
      </c>
      <c r="E33" s="82">
        <f t="shared" si="11"/>
        <v>21</v>
      </c>
      <c r="F33" s="6">
        <f t="shared" si="24"/>
        <v>0.80952380952380953</v>
      </c>
      <c r="G33" s="112">
        <v>4</v>
      </c>
      <c r="H33" s="112">
        <v>5</v>
      </c>
      <c r="I33" s="6">
        <f t="shared" si="12"/>
        <v>0.8</v>
      </c>
      <c r="J33" s="112">
        <v>2</v>
      </c>
      <c r="K33" s="112">
        <v>3</v>
      </c>
      <c r="L33" s="6">
        <f t="shared" si="13"/>
        <v>0.66666666666666663</v>
      </c>
      <c r="M33" s="112">
        <v>2</v>
      </c>
      <c r="N33" s="112">
        <v>2</v>
      </c>
      <c r="O33" s="6">
        <f t="shared" si="14"/>
        <v>1</v>
      </c>
      <c r="P33" s="112">
        <v>2</v>
      </c>
      <c r="Q33" s="112">
        <v>2</v>
      </c>
      <c r="R33" s="6">
        <f t="shared" si="15"/>
        <v>1</v>
      </c>
      <c r="S33" s="112">
        <v>3</v>
      </c>
      <c r="T33" s="112">
        <v>4</v>
      </c>
      <c r="U33" s="6">
        <f t="shared" si="16"/>
        <v>0.75</v>
      </c>
      <c r="V33" s="112">
        <v>4</v>
      </c>
      <c r="W33" s="112">
        <v>4</v>
      </c>
      <c r="X33" s="6">
        <f t="shared" si="17"/>
        <v>1</v>
      </c>
      <c r="Y33" s="112"/>
      <c r="Z33" s="112">
        <v>1</v>
      </c>
      <c r="AA33" s="6">
        <f t="shared" si="18"/>
        <v>0</v>
      </c>
      <c r="AB33" s="112"/>
      <c r="AC33" s="112"/>
      <c r="AD33" s="6" t="str">
        <f t="shared" si="19"/>
        <v>0.00%</v>
      </c>
      <c r="AE33" s="112"/>
      <c r="AF33" s="112"/>
      <c r="AG33" s="6" t="str">
        <f t="shared" si="20"/>
        <v>0.00%</v>
      </c>
      <c r="AH33" s="112"/>
      <c r="AI33" s="112"/>
      <c r="AJ33" s="6" t="str">
        <f t="shared" si="21"/>
        <v>0.00%</v>
      </c>
      <c r="AK33" s="112"/>
      <c r="AL33" s="112"/>
      <c r="AM33" s="6" t="str">
        <f t="shared" si="22"/>
        <v>0.00%</v>
      </c>
      <c r="AN33" s="112"/>
      <c r="AO33" s="112"/>
      <c r="AP33" s="6" t="str">
        <f t="shared" si="23"/>
        <v>0.00%</v>
      </c>
    </row>
    <row r="34" spans="1:42" x14ac:dyDescent="0.25">
      <c r="A34" s="113" t="str">
        <f t="shared" si="9"/>
        <v>00006248</v>
      </c>
      <c r="B34" s="115" t="s">
        <v>50</v>
      </c>
      <c r="C34" s="114" t="s">
        <v>115</v>
      </c>
      <c r="D34" s="82">
        <f t="shared" si="10"/>
        <v>16</v>
      </c>
      <c r="E34" s="82">
        <f t="shared" si="11"/>
        <v>29</v>
      </c>
      <c r="F34" s="6">
        <f t="shared" si="24"/>
        <v>0.55172413793103448</v>
      </c>
      <c r="G34" s="112">
        <v>2</v>
      </c>
      <c r="H34" s="112">
        <v>3</v>
      </c>
      <c r="I34" s="6">
        <f t="shared" si="12"/>
        <v>0.66666666666666663</v>
      </c>
      <c r="J34" s="112">
        <v>3</v>
      </c>
      <c r="K34" s="112">
        <v>3</v>
      </c>
      <c r="L34" s="6">
        <f t="shared" si="13"/>
        <v>1</v>
      </c>
      <c r="M34" s="112">
        <v>2</v>
      </c>
      <c r="N34" s="112">
        <v>4</v>
      </c>
      <c r="O34" s="6">
        <f t="shared" si="14"/>
        <v>0.5</v>
      </c>
      <c r="P34" s="112">
        <v>6</v>
      </c>
      <c r="Q34" s="112">
        <v>7</v>
      </c>
      <c r="R34" s="6">
        <f t="shared" si="15"/>
        <v>0.8571428571428571</v>
      </c>
      <c r="S34" s="112">
        <v>1</v>
      </c>
      <c r="T34" s="112">
        <v>3</v>
      </c>
      <c r="U34" s="6">
        <f t="shared" si="16"/>
        <v>0.33333333333333331</v>
      </c>
      <c r="V34" s="112">
        <v>2</v>
      </c>
      <c r="W34" s="112">
        <v>5</v>
      </c>
      <c r="X34" s="6">
        <f t="shared" si="17"/>
        <v>0.4</v>
      </c>
      <c r="Y34" s="112"/>
      <c r="Z34" s="112">
        <v>4</v>
      </c>
      <c r="AA34" s="6">
        <f t="shared" si="18"/>
        <v>0</v>
      </c>
      <c r="AB34" s="112"/>
      <c r="AC34" s="112"/>
      <c r="AD34" s="6" t="str">
        <f t="shared" si="19"/>
        <v>0.00%</v>
      </c>
      <c r="AE34" s="112"/>
      <c r="AF34" s="112"/>
      <c r="AG34" s="6" t="str">
        <f t="shared" si="20"/>
        <v>0.00%</v>
      </c>
      <c r="AH34" s="112"/>
      <c r="AI34" s="112"/>
      <c r="AJ34" s="6" t="str">
        <f t="shared" si="21"/>
        <v>0.00%</v>
      </c>
      <c r="AK34" s="112"/>
      <c r="AL34" s="112"/>
      <c r="AM34" s="6" t="str">
        <f t="shared" si="22"/>
        <v>0.00%</v>
      </c>
      <c r="AN34" s="112"/>
      <c r="AO34" s="112"/>
      <c r="AP34" s="6" t="str">
        <f t="shared" si="23"/>
        <v>0.00%</v>
      </c>
    </row>
    <row r="35" spans="1:42" x14ac:dyDescent="0.25">
      <c r="A35" s="113" t="str">
        <f t="shared" si="9"/>
        <v>00006249</v>
      </c>
      <c r="B35" s="115" t="s">
        <v>51</v>
      </c>
      <c r="C35" s="114" t="s">
        <v>115</v>
      </c>
      <c r="D35" s="82">
        <f t="shared" si="10"/>
        <v>42</v>
      </c>
      <c r="E35" s="82">
        <f t="shared" si="11"/>
        <v>99</v>
      </c>
      <c r="F35" s="6">
        <f t="shared" si="24"/>
        <v>0.42424242424242425</v>
      </c>
      <c r="G35" s="112">
        <v>2</v>
      </c>
      <c r="H35" s="112">
        <v>11</v>
      </c>
      <c r="I35" s="6">
        <f t="shared" si="12"/>
        <v>0.18181818181818182</v>
      </c>
      <c r="J35" s="112">
        <v>9</v>
      </c>
      <c r="K35" s="112">
        <v>15</v>
      </c>
      <c r="L35" s="6">
        <f t="shared" si="13"/>
        <v>0.6</v>
      </c>
      <c r="M35" s="112">
        <v>5</v>
      </c>
      <c r="N35" s="112">
        <v>15</v>
      </c>
      <c r="O35" s="6">
        <f t="shared" si="14"/>
        <v>0.33333333333333331</v>
      </c>
      <c r="P35" s="112">
        <v>2</v>
      </c>
      <c r="Q35" s="112">
        <v>11</v>
      </c>
      <c r="R35" s="6">
        <f t="shared" si="15"/>
        <v>0.18181818181818182</v>
      </c>
      <c r="S35" s="112">
        <v>6</v>
      </c>
      <c r="T35" s="112">
        <v>14</v>
      </c>
      <c r="U35" s="6">
        <f t="shared" si="16"/>
        <v>0.42857142857142855</v>
      </c>
      <c r="V35" s="112">
        <v>11</v>
      </c>
      <c r="W35" s="112">
        <v>17</v>
      </c>
      <c r="X35" s="6">
        <f t="shared" si="17"/>
        <v>0.6470588235294118</v>
      </c>
      <c r="Y35" s="112">
        <v>7</v>
      </c>
      <c r="Z35" s="112">
        <v>16</v>
      </c>
      <c r="AA35" s="6">
        <f t="shared" si="18"/>
        <v>0.4375</v>
      </c>
      <c r="AB35" s="112"/>
      <c r="AC35" s="112"/>
      <c r="AD35" s="6" t="str">
        <f t="shared" si="19"/>
        <v>0.00%</v>
      </c>
      <c r="AE35" s="112"/>
      <c r="AF35" s="112"/>
      <c r="AG35" s="6" t="str">
        <f t="shared" si="20"/>
        <v>0.00%</v>
      </c>
      <c r="AH35" s="112"/>
      <c r="AI35" s="112"/>
      <c r="AJ35" s="6" t="str">
        <f t="shared" si="21"/>
        <v>0.00%</v>
      </c>
      <c r="AK35" s="112"/>
      <c r="AL35" s="112"/>
      <c r="AM35" s="6" t="str">
        <f t="shared" si="22"/>
        <v>0.00%</v>
      </c>
      <c r="AN35" s="112"/>
      <c r="AO35" s="112"/>
      <c r="AP35" s="6" t="str">
        <f t="shared" si="23"/>
        <v>0.00%</v>
      </c>
    </row>
    <row r="36" spans="1:42" x14ac:dyDescent="0.25">
      <c r="A36" s="113" t="str">
        <f t="shared" si="9"/>
        <v>00006250</v>
      </c>
      <c r="B36" s="115" t="s">
        <v>52</v>
      </c>
      <c r="C36" s="114" t="s">
        <v>115</v>
      </c>
      <c r="D36" s="82">
        <f t="shared" si="10"/>
        <v>17</v>
      </c>
      <c r="E36" s="82">
        <f t="shared" si="11"/>
        <v>28</v>
      </c>
      <c r="F36" s="6">
        <f t="shared" si="24"/>
        <v>0.6071428571428571</v>
      </c>
      <c r="G36" s="112">
        <v>1</v>
      </c>
      <c r="H36" s="112">
        <v>3</v>
      </c>
      <c r="I36" s="6">
        <f t="shared" si="12"/>
        <v>0.33333333333333331</v>
      </c>
      <c r="J36" s="112">
        <v>1</v>
      </c>
      <c r="K36" s="112">
        <v>1</v>
      </c>
      <c r="L36" s="6">
        <f t="shared" si="13"/>
        <v>1</v>
      </c>
      <c r="M36" s="112">
        <v>4</v>
      </c>
      <c r="N36" s="112">
        <v>6</v>
      </c>
      <c r="O36" s="6">
        <f t="shared" si="14"/>
        <v>0.66666666666666663</v>
      </c>
      <c r="P36" s="112">
        <v>3</v>
      </c>
      <c r="Q36" s="112">
        <v>5</v>
      </c>
      <c r="R36" s="6">
        <f t="shared" si="15"/>
        <v>0.6</v>
      </c>
      <c r="S36" s="112">
        <v>1</v>
      </c>
      <c r="T36" s="112">
        <v>3</v>
      </c>
      <c r="U36" s="6">
        <f t="shared" si="16"/>
        <v>0.33333333333333331</v>
      </c>
      <c r="V36" s="112">
        <v>4</v>
      </c>
      <c r="W36" s="112">
        <v>5</v>
      </c>
      <c r="X36" s="6">
        <f t="shared" si="17"/>
        <v>0.8</v>
      </c>
      <c r="Y36" s="112">
        <v>3</v>
      </c>
      <c r="Z36" s="112">
        <v>5</v>
      </c>
      <c r="AA36" s="6">
        <f t="shared" si="18"/>
        <v>0.6</v>
      </c>
      <c r="AB36" s="112"/>
      <c r="AC36" s="112"/>
      <c r="AD36" s="6" t="str">
        <f t="shared" si="19"/>
        <v>0.00%</v>
      </c>
      <c r="AE36" s="112"/>
      <c r="AF36" s="112"/>
      <c r="AG36" s="6" t="str">
        <f t="shared" si="20"/>
        <v>0.00%</v>
      </c>
      <c r="AH36" s="112"/>
      <c r="AI36" s="112"/>
      <c r="AJ36" s="6" t="str">
        <f t="shared" si="21"/>
        <v>0.00%</v>
      </c>
      <c r="AK36" s="112"/>
      <c r="AL36" s="112"/>
      <c r="AM36" s="6" t="str">
        <f t="shared" si="22"/>
        <v>0.00%</v>
      </c>
      <c r="AN36" s="112"/>
      <c r="AO36" s="112"/>
      <c r="AP36" s="6" t="str">
        <f t="shared" si="23"/>
        <v>0.00%</v>
      </c>
    </row>
    <row r="37" spans="1:42" x14ac:dyDescent="0.25">
      <c r="A37" s="113" t="str">
        <f t="shared" si="9"/>
        <v>00006253</v>
      </c>
      <c r="B37" s="115" t="s">
        <v>53</v>
      </c>
      <c r="C37" s="114" t="s">
        <v>115</v>
      </c>
      <c r="D37" s="82">
        <f t="shared" si="10"/>
        <v>15</v>
      </c>
      <c r="E37" s="82">
        <f t="shared" si="11"/>
        <v>24</v>
      </c>
      <c r="F37" s="6">
        <f t="shared" si="24"/>
        <v>0.625</v>
      </c>
      <c r="G37" s="82">
        <v>2</v>
      </c>
      <c r="H37" s="84">
        <v>4</v>
      </c>
      <c r="I37" s="6">
        <f t="shared" si="12"/>
        <v>0.5</v>
      </c>
      <c r="J37" s="82">
        <v>3</v>
      </c>
      <c r="K37" s="84">
        <v>4</v>
      </c>
      <c r="L37" s="6">
        <f t="shared" si="13"/>
        <v>0.75</v>
      </c>
      <c r="M37" s="84"/>
      <c r="N37" s="84">
        <v>1</v>
      </c>
      <c r="O37" s="6">
        <f t="shared" si="14"/>
        <v>0</v>
      </c>
      <c r="P37" s="112">
        <v>5</v>
      </c>
      <c r="Q37" s="112">
        <v>7</v>
      </c>
      <c r="R37" s="6">
        <f t="shared" si="15"/>
        <v>0.7142857142857143</v>
      </c>
      <c r="S37" s="112">
        <v>3</v>
      </c>
      <c r="T37" s="112">
        <v>6</v>
      </c>
      <c r="U37" s="6">
        <f t="shared" si="16"/>
        <v>0.5</v>
      </c>
      <c r="V37" s="112">
        <v>2</v>
      </c>
      <c r="W37" s="112">
        <v>2</v>
      </c>
      <c r="X37" s="6">
        <f t="shared" si="17"/>
        <v>1</v>
      </c>
      <c r="Y37" s="112"/>
      <c r="Z37" s="112"/>
      <c r="AA37" s="6" t="str">
        <f t="shared" si="18"/>
        <v>0.00%</v>
      </c>
      <c r="AB37" s="112"/>
      <c r="AC37" s="112"/>
      <c r="AD37" s="6" t="str">
        <f t="shared" si="19"/>
        <v>0.00%</v>
      </c>
      <c r="AE37" s="112"/>
      <c r="AF37" s="112"/>
      <c r="AG37" s="6" t="str">
        <f t="shared" si="20"/>
        <v>0.00%</v>
      </c>
      <c r="AH37" s="112"/>
      <c r="AI37" s="112"/>
      <c r="AJ37" s="6" t="str">
        <f t="shared" si="21"/>
        <v>0.00%</v>
      </c>
      <c r="AK37" s="112"/>
      <c r="AL37" s="112"/>
      <c r="AM37" s="6" t="str">
        <f t="shared" si="22"/>
        <v>0.00%</v>
      </c>
      <c r="AN37" s="112"/>
      <c r="AO37" s="112"/>
      <c r="AP37" s="6" t="str">
        <f t="shared" si="23"/>
        <v>0.00%</v>
      </c>
    </row>
    <row r="38" spans="1:42" x14ac:dyDescent="0.25">
      <c r="A38" s="113" t="str">
        <f t="shared" si="9"/>
        <v>00006252</v>
      </c>
      <c r="B38" s="115" t="s">
        <v>54</v>
      </c>
      <c r="C38" s="114" t="s">
        <v>115</v>
      </c>
      <c r="D38" s="82">
        <f t="shared" si="10"/>
        <v>31</v>
      </c>
      <c r="E38" s="82">
        <f t="shared" si="11"/>
        <v>50</v>
      </c>
      <c r="F38" s="6">
        <f t="shared" si="24"/>
        <v>0.62</v>
      </c>
      <c r="G38" s="112">
        <v>3</v>
      </c>
      <c r="H38" s="112">
        <v>5</v>
      </c>
      <c r="I38" s="6">
        <f t="shared" si="12"/>
        <v>0.6</v>
      </c>
      <c r="J38" s="112">
        <v>5</v>
      </c>
      <c r="K38" s="112">
        <v>6</v>
      </c>
      <c r="L38" s="6">
        <f t="shared" si="13"/>
        <v>0.83333333333333337</v>
      </c>
      <c r="M38" s="112">
        <v>9</v>
      </c>
      <c r="N38" s="112">
        <v>9</v>
      </c>
      <c r="O38" s="6">
        <f t="shared" si="14"/>
        <v>1</v>
      </c>
      <c r="P38" s="112">
        <v>5</v>
      </c>
      <c r="Q38" s="112">
        <v>14</v>
      </c>
      <c r="R38" s="6">
        <f t="shared" si="15"/>
        <v>0.35714285714285715</v>
      </c>
      <c r="S38" s="112">
        <v>5</v>
      </c>
      <c r="T38" s="112">
        <v>11</v>
      </c>
      <c r="U38" s="6">
        <f t="shared" si="16"/>
        <v>0.45454545454545453</v>
      </c>
      <c r="V38" s="112">
        <v>1</v>
      </c>
      <c r="W38" s="112">
        <v>1</v>
      </c>
      <c r="X38" s="6">
        <f t="shared" si="17"/>
        <v>1</v>
      </c>
      <c r="Y38" s="112">
        <v>3</v>
      </c>
      <c r="Z38" s="112">
        <v>4</v>
      </c>
      <c r="AA38" s="6">
        <f t="shared" si="18"/>
        <v>0.75</v>
      </c>
      <c r="AB38" s="112"/>
      <c r="AC38" s="112"/>
      <c r="AD38" s="6" t="str">
        <f t="shared" si="19"/>
        <v>0.00%</v>
      </c>
      <c r="AE38" s="112"/>
      <c r="AF38" s="112"/>
      <c r="AG38" s="6" t="str">
        <f t="shared" si="20"/>
        <v>0.00%</v>
      </c>
      <c r="AH38" s="112"/>
      <c r="AI38" s="112"/>
      <c r="AJ38" s="6" t="str">
        <f t="shared" si="21"/>
        <v>0.00%</v>
      </c>
      <c r="AK38" s="112"/>
      <c r="AL38" s="112"/>
      <c r="AM38" s="6" t="str">
        <f t="shared" si="22"/>
        <v>0.00%</v>
      </c>
      <c r="AN38" s="112"/>
      <c r="AO38" s="112"/>
      <c r="AP38" s="6" t="str">
        <f t="shared" si="23"/>
        <v>0.00%</v>
      </c>
    </row>
    <row r="39" spans="1:42" x14ac:dyDescent="0.25">
      <c r="A39" s="113" t="str">
        <f t="shared" si="9"/>
        <v>00006251</v>
      </c>
      <c r="B39" s="115" t="s">
        <v>55</v>
      </c>
      <c r="C39" s="114" t="s">
        <v>78</v>
      </c>
      <c r="D39" s="82">
        <f t="shared" si="10"/>
        <v>7</v>
      </c>
      <c r="E39" s="82">
        <f t="shared" si="11"/>
        <v>13</v>
      </c>
      <c r="F39" s="6">
        <f t="shared" si="24"/>
        <v>0.53846153846153844</v>
      </c>
      <c r="G39" s="112">
        <v>1</v>
      </c>
      <c r="H39" s="112">
        <v>3</v>
      </c>
      <c r="I39" s="6">
        <f t="shared" si="12"/>
        <v>0.33333333333333331</v>
      </c>
      <c r="J39" s="112"/>
      <c r="K39" s="112">
        <v>1</v>
      </c>
      <c r="L39" s="6">
        <f t="shared" si="13"/>
        <v>0</v>
      </c>
      <c r="M39" s="112"/>
      <c r="N39" s="112"/>
      <c r="O39" s="6" t="str">
        <f t="shared" si="14"/>
        <v>0.00%</v>
      </c>
      <c r="P39" s="112">
        <v>2</v>
      </c>
      <c r="Q39" s="112">
        <v>2</v>
      </c>
      <c r="R39" s="6">
        <f t="shared" si="15"/>
        <v>1</v>
      </c>
      <c r="S39" s="112">
        <v>1</v>
      </c>
      <c r="T39" s="112">
        <v>2</v>
      </c>
      <c r="U39" s="6">
        <f t="shared" si="16"/>
        <v>0.5</v>
      </c>
      <c r="V39" s="112">
        <v>2</v>
      </c>
      <c r="W39" s="112">
        <v>2</v>
      </c>
      <c r="X39" s="6">
        <f t="shared" si="17"/>
        <v>1</v>
      </c>
      <c r="Y39" s="112">
        <v>1</v>
      </c>
      <c r="Z39" s="112">
        <v>3</v>
      </c>
      <c r="AA39" s="6">
        <f t="shared" si="18"/>
        <v>0.33333333333333331</v>
      </c>
      <c r="AB39" s="112"/>
      <c r="AC39" s="112"/>
      <c r="AD39" s="6" t="str">
        <f t="shared" si="19"/>
        <v>0.00%</v>
      </c>
      <c r="AE39" s="112"/>
      <c r="AF39" s="112"/>
      <c r="AG39" s="6" t="str">
        <f t="shared" si="20"/>
        <v>0.00%</v>
      </c>
      <c r="AH39" s="112"/>
      <c r="AI39" s="112"/>
      <c r="AJ39" s="6" t="str">
        <f t="shared" si="21"/>
        <v>0.00%</v>
      </c>
      <c r="AK39" s="112"/>
      <c r="AL39" s="112"/>
      <c r="AM39" s="6" t="str">
        <f t="shared" si="22"/>
        <v>0.00%</v>
      </c>
      <c r="AN39" s="112"/>
      <c r="AO39" s="112"/>
      <c r="AP39" s="6" t="str">
        <f t="shared" si="23"/>
        <v>0.00%</v>
      </c>
    </row>
    <row r="40" spans="1:42" x14ac:dyDescent="0.25">
      <c r="A40" s="140" t="str">
        <f t="shared" ref="A40:A63" si="25">IFERROR(VLOOKUP(B40,EESS,3,0),"")</f>
        <v/>
      </c>
      <c r="B40" s="137" t="s">
        <v>78</v>
      </c>
      <c r="C40" s="141" t="s">
        <v>78</v>
      </c>
      <c r="D40" s="138">
        <f t="shared" si="10"/>
        <v>801</v>
      </c>
      <c r="E40" s="138">
        <f t="shared" si="11"/>
        <v>1469</v>
      </c>
      <c r="F40" s="139">
        <f t="shared" si="24"/>
        <v>0.54526889040163373</v>
      </c>
      <c r="G40" s="142">
        <v>99</v>
      </c>
      <c r="H40" s="142">
        <v>214</v>
      </c>
      <c r="I40" s="139">
        <f t="shared" si="12"/>
        <v>0.46261682242990654</v>
      </c>
      <c r="J40" s="142">
        <v>98</v>
      </c>
      <c r="K40" s="142">
        <v>196</v>
      </c>
      <c r="L40" s="139">
        <f t="shared" si="13"/>
        <v>0.5</v>
      </c>
      <c r="M40" s="142">
        <v>130</v>
      </c>
      <c r="N40" s="142">
        <v>227</v>
      </c>
      <c r="O40" s="139">
        <f t="shared" si="14"/>
        <v>0.57268722466960353</v>
      </c>
      <c r="P40" s="142">
        <v>156</v>
      </c>
      <c r="Q40" s="142">
        <v>245</v>
      </c>
      <c r="R40" s="139">
        <f t="shared" si="15"/>
        <v>0.63673469387755099</v>
      </c>
      <c r="S40" s="142">
        <v>150</v>
      </c>
      <c r="T40" s="142">
        <v>245</v>
      </c>
      <c r="U40" s="139">
        <f t="shared" si="16"/>
        <v>0.61224489795918369</v>
      </c>
      <c r="V40" s="142">
        <v>126</v>
      </c>
      <c r="W40" s="142">
        <v>206</v>
      </c>
      <c r="X40" s="139">
        <f t="shared" si="17"/>
        <v>0.61165048543689315</v>
      </c>
      <c r="Y40" s="142">
        <v>42</v>
      </c>
      <c r="Z40" s="142">
        <v>136</v>
      </c>
      <c r="AA40" s="139">
        <f t="shared" si="18"/>
        <v>0.30882352941176472</v>
      </c>
      <c r="AB40" s="142"/>
      <c r="AC40" s="142"/>
      <c r="AD40" s="139" t="str">
        <f t="shared" si="19"/>
        <v>0.00%</v>
      </c>
      <c r="AE40" s="142"/>
      <c r="AF40" s="142"/>
      <c r="AG40" s="139" t="str">
        <f t="shared" si="20"/>
        <v>0.00%</v>
      </c>
      <c r="AH40" s="142"/>
      <c r="AI40" s="142"/>
      <c r="AJ40" s="139" t="str">
        <f t="shared" si="21"/>
        <v>0.00%</v>
      </c>
      <c r="AK40" s="142"/>
      <c r="AL40" s="142"/>
      <c r="AM40" s="139" t="str">
        <f t="shared" si="22"/>
        <v>0.00%</v>
      </c>
      <c r="AN40" s="142"/>
      <c r="AO40" s="142"/>
      <c r="AP40" s="139" t="str">
        <f t="shared" si="23"/>
        <v>0.00%</v>
      </c>
    </row>
    <row r="41" spans="1:42" x14ac:dyDescent="0.25">
      <c r="A41" s="113" t="str">
        <f t="shared" si="25"/>
        <v>00007314</v>
      </c>
      <c r="B41" s="115" t="s">
        <v>56</v>
      </c>
      <c r="C41" s="114" t="s">
        <v>78</v>
      </c>
      <c r="D41" s="82">
        <f t="shared" si="10"/>
        <v>88</v>
      </c>
      <c r="E41" s="82">
        <f t="shared" si="11"/>
        <v>196</v>
      </c>
      <c r="F41" s="6">
        <f t="shared" si="24"/>
        <v>0.44897959183673469</v>
      </c>
      <c r="G41" s="112">
        <v>10</v>
      </c>
      <c r="H41" s="112">
        <v>32</v>
      </c>
      <c r="I41" s="6">
        <f t="shared" si="12"/>
        <v>0.3125</v>
      </c>
      <c r="J41" s="112">
        <v>8</v>
      </c>
      <c r="K41" s="112">
        <v>23</v>
      </c>
      <c r="L41" s="6">
        <f t="shared" si="13"/>
        <v>0.34782608695652173</v>
      </c>
      <c r="M41" s="112">
        <v>16</v>
      </c>
      <c r="N41" s="112">
        <v>30</v>
      </c>
      <c r="O41" s="6">
        <f t="shared" si="14"/>
        <v>0.53333333333333333</v>
      </c>
      <c r="P41" s="112">
        <v>14</v>
      </c>
      <c r="Q41" s="112">
        <v>31</v>
      </c>
      <c r="R41" s="6">
        <f t="shared" si="15"/>
        <v>0.45161290322580644</v>
      </c>
      <c r="S41" s="112">
        <v>24</v>
      </c>
      <c r="T41" s="112">
        <v>40</v>
      </c>
      <c r="U41" s="6">
        <f t="shared" si="16"/>
        <v>0.6</v>
      </c>
      <c r="V41" s="112">
        <v>10</v>
      </c>
      <c r="W41" s="112">
        <v>23</v>
      </c>
      <c r="X41" s="6">
        <f t="shared" si="17"/>
        <v>0.43478260869565216</v>
      </c>
      <c r="Y41" s="112">
        <v>6</v>
      </c>
      <c r="Z41" s="112">
        <v>17</v>
      </c>
      <c r="AA41" s="6">
        <f t="shared" si="18"/>
        <v>0.35294117647058826</v>
      </c>
      <c r="AB41" s="112"/>
      <c r="AC41" s="112"/>
      <c r="AD41" s="6" t="str">
        <f t="shared" si="19"/>
        <v>0.00%</v>
      </c>
      <c r="AE41" s="112"/>
      <c r="AF41" s="112"/>
      <c r="AG41" s="6" t="str">
        <f t="shared" si="20"/>
        <v>0.00%</v>
      </c>
      <c r="AH41" s="112"/>
      <c r="AI41" s="112"/>
      <c r="AJ41" s="6" t="str">
        <f t="shared" si="21"/>
        <v>0.00%</v>
      </c>
      <c r="AK41" s="112"/>
      <c r="AL41" s="112"/>
      <c r="AM41" s="6" t="str">
        <f t="shared" si="22"/>
        <v>0.00%</v>
      </c>
      <c r="AN41" s="112"/>
      <c r="AO41" s="112"/>
      <c r="AP41" s="6" t="str">
        <f t="shared" si="23"/>
        <v>0.00%</v>
      </c>
    </row>
    <row r="42" spans="1:42" x14ac:dyDescent="0.25">
      <c r="A42" s="113" t="str">
        <f t="shared" si="25"/>
        <v>00006266</v>
      </c>
      <c r="B42" s="115" t="s">
        <v>57</v>
      </c>
      <c r="C42" s="114" t="s">
        <v>78</v>
      </c>
      <c r="D42" s="82">
        <f t="shared" si="10"/>
        <v>62</v>
      </c>
      <c r="E42" s="82">
        <f t="shared" si="11"/>
        <v>105</v>
      </c>
      <c r="F42" s="6">
        <f t="shared" si="24"/>
        <v>0.59047619047619049</v>
      </c>
      <c r="G42" s="112">
        <v>6</v>
      </c>
      <c r="H42" s="112">
        <v>15</v>
      </c>
      <c r="I42" s="6">
        <f t="shared" si="12"/>
        <v>0.4</v>
      </c>
      <c r="J42" s="112">
        <v>8</v>
      </c>
      <c r="K42" s="112">
        <v>14</v>
      </c>
      <c r="L42" s="6">
        <f t="shared" si="13"/>
        <v>0.5714285714285714</v>
      </c>
      <c r="M42" s="112">
        <v>11</v>
      </c>
      <c r="N42" s="112">
        <v>16</v>
      </c>
      <c r="O42" s="6">
        <f t="shared" si="14"/>
        <v>0.6875</v>
      </c>
      <c r="P42" s="112">
        <v>12</v>
      </c>
      <c r="Q42" s="112">
        <v>14</v>
      </c>
      <c r="R42" s="6">
        <f t="shared" si="15"/>
        <v>0.8571428571428571</v>
      </c>
      <c r="S42" s="112">
        <v>12</v>
      </c>
      <c r="T42" s="112">
        <v>24</v>
      </c>
      <c r="U42" s="6">
        <f t="shared" si="16"/>
        <v>0.5</v>
      </c>
      <c r="V42" s="112">
        <v>8</v>
      </c>
      <c r="W42" s="112">
        <v>10</v>
      </c>
      <c r="X42" s="6">
        <f t="shared" si="17"/>
        <v>0.8</v>
      </c>
      <c r="Y42" s="112">
        <v>5</v>
      </c>
      <c r="Z42" s="112">
        <v>12</v>
      </c>
      <c r="AA42" s="6">
        <f t="shared" si="18"/>
        <v>0.41666666666666669</v>
      </c>
      <c r="AB42" s="112"/>
      <c r="AC42" s="112"/>
      <c r="AD42" s="6" t="str">
        <f t="shared" si="19"/>
        <v>0.00%</v>
      </c>
      <c r="AE42" s="112"/>
      <c r="AF42" s="112"/>
      <c r="AG42" s="6" t="str">
        <f t="shared" si="20"/>
        <v>0.00%</v>
      </c>
      <c r="AH42" s="112"/>
      <c r="AI42" s="112"/>
      <c r="AJ42" s="6" t="str">
        <f t="shared" si="21"/>
        <v>0.00%</v>
      </c>
      <c r="AK42" s="112"/>
      <c r="AL42" s="112"/>
      <c r="AM42" s="6" t="str">
        <f t="shared" si="22"/>
        <v>0.00%</v>
      </c>
      <c r="AN42" s="112"/>
      <c r="AO42" s="112"/>
      <c r="AP42" s="6" t="str">
        <f t="shared" si="23"/>
        <v>0.00%</v>
      </c>
    </row>
    <row r="43" spans="1:42" x14ac:dyDescent="0.25">
      <c r="A43" s="113" t="str">
        <f t="shared" si="25"/>
        <v>00006264</v>
      </c>
      <c r="B43" s="115" t="s">
        <v>58</v>
      </c>
      <c r="C43" s="114" t="s">
        <v>78</v>
      </c>
      <c r="D43" s="82">
        <f t="shared" si="10"/>
        <v>33</v>
      </c>
      <c r="E43" s="82">
        <f t="shared" si="11"/>
        <v>64</v>
      </c>
      <c r="F43" s="6">
        <f t="shared" si="24"/>
        <v>0.515625</v>
      </c>
      <c r="G43" s="112">
        <v>5</v>
      </c>
      <c r="H43" s="112">
        <v>9</v>
      </c>
      <c r="I43" s="6">
        <f t="shared" si="12"/>
        <v>0.55555555555555558</v>
      </c>
      <c r="J43" s="112">
        <v>3</v>
      </c>
      <c r="K43" s="112">
        <v>10</v>
      </c>
      <c r="L43" s="6">
        <f t="shared" si="13"/>
        <v>0.3</v>
      </c>
      <c r="M43" s="112">
        <v>7</v>
      </c>
      <c r="N43" s="112">
        <v>15</v>
      </c>
      <c r="O43" s="6">
        <f t="shared" si="14"/>
        <v>0.46666666666666667</v>
      </c>
      <c r="P43" s="112">
        <v>9</v>
      </c>
      <c r="Q43" s="112">
        <v>12</v>
      </c>
      <c r="R43" s="6">
        <f t="shared" si="15"/>
        <v>0.75</v>
      </c>
      <c r="S43" s="112">
        <v>5</v>
      </c>
      <c r="T43" s="112">
        <v>6</v>
      </c>
      <c r="U43" s="6">
        <f t="shared" si="16"/>
        <v>0.83333333333333337</v>
      </c>
      <c r="V43" s="112">
        <v>3</v>
      </c>
      <c r="W43" s="112">
        <v>7</v>
      </c>
      <c r="X43" s="6">
        <f t="shared" si="17"/>
        <v>0.42857142857142855</v>
      </c>
      <c r="Y43" s="112">
        <v>1</v>
      </c>
      <c r="Z43" s="112">
        <v>5</v>
      </c>
      <c r="AA43" s="6">
        <f t="shared" si="18"/>
        <v>0.2</v>
      </c>
      <c r="AB43" s="112"/>
      <c r="AC43" s="112"/>
      <c r="AD43" s="6" t="str">
        <f t="shared" si="19"/>
        <v>0.00%</v>
      </c>
      <c r="AE43" s="112"/>
      <c r="AF43" s="112"/>
      <c r="AG43" s="6" t="str">
        <f t="shared" si="20"/>
        <v>0.00%</v>
      </c>
      <c r="AH43" s="112"/>
      <c r="AI43" s="112"/>
      <c r="AJ43" s="6" t="str">
        <f t="shared" si="21"/>
        <v>0.00%</v>
      </c>
      <c r="AK43" s="112"/>
      <c r="AL43" s="112"/>
      <c r="AM43" s="6" t="str">
        <f t="shared" si="22"/>
        <v>0.00%</v>
      </c>
      <c r="AN43" s="112"/>
      <c r="AO43" s="112"/>
      <c r="AP43" s="6" t="str">
        <f t="shared" si="23"/>
        <v>0.00%</v>
      </c>
    </row>
    <row r="44" spans="1:42" x14ac:dyDescent="0.25">
      <c r="A44" s="113" t="str">
        <f t="shared" si="25"/>
        <v>00006267</v>
      </c>
      <c r="B44" s="115" t="s">
        <v>59</v>
      </c>
      <c r="C44" s="114" t="s">
        <v>78</v>
      </c>
      <c r="D44" s="82">
        <f t="shared" si="10"/>
        <v>96</v>
      </c>
      <c r="E44" s="82">
        <f t="shared" si="11"/>
        <v>148</v>
      </c>
      <c r="F44" s="6">
        <f t="shared" si="24"/>
        <v>0.64864864864864868</v>
      </c>
      <c r="G44" s="112">
        <v>10</v>
      </c>
      <c r="H44" s="112">
        <v>14</v>
      </c>
      <c r="I44" s="6">
        <f t="shared" si="12"/>
        <v>0.7142857142857143</v>
      </c>
      <c r="J44" s="112">
        <v>11</v>
      </c>
      <c r="K44" s="112">
        <v>20</v>
      </c>
      <c r="L44" s="6">
        <f t="shared" si="13"/>
        <v>0.55000000000000004</v>
      </c>
      <c r="M44" s="112">
        <v>16</v>
      </c>
      <c r="N44" s="112">
        <v>26</v>
      </c>
      <c r="O44" s="6">
        <f t="shared" si="14"/>
        <v>0.61538461538461542</v>
      </c>
      <c r="P44" s="112">
        <v>17</v>
      </c>
      <c r="Q44" s="112">
        <v>26</v>
      </c>
      <c r="R44" s="6">
        <f t="shared" si="15"/>
        <v>0.65384615384615385</v>
      </c>
      <c r="S44" s="112">
        <v>18</v>
      </c>
      <c r="T44" s="112">
        <v>27</v>
      </c>
      <c r="U44" s="6">
        <f t="shared" si="16"/>
        <v>0.66666666666666663</v>
      </c>
      <c r="V44" s="112">
        <v>19</v>
      </c>
      <c r="W44" s="112">
        <v>23</v>
      </c>
      <c r="X44" s="6">
        <f t="shared" si="17"/>
        <v>0.82608695652173914</v>
      </c>
      <c r="Y44" s="112">
        <v>5</v>
      </c>
      <c r="Z44" s="112">
        <v>12</v>
      </c>
      <c r="AA44" s="6">
        <f t="shared" si="18"/>
        <v>0.41666666666666669</v>
      </c>
      <c r="AB44" s="112"/>
      <c r="AC44" s="112"/>
      <c r="AD44" s="6" t="str">
        <f t="shared" si="19"/>
        <v>0.00%</v>
      </c>
      <c r="AE44" s="112"/>
      <c r="AF44" s="112"/>
      <c r="AG44" s="6" t="str">
        <f t="shared" si="20"/>
        <v>0.00%</v>
      </c>
      <c r="AH44" s="112"/>
      <c r="AI44" s="112"/>
      <c r="AJ44" s="6" t="str">
        <f t="shared" si="21"/>
        <v>0.00%</v>
      </c>
      <c r="AK44" s="112"/>
      <c r="AL44" s="112"/>
      <c r="AM44" s="6" t="str">
        <f t="shared" si="22"/>
        <v>0.00%</v>
      </c>
      <c r="AN44" s="112"/>
      <c r="AO44" s="112"/>
      <c r="AP44" s="6" t="str">
        <f t="shared" si="23"/>
        <v>0.00%</v>
      </c>
    </row>
    <row r="45" spans="1:42" x14ac:dyDescent="0.25">
      <c r="A45" s="113" t="str">
        <f t="shared" si="25"/>
        <v>00006263</v>
      </c>
      <c r="B45" s="115" t="s">
        <v>60</v>
      </c>
      <c r="C45" s="114" t="s">
        <v>78</v>
      </c>
      <c r="D45" s="82">
        <f t="shared" si="10"/>
        <v>46</v>
      </c>
      <c r="E45" s="82">
        <f t="shared" si="11"/>
        <v>95</v>
      </c>
      <c r="F45" s="6">
        <f t="shared" si="24"/>
        <v>0.48421052631578948</v>
      </c>
      <c r="G45" s="112">
        <v>7</v>
      </c>
      <c r="H45" s="112">
        <v>14</v>
      </c>
      <c r="I45" s="6">
        <f t="shared" si="12"/>
        <v>0.5</v>
      </c>
      <c r="J45" s="112">
        <v>6</v>
      </c>
      <c r="K45" s="112">
        <v>11</v>
      </c>
      <c r="L45" s="6">
        <f t="shared" si="13"/>
        <v>0.54545454545454541</v>
      </c>
      <c r="M45" s="112">
        <v>8</v>
      </c>
      <c r="N45" s="112">
        <v>11</v>
      </c>
      <c r="O45" s="6">
        <f t="shared" si="14"/>
        <v>0.72727272727272729</v>
      </c>
      <c r="P45" s="112">
        <v>7</v>
      </c>
      <c r="Q45" s="112">
        <v>12</v>
      </c>
      <c r="R45" s="6">
        <f t="shared" si="15"/>
        <v>0.58333333333333337</v>
      </c>
      <c r="S45" s="112">
        <v>5</v>
      </c>
      <c r="T45" s="112">
        <v>11</v>
      </c>
      <c r="U45" s="6">
        <f t="shared" si="16"/>
        <v>0.45454545454545453</v>
      </c>
      <c r="V45" s="112">
        <v>11</v>
      </c>
      <c r="W45" s="112">
        <v>24</v>
      </c>
      <c r="X45" s="6">
        <f t="shared" si="17"/>
        <v>0.45833333333333331</v>
      </c>
      <c r="Y45" s="112">
        <v>2</v>
      </c>
      <c r="Z45" s="112">
        <v>12</v>
      </c>
      <c r="AA45" s="6">
        <f t="shared" si="18"/>
        <v>0.16666666666666666</v>
      </c>
      <c r="AB45" s="112"/>
      <c r="AC45" s="112"/>
      <c r="AD45" s="6" t="str">
        <f t="shared" si="19"/>
        <v>0.00%</v>
      </c>
      <c r="AE45" s="112"/>
      <c r="AF45" s="112"/>
      <c r="AG45" s="6" t="str">
        <f t="shared" si="20"/>
        <v>0.00%</v>
      </c>
      <c r="AH45" s="112"/>
      <c r="AI45" s="112"/>
      <c r="AJ45" s="6" t="str">
        <f t="shared" si="21"/>
        <v>0.00%</v>
      </c>
      <c r="AK45" s="112"/>
      <c r="AL45" s="112"/>
      <c r="AM45" s="6" t="str">
        <f t="shared" si="22"/>
        <v>0.00%</v>
      </c>
      <c r="AN45" s="112"/>
      <c r="AO45" s="112"/>
      <c r="AP45" s="6" t="str">
        <f t="shared" si="23"/>
        <v>0.00%</v>
      </c>
    </row>
    <row r="46" spans="1:42" x14ac:dyDescent="0.25">
      <c r="A46" s="113" t="str">
        <f t="shared" si="25"/>
        <v>00006257</v>
      </c>
      <c r="B46" s="115" t="s">
        <v>61</v>
      </c>
      <c r="C46" s="114" t="s">
        <v>78</v>
      </c>
      <c r="D46" s="82">
        <f t="shared" si="10"/>
        <v>53</v>
      </c>
      <c r="E46" s="82">
        <f t="shared" si="11"/>
        <v>89</v>
      </c>
      <c r="F46" s="6">
        <f t="shared" si="24"/>
        <v>0.5955056179775281</v>
      </c>
      <c r="G46" s="84">
        <v>9</v>
      </c>
      <c r="H46" s="84">
        <v>17</v>
      </c>
      <c r="I46" s="6">
        <f t="shared" si="12"/>
        <v>0.52941176470588236</v>
      </c>
      <c r="J46" s="84">
        <v>5</v>
      </c>
      <c r="K46" s="84">
        <v>10</v>
      </c>
      <c r="L46" s="6">
        <f t="shared" si="13"/>
        <v>0.5</v>
      </c>
      <c r="M46" s="84">
        <v>9</v>
      </c>
      <c r="N46" s="84">
        <v>14</v>
      </c>
      <c r="O46" s="6">
        <f t="shared" si="14"/>
        <v>0.6428571428571429</v>
      </c>
      <c r="P46" s="84">
        <v>12</v>
      </c>
      <c r="Q46" s="84">
        <v>18</v>
      </c>
      <c r="R46" s="6">
        <f t="shared" si="15"/>
        <v>0.66666666666666663</v>
      </c>
      <c r="S46" s="84">
        <v>9</v>
      </c>
      <c r="T46" s="84">
        <v>14</v>
      </c>
      <c r="U46" s="6">
        <f t="shared" si="16"/>
        <v>0.6428571428571429</v>
      </c>
      <c r="V46" s="82">
        <v>7</v>
      </c>
      <c r="W46" s="82">
        <v>8</v>
      </c>
      <c r="X46" s="6">
        <f t="shared" si="17"/>
        <v>0.875</v>
      </c>
      <c r="Y46" s="112">
        <v>2</v>
      </c>
      <c r="Z46" s="112">
        <v>8</v>
      </c>
      <c r="AA46" s="6">
        <f t="shared" si="18"/>
        <v>0.25</v>
      </c>
      <c r="AB46" s="112"/>
      <c r="AC46" s="112"/>
      <c r="AD46" s="6" t="str">
        <f t="shared" si="19"/>
        <v>0.00%</v>
      </c>
      <c r="AE46" s="112"/>
      <c r="AF46" s="112"/>
      <c r="AG46" s="6" t="str">
        <f t="shared" si="20"/>
        <v>0.00%</v>
      </c>
      <c r="AH46" s="112"/>
      <c r="AI46" s="112"/>
      <c r="AJ46" s="6" t="str">
        <f t="shared" si="21"/>
        <v>0.00%</v>
      </c>
      <c r="AK46" s="112"/>
      <c r="AL46" s="112"/>
      <c r="AM46" s="6" t="str">
        <f t="shared" si="22"/>
        <v>0.00%</v>
      </c>
      <c r="AN46" s="112"/>
      <c r="AO46" s="112"/>
      <c r="AP46" s="6" t="str">
        <f t="shared" si="23"/>
        <v>0.00%</v>
      </c>
    </row>
    <row r="47" spans="1:42" x14ac:dyDescent="0.25">
      <c r="A47" s="113" t="str">
        <f t="shared" si="25"/>
        <v>00006262</v>
      </c>
      <c r="B47" s="115" t="s">
        <v>62</v>
      </c>
      <c r="C47" s="114" t="s">
        <v>78</v>
      </c>
      <c r="D47" s="82">
        <f t="shared" si="10"/>
        <v>35</v>
      </c>
      <c r="E47" s="82">
        <f t="shared" si="11"/>
        <v>61</v>
      </c>
      <c r="F47" s="6">
        <f t="shared" si="24"/>
        <v>0.57377049180327866</v>
      </c>
      <c r="G47" s="112">
        <v>3</v>
      </c>
      <c r="H47" s="112">
        <v>10</v>
      </c>
      <c r="I47" s="6">
        <f t="shared" si="12"/>
        <v>0.3</v>
      </c>
      <c r="J47" s="112">
        <v>4</v>
      </c>
      <c r="K47" s="112">
        <v>8</v>
      </c>
      <c r="L47" s="6">
        <f t="shared" si="13"/>
        <v>0.5</v>
      </c>
      <c r="M47" s="112">
        <v>4</v>
      </c>
      <c r="N47" s="112">
        <v>9</v>
      </c>
      <c r="O47" s="6">
        <f t="shared" si="14"/>
        <v>0.44444444444444442</v>
      </c>
      <c r="P47" s="112">
        <v>8</v>
      </c>
      <c r="Q47" s="112">
        <v>9</v>
      </c>
      <c r="R47" s="6">
        <f t="shared" si="15"/>
        <v>0.88888888888888884</v>
      </c>
      <c r="S47" s="112">
        <v>9</v>
      </c>
      <c r="T47" s="112">
        <v>13</v>
      </c>
      <c r="U47" s="6">
        <f t="shared" si="16"/>
        <v>0.69230769230769229</v>
      </c>
      <c r="V47" s="112">
        <v>4</v>
      </c>
      <c r="W47" s="112">
        <v>5</v>
      </c>
      <c r="X47" s="6">
        <f t="shared" si="17"/>
        <v>0.8</v>
      </c>
      <c r="Y47" s="112">
        <v>3</v>
      </c>
      <c r="Z47" s="112">
        <v>7</v>
      </c>
      <c r="AA47" s="6">
        <f t="shared" si="18"/>
        <v>0.42857142857142855</v>
      </c>
      <c r="AB47" s="112"/>
      <c r="AC47" s="112"/>
      <c r="AD47" s="6" t="str">
        <f t="shared" si="19"/>
        <v>0.00%</v>
      </c>
      <c r="AE47" s="112"/>
      <c r="AF47" s="112"/>
      <c r="AG47" s="6" t="str">
        <f t="shared" si="20"/>
        <v>0.00%</v>
      </c>
      <c r="AH47" s="112"/>
      <c r="AI47" s="112"/>
      <c r="AJ47" s="6" t="str">
        <f t="shared" si="21"/>
        <v>0.00%</v>
      </c>
      <c r="AK47" s="112"/>
      <c r="AL47" s="112"/>
      <c r="AM47" s="6" t="str">
        <f t="shared" si="22"/>
        <v>0.00%</v>
      </c>
      <c r="AN47" s="112"/>
      <c r="AO47" s="112"/>
      <c r="AP47" s="6" t="str">
        <f t="shared" si="23"/>
        <v>0.00%</v>
      </c>
    </row>
    <row r="48" spans="1:42" x14ac:dyDescent="0.25">
      <c r="A48" s="113" t="str">
        <f t="shared" si="25"/>
        <v>00006268</v>
      </c>
      <c r="B48" s="115" t="s">
        <v>63</v>
      </c>
      <c r="C48" s="114" t="s">
        <v>78</v>
      </c>
      <c r="D48" s="82">
        <f t="shared" si="10"/>
        <v>51</v>
      </c>
      <c r="E48" s="82">
        <f t="shared" si="11"/>
        <v>95</v>
      </c>
      <c r="F48" s="6">
        <f t="shared" si="24"/>
        <v>0.5368421052631579</v>
      </c>
      <c r="G48" s="112">
        <v>8</v>
      </c>
      <c r="H48" s="112">
        <v>18</v>
      </c>
      <c r="I48" s="6">
        <f t="shared" si="12"/>
        <v>0.44444444444444442</v>
      </c>
      <c r="J48" s="112">
        <v>5</v>
      </c>
      <c r="K48" s="112">
        <v>10</v>
      </c>
      <c r="L48" s="6">
        <f t="shared" si="13"/>
        <v>0.5</v>
      </c>
      <c r="M48" s="112">
        <v>6</v>
      </c>
      <c r="N48" s="112">
        <v>13</v>
      </c>
      <c r="O48" s="6">
        <f t="shared" si="14"/>
        <v>0.46153846153846156</v>
      </c>
      <c r="P48" s="112">
        <v>10</v>
      </c>
      <c r="Q48" s="112">
        <v>15</v>
      </c>
      <c r="R48" s="6">
        <f t="shared" si="15"/>
        <v>0.66666666666666663</v>
      </c>
      <c r="S48" s="112">
        <v>10</v>
      </c>
      <c r="T48" s="112">
        <v>15</v>
      </c>
      <c r="U48" s="6">
        <f t="shared" si="16"/>
        <v>0.66666666666666663</v>
      </c>
      <c r="V48" s="112">
        <v>8</v>
      </c>
      <c r="W48" s="112">
        <v>16</v>
      </c>
      <c r="X48" s="6">
        <f t="shared" si="17"/>
        <v>0.5</v>
      </c>
      <c r="Y48" s="112">
        <v>4</v>
      </c>
      <c r="Z48" s="112">
        <v>8</v>
      </c>
      <c r="AA48" s="6">
        <f t="shared" si="18"/>
        <v>0.5</v>
      </c>
      <c r="AB48" s="112"/>
      <c r="AC48" s="112"/>
      <c r="AD48" s="6" t="str">
        <f t="shared" si="19"/>
        <v>0.00%</v>
      </c>
      <c r="AE48" s="112"/>
      <c r="AF48" s="112"/>
      <c r="AG48" s="6" t="str">
        <f t="shared" si="20"/>
        <v>0.00%</v>
      </c>
      <c r="AH48" s="112"/>
      <c r="AI48" s="112"/>
      <c r="AJ48" s="6" t="str">
        <f t="shared" si="21"/>
        <v>0.00%</v>
      </c>
      <c r="AK48" s="112"/>
      <c r="AL48" s="112"/>
      <c r="AM48" s="6" t="str">
        <f t="shared" si="22"/>
        <v>0.00%</v>
      </c>
      <c r="AN48" s="112"/>
      <c r="AO48" s="112"/>
      <c r="AP48" s="6" t="str">
        <f t="shared" si="23"/>
        <v>0.00%</v>
      </c>
    </row>
    <row r="49" spans="1:42" x14ac:dyDescent="0.25">
      <c r="A49" s="113" t="str">
        <f t="shared" si="25"/>
        <v>00006255</v>
      </c>
      <c r="B49" s="115" t="s">
        <v>64</v>
      </c>
      <c r="C49" s="114" t="s">
        <v>78</v>
      </c>
      <c r="D49" s="82">
        <f t="shared" si="10"/>
        <v>96</v>
      </c>
      <c r="E49" s="82">
        <f t="shared" si="11"/>
        <v>142</v>
      </c>
      <c r="F49" s="6">
        <f t="shared" si="24"/>
        <v>0.676056338028169</v>
      </c>
      <c r="G49" s="112">
        <v>11</v>
      </c>
      <c r="H49" s="112">
        <v>16</v>
      </c>
      <c r="I49" s="6">
        <f t="shared" si="12"/>
        <v>0.6875</v>
      </c>
      <c r="J49" s="112">
        <v>11</v>
      </c>
      <c r="K49" s="112">
        <v>19</v>
      </c>
      <c r="L49" s="6">
        <f t="shared" si="13"/>
        <v>0.57894736842105265</v>
      </c>
      <c r="M49" s="112">
        <v>17</v>
      </c>
      <c r="N49" s="112">
        <v>24</v>
      </c>
      <c r="O49" s="6">
        <f t="shared" si="14"/>
        <v>0.70833333333333337</v>
      </c>
      <c r="P49" s="112">
        <v>16</v>
      </c>
      <c r="Q49" s="112">
        <v>23</v>
      </c>
      <c r="R49" s="6">
        <f t="shared" si="15"/>
        <v>0.69565217391304346</v>
      </c>
      <c r="S49" s="112">
        <v>16</v>
      </c>
      <c r="T49" s="112">
        <v>20</v>
      </c>
      <c r="U49" s="6">
        <f t="shared" si="16"/>
        <v>0.8</v>
      </c>
      <c r="V49" s="112">
        <v>20</v>
      </c>
      <c r="W49" s="112">
        <v>30</v>
      </c>
      <c r="X49" s="6">
        <f t="shared" si="17"/>
        <v>0.66666666666666663</v>
      </c>
      <c r="Y49" s="112">
        <v>5</v>
      </c>
      <c r="Z49" s="112">
        <v>10</v>
      </c>
      <c r="AA49" s="6">
        <f t="shared" si="18"/>
        <v>0.5</v>
      </c>
      <c r="AB49" s="112"/>
      <c r="AC49" s="112"/>
      <c r="AD49" s="6" t="str">
        <f t="shared" si="19"/>
        <v>0.00%</v>
      </c>
      <c r="AE49" s="112"/>
      <c r="AF49" s="112"/>
      <c r="AG49" s="6" t="str">
        <f t="shared" si="20"/>
        <v>0.00%</v>
      </c>
      <c r="AH49" s="112"/>
      <c r="AI49" s="112"/>
      <c r="AJ49" s="6" t="str">
        <f t="shared" si="21"/>
        <v>0.00%</v>
      </c>
      <c r="AK49" s="112"/>
      <c r="AL49" s="112"/>
      <c r="AM49" s="6" t="str">
        <f t="shared" si="22"/>
        <v>0.00%</v>
      </c>
      <c r="AN49" s="112"/>
      <c r="AO49" s="112"/>
      <c r="AP49" s="6" t="str">
        <f t="shared" si="23"/>
        <v>0.00%</v>
      </c>
    </row>
    <row r="50" spans="1:42" x14ac:dyDescent="0.25">
      <c r="A50" s="113" t="str">
        <f t="shared" si="25"/>
        <v>00006256</v>
      </c>
      <c r="B50" s="115" t="s">
        <v>65</v>
      </c>
      <c r="C50" s="114" t="s">
        <v>78</v>
      </c>
      <c r="D50" s="82">
        <f t="shared" si="10"/>
        <v>47</v>
      </c>
      <c r="E50" s="82">
        <f t="shared" si="11"/>
        <v>119</v>
      </c>
      <c r="F50" s="6">
        <f t="shared" si="24"/>
        <v>0.3949579831932773</v>
      </c>
      <c r="G50" s="112">
        <v>8</v>
      </c>
      <c r="H50" s="112">
        <v>22</v>
      </c>
      <c r="I50" s="6">
        <f t="shared" si="12"/>
        <v>0.36363636363636365</v>
      </c>
      <c r="J50" s="112">
        <v>4</v>
      </c>
      <c r="K50" s="112">
        <v>12</v>
      </c>
      <c r="L50" s="6">
        <f t="shared" si="13"/>
        <v>0.33333333333333331</v>
      </c>
      <c r="M50" s="112">
        <v>8</v>
      </c>
      <c r="N50" s="112">
        <v>21</v>
      </c>
      <c r="O50" s="6">
        <f t="shared" si="14"/>
        <v>0.38095238095238093</v>
      </c>
      <c r="P50" s="112">
        <v>15</v>
      </c>
      <c r="Q50" s="112">
        <v>23</v>
      </c>
      <c r="R50" s="6">
        <f t="shared" si="15"/>
        <v>0.65217391304347827</v>
      </c>
      <c r="S50" s="112">
        <v>4</v>
      </c>
      <c r="T50" s="112">
        <v>15</v>
      </c>
      <c r="U50" s="6">
        <f t="shared" si="16"/>
        <v>0.26666666666666666</v>
      </c>
      <c r="V50" s="112">
        <v>4</v>
      </c>
      <c r="W50" s="112">
        <v>14</v>
      </c>
      <c r="X50" s="6">
        <f t="shared" si="17"/>
        <v>0.2857142857142857</v>
      </c>
      <c r="Y50" s="112">
        <v>4</v>
      </c>
      <c r="Z50" s="112">
        <v>12</v>
      </c>
      <c r="AA50" s="6">
        <f t="shared" si="18"/>
        <v>0.33333333333333331</v>
      </c>
      <c r="AB50" s="112"/>
      <c r="AC50" s="112"/>
      <c r="AD50" s="6" t="str">
        <f t="shared" si="19"/>
        <v>0.00%</v>
      </c>
      <c r="AE50" s="112"/>
      <c r="AF50" s="112"/>
      <c r="AG50" s="6" t="str">
        <f t="shared" si="20"/>
        <v>0.00%</v>
      </c>
      <c r="AH50" s="112"/>
      <c r="AI50" s="112"/>
      <c r="AJ50" s="6" t="str">
        <f t="shared" si="21"/>
        <v>0.00%</v>
      </c>
      <c r="AK50" s="112"/>
      <c r="AL50" s="112"/>
      <c r="AM50" s="6" t="str">
        <f t="shared" si="22"/>
        <v>0.00%</v>
      </c>
      <c r="AN50" s="112"/>
      <c r="AO50" s="112"/>
      <c r="AP50" s="6" t="str">
        <f t="shared" si="23"/>
        <v>0.00%</v>
      </c>
    </row>
    <row r="51" spans="1:42" x14ac:dyDescent="0.25">
      <c r="A51" s="113" t="str">
        <f t="shared" si="25"/>
        <v>00006261</v>
      </c>
      <c r="B51" s="115" t="s">
        <v>66</v>
      </c>
      <c r="C51" s="114" t="s">
        <v>78</v>
      </c>
      <c r="D51" s="82">
        <f t="shared" si="10"/>
        <v>52</v>
      </c>
      <c r="E51" s="82">
        <f t="shared" si="11"/>
        <v>95</v>
      </c>
      <c r="F51" s="6">
        <f t="shared" si="24"/>
        <v>0.54736842105263162</v>
      </c>
      <c r="G51" s="112">
        <v>9</v>
      </c>
      <c r="H51" s="112">
        <v>22</v>
      </c>
      <c r="I51" s="6">
        <f t="shared" si="12"/>
        <v>0.40909090909090912</v>
      </c>
      <c r="J51" s="112">
        <v>8</v>
      </c>
      <c r="K51" s="112">
        <v>13</v>
      </c>
      <c r="L51" s="6">
        <f t="shared" si="13"/>
        <v>0.61538461538461542</v>
      </c>
      <c r="M51" s="112">
        <v>9</v>
      </c>
      <c r="N51" s="112">
        <v>13</v>
      </c>
      <c r="O51" s="6">
        <f t="shared" si="14"/>
        <v>0.69230769230769229</v>
      </c>
      <c r="P51" s="112">
        <v>9</v>
      </c>
      <c r="Q51" s="112">
        <v>16</v>
      </c>
      <c r="R51" s="6">
        <f t="shared" si="15"/>
        <v>0.5625</v>
      </c>
      <c r="S51" s="112">
        <v>10</v>
      </c>
      <c r="T51" s="112">
        <v>19</v>
      </c>
      <c r="U51" s="6">
        <f t="shared" si="16"/>
        <v>0.52631578947368418</v>
      </c>
      <c r="V51" s="112">
        <v>7</v>
      </c>
      <c r="W51" s="112">
        <v>9</v>
      </c>
      <c r="X51" s="6">
        <f t="shared" si="17"/>
        <v>0.77777777777777779</v>
      </c>
      <c r="Y51" s="112"/>
      <c r="Z51" s="112">
        <v>3</v>
      </c>
      <c r="AA51" s="6">
        <f t="shared" si="18"/>
        <v>0</v>
      </c>
      <c r="AB51" s="112"/>
      <c r="AC51" s="112"/>
      <c r="AD51" s="6" t="str">
        <f t="shared" si="19"/>
        <v>0.00%</v>
      </c>
      <c r="AE51" s="112"/>
      <c r="AF51" s="112"/>
      <c r="AG51" s="6" t="str">
        <f t="shared" si="20"/>
        <v>0.00%</v>
      </c>
      <c r="AH51" s="112"/>
      <c r="AI51" s="112"/>
      <c r="AJ51" s="6" t="str">
        <f t="shared" si="21"/>
        <v>0.00%</v>
      </c>
      <c r="AK51" s="112"/>
      <c r="AL51" s="112"/>
      <c r="AM51" s="6" t="str">
        <f t="shared" si="22"/>
        <v>0.00%</v>
      </c>
      <c r="AN51" s="112"/>
      <c r="AO51" s="112"/>
      <c r="AP51" s="6" t="str">
        <f t="shared" si="23"/>
        <v>0.00%</v>
      </c>
    </row>
    <row r="52" spans="1:42" x14ac:dyDescent="0.25">
      <c r="A52" s="113" t="str">
        <f t="shared" si="25"/>
        <v>00006260</v>
      </c>
      <c r="B52" s="115" t="s">
        <v>67</v>
      </c>
      <c r="C52" s="114" t="s">
        <v>78</v>
      </c>
      <c r="D52" s="82">
        <f t="shared" si="10"/>
        <v>109</v>
      </c>
      <c r="E52" s="82">
        <f t="shared" si="11"/>
        <v>176</v>
      </c>
      <c r="F52" s="6">
        <f t="shared" si="24"/>
        <v>0.61931818181818177</v>
      </c>
      <c r="G52" s="112">
        <v>11</v>
      </c>
      <c r="H52" s="112">
        <v>17</v>
      </c>
      <c r="I52" s="6">
        <f t="shared" si="12"/>
        <v>0.6470588235294118</v>
      </c>
      <c r="J52" s="112">
        <v>20</v>
      </c>
      <c r="K52" s="112">
        <v>29</v>
      </c>
      <c r="L52" s="6">
        <f t="shared" si="13"/>
        <v>0.68965517241379315</v>
      </c>
      <c r="M52" s="112">
        <v>14</v>
      </c>
      <c r="N52" s="112">
        <v>23</v>
      </c>
      <c r="O52" s="6">
        <f t="shared" si="14"/>
        <v>0.60869565217391308</v>
      </c>
      <c r="P52" s="112">
        <v>21</v>
      </c>
      <c r="Q52" s="112">
        <v>33</v>
      </c>
      <c r="R52" s="6">
        <f t="shared" si="15"/>
        <v>0.63636363636363635</v>
      </c>
      <c r="S52" s="112">
        <v>19</v>
      </c>
      <c r="T52" s="112">
        <v>27</v>
      </c>
      <c r="U52" s="6">
        <f t="shared" si="16"/>
        <v>0.70370370370370372</v>
      </c>
      <c r="V52" s="112">
        <v>20</v>
      </c>
      <c r="W52" s="112">
        <v>27</v>
      </c>
      <c r="X52" s="6">
        <f t="shared" si="17"/>
        <v>0.7407407407407407</v>
      </c>
      <c r="Y52" s="112">
        <v>4</v>
      </c>
      <c r="Z52" s="112">
        <v>20</v>
      </c>
      <c r="AA52" s="6">
        <f t="shared" si="18"/>
        <v>0.2</v>
      </c>
      <c r="AB52" s="112"/>
      <c r="AC52" s="112"/>
      <c r="AD52" s="6" t="str">
        <f t="shared" si="19"/>
        <v>0.00%</v>
      </c>
      <c r="AE52" s="112"/>
      <c r="AF52" s="112"/>
      <c r="AG52" s="6" t="str">
        <f t="shared" si="20"/>
        <v>0.00%</v>
      </c>
      <c r="AH52" s="112"/>
      <c r="AI52" s="112"/>
      <c r="AJ52" s="6" t="str">
        <f t="shared" si="21"/>
        <v>0.00%</v>
      </c>
      <c r="AK52" s="112"/>
      <c r="AL52" s="112"/>
      <c r="AM52" s="6" t="str">
        <f t="shared" si="22"/>
        <v>0.00%</v>
      </c>
      <c r="AN52" s="112"/>
      <c r="AO52" s="112"/>
      <c r="AP52" s="6" t="str">
        <f t="shared" si="23"/>
        <v>0.00%</v>
      </c>
    </row>
    <row r="53" spans="1:42" x14ac:dyDescent="0.25">
      <c r="A53" s="113" t="str">
        <f t="shared" si="25"/>
        <v>00006238</v>
      </c>
      <c r="B53" s="115" t="s">
        <v>68</v>
      </c>
      <c r="C53" s="114" t="s">
        <v>78</v>
      </c>
      <c r="D53" s="82">
        <f t="shared" si="10"/>
        <v>19</v>
      </c>
      <c r="E53" s="82">
        <f t="shared" si="11"/>
        <v>52</v>
      </c>
      <c r="F53" s="6">
        <f t="shared" si="24"/>
        <v>0.36538461538461536</v>
      </c>
      <c r="G53" s="112"/>
      <c r="H53" s="112">
        <v>4</v>
      </c>
      <c r="I53" s="6">
        <f t="shared" si="12"/>
        <v>0</v>
      </c>
      <c r="J53" s="112">
        <v>3</v>
      </c>
      <c r="K53" s="112">
        <v>12</v>
      </c>
      <c r="L53" s="6">
        <f t="shared" si="13"/>
        <v>0.25</v>
      </c>
      <c r="M53" s="112">
        <v>5</v>
      </c>
      <c r="N53" s="112">
        <v>10</v>
      </c>
      <c r="O53" s="6">
        <f t="shared" si="14"/>
        <v>0.5</v>
      </c>
      <c r="P53" s="112">
        <v>2</v>
      </c>
      <c r="Q53" s="112">
        <v>6</v>
      </c>
      <c r="R53" s="6">
        <f t="shared" si="15"/>
        <v>0.33333333333333331</v>
      </c>
      <c r="S53" s="112">
        <v>5</v>
      </c>
      <c r="T53" s="112">
        <v>10</v>
      </c>
      <c r="U53" s="6">
        <f t="shared" si="16"/>
        <v>0.5</v>
      </c>
      <c r="V53" s="112">
        <v>3</v>
      </c>
      <c r="W53" s="112">
        <v>6</v>
      </c>
      <c r="X53" s="6">
        <f t="shared" si="17"/>
        <v>0.5</v>
      </c>
      <c r="Y53" s="112">
        <v>1</v>
      </c>
      <c r="Z53" s="112">
        <v>4</v>
      </c>
      <c r="AA53" s="6">
        <f t="shared" si="18"/>
        <v>0.25</v>
      </c>
      <c r="AB53" s="112"/>
      <c r="AC53" s="112"/>
      <c r="AD53" s="6" t="str">
        <f t="shared" si="19"/>
        <v>0.00%</v>
      </c>
      <c r="AE53" s="112"/>
      <c r="AF53" s="112"/>
      <c r="AG53" s="6" t="str">
        <f t="shared" si="20"/>
        <v>0.00%</v>
      </c>
      <c r="AH53" s="112"/>
      <c r="AI53" s="112"/>
      <c r="AJ53" s="6" t="str">
        <f t="shared" si="21"/>
        <v>0.00%</v>
      </c>
      <c r="AK53" s="112"/>
      <c r="AL53" s="112"/>
      <c r="AM53" s="6" t="str">
        <f t="shared" si="22"/>
        <v>0.00%</v>
      </c>
      <c r="AN53" s="112"/>
      <c r="AO53" s="112"/>
      <c r="AP53" s="6" t="str">
        <f t="shared" si="23"/>
        <v>0.00%</v>
      </c>
    </row>
    <row r="54" spans="1:42" x14ac:dyDescent="0.25">
      <c r="A54" s="113" t="str">
        <f t="shared" si="25"/>
        <v>00006259</v>
      </c>
      <c r="B54" s="115" t="s">
        <v>69</v>
      </c>
      <c r="C54" s="114" t="s">
        <v>111</v>
      </c>
      <c r="D54" s="82">
        <f t="shared" si="10"/>
        <v>12</v>
      </c>
      <c r="E54" s="82">
        <f t="shared" si="11"/>
        <v>23</v>
      </c>
      <c r="F54" s="6">
        <f t="shared" si="24"/>
        <v>0.52173913043478259</v>
      </c>
      <c r="G54" s="82">
        <v>2</v>
      </c>
      <c r="H54" s="82">
        <v>3</v>
      </c>
      <c r="I54" s="6">
        <f t="shared" si="12"/>
        <v>0.66666666666666663</v>
      </c>
      <c r="J54" s="82">
        <v>1</v>
      </c>
      <c r="K54" s="82">
        <v>2</v>
      </c>
      <c r="L54" s="6">
        <f t="shared" si="13"/>
        <v>0.5</v>
      </c>
      <c r="M54" s="82"/>
      <c r="N54" s="82">
        <v>1</v>
      </c>
      <c r="O54" s="6">
        <f t="shared" si="14"/>
        <v>0</v>
      </c>
      <c r="P54" s="82">
        <v>4</v>
      </c>
      <c r="Q54" s="82">
        <v>5</v>
      </c>
      <c r="R54" s="6">
        <f t="shared" si="15"/>
        <v>0.8</v>
      </c>
      <c r="S54" s="82">
        <v>3</v>
      </c>
      <c r="T54" s="82">
        <v>3</v>
      </c>
      <c r="U54" s="6">
        <f t="shared" si="16"/>
        <v>1</v>
      </c>
      <c r="V54" s="82">
        <v>2</v>
      </c>
      <c r="W54" s="82">
        <v>4</v>
      </c>
      <c r="X54" s="6">
        <f t="shared" si="17"/>
        <v>0.5</v>
      </c>
      <c r="Y54" s="82"/>
      <c r="Z54" s="82">
        <v>5</v>
      </c>
      <c r="AA54" s="6">
        <f t="shared" si="18"/>
        <v>0</v>
      </c>
      <c r="AB54" s="82"/>
      <c r="AC54" s="82"/>
      <c r="AD54" s="6" t="str">
        <f t="shared" si="19"/>
        <v>0.00%</v>
      </c>
      <c r="AE54" s="82"/>
      <c r="AF54" s="82"/>
      <c r="AG54" s="6" t="str">
        <f t="shared" si="20"/>
        <v>0.00%</v>
      </c>
      <c r="AH54" s="112"/>
      <c r="AI54" s="112"/>
      <c r="AJ54" s="112" t="str">
        <f t="shared" si="21"/>
        <v>0.00%</v>
      </c>
      <c r="AK54" s="112"/>
      <c r="AL54" s="112"/>
      <c r="AM54" s="6" t="str">
        <f t="shared" si="22"/>
        <v>0.00%</v>
      </c>
      <c r="AN54" s="112"/>
      <c r="AO54" s="112"/>
      <c r="AP54" s="6" t="str">
        <f t="shared" si="23"/>
        <v>0.00%</v>
      </c>
    </row>
    <row r="55" spans="1:42" x14ac:dyDescent="0.25">
      <c r="A55" s="113" t="str">
        <f t="shared" si="25"/>
        <v>00006258</v>
      </c>
      <c r="B55" s="115" t="s">
        <v>70</v>
      </c>
      <c r="C55" s="114" t="s">
        <v>111</v>
      </c>
      <c r="D55" s="82">
        <f t="shared" si="10"/>
        <v>2</v>
      </c>
      <c r="E55" s="82">
        <f t="shared" si="11"/>
        <v>9</v>
      </c>
      <c r="F55" s="6">
        <f t="shared" si="24"/>
        <v>0.22222222222222221</v>
      </c>
      <c r="G55" s="84"/>
      <c r="H55" s="84">
        <v>1</v>
      </c>
      <c r="I55" s="6">
        <f t="shared" si="12"/>
        <v>0</v>
      </c>
      <c r="J55" s="84">
        <v>1</v>
      </c>
      <c r="K55" s="84">
        <v>3</v>
      </c>
      <c r="L55" s="6">
        <f t="shared" si="13"/>
        <v>0.33333333333333331</v>
      </c>
      <c r="M55" s="84"/>
      <c r="N55" s="84">
        <v>1</v>
      </c>
      <c r="O55" s="6">
        <f t="shared" si="14"/>
        <v>0</v>
      </c>
      <c r="P55" s="84"/>
      <c r="Q55" s="84">
        <v>2</v>
      </c>
      <c r="R55" s="6">
        <f t="shared" si="15"/>
        <v>0</v>
      </c>
      <c r="S55" s="84">
        <v>1</v>
      </c>
      <c r="T55" s="84">
        <v>1</v>
      </c>
      <c r="U55" s="6">
        <f t="shared" si="16"/>
        <v>1</v>
      </c>
      <c r="V55" s="82"/>
      <c r="W55" s="82"/>
      <c r="X55" s="6" t="str">
        <f t="shared" si="17"/>
        <v>0.00%</v>
      </c>
      <c r="Y55" s="84"/>
      <c r="Z55" s="84">
        <v>1</v>
      </c>
      <c r="AA55" s="6">
        <f t="shared" si="18"/>
        <v>0</v>
      </c>
      <c r="AB55" s="84"/>
      <c r="AC55" s="84"/>
      <c r="AD55" s="6" t="str">
        <f t="shared" si="19"/>
        <v>0.00%</v>
      </c>
      <c r="AE55" s="84"/>
      <c r="AF55" s="84"/>
      <c r="AG55" s="6" t="str">
        <f t="shared" si="20"/>
        <v>0.00%</v>
      </c>
      <c r="AH55" s="112"/>
      <c r="AI55" s="112"/>
      <c r="AJ55" s="6" t="str">
        <f t="shared" si="21"/>
        <v>0.00%</v>
      </c>
      <c r="AK55" s="112"/>
      <c r="AL55" s="112"/>
      <c r="AM55" s="6" t="str">
        <f t="shared" si="22"/>
        <v>0.00%</v>
      </c>
      <c r="AN55" s="112"/>
      <c r="AO55" s="112"/>
      <c r="AP55" s="6" t="str">
        <f t="shared" si="23"/>
        <v>0.00%</v>
      </c>
    </row>
    <row r="56" spans="1:42" x14ac:dyDescent="0.25">
      <c r="A56" s="140" t="str">
        <f t="shared" si="25"/>
        <v/>
      </c>
      <c r="B56" s="137" t="s">
        <v>111</v>
      </c>
      <c r="C56" s="141" t="s">
        <v>111</v>
      </c>
      <c r="D56" s="138">
        <f t="shared" si="10"/>
        <v>316</v>
      </c>
      <c r="E56" s="138">
        <f t="shared" si="11"/>
        <v>660</v>
      </c>
      <c r="F56" s="139">
        <f t="shared" si="24"/>
        <v>0.47878787878787876</v>
      </c>
      <c r="G56" s="138">
        <v>46</v>
      </c>
      <c r="H56" s="138">
        <v>81</v>
      </c>
      <c r="I56" s="139">
        <f t="shared" si="12"/>
        <v>0.5679012345679012</v>
      </c>
      <c r="J56" s="138">
        <v>60</v>
      </c>
      <c r="K56" s="138">
        <v>91</v>
      </c>
      <c r="L56" s="139">
        <f t="shared" si="13"/>
        <v>0.65934065934065933</v>
      </c>
      <c r="M56" s="138">
        <v>51</v>
      </c>
      <c r="N56" s="138">
        <v>89</v>
      </c>
      <c r="O56" s="139">
        <f t="shared" si="14"/>
        <v>0.5730337078651685</v>
      </c>
      <c r="P56" s="138">
        <v>53</v>
      </c>
      <c r="Q56" s="138">
        <v>79</v>
      </c>
      <c r="R56" s="139">
        <f t="shared" si="15"/>
        <v>0.67088607594936711</v>
      </c>
      <c r="S56" s="138">
        <v>57</v>
      </c>
      <c r="T56" s="138">
        <v>97</v>
      </c>
      <c r="U56" s="139">
        <f t="shared" si="16"/>
        <v>0.58762886597938147</v>
      </c>
      <c r="V56" s="138">
        <v>39</v>
      </c>
      <c r="W56" s="138">
        <v>77</v>
      </c>
      <c r="X56" s="139">
        <f t="shared" si="17"/>
        <v>0.50649350649350644</v>
      </c>
      <c r="Y56" s="138">
        <v>10</v>
      </c>
      <c r="Z56" s="138">
        <v>146</v>
      </c>
      <c r="AA56" s="139">
        <f t="shared" si="18"/>
        <v>6.8493150684931503E-2</v>
      </c>
      <c r="AB56" s="138"/>
      <c r="AC56" s="138"/>
      <c r="AD56" s="139" t="str">
        <f t="shared" si="19"/>
        <v>0.00%</v>
      </c>
      <c r="AE56" s="138"/>
      <c r="AF56" s="138"/>
      <c r="AG56" s="139" t="str">
        <f t="shared" si="20"/>
        <v>0.00%</v>
      </c>
      <c r="AH56" s="142"/>
      <c r="AI56" s="142"/>
      <c r="AJ56" s="139"/>
      <c r="AK56" s="142"/>
      <c r="AL56" s="142"/>
      <c r="AM56" s="139" t="str">
        <f t="shared" si="22"/>
        <v>0.00%</v>
      </c>
      <c r="AN56" s="142"/>
      <c r="AO56" s="142"/>
      <c r="AP56" s="139" t="str">
        <f t="shared" si="23"/>
        <v>0.00%</v>
      </c>
    </row>
    <row r="57" spans="1:42" x14ac:dyDescent="0.25">
      <c r="A57" s="113" t="str">
        <f t="shared" si="25"/>
        <v>00006218</v>
      </c>
      <c r="B57" s="115" t="s">
        <v>23</v>
      </c>
      <c r="C57" s="114" t="s">
        <v>111</v>
      </c>
      <c r="D57" s="82">
        <f t="shared" si="10"/>
        <v>152</v>
      </c>
      <c r="E57" s="82">
        <f t="shared" si="11"/>
        <v>301</v>
      </c>
      <c r="F57" s="6">
        <f t="shared" si="24"/>
        <v>0.50498338870431891</v>
      </c>
      <c r="G57" s="84">
        <v>22</v>
      </c>
      <c r="H57" s="84">
        <v>36</v>
      </c>
      <c r="I57" s="6">
        <f t="shared" si="12"/>
        <v>0.61111111111111116</v>
      </c>
      <c r="J57" s="84">
        <v>32</v>
      </c>
      <c r="K57" s="84">
        <v>47</v>
      </c>
      <c r="L57" s="6">
        <f t="shared" si="13"/>
        <v>0.68085106382978722</v>
      </c>
      <c r="M57" s="84">
        <v>27</v>
      </c>
      <c r="N57" s="84">
        <v>42</v>
      </c>
      <c r="O57" s="6">
        <f t="shared" si="14"/>
        <v>0.6428571428571429</v>
      </c>
      <c r="P57" s="84">
        <v>25</v>
      </c>
      <c r="Q57" s="84">
        <v>36</v>
      </c>
      <c r="R57" s="6">
        <f t="shared" si="15"/>
        <v>0.69444444444444442</v>
      </c>
      <c r="S57" s="84">
        <v>28</v>
      </c>
      <c r="T57" s="84">
        <v>42</v>
      </c>
      <c r="U57" s="6">
        <f t="shared" si="16"/>
        <v>0.66666666666666663</v>
      </c>
      <c r="V57" s="82">
        <v>14</v>
      </c>
      <c r="W57" s="82">
        <v>33</v>
      </c>
      <c r="X57" s="6">
        <f t="shared" si="17"/>
        <v>0.42424242424242425</v>
      </c>
      <c r="Y57" s="84">
        <v>4</v>
      </c>
      <c r="Z57" s="84">
        <v>65</v>
      </c>
      <c r="AA57" s="6">
        <f t="shared" si="18"/>
        <v>6.1538461538461542E-2</v>
      </c>
      <c r="AB57" s="84"/>
      <c r="AC57" s="84"/>
      <c r="AD57" s="6" t="str">
        <f t="shared" si="19"/>
        <v>0.00%</v>
      </c>
      <c r="AE57" s="84"/>
      <c r="AF57" s="84"/>
      <c r="AG57" s="6" t="str">
        <f t="shared" si="20"/>
        <v>0.00%</v>
      </c>
      <c r="AH57" s="112"/>
      <c r="AI57" s="112"/>
      <c r="AJ57" s="6" t="str">
        <f t="shared" ref="AJ57:AJ61" si="26">IFERROR(AH57/AI57,"0.00%")</f>
        <v>0.00%</v>
      </c>
      <c r="AK57" s="112"/>
      <c r="AL57" s="112"/>
      <c r="AM57" s="6" t="str">
        <f t="shared" si="22"/>
        <v>0.00%</v>
      </c>
      <c r="AN57" s="112"/>
      <c r="AO57" s="112"/>
      <c r="AP57" s="6" t="str">
        <f t="shared" si="23"/>
        <v>0.00%</v>
      </c>
    </row>
    <row r="58" spans="1:42" x14ac:dyDescent="0.25">
      <c r="A58" s="113" t="str">
        <f t="shared" si="25"/>
        <v>00006219</v>
      </c>
      <c r="B58" s="115" t="s">
        <v>24</v>
      </c>
      <c r="C58" s="114" t="s">
        <v>111</v>
      </c>
      <c r="D58" s="82">
        <f t="shared" si="10"/>
        <v>38</v>
      </c>
      <c r="E58" s="82">
        <f t="shared" si="11"/>
        <v>115</v>
      </c>
      <c r="F58" s="6">
        <f t="shared" si="24"/>
        <v>0.33043478260869563</v>
      </c>
      <c r="G58" s="84">
        <v>6</v>
      </c>
      <c r="H58" s="84">
        <v>16</v>
      </c>
      <c r="I58" s="6">
        <f t="shared" si="12"/>
        <v>0.375</v>
      </c>
      <c r="J58" s="84">
        <v>9</v>
      </c>
      <c r="K58" s="84">
        <v>15</v>
      </c>
      <c r="L58" s="6">
        <f t="shared" si="13"/>
        <v>0.6</v>
      </c>
      <c r="M58" s="84">
        <v>6</v>
      </c>
      <c r="N58" s="84">
        <v>15</v>
      </c>
      <c r="O58" s="6">
        <f t="shared" si="14"/>
        <v>0.4</v>
      </c>
      <c r="P58" s="84">
        <v>7</v>
      </c>
      <c r="Q58" s="84">
        <v>14</v>
      </c>
      <c r="R58" s="6">
        <f t="shared" si="15"/>
        <v>0.5</v>
      </c>
      <c r="S58" s="84">
        <v>2</v>
      </c>
      <c r="T58" s="84">
        <v>14</v>
      </c>
      <c r="U58" s="6">
        <f t="shared" si="16"/>
        <v>0.14285714285714285</v>
      </c>
      <c r="V58" s="82">
        <v>4</v>
      </c>
      <c r="W58" s="82">
        <v>9</v>
      </c>
      <c r="X58" s="6">
        <f t="shared" si="17"/>
        <v>0.44444444444444442</v>
      </c>
      <c r="Y58" s="84">
        <v>4</v>
      </c>
      <c r="Z58" s="84">
        <v>32</v>
      </c>
      <c r="AA58" s="6">
        <f t="shared" si="18"/>
        <v>0.125</v>
      </c>
      <c r="AB58" s="84"/>
      <c r="AC58" s="84"/>
      <c r="AD58" s="6" t="str">
        <f t="shared" si="19"/>
        <v>0.00%</v>
      </c>
      <c r="AE58" s="84"/>
      <c r="AF58" s="84"/>
      <c r="AG58" s="6" t="str">
        <f t="shared" si="20"/>
        <v>0.00%</v>
      </c>
      <c r="AH58" s="112"/>
      <c r="AI58" s="112"/>
      <c r="AJ58" s="6" t="str">
        <f t="shared" si="26"/>
        <v>0.00%</v>
      </c>
      <c r="AK58" s="112"/>
      <c r="AL58" s="112"/>
      <c r="AM58" s="6" t="str">
        <f t="shared" si="22"/>
        <v>0.00%</v>
      </c>
      <c r="AN58" s="112"/>
      <c r="AO58" s="112"/>
      <c r="AP58" s="6" t="str">
        <f t="shared" si="23"/>
        <v>0.00%</v>
      </c>
    </row>
    <row r="59" spans="1:42" x14ac:dyDescent="0.25">
      <c r="A59" s="113" t="str">
        <f t="shared" si="25"/>
        <v>00007126</v>
      </c>
      <c r="B59" s="115" t="s">
        <v>25</v>
      </c>
      <c r="C59" s="114" t="s">
        <v>111</v>
      </c>
      <c r="D59" s="82">
        <f t="shared" si="10"/>
        <v>126</v>
      </c>
      <c r="E59" s="82">
        <f t="shared" si="11"/>
        <v>240</v>
      </c>
      <c r="F59" s="6">
        <f t="shared" si="24"/>
        <v>0.52500000000000002</v>
      </c>
      <c r="G59" s="84">
        <v>18</v>
      </c>
      <c r="H59" s="84">
        <v>29</v>
      </c>
      <c r="I59" s="6">
        <f t="shared" si="12"/>
        <v>0.62068965517241381</v>
      </c>
      <c r="J59" s="84">
        <v>19</v>
      </c>
      <c r="K59" s="84">
        <v>28</v>
      </c>
      <c r="L59" s="6">
        <f t="shared" si="13"/>
        <v>0.6785714285714286</v>
      </c>
      <c r="M59" s="84">
        <v>18</v>
      </c>
      <c r="N59" s="84">
        <v>32</v>
      </c>
      <c r="O59" s="6">
        <f t="shared" si="14"/>
        <v>0.5625</v>
      </c>
      <c r="P59" s="84">
        <v>21</v>
      </c>
      <c r="Q59" s="84">
        <v>28</v>
      </c>
      <c r="R59" s="6">
        <f t="shared" si="15"/>
        <v>0.75</v>
      </c>
      <c r="S59" s="84">
        <v>27</v>
      </c>
      <c r="T59" s="84">
        <v>39</v>
      </c>
      <c r="U59" s="6">
        <f t="shared" si="16"/>
        <v>0.69230769230769229</v>
      </c>
      <c r="V59" s="82">
        <v>21</v>
      </c>
      <c r="W59" s="82">
        <v>35</v>
      </c>
      <c r="X59" s="6">
        <f t="shared" si="17"/>
        <v>0.6</v>
      </c>
      <c r="Y59" s="84">
        <v>2</v>
      </c>
      <c r="Z59" s="84">
        <v>49</v>
      </c>
      <c r="AA59" s="6">
        <f t="shared" si="18"/>
        <v>4.0816326530612242E-2</v>
      </c>
      <c r="AB59" s="84"/>
      <c r="AC59" s="84"/>
      <c r="AD59" s="6" t="str">
        <f t="shared" si="19"/>
        <v>0.00%</v>
      </c>
      <c r="AE59" s="84"/>
      <c r="AF59" s="84"/>
      <c r="AG59" s="6" t="str">
        <f t="shared" si="20"/>
        <v>0.00%</v>
      </c>
      <c r="AH59" s="112"/>
      <c r="AI59" s="112"/>
      <c r="AJ59" s="6" t="str">
        <f t="shared" si="26"/>
        <v>0.00%</v>
      </c>
      <c r="AK59" s="112"/>
      <c r="AL59" s="112"/>
      <c r="AM59" s="6" t="str">
        <f t="shared" si="22"/>
        <v>0.00%</v>
      </c>
      <c r="AN59" s="112"/>
      <c r="AO59" s="112"/>
      <c r="AP59" s="6" t="str">
        <f t="shared" si="23"/>
        <v>0.00%</v>
      </c>
    </row>
    <row r="60" spans="1:42" x14ac:dyDescent="0.25">
      <c r="A60" s="113" t="str">
        <f t="shared" si="25"/>
        <v>00018319</v>
      </c>
      <c r="B60" s="115" t="s">
        <v>201</v>
      </c>
      <c r="C60" s="114" t="s">
        <v>111</v>
      </c>
      <c r="D60" s="82">
        <f t="shared" si="10"/>
        <v>0</v>
      </c>
      <c r="E60" s="82">
        <f t="shared" si="11"/>
        <v>2</v>
      </c>
      <c r="F60" s="6">
        <f t="shared" si="24"/>
        <v>0</v>
      </c>
      <c r="G60" s="82"/>
      <c r="H60" s="82"/>
      <c r="I60" s="6" t="str">
        <f t="shared" si="12"/>
        <v>0.00%</v>
      </c>
      <c r="J60" s="82"/>
      <c r="K60" s="82"/>
      <c r="L60" s="6" t="str">
        <f t="shared" si="13"/>
        <v>0.00%</v>
      </c>
      <c r="M60" s="82"/>
      <c r="N60" s="82"/>
      <c r="O60" s="6" t="str">
        <f t="shared" si="14"/>
        <v>0.00%</v>
      </c>
      <c r="P60" s="82"/>
      <c r="Q60" s="82"/>
      <c r="R60" s="6" t="str">
        <f t="shared" si="15"/>
        <v>0.00%</v>
      </c>
      <c r="S60" s="82"/>
      <c r="T60" s="82">
        <v>2</v>
      </c>
      <c r="U60" s="6">
        <f t="shared" si="16"/>
        <v>0</v>
      </c>
      <c r="V60" s="82"/>
      <c r="W60" s="82"/>
      <c r="X60" s="6" t="str">
        <f t="shared" si="17"/>
        <v>0.00%</v>
      </c>
      <c r="Y60" s="82"/>
      <c r="Z60" s="82"/>
      <c r="AA60" s="6" t="str">
        <f t="shared" si="18"/>
        <v>0.00%</v>
      </c>
      <c r="AB60" s="82"/>
      <c r="AC60" s="82"/>
      <c r="AD60" s="6" t="str">
        <f t="shared" si="19"/>
        <v>0.00%</v>
      </c>
      <c r="AE60" s="82"/>
      <c r="AF60" s="82"/>
      <c r="AG60" s="6" t="str">
        <f t="shared" si="20"/>
        <v>0.00%</v>
      </c>
      <c r="AH60" s="112"/>
      <c r="AI60" s="112"/>
      <c r="AJ60" s="6" t="str">
        <f t="shared" si="26"/>
        <v>0.00%</v>
      </c>
      <c r="AK60" s="112"/>
      <c r="AL60" s="112"/>
      <c r="AM60" s="6" t="str">
        <f t="shared" si="22"/>
        <v>0.00%</v>
      </c>
      <c r="AN60" s="112"/>
      <c r="AO60" s="112"/>
      <c r="AP60" s="6" t="str">
        <f t="shared" si="23"/>
        <v>0.00%</v>
      </c>
    </row>
    <row r="61" spans="1:42" x14ac:dyDescent="0.25">
      <c r="A61" s="113" t="str">
        <f t="shared" si="25"/>
        <v>00008265</v>
      </c>
      <c r="B61" s="115" t="s">
        <v>280</v>
      </c>
      <c r="C61" s="114" t="s">
        <v>111</v>
      </c>
      <c r="D61" s="82">
        <f t="shared" si="10"/>
        <v>0</v>
      </c>
      <c r="E61" s="82">
        <f t="shared" si="11"/>
        <v>2</v>
      </c>
      <c r="F61" s="6">
        <f t="shared" si="24"/>
        <v>0</v>
      </c>
      <c r="G61" s="84"/>
      <c r="H61" s="84"/>
      <c r="I61" s="6" t="str">
        <f t="shared" si="12"/>
        <v>0.00%</v>
      </c>
      <c r="J61" s="84"/>
      <c r="K61" s="84">
        <v>1</v>
      </c>
      <c r="L61" s="6">
        <f t="shared" si="13"/>
        <v>0</v>
      </c>
      <c r="M61" s="84"/>
      <c r="N61" s="84"/>
      <c r="O61" s="6" t="str">
        <f t="shared" si="14"/>
        <v>0.00%</v>
      </c>
      <c r="P61" s="84"/>
      <c r="Q61" s="84">
        <v>1</v>
      </c>
      <c r="R61" s="6">
        <f t="shared" si="15"/>
        <v>0</v>
      </c>
      <c r="S61" s="84"/>
      <c r="T61" s="84"/>
      <c r="U61" s="6" t="str">
        <f t="shared" si="16"/>
        <v>0.00%</v>
      </c>
      <c r="V61" s="82"/>
      <c r="W61" s="82"/>
      <c r="X61" s="6" t="str">
        <f t="shared" si="17"/>
        <v>0.00%</v>
      </c>
      <c r="Y61" s="84"/>
      <c r="Z61" s="84"/>
      <c r="AA61" s="6" t="str">
        <f t="shared" si="18"/>
        <v>0.00%</v>
      </c>
      <c r="AB61" s="84"/>
      <c r="AC61" s="84"/>
      <c r="AD61" s="6" t="str">
        <f t="shared" si="19"/>
        <v>0.00%</v>
      </c>
      <c r="AE61" s="84"/>
      <c r="AF61" s="84"/>
      <c r="AG61" s="6" t="str">
        <f t="shared" si="20"/>
        <v>0.00%</v>
      </c>
      <c r="AH61" s="112"/>
      <c r="AI61" s="112"/>
      <c r="AJ61" s="6" t="str">
        <f t="shared" si="26"/>
        <v>0.00%</v>
      </c>
      <c r="AK61" s="112"/>
      <c r="AL61" s="112"/>
      <c r="AM61" s="6" t="str">
        <f t="shared" si="22"/>
        <v>0.00%</v>
      </c>
      <c r="AN61" s="112"/>
      <c r="AO61" s="112"/>
      <c r="AP61" s="6" t="str">
        <f t="shared" si="23"/>
        <v>0.00%</v>
      </c>
    </row>
    <row r="62" spans="1:42" x14ac:dyDescent="0.25">
      <c r="A62" s="140" t="str">
        <f t="shared" si="25"/>
        <v/>
      </c>
      <c r="B62" s="137" t="s">
        <v>294</v>
      </c>
      <c r="C62" s="141" t="s">
        <v>111</v>
      </c>
      <c r="D62" s="138">
        <f t="shared" ref="D62:D63" si="27">G62+J62+M62+P62+S62+V62+Y62+AB62+AE62+AH62+AK62+AN62</f>
        <v>0</v>
      </c>
      <c r="E62" s="138">
        <f t="shared" ref="E62:E63" si="28">H62+K62+N62+Q62+T62+W62+Z62+AC62+AF62+AI62+AL62+AO62</f>
        <v>445</v>
      </c>
      <c r="F62" s="139">
        <f t="shared" ref="F62:F63" si="29">IFERROR(D62/E62,"0.00%")</f>
        <v>0</v>
      </c>
      <c r="G62" s="138"/>
      <c r="H62" s="138">
        <v>40</v>
      </c>
      <c r="I62" s="139">
        <f t="shared" ref="I62:I63" si="30">IFERROR(G62/H62,"0.00%")</f>
        <v>0</v>
      </c>
      <c r="J62" s="138"/>
      <c r="K62" s="138">
        <v>43</v>
      </c>
      <c r="L62" s="139">
        <f t="shared" ref="L62:L63" si="31">IFERROR(J62/K62,"0.00%")</f>
        <v>0</v>
      </c>
      <c r="M62" s="138"/>
      <c r="N62" s="138">
        <v>56</v>
      </c>
      <c r="O62" s="139">
        <f t="shared" ref="O62:O63" si="32">IFERROR(M62/N62,"0.00%")</f>
        <v>0</v>
      </c>
      <c r="P62" s="138"/>
      <c r="Q62" s="138">
        <v>65</v>
      </c>
      <c r="R62" s="139">
        <f t="shared" ref="R62:R63" si="33">IFERROR(P62/Q62,"0.00%")</f>
        <v>0</v>
      </c>
      <c r="S62" s="138"/>
      <c r="T62" s="138">
        <v>86</v>
      </c>
      <c r="U62" s="139">
        <f t="shared" ref="U62:U63" si="34">IFERROR(S62/T62,"0.00%")</f>
        <v>0</v>
      </c>
      <c r="V62" s="138"/>
      <c r="W62" s="138">
        <v>73</v>
      </c>
      <c r="X62" s="139">
        <f t="shared" ref="X62:X63" si="35">IFERROR(V62/W62,"0.00%")</f>
        <v>0</v>
      </c>
      <c r="Y62" s="138"/>
      <c r="Z62" s="138">
        <v>82</v>
      </c>
      <c r="AA62" s="139">
        <f t="shared" ref="AA62:AA63" si="36">IFERROR(Y62/Z62,"0.00%")</f>
        <v>0</v>
      </c>
      <c r="AB62" s="138"/>
      <c r="AC62" s="138"/>
      <c r="AD62" s="139" t="str">
        <f t="shared" ref="AD62:AD63" si="37">IFERROR(AB62/AC62,"0.00%")</f>
        <v>0.00%</v>
      </c>
      <c r="AE62" s="138"/>
      <c r="AF62" s="138"/>
      <c r="AG62" s="139" t="str">
        <f t="shared" ref="AG62:AG63" si="38">IFERROR(AE62/AF62,"0.00%")</f>
        <v>0.00%</v>
      </c>
      <c r="AH62" s="142"/>
      <c r="AI62" s="142"/>
      <c r="AJ62" s="139" t="str">
        <f t="shared" ref="AJ62:AJ63" si="39">IFERROR(AH62/AI62,"0.00%")</f>
        <v>0.00%</v>
      </c>
      <c r="AK62" s="142"/>
      <c r="AL62" s="142"/>
      <c r="AM62" s="139" t="str">
        <f t="shared" ref="AM62:AM63" si="40">IFERROR(AK62/AL62,"0.00%")</f>
        <v>0.00%</v>
      </c>
      <c r="AN62" s="142"/>
      <c r="AO62" s="142"/>
      <c r="AP62" s="139" t="str">
        <f t="shared" ref="AP62:AP63" si="41">IFERROR(AN62/AO62,"0.00%")</f>
        <v>0.00%</v>
      </c>
    </row>
    <row r="63" spans="1:42" x14ac:dyDescent="0.25">
      <c r="A63" s="113" t="str">
        <f t="shared" si="25"/>
        <v/>
      </c>
      <c r="B63" s="115" t="s">
        <v>294</v>
      </c>
      <c r="C63" s="114" t="s">
        <v>111</v>
      </c>
      <c r="D63" s="82">
        <f t="shared" si="27"/>
        <v>0</v>
      </c>
      <c r="E63" s="82">
        <f t="shared" si="28"/>
        <v>445</v>
      </c>
      <c r="F63" s="6">
        <f t="shared" si="29"/>
        <v>0</v>
      </c>
      <c r="G63" s="84"/>
      <c r="H63" s="84">
        <v>40</v>
      </c>
      <c r="I63" s="6">
        <f t="shared" si="30"/>
        <v>0</v>
      </c>
      <c r="J63" s="84"/>
      <c r="K63" s="84">
        <v>43</v>
      </c>
      <c r="L63" s="6">
        <f t="shared" si="31"/>
        <v>0</v>
      </c>
      <c r="M63" s="84"/>
      <c r="N63" s="84">
        <v>56</v>
      </c>
      <c r="O63" s="6">
        <f t="shared" si="32"/>
        <v>0</v>
      </c>
      <c r="P63" s="84"/>
      <c r="Q63" s="84">
        <v>65</v>
      </c>
      <c r="R63" s="6">
        <f t="shared" si="33"/>
        <v>0</v>
      </c>
      <c r="S63" s="84"/>
      <c r="T63" s="84">
        <v>86</v>
      </c>
      <c r="U63" s="6">
        <f t="shared" si="34"/>
        <v>0</v>
      </c>
      <c r="V63" s="82"/>
      <c r="W63" s="82">
        <v>73</v>
      </c>
      <c r="X63" s="6">
        <f t="shared" si="35"/>
        <v>0</v>
      </c>
      <c r="Y63" s="84"/>
      <c r="Z63" s="84">
        <v>82</v>
      </c>
      <c r="AA63" s="6">
        <f t="shared" si="36"/>
        <v>0</v>
      </c>
      <c r="AB63" s="84"/>
      <c r="AC63" s="84"/>
      <c r="AD63" s="6" t="str">
        <f t="shared" si="37"/>
        <v>0.00%</v>
      </c>
      <c r="AE63" s="84"/>
      <c r="AF63" s="84"/>
      <c r="AG63" s="6" t="str">
        <f t="shared" si="38"/>
        <v>0.00%</v>
      </c>
      <c r="AH63" s="112"/>
      <c r="AI63" s="112"/>
      <c r="AJ63" s="6" t="str">
        <f t="shared" si="39"/>
        <v>0.00%</v>
      </c>
      <c r="AK63" s="112"/>
      <c r="AL63" s="112"/>
      <c r="AM63" s="6" t="str">
        <f t="shared" si="40"/>
        <v>0.00%</v>
      </c>
      <c r="AN63" s="112"/>
      <c r="AO63" s="112"/>
      <c r="AP63" s="6" t="str">
        <f t="shared" si="41"/>
        <v>0.00%</v>
      </c>
    </row>
    <row r="64" spans="1:42" x14ac:dyDescent="0.25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</row>
    <row r="65" spans="1:42" x14ac:dyDescent="0.25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</row>
    <row r="66" spans="1:42" x14ac:dyDescent="0.25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</row>
    <row r="67" spans="1:42" x14ac:dyDescent="0.25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</row>
    <row r="68" spans="1:42" x14ac:dyDescent="0.25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</row>
    <row r="69" spans="1:42" x14ac:dyDescent="0.25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</row>
    <row r="70" spans="1:42" x14ac:dyDescent="0.25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</row>
    <row r="71" spans="1:42" x14ac:dyDescent="0.25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</row>
    <row r="72" spans="1:42" x14ac:dyDescent="0.25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</row>
    <row r="73" spans="1:42" x14ac:dyDescent="0.25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</row>
    <row r="74" spans="1:42" x14ac:dyDescent="0.25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</row>
    <row r="75" spans="1:42" x14ac:dyDescent="0.2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</row>
    <row r="76" spans="1:42" x14ac:dyDescent="0.25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</row>
    <row r="77" spans="1:42" x14ac:dyDescent="0.2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</row>
    <row r="78" spans="1:42" x14ac:dyDescent="0.2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</row>
    <row r="79" spans="1:42" x14ac:dyDescent="0.25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</row>
    <row r="80" spans="1:42" x14ac:dyDescent="0.25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</row>
    <row r="81" spans="1:42" x14ac:dyDescent="0.25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</row>
    <row r="82" spans="1:42" x14ac:dyDescent="0.25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</row>
  </sheetData>
  <mergeCells count="13">
    <mergeCell ref="AN5:AP5"/>
    <mergeCell ref="V5:X5"/>
    <mergeCell ref="Y5:AA5"/>
    <mergeCell ref="AB5:AD5"/>
    <mergeCell ref="AE5:AG5"/>
    <mergeCell ref="AH5:AJ5"/>
    <mergeCell ref="AK5:AM5"/>
    <mergeCell ref="S5:U5"/>
    <mergeCell ref="D5:F5"/>
    <mergeCell ref="G5:I5"/>
    <mergeCell ref="J5:L5"/>
    <mergeCell ref="M5:O5"/>
    <mergeCell ref="P5:R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2"/>
  <sheetViews>
    <sheetView topLeftCell="I1" zoomScale="60" zoomScaleNormal="60" workbookViewId="0">
      <selection activeCell="U6" sqref="U6:V61"/>
    </sheetView>
  </sheetViews>
  <sheetFormatPr baseColWidth="10" defaultRowHeight="15" x14ac:dyDescent="0.25"/>
  <cols>
    <col min="1" max="1" width="110.7109375" bestFit="1" customWidth="1"/>
    <col min="2" max="2" width="32.28515625" bestFit="1" customWidth="1"/>
    <col min="3" max="3" width="13" bestFit="1" customWidth="1"/>
    <col min="4" max="4" width="18.28515625" bestFit="1" customWidth="1"/>
    <col min="5" max="5" width="17.5703125" bestFit="1" customWidth="1"/>
    <col min="6" max="6" width="13" bestFit="1" customWidth="1"/>
    <col min="7" max="7" width="22" bestFit="1" customWidth="1"/>
    <col min="8" max="8" width="17.5703125" bestFit="1" customWidth="1"/>
    <col min="9" max="9" width="13" bestFit="1" customWidth="1"/>
    <col min="10" max="10" width="19" bestFit="1" customWidth="1"/>
    <col min="11" max="11" width="17.5703125" bestFit="1" customWidth="1"/>
    <col min="12" max="12" width="13" bestFit="1" customWidth="1"/>
    <col min="13" max="13" width="17" bestFit="1" customWidth="1"/>
    <col min="14" max="14" width="17.5703125" bestFit="1" customWidth="1"/>
    <col min="15" max="15" width="13" bestFit="1" customWidth="1"/>
    <col min="16" max="16" width="17" bestFit="1" customWidth="1"/>
    <col min="17" max="17" width="17.5703125" bestFit="1" customWidth="1"/>
    <col min="18" max="18" width="13" bestFit="1" customWidth="1"/>
    <col min="19" max="19" width="16.85546875" bestFit="1" customWidth="1"/>
    <col min="20" max="20" width="17.5703125" bestFit="1" customWidth="1"/>
    <col min="21" max="21" width="13" bestFit="1" customWidth="1"/>
    <col min="22" max="22" width="16.28515625" bestFit="1" customWidth="1"/>
    <col min="23" max="23" width="18" bestFit="1" customWidth="1"/>
    <col min="24" max="24" width="8.42578125" customWidth="1"/>
    <col min="25" max="25" width="13.42578125" bestFit="1" customWidth="1"/>
    <col min="26" max="26" width="12.5703125" bestFit="1" customWidth="1"/>
    <col min="27" max="27" width="8.42578125" customWidth="1"/>
    <col min="28" max="28" width="15.5703125" customWidth="1"/>
    <col min="29" max="29" width="11.7109375" bestFit="1" customWidth="1"/>
    <col min="30" max="30" width="8.42578125" customWidth="1"/>
    <col min="31" max="31" width="14.140625" bestFit="1" customWidth="1"/>
    <col min="32" max="32" width="13.7109375" bestFit="1" customWidth="1"/>
    <col min="33" max="33" width="8.42578125" bestFit="1" customWidth="1"/>
    <col min="34" max="34" width="16.85546875" bestFit="1" customWidth="1"/>
    <col min="35" max="35" width="12.5703125" bestFit="1" customWidth="1"/>
    <col min="36" max="36" width="8.42578125" bestFit="1" customWidth="1"/>
    <col min="37" max="37" width="15.5703125" bestFit="1" customWidth="1"/>
    <col min="38" max="38" width="12.5703125" bestFit="1" customWidth="1"/>
    <col min="39" max="39" width="19.140625" bestFit="1" customWidth="1"/>
    <col min="40" max="40" width="29.5703125" bestFit="1" customWidth="1"/>
    <col min="41" max="41" width="5.5703125" bestFit="1" customWidth="1"/>
    <col min="42" max="42" width="12" bestFit="1" customWidth="1"/>
    <col min="43" max="43" width="10.85546875" bestFit="1" customWidth="1"/>
    <col min="44" max="44" width="10.42578125" bestFit="1" customWidth="1"/>
    <col min="45" max="45" width="19.140625" bestFit="1" customWidth="1"/>
    <col min="46" max="46" width="29.5703125" bestFit="1" customWidth="1"/>
    <col min="47" max="47" width="5.5703125" bestFit="1" customWidth="1"/>
    <col min="48" max="48" width="12" bestFit="1" customWidth="1"/>
    <col min="49" max="49" width="13.42578125" bestFit="1" customWidth="1"/>
    <col min="50" max="50" width="12.5703125" bestFit="1" customWidth="1"/>
    <col min="51" max="51" width="19.140625" bestFit="1" customWidth="1"/>
    <col min="52" max="52" width="29.5703125" bestFit="1" customWidth="1"/>
    <col min="53" max="53" width="5.5703125" bestFit="1" customWidth="1"/>
    <col min="54" max="54" width="12" bestFit="1" customWidth="1"/>
    <col min="55" max="55" width="15.5703125" bestFit="1" customWidth="1"/>
    <col min="56" max="56" width="11.140625" bestFit="1" customWidth="1"/>
    <col min="57" max="57" width="19.140625" bestFit="1" customWidth="1"/>
    <col min="58" max="58" width="29.5703125" bestFit="1" customWidth="1"/>
    <col min="59" max="59" width="5.5703125" bestFit="1" customWidth="1"/>
    <col min="60" max="60" width="12" bestFit="1" customWidth="1"/>
    <col min="61" max="61" width="14.140625" bestFit="1" customWidth="1"/>
    <col min="62" max="62" width="12.5703125" bestFit="1" customWidth="1"/>
  </cols>
  <sheetData>
    <row r="1" spans="1:23" x14ac:dyDescent="0.25">
      <c r="A1" s="73" t="s">
        <v>249</v>
      </c>
      <c r="B1" t="s">
        <v>93</v>
      </c>
    </row>
    <row r="3" spans="1:23" x14ac:dyDescent="0.25">
      <c r="A3" s="73" t="s">
        <v>293</v>
      </c>
      <c r="B3" s="73" t="s">
        <v>281</v>
      </c>
    </row>
    <row r="4" spans="1:23" x14ac:dyDescent="0.25">
      <c r="B4" t="s">
        <v>0</v>
      </c>
      <c r="D4" t="s">
        <v>283</v>
      </c>
      <c r="E4" t="s">
        <v>1</v>
      </c>
      <c r="G4" t="s">
        <v>284</v>
      </c>
      <c r="H4" t="s">
        <v>2</v>
      </c>
      <c r="J4" t="s">
        <v>285</v>
      </c>
      <c r="K4" t="s">
        <v>3</v>
      </c>
      <c r="M4" t="s">
        <v>286</v>
      </c>
      <c r="N4" t="s">
        <v>4</v>
      </c>
      <c r="P4" t="s">
        <v>287</v>
      </c>
      <c r="Q4" t="s">
        <v>5</v>
      </c>
      <c r="S4" t="s">
        <v>288</v>
      </c>
      <c r="T4" t="s">
        <v>6</v>
      </c>
      <c r="V4" t="s">
        <v>289</v>
      </c>
      <c r="W4" t="s">
        <v>22</v>
      </c>
    </row>
    <row r="5" spans="1:23" x14ac:dyDescent="0.25">
      <c r="A5" s="73" t="s">
        <v>282</v>
      </c>
      <c r="B5" t="s">
        <v>94</v>
      </c>
      <c r="C5" t="s">
        <v>113</v>
      </c>
      <c r="E5" t="s">
        <v>94</v>
      </c>
      <c r="F5" t="s">
        <v>113</v>
      </c>
      <c r="H5" t="s">
        <v>94</v>
      </c>
      <c r="I5" t="s">
        <v>113</v>
      </c>
      <c r="K5" t="s">
        <v>94</v>
      </c>
      <c r="L5" t="s">
        <v>113</v>
      </c>
      <c r="N5" t="s">
        <v>94</v>
      </c>
      <c r="O5" t="s">
        <v>113</v>
      </c>
      <c r="Q5" t="s">
        <v>94</v>
      </c>
      <c r="R5" t="s">
        <v>113</v>
      </c>
      <c r="T5" t="s">
        <v>94</v>
      </c>
      <c r="U5" t="s">
        <v>113</v>
      </c>
    </row>
    <row r="6" spans="1:23" x14ac:dyDescent="0.25">
      <c r="A6" s="13" t="s">
        <v>186</v>
      </c>
      <c r="B6" s="81">
        <v>34</v>
      </c>
      <c r="C6" s="81">
        <v>50</v>
      </c>
      <c r="D6" s="81">
        <v>84</v>
      </c>
      <c r="E6" s="81">
        <v>18</v>
      </c>
      <c r="F6" s="81">
        <v>41</v>
      </c>
      <c r="G6" s="81">
        <v>59</v>
      </c>
      <c r="H6" s="81">
        <v>18</v>
      </c>
      <c r="I6" s="81">
        <v>35</v>
      </c>
      <c r="J6" s="81">
        <v>53</v>
      </c>
      <c r="K6" s="81">
        <v>20</v>
      </c>
      <c r="L6" s="81">
        <v>50</v>
      </c>
      <c r="M6" s="81">
        <v>70</v>
      </c>
      <c r="N6" s="81">
        <v>18</v>
      </c>
      <c r="O6" s="81">
        <v>37</v>
      </c>
      <c r="P6" s="81">
        <v>55</v>
      </c>
      <c r="Q6" s="81">
        <v>21</v>
      </c>
      <c r="R6" s="81">
        <v>39</v>
      </c>
      <c r="S6" s="81">
        <v>60</v>
      </c>
      <c r="T6" s="81">
        <v>27</v>
      </c>
      <c r="U6" s="81">
        <v>11</v>
      </c>
      <c r="V6" s="81">
        <v>38</v>
      </c>
      <c r="W6" s="81">
        <v>419</v>
      </c>
    </row>
    <row r="7" spans="1:23" x14ac:dyDescent="0.25">
      <c r="A7" s="74" t="s">
        <v>26</v>
      </c>
      <c r="B7" s="81">
        <v>2</v>
      </c>
      <c r="C7" s="81">
        <v>5</v>
      </c>
      <c r="D7" s="81">
        <v>7</v>
      </c>
      <c r="E7" s="81">
        <v>1</v>
      </c>
      <c r="F7" s="81">
        <v>5</v>
      </c>
      <c r="G7" s="81">
        <v>6</v>
      </c>
      <c r="H7" s="81">
        <v>1</v>
      </c>
      <c r="I7" s="81">
        <v>4</v>
      </c>
      <c r="J7" s="81">
        <v>5</v>
      </c>
      <c r="K7" s="81">
        <v>2</v>
      </c>
      <c r="L7" s="81">
        <v>9</v>
      </c>
      <c r="M7" s="81">
        <v>11</v>
      </c>
      <c r="N7" s="81"/>
      <c r="O7" s="81">
        <v>8</v>
      </c>
      <c r="P7" s="81">
        <v>8</v>
      </c>
      <c r="Q7" s="81">
        <v>2</v>
      </c>
      <c r="R7" s="81">
        <v>5</v>
      </c>
      <c r="S7" s="81">
        <v>7</v>
      </c>
      <c r="T7" s="81">
        <v>2</v>
      </c>
      <c r="U7" s="81">
        <v>5</v>
      </c>
      <c r="V7" s="81">
        <v>7</v>
      </c>
      <c r="W7" s="81">
        <v>51</v>
      </c>
    </row>
    <row r="8" spans="1:23" x14ac:dyDescent="0.25">
      <c r="A8" s="74" t="s">
        <v>27</v>
      </c>
      <c r="B8" s="81">
        <v>2</v>
      </c>
      <c r="C8" s="81">
        <v>10</v>
      </c>
      <c r="D8" s="81">
        <v>12</v>
      </c>
      <c r="E8" s="81">
        <v>2</v>
      </c>
      <c r="F8" s="81">
        <v>6</v>
      </c>
      <c r="G8" s="81">
        <v>8</v>
      </c>
      <c r="H8" s="81">
        <v>3</v>
      </c>
      <c r="I8" s="81">
        <v>4</v>
      </c>
      <c r="J8" s="81">
        <v>7</v>
      </c>
      <c r="K8" s="81">
        <v>2</v>
      </c>
      <c r="L8" s="81">
        <v>5</v>
      </c>
      <c r="M8" s="81">
        <v>7</v>
      </c>
      <c r="N8" s="81">
        <v>3</v>
      </c>
      <c r="O8" s="81">
        <v>7</v>
      </c>
      <c r="P8" s="81">
        <v>10</v>
      </c>
      <c r="Q8" s="81">
        <v>4</v>
      </c>
      <c r="R8" s="81">
        <v>3</v>
      </c>
      <c r="S8" s="81">
        <v>7</v>
      </c>
      <c r="T8" s="81"/>
      <c r="U8" s="81">
        <v>1</v>
      </c>
      <c r="V8" s="81">
        <v>1</v>
      </c>
      <c r="W8" s="81">
        <v>52</v>
      </c>
    </row>
    <row r="9" spans="1:23" x14ac:dyDescent="0.25">
      <c r="A9" s="74" t="s">
        <v>28</v>
      </c>
      <c r="B9" s="81">
        <v>1</v>
      </c>
      <c r="C9" s="81">
        <v>2</v>
      </c>
      <c r="D9" s="81">
        <v>3</v>
      </c>
      <c r="E9" s="81"/>
      <c r="F9" s="81">
        <v>1</v>
      </c>
      <c r="G9" s="81">
        <v>1</v>
      </c>
      <c r="H9" s="81"/>
      <c r="I9" s="81">
        <v>2</v>
      </c>
      <c r="J9" s="81">
        <v>2</v>
      </c>
      <c r="K9" s="81">
        <v>1</v>
      </c>
      <c r="L9" s="81">
        <v>3</v>
      </c>
      <c r="M9" s="81">
        <v>4</v>
      </c>
      <c r="N9" s="81"/>
      <c r="O9" s="81"/>
      <c r="P9" s="81"/>
      <c r="Q9" s="81">
        <v>1</v>
      </c>
      <c r="R9" s="81">
        <v>4</v>
      </c>
      <c r="S9" s="81">
        <v>5</v>
      </c>
      <c r="T9" s="81">
        <v>3</v>
      </c>
      <c r="U9" s="81"/>
      <c r="V9" s="81">
        <v>3</v>
      </c>
      <c r="W9" s="81">
        <v>18</v>
      </c>
    </row>
    <row r="10" spans="1:23" x14ac:dyDescent="0.25">
      <c r="A10" s="74" t="s">
        <v>29</v>
      </c>
      <c r="B10" s="81">
        <v>1</v>
      </c>
      <c r="C10" s="81">
        <v>2</v>
      </c>
      <c r="D10" s="81">
        <v>3</v>
      </c>
      <c r="E10" s="81"/>
      <c r="F10" s="81">
        <v>3</v>
      </c>
      <c r="G10" s="81">
        <v>3</v>
      </c>
      <c r="H10" s="81"/>
      <c r="I10" s="81">
        <v>1</v>
      </c>
      <c r="J10" s="81">
        <v>1</v>
      </c>
      <c r="K10" s="81"/>
      <c r="L10" s="81">
        <v>1</v>
      </c>
      <c r="M10" s="81">
        <v>1</v>
      </c>
      <c r="N10" s="81"/>
      <c r="O10" s="81"/>
      <c r="P10" s="81"/>
      <c r="Q10" s="81">
        <v>1</v>
      </c>
      <c r="R10" s="81"/>
      <c r="S10" s="81">
        <v>1</v>
      </c>
      <c r="T10" s="81"/>
      <c r="U10" s="81"/>
      <c r="V10" s="81"/>
      <c r="W10" s="81">
        <v>9</v>
      </c>
    </row>
    <row r="11" spans="1:23" x14ac:dyDescent="0.25">
      <c r="A11" s="74" t="s">
        <v>30</v>
      </c>
      <c r="B11" s="81">
        <v>1</v>
      </c>
      <c r="C11" s="81">
        <v>1</v>
      </c>
      <c r="D11" s="81">
        <v>2</v>
      </c>
      <c r="E11" s="81"/>
      <c r="F11" s="81">
        <v>1</v>
      </c>
      <c r="G11" s="81">
        <v>1</v>
      </c>
      <c r="H11" s="81"/>
      <c r="I11" s="81">
        <v>1</v>
      </c>
      <c r="J11" s="81">
        <v>1</v>
      </c>
      <c r="K11" s="81">
        <v>1</v>
      </c>
      <c r="L11" s="81">
        <v>3</v>
      </c>
      <c r="M11" s="81">
        <v>4</v>
      </c>
      <c r="N11" s="81"/>
      <c r="O11" s="81">
        <v>3</v>
      </c>
      <c r="P11" s="81">
        <v>3</v>
      </c>
      <c r="Q11" s="81">
        <v>2</v>
      </c>
      <c r="R11" s="81">
        <v>1</v>
      </c>
      <c r="S11" s="81">
        <v>3</v>
      </c>
      <c r="T11" s="81">
        <v>1</v>
      </c>
      <c r="U11" s="81"/>
      <c r="V11" s="81">
        <v>1</v>
      </c>
      <c r="W11" s="81">
        <v>15</v>
      </c>
    </row>
    <row r="12" spans="1:23" x14ac:dyDescent="0.25">
      <c r="A12" s="74" t="s">
        <v>31</v>
      </c>
      <c r="B12" s="81">
        <v>2</v>
      </c>
      <c r="C12" s="81">
        <v>4</v>
      </c>
      <c r="D12" s="81">
        <v>6</v>
      </c>
      <c r="E12" s="81">
        <v>2</v>
      </c>
      <c r="F12" s="81">
        <v>2</v>
      </c>
      <c r="G12" s="81">
        <v>4</v>
      </c>
      <c r="H12" s="81"/>
      <c r="I12" s="81">
        <v>2</v>
      </c>
      <c r="J12" s="81">
        <v>2</v>
      </c>
      <c r="K12" s="81">
        <v>1</v>
      </c>
      <c r="L12" s="81">
        <v>4</v>
      </c>
      <c r="M12" s="81">
        <v>5</v>
      </c>
      <c r="N12" s="81">
        <v>2</v>
      </c>
      <c r="O12" s="81"/>
      <c r="P12" s="81">
        <v>2</v>
      </c>
      <c r="Q12" s="81"/>
      <c r="R12" s="81">
        <v>1</v>
      </c>
      <c r="S12" s="81">
        <v>1</v>
      </c>
      <c r="T12" s="81">
        <v>2</v>
      </c>
      <c r="U12" s="81">
        <v>1</v>
      </c>
      <c r="V12" s="81">
        <v>3</v>
      </c>
      <c r="W12" s="81">
        <v>23</v>
      </c>
    </row>
    <row r="13" spans="1:23" x14ac:dyDescent="0.25">
      <c r="A13" s="74" t="s">
        <v>32</v>
      </c>
      <c r="B13" s="81"/>
      <c r="C13" s="81">
        <v>7</v>
      </c>
      <c r="D13" s="81">
        <v>7</v>
      </c>
      <c r="E13" s="81"/>
      <c r="F13" s="81"/>
      <c r="G13" s="81"/>
      <c r="H13" s="81">
        <v>2</v>
      </c>
      <c r="I13" s="81">
        <v>3</v>
      </c>
      <c r="J13" s="81">
        <v>5</v>
      </c>
      <c r="K13" s="81">
        <v>1</v>
      </c>
      <c r="L13" s="81">
        <v>1</v>
      </c>
      <c r="M13" s="81">
        <v>2</v>
      </c>
      <c r="N13" s="81"/>
      <c r="O13" s="81">
        <v>2</v>
      </c>
      <c r="P13" s="81">
        <v>2</v>
      </c>
      <c r="Q13" s="81">
        <v>1</v>
      </c>
      <c r="R13" s="81">
        <v>4</v>
      </c>
      <c r="S13" s="81">
        <v>5</v>
      </c>
      <c r="T13" s="81">
        <v>1</v>
      </c>
      <c r="U13" s="81"/>
      <c r="V13" s="81">
        <v>1</v>
      </c>
      <c r="W13" s="81">
        <v>22</v>
      </c>
    </row>
    <row r="14" spans="1:23" x14ac:dyDescent="0.25">
      <c r="A14" s="74" t="s">
        <v>33</v>
      </c>
      <c r="B14" s="81">
        <v>2</v>
      </c>
      <c r="C14" s="81">
        <v>1</v>
      </c>
      <c r="D14" s="81">
        <v>3</v>
      </c>
      <c r="E14" s="81">
        <v>1</v>
      </c>
      <c r="F14" s="81">
        <v>2</v>
      </c>
      <c r="G14" s="81">
        <v>3</v>
      </c>
      <c r="H14" s="81">
        <v>1</v>
      </c>
      <c r="I14" s="81">
        <v>1</v>
      </c>
      <c r="J14" s="81">
        <v>2</v>
      </c>
      <c r="K14" s="81">
        <v>1</v>
      </c>
      <c r="L14" s="81">
        <v>3</v>
      </c>
      <c r="M14" s="81">
        <v>4</v>
      </c>
      <c r="N14" s="81">
        <v>1</v>
      </c>
      <c r="O14" s="81">
        <v>1</v>
      </c>
      <c r="P14" s="81">
        <v>2</v>
      </c>
      <c r="Q14" s="81">
        <v>1</v>
      </c>
      <c r="R14" s="81">
        <v>4</v>
      </c>
      <c r="S14" s="81">
        <v>5</v>
      </c>
      <c r="T14" s="81">
        <v>3</v>
      </c>
      <c r="U14" s="81"/>
      <c r="V14" s="81">
        <v>3</v>
      </c>
      <c r="W14" s="81">
        <v>22</v>
      </c>
    </row>
    <row r="15" spans="1:23" x14ac:dyDescent="0.25">
      <c r="A15" s="74" t="s">
        <v>34</v>
      </c>
      <c r="B15" s="81">
        <v>6</v>
      </c>
      <c r="C15" s="81">
        <v>4</v>
      </c>
      <c r="D15" s="81">
        <v>10</v>
      </c>
      <c r="E15" s="81">
        <v>1</v>
      </c>
      <c r="F15" s="81">
        <v>6</v>
      </c>
      <c r="G15" s="81">
        <v>7</v>
      </c>
      <c r="H15" s="81"/>
      <c r="I15" s="81">
        <v>7</v>
      </c>
      <c r="J15" s="81">
        <v>7</v>
      </c>
      <c r="K15" s="81">
        <v>3</v>
      </c>
      <c r="L15" s="81">
        <v>1</v>
      </c>
      <c r="M15" s="81">
        <v>4</v>
      </c>
      <c r="N15" s="81">
        <v>1</v>
      </c>
      <c r="O15" s="81">
        <v>4</v>
      </c>
      <c r="P15" s="81">
        <v>5</v>
      </c>
      <c r="Q15" s="81"/>
      <c r="R15" s="81">
        <v>6</v>
      </c>
      <c r="S15" s="81">
        <v>6</v>
      </c>
      <c r="T15" s="81">
        <v>1</v>
      </c>
      <c r="U15" s="81">
        <v>1</v>
      </c>
      <c r="V15" s="81">
        <v>2</v>
      </c>
      <c r="W15" s="81">
        <v>41</v>
      </c>
    </row>
    <row r="16" spans="1:23" x14ac:dyDescent="0.25">
      <c r="A16" s="74" t="s">
        <v>35</v>
      </c>
      <c r="B16" s="81"/>
      <c r="C16" s="81">
        <v>2</v>
      </c>
      <c r="D16" s="81">
        <v>2</v>
      </c>
      <c r="E16" s="81"/>
      <c r="F16" s="81">
        <v>1</v>
      </c>
      <c r="G16" s="81">
        <v>1</v>
      </c>
      <c r="H16" s="81"/>
      <c r="I16" s="81"/>
      <c r="J16" s="81"/>
      <c r="K16" s="81"/>
      <c r="L16" s="81"/>
      <c r="M16" s="81"/>
      <c r="N16" s="81"/>
      <c r="O16" s="81"/>
      <c r="P16" s="81"/>
      <c r="Q16" s="81">
        <v>2</v>
      </c>
      <c r="R16" s="81">
        <v>1</v>
      </c>
      <c r="S16" s="81">
        <v>3</v>
      </c>
      <c r="T16" s="81"/>
      <c r="U16" s="81"/>
      <c r="V16" s="81"/>
      <c r="W16" s="81">
        <v>6</v>
      </c>
    </row>
    <row r="17" spans="1:23" x14ac:dyDescent="0.25">
      <c r="A17" s="74" t="s">
        <v>36</v>
      </c>
      <c r="B17" s="81">
        <v>4</v>
      </c>
      <c r="C17" s="81">
        <v>1</v>
      </c>
      <c r="D17" s="81">
        <v>5</v>
      </c>
      <c r="E17" s="81">
        <v>1</v>
      </c>
      <c r="F17" s="81">
        <v>4</v>
      </c>
      <c r="G17" s="81">
        <v>5</v>
      </c>
      <c r="H17" s="81">
        <v>3</v>
      </c>
      <c r="I17" s="81"/>
      <c r="J17" s="81">
        <v>3</v>
      </c>
      <c r="K17" s="81">
        <v>2</v>
      </c>
      <c r="L17" s="81">
        <v>5</v>
      </c>
      <c r="M17" s="81">
        <v>7</v>
      </c>
      <c r="N17" s="81">
        <v>4</v>
      </c>
      <c r="O17" s="81">
        <v>1</v>
      </c>
      <c r="P17" s="81">
        <v>5</v>
      </c>
      <c r="Q17" s="81">
        <v>2</v>
      </c>
      <c r="R17" s="81">
        <v>3</v>
      </c>
      <c r="S17" s="81">
        <v>5</v>
      </c>
      <c r="T17" s="81">
        <v>3</v>
      </c>
      <c r="U17" s="81"/>
      <c r="V17" s="81">
        <v>3</v>
      </c>
      <c r="W17" s="81">
        <v>33</v>
      </c>
    </row>
    <row r="18" spans="1:23" x14ac:dyDescent="0.25">
      <c r="A18" s="74" t="s">
        <v>37</v>
      </c>
      <c r="B18" s="81">
        <v>9</v>
      </c>
      <c r="C18" s="81">
        <v>6</v>
      </c>
      <c r="D18" s="81">
        <v>15</v>
      </c>
      <c r="E18" s="81">
        <v>4</v>
      </c>
      <c r="F18" s="81">
        <v>6</v>
      </c>
      <c r="G18" s="81">
        <v>10</v>
      </c>
      <c r="H18" s="81">
        <v>1</v>
      </c>
      <c r="I18" s="81">
        <v>5</v>
      </c>
      <c r="J18" s="81">
        <v>6</v>
      </c>
      <c r="K18" s="81">
        <v>2</v>
      </c>
      <c r="L18" s="81">
        <v>9</v>
      </c>
      <c r="M18" s="81">
        <v>11</v>
      </c>
      <c r="N18" s="81">
        <v>1</v>
      </c>
      <c r="O18" s="81">
        <v>2</v>
      </c>
      <c r="P18" s="81">
        <v>3</v>
      </c>
      <c r="Q18" s="81">
        <v>3</v>
      </c>
      <c r="R18" s="81">
        <v>4</v>
      </c>
      <c r="S18" s="81">
        <v>7</v>
      </c>
      <c r="T18" s="81">
        <v>7</v>
      </c>
      <c r="U18" s="81"/>
      <c r="V18" s="81">
        <v>7</v>
      </c>
      <c r="W18" s="81">
        <v>59</v>
      </c>
    </row>
    <row r="19" spans="1:23" x14ac:dyDescent="0.25">
      <c r="A19" s="74" t="s">
        <v>38</v>
      </c>
      <c r="B19" s="81">
        <v>1</v>
      </c>
      <c r="C19" s="81">
        <v>1</v>
      </c>
      <c r="D19" s="81">
        <v>2</v>
      </c>
      <c r="E19" s="81"/>
      <c r="F19" s="81">
        <v>2</v>
      </c>
      <c r="G19" s="81">
        <v>2</v>
      </c>
      <c r="H19" s="81">
        <v>1</v>
      </c>
      <c r="I19" s="81">
        <v>2</v>
      </c>
      <c r="J19" s="81">
        <v>3</v>
      </c>
      <c r="K19" s="81"/>
      <c r="L19" s="81">
        <v>1</v>
      </c>
      <c r="M19" s="81">
        <v>1</v>
      </c>
      <c r="N19" s="81"/>
      <c r="O19" s="81">
        <v>4</v>
      </c>
      <c r="P19" s="81">
        <v>4</v>
      </c>
      <c r="Q19" s="81">
        <v>1</v>
      </c>
      <c r="R19" s="81"/>
      <c r="S19" s="81">
        <v>1</v>
      </c>
      <c r="T19" s="81"/>
      <c r="U19" s="81">
        <v>1</v>
      </c>
      <c r="V19" s="81">
        <v>1</v>
      </c>
      <c r="W19" s="81">
        <v>14</v>
      </c>
    </row>
    <row r="20" spans="1:23" x14ac:dyDescent="0.25">
      <c r="A20" s="74" t="s">
        <v>39</v>
      </c>
      <c r="B20" s="81">
        <v>3</v>
      </c>
      <c r="C20" s="81">
        <v>4</v>
      </c>
      <c r="D20" s="81">
        <v>7</v>
      </c>
      <c r="E20" s="81">
        <v>4</v>
      </c>
      <c r="F20" s="81">
        <v>2</v>
      </c>
      <c r="G20" s="81">
        <v>6</v>
      </c>
      <c r="H20" s="81">
        <v>5</v>
      </c>
      <c r="I20" s="81">
        <v>3</v>
      </c>
      <c r="J20" s="81">
        <v>8</v>
      </c>
      <c r="K20" s="81">
        <v>3</v>
      </c>
      <c r="L20" s="81">
        <v>5</v>
      </c>
      <c r="M20" s="81">
        <v>8</v>
      </c>
      <c r="N20" s="81">
        <v>4</v>
      </c>
      <c r="O20" s="81">
        <v>5</v>
      </c>
      <c r="P20" s="81">
        <v>9</v>
      </c>
      <c r="Q20" s="81">
        <v>1</v>
      </c>
      <c r="R20" s="81">
        <v>3</v>
      </c>
      <c r="S20" s="81">
        <v>4</v>
      </c>
      <c r="T20" s="81">
        <v>4</v>
      </c>
      <c r="U20" s="81">
        <v>2</v>
      </c>
      <c r="V20" s="81">
        <v>6</v>
      </c>
      <c r="W20" s="81">
        <v>48</v>
      </c>
    </row>
    <row r="21" spans="1:23" x14ac:dyDescent="0.25">
      <c r="A21" s="74" t="s">
        <v>40</v>
      </c>
      <c r="B21" s="81"/>
      <c r="C21" s="81"/>
      <c r="D21" s="81"/>
      <c r="E21" s="81">
        <v>2</v>
      </c>
      <c r="F21" s="81"/>
      <c r="G21" s="81">
        <v>2</v>
      </c>
      <c r="H21" s="81">
        <v>1</v>
      </c>
      <c r="I21" s="81"/>
      <c r="J21" s="81">
        <v>1</v>
      </c>
      <c r="K21" s="81">
        <v>1</v>
      </c>
      <c r="L21" s="81"/>
      <c r="M21" s="81">
        <v>1</v>
      </c>
      <c r="N21" s="81">
        <v>2</v>
      </c>
      <c r="O21" s="81"/>
      <c r="P21" s="81">
        <v>2</v>
      </c>
      <c r="Q21" s="81"/>
      <c r="R21" s="81"/>
      <c r="S21" s="81"/>
      <c r="T21" s="81"/>
      <c r="U21" s="81"/>
      <c r="V21" s="81"/>
      <c r="W21" s="81">
        <v>6</v>
      </c>
    </row>
    <row r="22" spans="1:23" x14ac:dyDescent="0.25">
      <c r="A22" s="13" t="s">
        <v>115</v>
      </c>
      <c r="B22" s="81">
        <v>49</v>
      </c>
      <c r="C22" s="81">
        <v>33</v>
      </c>
      <c r="D22" s="81">
        <v>82</v>
      </c>
      <c r="E22" s="81">
        <v>30</v>
      </c>
      <c r="F22" s="81">
        <v>64</v>
      </c>
      <c r="G22" s="81">
        <v>94</v>
      </c>
      <c r="H22" s="81">
        <v>47</v>
      </c>
      <c r="I22" s="81">
        <v>60</v>
      </c>
      <c r="J22" s="81">
        <v>107</v>
      </c>
      <c r="K22" s="81">
        <v>57</v>
      </c>
      <c r="L22" s="81">
        <v>62</v>
      </c>
      <c r="M22" s="81">
        <v>119</v>
      </c>
      <c r="N22" s="81">
        <v>64</v>
      </c>
      <c r="O22" s="81">
        <v>48</v>
      </c>
      <c r="P22" s="81">
        <v>112</v>
      </c>
      <c r="Q22" s="81">
        <v>30</v>
      </c>
      <c r="R22" s="81">
        <v>53</v>
      </c>
      <c r="S22" s="81">
        <v>83</v>
      </c>
      <c r="T22" s="81">
        <v>39</v>
      </c>
      <c r="U22" s="81">
        <v>30</v>
      </c>
      <c r="V22" s="81">
        <v>69</v>
      </c>
      <c r="W22" s="81">
        <v>666</v>
      </c>
    </row>
    <row r="23" spans="1:23" x14ac:dyDescent="0.25">
      <c r="A23" s="74" t="s">
        <v>41</v>
      </c>
      <c r="B23" s="81">
        <v>1</v>
      </c>
      <c r="C23" s="81"/>
      <c r="D23" s="81">
        <v>1</v>
      </c>
      <c r="E23" s="81">
        <v>3</v>
      </c>
      <c r="F23" s="81">
        <v>1</v>
      </c>
      <c r="G23" s="81">
        <v>4</v>
      </c>
      <c r="H23" s="81">
        <v>1</v>
      </c>
      <c r="I23" s="81">
        <v>5</v>
      </c>
      <c r="J23" s="81">
        <v>6</v>
      </c>
      <c r="K23" s="81">
        <v>2</v>
      </c>
      <c r="L23" s="81">
        <v>3</v>
      </c>
      <c r="M23" s="81">
        <v>5</v>
      </c>
      <c r="N23" s="81">
        <v>6</v>
      </c>
      <c r="O23" s="81">
        <v>2</v>
      </c>
      <c r="P23" s="81">
        <v>8</v>
      </c>
      <c r="Q23" s="81">
        <v>1</v>
      </c>
      <c r="R23" s="81">
        <v>2</v>
      </c>
      <c r="S23" s="81">
        <v>3</v>
      </c>
      <c r="T23" s="81">
        <v>2</v>
      </c>
      <c r="U23" s="81">
        <v>2</v>
      </c>
      <c r="V23" s="81">
        <v>4</v>
      </c>
      <c r="W23" s="81">
        <v>31</v>
      </c>
    </row>
    <row r="24" spans="1:23" x14ac:dyDescent="0.25">
      <c r="A24" s="74" t="s">
        <v>42</v>
      </c>
      <c r="B24" s="81">
        <v>4</v>
      </c>
      <c r="C24" s="81">
        <v>2</v>
      </c>
      <c r="D24" s="81">
        <v>6</v>
      </c>
      <c r="E24" s="81">
        <v>2</v>
      </c>
      <c r="F24" s="81">
        <v>2</v>
      </c>
      <c r="G24" s="81">
        <v>4</v>
      </c>
      <c r="H24" s="81"/>
      <c r="I24" s="81">
        <v>6</v>
      </c>
      <c r="J24" s="81">
        <v>6</v>
      </c>
      <c r="K24" s="81"/>
      <c r="L24" s="81">
        <v>7</v>
      </c>
      <c r="M24" s="81">
        <v>7</v>
      </c>
      <c r="N24" s="81">
        <v>3</v>
      </c>
      <c r="O24" s="81">
        <v>3</v>
      </c>
      <c r="P24" s="81">
        <v>6</v>
      </c>
      <c r="Q24" s="81">
        <v>1</v>
      </c>
      <c r="R24" s="81">
        <v>2</v>
      </c>
      <c r="S24" s="81">
        <v>3</v>
      </c>
      <c r="T24" s="81">
        <v>6</v>
      </c>
      <c r="U24" s="81">
        <v>2</v>
      </c>
      <c r="V24" s="81">
        <v>8</v>
      </c>
      <c r="W24" s="81">
        <v>40</v>
      </c>
    </row>
    <row r="25" spans="1:23" x14ac:dyDescent="0.25">
      <c r="A25" s="74" t="s">
        <v>43</v>
      </c>
      <c r="B25" s="81">
        <v>11</v>
      </c>
      <c r="C25" s="81">
        <v>3</v>
      </c>
      <c r="D25" s="81">
        <v>14</v>
      </c>
      <c r="E25" s="81">
        <v>3</v>
      </c>
      <c r="F25" s="81">
        <v>11</v>
      </c>
      <c r="G25" s="81">
        <v>14</v>
      </c>
      <c r="H25" s="81">
        <v>12</v>
      </c>
      <c r="I25" s="81">
        <v>13</v>
      </c>
      <c r="J25" s="81">
        <v>25</v>
      </c>
      <c r="K25" s="81">
        <v>6</v>
      </c>
      <c r="L25" s="81">
        <v>11</v>
      </c>
      <c r="M25" s="81">
        <v>17</v>
      </c>
      <c r="N25" s="81">
        <v>12</v>
      </c>
      <c r="O25" s="81">
        <v>9</v>
      </c>
      <c r="P25" s="81">
        <v>21</v>
      </c>
      <c r="Q25" s="81">
        <v>6</v>
      </c>
      <c r="R25" s="81">
        <v>4</v>
      </c>
      <c r="S25" s="81">
        <v>10</v>
      </c>
      <c r="T25" s="81">
        <v>3</v>
      </c>
      <c r="U25" s="81">
        <v>2</v>
      </c>
      <c r="V25" s="81">
        <v>5</v>
      </c>
      <c r="W25" s="81">
        <v>106</v>
      </c>
    </row>
    <row r="26" spans="1:23" x14ac:dyDescent="0.25">
      <c r="A26" s="74" t="s">
        <v>44</v>
      </c>
      <c r="B26" s="81">
        <v>3</v>
      </c>
      <c r="C26" s="81">
        <v>3</v>
      </c>
      <c r="D26" s="81">
        <v>6</v>
      </c>
      <c r="E26" s="81">
        <v>2</v>
      </c>
      <c r="F26" s="81">
        <v>8</v>
      </c>
      <c r="G26" s="81">
        <v>10</v>
      </c>
      <c r="H26" s="81">
        <v>8</v>
      </c>
      <c r="I26" s="81">
        <v>3</v>
      </c>
      <c r="J26" s="81">
        <v>11</v>
      </c>
      <c r="K26" s="81">
        <v>7</v>
      </c>
      <c r="L26" s="81">
        <v>3</v>
      </c>
      <c r="M26" s="81">
        <v>10</v>
      </c>
      <c r="N26" s="81">
        <v>6</v>
      </c>
      <c r="O26" s="81">
        <v>2</v>
      </c>
      <c r="P26" s="81">
        <v>8</v>
      </c>
      <c r="Q26" s="81">
        <v>4</v>
      </c>
      <c r="R26" s="81">
        <v>7</v>
      </c>
      <c r="S26" s="81">
        <v>11</v>
      </c>
      <c r="T26" s="81">
        <v>1</v>
      </c>
      <c r="U26" s="81">
        <v>1</v>
      </c>
      <c r="V26" s="81">
        <v>2</v>
      </c>
      <c r="W26" s="81">
        <v>58</v>
      </c>
    </row>
    <row r="27" spans="1:23" x14ac:dyDescent="0.25">
      <c r="A27" s="74" t="s">
        <v>45</v>
      </c>
      <c r="B27" s="81">
        <v>2</v>
      </c>
      <c r="C27" s="81">
        <v>2</v>
      </c>
      <c r="D27" s="81">
        <v>4</v>
      </c>
      <c r="E27" s="81">
        <v>2</v>
      </c>
      <c r="F27" s="81"/>
      <c r="G27" s="81">
        <v>2</v>
      </c>
      <c r="H27" s="81">
        <v>1</v>
      </c>
      <c r="I27" s="81">
        <v>3</v>
      </c>
      <c r="J27" s="81">
        <v>4</v>
      </c>
      <c r="K27" s="81">
        <v>1</v>
      </c>
      <c r="L27" s="81">
        <v>3</v>
      </c>
      <c r="M27" s="81">
        <v>4</v>
      </c>
      <c r="N27" s="81"/>
      <c r="O27" s="81">
        <v>1</v>
      </c>
      <c r="P27" s="81">
        <v>1</v>
      </c>
      <c r="Q27" s="81">
        <v>2</v>
      </c>
      <c r="R27" s="81">
        <v>1</v>
      </c>
      <c r="S27" s="81">
        <v>3</v>
      </c>
      <c r="T27" s="81">
        <v>1</v>
      </c>
      <c r="U27" s="81"/>
      <c r="V27" s="81">
        <v>1</v>
      </c>
      <c r="W27" s="81">
        <v>19</v>
      </c>
    </row>
    <row r="28" spans="1:23" x14ac:dyDescent="0.25">
      <c r="A28" s="74" t="s">
        <v>46</v>
      </c>
      <c r="B28" s="81">
        <v>3</v>
      </c>
      <c r="C28" s="81">
        <v>4</v>
      </c>
      <c r="D28" s="81">
        <v>7</v>
      </c>
      <c r="E28" s="81">
        <v>3</v>
      </c>
      <c r="F28" s="81">
        <v>8</v>
      </c>
      <c r="G28" s="81">
        <v>11</v>
      </c>
      <c r="H28" s="81">
        <v>3</v>
      </c>
      <c r="I28" s="81">
        <v>2</v>
      </c>
      <c r="J28" s="81">
        <v>5</v>
      </c>
      <c r="K28" s="81">
        <v>5</v>
      </c>
      <c r="L28" s="81">
        <v>3</v>
      </c>
      <c r="M28" s="81">
        <v>8</v>
      </c>
      <c r="N28" s="81">
        <v>5</v>
      </c>
      <c r="O28" s="81">
        <v>2</v>
      </c>
      <c r="P28" s="81">
        <v>7</v>
      </c>
      <c r="Q28" s="81">
        <v>3</v>
      </c>
      <c r="R28" s="81">
        <v>5</v>
      </c>
      <c r="S28" s="81">
        <v>8</v>
      </c>
      <c r="T28" s="81">
        <v>3</v>
      </c>
      <c r="U28" s="81">
        <v>3</v>
      </c>
      <c r="V28" s="81">
        <v>6</v>
      </c>
      <c r="W28" s="81">
        <v>52</v>
      </c>
    </row>
    <row r="29" spans="1:23" x14ac:dyDescent="0.25">
      <c r="A29" s="74" t="s">
        <v>47</v>
      </c>
      <c r="B29" s="81">
        <v>5</v>
      </c>
      <c r="C29" s="81">
        <v>2</v>
      </c>
      <c r="D29" s="81">
        <v>7</v>
      </c>
      <c r="E29" s="81">
        <v>4</v>
      </c>
      <c r="F29" s="81">
        <v>11</v>
      </c>
      <c r="G29" s="81">
        <v>15</v>
      </c>
      <c r="H29" s="81">
        <v>6</v>
      </c>
      <c r="I29" s="81">
        <v>3</v>
      </c>
      <c r="J29" s="81">
        <v>9</v>
      </c>
      <c r="K29" s="81">
        <v>11</v>
      </c>
      <c r="L29" s="81">
        <v>3</v>
      </c>
      <c r="M29" s="81">
        <v>14</v>
      </c>
      <c r="N29" s="81">
        <v>8</v>
      </c>
      <c r="O29" s="81">
        <v>6</v>
      </c>
      <c r="P29" s="81">
        <v>14</v>
      </c>
      <c r="Q29" s="81">
        <v>3</v>
      </c>
      <c r="R29" s="81">
        <v>4</v>
      </c>
      <c r="S29" s="81">
        <v>7</v>
      </c>
      <c r="T29" s="81">
        <v>3</v>
      </c>
      <c r="U29" s="81">
        <v>5</v>
      </c>
      <c r="V29" s="81">
        <v>8</v>
      </c>
      <c r="W29" s="81">
        <v>74</v>
      </c>
    </row>
    <row r="30" spans="1:23" x14ac:dyDescent="0.25">
      <c r="A30" s="74" t="s">
        <v>48</v>
      </c>
      <c r="B30" s="81">
        <v>1</v>
      </c>
      <c r="C30" s="81">
        <v>2</v>
      </c>
      <c r="D30" s="81">
        <v>3</v>
      </c>
      <c r="E30" s="81">
        <v>1</v>
      </c>
      <c r="F30" s="81"/>
      <c r="G30" s="81">
        <v>1</v>
      </c>
      <c r="H30" s="81">
        <v>1</v>
      </c>
      <c r="I30" s="81">
        <v>3</v>
      </c>
      <c r="J30" s="81">
        <v>4</v>
      </c>
      <c r="K30" s="81">
        <v>2</v>
      </c>
      <c r="L30" s="81">
        <v>4</v>
      </c>
      <c r="M30" s="81">
        <v>6</v>
      </c>
      <c r="N30" s="81">
        <v>1</v>
      </c>
      <c r="O30" s="81">
        <v>3</v>
      </c>
      <c r="P30" s="81">
        <v>4</v>
      </c>
      <c r="Q30" s="81"/>
      <c r="R30" s="81">
        <v>2</v>
      </c>
      <c r="S30" s="81">
        <v>2</v>
      </c>
      <c r="T30" s="81">
        <v>1</v>
      </c>
      <c r="U30" s="81">
        <v>1</v>
      </c>
      <c r="V30" s="81">
        <v>2</v>
      </c>
      <c r="W30" s="81">
        <v>22</v>
      </c>
    </row>
    <row r="31" spans="1:23" x14ac:dyDescent="0.25">
      <c r="A31" s="74" t="s">
        <v>49</v>
      </c>
      <c r="B31" s="81">
        <v>1</v>
      </c>
      <c r="C31" s="81">
        <v>4</v>
      </c>
      <c r="D31" s="81">
        <v>5</v>
      </c>
      <c r="E31" s="81">
        <v>1</v>
      </c>
      <c r="F31" s="81">
        <v>2</v>
      </c>
      <c r="G31" s="81">
        <v>3</v>
      </c>
      <c r="H31" s="81"/>
      <c r="I31" s="81">
        <v>2</v>
      </c>
      <c r="J31" s="81">
        <v>2</v>
      </c>
      <c r="K31" s="81"/>
      <c r="L31" s="81">
        <v>2</v>
      </c>
      <c r="M31" s="81">
        <v>2</v>
      </c>
      <c r="N31" s="81">
        <v>1</v>
      </c>
      <c r="O31" s="81">
        <v>3</v>
      </c>
      <c r="P31" s="81">
        <v>4</v>
      </c>
      <c r="Q31" s="81"/>
      <c r="R31" s="81">
        <v>4</v>
      </c>
      <c r="S31" s="81">
        <v>4</v>
      </c>
      <c r="T31" s="81">
        <v>1</v>
      </c>
      <c r="U31" s="81"/>
      <c r="V31" s="81">
        <v>1</v>
      </c>
      <c r="W31" s="81">
        <v>21</v>
      </c>
    </row>
    <row r="32" spans="1:23" x14ac:dyDescent="0.25">
      <c r="A32" s="74" t="s">
        <v>50</v>
      </c>
      <c r="B32" s="81">
        <v>1</v>
      </c>
      <c r="C32" s="81">
        <v>2</v>
      </c>
      <c r="D32" s="81">
        <v>3</v>
      </c>
      <c r="E32" s="81"/>
      <c r="F32" s="81">
        <v>3</v>
      </c>
      <c r="G32" s="81">
        <v>3</v>
      </c>
      <c r="H32" s="81">
        <v>2</v>
      </c>
      <c r="I32" s="81">
        <v>2</v>
      </c>
      <c r="J32" s="81">
        <v>4</v>
      </c>
      <c r="K32" s="81">
        <v>1</v>
      </c>
      <c r="L32" s="81">
        <v>6</v>
      </c>
      <c r="M32" s="81">
        <v>7</v>
      </c>
      <c r="N32" s="81">
        <v>2</v>
      </c>
      <c r="O32" s="81">
        <v>1</v>
      </c>
      <c r="P32" s="81">
        <v>3</v>
      </c>
      <c r="Q32" s="81">
        <v>3</v>
      </c>
      <c r="R32" s="81">
        <v>2</v>
      </c>
      <c r="S32" s="81">
        <v>5</v>
      </c>
      <c r="T32" s="81">
        <v>4</v>
      </c>
      <c r="U32" s="81"/>
      <c r="V32" s="81">
        <v>4</v>
      </c>
      <c r="W32" s="81">
        <v>29</v>
      </c>
    </row>
    <row r="33" spans="1:23" x14ac:dyDescent="0.25">
      <c r="A33" s="74" t="s">
        <v>51</v>
      </c>
      <c r="B33" s="81">
        <v>9</v>
      </c>
      <c r="C33" s="81">
        <v>2</v>
      </c>
      <c r="D33" s="81">
        <v>11</v>
      </c>
      <c r="E33" s="81">
        <v>6</v>
      </c>
      <c r="F33" s="81">
        <v>9</v>
      </c>
      <c r="G33" s="81">
        <v>15</v>
      </c>
      <c r="H33" s="81">
        <v>10</v>
      </c>
      <c r="I33" s="81">
        <v>5</v>
      </c>
      <c r="J33" s="81">
        <v>15</v>
      </c>
      <c r="K33" s="81">
        <v>9</v>
      </c>
      <c r="L33" s="81">
        <v>2</v>
      </c>
      <c r="M33" s="81">
        <v>11</v>
      </c>
      <c r="N33" s="81">
        <v>8</v>
      </c>
      <c r="O33" s="81">
        <v>6</v>
      </c>
      <c r="P33" s="81">
        <v>14</v>
      </c>
      <c r="Q33" s="81">
        <v>6</v>
      </c>
      <c r="R33" s="81">
        <v>11</v>
      </c>
      <c r="S33" s="81">
        <v>17</v>
      </c>
      <c r="T33" s="81">
        <v>9</v>
      </c>
      <c r="U33" s="81">
        <v>7</v>
      </c>
      <c r="V33" s="81">
        <v>16</v>
      </c>
      <c r="W33" s="81">
        <v>99</v>
      </c>
    </row>
    <row r="34" spans="1:23" x14ac:dyDescent="0.25">
      <c r="A34" s="74" t="s">
        <v>52</v>
      </c>
      <c r="B34" s="81">
        <v>2</v>
      </c>
      <c r="C34" s="81">
        <v>1</v>
      </c>
      <c r="D34" s="81">
        <v>3</v>
      </c>
      <c r="E34" s="81"/>
      <c r="F34" s="81">
        <v>1</v>
      </c>
      <c r="G34" s="81">
        <v>1</v>
      </c>
      <c r="H34" s="81">
        <v>2</v>
      </c>
      <c r="I34" s="81">
        <v>4</v>
      </c>
      <c r="J34" s="81">
        <v>6</v>
      </c>
      <c r="K34" s="81">
        <v>2</v>
      </c>
      <c r="L34" s="81">
        <v>3</v>
      </c>
      <c r="M34" s="81">
        <v>5</v>
      </c>
      <c r="N34" s="81">
        <v>2</v>
      </c>
      <c r="O34" s="81">
        <v>1</v>
      </c>
      <c r="P34" s="81">
        <v>3</v>
      </c>
      <c r="Q34" s="81">
        <v>1</v>
      </c>
      <c r="R34" s="81">
        <v>4</v>
      </c>
      <c r="S34" s="81">
        <v>5</v>
      </c>
      <c r="T34" s="81">
        <v>2</v>
      </c>
      <c r="U34" s="81">
        <v>3</v>
      </c>
      <c r="V34" s="81">
        <v>5</v>
      </c>
      <c r="W34" s="81">
        <v>28</v>
      </c>
    </row>
    <row r="35" spans="1:23" x14ac:dyDescent="0.25">
      <c r="A35" s="74" t="s">
        <v>53</v>
      </c>
      <c r="B35" s="81">
        <v>2</v>
      </c>
      <c r="C35" s="81">
        <v>2</v>
      </c>
      <c r="D35" s="81">
        <v>4</v>
      </c>
      <c r="E35" s="81">
        <v>1</v>
      </c>
      <c r="F35" s="81">
        <v>3</v>
      </c>
      <c r="G35" s="81">
        <v>4</v>
      </c>
      <c r="H35" s="81">
        <v>1</v>
      </c>
      <c r="I35" s="81"/>
      <c r="J35" s="81">
        <v>1</v>
      </c>
      <c r="K35" s="81">
        <v>2</v>
      </c>
      <c r="L35" s="81">
        <v>5</v>
      </c>
      <c r="M35" s="81">
        <v>7</v>
      </c>
      <c r="N35" s="81">
        <v>3</v>
      </c>
      <c r="O35" s="81">
        <v>3</v>
      </c>
      <c r="P35" s="81">
        <v>6</v>
      </c>
      <c r="Q35" s="81"/>
      <c r="R35" s="81">
        <v>2</v>
      </c>
      <c r="S35" s="81">
        <v>2</v>
      </c>
      <c r="T35" s="81"/>
      <c r="U35" s="81"/>
      <c r="V35" s="81"/>
      <c r="W35" s="81">
        <v>24</v>
      </c>
    </row>
    <row r="36" spans="1:23" x14ac:dyDescent="0.25">
      <c r="A36" s="74" t="s">
        <v>54</v>
      </c>
      <c r="B36" s="81">
        <v>2</v>
      </c>
      <c r="C36" s="81">
        <v>3</v>
      </c>
      <c r="D36" s="81">
        <v>5</v>
      </c>
      <c r="E36" s="81">
        <v>1</v>
      </c>
      <c r="F36" s="81">
        <v>5</v>
      </c>
      <c r="G36" s="81">
        <v>6</v>
      </c>
      <c r="H36" s="81"/>
      <c r="I36" s="81">
        <v>9</v>
      </c>
      <c r="J36" s="81">
        <v>9</v>
      </c>
      <c r="K36" s="81">
        <v>9</v>
      </c>
      <c r="L36" s="81">
        <v>5</v>
      </c>
      <c r="M36" s="81">
        <v>14</v>
      </c>
      <c r="N36" s="81">
        <v>6</v>
      </c>
      <c r="O36" s="81">
        <v>5</v>
      </c>
      <c r="P36" s="81">
        <v>11</v>
      </c>
      <c r="Q36" s="81"/>
      <c r="R36" s="81">
        <v>1</v>
      </c>
      <c r="S36" s="81">
        <v>1</v>
      </c>
      <c r="T36" s="81">
        <v>1</v>
      </c>
      <c r="U36" s="81">
        <v>3</v>
      </c>
      <c r="V36" s="81">
        <v>4</v>
      </c>
      <c r="W36" s="81">
        <v>50</v>
      </c>
    </row>
    <row r="37" spans="1:23" x14ac:dyDescent="0.25">
      <c r="A37" s="74" t="s">
        <v>55</v>
      </c>
      <c r="B37" s="81">
        <v>2</v>
      </c>
      <c r="C37" s="81">
        <v>1</v>
      </c>
      <c r="D37" s="81">
        <v>3</v>
      </c>
      <c r="E37" s="81">
        <v>1</v>
      </c>
      <c r="F37" s="81"/>
      <c r="G37" s="81">
        <v>1</v>
      </c>
      <c r="H37" s="81"/>
      <c r="I37" s="81"/>
      <c r="J37" s="81"/>
      <c r="K37" s="81"/>
      <c r="L37" s="81">
        <v>2</v>
      </c>
      <c r="M37" s="81">
        <v>2</v>
      </c>
      <c r="N37" s="81">
        <v>1</v>
      </c>
      <c r="O37" s="81">
        <v>1</v>
      </c>
      <c r="P37" s="81">
        <v>2</v>
      </c>
      <c r="Q37" s="81"/>
      <c r="R37" s="81">
        <v>2</v>
      </c>
      <c r="S37" s="81">
        <v>2</v>
      </c>
      <c r="T37" s="81">
        <v>2</v>
      </c>
      <c r="U37" s="81">
        <v>1</v>
      </c>
      <c r="V37" s="81">
        <v>3</v>
      </c>
      <c r="W37" s="81">
        <v>13</v>
      </c>
    </row>
    <row r="38" spans="1:23" x14ac:dyDescent="0.25">
      <c r="A38" s="13" t="s">
        <v>78</v>
      </c>
      <c r="B38" s="81">
        <v>115</v>
      </c>
      <c r="C38" s="81">
        <v>99</v>
      </c>
      <c r="D38" s="81">
        <v>214</v>
      </c>
      <c r="E38" s="81">
        <v>98</v>
      </c>
      <c r="F38" s="81">
        <v>98</v>
      </c>
      <c r="G38" s="81">
        <v>196</v>
      </c>
      <c r="H38" s="81">
        <v>97</v>
      </c>
      <c r="I38" s="81">
        <v>130</v>
      </c>
      <c r="J38" s="81">
        <v>227</v>
      </c>
      <c r="K38" s="81">
        <v>89</v>
      </c>
      <c r="L38" s="81">
        <v>156</v>
      </c>
      <c r="M38" s="81">
        <v>245</v>
      </c>
      <c r="N38" s="81">
        <v>95</v>
      </c>
      <c r="O38" s="81">
        <v>150</v>
      </c>
      <c r="P38" s="81">
        <v>245</v>
      </c>
      <c r="Q38" s="81">
        <v>80</v>
      </c>
      <c r="R38" s="81">
        <v>126</v>
      </c>
      <c r="S38" s="81">
        <v>206</v>
      </c>
      <c r="T38" s="81">
        <v>94</v>
      </c>
      <c r="U38" s="81">
        <v>42</v>
      </c>
      <c r="V38" s="81">
        <v>136</v>
      </c>
      <c r="W38" s="81">
        <v>1469</v>
      </c>
    </row>
    <row r="39" spans="1:23" x14ac:dyDescent="0.25">
      <c r="A39" s="74" t="s">
        <v>56</v>
      </c>
      <c r="B39" s="81">
        <v>22</v>
      </c>
      <c r="C39" s="81">
        <v>10</v>
      </c>
      <c r="D39" s="81">
        <v>32</v>
      </c>
      <c r="E39" s="81">
        <v>15</v>
      </c>
      <c r="F39" s="81">
        <v>8</v>
      </c>
      <c r="G39" s="81">
        <v>23</v>
      </c>
      <c r="H39" s="81">
        <v>14</v>
      </c>
      <c r="I39" s="81">
        <v>16</v>
      </c>
      <c r="J39" s="81">
        <v>30</v>
      </c>
      <c r="K39" s="81">
        <v>17</v>
      </c>
      <c r="L39" s="81">
        <v>14</v>
      </c>
      <c r="M39" s="81">
        <v>31</v>
      </c>
      <c r="N39" s="81">
        <v>16</v>
      </c>
      <c r="O39" s="81">
        <v>24</v>
      </c>
      <c r="P39" s="81">
        <v>40</v>
      </c>
      <c r="Q39" s="81">
        <v>13</v>
      </c>
      <c r="R39" s="81">
        <v>10</v>
      </c>
      <c r="S39" s="81">
        <v>23</v>
      </c>
      <c r="T39" s="81">
        <v>11</v>
      </c>
      <c r="U39" s="81">
        <v>6</v>
      </c>
      <c r="V39" s="81">
        <v>17</v>
      </c>
      <c r="W39" s="81">
        <v>196</v>
      </c>
    </row>
    <row r="40" spans="1:23" x14ac:dyDescent="0.25">
      <c r="A40" s="74" t="s">
        <v>57</v>
      </c>
      <c r="B40" s="81">
        <v>9</v>
      </c>
      <c r="C40" s="81">
        <v>6</v>
      </c>
      <c r="D40" s="81">
        <v>15</v>
      </c>
      <c r="E40" s="81">
        <v>6</v>
      </c>
      <c r="F40" s="81">
        <v>8</v>
      </c>
      <c r="G40" s="81">
        <v>14</v>
      </c>
      <c r="H40" s="81">
        <v>5</v>
      </c>
      <c r="I40" s="81">
        <v>11</v>
      </c>
      <c r="J40" s="81">
        <v>16</v>
      </c>
      <c r="K40" s="81">
        <v>2</v>
      </c>
      <c r="L40" s="81">
        <v>12</v>
      </c>
      <c r="M40" s="81">
        <v>14</v>
      </c>
      <c r="N40" s="81">
        <v>12</v>
      </c>
      <c r="O40" s="81">
        <v>12</v>
      </c>
      <c r="P40" s="81">
        <v>24</v>
      </c>
      <c r="Q40" s="81">
        <v>2</v>
      </c>
      <c r="R40" s="81">
        <v>8</v>
      </c>
      <c r="S40" s="81">
        <v>10</v>
      </c>
      <c r="T40" s="81">
        <v>7</v>
      </c>
      <c r="U40" s="81">
        <v>5</v>
      </c>
      <c r="V40" s="81">
        <v>12</v>
      </c>
      <c r="W40" s="81">
        <v>105</v>
      </c>
    </row>
    <row r="41" spans="1:23" x14ac:dyDescent="0.25">
      <c r="A41" s="74" t="s">
        <v>58</v>
      </c>
      <c r="B41" s="81">
        <v>4</v>
      </c>
      <c r="C41" s="81">
        <v>5</v>
      </c>
      <c r="D41" s="81">
        <v>9</v>
      </c>
      <c r="E41" s="81">
        <v>7</v>
      </c>
      <c r="F41" s="81">
        <v>3</v>
      </c>
      <c r="G41" s="81">
        <v>10</v>
      </c>
      <c r="H41" s="81">
        <v>8</v>
      </c>
      <c r="I41" s="81">
        <v>7</v>
      </c>
      <c r="J41" s="81">
        <v>15</v>
      </c>
      <c r="K41" s="81">
        <v>3</v>
      </c>
      <c r="L41" s="81">
        <v>9</v>
      </c>
      <c r="M41" s="81">
        <v>12</v>
      </c>
      <c r="N41" s="81">
        <v>1</v>
      </c>
      <c r="O41" s="81">
        <v>5</v>
      </c>
      <c r="P41" s="81">
        <v>6</v>
      </c>
      <c r="Q41" s="81">
        <v>4</v>
      </c>
      <c r="R41" s="81">
        <v>3</v>
      </c>
      <c r="S41" s="81">
        <v>7</v>
      </c>
      <c r="T41" s="81">
        <v>4</v>
      </c>
      <c r="U41" s="81">
        <v>1</v>
      </c>
      <c r="V41" s="81">
        <v>5</v>
      </c>
      <c r="W41" s="81">
        <v>64</v>
      </c>
    </row>
    <row r="42" spans="1:23" x14ac:dyDescent="0.25">
      <c r="A42" s="74" t="s">
        <v>59</v>
      </c>
      <c r="B42" s="81">
        <v>4</v>
      </c>
      <c r="C42" s="81">
        <v>10</v>
      </c>
      <c r="D42" s="81">
        <v>14</v>
      </c>
      <c r="E42" s="81">
        <v>9</v>
      </c>
      <c r="F42" s="81">
        <v>11</v>
      </c>
      <c r="G42" s="81">
        <v>20</v>
      </c>
      <c r="H42" s="81">
        <v>10</v>
      </c>
      <c r="I42" s="81">
        <v>16</v>
      </c>
      <c r="J42" s="81">
        <v>26</v>
      </c>
      <c r="K42" s="81">
        <v>9</v>
      </c>
      <c r="L42" s="81">
        <v>17</v>
      </c>
      <c r="M42" s="81">
        <v>26</v>
      </c>
      <c r="N42" s="81">
        <v>9</v>
      </c>
      <c r="O42" s="81">
        <v>18</v>
      </c>
      <c r="P42" s="81">
        <v>27</v>
      </c>
      <c r="Q42" s="81">
        <v>4</v>
      </c>
      <c r="R42" s="81">
        <v>19</v>
      </c>
      <c r="S42" s="81">
        <v>23</v>
      </c>
      <c r="T42" s="81">
        <v>7</v>
      </c>
      <c r="U42" s="81">
        <v>5</v>
      </c>
      <c r="V42" s="81">
        <v>12</v>
      </c>
      <c r="W42" s="81">
        <v>148</v>
      </c>
    </row>
    <row r="43" spans="1:23" x14ac:dyDescent="0.25">
      <c r="A43" s="74" t="s">
        <v>60</v>
      </c>
      <c r="B43" s="81">
        <v>7</v>
      </c>
      <c r="C43" s="81">
        <v>7</v>
      </c>
      <c r="D43" s="81">
        <v>14</v>
      </c>
      <c r="E43" s="81">
        <v>5</v>
      </c>
      <c r="F43" s="81">
        <v>6</v>
      </c>
      <c r="G43" s="81">
        <v>11</v>
      </c>
      <c r="H43" s="81">
        <v>3</v>
      </c>
      <c r="I43" s="81">
        <v>8</v>
      </c>
      <c r="J43" s="81">
        <v>11</v>
      </c>
      <c r="K43" s="81">
        <v>5</v>
      </c>
      <c r="L43" s="81">
        <v>7</v>
      </c>
      <c r="M43" s="81">
        <v>12</v>
      </c>
      <c r="N43" s="81">
        <v>6</v>
      </c>
      <c r="O43" s="81">
        <v>5</v>
      </c>
      <c r="P43" s="81">
        <v>11</v>
      </c>
      <c r="Q43" s="81">
        <v>13</v>
      </c>
      <c r="R43" s="81">
        <v>11</v>
      </c>
      <c r="S43" s="81">
        <v>24</v>
      </c>
      <c r="T43" s="81">
        <v>10</v>
      </c>
      <c r="U43" s="81">
        <v>2</v>
      </c>
      <c r="V43" s="81">
        <v>12</v>
      </c>
      <c r="W43" s="81">
        <v>95</v>
      </c>
    </row>
    <row r="44" spans="1:23" x14ac:dyDescent="0.25">
      <c r="A44" s="74" t="s">
        <v>61</v>
      </c>
      <c r="B44" s="81">
        <v>8</v>
      </c>
      <c r="C44" s="81">
        <v>9</v>
      </c>
      <c r="D44" s="81">
        <v>17</v>
      </c>
      <c r="E44" s="81">
        <v>5</v>
      </c>
      <c r="F44" s="81">
        <v>5</v>
      </c>
      <c r="G44" s="81">
        <v>10</v>
      </c>
      <c r="H44" s="81">
        <v>5</v>
      </c>
      <c r="I44" s="81">
        <v>9</v>
      </c>
      <c r="J44" s="81">
        <v>14</v>
      </c>
      <c r="K44" s="81">
        <v>6</v>
      </c>
      <c r="L44" s="81">
        <v>12</v>
      </c>
      <c r="M44" s="81">
        <v>18</v>
      </c>
      <c r="N44" s="81">
        <v>5</v>
      </c>
      <c r="O44" s="81">
        <v>9</v>
      </c>
      <c r="P44" s="81">
        <v>14</v>
      </c>
      <c r="Q44" s="81">
        <v>1</v>
      </c>
      <c r="R44" s="81">
        <v>7</v>
      </c>
      <c r="S44" s="81">
        <v>8</v>
      </c>
      <c r="T44" s="81">
        <v>6</v>
      </c>
      <c r="U44" s="81">
        <v>2</v>
      </c>
      <c r="V44" s="81">
        <v>8</v>
      </c>
      <c r="W44" s="81">
        <v>89</v>
      </c>
    </row>
    <row r="45" spans="1:23" x14ac:dyDescent="0.25">
      <c r="A45" s="74" t="s">
        <v>62</v>
      </c>
      <c r="B45" s="81">
        <v>7</v>
      </c>
      <c r="C45" s="81">
        <v>3</v>
      </c>
      <c r="D45" s="81">
        <v>10</v>
      </c>
      <c r="E45" s="81">
        <v>4</v>
      </c>
      <c r="F45" s="81">
        <v>4</v>
      </c>
      <c r="G45" s="81">
        <v>8</v>
      </c>
      <c r="H45" s="81">
        <v>5</v>
      </c>
      <c r="I45" s="81">
        <v>4</v>
      </c>
      <c r="J45" s="81">
        <v>9</v>
      </c>
      <c r="K45" s="81">
        <v>1</v>
      </c>
      <c r="L45" s="81">
        <v>8</v>
      </c>
      <c r="M45" s="81">
        <v>9</v>
      </c>
      <c r="N45" s="81">
        <v>4</v>
      </c>
      <c r="O45" s="81">
        <v>9</v>
      </c>
      <c r="P45" s="81">
        <v>13</v>
      </c>
      <c r="Q45" s="81">
        <v>1</v>
      </c>
      <c r="R45" s="81">
        <v>4</v>
      </c>
      <c r="S45" s="81">
        <v>5</v>
      </c>
      <c r="T45" s="81">
        <v>4</v>
      </c>
      <c r="U45" s="81">
        <v>3</v>
      </c>
      <c r="V45" s="81">
        <v>7</v>
      </c>
      <c r="W45" s="81">
        <v>61</v>
      </c>
    </row>
    <row r="46" spans="1:23" x14ac:dyDescent="0.25">
      <c r="A46" s="74" t="s">
        <v>63</v>
      </c>
      <c r="B46" s="81">
        <v>10</v>
      </c>
      <c r="C46" s="81">
        <v>8</v>
      </c>
      <c r="D46" s="81">
        <v>18</v>
      </c>
      <c r="E46" s="81">
        <v>5</v>
      </c>
      <c r="F46" s="81">
        <v>5</v>
      </c>
      <c r="G46" s="81">
        <v>10</v>
      </c>
      <c r="H46" s="81">
        <v>7</v>
      </c>
      <c r="I46" s="81">
        <v>6</v>
      </c>
      <c r="J46" s="81">
        <v>13</v>
      </c>
      <c r="K46" s="81">
        <v>5</v>
      </c>
      <c r="L46" s="81">
        <v>10</v>
      </c>
      <c r="M46" s="81">
        <v>15</v>
      </c>
      <c r="N46" s="81">
        <v>5</v>
      </c>
      <c r="O46" s="81">
        <v>10</v>
      </c>
      <c r="P46" s="81">
        <v>15</v>
      </c>
      <c r="Q46" s="81">
        <v>8</v>
      </c>
      <c r="R46" s="81">
        <v>8</v>
      </c>
      <c r="S46" s="81">
        <v>16</v>
      </c>
      <c r="T46" s="81">
        <v>4</v>
      </c>
      <c r="U46" s="81">
        <v>4</v>
      </c>
      <c r="V46" s="81">
        <v>8</v>
      </c>
      <c r="W46" s="81">
        <v>95</v>
      </c>
    </row>
    <row r="47" spans="1:23" x14ac:dyDescent="0.25">
      <c r="A47" s="74" t="s">
        <v>64</v>
      </c>
      <c r="B47" s="81">
        <v>5</v>
      </c>
      <c r="C47" s="81">
        <v>11</v>
      </c>
      <c r="D47" s="81">
        <v>16</v>
      </c>
      <c r="E47" s="81">
        <v>8</v>
      </c>
      <c r="F47" s="81">
        <v>11</v>
      </c>
      <c r="G47" s="81">
        <v>19</v>
      </c>
      <c r="H47" s="81">
        <v>7</v>
      </c>
      <c r="I47" s="81">
        <v>17</v>
      </c>
      <c r="J47" s="81">
        <v>24</v>
      </c>
      <c r="K47" s="81">
        <v>7</v>
      </c>
      <c r="L47" s="81">
        <v>16</v>
      </c>
      <c r="M47" s="81">
        <v>23</v>
      </c>
      <c r="N47" s="81">
        <v>4</v>
      </c>
      <c r="O47" s="81">
        <v>16</v>
      </c>
      <c r="P47" s="81">
        <v>20</v>
      </c>
      <c r="Q47" s="81">
        <v>10</v>
      </c>
      <c r="R47" s="81">
        <v>20</v>
      </c>
      <c r="S47" s="81">
        <v>30</v>
      </c>
      <c r="T47" s="81">
        <v>5</v>
      </c>
      <c r="U47" s="81">
        <v>5</v>
      </c>
      <c r="V47" s="81">
        <v>10</v>
      </c>
      <c r="W47" s="81">
        <v>142</v>
      </c>
    </row>
    <row r="48" spans="1:23" x14ac:dyDescent="0.25">
      <c r="A48" s="74" t="s">
        <v>65</v>
      </c>
      <c r="B48" s="81">
        <v>14</v>
      </c>
      <c r="C48" s="81">
        <v>8</v>
      </c>
      <c r="D48" s="81">
        <v>22</v>
      </c>
      <c r="E48" s="81">
        <v>8</v>
      </c>
      <c r="F48" s="81">
        <v>4</v>
      </c>
      <c r="G48" s="81">
        <v>12</v>
      </c>
      <c r="H48" s="81">
        <v>13</v>
      </c>
      <c r="I48" s="81">
        <v>8</v>
      </c>
      <c r="J48" s="81">
        <v>21</v>
      </c>
      <c r="K48" s="81">
        <v>8</v>
      </c>
      <c r="L48" s="81">
        <v>15</v>
      </c>
      <c r="M48" s="81">
        <v>23</v>
      </c>
      <c r="N48" s="81">
        <v>11</v>
      </c>
      <c r="O48" s="81">
        <v>4</v>
      </c>
      <c r="P48" s="81">
        <v>15</v>
      </c>
      <c r="Q48" s="81">
        <v>10</v>
      </c>
      <c r="R48" s="81">
        <v>4</v>
      </c>
      <c r="S48" s="81">
        <v>14</v>
      </c>
      <c r="T48" s="81">
        <v>8</v>
      </c>
      <c r="U48" s="81">
        <v>4</v>
      </c>
      <c r="V48" s="81">
        <v>12</v>
      </c>
      <c r="W48" s="81">
        <v>119</v>
      </c>
    </row>
    <row r="49" spans="1:23" x14ac:dyDescent="0.25">
      <c r="A49" s="74" t="s">
        <v>66</v>
      </c>
      <c r="B49" s="81">
        <v>13</v>
      </c>
      <c r="C49" s="81">
        <v>9</v>
      </c>
      <c r="D49" s="81">
        <v>22</v>
      </c>
      <c r="E49" s="81">
        <v>5</v>
      </c>
      <c r="F49" s="81">
        <v>8</v>
      </c>
      <c r="G49" s="81">
        <v>13</v>
      </c>
      <c r="H49" s="81">
        <v>4</v>
      </c>
      <c r="I49" s="81">
        <v>9</v>
      </c>
      <c r="J49" s="81">
        <v>13</v>
      </c>
      <c r="K49" s="81">
        <v>7</v>
      </c>
      <c r="L49" s="81">
        <v>9</v>
      </c>
      <c r="M49" s="81">
        <v>16</v>
      </c>
      <c r="N49" s="81">
        <v>9</v>
      </c>
      <c r="O49" s="81">
        <v>10</v>
      </c>
      <c r="P49" s="81">
        <v>19</v>
      </c>
      <c r="Q49" s="81">
        <v>2</v>
      </c>
      <c r="R49" s="81">
        <v>7</v>
      </c>
      <c r="S49" s="81">
        <v>9</v>
      </c>
      <c r="T49" s="81">
        <v>3</v>
      </c>
      <c r="U49" s="81"/>
      <c r="V49" s="81">
        <v>3</v>
      </c>
      <c r="W49" s="81">
        <v>95</v>
      </c>
    </row>
    <row r="50" spans="1:23" x14ac:dyDescent="0.25">
      <c r="A50" s="74" t="s">
        <v>67</v>
      </c>
      <c r="B50" s="81">
        <v>6</v>
      </c>
      <c r="C50" s="81">
        <v>11</v>
      </c>
      <c r="D50" s="81">
        <v>17</v>
      </c>
      <c r="E50" s="81">
        <v>9</v>
      </c>
      <c r="F50" s="81">
        <v>20</v>
      </c>
      <c r="G50" s="81">
        <v>29</v>
      </c>
      <c r="H50" s="81">
        <v>9</v>
      </c>
      <c r="I50" s="81">
        <v>14</v>
      </c>
      <c r="J50" s="81">
        <v>23</v>
      </c>
      <c r="K50" s="81">
        <v>12</v>
      </c>
      <c r="L50" s="81">
        <v>21</v>
      </c>
      <c r="M50" s="81">
        <v>33</v>
      </c>
      <c r="N50" s="81">
        <v>8</v>
      </c>
      <c r="O50" s="81">
        <v>19</v>
      </c>
      <c r="P50" s="81">
        <v>27</v>
      </c>
      <c r="Q50" s="81">
        <v>7</v>
      </c>
      <c r="R50" s="81">
        <v>20</v>
      </c>
      <c r="S50" s="81">
        <v>27</v>
      </c>
      <c r="T50" s="81">
        <v>16</v>
      </c>
      <c r="U50" s="81">
        <v>4</v>
      </c>
      <c r="V50" s="81">
        <v>20</v>
      </c>
      <c r="W50" s="81">
        <v>176</v>
      </c>
    </row>
    <row r="51" spans="1:23" x14ac:dyDescent="0.25">
      <c r="A51" s="74" t="s">
        <v>68</v>
      </c>
      <c r="B51" s="81">
        <v>4</v>
      </c>
      <c r="C51" s="81"/>
      <c r="D51" s="81">
        <v>4</v>
      </c>
      <c r="E51" s="81">
        <v>9</v>
      </c>
      <c r="F51" s="81">
        <v>3</v>
      </c>
      <c r="G51" s="81">
        <v>12</v>
      </c>
      <c r="H51" s="81">
        <v>5</v>
      </c>
      <c r="I51" s="81">
        <v>5</v>
      </c>
      <c r="J51" s="81">
        <v>10</v>
      </c>
      <c r="K51" s="81">
        <v>4</v>
      </c>
      <c r="L51" s="81">
        <v>2</v>
      </c>
      <c r="M51" s="81">
        <v>6</v>
      </c>
      <c r="N51" s="81">
        <v>5</v>
      </c>
      <c r="O51" s="81">
        <v>5</v>
      </c>
      <c r="P51" s="81">
        <v>10</v>
      </c>
      <c r="Q51" s="81">
        <v>3</v>
      </c>
      <c r="R51" s="81">
        <v>3</v>
      </c>
      <c r="S51" s="81">
        <v>6</v>
      </c>
      <c r="T51" s="81">
        <v>3</v>
      </c>
      <c r="U51" s="81">
        <v>1</v>
      </c>
      <c r="V51" s="81">
        <v>4</v>
      </c>
      <c r="W51" s="81">
        <v>52</v>
      </c>
    </row>
    <row r="52" spans="1:23" x14ac:dyDescent="0.25">
      <c r="A52" s="74" t="s">
        <v>69</v>
      </c>
      <c r="B52" s="81">
        <v>1</v>
      </c>
      <c r="C52" s="81">
        <v>2</v>
      </c>
      <c r="D52" s="81">
        <v>3</v>
      </c>
      <c r="E52" s="81">
        <v>1</v>
      </c>
      <c r="F52" s="81">
        <v>1</v>
      </c>
      <c r="G52" s="81">
        <v>2</v>
      </c>
      <c r="H52" s="81">
        <v>1</v>
      </c>
      <c r="I52" s="81"/>
      <c r="J52" s="81">
        <v>1</v>
      </c>
      <c r="K52" s="81">
        <v>1</v>
      </c>
      <c r="L52" s="81">
        <v>4</v>
      </c>
      <c r="M52" s="81">
        <v>5</v>
      </c>
      <c r="N52" s="81"/>
      <c r="O52" s="81">
        <v>3</v>
      </c>
      <c r="P52" s="81">
        <v>3</v>
      </c>
      <c r="Q52" s="81">
        <v>2</v>
      </c>
      <c r="R52" s="81">
        <v>2</v>
      </c>
      <c r="S52" s="81">
        <v>4</v>
      </c>
      <c r="T52" s="81">
        <v>5</v>
      </c>
      <c r="U52" s="81"/>
      <c r="V52" s="81">
        <v>5</v>
      </c>
      <c r="W52" s="81">
        <v>23</v>
      </c>
    </row>
    <row r="53" spans="1:23" x14ac:dyDescent="0.25">
      <c r="A53" s="74" t="s">
        <v>70</v>
      </c>
      <c r="B53" s="81">
        <v>1</v>
      </c>
      <c r="C53" s="81"/>
      <c r="D53" s="81">
        <v>1</v>
      </c>
      <c r="E53" s="81">
        <v>2</v>
      </c>
      <c r="F53" s="81">
        <v>1</v>
      </c>
      <c r="G53" s="81">
        <v>3</v>
      </c>
      <c r="H53" s="81">
        <v>1</v>
      </c>
      <c r="I53" s="81"/>
      <c r="J53" s="81">
        <v>1</v>
      </c>
      <c r="K53" s="81">
        <v>2</v>
      </c>
      <c r="L53" s="81"/>
      <c r="M53" s="81">
        <v>2</v>
      </c>
      <c r="N53" s="81"/>
      <c r="O53" s="81">
        <v>1</v>
      </c>
      <c r="P53" s="81">
        <v>1</v>
      </c>
      <c r="Q53" s="81"/>
      <c r="R53" s="81"/>
      <c r="S53" s="81"/>
      <c r="T53" s="81">
        <v>1</v>
      </c>
      <c r="U53" s="81"/>
      <c r="V53" s="81">
        <v>1</v>
      </c>
      <c r="W53" s="81">
        <v>9</v>
      </c>
    </row>
    <row r="54" spans="1:23" x14ac:dyDescent="0.25">
      <c r="A54" s="13" t="s">
        <v>111</v>
      </c>
      <c r="B54" s="81">
        <v>35</v>
      </c>
      <c r="C54" s="81">
        <v>46</v>
      </c>
      <c r="D54" s="81">
        <v>81</v>
      </c>
      <c r="E54" s="81">
        <v>31</v>
      </c>
      <c r="F54" s="81">
        <v>60</v>
      </c>
      <c r="G54" s="81">
        <v>91</v>
      </c>
      <c r="H54" s="81">
        <v>38</v>
      </c>
      <c r="I54" s="81">
        <v>51</v>
      </c>
      <c r="J54" s="81">
        <v>89</v>
      </c>
      <c r="K54" s="81">
        <v>26</v>
      </c>
      <c r="L54" s="81">
        <v>53</v>
      </c>
      <c r="M54" s="81">
        <v>79</v>
      </c>
      <c r="N54" s="81">
        <v>40</v>
      </c>
      <c r="O54" s="81">
        <v>57</v>
      </c>
      <c r="P54" s="81">
        <v>97</v>
      </c>
      <c r="Q54" s="81">
        <v>38</v>
      </c>
      <c r="R54" s="81">
        <v>39</v>
      </c>
      <c r="S54" s="81">
        <v>77</v>
      </c>
      <c r="T54" s="81">
        <v>136</v>
      </c>
      <c r="U54" s="81">
        <v>10</v>
      </c>
      <c r="V54" s="81">
        <v>146</v>
      </c>
      <c r="W54" s="81">
        <v>660</v>
      </c>
    </row>
    <row r="55" spans="1:23" x14ac:dyDescent="0.25">
      <c r="A55" s="74" t="s">
        <v>23</v>
      </c>
      <c r="B55" s="81">
        <v>14</v>
      </c>
      <c r="C55" s="81">
        <v>22</v>
      </c>
      <c r="D55" s="81">
        <v>36</v>
      </c>
      <c r="E55" s="81">
        <v>15</v>
      </c>
      <c r="F55" s="81">
        <v>32</v>
      </c>
      <c r="G55" s="81">
        <v>47</v>
      </c>
      <c r="H55" s="81">
        <v>15</v>
      </c>
      <c r="I55" s="81">
        <v>27</v>
      </c>
      <c r="J55" s="81">
        <v>42</v>
      </c>
      <c r="K55" s="81">
        <v>11</v>
      </c>
      <c r="L55" s="81">
        <v>25</v>
      </c>
      <c r="M55" s="81">
        <v>36</v>
      </c>
      <c r="N55" s="81">
        <v>14</v>
      </c>
      <c r="O55" s="81">
        <v>28</v>
      </c>
      <c r="P55" s="81">
        <v>42</v>
      </c>
      <c r="Q55" s="81">
        <v>19</v>
      </c>
      <c r="R55" s="81">
        <v>14</v>
      </c>
      <c r="S55" s="81">
        <v>33</v>
      </c>
      <c r="T55" s="81">
        <v>61</v>
      </c>
      <c r="U55" s="81">
        <v>4</v>
      </c>
      <c r="V55" s="81">
        <v>65</v>
      </c>
      <c r="W55" s="81">
        <v>301</v>
      </c>
    </row>
    <row r="56" spans="1:23" x14ac:dyDescent="0.25">
      <c r="A56" s="74" t="s">
        <v>24</v>
      </c>
      <c r="B56" s="81">
        <v>10</v>
      </c>
      <c r="C56" s="81">
        <v>6</v>
      </c>
      <c r="D56" s="81">
        <v>16</v>
      </c>
      <c r="E56" s="81">
        <v>6</v>
      </c>
      <c r="F56" s="81">
        <v>9</v>
      </c>
      <c r="G56" s="81">
        <v>15</v>
      </c>
      <c r="H56" s="81">
        <v>9</v>
      </c>
      <c r="I56" s="81">
        <v>6</v>
      </c>
      <c r="J56" s="81">
        <v>15</v>
      </c>
      <c r="K56" s="81">
        <v>7</v>
      </c>
      <c r="L56" s="81">
        <v>7</v>
      </c>
      <c r="M56" s="81">
        <v>14</v>
      </c>
      <c r="N56" s="81">
        <v>12</v>
      </c>
      <c r="O56" s="81">
        <v>2</v>
      </c>
      <c r="P56" s="81">
        <v>14</v>
      </c>
      <c r="Q56" s="81">
        <v>5</v>
      </c>
      <c r="R56" s="81">
        <v>4</v>
      </c>
      <c r="S56" s="81">
        <v>9</v>
      </c>
      <c r="T56" s="81">
        <v>28</v>
      </c>
      <c r="U56" s="81">
        <v>4</v>
      </c>
      <c r="V56" s="81">
        <v>32</v>
      </c>
      <c r="W56" s="81">
        <v>115</v>
      </c>
    </row>
    <row r="57" spans="1:23" x14ac:dyDescent="0.25">
      <c r="A57" s="74" t="s">
        <v>25</v>
      </c>
      <c r="B57" s="81">
        <v>11</v>
      </c>
      <c r="C57" s="81">
        <v>18</v>
      </c>
      <c r="D57" s="81">
        <v>29</v>
      </c>
      <c r="E57" s="81">
        <v>9</v>
      </c>
      <c r="F57" s="81">
        <v>19</v>
      </c>
      <c r="G57" s="81">
        <v>28</v>
      </c>
      <c r="H57" s="81">
        <v>14</v>
      </c>
      <c r="I57" s="81">
        <v>18</v>
      </c>
      <c r="J57" s="81">
        <v>32</v>
      </c>
      <c r="K57" s="81">
        <v>7</v>
      </c>
      <c r="L57" s="81">
        <v>21</v>
      </c>
      <c r="M57" s="81">
        <v>28</v>
      </c>
      <c r="N57" s="81">
        <v>12</v>
      </c>
      <c r="O57" s="81">
        <v>27</v>
      </c>
      <c r="P57" s="81">
        <v>39</v>
      </c>
      <c r="Q57" s="81">
        <v>14</v>
      </c>
      <c r="R57" s="81">
        <v>21</v>
      </c>
      <c r="S57" s="81">
        <v>35</v>
      </c>
      <c r="T57" s="81">
        <v>47</v>
      </c>
      <c r="U57" s="81">
        <v>2</v>
      </c>
      <c r="V57" s="81">
        <v>49</v>
      </c>
      <c r="W57" s="81">
        <v>240</v>
      </c>
    </row>
    <row r="58" spans="1:23" x14ac:dyDescent="0.25">
      <c r="A58" s="74" t="s">
        <v>201</v>
      </c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>
        <v>2</v>
      </c>
      <c r="O58" s="81"/>
      <c r="P58" s="81">
        <v>2</v>
      </c>
      <c r="Q58" s="81"/>
      <c r="R58" s="81"/>
      <c r="S58" s="81"/>
      <c r="T58" s="81"/>
      <c r="U58" s="81"/>
      <c r="V58" s="81"/>
      <c r="W58" s="81">
        <v>2</v>
      </c>
    </row>
    <row r="59" spans="1:23" x14ac:dyDescent="0.25">
      <c r="A59" s="74" t="s">
        <v>280</v>
      </c>
      <c r="B59" s="81"/>
      <c r="C59" s="81"/>
      <c r="D59" s="81"/>
      <c r="E59" s="81">
        <v>1</v>
      </c>
      <c r="F59" s="81"/>
      <c r="G59" s="81">
        <v>1</v>
      </c>
      <c r="H59" s="81"/>
      <c r="I59" s="81"/>
      <c r="J59" s="81"/>
      <c r="K59" s="81">
        <v>1</v>
      </c>
      <c r="L59" s="81"/>
      <c r="M59" s="81">
        <v>1</v>
      </c>
      <c r="N59" s="81"/>
      <c r="O59" s="81"/>
      <c r="P59" s="81"/>
      <c r="Q59" s="81"/>
      <c r="R59" s="81"/>
      <c r="S59" s="81"/>
      <c r="T59" s="81"/>
      <c r="U59" s="81"/>
      <c r="V59" s="81"/>
      <c r="W59" s="81">
        <v>2</v>
      </c>
    </row>
    <row r="60" spans="1:23" x14ac:dyDescent="0.25">
      <c r="A60" s="13" t="s">
        <v>294</v>
      </c>
      <c r="B60" s="81">
        <v>40</v>
      </c>
      <c r="C60" s="81"/>
      <c r="D60" s="81">
        <v>40</v>
      </c>
      <c r="E60" s="81">
        <v>43</v>
      </c>
      <c r="F60" s="81"/>
      <c r="G60" s="81">
        <v>43</v>
      </c>
      <c r="H60" s="81">
        <v>56</v>
      </c>
      <c r="I60" s="81"/>
      <c r="J60" s="81">
        <v>56</v>
      </c>
      <c r="K60" s="81">
        <v>65</v>
      </c>
      <c r="L60" s="81"/>
      <c r="M60" s="81">
        <v>65</v>
      </c>
      <c r="N60" s="81">
        <v>86</v>
      </c>
      <c r="O60" s="81"/>
      <c r="P60" s="81">
        <v>86</v>
      </c>
      <c r="Q60" s="81">
        <v>73</v>
      </c>
      <c r="R60" s="81"/>
      <c r="S60" s="81">
        <v>73</v>
      </c>
      <c r="T60" s="81">
        <v>82</v>
      </c>
      <c r="U60" s="81"/>
      <c r="V60" s="81">
        <v>82</v>
      </c>
      <c r="W60" s="81">
        <v>445</v>
      </c>
    </row>
    <row r="61" spans="1:23" x14ac:dyDescent="0.25">
      <c r="A61" s="74" t="s">
        <v>294</v>
      </c>
      <c r="B61" s="81">
        <v>40</v>
      </c>
      <c r="C61" s="81"/>
      <c r="D61" s="81">
        <v>40</v>
      </c>
      <c r="E61" s="81">
        <v>43</v>
      </c>
      <c r="F61" s="81"/>
      <c r="G61" s="81">
        <v>43</v>
      </c>
      <c r="H61" s="81">
        <v>56</v>
      </c>
      <c r="I61" s="81"/>
      <c r="J61" s="81">
        <v>56</v>
      </c>
      <c r="K61" s="81">
        <v>65</v>
      </c>
      <c r="L61" s="81"/>
      <c r="M61" s="81">
        <v>65</v>
      </c>
      <c r="N61" s="81">
        <v>86</v>
      </c>
      <c r="O61" s="81"/>
      <c r="P61" s="81">
        <v>86</v>
      </c>
      <c r="Q61" s="81">
        <v>73</v>
      </c>
      <c r="R61" s="81"/>
      <c r="S61" s="81">
        <v>73</v>
      </c>
      <c r="T61" s="81">
        <v>82</v>
      </c>
      <c r="U61" s="81"/>
      <c r="V61" s="81">
        <v>82</v>
      </c>
      <c r="W61" s="81">
        <v>445</v>
      </c>
    </row>
    <row r="62" spans="1:23" x14ac:dyDescent="0.25">
      <c r="A62" s="13" t="s">
        <v>22</v>
      </c>
      <c r="B62" s="81">
        <v>273</v>
      </c>
      <c r="C62" s="81">
        <v>228</v>
      </c>
      <c r="D62" s="81">
        <v>501</v>
      </c>
      <c r="E62" s="81">
        <v>220</v>
      </c>
      <c r="F62" s="81">
        <v>263</v>
      </c>
      <c r="G62" s="81">
        <v>483</v>
      </c>
      <c r="H62" s="81">
        <v>256</v>
      </c>
      <c r="I62" s="81">
        <v>276</v>
      </c>
      <c r="J62" s="81">
        <v>532</v>
      </c>
      <c r="K62" s="81">
        <v>257</v>
      </c>
      <c r="L62" s="81">
        <v>321</v>
      </c>
      <c r="M62" s="81">
        <v>578</v>
      </c>
      <c r="N62" s="81">
        <v>303</v>
      </c>
      <c r="O62" s="81">
        <v>292</v>
      </c>
      <c r="P62" s="81">
        <v>595</v>
      </c>
      <c r="Q62" s="81">
        <v>242</v>
      </c>
      <c r="R62" s="81">
        <v>257</v>
      </c>
      <c r="S62" s="81">
        <v>499</v>
      </c>
      <c r="T62" s="81">
        <v>378</v>
      </c>
      <c r="U62" s="81">
        <v>93</v>
      </c>
      <c r="V62" s="81">
        <v>471</v>
      </c>
      <c r="W62" s="81">
        <v>3659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03"/>
  <sheetViews>
    <sheetView showGridLines="0" zoomScale="65" zoomScaleNormal="65" workbookViewId="0">
      <pane ySplit="5" topLeftCell="A48" activePane="bottomLeft" state="frozen"/>
      <selection pane="bottomLeft" activeCell="L56" sqref="L56:T62"/>
    </sheetView>
  </sheetViews>
  <sheetFormatPr baseColWidth="10" defaultRowHeight="15" x14ac:dyDescent="0.25"/>
  <cols>
    <col min="1" max="1" width="26.28515625" customWidth="1"/>
    <col min="2" max="2" width="14.28515625" customWidth="1"/>
    <col min="3" max="3" width="13.28515625" customWidth="1"/>
    <col min="4" max="4" width="14" customWidth="1"/>
    <col min="6" max="6" width="13.5703125" customWidth="1"/>
    <col min="8" max="8" width="13.85546875" customWidth="1"/>
    <col min="10" max="10" width="15.5703125" customWidth="1"/>
    <col min="12" max="12" width="14.5703125" customWidth="1"/>
    <col min="13" max="13" width="13.85546875" customWidth="1"/>
    <col min="15" max="15" width="14" customWidth="1"/>
    <col min="17" max="17" width="13.42578125" customWidth="1"/>
    <col min="19" max="19" width="15" customWidth="1"/>
  </cols>
  <sheetData>
    <row r="1" spans="1:28" ht="65.25" customHeight="1" x14ac:dyDescent="0.25">
      <c r="A1" s="127" t="s">
        <v>404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4"/>
      <c r="V1" s="14"/>
      <c r="W1" s="14"/>
      <c r="X1" s="14"/>
      <c r="Y1" s="14"/>
      <c r="Z1" s="14"/>
      <c r="AA1" s="14"/>
      <c r="AB1" s="14"/>
    </row>
    <row r="2" spans="1:28" ht="21" x14ac:dyDescent="0.3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</row>
    <row r="3" spans="1:28" ht="15.75" thickBot="1" x14ac:dyDescent="0.3">
      <c r="A3" s="32" t="s">
        <v>233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</row>
    <row r="4" spans="1:28" ht="15" customHeight="1" thickBot="1" x14ac:dyDescent="0.3">
      <c r="A4" s="128" t="s">
        <v>234</v>
      </c>
      <c r="B4" s="130" t="s">
        <v>235</v>
      </c>
      <c r="C4" s="132" t="s">
        <v>93</v>
      </c>
      <c r="D4" s="132"/>
      <c r="E4" s="132"/>
      <c r="F4" s="132"/>
      <c r="G4" s="132"/>
      <c r="H4" s="132"/>
      <c r="I4" s="132"/>
      <c r="J4" s="132"/>
      <c r="K4" s="133"/>
      <c r="L4" s="134" t="s">
        <v>236</v>
      </c>
      <c r="M4" s="135"/>
      <c r="N4" s="135"/>
      <c r="O4" s="135"/>
      <c r="P4" s="135"/>
      <c r="Q4" s="135"/>
      <c r="R4" s="135"/>
      <c r="S4" s="135"/>
      <c r="T4" s="136"/>
    </row>
    <row r="5" spans="1:28" ht="35.25" customHeight="1" thickBot="1" x14ac:dyDescent="0.3">
      <c r="A5" s="129"/>
      <c r="B5" s="131"/>
      <c r="C5" s="33" t="s">
        <v>237</v>
      </c>
      <c r="D5" s="34" t="s">
        <v>238</v>
      </c>
      <c r="E5" s="35" t="s">
        <v>14</v>
      </c>
      <c r="F5" s="34" t="s">
        <v>239</v>
      </c>
      <c r="G5" s="35" t="s">
        <v>14</v>
      </c>
      <c r="H5" s="34" t="s">
        <v>240</v>
      </c>
      <c r="I5" s="35" t="s">
        <v>14</v>
      </c>
      <c r="J5" s="34" t="s">
        <v>241</v>
      </c>
      <c r="K5" s="36" t="s">
        <v>14</v>
      </c>
      <c r="L5" s="37" t="s">
        <v>242</v>
      </c>
      <c r="M5" s="35" t="s">
        <v>238</v>
      </c>
      <c r="N5" s="35" t="s">
        <v>14</v>
      </c>
      <c r="O5" s="38" t="s">
        <v>239</v>
      </c>
      <c r="P5" s="35" t="s">
        <v>14</v>
      </c>
      <c r="Q5" s="38" t="s">
        <v>240</v>
      </c>
      <c r="R5" s="35" t="s">
        <v>14</v>
      </c>
      <c r="S5" s="38" t="s">
        <v>241</v>
      </c>
      <c r="T5" s="36" t="s">
        <v>14</v>
      </c>
    </row>
    <row r="6" spans="1:28" ht="15.75" thickBot="1" x14ac:dyDescent="0.3">
      <c r="A6" s="39" t="s">
        <v>243</v>
      </c>
      <c r="B6" s="40">
        <f>B7+B15+B23+B31+B39+B47+B55+B63+B71+B79+B87+B95</f>
        <v>5833</v>
      </c>
      <c r="C6" s="40">
        <f>C7+C15+C23+C31+C39+C47+C55+C63+C71+C79+C87+C95</f>
        <v>3659</v>
      </c>
      <c r="D6" s="40">
        <f>D7+D15+D23+D31+D39+D47+D55+D63+D71+D79+D87+D95</f>
        <v>2688</v>
      </c>
      <c r="E6" s="41">
        <f>IFERROR(D6/$C6,"0%")</f>
        <v>0.73462694725334787</v>
      </c>
      <c r="F6" s="40">
        <f>F7+F15+F23+F31+F39+F47+F55+F63+F71+F79+F87+F95</f>
        <v>2732</v>
      </c>
      <c r="G6" s="41">
        <f>IFERROR(F6/$C6,"0%")</f>
        <v>0.74665209073517358</v>
      </c>
      <c r="H6" s="40">
        <f>H7+H15+H23+H31+H39+H47+H55+H63+H71+H79+H87+H95</f>
        <v>2354</v>
      </c>
      <c r="I6" s="41">
        <f>IFERROR(H6/$C6,"0%")</f>
        <v>0.64334517627767152</v>
      </c>
      <c r="J6" s="40">
        <f>J7+J15+J23+J31+J39+J47+J55+J63+J71+J79+J87+J95</f>
        <v>2316</v>
      </c>
      <c r="K6" s="42">
        <f>IFERROR(J6/$C6,"0%")</f>
        <v>0.63295982508882209</v>
      </c>
      <c r="L6" s="40">
        <f>L7+L15+L23+L31+L39+L47+L55+L63+L71+L79+L87+L95</f>
        <v>2174</v>
      </c>
      <c r="M6" s="40">
        <f>M7+M15+M23+M31+M39+M47+M55+M63+M71+M79+M87+M95</f>
        <v>566</v>
      </c>
      <c r="N6" s="41">
        <f>IFERROR(M6/$L6,"0%")</f>
        <v>0.26034958601655933</v>
      </c>
      <c r="O6" s="40">
        <f>O7+O15+O23+O31+O39+O47+O55+O63+O71+O79+O87+O95</f>
        <v>599</v>
      </c>
      <c r="P6" s="41">
        <f>IFERROR(O6/$L6,"0%")</f>
        <v>0.27552897884084637</v>
      </c>
      <c r="Q6" s="40">
        <f>Q7+Q15+Q23+Q31+Q39+Q47+Q55+Q63+Q71+Q79+Q87+Q95</f>
        <v>53</v>
      </c>
      <c r="R6" s="41">
        <f>IFERROR(Q6/$L6,"0%")</f>
        <v>2.437902483900644E-2</v>
      </c>
      <c r="S6" s="40">
        <f>S7+S15+S23+S31+S39+S47+S55+S63+S71+S79+S87+S95</f>
        <v>285</v>
      </c>
      <c r="T6" s="42">
        <f>IFERROR(S6/$L6,"0%")</f>
        <v>0.13109475620975161</v>
      </c>
    </row>
    <row r="7" spans="1:28" ht="15.75" thickBot="1" x14ac:dyDescent="0.3">
      <c r="A7" s="43" t="s">
        <v>0</v>
      </c>
      <c r="B7" s="44">
        <f>SUM(B8:B14)</f>
        <v>786</v>
      </c>
      <c r="C7" s="44">
        <f>SUM(C8:C14)</f>
        <v>501</v>
      </c>
      <c r="D7" s="44">
        <f>SUM(D8:D14)</f>
        <v>371</v>
      </c>
      <c r="E7" s="45">
        <f t="shared" ref="E7" si="0">IFERROR(D7/$C7,"0%")</f>
        <v>0.74051896207584833</v>
      </c>
      <c r="F7" s="44">
        <f>SUM(F8:F14)</f>
        <v>375</v>
      </c>
      <c r="G7" s="45">
        <f t="shared" ref="G7" si="1">IFERROR(F7/$C7,"0%")</f>
        <v>0.74850299401197606</v>
      </c>
      <c r="H7" s="44">
        <f>SUM(H8:H14)</f>
        <v>314</v>
      </c>
      <c r="I7" s="45">
        <f t="shared" ref="I7" si="2">IFERROR(H7/$C7,"0%")</f>
        <v>0.62674650698602796</v>
      </c>
      <c r="J7" s="44">
        <f>SUM(J8:J14)</f>
        <v>323</v>
      </c>
      <c r="K7" s="46">
        <f t="shared" ref="K7" si="3">IFERROR(J7/$C7,"0%")</f>
        <v>0.64471057884231542</v>
      </c>
      <c r="L7" s="44">
        <f>SUM(L8:L14)</f>
        <v>285</v>
      </c>
      <c r="M7" s="44">
        <f>SUM(M8:M14)</f>
        <v>78</v>
      </c>
      <c r="N7" s="45">
        <f t="shared" ref="N7" si="4">IFERROR(M7/$L7,"0%")</f>
        <v>0.27368421052631581</v>
      </c>
      <c r="O7" s="44">
        <f>SUM(O8:O14)</f>
        <v>80</v>
      </c>
      <c r="P7" s="45">
        <f t="shared" ref="P7" si="5">IFERROR(O7/$L7,"0%")</f>
        <v>0.2807017543859649</v>
      </c>
      <c r="Q7" s="44">
        <f>SUM(Q8:Q14)</f>
        <v>7</v>
      </c>
      <c r="R7" s="45">
        <f t="shared" ref="R7" si="6">IFERROR(Q7/$L7,"0%")</f>
        <v>2.456140350877193E-2</v>
      </c>
      <c r="S7" s="44">
        <f>SUM(S8:S14)</f>
        <v>30</v>
      </c>
      <c r="T7" s="46">
        <f t="shared" ref="T7" si="7">IFERROR(S7/$L7,"0%")</f>
        <v>0.10526315789473684</v>
      </c>
    </row>
    <row r="8" spans="1:28" x14ac:dyDescent="0.25">
      <c r="A8" s="47" t="s">
        <v>73</v>
      </c>
      <c r="B8" s="48">
        <f>C8+L8</f>
        <v>321</v>
      </c>
      <c r="C8" s="49">
        <v>174</v>
      </c>
      <c r="D8" s="50">
        <v>143</v>
      </c>
      <c r="E8" s="51">
        <v>0.82179999999999997</v>
      </c>
      <c r="F8" s="50">
        <v>143</v>
      </c>
      <c r="G8" s="51">
        <v>0.82179999999999997</v>
      </c>
      <c r="H8" s="50">
        <v>126</v>
      </c>
      <c r="I8" s="51">
        <v>0.72409999999999997</v>
      </c>
      <c r="J8" s="50">
        <v>112</v>
      </c>
      <c r="K8" s="52">
        <v>0.64370000000000005</v>
      </c>
      <c r="L8" s="53">
        <v>147</v>
      </c>
      <c r="M8" s="50">
        <v>57</v>
      </c>
      <c r="N8" s="51">
        <v>0.38779999999999998</v>
      </c>
      <c r="O8" s="50">
        <v>58</v>
      </c>
      <c r="P8" s="51">
        <v>0.39460000000000001</v>
      </c>
      <c r="Q8" s="50">
        <v>4</v>
      </c>
      <c r="R8" s="51">
        <v>2.7199999999999998E-2</v>
      </c>
      <c r="S8" s="50">
        <v>7</v>
      </c>
      <c r="T8" s="52">
        <v>4.7600000000000003E-2</v>
      </c>
    </row>
    <row r="9" spans="1:28" x14ac:dyDescent="0.25">
      <c r="A9" s="54" t="s">
        <v>74</v>
      </c>
      <c r="B9" s="48">
        <f t="shared" ref="B9:B14" si="8">C9+L9</f>
        <v>40</v>
      </c>
      <c r="C9" s="55">
        <v>15</v>
      </c>
      <c r="D9" s="5">
        <v>9</v>
      </c>
      <c r="E9" s="56">
        <v>0.6</v>
      </c>
      <c r="F9" s="5">
        <v>10</v>
      </c>
      <c r="G9" s="56">
        <v>0.66669999999999996</v>
      </c>
      <c r="H9" s="5">
        <v>8</v>
      </c>
      <c r="I9" s="56">
        <v>0.5333</v>
      </c>
      <c r="J9" s="5">
        <v>7</v>
      </c>
      <c r="K9" s="57">
        <v>0.4667</v>
      </c>
      <c r="L9" s="58">
        <v>25</v>
      </c>
      <c r="M9" s="5">
        <v>5</v>
      </c>
      <c r="N9" s="56">
        <v>0.2</v>
      </c>
      <c r="O9" s="5">
        <v>5</v>
      </c>
      <c r="P9" s="56">
        <v>0.2</v>
      </c>
      <c r="Q9" s="5">
        <v>2</v>
      </c>
      <c r="R9" s="56">
        <v>0.08</v>
      </c>
      <c r="S9" s="5">
        <v>2</v>
      </c>
      <c r="T9" s="57">
        <v>0.08</v>
      </c>
    </row>
    <row r="10" spans="1:28" x14ac:dyDescent="0.25">
      <c r="A10" s="54" t="s">
        <v>75</v>
      </c>
      <c r="B10" s="48">
        <f t="shared" si="8"/>
        <v>33</v>
      </c>
      <c r="C10" s="55">
        <v>13</v>
      </c>
      <c r="D10" s="5">
        <v>10</v>
      </c>
      <c r="E10" s="56">
        <v>0.76919999999999999</v>
      </c>
      <c r="F10" s="5">
        <v>10</v>
      </c>
      <c r="G10" s="56">
        <v>0.76919999999999999</v>
      </c>
      <c r="H10" s="5">
        <v>9</v>
      </c>
      <c r="I10" s="56">
        <v>0.69230000000000003</v>
      </c>
      <c r="J10" s="5">
        <v>7</v>
      </c>
      <c r="K10" s="57">
        <v>0.53849999999999998</v>
      </c>
      <c r="L10" s="58">
        <v>20</v>
      </c>
      <c r="M10" s="5">
        <v>11</v>
      </c>
      <c r="N10" s="56">
        <v>0.55000000000000004</v>
      </c>
      <c r="O10" s="5">
        <v>11</v>
      </c>
      <c r="P10" s="56">
        <v>0.55000000000000004</v>
      </c>
      <c r="Q10" s="5">
        <v>0</v>
      </c>
      <c r="R10" s="56">
        <v>0</v>
      </c>
      <c r="S10" s="5">
        <v>1</v>
      </c>
      <c r="T10" s="57">
        <v>0.05</v>
      </c>
    </row>
    <row r="11" spans="1:28" x14ac:dyDescent="0.25">
      <c r="A11" s="54" t="s">
        <v>76</v>
      </c>
      <c r="B11" s="48">
        <f t="shared" si="8"/>
        <v>32</v>
      </c>
      <c r="C11" s="55">
        <v>19</v>
      </c>
      <c r="D11" s="5">
        <v>12</v>
      </c>
      <c r="E11" s="56">
        <v>0.63160000000000005</v>
      </c>
      <c r="F11" s="5">
        <v>12</v>
      </c>
      <c r="G11" s="56">
        <v>0.63160000000000005</v>
      </c>
      <c r="H11" s="5">
        <v>9</v>
      </c>
      <c r="I11" s="56">
        <v>0.47370000000000001</v>
      </c>
      <c r="J11" s="5">
        <v>4</v>
      </c>
      <c r="K11" s="57">
        <v>0.21049999999999999</v>
      </c>
      <c r="L11" s="58">
        <v>13</v>
      </c>
      <c r="M11" s="5">
        <v>2</v>
      </c>
      <c r="N11" s="56">
        <v>0.15379999999999999</v>
      </c>
      <c r="O11" s="5">
        <v>3</v>
      </c>
      <c r="P11" s="56">
        <v>0.23080000000000001</v>
      </c>
      <c r="Q11" s="5">
        <v>0</v>
      </c>
      <c r="R11" s="56">
        <v>0</v>
      </c>
      <c r="S11" s="5">
        <v>0</v>
      </c>
      <c r="T11" s="57">
        <v>0</v>
      </c>
    </row>
    <row r="12" spans="1:28" x14ac:dyDescent="0.25">
      <c r="A12" s="54" t="s">
        <v>77</v>
      </c>
      <c r="B12" s="48">
        <f t="shared" si="8"/>
        <v>5</v>
      </c>
      <c r="C12" s="55">
        <v>1</v>
      </c>
      <c r="D12" s="5">
        <v>1</v>
      </c>
      <c r="E12" s="56">
        <v>1</v>
      </c>
      <c r="F12" s="5">
        <v>1</v>
      </c>
      <c r="G12" s="56">
        <v>1</v>
      </c>
      <c r="H12" s="5">
        <v>1</v>
      </c>
      <c r="I12" s="56">
        <v>1</v>
      </c>
      <c r="J12" s="5">
        <v>1</v>
      </c>
      <c r="K12" s="57">
        <v>1</v>
      </c>
      <c r="L12" s="58">
        <v>4</v>
      </c>
      <c r="M12" s="5">
        <v>0</v>
      </c>
      <c r="N12" s="56">
        <v>0</v>
      </c>
      <c r="O12" s="5">
        <v>0</v>
      </c>
      <c r="P12" s="56">
        <v>0</v>
      </c>
      <c r="Q12" s="5">
        <v>0</v>
      </c>
      <c r="R12" s="56">
        <v>0</v>
      </c>
      <c r="S12" s="5">
        <v>0</v>
      </c>
      <c r="T12" s="57">
        <v>0</v>
      </c>
    </row>
    <row r="13" spans="1:28" x14ac:dyDescent="0.25">
      <c r="A13" s="54" t="s">
        <v>78</v>
      </c>
      <c r="B13" s="48">
        <f t="shared" si="8"/>
        <v>329</v>
      </c>
      <c r="C13" s="55">
        <v>261</v>
      </c>
      <c r="D13" s="5">
        <v>180</v>
      </c>
      <c r="E13" s="56">
        <v>0.68969999999999998</v>
      </c>
      <c r="F13" s="5">
        <v>183</v>
      </c>
      <c r="G13" s="56">
        <v>0.70109999999999995</v>
      </c>
      <c r="H13" s="5">
        <v>150</v>
      </c>
      <c r="I13" s="56">
        <v>0.57469999999999999</v>
      </c>
      <c r="J13" s="5">
        <v>180</v>
      </c>
      <c r="K13" s="57">
        <v>0.68969999999999998</v>
      </c>
      <c r="L13" s="58">
        <v>68</v>
      </c>
      <c r="M13" s="5">
        <v>2</v>
      </c>
      <c r="N13" s="56">
        <v>2.9399999999999999E-2</v>
      </c>
      <c r="O13" s="5">
        <v>2</v>
      </c>
      <c r="P13" s="56">
        <v>2.9399999999999999E-2</v>
      </c>
      <c r="Q13" s="5">
        <v>1</v>
      </c>
      <c r="R13" s="56">
        <v>1.47E-2</v>
      </c>
      <c r="S13" s="5">
        <v>17</v>
      </c>
      <c r="T13" s="57">
        <v>0.25</v>
      </c>
    </row>
    <row r="14" spans="1:28" ht="15.75" thickBot="1" x14ac:dyDescent="0.3">
      <c r="A14" s="59" t="s">
        <v>79</v>
      </c>
      <c r="B14" s="48">
        <f t="shared" si="8"/>
        <v>26</v>
      </c>
      <c r="C14" s="60">
        <v>18</v>
      </c>
      <c r="D14" s="61">
        <v>16</v>
      </c>
      <c r="E14" s="62">
        <v>0.88890000000000002</v>
      </c>
      <c r="F14" s="61">
        <v>16</v>
      </c>
      <c r="G14" s="62">
        <v>0.88890000000000002</v>
      </c>
      <c r="H14" s="61">
        <v>11</v>
      </c>
      <c r="I14" s="62">
        <v>0.61109999999999998</v>
      </c>
      <c r="J14" s="61">
        <v>12</v>
      </c>
      <c r="K14" s="63">
        <v>0.66669999999999996</v>
      </c>
      <c r="L14" s="64">
        <v>8</v>
      </c>
      <c r="M14" s="61">
        <v>1</v>
      </c>
      <c r="N14" s="62">
        <v>0.125</v>
      </c>
      <c r="O14" s="61">
        <v>1</v>
      </c>
      <c r="P14" s="62">
        <v>0.125</v>
      </c>
      <c r="Q14" s="61">
        <v>0</v>
      </c>
      <c r="R14" s="62">
        <v>0</v>
      </c>
      <c r="S14" s="61">
        <v>3</v>
      </c>
      <c r="T14" s="63">
        <v>0.375</v>
      </c>
    </row>
    <row r="15" spans="1:28" ht="15.75" thickBot="1" x14ac:dyDescent="0.3">
      <c r="A15" s="43" t="s">
        <v>1</v>
      </c>
      <c r="B15" s="44">
        <f>SUM(B16:B22)</f>
        <v>778</v>
      </c>
      <c r="C15" s="44">
        <f>SUM(C16:C22)</f>
        <v>483</v>
      </c>
      <c r="D15" s="44">
        <f>SUM(D16:D22)</f>
        <v>364</v>
      </c>
      <c r="E15" s="45">
        <f t="shared" ref="E15" si="9">IFERROR(D15/$C15,"0%")</f>
        <v>0.75362318840579712</v>
      </c>
      <c r="F15" s="44">
        <f>SUM(F16:F22)</f>
        <v>365</v>
      </c>
      <c r="G15" s="45">
        <f t="shared" ref="G15" si="10">IFERROR(F15/$C15,"0%")</f>
        <v>0.75569358178053825</v>
      </c>
      <c r="H15" s="44">
        <f>SUM(H16:H22)</f>
        <v>307</v>
      </c>
      <c r="I15" s="45">
        <f t="shared" ref="I15" si="11">IFERROR(H15/$C15,"0%")</f>
        <v>0.63561076604554867</v>
      </c>
      <c r="J15" s="44">
        <f>SUM(J16:J22)</f>
        <v>351</v>
      </c>
      <c r="K15" s="46">
        <f t="shared" ref="K15" si="12">IFERROR(J15/$C15,"0%")</f>
        <v>0.72670807453416153</v>
      </c>
      <c r="L15" s="44">
        <f>SUM(L16:L22)</f>
        <v>295</v>
      </c>
      <c r="M15" s="44">
        <f>SUM(M16:M22)</f>
        <v>79</v>
      </c>
      <c r="N15" s="45">
        <f t="shared" ref="N15" si="13">IFERROR(M15/$L15,"0%")</f>
        <v>0.26779661016949152</v>
      </c>
      <c r="O15" s="44">
        <f>SUM(O16:O22)</f>
        <v>84</v>
      </c>
      <c r="P15" s="45">
        <f t="shared" ref="P15" si="14">IFERROR(O15/$L15,"0%")</f>
        <v>0.28474576271186441</v>
      </c>
      <c r="Q15" s="44">
        <f>SUM(Q16:Q22)</f>
        <v>9</v>
      </c>
      <c r="R15" s="45">
        <f t="shared" ref="R15" si="15">IFERROR(Q15/$L15,"0%")</f>
        <v>3.0508474576271188E-2</v>
      </c>
      <c r="S15" s="44">
        <f>SUM(S16:S22)</f>
        <v>38</v>
      </c>
      <c r="T15" s="46">
        <f t="shared" ref="T15" si="16">IFERROR(S15/$L15,"0%")</f>
        <v>0.12881355932203389</v>
      </c>
    </row>
    <row r="16" spans="1:28" x14ac:dyDescent="0.25">
      <c r="A16" s="47" t="s">
        <v>73</v>
      </c>
      <c r="B16" s="48">
        <f>C16+L16</f>
        <v>353</v>
      </c>
      <c r="C16" s="49">
        <v>191</v>
      </c>
      <c r="D16" s="50">
        <v>146</v>
      </c>
      <c r="E16" s="51">
        <v>0.76439999999999997</v>
      </c>
      <c r="F16" s="50">
        <v>147</v>
      </c>
      <c r="G16" s="51">
        <v>0.76959999999999995</v>
      </c>
      <c r="H16" s="50">
        <v>134</v>
      </c>
      <c r="I16" s="51">
        <v>0.7016</v>
      </c>
      <c r="J16" s="50">
        <v>128</v>
      </c>
      <c r="K16" s="52">
        <v>0.67020000000000002</v>
      </c>
      <c r="L16" s="53">
        <v>162</v>
      </c>
      <c r="M16" s="50">
        <v>62</v>
      </c>
      <c r="N16" s="51">
        <v>0.38269999999999998</v>
      </c>
      <c r="O16" s="50">
        <v>63</v>
      </c>
      <c r="P16" s="51">
        <v>0.38890000000000002</v>
      </c>
      <c r="Q16" s="50">
        <v>4</v>
      </c>
      <c r="R16" s="51">
        <v>2.47E-2</v>
      </c>
      <c r="S16" s="50">
        <v>14</v>
      </c>
      <c r="T16" s="52">
        <v>8.6400000000000005E-2</v>
      </c>
    </row>
    <row r="17" spans="1:20" x14ac:dyDescent="0.25">
      <c r="A17" s="54" t="s">
        <v>74</v>
      </c>
      <c r="B17" s="48">
        <f t="shared" ref="B17:B22" si="17">C17+L17</f>
        <v>53</v>
      </c>
      <c r="C17" s="55">
        <v>26</v>
      </c>
      <c r="D17" s="5">
        <v>18</v>
      </c>
      <c r="E17" s="56">
        <v>0.69230000000000003</v>
      </c>
      <c r="F17" s="5">
        <v>18</v>
      </c>
      <c r="G17" s="56">
        <v>0.69230000000000003</v>
      </c>
      <c r="H17" s="5">
        <v>15</v>
      </c>
      <c r="I17" s="56">
        <v>0.57689999999999997</v>
      </c>
      <c r="J17" s="5">
        <v>14</v>
      </c>
      <c r="K17" s="57">
        <v>0.53849999999999998</v>
      </c>
      <c r="L17" s="58">
        <v>27</v>
      </c>
      <c r="M17" s="5">
        <v>6</v>
      </c>
      <c r="N17" s="56">
        <v>0.22220000000000001</v>
      </c>
      <c r="O17" s="5">
        <v>7</v>
      </c>
      <c r="P17" s="56">
        <v>0.25929999999999997</v>
      </c>
      <c r="Q17" s="5">
        <v>0</v>
      </c>
      <c r="R17" s="56">
        <v>0</v>
      </c>
      <c r="S17" s="5">
        <v>0</v>
      </c>
      <c r="T17" s="57">
        <v>0</v>
      </c>
    </row>
    <row r="18" spans="1:20" x14ac:dyDescent="0.25">
      <c r="A18" s="54" t="s">
        <v>75</v>
      </c>
      <c r="B18" s="48">
        <f t="shared" si="17"/>
        <v>29</v>
      </c>
      <c r="C18" s="55">
        <v>16</v>
      </c>
      <c r="D18" s="5">
        <v>12</v>
      </c>
      <c r="E18" s="56">
        <v>0.75</v>
      </c>
      <c r="F18" s="5">
        <v>12</v>
      </c>
      <c r="G18" s="56">
        <v>0.75</v>
      </c>
      <c r="H18" s="5">
        <v>13</v>
      </c>
      <c r="I18" s="56">
        <v>0.8125</v>
      </c>
      <c r="J18" s="5">
        <v>14</v>
      </c>
      <c r="K18" s="57">
        <v>0.875</v>
      </c>
      <c r="L18" s="58">
        <v>13</v>
      </c>
      <c r="M18" s="5">
        <v>2</v>
      </c>
      <c r="N18" s="56">
        <v>0.15379999999999999</v>
      </c>
      <c r="O18" s="5">
        <v>2</v>
      </c>
      <c r="P18" s="56">
        <v>0.15379999999999999</v>
      </c>
      <c r="Q18" s="5">
        <v>1</v>
      </c>
      <c r="R18" s="56">
        <v>7.6899999999999996E-2</v>
      </c>
      <c r="S18" s="5">
        <v>1</v>
      </c>
      <c r="T18" s="57">
        <v>7.6899999999999996E-2</v>
      </c>
    </row>
    <row r="19" spans="1:20" x14ac:dyDescent="0.25">
      <c r="A19" s="54" t="s">
        <v>76</v>
      </c>
      <c r="B19" s="48">
        <f t="shared" si="17"/>
        <v>25</v>
      </c>
      <c r="C19" s="55">
        <v>9</v>
      </c>
      <c r="D19" s="5">
        <v>5</v>
      </c>
      <c r="E19" s="56">
        <v>0.55559999999999998</v>
      </c>
      <c r="F19" s="5">
        <v>5</v>
      </c>
      <c r="G19" s="56">
        <v>0.55559999999999998</v>
      </c>
      <c r="H19" s="5">
        <v>6</v>
      </c>
      <c r="I19" s="56">
        <v>0.66669999999999996</v>
      </c>
      <c r="J19" s="5">
        <v>6</v>
      </c>
      <c r="K19" s="57">
        <v>0.66669999999999996</v>
      </c>
      <c r="L19" s="58">
        <v>16</v>
      </c>
      <c r="M19" s="5">
        <v>3</v>
      </c>
      <c r="N19" s="56">
        <v>0.1875</v>
      </c>
      <c r="O19" s="5">
        <v>4</v>
      </c>
      <c r="P19" s="56">
        <v>0.25</v>
      </c>
      <c r="Q19" s="5">
        <v>1</v>
      </c>
      <c r="R19" s="56">
        <v>6.25E-2</v>
      </c>
      <c r="S19" s="5">
        <v>1</v>
      </c>
      <c r="T19" s="57">
        <v>6.25E-2</v>
      </c>
    </row>
    <row r="20" spans="1:20" x14ac:dyDescent="0.25">
      <c r="A20" s="54" t="s">
        <v>77</v>
      </c>
      <c r="B20" s="48">
        <f t="shared" si="17"/>
        <v>7</v>
      </c>
      <c r="C20" s="55">
        <v>3</v>
      </c>
      <c r="D20" s="5">
        <v>3</v>
      </c>
      <c r="E20" s="56">
        <v>1</v>
      </c>
      <c r="F20" s="5">
        <v>3</v>
      </c>
      <c r="G20" s="56">
        <v>1</v>
      </c>
      <c r="H20" s="5">
        <v>3</v>
      </c>
      <c r="I20" s="56">
        <v>1</v>
      </c>
      <c r="J20" s="5">
        <v>3</v>
      </c>
      <c r="K20" s="57">
        <v>1</v>
      </c>
      <c r="L20" s="58">
        <v>4</v>
      </c>
      <c r="M20" s="5">
        <v>0</v>
      </c>
      <c r="N20" s="56">
        <v>0</v>
      </c>
      <c r="O20" s="5">
        <v>0</v>
      </c>
      <c r="P20" s="56">
        <v>0</v>
      </c>
      <c r="Q20" s="5">
        <v>1</v>
      </c>
      <c r="R20" s="56">
        <v>0.25</v>
      </c>
      <c r="S20" s="5">
        <v>1</v>
      </c>
      <c r="T20" s="57">
        <v>0.25</v>
      </c>
    </row>
    <row r="21" spans="1:20" x14ac:dyDescent="0.25">
      <c r="A21" s="54" t="s">
        <v>78</v>
      </c>
      <c r="B21" s="48">
        <f t="shared" si="17"/>
        <v>256</v>
      </c>
      <c r="C21" s="55">
        <v>200</v>
      </c>
      <c r="D21" s="5">
        <v>147</v>
      </c>
      <c r="E21" s="56">
        <v>0.73499999999999999</v>
      </c>
      <c r="F21" s="5">
        <v>147</v>
      </c>
      <c r="G21" s="56">
        <v>0.73499999999999999</v>
      </c>
      <c r="H21" s="5">
        <v>109</v>
      </c>
      <c r="I21" s="56">
        <v>0.54500000000000004</v>
      </c>
      <c r="J21" s="5">
        <v>153</v>
      </c>
      <c r="K21" s="57">
        <v>0.76500000000000001</v>
      </c>
      <c r="L21" s="58">
        <v>56</v>
      </c>
      <c r="M21" s="5">
        <v>4</v>
      </c>
      <c r="N21" s="56">
        <v>7.1400000000000005E-2</v>
      </c>
      <c r="O21" s="5">
        <v>6</v>
      </c>
      <c r="P21" s="56">
        <v>0.1071</v>
      </c>
      <c r="Q21" s="5">
        <v>1</v>
      </c>
      <c r="R21" s="56">
        <v>1.7899999999999999E-2</v>
      </c>
      <c r="S21" s="5">
        <v>13</v>
      </c>
      <c r="T21" s="57">
        <v>0.2321</v>
      </c>
    </row>
    <row r="22" spans="1:20" ht="15.75" thickBot="1" x14ac:dyDescent="0.3">
      <c r="A22" s="59" t="s">
        <v>79</v>
      </c>
      <c r="B22" s="48">
        <f t="shared" si="17"/>
        <v>55</v>
      </c>
      <c r="C22" s="60">
        <v>38</v>
      </c>
      <c r="D22" s="61">
        <v>33</v>
      </c>
      <c r="E22" s="62">
        <v>0.86839999999999995</v>
      </c>
      <c r="F22" s="61">
        <v>33</v>
      </c>
      <c r="G22" s="62">
        <v>0.86839999999999995</v>
      </c>
      <c r="H22" s="61">
        <v>27</v>
      </c>
      <c r="I22" s="62">
        <v>0.71050000000000002</v>
      </c>
      <c r="J22" s="61">
        <v>33</v>
      </c>
      <c r="K22" s="63">
        <v>0.86839999999999995</v>
      </c>
      <c r="L22" s="64">
        <v>17</v>
      </c>
      <c r="M22" s="61">
        <v>2</v>
      </c>
      <c r="N22" s="62">
        <v>0.1176</v>
      </c>
      <c r="O22" s="61">
        <v>2</v>
      </c>
      <c r="P22" s="62">
        <v>0.1176</v>
      </c>
      <c r="Q22" s="61">
        <v>1</v>
      </c>
      <c r="R22" s="62">
        <v>5.8799999999999998E-2</v>
      </c>
      <c r="S22" s="61">
        <v>8</v>
      </c>
      <c r="T22" s="63">
        <v>0.47060000000000002</v>
      </c>
    </row>
    <row r="23" spans="1:20" ht="15.75" thickBot="1" x14ac:dyDescent="0.3">
      <c r="A23" s="65" t="s">
        <v>2</v>
      </c>
      <c r="B23" s="44">
        <f>SUM(B24:B30)</f>
        <v>860</v>
      </c>
      <c r="C23" s="44">
        <f>SUM(C24:C30)</f>
        <v>532</v>
      </c>
      <c r="D23" s="44">
        <f>SUM(D24:D30)</f>
        <v>397</v>
      </c>
      <c r="E23" s="45">
        <f t="shared" ref="E23" si="18">IFERROR(D23/$C23,"0%")</f>
        <v>0.74624060150375937</v>
      </c>
      <c r="F23" s="44">
        <f>SUM(F24:F30)</f>
        <v>399</v>
      </c>
      <c r="G23" s="45">
        <f t="shared" ref="G23" si="19">IFERROR(F23/$C23,"0%")</f>
        <v>0.75</v>
      </c>
      <c r="H23" s="44">
        <f>SUM(H24:H30)</f>
        <v>347</v>
      </c>
      <c r="I23" s="45">
        <f t="shared" ref="I23" si="20">IFERROR(H23/$C23,"0%")</f>
        <v>0.65225563909774431</v>
      </c>
      <c r="J23" s="44">
        <f>SUM(J24:J30)</f>
        <v>352</v>
      </c>
      <c r="K23" s="46">
        <f t="shared" ref="K23" si="21">IFERROR(J23/$C23,"0%")</f>
        <v>0.66165413533834583</v>
      </c>
      <c r="L23" s="44">
        <f>SUM(L24:L30)</f>
        <v>328</v>
      </c>
      <c r="M23" s="44">
        <f>SUM(M24:M30)</f>
        <v>82</v>
      </c>
      <c r="N23" s="45">
        <f t="shared" ref="N23" si="22">IFERROR(M23/$L23,"0%")</f>
        <v>0.25</v>
      </c>
      <c r="O23" s="44">
        <f>SUM(O24:O30)</f>
        <v>86</v>
      </c>
      <c r="P23" s="45">
        <f t="shared" ref="P23" si="23">IFERROR(O23/$L23,"0%")</f>
        <v>0.26219512195121952</v>
      </c>
      <c r="Q23" s="44">
        <f>SUM(Q24:Q30)</f>
        <v>3</v>
      </c>
      <c r="R23" s="45">
        <f t="shared" ref="R23" si="24">IFERROR(Q23/$L23,"0%")</f>
        <v>9.1463414634146336E-3</v>
      </c>
      <c r="S23" s="44">
        <f>SUM(S24:S30)</f>
        <v>46</v>
      </c>
      <c r="T23" s="46">
        <f t="shared" ref="T23" si="25">IFERROR(S23/$L23,"0%")</f>
        <v>0.1402439024390244</v>
      </c>
    </row>
    <row r="24" spans="1:20" x14ac:dyDescent="0.25">
      <c r="A24" s="47" t="s">
        <v>73</v>
      </c>
      <c r="B24" s="48">
        <f>C24+L24</f>
        <v>367</v>
      </c>
      <c r="C24" s="49">
        <v>195</v>
      </c>
      <c r="D24" s="50">
        <v>143</v>
      </c>
      <c r="E24" s="51">
        <v>0.73329999999999995</v>
      </c>
      <c r="F24" s="50">
        <v>143</v>
      </c>
      <c r="G24" s="51">
        <v>0.73329999999999995</v>
      </c>
      <c r="H24" s="50">
        <v>128</v>
      </c>
      <c r="I24" s="51">
        <v>0.65639999999999998</v>
      </c>
      <c r="J24" s="50">
        <v>120</v>
      </c>
      <c r="K24" s="52">
        <v>0.61539999999999995</v>
      </c>
      <c r="L24" s="53">
        <v>172</v>
      </c>
      <c r="M24" s="50">
        <v>63</v>
      </c>
      <c r="N24" s="51">
        <v>0.36630000000000001</v>
      </c>
      <c r="O24" s="50">
        <v>64</v>
      </c>
      <c r="P24" s="51">
        <v>0.37209999999999999</v>
      </c>
      <c r="Q24" s="50">
        <v>2</v>
      </c>
      <c r="R24" s="51">
        <v>1.1599999999999999E-2</v>
      </c>
      <c r="S24" s="50">
        <v>23</v>
      </c>
      <c r="T24" s="52">
        <v>0.13370000000000001</v>
      </c>
    </row>
    <row r="25" spans="1:20" x14ac:dyDescent="0.25">
      <c r="A25" s="54" t="s">
        <v>74</v>
      </c>
      <c r="B25" s="48">
        <f t="shared" ref="B25:B30" si="26">C25+L25</f>
        <v>50</v>
      </c>
      <c r="C25" s="55">
        <v>26</v>
      </c>
      <c r="D25" s="5">
        <v>14</v>
      </c>
      <c r="E25" s="56">
        <v>0.53849999999999998</v>
      </c>
      <c r="F25" s="5">
        <v>16</v>
      </c>
      <c r="G25" s="56">
        <v>0.61539999999999995</v>
      </c>
      <c r="H25" s="5">
        <v>15</v>
      </c>
      <c r="I25" s="56">
        <v>0.57689999999999997</v>
      </c>
      <c r="J25" s="5">
        <v>11</v>
      </c>
      <c r="K25" s="57">
        <v>0.42309999999999998</v>
      </c>
      <c r="L25" s="58">
        <v>24</v>
      </c>
      <c r="M25" s="5">
        <v>10</v>
      </c>
      <c r="N25" s="56">
        <v>0.41670000000000001</v>
      </c>
      <c r="O25" s="5">
        <v>12</v>
      </c>
      <c r="P25" s="56">
        <v>0.5</v>
      </c>
      <c r="Q25" s="5">
        <v>0</v>
      </c>
      <c r="R25" s="56">
        <v>0</v>
      </c>
      <c r="S25" s="5">
        <v>0</v>
      </c>
      <c r="T25" s="57">
        <v>0</v>
      </c>
    </row>
    <row r="26" spans="1:20" x14ac:dyDescent="0.25">
      <c r="A26" s="54" t="s">
        <v>75</v>
      </c>
      <c r="B26" s="48">
        <f t="shared" si="26"/>
        <v>24</v>
      </c>
      <c r="C26" s="55">
        <v>14</v>
      </c>
      <c r="D26" s="5">
        <v>12</v>
      </c>
      <c r="E26" s="56">
        <v>0.85709999999999997</v>
      </c>
      <c r="F26" s="5">
        <v>12</v>
      </c>
      <c r="G26" s="56">
        <v>0.85709999999999997</v>
      </c>
      <c r="H26" s="5">
        <v>12</v>
      </c>
      <c r="I26" s="56">
        <v>0.85709999999999997</v>
      </c>
      <c r="J26" s="5">
        <v>10</v>
      </c>
      <c r="K26" s="57">
        <v>0.71430000000000005</v>
      </c>
      <c r="L26" s="58">
        <v>10</v>
      </c>
      <c r="M26" s="5">
        <v>2</v>
      </c>
      <c r="N26" s="56">
        <v>0.2</v>
      </c>
      <c r="O26" s="5">
        <v>2</v>
      </c>
      <c r="P26" s="56">
        <v>0.2</v>
      </c>
      <c r="Q26" s="5">
        <v>1</v>
      </c>
      <c r="R26" s="56">
        <v>0.1</v>
      </c>
      <c r="S26" s="5">
        <v>2</v>
      </c>
      <c r="T26" s="57">
        <v>0.2</v>
      </c>
    </row>
    <row r="27" spans="1:20" x14ac:dyDescent="0.25">
      <c r="A27" s="54" t="s">
        <v>76</v>
      </c>
      <c r="B27" s="48">
        <f t="shared" si="26"/>
        <v>29</v>
      </c>
      <c r="C27" s="55">
        <v>13</v>
      </c>
      <c r="D27" s="5">
        <v>12</v>
      </c>
      <c r="E27" s="56">
        <v>0.92310000000000003</v>
      </c>
      <c r="F27" s="5">
        <v>12</v>
      </c>
      <c r="G27" s="56">
        <v>0.92310000000000003</v>
      </c>
      <c r="H27" s="5">
        <v>11</v>
      </c>
      <c r="I27" s="56">
        <v>0.84619999999999995</v>
      </c>
      <c r="J27" s="5">
        <v>6</v>
      </c>
      <c r="K27" s="57">
        <v>0.46150000000000002</v>
      </c>
      <c r="L27" s="58">
        <v>16</v>
      </c>
      <c r="M27" s="5">
        <v>5</v>
      </c>
      <c r="N27" s="56">
        <v>0.3125</v>
      </c>
      <c r="O27" s="5">
        <v>6</v>
      </c>
      <c r="P27" s="56">
        <v>0.375</v>
      </c>
      <c r="Q27" s="5">
        <v>0</v>
      </c>
      <c r="R27" s="56">
        <v>0</v>
      </c>
      <c r="S27" s="5">
        <v>1</v>
      </c>
      <c r="T27" s="57">
        <v>6.25E-2</v>
      </c>
    </row>
    <row r="28" spans="1:20" x14ac:dyDescent="0.25">
      <c r="A28" s="54" t="s">
        <v>77</v>
      </c>
      <c r="B28" s="48">
        <f t="shared" si="26"/>
        <v>0</v>
      </c>
      <c r="C28" s="55"/>
      <c r="D28" s="5"/>
      <c r="E28" s="56"/>
      <c r="F28" s="5"/>
      <c r="G28" s="56"/>
      <c r="H28" s="5"/>
      <c r="I28" s="56"/>
      <c r="J28" s="5"/>
      <c r="K28" s="57"/>
      <c r="L28" s="58"/>
      <c r="M28" s="5"/>
      <c r="N28" s="56"/>
      <c r="O28" s="5"/>
      <c r="P28" s="56"/>
      <c r="Q28" s="5"/>
      <c r="R28" s="56"/>
      <c r="S28" s="5"/>
      <c r="T28" s="57"/>
    </row>
    <row r="29" spans="1:20" x14ac:dyDescent="0.25">
      <c r="A29" s="54" t="s">
        <v>78</v>
      </c>
      <c r="B29" s="48">
        <f t="shared" si="26"/>
        <v>358</v>
      </c>
      <c r="C29" s="55">
        <v>266</v>
      </c>
      <c r="D29" s="5">
        <v>201</v>
      </c>
      <c r="E29" s="56">
        <v>0.75560000000000005</v>
      </c>
      <c r="F29" s="5">
        <v>201</v>
      </c>
      <c r="G29" s="56">
        <v>0.75560000000000005</v>
      </c>
      <c r="H29" s="5">
        <v>168</v>
      </c>
      <c r="I29" s="56">
        <v>0.63160000000000005</v>
      </c>
      <c r="J29" s="5">
        <v>193</v>
      </c>
      <c r="K29" s="57">
        <v>0.72560000000000002</v>
      </c>
      <c r="L29" s="58">
        <v>92</v>
      </c>
      <c r="M29" s="5">
        <v>2</v>
      </c>
      <c r="N29" s="56">
        <v>2.1700000000000001E-2</v>
      </c>
      <c r="O29" s="5">
        <v>2</v>
      </c>
      <c r="P29" s="56">
        <v>2.1700000000000001E-2</v>
      </c>
      <c r="Q29" s="5">
        <v>0</v>
      </c>
      <c r="R29" s="56">
        <v>0</v>
      </c>
      <c r="S29" s="5">
        <v>14</v>
      </c>
      <c r="T29" s="57">
        <v>0.1522</v>
      </c>
    </row>
    <row r="30" spans="1:20" ht="15.75" thickBot="1" x14ac:dyDescent="0.3">
      <c r="A30" s="66" t="s">
        <v>79</v>
      </c>
      <c r="B30" s="48">
        <f t="shared" si="26"/>
        <v>32</v>
      </c>
      <c r="C30" s="67">
        <v>18</v>
      </c>
      <c r="D30" s="68">
        <v>15</v>
      </c>
      <c r="E30" s="69">
        <v>0.83330000000000004</v>
      </c>
      <c r="F30" s="68">
        <v>15</v>
      </c>
      <c r="G30" s="69">
        <v>0.83330000000000004</v>
      </c>
      <c r="H30" s="68">
        <v>13</v>
      </c>
      <c r="I30" s="69">
        <v>0.72219999999999995</v>
      </c>
      <c r="J30" s="68">
        <v>12</v>
      </c>
      <c r="K30" s="70">
        <v>0.66669999999999996</v>
      </c>
      <c r="L30" s="71">
        <v>14</v>
      </c>
      <c r="M30" s="68">
        <v>0</v>
      </c>
      <c r="N30" s="69">
        <v>0</v>
      </c>
      <c r="O30" s="68">
        <v>0</v>
      </c>
      <c r="P30" s="69">
        <v>0</v>
      </c>
      <c r="Q30" s="68">
        <v>0</v>
      </c>
      <c r="R30" s="69">
        <v>0</v>
      </c>
      <c r="S30" s="68">
        <v>6</v>
      </c>
      <c r="T30" s="70">
        <v>0.42859999999999998</v>
      </c>
    </row>
    <row r="31" spans="1:20" ht="15.75" thickBot="1" x14ac:dyDescent="0.3">
      <c r="A31" s="65" t="s">
        <v>3</v>
      </c>
      <c r="B31" s="44">
        <f>SUM(B32:B38)</f>
        <v>920</v>
      </c>
      <c r="C31" s="44">
        <f>SUM(C32:C38)</f>
        <v>578</v>
      </c>
      <c r="D31" s="44">
        <f>SUM(D32:D38)</f>
        <v>427</v>
      </c>
      <c r="E31" s="45">
        <f t="shared" ref="E31" si="27">IFERROR(D31/$C31,"0%")</f>
        <v>0.73875432525951557</v>
      </c>
      <c r="F31" s="44">
        <f>SUM(F32:F38)</f>
        <v>427</v>
      </c>
      <c r="G31" s="45">
        <f t="shared" ref="G31" si="28">IFERROR(F31/$C31,"0%")</f>
        <v>0.73875432525951557</v>
      </c>
      <c r="H31" s="44">
        <f>SUM(H32:H38)</f>
        <v>387</v>
      </c>
      <c r="I31" s="45">
        <f t="shared" ref="I31" si="29">IFERROR(H31/$C31,"0%")</f>
        <v>0.66955017301038067</v>
      </c>
      <c r="J31" s="44">
        <f>SUM(J32:J38)</f>
        <v>417</v>
      </c>
      <c r="K31" s="46">
        <f t="shared" ref="K31" si="30">IFERROR(J31/$C31,"0%")</f>
        <v>0.72145328719723179</v>
      </c>
      <c r="L31" s="44">
        <f>SUM(L32:L38)</f>
        <v>342</v>
      </c>
      <c r="M31" s="44">
        <f>SUM(M32:M38)</f>
        <v>95</v>
      </c>
      <c r="N31" s="45">
        <f t="shared" ref="N31" si="31">IFERROR(M31/$L31,"0%")</f>
        <v>0.27777777777777779</v>
      </c>
      <c r="O31" s="44">
        <f>SUM(O32:O38)</f>
        <v>98</v>
      </c>
      <c r="P31" s="45">
        <f t="shared" ref="P31" si="32">IFERROR(O31/$L31,"0%")</f>
        <v>0.28654970760233917</v>
      </c>
      <c r="Q31" s="44">
        <f>SUM(Q32:Q38)</f>
        <v>8</v>
      </c>
      <c r="R31" s="45">
        <f t="shared" ref="R31" si="33">IFERROR(Q31/$L31,"0%")</f>
        <v>2.3391812865497075E-2</v>
      </c>
      <c r="S31" s="44">
        <f>SUM(S32:S38)</f>
        <v>50</v>
      </c>
      <c r="T31" s="46">
        <f t="shared" ref="T31" si="34">IFERROR(S31/$L31,"0%")</f>
        <v>0.14619883040935672</v>
      </c>
    </row>
    <row r="32" spans="1:20" x14ac:dyDescent="0.25">
      <c r="A32" s="47" t="s">
        <v>73</v>
      </c>
      <c r="B32" s="48">
        <f>C32+L32</f>
        <v>391</v>
      </c>
      <c r="C32" s="49">
        <v>222</v>
      </c>
      <c r="D32" s="50">
        <v>162</v>
      </c>
      <c r="E32" s="51">
        <v>0.72970000000000002</v>
      </c>
      <c r="F32" s="50">
        <v>162</v>
      </c>
      <c r="G32" s="51">
        <v>0.72970000000000002</v>
      </c>
      <c r="H32" s="50">
        <v>156</v>
      </c>
      <c r="I32" s="51">
        <v>0.70269999999999999</v>
      </c>
      <c r="J32" s="50">
        <v>141</v>
      </c>
      <c r="K32" s="52">
        <v>0.6351</v>
      </c>
      <c r="L32" s="53">
        <v>169</v>
      </c>
      <c r="M32" s="50">
        <v>67</v>
      </c>
      <c r="N32" s="51">
        <v>0.39639999999999997</v>
      </c>
      <c r="O32" s="50">
        <v>68</v>
      </c>
      <c r="P32" s="51">
        <v>0.40239999999999998</v>
      </c>
      <c r="Q32" s="50">
        <v>5</v>
      </c>
      <c r="R32" s="51">
        <v>2.9600000000000001E-2</v>
      </c>
      <c r="S32" s="50">
        <v>23</v>
      </c>
      <c r="T32" s="52">
        <v>0.1361</v>
      </c>
    </row>
    <row r="33" spans="1:20" x14ac:dyDescent="0.25">
      <c r="A33" s="54" t="s">
        <v>74</v>
      </c>
      <c r="B33" s="48">
        <f t="shared" ref="B33:B38" si="35">C33+L33</f>
        <v>46</v>
      </c>
      <c r="C33" s="55">
        <v>18</v>
      </c>
      <c r="D33" s="5">
        <v>10</v>
      </c>
      <c r="E33" s="56">
        <v>0.55559999999999998</v>
      </c>
      <c r="F33" s="5">
        <v>10</v>
      </c>
      <c r="G33" s="56">
        <v>0.55559999999999998</v>
      </c>
      <c r="H33" s="5">
        <v>8</v>
      </c>
      <c r="I33" s="56">
        <v>0.44440000000000002</v>
      </c>
      <c r="J33" s="5">
        <v>7</v>
      </c>
      <c r="K33" s="57">
        <v>0.38890000000000002</v>
      </c>
      <c r="L33" s="58">
        <v>28</v>
      </c>
      <c r="M33" s="5">
        <v>6</v>
      </c>
      <c r="N33" s="56">
        <v>0.21429999999999999</v>
      </c>
      <c r="O33" s="5">
        <v>7</v>
      </c>
      <c r="P33" s="56">
        <v>0.25</v>
      </c>
      <c r="Q33" s="5">
        <v>0</v>
      </c>
      <c r="R33" s="56">
        <v>0</v>
      </c>
      <c r="S33" s="5">
        <v>2</v>
      </c>
      <c r="T33" s="57">
        <v>7.1400000000000005E-2</v>
      </c>
    </row>
    <row r="34" spans="1:20" x14ac:dyDescent="0.25">
      <c r="A34" s="54" t="s">
        <v>75</v>
      </c>
      <c r="B34" s="48">
        <f t="shared" si="35"/>
        <v>46</v>
      </c>
      <c r="C34" s="55">
        <v>26</v>
      </c>
      <c r="D34" s="5">
        <v>18</v>
      </c>
      <c r="E34" s="56">
        <v>0.69230000000000003</v>
      </c>
      <c r="F34" s="5">
        <v>17</v>
      </c>
      <c r="G34" s="56">
        <v>0.65380000000000005</v>
      </c>
      <c r="H34" s="5">
        <v>18</v>
      </c>
      <c r="I34" s="56">
        <v>0.69230000000000003</v>
      </c>
      <c r="J34" s="5">
        <v>17</v>
      </c>
      <c r="K34" s="57">
        <v>0.65380000000000005</v>
      </c>
      <c r="L34" s="58">
        <v>20</v>
      </c>
      <c r="M34" s="5">
        <v>10</v>
      </c>
      <c r="N34" s="56">
        <v>0.5</v>
      </c>
      <c r="O34" s="5">
        <v>10</v>
      </c>
      <c r="P34" s="56">
        <v>0.5</v>
      </c>
      <c r="Q34" s="5">
        <v>0</v>
      </c>
      <c r="R34" s="56">
        <v>0</v>
      </c>
      <c r="S34" s="5">
        <v>3</v>
      </c>
      <c r="T34" s="57">
        <v>0.15</v>
      </c>
    </row>
    <row r="35" spans="1:20" x14ac:dyDescent="0.25">
      <c r="A35" s="54" t="s">
        <v>76</v>
      </c>
      <c r="B35" s="48">
        <f t="shared" si="35"/>
        <v>41</v>
      </c>
      <c r="C35" s="55">
        <v>14</v>
      </c>
      <c r="D35" s="5">
        <v>7</v>
      </c>
      <c r="E35" s="56">
        <v>0.5</v>
      </c>
      <c r="F35" s="5">
        <v>8</v>
      </c>
      <c r="G35" s="56">
        <v>0.57140000000000002</v>
      </c>
      <c r="H35" s="5">
        <v>7</v>
      </c>
      <c r="I35" s="56">
        <v>0.5</v>
      </c>
      <c r="J35" s="5">
        <v>9</v>
      </c>
      <c r="K35" s="57">
        <v>0.64290000000000003</v>
      </c>
      <c r="L35" s="58">
        <v>27</v>
      </c>
      <c r="M35" s="5">
        <v>6</v>
      </c>
      <c r="N35" s="56">
        <v>0.22220000000000001</v>
      </c>
      <c r="O35" s="5">
        <v>7</v>
      </c>
      <c r="P35" s="56">
        <v>0.25929999999999997</v>
      </c>
      <c r="Q35" s="5">
        <v>1</v>
      </c>
      <c r="R35" s="56">
        <v>3.6999999999999998E-2</v>
      </c>
      <c r="S35" s="5">
        <v>2</v>
      </c>
      <c r="T35" s="57">
        <v>7.4099999999999999E-2</v>
      </c>
    </row>
    <row r="36" spans="1:20" x14ac:dyDescent="0.25">
      <c r="A36" s="54" t="s">
        <v>77</v>
      </c>
      <c r="B36" s="48">
        <f t="shared" si="35"/>
        <v>1</v>
      </c>
      <c r="C36" s="55"/>
      <c r="D36" s="5"/>
      <c r="E36" s="56"/>
      <c r="F36" s="5"/>
      <c r="G36" s="56"/>
      <c r="H36" s="5"/>
      <c r="I36" s="56"/>
      <c r="J36" s="5"/>
      <c r="K36" s="57"/>
      <c r="L36" s="58">
        <v>1</v>
      </c>
      <c r="M36" s="5">
        <v>0</v>
      </c>
      <c r="N36" s="56">
        <v>0</v>
      </c>
      <c r="O36" s="5">
        <v>0</v>
      </c>
      <c r="P36" s="56">
        <v>0</v>
      </c>
      <c r="Q36" s="5">
        <v>0</v>
      </c>
      <c r="R36" s="56">
        <v>0</v>
      </c>
      <c r="S36" s="5">
        <v>0</v>
      </c>
      <c r="T36" s="57">
        <v>0</v>
      </c>
    </row>
    <row r="37" spans="1:20" x14ac:dyDescent="0.25">
      <c r="A37" s="54" t="s">
        <v>78</v>
      </c>
      <c r="B37" s="48">
        <f t="shared" si="35"/>
        <v>348</v>
      </c>
      <c r="C37" s="55">
        <v>262</v>
      </c>
      <c r="D37" s="5">
        <v>200</v>
      </c>
      <c r="E37" s="56">
        <v>0.76339999999999997</v>
      </c>
      <c r="F37" s="5">
        <v>200</v>
      </c>
      <c r="G37" s="56">
        <v>0.76339999999999997</v>
      </c>
      <c r="H37" s="5">
        <v>172</v>
      </c>
      <c r="I37" s="56">
        <v>0.65649999999999997</v>
      </c>
      <c r="J37" s="5">
        <v>216</v>
      </c>
      <c r="K37" s="57">
        <v>0.82440000000000002</v>
      </c>
      <c r="L37" s="58">
        <v>86</v>
      </c>
      <c r="M37" s="5">
        <v>6</v>
      </c>
      <c r="N37" s="56">
        <v>6.9800000000000001E-2</v>
      </c>
      <c r="O37" s="5">
        <v>6</v>
      </c>
      <c r="P37" s="56">
        <v>6.9800000000000001E-2</v>
      </c>
      <c r="Q37" s="5">
        <v>2</v>
      </c>
      <c r="R37" s="56">
        <v>2.3300000000000001E-2</v>
      </c>
      <c r="S37" s="5">
        <v>16</v>
      </c>
      <c r="T37" s="57">
        <v>0.186</v>
      </c>
    </row>
    <row r="38" spans="1:20" ht="15.75" thickBot="1" x14ac:dyDescent="0.3">
      <c r="A38" s="66" t="s">
        <v>79</v>
      </c>
      <c r="B38" s="48">
        <f t="shared" si="35"/>
        <v>47</v>
      </c>
      <c r="C38" s="67">
        <v>36</v>
      </c>
      <c r="D38" s="68">
        <v>30</v>
      </c>
      <c r="E38" s="69">
        <v>0.83330000000000004</v>
      </c>
      <c r="F38" s="68">
        <v>30</v>
      </c>
      <c r="G38" s="69">
        <v>0.83330000000000004</v>
      </c>
      <c r="H38" s="68">
        <v>26</v>
      </c>
      <c r="I38" s="69">
        <v>0.72219999999999995</v>
      </c>
      <c r="J38" s="68">
        <v>27</v>
      </c>
      <c r="K38" s="70">
        <v>0.75</v>
      </c>
      <c r="L38" s="71">
        <v>11</v>
      </c>
      <c r="M38" s="68">
        <v>0</v>
      </c>
      <c r="N38" s="69">
        <v>0</v>
      </c>
      <c r="O38" s="68">
        <v>0</v>
      </c>
      <c r="P38" s="69">
        <v>0</v>
      </c>
      <c r="Q38" s="68">
        <v>0</v>
      </c>
      <c r="R38" s="69">
        <v>0</v>
      </c>
      <c r="S38" s="68">
        <v>4</v>
      </c>
      <c r="T38" s="70">
        <v>0.36359999999999998</v>
      </c>
    </row>
    <row r="39" spans="1:20" ht="15.75" thickBot="1" x14ac:dyDescent="0.3">
      <c r="A39" s="65" t="s">
        <v>4</v>
      </c>
      <c r="B39" s="44">
        <f>SUM(B40:B46)</f>
        <v>935</v>
      </c>
      <c r="C39" s="44">
        <f>SUM(C40:C46)</f>
        <v>595</v>
      </c>
      <c r="D39" s="44">
        <f>SUM(D40:D46)</f>
        <v>407</v>
      </c>
      <c r="E39" s="45">
        <f t="shared" ref="E39" si="36">IFERROR(D39/$C39,"0%")</f>
        <v>0.68403361344537816</v>
      </c>
      <c r="F39" s="44">
        <f>SUM(F40:F46)</f>
        <v>441</v>
      </c>
      <c r="G39" s="45">
        <f t="shared" ref="G39" si="37">IFERROR(F39/$C39,"0%")</f>
        <v>0.74117647058823533</v>
      </c>
      <c r="H39" s="44">
        <f>SUM(H40:H46)</f>
        <v>378</v>
      </c>
      <c r="I39" s="45">
        <f t="shared" ref="I39" si="38">IFERROR(H39/$C39,"0%")</f>
        <v>0.63529411764705879</v>
      </c>
      <c r="J39" s="44">
        <f>SUM(J40:J46)</f>
        <v>416</v>
      </c>
      <c r="K39" s="46">
        <f t="shared" ref="K39" si="39">IFERROR(J39/$C39,"0%")</f>
        <v>0.69915966386554618</v>
      </c>
      <c r="L39" s="44">
        <f>SUM(L40:L46)</f>
        <v>340</v>
      </c>
      <c r="M39" s="44">
        <f>SUM(M40:M46)</f>
        <v>81</v>
      </c>
      <c r="N39" s="45">
        <f t="shared" ref="N39" si="40">IFERROR(M39/$L39,"0%")</f>
        <v>0.23823529411764705</v>
      </c>
      <c r="O39" s="44">
        <f>SUM(O40:O46)</f>
        <v>95</v>
      </c>
      <c r="P39" s="45">
        <f t="shared" ref="P39" si="41">IFERROR(O39/$L39,"0%")</f>
        <v>0.27941176470588236</v>
      </c>
      <c r="Q39" s="44">
        <f>SUM(Q40:Q46)</f>
        <v>15</v>
      </c>
      <c r="R39" s="45">
        <f t="shared" ref="R39" si="42">IFERROR(Q39/$L39,"0%")</f>
        <v>4.4117647058823532E-2</v>
      </c>
      <c r="S39" s="44">
        <f>SUM(S40:S46)</f>
        <v>58</v>
      </c>
      <c r="T39" s="46">
        <f t="shared" ref="T39" si="43">IFERROR(S39/$L39,"0%")</f>
        <v>0.17058823529411765</v>
      </c>
    </row>
    <row r="40" spans="1:20" x14ac:dyDescent="0.25">
      <c r="A40" s="47" t="s">
        <v>73</v>
      </c>
      <c r="B40" s="48">
        <f>C40+L40</f>
        <v>367</v>
      </c>
      <c r="C40" s="49">
        <v>188</v>
      </c>
      <c r="D40" s="50">
        <v>125</v>
      </c>
      <c r="E40" s="51">
        <v>0.66490000000000005</v>
      </c>
      <c r="F40" s="50">
        <v>140</v>
      </c>
      <c r="G40" s="51">
        <v>0.74470000000000003</v>
      </c>
      <c r="H40" s="50">
        <v>124</v>
      </c>
      <c r="I40" s="51">
        <v>0.65959999999999996</v>
      </c>
      <c r="J40" s="50">
        <v>120</v>
      </c>
      <c r="K40" s="52">
        <v>0.63829999999999998</v>
      </c>
      <c r="L40" s="53">
        <v>179</v>
      </c>
      <c r="M40" s="50">
        <v>58</v>
      </c>
      <c r="N40" s="51">
        <v>0.32400000000000001</v>
      </c>
      <c r="O40" s="50">
        <v>65</v>
      </c>
      <c r="P40" s="51">
        <v>0.36309999999999998</v>
      </c>
      <c r="Q40" s="50">
        <v>9</v>
      </c>
      <c r="R40" s="51">
        <v>5.0299999999999997E-2</v>
      </c>
      <c r="S40" s="50">
        <v>21</v>
      </c>
      <c r="T40" s="52">
        <v>0.1173</v>
      </c>
    </row>
    <row r="41" spans="1:20" x14ac:dyDescent="0.25">
      <c r="A41" s="54" t="s">
        <v>74</v>
      </c>
      <c r="B41" s="48">
        <f t="shared" ref="B41:B46" si="44">C41+L41</f>
        <v>53</v>
      </c>
      <c r="C41" s="55">
        <v>22</v>
      </c>
      <c r="D41" s="5">
        <v>12</v>
      </c>
      <c r="E41" s="56">
        <v>0.54549999999999998</v>
      </c>
      <c r="F41" s="5">
        <v>14</v>
      </c>
      <c r="G41" s="56">
        <v>0.63639999999999997</v>
      </c>
      <c r="H41" s="5">
        <v>14</v>
      </c>
      <c r="I41" s="56">
        <v>0.63639999999999997</v>
      </c>
      <c r="J41" s="5">
        <v>14</v>
      </c>
      <c r="K41" s="57">
        <v>0.63639999999999997</v>
      </c>
      <c r="L41" s="58">
        <v>31</v>
      </c>
      <c r="M41" s="5">
        <v>6</v>
      </c>
      <c r="N41" s="56">
        <v>0.19350000000000001</v>
      </c>
      <c r="O41" s="5">
        <v>6</v>
      </c>
      <c r="P41" s="56">
        <v>0.19350000000000001</v>
      </c>
      <c r="Q41" s="5">
        <v>0</v>
      </c>
      <c r="R41" s="56">
        <v>0</v>
      </c>
      <c r="S41" s="5">
        <v>0</v>
      </c>
      <c r="T41" s="57">
        <v>0</v>
      </c>
    </row>
    <row r="42" spans="1:20" x14ac:dyDescent="0.25">
      <c r="A42" s="54" t="s">
        <v>75</v>
      </c>
      <c r="B42" s="48">
        <f t="shared" si="44"/>
        <v>44</v>
      </c>
      <c r="C42" s="55">
        <v>29</v>
      </c>
      <c r="D42" s="5">
        <v>14</v>
      </c>
      <c r="E42" s="56">
        <v>0.48280000000000001</v>
      </c>
      <c r="F42" s="5">
        <v>21</v>
      </c>
      <c r="G42" s="56">
        <v>0.72409999999999997</v>
      </c>
      <c r="H42" s="5">
        <v>20</v>
      </c>
      <c r="I42" s="56">
        <v>0.68969999999999998</v>
      </c>
      <c r="J42" s="5">
        <v>16</v>
      </c>
      <c r="K42" s="57">
        <v>0.55169999999999997</v>
      </c>
      <c r="L42" s="58">
        <v>15</v>
      </c>
      <c r="M42" s="5">
        <v>5</v>
      </c>
      <c r="N42" s="56">
        <v>0.33329999999999999</v>
      </c>
      <c r="O42" s="5">
        <v>6</v>
      </c>
      <c r="P42" s="56">
        <v>0.4</v>
      </c>
      <c r="Q42" s="5">
        <v>2</v>
      </c>
      <c r="R42" s="56">
        <v>0.1333</v>
      </c>
      <c r="S42" s="5">
        <v>3</v>
      </c>
      <c r="T42" s="57">
        <v>0.2</v>
      </c>
    </row>
    <row r="43" spans="1:20" x14ac:dyDescent="0.25">
      <c r="A43" s="54" t="s">
        <v>76</v>
      </c>
      <c r="B43" s="48">
        <f t="shared" si="44"/>
        <v>41</v>
      </c>
      <c r="C43" s="55">
        <v>16</v>
      </c>
      <c r="D43" s="5">
        <v>9</v>
      </c>
      <c r="E43" s="56">
        <v>0.5625</v>
      </c>
      <c r="F43" s="5">
        <v>9</v>
      </c>
      <c r="G43" s="56">
        <v>0.5625</v>
      </c>
      <c r="H43" s="5">
        <v>9</v>
      </c>
      <c r="I43" s="56">
        <v>0.5625</v>
      </c>
      <c r="J43" s="5">
        <v>7</v>
      </c>
      <c r="K43" s="57">
        <v>0.4375</v>
      </c>
      <c r="L43" s="58">
        <v>25</v>
      </c>
      <c r="M43" s="5">
        <v>9</v>
      </c>
      <c r="N43" s="56">
        <v>0.36</v>
      </c>
      <c r="O43" s="5">
        <v>10</v>
      </c>
      <c r="P43" s="56">
        <v>0.4</v>
      </c>
      <c r="Q43" s="5">
        <v>1</v>
      </c>
      <c r="R43" s="56">
        <v>0.04</v>
      </c>
      <c r="S43" s="5">
        <v>4</v>
      </c>
      <c r="T43" s="57">
        <v>0.16</v>
      </c>
    </row>
    <row r="44" spans="1:20" x14ac:dyDescent="0.25">
      <c r="A44" s="54" t="s">
        <v>77</v>
      </c>
      <c r="B44" s="48">
        <f t="shared" si="44"/>
        <v>4</v>
      </c>
      <c r="C44" s="55"/>
      <c r="D44" s="5"/>
      <c r="E44" s="56"/>
      <c r="F44" s="5"/>
      <c r="G44" s="56"/>
      <c r="H44" s="5"/>
      <c r="I44" s="56"/>
      <c r="J44" s="5"/>
      <c r="K44" s="57"/>
      <c r="L44" s="58">
        <v>4</v>
      </c>
      <c r="M44" s="5">
        <v>0</v>
      </c>
      <c r="N44" s="56">
        <v>0</v>
      </c>
      <c r="O44" s="5">
        <v>1</v>
      </c>
      <c r="P44" s="56">
        <v>0.25</v>
      </c>
      <c r="Q44" s="5">
        <v>1</v>
      </c>
      <c r="R44" s="56">
        <v>0.25</v>
      </c>
      <c r="S44" s="5">
        <v>1</v>
      </c>
      <c r="T44" s="57">
        <v>0.25</v>
      </c>
    </row>
    <row r="45" spans="1:20" x14ac:dyDescent="0.25">
      <c r="A45" s="54" t="s">
        <v>78</v>
      </c>
      <c r="B45" s="48">
        <f t="shared" si="44"/>
        <v>393</v>
      </c>
      <c r="C45" s="55">
        <v>313</v>
      </c>
      <c r="D45" s="5">
        <v>224</v>
      </c>
      <c r="E45" s="56">
        <v>0.7157</v>
      </c>
      <c r="F45" s="5">
        <v>234</v>
      </c>
      <c r="G45" s="56">
        <v>0.74760000000000004</v>
      </c>
      <c r="H45" s="5">
        <v>192</v>
      </c>
      <c r="I45" s="56">
        <v>0.61339999999999995</v>
      </c>
      <c r="J45" s="5">
        <v>238</v>
      </c>
      <c r="K45" s="57">
        <v>0.76039999999999996</v>
      </c>
      <c r="L45" s="58">
        <v>80</v>
      </c>
      <c r="M45" s="5">
        <v>3</v>
      </c>
      <c r="N45" s="56">
        <v>3.7499999999999999E-2</v>
      </c>
      <c r="O45" s="5">
        <v>7</v>
      </c>
      <c r="P45" s="56">
        <v>8.7499999999999994E-2</v>
      </c>
      <c r="Q45" s="5">
        <v>2</v>
      </c>
      <c r="R45" s="56">
        <v>2.5000000000000001E-2</v>
      </c>
      <c r="S45" s="5">
        <v>27</v>
      </c>
      <c r="T45" s="57">
        <v>0.33750000000000002</v>
      </c>
    </row>
    <row r="46" spans="1:20" ht="15.75" thickBot="1" x14ac:dyDescent="0.3">
      <c r="A46" s="66" t="s">
        <v>79</v>
      </c>
      <c r="B46" s="48">
        <f t="shared" si="44"/>
        <v>33</v>
      </c>
      <c r="C46" s="67">
        <v>27</v>
      </c>
      <c r="D46" s="68">
        <v>23</v>
      </c>
      <c r="E46" s="69">
        <v>0.85189999999999999</v>
      </c>
      <c r="F46" s="68">
        <v>23</v>
      </c>
      <c r="G46" s="69">
        <v>0.85189999999999999</v>
      </c>
      <c r="H46" s="68">
        <v>19</v>
      </c>
      <c r="I46" s="69">
        <v>0.70369999999999999</v>
      </c>
      <c r="J46" s="68">
        <v>21</v>
      </c>
      <c r="K46" s="70">
        <v>0.77780000000000005</v>
      </c>
      <c r="L46" s="71">
        <v>6</v>
      </c>
      <c r="M46" s="68">
        <v>0</v>
      </c>
      <c r="N46" s="69">
        <v>0</v>
      </c>
      <c r="O46" s="68">
        <v>0</v>
      </c>
      <c r="P46" s="69">
        <v>0</v>
      </c>
      <c r="Q46" s="68">
        <v>0</v>
      </c>
      <c r="R46" s="69">
        <v>0</v>
      </c>
      <c r="S46" s="68">
        <v>2</v>
      </c>
      <c r="T46" s="70">
        <v>0.33329999999999999</v>
      </c>
    </row>
    <row r="47" spans="1:20" ht="15.75" thickBot="1" x14ac:dyDescent="0.3">
      <c r="A47" s="65" t="s">
        <v>5</v>
      </c>
      <c r="B47" s="44">
        <f>SUM(B48:B54)</f>
        <v>810</v>
      </c>
      <c r="C47" s="44">
        <f>SUM(C48:C54)</f>
        <v>499</v>
      </c>
      <c r="D47" s="44">
        <f>SUM(D48:D54)</f>
        <v>371</v>
      </c>
      <c r="E47" s="45">
        <f t="shared" ref="E47" si="45">IFERROR(D47/$C47,"0%")</f>
        <v>0.74348697394789576</v>
      </c>
      <c r="F47" s="44">
        <f>SUM(F48:F54)</f>
        <v>373</v>
      </c>
      <c r="G47" s="45">
        <f t="shared" ref="G47" si="46">IFERROR(F47/$C47,"0%")</f>
        <v>0.74749498997995989</v>
      </c>
      <c r="H47" s="44">
        <f>SUM(H48:H54)</f>
        <v>321</v>
      </c>
      <c r="I47" s="45">
        <f t="shared" ref="I47" si="47">IFERROR(H47/$C47,"0%")</f>
        <v>0.64328657314629256</v>
      </c>
      <c r="J47" s="44">
        <f>SUM(J48:J54)</f>
        <v>334</v>
      </c>
      <c r="K47" s="46">
        <f t="shared" ref="K47" si="48">IFERROR(J47/$C47,"0%")</f>
        <v>0.66933867735470942</v>
      </c>
      <c r="L47" s="44">
        <f>SUM(L48:L54)</f>
        <v>311</v>
      </c>
      <c r="M47" s="44">
        <f>SUM(M48:M54)</f>
        <v>78</v>
      </c>
      <c r="N47" s="45">
        <f t="shared" ref="N47" si="49">IFERROR(M47/$L47,"0%")</f>
        <v>0.25080385852090031</v>
      </c>
      <c r="O47" s="44">
        <f>SUM(O48:O54)</f>
        <v>81</v>
      </c>
      <c r="P47" s="45">
        <f t="shared" ref="P47" si="50">IFERROR(O47/$L47,"0%")</f>
        <v>0.26045016077170419</v>
      </c>
      <c r="Q47" s="44">
        <f>SUM(Q48:Q54)</f>
        <v>6</v>
      </c>
      <c r="R47" s="45">
        <f t="shared" ref="R47" si="51">IFERROR(Q47/$L47,"0%")</f>
        <v>1.9292604501607719E-2</v>
      </c>
      <c r="S47" s="44">
        <f>SUM(S48:S54)</f>
        <v>45</v>
      </c>
      <c r="T47" s="46">
        <f t="shared" ref="T47" si="52">IFERROR(S47/$L47,"0%")</f>
        <v>0.14469453376205788</v>
      </c>
    </row>
    <row r="48" spans="1:20" x14ac:dyDescent="0.25">
      <c r="A48" s="47" t="s">
        <v>73</v>
      </c>
      <c r="B48" s="48">
        <f>C48+L48</f>
        <v>332</v>
      </c>
      <c r="C48" s="49">
        <v>188</v>
      </c>
      <c r="D48" s="50">
        <v>138</v>
      </c>
      <c r="E48" s="51">
        <v>0.73399999999999999</v>
      </c>
      <c r="F48" s="50">
        <v>139</v>
      </c>
      <c r="G48" s="51">
        <v>0.73939999999999995</v>
      </c>
      <c r="H48" s="50">
        <v>129</v>
      </c>
      <c r="I48" s="51">
        <v>0.68620000000000003</v>
      </c>
      <c r="J48" s="50">
        <v>102</v>
      </c>
      <c r="K48" s="52">
        <v>0.54259999999999997</v>
      </c>
      <c r="L48" s="53">
        <v>144</v>
      </c>
      <c r="M48" s="50">
        <v>58</v>
      </c>
      <c r="N48" s="51">
        <v>0.40279999999999999</v>
      </c>
      <c r="O48" s="50">
        <v>59</v>
      </c>
      <c r="P48" s="51">
        <v>0.40970000000000001</v>
      </c>
      <c r="Q48" s="50">
        <v>3</v>
      </c>
      <c r="R48" s="51">
        <v>2.0799999999999999E-2</v>
      </c>
      <c r="S48" s="50">
        <v>12</v>
      </c>
      <c r="T48" s="52">
        <v>8.3299999999999999E-2</v>
      </c>
    </row>
    <row r="49" spans="1:20" x14ac:dyDescent="0.25">
      <c r="A49" s="54" t="s">
        <v>74</v>
      </c>
      <c r="B49" s="48">
        <f t="shared" ref="B49:B54" si="53">C49+L49</f>
        <v>49</v>
      </c>
      <c r="C49" s="55">
        <v>21</v>
      </c>
      <c r="D49" s="5">
        <v>14</v>
      </c>
      <c r="E49" s="56">
        <v>0.66669999999999996</v>
      </c>
      <c r="F49" s="5">
        <v>14</v>
      </c>
      <c r="G49" s="56">
        <v>0.66669999999999996</v>
      </c>
      <c r="H49" s="5">
        <v>14</v>
      </c>
      <c r="I49" s="56">
        <v>0.66669999999999996</v>
      </c>
      <c r="J49" s="5">
        <v>14</v>
      </c>
      <c r="K49" s="57">
        <v>0.66669999999999996</v>
      </c>
      <c r="L49" s="58">
        <v>28</v>
      </c>
      <c r="M49" s="5">
        <v>5</v>
      </c>
      <c r="N49" s="56">
        <v>0.17860000000000001</v>
      </c>
      <c r="O49" s="5">
        <v>7</v>
      </c>
      <c r="P49" s="56">
        <v>0.25</v>
      </c>
      <c r="Q49" s="5">
        <v>1</v>
      </c>
      <c r="R49" s="56">
        <v>3.5700000000000003E-2</v>
      </c>
      <c r="S49" s="5">
        <v>2</v>
      </c>
      <c r="T49" s="57">
        <v>7.1400000000000005E-2</v>
      </c>
    </row>
    <row r="50" spans="1:20" x14ac:dyDescent="0.25">
      <c r="A50" s="54" t="s">
        <v>75</v>
      </c>
      <c r="B50" s="48">
        <f t="shared" si="53"/>
        <v>29</v>
      </c>
      <c r="C50" s="55">
        <v>8</v>
      </c>
      <c r="D50" s="5">
        <v>4</v>
      </c>
      <c r="E50" s="56">
        <v>0.5</v>
      </c>
      <c r="F50" s="5">
        <v>4</v>
      </c>
      <c r="G50" s="56">
        <v>0.5</v>
      </c>
      <c r="H50" s="5">
        <v>4</v>
      </c>
      <c r="I50" s="56">
        <v>0.5</v>
      </c>
      <c r="J50" s="5">
        <v>3</v>
      </c>
      <c r="K50" s="57">
        <v>0.375</v>
      </c>
      <c r="L50" s="58">
        <v>21</v>
      </c>
      <c r="M50" s="5">
        <v>5</v>
      </c>
      <c r="N50" s="56">
        <v>0.23810000000000001</v>
      </c>
      <c r="O50" s="5">
        <v>5</v>
      </c>
      <c r="P50" s="56">
        <v>0.23810000000000001</v>
      </c>
      <c r="Q50" s="5">
        <v>0</v>
      </c>
      <c r="R50" s="56">
        <v>0</v>
      </c>
      <c r="S50" s="5">
        <v>2</v>
      </c>
      <c r="T50" s="57">
        <v>9.5200000000000007E-2</v>
      </c>
    </row>
    <row r="51" spans="1:20" x14ac:dyDescent="0.25">
      <c r="A51" s="54" t="s">
        <v>76</v>
      </c>
      <c r="B51" s="48">
        <f t="shared" si="53"/>
        <v>34</v>
      </c>
      <c r="C51" s="55">
        <v>15</v>
      </c>
      <c r="D51" s="5">
        <v>10</v>
      </c>
      <c r="E51" s="56">
        <v>0.66669999999999996</v>
      </c>
      <c r="F51" s="5">
        <v>10</v>
      </c>
      <c r="G51" s="56">
        <v>0.66669999999999996</v>
      </c>
      <c r="H51" s="5">
        <v>10</v>
      </c>
      <c r="I51" s="56">
        <v>0.66669999999999996</v>
      </c>
      <c r="J51" s="5">
        <v>7</v>
      </c>
      <c r="K51" s="57">
        <v>0.4667</v>
      </c>
      <c r="L51" s="58">
        <v>19</v>
      </c>
      <c r="M51" s="5">
        <v>4</v>
      </c>
      <c r="N51" s="56">
        <v>0.21049999999999999</v>
      </c>
      <c r="O51" s="5">
        <v>4</v>
      </c>
      <c r="P51" s="56">
        <v>0.21049999999999999</v>
      </c>
      <c r="Q51" s="5">
        <v>0</v>
      </c>
      <c r="R51" s="56">
        <v>0</v>
      </c>
      <c r="S51" s="5">
        <v>3</v>
      </c>
      <c r="T51" s="57">
        <v>0.15790000000000001</v>
      </c>
    </row>
    <row r="52" spans="1:20" x14ac:dyDescent="0.25">
      <c r="A52" s="54" t="s">
        <v>77</v>
      </c>
      <c r="B52" s="48">
        <f t="shared" si="53"/>
        <v>2</v>
      </c>
      <c r="C52" s="55"/>
      <c r="D52" s="5"/>
      <c r="E52" s="56">
        <v>0</v>
      </c>
      <c r="F52" s="5"/>
      <c r="G52" s="56">
        <v>0</v>
      </c>
      <c r="H52" s="5"/>
      <c r="I52" s="56">
        <v>0.5</v>
      </c>
      <c r="J52" s="5"/>
      <c r="K52" s="57">
        <v>0</v>
      </c>
      <c r="L52" s="58">
        <v>2</v>
      </c>
      <c r="M52" s="5">
        <v>1</v>
      </c>
      <c r="N52" s="56">
        <v>0.5</v>
      </c>
      <c r="O52" s="5">
        <v>1</v>
      </c>
      <c r="P52" s="56">
        <v>0.5</v>
      </c>
      <c r="Q52" s="5">
        <v>1</v>
      </c>
      <c r="R52" s="56">
        <v>0.5</v>
      </c>
      <c r="S52" s="5">
        <v>1</v>
      </c>
      <c r="T52" s="57">
        <v>0.5</v>
      </c>
    </row>
    <row r="53" spans="1:20" x14ac:dyDescent="0.25">
      <c r="A53" s="54" t="s">
        <v>78</v>
      </c>
      <c r="B53" s="48">
        <f t="shared" si="53"/>
        <v>323</v>
      </c>
      <c r="C53" s="55">
        <v>238</v>
      </c>
      <c r="D53" s="5">
        <v>180</v>
      </c>
      <c r="E53" s="56">
        <v>0.75629999999999997</v>
      </c>
      <c r="F53" s="5">
        <v>181</v>
      </c>
      <c r="G53" s="56">
        <v>0.76049999999999995</v>
      </c>
      <c r="H53" s="5">
        <v>142</v>
      </c>
      <c r="I53" s="56">
        <v>0.59660000000000002</v>
      </c>
      <c r="J53" s="5">
        <v>182</v>
      </c>
      <c r="K53" s="57">
        <v>0.76470000000000005</v>
      </c>
      <c r="L53" s="58">
        <v>85</v>
      </c>
      <c r="M53" s="5">
        <v>3</v>
      </c>
      <c r="N53" s="56">
        <v>3.5299999999999998E-2</v>
      </c>
      <c r="O53" s="5">
        <v>3</v>
      </c>
      <c r="P53" s="56">
        <v>3.5299999999999998E-2</v>
      </c>
      <c r="Q53" s="5">
        <v>1</v>
      </c>
      <c r="R53" s="56">
        <v>1.18E-2</v>
      </c>
      <c r="S53" s="5">
        <v>17</v>
      </c>
      <c r="T53" s="57">
        <v>0.2</v>
      </c>
    </row>
    <row r="54" spans="1:20" ht="15.75" thickBot="1" x14ac:dyDescent="0.3">
      <c r="A54" s="66" t="s">
        <v>79</v>
      </c>
      <c r="B54" s="48">
        <f t="shared" si="53"/>
        <v>41</v>
      </c>
      <c r="C54" s="67">
        <v>29</v>
      </c>
      <c r="D54" s="68">
        <v>25</v>
      </c>
      <c r="E54" s="69">
        <v>0.86209999999999998</v>
      </c>
      <c r="F54" s="68">
        <v>25</v>
      </c>
      <c r="G54" s="69">
        <v>0.86209999999999998</v>
      </c>
      <c r="H54" s="68">
        <v>22</v>
      </c>
      <c r="I54" s="69">
        <v>0.75860000000000005</v>
      </c>
      <c r="J54" s="68">
        <v>26</v>
      </c>
      <c r="K54" s="70">
        <v>0.89659999999999995</v>
      </c>
      <c r="L54" s="71">
        <v>12</v>
      </c>
      <c r="M54" s="68">
        <v>2</v>
      </c>
      <c r="N54" s="69">
        <v>0.16669999999999999</v>
      </c>
      <c r="O54" s="68">
        <v>2</v>
      </c>
      <c r="P54" s="69">
        <v>0.16669999999999999</v>
      </c>
      <c r="Q54" s="68">
        <v>0</v>
      </c>
      <c r="R54" s="69">
        <v>0</v>
      </c>
      <c r="S54" s="68">
        <v>8</v>
      </c>
      <c r="T54" s="70">
        <v>0.66669999999999996</v>
      </c>
    </row>
    <row r="55" spans="1:20" ht="15.75" thickBot="1" x14ac:dyDescent="0.3">
      <c r="A55" s="65" t="s">
        <v>6</v>
      </c>
      <c r="B55" s="44">
        <f>SUM(B56:B62)</f>
        <v>744</v>
      </c>
      <c r="C55" s="44">
        <f>SUM(C56:C62)</f>
        <v>471</v>
      </c>
      <c r="D55" s="44">
        <f>SUM(D56:D62)</f>
        <v>351</v>
      </c>
      <c r="E55" s="45">
        <f t="shared" ref="E55" si="54">IFERROR(D55/$C55,"0%")</f>
        <v>0.74522292993630568</v>
      </c>
      <c r="F55" s="44">
        <f>SUM(F56:F62)</f>
        <v>352</v>
      </c>
      <c r="G55" s="45">
        <f t="shared" ref="G55" si="55">IFERROR(F55/$C55,"0%")</f>
        <v>0.74734607218683646</v>
      </c>
      <c r="H55" s="44">
        <f>SUM(H56:H62)</f>
        <v>300</v>
      </c>
      <c r="I55" s="45">
        <f t="shared" ref="I55" si="56">IFERROR(H55/$C55,"0%")</f>
        <v>0.63694267515923564</v>
      </c>
      <c r="J55" s="44">
        <f>SUM(J56:J62)</f>
        <v>123</v>
      </c>
      <c r="K55" s="46">
        <f t="shared" ref="K55" si="57">IFERROR(J55/$C55,"0%")</f>
        <v>0.26114649681528662</v>
      </c>
      <c r="L55" s="44">
        <f>SUM(L56:L62)</f>
        <v>273</v>
      </c>
      <c r="M55" s="44">
        <f>SUM(M56:M62)</f>
        <v>73</v>
      </c>
      <c r="N55" s="45">
        <f t="shared" ref="N55" si="58">IFERROR(M55/$L55,"0%")</f>
        <v>0.26739926739926739</v>
      </c>
      <c r="O55" s="44">
        <f>SUM(O56:O62)</f>
        <v>75</v>
      </c>
      <c r="P55" s="45">
        <f t="shared" ref="P55" si="59">IFERROR(O55/$L55,"0%")</f>
        <v>0.27472527472527475</v>
      </c>
      <c r="Q55" s="44">
        <f>SUM(Q56:Q62)</f>
        <v>5</v>
      </c>
      <c r="R55" s="45">
        <f t="shared" ref="R55" si="60">IFERROR(Q55/$L55,"0%")</f>
        <v>1.8315018315018316E-2</v>
      </c>
      <c r="S55" s="44">
        <f>SUM(S56:S62)</f>
        <v>18</v>
      </c>
      <c r="T55" s="46">
        <f t="shared" ref="T55" si="61">IFERROR(S55/$L55,"0%")</f>
        <v>6.5934065934065936E-2</v>
      </c>
    </row>
    <row r="56" spans="1:20" x14ac:dyDescent="0.25">
      <c r="A56" s="47" t="s">
        <v>73</v>
      </c>
      <c r="B56" s="48">
        <f>C56+L56</f>
        <v>325</v>
      </c>
      <c r="C56" s="49">
        <v>176</v>
      </c>
      <c r="D56" s="50">
        <v>138</v>
      </c>
      <c r="E56" s="51">
        <v>0.78410000000000002</v>
      </c>
      <c r="F56" s="50">
        <v>139</v>
      </c>
      <c r="G56" s="51">
        <v>0.78979999999999995</v>
      </c>
      <c r="H56" s="50">
        <v>125</v>
      </c>
      <c r="I56" s="51">
        <v>0.71020000000000005</v>
      </c>
      <c r="J56" s="50">
        <v>43</v>
      </c>
      <c r="K56" s="52">
        <v>0.24429999999999999</v>
      </c>
      <c r="L56" s="53">
        <v>149</v>
      </c>
      <c r="M56" s="50">
        <v>48</v>
      </c>
      <c r="N56" s="51">
        <v>0.3221</v>
      </c>
      <c r="O56" s="50">
        <v>49</v>
      </c>
      <c r="P56" s="51">
        <v>0.32890000000000003</v>
      </c>
      <c r="Q56" s="50">
        <v>2</v>
      </c>
      <c r="R56" s="51">
        <v>1.34E-2</v>
      </c>
      <c r="S56" s="50">
        <v>6</v>
      </c>
      <c r="T56" s="52">
        <v>4.0300000000000002E-2</v>
      </c>
    </row>
    <row r="57" spans="1:20" x14ac:dyDescent="0.25">
      <c r="A57" s="54" t="s">
        <v>74</v>
      </c>
      <c r="B57" s="48">
        <f t="shared" ref="B57:B62" si="62">C57+L57</f>
        <v>40</v>
      </c>
      <c r="C57" s="55">
        <v>17</v>
      </c>
      <c r="D57" s="5">
        <v>14</v>
      </c>
      <c r="E57" s="56">
        <v>0.82350000000000001</v>
      </c>
      <c r="F57" s="5">
        <v>14</v>
      </c>
      <c r="G57" s="56">
        <v>0.82350000000000001</v>
      </c>
      <c r="H57" s="5">
        <v>13</v>
      </c>
      <c r="I57" s="56">
        <v>0.76470000000000005</v>
      </c>
      <c r="J57" s="5">
        <v>6</v>
      </c>
      <c r="K57" s="57">
        <v>0.35289999999999999</v>
      </c>
      <c r="L57" s="58">
        <v>23</v>
      </c>
      <c r="M57" s="5">
        <v>5</v>
      </c>
      <c r="N57" s="56">
        <v>0.21740000000000001</v>
      </c>
      <c r="O57" s="5">
        <v>6</v>
      </c>
      <c r="P57" s="56">
        <v>0.26090000000000002</v>
      </c>
      <c r="Q57" s="5">
        <v>0</v>
      </c>
      <c r="R57" s="56">
        <v>0</v>
      </c>
      <c r="S57" s="5">
        <v>1</v>
      </c>
      <c r="T57" s="57">
        <v>4.3499999999999997E-2</v>
      </c>
    </row>
    <row r="58" spans="1:20" x14ac:dyDescent="0.25">
      <c r="A58" s="54" t="s">
        <v>75</v>
      </c>
      <c r="B58" s="48">
        <f t="shared" si="62"/>
        <v>25</v>
      </c>
      <c r="C58" s="55">
        <v>15</v>
      </c>
      <c r="D58" s="5">
        <v>10</v>
      </c>
      <c r="E58" s="56">
        <v>0.66669999999999996</v>
      </c>
      <c r="F58" s="5">
        <v>10</v>
      </c>
      <c r="G58" s="56">
        <v>0.66669999999999996</v>
      </c>
      <c r="H58" s="5">
        <v>7</v>
      </c>
      <c r="I58" s="56">
        <v>0.4667</v>
      </c>
      <c r="J58" s="5">
        <v>4</v>
      </c>
      <c r="K58" s="57">
        <v>0.26669999999999999</v>
      </c>
      <c r="L58" s="58">
        <v>10</v>
      </c>
      <c r="M58" s="5">
        <v>5</v>
      </c>
      <c r="N58" s="56">
        <v>0.5</v>
      </c>
      <c r="O58" s="5">
        <v>5</v>
      </c>
      <c r="P58" s="56">
        <v>0.5</v>
      </c>
      <c r="Q58" s="5">
        <v>0</v>
      </c>
      <c r="R58" s="56">
        <v>0</v>
      </c>
      <c r="S58" s="5">
        <v>0</v>
      </c>
      <c r="T58" s="57">
        <v>0</v>
      </c>
    </row>
    <row r="59" spans="1:20" x14ac:dyDescent="0.25">
      <c r="A59" s="54" t="s">
        <v>76</v>
      </c>
      <c r="B59" s="48">
        <f t="shared" si="62"/>
        <v>38</v>
      </c>
      <c r="C59" s="55">
        <v>15</v>
      </c>
      <c r="D59" s="5">
        <v>10</v>
      </c>
      <c r="E59" s="56">
        <v>0.66669999999999996</v>
      </c>
      <c r="F59" s="5">
        <v>10</v>
      </c>
      <c r="G59" s="56">
        <v>0.66669999999999996</v>
      </c>
      <c r="H59" s="5">
        <v>10</v>
      </c>
      <c r="I59" s="56">
        <v>0.66669999999999996</v>
      </c>
      <c r="J59" s="5">
        <v>6</v>
      </c>
      <c r="K59" s="57">
        <v>0.4</v>
      </c>
      <c r="L59" s="58">
        <v>23</v>
      </c>
      <c r="M59" s="5">
        <v>7</v>
      </c>
      <c r="N59" s="56">
        <v>0.30430000000000001</v>
      </c>
      <c r="O59" s="5">
        <v>7</v>
      </c>
      <c r="P59" s="56">
        <v>0.30430000000000001</v>
      </c>
      <c r="Q59" s="5">
        <v>0</v>
      </c>
      <c r="R59" s="56">
        <v>0</v>
      </c>
      <c r="S59" s="5">
        <v>2</v>
      </c>
      <c r="T59" s="57">
        <v>8.6999999999999994E-2</v>
      </c>
    </row>
    <row r="60" spans="1:20" x14ac:dyDescent="0.25">
      <c r="A60" s="54" t="s">
        <v>77</v>
      </c>
      <c r="B60" s="48">
        <f t="shared" si="62"/>
        <v>3</v>
      </c>
      <c r="C60" s="55">
        <v>1</v>
      </c>
      <c r="D60" s="5">
        <v>0</v>
      </c>
      <c r="E60" s="56">
        <v>0</v>
      </c>
      <c r="F60" s="5">
        <v>0</v>
      </c>
      <c r="G60" s="56">
        <v>0</v>
      </c>
      <c r="H60" s="5">
        <v>0</v>
      </c>
      <c r="I60" s="56">
        <v>0</v>
      </c>
      <c r="J60" s="5">
        <v>0</v>
      </c>
      <c r="K60" s="57">
        <v>0</v>
      </c>
      <c r="L60" s="58">
        <v>2</v>
      </c>
      <c r="M60" s="5">
        <v>1</v>
      </c>
      <c r="N60" s="56">
        <v>0.5</v>
      </c>
      <c r="O60" s="5">
        <v>1</v>
      </c>
      <c r="P60" s="56">
        <v>0.5</v>
      </c>
      <c r="Q60" s="5">
        <v>0</v>
      </c>
      <c r="R60" s="56">
        <v>0</v>
      </c>
      <c r="S60" s="5">
        <v>0</v>
      </c>
      <c r="T60" s="57">
        <v>0</v>
      </c>
    </row>
    <row r="61" spans="1:20" x14ac:dyDescent="0.25">
      <c r="A61" s="54" t="s">
        <v>78</v>
      </c>
      <c r="B61" s="48">
        <f t="shared" si="62"/>
        <v>273</v>
      </c>
      <c r="C61" s="55">
        <v>214</v>
      </c>
      <c r="D61" s="5">
        <v>155</v>
      </c>
      <c r="E61" s="56">
        <v>0.72430000000000005</v>
      </c>
      <c r="F61" s="5">
        <v>155</v>
      </c>
      <c r="G61" s="56">
        <v>0.72430000000000005</v>
      </c>
      <c r="H61" s="5">
        <v>125</v>
      </c>
      <c r="I61" s="56">
        <v>0.58409999999999995</v>
      </c>
      <c r="J61" s="5">
        <v>58</v>
      </c>
      <c r="K61" s="57">
        <v>0.27100000000000002</v>
      </c>
      <c r="L61" s="58">
        <v>59</v>
      </c>
      <c r="M61" s="5">
        <v>5</v>
      </c>
      <c r="N61" s="56">
        <v>8.4699999999999998E-2</v>
      </c>
      <c r="O61" s="5">
        <v>5</v>
      </c>
      <c r="P61" s="56">
        <v>8.4699999999999998E-2</v>
      </c>
      <c r="Q61" s="5">
        <v>2</v>
      </c>
      <c r="R61" s="56">
        <v>3.39E-2</v>
      </c>
      <c r="S61" s="5">
        <v>7</v>
      </c>
      <c r="T61" s="57">
        <v>0.1186</v>
      </c>
    </row>
    <row r="62" spans="1:20" ht="15.75" thickBot="1" x14ac:dyDescent="0.3">
      <c r="A62" s="66" t="s">
        <v>79</v>
      </c>
      <c r="B62" s="48">
        <f t="shared" si="62"/>
        <v>40</v>
      </c>
      <c r="C62" s="67">
        <v>33</v>
      </c>
      <c r="D62" s="68">
        <v>24</v>
      </c>
      <c r="E62" s="69">
        <v>0.72729999999999995</v>
      </c>
      <c r="F62" s="68">
        <v>24</v>
      </c>
      <c r="G62" s="69">
        <v>0.72729999999999995</v>
      </c>
      <c r="H62" s="68">
        <v>20</v>
      </c>
      <c r="I62" s="69">
        <v>0.60609999999999997</v>
      </c>
      <c r="J62" s="68">
        <v>6</v>
      </c>
      <c r="K62" s="70">
        <v>0.18179999999999999</v>
      </c>
      <c r="L62" s="71">
        <v>7</v>
      </c>
      <c r="M62" s="68">
        <v>2</v>
      </c>
      <c r="N62" s="69">
        <v>0.28570000000000001</v>
      </c>
      <c r="O62" s="68">
        <v>2</v>
      </c>
      <c r="P62" s="69">
        <v>0.28570000000000001</v>
      </c>
      <c r="Q62" s="68">
        <v>1</v>
      </c>
      <c r="R62" s="69">
        <v>0.1429</v>
      </c>
      <c r="S62" s="68">
        <v>2</v>
      </c>
      <c r="T62" s="70">
        <v>0.28570000000000001</v>
      </c>
    </row>
    <row r="63" spans="1:20" ht="15.75" thickBot="1" x14ac:dyDescent="0.3">
      <c r="A63" s="65" t="s">
        <v>7</v>
      </c>
      <c r="B63" s="44">
        <f>SUM(B64:B70)</f>
        <v>0</v>
      </c>
      <c r="C63" s="44">
        <f>SUM(C64:C70)</f>
        <v>0</v>
      </c>
      <c r="D63" s="44">
        <f>SUM(D64:D70)</f>
        <v>0</v>
      </c>
      <c r="E63" s="45" t="str">
        <f t="shared" ref="E63" si="63">IFERROR(D63/$C63,"0%")</f>
        <v>0%</v>
      </c>
      <c r="F63" s="44">
        <f>SUM(F64:F70)</f>
        <v>0</v>
      </c>
      <c r="G63" s="45" t="str">
        <f t="shared" ref="G63" si="64">IFERROR(F63/$C63,"0%")</f>
        <v>0%</v>
      </c>
      <c r="H63" s="44">
        <f>SUM(H64:H70)</f>
        <v>0</v>
      </c>
      <c r="I63" s="45" t="str">
        <f t="shared" ref="I63" si="65">IFERROR(H63/$C63,"0%")</f>
        <v>0%</v>
      </c>
      <c r="J63" s="44">
        <f>SUM(J64:J70)</f>
        <v>0</v>
      </c>
      <c r="K63" s="46" t="str">
        <f t="shared" ref="K63" si="66">IFERROR(J63/$C63,"0%")</f>
        <v>0%</v>
      </c>
      <c r="L63" s="44">
        <f>SUM(L64:L70)</f>
        <v>0</v>
      </c>
      <c r="M63" s="44">
        <f>SUM(M64:M70)</f>
        <v>0</v>
      </c>
      <c r="N63" s="45" t="str">
        <f t="shared" ref="N63" si="67">IFERROR(M63/$L63,"0%")</f>
        <v>0%</v>
      </c>
      <c r="O63" s="44">
        <f>SUM(O64:O70)</f>
        <v>0</v>
      </c>
      <c r="P63" s="45" t="str">
        <f t="shared" ref="P63" si="68">IFERROR(O63/$L63,"0%")</f>
        <v>0%</v>
      </c>
      <c r="Q63" s="44">
        <f>SUM(Q64:Q70)</f>
        <v>0</v>
      </c>
      <c r="R63" s="45" t="str">
        <f t="shared" ref="R63" si="69">IFERROR(Q63/$L63,"0%")</f>
        <v>0%</v>
      </c>
      <c r="S63" s="44">
        <f>SUM(S64:S70)</f>
        <v>0</v>
      </c>
      <c r="T63" s="46" t="str">
        <f t="shared" ref="T63" si="70">IFERROR(S63/$L63,"0%")</f>
        <v>0%</v>
      </c>
    </row>
    <row r="64" spans="1:20" x14ac:dyDescent="0.25">
      <c r="A64" s="47" t="s">
        <v>73</v>
      </c>
      <c r="B64" s="48">
        <f>C64+L64</f>
        <v>0</v>
      </c>
      <c r="C64" s="49"/>
      <c r="D64" s="50"/>
      <c r="E64" s="51"/>
      <c r="F64" s="50"/>
      <c r="G64" s="51"/>
      <c r="H64" s="50"/>
      <c r="I64" s="51"/>
      <c r="J64" s="50"/>
      <c r="K64" s="52"/>
      <c r="L64" s="53"/>
      <c r="M64" s="50"/>
      <c r="N64" s="51"/>
      <c r="O64" s="50"/>
      <c r="P64" s="51"/>
      <c r="Q64" s="50"/>
      <c r="R64" s="51"/>
      <c r="S64" s="50"/>
      <c r="T64" s="52"/>
    </row>
    <row r="65" spans="1:20" x14ac:dyDescent="0.25">
      <c r="A65" s="54" t="s">
        <v>74</v>
      </c>
      <c r="B65" s="48">
        <f t="shared" ref="B65:B70" si="71">C65+L65</f>
        <v>0</v>
      </c>
      <c r="C65" s="55"/>
      <c r="D65" s="5"/>
      <c r="E65" s="56"/>
      <c r="F65" s="5"/>
      <c r="G65" s="56"/>
      <c r="H65" s="5"/>
      <c r="I65" s="56"/>
      <c r="J65" s="5"/>
      <c r="K65" s="57"/>
      <c r="L65" s="58"/>
      <c r="M65" s="5"/>
      <c r="N65" s="56"/>
      <c r="O65" s="5"/>
      <c r="P65" s="56"/>
      <c r="Q65" s="5"/>
      <c r="R65" s="56"/>
      <c r="S65" s="5"/>
      <c r="T65" s="57"/>
    </row>
    <row r="66" spans="1:20" x14ac:dyDescent="0.25">
      <c r="A66" s="54" t="s">
        <v>75</v>
      </c>
      <c r="B66" s="48">
        <f t="shared" si="71"/>
        <v>0</v>
      </c>
      <c r="C66" s="55"/>
      <c r="D66" s="5"/>
      <c r="E66" s="56"/>
      <c r="F66" s="5"/>
      <c r="G66" s="56"/>
      <c r="H66" s="5"/>
      <c r="I66" s="56"/>
      <c r="J66" s="5"/>
      <c r="K66" s="57"/>
      <c r="L66" s="58"/>
      <c r="M66" s="5"/>
      <c r="N66" s="56"/>
      <c r="O66" s="5"/>
      <c r="P66" s="56"/>
      <c r="Q66" s="5"/>
      <c r="R66" s="56"/>
      <c r="S66" s="5"/>
      <c r="T66" s="57"/>
    </row>
    <row r="67" spans="1:20" x14ac:dyDescent="0.25">
      <c r="A67" s="54" t="s">
        <v>76</v>
      </c>
      <c r="B67" s="48">
        <f t="shared" si="71"/>
        <v>0</v>
      </c>
      <c r="C67" s="55"/>
      <c r="D67" s="5"/>
      <c r="E67" s="56"/>
      <c r="F67" s="5"/>
      <c r="G67" s="56"/>
      <c r="H67" s="5"/>
      <c r="I67" s="56"/>
      <c r="J67" s="5"/>
      <c r="K67" s="57"/>
      <c r="L67" s="58"/>
      <c r="M67" s="5"/>
      <c r="N67" s="56"/>
      <c r="O67" s="5"/>
      <c r="P67" s="56"/>
      <c r="Q67" s="5"/>
      <c r="R67" s="56"/>
      <c r="S67" s="5"/>
      <c r="T67" s="57"/>
    </row>
    <row r="68" spans="1:20" x14ac:dyDescent="0.25">
      <c r="A68" s="54" t="s">
        <v>77</v>
      </c>
      <c r="B68" s="48">
        <f t="shared" si="71"/>
        <v>0</v>
      </c>
      <c r="C68" s="55"/>
      <c r="D68" s="5"/>
      <c r="E68" s="56"/>
      <c r="F68" s="5"/>
      <c r="G68" s="56"/>
      <c r="H68" s="5"/>
      <c r="I68" s="56"/>
      <c r="J68" s="5"/>
      <c r="K68" s="57"/>
      <c r="L68" s="58"/>
      <c r="M68" s="5"/>
      <c r="N68" s="56"/>
      <c r="O68" s="5"/>
      <c r="P68" s="56"/>
      <c r="Q68" s="5"/>
      <c r="R68" s="56"/>
      <c r="S68" s="5"/>
      <c r="T68" s="57"/>
    </row>
    <row r="69" spans="1:20" x14ac:dyDescent="0.25">
      <c r="A69" s="54" t="s">
        <v>78</v>
      </c>
      <c r="B69" s="48">
        <f t="shared" si="71"/>
        <v>0</v>
      </c>
      <c r="C69" s="55"/>
      <c r="D69" s="5"/>
      <c r="E69" s="56"/>
      <c r="F69" s="5"/>
      <c r="G69" s="56"/>
      <c r="H69" s="5"/>
      <c r="I69" s="56"/>
      <c r="J69" s="5"/>
      <c r="K69" s="57"/>
      <c r="L69" s="58"/>
      <c r="M69" s="5"/>
      <c r="N69" s="56"/>
      <c r="O69" s="5"/>
      <c r="P69" s="56"/>
      <c r="Q69" s="5"/>
      <c r="R69" s="56"/>
      <c r="S69" s="5"/>
      <c r="T69" s="57"/>
    </row>
    <row r="70" spans="1:20" ht="15.75" thickBot="1" x14ac:dyDescent="0.3">
      <c r="A70" s="66" t="s">
        <v>79</v>
      </c>
      <c r="B70" s="48">
        <f t="shared" si="71"/>
        <v>0</v>
      </c>
      <c r="C70" s="67"/>
      <c r="D70" s="68"/>
      <c r="E70" s="69"/>
      <c r="F70" s="68"/>
      <c r="G70" s="69"/>
      <c r="H70" s="68"/>
      <c r="I70" s="69"/>
      <c r="J70" s="68"/>
      <c r="K70" s="70"/>
      <c r="L70" s="71"/>
      <c r="M70" s="68"/>
      <c r="N70" s="69"/>
      <c r="O70" s="68"/>
      <c r="P70" s="69"/>
      <c r="Q70" s="68"/>
      <c r="R70" s="69"/>
      <c r="S70" s="68"/>
      <c r="T70" s="70"/>
    </row>
    <row r="71" spans="1:20" ht="15.75" thickBot="1" x14ac:dyDescent="0.3">
      <c r="A71" s="65" t="s">
        <v>8</v>
      </c>
      <c r="B71" s="44">
        <f>SUM(B72:B78)</f>
        <v>0</v>
      </c>
      <c r="C71" s="44">
        <f>SUM(C72:C78)</f>
        <v>0</v>
      </c>
      <c r="D71" s="44">
        <f>SUM(D72:D78)</f>
        <v>0</v>
      </c>
      <c r="E71" s="45" t="str">
        <f t="shared" ref="E71:E79" si="72">IFERROR(D71/$C71,"0%")</f>
        <v>0%</v>
      </c>
      <c r="F71" s="44">
        <f>SUM(F72:F78)</f>
        <v>0</v>
      </c>
      <c r="G71" s="45" t="str">
        <f t="shared" ref="G71:G79" si="73">IFERROR(F71/$C71,"0%")</f>
        <v>0%</v>
      </c>
      <c r="H71" s="44">
        <f>SUM(H72:H78)</f>
        <v>0</v>
      </c>
      <c r="I71" s="45" t="str">
        <f t="shared" ref="I71:I79" si="74">IFERROR(H71/$C71,"0%")</f>
        <v>0%</v>
      </c>
      <c r="J71" s="44">
        <f>SUM(J72:J78)</f>
        <v>0</v>
      </c>
      <c r="K71" s="46" t="str">
        <f t="shared" ref="K71:K79" si="75">IFERROR(J71/$C71,"0%")</f>
        <v>0%</v>
      </c>
      <c r="L71" s="44">
        <f>SUM(L72:L78)</f>
        <v>0</v>
      </c>
      <c r="M71" s="44">
        <f>SUM(M72:M78)</f>
        <v>0</v>
      </c>
      <c r="N71" s="45" t="str">
        <f t="shared" ref="N71:N79" si="76">IFERROR(M71/$L71,"0%")</f>
        <v>0%</v>
      </c>
      <c r="O71" s="44">
        <f>SUM(O72:O78)</f>
        <v>0</v>
      </c>
      <c r="P71" s="45" t="str">
        <f t="shared" ref="P71:P79" si="77">IFERROR(O71/$L71,"0%")</f>
        <v>0%</v>
      </c>
      <c r="Q71" s="44">
        <f>SUM(Q72:Q78)</f>
        <v>0</v>
      </c>
      <c r="R71" s="45" t="str">
        <f t="shared" ref="R71:R79" si="78">IFERROR(Q71/$L71,"0%")</f>
        <v>0%</v>
      </c>
      <c r="S71" s="44">
        <f>SUM(S72:S78)</f>
        <v>0</v>
      </c>
      <c r="T71" s="46" t="str">
        <f t="shared" ref="T71:T79" si="79">IFERROR(S71/$L71,"0%")</f>
        <v>0%</v>
      </c>
    </row>
    <row r="72" spans="1:20" x14ac:dyDescent="0.25">
      <c r="A72" s="47" t="s">
        <v>73</v>
      </c>
      <c r="B72" s="48">
        <f>C72+L72</f>
        <v>0</v>
      </c>
      <c r="C72" s="49"/>
      <c r="D72" s="50"/>
      <c r="E72" s="51"/>
      <c r="F72" s="50"/>
      <c r="G72" s="51"/>
      <c r="H72" s="50"/>
      <c r="I72" s="51"/>
      <c r="J72" s="50"/>
      <c r="K72" s="52"/>
      <c r="L72" s="53"/>
      <c r="M72" s="50"/>
      <c r="N72" s="51"/>
      <c r="O72" s="50"/>
      <c r="P72" s="51"/>
      <c r="Q72" s="50"/>
      <c r="R72" s="51"/>
      <c r="S72" s="50"/>
      <c r="T72" s="52"/>
    </row>
    <row r="73" spans="1:20" x14ac:dyDescent="0.25">
      <c r="A73" s="54" t="s">
        <v>74</v>
      </c>
      <c r="B73" s="48">
        <f t="shared" ref="B73:B78" si="80">C73+L73</f>
        <v>0</v>
      </c>
      <c r="C73" s="55"/>
      <c r="D73" s="5"/>
      <c r="E73" s="56"/>
      <c r="F73" s="5"/>
      <c r="G73" s="56"/>
      <c r="H73" s="5"/>
      <c r="I73" s="56"/>
      <c r="J73" s="5"/>
      <c r="K73" s="57"/>
      <c r="L73" s="58"/>
      <c r="M73" s="5"/>
      <c r="N73" s="56"/>
      <c r="O73" s="5"/>
      <c r="P73" s="56"/>
      <c r="Q73" s="5"/>
      <c r="R73" s="56"/>
      <c r="S73" s="5"/>
      <c r="T73" s="57"/>
    </row>
    <row r="74" spans="1:20" x14ac:dyDescent="0.25">
      <c r="A74" s="54" t="s">
        <v>75</v>
      </c>
      <c r="B74" s="48">
        <f t="shared" si="80"/>
        <v>0</v>
      </c>
      <c r="C74" s="55"/>
      <c r="D74" s="5"/>
      <c r="E74" s="56"/>
      <c r="F74" s="5"/>
      <c r="G74" s="56"/>
      <c r="H74" s="5"/>
      <c r="I74" s="56"/>
      <c r="J74" s="5"/>
      <c r="K74" s="57"/>
      <c r="L74" s="58"/>
      <c r="M74" s="5"/>
      <c r="N74" s="56"/>
      <c r="O74" s="5"/>
      <c r="P74" s="56"/>
      <c r="Q74" s="5"/>
      <c r="R74" s="56"/>
      <c r="S74" s="5"/>
      <c r="T74" s="57"/>
    </row>
    <row r="75" spans="1:20" x14ac:dyDescent="0.25">
      <c r="A75" s="54" t="s">
        <v>76</v>
      </c>
      <c r="B75" s="48">
        <f t="shared" si="80"/>
        <v>0</v>
      </c>
      <c r="C75" s="55"/>
      <c r="D75" s="5"/>
      <c r="E75" s="56"/>
      <c r="F75" s="5"/>
      <c r="G75" s="56"/>
      <c r="H75" s="5"/>
      <c r="I75" s="56"/>
      <c r="J75" s="5"/>
      <c r="K75" s="57"/>
      <c r="L75" s="58"/>
      <c r="M75" s="5"/>
      <c r="N75" s="56"/>
      <c r="O75" s="5"/>
      <c r="P75" s="56"/>
      <c r="Q75" s="5"/>
      <c r="R75" s="56"/>
      <c r="S75" s="5"/>
      <c r="T75" s="57"/>
    </row>
    <row r="76" spans="1:20" x14ac:dyDescent="0.25">
      <c r="A76" s="54" t="s">
        <v>77</v>
      </c>
      <c r="B76" s="48">
        <f t="shared" si="80"/>
        <v>0</v>
      </c>
      <c r="C76" s="55"/>
      <c r="D76" s="5"/>
      <c r="E76" s="56"/>
      <c r="F76" s="5"/>
      <c r="G76" s="56"/>
      <c r="H76" s="5"/>
      <c r="I76" s="56"/>
      <c r="J76" s="5"/>
      <c r="K76" s="57"/>
      <c r="L76" s="58"/>
      <c r="M76" s="5"/>
      <c r="N76" s="56"/>
      <c r="O76" s="5"/>
      <c r="P76" s="56"/>
      <c r="Q76" s="5"/>
      <c r="R76" s="56"/>
      <c r="S76" s="5"/>
      <c r="T76" s="57"/>
    </row>
    <row r="77" spans="1:20" x14ac:dyDescent="0.25">
      <c r="A77" s="54" t="s">
        <v>78</v>
      </c>
      <c r="B77" s="48">
        <f t="shared" si="80"/>
        <v>0</v>
      </c>
      <c r="C77" s="55"/>
      <c r="D77" s="5"/>
      <c r="E77" s="56"/>
      <c r="F77" s="5"/>
      <c r="G77" s="56"/>
      <c r="H77" s="5"/>
      <c r="I77" s="56"/>
      <c r="J77" s="5"/>
      <c r="K77" s="57"/>
      <c r="L77" s="58"/>
      <c r="M77" s="5"/>
      <c r="N77" s="56"/>
      <c r="O77" s="5"/>
      <c r="P77" s="56"/>
      <c r="Q77" s="5"/>
      <c r="R77" s="56"/>
      <c r="S77" s="5"/>
      <c r="T77" s="57"/>
    </row>
    <row r="78" spans="1:20" ht="15.75" thickBot="1" x14ac:dyDescent="0.3">
      <c r="A78" s="66" t="s">
        <v>79</v>
      </c>
      <c r="B78" s="48">
        <f t="shared" si="80"/>
        <v>0</v>
      </c>
      <c r="C78" s="67"/>
      <c r="D78" s="68"/>
      <c r="E78" s="69"/>
      <c r="F78" s="68"/>
      <c r="G78" s="69"/>
      <c r="H78" s="68"/>
      <c r="I78" s="69"/>
      <c r="J78" s="68"/>
      <c r="K78" s="70"/>
      <c r="L78" s="71"/>
      <c r="M78" s="68"/>
      <c r="N78" s="69"/>
      <c r="O78" s="68"/>
      <c r="P78" s="69"/>
      <c r="Q78" s="68"/>
      <c r="R78" s="69"/>
      <c r="S78" s="68"/>
      <c r="T78" s="70"/>
    </row>
    <row r="79" spans="1:20" ht="15.75" thickBot="1" x14ac:dyDescent="0.3">
      <c r="A79" s="65" t="s">
        <v>9</v>
      </c>
      <c r="B79" s="44">
        <f>SUM(B80:B86)</f>
        <v>0</v>
      </c>
      <c r="C79" s="44">
        <f>SUM(C80:C86)</f>
        <v>0</v>
      </c>
      <c r="D79" s="44">
        <f>SUM(D80:D86)</f>
        <v>0</v>
      </c>
      <c r="E79" s="45" t="str">
        <f t="shared" si="72"/>
        <v>0%</v>
      </c>
      <c r="F79" s="44">
        <f>SUM(F80:F86)</f>
        <v>0</v>
      </c>
      <c r="G79" s="45" t="str">
        <f t="shared" si="73"/>
        <v>0%</v>
      </c>
      <c r="H79" s="44">
        <f>SUM(H80:H86)</f>
        <v>0</v>
      </c>
      <c r="I79" s="45" t="str">
        <f t="shared" si="74"/>
        <v>0%</v>
      </c>
      <c r="J79" s="44">
        <f>SUM(J80:J86)</f>
        <v>0</v>
      </c>
      <c r="K79" s="46" t="str">
        <f t="shared" si="75"/>
        <v>0%</v>
      </c>
      <c r="L79" s="44">
        <f>SUM(L80:L86)</f>
        <v>0</v>
      </c>
      <c r="M79" s="44">
        <f>SUM(M80:M86)</f>
        <v>0</v>
      </c>
      <c r="N79" s="45" t="str">
        <f t="shared" si="76"/>
        <v>0%</v>
      </c>
      <c r="O79" s="44">
        <f>SUM(O80:O86)</f>
        <v>0</v>
      </c>
      <c r="P79" s="45" t="str">
        <f t="shared" si="77"/>
        <v>0%</v>
      </c>
      <c r="Q79" s="44">
        <f>SUM(Q80:Q86)</f>
        <v>0</v>
      </c>
      <c r="R79" s="45" t="str">
        <f t="shared" si="78"/>
        <v>0%</v>
      </c>
      <c r="S79" s="44">
        <f>SUM(S80:S86)</f>
        <v>0</v>
      </c>
      <c r="T79" s="46" t="str">
        <f t="shared" si="79"/>
        <v>0%</v>
      </c>
    </row>
    <row r="80" spans="1:20" x14ac:dyDescent="0.25">
      <c r="A80" s="47" t="s">
        <v>73</v>
      </c>
      <c r="B80" s="48">
        <f>C80+L80</f>
        <v>0</v>
      </c>
      <c r="C80" s="49"/>
      <c r="D80" s="50"/>
      <c r="E80" s="51"/>
      <c r="F80" s="50"/>
      <c r="G80" s="51"/>
      <c r="H80" s="50"/>
      <c r="I80" s="51"/>
      <c r="J80" s="50"/>
      <c r="K80" s="52"/>
      <c r="L80" s="53"/>
      <c r="M80" s="50"/>
      <c r="N80" s="51"/>
      <c r="O80" s="50"/>
      <c r="P80" s="51"/>
      <c r="Q80" s="50"/>
      <c r="R80" s="51"/>
      <c r="S80" s="50"/>
      <c r="T80" s="52"/>
    </row>
    <row r="81" spans="1:20" x14ac:dyDescent="0.25">
      <c r="A81" s="54" t="s">
        <v>74</v>
      </c>
      <c r="B81" s="48">
        <f t="shared" ref="B81:B86" si="81">C81+L81</f>
        <v>0</v>
      </c>
      <c r="C81" s="55"/>
      <c r="D81" s="5"/>
      <c r="E81" s="56"/>
      <c r="F81" s="5"/>
      <c r="G81" s="56"/>
      <c r="H81" s="5"/>
      <c r="I81" s="56"/>
      <c r="J81" s="5"/>
      <c r="K81" s="57"/>
      <c r="L81" s="58"/>
      <c r="M81" s="5"/>
      <c r="N81" s="56"/>
      <c r="O81" s="5"/>
      <c r="P81" s="56"/>
      <c r="Q81" s="5"/>
      <c r="R81" s="56"/>
      <c r="S81" s="5"/>
      <c r="T81" s="57"/>
    </row>
    <row r="82" spans="1:20" x14ac:dyDescent="0.25">
      <c r="A82" s="54" t="s">
        <v>75</v>
      </c>
      <c r="B82" s="48">
        <f t="shared" si="81"/>
        <v>0</v>
      </c>
      <c r="C82" s="55"/>
      <c r="D82" s="5"/>
      <c r="E82" s="56"/>
      <c r="F82" s="5"/>
      <c r="G82" s="56"/>
      <c r="H82" s="5"/>
      <c r="I82" s="56"/>
      <c r="J82" s="5"/>
      <c r="K82" s="57"/>
      <c r="L82" s="58"/>
      <c r="M82" s="5"/>
      <c r="N82" s="56"/>
      <c r="O82" s="5"/>
      <c r="P82" s="56"/>
      <c r="Q82" s="5"/>
      <c r="R82" s="56"/>
      <c r="S82" s="5"/>
      <c r="T82" s="57"/>
    </row>
    <row r="83" spans="1:20" x14ac:dyDescent="0.25">
      <c r="A83" s="54" t="s">
        <v>76</v>
      </c>
      <c r="B83" s="48">
        <f t="shared" si="81"/>
        <v>0</v>
      </c>
      <c r="C83" s="55"/>
      <c r="D83" s="5"/>
      <c r="E83" s="56"/>
      <c r="F83" s="5"/>
      <c r="G83" s="56"/>
      <c r="H83" s="5"/>
      <c r="I83" s="56"/>
      <c r="J83" s="5"/>
      <c r="K83" s="57"/>
      <c r="L83" s="58"/>
      <c r="M83" s="5"/>
      <c r="N83" s="56"/>
      <c r="O83" s="5"/>
      <c r="P83" s="56"/>
      <c r="Q83" s="5"/>
      <c r="R83" s="56"/>
      <c r="S83" s="5"/>
      <c r="T83" s="57"/>
    </row>
    <row r="84" spans="1:20" x14ac:dyDescent="0.25">
      <c r="A84" s="54" t="s">
        <v>77</v>
      </c>
      <c r="B84" s="48">
        <f t="shared" si="81"/>
        <v>0</v>
      </c>
      <c r="C84" s="55"/>
      <c r="D84" s="5"/>
      <c r="E84" s="56"/>
      <c r="F84" s="5"/>
      <c r="G84" s="56"/>
      <c r="H84" s="5"/>
      <c r="I84" s="56"/>
      <c r="J84" s="5"/>
      <c r="K84" s="57"/>
      <c r="L84" s="58"/>
      <c r="M84" s="5"/>
      <c r="N84" s="56"/>
      <c r="O84" s="5"/>
      <c r="P84" s="56"/>
      <c r="Q84" s="5"/>
      <c r="R84" s="56"/>
      <c r="S84" s="5"/>
      <c r="T84" s="57"/>
    </row>
    <row r="85" spans="1:20" x14ac:dyDescent="0.25">
      <c r="A85" s="54" t="s">
        <v>78</v>
      </c>
      <c r="B85" s="48">
        <f t="shared" si="81"/>
        <v>0</v>
      </c>
      <c r="C85" s="55"/>
      <c r="D85" s="5"/>
      <c r="E85" s="56"/>
      <c r="F85" s="5"/>
      <c r="G85" s="56"/>
      <c r="H85" s="5"/>
      <c r="I85" s="56"/>
      <c r="J85" s="5"/>
      <c r="K85" s="57"/>
      <c r="L85" s="58"/>
      <c r="M85" s="5"/>
      <c r="N85" s="56"/>
      <c r="O85" s="5"/>
      <c r="P85" s="56"/>
      <c r="Q85" s="5"/>
      <c r="R85" s="56"/>
      <c r="S85" s="5"/>
      <c r="T85" s="57"/>
    </row>
    <row r="86" spans="1:20" ht="15.75" thickBot="1" x14ac:dyDescent="0.3">
      <c r="A86" s="66" t="s">
        <v>79</v>
      </c>
      <c r="B86" s="48">
        <f t="shared" si="81"/>
        <v>0</v>
      </c>
      <c r="C86" s="67"/>
      <c r="D86" s="68"/>
      <c r="E86" s="69"/>
      <c r="F86" s="68"/>
      <c r="G86" s="69"/>
      <c r="H86" s="68"/>
      <c r="I86" s="69"/>
      <c r="J86" s="68"/>
      <c r="K86" s="70"/>
      <c r="L86" s="71"/>
      <c r="M86" s="68"/>
      <c r="N86" s="69"/>
      <c r="O86" s="68"/>
      <c r="P86" s="69"/>
      <c r="Q86" s="68"/>
      <c r="R86" s="69"/>
      <c r="S86" s="68"/>
      <c r="T86" s="70"/>
    </row>
    <row r="87" spans="1:20" ht="15.75" thickBot="1" x14ac:dyDescent="0.3">
      <c r="A87" s="65" t="s">
        <v>10</v>
      </c>
      <c r="B87" s="44">
        <f>SUM(B88:B94)</f>
        <v>0</v>
      </c>
      <c r="C87" s="44">
        <f>SUM(C88:C94)</f>
        <v>0</v>
      </c>
      <c r="D87" s="44">
        <f>SUM(D88:D94)</f>
        <v>0</v>
      </c>
      <c r="E87" s="45" t="str">
        <f t="shared" ref="E87" si="82">IFERROR(D87/$C87,"0%")</f>
        <v>0%</v>
      </c>
      <c r="F87" s="44">
        <f>SUM(F88:F94)</f>
        <v>0</v>
      </c>
      <c r="G87" s="45" t="str">
        <f t="shared" ref="G87" si="83">IFERROR(F87/$C87,"0%")</f>
        <v>0%</v>
      </c>
      <c r="H87" s="44">
        <f>SUM(H88:H94)</f>
        <v>0</v>
      </c>
      <c r="I87" s="45" t="str">
        <f t="shared" ref="I87" si="84">IFERROR(H87/$C87,"0%")</f>
        <v>0%</v>
      </c>
      <c r="J87" s="44">
        <f>SUM(J88:J94)</f>
        <v>0</v>
      </c>
      <c r="K87" s="46" t="str">
        <f t="shared" ref="K87" si="85">IFERROR(J87/$C87,"0%")</f>
        <v>0%</v>
      </c>
      <c r="L87" s="44">
        <f>SUM(L88:L94)</f>
        <v>0</v>
      </c>
      <c r="M87" s="44">
        <f>SUM(M88:M94)</f>
        <v>0</v>
      </c>
      <c r="N87" s="45" t="str">
        <f t="shared" ref="N87" si="86">IFERROR(M87/$L87,"0%")</f>
        <v>0%</v>
      </c>
      <c r="O87" s="44">
        <f>SUM(O88:O94)</f>
        <v>0</v>
      </c>
      <c r="P87" s="45" t="str">
        <f t="shared" ref="P87" si="87">IFERROR(O87/$L87,"0%")</f>
        <v>0%</v>
      </c>
      <c r="Q87" s="44">
        <f>SUM(Q88:Q94)</f>
        <v>0</v>
      </c>
      <c r="R87" s="45" t="str">
        <f t="shared" ref="R87" si="88">IFERROR(Q87/$L87,"0%")</f>
        <v>0%</v>
      </c>
      <c r="S87" s="44">
        <f>SUM(S88:S94)</f>
        <v>0</v>
      </c>
      <c r="T87" s="46" t="str">
        <f t="shared" ref="T87" si="89">IFERROR(S87/$L87,"0%")</f>
        <v>0%</v>
      </c>
    </row>
    <row r="88" spans="1:20" x14ac:dyDescent="0.25">
      <c r="A88" s="47" t="s">
        <v>73</v>
      </c>
      <c r="B88" s="48">
        <f>C88+L88</f>
        <v>0</v>
      </c>
      <c r="C88" s="49"/>
      <c r="D88" s="50"/>
      <c r="E88" s="51"/>
      <c r="F88" s="50"/>
      <c r="G88" s="51"/>
      <c r="H88" s="50"/>
      <c r="I88" s="51"/>
      <c r="J88" s="50"/>
      <c r="K88" s="52"/>
      <c r="L88" s="53"/>
      <c r="M88" s="50"/>
      <c r="N88" s="51"/>
      <c r="O88" s="50"/>
      <c r="P88" s="51"/>
      <c r="Q88" s="50"/>
      <c r="R88" s="51"/>
      <c r="S88" s="50"/>
      <c r="T88" s="52"/>
    </row>
    <row r="89" spans="1:20" x14ac:dyDescent="0.25">
      <c r="A89" s="54" t="s">
        <v>74</v>
      </c>
      <c r="B89" s="48">
        <f t="shared" ref="B89:B94" si="90">C89+L89</f>
        <v>0</v>
      </c>
      <c r="C89" s="55"/>
      <c r="D89" s="5"/>
      <c r="E89" s="56"/>
      <c r="F89" s="5"/>
      <c r="G89" s="56"/>
      <c r="H89" s="5"/>
      <c r="I89" s="56"/>
      <c r="J89" s="5"/>
      <c r="K89" s="57"/>
      <c r="L89" s="58"/>
      <c r="M89" s="5"/>
      <c r="N89" s="56"/>
      <c r="O89" s="5"/>
      <c r="P89" s="56"/>
      <c r="Q89" s="5"/>
      <c r="R89" s="56"/>
      <c r="S89" s="5"/>
      <c r="T89" s="57"/>
    </row>
    <row r="90" spans="1:20" x14ac:dyDescent="0.25">
      <c r="A90" s="54" t="s">
        <v>75</v>
      </c>
      <c r="B90" s="48">
        <f t="shared" si="90"/>
        <v>0</v>
      </c>
      <c r="C90" s="55"/>
      <c r="D90" s="5"/>
      <c r="E90" s="56"/>
      <c r="F90" s="5"/>
      <c r="G90" s="56"/>
      <c r="H90" s="5"/>
      <c r="I90" s="56"/>
      <c r="J90" s="5"/>
      <c r="K90" s="57"/>
      <c r="L90" s="58"/>
      <c r="M90" s="5"/>
      <c r="N90" s="56"/>
      <c r="O90" s="5"/>
      <c r="P90" s="56"/>
      <c r="Q90" s="5"/>
      <c r="R90" s="56"/>
      <c r="S90" s="5"/>
      <c r="T90" s="57"/>
    </row>
    <row r="91" spans="1:20" x14ac:dyDescent="0.25">
      <c r="A91" s="54" t="s">
        <v>76</v>
      </c>
      <c r="B91" s="48">
        <f t="shared" si="90"/>
        <v>0</v>
      </c>
      <c r="C91" s="55"/>
      <c r="D91" s="5"/>
      <c r="E91" s="56"/>
      <c r="F91" s="5"/>
      <c r="G91" s="56"/>
      <c r="H91" s="5"/>
      <c r="I91" s="56"/>
      <c r="J91" s="5"/>
      <c r="K91" s="57"/>
      <c r="L91" s="58"/>
      <c r="M91" s="5"/>
      <c r="N91" s="56"/>
      <c r="O91" s="5"/>
      <c r="P91" s="56"/>
      <c r="Q91" s="5"/>
      <c r="R91" s="56"/>
      <c r="S91" s="5"/>
      <c r="T91" s="57"/>
    </row>
    <row r="92" spans="1:20" x14ac:dyDescent="0.25">
      <c r="A92" s="54" t="s">
        <v>77</v>
      </c>
      <c r="B92" s="48">
        <f t="shared" si="90"/>
        <v>0</v>
      </c>
      <c r="C92" s="55"/>
      <c r="D92" s="5"/>
      <c r="E92" s="56"/>
      <c r="F92" s="5"/>
      <c r="G92" s="56"/>
      <c r="H92" s="5"/>
      <c r="I92" s="56"/>
      <c r="J92" s="5"/>
      <c r="K92" s="57"/>
      <c r="L92" s="58"/>
      <c r="M92" s="5"/>
      <c r="N92" s="56"/>
      <c r="O92" s="5"/>
      <c r="P92" s="56"/>
      <c r="Q92" s="5"/>
      <c r="R92" s="56"/>
      <c r="S92" s="5"/>
      <c r="T92" s="57"/>
    </row>
    <row r="93" spans="1:20" x14ac:dyDescent="0.25">
      <c r="A93" s="54" t="s">
        <v>78</v>
      </c>
      <c r="B93" s="48">
        <f t="shared" si="90"/>
        <v>0</v>
      </c>
      <c r="C93" s="55"/>
      <c r="D93" s="5"/>
      <c r="E93" s="56"/>
      <c r="F93" s="5"/>
      <c r="G93" s="56"/>
      <c r="H93" s="5"/>
      <c r="I93" s="56"/>
      <c r="J93" s="5"/>
      <c r="K93" s="57"/>
      <c r="L93" s="58"/>
      <c r="M93" s="5"/>
      <c r="N93" s="56"/>
      <c r="O93" s="5"/>
      <c r="P93" s="56"/>
      <c r="Q93" s="5"/>
      <c r="R93" s="56"/>
      <c r="S93" s="5"/>
      <c r="T93" s="57"/>
    </row>
    <row r="94" spans="1:20" ht="15.75" thickBot="1" x14ac:dyDescent="0.3">
      <c r="A94" s="66" t="s">
        <v>79</v>
      </c>
      <c r="B94" s="48">
        <f t="shared" si="90"/>
        <v>0</v>
      </c>
      <c r="C94" s="67"/>
      <c r="D94" s="68"/>
      <c r="E94" s="69"/>
      <c r="F94" s="68"/>
      <c r="G94" s="69"/>
      <c r="H94" s="68"/>
      <c r="I94" s="69"/>
      <c r="J94" s="68"/>
      <c r="K94" s="70"/>
      <c r="L94" s="71"/>
      <c r="M94" s="68"/>
      <c r="N94" s="69"/>
      <c r="O94" s="68"/>
      <c r="P94" s="69"/>
      <c r="Q94" s="68"/>
      <c r="R94" s="69"/>
      <c r="S94" s="68"/>
      <c r="T94" s="70"/>
    </row>
    <row r="95" spans="1:20" ht="15.75" thickBot="1" x14ac:dyDescent="0.3">
      <c r="A95" s="65" t="s">
        <v>11</v>
      </c>
      <c r="B95" s="44">
        <f>SUM(B96:B102)</f>
        <v>0</v>
      </c>
      <c r="C95" s="44">
        <f>SUM(C96:C102)</f>
        <v>0</v>
      </c>
      <c r="D95" s="44">
        <f>SUM(D96:D102)</f>
        <v>0</v>
      </c>
      <c r="E95" s="45" t="str">
        <f t="shared" ref="E95" si="91">IFERROR(D95/$C95,"0%")</f>
        <v>0%</v>
      </c>
      <c r="F95" s="44">
        <f>SUM(F96:F102)</f>
        <v>0</v>
      </c>
      <c r="G95" s="45" t="str">
        <f t="shared" ref="G95" si="92">IFERROR(F95/$C95,"0%")</f>
        <v>0%</v>
      </c>
      <c r="H95" s="44">
        <f>SUM(H96:H102)</f>
        <v>0</v>
      </c>
      <c r="I95" s="45" t="str">
        <f t="shared" ref="I95" si="93">IFERROR(H95/$C95,"0%")</f>
        <v>0%</v>
      </c>
      <c r="J95" s="44">
        <f>SUM(J96:J102)</f>
        <v>0</v>
      </c>
      <c r="K95" s="46" t="str">
        <f t="shared" ref="K95" si="94">IFERROR(J95/$C95,"0%")</f>
        <v>0%</v>
      </c>
      <c r="L95" s="44">
        <f>SUM(L96:L102)</f>
        <v>0</v>
      </c>
      <c r="M95" s="44">
        <f>SUM(M96:M102)</f>
        <v>0</v>
      </c>
      <c r="N95" s="45" t="str">
        <f t="shared" ref="N95" si="95">IFERROR(M95/$L95,"0%")</f>
        <v>0%</v>
      </c>
      <c r="O95" s="44">
        <f>SUM(O96:O102)</f>
        <v>0</v>
      </c>
      <c r="P95" s="45" t="str">
        <f t="shared" ref="P95" si="96">IFERROR(O95/$L95,"0%")</f>
        <v>0%</v>
      </c>
      <c r="Q95" s="44">
        <f>SUM(Q96:Q102)</f>
        <v>0</v>
      </c>
      <c r="R95" s="45" t="str">
        <f t="shared" ref="R95" si="97">IFERROR(Q95/$L95,"0%")</f>
        <v>0%</v>
      </c>
      <c r="S95" s="44">
        <f>SUM(S96:S102)</f>
        <v>0</v>
      </c>
      <c r="T95" s="46" t="str">
        <f t="shared" ref="T95" si="98">IFERROR(S95/$L95,"0%")</f>
        <v>0%</v>
      </c>
    </row>
    <row r="96" spans="1:20" x14ac:dyDescent="0.25">
      <c r="A96" s="47" t="s">
        <v>73</v>
      </c>
      <c r="B96" s="48">
        <f>C96+L96</f>
        <v>0</v>
      </c>
      <c r="C96" s="49"/>
      <c r="D96" s="50"/>
      <c r="E96" s="51"/>
      <c r="F96" s="50"/>
      <c r="G96" s="51"/>
      <c r="H96" s="50"/>
      <c r="I96" s="51"/>
      <c r="J96" s="50"/>
      <c r="K96" s="52"/>
      <c r="L96" s="53"/>
      <c r="M96" s="50"/>
      <c r="N96" s="51"/>
      <c r="O96" s="50"/>
      <c r="P96" s="51"/>
      <c r="Q96" s="50"/>
      <c r="R96" s="51"/>
      <c r="S96" s="50"/>
      <c r="T96" s="52"/>
    </row>
    <row r="97" spans="1:20" x14ac:dyDescent="0.25">
      <c r="A97" s="54" t="s">
        <v>74</v>
      </c>
      <c r="B97" s="48">
        <f t="shared" ref="B97:B102" si="99">C97+L97</f>
        <v>0</v>
      </c>
      <c r="C97" s="55"/>
      <c r="D97" s="5"/>
      <c r="E97" s="56"/>
      <c r="F97" s="5"/>
      <c r="G97" s="56"/>
      <c r="H97" s="5"/>
      <c r="I97" s="56"/>
      <c r="J97" s="5"/>
      <c r="K97" s="57"/>
      <c r="L97" s="58"/>
      <c r="M97" s="5"/>
      <c r="N97" s="56"/>
      <c r="O97" s="5"/>
      <c r="P97" s="56"/>
      <c r="Q97" s="5"/>
      <c r="R97" s="56"/>
      <c r="S97" s="5"/>
      <c r="T97" s="57"/>
    </row>
    <row r="98" spans="1:20" x14ac:dyDescent="0.25">
      <c r="A98" s="54" t="s">
        <v>75</v>
      </c>
      <c r="B98" s="48">
        <f t="shared" si="99"/>
        <v>0</v>
      </c>
      <c r="C98" s="55"/>
      <c r="D98" s="5"/>
      <c r="E98" s="56"/>
      <c r="F98" s="5"/>
      <c r="G98" s="56"/>
      <c r="H98" s="5"/>
      <c r="I98" s="56"/>
      <c r="J98" s="5"/>
      <c r="K98" s="57"/>
      <c r="L98" s="58"/>
      <c r="M98" s="5"/>
      <c r="N98" s="56"/>
      <c r="O98" s="5"/>
      <c r="P98" s="56"/>
      <c r="Q98" s="5"/>
      <c r="R98" s="56"/>
      <c r="S98" s="5"/>
      <c r="T98" s="57"/>
    </row>
    <row r="99" spans="1:20" x14ac:dyDescent="0.25">
      <c r="A99" s="54" t="s">
        <v>76</v>
      </c>
      <c r="B99" s="48">
        <f>C99+L99</f>
        <v>0</v>
      </c>
      <c r="C99" s="55"/>
      <c r="D99" s="5"/>
      <c r="E99" s="56"/>
      <c r="F99" s="5"/>
      <c r="G99" s="56"/>
      <c r="H99" s="5"/>
      <c r="I99" s="56"/>
      <c r="J99" s="5"/>
      <c r="K99" s="57"/>
      <c r="L99" s="58"/>
      <c r="M99" s="5"/>
      <c r="N99" s="56"/>
      <c r="O99" s="5"/>
      <c r="P99" s="56"/>
      <c r="Q99" s="5"/>
      <c r="R99" s="56"/>
      <c r="S99" s="5"/>
      <c r="T99" s="57"/>
    </row>
    <row r="100" spans="1:20" x14ac:dyDescent="0.25">
      <c r="A100" s="54" t="s">
        <v>77</v>
      </c>
      <c r="B100" s="48">
        <f t="shared" si="99"/>
        <v>0</v>
      </c>
      <c r="C100" s="55"/>
      <c r="D100" s="5"/>
      <c r="E100" s="56"/>
      <c r="F100" s="5"/>
      <c r="G100" s="56"/>
      <c r="H100" s="5"/>
      <c r="I100" s="56"/>
      <c r="J100" s="5"/>
      <c r="K100" s="57"/>
      <c r="L100" s="58"/>
      <c r="M100" s="5"/>
      <c r="N100" s="56"/>
      <c r="O100" s="5"/>
      <c r="P100" s="56"/>
      <c r="Q100" s="5"/>
      <c r="R100" s="56"/>
      <c r="S100" s="5"/>
      <c r="T100" s="57"/>
    </row>
    <row r="101" spans="1:20" x14ac:dyDescent="0.25">
      <c r="A101" s="54" t="s">
        <v>78</v>
      </c>
      <c r="B101" s="48">
        <f t="shared" si="99"/>
        <v>0</v>
      </c>
      <c r="C101" s="55"/>
      <c r="D101" s="5"/>
      <c r="E101" s="56"/>
      <c r="F101" s="5"/>
      <c r="G101" s="56"/>
      <c r="H101" s="5"/>
      <c r="I101" s="56"/>
      <c r="J101" s="5"/>
      <c r="K101" s="57"/>
      <c r="L101" s="58"/>
      <c r="M101" s="5"/>
      <c r="N101" s="56"/>
      <c r="O101" s="5"/>
      <c r="P101" s="56"/>
      <c r="Q101" s="5"/>
      <c r="R101" s="56"/>
      <c r="S101" s="5"/>
      <c r="T101" s="57"/>
    </row>
    <row r="102" spans="1:20" ht="15.75" thickBot="1" x14ac:dyDescent="0.3">
      <c r="A102" s="66" t="s">
        <v>79</v>
      </c>
      <c r="B102" s="48">
        <f t="shared" si="99"/>
        <v>0</v>
      </c>
      <c r="C102" s="67"/>
      <c r="D102" s="68"/>
      <c r="E102" s="69"/>
      <c r="F102" s="68"/>
      <c r="G102" s="69"/>
      <c r="H102" s="68"/>
      <c r="I102" s="69"/>
      <c r="J102" s="68"/>
      <c r="K102" s="70"/>
      <c r="L102" s="71"/>
      <c r="M102" s="68"/>
      <c r="N102" s="69"/>
      <c r="O102" s="68"/>
      <c r="P102" s="69"/>
      <c r="Q102" s="68"/>
      <c r="R102" s="69"/>
      <c r="S102" s="68"/>
      <c r="T102" s="70"/>
    </row>
    <row r="103" spans="1:20" x14ac:dyDescent="0.25">
      <c r="A103" s="72" t="s">
        <v>244</v>
      </c>
    </row>
  </sheetData>
  <mergeCells count="5">
    <mergeCell ref="A1:T1"/>
    <mergeCell ref="A4:A5"/>
    <mergeCell ref="B4:B5"/>
    <mergeCell ref="C4:K4"/>
    <mergeCell ref="L4:T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7"/>
  <sheetViews>
    <sheetView workbookViewId="0">
      <selection activeCell="C10" sqref="C10"/>
    </sheetView>
  </sheetViews>
  <sheetFormatPr baseColWidth="10" defaultRowHeight="15" x14ac:dyDescent="0.25"/>
  <cols>
    <col min="1" max="1" width="11.42578125" style="79"/>
    <col min="3" max="3" width="90.85546875" bestFit="1" customWidth="1"/>
    <col min="4" max="4" width="29.28515625" bestFit="1" customWidth="1"/>
    <col min="5" max="5" width="13.140625" bestFit="1" customWidth="1"/>
  </cols>
  <sheetData>
    <row r="1" spans="1:5" x14ac:dyDescent="0.25">
      <c r="A1" s="75" t="s">
        <v>299</v>
      </c>
      <c r="C1" s="76" t="s">
        <v>300</v>
      </c>
      <c r="D1" s="76" t="s">
        <v>301</v>
      </c>
      <c r="E1" s="77" t="s">
        <v>302</v>
      </c>
    </row>
    <row r="2" spans="1:5" x14ac:dyDescent="0.25">
      <c r="A2" s="75" t="s">
        <v>303</v>
      </c>
      <c r="C2" s="78" t="s">
        <v>304</v>
      </c>
      <c r="D2" s="78" t="s">
        <v>115</v>
      </c>
      <c r="E2" s="78" t="str">
        <f t="shared" ref="E2:E65" si="0">RIGHT(A2,8)</f>
        <v>09999167</v>
      </c>
    </row>
    <row r="3" spans="1:5" x14ac:dyDescent="0.25">
      <c r="A3" s="75" t="s">
        <v>305</v>
      </c>
      <c r="C3" s="78" t="s">
        <v>306</v>
      </c>
      <c r="D3" s="78" t="s">
        <v>111</v>
      </c>
      <c r="E3" s="78" t="str">
        <f t="shared" si="0"/>
        <v>00030821</v>
      </c>
    </row>
    <row r="4" spans="1:5" x14ac:dyDescent="0.25">
      <c r="A4" s="75" t="s">
        <v>307</v>
      </c>
      <c r="C4" s="78" t="s">
        <v>308</v>
      </c>
      <c r="D4" s="78" t="s">
        <v>111</v>
      </c>
      <c r="E4" s="78" t="str">
        <f t="shared" si="0"/>
        <v>00008061</v>
      </c>
    </row>
    <row r="5" spans="1:5" x14ac:dyDescent="0.25">
      <c r="A5" s="75" t="s">
        <v>309</v>
      </c>
      <c r="C5" s="78" t="s">
        <v>310</v>
      </c>
      <c r="D5" s="78" t="s">
        <v>111</v>
      </c>
      <c r="E5" s="78" t="str">
        <f t="shared" si="0"/>
        <v>00010533</v>
      </c>
    </row>
    <row r="6" spans="1:5" x14ac:dyDescent="0.25">
      <c r="A6" s="75" t="s">
        <v>311</v>
      </c>
      <c r="C6" s="78" t="s">
        <v>312</v>
      </c>
      <c r="D6" s="78" t="s">
        <v>111</v>
      </c>
      <c r="E6" s="78" t="str">
        <f t="shared" si="0"/>
        <v>00010964</v>
      </c>
    </row>
    <row r="7" spans="1:5" x14ac:dyDescent="0.25">
      <c r="A7" s="75" t="s">
        <v>313</v>
      </c>
      <c r="C7" s="78" t="s">
        <v>314</v>
      </c>
      <c r="D7" s="78" t="s">
        <v>111</v>
      </c>
      <c r="E7" s="78" t="str">
        <f t="shared" si="0"/>
        <v>00013972</v>
      </c>
    </row>
    <row r="8" spans="1:5" x14ac:dyDescent="0.25">
      <c r="A8" s="75" t="s">
        <v>315</v>
      </c>
      <c r="C8" s="78" t="s">
        <v>316</v>
      </c>
      <c r="D8" s="78" t="s">
        <v>111</v>
      </c>
      <c r="E8" s="78" t="str">
        <f t="shared" si="0"/>
        <v>00016110</v>
      </c>
    </row>
    <row r="9" spans="1:5" x14ac:dyDescent="0.25">
      <c r="A9" s="75" t="s">
        <v>317</v>
      </c>
      <c r="C9" s="78" t="s">
        <v>318</v>
      </c>
      <c r="D9" s="78" t="s">
        <v>111</v>
      </c>
      <c r="E9" s="78" t="str">
        <f t="shared" si="0"/>
        <v>00017883</v>
      </c>
    </row>
    <row r="10" spans="1:5" x14ac:dyDescent="0.25">
      <c r="A10" s="75" t="s">
        <v>319</v>
      </c>
      <c r="C10" s="78" t="s">
        <v>320</v>
      </c>
      <c r="D10" s="78" t="s">
        <v>111</v>
      </c>
      <c r="E10" s="78" t="str">
        <f t="shared" si="0"/>
        <v>00018306</v>
      </c>
    </row>
    <row r="11" spans="1:5" x14ac:dyDescent="0.25">
      <c r="A11" s="75" t="s">
        <v>321</v>
      </c>
      <c r="C11" s="78" t="s">
        <v>201</v>
      </c>
      <c r="D11" s="78" t="s">
        <v>111</v>
      </c>
      <c r="E11" s="78" t="str">
        <f t="shared" si="0"/>
        <v>00018319</v>
      </c>
    </row>
    <row r="12" spans="1:5" x14ac:dyDescent="0.25">
      <c r="A12" s="75" t="s">
        <v>322</v>
      </c>
      <c r="C12" s="78" t="s">
        <v>323</v>
      </c>
      <c r="D12" s="78" t="s">
        <v>186</v>
      </c>
      <c r="E12" s="78" t="str">
        <f t="shared" si="0"/>
        <v>00020823</v>
      </c>
    </row>
    <row r="13" spans="1:5" x14ac:dyDescent="0.25">
      <c r="A13" s="75" t="s">
        <v>324</v>
      </c>
      <c r="C13" s="78" t="s">
        <v>34</v>
      </c>
      <c r="D13" s="78" t="s">
        <v>186</v>
      </c>
      <c r="E13" s="78" t="str">
        <f t="shared" si="0"/>
        <v>00025474</v>
      </c>
    </row>
    <row r="14" spans="1:5" x14ac:dyDescent="0.25">
      <c r="A14" s="75" t="s">
        <v>325</v>
      </c>
      <c r="C14" s="78" t="s">
        <v>326</v>
      </c>
      <c r="D14" s="78" t="s">
        <v>115</v>
      </c>
      <c r="E14" s="78" t="str">
        <f t="shared" si="0"/>
        <v>00026983</v>
      </c>
    </row>
    <row r="15" spans="1:5" x14ac:dyDescent="0.25">
      <c r="A15" s="75" t="s">
        <v>327</v>
      </c>
      <c r="C15" s="78" t="s">
        <v>328</v>
      </c>
      <c r="D15" s="78" t="s">
        <v>111</v>
      </c>
      <c r="E15" s="78" t="str">
        <f t="shared" si="0"/>
        <v>00027563</v>
      </c>
    </row>
    <row r="16" spans="1:5" x14ac:dyDescent="0.25">
      <c r="A16" s="75" t="s">
        <v>329</v>
      </c>
      <c r="C16" s="78" t="s">
        <v>330</v>
      </c>
      <c r="D16" s="78" t="s">
        <v>115</v>
      </c>
      <c r="E16" s="78" t="str">
        <f t="shared" si="0"/>
        <v>00029132</v>
      </c>
    </row>
    <row r="17" spans="1:5" x14ac:dyDescent="0.25">
      <c r="A17" s="75" t="s">
        <v>331</v>
      </c>
      <c r="C17" s="78" t="s">
        <v>332</v>
      </c>
      <c r="D17" s="78" t="s">
        <v>78</v>
      </c>
      <c r="E17" s="78" t="str">
        <f t="shared" si="0"/>
        <v>00029381</v>
      </c>
    </row>
    <row r="18" spans="1:5" x14ac:dyDescent="0.25">
      <c r="A18" s="75" t="s">
        <v>333</v>
      </c>
      <c r="C18" s="78" t="s">
        <v>23</v>
      </c>
      <c r="D18" s="78" t="s">
        <v>111</v>
      </c>
      <c r="E18" s="78" t="str">
        <f t="shared" si="0"/>
        <v>00006218</v>
      </c>
    </row>
    <row r="19" spans="1:5" x14ac:dyDescent="0.25">
      <c r="A19" s="75" t="s">
        <v>334</v>
      </c>
      <c r="C19" s="78" t="s">
        <v>24</v>
      </c>
      <c r="D19" s="78" t="s">
        <v>111</v>
      </c>
      <c r="E19" s="78" t="str">
        <f t="shared" si="0"/>
        <v>00006219</v>
      </c>
    </row>
    <row r="20" spans="1:5" x14ac:dyDescent="0.25">
      <c r="A20" s="75" t="s">
        <v>335</v>
      </c>
      <c r="C20" s="78" t="s">
        <v>26</v>
      </c>
      <c r="D20" s="78" t="s">
        <v>186</v>
      </c>
      <c r="E20" s="78" t="str">
        <f t="shared" si="0"/>
        <v>00006220</v>
      </c>
    </row>
    <row r="21" spans="1:5" x14ac:dyDescent="0.25">
      <c r="A21" s="75" t="s">
        <v>336</v>
      </c>
      <c r="C21" s="78" t="s">
        <v>27</v>
      </c>
      <c r="D21" s="78" t="s">
        <v>186</v>
      </c>
      <c r="E21" s="78" t="str">
        <f t="shared" si="0"/>
        <v>00006221</v>
      </c>
    </row>
    <row r="22" spans="1:5" x14ac:dyDescent="0.25">
      <c r="A22" s="75" t="s">
        <v>337</v>
      </c>
      <c r="C22" s="78" t="s">
        <v>32</v>
      </c>
      <c r="D22" s="78" t="s">
        <v>186</v>
      </c>
      <c r="E22" s="78" t="str">
        <f t="shared" si="0"/>
        <v>00006222</v>
      </c>
    </row>
    <row r="23" spans="1:5" x14ac:dyDescent="0.25">
      <c r="A23" s="75" t="s">
        <v>338</v>
      </c>
      <c r="C23" s="78" t="s">
        <v>31</v>
      </c>
      <c r="D23" s="78" t="s">
        <v>186</v>
      </c>
      <c r="E23" s="78" t="str">
        <f t="shared" si="0"/>
        <v>00006223</v>
      </c>
    </row>
    <row r="24" spans="1:5" x14ac:dyDescent="0.25">
      <c r="A24" s="75" t="s">
        <v>339</v>
      </c>
      <c r="C24" s="78" t="s">
        <v>33</v>
      </c>
      <c r="D24" s="78" t="s">
        <v>186</v>
      </c>
      <c r="E24" s="78" t="str">
        <f t="shared" si="0"/>
        <v>00006224</v>
      </c>
    </row>
    <row r="25" spans="1:5" x14ac:dyDescent="0.25">
      <c r="A25" s="75" t="s">
        <v>340</v>
      </c>
      <c r="C25" s="78" t="s">
        <v>30</v>
      </c>
      <c r="D25" s="78" t="s">
        <v>186</v>
      </c>
      <c r="E25" s="78" t="str">
        <f t="shared" si="0"/>
        <v>00006225</v>
      </c>
    </row>
    <row r="26" spans="1:5" x14ac:dyDescent="0.25">
      <c r="A26" s="75" t="s">
        <v>341</v>
      </c>
      <c r="C26" s="78" t="s">
        <v>28</v>
      </c>
      <c r="D26" s="78" t="s">
        <v>186</v>
      </c>
      <c r="E26" s="78" t="str">
        <f t="shared" si="0"/>
        <v>00006226</v>
      </c>
    </row>
    <row r="27" spans="1:5" x14ac:dyDescent="0.25">
      <c r="A27" s="75" t="s">
        <v>342</v>
      </c>
      <c r="C27" s="78" t="s">
        <v>29</v>
      </c>
      <c r="D27" s="78" t="s">
        <v>186</v>
      </c>
      <c r="E27" s="78" t="str">
        <f t="shared" si="0"/>
        <v>00006227</v>
      </c>
    </row>
    <row r="28" spans="1:5" x14ac:dyDescent="0.25">
      <c r="A28" s="75" t="s">
        <v>343</v>
      </c>
      <c r="C28" s="78" t="s">
        <v>37</v>
      </c>
      <c r="D28" s="78" t="s">
        <v>186</v>
      </c>
      <c r="E28" s="78" t="str">
        <f t="shared" si="0"/>
        <v>00006228</v>
      </c>
    </row>
    <row r="29" spans="1:5" x14ac:dyDescent="0.25">
      <c r="A29" s="75" t="s">
        <v>344</v>
      </c>
      <c r="C29" s="78" t="s">
        <v>34</v>
      </c>
      <c r="D29" s="78" t="s">
        <v>186</v>
      </c>
      <c r="E29" s="78" t="str">
        <f t="shared" si="0"/>
        <v>00006229</v>
      </c>
    </row>
    <row r="30" spans="1:5" x14ac:dyDescent="0.25">
      <c r="A30" s="75" t="s">
        <v>345</v>
      </c>
      <c r="C30" s="78" t="s">
        <v>39</v>
      </c>
      <c r="D30" s="78" t="s">
        <v>186</v>
      </c>
      <c r="E30" s="78" t="str">
        <f t="shared" si="0"/>
        <v>00006230</v>
      </c>
    </row>
    <row r="31" spans="1:5" x14ac:dyDescent="0.25">
      <c r="A31" s="75" t="s">
        <v>346</v>
      </c>
      <c r="C31" s="78" t="s">
        <v>38</v>
      </c>
      <c r="D31" s="78" t="s">
        <v>186</v>
      </c>
      <c r="E31" s="78" t="str">
        <f t="shared" si="0"/>
        <v>00006231</v>
      </c>
    </row>
    <row r="32" spans="1:5" x14ac:dyDescent="0.25">
      <c r="A32" s="75" t="s">
        <v>347</v>
      </c>
      <c r="C32" s="78" t="s">
        <v>40</v>
      </c>
      <c r="D32" s="78" t="s">
        <v>186</v>
      </c>
      <c r="E32" s="78" t="str">
        <f t="shared" si="0"/>
        <v>00006233</v>
      </c>
    </row>
    <row r="33" spans="1:5" x14ac:dyDescent="0.25">
      <c r="A33" s="75" t="s">
        <v>348</v>
      </c>
      <c r="C33" s="78" t="s">
        <v>36</v>
      </c>
      <c r="D33" s="78" t="s">
        <v>186</v>
      </c>
      <c r="E33" s="78" t="str">
        <f t="shared" si="0"/>
        <v>00006234</v>
      </c>
    </row>
    <row r="34" spans="1:5" x14ac:dyDescent="0.25">
      <c r="A34" s="75" t="s">
        <v>349</v>
      </c>
      <c r="C34" s="78" t="s">
        <v>35</v>
      </c>
      <c r="D34" s="78" t="s">
        <v>186</v>
      </c>
      <c r="E34" s="78" t="str">
        <f t="shared" si="0"/>
        <v>00006235</v>
      </c>
    </row>
    <row r="35" spans="1:5" x14ac:dyDescent="0.25">
      <c r="A35" s="75" t="s">
        <v>350</v>
      </c>
      <c r="C35" s="78" t="s">
        <v>68</v>
      </c>
      <c r="D35" s="78" t="s">
        <v>78</v>
      </c>
      <c r="E35" s="78" t="str">
        <f t="shared" si="0"/>
        <v>00006238</v>
      </c>
    </row>
    <row r="36" spans="1:5" x14ac:dyDescent="0.25">
      <c r="A36" s="75" t="s">
        <v>351</v>
      </c>
      <c r="C36" s="78" t="s">
        <v>44</v>
      </c>
      <c r="D36" s="78" t="s">
        <v>115</v>
      </c>
      <c r="E36" s="78" t="str">
        <f t="shared" si="0"/>
        <v>00006239</v>
      </c>
    </row>
    <row r="37" spans="1:5" x14ac:dyDescent="0.25">
      <c r="A37" s="75" t="s">
        <v>352</v>
      </c>
      <c r="C37" s="78" t="s">
        <v>45</v>
      </c>
      <c r="D37" s="78" t="s">
        <v>115</v>
      </c>
      <c r="E37" s="78" t="str">
        <f t="shared" si="0"/>
        <v>00006240</v>
      </c>
    </row>
    <row r="38" spans="1:5" x14ac:dyDescent="0.25">
      <c r="A38" s="75" t="s">
        <v>353</v>
      </c>
      <c r="C38" s="78" t="s">
        <v>48</v>
      </c>
      <c r="D38" s="78" t="s">
        <v>115</v>
      </c>
      <c r="E38" s="78" t="str">
        <f t="shared" si="0"/>
        <v>00006241</v>
      </c>
    </row>
    <row r="39" spans="1:5" x14ac:dyDescent="0.25">
      <c r="A39" s="75" t="s">
        <v>354</v>
      </c>
      <c r="C39" s="78" t="s">
        <v>49</v>
      </c>
      <c r="D39" s="78" t="s">
        <v>115</v>
      </c>
      <c r="E39" s="78" t="str">
        <f t="shared" si="0"/>
        <v>00006242</v>
      </c>
    </row>
    <row r="40" spans="1:5" x14ac:dyDescent="0.25">
      <c r="A40" s="75" t="s">
        <v>355</v>
      </c>
      <c r="C40" s="78" t="s">
        <v>41</v>
      </c>
      <c r="D40" s="78" t="s">
        <v>115</v>
      </c>
      <c r="E40" s="78" t="str">
        <f t="shared" si="0"/>
        <v>00006243</v>
      </c>
    </row>
    <row r="41" spans="1:5" x14ac:dyDescent="0.25">
      <c r="A41" s="75" t="s">
        <v>356</v>
      </c>
      <c r="C41" s="78" t="s">
        <v>42</v>
      </c>
      <c r="D41" s="78" t="s">
        <v>115</v>
      </c>
      <c r="E41" s="78" t="str">
        <f t="shared" si="0"/>
        <v>00006244</v>
      </c>
    </row>
    <row r="42" spans="1:5" x14ac:dyDescent="0.25">
      <c r="A42" s="75" t="s">
        <v>357</v>
      </c>
      <c r="C42" s="78" t="s">
        <v>46</v>
      </c>
      <c r="D42" s="78" t="s">
        <v>115</v>
      </c>
      <c r="E42" s="78" t="str">
        <f t="shared" si="0"/>
        <v>00006245</v>
      </c>
    </row>
    <row r="43" spans="1:5" x14ac:dyDescent="0.25">
      <c r="A43" s="75" t="s">
        <v>358</v>
      </c>
      <c r="C43" s="78" t="s">
        <v>47</v>
      </c>
      <c r="D43" s="78" t="s">
        <v>115</v>
      </c>
      <c r="E43" s="78" t="str">
        <f t="shared" si="0"/>
        <v>00006246</v>
      </c>
    </row>
    <row r="44" spans="1:5" x14ac:dyDescent="0.25">
      <c r="A44" s="75" t="s">
        <v>359</v>
      </c>
      <c r="C44" s="78" t="s">
        <v>50</v>
      </c>
      <c r="D44" s="78" t="s">
        <v>115</v>
      </c>
      <c r="E44" s="78" t="str">
        <f t="shared" si="0"/>
        <v>00006248</v>
      </c>
    </row>
    <row r="45" spans="1:5" x14ac:dyDescent="0.25">
      <c r="A45" s="75" t="s">
        <v>360</v>
      </c>
      <c r="C45" s="78" t="s">
        <v>51</v>
      </c>
      <c r="D45" s="78" t="s">
        <v>115</v>
      </c>
      <c r="E45" s="78" t="str">
        <f t="shared" si="0"/>
        <v>00006249</v>
      </c>
    </row>
    <row r="46" spans="1:5" x14ac:dyDescent="0.25">
      <c r="A46" s="75" t="s">
        <v>361</v>
      </c>
      <c r="C46" s="78" t="s">
        <v>52</v>
      </c>
      <c r="D46" s="78" t="s">
        <v>115</v>
      </c>
      <c r="E46" s="78" t="str">
        <f t="shared" si="0"/>
        <v>00006250</v>
      </c>
    </row>
    <row r="47" spans="1:5" x14ac:dyDescent="0.25">
      <c r="A47" s="75" t="s">
        <v>362</v>
      </c>
      <c r="C47" s="78" t="s">
        <v>55</v>
      </c>
      <c r="D47" s="78" t="s">
        <v>115</v>
      </c>
      <c r="E47" s="78" t="str">
        <f t="shared" si="0"/>
        <v>00006251</v>
      </c>
    </row>
    <row r="48" spans="1:5" x14ac:dyDescent="0.25">
      <c r="A48" s="75" t="s">
        <v>363</v>
      </c>
      <c r="C48" s="78" t="s">
        <v>54</v>
      </c>
      <c r="D48" s="78" t="s">
        <v>115</v>
      </c>
      <c r="E48" s="78" t="str">
        <f t="shared" si="0"/>
        <v>00006252</v>
      </c>
    </row>
    <row r="49" spans="1:5" x14ac:dyDescent="0.25">
      <c r="A49" s="75" t="s">
        <v>364</v>
      </c>
      <c r="C49" s="78" t="s">
        <v>53</v>
      </c>
      <c r="D49" s="78" t="s">
        <v>115</v>
      </c>
      <c r="E49" s="78" t="str">
        <f t="shared" si="0"/>
        <v>00006253</v>
      </c>
    </row>
    <row r="50" spans="1:5" x14ac:dyDescent="0.25">
      <c r="A50" s="75" t="s">
        <v>365</v>
      </c>
      <c r="C50" s="78" t="s">
        <v>64</v>
      </c>
      <c r="D50" s="78" t="s">
        <v>78</v>
      </c>
      <c r="E50" s="78" t="str">
        <f t="shared" si="0"/>
        <v>00006255</v>
      </c>
    </row>
    <row r="51" spans="1:5" x14ac:dyDescent="0.25">
      <c r="A51" s="75" t="s">
        <v>366</v>
      </c>
      <c r="C51" s="78" t="s">
        <v>65</v>
      </c>
      <c r="D51" s="78" t="s">
        <v>78</v>
      </c>
      <c r="E51" s="78" t="str">
        <f t="shared" si="0"/>
        <v>00006256</v>
      </c>
    </row>
    <row r="52" spans="1:5" x14ac:dyDescent="0.25">
      <c r="A52" s="75" t="s">
        <v>367</v>
      </c>
      <c r="C52" s="78" t="s">
        <v>61</v>
      </c>
      <c r="D52" s="78" t="s">
        <v>78</v>
      </c>
      <c r="E52" s="78" t="str">
        <f t="shared" si="0"/>
        <v>00006257</v>
      </c>
    </row>
    <row r="53" spans="1:5" x14ac:dyDescent="0.25">
      <c r="A53" s="75" t="s">
        <v>368</v>
      </c>
      <c r="C53" s="78" t="s">
        <v>70</v>
      </c>
      <c r="D53" s="78" t="s">
        <v>78</v>
      </c>
      <c r="E53" s="78" t="str">
        <f t="shared" si="0"/>
        <v>00006258</v>
      </c>
    </row>
    <row r="54" spans="1:5" x14ac:dyDescent="0.25">
      <c r="A54" s="75" t="s">
        <v>369</v>
      </c>
      <c r="C54" s="78" t="s">
        <v>69</v>
      </c>
      <c r="D54" s="78" t="s">
        <v>78</v>
      </c>
      <c r="E54" s="78" t="str">
        <f t="shared" si="0"/>
        <v>00006259</v>
      </c>
    </row>
    <row r="55" spans="1:5" x14ac:dyDescent="0.25">
      <c r="A55" s="75" t="s">
        <v>370</v>
      </c>
      <c r="C55" s="78" t="s">
        <v>67</v>
      </c>
      <c r="D55" s="78" t="s">
        <v>78</v>
      </c>
      <c r="E55" s="78" t="str">
        <f t="shared" si="0"/>
        <v>00006260</v>
      </c>
    </row>
    <row r="56" spans="1:5" x14ac:dyDescent="0.25">
      <c r="A56" s="75" t="s">
        <v>371</v>
      </c>
      <c r="C56" s="78" t="s">
        <v>66</v>
      </c>
      <c r="D56" s="78" t="s">
        <v>78</v>
      </c>
      <c r="E56" s="78" t="str">
        <f t="shared" si="0"/>
        <v>00006261</v>
      </c>
    </row>
    <row r="57" spans="1:5" x14ac:dyDescent="0.25">
      <c r="A57" s="75" t="s">
        <v>372</v>
      </c>
      <c r="C57" s="78" t="s">
        <v>62</v>
      </c>
      <c r="D57" s="78" t="s">
        <v>78</v>
      </c>
      <c r="E57" s="78" t="str">
        <f t="shared" si="0"/>
        <v>00006262</v>
      </c>
    </row>
    <row r="58" spans="1:5" x14ac:dyDescent="0.25">
      <c r="A58" s="75" t="s">
        <v>373</v>
      </c>
      <c r="C58" s="78" t="s">
        <v>60</v>
      </c>
      <c r="D58" s="78" t="s">
        <v>78</v>
      </c>
      <c r="E58" s="78" t="str">
        <f t="shared" si="0"/>
        <v>00006263</v>
      </c>
    </row>
    <row r="59" spans="1:5" x14ac:dyDescent="0.25">
      <c r="A59" s="75" t="s">
        <v>374</v>
      </c>
      <c r="C59" s="78" t="s">
        <v>58</v>
      </c>
      <c r="D59" s="78" t="s">
        <v>78</v>
      </c>
      <c r="E59" s="78" t="str">
        <f t="shared" si="0"/>
        <v>00006264</v>
      </c>
    </row>
    <row r="60" spans="1:5" x14ac:dyDescent="0.25">
      <c r="A60" s="75" t="s">
        <v>375</v>
      </c>
      <c r="C60" s="78" t="s">
        <v>57</v>
      </c>
      <c r="D60" s="78" t="s">
        <v>78</v>
      </c>
      <c r="E60" s="78" t="str">
        <f t="shared" si="0"/>
        <v>00006266</v>
      </c>
    </row>
    <row r="61" spans="1:5" x14ac:dyDescent="0.25">
      <c r="A61" s="75" t="s">
        <v>376</v>
      </c>
      <c r="C61" s="78" t="s">
        <v>59</v>
      </c>
      <c r="D61" s="78" t="s">
        <v>78</v>
      </c>
      <c r="E61" s="78" t="str">
        <f t="shared" si="0"/>
        <v>00006267</v>
      </c>
    </row>
    <row r="62" spans="1:5" x14ac:dyDescent="0.25">
      <c r="A62" s="75" t="s">
        <v>377</v>
      </c>
      <c r="C62" s="78" t="s">
        <v>63</v>
      </c>
      <c r="D62" s="78" t="s">
        <v>78</v>
      </c>
      <c r="E62" s="78" t="str">
        <f t="shared" si="0"/>
        <v>00006268</v>
      </c>
    </row>
    <row r="63" spans="1:5" x14ac:dyDescent="0.25">
      <c r="A63" s="75" t="s">
        <v>378</v>
      </c>
      <c r="C63" s="78" t="s">
        <v>379</v>
      </c>
      <c r="D63" s="78" t="s">
        <v>111</v>
      </c>
      <c r="E63" s="78" t="str">
        <f t="shared" si="0"/>
        <v>00006668</v>
      </c>
    </row>
    <row r="64" spans="1:5" x14ac:dyDescent="0.25">
      <c r="A64" s="75" t="s">
        <v>380</v>
      </c>
      <c r="C64" s="78" t="s">
        <v>381</v>
      </c>
      <c r="D64" s="78" t="s">
        <v>111</v>
      </c>
      <c r="E64" s="78" t="str">
        <f t="shared" si="0"/>
        <v>00006669</v>
      </c>
    </row>
    <row r="65" spans="1:5" x14ac:dyDescent="0.25">
      <c r="A65" s="75" t="s">
        <v>382</v>
      </c>
      <c r="C65" s="78" t="s">
        <v>43</v>
      </c>
      <c r="D65" s="78" t="s">
        <v>115</v>
      </c>
      <c r="E65" s="78" t="str">
        <f t="shared" si="0"/>
        <v>00006768</v>
      </c>
    </row>
    <row r="66" spans="1:5" x14ac:dyDescent="0.25">
      <c r="A66" s="75" t="s">
        <v>383</v>
      </c>
      <c r="C66" s="78" t="s">
        <v>25</v>
      </c>
      <c r="D66" s="78" t="s">
        <v>111</v>
      </c>
      <c r="E66" s="78" t="str">
        <f t="shared" ref="E66:E77" si="1">RIGHT(A66,8)</f>
        <v>00007126</v>
      </c>
    </row>
    <row r="67" spans="1:5" x14ac:dyDescent="0.25">
      <c r="A67" s="75" t="s">
        <v>384</v>
      </c>
      <c r="C67" s="78" t="s">
        <v>56</v>
      </c>
      <c r="D67" s="78" t="s">
        <v>78</v>
      </c>
      <c r="E67" s="78" t="str">
        <f t="shared" si="1"/>
        <v>00007314</v>
      </c>
    </row>
    <row r="68" spans="1:5" x14ac:dyDescent="0.25">
      <c r="A68" s="75" t="s">
        <v>385</v>
      </c>
      <c r="C68" s="78" t="s">
        <v>386</v>
      </c>
      <c r="D68" s="78" t="s">
        <v>111</v>
      </c>
      <c r="E68" s="78" t="str">
        <f t="shared" si="1"/>
        <v>00007925</v>
      </c>
    </row>
    <row r="69" spans="1:5" x14ac:dyDescent="0.25">
      <c r="A69" s="75" t="s">
        <v>387</v>
      </c>
      <c r="C69" s="78" t="s">
        <v>388</v>
      </c>
      <c r="D69" s="78" t="s">
        <v>111</v>
      </c>
      <c r="E69" s="78" t="str">
        <f t="shared" si="1"/>
        <v>00007948</v>
      </c>
    </row>
    <row r="70" spans="1:5" x14ac:dyDescent="0.25">
      <c r="A70" s="75" t="s">
        <v>389</v>
      </c>
      <c r="C70" s="78" t="s">
        <v>278</v>
      </c>
      <c r="D70" s="78" t="s">
        <v>111</v>
      </c>
      <c r="E70" s="78" t="str">
        <f t="shared" si="1"/>
        <v>00008146</v>
      </c>
    </row>
    <row r="71" spans="1:5" x14ac:dyDescent="0.25">
      <c r="A71" s="75" t="s">
        <v>390</v>
      </c>
      <c r="C71" s="78" t="s">
        <v>280</v>
      </c>
      <c r="D71" s="78" t="s">
        <v>111</v>
      </c>
      <c r="E71" s="78" t="str">
        <f t="shared" si="1"/>
        <v>00008265</v>
      </c>
    </row>
    <row r="72" spans="1:5" x14ac:dyDescent="0.25">
      <c r="A72" s="75" t="s">
        <v>391</v>
      </c>
      <c r="C72" s="78" t="s">
        <v>274</v>
      </c>
      <c r="D72" s="78" t="s">
        <v>111</v>
      </c>
      <c r="E72" s="78" t="str">
        <f t="shared" si="1"/>
        <v>00008266</v>
      </c>
    </row>
    <row r="73" spans="1:5" x14ac:dyDescent="0.25">
      <c r="A73" s="75" t="s">
        <v>392</v>
      </c>
      <c r="C73" s="78" t="s">
        <v>393</v>
      </c>
      <c r="D73" s="78" t="s">
        <v>78</v>
      </c>
      <c r="E73" s="78" t="str">
        <f t="shared" si="1"/>
        <v>09999019</v>
      </c>
    </row>
    <row r="74" spans="1:5" x14ac:dyDescent="0.25">
      <c r="A74" s="75" t="s">
        <v>394</v>
      </c>
      <c r="C74" s="78" t="s">
        <v>326</v>
      </c>
      <c r="D74" s="78" t="s">
        <v>115</v>
      </c>
      <c r="E74" s="78" t="str">
        <f t="shared" si="1"/>
        <v>09999079</v>
      </c>
    </row>
    <row r="75" spans="1:5" x14ac:dyDescent="0.25">
      <c r="A75" s="75" t="s">
        <v>395</v>
      </c>
      <c r="C75" s="78" t="s">
        <v>396</v>
      </c>
      <c r="D75" s="78" t="s">
        <v>186</v>
      </c>
      <c r="E75" s="78" t="str">
        <f t="shared" si="1"/>
        <v>00031162</v>
      </c>
    </row>
    <row r="76" spans="1:5" x14ac:dyDescent="0.25">
      <c r="A76" s="75" t="s">
        <v>397</v>
      </c>
      <c r="C76" s="78" t="s">
        <v>398</v>
      </c>
      <c r="D76" s="78" t="s">
        <v>398</v>
      </c>
      <c r="E76" s="78" t="str">
        <f t="shared" si="1"/>
        <v>00000000</v>
      </c>
    </row>
    <row r="77" spans="1:5" x14ac:dyDescent="0.25">
      <c r="A77" s="75" t="s">
        <v>399</v>
      </c>
      <c r="C77" s="78" t="s">
        <v>400</v>
      </c>
      <c r="D77" s="78" t="s">
        <v>111</v>
      </c>
      <c r="E77" s="78" t="str">
        <f t="shared" si="1"/>
        <v>00010261</v>
      </c>
    </row>
  </sheetData>
  <autoFilter ref="A1:D77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3"/>
  <sheetViews>
    <sheetView topLeftCell="W1" workbookViewId="0">
      <selection activeCell="AK6" sqref="AK6:AK12"/>
    </sheetView>
  </sheetViews>
  <sheetFormatPr baseColWidth="10" defaultRowHeight="15" x14ac:dyDescent="0.25"/>
  <cols>
    <col min="1" max="1" width="31.7109375" bestFit="1" customWidth="1"/>
    <col min="2" max="2" width="22.42578125" customWidth="1"/>
    <col min="3" max="3" width="8.42578125" bestFit="1" customWidth="1"/>
    <col min="4" max="4" width="11.85546875" bestFit="1" customWidth="1"/>
    <col min="5" max="5" width="11.7109375" bestFit="1" customWidth="1"/>
    <col min="6" max="6" width="8.42578125" bestFit="1" customWidth="1"/>
    <col min="7" max="7" width="13.7109375" bestFit="1" customWidth="1"/>
    <col min="8" max="8" width="11.7109375" bestFit="1" customWidth="1"/>
    <col min="9" max="9" width="8.42578125" bestFit="1" customWidth="1"/>
    <col min="10" max="10" width="12.5703125" bestFit="1" customWidth="1"/>
    <col min="11" max="11" width="11.7109375" bestFit="1" customWidth="1"/>
    <col min="12" max="12" width="8.42578125" bestFit="1" customWidth="1"/>
    <col min="13" max="13" width="10.85546875" bestFit="1" customWidth="1"/>
    <col min="14" max="14" width="11.7109375" bestFit="1" customWidth="1"/>
    <col min="15" max="15" width="8.42578125" bestFit="1" customWidth="1"/>
    <col min="16" max="16" width="11.5703125" customWidth="1"/>
    <col min="17" max="17" width="11.7109375" bestFit="1" customWidth="1"/>
    <col min="18" max="18" width="8.42578125" bestFit="1" customWidth="1"/>
    <col min="19" max="19" width="11.42578125" customWidth="1"/>
    <col min="20" max="20" width="11.7109375" bestFit="1" customWidth="1"/>
    <col min="21" max="21" width="8.42578125" bestFit="1" customWidth="1"/>
    <col min="22" max="22" width="10.85546875" customWidth="1"/>
    <col min="23" max="23" width="11.7109375" bestFit="1" customWidth="1"/>
    <col min="24" max="24" width="8.42578125" bestFit="1" customWidth="1"/>
    <col min="25" max="25" width="13.42578125" customWidth="1"/>
    <col min="26" max="26" width="12.5703125" customWidth="1"/>
    <col min="27" max="27" width="8.42578125" bestFit="1" customWidth="1"/>
    <col min="28" max="28" width="15.5703125" customWidth="1"/>
    <col min="29" max="29" width="11.7109375" bestFit="1" customWidth="1"/>
    <col min="30" max="30" width="8.42578125" bestFit="1" customWidth="1"/>
    <col min="31" max="31" width="14.140625" customWidth="1"/>
    <col min="32" max="32" width="13.7109375" customWidth="1"/>
    <col min="33" max="33" width="8.42578125" bestFit="1" customWidth="1"/>
    <col min="34" max="34" width="16.85546875" customWidth="1"/>
    <col min="35" max="35" width="12.5703125" customWidth="1"/>
    <col min="36" max="36" width="8.42578125" bestFit="1" customWidth="1"/>
    <col min="37" max="37" width="15.5703125" customWidth="1"/>
    <col min="38" max="38" width="12.5703125" customWidth="1"/>
    <col min="39" max="39" width="18.140625" bestFit="1" customWidth="1"/>
    <col min="40" max="40" width="17.7109375" bestFit="1" customWidth="1"/>
    <col min="41" max="41" width="18.140625" bestFit="1" customWidth="1"/>
    <col min="42" max="42" width="23.28515625" bestFit="1" customWidth="1"/>
    <col min="43" max="43" width="23.7109375" bestFit="1" customWidth="1"/>
    <col min="44" max="44" width="17.7109375" bestFit="1" customWidth="1"/>
    <col min="45" max="45" width="18.140625" bestFit="1" customWidth="1"/>
    <col min="46" max="46" width="17.7109375" bestFit="1" customWidth="1"/>
    <col min="47" max="47" width="18.140625" bestFit="1" customWidth="1"/>
    <col min="48" max="48" width="25.85546875" bestFit="1" customWidth="1"/>
    <col min="49" max="49" width="26.42578125" bestFit="1" customWidth="1"/>
    <col min="50" max="50" width="17.7109375" bestFit="1" customWidth="1"/>
    <col min="51" max="51" width="18.140625" bestFit="1" customWidth="1"/>
    <col min="52" max="52" width="17.7109375" bestFit="1" customWidth="1"/>
    <col min="53" max="53" width="18.140625" bestFit="1" customWidth="1"/>
    <col min="54" max="54" width="28.140625" bestFit="1" customWidth="1"/>
    <col min="55" max="55" width="28.5703125" bestFit="1" customWidth="1"/>
    <col min="56" max="56" width="17.7109375" bestFit="1" customWidth="1"/>
    <col min="57" max="57" width="18.140625" bestFit="1" customWidth="1"/>
    <col min="58" max="58" width="17.7109375" bestFit="1" customWidth="1"/>
    <col min="59" max="59" width="18.140625" bestFit="1" customWidth="1"/>
    <col min="60" max="60" width="26.7109375" bestFit="1" customWidth="1"/>
    <col min="61" max="61" width="27.140625" bestFit="1" customWidth="1"/>
    <col min="62" max="62" width="17.7109375" bestFit="1" customWidth="1"/>
    <col min="63" max="63" width="18.140625" bestFit="1" customWidth="1"/>
    <col min="64" max="64" width="17.7109375" bestFit="1" customWidth="1"/>
    <col min="65" max="65" width="18.140625" bestFit="1" customWidth="1"/>
    <col min="66" max="66" width="29.28515625" bestFit="1" customWidth="1"/>
    <col min="67" max="67" width="29.7109375" bestFit="1" customWidth="1"/>
    <col min="68" max="68" width="17.7109375" bestFit="1" customWidth="1"/>
    <col min="69" max="69" width="18.140625" bestFit="1" customWidth="1"/>
    <col min="70" max="70" width="17.7109375" bestFit="1" customWidth="1"/>
    <col min="71" max="71" width="18.140625" bestFit="1" customWidth="1"/>
    <col min="72" max="72" width="28.140625" bestFit="1" customWidth="1"/>
    <col min="73" max="73" width="28.5703125" bestFit="1" customWidth="1"/>
    <col min="74" max="74" width="22.7109375" bestFit="1" customWidth="1"/>
    <col min="75" max="75" width="23.140625" bestFit="1" customWidth="1"/>
    <col min="76" max="76" width="16.85546875" bestFit="1" customWidth="1"/>
    <col min="77" max="77" width="12.5703125" bestFit="1" customWidth="1"/>
    <col min="78" max="78" width="2" bestFit="1" customWidth="1"/>
    <col min="79" max="79" width="6.85546875" bestFit="1" customWidth="1"/>
    <col min="80" max="80" width="3.85546875" bestFit="1" customWidth="1"/>
    <col min="81" max="81" width="2" bestFit="1" customWidth="1"/>
    <col min="82" max="82" width="6.85546875" bestFit="1" customWidth="1"/>
    <col min="83" max="83" width="15.5703125" bestFit="1" customWidth="1"/>
    <col min="84" max="84" width="12.5703125" bestFit="1" customWidth="1"/>
    <col min="85" max="85" width="15.5703125" bestFit="1" customWidth="1"/>
    <col min="86" max="86" width="12.5703125" bestFit="1" customWidth="1"/>
    <col min="87" max="87" width="17.28515625" bestFit="1" customWidth="1"/>
    <col min="88" max="88" width="27.28515625" bestFit="1" customWidth="1"/>
    <col min="89" max="89" width="17.28515625" bestFit="1" customWidth="1"/>
    <col min="90" max="90" width="38.7109375" bestFit="1" customWidth="1"/>
    <col min="91" max="91" width="28.7109375" bestFit="1" customWidth="1"/>
    <col min="92" max="92" width="27.28515625" bestFit="1" customWidth="1"/>
    <col min="93" max="93" width="17.28515625" bestFit="1" customWidth="1"/>
    <col min="94" max="94" width="35.28515625" bestFit="1" customWidth="1"/>
    <col min="95" max="95" width="25.28515625" bestFit="1" customWidth="1"/>
    <col min="96" max="96" width="35.42578125" bestFit="1" customWidth="1"/>
    <col min="97" max="97" width="25.42578125" bestFit="1" customWidth="1"/>
    <col min="98" max="98" width="27.28515625" bestFit="1" customWidth="1"/>
    <col min="99" max="99" width="17.28515625" bestFit="1" customWidth="1"/>
    <col min="100" max="100" width="27.28515625" bestFit="1" customWidth="1"/>
    <col min="101" max="101" width="17.28515625" bestFit="1" customWidth="1"/>
    <col min="102" max="102" width="38.7109375" bestFit="1" customWidth="1"/>
    <col min="103" max="103" width="28.7109375" bestFit="1" customWidth="1"/>
    <col min="104" max="104" width="27.28515625" bestFit="1" customWidth="1"/>
    <col min="105" max="105" width="17.28515625" bestFit="1" customWidth="1"/>
    <col min="106" max="106" width="35.28515625" bestFit="1" customWidth="1"/>
    <col min="107" max="107" width="25.28515625" bestFit="1" customWidth="1"/>
    <col min="108" max="108" width="37.7109375" bestFit="1" customWidth="1"/>
    <col min="109" max="109" width="27.7109375" bestFit="1" customWidth="1"/>
    <col min="110" max="110" width="27.28515625" bestFit="1" customWidth="1"/>
    <col min="111" max="111" width="17.28515625" bestFit="1" customWidth="1"/>
    <col min="112" max="112" width="27.28515625" bestFit="1" customWidth="1"/>
    <col min="113" max="113" width="17.28515625" bestFit="1" customWidth="1"/>
    <col min="114" max="114" width="38.7109375" bestFit="1" customWidth="1"/>
    <col min="115" max="115" width="28.7109375" bestFit="1" customWidth="1"/>
    <col min="116" max="116" width="27.28515625" bestFit="1" customWidth="1"/>
    <col min="117" max="117" width="17.28515625" bestFit="1" customWidth="1"/>
    <col min="118" max="118" width="35.28515625" bestFit="1" customWidth="1"/>
    <col min="119" max="119" width="25.28515625" bestFit="1" customWidth="1"/>
    <col min="120" max="120" width="36.140625" bestFit="1" customWidth="1"/>
    <col min="121" max="121" width="26.140625" bestFit="1" customWidth="1"/>
    <col min="122" max="122" width="27.28515625" bestFit="1" customWidth="1"/>
    <col min="123" max="123" width="17.28515625" bestFit="1" customWidth="1"/>
    <col min="124" max="124" width="27.28515625" bestFit="1" customWidth="1"/>
    <col min="125" max="125" width="17.28515625" bestFit="1" customWidth="1"/>
    <col min="126" max="126" width="38.7109375" bestFit="1" customWidth="1"/>
    <col min="127" max="127" width="28.7109375" bestFit="1" customWidth="1"/>
    <col min="128" max="128" width="27.28515625" bestFit="1" customWidth="1"/>
    <col min="129" max="129" width="17.28515625" bestFit="1" customWidth="1"/>
    <col min="130" max="130" width="35.28515625" bestFit="1" customWidth="1"/>
    <col min="131" max="131" width="25.28515625" bestFit="1" customWidth="1"/>
    <col min="132" max="132" width="38.85546875" bestFit="1" customWidth="1"/>
    <col min="133" max="133" width="28.85546875" bestFit="1" customWidth="1"/>
    <col min="134" max="134" width="27.28515625" bestFit="1" customWidth="1"/>
    <col min="135" max="135" width="17.28515625" bestFit="1" customWidth="1"/>
    <col min="136" max="136" width="27.28515625" bestFit="1" customWidth="1"/>
    <col min="137" max="137" width="17.28515625" bestFit="1" customWidth="1"/>
    <col min="138" max="138" width="38.7109375" bestFit="1" customWidth="1"/>
    <col min="139" max="139" width="28.7109375" bestFit="1" customWidth="1"/>
    <col min="140" max="140" width="27.28515625" bestFit="1" customWidth="1"/>
    <col min="141" max="141" width="17.28515625" bestFit="1" customWidth="1"/>
    <col min="142" max="142" width="35.28515625" bestFit="1" customWidth="1"/>
    <col min="143" max="143" width="25.28515625" bestFit="1" customWidth="1"/>
    <col min="144" max="144" width="37.7109375" bestFit="1" customWidth="1"/>
    <col min="145" max="145" width="27.7109375" bestFit="1" customWidth="1"/>
    <col min="146" max="146" width="32.28515625" bestFit="1" customWidth="1"/>
    <col min="147" max="147" width="22.28515625" bestFit="1" customWidth="1"/>
  </cols>
  <sheetData>
    <row r="1" spans="1:38" x14ac:dyDescent="0.25">
      <c r="A1" s="73" t="s">
        <v>249</v>
      </c>
      <c r="B1" t="s">
        <v>406</v>
      </c>
    </row>
    <row r="3" spans="1:38" x14ac:dyDescent="0.25">
      <c r="A3" s="73" t="s">
        <v>293</v>
      </c>
      <c r="B3" s="73" t="s">
        <v>281</v>
      </c>
    </row>
    <row r="4" spans="1:38" x14ac:dyDescent="0.25">
      <c r="B4" t="s">
        <v>0</v>
      </c>
      <c r="D4" t="s">
        <v>283</v>
      </c>
      <c r="E4" t="s">
        <v>1</v>
      </c>
      <c r="G4" t="s">
        <v>284</v>
      </c>
      <c r="H4" t="s">
        <v>2</v>
      </c>
      <c r="J4" t="s">
        <v>285</v>
      </c>
      <c r="K4" t="s">
        <v>3</v>
      </c>
      <c r="M4" t="s">
        <v>286</v>
      </c>
      <c r="N4" t="s">
        <v>4</v>
      </c>
      <c r="P4" t="s">
        <v>287</v>
      </c>
      <c r="Q4" t="s">
        <v>5</v>
      </c>
      <c r="S4" t="s">
        <v>288</v>
      </c>
      <c r="T4" t="s">
        <v>6</v>
      </c>
      <c r="V4" t="s">
        <v>289</v>
      </c>
      <c r="W4" t="s">
        <v>7</v>
      </c>
      <c r="Y4" t="s">
        <v>290</v>
      </c>
      <c r="Z4" t="s">
        <v>8</v>
      </c>
      <c r="AB4" t="s">
        <v>291</v>
      </c>
      <c r="AC4" t="s">
        <v>9</v>
      </c>
      <c r="AE4" t="s">
        <v>292</v>
      </c>
      <c r="AF4" t="s">
        <v>10</v>
      </c>
      <c r="AH4" t="s">
        <v>402</v>
      </c>
      <c r="AI4" t="s">
        <v>11</v>
      </c>
      <c r="AK4" t="s">
        <v>403</v>
      </c>
      <c r="AL4" t="s">
        <v>22</v>
      </c>
    </row>
    <row r="5" spans="1:38" x14ac:dyDescent="0.25">
      <c r="A5" s="73" t="s">
        <v>282</v>
      </c>
      <c r="B5" t="s">
        <v>94</v>
      </c>
      <c r="C5" t="s">
        <v>113</v>
      </c>
      <c r="E5" t="s">
        <v>94</v>
      </c>
      <c r="F5" t="s">
        <v>113</v>
      </c>
      <c r="H5" t="s">
        <v>94</v>
      </c>
      <c r="I5" t="s">
        <v>113</v>
      </c>
      <c r="K5" t="s">
        <v>94</v>
      </c>
      <c r="L5" t="s">
        <v>113</v>
      </c>
      <c r="N5" t="s">
        <v>94</v>
      </c>
      <c r="O5" t="s">
        <v>113</v>
      </c>
      <c r="Q5" t="s">
        <v>94</v>
      </c>
      <c r="R5" t="s">
        <v>113</v>
      </c>
      <c r="T5" t="s">
        <v>94</v>
      </c>
      <c r="U5" t="s">
        <v>113</v>
      </c>
      <c r="W5" t="s">
        <v>94</v>
      </c>
      <c r="X5" t="s">
        <v>113</v>
      </c>
      <c r="Z5" t="s">
        <v>94</v>
      </c>
      <c r="AA5" t="s">
        <v>113</v>
      </c>
      <c r="AC5" t="s">
        <v>94</v>
      </c>
      <c r="AD5" t="s">
        <v>113</v>
      </c>
      <c r="AF5" t="s">
        <v>94</v>
      </c>
      <c r="AG5" t="s">
        <v>113</v>
      </c>
      <c r="AI5" t="s">
        <v>94</v>
      </c>
      <c r="AJ5" t="s">
        <v>113</v>
      </c>
    </row>
    <row r="6" spans="1:38" x14ac:dyDescent="0.25">
      <c r="A6" s="13" t="s">
        <v>73</v>
      </c>
      <c r="B6" s="81">
        <v>282</v>
      </c>
      <c r="C6" s="81">
        <v>71</v>
      </c>
      <c r="D6" s="81">
        <v>353</v>
      </c>
      <c r="E6" s="81">
        <v>256</v>
      </c>
      <c r="F6" s="81">
        <v>100</v>
      </c>
      <c r="G6" s="81">
        <v>356</v>
      </c>
      <c r="H6" s="81">
        <v>267</v>
      </c>
      <c r="I6" s="81">
        <v>101</v>
      </c>
      <c r="J6" s="81">
        <v>368</v>
      </c>
      <c r="K6" s="81">
        <v>267</v>
      </c>
      <c r="L6" s="81">
        <v>108</v>
      </c>
      <c r="M6" s="81">
        <v>375</v>
      </c>
      <c r="N6" s="81">
        <v>280</v>
      </c>
      <c r="O6" s="81">
        <v>73</v>
      </c>
      <c r="P6" s="81">
        <v>353</v>
      </c>
      <c r="Q6" s="81">
        <v>286</v>
      </c>
      <c r="R6" s="81">
        <v>77</v>
      </c>
      <c r="S6" s="81">
        <v>363</v>
      </c>
      <c r="T6" s="81">
        <v>315</v>
      </c>
      <c r="U6" s="81">
        <v>62</v>
      </c>
      <c r="V6" s="81">
        <v>377</v>
      </c>
      <c r="W6" s="81">
        <v>240</v>
      </c>
      <c r="X6" s="81">
        <v>101</v>
      </c>
      <c r="Y6" s="81">
        <v>341</v>
      </c>
      <c r="Z6" s="81">
        <v>257</v>
      </c>
      <c r="AA6" s="81">
        <v>84</v>
      </c>
      <c r="AB6" s="81">
        <v>341</v>
      </c>
      <c r="AC6" s="81">
        <v>289</v>
      </c>
      <c r="AD6" s="81">
        <v>86</v>
      </c>
      <c r="AE6" s="81">
        <v>375</v>
      </c>
      <c r="AF6" s="81">
        <v>232</v>
      </c>
      <c r="AG6" s="81">
        <v>71</v>
      </c>
      <c r="AH6" s="81">
        <v>303</v>
      </c>
      <c r="AI6" s="81">
        <v>221</v>
      </c>
      <c r="AJ6" s="81">
        <v>73</v>
      </c>
      <c r="AK6" s="81">
        <v>294</v>
      </c>
      <c r="AL6" s="81">
        <v>4199</v>
      </c>
    </row>
    <row r="7" spans="1:38" x14ac:dyDescent="0.25">
      <c r="A7" s="13" t="s">
        <v>74</v>
      </c>
      <c r="B7" s="81">
        <v>31</v>
      </c>
      <c r="C7" s="81">
        <v>6</v>
      </c>
      <c r="D7" s="81">
        <v>37</v>
      </c>
      <c r="E7" s="81">
        <v>32</v>
      </c>
      <c r="F7" s="81">
        <v>7</v>
      </c>
      <c r="G7" s="81">
        <v>39</v>
      </c>
      <c r="H7" s="81">
        <v>37</v>
      </c>
      <c r="I7" s="81">
        <v>9</v>
      </c>
      <c r="J7" s="81">
        <v>46</v>
      </c>
      <c r="K7" s="81">
        <v>35</v>
      </c>
      <c r="L7" s="81">
        <v>7</v>
      </c>
      <c r="M7" s="81">
        <v>42</v>
      </c>
      <c r="N7" s="81">
        <v>57</v>
      </c>
      <c r="O7" s="81">
        <v>8</v>
      </c>
      <c r="P7" s="81">
        <v>65</v>
      </c>
      <c r="Q7" s="81">
        <v>41</v>
      </c>
      <c r="R7" s="81">
        <v>6</v>
      </c>
      <c r="S7" s="81">
        <v>47</v>
      </c>
      <c r="T7" s="81">
        <v>43</v>
      </c>
      <c r="U7" s="81">
        <v>7</v>
      </c>
      <c r="V7" s="81">
        <v>50</v>
      </c>
      <c r="W7" s="81">
        <v>57</v>
      </c>
      <c r="X7" s="81">
        <v>7</v>
      </c>
      <c r="Y7" s="81">
        <v>64</v>
      </c>
      <c r="Z7" s="81">
        <v>47</v>
      </c>
      <c r="AA7" s="81">
        <v>5</v>
      </c>
      <c r="AB7" s="81">
        <v>52</v>
      </c>
      <c r="AC7" s="81">
        <v>45</v>
      </c>
      <c r="AD7" s="81">
        <v>7</v>
      </c>
      <c r="AE7" s="81">
        <v>52</v>
      </c>
      <c r="AF7" s="81">
        <v>33</v>
      </c>
      <c r="AG7" s="81">
        <v>6</v>
      </c>
      <c r="AH7" s="81">
        <v>39</v>
      </c>
      <c r="AI7" s="81">
        <v>35</v>
      </c>
      <c r="AJ7" s="81">
        <v>4</v>
      </c>
      <c r="AK7" s="81">
        <v>39</v>
      </c>
      <c r="AL7" s="81">
        <v>572</v>
      </c>
    </row>
    <row r="8" spans="1:38" x14ac:dyDescent="0.25">
      <c r="A8" s="13" t="s">
        <v>106</v>
      </c>
      <c r="B8" s="81">
        <v>24</v>
      </c>
      <c r="C8" s="81">
        <v>2</v>
      </c>
      <c r="D8" s="81">
        <v>26</v>
      </c>
      <c r="E8" s="81">
        <v>32</v>
      </c>
      <c r="F8" s="81">
        <v>4</v>
      </c>
      <c r="G8" s="81">
        <v>36</v>
      </c>
      <c r="H8" s="81">
        <v>33</v>
      </c>
      <c r="I8" s="81">
        <v>11</v>
      </c>
      <c r="J8" s="81">
        <v>44</v>
      </c>
      <c r="K8" s="81">
        <v>26</v>
      </c>
      <c r="L8" s="81">
        <v>8</v>
      </c>
      <c r="M8" s="81">
        <v>34</v>
      </c>
      <c r="N8" s="81">
        <v>35</v>
      </c>
      <c r="O8" s="81">
        <v>7</v>
      </c>
      <c r="P8" s="81">
        <v>42</v>
      </c>
      <c r="Q8" s="81">
        <v>22</v>
      </c>
      <c r="R8" s="81">
        <v>7</v>
      </c>
      <c r="S8" s="81">
        <v>29</v>
      </c>
      <c r="T8" s="81">
        <v>32</v>
      </c>
      <c r="U8" s="81">
        <v>2</v>
      </c>
      <c r="V8" s="81">
        <v>34</v>
      </c>
      <c r="W8" s="81">
        <v>31</v>
      </c>
      <c r="X8" s="81">
        <v>4</v>
      </c>
      <c r="Y8" s="81">
        <v>35</v>
      </c>
      <c r="Z8" s="81">
        <v>22</v>
      </c>
      <c r="AA8" s="81">
        <v>8</v>
      </c>
      <c r="AB8" s="81">
        <v>30</v>
      </c>
      <c r="AC8" s="81">
        <v>24</v>
      </c>
      <c r="AD8" s="81">
        <v>8</v>
      </c>
      <c r="AE8" s="81">
        <v>32</v>
      </c>
      <c r="AF8" s="81">
        <v>22</v>
      </c>
      <c r="AG8" s="81">
        <v>8</v>
      </c>
      <c r="AH8" s="81">
        <v>30</v>
      </c>
      <c r="AI8" s="81">
        <v>21</v>
      </c>
      <c r="AJ8" s="81">
        <v>6</v>
      </c>
      <c r="AK8" s="81">
        <v>27</v>
      </c>
      <c r="AL8" s="81">
        <v>399</v>
      </c>
    </row>
    <row r="9" spans="1:38" x14ac:dyDescent="0.25">
      <c r="A9" s="13" t="s">
        <v>76</v>
      </c>
      <c r="B9" s="81">
        <v>27</v>
      </c>
      <c r="C9" s="81">
        <v>4</v>
      </c>
      <c r="D9" s="81">
        <v>31</v>
      </c>
      <c r="E9" s="81">
        <v>23</v>
      </c>
      <c r="F9" s="81">
        <v>5</v>
      </c>
      <c r="G9" s="81">
        <v>28</v>
      </c>
      <c r="H9" s="81">
        <v>33</v>
      </c>
      <c r="I9" s="81">
        <v>8</v>
      </c>
      <c r="J9" s="81">
        <v>41</v>
      </c>
      <c r="K9" s="81">
        <v>24</v>
      </c>
      <c r="L9" s="81">
        <v>7</v>
      </c>
      <c r="M9" s="81">
        <v>31</v>
      </c>
      <c r="N9" s="81">
        <v>36</v>
      </c>
      <c r="O9" s="81">
        <v>1</v>
      </c>
      <c r="P9" s="81">
        <v>37</v>
      </c>
      <c r="Q9" s="81">
        <v>34</v>
      </c>
      <c r="R9" s="81">
        <v>2</v>
      </c>
      <c r="S9" s="81">
        <v>36</v>
      </c>
      <c r="T9" s="81">
        <v>37</v>
      </c>
      <c r="U9" s="81"/>
      <c r="V9" s="81">
        <v>37</v>
      </c>
      <c r="W9" s="81">
        <v>31</v>
      </c>
      <c r="X9" s="81">
        <v>5</v>
      </c>
      <c r="Y9" s="81">
        <v>36</v>
      </c>
      <c r="Z9" s="81">
        <v>29</v>
      </c>
      <c r="AA9" s="81">
        <v>3</v>
      </c>
      <c r="AB9" s="81">
        <v>32</v>
      </c>
      <c r="AC9" s="81">
        <v>25</v>
      </c>
      <c r="AD9" s="81">
        <v>3</v>
      </c>
      <c r="AE9" s="81">
        <v>28</v>
      </c>
      <c r="AF9" s="81">
        <v>27</v>
      </c>
      <c r="AG9" s="81">
        <v>2</v>
      </c>
      <c r="AH9" s="81">
        <v>29</v>
      </c>
      <c r="AI9" s="81">
        <v>29</v>
      </c>
      <c r="AJ9" s="81">
        <v>2</v>
      </c>
      <c r="AK9" s="81">
        <v>31</v>
      </c>
      <c r="AL9" s="81">
        <v>397</v>
      </c>
    </row>
    <row r="10" spans="1:38" x14ac:dyDescent="0.25">
      <c r="A10" s="13" t="s">
        <v>77</v>
      </c>
      <c r="B10" s="81">
        <v>1</v>
      </c>
      <c r="C10" s="81"/>
      <c r="D10" s="81">
        <v>1</v>
      </c>
      <c r="E10" s="81">
        <v>1</v>
      </c>
      <c r="F10" s="81"/>
      <c r="G10" s="81">
        <v>1</v>
      </c>
      <c r="H10" s="81">
        <v>2</v>
      </c>
      <c r="I10" s="81"/>
      <c r="J10" s="81">
        <v>2</v>
      </c>
      <c r="K10" s="81">
        <v>2</v>
      </c>
      <c r="L10" s="81"/>
      <c r="M10" s="81">
        <v>2</v>
      </c>
      <c r="N10" s="81"/>
      <c r="O10" s="81"/>
      <c r="P10" s="81"/>
      <c r="Q10" s="81">
        <v>6</v>
      </c>
      <c r="R10" s="81"/>
      <c r="S10" s="81">
        <v>6</v>
      </c>
      <c r="T10" s="81"/>
      <c r="U10" s="81"/>
      <c r="V10" s="81"/>
      <c r="W10" s="81">
        <v>3</v>
      </c>
      <c r="X10" s="81"/>
      <c r="Y10" s="81">
        <v>3</v>
      </c>
      <c r="Z10" s="81">
        <v>4</v>
      </c>
      <c r="AA10" s="81"/>
      <c r="AB10" s="81">
        <v>4</v>
      </c>
      <c r="AC10" s="81">
        <v>2</v>
      </c>
      <c r="AD10" s="81"/>
      <c r="AE10" s="81">
        <v>2</v>
      </c>
      <c r="AF10" s="81">
        <v>1</v>
      </c>
      <c r="AG10" s="81">
        <v>2</v>
      </c>
      <c r="AH10" s="81">
        <v>3</v>
      </c>
      <c r="AI10" s="81"/>
      <c r="AJ10" s="81"/>
      <c r="AK10" s="81"/>
      <c r="AL10" s="81">
        <v>24</v>
      </c>
    </row>
    <row r="11" spans="1:38" x14ac:dyDescent="0.25">
      <c r="A11" s="13" t="s">
        <v>78</v>
      </c>
      <c r="B11" s="81">
        <v>166</v>
      </c>
      <c r="C11" s="81">
        <v>134</v>
      </c>
      <c r="D11" s="81">
        <v>300</v>
      </c>
      <c r="E11" s="81">
        <v>194</v>
      </c>
      <c r="F11" s="81">
        <v>145</v>
      </c>
      <c r="G11" s="81">
        <v>339</v>
      </c>
      <c r="H11" s="81">
        <v>212</v>
      </c>
      <c r="I11" s="81">
        <v>160</v>
      </c>
      <c r="J11" s="81">
        <v>372</v>
      </c>
      <c r="K11" s="81">
        <v>220</v>
      </c>
      <c r="L11" s="81">
        <v>165</v>
      </c>
      <c r="M11" s="81">
        <v>385</v>
      </c>
      <c r="N11" s="81">
        <v>232</v>
      </c>
      <c r="O11" s="81">
        <v>137</v>
      </c>
      <c r="P11" s="81">
        <v>369</v>
      </c>
      <c r="Q11" s="81">
        <v>198</v>
      </c>
      <c r="R11" s="81">
        <v>145</v>
      </c>
      <c r="S11" s="81">
        <v>343</v>
      </c>
      <c r="T11" s="81">
        <v>225</v>
      </c>
      <c r="U11" s="81">
        <v>117</v>
      </c>
      <c r="V11" s="81">
        <v>342</v>
      </c>
      <c r="W11" s="81">
        <v>190</v>
      </c>
      <c r="X11" s="81">
        <v>138</v>
      </c>
      <c r="Y11" s="81">
        <v>328</v>
      </c>
      <c r="Z11" s="81">
        <v>182</v>
      </c>
      <c r="AA11" s="81">
        <v>109</v>
      </c>
      <c r="AB11" s="81">
        <v>291</v>
      </c>
      <c r="AC11" s="81">
        <v>210</v>
      </c>
      <c r="AD11" s="81">
        <v>134</v>
      </c>
      <c r="AE11" s="81">
        <v>344</v>
      </c>
      <c r="AF11" s="81">
        <v>183</v>
      </c>
      <c r="AG11" s="81">
        <v>93</v>
      </c>
      <c r="AH11" s="81">
        <v>276</v>
      </c>
      <c r="AI11" s="81">
        <v>186</v>
      </c>
      <c r="AJ11" s="81">
        <v>80</v>
      </c>
      <c r="AK11" s="81">
        <v>266</v>
      </c>
      <c r="AL11" s="81">
        <v>3955</v>
      </c>
    </row>
    <row r="12" spans="1:38" x14ac:dyDescent="0.25">
      <c r="A12" s="13" t="s">
        <v>79</v>
      </c>
      <c r="B12" s="81">
        <v>24</v>
      </c>
      <c r="C12" s="81">
        <v>13</v>
      </c>
      <c r="D12" s="81">
        <v>37</v>
      </c>
      <c r="E12" s="81">
        <v>26</v>
      </c>
      <c r="F12" s="81">
        <v>20</v>
      </c>
      <c r="G12" s="81">
        <v>46</v>
      </c>
      <c r="H12" s="81">
        <v>18</v>
      </c>
      <c r="I12" s="81">
        <v>21</v>
      </c>
      <c r="J12" s="81">
        <v>39</v>
      </c>
      <c r="K12" s="81">
        <v>21</v>
      </c>
      <c r="L12" s="81">
        <v>14</v>
      </c>
      <c r="M12" s="81">
        <v>35</v>
      </c>
      <c r="N12" s="81">
        <v>25</v>
      </c>
      <c r="O12" s="81">
        <v>26</v>
      </c>
      <c r="P12" s="81">
        <v>51</v>
      </c>
      <c r="Q12" s="81">
        <v>24</v>
      </c>
      <c r="R12" s="81">
        <v>15</v>
      </c>
      <c r="S12" s="81">
        <v>39</v>
      </c>
      <c r="T12" s="81">
        <v>22</v>
      </c>
      <c r="U12" s="81">
        <v>10</v>
      </c>
      <c r="V12" s="81">
        <v>32</v>
      </c>
      <c r="W12" s="81">
        <v>20</v>
      </c>
      <c r="X12" s="81">
        <v>20</v>
      </c>
      <c r="Y12" s="81">
        <v>40</v>
      </c>
      <c r="Z12" s="81">
        <v>21</v>
      </c>
      <c r="AA12" s="81">
        <v>12</v>
      </c>
      <c r="AB12" s="81">
        <v>33</v>
      </c>
      <c r="AC12" s="81">
        <v>26</v>
      </c>
      <c r="AD12" s="81">
        <v>10</v>
      </c>
      <c r="AE12" s="81">
        <v>36</v>
      </c>
      <c r="AF12" s="81">
        <v>14</v>
      </c>
      <c r="AG12" s="81">
        <v>12</v>
      </c>
      <c r="AH12" s="81">
        <v>26</v>
      </c>
      <c r="AI12" s="81">
        <v>29</v>
      </c>
      <c r="AJ12" s="81">
        <v>13</v>
      </c>
      <c r="AK12" s="81">
        <v>42</v>
      </c>
      <c r="AL12" s="81">
        <v>456</v>
      </c>
    </row>
    <row r="13" spans="1:38" x14ac:dyDescent="0.25">
      <c r="A13" s="13" t="s">
        <v>22</v>
      </c>
      <c r="B13" s="81">
        <v>555</v>
      </c>
      <c r="C13" s="81">
        <v>230</v>
      </c>
      <c r="D13" s="81">
        <v>785</v>
      </c>
      <c r="E13" s="81">
        <v>564</v>
      </c>
      <c r="F13" s="81">
        <v>281</v>
      </c>
      <c r="G13" s="81">
        <v>845</v>
      </c>
      <c r="H13" s="81">
        <v>602</v>
      </c>
      <c r="I13" s="81">
        <v>310</v>
      </c>
      <c r="J13" s="81">
        <v>912</v>
      </c>
      <c r="K13" s="81">
        <v>595</v>
      </c>
      <c r="L13" s="81">
        <v>309</v>
      </c>
      <c r="M13" s="81">
        <v>904</v>
      </c>
      <c r="N13" s="81">
        <v>665</v>
      </c>
      <c r="O13" s="81">
        <v>252</v>
      </c>
      <c r="P13" s="81">
        <v>917</v>
      </c>
      <c r="Q13" s="81">
        <v>611</v>
      </c>
      <c r="R13" s="81">
        <v>252</v>
      </c>
      <c r="S13" s="81">
        <v>863</v>
      </c>
      <c r="T13" s="81">
        <v>674</v>
      </c>
      <c r="U13" s="81">
        <v>198</v>
      </c>
      <c r="V13" s="81">
        <v>872</v>
      </c>
      <c r="W13" s="81">
        <v>572</v>
      </c>
      <c r="X13" s="81">
        <v>275</v>
      </c>
      <c r="Y13" s="81">
        <v>847</v>
      </c>
      <c r="Z13" s="81">
        <v>562</v>
      </c>
      <c r="AA13" s="81">
        <v>221</v>
      </c>
      <c r="AB13" s="81">
        <v>783</v>
      </c>
      <c r="AC13" s="81">
        <v>621</v>
      </c>
      <c r="AD13" s="81">
        <v>248</v>
      </c>
      <c r="AE13" s="81">
        <v>869</v>
      </c>
      <c r="AF13" s="81">
        <v>512</v>
      </c>
      <c r="AG13" s="81">
        <v>194</v>
      </c>
      <c r="AH13" s="81">
        <v>706</v>
      </c>
      <c r="AI13" s="81">
        <v>521</v>
      </c>
      <c r="AJ13" s="81">
        <v>178</v>
      </c>
      <c r="AK13" s="81">
        <v>699</v>
      </c>
      <c r="AL13" s="81">
        <v>10002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Nominal</vt:lpstr>
      <vt:lpstr>Consolidado_Dist_Diresa</vt:lpstr>
      <vt:lpstr>DIN_DIST</vt:lpstr>
      <vt:lpstr>ConsolxEESS</vt:lpstr>
      <vt:lpstr>DIN_ESS</vt:lpstr>
      <vt:lpstr>Analisis_Junio</vt:lpstr>
      <vt:lpstr>COD_UNICO</vt:lpstr>
      <vt:lpstr>DIN_ANALISIS</vt:lpstr>
      <vt:lpstr>EESS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Liviapoma Pacheco</dc:creator>
  <cp:lastModifiedBy>Miguel Angel Torrejon Diaz</cp:lastModifiedBy>
  <dcterms:created xsi:type="dcterms:W3CDTF">2024-10-15T22:19:34Z</dcterms:created>
  <dcterms:modified xsi:type="dcterms:W3CDTF">2025-07-07T17:49:57Z</dcterms:modified>
</cp:coreProperties>
</file>